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xart\Desktop\"/>
    </mc:Choice>
  </mc:AlternateContent>
  <xr:revisionPtr revIDLastSave="0" documentId="13_ncr:1_{AFB4F288-753A-44F2-8028-83BEACF2585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  <sheet name="Service Charts" sheetId="3" r:id="rId2"/>
    <sheet name="Regional Charts" sheetId="5" r:id="rId3"/>
    <sheet name="Financial Charts" sheetId="6" r:id="rId4"/>
    <sheet name="Setup" sheetId="2" r:id="rId5"/>
    <sheet name="Third Dimension" sheetId="4" state="hidden" r:id="rId6"/>
  </sheets>
  <definedNames>
    <definedName name="_xlnm._FilterDatabase" localSheetId="0" hidden="1">Data!$A$4:$V$4</definedName>
    <definedName name="_xlnm._FilterDatabase" localSheetId="5" hidden="1">'Third Dimension'!$B$22:$J$70</definedName>
    <definedName name="_xlchart.v2.0" hidden="1">'Third Dimension'!$B$6:$B$11</definedName>
    <definedName name="_xlchart.v2.1" hidden="1">'Third Dimension'!$E$6:$E$11</definedName>
    <definedName name="_xlchart.v5.2" hidden="1">'Third Dimension'!$B$22</definedName>
    <definedName name="_xlchart.v5.3" hidden="1">'Third Dimension'!$B$23:$B$216</definedName>
    <definedName name="_xlchart.v5.4" hidden="1">'Third Dimension'!$J$22</definedName>
    <definedName name="_xlchart.v5.5" hidden="1">'Third Dimension'!$J$23:$J$216</definedName>
    <definedName name="AMERICAS">Table2[AMERICAS]</definedName>
    <definedName name="APAC">Table1[APAC]</definedName>
    <definedName name="EMEA">Table3[EMEA]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4" l="1"/>
  <c r="C17" i="4"/>
  <c r="C18" i="4"/>
  <c r="H17" i="4"/>
  <c r="G17" i="4"/>
  <c r="F17" i="4"/>
  <c r="E17" i="4"/>
  <c r="D17" i="4"/>
  <c r="F16" i="4"/>
  <c r="E16" i="4"/>
  <c r="D16" i="4"/>
  <c r="G18" i="4"/>
  <c r="F18" i="4"/>
  <c r="E18" i="4"/>
  <c r="D18" i="4"/>
  <c r="C24" i="4"/>
  <c r="D24" i="4"/>
  <c r="E24" i="4"/>
  <c r="F24" i="4"/>
  <c r="G24" i="4"/>
  <c r="H24" i="4"/>
  <c r="C25" i="4"/>
  <c r="D25" i="4"/>
  <c r="E25" i="4"/>
  <c r="F25" i="4"/>
  <c r="G25" i="4"/>
  <c r="H25" i="4"/>
  <c r="C26" i="4"/>
  <c r="D26" i="4"/>
  <c r="E26" i="4"/>
  <c r="F26" i="4"/>
  <c r="G26" i="4"/>
  <c r="H26" i="4"/>
  <c r="C27" i="4"/>
  <c r="D27" i="4"/>
  <c r="E27" i="4"/>
  <c r="F27" i="4"/>
  <c r="G27" i="4"/>
  <c r="H27" i="4"/>
  <c r="C28" i="4"/>
  <c r="D28" i="4"/>
  <c r="E28" i="4"/>
  <c r="F28" i="4"/>
  <c r="G28" i="4"/>
  <c r="H28" i="4"/>
  <c r="C29" i="4"/>
  <c r="D29" i="4"/>
  <c r="E29" i="4"/>
  <c r="F29" i="4"/>
  <c r="G29" i="4"/>
  <c r="H29" i="4"/>
  <c r="C30" i="4"/>
  <c r="D30" i="4"/>
  <c r="E30" i="4"/>
  <c r="F30" i="4"/>
  <c r="G30" i="4"/>
  <c r="H30" i="4"/>
  <c r="C31" i="4"/>
  <c r="D31" i="4"/>
  <c r="E31" i="4"/>
  <c r="F31" i="4"/>
  <c r="G31" i="4"/>
  <c r="H31" i="4"/>
  <c r="C32" i="4"/>
  <c r="D32" i="4"/>
  <c r="E32" i="4"/>
  <c r="F32" i="4"/>
  <c r="G32" i="4"/>
  <c r="H32" i="4"/>
  <c r="C33" i="4"/>
  <c r="D33" i="4"/>
  <c r="E33" i="4"/>
  <c r="F33" i="4"/>
  <c r="G33" i="4"/>
  <c r="H33" i="4"/>
  <c r="C34" i="4"/>
  <c r="D34" i="4"/>
  <c r="E34" i="4"/>
  <c r="F34" i="4"/>
  <c r="G34" i="4"/>
  <c r="H34" i="4"/>
  <c r="C35" i="4"/>
  <c r="D35" i="4"/>
  <c r="E35" i="4"/>
  <c r="F35" i="4"/>
  <c r="G35" i="4"/>
  <c r="H35" i="4"/>
  <c r="C36" i="4"/>
  <c r="D36" i="4"/>
  <c r="E36" i="4"/>
  <c r="F36" i="4"/>
  <c r="G36" i="4"/>
  <c r="H36" i="4"/>
  <c r="C37" i="4"/>
  <c r="D37" i="4"/>
  <c r="E37" i="4"/>
  <c r="F37" i="4"/>
  <c r="G37" i="4"/>
  <c r="H37" i="4"/>
  <c r="C38" i="4"/>
  <c r="D38" i="4"/>
  <c r="E38" i="4"/>
  <c r="F38" i="4"/>
  <c r="G38" i="4"/>
  <c r="H38" i="4"/>
  <c r="C39" i="4"/>
  <c r="D39" i="4"/>
  <c r="E39" i="4"/>
  <c r="F39" i="4"/>
  <c r="G39" i="4"/>
  <c r="H39" i="4"/>
  <c r="C40" i="4"/>
  <c r="D40" i="4"/>
  <c r="E40" i="4"/>
  <c r="F40" i="4"/>
  <c r="G40" i="4"/>
  <c r="H40" i="4"/>
  <c r="C41" i="4"/>
  <c r="D41" i="4"/>
  <c r="E41" i="4"/>
  <c r="F41" i="4"/>
  <c r="G41" i="4"/>
  <c r="H41" i="4"/>
  <c r="C42" i="4"/>
  <c r="D42" i="4"/>
  <c r="E42" i="4"/>
  <c r="F42" i="4"/>
  <c r="G42" i="4"/>
  <c r="H42" i="4"/>
  <c r="C43" i="4"/>
  <c r="D43" i="4"/>
  <c r="E43" i="4"/>
  <c r="F43" i="4"/>
  <c r="G43" i="4"/>
  <c r="H43" i="4"/>
  <c r="C44" i="4"/>
  <c r="D44" i="4"/>
  <c r="E44" i="4"/>
  <c r="F44" i="4"/>
  <c r="G44" i="4"/>
  <c r="H44" i="4"/>
  <c r="C45" i="4"/>
  <c r="D45" i="4"/>
  <c r="E45" i="4"/>
  <c r="F45" i="4"/>
  <c r="G45" i="4"/>
  <c r="H45" i="4"/>
  <c r="C46" i="4"/>
  <c r="D46" i="4"/>
  <c r="E46" i="4"/>
  <c r="F46" i="4"/>
  <c r="G46" i="4"/>
  <c r="H46" i="4"/>
  <c r="C47" i="4"/>
  <c r="D47" i="4"/>
  <c r="E47" i="4"/>
  <c r="F47" i="4"/>
  <c r="G47" i="4"/>
  <c r="H47" i="4"/>
  <c r="C48" i="4"/>
  <c r="D48" i="4"/>
  <c r="E48" i="4"/>
  <c r="F48" i="4"/>
  <c r="G48" i="4"/>
  <c r="H48" i="4"/>
  <c r="C49" i="4"/>
  <c r="D49" i="4"/>
  <c r="E49" i="4"/>
  <c r="F49" i="4"/>
  <c r="G49" i="4"/>
  <c r="H49" i="4"/>
  <c r="C50" i="4"/>
  <c r="D50" i="4"/>
  <c r="E50" i="4"/>
  <c r="F50" i="4"/>
  <c r="G50" i="4"/>
  <c r="H50" i="4"/>
  <c r="C51" i="4"/>
  <c r="D51" i="4"/>
  <c r="E51" i="4"/>
  <c r="F51" i="4"/>
  <c r="G51" i="4"/>
  <c r="H51" i="4"/>
  <c r="C52" i="4"/>
  <c r="D52" i="4"/>
  <c r="E52" i="4"/>
  <c r="F52" i="4"/>
  <c r="G52" i="4"/>
  <c r="H52" i="4"/>
  <c r="C53" i="4"/>
  <c r="D53" i="4"/>
  <c r="E53" i="4"/>
  <c r="F53" i="4"/>
  <c r="G53" i="4"/>
  <c r="H53" i="4"/>
  <c r="C54" i="4"/>
  <c r="D54" i="4"/>
  <c r="E54" i="4"/>
  <c r="F54" i="4"/>
  <c r="G54" i="4"/>
  <c r="H54" i="4"/>
  <c r="C55" i="4"/>
  <c r="D55" i="4"/>
  <c r="E55" i="4"/>
  <c r="F55" i="4"/>
  <c r="G55" i="4"/>
  <c r="H55" i="4"/>
  <c r="C56" i="4"/>
  <c r="D56" i="4"/>
  <c r="E56" i="4"/>
  <c r="F56" i="4"/>
  <c r="G56" i="4"/>
  <c r="H56" i="4"/>
  <c r="C57" i="4"/>
  <c r="D57" i="4"/>
  <c r="E57" i="4"/>
  <c r="F57" i="4"/>
  <c r="G57" i="4"/>
  <c r="H57" i="4"/>
  <c r="C58" i="4"/>
  <c r="D58" i="4"/>
  <c r="E58" i="4"/>
  <c r="F58" i="4"/>
  <c r="G58" i="4"/>
  <c r="H58" i="4"/>
  <c r="C59" i="4"/>
  <c r="D59" i="4"/>
  <c r="E59" i="4"/>
  <c r="F59" i="4"/>
  <c r="G59" i="4"/>
  <c r="H59" i="4"/>
  <c r="C60" i="4"/>
  <c r="D60" i="4"/>
  <c r="E60" i="4"/>
  <c r="F60" i="4"/>
  <c r="G60" i="4"/>
  <c r="H60" i="4"/>
  <c r="C61" i="4"/>
  <c r="D61" i="4"/>
  <c r="E61" i="4"/>
  <c r="F61" i="4"/>
  <c r="G61" i="4"/>
  <c r="H61" i="4"/>
  <c r="C62" i="4"/>
  <c r="D62" i="4"/>
  <c r="E62" i="4"/>
  <c r="F62" i="4"/>
  <c r="G62" i="4"/>
  <c r="H62" i="4"/>
  <c r="C63" i="4"/>
  <c r="D63" i="4"/>
  <c r="E63" i="4"/>
  <c r="F63" i="4"/>
  <c r="G63" i="4"/>
  <c r="H63" i="4"/>
  <c r="C64" i="4"/>
  <c r="D64" i="4"/>
  <c r="E64" i="4"/>
  <c r="F64" i="4"/>
  <c r="G64" i="4"/>
  <c r="H64" i="4"/>
  <c r="C65" i="4"/>
  <c r="D65" i="4"/>
  <c r="E65" i="4"/>
  <c r="F65" i="4"/>
  <c r="G65" i="4"/>
  <c r="H65" i="4"/>
  <c r="C66" i="4"/>
  <c r="D66" i="4"/>
  <c r="E66" i="4"/>
  <c r="F66" i="4"/>
  <c r="G66" i="4"/>
  <c r="H66" i="4"/>
  <c r="C67" i="4"/>
  <c r="D67" i="4"/>
  <c r="E67" i="4"/>
  <c r="F67" i="4"/>
  <c r="G67" i="4"/>
  <c r="H67" i="4"/>
  <c r="C68" i="4"/>
  <c r="D68" i="4"/>
  <c r="E68" i="4"/>
  <c r="F68" i="4"/>
  <c r="G68" i="4"/>
  <c r="H68" i="4"/>
  <c r="C69" i="4"/>
  <c r="D69" i="4"/>
  <c r="E69" i="4"/>
  <c r="F69" i="4"/>
  <c r="G69" i="4"/>
  <c r="H69" i="4"/>
  <c r="C70" i="4"/>
  <c r="D70" i="4"/>
  <c r="E70" i="4"/>
  <c r="F70" i="4"/>
  <c r="G70" i="4"/>
  <c r="H70" i="4"/>
  <c r="C71" i="4"/>
  <c r="D71" i="4"/>
  <c r="E71" i="4"/>
  <c r="F71" i="4"/>
  <c r="G71" i="4"/>
  <c r="H71" i="4"/>
  <c r="C72" i="4"/>
  <c r="D72" i="4"/>
  <c r="E72" i="4"/>
  <c r="F72" i="4"/>
  <c r="G72" i="4"/>
  <c r="H72" i="4"/>
  <c r="C73" i="4"/>
  <c r="D73" i="4"/>
  <c r="E73" i="4"/>
  <c r="F73" i="4"/>
  <c r="G73" i="4"/>
  <c r="H73" i="4"/>
  <c r="C74" i="4"/>
  <c r="D74" i="4"/>
  <c r="E74" i="4"/>
  <c r="F74" i="4"/>
  <c r="G74" i="4"/>
  <c r="H74" i="4"/>
  <c r="C75" i="4"/>
  <c r="D75" i="4"/>
  <c r="E75" i="4"/>
  <c r="F75" i="4"/>
  <c r="G75" i="4"/>
  <c r="H75" i="4"/>
  <c r="C76" i="4"/>
  <c r="D76" i="4"/>
  <c r="E76" i="4"/>
  <c r="F76" i="4"/>
  <c r="G76" i="4"/>
  <c r="H76" i="4"/>
  <c r="C77" i="4"/>
  <c r="D77" i="4"/>
  <c r="E77" i="4"/>
  <c r="F77" i="4"/>
  <c r="G77" i="4"/>
  <c r="H77" i="4"/>
  <c r="C78" i="4"/>
  <c r="D78" i="4"/>
  <c r="E78" i="4"/>
  <c r="F78" i="4"/>
  <c r="G78" i="4"/>
  <c r="H78" i="4"/>
  <c r="C79" i="4"/>
  <c r="D79" i="4"/>
  <c r="E79" i="4"/>
  <c r="F79" i="4"/>
  <c r="G79" i="4"/>
  <c r="H79" i="4"/>
  <c r="C80" i="4"/>
  <c r="D80" i="4"/>
  <c r="E80" i="4"/>
  <c r="F80" i="4"/>
  <c r="G80" i="4"/>
  <c r="H80" i="4"/>
  <c r="C81" i="4"/>
  <c r="D81" i="4"/>
  <c r="E81" i="4"/>
  <c r="F81" i="4"/>
  <c r="G81" i="4"/>
  <c r="H81" i="4"/>
  <c r="C82" i="4"/>
  <c r="D82" i="4"/>
  <c r="E82" i="4"/>
  <c r="F82" i="4"/>
  <c r="G82" i="4"/>
  <c r="H82" i="4"/>
  <c r="C83" i="4"/>
  <c r="D83" i="4"/>
  <c r="E83" i="4"/>
  <c r="F83" i="4"/>
  <c r="G83" i="4"/>
  <c r="H83" i="4"/>
  <c r="C84" i="4"/>
  <c r="D84" i="4"/>
  <c r="E84" i="4"/>
  <c r="F84" i="4"/>
  <c r="G84" i="4"/>
  <c r="H84" i="4"/>
  <c r="C85" i="4"/>
  <c r="D85" i="4"/>
  <c r="E85" i="4"/>
  <c r="F85" i="4"/>
  <c r="G85" i="4"/>
  <c r="H85" i="4"/>
  <c r="C86" i="4"/>
  <c r="D86" i="4"/>
  <c r="E86" i="4"/>
  <c r="F86" i="4"/>
  <c r="G86" i="4"/>
  <c r="H86" i="4"/>
  <c r="C87" i="4"/>
  <c r="D87" i="4"/>
  <c r="E87" i="4"/>
  <c r="F87" i="4"/>
  <c r="G87" i="4"/>
  <c r="H87" i="4"/>
  <c r="C88" i="4"/>
  <c r="D88" i="4"/>
  <c r="E88" i="4"/>
  <c r="F88" i="4"/>
  <c r="G88" i="4"/>
  <c r="H88" i="4"/>
  <c r="C89" i="4"/>
  <c r="D89" i="4"/>
  <c r="E89" i="4"/>
  <c r="F89" i="4"/>
  <c r="G89" i="4"/>
  <c r="H89" i="4"/>
  <c r="C90" i="4"/>
  <c r="D90" i="4"/>
  <c r="E90" i="4"/>
  <c r="F90" i="4"/>
  <c r="G90" i="4"/>
  <c r="H90" i="4"/>
  <c r="C91" i="4"/>
  <c r="D91" i="4"/>
  <c r="E91" i="4"/>
  <c r="F91" i="4"/>
  <c r="G91" i="4"/>
  <c r="H91" i="4"/>
  <c r="C92" i="4"/>
  <c r="D92" i="4"/>
  <c r="E92" i="4"/>
  <c r="F92" i="4"/>
  <c r="G92" i="4"/>
  <c r="H92" i="4"/>
  <c r="C93" i="4"/>
  <c r="D93" i="4"/>
  <c r="E93" i="4"/>
  <c r="F93" i="4"/>
  <c r="G93" i="4"/>
  <c r="H93" i="4"/>
  <c r="C94" i="4"/>
  <c r="D94" i="4"/>
  <c r="E94" i="4"/>
  <c r="F94" i="4"/>
  <c r="G94" i="4"/>
  <c r="H94" i="4"/>
  <c r="C95" i="4"/>
  <c r="D95" i="4"/>
  <c r="E95" i="4"/>
  <c r="F95" i="4"/>
  <c r="G95" i="4"/>
  <c r="H95" i="4"/>
  <c r="C96" i="4"/>
  <c r="D96" i="4"/>
  <c r="E96" i="4"/>
  <c r="F96" i="4"/>
  <c r="G96" i="4"/>
  <c r="H96" i="4"/>
  <c r="C97" i="4"/>
  <c r="D97" i="4"/>
  <c r="E97" i="4"/>
  <c r="F97" i="4"/>
  <c r="G97" i="4"/>
  <c r="H97" i="4"/>
  <c r="C98" i="4"/>
  <c r="D98" i="4"/>
  <c r="E98" i="4"/>
  <c r="F98" i="4"/>
  <c r="G98" i="4"/>
  <c r="H98" i="4"/>
  <c r="C99" i="4"/>
  <c r="D99" i="4"/>
  <c r="E99" i="4"/>
  <c r="F99" i="4"/>
  <c r="G99" i="4"/>
  <c r="H99" i="4"/>
  <c r="C100" i="4"/>
  <c r="D100" i="4"/>
  <c r="E100" i="4"/>
  <c r="F100" i="4"/>
  <c r="G100" i="4"/>
  <c r="H100" i="4"/>
  <c r="C101" i="4"/>
  <c r="D101" i="4"/>
  <c r="E101" i="4"/>
  <c r="F101" i="4"/>
  <c r="G101" i="4"/>
  <c r="H101" i="4"/>
  <c r="C102" i="4"/>
  <c r="D102" i="4"/>
  <c r="E102" i="4"/>
  <c r="F102" i="4"/>
  <c r="G102" i="4"/>
  <c r="H102" i="4"/>
  <c r="C103" i="4"/>
  <c r="D103" i="4"/>
  <c r="E103" i="4"/>
  <c r="F103" i="4"/>
  <c r="G103" i="4"/>
  <c r="H103" i="4"/>
  <c r="C104" i="4"/>
  <c r="D104" i="4"/>
  <c r="E104" i="4"/>
  <c r="F104" i="4"/>
  <c r="G104" i="4"/>
  <c r="H104" i="4"/>
  <c r="C105" i="4"/>
  <c r="D105" i="4"/>
  <c r="E105" i="4"/>
  <c r="F105" i="4"/>
  <c r="G105" i="4"/>
  <c r="H105" i="4"/>
  <c r="C106" i="4"/>
  <c r="D106" i="4"/>
  <c r="E106" i="4"/>
  <c r="F106" i="4"/>
  <c r="G106" i="4"/>
  <c r="H106" i="4"/>
  <c r="C107" i="4"/>
  <c r="D107" i="4"/>
  <c r="E107" i="4"/>
  <c r="F107" i="4"/>
  <c r="G107" i="4"/>
  <c r="H107" i="4"/>
  <c r="C108" i="4"/>
  <c r="D108" i="4"/>
  <c r="E108" i="4"/>
  <c r="F108" i="4"/>
  <c r="G108" i="4"/>
  <c r="H108" i="4"/>
  <c r="C109" i="4"/>
  <c r="D109" i="4"/>
  <c r="E109" i="4"/>
  <c r="F109" i="4"/>
  <c r="G109" i="4"/>
  <c r="H109" i="4"/>
  <c r="C110" i="4"/>
  <c r="D110" i="4"/>
  <c r="E110" i="4"/>
  <c r="F110" i="4"/>
  <c r="G110" i="4"/>
  <c r="H110" i="4"/>
  <c r="C111" i="4"/>
  <c r="D111" i="4"/>
  <c r="E111" i="4"/>
  <c r="F111" i="4"/>
  <c r="G111" i="4"/>
  <c r="H111" i="4"/>
  <c r="C112" i="4"/>
  <c r="D112" i="4"/>
  <c r="E112" i="4"/>
  <c r="F112" i="4"/>
  <c r="G112" i="4"/>
  <c r="H112" i="4"/>
  <c r="C113" i="4"/>
  <c r="D113" i="4"/>
  <c r="E113" i="4"/>
  <c r="F113" i="4"/>
  <c r="G113" i="4"/>
  <c r="H113" i="4"/>
  <c r="C114" i="4"/>
  <c r="D114" i="4"/>
  <c r="E114" i="4"/>
  <c r="F114" i="4"/>
  <c r="G114" i="4"/>
  <c r="H114" i="4"/>
  <c r="C115" i="4"/>
  <c r="D115" i="4"/>
  <c r="E115" i="4"/>
  <c r="F115" i="4"/>
  <c r="G115" i="4"/>
  <c r="H115" i="4"/>
  <c r="C116" i="4"/>
  <c r="D116" i="4"/>
  <c r="E116" i="4"/>
  <c r="F116" i="4"/>
  <c r="G116" i="4"/>
  <c r="H116" i="4"/>
  <c r="C117" i="4"/>
  <c r="D117" i="4"/>
  <c r="E117" i="4"/>
  <c r="F117" i="4"/>
  <c r="G117" i="4"/>
  <c r="H117" i="4"/>
  <c r="C118" i="4"/>
  <c r="D118" i="4"/>
  <c r="E118" i="4"/>
  <c r="F118" i="4"/>
  <c r="G118" i="4"/>
  <c r="H118" i="4"/>
  <c r="C119" i="4"/>
  <c r="D119" i="4"/>
  <c r="E119" i="4"/>
  <c r="F119" i="4"/>
  <c r="G119" i="4"/>
  <c r="H119" i="4"/>
  <c r="C120" i="4"/>
  <c r="D120" i="4"/>
  <c r="E120" i="4"/>
  <c r="F120" i="4"/>
  <c r="G120" i="4"/>
  <c r="H120" i="4"/>
  <c r="C121" i="4"/>
  <c r="D121" i="4"/>
  <c r="E121" i="4"/>
  <c r="F121" i="4"/>
  <c r="G121" i="4"/>
  <c r="H121" i="4"/>
  <c r="C122" i="4"/>
  <c r="D122" i="4"/>
  <c r="E122" i="4"/>
  <c r="F122" i="4"/>
  <c r="G122" i="4"/>
  <c r="H122" i="4"/>
  <c r="C123" i="4"/>
  <c r="D123" i="4"/>
  <c r="E123" i="4"/>
  <c r="F123" i="4"/>
  <c r="G123" i="4"/>
  <c r="H123" i="4"/>
  <c r="C124" i="4"/>
  <c r="D124" i="4"/>
  <c r="E124" i="4"/>
  <c r="F124" i="4"/>
  <c r="G124" i="4"/>
  <c r="H124" i="4"/>
  <c r="C125" i="4"/>
  <c r="D125" i="4"/>
  <c r="E125" i="4"/>
  <c r="F125" i="4"/>
  <c r="G125" i="4"/>
  <c r="H125" i="4"/>
  <c r="C126" i="4"/>
  <c r="D126" i="4"/>
  <c r="E126" i="4"/>
  <c r="F126" i="4"/>
  <c r="G126" i="4"/>
  <c r="H126" i="4"/>
  <c r="C127" i="4"/>
  <c r="D127" i="4"/>
  <c r="E127" i="4"/>
  <c r="F127" i="4"/>
  <c r="G127" i="4"/>
  <c r="H127" i="4"/>
  <c r="C128" i="4"/>
  <c r="D128" i="4"/>
  <c r="E128" i="4"/>
  <c r="F128" i="4"/>
  <c r="G128" i="4"/>
  <c r="H128" i="4"/>
  <c r="C129" i="4"/>
  <c r="D129" i="4"/>
  <c r="E129" i="4"/>
  <c r="F129" i="4"/>
  <c r="G129" i="4"/>
  <c r="H129" i="4"/>
  <c r="C130" i="4"/>
  <c r="D130" i="4"/>
  <c r="E130" i="4"/>
  <c r="F130" i="4"/>
  <c r="G130" i="4"/>
  <c r="H130" i="4"/>
  <c r="C131" i="4"/>
  <c r="D131" i="4"/>
  <c r="E131" i="4"/>
  <c r="F131" i="4"/>
  <c r="G131" i="4"/>
  <c r="H131" i="4"/>
  <c r="C132" i="4"/>
  <c r="D132" i="4"/>
  <c r="E132" i="4"/>
  <c r="F132" i="4"/>
  <c r="G132" i="4"/>
  <c r="H132" i="4"/>
  <c r="C133" i="4"/>
  <c r="D133" i="4"/>
  <c r="E133" i="4"/>
  <c r="F133" i="4"/>
  <c r="G133" i="4"/>
  <c r="H133" i="4"/>
  <c r="C134" i="4"/>
  <c r="D134" i="4"/>
  <c r="E134" i="4"/>
  <c r="F134" i="4"/>
  <c r="G134" i="4"/>
  <c r="H134" i="4"/>
  <c r="C135" i="4"/>
  <c r="D135" i="4"/>
  <c r="E135" i="4"/>
  <c r="F135" i="4"/>
  <c r="G135" i="4"/>
  <c r="H135" i="4"/>
  <c r="C136" i="4"/>
  <c r="D136" i="4"/>
  <c r="E136" i="4"/>
  <c r="F136" i="4"/>
  <c r="G136" i="4"/>
  <c r="H136" i="4"/>
  <c r="C137" i="4"/>
  <c r="D137" i="4"/>
  <c r="E137" i="4"/>
  <c r="F137" i="4"/>
  <c r="G137" i="4"/>
  <c r="H137" i="4"/>
  <c r="C138" i="4"/>
  <c r="D138" i="4"/>
  <c r="E138" i="4"/>
  <c r="F138" i="4"/>
  <c r="G138" i="4"/>
  <c r="H138" i="4"/>
  <c r="C139" i="4"/>
  <c r="D139" i="4"/>
  <c r="E139" i="4"/>
  <c r="F139" i="4"/>
  <c r="G139" i="4"/>
  <c r="H139" i="4"/>
  <c r="C140" i="4"/>
  <c r="D140" i="4"/>
  <c r="E140" i="4"/>
  <c r="F140" i="4"/>
  <c r="G140" i="4"/>
  <c r="H140" i="4"/>
  <c r="C141" i="4"/>
  <c r="D141" i="4"/>
  <c r="E141" i="4"/>
  <c r="F141" i="4"/>
  <c r="G141" i="4"/>
  <c r="H141" i="4"/>
  <c r="C142" i="4"/>
  <c r="D142" i="4"/>
  <c r="E142" i="4"/>
  <c r="F142" i="4"/>
  <c r="G142" i="4"/>
  <c r="H142" i="4"/>
  <c r="C143" i="4"/>
  <c r="D143" i="4"/>
  <c r="E143" i="4"/>
  <c r="F143" i="4"/>
  <c r="G143" i="4"/>
  <c r="H143" i="4"/>
  <c r="C144" i="4"/>
  <c r="D144" i="4"/>
  <c r="E144" i="4"/>
  <c r="F144" i="4"/>
  <c r="G144" i="4"/>
  <c r="H144" i="4"/>
  <c r="C145" i="4"/>
  <c r="D145" i="4"/>
  <c r="E145" i="4"/>
  <c r="F145" i="4"/>
  <c r="G145" i="4"/>
  <c r="H145" i="4"/>
  <c r="C146" i="4"/>
  <c r="D146" i="4"/>
  <c r="E146" i="4"/>
  <c r="F146" i="4"/>
  <c r="G146" i="4"/>
  <c r="H146" i="4"/>
  <c r="C147" i="4"/>
  <c r="D147" i="4"/>
  <c r="E147" i="4"/>
  <c r="F147" i="4"/>
  <c r="G147" i="4"/>
  <c r="H147" i="4"/>
  <c r="C148" i="4"/>
  <c r="D148" i="4"/>
  <c r="E148" i="4"/>
  <c r="F148" i="4"/>
  <c r="G148" i="4"/>
  <c r="H148" i="4"/>
  <c r="C149" i="4"/>
  <c r="D149" i="4"/>
  <c r="E149" i="4"/>
  <c r="F149" i="4"/>
  <c r="G149" i="4"/>
  <c r="H149" i="4"/>
  <c r="C150" i="4"/>
  <c r="D150" i="4"/>
  <c r="E150" i="4"/>
  <c r="F150" i="4"/>
  <c r="G150" i="4"/>
  <c r="H150" i="4"/>
  <c r="C151" i="4"/>
  <c r="D151" i="4"/>
  <c r="E151" i="4"/>
  <c r="F151" i="4"/>
  <c r="G151" i="4"/>
  <c r="H151" i="4"/>
  <c r="C152" i="4"/>
  <c r="D152" i="4"/>
  <c r="E152" i="4"/>
  <c r="F152" i="4"/>
  <c r="G152" i="4"/>
  <c r="H152" i="4"/>
  <c r="C153" i="4"/>
  <c r="D153" i="4"/>
  <c r="E153" i="4"/>
  <c r="F153" i="4"/>
  <c r="G153" i="4"/>
  <c r="H153" i="4"/>
  <c r="C154" i="4"/>
  <c r="D154" i="4"/>
  <c r="E154" i="4"/>
  <c r="F154" i="4"/>
  <c r="G154" i="4"/>
  <c r="H154" i="4"/>
  <c r="C155" i="4"/>
  <c r="D155" i="4"/>
  <c r="E155" i="4"/>
  <c r="F155" i="4"/>
  <c r="G155" i="4"/>
  <c r="H155" i="4"/>
  <c r="C156" i="4"/>
  <c r="D156" i="4"/>
  <c r="E156" i="4"/>
  <c r="F156" i="4"/>
  <c r="G156" i="4"/>
  <c r="H156" i="4"/>
  <c r="C157" i="4"/>
  <c r="D157" i="4"/>
  <c r="E157" i="4"/>
  <c r="F157" i="4"/>
  <c r="G157" i="4"/>
  <c r="H157" i="4"/>
  <c r="C158" i="4"/>
  <c r="D158" i="4"/>
  <c r="E158" i="4"/>
  <c r="F158" i="4"/>
  <c r="G158" i="4"/>
  <c r="H158" i="4"/>
  <c r="C159" i="4"/>
  <c r="D159" i="4"/>
  <c r="E159" i="4"/>
  <c r="F159" i="4"/>
  <c r="G159" i="4"/>
  <c r="H159" i="4"/>
  <c r="C160" i="4"/>
  <c r="D160" i="4"/>
  <c r="E160" i="4"/>
  <c r="F160" i="4"/>
  <c r="G160" i="4"/>
  <c r="H160" i="4"/>
  <c r="C161" i="4"/>
  <c r="D161" i="4"/>
  <c r="E161" i="4"/>
  <c r="F161" i="4"/>
  <c r="G161" i="4"/>
  <c r="H161" i="4"/>
  <c r="C162" i="4"/>
  <c r="D162" i="4"/>
  <c r="E162" i="4"/>
  <c r="F162" i="4"/>
  <c r="G162" i="4"/>
  <c r="H162" i="4"/>
  <c r="C163" i="4"/>
  <c r="D163" i="4"/>
  <c r="E163" i="4"/>
  <c r="F163" i="4"/>
  <c r="G163" i="4"/>
  <c r="H163" i="4"/>
  <c r="C164" i="4"/>
  <c r="D164" i="4"/>
  <c r="E164" i="4"/>
  <c r="F164" i="4"/>
  <c r="G164" i="4"/>
  <c r="H164" i="4"/>
  <c r="C165" i="4"/>
  <c r="D165" i="4"/>
  <c r="E165" i="4"/>
  <c r="F165" i="4"/>
  <c r="G165" i="4"/>
  <c r="H165" i="4"/>
  <c r="C166" i="4"/>
  <c r="D166" i="4"/>
  <c r="E166" i="4"/>
  <c r="F166" i="4"/>
  <c r="G166" i="4"/>
  <c r="H166" i="4"/>
  <c r="C167" i="4"/>
  <c r="D167" i="4"/>
  <c r="E167" i="4"/>
  <c r="F167" i="4"/>
  <c r="G167" i="4"/>
  <c r="H167" i="4"/>
  <c r="C168" i="4"/>
  <c r="D168" i="4"/>
  <c r="E168" i="4"/>
  <c r="F168" i="4"/>
  <c r="G168" i="4"/>
  <c r="H168" i="4"/>
  <c r="C169" i="4"/>
  <c r="D169" i="4"/>
  <c r="E169" i="4"/>
  <c r="F169" i="4"/>
  <c r="G169" i="4"/>
  <c r="H169" i="4"/>
  <c r="C170" i="4"/>
  <c r="D170" i="4"/>
  <c r="E170" i="4"/>
  <c r="F170" i="4"/>
  <c r="G170" i="4"/>
  <c r="H170" i="4"/>
  <c r="C171" i="4"/>
  <c r="D171" i="4"/>
  <c r="E171" i="4"/>
  <c r="F171" i="4"/>
  <c r="G171" i="4"/>
  <c r="H171" i="4"/>
  <c r="C172" i="4"/>
  <c r="D172" i="4"/>
  <c r="E172" i="4"/>
  <c r="F172" i="4"/>
  <c r="G172" i="4"/>
  <c r="H172" i="4"/>
  <c r="C173" i="4"/>
  <c r="D173" i="4"/>
  <c r="E173" i="4"/>
  <c r="F173" i="4"/>
  <c r="G173" i="4"/>
  <c r="H173" i="4"/>
  <c r="C174" i="4"/>
  <c r="D174" i="4"/>
  <c r="E174" i="4"/>
  <c r="F174" i="4"/>
  <c r="G174" i="4"/>
  <c r="H174" i="4"/>
  <c r="C175" i="4"/>
  <c r="D175" i="4"/>
  <c r="E175" i="4"/>
  <c r="F175" i="4"/>
  <c r="G175" i="4"/>
  <c r="H175" i="4"/>
  <c r="C176" i="4"/>
  <c r="D176" i="4"/>
  <c r="E176" i="4"/>
  <c r="F176" i="4"/>
  <c r="G176" i="4"/>
  <c r="H176" i="4"/>
  <c r="C177" i="4"/>
  <c r="D177" i="4"/>
  <c r="E177" i="4"/>
  <c r="F177" i="4"/>
  <c r="G177" i="4"/>
  <c r="H177" i="4"/>
  <c r="C178" i="4"/>
  <c r="D178" i="4"/>
  <c r="E178" i="4"/>
  <c r="F178" i="4"/>
  <c r="G178" i="4"/>
  <c r="H178" i="4"/>
  <c r="C179" i="4"/>
  <c r="D179" i="4"/>
  <c r="E179" i="4"/>
  <c r="F179" i="4"/>
  <c r="G179" i="4"/>
  <c r="H179" i="4"/>
  <c r="C180" i="4"/>
  <c r="D180" i="4"/>
  <c r="E180" i="4"/>
  <c r="F180" i="4"/>
  <c r="G180" i="4"/>
  <c r="H180" i="4"/>
  <c r="C181" i="4"/>
  <c r="D181" i="4"/>
  <c r="E181" i="4"/>
  <c r="F181" i="4"/>
  <c r="G181" i="4"/>
  <c r="H181" i="4"/>
  <c r="C182" i="4"/>
  <c r="D182" i="4"/>
  <c r="E182" i="4"/>
  <c r="F182" i="4"/>
  <c r="G182" i="4"/>
  <c r="H182" i="4"/>
  <c r="C183" i="4"/>
  <c r="D183" i="4"/>
  <c r="E183" i="4"/>
  <c r="F183" i="4"/>
  <c r="G183" i="4"/>
  <c r="H183" i="4"/>
  <c r="C184" i="4"/>
  <c r="D184" i="4"/>
  <c r="E184" i="4"/>
  <c r="F184" i="4"/>
  <c r="G184" i="4"/>
  <c r="H184" i="4"/>
  <c r="C185" i="4"/>
  <c r="D185" i="4"/>
  <c r="E185" i="4"/>
  <c r="F185" i="4"/>
  <c r="G185" i="4"/>
  <c r="H185" i="4"/>
  <c r="C186" i="4"/>
  <c r="D186" i="4"/>
  <c r="E186" i="4"/>
  <c r="F186" i="4"/>
  <c r="G186" i="4"/>
  <c r="H186" i="4"/>
  <c r="C187" i="4"/>
  <c r="D187" i="4"/>
  <c r="E187" i="4"/>
  <c r="F187" i="4"/>
  <c r="G187" i="4"/>
  <c r="H187" i="4"/>
  <c r="C188" i="4"/>
  <c r="D188" i="4"/>
  <c r="E188" i="4"/>
  <c r="F188" i="4"/>
  <c r="G188" i="4"/>
  <c r="H188" i="4"/>
  <c r="C189" i="4"/>
  <c r="D189" i="4"/>
  <c r="E189" i="4"/>
  <c r="F189" i="4"/>
  <c r="G189" i="4"/>
  <c r="H189" i="4"/>
  <c r="C190" i="4"/>
  <c r="D190" i="4"/>
  <c r="E190" i="4"/>
  <c r="F190" i="4"/>
  <c r="G190" i="4"/>
  <c r="H190" i="4"/>
  <c r="C191" i="4"/>
  <c r="D191" i="4"/>
  <c r="E191" i="4"/>
  <c r="F191" i="4"/>
  <c r="G191" i="4"/>
  <c r="H191" i="4"/>
  <c r="C192" i="4"/>
  <c r="D192" i="4"/>
  <c r="E192" i="4"/>
  <c r="F192" i="4"/>
  <c r="G192" i="4"/>
  <c r="H192" i="4"/>
  <c r="C193" i="4"/>
  <c r="D193" i="4"/>
  <c r="E193" i="4"/>
  <c r="F193" i="4"/>
  <c r="G193" i="4"/>
  <c r="H193" i="4"/>
  <c r="C194" i="4"/>
  <c r="D194" i="4"/>
  <c r="E194" i="4"/>
  <c r="F194" i="4"/>
  <c r="G194" i="4"/>
  <c r="H194" i="4"/>
  <c r="C195" i="4"/>
  <c r="D195" i="4"/>
  <c r="E195" i="4"/>
  <c r="F195" i="4"/>
  <c r="G195" i="4"/>
  <c r="H195" i="4"/>
  <c r="C196" i="4"/>
  <c r="D196" i="4"/>
  <c r="E196" i="4"/>
  <c r="F196" i="4"/>
  <c r="G196" i="4"/>
  <c r="H196" i="4"/>
  <c r="C197" i="4"/>
  <c r="D197" i="4"/>
  <c r="E197" i="4"/>
  <c r="F197" i="4"/>
  <c r="G197" i="4"/>
  <c r="H197" i="4"/>
  <c r="C198" i="4"/>
  <c r="D198" i="4"/>
  <c r="E198" i="4"/>
  <c r="F198" i="4"/>
  <c r="G198" i="4"/>
  <c r="H198" i="4"/>
  <c r="C199" i="4"/>
  <c r="D199" i="4"/>
  <c r="E199" i="4"/>
  <c r="F199" i="4"/>
  <c r="G199" i="4"/>
  <c r="H199" i="4"/>
  <c r="C200" i="4"/>
  <c r="D200" i="4"/>
  <c r="E200" i="4"/>
  <c r="F200" i="4"/>
  <c r="G200" i="4"/>
  <c r="H200" i="4"/>
  <c r="C201" i="4"/>
  <c r="D201" i="4"/>
  <c r="E201" i="4"/>
  <c r="F201" i="4"/>
  <c r="G201" i="4"/>
  <c r="H201" i="4"/>
  <c r="C202" i="4"/>
  <c r="D202" i="4"/>
  <c r="E202" i="4"/>
  <c r="F202" i="4"/>
  <c r="G202" i="4"/>
  <c r="H202" i="4"/>
  <c r="C203" i="4"/>
  <c r="D203" i="4"/>
  <c r="E203" i="4"/>
  <c r="F203" i="4"/>
  <c r="G203" i="4"/>
  <c r="H203" i="4"/>
  <c r="C204" i="4"/>
  <c r="D204" i="4"/>
  <c r="E204" i="4"/>
  <c r="F204" i="4"/>
  <c r="G204" i="4"/>
  <c r="H204" i="4"/>
  <c r="C205" i="4"/>
  <c r="D205" i="4"/>
  <c r="E205" i="4"/>
  <c r="F205" i="4"/>
  <c r="G205" i="4"/>
  <c r="H205" i="4"/>
  <c r="C206" i="4"/>
  <c r="D206" i="4"/>
  <c r="E206" i="4"/>
  <c r="F206" i="4"/>
  <c r="G206" i="4"/>
  <c r="H206" i="4"/>
  <c r="C207" i="4"/>
  <c r="D207" i="4"/>
  <c r="E207" i="4"/>
  <c r="F207" i="4"/>
  <c r="G207" i="4"/>
  <c r="H207" i="4"/>
  <c r="C208" i="4"/>
  <c r="D208" i="4"/>
  <c r="E208" i="4"/>
  <c r="F208" i="4"/>
  <c r="G208" i="4"/>
  <c r="H208" i="4"/>
  <c r="C209" i="4"/>
  <c r="D209" i="4"/>
  <c r="E209" i="4"/>
  <c r="F209" i="4"/>
  <c r="G209" i="4"/>
  <c r="H209" i="4"/>
  <c r="C210" i="4"/>
  <c r="D210" i="4"/>
  <c r="E210" i="4"/>
  <c r="F210" i="4"/>
  <c r="G210" i="4"/>
  <c r="H210" i="4"/>
  <c r="C211" i="4"/>
  <c r="D211" i="4"/>
  <c r="E211" i="4"/>
  <c r="F211" i="4"/>
  <c r="G211" i="4"/>
  <c r="H211" i="4"/>
  <c r="C212" i="4"/>
  <c r="D212" i="4"/>
  <c r="E212" i="4"/>
  <c r="F212" i="4"/>
  <c r="G212" i="4"/>
  <c r="H212" i="4"/>
  <c r="C213" i="4"/>
  <c r="D213" i="4"/>
  <c r="E213" i="4"/>
  <c r="F213" i="4"/>
  <c r="G213" i="4"/>
  <c r="H213" i="4"/>
  <c r="C214" i="4"/>
  <c r="D214" i="4"/>
  <c r="E214" i="4"/>
  <c r="F214" i="4"/>
  <c r="G214" i="4"/>
  <c r="H214" i="4"/>
  <c r="C215" i="4"/>
  <c r="D215" i="4"/>
  <c r="E215" i="4"/>
  <c r="F215" i="4"/>
  <c r="G215" i="4"/>
  <c r="H215" i="4"/>
  <c r="C216" i="4"/>
  <c r="D216" i="4"/>
  <c r="E216" i="4"/>
  <c r="F216" i="4"/>
  <c r="G216" i="4"/>
  <c r="H216" i="4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S11" i="4" s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H18" i="4"/>
  <c r="H16" i="4"/>
  <c r="G16" i="4"/>
  <c r="H23" i="4"/>
  <c r="G23" i="4"/>
  <c r="C11" i="4"/>
  <c r="F11" i="4"/>
  <c r="G11" i="4"/>
  <c r="H11" i="4"/>
  <c r="I11" i="4"/>
  <c r="K11" i="4"/>
  <c r="L11" i="4"/>
  <c r="M11" i="4"/>
  <c r="N11" i="4"/>
  <c r="O11" i="4"/>
  <c r="P11" i="4"/>
  <c r="Q11" i="4"/>
  <c r="R11" i="4"/>
  <c r="C10" i="4"/>
  <c r="F10" i="4"/>
  <c r="G10" i="4"/>
  <c r="H10" i="4"/>
  <c r="I10" i="4"/>
  <c r="K10" i="4"/>
  <c r="L10" i="4"/>
  <c r="M10" i="4"/>
  <c r="N10" i="4"/>
  <c r="O10" i="4"/>
  <c r="P10" i="4"/>
  <c r="Q10" i="4"/>
  <c r="R10" i="4"/>
  <c r="C19" i="4"/>
  <c r="D19" i="4"/>
  <c r="E19" i="4"/>
  <c r="F19" i="4"/>
  <c r="F23" i="4"/>
  <c r="E23" i="4"/>
  <c r="D23" i="4"/>
  <c r="C23" i="4"/>
  <c r="R7" i="4"/>
  <c r="R8" i="4"/>
  <c r="R9" i="4"/>
  <c r="R6" i="4"/>
  <c r="S9" i="4"/>
  <c r="J5" i="1"/>
  <c r="Q7" i="4"/>
  <c r="Q8" i="4"/>
  <c r="Q9" i="4"/>
  <c r="Q6" i="4"/>
  <c r="P7" i="4"/>
  <c r="P8" i="4"/>
  <c r="P9" i="4"/>
  <c r="P6" i="4"/>
  <c r="O7" i="4"/>
  <c r="O8" i="4"/>
  <c r="O9" i="4"/>
  <c r="O6" i="4"/>
  <c r="N7" i="4"/>
  <c r="N8" i="4"/>
  <c r="N9" i="4"/>
  <c r="N6" i="4"/>
  <c r="M7" i="4"/>
  <c r="M8" i="4"/>
  <c r="M9" i="4"/>
  <c r="M6" i="4"/>
  <c r="L7" i="4"/>
  <c r="L8" i="4"/>
  <c r="L9" i="4"/>
  <c r="L6" i="4"/>
  <c r="K7" i="4"/>
  <c r="K8" i="4"/>
  <c r="K9" i="4"/>
  <c r="K6" i="4"/>
  <c r="I7" i="4"/>
  <c r="I8" i="4"/>
  <c r="I9" i="4"/>
  <c r="I6" i="4"/>
  <c r="H7" i="4"/>
  <c r="H8" i="4"/>
  <c r="H9" i="4"/>
  <c r="H6" i="4"/>
  <c r="G7" i="4"/>
  <c r="G8" i="4"/>
  <c r="G9" i="4"/>
  <c r="G6" i="4"/>
  <c r="F7" i="4"/>
  <c r="F8" i="4"/>
  <c r="F9" i="4"/>
  <c r="F6" i="4"/>
  <c r="C9" i="4"/>
  <c r="C7" i="4"/>
  <c r="C8" i="4"/>
  <c r="C6" i="4"/>
  <c r="D8" i="4" l="1"/>
  <c r="I17" i="4"/>
  <c r="D9" i="4"/>
  <c r="T9" i="4" s="1"/>
  <c r="I183" i="4"/>
  <c r="I182" i="4"/>
  <c r="I176" i="4"/>
  <c r="I173" i="4"/>
  <c r="I169" i="4"/>
  <c r="I26" i="4"/>
  <c r="I101" i="4"/>
  <c r="I53" i="4"/>
  <c r="I49" i="4"/>
  <c r="I45" i="4"/>
  <c r="I41" i="4"/>
  <c r="I37" i="4"/>
  <c r="I33" i="4"/>
  <c r="I29" i="4"/>
  <c r="I184" i="4"/>
  <c r="I181" i="4"/>
  <c r="I25" i="4"/>
  <c r="I174" i="4"/>
  <c r="I24" i="4"/>
  <c r="I175" i="4"/>
  <c r="I167" i="4"/>
  <c r="I165" i="4"/>
  <c r="I161" i="4"/>
  <c r="I157" i="4"/>
  <c r="I153" i="4"/>
  <c r="I149" i="4"/>
  <c r="I145" i="4"/>
  <c r="I141" i="4"/>
  <c r="I137" i="4"/>
  <c r="I133" i="4"/>
  <c r="I129" i="4"/>
  <c r="I125" i="4"/>
  <c r="I121" i="4"/>
  <c r="I117" i="4"/>
  <c r="I113" i="4"/>
  <c r="I109" i="4"/>
  <c r="I105" i="4"/>
  <c r="I97" i="4"/>
  <c r="I93" i="4"/>
  <c r="I89" i="4"/>
  <c r="I85" i="4"/>
  <c r="I81" i="4"/>
  <c r="I77" i="4"/>
  <c r="I73" i="4"/>
  <c r="I69" i="4"/>
  <c r="I65" i="4"/>
  <c r="I61" i="4"/>
  <c r="I57" i="4"/>
  <c r="I185" i="4"/>
  <c r="I180" i="4"/>
  <c r="I177" i="4"/>
  <c r="I172" i="4"/>
  <c r="I215" i="4"/>
  <c r="I211" i="4"/>
  <c r="I207" i="4"/>
  <c r="I203" i="4"/>
  <c r="I199" i="4"/>
  <c r="I195" i="4"/>
  <c r="I191" i="4"/>
  <c r="I187" i="4"/>
  <c r="I168" i="4"/>
  <c r="I216" i="4"/>
  <c r="I212" i="4"/>
  <c r="I208" i="4"/>
  <c r="I204" i="4"/>
  <c r="I200" i="4"/>
  <c r="I196" i="4"/>
  <c r="I192" i="4"/>
  <c r="I188" i="4"/>
  <c r="I170" i="4"/>
  <c r="I213" i="4"/>
  <c r="I209" i="4"/>
  <c r="I205" i="4"/>
  <c r="I201" i="4"/>
  <c r="I197" i="4"/>
  <c r="I193" i="4"/>
  <c r="I189" i="4"/>
  <c r="I178" i="4"/>
  <c r="I171" i="4"/>
  <c r="I166" i="4"/>
  <c r="I162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I86" i="4"/>
  <c r="I82" i="4"/>
  <c r="I78" i="4"/>
  <c r="I74" i="4"/>
  <c r="I70" i="4"/>
  <c r="I66" i="4"/>
  <c r="I62" i="4"/>
  <c r="I58" i="4"/>
  <c r="I54" i="4"/>
  <c r="I50" i="4"/>
  <c r="I46" i="4"/>
  <c r="I42" i="4"/>
  <c r="I38" i="4"/>
  <c r="I34" i="4"/>
  <c r="I30" i="4"/>
  <c r="I214" i="4"/>
  <c r="I210" i="4"/>
  <c r="I206" i="4"/>
  <c r="I202" i="4"/>
  <c r="I198" i="4"/>
  <c r="I194" i="4"/>
  <c r="I190" i="4"/>
  <c r="I186" i="4"/>
  <c r="I179" i="4"/>
  <c r="I163" i="4"/>
  <c r="I159" i="4"/>
  <c r="I155" i="4"/>
  <c r="I151" i="4"/>
  <c r="I147" i="4"/>
  <c r="I143" i="4"/>
  <c r="I139" i="4"/>
  <c r="I135" i="4"/>
  <c r="I131" i="4"/>
  <c r="I127" i="4"/>
  <c r="I123" i="4"/>
  <c r="I119" i="4"/>
  <c r="I115" i="4"/>
  <c r="I111" i="4"/>
  <c r="I107" i="4"/>
  <c r="I103" i="4"/>
  <c r="I99" i="4"/>
  <c r="I95" i="4"/>
  <c r="I91" i="4"/>
  <c r="I87" i="4"/>
  <c r="I83" i="4"/>
  <c r="I79" i="4"/>
  <c r="I75" i="4"/>
  <c r="I71" i="4"/>
  <c r="I67" i="4"/>
  <c r="I63" i="4"/>
  <c r="I59" i="4"/>
  <c r="I55" i="4"/>
  <c r="I51" i="4"/>
  <c r="I47" i="4"/>
  <c r="I43" i="4"/>
  <c r="I39" i="4"/>
  <c r="I35" i="4"/>
  <c r="I31" i="4"/>
  <c r="I27" i="4"/>
  <c r="I164" i="4"/>
  <c r="I160" i="4"/>
  <c r="I156" i="4"/>
  <c r="I152" i="4"/>
  <c r="I148" i="4"/>
  <c r="I144" i="4"/>
  <c r="I140" i="4"/>
  <c r="I136" i="4"/>
  <c r="I132" i="4"/>
  <c r="I128" i="4"/>
  <c r="I124" i="4"/>
  <c r="I120" i="4"/>
  <c r="I116" i="4"/>
  <c r="I112" i="4"/>
  <c r="I108" i="4"/>
  <c r="I104" i="4"/>
  <c r="I100" i="4"/>
  <c r="I96" i="4"/>
  <c r="I92" i="4"/>
  <c r="I88" i="4"/>
  <c r="I84" i="4"/>
  <c r="I80" i="4"/>
  <c r="I76" i="4"/>
  <c r="I72" i="4"/>
  <c r="I68" i="4"/>
  <c r="I64" i="4"/>
  <c r="I60" i="4"/>
  <c r="I56" i="4"/>
  <c r="I52" i="4"/>
  <c r="I48" i="4"/>
  <c r="I44" i="4"/>
  <c r="I40" i="4"/>
  <c r="I36" i="4"/>
  <c r="I32" i="4"/>
  <c r="I28" i="4"/>
  <c r="D11" i="4"/>
  <c r="T11" i="4" s="1"/>
  <c r="S8" i="4"/>
  <c r="K17" i="4"/>
  <c r="J11" i="4"/>
  <c r="S10" i="4"/>
  <c r="D7" i="4"/>
  <c r="I18" i="4"/>
  <c r="I16" i="4"/>
  <c r="D10" i="4"/>
  <c r="E10" i="4" s="1"/>
  <c r="S7" i="4"/>
  <c r="I23" i="4"/>
  <c r="J10" i="4"/>
  <c r="Q12" i="4"/>
  <c r="M12" i="4"/>
  <c r="O12" i="4"/>
  <c r="C12" i="4"/>
  <c r="L12" i="4"/>
  <c r="N12" i="4"/>
  <c r="P12" i="4"/>
  <c r="R12" i="4"/>
  <c r="K12" i="4"/>
  <c r="J6" i="4"/>
  <c r="J8" i="4"/>
  <c r="J7" i="4"/>
  <c r="J9" i="4"/>
  <c r="T8" i="4" l="1"/>
  <c r="J181" i="4"/>
  <c r="J165" i="4"/>
  <c r="J169" i="4"/>
  <c r="J40" i="4"/>
  <c r="J136" i="4"/>
  <c r="J91" i="4"/>
  <c r="J155" i="4"/>
  <c r="J202" i="4"/>
  <c r="J46" i="4"/>
  <c r="J78" i="4"/>
  <c r="J110" i="4"/>
  <c r="J142" i="4"/>
  <c r="J178" i="4"/>
  <c r="J170" i="4"/>
  <c r="J216" i="4"/>
  <c r="J72" i="4"/>
  <c r="J104" i="4"/>
  <c r="J27" i="4"/>
  <c r="J59" i="4"/>
  <c r="J123" i="4"/>
  <c r="J211" i="4"/>
  <c r="J37" i="4"/>
  <c r="J69" i="4"/>
  <c r="J101" i="4"/>
  <c r="J133" i="4"/>
  <c r="J32" i="4"/>
  <c r="J64" i="4"/>
  <c r="J96" i="4"/>
  <c r="J128" i="4"/>
  <c r="J160" i="4"/>
  <c r="J51" i="4"/>
  <c r="J83" i="4"/>
  <c r="J115" i="4"/>
  <c r="J147" i="4"/>
  <c r="J194" i="4"/>
  <c r="J38" i="4"/>
  <c r="J70" i="4"/>
  <c r="J102" i="4"/>
  <c r="J134" i="4"/>
  <c r="J166" i="4"/>
  <c r="J209" i="4"/>
  <c r="J208" i="4"/>
  <c r="J203" i="4"/>
  <c r="J29" i="4"/>
  <c r="J61" i="4"/>
  <c r="J93" i="4"/>
  <c r="J125" i="4"/>
  <c r="J157" i="4"/>
  <c r="J174" i="4"/>
  <c r="J36" i="4"/>
  <c r="J68" i="4"/>
  <c r="J100" i="4"/>
  <c r="J132" i="4"/>
  <c r="J164" i="4"/>
  <c r="J55" i="4"/>
  <c r="J87" i="4"/>
  <c r="J119" i="4"/>
  <c r="J151" i="4"/>
  <c r="J198" i="4"/>
  <c r="J42" i="4"/>
  <c r="J74" i="4"/>
  <c r="J106" i="4"/>
  <c r="J138" i="4"/>
  <c r="J171" i="4"/>
  <c r="J213" i="4"/>
  <c r="J212" i="4"/>
  <c r="J207" i="4"/>
  <c r="J33" i="4"/>
  <c r="J65" i="4"/>
  <c r="J97" i="4"/>
  <c r="J129" i="4"/>
  <c r="J161" i="4"/>
  <c r="J26" i="4"/>
  <c r="J23" i="4"/>
  <c r="J44" i="4"/>
  <c r="J76" i="4"/>
  <c r="J108" i="4"/>
  <c r="J140" i="4"/>
  <c r="J31" i="4"/>
  <c r="J63" i="4"/>
  <c r="J95" i="4"/>
  <c r="J127" i="4"/>
  <c r="J159" i="4"/>
  <c r="J206" i="4"/>
  <c r="J50" i="4"/>
  <c r="J82" i="4"/>
  <c r="J114" i="4"/>
  <c r="J146" i="4"/>
  <c r="J189" i="4"/>
  <c r="J188" i="4"/>
  <c r="J168" i="4"/>
  <c r="J215" i="4"/>
  <c r="J41" i="4"/>
  <c r="J73" i="4"/>
  <c r="J105" i="4"/>
  <c r="J137" i="4"/>
  <c r="J167" i="4"/>
  <c r="J173" i="4"/>
  <c r="J48" i="4"/>
  <c r="J80" i="4"/>
  <c r="J112" i="4"/>
  <c r="J144" i="4"/>
  <c r="J35" i="4"/>
  <c r="J67" i="4"/>
  <c r="J99" i="4"/>
  <c r="J131" i="4"/>
  <c r="J163" i="4"/>
  <c r="J210" i="4"/>
  <c r="J54" i="4"/>
  <c r="J86" i="4"/>
  <c r="J118" i="4"/>
  <c r="J150" i="4"/>
  <c r="J193" i="4"/>
  <c r="J192" i="4"/>
  <c r="J187" i="4"/>
  <c r="J172" i="4"/>
  <c r="J45" i="4"/>
  <c r="J77" i="4"/>
  <c r="J109" i="4"/>
  <c r="J141" i="4"/>
  <c r="J175" i="4"/>
  <c r="J176" i="4"/>
  <c r="J52" i="4"/>
  <c r="J84" i="4"/>
  <c r="J116" i="4"/>
  <c r="J148" i="4"/>
  <c r="J39" i="4"/>
  <c r="J71" i="4"/>
  <c r="J103" i="4"/>
  <c r="J135" i="4"/>
  <c r="J179" i="4"/>
  <c r="J214" i="4"/>
  <c r="J58" i="4"/>
  <c r="J90" i="4"/>
  <c r="J122" i="4"/>
  <c r="J154" i="4"/>
  <c r="J197" i="4"/>
  <c r="J196" i="4"/>
  <c r="J191" i="4"/>
  <c r="J177" i="4"/>
  <c r="J49" i="4"/>
  <c r="J81" i="4"/>
  <c r="J113" i="4"/>
  <c r="J145" i="4"/>
  <c r="J184" i="4"/>
  <c r="J183" i="4"/>
  <c r="J56" i="4"/>
  <c r="J88" i="4"/>
  <c r="J120" i="4"/>
  <c r="J152" i="4"/>
  <c r="J43" i="4"/>
  <c r="J75" i="4"/>
  <c r="J107" i="4"/>
  <c r="J139" i="4"/>
  <c r="J186" i="4"/>
  <c r="J30" i="4"/>
  <c r="J62" i="4"/>
  <c r="J94" i="4"/>
  <c r="J126" i="4"/>
  <c r="J158" i="4"/>
  <c r="J201" i="4"/>
  <c r="J200" i="4"/>
  <c r="J195" i="4"/>
  <c r="J180" i="4"/>
  <c r="J53" i="4"/>
  <c r="J85" i="4"/>
  <c r="J117" i="4"/>
  <c r="J149" i="4"/>
  <c r="J182" i="4"/>
  <c r="J25" i="4"/>
  <c r="J28" i="4"/>
  <c r="J60" i="4"/>
  <c r="J92" i="4"/>
  <c r="J124" i="4"/>
  <c r="J156" i="4"/>
  <c r="J47" i="4"/>
  <c r="J79" i="4"/>
  <c r="J111" i="4"/>
  <c r="J143" i="4"/>
  <c r="J190" i="4"/>
  <c r="J34" i="4"/>
  <c r="J66" i="4"/>
  <c r="J98" i="4"/>
  <c r="J130" i="4"/>
  <c r="J162" i="4"/>
  <c r="J205" i="4"/>
  <c r="J204" i="4"/>
  <c r="J199" i="4"/>
  <c r="J185" i="4"/>
  <c r="J57" i="4"/>
  <c r="J89" i="4"/>
  <c r="J121" i="4"/>
  <c r="J153" i="4"/>
  <c r="J24" i="4"/>
  <c r="E11" i="4"/>
  <c r="T10" i="4"/>
  <c r="T7" i="4"/>
  <c r="K16" i="4"/>
  <c r="I19" i="4"/>
  <c r="D6" i="4"/>
  <c r="D12" i="4" s="1"/>
  <c r="J17" i="4"/>
  <c r="J18" i="4"/>
  <c r="J16" i="4"/>
  <c r="E8" i="4"/>
  <c r="E7" i="4"/>
  <c r="E9" i="4"/>
  <c r="E6" i="4" l="1"/>
  <c r="S6" i="4"/>
  <c r="K18" i="4"/>
  <c r="K19" i="4" s="1"/>
  <c r="L18" i="4" l="1"/>
  <c r="L17" i="4"/>
  <c r="L16" i="4"/>
  <c r="S12" i="4"/>
  <c r="T12" i="4" s="1"/>
  <c r="T6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Παναγιώτης Χαρτάς</author>
    <author>Chartas, Panagiotis</author>
  </authors>
  <commentList>
    <comment ref="C4" authorId="0" shapeId="0" xr:uid="{21D0ABB5-D5D6-4E53-AC11-82912DEDA55A}">
      <text>
        <r>
          <rPr>
            <b/>
            <sz val="9"/>
            <color indexed="81"/>
            <rFont val="Tahoma"/>
            <family val="2"/>
          </rPr>
          <t>Panagiotis Chartas:</t>
        </r>
        <r>
          <rPr>
            <sz val="9"/>
            <color indexed="81"/>
            <rFont val="Tahoma"/>
            <family val="2"/>
          </rPr>
          <t xml:space="preserve">
A data entry row will be processed in the charts only if it has a project completion date value and that value is between the date range selected in sheet "Service charts".</t>
        </r>
      </text>
    </comment>
    <comment ref="E4" authorId="1" shapeId="0" xr:uid="{30DE81B5-A1F0-48AF-965D-8623051E293D}">
      <text>
        <r>
          <rPr>
            <b/>
            <sz val="9"/>
            <color indexed="81"/>
            <rFont val="Tahoma"/>
            <family val="2"/>
          </rPr>
          <t>Panagiotis Chartas:</t>
        </r>
        <r>
          <rPr>
            <sz val="9"/>
            <color indexed="81"/>
            <rFont val="Tahoma"/>
            <family val="2"/>
          </rPr>
          <t xml:space="preserve">
Select Country Group first for the appropriate list of countries to be loaded.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Chartas, Panagiotis</author>
  </authors>
  <commentList>
    <comment ref="A1" authorId="0" shapeId="0" xr:uid="{EBB6C036-014D-4ADC-AFFC-577DA786F157}">
      <text>
        <r>
          <rPr>
            <b/>
            <sz val="9"/>
            <color indexed="81"/>
            <rFont val="Tahoma"/>
            <charset val="1"/>
          </rPr>
          <t>Panagiotis Chartas:</t>
        </r>
        <r>
          <rPr>
            <sz val="9"/>
            <color indexed="81"/>
            <rFont val="Tahoma"/>
            <charset val="1"/>
          </rPr>
          <t xml:space="preserve">
Append here dates that you want excluded from the total mandays calculation in sheet "Data".</t>
        </r>
      </text>
    </comment>
  </commentList>
</comments>
</file>

<file path=xl/sharedStrings.xml><?xml version="1.0" encoding="utf-8"?>
<sst xmlns="http://schemas.openxmlformats.org/spreadsheetml/2006/main" count="616" uniqueCount="294">
  <si>
    <t>Criticality of Findings</t>
  </si>
  <si>
    <t>Types of Findings</t>
  </si>
  <si>
    <t>Report Submission Date</t>
  </si>
  <si>
    <t>Assessment Type</t>
  </si>
  <si>
    <t>Start Date</t>
  </si>
  <si>
    <t>End Date</t>
  </si>
  <si>
    <r>
      <t xml:space="preserve">Number of </t>
    </r>
    <r>
      <rPr>
        <b/>
        <sz val="10"/>
        <color rgb="FFFF5B5B"/>
        <rFont val="Satisfy"/>
      </rPr>
      <t>High</t>
    </r>
    <r>
      <rPr>
        <b/>
        <sz val="10"/>
        <color theme="0"/>
        <rFont val="Satisfy"/>
      </rPr>
      <t xml:space="preserve"> </t>
    </r>
  </si>
  <si>
    <r>
      <t xml:space="preserve">Number of </t>
    </r>
    <r>
      <rPr>
        <b/>
        <sz val="10"/>
        <color rgb="FFFFC000"/>
        <rFont val="Satisfy"/>
      </rPr>
      <t>Medium</t>
    </r>
    <r>
      <rPr>
        <b/>
        <sz val="10"/>
        <color theme="0"/>
        <rFont val="Satisfy"/>
      </rPr>
      <t xml:space="preserve"> </t>
    </r>
  </si>
  <si>
    <r>
      <t xml:space="preserve">Number of </t>
    </r>
    <r>
      <rPr>
        <b/>
        <sz val="10"/>
        <color rgb="FF00B050"/>
        <rFont val="Satisfy"/>
      </rPr>
      <t>Low</t>
    </r>
    <r>
      <rPr>
        <b/>
        <sz val="10"/>
        <color theme="0"/>
        <rFont val="Satisfy"/>
      </rPr>
      <t xml:space="preserve"> </t>
    </r>
  </si>
  <si>
    <t>RCE</t>
  </si>
  <si>
    <t>SQL Injection</t>
  </si>
  <si>
    <t>XSS</t>
  </si>
  <si>
    <t>Broken Access</t>
  </si>
  <si>
    <t>CSRF</t>
  </si>
  <si>
    <t>Weak Passwords</t>
  </si>
  <si>
    <t>Outdated Components</t>
  </si>
  <si>
    <t>Web Application</t>
  </si>
  <si>
    <t>No</t>
  </si>
  <si>
    <t>Red Team</t>
  </si>
  <si>
    <t>Other</t>
  </si>
  <si>
    <t>Yes</t>
  </si>
  <si>
    <t>From:</t>
  </si>
  <si>
    <t>To:</t>
  </si>
  <si>
    <t>Purple Team</t>
  </si>
  <si>
    <t>Type of Assessments</t>
  </si>
  <si>
    <t>Total</t>
  </si>
  <si>
    <t>Total MD</t>
  </si>
  <si>
    <t>Average MD</t>
  </si>
  <si>
    <t>High</t>
  </si>
  <si>
    <t>Medium</t>
  </si>
  <si>
    <t>Low</t>
  </si>
  <si>
    <t>Re-tested</t>
  </si>
  <si>
    <t>Retest %</t>
  </si>
  <si>
    <t>China</t>
  </si>
  <si>
    <t>India</t>
  </si>
  <si>
    <t>Germany</t>
  </si>
  <si>
    <t>Russia</t>
  </si>
  <si>
    <t>Country</t>
  </si>
  <si>
    <t>% of Total Assessments</t>
  </si>
  <si>
    <t>United Kingdom</t>
  </si>
  <si>
    <t>France</t>
  </si>
  <si>
    <t>Japan</t>
  </si>
  <si>
    <t>Italy</t>
  </si>
  <si>
    <t>United Arab Emirates</t>
  </si>
  <si>
    <t>Saudi Arabia</t>
  </si>
  <si>
    <t>Israel</t>
  </si>
  <si>
    <t>Canada</t>
  </si>
  <si>
    <t>Spain</t>
  </si>
  <si>
    <t>Australia</t>
  </si>
  <si>
    <t>Turkey</t>
  </si>
  <si>
    <t>Greece</t>
  </si>
  <si>
    <t>Poland</t>
  </si>
  <si>
    <t>Switzerland</t>
  </si>
  <si>
    <t>Netherlands</t>
  </si>
  <si>
    <t>Egypt</t>
  </si>
  <si>
    <t>Brazil</t>
  </si>
  <si>
    <t>Belgium</t>
  </si>
  <si>
    <t>Sweden</t>
  </si>
  <si>
    <t>Mexico</t>
  </si>
  <si>
    <t>Austria</t>
  </si>
  <si>
    <t>Portugal</t>
  </si>
  <si>
    <t>Ireland</t>
  </si>
  <si>
    <t>Singapore</t>
  </si>
  <si>
    <t>New Zealand</t>
  </si>
  <si>
    <t>Denmark</t>
  </si>
  <si>
    <t>Norway</t>
  </si>
  <si>
    <t>Qatar</t>
  </si>
  <si>
    <t>Thailand</t>
  </si>
  <si>
    <t>Finland</t>
  </si>
  <si>
    <t>Argentina</t>
  </si>
  <si>
    <t>Indonesia</t>
  </si>
  <si>
    <t>Iraq</t>
  </si>
  <si>
    <t>Hungary</t>
  </si>
  <si>
    <t>Philippines</t>
  </si>
  <si>
    <t>Malaysia</t>
  </si>
  <si>
    <t>Jordan</t>
  </si>
  <si>
    <t>Vietnam</t>
  </si>
  <si>
    <t>Peru</t>
  </si>
  <si>
    <t>Belarus</t>
  </si>
  <si>
    <t>Romania</t>
  </si>
  <si>
    <t>Ukraine</t>
  </si>
  <si>
    <t>Value</t>
  </si>
  <si>
    <t>Value / ManDay</t>
  </si>
  <si>
    <t>APAC</t>
  </si>
  <si>
    <t>Earnings</t>
  </si>
  <si>
    <t>% of Earnings</t>
  </si>
  <si>
    <t>EMEA</t>
  </si>
  <si>
    <t>Country Group</t>
  </si>
  <si>
    <t>Penetration Testing</t>
  </si>
  <si>
    <t>Vulnerability Assessment</t>
  </si>
  <si>
    <t>Holidays</t>
  </si>
  <si>
    <t>Afghanistan</t>
  </si>
  <si>
    <t>Bangladesh</t>
  </si>
  <si>
    <t>Bhutan</t>
  </si>
  <si>
    <t>Burma</t>
  </si>
  <si>
    <t>Brunei</t>
  </si>
  <si>
    <t>Cambodia</t>
  </si>
  <si>
    <t>Cook Islands</t>
  </si>
  <si>
    <t>Federated States of Micronesia</t>
  </si>
  <si>
    <t>Fiji</t>
  </si>
  <si>
    <t>Kiribati</t>
  </si>
  <si>
    <t>Laos</t>
  </si>
  <si>
    <t>Maldives</t>
  </si>
  <si>
    <t>Marshall Islands</t>
  </si>
  <si>
    <t>Mongolia</t>
  </si>
  <si>
    <t>Nepal</t>
  </si>
  <si>
    <t>New Caledonia</t>
  </si>
  <si>
    <t>Niue</t>
  </si>
  <si>
    <t>North Korea</t>
  </si>
  <si>
    <t>Pakistan</t>
  </si>
  <si>
    <t>Palau</t>
  </si>
  <si>
    <t>Papua New Guinea</t>
  </si>
  <si>
    <t>Solomon Islands</t>
  </si>
  <si>
    <t>South Korea</t>
  </si>
  <si>
    <t>Sri Lanka</t>
  </si>
  <si>
    <t>Taiwan</t>
  </si>
  <si>
    <t>Timor-Leste</t>
  </si>
  <si>
    <t>Tonga</t>
  </si>
  <si>
    <t>Tuvalu</t>
  </si>
  <si>
    <t>Vanuatu</t>
  </si>
  <si>
    <t>Albania</t>
  </si>
  <si>
    <t>Algeria</t>
  </si>
  <si>
    <t>Andorra</t>
  </si>
  <si>
    <t>Angola</t>
  </si>
  <si>
    <t>Bahrain</t>
  </si>
  <si>
    <t>Benin</t>
  </si>
  <si>
    <t>Bosnia and Herzegovina</t>
  </si>
  <si>
    <t>Botswana</t>
  </si>
  <si>
    <t>Bulgaria</t>
  </si>
  <si>
    <t>Burkina Faso</t>
  </si>
  <si>
    <t>Burundi</t>
  </si>
  <si>
    <t>Cameroon</t>
  </si>
  <si>
    <t>Cape Verde</t>
  </si>
  <si>
    <t>Central African Republic</t>
  </si>
  <si>
    <t>Chad</t>
  </si>
  <si>
    <t>Comoros</t>
  </si>
  <si>
    <t>Croatia</t>
  </si>
  <si>
    <t>Cyprus</t>
  </si>
  <si>
    <t>Czech Republic</t>
  </si>
  <si>
    <t>Djibouti</t>
  </si>
  <si>
    <t>Equatorial Guinea</t>
  </si>
  <si>
    <t>Eritrea</t>
  </si>
  <si>
    <t>Estonia</t>
  </si>
  <si>
    <t>Ethiopia</t>
  </si>
  <si>
    <t>Faroe Islands</t>
  </si>
  <si>
    <t>Gabon</t>
  </si>
  <si>
    <t>Gambia</t>
  </si>
  <si>
    <t>Georgia</t>
  </si>
  <si>
    <t>Ghana</t>
  </si>
  <si>
    <t>Gibraltar</t>
  </si>
  <si>
    <t>Guernsey</t>
  </si>
  <si>
    <t>Guinea</t>
  </si>
  <si>
    <t>Guinea-Bissau</t>
  </si>
  <si>
    <t>Iceland</t>
  </si>
  <si>
    <t>Iran</t>
  </si>
  <si>
    <t>Ivory Coast</t>
  </si>
  <si>
    <t>Jersey</t>
  </si>
  <si>
    <t>Kenya</t>
  </si>
  <si>
    <t>Kuwait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</si>
  <si>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</si>
  <si>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</si>
  <si>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</si>
  <si>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</si>
  <si>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</si>
  <si>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</si>
  <si>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</si>
  <si>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</si>
  <si>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</si>
  <si>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</si>
  <si>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Mali</t>
  </si>
  <si>
    <t>Malta</t>
  </si>
  <si>
    <t>Mauritania</t>
  </si>
  <si>
    <t>Mauritius</t>
  </si>
  <si>
    <t>Moldova</t>
  </si>
  <si>
    <t>Monaco</t>
  </si>
  <si>
    <t>Montenegro</t>
  </si>
  <si>
    <t>Morocco</t>
  </si>
  <si>
    <t>Mozambique</t>
  </si>
  <si>
    <t>Namibia</t>
  </si>
  <si>
    <t>Niger</t>
  </si>
  <si>
    <t>Nigeria</t>
  </si>
  <si>
    <t>Oman</t>
  </si>
  <si>
    <t>Palestine</t>
  </si>
  <si>
    <t>Rwanda</t>
  </si>
  <si>
    <t>San Marino</t>
  </si>
  <si>
    <t>Senegal</t>
  </si>
  <si>
    <t>Serbia</t>
  </si>
  <si>
    <t>Slovakia</t>
  </si>
  <si>
    <t>Slovenia</t>
  </si>
  <si>
    <t>Somalia</t>
  </si>
  <si>
    <t>South Africa</t>
  </si>
  <si>
    <t>Sudan</t>
  </si>
  <si>
    <t>Syria</t>
  </si>
  <si>
    <t>Tanzania</t>
  </si>
  <si>
    <t>Togo</t>
  </si>
  <si>
    <t>Tunisia</t>
  </si>
  <si>
    <t>Uganda</t>
  </si>
  <si>
    <t>Vatican City</t>
  </si>
  <si>
    <t>Western Sahara</t>
  </si>
  <si>
    <t>Yemen</t>
  </si>
  <si>
    <t>Zambia</t>
  </si>
  <si>
    <t>Zimbabwe</t>
  </si>
  <si>
    <t>Honduras</t>
  </si>
  <si>
    <t>Antigua and Barbuda</t>
  </si>
  <si>
    <t>Guyana</t>
  </si>
  <si>
    <t>Dominica</t>
  </si>
  <si>
    <t>Paraguay</t>
  </si>
  <si>
    <t>Nicaragua</t>
  </si>
  <si>
    <t>El Salvador</t>
  </si>
  <si>
    <t>Suriname</t>
  </si>
  <si>
    <t>Costa Rica</t>
  </si>
  <si>
    <t>Colombia</t>
  </si>
  <si>
    <t>Panama</t>
  </si>
  <si>
    <t>Belize</t>
  </si>
  <si>
    <t>Bahamas</t>
  </si>
  <si>
    <t>Uruguay</t>
  </si>
  <si>
    <t>Jamaica</t>
  </si>
  <si>
    <t>Barbados</t>
  </si>
  <si>
    <t>Venezuela</t>
  </si>
  <si>
    <t>Chile</t>
  </si>
  <si>
    <t>Saint Lucia</t>
  </si>
  <si>
    <t>Guatemala</t>
  </si>
  <si>
    <t>Ecuador</t>
  </si>
  <si>
    <t>Trinidad and Tobago</t>
  </si>
  <si>
    <t>Bolivia</t>
  </si>
  <si>
    <t>Haiti</t>
  </si>
  <si>
    <t>Cuba</t>
  </si>
  <si>
    <t>Grenada</t>
  </si>
  <si>
    <t>Dominican Republic</t>
  </si>
  <si>
    <t>United States</t>
  </si>
  <si>
    <t>Saint Vincent and the Grenadines</t>
  </si>
  <si>
    <t>Saint Kitts and Nevis</t>
  </si>
  <si>
    <t>AMERICAS</t>
  </si>
  <si>
    <t>Evil Corp</t>
  </si>
  <si>
    <t>Microsoft</t>
  </si>
  <si>
    <t>Tesla</t>
  </si>
  <si>
    <t>Project / Client</t>
  </si>
  <si>
    <t>Siemens AG</t>
  </si>
  <si>
    <t>Nokia Corporation</t>
  </si>
  <si>
    <t>Nestlé S.A.</t>
  </si>
  <si>
    <t>Walmart</t>
  </si>
  <si>
    <t>Amazon</t>
  </si>
  <si>
    <t>Apple</t>
  </si>
  <si>
    <t>CVS Health</t>
  </si>
  <si>
    <t>UnitedHealth Group</t>
  </si>
  <si>
    <t>Exxon Mobil</t>
  </si>
  <si>
    <t>Berkshire Hathaway</t>
  </si>
  <si>
    <t>Alphabet</t>
  </si>
  <si>
    <t>McKesson</t>
  </si>
  <si>
    <t>AmerisourceBergen</t>
  </si>
  <si>
    <t>Project Duration (days)</t>
  </si>
  <si>
    <t>PID</t>
  </si>
  <si>
    <t>P-001</t>
  </si>
  <si>
    <t>P-002</t>
  </si>
  <si>
    <t>P-003</t>
  </si>
  <si>
    <t>P-004</t>
  </si>
  <si>
    <t>P-005</t>
  </si>
  <si>
    <t>P-006</t>
  </si>
  <si>
    <t>P-007</t>
  </si>
  <si>
    <t>P-008</t>
  </si>
  <si>
    <t>P-009</t>
  </si>
  <si>
    <t>P-010</t>
  </si>
  <si>
    <t>P-011</t>
  </si>
  <si>
    <t>P-012</t>
  </si>
  <si>
    <t>P-013</t>
  </si>
  <si>
    <t>P-014</t>
  </si>
  <si>
    <t>P-015</t>
  </si>
  <si>
    <t>P-016</t>
  </si>
  <si>
    <t>P-017</t>
  </si>
  <si>
    <t>P-018</t>
  </si>
  <si>
    <t>Client requested Retest?</t>
  </si>
  <si>
    <t>DR Congo</t>
  </si>
  <si>
    <t>Isle of Man</t>
  </si>
  <si>
    <t>Mayotte</t>
  </si>
  <si>
    <t>Republic of the Congo</t>
  </si>
  <si>
    <t>Reunion</t>
  </si>
  <si>
    <t>Seychelles</t>
  </si>
  <si>
    <t>Sierra Leone</t>
  </si>
  <si>
    <t>P-019</t>
  </si>
  <si>
    <t>P-020</t>
  </si>
  <si>
    <t xml:space="preserve">Number of High </t>
  </si>
  <si>
    <t xml:space="preserve">Number of Medium </t>
  </si>
  <si>
    <t xml:space="preserve">Number of Low </t>
  </si>
  <si>
    <t>Spacex</t>
  </si>
  <si>
    <t>Bank Central Asia</t>
  </si>
  <si>
    <t>Manila Electric Co.</t>
  </si>
  <si>
    <t>Royal Bank Of Canada</t>
  </si>
  <si>
    <r>
      <t>Select the date range you wish to see statistics for. Changing dates here affects sheets "</t>
    </r>
    <r>
      <rPr>
        <b/>
        <sz val="11"/>
        <color theme="1"/>
        <rFont val="Calibri"/>
        <family val="2"/>
        <scheme val="minor"/>
      </rPr>
      <t>Service Charts</t>
    </r>
    <r>
      <rPr>
        <sz val="11"/>
        <color theme="1"/>
        <rFont val="Calibri"/>
        <family val="2"/>
        <scheme val="minor"/>
      </rPr>
      <t xml:space="preserve">", </t>
    </r>
    <r>
      <rPr>
        <b/>
        <sz val="11"/>
        <color theme="1"/>
        <rFont val="Calibri"/>
        <family val="2"/>
        <scheme val="minor"/>
      </rPr>
      <t>"Regional Charts</t>
    </r>
    <r>
      <rPr>
        <sz val="11"/>
        <color theme="1"/>
        <rFont val="Calibri"/>
        <family val="2"/>
        <scheme val="minor"/>
      </rPr>
      <t>" and "</t>
    </r>
    <r>
      <rPr>
        <b/>
        <sz val="11"/>
        <color theme="1"/>
        <rFont val="Calibri"/>
        <family val="2"/>
        <scheme val="minor"/>
      </rPr>
      <t>Financial Charts</t>
    </r>
    <r>
      <rPr>
        <sz val="11"/>
        <color theme="1"/>
        <rFont val="Calibri"/>
        <family val="2"/>
        <scheme val="minor"/>
      </rPr>
      <t>".</t>
    </r>
  </si>
  <si>
    <t>https://github.com/t3l3machus</t>
  </si>
  <si>
    <t>It's pretty easy to end up with mixed date input format mistakes when using excel. Stick with one date format, I highly recommend YYYY-MM-DD.</t>
  </si>
  <si>
    <t>Important Usage Notes</t>
  </si>
  <si>
    <t>Project Completion Date</t>
  </si>
  <si>
    <t>A data entry row will be processed in the charts only if it has a project completion date value (sheet: Data, column: C) and that value is between the date range selected in sheet "Service charts".</t>
  </si>
  <si>
    <r>
      <rPr>
        <b/>
        <sz val="11"/>
        <color theme="1"/>
        <rFont val="Calibri"/>
        <family val="2"/>
        <scheme val="minor"/>
      </rPr>
      <t>Creator</t>
    </r>
    <r>
      <rPr>
        <sz val="11"/>
        <color theme="1"/>
        <rFont val="Calibri"/>
        <family val="2"/>
        <scheme val="minor"/>
      </rPr>
      <t>: Panagiotis Chartas, Penetration Tester, Cyber Security Researcher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</si>
</sst>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h:mm;@"/>
    <numFmt numFmtId="165" formatCode="yyyy\-mm\-dd;@"/>
    <numFmt numFmtId="166" formatCode="dd/mm/yyyy;@"/>
    <numFmt numFmtId="167" formatCode="_ * #,##0.00_)\ [$€-1]_ ;_ * \(#,##0.00\)\ [$€-1]_ ;_ * &quot;-&quot;??_)\ [$€-1]_ ;_ @_ "/>
    <numFmt numFmtId="168" formatCode="#,##0.00\ [$€-1]_);\(#,##0.00\ [$€-1]\)"/>
  </numFmts>
  <fonts count="20">
    <font>
      <sz val="11"/>
      <color theme="1"/>
      <name val="Calibri"/>
      <family val="2"/>
      <scheme val="minor"/>
    </font>
    <font>
      <sz val="11"/>
      <color theme="1"/>
      <name val="Sylfaen"/>
      <family val="2"/>
      <charset val="161"/>
    </font>
    <font>
      <b/>
      <sz val="11"/>
      <color theme="1"/>
      <name val="Calibri"/>
      <family val="2"/>
      <scheme val="minor"/>
    </font>
    <font>
      <b/>
      <sz val="12"/>
      <color theme="7" tint="0.59999389629810485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Satisfy"/>
      <charset val="161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Satisfy"/>
    </font>
    <font>
      <b/>
      <sz val="10"/>
      <color rgb="FFFF5B5B"/>
      <name val="Satisfy"/>
    </font>
    <font>
      <b/>
      <sz val="10"/>
      <color rgb="FFFFC000"/>
      <name val="Satisfy"/>
    </font>
    <font>
      <b/>
      <sz val="10"/>
      <color rgb="FF00B050"/>
      <name val="Satisfy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0000FF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1" tint="0.34998626667073579"/>
        <bgColor auto="1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" fillId="0" borderId="0"/>
    <xf numFmtId="9" fontId="7" fillId="0" borderId="0" applyFont="0" applyFill="0" applyBorder="0" applyAlignment="0" applyProtection="0"/>
    <xf numFmtId="0" fontId="12" fillId="0" borderId="0" applyNumberFormat="0" applyFill="0" applyBorder="0" applyAlignment="0" applyProtection="0"/>
  </cellStyleXfs>
  <cellXfs count="8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 applyProtection="1">
      <alignment horizontal="center" vertical="center" wrapText="1"/>
      <protection locked="0"/>
    </xf>
    <xf numFmtId="164" fontId="0" fillId="0" borderId="1" xfId="0" applyNumberFormat="1" applyBorder="1" applyAlignment="1" applyProtection="1">
      <alignment horizontal="center" vertical="center" wrapText="1"/>
      <protection locked="0"/>
    </xf>
    <xf numFmtId="0" fontId="0" fillId="0" borderId="1" xfId="0" applyBorder="1" applyAlignment="1" applyProtection="1">
      <alignment horizontal="center" vertical="center" wrapText="1"/>
      <protection locked="0"/>
    </xf>
    <xf numFmtId="20" fontId="0" fillId="0" borderId="1" xfId="0" applyNumberFormat="1" applyBorder="1" applyAlignment="1" applyProtection="1">
      <alignment horizontal="center" vertical="center" wrapText="1"/>
      <protection locked="0"/>
    </xf>
    <xf numFmtId="0" fontId="0" fillId="0" borderId="5" xfId="0" applyBorder="1" applyAlignment="1" applyProtection="1">
      <alignment horizontal="center" vertical="center" wrapText="1"/>
      <protection locked="0"/>
    </xf>
    <xf numFmtId="166" fontId="0" fillId="0" borderId="0" xfId="0" applyNumberFormat="1" applyAlignment="1" applyProtection="1">
      <alignment horizontal="center" vertical="center" wrapText="1"/>
      <protection locked="0"/>
    </xf>
    <xf numFmtId="166" fontId="0" fillId="0" borderId="1" xfId="0" applyNumberFormat="1" applyBorder="1" applyAlignment="1" applyProtection="1">
      <alignment horizontal="center" vertical="center" wrapText="1"/>
      <protection locked="0"/>
    </xf>
    <xf numFmtId="168" fontId="0" fillId="0" borderId="1" xfId="0" applyNumberFormat="1" applyBorder="1" applyAlignment="1" applyProtection="1">
      <alignment horizontal="center" vertical="center" wrapText="1"/>
      <protection locked="0"/>
    </xf>
    <xf numFmtId="168" fontId="0" fillId="0" borderId="0" xfId="0" applyNumberFormat="1" applyAlignment="1" applyProtection="1">
      <alignment horizontal="center" vertical="center" wrapText="1"/>
      <protection locked="0"/>
    </xf>
    <xf numFmtId="1" fontId="0" fillId="0" borderId="1" xfId="0" applyNumberFormat="1" applyBorder="1" applyAlignment="1" applyProtection="1">
      <alignment horizontal="center" vertical="center" wrapText="1"/>
      <protection locked="0"/>
    </xf>
    <xf numFmtId="166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165" fontId="16" fillId="0" borderId="5" xfId="0" applyNumberFormat="1" applyFont="1" applyBorder="1" applyAlignment="1" applyProtection="1">
      <alignment horizontal="center" vertical="center"/>
      <protection locked="0"/>
    </xf>
    <xf numFmtId="165" fontId="0" fillId="0" borderId="1" xfId="0" applyNumberFormat="1" applyBorder="1" applyAlignment="1" applyProtection="1">
      <alignment horizontal="center" vertical="center" wrapText="1"/>
      <protection locked="0"/>
    </xf>
    <xf numFmtId="165" fontId="0" fillId="0" borderId="0" xfId="0" applyNumberFormat="1" applyAlignment="1" applyProtection="1">
      <alignment horizontal="center" vertical="center" wrapText="1"/>
      <protection locked="0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19" fillId="10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 applyProtection="1">
      <alignment horizontal="center" vertical="center" wrapText="1"/>
    </xf>
    <xf numFmtId="0" fontId="0" fillId="0" borderId="0" xfId="0" applyAlignment="1" applyProtection="1">
      <alignment horizontal="center" vertical="center" wrapText="1"/>
    </xf>
    <xf numFmtId="166" fontId="0" fillId="0" borderId="0" xfId="0" applyNumberFormat="1" applyAlignment="1" applyProtection="1">
      <alignment horizontal="center" vertical="center" wrapText="1"/>
    </xf>
    <xf numFmtId="0" fontId="0" fillId="0" borderId="0" xfId="0" applyAlignment="1" applyProtection="1">
      <alignment horizontal="right" vertical="center" wrapText="1"/>
    </xf>
    <xf numFmtId="0" fontId="8" fillId="5" borderId="1" xfId="0" applyFont="1" applyFill="1" applyBorder="1" applyAlignment="1" applyProtection="1">
      <alignment horizontal="center" vertical="center" wrapText="1"/>
    </xf>
    <xf numFmtId="166" fontId="8" fillId="5" borderId="1" xfId="0" applyNumberFormat="1" applyFont="1" applyFill="1" applyBorder="1" applyAlignment="1" applyProtection="1">
      <alignment horizontal="center" vertical="center" wrapText="1"/>
    </xf>
    <xf numFmtId="0" fontId="8" fillId="5" borderId="2" xfId="0" applyFont="1" applyFill="1" applyBorder="1" applyAlignment="1" applyProtection="1">
      <alignment horizontal="center" vertical="center" wrapText="1"/>
    </xf>
    <xf numFmtId="0" fontId="8" fillId="9" borderId="4" xfId="0" applyFont="1" applyFill="1" applyBorder="1" applyAlignment="1" applyProtection="1">
      <alignment horizontal="center" vertical="center" wrapText="1"/>
    </xf>
    <xf numFmtId="0" fontId="8" fillId="5" borderId="3" xfId="0" applyFont="1" applyFill="1" applyBorder="1" applyAlignment="1" applyProtection="1">
      <alignment horizontal="center" vertical="center" wrapText="1"/>
    </xf>
    <xf numFmtId="0" fontId="8" fillId="9" borderId="6" xfId="0" applyFont="1" applyFill="1" applyBorder="1" applyAlignment="1" applyProtection="1">
      <alignment horizontal="center" vertical="center" wrapText="1"/>
    </xf>
    <xf numFmtId="0" fontId="5" fillId="3" borderId="1" xfId="0" applyFont="1" applyFill="1" applyBorder="1" applyAlignment="1" applyProtection="1">
      <alignment horizontal="center" vertical="center" wrapText="1"/>
      <protection hidden="1"/>
    </xf>
    <xf numFmtId="0" fontId="8" fillId="3" borderId="1" xfId="0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 applyProtection="1">
      <alignment horizontal="left"/>
      <protection hidden="1"/>
    </xf>
    <xf numFmtId="0" fontId="0" fillId="0" borderId="0" xfId="0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/>
      <protection hidden="1"/>
    </xf>
    <xf numFmtId="0" fontId="2" fillId="4" borderId="1" xfId="0" applyFont="1" applyFill="1" applyBorder="1" applyAlignment="1" applyProtection="1">
      <alignment horizontal="center" vertical="center"/>
      <protection hidden="1"/>
    </xf>
    <xf numFmtId="0" fontId="0" fillId="0" borderId="1" xfId="0" applyBorder="1" applyAlignment="1" applyProtection="1">
      <alignment horizontal="center" vertical="center"/>
      <protection hidden="1"/>
    </xf>
    <xf numFmtId="9" fontId="0" fillId="0" borderId="1" xfId="2" applyFont="1" applyBorder="1" applyAlignment="1" applyProtection="1">
      <alignment horizontal="center" vertical="center"/>
      <protection hidden="1"/>
    </xf>
    <xf numFmtId="167" fontId="0" fillId="0" borderId="1" xfId="0" applyNumberForma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left" vertical="center"/>
      <protection hidden="1"/>
    </xf>
    <xf numFmtId="167" fontId="0" fillId="0" borderId="0" xfId="0" applyNumberFormat="1" applyAlignment="1" applyProtection="1">
      <alignment horizontal="center" vertical="center"/>
      <protection hidden="1"/>
    </xf>
    <xf numFmtId="0" fontId="2" fillId="4" borderId="1" xfId="0" applyFont="1" applyFill="1" applyBorder="1" applyAlignment="1" applyProtection="1">
      <alignment horizontal="center" vertical="center" wrapText="1"/>
      <protection hidden="1"/>
    </xf>
    <xf numFmtId="0" fontId="2" fillId="6" borderId="1" xfId="0" applyFont="1" applyFill="1" applyBorder="1" applyAlignment="1" applyProtection="1">
      <alignment horizontal="center" vertical="center"/>
      <protection hidden="1"/>
    </xf>
    <xf numFmtId="167" fontId="0" fillId="0" borderId="1" xfId="0" applyNumberFormat="1" applyBorder="1" applyAlignment="1" applyProtection="1">
      <alignment horizontal="center" vertical="center"/>
      <protection hidden="1"/>
    </xf>
    <xf numFmtId="0" fontId="2" fillId="8" borderId="1" xfId="0" applyFont="1" applyFill="1" applyBorder="1" applyAlignment="1" applyProtection="1">
      <alignment horizontal="center" vertical="center"/>
      <protection hidden="1"/>
    </xf>
    <xf numFmtId="0" fontId="2" fillId="7" borderId="1" xfId="0" applyFont="1" applyFill="1" applyBorder="1" applyAlignment="1" applyProtection="1">
      <alignment horizontal="center" vertical="center"/>
      <protection hidden="1"/>
    </xf>
    <xf numFmtId="0" fontId="13" fillId="6" borderId="10" xfId="0" applyFont="1" applyFill="1" applyBorder="1" applyAlignment="1" applyProtection="1">
      <alignment horizontal="center" vertical="center"/>
      <protection hidden="1"/>
    </xf>
    <xf numFmtId="0" fontId="13" fillId="8" borderId="10" xfId="0" applyFont="1" applyFill="1" applyBorder="1" applyAlignment="1" applyProtection="1">
      <alignment horizontal="center" vertical="center"/>
      <protection hidden="1"/>
    </xf>
    <xf numFmtId="0" fontId="13" fillId="7" borderId="10" xfId="0" applyFont="1" applyFill="1" applyBorder="1" applyAlignment="1" applyProtection="1">
      <alignment horizontal="center" vertical="center"/>
      <protection hidden="1"/>
    </xf>
    <xf numFmtId="0" fontId="0" fillId="6" borderId="1" xfId="0" applyFill="1" applyBorder="1" applyAlignment="1" applyProtection="1">
      <alignment horizontal="center" vertical="center"/>
      <protection hidden="1"/>
    </xf>
    <xf numFmtId="0" fontId="0" fillId="0" borderId="1" xfId="0" applyBorder="1" applyAlignment="1" applyProtection="1">
      <alignment horizontal="center"/>
      <protection hidden="1"/>
    </xf>
    <xf numFmtId="9" fontId="0" fillId="0" borderId="1" xfId="2" applyFont="1" applyBorder="1" applyAlignment="1" applyProtection="1">
      <alignment horizontal="center"/>
      <protection hidden="1"/>
    </xf>
    <xf numFmtId="0" fontId="0" fillId="6" borderId="3" xfId="0" applyFill="1" applyBorder="1" applyAlignment="1" applyProtection="1">
      <alignment horizontal="center" vertical="center"/>
      <protection hidden="1"/>
    </xf>
    <xf numFmtId="0" fontId="0" fillId="8" borderId="3" xfId="0" applyFill="1" applyBorder="1" applyAlignment="1" applyProtection="1">
      <alignment horizontal="center"/>
      <protection hidden="1"/>
    </xf>
    <xf numFmtId="0" fontId="0" fillId="7" borderId="3" xfId="0" applyFill="1" applyBorder="1" applyAlignment="1" applyProtection="1">
      <alignment horizontal="center" vertical="center" wrapText="1"/>
      <protection hidden="1"/>
    </xf>
    <xf numFmtId="0" fontId="0" fillId="6" borderId="1" xfId="0" applyFont="1" applyFill="1" applyBorder="1" applyAlignment="1" applyProtection="1">
      <alignment horizontal="center" vertical="center"/>
      <protection hidden="1"/>
    </xf>
    <xf numFmtId="0" fontId="0" fillId="6" borderId="3" xfId="0" applyFont="1" applyFill="1" applyBorder="1" applyAlignment="1" applyProtection="1">
      <alignment horizontal="center" vertical="center"/>
      <protection hidden="1"/>
    </xf>
    <xf numFmtId="0" fontId="0" fillId="6" borderId="1" xfId="0" applyFill="1" applyBorder="1" applyAlignment="1" applyProtection="1">
      <alignment horizontal="center" vertical="center" wrapText="1"/>
      <protection hidden="1"/>
    </xf>
    <xf numFmtId="0" fontId="0" fillId="6" borderId="3" xfId="0" applyFill="1" applyBorder="1" applyAlignment="1" applyProtection="1">
      <alignment horizontal="center" vertical="center" wrapText="1"/>
      <protection hidden="1"/>
    </xf>
    <xf numFmtId="0" fontId="0" fillId="8" borderId="11" xfId="0" applyFill="1" applyBorder="1" applyAlignment="1" applyProtection="1">
      <alignment horizontal="center"/>
      <protection hidden="1"/>
    </xf>
    <xf numFmtId="0" fontId="0" fillId="6" borderId="11" xfId="0" applyFill="1" applyBorder="1" applyAlignment="1" applyProtection="1">
      <alignment horizontal="center" vertical="center"/>
      <protection hidden="1"/>
    </xf>
    <xf numFmtId="0" fontId="0" fillId="7" borderId="1" xfId="0" applyFill="1" applyBorder="1" applyAlignment="1" applyProtection="1">
      <alignment horizontal="center" vertical="center" wrapText="1"/>
      <protection hidden="1"/>
    </xf>
    <xf numFmtId="0" fontId="0" fillId="7" borderId="11" xfId="0" applyFill="1" applyBorder="1" applyAlignment="1" applyProtection="1">
      <alignment horizontal="center" vertical="center" wrapText="1"/>
      <protection hidden="1"/>
    </xf>
    <xf numFmtId="0" fontId="0" fillId="8" borderId="1" xfId="0" applyFill="1" applyBorder="1" applyAlignment="1" applyProtection="1">
      <alignment horizontal="center"/>
      <protection hidden="1"/>
    </xf>
    <xf numFmtId="0" fontId="4" fillId="2" borderId="4" xfId="0" applyFont="1" applyFill="1" applyBorder="1" applyAlignment="1" applyProtection="1">
      <alignment horizontal="center" vertical="center" wrapText="1"/>
    </xf>
    <xf numFmtId="0" fontId="4" fillId="2" borderId="7" xfId="0" applyFont="1" applyFill="1" applyBorder="1" applyAlignment="1" applyProtection="1">
      <alignment horizontal="center" vertical="center" wrapText="1"/>
    </xf>
    <xf numFmtId="0" fontId="4" fillId="2" borderId="8" xfId="0" applyFont="1" applyFill="1" applyBorder="1" applyAlignment="1" applyProtection="1">
      <alignment horizontal="center" vertical="center" wrapText="1"/>
    </xf>
    <xf numFmtId="0" fontId="12" fillId="0" borderId="0" xfId="3" applyAlignment="1" applyProtection="1">
      <alignment horizontal="left" vertical="center" wrapText="1"/>
    </xf>
    <xf numFmtId="0" fontId="0" fillId="0" borderId="0" xfId="0" applyAlignment="1" applyProtection="1">
      <alignment horizontal="left" vertical="center" wrapText="1"/>
    </xf>
    <xf numFmtId="0" fontId="0" fillId="6" borderId="2" xfId="0" applyFill="1" applyBorder="1" applyAlignment="1">
      <alignment horizontal="left" vertical="center"/>
    </xf>
    <xf numFmtId="0" fontId="0" fillId="6" borderId="3" xfId="0" applyFill="1" applyBorder="1" applyAlignment="1">
      <alignment horizontal="left" vertical="center"/>
    </xf>
    <xf numFmtId="0" fontId="0" fillId="6" borderId="9" xfId="0" applyFill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12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12" fillId="0" borderId="0" xfId="3" applyAlignment="1" applyProtection="1">
      <alignment horizontal="left" vertical="center" wrapText="1"/>
      <protection hidden="1"/>
    </xf>
    <xf numFmtId="0" fontId="0" fillId="0" borderId="0" xfId="0" applyAlignment="1" applyProtection="1">
      <alignment horizontal="left" vertical="center" wrapText="1"/>
      <protection hidden="1"/>
    </xf>
  </cellXfs>
  <cellStyles count="4">
    <cellStyle name="Hyperlink" xfId="3" builtinId="8"/>
    <cellStyle name="Normal" xfId="0" builtinId="0"/>
    <cellStyle name="Percent" xfId="2" builtinId="5"/>
    <cellStyle name="Κανονικό 2" xfId="1" xr:uid="{58D539E5-940F-46F3-9D34-78D648F73788}"/>
  </cellStyles>
  <dxfs count="24">
    <dxf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9" tint="0.79998168889431442"/>
        </patternFill>
      </fill>
      <alignment horizontal="center" vertical="center" textRotation="0" wrapText="1" indent="0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protection locked="1" hidden="1"/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alignment horizontal="center" vertical="center" textRotation="0" wrapText="0" indent="0" justifyLastLine="0" shrinkToFit="0" readingOrder="0"/>
      <protection locked="1" hidden="1"/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protection locked="1" hidden="1"/>
    </dxf>
    <dxf>
      <alignment horizontal="center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0000FF"/>
      <color rgb="FF666666"/>
      <color rgb="FFC570F4"/>
      <color rgb="FFFF5B5B"/>
      <color rgb="FFF9F9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Services Overview</a:t>
            </a:r>
          </a:p>
        </c:rich>
      </c:tx>
      <c:layout>
        <c:manualLayout>
          <c:xMode val="edge"/>
          <c:yMode val="edge"/>
          <c:x val="0.31016999541947526"/>
          <c:y val="3.53347361779084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AB4-4C85-BD8D-4D756E12126E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AB4-4C85-BD8D-4D756E12126E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AB4-4C85-BD8D-4D756E12126E}"/>
              </c:ext>
            </c:extLst>
          </c:dPt>
          <c:dPt>
            <c:idx val="3"/>
            <c:bubble3D val="0"/>
            <c:spPr>
              <a:solidFill>
                <a:srgbClr val="7030A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AB4-4C85-BD8D-4D756E12126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AB4-4C85-BD8D-4D756E12126E}"/>
              </c:ext>
            </c:extLst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AB4-4C85-BD8D-4D756E12126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Dimension'!$C$6:$C$11</c:f>
              <c:numCache>
                <c:formatCode>General</c:formatCode>
                <c:ptCount val="6"/>
                <c:pt idx="0">
                  <c:v>8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AB4-4C85-BD8D-4D756E12126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Criticality of Issues (sum)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'Third Dimension'!$F$5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rgbClr val="FF000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Dimension'!$F$6:$F$11</c:f>
              <c:numCache>
                <c:formatCode>General</c:formatCode>
                <c:ptCount val="6"/>
                <c:pt idx="0">
                  <c:v>15</c:v>
                </c:pt>
                <c:pt idx="1">
                  <c:v>7</c:v>
                </c:pt>
                <c:pt idx="2">
                  <c:v>16</c:v>
                </c:pt>
                <c:pt idx="3">
                  <c:v>12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09-4C37-875F-A96AE1FCAFFD}"/>
            </c:ext>
          </c:extLst>
        </c:ser>
        <c:ser>
          <c:idx val="1"/>
          <c:order val="1"/>
          <c:tx>
            <c:strRef>
              <c:f>'Third Dimension'!$G$5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rgbClr val="FFC00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Dimension'!$G$6:$G$11</c:f>
              <c:numCache>
                <c:formatCode>General</c:formatCode>
                <c:ptCount val="6"/>
                <c:pt idx="0">
                  <c:v>19</c:v>
                </c:pt>
                <c:pt idx="1">
                  <c:v>4</c:v>
                </c:pt>
                <c:pt idx="2">
                  <c:v>1</c:v>
                </c:pt>
                <c:pt idx="3">
                  <c:v>12</c:v>
                </c:pt>
                <c:pt idx="4">
                  <c:v>2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09-4C37-875F-A96AE1FCAFFD}"/>
            </c:ext>
          </c:extLst>
        </c:ser>
        <c:ser>
          <c:idx val="2"/>
          <c:order val="2"/>
          <c:tx>
            <c:strRef>
              <c:f>'Third Dimension'!$H$5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Dimension'!$H$6:$H$11</c:f>
              <c:numCache>
                <c:formatCode>General</c:formatCode>
                <c:ptCount val="6"/>
                <c:pt idx="0">
                  <c:v>9</c:v>
                </c:pt>
                <c:pt idx="1">
                  <c:v>4</c:v>
                </c:pt>
                <c:pt idx="2">
                  <c:v>0</c:v>
                </c:pt>
                <c:pt idx="3">
                  <c:v>6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09-4C37-875F-A96AE1FCAFF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56670176"/>
        <c:axId val="1756668928"/>
      </c:barChart>
      <c:catAx>
        <c:axId val="175667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756668928"/>
        <c:crosses val="autoZero"/>
        <c:auto val="1"/>
        <c:lblAlgn val="ctr"/>
        <c:lblOffset val="100"/>
        <c:noMultiLvlLbl val="0"/>
      </c:catAx>
      <c:valAx>
        <c:axId val="175666892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75667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Total ManDays per Service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Dimension'!$D$6:$D$11</c:f>
              <c:numCache>
                <c:formatCode>General</c:formatCode>
                <c:ptCount val="6"/>
                <c:pt idx="0">
                  <c:v>64</c:v>
                </c:pt>
                <c:pt idx="1">
                  <c:v>26</c:v>
                </c:pt>
                <c:pt idx="2">
                  <c:v>45</c:v>
                </c:pt>
                <c:pt idx="3">
                  <c:v>28</c:v>
                </c:pt>
                <c:pt idx="4">
                  <c:v>5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C-4F59-828B-58410135750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3708048"/>
        <c:axId val="83722608"/>
      </c:barChart>
      <c:catAx>
        <c:axId val="8370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83722608"/>
        <c:crosses val="autoZero"/>
        <c:auto val="1"/>
        <c:lblAlgn val="ctr"/>
        <c:lblOffset val="100"/>
        <c:noMultiLvlLbl val="0"/>
      </c:catAx>
      <c:valAx>
        <c:axId val="8372260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370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Type of Findings</a:t>
            </a:r>
            <a:r>
              <a:rPr lang="en-US" baseline="0"/>
              <a:t> per Service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'Third Dimension'!$B$6</c:f>
              <c:strCache>
                <c:ptCount val="1"/>
                <c:pt idx="0">
                  <c:v>Web Application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Dimension'!$K$5:$R$5</c:f>
              <c:strCache>
                <c:ptCount val="8"/>
                <c:pt idx="0">
                  <c:v>RCE</c:v>
                </c:pt>
                <c:pt idx="1">
                  <c:v>SQL Injection</c:v>
                </c:pt>
                <c:pt idx="2">
                  <c:v>XSS</c:v>
                </c:pt>
                <c:pt idx="3">
                  <c:v>Broken Access</c:v>
                </c:pt>
                <c:pt idx="4">
                  <c:v>CSRF</c:v>
                </c:pt>
                <c:pt idx="5">
                  <c:v>Weak Passwords</c:v>
                </c:pt>
                <c:pt idx="6">
                  <c:v>Outdated Components</c:v>
                </c:pt>
                <c:pt idx="7">
                  <c:v>Other</c:v>
                </c:pt>
              </c:strCache>
            </c:strRef>
          </c:cat>
          <c:val>
            <c:numRef>
              <c:f>'Third Dimension'!$K$6:$R$6</c:f>
              <c:numCache>
                <c:formatCode>General</c:formatCode>
                <c:ptCount val="8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B-440E-BAFC-FDB15ACA9763}"/>
            </c:ext>
          </c:extLst>
        </c:ser>
        <c:ser>
          <c:idx val="1"/>
          <c:order val="1"/>
          <c:tx>
            <c:strRef>
              <c:f>'Third Dimension'!$B$7</c:f>
              <c:strCache>
                <c:ptCount val="1"/>
                <c:pt idx="0">
                  <c:v>Penetration Testing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Dimension'!$K$5:$R$5</c:f>
              <c:strCache>
                <c:ptCount val="8"/>
                <c:pt idx="0">
                  <c:v>RCE</c:v>
                </c:pt>
                <c:pt idx="1">
                  <c:v>SQL Injection</c:v>
                </c:pt>
                <c:pt idx="2">
                  <c:v>XSS</c:v>
                </c:pt>
                <c:pt idx="3">
                  <c:v>Broken Access</c:v>
                </c:pt>
                <c:pt idx="4">
                  <c:v>CSRF</c:v>
                </c:pt>
                <c:pt idx="5">
                  <c:v>Weak Passwords</c:v>
                </c:pt>
                <c:pt idx="6">
                  <c:v>Outdated Components</c:v>
                </c:pt>
                <c:pt idx="7">
                  <c:v>Other</c:v>
                </c:pt>
              </c:strCache>
            </c:strRef>
          </c:cat>
          <c:val>
            <c:numRef>
              <c:f>'Third Dimension'!$K$7:$R$7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5B-440E-BAFC-FDB15ACA9763}"/>
            </c:ext>
          </c:extLst>
        </c:ser>
        <c:ser>
          <c:idx val="2"/>
          <c:order val="2"/>
          <c:tx>
            <c:strRef>
              <c:f>'Third Dimension'!$B$8</c:f>
              <c:strCache>
                <c:ptCount val="1"/>
                <c:pt idx="0">
                  <c:v>Red Team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Dimension'!$K$5:$R$5</c:f>
              <c:strCache>
                <c:ptCount val="8"/>
                <c:pt idx="0">
                  <c:v>RCE</c:v>
                </c:pt>
                <c:pt idx="1">
                  <c:v>SQL Injection</c:v>
                </c:pt>
                <c:pt idx="2">
                  <c:v>XSS</c:v>
                </c:pt>
                <c:pt idx="3">
                  <c:v>Broken Access</c:v>
                </c:pt>
                <c:pt idx="4">
                  <c:v>CSRF</c:v>
                </c:pt>
                <c:pt idx="5">
                  <c:v>Weak Passwords</c:v>
                </c:pt>
                <c:pt idx="6">
                  <c:v>Outdated Components</c:v>
                </c:pt>
                <c:pt idx="7">
                  <c:v>Other</c:v>
                </c:pt>
              </c:strCache>
            </c:strRef>
          </c:cat>
          <c:val>
            <c:numRef>
              <c:f>'Third Dimension'!$K$8:$R$8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5B-440E-BAFC-FDB15ACA9763}"/>
            </c:ext>
          </c:extLst>
        </c:ser>
        <c:ser>
          <c:idx val="5"/>
          <c:order val="3"/>
          <c:tx>
            <c:strRef>
              <c:f>'Third Dimension'!$B$9</c:f>
              <c:strCache>
                <c:ptCount val="1"/>
                <c:pt idx="0">
                  <c:v>Purple Team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Dimension'!$K$5:$R$5</c:f>
              <c:strCache>
                <c:ptCount val="8"/>
                <c:pt idx="0">
                  <c:v>RCE</c:v>
                </c:pt>
                <c:pt idx="1">
                  <c:v>SQL Injection</c:v>
                </c:pt>
                <c:pt idx="2">
                  <c:v>XSS</c:v>
                </c:pt>
                <c:pt idx="3">
                  <c:v>Broken Access</c:v>
                </c:pt>
                <c:pt idx="4">
                  <c:v>CSRF</c:v>
                </c:pt>
                <c:pt idx="5">
                  <c:v>Weak Passwords</c:v>
                </c:pt>
                <c:pt idx="6">
                  <c:v>Outdated Components</c:v>
                </c:pt>
                <c:pt idx="7">
                  <c:v>Other</c:v>
                </c:pt>
              </c:strCache>
            </c:strRef>
          </c:cat>
          <c:val>
            <c:numRef>
              <c:f>'Third Dimension'!$K$9:$R$9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5B-440E-BAFC-FDB15ACA9763}"/>
            </c:ext>
          </c:extLst>
        </c:ser>
        <c:ser>
          <c:idx val="3"/>
          <c:order val="4"/>
          <c:tx>
            <c:strRef>
              <c:f>'Third Dimension'!$B$10</c:f>
              <c:strCache>
                <c:ptCount val="1"/>
                <c:pt idx="0">
                  <c:v>Vulnerability Assessment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Dimension'!$K$5:$R$5</c:f>
              <c:strCache>
                <c:ptCount val="8"/>
                <c:pt idx="0">
                  <c:v>RCE</c:v>
                </c:pt>
                <c:pt idx="1">
                  <c:v>SQL Injection</c:v>
                </c:pt>
                <c:pt idx="2">
                  <c:v>XSS</c:v>
                </c:pt>
                <c:pt idx="3">
                  <c:v>Broken Access</c:v>
                </c:pt>
                <c:pt idx="4">
                  <c:v>CSRF</c:v>
                </c:pt>
                <c:pt idx="5">
                  <c:v>Weak Passwords</c:v>
                </c:pt>
                <c:pt idx="6">
                  <c:v>Outdated Components</c:v>
                </c:pt>
                <c:pt idx="7">
                  <c:v>Other</c:v>
                </c:pt>
              </c:strCache>
            </c:strRef>
          </c:cat>
          <c:val>
            <c:numRef>
              <c:f>'Third Dimension'!$K$10:$R$10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5B-440E-BAFC-FDB15ACA9763}"/>
            </c:ext>
          </c:extLst>
        </c:ser>
        <c:ser>
          <c:idx val="4"/>
          <c:order val="5"/>
          <c:tx>
            <c:strRef>
              <c:f>'Third Dimension'!$B$11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Dimension'!$K$5:$R$5</c:f>
              <c:strCache>
                <c:ptCount val="8"/>
                <c:pt idx="0">
                  <c:v>RCE</c:v>
                </c:pt>
                <c:pt idx="1">
                  <c:v>SQL Injection</c:v>
                </c:pt>
                <c:pt idx="2">
                  <c:v>XSS</c:v>
                </c:pt>
                <c:pt idx="3">
                  <c:v>Broken Access</c:v>
                </c:pt>
                <c:pt idx="4">
                  <c:v>CSRF</c:v>
                </c:pt>
                <c:pt idx="5">
                  <c:v>Weak Passwords</c:v>
                </c:pt>
                <c:pt idx="6">
                  <c:v>Outdated Components</c:v>
                </c:pt>
                <c:pt idx="7">
                  <c:v>Other</c:v>
                </c:pt>
              </c:strCache>
            </c:strRef>
          </c:cat>
          <c:val>
            <c:numRef>
              <c:f>'Third Dimension'!$K$11:$R$11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5B-440E-BAFC-FDB15ACA976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12292527"/>
        <c:axId val="1912294607"/>
      </c:barChart>
      <c:catAx>
        <c:axId val="1912292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912294607"/>
        <c:crosses val="autoZero"/>
        <c:auto val="1"/>
        <c:lblAlgn val="ctr"/>
        <c:lblOffset val="100"/>
        <c:noMultiLvlLbl val="0"/>
      </c:catAx>
      <c:valAx>
        <c:axId val="1912294607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1229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Vulnerability</a:t>
            </a:r>
            <a:r>
              <a:rPr lang="en-US" baseline="0"/>
              <a:t> Type Analysis (All services)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5B5B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2F7-470B-A752-4CFF120977C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2F7-470B-A752-4CFF120977C5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2F7-470B-A752-4CFF120977C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2F7-470B-A752-4CFF120977C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2F7-470B-A752-4CFF120977C5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2F7-470B-A752-4CFF120977C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2F7-470B-A752-4CFF120977C5}"/>
              </c:ext>
            </c:extLst>
          </c:dPt>
          <c:dPt>
            <c:idx val="7"/>
            <c:bubble3D val="0"/>
            <c:spPr>
              <a:solidFill>
                <a:srgbClr val="C570F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2F7-470B-A752-4CFF120977C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'Third Dimension'!$K$5:$R$5</c:f>
              <c:strCache>
                <c:ptCount val="8"/>
                <c:pt idx="0">
                  <c:v>RCE</c:v>
                </c:pt>
                <c:pt idx="1">
                  <c:v>SQL Injection</c:v>
                </c:pt>
                <c:pt idx="2">
                  <c:v>XSS</c:v>
                </c:pt>
                <c:pt idx="3">
                  <c:v>Broken Access</c:v>
                </c:pt>
                <c:pt idx="4">
                  <c:v>CSRF</c:v>
                </c:pt>
                <c:pt idx="5">
                  <c:v>Weak Passwords</c:v>
                </c:pt>
                <c:pt idx="6">
                  <c:v>Outdated Components</c:v>
                </c:pt>
                <c:pt idx="7">
                  <c:v>Other</c:v>
                </c:pt>
              </c:strCache>
            </c:strRef>
          </c:cat>
          <c:val>
            <c:numRef>
              <c:f>'Third Dimension'!$K$12:$R$12</c:f>
              <c:numCache>
                <c:formatCode>General</c:formatCode>
                <c:ptCount val="8"/>
                <c:pt idx="0">
                  <c:v>4</c:v>
                </c:pt>
                <c:pt idx="1">
                  <c:v>7</c:v>
                </c:pt>
                <c:pt idx="2">
                  <c:v>7</c:v>
                </c:pt>
                <c:pt idx="3">
                  <c:v>9</c:v>
                </c:pt>
                <c:pt idx="4">
                  <c:v>2</c:v>
                </c:pt>
                <c:pt idx="5">
                  <c:v>5</c:v>
                </c:pt>
                <c:pt idx="6">
                  <c:v>5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2F7-470B-A752-4CFF120977C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Calibri" panose="020F0502020204030204"/>
              </a:rPr>
              <a:t>Projects that were Re-tested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Dimension'!$J$6:$J$11</c:f>
              <c:numCache>
                <c:formatCode>0%</c:formatCode>
                <c:ptCount val="6"/>
                <c:pt idx="0">
                  <c:v>0.37</c:v>
                </c:pt>
                <c:pt idx="1">
                  <c:v>0</c:v>
                </c:pt>
                <c:pt idx="2">
                  <c:v>0</c:v>
                </c:pt>
                <c:pt idx="3">
                  <c:v>0.66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20-4C87-B86A-29E5EE2791D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43573440"/>
        <c:axId val="1843573856"/>
      </c:lineChart>
      <c:catAx>
        <c:axId val="184357344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843573856"/>
        <c:crosses val="autoZero"/>
        <c:auto val="1"/>
        <c:lblAlgn val="ctr"/>
        <c:lblOffset val="100"/>
        <c:noMultiLvlLbl val="0"/>
      </c:catAx>
      <c:valAx>
        <c:axId val="184357385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cross"/>
        <c:minorTickMark val="none"/>
        <c:tickLblPos val="nextTo"/>
        <c:crossAx val="184357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</a:t>
            </a:r>
            <a:r>
              <a:rPr lang="en-US" baseline="0"/>
              <a:t> that were Re-tested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tx>
            <c:strRef>
              <c:f>'Third Dimension'!$I$5</c:f>
              <c:strCache>
                <c:ptCount val="1"/>
                <c:pt idx="0">
                  <c:v>Re-tested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Dimension'!$I$6:$I$11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1-4731-A4C0-43D6A8BECEB1}"/>
            </c:ext>
          </c:extLst>
        </c:ser>
        <c:ser>
          <c:idx val="0"/>
          <c:order val="1"/>
          <c:tx>
            <c:strRef>
              <c:f>'Third Dimension'!$C$5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Dimension'!$C$6:$C$9</c:f>
              <c:numCache>
                <c:formatCode>General</c:formatCode>
                <c:ptCount val="4"/>
                <c:pt idx="0">
                  <c:v>8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11-4731-A4C0-43D6A8BECEB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97426752"/>
        <c:axId val="1944490480"/>
      </c:barChart>
      <c:catAx>
        <c:axId val="1597426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944490480"/>
        <c:crosses val="autoZero"/>
        <c:auto val="1"/>
        <c:lblAlgn val="ctr"/>
        <c:lblOffset val="100"/>
        <c:noMultiLvlLbl val="0"/>
      </c:catAx>
      <c:valAx>
        <c:axId val="19444904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59742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% of </a:t>
            </a:r>
            <a:r>
              <a:rPr lang="pl-PL" sz="1800" b="1" i="0" baseline="0">
                <a:effectLst/>
              </a:rPr>
              <a:t>Projects per Region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403-4D10-9629-63D8D2F7B3EF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403-4D10-9629-63D8D2F7B3EF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403-4D10-9629-63D8D2F7B3E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'Third Dimension'!$B$16:$B$18</c:f>
              <c:strCache>
                <c:ptCount val="3"/>
                <c:pt idx="0">
                  <c:v>APAC</c:v>
                </c:pt>
                <c:pt idx="1">
                  <c:v>AMERICAS</c:v>
                </c:pt>
                <c:pt idx="2">
                  <c:v>EMEA</c:v>
                </c:pt>
              </c:strCache>
            </c:strRef>
          </c:cat>
          <c:val>
            <c:numRef>
              <c:f>'Third Dimension'!$J$16:$J$18</c:f>
              <c:numCache>
                <c:formatCode>0%</c:formatCode>
                <c:ptCount val="3"/>
                <c:pt idx="0">
                  <c:v>0.2</c:v>
                </c:pt>
                <c:pt idx="1">
                  <c:v>0.35</c:v>
                </c:pt>
                <c:pt idx="2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03-4D10-9629-63D8D2F7B3E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'Third Dimension'!$B$16</c:f>
              <c:strCache>
                <c:ptCount val="1"/>
                <c:pt idx="0">
                  <c:v>APAC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Dimension'!$I$16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7-4FAD-87C1-2C02E2D45545}"/>
            </c:ext>
          </c:extLst>
        </c:ser>
        <c:ser>
          <c:idx val="2"/>
          <c:order val="1"/>
          <c:tx>
            <c:strRef>
              <c:f>'Third Dimension'!$B$17</c:f>
              <c:strCache>
                <c:ptCount val="1"/>
                <c:pt idx="0">
                  <c:v>AMERICAS</c:v>
                </c:pt>
              </c:strCache>
            </c:strRef>
          </c:tx>
          <c:spPr>
            <a:solidFill>
              <a:srgbClr val="00B05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Dimension'!$I$17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A7-4FAD-87C1-2C02E2D45545}"/>
            </c:ext>
          </c:extLst>
        </c:ser>
        <c:ser>
          <c:idx val="3"/>
          <c:order val="2"/>
          <c:tx>
            <c:strRef>
              <c:f>'Third Dimension'!$B$18</c:f>
              <c:strCache>
                <c:ptCount val="1"/>
                <c:pt idx="0">
                  <c:v>EMEA</c:v>
                </c:pt>
              </c:strCache>
            </c:strRef>
          </c:tx>
          <c:spPr>
            <a:solidFill>
              <a:srgbClr val="FFC00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Dimension'!$I$18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A7-4FAD-87C1-2C02E2D45545}"/>
            </c:ext>
          </c:extLst>
        </c:ser>
        <c:ser>
          <c:idx val="4"/>
          <c:order val="3"/>
          <c:tx>
            <c:strRef>
              <c:f>'Third Dimension'!$B$19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030A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Dimension'!$I$19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A7-4FAD-87C1-2C02E2D4554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55135967"/>
        <c:axId val="755130559"/>
      </c:barChart>
      <c:catAx>
        <c:axId val="755135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55130559"/>
        <c:crosses val="autoZero"/>
        <c:auto val="1"/>
        <c:lblAlgn val="ctr"/>
        <c:lblOffset val="100"/>
        <c:noMultiLvlLbl val="0"/>
      </c:catAx>
      <c:valAx>
        <c:axId val="75513055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5513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of Earnings per Service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254-4F78-B3F6-0B813F37669E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254-4F78-B3F6-0B813F37669E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254-4F78-B3F6-0B813F37669E}"/>
              </c:ext>
            </c:extLst>
          </c:dPt>
          <c:dPt>
            <c:idx val="3"/>
            <c:bubble3D val="0"/>
            <c:spPr>
              <a:solidFill>
                <a:srgbClr val="7030A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254-4F78-B3F6-0B813F37669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DFB-4A84-86ED-FA3674D19F9D}"/>
              </c:ext>
            </c:extLst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6A6-4743-AB30-7DFDD7AFE73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'Third Dimension'!$B$6:$B$11</c:f>
              <c:strCache>
                <c:ptCount val="6"/>
                <c:pt idx="0">
                  <c:v>Web Application</c:v>
                </c:pt>
                <c:pt idx="1">
                  <c:v>Penetration Testing</c:v>
                </c:pt>
                <c:pt idx="2">
                  <c:v>Red Team</c:v>
                </c:pt>
                <c:pt idx="3">
                  <c:v>Purple Team</c:v>
                </c:pt>
                <c:pt idx="4">
                  <c:v>Vulnerability Assessment</c:v>
                </c:pt>
                <c:pt idx="5">
                  <c:v>Other</c:v>
                </c:pt>
              </c:strCache>
            </c:strRef>
          </c:cat>
          <c:val>
            <c:numRef>
              <c:f>'Third Dimension'!$S$6:$S$11</c:f>
              <c:numCache>
                <c:formatCode>_ * #,##0.00_)\ [$€-1]_ ;_ * \(#,##0.00\)\ [$€-1]_ ;_ * "-"??_)\ [$€-1]_ ;_ @_ </c:formatCode>
                <c:ptCount val="6"/>
                <c:pt idx="0">
                  <c:v>29500</c:v>
                </c:pt>
                <c:pt idx="1">
                  <c:v>17950</c:v>
                </c:pt>
                <c:pt idx="2">
                  <c:v>16300</c:v>
                </c:pt>
                <c:pt idx="3">
                  <c:v>15400</c:v>
                </c:pt>
                <c:pt idx="4">
                  <c:v>3220</c:v>
                </c:pt>
                <c:pt idx="5">
                  <c:v>4100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54-4F78-B3F6-0B813F37669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Earnings per Service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'Third Dimension'!$B$6</c:f>
              <c:strCache>
                <c:ptCount val="1"/>
                <c:pt idx="0">
                  <c:v>Web Application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Dimension'!$S$6</c:f>
              <c:numCache>
                <c:formatCode>_ * #,##0.00_)\ [$€-1]_ ;_ * \(#,##0.00\)\ [$€-1]_ ;_ * "-"??_)\ [$€-1]_ ;_ @_ </c:formatCode>
                <c:ptCount val="1"/>
                <c:pt idx="0">
                  <c:v>29500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A8-4DC8-95D7-55C9091AC324}"/>
            </c:ext>
          </c:extLst>
        </c:ser>
        <c:ser>
          <c:idx val="1"/>
          <c:order val="1"/>
          <c:tx>
            <c:strRef>
              <c:f>'Third Dimension'!$B$7</c:f>
              <c:strCache>
                <c:ptCount val="1"/>
                <c:pt idx="0">
                  <c:v>Penetration Testing</c:v>
                </c:pt>
              </c:strCache>
            </c:strRef>
          </c:tx>
          <c:spPr>
            <a:solidFill>
              <a:srgbClr val="00B05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Dimension'!$S$7</c:f>
              <c:numCache>
                <c:formatCode>_ * #,##0.00_)\ [$€-1]_ ;_ * \(#,##0.00\)\ [$€-1]_ ;_ * "-"??_)\ [$€-1]_ ;_ @_ </c:formatCode>
                <c:ptCount val="1"/>
                <c:pt idx="0">
                  <c:v>17950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A8-4DC8-95D7-55C9091AC324}"/>
            </c:ext>
          </c:extLst>
        </c:ser>
        <c:ser>
          <c:idx val="2"/>
          <c:order val="2"/>
          <c:tx>
            <c:strRef>
              <c:f>'Third Dimension'!$B$8</c:f>
              <c:strCache>
                <c:ptCount val="1"/>
                <c:pt idx="0">
                  <c:v>Red Team</c:v>
                </c:pt>
              </c:strCache>
            </c:strRef>
          </c:tx>
          <c:spPr>
            <a:solidFill>
              <a:srgbClr val="FF000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Dimension'!$S$8</c:f>
              <c:numCache>
                <c:formatCode>_ * #,##0.00_)\ [$€-1]_ ;_ * \(#,##0.00\)\ [$€-1]_ ;_ * "-"??_)\ [$€-1]_ ;_ @_ </c:formatCode>
                <c:ptCount val="1"/>
                <c:pt idx="0">
                  <c:v>16300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A8-4DC8-95D7-55C9091AC324}"/>
            </c:ext>
          </c:extLst>
        </c:ser>
        <c:ser>
          <c:idx val="3"/>
          <c:order val="3"/>
          <c:tx>
            <c:strRef>
              <c:f>'Third Dimension'!$B$9</c:f>
              <c:strCache>
                <c:ptCount val="1"/>
                <c:pt idx="0">
                  <c:v>Purple Team</c:v>
                </c:pt>
              </c:strCache>
            </c:strRef>
          </c:tx>
          <c:spPr>
            <a:solidFill>
              <a:srgbClr val="7030A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Dimension'!$S$9</c:f>
              <c:numCache>
                <c:formatCode>_ * #,##0.00_)\ [$€-1]_ ;_ * \(#,##0.00\)\ [$€-1]_ ;_ * "-"??_)\ [$€-1]_ ;_ @_ </c:formatCode>
                <c:ptCount val="1"/>
                <c:pt idx="0">
                  <c:v>15400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A8-4DC8-95D7-55C9091AC324}"/>
            </c:ext>
          </c:extLst>
        </c:ser>
        <c:ser>
          <c:idx val="4"/>
          <c:order val="4"/>
          <c:tx>
            <c:strRef>
              <c:f>'Third Dimension'!$B$10</c:f>
              <c:strCache>
                <c:ptCount val="1"/>
                <c:pt idx="0">
                  <c:v>Vulnerability Assessment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Dimension'!$S$10</c:f>
              <c:numCache>
                <c:formatCode>_ * #,##0.00_)\ [$€-1]_ ;_ * \(#,##0.00\)\ [$€-1]_ ;_ * "-"??_)\ [$€-1]_ ;_ @_ </c:formatCode>
                <c:ptCount val="1"/>
                <c:pt idx="0">
                  <c:v>3220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A8-4DC8-95D7-55C9091AC324}"/>
            </c:ext>
          </c:extLst>
        </c:ser>
        <c:ser>
          <c:idx val="5"/>
          <c:order val="5"/>
          <c:tx>
            <c:strRef>
              <c:f>'Third Dimension'!$B$11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bg1">
                <a:lumMod val="65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Dimension'!$S$11</c:f>
              <c:numCache>
                <c:formatCode>_ * #,##0.00_)\ [$€-1]_ ;_ * \(#,##0.00\)\ [$€-1]_ ;_ * "-"??_)\ [$€-1]_ ;_ @_ </c:formatCode>
                <c:ptCount val="1"/>
                <c:pt idx="0">
                  <c:v>4100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3C-4AE4-A772-5E83C60294BF}"/>
            </c:ext>
          </c:extLst>
        </c:ser>
        <c:ser>
          <c:idx val="6"/>
          <c:order val="6"/>
          <c:tx>
            <c:strRef>
              <c:f>'Third Dimension'!$B$12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Dimension'!$S$12</c:f>
              <c:numCache>
                <c:formatCode>_ * #,##0.00_)\ [$€-1]_ ;_ * \(#,##0.00\)\ [$€-1]_ ;_ * "-"??_)\ [$€-1]_ ;_ @_ </c:formatCode>
                <c:ptCount val="1"/>
                <c:pt idx="0">
                  <c:v>86470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3C-4AE4-A772-5E83C60294B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04209679"/>
        <c:axId val="104210095"/>
      </c:barChart>
      <c:catAx>
        <c:axId val="1042096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4210095"/>
        <c:crosses val="autoZero"/>
        <c:auto val="1"/>
        <c:lblAlgn val="ctr"/>
        <c:lblOffset val="100"/>
        <c:noMultiLvlLbl val="0"/>
      </c:catAx>
      <c:valAx>
        <c:axId val="10421009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 * #,##0.00_)\ [$€-1]_ ;_ * \(#,##0.00\)\ [$€-1]_ ;_ * &quot;-&quot;??_)\ [$€-1]_ ;_ @_ " sourceLinked="1"/>
        <c:majorTickMark val="none"/>
        <c:minorTickMark val="none"/>
        <c:tickLblPos val="nextTo"/>
        <c:crossAx val="10420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Earnings per </a:t>
            </a:r>
            <a:r>
              <a:rPr lang="en-US" sz="1800" b="1" i="0" u="none" strike="noStrike" baseline="0">
                <a:effectLst/>
              </a:rPr>
              <a:t>Country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'Third Dimension'!$B$16</c:f>
              <c:strCache>
                <c:ptCount val="1"/>
                <c:pt idx="0">
                  <c:v>APAC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Dimension'!$K$16</c:f>
              <c:numCache>
                <c:formatCode>_ * #,##0.00_)\ [$€-1]_ ;_ * \(#,##0.00\)\ [$€-1]_ ;_ * "-"??_)\ [$€-1]_ ;_ @_ </c:formatCode>
                <c:ptCount val="1"/>
                <c:pt idx="0">
                  <c:v>18600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63-4A82-BE00-366072C4BEAE}"/>
            </c:ext>
          </c:extLst>
        </c:ser>
        <c:ser>
          <c:idx val="2"/>
          <c:order val="1"/>
          <c:tx>
            <c:strRef>
              <c:f>'Third Dimension'!$B$17</c:f>
              <c:strCache>
                <c:ptCount val="1"/>
                <c:pt idx="0">
                  <c:v>AMERICAS</c:v>
                </c:pt>
              </c:strCache>
            </c:strRef>
          </c:tx>
          <c:spPr>
            <a:solidFill>
              <a:srgbClr val="00B050">
                <a:alpha val="85000"/>
              </a:srgb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Dimension'!$K$17</c:f>
              <c:numCache>
                <c:formatCode>_ * #,##0.00_)\ [$€-1]_ ;_ * \(#,##0.00\)\ [$€-1]_ ;_ * "-"??_)\ [$€-1]_ ;_ @_ </c:formatCode>
                <c:ptCount val="1"/>
                <c:pt idx="0">
                  <c:v>34000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63-4A82-BE00-366072C4BEAE}"/>
            </c:ext>
          </c:extLst>
        </c:ser>
        <c:ser>
          <c:idx val="3"/>
          <c:order val="2"/>
          <c:tx>
            <c:strRef>
              <c:f>'Third Dimension'!$B$18</c:f>
              <c:strCache>
                <c:ptCount val="1"/>
                <c:pt idx="0">
                  <c:v>EMEA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Dimension'!$K$18</c:f>
              <c:numCache>
                <c:formatCode>_ * #,##0.00_)\ [$€-1]_ ;_ * \(#,##0.00\)\ [$€-1]_ ;_ * "-"??_)\ [$€-1]_ ;_ @_ </c:formatCode>
                <c:ptCount val="1"/>
                <c:pt idx="0">
                  <c:v>33870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63-4A82-BE00-366072C4BEAE}"/>
            </c:ext>
          </c:extLst>
        </c:ser>
        <c:ser>
          <c:idx val="4"/>
          <c:order val="3"/>
          <c:tx>
            <c:strRef>
              <c:f>'Third Dimension'!$B$19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'Third Dimension'!$K$19</c:f>
              <c:numCache>
                <c:formatCode>_ * #,##0.00_)\ [$€-1]_ ;_ * \(#,##0.00\)\ [$€-1]_ ;_ * "-"??_)\ [$€-1]_ ;_ @_ </c:formatCode>
                <c:ptCount val="1"/>
                <c:pt idx="0">
                  <c:v>86470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63-4A82-BE00-366072C4BEA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47801791"/>
        <c:axId val="747800543"/>
      </c:barChart>
      <c:catAx>
        <c:axId val="7478017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47800543"/>
        <c:crosses val="autoZero"/>
        <c:auto val="1"/>
        <c:lblAlgn val="ctr"/>
        <c:lblOffset val="100"/>
        <c:noMultiLvlLbl val="0"/>
      </c:catAx>
      <c:valAx>
        <c:axId val="74780054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 * #,##0.00_)\ [$€-1]_ ;_ * \(#,##0.00\)\ [$€-1]_ ;_ * &quot;-&quot;??_)\ [$€-1]_ ;_ @_ " sourceLinked="1"/>
        <c:majorTickMark val="none"/>
        <c:minorTickMark val="none"/>
        <c:tickLblPos val="nextTo"/>
        <c:crossAx val="74780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% of Earnings per Country Group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ADF-4946-9795-4C17AA56FE72}"/>
              </c:ext>
            </c:extLst>
          </c:dPt>
          <c:dPt>
            <c:idx val="1"/>
            <c:bubble3D val="0"/>
            <c:spPr>
              <a:solidFill>
                <a:srgbClr val="00B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ADF-4946-9795-4C17AA56FE72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ADF-4946-9795-4C17AA56FE7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'Third Dimension'!$B$16:$B$18</c:f>
              <c:strCache>
                <c:ptCount val="3"/>
                <c:pt idx="0">
                  <c:v>APAC</c:v>
                </c:pt>
                <c:pt idx="1">
                  <c:v>AMERICAS</c:v>
                </c:pt>
                <c:pt idx="2">
                  <c:v>EMEA</c:v>
                </c:pt>
              </c:strCache>
            </c:strRef>
          </c:cat>
          <c:val>
            <c:numRef>
              <c:f>'Third Dimension'!$L$16:$L$18</c:f>
              <c:numCache>
                <c:formatCode>0%</c:formatCode>
                <c:ptCount val="3"/>
                <c:pt idx="0">
                  <c:v>0.21</c:v>
                </c:pt>
                <c:pt idx="1">
                  <c:v>0.39</c:v>
                </c:pt>
                <c:pt idx="2">
                  <c:v>0.39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DF-4946-9795-4C17AA56FE7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txData>
          <cx:v>Average ManDays per Service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Average ManDays per Service</a:t>
          </a:r>
        </a:p>
      </cx:txPr>
    </cx:title>
    <cx:plotArea>
      <cx:plotAreaRegion>
        <cx:series layoutId="funnel" uniqueId="{B796EACF-47D6-4AEC-BFA6-428DBCFBF1D2}">
          <cx:dataLabels>
            <cx:visibility seriesName="0" categoryName="0" value="1"/>
          </cx:dataLabels>
          <cx:dataId val="0"/>
        </cx:series>
      </cx:plotAreaRegion>
      <cx:axis id="0">
        <cx:catScaling gapWidth="0.150000006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_xlchart.v5.2</cx:nf>
      </cx:strDim>
      <cx:numDim type="colorVal">
        <cx:f>_xlchart.v5.5</cx:f>
        <cx:nf>_xlchart.v5.4</cx:nf>
      </cx:numDim>
    </cx:data>
  </cx:chartData>
  <cx:chart>
    <cx:title pos="t" align="ctr" overlay="0">
      <cx:tx>
        <cx:txData>
          <cx:v>% of Total Assessments per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% of Total Assessments per Country</a:t>
          </a:r>
        </a:p>
      </cx:txPr>
    </cx:title>
    <cx:plotArea>
      <cx:plotAreaRegion>
        <cx:series layoutId="regionMap" uniqueId="{E52F8B4A-5003-4CD9-98A6-7E86B382BA31}">
          <cx:dataId val="0"/>
          <cx:layoutPr>
            <cx:geography cultureLanguage="en-US" cultureRegion="PL" attribution="Powered by Bing">
              <cx:geoCache provider="{E9337A44-BEBE-4D9F-B70C-5C5E7DAFC167}">
                <cx:binary>7H3ZctvIkvarKHwzNz/Y2JcTpydCAKnFWqwWZXXbNwxYoklwAUgQ4PZc8wbzYv9XxEIgWTThESaI
i+G56DhVKjr5ZVVWVq7/flv/623Sd8OL9XTiL/71tv7z0zCKZv/644/F27A/dRetqfcWBovgZ9R6
C6Z/BD9/em/9P95Dd+X5gz9kUVL/eBu6YdRff/rPf+PbBv3gPnhzIy/w/4r74ea5v4gn0eIXc9yp
i7cg9iO2fIBv+vPTnRd6P/Ctny76fuRFm5fNrP/np9Iffbr4g37VwT97McF3RPE71kotUzMlVRZl
MflIny4mgT9IpwVJM1qKrkmGoqi7P8B88m8/ulOsr0LRjh73/T3sLxYX6X+LK0v0Fye8ReAkADgB
I/budvfr/igD/J//JgP4vWSkwAMKzqkpygLHnf4I3j03g6EGFsgtQ5I0VZTlEvaSqLYsydB0VbGy
fy0BvQoNfND3Kwno+4kD0G/OD/rlz8HQ9b1F5PoZEh/HXVFahm6Koqbo1u5jlODX9ZasmJokSnIy
rWX/dMKEijTx+VBaTFhRmqPcuLw6Pzeu+u/90I367xfdCP9ZXAQ/Lx6YfPT7izoPht4yTUkSLVlJ
GGCZJQZJmtmSZd1QRIWw5n9OIJ9bp76PMPDUn1OeXj2cn6eX8SIK3Umd7BNkrWXIpiQqumLolqZI
RL4paku1RMk0NcvUFfwlOWBVSOIzrPBrCG8KM5QNl1/PzwYnDHA113i5qFpLYjeLKRu8+13SWyqA
VxSRgF+BED70+UICfD5OYb95Pj/sD+7k3Vv2F9kG/PjlIogtXRIN1bCsVLESy7vfUFqihcvFZFcQ
+xAZVoUkPgf2KwkL9hOUBw+v5+eBM3Tf68Nf0oC/okoK5M/ug/1d0GslqyVKmg61dn8simrtKWL4
yCerCOrJIEX8pd0AxPGLIfMvLn+G3pvrXzz3Z/GPifdWHxeMlqjIii6K6R5nUqbMBcsyJVmRoHqV
4P8fUHaEJUe/ibLp6B9S1jkNUMFehv0L2x26eJpmyH1cZslqyzDw2FMttcQmwTBbOwmF85QcJsKu
itTwOVRaTJhSmqN8sLvnP0K26w8m7nt/MayRDUrLNFRFhMaU6r0lblhiS9Z02TAtM5mGVlw8O9VI
4vOiuJawojh1wIkGCLNbv9ZHuSy3FE3WIJs0S5csSS1LLsOCVUTRTU0XDXaLa3qZCSep4eOfLiPQ
p6MU9dvH8+//S38QTNzst39cBAkSDFKGoeFhrnDvbaOl6ZYkq7KUn43i5j9NDx/4bB1BPhum0F9+
OT/0dhj7/RotgewxBpVJtDKpgy1dvKsltaXLlmloEhU4JwnhY579AIJ5Nkwxtxuw3e1hXKsJSjZa
qqQqqlnGGiJeVWD+07T0EBDpcpqMI4in5FPE0+EDxF/Ov8tfhq43cf33+kQMXgYSFE7TkvE800xs
+vI+FyU8DUzFsGQJdnHNILu9CkF89PcrCf77CcqBl5vzc8COw2mNEl6WWtJOwIv7l1dBzFh6S5N0
C9Kfv/UfNq4/dcNfbQc++vlCAn4+TrF/aIBVzhl6fo3YKwBXsxRDslSTXaEm9nYBe1jqWoYGR4+l
iCruV+aPKF6uJ6nhI58uI7inoxR1pwFS3gmC8cXtgomdGl9XAna+rKiGJOM9vPuUDUJwtVl4fxmW
bkHn3H0I/BXJOsKF0mrKjNLkAU/uzi+FuvCzurMg7GeYfFzXlKDh64pp4Z41JGz7MjvYYTBFU5Es
mOnAFHZWioehEkF8VhSWEj4UZigTutfnZ8L/WRzOz4Mrb1Sj0i9IRstUEAEA/35uTSheCYbRsnRV
VQ0xfXCVT8EpavgHIFlF9n4ySLf91efzQ473d92uTbgHgCd8lxasPHDxQ/qUbW7QPWFzsyyooaop
qgfipxJNfPQLSwkLCjOUD7cNMPF8dme1+v/1FmydkqYZ8EyKkmSQC0DB1jd0mNqIZ+YkGXzY02UE
8nSUwv356fzbvguXwIMben6QnfmP37mq0rIUU9YsKRUnRAOVWyo8wZA3OA2l27YSLXzgi7+DoF+c
oizoNkD/b/fZY2ecYfFx/DUdHhkIFOAva6ppymX8YdWEvqPDaYNtL2sas0sU2VCBHj4P8oWEAfk4
Rb/dBJ1zE9bpike4g64yhy9sbLtPOd5IgUsSnhfIoTQciQR9dU9Rw0c+XUZwT0cp6t1v5xc7925Q
46tLMmHWVAG7lUZxAdWifsOevHhwIfqEwH2KDD7aySoCdjJIsb6/PD/WnclF150s3fcgzA76x2WM
BEgVWdd1q7zBBdNsmboB0YKXbnYAitKlIjV85EuLCQNKc5QP3dfz8wGRGe6m1tg5paWLMsybMDTA
mCmJGpSY4r6HemmIKsKvdF3SZQTZZfxPghurEMTnw34lYcJ+gnLgoQFSpz3yfgRxrZHV8GRJKvMe
psEPUokDqtwyVdj39czdQuwLVQjic2C/knBgP0E50G7AK6uziAK/zvsW4aHwIuq6rHLvW0Qnwspv
WIaU2uPAn5I0Ok0PH//8hxD483GKfqdzfgnkBNMACQ4ZBB+/BQRJbskwrcGysMe3IIFUtSWbimyp
OkLk2IfElFQgiA9/vpDAn49T+O8aoOjjnbUYupNJ/WZnhGBZCjII0sgdUVRKYkgy4I+RRQSApoFy
5BT8DmF8fhx+A2HM4R9QDj3cnP+APCHOoU43pCYDd1XXEf6G8Fu4I8vXAwIUkW+jyrqpq0yCyWBb
UTqdJofPjWwd4UE2TJF/uj8/8nbf92pM+7BamowTYSDnKfmU/b+QWnAK48pI3ZM0MPokNXzc02UE
9nSUom434Dq2+xM3jGu8EDSlBWsbkIfZE+5FUSK4I8YQLzVYfwxZtFRDJvdBBXqOIZ/+kAPs0/ED
9Bugjj4gBS+oNRtDRTYNsMe7jKsNMXeXqBuaJupc52MVgvj471cSBuwnKAceGuAEfuzP3Ekmcz+u
DsnIVQLysqSWLW4mM4iCJ0bm8yUWt5Nk8EFPlxHE01EK92MDjM0vsDN77+77BS7Zi5fghzuo0eos
iS0DV60lGloi8st3raAj5MfEdWvIBP3fpIrPC+6XEM5w/4by6eXl/JfxY3914biTPjxidb7VWHAE
cpCQLKOVeSPpWgt2ahGW6jTcOTuTiaGiMj183pDlhCtklvLj0Tk/P148vNuE+/4iqjEyQjBbhmXC
AZDZJmjmJd7OCCGCNIPLrKiVVqSGz4vSYsKJ0hzlw0sDlNSXeOlO4gyNj98XAiJDLVVEuFBZTULg
IqwaOChIzE/ezdm/mZyH03QcAT+ln+KeDh9A/nr+rc9O5/c+LKd1PssE5qFESQTYJuCfx38P3suI
zYX/zJBlJPYpsJ+W8a9IFJ8JpcWEE6U5yo7H7w1ghxfXKYJYhh4y81WZn7gqIEgU3gSk+OHxzDsI
jyfIOcKB3SoK/W7wAPOv58ccsbkx8l6yLViD2FGQD4x4H9zDCagWHAMFq51sQV2FXwHe4+wfTeRO
BUr4iOcLCej5OMXdvj0/7k/uLHYv2JG8jj2/72ZY1MAA5K2asEjrRsH+UGCAxOymuHpFSSEP5N+h
ic+Kw28gPDn8A8qcp+vzM+cxCKPhxR1iRWvki4qALRW73syLUZTOhYRMDgm2OgN59lxpVI0mPl9K
P4iwpDRHuXHXgIfdkzuuuW4LZBDTSw3EsPNeczq8zCycF1UN8umijlqFID4f9isJE/YTlANPDQhj
eYKKVKNmigw8FCtAikYawUVuCNzISNHTkNOtJOzBe64M/wlqjmG/W3YA/G70APW/zy+FnobexJvN
cDvUaENF7hJMoypuB93EC42Gb8GVgOtbYpYO+JVVQyfKaUWajnCg+IMoH4pzB9xogPem7muaWZRQ
ewh1VXALF65ngU0ga0BDnmSqQJW3/2lC+Ohn6wjw2TDF/LoBFtRX14/dqEbJgwwZ6D4SS6Epa6XY
8cgalg2whBgkKtDAxztfSADPxynirw14DrzAa1CjzsOMcohGhBcSWWOZVlPa7AZyKVNZk80XZf1J
evjYp8sI8ukoxf2lAanYD24cekgMrtMiKrMyD6oIz3DZACRYyCJDbh7ke6LesLpCRdCrEcNHvriW
wF+cojx4eD7/fdsNJghh8esPoADgkPMIIwI3kg9c8YVTgMcaVH/kD8BYt5snCs9vEMZnysEXEM4c
zFP2dO0GsGeFooE1evF1hM8pJiKlcQyYkY7WltPh8YFDQUNcL2LsdFa+o3hIuifJOcKLdB1lQTp8
gHynAcgjrLH25zAyiVXkcciwwHHPBJ7DCO4y4egnYY3datQcQb+4mLKgOEf5cNcEARV6F/euP67x
gsZTTEO1JjAivZ7LV4UJXRRmIjCCvAO6VUg5woL9UsqA/QyF/74Br2DHnfUvXvvhez+TBB831kEf
Zbo+vADcInOCjCjsJMYreytn/3ZiNK1GE58RxbWEE8Upygrn9fwS6cb1ag20tlDQAwcAiXyli1kw
WA0nA+GP8NfsPloZ/pN08JFPlxHQ01GK900DfPZ2sIBquousuOmH2/4gWNZaVgImadg+UTOCZe0V
NSOjZaCAMjJY8Vwr3r6/TxCfE8e+h7Dm2J9RXtmX5z8bL663qjPJlaYVy0QROv3v8aHP1hGos2EK
7UsDLHLOtv82/F8ocqmibIeCItUmy+Zmn3KEFy4JBfWGkEpcPgQ7cn79YuRDny8k2OfjFHynAd7h
V68f+e40g6CGu5d5KlG0AGG8CnIqdzXAi7JHRMCdhlcbDNEq8mxopEoFevjo5wsJ+vk4Rf+1Aaa4
B3cTRLVGCCG7A64w1HDKSpRBrhTg35WdRvVd/EFyJsgNUIEgPvz5QgJ/Pk7h/9aAC/hy8qNe45AK
wxyEDbLLyrIGRiPE74rwDmQvguzAJQpnBUL4sOcLCez5OIX9sgExWZeTQb/WDG4E8bLXLoxB6aYu
m6Hl1k76w96wny6qPRXoOYZ++kMO0E/HKfrtBkj8S1RNCcMaX7vImNRU5G6gYkpicyiLHKmlGZqK
aCFyz1ag4wjq2Q+gqGfjFPXL9vn1x0cPWyI79DXcslDhUSVLZtXpC+IdHnjoOzCwZR+iVZ6kgo94
uozgnY5StB8bYFvbdZP4tQ73e+2YVJh0YDWD3Qxi3DzMCsNLC6lJJsvkQE1ijQVLlyRMjC4ev6aH
j3z+Qwj2+ThF/7IB1yp6FvXDIKjRqowKHYjx0eBCTyV4+XpFZQNEliCpXoeloYh7FUr4wO9XEuT3
ExR6pwH5qqgEF7p1ZuXJOqBFWCH2fQJ9GXlNbGmKqqISd5pMDx9MkQEV6OHjny8k8OfjFH375vxC
HrlwAy+u8TEFeFGaxtIQVWLizbQrB1EQ9zgWOBeIimYedoMZlAn6p+k5gn62kKKfjR+g3wChbwfR
AjaaGjUbZiiGBQ2x/agnv/uUVRs0ZtAseFPwjiXAVyDlCPL5Sgp9PnGAfQNsOHY8GaAkWY3YQ6s0
UP8QdTpS9y72dmHrI9MFLQBENOhL4zohl0qCpwJBRziQr6QcyCcOOHB9ftnz5IbuIHY3GQwf1zHZ
7leQ52XBSsbb/QIKeeBCVlDNhqj2VWjhg79fScDfT1Dwn76dH3wExY9hur+4chd1pkfKLWRGwlZj
lrV8QUIsuolC3FZWsZiom1XJ4fOgvJrwoTxJeWFfnZ8XzmZWa3484maRc4e653ht7T7lMBN0q4TC
D4vakXI1p8nhcyFbR/DPhinyTgNOwVff2zefrE8OoQCfBjOyrhsoU4C0Iq1s3REs1jMMbi4Z9aB3
NVkxX7wKKpPFZwRZTvhBZilbvnbPfyDazxcOK1uQoVLHzYAjwfpjQCFNP+XLGSW6EfKJ9pJ8/3q7
Pw3e0KnUe8vdPqxXaYTmWScp5TPp9DcSvp1eQFnpNMCK1BlsZlF9fMTjTkMPSqSVIViFxWuVuYhE
Phw5dCNAARAoAjRW6yQxfFalywg/0lEKeqcBmlVnjnDpAMrtpPasMlzkrOcJNeMhWB31uVAQlr4r
fouUI/Af/hrKisO/oGy5/uv8Yq2D0N5aU8lYEgdSaBS4JkvngNWbxgcVp1M1mLyyKxByhBXZL6AM
yMYp7J3nBsAeDb1gVudLD7sdLX2Y76YsfxRk1MPkt+/ESrTcTgVKjgCfr6TI5xMH0DfArnrlhkG/
/kBqhOwiOQx729jb8AovbVQ8EFnDJbTcS/RfGthemSw+M8hywhEyS9ly1YAsgyvPr7fWgQ6zkmSh
GRMrY8ASugvcwJXNekYjFRzlwncRFJk6kHiSKxBzhA3Zr6AMyMYPoL89vzC6Cl3/rZ8h8HHFFsW4
EBjKMlSRxYcgFlMtg9+CrUNB4Dp6AcHPdtAZ/TQ5R7BPfwaFPh0+QL4B18DXAcp71Gjug5dYwdOu
vNkVFP3DxaAhhDR/epdedieJ4OOdEU/wzoYp3l8boIReuz/qdKihzwkr25QqNDtwy9Cj36eOv8Af
7JO5i9CfpIePfLqMAJ+OUtyvL88vYa7d6Y9alR2ExwFUlrmUbGkoNQXxzlIpUeQDKUsq+FEEnLVc
Pk0MH/XiWgJ9ceoA/wY4NK/7QTiokwHwK6DwN4obp2nwpI4Qygyh1CLMSZm1jyj7Fejh8yBfSBiQ
jx+g32nA7u+jx6S/yXbixy9YDRX9YEuQkaQExw4iVcruZDwFkBQgoy29pKmqZFrkEFyfpucY+ukP
OUA/Hafot5uA/rBWbyaC5KDBo4BWGg5Nu8mzYossiI7FLhYlz/UpMo5AniyjgCejFO7rBnjvr70f
oTuJft3E9PfChpCOJyk6Xk9G+nYqWxYEhKCrCCuCm5P/tKpE0hH497+GsmA/c8CGBuj012G/X6dO
DzMCiruikjrYIJpQ6YlOj7pyyEbdxbCgDCmeXWT3nyTnCP7pOgp+OnyAfBN0+sR/c4eWnu9BnVEs
rJYugudgQdslBJDSiQLiR3Elw38GjRSdzPG6KrMg9bFUoIvPCrqesIROH7DGbsBFHPdDf9Gv8SZG
doyKAFIcDWbcZJ+yIgqmoMehZdL+D9cVKOGzYb+SMGA/cQB9A15e3fjdrTGUEQ1+WB17VLKHblPQ
/FE9S4UDE82ZMoaUD8FJMvigp8sI4ukohbvbbsJOZ4X7BNtbLOqsjoW8GJYLzOycyW4n2x1swbNL
lBHsWMY9qeRTgR4+/mQ54QOZpfy4/vv8/LiJUbsmrFPwsIp8uHHx/sJDoHwIWHcNFMsyUcSYlRjV
DKKKViCGz4Z8IWFAPk6hv/l6fuifEc1Yp40NcUN4dOnoc5hZ8svGB4VlKcGwjJi73DZRfAicpocP
fraOYJ8NU+ifG7Drb9/QZqPO+sWw6cOiDOGO99XuU9ZCBfRDxG6H/sPq3bMPsTtUIIgPfr6QoJ+P
U/hvGxCycgvLdyaGP250gBlZVw1kKGXVssqyX2OFEbHrUbo1gR6norjtTxFzBPfdT6Cg7wYPEG+A
7o8fOc9+dg2Io2kJzGhW0m8Sxhxo9AVdB0Y2Q2d5SigkrUDloWEOp4g5ijh+wiHiGDxA/K/zS/fb
sGYRg0Y+EksCgBcFlfhQirgMOpoHQNlH/UNZ0TW0GVaYAlre5ycJOgZ8uvAA+3T8AP7O+eG30cZn
WadhWZDgKGcvXASRcFVMdgVYEqtOWca9AiV83POFBPd8nOJuN8BbfruY9Fmw30OdEh4iHAkwyMQg
BSgFiHaUIkBwaObpIthXpIaPf2kx4UFpjvLhtgGOldtF6PZrbKQE5dFAgpIJ/QW1H5hzvCTyEUVt
IlFJMtOoBVr34TQ5x3iQ/IwD+JPhA+QbkP5+G7mTOt9T8FghNxIPWxkJM4epqXj47vQeEz5FvK1o
R+GT1BzBPfkRFPZk9AD1l/PL+9tlEG4QXuwuokz8flzPQWQgDGSwbWZlHWA8Lug5sO8jaJCVg8gS
NWD/L165zn//V9S/eP8PEOeF/WyORxefC3Q9YQedpnxxbs/Pl8/9sG67Joya2Ofakdpv8MigF0B2
H6ANdwZ7EkB1mh4+K7J1hAXZMIX+cwNUoM9BWKtpU5FQBtrCIzfJRYV5p3Qa4AxDFivy5HeeXVb7
hyB/kpwjyKfrKPLp8AHyDVCCXmLfq7etPDIu0ExYRb/CEua7brWoNclsm7sPBFRRAFUghA96vpCg
no9T2F8aUG7pru9v3AwAnpT9Pe8uivojIwkCnm9XgONRRbcFmNzSFFWC/Ulq+Minywju6ShF/a4B
YuYuXqGwZH2ww1MCf7qCoMAskKG05VGqQ7Vw6aLYUvIMo7CfJOcI7uk6Cnw6fID83+e/W+/dqNYn
roZy/qi2LSE4J5EmeE0V1B2kw1uszk/WOZ65FIvC5jQ5fOSzdQT5bJgif/96fuS7fb8/qLNPLfxT
MGGKKPpPrDpsAqZNOM+z2ihl0CtQwkc9X0hgz8cp7t0GSPj7/g/XrzNQFum9FlIZJRgzS3td0RBA
i5ozSFDJjT2lvX6aED7s+S8gsOfjFPZ7+/zb/dF7S8oPZHuvhssVhQyZLwpmnRLwgonizopkIWQk
BR4Hooh8JVr42BeWEvQLMxT/xwY8otBnNoiGtWb4orsC2mgi06SsxKPUHgzMLCicL24qUMLHPl9I
kM/HKe73DfBTOeiv9Mtn++8plAJeUAAcnTOzbnVloSMY6MYsodoPggrLm/4kIXzQ02UE8nSUAu40
wHZ27/2ot3Skhn4USHMAqOkDifhlUVEP3WbhMyno+EVpU4EgPvT5QgJ+Pk7hv38+v5wHcXU+oJDM
hsoaCL3MesmWRT184nBT6QaMCglziMHgJDVHkWc/4hB3NnqA+rfzo+7EP0BZsus+frGiqg883cj4
TDc8M4AVlHgB3Sl2LULMrLgDFTUnqOGDnvwGgnkySCF3vp4f8nsPNcmjvo/27XVW08PblHUrRfcV
aqaBImmi0hV5q1Ymgw86WU7QJ7OUDfdN0Gu8aBjXW6JZY2Xf0acRbybuGxb6Pit3YaCb4+6D01GW
9xUoOsaNfOkBJ/KZAy40wHWSF7CvSwQVK/NDFkHCl0RQXpkfdy5ikGmrogrk8BmQLyTw5+MU/CYU
6L+P1/3pjyAOB9lG/PgVwPBntchZ3Zfdp+yr1ZGjhV52UtY9h7pIqpHE50FxLWFDcYpy4r4BdwKq
e3rbGrV9xIugbCqKKMF/mIma0kVsomUpGgqyBOjdh1wOp+nhsyBbR+DPhin0dgNqlj+47+7AXcDI
UN8hYCGXrAUOOqWVX1koAgC7PsKP0WIz40vxCqhGDB/74lqCf3GK8uDh+vwq0QPaVa+8OvFXWjIK
28poiZzjXNj/zPKGqnqI3kmFFLhUZsMpeo6xIFl3AH8yfAD9342AvkbgJb3FJI7CSkxl+7uAO9Kx
mGokw097APgvqTgKN1Ydgo3BA6gbYGB4CsIortVyj/KFuGpRzwUtz5Bfa5jkvYUYEtYWBHMIj4Ks
p7BXoYgP/X4lgX8/QVnw1AB1E4ImqvG9yyz1pokyUplGX356Mf+Jirwf9CM92O6/JoMPeko9QTwd
pXA/NADuxz7qLoYs22GRAfBxDVODEEF6Ieq2oBVOWqaoIGM0lNlh9b5ktIJSESYuE9WmIk18DpQW
Ez6U5ig3Hhsgf5J2zl5cIy8E1rKa6Zky7lOOwNfQ2wIGUDh1M49Ktg+SiKhKJPFZUVhKGFGYoWx4
aICuXyyLUterF10q/q/0y3N/EU+i3W4Z9IP74A1VYAP/LyQVbw6UhGDyHixrvAlgfZNR7hRqT/Ke
IinPcG2x7i7weu31opLCeZqeI6cgW0jPQDZ+cALaDdA5A999q9GjyHJ+WHMiVtVu9ynbHBC0g0r+
qESbRm1Sm8PDSXKOYZ/8jAPok+ED5J1GIA/Lc38Q1ok+uimYeGztY3PKFjeEVGmo5Z8zxyJXQOBX
IOkoB/K1h1zIpw440WkCJ8Lgrc5DAP8uqv3iNQAhk3xKbECpTdimZcQLZkElB3w4SdAxJqQLDziQ
jh/Af9kE+Les+to8rtHoJiDFHKXiZcSA7w38Bc2UVfuHvoqgfpJ6/hBUIeYY+vu1BwzYTx3woAGW
N6iAXq0F8FhXEfSH1SDps01eOgOwiuKakBC/n1ajhW+geAtXIIjPhHwh4UA+TuF/bMAR2PXY82rU
gVhYD7P9ZLWsSRWSpNR1ORyihD5rY/hreo6gny2k6GfjB+g3wOT5GISrOjvqsErLMPcj6xmNiwzD
UGBhK8gexhtJly3UvYCeimRdTJfAP0nOEezTdRT6dPgA+QYkSHxB2cHsx3/cGiGjtB0+8LBzc4Lw
AMaRQEsdZporAn6KCj7cySoCdjJIof7SgETQJ3fSX0QoupP99mN4//G2/hd9s/3iOfeLKfrS+8ut
teoe6w1mSjJLNsJNDx9n2b2MGpQS3Gqo9CNaKAuHMjTZL8dV0P/z00lq+GxPlxG+p6OU8X814G5x
gklQb3FbFY5jpLijJ1hJrgkGOjAjMxgxR+mdTkOKKlDCB33/Gwju+wkKvdMA8fbcn8U/Jmh/U7Xr
zW/GkbJcbJQ0YcX00g8kW+GmQYQF2rlYaJrKr+782/TxuXPkawirjvzVAd8aoBA895G4V2d6gYCr
CfG+yJtHXuTuU2YUopXAI8XUC70ZijdUBYKOsSb9JQfMSMcp/M9NeI/3116dz3E8RSw8RSxUJZBR
EwWBSKVTIuD6QDVoJNbgf8hahb+ifFM8nKSHD362jmCfDVPoH/45/1v8OYBG9mvF//dklAq3HCyt
aOqG3qqaCu2rhD3LJTOZBwlKsqkrB60WKtDDxz5fSMDPxyn6z024L+JFrenCOqr74wXINn3SZ6Qs
dVhHPQs9b1UJpihse4mYoZ5PknME+3QdhT4dPkD+6/n3fdeN372Ly9Ct1QiC3S2hDhA6C++6iJAq
iCqq1qgwEiLFlTmtESFfFjtVaeIzobyasKI8SRnSbYDW2u2HtbICYKMUlo6HQhplR+QQVCmUNMAp
2CtSxQv4NDlHuJD+DIp/OkyRf+6e/yg4wSJyL56R6pdtx2MvxfJDcbFDoPByvJjA6RfF73hrWa1d
vVschNQejpdBQU8VTBwUpPppssy3Blajic+C4lrChuIUZYXzfH5WdPubt2F/god7faxArSzctrB8
o99j8iHPZnQmYcnfkFjZP5q8l6sRw+dBcS3hQXGK8qDrNIAHXj8M3Yv7fnDadFL9QKDnHR4Ciprn
0JdNhAL68rAKoQicJG/obkVyjvChtJpyojR5wIsGRM10JwgUGNeqnrLga0NFE7Y0GKB8GFihYpQy
w71B2VCBkiMsyFdS+POJA+jvGnAMQF2/3pcBmmYg7BcVQlMHUflVhoA9NBfGGaE5sGwTnKLkOPTJ
Sg70ycQB9LcNgB5vskmdmx653ciMwv+ycmZa6TZG2ojI4sgQ0pd7r0u60Gl6juCfLaTwZ+MH6Dfg
TdYN4mh4cfkzrFUhEhCFhF6zsMuRpCgYtUXTQGUz1ranjHo1Oo5BX1x9gH9xkjLhexNeAzO31vxM
9J+ykPaE5l+SxLyg5QMgoNSipqKaFgptoU8w6j4RVpyi5ggPkmUU/GSUot5pwEugu/KibRIznAHw
8acA0m7QBAZ5Z7uMwAPsTfZMY02Y0XceLclxM2f/dKqFVqPpCAeKiykfinOUG87N+a+BF9ff1mub
E9AXHlFISFTOXr1lLRQh9QYqjTLLXXIR4M1cFElVKOIzYr+ScGE/QVnw0oAomZdgEGQQfPwkQPXE
EwwOnNQlQFoUwpkNxQjJaanvhoZKniLmCPK7n0BR3w0eIN4AT8z3mvtyClArWUkhCKCypi8jOl5D
2zBTIwLnNAV8oLN1BOpsmIL9vQEhAi9xOK6z9xQqI0KFRCNI7HNkoe3avBSsPhAvKvzySMCEMQLG
H1ow/TQ5fOSzdQT5bJgi//J8ftn+dRxCwenXJ1uYDo8gGM1CCBgKJKIKa0nFR4AqClZaCiqAwDmj
Qr5n/3Ryy1agh499vpCAn49T9L82QLv8mjTEY9b/i87UC92oToMb8z6K6IIBFxiUffhiyrZP1LRX
FJRb1FnnEhT4Yw6y4iX7u8Qd4Qv3J1Imcf+Icuyyc/7z8grL8pvrXzhetMng+viFrKJxEuwNLIAl
0XeIRULelWDEDcFPGK9KFJ9D5dWEM+VJypHXBpyhvxFcht6FF113iBKBp3jyvxdj9q0/7dcYUsiS
qJmGjG4HuQpcuMKQagRdAnX5C5Wtiof3JDX8vZAuI5sgHaXc/9aA8/jdm/5wf6xqvMBY2QYVr3D4
RstXF8oC48Iy4bPGeBHrKjTw4d6vJIjvJyjo3/8+vxC0Q3frTTIQPi7+EAeDq4h9Cm25C5tdQOeh
5C1iIHoZVchpP6fTBPHxz9YR9LNhir3dAIXtMhywveeflHTVXUICy0lBFXEkUovIDDropiWwxkI6
0op2qrKW8T1R2CrRw0e/sJQwoDBDeXDZAB44aJteZ99EhO3DMQqLLFpmIY51FzBc3P6WjsB9lNiH
tNdNiCZWKrgogE7Tw2dAto6gnw1T6J0G3PZP/TDOfnwNggcmQZQJQEd6FW2DUMNBK7/NBQNGcZWV
59R1CW09EPSd/ePJ7j9FDh/3ZBVBPRmkmD814I7t4oUYXbx6/hs23QXqOFygoMMF2qjjFODtuMgg
+Tg/kMGONFFEAWR6MDZ68SAgrIyZUHBK9rX1igfhI5TyWXX6GwkbTy+gLH51zn+jvyIfeBujm159
vDSR8wIjOxLtUgW2/KYRdOaFhYkGUWi5glvkZSWS+EwrLCXcKcwcsKEBJ63zFrvvQVgfE9CRF40s
kJWdB+pL5RNlsPrDmEbocRKTg/kiFypQxOdBvpBwIB+n+HcacAyuY1hg4POu8RiwTAj48dC0ouzi
ECzovIj9QK2INAqBmF8q0cLHvrCUoF+Yofhfv5xfDLWDqefv7CtZzka2G2u4W1jMMYt2ZXb24qVi
gBFI3UPP6tQdQo7A7xHF5wjvOwhreH9CedRuQFjCTeC/x6Fb562/C7iBvZilPxQ5Y8JNiAKtcIWn
1z04VxROVUjh82O/knBhP0Gxv2lA95EnPDymNQon9ARHfD5ORHoFW5BBJQagYTscU9DH0pBN8vg7
TQ8f/mwdAT8bptA/XZ5fNH0N40FcZ662gK7hiP9AkylJKaOOLkhwvSJ3DnWidx9yM1QghQ97vpDg
no9T4L9+Oz/wn7Hja42Agn0PRf+ZtpMG5JNHhoECETqUUtZodvch8VAVCOLDny8k8OfjFP7PDXDN
XscbCJ1M7n78GoasRyEmeAizyA+6+VmAsgTPYVpKjiZPn6aHD362jmCfDVPorxuw87txCDvftF8n
+Kw8BDSd1I9EAj8EJnnQ/AXJEvvSKcULtwpFfPj3KwkD9hOUBd3n8wsf2w1/4EVWp7KjoF0yCy5O
nlu79rDFK1ezWLdlBP8VKjgVWVCFIj4L9isJC/YTlAW2fX4WJAaV+/itzkBkGJpMoIwQe/CCfaDz
F7mgi8gbAhdg9kvuAKJ5ViSKz4jSYsKL0hxlx71zfnYkZr8aLwQJNWtwHSNUJwsKJ6xAKik6ZqAD
Nj9DqwJBfDbkCwkL8nEK/3X7/PBfwvcDPfSCWWHZuY3r9EOgNBbEv4wqfuSJDLsrnggyGgCnYguX
dlEo/SZVfH5wv4Twhvs3lE+X1+fnU/aaz3D6uOIEQ5IKHwTKOFBZBRufzko+yemtTphThRQ+R/Yr
CRv2ExT7dgNU1kSG3nlRtNidk8f+0qvzBmdFFNFXg4WL7z7k0QxvHrr/IPs9K6kBfhUPy2+Tx2fO
ka8hnDryV5Rtdw0wbjzgoTGtswEHK33C8uvgO+Vd8vCqspKkJtOHdx+SaVeBHj5n8oWEF/k4Rf+h
AYem3Z8GbwhARM2gzPb6v1U8CMWaUI0GeV6ZZ6j8AEfYIvLvZF0x+I+Qj1DKZ9jpbyScPL2Asthp
gO7g/Pd/Rf2L9/+4XQZeWOOrEjUdTdQzRbmPRB5aRHtAiSFkG6saatwkH3JBVaeLzz66njCLTh+w
5rYOdeF4YGFenqCNKnQd6G/RZleOPKlf9+vZ3Q9GZQOyNL1PuEpFctXcvv/5CZ7V3S9LIoHYV5Tu
obzhM1nRdxfRn58UxJywMqmI41bRIU1UwdQVQi0xo7VQXhjB3bIkI8heZ8VFfHQ1GWIKKf4wHSCb
wUIxaLQ4wtW3YGmMmEJXSE2F/8USIZFhAbI+ZT/uKZhsBoGfI5H+/ws/nj4FCD1Y4KdA7fl0MUv+
kP02lB/DnkMao8ZM05hl6eqzN/fZ8wfs7/9f2PON2DMmkiMaw62zMmZhJw40/U0ypnI/Mjabu3Bq
eQ+aOum1NWUxvV9F6o2vb59Xxjho+8Js87iejyynF283ga0bvnk3WAz+CgRz1V56896d7o9nbUUY
RFfyVNy2pZU0sK0gDK/0gbl2VG0TOPJKGD5K08W4o00G28564wedeeBZXyex9B54m8gezkbjq1AU
vgzmvfFDoM6iO2EeSfZoIqufg+F23VlaYuhY21C5VRaR6oyC8GW7UTxnvTQiZzEVxrY1DKzP0aQ3
dHR17tv6ai3Yg80gamui9G0ijW7mvmqM7OlkubW3hv8zMK0vURSGjilYb8J4rjmDxWJj64NQcuJp
dO/HveHIXsu+MnUkTxzMbGujD+y5NPvh+7N/hHUveg79gX410WT8m9JgehtHmtGWN2p3ZM7NV2k2
927N0ch43WynRnsW9KzI7mmadDcP5vfSRPNsYzN/Ff3J9BGq2aatzydfpHl8F67876q/efCF3tjR
AnVtj4LN5svU2oo341l0rcrRzA7E1dLpzeKtg4Dpf0bCeNVR5+tXc7N53QzXXz1tFjj6VjRsJHZs
2tFAWdkLb/userN1e75Sl7bvrb6E/uR+MpU7USC+zIbDyN5qqxvTNzxHX3mmPZvGU3um41dPB/LX
rbqI7Z4/Htqi4PXs2AvNznzQs5yxOBBux6ve94W1ufNm6rsejScdLTRR7EkxHS+wovtNFFu3m43f
NZcr76sfaN/MSW9yY5rRqiOs4l57NZWGtrY2+9p8tLXHq2hl65qAfasFPWc40q4HQtheGZOHeGSs
Opuot7WHYXgzUKaf5/7guy+az9hsoTPsLVXbmm4+e6rwdbixtM5qPrjy1pvQ9pXxphNa8ps6HgfO
bB648Ww+s/3pdmivA/lqJfsze+n1Iltfq1M7HPdkZ6GE35ezgdWRtnHYmY3lWyMc+tdaT1zYyjYM
rlfjhfIcDjWzHU7DibMcbuaOMFfeI1/9GctqaIujyfputYqie2XtxV9mG3nmWLNl2I6mUvjXQgix
dY2wI8xWIxupaJ2RZXyRPKW9suaKPV3HqmMooz6Kxv81H2uybY3kpxWsMp1hT9CvIHhw+qzB7SCc
ja/93vzv9XTg+hsBe3zV8+5jY7rueNPVP4q8XDiTCf6xoSRs/grW+sr2Bv7nxSJY29J4pXQGqv6y
UK23+UD/J5jgQA20VQCMVxt7sB71x5b+iD3ftQJPscWlEtqyb6zsabQyHGtpLe6GUryxowiHc4V0
ts5YkaXOxBINZxKbg7aobgefp974Teyth+1wolu3awSx2uthIDkjaTO0VxtP7Qx6o3Fb2QiyHY1n
QmdhGNG1PNA3d2tvPWj3lNVfPU1sz1ar+ee5GK8644k+tLfT9d/rkT/pIHnjaiKJA3vUEx5EyevK
0njsGHMV59iQJae3lr6H/kpox9qsPx5uFrYxD0e2vlWuFGW+uDPE1dgJBWFz44uLF9laxs5IWXid
gRT49kAQhJuROe09mMtJdGupwZfRbOs7/oCBaqh+ZzPV1s/aatyz5c1sjJ+sBg428vLGFMQ2vn9+
vVWm0ciJtc3E3Q7Nwe184V8p5vZbvJ5aV560elzpIAfNOB0duUHOXB3/Mx1tfw6HK9mWxOU/w2nw
czWd/VT94Y/tVvsSS1PfsYLtN2+s3Eyno/bW6HVGwrSDmsNXK6X3ebDy2r3t/HExnUa2IgZTJw6D
iaOPl6EtBAuIa+1bqIaOLwxdyx91NsrUuOpNeqq9NteSbcjxV82YXy97utqWJiPdNmZDwV6I+kto
eu/zQPo+loWbwBSDNgyFakf0t73P0+l8crVZBeMbXZZ+LA19dm0hnPNmsxY6o4UW2it9NbvdbvzR
rQoG2HieKJ2VL08eF1vpaamHW3tlys+jzWpsL7e95f10oz8vNG2GfSMPb6YT7RkH8Z/eWh63p+Z4
7gx6k8jRN+bbVNp8NifDge3J8ufBUOxuxeV3SZoM271VvLI3nryyVyvzZStuR1fjle+3jTj8tpop
UzveLB/DRfh5tJENezWJnxWc9eVs3B2sp//43uJlPJ1u2ytvHHt2Lxpb7XAe30vxcNieBNHkei3L
y/ZS3QbXkr/oRrofORtlsn7cTtZju2fMVHtpTZ+NtdxVeuLKHm5WsR0GvftYHz8PJurdYrbc2MZa
mdvyPBg7i7n/Yo5i9a4XG9vruRR1jTmWzUaqeTUSFt9mgflN8LaerRnrgaOM1JehOhs6crTy8AXb
9ZUqb9zhwB/Y0Vx9lCbLbqj6oiPNZ1+VgWw5uuCHtrVe+7Yse/jxc/FVWE6mtrwKhI68MH7IC+1m
Pjf8jr7Vp44pzhTbmOrPKFoUOWIohba51qb2YC54jqUOVu2NF734W3XUnobjG0kYOdvN5NWaBu+4
IiGXZu3FdqQ6nioP7GWkf1lYvaeFpN8s4/hqKUavprh8nm3FvhIboRNPZMtWBv5t/P8p+9IluW2t
yVeZF8AMF3CL+GJ+cCnW2lXV3VrsPwxLtkASIAgSBLg8/WRJd+aTWr7W3LDcEdVqNUESOCdPZuLA
bUtKLE+18GnKvfG+Mnfd10F0pVRFOWPz3SxLOfliP8zmU7/4v1fT8go09jKR9VO1xGu6LP6u9aND
EoTlGAa6Tf05cj5I1tQHaVVya/y1TUnsN6mYwp0ZyG6YEUvaddc2c6GNLpu23bcjfZki2+a6qqNM
s/FJKEpTXxBZ9NvyGrLmTp3unR7DfRfag2+qs0/Eja3zPqKapRXrFJ4afw64cxejuTI/Uk8Ba/9M
5qFNrQyTMm7w+Puw9rJYryqlizPkwtvem1CGWRNtyAUBv8SLY9ORmneh8s845GInnSlnMjibeCsC
Pu4RGvba8Mvic50KX35q1uUIIiazlGVqnJ78RGU9Zj866+SO4U+xOx1lzTNP0yOdgudI+xkZSe6M
8uyL7iIikZumybs17vJxC4f9Nnf9vtebyge/KpWHdCZpGmiVC+Psqjp5qqomq4LpZCPn6iF3dgHf
T1PysWLVmiGqjim3j/lXhy+1jXPNm/scdu99NWUd1lKrt3LUyYVsdal7vRvlmEXdjP+TtLFT5pO1
YPOSu96wlt2y7J01fDGuzebW3fFIldUqdsSddyGnxeSKfc3HXFm5n0O6a/gYZZ47XFai+tz3STpt
HhZkpe+o0I4mdGVejbJc1QNpBXPZ9LZcZudFIzKki1+9Bt6wB/a+kSgJUxR8BRs4y4Zh+7J19Y12
4amvwoKZKhuI2qEEeOIGz5uSa++vuBn1GtQ8zkYR/ybo5Ke6DoJ0CIHpfIOUR23Wsu0YNMBCylly
f1afIzqbTK7tsHeqaN+Hy1+b0Dc+DQcpEauVNl02BjqvpvZSNWExhUNpuD0oRCDpDdd42U6IO0Ma
260Qs0Ywb4G5bNOXfu2mouqOMHm/X7vxWC/B8yYRXdl0EUP1ifaJg0uHX9ZhC7J4nl99wce0i6c6
ExYhHA/bIukQlgY9e4cQWziLV06be3Ske/FXLXah13yIAnEbq0WkQ2f2uh4+z9pnh84l18mPwtTx
6/Om58IL+aEBsEETYGC5GhCxiaPrXM2XMWyPPWBDG94rvuRdc2ZDkHc9xkKHd3O45cvq3iupP1Rj
U7Z+JVItK6Thxm750NXFvAYy5eZjuLQI+fxrRAxl8D5xh1Ly6BwPzTNzPnQm2oFLBlx3dapQqqV+
WL9gviLW8p1eRD5tOn/EDMf+uao1rTp5UA39skx8v7rVPeqRDpZnuQ1lNei8m7+EnbyMns3quclM
laRx3GeOHvI4qtNpfbZIdqaZUuH8Hgo37bq1CPt73yd4McFfIWLzvAy5bYdsky99wk5J9c7guzyK
UaQMqVvLAvM365Ikb6tPYR3vpo4eOv26EpkpvqTh6Oys8bPNinMTuq/eGuWL4Tn1lhR5LBWEnRpN
Cz9oTsJEqNGrswU6hPksr72+oBhdT5MskP6Ob+4h8qfPrVYftnnOExXiQfcFAbBmGz30SVyMswIS
nsuhUZnmCGm1TXVY5RXAXjwGr9XEUlrxtItIwZTKwurPeiBpEtiL1G5h9YjyTmx53ZO0r03qsb5E
hE1H9dTN/LCZKKuZE6e93HIz95i8smTjdE/slz4cPw0Ime3m+7kjmltN5qFI/M1JAyI+4o0UKxC4
QGro7IdkRGVrbeH4UzZ5It1Wlo+YJo7HXry43nFB9kmV3GfzcfHezbbJ+dylFrfkxt7vPV2zWQSH
buJNGvdOHqwSygA7xH79adRezhbntyCa95wH5UYbBKr+Y9P7hz6yRd3bg0UkTVo/s82UE2XzbqDH
gNaYGAPLuxDfGbY2zljnRlkjQn9nfLLrEyQSu5Z4cU5WW/niAIQ0hN/R7nTNtkEF6YoiKZ0b53nE
bZu5zTSVu8mvSyMHpDaWN6I/9n6dLzy+S1eUMnFuKPueWhvmfO1KZ2qOM+qrNVxuXk2Dgtf+PtTR
bl1cJ5VVtGRxl2BicLwJNeXjsnwE1t8HW99fkdGDcq5ERpFQV25O0mUy08T9NDVjsdJpL2Ivp45t
sxqIi3WNk1lVJXknnHkfNKI5SIfX16CNnHRyB2S8rkFWWvg9Io6T46TRT53P8OiqQBS9JVdr3atV
n7RA7NTb3gkR2XVzWlSbsWZ+1hHRmSFbU/Ys/h1t2XeMjyjtHWUREMjecwA0hnmbgD/aPEnshTK6
W0J/yHTYhQXVa2Hqk9UkWyuT1Qm/t61KdVRlSR2XctiKYYryyH+3xO7vJlYpa4cD2sOfZB3loWf2
lGnAu0Av6YDA0TSrPmgyeOlmmzFvkIrSvg92Y1BnYxRk8+BconYEhzK3r2Ng8rquX5emWo/UDBcT
2zhtJ0CbYN652zuwCX+CCUKy+iyUyunYfFGOc1j0cOy0cxqSZYfmqoe+M/IQ1vVv1i75snVpTOey
HbpS1WKfEPopUSwug274Qw7svvns2NbNkyXeZYncdGj0X46s91j9FCEDvIDT6hp3EpM/q4CXs7V+
xte2IOOQOUz+5a0C79irgDo6TyFGrzczTMl+junTpNsh3Wjol5EEL7OuQekn036r4nJABeCJfq9d
jaJevrZO9FsjEpYumxvkyhdJ3ie9PqmJ6T+WDXlv5RJEyAK4MdHOy2Rn6oL2/rT3Jy2A+4OSNzUp
m9hrsnWuYqRs4GZ3niQOnGr668Cm6oPHlT0EJHxyx7G9hpXv7EyjeLr1jtjJCAwKaWOdDuB0dr2v
TOq6PeLAVos2bQMbpYAby85MK56UXvoUaHNLySiBk90p2MW6V1ngtk7KvKXdxZLwjJhgKNbBxlkb
e+QHAeQHPvBzr9axYfX0jR78fx//92vf4c9/PXjX//7mf/3wqfyrf2zT0m9/6Id/g9/7L+72wZD+
8AGJ4Eey9v8ylm/o2B9PInnzl/9/XK0PevN/ff/rf6BqXx7nV/Tyfxz0D8foPojQxz/8xthCy/qf
cQAbNdjQR6v5R1Ptb4wtTiKB1OU70PW/KiuPRhD/YmwJNrjhvLhHIxQ0H8APPk7K/RdlS2DN8F3A
bLQjw4FBIPD/E8r2wcf+N1+L8inCFrvH70FvMwqHH1yV3/O1dKnX0PQru7W2cot2QXge5dpkPm49
H/vgm/X9G5f9Nwzx49e9vRzY4Uev2W+2hR8vtxCvISiY6xsR0bVfB1EYI6Nvfqd/e5G/uye0icQ2
JzQOA4X15p5EJ8lGuahvsa+jdLJJlCLkR9nWI+8I3+y+e+l/c08umPWfbgoGjQCtVdC8Bl6+H2+q
pgY5cEXWH93Oz8ANTzu2uj3K8KRLw25yUs+OLJedK47IMdVlXb0nT63bE+vHJg+W9sVZaHJco/b2
z0PD3Ho7Mph0Iqh62Dkf4mi1H0fGhil0O89tbs3cyh2j5rWNyFO0mnkf8pWDQ6GfsdvS3IcP/+mF
A8xp9JDHDhuIvY9+Mt9PK4IOM5Os2va2GjUiGD/oxwjUUBUuWaDEmm5x/6dwFEBAgG/95xfHisG5
Tw8HRvw4B+j7i2OTvFfpULe32obNy1aJOR+rrT5MfHCAjNvCmsbdERvU5Yw65z++OOowF1viYxds
o/dm8umw7dxAxvVNO3WdcSmTPKSzPSYoSarFoAB1V2T0yXnvNBX5ZgD4tzPffbzQH9cXXnLk4z9s
nMUuPoSN72/ddF61UcGbW9VNoqCh8V86M548tx6KwFXgLkeC+iJUu8jMLDVV7/9iNXydUz8OIcSu
HQoBKnkcL03hw/h+CPPit0G9Ve0Npc+pmyI/TbZmuOEI3rE0XsV3gFotchwXl5FyVdItfmlnIBXm
xuNRGWfMg3qMdovr83OwWXVQlsUoWMlz33vuuadO9ewO1b0ON/HS1ONyHux6oTP/qGjTvg8WrDAe
LCbvCQjEJVpGVCV/QRwxpy5B4RmAsS/XfkVJ5HTmFIxU5V3LT64lGsB4uQFPiUz7U/C6zgnKWy5v
fdeZo42Dc2gkakWyAG4MqLUZvxoH1B6Cw3EdK/C+UHHOM6vPaxy3p7GOC+KMIq2cbnkXHpopDhAW
+JjxypAnC4EFTS9ujhim1MS9Lt2BsmIIJ5axKEjOk726gU6pHHVGBGqZOAb3ZXzQTLru02bb4hKH
Xs1Zm6jmW9fgfzuXvJ/DKE6ORWtG+DETHJv1Ver7TsoLV6Cq1rD25jg9gpkBydNa8yRcLQ614Gvp
UFbtwoS0eR2Y91uk5kutZJu6yvbZNo2oN4d2OarRL6CFjfdmZs5uSta8who48rmJMkdGUx6S2u6p
MJAf+iFVazud+74ixT8vTPfn3IP7QVDAIWCQQWn8COPf389o+gRlc3tr2F1tKH8Rh+Jsc2ZnB07n
sIwCih8dD5UYvT6VDqqJroy2hZV9TAKwxvHHfx7RQ4F/s1of3Do2uIMLg7/vbeJwfe1QGaj2Bt1C
7BjzdB5QkvnSLrt5wop9RvKiBXXNtIfEGR+kKZcpOXh0FsDs03jSjNw3anOhPHvS9TbnjYR2pQnI
scX19KtIpjvhvKzM4JVbDe10Zh3KNBAVof+yYlqf/KX1Sjq7qmjloW5a6DMqlB9seOmGmewdHrWn
1WQ2LrA95gC+bHpmqo6KsdPszAdWghrEa+P9xTYtOwldodhgTJ1QJE95Lae+cKMqOQbDIHI1OZlD
OyfdNgzRdCraRVOSLQN510ijTuzxZXFBwXiuVXdZr3si+ZqxYNQ7PdqpsL7NIM6KTI6h86zj9ZPu
LeqgRcZFMvInHUbq2oJqCcRib64EovHKF8eO4Gjd9RKNMp+qJWcNra9aBja11IpDyKH3TErswylE
oUOUc5J9fQ4h8RWe8MbDNItcB86fo40//fM0eCDAN9MAm7mA8yDoA7G44ZuJWcs18fjkjLduhS7J
aOmpoH3iA7SZhnTmEDWq7Lm/Pc0uCtIEFb0gBYQB5x3aGj5BTn4JaVe6obt8hOr5zGUHYazf4l9E
dvTD/XmgOBDp4ReJ4TpFbv9xBc1N6DtEyOnmsvHu+zJOccbVZ2OEOEWRco8YaOp02xMBoXkUfhXs
+l7dtoBeSJC0B48P/dPXL5r1POW6HaFSTPWzJh0px3g/uJDfVOi1e9kOzpEwsj3H810MXvPOzNLm
mlXbrQriLNKOOn5dAbSa1ryVoFVn6YD88GqozPVa+CGqpLBFQS4WqiAtrzMK7SoAVxF+GkZSDsPE
S89Zh0PvjBAn1WD3a4TKMBq86M6jHhVnPORrOLyXJNKZN7ifvY7xi9t+mHhoXhOlqlJzIfJw6+zr
BlYwo1RfkZiR+DYnOCmlp1z2zM28zgufek6HS69aMAuyvfvxCK16i8A4Bn6GdNod4vXMRDddyNzF
O6nFdNaxSYOuac9gtadMbAJWBNbSfFjIfAqtI4ppQmzynF5g9bL3vTA2Z8mH0Xf4ueuslzUtDyH+
z3ceDqh4Z8ffoaGMKjZi+5TF5LlpIUkSluirTIbP/UajJ5aAIY6HhN2Ibvv8n6c7/ZtZFKG0wVXQ
0jf6CaN4tl2r2QmmG9T+7jK0K4OyrSW4Nm/KI9HZQm9iRqnaq+uouqzSfXyqhlbs1KhZJrw5gKgw
qsPUed47Z3KDrCZsN7TMv1EKhDWwdoGE0aJ+ceNUNE7wPHoIWrGtzto4uoTzIP4A2X7DKUlFPDGV
Q9HzdoGpPoeNIceA+eQYtg64yHh089YnNo0mmtJt6a+VVy95JWLzFBkLxlxSGCeC+DA0SPpEeb8A
s49eJm+jQ4QzmR6ZGOfExuEbDO+6tTMG4FFubtjRfJ6Dj+E84iU7JnO7Qd700ziBmGMjI2CXv/ig
TS/uNtlfQEvvgdt+xHWw9mDrIzQaD7tgfoL0DnFHpGVzgwJ6jicXlPMaXpYq6VOPmi/RyOynVqD0
Zf4hmabwmavlWmv+ed549fsKNuPRDiGnWyKBCwQ5U9btDKw2cmvfucu6vrpQCp96jZBMQ7m9kHh9
GRN/ODsKjpS66X9xRw/7/Js7gl0BjRbhZQBghx73YzjrJaa/Csl8iyex7pywg6atu2kXPxQGrCvn
RBUT5WhAjnqVXTNdG7VTutKHqibvoIQCwFTKPdmWNbmIewunQhjMZ+nO+07tWqmHPwdniVNPe/UT
GZqbAyNEBsZw/d1z++dWg8dV1cYuvIrr1J28ZRc3tSld1cqUNsTbMbf5sPDNFF4zu9eq2jYwQ0bl
XtvH6WDi+T34wsqLcg5h4kgqCGkz9x2ZCrXOWE0Rgo27nKa+gTEB5dLZWTX8Av5WPa3a97M1oHti
5+BG2qF67fUAXn5NnhPaOjvS8W0PQmoA6eiFV6c1kD1Pgw+TCUCgvAFs2V+U7smjVv5hluHMQ+wA
9eFXozgoznlTPfSBY0btwnPSgJPPVN10xyXhAQJeEpZqwIgbtSJ4q3DLeKmaiGSRs5FCEU6gZwCj
io5cOoWI7sS2O8btF2v7WaYQzjK2QrOWeIslsueY6viulw18WMtd5K0B+aWfXzqfkIsIi1XMG7w8
GlIg0uG7UMzk28euc3dhlSQ7f1FxbuJl/dgxuaXDGulSJJ7IG6j8WQUV+qPFjArUH0m1Reee8RcT
J+8nyT5AXzNlRWO1Z56aoRBze2yieTk1JIDCn3CoRcrrc2elLQKgvx29hZoCcbMuAj+56kAkD7k6
eG/j4cu6A7QIP7JZf+z5OPw2CZOJKRrSIBzi34dJfvStnzwzG4e59aMuraDklc6soqepb9/3hjpH
zy5TBn/NLMfHXOCZRS3yFGo5pRRyZ0k1PD6Gzyc1swajicdv7OG/rzfevnpAc+xxwUlEoL0oGr2/
KdtNb2Jn5UrfjCDPBBEmFSakez+y6sJQHGVRZFLWMPUSRaF4t6rmvDbAgRWoJOnMwGnB5KN9ajLl
HqE9ZPuthYNh0jkVcXD0pnrvJTr+RVnxAGffT9ivo4bh0nsEER+nFv4YRCoLEXUmVt9A4kJYi1SU
euHMC7oFv0icf3elGPEKBk8XjcnoG2aBVXbp2sbXNzW0H4flMJEFk45Ewy8yzts66XFHIE1AMDoI
j/6jAe33dZIwMEtwBLlboP3cA9xPId6Mv7jI22zyqMMAeuPHqSI4B/XtzXRTPcKNyaab7NoxW+DG
K9dmtbm7wRDoubkXHWFqSX5R0z728L95WxEALDpPBzhfDw2P38wxQCTQXlM43bbB2szrjTzyytnP
Q/g+wEq6d8jyG/RLCnfZmTmkyx2yfBFOMxRm2qJfPISfcjuKPidAhzmcJ+QEiCJvcrsIF0sHrs1t
muuD0g2E94VMpU8mncmgvlPgpAwOWbIXrkpHJJez9CjN4A+6/zMqexDKb5+Mj2NGHpZd6qHD/5vZ
hfOd10oE43zrR38X0cdcnsVn1U3xHZ6nPzYM5zyAqg3rtbpuffhppM52CBo9H2tVvQT1kpTr5sKP
Oiepsu6pC+oPYcznW8CXaj8upk0r0VDYe4ePc13TC231+Op1McRZ9xex5GGp/uluHs8V0xjUJzzu
P87hkTcLD5meb9L35lwv7VLwfg73kjZLikHR0xAm3S4ZyJjWvAuPLq/uQxMkVz6sF1gyg4uVD38q
33as84Lr2NThdembZ+Xq3+dNe0+PozQPsl0/98G45u4yi3sQmupibJOiTt0BJ1L4jsYkG+t6ACgV
4z5Z/Oi6xd2fNQBpKVQyguHafmet3xzApl2GxKv2//xiwXe+eRa+GwdoJAXDOPAVenm+mfNAaSEl
erM3aADzcXYhX+oVFldqzjxY4Wjo81Bt5gxMw87EPemxm09TFSRFNzfPCRHdMfTbvO8XqGlAHOXc
zuGRQFY9A2hfqyRCLa5V/YeZ741O3Hyr13ZPrWzKOBi8grScnse43s5zd/Ra17/FywKP7eDPO09U
yx32G6/EM1WI0dHV4aOXUtB1+9rnAbyaA9TjxIVWLXR0XFx3vdImWYpO+y+NGWG6ESrYb2OUJiZZ
nmCrkSJx4R5xgj3gZ7j3zZZkQG0iF5Sb49pvKJhjchMkmtKZj3/FDjc7EikNd7c5CB6cZlmRXTg0
QNSJ22Ygr+LTBhH1XctRaDchy/TiQcPQNu/bGP5aYckuWKZ3IJKa0iW+LbdgYVdlN5YK2usnsxIf
xI6jikH1TTlp5yKo5L8ly9jlC+0hSHYJ2QnIFP7i0qvq3IzxZNqN81ZB8Qz3zvh4a80ynAkUA7wy
MFiVT7dTtQ6nEVbLI+NB0ffuifFufLaJHDKXJ1AelXsF+7zkDVi4fatcnsYRmwrltCd/2OasWkN1
+fqFfOh4NF5C2iYp45jkiw7gbl3s8uQIELNrW7amWT9uiq2l54G76V233IS/5BveWy7ddsviymPn
OOE2j5ysW7r47A2DXywBhMnJV/EFGsjR9wYAuxYxoYPPq6Ik2pPQ/bgwA5wqavhqIt+/jbPui8ax
pqjtzn+kd6cX0avMV6OLuYc1YEGAOsasyUBtuVe2vC5LZ+/Mf4oiW6e+7ch+HsNXRdvxldLVZsRO
K4rmpXCmZbzproXBQsa7yLMc9aKX7Dgd23yq4Vs23bM3ux4qQdGkS+LOqR1hPsOZEuI0rZ8nJSdE
QhakQGlfeDvKUwJnWRZzVmdRXG0QWiW/wvvqpt5kLd6iHMBt+amMiM06N/mrtS3ddUNwgdWdlNL9
DdnwPIbKHGzrg/hOV+rwvxI57atOvLQe5c9zTYuQxOOVgeXMtRRQdv1GFrHfYz1r4sNd3XQXyRG8
zBw9t9U4waTeH1kQBbdBTOM74fWvfJNeobkfFAb5brcKqfKWJuLIuwj2ncpOl8Zz+owQ+AtnxTPJ
O1MSSEgXrOc1i9cEeWoOorSK4TnxphC+dms/BY7SEKdh58FBw3EhhFzzzpXJC5+/WA9xsA9M/JGt
1Z3a7X0c1/2dG1GXpG+WU08ReZhgV+L3VSq6bX31yGh34bKmskeR0nlmJ1k2Y4fHewnJ7TphBvmx
BP04Jey5xnoo2BIdWNPYU8wCMI+8y7UOdOazqDoAp9eHbZl2uqkXMAaRLugwZFZ2yWk0lXplRqis
HZvh8PWj5VqXiI2n2K22VzLvxznpXlujwP/X85fF5XqHpfzg3xu7x14XGcPnXNP7QGHfgs03PgAa
DpmER0aGtfowTt6JPPgMZkmQz8687dbTsAh1+7qCaynH3IY8ukQUWYTfbBM0GW376Sq7QF4a1TSp
ZltdeLA2phMD0PfC2jmOtpYp3EEPb3zo3eAb1ZeKBld/tTaH+ojNCDKAn6BjS8qM2zwRoqCpyOnP
lcn57G0llYMLjtcrQmfDxBDxe9tHRR2F8hLqxoA0SsCB+218CuZKp5PVf0lV75u+au7YNdOcogEO
tab17nU1enn/56KIRe73edEnwZAnCIg3FnlIPMwcNri0j7AQTekwjYU7gdSsO3iyqoqYU9Iqe/Kx
A+bkkAKLwezNOIewTaLCXR0fLFbd3wAw5bNn6FNb8ZOwEsa2bTmYPiydRqYaT742Uf0p5vWUNX70
R9Mm4lq3yUGbufsFk/BThoU4guOCIfJDdcOh8m8E4GDAjigvIctzT0ydGgOr49a1JiW8KnjS/s5t
KTb9OeJm+0W9/BarYxuYg1N0H6gNV8fxQD/inICYKZ76YX2ujD4sqzqsDir4f0YQP4Hmx16zyIFz
AfDwUZq/ucjGVdXVkN2ep3a8xcwf4HPNN9SQhQvH9l403Z0v8ZnU6sYQDYrRoMpqafTSMNuU/zyY
r8/y+3oLg4FhAqp27MdR9JO4G85BozZkX3jbu3cTchHpIMDZiSIUx1dfy+WD242fYX7J2ALrSx03
pzpssKVoC0DsV+tnk0jsugi893DzwMnlc56ubUDOamtt6uvg+M8jfjQy/AGL+pBkwduB2sdREVDU
34D8rpWVbqLaf8YeONi1NnWhZO1y3zA4ylUEapf0BwVn32KGd9HqTMdaBHuKbUJQZfhHbFlwd13Q
5cmAhK9gdFwbWHtV77GSxtisUcFol8ALLSJyCgGKQDwAhTbvRFeLYo6d+o/JJRN8cTHJ5sbdinAM
QHI1kzpWLdx6rIZhqMfmlkXT7h6rab3G+gujG8ApnN4Z1wOuOXhxtuDniyqclid3kX85yGC7Cv0D
s6kaabYxp1jmajn7iZ1L2A6u0FX0caH8D+Aruh+T6BelNyx2Pz1auFdCVJJwGXhw2DwW5neSXhev
LQwGnGLh4VV6RdVGdeZwmxzrtkMKV9QtnXZ9/1XbCyM/yIPhsJh4zDkXQzGu2wJ81LkFsR2Mm4Sv
aU+25BwZIAppNCmI38ER7XdAT2HNUQQSnpu+qeAY5DvYfTX29OX6/zB2Jstx41zTviJGAARIgtsi
a56rJEv2hmF5IMERBDiBV/9n6du05TesvxeO7o5uqYoDcM7JzAflPDyZPuvOoiwvfQY3aWehLVYB
ik4dziui2fxT8+bV7VJkKIxvV1J4+VHa9Lm3qYiMCu15wn4b1r2IUFNMT7iwR1+5uOdD0u9QcEWe
nr45CeygJR2OSAeh/DM/07HEs51YsfRhr9T1rNdwv7QRDDJ6W1eYeNdlF1MxH+DRM4uEOnh9LX+Z
3a2cGGJrGSn3kygvM8NwrHLgRMcQ05/3qOAQh/GnBH6BXqwL0m+A62zfKptZ5PPS9Ozq18LLbZwN
MwZfU+VEsNetSGv9XetOIWI7dtrMTnrF1KvGnuzQTRM+TwQZScfCna9SB4/6SFdtkpkdM0O7gTDU
ITLp1kunUTKCF3wFIT2ImyAP9kUKD5xXt10ElYRvhmouN5Tkp2yShw6FwkHMHY2KMyJk8miJXNd9
Yz55m/9yWGCZZZDeOYaUsBZh4vPnI+cpO+STn3m3ZnxUM7bMl6lnvzMn09EQwmHxGEd5cMgfeTbf
kNHzPhka/L3Z4APAP+VCcA5gtPiw2UyN47pJp7xbyodXO4iXFMiNhZryJioz+ENdgUCgd4IZwftk
7f37bUMKDDMhWOPBZvA+jrpU2uUIOlrvxpRfLoIBmQeWLfRcnbt0qyX/DhP55d+L50etCCxe4T/0
eo6XE2cmPT7Sf15wkBohCmhNbr7hxSYswx2c4kVUCbbIEnzRf/+2/7VSY4rnwXoHzCNAIn/+thCv
gMp8y26+9bdcERW5Eq5rafR+INlrIz7dW93H4/LndibIoxIG3c3D3ko+NOfdRCrpNCO7teGANHGe
fu3bEDJidQhhDounSfs7XWGZYh2WfzOhzbUhNC7ppdHsHMTIvnlMptval/mxqJylkMI/IL9XxN6s
OyzsYoxQxsIvkBK9/ff1+vuBwIcP8dGx8r5PF/68Xl5tkiCHQ/xW5aaDQXvYFgIzvJT/TjXKajLa
a0CLzb9/6V92OzwILixlgLWxBxr44zORJVUzuOPo3/zKG9H31MkjLjMsEtSrjVbZFUangz8hqTx2
FSKbue9FyTCvVaHssuEeAp9TPqySLkg+q5T+xwV5HBkBsvdjtgkD1J8XJMfgyPQuFod2thiiJeTe
CBftF1H3oWD9DRP6Q5JL72GvREiY298IqKMqyYi39GuDCCe19zDzF7IkyEfUSE8m5vWT6/fxKece
1AAX5jRwo5AU+liPFKnPyxKRtOsEF9cOHzfdGDF/MwliJW3TB/vQ0F9z0Ydnz1q1ajFSWvUT2lnf
c/fErbyneU5gIM9mEWfVQHdthQHYZx/yY2XLvYdfEUcie5CBMCf+sM6ygYrcBEJcmS/DY98iZFl0
aosEBlLc8DTGaQ+7PDACHuLCmmzaSXv3OVgmSeYtmlxdqa+y5YD0y1qTmiDDNc0xdKHkPhJY/TXz
zyN6Gw1L05XjyXFgJvzeY6oVV4nYygKNLrL9c6xpNjxhBJshTyLdpQwR3PdQc1zc2VD0MV/mvvia
1KrfUIq8nAdT98UN1LeD6aZf4aj40WtovkjnIoX4jLikzTO+LfXYrbVGEEYF7Nuo5mKpLJn32hWQ
Y2x+gkf2OUsxZTGu3y8YfIZnaxmCgFNafROSbF3n5kEO3DUWahUmC3tmuvRhH5phBJg7rAMyj63J
v4fhSN9U3l87oKpWZVh1UT2Wzu79DxTFz36o5EkjvVL3Gla5CWu7SWiyRfRhKWrGMPXg+kdR55Ge
nV3ngBhQN02xrGlV7LpWDFGrsF9DN0Aq1QIA0DfFqZPIyTL/MuVOc2PNXCOUGGYb7JzjThBX7Tov
W9RD45/QyJXnui5Rm2Si35ECI9lQTuqAl/w2lwGC8/3wBZbVQ+5pZ+9Ye3Rb/6enXPbKVN70kRBu
fgiaFHFSeGCWtbSroSRiiQiBjDNqQFIo5IF6/SMI8PPdmaFH76fvTbDnPiafeTusc5zZFzl0lyXT
mcIhD2xFanaeCF7dXlQXJ+ki19bqoFufRmyUbEWDfFxgEhYcKo4hVCqnNwmfbZQn9bgFbvVXKMd6
GQykX3InTDfZ1HxvlTCr1PuGQVJ1B5/BxI0iISb79KkUsl9Cu60iCN8LhkiaTrxnwht1aDAE0GPm
xsqxK+T/fqZZP9xLWVSfbIB/eeQ4iDCg+gEFAg0OR/1+UAG0xbwucLviTuYU00GNFFsw9vww1cFa
zhPd+dLqbZOStavD8GDKQzanCDB6yHVlHBOWhIHX8O+1wP9YBDw+FKUuNHooE6gIPuyRI5IfYwdr
193M0kFgDY9kjSDIbnCpQDYmRPQ+N9eErAFH0Q+XEV01GQaRmfDmyM2YPeSIVER42prnAEqnTcN9
l63Y4LUrmjTZIlT8QBVL4skZHnMEprcpg+Rl6qCJG8uQ0OrzNfSsMsaaH+wGSEU7v0xhCmrYvW0I
hn4IX0dKpM0+cDyYdJzSHoY+o1E365WGSriYW3iLTFDxk0i6pe2JvHtlvtNZD5iFV2okUJSNYEvV
l9wGu8dIH1yQsNv3Q/0aBvi+vlA27jsdi29TMnnIRUOlUSGDJzNkiF3GwZPXKn7qP7kB9KMy+34D
IJdBTuEuFJXHtvefKmxoVWXanhX3tgunRWH5TxIkqDL1WnvTAftMuuKj2jitg1kaLbdEuZ89BP/z
yUSEAnW3SyGW0Q+KzihlZmBKKO4qdBbaKpgTDTmlv4gcnT2t/VWOef0CektcjiVyONRb1MjnbNiM
OKqEg+TfD+XHKtwDsRcbPHZ59kDefBQSqaSlZL7j3gOi36bevTRBA7oIfIWVPVmrz46TLRrpfyZg
fhSB8XshkYuHvxquIDQjf94KGVoIkpjF3DFGaB0mLzToL0Tp++CiBVSZ58QORz/L0Y50k3f1VI/Z
2zDPEQlREeXuCONnmX7mUnr/vv+tY7FY4Gg+jqoZng1Ibh8ekYeLmBaNcm6YdLpDkj8JWy2pz86+
FgUix/XB85zxCOFS7rzaXoasaTfJ1H1HVPvYo17ZQP+A3TbFPq/JmH6FOU4QJECHuqcr1ogLyXmz
qKRKtwb/oWndm5Uy3UHcKqOsVjdVISPqI1oBNwUGwp5btp+FV/6qnPAlwRB8DMFwdgjKvD8vfu5N
tmwy7dwqH1YEzHmng6q+2p5xQH90sikdYnYVHeuoE8Mztgb5U7UFHBPhCv/Sbsu+HVdJ4VYoUDJz
aPqkW4VIiA1u8uYNZb4O0L3t+4Bvcwx5t51SA/J20kMbQKtVU+VInTeNXRQcBvEOttd7MOmVh1H1
duQMsg5KjSVINfNuDOsv8IWDxzC/ODZZTE6xGdMRFtfQZQjeFLum8Zdz3gVfQ7//3Y9es/n3C/L3
tQrxhIYgykGo+Tt6kvDZeh6Gb/cET8GuCwEHOKcdy1dIBMK12HzWi/y1SEHmRNREgGEOgR93/fHm
/GeRykqqZ7By7AXl6BAndPLWusbr0HVq+jpNcEkqmf523e9lBZYUogLtDj1++omO/v4C/vdFeP8Y
KFg5RwKJ0I/rFK16K4pQT5ek6DMkV924QFu7UElJtr7cScqSB8hnuAAM5GwwlMOECJP3EU60fedJ
JA3Bx182oyVX20DoCpwNRj4vLbwS20boPJKtW61cHQzRULYZhMX05PMuPCGDOi69LKRwQFXhCY1F
vma6/Jb2Y7Y3GBEu8jC0r9omy9Rh4okPW5cg7ux12Tol85dehcFubp9B6bG3sqaIEtbmwltprz4e
nQgU1Aa1MYZgAtiD49Sxn6KeYpK4cFrmzg+EdOWzn3pxCcvHZ3XJY4v/cFUDuI7hFAmoG2D68OfN
lX44g/Iz2gs6unGT9B4mu1WovqryCYyPRZvYS8ZxGXO3SmK00R6ISbTci9xmnwwdP/YlzMU9hVMD
vhicBPuXQa2mwcDAuSiu4D5gyt1j4uMG2fhp//PxC6NHQ/eD6IXnYfIefGh/QqctA8OD4ioFkmTj
mAXrFAQmeJX7eMrksBxMyJZDWXwLdY+QycS7CMlkvki5o3Y9t+6qa6Zqm0uEgg30n9bv+Scui3d7
yh93BZMZF7ivd9kDW+GHRb/nbZpR/HWdKiLwtsFaH4aswFZD7EGbMov65mQTUyJnVUBZKkEpCk3S
nixr9AnOPe39aCGc3Fvmw96V8qU3yqVVfYOIgyQ//70iobn966LiIYIhBEdr+ShjPi4RExxvOVXS
v1iTfSvy4AFO6b+qzvdXIKNBLieYsXhewl5C6oIhVP4YxsrC1iI3XLrObqpkt9XERUYanlA4lKvk
3jfInOc6KQ7WTuXGTdpnzCPzo+Mnp3dNr5DpC8LA88Km/rQLmqxdB61toQQ41YZOM8EP+440FBz/
UjsrgNiKVedZpDWEQdlfI6vHs8aHYeUAwXLZTtl3eHC8GBw8QKKywFzCaugXGTdXS8gAob76RZoU
MaLJNdsAPs0wzau1SBVGILBmYGCnixh0MXNU/XNdPVBBKDYvOuB7Z+z6A8f12CDGXIKr54+LIgxr
ZDAuKP/dC2bM9WJIZiwMjYOJNEsP8AJ1z934paMSdplc7nvJ0uWUQQgyKYIessyztddKwELEjO0s
Q5ELzQFxfExzW+xkJ1YRg1gcbKqSsbvfDPlVFukS3Aa4LnzbbfocL3StKkiJdV1vXeUe0xAT+iav
uu3IMu/uvWSZUidd5myXYkta4Q3phw5RFhB3Tnk5zxCvknc9Pd/hegXPWrqbSRYJ2gBD49HV5FSO
xZtTBBAJymKKEkBIsK0KtL21SHZTh9ZOYW8G2ikMj5jAoh3zknPR9xP89yK/vf8hgdFCCOqQPTo0
kHuqHc0zd/HoC5HI0LcR1ruV8otiL3oUMX13dQVvTu9LdjYN823W42+wP07AUtl1ULUdtmxVHEOM
+GOciAm0CvCKmzB1z0Xmk6Vsy2IzkHlcTIrOsWFjt1dz9c1HagCdQ3nXcDRfMBdXUdX55NCxp7pm
3iKQyXykdtR7zAEuMA69EsSUowqm4FVdmWFTV6VYBKGgR1u0wQL4FQsPaHrMfTCSmj6Mp64Oolaz
4VRTfkceAZgKKAULyzrgXgYJfyp+ag9ZOMoY5sRNUOmImuqlh0/gSfriLDwoH+8jmZai2emAEFQx
3ps3DL8UN/OJukDtOGB9gUxVHSA86hUnisSSk+yOHXBZ5w45pr08JVnZHZWu2tVpNjnZJwnZ47aN
R0cOEPX9Yj15brqBXQBJtmqoVoH2LXL6YbtzYXSBAyfbWE3TaOLMRgAj5vs6MG+TbJ79vhzRWaKL
TzJ3WkK8oSvOkfAb0IjuhuegdfjVjB1sD4P/G4XhtHlMfHZdmu7qFEgLjoelTSDakGGbw6y2xGaW
r+3U7Ast1UYhLL3MsgfxDSbmCFCFat8CA7iQndNcDNSgDLCCLAF5qHDWovSCDSMgbeRaBxuMq7/g
JYNQ7wGpN5CpXcGa+1X1UNArUv6fG2Aowmgec34o7dlQvTGwruGxZ2RvR9As8ynjcerYPOIFL5dg
9gFxCHNL1Jqg24P25m9FoMItTCBtZ/l5MPX3tgCnBLZacAodFhyb1vf2ZUli1C362kKBw0cGHMqC
krNuRYG4F8KcLUJYO5Rv6a5AfHDB+zHfjzO5YHsqdqYqr0A1uouRpWnsN7JHbBgXpZj68TCULF2I
XjX7pBkX7mjGU4kNHrUkUYuR83aPSrm38wW+aV51Zg/AxkVLOUElDutdMAAeE3aRZu2A8q+5pNNk
0T4Tu+6GIyhA+MKlal9CkB3AhvS/otRR64wgIARrfH1ooO5g2ZThLodNZfVowUCPcaMJ9w4PNsGa
qnLzm3rNDTa8ajXDWoShLrBoBbHn4mFKcSgYDiBELJwSgERVu2drhnBha5KtXZwAc55Nc6LddDMd
HIpGEf+AX2P3GHUu+pZl9yqZu1UGuXVBEMN7FGISjNXSO+eU8gjKXLIIO7quSauO6Au/Fkk+71Rg
V5nsihgYTWcV4hstmIdsUUZTxI4CT78lgz63WZ0tDdxsaw9O+A2GamVEJ2Q1Kt+vHy9odS9rp7xz
OBtlUh7BnKTYkzAI+fcG/d4k/llPQNCCuAgLK8OM/4Gw/W8Jb4MxxbTeYZe5b1alNm6U5CaPgFt7
RnzYbDs/4GulZ2S303GD++7fCIXNnfjJrhgsPwytC3GoJf62NPk+g1FgPXqELmBs+uGDA7aYROOt
+8wD8SYFsoobqLtw1/drdwaWbu6yS60uNNH0PsO5BLNbe+dso3w5v3QiW2LXbI9hWOxT7Gt5i47m
8UcAJOPKNWaO5/ItLWnwHW5XEVPJY2VtsQy6fEJYiGSf2E7+Nmagw3ocWYPx+ON0iI9SYNchSpWL
NL1Wc/FcYuQYhYY8Q/b/hkBStVFKNljeHLFIckyKUIRcQpMGC4Ry0ZVNh3/fveDjaII92AcuEn+P
9thlH5PvpB0632R1cBmIxfvynowRXQ86UO/le976yP0CcjR11bmyNdR52fgLVWfNEpqC84qF1Szr
qoYlC0GhHR9auhjrrgLpBinsuklOvduCDdoorBVeciX56G5JjxzH+2/qavgahyHsv2ft9Kookcsu
ICKGSiifKdgWjCVLMSFwZn1IKzo7UKkGmFPhxnRAIUQ9xbNjWfaribH6JgwFPYiUSIQ3znhWbgIm
miUHgJbWIxbbuJhTc+7dAZ8vqPC+iDG9PXKto9/AU85Sui9A94TrWO6MoBPwcCqMwlQAKOzr7443
9lsixHrSWByg7XeuqZatyTEnccRL6VGzJHnyUmPO9EUk6UoPlt4KS7//+6b9LWc/XjMcqoZQ4iOA
LD6oydoWFE0ECy7Eh3UpLFqEakr6pi2jEXdS8gQw0ymcH90gGsPVTB3zSUMFsfOvshz6Lno7mHkw
d0ZP8edrn4VwmndDXVwxNQkOjIxPjpz6NWk1Jh8VVlhkFeSlrsFL0kr1qyxF3ngi3F1jbjquBeYv
C4L8700yDuJcCLAQbbfCsP3/ZasCbmNGqynSAxBhNBHLRNudn/nTFjVT8JTAFjqq7rvPTL/LmuDo
WipWIS3YQeieHVSf/ZZVk+OZ9GXcjUaf4U0ctrWbf6NO3x6URfUhHi12N1fF1xYO3ijHAHHvlcb9
IlD7DYN318rvvjoTxuou6Z91X35xhHdBp91/FQWCiD5zxmiiagSyLaAbBRzsFT8ONg+HnGVLyCWc
gf+UkMsWA25S5HQL2QKuBisIubIpvMMXB/pYWh0h/z21o/6Jkvd73/F0w2qm1h7HFLrHk9VOs7ey
g5UX0wGtaZwvfoFKdMTwaepktZFZ2m48v3ikRLH7WviowianUdMiVV6gKi7OiRzF3feHF6jXJvIf
GDPeOfnrOML6HlhZrt//MWPeW96gYao1Cda+TdFzjX63cQORnvOyiXkB5VbyKjwixN2tek/AOS9v
AfgwSwQHu7VjCDtiyI/OKM2f3lNhHAnDIfc5wupFsEJWsAJJdxijUOgtZXW48RPx3XHRK2HCv8D/
AoEzGaH1BeUKXGB5qLLaHAfbT5fSvTYstc+0gV8lafUmYMP3AplU6AaKxzBhTccm+dmXojhk3fTq
p4AtIHZll8qTwXZGiRQpmXvHKdS/jRvIjbDi5zwye4IqyfZJPj0XCOFJlqi3OSE/DfqLU8eoWXhy
cA88hLPINrp//PTmzJVLF417Z2HZn7B+8O1shhdhZn18/A3SiM06cMZwb57bEuMP4DTA9JJQKjLS
rlpRu3ukKtmuyd0jEDgMNrfe+YIe3kGSHAJq0aBirYsyBmBYRekA4mAI7emImt0uRl0+0IZgYAuM
0C4+GTyAAwMYvae6jPNhqA+BmsAULXt3aRNcCNJzeHQm/MdAFoL5KJpYZ02+tfCruhBlD4A9VMuS
fTfCkcf0kZoAlA7zzjLf6BSWQTnViPrMBfyi8JUsBEOQdQzMVmW/fBfueAdQUc3oF4jq8jdU+wg/
p/1hGonI85wzzK6UXAMBAvp0TvlWOIO8urz9kfPi2g7jcujmeVt7vD7lyPXGszM6z5WDWFg2z3ue
ZHqJ9AJDp9hnN9KTNVNueQzQnkbFDOr2lJlyr2G1gGcW9scpgTu/KD2+6h37SyTgvwto/JGYgg6C
Z9/BX9tFAq3XvSUeiJ4D79Z24NcKBuN9PvXNBRiAZwTGqhdixgxxTY4o+5BXL4rSfjkTw5FsZPdh
bMjFprBvVC3rj6ILqieBTDui39UPxCZe2qapnlvu5OsiAAfer4FC9IBc3mNoVcUoeSQEZ0A4EFej
e0TSYKaWs0F4zsPsUdTHQLnty0zSqK7d9NkWHtlLtLBoxzGafpTw73+QAt42pdRvDMXHVdbmzYnX
o1rLNMyPLUfIIzSBXoHXMSHBFRpg7sfwyStaFz44csQNDJ8QV0LNO/AglnMH51lalPsGo88IFJao
gtHtMOKRb4fKwC8l3grXtEuHDGtccPaCCYEb9xnbzQEa6RyhwdUsnPyipPHjmtMvWNWGfeJDQPaT
IFwEfC4OmCO8YlCcgCzkXN511tRXahsK+QvpVudAs98+Zj2NYOKS55OH4DZD9L4B+54EujnJ2p1i
rFsWgOv0GHhZeUr94Q1Pvrs3E/1VgO1qbUOfurIMtjnqdqBuxwypD8xWsLL+cOCci1k5t9veoRcG
8+CioLpfwMuEaH9Oob/jBYlRw/q3979LNX/COALI1qzWK1wTFuMt6WLk/aaNpL1ct7WWuHa/nDxj
8H0ZP5rnVzVP+fdufOItSqh24OWB9BU07MIbtxRxsWR2Y8q6Zmu186tuavIETYRdUvIjx/DiqLKf
qqPpsgBedjO5c7rnc08wC+I9squ12XuhefOceorGYOp2s5tGXj7rC+npuFaOuVmcT4BRrA5P1mtd
uEYqDVJNHkLydEtscqxFVrdqIuh2I7DQfXcEwhp81/6IW4SpCizHB5+Dl1273a6V4mAfEn5lTLGq
HNnBkdFTcJJJ8Rz2X6mTTl+azDURmHToWaGtbO3Usk04KHsurTo3iWeWKWtkHAyNvle207tQha/w
TV1kn48/a94Dri3h8DyNqDS2yAG6G91CDGA5lifDve44zE4bpyUQPzCxX4OcmGVeDf5qrILghvnh
QgaPJYlL9MT9sJ3YQrl1+ttCoqWBFi9g+7zNChobdg53G2pTv0rYVCz3nf2YTtkpDMYKxsi2vpVd
/8T8YYKHMPdWQK7k0ZSlwwGg3H0tgmatAwygUpFd5SNyw0c0M6I7gUI+xmQg47oW7rQZob2WQeZe
Sx+wo6zGoHAMnEX7mH2UFqsyHf1p4WCqsi/zuY37vM8uI6ZimzSbtgaxvdvQdm7cwfy6ETNZI8bu
XRuRhGfPQxwRK7Xf3ECyVV8BsYkwrkugVnOsRShN43yqzx4DhkkBZLYqLQg6U/7Q+vDs2uS1zN1o
liR7S1sB5b04mgrEBieHcLxToZffuK/eSMJZ3A+cYKkMBcirqYGVjLMbSnP4cvlu8tI7uCbyIHFs
QyDDx0EgARyBE9WrMR3Oair51alu5m3OlHw1wRDuacGvqQ5+WYZ2/N8l898CAAynQFe8G7ohRH/w
eAGXV8guE9U1maGB546vd/8fseLHIet/Kh6ugG8lDB+Ge5f7H1N7NkyMY5KkuhofTCLE9E2MsGK6
qlszrhsJSgjYogDVPozPjnX4Uonaico87zbARCC7oZaeS7LYA94+7sMGHT6OBQFCGUmJsIa/OMUq
0tIhLsxcfNKYsocQ+mcjj1oeCgmHSPo4JfJDI+8Bc2ARtkO2h7AlwAqHtirpwfPluNAj1xvQYIAD
1Y1YNpBpthZjin5Wj1QV4MRzBwuJW4zD+j1Nbbuv1FXTHkpYXJmw3dDGRzrNb7yI40yNNeLK37qi
C6Es0BdJm7cgHNJIuBUIvWH6JUQFFLU4uoSPP3oEp86Vm98c0+q7qPUnmuf/uX8/fnHcNQwvIEWG
YHb82cqwhhHAzqr8CqfCmXsaR660nK7KBke21GYDKMwE5i4Hgi7nOLggy5xdYIttzfJuO7RGb3w+
oc6QzqHHgOvQTvTszhb1mm02+EHPhdZ0ZUDP+Mq7QxWC3OIVyRALH3H3AIkhIQosPe4IFQCmYBxM
A/9KpbD8gggBBG35VBoHkN8U6xYnGGXsi4yCH20RFqM+JtRhele0qxYhh2k8MKW/Z5z/DqRTb0Bu
LJbjyHfAY6Q446OqViQBHUZnACeAKItQF5ZrAD3uyBDS7UCc9WCaaafb5JUDbPROUUAqBFBmzpLV
oMVTQiig4B66YxyIYTrxZeZffI0jNIQ/X9rHAtF3CmuOhPcFEwWs8gPY+PDKiWGfVwSZAjHdwon/
LO0M6EjRmYsuMNoE4HsvywwUYoigMdKJ5YKUvVw1I9LleQXGbW/SegE+TrVh0wI66wi9EKIIcH0X
giODZFDfEoCQDrw4oO1117Rs20NupzlqH/gHWJKRx6B4rKDOucuyHuzCTcLHIUSoAglsMoCdSKCV
Jw9VLarmGMcbBZgwh6ivKtrvUh/xOa+EtCcsjjFpoKWvDVhWS4G44BKj7SMVhQUD6LHElF6+ZG5l
QPYo6pPEXgMG+vrfq9r/mCWFsNYgPczh5YW59sOylnk2xwRrKK59V7YRjh19rR/tEEW0M1EEB/EI
5AxcB3E+pLYQ7Es8GA0ZBYlPDPF75OOTD/T3VACJKgi+wqNQ9mE9+vNVIqLzcFnb+lpmYgSQBGpi
MlUjzuyBiaJ0oI1BmaziDpHAccB2GYrpt8wKGxsyfJ39utwniOXGOTXuypkgVhkwO56dov9Mm/4f
MxS4n/G2w26GODDMDn9+UqQLObB8dXulysyLlBEbN0nzxtoa8HInSNHRoUsb/W+saJxXEcK2oUB2
8dixoe2054jPvBihVgA+0Wsa5M6+yl0O7NdgY51nv9qgQuaN5XsX8tpO1cm1C9sqpgMc+FNv7lUA
t6SDcdgeGdhvPloknF3BwxspQQyv8/IZ2chnG5b30BqDo45gj8pwaswlAx5/UVS1t4LfMtxiooB0
d3nuG4azhgyD1yxswm+WmF8CC+cK9B+Y0WzIr8p20wrDZ4ywihqGVh/R6l7iDBYXQ9pBYTJhyfgF
qPA9t1hq+Nh38Ui7B6q8e8F3Xqh0LA46aRYNxTSu8HMoUAAbagN7WQv70zlA1Gg54navwUlnOK0C
a/oaTPT6SCcSeWOgrhlDH4ezZpqHOkJiR8/tqkgdjB9DajaFBCQFYPRuKoZ97YAR5qMJBfHR8zeq
Hb7lZfnqAEO0FHNFkA53V27v/QAXCgdEIMM7lVm30TP6eo1Ae9v6SDNNnjyiz0IcL9v0RcqgZ/cs
bsjsf7J9vs+5/9hFGDb/AAe9YYKNM928D+I/ZhmsSPPeXNOkntdYpRBkxvEc9WjqxejA++DB6bNJ
h34/BV9Z1YjY6Zkba938lBn2WIr47iZ3m6/af4G99lxMM1jXiF/ruoZHONPZFgXhwkdmeJOWc7D1
c/qZI+yv1xeD6QBGMIzh3ADOsA8vheMIWLWzerj2aCaWcDohaTVDG8OodaHCZgVMFIWySrxPMgl/
lWdYM2DL41g5oCIgoPPny5gC1CTFbHB0ixhxjkahyuU0lK//Xpz+x5f7f9SdR5PcTLqd/4pCe0wk
TCKBhbRAedfVhm3YGwQtvDcJ4NfrqZ6R7pC89/ukpRbDmAkO2cWqApDve855Du4/jOlY3vFey9/u
TTZIi7gr5uGB/eOyXTRKtsKIs7PFMervUn9ersPMBPfXP/V3SxW3Q4d/GVk3aREw+H3d3xCW9vG9
jQ+9+X3pzCDs4Lv1lMas0xpofbG0X//6B2Jq49369Ztos6/g07tZUJT9e8DOq5Xh+rljPiiUhZMW
rYWrdb6f/YlBbsm3/Cl33yKHMYzsHZcOjN4ctq1qs+2MJBYUNdJIPnkHIj4h24zJ2UDH7QATlHbg
dm5/tuAl1VVjnmvPHgKRJM4huVUtyC5L9zih4XPU6l3pxg6iNg8flyhagqnJS9LTXYEJL5rPiB3z
fZSAR61i+3PXZ+mu9fydqERNw0T2qZkiNhSurdexL8mmzfqIbTKoeKKNbpRtMblH0AjYgTlTe0n8
JMVbf0oY48TkP0za24/KrrhzRvXZnrlztrkfLAnNUnHsIWonJjtjaaCFnkbDKpMA5P3yI8MlzLFG
XQYcJTCdlNwK2Qz7ima0ZfDz/eKM2A/EWN401zsdzg4nieUpMcT3SRUxuboxOSDLbdK03bHT5BFW
HxAnws1iis9d6luAPu38TFhmw/o7SArIwjAT1wx+TtDP+bLrCfjHkzsjYCMISZCL61mLb3Mfn6Vp
vWixTFfX7L5rRdHHoLzx6EY/qT2MXjxQcFtwZ7Fp5LsunNvXJeGkYoRrvyVA3U56uk/q+lYT4ofA
QbR9YEMpeFHIokgxihzZvs+hvvW2uy6YVeFTTOWa0Z5zvL51g+TZVjXJyFRri11aeO8gD+2VWmqF
uZGYBR/+iSFFNl696btJHxVxhINtLYfErqbTUOBFbllhGhjqrWL8anpUgNlWKAJRFrTc9QbIQCXH
zVQNuyImNIs4E0hm/JVw4zBAAnwuZ37QrIgz0Kh2TBFUV0vIkqFYXrXMvzGiVOQ92W5H84CqzL9y
lsgFy9iPZPDFylIcDMeMkLxbSyxXeMmz7s1Itk2ObRwGSIABJcHOnxcrrPHxVs91FdhmPt5u0ER/
Fur/4qQmT6eWdaQZgIshWVcDJgeXdX1dEjeJRiA7vXPrmbKvor/iyYu2s4zAAMT6wdSNvwbYOQYy
LfgPRJ6ysLOjtdAZ5HVKrywavPyE1ik0lGsl6Q2pDf00KFE9z3F9XBwDscwR07mUrOs9qszgq9Iw
hZFdWDMbosl7aPvynfw55JNqdtaV0xJx5QvmYhjBaVHwlMdmxIdniNuRot1O6uuCsL7Fwu5ubfdY
d019GKMo3DQ05e1Qj60tdSn1jdERnRatOPxjHzfb0GcFXD7bs3ttU7c7GSP7t+LCw5azCw9/kDFb
aFzDqwJFk0aNfXD9qgG4yfvbqFeiPye1VMxWSX5uJCbkieveNb1viLIcxfBNxot5ds2KA0LhfBWw
Sq+9/dOfDFpZQjhsnRLdSnKbAwZNdCzJs4cRqM8u7Kv5ebbyQ2tY3Tv4hAxREmq1iB8/Hr9MAl9z
HDIV1+KapXyNzp8joJFJ3xaoDrmwmNJSNbOni+qnOdL3Yz7UK45U4XZJ3dNsxf59ymsAesPqwo3q
R/2DVhsMQziiN1RwUCGilucKsBzlJsS2F/vVNNAWfdoea5AeAdsJKkb8FGhLp7Oj7px7oSkAkk3b
HKMOouVQpvocG+CN0+zibuvUAqmnYYpQMvrco6TVlqaIb6ro8xnm7oQOy+mr1mc7HZYdAt4m8uV8
cSvu1vi9m8Bw6uzcQ6hez0BaYs8EzLl0ftAs1qsZoXAxyYMhibIzjknqxSYfJaqru4e0hSwoYyOw
KNRECFX8E0cWo11efDXq+kdaLV91hQIb89VZVfkncgEPwHfGmyur3Bf4Pxw/VHdxYd8ls92erXpG
X+7pTrIUANA6wmDjj9c007SSLewTIiy/c5ycwg7aSebTPWX47cWaOM0mGqywWmIu/ZxEE/NquIxk
tRvL3E7R/BqT6obWSr6YXpbsarKwocuP/Yon2/upt5Zbux2NbiXTa183msyO/ppwTxP8iBV+yLXR
t/Rv9OwQ+aaBFU9M3CVZCSipL9cx57YVMxXgcowcQ+o5Oz+z0jWAFrUh8upz6eblRtAaOlMjwKjg
sKr1xc9xmasL9lgsvPgPSt3/4NrwTqPjXFvUaWzwRnhK8fk+5P2762GkCIvozXX1EY9btKtB64BW
DEaPO3WWJck2tQs+wETcKbt+LQsnZHuvo90sq6eltdRZRFZPZj4K9yTq7kz5oML4pMiw7ye7/pn1
nr4bGpaGCd+PxshRr1PapazqCTyrC5WXbczc0IPjRa0+huQIfQFOZvH8jsY3u8VbdjAMi53vjcy1
zM0Te4nE0N0xNZbibA8pcUr4SDOklDe6Jx3WQBmgNtztzffcW+jaFJFLkS+OQdg17Xko5Y36UF0G
fRdLlyxYUbsbH6rqrmKBzL7ZOMduHr4XMYwub1Uu2j/HxUsaFc3JScJig3Obvz7vN6kJSscOzWoP
CfOukR6X4+Sulcq9m/YWtIYjXo0SNkmSnbOZryYtuV0w9/IJcmx0dWvGC1KW4da09MeKFsIhoTjD
gTKTpOM3maDiRfSa7rMwOs8NsbOUZ8zESmkTemED+NCZA27pYmW0VN9p11Bbw4K4w8jTMR/lNusW
1uqFyXOzXtQWzEG36wQTAtB5B/8KILRIiruUypEXbyAanFfVWzVYN+iS2BhdOa/guLza2MkOhBGv
BsRwa3KHb5HkhJFiMV9QgSntU9C6YCWgB5McVDZKIcd8DiBjYPbzssdp+uxlAJqcFJ4rQKd8NQs4
XcatflnYyV1RdzVf08gMptmhFc7BYiBZeIde8uY52D5qNOtdbLDdFNXrYHeCXT3+YWNh7PvrY+4f
GD7ILT773JvzyPNMDJe/zgyLMXujV7XywfKBOWPT3Td1CxrEmT7VUceea6CObvBp/x1KLpkoWlUa
ZBjng79+IX/4k21pE6gGt4L1wwKA+uvrKJgpIpka40NOZo1LAmiQyVhcgbUmH7n1XP2mixIjpPt3
bEmqbv846UsmNrY/tMAw2/zusEd+MNl0FdNDW9skQRueoIh99F95e5rAdhpJgJc1RWezL1FCKsx3
Th0GYx5V12RMWcXbDc//3IILYVkFcFM4/3b5MRhlL5z+naMSVHovnLfaiJioxGLDMwj7VhJayXbQ
RYqjIvqWO/pTqLR8CUtEGtzc9t5kWNxQQNB9Qc7siYG+V+4kwG+Q+8VrvbxEo40Sxe+HlP2t0dKq
c9h1z2z/zUMOanKdNkR87amPLxxricXKC3ac5G4YUpBpEx3X2ghZOocWJyrbg5GEk/lo0jB3FL2w
4Z65h7oEDmfq3FthJbz3E/chYslwXzEg0v/11BppyfWOpcmQhbubaqenWNzH7wcM7vaY8nMVnQwo
acxthnEIBz3fLfa0SROg1oXXm4fearl6uEqI2JXza2h8p9wwubC+xFHKg1Zr9WAu0R50F5VXPHM+
NbwNay6dh2xpZv4Skb0OAIfWcnCjCyea8dDZ6slxRsGK8TpwC3kE69o+jkWTrKzZzvalmdgPjq2H
uzFnkp1i+96kiywQWYpW3GMDSe2c4rECbImOKbGhT/noHWBgt68oB+pu9htq9bjDXi3myIDFTwRc
pci+4vMMuHypASeAs1NmXZ9qhKp1n+KXxEPgHiVR442Wd1XLwLZ4ebLPhJKvpXqPeqYZLMqv1pLD
WPR63JfY6vxQnD1SynEQbfzRS69Tqw0KkWH9mBEZTgdnAJNo3rEdLldhRoDerNV4zowbzDAxXhy/
LVcKfPLykRglTrqdsihf2zQsb4t8pgHJrCM2rg1d7e23IWyNfaHmdu02fnP5+CU1h1XUYg0C967u
KkM9Fh5seyJ4UAudKdtTUVs9uLeDv98XG5ULonfS+iKb7y7eCHrmcfKWZrMrmOJZgFerSdQNxjem
JKTtOSxojI3kdY47A8zKGJ0rLUBwlQUgPPqUU5g/iAp4jlUBC6LX0acmgV8cD0mEkW36aoeZPMuI
Uc2Pi43gS/o1oUQ2qh5FNdpHejGqPaHTQzJ63V3UjDRxMGmrxD6UBgC3thlpSg2dfWPTK9G6dNlP
dXymfuATpRFM/FK9NqR01520mKr85QdeYNyUpXhKJCdHIza8ve+72d1YPZsDPTCQ+Zjqpinauila
Nu0E9epD/UsT8zSQkjoTE9t9OA5MPP+BmWCe5E7z+QNi73aab+N8K6mTxd1UYSMPapFjZ0Rj2vYq
by7j7Rcg3/UF+By87oyH5AdB3AeH4o7NZSrjCb8POqhu1CXKmwGGkmXydNUDyDZus8QyztTS7BrJ
F2ryMu/LgukpK8ZvhVtRz231mz5nmkm9sGQeY3HQVaW3D+1JX1Nn6TbSSZKNV8fQ7iAM7iSP0081
kzy3S4pa4swXn/76WfGxkP91NQPzCI0N9w7xSJYzvz4shsadcXRm8sGojAQBRmOMBvdwIraU0G4R
x7gmJIeS0Sph5plMePE0n9SYfPGwGV4xutfbys6xNIU1/2ROStLw8Vf793hfkE4wblqirU4gHrwV
6yhz2xrMr7agrHKwou24OPI+IbzOHB+dPPa4iEzNOU69+dC2zn2INz1YLKvbNkk43IWF8/zX78Af
kWCbSLKgWYddqWPzBvz2DqTpEhUtYY+HQY/TTnLBVlpTEpK+2IlYYCE13OCLBdmlTteGrC6z10xB
Xc3bnBTNk2ib9G82t38+wHGWkNgi+CfgQf8eiFoaE6+mvbgPjiyuU6psoh4IslFEJL0DPB4k7vBi
OB7rhKJ5+eu34w9AP2+Hh5Hy9oOVTb3abwoOP7bEG127D1gSyi2+G7GqaA86yBw8PHxbqE0aS1E5
/czcrllB9SsPYZhPx9kQS5BXxf0ESHNXm7lYuTetODeMne+mLa767J0SCn3LoWr6m4KmI/GWd8Mj
J978HDo/TWq4N5gl/46u/Z+8oTdjKnA9Yd9yd79tkUnDRyOZMPVQT6JFUxuA+Q25c2ll5G5qiMk0
zRBdGig5XDwz/ZuFK9m+P05FSiLlIufaNsbU3xe9c2nhTPC9+HFqSREoA4qm+7NKWsWcadhrM1rM
4OOMpoe6D7w6OTbEso7ZYL/bVWOsRyvXm7xb+qOp9BM9pd/Lodi0Vu5eCEdFa5Ctw0o5VXQfAjDw
rCfqTL52ynU2okXlRutrH9qxC9ybF8zw0CDd5ZpDInmEo+58qmtk36bcaHNodwL3LuErxbqQbQWH
V5hb0lnwUMQnDvc03BZFDatttJ9BNFItD7P+g1jFbQoEdslJL45yUlXxU6rYcBgWy1fq+ox763kq
ivIo8TDKOrlvQJq9or6Ig47yk9Gz/bayaTyXwOO3ltl9YXx0t+4yotaalPWGDg3cE+/wfVq3tKpM
7cYfoAfrLAUC6/mv/N8RolzjXHmq20/dlGy0i4etaCHOcNmUKxK19T7UUm5mY9rE3XLKG+MLm+H4
OuJdWjsNliOtK5wuNQGmyokOUJ4jmmq/DMsYsj782ixvFVvfDVbbnHx2n+5Jt3WbPHIyCk0BD/sE
b3yfEU24ozqBRh9WGs38BuYt950q6bap0RlzgC8412YKdMeBONbYOHuuNW7yQ/MKpsw5t+rzEhkD
WyrnGDfdtFW8eQJgySMTUUYbZ4I6biVvs6cQn9Ffju1N/fOjDDdtxO5lGZ7TFOXT9DhVqYxMzEA7
fSOxkxUDhl0s+M0WTX4TE4W5CkHGAK9/tJl7Y1j1t7KkXp0/foHbELALpc23s7qjzm5BO8OztlOX
8kGHhX9wJntlWXZxmgkOnowWVTAEeyx19qnWk3lWfffdTDfdBOEpQu47lLWWtBgDm/GkG7GKnhjo
sj4P6oIvW+uDAoxv9UmMrEbsniOnfkGUT67aoylkcrR5lG2u9rEroSJn1TnvaGJLURQoZjPSw1Dg
JOpz6neiPnaOYuBQlgywjienJwtlg8eT/L00H+fTCUxEf1BeAWVgmg6Cpflm3DCg5esp98ptUyuS
3mk8rpPWGdbSSSkznpMrNzaAH0YPwyjx1lZfy7XoxHWBqcUG+NBOqAu9QWWwky54rdrmpKtb5XqY
ekFpcKdL4uGtvUHrAOHIHUB2kdpfhvK7VLNzUTrnVNFkP5uIdaE734lFQsjNPX2Q3rOT9fc6D+ml
l/XRNArr7LZm+zDU1j2HxpcpJXfTltOMz7uct44xtTzM22qN5ZNwWJ49jhgDTkZS3vQIiqTjxs+D
lmKijep6rtnMwYnOSaev0Rx681EIDdTH8/qD26BMYEp2Nnqg2L5EwsTWTfWn4eIO6ePxUuNlLD2/
OGj8sZtWuJTI+wko6wUrdFr3p49fvPTSR8V8GoAZBlTdTUhC2E6k8lmqdbUJ6lU4R3LLj1PkdhRF
YxRrpeHcdaVbHZrsE/NIEOcjuo9pv7cRNlqIyx/nP6twv/hi6E946A4T5tUD9efNGd/7lSh7vwuJ
y8K/zVgvt1zKUQrO17VIXeDs8B+yPjDNUhy1LsYt8Mkvidk7l+j2y8d/86kvH435b3IvH4avXw9i
UAcs4ZKzonKRIrdfD2JUXSblMPfJoy1i8e6VKEw5L1A4K94R7sFF6Qb+LA9xxlU+x1FMJygT3xIj
3w69S8bgaRwULjLRmndtJDd/fS74055g8/hkq8FsT3xe/p6q6k2vK/CtJ4/J8jmm8GGLpR5oV3mN
4gzNPSL3Ac6TUd4hwWvnbf3Pp+i/6nnv//lW/NYD/Nv//J//Vecv7SDf/neV8P9Nd/AlQXLpqp/9
/wflwTew2n9dHrz6UnxFjiev8+Ojz/jWGnz7E/9qDRbqHxBeFCtt12HFcVtZ/as1WFD/e+O2uRx5
6R1x+Z1/tQabzj+QUfk9ACW4l8Fh/J/SYFP8g4MhkGLOpnB8ONL8v5QGfyjN//GVh7pGeJ6gMgYd
QWLvD8eLpfCSQoXHatiM1ZoUddAVzSeqNtPzAOb0MGjl3VwIYu3FeXfAFMWRsp6s1SgYPtmc7g0z
1HiKdLEZkkrj3YuibT0V9zBOKdHssYawyuEvWniA5V7OSWIAf1+VPMSnrH8e5CJPdAhR7D75J51F
JXOcwsFWjiClUxfXVOUebEU8wDFDKgFSSSKlY5vrx/3r0Fb7MmSi+bcP8F/f8//G+ey+Ssq++x//
Xf6qln+8LejdIHDgR/LufJCA/w1BMpA+K5Im7va9AMDpuM0+4Q+tBXFlmvIGNvwEFLC/Oe260Z48
fbxXxEflyTQ5smVJ8zbOMepbfVUmwki1RDmx7eo1YQbuupx61GSyNw5mjWkW5l0/2v0aiEmyDdln
b6bMfIj7sKAtx45XadElO8j71qrqGQAKPscAxCtL2gomHoaSrzP2uW2kjbeRkoezL8bzJI2DJ+1D
5ACd8a0JEkH0YzES9nRLdSjs+NlVWOz76e9Qvr/Vj/zzrYPsxJcKfYKGaL7V/x795BNpRBqpds+5
Vp6soQTQ36DFsAhi0qnBtzsuhpWbm72cxy0d7Oua3VJpWF9sGt62SYlljqAlu8Xx2Q91dOe5nCRn
js58iQMEj4/NQ742WNBDtacs0gC6gHznmJiEqvxvRodfB5fbv0cSabNdlql4YP7gNOViSK0pxoik
bj/ZnZJ947bGGgkQHmFhvkCiJy0i8z2wGvNvptDfsMgfP5wyah5GvFe4537nmGKJG3pl1P2+02jP
YiqsI3XAn0DoJ7uPL868vFEwgF4U0/ZpJalzH/WEFkQIlAlQ0U+XD+CQ0UZGtGy8lM0s1uWwmPu/
vl5+Q/b883XeaLLgJUj/Eev89UMnHMXeaOF18kZZK62N5RAT04kbEpq4q0/YsWAQeDOfM0+FrVkU
T7MjktVfvwzbtH8d824vxOeIbrFQwb2FpPbbJsGtAVT5lA7upyg/ivKOy58jVGtT7zWJdMO38D50
LUKHw3QEQ92hTLU/2lHSPGnKO0P2T/QK5QGZNJjNOGn32RiuG4vDCuPzW0lMxMm3tprf2QCiz3Iu
DXSrt4USh8oY3wxtX6mUPI+GglXmNZR/qVXhWtYxn2Ms060TQ+B7FksoT3Wds9Wt3W1RYcOkeqMl
gWWqQ+x3ry5FdORsIqwjUfrcJBhS8YMjs7UZBoLbf8M86AWsQVhYIc8Vm3ppk42i++RuKDLqNftV
JwoOaSiY6xRK4MH2qmZtF5n9asmZbAqlGqmu1Q6tOt80iwGT1rbKK1YaySjeZaswdqITCaRxW89x
tg05c85Fd1K+nz74s45eqhAmK4++7ey78K4Hj9BFT20hs68b32My6Q6ZcB6Qv+9pbik21kCnQirq
z0XrFusymd5yEcmt/KpjOCazT+OdTWIDJ7xhsAI36BYnirNO4SQHCUnvVZ+ZtAukrr0OB5gLtdNs
F6ek/cnMNhTRsGXt7IsX14cFZnSQZsMYWDW4KNXhJEljPw6IiVvsZL2norV+OrndsE2PcET07zzY
0h3xL0SMIQwclMJbmyeRx11cTM1m1ETYZzzfIjQeiF9TrvlElvHB8AHH2TMVQAKeQTJi3mOi4kGR
zZeen2/kJtlycpUTLR3VSAcbcYDXGZL8PtXtD9EMXzrlT2v8AwdfcqO0alQDyGSC+b7H52FGd5Ug
CtO4zmvS7GxrhoIS4dZRfoM/0IK+s9S4agrjyemrVWm1GFwWn3ut+cwED7tMnmml2LONCC35pfD9
fDXQH76OYuuExe6u9Q9tEV8LYlKjdJeg6Jd05Q4dUDHMBI6bn+Z4Si4ERL549qR2oXDfjXHh7t2v
234+mwtCwzBfYqP9vDB1r4SRkN/W5bOs9YCvY2OU8ZmQJXAdlBPy/O/DTD9HBQHSrql4m6C+9+6Q
roiAFBswnt0qalS8hX26qsYlJE+6AGMswVSkxjvknwgvCyxeprb4fkxjB3i1DANl50jCfmsew1i/
axzrV+bFhOvWDQa3FPsoMa3A7+b3ObFHMlgVb1Ls0XmZyvtmYKFqfh95jgaCXCEXhLroWJubpvJp
5miY5geTpXnmmO0+y6Nw5diM0V4nr8jf+WaO1bo0Gm/nxeaddCl8FT2duA1+64USuACo38skWXph
GbjALUlQr6Oc7CN8xRqzizNWfDEzqm39G+yGl1Rqd7xzqTMRUx5dGuhi8aiuIcSvm4CJ8WmYDlXZ
fzV83Wy7tDbBEgHNiA/zEB2KeWK5jSvJIv60h2sDRO0lZs3MNFV/S+PqR5dG05PJrSqPNRhGsbzJ
qXqlcrTY5Yjdq9qV47txcLtqT4XccLjZq9YWesk2dszPk4kBxY7Sl8zPfwKHm1fEftL94HV7Fo7m
UVMOw4tqS/Qh9BvcAa+ZaN/idLTWk9WsRYGy5lXA73Hd2bFAEvFMY0V7SE1Gffk8Ve3Gshb9vW/i
nDJx8eAyoMNlIcsP0Pd1rDXeZEi8KzprLuFSrDIPDr1K23Pb8r3p3/JbXTTgFYcQMtge7ufgN0ws
MIos/MoenTRIq+w95RhbDlb8YOV3/myOJxvxe8JpkC0PAu/Upmgw7s/QAYIZqARNLtTNLGa47xWY
9vlWaG134/cqZPFaCEJXlXoH1lWk9ls3a4O7GtAbFt9oZ8Sx6+iBZcCjqugcpbqlS35EubvOgBjs
xgSDXwTr0Rrh/zFBPswz8MNZ0pOsqxUuOAvGzGFKZLX1CsqyPlX5qDbWEiNo4N8sIQ3wtn7j6EkP
W1XduX1iB0OPTKaNh75E4GdfRBQxNbF5gvSdIhZkRqsIl9FrEFZFIORcH3hWtjuTQqku8xc4Dw5X
qT/cpVB5N2aK/OjmtwtZy3VMWYfrJeAWpLNuveh18hvunlHzFm1YtbCN3oQqqXbG2OJyoGEmA1d1
DCkE7l3OKiJ6TjGgSNLzQimM9OFT4YdfmvYuAiezDxf3PVP+wS/9HJcqCKqx61jTqmbdt4VcKcNZ
x1daI7kw6/m7V9NAk/fF53xOvnQ9rWQzdr1ggEEbZNCItzQX/RBpj2vVYMnpDNmuo8bzYNZkqnBe
FpPX7O8L2KgPvseXbTwigfHAA9JGK8WLYfHk8aP8yoQOTqcG/OgZ/Sfp9pc4TLNA6PCtYdOFrfEy
Vb04qX6zWFSE5aVkz4j1yCitg9nIT71BqItV5bRSuqRTCFHXnvXWz6r77NZEZai3RRbU0EmDoA5O
oNhi0FiS73aaWoGylnoNGBujELxIT8WPFbhsyMvgbPW0lR2tQzWltashjbE1cIUhts3dBujKtDLH
YKn991h2mHNKjEzsyXH56vbYbv3KtqisNlfTFC/PYzevCe28KswfgUPw7GDeYASVP6m1z+luzRcA
iKHpgxxwi107VdYpRVhdFZF7u4nu9Gjd2N1I7KM5XKYljc56NHI+bZePlv6KrVUM8jTqxTkPc/lO
E0yCeYda57zu4LvrYkfPWnhrIcrWxUAkqDW/+bF8H3Av7ArBN5bOX/dEvXW70lP9LVcW++AEWAlA
TMv8acA0J9JHQ27rKLp0purSesOzp0dn5SnSAnIJ6VnCnb8WA5v7ukr3TSb5Pi6EFGD0KgBSP9OJ
B1zmkvdI8wPJdYIriW4Cj2jrxs/LB/xC1QXwyZorkAm51j/nxrz3LG5Vdb4SrXo3p+GuMIwTPsGZ
/mGazDObrywQyF1uZpIl3dy94MZ878ClcuAyzgn2qPvKG/PdAFmcyvMtReNPrp99AZSGCZcxGRNq
/NxaI0AJX3yvuXo0Eu5mqR+NaBbBXJfvLXYbiARQARxrT+YO9frRmTq9l+EUB1JG9NXZR7/N170I
PxXQI/NhHgge3DxhCvJfUXq4gUz23eRzgc2BqVM0emAwesHvD9LVjB+8iuvYmd9SDiozgKm+/umN
9mvrDjH0JRxm7dLiKMI15pr3jWiuMd04qfY/N171qUq+Z/7ww3TCz71vax5ZWEgX+jmPTS2+L0vF
9ACBLWc9Wnalw57wLXRFtrLY3a4yqxSbdgx/GjQEsWb8nMXEvz6eEXOMRJOiofbk7HOir/TczCdz
WJrAmfSdwfJvoxHLV63HYbWJr34R/wiXq2Hqa1EOX4ubrm8MhrcxK8QozFJmIDXGJrvQ8bpMXxr/
FI/lc592q84pAcVX0AWT3ezJhz6/2dYmUo8ZujYorWHVsd7hrOaTlQ8s0xCHkOIulcmdT73KysAO
cJDASIKJOOhJLtmVKEu11jRGWFW7Q2Z57M0Ky0Y2POEO4CttfV9AW+dSH313eBaEc6cFCyETBbkS
E0sV0fat5IiBFdA3dlk03UtwfQJuaVA4ngoGmiEHdJWAp/UdBABsIgVu46LKIfzJ+zhcTuOkMK3N
X0NCn8kknnDyfBXKPI4LDlTfnygKCBk2XHk0GYHJPWc2zrBRrxP4KdxC7BQCo1CrfOCcOaSf+2La
DgNtPLZ3MVP73gVwGVBwGO65Bn5yJkXMHZpL5jqssLMevAOE4DI7D/5tT5/rK9Qt7gOe+ixnxp60
BkloJVKtKotsXQ8+BUMSP2q0nkFZZptO+ETcoh5/+jg+1YuLsDUh+7gI/KTYy08EtKrNwrD6ODj6
4ncU+003KXVkeb6yNJ9dT0A96ex47+tsf2NaakzuXgZ4pZpVyy7HWdMemKySsnADEEPDxve/5ZG2
9+X3OUxOYzv6gRDpjzoTjEna3RVcO4HjjdTajwbSQOwdpNWfmrybLmS6bloBtAGXyggee13aZ4E7
0zegI+tUwXflJuYde35vm86qWI013nWSe7fAVFwXPM49j6a+0N1SNYUxi0zOwPe+booOf5f6mavm
FI6Zx0WQp2urNB5FXS/7lvHAjgY8zM1rVsd3lJEz/ZjetVflmzV/ctDet17e0yrNwUhU6fdk2RDz
+t6Eowxaib+grxNrlVX9zpMS5MMwXHyTuijMcbsqHPNzbvuroU7qNX/6iGntCPIQhiIwBt+iCnfJ
aPpxUuhry/K14geYwtoRbXiKBtrpFlOfuDVuqD3i785wcbuoI5tSepehBIWoRfbSJzM5OXr92C+S
gyvxFc9aU9thpRSULq+9Z3pETgU2y/FRZPVyTw8qWzAaXZNVpKL6CIGT5w2RgtHcVI2tDsiIWJt6
yXF59NY1t6/FsgOrQpIrh4kC+Mo4jjOneMctYPeYfU7DEfGdgrCi3RTgemZny0d4cO1oF2Waps/m
WUru/v6TLSuILelFWW5HgHc8cM/jN2KWp2N5EeB18Ktxq7X1PaP2I6iSZZugl+aWNJ9so44CajmH
9XjbPSRdMz2C/pgenWVlVGNCnqHMd1SXE7/zsAz4lcfqL6cAQlUp1CruK61o221SuPXJVF3NANzS
qeiQC67zrr4nYbHu2ijEXpScOts46pq6dA/H5TpB0CLXFOMDvy0Vls5bF9n0vyg7zxbLsTVL/5Xm
ftdF3sD0wMgcH97HFxEZGSm/5ba0Jf36fk5NX+h7oYdpKAoyKzPqGGnrNWs960rZx4+2diYQx+WU
eug0tNz7ypTe7sqFPiucq2U/uGkZwWdjdMlj+jLZPN8my71mG/rcEEt3gP70PdRXPZAhu51vDDeN
LtGMT82NSpsGWFcBaCStHps573aD8jnG8WgO28ljsEDna5p3nT4/18hggzx9wN4rCJIv1Wlrlid7
SG8Z3Oqxa63o2piEKkQSsW3O3iMOtIvuX6dsst4Xq3NjWi7O4gJ5qPDUYVI0/5woQeQx5Eg2ciwZ
1NThpCiFu9V4cxfOv4UHEFIe2pkivTdTZtwyMPbMytfQKqBjajiAGr4yp4C/kZVpolKGyQEeEs0e
fgs4/HEjSRiwNES/PVTJ5dtDkFtpIyROv/TjZ3fVy5CNq+RZ2E47IhIgrG9/7MG9DAUOqtnCvGHx
SMFHaUWo+QcoGlTsIP8+Tb1/YCJd4MEaeA6MuPaDbQWMlmfP4DRVu450gmxj3e2UMilj/2Y+YcVJ
d8XUHLtpGJg2W0xZ++4lNz2xH/oc02bXPHlaCb4rSz/JFokVS7WTWYATHYsP7sgttFJ3AriGdKnx
MJXp2nzIC+dlgP5M0uwMDFJbn6XnnulkOE0lk7KRwrtPEU2MnU6CkqcNiVuqhTQxPmIOe8pYBsVY
x2ykOBIhN4k8cJOd12C2zTAPNARMBIYl+cQ6I8cfQwJG3DjVTTGDndtmyivaNR4n1rHWq/q05Lh9
dAuKalcx7Ks9O7JVfyeEliAm5tnrj/o+hW8QuUZ9S8xwY5jOwWemRDD0blzBJufFfQkLJMqUR47q
1n1Z3+hpOBRKddzgVi7FOvJ2LY5fUleoIho9zgf3A+vrcDKy6nM28fZ7LVkQHrOZnKbnSKmqRZPo
5XFawL+PlZ9g/yHjRJUT+o5ehmMO9q6DdIx+9zL3abOXNnWngFTnFY3Gd/3Rk/0WtbonwvY0dXqa
ABjiMGzSyNNvg6lmJ2NS8JrD9jXBOWWSKKl8l/HI2SDZ1HvPzQJ5PZu/ihpqL4uDMaRfCrjd5jac
TPHH1NCX9rP10NAJESO0zOgHgu9eLkS85a5kN6SLK2Dzyk5JSiglxvCe2Tr6BrW+5pvFIfHYrMDw
Z8104qwvjranWpwy5gsLXyM0Vvu70c0nhNN2Yqbij9OeWzDh2brcgBhdI9vAr9TDYB7nzWT5uZAl
pQW3yOqeZO0CHtOck6V3Avk1kziev/o69Yne1UGscnIHluo2N3rvIlv9lz/AZJnqLNYy3h+mUQ5N
igx0w1YbqbQiTJgFgPTt22o1jzZqXWaqK7XqiFEHeHOhjDyBLPBdz02wczVIxbmQNr7sERfZsBPN
tYSto7520cegYdQ2GbuFfN4E81VsSDz+DmnuU2B3PEbQgUX1vBIN0M7I950k6Ba1X/sHmTs6Ywmu
wU4zn3snfTJ7+27Zqh+J24CPkv9sPKbo3VFh9mtcDSbyJJjcxuSxtq8YBzfeYYN25Jvjr7F1dq4Z
vHu5kx50c9eM9McSZ3XSq20KGQI74eai5VyHFDsQ2oeyuqZyBh50NRPxM1+zCLTgbl7LXwRS0bG6
gX0wF5QOnlo/MNnu9NkeGJ81D7hNHxYmQWHukFfY3VYusbutBHrh57iQkKYmguM3ndC5GUuwMOcp
B0QJ+TNiVeoQMpX8ZtYO+WDofGIbUymw1r41UjxlEzUA35tGp1QFV52F9FbuE6ABvtQ/uHYc1pxp
xgnDVO7gW1V96PLuFtVTpBtBBVSV2OBMlNneEFYMTA3d9YhmI+Mxo1UIMZgVha3rUQaiEHqoPXXT
Is26JVcGfXRPd9nUE+oYLtYoz8TjrDSkw/1a7saRMGlskdQnhI1vqv4irnOLHJlemAKUod7aj43r
vJh0bQmFBnP9fIqA4HkYGU4a5IGocH2O9LWjEiFA3QX7xfLBpUsoUjhOGnNTWrxIsasqnNI8cTg+
CmONGJj/rEZ166Ps0pYcGzpditQerK1F9bTNT1JkbjRZFp93X32v2UmBnHYOxWRQiJUaetPy1nXk
D5OFNnKMdaKjHLvHyTx311Ye+WjN5cHVOfklHQ9FbcBLCj0pqwvjq7qJS6HYg9SNRFC3bbvFtH+7
wNgsOfL/BJsfFfNM9IY3X1a4al5WfAfevEPudEm75WD7R9z74AG2gMmFTo9Tt1g7h9RvwnQiWg1F
YebUkOZA59btT0Flth9AvoU+ejsbBCiSPhuzEYRfYhycU1DKB9BSBrgAyhrDrWKELwwGLEwhDdmd
lUaAz6A/tOYKGmrDmap8BET+XBLqvnXHcSq1vTsgFeMaQOr8qA1FDk6c8HdZTZhOuCJXbGpDIcmG
ZrkYT4pWfFWHzCb+fPLPLfrpjCsQZr5+Lre91y/rzaT7fHP6S+tAe+kQ/iR4lEIP0hpceqOOs+0J
EVbSa8SIj0i8Y1+UZWKyvdjYEyacpcsutZMRkSwo7C40Jy7dqpwPujs8WAVtjYmz7miKR8a27BYq
wrEWrqbZ9zimBq58yCdIfSUOurmcnochwIbkQ7xnyp5R5joHEq6LnbuWD+u2OfFQufj4vJ9Bmnet
D5C2UO5HOSyJJdV8sCx1ksSac24OIR5TtFmstozehchSvKXg4VErn7dgLs/LsNLWyem4up158Jce
myERyyMz9gIw0i0kkKRse2KpMW3F/lCDmtWbOaKmn4ZxCDnI5og7Q+60DZw8m+mWVpmZpgfmBKdo
c87LitoKPrjDUIRpFjuypQhADPcvtTHFQfnbqfwgBtjQ4fBGOb9qtc7WrgGYovMeZlVoALYJIFyx
fYFzyI8H9gufc1CuTw7xK4x/DnMJE3roRBPVg3mGDW8lw7C+WjoMLnwToTNwNsParKKpZkPaQObH
mlKFkhsnqrsSIr9n3vB4cDsvOGC+xozLKUh6HRregdPfTfXj5nu72SDFbFo8SiubK7hp/ESYkMwC
817P/R+qkHXnrxXmRCkgXMIYiBELTvFUUfwaLrbshQ+80woOVkySYoMUw3Dq2aKViQs6BatH7uoB
EGWltauUfjfB6BtYvQBgMyNRXmOjy+kUTDOKTZuBCxcCCePvcvldGwJMkpa/iWq676bmz7IM+psU
yiF2OHvFdSbARSx4py21r5uhx8BoPJnB8FCK9xSnlmjaAKmte8Inq590pt+erTR0I9kzOHYsMf0P
pbBNBFfSo7i9LywWYIBm25C5D1P+CU/SpKxTw3cTr3bjJt6av3tqO1WBph10xSRAOlW5U14vDzp+
FQZqy7HpGINo6JejvK9QUymCxgr/ZcConk5wZfMnf6nn3Vy1Hu+53qOghg5ZxiIYH3DB7gsiFijx
HOQITAmMDe/IwLrBZOdnSGhYeoN4cAUljtb/OV8IUB8poVfvSmQ0TCavPhezod3bHV3xoM97uPnO
MuAWmyrtkgHEDvWe+WtK3l4Kq6hqyvtsoJEYjP2VI//KLOlMMCEuYPTlkbQPjU5KYaCBpTJL80s3
1pu1xSZgjW/zPFK9YiiHXcJioHMzBngZbC2Y6rx+Xje09h73vWjfrhWdmfLEU9Nwk947HW8IlyuR
JeJFVTDtRfPs5FO674v+Ce73jqe4HwaTOyfNFMCpUgO8QZSAhUB8WnCjtGqKhCQlx7KjTucJAjMT
ItUyUYgW6SfoaIe7l5kNHiVsD2v7oeUfaP7G0A6q97oquW+9/BriIGB4Zw5wEF5G55gbJVGNEEnL
3/1u+27hXzlLQwPmc2h1xmsTTCr20duG67u6Sh1N0Lq6ll1MMeq7jSIE0z7e7F7CfzDBHrIaiV3Y
fdfOulCUxaa+7BoG8DtLMxEW+JsbgZmqDzJ96nzjD8PO7hSsd4bBvFkQGZla237LXCs0XPx/9jiH
yp6tm7x5L7T6lK2rEdebTPfzxoRwtn6Zog7TwmTMwbaHGDp1KOpgYIVK0JdfBkee1FZcmsEHEJxf
juXF4yjfbAYkuoSr1Tvzvi1TzPHG8hrAkFg7nc4UiVmIcPecMYJc05RF4vBmN5xi9XzTSps9pikJ
xy2Ybqhlmw9oilkNTVyz02aKaGPLvHdNLYvcFr+Nkep3qztfMle1N5WoqNRXWAQ85KlvNQ8lDK4o
hlPykUSYk5xdaBe5zQwMqL6dKvcAo8HeuX71Xkw6itdMkgcsHyXJMvuJwi0yS3JkPKTL6wgkyuhg
VGVIkZeM2wcOV9KvbMOmmXRHq5FJqr8H1QxpX6tm5lppFg2D9YHl2j82U+2ypx3pL0uUEHkXQRPt
Q7envLMYmORXIOlIQTcRCIkCqcxZP7P9T2w2ZFfq9wxV9qtRHid71xSJrTWImBjuL2mDDxe+JUNa
gRPYGHd21TdRltqMKLzixMxW7jpjtoAnL26U5eB1l0z/yRmaRGh2scEVK3qytP9YSJdZy49O+edR
Hx89/8rM6xGeKIUjZyB558q7mBzCKq9kU4fui3lZrxKrAARbBvxyM4ydt0xfm84fbKkdpiwvYwhX
epLZgrAHxMU581HDnWvyJbBdacuDC6nrtLkz2/Gm+OAqsCLHU13Y1zC2cSvst8l/8/n8ecvmWANh
bMhAVBZy9KSwhwdR5W9u/l3LSjvmBWtQrXku/fY9T91T1u2aLI1hhXO0mlXAtk/jEVpc29hNh2vP
9lZuvrpA0g8WCAbVSkyAXo1n2F/UddnXzAYEmvSKN99dHyHH7pfUeSDFI4+XhB0I7s/8tXycp255
zJeXwh8nrC7EyaF6FSEK/QGyxWxFLtqDoCXHzQAkIE2W7D6ZIWyO050qWxuQTd1GYzPGeUeVp+tc
kK2Vf23i91hzVijJVU8SzIpsg8y6LqxGsBh6Icj4IJ0v8hrr0g/iuRcySNyKtzsU207aJrHyVAgk
jHwIJg9wS0p/Tw9hHLQG2ZPS5ldw+VByVOrgquhvMTBuHO/2XbAU6bEe6CZ8eNpYjaDowIR01mG/
BtenX6+/ZYvB0N0NdgXu+KQ0sX/4s9T2wPHv0Qr+pGXNQgFBelYE+W5Wxm/CLlmGNFmDakIr2SAy
WNrW7Cys5V7zoTvKmZsbdolDo7HDTxTnEgVNW3PjW9mvysm4U3LIHpS81rxMB529DLXj1SyALZaE
BP1Xq097oyndg4/ZFhEUDT0CjU6X5S6dy52nB2BKMfhRk/k7YfPcGcxR7kcUGW1BxaGr6dIw0gOb
SwHJgHGSv3XiiuNu2fhcieRdJaszWkc+z627ZGXLMdw4Z1oULN7G/Yh3ANGVBilR1zEyXhVOLcGd
zeqjQcB6itkCOMB68uEZx4WzHCbZbqhK2stkAdowFwa0mQ25RXA1VRnbkzy4kpVdMqDkfK6qTyJ/
qYgnknBIcNL3dA3x4OkPml1eao0BkanmHBI6m11Eo/Q+QyKW6ceaPbEbJ5EYrgUuzsN4in+FjVcx
3ms21znVwzpBJutEfVOLITiPxMksldrrC1MfC6XL2UKHtiwQuStLHgJEi3zb81Pgzho9ekOcwXZr
W0RQTUrcuwjOErjsUcBCaTdawZ+aHfBcGD/chkSgLuz0s0o7kwOfcOHuZxt1JVKAj8znEQrhM6nr
7FXQZbi5TrzKZvLZ0x04U/lN+pTLSpgnivDssIZVjbemv00reH31VkFFLPu9KqBk+ON3zXW/t7cJ
LZWb5YfNeUKlUEMtFYzfemYXQROh5PgEHmTseSIF9FlQTenjPy3ZxTx2LSaBcwLaV4tHw/nQ10AR
3zzpib3BUpRbkD7gffbUgKE5HaxQjbwOcwleChcBk2mXMfR99o9al6QZoWYbNx3X3guIKBFXoteA
BA1UyK7HUiugffPBP3j0Fh8GyWJ61fzeUjUeoJD5QtzCS4L5DNYkqkfrCK35eWi8Nqod8KB4dJ1j
RUAO1ro/Yr0bdeEi/mXa6hmobNN8RRc8SDtUWOwuYub/E1D1j1XnxuqKFjFle8esbAy9CWe796lZ
LDpX21xDMHLPlO83LBSs8IMi1kZtZ+yDxRGRVvaP69LEVT/tg5y2xmfgyQUHjE/j4BVFRR+dgfDg
e0tGrbxLJ8Gkgg8sWgctYAuKDopwcj4f6sTNm419dVR18cLz/iBH07qBOYIQi2PBy8FCUykdNLli
dgYx1XXEDFmjiRlt9D5XRe44gSA8cOzvuazGiNXqEgG2Z9X9la5LdfK37MOqQR46bBgLUR2oxZiG
b+K1q5EH0BUk+WqhdHWXd8WQA010853hgCHzRKhYqC/pGTUPKgoMnbFU0iDhzMYjbt6ZkgB3jULb
Eo5m9nXQHfvD8pb6WHnlHWNo1tmzJF5NG/CxqizERPR91YfvuZpjHSlictWahGrdxK4CVIK/lAoo
IMw0mUq2Dg7yOx7aSCEaL2ZZRQpRV828PTaguai/aDWPTpmnh6EuYB0JVFwuIidrRd3AtoBpz0vu
ZiMUskpnE4MyzIaKH+lt+hRURcKme4tZsGYR4jdIi/UTlZx/E1SJ5eN22lbjRPX+Aai1hAvPM4Vj
ZDrRKGYJkiB9/lPbV8+8rj+4ASNhpLofrDxjb87KJwt7GLyCx2IYWPh4/du4Ydhnone0h45nPxFr
tppCORf2M2VujABlb3j4jlh2lcnqg0v0lbXj87kxMo3h0bWosX2yeAEWqRB0WhWpvvmBc0lKeXtk
DYA02+v/BHCVtjbfF6Pm8XHoaVxa1Tu+NKQLaObZenGe/zBqfRpU+oUm5KYR1rhHCY0ub91eiyVd
8bEWH7geT27ToHNqULN5mpnAvEx3ZkqrUtj5i9f1X2BrMG3DzlNt8arbJFc0Qb7EZD7dbea+F+rD
dAkL6AguW/vLsrRMA3IGNZbzm70hevVuP3hwbEedbrN2czr/kQctWL1X/zCOk819MdzqAgGW2bzC
GMh2LY0ol5VxIvbMCNlc7AZQ+3uvYaTYchTY0BayeTQOGNGJQCnAU6xoelrH+V7t7MIIczk0YmMS
5pAZDh83HNf0V+8vhAYOwTvMMD3sg6YGoXFMx6XcTYXpwVkp34KZYoBGbwbg6keKOTcU1YCFaYmk
j4wqVE1fAeyq/dz2n0bxa7E5b/OKKdzWn6y6sUgq4y8C4A43+BK3UENCbx5fJMaOULWN2Hm1u8e1
wb3qV0XcmP6LzDyu12p7tFndXc1h6PqRfo3GqxwIJhlBswFaWkzaWnd4IwIMXCQYgAqHw47buHTz
IwD66xFBGyTMNCrxeGQdm48CAyILz5LkHLkvLb3aTf0EY8uUe9ftkqk3h6hPoUPARyClwztPRr5z
uso8Ol/m6umokjhL1VJ8rR4j3V5b2KyaRLxsyGrSK4kJVyUsoUAk1XwVTOcEFFcOhpfFC/lN5ENm
XAI45jtiNq+Vp9nq7uDSPflBnl8aQBd9nRdnwEF+lGr1QbEi63SVR22Da7fr0p9iK9ZER/0ZOEO5
IzI454Qq6zhlBRPOuvA5mlaTaM/6but46LsBK7uspRMBZFaaOpUpiINwE2gRRI4YSbthiDKfjdpn
KE4EWwUImUEcYzHPpOxDYsxwQxALVX+bqgbpM27XGRjJ7YIJnLfpX0uTR+5srGGWZR+6JY3Y59XG
0i2yQw2zA0UetGOF8z+zaTTsg+aQaWAJptgwcndeyjCQ2NjHQc8PMxUDWlpy7drJ/Vot3O/zcLbU
szWY5cUHKYLSCrG7C5U5RjKA+wblxuAmyEVPY2DnQLbKhqOCcVNr51fFBtkZqOljVn2wB1PrxBmN
/srShgvfJu9ygJOFpgqZGIPBdCMIstWw+CK85HCys6cWRjhsEMzV9RzcDT1K5V7vdnY9UoMppjRo
vNIzy/I/W4o46GrfCPrlbsFCdFfbnYw0ZGcJ63pokmmVsUuQ5XnIDiC+95rumA/yJmsm49Yr/tSb
094qT8bObD5rreVcQ0CuRyBsBVGYBWJCok4CJ5S12dwMVgfKAz62UGa/l1lLc11J53kazCQgIM+d
35yNB1Pmo30yCQj0c9rPKW+xY/Jn/3qlKQvNM1BAxUKLPVrBnYFgKcww2h7ZiijUmk4VI5mLjGlB
S5GjGJDqxhxRhPfLoo5zkD1iKa0uPglMzehpR01urALxKNkL/Ec02/o5yE+1mOSjPnMlX+1YHtIG
uFF5eeoynwMpH4+Dsf7O6CROmqJzsj2RDAJhlCYI8fjLr7VA3UoCM3sje2hhawAaFFc49qSKqRaa
ZIry1RsvTUZoAYiZhScxwnNx02bP/C17nyN4pMYpt6ehETfvFSaV2zkvBVsQfJ5SFuVVEsbbzhi3
gjpDGF4+6HXxCF9x2TPrZFHJ7BHpHqXM2KT2BW2biHRWBIDB/LhF8hmXDEnjKp/uDWm8BK794pVN
vdeWs7UsLrFEeZcsqhySkfDpyLQh/S2wdWL292bUze8GN8496kpnN6rye/H9y19ZfnW1fcIJ3c44
I456Uz5VhFcAfQbmUTRbE/eyvu8GCYvBk92pShuEBFcim8NkpLU7G9hbdgyssT72Ig1YftpHp+9s
siG2aNKAeWmISzV6kkQA32d+hO+N9It45I/fiNqPA4kPPRi27F1HXWRYBDhLziDShy6t4G27gyMw
Daud1q7NTkxw+zI7KPcm4rqzMHXUuW1A1mAXNsDbh5a14YS6H/2Q0HY5lCek7Cpe4T/t+fCC+7UZ
vhYG/ypg6DfofB8UPJKIzyOMZe7UUcY8j6xbQ8oDEDT3pJGEzXgVKo++ME+HTksBVENkyZ0lahCX
XBOVyp1WpiMiYsbBNJQZcVu0fK20frZ+btAiqvboXN/76rBSkyC1+2VCjKIBoluDpfsYHHS8Rc2O
s+f4HGdyh8WKCJjbl9bPSQRIgARPvRlN1/+2Ole2QDF//uXpCq7+RK3MTiMRMGB50uxxGqo9Ervi
2FslNocRUYzXT92x1O85LxHFOJy+rQEc0Tac779+MAQjaiu3Xfat0S2JxMIWpiJY94XgIUkw2nfl
UkquJY/IpkMA1mxqYCfEHVHYaRNb1nKoMV6G+Zq3rFTDoKcfJxrCvbQAceeC7aPB1OiI4tILO3cm
wbQzTq3Tljf21R65lUDVmhWOt3Aa/5gtpOTNzeMM7UP0xRfWxerRMdtYW2g3s1TWydiTbi48H1u2
jubXHh6Dlm3/XxZGclevg8jsMIDeC3zZ7OAriSQdJdf3XctIPyH4FMynWbYHre8uOs9hYoT7+dwE
ds8QLsBdmDkHA31y2bAv0ybItEOxrJfUVbuNCHV3wwXvanYTOTkUMMRCayKG2bi1mY+2mTnduhPr
+6Kybxn1JkbtejBy1lN2neKtxETultLhNfXl742kgri5Xl1bMNphPqdAmLpmOnp18AW89r4p9eI2
MzKGZDWS8A739F8XIyBjhNG5mfzWuOjO09Tu13ajc16CR0cx0PGK17bE7q7BzAm1tucZW0/3HtCk
iw1FMBNIY0ijkgj1lHOqVX8GAAg9GcVHZAdcIUDC1AH6u05btNwRqZzRZTb2zu/XZ2sdf7Vw92KV
flRspf+vIe5/ZNh+bhv++VeX9T/Ztf9bL/Y//an/zvl9fTXf/7B+Yxf/z1cXf8mvf/oFowQmyA/T
z7A+/oxTLf/3/+JvZj/t9U/+//7H//RYP6/dz7//7budhLz+tKxoxX+1XzvQZf4fhu0f/tZX/W//
589QfH+Jf3v86aZfdfH9rz/hB6PAv//N9P5uuxaSx8DV6Stx3//tHwZu++/w/XQSFOChmeZfTJl/
GLiNv6NvdVzs+pZu829yVTgkZM7P+7tp6nCFdOy8jh7gj/ufGLgJurxaGv+LhRuajmnyEnSDETAx
G/9KC1ILM1zWdXtBCFK5iUSyrLjHvCHJDvBUYlbswSty0ZtCvQ5Ntj1MecMjyphf8c35N57XcFAV
aFfG67Ji1MxXj0h0Van0CEuVkiZb3uol+02ch39s2URuzvrurhpeb2dGeIOe/VXLJPRezcYcrlBx
UmbdNlTWXrsZCWOp3+PMD/Ktrn3NJ5N+2gwWOmN+qdY+iGjwpuNfv9RzVjB1pZaoJbQwRqzy0Lf1
dretw4s5vC4KyFymuurtc9GReLDFu5N6sx7nFSkFy7jfvD/uOM89Lh2+ERLbX0GHsoAIJtpbrdv7
1VbAoFnSF+kyz95GD2FlN5cJLg8/BITI5rw8WV6f8xSB3D3RdO2ZKHJWRIsk+dADihkbKchIlHLW
6hTnv/6ludu4I/qB9gT2arx0iMkxfZ86nTFhIPsgYX4Bf9dI2yNLtjuTjV/ouM1jUy7bq/BOXV6y
IdmqR+w3mTFj7jBykr8MDBjUQmjlbBs5D/V6vZX+ZbjKkbrBYwCQVuxnfTwcJhKqwYQNnbEkXgtC
8xDZAAz2CRPyrDKxzb5C6Fm61L14z8srlRIdY4tZlOU+ZhgWwg1ZyJyW6FPW7cjQ2DhW3YDXZWXx
IyHLxqycHDaZrYrYFNpoG2obWbGBTarOjnNrf8rZgCJIttNRl5IAzQpeHu+DycKvlmhMr7i20GQH
RgMbnGj6MzjeEM9m9cRoAv0cj7R49axxh6YIWtwiHxt8G2fsZKwlGcZysWJd0hxEz0KPK5/KcwJ6
FMIYzakTGowL5npssabeWJino47BH6kSpLzmjhYXHS7XGddK4aG9NK5fxnTNTwCsHlpDbiXdmN2m
pUIi1tFajMHdzRT6WcleMeBneMaTY1tUYNMVqegGHROj2YgMZOJI71MEYrkdgXZEkXCuuAUWOE/3
0gx+fMVl0qpjm5qvImtSCuL025/H95SEW3dFFt5hii+WrHgsKbIddAFl4Lyuff64YWUroDHMq8TZ
J0xsrdd2d97qPQ0NApTA1o6d+ZqX2rHE9BjnbO0391dZEI+cldqBtTKqTkGoe31d84IGvOOxe9+u
6tQ2vpsMenZntyWmF3t2j65LhGgTrMeKHJGW8U0C7Id9c2Y9D/gV0965L7HW0Qnav4PSiuzrYlRc
ddwV9iR7682d6wzjabVIxNEMe8K1n373GJgY9AB/lpgELNrCh4kl/27Umk9zdkhy6p7Htvn0UtWd
x7EoDiP2oDgLfELBCQbBhWkYcQvfmx/a4yxZdD8/2QaiIuRif7YmPzdshHeVQ6+coyYPZ8aNu4ZO
nzzG9OIjHkPG6hnVdJ79VyLdtKgL8ioCcoSdO4cFxZyfj/Am38PtYbCsrjUWFohQ69wXf8v3Fg7M
sJoDLKBaQdr5nONg6Dbkz+4k0EHF7tWBX9pcntWgLuM1u0U3N7F3t+BXxT0bukSiZ456xxDyWyl7
LyyKCgMZP3POT4PZ1mEsNoH4ZCLeBdXdxpIswCEVDUZ1BUcNe6WrLRSdl8wk4ZWc95eC163ZxPky
vrnopLqQR8hSZ2t2iG0/OBwXI9nYUscSrxYbgPndzDx4jgsB5Bp+iLxs6eFRFqCV6XFMOC7Wrn0A
0RKuT6sfaxdDmZd2iPfHHVM/KyqhYiBv29DYmX84MwgaBcUZZmWdICLdiZWIZ9KqvBPU0J0c+/3W
A58QKyIwNjSkW8O2eM0WxIc2qexRXRRvejYgQM7QvypkK8BZYyvHS6ZVAu8wq5RNv+5v5GYiKzIv
reF3e3acg5rGMxmtz+mIUsCg7TUNjxehsdG0uvRzblfyT5Ed7aQO+1qN82OgOd7OC4bbbZJvi82g
ayiJtqga5B2ZO94vAJwuU3WSFqs/tnmCbaX3ms/2Y9sEfTjV6kna/k+tuNRRDmCyq4t7XbLR6A3v
6ohyI8KjX7JiM/adX/yRbvvJwmFkKkBKtrSDTwFibZcG7l7U2zucgt9ejXav1EAV0P6JI7RvJtTT
VKMLmTjKrn5xVEaRXbBF74Pu3hKyvslvMicgTd1f3uxZYwjb57fwre/6tn++Ymkrp3ztJg5SpJCs
aQfg1ImRliISK4MGKhmGiub02hekJl45Jt5ICVDb1lmxpGDnbKDQ8+YEccOxGgoiLFE5EFSln0gl
xF2GateWT9Vis7xKn3W94jcNiTyR5wuP3fFOFV1YLimzfL/fsFmQQo+532TOf7W3MfJJ6/6IhMXY
+/P2IgieSzKo3whduEMW70akFfrk0Z6PlhITdJji0jLaryEbcFfYeVKVOTdj7j6UHbDfYsN1T9yD
4WWYnlhfTzWtLRikGde26CSCWhQbB/QBKrQ9vT9uorqbgupZ6m11nehAuOQe3qDthy4B7DtCy+bL
XLMLhlYWFNTqtWFz6JJhFY9MNjCa6ukx2H4vSPrg1yISdvXRZB04JIhzlH5aXGQ5yGB7HtHsZlkr
1Kn8s1j9zh619Txi/eByZdQz2U5EaARD51Qj46Ev76DFBkx4rT7p01ZEklk3ckeyoQt0j/wO8XGz
cWC1xRbDcA/rNPl7XZevxSA/lDPSzA/bg1Oh8kYePh0Es4vr1iJIGd1ljeZfR1HzOXBe1GasCUcn
cgNtcrgBoNS3ankNTDs7rQTU+ct9bjA5XX+AmMuEaKkarREKKzUxgw+2h55HQUzeNCO1fnzsHB91
5OQx8VIbrwKVTqtYG+FVuBRaM+GH1HC1yf/g6DyWW0eyIPpFiIA3W4Kgp0iJokRpg3hy8LaAgvn6
PujN9PTEvG6JBKquyTyJPHbOX4H5aXdmo/8Mx+GknsSzSZBHVEelXzlteeJv1ELUvm6zVlN1pONK
M4AzY/GTjhPQS14GQAfLvDHzS0AOUG8UaM8a7kZ9uGDY7NadWNCDTrs3cucnMqtxnRM9ItTx0MXJ
yfTI+cH8/1w69QAeM04Y3k9Pnqe+Fkpnr+iso00tBcsDHj3Lxu1v/rgUGpdoxpylmb8o8fVVmAq5
l+k/pHXGaWzj38Le5EBUz9SQO6dxCx/WWumjoSCsA+AGRy3qASvqHyLV5SE2EIPQX15K+I+7sH4y
qBouCjU6yrwE1aZG2CZbdqm6+/yKdl4P+laFzx31x8Jw3hT6SqIVqOx41ta2QGoERvlf9C/u0mEH
JDb0MwsFZwfgo7Q6jdk/9ozcHtwNSNEe5XutbSQFv9FZ6B2Qam4wtBmUHRRozM4hPm1lvCVL1jyq
YnozMSBrskBjWZL76w2KFjhoCX0dTeBGrdWbwhxhI/lIA7sykxVGThKsfrBfen5ckC8WF+hws3aK
UcVIfUuu+j5PyrsTBzArs8AWiDX01j7DVu+egB6vs46jlm09d3230YYuCWBsI6ABjNI6LeNARHmp
cXLjBspxIdNtohhPdROZ10F5apJzwvp8HaNh3CWiJrHMHtBwDiFp3/CZJzIBfPM5rNOEs456QlXP
lcuCXLEkz40HoVpJRblGR3VQCW3HfFeTm+E1rxhR8DxOt6IsMZs3zgJrkiv8dPve5vlFNR5vRusl
kwknROz4U2pGOAPQ5/fEO6YqaQfgvuf8H8HK+tYR8Y/OjUjIDL9gvG+SNNvHlvZVJ0zj2FtZQcZ6
HTsvKeP1xHzfNUuWGk9WidenxsPA9olwG1KCF8MByoEZ32k2aGA0QFMwJcSdZAEaqSfyppTE7E9G
o8VbM0seDZoVVB19s+sByu80L2ZDjypsGDSmkHMWb20tVVCiymzXbjDrkvLo5jfSK+y1VCQPJyOe
fob6MZgFi9K4fR0JmlC8ccf5PW7MeKrXopzEQa/XaZj+aYIUJzscOlo2oukjgRQ8lxGxUrQnW5GS
HRRZF+CQOqRGzwOqQPU/gR5t7ArDCmqdpAHoARLpZ0afOw1GsWlEjq8lheCIhx9ajaP3q/44AYze
kwNwUMxyOig10Hl+pG3Pt7PphXzttLHaeZCgExUSu5qFz2IxisQpC2eZvNT23K4tpb3ok/JI6rIJ
dLuftlaBJ5/IxxcxAOyw0slCEA93pEJVk6jap6GMXxUpEJEG8BQGdRpU/++t+FCMiBCdtm73ztCY
T0ZufHm0Tbl7KBPCAUCzNJi1zTRhIt+ohFts4gY9s5eZctc1aedbMvmNGds6SaJu7SgHFWqUnym5
W3gCOryggLp9cHOkwU6ouKMq6XfAVf6wknkoNsn5aTyk2QiFcZaSL7wBW3choItg0mzmtFXdO6fC
qmvYg8kCoGAfwoRJGxYoI/jhAKktUBJ2O8wllcCU7a4CX7uvIqwYOlPSmYu2hzfG2wWrnJhNkm20
9BRb1zEPibJyhwXpDCgAOejo0Sy55cUA7zHtCsy15GDwUABZnpct311LEZQ66j/HJD67I4HwGXwL
InMWCYmWVCeb7ytG8w2BAiiKVcdMfwsaJPwkFo455psUVjL7y9KarniQj9DTi1NMsPiqKTzr1GkT
URUuDavLaelnqEFKQlZ6RY/WsxP/tgkmHRhLAAc6KhNuKqx8iCjB0wZVKiitx2ZZ26VfjqcMh8Qw
2G6Mi6if5mesKOWciEW5kOgsoJxuJrR1PsLHazSbV800KdLgEqncwC28OaYPDU+KHn6lkO/xE6JJ
TBPc53WfCEJGYqRvMv5pFYPdAqmlcw5JC73jOeIhPzh5tXfdrGbpyM9qWUt+m3F15me9ERBy5ual
ObZVe0xbAVm7MN9wK0xsNpj8mzwCBIv0GKV61iau1ZD+YJ9iVee1jEzuGa05mfMMEQGXb1UBhxAs
gTHAd0FrvruV8q2Wyo8+nCIVY1laGt520ppDOtlvU0ZzYNtjS+wNQJyw0jhkkKuKLELYkGSfc5Hr
m4F2G2PynfGqvlLsGmTKirmUSQdY7XNr0eC12s0t+us4E1nLNKPxef4i2CufVuawvDBRiNmMajij
eZmXmhbQ3S5s6CqEUL+GMVMPkwMFLHWLU+qJbRhF8UkNVRjqT4l2Zyp8GcrqK6vRnBLIcCG2kREQ
Yw3uH5X+CGWTHJCL28alAES6GjW1WZESnO0ipxufSoeHCsUJc41G3+LItwEpEfYp23URRb0vDVT5
GOR2vWFtZIMtC61Uh61n3hfyH69v47ulN5wkpgiZFjCO63etNVjO2+OXjHbGpJ90CsUtJKMH4Th3
CZd2lRDOs26wdw4MQngWSKtNI31fqpWBgM9ELM6wyjPgH1dW8jTXKAFUPqTGk/hcJD5dExeKlSMj
xSmyVQEPeLayNueWGjoS8zb3ZnIxhwwxpauD5DJ2bjUxghJx0FuPis1O1DlkqDDiPuuD/ajchDxg
V/zaEH8OqT3cZ01eJzv5qbhoUbd4aHldCLce8vOCAc1aTcWjL5e1S9EEYyJxKXbol3WpMVehOuZd
w+nqfrh5PVBAduxAuIpaYPDrWZ8xhUxjfVA4nWCkmX4YGHZV3Jk4ceNHvpzsGUtLPmxs4TDOaj+k
op2VcfkaW46m3iJ4oS60KDBDKshZiq9SDtY2y7xjDoCMKxK8SOrCgpjrz9gwgFUr3lETbbIzUvsp
rrmTELDHK1e3442oBgJytJAo4sk46nzQrHMek66oAa6nYJBDvrG9CbEEf2x0YtZThbkj1WSjxhyv
4b9UpRNnx0MIXJICSVJMOEwnR44iqLult2hHaJcV/3j1TmgYDg/pnLuuWeOTxJxvPVvOTuSyC1yb
8dY82WRfDebO5orYo/jaO25OWDxZQdH4zPYzXtmjBVYx799wdXw7WohuLSlwuMf0i/ynz1GAo0o8
a1N7yGUWBmbqcQzgIibOa4WMt4STNJzqFI/FnOnDpsLAVxaALaqXLlmElHqpBUN2LEzOGUcTs59m
XVAvNKK4nast49FfD4/PkKQrwjdQA+GPoOMiJ8fIXxND+e0FaqvJrWNUDzGmaTEtCVY0CXP6ZSm4
mPhp1Ii52DSrjz5fRETy2Nfixj6ZGr5eZLVEW2nFR1WbGFWL0GE6izirATzkDuMfup52pQr+3d1E
pPBISEyXhSKoZoy4ZWT1a4BaM/4fyeDUGM9Kr/abLOZEnKBTN6LhACAzx6KgddGIoI+nh3Ycx1z3
xa6glfeVwmOp1hUIH6HBkHhIDlElux2DE+Z8kXVOs/LelgNoRtqbnWszgCZPzM9jR3Kh80Jq9gug
DMbVqVft5FzcC8aTugOVgi0zsTFrJu/L49z67QBGa9RDbd90x0wpHjReFHgIZ9qEjWVkmdiT+fiM
Wm76TsFrP/0Yi08byf+w176zJpU+c2nWsOV0yydyybsWyVFn/JOq1a7zXEMpkLR/QKHUoCa5cGVr
W63IOLBrZKKJJh8d/2dQLbdSjMyhRu1pgqYTtqOKeKxrfaJPD262GzgV8gR9GJTCEU7ULq1PQu2M
wGgt74URzNoj/AolQeUBF8O6xHFcjeBgEwAq5sj+Fbv6a19Gf7WTvgtdS/3SMoBX9Ni62GEPqNJ/
CIZcUca0G54ga9u8R5HeBgx04aRxOCthP7FY7fVdSDtFuPPzUKPpT43IJacp0MApkhjcZUEF7xnu
IEN8y2CYPYcY+DokrApZovTCDzUiECv3xp9F08QvXedWA/o05fiCbqEpdH12hrNDljFQEMFhJ89q
mAFxFubGCJNfFMA0vwMuLBC50N/rs5ztaouKRWXQ3gCtijFzRGaxqYT9osKi3LBIbRGgoAhuSqQu
Vbl2THO5kBerksET4VwL2lCfn/+P+yBazTG3Qo2dM0qnD9Vdj+n4P/6eD8QlMUCLxAlLK6i4Et9s
qhbzXo7v6Ril7AZUXE2CsoqrwZdxhga6YpIUV9XFbekYbZytnOZPaG3Jn88SqJ+OCXiHc1Jk+Z+U
o7Fua6kA7qUVJdcE6SP3iKKiFS1FyzDRlKVfW2kVGObL2M3dVtVqvP+6UF6k7myLvBVB4kFvcawM
JcL8niiJetXcuzEQYMWFekt4Y5zWGbb8RAWas4GfGzHomjfwBck1NQJ8E+RdbrRXVIElaubpj2Y6
KTItXbuKTr3NwMPqb7Wmn1oNUBXjHd+ZpmtKsg2u8lNRJex01ZaBXlL0O607uKBBcZ2ZIQ3HB7yl
fE82V76RAq/PS4VRnx03To6MVT29YZhra/b28VoJu4PsF2ewkpzHuD1CkvhnzflNLMs6NP+ckypx
42VFbYMvMwvKhXBrDDeYdYR3KDNpmzCECjfxAL1RDRD9QosU6/6kvZqW5RvIyAHLZfGB9EhchFn0
LoTCyimsciZAHiwDpxsCcjRzPWXaOCfGqUunzSRin5BbZy0zwlHNtiGvnbm16fFoxgKEZU7niwe1
jFFVNo2WbByWH4npRvcstHdycrWPKTpjQgz9ZrIVH5wVIokEL4JwcU5386sAVmIz8vVM761Rpw1h
nucKKMcKUpfqR4l7rZPimSUCEtLcmn2T95uwMeU5tHiAmsa8zj0sG3ZIu3rJZFdTO+jant+N42Qj
zOTi3dy+emMcZOD6WIWm8hY7APb7OX4SEXQ7aDQ7JytoGdRyv/BkUJDtW49dyIgBmH1+njZ0j5jx
/DbFHjRCAOZeRrkP0D6krG7x3mo0xqtKeP/qiIgmb3Yfwxw+DPQd+DhsYovzr2rMr5bR9njwpLrR
pEUZ2bXbyvXnknmS2sqb6WS/FUvftd3H9zgysjtzjHIbxXxYg/051mbt27NNhcGrTqAHhE8tDY+c
BABieAX5IY2dERrMDwGkmqkB0CvHDV5zgo99vo0zXfXTTnzNha5f1cZhjJ8igIg6buIaQi/IyNqN
6O7LOpBG8mu3tvLsnYwxNc9JlR0MjcJIi3ijbMBjUfWtZ89EW+1ZMrMDa3QtyEzjJY8176nz3O+x
Ga5J31znxml3VotddhGWjhI1V917ay0fTqHuPikly2F4eYTHIjdb2BdkiGIaZOSJ58F606aOLRin
AFm1xIJ864YOFTWXBDtCEPcK5XJMOOc5shWdetVcubn5KsRxmNEDzx7FRqrQNAkxYEhwJoOtLCpL
LxavCLXoMEISH4EKRFp1p2HYGUniK5FxmrMBa2gjDkZr/jbWERQoHkHDZf/XMGIjQoXxuT8IwBwM
41kIxsmfl/ePMVebtRk2+Ik4Qo8Yltzmc8qnkLsCr0eIcrzurDczM07E0eZrXaG9JvN7TWek+3FX
3LWKtUqiH1qDUXvH+mXIHCxAOccBsQS4Mwv+1QP2F6iEzhMTU4P16SbT7IfBXnZFwbtR0CtBD8kd
7OvRH13UJ/0Vew/uavi32HvmncdNvLUxz0N+IKe6whtj9JjYXBbAlqmd8EPciNGGyJlixQ6dN7W1
cRMB5i3RbOFO3VuAgla5h6rbBUKMDfQD2JW2bWE2ydny/E6nIlDzmkCZ+Vzphe+l82mK4r+kYJxO
75utR8POkNy8tk17nkjoWA1d/JIrHVsv/RZhIbBt9VHL22DOvyNZIyS6fkZR9WNClD5VlO2OQQcx
T3m4snv8NEXi/IVhcaOZq/a4qf/x22IpVUrDX7702JuKo26QVU+PvzKjvlnr6AOciTdQtHipzZai
iJfzDrWe1ZPKZp0qZ8nvG47d2GML1aogtOSVTfpLqXZPFLrhKmvIw4K4yxo5n64lFIaR7eXKddiV
zJJ9CjSm500fJ2fZwOxCCE4cud6dU9gUfsp2dI0o9y1HNbyN2M3OBLTEjY7JM1JvzQj3y/Zynj9B
+o39S+14kaXy3VUhvN3+twinU4dxjo9ueLCUvGAywyamXlmp4fJjf980zaWxqHMkXiYoQ8pt5gaC
k0Bi4StJshGTxBXyZIFXChuwGK3vQjZcscaOg/eiqHyN7ZR4Z4Z5kYusXtSAfSit+WswtLBK+LTu
XQd0Dvk7bYo1ripETsilYB+yUmb+86XGBcN1/amjYgrMSjwKO/FDM9POo6OSUeJUkEbaz7Qvrhka
emnHS6Cw/nBqlG9J81ZL744G4ZZpDjI2wKE5LUWSJp9KL7NAq9UNc4gPl26CQVJhrrDs4ghPXrpx
nreZeg8ZxTdSHhET9tCDNHTfKolBTbHRer7CnJUruVScH94rhJNwpbsCTo6SweZxWBRnarjBfnNo
ecxXxr1OmEO7jvsm7fBVs/KvOKIpdBlYzYnYxuaJMr2jpUo2hlm+shXIgizi0TCNG6reJ6EJ0txw
Fijla8wbhwZhvuUa86FoDr8y/P/LiVVUdRmkRKvoXM1o9Daw4e9tEdIbLCtpi2xVd8gPlpG9wBpg
PEsToKVZxi03XntJGx5RVhAjYFbtRst+EgAbkQoANJnwFyj8IqM9/FAsbzXbBct6+7+Et9Jmrwnn
7FXgsctsBg/Qb/JYbEnUfJdRre3LjgrLwCPSz3j+aBWxBFGJFHl4mBr7vQRlwOyz22ACJDDFvkIl
iInw28folVaaslyHQcHWL1nQx+FqbCOdAUmQUPFvkW48Ifw5th4ECbLqYm3ZVjILZUbZycJaTkDi
AOArKK59novka6po+ODW8KeuMVb6VZVNr6a4e/l0E9x0pCuA2JxvaU4R0Lrz3y1qLQKrmuRvmNOn
OS0ZY8vnEKabqfYQmxz7Fw3IW8GqG/G9ETDc4bfEXL+qdf5bP5xKjO1S5OwvZutNpRRdxd1wtLFf
+5GSvTiW8twwaGgdXremsTCDIH52wQFsGotw9pada+RuWIgZ+zF0nplOXaMe/4AbySP8FVhMybwr
rLT2s/y9RmblDy7DNMLcaUiIh569+AfuBQu28piY5oSqdeOm7H8G4btKhmOvwR7fcATrVvYzsIpz
9OgpGX4K3f417eoORcheN+mrlrbYfinaMBHccNk+spy9U+O9UfbdmgzUBWj5z2Vuwxj0x5GcE/GV
JPSeH7W5aPN0jRGP+nWtADyqH9bE3Dx6FOXyaPGOrgEQ7/LKjX00mDvReGfEaTvDronJBNpdL2Cn
8o0NBYMFmBJVot5mNKs4ixv4XN6FNonymq0/VQDczzMODb6Jpj0YfX+TPYxG4v9GMkHWtDHXsBre
CAmqt/9/TbhP31gtL6OAa56d5o3F1mfVVZzGU9OgaSPO3Swwiba1+HCKcudq2K9WDIZwOlUzzmaB
eOKvsbJplZDbshri5j1Us3sI6b3qeTYmRAhOC4su8960UexaEwdjAR0Ird3wbgA5dIfm4FgSR4TB
udskXwU3ZqCmCirUiS6CKddQMwuy+aWM7VByJKeG9WA0DKMnDLCp4AqmEsrdb9w961hhW6do1SeJ
AJd4+Ya4PlS1eJWQSHO48Q5EkcqWE6NmeVzeIhubRuN5CK8j6JreuQ/ze+LoOwtzDsuv+mLwrq6z
Sh7ngkcmS5XvDGOzQ/QRThi/NV1fWMXe67q9U36oszy6rThgM/sxp5quhfQQQnBXUIXZOzIeMOIs
6EKOC6V8TLZ5LMOC4dT0GGVGKPWovTOrJhY8ZLKXJYLgAee3dvkhhp82Z+rJ+BduY/sZqXMwdjxE
U6c/RpuSx55L9i7pxTQX+87UcJZwwZIhfWkj79704UZZOHnKQITfVO2clhOq5YUgoTGx0yuolBMm
0hqb4xE+FW4ch3/OqMBgnxRBqqL4XObhXs2GtLG9s4shFDH8nvL6u4r7A/ZJEydps65epxaL8oOZ
y0FvJSVVwRcaxXfTNWc+Py0wyglXqYGpDTfceo4YpyiVOOgLqxFUgK/2IE+WY62Y5LGRLROSXYFi
xFb1syGPrYheqo3liW/P6hZhzRQjKOGsdbJyjdLp32yEURBL70mEA7L4YnjMXcnQVm/PHTZsdFE3
GGVEqrWnmfu0tLIXERNYymo4ySntZCxewkT5dfA9rKTD6K5vectC2HappbOp8NaFc2lrkDBUaKwc
SeteZH5muV746IqjniRXS9y5ewPfPTshPqaFS2hXWuAyuuHc8nMUQij5VTBBKdEJ8sq4+0x9kZcd
yAV6apYZORI8bQ4qOFJrMOzk8OX9bsF/TZryPKoNWOrx5BFQuQqVYiNDbMeNdhU5aAu+vcDq818E
uG+S/QOan8FV+ep1JjKqNd/Qek5Ae2g4p6tR5z+IDAV3GSBM1UBVVUY/iR6/dBYqLSPpjw1RGYA0
K3Aw7jl1+gcx0t82merUWxupCyTu0b2puRzUkB4HvSFwaBpGP0Jl2hTcchjcMSe9VMBtEHh8CB0a
crmPDYjrCll8cOu2VnOOqunDEtobgvGz2TPn7SuYTGZPBqLxPFjNAeUMOLt2y3kESyTtLwWxGl0T
/npYuPiosdE3fjJ+iwZDraTew35GRYBuSTJdduzqH/LZkwEPTYmDVpR8xCyk9Fh5Ga3qMkDhjRNY
yVr/0Fggr/H3+cjyboMgkGfoza3UqtexUK/45vcm2jqUjHhfI/OjaSfBbKM9yDG5JyJ/GbKR/2E8
5gZ8X6Oabiz1iTBgYb9iyH3EKQ7mQvC1zDevKJ/ALrBKSZCZ1XBM12n0lSyaYoviDMkVn4SUOPIm
ZuMVWoCGG13px3MMYG89mt3nZC3fh/bH88PyCP1xo4Rp0MhpZ0QKVvJMW5etTqgjnMBonKwzukP0
iDGyKO9gVUI7RaaxJRVCHodiPsueBCbFE+hg1RSmAubAkJrxSC53tCqU3mMa+EefL046y2W/Tq8L
OlNT3Ai7Ht/mNGge4pWp23VpZPg8k8vmJ5+D1EltFhITUrUtAVjFhU0g3PH+oEDjb0X/B/KEoWun
fucpfTb2RF4Exp7wtktmnvOjFoyPoKm+9Bp0vWRa+mUSGoAGLcjQBHSdYWD2MAuPDVZnrFyVerdt
x4vseIQ9DeKGcSNWBwE3DRQvzIewDPpZS39nYeILoH4UQyBIiY1hdzE767yZL9GgPqvp4G7pfGbs
7BFROFP2HS/BJ8OovyOCiDYpFGNiHMaPtNfCN8c5oyU0zmx7VrVjX+A7GRAWPHmxe7HTSF5+icoB
tM+gbCL1gU2az9FrQ+jH6rauaP3YalHb1YcpZK05K6N3HhxafxTkQb9MBb381VMpPS1q0SGz40Vc
eUsFkwZyRQnsYSPIuMnbNt1cBUlvmgsNT2FK7/xT05Y5OSDSLNmn0IEvFVvtQ23F28bJCfArzCBb
THwqCqcs1q3NhItwyt0n8dRq3RgMywOI4/q7MBZUfpq5mzTuNgbDmXUU2jEkFQtQ1+SsCUgtN5LO
nYjSS2xInLA9dB48hkASSTdCZjPX20sbhx8he3MEhV95xPZKAeibs0wKMu+eku+3QjD6EJHBtYA4
XdY6BnXHEetIsECoWwWtgZdx99P2RcU/TXcsJuL2z6wjUAD5wPWA3g7jnoP+O/9kE/mC57GCe0c4
iaZHfK5ckCI9Za6mgr/AhRrH/am2DbmlzFuB8GHUl2HhSZ3yokbqicQej3ExkPfwxrQJLC9KwFVf
2jstBa7lJNkPf91WMRQcuOsrO0SzLMhnz9ierMMqPg/2k2JQlUQ6wisjHEmTg6cQxOzwHMQ+/lQ9
qwUoB1TGJomyzqb2NMIfk/oy5myakAu+oLgBWpx9Zi0bOZaQh1TpeTrE/Mj7eVcRDQBizwucnN1g
yTgZ1q1L9qFjfQOpwU+XWAGBjKh2Qq0l/8PbNPhsrpV00PABowcIT3WK1gP16E+SiUNDiRZB8Vlp
bnsnbjaHCuQS7GRyUneXaexCDl+N7KGZhKdeeSYkdRtrerlruyeH0zUgW7fzX/T+w0WZzdHqVmvJ
VivMvS+YMtUBjOO/LspHdvDgAYkAAhLmWhy1Aju6MQRjWxwHhOVE7kLqrXboRXm8pqHAz50EgoHq
2qvenZzJHj/8N/rEkLuWd3pCDwfuH8aBaVLYKZZfaZGf1YV1IhSNcwL1XGxNbE8sHTGniSAObu0v
gxxSWYhf8wr2Om3VKZvO6k5T2rPqFM7vPFP3NHBXORKudmyzHGPbhSuYTyaEONyn5VeXJ/2aDuqf
ZWOPQzX8imLG8ycVLdLEygUX2A8CgGTq+lVKeDby+SWYFGlnE0WkePQDUn/pnWkbv0gWMPkeBEtD
O4vLE1s6PxwILDDcoI9p+nD3ssVAgkiPIGfErvMjs5aBIUrEMDlYkOU2hL1QBrckd8GmJssgR2au
l8dpouutPCYfuN84O2C0+OZ0cWIkH20ILcWbe2trTPTPEST/1mueCvapl7qhqeoRU2DwMVeTZ170
JKGboIBEdf03GMpeQpVgL7VsbDLtOTD0+MmIGbBHosL3m+toNKYBHQayEDBTflfKrcaxFBGCspNA
NOCf1IdumpQgvEIxQTmUMnFQlvaP/RazHPKxE5QipnWHXkIID/E8m8a4ecjj/cF2SUio1euw0A4V
eyQtSg37vQ0si+YG2r/1jHJRXc9F2SwOgCcWtny+BB/t0e69ji5XUio+bFRIzBMKFeZSAq5udhka
i4qxanYfFBdChRzigzLi2AOqIaf1RMTUWFNPwI2g2oEOVLDRKuxsXxaRtepr9wUPLtZ8mb/ZHvLU
nEqqIHUbZhe8Wn5H8rDEAVmyySHC83QXqChahrZ2qn9MeXSfQwXp+0wDr2UDrvtYtf0xS/6mkQA8
5DB8tjV3jXaaavlwNOjmoeYCh6POmyu2DJn3UbXOZ5vWl6lSfvOcMSHjl4uEK9wTKuObURhUUW8f
G7Nj9IZDKlVDqGlMzmqNDAE9/J2j5qctGRjAeaJP7jAsR0Z/jILOIyw5JPXjoNA2JVBzc6l7m2G2
aIhQ/RtNSQfV5XeMATZBu47fSgrVKdOOVkOCgd5LC/yfcZMJw7varFy+IYBuZdhzCynvOgoNYDlU
YfPScd3RoCi+3bEga3r7yay8BxClo5wiIn5mQACGhvo7YygGFr7iXKvESZ3MR0uP5nBJTYQi+FOs
MTrHFmTG6DKlC+QzK5foLaC7iursO3NAWNcxMRMpP/OAfn/mBV15aCWOGmiKmWQIPy9Vaz1XE/5n
HfQB3/hV76j+pGv94ixGXiVYFFKHXx0x4+6EOrJGAhdY2rhPTGUTNvwSGBGQaM3dxiS4BiqehWWg
rrlGedNFXB+KtKpXLGzHxZWdWCfHRolUl79WR8UjJ68LrGaBhmS2E5QOmiK4uXqgDtEN38iOGfGz
7OUrVw7z8ljDaNKmuwnvQl3Si+NG/sIdZsCQAzljzLl9sIQbxHylK0q036G6eap4pCLKoFuJn1ir
8InqCA/CZa4pMrbmiojQjqJesmE0lCnSArfVV3XHJao0MEv5c8Q4B2GFop3V3Wc4POxFbizZo0VO
eXddnEtG9W4qrOvdHB2BPR3t0Po1o8paRW00Bbr3wCpOuQQaJlZXhse0kqmcCc8ropFVA0fqmBOq
3vQjcWFVcDTdIzYSlELwrOGV1mTJ0Tiz0mAy/euqfbKpUqYt5kjapl2fdAvhsuTxMzGasw92P0rX
vZqaZMlvcq20bAUEuLJ1E5foljLmkES3HlQg1hHSS7+PmCkUAwF++kBih7AC+vhxFf1GCYkuevtZ
23sp4z+x1G+Gkn+6KcJkpf9qOIEnfUDMLhnCltOVkD2b2qXG6YE8cqbDWrlJ+5bPKMZCzoUeepOX
IPHQc3Xeukr8Y2mImPN+68SoypRa+TVJXQkSAsUaHQccO/SwLL76ijFuZvJE9MMzfTCi6LdQIvZl
cqkbyE2aZEZ0lD2nNLL43sv7CAxmpXLEA8/bax59hlXnX27BNqhvgc67CYOJpCIjLTV3k7cQsLLw
t2HYuSpmBb6kPWxnU78QDG2+jLi2rIMimXqMZv5JnBnqZdCctOYrSWnX6pz2NL+M6xQ8/dSbrCaN
Zst0/VGxyAmUsPy03YcxxjnzZgNRVoLuIcakQMY8H1KBcSgKxdbUmBYgWMKuqKxkdE44oVexCF8S
csscrfxUaDVdN/0JrbYkLApxH5E0DHnfBYCX1Wz2m6lnrbX0+EVtYzyZFIaznEEdrqpVo6cvZLiu
k6j8CZthnS8eFDGON1SvfPqV+ORFyrZuoq+bybyMIvpru/SrnYGRFdFjnqY9bvg3J3EeUKLJHZ/I
86h4UCdLTQ5Rc+oyo70ZDhhyhUoSqXzgdXTnuemci8hjENv0T6jmAzgSLzIZ4B+POvoxkQdolfWV
qvFa8laRwwKgJ13e0bBEjg1HisBKEHI58w+bJaHLUeZnEkK76AjqiBBmDUbp0L+I9xIOs7QwETYY
BsW8GxpclxmILyZF+qolQ9OnbS5XkEy3qRYeO2yq2KZsqDE43YG478OYseq4PAk2h8M4gyGP5kca
o2ESlFRAZctNOxGg7IUm4ZTFOm+HC94mlEt2UvpFcpA69x+X1odpQJfphbp3TIXIN9N+YQz7ZXvx
Tuf7iP9/FYhLqlsWYm3+gxDmpc/0dTw+5Y2acN7ymvcwf1h+hvkuzziliDQAwVF+V5SqJypkvgGT
2JwJXxGDyjrJn4yJ8M1U7frtfySd13KsSBZFv4gISEzCa3lfpZJK7oW4cnhIvPn6WfQ89MRM9Nxu
qQoyj9l7bR71Z6Nm7uQTvrGY2I4y3Ha90YTC8ojCIt9EJOixpbRnsAbxetXIQj7Axlko5mu1pbZW
S+4QdaW9zHLGTFV8hdUxMCdCTcp1gmZ+ZCYD1WwiDlkq52iWtbfEurEvVaye0tz4Z8JtZLJtIzK3
tnDZTYb7zOwzxFueG0RbKK/krdYemC14C3PerzZP6lApvsSdrR1MJc817ULYZ/22CccnqbkH0ya6
PZlaSuwqwk7Iw5JoJmljWYs7sBu/dHwyGUYkKM6suW2PeYrVN2/o2KkYsbNuSlInCxLltAZeMS0Y
DGR1xOEgUebW1pVQ3fVgFv3BUmxVEv2E2IO/n3LqKG92HGTsTVmg8Fs73HgjZK5eBkwBLNpizY8I
Um3olln7r/SA4WkJjhNK5u/gFHJJrOYMN6p3Xe3zpNjsSDXPqVGhWb95pLSNFrkJYhknwhMknjU0
AG6SMf8IkwuH+5ZtwpOXcOSPCu6TjFlKJhasw4KbBi8TbUCRk7WVpNEXtJ5j6pvf4RAeuo43gOiY
pzD3wzWb7FWvwfqcgY6WFv46GWKbQHI1mZp/xoP2IxQ67FCvnklOuRiVFz/r7vhnRma2rNAnr+IO
y/TgR3yIXr8eOcMWpUZ/oVssMWtB3gfowQq7GkT5C7i45VDa/QWUPU+MgtzMLvtYYwtYmhWYnNTn
BSuGfW5zUTPxhUgKIcRJHErryGVMOpnroneHlcP3DrVIizZNUThINe5lN9PMEpjFPt/BlFfmhuQR
BlXAfurCutrBMZZzFnXivUG11TnIHeQ0atwpQWBHM7F+3ffKa384zZr82axRFfVe8miZeQZJeWB+
rArqZSPOBUuYwFgDl3jKqTP2DNrdLTsqiG5MEcn+25M+vBdIQrMEYYYfxIjF0nkzxIWzxDz5YmUu
2gWyiixRoAQS074dyFtgrr4s6/GR1owvMMsEV4w47eITaPU/1Y/tNgKH0hniMyB4aGkanKi2bdIF
hLy+Zj2swdMxksQb7xirWk373PMDFgr8/9L5I+XLPMMGBf0VobmuPf3utd5bKiTaPT9k8STcebSY
LCe9+isSGGLQcDZFZEK/kvqzV6Ts9+Yc5Cz5KoHO3bwMcH5IHqLvbse875ap0oHSEl5rlsPTUE+v
gTl79SKcFHwkesX2fgyMbK01A6nmKmLb6RCLia8aUWRFGGwWzqeQjJy1FUZf0mwQUEc4SoROOG3Z
rFqBk1KiqdoWXImm6587grGp5UYbRXkkcDT1X4DBdRIvmfprWBBZXx2izDtV+j8/J9QOZXuwNCrN
35hNwhETOsyRO8yFM3XVc8n+GzhWlzlAPyQpdHxGxieGFmSrWaisEouoHLiDAEVKbLAl8s2yEStl
GiA/Y53EcqMVGxobC4SfcYyB+m5HdgyR5tzNiuLOR7/jd+qp7cUBuNQXK02AV1YiMF9Yq6HPvIWK
xTMfNhjMas65VsaTlxX+cZTOuY0g0gXdKey7mwiAcQJu++DtfNV9U+3bapqHL9SqDj1nPfE+JuGc
RDa4+9JV+k624620MmvZtba9Dc19XptgK81MvGbFeAFqxyo9tOKz8Ydeb61KOWzbskTn2pWLeKz3
vYjf1NAwIwjw4A4yfXi90YD6RSYo8uvgAYL2FEXQvNhgewW61ZFMa1j69p1O4eROCPhbAR24YF4N
WpkmAz8bJDDmRRYIITrlfclA5agAf/ap+1oxyQN6x70ds/1q0CVUFlsGFxiAUfTjClsmFm2pC9LA
KOktVFxwDTdT1ju7om/uNYYMvsUCZ4YI9bVuwPPJUDgVvFuom5BdRZV/Daf4U3boRB3DvzNcx62o
c+jUxI8iR67A7ctdM7O24P2+BrG7Ib4UpjoLjUl7V0L/aEwkOgRx/ffHbOccBMlwJ3ugbOr12BVM
jBP0GI0obxaT511VfbSd0Mi2DC9WU+6EDYrPFiCJkro+pzi869ZpIF6Pjzqp5ud4zmgUFDNdDoG/
y3k4mJx7GNZRQFFkpaT69eG+Kw9Nkvo3c/olZfooqwa4kZFLPhc9Wyl+jiqjcdahfVTJMGxIMofW
+ZUi8wC/zs9q1IOOZGSlVy5A8R7kVGUwqkGowHUDiOgUZDuhZ8g2xoh1aecuGn907kE1PtQL3aj9
YHnK22CRwxxxdLu9d2oRYJ/++29RN9CgpvqMsPLI6MrMbmHqjney5//ghucGp04LxhDtIaqaDxzC
AMOsV6ogWAM2qXlt32KdS8UHl/ETfnl1j8tDUnb5JULwOHey7VMcVm+87FDCzCg7CKxz7x06vcpN
3rVBJsexAZU4ydJamsno4oWx78iPNkk3PQuclLvKc+Vd5P1TS2P2IYmcJqHOH8gjZvHaCslhmmpn
FPK32KjLl9ArjAO6fx/lFfvjMGgH3OP1V0mQbddZLzDHjKcIcdMNwt2/yqFVjyISnaXLWt1rtKUM
mZjbakh2dexTFiOWqBFYk+CFlTQZLzE5PmA7863J1vcKkY/3JSYt3Gfw2YZ02g2RRnVVxyvpGeuG
mvnQ+snREBj+Cos9VJGqFVgHSKNyNE7lWJ+wDL3jIQXlrSn96oTguvziTpyEOnVBj9py/FFoxPGb
8dIm7qFFu3lysepyNRNUPuSNuxmSiQlpOANDcWQwz4S9RjtCxRk0XbCPRVzTkE7avYGt4trsCBD5
ndxsMlaWV1agbYsNs4aANM/yIbyS/qWx3ltt4KKlu1yiV4quuWb4BzVa0Wb0qvbUUVjR2LDeCKro
y5t1lRLQJMU3lQdWNBT/0ntmyU9SeE3ItsNUbazT6czQ89BI7vAURSjNMnaf1rMQ5Hvuyk29d2qY
dFslrMv1tJzjFvL4UgpQjeQKA30EnSZHOrbQDE6Wr7s8LPbdrJ16HZb+ntG5M2vF4g0x39QqDjvS
JqANsCC55+Z6qNuaX46AnyAtw72vaxBWBq5O7poVc8VOx/JvlHCjjOrF4Fs49I17RwlLQyjGDS4J
6LrleUD6NsOEbV+7NFXm8EcZKE1V5gEyiUjr9YDb+R2u19jeVwEjvYESc1t6yPVAoqQVMcZZmKHT
bDcWQaAr8iZubiZArRCImpjYnwUzqP/HTcUMpHL0r7QMot668Uz1jlgQJDcasYCNGQc4EKPZnJZi
qpz0lQi5vRwiQ3cF9JKgPAMfZy4dqxt7dmNZJeNHQu2/4tSvcLUaa6HIbGNpCTRuEizA9YjEQA5x
9A6v3Rr++7T1akw4IHnCJaFTcBcL+eQOQLRb21i1zpQcdMO51bojVrB/Y9gb7x0GcrDPqBvre4j+
chfn2r9iLO5CHwDxTsXfUBz0AnMt1bfYhmogrXT+X0RjYpvFOFwFZ5UQUcDwASQ8iwJSHTd6zC48
sAiqs1LtiaH3aBQkK1jfGv76+YO6uw0HataXFyZJ1kI2DvvzmhstzFlACPKVmgw0ZGDuoYduEki7
1BX1lgxCdHpw3GKkGb1d/M3Pm9P25LJhFLDcKN9aBRHykehJGuvKjYGsVJT5S92n2c6vIKA6/dH3
tHPe2tPuH0ROppAQV4dslgtiVl9DatSWgftKxJUzW/aKlUw0LLg9rtgWeQXMl9yl9+wab1VnMBKa
lJ1/4+nvScX2sfgsQVisRpIfVlZh3lDZQx3oU29hFMVjyFKElxqqi8DbYc6Kl3ZpvXWm+9zhJMAD
dDZb2mtRjn/IZ0gZk7+WaYOhIrBpqffyu+iQVSQzQtB3vi3IvcD1Sjyyhfuq3TPP/dEtt99yC51N
M7zklqHtyBJ7LTjVN4X1FbvYqJ2W5CCQmT/t4PC2hQlBv8TbOwbdZg2RD/01PGkhV7Jrv6ygdrat
Ci6ExoqdIeJ/UhL7YuneMwrwIrg6WP12ijHhyi7lBzROPxffWjJuWyThy940nzLdW+nz5xHjbsa7
nyfrypebIYr3rYxJQelK84C+4uB7IyRiAx/JUJpnvjH8g9NsFyO6OXTrbhllcqNl5kXnDdhW6bgJ
JR+uRRc9MrlEejr9uDYY4TSl3Q/OAHyZn9njX9w05ECV8nus3wODp2F+99H6Mghw1Os4hf8YsTyj
STz6JaDYKjZuI1HPavjnMdlatiN1FJy9ZCLXR8MiZQVnrJQtaizcPJjV5r85VP47mTv7znMEREe7
x3U07XWZ8S347I7rejF/S6OGby/vsgMJlFvFImAVc/DipSMrkPe2FwzdI99+DXrMjVYjdkpm2AWZ
Ptm9e0k67mKvGz4tg5Dg0R7xNMpsHeTRIVRIDzIwQuVvotdXqIRowTSGLEwJPJwx0UaVza1H8FEH
uCe1CZ++gdKfkcBT23b3cGSEo0K5k1OBA1m6eOhw8ta+RJJmW9+RIr8FoOAZpwGIyguXCWPcoOvW
kMGAhgqM5QC2xx/X7B6lGWLXlowMEu8QS+1QNS3phIb9bwBYjry7JKbC38+fWYL9bu2U52kuSCmX
b5PZY06R1drs7KMDRSEM0PsjTBQrX89QZOf1MumBMAy2Qgva3HG0XQtGm2w3sp9S2AUvSHrCl/LT
ay7ta0/dJLv0UaPasiUo/7z2vspSXRtpkBs2YAYK8AnkFtLU4J/limE71vi7dO23MYMn2sWvPOge
HThd66aC8mY25jAvC9hq8VJQ08UQRKrsK5hQuXbdibCjbVejh/WM5iQS318g2n7zardeKn5egf+S
jGX7tZqcGLCOS8pKRJWTfILr5VDNPqsKBlpE8Ti0FNrDU4eKMG9R1IPzjjF1hvvGL9mlQlMdXIkL
vv9CdZHddcWFoYmPFHfEVfko+Yxp+qloyufDF0dxJo+6BXGYPQR1jqpxKBANXiEQ9/PIw2pIVkxQ
fIwTQwcHXpjpaReDGLh4TJ4aPli+0kNlKGvb1u07GWMcntOd5BF91bc5jvtourVEFKbj+JrKiQkl
OFZfOUvoqeFJju0+zdOnwETly3SRNQx9+OB/+17k4tyoeNbL+yAtc0/2yQRz5U9h7UIvOwQ7qx6f
zEIwRY7797C1QItOyVb2Vr1KQPbUZXerPfEpRPIVS7gjmQMgKUQ8MQV/VuKyTPOQHfuMGQ7utzUW
127ULhnmbxV5RCFCgBZF/TeG0ydtuJc4n05UYqsip6OEyTO6r3iiX1yjXHqVfBgU0kEo3ikuKRUz
MksYriz7tjgYcXyNk/alV6yF3GgilyB+d4bgt5rSOwvEQ9n21irSNUW8OUJ0ElHPTANo2IYQsxxh
CmRA5h+16f0KtCW2Q5RgYtpvjF5O7O2mlSW8yzBEH7VVHqwQB1DUY4Ar00ubzX5fatBFVLWXcraL
kDW1zSZ5NUhv02BguPq9t5KftmbKG6UnvTzzT8O+0/TFzC4g3aQeHqWT/6UdrwxnM3MJf0/K8Bt/
2bzKNbiBqL0X6HEXoQoFnHUAuAZDG2Igo6XQiN5ybKfZTY0BICTIsQUZXw1pFyselrkH9TsKGjQS
bBXbQmRYoFs4sBVr84QU0OxzaHloUUq9VLnxLCNtUzDoMRECk6zY3Uli6VYx+xJ9cP+FQOTXcTac
RiuEGjFvnm3prfNRwxFj5X9ThQWI+CLG34jVF5AUkeaZIyN13/1tiwa7Msv1WQRIxFryVviP3u/f
Uq24D17+wLl1ydL6s41QZCKKouLJHjLtfJIw7feMIQvLE6HwU8JJE5gIIgYI0dBsJiN9ZFmz6Zwa
5oZ/ZvqPJiBmlWYBU3OH9wmx6q7Mor9gPth5dlXIal2U5UdQs8hNxDStK8a8uPW3A6swZsb4Rirt
UyuxAOYjFvBIV+98WlTKfHMRqjeScpklAdGNIv8jHJdjP7kvwstI8WT0hTaByrPsiCpXQeVvUUaN
lIE68BcXY/WgdasCHbtWNh8adDW49ZvcFiUz0GBV5JUkuFFBPRkPhnDajYOdckyY6ecAlw4IYn4n
ZyXqoqZ0il80a950Fag5aAfyoaw3kb8LqyE7VOM+Cy3smNmwMmNEH7JkJxfS36QoxjALmQzs0L0Y
AnsrsSo/lUn8Esv36OTEp76GcGckDLxNgd+Z2oLVhXGrULHz86g/aXgsjDwyE+UkrqWDwnzOexEu
chj2HVwDRvkbbhSe0c4O07XvMjKJp2iN9ZfnKUWZlGM3q9rJQJijNqT1rVU4vU5wVjT3uSL+ZeNJ
73vAcJO11HQj5K9c014BHBxZdd1Kf6MX7IY85N0L6XcHYfTOwbdzuO9hMx4IVOMea5dC8ekMlRtu
k8b9hBZqL1iP70K/+ZoTa2jn0+daC/JFCZvYDI13bw5d7/H62E6nNsUEwmZEYj8KdJx6BxeTjgDG
cLUwnJlhwgWRYjVeubNjrSZNSOcG9nKUMvopTxseUtc+862xWQ3760SOy7LrWBRZefrtMWEEfEQ5
iQ4vFtFzmuH9DbCpuZX94lnFJRTMEnimEFpgvc/DaRcNeBzxfj/3+EtAs4x3CAkJTULFBDqOTnEr
xM50m5coMhdZzkqDM9qaZVMcWTLbxI5P6lUwUu17Q7BOiuLoxH1x9JguI6aDNWH83pmNv8DB/hlz
qPwQFM9OYLGzBHFoT2a9romOWZoQMoOImahF+oOuJ3fOYqBI/lOAwCIBWpOExhur+ANJC8DCA8y8
o3y1gmGXzMeWFjIh50vybJYANU4reyzfXXMilQBm/QLwNpCSPPp1PetTt/Sd0V7i/lFPulhaUNZi
b7zr4Xiwp4ogngpLnC3IUIDc5vR0MqmBrt1P74mVqG07o+R+CRx7ZtZn7fW42xjT0B6AMUi8b92C
0eLZdcJfc5oOsNf5LpjfEyfEtDjS36b6KDl0lwT/XKcBUZ6RRxcW6n98AxRggNyxWF7IcQBK65Ae
CEYSZgXzhnGTmsjsRdRekDJTJnnhOhPVi2y1AAgz+Z7Eph1oifEZxIfYwMEW2cnJs9XJ4ixAp6rT
O3W3KonuJn5gupwXXdr7emDMBJxrITxmiYjUyc5JfoNgeJkMBXnD2YTOeKAgw4ou6f0LucP6QlYd
Ft1t4Ix/EtEFZJv+w1cGKiZY8iTR8PKUZHgyhgpI3SQH61885zXGAapJjWykpA2PrdtmK9nSDxEv
8MWshNeio5KW/Vevha/NGpwuZ1Efsx/PXvrK/GmVd2f0cCDCMFsWDXBFlgc/yPZMAUBl7KYVxKyS
lXCH2Ko6yo6NqnBf+bzAbNf7gdOejcYJlO6jaOmF6a7HGkEfwCGAqHSCtRQ3q9UPMmt/oN6+6GH3
Glcjv60V7EFO8u2Dcwu7XZvw43pVcmELUdSXuNIJBgt5CGb/G/npC2Iz3sbcXfNdP4VTqaPF6l68
sMJMbdh4YBzcucpyLqySnmvDBZk44PjWvTekiwZz/AwKbbIuU2BnfnwMm+RsA3pxbW/ajQ4mNpmY
M1diJxrYBu2Ux/uk+zVl1W+McjiQZIJpiCMWQMJLQenFTRnK01zVNiNsjWEk6bSbJ3iOvc3JPl7T
2mNhj78C9mLAGaZ8hxvg4hvBCbH9O2StWxyzf/WU5fPJI3tmToBmY9G0w1UiBLd179u0wjOeRo6F
MP1LDSTA/vdQ3iC+3nEXoeJsKHdUn7zFxESSePpXVHCXWKrv2rH5m4zsVBDbRSjQtDRwtBC3hj+c
CBTWKDEPfIxdKrX45xjmiKLZypnVGgrKCfLWls5x8nH2kMX3O/Y1kZ4Bne/4L2SZyc4CNZ/n7FyX
b80tigMRPOvIl6eM+CisMdNHOFUpLIXxKVA5GHik30Vmv2BVGM2KHVCKVs1qMNKxNHK08oeIDYE6
+eRI93OsrPuYcJrB+cIuwDbPC6BYVzutUMQ0TTeobkf8t19tSptFfvAUiiOP6NLsie9gGBu1hLQU
iC7qAe+iibJSH7AhWxwN5C7qH3puQ2StxbNBRU7DElqLNmSSSRaNST89+vyrqvJgjzjU9fwpsBEv
DeUuZPi5TAu1z/8LaA+GW9A7bxZBM/RgmAb35Pgtyyw5laxgQ35Wk80v0TTNpedsG0u0Qtk9oHoH
wBHxauLUcxGbwDg5cfKh7S5m72093h2Sa0MAeG2N070RGge2Xy1HVngo2PoEfeN/X0Db8qa5jVhP
JGZgD/AXmlAcrhmAhM5/G1PgDb3BarwSrb50w4fnpWKXpXdhpgyr7RXDJQ3gNW0/IugmA4SHKxhw
a82CFsUxXUIuU/Qt2pMeRDB8mO23tKJz/AOm19ykUIA+wMdyb33vhQPN2Q5cXWimsuXUq1+Cwv/8
/yRjKCU0QRBHzABoCeoXDVyo7dAOfSSgEZmK7dOODh3J7OzEQLJO5V0Mzxx3CBdz63vUmDr2+Okr
PvU+9NTKsXygRXA4ZFRGWyNOX4Yap6Y3Az2YlrHi6z8tbSLGc6h+8dIxtBTTgbrAV+NJgKpmxgdV
zcM0SZzuNe6AUIADlwrZhQ84g0gUanGZVM+OBp3TH/QXlBcAjswWq7SW8kWrHoQWLBInlN9CmxG9
k/Wm2UgB/UCa646EGkZv43jMSSj2Pd2CJktiaFRwA2pB/GW2UXIUTXU3CpdJWgMsdMxs/dBaNWGB
TYT4MoEYm4H9W0EBorUWT5M+7jqZGECp+Mn5LBtTvVsluxRlacDAS0L42gm3akEQliXxcc2bGXcE
VQFCwtGw0ovPWHpkpOHJMmOAF1SGMEQVpipMpCbpLktW5TQ8LqxPD/+jN50andgKYkaMKnhrO+vs
9UiACfA9kSCHape+q+rMR9MjH2Hees16GzQN3HIt+OjGjAlA/shC9F62DX8RWXKzYsP00HXG/4MN
aU0KAPT4h7uwRU9FYIUnoiVSVljkjob1ihSp2v11LXcnuIB6L7S2gPWSrTM863F4rAhEFCzXJvKT
EyZkfj2dSp8aR+nQ8/r+gRj5hpjmdQJsuUwa7c0LKa2pEjEB2tVp5FvJ0W97wtn5QbQ2ZPsqGUrV
jUaWiWdc9DHfp3OSWohsw4AfeBoki4OxNp8TciV5+fMHeSpPCoRLV8WgsHlHTVd7cQaM5n2AwoeH
l61fIk5hRBekn9sVHO4rt2wGtLXP+TJznidh8IYr7h5v0n4jezipSAGOn94zLb7jvyxR4QF7FP0e
4/qmhN+hiFPqzOpTl9GnOaRnSoqF9I5OBUuoA2eWVaSvYR5OTetW5cgnLLyHyoBaavvel1tdGQQy
m7WR6ERxWW/jCmQOOm7jgrzlDttlHxEPhDpsURf2Bx4kpANYASCAPyoUC/jIo7+CeRd3y1zqocYt
je/R5SKLeWDceenfJSYW2a/I14+TyvYMsO4WWJNUhGR799oLqJ6fXBtXQwNdoK94Pcv6i6DyYTW5
3Ch+8VJXIwoQQ3tx59VriUjXBQ/WefVl0jFMJIJjvhE1tVTcPYRZXJ2yYYZsWciXx1uvi9+Yodah
8d+auii3MA44JKJsB+fWWQ9OuEuCEFmh8l/x8v9W4PzEFLKYIFGm9Hea0F7S4oAsGSBLos981GEh
LE+c2xkibauvMpPcI1rzNGpiP5GIqMJwHyTGeQbcatlVtuW7KLIQqix3NrsVBx47sA2TDUBug0NH
+moM0TU2Zv0CDpKudc6dHt59Pz5jQjHY8oR3Ws0RDovGzUTCk64aDEwemKPO89ZZZO9hc9gLA01G
Ra7gbpCbrHM+VNcVW98N92lRXv9La9SkdgQnCigbGwQkY3c1/6sJc3qomluv7oIL1eCVDItj03j/
6ia7FZZFGA2CztDJYG4UCKaNFTXrhSSUtVQFGYcagstweMZbfhNpeE3NQ2Hg5sv1+Lfnt5NRhciu
waGo5DOe5rNWfVnV7I7UiDkE+Hg1I/ko/TMbF1ig04TBxf+XIj4fctPkWRkP3hxRX3ZMNsnqWhit
/HXaSS0RHwJLOHmz8lQI9yrYyBpu0GxGNYemOwx40DE3odZsWwZ3TG8LZ5NF2mvVAQTrEkYQXMlm
LN9ZZJGw4KmvPio/R51ZW56Cja7N+A/83KMhRbULAxxepJwVBubiIMJgiQ6dEjlEy6p78HiJwmCI
3oSMrlS0cWtmdFR4UCht/VgOas+wqNzwr97rNupYuy85abprMLrVjuFlw6wmszd9Ouw1ZMYLvZnZ
/sHF6e1uRYThwzTp8B0dXmhOI5cRPTrYCcS1jh27nZjLIbYvUoc5FOfUlBG89f+86RE80t5JHrWv
fmM8w+iv+zeqVOhAMnqzHf11JCYcmcY7yT4rsgnAV5iVs2kzZL4i1o91mR5yAngbEiCJ6JuREEFH
pdegFU1I6ezTFrEAOaw45b9iRlg4h6prJNhqDkCzQsWqQvVkyavpyeEdXHkSAMTkar/uiGgNDqkz
Rn+uotRg/LEUTlAeuRaORWxhfNb+pezbFi2CLjdutl40Ya0y0Z8Y+JA9h3K142aPYDm94HFfl7ZL
7cd0N6nCYyDkHphNNo35kqTBW1CQniSgA+gq/vQtIrFK7i9sz7098AsZSbAmnns9kL8hGNwtyHS7
un6LK4MQLTaJwTeI9CfAmAhVvlJSHDQCR1dVEQ2LMfpKS/WDfYgPZOx/vKQ/Tk2x1WaDSGuHP32W
7QCFuEsJ6D39cxPN3ruZa2/JLGnpiom/wNu+8HleTCQ/3JIERPjwcJkd2e+K8fTa7gG898MhMdpu
A4dCbmtWnUnAIr/u253M5R3zVjJ3HKiKB2cdqZTl+UTeAyyCcUNjpFjldSi6125YkyXn7/qIMUmt
LG9pq37XZb11yCIgU14e7VLLvZVRgjyzpZuo7UVX/dcdoHfxYvJTtcxBRK1s0Hj9tUns72nesA7N
ewkMFuIr8zazYAKS6+zgIGdyEAOkZVOwK4gj61yoPLAUzg1EPy5k7D0JXG64emDF3lC7eafZo1T3
hrs9CebV+LiIdVC2cZVIx/woqS6olLJcd0kuK87UI6B7B3Kgzd/K7m9AY15F6710EIdDgZM8jBgX
eFq2wkAeLZtqwIghUaPMwB7AvxuML9NCEOCCkwpZw38WzW8/Lj81RGBtiuI6xNIKzWhPTKwgyCFa
9xHeS8C/w7Ir2WAyhvCdegY++tOhmYu6oZ3+EXpMHVPKAzroF01iwXQbpOldTDbtk0dVfXBBmR9H
R493iLoP0YTmsXN9gM+2vPlY5p7DilPGTNRvJYxuM7XgiHvMT67bHIWD8dJgAzl/gIFbMAj5aJNy
pVos7l4/m8jd9qTPXmfXZV6grVvh5ESpODBiIvUU+MnC8h6ywl9cG9j7E0l68Nw88Vi1EJARXty8
RN1mftEidkvC9aTDVK21/sBGnayiV9hnHXBZr3phEBjqMIeSUJhcen9/Hguw6lA7tNb7BBmmKn7R
THynVgSW2/1CFkuMrhLUzRGYKdN19yod2eTk8Q31wU6Y8EUcWEGoTtMNMTxQBuAsJvWOPkg/dqk4
UuDSs0zl2Z/ic1f279U4nSppXI1BgQOrFUkVMr/ZDhOOAh9BpxKkJemVXhyTi8vCKsL5BAulNMgC
HNhLt5ZPoAWBL7M2xd/RPiMoX5iScJnWSsYraENt24wk++k9EbQQX3ZZ411iQbo76yTPzq6CE6Zw
uaH1AdUpIt/dSPea1UW6Jl98ayfuq89uiUSQD8lxzyYOrZMPE7ypUJ27ZvkwRHFTPcFJkMHPqdGH
p4KkDP5wcBz08mpO8b7kA4oaDWhuRPCSAW/Zs/nwKwcMC4ChtzhDYcfzU87D8nIl5yQIp6Bd98bk
1UvSp9il6WKhbC7JQn6FgXgfdbM+j1p+t+I7dePKcNKQ+4oUFhujjoZTe9Ngb1qBrs0K7VoJhHNG
3kHjJbbMsbiYxjr+nJoOf38x7IrCTjEkhoyvjOCZ33piyd2+DJ6+J2udybnFrjODaZkIt0I9Np6Q
ZhJl5BAFFUw0sQMkpY2p9WinSSQxRfoAWzQzz4LnniTRR89smEL75I+pd0CW1T4HutDWnQK3wVXl
rJWJbFAjkxGqRAsukUs0C1iLsT0DYzQduwn8Omv9DStyPGuGFry2+WycrsFcRCFjdtKgkBrEMwam
R+jpT4KaokkIH7ChIrD95Y9u7DZ7R+CG3iQBY8KU/zpV6mYVfrkpK414YZsgcTo1uBg3XhP4DQwO
SuSjq86jj/Skbhx4W5kXNqjmhUq2Pgygu2MP2R2D3L6ISHjHX7BrcqiA80tTe42+kYbd3KL4RFMD
/pMtTWqW70TKICMqmSMnpaR0rNZObp9Gk6zTUPFbq97Zxij+ZbrRDJxvZdi/lpbz3Lj1U2OGYJli
7S2+xC08NDE3MGGSffoJL30Pthw7A4bUmCYmECiFXFhKrttusoEQDKN28I0TYoFi3G63zR3WyiVT
tD811eFuruRzLzoOwdJVjD/QKQoq8gI2vp23K01/NwY0AHQL9bYnc3oRzL4jpoonKwOMgsyfqojb
V9NJ6/MBIQ1MaJGT4NB1o5UosGLRp9+NCH0oZF0mo0FwxLGVHlGxIVO2GQdZjXed/+oK9r20HXCi
rZoqCqqhqmnWh3yAXhOYV5iutwiD8SFn/rSY9z2IYiPCm+wXZljDxp9OrfSbay31b+Sj2DKZYBwM
alnmiNipY91iRgzmJOljuPQRG16XIxm5idrmZYW+tqT+1qlWTcluq3G7rTVhWJEGaNAIEnavA9Uf
4HKxPUj3+lRfo3z2IRucYRHmoLyZIo5o/Skuh0c2uRldDNi7/CsUSbz1EQNsky7jQ6jB6ETSP5Xs
zoNZ1jr7cFplvmt6vM3/Qpfj0mLFr5D/WrhWcBw8pbpLcLadff2PvPNYkh070vSrtM16QIMWi5lF
BBAqtc57N7DMK6C1xtPPhyx23whkdKLJWg6NLFpZCQ8c6cf9F5wZuMBBdbVS2Iiq+KsXBbRMeOn1
ZcCQwsUtIZxOEk17ijqrPDFveaCjWYSoPzg+0t/GKsiJNOxGlDRalRoPcTMOUKQCFF9Q23Dd7KaQ
qBOxh9H0GB6AGAUs3ujCi3F6Gjgec7O7rQIUxuSUzrFOjbGlz1yElB1JEW8hkWhgHpE8FJL+vkgg
6I2otgpYpXFJusVavkIvK92EIrX50s9uwfe9Awkl3wr1N1GLXzrzcWgSjdoVBAwVh3mBTT+sxtwA
fZ/oJnApSANKFNBgR+jck94FFU0mU6tEQMpgutLAGA6jiPJ6Ybzz9H3y2ibZULEGzUd1xg9eWwrU
ofk9TKkaxF5yM2BePXhg+MVaY+4BLNsNfXEIRAA4rBGptP41qO4knaxcBU7gFVseRPA1I/V71yB0
pvVI6Xsvo4ZSB4ki1Fed3iMqzXvR1N8QrpD3iJQ2PgptBbpHskqZBSHbi0EMXvsme/HCXNmXgJgS
YIaJ0PXXKhuLm8jfVSb24FH3KpTkb76pbLvCDdc+9goUMiDDcOoryNHcQEPwqCC89cW1Ebnv/ah9
r5vK6Wl6riSPv0u3phZG2FwFeb9LfNdC2qJ6NdROc8LR/eX7B3jRrIcAQWHDqp5lj3RZIYcCt/dk
5NUhLtg+fhHvBg9z3zYVhW1+J2q+sE0i/Ucj3Ysev4cdRH8pRkB5TL4raIOFyjDJj/wINqoUoecN
d6LCFnGTWZhnRRW/TOjDiQbVXVXgYZHZ4M+oNSQos+hrCYw9UG7kWaFy2RRh4EC7+Q8YUaChOed6
0LgrMdMUO0R4xYJQJPs1sH1UspohvSly7UaW6aH62o1X4LIsW90DTVUUd0L0f9HbO3CU4z1idoic
10CTGtP7HejAICh5rLyuZhnFsFW9gpStiopVMUlFmX5GP8psb/uo+tG6kGTU5lXVeRB0IaVS6wq6
78QX728ne205E1/VRMYxROgedN/aoIP3Dj6xPfgecBdpeA95OXDGieM+nNjmukl/iozTqtwrUTOu
FBdXtNSVN/wznIg41yoBAHhUihS/p1Vr2CbaTHkaoBRJ0JXOWyWGfesm4BjDvJY2biu8Z4E8Caik
dE4NhBMbjuZIY9c2NrLOowbH1coOOYLHpASIZwwUCgenFGhjRNm9L+9diJpC8Fr5+rfK/IGaVcjz
w/D1353eX/Iahqut+E+V9f0jeY0n1SkQqGIv/OCw2ci6fFPW6a6S0IEUw+g+DtqHYgTrGXYy+i1J
uudz1y1vdwyTLi0vAdE55cmaJvxKWn+vJf1TOgpIzlCFS2v9NzvT3yq5dG8Iv6Ego2EcSj8TNN1B
Nt0LkPXh6GigPWV9o8sd9Rjku6CwkhIL1kYoQXiqUzMG1JYeo7oTJHYFthGJC9ha1TNF34S27hMm
QqOgvHgZGjsAhOHF5vJ9RiEXrfpHQdoqYlxOSSQMTD8pDqPSXuFZQFlSZQkGI0oNWn/TePdk6qrD
22oENe6thzQjSYmh0gdAKuvRc9CQ8+Br38lUTBDzTOttX+mmDfv+eZTSnwa6JDeJOQZ23k6WHk02
2RRTFYqM2N/IY27amlheaAPF+FHIv8eG/oyS0lPZgcRHnQIN7G0UWs8hDj63gE+SFXQr/UaJ4+iu
yIt3cYSMC4ctv57s3NuOE1X1Q8mGCvnkRVn0zQp/uMMPVVXEa97bl2ErSxD4eGkMtfLdz0sOTzet
1+kY38QG+jKcyaifWlTE6ExNym0WNJzqARRme5cmk6RGpDZXeqpau06UqMTUUIh9IUZmHVsbKuHZ
Hiw1FJ0Muvyo+MMkyHWvSkZAsxxFJmEw9Qtub4zfD2UkFpsxEjA2ztW7MgLjZ5jAynBwd2QUHtbo
zmrTdcDzHf7Wb8WH1RuR1l9WancoBKF+E5XGIEkpZTbooOLu3SuYfRqe0yZYHuFrDn3e1+gl0pHY
CrD6nKhMruKYS12jtWhCcgSEiMve0NquPDS/s6y9iWQLeU3PuDLyEoFy5EslmG/Di2VWDc5AQXdo
9Fh1YlExD1Ku4WrkQgvqoh+lLKClGTYihXP+6Sq7NbpvZBDvBaDMndRO91a21tIWpVyQTmBuaIFS
FGmLvuNkG6tVzPpDqFj7JdLZ1FyVNwngdk+RgZP6BygAYMOxbk+ixy5jy03Ki1IU0QtPZGhIUWV3
dMYqmWELEkVHICDe6XT77rF6uguyln8KXZzO2iq1gJ+qn8BagZRZt/xZw1Gqh+gLdrTUbGwqOguQ
YYLsskk5vzPgG+pyC87gpgTJtOo1EVa3BdMhVxWHetsekQNUrm9lV8YuMkXcSZO8m4D7cjX0wi5V
w6ciEd5j+B+07eGuBzWi7iUc9A1aX7teR0wnFehPD1K9zyoZrk6D0nMpqVtNSaEfDkxmgMe55Lk3
8KjCPWFVOPGWlePwgqnB4KKN28QbGdNLB3YcL8sKpQq8lR56BdY9LbDGgMvtT7CNFHFi9NAyRbmv
FFi+CPJlqABoSf4ejMCevFHl/ZM/dTiJqC6VrtJ0NCwjPeGCd8UepPdblKA6YiX39Nmijk1k+Eln
B4W0Hobo59AaV8BZDVtxHxq0FWzPKC8ThLNWcjOYTpIHewPvBFwdEFU1jHifFiiacy/Lm6ZHGF8M
QFSI6bXsCgZYXtiSvolKIMjDPOSSQnzY38ZJ/BJpAmZkaz/KeV1hb7KWe3guA+ot4BWAned4mVe/
9Yk3JWnfhn5AtnMk84tlhGBU4wXZ8/cqSEwwP8E37BCijAMU6yAb9xflMrY8ifRLeHMx8RUGlJI6
tf2p15SnBDO0Y1Wu7tB0uTOx3W0QHr3lJEApLkKegeeSjY3BD0kUN5GcAr2S28esRx/Dr8QNuBd0
h+Me71dxfDEQXMoUGtLSqKFu1Sjop4TiqutwqDclzty+u/iwqv6nafbtX8bOuGjPTLWP//T/PmYJ
//3/y9JblT/G6Y9j+D+dwK/fEpzAH8rgPy7f0HY+9vCe/pG/PLxN6R+moSmKhl6PAnnbwB+8+zW5
exvWPzRZFk1DtAxJRwARd+9/enhb/zAVzVSpSUv0wslC/nh4a/+w8ANXRBG7Y0n8+Pf9p5n5yQxi
bv7PP/+PFBFjGCV19X/+l8TvOnLw1i1ZnX6XrKEJKssWGRZ//cfbfZB609/9v7uxE3EkoTarbo1X
cHc7Tp5NdEsTYY3x6V+e8H8NzLlofOtpNE2VEcgxLFWHicOHnUYLtKQGBK2WTuG0tro2r4Z1sENN
4pZyyHp02utoY9hHk3Eu5qcvPI1piacxC0A/cgiy1zFueIg7OFvY2pZDdAX53W5WfzOadBpNdlN8
RhKi+Xtzi0zfwVpXtnaYoi2P5zRcf+zXmTxNVQxDtj6WioRC22kwM9CRZDIAegAb30WHaNtt1A1O
7NuFj5r+PbM49LpFuqq69rGGT+O4QxjQdVQzp7anaVNsULxbOFA2CDUwAdKai/Km24VLy+XM1J3E
NU/jDokfA+IgLgi9jezg7vmCgMTl6CSb6qXYLXzlUrTZ4qSNmqd1RLRu3TlUYdE/XaHetSr2+sVw
odwuhJt+/BeDqs7WZWoUsRhaSuZQbgAuTvEBqdAN4ISLcJOsEfxEaWeFp9e2eCy3i1M6rcOvos/W
aVn6ZtYHHx9L4vLcbJNty1QG3+pttTCw5z5UE+FBc6DpuqROh8LREaPGOMdKBUL2cnPvgv6R3Deh
dney+sMqblPPXdrw51araVmqIqm6pHOQnsbDSK7PZBk/F/Ggbfr0SnspfrnfVLt1ZDuy4yd082Nl
09wK35bOGtVUzgzrcWzO7eNvNaNsBIFJ7EoWNNRqA9E7JEmUbT2gUmgn5FJqp7rh3xVlEm2RvufR
hknYITYxetOCycMnd4V3D2fZZ3pjKOtDbUSPuxzrO7lFD8Ue/SrYD72iPSYqtRLdbIp855qAo6pI
xYnRChPABLk4odqwPQ7T4UqHUXbrSjIkPs2jdFLqLeTqpBa0y0jGjnYHQqZ4pwEVqVB0pc61kd+t
3ZWUJwJm5VkJu0yaJIpGmnzg9iUpehn4IFDcGpqCsjzodwDzZG0lJ7WJ86XklfSJArSdSQNHE+qz
jqYcHaT4SquHAJRtmmTv+oh3ZxUoACaQAkS92sNeBuvmu7Lool9igWvuDmlO5deopmaDXrtcBttI
T6AUa2OCFAF/wEEiGlzcLKBo+jzfEu7UrWhUbcf7UCxDBylXevCVzB2w0rrB3bnIbxlgSxTcfrtW
RlqAUiWEZcW4SetJpDgNKsAq1PKNu6QXg7dRllvJETsRKm6b9d2VjoIa3R15oAUeIG/97Gat2t6q
WK1+C7LGIwcbglACha6gCSxZKUVD9E+D1y5Um6lH1H9X1CCFfq9k9/T4lMdG62KwGODdgM836q2O
utJNOEbeY9fIMQ1SledL1htOgVY33gmciSgOqVDl8xb4OW3q+jBYMZ2dDKHoEsvvaxSwMMLk4WcH
iCI7sgvODGeo4FLN9cpWU81CQs9F1kKdHKpi9BqnAbTrqCwfdYw372qrzG/CoNGBkAvK/YhNoCNL
0BLzBlstV6vGR+TI+i1N3tIR1SACmCgiAQhPijKWIrc5Rn5uZ4h7dKsz5Ga1OAGoqOMWiyUEcvVS
hV5Yh4o6snRplEg/Td2gbCFhiQ5QURELzTGURjB+QxyrJ6khwJXNc8qvMZ4RegAGIWk6vA7P8odJ
7krE5AyxDqS0QwGNn03T4YmGNhrqOB4E0K2rZ2CjKsvAaU2eTj4tBEAD0EP/ng657xS139mg/rWN
PFCqWEW5ab5bcU3r1DdjHm5lhTyh5IfgXAI9Nted69GMzxPNv0pJ+2LblOHHD0gEf6dznNzQpERg
pqYwpCVecKEMLlphOQIS8OJgrEw6spDA861YZDgfSWrYKBMVKje3qM7QvcV3kO63YBgoHobqg6eE
Vr/KBbnc1mnoXamRpNy4A5rWQ2vJ9qhrKT/UKgQbsVkUdkAwoFRjlKUAIluM3WGTSFGJyRxlFjiI
Ba8SmCcW8lD7TA7yV6RyXCS6oRc4pSXxasOsB5saN70A2+4Lt5a6A21/ZTWG6bhUI3ZB17TSg48i
VWj7Osj7ddpau6gVQN0XADhjxOIhg8e+YuiAo9F/K6icyZREZaDmkq4/jr6kAEAeKrpsvXiJtVQI
6a3zwJC1JmyoNRCgQLI70RgfQTEoB8+NdUdLmvgg6d6kghuaNTIZSXbZ63Rah7Tu3wsFxwpAdN1K
L5QerkHfpLXDliwv3NAyBTqShRvZOsBZcOuj2gU7/GCjeF0iOXHrUhi5B7jIs7dWqnWVlgwCr09a
jzW+MxR2ijTPbpJCKaUbrxTQiks1qXPS2IICXZWggaWqFOO9UkTBbd8qqgDQGdMdNG0mtaPK8gDt
KnRqTdSQjPSRCv6wC32ry9Fao+OI0jzndISHNUyqYGNZAkUBV7sb6lFeU/kut4rvpwc8r5tvYS9g
CgjNfSVi6bmy5JEtFraSjbeRvM5SEX6+l3xHzsizCwpDByNXrpTaFCntUu4Y2Vd2bgzhVcWmwOMI
CTCIiMOqxJFg21vxnRLJtDESydyHuS5d9Fb+WKEAuUYW5TbITR3ZSvNg1tq3XKHIOCiUit1InQw4
1CTbdKgqbKzEZK+LiXkQ9RZf9DDV7nAIQeBTj7X0R5ukza1vhfUhxBr1QlEz9dJqW5JZupO3qaX5
B7ASIxyTmAZFLr729OA4riuy+Kl5oaKbuxbdWHhoaaD/pqJHS0+ywKKbcJMR0NkWvZA8NAkEitYF
Rw3HHYIF8nvCgccYFl0m89Yj5PmQFU24Knv3vmGH+Ame6Y1fPMj1IO17VsTKT0oqnKpHAasHj6uZ
xSg4HSrTDlQNNC41Bl4H4/StDUYFxG2eAugVx1BtV/BlkeUlwcS6pijvO2TUdnVAFTBWhWAnoz8I
ozVPvJ+9WrtAy6n5QPy1+tvR1UXlTvWSaLykipwA4xj1clt2/a2Kh560BsvCwE3gpG7gSojL60zW
czsyBJwejFJyUM/HY0xA/HadV9JmGJE+d9MWtD2Q/GyNSQtUfRe1AcBD1Qan5G4TmKA7Bp+6kFre
UUJCTqIugkNZmvVaNil4NpLVO5oFcrf11eh3wB66xs9qROlOGzhDNUl5R6RcRfSY9sdLU7jGDumX
Ehd19ivdGxOZ3gqdNwVfCE9oTUcGVnybZTnyndR/bnQkhQ5xAKrx4MG8xXvJH9zoTrLqpD10QohV
MGWQlxpTw2vaCPJzFtWRCUtoMMIrREXTu6HUPQuBHz2mkYhsiF2XDU8/t/SHHeIQ0bBLQxWkFHD3
vZblVLNDZBfLYaDI1oI27C+pC1eXZlZw82hucFWg5QYpGJlDF11Qx0c7v9+1Cjbo8Hcz5+vHgXzu
LWKZJnQcw5RwmZjyzKOcGahBEgxtkDv6FTLpdkvnq17lrk32tQI0vZaevKvKLvaxQy+rsYHWX4ZX
i4/Zz9msJpJE81Yn8VEpOJ/+iiQX07z3tdShODziGLYOHNPG3hYQk7VCWHjNYbqQvctThnz6MCEm
xRILRRnN0uTZw8SMtcHoUmKWtrsd1uEVxj7mOnuLdjieXum3qMkiTWUDVuc6WCcblxERN3CcnA4h
haVH2ueCxemvmebpaB6iSsQMvMPhNv9h3Biv1XWyA/ZJ0xPN0zsdxOV6BIaHXtPSk/vzAtBIphSG
XjFlS5oPA132vED9JaUu4+18bQ2ImJHvHR/X4LvlSoKsfh52STZFDZkJRaQaNJvqHEAxtWgWNln8
QJlE2k1v++IKntAucvwN/uibZO/yII02ENyczC63wj57+Xrdn5l8FN94JVqmAqDZmi37SCOnxXqo
d+iqg3ZlCQQXlRBtc1yWv450ZmIRRlIshWKarsry7JHYlApcBKkYnBpd8+TCABEgDAuTeGZMralG
Ax5GVEAfzmL0YxCbqtwPzthIpGC/k2ohwMcqmG2Wkwiz52ZX9VHZ1ETAV/m+tKWNeRXdJwlog5Wx
A6aFm9xq4qZv3Fd6tBvgeI7pfD2QH4fAV79htnLQRouFMeY3wJFAXjFeDw6SGHflt7/KQ60Da3/S
q/uFX+fCYfG5eqlpJ98/lR6Otqc+BpmnNMSuMHxd8TjeWWtlW78hmLkS7KV6lDyVZE4/FUSUrJuG
YU6lN2VWIeKmUVB9TFMHsuib+tu7yJ5hvLTYoNv+OrTLXUx7muW0IcOg8bmCf7T+erQ/V/z4Bbok
857QFVOcn8gmdlUeaqWATg9gyHfRFprSJj40CyWbMwN7Gmc2sOpQdWi/EgdX2U37gGv6OubAVTeh
E9wsFYgWo83G1a2TBBQf0bo1HIzLaSyRibsYNooTfl9csJ9vNUNUJM44RlBXtXnVFJw/csAj0dSt
u+0vI8dzYi5Xx9q2W/HCu/Gvvp6zc58HJ9sk3KQWpMizz0PMNYVfYYANZK2MNgabSHXZULRumtth
lyycoZ9PNuM4mjKrKwZRWNZow6ZOZlwk8gsSi170N79ImV3SvlhVRf7XF3WOd1Ft2110SVK3lnfd
hbmw5j8fo6cfNLuDfXrzQirwQeH4O0r0p6Qzfi3M0Odq6GmI2b3TFH7SugF2IcPB3Fqb/qLa+Pdg
RqjZL+1g6XM59DTW9LlHZ1bTj4aO6sy0GsQ1Dqzr3rpDT0VzbcCWdv0MVRkkno3YgJRvaL4vphZL
4zm7lrgxeDgV/IB+g3ZA+NNH0szxbZTYNhDeqDivg8W0bmkPKLObyhcGWRCmFdOt//rq5pewnnpN
eN18Xzq+zm0BGmt0mRTNEDmoT4e470s5c3OLL0S1ykzu9eC+6/SFDOLcMB4Hmc1jnsh4t2QEid0n
hIrj4dvCojxz2yjHAWbz1MOhcGORAOq23jdXoIdXGKHtxJ1+/XWkcyvyONBsbjghVRTep9WfPujd
Jbj7VZ5L6264NTUe3VKykLZI57bbccBZylD5jadKDV/WrccNUmDr4ACLaCscIDAtfNtirNlN1oxD
CP6Yj7PAXW6bO//BWkf7EJDxiprfwtkrnVl5KoA7lh1p9JRenq68LEUBVC8tOlbIqQAcftYugkP6
gsXfKrktbsK30am3xv7r+VuMOluKSViAGOtMug6OtCH5ckJlp6HdJzlYcW5TJ932LX6YW1fefR35
XEbE61SidSwbJtpws6stCXuU60HrfjxT3OinLz4LCkU8/U4/qOvqzr+Bmf4c3HprnGAAkNRPbfmW
3i2OwJkVdfw75pdePYRqJZT8jv86VF8MRyR/EG7/nfzhJNb88sOJQ/YH5hh+PCk3DCKHz9yio7qq
bqObpXif30R0XhToyIqoyhav8NMlFeWp1PeNn2N2rlqruHny6kdcAvDHkcyFI+1zKFMBAyCRokhA
TKTZbAYAVqn1KbnjWRq2cDgAB46IPz1uyQt3+pn74CTUx8I6ugUT7MJ0lLUm4WYKCWW6l5KdaNPu
3eQutifGDRLofnMh1D+Mdmm7TJvwNI1XzeMm3ez4qeO4oj5Gkw7Vt2uo9DSWhTUYIZymuPz+B++G
z1eFyjvekGWgD5CJzFlAUlEWf474v3LTPLf06v3XeIPLwla6brb97kdlB5dTVad/KjGQuE5s+QVE
bGB/vVk//4rTIZ8tpFw027BAe5vaVWVQAaXz7IKC/jrIwhL6KGwdzSstQ0+sfOaVwgm2Gyh3NZ7+
wuwUqwwFsK+DfT5tT79odtparujljUswRYeP3dBMdJTm+9cxlkZt+uvHHxQH9CsaRq2SgHNQAQVy
uDBmZ4ovp98xu+nRRwvjZtoMQ76uEejAaW2Vbng275UNtIyDsAZZ/erv0mcmD0LAXbLHy/ApvZL/
9dvy9JfMUgEYAko+ojgEoiTYZXe+jdL3Vt9kN94iVGZp8mabIh7B7beGykcXv+I+3fjJTwrfC2t+
aTnObn9YUFKl5NOaz75hjQH1gfLuR1X59e8tk9nR6ach+m7Z9DW6BaS3foRr8vi3QszvOC10Pc2c
9m/qS8868oEgWP9C+P23AK0zi92g6ErZ0ZQk7DNmXxFFbZSXUlo5QQ3tmr7tVY+6yNefIX0+fqlr
g4GnNMb/U3E83VFD6+s9AgXohjnmnXlASiTbWg5n4GP1E77tjXC5EHCa5NPz/jTg7AGZZW7iJmjh
UVKWD+62fuRd5bjfkKZYsZG2OMDbie1/p2e6VKA6s/xOPnV2QClA2uMgILJhPSFrs45BXruwv/vu
29ff+FGvnH0jNSkNvS/q5tMlfjqowChcM9CQ+J7AS7x18IN+iPDJ3PrfxkvjVaekApke4681JqyX
8bXkdJv6TTgs146mffvVL5kdIThYWakJmdnpQus2kTN+RK8dosZ4EVXQyBjh/ev7ghK5bE5lVnFa
vaefbjajofjIUzm6da1CIQ6rt68H9yPvmX+SIoJd0hRLs9R5sbhNKbjU+II54hZmqfFD2bSPiQPG
/Eq6j7ZovD+jE2ocUNy7Sa+QNf43wk91KsuUVRVI6OyktFwkrhENrj/Se+NmcLBEw23z4KObTd1q
pPJ5aPaU7sEv16v/AQ7vzI41pyo24E2SfR7WpyMs0R3XvS6vpxLvBlN4GNLfsIXZAoyHiAtkZrFK
Mv0b5yN+FHEO2kTg03WVmIhdiWSYAS6mvou0Z5m0Sb/urVeEJNdfj7K88JHW7FhKDSlPZWidToRa
cOqhkClGPwNdRWgzOOS+fkEX/VpPn9xQ2upZjEQCJAShdiz1ghfmNpL0awZw2AVttMVyUln977QX
KktDj8sZ6Vh6yX6wFsFuZ842pgZUEwc2D8953ybUtDQuUJ8BIpk+oh4O2MmiHbWx1v1aOSjfO9tb
hxj3bDTQ54sV8XNpvKmBCgV8ytqw5rXU1tVgaVR97dRF/1b58kMullsXnZxMSX/6HvomnoCxaRBT
03URiRyjaz3MFi75c4tFQ9yQe4v/KfM+i+DJNdadQ80lf0NXOGIYsuwNTwwAXmifpU4FZOHr1XIm
eeG7/4ScHXJ5LLYoVY/MbEnh+JoexHrMl+6t6V6ab4LjILN97/eFqsq1SMd8m70Zm6m5AfgrWLH3
7eV87L+Zyz/fNMuViIXMYEo41PLz/XS+4ba7UrbKARP6jet8PYLnronjj5udKZ7SRQ1vBSZNGl6R
1b8eTfOl8tULqDnxwmydqbny6qJlw05Rp6DT3j9K4nshLTUfmptDm/wRnRU6VNFd9EsZ7PE+uQS/
zLsPqEGOMq7tb7/+0LMHy3HwKek6Cp4KMngDj+DT1YzmZ47PtknDKLtL7XIPvenjZkbmBwOUZK0h
xLBJ87WBadxmqfZ7ZqdQnKJtZJoqWP956iXHoWiBHa04yIOdtAu2IOEdcbf0yWfSyJMws4SrGyUp
rjvCaPVDp8BFTqWFLX8msZoOO53/KPTJ5+mOlWObMHYjETBxUKGYQZsqEW6RvYVNeOZ8PQk02+io
HWaJUYgTkxI7L2OPQc9FXZUPCAinmNRnC+HOjtzRd822vOXX5DID39Ul2s8sTXZ+pS5gGs4cXRZX
qyqhOk1KMz+ykUoLjUgiXaoK+dHyO1xFhk1VjgtPifNhVFPVycpUbX4o6znE3jyTK6cQ9Xulzxwe
SDur/vb15jo7XsafKLPp6VScLXOXlWZJ5aUlgBz1Jx2tvxdkNimiVrmDaMIcRi4Y55wnZEK+DnDu
fGJO/nzG7OgFqeCXekaE2oYKMDxHF5iN739wZW/Hg0QvOV83ewTctksPlDPlcdokR5Fnx7AhdcMA
9ION9M/epHdwNwaZ3bDTF0586eym/RNLm3UmdfSoITQRC7Wp16jijSLlnH3yLSgFeM5om2xQHOpe
5Ov0x9cDfHYX07QngTYoon48SY+OYD/1Lb+PtcrxkDlAuh2dwsABJ/YYCSh7ZOB6k0ZazNvPbgET
vhPPHRN0zSyjrCp1TAqc7eACYXO5mjhP2gYi8G3CPY6gCiIWi8SOsxtiQk6BONE+AwSkNpKRXDAr
p5G8vSiD966ShT338d6Y5SUWFdT/ijFbrRlOZV42coLI23KPxca6WuUP7t6gr9I6yhqw1FbdLXOr
zg6nJYsyyksWzfTprx9NoodFNheLhUcdwvRwEFaZFMG4rf6d3X4UZnakZEasgu8mjDC+iIAjPXRz
vl6N0tlJsjRVlxVVUWEHnn6JqotthdrAVJBACiBboSu/TS/aw7i2DuYu33q29m+dMEchp590PHh+
GBRywN5DtuehrbfmVna8g3g7ccZC0OcHlGbuJSd0BHuJWHV+3v587Wze/KzNFHz00AgerzEnypVv
mfb09YiePVmOvm42Z15VdIgKEaLBa6Mm2y+ltyhDil9zD19HOjt3SGHLIpNHTjmvBWAong5ZzVGi
bsXuyTxEhwkoF8WbcV3iILpKYBVG7wtBzyTLCN/LE1CNP8IiPZ09GWoFylnsOFQm15Pgv77SkWXY
VNt6J/abpiGNiw/uWsDEarGIdW616rSEaPPBUVWNWfBahj3fFCHlh8lTo0K6XDbyhQP63Bo5jjFb
njBTlAIDJt77zWWFH0tpvQLHWNh35z9EV+jEGOLUrjwdxVJqJSqPWMMKCDHEb17vLgQ4V9rkZPoT
QT6NIJY+8NUsmV7jA6I1Fxakvo1rB0jMg/znVk3RYVwKem5xHAedzY8pDKVo+XyWqonrOh8eXExb
ori9a3jQCMi9qkgjY5KwGbXqxjWUZyvud1aSI6SZpld+qlz3KRpc8bCwVc7P6Z/BmM2pMQghJBd+
lxy/ZN1dLqJn0zx/vTPOx6DuAFyU41ScpS96mQNlqbza6dVf+ObdKrW/7fGl/FtRpFniInpVKOgZ
UXTswfDhsS1JtV2MnP5emNn6zJpKCupBQMkoLJ/8THWCAdFXsGPFQqDzK+a/Ru2jEnB0GWBjBdbX
JZCSjPtWl150UwU2EPvvnp9eBEG1tEY/TxPmLAAipioVedD8/Co9rRCiuh0cq4NiYmxHhBdy9eVf
HT6C8KARJQCaijZ/E9Y6lMpcFAcHhhu6mhhrwfTstYUW2eexm6IAkAaXrUGJnk1SAQsz6HIgpzhL
rv0BgcMuspEPsocAIfD07utvmtbvaap1Gm12oEC8zooQk1FH7hs80t5KQV0LPXj4QYVUo9oxL4X8
99cxPx+TxDRkEVkCKAj6fE/hQQhA2xwHzMFUx89hIi/i7T7f1ych5hsKHwgJ1zFpcFwEzLEkt2F8
VaNDl2JTXpSOWx9gRaKd9Ogv45WnIZsNKcm4jqyCDqhCmlQXjjMhQTUSb+zMCTNd20Zpq854YTj1
785G7sNfhtt9fntYFm/tqaP28RSexfOCtmlzvxocFG7F79oN79TN1NKtD+iahPWqXXe2stbfY9Lm
pdTrzPOO4KqiGxNomeNxFrxuyTThrA4O84yWMEpLavvoKta+N0SoYtfIuvwaENtsWuEF0Nz91yvp
zOq1uA3x/SJrN/R5OxE7DwmPkgBVOQ9FPkhonvKoFg0Ktvlawq26Q4LVRHvs66hn4FBU+P6Enb8z
m0zBR9LyR0ce8DxbxT+ru2Ldv6cXaFrDqsfQZmXij7YdlaXI01V7srZ0YDMauhZgs/FXsKbD4+hg
hV/c1UZiQVA7SBvV6XeYY6EwdvcXCKv+Ji5dGZ/26izg7ClWSmWopyaLWRDGddNh1assFU8/TeIs
xGwJJY0ldm5DCFHp1ymyhlm8T7BkN/RNhLap0mN5+21hBj/tmZOYFJBOx7EGRk0dZ9qjB/UAwOqA
yj8EmHYNdVu7JvkFaoxC6B1doHIJwfL1kEL/OY0NfxvhVqpkTuyNCGQ+WHDUFj7v7DKZriikwmXx
U/VSUHUD6omO5Bz4sSpAUGPiamADHT/3Tr0Wd+JSd+vzs2Ua0aOQsxfSiKVFqLTG8FHniX9Kmykm
SrsHhI43JcDLxcrS0kfO9oLUF4Eg4ZwKEmhtPSgb863aCrT5jXH3F3VsUV3m060y+8bZZpAGFda7
xzciV/lMXQCt21/Jwaft3a97p8Lp5QXS0r8OZJmFnW0Q3MQmMUzC5mjbxnVoh1Q9KUMtJKGfj7XT
OPNLU8PTKKa+xYAegh3+HdX3wME7ABVXZ0IFk5Ly+Bvelyby7P7/s3I+rpijM01q8VVtGsKG+3o/
If27jb9LNkuY7Y+f/+nsPIojn+47DNBaXGpZL+E+u0Yzb9ds0uuaWsgSrfEDKPNVpNmDqanFII8K
IsWX3V2/IfvYJXBXd9l14lRsBZRGVygKTC2aaJVc0e79MYHyI3xKguFhmMAizlJD8XNRbTa707F0
NMypr6uQ3vhR5veRlATf89LGK+dCQcAYfP4EkMGgeaJYrILN0vFwbufwKga6DLHIpJV7GrzP9FFO
U1LnsodVmvkvntgGl7AusC3OjH/1XciXHgebTTTEEbZLR37p0ufQDUxFsOhMx9d/45A9DjObZd83
TWSLCINUrqNcApbFYpCTANukZ/FSXOTdnF3AxwHnM4hyAAhaAvbxk5jLdqtZ28HgWY5IiV9/z7Eu
L3E6ln1l/fWnnrstjwNPr6+jpSOjn9DpHtl0W92NJghaBGZWUhFtkKNF1Hs95M3CBf3pPTebwtlt
EscauV3GeolIqsxD3Lz1S7nj527BRwz6AcCRFaqHszWpeb0ujcEAQ9PO3sRsW30HMbsu4MAmInzG
FSbs9hIT7dxZp/BS/c+Ys6UpqFZTRNPjrsjAijX34mRQ2D/p8b2IXDUGDkq00I07l20cR5yt0rbA
X6TUOyKika4IZYvBET7eXy+QpSDzlZn9P+aubDlyW8n+yg2/00MCJEFGXN8HLlWqKu27+gWhVqu5
giTAnV8/h22PW6JqRNvzMhEORyu0ZIFMJBKZJ88hHT4DltWDpcQYoZJT9Nv/m4mFD6YiBtJtwjqg
vYCcLPeH6u5zC0cj5NtHtXC6MRejpWYTNcT2wJL9aINSwmuvpgd1gNBpvZE7wOIBEjop/NXM/niE
/OkZi2ymomA+oiUeYXwKtl7rMTkZ74rMz85GivNXEq8/LTdgr0tXW3RrL2+R1eTAG5Ul++GTIrQF
2XS1s/LyVvfaIoXhuPO3ks2PNhTnYFqPITxxDQKJYDxtO+ARUNgGU6e3Phd2PJD8+VjZItGPKkEd
YWJxHIAqkNT7VnUw6cXnnnP0CToE8nPE/VG2eR8f7S7mcT4/QS5f6vySl/o/2V9vDCw8s4VKE5Du
CFWGifHn5mmmPPkHS3Ax6wymSEh42wv3yyZcvAjrkB3Eu7pxUBTsg88tHH0Tbyws3EwboY0wFLCQ
93LHIyQfurjKGF0bHZ0D2jL5om/sLFwNiqtuDcn1OUmfNqA2+/3uAxVRKM+AdDIKVq8FKxaXPlaN
0pGl/cNiDz+DaIA3X80Z8HG18BlI91dNzmfTJ4tki7NLgPyH6xb2E8HonnUAQyw6vuDG2kHXd23v
zq9+aQsEISh4AJyJfywir+0oKmzQ7+JaMCSehT7zs7UxTjL/JX92t7GD4tJfYbo8dlS+NbvweQx9
2QyjXyA3qNt9h5EuORzsLL7ooL1X11SDVlh+P3bD98/ddP6zH1cLtlRMKJnkAzEK6+lQZW2L1WbN
dgZ+2Dy9aurxvmfty+emju0IU/9panFqZmzAPHfdIIFk5eNoJ3tU/KHQVN98bubo1Rx1SIZqMkPx
egnI0ZPUSjOMC6CjWBZhYm+SQ46mUefJgN/UDaT2wnWcwLHFuY5uY30YG/vA98FB+V7QQUNFnne7
hqTi0ZIHrtL+28rqjvmJ6+qoQgKrBQLIxVboG21MywbuaW7BPJTuqt3g7NwWc8/5JtlW34vn8tIw
tsZ3477ZrgOJP/LJII18a3+R0vWdKaH5iOAP3EBIgyjUyj2z9haQ0/hEnntng+fe514JUS/PDSyU
nN0g88jWutHPWXLeJCsNhI9NwsUnmuPVm3QdZPDQCFd4IjNkd7gt+xDtOl+Amps8GBFoOtZudx8R
iAuLC09OOQiq+e+p9BCU17Uf7e3Tckteh68gKPwyjV5Ve/PYt33NwS8TACPpuU/T3091gR3HbInl
2qADXdaiXb2y+9pCHNbt5KAJ9kWncbJyEh9x65kUGfVf1NthZeFtpIL0W6PDhmFLKId8HaAtAkGi
qxWnnh/YIgoZhuEA1wammhma//4VttDyjPvih1Nn16bYW80O1K0Y3wcReQLozTmGs7arp8rsqp9Z
XRzRIGy1k44j5EJLGyfZfh4RsxgYavugqT1yslqSOXJyvlvm4qyGhrgZZwP2jr4X18ZtGmh+/TjT
POhQXgecfK0y87FdYcPez+fqLNJB0Urw0c/BotvQjds9tltg6fFQVfLYrEKljhwlOENA/wOeAIJO
12J1ZeZAETCzkfG4mScjG8qexRaEXwEZ85PPHeaYWxoWCHBn2CVaT/P332x5VtRygq4xgqA2c8yZ
kI5v7ATKX5nzd2GX8xN8Y2lxLA8qNvsows0cIi4ART5noMsnawn1sRCGbhYAZhhKxi5b9jm6rujR
doBmSoMC9rRDBD1kZ+owv6pyE2n+apJz9AG+MbhwfRz6Th3PBrtNdNLd0EN0BVjFqYN+DjR5LqB3
tF74/AiIn5/lG6MLB5GgmKSZC6PQYN6YvtjPBYhmP+M4+q+rBcCjm+1Pa6jWv/cRkc/QlHmJP0hw
wBLDIPSGqh/ZjDvAImvDXzN5JHPElN9MgUPmkb8lTYZmZU1PwGMbGuWtFZ2PEAQbTMdrYqjcraQB
R9/fG1OLE8jSIk1BZBtuOUweUi4vLtH+g2Ls5/vsaFx+Y2axz2wjdfKSoRIG9PsF0+WDKO2VU+y4
V7yxsdhhY6GMjFQUZb5NhB4DUOEbuXVDwDWiWx2saOPaeMvROPXG4OKwgdosxNsFnl0ndN+wvkzd
lzF+ttZAZvMW+nC6vDGz2GJCQHBR6DBTas4lCnxQMyc4pwsrTIASae3+RAz/KC4CZQANRcLQClsk
ZwJy5QT6G0jOoJuiAVADgk7PcIyVrOB4vHpjZ5FyQSVpMPoS74zfWSBPDJAbZL5234Vsr67tA/TV
/knAf2Nw6e8Og3Ql5MBCOWvfumCYmoQ39WuT40eckdg6xsoIhfoi7g+LhSm7GVVWWPNkXn8vcKt9
mVtd6HyjPLpKsvFxd8HYnEpayOYZwv77CKV3zqB3BCM71gXfFhtwvJXorc3EBXNHJAFtgx89fL6h
jy/wp81l0ws6fM1QCAPQKwOju9aJOAPFMsgnGeba/go908dARfAg0ZKdOS/BgLF4oLwfYoMaYN8t
Bw0E4+BHSoCO7XefL+vYk3xrZeEeWWL3IteR+fdSeLoGLfL7zw3Mr+L9ZgZNHRaAds4xBiQ7zmIQ
pBodzksbeeLcTCMb8x8oQ9jv7SwWwssUVz/5w84QFFD9CQtcsYDfRO2w34yBwuQCKnt/YXDhyCNk
hIIsEsvEuLq9CPXmAA3UEbJHYc3aaA+kHIMQMUs8qK1wv4i1PrQbCdOtAn8RWNr7rUo16Lf2FoS2
6kreuXo+nTgl7f72GQSWFgxDMlBYwtiPWPQm1zOlhiYtRLXCgbbmTgmph0VN+cqg0LGNMR/bdB73
tj9iCJq8jic7sWeoaXpLwukkwiC7g9lA9VdqaB9TBeJYqC6B1mjGTi3HTAuXoYYqFQJm41c7Gkjp
6U8SzZFv+g3kS0EHqu0gnQpJrnidlOKIMzsWwg5G9+DRH0iVBtXjuJ1g3PL4FUA7TTAE9TWRqORh
eK70WZg+q/voWzyBfhL3oLVg/vFkxOLf2F84OY0zrqxSwj6/yvIYyGSw5UfiMcqgHEVxB4vHv39g
zSZNCqQaBe/usmritmYC7cemQ1wHkFiAoQaZJ5qXFOv7USVdu3odiXtI5kG5irDEwMC6iO3owWHE
PkvB1mnDaYva9SIj3nGMKaws7WM2g5X9NLSsxkIHG9zORd6hrAVhrELulevcsqqcvMiMVqLgyqKW
ZVgwPqdTL7Mu1OxntzcDTAZ4+lpp/ujWeLOgRQ5TlTSD9jeMGK7pjyXkunAdT29Y8cCF/Pux5d3D
W5xOGhUZa9z5LfWDR3LMO6YrvZJjj8wB05Sro58BptFFsql4R6UZJ3C87IawS1NrggLK25+fTsce
2Vsji1QzLrTKMVsYydUVBwRyaCDJkg1QhsG/8fXn1o4AZwiCJMiUUV+FZMty3IbFMmJVHnWYw4qu
QRLrxYED+k3owWz+mgrU8Yf40+AiYHBZAclRwmCqrlz3Kp40DzKJn6/q2D56u6j5M7w5ZqTDKtPR
YKOcNeP0/EqXWZCK4os+TivlriNH7TwvjHQWj8/+gA7JJQQNIanXhtKqrwoFoe+6bP+PNha7qNMF
RcskxgFjlf5IGn/UohWvOxbGHegPQYHIxbV+yVWnbLfAFRTLKDn1ObQ1etad6vmz2TwA3nSRdvrm
81d0pLIPx/tpccnY46SxdNUEi0UJjUVPAT4F9cON1DBVPwbxQfkt0vSVZX4cJgW0+a3VRQ00so1O
h8RKC3RhSoIfulIQgdxK0BHuxNnciZp8y7cht+xFG2Mlsz2ytYF2Rt4MvC8m9ZZFNRvi431c1EOY
C0D9BvDdxIX8Bokj4Q/QCQ0Z5LxWguKR9+oiDUT3awYZfxjuTyGbFLsGdFJNt7B2g5HHYZHF6ryA
mCw0J6006MooOtG4tTbhcuReiVNRx3gnFO3wj2UdDDR8qhrTaACvQHOqhz24NoKZpMHxpudurpCu
1YCPpEJ4tBZCM5hu7A/YfINYwog1CYMR3zcSMhm8JZ7Nkz20N14mZfAg7txvFUS5V6LokZgG/hlq
Ah2GAbQPCcLMaznROhughGQHjaq24NQ853y1gn8EizDzaoDSBMMVoGheYtHcGpKE0K6ZwbHmvtnZ
vvSTzHMuZyrLMkCH+II/JOtMJvOuWNyY3pldBCAotU+anM3q+5mUF+TlWxbOFuP9Wj55BCn2fomL
Y7y3BoIhBIVyRFs53hBn24n1GFk5q7THfBB+O0X3FtduCqKdfB6SjoTyd6ucv//m1DASSGobOSwz
+cg4CRq6Vms5ci7NahE4bBEEICWwSCDYZNkjRL3R+tYAKwZ9yb516dUwFuIw1Wgz/YP12DM1Ehqo
aAgvTkGa9spJCN5aNUDVRu8easLWpvo+kpzaFNhpCHXO4BEIZi6MCNr3ZZykcwvTARNQOJ2CtZEH
lYAQRLmXr8lZtDW9H2XhZAOg2HoH74jHzB8BknazkCiaaAuPwbwMKeJSAzrcsKTX57Z1PkG28yQn
dXRa94NxJrmBa0LZGNuWTHxXxcOwcrB8jLP4DJhiQQY61xWWVwSSs6xwicDGtNrOpybKCT2U7oFT
hU6MN2XQfhpyuWL0SIh9Z3V5Xyg7vU4xPozerddClRHFGN2b5+fZdtyps2hjrRj86L/v7S1OT0Mx
XkAgHJW70QwERv/8Gpo+wFUw4uUO0FCfO/DHsPre3CLs1K09RlaXYTrIYbdVlEIIWMSh0UDw+XND
/8uDRKsLfCkg+VuKF0Dtq6pcswCE6Iw90lPwHvg2lFCjbzPj91+ghjq+sj/tLfUtoz4tGeQOf584
MGoUDWYCozZgji9BQDfTUrmXa63u40ahY4LaCK7PyxnAoS2zGCrmQKUU9Mq1plPgNTw3XtPnOYJF
nF/bTzuzF72Jo3VfmRoZYGdmXJ6hDMraEvCo+1CPBpTAuMe5EdLe06+LfuVFri1xEWC7qtMsaP3B
dPTIgO6d5bxoba5YOXIMv1/hHA3erHCSLtg6CMzMxCAJKJP0LJyFYOYqBLTkuAc6EkgEC2claT6+
/34+2UUhAgpOhjXUCLY5OS/5SRk9JDHazXQFhbHyFJd1ZQjsxW4ksc1BiruPCDsMkw2Z95vPN93x
kPnnYpazE1OqQ5mTYTECYn8oOlb+NMoNb/lWK/WvuRV3fmev8XPMZ/j7TObdm/tROXzz5qSotagv
8OaGLHnQaOkEuW6uVqiOvif0AebWDepyy86DoXKqpg4PENIrW1t6DJXmJ5AR+tU5FYEFiIC7I1vg
wOTaHv8ROZYLxHUe4wrznRSqsu9dU3BwF/MGh6HhpNlpzNvIj1UEHbXGGLmvpxwyNKq7c+ayAkTX
zoq4y3xalK9lVF1BcG1Eiwnqn4JjvCMuh/IKSShEOw1M60+mcWNLXQWapgzPzZ3eKwTLoROmIGGZ
SzRjJy3ypW3e6gMCtZlnHIjqUTzEAvpn7tQMNyALnrzRsNqXQUeX03QKuYtYb3oQ64m3VaJp363K
dlduQR8vXqjaQCoMKFfk58jR3z8UPY8aZxwiOHT2IjmHLufol47y8gQCVQ0y6M89+8jdFvbAAgO6
vR+85At7PR7cZGXtgFarBGtRpNxzBWW3cFBaf8OjfggsQrt9Hpn2pi7G2JPzA2rc0bmsnRri0UU/
XlRuFa2la8d2Ni4PM10nSHDQIXj/IIDtV0k/TBCoqyqvqPguKlyvtKaVB3Bsl701Q96bcWw7g9Iw
yvx0SCR0lhpno0HrdgUueyyAvLWyyPtaq6sMKzLQTMi1kAAGIKtnCyzzth224Hvs7z9/q8c2NaYt
KTNnGM6HTFdrWSVanQwhIXBUECfmnW8MqS+bbiXNOvaWUFO3HYJ3hJx2sYdL5Jky0cchjIwrPaee
dFEfccZ/sCksE0AwjCCjUbJkYMqSEVy0GMwPCzVtGLRGq/FMM1GYGB8isZphHXOJt9YWLjEpx4WO
GKzNIRFDHFDtQ1ETt8gIUE7z0fABrtCG/VrB5+ijfLPIhY+w1nAGs4TZmCJFHTDW7jieLFY88egV
xLIJGGhsE8PNy8qOhDB8L3+HqXa4AM3SU/2p2KzP532k28V9642lJfkrURWZ3AQLagJgIyfoelU3
IN6Yychr0Cx4oKMM3F23hfJVGG2028/3wNG3+HOdSx5YwYsy1fR4DCPwF+N2ea519uvnJo7m4vB5
IBXBC2CBSOJ98Ij7lmd9gRNs9hQIFm+q/huKc7s5Ka6TTWMGqbmy4Y5ubVAeMARsBuLEhUnNbLV+
oLi9pUALaN20lYrdEIuDaZBfrSzvYy0FsLCZ8kyH6hVY1xabO6llnDQSyyuQyO0TnqgtIaO6b0om
N6PIy8Cc7Oy71cTGLnEb91rDBj6ttab4tvJJjp2KQFbjysxw6SHLe7OemG4iLAenFGQUxzPn2XoA
TrOLMGmNecrScw5wpYBAJbhYCT3H3AhAJpyRDIIagBK8f8VYZFZGEqHUYWNyJ6MsunBb21l5q/OT
XKRCwNSiGAhKNJRbP1RbFIqBhk0AJOgNfmmMsv46TlH9PYYQcQqVStBONEYSgx8TFEtWMFia3Kw8
4jmqLT8Coh4SD5wYgKEsXraY8rqIgOsNIaG1yUeQUutOGAl+TsDDU4xZMEBtAgrGm3qotonFriF0
vf38MxyJgAZKzQhNqIrOI2Lvn3VmV65bpKiK2jI50SkGZs24yn2DTmuiT2uW5rf+JrduJiOyO1Oh
Cqo9QAnXq9PrKlrjBziyVd8tZ7FV68R0yrHGctJueI3Br+yl5K5JNcsD9GwlrB+1BaAI2HlmEMGy
KdLTGAynVgFh0TEZwqp1u1MqiXZlQ3vUrxJZhX//VQEVAczCXN/9ANAuCpKaak4bi1G7AF7vXjnY
fSot107jY2+KoW3NQAwPqralW8ZYitW1MES0Lr/G+Jc8jFwrS880p2plDxzZ66iKzXvAwfwN4ut7
r6ApSlQQQIf/6bz22gpYiAKWfjy5/3onzlD/59/4+qWsRpVEcbP48j9nyYsCG+X35t/zr/35Y+9/
6T8X1Wtx06jX1+bsuVr+5LtfxN//w37w3Dy/+yIsGpBNXbWvarx+rdu8+WEkei3nn/yr3/zX64+/
cjtWr7/98lJCaH3+a1FSFr/88a3dt99+IToe6H+9/ft/fPP8WeD3rvvn4tvzh194fa6b336h+q8z
zmme8MAZgX41wlP/On+HOL9C4hFZH5hgAJRxdbg+FL2b+LdfNOPX2dUNF344yzLitPrlX+hZ/vge
+RWirAZaHBCHBNINkj2//M9Hu/w97v3+VvAo/vj6X0UrLsukaOrffkFK+94TEZzx4UCfhyI1WHjm
j/LeO6wmojOe7oZnUPeRxEU2yONz5n5tlAWVNaDsw3qabF/Ppm1n9X1Quu6Z6/Ibp6WnOK3LXa1G
05PlA3crBZZBcHUpG3G2i1Lfjc1i0zjqMm4pkD+RUCCCcDEG25JTML82+PvpU405n06JE2cA62rm
NpbfSwAuct7U5wSNMzfODkzrXiwomm+43X7L7EJuC2fGt3KXnBa03jCtP5ho2/uGkeq+W/X5k8n9
mPB9pXen4MTpgpjy0m8wxRMVAFmaQwTeeY1BLpoFli53rdlXm76Obwfmgpiry8kmq8s7y21umqq5
MRQ9VLK/LWeoKRhMX3Vyp2kVyr6Uh4VRv/QGKOvcIaqgXE7BnITS7MgwNqgrafss4ocSBJCGqa7j
OD6JadeFk6t9rVl3Y3LN8GrhQsR0bHZSWldO13jCynUvH8vonCYMmKKkbwPoLECUsE7yq2ow4yDu
yyzQy9qLBPQHRkwvjfTV6eLKg16p4Slc/9A2AnO4QYxAJCh1tHVy0yUINgX1OLeVbwgabxWhqIdY
KEeUab01UfwJC6hABmCYMVywpSZp7BUDhppz4eux+1SlvPckWtmQDa4PcZl9gTz3tEkLXQvdKTO9
ZsZeTYMIhrhNQewkGwgQRJjaGdtLKxPPvbLAZUHLnSzHAxMFZJic1PFBR3OX9eimVdLelUO6KxoB
5XeoM/q9EsDH4OjEkLXaaQWNw+hrr3IoohKo5Rlww3GK600jwAUPWpczXHk9W9PZdrCdPtBNtUUv
JrtpWyMGebBJovwStYf7PObqlPbb0UhvckduLDvzqsm8s5SWQoSqqi65SDwArDKvHaizsVsV1G2k
BRjlLbcWNVCKsTCIPOk8aAd4PptdJN7i7AAnQJk/FC4H6bPcOTo50yW/Uq02ek5B89Nigu5ykgOA
57TQJTasDGQFpr3tChesO7TfJy6FXENUb8Eo98jTcjqDWlBgZ6+4Kk4Qa3nkoiNbHTjKbSttELDl
DNPQdfad0cg5SeNkk8dT52P6IC5MiuKR7ZkWJtlayGKgNvbNlMlj7EyPZpEHkU0mEDRo90ikQHcx
dj46ThdV6deM5kFH84t6MNEw1u+cSdgBxCZuyUhAUA9YAgiYTuoijz3wPBaYZ6q281COiT6e1+v9
VZbGuQfWzK3Rdib0OMZzKRm00Vlt77o4A0f6s2uHTdydt3pXeBFqdJmZbe0qgXy5WxT7WtENKjiW
LzTM1gtozdnVWPiS0CjQ4wxn5jDtraH8origgdVmU1C7Gma4tN2Ud8OF4QpITevOqyT1fhIJObCp
vCWsqQO7q8RukOJGdq8gDv7eEo2EDCY81ZqPQ1zfdx2gEY0dfRWquDFYnKC73HynEyj1wHZ3ShC7
Uit7tGJIdHc65p9Vbe3aPJI3Rmd5ZCrvBi39AlnkkwbsGmNBKs9I3ECp+oY3TxVNoaXVizNBWs2n
mLHwSGyfFWDNsfJ7KyoF1LkR58wanGSxi1JiKcqtHvWmr8o0DZsalxVwsFOtfExVXuIlizvWgTef
8q1Dx9ZX5pAFjH2TZa+dQkDB6yONhclgtJ6jo1ae5YC1K3ZoeFNsE9d5QHrXekk8GjvCLR9agpe9
25+ilCSgkdE9JJmOa3xmlyfg0EtBYOYApBJmiQHdefXQx1NzUZnPfVK3p8iwWt9yGrlJVTZsi2TU
fcUSsQdMjNzHKTwmyu/TRH3RIqfyzExsMgRHz6zIPG0vz5yM7BRQ3KJor1FJe4hR1pcYIaaaC1Zn
yJJ5lgFuA5NCFfQlTxEM49gg0HLU74r4XFQR3Jfo6e6LMTSGl4ELIWLanktt2zkGgJodD+1p+JpS
66WW9X5UfbllQ7GtNb5JtCkO6ixx/IHYPJyoAbCuBDRlAqhXVq6P0lHt50LuKqJlfqKbcyC8abTc
2KC+eNWklXVmx+OLOQqfmwNEnbrpZuzZ5Asrc0PCMG5dFluAdC/1WF6j1cY3vbiXdv1t1NlwySIq
zxQfRj+u+yiUlIPMxGQnaeKSh5Erc6P1cN4cJKYnwGiieFnK8VRNNEXQtrpNKyF7WSEcVtSCpNMU
nehWUV/03NqJmGde4TrNIc+sB44pm5O4FZixtBvdIxAd5BU40C0wSZi2KUP8YObbeZ2cpFTVuzQt
qk3q9PuyBGdq6ZDzpGRPrWLGtrGAvmiFdR1z52lwEGIhorbVaNt7ld3tRhN9hiZWB6bHwgMw5UEQ
mXuFqRCqDIyB2+zEmNxDYdZghxHqoS0hzT7wQj+gmAtuHIbB2EILE8B1aq14beOh9gaDCy+32FWf
JTdmabGNOVxVrQGTuptvq/giB9OrF7vFI6uHWeSqKQLwvlbeVHRTwFp1Yo75rnRAgEPs8nbKp+up
Ozcq6ISmlOkBp9YBBfvEtzY5U5OHC7PwyyI1NrrRDl4fV3tluPFGFKdTchGV9CatXR/dlPNELyoP
hTzB85sIeVSMQw7nrP6Imt9rUuVbx8wvQCR8yTuwL2ajHsbo6G56UjIvyr6yrLslQ+H6jXQCokfY
u039DdkaqC6Usj3CCxWIHiDFSAxe1toPUdtCsFkNl8LqX5Jce+JRXgeW5raBjuumP9MdehlOI7dw
had1OMGGSQ+HBHE1TRBELTg9KOGS8xYplGegQylbYXp67bwmyLJKXj5m1l0/aBshXdAXOgTNg8FS
gEpm3hTDy/WotUKBjZrxUKsd+ihcfslr1BZLnp5h0DcNIia/muWmHEy2KafuWhZN67fKgfSduM4m
kB9KbfIsZBper7TLWI7XVTVqIExliV+I9gXkWJAQAygFY2cTiFTH9CvQW1/7bsdo9a1HVgeVoenM
dZB55RhtCSxHu6OyfEGGy1V7yCeCwrFOvitRbdzIzEPaPPedVnolRPJwIPVIX7L01uLZ1WjNMlLQ
sh/FMz6F4SequEuLPTes21wiVKaZTT2iObuxRbMA1esTZPVf3dG+EDU9uFn5xMziRFXFTaLZkDxP
rHupiocOBWZfmPYLEVoS1KVTbtjYxmEHykvNmU6RQqmdnfQzvylwp1mCyUzMTqKZK6ygLCUKJ1py
mTOK2lDSXJvT7aBaHupmG4x68pTpprMvNH2vZynEIaUOMs8WOtNOA93wQn/qyLjvYiLujDEWgd2W
5DDQZm8U0wYUCa/gMTjrxxtNC1tW5+ejQh4Wd1oaDpGy/UL2j10b3ZXIZm3SXRMMEPgawN+1SJRn
dExspWjcUDVeYbvZ3i0JzOdQwewoUUHXZc9QRGOBmjJk9lUzbXo2BGNjukHTV/smiTETwvLvWuzm
h7x0GV42TjwuHV90cpOMMfMTXs9nQDA1jusDqmWFc6jfOE3fbt2qRV7UTsiGtAtL4RnFBHbBcs0M
YW1dM0VOYccnU5UMvlkXqc+HJLmwE1x4ipLOiBGifJfl3Z6O0vB0M2sCR3OxAWSGKcTJUv7QN1ZQ
0BFTdvx7Wle7ktrajjP9PslGfjUU1Q5Rh5tx81DIBKGTpz7YxOTGJD0JjKpnvtAb4bVGVQUDI9Wu
4tqB96IJaAtnl1pTn3ZD+aR6a1+qyfKrov2WTk8aaC7H/IsSxjUHHbITV8yrp9b12hJtvU4PCkxi
exHV6o3emsxr+yH3Edx6JNJnBhG2B4HZZDsCcLrpEt32YW08G7K4P69IC0HtZEL2w/L+TNgdACyY
UPFHWhwIhcJoTRXqdh01DmAT40FJ3MR3u4ocYg10AYlehkr2Z6NOv6MumF47hZafYPjF9RQ3X2u3
IDsOT77UM6AByyHaVVDEw7BbbAR6l+bzJwOgW9O2mqTmjugWSBF53e2bPDF8rbbEg205NMxq0Ww7
Ww+0oXUfynaPG430MaRXBCKmQDlQV+wgrQnIlQAgiur8mmrDE0+sIUBszYN8KqpT0J4DJAbR5xqR
rkERUlTlqQuJ2K247Ho3CWuTvXQ50mFoyyEvbcfWA60HaBhiPBIIhyEwWIO9U05gcxEkJbmxlfGV
5JUKLDBOnUTj8OAikDH9ikUNTtzWQaPXIfeSd2HLXXuPO4JRFMMtw3ddCnKmDu+DO1PjcyE2CjP8
0I2FOLgt0OjtplPcWsfTiieIufoLwDiEYqqlTnGWmWMJKesiGFPD9IASa8OqN+sNxlXQbXY70PXV
O24XFyKz0q3GYsfLMnXi9IO67loAQy0BwpnmC04acmjnRIJHdDil+YGmCRocYOTyeTMcKP6UqvTL
zkmLMI3L/sSOxBXl05xNJnYIh33AhyWeIhr1+qy3fEfDC8uv+EjPut45GQd+OsAdPcZbgQEBFQ5W
cebaw3itS9xjCjecWZEvbkwzAtPTkN7HTc+8DPwPA2mCzu4m32zyc8V10MlUALFMDW5QxTj4cJ5w
skCekzAg35rqnFuzdMsQg/6qvDYqXEMUuJshLBRt3BY5j0uTUMAJQg7FMuywAYKvgV7wM64lFyqF
IrmLOy6mJ+56cCT7JVHUc8R3NEeAwbSvFZUYsG3JhqZpkHXMgeuKPjCYdoKuvPBM0R0G3eDYZp4u
48FL9VZ5yeTcTjjxMOpBmGfYHEDSPDpYNdh+csEAripxrTFw1aYgCS86Qi47nR2mwaIHbkzPPele
Bzu2EeqaxBva+pvb1mxLlIkRTru4nJCdaEBAelHZ3VrkHA24KhCOfK6T4YZOjtdr8bjtCxwqDZEX
NbDIHmLI4DfZgUzo4Zocgz0GeK98ioMl7wCqNWT0pc3kASfrRd+BDKSiZXsGvaHJn4ZoU9JnO4ku
HAP0HJg4a7aakZ13Zf4lQ1rGQC4QNAgPMzRQMWgI55jc3+r98KhmdIJrvvz9SuRtKfDfsrj4rij5
14qV29dyLvPVyz/1/7BOObeP//cy5eZZla//2tU5qpX122rl/Gu/Fys1+1dotM5oUgPAZlTATdQC
f69WauzXeSRhrkiiUw18twkowB/lSpv8ipwTlEeAdTDou86Inj+qlbYxfwtNNow0UB3/N/9OsdKe
S5E/ezmoXGM2Aioj+IyzXjlGK9+XKtHaALLAzE0fLqV7sdHg4ANSJYuaB620AOohEY7BRIaUNVck
aUHJXIyGB0yNV1YEfQpu2oHWR2g0YWzNEmYWOEW5cSzsT5WfxqK6rCCn5eFe8ZwOSLFIBLF5U0dd
dFQeG6phY5ooaHUO1CrsCPhynNPt62hWVyPKLnHvnLIBYUm5mAOm+DXK5CUtEWwp9FAa5d66agA+
dGSjlwzdTur5l4Hke6GbD61b7gjpvMSgW+louLODoMtz0mkzsPip0aEayaPii5GVX4zRzlCFcG+T
8YXWaqXlAsDlx8c8M44wjFT+N3lntty2sjXpVzkvgD8wDzcd0QApUhIl0RIp27xBSLaJuTCPT99f
wTv6bGvvsKOv+8IKS6JIoFDDWpm5cvHsoCd/HWbRJPQ2BaIKFi7Q7738YLgjsBpIahDa5GleWOmk
QV1gxCbY5kKHwlpcTfyufMv0TnIsUo/Bpa4VeWMp7tRaBwhjZJXEnoOU7uAjVXW1sjUa66Gb4+4m
8mYGporObVEcYvl3fbKwX3tZsADHbBajTjaN+9TUPaW7MY/fchkROif761VWSv4tXz7boXMa6via
DuGpT5yz5u5mzkFfi7FwK7svehedCSPzgNCz2iYKyIUlzpl17FUgrzZd8qCeKp8qDqq3Z4RSHvkY
Ehd29UXFbTfWCt8YkuVGhMpjgxVn0Ef6A64HTVkcixR6JXLdN0+hXUVG+qJ33IhZ2MSMfXHvKd28
4wyjEeQ+ntzXrNJzDmf31PQ8WLlvy/+YgkaBYz1upsLPbo0JuLl1i889rj5+nnIvjT2RLFo01RFE
1IiPL7qrMrnHBWijfO4srt3Luq+j5V76Mnogp3nqR3G0GJu4VX4Ywj2JHkeeqTyhzWYkTZ7MUoJB
qhlXNBaMj+vkW9OwbuWLSbUfoyVWiHlj0oPSOU1w00qcHNdVpcXFpabhII0gvkWtOGp2egXpPJXo
eQO7UYLe83o/0svAdRM7mM3oyiGe+57NhwkPxFDpDoY34XjFLJPzWjTlUc9RcWsdC9oeNiIf360Z
rewMQuW3rrZfzPJqt6QcmRpdZ1Hu+944N/Ju+oydgNw0cZvPrWEL34kcwEQTB/PwuWizS+KSTrsN
UjzVoSRX476VMvkyW9qD1zK0ZpRcay079JYCzpk8D2r8RcHqzC7yIC3Uq7wBJfGyjZlCsYLqXYdG
DUaTPEsNVRV8PrrWFUV1Rte/5JGOnCdvSFFIedsmvc8TXd/O1nTMCi2oLK44A0IO+mF8qKPyZZ37
HPpsHsQp/lTezEZFlK+9rXc3Wdnlb8fAv1BAq2vRr7uqRYNc1ZRGQ9BOhtwO/kYamwqZRkICGLRZ
euuMU0/rYPHmuRiOLYpxnkr94CT2MYvnm1lV9/oIAJhOIyChcI9l2UWENOmbY3gAlNTjWjGFn6WM
CMulv1fn8tl6VnXWQZVlt3O3sLrVQ4OIf5MOxnOVkHxnuMlo2o/O5CPVxj3KV2VOepsLJENxrm36
JPlqeeG3gv6kY4P951gtM4lH8TTRXXqxKSowNkM0HYpOO/RV8RYrfe8rhr1JXeXOhnEQmTUid/rh
KNp5yfWTHtcbKwG/mgm38NEfFLRPqHi0YR8y66jTF6/1Aqax0K8x5v6QTx2VtKGvspPcyo/Rx9BX
iL5Meb+AX6Ah9vTddak9j8nHfDwd/1QFjV7gH1uzZaEt1SAHETpxFP76rBg2PVkSl/Sj0s8e9yWH
qVM0koIy3jrueYzzfV9ql9zsFL9Ki5u6XXQ/K+cHtZpO8tXewkOajIw8hs4antr5TqNfEvQ+fu7o
5wW5JMq4H4qTvUFfbjXFfIsEQz4kpo5GlNHSGnXrzM6nNqvfjNI868D+Pk5VQVKL90np6CaIv2JV
vmlWWDO74xfLyd8oyCtB8Iq3znBu1cb5mtvMIa9m9MDZFb8E1IsmnGqicNPqHHdOyAASaIRBat6S
CvUAXrPua7p+buPOL53hqI3WUXe50/U3S1J+AuI8LoZ+KEnAtl0KC6ZP0BB24wWFxz0jvi/8YmCf
ZhaKUjtO7GuR525rq6UJdSrY13hZP9pHfZ5v7QoThoyOQG1GWwd5B2rq0EgndTZ2BEgZ1+c2oidm
vgB8qBmKzpmJICz93RmZ8mmqLzc1EIyve2G2X2Kdzb/vt1mVfW3y7A+icedXOaaMjyzODiYHvbap
iP1YXqD2SkJaqmqB4XBAi+RQW+6xGN3jsjBGgDzvrsH8VmcgxUgU/lBPiLlYdABrt7AMfRU2PhUa
55wNoMzUw/pLLWEVdikPyy7PnRttLdU5qFn5Jl/ZC41ZATam5HwEmlzd1xEzpSPiwj5/qzrznMz6
ORm9o9E4x9IC31fj9phqLmOZMVi9IhticwHlrJ3xbzkYMRPUwdTfn4RTBrSDuqFMfjuNfFI3nLO6
I5YqqFJVhHtX6K/83RxUOFZtsmTaCwOP6i65dXTB23oqlQ4Qo+Po3ApAP2dkNXQaX4aQL6Ltt0mj
3KybgEKl8mz3+5htDeuK48zmp3Xa+ffbrfdvDwnNFTQ38bWj6R80OrNQWu6k0YPUHtytgjzcN7TH
ThPHwRFvrVO+VTrzrJvNoLPTCKaa+QhnhWFp5PP8WNZG/iZ3Zvl6bYF17lQBHpvXOyPneExG9x3I
fLMoRCyWykYL2/gWVcshSpQ7NfrcltqzF9KMVi5Lu0iY7vIZKGH2taynZ/ms5IYfxTkL0nquQuuY
ZtrBHtp9KKwbObplwl+V9njGgOzcy92z08xjR22Sn87+MO/muntI7GaPuIItSJ4pfbZXsAUGYD3H
1OCSoDM1eFtR88sxPbvsZgDOfEP+K7IcI4mcPXtuxx8ChUBQ5GbtW2OAWS4LUOHpimS44Imu+dSZ
P3RNG2/D2S2pNs++QowHpBD38vm1wj7KDdsplzIw+8rv4YcazrqpZDsvc/6k04dD7lrnJhrL4FM9
MAF//9Txcv6XndulByTKDXTp1ketLwMYjZ6maIFqlselKy9qXVzapTqaRXkkcTk3sWcFYNBEc8Wh
GhRIzjMJ9t1giAOFmMc5ro5G6D6ANVgqUQNeevjN190ZOEj38mulF9XWSaxbre9eiFkKoPJo3kkb
/Ci+K9XuLa3FQbHzI+c8EZj3nKrQhdG1pJuonxNG1TVX4JbpVTTR1ZxSomjdj6aBTdPccFN+HGqg
IBBQvmM2x8x1nU0Xjx5bppJu8kKUgSFJ/r48UXWc7EIXuZsbThiuy7hMr16zydvpbfWkOPmnLjIz
psaT0ZENmbelkqI60NAGy5PEDPNik4sx26u0Q+rNqtrWc3/RrfKQeCD0MmI1Pd61GpsBB6tsa1ud
u4H9AcxAkQavXG07gorA7U9LQrg6oQAws+isdNG3Xvk82dY+Vqy92VCAMtucWXOvFpvSFridkhtt
ijR3fXpLHkTY23ezN1o+rPUW6oNw0REHW1XOcb9rLHEkzmCrr5NTlNmy2lH1w4FswhDZXV1N3+hT
EQxqVG6BRQOIwAqXbMQwbRPtQicFrDFg3UyCZo6yirAv5t06mfzUJe8dg+kv4cnRiExLN74aBXHm
mldURbm3BueQzZw0s8IXIy9flBZzraUi09L3ctrImVTLKHPSmXPMPbcSF3siRnb7VPM7Y9qHVnaF
BoJ6zjTkAu1piJy7tI8eNCXdZ0p1KGBu/Tm9L93sEoXZRSuKazfJLCTX7pos/qzJa56i9kthQ36n
YtfNyTelK3zPJCWixRY9QmbtELbpJRn4IJmGrJn2krlc+0zKZ1MxefVmBQ16BqJa2MT2lB2289cs
XG5HM35Km+JqJ05O+q3d6SJ9Jg/L6aBHKq/G2kPWMVMWw6Z/j2K7ZHxcUhlbp6l9t1OlxMwFbC5t
uBPdBFAkFOdpJ74x2pe8KC6N7ZxMxdzL6D7k+Y6cYHOiPIgE6rw42oyaYuaHPI5uaoY07dMy8Ppr
3aVXxO0gzdqXtKPOJnRP63xIFrBzGoz5PfoBJ1qOvVtcRhnXJw5JjXw0hqR7wRRx6IFVaLzxvuuc
bJMrLOTEusdw5iJ44kmJ+ackVcc+/dw13PMoH3ZnIpGatS8ypVnnm0y9p7R8mebsHQNfZhK522zU
o28jnXDLQ5wll7x1T5y9Jz1nZGj3rIvnxEz3mOptXYlNWCGPtanjZ5RzAbygSrzLaEK/8InVKwbR
+mYsEJCo9vvQalcjbPeUharUz6y4Y350Ol4v8+/Y1I5iXoJoljftNX6V2PdGi3xDdDeKkb0iJDuV
YXZoSPnXLWJxsuWmzcVlkjc4YRIwOzYBP4cablUviWMQwHnRFaMMuII5OVgaSfaaTGYJ3DsKOp6r
d4JNvbgof30l5fdGae3L+VvVtq/aUB5RN4EBOZ/L6D4R7Rf5cbm5HEfH2E4uchnS5lMkND/CNN8v
FBZKwzPGDBIGwNJgCBd96zkThA4ZqwKgqwDh+G6EV8akKsfUGp/sSn7T8eOcNczCuLqzcqIG7E5r
lMqvitD1w9TlAFdeJAZUk/bjAr9Ht3Rebx/qKXAmziLVKO7TLGEL7HytYJpNnMZBLZ9us8RXiQjB
9GUkSE8Uz8aBPT9nBRM/18BMCnQw9AvZmrO4VEl57Jv6iMmE2RbHVnr+GZbveOLYDsBOqK/ljJXT
UmnE0U1g3yoWI+je3smtwGkrPon3YBZnS3TUnPwsQZxOw2IhFurnobayjabA1YEDHWM9f5sq7DUy
SI+NPlBTZs9PFPplG93g8I+G9vuETIyrayXy4ibOPk7Z7spO336faCjs92EzbtzcfcTYgWhBIfs2
jIK2R842p5IuWFQGyW3UbyVdAMZW1bfJxvAU/FdDb+OZjbjvYB/sSqIGPNJQbtJycpT2FqDvIaVL
97p3JFp2GXuNM6My957UvPSJd5JzcuaMkDOmFe24sRa8EEbgmuyiv1tjla5AxvqQdW2B6bOjP8h2
1zKLj4k5agBgFlBPnfz812RPGFUTLmqnB4MXcoar2SarMSnPqHQt8dry6Mstj+4ZSEAds0tR1Ikf
2WJnjYu7WRdlXzq7OuxfmygrAs/q6Mg1BqY8PC1jSUlfwS+WjEO+3s0xUOPvgx7qKf4Z9MA0EOni
Nocd3kfl8WLppvAa0lVVXw522kZ474sbRVfPZkecm5OLKXl7Q+XhqZ4+LRo5hrWQC0aj2/hlqzO1
JNAgo9HSVre1Um9kJBoW3jFU39JenfxFZTr1U5dtjWU6yYAyt1GADqg3WrJllrFiI8Bw6RtFXLFo
+LswSY/G5O7C/nFR54fUIwXVxhFnFJuAcE1kBPGixGdqq/tk1WRIlTAzYiNGkpxbI0pdM2GZTyd4
HPhhyxd6mG9Mg1U/6cY567TXEM2KNxbNzVIRsSdE4lbKRbgaR89gouTs6hckYy8RstOt3pa31uRc
4k6jIQMJQO0+Ol18CwQFCkh8vqT97ZCr16jSXgQaSyVq4Pf6a77Lp97eLTZ48aw0X+aBhIECpjRA
85sCI3H5Y5ek3N7GVN1j7FTgSop5lvDAHA4vivEqUZcVs9Esqabsv7MyuSubj11TDtelERlVbGgw
uAG0WRKZcqmAbony9HLjOuWdh21a0CbcCk1hz8J60GGPsuleDpLTYctZ2EcqXQerQWNiFN/XjKWz
8N13bkPE3sGU9u7WHAhL4wlqy/FAfCNrL9PMDkxn1oobmUPK2aBMxjmJtHPSP0SzOEdl+LV2kSgC
MlaVTA3gvPRYAVK2Oy8YtfEhn/CydzW6e9rKdzs71TxISy/fki7btQ7EKE9cMaLbEmV8W5c38vtx
ch9dyjP1EUwnFyS6MmMYssfK+lwW1mcqpEFRRiyhFmEdPaN5iVV7Uw8MeJvmh6xsPq24hSKzlTBh
1uQqz6au1HMUlYeMPJ5oVybWBtYDEl9ZU9NpOA34R/qzzViL3oTJy3+AjZb4z5ZHk6StXDNEmcYi
WdjOg7mbivJ+ZNrlNpvvwKGzrovUtG7N+k8tKI1fy5ZWnEGWLOG3hbOQo33kYVRjjIDPUz2QYO0a
ZOazHmAv/hM7Bg/63kzOrU5Mu/Iygzk+uIP9GOnqk4vye42Rx7HI0F/eVy0xv57kh3UvLT8nCOH9
pXfuMt3apzK2NQcb8je7mrzIwEwE4QTaZk4NuUEX3XQoQ4TfrtHtJ8+8yAP09/sYovt/2cfoMI+n
EZ1bkfJ/ML/GhbOgIt/mk2X4l6XfhxiZmYyWLQ5TRx73K/jfxOFp4LLb2dxXhrggubnK6FoerTKp
WiJkad521F8Gl6BfBvY1B7McqFkL7xD83zZ5fSQrONZRdK6ByyUf4iXeTadsdJQLkbZTUgcFyJ2M
RFcSSAaa1taq+wcvIt7Mi/BkpIR8Q4MPP+Q4Wij31arUb5GVH2Q2Kav+kJm6m9Srn3O7OMbU2WWR
uZmWZpc35BezG55QxRjR6Fs4jAdeCTyvD+ZD2llP9pyOG1Ipb00ay4r/pO+RqZCFiuEnq4YBzP2Q
6pf1l4oLk1EJMjnO1lnND3I05G1xaEi1Wr4rERGx1Q4c4ROHPnvMYwx7vYY4Jma0PibCuz6a3E3Y
so9ZxjMyJHKEpmo3lI7HSBmZQeldUsw7eZyvAXnU83Ftzg7spGDCJQpsMPtwIY8Vnr0pvOZunYcF
WXtgxu12nNGhw/xfW8A6FEM0OndyFyxyILpdnF2VUxshY2pIJM+vDdiwMmIKOFX14kzTQ2oS1vVU
YAVKgaAC3X3SRbfRDGFmt1QRubp2LxeLjI1l2oBkMJ6rB50II4qHh7J4lye5zL8tfToK0qTJI7BY
E5ki4liR17Z0vJ2kiSgwUH2c7bNPdk8dGXh3skua/BbR2z6XIWCUQcdp8lGXjggSuwABFeZ9vVjX
1P4UdvgMrHSPpzNXyWh0aJyVSrNNLlZN6RNlFgcQCNI1EuXZSz8BPO2BC8fNgkrVXyMMGQOqy5Jt
iikYw/hbKEkddEM7Grijm1NOa5a+JqDecyXbZ/WI2pkAbq7cz0l5DlsuE33YlUn/mLZIMNNrG9p7
OXvjgY8J9fFcDPv/vo9WmAfbbr6GrruPPJkx80yMhfnEsqHM8ge6Eb2f7rRqOFnTwdWck8G6/Jkh
81KHVI5Z8oXQaZF00kpiDXV1FNQEyPeS2WnMfjMLC6mb/WQYaMAo+xiCJpSd4ekWbY/WbWUrd23E
/iRjxQ4kp8/jp1KIh3yJaZJZHtGd/mS6ZNgZp1V2s0ajrkOw6bol9cGe8ZjnUEb0Ln7QhfMt7Rxy
p8iPaXzt97PoMPapkXuzDmc55GuWpKjDzWK432U6Kj9aSRnBRA4VEo0Y/HZStpImVgvA08ngXGWb
lDtFZfPCNh6ONBYIsB3ghGnaL0Ltkbjy1wUb1Jo1rRmEcgMetdFrEMihYa9dp8a6HdsT1eps+Azf
3CdBncW7QuI2ElxAG3w06+4xTCg46dP3wXn3wOrdqNnLpJryumso4Y5PQL/8RS4Okr/LSErlGI3z
iM5Sv8gcvCtJ3Ur20KSOn7Qlf8CQ+hgZyTVjwxKzeBdV8VJScum36nOTWAmLMUz2KzcucyqTCcGR
KNmINXHSCv2r2RNOybSs0pr7JY8fJNEo0yHFLd8cHMLXoexDN95a3bBb73ZpSGAiuU6N8YVA4IcZ
NiwP7lVd2hdPPNcJSc0KqAgtf1r0vLxp3OhBdBYpgoO+dF0NCqVRNaiDhCzWR2mtpRmpej/M4VHm
ciVUA/0Ngoqt4ffn1wop/5JIUPOnouqA58O2l6D710QCaS0/NQhnVZTViDSLg+3Mz+1UUEQVX5cR
k+na1M5qvKe9k4fraTQae4oHbnDwhPfhklfIQG578jE1RfoUUhs0OVtRNw/I3q9ekf/h0LX+7cx1
SS89mTdAB344cwvIDDUqENzGBes8zo/awv6aaNyBpSkQhfU3p1cCgQYpaa62Vxymk1RxNI65tyVA
aq8IZnhqlIWC6r7b9jUdQAZON86gFaOR5+u6mcufRK5ymyjzY6Vyv6ba39t5f1sLZ2/XxUHuSuv5
hb3tQdHJrxLdXfZ5RjmI0J7kclOyYtM49VOuw+ZGrnWSW8CanDvyaora2SmFcbtmX+syQ1x+h2QE
C1blR+Hxob9/6uavZZ9rlIbfJG7epm5rpJEfuMLEzMelb1nqnS7rmbZOhTSlL0lUJCUUhvkXr/hK
jSIJUUpMBiBuS8bN1sW+jIfNyv1IjUYVdTeqzLJm/WW2lRc6Lp+xn9F5G5WkBxXfmg8okjaVTIMN
L7bmTJJekDwRAeiSZ98lb5D08LbthBKXWpJ9rSGp7DL9DAOp+2VG5ZgZz8EguT63Jfj9/YisHmIf
1oFNuSWiPRRmsGVyyv2N6V7GvkkoJNSCMETxb1i7ZFHYYvXy0JdsjVAYAcfSKcxm1C5D/1I506c1
RgglNKbNYg9CeJBHBLlXH7hhDNDgUB9h71V5Ds6o+Cu38tMFCUmdHCA3HzmMVp3AGFmWH5svTTc8
Lgm1dr2MAOOcIAX5aVjnwSJJch0lK/P7T7aHH0yGmQxyC5DCSSJ2SkrWyfK3W0/UxtLK2VMDd0zf
NaU+wYEC7JSbvDdNKjBcf3CgXizv2PbTLh/i5yziTLDikCIsqjmjIvvD08Du5mNUzTXpLj+HhKL+
VP3gQZD2HJpunyOpH4oLQvnDesZIRN01pmBoyZIlsioFSAVH6RrmrTj1ZONWED0PVfelTFAiSZi1
nO0TYu1jkiT+MJoHiYhIsHPR7SdqlBaXzUMYgEG1ku/0pAq3P6PlPLlqQ7yJxBKkS3yrTqvkZX3g
8s9nlyJk+30NwtYoZhU2DYp+BxK7CSvlJGOnjpzDk4Cj3HzkD9zegvOlpMpPWzasNXxDCR/kJSc0
3umnrgNY1Nz2wVOcx2IEypoycE9qSKb+xpob8liZF+Xp+AZzAWTBHi1vScZb6w6VJP1tB09I4eVP
yHUNY3ohtxqj1bfrR658iozCWvoeaabYyBBS1czLMqSwOSDng0SlFRuDLFd9W6VDudIdl9L7KskG
ilakMod0y0o/ESI9IecnqPTGrylqlowIDLYOLbjCMTfa+1SPv/SNclsN9Djwpr2VtRyv7tZIQrx6
oB3kg1rBS0FoKaUs6Zwf41jFBKkO6KcMmDVyoveTcbHtPRToXutsxxdU3a2Yqo7krw+xc6wkowGd
KCFeJ5A5TDnmVyMqr5aF5xY5QGcsT70yBAi7yWsk5yCJh9yIX+e4vZdwfpaBo7TZQ6QWV6GPz7qL
+JfhxUMSPkbNdyKvH7FuOEm6Z41wZiP7gfP9T7B6zKVHlyd8uysYKDMY4/hKhQaEjpq+TUJvfG+N
beV5guXVQ1yNCTOhvqkW0K01gS0W/dKrAPmLzI00qRar5xxBIoWRf8ngHPKBWDIG9dLtUaP9gY42
1X8k81CSKoZKumGbVJZ/tFQHKc1NWfIbyH0wTa2fST0fL6N0mZzINEByL1ZGUjPeWZAkumLzf+OU
x+Iw59kxZp5MQqAREgfJZPXdWx15nyyA50mi93LLrDXov5zSAkkcSdJCwslyrUhiSibJlRo+Lb6k
QyXHhKMQdZ0phRaUEW469ROFujgJ8kbdNk+rH3LmjPBU/fIigVvbiK+SOJVX4Lb6CUWn3E7XdStY
qKxt+XbXn3m3Hb/3DeXpsa3zqKVuMU5hh8Ih28wxqHUrimKLAcFblpqwXNBDYSssqru1DdUqe+aE
sCDHpWZxAMhZ/xPNT4oWfZ0pZzTBAIJqksiAuMhZXJgI9CKSWG1u79bUWeYqYZJBD6EWly+p1hyY
gCRD2eCF9fNosXGsT16XUZtdveD3BgmZk5O+/gABJnyXPIHM9+USd43q2LJ3zjkSqzn1hdQKjmV6
kZtTFJc3FrrLdZOST62XRteJs6XGsK77k2Yn+3zJPw3OrG9ltqQwAdcZ4ZAeMqlfKN7dkDec1JEC
VsmtranluiXOCT0Z3cwISi+/ONVIbJS+ZK3cseQLFVd2YM0SH9DKZfyYz9lj5lX4BriPKUtVBtPr
ZlzAaOIPdChkCAVyRuaS3UY5sPwLdB1MC8yEzJH1In1zldiXubIHqbVSiZqkEp04f2HhCSLKwJEi
Q3nzOACZeHgE8lZCZ+CMliJfWzWfTINdTKbtjhtdUD3zq/tWaZ8Uj63xJxldg66wMESEmJQyNTl2
qSIJCbY1xkkeO6vsWJu1p6SE8vxLE8mNr/SCTCTTVPlBNTAQb+2HteQDmRdyKg9UpjTeiwxb5cVh
7Hp0BJsqZQ/3gMKvLvSMXCIGkkR7UqnD0L5ROYTSGfFAB0lXUfFpRi+rYJiqGD1oQFf9fOCWcnlf
Kq8dy/ufKa4OdFBHufIsL3rsnHPTDEA71lfTVS8zxyy6IQ5IK4FuK81niTKodEwp1G//DYIct9+4
ofLtJwZiRQj+H+Tl556c8nJcrRyXg766WbMuFGGHKWIBzNYJqfUqs86W9KEzFUrEJGMInyL5lszN
P5n0UEnGcAsRT9BObKVagYW8dXGVe9r3Cgm2rDNKg0xfyDwkMSsZrE6eeitz2bVUv1LxW9UkMJIG
lkmyVEeEvdEDQtVbKU5eczrb6D5R3NvQY0smRDwRSRPJ16sVMQER/cJ5O6anJoxT3A6yQwoqpk9m
sJKh64EgJ7OkF10enhDhdgXTRhAuGNbKri4SlVhz9qhLL/KoFRKbn5Pdkj5m7bRZkrjydY2EVq6c
VryYRf8wD8uZaGmbFt2T1kCVdsiFeVOZt8k3Ths+tCt9GvMG8uySzLU9iQ5VPD0q5F4hBy6UU3jN
NFd+tDf0O0Pnr1YV96RXX+z6xTW/gyK9iTK7iQbv/rtl1VawpixiMfaDI62naKegSSX9mA7v08Qb
4/5VpKztSdinijcsZxZgBb9k2wBlzI08kFeZCG0zjGrlg2LgqxiKoBvZYiUWkToxa8f9VKyKcEnR
VkP8nUqmquIt5cneEhzJscxYfUVmnjTF3a+5wF92MX/JXj/403z49n/9f1kkQhb4myKR5of4Fv/n
RXrN/GjEf6gV+c//Ft1b861Lvv3n8I/SEd7sZ+mIQ32IqpJT4WiJW4xqI3/6WTliqf8jxcU0IpDd
7akr+W/hiGI4/+PACtgqTSioP6Z3x/+tHEG39T80+sEYB7gRC0b0jP8vpSMfuFTXQJ5kyp5FZMIW
5m/Gh9SvqUMjS9R23mf6V6uq5i9DFQWesuxp4Wbvi8Ebd9TCY9LQ9ygvHAW7lqaxNmY0Kp8XbAJs
d1sOwLJem77HcVX5caROm0yYyj52tFfqRbObPq7N285uN+nk3IUQrJ//9iz+Ramt/xqqUY6BbT0M
BHwwNyLbi/2av3ZAug7K2OoGEeHF9ZYXHLis+5HKiDax89coJ6xcvEeTitkbeLT5SIfUe8ezq4O6
mPfINur9oPVFjI+MStV3ZKRPQ1N7O6F7RZD0RrQjau5PBXKdtLS87QzmhnQptbZTmGn7uFFvf39H
5j/uCDWzaeCVq9J6m0DuAzKFIyWMiqsNN7mJ0UeI1JbufVHnLNvaGYzPTpRvsHe5bzrchvLyKLRm
Z1Sld4OjZOaPaoGr/Sy8XUNX3sBcqAhZf2bU5nSkhfND3FKGGcN5EHdPnAhh/94trXWDxNTwcSUY
KFGsowdd7e6t1MmOlt3epd37XKTNq5dr1q7XGIrRUw6VGnVb8HxOrDQK9+Be4Y2Va92txzzArsXk
FnR7CojtNTUQk97DIFrf/jBcvxZAMQEshIUuTvsa+fI/pfpNEtdiaJrpRmDLE7mUtWaF+DxtOqIK
v0/d4jin2WuGA8q2JMLCG8ETmywlNZsdyA/FukR91F/ssXszZsNAVnUU3RQ+VmmjPTZ0G8KcD4YO
GHYw0/yVmgEkcEn/NIwIRwVzbR6o0rebG11z0iOWDgelSWm51ibRrh1Ng6J0e4iheNEEqkX/ZAhA
0G6QBVhtoht0n24vSU4U+Ptx+eB3jrcZfrr40WAziBUORN0HrBDTDVK8uLT3rm3djErVP2eUW3q4
JIPgXaH2o10Z/kABFB2SqDIp1pyj7aKE5dHoKm/XLha3FpLQO4rYyn9/uL5fxZ8/rw8jaGlbK9v7
uFIT/Df0xULl1SSYSu7VfHQ3aGleBksV6MSN7hGn2xE9pSi2VgNQKQrXfRg1B5doIfr0E7qSP/Tm
+7gXMlr4MnhMI9wIZR/yD4uuGlp8PkbL2y9JZt5hM5aDggIL4kKn33hWXJwzx/StDDYvId69i+un
usiXx8xpX9VCOLfzHGFyUrfqva4OaaCGeSLR0oeoHca7WrjDzk1ctAWV0m0nFTlgrxW0GKL24k8D
+6uYWg6shI9oqL7e0j/E1C6BaUJTvnBfNAVgQJou6WZ0eusMtjYMJOVl04270da3FC1gdGNTR+x1
GUs0hnzYhPqybKPRGrCFKJ1tF+kzpk3p5KNZsf7Q+vqDq+pf1wqMwuKljx2A/K+TYBqy0TBCM9x7
mR4HS5rj1FC14q4z+uIU/ZgMnHiSProfsooGxINmoZKy1HsiUYovUJ79fk7+4zAxSYAZOvhbw8Sr
/OOcRAFmeVFkR7de7i0oUed0Oyv9j7Ydi62STpCbWWtTsrzcY7SToLlasrvZMW41leSycfOiQS+K
AdDsttCndXRnLZ1+xi3kr2+N0NKe2InbOwMGIaiUSN9i5yJrADH6ySuvAQGK3/9wVxIz/C/EKwdZ
pzDUsXSd/BOj8Q9zW+gmsKqc2xOk+a7L0MQsSp5tFX0skTu31ddumRHWTA35x7OI4ubAoWLdU4t0
UnvMorwGbVk0ViKAOoKLTpFaVeY8HRGSnUJ8vmQ6ofwJC1XX2owPF+5RPYsth00YhV/ar7NjjvBY
WLCN3/88QdxQpHfTUoMKT/mrVi/TjWpinuwMtr6ZjEY7eM54j4Jyoq5vrmSFFLqoJD7Sgcq7tVLr
1V507UBeTznqFA+3La11QPAdimftChGDXX5DquTtAEbuFjdX74qu+z/Undd23FiWbX+lfwA14M1r
wIVhkEFP6QWDYkrw3h58fU+Eqm8rWdmtrq6X2w/JkVUSExHAwTF7rzWX7DbEwRHe8GauPY60eHFH
q2MvERU3Y1mlx9nubwdt/iBVBXf/dod1TYI8JK+a30kv0TDo4dBK0oawKIM+oYdrrlETXncZaKvN
g4LN7lBTGNuJJfsmZ+JBok/zqNhSAPjSDtTKDsiXMTDO9z9SyXIOZaH5cd3YflNZfqPmM8I7dQhI
JqkCTZQMyjkdXdru1U6fI9VXx9iAilPolzWSjZMjvusintAzU6hbb8kEMk/XvRFR96+NaLNgaTiS
CVPbj7qE59eZ51u1t2kGGnF/LxM0PVBeOaUL3BVabGgtIfyfs2l4Z0whoO/Sh1rVP3oCKWloMr2P
iXgxrBy2gWafr0PHMhIn6KIoDixnWHapBvlsVhqYKXUPWGOJzR3aKRRvptpt5FHtJPoiAAtGRYUH
vBS8MDHxXoeIyAnmV9RMSnLKace/6MvU0jnpNgoX15adLNvPo/LeyAhWfw4PI25cueyXYwTOpsth
HiBkF2e6M3/YGCa8DU8SKlF1N9f1y/WerWx7Qj3OtH1iTFoYz5ifYP4V4Vj0z9cNl9nHMTkboSUN
xmM0K6y323+pFChUjER46WzNbp+YuiesUb+IpTpKurGrWpk6XIJZr6JndWBPgtAiYv27av3ixE5P
VMmWoMmS6EaKYgeRTXoBRWScGslqd6pRFa7goYXQeqE4qeOPCG1d0Ius3CcovZrkcRi00Gr19N7M
k+2k2tyCVmi8Ln9ZnGm+OJOh0WVi/BrZaJzNq85b8DlA/PUH9ivedTfwn7s8VHJj0DuGeTaKiUmv
z+X0PNL/PFaTftfaFJPHBrWSXdLeipX3mFbZRaVoulPqlj2UOTKUusb8UsShshjYr4z2lmeMiWUx
Itpy+ly82FWc4slqVlqJyevS2tmtTtO92HowbVqIkfTi+L1UsNem2UiwptOup7YS48taSnZoxgWz
9BQ9SLYSWsXApKBM+d6cZfw4UdbvFXAwDzMSn8YyLp3BNyBoS7u9/nIzO/VusMbqBjeGUVFKHZNH
eWjcvrKUQK9Gx6+mqQ+mpUk9taVYqjdFRP2XRw9Kk9p9zxFCUEyUMlxwouAFKwb1TU2DuJu/L075
MkqLcSyIgnRnk7325PSHutkcc60++125RCEuSgqqkvlz3l5g5kEC1TtIR7ZviFF9HeOKlm5VScfr
K3Xd4i/lTDBK/COJy/rYiVJ+FJG9wObKn6p+uAWrqN5pKAMGMHyv9CdBiSkYSMZZCfu26+86JHWO
DLLTzUQi3ltjftRJkySkT6BwICOTxkc5SLdSqdOESNOXRF1WUFrbsQgdTHaoV8BG1lAcRmdZD7G+
djdEqdDt5FWU9NsKDzLF722Lma+Yjq8LoWx19S2p8kNI1QN38tCPP78S52rl0C+1dcCPyDHHNG9U
pUC8OiF5a5dueOjFxFsny4M7IWfcmf1YefXSFL5d6svP5x7nOYExuRQHXSGMU15H/KDocqpEueyg
nrn5aiV3BiSa60SSyPNz1lLfuX7AEqPCThWjfhtHDBZ7aLx4kCfvehjrFlbsUT1MPTrDSVdeJ0M0
u3Gsxq/FoXPgma6jfC/Gdnq0sol1noQeV6wA3FG7dPf2tA5ggrbOQTf4TWRhYNcqoh8VA+t8Bdlr
O1936E3K1ahJ6wDPE12dQP0dy/qmB66dYyKK5+uCPW5Owknry3CZebpNSjli+8bXg0vft0yDU6R5
w5iLgEQ77SFxbqPW6G5meXp2oPsdlqjrfbuHmNaZUg5op5D2AkSPp9dTHuRriqQRBZ1aqHdKahLi
0sA+muNDV+YSgDnJCpWhTU4Vinlbgx/e9ehct5e5iZbVN7DYB1u3zogNYk4mR3ydEsPLhkn+tiIT
DWJWJFXPRFhF1Cl/fmxN1Lew1twIve6xTHs3yaL2i1XI368rKGrw7KaRwBJkE3a+plWGn8/tekcW
qZ4CTZL083VljjhLR2hUDnasRm5jlcc5GpJvc25BctDCsUMdI6LoywzpFfZisi+S8UGdk+i7LoEn
4pVu7ejeSTPlOI59tsd8wZ6aNvbpKy45J1yvT3aJQFVEaV2cR8M5VkZPpOzY39Jf1U4lWrtQImxd
V9Zu1w4kMsaxzAm7UQ55aTCXdtjwsLbYCILVDrxBUq6HbHK0iwlJx8UKL3+ji5GfbHV6nBsruZHi
RQ3LpH82Gyc6FdEancCjhU3liMMsC/vn1qIz6bKu/eCi5VYvNHuJCMmjrzNynC+SlK67VM6+V8ZH
Y43Kk95bylM/TCd1xkLaZMXsa5yxd7WVOeF1gbxOqD0+0ePAWulKS9GFvSxPey1R0+OCsuf6N+JS
SRk2tfZDl7NQnpbKs+y0fgRx7PxcC6gtfbu+/hRcopOUcwDpi/p8/WFL3Rj+PCoj2sIwU7aNCJQ7
9dIMunzqBxlWX65BBCImmihP4eBARnjUmPEIGaSeb/SzegGNxqvTAWtS7OpUVE3lT7R6gpqmjJ5Z
e2nAf7LmtOqktfhyXewlO3mqLD0+Gyi5dprU7jHftIGk5+ISNRt6oycxqQY6cRblHFQryMOU4QHQ
IZQ5ARxquakRAlWnOapvamVIsSksaUDJjzZfPQetxgmRnRiS7rkolDMwco65NP9dybhjW277Vdmw
nYy5wXU0Lfe4QfV019x24yLfEAmJWERI1U09jhGrb2/5WD9gLlC4kvWyO+lqIeFJSmjbbRNAsVrd
bVnGxlmyvgKQNx7Fyt5qLvX3qp9032YEYI1xVG81lEu7lu25dEw64VUBl4GM8UM1j681EZiBsBMM
9JBtwYJtsXep0I80sZCKqrG4ZFaM48ysiouzVg80o9sv0boavvgxAv84YmZoDlWvnAv+3k3XY0+8
DpPr5rOY9TJI43zeqWZa7uap72mgUqJDGQOzUbnYM+CyAUPQjlyDitZVWd+2VrLs5bGnlC4PzxNP
91GG2SVGfkltRHkpspUyjV56FgvrOdv2h4RFVffsjQl/I7rYjxzjsWhFaIgSGqbeHnRFvBXdqBwW
Y33LikG7UYfK2BSmHD/x1h7sNQNxNpigihtOR5ORXDLZzn11Vnpf62v0M8aIki5LXiQqJwHBbFKY
DnS4sXcMft4WZSjXzz+HTJfPD8xCNRsb+8sgOxtCE+/9Eg1FkJaTtiOPqQ/0JXGOU8RnaRXJw99H
JOC2p6mU1j63ReyjYDBOtn4fy1p8zipNd3VJAXqtZcnRXpvVk6Yo/pIlMru1CtBeGyerO62rc5fM
mn2rNtKpTKbsng0JhqqpvgVUQSvVa7r2R8rc8HD9sdLuw5S6r3M9vpCVtt50zR0vuRxIXd/sq9k2
Xgxd3RtK8bEkmX3bYUf5OSh0TH2xxAzL6pzRG4VSQ8JGekjGeD7oHeofvZubW7VVK9O9voVJid+9
idb4fP2xaCuOVAtveBTRwsvirPyoBg17RB9JgT0JkvtsccyBuN0uAko+CwbSXjHc6GXzaJv9FHJn
nc6XVXPGdFNO4ZJ2PecKNT8BQ2yCFpw3AGNgBlOfps+dCKSKTA5DmspzO8jyaZ4EO5mx9Riq6r6j
5sN72idHTC1MbIOTvsF4/CIZFSceqU39a+3w+oNFZAEOBsBYqAroBsP4Po1mFmCoY1dbJ8qudUbi
hhYp8gY17o6SQavS3OZhYrxlt5f5vgBpLMqGETt+r51FRi0Xp1mqFNNBKluIC53W3mt0MHf5YAz7
JjPfO3kqjkJod10Km3FuMBI1clmGbNWs3XUEWXnzoCNiOJsQ1a9Lbqlw5FqKWbzpScbsPSanxK4B
vhb1M/MegqwENnrEvuWUywMxqtF0zK1yBDovzZ6mt5NXDN3bEmfWrVYUt0s8f9W38jMISuAyldAu
2MdCYZTs5nPcMKC3MExWP9pkWi4klN4oObxTLnw3bzOaXvGmzSRDsbckYSMqEambJZwrS38c5uHG
2EB0NKOTE8RV/1q9jvEmuk2ssdmyEx2IKth3tnWcltJR7BtrS/fWsvqmNftuD3awu0cIf9r+2dgb
UdMlj0xduoHIxs51/b7vrPteaWxEF9RNB6lb/UT6Y5nAGhLxtZ4Sq7sYdAUElIwucSV09ju9Uiz2
hNSMf170XJiS9RRrhfLNlIFoZboTn4vtR+xAsm5rUJ/tdfTF2TaUxx9xpWK4XdnRQ45cA9ip8oPV
2+YBmx9H91Gd9yNqX3eWjXE3jyjCZ6kisFDCZFSv8VGOsICZw3Y+bPvtdTPMozTXEvvwOXUtPbcO
KQynw5dS5p0xZx3gnSiZSns19vVSKpFaR/N9LMVNqLW2/txU3EKHInpmNsYNxJGtuUKdOFPxfE49
MgV7O5fm6V2RLcJDblH60bZoxl11tKS28+xUAy8h8Zz1n692r42FJ8RYBnUM4XwoImqOZiQ/XA8M
iJppZ2ylpkg4gUk36q1O1vxFNPhfGij/Cq8wOng530d2Z2DxklevcJredbqKno6VoNuUskDk5tHC
EhPqOIoZJdZNCc8W2ZRy4IbUb1KNarXYziOkaFknkE23wojZ0LH5/U1hXvvHcpyuEveO+FQlg5Hq
3J+rWjXDSMUzBceqlMaDusw+n9fhVIC2Fkv8rb3qzaNRvGVzBxofjFO3VTfM2TpdGzkQCQaPhXTZ
t6vpm8vUH+KRioxYF+c81wOUtak+q2vGCcFIMHcMsafl1viwOTbrWXT3ael8AQEcn5bS7vz/QVnX
2Apzfy7cgfGwSMkiUJraHX3KP9X2R21Y9NgYi4M0xbTJJYTGStegU4N3FKZMGg9WAV596ysCncWE
EeGXk/NlpRe+8G+FBFwhKjjkLO1rq3QEp4OZJyqhy1AmpBclb9hHQEEKrrv8eLS/56ae3q7zDPUn
35expJ0JwyD/QuruJhzJN2qm9mEi5s0bOqk3hGnASMDvERPAjNKJrXluRdrt1KOndixk51BcduVQ
d6GTmLn7n5vSyLQA6ukbNY8UyZM8NYJvMkS7NF4VWgXA77lW5kN1u7sWcv+p/vz/jND4r3Tx/z+k
OKoKPY7/ukP/+E6Qy7/djB/p+68Qx+tv/QfFUf6bDSJKo+FtEadGFvZ/9OIleIwy5XHGKx0TS1VN
Osh/pzgq+t8URcaraxqYAbZm/P/rxSva3yzZwoNoOggEGeT/VOQM+UZ/fmM0Ph29J1m3aNvxAa2t
y/lLNyxfMrFYWV94BkddsuxedHP0a/2IHNRWDkkJ76srObQXVKMSP2M/V9oGhHG2c7WBeFDKzUuz
5LTaB7fsCFRwWvlZAU3KxjlgXjuPY3nQlB9qK0CTrKS18F5qEonE+FfbcS93A6J+6bgmiadTp9Ly
QBfDrrGpWzetn1EOm3ID+LYUDKrzZrJLLwv5VgMIm+gSsVMf7fp9I53orMy62RBuIXudAddAcVzC
c6AU9TASF49YeYhXSWBDtMFIsyO0JShGtlCN6hWWxfEldW2yRGbFCER3SwgrnIZLvTa7uEM+Zm9Q
9yw0oFRU08u6vtCFIx1kehiAA88FjnX9nfY13i9z1+pfIMR6ua7tuOkwD8jHoL2dl3SaEpmtx0Or
PGnDUzF/tc1X+nuPRhk/UrxGjbT6GZS+uLvNxwFlEr5kFhtRCoAnqSucCCkO5sP8taXJHEc1LgcQ
WpT9LRSwZvNg4zxTaMf3GWRhIn3opJ35lFu9JlyUKkDMc8POhwLrO6xXTl4IrU2wRpx90vTS84m1
uT10CrI9cAArfgRiic/0K/xh7I4rJnAto1ob5wG9aq8WJeQC4LPNJdLHU53HnmWeM4nAEJzySzZT
5AvxXtcVLn04Ukq0y/XLpEE7qia2SS9r3ews66O30dnnW3ADDFqtCKRyOQn11MbYbUv1IIl4b9k0
3ioub99LFb2RVPJF0u1je+FYVe4EI0Br9rKFdmIBgEbLpJyhziHpktTRH/In7LPvUf+l5qtGdnmc
mJBTefC7XrwtLUdS8wswqw/yBSCOxpdG0i+2KL9oKSBBR0fhPt9JUxYMw0HgcpRqApSy1EPL7A+D
E0Sd9DzOCb7hJkzM1E2zt1HAJjU/6hQO8qgQoLQSGyxzuyCC1Qen727MlN2rcbC4Hetk74siDU2E
lGX5MTrtXWLQIs2Ks7W+lLbs5ujeFOx0LX2XPoIPUTMuBbA81a1pdtQxjRk0AYOUHOIOF45FlV1v
T31hsW2v2R7Z9237jCJlN1uU1Y2Vw9tyGdQx1K3RnbfjHitQUnLE6Myw1fCdAN6h6YVxELJxd2ZE
7fDMuLOKc56Y0hF6ohOKcQqn+m0Vd/XIbo91rcwQrbTUvIn8yb4zmnYWC5qYvqXx95QnJRXnXvuD
fGQvZ1+wJu/QR3Zp+0EARtftJ1KiVWhIQrht+hUmMWyB0qWiehDtd7lI/TQ2LkXCLhrZoTw+9P2p
ytJjogM9/tYSadMWnZe2xkNuSaGlPirMEeVEz8UUJ8VCuZ4mwKsuDR64UdmX7VcRg+oZap+23K5d
jkJpgg4E4sqTCAo7PzhsMC1iLszkqBn3I+qVFVE4PRtYabCYRQXYf3puq1eVqATonj4dJ3h7Hxx2
PHpYl5XVo36y4reiONscgiwCJaXy4mQMTP1HUi77Utb5b/L7CQz+0kuM9SiGCaTMs7n6umochZQz
I2uhpn1rDCAKjAR7eqaMeq9xfBHPqXVY7ATJDXru/uDA4x9WQI7luEvSd8n6YuCaBwnMTX6YicVo
vySYzVCwBkIByp/DvNSBECoLJJXbsl3clEOQ2pbuaADgqyo3nx4JPLokBVx9arNOX3pZRsrqk0OB
pYP13S4Xcqy8mBmVijtMjMTNtg2eEMx9PHuZohHREGNERstQQvEhdsJ+66fFXZL3GcxdxgPYDNw5
8cggtdnlkA5Adk5xnkERGAY78QzVzB816ZyaUj6M1cY2i4YnUpY8SrbI1hWkBPSUJRShCaUC6nDW
qgGff6p7DmTmR2YcVjJ/rHH1mvyt74m5dJ6tNr8ZyHlQoz+ieEOlzbt5kPczXs9VkKmCwii3qd8t
2hH+FfwUZDvt0eHQs3DKjaC0Q6kk9tVp7iCpuLX+mhC9getnp8UN89ywT4obAk4DZVS+jp26z5tl
3+EuqOYVBgGSUUl1W/nRajOKFc2hm98lUoYgrivGKwgxApX5k7i8LFDLsyo7aWvkRtpD2dIMmT5y
7HaVwI8fU2XqDWKwZBCPtM+0NoZaMUEG5QEnIHZYI/XMgPEyHQYrOiEfCLO2oQYW7RxK96P1aBvP
BFSY1LPq+aWkC4sr0VWclv6SvC+YvAfA9IPzxVYo7b+sanQx25XKtHWike5aBIntqPN7Sk6yOWtO
lHQXuS7uZIIQpA7QhAX0wxRfu17xMtXa2R0m59L0HU6uJXvwigIl4YsuTWSXFPmdXnd+Y5kP5pRe
slr34j67T1X9EFO6cCROf0QLJT3pvuPynkqDV6/GNsbuMiqeA3b0fEqCPuvfK1W+0J7kYTth0+fH
WTCDgXPHk+Z1EYj+heKmpHlO8QIbGivp13bMuQWxB776aBtvXde7/UgErtB9OoJW+a2KKJcIVAwD
sDvAjQt0WdEsNJhmN4G2l/VkuyxPkKPIXGk+FFZ/macoMwzkUva0vvPa4U4vX6xy9bss97cxI/BT
ZCq2bcUKJ1Pft0w7lf4ltgWmHucSC/lsp7G7EiqmVQ9J+WoQeGRXPXIIKiLmGfyEy0nkVljSbVOP
rpoYu57oPL2Qw2WwMFqd7ArxBPZ61nfJUt6a4lkUX3syu3jR6QOlj+v6RrEbVnzQwGKVNCaDg6mu
VAyREmuYd1pXL6agRr2fRM73Yfy6TPCsFlil6luDAx89JqqGl3i6i2MVyQYT4vBl7L92YkZFVfjd
yMjX4cHYb2tXeX18O/TOPd3QfUqNblGjm4kCFnCiU2qvd04kowinrgwMpojXMNajy5hm93ExHg3D
4m2tz3xbnSgdLNuYp3qinQZvGGbfSFrSJuxDpx4G5zUxWfB6FKaYu7sefRUlb0N3SEAaTrHzQ9is
bxI0s95t7YdSno9ShBaxM24KIfarNnptigewMLtHwhvO3Wg9E4fwEUdZYJVUOotWCbS4xHCAAYvZ
sOFbokM/x3F8Z8z6MSqp+5Ot0g9s5PqUrpPzRsigT7SEpwv5SHYOyV4rhQ4Hxzw7ZSFueme4zZv0
ohNPUk+l1ziy8KYkCXWKb6rNFxjooffgUeII5sgcA0PKiERCNGthPKgi/VtWpqckFQFy8EAfxgDz
X0gKZGhPJpbi8oEYsMBKGKNOD0AioGsZlNwNTPjAtuXAmNVXzL6XciFQvjkVkxxCYfgGsPYefzoQ
BXajRflUsnmgB87xmXZgMRANR1ef1aeW6oOWdgexNOdGRJR3GJ88pXn5Y7GlS0QRfqOUFESwRDcK
CdaD9qKObMmWNRjze/wPXsmKpLTysccksuL3j5LCV1l/CItkDUxe0lgjYURAvrC7L9RS3TGp/NWy
TpIawrwIEa18DO0fraOQNxd7opOQFie0OG1czCURMsq+L+Yd7aUj4iKXTq7X681vVKJXjdMvFYnt
fKVsOmHZlA1kkfonX6US6yzd9lB4ECw83a08vK6XLWGa5ki1K064D0+lvpNccycHg2u/TqC5ieoJ
nd8oDZVPtZHrJ9GgGHPg5DCK8vHPJ71izUnjK+btk5Tv1psVpMdpR5zUR/rU3BZ+ESq/ERQrn5SW
n69ofio4pU4mK0p7vaLwOWXsp321J+QnGEKoYE+/HL3/QpD9WdL382rqpns3kakb5qc7LTM87VZR
Cs88D168r4LEMx7W0AjVAMVOoFz+xett3/6Xk7OSqXVM6bzwZnf2Kf55Q73nxDX9QOrmbnsKVzN/
I7H8pND++RU10ikBT6OivyK+frmkbJIME2+H9VIR+0zaaO4tBBZ967aQAJP8RpZIbeLXatrnyymf
nl89KqZt9VxOjjsgidSYtR9y8jsc618PE8M2dUWzTN38/K2kxBB9zVvuycfqMoZ52PnakT7lrnHj
IPudum8raHx+IXVzkyMiVVU1e/vSv97DlWy/3NHI0QzSB6B8buZViosbeEfBN0hooP8vHtqvF/xk
FMCQBxqNQC7PUHJXoq07pwX5PezMzLt+jP43Lx3CdHkzWGylnU8FHbVOVxAHBrXtI2vwjlCd7xw7
9B3MnSC5L2vvN6/BX73kuo0tBCOHjsxzG7O/3E/IQkWBvHSbVtoX1W/D7hUVvFu9mwFT/28Hy6ci
9nVM/nq5T+ptx5ZEY9tcDmSwl7iUVj2ssGG2z47Wb77aXw3/Xy/1acIcjb5piC8qSJPSSQOmPZOh
Lnz+1+7f50mynZeoXAVfyNiBxPOA13rx0fKtUPOTo/G70bF95n8Y/TwkHIzMlOpVjv7L05JrCZmF
xndiwXOnJ2VXf21wAhKnSBfymboCWzzXfIswZwdVWO//+y/7V3fUNHjPDdZE5uhPY6WWdDupJ9KD
VbqLC3WADVT7u1lL+ashYiGoZqyYdJ8/zydlI6xUh63Md5y85YZezUm+iED19Ncs/O+/0CeUA+GB
LO+ORk6D7Bg6vZVPwzElSauyMXt6xL0ubzIP0DrV33MX2NBuvJG94Wv62ylM/cdXDl+XAYpSA12t
/sOEaapJrqCRJ+bsJToj6y3fpxvdrx4TrzmlN+zdl2OaeJzvbwo/DQDdgWf38t8sDn+xn/jTp/i8
OowdUfZ13JbX9S/7IvTdz1cxvdiBvk8fAYL+Zib9iyWeS9rGtZQO4FD9tMSPE1jSaGQ/PLv2fRSK
c33OXetre6h8UL3Pv10r/vJG/3K97c9/eVuc2pmnfOJ64n4NZAQpHvvHkOQMEAS7xLd/tzb99fVg
TmmMKhMr9J+vh5q1W6tpJF3bk5m7KaN402mbC4grvW9/voz/VFfnrvlePQ7d9+/D+b35PxCrpXJH
/ut+zO578d6N/Z96MfzCz1aMpv4NnweIRDxJOkNn81j8dEWqGq5IW+P/Nq1rk4Y/+XsjxjD5I4UW
CRv3DYwis3j/PU7LUAjoog/DTMocAClI+2c8kTziP09bHA1YqxlrWAJATWJN+rTbap11TlKu4zEf
q+Xi18Vj0uCbY+N1Z1tUYrRZj/c2BAvKRtW9VagfK/EA1HNRuWYElg9qo4TL5NDuVDoV7VXrYkL4
Gmnoq0tjGYIGGou9PEqdbZ2ox+9tW3okavpSCNPwbOeBGZVjliaiXUldK1pTJCrkOpu9TkHUkL6N
GmLRuPqmjgp2CJKAaomdvIjI3+Ao6sqL9djjO/HbGpHa3KRbQVSjwtTM8E6xfCPgiVxzS700KtWX
ZjunJdC/qk5GrZUU5EixXqg6kxBYDoj/iaIlTpbDIy7oOw3+dguqe4gnn2j1P9r7FeG42wNqbVXw
6jVRiiRj0W7wjDnzFasHa4hgBpz8H62RPUNXu8zVt9mkFo83TlOMYacZcAWTufY5NaF91xR/QNWq
bRYGipOIISFvrWM/7day8Bx1OWr6GmRT+TKYZhrYvXZTU44fZI5zCeZqFIEFiNn12MsKoOdMHONa
adE6fZDQvcscYnuJu/amttdxPKFb8NDnmbs0ig9zU79uT6Qooh96ZVGKXEACD3p67EAnko+CkMU+
URiTfWl6qZT1x5uMFZ2A38FGq7vracSM9fwDTXvpLmN3Vzf9pbNNqNjqZSa0MQCcBWVH6m5q2bew
KIZt0qBfxObUw8U/vZTT0NMzm3o4aewdLelpXcAqUbVtSMnCxUXw6EyFzDLn14hG01JHiE+yyNNl
ON12vzxV5Uoetomwm7+4qyCSLB15UlpPlpugVm+8k3Q97vWuPaYYT3ZjN50cm4N9szSY7jLpokHZ
9h1ThozMGR9u4+xExhFnLAqj0j6TPnoh+upWI/ApXO5qOK/UFtPUQ4oBfHWO7RAi5UcTEZQjw5cB
8vpNsuM7EDLCG2fDuhngOjYG+kKEcxU4Dri+FnXrdm68yphijxgHP7J062ZJuDqAm5BX7ohDI0UY
Wzv4+JON5VC4vTbD8ZVyGw75C/YgwqJT3rsiMb4QC/GmMNrCtKX3h99pZyvNuyKj/OmyD8R9QmR/
LF1MtVsnaMKGNp9V6ZOCY4JSskY8wWqTq7AxKs2o3gxxjp9Mm0ImS+hzjRSTDTYbmbOO9whh9lJB
z0u14ZM34kUxZnp+6aKH2IhYomaapLz1hRqtfl/LJK3QXvBmma6pMSSBgQeU9qqsBpIwP2AV2yfH
WdWT+XXbQt0QRrocq7HyI2VSb9teAxuySk5QC9lD06TdyfWxzho51FR8WqS9eqVstfd6EgwmJNWu
E6Sek6Hs1ZywkGYoN6tS3eMA7n2jySo3KwrQyjOUsX4w7vWZNtzKNJBIdRa0Ag+YKeZQqhLDj037
EblRb2p344RkOG+dkyn5a21UftnALIyjO9J+bpYsM2/VHMjTqr8a1MP9qR9PEg1E8hIo01LVfzIr
+xnYc4m03PiWIhKlzJv7mi7RsVXnt8apzBMwWOPElN+jGtbx1SWzdBq00d4zYA/dlA037ezQLcoU
zxhK4eUa9ohmLPKd7PTkCkGXlzZhutPUx3VSSpxsbZColN8AGoV2FnekqvCBHGuR6db8MFplPTTK
4pUm6iG0f2PQzmztiGwCOplh+EObLSUoapJGbSkxbg1ghm6Vti+GkN5j3Cq7aq1OvUK2kD2PN9FE
h0mxyIfu1nEPUMeXzaILWiPBdZANoFm7p0QPetkkE74GzzjeA+2AYu4OGo4KCLrfZ3DDmBs0/EYG
tVzDoa9oJ1Gg8De8wUIyqSTWvo7tUy+MBuwiXQNHWWx3bbQ32+kgcGVrFEJQMuMTosknWVPaQOmO
FqG9bgHgwjNy07XX5KOLVcCby/o6Zx0TIKdUxNqwokFA40vc6XaqUyZfD5pOGruBRxDx+9i7ZGyw
r+++plm78V81Eer2+EqY8avA6+iPhozJhYrvSEdgQeDJK+1QWCAlKhhE9wo+h3vgtAF6AJplFV5T
YM5+o2gvcWump2igYWUnxpnF7xbiQPMgim9oojY1fDHfokJ6mEnxKXm0MpPwarMrNFHS06ez8O/j
XbLDmT6LO0vS7MatOh6ssd4DhLtrx8i8OIr5B5Frkwaf2eZRW9JYnsFYvffrpLp6DTs/In+Q1i9T
g642d2XKNiBt85e272XSF/Tk1NID7Ot5JGWvHD3j26TSv4h4N6p1Eicn43+VodNk2r0yVW+4iq0g
G51TDwneN5yCBYIJSF8FFkMS9PyozM8q9NPQMMgXsJphX2Pc6DNb0HZBUREJ4S+9sXwrEScUw7fc
6UwvXQo9zKvyEU9UHf47SefRHKmSRtFfRATebKsw5eVdbwhJ/RpvExLIXz+nYhazmpaepILMz9x7
bunZcO4VE1eQ2ZhTUSMoIVRomRlROiNLxD8aD8B5YeGHKLF5GLCC7AdTP6wdM+E5kE92ys5rDkTi
YfxPMofwBHvLfxeJ5Qb8yH+Md9K9wR7A6nsTFcZ8MEkBS0Yz/0rHXoZmvz5xv627wZpQys73nGh9
1tCGVFO0sE3PRC7C1NVjbmRxUuCtCrriixC8wEMxhl41YDxa/sP7BhVq86ZXNVjPy/0XcvS0SbJs
JEmnEw86zO9r65Gmq7v5ZzmLsCMNuOZKQVdLBIBRw/Qkiddf6j8SD6gsuJO9lsSH3oHSjt6ZZO80
XP3SP+FY95C4MvYWVVOGo1Xn4WCmv77WbEhVPHlOW9BsYukAWOc6NkvzL+fdF+nLdiQaJAljKshY
c0OT3I8wTQf8ifV7N3b2cRiG/szWGhDvMt+WMp8S0uKmnT5ZBmNvBvAziTEGQO9LV0DKb2SDzqx9
ZtZCD22p4ZjrWOYKnJw+lotdoJqUv0LJ5kya7DDXhX8ucD/1rYmsrWtKAllYiVY1zx+iQwQbN0QG
pN+5g41dTX9I77jYCbdkpLnqOGv2bqvWged8bqLqnt83P1aqYo4rgtCQFHbN/f8mDP7fWiFYBPd1
mEuBNaJdj7bXgAk1HRLUcriiKZpRbt5cnMjAMONyIz9LoeFehzsRvj7VlrRQRWyvUiK1znBb77sc
8cJMFDPfvzEsxKZq2GJbf2rXAEWC38Dev0s8K1l9zxYrL7vUmSqXCMULt5cRbv1l5zMm9cSiDrJZ
qoiIgJLzyDqu/UM9F80DxRne0kqk5NYdVAvEiHVb3KtRXABXEAykCl6Q8qpbBaKnGv/wAjncG1bC
W2Fin7HfsabBzaBApCbrCO1yHsxuN+QsYfSZ1ZzvbbDHNy5IOWGCdcAIEHJV6GAsYaeRJTCwoeuB
mey0iegOh6Op7rA8WGqTR9W/IghgeeQdTBBhsdVSDK7wLTY1gJG+3zD1av8btOVxqdpLNroPQYdS
FwS/SPufZbZZIoyhO39ja1IRr/hRg+0BmdY5pkHj8XF9+uWVAKj0UOgLHzGOOwIfuzAoOFiFFdY5
YwsHpyibkWoa06PG/AMA4bdK1+bgFNpBmSTDtIx1AcUtUT2oP7VREOz9am9Dil9ooCmfnSe3N6Le
z4cESStmsmJ7WjyNVSV7wAw0eZc5z9k2bZiiHfvUz7MbNcXyM3bIufFhL7E1BdVO6qSq47QB1LuO
4EYQUbHvC1PsFMQKTJ9knKE5aiczXsAeBh3BxUBxUZME3mHFk0Cq7FGDRbLHwxfES+4G1yrBOZqG
teiRk2fDIxECaEqFcPdusyGCpzTGQdqeiPmEgJoZG2Qb6tCCDaXZ+eaVRT875RoZ0upHlt+PSVdN
4KCFVlyaIDsySi/JxUW/MdYzN7IJj1MVdchm7GF2lBXrsog8NXp7w0ztpMfzEo5EZuBHoDp1evwH
CMJ1Cz+TbsHkUQhV92mT35S/XgqcsHtkxQ7Sgwm+BKEeQatIRNUFu0yPp8Mb/oxp2ezSmkDXwg9u
ZM1AQTMxZWGg4sHy1EX6W5ZURvPreOq0Ngjs0d2jmkmsGqU4ZNAmFO0WalMPsmoD0AXM/qVwuo80
q2akWOhL1Fz9lAC7tnvig05c2L4iqt2a7lGHktj6bHxrIHrEmb8QEU+65m6gLyBy2BtC2rGq9/bw
bkvTfCBHhNwvsVH9+cbZa2Q0qGF5xpyyNx3M4dNgGvtyROZYB9PH6Pu4g9z8ex4tahIex6YdAAY6
wKrXKrejyZ9emw5qKRg0dxTdgforFDmbbzjEU9i8OjQdoa0cak83uK1r/tS7gdrlwPd2UpM3RI6y
CJYIBikYym1A38J73zYnZ80+zLEjNhdBaORa9MAZUJVGJ5mt0pFZ2OFA+RT6psK45lPcWqhU9mQV
H4zUTdw7fn5uiregz/nEBQFcpvdXcwaySToZSoMtqlVXX56cQszUL8gYPqf0ni7aX7e2jzWzuji+
zsGpYMin7365jaxbp2cw/nR3Gg+PtE7Y9gn66AHzp+0tqPAsuSk4W2f4ENl99Ysiy11wi7Mzwzfe
pdFIMA7baQeFplcRKcXcGsLRoofbnAd7wtWyePHpv4rmXFm5HXIsYdOvg8jnLixrRDk+02Ope/eA
KI0VnOWFub99osgvQ1MgWglqh1fej7Y1tFyDrLrNfm+C6Z0wVcYRi6VOFIzHbr4rNH1912mQlEEa
4Ukru++p1HDptqsbBtbRXtFT+SVxOLLhSjHWN1JvUUt2Jn9Q2Xy4fvXMsfO5yAspfACKF/nh0WHw
2xXBQZfeqfObX16he7aRoGGo0c5S0EOT4193JQG2mKxQwunzvC/MioFD0fUkdXD91V5BmMsMq1Dj
PKM5x6hUIs88yhnSNhGWA2DOoCbSEbXsPRHQWHMak2Ll7FhKSkPlB3vRvdr4z/a5791lmeLKCAyU
uGzgwwNeTmv7U5/Z2Ded+Gv4g42QjyGQWHrkUCNimqk1DzZSMA6WxJE2vGYMx8TBOU+iv8e2EIMF
w6tBqcZ/ibtA3v4zG3mrsmV7nLqwqkvtitM5apdsvRioB7XylXQoQE4d6U9g8x3CvPk1Pa1LptJ+
0F3awRzKZthncuTrbawybYLVCBz23PyFywRpoihO3WiGk2axDVomql5EPQSSPnUDNJc8mJ5EKttI
b6onEt4eA7/qIpN1/27hZilzo4gWUiKioecQ06KuaOtDNmAgWSb4lanl73zd+uqroDmQlg72w8H/
MpvBf707EclugAZe1zKLtlEap0D+LYgrvCmUBahZM4w2VyG5AZVV/EnHLeRrsks9t9dqBtiO4JbH
p3xt6PAwXN7BF/nVMMpb6phvWutpYV4Fb0qYyawUYWPVTCFEHQ3OsWJks3ex24Qk4AY7SP5XEtBI
fTSzvZ4ZXWwv4CDkeSoNDscNN3+vtfcgtX9SDjEGPzzGXUIheR7p6dUsv3g7mkjZw4lkm6QCkbqv
RwSonTKYo317G260qRriDATwA1qWHkBgJQ0X/ZL37pvjYYSZnRuWZPjzQGtIKqYR5dtqogki1jNF
pxbIdl+bkn7CjjpHPllpasf2PQyw8o92DoUHExnYENQcTCm9fd/ezayIOQkr6hrAKcQFkXkYLrAs
TPFcujOd6sTDqUaUMe1l046q2dKjzbxuHWWYLQR9a4MhQtPvDp1FI17Y72nTn3wGjwevEh9iCpBv
Le5wyFpsyU02ewQTk9pQMgIr64aElAwdtQmd6N5GIzvx7peN0VYMU/wnGtj8ZtuMUOxlGmO3y4hq
KzCNm965npv6YdHGp7qfos013KvCVrIzqaDPrqOOutmrs0EMgVlBg16uVtH4e6RnB9cpT8ZGIcm3
G/eFImS14Wc6z2vAo4x1cJoBh6+pN+3JZ+XDK8afuRIqXglwuYdGf3tps744K7vRUingH4Mdgp26
yamyon6012gR6UocMxnTc2/JU7NtD2XZgMguGg9cQtpdGdhmO2HkiCpVS/SJvnx7Q/oo21KLBcNd
RsLNBNOpoCinNvGE+32HoV3q6eyvuITM975viMtx14dlHvgujtXwOLBIKaGq7EcibU619854W17x
Cn027JAB3GpPNs3V3rCbR4NrkZ/T3zvMpmOSmxEc2yUHMfOSaqa93ZR7qFaRhXbDEyGr7Orr13lV
HXCF4J2JMrnEkuFb3Wt7/rg50WDGtXN1HK3lGDrcgzuCmYtDY6DxrMWtsT0vKhSGn8pyHzAiYrfM
zNgbYURLVdBat8s3J3JwCjZ1IDgTYAAY7UhxS4SY6SgchU/7YWPzGkBZlJkJZqa0UpAuK5cr3A/Y
pYwIs7uDYFVePBaZJA2Sj9St0ARiBYFwrWVnEqNoVXg7ktU3vlF/XTJ+nJBH7IUvTqHcZ3QYy+bv
a5xepIytDrnJVuI2k/qjieamj83L4FbaVYMy1GTYAp1g1mNV2s8yl0yBA4kgsEnGyglinfgY5knD
HDE6PnteL26O3bwSZYt1gU2Ep507qRWHoikQv1rmoW3Se1ZMG8JhGMM0CHZV3+GpyxoobtX3JieE
sgWmimLYqj18Jkj7Th/7yldnZWQxv5C46jgeaVT1IikpWyLMtdBIx3EvCdK7ouJzIgUiFZ/TYwrm
ebOYQ7rpenKkyvdkPnKL0bUR/EImYoFdFUDyu28Qa5Z16xEzxvyYdjYd3eTATYFnTCWxL6Td7128
qDWEB1QSczKbm7Pza+ytjsWwTBRsP5STPpmr/jQ8jfa8HDVmhSWsPXDJgKvVQs5CpmenXjP+BmJ5
9emJ68X6p1HsNKlarliQ/5iei2CPRXAKxnW8N61y4NMfkAR6Xi1P27j+aOvwXNpsXZqcGL0hCNxk
tLXnbcooOkej2LvMfGJhfrZtCZlsbZjuuWseNSWjkLHAB5GOlYjM9tVs9eCoW4+ZCeeys8wjFEyO
4pUJ20i0eF1MCkCRfdDJfQ0b9JXRWr6avqkfHx3y5g60WQ/5WDzXDbAzjN37xpI3g6Z33/feZ9PL
f4LpLSBhBPsM07nEmA7YWyGOmG6sfavVJgcROci+nBidFTmxL32ehcrGgnEHAZ7G1i1CgjwJNWWo
rlX4CDrQRatnIHelvx0b6zou83ORFmZsVs7NHNMitL3F3Y82W2U6PT3uSbeNTfNjXMEmSSALIFlO
ft398a2Fcqxn2Mi9p2IA5yeAOMXBmhSZvaV2cTOHCdIycD6riWw4kofXBok5JIeD46ZMVKkuNr99
HlnSoHq0IiNgLdSL4cAp9x/QCjAmp4Kl+y4P0jJSOZWbadkyXDAK70iX/mQIRQMInbIZfC8pFpgw
GGlylRtJMPDrinCYNjdyKlSus/ULnYh8LiuyWwujTHAaaxYcts65QKPYHhwbc8KwlH8IEJNn6fUn
oPY8RH7wWwqvPlDzXGUz9UnjdlAc3J7qr+ZJr4vl1iMNYCjsp3HQu2jQCBWLNaPi/ocnEfd4OjuW
Wtc2n85Y4PtjtiAgcyc9to3KeA+mvzMYTxredAwtfAoFhEm0NmlUAjwqkF2vLfPHFfcFEzUPGvtk
osfkN9SpZehRdkVBePHf0vgV3Y/n/yEwmHqpam5u9jFMrYctgClcKwga7XA7LQFOoar+8Krie0wx
bFpwWqlbaWJXs3Quuq4+2oyNQWEZMTDtv6LNTELNAi3snAw4jue+dQHvt167BO9pE9Na/BtBzyvd
WZxXwrLisTEvgdSr5B59mqH4JS7WaN1vT8jf3oGJ74AW8GYTzJpVxv9Ni/kwb9tIEqXF9qJts/2q
5S5TMdkfxrH/Mgq1PAXVZ98SOgxknplQX68Hs2iTLdM83L4FNjmDpGjX/FEgL3acelbSjHVCWf/H
WPUxLhaPxmP962PU2JOuvFzqMsUJZeCgl31vwdzi2m2WvLmuGJDmzfzgiePGGr1pF4zlV/nNmAcx
s/OUmcYvozv+DjbwifIjm+UuKAES5dx5xsqPJ1Pj5KrMO0KYDLOuI9yvUcDMlP8yD3ncesVLC8Qd
VzXcwHlE5R1k2o0BOrsXcu/MujpvxCKwQMkxyrtEmoqZLCtBIO8ijTDXlA7ja/qvGwUIVEBLTvcG
kc3FULT17B2DqLEM/0T05XNNvjznSvaP+fgrpbEVdy2rGd/mZFMyOIgZnbm0+iu/45NGgRzOgErv
xIC+wp9h6loF3jUYz7gND4RNJFllt78QcKCu9Zd1TYeTQ1K4Ii6RWdeD7B0G+JUbITG/x57SysiO
IsJO9/YUMJRgtDDDXJqCzbuatttGdP2Ueno3XmUBNAwqqRNJNdB/Oj84lyXLHFy3dcUat2041gJt
fZ5W/hyLae/duuW9E43JUgwTkE9AeePXry0zVoKv3Wf8i4f2PtIwc1zwGqOUM3+UEJST86IxuTjD
YE7qFutTJ/TQXu0g6gTX2Fo4mPqH7zmovKfUzBaWarRmowviABwRTJP/M2NEUyFlVu1Dpfn6scu7
q8RoHpUOt2R0jwxIwdOlKTMR8uFUC8od6XUHkgEjQ8d3ne3qshTvLn/BmdbCJRm6zvskzZufHHQj
O9ljvjImZGm0Xj0B2hzKuld+1jUONbhU5nM+Wxd2BmFnPdsMhV32cJq5m++hp1Rcu8khcDGnZFmI
Kto8FpXvVfYjLN4jCt77TdiziTXY0je4PMeHtP1a3D93z1HWVjc0HImRVS8rH6q03IMamS1zkR5U
bp40Q3trLERtCywtIpTiWWdvN2Lv3hlbysqLdfmOf5TvnJsnjViWw6POoIs3DVjx5oTc0V+t7/4j
NhEHk4fQ3glRircLY0XRPYm2OE71FM76cM1XcYMdiBtCOcmG/SCz/pt0bsDaBrlOIrj8G6AWlJgQ
RnYNrH53BFnuSl9/Eiv8OaTq1CGvnfXotk7SVxyf+Am27d9gEVeY/ROEYDPQKgMUG1mXdPKzlBd9
w56eM9nNqmwXcH3XDGVN7U/bpZ+OifoSECjLakZl7wbjaeQU0VqdUEegYNqXq7nTegSFPioSqAwe
45uq9fcVlkWIJxyk6T3KBQaQlQiP3YQf5dWvCQutiUTuH3leH9cte8cqkQR+EW1deRM97SGEg4mJ
JBQYk4+UJmf8sFlXTu1nGyy7ieXLYLRHXQiCGTf8U2xshn/zsIbzdDBNSfwLz3gZbmVNu+GeWCnF
Dg4S1nEl3SzrE/Y8YEFjOZvhVpHZ561xh42rG9bXHBesARaSgRr2WGOBqGnw7uJAVunjpj9Zbb9r
oCZmFnQ33LLMnsJOcL4Ey9PEsMcWXyObjDzHH2Y9kM1OA5ieLXtLKEA40TCKOCD3sltq8tnRABhv
7kSWfZ2Thton49PWPjG3f7T6W6WhW2Bf2Q/nQL5aJg8xZjSzO7TWl0NGx9J++sNT45URCM+w1ogR
HFQyu88LXl+dasTj59OyPHF6pOTF1XL9x4qVBk3ELmDoqNlpqBtt1M0MdAe169ruaFS/E7UX73Rs
O9/OMu5myULY01/mjF+BKeF0kkYQacYndGP0SAz+l1As5q0C1SGNmgxoEl7IzClKons30h7IvkI2
4ZLoqqZ/91WBy4Q7I0ZCF/KNAphNJB+HtRcjQcAgS7D/0mQO+zqF//BcyPx3piHhi16hROwKrToD
tzqjOcnNL8Pgy9lkgG43nmniEEHj0h0AuaG8yacn+EgYIdJrY2f2i+BOfG1T7VUf4IP0pHAAvsKo
qFbzChQsnpHPHcVU13hI2z5qhmA81rPcnhiASf7uk3WsqvpSuktxs6ugOA6lTJT8adLQdP6k2bcC
JnMfEqi539+dQG3LWAVBQp+Q3LcjGelsjlQSAxQtUi8cftx1yJMc4CwVExsFXPuRILqpWFf2W3oF
HCSY8OFRYzuZzuE+OcxYiFXQoLb0mUJr5HYroL2OAQeBphoPjKvP/zxoGQsD9DgbaMdV3oU9uMnT
wGkyI6nJu+ws3upV/q1qGHnjt9XypOPQaazhd5YGxw3PCuigjIvJfGtH41w0Ag5gafphvaSxy3HL
JcMFQSB32BtbXK7Vt9azkrUchoNqi/LSZjY7fNapTNKm2ZVVe2xc7biYM4rOwmGi2pyxHeBpfrTy
mTkMEvn2rf7wlfM8bq6N2kxeAoIlghnqS1MSOg/u9qSxrNhhHudSx8XNSeIlIgj2WaEs8ivgg3nW
E9u842LdrV8S0iUOI0ns3+p9rF6G3qAAAWCaV605j5S9C4mItLA/IHJ2frDtvMrgUVrPMu1jPLen
mYRMt19+BIPitYSuBIBdjOt/8sQi9r3HLuU2ImGSB0YQGcKKLIDKoMl/QNwxXCichGUMrSaY9Wz0
oPbMb6vvJ06XHdBhMEV2AKqvMAakQcaQTeiMdd8PBVcWBXf9ExXeyvIL75Hnx1luhnysOx/gwNR/
zHgovG099hpGW7N+oi6/GTQPTv9jT4g2Nu976Hnf1sbmrwgqIMgV86j2a2pKRGNN6PrGTWRAsrwy
bobN2cNfo0kM2mNuTW+2ygkE59HiRbc3Eeul9Vdvvrui+zaV+6Pf+1HIW4UirclfoRJ1jojzVP9c
bSQgnjuETQbqzNcuDnewBQ7Py3kjCKu/zIU0rsgn2HtPWLn72v5oNf9lGIzrkM8TSBv0GF39WFQb
0BoQX4UnOCk1PkrgURjnPhoclOc6z939AI6tYv650HBLK4t10Zoca9Wng5u6dc2HBiLde9sz/clf
zUBzT7KmXjQhh+5zxZKuDiSfPY0YTnxiguDU8o3QXUhUUzWTgzgYnSjvuMuW9lnMR9ABzCD3jp5k
PvlFWDC24GllAqhV6rXU8bt7rni2iVy3UjM/DUsxXdq2v9ZWAXliSNedBg9gP5aAaAHKk4ELexfX
WVVwqpKDx/xG2NWDSwyyscA8NDw2/2SPjSLE6Xmff+6H5cOx+9CHMJTiXbS2H8vE+Whr8Yoz3+Ko
IG6Oyh+YX12Tab66x2H8FJ9F8ayP13rBAoM1zNo7ndrPEC7SYM9OZ+tPtmvH5vQBMEbIIJzWAc0b
5j5kRtlMas1XOY9xRgFWe3psOqyZS5VI48tfJWouKog/G6XhaAMkw3b6bOnwsRTmVGRtIAP2s78m
C6NfmsiU0jMsmt69zE3JViLbDlttBizo9Whx03s+FsACNhL1uFo0J259Gvo52KmSklCIb8303mus
nClBFuNG3aqB1j2trMEjWNC3ts7A9q2nTOAfbbNXbGpXres0pnO1f+q26tdAkEk0ls6z4ha3dhBf
fYrpeWmdm8v7dho9zd+bhF9FzRqEzWxclrq8Idx/3EbnORD1a5aqBLvh1UMB1HaKxTeANjMd3GQu
/3R+d2L6+WVSacP8cm2RYJ3Yk//u+Hy++rQTrnrtFZR6USdEn5qzd0CAdb03n+mt6n46ATx9b3RT
jGiAWRp3z2edU+vL9LQViOH9KV7W6RlPJKU37aD3Yk9vpTFxlxahRqknluCQFq/jXRjX/tPn9KHK
VGRA+qhcc9/ALvKNDSNoGklNReQF7idbJRtASYKDdG28Buz3JgNOFrfqVjTXimnZvl8ovbrftRAR
E844gGYiz5r0H4oWAUfJbH7+weEC0M6MFSgRQ7HsBEo7L58Tj1ydPbvaYyvXRHcIHV1BFknGHCrn
XsX9LlnkvQW6FhXDiKW6ZU3tshMck0JuXJwgUppIn5JxoVNB/tnNidm/cFLtRoLWOrRrOmhw6tAl
A0GhZYln3Qfl2IxVftgoKkYwB5T4fI8UHCwlf0FTL0l8bhmirEs4KS10FWOI8VAtQ7TwkLD83I/o
DOi9vHitcJ9ueI6jARUgCqqlYMNBiT56b9lwGVgs3YsvdMutsA6tXh0JHSGNHBN3OT72sn7I3CuT
fvYP4uLr8CKsMcqVm2SsK/v6KG3vRXrDHlVm5LKuTRm9NXnDWkRLpuGr2NgLIg8d3P+awoi3e/ph
y8YMYgiNc6VObM4iIHRXNkUuW2qK08ZBnlPb/9XaehLrA/UxUyoy/KC0UXkFYVnQuil924mU1pL/
ZN8/18Eaz9ALO/LkOBWjouVkVMYLrBpcgZkcQn+5h7JPzq7Ix4cyZ0hb/Bbcnb01hGJA6xBcS/WY
obnc2c51crdItBVvdx01FQSd9j6MsBKvW6L7WLrqQPIFMaaIcGyng1im6zB+bA5bH4muNh/ug054
mwoeXjoeghLA9+IUG3b6+VzOCMn7dNnp1mhctA79Lhfn37qiZOjLW03kV2ppFzqNEGbSgxdEokaE
YGYnKtVVss5BGwen7S1gkQaExtzlo8GP+d2YiI4sn4hfEjF1HyXJ0O96UAPYxXblmCJuyshre2Ty
DXTvwTeMSzVSXbTLv2JEX93R8qZeqV9AwPO6jdQBwJDdCcyiECXxhf74n23mv32lnrWAJ00ZrKp7
j43HwSn9f3kvLiWL3DjX8vfUBhKijZ9q0B5kWn0qozsiVwCHw8AAl/ZpWWH/2WJ4IgXzAtT1uvHo
Z9Jl5yPFs0B7E2XFmytp2jIonjux+UOojJM2905s6khtC1tHAWk2zPUCwlkVK89Uj/2geslGtJFB
8xHIP0H96RHnZaA1qYi375cLpzXMj507+NzrYu9kLHGq8bMqvWhgPWnm72Ij6U2ZVzRodymZpz3O
7B0OZm72Ua2jM91mAx32dG2YNKdiPDeZeK195gr62I3hNPxa83zHJFI2bvmuvNvu7wNqskB+pI07
NitssnoJMK2U/zef3h3V27vV1Z4VoWWa993rENJQTRpsrra/iPp54u1776ZBOhoSwzLfTcEQ2u//
GJUWVfZwsFlBuCOMdvt39ay3uqkSR9VsHJYy7oL/liInmLqDMmUZNy/zGMfGU1qxqsv4oyOXZdF3
ZbieoZkJDkZVRZuxJsbivVRG9rPJc1Wm+gGN2GnIByIo6CrrtU5MMoa24oE9EAthtI7+kl1UunmH
ItgeNb0C2JSSH6IZPKlTdVKZQWuvc4Sty8GXduKJ9G0MwM1VfGeIjaCicu1qIaqZNbdJOo4I1pom
jJX8M1vhWPmpwcR00UAQ05XBzXwk4GFPScSkJD/D3zsDRTF3wzI+5ZlDUlLfX2kxjsBqnwf7Tt8X
6w746AGa0JdmwblTxm89ceGnEFDyYvzU7/OTeo1x7539XDwUlaWi9Va0yxGew8sKwDLXNzgFfVx0
KAKUicapOCN73g2zFXpobNBLfbXb8LEMdZRNM+QRbwudtX+dVXu0LJ4xy/gdpynxJuuN/1H5zG1M
XkTEsjFkp3cSbHZ2hom4pXO7eyLn8GMusj4jiX2eAj3ye8qbND/6evFHBT6mydJ5pWa+uOqv7xYp
vv7xAU8P7P7U3mG5eeRjTdxSB5kkLwoBaAz/aq9vsLq2kohIZbFTWtZOf2Bzfjacdu+UwWXM+y+Z
K+gbTn9mZEKqZ81w1HuYGgMjivvQ9/JMvB9yh/v4tWdLwWYuGCqK5eOiIelYp+BJLVhvFvu5qH7Q
A0CFBBujZdXfnTKnhNDPa9PNITOhmCr7hiwYpZawzpnP6eo4YA8Ctm+utJ6apruYTpCUxd+qH6OO
VcGov2/IpCWcLc/k46dh1CF322402/1Lp4/Pql9uKytmm8aZzL9ndzB2yEJxEYVrNscTCcR2sR5K
4sawze/rgQQrirG1Vydt/EEkJeVr4DYkTi/xaPp0F5SNlfPtk1kG9GxnbdOeTEWcQR8WE6CGgbCl
Zez2xa6XV2u+lD08FzcLgzzbeVZx7rT8JGxeSL7khIZCUFqmbzLTb0G2JILrozIvvscSb19pKVEL
zlGw1O2t9Ug980hI1mWyeV5HfYqLipEeE6VyjOamBw3Of9QrHjKTkSDoRKBv0bhYr70FNsy2n3OU
5PmqH4v8rUQRt+c0mLzTPfIVuk2XYnhKocBOzg0M3X67l5Gu/dwyr4oM1R2L7b0uYM/Agky21jnY
xo9KcaZsC7M4xwei3nJa5XGW2W7ckpeimfmrrMVdVsqKspX5a43oHFZH8aRl3RaWT7pffZXUBTLv
Xsxl+jRm4LOuAr0yq/pJbdgg1vR5Y92S6ergp8ErOQIh+GHqOySzua1H2Uu6IlAqWb3Y2/hOvGQV
lSz2U+08zr/6pBGbDtrMjwM2B0aukbrlxy6xNdCTdhoMD5j2kOdxNaH+VWr69pqh2aFsPPFWM+Qp
+gO99NktZYwUbQoHPzvDO4+8zDxttpOe03UjUqafPoPJjQtkhqIBtrCoKZn4JxKqTT5Z8RLM62c9
+ydQlfeHsUVOvlK3GX5w7HU3ZUjbnLT1Td1HpuI3wOAS0Am5fnlJa6R/fXVuGud5CPKTFPVz/p7L
4hykH/3a0Z/hcMkwW4G2u7e+EN/Y4P1OAfIFrFnHUbn9rl2CaAaR1gMnbKmucVcpCE5LyiMVnO0A
wSTZ4VG/blfKzAFhNWI09n5e3M6k52Se/3bnTqePNokfhJrwJ0idKZq1AJoXvFWsEAwkHVAzhpG0
BRTbe1uXSpUB1BpevPw+C4Nt58u/ywYdO63VeYPPL0rJAzxbpCZ7P5uf/TbgqS2tQaHJjTeZbh8Z
yE/Qz1I5ovxTkkUKkK46vwYdCyXylxjecrj73oW/CfuN9GXtDOAzxhzaKHjgcH0aJgpF5dYQW1hc
7mqVGGsP7MCq5mNeu//j6Lx2W0eyKPpFBTCHVwUqWrIsyemFsK9tFjNZzPz6Xmpg0IPumfa1ZbLq
nB1PzHRoyig6btWSSNNtnscPMITHUBRLM0KhZFjd2tWjce1W9crAmrI2TbY9yN9VN7d7u3XGF6+q
72483lMPeQQRhkwIkj0VNTzxpext1VwTxzvfQoSVrjOujBEJoGPa35wf954ABrv6HGl17EOWr7wJ
4kRuYjksK3CiEnvgchLZNzJ4ykgZWD2xdjuXRTipuGQamGhP/iiUgLBtH0VZnglBpxc3Qp4teU0m
hnH/XEA1G0MFUMacUlnG0XT8l1AQLEhpRXSV+5z2Itq3nhoLgxPjZGi0l8kGPSMREBjmXjnGaUpv
jTtcwxawX9HvWjLqU6/eD7RAtrSDQQNPdXyvhrtyV5Uz7iLPfh7sKPCL5JXkghwKy9taojmqTD93
o35OmTUak7h8qjoCj/PIjb5t60mWOkvqb+IRJUjBwWj8pvl+QsHtkHI0WlAnw10gE1DQTkPWLx2L
jRUhAZu9k2nLWMSAQsBTxUxinp9ay0RTaHPNW2Kqe2rkH2HuHw24Ga00nlILGXdXQ1PIOl17SXeq
Jx0TUkiJ5YszuDs3TVdcmDvZhD9lgtTB1VdmBz9mple2fwQ5yW0QRKqVcTYuRY9LAs5lk9cKrZP2
pDfOJsUo1F+k8PZ1Mv4uvDOGUXRgk/NGfvthUCUta0gb0t4+ClcNoGXludHMbcgeVtrlTbOqPeFJ
27G2rw6FSH6CUlOaEQ6JekbQTUF964Jb1KR7oqTBj4+BjiCCQ+KNIe3R3/RYoXomFyiQbRm0eryy
CQGabeuoe8khynWsU/lrNABQaEZ6gt9/AzM9Oo39lTftQwO/ppPrhTTC9SCBUNm4OXC2epvBpdJU
aYosWuUgPtyphEpKGrTkUxQqrk4UZab7T+qsl2ORXrUw3GTGuMNdtLWZdRrx5cY8TRxMPPDnwW32
nQPEO0BVPLJJildQRh787BbXEWN/KNcm6wRtP8Fo94HeuEC9H5mcvlO1MWYSqYpa/gO42TVm9sT4
/6dCdoBY5vYie4CybXhr9PLS13RyVM1fn8xPRA28TIgHEWVsKkPcRkaLju4A2pe5dEpqseZlrn+Y
EYah2ot3iV7so8RiOo/6bUi0FCLN+htF8BdCjcBWkHs2dgARs+yK3nwBOTFUtY9iEseyYV50aX0d
Uy6zHGowHYrfqEvfwyr7tbzyzxvVhxViW2wa6s6YOkqSwpIBGqR5kXKGV4LgirEd5hHoPXYPA0/S
AzrP9W0XA8zK8i23xT7OBvSz/J6Ae/OC6LHSsBdDIrYCP8EqKfSNcGIEDg1vjefrpzYa/qbQ+Tah
kpr+IaQutatAf6FagJc0PFqu8U7OKU3w8fQRp+VxggAcYrUvsMdhGOaDR8eetKvZJG2R6waT93Lg
hkkA3qS9HP23vBz3ePzw6LL8EoWNIUY7hIb9CAd1cY4Z8uI+BLxoLxWfsWmiPkHWEkUu7xWgNHRC
iYVxumVMfLLchT13T/RjuLDD1C5xOgzx1wwE2ghGdDR50UIjL3dVUh+0MJT545Kku7K1vFg5V1+v
tNVgUplicsQyxKomJXU3OoILvAILLlXPvGhEWMcMQtuAB0UZDFrzVZvo3vwtadfEeWZbDdCkrMTF
HTz6FZJNTYgn9BEZnPkd/cY1LbWAeixkkgW69SIo4dqU1bJKu96qKusXlaYXXUxv6c4jrXvZNfVT
Mia72P2Hu3JfWeFLRSfV2nhQSiW3dSSuKGC2c4mFTMperie7RiavNm5ofNSSZwqEYWtP5hoJYbrQ
c/tQu1u7rP7hWjnhW0OtklVf7FXX0u/KdRs9hmq7WSo//KdUtE2q8DJ3Pw3ygtVQ+DqDNciVX/Nm
4uzyC//exP3TJLPl2JdEzjot+tg4/EFLvNS7+cNNw68GWM2uoH5QjV/wJiu83iE+HwLr8HaZT5ia
jvHk/brAFvg0Ec46oX9wi9eCabj2x01NJyQZxPVr4yQgeMnS8O6V9tFJ88GE8XLyKEduuW18cpMd
G6061C1FNuvWHi9ysM8Y5PepjwyG6GPVQbRZIBZRK9e6N93Dbp33BjQyppfZKu+jjayuMWS8iGIb
CW6NfWcOIaZG72Yw+eBTd99riIss51V04v9P0592+lf4BCB79bNfVzsuqy8jcQOZZgyhRMrHBUUV
YNo5Isgq2jK6KV0gVuvuOMxeKhe8xsymvdd498i8hyI5+7NLojE65xaW0C6/vQoODPlnbtCjCyFL
D8djkh6CsT762XC1dLnqvXJT5NyO2bDKVb3soPYKI7zF7BpYi69e0j5hacei0vAamGixlAiilsqL
gTwmypCPsxmdVIbWUcQMR5itTeImGc2sCkQ4pHmzXEYW8nz8tdtcpPvCIQa5btJPTXzGQNe1nW9i
8wtu7zAOw8oD90B8tM98XKiRxQeuLo5C9mS658cYRmhjjVKcvPc3gGX6aNcon3Z0Vj9j4ySSGoW1
Roglt+easNtV7BanSsLTeV3zHQu5lKYLl9LcYn6zjSZJfnaursdXiIkmMV7r+YofYqlBIypKf5UQ
t8jgh7atH/hLEgspd8RKi/UwJ/+qn2A3MgTZRiCVtdRib4HNBGNci7Q802C+Y6htTqW6S5aEl1yF
+V6Zxo3eiAWiGOIRER5nQLfGlOzk/IBHEehR1EdZzEfr80kX3Qvu8KCU+SpMRLQqIqrGMiw/7Skr
MhCZBGIS3mf2qRbzp+qiddV6wM8tQZ7Djkm0akh5Ii5wGd+yIdnpBrt9Od2wdn63hRMMCHeTMT7P
enspoz13Lkh9/qyB9jhWj0JhXEe2h/zHB0VHF6eTT+HLXY0hMURqYM8Nz5KLdr4jhS/N81cb8wjU
H1BP+CTwJzQxKcQJHm0qVCnceun1SzM/W7axHTrzYKCjEk+d/5PlVGyNPuOZCtxHRAENTxbiClMh
8M0wLE8exKjaOHqNodj9UgaxviSbVupum9p7N4MQO2G3qasPSTbr9BCnWlUH/jkcSRDYM58QdEN3
VDJmNxMYu3P6ly7c6+WznRsvdmuuqRpeqYdEXGKpN9BQGvyeKfHo8u40KlQP9kmYzo4Akn/QzEHe
ArEzklsIR6w828d1/1xXrEMzCRdEQxXqt21BjROIDJKVjolZBdaDQ82iW2Ghqx/wc7OUm7RsL3Tg
teWkuRtIuq9Sc8jJRvvsUtPq6dcYUyTx6NWXxwCtQ3Q28fuc68uuAu/txsh/CIm/EEDqbGrLoe1P
yHLlMkscEFN8FpNY1bIIEmYrXYOEmPp1kZWrh7OsaeRx0hxtYz2K6CorBjKLXubOfcrG/FZO4kMn
3V2o4RCG+k2wgvrRKZ7zXVrgxpv+dcp6b2z7OKKQSyIPAj21X2uDYz9TxGjAieDu23DtbDsPYbwT
HgpnH1X3iquiI7+47On+cyG5DfPQ9+2ybQQmRouiHgSU0+DfzZYcNhReE6OGLE0qw6qtI4JYQw4S
TrTxIFQx8qNK67/aEm8+5YxdyqASDXvHmrcdq1ca5XIRM+5MSj1xWC9bD8g+Denk8Kd7G8pPK5+e
K/ALwUsjjfxMK/CmbMQu9Sv4s34nwx4QmvmpGmgy9ELnYgBmhhHYalICVNUzca6xEO3a8jIq0bDk
W6PmbSLD2I44Vth1cbHr43ZA2JDFzmXoL4WO2SNtfADS7Kg4GM0GizyxmiNyWGvgMSymZymyL9yU
7/NEFvGDYErBiqZi5olyrE+HCpZCbnI6kMYMxq0NEhjZqdLBw6PiqRHi6FnRQjc/VPROu8CqTPIv
n0KfOO0OirrdWDM2NRA1Z9T8TWXPeWoopc/XSLvJRj+GQx/kwJ2ZQZGb4/0oDU8sjja5KDz9Ejcz
QvoGWEV129DJAsPN5NJNdJwFtX/iEek5CBo4evPTFJq5DCtUBImkOrSHLkptiGKbwiVo9ejK1hCo
jDm3DJ+1Xmwlq2sa6QyMunfNZL4RCeE6vce1/ogLERMoVQOW9JaPyaUNccyjNsLcUOFON5p/YJ4z
2f/E5cD8Pg7g3MqfPLHpAICFtJ6qsd1jP9mjL916yAdk1vEI18+h94tuDQCcTMoUVA7wbmK4IlY0
7jCwWSvo1RYub9L+9AlVfxgfVWvxMvjs/dFW0988a8Rog34q2QDloixCHEVoIcnaRvoQZEbPIzB7
jXRgoXzzNamdFROYrV4lX3ouj0n2Lw/vbrKF3viNGZmKtLxqzL1xTDVnXmySMT9r83MyNXuimn+E
MJcITpdD175Hltrj8DQmFDEFxYBTrzGTPASGhUaD6/Sclv6JZs3VaFV3ryYonktQCKTlkfEZTWrN
O3/szGrtxB9Rsx/xeYZccQXOYWw4MrGX+XRzGZVy8CNQ/H4DTcII2JPO6wV9KZYvMX53dG5LAI61
36d7ZyRkO7cObQSl0DT7CdW01xe7WOdlgu4Kw98s7zZ+R9eR/aPhacqjF1f9jUCndkZ0N2Z6W6eW
dr54fv+sqbXhlNso/PO7jmvWBZvm7m0Cs/8aki/XT9eK1wrMJaLqsudNMhKdr3e1+g8xPdohmm3N
CaPKTzPTCP550WV9d9LHvGmfRYqRL90mDRUFNfJHPeMNtWyf5c4nk5f6MzlopybWkDLn60Lj7LIy
d3hORrzSpqQawS1WsFnHxrPWbtGvNAoY5/jEh0iQA5oj/xMC45SPr1pKc229fJQJK94MJ70KBEKD
NbCZgGCZPbFU/ZqIgm0y3B6nYOwullJMS1MkFxqPueAxUYzzdhr+8rLYCKjePv+rjRF9QLUay/Rm
Vs9ugqP1L4bvNMwRtcqhLF5aVu9E+/acLVEHS0kdl11sdJ9uT6zYWnxzwkuCwJzbaakn5cqR98EC
F5rOzNwGTKyq6WTlFkIWaxC0raNlNKkSDbJBYzqiXoBPpflGXPgRdQ7/T+VtjNi5ct8s20tjw5/H
Cb75rJrekqL/MxwizbGtdCviT8i9A7XYmtk/Nq+I6HM8FaAR6Frh2dr20+gT+z6M3onUAroTvPTo
DpgHh047ybK81F3pLPyofle9dChwzr3Xvp5+9JoC8BJBMZle/srR8bIRbbPz7HPa2eEVR0aHD4PP
1tBoH8nm34SgGSlavqBgGmtwKYE8yo0qDGQd9JCtC15ex4t1oB072xWG7uxGADIAlf6fhsl84Uxa
s3XLF/KEquc8u8G2TwEUJYLZWmlbo2pyshXuNofrFH7TlxKRWlG6/8Cmy/lT9VtR/xoplUG7Afl1
7t8NRIoTZQQ0qQUWzmod+CL0afPV/kgQ7+gQBy1ThI2TDeT4O+UQG5YGpI7Y1dfMwd9Dq0woaJkj
eSCbtUuUzhwgoIISbpFmlhbCRj72yDlE9jvuRC/ZGglJHPXZIV8iBIQsLwNPszDFbrK9QDc2FQQB
h1BWLQlDWcoWjVMZYOZlULqoAXTw3LDY1/YvmmIrgbrHFu70d5SiPjpXIiYMEu9nNBLWvcDg54Q7
+r8COyIJYlg3Dvpz9ZsgD4lntcE8urT9PyW6oCb2IEUzl1dQWQ3P7e9YRKtHhpmztSRvuRYolxkX
HZxCmf3YaCOOY2Q+o/+bDE+GvFNcwKWwr+RPq54FDWKW9z0O66S/pqDBeEr2QEaJjwhQJxTAC/ne
bqE61GFGhoG1LOeXqjMRKND/MByoQvQ4f3O1x72yGho61eE1p3rRnrr5Wfa/tX7wf/uJhVff86ZQ
xrgrq/e8UkiwYgr4KlCa5NCqUw/2E3ZvBTI0Y1poSc8pSqRRHRQ97xZQJLs6/bP9ItTeCMRbuNWH
wsspplWeHX3Gbiuugxbc3pb9CrBl+dAS6DDVDqtu6bxUNfgG0nEKq8H8jeiUhaeuIk9a/yDygFCY
RcQbD1OGx9DrEGmztBgJmqBq2X79/+QAZoQDzkKt3Og5U4P3MJRvnbpH22USWb9245ISAWIdQH5p
3+n0F8f+jBqKi6yNT/bYTI2xw4Xk0xAOhggFah4dfWM5l/Rq4UasSchvGUDmZE/AEd6EmTt/mXTJ
TnBLQx76mI8xX8GRk5YDx4iuy0bnt9dmzN58NDnWmgn3dkO9muYTl5oYK5ePJi3fnYeBN7z5I+Av
QFrEPJqUb6UxIj//zEzcDYyJSl6keyy05ug27HA1Z6Wgm+Cj5VO2uKQMDqmK/x7w6nXuJbJxupYk
fbmLTqOjGDFRUb0h8wNz8dpTj4I8t79QCoQaNwRdBulAkliMyxeDR0oGxFBvaMdexkMQO5uQKbK2
tk0F4YQGhiWR6DUsdgScM+QM95BgAkWOWl79FGW3y7AZDPanivfoXraDnWyjuVnMNWIThKPoYUhA
iUgoiYMC9vPxwNCF7QAVl9sOiglb7TK2v1w+tcpIVtX0pSl+qPmlUNaCOAPVdNvOuvfcyWPCM9P/
IdNEaYIEF5IJHohCgnUCRer0aK1hKg1oVLNLiWMhApHa96jduxRTRPD484iwKkZfPq09m/Wak4SC
MDR+7IkQzBNTGqYiA1BaStwRqNv88lbK4qb0x3ONrdQuGEL0lOjdAvkfbA3vtca3kIpbIYkUGqIU
gt2TgFdG990Kh0CQaX4eKFPqytUMfllB7lSPUg2Dqj4VQEeQ7L+I1doPK3wodUjLFX6lZd7RxEpA
TrcsUprbffVAIgFcQ4nEwJJjFyTtI2tjys1NnaRYovhBYQlWItsNRSw2dRQ9W3GxUoPmr0YgHxkV
xRo99vBGliWGz+ZfmVXM7YIikTK141Pcaa/hNazMDmoj0V6jlEYGJP23jjXrYLv9lY7mA+0bi0eY
SuKAXDowvKhmEQfYamBgfUttiSJY595LAI4AndFz97Mg2I+WgHPRW4jyiUbmF9vBwbHzARVVy4le
GFKraHiBGKe/TNf6g8wuVf/eYWQMjZNZ/uCMW0RPXfiKEn1P6wU5KM0uBMUx0YZx1a0Jlp8XOrZB
zc7fTJ1kkNyV6fH/v5gQvenY6weLBU6HJfdN/Mdaaf2l5dCsCgeFcKQpSbKh/h0NUR/YNRRSFJKA
ZA/+C8ntTPex+vFZ+RZd0axG3egvj/EMemCTRL22NFuSM0RNWonhI3hNyzgwa/lMPRRTefKROugs
KgujI+Y7HMydueYx7uhLBkFyaY/9TEivUpSQ6O4qHbGDROVcXVURQvJwc7j4nlp6m6LnqYIw0hQv
YAu66U64BTRipdyHNaGeOCyafFoOpU2wIT3yci7e5By+08RzLHPjZ+DxfRV4N0mRizaTk8UHUVXP
SdpYb2495GtLpEfSkZgGNgPPU4LAB88/sYSPSEvKJpE6U2KOLUjDudWsGqRavMO+OR1SSwd440Qu
5VM711eCrZ9r5nLb4nfXHXWNkDaUpJr03gm/0bHp6HSO5t0ytO3rH9TWSZtfVJE+FXnkke3YfE/h
wanHz3bqgzoLL5KussLmd1lnkI0ubKHn/6LcaRcRYrsyNY+1KZ1HzMk5s61XDKOXmsXO4mgYSjIq
9aeeiaHlh7LBzxuUACMKbLwkGslvUhs+KMX8NuwEqWy7nAxtaWH1wBiNXAEmhoc1olLV6G3Kk0xS
H78aRJV1zT/uufhBChvxq6zu0rNjj3jFWxzvBTcG9zSo8W+e0A70Qttw3J5CFQeZ5nCRRTu9uhXu
d4fCsPbKXab1wVTs8DmY0bXG1IDjb2XLhHhBY9nkT3oKN4GOuooQYpWQRMg2q1VlJhQ72dvaTi8x
lzTOKRIv7hnYoj8B6GnwUxJJIvW4w4YZr+SQf4jeveJ9aED/2+7VFL+j9TZHfFMEIDnae4scMyks
lpsf3vJ9KU3kasXmNWe3mVJ9o3CT2Cq+55MKpmQI+vCnSOt13jKr0P0dPOZ+GYRREyTS3tXcdkU2
nUwiExblYAZWZn8l8Yups4NyP0YoII0KBUMKPN6lFGlyrQ4TptqJICISSuqp3WeatlZ8svPobroM
Nm3W7I/YHV+KsdrqFgqr2g7/lW2xT7v+lrj2olZPEJqrHu1S5SWvpXHQa1BQ9gQr1lYjnGONmK/+
mMIPVRYfvTYuXZFfVUhSjQfJh7kHlGhVXHLc8plJC00aU1GFIt9yXnrWcThTMmgvc0NaXNrW+xAD
qtJf40S9xzb5XA4lbxzeLrEY9befR6vSKM516ezJsVmW1C5FDKwC2MuMcRF7HYhCz9DgomCO8Aoj
QhhcQPc+eFRei/6cpOTgTSstZLkwrJMCzLKg5S0cnl50chqOLn1YFymu2m6lIvEawnwYdbUtWYgl
AVS+465c9BSdAFpg3aNbpUMpnZGx07XyKbYuNiXLsw7n1K0y/iPkefBjsnWDrhA8KsTdNnj6GkrY
B/2jxzFXNgPejo3dAjYRqdlwtxt2/9lb0zLZkE/BtU21s++S4MteYoQ4hZHvFo71mvILKFhjbfUI
TILyFf5SzBPS3n6TasmTyRLOmiQiZ5Xnat2r5pUR3xeSj+SQGw2PVbt/8O9JDwlpAD/3FLCMWYg7
oSFWBh/M/DNNv7CZ+1QLUX48aXq/jf/+ZGLyL3MTNHcyCNYyh2AvzWOOlLSyDlIYpOnysCEjyfpq
LaMfuxvWEy1iI6lUU3Ln/F80HkXM0v9ok+uQMYKgY8T78RyyszjG+NyBDlipcyHvdS0ktjsnxJzO
vD6VkK4oMhS3YxcKtCGwpUb68ZA9dZq+c9xwPYrqGCbF88M+mYaXioTHkrNsUPoOCe3Km4l60r6K
dOLPRaSrifkW9xwH87Anmu9dZxRKBJoJEzpTc4PayDeFT2lX0ryMJMxxp9SjvwBuAiZpILhMCWan
HR4qaU1+j6QIOD27jawvHjEZ/URYj3kpMQbgUdhtCCBc+WP3Txbq+hitdAQntEp1uxr/jS861OEV
HZ1YEgzD2Y+Pwl2iAERyMJDrtpG343DhuSEwUYT82znvf38gQ+ep4R0uyCKklLu0EQeRjFJ61i6v
7Y2NnpkdU3XqTyAYTNrmkBr6tWEXmMKnqDh7JLmOWvZVzUVg/YzybDXtzhu7U1GQdYg9CSPpwBtH
rgacDbowY9pptnix+vEAz3ZsMFdkTU2imLEwQ7o7i7rcFcOWS+vs6ta51VhoOwJIx6s5E4+Q9t6v
ZImNuzfHVpyVaUA21B0fxTZGKNE2wQgwarNEOv6PsCrynmAuxQuYXuHTz2BU92SYtsO/0nQ3LgYg
bLg7x/D5qNNp2zjERLrqo/PBYmbYmtdR2/rsJLlVH6ReksZhBrG6JKP3ltClVZv+wnr8fshFtry9
7b2GjJWjTunZwynz4HR4PTzwLViTQrRn4Q2rzHuX5caaf7MpD6iXwv1HCEOS/1IKdTN5+AXuBl48
RvWdppGSgjZaEnGTTvSwazMa6m6vtwi0WvGPTNVnApWosLyKFEOYNez1Dg0NMZh6H297+ryJRTy1
mbPVIaMjZKsYQJ5KcEqHHtEM1pv6t0UdmFLc5EAAkU05pWVgB8MSZGXI8uVSL57zDsywyQIsSPBc
5CPsdS4B8zcaHvESVPcBGIlwnSZ3PISe6W7TioQiPCpuKG/+4G+avj711T9PgWRJXn3Wg5q8nT7d
GeBfVJKuzPalreoz4c1so93aachE0ekQM6dzrifv/XxWAPWl8au6eyod8mrShw6BM3VjyGrf0mPW
yAqNwohAlvsaPa+WVtuCvSStop+I4reQ4cfP57doPrm59murgODrTRbPqMNe7d4isBzF8jcCDQKE
wmdKvol7Dn8S0k9K9VHk3zHsG/ZkiR6xj4uzJJ/0AEK/bWk9TCgQ5PcIbosHOq5eB/1CuBQBq9A1
qI+M6MOdHgtXtHa+RdpuOkJ/NHRlUdZt7Jg/W/9k5PusmdExPmLwIT0c72MB1JmDh4Jjw/lxFZ3K
GdBXTAuUe7nVAm5/phbZevmnUeIrTdw3zSVJc3pX4W9T6KuWxTlst37zTZPihrb71aRpL0ypOkQT
Odw713lDqBWoEprfR0PM2Fumx1JdZjd7Ec518MSXcJ6zsVtD3C+iDmGM+5cW9pGkmgXuyqqOvgpk
skaXrLVKECZMsLYYFhOHVDj/GVzzY7azR7Q7hPYwbm9q62+SAtep2DnY6HLjbpa0m+Sk+AmUsCHx
jJC1RDuSSYS8sNz17KHkrqE+T4IHPd/jBPHr08Pm5ug6xZ3GSqJdzvIi8Cby6JrkSxqk0efDSx4l
S9tFWAQBIaogHKAUJux1zrUpuN28ZzOzLw/fUlEjSYVzH4mE0MomsON6SwzMfvwNK4IqO4I34rFZ
RVgSOlutNGR0C8hIcmesACnXLo00oL7hX0xQBrseXmTlpygLiSgnUXCb9E+atVN3iBbBAJpt+wvf
aThrh/E04gp2k+c4uyAER34qahs45jWU56QnCO9HA3GLAjDbwb/J/jzPmyE9xhK/28r99MtHGNdH
iTCvU/CeRr0WipNuT3rhzuSkcf6M0Q8s+HWLBP+GG8ubjr3eLR0ilvuGZ+ss4wdZ718dCjPbMT3C
Xk4qOdSWvyF+7+A14En2D3IAHh709z7jgTAX1NLwZZ0L7xTzcc97JTe0CwDQNGer/ysEtdLmk8Wd
RiYWu4d5l7p89ASeqVRoo+bgcqHXI1bZYWmIcyurYGzFyTsk7d0hxCM17hG45pS7O7T6br4ncHGV
5FRYjgcF5ZhDiXqnlj99VOM/zczFxpZGcy7Hzzwi50yM0QmZRLESRJU5nfJp5EwO/aQMyl66hN8P
W0qBHI/0LqZ2F0HClNlrDQVLP03ta8R3grcWeJ5kqKlb9UBD5ASh40iT3NjqQ3FzfbTDWk2tcaqK
8xw12gVV3SqcKRo2sNys7aTy11GqE1hoeRaULPhIo5N2leISX3lICtCvLIVfrP0GBXee2fj9ycaa
CN66a9UGz2tLADgnQuO5xn7Uo1PnED82ktLGkS2seCWj+qtFeQfznr8bejgHjb0jWycOQmn+wQl9
dV2RPBWkUnPgR3uNePRjSJIi5J3P1kjgOuqGfUzA16ElPg2JeFU9SWHn9FA0GbQOa64Z9tGbbfVk
AZJLtPn/bxuXyLHYr1CGPv5XvAFbPZnMF7ob8hu6dofJvkE88y8p0QLofTKdiX5yDmlroYkWBe+P
DQ5mPyo73La4pOwpO3wxmreXeuWcvZQ0rradk6CwZ8TKTqmv5nb2NuXkg2AUnn0AAv6JrYn0ONP7
1GlpYLwavLVmauLQVJIQxHSOljVtFOSL6QlZKLX9PahMO7RQSwe/7P4KgjKDpnuUD+sJ4tF5wOVJ
WhPuL3/cqootYjLmZjtMcHmj39tb382f/XGq+UNtMkq9KAx6m0j+rkaRYqBu9B+hAH1PGbvLLX5w
mqTC6VC5IC+m2GddJ/gB+4syxzLIm34VSwIe5QOb0zyiVTOqH/dRVjhbRRxdmgvn4OJdmDqSk0vX
PuTIZHkMm+e6kCVmX/yTzKNEz8TDmdBhb98q0O9QG2NmD8Pa5DKKjzI+2cOsH8ruNfac6kgEo9HF
qGZMs8PfCk6mF4Riu3oM7hDOSN+6mpagaEuaHG4gzEaBVTSfftwTr8qF6yTERlpRrJaew4OtwUU+
z92FD84+aGo5xrHazTzAJHSSqG94AM+onrKssJ9s7Y98Ew6xsvpAZj6jgBHPDeGbjIARzF5neFta
KVcl5qCnGdPOLALqm/6NWkUOZssuKauBAuuUo7wqP2OkVk9KhFt9Vjl1t+XvMIHIo9cmMSiMD80o
9o6Lyc8J63KdGPQ+kb26ZlUFVhNZumnzfs/Vdm1JxBEhmRlSgzqTfSoPEHtk3hCD45vhazeVuDnT
jr2WBrFF100+qqjNHHbhthVM7KV1qGebbHtcbzDxNiqsPGQyGBFCENc3zulDVkiqgVTZTuKRwfY1
POGTxvDEzkCLfAYOZhUPuD3GbDi4GDsyX8MiAhM/leO8INZJ06YQ6wuNsXW5dQ3id3L3o32keHsP
C6M11zdb1I8ond7cjHVz90zMbElenUn3gzYoR42c48I62sW9IR171zsINwEYN2UGvFYSv1iXxOhF
1lPWadO2skGQzJ6kWHLg6U3gFqXhgrMqt+BfBQGp88xU5HSERNAbnJJmGsC9EYc6yRHUTkcGGqMl
r1Flhlao3hwGmq0m7dXwMMLGHctemsePUg+o22gsT0b2EMFwJGuyk4E7GN25l01/Rlb8z6L/dzcT
zREVxlOuyHHJ+ynGSoXKK+bK8rLnmYdhgU7LX+YzMt4mJlfQL71/tsGJnkr9sTlGjEo5ZTq5S1o1
4UNQss7jdMhuqstfiW2D2cQ2X8t2DDxjwH/vSso7xPBmyMQhsz3VAr+7VbFWn0wZ/1qpFW80vKWo
WoW7ajqbQLYUoEL7j7nzaq7cSNP0X5mY64ECmQAygYntvjiGnkVTlnWDUDl47/Hr9wHVMc0Dss/Z
6rlZhRQKiVWVSCDNZ15TIALQRfpigrjyMYF86Olh3kmjgG0aqUfPoIlmLSWL1vsUNbXaS7v7UaU9
/ejexEznAvArDs+JcHYm0LE8g7+PVFl0NuL6QezksX2zztibqfEDxwbKBRIuIWIV2M1WAFKayUQQ
1keRbbLcL7JroQshMn7pK7ixlPo28ZWBKNcNhfRd3dHA8XJEDu1WfrRDBSvDG8aNY44/RGShGBfl
CjR3/nEmCUsp1KJqxLfKg/rcmG9FRro2LP7KqDTBwsb3x+o8aPgl6qTPmvZ5V12X4fin2+gU0jjp
SW0BX80WcuhcDD8GTOpv6TUXt7H4NQaje+WLUZ2Xs74XY5JcaYWUrdHFN0ZdUQcS1n5CPHwTzWj5
9jTgiIwXO+FpuEQN8nqi6HVTAUbwQYf4jfk+pPR96bXJti4huJcI9Wzsb5CX3M2yxit/+JEY4rtR
iCsrQF7YbVR5OdOjTsAKBYnzHuiHk6BPHmrIQMqYHgGV2Q9e9XUK5AV1PBvyJ5pvwUjO1oVCbWJZ
72FiDag+1v6+WsjrwcjV1GXnwmoVYnfmFd/M3Htmnu5c6uxtVbzzywrUOpfLXtM+lxa5S5h12Fyh
xxwNwIJRPbNJBOr+KlRoX2SA1nQ8e2dB6qENbxswyhGOsZKkwCdhbPCnHzahKq6WRf5udpDtMihs
gUprYP89VoYVXBgg2nSJuH+RcPimxg1o0CdXl5SWU287B2V6Symy31reXeQ56XUlfBqSU1VBWMDd
ozbRSjA+q9G+yvLChW6luQuC9hyZZlIBo9t70+AjOZeVZLW1C0GkQ2VTS9LwAmyTp832MvXACrZf
21Lbt3aBT00DYs3X5bvKlTFsZQIz7qdn6/OMenwQ7FOjNK4yP3pyRA/TN+XkjIyFLlZI9PFo5dRj
+zVs21+po4mgcxtB4Ly5MCciCwMG0h7J9UQiR9Z4zVUWgNIWQRPtPfJ9Ow/DM9NSP8tAf45ruefH
4ZYz3z33TVBvaSZgcdKehUX6lNbucD237iMAPAf6GnqjyvWQWHfYS12v4CGCAPQq/n9L+3JySy5P
mIy276hNlYzIVaDGAU8FtrzrNuR/YfWDgtJDki4CSmPgXHQZ1LXEKG00F3RJTRGGa4gC6fcJ7a2F
U1NnQCTDZLjvu7I9DxP5oSkT5zbHUgGJG4Cw6GWblIToMd6Dy79F2tr66Ad0XgcHAeSusb+hSSUu
iwZ2+TgH3u28wLAHkgenlxdp6VvXDiidmDFuSpAnW5tfj13L1F5M3JvAkrNPiBJmZxWavzDSgjuz
QvlxTmY+TYmermy+mZ7xJYh7whoUAFVR1eAhqEPW1XhWWfA34hZQJHULRKY7F5F8zL/5g/ZN77SP
dB0uBYZYUJiwzo4R4Lci1L5I95GeJXXcVZka0FcejbPadRbxNuvGBBNCp7XdoBpDJq3FJa8Q8FlL
m1xHESKRmQp3avRhvCasHsR+IQDad4L6ySZKo2SRn83ORHpXV6X9sXbRZCsQWI2kEe8nwp8vifk1
dMbxidK9gavAziyAn9VpX121OWgJW8pPkALeV8SVd3MSXTnkDu8Qxn9H56c/I1T7CFoeJzcJDqto
eKJy0mezAg2AMDeieUo3bC1FD6C57a3iZnagU0zIr261qQS5aGqBijaox/qz9RVN1T/H6XPfjuq2
jXW7I3YvK/kjHzPzdgLEIBzal44Z3KIe0Vw7KHIJVQG3LhSiHyQG0Rjdapfmo5N618I0nvwR1B5J
JrVEsRASvI9Tly0lwgF1xSl5pMxDYdOsbrTy0UVELw6xde+qDMzL3iBvAYfc7WXKTTQk1vU4tskd
ndZtZfhPJcrq4HH2s0JLb0CdatN7BjjnCLQcOmxe71GtwBXvXs89CPcoeBoGP7vxpgecCQNwJIsx
iqbSlJGQx4mHX2ndwpw1wv4yctOdjSQWOK8byALo+Ij+CQL85RRh1Nr404/cNJxzHV33uFzlNo2c
1rU2naNoq+fdL+xV4LREVJl6cL65ArITdSB/+XyIQ8jqJkNzFe6kP+DSXn8dXJsEo/AROgu+Snf6
yN153pCMX6iJs2vokESzWszfZB4BPm/RL5U9BNehKY3bmq5hPiYjGtfqMq0nTixAvaY7v1ei8O6y
EUv7QWou8Akh3pZiPoIlWD4RtQR5DYgJXSsAvull1rkLNiJ6CrvAutMAnEojRLCtFtMF3DUUSqzh
U9lCyoxsxGXyBefoivHSjRHezd1suKAn8aM1KegDEEGmOhZql0DuEWHzSAcQ0SSEIi8GPjQc/KzR
7Y32uzMr4nExH7i1O9mdz50Tg/b1gNDE5XRhZL6A1mnRMHGI+VjKmK+Z1nnexWelfA/aHQQJGNhN
UiXfAIrToTc8LOYy7652kvdhDUzV4pDZhSrFuqA2kQwcUQCUuu7OXc/5IZ2aMmaYo99eeTd5G2n8
65JdNcp5NyrsHqhmXgdWWz5FYPISr6pJAtICEIB3Lw0DLvzlaEByaFvkYGY8mcYaRCGV2F3Eft5k
+aJclYS/cDlCuyQGpDRrNHtH2LjD0JxrcHeVZb8rx+aTGRi4+5Thg7LBJiaBTcMZzG6rx+Gzi9J+
iw7sENBPIQnC10I0I3SrcDgDKw29N69vmg78ilTNpZjVrxoFt10ww2qnsLMLvL7Hy5JUZRzxq/Uq
uSefAcYZXw9Ti/ZOWLxDFNJHZOE8mRxILnA2Ybp/x7vLQ8uwuGadWGf/ZeJZgMdPH+xD8SgMfVNC
T4Q6t6shGO303IKLia7suhvOBk7JiwJ4WYNK+y6YAFKiN9PuwCGP23T2Lv6rSGOJqI4979A5iHaN
R1BRakSsHWTKFfhbGKmtBi2dRE+58Vj6AFOKqMGAUH7wfDX8GwatoOP4e+3M+n387+9FOaEQHrZ/
v42+10VT/GrXv2pxgv2fX9b8/fnHwc9i92f758F/7FlF7fTQ/aynx59Nl7Z//z/8zn/8yv/XH/7H
z+c/5cNU/vzbf34vurxd/rQAIfCXdqzCpMutPQxW/7WL682fKFj8mb792/7ycnVNvFdp/DieZQrN
oYiX6l9ertr7w7NsV2l0l13+JfB//YeXq2X+4braxvtV2Y5UlsJ9uiloSf7tP/kRlthKeA4/ENIy
nd/xchXOYun+T5dtQwqbcSzhrqze0bezkr6qKOILjD8tIpbN6EIWSqLLvOSGKcfwaYAniwoMnH3x
JBS9Gdd4pLR7U43lZQsHz4zi736SQWKyiichID9l41Nt0Hx15dfIfm/1XXQedw8SPZRNL7Jf2Id/
MOT0BWbkh1ZQYuw9pMoRVyNKKCFqN0i9NFb4jmoZRwNNsxq7Va/13nUDR7ank/O0xL0u1FBL6BKS
ifXQxmp1MwPuywUKiXP6y+OJgyLCVnD6mrbiAj4egY74IBtFU4c4BmayiaiCg01lD/aqfwxE/SVs
1PextZ8mM/rZYWIwUYaBGCk/EzNR3zVpGLvf0opQ0Jro0fh05c1O38Xcdk2Fo18Zvh8rnqJxFaXe
atNkdANsXT8WqfgQBAOSIU79s7GGx3KqrsjCkqshgL4kx5w0p5qDs8njro3ClrYMKsKDxJxtqvp3
pghLtLjQpIwiam5RqHdVibySAUcsmVGWwqh1I1M6eNmM+06KiFWv2gd3hqecqHfoVtNkTahSmTok
DaZIFnn4sDnDnt4pPLz6XR6Z7r7KYU5LF+ntiRIs6MX2IphQHxnN9gNn0yK+JKGLoPIKCAs8Ep3A
iNoZ8mQXcMvOzR5Lv8nrKJIHtfNjdDlvYut7SEx3Qcxg7eDbbEnPjAsPWd9d1A/btDTvvQZhq1K2
C0AZDwl3qmCCL++m8LnB7cTl5mkT9QuIEcJYoCOed+tymnAm3P+1zjlOVqfLy//812fSwa96+3D7
//DYsjDq/tcH1qb+ExOtl+fV8uv/OqkM6f0hPdc1PdMRjuDQ4Ud/HVWGtv7wXMuUYO+14FRU/zyr
nD8IGgTJvsuZREvftv7nrDIs6w/tCH6DJM5QBDXidw6rw6PK4czT2llOPO0o23SWo/mlxXnduoQY
FRCPjlb9ZxfBGEp3o3PVecTR7tzEJzzcnYOjUVmuZ0ryYCk1NwE6xYsF+gtL9U7KIo9ztKGGMQ5B
XHKAFJtJQ08IejbLi+/wj5X4H3mX3WPM0zZ/+8/l4f95DitbmZ5S2mKCro1FtrWaXG5YuRgyJJLm
Mo/A/gX6kze24a1K2um+to2Yqk9j37t27Z2wcl9N83lkbUJDNJXl2a67mmadGq3EcxDGUdOrpRAU
0MRYErAsoD1/fJbi0Dn8eZraQjlpWSnLaKyjl++UOkfton8xbqYKajKQkIFaEgTLPnRvy2KkWK76
+WPgse9t1Xzykha9ZewpBrpfKRYXl8efZzV3LmWhlIsTnyW0ayq5euuYVVV9QB0FIlAntkU3Jmcd
JoZbf+zSi+NDcWW//MD/GApLaIeavrbs5VFerCZHwgivMcGiqzUjh2FDZXrCbToRvOe+RPe8KRT0
Zs9Ei/X4yPbhyDZhAl6xwvEUuwfD9uXJXoxc1irRHpi7jTCUuIy70b3BsEt/+O1RLFdiPucKk1iG
uORgFCehURsgIgSuqSR7bJesmXzy8fgoYlmNB/sEIQIWKscAZ5Fn6tVk4LY1AsMicNtI6Ny4KtCw
1gsf34pZOY/SL/IFMdnvrcZEpQTY8h7/tBxlsNLdzjj1nlhA6+d5/qxasZyVg1GUba/iqHa2NHr/
wKnRfpnvutquPk1prs/6DOomDQ7zGkPM6cyE3PyZ2m1xO5u36OrScTHr8+Pv5q3FrLU0afssp7Fr
Hn6BznUTy58C3L4B75m0rILwEpsU1M2HGUHZ3xqMRcWpSGCrGYwvYi2L7sWioko7jPhjAnkOcPzA
Q6pHhAtJrwp9yP3xoQ7Pfc4MhgIk53DvcAmwVw+HShT6QZUyoZRqaPDNIsBiCVB+LX8t2Wx5fXy8
1XtcxkOzEWIDRzkahd5yhr2cmtM4SZYEA4WCaf5KvKIvY89owCH2J5fP8uwHy9mR2nSUR4zv0a9b
H76u0bWIU7I3hxmhY+mhPzrMocIL3QzOMNNCsBMbzvsKE4tF2R20WBcRIebUNS66ghaQp5r87Pj8
xbJQXj4U79pFhgfKPuV/rI1Wh3TkdrA7Kl64YcmHYpyAi7bIpujwpkDTNW5aGqozOiMiumhDeXt8
9PVFyOCedlxcJSmjObZef+1KtmHGTbCZFT03308+jGH23cAipPEBk7cJF+CcuvfHR311MT0P63oW
KRkLm5zs8KNXtVekFPepuHixd4letElVuHWpO5Xk6WKuytshR5igpPx9aUtIKq00I7T9xv7ERbE6
rllzxF6edB2Lh2ERru6kajaGZJRIt/c5rcMKqcOHDslq68StsP7Kz+Ng2836Vp6Fg/FqnDlI4nSa
kGExp77ctbbbX9UObr1uaXdnXTGEGGQ1zgZmL0VcNFYdLJIejr/1V3ei9BzP4TyHhqG4N1Y7Db4x
CgoQrLZ5FRvo0sSWq8leAH01c5H/cBSCCZdIFGbTickvK/jFCmfuXMTLIUnWIoi2VgOXHiK/MTL8
aHk7LiLj1LCzxECcpZUpzHckEMIsM1HAs5rHromME/NerfHl0tBSkOE7S9RHcfFwsZXUTUFQVoix
16P6ORfAa9pZWzc6AxRBLGKB8xlNHO19rB2Ov/LV4fY8c6UEETvbh8B9dW6XcY0ifep32MpE0Ta2
METMdK/RpwYx+dtDaW4hYTsk1DSJVi+5Gs1GKxJDCvdxfWWWCiVG+KgFAkJoJp2Y1+qSWObFYMSx
miiOFGF1ZumyyCUwMcIrwIlPQZwKGkHKfS8R0fgGAT49Mbm3xuPIJiVZkhtbrHZPHMD146oatnBm
+rvIxDk36wJEPyxN+9yum1OBxvK2VkuWobgNKfyQZDmrwKeKbIv5wP4d6qXP0cF1J8AOrgA77Zoc
dQyDmik4Cb/M6ZzbI4JfsEsvjn/SNzbswUOs3rKZ2iic+SLbuAgp3NYw4eJ4yL9HvU5uq2yyvyae
UwcnXvUbS1aTPvKPbQvPXs88SDCBSgv0T6OygnZXILjbqblelF+iE5fPq6FW+cDqJfvWMCjLAPKZ
lpEExqhAB/NMF1h/1DfHX+WrI2g5A2y2P7U/gnK5epWhj0YMiIUR1TzHNaK9kKPhb5WTe8WPVJWW
eRuUBlAfKsr9eDFNWHthwYcE1Ym3+8ZZBNrNY6OS+3kk/4dnEWdV0VGrKjatwmxbVzI/s8Bb7C03
/Zm6pv8YFBV2syEv/PgLeGtgWwiT7coRTNx6ODDabKmBawANe19QW/ScEYRnZbd9sUmrZvw6hvSE
2M5++XnQFvTD48O/umbJIZaz33FsqqKOvXr/Mu8ds8FNhdjVjN+Hc4IGXD4M346P8nqSjOKS2ZPq
Sot85XCSNWq5njnFSFLNhbypi+Q+8CX6nFIOkNpiH+nr0rlDlLI4sVPfWF6cuOQjlrd823V9N06g
ECQJLrWUObCljSCnIgZTn1sUcLc5sLt9M2bxhVkrNEUcI308Pu9XBwUlZXvxZtQUsgUh3eG8K/x2
6Gza6LLVRYqOoXFbzO+iwsxgdUBNJqufTkz49ZtmRC5T0yIvtJS5ihtxPVeVLyklE9BCvhuQk7Mh
llvavwk1jgxFkX1uE46u4xN9HUYtxXPiVfJei8+2DpbZMF4nJpADATLIUDX7FA2Qkgv+zzLUpMND
Fps4xuaL/6Br6/RPzrLwQ5M2qj1xBb4+vBA+YA/bZBTUNNafvPcRqYpSdHI8wJPfRUm3Stlt8bFs
p1OlsTc2D8U8wlMqggy2/ryJ5YSqRzFtE8dl6JyltY8BurCI2k683jfmhFbPEhp6VGnYr4frqO4T
JAEadmnuhbhV1AOgK2/wH7IuC06c/a93jDwYarVk277XNaoW9AMt9FeyGDwiHZL+IpkSNguggXPD
oBTfW6B4zKyb/6pFH5SiXxYAX+8YahoeMlcsYKqA3mr4xhOI/s3L+gUbB9JytM/i3Kc+BnMtdws0
FIKxBLBmFvrExN/4mAdn1LKzXuS7IJgLw7U4o6zSz/4MScKRgEmTuNkd3yryrSkKTkMJfcYhdFpN
MffKIopzg1oJHJkZ9MNW9fFNgj5baIFPx3E2piMUm/BTQ7xiih++232RGS43sJY3GGZ+K5v6O8ze
TyXAdtxQY4OmyLTYOZnO3ip8vZEZLGpyW6zrZ0HPxVByC/T7DvPaE/f3G5Ufqmn/nM263IIsUNsA
AUYU1IASnUmrxlM37O7TuJrRlza+UMWG0thgY5DPpgHKuVGI7yPOkVfu8HT83b4KR5eiqsUt9lds
uA7rGwOByaGkYy/8eDwrJ/yhGgQpt3TsR/DzXXpi9m/sS4vSBUcAWmVL5fpwzXg6rWQha069oZyF
sR2sNum/5KHtORKOpVlnJyb4vNMP4l9m6NCqJNymk+qsb1Jtm5HGsncGA6gba6MnFPTB+mKguLFs
YsStyETdbKmPEAcPYa3S7RDjWLDFfA+kkwPOB+FpO7OS67SQboDiDEKuAF1RijM0RoxbXHZOlStf
X0o0fy06JyRAz2n24Wvq6qgdRpOSnKF9TY03JrEHHCvlV+FP41cZevmvyBXVQ4W3+HDi7HxzhbLI
6OkQO1NEW6WZIhxGvCvkBABaYA8WhiDOwK9f5hVadkXd4flrqPA6aNEON8FI38XU1T70vbJvEf5R
++NL9K1j5vlkU8pbsv3VkqlCnqVeMEsORts5wmEmjDnfbgZ1YqmsBoI1KFia/EVdDTvqdU2tdvNB
xQ7SnIZp9uG2tpRyMP+kp3D5+zMickRX3CT9pHFz+HXTudRmjjo0Ugad2d4XsYVuYi/geZ0fH8jj
D1qtfdsUVIT4jB757fLzFyd0UhpelzVwC8oeHYQyRKoxMhd9D2gj9buaCsmVZyqF549tnUcZbgPH
x39jt9tUaExJMw/KpLX8/MX4aTyMY2+iftDM+ILIpss/N17i3oSe3f1e8ZV0g7cJo2ap9lIUdVZZ
QYtyh3JKkD9WDDSmBEa2dwqsXfMB0Yzjs3p7c9Jtk9QLXErLh7PqS9X4nCgwNlpculA3ToF9T0N6
Fo1SnJuRKdHYkIjOaSe+Oz70Gzehw8lAL4iwxrTXwarvxtPYZoQ1tlmJLxCw9KdBIHKxb6dal4gL
Yg0CrtSHlHl84DfnzDt2LWpA5qtNmMx45Awlxr560vkv2SJDlXtJ+Ckm8NmmiL5sI4GBlJPHzonb
/zn8PFjESymINJ52wYI6WVdYCxvmEdbSuB+hkx2BiBLwn2nzQw4btq2td/aiGhkCO7ir+y+W/JyK
z77UZ81Y7IYetK8Oz6e43oENvxjbB1/gAwrtUzW4xnn2fnQdrl6c1mf1qZtxtwxwfeMDfGwA6Y2R
8T0pcF3M5RktI14waF5DIcEFxJLPUJViG07NbWRia+GGd0habAvdnHUl5jDIFCsOxxzQxTgAZi4x
9EXV3GyzXY6y1mKJHsQKO8v6gtvnm4910WK6OEC1r4fbAX3F6sfsPZg6RU22eAelaIzPveFP2f7q
YMM1iEf1kbH3Qrwt2MRuDtFuMi8HDC0FBa2FYl/gnVLI+xZpKymmy87SJ9bFaocrejlkT0vzyNK0
WNbBTCbyGfWc4Cmsckw0WP/uo+Auxx+pVP2J2GEVq6glHRSKhMlh/ZESrzK1marKqLmUN6Whsuq+
8pxJnNOiau3byQji4Dtifyh9HF/4qx3316CkaIpipDa9dYBE1RAgup9OsEKRiiJTN78UcwiQ0UHk
OHL85gJnT3Xi3F7fwM+jssttWklLu/tVcaW2Q89L4OpqA7N7Gf50uuQKM6qP2E1eRXF3G1XxZ/hq
i6R+v09ECNsOFsaJx3j1cXnhyOLzzi1Ni0OsXrifzJhL+7iw625y0RPF3dKeSqwpkCY9O/6a13cv
pRQO02URmUTZJGyHZyq0HMR/5hh9VNoGd17ZZtfz2A2/PSFUCrkbXKobBDfrjrbn2G1c2yOc7yqD
eFWMNYQg4qvctcan354QQ0HXk0SeGizL4YTiOZrHyC1B9+pMyL3tlXO5t4Ng8k5kYa8+EonfM8YG
MxQgAkBlDu5YWrrtODp+tJVlgFmTVkPuQy6pgMP7+RT1Jy6/10tTce/IJd8kc6BusApeZtSsywK2
1DYmfAcXRPhbYT+B6lmBzM+cz4/zFIMpj6eHECuKJDTRYFTjr+OvV6ynLSkPsTkoIZC+0OVd9u2L
0ELVUZGUaUgloZtltesCVdpkdjCJICA4UBS7EWpKQKkOglPgfx7LdL7tw66AyZB73SMdjEX00J6w
1e2y7MGHw/ObhRUCLp5x6WFwKtDM8NbPCGeJRBX3dGTJvHOD1tBTlMPh5jRHBPv4C1kfjpQg6P5p
0hmxYEa91V5tpwqXpP65aRIUUDuIXvHEKqWJxAIH5yMyxFZ44mx8tRakR32FQTHrpmLHGXn4EWTQ
jAmq54gMZJUA79nY6PQY6CblAn0QG7zfvkG3C7iy0eRwTmYUkseYUrRjYyXa9w0aUsdfw/JKXwQL
xPAECaROdP1t+qBytTrzknwGFx2qISyPT8ge+Tt6gYgRZBi4WJHqoCVMlfvx90e12eg0oDV506uX
P4gYzX/igWSu32PdobDRpWRZoUy2r4b6u1N1/vvjQ75a/0yUY5krgr7z0vU+fPVR5VVK9GSIltdb
2yET1uVAbr2vYRadOJvXpcrnl2pz6QI/EgvweHWWibBAFn0R6Oxcr0b/CeUNafRi15tjvfdrpAJG
Pvil4dNGwgP6I+Dx4erfmC7X4hKCcg+/6glmTWgrSdE/KGQAf2Eo91WL5Z9K0/jEdNdX0bKEgDHS
WnHJmV6F9wk2zdCkR4yN2wBhoSga5HthG6dQN28NA3ib3iNN+6XMf/gBuyJpe2pddDmHyTnLUdO6
9ArszI6/t+d7Zr0hgIoDewT7SJ15tUVFOrhJMZlIA3g16Z8APrSfwhLDnqky6BU5swaZ4Tn3eMeR
NagqanHi8Hy5R8U4/kFNDga81q39qcHpBjFyad0Bp4SpcvxB39i4yzVGlYbuKJDC1XMicY9TpJeT
5btDjuRh243fZq8R8TYujBJbe4DS7ZBw1Rwf9619RDmK3N9amqT26sDQtaxhPJPMkfQnzo4Yx8bo
Fh3DdudSnZ9PTPPVMc3igjpD9EpZxyY8OPzqbWRGVUUTfwO+wviccYV9gJ3pNnQ26var3fPb/o3l
rIlbidK1NnnBhyOWXEx9l5G5gWvIH7o+Vu9KD6Oo46/x9X3MxFhldKXIBl437eVERUMEKG8PXAAf
TTNF/Z/a3rkWmXuewAzYRnizbnnb7WXuoNCBJeqEc2qVLgp/2LP1i/czC5ndPaCWdPzx3thsFBw9
YAOKlB2c1uFL6KSV1HQnadoVbYg2rWs/1nEtPx4fZZUkLwUkAh65xGFs6lcxSUAq0jt6aaQAlrZ2
U4nAB9qISBHfVS3B4J7G14yNha4mdDDRTnBOpemvdxHZFahCE5M1svT1RVQgHieqiaioLZPxRrYF
tlFcTg+JVSyS5HhmtO5onni5b0wbxJe1VEPAbLxCqCKJJaPmuVfp2uGntAxGlO40/G6jnbeNMcQf
SoXVUTZMxeNvv/CDkVcXU6YQLZWK6VqVo85mXBPaTeFiBY9wIM6chRnE+6CLsrPGrD4cH/r1igKL
zEVhU9iyl9PjcEUp7OtE5NCTGHSnrqlpB49lix/C8VGe08vD45tohuvdJq7g7zVcBNPTuIqkS00y
HNB0tAxxIf32m+tgSEP/292LdERYWF779nBeNjbRHoahF/j7oGTowAikBLg7/kxvrDFHWQs8HyCU
5zmrmbtmnLtQ5vLNaHXc/2kagvnuAugpG+zSctjPqsi8Td9M5ak7862VtpAChFT8Y65xX0NZ4TBV
EgXEUMVROnSj86HXHqzOJrnOsY47q8zIeRydvjyxtVeTpupE3MHJzd2/dBHWtYdMmWlhaJdJV24Z
X9dm6mfnddDBiQ/7PP/ooSIBAjOH+X/8bb+esqRnsdRWTE4W6ieH6yyXs513WGZuknTCEUg4uDj5
VRi9t9x5RLpakXMJKOLBdH584DWykdOMkQG3L7wOvve6LRymLVIwWUpBasL5ICla/ys2r+EjZaUY
6jW+Y7H/uYlRCq4zz0PEyyQDg/l+4gW8vjGJxkBEkUYRWRPaH76A2KnSfCgldTZMoXGuNwYsqSGD
3WSC7lQWyOn78Yk7/IGHW24h3hHoLvHIgsA4HDBlJRgIE1LerZ36Mkic9gYgl30eNWp6+K2huIkA
MpoO2QpVD0otq6K1Dh3TLywLBTzXjaNvYrK78mc6CDd9L8H4q5//u+FWMyvs0sQ8knpOVeK7dU5P
ETULJacgweO0L9tTh9fy+C/e5POmIWWgbieou0i1Op4TuuJR0IDA6Uccc5FcqB+kWyGvFcPm7VPk
0yFSGBfwm52zLJL5tYv/1Inlc2rjrsIfu4qiBXACI9hCYm22xi90Hx+VS6rkoSQL3NI/sXFWC/av
o8ImF1zOC7LNVUHGsce6jCD3bqRIULFKGoVIOCVygS7YZIufFLOrcPObXxbrLDCpsKhA+Lncwodr
doIa4iS9T5AnpnyvSxNVmAlZDfRh8t+enrWUJOG/sB0poS0v/EXhpR8DbeLAB+5L9/VPA4j3XdhE
IcLlPvrwcxV8+O2pcQzZtDtApizJweF4HqbwdWPRLBOVjM/GKP1gjDRXBuSgzv53I60ystwfxxST
TlIQcyDJwbjrc9e2sPG1Gk9Man24ski4SgiZl5CU6sk63Qkax1Yt09o0RBLbHjAYNRv8oi8s/DAv
ITNHFwNaq5sJ1Zlzaixc93R/EdSk8t/ufnveQK2UUKwhjvr1rdqIcpaF1gWGiGlyU7kYPQ4iis6w
sLJOvOJ1xWiZt7apklC4o2zkrolT3N9VYyB6wz2KZB+qyN03VAasnVl36AMG/B+HFgi3P56FdLrR
p66dbdfj8Adw9lQMtzrpnx9mmbdJwdqCpbjaNaVdN3VYIirboTeBFFEV4tBG3INiGVmTOgHUeX0u
sFkWrA7LeCE1rk6iWaaek/fgPlRQ44BgIxKB32RwZ/hdd+fo5lTO8+Z4lkUuTd1E2OvZzf4ziZvx
BpW4F22j6gw7Z+rrWzGiZYUUy28WaZ7f59INIn3kyuYjH27VHpL00BYcDRKNlk3Rw7DxYq0+m/zv
r8fX7OtjHYoDXAcag0vraU2fshEBRVrK4JLuHANznqjr/kRBbIbCbZRes6nAnvRnvan9Uw2h5ZI8
vNRYtpI1TLeZoGR9Z8OJ6/CE4FJLDTODTuaIMIIE4LeniBZvTZE6Lhhfatxkc6v1ElKIKuNFTLip
Rfc9RtX6Q6taC2k6ZKENu/jhdbb6/Puv1QacRzmKa5sT/vALxiKc4JzjiRhXSYTEmUiRnWjMRR6r
SIoaNdLQriSGbU0Rn+ruvbEbibKpalLIs8ifV2O7WZUENTUK8gc8E+rOMM4AMoNYyF1E2sLhcpJU
g3K7QiqkdPqNm+MQqEfPukztHg1AXcZnCGwgjh7Yn1yg7fezRji7RLVwA/IjvuqQcQ/yAqVaOWW7
NhrTnerUAMZG37lNBuGu+0hR8b1RoqCh8mDkyPURMox/9XmcnIeaanWe4O2piX7nwv1Et/EJhBaW
GkkuLtocFtAcBT1uvjH2WrmD8MGYfIu78n1cDN/oaXa7obEvZY31tIVPQTpaH3tUlQetbrO4vY+s
7GeTevjNJFjyVBJVjhlZy9h86ML6Pmmcz22JX3ZtNY/HP/sqyWDjUscTbCb6b9Qm1iGLi3CBEVU2
LfXZN69dwASXfv3ONUT4jg5wd4e+PHYrlk73x8d9a4k7wDZoKRFoUzo6XG7KpmqUZxPVeuHbX80k
8C9qxLB2dFamJwno6SHx0EH8/WCJ24fIjJI9ZYt1ShUUpp8HJJncK2V1VpR9cWUlqPdL92T0uazZ
9WFBwYnmMcORvSyHyYtgyaubuOk6vG2iLmyurSzMz/MQS+92LNyd01Hs80IJ5hAF3ocsbeX98ff7
1paiT0foxNhcvasjJEJ22hsaUpkOYuI1PtWIUuq+vAwm/CmOD/VWRMN39GDQIMuAxsjyrV9MtYYM
FaZWnW+cqnApbrW/CiuNb+PS+AUTMv1et23xyzdRKMwDYeLAUmBd2Zmn6shvHM9QPVyEU6AUg2te
Rd8GAMoQFCHurWgs4hKD9nHB1rWq/sSE37he+Z6mpi7Ai2XSh/PFJA3/WKjl5L2Rf44Gi7ilxLg4
g+v8enbSU43XtybGqoWLvawlqpmH482D2aBrTXRq4n5xaReYMc64Zr8//hlfrxhO/SUM5IYzbQrG
h6OAgcS3qkKnEilK7FfSZtzN4YRZojbKE+nh6wkdDrVK7C2kBYUZgYzO+gFFkDwasHnt3RNR1+uj
7XCUZcIvl6XHedK1BLeF2yDbWlU2JPOsLxGg0tllYU4dir5WcVeDPjg//i7fCHYJcpd6OAUF4qLn
LfNibKtQgJApi2zaPj+ncIxjea+2wHmvtUrOnbG68pL520z/HKxadl7JCR7LqXW6BsByuPMUAOE5
AExJwrFKoGanzoY8QCC4qKfgKkL0+HKkSH2ejHW0HYCA7J20aVC2TOpLDuryPDX95BEkrYo3sxdY
W/Ah+Bc50BNmvBs21eQghTMa9tnx1/X6MnBcHnABf1B9QV7o8EstpTcsTnhOdBFv5jDFEICjEkmw
qEnRlRnzmyLF1+Z3B2U3EcoRQ1pLO3W13klkPRIqC5mhBv/avJzt+2wc660KgvG60g15SArl6sS9
98Zh+X8pO4/lyI0tDT9RRsCbLUz5Iouum+QG0YaC9x5PPx96JmLEYgcZ0urqqqUsAJknj/nN+2Wv
ArMxihIE8YR2oIF2JtxhpUCZJw+kixbk9b3eyN3PspKTxM0DXHWcMitSZLihQoI5gmj8xVu4nvCu
CQCDfBqMICmQs7ieginKMGC1AVJjjuoG6g+WZ9/SI/0hp++s+ibsbHwpSkV9KEX01cziL8eEl8Hs
TQJMBZ/rGuA75otIShPPmiw18TGLGQvZch0d2gZ/mqmKSn/EYfa1Z7KBDRpuDUmI15Y6mS0qe13x
xbf5eGW/fxVXn0Yr0iLpdJrZLfpLKF0dKVltr+UvtP+KycstGT3Q3iANHHGm/Xw7/hkbvE8Y3q9+
FRTrqu8BXQFuDALlm15PyamtlPa+OQI3H/dIzqrpQtabIlNbUd859sgNmkb4ESjql62XjydyHe9y
5qFuMJq6FjRoUuQ+45pdkdnpiIxBnfldLU2ekOjAIwgX9kbtff4CPi4JooedsGJ61lLy6vlRx11E
PWIKpqWjshXa0j70VhG7ZtAVqDdWIQ6igzl+sep6Cbx/64B5oWQwAmWYQy76PvT0WgUFakDJskHV
vAbjOvaHOM9Q859Rj/z8CT9eSHTpVtgSfAS69df8TWE3eqX3WY3CMEgZN0UcFqc43DDi/ldXm/FW
GYogCtnkula95ov0JVTo49MCb+cnrIJBJPvXIGLFnGPTKCgkxmbINl2fSnscXAodk1hi3X99tTDr
YLquiTZtAXhuV692QHLYNsLVtLOWjaM9p3iKYECfqEekK7Cx/fztftg/yC+B0qSbo4GOBo/zfrly
juD5mgoV+Yi7q52hrRjlybQth9k4T5H+S1nkr0htH74ojwjyjialTkuAbvf7NTFaos4MMXZIs1bc
Kvpk8TmVhn7SLB3zQbH/KRFHgizSJz8/f9oPOejVyuvb+FeCYWhlaS1RnXjRRDqKby2+gW4U6RYy
k30UNrvCEJg5fb7oeg+/OyzrophGkNKQZtPYf7+oyGU+dzvAuaVF+i0mvdqMqll+1Q74yyrUTTDl
IcCuXMH3qwRtZE5VEyde1jSZialSNp/nKRUnpcddrYoHbJA+f64Px4JKiXUYVAD3tczrz2hHrULg
tQg9spnjq2xaXqpn3cGsi/mLXfqXVwhimhP4v4HuGrxIa6FI6g4ceIb7wn6stfxGov38FVP6L9uD
CpdLnYOONM01cr6X4lbqTCzD20ZdLBfYDY3XBCWtzMHdkWxzWqLoi3z7b29x1YxaO7x0lK8r3qCt
UNYBUemF8Ekw+2kw8sUTdR93wfL7v3+wfy91de7mBc/ESJ0bZPlNFW8h+oA0FDQ/Cafui9z0Lx8M
RCHYJDSxEG1YJTf/fdAqBb30mTQFC8ZOOmmzbe4GhIC8zx/oY/BCAHoF1BOfSXev2bGY+46wD5H+
RnK3P+l6YLxmQam5ImjlbW6ZrZPGX3b/P24SlT4fyKB1O5J5Xx3nWJV64iiGvlYVJAMGRGoxvVL2
KoAHhhklnw3is1z/nz/qxxf6ftWr4232YU+ajcl8E2g4z/SZkdz3WTFk28/X+Zhpr2Qg5gWwR1YE
0HWj2E6MZI41FqrlFtPkAuWNuCmAhSyTtsNsHJfeGMtd3nB4py/LNMIt1QUoJkV2P/8pf3tkJj2I
FsjsIO6K93toCXXR2OqqxjDo+Imi5Dvu5TnGju3zdf72QRF6NTiAaH7o1/iMqsOUEIhdjDElWtp+
LSWgNt0yRzagRyMmY9gqhhInm/+0rEXNRqkLWgVZHiCi163jYa51HIsYeGqitV5oHBi4GCLThOY1
bEK8EoSKUft/WpPGGrMzlqVDvt7719iAUQ7DFCFvvNeBc9dnTUrK6KXUrQXLdGA/yZauFCXF54t+
vO6Bt3EFAuymjUiy8f47Cl0PZ2QYuHQ5MGjI2cMRLjEAuyUY07scOdl9X6ek8GMX4ZLx+eJX4ZW3
/CegI7RJ6gaBVnm/eAOXO5mCVHVxBojFI25XaM42Vh9VP0cMwea3z5f7GJFUmoe0DwD/Mmy5FikY
mBdNIWJ5Xoe6CanpOJmCjlC7qHLoynXR4eARt4wmKAqGDjvuz5e/hj/93+MaCISaOrOQ6wbm2CFX
LUdTgRkCimZRwPzXAO0l65MvmfiRTe2rgK6dF3DujB4Tb3ulkFiT2CMpf5Strxrl14Xyn12O8sc6
iAYU80ETUfRgsboVHEIvXX4jv8bTIFxyCJa6hFqGjHNiiJPHRDUGBwIf2z31mul//lquNsG67dl7
NJQZlRDcrhW4sqoS9RrWvFxaRgdHs2BjJyB2dey+vvgCXyx1TWMxqzgze8YZWP+00V1ejlgGmh1G
V5Emvn/+VNcQ0uvHur5kNamvRgZesWeB1FDLMfOWyUDmdwA8igzmatYa9sdOEebFJnietGYEddTp
qm8JC+xoWTV3fSwvYBwr84tI87cPLxO1VwSpTQS/JigVSiaMeZ3rJJx44QLeHGcnjSKEQRAfli/L
II3/ROESyI4xponmAqXHNCbWVrWLz1/U1TdZ9yBDwfVGW7+9fd3inhnlBHaED6McFK2FL2dc+21m
TZkzpWH08J8Xox3EQBAkPNfJNWWqUq1UGy2bEQ0WFdtxrrDtLMbpLuot9Yu99mfw8q/KYn2wVdmI
JqBMkgWc9H1wK1KllIXKBDCZ+u4YJZJ6o2Zas8nSeXLsOJ3w08b6ZcEs04w6vEEbu9vSDsM8WZ9R
9zMazZvURcVHKTMOozb/g1GbdcTxzviiOrm6y//8UhJqyoSV4qNpV2G4t4M4wSWONrkKZt1FcQ/D
PC1CgO2LPOm6OfZnpXXerEJI/5M8vH8nXWi0MqQ7+tdmMwsvLGlmnqlGIZ4ufd1qTiPqavjjOtKA
s14yZqXG1GJ5FMRYdFUJ8DlfKwzp5+f74irL+L/ftY6nuYMVeCjvf5cNobtE22QFsOAt0ECF9u2l
j46txnU89Fr032hu/7ueSvJNaiPJH84fXGpkkhhZuPaY6c9hDcJUABpx42KM7j9/tL98XGaRNEZW
dhMcIvXq0Xos55IOGAMvHGP4KEvkyVVmvBX2ny90dbvyTBBnIT0i/vO/eNr3C41gl0mTlApfD2wC
3WWapBfAf9qTZE0wuaawLGFCYKMrfRFB/vqEyL4x4VkLqGvyUBoOgZ6XfYnzi71k7qzbhdhYi8ZE
/PMn/HNkr460BeaFNsGKYuV0v3/EFa0+DTM2GtEs8AvM7Pm57bTnlTeGt26CJDa98O9tTkgVVX6/
BjBcfCZmErBNnAbTQsAkkeQFqjUdVlWsTd/bgw/oY/J7q7Rw4hgsN9Sz2g37oNvUFOueWZuvyyIr
Tlu1ZEolTLg+GZ9xCIqcXAoP2iTrbgZDjhdflJtMqkJXz+Q9W1d2dSk6pqLfha36VtnBMQ6tc9/Y
/9QWZoC9PoXHSsmtYxZUz9WQvmRhXNNySU0vlGbdnSQFp5eu07etlh7suUa0RmpCV1p0GUfm/6qw
sB4L4Bp/RtlAJj6osCHRZFmzgfRZiVvXPhopy53ISqpvQ4vg3hfb5uN+ZTGqijX7AB+iXn1MJWu7
ZqnH0rGSYtjQ9ysekrgLsXFS7Ftz1VKxhaR8wfz6c+1/2EL/v6p21UFEf6OmuYUZezksceouYiIV
qMK28wWUcD9SlfxmGkvTMyMsg9N+qi5ALuvHZSi6bVVSzElDjOIPZMzkLgnV7D61Ka8D/jJBjk/q
JSxkCN6f7/yP8VFfebJozzPSoKu0XuL/as3hfJBxqOm3jOki2Z5k98C0zbqJcqfI4np0rAqnmS+O
28dzTVpKeckduvI/riE0UENteRmY3hbIgu7BYmY705yDL0QoALHy499/kn+vQ6x8/3Do2htB0rAO
3qHx5AfadhatC66Bnit/j3kgomlF9ZyrtT92v4MqdqYhwkqvc2r0Gmy3twnfy+xm6S0II0c0q2ii
N1iHDIXuFotjVTw2ceUsS4d1kluHryGYHCuRXLQyN2l23y8Xq5Q2zTR4UpHiO+aD68k0X6/26jKg
e4AqxXCrFAhr9vJmbDdSvEunwM2Nm06eNkEeu/T6TxbecaF9EtJGtX8Mlu4VGFiPxoQjYO7NIcKu
kZsuBwt32UgOmEzWCPl2GPcyiAys7DT2SX3Io+lFkLWE4hWLoQyHVcSUiE6vIUCIJph2aPjtwl7/
rpdPY7cxox3IXLInnE+ooU5pt5/lW6vHDjtAyYG2nJGg2hAjeJHdafNjYJ2l5CmSdxFne9a/yf3o
h/mTNhgOZhttfjdOj5m0SZgZVMp9j5mJah7GdKD/rDr1cmtItwEoQFO+Sct/tDJx+umpEV4ZNYeO
1kuBe7xJ2z+yw40V/MIOwVGxMrK2i3qTImzSKBu0jpx0jF2i2lL90ulYpN2PtAdF7aOp5uQp41M9
cjupdsvie2fXB5h8OCynt6CvHdmi7ZCeB5xi+nxTWL7Su4Nm+oDCHVwYUtUb7ZdWt+CQ1PupELg4
chn0NGaUnaIGBwzjtWyTorNvJafadI1iEwU3UdDeTNl2xLYkbc5j7UkJCNoy9crwCTWSLLiVl9tR
ehhXY0BXsn+W5VlKt0qZuPHQHzAGcbvhqFR3GE/3A5jI8n7SLJo/l2DYhkgfhn2Ec+VF65VNGeGj
Jl4QPVjsbwpql1L6EI8/JsPHE03KdrK5zce3cHkqOzzWMZdwZlLl7mCk9xCQ9OxOSTcD3iwVN2Ab
l5u2RqSydJvkZwNepu4Md4ljXxf7gYlwYe4RBFkYtJtYfLULJgeZmww3lbbH4ARSD8RE4n0Bby7B
tLrqXvX+BrvIvIh2MTQMZLcX+60cCM0PiLE5aVrsp8SXg1sre9Wxy8Yn4mAZlavr4qkoSl/gHtjo
kGjS6aBM2a5SMTQ2kA/JcEHD8ss4DPZdVPMKYBaL1epw1twFbxzMaXexlPudpvtNL3kZGJvOuKQS
isy5daZTwT/icixQpBv4SoZvB7dK6ZVE5MV2FPFTCaZL3Q++zKRC5nwC+k3EF5XbX2PVqmpPJrfG
ReV9rNKM2VqGMAPwAawbrzol6D38f6J9sE4Db4K0WeRv9WjrT59fAH+LxUBpYKPjE078X3/Xvy4A
0QQK3BjAa6USzyeYxDZHrk6+mCRcD4xJAOhFwEeCh0V/hp/8fplJT8K2aQKKwUk/aRGKkZrqalp7
LjUV0UGzS30j0NLfVqCHp6htcQgKoscF2owzpBgQff7QV72xD7/mqsdZl8jf5zIXgxqG1b6xp2SH
PAUa8FnR/Jgj1HPSJhkCpBKL/4hi/7M0So+gq03SITxl3r+IVtWGQSrBesbBSNDQA4gleUGPJGi/
ymo/3u20y+FjAVRdZTCu73YJdRYT/6rK0frYIDpq48OSqMZFslaraav+Slj/Y8GPkcEKqwMqibXX
9VBcUce+GVSCcF9mip9OXXInIwW1UZDP/OK0fNy1q+qqiaQvsDaaHVenxYqDdlpKzPWiCQVWsvbJ
Pk0ZE9wvNspf1qGwwlKV4bBMsnK1jg5bZRxSHckqKyp2ctDgt9HgIPP5dlwT0vd5Clh0ehZAqEmU
EQ94vyeSpTLsimvFMfX8aerzs8ja7z2Naq+RVAKu+UI2a3qVpn2RIn08BysIHoU35jj0Tq5f41DG
dt92VQ2AKuueogy3g0GXcTANDHvbT8W4CXv8bds+/Qrc+tXKV48sq0JN8JSvHVWv222TT9FNHSTy
MYD0vUsiQ9wkBebWQYt08ucv+y+nAil12jY8LwiHa0pLpSypYcRFzeE2pFfkxfsd81uGVvKCSKhb
zwOuqZ8v+TG205eGiARLEWYFHer337df8iWGtglWJ+644+pJAsYWQ33Cx1iK87z1kqnDpefzVT/2
AtdeGJy/PwN/BsZXyzIwEq1ZGauMyWJqroU5W1oMT1qyRPfjYFgXyLBQWSDAZHdor2cLjAv4dbsv
fsaHsLCK3a2S7sYfBuGfn/mvGybIrWWOS51BQ96A1ILSV51nWSofbC0tT6OuCigRZvksonI6h1oh
3WtzW932hlT4aVLhRxswA1P63D7XmV3cf/7zPpzw9ddBWYKRBmIVuez33wYEmylTIDcOgSSQ72Y1
Eri6J1Vff9EZ+uvnoPjlsl3dAj7c8GFYypYxlo2TSEG7aeey2TfmkP4qDTU5pkYyULbHhZvPc09+
ohS7sUjsp8+f9ssfcX3uGK22FtQ+pj6Guk3bReylBRuWsItUvxy60A3HVLhDlHS71ebpWz6Rjn7+
I96fQMiqEk1lGsOcBBgjiEu/f+UW1s8RJ5xcENegH6EaqyTThbT0Xg117JwE2Vj6ny/5/iv/WRLJ
TDIP+ICgJ7SrJbtkboVk4CjfS2mj+/VcVb/aOoax8fk6qyq2ws///2j+Ya3rwabdNF0VIQHiV515
G7emUvcIXSUalPNy6gGUbWh5DCSo1spRHHF3Lgd8s2CSzMOIEW2I15Q7ZkppbSV7UPC1GlrKtqAw
63JwgLhZ+fPch22KjxcQNUoUDWOqmLp0Qcu5Q1SyFU3nstOk6aIQ4PQnKdNlkvJinjj2DqID6Km4
VhC2pe0hhA9Cwe0XFZNHV297hGZdPlxZqe7QFEW9ygxrhRpt+5Fk8VIYWjs4lS2NaAlCgQkoIxYr
HRwtHKVpE2nh5Iu4SvYJgvvHGUwCHUpDJIeiXtRDrXfGqZBCXHuVTKfGi/P7uRjW+VymcfOk/SL5
U24v90pRxW7Q1DhdhtyE2TjaN01j15ulUCS3kpF6I4XBUgxh6UOT1eq9Bfb8lEGx8rnSi23Ij3CT
qgz29SDlm4gOnxssAQ7vmdIctEqZd1Nuin2LcpQfow90El04bTpZbRxafvpRR5CE1rkYjTeh6Omm
RGnulhs8P4S9avDG2tKXp0h+aQHUn+nSWi/TNKbnxZymDTwS8bQgqjZSbNLW83ALqe7FIOLHqTbl
16ToMk8Cze0LbOEQeWv70MnW+mSxpPGch2bnW62ePxCp458iKxEqmeLpMWoqaxMvNCJHgJ1uomcJ
apOd9BQHS+MZsiCMD0tSoESfl+UPGAXhYQ5BE7TH1RCH6m4cus6Z53T4oY5ZF0E6CpatXUAMa5BY
djEYb+beSUs6A+rc40ZlSnXoZYCtvIZmCgW31ZzD1saHW9Yw3c6r+htgsskJAEKdag1B6Cruupse
0xBYqR3GqKKSkm9GxBicNdrumGSion8gMBQxhDV5kli7FWjPOWqa5acsM0tXT9Dx0+VJecXrrDob
Qd9s7DQwH+aM0rYLQnU7d/JzPmGXzW0fAVJvisE387W4KIW+i5ZFe1nksKfRUyiOFdgNujlm5AHp
IMWinnKxOGGTqXi5b4QeUvKPkIrcBP27bdnpd11X2L6UdIZXFlG3G1FAOth2shkjvMWrNmyd1lrG
0AenPkH/TOXpe1F0xq98SlBnXqTAhxRm4mAqj+gWKbGMDGJdb/Dd7pA+kaMBEHvdyvfBPOAYOKUX
WUsQme7/yeX0CeFGn07iryWzd3XZ7pI+OxZJ9VRl9Rsd/9/Iu+guHalmZy858o4wE1xtnujHK8x0
hVo/Cr17KvHRduNpGX1kAZqDUavKWSNvFm0fO42c0VFu7W8iAjEsWem+1MZzItQHKapGX63M2p9s
pgpzLWmXJMhvsyye3KrN/dH8o+bVIqnFarSNPaE1z2UfPxmx8gzoSKGnE6auoHfjKUG7T7PhRI0I
RjxdXol1T4wdIyeUSUBm00DAOkrVfY0GTCfhzKUoxZ1tJG9LXtzGVhxu4jIoUYbJma6WKANoUU57
yl5CukcSWxIfj0Ivtoow1A2yXq07F/FPXGIqN0J9zwnRhvaKnGZND0g6mXMcPwKhfQ9kJnH40B+W
JemctNfHUzUMF3b0uVUVFmyU0A1Qy/HUqVs4rvKhWxTsFPv8XtXze9g0W4v37dQg6AgaGE0JPdc2
wWiE/mAsihOPCYSEfG5az+4NMLJqRkk7Q2RzahzSMXkpUieThIQ+p/w7jVLLaWtkAGa52PQhdrVh
pcWXwLAiL6HhBMsw0FFLyRJECRDah5WiBo1HndrcyLM6XfKkRmgEAbnlMg2hfVuLdAD9YaWJZ1pv
s4iONgboE20WuL/PhBH2NpwsBxTJ/RhaO8tcGvxJ0HWFytdCa2Ua0JRbOtsGKDl9i5kWQwptNwea
r0jpbWirh0oPvCBofWoJp49QrAxH0A8yOhtA3kocYIrxV1QvTERx0kWt6zEJk5femA6LBkrf0NOT
OVvbBIsLulnLqVmmJ7VpzxVdLxy8Si+W+M9lKAbXk6D1lWfHbFaPNfXyoBtOjF2qP4nwdkjiLdS8
t6kOIgesYYJKfRk6AGR8e5gveYPzOiyp2C1FuhlzhiyDkjfuYEiLEw2KX5TiXC/6cz7mr9nCYcI7
vinru7KiBwdc0BWpylZCuyfr5me7KXdFQjM0kzzZRF2kiqYnfN34mmGNRb2xvIWVUXpaYvtDJb0N
UuAOVle6CEC6gWU6YT+f9CFXznVkPMhx9lway+iVRjA4kx3ftzk56VjHmygJd0WT7oj2TiBHO71q
D2JW8S+12cvUdNClNfOHWcQnYHAoJ5EYOIsU/ZKixVdMvJsFEmWLpG7LSfR+2qc3dqWd+74FZ6XP
rTxvJT1ObEimAqAQ1N3qVmrt8hfQpPB3aNj5URkaxROR8r1pFkQ7lwY3av4EVMvg1LWWPwzisFQp
KkrxNLxm2tz46Ri1aNHOm1jndDXptmGDgKe+72hV7PqlarxQ0O9uegPMtWj6lfiUQ6gIjzXxjL8L
b2T+UCqXW7ULbvNUzQ/kL65RRtvETv0qUdjGEMQNBdcXbd6VaZ7QHDTW2ye7GTtlY1fDuaEfbBbN
/awNSLLLN5mUX8yCmqicwszTpbZxbe4St2/Vlj+gkoTLw9qljbYC1ydsS23PbpWLXKI0l8XJDdz7
hD8dH1r0m/r6KNv1ri3jQ0CLMo1DDk9Suko5tDRDaSfOcXaAnXTC61lzUtOM8bKOv0s5Sv417K4Y
ehLePM6QNc+QVzejSfFhZOQ3mf4rRKUn5p40F/V7EbfE+YWdI73I0rzBB/tJFW2L5n7iJ3rjm8Oy
6YPCtcb5tUtodYe1uJsNA9qY8WiXCjcBUAwzVnahEm7bMvBnLfW0ftxoQrsp0mDt69e/5SD6Gepw
OqSJdqvcxMDHZAetO2BCk3UJevO7rC43XaIPjh5rG7VrH9JRvkf4EP+QGEWn8Mks55dcwelWc03R
XqzMPi2QXF1drvaJVZ0ABaVMCOzXNh3uRi3y+07zwgkc84IENe10S+n8DPkiUq+Z6Tb2eLEUPkxS
9iLFse7gg/N9mFF3LLPgJZyLyyIvexHqbqCMd7mtXqJw0h11nNxoVF6TxLrRs/LVbsETLyr+6mER
X/QmeMNMlcRrVl4tOUFGMbK9uBGXwoJZJDUx3oek3rX8g3+4LSDaFNOLHo5eHWiaZ+n5SVeXpyVq
9hD5cfEup5synPYxGZHof4fjwPaVzxWi2BJYykThPc9EiT4QFLUsgUtdRbYrH4ao8UMFpFapXYq6
3Ni5vrO14B/0gbcRqtWepbB4JdK3XIp/1janGob2UyYV38MAbQojV26BS77pSru4CT35FM6uXfae
1fA69bwWaLskfHXZcBvUHZxCyMLJ5Hg7jTD06zHyWkF+pWkJcw7toCTol6SadG6S+agkmrVrhH0z
pzmOEsUxyfv1NT+IZdiqg36YlNZDRNXXjWU71pZNLTAcF6t5k1o9IKxGGy0uH/RSumCAnu/sLP5d
CbL2OtRo6ef2w2jWh1JN7nU1+Uddxrt00bBOjza1qI4BGQIgZKh8P/GqJM0yHrAyfA3l6jCR4AdF
tePg7BuUDeY23vWhQFYMu/mk8OWWAVFfmvcM0j2Vyytj1oFsYeBouYH4q77vRsNX6x4T+/o1D4zU
gex4P4PSmjL5GA3M6AL7ZswahjuhV2Ebhtom1rZa6moLIRz2VeNgqLYZ+phRwfzdmteVYK1BqWez
IOiQl41fL+NeRwU9nYzfHQRKhvu7ruqdfnyyube6TLqTFvV+mmzFU4rU3M5l9d2egVkMVvOdNsDO
apdDnuSgpvTSxerjQVUhNo5Nd4cn4LnHpNaB0jw5+mBgCaWOHm1GwgavAAPErHyMWu2+RlAdNrnT
hs1zqjJ6B7QWzcw2GcbNRbPVC/0RcIen8me4rKve8voUFQK7uSljda8VjB+t9gYumzeD55sCEDv5
GwfAH1QMHRlERkp9SoTF11YdKU62VlxtkDG+K4f0Iqi7qesnfTlEefqg55lfFsxlBE44dnUGMeRU
zaMRcs2qy+OkPYvxRyk/VNm4RVPzW9cBnyD76mMKaPubXr1K7c82SXl5uovCKvtRe4r7fc5DZsY6
2X0J0hOyCd9gExy6uAJowUQSnIZc3pTjjSgf7chix8ze2I1OOBReUf0i1m1VddlLo8St+CSGcBeI
9JaOQubkQj6R6DjLGHhDI3lD+6Yx4zXT2CnKylPVi4CyjtjajVYy7jJOkfQDXQSffNHFiuWhH6eb
Vg78tO6hbmHTgopONCANUT9nWeCroXKoc8aO9lsInmY0Wj+s7uPGPI1KdSu6b0FwyZjW5W1wE2ct
Cvrfygj8aN75ZoiumhZvJn32gKB5mVCoCRLkZzM0JF/UNj2jkgAstUPr+E7jTk4lksg837fhHqgQ
yYE4YstOn/fXwv2ZLhQm2cKJG46SxEUHFhoc73bm/7MKy52YvkaM9CwqtwTjAHoMh0S907qNQF5Z
DQdPle9LsZeTpz5+yTCltuzST+poM1Pd1IR9YyOTTovwdz5Xnr4MG6Hty+pGzs4rEMXiXwAdl6kF
SrB16QFEdyfrddAip5UCB1YW7s/ypgqfQu1WKNZ90X3v8m3AcDhtNnP10lBDthFw10az9rPEPdBr
TCuj9pdh3OXUta0u6GyrZNnlTcM8Wmd6bsT1gdGlhBxwrVL35Oax0cyTKJLQmabJ68vu0QS5Nxvf
gzBxmhYLjZeh726CrP3WWj9VdaTFEftxEqhQU/tDQdhX59xP8ye7nveBEd/phfYwh9ImSIrvskK6
Y9c+dj/+SMoggpQEvHf7Thw0rKBIeh1kORhJcmtk6W51y00tpsf7RXR+mc+bZZz3UGNQx1UGH4rj
0DKYCB+t8W1WCz/XHir9eZE0aJiX0riE/WGxFs9OBWp4xlnEW0OLjy3Sz01FCC1HvgfYZYA4a7U4
6tFGtaoDuLktji9UJ9bB1JujwkcIojz0Yu1Bt4anfuBX5yMS5qEfZj+L/NbsZ7pK8UllM6e1eifG
XYSdGTpub4ZCL0ZNNjr5d5w1nt0sMXXC0Yjkx7bqD2Odb+qhhTttujmmYCvdW7N+k/EDVNUYv1YA
Hwz0lWhoXGK5+pFJ5X1TTxT4WOBUVcWcVmSuPSf3saX/IBbsxkzkQBy6Ow2R3GZWSfUBSTltSUKa
xv9ENGDx56DjEWfDI4jO3IU6OnizapyVwNhZ4Cb43+RMmThHhXBT6UzDadeOnCVKgzovLw2+VxpV
Xm+YAD9v6skfZZPJFwZO3GVuo+s7uZ9ucC0HACY/JU3MDWNutVjithn8rkjcMksOcVydGsplOigr
RHLw9OolLS5BGD/2xfBzCka3taKdLU2OUbU+1yvl8j8qwIRGeoa5SOaW+FVtKCiSVMc+IMNlQ44a
CXOz1yoUXGzl1M36fWqNmyILKVYM25FqQKp5hsuO8dLCeYyWmKwaaezM4CLo/1EMzKXEmzCWe2Fn
fsYNL8+gaEbKilH1w0HdUp45mZacqpK7VFB11Y9y+jshWDSdvZH5N2accItev++a6SAEBFLrVw0f
WF3isz1ejMF0KOOqfKItJTuyuMMiuHW1nq+uWL0XJJXflNGmx/wgKbgn4JBtp256GELzUCjW42Q2
B7LvB139lsqSizTPwRzA10uRr9kPC1Wzgt2IUexUvuhS0R4iqIlyPJdD/Y0u0yYr1L0iP4F+jDy5
qy+a2h/7XKFVajOS1X6EhvJo1HSPYFPHabMTibnGufRoxvaZ3GKnKtWzLjE+4D+gqdatEj42qeTa
drTPBxWvQtsBd0CX0Bnt0a3MgBiKyZ8ZUh2txis1g1lOe/FLqfStsHjlwMYIJm5nPjRS6bcy+rjK
vijL33Lhq8EulUqvD34mIN55jd3OHuW9bAGGWBSPOs5pRbPDvN4p8K3vjMAzRe/l+gl7pcwd7JFc
sdiVbH0j+a71PVunc3rijba8ikD1gjE/FVV3So3Ix7jdIVd3LH3f8M3qGJVAQBNC/R+OzmO5deQK
w0+EKuSwJcBMKucNSlcjITZSNxrh6f3RS4/HskQ2Guf88S0q9kUJVZAdcv4hZbIbbEOblb52af9H
d8TG5K5y2PjZuU+p3XzQOg5EsHxgrN9n4St6R1Y847Ofh9Pk6aTgE3PMD9XTc2OY90W2Hsem+mh5
tkHQNsjtx4NFA85mtFl3i8b/oEjpruyNC9qAmX0Z8ZbMjzPVI9shWqxEjvZTv8g/lAzkaJjVHWVa
uAnZismw/a803TfH7Z4Cf3rOUv7KJZjuEfW/EADw5DjiLuyif0ZnPVUSpZicX8d8J7TaRcFdZo7P
o/9EKh4ZTfd28FHz/hjkp2ehtLJEklr1EZPtsXUilvAqidxztN5J+idUblzNeUk86e5xPu0yUR+W
4W9Mo6T3DXTTRexROg8e6Y8Tl84POsKtgAkJ+I+uR9MmL4LQ2OTuP2y7u8z7HPV08EOqrctk5U1W
cG0awZ9K30x8cGFLnwUvXD/vk7DqY4ybe5E5p2rguuoPEAF73xpPkW/ssc8jALr3dP6dunzHRkmf
CyemKw8KnbY9jOLg+8tyR5ECcBEoFPdTND9wgI/duiZeZOyq6TApA6fmZ1HdPuhxp9f3COV57ok9
m/3R76ODn30EUXpa6vFc5iWVGP2GsGvCEoJ9Wf3T2a0QxI5JPDkIVm5j7ogS9uZnka8vq1WdtM+j
V55yu3lwadn28hcjtc6+/1AodlX9u6b30cw7jFGJnOM4W3ZZrw5lyYVikqE1YNSYxkNYAsM6jzZz
c2XT/tBc5fwcZAZD9nc6+MiZNFEvb3mfxYN+LljSWz7Yojg5JfhE9chRpu023NSLuRGIJe3+Xdgq
HsKLp5xkHFlV0A7mh9o4jNA6TcvKv/zWzosLvJMW8xnAYqNsfsDw25jdxl//mnbeg+RemlV8Kw8X
iQiS0qVSUWXbWjhxVzkERkfDcTa9g3YemvpBBC9T3e4bDYaJaRDuQEZ3jffqEVc0tqD46T4woq+J
AKWxtrYrKHg3eOSlscACLAnvHOo3W/R3iwbTCutEiBSsl5K+oD2Y9rQ35LKVTMsFgc1FoU4G4rO0
LEeg2Wmn+vApnSSd2LxC2rDdp3W+a/zqiHfzuVbewS6bQ+UbT6nf7lHdFgxg03UQzdMkhNiUE1Jx
G8RgMCX3nOUiFwMmXK0tWXVW3HTuGSb9UHZNxYubTC+6O4prPkxVopvsp+p7muyz91L1TxXqOH/x
t7YRbTs7OyxzdppN61t3wQNxkfog8vDFq1kkI7MuAKhQRDbVUmxqz/ur9QBU14bqB1eMPtKMJTel
phurKrMTGfL7WbCYRwaSFhNabx8a8t66OXlx+eymost21QAYPQz9E+y/2qioWA/mkLP6jW7NQOYd
3Dk/rNjHNylNGxs7Sg9EvL9o1dkbPUWvnYswMGjWPo76ejeLfo9K6kNY/r2rGDWkf9/eQhbWnG+k
dXggDb/614QFTEHD/4EF0dTWSDDdTJrg1761g4rjnYdsVE2X0Kn39mp7MUABW3x6TG8nEk69ZbRs
7uwFG6koobuGafmuK/uzi9BBhJEs7q1q7RNt2SgZl10/Ose1zdSO+jM70aWgKkXZ3dGK8mI3Ovqr
82nynlpPnaeh/Y+FLYxlx3cLoUx7aSrJX+7v0mB+MofAe8zN5kSx33Pklcy83rRuJs9gN6Q7lQli
oBO8qEsqM8IJr6KKQMUcD6bEET5Vj4ROtBLh7GQ9B+bSvA5RV0XU507jm5uCI75WfNIcctsejhyG
iqbbTkU3mqI8M0ZM0cvgzYFKjFGZkDwDaLWX0UYWZd2/yEsRWIsw7w5GXnpvIhCucVnRqooHMN61
+FfMzhD+tEY7lDtX+RVwAs/EZfakc+1DjtUytNHV9CfzOpsQE7lS5oek5DuxVchSykqxhVvJT7Cb
7ac9uumh0IPeZlR0PfljgUBOpjUxU1ErrlXh9An7wbqpxSQfjdzyj5mxemeHzrSDI0q5A9loL+ZK
/4NdimLbl6ML3un05Y72RpGE0/g0stEei4xFMWpq58EaWrS1JlDb1rDsHjdSF8RLfcuoDKvpd4r6
Mu4mvPiowlFuNunZB9+5rAP3QJ1CSIz1UmzrofamnbBDdQRSaraDEvoMyUzdkgjrl2CGx+SZQryn
BTjxMuaPuFPMYGt4IZtIGMz5ZcqdiAs/vGWxOfy0pS19tGO6qY5ONEOS6Mx8dDstty421WcjnZp7
zq+dmIjMSG7z4PlytMkVcdRIqS0x7aeZ1umgaTRLeCAPVeoP23aN0kuU+kHs+jk7XJiKMl7SzH5f
bkd0qlmj3cpP44Yco4eovt1zM3VmlU15VOMY5CT2AWodUuJY8jNrWc6dJfM7Ua2juRnySPqMclw3
bm+JowkYuBVdnu9T20z/pb4Dw2oOnnzNmkWdoiK3klsG/XaJvIFxagZ8WEwbxsgMD2uuxGUYG2uP
SNDbhEtEO6MXKfgrPzo1BmgukS+8UEIZpKjR2/7cGq5zzWxP7pYssuAjGwwnZUF4ZDaK81Td1hGA
5l23Ij93NNNvQ83Lm+eJL6+ago0PobOX3mjcYEPrxfP0ENvpAJBZ6erNVqMakrwxW2AVwuv369AK
euR1/eRSW/lXBLqJrVpmsaRta2d2EwE/PXClKpW+LO3Ii15l1nMtGoqmHS26YW/Z7sRrdrR7ChCX
BgKQIpOQKvHXVVr3GJQ9oiyKKr9GRlah/yWSuqogyvLOyZvEzmcdXbrBrKjBdUDl8cTUUHz12akd
U31HpmGxaSEvKTPoDVrABoYMQ+j6vW+E6X7TA7XOcue6q1L9MfOWtYYxCpr+fTXWtH3oSmMIXtZo
8PkfFlx6NeMOX4R+DwLheH+urbwZlqXC0DtvwlWFy6mfq7B6rJRhR6cymtyIaST1mt0S8H68jINR
32ihgrp6i+jKqDDCpKtQLEClIXKsP60O6dRv5mrH/9caWTD/R4aDzYrgtNEC3+RPs8kYnDpaFtm2
6ypXfQN0jMNVy3VI+wSjMdPaZgmVsT4UrSuik+WjGRTs0e3cvZtV52fpBo+m7QHwuNGQcYiGqUSH
2jduBK4H/JaKz8qVE6AHF08+/hoBnBlbem5K8z8OWwBCjKaEX2nTBYXqP4kHasZH39VzdDTc0h3e
09SSeAuCzE7/Ao7+cr+06bx8IAqWzqn021TFUgXZkKwuUT6HrNGDz9PYFUUy+lVjvrURZN3Zd1ks
tgiWQ7JcF4m5Eo6Dp8Yxp6D99GRvy6c60HPHIDBTQy1Gel1oPfADyDKFyPJO9v2AZL+nkn5byDF1
0J+EWbC3s8X4XOw2/JRuGLC5LNlgFNtcG3k+J+ncF24QEy9oCfMYukYHdKjctpHTPu2MkBHCqs1q
/ONP7v0t/XzYJDzK4/5Gcxz17zBHRlnEKLn18CmQGDBMunNgCnCHdFXFq2GOetlOIBZ8HWbX+R9h
xIUPRFcUa39UajYZwUvfW52X1mnz/2Roz/15btz5KXCjEdFDR/DzfeQPttiKFgwcxM9xjGGJO8TH
Itg0xWLBMdsy03C5xrJm8lYWanefrl65Vgnv2nBUgWVYhDctyX/1hiDHNiPCLigstu8sWM5pm9nB
c8YtKBI5aPNXteWinihWsou96iOnx7wBKfe30NuEqbWs+zbufY90uI0MtKQsACFXwZJma8zR2Wg5
OzeQDN+DtpfyHC6dRaqFO7ZG/68ThGftWjMcsrPRe4OXDDOOjr+eXIQ5cYbU9N6izFzTH2eo9DUY
4EX0rfLKCWBwsixt9wveBPAut50bpgyUhXnSF3Vn/IZeHoZvvklCAJOuAar/D+Hwaj7D0awYNEw9
5he86lV+sMiXMrZgE5hbxrXW6nvlvzU+gqbk+tzUq04HLB+m8GIy0Jf+L5VeVD0j5lqLQ+jTYE8b
O+ldWGvSte4aoDKy18Z7WXsMf3kblMX72EECf2RzMHv7NFVOcAmpztYvXrv43dYjLQG/3yAw+31Z
xRTEZCLmzMaj6mU885X8V1u5zPb8WM/dLFi4CQJKQWtIxJ1/3CrKDyRLWR+NHKJpJ+3cPsx1PrnH
aAjD84oK/5S1g8Grx+KrIk9kWYFhogWrRpo24V0OLXrHRek9zW1vf0QFxDQBWEMaQ9blb3oe1N7P
mFXrcPRIvJNLtWws2QP+1LlBy3g4ti4uCl2EdwjVGGcionoD00LN5i5VIe5LFOn/Shk6H0N74yLQ
qAa/He6bXeOZ/aNXutUTbu72K68oZ+JXBaytQl0xr2h2ZVfzYled6aZ3FpZNeWyzHFh+GcP5uTMj
w2UfCVOJxAIGIB4RtiAPyivw6oaShx+bcq5p44TtHKEkSJ0d3TDE3qaLvOv7saD+sKrDR58A4/VF
1VQwsKs0v1QCFSpR2i29TRG2q0ymxXJOYpb5fTg2/X1uGQMum/TDzcZPxq+3LpB9LKWD6K7vsk3j
rlgfpumSrXJv+eObJ4hE0NSlMpVEciuUE8bCM97NGYLNz/z3gry1y9AsYpfZiOtaHTzU9q0DlAN+
SiuUVBjKTKabMXtLPTX8gDdnD40haeVd2gOVTj5pBPpYC2nsGKoMdL4tltGlXPe8DZuLlzrDF8tF
zsDfn1LUd7EkBTfxyhSMSvfrZi1bd5+lFr4TNcjD0E3GQ8nbwIzN0pzqu6BKrSvaJT7E2oX3WPKC
cd4orhQ7H0PZ1486k+u18vLvcBmH8tD2LCQypM8tlLasgXwql9DEVFvHUPGoEZbYiyuqAmQ+omYZ
T7y5j54Ww3ZOyh+dkYzPEoUTahf8zpkj35GWqE3Xqt9CtT6BHx28jl7HPX8NadidsSujaAVbx07V
UsB0o9jkrukaO5Z82sfZl27Sh8MlB+PyxUDb1+1XNHBKZQtVtq4aICIc2Ts02lAL1nahiNWiI3xK
7rs3DPDujeNdA/RnTDRe80AMZBNPTv9m96CdZtCu58FOsyfVr8VtONSbxnauqrbPZlSzt2AViTvh
iHjOfXfT9dHjiteOSQe1QBpwrUXz+jaOIcqQcsGklFq7dhwIdZyDKeb9zWPrstNZM1/AaOcP6wpB
XmkPA7oY7t2h8jatL7hRbqKNuUZ8isDOR/gW9JTq4STsxsA+69F7YDr5NiiW2GTQj5xVscaoTNXW
qzpGwoD5XmOz33jeyh5oWnyqJdOcM/n7sCtD6iub7NRr5zTe7IS+rJp4MKM41bUAsEazwdOOxw4D
ctSY5mluV3/ndQOKBj3OvIoAEnqqqtn3sbxNPLt32J6Ir6qrPBa8ldBYPs64wPmMeKKN6nblQx8d
TVVUO3825UbYzhm2Mo/t1Up5J4p1S4F9lOiw+IiUAsBkmt2GIUEIdd7/TJAIXRPMF6NyX1xJSmdV
yrfRJ5dBmrkXU2M0byPLrIihLfuE149KqqxT+6JavLORNsYehcD0Gri3oidDuVskE+dOT4whDaa0
vpoe6lx2hA40Xdz1hIC0dGbQstjux8E79DksyNyiJCxF9ZDlBVSlGpMCJfZG6ZLv2dDOdvWtr0EO
jIJU0mzyhg+YiIE1rty6PgK0W+gGKmiOjDlFVPUeUQc0QqEvYeTBhAFlQ80OFzeVUI6V5xw5VUZc
C2amKi/fbY3IgZyweM3Wl3yuusSt1bkVxvMtnHDpgo/SAQ2HKz/49AxtoiB/QO71OrpAFuvUPZH7
9ZEz0N9kC3acub1+zNoeGZwj9EMZldOuHu1bb4bFbCXmeIqad25gtOYFt3ZRec02QtWItx+GxczI
zCO1CO6af0a9IVbdoqhc4BSWJXEjiuul+h0t008qxwxiauycJFfBT2qP91axfCLC/ei6/nMYh3t7
CO+KfLwH1Ng1TMgbNRQnvzGMtyKz7kXQwCWGzbJ1ZAhkNL6RAfdEfpqzC1br3tJYanUh5792ohnQ
8QrAyFmYJT+G0aUAjSVVlYG8PLoDEdSj7a8xDJQ4zgLQln6QMrsGbqUQ5Jgci9BYkbk43m5RpblV
VL8CPsjiCdBMQjQ49bmkdPkB/EE/mWiW35pIrq+D6+on2sqcnY50c+1CgkSIGC4vs7bzABa9RREF
zeWF22Yq++XR7CQPpU8vypxEftOjFgteLYQ6im3SBrk0Bl+1Sbo2FnhRR2FL3JvyKj1nnzmmSXJy
hUbBctVdNffGmzL9ZRcWpkz4IH8y04MNDAaWy2nNcYHqCL3ftJ5w1C5xVbCTtiA+25btIPG9EbO0
x6H1lyKPaZ6FPSTxBqtRah+iKDvPaftB62cVF0hM38UALTLVS39kR+62o+kP50qw7VdVnuBMrnfF
KKBnhrvKm93EU+uwC0ZneQhcz92mhjXtAHoO2doB+1rqWKQZghBghDIkVS1nwdgvTWASpSDUAUm3
zWokvqGo1rtxzLjXOtqPWlpHzBV39AJ4ejJFlV1lxcfCp2odZZqTmISu5ZX+B3vTlPCndN3c59V4
B2SJwtsoee70gAIiyx/ddSZNO3PrW/M0P9C/IAFk/TYBx+Z+QlxvjMAl3ewkDV/Xbz1KkPJ1fl4j
ZwTsC8gfrdzhaNU5+hNlboMbEtpa4NZD25W856o75nJgqIl9zCP5OJ26gzfTcpuqY2XqFa9A+CWV
/ukkwbvYW8w9Eg2EQXn2q4r8Vs5+7Gr8j/Wwc4ymulA7fr+KoCYbHwsk0ZMr+DyaHiBxtiBzzrZq
ut2eiJu8dcLHHEXx4FRPdpSduKOTMbd/Stm91xqku5brw0iac0yMLJtB334GonN3Vev9WnNRbZfA
/WlyjhD5MGZMMijfwdgf7drZVRrWSd8UJen0kqV5tGUHoorTG6wJJUn+7ik7jTPEnMjZm/qt86xn
K8RhzvyLdnFZLvhq3qtJHoTNkr6M5s9kVtuwrTXquj57Ixbg/6qOMvGyCLRC1Qc112dKQI2TqbkY
8ptmZXLr4RKWkCm0cj/yij0r0pTo1lCXOjROjcPo2ywdSgWiP9m30lNdgG2F4RcnOtZBfbUXoqDn
8N4s0zdrmR7Gej7YLsz3klvfRIWC6k8VDBPdhDvKiPMk6EKEgyUZSW5eUs88DfyebROhkh1LogJy
Tn6DzKmwSGhn/QHJ8/OA0j2kHF6ggtc5yCzSsPHSnhi2JxBntAPj0F/7KsSqnbfEvzYIRHM7uIjA
2s80aiRDhwMHSAXVf1W9AVciTwsl5ItYXYQqHdrQtijjlfe2VQp2qfUM4tQhUl7u8Sj/FfZNmdgi
vcRioGN/YqNKu+U+ZZCN7cl6XGsISqJLaEQhbm9w5+8hq8ekJGMFVfH4m0ZdcE/7L1G4qf5eGvVV
CRgcGx1/nCn206G3H2vtPGb1sM/TnAKxKXouzBKAwwt/Jx0gVQlUHRcIEuJxnEq+U8XYUsiPmf2y
kFQE566TZJBHx56wA16Ndk9kJOjOKIm2IcZlq4PO202ROFX+qE6hgbraSa11a+LgOavOgpet3b8W
+HaDk/q1w7rMXwe1ljd/jV3urdK7dlDseC3AONMsP4xLfmI5ve/m7F5mDEISsL0Mpq8wT58Gdsjt
2hf/NYzuoJ3NcVg17v063ax9JLjirHFjDdmjgXYsNJo7qYOLa1t/c7b4m3o0vhHcHbkH0Q947q4u
wZzzKtrOXhrE4zLEQ97ts374l4Wo43XHJLg6w1OwEoMRRj9OXkQxtHyF8MN9p+z3wamr6xzp7IxN
8bMo5owyZuujBD2DN2G799v1E2OF5lMJDykq+ke9TPNuFCPSiZAae1FcJlaLR5w/zjVkJwYC9mLb
n8/ULS2YKODUiUYro6zekD+5W+diP4xOnXA18bk0zn+mjYrWrI19DqZpxbCO7rmezf/wZ35ma4N2
shO4wvOH1lk+qK6JR9McYNsM9Wjw78XmWOxLuz4Gc3lWa3OmvVrGuALMh0xEx8ZQNqQfYQ/ESjOT
TREQsvYyAFoC43SPeqfqylM5KYorLDupBe2sMvCf8rTl7W+Hv2k1PbPH77ka71OLjEHDnf/GvoaB
oS3oID2AOf4ef0LRwLtq61T6l9fwXQM1tI1qZsMpi+6wI6LWMp78zBqTum0eA9WouO6R07K+9Tr9
Cm7d8CMHksmy5QadjpZGEmr05QE3I0EMeXtYb1kjBCQRrWakdiJW9Zv3RZZYc/+ljGnr9+4btjCE
ZPY95V1vzDnXoPf/jSXyRe6ddjsY6FZAzoxLM1GJ7Pb5XqUCMrajsRTyCOcK/LfG+rwteiWvk1wj
xq3yWpnOyctsFEXTjzU7HxmRmrtUppAF/C5IcehBA4G9qV3teGBV5+IE1dKtSgKwIUT0aFeqBXCx
s6uXMncfNd5LOyVNonNTG3UqxzdYyGtoS2eTM5jdNNGi8YpjXoYKQpnbxxWsfZl6y93gAEWH6C2r
j5YIXyOjPRuDewgU+oDBPnppmlQiZPTNvf3Q3cImRMiroU3sWmF5WP1PuIaPaJF7kih4JPPjUoC6
t6PQyCnWHSmkfoKi5Tn0yzyBgsqSYWDeMKdD0dow1pFxzhgF4tYxkHaijlCDd5l972YuWRIzL3/a
1vI3rlEemwHzpTlr84inYF+NhAbyiimvYW38uv6Ic2eUL+A8/WaW9iY1/DMpQRvd08EXIqxzJEqP
6cIjsKVrcTv4/9K8e7RVl0Rq/qmd/myEikfOvpO2eNKgvZHSe0zPH0WUbcHLtnOzwp3L5bkZjcSp
udVKe/zy7DSPg6kgjm4kA9019yzUj0sf7oGq9n1boqtIYxhWcjjszYryc4IgL7oQhUhABTlXq1Oc
6uU3qtHosR0xG1nzSxvOH7e2tVjP3rPyxr00w5hcoZs6YJTLtVX9Xb8aAew2x64XGBbmP3wm+Bwh
puOsXF+bcnlfQvvZ61ATeCT5uFSS76e2eVo4RfFYGIfW7HcKGBAvh3dPyjJUmbjKDClFmGMTUu5X
2AT/POV9LCSFEz3BYcGIuCWG92A7yNpa0GKQZFMcVCGOgwAdV8Owszv/b7EEj7Q8CTix0jUPzRps
+kG/hnVzKCf3DMp+hQnmkIq7gjgZofy9LIwKra1/6nOK4C3LQAaXhbFnNA/W6DZbqtHIwyym+2hJ
z8pqjmXqXZybuxONDDojf/jy0Hyhyzw1Gbh/PRMwCKblrHJXcmINNTqbJm+fmmZ46xyyYCyVYa++
+ZjSbttPFLePTrkX44z2r2VsCV89tASdfRes+lCHCJLaGh06gvTC6I++U1wGUx/TAsNmH8K0B4+O
IoQkMrbjnD0wOAs+yvAx78a9YXdxFiKDJB263rAEtBuj8d4MSiljr8Bj4DHztWK+m6N5t8zpDlS3
5i5DmLDSbZJw8d9XGbZLMxJAH+VPIDlUN50JEsFIorVn0iMM4zo11jmr9H9dZX7RwX5xXPFmmPrJ
W+dlq8PASKysPa7B9Ox4405qLghXfBhVnwDxbzFDMaMrInEci43acpyDUBqp4M2YpbeL76LVwfRg
humD0+OIXDuil8hd0un0vUbTCwAvG7G4xaidYHxOg8JyuYR/Jlvcxl5ddyOHFOmUvlNEfcSNCO7M
wNz6js+1mX0Ztvs3a/XsYx/aONp/B8L0QLyKv7XgihxCCxLcXuokQ2i4aXq9baVzHiRC78ELTo7y
+q1w3GM/27suqHbL6kFYVjG+NRKWMBu4+jPz0iMVnKecS0b0oIheAJ4NahEuiKaG+dvsHLJy0pjz
sSuM9Y/Q7oRN/2IxUQyVTVqqc5/Z7A/TrYWw0KfSXP6gGT2afstrEVowQYgFs3/TTVgmWoSvSh1T
MT0t9rNf1+/Y3Bmrw8THHnnTn9sI/T3qDWM5pV9db8JgTeeMkk4SktBAzvIltBgHUXzSFzee3LXe
5gI8Z7rBlWmGXhhqJIhRVaCVS5F2pdMoE51SgVQu/8q02g6Dn8dRWz67doorQk67IF0fIm290es1
bZq1O2Sz8Z9VNjNrWPMUmeklNGs7UX326lVsgGKhTSKnvW2l/ZF4qmu4rN+L7z1EFSAJAAVaL56+
DlnSZp5WBG+WBRjRuKfA0kdkhuwpzd5uCL5CbaTtWoDzAU3Qgwh8TgMhKU+Mhk/rQvYyegJdTFzm
3jVf7e8us/5lLSLTSO2If7+d4H3hI7IlsQ602nT3FUyVDK1tOEf7Glq3FO197dOtw8N5CYI63Nbw
OarUPzlBhLhU70qMcvgJCKWy04SGmkTO8q21xXHNx4EHNCfffuwFE/F8mMf+39C6N3eQc8B7ZSLV
wr9qyztzbC4hZmtHPWmpQAFX+5j7C82Y3qMhiq8JkU0fQZyW4b2XfcxiSFTanQW+DOf2h/rujkbG
sxQuMG+IJc54JhvxZHTzwdLZFWM0qUn4gTvtPtmBmeTuwNAbGkfG4T6epkhhuEOmA+9W7SRKYbW+
KRhSS6TnMCPsaRL1X1GFL76JabPBxZEEulx2dogxlLWgidsWRMzrfotb0TsCGwighvnNh4kBvR3i
uQQ9tNPlGeszHnAMBEVT4XpyIRj6tPoNu/BujSBR1gBBO3dMXVmPUxqdg7X7HYPy02mqk2k1PIOQ
sU6If7B/J5U+WXr90I9XdDGbBWX6VNif5SjhM3QJK6LFNiApGBJXQiHeXGRohVkHkI+VxvpsWPJB
Wm2COBZ1wZj+mRPasbk/mZT+5Xij6Ut45cHfivy9y8x9bYeHwuU0hWxTxbQHkYyxfCL/rC3CsBSA
GYusKP/ZDgK0zk6kE2K18yfYitTDumg2STa5KnFIJL2TK/XEPeE2e1QHPkwmC5vlag6tlc73Osfd
E/mKOawJ2mufFQqo317O/ULBZ+hLuevbpnyUHT5L7Mw/OvM7tJfNLTAOgLA2zeY7wGm5xzVpJfVg
l4mJ6Odq2kON1gv0iV7xjyHPUBGIbGu64q822hOD3oHLeRtM/+Zu+hoKf6+b9XcorTgAzcjEHgqZ
2KaEwNjNiIMCGQXGRe5vKyDcbyZZorRPCylrTQ8TDpIHZn7NFSXxbTbGcrYP6MOOHWaLqmIAamrU
U+kg917d7SJL3S0FJkzk7TnuQ0+3Wy9YOLDmQ2N625TnPRXd9eaMp64rGRm1nXB8MP+/fuqrInJM
uk1CMWpSYWJqyJsMrEkmRlkfEQptSgcxU6a+OzPdT5oidRrEVow3wvbJKitemol1UOXlxSvlR9T4
Vx4OrH0OHbIfdtDilcEK4mSnTBXnDHl1yMJl/OjJ5NKlhCGzrnxYl0LYh+6WFMdqgPD+EJJhV4TO
u8jcn8jqrzR7ECnYM+b77a2rs6p+mqkdY7jokrxCua3saFdqGwXbwPdlJYTp71hsCSQVJ0r3LjMc
DG6oxyZ74LfaNTP8xTK5f0ZpHdFNxUqNJN1zcWb8Ykb61mfwbMA9gaQVG2evN++rGvwI8Cfy07fS
8NE1vrbTSzv9RCXK+ACcUNYPFcAQtNCLU8wfla/jsfmVRfCS9f4Bf9c9kTWvfql26Uq0ndI7B0m5
p4stfXqUB7f5F/kAMLT4TIAZ9M2b8D+KzmvJUSSIol9EBBQU5lVC3rRa7fuFaDd4b4uvn8Pb7s7E
bI8EVZk37z0Z3+2y2PVGvjc7NtSiLiQFyJ+64SGu+o84vBR6vOu5Wdqp/7HL7kJM1M9CaoVlZNrI
EgZuoe8cTF4e4fLZpaHwnCNzkkOf9rvBfeHv7Zepug/EdBe6g+q/ekdtOh7kuo9PblNdnTI/lSEd
Wh4/FXN48frp2I3mydPdczmrC7FZz4woFZG6UTG7VJ0sRz/nYcnXOZpHKr4HPYw3k+v6esWoI5qe
SL+Sc0uOlcd9qQ0PkaWAPsgLJh4Du6lzmSykbm0+BbP7neEIC2FneaQ2NTKt7aQ/txEEJuOfPmcH
Mdunnrra7XSKc5SVof6tAVsAq+UUdIZP3oM/T2rUocD3BGgAdejtGzPOpwi2bFC3F5a3rKtC3Yhe
MHk+emgnrAHCcMHIMRC7mDGB8hDixspkiqvtGqe9mY35IhxapUUrdUfnu+jinyoLyMNJu0AQKA65
NM5pn39nbvXM2eRPWb8tvZBEabtd1qVmqOFtrH8tA9Q+yE5GEj2pWBGIQrW1x+zdLrM3kbosVk3i
SxbgLO20Jy8GwBTz3ah5W/VcYkCDtstoBRNTu6IowfIYQhHF7jzb19guaT/KncG0JE3LUxkEB1ml
vtv26HWMkiI+UBLZfEM3nqBzNql/mZ1ZDLpIKdT6axFFd8do/oW4I0CMtsAWok9BrRNn/RPbqX1w
NvsuxF06OvNzILm6IlGR9gze6kXRk+2zgaMnHUh01+0eXGCDcUPsKgm7NyeEFyPJ45+59632aNbT
jYHwJrGMR8f7HKyZsHu51jv5asfukjfHI5PSOJiSA5Z4IKxTftH3aPy7sfPbhIDA2Eav9DOHnAxJ
3tyDPv2qEhzb1eOom7we2dFARGlNFNRG+VrA5jeM+Dn5fdbJ+nYwbu0qOpkYuHv32CcGHUwdXKca
59bQ7h2zeEkT86gISKiYe8Xrtxo+1WAmAQcewmQk3MiXOhgfGnZ8rpEO3dUQ6FtmpLWh/ZKaWaOM
kB6L/ybLuk3JeNbrt2HgUk2XDa7xTW+zI7HJPU3lVdPn/Tzk14HImKdMYskALi1okkylK1AmS9/g
ZeY6Dal/E7Tgga0sGBJ+BlkCpJL1oWeM0JvtD5XeMbcoMepqCYVYb6Yx7BrRYbTXHnUxH+qoeLW7
CbIJsTp8vVqxmfA8QSJ5dJppT8YLa9iB0I7ksAw5UkARNPO/OcvhuMzbpptAYdpEgalns1M5vXJX
HLkn/gWQR0QFOkl/iV0PHyneQUUbQTzNq70Xl7uL3tlPPNVtQLW+ptOwi+BXJmZ3sPsURma6NiYu
CkbaLgWIQQpKeZcoln46uI8WCsjEKtK8+UpYbxkHHk+0e6GEOcg2WIXBsLHy+ItybGVBQmU18crC
aFuhm9UUg2mh+cWUbmRlbCOs1DqWXkPR6VWTw1YQ76XT9D8cI7ssp0a2KyaZnumeBHuloxD1vB5v
uN3OnUTXkZhvWhAZhWltOPv8JnZIow+wRGbtXFreW4fpto9KAiP271SStu9nH4X6kGjg0YmKIiXX
2maG4poyamz0TeTdtNF6N2NMwW5P8DNbxY62dViHpmBClKG3ZdzhkwpDKP6jMeAKL3ZGa/4b+uDU
oHpq2gubvXEUVOPNytXRwjBRorYV2EZXOEmvozOcO7t6bBJrE3XpOWG7GhPg32UaEk/iNlrG22QU
+8KIwL2abMntmdcna3CXG3tqD9nokR8sNgmW61mGRyPOj23wFUzplTuOSR+EiqqgbpSPnmFgzYaf
389vphXf0S0/tDFpVqGDlkYqBs3fgpYagp7Lt07YroPxRRHSmyTAAzljwhgTcgvWplTVSdQx5Ayo
5MFgUXM0Ia47cDzYTlMsduHMGvuqZ8H5p8swNGciEyfm65STI2IOzPyYxy74qApi3P3D4ntqou6o
BK+w/QwLCg+WLtaYjjceWoHId4Vsdh5FaY/c5gMRFgwG2u5iqkuaftXtP70u1qb7z4SHZHEumUH5
Bf7VxXpk+LORHAnafUajd8iR0SmAxwf25L6XGtD0DFNDhgIW6+pcJu7asU+5JrayvfUENiz9FxzS
tYXGPCjnX0kWwk4dQDNM00BZFE13Hq1vKyF7n06bBEiDCoKVGf3rK4V1umMc+o82jhBv8xMnBFwD
52xPEG/azs/bGg0sumTU4y5+cDr/qDApfkFekdk6EzfbI/OyrYIjr0vbI6DnT9dhM0IC7xWgLx1M
XPNiSXFS7XvX5L7WkNTLRP/MZM/y03i6Dpn5bTewuOa+vFIJf4QYsRVHAScCKVjXooi16/4rk83N
grZWV/VauuyaNoJvu8DDJqOaysgu1z34LU/iAsz4qPUoh1GfkGTsH6cufckT6ffNIlinoCJwvBgx
RKk2eqv5X0spHlRenUM+0FFgzSbqjqcFVYPDrGE1XdPew+C7ij+4mOC9MsOTLmN/C+8TZ0s/83PN
vdrJPFo+VPU2xcZnhPi+gtX3J2sdK62zcDIIwkchBVVXfRU6YXshbrWsP2LD/ZT9K8q1vhEq2AWJ
vs1l9Ibu9hm5D1OR/uuUeinyHUY30hoseYs/IJRtBb1QFT8BC/vQx+LsGa0flMZXF3u/7K/mFDsB
yVs3WfCn6Sb7CeNv6TRip3fwimy4PGsv9DKfdDs3Ww5JIj2HAQVZoakrSbT47k4q+GyWRzLNu5c4
Nl3chYwKcZIpFGIRb9zMLR+7SmMF3cxwRCp2+Daz0Mlgtu5JVq51EFUHogMc1aZLzRPGpkDwKkS8
vgWGjIJQoV9bHVANh/YeFzmsCRPyR+p0C/W4Dk9KB7sI2qtm56JJxkSzFHZe9wuf/NesUqY4XvXp
CL683FhEbVHec+C428BRX6M0iP55zAK1iXxzMbEAmJ23L31t829aPywT2gurb/pdbSGCtkkHc8yc
TlGv9QfJyuI1IkO51Ra6U1cXuPzn6TYaTL6dHlZ0WDCisCkoBxlv8Q7wx+TMsvBFPgzKvbtD7CCk
5iaVWL0JBAHEqDfiVaIKsXOj+WyjHXLQktjty2E3tPYXhvyWgrO7gTrJ6eux1LVOiDpYfDvChmhg
8DeA0c2y633OyGklQuMmUu9xkMjX0t6nFVOuZCJW3dkM1t3+yS36faXzv0BWrWKxtd3Gn7riAN/p
y0UqcVBEkja4aRrDU7XkgHrz7DX9MrrSnjPqyRmSPBPwFo2o+8bbyBiJpSeZQNgha2UVV/5ozO18
pmFgxqu+kuRWuvk7nXhhmjmaNnNOdzsa0FQiN2feNzUEBdnALNwDX88vnCqbNKZ2KOzscYQLNTjq
EaWs2DRsGvBNCQoAnwf6alptpcjOTok0xmDzecT0KNPpjc1Y0T7BkbierAyjnNsf8nj2mMVW1IOe
/d0Ms33L8xLlK2jK7TA44RrGjD9zHMVQwzyzPLk6RWsbtb9Bwrke0UWvZyt7Nrr0L56nS5K1RBa7
ey/0J90tf61ZLbcQyphnWITKhurHNjUM9UV0IG7gV431GbikMixJJt5LmFPFNVtkhvzPiG0DpyDh
hbakMCgLRGUrr+9FY5NfJNxhe/NBRAoLQdZNB9YOPVR2dMHr/jtbhjjSmH7zuf4YeaWv54w4tiFu
OOU+F3mrXKqSIlkUqGYd1cAaDIswrnJY44N1F1XVDVbsegBbH43ROkrGT6Ob2QwCG2Sev9IlDV4H
/bYWFuCgILiWZXoRMcccTUy8GvIYalA/p9gswy3sxA64BEzDypjgJCcgKQxO5bXFq7VKuvKrC8TT
zMtd8GLzLUKl6sAsryLTNA69iRw84uRnGoj9rbCgcky2/pe3PDSqJQTDXfnqVa2zwkmGUTABLkPL
u+kE4nU6NxDDCKbht/+LC4w29ejU8NrIfjk1aK0ci0WSyX2bT39oAOO+aQX5rGR4TF17z6yb7ig9
aPgTYayNfruonFamIc/jDIE6c2T09ZVZ7qbiH4j8YV4ZJ6pPS2NUwZZU9tqTgjcAlgSDTuW9TPVH
YZwlFCZ/LoaRQ0EQ+6V3dhIOXDPVtsx3ttGgcztn8pRI8LmBqp7LKftyPfKueWXssq6ioZ+oL4fw
atY0cGYtVyOclHVFG1uZ9bC1g+BlVvZDV9g/BevYmrb0s6y4DU31WXe4H0uNQWSOGzFOaHGEeKow
lQHVKSx/bKVam1Gg4esvT3UeXHHln5tJnJLG2JtW7yAuf1jS0LeZsp9g0L0MLtYLzD/3QvU/aR89
qL47FIlzSRJEnhwX/JLnsiLj1sSoIUJku7jqHzrD+mzz8G0eh1ejFm8o+5ShunliVrrVOw2V2fsV
2G8P0dhOvhIIvXFi9PvZxSKfzTsz0v8YakGUX/iOhLiJQBPpZIFyGdZE/IEQTm0ILIDtNSaHZWD1
hxYk8BrH4AdNmEn4iDygbdZfVcr4SU84J5mLXacxvyfJUh3OGFB1AbAvaXg4Etk8FKmbbz1mkLEo
dD91uHFYrMiYJbliWg5XTp47a9GxqUJJNmxwC7wD22GZg2o+REhgf4bqIbs2x68MjZYogbMNmzpf
q5ItHU00HnhOrTUz+qdauFgfkFMlMaINpG5yv4Hile6I/JDJDlV44yA6ton4dtv0PKUkBMASAUTK
WM4T1EWwjSqc0LrAviOmUyzMB8Ot/s068rxyqFPBdWJmh+FyCEJ1afn1oWXy0ZqHoLLVnmWC/JwS
2JdZg0Fd5mlzAtyqTlDWtaI7KaCWfizbh9HujiZ8qJk3HjvODixGzAxyOOWmnW8AmRHiSZornQXD
Wc29J6X4Ncw28u3e4/ZONMrQYFGfmBbsO5s7uhw4Z1XacTgVAIGQXmP2DTn3iI1aC3txn3g8ky1D
nwDPD64pasNp2EQtWyw0+ebAtQni4EKoae/E+qOXx0epMWcotYyBbokpl9bu3gbxaYRcuhoUjWpl
Z37WlVAaBIpOjRhE7gifVPxZ48CYabi1MPxmj028ngQnFgI3VkxxoApnFjv18VPnQhrJnOK9yNFF
yaxtev7q+WLTVf2AVpOhxNIdJrYi6q6GZKsDnF9H7NHZtx5oT6I7zTnUBzrwCm/O4GAVk2Pg3LCH
O/smqM4QsR+FsIytUdgvXuLqxKahqM2dDZ5QEHMpY4P3sah1v8tZ4V679PaOPlfQToJ/Xg+3h9p8
jeE23SYGKjDBT5yN9QJJQAetJCfN2GicZN29qUaa5/A1QcWpEvuzmpD8LXz5aeFtLfwKazNj0VKW
vmKl4qtp9hKSWoR7rDfojkycAhFnPk7wWXX7ztGeZ1fcBsd6ZZvNSjL5d2f9XcGySkvW51XCuehK
bShBtmOTbuah91VuIX4ni4HdSRk1Qnqsy+oFwsKxaohHykj/7Krx0GNrNGvnvR7Vh+MJHaxKz1xe
s17yFDKpxQbLfVwhWmdluMBjFVMRwxw27iggmXjVeTBBYYQO666a8oNxw3VAHl6FTPoAAOpPaUSB
WNnyZS7bp5aqwCrag+bA+Wjn/dJ7JmX8rEXalQj3C/znC4vlae+7kxWZZ9E8OAoBii5n4Q2sjao8
sWOPwanckTWdVxW67bqFdASxb2s108UuCNPF+fQVAhJPmpcqyPfMco99Nt+LsqXTgbiRGv5ga2i+
qHF5h2xJmdVHzgvPFPtzMKMKEmnIXcFtlurdZWMgYUL5T9ZwaUN6MB3ZlckETOXEpsO31jza4Qmb
Y734tF+GLHxQaXCKmBT2wFmUoiMK8bj04sWV2W+qom2g59cOGaHrv9JOXSy4UUnqvqEIPXSZh3GV
qUvX7vv+ixnwKq506ji6RWs+B1k5LMhIVsJog68J7QGdDsds8obzY50Vn8qBgaWMF8nkPdbHc1l3
x8Yh8AMPbFX0+DlwVxMaO5et/h3oOGVcLmHL7J770oaqDLgRVEE4UpB67T906GaQBzyWq8CTW+G0
fjnjQJsy56RxmFakm7FxXcMhO6kxPudesYt0c92Urc1xawF1CfLXoOrfTM0+ZjhsyNS9gdcDuikf
RgoW5FyXd9WlPMh7XEtFC/qxaSI/sHTu/l7JXSdpZ9mHFZkIAk3yFmB0aIviGHmdj2CCDluttaDa
zaMLlPCzNuSd3NmezOlnsLiOcMofEjQAB/6vp03PFiY/q/jSEdOMCh8xHp3WmOFq2CY5B4zMebjP
Bp4UFfL7R59FdL42h2gixbtT3jxu3DAMfcsCndD9lERWKYErvOxz/DZ01hcCDcLw1H1TNTwRL/XB
Iu9I791bZ1n15NzqzPklfwHpQx2rQfujbN30Aaqa4d5HwIJD321z2+MLL3wZTOucY5hw77yxZ+tg
Ix/SWlI34XYK038iJbqtYuylyBhzOh4du2aEVowvNX0Ud/nWsIed4SbHwCLK5bAWCO9wpjEWTgds
m/rTUJiLIswJAYDCSDCuJ+gRMNDkuKuC8dxZFJulci8dQ/2h1B9BdxJ2tVImx/PZ4aRnfJ76dcIT
zw+xGzIQI6yThKxIITa342dX2ztLm6kUtfmdUAhKrdhrjXYmGP044oUICZYxj1WRD+Nzj5f4pJxu
rZLmLZzwj+k5zcfwz6QeWNsTDoK6zvdRFVwM/GREx06lV54aD2ZrkHf04mwgZnTRJ36XQjROc4MV
UsLZy8DYuyZJZM8DWVPr3dposrU2kU1jGgKgq+FpZu1KXwkNlFFxmkBV+mxPfCce9xZlPUfORIUj
nWKnZVyLy6rzSCSHmsq8gq5Y21D2XK5lh02wtoHOCLg53aCtv+axDnfFkevRg/6Qp0ps2KwhTnSt
z9KwyOpjQePmIdPEoiRS/2uPHWNpOXxaRXkbHbYlEXfoXXHFqdquRAF+L6qbxyr2PlXuTeshCZ5j
G7JORSvgRZdq4ZQTgt9zfL8gSvuBI1eGo47tYN0pG2jeNY5VbeXl47UED0i6zjFA0OK/HLXxZGEb
o1f3S0ZmYwUb2f4mubDgW7mrpnymuitx9vGfCvdJz19gQ/CWuYT5m1PR0OwzwdQxeUXpG/kbYEkI
2sDZwBuVdEu5Xu6HuT25dvfkYYgDICTQslVzQ9pJIAdFdGyguybqKbRY2+O29fLyjuBZrjpcoCpK
TkWksGLyFaEYkBms5FugAcQtQYZ1hgM9K3qhWF0bnbkZDPVhUOtivuRkMz3CO0OtqQPuw12M132V
2xFhGQlaJ+q8RzYAre1Ue6uS/A5CeaTQFI+xoYOAsH+UER+GhpGbAyOWWfdIKYYBJBrtbOe6zaav
+oXbyNxlMnYsTojXufMH6JzTi1PG4jat0vTYF1QL4pPx5KZtEtTBXxj7PhfMOsj081TD0etLnp1m
AWw7l0AmyNeN9jCDMFp5WFT8IJpKXxf9m3TMh7nHoBM41s2rPBpxW6M6S4KjZMbc49j1O8PdemPN
+TvTFdpPuoiechu5rWpaaCM2MEOlV1Rok/VtT9zMVofEDPZ2RSyWSthqYmrF8q67JqZs46dBpTfd
cUNYlQEpyaWJSHpTk9tOrWuVFO5OC9x7popwQyl6izJ3p/e4rxgb/IY1CTTg+s+NlrpQGZp03eQR
tJpUfxiH+DGQ8qoZyS6JYqoHrGCoa+3OSqlp+o6+LWaBLOu7EUZy9VIK769SJb0AolOL3aiMGOKG
kp+shPeFV12GhIxB1ZXy0Ua2XZcp2olj9TgvomeiYj9Rlm0bqGJdZT2J3HnxaDJWwozgQTV7iLUP
zjKzpcXkdM4+PM14Vo753evuVWkTpWVwmgmWoYqQfh/JadgVOxYCVO1OghJORI0OOoy3uJfPjPkY
HkQEBnL7z56uZC/gCTdENyqH9YpsZX+3J/lYl+aFNb0Hkph+YWM0ZE5kDSPOfX4G3XgbYmOfcVCH
3TLUaBsaNz4cQbEcsIAwldomc62tPtrgDmAFKTVzLmFGYbNdbjxXM4kDJ2h3ZPWp79mfJ2knIA3r
Y/OBGYTIe/RhWMHabd09c09rJwSC0RCyhWs2uBBZE74MY94KrsLYiAD1qWMW5Kj34u5YJQ+QTtPT
ULtM7nyJygXNaj+0Vnfua8xWHrsFSobiWT/9NbzLxZxgrTJ0bk/9rTW5CtAe3uXMygvRaVd6ST/Q
NdzzWbeeiGQr/Z6PYo3AUS5WprU2Dv7IpZZgFQ6i4eLG5tkavT1mCN+wICEJ5xZYGm+2zdGcMkBH
dh9Y5ZXgMIxRv2N0ARoLYx9gO4vKfuua9wjPfzhADhGCWjZwzFdiug/IZMmZQFl58lrvV07mnpT9
kRgg8cMgJTWBCc/+MWu1mwIA5UNiHsY6oSRIb3BS/vB+cM1rwftgYZYklcLC77h564P2Pgfvdcx8
I5newmy8G01SbB0BQMPV8lvSThsRYrVLTepmpuCjrp/sZsrR01LQMqW7tmCLihyzOnECP1DF7KuZ
8JTuPTZzsSErs5ksh+9ujDe5Gp5YjBz7VdEwT7Ii3Ptt/s+0+3sbGsGuDiYqCfywpLFyXNM485G5
aozHs03Nat9DVf/oMfwpdDq6dC+yWXyJkGgW59Btv0OBqcxzy3UbOjltCH9/Rt/e0H3UvZHBkBQb
Gve9bhj5SsPkWOX5JykwisWaepIn9BH1+84nsYahcuyX6sNkbuZ2e8fwTosRdyzE1rIxrHhyI7zi
U8Mhq3f9YWzrs9fFX6hmh7hsUEQYdknLiHxTG3eqra6Arg+sq0Y0kHccmMZaJwPMBJ41mmgPfzVu
DM01WXBYVrveNPYWFsqCUafWMPQtvcmAM9J+9dOBreqGb7AmB4v5tAlHeD/DwZblW6aiBRuCnV6x
LSVl4I9ojEUFzHDiNNu6dvd6tbVCErbihzXoqH2QfvaIQu5aaySUK0iwatTwL0Cx7K2nacQu3uXX
MICnljTPTPqw1wHvJVxrBASqJ/U4m/IJs+1Oc9KDE6L0Y6fueVa8TJ3VSGEmY/OPRC+e4fGhD2hI
Oem3CY+q3mAOXCq8RPYeq6K5dfnGCVFIraRajTZ6MW/mloUtbjNoQNATfiAWIyCJ24QbXdLnc/3l
GSJfszFiYQS3XHBVwSfHkFpQ3YJ4WXkMTpkKgGTLOc7jov2TnMuMIcSHMCBntMHd60J2Ohr7bpYP
c2ReNAJLkPQ1bnhKLY24ztoohvdmaUwx3bzZRWfgrcs/cKGQOsqeKo9v0i6Z4TjDCh/ZChwxuwe3
bRLKXRwSfpq0dZCTSDI1561ULEkBgvfdlt1mjEc/CwLu3iFmj4VWkoTHwQNecDOy0JldUIcpqnFo
Rd+5wGmYaGD4mQJ23MWGo69DhwW5ZrVxTHZmxoxB1Nwxnsb4JzsPaHDDFCzlstWr5DyGZIWqRJ0z
lW1mK6Ar4wZuUr7kUVy63jpYgGNExG6eOAUDGdTpqdMwCyqL0tBklwq6mPtVExTqreGEy6jCPdLD
p48Ws3dR9KsI0LI7yqd88O5GxTEcRriC2U6g3VhV4lEnNGegVGdJBLAcm2NvkirQa5w3v2jZa01H
4U6NTxp1rFkaSR6QzPdJdD9FU7IhNgRBIUPt3Z3sp7waKX1auVFDtiX0i3uuwMOe2DuPopMluHxb
RLF+CQG/lHPwmhvtjwrQxFBYjqL/aUyEYCuNdjMT+oCYpBiwWcSxzY4NMf4rig9tJpvguk8FHUjh
pbt8lidzfMod7ikDA/kQ0xI7nnHmN9yDjhoe28rN1sfPPnNfiX7iKAJKspPxxHMY6+9JajwMkwNv
YPgXLWvgh8QtjzKQz5Vb/Uw6mfRqGX+ZfLphAIIhik75SNbS9vYuzUYPzL9umM2UnbmNCvEKl+OP
oC3rYK+SpH/hnQAJvRfoCqJzfoNYuxZ8yM00He3EepsqTu0mPQSCL8BBIgJ72ob6zQnRIbT8Eo8M
XCljZ7f1gSfzACJwxY2vzy82g3XdMHdWh3yvnVT0wNIq38D0mFBDsc8Wf/QeJNJy5BGFdNYmbsyk
rPnRrxloSsXoscSXmmOMnbM9iR1SZdO2JXE/RsNh1DQ/bOnSsDYPBkfWXG+Enj17i0mGQ86gc5sJ
x2WIykXLzJJR8NpsOhYbW486En6RJRv8WmP4NSzZrfJFUJ7ALeE9l/ealSodcEUemFd9So7z4iXU
8l1qY8U3p/Dcx18yYTLMa1WztwDtta+0vTPl3HjurpTFxZqti2v9ksfgm09WbGRfKZMOxilWjfOa
MDuwJc658NedvTUoq2eV2V+M4t0wW+z04CVZwrIfWmfbNQTN3Q5JTnwzhV527e1SVA49/C4W0Lk3
+lHOmLt7HlCfFDdgqTn7NJYINSmtSbBLTZ73grpKF182twybePjRIkKHDDJQlV5BWFyKotqq6Eu1
5VY6znaCVLs4vfG6Ax7INy26X24xyXS8hVO6YoX8yh3EWvSke+v8qDGgyJrmUDPmLxeybyjRl9i1
y/6tBomtd88JxnUDi1/noZZA8mLtLcIFu25yegNqo6r4Lkz8DSGBTASjMNjixiOPGu4arT8K/UMW
GARmc1XCU4pN7JHth2aebYO44AwGYHhWZGEGDkMy5JSfh5JNdEtIFG4eeG1OZ6741mh3NSBOMKvX
vnzNWaiduUHlR9G5bSzMteZvrbj2uFaqHEFeo+FmkKueRH/Oxqdi3OtE27xxP/eHZKp9qcGxKALU
HK4dJ9slQ7opwx8XfSIFRCLnO1sutrpG37AQ1O0jVJKraxVbG7OCF4Wfrh6eVWH+s8CSKw+cs2YU
6170ftiH8EuNZ5mXqMiNxxYGB8dTP/xanJshfiR9yDaGaXGud2qb1wj3kyCc27AugSY0JCBYHSEN
n03Xvclc0UClZErL36ZRD+100SDwyCE4CVvbTLG2FrDIYma4k2p2LXcv+1bpFxLz22Vj8IguhzZX
jRZVmLEZQd1Js4NBQz071iQyEblzXmyGufOiA7Wss6j6A3Ik4w93gzBO6KQ6g7bsrHGVhkAbNcN3
SRyVc05Z4ezn7qvzED6ldxjHx7gD8oarKSWfTsGEvj7XW4O3yG3zc0tK1LqGEZi/esBz3zmPZK7Z
k/DQ1cdBfxa8i0bsW9qWAweV/isJQR8bb015YEsjVKPHkfIivE3tS5FeO0uwRWGZW/xgYFpVjINc
YxMuQwPX2hgdBjf5mjCdIRQpp2wvRsb0OZDgRPfj3lpNztJ0sl+i7LZtaG1mCLICI3mORV4HfxYy
wBA4tNzhxxqgi6WElRfEdKR2Zs+2yIK9B85Zd7Z0SQvA3oi+5+atoiEKZ6Q6asgp4tNNIGSRXdOw
WtUHlwvCxMY/mttF/zTyT8x1WX2u1FeBk7oi5TWH/9zPoCLsGV8LulOkYBfXosElCDQAptBagqew
N870GetQtx+YrtjTluk0yhlZut3Y7OA7hvXFWSjicMISMGbQDm2aRFltc/e5zZ7txh+wINtQekiA
0yecZfhnEf0z2U/GWu1BwwLjXV0xb7pwOkocMZpFTD4tjiU3RZd7bDJo0BynTcOqnsb0OCcI8hBL
DE1SPgxjETQ3dcRdT/3J3j6KuAPbbLzg12Yb+pxe2Q67m1xtnaNhuMyvlVxcvuz4m/Oz5R145xCe
yf/XCIHEA4T95kUQWkW6x+V7bGMQ0Hb6Vybauiubv16TAAl1PABT3eHhI0Ke58Z90azZ8xHRjEUR
qIZ5/LZC2PYlwFL2hxEjXij1WfLiCQxI0kluzPOhCgCygaQRkwQpJ/bBshIoRy6g7PPNmN7N3bIe
LVKPHcih0ny2Klx5ZBGGYjWLpwx6ZaOzcNVOyP0Dn+ztY9Saa73pbg6VJFOIt1JSFDATLaL4kOsP
rg7i8bmTt3C4oEqtBG2xNrO7Zv6cmEj1lnZJy4/BIAyBNZBcVi7jtxadLK9guNnVSQ5PWqJtXGyQ
gAj9LnaONpZGMGa0Tf4o33WyBBhRIBmtcpo0tBar3Of2O3RwJyCP3PgFSmdRfnTaW4tfxIjbjaPN
mGlIEILzDdlIpS9vGfdF+FRFr1J/1+1TE1yHkW1XzlWBde4I7lVMwfwEmp+hjtSrtsP8DnXY+kmx
ai8jDpCZDPCe80oxFEgP7eBtRcq7y1acnOSrZCtPZj33887y7iV7kMCO4owsD4IM92D9GPVE/PVq
JdCBduy2uXjzx0imFQvSJignP4Zq3dOAI3gW8qpwOsYvjnvIjCe3fIdsKm17MwJ/tN19EjzZPIAy
OczGFrsOMgSmDtd4Zz0m2gX+Euaqx8V+uHh8x3A/TAByWYn1EntXm4E6eRavz/yp3yK7yWRr4uc1
GXnGxHm7e8AiJomR1MvOUc2eiU3L9hie0JEEbTA6WxJI54oLFWrEclevMoALrNlDs5NbI1F3r+w1
0M/Qx2yTy8sN3ff/HJ1Xc6tYGkV/EVXk8CoBysmyZPu+UI7kHA7w63vRT9M1c6ftK8E5X9h7bcYI
gnQF3h/GkUGMeRlZLt5a5zFrw02GkqkMDOmkbt836b4WWFaqS5mX9O13NvV7aPrXHIxNVMrrMZ7X
4HwYKJBnzf5TSZ1/OYJMiwoYGiQDfMvVpxOLQDi8CpkJfA8tCM248Q2i/BgVaM2zBlnV7loytGbp
KvRjWL+K9jJiiMw2RVb4tpp9xxEPqtSVh1HClQUBkM3uWkN7GWTaBmzuv4lMHPLUTD8l9LVAX28h
m3cGxIqJcuzy9M/GKNEa4kZht5fIu2kwsHPNs41StgV7MsF0PMyOTSX2Q0uwisRgTrWxlk8deOIa
x9S45t+z6+Qf3ZZdOTaBYlEEVdPPrMkvQzE8Zzs+Ke28MSUGakPNqVtqX6GFGRjU15wbK12CeM2a
HZcK+OCA88UiIkcEM/K0RMVJ9xtK1bWfPIUxRfcxsus1nVWsQgIgc5FFyrTLauwkj6CiXprcbqov
2jjCh7stzTIIm20wJR6ZPiRFbudcfJKIiOwEzXNbeJI17FMyCsIuf7PlaS0UUim3STtwvIpVU/TX
NoFhzdt6AgTIJC2XmfzJbovak4Xpey6h99eMTS8DVtV/h+owU2Vb+Wme1Y3JUMeejpJSeUN9CcHG
CIlULLwN7K6HREbK2p4z/E0kGQQqNNm9FPglTWE6aUeUrFtRXXDKc6IQPdUhjpqRB8SGuKMkdweS
o+qOUVwqXxVTbIaufkA6OxqowJQWob/1wCKZLdGVtLgqCgxDk26VIz31nqUWBVmgRtsUIlghrnhT
fnTJuZbVSImYgyYhV28M15oFx2viYYXeQsUEXwQRW+BSHL+wR4UMsECBoo0WQ5pq9B0zfI9QIkIh
/3qGklH7LlNBjLic0Io50V6X3gt2N430LcZip8o/JszgTJDhwESiqU5D9QScz8tNma8HexGbR5VF
Me7azSTgpTNxH2zOTOaXsVg7luoXCwoednbBH4vmBEjG5Nc6Yre+2+Yjpusm2hFV9ZrowUvcnfpq
9tXwhxMIBTiWC4EMcKarMqm8M+4Z6Wjo+i6HoNMPt45LQr4XjbXj3Zftb5liMO/e2+ZZGnx32S5t
HhH2+Jj6Mwkw89Tha4D6N0ODi0TCSw2Bdrz/KxY6gogooQD8Ut0ieMqgjjeZDiTVc+jLzWqJpB+I
XjDdWsNsJT7wcEbqvgkVriJph2tprBiTovXWq7cpes4hSUEhvUhEX5hfyRPjR2hezdcMh/PSd6gR
ZlT19r6lg4kxtsUa1sb0BescX0/mBVgoh4FPSoyERxKipDgvo+FOyaNTd0Mx0ajfpJL2VJE20E89
tFSW1J3yCC1vTutuaG8BHzU60KL4sq2bDc6vRsNQlJeRtaCTPdv6o1VntzV5ssd3kexbFFUVuXAs
G/htpl9U5PgKDE4Qa7vcuXbSbIlSXnouqhaFu7sdG3cSSJuFWBlQ01jJrmUH6BSGrHhq/QoOcTex
7cNDSpojJr2Z2B91u8SgBFLpJ6jMafVppUAR2OUhtatN1ZibAMO+rMknhJCv3BIA5CT2xBO6r3gn
es1L02Dd10xbomZd4MhaVld4Slz6UPS8J6s3bjE8bgX1j22M25wXvOQEmmHdzZJKYoy+x7C2Bb5y
RGC4kwPKrip94j+6x2QFAu5dj/Pg1pMDEYbBL6ysiBitqOlWZK16cYYZg7etUplgmhhbee3L4Uem
3OVyQV/UBjuY9W6H+CeZ8Rakyhak8W7InZvs/DOS+BKRnhAKaVsZQMYbSlwNcgE3/KTn9J4yqFnZ
zfEXakkMXCrAkDi5dWjfE4uzMQbMEiQbTONH/Kk7E7/12kJ+dZkDtsFKgaqFssuMk/fBtBhxWHQL
9UREBuuqcNXZGYDCLP2t4dEWPajDIT6l6viYEValVkHwZn1RsVvmfbbRe+1TSvD7FM/GmF+z7Lcp
QsRa4m0UBBQr2jnEIF5ryUGOwosQ7a4znL9wdN4idrRNJfOdLNfHFaKaF6Yvbc5xacg/7E9+O2Vw
bVPx+kmQ+FftgexDLKqRHtbIAJ5FibzQWaajNkVbO0P/tuZNk/YeCgzX1vPDMPTnsqufzdQwdjqm
OrRjJAMO0CzD9CHQS9IAt6XY28yVonK6R0zSNF3ZWJZ860kKnSlcW3lg7qu94KrZQGFjhP1e5dfB
ZO3v7Dmw0TtNigfB3DeF8PRx2HOefKUxvyMHL/C4X3AGlzTCjom9Xtd40pk9JPweNiVKNhTb3tZP
qbIYC0+KcAZcTio1Mqg76SvCFcV7ZX3MSNo79ZMKKCOKwcp/JgS3WSK50Zg9Og6TSEk+YHRyCOIp
kUNrFYOXM/lXJuobciEGHL+dwcrYymgkY3oxw9z38xOk3v8NzzRiP1TScxR46H1/Qz560ctrg0sM
gzsIEWpry0g2DT6rEpJKWSiw5b+H7HUk52wwa1/F0SYCE8kiSQQ6Gy3bPI1TeWnKzE1qEyshntuy
2c9tCy5TB1VJmsbYPQfsY4UcnMVceQqzVO6kIyxi12qYr1XRVWWkYefSL6PMp5E+Eucnrh+JBO80
MAg7A4itCGrd1tXny1QZ+Ng6oEUw6XT5s9K4z1K06oaCe4C3fYb0aTA+KBBnWFPjllbh1xbBKk6y
5QZxxUyCYDoc41jdpx3OOnFDzLDTo8eS5EHsJB9tTH2WegiSLnGGoLwnd6Z5j2WgAv1IElwHuWEZ
/oRHKe69OnXQ8ai3MK23KqP5hUQUDHRGE8AKbMKqtBc21UOv7Y2YRWwWgbpy6Kip0PS4Jf6GUoCm
H+KvoVA2FbZvctNJxCeSJvcHLZ+XrPKyzCTXZI4xj+/THok7SUN1GXpGiEkGVNqpzwzM8qnnVBoE
ztBHMNP2BtwLZrYEV4/5DRfZDRcXfgHr1cyWQ4idJz+xRsDWGnuDuZ7qmBtllj/kYOHMGGwAwbRI
HV1+gpYv5VfoJLTMea/cZCPby33/m84thKPhK8XWRzUNzSgakTWMOajhVEvN1dBP3/AEb87YnwW/
5TqfM8Qb+D4XhTwFvTQv5AhwOHlu+I3VTHwIafaKIq69FNMUXKK6fNg6Od4KcUVWwVWf1/cMFhbp
R92/XgPBQFAdR0QRINVLtdcpCn/wvT2lKP2FB/JkDPE7zhG1t8LpWQsgMTEZdJ5VU78mlfIl+pG2
QGM5VE6i97Ra4F8WcwvbPDU24NUOE4zsgK+6anok0UZT0bmX2cYxsB/E48WMkhZviPSjaemV5Jt4
M8cjy63gJad7cVs+2LXQywqDRwhxJdUfquDwnQTeVdCeysaZiH8wFtW0VgQE5/B3Jh+asEfF6TEY
cUDUrfpXpXjawkxDvTKIs4WxnrmlhaVDNqX1UCoO+vTqLjOxXqZCVxVG2xrWJI+KYXyE8bSx0+Da
F5kfzuW+a+RtpHL6FuqrTUmpFNpGHa0zxn7LVRRQNmaKVlx/aTTG9wR0rXRR/5UylPJQfYZQXnHU
RwCnsY0asrSPmuK1pehd5RrkCPx6mhBvcpLC70mnhybHj7zRTbfoTa5y6IQx/IZU6Q94ReGbdugY
rU2xJI6nVngxbNRFjgXeloVpKbMTNHKJobiF4yM9DsTcxpM4ms2wZ2GzhXFdbpJ8fotLDOJw8HG+
We4QSmv0hr5tDy8iY/QYVOiPjU9b1FcMZZ6WOFd5ZGg0IgiBrx6k4weKlGNVtkxgEPMyktQii0S3
5klgwinrmpuh0JDiucSGLltHdZxZOqr+SJR2s5ClOOKYhzwEI3ecLy+l3gFMkJVt3ZhbobNtYEbB
fVZXfMJ9frfD8DbESE0a1T6UbfYVxQyOWyKaekYA0fzHLuSfXhO2LHq306q3wSAHK9KYpaXGvdTm
+zSyKgO5QTyFmR6lgBOHmFzH1BTqr+CNsLKbpkwMpdOLmefPIYtOogs/F7qSJsZjw/iT9I1dWM6V
r/W9H6iMAmq2vYXstQSKabFyrtTwj7krRK5xZ8j6rkU6ihU0d8WoVau2o6TIKXSiXmIUKJ9TxeYU
UrfgZbAuoD2ruF+Jv20ae5ewqc2lcQ/UattErQtCBWFgR43KFgEJ01GSIAJk5qO2WT6oKaampY2p
aOLyybpMakrrFW9a+ALkCZLGYbKmLXbBpOyJ7PDtKgO/DjvJgejI8oetj5y+zGrgFxVQjOG7jgmu
E1s0Cd5Y4fnj9iORcJXZ2Rrww9BQ+6JGZH5xQmq+ITtpV9rqxTS6V/BPu3HIb0Q9uwZVZtjnfq9I
16z+jZGXDQYqcLw5m4UwHAXFzZ6yCyfTVo37wygD3WAdI5XWs0+lbVPerfndwCwi96+yLPmkE/yz
pSW00HoR6hVm8TnUYBIMyUGw6RMJ7kpaAkT463mybrWWepGZw9cjNdJE9jCjEErsam9NE9Lfcu04
xwVkRXK0i+/H7SzMBtSBhRNvVMmiMCQbou6533VkfOYxjL/UZUwn1XsN8xginNb5KibCjDqIaywf
okjzrIkCi5exgHaYOOzMHH4fhiX6yxzSJ7HZK503mfVww8yAITTPM2nksr7vguBU2BrJX8BRuEV7
s9rIKvaG4DfvHX/MdL/WpA0RTlvyLbzCwqytqwyNsKk7zMFTJndLb1RyS1Lv86X9aVX5mUnosPrJ
RoJ7ki1yRvAIgowK5nQbBsym04kXu/qjdtw1ykPNiy0hFqvWRPwQeXWWHhvI73L6mRbPqlXW0qR/
aONxwokZYnwyCGhPUf0TkrQuBCV0zSASbRFXiw+8DkfNawwzvEAvG8vk3LN66VpsCQnYkFKjD2Rs
DJCxUsF1ZU3/oiKukhUI6Nm4d6YI98S4VqScrq1BSIDgGYaTrR3t/MNmok4YEBPQwoO8EGY3Zc42
Mm2dtgDLliSRTDAnKanR4CCW0DFGqtyiVf1FatMIDnA8FBPsle7bHB7KMus178uoqbdJdCQqLjSc
o5PLW02W1rMTHRrq/hIbSUj+V9B/18ohFYbbIt0z5m/iKdehrPyoBNivkpmRIdu1OmCz3AEaMXN3
UsIvJY1eFEN4RZwc47k+5TO8vJG7vgl2hZN7dojRO/5DcpWI6mYOzbcUkiolHKqBhFUuPhVGU8RH
HGybrGP8WvgEd3albQaUe6N11wEOwS9AI2khSR/9AMWWQ/4PMnrf4i22UshD1WcfveU2YTrMVxRE
vSqIiGipWqaFKMAYfKBE1fHnAcZBBXCUdHkfRojxBo7VafrHEeZygx/rNjzKrKj7+RJq747sSeIN
5imrPgi2cuiPrfWsk/GzMC1iLCv81tpTmcw/Tsc9IGUADvJJ5DCV2Fip+U0RfyZ6lZBWBk4m/upF
2+C0JwfjgjXdZSqtcvlay3JbTIGHBNTLjFfyl9bipZZCQrhOOcNwk5erq0DcwpBDRKcqj1EqnkEj
fyldjZEaDwxaSv6mPT5RWXkrgFiI3oHvwYcFNmc7qs2fkNRvIBpTMrKaihimkubAYcFULUmJcpr3
LZ5p5jGZdLGW7FhEygJtWM3wsZVwo3Be5zKSqjbbzvOy8RkPBcD6SQMEwma8w6GdaPlJRnZmI5Ia
6gYLUuOSb4luWCHFFtIMLP2/RHdQhdd7m10IT3rHI5iTNt1jcCLphkf9mc74gvlqY5bcoo4XF9CT
bBteS6bbuPbI/CbbsobmkG0G4ASO/mizF3zwQpyoDW0Uy9KhCrdxd0zQ+8KvmJ1tSpeDBpYs+Ho6
VYjuwsTr5C2jy7bbcVELMB0Xc1jVzrtaP8z5PR8Q1aHdnfX3XPs1WI3Ye9O4WqXiMS3h/Iqzdccs
FN+X0K4wIWcJbheIr08Fz53pYyNlSQiJBHS2ws1ugQHIeP2QAKCooZxrl9Su0W84FTU8hMZXPr1n
TE/aX8g0c7JhDqBc0/6oDeSXeLxLC4i+/dahtIPEZHU30ROa0wOMANED99kAcQXHNjsEi52NWnOT
s62LzWgjwuc4UIJEJwuElwHz+25rX2OCwsFVnDNSv21r/UPpgAFXhZGWO/0uVGfDs7J3u3h0XJhE
UXkxQDI2aAY2gHEThgct3/TSnuE5aeBemVQ0gxsdOuBgT8RLvVJ5rfUIyZyENoYV9z+puZnxXzne
agPQJTg2MHHnul/p+arOoJCuqvZHwtLevpn5xpJPlIX5/G1ni44S+hKwkIFwuqMoGFxWr6TeJ/kN
hUAiYWMRT1EhSvYK4yeO6YmOBkQXUuCQ7qWb+A0Aim1DdFrkQvUBrn5j7EigyWxXH3y1/qB7lWE5
BjWMRagexEU35RPAglW+WFICQpu+ZQfHFBQC4qwclRoYMRjvXoHBcfyzFG+8VvRUVn3OAOUo98L+
XMTslnWaGva/7xlqUFl4aun39iVTn90SRPkA7TJj5kGEM4sTFMYq/5SXoIzJi9nwq/C3sUyENAmQ
smUs+5sstk/5EO5M6TrkfqlgZAn1K2NU7pp1AMJ7RRZT5lz7EU4zEYgYPEnviqmsNoX5b9QJNwxh
tpX7iClFxh/qmA1JLHSSzlg7WkgmNfuJmzK+Iw7q2l0f3Yn14NXClNd8FcIdMFIOm77G0wYKA+T6
cDHLB4Z9rssS5TImipAVP5m8KLF5ezpG9u/VW0F4j8HJ+k2Tg33qPKEuCVDfaWS/42Zl6vLaplee
FAtHjaNdGDonFQi0JSTFz2h0DOo2AckPq2xJLBED9MhTm4Ocv6n8dml0S8vfHugB1YZ0NSo48chY
otyP1F0idl17E+MVf94eT1etb1ikDFzi0YCA/wfWZ2xtNWDFcPuZQR9xgL3Cp1cXw+MoDhpfukPx
n7aLuxY/Z0wqAVKqHOYKHD2ZzyrBQ+Vq31CFpHAPYEeZz6P9kAbyH1wURtFFQgGWwTfnxcE1W5MQ
1wOn2QrJJpTy1E43jemXQs/QpPNzlLxgOdawPVf5CR8kMsyNgWfE6d3hM5x/iEqJoz9WJ7Y0eDLe
CmIX8Z2HBAhdp3abM+WFob48WagFXLGce9XTQdvWKNSF6l+rhm40IW5DMxJS68sjW4dXPAbD9E+T
3gRKmlL/1eYdUo4m9gvLK0grn2zXpgprw5PS7wDEpKgBybzVeEBS+6qEB6W855ihOqhN03dSHBv1
CAqPZuEEbrGyviem7RYvdHTPhI+LlZ8emRfbeYaZL2HAZEwq/lLefyLE+rsDAVXemiy0+2OOHIpC
y9HOiKhbSywoD7j8MB8olVDMTqfJesaEoCuchH4xgJuAKbIvjM+s/bAqfwgvafJhaH4c0HBDmbtj
IMN/2OSfE0+mvuF/KmeXmMlbgMve3kUFi5bcTfV9Eh0H3HeSvh2RK8zKOwSGzmGRC5GJDBx7B+jd
6jFYM1OT1cmXFuUrUYoqBiL0UfOzgF/Yyd8yZsD2MBknAtdJG52mHxF9dSQbcHdCLiidzaSuEZ5F
guocnyYhBosb/R/zcJMAHxsW4mqZgHD+GRcbqwWJKTT99yE+1P2W2EA9oStijMG0imhBi+Nvzq6M
tIb52OtutKyUv5OuY5S6nj/GGn3ZlpczHNa55jGygqiKyNoMWZQjDeylSx4+8+q9ipgrs60Z8vmM
rb1ucdUyM+SAdsJ/kfolO69FBtxguY0OKXtS5+ForzOMSstbWE9SBB0z9rP8pZnfQ5ZSljQc1Thy
w+S2pA/FJdfN8NXSmoVumu2m5GSGWzvbAOP3h/4dKy2K6Y8M9rz8E2ufeY2eg06tDd+66gN/MsYS
+OlZwWQX3Y83hju13Yzhu9y+SWq8t1V5jfOPx85h4T9qjxQZZ6Pztxj4QMrX6IcFefuSjGJvD3g9
p1U7HPPyixLINYzPOX3XWawiLsq/kyhwGZWA97w0wA1VwOA1nBFY64FxGU3VZ5Nowg9HKtq9RhBu
lHHxu32Ew4cxDN44j26X4RCLGJ0g8zawH0BV6ubXgoMLTyZ4RU5lgpRq1FfsBgVJbBYFhOqFQP1L
tJwWTVRToE80wLOfgXzN6FayciteMlO9sLYopUth+JKC+kp7mPG0svQTGwvt3ZK/E57DDDdeocET
Qn0LhvkR2R622JUtfVlIgMC/qMmrmW/bdNdnVyd56MEFLxHKjAz8j/IwW9fuDijNHVZCA8clhyL7
fRnhkhdy8sbAlxrDL5yXvgd0o/0pfDUMdMCGHtT2LiN1LIw7+Eb0tpt5dFa1GPVVZ/zx4UXJRSf1
SDc9AgWoqD74ufGxJ3wS8Y8TnIP8FjgPWbt1xk5RzsK8NtVbLqD6+mH+rs+nBja+6pELMeKTwHKQ
EgQ206BX5VEC3dAQIUCMsMzlvFUnt7IeRfWhUHSGjuza4C0l5o1sj1VynJGhdNzBULRWkbUfOmLK
m13S/UnD5xjegFkgrnIBekPr72HteIPhofZJsUrizyL1d82PmbKbHnuyc4yNN70nE4lo85hSiexN
dGl/Lctg2F88Tuivar7FZidRSZetdU4nhrkA9Mq1tARXDQ9ZurH/cYrLInINGGsvC4dbAeoslo2T
ZusAlzECbRKFEuxXRryX/est+E/s5eYvRXw6bL4jQ9uY3cGu3kxGKLJHZl6NsYwGjIIQfx4jGB3g
ZjICjZQ2BXacElcOVpQG4XVyCRIit1lBQ6+BK6VvIm6NmVnzvYve1TeYI7rJpoK8C0OFtYkN8rVq
2cl3v3N+B0/RZfsGaRzznoiclgQyf4UT+GdKNqI72eaXwaXUXsX0xUJ9HU3v+rSzAy9zKEO5J1ih
StMzjljl0HCuhQS4g7GSDWyMoMGtpe768SCj0E+0AyoEZ/wrIBogrG8Jm2CNFhCEFpOrwaQaEZlL
rwOYdnIgjmxr5v4xW3UF3T16zLA5SwiaJxlb2LTutSdqsjjaLgkVI/PpkkTvctnxNBW9ARZXsZ0U
PzAfofKR07+ioejR34j0L2++ZuyfigWKBpQIS17myL0Eynhg0nTSq6sCRDkyqRZ4LGbmJm6n/oxg
Io0cZE3yTzBXqdVNzekESdkAy5tsk/rV7rGEVQel4tYUVDD6zuJ8Em84CCaCseY3xgLQVfc8e6w8
C+0WMa2rt2b9zwTG5zDnBSn0oSiYV5Z/An6SbrtkH8u8GAXDomrT1J9pQsbTedL9WWBnHz7wJyzS
MnysHvTgkDyotjsSesFke1zXgL8CqviugF76U6LT75Njz/Sz8RFprCYegxZmYJqey+Avoe5T0sy3
dN+qrhq6KODZHBsm/2fDEyFnOxxtbIDs0N+6BPDogyDWqUdOqz3t4kOlqUWuF9WvlvKnVtfWgQVf
rZbs6rLG2bJukZGrbwHzDmwIbPjId8lvJokuDv/EQrfgX1OdBRDiBdCFPnnGp8kZ+kH+tB6XLqvL
WAYtiaGh4rDM4mmdAR0nD6GxtoX9JFKeeaHJRx83D238zqFLWl/oCTBg3ewPeGZm6NfZuZl/w5pK
gAR6ex0X/zIErVX3DCOub34Lmn5nFtSPoStxhbtKdG8H5hsYXvzhpeIJaNwaAUhvYIbchwYyhhg4
nWu2f3pL0tdOUd9b/MSGg4KwPReWO56xJa4X9aYCiR94ZshVDzisNw4jR2NAi8DIIswPMXiFWfwo
M4HSrjQdE9KN6HDAXkLOF/FvEvHI/pXFd4WEhYSuXar/2vO/6NtAHaFKu0z7h43LN/KEGKON4Gtr
lsf6DbmnLb1IFd5eixuFJXJ3T4Z/A2Ii3UHdhV36NE0X8rJIVzbwJFkBCW++jNQZujLHiiL/sTrJ
pFMg7WuJZMQ7bcjAlrqZz32C4ywjIx2qrxFt+7raOEnsJVBITHwddAeK8msSBMafwaDG7hrV7sXE
moap2Z5I0sQP9tQYQheW7pkc9/wozlFQa878L8OW1VQ/enQYlKPoA1emKokzN8aXnEfDiZhymb9Q
mh5SaHrzCcBeLw5OdZXDQ8AyI3gaLyjnOvFuSszbHhlUOmPyi4imiy3tp44iykYaZxJB1aX3+of4
ORgW0fBT4iNk3gMC8BQicIWUqj7pR3qgCebWDpiLrsEd5sPCRlmN8j/F/E0qGmFWNGtjeFrVT2O8
askOeODa7PcVr6UKFfBuzGdA8U7ChPeksBIIdMqQ5SvWuHvv1vCZxJ9EbUTYgrXBN0ofyRkYIl55
lsjW+BQZfIKdHHGse4q9rixf5CdjXLNLbhn0GTsu8dnEbwJtBCFgymHK0zGVO/pV/H+T4/bti2FP
q3r8N3M/8enJHNTpCVR0izo2ZRlr3mnxCFtJGayrA2O1PTGtPohHlHMrJ/LT6oYwlYmumR/m+BxI
b1H5IQ0+kzQ9vUc5Jqni35CxfrjLMjrHDeEE8CItlKuN7gf61dbPg+JBZYqzWzu9sBIbYvzk3W+K
uG7AfDktviYOyGSICVXZUokb6jltj1P3q1TptuF2B+3lziSNlp/LAZjmmOljBnr1s1ys6YwwtXoZ
etLY5v+s6KtS0r1ZfdmMWLG2sX6ilCita0HzggmMSEU26lxQSDEaX7KPdc+8b5uLU9ITHE6YA8lt
BDOiMu4/oS+gKtsl+e//RdtDsV8jPIM642s3x5TZcuY6HE0m6mkQXD0X91DSqydPXcPIdF6Y84Kv
J4pw1K6iJR7jm3hwVEUnIoC1fOuU11a6DBzThKoMHDTTUSVNmAwB2+C436smyXH72NiTiSl+IPf0
1e+sApWBlQd0A00jlHCUCCiA0+fEViL6macfC1FATzGZ10dVQ5A6ks3EvrNnkcory1O5acurRYeZ
GD8hs2o5wS74nNJr2t5FsW0V5JDbQLsVDioITOOltpISSErcgik6VzAO6H9KdxhRmhKp2CFswGrW
YLT87UP8rXcjHPjtQREsLR5TDQnKFbnaRDOEJ3grMeN3XGDOPJyUJ9ullJev3y/0WRQsdD64U00U
uywVitzXf5d9hWbH/sLTHGa0QKBQXlMTg+RaTw8sEgSgck7n/t1oT/Dso3lHll1lP7N+D+Ya9RKQ
qppOOR/hqGsr+Yrzi+fCvrKn7LsjCKqJkCytPw/Sn6Wd46cU4KjB5tQgi2EVmgBSyFiZVy13zRk+
F1EJHu4zGiu75bpbLfhEWwN6uCpfW4blXRKvU4VdztLhkXKKwqBjw7OiBLObLYtU3JkIVJY/0KrP
Kr+X8uLqw93gddKHOZIetIls+gyQ8RMPzewSCVYgLuCehO4mhQi3f2vDC8dD2EYocUfuGU8xSfrA
/H0PUhsHElTtT127V+NmYk+AKVBncI1dCeUUKkGZqIqS9wJV0mo6JfYroSXUEC65q3r9QL1DtEeb
/SuxRMETakH1p/6c0YGAKd9oDqpujQ7h3NOynsPU74YbiBCqmRNJshUvUPHCnk4aDXDbtCHspBU/
jnYVr080HSPrX6J9RvpbO3+P0osjvtRqyxy3R43NVtPpwY/rFntWzojmn6Leoy5gwLRmDcDAD+Gt
39YH0zBwYUCqu+hsyYx4X+DkxehjkCBs41u21LvD/juudgwwyF2FEMN/8U15JS/RAGiWsfJv0ngv
z9q9Rx2pKAvIvVlhsFmpyiGHZ5P9lBhyZZ9SW0E7vrfuFsIfoU/b6FseTnV3LtkABvWvhvV3YEBK
Ey6zPdYQCW9C/SmCFWVrrv/wcW16XifT/oY5kcxYgEWFcvzGJYJ1f1YOon8kPa54vgB0fZBGuo/2
M22ucX4e00sxQ6m4QidjCYFdZR8xXLEORn2bHMyi3MYJOyGULsOhRaPC6EPDYnit9BfbpjRrtqqx
r1ovgCHSsc0dtmF1HaKvAVhwPQO37AcPetbGBsBeiB8j3eLaGGzSuuVjgh4LHhhZXkwwwGEX8WtH
hG+W/+njoZaPUcan5XzU066LbfT0ePovcvXelpUHgAMFvWxzY+xi3rlSbEl4h6xyTZPNiGgkU8Bb
EP/Jr+BkZwmsIJ2PvrOHHTOzLHuZFMwzxkX/SZQS9eZNHvbDTH5ifsgJ8woq3rhjyoZC3uUzSThc
R6N6E8qVfq5KrzEuLsboa5MOSj1raBFSz0o1wqPEWnJeMXNj04KKV1KFcyfPnsSRWGHsIKSQiikC
EpJ3z5JTBllmXv+pwkOYptKBTxzyfdt6Mv/Z4f5JCPfRozUK6o7QrZy/Gx0CgegVmuD0jaJJZm8b
/H/Le7x/vcamT+G64BZrl+l/xZqsNW654XayfYjGzxzewwB4uKSW7FH5tSi7H8P4CrLDd8h30eV1
anjAUsEe/sjDl2G85tbNRLWK7I16idlY8wa4UquvrEiGhY22Zh/dk0tK2sZsxi4h8Js8ZVCB1qIN
YFBGJ/xM25SwYDPOP4PmaGT3DPQUY+aG849q8QPtClbyGBINFjKbsDrqoXbLtHsAMs11Ef6ZOC+d
CDd0yPjsRFYNwSrW/NUyrMiCgzL86T/WdFFM31S9Nse/wKfyC/t2AmSZpZsExfF0o/jTGLbor2Zz
bFOe9o05sMa/mM1W0QSOaa8r1B0gElpOP0ww9CHhLpt068CIbOfmFU0SyIIp1lxuxJEswKTl+mti
3LSc5dM6KT675LAUIlFOvS6UVaHuRfIvKTYJbSCnD/k3k/4kTtNYlG57fr2Wss3QdzIquB0pnC0U
AM0+ju9EBBna2jGO7IeC4cvOrgBsDAvsU3JP7YtSPVneIZTVzYuQgXehF6PH4Cs4OPm1GV7UkrQ7
n/VRlWmePVwZcGv2gY84iF9s46VB9BphfJ27vSVfJfk8cOsj/GF3YzOtU9NvoWCmQCmGcjysTiIE
qJ0AXe0vZntOGbIr7SXuTxOAr4FBAxFU8nImEd3KEG25Y1ddvGPMbNpUMwg+YNcp5JAZH6pRMXQD
4sHeo0nfFBCoqfnNohK9GPGEOyIPfewULA4JriIV91DacDaeXX/Cbw/HiiXMewVHG/LUSjf4am+S
dnUsfGmMoEr9av7H0XksN65kQfSLEAEUCm4rkqD3ImU2iJaD9x5f/w5exCwmZrpbEgVUXZN5srsa
ydWnShDiLt9L4zH1/4g5EmRT0sPktyB5nRezHrZM+SP9tdesgvwr1LxNZgBALt7K4Rlkt568PIIO
TRrIbVPeR48nfFU4RNP12JFfpgBjA1G/NMMsqRXUwyig+ovHQDtbTS2LTLQFydZj+mpfY22vjMfe
4UB71FK6M5iyAgqZUPT/RDZjF81Nst9E1Y+NwdyL8T9q+EOkz8k1/UqbYPXjsPQkrbOdo4HM3Zry
sJRQIP/msYoYN+yFsTwlfA6cHcnF6m+RthzVSyjPhXYAFUYxF5Hiy3Il1ZEzkgzRLCL9A1W0py/L
DsDPb2q7KUNfSpoWZbhkpFPw6GvFGwmdEFm3dXDIqK0DsAVVHb5I79U0Vva0qNFA1uG7w6kzjlcj
+8GfbvTuhNSN7SiKelGcWfuXeYCw/JnmBA6tPWokzueaa2N27pwy7Qs+A75Lv4VEdOx+Jm18ccxp
JwuyyWff75P/ZVNDQaghP5joJjLUEvi98b/bTLLDD/QpPP+AOm3vETh7lV8Qt0UAgyP6K+Yjire8
in7T/JMPlb1w5n82jOEgq9izlqAAUJgexO+Ys5HlJkI7qqPrVFk2P0y6UU+w7WLFgGuJycPO4g2T
TNOuEEStkeMKL5TyjyczHtbklFj4jMuNY94UBpaV2JflWuWlq/Gs5mKDhy/G/BiRlxHPo9DD5P1S
iICSZki00PNNGaNpXKLEHhVuPwbPPoCEtis3ek/79LCKb702CRT4UZlvDIwi+n+8bRAtdPnHzqFM
93aG1AGRBm/qnsGVE4F1/UA3Qr8GJzdj7peTFLFzWIfgS4sFSm2Gq6THEN6t3ix+EIDBmnNuW4bT
HSlc3ITdit2DeAZ1s3ecTy15zGSzRAP1a0eL8RQE54J+W0kdZmUlqOV2VannsGqXQ/HbIhjQlrq1
jWAgTygZUBUScrxQpmdkPqPhAtHFqdwMjEz9bCLKx/waNAxh410oAbAWnyrriYxIDrNpDg12w8g4
VNauKELWSvcqJktXp2FR7xa74+ipB6/4qG2VJfupVuKlpZ6LCf3UDWmAU+F4vXiG2859hrhAFaXi
Pajh68DRZJv0H8NKFuOanaANXyynK0J2S8v7FlpPwTRuBJxI0MDYr6zoTfVPDpabsvytyIXhE2BO
4O1hC/C3TJuDB4ZlS/3JEC5fQMDfhNEtwCOXdu8W+xkPuYv5tNEpIiHGSskFG1PsxJ+KfxXlSZZP
e7jGo1vY2/4UpUcaGPAgfehO3E/5X4aWKo+3eBmZcvbpUkzXtKEsb1cq7h1QyvGO9VZSb8QD3Zlu
biZz3eQ3OaxSjWZ/NeisCmoGz8gs8+5fiiLFz+7EpOJov2bmmTUVo8qOFccuG4DhLv3hCk1BDFvZ
vvbtpwBSHvwT8clLNjqTa7989IbDtHhacFGsDFlvTXkZzFcVCITq/MtjTAm3OKWYGFbGyPgav8tC
kh1KuVb9jRS3hf1IilNM6MOw1Yef1NvMxhRjNJdauBmHXwffXYoYlK+A18Y4ZQO4M85mYnUEPunY
/0J5QfzCYCIwWlP+Kg6i7/6mJ8jdyZzE+aPX2yz4QgUbWrd4bm/WwAo8eRoorPmAo+iv6r7QV8XZ
dp5z+ulxAC7C1Ciw3GKg/8Zfile0S86Z/ar2V4/PNkXEL5Hir9Cxst1hw9Nt/d7F/+KRXGscG1Zz
ETPlCvI9JvjPhtY0wPbQkVyrgAIJkkuIyh+yqszfbSjG6QrEn92vUdu30c3y99j+wuJLsb4NltgI
Bln1S47rOlwHpNCHCxlthLyPE4Vjg37gVYbYfd32oyC6QVwGNMQNyhJ1vtlacpHc3r+WMLQxyek/
eoy/CiUrA3D0IzSIbXKvg2PXcoQ4S9W7M8OQVkmE6i1FnVNg/XLTcIPTcagvXeMtnew0mjq2/T+0
UOu6L1Bx1YtWOhsY7MuOUf8U3+xZol5/ytkr9amX89iW/LiY8bUnucN/qvZZ2IChbb5/WlmWNS8j
BbhOARNTRaV8N42q3omtHQ5ZRcwgw7IPP/7oKTnK8KJYbFGJe8wBBjJ4DOidC+2jugmfpfCzvicR
emSyI3hJ6Tm5/GTrKuqhHT4VJd9wBVDMqxwqzZqmGcJI5f0KpkjWotFP5sTzvalMeBTu+BVOGxFQ
4k+f8FQU9vb98CXNRwBaidgCErxebOusKAd7eM5hKeM67FaK4Y4wuXGKyPuU75mRjnJT84Po32H/
3YErmVPAk37fy4802mrjuwd7pJZHXyPo+0IjpOCR6rEEoRyznzlCyvI8m7DTv/qjzIZFhQKMBZZo
7zrqkIJHkKYrCVeTeZTmadR3sfWeEu2cb9BzI1fQH8xovQyK9xLnBkUs4KYXC035xHtpz3Grz4wt
qcVtP9mriefVzKBfsbOCf6JYGAuYCrzF1au0GML9mxLwD96fnh5UYy8RJmCH7lARBg88YfrwFPo+
S6hFeQQIb6CZriqY3UeDFyM2XXv+df7o+aGe53H1HhdlEtx0bGCCwmWgwolZLI7+bSjvRWxQwP6z
07OWE2Q7j1nXcbtDYoL5N4WP3Pq7Qf/UeniG6dL8UhE1w1hpxnOEeTFP3oPsK3KuRr6T736zcOBV
MkGGzyZx0jIO0FKk5IgMBZ8nhWU1BC8gE3zzpjYzNQudVsIFTWfsiX3fBbsOlFzEWUswjYYgcVbW
z37Fxm+XrboZdVeBaJY/c/SWo7waeAIiFP8iW6XZXsGdBbVBLsSXEBuNNi7xzjHy30w50zemqLSV
GVT2XbZLdt5jRl2AiI9Vw9kBQdaTeEp+KpHg7/CXrM8muCaTShIYwE10XCCWiJ9q+9S1x27hT/tJ
PWjdT6ncCCQOxYGPFQV2O65xfLxU/5R5/9GhnWXwx2iz5UGwsawZ4dIuv1NvZfZUOP6vMqx6+cPw
OPFcA4CDrtFz0eEE2ndROi8mkpuWAYR8j8WiDJgrPBKuCKTnLgYC7SgzgGCPUUdDUzwt5a0DsZD4
N7u+YBNjEGl0r/CJa/8ZWxYDThqIdjOgbNB6KA244Hxn6fMvIxOcz8CVgpO70/9Z9T1r+daTYxcf
QYP1OMcTb6eXfzg6TfXLHpeSMF0cXqJ1NYUc7snjN/kztGdQjV337MDSDs7rQFmmiM9QFGszuY4Y
7RpUuQHfCkERi5jRljYT+Ga5IntMJ8LNs1T9dR5lK1U8Gm8zs6GslZzeR2aZNbrFluo1P2SD6xjY
O9KzgCljbWS1I/SME3xvxftAntgb4eH7KokRm3TWxMS8TNqFDtCUx7w99uRmp7u4WCrmysf7q+7x
Gsr8s2aQGduPwLjb7R9Qh8K6DPkdeSKHQZkeuJKriNd4NVaUz5e25O+waYXuQ+Qt7NdlXW6y4FDy
ntdpugzETaIthzE4X0RFsBmbe9bc0asD6TyU5bb5x7XKOVSQXpQ8/ICu5iXRIDAv0Yak1q0brgzx
7Qlw/S0VR66o/sMUqPbeQFAtyjsrZlYarDBD7rCcvAxOG0ITsJs3G0RPkkAWcevyu/aZxrem7RbN
W8amU+VTJQnkQ7O5W1uCD9V4pRHZxXGMyj4M7yiIcn5eRjnsx9H32neD3mzOe6gRase4WQXq8gTq
Ueboe6x3PNgf5kF11ll5bpHNh/7da7eetsysfdI0F5Bly5CJUejDQ4QpTAZYi45bsBheY9UuJQOp
yZ11+eOzsnyk1je8zGpC2ePG1YoLqWhX4aOzuzvc1CWjmWxiuxadQODCnfO6X7gPdUUySohukHwt
/ahMV6MFLpbe1PY6wN309kbyFQM8SYbf3LjEBXc0o6TKtRHQAOQl07RiIdpd4uDDG98bJOwcSO9h
8FtJRKb2HrBdQWCxMyzLwlkrlH7KByWCPV+VWHwhpqYULiqLHUpB/PQ5EhvMsGy80+7V77fJMwjR
xEoJoOyK+ojmWEEyiz5sgPmK2qYy3ka4HR3KXsf5HbLdxBbD9n569V2IceVDhzfbDxrlsQCxaSMv
gQ4VoMWQDKGSkHM12inGqnuYMEnxcQc7HEIMbYtkyeVeQLBD8asxzbdJ3V310xfjeqP70VBUDMRv
M2k9xNouMw8l5eFgPPp4PyqbgV+QGCGDaWxAcmPLMTMZ8TXOGINrC949UPE6P13QvPWk/TUNBa0F
Beou9WPBuqq6KtMRnNGCphpjCadgFrgm6BZ4SqR9e+qq4zOYxdJyFYEqrosjj1zG3pCxT279ppRZ
TBEgG9UmV0j/VVvnITlJgrraqODoJj0HwLH4N1owUBi/Nyjm0qMoXiwqrxE1LNKEcs0DLqOToW59
en+iKWnKoSeUL8x8avNTe4TRN7puRV1FxkL13/Xqo4x+JTBklVjaaV4AiuZZlDsHnmvxKriRMfc3
ezlc+CVDVJDOaSad9OzrCRyn4S8ZwaVMh6ufQofVuRcIRgCZOxuzRs+JWHDTgcKCeajuPYOcPdRo
eFFQQ3HaM1+YJRfo/jlfCt6DZEB60D2xqCyr+B6bk2t2JIUMzUOYXxjZ3MnAjQQW1l8o8ibRQcu8
eRkVgPwDUjb+bCYk23++HPPyMPUQVefvFmIGspMupV0schjWHfHopN60hrqW4p5W75FSbY3miTe7
Cj+8zODOQm1qXTvrow1xcDKT0rv7yDw2oYxuPW09IRfQolNb/xFsuKoR1QkKA1SCgz9u9EiixQ4u
JfnlFR+/w+AQNGlQLxQgFQXCREl5Fhufcbpt80tVHX2sByFkYj3KHgnWfwfzXam5indJ0D/q6Sqk
AHdg7IyEdSfCZK40y5sZtcjnAF6dlMtFD1COxPtl0IgXCVel7UhBdEv2bip5sehIO0hIWMLcyfsb
yVYL/jnQ4FgVsrGtDw2hWkl9T4mX8DkVbcMdfDdiZgsM+KVn3YjjAV4SETroV2z20FNkssdiMYTx
rycQF6gn/cOGSKltN5FQ5a1sghRKJhhRwxlGj4O3aSF7dBSMWXSysJwyXo/yJzRNyg6B/gXd4uhW
I6sSc8L5wsRlibMyY8snxxDVIg5/rFOMUAcYCiYeWIfqR0AiBbzOI3TERraKkHdlwxuhMZspug0h
e1Uujhj9DwYDxNVYx4SxEBq2fPLQpNW+wgY9IzPbSd1BgJmgb62/NA/eQVXHL6wromibEoAyOm49
m/If/vjb2lcMVrgrr17FOcjmFjaZzK6O8qF4/1L7AGdxMYyPzrsm2ocsPyqgeXQH0ynLTkH0KcS1
ILzS54WruPXGgRUkyxXKEQgFI3ysgPOHmWEpUq7cNzzTi0h7VZO7bD6n6F1zjjVrtNF+qqh1WHlG
rLqN0lv4ID5fBHNqwfkYcG+RF8n+kJHLNNmndCjXAVOvsD7O/vtCRcVV/caRfR9nlWxAKmMafjsF
NSN8woyuGlrCS6WdVcJn7GuftC99P99gYD3Ac8bNObCLPZGjTvAeIZYXOrpDhXimgH+B2qBLo03C
zLDDJ0Ye3CJl0ChQ95nYLwpDBywy/0L7p4qn3+m4Z0S+GhRlxV4BRDeraLNhgknfUsoNgQ5cGBpy
8e+uYkVWNz4ntn7I+5LFbfnXAJmzeCrAlHFRA1TXQ/BV5apsqw0E71WIUHHoKGpCD2nmxqiOfSQJ
bYvvWvUdkeqYkEZUVW9l4xMDdCMqxGg2/bDzsuIcyhivjv2ispwqdZrXblyRRc045zOfv/X5w6jb
1eiY3AUZu3DTQbE6t1VAW0IGGGJXCINfRAMQtun+Uj061Yb2q6BmCvr/BSqLltmlYr/q5pnsAlA0
XDDwQgy9QXg64KNulwlqBKampoONzuXaCxrcdyw+IqBRIvzBGQFUk5opQJ++lcZesDlAkurJq2e9
291BRhy3/VrWyb58F9Q2E4vkHNNrYxkLP/60uv/NWqR5K2B7jqR2l0gIu1oHYkxSSxy5IZVbrwQv
Hk3PBBjAqTEl9vc05oLYpEzTTJt94UQEkqT4Y615qLW5N7xK8xL2DjtjwHhQ9Pq1g4amSxep/M7z
n0mNcf5P8Afdis1yXXyhZjwp0XuA+lz5sCnpqM8q223R+KL/DH2ERSxFt1rFY7YvGnBA+k5tyE0S
R9X/p7KvLlCpqAuGdJdCN86jkT4zVnU0IjLbtaDvE+R4k0aOaHwwAjlnIixUNIE2th0r/7aK0W2H
PxAzMeaICoEa4xj2+jNkXj8pct2pO9vU93FmYbjqqdx1ftkzGQxoADWZXUGrHG6a+U1E24S8B549
/pe6+dLR3RBsy6p+B7RFZ3Q49PdIzAjWl0Zn+GaQ6bvxWdwFeH+WvAQE/ATf1nihQBbKW2RjJGIE
YqOKSbpHUUJ6UB95HAEao9aCkzunOzEB8NJD2r86IsaYR2mOEEUsc56mml+CFr6XNtcJged9hlDW
hhTqRskX4me/vXXFVZaA+/iZk4WNHACL3EtjYYVHqy3ZmDOPXOoamP1l77wjJ4gyfamzEV373sNW
AAaKpcr5rdidC2f7JWK4BUMlYFnBkRXbywwKVbCNtW1gmCCPn4OH+AxCJ1sr1jE/kme9xI+QW7Vr
YJEkoZOvNALwZ/I3xHfHpPvs+bTuqF8r/lvpbaR6Ucd9Wu2GvxRcnz0qixK5yNzLsmXT6gv5lag/
iL465Bka9Ms0Ielgr+YhqTnRNEXdRsMw1DH4G0KmBs0p7n+kUQIixjiwtwQZ0hrf7XdesJeemWUJ
FWvvVgy1ZDqAiFuCj8QMZRnWi495KlGnlWV361ijniJGOIUxiJqyXo2g9T3sATNFpDM2yN9SpIG+
mm8t8QiR7g9Jvpz/lZRhSt7gY4ruDYRAf102x7HdKTbzpG36yJS31v+aPQb8p0TQpa8qb5fCy6rB
wkyvSugi5fTZ/eg8Ald8OnZxs0K0kzDNKyIdtXkFCFJLB3IlsHKMyJHI4bti7jx6qFVy9h8j4+iY
jjfzy9MUzwtdWKb1qLqoodwAy32C94A4u38jTUDTtdvGSXCpM2vSilMaJNsAQ9GIGBFT18XP2zWi
y4RHwydeb88Ud5TrOZ8AeBypVD0AnTOmpUB3M7I7VJdwLyfeJsPKTC4JCYr+gQaCkIdZiIxR3Cfc
s2PejruREFYbTSYzzGFpMLhvgGq+tsUa3osRr6E1YRsZWcAUm1G4Qke38VRwud9Fec7FosDbk5Eo
40UxzJ47V2g7oYr44ut0dfShsn31VXdg0cIOGN8LygyHBOha/8pxkRbN2Wy3VXZv0AQMvzW1dlVy
GdVvhLm90C0SPZAYc3rGd8eEfagmbgtSO5r8mLDIrzmwVet/tOiof0zqua7ZU4i18J0D3TQTOslZ
MQVrKcNlWU1r9Oq4G/RBQSHzFLRAcfQ2Rp2bV1c/YYvkbwsytmK2s5B6U9VbDwaVw9kXWPZ7rpKB
qQ5e1+amsnaWRBbzAQo+MEluJ5vxlHHxo+j+JvC2NXxwHO9E5Jy6YdUY9xKRf2M/bbWi/L7E/qEJ
jxZ1oFAcCuxDoJ+d5mJYrFfUvZM9BytZjnTSZvGhaxBWVQK3MbfihCxz0IqJ787QlSE5pvq10v8C
1hKK9ixmlH2/c7A8Guk/2abM4DIE3Ecim4m/jnQ6Mf5ETQpW8S8tCG2DyUC5dLLVa0JCG/bt8C2P
NyQZMYVByLsZo2LHlE7zLjl6iAQ7lWL9OBwSI81kVd+r1tXBCuMAAWSO4gaqGPjG18hy29pfZkF8
z8lx0y5DeAymD0QDoTNP1BujIptMLn2L1FLnvR2vvnEqqcJhyLtTtoHFgplJN3DoIVWdFXoevvWU
XPm3iRlHy4vHTB0vtU+2arxSzMZFvdlBIgiZgnsZxTHeLVRmmkDyAcda/GmgaaLexr251optGLCd
9/2dGl6C/jtG9S8KQUkRrW2DDYLy1nCQa1haTX/2ciIFmPnTbD7a6KwmFL4uTrNtF54m72ZXd4s4
CDND9TO4Wn5mYAY1GYUn7WzDivvLl/McCWY6Eo/fUCwTYpK8N7M/dhnSIQRBhgNQDKV6JG/Ku+OY
S8f/iIjxLHlXpLJAp0U8mymxbS5KFn4ZW4pgk1o7C+purom9r7DANmgseLejq629xiAboOi4jTIR
9Ny4SQ20q9KYIQOYRIBnMZjV9GpdRhUrth+bRgiX/ouFaIHfddzgQeUDr3CVYGbgTkJzuwK0Y6JR
NT8k+J5w2HrmrvTehmEvS+WX/fk9qzNW0SY+ey4RYh9UclF9jgLC1Tam7XG+QP/KkcEr/NACv7a6
DeIfLfxoWaEN1rht+11W9TShnUvY5roT7CWo5UN8Fz2DwYLEiTyFyN2m9WekhJifnGUSXgrHhjZo
WEjTmVBpZrexhbOdn97is2Y2QGo5WuWC6dj0UG0ab7Ujsjp9m9gNi/hfi7CmwMKTooKRGfUGUozE
Q/FWOL92d4yGli0hJjYtYIXjrBB3/gsZw3lacGh0dGU+Az4P8m/VHadmRFkCkJ+JeIuxwjfILwNM
4zncVPpQ73vz/26VLEB6Md8zlxb9YEumlpJViOvx0dRDvS7Rn5gCnzo3b8eel7IrlvV7BjMJf8Cw
tYlFE5oES4CjY+DbmMyXRFbrYnqazHkpl/3XCVmMQzqQJuBcUyIib4yY4+sCFxxPWqLXOwQwS6s2
N+EEDwmyXdlY6KXn2cgjnMB0B9bKN4gTxf8tumWl3o0hWBFQSCv/HHj8BdPBjpg4wtAa8xcCA7CO
8JjF5KFHbGvSrP/DBMc4rfZYbpEbLS13zBPsJ9bo+qb+aeBoTdhE2XclZyabrHuspimHR4zi3vNh
Y+L0aQbmj+CNdQT/oc2rbW1px6jOWbtiXPH4mDHDLayGo6iu3hU0aRXW8NbbWe0X95aP+CXHwJBk
pLdZ6jNk/wUUDVeFtZoIgUdr7pFjq8jimk06wdLlG87adGy+SxOy/5BDM8ixJ5ExiCgyDr2l0vwb
VUAbUj/4vJ2ZPauH/W3CQZMbKZ0hpgce2bLs3aBhPs+uIqJE7nho8gqPuL9tmKH3zb+0vRAcdCZV
fEEk9ouF6dtBZmVU4ykznzNkQXUOCTqCfvIw7bYLO0Ho1sSwnhzCJSRSD98JTibbDav85g9e21zf
qtNnl2PoZD5VpW5DMp2Tjw+MBqx1splkvAoRGnkaI0ucyHHl7O10r4IvM0tn3SbhueyYtaXKp12N
4qUDWGv9C1iP+ngxUwZYkb7QQdYqEaL6LHdjTOlOtzGzQ4eiYki3etQubV5lddr46LbH/KggHXEY
3gkwzln/XdC5j2hstA6nN3BwLnN+drlqxRn2njtVGHxJYbCgPVcJ6Ov83sB59+aPd+BLxCjTjREB
x9giHz8VCNKJMX+JHHUXqSkpMtEiE+kumZiuoBVFP5W3Dz6GLVl3MK64TFAX6Jq/VtIDoTeM1+CY
F+WEJWYmcrbLMNEOZRWcqxH3DzaZFkqnaTYbrWf6a2SUvNWFgMiNmO28Irml1rApMIhIRI05i1vR
3EyuR0ej2e3o7sugIG5MIaX+Lx2T8aVqu3MYkIYJQ85RHVq4NcyipVOnSzqLtaJTJdGJeuyLqK26
lvVYQCVpPDyshV7NKRra3VIr9QP9/2scMK23ITscW8jUFFFLB/FD1hYLnTZVwVKQkn0ztpBrYbqZ
OkjYxl4qOsx2DFdAl1r41rqubBU635YD5Kn361Y4Xz1NqsezHEntb2I3xt3BtlUubGEs2Zljvlmo
WLhznfZAj98jo3gGNJkai90mFcwsOrfBioPy8qXrfi34fVNJ4RyU0CKY6/vmWeuj5YDsO0GoA8HZ
nZ3ZzPFc3e/ZfVI/aOsm3bW5uTKiV4uxvkICYzL+GCFkXv17LNF9/DNscDQtxGs9OjqomhUreQzm
8DEqR4R9g0D7aCcku0GQ7NaZWjxJFEHW3vc4GaX/nY/xvvOdWR+7zIri1bRem9yAjFMDxs59SBgw
fpqrUz0s+2jpOfKtT6ciDmvAc+jD6W7sa9H0VwOxt8eVXXMP62jt2meNxoowlBjWdfroLWsf+s4m
1WtkAZxq6XgOFOdnLEPIeUiTByQxVYBz8d46mDVz6l7gTgQDCwO5pJitVPe8U5htG7uwsTZ95LFJ
R9lQgo4j5QHzLsr8BqdeSNsjf2C1LvKI1nUWNXA9wqGWRkSH+y7095jplIi/WotRe2T8ki1L96QB
tmHZ6WPqC+tNPJKl1wTEsUb0D2eN575tgS/g7sj9fxNiXs9vRzY0Ff5y0EhBcRMZlhvFWKIYwc+f
Zd/MyoeSrMj0p3LsbyecJVwEtmj9UrJMZFXAvtZZ5QzXRixsfY2iGgea2SqEjJxbq+J3vVFQ++q8
PDpjirzPbsmc9elRrpGz1/XPgqOy7DiDz6wxVdZvgX4HKV86h8KgcqkeDu6giO4l2OstwhjCAHLJ
/Pkjwh6u+x7xI/TBbL/D1mcddnSseas964t6VM+/Y/lVSZCq/iWNEQP3WIE5r+dYjHwEU92CByEI
SGNSN1gunHva/YjOF4hGGdqrXuh3BT7GhIAKRveyY1ub4lczuZe9FKSnF24mttnBvPzlwaj5nVUg
/dRQfXiYAlqhQlXvEfbKTUTsmFJahymMdvAKCRWbX26yvcG+ntOa4A+PozJCUy9x7PkOiDOuEsfv
XG2W2CLKYc+u/9Z6+4JjtHSq1ZTbH108pIyzrDWVH0FwMUtWyJ1EoJlwptGoOsZ1CBgWMPidLFRB
PIwCo+wQ3Gq26/xFnssvkqe2YQMHnOeaiSyG+Z0NgahqAJyr75K+sBbLHrW3UZKdncHOuVfkkNRY
DQuMSGXTwb20XorsazJwtTLerXUHtxupaEXtmngXrBS6vr2LcCBqrIeGtHQrPNFqWm1HI6JlDVcK
i+1C7JPx6vnNviZOOa3Uo449Q+bJIjWOXpJuQiLSIfN96l2zS20dCEZLNOounnPojFuhClaB6FIZ
0Igu/VPYKsaqws0DDT2dk4X3Ne9ZaSDyQo4kcMT0jB3DWG56P9tWHfp5fVynSCbJjFnF1HsmkkZh
h+uihqxVlZ9jZ70l5ohI6ztnAqkBrrU8sYiajzTXj5HB+pnDKnGaG3HlS52td1sJ1p7TCaDbS8iA
olRhIfT5aVbFxwD2cgYO4OpuED8IwXm1DZrkhm1ioy25TAkN1vfCbl2wAlV+GUQ7Z478zNnJA/Vs
pd6GqL1o1DzZZFHUNevKMbekcb/IpHw0QU9f8YZ3D/RqsrKoWvKyXGmy244UJ07jQU57zlIzharQ
Jm5RUN112Nbiwt/25riXqr0uumxdzl0PzDrKeRJiyA+weTvYkZNOHIFYz2L1nW4LVYrqRggL1T58
Df2nn2pnw0EGzEyvGUlYuiZoAUrqw3S8eSoxOXio8LluHQXcGWfXyIEW4frLPPEU2GzZT4Qt2Z/s
ywRRsIT7uVmcu97/vFBjRdHLi96tZYHCwiM+d8rPEYMtWa1sXrFC+demF2lGQKPZUpFv2oeAQXAG
juqprBkHVunfEE9uQbPUaN7eCcK1nWTnvsp2JXAGm4/b54AowBxl1TuKU7qB5saHH6GRkojmuna6
yfzQSUoQO2R3TVGlQCGza2rFzDk1vnf0rPhstfYyGejbSEQsMbuy7Yniaj2UuhuRWJiIyJWIVp1Y
dYVm7fwQjBptsMpAQOMmwQRvqeIIbDavXyWFhPOIQuyjnomEiByHgqan4tv8YZlji3DR48OvkW2x
QlwMZX7ucWr6AHkyj7QGtoaeZDVAUWyx3diaLA+KYkAriH+fdl21VOJK8nVW72z0rAkmqwJmloHb
HcgHlOO1B5fGtOCxZG8BDWpYxVz1jIq4n7Ii3tukUlmVf6SQRFHnnULMLrLLVkHIvkrxN9pobeqm
WBXU5YD2kevWt8ZTHhXu24atwIABemJUMqacxV67YtHfd8xC1ADOnLby4KeoWc87zFZ2pfP/EAm2
sPRkE0jmKr23K8g6Mk1ITXxTpsRK9jQb8huQfvIZxBrvCL67Ah25jRlVfnvlJ/mBXvSmMXHIfHXp
gGLIgEs5+YbKaB1605tjkm0V9Nyd9EFYvQ39qwIUFrDN79XXNFvGKjo/+ISdLBf9RHHomZfJUBgR
EEtjAP9BwTFrRayRIVcGjksHROz0bsvg1ev8j4akzThF15hWvApInWFDeMA/KoQVyA02ckLInlCK
4deRUbI3TOdHl19xTlXtK3dHN4+9Nqx7fcCcrq1GSv8hUF4Vh1CKpjk23l87/qThsuFyjPy5PtL2
lqPAQPusjUc0OStf/e3NX8Xwbir9xTyvr8s/3ewXPjKJIVGZx+q70qbPSaoVCL6ljtNEZU6Q8qMK
/Srgkg8pm2PayZgjAhuvwg4XqhuQvRZdXA19mH0f1h9ZAtVEmlRNG5qhVzNwMIRh3WVKXDsJnby3
jGugFXY/vVvInTpMo60WHkecMEUwrAOFwWYpd5rebIsk2BvsVYfqIetTO7D5URkDep7Ekc0aFbuD
CWkIj9UJB95GUxWkG84VViCMbcyVlOIoGjap7A4+u2M7xrMQYpwVNmaijHwUb2uh9dBUJKNtxl9K
6lWVVP+mcdhaTFbsrlybE5o0q+W64NMeyVUAhAAM/TB25dOyk11kT1dfMEOzwq3EBp5DYO5U5pVT
uO/QTasjUasmSAYzXsNhXg/Dm2+PrxR9TEjVVexAq9WRQsgcDkRoZOgXEhzo9s6BNaNifvexYLYe
2Rl5BWZxYBDko0plOYsgWcQa0Pv6Npqnlp45IaVX9bK/Gmr6Sx7pV58lX0twSc2kM5nKdVaolxiJ
Q+sIIlG/Q//BlnxtKdglIDvWZYX6d949wJrpTGhy+r7iTys11lFwYqw59w0rF8kZ0SPy7QcoK4GG
pDw+1UX4ykt/GqfgzTZi7glhZotBe2pM5UX5ZNi0sXLAqwiiCnZU6X8cncdyrMgWRb+ICLyZqrxX
GdkJIXfxJJBAAl/fi569jhch6VZB5jF7r41YS6t/BYE/hDlvAff+jdUG/vY6RuQXtx90glSv0ROF
PsYiZKYXFVNqWy6KmBKUEZ5aXEY5tPvUOwjjp452DXcjz9zBGf2HQRp7Axy6GPgE5ihDuoRwmg59
MPy2GQN77G0Z2SwxmZRGxCkJvnekbvGdz7ZKNoLN8Chwtg4sloynOQ5HetxG6PnitP4tB7I7XZqu
XObrEd+BzpC6j6lHOH58YHKG+08xPtLG6BTCRWggHVSJcdeNmeJJSw00zrHvyHLxlGYLE8x829Gd
oiVw0Aen+q+D4CvSdayWNdYO+Ku29TzozWaewpam223Iu53dWGDrItgXj6F90/HWJvCAwnFv1NS7
Opd9BbuFzeYx5k2ta+eVZJAXRJzXsMWb4xbzoZ1A00uONDrPXgoLj8Vfay09ClWN0B5WZE+GztzK
ZGRQMtwMY2uja8Zp4DxORjCRyvuXlPMKlx/mYIGwWTsDy/iImAkMCPsaB3075J1RWw+FuNUB86V4
3KWsXwNMvEVa7iObzVzbsGsuFi3RYBLHgebWu8IgmQ+P6ajorWPvxyzVa8NxU2gmBZeN/s3yXvMa
gSP1tciimfXCAqw+WNGthHNSRv1zPtkrX8bvEVBHX+SHoZC3no2BPuY7reFpm/MfavQyVvbCj7lL
76uehlPceAyEqgWA/ZVQvKotkVPw+MxhXCm2/+ZsEPL8NzumcR2qfQkoos6Rp1jBX5s7CZrVDtiO
dyOCMMHTZoTFa8NxQxQBgvJkOtoZWD8+QxHpBH+Vq0oFpw6vmD71j5jCexrxTWXgfyogeWLNK7Pz
hgjfQjttiK6nYGf6bbj6WrdeW5sKzojwH+Q8EK5EL2c2+lvaXDGaBZm7q5RAr05JmBv5hRSHZ1t9
V/mr6qdDbXM+1s4xsHTunu85zMUBylfZS2PA8gfWWW+DwzSMO6+qgckFxkq1jJViLPtRH5AVgE5R
b6ESFecWykKQB9geKJvr+m6WCFrKZKMTsSczpBE+89O2O1ieyxUSkWTSUajRNDgoVsn7fTSju3V1
BL8uAKLa2cfFqx4iRZlTRIhC6LzgLsAl1WrEQzAv+hosiEykUHBFlrPOzJOa3NeoabfSss594m8s
do5OGS8MvdrX3rC2m/ZQtAIZEBIzRpb/6rA4qJrncL4ElcQ7nK9tQq2skYWI565V1byq7CsqvqcW
uEkt1gC+OYbYMpX92pqifaGrXZJNz2FVrQJ0z2yBmHxnC3vC9oWz2ZqOFjOwsPNWXMzomwrYRsRc
Gp9tQLZ6sPShk9a6dzYle5JM33bIVYr8lIRcJlFPfu8vDwWGHtLzoBgPEy0UdEbS3bmDnXOUgqmE
5N5Hzk4FsBRZwgiIIbXhoc1hbDhmJmesuvns/BXZLHGSbEyyljBL2N7cNcwuV1jT5aWIK1YiLABj
0mx1oXCXBSeQNG0vriHiQe7a+yi7pSqxEzgRuxFK3wZg0KR9F3SlJjJMO6qPeexv0tT9iRSaDV1u
DXviQFz56X3uQVJdvtNvsUbIWbZ1KEk+K5RxA2LvSVf7KmmQGP9FLYp8D6/mLEVo0b4YVX8pdOwp
hn6xPH/jNBVOrmE/OCD3s5gkCLbfmmecmiDchZa3cnp50wwX4xzkDiaq3hhhSDu7JINP/qYzwNp9
lEa/yisOU5SKORPD3sBSK7aRRAlLye3UzXehPhsk0mXw5TDa7sT0CCbW257YEB5HinOef2bcyHEy
YsoZ4kOsGNCm7bfrxveK9fsydzssPiELeNtQsw0pwwCtO69ef/Gr8hQF2WIo7t5sqceU6CdHvc73
BQ7hng0QEAQmbLxrSnE+uveZdFLC+cvSrajf8yk9eO3VhiCTZOMJs8emxtMQuMMlTycsnTgBEI1b
tsL0LRfpQPk3gwWU/1EhGbA69RjH4uAp824Ss6VH1asdMyMb3FWLHuhp1OEJAnV1FWpICsvQKWbH
/3SL4wmYRnEzvBotY/Wn1SHLPsWcKP0xpKD8Uzx0XeeAzUmHd1R2pCFFzIVk4jPssJuQGKpwkyYE
KZFm6QGvEFW20dGiTPW5HsurZZBxhfqkTIvnwIRD4J2yKAFfJQvi7zKNYsQ+VslvVHp0s4j6YrY0
tZOvmeDtBxySvQDkUhtvccEUc5Sz2hgIBsRbOysIwUDKP/x2NtN0aHUrPez2+ugy/ak22RhhiAcE
3pqnWuIXCsQyVJGJjoYqbQpOcdnfbCTAKUebprfnyHevVZacPX1cm5mzVWXH/dnhsPCIr7k44mUK
n7WRcmbwLq1vYP3HRVBU11RYhzGWOx/31oTGWJras+Z7WCUZDBN1afXdJYM43cQw+YMp2I0RskYL
sPU8cyZ7IdOwYNJNaU13iiArJzMtEEgexGgu6uKQDfqi6d+DvN1EDlck9DjlNYuWVMSEY4jfx5IJ
EXecH2Yjel3pkH3NDfU5CgcqLI63TdYVO0dzzhqXtYoinnqizsFIJQVASTKCnIHOcNarc8mnFnpe
ncEkWolhosCLnYUsZi052jkrZbzYYmbnADeiXa3/joRGmOzV8lTfBVBQMoDF8GdI77Z2nTlua40f
WZiYLNCfOfAvQg9g7xiD/lJgcUV8ncbmHyK8rUycl7hOJNMFejFMuehTFQpHqL2dKV79OdY7RazZ
IaNK5z4Y91IbqAuVH1oLzGVOwNnFx/qV06fJ2e2isdfIDfvT1NpjH4YPTcg/jpLL2DjnMRX/bA9V
UIk2U6dXdCcIUhl7U0FGfO8HJoMek2FlR99YcEOAUgVt603c235i8UJ332IWYMsC+6MZuocuqwDs
+jgX4zp+YZC8jESENwtY8BN32lNXYRxKPnvjvRnvdTVt+jBjT0dQqhK7ObqJnvLJsuK1541/bdRw
6lGq1k1NpCdUdKOkOuY+6SGhQyJHAyPpAaeEsJm02BlV/mi8N9PiiWkoHizbA6gMHymEyuQhERkk
CbWKzlXz2YYnjX/LNEB5ZrrvOatG2A6eig52bp0LAnfANNmo2fnLE0B8fVR/jJX5agfEYdPua4W3
y1sbBAnsytBwNoWvbRlgLqixtw5UqtTXNxqFMOO9tTLVIy3Neb2HgwFDFyeulst9ko4sMFyGTeWy
jdhn5u1dsuBbx7z5pVLrkaM0QnowSvssAeK3nvjqWrU3XFrtwllOeXUq4OZZLH9L7V8oHhlReIxn
8Wlj0jFLYn4nBD7EHtF8MTDEzW+j9tRasI24OcsUR2eVPjpyfBwhCGst91mstn79rajzOzkt+v7u
UtvQreAsR/jWZrcK/xaeVEA0r74Y3sWEFkgRee7c6Xo/BJ6+xDA3FtZkLa+Y9ki4x7h7IriS3Nfa
DFSgw+qTY9QiJUtn4cdSAeoMbfLA3PYoo+qWperulsZNK6EOTxZQEnCPuvsYcvXlRN22Grc+9si6
0ZZVRw3okL6hhR+VdBcTu1mfgYOuMHsypkpHA1nCyDfdGkwb8t9E84lFmn0CevJLEPmtH/Gfd4b/
oqr+U8Ite4rlDEg3DrA4aZUiuEZTad0Qzt68FEm8NuDocyhRDPRqleWCr/Jxb+mfNQ7pnA+wwA8r
jAHm24QHp66epZvtDdKNTC/8gQB/ZBEP9ze6BZhDOptvs1TX2vKea4u4FTKNTETVKESuXAwDkywm
WhrK16S4FI64Gcz10lFqTMrDjd2Ig1OS9lnRHgqk0chMHC34bCy01br+0Frj5Fs42FTUEnCUbCw0
MZNln+3S30RxupEBUiLkOo6i0krNBxB/SEawyZjYnAedyWbpcjh0MbsPPaGGgHljyuae1vba0P0X
UdPYtNmwbrqIGtEmqIGslcL5DFAE4O36SyhPiB+5ul3sYqIdcT/DXC9Sw6FWQMISaYS9hwCqozl3
qEv0OXkb2oidsrVooubFkNGzHfR3RRPKQBP0ogkYbhDI2CGn8dlvJJCmlsEdvfClQAiiZzFTTHkM
+KorrZiehoBAPD8SdIf5xmjblUtNK1PtytSCiMAetjBWwFG9CUnPjDG8p8FPzB7IEmVf5nAotmlM
z6Le6DX/6FDxCaEwqyuGYzXEfBTyTB6Z0Xv2a826Isd3mQ/y1+zZfZrkqNTTYshRkkfD0WTXqcEv
5sOhWS52Yzys3TJY6baDx9BbxYFPMDWwCiizBu0KIunlBAFA68yli/fHg/JqI1VxGXd1iXdXfd4v
C3+OBUOrUgXvwgIXSNnhSsn+qfnihnUXRezvOqOmv8ApngxBin99RlLTFs8gbRnp9z5Hs1u5Z5x4
hN+G+MkEYIx/soORVb6XbUXJZh0bezzIyj1UcjpXRX4t+mwTFnDHzMbeJdYjhgVktQhhXQYXSNBt
trGLsTERKHimu2Uy8ixjayHmOWNQnVh4/+UVGFwP7JZISIYrpu6EkhONfZGe6xiEekkAQK757KkQ
vgrOztUk7bvHORuHAlllhWcUSzKGuyKFUCVQQ6dec9Ca9toLeSbobl1RSgCNst6rHLlElXZs6LVs
IRofP64LX8Ncib6mT7XKu6uYtqrqwlTsjN8Fo4Dx2pidjiaLY93r6J1E6tJLFl+t5VZkXPjsa/V6
72j9mxjL7yBVy6l0D62V3BhxM1MCz0LCJHDfaI37/acPWNu3NWGMktcQszb/w4OI4Hji3aymfdRl
f2VUEGamHTK06U7l8igkV7tH+s//yfKCiVQrw7XhMSoqooNDSZT6yBJrjQVEzPBd4kvkgCRmxITq
NpEVLDMWTjqWtCimpPUpxQSubKMOv7uiPKLv3zbkGEQWclgz/tMz9VyZgH+FNm2MDAVzMNqP2De/
egd8Zoqca6RMi3sPlSKVNKjxsWEeQ46UN7nB09Ax6SxhxZROly59fdopSxFBjanMkSwaAvjE+HlC
rGp1W57NsDq5Q/Ev83qyvsHHiqhaZWZLsJ9Tr0tFvJiW7gtiibluxJ46FVcD0g/D35X0NG7zkaMN
lFN0aXT41h4kLOZbRk5qfR4sbC991Jm+IeiXAh/as01ady2bB6vDlQnDm3AlXEmx/lywS5zsbqkZ
yIMM92zq1JdixFJi1js+PERk2krNzqisk2vGSwc1mecwQS5DwdqU/cnUrbtIOPCL8hRnwboo9X+Z
hq6nRg3ku4SsmzLCFV6tA2iGSG7wihrs1qhRlI+OyEOjyjTLRMSWXx2EZU8j+9DCY9HGNA8BIt77
aXoMHuRAGWkY8XV/PVFdDwiljDQ5eB7rqIzNn27UCIqHe9K05zS4G2a+i/T+kCT2D3lhK+Gmh0rn
Qq71k9my+rYIsvLQxwGnjKpwMfjVRxzEjzoaUaU5xyxgTz+yUCf2Fs0JgALE4Xb5XnjTY/6ohAL+
pos1rwH2WKw9rK0yRpdRNGC0jf41IaCFShOXTusvMSZLLeCKSK2TA8U57adNGgd0MCaml/hfL8Bt
m7ZlYfAbqNnQ4sTiPGjOQ7LH0jqWJSbOwsGHPIKG4knkObNunz6pN9EjUGiBXjMPo6FvrA7F0EgA
nM1NErfOtRszrilgKYN+I6T3qeydJXvzrZuT0kad/FQS1VkaHcB0qhgU5H1nvIUBAn32yURUB3jt
cCtBGi7c5qw7DDYEZrfQob8dqNMxXROl2DrLuMKMMibFUeoYoVsHdV7bY4QsZwGsjPeT770UKYF2
WDRnjxMilZ3E4dPoxnttDI/OnZUrItzowbTqVf/puRq/O954XnzO4e2iWzSWDa4ueD03rWP5Ll37
Xob1tp3gbxnR3u3kdeJzFw6qlAIYdGzHSDR+fAf0VTLeHcun7jJLFnv5S1cxcnUDSjZ1yQPJCVhe
O3o1FzCcFZb3Lkofuhvvx256KSaNRRT+myq7F2AThA38gtU1WxhGymDrdID3xM1h5wTAgHVERTuC
CWlwYcmgz+pvDnZ/uq61H81Ud7H1U2dlqfzkEBptBkDz9C749OlBNA75uHMCCHCoNAf1I/03zox3
I+zuhs+AmIAQx7jbk7tIBF240m4dUKSR0tRxm6uPg8ktzXd3DJ5jRm4FoeA1XQoKgJ3ZXMHMYp9o
Vpb9koFP4eqBU8W6CG2gOWrnaUBM0fPEVIX3krA8crGmuHb9h0TrLfZSfJsvjjKvuHT+LE5ikdzZ
Vp/r1Nk5A1z/5MPJeT+RgwiHm7eGHGyro1Ggf0lKeTCs4USIIe7SF9vI2XAm6Msytzum3hzzgko8
SsgTIL0s0Bm224hAxfhdh2yA8LZa0Fo0TIFsgJ+HkYfKcxeDeNUciesup5cGF1ebu94Md5H2K+AD
tq3Yji5QdLOTFKtQICbJt9vCauv9l1q8DxkfUTS+Jj3qaKakBiAWkZOgjLl0sBlsiZicEYKbRm7x
bsJRFxTQieCFZCUgDFDR865h+khS5B6h++cYnJUlAKsMVCCBgoDRfRs3mP7V0A0rPO6ZGomd7o4i
AzXeBicMj+dQuZ8W10KlzHe/Lp8aOA7KT19Gwyat/Uc14sWLAFyrFlYmcmB2RUbZbzR8Tl5yNKYe
BxJWMitAAZHlgplpvheGxogqmOliq4pgLD8nEMQlHGZIT6kOMkJr9K3mdqAWWWUkBIUOISSoiUoV
LvUlbVCjOX5yVZE8OxESUqNzSEfuiOZkB88OBlXLxkzkIcFd69k/07xscd0Lvg3qs+96cH8zv71M
Yh5TozDIYyegI8LrVDNPUepnRNw8eUScJ5p9rfyGbfq4DCFDWKxJYExLdq8W3qC2Tn5lVSKV5CsP
uvFM6sZ6QK7GtH83Ir1uE5ITeET01n8DFf+uNeRi4QsTyDsLJ1gEPUjVUnJfFKN7nHq0tm3Jnr4t
N6in9GUzsjpJ2USXiLifGkuU+DfATGdFwnlYgryB3a5p33k0Ij0Mwq03dls9aQ+BzsFsaqRHF9Nw
0YYc3JGkUit+NN/Vj2XFxsxVmIFFiV40i8gP7ANJ5mCFdUOX03urW7cml7uqw0FrUuA28h+mjVtc
sWZl5k7QU4CWJ296YhhEgJyl32AJxTOVm3/2iGFt9LTPBkU8JaBbPM0Ph0+fg+IB2cIATKTsGW4a
FvMDjsnbVEpiA70johL8B3FyaWakmFGzAdPV2e6rm9UxamcsANqhPagBcogqzD23DX3KiIhauewZ
lJmdgY55ACRAt0/F9K2J6mKW/q1KGczXNX8z6r9rWlRHMyq3dkW4tSevthPvNbLUnTZ7lSAZFFai
gqg1pAHBh8M0rKFkl0oD+JXQJ/s2ZODcdbGa4bwn22+OajBgvlktn3taQwcY9Wo35YjQNU8gy7dO
iV7cg6j+ClDJK0/HFGHhqQPD5QLwIk7LtcgOzhOaDCP/BUO8nLJ/vuQr1fw9gLLboMovpgfPBEFs
05zLuU9/YCJZ686zkZsB9mOHxGib+yRgUZHkzi7l8n5SwZcNpNmBVNBg0vKc6te1jfcum/ZMIq/O
UG2iNn5U/rQOzIFEVY15V9T72NOifZbrVEQaTnUQVYSJLMK0fTi1vFtOcakFEEqqVVQphBajHEsn
otgxBQzoPQKuz8y0P9M+Wta5c08blM8jlcIIFirNFMo6lKmDQXaeT/ahgUXUN+uHmQQvuQmd2q+C
h61bL0Q8/ClGHYP0IadCi/DiHRCPozv2cMz8bt84+m7g5Y/y4hhVzYnV1MrX8bl62lmF/sI3cJ/r
7TZM4N6lnN8U1lhSaaNd+z23gZ20IzbXUS3DhGaudzByo7kz3AQiXopt2oKAGFbksWvhNhPxwdSz
y2gab1lJPJw01sQfQKSacYhgXC2PKbCLzKDqm3PQYVQFH5gY6VJ5FwMe4sD8xzHnIAa9uXaB2HDl
r+PB3TXWXjmOAWgkt0+uAbGtjJ+Jjh4XPVlVbdmtzSEnU4upJspUY0SD5qDAVUNDpsSYrkfLIYBG
roa8PloZa2/+mSS0xs9dDssytPQV5s+MCC8Yl+ZA5xApENpTN2O7CEErmDFPCgxMrTP4pF4ZEZyP
QntYKHxGIz02EmxxGSG20KgFK7KRHTrApTlC78u0ad83xs1Jp11pkLwzGqhtZNYQk+n89J1/bpvu
MRggWGWpf5jSevcL+sB6hoQrlKWuwPMVyIwjtULxPSRiK8tp3QgWtmZSbEPMhEMR2WvVuNOyiOOX
1jdxvHHMm3AawuElHfMXS5Inwq6eQ8jXZtoMp5QU3c6JrU+V0pOB/L0kVOVrQwXriYPI1WyqAIhO
zCXESuAveJJG9i0i9+f/Kb85vScWmbHRpP2LAvdR6YFcCQ1rKTGYOz8fDsT0nbJk+vL1EJHL5L/4
BV71ton35KtuBsik3HyYoAYoZyL23jp//Kym6MqMb5OTGlmrbhvTqyGs7O6QjkIwpuGyK8sBFj3M
Ix3TsrCqm+0WL1rRG6gR+0+mucV2TprvG6WjulK7qOEwVf7cW6dIO9qBmRbkYjYvjHKLrMCkqFdo
5mZ6XTktKjNctbZ6iCLFPJ7Ciuhb9k52iaEwLqwbNfGcM1fdC9dhb4ucSVqHRPlv/YjFMcwyNUer
cba1xr2RLV9gDEusisqTm/lnO1fOgoKCqI5BsawY8cmA1tR1NrReTxeRzibY2jJucVA2R+UDGec3
/yiL3W7tu69uz37SUNSvLZ3+kxaI1wIGRaAgCsiBD2Fg8752lYGuJScMWbW/4TRPlDOTFzclOdrv
6u/Jrh9OattLrQarZ/Y39KuMBjM0YAb9th3F20hlDJPKQxMju0hQuU9kFBaXLqx/bJsSJjNxfgdC
naThfPCgflPlShY/NWgk/jRaCr7WwR9xIDhABquE6R8khEdid97ZQQqPfyrXuP5zcGheGqIqS4A6
mbkHwbnTe11dCiOmdh/CmN0hY/SkAJdSlpuSaW+SZP96UHMaeV5F15HFQG4QoEy9YsHkQXz2yeI+
ReKV5MeV4wd72X83TC9CBrfYaZOQ+i/9BGLPtillSfkJYuYakcsdlPSvE0evRvfedZIlTsljEkXr
suqPekHvnIsvjwS0zKsAzHfs6S6BoZ8HqdZ6Jy5ainsF/VHEF8bPuQeyfdZr5wlSfiXHheyN6zj2
B9dTUKa/IGct9Vm6wRJ7Mr0vOyqOxAdvKkzxPdkCCuHt0iFtYi9jo9jUaOmWQad964VF2tyczmaR
ydLjJ1t1CaxKGctyP9Qu61GATH7Q1YcBN+dzbyAwsSV4MmZKCCCAizeVO+69Nk9vtVtXGIgFmqyc
/NLoOZvA44LzbyumtYQSuITHdjO8Y+CAaXGtuDScsR7c9DLEAyzMf8XEziuD7dFARgFyhedovFlI
zlBqsVrlIz0OdDP+uZol95+cPnqxKQDONO+uWnb1uZ3ORjvLT2ginG1K8HmGSmkBVq9PN16urSCZ
LtL+DtI/ZpNusk2pXyZv58h3y9/VgtiFQqz8plyG4ktE8Ee1tQlAeyAJyou2wCaXRlasQgkfIOAj
XCiswCT8dN6zz5ILlYL8xJXJroStz1OlXjGlMoBM2jV8tKo7gbSyBIj37cQ6bo7OmNn/PEMIXrcm
HgFWp3F5t0YWqKhU55SEc9FvaNrx/GaoQsroLYKGHbrosW+DXPkdHDTYPROgBXg+Isczi4wzOVMw
5vT7lnMaq68Eb1UcBrSb/zTgkwQKMA76i/AS9X2xSNHXuVZyYbTJK0vXz2nqsecLeHytKF2kDWty
jWui5d3V2nOO7M/FcZjwOxNsAiBRULMx9AW7+dWz2yKdsD1aDbRisasDPg/o05+xtW+1Nzb1RIJp
4cG6Yhxdsr1m/k72Kqv7heltCoindgwVGFNgtBMgzWHgJG+j626HBiHak/nJ12PUBCD7K4HgkhYO
LfxhYDJuc4my4qPTEsllXv7X9WtFckDMZpotoyCyV1AfEpYB6J1d2y4vV4mNOol6hcYbdwuXTj8P
nhclKl+9eIXpbPAuEFnmNx9xvOcx7toNkxOSz5x+P/RrND94dxeAfjVqpbL6mz9beajKo2PMMC1R
fZTpzmqfJZSQDvtGwoRrUQ+sR6qFV576/Dk2hgUaLOOvYaAL+sC0LoRc6N33MKH5OEt1zay1bW6c
SCehbEOT8WT8ejTxLkNhw9uKZt2j40nnLQ8S5ezslTd8bgFAQVraGO5rSeCF5Ee/ZegZ2mQ/7+kx
ryKfLZ3Xur2N9V+VYSYZ/ipSD3wai4B5D9FiDV9hVu3a9Exn1mBLCAOEB6D0QV+W5ZPN/IV+B9lJ
cUhHdTPgMIpE27s0BThkuAYxJxx8/qLpXueHMkBKSssAPKjm3wGfwMMv7L5hpp/sW+PDOHiV2CC1
VRXstG7XtD9dfpnkbbIO2D+Qh/JWRFRvN2BPxCkUzNy0emmMnMEh7NEJZmL+MAmgAPXBApHpEcYf
D7jFF+YGGb9SEc9z8Gmr7FUSLQeB4Hs7tZsh4l7rUWc/qUp/wqRCl4refTMLs9h65C53A09fmTBX
Rr5oLk3JLP8GA8KCXt5/hend9Q6FYeJXtLfljMywS1ww3cpncynPffqh5flmmqH8RvdEUAdaGVP+
b2udY3npvgvtVMGBqoNTMz9+zFPcpSH+Wfo1ETd9+MAjWeBYRYkAjG3DoU7IRxZ/ZfW2tl6YCzoc
JIPNswQiIHvmv5auh/9FIHSkgcPakZ30BEJscyxC8teXOmulik7Z7f11IFGjrAwUptqX04f3wtx0
Dj8Ai99oA7im6sB1x+LpKRnPI0sp2rCVjBHR9eDSqzt+22Wt48CwWSIlZE15ZDhunOEDEskaYMDC
x/0WORQwLr3kc+NcRbKKgk0KhGEyr9aw65l6THNSm3wJUcm2U8P9uXW1eenxwcUbZ1+xv64H+ILV
q7RfBQIv7VFkM00Cj8Oi8KunOnJpg7+hoSX9OgX86bYHlztmJpoRK4vewdpC+CC/xtRWJnwwE0gE
veOYgFmBz+9vW3FOzLeEeYIJWybLz6zFUJjstQmWqX7puJCHjqQre9m3P+BC7fYwxCcW2JlApbTq
FAL4hOXMouUJLa4xumuuRzP4bYZjPP5K6wtkao02VzBpyYZjLm5KmShrt+nshB329QhsLz4PXXON
qmOlpgWJbpssBaYPizE8tclbFP8GeBqG9CPiteLY6oFN6NWxMzfABvr4BT2PfUmdZ1JuAv7lQIAC
sTbwF0Z8Po31Zhn/dCqZaRlY77SwNtRs86APF8iSaA6KYT3meGSeFYpAxXHEK0a05Zi9mRHjQpLf
hmevpKblE8l2NW0VqSK5hGDz1swXBpNfZqNPGc+3CNfUeDuHqKF4WyHRGc+1ejEYxzvfGgatuCO3
9A4B/8lqZnhBDrChCq6RfC7HtUPFHgKugx9svUvim1iQNyZKT0Tkzh6XS9EcGxSAGgBAYKRdu82x
JhdTwLG+j41D6/w02qen7XriMFLy7RybzcvK+JQ4Y3TUjXJnJL8GGJmuuGryddIs3E+AaxwuD9wu
7F5L3gqb4My43UnyYTUteMtGwjaAZabT1nPBRjOkpXSOo6Vhv6YCDsG+8eVKWa+5ZiIu25Xueyuf
K7JK9PcSiU1Ie94QvoYmrSdKZ5x5EMcBESRu+dIkweXmJNnSgm7phnuNlxdWEI3a0uKCybtzaKKJ
YtjF0VKszaDZyBKQPU9ccpulFTyeZmRhTNjOLKkOjiNjQOzplULSjNcB0HGxr+nJzfiDeDWR7z2A
nGl6S4OXykDFpb+Y/TyyYnobB0SuXHUQD6zR05pYYDUHVH46eg5My0LFf2qSx1C8e8Fr17AW2los
5XwOMkdx76pPh0l6AXofawfdTkVReXLzCgFStyQUbt36zQIxIicDVMvx2I0925hq02ZsQ9d6EO2k
Na5HJrd0pbT674LnsBm2INs3kyw2qjzbNuZh6+yXzlZqQMCtbWsj3AE2n25t733m7afQ69CPNd67
kSUr5IsLiRoWN+5EmKIv2Fl2P4Z/drDAIE9n4IRqHosv9x8OqQboARi0zr9r0Vdr4tjCiBkkEDgG
HMANgEKc17MYylWvHhwnFXtbU9Q3YcSfIYk5fm3y8MxGM7RN6AgMJOO+TwgSu+BQCPzx5pPsghNb
TuIthr1Wa/e2Z1Ae4ObIZ79G4iY7uBebmOQ5I0FZDCQFIu8Hil1avwI+qF6CtxWhw9ntLB12Gzox
8DFXT67yVePOpjSirwZXr06iESZ0yhA9S5A90IcA4gUGVejmIvGCbTvLi8o4vqNZZm+K1sNKcMAG
3maE04DvXB50ByjdMHMPNBbGizq0Nk7obXI/JNAsTP9ijwGg4AHy2zzadU79GGukbgFT4efOkeHO
jOECj1FAoH01FEst6aq3tK0xbI3Q2RG3jtRaQZd8D8H/ExDoI/UYHFXg7QarmvmHEwZrhzfAsnmj
K/IjpDPF0OA7ZxeV2rPnRdk2LLp633mI1kZZIiR19JOo3TffMAaQRTxyqqgYsUWuwSkOvxzigDz7
/LlPmXLfiEpmyegpe+0OTviKzIHFgtWCUB3YyUJAZH7j7acCqj86Seq5aTgHGoadorK8+dN8VsLu
DroW1QvPJn7KU9joXdM4M+Sln5pOOV6HwGqoNtR4SCj08sLELONfrIBBYkxptTAb/NQsFrcVVuI2
1b8sCxdlx/2BcIAOtVrojfkfZ2e2HDeSpOtXKavrwQyWAAI4Nt0XSiZ3Jihq1w1MoqjAvu9Pfz5U
90xTaCFzLPuiy0SJgS3cI8L9X5yLrKJRU9D9yAQha0bdQCEfdZEO0T8H8xRkBpJius1dZDon+9nV
wKkjlsky28IVbyrrajRt6xrYyfUYLdZE8a1tS4SIvBFqheB5qqw/jFbyKaJ4AtfXvZk57EwA9Cej
oocHM2xaVA9Zahs65IWL8GTdLV4GCU2qEpVG3XHwscCXAIKUC2llQjQ+COOfoHFxBcbFtbOfTJw4
tRgl5qhFwizHZW0CUG53FE+KL5Fwn3qwfyEUhIum76/aUr7kc/KsKvoj3BsdnRH1k0b7NobQ+wRN
grzVv7XtQg/Xfpixegkt7UNhI4fisbW3tIcU368OrEBj1gjeFQ+xiG7akC+uZYfMDS/KMcSNkhw3
WzctG/tUuB8B7wB99PIH+lsmHXYYPW12A+Pwspccy111HSMPHMXwqXFmE04DqbO5tWRzZen6x2wA
Kwn8B/BZdBHXCDu2EChmB26Jkx84HKMI58RvsxoH86R9HzWclxoPjRUUB7WGA4z5NQ20FmkUAzZ6
G0gLx2BDolZgXvXuNOgvaNKMEDTsJreH77oVCeebSoCl/jD6rurorSH9b+k4Y6U6xo8DhAaUPC0t
TWhF5EWfs+kqnCJPzEtVi4KVpNWqGZkllmdas6FVpjS4Gg8pJYoZGK3glyjZPsL1U2GpmX5YuDai
wG0WIF24s/LcE/hLNihrsJ7KugQLi998TTmLJa1IKX7N2QLCrk0+2xt31mosj6HL1oKW5kxv+vsU
cdD5qYO8xMRBzo2JgZTQ+qD/HPC7S2nAM1Qnn6peZmh1ZXFKzwrsb9CxadCyqXS/hIEDkIEimAwr
n7Nuj45o4TYJuUEiQrU0eTo+lbhIhNZy4EdclENDS0+iegF1YFAOoqpksq4UPQ3KuyHJ+jy9qGRm
D2w9FBv9h8bC+hupNtlb5a5xFC4VQ+iJWzsZ4oxVaKBHcdG4VoYWHQy6EM9iwLU5R9IEOGP6tfEo
MU+7XA8LymMJ8KXge2DTj8j2kOkEtfwIr2FWpqyL0k5eqHQMGsyI7AB4LmIfCrOAIgxmuwIo2A/W
NbKTBecBGZT4a+ykS1cwY+IB70RTofUQgi2nsfg5V6Zhfi0sVD7Ay+lxmEygKeselW6Rzp407gGY
jdEXF/kwrBO1sQghAuZeqJSGgLEStAT1IBzTl7qrHDT7G52a4IOe9Inpi6kLlkN3XLlsPFNGAryc
zPZiUqJGpy6/JjFAPtApjgJanU8SSH8xawNtbzweqJi+Eabh2vTchixeIO2RjN8lFkw6uBMuMhHd
Hn6bN3GKj6ZsQk/FcAUigsqsYsRy2eSEB+mVAZLRvacntEBHkgfVPzeqf45OnOKDqtXFhLhcqIwJ
kKrdThZ2GW5C9hv2KM67zntpmbCQ6A24kcAY1ppcz9q1fZuxWci9VGgzSIOsHH0p2V8COzAMG3I9
+Nc0vUzDaebrwYOXwfhe5GW61H3t0Q0+t30cQbhDwW2KfkTSjaGiNqys3bMDohKiGbmjvZl6bVq4
rI1XGzTUGsXecC9D6BzhgNk9zUkJX5Iaodn3SQNcg25pZF63OXTy4VaaWoGL1hTGkm5ypzkRAowZ
aiyJiXq85Vn4wuiNaWiXnVcW40cbOgdU2ljEiQMOySqlZGszgjzVQIB72LCBBYrI8uZcB2Oorqs8
DXrkh1Tbg55uaNKAT3RKI9xzi7V7bVZzRbuldbQFy5NBQlU9kiaLHL8CYIUwT5fXHEoh/hRsG9u2
7lHWq8HiU16Wpjd9zNxGNdpd3nRxPu4bbVBu86Bbdpo5F12o6ga6TmotsqDBlIryW+92ao4QfGoq
8cVM+gaoq6HrmU6FGInBRFwQcYpCCOCCtnf3ZlRH5rvGDIK021dBU+jW2xRlcTCcGvSA7qdBdb/L
3uUOHcf8RTSaAm8bM0NmRPX1KKem0IaRm34TgUiMB5WEoqLOW9g5+LChggWNBo5RCKj+kyYzb3H0
bZzuY5AMiTldJfVgeiNwkSoEfcy2oadmVkL6E2RmrXT8wKuFeatnVY6TosmnfD9aCLIjbj94PLQE
eksvUTWKyZBFsao+gxJipu0qAIL9QwD6BfxZm1wi9SLfK93GImkU9EHfhnqIkcU0yxzV/d5EJZkc
CnLJm7xlixl21P9Aj2V3eeeCegdm5/YvpkhtvD4lbrPjp6kZS5x6vXYyOSR1c1UbP2mnq/mBZ2Mq
xLNKoreoPBbi3rKNpWqA+ggLeKzHc3IVppFh3dtjzbJekcbhGcYO56Gq5Yy1p77oxg+acJdKYF17
2n1PV3a+QeK4Rc2QX57ezW2UPvGJo/gu8mq7/y4Nc5xv9CJKUegKDQhLKJ07wduJwoIED9Ea+bU1
d5mHsEibe92VUKmOalqqccCVcxahuFi2oUO9dYzd6gkymYbKoVvkekQxbK6r/hpgpNeiTRtDHIIq
n8dUI9q8gVeqgXv09hRMRXgh2np2dRaScnK+enNJ9ZQpbFFjMC3Q3lQkpjn+Ke0sG2BARSqq34EL
zqgkToGGe5QyE7f6PDQiYjfNN9KohdRqHuBLpkEAikXlaojoG4FTuM5G/M2hkBczc4c65oKvk23B
hgY7NzuNuUIwF2l/m6BOExh4uvZUyBB3Vk1Ajz7VnfFBetSybwmK0qF30deweNlig+tjdzXZ07NW
9bjAK0/7WIPcA6QXx90s7zSRJ4LuQ5KnMdJJ3qjANI/jhNA9mgzot+1VFFR0SEs0gJjS017QwUPN
UiHx56Yzp8bCm8ooBDXiKg+xkQpbimKUImhwVhcaoq1ZHXURIJGiT5EjSp0wuRoNl/53ZpPMLi2c
uOSVC51D+z52iaIKN9A6v2pzXALvtbCAim9lE9YjrEQgON28RMhSImIR3GueoG+u624XPnuwxDva
L2EfXFWaMqc7QFl98wErkQRyV53kKOtBZRzBSVlmQPLQWJ4fpyQTSC8ZGIFSvCqSnCxXmglm12H7
w2JCP5hNVRg/wryp2WnVtplRvLHsTu8QbXKL7LISOmQwLQZlQluOY9jD7CE78Nj0jWvclYM2kC+Y
s9VNblWVuKvUHJRUOZTRTi9BUMv0OrLmiZJMzuJ4YboaEVUHbQPKMGlFjU1Iy15WE3MefwjrLG8/
EKpFvBsaDcc2NzK64UDGnuJbgBQBuXq0x/m+bYlxY5SlumhaCe0Vmkr3Pq8Fyj6Jm4wmhjwugmSj
60QYENIBwhe3Cwvmnoa4q13eDuOA+WtGPyq8pznatRAGC9TLQS0CznESOxpuLZud4pvRFjJ80POK
Ns1AybLf1z1d/UsR6PoPQzjzsrb1rng0giABW1/2YHnQU3MUh73SwKBoyKlotnpWy29zZCawPnI5
9G8pwqbeVSakBMkqZUtuqhMXVFuheUN6g4JbJ/Y2wSJ2iV2SFofRKmymYYFwYmXWJrr3U5KwcfNa
8zl06v5H7xUttxNaeAIYU++h6ZIPxoGHiX1hirDCDookf6G1A32TSYK1w4Kt1mLwGUNCMT1Be4h6
4axRnhMtGsQTwH3sgkIP914T1NYbOcxQZFNdAgYEJ61AejroLN3ySSooZkU5uEuB1IkPQmajvSsR
hcbKs3Xa70kjBK0+BKIWbw43SykGGbF35VYdmDSN3rjxZEbmCE7BSTzxNEczXVbDADrlJ4iw+GYZ
xF/giyCuYrWxQpm+yiYQHSY2MjbY8a+VU09vZeBCujKaRN3KQFLtViQUIGtg86nzWlWBq5KSuK5X
BXLcAdza70VjJuluNIuc/5/66QfQeDYYDdD75DKGmPdFNwP7m2eMEPdpLOO3m1RDBLVEkaiQJTC7
74iSuQhpZCGA0olC0ueJtuoT6ojVc5SWmOzYZR7CqaujApgZW0sE9kXcoasD4hPDXuGEOG0Clo2u
LUOgy6l50kRrEiWFd7XuzFjXtbDqUEVCcW7ZszMLNNsSKdVJF0FGrR606WIiyzBwM2RI5VhJC0ig
8QoKjeTxaT92BvYkLWT2HKKPxE9Y1brJgqS5MBi5eK72uWGgY4DspY3QPGQKfQ+/E43VKYzoyzRD
jCG9gyIETEep5z11vLp9P2pApvZZJtGlhuVja5dkc8e9j9nfDrvYVrl3Eyq7/YFgf59j+w3XDNrh
ZHM0Yl5prNQCPKoWglpAqCq/LTNXIhKNuC66cUPihE9sXgRaNmlvoQ9cmFguK2Ej1ALiSWJVmYTo
EMJMZG9j69RIL6c+1asP6Cvl7WXLMSz5zITMGx+OUR5deELTQf+GY1Zfu9qg1d+cYsBD1Z2aIfxa
dx3EWQMh8ehHqkr65UVngNtB72wyc/wykOtKHj2E05jzM7hd4bJd6WGyGIlTuddork7pRw8QVsK6
VTr9fUvrargZA72In1k+UybJPCFTA/StD2mYsiPQgvs+ckAScOCRRc+2sEY6jaoOuL+eKtkizW1M
8+MoMODFp3CeRqRwm7i47B3bLN+6tZQWNgPeyEkIvS6ZcAiOYLr1lXR+mnMZz2yxJYrSzPOwuQ7Q
64l+lEaTsz+oIg3vgLDE7MsTEfD5JHNB/rf5zKk07rX0aehLDVzZVBjg1kx3tH0MJuR4hfpZ9pT0
jimfhNUCkEXyWn1jPzjX+57OhrhOe+GoDwq1UHxtWl0v6e2EVU5aGMcgDhAWE8UQXfWA61CG7GoH
xQYvHR7sou+ivSjDIjuAbKUwGkGSvKnT0SiJcknR3O5sNHX7KkuSu2qoZXsVAUoZrvUxT0JAvyqD
lqaWvDV3RY6k2SwXs4R0TApvl9bWEOxL1rjwkwQX6EHjExn92UTzyu4DWJSGbbuC30EbZqynFkSp
kAgfoyeDXK6waHD+RxBFEC5Lcj7srQsSKN3d50q+E82iINntevgtChVGUcLHSqBX1csW3wacEaZg
FdqWan5dyTc1bXG9GFGEpnAzJx8rwrgDw5WGYOZAPHhi3P35x3/9/b+fx/+nXorHIp1Ukf+Rd9kj
VJ22+duf4s8/yn/89ObH3/50LUe3+J/r6YbF5pP/8PfP356iXPGPjf/wnLC2KT1AjTPiFiFg3Xjv
sau4/usq//XLZZq/LvtclFONv0G7+uPfH6LnumiKn+1/L7/2v//s11/6u1++oP9dv7y0D9/K9b/8
5RcZ/5/Xv/jWfvvlD/scQO30tnupp6eXpkvb/3khy7/8v/7lHy9/jfJ+Kl/+9udz0eUcdZ9eFIn5
z3/+1fIGhf3qfS/D//PvDt8yfm1Hlenb+p+/fGta3q0l/lNCG7PRrHFtWzjen38ML8vfSOs/gQQJ
z6ZwZNimJfhmeVG34d/+tPkrh9/ko8FaoWL+5x8A15a/Mdz/NGzPkJ7jSvvP/3nef06Af3yK/8uE
0ExDSCGE6a0mAgzvzHVcTz1WNZ2CthbaZTG005tXj/+b6cYNvppu/xpd/3WaGdLG/gVK4GNA7til
OTgTCaliV8d1enn8Er/O6P+9hMv7fD2Tkx54brAwP5N6ppXUYeIB5Lr8x0z+ZSK/jhfn9w/gur+O
rqSZOHbpCb8MDI/KY/RAXYr+n/NTCePm+BNsXUP+eo0w65pS6uRUu2h/Bg59ZnpfbW9+nNPp0/FL
bL2k5dKvwt2Nayeq2AT6HvTMIpruKSVcHB966+6XT/9q6Jk8mtixJXwNmqsdBDGoqvKdCvNP7Ilv
j19j6/aXn7+6xlA4Xix7Tfg0W/CHylsXifYid73qxENszFPX+vUCdULPpbIl7nPUGq0c19wgttHs
NJ/PewDz1/EzpJyaYOT9oywEUJMtF9g7VAnPG30Vwzog7NKxB8sfmsrZxY37EXHy/MTgy0z/14rx
r/hahbCk0ECdJTV9e3KeQyO9zBoNtY+ckyoEh9G7QRX36qznkKtQbg02MTLITb8Ih3oXhdVnaCfm
5fHBNz6xXEVy0c1qioKQwbXl9EIFatfrc3E7j4i1nXeJVSDrTpcq5ANNf9EhCVX0PsHHOUSF+vjw
G1EgV0FcTkWd5qWbPVK/GKjXWuYtMOJTmW5r9FUc21bq6C1tl0eEgMDSZmjZ2VVG7/G8m1+FMDu1
vpd9HT6qDpZNESD2nFKAPnP0VfxqHZZ0sk7VY25RVd6jcoGDaTXYaIQcv/2NLCfNXwNYsjiDeGwr
P6DNTxDfuhUrmD5W9pWHBsx5F1nFcVdknHltGkJNV3xLkfONaHoJZetvCoDOJ+JgmYy/iWe5imdF
9auIAS/7UT4vuoDsQMEzKGXd9s50OQJQOf4wG/Np2ee8ztlsq9qqKF3MwUypfxBJBBY6CT4cH3wj
mJ1VMHdzxDEzG0tfd1IcFtBZ/NIPydLJTNpTM9bausgqnCtrYLOWZaXf6pcCHFmdeQfdQ2dGov6C
Sg7ggK959sXmqIQxDkIcwPnGFwfL3yAcAFGFl3rWHdDmHJ33lnZliFsLDD5/QMvzUvTWBRilLP8g
0cONA7SXLgcHFiFcl3h878inwTyxvzCW+fObT+6sEodXRU7ZjQH6rlX4hCnG5x7MSDVrV9GozxxK
7FvRYf6rEKfnWOGh0Iyl43kfapVVrGHsZzDzkh5nJgH6IC4wR2FzZ3PkORE1WxNt+fmrzYEVVH0Y
TKPru854Q/X5G8D498fvfmvoVVqBdkXFrKKM2jmQfe3GwziBQ/yJ77I1v1Y5pZgsExLEaPqVNB+c
IL03iumjgppx3s2vskkOIMOc9bjwHRki7z8PrfepDsrqvMXaWeURd0hTJIEM6Q9o7cYRVGG8wo7f
+caLsVepA9RGDpF0kj4mbO4+UyEGuTF+jUk1Jz+OX2Ljy9qrBOJobhlYNdAWhXVeQIUsHqcfupEL
9/74BbaeYZU8dNmrutIWG3hznnYZCgoXaQUlpuoAsJ93iVVYDwX09sqcTb8O5WWs6hu4q/dJb749
PvzGkmcvT/YqrmjYp6HSKs/PzfbzVE8wF7XbZChvF9DM8UtsfYXl568uAU47y6e58PxON0FlIqz4
RujDcGL0rU+wit5sykUYj4ze6/W1B1mRVvk7TcjzFjh7Fb5Bx+RslS39vGxQHRChPqBmH0GHOf5y
tt7/Kn4tXDJgdZbSjxsby+oyQvtJDN7Oxgj+EfJecyKQt17TOpCF0duVHns+Fa9PsQX+OkruZJ8+
HH+MjW8sVsFMd5vObFp7fg0r52setcbPHIHU806GYhXHmRmw37ZYX9ykuq3M4mtphie+78Z7EasI
tqY6E6nKXL+uJ3Xvjmgvo2vTfzLALe3PezerCE7CsnMxI3IReKCxgeIn1Pwbg91se3neBZZnexVg
tm5pSCXqlGutEP27NEzehL1zfd7gq+itUxstNkR3/GDw88ZduF6wA88bexW7oBRcK8C0yi9TGrTo
MWJX1Xufzxt8FbkiKTFGoeTpA55GusRqYQ8UwI7PG30Vt7MxhMDeesNPwfQ8aCFeBA3Eu+ODb03K
VbBavQGkLYhM3xmwY0hlSx/DkoBcPDTIj19iI2CtVcDm4WjK3ggcXyW4BqKypGGe3eSPx0ffeABr
FbCx6oBy0R7yraB/cjL8EdoZwGBdn0g3G1nTWkWtDthpSOHH+1XZPlqFeyiK8F6f3J2w6AMef4at
N7QK277HJrVQFdtCeufOZTC37nNQlPLUF9h6R8vPX0Wtm4BUsFC28xtVd3d2M5iXgDHzR9imznnb
E2sVu7qasJ4q0sxP0TPC1C9DWsNFj6L7ed4rWsWvUSWuAbwaV81cxpdAhxHwC5r+xBQ1l1j6zYnG
WkVw4AWhhrpp6lfTDf7FgMN6fEkAm6PmCQJkQAjixgG6xX90+wAHHO2yw8gfxum+heU9YQ4K+vla
ImWnougGtakTGXeZZ7+7s1X0G/DMHUWxwE8sfYeJ1z6BnQPaoMRhrwf+c/z1bs2QVRrQnNKWQctV
0HlJCnkLuZ2ewok1dWNwc5UADNDZmbJR95ZtdYd7wJ5e/CW0uRMRuhE95ioDZHOWgduY5mVN+tDN
wAMFsMeL4y9ma/BV+CduDcd9MlEmFxAdKEtPV3I0jPMC31wFPr4aSUpXLfCDsQwQBUIRApyDd2I9
3Zg6S5fnddjLzoEuGGFOkEkXhLJT5gjuel89mqm7rqyjfUHj9cSTLC/7N9PUXMc/mgNmFehsbnon
3Tmea++nYQDpCm6Xnjhe5kqV2XXYKHni6ba+zCojDKXRi1FK13emargPkll88BpEB8/77quE4AG7
SlM7SziseCDigva9Hjcn7nwrHlYh3YFOlHlDgUEHMnqHOtJ0J90qO6Ae0JxIaMZyn7/7HquADvsO
MA/Kmn4ZwxoZmg9tWv2AzHJJ0uqcTzU9zwJnlxjhZTgtVXfeazNWoT43g+HAxwp8m4xSIiQdZA4C
mFkZ7o9/l2Wg3zyXscy/V0uZbs9DZwVTAodvMA+l5el3nUlVtqBvfaFJSmZIqDr7HKfjJJ/qExls
icffXXWVBbypCkqanbHfdtjHIqaGHdTwWYVduKOceiKENia0sUoGKB4mg7A6xGAU6EYbFRZUNOzx
xKTbGn2ZjK9fXCia2Co0CcfYzb7MAPiwNqB0Npz4MFvjLz9/NX4dBGABhRH7GWLxbpdcA8Y/HP/m
W0OvIj2pKox1xjbxlZuChhYv0AI+nTf0KswzDV2EwWhmX6SVhkitues6aBzHBzeWYPvdtFkFegjy
TRhZExMNH9k5aHP8OJNFxuCxTcqHadLv0u75ZFl26zWtQt5scXQerCA4zDp6/m6DOFNR2aeKQxuj
66vIHuUI+1bko2/oWPMOkV3tMyCTJ2bnRljrq7COsPsdKYQCLMwt+xG98xnfBndR6saHUNbv8jSF
O16jatBO9nAiSW6sj/oqql1lYuZCI9ufSprMOBwNAG7Ij6VTgaeyTgTGVrVcX8V1OadJpQB/+Z07
R/em3WH6CVzwe9cb2b6y7TdTORyC0LlaVpga7VO0q66Oz8DffzRj3aM0ECDp+gaxw1FVD2OHz1Lp
/DxnaFNf5RM598gloY3kRyPk3dJAdAKPru7Ep9lIuPryQK+yiVHHSahmqNpzOX1WCnVcQBNXleft
rbF9f/wJljv9TXTqq7RSYiGHoJ/iGg1MZtOacG4nyaNhxSHy+CWW6fu7S6zSS1gyWWfDMPzSDrub
ssc3dAbkvYeFM1/Sxoh3AG/HC9UV+nlFpn/DYWn2BLZRn/05R1nMKT8bZuV705mpWF/nGIEpiV72
rV+bU/sxQM67lkNz4oP8/m0Z3irFeJiRAL+sWh98JLqkJWZrnnK6y6GPjats6CtwoDnuf3FRfDj+
fTbiw1ulnRroZzbZsvFDt4gwlUSzwNCG8MSZeGv0VX4JVd9oUq8asD6wadAKd50v6KNhRH/W3cvV
+Mq02qnwWu1glyj/QSxEJiD+eNbY3ippOST4oK2L2hfsSVAkkjkq/9ZAg+nEzf8++gxvlT88zypV
NTXuwUQ51VZYQ0GsgyBycd79L9/kVQKxYseZQ9rp/mgA14eyqF9Udn8KHrC84X+Pa8NbpQ7kBt1Y
ZfDpPQ3L+xvbTveF8U7rn4ZoPJG6f58BDW+VOpwCQx5VIf40xx3KpcGjh4v8iL79m7y7Of6OtuJt
tT2JwDvhS5TzCfQMv03zrc0TLZJZb9rCu+llaSGUKvzjF9sKhlXmEHlA4RW78IOGPXvRNLsiP4UY
2xh6jdjLLW/UBtbvQ9hbt6NEgLWW+7Pueg3Xi6BijXDltMNS/IHziDFyfOIDbwSAu4pezTXl0NWz
dsiaaK870WXRZy+lUVyed+erANZjpw+LUOelgOvHN0Rqb9oMTa3jo28EgLuKXhQ1I6dObO3QRPOD
GRfXM5pscYS166C+RN14IoNuBIG7imK78xwhm047GKU5vJnq9nKUiNnQ5MMx2Dmx19iaPqtg7nsv
UsUktEOhDR80HfWYRJ1YjbeGXgWxqWIUpjkG4MJcLD4QN3GWfzn+Bbamzyp4kf82kJznrpsJLnCH
zMXHBj/144Nvfd5VsPZG59mQ7dk3eumlheljJgO8PSEu3JTNucvXarnv4QpBGya2YJ2/XYQPXDjP
J+bnxttZQ9tsDwOwPmdpLITtAlUYH3NSjsD06qwXBFT6l+UlHSctHRo+LADDp7mbb9MAQb1cPbbN
cKXQSTjxHBsTSK4CwLEtlTj6qB1Axe5YdC6W+X/8EbZe0WraO0FdJ2bseQfM1DBRsSEgwqD6UtlV
dF4KWmPccEevqi4amEXFeO3Y2oXTGScm6NZ7Wc1+pGAttLT14NDKfF/n2g7BixPVho25v8azmbOG
J4LHXS8pf8p/pOzSWdzLDH5xeuLdb9z+Gss2JBgj1UGvLWZd9ptlNRSueQq9u1F2MNZgNgFpq4Uq
6rGyjG+DETYcMvsWUsf4Ydv2+FbJ7jDZ2DDUw4n62MY7c5afv9ptVQocAUoGlW/lDezM/rPRWR9w
nQ539SQuvLDYH5+zG+vBGngGWWRopT3XvtEA244t+J9jhwGEylT+0LYnUuvGvshZBTf0VcQ84HLh
ZeHceWb60hjWDgLjbTY2V24boWTWnnigrUut4ttmvTegfZb+kGuHaNFjjOodtjn3qmmxSgwPsahP
rEVb724V79A2Uc+PZOkniXhUefrWy1xcaNFNm9LhxDW25sFqvSuSIBih+yPuaqsCc6Psg+FMA9av
Q3Gp2N50unOquLYVQqsMkOqmBXkUbCuIt+5tmyCSAwS+gH16fKptjL/uK1c9pImq8mpfq6vneaLT
ZsDiPjNeVutrWWBcJ0RV+kINOa55hzrFl3IYbHGrdd587zh4PJ1IlRtT7N/AbzQJJ73nm1gFytdp
0i0e5WP3EFuYVU4xPnR2W2IhMtfnYS2MNRYuKxNNzbBc/CYbxmYf4VLgvsEOGabtWd/GXqWbCMkS
qdUaq7utPkU2XkBeA5f2vMGX+HmVy1BfqQYX8y/fsAsb/27buC/zPng8Pvpfrb3fHB3XKDgZ25o1
zwHR7n0a87deYl5PFObkiEyw853WTGW8A8erNCxts+ore/YLM4v2nXhnJ4hM99+W/d6I5GMC7cm0
b9JQe+8gpSZ1TUea1bk9eTzciAB7+fmrF1GWCco7EO39aDY8EhI2vTMyISe6thupwl6lIySOAi3w
5t5vFZNDD/xaQ7y4yz9Olnyw6/jD8fe9kfXWoDoFASGzzLjxGzO6GxrjSZuHd72X3DVO9PX4Jbbe
0yoTDTmyZXlWN76tV0jOehgNplb+/bzBV5mirc1BVHHW+LrqngM01wzkps8aeg2k6zoKMAC3G19k
mJ+43jRh2qXkxfHRN77vGkhXND0vQnN7il8Nysp6hnNHNMzp3gwy1Jniot1VQy8+Hb/axjdYY+uK
0kineulOlK6Gs5JAxcQNxHgiJSwL/29iVqxSgmFoZmvCm/XBC7+vRfK2q3BTd7ofx29+Y44uVNDX
gaaFaLoMLatxkSPb3WZ3S8CPCAAZIQ7cx69hbL2h5eevotmuqtAxevRHsLL2vBQZBm0fBs9Rhtu9
hTfIXyKMOMt+jtBrC3J8raE/OCcP2VvPuAr3NjO9HvnHwY9F9yixBCkj59EM3c8O2qrHH3Frxq02
H2PV4Ts5at6hMqfLoR6f4iG7ElF826bwA9xzy01iFe/oDnZRV8LdCCPm2tTC5Ig8fGSOP8XWXFsF
/GhhaIZAG3ZCKB4YVok3YHPRG+cV8I1/A+MpFJByC6+2sB7TnYrQV+mz4NSxbOPm12A5S9hsMp05
B4xXPXYYSnjoCnJSfnv83WxMImsVhwVvHj0ilmZ9cF5KXEWgALFuNk3ZXBWLv+Dxy2yEyl/8ndeh
4o22E0wanvPYnKAGq8Jdpil1oqa1NfoqEHMDG8q6DWLfyXv2+Ea067Msvzrv1ldhhqBFAxKvjP1E
OtZVpLk2/hH2KeDK1q2vIizD7jIe+jD2dXT3LmuvT6/Msv9w/Na35s4qrLKicDH0bCNWusrX2hK2
bP+w2EseH37r3ldxVdq2CxBNjwAAI4cTiS+zhtzG8bGNjXtfI9zgdKX1jF653044siJvEznX5uIU
guKfHcYXM8LVc4qeRvGxzVAIhTuQVTej8Zm67/74PfzV0/3NIrWGwZkJIpm17OlmYwmaVjcxgh7B
Yz5g9c0f+kNeoSl2aUWPbfEwKTywjOE6B7/dI+2XB95uzp67GS+R6EFrJ6RHUDqT71T7Lm8xBkZT
wopeUiS+k+Syq9urNv4yi8/D8KUO3o7Zlyh/50qkhAsUR28m4/PM8ZyraU6zC/FLGltnN3DC8QB1
T8n7yUQ5D93zug6erKTaUZy4nYMUz47LGH+asbpsEZ9SDVataHRj4OWi56v9HHt8ku5bq9tVZnix
uO0FYX2DRXE33UxaiSidfNDq8QogxIdo/Ouma3UKo2tsLC/m8vNXWcHLokzTBRNIhPVVwINkEu17
BKzF/KnVLWR6vmkhDs6wLBHGRETIwkPNNJ6HFulE7CstdaoouDXbVmlQNhF+TBG+D0VVaggr61hU
AhzedbC0T8zorYddLv3qYRurhE9n6SFUoPFOBYAw4nF+g8TzfRDLB5zpT8zarUdZJcMOI0LEIirl
JxOusq2VYt8lR+yWy+zEk2xdYZUR9Qahin6xj+0FcyHpo3fuIvvsFN7H44G3kVjMVVIENWvGuc0j
RJ6VXquoii9SD+u446Nv3f4qK1ZF2KHZNwSHHvU41IGSBDNOVNiTBE/045fYWFXNVWaUmVZMGk7e
B2RZr7okOgy2dp8mw4N0zBOfeeMSa1igpho8wOPCOziBjoKaQtC3vw0zdF/75un4U2y8qDUwsIds
3JdN5B4mC3NqK7wj5xjXWoDZ93kXWMU/3g5ZYkyFPDiCFIhTCeJr7/KhOLE+bd3/KqjLrgmrwFTy
kGRD8aYae9ygljxbyBOfeaMO9Nfa9Sqkwbp4ohi14KD1U7tT2fyc5DN+SfLCwfUub8R31UbBiYtt
BMVfp5BXFytR5gSGkjjoto3u1y7CovqNyzzzTnyMrRq3sQrrotSNcghjcWgr7xIcCu4g7p2eLKZK
xU1Oawmoc/AgpnrfJd7P4zNgaxavIz3EWX5oR+tA//9DFGk3EhNK2mTXTSlObA498utvFvG/MGSv
3ptJGzV2BgfzA8ytNcv51sbo6s7TTaUwctDQ0Qfx/Mkd6vrMyFwFf4eU8f/n7EqWJMWV4BdhJkAS
6EpuVV2Q3V3V+wWbXoZNgMQOX/8851RPXSRmnGambEykpIiQFOHhDh8pxuvYil9EzOCXBKXl7Dcf
M+1uuf+KbZvYwWUpQFUGNeArHf2nZgLcnfMXgqrN/X1ZG/5m8a8WTYu8ArulPULdgIj33pyDuDqr
UqECmXSevbFSayZnwgVn7ftIcNPuOrjgoi+Ws5rjS9zVj2ndP5Xx+FRMCtqJ6Kr0xpf7M1txIxM6
iH5NIkEt3F1dC5c6113+iJnss2YTwKeLuEP3gQOFqyx9APEbhGFd9rH0gUnzh/O+33+b1+udyQd3
AP9Udx3L7mHpb/LN/Ua8X7mhmOg9ZulETdXUQVTyJrMqfiC4XXLfOUuHfgC279P9GazZluHzKdj4
pgZMgNekqs68FN9AqvERHJXH+8OvBGUTrpe1A6T6PAHZpGJ8HnL52+GQpCnmh1TJBwcUc5koNxZs
bSaGpwvb7ReQxrZXsBp+7uvmkcj04A3lRjbx7chFTPBegZCkoGjeXsvKns60KG6HGBRGRhnz05j2
f3AkxE8T9xjkQOtiI16+PSliMvxomYATkizdtVok5JpBB5bwEaLKmfx+f4PWPmDElpmA3VQ6trqi
4v9oCdGjrw3iad0id87AuFZYYz43eJeqq4qd6ruzgKI2k032zmNZteHpb0cRYqIcwaXAAa722+ut
IwiCvW4W2MXsBfdXaG3jjQksgM+PQ8baa+PhkWtD30gvh4Yz8PLXVShmcKEOfXvS4Fu4/8G16dyO
51dBxfaHIi896FDZUPkLJgWNRL8rttg/1qZzM4RXo1PWgjc7yeurniHxO0O2Qx4F2GwnDSbVyIea
VTNvlEBWbEvcJvjqU7mfdg1U1KHEVTuQS/zHw+5AFWRjX9aWybgh9aIsWddh9KJKoKEIXnPsypRs
RPa3Axcx4YmCOVR3+VRd085lv2kr+9+OP84ROJ+XX7YH4l9IkahvrV6mrWfv2oSMp1Av+rQfwG97
u0U46CpK6k6dkmpwt+i2Vj5ggoaUu/hFRscGooJL7gU1OD77iEOAwP+2z3KNELxAAWp2tQsZlDZ9
glNcK5/sglcSEwOJcmg7MM6qa4Pn7r89hcxJQDLSfd31y00cpDMlrrRA3wUx9GKpD24zVf/axHM3
zqaVlTexkPbSx+iCHOsrk0P9xVIx9HCt0tlAJazYqm8EDLfUrUjtpLyyxDlDIP08TzpK0J7sN84l
jVng+91GNF/7lBE9Fi09hW6SHtHjB9jCvuTiA6JVEC8f/dQ/VLmz68pLTGDkAgYPCNrgOwhLU9ue
wcQLbTGyL3SY7IVTRXrajFl/BdEJVFihUwM2mK3zYiXq+Y4R9biXjKA9xr3TKrxfOZfTh7mxr3ic
frpvq2sfMOKEn4BEBf0q1TVD43HgQDUTRNURX9jjvvENL+Yd6PVRXKyubZOJwBqhDtNxYj9WKfE2
8CE3y/z7GUhMeGFcDq7TNktzhWKQCwnu3oc6D9qjIJ2krBPEhdQ+ECYxAYZQeYc8EKTbr6yp/2Ws
/T5BXWifkXrGCVT3IG/2cmiCMgd68m37OdHqIYvzDV9bCRomvNAvWdnnS4nhh/yTGJoLY/uwUsQz
TIjJekFhvECAzkFxPkzDt8TyjxN0pcGCXTzssiMTaJjmHaRAnUxf54aEGS+eR4Slxva3OvZWHqzE
RBkukIgB9XwCnWiIy0CoGGxIdTx+Gdv6UCU2aM0cKNdO+g/zkkMFIZ190cOEHwKf14HIyFLXjCbJ
HBRc0OQgZ7w+9i2ciekoPWHlI7gEkCoj16quX4ASf1HWuOHfK3bFjM133aEEmbxsrpSJU8+LJ1lX
v3dtOTNCh2eBz5a1tUamIvXDtgWgzI79NHLdeMuhV04gE4oJiTgdZ7rU19LTUPywJvdQgH3/WLgq
+zZQPMSSXIzv8pGkWywGbz/FoXP3/xG9yQefQMakuTrlZIuvJAWDL1qXO02qSKYQ7P5S141jSWhl
QAjB2riBroR5E6XZO149q8lR15iJx7yTZ1baD83Ufrm/VStWwG9/f3U5B+ff4KaW0lcbramQhR6y
GUJwHTRaIOm87xOGNTjcrtiNXxJyhLx8IU46PjrLsI8LjXAj+uZgro8bf9HXPE9scdL+ZPmXvsZ1
duP5snJIceMgJ3VtQ/fQ1VcH7ZNyKi92S2I0yPgIkmX2fd8aGc6oLafs/cLRVwJtuK/9VNMrsKVb
6daVTTaxkRz6I9IViPPuHEM+OmlP3Mrrje1dMVATBjn66PnteojNDnn9jkzOs1Ppi/SsjYTL2m83
392QTFucbtZXOefiCPUMlBhlu8Xquja64dOEsx6qCpO+8py10Nplj55Vbzwm1hbm9vdXrgU2shLa
hrHGuzd1jrEHhjX/xrEzxw657DIbE7sIUToKKRKir6lGKwhEz/1KvPNKyNCd7n9gbQ6Gd3HAtAri
esUVGYGr4uWT9OUcNBBt3HeKmug8KAHVSKfBfWeyRNkgQqtv9/mUCc0rJg665F7oq4XH8zsoUEGp
18vnl/srs2I5JhSvGfsJ0OwEWQ0XaqVl16WHvPY2TGdtcMMs4z4FS0CBpIao6uJQziI9ZNZmyFzZ
VBOIB8XCrgHQp7mizDN/h8o2TmXdLO6vblyqT/eXR7x9tb+JMrw2/koo127VLaDJJAQiuzpAkeiH
pcHS745PvZ6OPK4/SrLzHKOGoUJ/bHJbtAJei7g52zz5UafDz/tTWdsM4wBI6tQfWvDcXxdIkfg3
6fV03HfFMzF2SQJSt5o16qp1ht4LqFMeGHhPIVe37HUw4/TVng9iiUkpAGGsd5BdvzTNsvEyWbmD
mSA7Ny0rJaByep0WZA9te1SnsfTkBbQ//tFxnP6QQ5468HTfbKzXyllsditQVqdpIeEXiYJmHuqh
H7t5ZAF0jo+629esguj2/6YrmyKbRkhtXsUkz6BKgHpVnr2MpDtIOdjQ1qoeoX707b5xrfiiifVD
ro9maVwiy9t4v9EmAYmj2oJeKCcbS7ZivSbKb6yTeCZoG7lC8Xc8p179J82Rq77/69cGN7wcfXWW
doq+vrY2YPrV4Ohz3arqeH/0tbUxfHohpezHFhlwN55OeAw9qCr/2cphXy7xLzI83FtEMQ3yWg5Z
G+Lmzg9QCe82snFrP9640SUqnkZ0qta4t7BjS2WoWP3RqrYA82ueYLj1ktYsp/5t+LY+91z+yDPy
XkKN/tDnxb4FMuF+eux03BeqvjotFH1FF5aT3sj8rBiOieJza+JZY4bAB+3TAhhC64Mf1+P5vt2s
DW44cNuMUL5ySXWt7ao5eWpB48yAVpJ9oxtnc5LbEL8skHeb/OpfXAIeKr2P642YTHYlyyH+Nc0K
QseLfYawJnCKvtrKtq1YpMldl1kjF910Kyz00I6TyS3lqcLMbT7fX5g3x0ebk2HxMbdReFNuHBVu
XrhPgyY+mp2ZitN3tPBstmGVa58xLH+y0DeY9L6IeKE+0DaFCm1pf9Byeb4/jTetx/XMEgMS5pZH
vUZEiV94AQh/eNAOm01jNxv8K+WJ0Y2YRt0Y6q4QH8QilYd88r45S/IioQy/5BDtLHddh/AZ487i
NxABTRvtR1CA1+h60y2HOHxqeZ/uL9KbRz/GN/a6pDiF+ej60UDk77jhhx4iDIFvyxAajz9ZnV+0
2gJ7v80shY8ZOx6DRYjIpvQjZ8rea7c8DaiIWSqFaiL9bDfdccnLKEc+N5PDgVnZ5f4c3wyxrmcW
3dtpWZhoC6zhUP/MY4cHLM1OaMA5T8T6cP8bK8ZmMldxIbpW+b4X+Q3o/FK5XBht2uP9wdcmYMRB
gYS3S2aQKReao3vfeYG4sAxs3upjw+jLvo8Y4ZCi0WIqE1iCJ1J27vIagqYzYMkTlLgvbUWcjcvm
2krdwsGr13QJ0Runpf3NCPpGBVrr4fdiUb3nsYjNvn321fCAV6DUmygvAuwxC6rqyyTURgZjJWCZ
9QGo0zZOajVeVOWlCkZXf5gTJ9SF2mmnhq+DhJSgq8r2ojFl75zCebLc+VLV3rMo2z3HNVbHcHco
YXQ8yR0/6qeq/+GCuOpDFs/p+b4JrQQTs0LAHSqWCbj+KBPtx4KIiyrjfx1VP998mtTsmo3Tvon8
VSvIB+jhxvgUz5YCejPlU5IDw39/HisbbVYEoH2ZOmnOvQh671IFVYpkSRCjvfSl1QxI+ftfWXEE
M/MtM+H3c9x7EfSW2ccltu2DtDx/5wIZ7uwvUqOZabgFJL8EvBCqgMkmq+nK4WfmspdC92Xs5zwS
BF0ULLUvuVP/hoD1GaXSUzvswoC5npnUzuu0abinOPpqgAmRHC83ArSx0NXGo2ptIsYpzrJ0KFKv
xAdy8uJ1FfpF/OTnPKeH0XMvNVuWnZtt+HbRA1lCe86iAjzskSi6/Jnoqt5Iba8ZrOHWjPSO04EH
O2rLPIcUB2vR4iJI/dtitKt3TsE4vXuftNO4uCyi0krAjQJsjiwlOd33hrerf65n5rYB70wnf9Re
NEApHm2Q/6a9f0CV72Nt82dvcqOlcD/zfvitJ/X7/jffzG3hk7c49uqs6IfaSebFY5HSyAbFfU2D
NGv74+LR5QDENn2yi7E60YRKMPSO6YbRrYRJkw5AOmmD+pMH75ly76Vv0JNTzEvbBZPfk0cSF79V
a0+nhTbJLnCV65mZwjouSC55ySIuq7xFCs8BYXpM2S6QBFbSiDYpiReH+YRFlbv0z2nnWD/RTo2e
qMrfajRdW7Wb7b/arCyxCYyb8gg6gN1pKtoH0ZXvZ+qdXe2ByCvuHqXcaj5YcSgzHw9iJyjILx2L
hqoBjQo74I3yHtINn+4b3kroN8kEJMkSbXcOi0g79yfmzO5jy0Z1vD/6bdHfeJqY9WYQaXc9yWds
9mdIPraH0UrHgPrlR9AEPd7/xNr6GAFnANRfFyVlkfQyyM/7XnteZugaFn6V7jvAzNozVNpVM9gw
qXEqu7NjQ9Vc9JC93zUBs1yRDRl1rFwgHlvWp7h2omR2LnVM9v14s2QBThSZFCnCfcsLAsFvdAla
kmx1QK2s/l8lC92lUFRfWJS0FjmmDnUfxTiWxw6aIhtXoBULNSkEmJ7qOeMTi+wO7MJWq6eDSmay
YaErx65ZVABAWbCJSBbpzjvUvInQXFGhnQ7wxd49LHRLwug/LvI3XMGsJszV0NR2UeFDUKOwU1k8
LG31OUnSBKEp/2Ql8pKp+QDJew6sUnthiT6UkIBGv9cTxDqf0WaG5Iq10+iMS0CyMKLGijlROqXW
xbLq8lH6Awv0jfhqn10bjgm55qxzYseJ5k79QUvv+3io3096VykO54hxB0CrP1e2vzgRgdDI99GT
7depHHYVaFzPrEM0qhg1kPo0mhJlQTOOjcEw6mWf0f1VcyBgoGGlRSPeLV1g995zV6d//Kasgpg0
v7x5Fy4X07hZ/auTym1AJEVGTSM3G7tAzJCprZZ9eQazzGA5i2zBSMqizirTcz5y+SCaYqv/ZSWw
mDWGLG1im+UYvcImyCF+XIrx376qftw3zpWgYoru9IzBfHjNophYf5o8/144bCN7sfbLjYt8nCa2
20j8csevPzuzvPr20AWDvTMPZ9YYuiVOK5VmTjRV1AY9aZo9VaLaaiteWxjDayX0Ur2cKifq6qYP
ioZ2QQEet/ur/ra2BuzRcFoQaDCQJMZ2lHBrOPo1P9pZcWwd+Ug7FzTPzqGI+XkZ6q/gqQLYWL7j
pdy6ea5cRszawzA4SzE1NY2KTH5sUNsTTva7rmgg3HQLQ7ay+WYRQvV4mgMq5kQ2FTfhWXBPcpZl
wYja9b7z0OymZ36n0GY80Mhru+riNlDAdRE5NkZfm4BxfV60lzStGGkEzpvfbiZDKIP8Qr79+b4F
rA1/+/urgNRktS+Q/rYjSD6N34mDXXC8zP8Btc9hg4VyxYLNmkTj+LzBjceJMkKOvCoICHvSbGN5
1mzIcO66GzMSJ5UbNUv1WPE+yBsbeWIfFQMi91UjzLZ4cJ/XNoW9RGShH5CLfgIX8edFuBtTWFsf
w8OdYczjRI92ZOPlcur6CrSrfSc3ruNroxseXmmRiZliUXxU8YNyqv7Jc7WxMCtjm73wNZ9k4dra
RuaC/REJ7kQ1Pd+3y7Whjfd35Yye0mkD8d9hzg6Qkfijevtyf+wVm/+PFuOVzftNM2TuODuRO1b6
mGVte2xoA46ZVG+RTqz9fMNrrRLk2rpI3Ei41Ydc8x9Dvqt/xUVN7f89VrkNQnU3OlHdTjIgRKO7
fiL9xrqv+JPZ7T7Xk98IXzoR85PysyoT7zRbrA8pc5ozGep/72/B2voYbntrLgFfbO9ELYCdj1Xr
2oHyNx9Ba6Mbl+lJj60sIVYRjZ30jw3UMCzR5RsrtDa44a4U4ho61xoHMtJq0CUdFETMd2l1YXMN
b51JUw8JuPeiNgGbbkqhzjfNX3atudm6nqqs9Dq7g7eKjJ5iQdqAJWJnFtOUvcE7OaFZf3stDy7a
kGb2bzXUW6+jFas0+9WHTpR8yR0SzZ72Hzu3/sF80Z+qWWcHkm3V0lbiArl9/VVcSCBFmqS2IhGr
/Ihm7pn29AReoY2H/9vDMxMI5t8kJ5ArEuEAsvPj6BPnnbNwNKzX9lbd4L9rzd+PWmY+wlg5cWzy
JMKuyg+u1wTjMh2cMSrIJaHQOvKKk0ijybuAaigTL67788aQFLuQSi3fU50GzSIOHP90NHmHCp+t
YzASa5ADfbRGyBT7x7r63tpbOIu3mYhcZj7rWuX1uN8yES71J5AsDUB94WdCd+/U6ySoR/lgM9Tm
06/z3D57Db9MXRwUKrnmSPfcfp/YuAet3ISZ+QQE5COb59gSoesXN3YpD4IwdPkoRzSW0K+F3Z5d
DrYgwLZKL/CsNrjvlP9dIt7YMfNF2KdTU8wQSgwLFMK8+SrJxV70scD85HT20NmABm1Io8fBkp1E
4h7tpgDFNj+3dZTp6ZpVDODRIsB/itk6FfYzKb7d/21vEy1idwyHUMk02taNMXWUL/NcHyBFG/Qq
O9TLcpS8DkAinhfnqrIvAHyeQXmlmy6Yxcf7n3870DLzxYk+0KqnI1ZGV24Z9AC3B6mXbzUGrpre
7bOvvN0v0A2h80WEvP2nnv9JAW6zi3/i9sLdc8dUqNUzuHKDofrT+ej9KI5qjvq8Ak/fOQHB5f05
urdT463tNw5Cy9aJG1dUhOjSuEB3OcAPEAjKFVCCMPvaRvt8cS1LpKia7lQuKHNN54Z9u/VxY/nn
OBTDD+y9XXybPBYs8W9QjmUaeInBvxQw3psRVQvoQ+jNRLYNd213jDM2m912ssCxivdI/SBU0R7Q
BL7V77U2uHHGtn6OfFyW8DBm0Bqbh7OTbOmKr0Rh88U7pRmvOUt5OOHZFojSu9p9G/F2ON3f0ZWf
bj5qlZ3aAJXkPCzaLx2t3hf1sBGi1kY2rsRlixy0l2c8lFk/BMLhj4RuSU+/XUFh5hu2FItj+7Pi
odtdJt8LeOod9Bzp+Id2h+NYbnU6rX3HiChTbJcVsbH6N5oT0usejE3eVUoZEeLEAfiC3llOrzaC
69qK3WzglYvLskjnZi55yLPcggN5eNx2wA/t2+nbV1+N3pdyAkqN+WEOJIA8ZcVS9eesaHq105SM
2BA7IB1vHNcL864oINxKoULt0126dC4zX7WjqlCGs2cegn3q1xTjBT2pry4OOJXE530rZLhxVQvN
bUew0KK5PveU+sc25e7x/ugrnmySvRVpXrd2krBQD/RF+tULwUMus9gecK/LzMftJOw6LbjDwqwE
f5XVPdgxfSemZeNwXbFNk+TN6pfZYxbFr6+n7JhqdKb7hT/vs3zziSsgNlf6bYYfP/A/gy+SgLrN
xvN57ZcbPgwNSFvPEHoPMwrORlAe5g8d9Gk2jP42yhsHovm8hRxTU0sQboeZlej2EcVWPzkiqQNe
eMGq6Toq4u0iw8YWGx58g27yUUgWTnYA2balCZA3um+ca4tk+C6HDiLLIbscosd0DMjQNcE0y+P9
wVcs/7877KvIE7d6IJaInVCqOlyy4b0ty0vC9AYMb214w22zzKm7Zu5p2Pb8OIv+pcRn7DjZQKSs
LY3xxvWzGXTKCvybZKhYALh85HY537c05iMXq52RvnKdUGX90Wn7U7zQM23KjeFXfrv5yu2gBN0y
BerWYeGnpaGPKQAAuzbVfOO26FSoOpG6IVO8AYFZ6R/KRZWnBen+Dd9a+/WG52onq2RHLScstXpc
7PbddlBYsRmTgq3Ox5yU4A+FnXRPqpLPwlkCOqYbMedWH3sjKvwloopDXEDcyQ7bef5SsPSpovQk
bf0w+snJknTjOr62QIbXEpYppWx7Dqma6WHKSHooHGJvHIdrk3D+/8JgucqxKE9JiA7dj5UqwnjO
o9SKj2D7eqzqnTdck4it1dqVFPzHcN9hebKWUp9U3yRHhYbgjei2Atdmpngqk9OS9spZQnueD1lq
H/3Ue/wPetx0xYFb1QflqOcm7i6cxi/M8j7cd5K3N4ia1GxN01RZ4uslTO08+wSYIfS+4lLSLRK7
tfGNO/aScUkFm6cQjcgv4Em7aN5t2Nbbu0/F7e+vg7ZTJjNkccawbvWpquljEYNUnsSQCk3A++f1
O481agqeEqGzxq7xJeF6x85vcfVS/LcGtGJXqMKC/P9UOm8G/d4Ahdm5L8fA6sR7oeb3yAM839/l
t4MJNdnEFtkXaFXF+Jlq1SEh4NhDj1L74KaOfLj/ibWNNjzdcuNeAJAEkVzdUTybm+E4yTTfWKC1
0U1PJ5Z01EzGkNde8dmeKKsCDgDvrhOU/tWFkxYaiLp2DDthtY9gS6FPXLu72BZcKozzWSw9TSlT
WBqGDt7cutyAvPdXfWVjzb4btD3UsmZYdcg2AIGv+aGe7Z+u1++6s1OT20uDmRmNCnIKeSLez7YF
DcPlUHbT1oVxZV9Ncq/c6XUDfPMUonYdn7MB6IqZ4/G6b3WM47kkwvZV4Q8h96tjkzXvqyI+jnG+
qxJITaHTQbsiVmU/hClBTrWGTBvIEPotba637+3UpPHiVd92VJEmnFh7Tm0S2ZBOzev5fZrqDYzI
mvUYPutQxqEANrVh3nfJYVLkIfEyJ0hie+Piu7a9htsOmqJ3braakFp1cqCJ/9HK0+V0f3fXBjdu
1dqjIKQldRsWff/Tsm8txxxZs32DGz5riYHQhGFwXQ3/1E5XBlY67KpbULNHShaq0AiNbVgVyATn
GgdWtyD0V1tVgLex1tBS/P/jRNJZD1WctPAqjxxo7h14S5/tWHzISB1Sr4RYejoE0nI/7lotzziK
56kqk2bAjMTiZWfbLa2HJnG6fX5mci9OBYA6HODgsCXtB07tX6D53PjhtxX5+xpMTTK1RdNqnpyk
CUGrdhSTeugZPUKW/eLC2VwioTa2JUy34s9msxRSczjl/bIJSZOHVcLOva0OoGL8Dtz9133bYPgz
su9NAbGoJnS8NLLy4b0upn2h1CRU61mcKqCJ8OvTSTx00KsHoQlFN1ABzsR9v97wZzlTBs0KqcLc
ZvLFUZl8uBVM9jm02S815byWLLFU2M/2c1JND501ft/1w83+KEryupR1okJXIKuepa0TWPCDjR++
EqTNBqllURqVLNRP2ib9MaFZKrDJ9EnU6YYLrNil2RrlxUJUy5zVofCSEAouDRQH+RQ/WGQrA7US
qE0OMMSaAiXZqQopahyhsov2idgl23jBrK3P7e+vngFqXIqeqlGFqS/Am6Hmk9TWD3eYd+7ubVav
xi/SAvpoE61CSabi1KcLvSTeUOxcfcNl41ECnzA5OhxVF2RudWQs9ObsadH7vMpk4qoGSJCgPFMh
65oWzWnmZcsfGMhetpLqKxU3yg2/9QqBVke7wxcgcSP9JGDxeQZ/eDd/G4Qb0OIds76Q9hcIDQ9x
3lxswKbq7KIydiBFGfikOoGbKugg7ZKOB1ig65KA98kB/xMt02M3/YN/s5L8nV8+Y13oVjl2zXKM
M95h5ZK73JOh11j4dV4ZgH80VGgj2HDdlReq2WYVz4u0F0uUobabc63jM7UgPcT0ow2e3EzY33bF
H7O1iidk0VlXl6gc9u5D37KjjBexYT8r4cFsoGJzJpy460oEftyw+po/gl/xx8zj7z4ptmLc2kLd
Pv7KxxCafVX3OWbQl39cO/8wW0sONHf2JLlbBNIjW1uyAkugzAgXw6TSknttFVrTlRD2zlNOMI3/
GVvJvlAxncbqo8trVEiHAKnmnctoRJFJNb7Ip6IK56REedfOE35G71De/dETOIB+oZd33rC6lR0z
Gz5yEaMeCL2rJ4sNn7wq/iggTNPYTYSW4X2FQGr2engAbqqUJfyp6wQ5NC3akfIELQT3DXrFManx
bOjKDNzCvJ+foGyPXMtY01Nb84cxVvuetSZyqGFWLlvPdp9G5n1X3D7U8Ryyqts4klYOPBM0lJNe
pRUDnYdl8ROdyHs+ZMnG2qyMbQJ87CXxOa9856lptIYS6FKcBcx1Y/QVRzRBO4PbImKhi+IJ4NCI
pfpnk1mHuR5OUBL70rjTz10bbGJ08orHlVtz5ylT8Xxs1PjkURAs5O5W3mKlGYmaXX+kR2+FznDs
LTwLbocGkDXgwS50cXC1f2BlNLpfHDe/DNS+ZCQJ8jkPGpxQsp4DsoUQXDFkszswdUCdZ6MhNGwt
6xTn4hvLm+OwpL92LaPJRlvSZdJ2LuanonwntfvcTMvJHeot0MiKMZhdgZkLmtO4sOantvHfFbSs
T1mf8AuX9mcGBrBDpVN7Xy7XbBEU6H0ZeghIP3XkXMwyBGj73M1WMJOfdkL/7FquvxoFaaxRKyuW
J64GfnGrhEToMpDnxKmLnZ5/W8pXBxmpJxrPc7k8tW2sD5Mc5aX1aL5xWVzxfbNRkI+xhTtuNz+x
RNGnURZJMKdOv5GWWBvdOBlRbfJ9VTL2ZCHd/U4Uyg5ktszH+4v/pjGBYNO46M66GN0civbXWwti
Y6dX4VTnGd0jsrafJ8U3DOlNj8NnjKMD2qN+63PQ66EW+qvp6ksFsV/fpRtZ7rXhjbtumzYUDgdK
9Nydg2H6UbAvTbLV2P3mwY3fbtxH0ww1UIuB1q5vvS/DMD3VM/2sRvtB7WUfNDEYRQa2LLsabvzb
3YUo+UnQDh1IY4G3x/BY8v7CKu+0a8dNQEasxqRSWSavuofaqeM9NE6LS12W/1KuG7r9rtoAJSY0
w++cwkkqXl3VgCaBIM+GHCI2fbxFM7xiuf8dMa98WkweYV7joc2t9ivQGiLZ6Ofvoar5R2j32o27
0oKYh+F/kBgRIxoy5bWS7cWi8ePYpyHq1xs30LVp3Nz+1TSadKlmh9ykcYg6dUn9ocq7M9S2v7tC
vROJs+HnK0Zsiu81XSK6BLQBoDFv88chTntonjXpIyXFS6z2MnSaiI28Jj26EuIadKzZEmajar7C
trs/9033bYIM7IXh5zVo90tw4NfXpkgi5gwaOCv3PMn8sdHly+Aul2niD7p2z6Lbauta2yDD/e3Z
skGamqirrPyHhNpfICr74JHpWdnzSYl0Y243c/or5UmJCejoG6tIrCJLr6M3f21ZfgGX7UsHac/7
S7c2vJF77ivOhp736iqa/AQKk++clh9b29qoKKwNf1u8V1acdUNO7QYBeJbxNyvVnwEr/6icrdax
teFvVv1q+LZwPI/NUl192X8ZF+efBIxzLqEb7443j1is/e2zr4Z3B99F12mtrnggPOfW8jQAebRx
dV8b2/BvFw3dRalKdUXmX/x0Jtf6PLK8/bNvW43jmw1LmbWeDz7r6qZ25td2PJ1ZPnE34EXelrvu
T8IshC+5HOkYE3ltU/tHYpU/q3IfdhKB9P/XfqaOFnE/yevIeX92aVZcfArp0fvr8+bqu0IY65Oh
ESgeWi+5FrVTP5bgXDi7I403Rn8zNGB041bDPWsYpazLa9M39gX5zuKiyym/FB61jmRhkP7koPi7
P5UVLIowq+FWXRXpAPZ7tEJ4xQfIysRhJufq5CbAm/Y9NLXA6u8dWDU2Z+i4lUeHl32Y1jPfuGW9
uZhwE2O6PgP3iEWqm7BeTYJKDOwwjRChvD+/NxcToxuxXagsaYBZxx3OsnSgJom2FPdcsfhX5tjh
vAm8XJuFEc8HAVVjkhTqOkIJOMjVhOfMTaP5/izePGdhErfa36tQIvMqcWKvqK4A/32OZ++MvvNT
XVbHGHn8w75vGLG8rgcPNR+4jOM7X+oRzU+47ExA+EMwaatW+eZuYB5GQPdye+zrhJXXxNbf0soG
OeZyFXF2mPj0nGq1cW68uRn4jBHYBxIze+7m8jp5gH4XoHUN+u3NePPYwOjGVvegNVNEVdX/OLuS
Jjl1ZvuHHhEgQEhbauwqV7nt9ng3hH1tM0nMCNCvf6e+VV+5VUTUqiN6IUpDplKZJ8+56kGcVIZk
TxNGJ8H5yqVq+fUmzGNZIjokEvS5iRbq0LiLewhYPq4YhG10Y5uXpKlIt5DiGridD4Jw+ROpvJXa
rWVlTICH1oIkUC8pr8joRjHzxzjNhh+BGz30JOamfhsF4HIAM1p9jSbwf/R+LTYyidba/yxGZiI8
+lw7/pxBr6Bpe8Cly/lH5zRPIoGMSUXUCgrDtvy3/7+y5B46VYRkaXVFVWkIthAayDVYFkf57b4V
28b/62oqxyUQnoQ2Yv6SJgP6rkqxcnRsC2R46nLUtJyAjrhmqLuhRfJ54fqZz6C1dZc1YkLbNwx/
7TVOtciIyCtf+D7jfBsW7FB09JJ7euXCsZ1Sw35pVNweeIG8grftOc9qMh3QV6GXT3XOluTrQ/tg
wj4CNXmjC87Gaz4OHnqRQT9af5giKtbY0y0bbZa4RZWoJagputuQydl2gzyh1X+tRHNzBn89G3xu
Frkd0JlTEL/LawMA5M5xcAHUopov6VCxWCEy2IjUqTdcrDI4WaZjFr7z3MdVVhfyiopl+H3KguWU
OlqtOCbLfEyMDCdpLlXryOsAeYeRJN9UI57U4mzHprgWQ3Fu8naNAM0yExMeM7iaBkWAO064ob8T
DY255nT/2LG6mc0r99GogTpD3UOUlqns4JJAbJUIg5UQwPbTbxbzavS2I9QfqwbE7bycth4viq1a
AHC4/9stdmdiYkDP6Q/gQIIUAnefs1S8p2lL41asdTTdgqE3Dq3JIlzBiy40chE3E6icJTienvrU
L/2+RatiJ6rDXKbvXL9ZuYxs0zG8IVYHqQ+J3EeHUqIcU1DBBkVMhjVJKtv4hid0VdM54CaHfE5U
A4pAPPAlNpUPSjW3/vf+jljMwkSDQA+4k+5AxTUrxKkj1VcotaGVUH33fOQjs+mzzIrdY58yDu4E
Ib25qiZ5dZb6W6rlU49MahHId9SbX4K+Apdifbj/KcspNjl0szlQHUukg+YAdD1At7nqwlg63by9
P75t1W7ffWUlQiJtUHVwjouud9CGPIBb7TlRHcjJnbMfhjs8mFaAWLapGLf50nQ8dBNsUJkm33jK
36HJZU2ZxHK+TKyITDhBxoaJq5bdv0VRPqVJ97HAFO6vku2nG8dXKcjQhFWL4Su0j8Y6BeEfFA6X
tWjNNr55i2NVIL/BxdWNyE1dfgrcGAvftSu+0LI8JpzDcQsXJHBYHlRe/21Zj2Tw7Z1SFp/vr49t
/NvpenWKwBKOJvASCeAbQpMvFCj6IY2rLvhxf3xLIGVCOVDWbetaY3xK1EtTBe9IM39pB/KU191a
I4tlD0xy2tbTc57leXmtRg4FEVeUWzaxNc482+i3lXu1Qsgt1moZcoSbmUIP6diMMQRR1nD6tvW/
ffXV6GxxVSc7Vvwv+QTns3cpeO38/ME3qFmTRn0zK+s0La9g0xJxUHlJjGLYGqWL7dcbl0+rGHG8
AT7In7JtxpcupgUeLTMVj3EwcbPcHAJ4PtEZe8shOh3Tqv7Wp+HKC9f26w3bVaqeGtEu5bUpvQxC
3KXcOKBaQbBB1qQpLJ8wa8wOJ54fAap5dQZvfh5wH+waQdXHEQCcx+IZs8LczOjeksGEHUazzY7o
mu1SMvVPfeGu6TtZTCAw8iVEVxPpvQoP6rIN1AZtMRH4qoRM1rIBt4HeiJnMIrMAsrRFBFZc1RTq
bRTQZTeHVfhhniY8vUjXbyoAzFdqzraP3fbqlclBNSHVKhrxZGmSC3WnuEjlpq3EOZzFR2g3r3g+
26IZlt2EaKZgs8qvrdd8QibiTzd4KzOwDW3cx1XGG+Tdu/KajbnaJ0lGNjTrs+19l207s4ZRT1Ve
O1BSwSul4b8V6XZ5wE/CHR901yYQagFRilgkXiYkqM++dkiswRWycl/aNtewaRcJcdJMiL6huUDi
zveekBk7j2Vy0H59GaNuZZEsW2BCotwUACUgdOUV+ti/ZZGM76eqyB+Lt0xEVOuVbdRGYQmlVmT0
9PSt4Ktq2JbdNWFQSxaIhTRBCTnMfheQ4JT46XdVrhWubetiBNhogCRD2/ASKobwEZOcerwM3UdX
3TDdMITGLE8H3AYhdKQdDpZOLrO1bgnb0tzm9MoxJLKPMqJIeUWO/gvrqpeoTL714rG2V+4bVrvU
WcEKrcsroSBtL5M23w7h8Bh1GzcJbKHOWtGlwDUwEX94WXTgfvXItNbVZttWI4wGaUOV4cUvgRNo
1AW0FOOHdKqHx5guuMnn4yGBM/cjOJI8l0PBdri047RWJbPsqsnlU0GtGRLZWJh2dL9B2fqJVuEn
d1jTtbANbwTQk4dEs4zS4tpWAJYXfQeJ9uwHLdc0dywrb5L6dDPrBzjh4op3uFjODXhw2Rn+f1qj
kLF9wLBY5jszMDIz4tuAplvZLeEmLeY1Z29bntv/X9nUXOuGg0EDrixI6LaCHOhR8eSX23d/Hrqt
TGJa2XIhl3AurwPT+z7RNPZn97lHBuGx8Q2rHVmdN7l2YbVz5+0Cz/d3JamDraqC5XD/E7YdMC5c
mnZhGNIMbyRBIEiT8jz8jfRzMazcibbxDeN1KoB1AfQqrx102BDtoDKo+UOVTZ+bALKqhw5a0OF5
RMv0g6eblxYcCLWcj02bv0guPtxfo7fRMT43UWRqQgE173rEPAPbaNHtVBf9VJ3YOwlHe5LTnWU2
/4xSDo6WyDne/6rl9JpwMlUzTbt8lNc+cb1tkDX+tvPyGsC1aY0xxPJANpFkk9INyW+xnJuFCNz7
M4ANO4ekz221VmmwfcKw8GhUYppSH/sP3fSPjIMEMIBCyWHKsvDjgtTO/rHVMmy9Dpa8A0eUuHoC
b01v7sZNT0eOOjSJ0rXubduW3A75K4cS0sXrZdCgJkC6L5nb/UlRYJ1C/vX+HCy2YkLJIsRHeZvj
qcP7ady2/ZhvRhY8+uMNSy8EQ0vmhM2GMKE+Ju7onoaxQXoezKsrm2DbbMPYfajOFIsYgID08iPj
9Dsrnfd5RZ/r0Fu7Um2LZATZKVo9U6xMeU2LAI1VkH2MvjOHZS/398CS2TTRYhAbEq0KO3lt0/EL
RPOcjSKkALxZgDix0grZ7XY6iHDij5m5SQgULlMxFj4EhpcuSJ/1WOYfoEVbbgnv13q7LdtiEgN1
VFdCoHccebxoS/vsEkbjti9AblCqB2dx+/Qry1C6dDIK+NUVIey0LcJAPoEQLdvSZlXo2bLxf2HJ
OnDkC2Cqr8kASaaoGuVmKdga9MNi2iY/EA+6CQgj+A8VDflGhssP1VfVxvHHb/cPlu3nG3d5JRfB
WaKxCUwVG4cOzgZa2w/WpU0EkQth81LSobhmaTRs8slFH2KSfMmSHNBKz1+JRywPXBNJBN7wMKiK
CQlhnuzaqNlCFwNN/RBJHCXfRW29Uqu0rZVh48visYlEbnH1ixa2B5q4zYI+7BUv9b8b9O+MDzOh
RIXooqgLAXCuAYfTmbubSLfJvY8V/ZgRvXGan4Wa0VnLz1B7OLrjJ10EmyH72tTlUaJBu2iHwxI8
hIZg/OaIXllO1Lm6Yy4erf0gohPPI/G+z3i/Mte3TZ+ZaKNFLVnTuyiRs5Tty5A/MTKfw3I4uvVj
jEfw6v+dALrVqFv4BRTSk7oLNy1t3RAyS52/pvLx9mmAzu1/P3AjWmj8BlXqJGi2Ea32ub8Gv3z7
QDMTfpnrWbsORAhQ/UMOK0Ne0SV5cQgpQ/t2rIga9g5RGi3W2h/SZPuIK2AmMjPTtF5kiWsy9dBd
mnnvPLTM3h/6dmreOtqGl0F7X08drxPXMUELacfyYdv6BYsJqM52HPqsm6nL0k0DMuTD/S9adseE
ahK/7+Yyx/ZPC8/jpHLn86xZ8pAnYH9BM9FLFA1FgzT51HtHGqZQTFR1/vzYbzf8jGwTplo8QK9L
L58kgKEw+m6tu8WyMCaGTTE9OM2CVG9fLv6RpZGO5wE9ZQ/9dJOoKINic43nITLv9fQUePMRqnwr
SX3bDzcMGlxrUeG3+OGdX/7qATWX3moQavFHJsDMI2j/b2WNn03Tox67U03zA52L/ylz31+Zt29y
ZvIIuQq48BBQxyst8myTVpnaJEQPTxygnU/3P2FbIcPK3EGGPjCE5bXsafpFd6jBxqTvhjU1Mdv4
RqhOPfDpB3mSX6XjpNVGLV3vxm6YgE3w/gQsfs9UZme+nGgflsWVZck78Gk9O7181xD0jI7jXk+P
em7DvrgvcLMOCfBFBBXeMhllnKEbdHt/EpaNNvFl1QjRNTw3bgFhjcxFkJ94VP6BGvFDJTpmIqYy
sBGGaRTl1wwYQuLXv6YUmqmod+3v//7/vevecNYmTCrPAOGExiUuZyjUBOE8xUmDuKpXV82Tf274
5tERX93Z2UJIFjwiZBOM3h9JxOf7P8BijCbPUORrzUXXllffCdkPSBkmYsvy0H9f6JF9TygYCh5z
4ybt0ATmqhRjFldNoEEGjVWQ5jdD9JCKEDNRVaqQkwNd+fyaEpbJzQji/3+0WIa1J6dlnUy+iZDw
ThezyK9J1KSbNux/oSfnPauznymNVi5ui8mbWIVI+WpOR55fQ58Ux5ACme/48tf9jbZZiuGv0hnN
KzrkxXXuh5e6Sk9LCb104a+sv2V9TK6kijb1PBCSX3tcnkvnnD0aPMvC3wzBWibaNgMjs0CaFBA/
hkz3tJT7WSHrNhfBvyzpHnq/MhNKGqKWWfERkHAIL4VbaFJ9rGfUSHoVrTz/LE0mzMSTFppOM5CL
yKVzL9iR0PWufTrqX1FCFehVneyAPoZu06Fnu9lQSL1sBtKiN24R+Yq/sRwxE19KRpVLiG/gjajp
V4ckHzuo9N0/YLahjRC98hc2UIq3uZgdkN0of9wzvDR290fnbwe1Jp+SaNuiFC02p+pRG6hJ+yut
8p8iv4GWw6+Tpu+6xv1nEeLL/e9ZDttf6LlJ3YRc8OAIujCBiGHjq+JLgswf3bWqn+jKZ2yLdvv/
q5ffRJBFdMYFi5bU33QJYEzjpGzlhrcNbpi8TP0wkyrNr7PmnxuQHsdhCF3uxxbIiE+ihQdTIZFt
4K1b7CfgNDe8ov9OLV2DJllcismxxDzotbYBmjRvLsUbuw9ux+OS8Y8JmkwenIURnSDImkcWOvkV
kmV17FbdnrL0/eC6K2UDyzEy4XPjBLqKvEYUV+fhCdKzv+vZOYbRGrOPbfjb0r06PipRqJ1xmV9H
PUWH0PH1loyJtwOvbrm/v8+WXTC5g9zQg7RSghVC781+btTOL/zvFXUuNFmT0rOc07/E0HWy4JWk
02s4Bnu/Dg7Omj6C7ccbFuAnNNQZik9XDdIF0I5VcS7Cw4QoKxidFa9u+4ZhCOilk4PIQe4wyFJv
+wGK03Sc0/gmPbBJoDG8giS1POtNJBrrp9aJROJclqBqAeLu823lh+0+pFx+jFg4bMH9zmINdesV
47Dti2EcQF2FPSzQuYiQvqRMPkOK4+P9U2UZ2sSllWVFKhrMzkWpItu2bTVu67xeSadZdsREpLFu
5JRAi/YCV/pN9lkDQGD9nI3OFygGrBi2bQLGbec3ISlav3MuU7EkcdIRL5a95z228iYeLQP319wt
lXOJ2sDbi2rod4hN+pVYzeI1gtv/X3mNsBv9JFRzdvUrspetUnHP1CfdTrv7m2t5WZpkXKX2aQnZ
zewaZt0JBEr7sawPUD1/gRzKl5Gs5XBtW2AYdyBbP1Vkyq5kcvVR9e64ZSGbVxbJNrph1rVstXQ9
TGKoG7EZ3a7ZputVV9voRiwb6E7gqY0NZqCh/FoCwrplhCYr+DzbBhuGW3St5xaqcC4pyE8gXQki
/bJZtuPirpivxcJM9FkasWhIhyi5lGnz7FQjaNfyHeAbRazctWqM5RSZILRMowmRZ5lzGb3y65xm
79jUHOsGyb+BfXSa7qF6BjPxaPOoCZ1VnV0dSo6NL74G/XJOKznHVZb024zlX+5bhWXLTR081qRF
dcNyXKdp0rvR9/tjxT13JdazrZZh0xxKH2EwYfS0/TmEv5b8J4EW8MC2Q/Lnsd9/m9crr+F4I+Tb
PUSTiIIhbeEf83CtycD2MDKhaY2KpEc9J0M/VxLt8IzkO88FtFQidXcqHQgCptxtnzvBFQQpq2JH
I9jjqNrH5IiYie5ATrml6ZCCyqD1xFNSsPDoZV24vb90Fns0YRwMiEHmCu5cZplTqOhJIBNLOW2B
vKhXHq+202W4q8FPIXe+pNl1abIeK1OovT8je3R/AjZ7N9zVQitvXpDnBEKInVQ1jNtshhp6UZ9T
Nqwskm0GhtMCmfnUtAHLrszNUetTstskDVlDmVm2wETh0SoVU+oE2GCR4XH6sYEEWqDXGvotv90U
iOfjFEHl0kuvWV7JOB3IVz9bE1KyxH0mAM8Fnok7Jcaew+I4hdN3lNORLAAKqIimL0PonCM2rAnF
Wzaa3P7/ysjHiWZlwMb0ChyTiEe42S2yq+0WxNrdeUIO7HD/QNkWzHBXBcQA5zLo0mu0eOMmBAkF
5Ejdz48Nfvvoq0mUJRUpGav0ShxBY6eBfMM4gEP6/ui2k2SEHZ5Dmk7OWKJhqD65y/iV4D5SQbjy
nLANbxhyWnPZBkI4ELWuikPgNfIMUXQODTbWrmRqbJ8wrJl5VTdJV6XXivON9vOryod36KRZCQ5s
B9Yw5BqRJWlchthe6j+VUz/7hfdLhOFe6ul95nUffD1tH9oLE7wGDgQ+lR5xLkPXNbEq0z1YuM5z
Nn+5P75lKiYNGnNqTgch0qsPFZPCDZ4SrYoYS/YStdWxbKtDOmUrQZvFJEwqNDJ6S5EIwi8ZXeKl
UEfcUivBgW1o0yD8tClqVLkv6P78pqsk2g/R9BC/k89MxJrMmZogkckvUeVVmwZF9K2SYo361XJW
Tc4zAHGCFhVU54Kmxh0ro68JE/vCBVPy/R22LY1hC5KUoD1rJueCEkv0Ocfr+dmhvbMGLLf407+k
2PMpYtpzkkvNU71xXY2GATbWW3dpl81Ur7UVW2ZhItZYypl0GsTjoDrvnvyizvFedNYIwmyj36zj
lT8ddZTmYoSVyW5M/A1eW/O+5mK1Z+btPY7+qmNLz+206PlFokczQntpO86XVjsrp/9tI8bT5L8/
X1GfdAHKTYi+2LHJVTzX+bFx5m0KFde8ZwCEkxXP+nYUHv3FzFKQ3u89fKony+kGIFKZexmafiOd
5DA6zq/7h9Y2o9tCvtqQ1u2Lrl98hu4xFKO6iJ3ahb+nFVni3oN8bOYetLu2+5YjbCIHp3lJUVnT
ySXDCSjz/CXJMxl7pD4l81qq9+11Y64RdlBCCGOewy6gjNjAJmkMFcCDv1T7LMmeAc5Zo/e1TcZY
OXCtVfk8LsklGtt9lRbbutXfWM4ulVplwH/7ODMTRlhX7cAL1+eXpIneeUW/J1NyAJr68/3Ntw1v
xB9D5WSOpAW/UFx90HgELKnftDzLs3hUfrByxGw2b4QhnE9FlxGPX5SYh00ddb9ZPa29h2yDG07X
RzLfGyPFLgnJKN16mT8ncVM19ZfHlsiIQLwu6LMaWKRLWaKclnRpcoSAYbh3vV6sZGPfPrGRiR8k
eP/k3UD5pRH8ytMcAhxVFbdB8nyLDPL+MZWhyIQGLiHYiJUYkwvo5qHuC5X3dNlVfVenKxN5+zhF
Jjqw4A3oNZKZX/RA27jtSnc/o/QVzyn4ou9vx9vbHZnowIgkowjAQnFJx/lj57jfoHqzEjS9bc+R
Cd6btCqXAi0+FxQ1j0kU/KwBO9NuD4a4x+wtMpF6Drqnk1R1/JJX1d732j4GVWA8wV88FIJEJo2i
1uBc9ZsaO5B1ctM1Ir00obdWmLftr2HIgN9UpSoKuG8o8JUxaE3qAhzXEoBdP2r7Nakh25V02/tX
V1KWt32tBGMX5jUU0M/oifsLbiFyctJ0r3l/pOPajfT2efLN/L7f61QShkAf3BF9jH78p7YkK4Cf
t+fh/7fVnPyfLxfSNZTWZ4Wm/Nhv8g1xoVH2f9lwU6dtQ2Q8Em/YeJSHcSjW+s9tMzLuv6SiblgG
WX+uykhv3Roaq7JP1vq73vZVvpnv5y6XogyX8ewNvh9nImCHaim9XSQ79xgxR36cH5XD9s3kv79w
VXsVNmfpveS9yJ3uCDKgbDu15VrLl221jBtwdoNROdwbz3j1jWUc+vn4kwKu+PMRd+WbShxB2LNJ
Src/q2Fice05TUyS5bEMi292n1MqHVXWujsTfqM7ceqiOwMV5xx8lrVboGbo9/vTsO26cQk6NfLy
mqXT2cvLptg0wTQdMqX8DSi3663Da/21Ze38kBPzzYpAwYIGm9J7p6qeyDYbEX429RpboGUqZimg
g1BmO2vlnUh0Xbi7FZH/nrZZ7Cv6D5Kr+/sL9ran9M1KwIQ7ipIQX1HDHINm9B99w0WyP/dHt+S4
fTP/TzufNr6H4ZugjzXYAmcZHvJpjMFhFvtieNeG71p1zFL11D/WROH7t6m+8srVokEyEhF15nrK
QesS5c65LaP5IcCa7xtOH0R7NAVZRnsOqkaCw6ID3ieupmR8qJDrm2WBEqk2d5a+Otcy3XNCf40u
iUPSHkVVf7i/LRZfYratZ7LzEFL1MEfJHb3nczGDvD2dk7V0oe0DRqwblUKOCFPUecrI+0IMX2jS
/rj/298OfqAQ9t/dLck8D9XSq7PjzZcSrc6bSnff/HQ+J2X6cv8bFqMw8+ZFq0EaEAzqzCZvFy7N
OxnyDQREVuI3y+qYifMphBR3xVt1BrXChyGfP4i5WwlsLU7DzJtLlO8gUNipMyXJryYbLrmAfw3n
p3SW50Lku/sLZJuBcXUrD0iDsNftueL1Sz9/yLNkxYHbRjaMVyByGweWeSfJ5fs0mXe+5Ct5CtvQ
t/+/8gsJiO1EtaTeictIINQIj5qutZ9YOqV9U/Wk5L3OggSDI505x1xkn6Zx3g6NH3M2xWOf7x2n
2aBlZF+KtVeMbUJGlEu9Ds1hKi3PozuLuG8Z3xdErlHdWQyNGDasUzRDeGi0wOjuDu3s297lv3Xu
PjOSrCU6bTMwjNkfXadJIu6eQN/4wgPn840h6P4R5djVvzHmvlnczGs6VdXguKe8aJJr5ld0I6v2
R1Xl7XZpZb6dQGoK/1pEBzGOy8pXLRMyi57+4Fa1jhL3JPriiPIq5FCSz/cnZBv6ZvKvji/IBmnh
DThhiUc/Db44jwBMrwQyFodnpvwLZ15COjH35BfzTwqQOohNLkuXrPVD2DbDsGonaWhapVgWOXgf
6q55L8vs6ko0qIh5CyaPXVnOhzSro+39tbLFHd5tEV8tFlzIWFUEExqm4qJd+Zw0XRo7LgcjET0E
FdCzoJgJZLkB5OJA8HK7/2HbJhlRepckddEmoXuaA+dHNiyHcXms38w3iwIcAFDJSgyNdGEHsU3v
IsTy7/2fbdt/w9brLlAI0AL3VNbiokP/I8mdrzRpHoKb+GZBoPQblubMd08qKPbd3MGxp8c+yw91
Ul/Qifb80CzMgkA+EVWFHWbRNFMcZukZEj5x14crs7Dsrdmw3infiUAV7J44OnmCzH2qyzX5dMsD
3Ew3uxIk48LDAlXuF4iqjtkS18vnAkmLpMm2XbGyzbYZGNe2nxROi3AfR6grvzge+9NO00pYZjlB
ZpM6uRGMdTkWJ5PVrk2jTeb2m6mku/tba/vlt/+/sud0GbMwQAn6PCgn2DiEejud9cX2sdENq0Xi
hk5jWRCQ7LpZDDqTbCO8dFwZ3bY0xjWdZWTy3S4nJz4m3ykpP/rzcKijeSWatPhWszd9ZO00+wpn
Z6gvkbyq4cVBi32WfMVLLsv/DcrocH+VLLGla1zWskZ3tppwemhLnxoenhY+nEbBf0B544Ux8ZAV
IyHw363mTlO6nI71mYQAPuWAgezAPMF3ruPJlR1529yImV8W6Ry4DgpwJyoONHF3XtqesXQ15MRo
Arz3uJYgeHvriZlnZkznRQ2agDPvfOioV+w7U/2xmeaHrhtiJpmLHPBJJ5V4XicTNOYZ/+EXhf9Q
UEDMNHNVzCBRUE5xRvuEl3zz+njuv98/Sm/HlsRML0ekljyZMfTU9CcfGsmhqzatM0EreuWw3hzD
3+EfMfPLIaMyYe2oT33ZjVuvr4unUrM1PgjbvhomPTukhMwIL85qLFD2FH90A54XN59XnnG2X2/c
x0OgyyhPiurcESlv3fmp6ONUQ6rq/vrbxjdMWbgT4Asu6kKN6J1j6Yfjlqp0rUvGsrtmA/iclj0H
iL4+F0XzDynmz34RPjcgmpuj+fjQBMzquXASKeRcaaihhjReiAIBdB48dNkQs3au21rhWSD1KUr0
rp2LD2DDWeMreduJErNY3jLpdgt1qjPzks8idM9ycNBbS9i1y8CQJ9YIHiwn1Ow3d3vG6roeyQk1
wOhnFZT9KeyKiMTASD9WkiBmw3micng1cC6cuyqsYh6k876J+GO94IQZl/IsHBfI2wg2IOt30Nr6
I2X/7bHTY5jv1Lto8Qh5fQ69btgjLxBtSD89hKEnf7WYNxAhZdqvzjUJfgVVeSS5++DQhtl2pHUT
bx6r86Sb6d1QiulQhu24cuwtZmu2lUcQaJhnvIrP1dzX//BauufeQX9oHgtOHSlin5d85VsWB2S2
mPvoSxk4luk0Am4u6hkEGkEWPnZxme3li58vgIWH2ZmNOq4GiH4Xblzi7/3TYzEts3u80MEycK9G
JS6A94zlMAcFmNfaSIg8buGl11pnbR+6/f9V0BuhxAtFjr4+RzwXR9aBVipLwuV7QYa1h78lEjI7
yJM+L4u2x1JR+YsvWdxFe+Xu67nYpL1Cv9hjWBdi6nNAzVENPMV3fFk94SNdtafTNwrEZ5b+ur8t
tiNlGDWHioxenKk406l5DsPsA3PCNa9t2wnjPq5LaIoloVOeURY9kszb5JR80/zB695swi4jh0Bq
imTnIazUxnEK9NtmSb2/vzAWuzYbsCWZo6oRjTiLIu8v/ayGLVRqohhtgn/6JF/LF1rWyOyy9pkb
8iTj+ZkUw/doEsdooIdG9ytWZ9leU68kcWdfCh3l57KZ/ky4K7X3GJiTmG3WDWiWtJPn+Rn78Bw5
bhlHEr2Mj62+YcSyyOsgAXL97C3z71p1IKIaD7gjrmiNWXkB2pbm9v9XfiILCi9yQAVxaoociY8x
97ZeM9crC2/bV+MeTgfpLCkofU5NKD83VbeL/HEXiHElkrOdTsNsc5EFZVrj7Z2RNH2vmmKfh0k8
NEP2zl+aFROwrZBhv4C2CgrJ3eycKv/LWLUgKe+GtevGNrhxK4/JHAZR0KTnCgCprVNlF5K2+rHj
Y/ZSQ7s+SAEi8U5O1H0kE5Ebd4h60E3lm2xia1AMyx6bRB+VP9HaQY72jMZtgTRpcmMbSMCepcXL
fTN4+wsQ0jbOKPi5GlIJ9zJ2rNzMztzFTu5euyLY3v/A27sQmQDECcFRO4eJvjRLJmk81ct8HsY5
+fTY8IYVyCFIWDC57iUcm6DY9W0PhUPgKfmfx8Y3zACYfgWWzdS9pDcSvG0TFeFyzBs6P9ZpFJlp
IsjBZP7Ik+UCVWVgcwe3zcUhratEPvTipqY0ZhVQNqVepS8qFP+OfvajnR/LqlPzQTmg4aFjutcX
2bf+CYpuCgRB/mMXV2TmtVoI+mblzPWlqCqxIwMlG1+34phVei0F+PbhpGZOq2oS4KHBk32pCieH
3JVPN24uft8/OhY6JWqmsyoFUE00e/qSI+xFC02BiLdequ0Mrqsjc915o2noxZ3D2u2UNCIeupKe
x5GgJJKWEXpkQz9bu+9sU709fF9dRq6Ew8pJpC/A50NsaJgydSokor77k7UNf7tGXg3faNXmrMj1
pfRY4R2nsg+CDQUrx1qkavmA+XhAyJu6up7nSxEoOKppkucZIs+7x36+4QZT0mW9Eo0LdoF235Lg
nxYs+StXxf8qQX/nvKiZVUu9GW3bJXyIi15oqDTOlzyIdjkA/67IkJAHBKfpy9MUJS9piT7pAuwl
ztqryLJuZsJtcryoAZmTvgwZVWrb8HR2QXbXELWydLclemt2hocEAJyX/QIbcrzyHbjVjiJAOyCR
axg12/hGjMAXPWQ5AGIXUeo/kpJdPgd/ehY+lNamf2WsXC1An5Dh56e83c+k7lCsz/ULAW7+oUiN
mnmrMVFV0ySNvgSq1/ug6Zv9KIizU8Py+6Hja2avyqElddviC0k7iF3pyCYu0a28coAtO/BXzkqW
DW8DqaEY4/w/Z1fWHKnOLP/QJYJNErzSq7sbe8Yee5YXxSxnQIAQIPZff7O/Jx8d00T0q8OhRkuV
SlVZme0+Cxs/8hs8iCSoFFaW6ONok5opq6GXytVFPsaWC3jGOBf7lLlk06kuFuF91C7UzFxNXipQ
LJFXeJLON9oTzrEFwPKuaJ8Ghh3YViPxGCrQLOSquIbJb0df36daALbXf7vXwkXbi56DIXatNPnc
DqE6tGm1ZmILPiIwImWrtPmUFnSK62a0fiFHxr9SjRTKXYfTzF8BtehL1wqm2EuYt8EmN5uwrtdY
hxa+3cxYWVnhq9Kp+xgN1M4e6TAK8hZn7VwuHH0zp5RAmN4t0xabWgBQuEOKmH328Jz4rmlA7iMs
piYZIQ+8AUomoosLH08IVK+hHFfLu6rj1MwkJW2q1QhitxhvuQq892Maw5jX2FWWVt8Ivz1/KCgX
dRsHg0r2UKofj44c75OToSaP31A5k0h7quOaeg95OV/A+7O1pnxlaRacDjOMSkPAo52Vj9xLzv8M
ovpCSv/B8/VjWK717C79hGFZvhxZz/HGiju8pGnqfx6aCY051r4d7L+3zWvhJ8w0ktXPaPFyWx3b
FbCpbHoULgDWLX3I61VKgY/TkdTMIU1lkxH0BGMafTHtdZ2XO5em7kPvBP4lQM4e5QvhfM9seR+f
DjXRvBYDiGqkcxF7WZXu07YNDnMl2O6+NTOC4aJ3RJKmWDNvDpwIiHRYdTpU27pogx2I7+SK6/u4
qkTNDFYRttU4t14TuyoLjugUJhGkauvD5NEmul5uZXJfVZiaHIETVYlQkI2N87T/Z+CIZDG0ou1K
fL90yq4O4F1875U5arXMr+Np9F84d5NIaY0u9zD/oVi5si0L3oQa3gTqD2EPBLSOc1lVkeitfH91
jSujL/hyU1xXgZGOW1aPzQi7ndUm5yKZgygcxVp/9dLnG/7E8aaCBRKfz9ygeoRsD+L4ZFUYKfw4
zqaGK/F0bo1JOzRxzdQrSkxnVWZP6KI6CJrt5zHfdyh9kLH9fNtEFiZjJriYV6g5nAA1g2bY76rp
VRSy6s5L28xrMd10VPe0jscM8kSIVJODLyH1et+nG9btWU7CqSvq2M3sn3pKpmiEo79z8KuBvDOE
sQKvc53VdVy1XFxSOtMsYrm/BqNfOKQmw+GUjowEw1jHnnbBFZcmNM/3QMrkKPMFGZ9X4u2Fw2Sy
HE4himVzEFaxCnBAG/SxbNjUVlthtWWcz024d4sAzV8J07sxD4Pt7Z1Zmp1h4GjYV3mAp1A8Dq3c
Trn/d3TIkwcZ1dvjL3gp4v57c+yhy9BV21bxXFaRNdA9m6o/Hi8uictXgoYluzCMnCm0fISlr/AT
YM0d60cu06+3v35pdQwLn8ZxArdOXsX2ELwI330GzeIvUbO7wCvUpDlsoFM7ZcVQxUNSfR8DUUe+
BcTqXd9utkFWnrZCQscq7qzB3aVVPkZ0LP099K7vDJNNKH8r7L4OB0/GeZCg33HK7ahm3hpoYmHx
/91r6fxfThT/31sini1q76UuPuUyIbuxnr7ft0KG48hB2N0VlqPQxO6lUairnaOAagzqO29Ps7Oy
qqbAJQLCroqI8Ni2nnxISPDlvq+/msM7t4egRYN9jsg4DK39qOet1RXP0k7uat6ivuEYoMIA2Vg2
l3FGgx8SlaeoHsTz7U9fcApmC2UOxFnv6EnFfuB+IQU9C1+cO3dqNzzLD7d/YyFANhspFZ9dW+gR
4aoN/WFVSvsrSHz9LXR9yghscmXk1ax7KyZnDRu7dF4NZxGOnW8XLi1imqBB3kJDV2S1nESjPa3d
0guTMtso00BNvHTDMkaa/Jh44zOb5+/ESr5Mot63YCPH6+/19voteFWzqdLNXFBGBF4Ra6GdXdkg
LW61030wAWo2UybcHTMN4vLYqvOLreptw5IHz0lWroSldTIse84gL9N0GH5EvmDDQG0fay3dPVr/
IeNE0zIKKKGPvLkz2W52UoIUbfLQ0YA0k299aRjaTbzQWkljLZwrs83RlrRzEicp46EkeYSixYnJ
+jRD8Py+m8JsciTIQ48g4sI1RKn+bGmtH2pukwvVGV0JA5ZOk3FHX5WFEx4IFXvAvm912HkPYrTn
++5Rs9OxSvp5CNqsjOXcvySt89Zaa5CQhQ83GxxTZc9IDOQyHl0pYqhq8102emuo54XuG2o2OGZ5
O1Z81FUMeaSvwpkvnU5/81k9AQ73M78WbDp/l9VqF+YELKrD223jXjhSZvNjIDxmTZaSyLMIdZpa
Hf7qQYvypCFNvnKolhbOMMEBjFZ2T7iMAesIvoa0x9ktEEq5Kydq4SHvXqf27vqzm8RNGh2oeFAo
k1sifUlkcxJuDgJY51L09ZoQzsJl5V4n+O6HrAJy8K7ED/Uj8KesaPaT7W69pnjrRnfNBJdWy/33
j0BtArR7wFnGjeBWhFyEiCAueLy920szMIwvb/pKu8imxfnEm6h1yBSl0CiNyrKrtrrryX0hg6m1
2wLMpoVVoy8KPev1ucg7v9p7tqzvPFNmp2KT1NBdqMoC/Vz2gbX9S9Wv9QwurJHZjjjowM09NZRx
DR7eCCrTjwWZw4jn6VMb3Ae1pyYfoRp6W1cKdypxy0FvLMdB1QNAvPbL7Y1eOEVmc6Lsipw7DiKQ
UQ/9pssnvUFOLd/eN7phcTg2vWNPbhHnfVUfVNaqI9OrHLJL3379+zsz84VFQtnqMk6hPD+CqjuT
+14VjlzxFwsuz+QhJFrZw1z3ZRwGbRjRVvs7D4QLR6cQ/9y3PoYN+wlxijYdZeyo4hf1HCtySeLe
507/d4G8W57WLwdXcwwO7hTrgUwk3/pOm63ApZcWxwhdcRjDsbWrMh5FWe0QjxUHMKQ2l4SX08r6
LxiY2XIoQ+ZJCPTJmFTtg6MQFvv8lx7DrT/KL7c3YGEWZtthGw6TsPBOjHua/CO7aevM/VFb9UqU
sXDjmK2HOqt0U4OKOuZWt4X4yEVRvbHRECKa4Tdv6Uqab2kW1wV8t9NoXKZJMlYybmYUuerweL36
R6tY2eoFOzPhZV1tgR9pGmQMuvcK9Vw5TTm68JW7cgl8vErEFHtMdVJQks8itvTUHXLF5p3TQXiE
jXb6RXVWfgpJuRY/fTwZYkJd034Q6LcvE5RJQbjkWfLERbiG+P54cGri5HrZ8wZl3jJOIOdw7goF
/SVg7++0B+/f29wH5UxRiYCvzvQ/wtXHsHF+BFm9CXu5UiFYmoDhkOoeb7huquCww6Hckms0X5Yk
2d22tqXRjahiLAs0PECiNC6QXN+GtEJvus6DlWO0ZAWGR+pEWIPstsNVOULjtx93uZv+DJv25z0f
T0yYWZLUaZuUQxEreZYTWDIlik0rO7tkAddH6TsDFuVsM8WrPFYCDbipt00ztgf7BK4alAf8++Sb
iNkx2U1dhrDRyeKyTnVU1GqMHL1GdvSxtyZmu6SFRsQuZ2AEUJUnN0TXlwL8A2SyXhNnvutdS8yu
STZD7aybHRF3RfVAiH8Aw+ehBebhvi2+ntt324DUi6g0G0QsBevA0UVFX2xBRFWu4USX1siw4BBM
hiWfOhEnhdyWsvGiUtliM/d+uZ0ndh9MkJj6toRnUyLGVsQOeA3QbS0o2tzt+7CoxMSitrwIwPad
iLgk0wPgQ83Ozpl/uGsLTDTqpIex0pImMeH9U0W6IwcTzl0BETFRYg7wvtwvvARY1D7clPXsb6qp
XsNIf+x+iAkQy1lPy55NScy94jBaznF0K+So0pf7Fsa441lXdMwFABEIOvLKdfMovfLb7aGXvvz6
93fHnvtJhQcLSCKLITg2k//AvP7kFtbv28Mv0PcAKfTv8Rs6814ndRL3zvQjL69cZUlE9M9qerVq
LwJgY9OlEGjAX2//4tKEDDOrvLGuuLKsCyv0dpD6wSPVJpnKlaju42uMmCAx1xrssQ8wvBqrLILC
dx9llr1G57I0unFJ1uiX6SEyDAtIS/ulnIbmyBuxFlMvjW5ckiidd0q4oXUhdvlJ+GPMu2B3e9UX
LjETIpaUOlHJ6FoXizgQAw90uJd59oVY6Ri54aC3ScdXAt6FWZh4MbcbEtlWaRJL3+ZPLZMKwHVR
rsS7C17aRClPFhucSZEkFqAkiZxy/OZX7E9W91unoytcRgtH1MSkpQImJwEMjx1aZgq17cB/aSHS
NUfpPNf33WcmJg2I3j5wusG6JMPcDdsUNwHfBv6dErnEhKU5FiTEsEY4TAlIvzAhdGp2yZfbx2lp
hQwjdsbeSUbdWZc8S/ZXI9Zp8ol13Uqku3RajUgXHYAE+BRsskYnd2RDAygKreJbN/OdzdCiw4I7
obfEhKj5nqYtsuW4d1jXPEFxKD0MYrb2pO/8+4JTs8mR8i4s21Zbl3IElUSQ6RGAqLVm8YWdMMFp
qR/2wkpr6zLn6DGd21ORNwdl1/cFdSYujYetl8k+Cy9zSPcj5U9ygKRzNt3nrU34lj1MI+1LXJy+
PZ08Rv/KsFlDli54ChOv5bqjFqANtS4TOkIAnT9BtTGN/Lo9t0G54uuWVv/qA9/dzp3fQCQuGfgl
z+VDntADSef91LR3Lo9hZjplXtsnHi6zuUMhOxHJ0fLUGlxrwVGbcC2oxcoaSYnwUjdJsx152EQ1
SddG/1+q9b9tC8QUdPULnEoXbOxAZgZ7yNuAaCPfFeGRd3bUqDrq+WcnyKOpmqOw/xF43QlEClvO
ntzg85T/BB+NgKTCbX+1NFXjZvXCqkZWpwwvAZ++tin/BMLWH7eHXjgCJozLb1vBR5vwS5aq9hTI
sN06Im2PbZmuPQ0XTrIJ5gLTB8T2cti4QwYbj8PKq7j/ZNGycF4AkoHWTsb7ZnfffK4++d2RrsBL
7dSexy/FWD5Yg/UwZzoOxrU6/tJyGaFyUoOLawYHzmVmxV6nxSYg8jug/X9vf/3HsCtiorsqVqY5
xPb4paRt9U8mRXfscNVG00DCPQNyc4eEYgZCxMDeoFK3lpr5X/Xog8NuQiB64uugJJpfRl9Esn5u
pm9gCdlyb9hbvbWF5MwmJSnw29V2RCgtC7YhxSEf9zLNUZ6I7fSHR+M+mUE43u3n9lkHcdeBR9vv
t7dXZsEETECaHquG1D7lF6e2D5DVeRkQia+Y19IBNfyUoIWbi74JLnSevnhh0kSjBUy5P3zNrunI
2xNYOjlGUFDIgM6Cg9uL9P5znwWPZWtf8mENsPcxxoCYgru8R46kCHUAdpHmWar+nI36KXFJ3Gce
iVLP20E7+tftqSztheGOAsWU7VhdeOEZ5w9pNs/fhj5Z42le2A0ThkZlrzsJGoXLDOmhukzwkMsv
Qnrf+LjG27D0E0ZObJgBI84tGlxU0D0MQXquhST7pKSnAerR93kiEzBGbCQM83QOLplKd0lVT9si
sYutE3B/5Ugt7IMpvJso0VopyEYuvV3nUdaEImpH8nx7k5ee1iZcjMytcnK75Zcgsb85qV1eUov/
heRks7GrkG+BPK2P4FUs0ZbiN6c2CdfgOAtn2WTlL5CjGVll80vv9q+O+4kMLxALRedt+Qmk7bu6
se9cQMPwM9f2mxT8IxcQw+gNaLSbzeQhc3x7BT+ehm9yqAcBC1Vaa/cctIgElEARIvQOnlX/dLV7
zMDYmSX3Zf98E/EzQ6GGQyloBFcIa78ydHl/0r07fk3HCjVLPcnGvSuL5puNF641DzItGvdsWcOv
PClO2pvfbi/Yx+fZN6FFydCobC4s96yaoYGWweDt5wwEc/eN7v47Mgj7CVsUeO659lLgTu16iHJX
Ftvbo3/sUnzPSK0Eg5cDDdeO52QYN3wKfrvz+KezmoPth/exPfgmsKgUM527hLnnlg8n+MhYD84G
mnPfbk/h4xvKN8FFsvMYmXnonkGzeARaJhaTjJN5TbV2YYVMcFE41QydQJSeiy78MrR8jx3Y+WEG
KGewJpy6cIJMJFEvwVaHQgo7Q6XpE5KDL2Ridz0lfVNstPLKoslKUAdBv5Q9zVDgszcNOoH7KCST
X6wc0qU9uP79XfhKnclxGubDukj9HZDg55S0r1bg7u/b4uu6vRtejXkAYDen51mzp6oVXYRcxdYv
k+Pt8Zf22HCoFnr9HA958HPosc+9Fx6amX9zCT1yWa+8WZe22DDjlIHwxFeze86V40ah6/6FRsx9
vs2kTveDHk2uZTWewbMIj51qtm3mfE11aOFG9U1Ekl2UCRXgizoDxP+zvcqZ9HX/RXTW8Uq8O9Lq
KJrgofe8oxO6v2/vyMKBMkFKgEvLYpzUeCYoOe19BWJ1EGxqNMmPa0xASz9xvf/eHaqscj2vVCMc
a1O+gKPvh03Id1awFVz8woabMKWkQA+epTv33I09RIGG4zSvCfsuHFcToVTPhE7h1LtnoL/HfTJ4
6jFtJdu6ekw39ohze98mGFYdtqNG1QabUE0j2fCc6hOVrrMPmGet/MTSVAzLrucQDWC0hJqGqAAm
J5m1Ddog2NlNpbalhmrL7aks7YZh4Y4WErCZejq3qeNHpUiGqLTRfHR79KWjZBg3QLOZq1IxniUF
IRwor5sj9EG7K4LMv8/D/he6xNpiSJV3tu30sRv6UzW625DT5/tmYLyNwsZWLnhChzPp7fAUplN/
dEmZnR3N16rhC4v0H+xSD3ohECQNZ2QiyKlodLoFV0F4Yv6qBvzHeQjfxC45oV/5IVSqziBaln2z
uZItM0io5vbvPLQ2TB/QdXZ7wRYO1H9wTANDu4WW0zkv+y7yeyaQJAzXdFWWRr+ayzvfJIVNaz1h
IiIB+4XNamuTW4Fc+fYFozPRSx64SLPEx07YXa+2mjXQbBFdcw5VOG6V3a6Frks7bhg364fUKxIy
wH9AQKqgmf+GVpv52Zu6ZsV/LC2UYdd22xQWetecc95NfhbVQGr+mF06rtSk/icM/d8Mk28blh3W
oCSrB+ac3fJROvlxUGrjFl8npXZF026gkbeT9ltf1rtmwM8HLioNVZSIMMrZ2iNpaY5GjF4glaXr
0nfOUzmNLwBnhxufirXgYXGKhun3rp82nsDw3Ptsj79LCQyY/ywTZ9OrdhekMfgzlT1tkgAqNvYb
m8heK6gn3gej90wUUSNIBUjSMJ5T6RXP9ty0OwDq+4eBedxZcdAfL6FnUlaxqbOZlsNwhoLz9ALJ
H0Ab01S+3eMLPBNENLWemvLGh/Mk/bOVWT9BoHpX+O6ZEKKapgOpIKd7Lodg4/X+YS77M3zC2s11
DXb+e749Ez6UhYNfgwwE0lOh+kQgDBG1Hd1BUvIJAd/PzusE1I7FSvH1Y3/gmYRRhBU2ekEhROVL
GIokVG25FVpbWjX1XdekZ9JCOT4k8lC/7yFbeK360fTX0JQHHXivt7d6ab0Mf+AVjEN0Rw7nMC0O
nb+fFQMv776hbRQ4youSNYaNpRNrGD1xeTVatQNVuQ6QyTFv+DYdyVqVbml0w+YzGyK4pZ10Z0J5
fq4o/97Zw3jXU8czAUvNiD7vAuHPGfyv6iEAfdpXHxe/WLHlhXYfzwQtjboAUqACU4B2LfnogIrk
4uCVu0GAB4YQSNi9VnVRRH41ZBs7Gcokmp1Wni1KwxWrXFg+E9gEwQvQ81KcAqsLjuOskij07sy4
eybplZ7sIS9L2p97oUmECjba1YR6cAAnv32GP77+PZP3qlKkYJYY+rNwO+id2U+2JU6sIKexG1fw
IksLdP37u/ilhwXKfKi7c8jGYieVXWzGaly79Bf8iEl4JTtVSLvvhnNps34/hVl2gCJ88cBSEEnf
XqOlCRh2jh7UgTKvHuAXXb2zZAeOzKDkK6MveBGT9krxPmvbtuvP0i4eK9Z+Tmx1lp5Ay533mInw
IeRijWJrabcNU+90F6oCpDPnonAGsCGEGdhufBa3Iw22EDcMVrZ8YVNMrFM3zymqKYk+g27ysfTc
v1U+HaUTfr1rQ0x8U+kkGa1zWIViLN1Xjeo2wzqhzcJ2m/imFvVj3nLeni1/Uo9uVfbHvCXsriAV
gIp/W0MYpjbuvhlxcKkA9RvTYTu3Y7a7b2WuG/LO1tJRcY818OWTR/w0AnIapIiQ0F7zt+zjEMGE
NF2jD8rbDBqPvvol5SijhjoHCUZEyp0/iZf/vm8e3r/nEfi5S1F9Gs54njiQLiTDlnDy977BDXu2
leNJZ8AWhJnvggoJ8nw+gTTbfaMbl7WT965Vh7gPeq7Lh9C6ShnUg72/PfqSZRkWPICOmek+HxCg
711G572Y0YBdB/rnXeObYCaoLOTICguYFoqhQOoAWpY8stm+7/SbYCYYVlfmGZZegTxzp93e3+Q+
t+5berN5xS8FsFG2155ZMBSbvq8imUxkxU8vuAUTKCVJl1vAr3RnH/Wos6Jk2lpcDXcujGG4xPdT
kbSiPWcgs99rFAEOoiBrZrtwx1DjCi6T0h7rOWjP9ViWO8F7yN7P4slPudiUI2gVGs0gIm95az+4
kCf2TJqruffwGmf2eBY9m70DYkCA+YXKPqeNYx2ocNU2s8r2ArrNvtmmKP5tm8Fbo2NcsBITV8U6
VVYU3XxXPYBj4/UPdaOeJpauBLUL16iJq+om6RfXNvazctCj0LDiOMngGTJrTxap7jwQhqELtALZ
4GxFYIb0zyOqreP3seur17vM3IRMtb7rVvMEkWS/6O0NuqOhF+u7dWQFHl8JzRf2wIRMuQMBEYhr
N2eJGqjlt6eRBJ+8rLwrpe6R6w317qYTflG5dot0uqCzt8+codj7zlDtbq/PgrET45a2A1u2BUMV
RYVl/7fTrvzdlOEawGtp9OuSvfv2IGw75UJ8+RzWWfd70NX84Mo6e7j97Qun04QZhTbA90EDosTE
EZusan5lTL+IKfsBjOGafS/NwLifUw6KHBQXEOCVdRNl7viUWtN9J98kuFIgvx7SFldQXYPfIqJe
2Uddy5xft5dnIYQxUUY5FalThWw4t6XPItBvgmepICrShfuVMX86kl6tgEeXTMCw4TKrBIHIkD6T
ac+tEVQHhf7ZFNy+L0oyYUYsDdNedkg0S0t9LWkY14LcqSxh2tfcVsE8Qpvk1LQCvpNw5wgAxn1P
KlRP/20Bk8IF3aVOcHJ4C0KLmXdHy1VrSdKPLcA1IYgynfw6g+TeqfHHHgpMxIuyCiBX1mpA/Qq9
4iQ+3l7XNLRSNU4+gGLu5AzNWzWTr9qZt2OdriUql8Y3jGwCMZ3D6BRARxCSFR2xJlBq5YAI585K
SvvjGolrmppuptRFG0FwsotgH/TIZ09u863wrBlIoulLDlPcSIrt52qtw2ZpUkZ4HLROUQc2IA2u
3zzUrn6dGJFbUEOsoZ4/dk0uMYwuALCnmT1OT622vUNbzM4r8Tx218vWNU2urhwrH1ObnrK5D6CE
POV7PBCLL70s1NfbDmphAibNnIcGFzBsFeykCEnIW+/gjfiJ5tJZS1EvbIFJRKZsIOJKGc6n2pmh
aFs0Kf/dQpbc2zQ24qa77n/XhOJkfu3kCXztSav5T5oXfqT6YYr6Sq14v4VpmGAcq1YTArHGPcHk
dtncnQTVB6WKlX7ppW0wAgzLttzS4pSc/IF/qy31AnLYu+4F1wQ9OhYDcCywkWRLguTots1hBpJi
k9Bwje18YW1M4GMZhCNj0KQ5oVBY7CYWTiLq+qR8GwTkHm+f06XfuC7cuyimBRHfKMaOnNDomp86
WkLJzWqC48RzvrJQC3tgYqE8K8kzWoBWuhezd4KjKnFEwzW88dIEjDwAGi0cv69zcoKgTvDZ1W3x
SaiW7LKyaVZeCgsTMDnzdA4yIDXX5DSEQbhtdF8/1TNTa6oFH7/rXN/wdbYz5202APPrBUPPXlBy
DLpXCnyManke/mkYRfNH6VXNF8KR0fpye+MXJmVy5pVtDqaCms+nwRmDrRvOLjSA+Rr12P/s979l
KNfkyfOavhGa5phUZnWRWwWnoBS/eN6ceo+WEcSQ2k05/UyKOYnsnL8KCxUjW2U/0YzxOA0JjwJP
73zZRiMGSeAUeJC9srZ9a2n4NU34Tz4UeZRIT51Y2rTHse4gFiNUiTuWr7m/pUUy3Ec66awuw4qe
9Mjl8FBMUycf/Iax+6hCXROaS9EyPECq1zmRpEImsSRdt88CN1lpqln6/qvRvLPurpucRHSOj62V
UmxcJSoR+egYXgnDF4zPxOA2dj+hG6n2T6Mss40CN9c5A23ajvh2uvITS1Mw4icnrad0bqWPZm3u
bOQ00KM1uvWK+1sa3fAek6KePSGyOJUzkirop5rDTTIE7uttI3PgCBbCMxOQO0NFpRCQcD3ZkO45
zGlO9rhHf2NDwCngB3scrL+23T+okEE0TYMVjObJW6G8b7MjP4d5/k0z8it1+HerGbMtTUFyWNIH
wcNiQ4AADfvWfvTD4NLYWbsJQYq4qbzB2akq/eTb4vsYDmoTDM4/GaMJchwwqUQpsJYjd+dk4z+N
Q7a5rraqLL+pcXqhDoLs2vbfWKWSjeJjDOmEjfQteIrgrUv557KpkgjlzNdSA1hZqF1Z6FcnVZ/t
JBC76zjMY4eK21sx59vU6T5XU/XTIqzaSMJ+SkAPcrs6BdBi9LlzwBPuWOvmS9r6p46ROgrtbt8I
5HwUh4xlus1JdWA03ZQoOiHHe/Z9O4wkFV50/e6UzDPY10MSdY3DogR8TRAumC+DAH5O8Kh386eu
oyeQYT/kPLvkLnni9eRHVlgeRO5duoJEaKY69TTYcTLvoEL2kNLmlDbTSbn2A8ogb0AiR0XTPULd
CX3w/uvY05+S68fOF4+DX32C0DDfzMn8yc6ToyiHdBMK+Tss0v11ebPSKXZ+HbwyC4pWs5tnO4K0
oJbjUwjr2UDv6rufNdsJqjtj7p+D3v9e2fkGBNvP0u2/1TmqOwFh0ZDYaHrgc79Vsvp5Xek+Gz4J
T+M9UYgv2lcvdtHsgNk9+uCsQLdbH+khP3Yk4GA4rp+kDU2lZvoTBkGc5n636xv3T18VYA8YooKF
b31dAxUq9nVe79CCssmd+U8gkr1KLG9T4Y+SW2dnriDoXvAo6fo0mqccICPRvHjoBtvPs/NoZc4r
wiAaIe//p04HN1KB+71nqXyyWXsBv1t/oZ77aoeZtXMYtESSbrKiLKV03wvvc12KT1DUkFsXjUPH
HqIsO5Si+m1WOWKbS8iDVJz5kads5DpBF50ccAOIDauG9ouXFQ+yKZtnyIkkEfJjT/4wfoLmUHEq
2jI/BNBu3rXof8Iel98DwejBmikyqL4VUcg8RrbMfhDIK+yLoNiWY7sfO3dLHfmSZOMUZTWoGsH+
8ieU2S6c7E8Z5c8FV//4Vic3gTvoaHL0PscNUQKxbuVZe+CT5UVdUh7teVAR6KD7TaPss9f3Ry+V
G2gji40fWuUPQJNe08bPIyfkB7Tov6Gm+NUFX+CBZfIwDB3K0ix/ta3uTRf1YQjQJOdO2XN2bTwF
F3q7wbm9dK77Y7oCJlh+8US2cUK9y4vZ3glkezZ1aB85GjSiKheHWpb1tvD1lZgiv8iWQB0ysUjk
Og5obYIqfdKp81xJ/iuB9UYdbU9AJeebJEtk5LT0hG/7BmVMWUfuYOMzZT9thJ1EWVZ+stv20Z0z
d4semj+VLV5QMuCRyLwBmWrxhP5CFYl2yDHsTCM2ufxUg3t6m2kb2IsqP9gJeWjb+tdUz9PGJcG0
mYowj0Y9uQ8SnhLqksPf68Hrg/El7ftnngwn1SXwZxn9gkS/tZ07frRq9rfkaXvlh4lKTfwIdBcn
JMu/kZqfRxm+MejlZly9WgqdtczawnUUUQ6Slm3Or8Co8gJpwmdkr4IIclJ/8O//CDKEG7tOKqB1
6+Zr6AQswmtbRiVr4SpAWR+NU/e5sNPz/3N0Jd1x8lrwF3GOhISALUNPbtvtOfGGE+dzEEgCJAYB
v/6V3yaLDE43aLi3qm7VMK1JGfXRiQIkhLCwsQVvzafAyGIxqeHY14mFSZc4uIAd/DgWLK5wWtCM
eXMKanuGPaXOaqTjHPbNzdkQ1CbfJCy5EXuqTm6P7uHlAFdl0bYXDNiF+RRjCHj6sX9JMPZBczfA
kKTlQxHs3VO395+x2V7Cxp0Ic8joXD1sn3cEReW2RlWbTAIykqk6dYn5NVfyFMfTM6AXnaElzxnH
WKJq9uiUhvabjMgrWKD1KuufIz/2l8Ws19rMPwNzK0atl+k+ioZrIjv7uDfpHXN1IaKlhD8ZMtNT
el+tLC0QZDdnnSJ/QrZ/LsmeG+0bmKakBjuYYgTUrEcUkuoEthJa+0TyQiTL4yQGgpMhfYrX5n5M
7YXP5LS2WmaVmcta2+dGq6det+nRjHGSC7nr3DTJUQPtd4GGgtGXgmJyYosfYVTcZkKPS54k6g88
O3tYReow02yOimDY/0MnbLJpWy9Jv5+jVmD/d82UwW91zl0XhMUs5HRWm6ufTdU3x8jgTmgGX9a2
KumynZOGuJsYWTGKjT9z+GA4CjFFvS/tx1wp7Bza0azCiyMxe6jT+A0M/wMzSY25b9qWrJ72vNWW
nvsq+usD0mZyVAjcnqIlS6Lpvdn2KiMW7oEDiw1CVQyi15f5F7FzmEmJc2xTg8vZirwdy9V3GKix
iAjdTpzz+qzZKnLajqWtE3ViJDDlFHhajC5kxQae7LjtW5OzIH5MJgxeoUDA1tvzMGT321gX0TyK
fEOqcovYLEygp1/KxGfsvEsAzEAtsfhL5pWX3uzVzUywiKDD0p9CT/VDtzD7sYjFXusOvr6AvrFa
WxJkypHhrSJiKBIRN1mSbu2eqQ45wlmw8B1R1Ah9yz2BtwULK0jP+nZ+2AzaikVxnFkmaqJixI9X
ZTj40YBRbOtH5/flMEzTeqYtGzuEfZnl3WM/FZVLqMYxYTBa30WtLH3a2jeZxKhAAy4K1oQTZp2m
HgmirblE3O4fftPtIUQzBV/RETEhvA1EppjBsYY8xd5kfuX8u61qke1xFxVDH2/nFv7JT1U7zk8m
DWlXzqzuXvjOyaEb0uk2wKsXX5Ha6T8+0vZDDEJtGYv1dt6a2YcFkYRXRQoDHY/rs2me1n49Tiye
TrzbujyiHgNgLVcCFxJfS71J9153bXcX6dafqiGsvgO29N9NBTEvUG3ZP+x2nftMIvSxqMd6Z4Vr
7FJlqrdi+8mnn44+YvaaJgECbNN2ysZgmUrZiOiAjDd6mFCxXtItbMt4r6p71dIILoeUHzFA1P3h
Cw8effoTWzXo9oHIiJUgIPZSxvS52nmSDbVkv7lOwhsauSgnS4UyFbvtCVbDPs28JfrVoz7NaTXL
H2l++K4dig/XTxTFEttLUSEpB2NK/rrZtvmaUznmemn+0GV4cnX/hzcU7102GCPfJ1Rs6/blu9kf
tBbsWHv1koDDzQDV6o8kXPWB7HAlGhKnCth3IOJUeEcfPYRDR/4T843jD8AM3wTS7qv6hcXW5w3i
+9SdDjtW59sak2xfyIa8kvSxxaBswfSGmnidxYFukp8DKk22yC18b/Qkrh3mofLQ2W+2h+c5rOTN
8SjE4R+/wLLwSwxrepdYH+Yo5pHPRVbxD0pYk9Uox+DK62VmQdpmra+w6DrGcFYG5J7BHDWDdQPM
8KtRvzO6uosDKXY3pCxEc24fg5BPWc+3+WwMmGRb+dQXrK4ibF8YD4Ff1P9kBZeyTW7yYFeNmUXb
nPG5KozdL+adVVt600uX5DgYeY55DHOE3ordQ+OzfGg60bps4hTSt/mHIljCKj7EWPf5njQiQ+Rr
C7esDldMUsEIHXYXkEOk2ER6nHNmUxyz4Tx9jm5o83RHZoch0hR13JtPlcZ/kzFecyQ2L/hXDGt/
5/wstvVx27bolWN9QbQ4tuAWe31EVPXToKZXgqyujOxh/Q4tBi6lWn1hRUIfFkb6EqrgIe7gkzMt
sSt4DYPuLIQ7NHSbEz8piNNOyF/bcg3bqsvYRZjc6COWW3xIeNGNJBdk7e50tLTouNRUaGvjYpu0
KyJEFxaa8jhXjaMQAvI2Dxnq9HVNxCk0yxfmtaYjrdxtG4GJKniQlgOZX1F4LR9b2yKZK4njwxTr
hzlCbT80ri0io7sSQ1z1ORHhm5LsDnXpgHNnqPIu9vaP6aIv0sJXWQUY96qH5De+YvCwOLcd7bg+
o/8dM0mIzjCu+9TzUD1wIGjHSUn/Pc1LUNqZfy47rvt6If41gf1YIQZMMAAk0QWTq3+me8WKMMY4
jvlZ/IrJONuHiWVmFEs+duGar4kD+oN7v78mw4bzy5AmfajAAR/hyPFZddpmeuQqn8zA0drRwWZR
C4EJCsM+D7DyL5ELZTFXln/HlRuOe4Oaem1RmllnpkMX+OZEg6o9GEyCFaNJowNfWzhxyhCW8fPU
ZNUWfgWih3Su99NVN3DeX6WI8GTU97ziHrGhvaodOzcO55cWAfPoMab65JXSZ28WX/Ah+hXB2hC7
jZJ0yCxawq7An4xX2lb6FNb6rYY5GzzB6BLHx2jZo68Jbf112Jb+aRZrjRJfiUMoGVyLG8TPuEDK
ElXcN5LpQBOl9V7MPZfnzdO/bTDQ0gRiKky7RBekJP7quI+gi6APC9bCnQFFlvWmVwfQ/y1WUuwy
H+0wn0togdRDj3XaNAeBBroQflruQhAgTzpycS7GKipx38Dqs4K9m/NLcHSzEtdoCuHzvQf7rcOV
WKiwXf61StnHFkv2YQwwLJENlaVXNVAc1VH0YeAyhZEZhh68W9mRrsOveRqnO6VredXUzZ+GeQfI
rk+fgwk/cxLuS/jeIj01TjKCczjrECn1OxFV9UvALTS3fduUnsnnXoamQMf/3g/rkK09kIFebZu+
zaOuYQqQcHaAxS7QfnQbFYwbsymaFvpHdqyB/V6H4jlwiOZecGDYdDXiX5DuzgBzSHzwF3/WNk/9
YLwbM+JGMZ+4NSm57tuGQz9aorQcFiGyqWbzry0Y3P3cIegXKDAq1K5V8TUEd/FIq627Rx6Zqct0
FsOFDqN4jAWmLQ9I2EN+309VO+22z/eUinyJrS0ZWYJ/A8ybHma0Xy/w/iTulAarqo47abc589Tz
bGUN6lc/7WjWI+4OjZurR4ypc54lsUSvgBs2ALHoFlL2VZj8jqLKumuK5JVvr4Q/0GZbv3S64mf5
VsJ8mFRQVjHTwwN0d2w6zMp7VLezPk/4qlU+hjM5KNob4JGJKJrVA7SIpygfAwQLwKZAlXJDZBJ6
5g7nN6Khe0ybP4Vw1M9bsFPHVSbDad/a6hI4Z56FoKnFKSkZ0pCY8CarGuHeZCq2zxmXKzTdAwGu
QOLWZXEdw+QZc0A5o73IB/gjRwWZ4NCVTUOrHrCXaZzDdgJCekTafBP0hSda1+a3JGP/Y2zG9/UU
6GkqVJdMJUfpqItlCNoFjcmqH8ySDpcasWtJpgQPpjtkKqMPiSR336Tp/xI21geebv82TKKfm6Df
nhM5iOXg4jH4b45diKJra2tA282+/uVUJI82TCOHmKS++di3hGfzPuv3Fl04QttdpTLf4Mpa91Se
p6pucnjRR1nTQMLLoQcsKkxU3cej74/YW1Bkqri+6JHEmVhNdb+KfoVIKYTXyVaj9K0B3hSqRgtR
kw39UxzMYb7iYea8i3gxQV8oC4GXdNkxa3RbKALjUXrKogs7mmMyfT6inBvxIVh/9BMwxXaAz473
ukWhnVqMc6ED1FcwiYBEAtUv+VQr+pk6qc8tCX+qrwqXfYA6+blHfvxzEtHuqEPfHzA1npY41ocj
7wXNSNJtf7mK1R2PafOplEvzyTk08r7Sy/OmtyQD0dHcoYtHVQHNQknT2Fz0Nqz/WVR1z6mqlnu4
jwUPKYCDexwUDKjRNtzBaLbPh2ZYTjPOw2xu2v5JBqO+WJIEh3mTqiu8qxV7xBABpCK1eWCj3P4j
YdCVU52ER2Pp+pQSnpySPvw1jLLLG98uR7E240WxBWhDDYzKyaG5rGHjr76v9AWV0Pg0Ys6pEGFQ
Z04u/VvYL/oZtkzdedy7tNDeTEeXBuwRHYEvSOz6TzOgCBrGGUIhN9+iDQBZo7jL59HQv4YlLKc7
rnfaNl3Wz1PyIAxGHSrHg7LbcRI0RqbZj8r8YPfdH5bI4cowBsCdBlLXiCYoKF32vEGlDdRnd8Ah
4qZUNPZl28wfsPlXj2x34zGsx6DoBPtvXFLcHAFiYnIZ6OgwNTK8InFD2Axw7M/SmMKrDJt/MCUm
mUnUngdrIM9DuCZA/lDaPLSV6GG/VPuyi6rfxND2xpeAZkJs7SPlvr/D5PpfdKw9AjxkXJJZbgCf
yDsGgtUn5aYH2Vj3LzgvxqemkfK2TOFwQchW8KHFxL8TGtNbjdkZMPU4+sJx9L90o3Eko8Y5gIsx
6O+q9CHddV+o1aIRTYM+J3sHulRz/xK1SVQyP2Gqs17dJ9ml/Kj9Flz1Fm13YQJ8Um5dlNnU4YwD
B5CZmX/3znZHMqPp4aPFxHpiQkyGcHK0exBiKqX3X2j7ADLbqWI0i2kvT3ZygCobXp3qhQXHkfRL
UaHQPDRY+kAu6bto1vR+m9mTGeSOmndZwsc5HLYsqOoOLavWOUoYkpEw2nHKrrwgbbXmAY7rMzpw
m3ch/TVOhiB5WX2ovUUT7Yz8jQJzys0w2zuLWaA714d9ibXpIbri410dSF6OQSSxUfiO2sCT25AK
ethVOB+6WsLUJuot7n8A8tdw2ecS13z0tgVtirt+Dc/1hmfdebLgr6Df3kPzyvhqjzW1bcGbYMyh
jSLIrOpUk0Mevz6MbI1wV7Yc8eKT+FmFESBRFCQDlNsZLFrTjNQWzl0roGcx2fmaxpUvw6ptbgFm
cLus3QP5e1lmXEZiluXO6hRYUzcAuteCHzA26XPRR4BR+ngsaG2EAZYYys9hUPIvWhBYesRLWufo
Fn25tGjHQ6TnZoCBfR5a2qBubOR/DsEFN9aAFxm3dT6wZpOPbMHYN8ol8QwiJvkmNZb3gDeW6Sbq
LxWCXP6gABDHLtbrpYkZIg/SuVu/QmKGl21y/t16VsuMDYac47YD6+GBfA+6Xl8H53kRuS4+pNao
53De1QGnOIreHgX6Cd9IlhXQqPuh7vpvAoYt21DTfHR8tm9tQpObh58qPsoK5+5qgR3aIFt9mqud
/I4bj6+1qI2CTUghwStF2nSXeBjMI5txdGS03v1bUGn1b4FFdMabdHpRNdzwKlgQFRNwvmwicfi6
jPDWZjTSH07WYzkm6/+v6LGtDj/CnNc0mvS1AY186uo0RM3nAlEmu8KD2NXDaoOoK4bJ16qIAp5e
/ISrYIpN/LG0ajvWTNgjsRW7DYaJs28T1WYbgQNWqhqgF3KmVfcSYEihKxoW0VfsZn9cExZ0hRXt
vB14nOCG3+Ce/fMDQUsYLJNqcs9USZwUvqZH0AzNzUSyv7jZmGKeTMZbqs5NyqY7L/b1wLcp+m5H
Sx4G2qM92Fb/z8BT59L0weIzM4F1ODc0AI42V4Jf094teWw7f+baQQwDEzwncgYjsuc+/rvRdXvQ
VZTkicIha8cZw72qa4sYqYQFHfmdsekjM+MIcmxssRs0IOz1uE78blTsTgf6pZnllCkA3ACCHxiv
Xk2lDlMfX+KZ9wAw3atNtz4DMoZLiQMaxhU1q7XOo7r+DFGQo8jcc5pEv1VMDjLmryra8m4JPpAH
gX6FNWcvggs8fTJg/Jd0Bpc1xgeW0Ms+wFESnWFuUvTcOD9qAkp0WqpCN/PVjdW9wHXb2XZC/HTN
Sw06IOdVmEUzxT50RW2Hd21VjlkutNNoRNp2+esY++W0uAiLAT5C8k1NH1Nrz7119zFVuV/aA9Zb
wfV6npPgpekptg1VRwQVonCi5daiX22WS9qBQxPJ+QcqXpX9CobOZ0y530FancZOlc6ul7gzt3WX
h26x58q3jyMPRB52I4jj4FfP4eQVi0tlhuc2bR9Dryzgw+ZOreQDgNi/qjGPCQ/+1W5DYSVRCrkR
MDy0GHlHp+Q8x/4+RmjbnehDViIn8Y8BrQCXOIwZRftj0ldnFMZnjqN/9uY53WEnm9awSjTvliWX
OY1fzCxSrCX9B27aRZOw9ypQuYj0w1KJukiZ3I8AsLNNR12u9iiGbz6mtCVOWKQzBvcIUJAZNeJI
cLm6iL/5qj6Pvv7HeZd1bilJBCKMBSByIrcemzQ6ehdftRrksffNNUmSP2EzfcXYiScU6C7D5P4D
szJDLZ8bO50tvAeBNAvUr4nPoA1pUd8wX8w1JuIxiP9fbcMO7Cs6TviUtaBJ9rdhr4cTSrqqQJgG
z8YhuE6ie5IIRE9d8oXhbPPtdvMnxi/HYO2/4mQsloh9ut5dfxbB6KZDsqG43zH0ufQPsExHjHPT
/+sYP+HU+husKxp3zOL2KSnxX5YTNlElUUEZsCsgQpIDUqZzma6nrvUFle3zNqelD7uSR0MxU4LU
GyxeQfNQ0ULtaGsoaiZQVZgJ1CBWOcc+RdZ6gYSEO+bHT8nahzGu2Q1zjx0oWtR+BCenRpsAI2Lg
qYqipE/+jo6eNB5Co9DI7vI8Iz3MNgyj9S3rS5qQ9AD/k+3QRHaAeNW896K+CRjaAaALE7Smvjr2
U/97hcsrHt36imsNpmMWZgQkjuacjN3LMIzBMQoR/E6SbcIZTsfzPGkCOlw/h70SJTb3meq5Ogg+
NmXKcHPV0fACILrJVSzgLjJHITAcrCM8sO6CHTZnse1ZXjXbVswLueHxxrkkyZ9tWZ/icT2sfXit
G4JyXQSg722+1qwgEHZnEAGeW8lJOUYVhlDYC9KZv02w3AcBBCbQB2C20mMsoTrFVSzPeGEEtB7g
wxpW2hkyjnvkuBFw4X0fHaeoviF1/hIy/jLW0y2JwruoXj/ITq+8SYoRRS0gPQnr3pUAaTVJ9CeU
qy123AZf+EbXJlwR1LyVYTwcx3162KoRmFAdBnngmm8eo7sR3Tcd7Z8Gjw8gPTVH6KnGvAcOlw2y
P6bgChsxfC1d9UyqRIAEC++7ZXykm5An4+2/YUvDol17MK7ITE1BMJPEnRHjcMWmnfIBuFcN4ANJ
1ULN8pqs/VOrZgAFc4dgpwWS7n2sjkBj7XEOZoTCYBEDcHjf2Xi3GHpHCYbNMTu8ZRMo0w1lvLPT
dweryX6jfzQLS2ISXIZIvMyXEYTdkEBDRxtyJ7u+NGq8wktcvfp1QRwAzin/I8iN7YvAMq5q/TUl
BOLNMLxXnUAt5J+hRDnQMHjiXN+lnf09IxEn6eoz7CLEMXQJoPdKDQXsgeCzwoeLnLtrBWzjcY9l
PrEkr3c9FEsQkmxpyXmt4G2CK6cBiOizClxkFrkhZ5EZYTqJogrAb7cVAv/bagxE0HENR+npqObu
VxNWX6IHJOhgRxXZY+MBDMMKsc7mjrOiMdu7BIUBHKqMVjqDMUJT6h3OIYLT466ahze176jke1Ik
nW4zn/jb0IXorNZ7Q6qzZyPMG4HV8D3BsYoHpvuoyvrVLyXI3sekNi/ToG+21y/S7zKLwknAsB6m
sr413/20bAXqx7t4RD6aaAzNVmtedmWCzKt4P6IAjW865iDzxq5cW5xLXIMDaiFSy5oBdo442e6q
qSlBvYVInA6X365fmxPIYMzOydIgGFCh6878FOm8afYX2uygNOqn0dLfnmxBbht5SAy9r1N/hh/3
CQLHAibDR/nzUXVKP1HRoJRoXrYG5QD8C+p8Dfi1TcNDpBZ78VsNcUMD6k9FuDnbPXpKBiTMVsNv
w2P1/7dloUHK66hVudP1zcR8OrvUPca7u0c/sue9Fj86f5KxBScnvsvPox7vWLw92Vp/wPhnzgKM
62OwKsBmrUDCBjbJLSS+OSB+cw4XlcB3KhH3seymE0nZnq1pWGdSt12OuGwgRhiYjtLvJagO1EHI
CWvw92ZeXoOhP3TVTrMmWFBa6OW/QMa/4hRwqesbQMImAr7Eormc+Zai8Ld/yQpaAG/jXYs1ATwC
gtev4r8qrvNaTQemwdPwtESXdV9b9xQ0BlW16V+rFLcNjdXfOIY+PE15n+1zgHa3uaY7qiiUxjpX
pvtL0+3Z1jgguu1rSPnTTINPtUDHwJLnZBM96s3tQZrGgRSYQJvP2AZ67U8QEh4nxJkVSdKL0ur9
XyqnH3juDN3kUSzzg1y2OE/D+RxjT0R6g1s1afdcS/9foP0PWc4+uTFdHrfLehOr/ReYoD5b1acn
z1yQLSgB2848AeFxGVDhS1ztb2IZHjgWfpV6W7YJaSB5mT7WDZQRn9jbrLBFNNZQhiBqckpxyReU
xE87CcC8kxeQ4sd0aN9VixQEJeVDGBO0zSL6E6EwUy58hofVV6rom8a5xZbkTazLiybugqMUl18C
PG5B+GU1bf8hJf1e9sszQxR0vUFG5Dwsyy3Ac1h+oBPqUeQqmMwHQ9C9bZqEf+wUwYRnC8MydfZN
pPSnaabxy2TgdR8RG+bJZuobmeut2OFIWWgCNmUjaIcVqSEU62oQ9QCJX3Zowso1TcjZyKS9RGt0
SEZEtQcdczkNRFh4qeCWM+mqHG0Ml/MASrhgAM9m+YeBaPCeAXvMBOBidAcKODkqqAS1+FwsK36Q
UQKmQfjU9EEyPoDUZ5XMkMsWP3MK/zvcBSEFnEpRnidQru2xcE/ooKCJjaK0ULZjv3cJVUra+OH3
CmEwMuKAYwGvC1bQpx1GYOSwD/9BWGY+AGxVZaz7uqxF/6qq5PeOT5fvhPtHQBSqWEc7XFSIk3ps
DFRZdu6yra8hE9gIpCQeF3FD12f4rYe3LsCX6Kv2LTLLw2KT4CYcKrceyxeUyJhDgF4dYEuXnJaa
yhJ2I7qAuCi+KNw4/LBwGFBpqHpzSFuCZ1IDboQBRoo9k/YZWfxwAK4y5BrgRA5qy51QwYqXGhb6
l3nR9ChcvF1cZ/xzu+FIQOGz5TAI8K+wYNqvcdvv7yhxH4cagAEzM470FIQ831Vw7NHlvYqA1zfb
qVuqyXtvbX218EUBzzSpRwfIEgNEcwzyzS/iaBAKBIEB//LT+twb3h6XGFUdtXz+yR9VcJSrJLTR
9B9rXAc2YgFiQpCHYyTqgDgi0Hcs+ot4e92b3aMHW4Bv6WA496jYEe+EGf4WffmpEzGQG6snKHAQ
GQ82KThSDO7iTAqeKwviC9jG1Vb8KZT0P7du65ND1Bvi0SbyRPYZ/QeEBmXHou7QEnBVJkJNNOix
vjmouM+N7KrPxLfdKyUdFGVRXx91N9pTP8GTkkyYZkLZNJfNiMkQkwb8mOxC5bKlM2Rc4IeQz2KP
GnOkWRSDbG3GFkoeOi3PXcd3kD/jBGKER+0N3tRI9zXIWjlUESEAJVOLl9uS9VeF2Aw8GbD/I2rh
EpOvyyeuEY5rTL9HBjOpekNnibbqpYJDWdauiPUDZtNeQUk92C4kd7YCR9aNI14SDO5XkC5NcB+Y
qrroivtixQvPwljSA4UjzWHsNnZSqXzr9fRfPVlaIHGG5nYPF6hoKncAWIt05UlN6GVsgy4KxSfi
MFW2xGiXqjH8m8SKIY+UvXIyAXWIwvY0JjYqoPSvztVYj4CXgSqmaaiLtaNDAfmaelZL4BATvNuc
brPK7QyWEkT1dq/gSXUbGEirdoMyQsv0x78Gj2VkS5NvBvxgv+rnvqqh8lqH7USrsL3wcOa4iADj
ZYhQCWU+NhOUVM65AJOTlYP6ZsJvnMOxS5/SOnr0VbU9tj9rebfmAR06xIYrBbXN/Xvg3VtKG5jZ
7lychUzvVDuc227vzBlLZf1Kwhaffujm/bOvbfRJmmlIizhe+ZbbCFR4Bi4/GkuknVJ8Sw8QDQZ8
iEUWnEDjHcZRXEADA5VAsJGfDIBh6/HxOwH9PRSWoi1MZDCNBlkcZLA+rSZ9BGoWRTn2Vhs9BnEA
uSCQ1x8FZ1LFT7zD/Q/RxPRXCaiS8MBgUFHgjhgnKNb3ESl+nM4wM+7mui7o0Igk27WWMh+cwDPY
nGs+bTTbEYStmtgZzEZ4Yah01jLlZMZk+mAsgOuwBfXe8jVmkGWJwKBNTLksGiiqfrF90Z+zZuMM
LYWcYnCxI19PDQz03td1/Ln0u8G0J6CfSH9KIg69H/6JDvD9e/RrVNfxF6jNKF9clMKoiuOxlOnO
t/oppCtqPoVUyAlmXINEdRWwmZ9iRMrNGU4JUJN4ZWgPIy4UOwNqqp82SoLbkPQOxb1zYihHveiL
YAoDhAuIhbcYD3O9YnhdJ1mSYP1mM5pvkwWym0kxM0blPdRHyUPUYbg9m2dSPzuZ0jsfKaD/0bb1
TV61kf5Va929EyhsREaHqcffXYdhuIWYhPyKghm3JpXQxJ8hKtk42hIoxnLVzS38scMkSHEpJpBC
MESoXoIZuHEe1NKlABE2q487LPQxYxd7MeDKUpvN2eAhuQPdgS6TiwWcFLX1I+GTgzrSC/OmYzre
doD24Cqb1n20K7DuiwwC6OlGUinYJ3W7ZMBi8ZAQ4Omj703V+1CkLtz+63qQUFknqX0ZNxdDzsc7
mEctHToytN+4qOnUtYitkAyQb4OUM1nUmMvjKGTgsJYLoCE43EkYt1cU30CiuPDjb6Q/4ZgHN7RD
abJhGx9kGOCWbRkyzDC6E1bvZqcOWFX7P47OYzlyJAmiXwQzqIS4FkorFsmivMCoGkBCq4T4+nmY
y+629UwvuwrIjPB47iEn7aiZJpCQVcVaHDg4TPOg7G0nRw9xsnA7slsgW9s+RJxlI/dfGie2eFlq
HQkbwNlo171t8nkAqlPf2t3ktfsMB0y0bSje69Xg9DaG6sxdTCONyejI8zWaAamkMNZ+PgA1lIO7
0sWwHXzD79GcmJNtes9DRA8FzUMgCDQcNo0btTIQclAftcqtzw4U3j8upqQ6sHm+vyfmtDE1qdT9
J1vk5mvRZ/IX5RO4Lpl8ZhUJfDNFnbdwqayTpjuyiqFAKsmkvS/CzM7X9LCQO3bS5ffJqR2L2Z8y
elqfJtOZCI3MQ5xy7naUoqJdLRlm5N6wJeyHhFdpbdzecd+ReEW3ITSdp8cepLNzGeckexMSdlgj
Jwzzlqc0eck9z8II4Un17Jd46CBCEbgZnnoai3fD7KEkB1UGU5K4rELg5vuaDckC27jmK9p4mZb6
HHuVuFbN2E8Hmlo+viJbIPFw7OWx5e8+H3vZ9BnjYAOCA2RmvrcmAv1uCrVltqvXYx5Iv92LAnRq
b7i1yfjWmDmYTG8qPiTJR/HaYARb7+Nu5lt37KFnmYlVGc+5GZoxHKdipM9pbXnrfmwd8By7xTWA
usDQKbUVQrHfT8WPmcU27LpVWhQmg5V+I9fGXym6L4QY6r+5znN4SlhOq4mOYdsPIkDdbjCNZnaP
Kyhsuv4MKVQbWLJ6ce/borRX/tK6bRvInuaBGWQFYupSf7BkqPIEq5HZBsigx/Zzmg4MGnapcXYb
cYvOKwAKkJ1GPW82SWeZKQipbhERz5q8Bd+1dGQt/oQn1l545mpOeo53SpjwIVQ1h4vp5NU9dKz2
YHglE7GBz5Ytt8V0rVOt+pp9IVmQMNmjGWR9KvDkRwpxyZsYwSBLhCC2Wmkb86pMrbpYs6eYLa0V
gHq8UlZVRLcw1w3nKozGBF3JHC16DIsOoKWUpr1DC4RoiXSr8k+K+ItuVVdiCVNUebiSVgcH2vd8
AMVpsBsWhLrHjrUGUIcImD7w0lJWxciLzSmehy93zn7TntuiW6j9MM+YzFrODa4d4kFmP6U2PWuS
mkolHGlebTKVUvMnnfGNaz4YlX/uk4LVqZ6xzUj03RQ5mE87X2hEz0yeDrNBUH5q7GzdcdDK5K9b
6JehMw55NOyxBO1Cxr+QhwY9aPrtad3y5dn7sTV5XbovQHp4iRzyYmTy7prTwAi0AwPTSTyQyaVK
1L1m4+1gFR+UtzfPH8ytP/BKpKntblvwI4hPYOf0ylD5rrfWRkMMMUR3LXvr6lBxMMKr6XiA7Eae
pQhPjm7VRwvFIGAo1m7V4Jx0jk3WVzrXJgnhdeIOTDkPUbmS8hnC49p0xn2I+52Mh27NQI2edvK6
PZamaWW289GK449Ouh96kV29uth7WnkttMlZ8d1/oBLtQyOjowiR18L+hRtFrmECxsDrU5aW92ua
OmjqkeDcJMtvZkL4NpTt0WC94MEEbU9lu+88YGWvOgypf0ffR730/a3dyX3clE8GkdoBi4dPy3mE
VSl6mpVbriI/bYLYpNNOJVpr3Wsby5pzCreEkoJLxxLdoxWqYxu51qbpq7/cMg484X+RUG/KqSGg
E0CR2gwZRkdnCoJXk8+274x/pmDIkQOmVemhgAS1J/11eRxhX7oNn+Xz4PJD1tbYBRYjl3XUQARF
UONNajwvDpUm9d8t+sptJ8vvhMcD/CLdskEZbbWvDyxP3kQN07phzrZD3CoQn+Q3tqedPbMoXYQQ
XNpLnEw/mWEdPb5BWl6fk5ZabBW7zgkHxlXRkhJ4mu+lq/+bWACyksrYjbR0wVRrzXrQFi5Mvwuo
tsjSmXd3/XUGVa0yz1rNdvspXSZPJARu3RQCmq7paI8DJTEPqIOYUPXW92CwDKqv8hfAljew43JX
a9pz1+KbWHxTQStpF5icg+p16hwm0IlmqfWBkwxvvZS3JPPQdQ1IJrNR+3oQu6REsPDcBcKNNhbc
5iLpjIYpmOcLJ9/r+IA8+D0DJVamKv2jvgaOAPluPwg6owLBTL8ZJ0GUvniax+wYeu6tcMWrT4JT
w33DiL96yNg5SDE6P2de/uhZ4mQrGJ7QMQU8+XDkW3uNO4buxiRPbQ6djgNgSrqPqBfTynUXn5mo
npYHghrx3hn0R1Hf7pxU65l3hqhxVd8Cyqf3sojKbWi3p67nBcyUO64QZTeUqfEqN6wdK0OeHeYN
B06K+yjshywlE2OKi1WqqX/LxwJqjqbL9b6hgSa+Vm2ZVF9RsZ5tPX4yB/XuEthQMvgpp/Kj6euL
7WVH3DOBD2qw1tT8j5nFIbXsx6Hq+k2cpcehH/RdUihsjShSbMflBEs/i8786zTJD45tMs5YEd5b
t9T2v4nPWDNyhVBKPqzZeO3t4dygka+rSl2I8ni3BMSykNsua39iCM7lYw2T6DBmnhbAcsXQzt2H
svInl+naChh/xeAd5M2jdW3zf5lgXGEO0Yu+iKBGrK4ijbeOM56cnhorLLZuon5MFVKUaVG0qXNE
aOUhVmEFOcjOOfTjtMxartMicFB/3PsieUhku9ZptDdWVQ2reY4u/VgkG9OerxFCatvioYyajwJD
IInQb4maH1Mhc26CRRWAIU7NvZbIJ2JK5UKYbfox3se5e6JUXvJEdBKqB/+3l9qJrLoLyFizQWI6
YA5gtovT+9vPQprUaWz/yE+t9oaMsoMfj/laV761sS0uMArfF7DewK7kqfTGF2+ZHJTyZPrlKTbb
LzeW/+rY3Ni1uVl+IB+lNhPaHlx3XtlmSYUrrhkb2XLe9rH2LxrzMlaS2DRHxQcbjrbVED/nyrlU
tbNpRPRcGvk9HAHxvORgG8O2qJmmpEvZKv3bWJKLJwUe7yzdj7idVKlQczE4rEyn/pCpBLeRZ5Pf
cStaZ86NV680UQLtZoU/6TiVxp8d8iKJatum+lkU5VqVMcRQd0Cao5qL6NPr9ivJFCYBwTq5qdo1
/A3FhHhuUrOTPHzgh3TwYZT73lLnyfcfqxps0/eJYuqafwzBniquAZzVL1nDuLXtHBvhVqzdkseS
nohujY1VsZtvMoSBFfihHbQREpjjh2/Yu9gYqTEBQofIuhAfDe9D1xzxICVbby5Setr6WOkxim4m
TJAZH7OOcZra8hbSO8Va8o7/4gwqxOBt9G7ONBlrBNttUzCoziM8Ea46SH/caOlwi9LxllQCxqg7
St85wyWilUTRvypnBMA3/mJO/k8kzO1cUyfggCgr9u9UGcc3LsrKhvxBSizwE0xe+eg01ms/ib/C
9p+lR1m/LORb3r8ht3Y2bw6J8ce8Lk8k0rCoT7vEWrUjm/MUDi2Wv45tYbGTZRv+nHyVKyBSMxYP
LBjVVqIc8jXen2bfpfLdIu90JWJmZVFrD5t2LHcGwRVbS9j4olT9TDO7N7SG08otkE7h5sPhMQvz
naH6PTnCwIH9tZmKK46aj6z3DmNZP/sTN3FvoS/7/Xvr+P80Q4wbTKtPmR0ePFFcDI9TIvSRRLUp
fqQoCyizNlmlnmnS17atlWtyd+VzUzMlKfFaLoT/cmJU0a41s51bp5vl12HlXCMjDz/j2Cn3EQ+c
43gn/Fk7jqDzaFRMRsoXOVB98kl5gll73DyUpX7oLe/ZNnHYu9ZuSuy15U23TPQPouLMQUUbZPdI
6/Pud/l3m+jsu2ZjYINz1c3TYOyabTlMT5LHTONp8b2lr+LbpOT6HdN432o4kew0JzjIkeMROPFP
gVFgRttVg7mcNbX8NMzxpUKuXNfYJcCLqZRKN3rQxvBeUaxUmeMHZVokW8PP18jH2UcBmWWJ6c/V
cz9wk/ivjFlqyLbKHg3kGhW2d5psU36OPTqoq566Rt3CmGg2R69e66x6HaUWbooYj7OKLybVc+5P
J/RXtLLqnDoVLkgvPcNqbGSHPaVD1owlFnvYBc2jsvLcibc313Z6nu9yDLl5LxGxWWA7VDRmykcT
GqkB8l1cwHHzTWV9vh3t6KyLlDeExKw2eSypizCBxTtf2XinR/dY2fUUaB1rJ0Z2RiXAUrR01153
dpVDBFak/ulUYDSfQ7zStAzqK8V6MX7YeZVvrNptNx2JBvhu3B+QvEueed9Z6O5if94bTUo+f701
mZOt6Hs4i0dg9G7dLZT3TE+Tx/rnLJppGxvM5HPrZtGDhJ7xMXf6UbXaNte6p1laa9lLqhLdPhSh
8SgdDqQslL/LGtgo1x79fKZHKeMHRrB71fVHs2JNDt9t0FoisN1oqyXOZvmnq4gpbymvMQgZGKJk
0Buuhy6HsZg2Tp5uBpVHKy1yNzE+xiFv1mg4kIlUiJkaLz2Ufm/nxzlXL7XdSATA8DYhaxXduxdl
n+HU3SjiWS9fjWz8lQtJhcTIaspYDn9eK/YDh7uYhrMOTgT+2hVHOXo+7J7Y6Zr+VHOZAvg/THO9
Zb8Q+pmLR74onlojetPBrbAMNwISmmfRDdiwt1vevLnRtlrJw419eC2jdOcbyJtdW+3wejyGfh2I
MQkA3jdW54FEe48I259zoj27dGiKXpefZGNPIaZ3hIZSpVuIvo3VEEqgv86xGSQMMZEv9F3J9hs8
AfthqXt9zl2ry8Bu/CesGIE7QjYKZdkbkaSXKatgImqIQqRpM+UX5fwuw3qdevVuIh9irnE3zQKL
VMXriX/k1+c5zKiA897IYBxRngvof8xjady8MUDUAjp2wM6KDgtETsULOeVrN3+sT6osgkHQoJTu
/Jpr+L4K++pRmTtJu8M//zzq0TY0a77n2f8LNe0uTaAJECS7QOZzxucuLXeWGNlRxFuVmZvB0HeN
621qXa5JiwrGHqqVCnwdqWRPhse5NfWgjsKzJstrU7W7KESZTcojFfa1tnJgHf+4PLSQOIjw6tGm
mqyabmclLf6pcdN25sTUP9qpdniZpNpD+teQX30wTtkJT/DCEuB1HoBE2TIaJ/tGVHcfT/c0O0du
77Xv0PzgQMKgEB9G08as6hWMhHnjxfhUG2YQ8R2JruQUiDcuIHmF/Di47EwYOBoSbvW6Qn4UZesE
Q4bnWGpkJlY7MXr6arSq9XLjjL21ztr2udHnnReadzHLOyqQ3FqGhf5MZApaVHKchL4GMPfxzxVX
P1NkC7Tm22J+DUf3TmbSnmgj9pYx10w4I7nAjA2kF4EHFq3CYrDq2LqHaiNX/jASZTY9GCo8sZ/5
HnbRBfFgCPQ4/SB66aNlDu461a0UzmuZsji9Rn4LeLTVyhz6g+lGJ5dBouAuYp53TqP+gXvprcr8
q2yczRAXW99w35Goz2ySOCKjfut5uh9EMy807W6mkA0b68+TISpm3z4ksdqG0Kdtz4ovMIQ6aHIM
5WjDpLqCI8KnL4dn3fJIDgrbGDJogZE5NJdqJAuWP3A0ZcWrSCmLJPdCRbFwR10wFPk59BUgvI+e
0KPg2WtJlRlUozyYXYb6aMPc6u41matNUQvYSN5nk9fTpOExnAya+t5wwq4oqPrAH2+LYOD62MFZ
ZRMN5dqLH5ePAmftAJigPZgq2uIK6QFG8BuI7rMMibzDXCB0znnTLX9bUR6SmiTN2tm6lkMpPLM+
Qt1Dj7GHVTHIMLBb292+RdMhdAHiLdrgGXrlsHOlcZ86PE5md/BqnaU9DoY0y1nrZrhHD88YSOIt
bGOnowbkOpzCrafN8FHOeaJn78oLc/CUTKXhzIxhT25FD6Y1fDhW+FL75Q7fA7EOcseOwC9oAbiW
JtDSaJen5cpInO+SQHw7/1mqCSEF3hMvPnocdTyYN5HfkOcZFHcNkEq3Z2yMpsnhxe8v+Xz58i/x
a0p7baXhahQAJssHH07zrbI9bzXAc1aLQMk+irWb5v8qt9mM7QwAmDlrU3tNIOfPicp/VE7iyui7
G63F8tq9TSipua3kMRJWSsnq7GmfosCaH20+FK+MG/bKDPA/5YDRFUlQ2kD2pR8YrcZudJm+1BOG
du21BCNC93EBDBF/gAufoJm3aTV+5W5MFw9esoqEj2gh3Uts8UgW5bGz6hOWv1VtR482fyke+GPR
gHApFrwv913KUwwf+NfxcQmUKxtYRTX2e8OuBCbH1UZExWnmaOKzftCzGHE3+6I4fiVv0oeNNb/Y
LNs32UbDu1JFGq5g/cT1u4t5lSsf5rLKu8CwBmRyOCy+LLs0jmFiw9L3t7iR23YWG0+zN8vbZukd
+TENC7uLBz8qPvUG99TyL8pOG2hyf/lgvkPhnmdeeM1vH0j3YOpnbiIyJCLRUB9WG/wWgam8kwan
Eg0m8fbZMZm/eBCWHutjufuK2Nk3hf6kZ+Wza9qrhDn8En6hZygwtUm8l1on9UxEZyN5NEb5Olbq
UC/AegzyCypwxMLdkWk7ceKjjS2e+8yDVXP+v0KXEzQbqzpwEdbynGvT1I8jPWvQDEm+SvTqa8zq
U8ZqIToKxnUW31vpFd9p4f7LPYzJkgEQcLOzUmHMMBlaF95n1sNya1WjOFnwzruinICHHai8EW8E
96r1rJfTpclY0BF5ubXJar141ZzhiSKmXeNH2g4CfctiaM2UdG53LTAMttdpb85aty67inaaHMZJ
GfT1mg6pOYOQMIVEpHLsgxH5XwuwLeRY7bNqLHaoRK+NbD8g2HaQwRRA+srro0BPaHLyGbcOrhIr
BzjLmXsEhT8t4SGQZS1YVZKwdJXE26C2iCsZRvJRsv7BpqAZBvXcJS2iDhv+rNm/T0X9kppo3m25
x4T4Y4XDNmfXPTNsApzYqaP6+DuP522TUWJm+lnhbQxCnbUAKhkuAgLWM7WnHNNTMBb2feTgn2jm
66yke2PIg5Go4Pku956O0pwbYiUnOlVfq5sf/nzibDg4KNixUJBLf/BxCY30DytJYYO/5IlY0q8R
gxWFjXVlgK6tEkUw0RT/Kgvd2Ui+VVa8TW5HmIPZ7hOjecxjTP+tezesWMDuRnuoZcrCAh3GNLNz
ObVA1s38ICAO59l5Nm3xOOIxWemVB0bRURdi/4Lf5QHEaMpb1mUn6VVvaamJQ6H173WOs70baHUw
OpwNzgkMTfLcUMN4c78btXKrdd59zPqnWuZXszffCzd6CbGXMcBziONJsdPWSv5JZ/w0eRp9Ef9p
ytksfQrXN2pAvKZXfyjbmaIPp7Xp3pCHE2wQHZgSFRmCcVq07qq1PfrZ3vzO8S1kZnUarATCnTvU
gj0q4v4MWbhjr/tH62T4JEug1t7Gpm/S0siK/+aHHqp9zeaHgLktqUTmcvLPzyilao1o+Kb7U7t1
W2bnzbhVtWlcyhnHsNVgznOikNnmBCpTtsW5V7I/hGXmr5aTqSrgkq327jjIMmy8dVdshK/W0I4h
/5fhA70HdGlKqaVRdhFFDAKk62sUFLmZXe0ScvNOkbF25rjaSDHDnPGxdE5rg9CM8mRr0Gp6Ch5m
+7M81T2A2uQM2ER1+4MOAeFJS371LDvhPT9FMvnUR2/LqP1sEArN1chmcM8GrYze7B7q1tc8nM6p
+YANeodNzGfM5b4ThH2wshlaJhlp8KeHokXjxnDid87dHnNy0rQfnReMMe3eUupFcKKMHPXRaGHQ
M2YW4iSbvtFrcPTq4Jr5sRrwvcfkC6FI7kxPv7ld+Qyx/VrZaPK4Uy5h1P15SXqcRmRV/okXK7PO
JlkvBXUMfVBEfovPFIdd2jZ6wOTOyLfk9ygiBmScIZn6LltHLDsY2N69qIxi8m4hex9X4OTNBjTs
12kUJWsBhAr3fHPn4s6ami8xCwWog5NANQg8Zf9Hz7kjUWLTSWO/lCGdG37ztGxiIU6jpgXmOBDT
uDxXvvC/pMf9lEfPOXqG6WeHzEkPfhkeBxOvHWlrkMZHo3cOaWZdpxqnL/Z3kk+YUkxWRB5xFsi+
ujfzQASXeya0LAqc1OupJIc20Nz8lsc1jK/s7viXEUGHYhdVUgOW7WCLYB1p7+XP0vw5lfvUIbnE
2Xh3Bv58zicIgT9Xgkg6QJkM9+mUSenhBT+SHQSJ4zv3qGIiOVsXwYa3YrIfxsp9NMzsofX6+xD5
72E7Kpqx5pzUlE7Lx2suLIui3o69nF041WH56cmriFaJScDVEgyFbmj19bplimZS9LJw/dPgGy3H
+bmLq6vRkyxHVFNIP8Lq4y2zpnwzD/6BSu+xTMoP3fcukQFjqDX6/8UlERBB0tUPhVfvl/5ookq3
mX2LsLrrFXCpqPJraE17kr+Og1uy6QOhk2q89c0z73xxNS0Eu6aa453ewI63Bm9zSJrbxrb7iqlO
na6NpikePNjofZMoQntE121AM82HMeqjXanL+DyG0n0ySVSCzTXmV9lQIWMY0w9qxNO99Qwt+iGB
AGNdKbx0XY+D9xbjPOFhifriWowcNuNUHURfkqakJp2oJn/pdsqrAHJWlfHucMKvHCWuvWWSrLYQ
leb4F5cgPRWXwiIDaHoDgUhtMpORwlvP9NvkBNOj8c/3JmTk9tfpwmPoa+4F8z4TMYCZtQwxK/Vj
/0zE7VLoWV92GD4POeFhZR1zUGWTfcySLvlX+2wbcSgZgmWc5uh6CMrObGQe6B4Il3eG/Qj1wdQm
/gbAVSeLzNRVQfM/2/mp9skgStpop00kavU02cvvRG33zl+YgXjmHbM0/EHseGdB375EaSXurtJW
5UBhlIfRxdfJPCizDzkkGOW8KlyZ5CypvvryXfuUtDzD+EKAUuPptR47tmRp02c3ZnuS8E4MJR5c
WPbY9v6UV31k5fBAYt/fInULX73il6dSrIgpUO0LfEe0p7qj6OyYh8Zj/IYp/xVwkGQ7O4dVTgk8
G9qfkIvOahm5RKL9wRDJZBC5rjCe8eEfhsa5YhOCTGu2mO7PEEL9/1c6uUT3OAkvQ0k+a5MM45kl
rnt3IKsOeuYx8sezjiabVv2n3o9fHFXe1mmTG9DBOYSEiq3FHDCty3q6MBgsAjikb1PJJ9G5AByT
2ZLF427ACh5DTe93CKkfw2ydyCHBxIgDiCW0Q7Imz2jTzVz0OBo/RS4vHVhFoKyEQV/v3yDpHyMp
mNizm42MRHV04gkqgaSBtdTUxxhiapOe/1uw4JbZfr0g4BRtvts8Z51f8C5kBkggjXXltoQJdjUe
Wo7tlQODvrHLJAcOqVA8nLp/ojAzdprXPdqCSiA0yKkk8oBv1CLUQ9niNimdgQAVL6Dpscqyt1GL
SBKcI/8g3aw5lyXGHWsyF3t6NyF+Gf/Cqv1sZ9N7HGR+weXqHZ1paehgf4N2WRaVi5IRJiPllT+z
jFN6Q0v76R6axiZUo8qf87T5VmBrEK1XSMUL0n6GyxWkzp6ZH8ag0utozquDNqT9j6nP+s6ZI2/X
F7rx20dN7q/YIcGHZo5IGV7DqCEDiS1rP78lTq7v/KJ8L0vS7RB8qXpTcntK8lxXuZXmK24j8nnC
aK1SYezc1Hw16H5f9YnHUMOCEjvGvTe6vxxRlzOviK5liwGkLLQXS1n6Pzea8h8LkgDShLB78tKm
MmioTPdsrKEA8pyneOS4HHqbCI/YmA6KEKIVv4eTS2vJ/knDRyuXBPuM6d1kFkbJWLCiilEX25KZ
2UwW8rDGd9XPeX9O0GjuveONW69wvLOeYXyOrKmm/BXHmU0mGCI7YkU9preXtPYea2UQ6yChuM0y
w7QskpBoysIIganqS5JSKM+9TVLeXIZXXpaU4TOrTCdq9agZf5F5mJ0Mpf+MP5zZVONje0iH0vkj
Dv+1U80Nw+OtAn4g3ymDh1AkSekjow6/S17COiIlpKPWaDs73/jEkhN2hIJAHvCw65LCpaP0n9lL
Qw6pq6JLqcrPrLX+sZ2RmNa+ArXXzXaVu1X9bMn+YwTScOxo3xtzzulBQU9XfkrVbK6GMnkYSiz3
asBcjmc233Z2RJ6W0zLLSJ0mGMbRrEgL498ojRaaLBIHVOHbEAkbhLq4W5k5B35Oa4/9qALnj9ML
Y3jr1A6m9e670EexWX2Ap9ibaBx/nZT8toT6I52Yzo1TkX5M/fRimv3NdYmRcpq0em9yWZ5rC167
9CNGbAVzzLQ+maDyB5S0m9l5chdW1knFZRtyluPTqHu4HKMQKRQr0IYwp4wM3Lk+6kUH4K3V596V
gimT+Brpqq5Cl1fNA7fWomxXgbOtsHD+6/r6z1DtjnSPimiz7GZmCe2fQY7s+DtzNNCLDLSepIxx
L60EU7mol89R1j60jXkbMy4R0aNqYHEsA98pPq2YNtfuuse47ohxK/66SP8D3vQ2KDjkwgntN2/m
Ry2TlyojNWT5H3lSUAtSzpEk9EjdAxPsWtglOKgdsWQYmC1vhlMsHBDpatQbn37eIS6GfBlu1s1r
km7qkxUnYu3hs6rltO8iaC4SFvGihB3F376Myp0+Nm4OWuE/JX6THNCY4kWTzQLX94wv35u1xxaC
7ehOXuyuSaicu6AeOanop0HuSJlp1jokOCtQMPJMsZ8EHmTFqSgypgOj7XRYTBVbLBL8Ra2jWWeL
Pc1qNw9R9TjUMvvMGt1g4gbAyTRYd/WUP2/CcuUbGn54Jl7Fu6452ZGt7uMfcVu4dTsUfZfml6y0
J1ur6ruVw4rONTB04xvpbWgrtexS8omRNTsdZ1vYM01zEufYWK7+qtSkgOJx0vM1j/0R2LvYdVOo
n1LLSx7YnEgeSifmpy75DfnbZDA/mfkllNb9iLFhnuOZUQEX0Ot1iz/BBAIWjm7Snhr8h5eyOrke
E9BipQaS/AjkecsWIyh+JaIFrygh9EzGoMQBVSDdRGbN45sT28O9XibFFQ/7i1Atdu1UZfBnhRZt
VRyW8wYOfngrkd4KiPxAZT7nC9lTzr+x0r1rPHYYGmG+vH86EVNlQH5ltpIcI6QAJ0N7abOuJykk
1CMybxBFtBxg1mn86kvV6HNGRFftEtZ06yAMIMSE/lZO2hih69ns0QtV9qLLhlFNLKaQmekA9Yb7
MiROge0Pb9WU6AeWIFqrclZzhTtc9/eSBQIH0hPUXhAOj6RrGsBJRuivMTd6R4KgR0JbGv0cqQmv
Wxe7f/3QmgsOPdku955m/nPamuM5SUucbQNNXUcIdWom4xNzV8wFFebfacLwpUFAMdbCwPAUZ8gR
k+YjEwjhPsI4Upt6RmwT2ImdjZX3M6W8UQKmu6VvAkbpf6Qo4sFg4ifQrCpuJgsvwMlGAZQ065g7
h9btHlKG7mWpqm2RA4dUwzwdFVGoKz5V/2meQ8BWzuU95nb3c6jG8KH3h/KQo30FIduIeHX6ajya
wxwddVx13/YQoRRYxbif9dwN3Flhh0688GmSTnLB8TofTfxgJ6uYEsLmuikOUjNGpQarfMe2S+y2
Yf52FZzmuilqc5/5YY9BwSVPWWoawNiUhks0WvuOTxE90KKLDDrXllu/GtJLzFN0wTAY0mJ5pb11
c5hLhS0dxdzPp4uwHMKJXAr3o2VjJn+cs4mw/rjqa1J5Lftbza12KKfaf8oypbZ8GCHhTJ0jDl4/
AcmEpZEchWAeGYRYyogEz4cM7jTN5JfSiglrEqGAwThU8WYSSmcIpSEB+ObcwyWApG1j2LercHPu
hwRB8iWhlyQdUydyk12V3benatr5XHepccbJRSdVhZa/VmGseStKLfYkTNJUD16vkvDQ59BIkGXw
TQ2ZRljiQWUPXZFk47Wvk1CQUumMMb5R22fIVICaJpq3EEhiQf2bKUTTRHWQ2LBmzWBRDKcjDb30
UMU6LVBOJZn+jxa24wwHKdNwdRazjVCWEn4YaLPvbMLan8frjLbxFILtBqY+6SAVUVJu+8Qdq53O
kbmuohbBOeRoqlSlnoRQzmvuacVT4Wnp3beQZQApil0xKvtTrzNrVUlW8DYsj7oKop43kUKTKgSz
XSsaqVt4KJ33gai9ez6TZfcfR+ex5CySRtEnIgJI7FZC3pTKmw3xu8abBDIxTz+HWfVM2yoJMj9z
77l6iWHFaOn/apA/J5ta9a0LkmMRw2HgYgSmYAV5lAvZ7dyADjVucxk/+W5fXbWZwhnpQwc8r/Tn
LZqHNQIhzPGs4KwfkI5xoE0Lc5smcNtPW3jVW0njg9m+xnqmLXwgWAOukxGaqBThxnRyrne2wm2B
g88DkaKHs0LGDgvMVH8g1gT/GtOpn4HZQvMgg/0mQtx8pVTFhnWX2LV+YG511siNJy15EGlsfmBK
mQ98mCv/gwK/qxDIbGPo7ht8pYwTcr/nUAr/dXEIyJR56kYZXXEjQHFqnhq610fjeXre5SFoMA1B
fS8S13vYrTd+UYOUz6EFNR0Hs35tUPixD/bxuqYNMo49npUy2/nIKA8ws6yfhLPnltS4Ez236Zik
Qi/6cdAQRYI1/nl0oKb3JjP8lPksRXQbPAxf5ze7Dwys8FZ1sdzMe+4KDTUJa+RBjIg0mDdBvKAo
6E5FZjiv6STqi9mbZPKxX/poyyJD9Z6p6tBkTHYcw+iuBpa6YhPWuOZGvPH/PN8I/1OqgWyCeyq8
Nm4DgR8DdKR98qgEP/jOgq32sODfMAecUi3Ywp6CviijwSnFX1+ZxgteBnDuuaeizGRU6jHp8I9B
0uKUdt1K8jxiiXMWWhtXUWzsUVzbERA9BMxSimM6Id6UJpwUR2LRtBko7G3cvWtEJbwCs9WH0U/K
PxmX0t7tOOwzOFdbz2/AlfkYHwyMpIBG684Io95ms4V9RUQyQEUWpwU7FNthsLGuYLyJWPSKUrXD
y5f2X4J094fZ+6k6Bl47P+Z0bo+FRplxDHKIekDpWSNaGm7CMsbYOL2x6Q9g1MZdkyXZU5x19j8Q
HBhJ88x5CcwleQYNILFktuXBHX2DybGahqOeO+B1Md0zqo5BG2QneMvwW4ihqPaSpthB3aj8MzrE
+rr4PVPf1oOKnku2cHIezoOb0boJlnGZ6/yei3E4QeWiHHdZNhI54x4dZ2A/3AJUJe21PBgj1FOP
JeajnPG9bbnYV7/iFL7KJvzJ0eSumhPzNWemAgqjXtgx6MmNst7w7jLHyM+XDOhFLXYk8thHJ6v/
OSosz9qwzCt6XPMrn31QkLSg1H11TlewyTBz773SkJHtVmGUJeu+f0y89zn21JszLu8Enhe3zhgH
tlx+uevdPGBSBHw0SrugfwvzgH1P0Kg0ghI4PtWTgXXHuqy1CmPR8WsIWdLaIxIGi24k7wDVkSMw
GysAB3vWZL7U2Ycwg10H+T6sW2jgMYg/549sOjquAOVeFQdU0uuGO08/HCNnICkQuec8a1xcSWPu
vUVh3/cV7WwdMX/E2pM4MuK52iOVZPUXCv5TzIydXn3ZLPd5VOEz9sWvPJl+FGkPsztaG3cxNwZV
ApFcKLawbGrT3S4C/JbyzEin3SNNsqvL5gl5NHfMK/4RsGnWlvdta/v+MSzk2Tf656GL+bhgkMwG
3WC3L3r5uw2Th2DLNIseL1mwLYfmTyZwW7XpT+wEhC7oJUrxZ3BU0TzFxBh4wFDwaEY9vWnVwJEu
J/t17lmNx5OFRS15ZdN2XIqw5mYki0JOp4bcCGWlCN6XnUlwRcJDWboXfL57nWQXc5ovS8kVAGgd
H+KjC25TRnSC/l3DtyZq+2FZEhVOdzXVp6o+aVEuZRZGecYOtPLPi0BUmFeM4oH0IdllECzVvEqJ
xzdjmmk0Gmnv57zHyQK1dbN0bnfq3MB5oikoASEnKtjOjWiv00IwSMG2TVNEoolVSRo8LbVkMJOQ
HbtPbMPa95a5RMyigLX1vvXXdZ3mkVtUtWazlqUYRzc6gYMx1EN+KfuSXAf4rdiA4VmAv8In3WVy
foCuy4+BG/TYe/L4pfVMSVeWIW0qWjAWQs1IRXmzN23f9l+VS2LDQLVL4ugw38qxGX55DuPiUhTL
8+IZDdRp1yEEwGS0MhumvCdu1V414UrPE+gqVG0Dk5qhRqAtvKZ4R/oOSMtblvfUaRS6q0k+JdrL
Dxjr4r1hGPI4AMHYlDVEwm4lQLSusJHD1vm/rCqHPXPXeRv0xM/lA0z3WIxcYQLn6YLywYEUq/wN
O7Uf09ccsgC7i73RLyg9CNg2zwVhHztAb2JPLNWaHSCaU9CqAUNkZx3AwxoM7XAjpQ4svRTs+8UL
gAt5fuWeu6ROTKzk4Mpz1w+PaVlW+1ow9FZj2L64ozfxduSJ+wPZgLwQuyqdH+bsVgSOLGEhC+Ju
cZx/7ejqI6CSYMv8G7NH5aG3CeuRe3toohEGJdQT32OoMmEJRKuKDJPg+j5PWEw2bOIOLvjVDWUV
pBKnHjaGr761zdzJwPG2IwUV5zc4E0p8niw4nYa1Zfeb7lWVA5Ks8HXmNTPQ0lAjzAk8bU3cFadA
dDAySi+hsMmyaUG0PmFmGJJl2QnT708Ypf0bMVXeV66q8lfN87+vBragGYLujzFguMVvvHzFEL/x
QDcjUOtsbnd6MX43XVlwcvR/LGgDUY5PG/a7jRqq7B9VHVi7tkMQGzaW3LUGO2WhrN9MCfstKuF+
twi/OgWlh0Cla70oQOx6B4abH53JJFbEzEzszlX9ieVKPA/tyGyUU/Y0lAJMtMH2qgrT+GJyLf5S
uSm35YxkAWUykPQgd1u0wECCEzQ3m97tzUvsUOoZWYl8am7b50aX9kc3cF3YMXI7kZl/zbatX1y4
a0TDlD6RHjrdNp5jMmo39RtbhP5ksigmPoDmU7tFs7dNx6BvAKzkJy0CyNBVezWPOjKx2V0FPsYo
UZgMNTfJBa8/crwBa6VlgWqRqTPeeJpLtjMFkRZYkMZzL1JShtOkeoxayK09JR6FixsfilRNL0tW
AEIZkzSamhoppUA/VQVtvZ0cKjORdvUubnxMs2ZnvjZTm2PPV5J45NlAaFZjDYeZpw+qJyxoUI7Y
6YSdra2smb/Afn2ZveVhF4XxN+zL/jBmcrj25MLs2VGa9zgv0W/THVwAHKDQcdkehCpUd/o5581G
ALxL0w5FY8mX0Vk6+TGquv6YhkTfATlaL03LreALgZ3Wxj5xH2btRPhtjZc6lkHkiBTVXggiD48J
rg+3o7xpjfkkmOVGllym81xmDShX5Dk6Gb6KcJAuRF82L1mA4JBvMnZ2VlFoLHWGbjbFLIq7PQzV
rYz7ej0lm0PXZqsKxeq2YUxwThWM1HnYmpoXwdd6G+dU/etMl2cdGXj14ZmMfwc9AIhBdrHFSWKD
2Fy6Dm6Vab+z4Rb7RIlfgiLuPAD2vWDzxxlkACcwasiHINDKXW20mJFcnDhZFlA6VMdGxrQp6H0p
K3FJ7GLd7ZkoYSh+S4Zp7yX2pQjmX7PHryUCCtna+ZMH6sPhg4obtXUA1UAS3C3stgn2Osi4gvvj
Htb/HQYZL6N3zLyfpvPJVW2/Gbww4kVuMkvzHb1HVMXhtm9uU6N3LeABZPx+kYHFkbjKNBO/+WYs
FfSCMMJswxBGXCbmQ2ACNjNXnxcwpy8nXgz9tP5RzGiCM3TSuS3UAVApylRRnc0ke9eyvJUJgivb
Nr8TYoJU7FwzbpgGMtBCGLXrouw1zF3ZT1EB53aTiO7acmSrUL9C8tiLsEbpnByXtHyd+QeKQp0t
h+q16cNx02M4l1mGOsBlQGB0D/RsywSbanQRBcUXGCVbBixbyul7Ztjfps2Zj9bXyzusKHhjqXQ5
OAkik38KKRjTkV80mbvcKvcxiMvIMJtX1iqsrKE5KAca0U0KtbWzmxyCA2hEpn7haywU8ubiZGcw
8nt0NGDD+55gvgY33/oIZRhbrSr7bUCojELU4km8/Mk0zP7Q2U7QjpkYIN5QBTaxJbJcKFsL6MSh
/xiXhwejif3mp1FxOVT33Bp3lhN/2JpNzFIcDcc8SjM5G1l4lBM+igGYDwPpV0J69Ik/ur76KvmO
K37aWCO1LzJAeOtzl1D75a4J6yjEFeRfnHneUwYgWP0zxL9b+7NZpgg8LnqqVR+d/+fFDyRLVzSF
BHuYwCPRpPi2veEpKl2gvt0oL4vJXG0FrwI6xNYECwwqxiZ0+CWSHOuE3i0YNNfHMDP91ymf9oV4
KeF2ZjzhgdWfgjn/FVQmLG1q1pED8XNufhlJt5msr4IJpcmXS8rM1SNoAFwh4tmEYQ9nj2skl4F1
76wrKLCc3KjTRPbQPBtTLa78l3z+6mAsm1CiZh41/l2bKAV0oSOibD/cgZLeeeAevDS/BfjJmZZA
QnZjk8mhWm2J7T5UiCTypn8PVPnKFbdrlN5JHDpL0txDLdFYSB6O1XkfFHccVRTrxZbN/5B/x4YV
zXI2QXjSSozwxobHOGYf6ahIZhB/MSqeoHp8Bm1uc86YPP1+ZKIhapCA88KOgTj6pXpe9W8pUfds
s3kTm31uTAcrEWgESJ+ZxIpMMrZjGnwXo/xppPEmrHnYjcr7WJ9IBo84PPlbZ2E9CWC4MNYPoZef
TRW4J4kYqivnV+W/9umnCUVik+JbtuTwaa0JnBNctwTl2JOWK4Klr96JxSUkICN2M1mZg5gQw2jx
kNmNPmz5ueWsxSozmUhTcXD4+4nXGFv8fMlGPKwkq1CghfEzVFPj4vQ2CT0ifOqhCAVOziOV50Rq
O+99kdxnjXqHW2Bf5xWi2+rers+nNOIrfZgV1Q5n7CQmTGOYkLrcPYWK+O9eIl916VfWB8FevKdy
mb6IADw6q6CnFIAYjEGuUqFyBXqg/MG2uT4NeT4eyIJ/I7kATJG6SddHSzOxGW1RvEdNk6K/7CrW
RpVqflQX2s+Uz/Mxtb0ae2HWX81EV1RvtGZWSFeReFDDw/h1oE5qF8bzK7wUzgYOGMTmYmy5YR3r
IyV6hjxSZcy70k6A5gE3JxgQ+X7jqXcwPFdo3md7SWCJdgc1AyPR4ox8ixItGJi4lRNJf7ioGQgz
dqTL4YHXT1VWfkJPAzOf9fW+yjkHq9SgfpbP4YznvgICEQnMMluPvfGhTdxb1691e4o2gU/8LVH4
BYjoom4ZtlnT/EmtifwIBoA8e3oM93w2GJO1OvgD2kC78p7JT6avg5BNhAwi+zTJz1h/Xokx2BD4
99okZFGRBoAa459loJ/PZHHjXsGwaF87D+g2oBCbBYWHupJOmfADZs/BgARv8dgY0KAqNze2Hs5y
onWmbzbyvz2f2MQYBAbJd82wDdbbsUG1uCGi5p/i7RcuY7rQWO1SFgrscGdMkoNC76dkRE6kPeYn
6QcEAmM7VTkPdPcdM/MHAXRuZsSZCohex3mgCv9C4MGhcNJrYsZPTHZeaDQZnQV2E6kiuSWTtw9k
/7nkfGJ6HpDCjM1OcmI0Zp3vsDT/gSFyZV8RLXyFHVEnzHfO5dQz+7QvFqU09KEvUVB2VOZlDAnh
Iz2MWRhWInIgUNrW2c0b9We4mKQpDYJHiMDAvEK1bjBazBXbgxX14k7wBzjVJosggqnvk20fhK82
MOQuJ0czDPtk13BqwPEIudHbiRQni8H0nLyuvwRI/lXRNP6ZhXmhNedRLCEaUNpOJ7pFcABNcLC1
eo71dK348euOwCTU0lESjK/ZYLyAlskiJ57hNozUsUZibyoHMJ6BrzNs0OfXLvMVzrwEqDNNMo77
mglaGJM60SHIIKEI3HyOjXbbLw6OeP2mfKaoNYeP1kC0Qu/JLdgzAR3kzW40kLmErqPt3toWbOuS
GG+BRFDmopTQyUgcS6H/ZB6bftMKd+ToEZ3iQayNK3ljMgpadEZQK+Ps4BjWMxGB7+nKveK6O6Qt
4uDKklsolgObKHUTyNg9k4ZIduN+AvUlDOPLUTPS88E/lFyhKb1Np5lj2AJNtUwwcfTFw2QWU3HC
5aS9k755YIJK8Gjzzuro6Kj6TxCoi08frq1wLfU4Aujfxdbt/QLdo3Phqa3I+qsfFWqO7biM8hZ0
o73TEpd7b1sdk0Ex74JVaxiEyZc25vtcB6ylln+tTUM4LUt1l6gGHerDAlckqYcPYtthmXSYu7g+
Wi//RbJC/6NQe1+SZv7uCFd9MGH3cU1ad9sbHnnVeWeHrKXvKhvjN7t2wDSFCdLNBN0OoHB+o5gC
ybFTaAAx6lwVDGgd00c8g+1WbOYCB+OLgTSI5bKlMgSqYfAyJ0RyLRh5dn6grI0kfAx6Mh15CgW8
u7mVJ/dsXBoA7vwThLKeSycH5eQQPikkL+ZyKS1A1BKl2iZMcTVVDuvQGrNNEKzEO8o3hsfSRhcI
InG9PdjmIYgBvKPtYRsvI2jkoAKuYdp3zZpsF/ONkNm5RVCzoyFMNyShstrwarF3ivA/JJf+NnFE
zUpgvjKfeE8WkzyjpeY3cvGEQI74anAPdIP46EAgZEmvUJhXf+Ns/M2BlD7c1H7xZPhBFOwLc+ij
59liv4TAsXUqXtPYAg1gRTIUzyVkFlYaR0eG4EpR786ICockNjYloUYHEPDGrbbVhA8LzbWFKYCn
U8vswXRDRd1Uo5Ng2WCDxCeGhRFxmBwWPnYRoqHPUWttXTf4QT//Frj9czV7n+vwNyGhsYISjzUb
hmdeFbeK4bnMlnPGz+aK8U1n2txAAiGMxcxW/oT1mJ0V/RUOn3URJgzbkFINIxdezlxUFPkB7BBT
+BpOgsZLEyCEr5vsLGJBLZ6+M1Pw8MXO5m4wAx+GUv1izy4wCgM+xWAqFhyAl/hiq1e44zVMq4nV
dMPb2qXHeHJObZ/RNgTzzhycesfM+zmz5DN65OAU6hHYiwRbAgSF7yj7ky3xTx26PzJALS7lbWzr
hzPpa+Kh8HN0eUwW69UPbPVLZM4bJL3dqiN1g3Y4MSmkKwjuuppfxo40W4t4OzEbv7u418+hCJJo
NIp7W3TPfumD3DfomkhfyY3nvDTHTcYONixK+k/SLA8L2H/HGO+Fa7bH3mbNlf3/b5pJ7HSTvDtx
dNMSZEdPZ0iTFQItsfRNVMkgP05qhXGX7EnbZNoR5cDwSPUsSCfsT2QFK/Xhp1kPINEHu15/WGP4
iRBrNzfxeyORDHKuf3iieiADOPdpclL5dEO3fpmX8M6m4JdoeDmUdvZLNX8ibPltMt7Ys52/M9SL
sHa77KpyaDiI8oLC2hUgbhfHPad0tT3a2qymiGEizlp364QC6hpdaUa2i7uONixhvXU99ZYkHDVc
orpwwzXv+oANv45mLyf/jJwj203Qj5nsYpLFf8PE+J8vqOVFvOWJO/slInwodA8j92iFDWiBE+ss
pvApyAGT3arXF2zinS9Sns7mxHZ7CYp9mNJLh+rGjO4WFukpsBfaewTAiZqhjzmkQSX6L1MZSAvZ
q+MUF4QlPynWpajp6i85wX+iC6iqBhaKLdnmCXC1XBFgMP4zG/KvNmHpzdvJRLvfumDlvco3j8k8
EJCwDO5xcNZEe8+CekOAFOKrsmagoJndlyG7pqYx9jb+iz3rSIRFlLD3xqhNACcxZDovXudSwpxR
P7ALzkZTgomtbVplycdeIxs6ef9vU3M/YAHH+urLLgDgJiDnUGSEo3pGBlbd2bInWKa6qtv7XtIf
deHneKFg8G3HODN/d26DdUylhvfgdq+/6rrwEV+gilOEkiOmWQFNTUMMcu64/XYqQmePORKQKjEu
E98L10K7ODDn41ht0WSjmhQF8y0XLrdn+arcpqhcdkVopve0nywmf4P9IrPOOKQqgynuTf7J1QDk
q5n6MNWBfx7jAcVQY5ZXE/7PkeNG7GIvROukl+aAtqPaIWR1r0ttwChxBMXSuG4iDED9pL36+6VO
AbA7XddH/Otb4nsDHIyunV2IyhkjMjwYT/STi+kjbb7aQXL2gdymllbG2c1nwpYH0jTWqOaD2yXg
nv0A0JCnKo+d5aIPhse6F4A5ikM20/u0TpdHM/DmKSNBERq6xvMgOJMY3XQ8T9awC2Gp7SrJZkxb
zNDZQqQ7W2iCOQUHtRhBi1h56WEvcySoly5/GqX+a4Mt4OnKvaOXGLET9RAuX72VoCChHmwMJnc7
NZf60jp2cK2MEeFFGdRP01Kvx7jDUCNdghbIOajVDW1K/jV5fXDgrBkOcx4uO4VkE3Y+mz4r5y71
u7g8JGb4z+U+Wh27Na+lD5sDPfgMPyT95bCb2LSduJqxAIDGLou3qWEJMcW7Yl13DSENsHuqmJgZ
HHcQJG9V0P8Z6IjQBIT/iaSFv+p1Ry/0vocxPw9jcc4EyeYMRfeCOVpYdVA50/6BamLnjqh04VcQ
92hhqYnt7KvqBmdTx/0uANFYGPbDUfLvYnd4nHE0bMbVnNjGq0kG4h6PMZ4RwH6m6V4KsDnIdzOy
2tW3QCu8GrqiLlucs6l9ajql3melJhTIpNUY6bXx14ybllUXnwWS1aiccfWvhowGbi/q+zN88ahz
nc9J5tvRWl4zu4E4kB5sAi2kYlvrdm/Qnf8pF21UKmlBh7UqqZKrN4fXgqxQqzVuY76OEaursOJT
3za/036UaCer85zljylnKtp5L7CankZlfffL9KK0h72fprQgWGnIvHHj9sav1Zjiz9mrzTQoFc1T
sThPfuuilSm+B5x5gxEcnF7ebWZ2EuwMWVHpdYa4xN2IXTBrtzKVz64n7q228K7bxVdfsDgCAAXD
8Mos8M2EC+yPtr+xy/SwuON5LGAImEvDctHoTkknXuza3vtLcVv/v5vRT9qg74sxYZI035KA4BTU
1b9L1e8Tf3wKTfPmtR2PQfstV8bJUE0fQaWvTdiHa/yRCWS9Dg9sQ5iJDXgk1XJG53ZGVMKyWf/g
FNnXZXVCYnOXnnkQyI33oahYP1dPyLqfbMZbHqIitGLwc5okf3Yy79HL5WH93/gy3gnv7C59rkIa
XeNKOYq3WDKH+z/LI5PIiDpk/E7pvS0uuR+8eOyeyCFk54SeLpbDazIX/g/DF3ZRaVHeRnRagQLr
Fkvv22qsk13P4KEsqpUNDqngzcOWww8HYXupvHvPeo7EkQTOW869Z9XN/z9ahWDQsUtgIzCjRoIo
04wapxpnNmP+AqRggNsmKLsprQf2rozMrZJVbOKEzzYTNIJayRn3czLDYcC6Ro2FFFOtV03IXQxK
lITUHgSX6oLugAHQMP5AMnkFlUmqtxdzHK9CltYUe4v6A0p8NGZEg4Vl9aUbf2sH+lBCFFnpWQHe
W7f9PaKXg/kMMTcZtuukuegD+6ptE6o/WbnrYKFLzGLrOvN0GCbQFJhgMyab2pl3NVTKjroG8yaR
GoxygZBDfT2zYvgOJwNOFU7ktthxwexzAfw6Rk4Ti7NFZjt79fNgED4yO2KjGPKUrL4uMrF2nU4/
iZPezmAOuBO4EhRdn7Wmir+rdgkwbbObtdzi38TTHHMQDxYYsrJiNNOIt8oCT1vN9XG1Q1STh3Q/
XXNPZAanYSQZqNKUD1RRNALGWm2a9bdd5Q+XVTEGTLZXLsLCrmBNFvvVrUnxBi3DWcO3oapegOaW
EDWEg8kobq8dtpllyv64TXVZZyTLbN8wizz/f5EMLncnev/JDMnjTrClhLrLDoiu90vM3SmZanb2
EpkxWu8ho/NnNOS2IA4AxmxjC3OCY8evYTnv3HZ56ioNh7OcoCGuIuXl3ogkQlX4s6B9ESVe9QrD
gKZQKKuPWpfn9edK4xT8zwfD6xtXSBSUxXuMWD+ZIHc5AVUcKH/+fO5SG5jOo6jWwF8m/UF4CKrh
Xuj6ntgBPS/gCCM/mc3arc47brSddLCzMrD6P5fGKqLB9KnUyc5F4BOb18IaoO8YSUFgRxflWCGk
CMnJZfebp1lkLzHCyOCYFP7RpVVKkIKT77rq0b3nQJtnWQTPrWvtMRShdrUFtghneG5toutz69IT
ILoM6amMbXZuZBkCXh6f0LTAiiiDrVPRJabh/JnnE2NeN7j4KMA2c+t81Ph+NnOFbVLMWwv79vqE
4jfYKn7+EWSh2eC04cmOx2VXJh8NF5223Z3Na0ujiyC4+igd7KQFahirKyHGBwfPCpxjMKRgAJ0O
UQLGl5Tyy2zFCSjUIwUEO/bBt0YNRH/7RkDUGnnPkUyI/OR9gjB+8qr2LxQ8jMU87uurUtkeznUS
smN8NqQw6apZnsxsPceCZV91RvUXV5vB34sPLM/QwbYM5r2JZEm4nQXVg3AiOTD2I7+E0UwV/u3M
ni179q8mUZIpnrfFj3+qTFC/7PbjjdWCsG1dZrOBeFZO/2J14tLhOWRsgra9K9jgL9ewa519xkPR
Dc0bI7O9E1IpLQ3mDge5EEC07Thkn4GDG8vX7hnFFBhulBQ0Gi1dxPgeO/Sq1IsORw8wlqE7sYnb
m2P9iQgCgFdOCPIY578mP+NxGsg5YyHJ4Y5SX5bZK4yEY0W0K3Cx4D1O5dUiTKTwKw9K/PDLVxoz
M1T3nbASfsup/teHs0v+zphGtShwh2NM34/h+CxrJiyUR+sVy1ssf0Hfu9rV/F6Y3iNwGdsyDy5h
nvOZu1bzHg7xdVyqb+Wa02b1AE9JSkqI8xQyoBoC66XvPTLlQ+/UDvVKZZrIbUdOZugHIJuXpuv/
NgxGDW7PDWHVr80aPGkE9yr3D83CTdqW9rMrh6ewTb8mZrBHD9n8gwmFi8YXumYosJD7jD0nTrxK
snCo5rsxLmg1Yl8wTUYJVje/Ej8/lJJFI/RbxOD4J5kIN7V1CiUw9aAO3wdE2xvPX7ORerN9toMs
vicGHkm6/ummWxqooXIjGwHRiOyFJ66mrPTjiCJiy8L62DgJShQkHZoRBjCMbHKO/loGjl2doLb0
2bGRxnRlNm4fyjFNX9j9LJT7gVs8gapymSYDXqp9MX/R2JLYkQ7J+GqPNmNYXUE7adscegccXnau
xkiSoNvfzG75lh6K1WkqBJQB7jAiqU48FECM2i+KfJvth23sp5EZrMGGLQiLQ+rP30q2yGDH8Y39
xrvhpwnoF2iomnavHX3axcRAB+TdSxJTN8ZQ/7YdP9KmYAjRP+kwY5OKx0LQVjPGuWetvLU9SQme
uocMVzaUgUdb6WcUuM1WYWHwu7GOOiQVlCR/ix7PKhUeSqiXoarOBqh/7EWp9zo4Bh91Zc/iZUFT
cEG6Na+0Kee9TSCEd8xfjorf9Z/TuKy1VB6yakdNid7fRXRFn5lDj67cA271+icgEuHTq6hYGM3j
3vpsKo2Rpk8ZZJZEnWK88f7KJHmpYQ2AnPztQQKrPDa92fRAYLQSpaYb+aAf2HtfCB196SAEJDFp
g1YTPHm9ZZEJoGjrgbk+MZu0HmomiShrVnUbGlw56oA3a0a2wb8Mbf5JLcaRiE5GeORsy7zfWx20
f4GqBq0GW66wYT7RH4NlvEkKcIMuizZQ07Oy3CWXnCuo1tAqxHByKFV6u/uDLYNQm/aYGMV1pN2n
wb8GK0GkQRNVDdQ3iYIqMyLCuo6y6Nm2UCvhEZqObmzFLzFmJnoLsn285tLYi3+Y23wfaAR5ZSjy
yCZ7MG3d81D16R9nIU/enuWrTeJ01q3jEObJA81L1LBjRVAfNH84Qz7YeCAussRymTukPnNd6j3Q
4NiiUmrPWT8DXaoBJHblqXHDECND3aKZ7YziYwVPsAdDMal5Lsw8g5OCeQ0uMappByg3hV6myZ6h
/oenuBPz/O24zZXj7RiS/w2T6+Qv+UOX2T5X6gnnVOSntj6DzZbQXeEHZaW7y8mbj6CiGBtGEinX
PfsSunqbloMq4mhNrHvdaX70CTOnvESgzXqFHUzvJLi6NTqMWzbdRqcp3tI6Z3fl6T8LIp8j86h1
Ytw8mfFwsofub9Jnr4GkKkEWsy8R+Rf8l0OnO2m/emahe5or1ASjLvqfgBw9akeodCOrXW1HOBqe
emeNhsuYygXXxsm/lNHc3DHj8/T2cSm+3Kp/nVf+T8xRD/IgKsbpyUmMIziHC1i6g9/rSz8VR4a9
b0OCUg+aUwlbbSVkj/0qGs0omBvO6XVM1+TvdOd4vYLtUoHnGEi/syjKq3bNHWCXphWwoOG6NM2u
8xjQFd07qSqRlfv/WcJF+r1cjR6vVVawTcuLGi0GQRa4GYkZIS2jSgnG6LnthclD4EQa2XkjVv5O
7eB3xcqJQtb9J61hXNNnCVxC5rTBuDfSsAarw7H1CamSj4yf0PbQ9/podaeJoWrdjRsfEPFig6XN
AKuGIYz4WI1/pGyf0El50YIBuevHA1EPlETraKvNk50XUMOOI5+KMR7AK3+uOplp7u+tM1Rb6Q27
yUETlOIQ34jJPnbEbRRGcTQXRplylTAsR23jYHRXhkki8U3UAOda1rl9ZrDjEM5V8lCuzOwoMKGB
hfgk2OxvZ5jfFes8MSYXNmkHa8XBl7ilDjg4yG5oAVwAUSaAZT0hvA6xKpUnKpj+CTo2mWj+FOxy
gghxWG6E0uQUZcF/SHuo0ecUZ61crlowgu2EZK9dWo+Jnilf+hGbLEiRwjVOqd+tH7z4kgMUFotf
L1W70YFkBDQ+d6EW2AvFUvw12+NduHiM/sfSeWw1kixh+InqnPJmK++RECBgU4eG7vLe19PfL5i7
6plukMpkRob5jVyTza3OJbz8UEE/Sb+yirsFIC3EjDIP4mbWIIdA91zx65cZU86tHvho4QQNc6qM
xxaM/yo4jXVtbesOhzooeihR78AVr0PV+wOH6EHgBkfXc1qWAKJKF4GPoH81HO3JqcfXksmVNY7v
RcLRlXsPF+IZWvH3tKaGHExyWL2CMtXE1fwcjkjZTEMLrGeuum8VEeyPLDO8Q9rrwUabvC8nb74L
kH8URIS0vkv2s1kc8fDhYcQb2LTwYJ0njTtL9Pk6IZ0XKyo92f5b7iZmGpo3M1zy/JxW4b5wEo6i
ObhGaj2iUd8d5VVOoLXy+dccnNWrn8ts3npsRk91oAk1zwgHMuNSNokqwzLDx7Uu2M++WCMpqonk
avtAsf4dQbETbSB8KbJxF3TWscaOSc+itWUqb4ERb2VDDB6AHKIeaISznc/vqPyyizp9640eeBft
MsnaYtWloOBc8oysKR6jVBdV4XJm4PypRPOOQRzIWndVt+io3iskYKMM0ObZhfg/FBg65MYngmpH
vTevebfv2DrZHjwnQBQsYutoCUF/WWn3ceBSo70sYlMDnK1Ol4IRhvkvLu9NHB0TOqAxdWiCJIvr
l6woEF18t28gn2HpJB+AbWEx8uVcQw4Jrr9E/k6A7S4ZGfxKRubOBdz+MgdFltB2idg0dkuEYwZr
AVgglSbMJTcus84Z0kLDazeaku3NZlqX1UcCcHwAYOBob4P9aMxvvk8ry8000BrmWtm2dKtRfAAJ
Q+/FPuFCsDZjzIPBQvAbFpLaToyaDN1px4iWvaWCgeiXkZqhb3fngm3/0iA0AZelpBNp4SCIPYod
LLkdLhRGXkfl1vY/QfFIkOHjjwIdH35xHjVAkPDibBR1necp/+HSU4BazK5RsXEFg7O0tHExc7MT
hbFLR7TKN53T/EU2Xof/mO81CFCywDusAI0gOIdS9Tn7PI+3BsLJUYV/pnUNPVr30bcJcwwGGcG6
6PY5cUw+UVEgadX2V+DvPOivo76PAoeKKQQERWGr3XkKI4zzECesPjk7JIn8dsCqzYjQ/ANPFBVN
2O3vQz6u6q7EmfTvzLjEzZzFhNSaPXx4zHjHiYD03wtj0aiZuZWX0nFksSSB3D7PZCWV/YVNp8uD
yPYShPiFitxfQQ1MXn0Qv+b6/Je/1Sv9YjAN6MxkN4NZ04W3hX26exqaH1GdshGysTjvbWq0Ca1h
18BIUlqx00GejCwmr3xoAMgQ8JTvYTewejMktMEfLHpHX4wJOgsTszWmGDwFPMO2bjHBdLgP43eY
o4ib2yvWoNI/1xmtE1mA+Omom7iAINJuKigYeI2suF1fN0E9ZrSQXw3r1QKXZtdfLkprGulHr7zH
AUNCfVfNrwPalKDo9iFKIm2BuIx+cpAvNlPSK0zx/n+h/biJwz+s+okAjf6F4nmi0kJDgIrJRj4C
zTrDfmMMLL9hdgYzCtCdGKGgUHngmmcnfjFdfwfjCvGKvaVExxlPdRICOY+q0NhqwH/5UoGtQvHB
IwN7pSC882V169J6QnSNUSy/2zZgScm/9RBmgVaszPorZlbEmub65K3T1oKtm+01AgWz91MN+wTn
sZ3ijIe8wmSxoaQQXE6HAI4+/fFsRIUDSPDeD3uqzafPhkZ4Ej94tMnc7CotXmndJFcYjOo+0Z5D
1objlmuGImvZqm3vHcz0ETcXVidXgbrZmQuQ7SaLd3jG5enIXzBuX5Zsr5Fw4KohbbyXAolYfiNC
NakfHmS7VKPuOuzsBQuLB6eT7+ZIARSYcMxXzFrgQZfTYrZfwOD0M0bEDsJsoLJnc8MuTwmXxIbK
/JYv7wV8JJoafO+Y/zQo9IASQGBXPaaoWtZ685TyQBgXP3gbYGjWBsQzFnn01YJGKRwkvrQnL7tz
7SGUHAxM17Pt750oby7oyGyZU1cLngulOs291n4q4uQLXz3GSgEVJj4eb+DU9hMYOonGMPoO1J+c
x/PHZNg7HmViqKdc6suMxrSPJrkR+O8MTOqou5RgeENlXlmZtedd8LSmSDsEwB194nXUpStawNDh
OwrnN25+4tEO7ju+NIuR4pQx1gZo9WrybzUerH0f7gJOEpWm4oCu7TSSA7Ll8vIbyb0F/sFrT+cE
4b1BHzYR1mx5Vl1y7owPeQt9mx1cHZtnEreoCa9hgc9crjCr4ebU8ijBva0BUICHbisVlV1jq1j6
3hzzp2AyJDAqXfvG6B8IXUTDGrJUkKw7q1ixSJCtWOvWHttHnDiyL978r7RZtx+i1gFhjMYhu6gn
4Icvumq92PwNl+qU4qiXvXMTEdfDz3g1cqagWB27QeXIPo7URyHw3YGaqMBw02k3CTrF0ZisI+8R
RJhPdxgRzXQ3QBJs6UTTLPPRukRoNUBeUVJZ2Q8FYkIs1Eovrr2LaChgKjlWYOIuzXbDiZN4oBRt
IIA609t2UzK5Kjk+xv7OOOAUNelCaR5YEkmcyPa2a60d0ggjvPQoaNQgVHPDE+uiI/8qCwZ/+QX6
RuzQlWm/pSTwrcCLIXWmcfGtMOepaUA7WrdlbQDfcbP7BFGEQBaG2hbVvpXvO6S+1QpLrpWheN9z
YOJfRcMmJzuI0mynVeVNfqDoqgUR11aTbQKM239KYLK5kFwpH/dMknddjVCnVpxNKgNOzhH6spwT
XKlG8eCi19EL4BofqaFjspDY8z90mY5RmiNDaCsbYnUWaa+63z6sQj0iV/5S6MljMqZnHpXma8ux
9j9ka3QTyTRbbWTKFeTVU6fZL2gvLdvyqavYUkxrJY/hyWYq2BF+GxkWpljkrmpMlt/e0Ue/cLTP
DhQUhTEkoqiVvqfhiOpstkxn8aD+i5UVFnnMWpUTdgi7iAN6tKH/XXp3XvfxqZ8OVY90XK1tqm6v
ltpNFkmHuhVoSiT0OLWbBTYuOx6BnNEDlZZS3mTnzNU7jSfkA9BP7sEgxIm103AuKugppom+V/x5
pcO+MDv8p13iyzRNh26u/5lgoZdhXX9j6rWrU/dZa62L3kzHwFNW6KdjtooKijM0X4yhLslY/il9
BJELnE0rXb0iqddTTcBUIisd8VM3Y5jZ/jTwIyh+9dEEyso66TpGpDgwHZQpeVe9YK/61qHo9dfE
1p9C37EWRoLEipntB3s6ove9n9ti72XRA8/ELR4+Oxj/1wiZjtxLvunY8q404z3LmyMC4dva9/cG
EYCe2TZE7GMB62k5usmTZmbcFK1gy0P6JRe0HYujMZH3s6bxz6Cyc0xzE/Qznhrh1jFn1rKvb1DJ
W9Vad3CqYEQPCYULjsN0rDSqJ8wrB08ZF05Y/mROdrSU+mXMsAZyzerPwKOII3VttHhrR81TVWW0
G/qzOsb9UtHbLY3MvYprul1p20DYkrB9npMcXGI+ubs50+4pKs2SXA5g4Bj07KAwbw3Wb9bBqKVA
tvPhYtVfCi7RkX5lb6v62Vdfa+ImW1bCcUjQglTe+kzN37TqXWXXFCp94o3RVmcHEBEuTGA0iapn
rQBPdiZVlpym6X/UZF5zCPYsLZc4z8CD6PMKjGarYlZgftPDWeQAHnOaHFV7dv2fsH1w8nH+yY6Z
GCSpyMC3yQ1rUsZw4kAHOcT7NJjYi9efM4bPBM6M1JQITGeO2cAlM75KVGPSOoSx9dQkNzljWPBy
dChF9zmHLwlfzKcSiWWphXRPQSht5v49SGapcqQ72HBUjsMH1BmGXgwl424ZaPZ2wA5AG9+5UHk6
hELHQUEf1TzJrLlwpX1p6PBUoHSKdxNKdgwaPEWiF/j1cm6Y4+t7cgxcCsjsVTU9WjWpZPY2Iihj
mOSO4Xy2ySxGugpE50KH5lY1TGDUnURbjMZWWvuWg5CZrB+CduVwmWxSeTIRTsw0Sk8KQwfeGx0p
OkqcsyR0fHLPiSpTjxnkvzKD4FVhpQALIHEw9YN8/wBxsR+JrN4jp0zSDVASfAaX4TP80Zubl7TI
O7yxWVdeMG95fjlWG+0/rKUAgUl51bvvFsm9n6HxgtmPpJlpg6Q3gTWz/8ixRsHA4uFHgRov8iyA
BsRDqfxVoF95JxyhYKahenDyPznUG1EcouTz/d9nS94mvzcDmS5G8PCURrr9xtPkp730uwsBJ5F6
dbwlRHSXcffNwjBiJpL6PkswqrWZMV5YAhDZZW9J9Nf1He39Iy+m1R4yTKooIKuIU4s7cZHI65T3
xEo2bnbVsn8emTmfGYb3mZk8kIAFXTJ8XbWdzqrMULZlFbj9TDA59ZxbPkk45PNtF5/ZElTNlYq+
kE4jMXxhm8QNsv6oAoOl3TG/Wrmong6YgQ0JPOUcCgXaGT1Elfiq0MXmGiUtpN25i9L2IFlplseX
cYjXjv9TqIig4RwB1CkYynOHnSxrYId75aVqRcIfL1ZwBhwVxfycxCw2+6GrAay6aVxJmDDgqsi4
bBWG1o6b1GxmoGyALmoO4gMPsPlIzesnF6lfkEBcojW1Tqwnx/Y+pDgcM/QLlFCcwSERvAzOg9kT
4grZAxvJdJsVxrJ1f88/2VcqGryqqyxCB8RvPoGu5triKX6TiAH6fxk7f8zOvVDkMr6Gu1I+xQSB
TJY6AWFMvwJU7OsgOyRyKNbZA7Ef8HjM4liJ8ZnSw2v1s2frm5i7VSofzgwp0+AvWfFe6wHrQ5pC
G+CcJIvR30Xhn0Hetfsmls6I5LN2AmcpJWHo5us86hZeYsPZyu4aXTZ0aa6M1wFzEZySdVX9PgOP
x+8jkqi5ZCH7mknAQgp+nWIGLsacmbeus29yTGjteHbScAeI4BByJzQYJJ+1HAehEQbW5I5i2G2N
RxNJThB5lzEGMR/pG1pgK4eriqs9b5R9SNCSoprIIuHd7/2l/O9ATpNQUHjdYUR2lavgp9E1W8m3
JaO9pPbgHiFe/65DpPFWrVeuI9KXiN6DBH6Jul3S7H/FhNVNYX5rebOcOcZCvASIMpn6/5UsS48F
xSL3anVNWOZNy4Ye/VVFmWvyJ/s0RN5XBwjRMAXpDevitdIy8ngK8kMlneuZIMFfsTdmEjbOcpQQ
gMaSvTZ0Au2k3fn9s9QALjsRCY4ruRLfw/suInCE2V2Cb84aqbVHwu6K2D6y2BP1idjDg5KFyk/b
hg5MQighH23316KrIptX1TE4wqqjiET6YFPS4pKSUzJ1mqPyCAmHtv/DWpz6h9G/yslWIxYekkQT
2Hz48FxQ1DB3JlH/bYukH9NAkiEK8NpdOoWY06Lm8VYEA3QRNPTS+nVmltXSYgeBLK0AjdpYzkAX
3QwuWZZvLGNuQE9cOsGMq+bNYZ3AWxrXdQ3CO4rO8pbq1NnJn2merBIL5sa7BhFQmivyfjnxqdBo
c9RfyDYvvRLVQRoeNhDJbi9NjpRIp+IWIEHQsPZGYWxAya/D/nO2HQTX4HtRRHAsRN0LasggQZzd
OODOjeBsTANPzrySQx0EK5VCikTBzXbbbcqbkAfCjVTmR6dDlyBGe8klTN7lv6RCQZ+cFPcij8S3
n0cOaTkwuFk5uidSXNbE7+Aut5asPDu/U+Mb9nl0+KfuL1OirVY0F41MSElCWZacsbIa5HJrcvNR
j5iDxmveE5FUGWimsVl7EuO45YPQ7ELuVgIH3bYAoL9xNtlNbCoalA7qn/50axCq5z5YD0X4NaOl
M5jqSuOkJBVghgIMfEOhniQbuXxWYB6mF9N6zRxvwXvMadNVMcBhOfvqZC0dGnl/skblJJAmG41A
flKaeLKIWdmQTNY0G39PJIHr8q5syucuVI7SK+RSDErSvkhX9KOYSJCTGktdMdDGZ79wFkQ6Ng8P
L3zjo/+fgHVeLp2oBo8hixdGgg7WaxeBmHQAY5PdSD5BFW/yMT4KM038kMOAaQPYnGtdIPNEpNLT
HDLVt4urWcIxzZnqooYpSQbWVjuem0VxR+3Ssm2k21TSMuv2Zk/cDrYiqoDM/9XTbYZ+cNhIrVla
OI5Kg0oOVuLsieOGJmnS4L2SrUsb/BWfLucqPJUFg3WoHUgj8/zlfDJ8bXqR2MgLhEOsrXCYxrsn
NT7clEzH9iv8zrP0bOjjDLI/z18aNCeQd/EAnvZr1dCXXtBdjUF/chvY/IKztlxODa8pXIRbyMch
gRTYPiziLoJFCurKLcFHtQ5SEi7sFCtF0cmPwpeeksJJ8+vgJT1gSje+T7Y9vbl6n2OO6BQX3ESb
nV1XTySHNIGi9tZlAaE3Il2opg0K1Os4yc5TTVtFyBLI6zGVsu5ZGu0HEDuLPmcyIwmcLKjRag4z
Eo9EEntWPmyq4EZvX5PS4UGIaZy+LekO9XVG5gMILhomGhiIW/r6sHJMvNZwmSoCGoPh/JyqOZwF
9H+soL1KY35gfqCNypbgdu2QIbP75iy7TQpH8Pf/NIoQGTL+9/PTQYuTJ1UZXiAwIWDU1W+e5330
Lowmmy5/WH9LoaVo/tGOowPAfBoJxnZsk1NQOa85uhhL1bqojXZCKX8/0tUcbQwYxmpv0XQAe3gJ
nOKjNIeH14SHIO5XkvpL0ZKSaLlOc60n9BDaUTkgNLGVv5xKDbcgW7uHEc2g2m6uIbMXiUakw0eb
8Gxjt/3M8PmmqPRYCAtA8RBWDYsK6MoYLzQV+YokqbPllCISDx0GKmAYIU5MZcM32IimzaBrcevZ
ji5jwHwY0YoPrJehqp5aD/PaOb0hu3aQ11oMM9hSU1QG+3OpZRfGNhc8ubER6vdGP0ZbP1BhQVQk
s5YpbEgrNs8cQeOqtWv9lmTZU180CFJkFM1T0ru3RNHK7wANbFj2Cl1OenJIHyYUsiHd9hQpNxS+
UZVKNWU9hIhYKWkBedB8a6L4PpB7qACooMrA34xGTDZpUkBmuGQNiZs0Hcc6B/RAs2WigGtdfVem
uHMmvEk5KwtHB6fkl8+/ZZo2ylpZ+g3STuRYz3Lodb1Hk6ynwgGbAZ16mBBuNfNAY5lNzbpIoLVU
FJO6rc5rHIxuhtI/8EkFP52iGKeRiKGnBKW9zk5cXL8bWpOORwCeo6twFU5TRGgCeOsKiD0t9dZI
VSMmRXUaT39MgPuMyjDiQirj1ppBdJ8gxUylcmoyUIUajdur4flrTym2Uxfa15Jx5VLNKgsUuu1h
LOQyZMSksR/wXC8Ge2YIo15Ut3/uh+5Vxvl9bt26BkL1iCYwSS0zPOxmkMy913on5JNuxrpIRxnT
d1keJCuD0f54kZ5BRQDfbjxQaCOI4mGNzqXEzM5FCLnJVh7YNR9akBxK0m4c8ttAlR1NAw60QpTv
XgqybrR4ocsAx+zBURikwnr3Tqeac58H3X9FAGGZZ0NFZYaRw8A2HvyAptdbarrIwosNcXNWjUIT
F5TomvyNWK9p6I6KIZuBYFexljOa/IZkZB2SGvawZUiIzFgGPrBcQQPNDdYRBOQ6H8Gd6yvdKl8p
6vMKNahRVd7UblwV3rdcmBq8lWR9nKRD+CLdAIREMKNo/vbUcXluQToLseMDyzQ1MSvE2BccoHg/
gzRpcGmEgAlytMX7jhQ4da8dsB8EayngioUa2qyiDaNm8E9IdKIEmczZcy5S8jlniHy0y7JsMcXh
NmUEBAXoUDGP8puHg+KISYEsjUbpifETkieZzArkCzAZP428jBLhBPln8hBy7LZ7LXiGDlpNaR9C
vgmxxmiWVT7RSeA1+Piz0Y8ruOWQ7lsTk5HmP4N/05EJqJjqLmuqec7ARIhnIINkVmyTrdaJ8kwi
YKsKine3CSpvHZfYGNY4onkLi/YPCUpvP+STyR16wKOYaXG6YutSAASjlJI/pTtf4qkow11S2BC7
hDF8oSGpkGbJPwbdixwosvTUFh+4F7IHObdjOZNh+/Uq/Lc82WU+OHxH29EwOFioxzh2ewQb+8bh
PlbBmQ9tmcXJ2kjcaYNGITN6nNzj6Q2h4RVfKDdlZ8iqkIlK+RR2GRm+9CPuwtke/etgjV+BBRgW
8aiIhdZY05apY2KqV1PlnHSqjQk2G72kbccBndKj4DNGOhhGC3sho/nmiTL3+BcH44+01M5dnbwq
Xv9GJTSmeOVgjMda5jM9uKEdmhl00ul3dmvugtcNXnGJ0uGbztKWMkEuWY37LfgTkIMcub3TYkFO
DdY+HFT1A07UEuUKyCUPn4EGybtsWWk85+n4uwBojniACXi0NM3NvniVdCdz3kfVP0N0OaVFuUcT
ZCXP31KadZYgTs+DpJOylifllfk+gKMpdVkDSTKDsmX16NEr8LXvEG4XXvHPRg1w0Vrp00xybjMx
tWhhIkGhIUifzACCwxdYROBS3P6ThE2+K0Kob1lgZmDyJQ5CBFIZsGUDFmlVOTt4lDuZQAQcczVs
Xb8D7QjRU1KAAikRWFdLlciLRaG9Eu343FNgDeSnOjv0XnECYn0Zw+S3ngQ0sW5YojXNzsA5gRUg
tR3pi9XgXiden2wzWW8yYos4n2USKgGoQq+56xos52n8WZW5dXX4r2n3nTjjXZ6IhCyJdCrwGo08
mTZZojlb0nn59b5sDo3fnmgsyZ60y4QNbW5k2F2WD8YUnpO/1j3KTXF4d/IZkAge4nXfyOfIQmmi
P/WonImYczmxU26J09BdpiObrp2C58aklzcb0Cco6VcELFD+VdHjJ2bUnp0BU0KW2cGkmSYItz3n
P2gmcH699axfn2aZDOcSDTEBPI7htuQblX+UvDp1B3RV6KjFBtQDtE4YV3hEHYJm7SMAHEIzbzLn
aeJwjirkAvLqkKIIaGspLS14x2RHshnYeJRNBF3cmMj4aAeFTnMHmSxi4GhDTAvQb3SWf2a8y+3i
gLQE+H54QISnQvX3bAx5wGgWYU+MonFZRrsYwbuMSF0Yzm7QrD95ilxuRXSCaU34jGuwW7P9U1WY
AvThlibWxmWHT0WBmF99j3V7jc47wB6vstZ4hDO+Nz6r0MKLQtmVbv2p2PVdG5DqAuNUTtabos//
RIYn1Po3ZwjXGrErLvVbhfE7ChQ4a4RTgoiu0e0tHz/paiXt1NzuNlOqAt0tYa6lsGy0YqMm6k0z
ZwoN68SgBRf0cp8SoHVSrcaI3imXHF9dK6q2i6sWmTMJNFOwlTMXrsy2QgaPgL5zevM7VKk0WIUF
0YHx3O/xJgCtsVHMjcszXpeht3fZyV4cjeDcEPfiDI7E79K1N4NZHRQbdWQpYyRQylRajmbZChVp
VVMMGLEYu2oCqz/wwbn96Yj01+jFP7Jyih41maGoHCwsh4U7WHdgBpESG7cm+KRju27QQKGtsDMQ
/DtF/vDRufnJD0CWV6jWNHV3zhp3KS+pyeMdAUWyEWnKYO62Yd1gdClBgaIwgGRlp+YRn4ytnK8F
ZqWA15UvrczpyeYl7WEPxJtGR0+hE9x4yaudww3m0JGKlXUEpgaBcHBGhrtSA5Cj/HdtVpuGLUZX
E6JctJQzEz21D5mpS4opAwvZuz3tCJQnNjn/XXrfsakjiITPYn+TNh4v3XJ87PmYoLJYI8t4kpto
47ODwmlZGRelvJgJHw/SgN5CHOrtarStW6TkyIcWN42pha3142qQRjnYQ1qGPnAwuVNN74/ZBPdN
N/aqQ6ZoIoUZuwzkDQ7EAaohTwIIMfvRDD6jHqfIyTA2BP5oyoFVvMtlTQksFgqEpFWBvpQCacqp
01o0xBApXtT0tSV60E6UHFrCmc+b8O0Knw7iojWfGLtMNJ8lV7E6psI0ZMRcwo2++h6FxdxPUF5R
vRdbB2kQ5O6m7Lp/GK8irFvj5KvZ4I2xJ8ig66LpVNKJZZi/7lVnXbIWkyKinIYc+DkWsfncgW5p
6SlB9wVKPWP3hGogLy+Nmd7jKBkG08GMuV7kV0y1O086B1CJH8o2F/Rq0WnCOA5wnvOb96TEANpy
tG2YNBcHIM8IYsNpplOKq+NMRs4JfhisFAqNzfTTjkwoamAZiYZ4CGw46uyDEaU/uet1axT0W6Qj
YFs2AEG8ztzaXZTdQ9VB+RYseMo8+KhPigYCBPyh0t2RNlqqPdSTtkPgvI7an4pjh/PhWTXTv1Uy
ggvGCaExoNQa5b02zIeSpRdftXhQQM3xfNa6DfzThNeTRzezaXZdgzWSVz+MCHOQujYwcJvVlY3+
I1LDGOH4ZgACQ/OeDGTR5UitKTi2Vd61V5N4N/lWspyRh15UI9aMsPmKoMe/1HvSqF1UDnFTsBl6
4Z111rVNHLfM/hB5EIZc/cXKyxNdK04Qn1alGg8aYXm2F2np9avCADaszM0+15p3hM/3cpIbav9E
knIM7HFLD2nZmNntF9yLvO0c2EdG3oiMzaTYXbci7uG/1YHRnnD5MI1tb2REWLRXWIxd/6xo3UcO
s9Ea6DZn0cYlb8Zg6shq3WgOs0vEnXwv31ld9wGeELbJfOzd6J8Z0i6E08TuoefMVRSmeEVMMWlY
q38CcQaOAJLfGoAdyHopVJdeSPWBCwMEwxz0Xvy3KIa7QVoDj2UlbyBE7dkYg68qA4BrVbc4NEFY
DY9+8hzQcLBMdS7JtVgEoQZhkHlaXwYzNB4MY2EOQ04/zY3zNTn6sUvSa6Lz9Oh1LMgjfjoPAlZa
3pEl/pASoI41KqgZJUX2fiT+M45zkM3p4Y9p+vkbGRNiT9T9MaYLPTYCZTL+Ln0tNe8su3Wh+PfA
CK8G/kRVjeq5TLZavLrxodlnfHdAxhD0xncyAlHOakIkosbM7upVZ+G4VknCnOo7zywQhannpVoN
m5ls10+H9aiWW5D/yI0xyJjBpsDbfkjJEsaUola0CyBa2Swkl21VK5R6+fzqVs4KPU1/Ebnpdwye
xi/9nxyZsAIpW42Mduzrl6oKrgqS3TTTyXeIPe1vMjOTUljhmxUB/VHHq1NGZPmbphloHbdreOi3
jJa/jtl9jUO736xo8sEjp8NSr3Ub5nT6F21yzH/UVeIhIpPkdA2afuEDaUSFjDeKEI4C3loAEPBr
ENuLl7r2nvfVyWSU47QqeGRvOg9jDp1K27eRgyhEWCDyWBgXvRr+svh484imORPkPvoawTpMwqvD
kLKrKqYsgAuoZtB/9xe20jPsofZB53yt8orN3vgHBJsdbMJ4mRj/FbaxLWw8LyPeTDAI4cpFysVD
QGOK/A8tUaBG6B9ONeyQW16isnCt4HHYPYoYnk9m2QFebUhra7ej7xpaFADT+4yZU+903raSqRdN
AvT6/1LiRggTVw+axSsfoyEeu99Pq2aknUT6b3Nk6sA2bGcniteMxNBYswGZNEcfwYradhcV1ZZv
bQdmKRk4Yvle7hfn6JWm2oux+xQHs6Wp1o/AxhrRA30kP+v4l4htZKjtEzkApOHjyN9WHGPopK66
OkSZpkKr2c1g8QMRTt3daPrrwHnVxpHmYPeTUaL7lfqcxvZzH9CuxHU0rIx1Veuo1QVfHmowWDb4
i7KjbUIbnZZv3CNRg87+csK60HHQggnMhQm5I+Iwi2BZJoaFcwnlcWGjIzxhrJIk63BC67ygs86a
pDir6QL4Q4JZMa1pqqCaCrauT0nXbjvFeseGEqDGgSepjOY/eMxgjvtTHHTbRqkPg0P/X2ZAHDqA
KPhDihH+6GnXkwO5hosihLtEewXJwADdqHk9C0jYildIwSFtlKw8xOMkTyE+VjQKkBslq+Ik40Fy
1CCDg0UUSVVY5h1dOSQVKE505kCyTXvM7CU5KJoIHbK0c85J2dMod9FCsvITRAsepPZStqgsUkqY
Onmu/6MhHKzE1ntJAq4CSsrNoSWYTxt9Go+0tze2HePK2aDlQO49DlevbK5uzeC69t2VxvnbIpyP
9In2pIkMSTc2dKLTtcHErqQVkmbtqUX2s1Uoaeup2ldesxtctOgGjdYfoFQm81yz+xMB79LU6Maj
kolCVk4fc6/sGnREOXanpYcrbBzXVxfa+oIHh+XBx8xkofrg6QQxWtUG3C9An2R4TGo3Jmcdj44k
9qWg0B1HlCpytUqXlYPRQZW96lN0khAFT/c5Isb5sb1I5uAkh4E7miczDQ+xaRzAj23T2ki2PRYL
neLCVmSjtaO3m2ifIdm5M7oUDBZHaiw4OdUdOSMpSGrn1gIKQM7rqoEis5TxOWaynnTat9XMa68Z
Lg6Hc+uSGkbV3qerENQxc3UKKbc7TTwYO6hRvYBsHEftybfBRYCf1RClicl+xq5YK+OQseHBiFZ7
dPYhsCAQ0+2dcUCwjMw1746W5a/6FFO8LsBSRjtUpv7GafruceK6rn1qOmdfOfdQR2YopU0BUung
xpyiZUi66avvhg4ry0tPvOStreMcADdsVU31WaWubTWLudmAVxawf5pMPE5iZww2hE0d5d7nSFOH
ZTpo2knlobcZQmFkBCjeLWkLfGVltZB0W5IItdP2BqQtZKg4YZQ/YwdMBfIO1h6gzsJxAfbggM/C
dhLJ3OCtGadtP0OuKNmoap89GjR34U+sUtZVD2Ks1eAEMNXs2maTYX3mVM1HWaCxpAPOAUjOW8u0
NTr90pj7zhCLbfr+a04/DfiyEgUsv/9IZuMWuMZ70MYvbByNkiG3MHydyvQV7mi8ssuHaVPp6ab+
AuduaWrRZiDj4D3QCkCQhdYmnTcnSI79hKwUKmVQGBx/fPDSWO5ob6xV7kLqAo/yAW7ukR+gcWcR
mn06orlvr9XaQJ/APOfBdNPom1wLbmyaXHBYzntSTMeiK7vvsAJygOva1qRbKS0WxbAi0mJE4jkK
V7MdFieP0n6ZDTA/7Df0W0irQOWq2nupKjUcFmRnmBJIwaNYxV0hu2Z2H5R/+nbKN7ZhIXXi5Nhh
KtMdBg8n2/hH67QCn8XkswICGgIO6CgO6/5HthWS/ZuEeAe0fzI9WxSzPqqk2lXEj86U/oKejc+Y
6mH1XLaiecsKM+furzJoK9dwtmblHGtCSMYGX2RAHDD1IObpbdH+JrY448H2H+2npFL+YpPzx3Dy
r3hIv0fKPr02lwn4mdmgQ+KlKCjyCp0O3YdAQUKEph/F1Og79OxSkxwtnPYZmdxzaTTTc93ra2fQ
zM0UxE8KSlQoL48wjvW11xsnMUhPnD94H37pCGGuUqrvFbbg6g6XvXbXu5BEdND+n32kRZ+62cX7
eY4VNCJtRg0Olt+st0GZnxKTE7f9BesCYXBhSbkDWMJgxigxQIkMKNmAYkU3iNZXjPOyReyWta8m
wR7JSvrCmLTqzjmwYd/5V19B3hIZlcKrP8oRZfXKzvv16N9Q7AOqzbADjcwHotjfalMdc6c8VtVw
G10SGo0qfQ1V+9tE8bsemY1pxsCtIAegKIBOXdMaNvgz/YmAU6NMfAp7L3wi69rCq/q2aivedl2O
zACda9/p8iUa1keIRXuE5ugxsBQaQKqbQMnXhJ2RHlm9x4MGJ6nWZc0in7BoATvqYJqCMeWM007D
lO4xJLvpA8eTNdQO+YspoqlsYcl4HNNFRU7JL3Hf4UqRpp+Vg6i3Oj//j6Mz244Th6LoF7EWs+C1
5smu8lCeXliJYzODQGL8+t70U3fSaccukHR17zn7dBqSQiXoMHRVJgnDGx9HGZzkbPcMqkxnXXjV
ax7CQ/Sxkz43JSeyqfzXESNKYeuXyvP+pr3sd1EUMUtI4Vbr5+Uzx/mxZF62HTFQxgdpexQ/ETB4
EmSInzErBOE2dTP29ThurY2hlNj4RcVZDTUX0ge6azaw1tFfoy+RJLDn+gOy44ApQ4HpV1fNrsSL
hkQE6IUp/7Z+A96alTo2Bfp+CfucZtlX5Y63HDxtMjD+Uz0LPdLLwZEa+5l21aMHAx8VOFZf1p89
jojkp4GuWniPgnBcR0kA4qY1wmMMOn3b9EMKJIf20RR2N9sLTnORP1huRwMSrmbKqBhTVbgdAoDS
wCzkdJEd2ycY9LuRsFhN8nZHjUlCe+RlBMGHLOantEg3Y5d/ijp7tgdUxFXzEwd6I8v6Urkw76bR
P/AMMlr64E8hw59hZ27ycam/bBibeLyY8iUrS/TJWzhlfIsxsw6eXt1wS6x3PvR4FEcoViIgVtzC
4zdTdHvOAaTf2cVr/F2GEc+jkd6N0ynIQ7ob88lvy73p5F/FAHbf9IoD5tYtjIhdnXnv0NqZqM/F
a15VJKtVT7D193Ma/IlMfZjr6Ts2rFPp5Vs5WnigEOu5wT2dsO9QLjXSrNdDEKtdNFUvs6CV5jXx
T5EK2I2GhXCiVm+RjUGx9s/MeuyD63WY+WufA19TW8+pTSU8qPaBwdxL4Y3Yr7zuNpFJgDCYl9Mi
2q8JBjZ5me/qdv4XjouGjFEM3Ew323D3PWeGYi4MM9NWDrvXBDFQ0S7OvfHa2d17EkkcS8Vr0dTV
iYYlF1haNoOJlQ/Ndb9xohHrTrOLPOLaaDhiLaRjvI61e+yWP8SweSNdrgejpIOVWzmcq7r+7Mas
AstrHpa4rJOJIvdL8JGEQuF6I/+D1DAWH8BeV/UvBqEIAr7WSsCt9c3pjrf+alvejWxurm98ILvY
6Rgox8OPmMAvOi0fDibCvRNxAVKO/1XM7sOc8Y62OSNSUE/nmMS8xx4VEmpndmgxzpd0YldLLePc
Ds7LJPJvUVmIvmPEZWMLjLbHtAaSGTtkn/eHLPKtXYhR4ztWGv29ayni1Wf6r8Eofpmwvdok3R65
XksunmzMfRSC8alpZhFEsyH30FzpSgybpAdv7Y0fk66sfVu7DKlZsXjwEXEHjtS8msFRQVZLU3lD
7pjtvGpa4tRdApaxj1rzhB2LxDai1GqB1dJgWghT7UH3xGy2xOjkWvwUWfQrOvsYuOqfWTDC5NQT
UUr/Io/7px6oo0GmzMrE6ZnGfbIlA/JZV+beQ3u/0SVqyxzNJ555TkWcPR1twqEOsxO5G+lFmhTL
MeGEm0SEvzkAL6+hAp3w0sNWwUtKIO7Nks2jb3ovrkr54GpMjIXv0xyv3eSgJhaMdEgA5lLIDhqF
5kEnNSOLiBxsPcJ9k6xlsllR8sdRdBZB+SZiMGetB0B3CJ5lY/+zAz+8zWHqPKqiW2Ye+rGRzs0b
53pH7+pWw2BexSHdd3afyKEt2YnYJ/YrQNkNlwynvyRDSPwbk+F1ESBgVanWfexSrU+Qu+dR/O+U
9KUFRXw236JqxktCcc7dm0kOtW6sZLVAf9dKT+FqNiAlF6Z9k/VSraTlsHKFexud5DMbu30Uqmmt
Kv0sCZU5e0XPwR3IYaXDCSKkCvB0NM9G6P4Yon1yfOdae1y7asA+K0ePakWdcHEG/zBnCPFGGe9H
WSMWdyZ4/UEIZ0V4e81hIYFM/q+KAkJqaGPf6OkCYe7ia0BJlcZV7A5rIk6OM0JIN4DW1rI1Yzld
K5UCrKkhCxGmx4C+Hf5OQb9LopjxZ3qqMGS7Hsw2K3M3RB1ew8Tc9X3xuUwZDWrewnMV7a9xE9T+
TZhcnSyhvG+RGK95aXI8AOAyGbS4Ycj7A/m3isgS937MbPzJDTpvKWFRiXiB4/JMS0VuDZFlj4jB
4KI23DZdbIUqJzKk3KO3OToem1OkCdmu11OYFqex9lgpGOOPQU+x79RsabwayQcxJDU3JGbbodNb
BwrHiLt9/pm6tPyEyI6MxlfC6V/CUp6jGUd77pDsWeqPIfJpXNqEzBc6/lOQTdqVDols9TNHBN9W
X54HpgirSuVX+Ijc9grrHBpk5Ybhd5WCv07pABlLaaNA05WlQcM9nD9NB3QkXohFK8lMtV1wFIhS
fPu9DGpSk/sNgjBOPnm2yuqs6+rW2h6Gx8DQQLFD61TI6sFidO2SgbsNCLuhDFWX1mHg4zNHdtrs
NttEZfOKYiFufsthfCBZ8dUCUVlkBlPcmOIvKIzs1UptGhQlq7Q+0zgJNE0GhzAKhcIDfRNlqT5H
+WIKrZ+YRAJSG7kTD5dWer8i7gUnS/OSOtVM0g+bbgdvfWq9M4ULxxsy35qIz5UIMEbmxFxJkW8L
izuCZZKr0LQ5MCuXuwXQEBOlJjxprQHjmUX8Re/hzEH1WzuaS3J5SozmafnqBYkW/uA/xq46pQnl
l0OXyR1NhB/lMQdYHc0TfhBG0ZXRPrlyemmWn2f5X7WTG3qhRxPyYKOKNTgyGtt7HVOIHkxcnth5
3jCVoesZcJyOh6L2Nl4cnuyc/UkjPJIZsyOlfpcUyK1Nuk4bf0tEPjln0GoUzQ2nHlquodinMVlj
yy5CQuyqLpP7oMprJew/dd6SZt5uR+z4JPUUuLz6bwgF6CrC+djn02Wxliw/vfKDkyiNd48wzP8f
a8a5WseiW2Od5cCwKNO9amPYE90k9aAN7+LUwcM8APCq/GHjSE/+Y95p3/1UA9woRm8PPE2eaF2h
Usw0voAm63dZ7wSXLushdE0lM8xIjWZBm5n4uU0aaXuf+6CswSWA47MEVywL8puio06wa0AUcZb/
Vvj3yWlr3EtXkQFuuS3MpNH4Mmf6WLkVupvQaqFMZD1jQXtGeJ24hAY4AHC7RN/jPoxgPNKFbM3h
pxyC/DSmLs6JShtbu8r7tTVb7QYUUv83zqsAflIxGKcAIVOwKjBW7Mt+ILnTdmvaD6i8TFKNn8JM
ZM+pSKGUgALuT2KoxF0qGqRD1GLPTmQ0od3vZHwAVVnvHJ8pQ+Em6YlLGcboobduxsRQGrwi9+/W
n+526dkHlbKPIgTQrzYjmbqlUjVLTcuOOPdEXr3oB0ASRqr2RNxE57JWgeY71soAajmqh8E+jmOy
NbKMYJpF44dDw1vVhvFau596rD+q8nP5D9BLj8t/KZIEMJHh3+sQZB2CIqaUC06hqMrFBQme+o9k
wp8CCM75ZT28Ne6HJ0l966O/wTL7rxBxupsRHUt1CrP2JyZg3OLpYSVfdpHEOYXtefHQLL+SqDEc
NHc+arAwQjLp78rqrqF1KCPcIYcy8NpV8gHPzEAlPCfHHEpLFVk7XFPTcB/BKPn6l6BY7iYfHbgb
gW58oGHgWs+WjYDYfxk7Y18kv75FErHz5aEasC2Fw+wYNM3WVxHdELRNrY1npaFnQb9/EK/LN8gP
ZxXt36Rqz4hONBkgGSLfpAA/FkSr2v1A027xzZc0wwLCxVGnpBpai6ICrkmX4G8h0WxNnuTLUJC4
q7Cwm8WnibaOp5NzlpRJ8lp2dKID9ALR08SPCAuNV541jsfQAVNUfoWQYzEPgSvL0cEuEixM5Z+O
RZJgdbL5EPngROA+8zXtFmDsBFI2gDHmNHv+QD9Y+3wKFw3c8k3xj86Fztyd2JRwax7t3F++gCkX
X5nHOKQ9CVXfbCrLNkdoCG54qxp+o/87EqOzfHwVCQdN+YNy3J7oXzICI3eKsxFChqTrvYgRhvdg
UVolSw+ZB8oj4tcY0CgNKZznv3giD1wu1osfZvFaUZc/JtVz5lfP3NaOMEI5aeSpb/Rx0v0Bw8Hf
MU0OY+XueKrKuNjhaz0CE6hOtarwBTF29V91AsrrcR4wposd3yE/7HLiEOq1sxymPUCsbPoV4HSQ
XmuxhuW7lnzIGOAmp1wvC8Wz/wWD+8InUnHo0ihaJ2Z3HZx/QWWgk2m2gwlpuTqZw61k8MGf47Qm
TkFyQ+wwIdJwd3MbdWhY73sRmkzHjw4ttJq/pk41N/an0AAORfVOolv24hrw3euUgctVcVLZtCV5
jVh0aYsMPwIgxf3X/KwwOxnWTxncvLxcR3RuessCrlI1h17rErcR3tfKb4Z1ENP4DGWKV+/L5mdc
FrfZuRuL6GPSVVdAmNZt+bP8dBZRcg1C8gKk50mrcqfDr66UGxtHvksoQ13me0nmVkc+AC8Lzydo
jcfYvC9fc/kHxARX+XsylsEOo75lTJB0PERrWV2qgqdg/TSUVMv3sWwuIP0+2R/08h030r7PCbzT
RjyZIxP3+QUjq+XS90UhEMjpqPg/87beL38Nz3nZXPhDdLXTqd3TOCXTtV1ea54GYZCwx8xD5sCQ
0ZyBy0+sagC48r2X0V44yYUvMVcRnkGiVNq3TkY0fXbLCxtYM8LAEzYjeu8/y3pIrWQEfBU9L/F4
hxlmv8oxAsDNrI1tmrvc0WT8sQjPktzcmzD1zLHGqcO75fRyP87yx8rmtzTt/k4JUmCHfBkoyt6X
QUonONOD6uatURXXdBLhHuewS06lHeInwUuT+OC8SY80m/BcycY/MRTbLggaj/gMs57fKD1Y1R1f
Fk0KYb3o8yOam11zT0sTHRDpGYHDDKGyP1SEpyun6ReZqEmdAY24Pqec9Ggr4A84/6YRnaEMjknG
sp/sv5nT3XKg12We4YBg+mh1VwIzVo7d0eaG8zVZcDHlb++hdzGGFrgaxuJR+Nwwy+jcWnpD0Ptu
QEPii+4PMpfk3PkZB0/uY1Xg4yf4lCvEfnQyZmVefadCZtrezPQ9yPPSTcmFt7t4ivtIOmdbKxEQ
0Rrt7ec+YMBcbBzMrWVjWiejhlJhjH9dMPEcTW8J0Y2RrpA1wVYKyXgiziBZWyOWZqiVJxK9Tyah
kzO9UtOBkjRBKzOAI0sWk5wvnTZeOY9hvVBmDv1RTvFhaONtJ/FENuPFMhjUG+oge/KVQzHu3VmK
80Ado1LXfKoYnUyZwfmEEi9qnpSR/Os0pc9ykNY0nBGhnYqE7SjvmJEwusj8+TzX6X4ei5PQ84sz
A5XyotsSul6B922MFJIIjbwAjbkxg99ld3f5YAZ6SwdLWdC0APzhWa0+Pb7pGa5J6IXrdOrO85xv
JxMOYqDbF8f1aJ900x88Jd92EjD+0WuIwMfRa6+tlz+K2LrLvt2aTIoZJdhYmDgpguo1CPtXt+zP
GRJ202BUgalppSLzKbaGY8+jBEm4rlLCf00wT6bKfhyrOou4IcAS1WMdVcOuMT41RFF0Tt5707AL
mIXZ4e/p+NdZUpPR1HbJ3gVETl8YPG2+G7j++gRIhxNplB1zhj7iCATd95oB/x1D74kL1u8gssWl
F7Zcv7Jzk7z7UYSstS2eo6496rx7VFZ6aFt7Y3bOkceOHQe30hidjb69aIGwDuvnIcrpGAwYI3hq
u1gucvLsTVjJeTbiANtwWl3CThYg4kjIapd32SjL5hDa3l/tBg9xTIxGqpBJZkwInYnKUGtsPobH
3aXkMdre8FRrFHlefeBx3eHWg7wd240Sco9lYNVTtTYxyqtmaM9Vzh4eV3SHcZKbqFesLYXH1nUy
rhvaAy2iX61hJNZn+JWO+WpAyXJna4+ORa8TUndayKjrwpqwQ0/leR6HK15o6HRGkXyEUw3EQe+j
aRFvNFDuMIAMyNscInq9N+GoJ4dY2JOEMSt6vznkxBVh/4eIYsOiZ6wXwNZzyg8a1judym93iMCa
sugjBgMgK1tyR0oPwU+JypfsYC+1EeImDwFDrzyzJfZjHHYNkj3CfugKYN3IIjJKnCl49lLV7pGa
8e76pM8jD8vxVs7J1QqoHCcPelO/bcLx2ZfyVvCmWN17p+qPfJwOsQcskjoNNk1wzIbhVSCVxTNx
7TOPKwqdrdnfdHKEWw74GLbQyO9rxzuF9nBq8/TSd4tcPyDbHmmqPwQHz+s3nUVr1kmNU2S5pHMa
9akM7f3kO9+T14GozLK/3I1Rc3b9dYq9f6FPBFM/ALgLbIfXxI5ufum+d5rBPXDBLSOMg6q959we
92kSvLjJcB4jxmOm+Zq00Y5k7Qewg3QO6CVKVH+9zVB/eYfisvkZLCKjm2JjaljHdoQKFRZdizo1
nnC41EfdNhfHn55CXzzMbvekk/AtpEVc1OGpZ9ce0uxuIC4xqXYI+6VuslDFJtjvZsCGftO9oTw7
NXS3/S5eE8jB7M05z2yRazd3gh3Px1hZZHTgWyFAyuvQuI/5b1lKOhZG8pcxw5eQdneQXFN7B6gE
XyogIJONE/m0scli60LEL4OSnN5PJ79x2+hHkTDXIZjrHi6qf/CL9WsKwH5lmiBrnNwFICS5IEZy
OLaGOtctisMpbZhUeELhPl8SoHT07U0RZSCzdRw6eJCbJblkFkX/MI2Z3ERt+Ws1w78xlResoySs
jD1sXT+YKML+z1DYurYz/HM919vwsGNMqbP3UgkDlavbMn92tCJts6XN10zzjmanD9ixb7Z9g/a4
GQRDnIyMVtMQetsRsL6FSzBf48JgotjJhAq/69+LQhrnWHKGKBUetYzOSjX7QCoSz7xdFbG5IoX8
qDSYGU2XzGGhky1xIBjmhBfsLAsfwcGQ7TOXPcF2m2YfwuwDjWMQ3lF66DlT/7VgwqBF9Rm32Ckr
13qaZY5b0YZY7LpwaWjQWg64ObuCNTwFXPOTPHxu8xpVUV3DHVX1NbUrF/HdjLOq+JqnjpUVRPbe
UnWzjXP/maA0wB1muzLq7I8NDQGEUwflaGoVrZGWWTZAdMfWkIWX9vuoz2XpXm1l/ithBsRB+RBn
0I4ZEgxrqckIahlXmC3FRzmdm6g9Y3hE/oZurd0P5LhvW91hfo38CysbLR2hR7X+CEX4XCOp0Hl5
RT/wMFc503HVJAirAuPfrMYPwSLErrv1i5oY0g6TS0PkqSgXHrn6cGXgMRxXN+7hC//hgU7Bk9ES
6M2WiMfjpg2M8fP8SfP7UZkQi2rSjNbzYGOFTNTO5jvWE4hXEhpORoe51IEkJmJBZi/eBzQg36Xg
rAiQU/Gy/5GJ+yfpmegWsntqycBL++FHWcZjrZuO19eNacSDVgwYVjIiqApckEQj+QD+ct0+hg0d
HgdCSmdu8H9vF1y7P5frGN9ppMUXSeGnxmbglUQBryIkdtCse6LjzxOUt+X64wbyLSsUfBIChfqe
3nKR72gUqf04SAPlA5RG33COhmoIhaD4oJig+MCtJt1gWzIASvOSsRfNTCu/O5SZpI89UvDO7yQ/
fw4q+hR+WR66uWa4OjLRLmiH+SLgYAnforH6zhBWhlVPhyN7HQ3FHVocCg0tvDaIG6K7IR2PxGEy
apj4iOd2oVd1hXuJhq7YO+zV8DmML5DS3c5J6TtMNi1egMavTe7shE9b2CtzwnnbfTcQueqEx9yc
NsHUvbZiZHxQPScWMQ6lIrt9brN7YbBdDlA1wP6zqAUZoapGFu8DTHERLfYBaZeO7bt7RkfPhql3
XtbH+4iaD93WtNGG+ayadukH9IfYmR/SpL6RZPBKvsQtLdRVRPmzTZBtV2M0mWmCGlPH329CFgp4
duRIwhUcTo6HW3GJHADcvgXYTR1czrgsO7S6aATplPXZeAHf+RXyGSi3+KxndbXN4tuEAg3SGL6e
lXAyQyM1GJcNDBiZchj4vTzRHk3ihv8KLL0sxAHFvNU+2nyTZkKu7KIhEclzzHJXLBWHHUd66pBT
o0amhXUjxQPo5vVhiSBNQ+tZuOMpjcOdwYT1aHJPxz9612xOPuE6fU7O2egRomiFSJ/dQ+fNvy7i
Y15d+tKuj+xvQUw4xblKk3+eh5+h9vIJeZhDQw/flbbZNfuebrYX4KEhzgJBKOIhvh9zih9KPz+a
CS1/UEkWr7l1oDNNv35kOkSex0qpCIvQgC9FROBDCyI4MT+8jQamn3rYTzVLggU2pS0WNPulMCiB
5g7gkzWLdVlmNPmcnnyoemD+iQCgsdecDZvSAr4bxPogjM7duj5SbjRhBO4ofzFHincuCwx1Bv80
4GashoKRT4GfkpL3YPTjZ2BqRq/CRGA+POhEbxn/7yyXBPFeMYZF7JSbb12JzCZd8udm71PnukIr
h2TKIB94ym4x7O94qSPDzBg3bpC+JmVwxZ7xVLo1P1HgQvkcuRlPFZ11sIV6HVJ5uXOTrqfY5Gw0
GnMjGgDwNbjtQ1IuIF8H2Qinoe8RG2s0fnQwrbH4y3UJ/xgpnOy6rgG4I8YxaVpHpZxdyXoFaUjs
NEi2Dqt2kk4Xw2mvZWW+NBONkjk6jok4JKI4oBR4QePJjcMhGZhk1p3iVoWEXm09QMdBHex0gypT
DSTyJv1DHs+vCT+o0yVn2S46FMxoiUuLY0JbOlt33sZ12pabzlFkJI7DezmzSEiByJRzCJ1ua1FR
dHN8BRzevPSoGbAKwUBeuFxxjBtFASPImvosF3eWExXbqWVC5uXOrTCsY+pFyIzEccyilRNOO2ma
BpNCFzMoHhXKfkZZWZrupwlzf1Y7I46e7HF5OevcJ/WHVtSEYjMrECku/zIhFjd5iIjDzs7A6KWM
g53TqmCj+vnQdNMjKlxN6pfbIxtpz8wk/gUi/SxKpDfVaBwyqjgctg6deFp6cZorQm4DyB+tkW7j
GD1pnCkG9tBNt9ZQZFzy5YvJjuiSlpDlzUh/f8EvS+242zAWzCsqOidmOU98nuNLlk4vYRozgh7u
bRW8OnN/HuFOckg5Z5s6uDHcH580euBM1HqZ1ayU5j6mEval0PtTWAhXOtt8LFxrK2jjQ15fhWi3
VIn/VXOcyf6ZiTns1/AShAE6IGuX9tZ+jMhF8+sGBqdvDEjO4+IsBoMhVsvkpJx9Lo2lelOVCUA2
QBI+RvVXRhzeMGZPPReaJZvn6rjkBpMfAuy/ScQPjbzfZGn0BPyteRX/MzpMi8q5hqzFLJjvZlDb
j1VGh5/BRrVIL0h0LlAA5owaZSJ+04mear1YV736jaED8Eeh6QABYINXvZvNcieK9lb7HhMoSBJc
j9Dd+P0zfOx3yP5E15hvrmL9NiCOy5FKb46fHTme3DqzN3mUe5/Spy6L2/nBdtEx1nZyHnXxpkls
W8c9W0AT4Iq3mio8RkLK85yHtNeYgqyUIG7MGpcwC2NFWwFQuS2wrdblL6Xws0N1h1eAHy6sGNTi
TVvSyPDkV7FXniXRPCzPEVCFha2KWNaePPFMeeDdTDaGmbFY1zFp6GxiUBPI4wYVCwhkdgYuB9fC
6P0TV7Av3xkswBcWXeaxYdPUEpUtTCR/du4N9xQ/Hve+dvcximHcUuybc1hz23eOmaQzob38nPMc
iyb+YCxJ91DOdG4HBTuI08Bhy9yqrP1wR6J12YcKaKRluvfbqSULV2OxtgSQ2xkzTREeBj87yEy8
aTjhUUF33gbLv+kX1LQdj3fbnslgseJ2eC7YLbnp99sIibDX94QzWtC96/SHR/GMDcg5m655RFiD
5AFA9LOsCyqTNj7GVhSBfSNxVTa5eRjy4KcLLcHobKYXTmQwalv/GFfWtQ3USUsUppEkZDXs23PY
o+DN8mImfwahqj0cLRpgUZPS3Y2G3zIYwn3OOp/DHMqf/xzZjEqQJzBdUehnhLHYfbkgA/Q/k1F0
9ExBqAh6HBRIUKcItYw6/RJwqSSRtEPpap443nddjNrNSKZ1nsCI7t30W6DIWymcxeNCrGjzkJ6n
AYoHTE5BRtWq8NXNL8w9HReceZ7525LPaWcejj//jsbryIw84O3igp+nDgOguTgZIclA0ZxeLVAb
/Fm0aMTEemyttCiqY9fj2LJLVo4O3qOkvE1RsUP/c7bjZJfm9WUWaDTL2YUz3CLB7Jz+1UuQsUet
5W+YXBdArNguBJ/Jb2lMkmOKG3O62KXbUh87j4D23iH/ubYe4yIlit7k9EE+W1BF7H1mosfWlBio
2/HBdGMYWMu1MUu8V0J197UdXpu4eOzIA4A5QgOg90GLVQzG9gYLZdOUfUAmlSIz0CcbWqXesUib
29i5vyXi86R5dIhkRBZDU8Pl7s9xGCJn7rtoQ5DHeknqSqV8kXXIqbk4N4OU1GIr/PS6D10yl/UG
5qBYw+O7QU3StsAFRrEnLOiczs66zEZayvEd1eRmCNr3MSvP5Rhk+6ElvLH7KXsOjmUbt38mKjk/
ZrAhbZZLVV86+qWCgcVcZqs0hUPRhO0fLzIPrZlvw7A8kM8ODMTqyHEqHagFRIRXgg6vgTTLQPYG
uooamRAfsCPWA+agZlXU/HZdLYkL/vTb1KjtVZk9znSpwtz4CjwIpwvum7dja5fLoC26xnF8o1J/
qQz6DbSN8eNaxd1ioEnq0lO7vEcOZmgyCfO8XpNo+rfBav5Gq/RuJSx44cNksa1vrFbnDjvY7C2t
ewqWOAAkgsTP0IiPUbf4SBKIJPFhdbUT7X8HNTYsfcCBHZhhl1FDMKsNCJWnxlV7KcqLH8+/BdYy
ppoGg4iAepqYsyD33tjBRZNvBybC4ZQ8Lp9lIsPLmMTbSd+bmMwttJVAxp6KmZyWLrlV8wRuxYK+
t9QnRWkBCRiYGqAlxTzZ38JJjjuV1L95VLIKid3tmIoSDNVl3+4i0GSXjFogMNkn0tRzHbtbQaG/
XOqtxNg4FmMqIldIFt+bi/Yfh2Zc0NBGs9foczcZ76hEtqLFdNwgK3JIuDRmuja9OhFxusNo+AZX
5GCZEcoEvI24NGsN6BPNKzR193F5IacKozg1WWmY+2EIf3KpmAPTUUic5zJE9ZCC4uejSZJwr7SN
nhhHUY5dcJjEeczGHSvsX9XHHP/cbErCg31hEp6H4G4F6gHdEi9KX1pYwhaHNt1KZSjmCJP7khjJ
sxE04HmasOfGbjFkrQXQo8ikZRIybUimBo0q8ChUZpsOCxqLez851Vdlsnf50riibnnr4C5syqlN
LxC7Uwz6zX4WIQqdYJ43cWk9T7J6HMC7DmSbeMAvbTyHaxqj0ApseD4IsKwiBagrDDZEFHhrl9z0
DZGt3qF3SXtvLRSEKCe/rCl60GZC67uuzKcEsArSKjJDKuD/VO5X0LVkSZhVtHFFe6/AYpkwhfW9
pwkt+G6xZOFeGh5UHq6jekg/kTAgWUWpkKCOWHm2z92fDdtbtgYNqk66L2OF7HkUUIGrd5+wBuKW
ud8A10AOxNB8QweecZjDMKWOr7n5OkbkUozDlsy3W0bfiWWCXSO/JjFSrprmoV38lYq89wJvvVlk
hyyr/xST9RyjgEAyzxx8aYK3YmlbDC9xyeCOzfHuth10T3GR/kSvDSEDe1E2hTs+sH1u/7SU8tqp
PnAn0GcmaZgvf2hC+zKP35ABV5X5GhoaMNLvnKrN5Eb3hiAXLtqPVhpRnLQ0KOM3NpE9Xgbs+96D
E0CQpQvF+CNZ1VNLCr3Yloxkc97I1uEqH10cjPzL1SuQQAbRi7jBsJgZ3obRO9cV1Ma4H3aReoEW
BaU3Th6rpLmhiGTuX6NKxggy9s5r2IZM793D8omgnDsVrDIP6qc3zzvF0cf4gUslj3NI0d2MYHUS
ZFxrGz32OpP+Qgmna0A3Y1cI4w2X5rVDB8X9HF+zd4kyY2EnsDMZgm+VlgINKcHH7SgUEtWXStU/
K8DiKQ2QiGCeTyGUj3MQ1MwvY3/fROS12yTiIkYvA2NHb/yhScxTpIhL6AlVrts7lloaCMEBMBJU
Yu9JjP7Fq0A7lnNa7p25/cpNv7nPDWnfvonnjAq6AM5Cr9lOwbk0yt6w6R0qm/l924p+zWn+DcT4
q2VijSPWueaeTWwKCXoqi8+I0K9uVbw12lcrO5votuuu2UrPeMiwLTbAoejm0rweRbQ2tEP/L2Kb
jFW25zzd1IXcad8393bEJotLzulaufMiSdHKA/NrR4Itbz+D2PoDJnU7xiFBR+FTFg0BlvRppYp+
71XDHoX4Gs4NAzscdXZ/d/C0pED0VCZvTocwxOCaHF0CsmlFYp2qajwqeIe8CkyqBi6z+fzAVH3d
kHKr+BoFSlNl9x90ifdSkoxji/g1KcYHj1tAoMjFWdzu0aWKokO3HFQGyr/GOCdiODYYGHklM7hv
bpj/sed3s0Hi1tvcrOodSqJVTLhF0tBsjL9iN/9XjdkvhocVYc8EzNb5shHK96BYVh8ZnTijsmuL
GNZPFSwZ85SXDBh694+fLrDIpMGTVmAzhIxabmsZYcJWmBQ4crdzUVyVOTGuJ4Rc0c3vcigU0HGs
I8GNI1k/vUBgB8TGzP4oG5SkQc0/VckZ78FZefF37Bm7rkFFnmPA0gOR1JWmrJ4uWo5XGZlHDx9s
A4FgXTCHZ/O9cMcia0B725z6dyyLm8UGlHT528DqWAUie4x7+w/hWNFKsx2WLbyybEJDT7pQzkfT
/u0AbS3+Ci46XHoL1yyXaJRX9nsectgksELAFXYc20jbDj0gGo+/ru292/Lq05J9wlRDDjiaDALN
1pW07g7hOvMU06cFP8As3ErNYev8x9F5bEeKREH0izgHEpOwLV8qmZKXesOR6U48JC6Br5/LrGYx
09NSFaSJF3FDptSWtN1+cMWrU7qnZRlYs6gQsSvaNyo9fzVioc1vfPTx6q06MNLfvB15EDbBOqxE
DH3K+uxfw5e2Iz7sbMKweFEdeTzAHmgA/CzS76hNY/6zGZgs69b9Z0oeoLrCLIqo+5L5WNrHld43
aq6uOBUDKkESecFfTq4dIZzzTqgHXAlkOxjYFFuLaeg8Ol85IdiVT6oK/a8PKWllgOX3LgBrilPk
QII3PExLdJMydZ6YLMdByjQlal4d8pFQID1pf/RWsB+U+Od6yT+fesMzVMpbOZFcrzWK7LrAA5gn
Xm52OhzuMmpQrHY6Eeal+cd0x6pobyixF3sQdYO99nn536UkpVHhe5aJhybP++QMHJGNBvWCcXn9
MmbnkXkfcw/Q9xm4p2jh4MLoN6MhIFz837SAVLheJ7ipHQFcnem7420VP9Iyn1ETHtu19r5sgdJx
sNPZ55j1+5zxTK/ivYi9+6mY3xw/2mHdvllV04hUkT30XCliPuDepmeKu3/lReyXOSeAjlfEOkZZ
BOulYhFWHj527Ud3ulSPiwheQbUdkx5lb/Kqd2IpfGn+UnALrd5n8n/Iv7dMxS8xR8cQ3jEZZhAq
tITbJXZUM3CwSfsPabziIIYK5xq7lDEFLpvMtnYi8b9mPQODig1M5vwhnKuHmHmv6Wn5tHlXwtLu
Xuqw4OAiglM2mCNzS5+hKD4tl/4bPdsvmtrdgi/0ID3id3hb9zQIRkD4+O8G+CYwY9HS4vY15S/v
IS6XsjfHpKuXo4ekQUKk48s0hqMQDL9Z32aewFziLz/rsRG56z5k44qmBrBz94iV40pN4o9vRdsw
LX+EpR+4LLpd8UNRx7vnh/s6KV+1HuKDnkx3tpLhmunkOs9MWLShf7GCgG5FN2FHS3I3ARXnlv4x
+qSaMpBRpl3dnNMDiYqTJOa28Qfrm3IgLls+msiicQOOTPohc/SVtxN99wzph7YVMZ10oT5NAC4z
bahpsf6KSJ/coTk7bemDf1xiOITpIV7pE10zrvXndLrCvoKZQ1FnXzVfqc6LTT/P7JrDtxOHjx3z
kE1c0UObwy/F8UR7lMb8LAv1QkdAv52ITFo9ArQz9phRY+spYGizHh8RU71PosX72NEsZiFs4gqH
emXUp78SoPJwIo2egP+0Lo7d3St3el5f+8TLPnXsX+PQ25sgZRchTedHgFJyHSErfVs50MOURG8b
V592MH+ZlDuCmz46ZKtwKDFMdqiXPkkHwOKMXiEi9w9s9p+1DXZ9vdqE3jDD5cHJj+tFar3A1FyJ
D13sf1p0zNQuycwk5BXlPnU0Ea9lG9OhgWHgPjYShB57B2Ts+VV1LDuUyYZYZqDFts3FxZhNoiu9
ErK5ROy7btkjF/KAYWALQdVTxelg98dXt/FGTJj8M7cR3Pwx51LSnMM+/BfPqDkDD4dPS93gO3dx
Wr1MdvtplcHRG0oea58dM5yOdjxRHde/FW5xZljdbgO3cm8n7H9QhMmRzxAOuNqj77claMFmwB0Z
5tYuD7onpxpeuR89tZD47BKQSboa8HlNAiYZ+f+icbofqxLkjWdNcP8YsLU8wtRPhxilNLXsrXVj
+eGFyrrhZOv2WgSqeAgQ/hMXqyQllVuhCE5AAiQQK9pNDltrrRtORnAeXeLekj+WwIgGwsb0tW7X
ZbIkmCbppk7z8R4Z+qUuKL6MKt4FJ4yOWF+PQFwvjeN82ZO8t+0ata5HR2ldMsCTfg74VBVp69W4
41F41b9z6WeRHhz4axmeUvS9q6C0BxcLiNqk/opldQn6hPt7XT/1SIThomDQ92ydeKcS8XeQ4u96
9Gy9+F5YuAHjFrKbo27sevx1OlD+NWK98RRFZvokylqerbzl6Sl+ZU89dVIQuSwFr0y7gwn142r3
M0ptCaPDXEHL/Aqv/HJicP28jRhsUOctl4Egt0pjAiwY0aaXbDTroo7H6h9kQhLBEEehZYjX9Wg1
lcGdv1qIQHuRlPH3tQ52MuYqX5OwGNzsroyig5qbM2K+2VCGQ1NjDrI3mx2m6kLcoBMCR17rxSjy
xp63CVysl5PmJN/3TAhF3r+MPuZFb3y14+6BXt7T+gAPkUAa5SjpGxYpSkhd4etdFvGadOMMPsIO
d2HXfZih/VFu8WsGggh2AKXKHm6j1QdkTWl6W7j9LQBGkmX0xiCQYoDj3puMnNdr4f86NufjTKff
gKj40drwvQwYatuzxq0SggPngxvRURjwK4CGKCM1S+nWpWN2480LU5Xo2QnKZzmE2JpV8DjY2HHH
boKdhMkzwgK/9ViIK0Mbcj1fJfDDxC8w8yU37lxcWI9hf7vxkwf/but7fc0KFj0PKGIlBSS72MqO
QbfgOMnuo9pcl4SrdCzU++AZKlWYKYEwad9w1L4QYXoom+mSjXhpAm9GusaL3HoscPF8tlqt8OBi
ESsSziteYr11UIM2adD/wZcPBt94GEjNUawNK31423DKiKEirOdGi+FunZGDLfpPnhVcOBQEMgtY
cngwlT0QSXOv6OfveUQMcPZb6qLj/GEaJfXu2A0L6znHCOtVNkAIhzLTYTuX7uOIBUolzrSvOgnV
w+aP1SPpJlrRGfE1uPMME4I1Hunuc270u1SKV2wgMfQ1TrTxGA0XiieHUyjmixP53zO8TBMg8Q6E
rlpezmnAuZj1r37OQNP0OSBUNT0ijr/XI1UaToFLbCo6BvzCO1Zx/aEBOyUB0kYI5x+azxac+XY2
CWMK5nQoGneukV/RUj9g6QJcJN2X9bfqcJhucl/jf45ps3AZqmV3fRihHharr+NG8jlsDPbPjWfm
05w4ZywuzSbV4DSW5gHbe0iDWrRLl/zaOcn9ao0TMrnvOpRoDgrEbC7Kdiiu8ufi1AKZwEHAqb1a
fcH8SBfdti82gCGWTuoTqHOo+P4cW/zwXp2LybquI4oOTobGSBDNjC4tiKFtxsG4z8KrWPeB8U9U
TU/2sDwE8xxB8oOCkFVvNiFjaBYPThPdTXNCBQWLQyXylRpLepvzA2Oo6Jk9/kQ0nIb24o/E+mWn
5oDweiWCivknvbWnEB4MBV0MTiZ6DVZZbr3YIoZchq68VoiNFWv0ulbHLeE9Yb7NqG48PGfEq/bz
6mycix83zPZjtOySvLpakvxeCYUfKfFPlBQYDpR8zTMkcL1+JST4nvVC5EfmCBQxBJpIWye1NGfX
7w6SI0Up7bPpS6B5JeFJlkrBztUIn9WvuVaN/+L34cfQ6H/rGjkgCa4qKyPe2x4Tk9v2NFMwcpMu
iJaEG3GkxH0YJY+T9k+mwZSvJrxRQj7Zfvwdm/q57dS3LVym7zxPbh2dSs94WxmVOfAI0A5jO9KP
NYaMD+AHZboEmyTueXwRnEjHuyMdWz1BC9IY1wCZn5ksWMX1lGAa3TGZ7odDXZbnxubwlA3AAHQX
363XTi+N673S9q09MAJfO6iEE+JSIi9LrpldJqfEKYUzAEHg0Zb6sSi4KCrnwrvGgpKqXerC6Oxc
cSDGSIwFnSCpgr/eBCV0/Tdhlh9iK/y7pFyjfWXOkQ4fEr7hemKvwC7zHPThTRknbw3h+mpwcX1B
C5nsOySNm9nLz6JgKkeCwGbChZZxWv+dx8RqnLGNBOoYGaLH3XKu8A9Ld3gNvehtYsHgjP0y1hyE
C46Esea+Gllv46pJjPW3Wr6sisiPVAxh9EMzZA8Z040lD37oxebP3Yk6imm9IRau7Kc5mA8pEhmw
Dn4bzPeRPVF2Rt4SJwih6YStHahdxdxNmfF24aCUJ4wcMMN0PB4LcqRTkXhDwrKjgFN1e+nS+lG3
8t4PFsC97nnth11fR4SQYz6498VgA8tcN0WfXyu/xxsExrR0bqHm3ubUeIElz/YNLxTecYJ3Q+be
j6Z4rkkebgCPUvfZ6+dKxHfrTSicxoMOKCiw/R0jnT8VuLCJlYEt6q2K5cZumGiaXF9DmnaTNH6H
HUKbR/zUy/Ex5H8Akvx5atekGyzPjV4fpCRRJElpCYij9D4BybLeRqp2+lmq6bvn3CvXx7wdXhGk
aVEAENP0NQfr7Lbh5IQI8eNlDokrWR6DoPhIG+YyiXvpjKEbzL+OPVY5PVxbKDE4d/cW5Qkj2ca6
GPZhpi+W5HdMovqgKarBaxXsmQYRiLTDm3huI4y47VPushfaXBsCB1KAT/00bPkRE/3SUgqOMPXV
9e4bIhoyO4v9bPpnh9gqKI70qUaqYk3loagAXjTNE749ULEW6GzkGlte1gN01do3cz/dth0tCUID
KyEeu5mh6xfd9JIW5qvLsI0HvlPd+Gn4/7Hi70xSUbp0i+S8Lb4wtwMJSM4JfBa1c2c33MTNoOeb
pnC42fJzRWy9ygMa54jb2TIXux/eIm2OYQrNlB2ArhS+az/3zxU/9Pogu716KpaMvXL5Hd3iEAmF
nUcP7+sPm/L6+YNdouIyKiChS2rAPYVN/KU10aoYe2FYldw1oCVuyH0d/s9dqr4gDu2pDzdV95PS
P4Pj7guvexcOPdZW29V3qcoTLieVOZdR8D13GlnAUFjsDxeDRU1b4x3nzZuu5QDjL/Ubhopjt+LU
qv6BNY5UhCGtjsYLZXls7iI/vfctjeWmAz5rEVrag6aYOKj1hvNO+oPti+2rv498+bGkFpictt4u
Uv0dcsl0rQfyJOdTL7hOrbfftLK2lRveCE+cRMJUVNcHoafnLo1YpCfulPPqmnCs6LbT4d4dyJ8t
jeDCS/U2c7f2WpWEBiv8Nr6qn5cpuemG+qPWw0fVdtZmSgYgf44rGEb31X2/JDmIbY/x4qAeU6d+
ZgCHhmA+At++5iEuQMj0d8lUPqS9fBkAsHBJFzgveJdGXz93lVqbzrp/ReQds5B8XIx7M/KkPFaA
cTN6M3c22dhD3NuPNoW0YsFxjOEGGd+qr53P+QbgHHbyuoRu359o1kl3i+dxIy79cCcCRNGmyCbS
oyDknDglhzzRaQC7zSzuceiqE2dTCgc5zLTNw4hXigqX7m7O6dKb7B1BJkB+7h8xF7eJC6LFa/AZ
TD3KkUTdWELzgtfRf3QbVzD6aTj/9stNiiOZ6Ju6iIABqbbEQ4wrtIC/OUSMixWO+MVJiy1Y4G+J
dXMY4g/iofhGmMjUXnU32v6tz9YzMagNo5zvcnnwO8aGTU3x5MhZDM8cvP3kqWVB6Bb5QpnpWbaY
92dWWuaHlDB6N6Mtjkyf/8T4xqjPONqGbTQ3HFMp1sN+5fY7eiZvh7zfjwtu5og1ZACaBY0AnBCQ
tQq/ig1y3QYf4HlEaY3dlwe3YV2qlvahX7jJhFP6T2vrpQnzW+3aFeoWRgBmD7E90ShZABwUMKdI
hpnKg2nEEX3incF21zqbTCbwWyxxtNEsTMkMQlGaQN9hgksx72mSTogIsGiyFpcL6b35q/LwzlnZ
aubgR9o4DkQmOF9WJ66Gt5mahdfQSdRdarVyI8Vwr+A7EWHyh4OEFuRnAuoxPeAMAgrPe/LZlZQf
k3Mo3mQgf6uI6zFH2jHPGtgefDvNJAHbm2udDQ++X2ESaOeLK/RhGGbKlfH6+ck+6xVdbTXMDnfs
SG26zDutJUluSXjfF/MKxhoYXaYaz1v0/ynEuCxYjSee6zZ/lsag9fsobJ4mETKUC62V0FH/X0Dd
0r41rv2uDQ49b2LdGju/uqDV3Vm5+hE9l+JUId4JG2B7isZWRM6hE1T1tIY4aQ5waxskBLXUrKfV
I5BcWQzMLnA7rljJu51WD4GX3LSl+42XASPFQEDYs5W6Mbrtj0RJd3Yk0cyhp95nFJTTH90DVYKU
SPq47IOjqqjNRHGv9xWosOtku+G9R3gAAQwX1rEuuhWIkZSHseJ6QQjn2WXZ63zx6vX2F4MTgiS5
0+xdl0WDOepzWoiQFKfDkH6Cl4qR6dTX8OYXMAwR2ltNwr2N9omguhba/14nzWvaBg9F3V7JQvq8
f/hE56y/8crgqeM3GO2GNXQ+BbwqOeUQg8R7RBNROMPYUGLvTmJnogLR0D6vk8PeE0ccB3cRyWtl
pgfodY/AhFdHa008gZhISWm5InqcOUBIKSGqcebiqXAVISTshOQj4CFhjKPyvHob2HJ3NcJCYMmD
Hfk7K9XPnFZ+EAW/ERZ586s1JlcgeM9T9G4Tot0GAKSB9oODbIfwUFrpt7KrtTiiZjitvjD9XxJA
LIQtgzuTefuGTG7Zo20kvXtxsbOXcXbr5QUhv+kt1PXZ50ZMhJV6EJtZQku7jssLMdryZ3GakrFF
9B3p+j12xV1glo+Sv6D0nHxPzyrVcyE4X05ryRTdeeiGE2OnLveuUMSOTeyBubZwJ823ONWYzWP+
rHsY21Lolvg551FoIzWvXlOEHPs94TPxmS4MybZpMbzw+1zKpXgai+6NHtcb2c4U37AWR075A8Wb
nTi4cVt1acb2Ck0EkG1YnjMmLo/Swy3TzpHPER3uneD3trsmQvlnXEgwq+Q9yI9YzE9tUF3mYeEK
2zWI1EieCITegT37w8VYmZfW27IAH52mtTGqSqdLtOQfoo/7vTsmz0mYnrtgeowD73Fw50s8kMCy
IpTQWlOBOFlUXUQ2hpPQ3Fd+fm6GkTJRQ+31VJN1s4VQ8LUj3EKrS3AGs0TQ2qLAETfS+qVXu8LT
yTnLglvXGw5NWj12IXl0Mdq/8TKdosb/40ZMo5ueezyGh+d0yt4FlbmtYIDWmP7FNxEyaOl9Gds+
W1Sju5P869TDvdXLH2OXx9xvb+e6p/qFaT4DgqsGF7X1wLzdhU1ocxxrH3zG/Ty4NAKVeUKEWNnn
qZMHUbXiUI8zU/JyKm4NfuhRB88qG24XzS10rsu7lZ+p/Oa81OUpyFMos262W9GlViaeA4syC2cM
KBdn/Vaxj/iLSRr334so+x/yRM02cYKfOsLIUAMVAdxzCGL/oaFZK5KoT4kbwO6Jf7zC/K0Ft44u
Mq8lR66otOURxky2LyLuwWmW/jbSsMSPT0FDLUuOg3GARITjOjz1o3dbJZyWK2/FEKovUyckjxku
1eMj0t5v48bWNtfNVzVht3ToEVKByl9b03BDY0JILSaflK/Q1BqxN6XMYacgqvvjqnuG9XvqBWff
Z/gUeuqEpTxeJ5RPhg9Ri/HkucNNG8XWjqolrCMuoMmm/SAb9jqSSgH110C0s5eTgLSwpiZ32iZT
uI0AXFQ922bUZ+9V4d0VXeqCSGigClnVxefjJgh5CdqATNocfkdLf3QbiE5q5qKaANpsnfbR57CK
JyfHSt6xmKnovU5D9ZyK5neI/Ttp+j994z2IEsWpBNB0qIf5/w/GVzhL+jn9WHr905NrsuR4NtH4
h7LDs9PN92wEO5aTY84n2JcFgAZ87vc11CQP4POHW8lraQryiOUAGEz8xCldc6G51CkjplI/eCWU
1Ma/X3zv17Fg7MZpfwnWmtiy/sX+T8qpqU9DyRGaRq+L40imZ3X7plw6sSl6OgiCI1MlfwKxAFDS
/p/IRrSGiXQwNcUdwEiv7vqfRDgt5/xvR3iHPCzwQm0Ssy9a87ZEq/O/nW7wk26daXzNZH9eMKUn
ZY2fZNq2GRUnWDo4AZUspaNczF7M2TNIQ3fTorSimSKVJrjLZSTXEvBwO7cgmGxe7hG5vKkfJzM8
rf8BsK0XvFzUEOC4ZBy5q1hc41Dvhyw4JePwvETqRkbJnplMvEt6yKVZ4nCGSunww3bF0EZb724+
g3qFMI1lwEvWgSe5CnxzR4Vzy6s6aEw+BnAClmhmo3phrwCT6CmJXyvFaY2t0HUOXlDV3l6Hlp1T
iDc38d7yZxj9mUNtml846VGRhLLeaUzI/E8sSGWJUTcvc3A0cLMtb8/imdYvTi/7+IGoIPfWMU5k
RXlckakGKciOsodB2qtugA89TS4gHddrLxW26jfHOuPyecaZb8GQM0Hz3NWpV95KLCy4JFW6aJsX
jL43kvltQ/cYI3VJnNvLuyhhY/MkE44x76cd2R1kLBZ+neOhWUS+s2mNK8iGq7q5i42I6l3bcZHd
WVaJ/0RLcrq7eJyy4UangZ1+adEUcsVy+AwOcjX30VNc8CH+DiqAoky6Y40tx3FlURmfN2o1D0UV
os2uKEzW36s5xL/qpdzXGL17mbyNw0m/wtr1vB8vcXL/y7eTZr6I2I/J7jdjJWkBUjD+qFlzVyuj
7vJp62DVxM5rJpGDNskNKRrD/PKFai+fvcMZMTApE0l5AwBfWhTjBXZ4yoQaHRT8tlTzDJx24LfL
UnvCPAA/fDpVTs0TzXU87B7jWLvxZ1i10L5QgwYMtQ1D6pYuXaxv+HmYRPKEUBVTID+0DStTlVdk
Uytr1OynoHfyDYwKWtnzyoJLtZcBwuDfOqmiaRcEruccRtVwwo6IPHrPPYHlCnG7iwj7tQWY0+Ps
pCF9xrWqECmxOOQ/o7JKPA2RGDAgApWQOrrPc4uPKCgS20JFhi0Gg6zzQ6TPou9fpd355r5trCm6
ZUKa8miPOneWrR/yW65o3N6KPzvV8WR8zSHDU73Vmub6n5QDyMbwJiatkjrb92nfwaYJ+S7GhpRF
Z7GE5EWxdu2WuUX2efZBLFybghTZTwOFnnGymp3VCxX59uIQngtUxY4w4Yfp8xUmWNp/RRxj49iq
fH3YjjIEVAYXiTElaYSpmxToCsvnr0zBr7d0CmxnC4mRsVtpAutHuKPj37aYQBrzDO9Szs06WXYJ
yXqCYvfXZah8QShilvb4MQ6s7+995wUEo7rcomS1U3xARN0m21hiVzgeNTxb3XG2I8Ai6sXmV83I
xVs8NXUjXoLZ6bunJRyjdsJSGEzdPVlYS73aNZCbE+/wBAxZQaSJcUwycZz8XenyUYPjKh0O8Byh
ErnIjWvaBZcmGa2KBTqsgaIYumB0E/1JCSIvhKwTEz+QEK/at76sHTwHvdPO+kmqSIRfXj+0PSdJ
yuCw+Sy2k610t8Suuz9Zi+zwPS1DR9WCYOc0B19Ug5gZLWM/+1FE2sI3J2nK7IMDvWOuWNd1HN9w
UCdTqhLZMRwzvSgs/siEgbXbDH6sImhxvcd8c0rztooOMo3s8Xn2XcHVmdVq9tp9HMblhE8DvTyh
8gF3Ro7wm9I0fh4M5NKBK4smOo+CzB8fgCfaXQ5XrVVxzZx/qqLxdYgnr3/MK7Qzl9MWPYg0+fWT
8CKSNbVH02JqjWTXNlmylOjt/YgsltP6aOeCzjVXABXZ4dxI1iQma42CMOzj/xt3BYZlMGc6T0ri
gB0T3jesjq55NGL2V64yZroQxdyxXLRh6FqV9RFOzhAfY1rs12/cVO6U32QWvwvtJ009QqpiCVmZ
NCC2Osu/9jJSDX443LWQ6kTXde+JDc6N5C5YTPlTqsA2BBWU79KfpeysSw/c6Vj5acetDFAXW88x
8kVUgvPAFDI6raGGJnNTxzp3hUNMZB8OGkY5JD1UoxN6RdJ16zS714iNWSixW/szgdg+8bzup89N
XF17e5Q4yoTtTVhoS5/UdLRl0emrlybz5+qJuqt81ue6azTi87xSpmbP7pBhVFRVDxUKDmDBSQ8y
uPSEaAn5hqETEnqKI4/h6sbpgiVoKVsIvR6uZ21DjcS/lyGEWN4A//TQenmy3kuddO2l5o7YkHNw
WxHEJVFqkJaUyTCIn5295yC2S9aDDFQ8kMOxPzLCY/YeuGMcMw+2UIpXJTqb5CN5KxuqylQkijZB
3efzeOy4nrI9Lnbt9f4GXrjLGVezrayTx0ySJt84rbB8kJdN0oXlrleObeP00jN8l1NDNa4/H/I5
ln5zb6QquFyPpe+rZjsN9tzoncbZYOajlZpo+DsRaZDo9cTLsvnZniacOBd3DIBRX62kbgt9iV2p
6vbQFQhAd3lrE885djRT+f9gi9m+c8FDZlJA06Hle+WddvzQpxhmAlh06EWZhs5+cYKqQp5PIM6s
zbhCFUpftY5nOOCHiHhZNeJbC+D545A0A5och4Ol52fmCNhwlxpCF6YQhNPM/rYAGst7gulT+DRZ
DU5X8DkcIZicWGaI3aPjewk3aoG9dkwfR9pyeOeWNT46OsRHy1HFLu66THZWPhwFa7tCBIyykMM7
hCustRtG3klGgADj8lzvRtG1yb/EMypBAOnSBjmrVISukNEqXQq5JcCqrAEFZkw7JnBt7TIUarsJ
MN+e6Weurt1QVDg9a2E3ptgF2qorH79jwSOeW7SvQLYfDe2ruChK2LYRBwLvWNaU+qRUiGq7uQc6
laZ7uOUdlwS6ZoGGZ5HjTl9Tn7TDdw5HdG1LCTh/wQNIlx5EvpyTrPsoZa2Wv6Sh4rV3qUsmKzxi
DGCsDjSKkGTDKJp85D9bhF11lmYmqrxzA6gfNStY1VjvU13RIINaUtQw6KOG2FVkga12DkVHDvtm
VIvfEr6w4DovWin/x4koydmDcQgBdnn0hUxBqKA48Hw3VXpNbb+030krzIQgmdgv4ikRlTvLcxdn
EDMIqjlDS7XwRPB6OlrkFZtjO/Q19fIc+HqWYn+sZf2ArTKJ/7CQgPChSLHoom+X+SChITmnf9ve
GnsCnrzi/nIJmH604S8xhJiRGERWumZwGhcxjKtCRk3yljbDAEypCoLQ0KUYKNvgx7C8rEuI684d
wTU9FG36qOMkXb77QHvhciR05HiSkJdDmnwHYzlhTCHixvUe8KmnxbjnBFdjSQVpLqidTRIzoBB0
gBqpB29iogyD32GMbhG5+pOtmH5Z53gqa+wcyaj7+F+KYUCKzchiCPwNhcxN0MTD2BwaPfRuelZt
48vxxHnAteytB7m8v6tSpii7XsNAKs6EYzt5FdB4x09ta0mfbZ4q82bZMOloEhZmTMq920mJYz7S
Y/gaV0BM/2Spp9iRSM8p6n+bUoIWQhavazZusD1D+BMZR+UYDSMkVc5e0FCZGZMOYiWjHVV7yMtl
/H8UKKgzWT74xCzr96x1esdDv1h13206O5LSNcnxIgGPteSDxdGDVIiKtvyD4TOWwjlkgcAxZlET
FhnGhNxtBtuenid4oaz+TVzF2TNFT5NsGFrPQ4cJ1/G1rPe19Mvxl+OWSj9KJ6uW74GoEIa+WkY8
Zyhtyu1uQXgnsUttZ2ZJG3ZbiC/qPBcxBZ1ZSKcmg2OELpqHBeVg86dFrlAEwCQZliP/L5mvSnCl
cH+wI/tVOVwdbnMSA52deOKLI6so/8UtkCuY5LzoE5ZqZcfE1waCjAwmGcz2GLYM30nuHjlweuPf
bMQTNCJq80l9Lq7uDi6mUdDn1Dw6nz4zi5Y7mY4ipigTiXXvzXIkN76tE/s5BuoEZArMn4GIYcjq
FeUNUdUCLgMk2KFuyvie71oXxZaG75hhVTDNZfU3Q20EPsFRAo1oFLaL9XdJJ9EgqsyRw91ywpbJ
WzHzWeKZJBEcpvT8tmIpb+ZyCfub0AXKdfXgnJBDUiUmoPvEmsHKGHexiaRn3NLnnttd3fj67OCs
h//oCQ5n5F4tMYqbIdDNmlGfPIRxcDBlBWkn6atyzRIFMzEJUfQ8Njs+CRN8sb8oSoXtufSGu2IJ
POJGcZWv33LmxXM6AnDKoKPhWuA20oGXK8DgpbFq/gadFROvHZy1dc8rq1oxISMjRx4pDec1gpim
Ua03TdpVhcOBjGNMcJlA6+jsInKeSMzrLpNQ8tcV7qlvFcL+oQvJSwL9zcdrRrIMaKj5TaLUAtLG
I1cJF4HJeR8PPKWCm8GB34bXgFeeEtxgz49m5/eFzhs3PNUjCdPXkNg5AU7dh477Z84DmzNZJzMH
gueUiQTdpTIs7k5DbHabdfH8oGDqJB3otBZDN+WMOJVovk+ohAvDCOHjVLagz/UmxAmx9pkLkMmv
hovmwr0dkl1Uw5yaleXT6kCpGfJLh2F4vq1qurlgRHQxpkjc31XVPwIKCemJcND5ecLRSVV08YIs
S45z54Xz3yaUK+2BNy2LTnnaZCHuYzVleX0TxHZg3wVdC+Rpi7ZoMiBjTHbLeFN25Wj9Erm2WQDr
JPMoz+G2UoNeiamIILGdZXiUN2OdGBebtctfT8gB+uI96HOOgEHCHfWaqTGuHhOEqumLZPx6tYlN
YFOVKNN6mTna0zgaflMoMfaPzD8aTd1qOZfFTrUp3sQNX0SeTcyqiir6HUU5EJViqCJKuMUjMs+1
YStx5aquDOpvY3TqfUwj6ImZaPpo5k98p3H4mvtLL3EkNHZQBnzsSgcPNP5O8nOu0m4G4sIpv/U+
WTFjOAPcydxgQHwqVRcBcIwYivjuCJp2IylsnH7yIOd6ekchz9Jg551lZP6y9lCSBkUwUz+FiVMO
VKEf57J5puwh8X7H2NMFDRrWyIU8VKFtP0SdDEcLMmSo6Gv/j7Pz2LUcybLsryRyXERRGslGVw+u
4tXq6TchnnJqrfn1vcxrkpHIiARyEIhAwP0KXtLs2Dl7r52rZlmrdPWR4MM/SqxealJAv0j7Nth/
2jwzqiCbIqoDUdCqxtxQbCgNmydKMZKwF7aVqjENPUuMWbhstSljzw5ttUKolqrBUD3EnFkTLueG
+Rg5II5LFLqPuDgwaHg/1XoXDcDTLSD5r4rJgH/ADJ62VeAVipYWF9OP4/JW1+lUeaEaNtBYih4e
FRWaWYDCnpj9n7KybrCSjMifcfMleBOrr4rNNj5jxy5VqsCi0qarqYuY4QFdvaYmbZO0DRQyKaoV
wl710gxuTE6E9UsJ2i6yyXFyOFeh78qHoVoXminGchW0OEBobDVKRlY442rG3Su1ZKfAATmkiLmz
LlXDQxuEeoiBN8StSebf8CgSTrRLNJRJ7kFWJH9lnu3OXY5RQZ1Jx6mMjoZrG8bOykP8qQQKKd0y
Jh2D4oA2CoT/kVYNPoA0+k5rqJQl4QwGccp5etL0zNhPjIVPGOHhYYuEetxIRHqkGhTXKsK7r/l1
KH9Wq6Db2dbiZJstWOrZJl52YYx1fu0yGKxlwBEBrwyuvMpJcZDgcgN40ZrpuIm0kSzBypouppkb
siFIc7Axobaowm92jdzXVyGNjktVhiRU2PrIz9DuWx8fASemeZUUBRG4pdkapCizqOyCVE9/hVYU
bgwXVmztt+1ZDD5PG8eA6quhZ+/1HOw/0oahNixZmxGRjgU9XauV457T3xauPBO3XmjjPqsy8dkM
nHuLgKkCx5NwBdQGfXkXqccaYOjJ0Yr6Q8dYQOcn7Xufh0HHzccsmJ7xQNfCDQtAqHXUvA10tx5n
unlrsEHpjkNpBdG9i9sV0sL0ZiJeg6mJf8fL4vSpqCd/Y1ljuzPAXMNaylCxMmi/hA0HTyKBwi1y
IKa+KvY2crLVo8niQkMrNTYU1uM6iuf2VMYNhtvJYa4VVs0zUCvjalaod/xei5cIqHAm9UpJAq1Z
w6yC9SJ7wj/KnGXeNPcjItGMmAR7DJQ7f82kXyBDEJJTmCA6UM3XKEO1Yg/wglDZ7RoXDCbucIcw
Cb2Pj1Vb4Ot2GTSxcBDpOstEzgCpE4h9RsfYP43fjsuOKrSw9BUI1bVZ2JwtC2xnb6iJD+EcYqey
x/fQcu59zVEjNDnHggq2o0NkZFsfHCKDVZx2xWMB+EDKrXu1PmEafitSgrxSJ9/JeWhXpQQJW/AI
Ib2NlOA+8Z2Rn2x92oZdDHoEDwbQCn5exiRJXl5sIqA7TXCWdFoO9NMxChhQKj088ZokRCAB/nSL
LBxhoFidkO9QNp7Zz7Lko3Xkz0D/NPGtVTN+PobDgAY7U2CBU1ZZN51MLCpzRE4xezCSXo8jyl2d
YD3UruJZkwnYZ1jFfvWrzjEH+qRuEPmBuy6ZH83I9WRyux4TFGaSiGfRsWnDAZEwJ5EwObahvm6T
csuq/qAxX4EHQoxSy3R7WNuKviaPTUZdDydNLa5JPa4SHpJJ/YnmjzBDYAb2g3zpVajla71KnnLm
X6iYJ7KOdbiWxtZyc8/nl6VBtyn078BHj6mpK71g6p6CjizRMs5vrMerLKrPdocyogLqXZCYIg1e
quZsOZRy7LW7CQc7PrryZZAlMEHsmF4QAIz11VTxLSHFW9ltup1A0gN/kpA43XiAIkX84Ry/KIQH
cwBbsvl6JBt4tcbIvpLioPKz0N+H0FrHtbNLyGhSdWKgxlnloXTH7962s2XbWCduxlMkBgJR9aOm
Ej00zx7r4NEY3YOuaGep0QxSdhLoMAe7xT+jk3zeOvik8lm8kHn7VjckK4OV8Cec+8ZLMUVbc2y9
Fm501sUealcqDevRAMNfDPqzFuRPrL+ghCuCV6ZXjN4731XXvWGjfORWpiWGygx5swIDCtbAAPdK
C4blTO+rM/XXokseM9d5lH9QynOdzIbmY2CET1bhaG7pKNP5+SB+Y1VmH2RzbhXgxxmUkYDZIjp+
0MfRWhjqonQRLNjdfU4+YkXfw6X0ymz8pqG4heB364qn2VHXbTYcwjza+YycCdf2HWsl/OkwMo0a
hfHqSrWmltuLPiDQyhVU+L1C675+Uyf3hLX1EGnlV10OiPwsGW5xFCVfRvCHx1An2S5kMjVv85mU
TnKmUzUj5wfG3cBvpg3fAuV/SexQmlE8olo1EqzULfkWFomfGKRxtkfbzMoQPY4fxZSy4PXLuho9
FF/XCM+pAZSBu7Eki0erX3t51VmAQMSBzi/oF2iMhBN/30ZEISbxc47swGrGC02+u6paZzdz1k2l
rK2JSG4EjPRclm1cenLobwDqUEV3QUb2QTgMyX22V/Ksjcj7Qrpqac6KltnHiIdKIhhglaNndU8O
XWLT+JRgINNwV2ifV24dM72szwHm28goIPMjccy/1WHeuIl106DBi8hB9tqueq5aXHwS634IOvwV
TBro7B1FnS5rWEKVPe2DOPJCEi2kVBMq44k+5KITimdYIO8KOOZo18rI8eSCMbJ8V8kvo2lwFJss
KmjTuVdoTDCRqJLHWq9OFhk6imptaWSt5NJckahNf3Nqu8sEN9WIxEbtNYDR+YondV9Uxe/7K4IR
wjTrVX73DjmcBJoAoCRbmrWR1UH3xbIuokcNVLk6sk5iLtSk85WnVF7zeKyO1OLwXN2dHVl3zt07
g2WB8wISyemUa0ISGVfo7DkraWtkLSv8Pjv6vNs6UN6HwF3FJWYl1j7w5o++FWM9UZcdebyaXu41
TksuAyeQVt0nqsGDE2kvM3ZRPqQkNfFjT5zLix3r5TolPwhr3p7rvbGVhEBeUOqO5THHQ15vg3Mb
mTswYs04G/FTgQu+i9FAZ6BtAzsAbYungddrWeTI7DtYqg7okLBRZofyN5lARsift2IAq0uEccxs
wvxiqrsTzueMhaXC6lLS8ucVHkXU38wufKhU55gHMO4ZyVM+LHpnYLTse7PCajMydQXCgvNopw7u
Sv6308d7lYWkEeUG93lD12IMjWVicvxHTeGMcIjwriEcQZuQLw3lGT7B2a4cT65pcs1KSgfSFUpW
tnCKAd7dfbHtYV1z2kicWRJg3jK/XaXIBVOeT70DO8nyIXcrpfiU9UPSQt8a8nofaMa2wmspr7Vh
gHKMIRcOenHX7BoDSqx6Gr3NRWfihK7Y1IIKsYwelag1B+sxSxnUdOLUN9PGniFGV3GHp1YzV33k
s/tNZbit2u4p5ss46bS2Mn4tRbk7ZKjPRuaZrn7KwGNbwO11+0yTaJVTW0TQsC0HnSva3Q68hhJn
nkYosKw7sixa0r4E5Kl7w5Qf8sZaygduUibsjSE9ujgMOJBMwqbD7p7N0vCkgiBPmpMz+Lir8H2z
K4/9tBv6Yo8O81nRP33q5qbW2FCxJhU0crALin7aSxhBMeD3rVIGnazWBjdNPWZksiOl4r2pkFmE
EYYOqfthEYCw6PlhyYc5MfJhNHMSFKxu2G9KYR7k7tJGnRzv43eizd+iS0cPmCviNk0meqRoZ07m
a1EHtxQ/6cxpIuqz/WxTo2AUOKhI3eMasbl868APXhl2bjWUmbSj4rdUdT25q4yYBfS4ObaFXMmr
tRW+K2l80nnIJY2brulK+o3kd5P3PVl5nhM/MOHZCG7O3Ooe5RVm1nIyzPlCve81ufIet2TYZjDy
G6e4h4F7l6ZheesyQlo05CBoLrl8drmRq2nBCg+b+mwDzZDfLJydaFmlDKAqbZcSuGEm4zvyIB6X
lk2NXswAMCsDbaqxJOXqMyayC6m/m6TB2IiGXYXyqOQQn43poW0nHEP5qSohJPqJtkmwq6gdFgMs
dow5unUK3MdoyBEnIk367kYLoShVpAU+Z7D7dYMEy07dXeH0N6A+myEgisOB11laqwoVoqxofVNs
1ZAzOeYlba5W0j9khTgY1fI4x4QkF+l+4vIrgo4w5cJAJw5BBGnEGJ3IJHCi0IX31h6dgUax/F3C
tud0yFWXL6ehrJl6zL1W6O6zsn9oHKI5KKMUC1ClX3yWFLp1Y9+iKHqQq4PcNC3DvdZctRLRB12Y
a9Mbq3bo9y4VR8/Ygx4gAg5nT/QyBVTyBFx7R2QyNPV5ZXXGZtR9kH4woAgxGEf9kEmuCRJ6xv+b
CV+8xYEOiSpLX72O+L1LP93zK1xjCdXXv+UWDApiKx2IxGH+rrWnKj9WPRwFVlwmWYt0hLkoy21M
bz7b+py1bybbU91Fpy5DnsQtBWUQtqQkRSSenXWg7uNdnCUHBfl9RcVmGZ/ksUP0FOcaEVOcFqcy
f+taH1OFzbmXhB1i0TdZOL9Vjr+ZWDfdrFmrtHJkuSPXzTKW2G1gBGzr5M1ByEDn3jvnPqFMdo1l
NU+eGyoPdRKfxBwRSESSVm3HQPII+MYClbIu+aNxmNjCRnyB0khhB/GeRKe94Qz7aJCNnID5Je1f
VAfnVNZ3RBPK8sd024P8kaVhMUpGD0LaMqCXKxfKNKtudTS8+rO7Rqm/Z8she1L/6CEYdE5/Lnxj
J/flNk1fEAdI6gNTkgdZl0D9+FXTQ+0GCs2pge6YP6nU/abynDpckxDiumXCAu6f5UJWgnDpW2YP
vCKYKvkDi9Y9ypWFUeme1syPipYN7cFG7qXYhYg7IcmaEw4SzWMW9h+90AfPBoPSpembIokx3KXM
VnfyiOFkxWZMWmTGNmJBYMdGPjK9RRbDgZO4+02dYFQB6ES0I4EoMNmKAOxdyTAEHBDndMfP92WB
/1U1Ti0lAeNE2NzRt9lrVFANncjZYy0IKCLhNm3sztjXnVTHI/UGn3eTi39XkK7Kv+XRsgvmQ4GW
EgLw78clIuwZZOpBPtZMh3fMNNEM6RgTa/PBZ3uv24kwHXctK/YJOJLGKiOfd7pSVw0X8KJx2dWM
DPOP32yCqt30OCDpXa66xjn2zqnmNCV9kkFNS5t8NVEhqU+STwfKpmkXngbtU7NJkBjPqbAexlns
Kp7fTCU8ZM42Tm+sQ2Ft5IHPnMalzikta5NDzRTJ4WzHyHA39hiRMO2ZOaLnNKf/HGzcqLoowAnk
jtYCL+74wnZ2lmVgzH0ao9gTVIxpx6mVsNYV2/KyZMnXkugXw8yN3Hjl3WLHkAz5VVt0jfIejZpn
K2vXmcURM7ThlBsr+Xo65wjBKamqcGfyjKJEPyajf0KszfOdb127p0lmbgX2QQZwR5tMJDd9rKA+
yVuBQceLXC4Snn5bvRWy2ea3G8jrsvrp636jaBouZ6JXEHsRMtM6p5JklqJqvogmpaixvAiITdjN
B54Yr6EfWiHstn1aJywf1ASbPBzPEn6QU3KlSrpVLQtNubGWf47w3VWAnl8VqAezi3wkeBO11fd6
VlGKA0fg4cI7fUlCBTp5vBQMnXOssTIoFsQKiWGFwo0j2MvmJ+pvLR2ukJA54uUro4yZI4YrQfAb
vTNihSVIRvKoQinkMEf7Sa5rWeRuuZe5ERxfe2/y4Zq11smKUbwUJ1nmym2UwSh2XPCV8kpTHc4w
4TA90YA5FMnEt7AN7kl/+sTOsndCPEwZ15KbQ35d9vGdNThnWnUAM3UCDuUvnf4MNF5SjRW7vhf5
sFZm7ai6Ny2PPCpCbj9Ch8A4/i5SmlGQU/tlUPIr9VmunV0r7rMWr2XVr7AkltyBZT0815wiCArb
krrphbr7SNgLn1rn2WQr5CLLdVnn4EGAhTzUiGZ6k4dMJZse5EvJh05WRj4lS05vTZZTVIBJBOSs
snUGEs2ZQ8qmjgeGqz6DjTTYZ7R8aie7MC7FNGWv1OQD4fuejSni0KvY5gGBx0kej1ydmF2RrQwJ
e0VIPM/aj8kpHoXxl6k0S66Km+Zbubxqc30ib4el0a13bND7iL0W6j1D2NpzyAbKGvXVxBLtsgq6
4FpCZswLi3aaBXCqzF3mR7P+Jdz5HqPDsWsGH8Up1JVrCB8xsqp7xmbLcGgnfwfGoe+Jb5GsE+5H
PX6zYWikSAQZIHs+VaJ0hnPXiROr0HoKslfZc+DwHGruQY39o1wQ5BKs2ha9x/Jq+TGZKCx5law6
/HlDJyGFLygbDAwjPJwuW9BOuziYXg1C2hgZXRiH3uUBrEw5s/K7UCRsdL2iMZVcTDdH3uRwVhgX
Qza9tDp6cFoaYzZfwqz/JKnXawdEeqGdHUy3oA6z9rmhHCr2W7eqVuEcvchqCsEK6J02+306Rhcr
T+4Cu8KiiHqvK7IbccB3/r/getGNdvv+OPCZOt4P7c7dcKuNQ0eEewK04DZJoRpiDwCUB0xh9r9i
aQXnAW1qilIK7jpLEubHVnazmY9UlqYeQ8vdIrVh0BWe1Cg4dW3+ST9qK6r/bVP4LJLSvCV7gs3s
/AhOFKXaUkWnFwr1H33095rDQDyixHeb5lqWlQbX3N4n9XzN9F5byfW2cLovLYhOKFP2BpwC37Uf
RNHtGx+9EvhUL6YHQW9xZWTKRbYWZQGY9tmWqQ0ojZG2mu/Df9ar4EwI95fjM7pHgsui2jxXIbOc
tmEsqY7GRXZqtMZayXIKEyyJKAZbYbadtQLdHUZgwzUwE1TgyOODTy9zQQt9PbF4TIVOvFjyzgBo
7zjdndHSwlGNW+Uq7OrN74Ktgy5c28GzXAt1tX5xC3zZdJ4GDoEh/BlZgISGden88lsewwf2S0Y1
V73tzlDuSFrjOc/SYk1Qywp96L5JGPo7Sm4wSmpfZHlspPoFweKRxeM0DvF3roQXiBhH3s6jU/TG
8HIlaCEAFfq2OX2Z+vCeWyGht6r5a4qbm8NznBt6u8X8SVYhkbH4W46tmr3kAz5Ny95WyXSxqond
hNRt1+I+9NPfFw1x3kErrZ1LTqkaHSzbvjWxOChJ/4QY88RE9mMAlfv7zD1gGCOEjO1CFgO/N2o4
nsTJX9W2PABQmjYkPD1BEnwW6AWXnT7f6TKuEsXA+pYctJpITDrzOmfoFmmhbH8YRkgCZ7rtOdBK
dGtCyd21QN0V2YRipwrj4UtryYuT/TzWfzAHiUsvr7RQjk/qwQ1w1tjIYRaGZeG89e9RiZ+1pf6J
K0SuCvDazNpoWrBuSiQrDn8HCe61aaZHAsy4ayhU7bGIb4qL/wbixanuJK7EMr8ixdw2nY9v0lUW
WAaPRZ4f/TF+HXqIRS0zBdPhZYuQbCfjQIm/w+LzezER2OTlQyiq6EmeqNJBvwfcLVlFHgVz6mvb
DY/AfAXi/uYse0rYp+gRcDSVZyOkrMxV1Ds4OJ6WbKa/zhZgCQh9Dvty2eU/HCA+lZqIpCJ/76d4
CxkPam7F8NIFqIcV/TAI41izmHV6Yy9KbJ9ANEsvaPsfRTRPkdsefWGcLVpBg+NuJs50dmrccNJ5
6D/X8s4pbCDNZmOfDHWy10OhfRciucVRvWrdTCfpdL4YtBGHMGAyV23k2QYS+1tk9cR/c3A1zeQj
H7uVTatz6F3OhOY+NErEjxkQEw2uNdWIidpQk6Hjmo7jESoIjCriyafoZRS6Ro52/lLFSIUQIHyi
3To0DT+vk8TkA/XZq5MqBzw1z0NA0pdQIDNZzeDJIAUIRMbdRyOk1dHTiJZvEQx0SUgRwYXTtfGy
CvFCZkXjc1Z0iQbW4p/ZTV/SfHjLLCF7GkBlG6bLwI8jTkfmj2MS2qeMBOdExXduoWtH0fAkyERB
AYMnCX3HIkIygMMNW0TeHJuJYRv6NtCLVfE2iQapdPZciBoh0cAQM1d1pKIVOWxzmBKL6TCdl2u8
LdwnYdXxtopmzNKogxh5CFWenC33xy5xhoQOxppm+jA4UyFOtphuqGu7nzf6ZN5trXmV/TBZFJuI
aKno+6MJ4lXJ+xVyt/1EQpntJt7IZsbImWYRx2HZYh6rnKWN28ImUlozdxCt4Ty3vKqN2CbVAaLl
wQusXi+w1GkVWdlr3aXPoicdl3QCbPAIV0QNGYX1k3AKj39e49D16hpwZcKWqDBTCIB9OVhasMAw
S0/QHjIMdhqg3jSIOIfx2UngzB4LzfAm23l0ezrPLh5XLYOrYus3Ay45mswtGTl0LjMue8O5JQ+x
taWQAG1C5tK5xRPV7dGI+Cs9rxC8JS1HhtAjypycIBJumPBnj4hnPI2tgmYC7xuuHIZvXU4ZVcTH
yS6vOnk7LQECSW9BQ8LdPNNg5wxTGIz2fPZiPT3K7T4ahgtRJPYCBfqu5y+4hpGvlQI9Oe3iDOvY
Ru6rgQ/DKG7dYSPLLNkRw0uxQ79wDBTFGws6iqObgXYNd4PT81QkWzUdtwaltXxH7j6irazk2lBO
F8qElc/dd/Q4/CD/Sg1xCsxxa1r9s9kZH2MGSd/NEAhTgnRucApwMks/a7gIZrzamcoZW9is8HLo
BMaLJPBtRnKZPyB1kxymHnvLsrGYtkqjOnfPC8kx1ynuw1UhSk/+RS3T32JwWbtcdfYu5Ak68fEl
oOL2HcpWR0AhoDkVC442tLLJQqyWfSlthqxG0G2qpdNo9RGS8XNXu52XAyrD7R0eiKNIF2QavUaa
n7EBMplt8PDRSwAYXm3ipssRg8XlUZvqYIuIsrpzMIi9LAqp0rrw1BnlvlGjX6xLQnaQm7sTiXXT
a/02TDN7r5nNcwvsGXqIsrdTgth0OzrnQfSj9eJhVhWwD3i7JUmRuJu33C9TiIXVsVd08O+NTdoi
T/KJ7uMmtKuz0oQ3iQipnfQNzv82qoZ7CjKDUMBLZfofhc6JmFAqFM+++pw4xuOUEvzXjTbHMI0U
EPkcxnoBLGbeEo+JKMeGGoR5fzmqEE6pZx6JUycEgeOt2s63wXKvFBJ0hE3ze66k07/L73XU/TTh
4HUzMOLIcoxV6s7DVc6S64B+tkUXoeMnwbRf9+KD3/Mt7YDNJoC9OPCS0a58cDDeOKIhFZHSf2NO
/rWaw2McVTcWpZ1WNteOSZfs39rMg0I1zT0iA86KPjMS1FOCxeMLeyog2RHKbEsHUdNvU9t+4VQA
VGL8qFV4bGIwikZkMOU10hUqPRQ3DktNOOtbIs/ZPhjdkKzxQNsNmCI5SAlW49EBY0mDYqsQPz01
0x77xlIeyeSd0vfTxg9qyhcSa7UUx/rEQWEK1YdSATNgcdqTYxH0PfmCwKJbxmgcd8XTFGDQZrOP
B2aJWZJW20aC67scfZ4+BJusD0+JnqyzunvL8/SLT/ZQC8oQMkjOuqWC+m1XTVv9imOSkOgcaGOy
g3d9SXqDxKmSOiPRkOpNuW14lYImWSl26jTe8fGj1+erWuT2+tXe4t+jTCuqdQ+bDEfRfjvOtNl4
iM0BXFs4KeBFk6Odh5Qn7Vc5MM5tolCT2hlEBBDeGOblrXP1c/VUG+1T1jGWQK7/qljUwiNjco09
GzeF1+c4Gc12m7vIqqYOPwPCMOOiCS0EJB/sHIqWQQeZ1jgukajdLpY1hvxoYRPQP5P5CDDatj6J
R8sqSGSDz70T7LgJC6AcNqeLLCa8K8kAuwwx6x4OjHUemjfWVkaRtozjwiAAz6iJSDloVA6xuf2B
LBJfjfuZ0AqaQuEvxlzeDQOgVtGPxGmYabkTfGd9qTpZtfMRbT0jjyBofgj3upng11Zfoyn+VhKT
pkai/fRxivRMscg1qSZ9EZV0mJWM3Uw+4YkeXg3d2OolbQrNGenEqQnhFWBfQxrlmnEvY/HRjtUn
A9jXqKcLju7yEgW2WGDftY69ltNhlJ0lAgbJvKmeixrniOZ0LAYmeoIWuJio2vdZN8IF0qC9QqRh
roc3knjvNCl8jC2RBYRFqTiExz9yAyVsLmMcktJFK8vMa6d0YzVWz0x1eBJQTpaJFVdLX8AD1mys
26iBvnPTeW2opP0uOzHgfEM2h9VeVGdK4FsN45BugtJKJhHiMFnDzvX0Hmhiln3qW89JM+wpNi0x
DKu+686t3l30oocIh+sUV9ojV3mnR9XTmNp0dHpCylyVbjENxlTVXswGEXHLOMO1YYCiMbQph/KX
2K4fOKl7AgdsT6/bj3zmAkr6XOvRPVTiXRe594mp1hQq60bh/FcrJms7DFOmelBiSlxgsWntTDKU
A1aIvFIf0hatmd/bt7SzTiBur7lb7xUl3DFMPc3ELEnpxxlS8zPOJYA/fnHywWqSHSaW+u+UtGit
d3SiEN+9xo21RXd9znMbVljxMbP+d0J9GyyHzp96ZCP9sUT3GDFVWEQYDHpdTMwrxNlPI2+MGTPb
FQQOxmVxCjCsaJ7q2vz1+15z0mrd6oUNFly9joaxd3tGC6hg+6XoG0INYx/jX/4ed/E+S5VjYWvI
EGZ8HV2a0YEIizWc9XzB0faSEROC8nl81EhNX6hD8F2NRLsabbrEcsZXVpVnkeTxKp2Mj4go55ND
oxD2wzbAuj/mBXoRDOlebXf9psfeXQQoZoWuE6+Y54emcH7lOY27LOlVur4qji34mAUKFjceHofS
GL1OM56zNP0udZDOrWXn3NgO0686XOMDE1x1G63x6ID077tXRgHHxNZ30xRfKXrCK7LeDndw96b5
43c7lhutUcl+zncsq3tlALuEXAWgWjmyQeUNeU2DjWKTQNLxuYOQsQgzzfws7TG95GGAeXqYebId
BfKhgwrgSkyAsw8tMIezBL2LJKUF6QwJ8UVpTUjXXFkb0hnqj6GcjF8x7JhDHVXpYwpZ4ljh50pW
Jog6lMk+y3SjdfykVsLUgziaeH7MyZpbt11AGAmkoa86kmmSZWRNb05SlEhh0N9YBHBAug/Iv3Es
ZGC27z+w7g8yCUK5sCAOb0TrMMDmaX41DbPYT9UcPCo2+AC9UkDsh3AxoeDEjEIr8NQodd3iuS3q
dqF1vfI6NcLySBAMPItPsghdsePHODduBrNUoDVBp4/PEOYDs2wqPHOevkJ3YJ6vwWB9oZPqWW70
rlb+z+iMIJs4kmGkXod4LjWtOwSs0tgbnwuGC/HQXCCOVqzm8cTuWcPBiBg/DtsWLy60g42okktu
quo2EM0HVvavmBY5htQrScDP9P7eHWW8USZse035UFz9scuw05WNYx30uc3uGYa8M58ueuib/k6I
F3jGlOiCFGCYK/Ctl1r/xAOSbWsqBuwDlKY0jIjG83VyLNwIxCWdWJf6fKGasF6hTN5cAy95URqG
x38wyEvcj5aY4lU6dC8ozxBEifnsmPVbzJ3S9snLRLcM/9uz3uP11TOvcnIvtcS747AmCommoh0P
yAiNZ8qggYl1P6PiZkMgo1foRAUwbXas6WjHnDQNoa7HMj6POryscsA/FPfOpbWIRiY1KAk5zlZW
Jva5rnLCFjlEGZEfg6iuSFO1Zf/OqGC20poNQFFHJCgj7/nWOpcd3b4OaUVwgXlS/QCbHboUiCja
QjTqnfsEU31ire2ZQx8kKTqgMecu27C9iImEH8/7uhEPUZkfe7VaOaC8QoflSK37B1CLHqvSLrXK
x0zk79PY3t1Qf2vxQcEt0fZO05zoVd6I9975XKvBAWjSZ+l4tch+oorOzcVIz3zrDNrKYuJFz8Ty
AI8wq6zxlaiZcmrd4jVHtdFiIPBJB54r5FOlxcfBK98qDlFq/HF4+ksbkKeRGke78J/B3G7LKGJN
SadLmognOwgvHRdpAZBjhkZDABmGbuTJyqPaWY8iBHzKMefJ6lVnI5SKQGv+Quk+FlUHNKasmJJP
G6c1GAzR4kjS09ioF4zcnlY4RwaadP8d9VcslO2IMgyRJLcwyjuav9TEtCHLzjq4qe9ilgjXWAUv
jlL85Io5H2Mr71ZJSzvEaXeABjzL7oG54cpmFlLhwfPrV1sxX81p+HJbhu1aDji7ltz3lha9o65i
qKMYq2XiWvGo5uFWn+YtJKCbhhB8SRzSdW6hmjByyhcooKkOnaqE92hhM8yi22SiXAyDht7rdFIq
C66nUn+nAjnjkG1TgYmQzhsKJ9V/M+vBo2f7ylJ6CZUe4ZrPhVP0BwVQ9kS6XUFKIkD5w2QygpdT
ZlOLVQ6D8Y77hulI6zMWQnmYD/A4DFqp4BlT5h1IyQRdqFxnwkhAdhw8RSOT3qirj6DAT50zY7Zu
scM2BWOYqH6H4jQv89F503XxUBJtucA8cJV4n3JS8eJm68HBRWCXNHknQfyH69EpeIoyOGAIuokO
UJhnOVzYKIF0WjjvOKHJxCibN4AhhyTpH/MoQlkaHpxK/3TG5jVX7Udu4Zc+Y4xl+jbKWYWVYbIv
/3tBdX6CfM4lu+SxngZ7i1nPXtka3NfRrN/9JkcKEA8qgr2SgQpWSRZG5WWqDYXMAHA7jg+M8+9/
++//93+/xv8T/BTXIp1AIf8t77JrEeVt8z9/t/7+N+LY5P/dff/P3xUd+51pUoyq/P+vjzseTv6Q
9l9tMKhzRqL93qpPoShPLsPXqtU+/vrVzX/96rr446vTkRYcsit932C9JhqOcgvj3uI/e3H5lf7h
o88uPcJhKnVGSPFbKdp7V4jDf/bS8vv8w0tHjQlqJSWG0sVmsw0LI98aWNTXf/3q9p9cFeOPr65o
GUTspIZ1nQIc6Tmnq0mzHoVAkeszT8Tg9Ndv9GeXX//jGwWKr/pxnej7oOku2WCe4rr4D6+Q9seX
BqvY6WMZ6nszpXRsfGWnpMQq/fXnlrfHv7gp9X+6KQXYpljXHW1fZP5nqXfrkL4BXZetjRPk37zH
n1wbzf3jF0gUHjXXsLs91NoURC9Rpiznf/35/+Sh0pw/vrZhAFPRsc1IyPsPESPGap5SOOasbN5f
v4P8lP/iCmny1vqHG7RXmVrkXaHt09A5Gdq8K83haNg+zfSC3lS4lasedsTdX7/dn9yx2j89x0wX
OBtHlmx7gYOfILRyjK+VCp16RmxR+PDXb/Nnv8k/PdG1hg1Uje1yb6iFpa5gw+aIGdPZXv1nry/f
9x+ummlbTF+KutwLLfmV5qDtiB38N59dkw/Vv/pJ/umpHpPOoY9BvLMVjwcna1F1NaDwh2NepctK
j1F39R57xz5VUPD6zCOyhI3kP/tm8kP9wzcLKoOOtZ1Me5QwF3DbsKLL5t98sz/78f/pUXeTthD/
n7kza44aa7f0X+n47lUtaW9NEX1ORKeUc3q2MXCjMGA0z7N+fT9y8Z3CWWD3qb7piyKgwCmltMd3
r/UsKaIJHS2IjTr36hbXU5qsK/LpjOt/9gXOurzas0cXIpgOFv2d4Io62rQ2kc9vf/pvOqR61tkt
mGCV3ijjwQqmaNsaInJ7MYv95LTdO23rd5c47/NtZVGP64ZDx6CISRmkxqQ/YMVN3nnFv7vAWZfn
Dc9VrTo9i/uW8iOpog3Maau9fPsR/abvqWdd3BZ+0rRa0xOOhoZ1dEYy62ZCVN7+9N/d/PL/f2qf
Ua/BFZEVN98qwYXVGsUmmsJqWzcsUP/ZJc46d2LHbWWIpjvEJUTPttd2JkcYWZkc3v783z2gs/4d
O2NWD7XWHUxjwtrXpwpENNiVb3/6y8j9i+FDPevBNWAuwlbm9hBmHGz6m0XYE2cofwevyOc1jkO0
X0iWkk1pxa7Szi7tAXcaDNoIqavuqagU376X333Tsw5v4yYkv8XMoKypt0IFmi2Lf7YgVM+6uRI0
dtIHdXXgpGdcs50isEtM73XzX8+KFB1etzJQx4bfm5ilW99HoRxxfBcEoMUw1UELQpNXDJ8VQaa6
ntjOOy/u1w9Lc876PdlYs24kXXkg2tRaFQYEV3uARPtPXoXmnHV6W7PQulrM6UE+2yvZIqvL8sxx
3/703zQ6zTnr9Hkj+1iDnHHQiKstpieb1X/Heout1N4Ob/SmvfLDi2KavSoCXGHtIUN4GcroJih3
jZB7ybnf2/fy6xGCGI/X764D7Zh1PXNzPFcXiZ3ue1+7LRdC7NufL3/XOJYX+NMQZOuqKqbYKA6L
gVMF4pl3U+uC56vtK2cySkJApAligBJzkJBQjFkeeuWcYojfQ6mBP533CZUBcsyedUAvWE6q7yYy
Jop6TpAaub9JbF9w2hV1Tnzfzsw6+2mYx+YB1L5K7Q6oVAbm3OHYkGNHvXS4ypT3DkxvY47HLXZm
WW0RoBtoMUfxBcRSZF4XZcmh8FgW5RaeX8SRyABit8enoeoW0W/wxEjJbMNxqUumAVaxhHwIlMSP
KN+iCNnvQIRhQBICjrHAndUubz+PuR4jcJ3nQfp4XEMQW0QKT1X/lFUAJogwy9EhvTz5//lqj9m8
7Dm/FuVUR0HYnv3xP7fPxeVT9tz8r+Wn/utfvf6Z/7wvOIHPzv/Jq5/gc39c13tqn179gUOoqJ1u
uud6un0GGtT+exe8/Mv/27/8H88vn3I/lc//8a+vBY9k+bQgKvJ//firZdvMwPhfe+zl03/81fIN
/+Nf/xukEKPinx/0418/PzUtu23T+cM2DUMzTVM3HMs06HfD88tfWeofqilsYVBzgZTimDTfnAps
yNX0P0xdCOGYhlA1QxMMBk3R/fgrqWm27jjShiOMov5f//7W139OLn++iF/XAgAV0Rf+moRsLk09
wHDgslAWQ5l2Ntf5M0eiaZhZXulfNNEWbdNqlrPXW7mLXs+DQHcLNWSdzNN9FzebmrOdICCUZtgM
ib8R9i2pj6hfcLa2o32pRjVoSWNNaJ0HMJZSz8pu0RKBR27m+aL+ZCjYPX05xuulyJ8RFNp2yq4b
un2G8YMjKQFGNuCss5kvRVLdcJ72QAQKjlRyFaDHVSK4lGFwowW9O8OVyiNByUfbZ0CMoiggnixj
dMMLHdymS3KR8lnaNjaYo6mCdPos1fG+FYYLpHrlxHfkjVIqJ60FXHyMobmeN5O+te2cY/DHAJhK
k3yDgOBq8KUIRYqLCzOCB90+VirkInAZEZyXChhUhYWKSg8JCiQRHIXSnlqySQXOGShGaN0KFxfE
emFrhWS9lsqnDk1yWXyMAw2lqL0yMYZz+s45ARp/wtnS7kOFmAuH0K6PtJWa3yv1qVZPsdaTLQbu
U70UAFYj/MLfS4cQ6cFeaRPDAEfVGNOy6GtuZq5ePljTVRl8HolrGB9aHdsjrujsKBj14vTRlPey
aDggu+l1zoJQs7TyNE4+jlDdC8JdFhP7Aloy41iyanE+Baugr7atNlz4zCKQEVbw33BtjitZfFaC
8MGf+0tLKYGPBoDXprVdo5ubV22lbObicp75/tOXeXpOik9j/zFO6l2imZQu8Wnm/Y5khcgqNr7E
yllepOJ61J5qlDARJ88+8cBwTvXiIsVHs4ptyBlM8BwK4xoBgFxUuKwLh0mtg+o/tOB9IEHLblqj
5mU+7aKTrlBWYCNDiXWliXqrmKSZZJwCgKEuq2CT+h/RHsoOv3GPi5wB+GbKxYFZ+UI4xgL5YdBF
Yn+oFMSjKpHO+Pa9zBS3CLC/xQEHKaRH5SzhIFDe8BpRy+1gAnHj/dZBcZSSz577wCPIGmkjyTng
GG3zctqmAfnYVjXckCR7K/D0+cYzevtVkmlEgx8MmxMFx3mkdwP8QvIU7BOj4ejsUXKGOHXR58C5
9p16ydpwKw0Qdrk4LeK1TOtdaPvwphe+hv+ARuQy0Z1NEiP2si/j4SFVfTfylUuR1Rf+YqhLt+Z8
26qAexGXwYMd/Z1ed2RhWOFV7lAfDxQo5JhaS6rMVsdJUvdJaAkAHmdTGZzWWsig4ytd3c/AVYeU
WCsihBuEM0GyrxCML7ouQML3Ep7qnMjOZYh8ktkDGBFPQolD159vgBzBw+Y4Oz0GRHv4to7tqb5P
nXRttJ/VmZRCa3iADfJY+f2TlSI8qkJOktFPOR9mmR6Qqyc2A5NTeY0zXDrSROqZnrQU+0XpFWp+
9EnLRRvMQlvr6Rh2rWxQA26DxCBQkHinhKhLqHbIrAc6gYPHIVstR7Yt50Z2s6dmtU6WCRVGzyDL
y7bF4DLQt9NNSgIFWSPKTF/qPuIYBjUSqCsQLl4zy71hffhpsvkxqP++oPtjCDd1yrq2KSE5na2F
Q5CstYbqwRtIwOLMLuo5kHxns64vO4G/zROI/qVpazoIt7NFW2Tl2D+jwvLgJ23kQ3YT2yt83p1H
mJzLOLIaPCxDPLKHDDm1mz/bvuu/s3h9vfD+9xf96x7O1rAW2l0f+yKGSMSkXhjVa1yR3ebtp6kt
M95b3/RsIZ6liBCHkqtwcPPV35Yb3wu2Gcc0a+RPW86gbt+54C+n4J8e7dm+AvUB0j6LRzu4w1oz
1tItN8Ha4jj6ZGzZE16n6/pCey4v3iuOvVRXz78qQCPdUg3LtKV59kCn0uRwa2x5oAAV9nIdrO1y
hX8E4fcqfdTA9H+JXHWje2ilxAqQH3uCply//f1/2bRsKO/LckZyznfWtFQOerS27iwPjAdfvnJN
iBqP3UO40dG8nJQHa7vcgUqExr7bpdh/Lph53rmJX731n2/i7FF0WYxZEaurZ6x6D5uRi6TrARq7
9ojYy03v2t3ojusOCORa3VWPGCDLZ8Kcgnfu46ym+Gcb//k+zlpfCepqjHKyTvsNdH03uZGGi8yD
y9aAXTiM+n+94Fnrc8RQZyNR5zx9a8UXX1XuuCNfbyvW5bZ55wxBW97leYtjVcv2Vuiaqr10vp+2
ZmWm2JEV6Etbl4fme/iN0sfGuA03DiaTrblJNiH2qveuqv/9qgb4QVoX7dxS5TK4/XRVv7GlsC1O
XwaXbJXrfMMihvepueOlfnyvUP+LUYqLGYyTBvRGjo9eXwyOLdlkoUpLUud1NX13QF2/3Vjfu8LZ
Kytk2ilxzRWc8TGZ+80AnfAfXMHRDUNIntvfRntf9gXVeI1BdoRbzEQurWb/9iVeThLOmgIBmH9d
46zHGVCsgDhLBh/CgvYEzG6ih3YXbrLtvBU3yJzd9pldxD9p8K+ue/Z+CDObaz/kuhizVhxzu9Gh
P0butBEMs+81Bm0pc731Lc/eVdaXbeVEwvLktt3D+1s7a4N2ru7sd4bR5XG9daGzVYAGAnLg+JLT
ZShMjbOewvIUB+FFpobbd97cL7vTX2/OOCvtgaC3oSVyqWWsxMvkzkfbY/G7RWnz7pCxPKA3vpdx
1neN2hggZdIUdahMtnrV6sZ1KfWjY4vr2BxuNbLj3v5+v+hepmaqRIJR3NE166yB4LRKG8uggdjJ
IaqaDyk5LG9fQXvvEmetIolTyHi4qrwqz/FYOreJj0zUT6nJoGpP8a46UOkNjOmzcZHGOHh6dNyB
qmRYj/t3hpNfrXj4wpYF65uChHM+KAO2LJUGNZjnhCv1sLzQ5HPw0K5mN/imesmm27399ZcHePZK
X11veTo/DcdTPmVDbHC9QTtwgBmk4xWmx8w5zLN99falzuqdL/Ppq2udLS56GL0VVC7Li/fZkaN3
T7psVFxKxNrR95x5RRzMJl2DzPHf6ZDaL5bMpmZpTDsUcCwKOa+/pp0p+TwMvrXw/FDGwVwuieIw
x50fJWtddneKrLEY3ebhdGQ7E7zzlJcO/7en/NPll17801MOEUwMAQEannqIdtGh3llbbZnS37nM
r9vyT9c5qyAVrewKmjAVpK+ozV0ijDfE+1xHe5LpT/k62vxYtv63qosX0VcksMX39rx2+KrYeFU+
53dt/fzcXjyV5//y/8Mqo0NP+H2ZcftcZ0/59HOhcfmBPyuNmvGHKhwba55jU8pbZts/64zGUoA0
KS/SAln5GCo/8qPMaPAzpqnx72mkBv41mtCPMqO0/tAtw7ItuFmGxs8b/50y44v656+2aIHK0FkP
Scl9WVxHnPX42fKzklPNyO1ku3H8FM9ab1pypRAjxqYYi4YrcIGnHXWf2enmbZzCw51RFF/D9N+L
TJAUqxOz4KTmhah8SCkakc2aAg2C8Ex9/fJHC+rhtquHb8kcNFeA+Uoqk2aLMV/sf3rw13/e+c9b
bvF6Cnz5Qpbq6DbKemNJejnrXNbQJESGhJHLdvRJmaVPmhq/GHA3baf7aCN5X83QWo+TjggYjVt/
8oNiOEHzJuMQU+QaWf4uAhoSN0F/rxbFdOVXkIVCilxQtuW21Ax4WHNvEb4X2icR1PaJzb99qr5m
5a4KTSwiZjBckCqPhh+9adjn8zu7fuvvX1PoFKJJbyP+T9rW2UxfUJOWpKZAmigHA0REpcAbLrJv
ddPHHF+QYkmmn1sDej1GmZAQChfYthMIEkAsUjT79CTybLxoR3QqpTNdRlIN74IuQ+M4X9mlrpF5
pYzXoNBrzyyJAFiFY57tU3/mYRJmC/iz3nc2eWIqeblfUDXncm/qfnBFkoOySwofEeVUGxziqM8l
nL5P2MQ60BF9vhtGlo+QSS6by9gCnNMPTmFSNYx3nQWstddbmONpfiyHGodcmOP/xrJ+HH3iSYw0
CD42vWkC9Y+1zcsfxxysPuAe4zKMcvtoQ+ZdpcSh6IJwwESATKTUqGMLhApDd7xUJpQ5Spsqrk8W
9slI+h+/RFrzzpJMXxYMrzuY0E0C54Sj4+xU/ybuk03ZlGZMAJggxrQWanJKy5TLRz0h7spO7VIK
CmitLsg1QqMdx/MRln+7SqJY7MJpfMom1VrRbovLalq8W/2kglirBAwy80KJl6rX0gYiBThVkKLf
zfXFHGXjirSjRjtaiZg3Vmqn3ttd7aw8sHQ1BNbLAYk0DSlwEryex7AnDXOvNDHnEaLeSREAABnN
7HKI0NqGCGeP1lhb21FaALJtn/zbIMvGlUae3kFp2tItS1AlUkaQP0B4e6NOZzFt/WM2hf6lCkT8
NOoNDkxlOr1962crgJdbt3TNNnWVV2PaYnlrP03BvVqkVQUO3i2dzFMqCHS9jNMPKLdwDA72sWwn
MlNJ4sRTXgZHg0O7MiN4+O3bYKz+W+OwGOBhz3DaIwzrbPRtRvykgLcSd6grZ9umPfXwKW2P2iAf
IPpiSHf07AQxPj9Nal4BJSsfw6i0eOXWnWPcIOt1DoUtncPL70YjBNy7/L/AtDoPp6O96gl3OGGT
rjygEcRANwNGOY7a3vsqr9dUfz5R6lQ0Cqzq2F/PlnNNblpAqAk76MgkhCmQwMcRt00aaYeXP3RL
p3753VwU9Y41xISLkjby1y/zzJgxxZyaVOjBMeMyV2DsWCto5HPJWQG41XfG0V81BHo8855mSe7b
OGsI4NQESH+RuRYKwRxtxBJnlHh9TNASgWacrwTxtwwU055sALk15XdVSd6Zs862oi/PjtUBexpp
0wbk+WAOIbYzU7EkA5W+gWw++GrYiYax2TRWjPPqyQlg2zQRKdZ+FV1bIdz8t1viixzy9TCFjYM0
KdYojFIUXc46xMTJ/5iA8yR1zDgS+CcgeQEhi6Cja5xFHO2i+WLGItlOjhIcowbsoxhuZJXDLY/K
uxETz4UJbg+oR39UCYkhVM7pknfUnL94VFLF0bCURVn6mNbZ0j0XjW7r5Zi6odLRwhVhXdSaPh90
hFi57CpwMb3j4XCRpzC7qwstfEd69PIkXj8p2gmXNgypskQ7H9AtRUvySie/fK53mgyiuzEEGCNx
/YJi/wShnZV2NVQrki4fJhOApDkpOrmcHVnrmXaymiRHpABBwYd4cGptDhkRhYewj0bY1YyyWMAN
zr6gEKlNba2l5WDVNxpQfsbGLPFYEHkD42oqx/XLhJ711NyVpHjUE87PVHOWl3qNfjkaG4jFSxcb
zfbdeiEr0LN5zdKY1UxHwzPKauts6GqhSiJzR9kzRIpwmydUIvYmKCOLpG1S5uAgACzPMyCCEwSt
TlA2kmZMODf+gTqsQJY22SExYCCMjdgti9275tindf3OUH9WSl86l8UqyVZ1PIFiKZm9btmJrWIr
9JGL2fEhrCx49KozqJchIK5LYbVELYf93ujSQwfnbj2Z6r1W5+JB06bjnNbpAYcHQFHCNzfMVsGF
2opDEo3Wvm1T1UUK4ryzYvjFgyWSiOWCyqrckuf3O0+qDEfm8T9Xdm2lRltz0IMTjpiO7+B8HPB3
OLzvy7Tuv789DLze///5rBgKWawyIUmxbDt+nhbNDN5yzK6Rl9o5WxEP8GFnoQRuI7rsnlum16vJ
8M7g84uFhKXRpSW7CWZjasGvL9vmTYBdkMuGxBJ9wfXM6XW9qvTOfIgF+d2FEd4mY9bcxErbuQNy
ODgrMJX6itgKcqwMV8+MdpMSdlRiWbsYO3BcHX4NRPF+e6fO48J9Tt+57V88LEuXUreYQKgqnw9F
Fal3Zu5zmi9g222CCHglKWMXDRJIr9azkEgpcE1vv6C/rxhMldW+w5qL4Vrnt68fVWfFc0xojLFK
KhATAIS6JaEg0ccbJwy8yF7yxS3iS0y8b8R2cHIbZQffVssVdXasPHZ63arxHdrVLw5iU6YX6MqZ
/1EkQbuoAbadH7k15/+4apHsKUDW3v4GJm2Je3w1glK7U3HpGZIiPN3zrJXFvJ7WIW+SwBvWjZMt
b+oRCqgdKZtujpnv7ZAjyhB0l4j0i14hLlkq8W2/kSM2v2CudK+VoC+zfC2NmZwypYGb4TsB5i8I
fyT8ncLQMN1Qy2YwwOl12YoY66ZdkWjRAw8IiB5AVwsuwSFKT3OQWgV7jN7pppHK85KgnGOZVEyF
0JQiOSZg8nOdNADyYXiMADNqQjS9fF/EyiHRIoM4MBKr2wlRsJ76LUkrH9CSrqt8bo+dwRm2qTbh
lokDYnR8SUpHc9S6j73pc8eF1NcR1jAPRRmMTpImBiSGK3yikBgHgAoEYosyfG5KsSmaQcO1RAKK
GpDZ1irdd3NgVWLF+RWpkpJcvrXjKMehVFC8P9h+09zdsJUrgcCT18zA3LoDfCfPJnEL+HW2F3o+
rWx25oAkngJ1xIHMrEdsvWkcVGApoVxQQTmH/s1gftSjFBN3S+uLrfUSULVPuWydBONRztr1qMjy
DnXSxSBEjKcuttxAiMZT9OZRqH0AqdRE1MJ5fghOmNrUdRGTOxVp0PxwKCEqkJAcGq08wEoa3bi7
acyhwyOKNyyt/W7r5xq6Eh3BTx5jYcI73zEFZuwa234NM+IxzqYvxGwhk8yg9Ch5PPBqGbysp3ri
EGFM9fWYGADD+4UlSKh9Ohpi0xxmJ6mOuq5cjmmiuwGwXsqxPkiHQl9PufI1GcaT3xbjVaCl04WN
cqiupi9NrpPmi6M7xNi5IlgD3jnQe3Z3YGswrHXxAlbNn1qfhdsEww02fod7zA/3DbkanY2l2k5Y
mbMmpNjCsmbV1I19KLv9XKsSxi/5OXMYHhEzxXCwPiahGDeY6L91ZpVdjSU4MoG4ekv777zYBind
6YcaI1nnJzbeYQHyz77NJofQuSQ/dke7Bdg4JNNNUffaReDwAW0+3uhowRcB0RfMyStjhHQ2q89I
rImj15PUBaGebIJxCWVP5WMVgLyFSRoSz+DAsKYVDKSaA7Iex7T11NxoNsac1Xj8jGWzCtsqgnMg
e/zdgq18lpdfEX7CzqMnk/KU9m5umyaIFCfZaDztQwQxHh92vZYdHxOlxMxMozK4wZh/zaZqR0BW
uyph0+CR7g6lTi/XWQZslBlIlZL2BG20kD2rnAzYqk7kuiVOYBd1N0MdgZhiPHEmLVtDb2lCfVc1
7baagUWWVnJHyA/MkzADrLLPdMpUCoqdbTdm+zoZyU3R7X4X4VYiM2coMNCLaE0lFwJ218N/lcVq
Jj4gg6y26lZBjL2fGAtyx2Zr3Se0NBJFP6SdT76JWdRgJYzswGBPyIVqQMCPS4nkqenculfWtUkI
6+SodyJXDeZ9RQMSoxdeFqbalnTd+1B+9VHR4Pf8Rq2QrDZbva8YkdzUWAANWWLubCDTCuY/l8Sh
FiRtfZcwwGxBG6t7e/6kaqO5EXH+BSC3pxMgtDYcOUJj1YGu+JNry8Zfs9i8D/MpPCbkxuAkVGmj
JGH4014QQ3eKlWrjUMpZQT+YNoPagE6VcbmOZMVxserju9Tabw4ViBIzOJg7G6hAfl07yaGL0nuI
OFEYfMqEP5BEg8QsGJWVnauqVysoap0SMYkkgZwt7zp2hsqL6gl9lUw/+MnCPS/Fx1rwGzLQ2W70
UD7taFcU7dd2GSlACCAIa/fJiLlbGRHnswox1tFEHDORnKBChu4kW/Oz0XTZJhzmzyEJmuSDg6uL
FsAkyqIErNL11CjXOA/sVaVCXaqcGALKqHyynWpnF6W8NkvSBYjcgpruqNOpDvV9qc+oeTsV6Z4R
k5uSRrcNiEY/t5Fx1MbHNsaLyvtlHJxHbwwpS1pG8lEdcg1j/qe0bcybkgMvT4SRs1EKMs1GmM2d
bcNF6NXHGWrXSicMDJQOKU+G0q/S9FYxQ38bh9RbSHu7U9u6d201/ZxFOY5oyplVeBXes8h7zixy
uMfGIF6g3jVGpG2svtKhZqSkDdZwYZx0UdplRQZvoAauSg2IHQU66bQAVmrO4HqDUUJEbnW0CTJ9
7I0b4cB9NtQMdoDcDyEn03UBnbsrm5UkadOLEjhgtZHcjQWQQWvRsxN1p69JKfsaihoYQp9128L6
bCDvssOmp0p4yoAdrUJdrzGwGv46iK9UI78iZpr0ni79Jp1S3FDfo6iIp2uaoqdyaRpVRw6lRjy2
0anGpzAQCFT1aO9oHeEvcb0hxfqSqXJf+3JVtlivjSH4GGo1eI2CDOBchleGzEnhG4wTxJMndgGG
13VJ7VXjcADsZ54aQ71kmMpuUZexWOW+agTsml6jXVQeUffds9neE/4c8c+sDaRKr02cJStFI1cO
a3stB5f8YAVQ4mhCmmDNW/Ryl5dltKdieAH5jbx7wuGgLJqnpPOBK9fUUGeAIyJQv+Y1OQUO67VR
hC3SUotA0iJ+REIOh9Dm/zNWPOHnu9I1eEph32xDIwALkz/lcur3bUFCV1rNSMNWhEQhtIXZmzTN
sCb5p95kmWav5RzFnq5aG8QvzVUQFqhCUpS4slL6tTT1r1NXz1DRHN3NJsva6ZSK6cj6A0GW/U7S
lU5RWjgr4HUueE7gT13xpCvf07Yn2KCB4JpOAKEBxtjeWKcNtV8bkSOUF81nXm2BQIykG+FSz1eL
HOtG6cK1EASJ6OITM166zvuYZQQk8wE6A3E97DOXWJS2yBQYT/wslb51KYCOc7K7YfdhHe8xFOdf
6r64y9lwrlS745C8s6gyV1WwDg5FmX7MhXaXJOoAuHsbAIkip2oWu7o394YeP0dS3xmp8hQ0D6Nq
BJtQ7KZyYnibbI1k8gUKGthLDLyy4lA8isAQhrXBHJDBYaJMvFj4O1ddxM+66vZxwXA3ukZg+bea
qoIbj1fTZLa7CqwLqxDYKmQi3ecx7Z9kZJg9xgBlAf8MAVpXTpjAMdT0CT0o55ahFnxthQmqNc52
YMOv8lRFgGr7J9Zpn+OBdG6zKS8EqJK+7jRqSym5rFWH1ZO1aW1AJu55p007bNTIZN3Zelk1P3Zy
2g0lyW7a2H6HnPLFgQXCElU5GgPgo+HJh0e7HZMhIbasXTONmetODNf5ktmhlCHMDOvKqdSMnhbe
1R06C5BrRCWDGzZK4MuVIx7ZJd7rk0LcGRj6UpiBN6nmdoAnYKWfMidkdZUL8F7AVMUIv1u1ugur
8QkYpUukunbJYJpvk0hZuBOBzr6ove7JhVs3tXmbO4F9m9jFg4z0ap+z7tB19XqIZ9vrDNura6iL
agkTgCSqmoX2EvLDIKusi0RMt5pOBWCK1MGbiuvMbpx9DPDJm0mQPliS1SfwwVgTsPBFe6fA62oi
peEE3SBPW8bOWsTKpyQZ1atiMcVh3wn6OYUFDAIrYTDJqEK6sZp97yipjGlG7wh3RXUZNwh1wwW6
yRa6uNOafFu0wH+vKfqi7I+UYD1p7Wbgv1GtMzQm8/0g5ZdRU64EdAZTq4/kkex9UdluM2Ss7xjm
tab9DlDeVOPnhtFabS7zxGBbw3pQ7+Q2rdHq6yoRS8OOXcm1RHxYVvcGqpWVKYcVPqFtrvorM56O
Q6Z9pia2rNCeHE12q+SDgNw0Jax9+nwPQRFCWVuyghfK7RSFF2ilAfGCiwXLAqhcmy9LzBRbJ+8X
WEey93PzhpUO6cWsqzoVAEDjt49sSpK+SDYKW6lVGqBnHSHl9cKZj32mHXInZr8GXYoFfbEdwuZz
HVcII7vJgjQPHIdVzGAcUiMVa0GurEe6p3IPkvwIqYdWhY55NfkwYpc7JeQv2Dv06X7JQOwS1QUe
zP36xWME1sSc9NtQ1055vAXsep1KHZkUp2tFq35D53NTNBrGUNsmC12bg12uaV5HxY45+hOHrSQD
wu9f9Ub4QGCubkYlKNzS9zoCgF1FPquJ8UVVRwDtqk9sRixGtyCGA3ntBTsfAlErp1ocNjeEZ55i
NerXs7SbVZM/pon/QM8g0s9UP0WW/UV2hpfo+kfJk81YiYUZHPDEjx/MwL8clDaCCnzdsPSn/l3s
wlwOW3NCgPHI3nKqq8/dPH2KyvKmJQF81dW1Z7eyOiQ2LhA2RtF+sU7P0YwMRz5miQ52BWpOrtcE
5FZGsJbiYNWVdkHMOzmNkghHlQ1wiWQ9IxhtRcJbw2x5FUWg1spUCSluRvV2rhJtVedlilK7W7FQ
UA+K7oNm1RBQd8qHhpMYYxPNSO27Xr33c3kotMEBnQJqDuTq9zzyJ08p5g+T7vQElcVbPDu3Jdk7
kxbA8UF9hTPAPjDnwk9tYPzlZO+aSmB6OYs+s5hdtV/gZ2X6VDXKJ23243XWyudYEetM0HYY5/xC
PoIq/mopPFfm60siO1n4dhCbxoCtBwkDJHw5bjoWJXcNJHZyom0m7nRLb5Z8lTtyv/ZdluFiDdGq
doJXYwXR6KrpS8wbC52sUfdhFN1OTfsU9RdM3eYSBCZ9P9iXxfhZjzXKQDGguLBwDnmtnCAjkjJM
9I2SVbtQN+N1L3xYQUnbcfBT7wtp3lbAfZmd1gYhjtKy0deMPLxk2FnB0Q8J3SuDcFNMreUSram5
aR7dgr9CH6dbdxNnyjsz4vRhsiBzVU2UuAaDTEYoMhkaY/goZR1uswqM0lKKWZs+6RPAAy7sDsR8
NSWKx6iJdZG6DZ+/Eh2BYFOcZV5IgDCpHf0NoXjDTk8Si7C6KGfht0RS2ESvTgZ72hRQJye9S81c
6a8lsE8jVD3IOPPR3xMXieWk9zkq6dcWeiq2wPgTSGneN708KFRtOS+OPld6++zXrJakr151g6SZ
ho/1SKgEK35gOza/OJJcMSO1nguc2MrtTLEUeIBOJC5Vjc421JUjomFlkrzWkjS/sgerWI1pd5MU
/QFefrclinI/TOCCsCqzVNLSo1pBekxKmpGSBybkL+GTxlV8T7V6PISm6aGiG7GKhNZ6DOUnGXMK
PBNnUaX+h4rKtmt1zDRDUhBRm15IjYZiBjLHAjTvWtWUJJ2n3cbOW+vgTzgOssHZi264SLrm6zgI
NwZ1yC5CI6K2081tFTXXxHsT3mtpG5+Xs4oU/RHCjrpVylh4HfK+tfnNJnZ0VQ0SMnIiYOn0cbuv
MzwZihUSq1d9VMaanC8ZlZ5tBLc2YfP31aKngh+LeODLZDC25lEB0S+OQGA3uef0FpPbOLKdARMI
k2hfLTWkvB0uwiyjnrHApwyqLENts0HtT2kUb0idvG1y1asY2Q/pIKlLLNtOp/7mBBT7QLF9Bji+
7VO9Yb9rfssJciTwi69FDNwNOWYf0pFEJlUug9nIRAWrgSjMsfus+KAhdYyi5rSdR4VhwP8Qzu1F
V6Rbu7eWHIovrGkI9y6TD2VeHdss5e10vEIRPtoaJ5OhUZ2Gzxwos/018mKLHXRd1sDrQ5MUvbQq
dXdkkLKIefTIMN7HdvmFmsE+IK7d5Xx89NCZMIkqGHmqWknWNWkSrjB4IP7QbchUIBqsQ7dVMChO
ekz+RkGZHM0DG72yy1idIqdJk4dmztaYyPoTZto9QUXsHWpKpHoEjS9TLDcaZmgreJTmAR5fMjck
rrDncFRrm2sMWOFYKutQEitS+DPWtdrLBNW/1FCynToJ+OSsSHtf5VwgoO0nRl1hRQTECRfJyrW7
1NGCQ6SbOaenXe2qKgu+sf8/XJ1Xc9tKuGV/EaqQwyvBHEQqWJL1grIlGY2MRmo0fv1d1JmaOzUv
LNH2OZZFssP+9t5reVWB+Df47hv6yG7w7I/IVvBfIlCnDkZcrmpkVbBBsZ9UX2VKSYePcEe1EMkL
KWrUR+RQW5ASdb9ZUyVSIi8abh37anJjpbs+WjmezZVHvo4KTE7NvJa3RxSZNB4uo8vB0XuyCQWW
AuhgTQ2IFC4VTMm3oYlBwVwKVh6p9M4Yw1jYw7HWlMSWgO9XJrpF6YDKxY6PrwRgwEYMqF3310O6
I3PSwN/M8/ikLCl2kSVfHCOrj1z10tOkiYi03l1NHxJgz+NpyqhwRMKGdlg6SBCZcfXnS2ZTtjiV
NGHlRJfUWLcMAI2FvB8HGKWDiLcab8xB9YfGQJ4ETTqsunudV/Q0A+6TuqGCMGgPM2zQWohzWvcb
f5A7e64SFgglWEn0keq+t6h4A0s4EiedysV9pJESkYVsaQNzkPa+Nww+NdRo3Rwaaay72TlkTsmv
pN07d0oawSY6bQfZ/ZKds8oU3JRCDJclMf46fVqvAB1slsGEcK8IKeY98UDKVLttTUN+GVBo14s9
mrjkPj78ktzGWg96Y9BMFcsCncMQ57lMm+gn0o6h6ERuZB4pEo9oEVhTu4DYM5qHaiC4HUQJhfw+
ID0XP0OY5BfGMbCPBZ8pyn8eBvKgTie+SLcQ1HCgw1fS8Q8U1629WcGr1iM/FfFgVP1zA37KiPA3
5csvx2sukV3y8lMs8LA0Pa7UhmZ4paxt2LsPfWDNG6dKKARVPpnG4J7z9NvPWmuxD1egGukpjfFM
eat7hk0WBA5IaZbSrc/jzFHPRNetLaAXpcewoKaGuTRBk1vTePbt37N7x1xaC5A8XiCAnsuVChMU
ycj4HDgryApD3kIL2gpWNxWE0/3AJOtoRQiPvVhO7+YlKRM23pQxSgVYXJj4h4t2HmHG5iejK64D
cJlYKBYiLuUM+CNz5dA0ARh8fDIKpB5PlhtWF67eVW0wRLrza4BNmpwUVkJQ91u60y+0LLVKOk/v
TNMCxrpUn4bgr5L18Ahjw+ASQVdUA+MOpLcLgfnKR5FzkkZe5/0bqiHc+TAnNwAOiJn8BTrwBUF5
ISoJIEaGKLUZ4OGV680H6qd3jVpegsZADpqGg5vYoNcm3hU2WMD1AmGg67gXDNTW7Rrzj53UC5qg
RR/TmJ+QMTkj1WzALVEpQ9dMIxz01rmdnlLqAk1lNYAq5nCjMV2jwIIySYTiI9uXuwJ+wSqgjXSX
+wPYHSbuGHD6C7JFswtM9deI+nSXieXo2LyndOAS1aFdb2P54RcXK1Zr17l0ZW7sqDD5YvpbPevU
I8nLXkU3O1uAy9LUFZ796qP6TnZMTnaI0yKZN6i54UFb7dMo6SvqyvLYRf6zNwSfbCIoCRMm5cBO
vyLV/aLw2ztktnHEGUh741gxVfr2wwBZsnlzQ87FInntu/yrN4wPB2wqxdRJs/X7k56DcZfyz+AH
ievJHbxlK0LsMOxz9BaHXL3bGuGv8ai6TiyErlRzhGu3+cSQcUzrYtuYJRM1twIDJ+LZnv0NBpA/
teSWYKeX2ecdp8YsTrLGfXE09YqBrh5GCxtQSEepcp987iLxnYY9DS/gBreCQvUjq9rOyMS/VImn
Ut5H0zXXQOhxFhOP/rszrEufpHKrAJFkcjjKxTy3NS9QaUuKHrFBwev+KvVD0AFJpTecra+CDUtd
+ib12zc+SJwHyu/0fmGbbcm5IGXjA5xQg2S6e3K2lGYOMbl7YNGR9tdW5/4a5pFTZs2KxFY9TMml
jsB29MC/k9H/0qgRSUubBFSxyzIWt9bp2q0jjB0NIvhpckTHzkHuGxrv3M7z1uzS6OxOdUTej2+9
nt+mAY6NHERKphd/WMVHJXbGHuRtsOn08AWz77UCOFpQA/3iz+nRuZr2YY6+Atny70hekHae8WQQ
2lbWUzK672PCytzyM0BtPGretx6vV64dGh9BVcRaOQ/m/BFQdRj7lkFsNKKidgJq5vGdz39qBsVW
R21nBIqKmfMus/SnqwEU+mj3bei+kv94sJPFPzLIOCR8GuK8wehY5Ps5yNNz1lU0kd+Pqh2VAZU/
sGBUPfwx9S90WKQaw+rXiRqePGdTGnXCPGR6Gzo+3z7GGCUESBdQq5rHuLYGuH+afJIKuTJB6wNZ
w6pYzUWxZm2J1oxKu7ipOijHPX2tPlJnKK6RL8FBUwHHVEJtLZf+INPr3bXMw+eW9n3hQSsXQTfG
uVWW6yyRcLRFYK5V6kBKH2yITQ0t3eyXUtXmxqv6t2Rn9+Kjtwy1czPKmu1iUts8EzD5kuqZDpFl
7SJ3xYq7HtXxSex77atTwAKPfGquS7jhK2mQZS7+2jASVm7LYmNQzETXwLzjqgiOCa7CQeYM83E+
8f70x60XzdaGyleuRKK71XZfbwagJnHnV28oru7ODlLEUS8oNhYX8Dhpvko0432PaLxSXNBWdttu
l4Ehi0FTZ4YkTknePUQ9XQMftKkOEC8rTM9cG0ze/rX9J+BIt3arjg034rjC4iYRQ6Z3T7HmTzSw
r00j//Ihj8Veq0hdtxQaTAFHxS5kQ+ZyvKRMSxnLHfzBPrUVc6pyoE3BVlM8QZo/uabjMm4sUmbV
odhY0pxIobsgTcJP3ZcHnNzNqs65Co35WqTUHnjOsPEgttNYj1g80HPPUe7GNBr0ROUxferdf8q1
7U0JhjUe/b3dRIdxVt2mE6hW+Vr3XGdH7rQr+1gpVUMSV/xnqmSIkaxojYGv0/QMcHq9lYVxTJMO
7UKLNWEgmt4QswKnuLIcrIuIgn+zWSp+drwre6wBcFV8pIB97qIDUxrdeQZF6sOnh9qMSBAtjDiN
95RrSRWGr6ORXMM6GbEWmVvgNc0GGyQnKjuyNnJO/bhsR+ZFEW6HBpCQYLvNjLbZc688ZbX7gJio
VxEnfBKbq8Vv83Wmx8+ZaXKNhqX0lzWwinQ2F4d59hi4cbXtHFhNUl/sMlUrZZYUdCzyvVnG1yR3
TmGX/csj+y3QGi3Obl79SKqDhDISG7Jeq9mq1nLxnlXSNXEg6ErwsiCmtudgTsCZmEZyRgkOGLcv
s+vVse2blFUaGbXMOR8X4lxboJdvSNCPTmdfZ7Rxms9f4ZTN64TFODY7fIRy5pxQJeTzJh3twl4x
JWw+fS8/Ygjgox4E5xx3D8KT3o3h8Dxx8KxLdvEF8tQG4eP3HzM0Ys2tbxcWFejAdsLLb+YvWZM8
aqCGWQdpI6cNYuWT48B9NOLWc+1HRnf+CpM/96Z6hoogCnctxPLuafqfRBN+gvLKOWdNICujLzkN
a8/q3zpAaJsyc99bVpGNPbAmJTK5AnCg6V5sU+uxLLtwPXERz62G6+G051ycZuVb0lftMWz+ddz9
aVF5MasF62AO8nSSGPpC72xa/osVGe+4z47tZEegwlmY6x6BfZp9jp/V/Kib/mJ3pr8HEQS6vZwv
FW+ZSb5MJacTZrx45wvCCvw4gR3UMHoeEbn8Y5KCLNFpT7596taJrSE/6GVVhOP3oBVWhjx6sunD
d52yOtBWXmCzGHZLyidcGdVzbnffYZqaayYEmy5wocEjOvRQVbZVwdutQe7FRraPer/bpbPnI0je
u5htyFLL8hjoiXdtXfgbW/3xChu+sdGcrNIicldwPm10/rspBkgGTbOG+k5nd+LuVRMCbtE/V5t0
7TQJHc5orIHTufdRHKYB3T1b5pMsyg+v7vZDX//qq2LNrcNhOU5OdB5OcdTx87t3zK9Aw3PuZya1
GiEvHNpqeg2YCSAVVaB9arpic64DM05Amk6mAzmY7KUxzZ1ZadyF9WPSM3KyLPnHbxESmxqDmud1
sZc53aZuLL0CuvFpi6+JUce+YMyZVm4sxvY596dNm2PzqLgIJNwADOupS4I9Tcp0u9Y+x76ZcWFo
nieueZ5m1xiN7Kuo7WmFqsC2UGSIg7q8Lf1jO3MD8oOLV1c3fHC4emyuqh3NNvO4E2MAB9iUG0CX
e0g4CwfO4aVOsve87bkxoltF8G1jFQT1pnQOtQw+Rov7WWctf7xgWyXdJ5VF86qF3UYRjz5jj5nX
3DqJ7uXo2aWhf6WdNrcFg0M5RecxGYCE3D2vrlE9FHNwctLmOe+Z50eIDqsBPruHXLJ3/exYuRnX
hdYptwAMVrnTYobqdrnDt9ZM0xBDzl4b/H1tnZ7cKd0VLvqa18tXmBfdRhhsZ2ZcLGwQHojPKZ2C
Y99+Za5eN5ywmF14r5wKxaYOYEgKTbHYCHAZDkWInY7v+U5Q8hJ6uwFyKkAHE06OvtsV2Pi3TdI9
+u5srlCkqYxnEuEH1x52+cofUe365o8ecoupD+tYmYtfoz8ZR/bgYt0RjrEQ0u6NJl1fORcNKJnj
8vLaliG+/vCFuvaekhlLNQNLC/xD4F7Mc2nKZ3r8LQRl3IavwFXxWk/s7T33ya1f539o2b+D1QNQ
JtqI/cShpaju3ydz/LWoHBvEK7bNpoq4REzkbYytuQBkaXrYvWPLdXhMznaCZuYwPQJpsi8jzRnH
MWIitsFKhNrfZJHJjXP8qBxqyTXTmZUchr+pwo6ELYy361cwIQl1Q+A+LFx3IHadfaGOHMRN9q8B
hGiZvRa5+SeNICR6hvWtCmpsPWXP8RKm/wYDHgjnYqYGUc0ixnaaa51sAQ29QwD4NkdcMcFA0lbW
eBTL7h9aD/2PT9LMj6CM4ZuG7OOReadTYlJYohqBhenniqq132NQP7rWtPWnPNuMUCKyouTj6LnJ
ZrJ+LfAsfOmMpEDLnTfhqLDSiHGNjQUPeDzeX0U/TWd/m4ke3gsq6fWmT+BYpIb7TOK6jCk2XE/e
+Drm5buk6G3N3OClLWD7yBrj8UwMDj0GxZbjhfDvbIf8N7icEg5T8RGAZYszFD00hlczvLPSWbzX
dsCyWXVG3FMSF9ee1fH/QFZomMRz2Cop/rHLfedkn159+25wb445JLDBwwo3Ovnb5JT6Bha+m+ZT
MlgzsNsgX0+RfOsWj54qOpvWhk+NUY2RwK6cu/3IWbdco+4fkX9t1r5bBaGpJR9v6YRKHxTLrpDT
8ywhAMzOBBS64BNQGz2vY/9owvvQ1X0BM4pyHTbjN1hQ5o8YesC3Ojszg+cksJKtba1/R4t5Msvg
HPLNXOasotUqD36Pjt0CC6XlFvyxNX+FjeudcBn9lYsLPCxqJGBY5yGtnHCjpiBcGT3n+qmrniAa
c/rTnxFxHzR1XrgJUXIOHc7W07ANOMNDB5QuvX0JOB0/GuJ5NCgXMue/lkjuEw/9R5m+Hy/YK2Nk
tS37pgbZxfmKuMvGyPvppqfHxuyGjZMEyYoUxieVja9m+Tfz5z52/GlkxdNYGNSAfsNcqmrw2OVY
BhoL69S4rLL7BA8hLjtZQVLuSOTglJdw8DxeVHoRQeoVyt9ETntII/uvYQ3Fkfz3cqv92rxNjnhs
LOs1NENx1qWqn2dvAbnhlYzATBfXpjpWfWccLIoU9kLlVypdepRgHDppzpinqvqj7FBs58S5jkI9
F2YOwXwxfptieGxKsVu8pV07S8Gki7RT4gn5sBTdObPZvycv+h0mviDw12LL41Kz7SxOeh1tbxnu
1Ep648FGf0LXxVnsBWikoTcymaKaLDXrGgm88q+z61BGZT1aBtqom2q6qFqy/A0vLLHD/rzk+gG/
cvHYN+mWgfWJPgD3JKK+izMz5/y6vBkSycwUmiIKjUWL5La7SublO+BYPufGs2iKM0VhnNdDVN0w
c46mBzehDoILwW8jvqeiN8UdKTrnEaxs7BEjav6k0+6wBH2LaY42LIQbuqm86U5Zma9zoD+Ai19m
m8AiuJi3XkXyHDLKj1WaH4bM/tsFdM90iQ0U3KD2DIXVyUsnJsL0xzOJyQUY22Kp0qcRUbgz1IY3
PnbA+iyhbsQsoOLkFp/TxAIvg5LCLBM8ucxNMNx6oPGZlfSG8zPZIBAeFudOnb7OHIlh9mbD0Wsn
GA9heMXBf9dcga/lHhqnx78wZyVVydUycnzgMoQ1Azqnga5zqefhgtMbv4sLYzGIdo2gWpwKVaJ8
AFILEHhhXVxB+e09FTwOY8upr3CKo9l1W2tYrp3RAV3VFQguFHnOlQl9vxS6JBlz9VZCOyvRjOnq
5EdZRc958jHrYjhW+6rrDkCKX+QQPTlsSatmiNBXGXt047KHmoNbQHtAf6pTa9PQgf9K5/oautMW
erDekcmTh8hANxsK761C/F8VfoPnziiLPSQkxg7sfVUILL3NnF+WLXGpgFb7V7Rb1x/fkS2rVUkk
4aRmjmqTqv6pKEvXZk5w0sZ3snIrQ6zqQd66Wdp7ywC5HuAmzZTEl8LRal253PgEGm1reCnzMozJ
kZd8zstyHHUlbo2YCz4Wwt+Pehfwk/0OO+sp7KgnTZb+yWLo+zQ6VCZRKOkcf5467PGQPrCKe0lj
nGyaJaBVprzUBenQFrrgzQ38/tJSHqL61rqN94f/fh18TBuMVBY4cPT4OXkMndvxnDf5PoVzgTQ8
i2dPRuI5ogEaCcbOdjIIvD0nKGGtArtqHtqGq48ldARemafBbKZbY0L9YwGiSjLhhjmHUXFh3XYe
fh4GgCf8A1JkbwZB53aEUp1w7E1Ff52zbMYr6LRPeNCpxycrMYfpyUjC5ZUoGthE2EY/z+6F7FNS
pY+KVsrhnjYpEnVlA3cfKH2rXkLVFqzbo7/7+c3MTetD7l1sAI4cajvvefCX5nl0GVjwJG3ZmitJ
p16erWtypU+OQ5Wt2ZYnN/WaB9MS5SHpmzkWVe/uavwZmFW9+dY9Vx3TUJVp+pwDTtbAVH8jg79M
SgbQp5NoOxrMLZm2ihgMkzyw7yNv/6TcsavlW+iLgIRkO5/6+0zz56FQmummBMWc9zaEbBKZpnK7
s74//Dz9eahGuD8BFXq8kdAGqbf0Ky86RgNZ5tVPeExKgzF0kHy2SneP9m/f94rHkYLBRy+Mol2u
iH3Zv7VtXpcBKRU///vcugbrlRyPShTZe2ZycgyHCZ9GL26ak+OGf3e/9T1VnjyHeaEj2r+qdosH
SbLjV291f8f7s0Av0XqGaRq7i+LWHIjXirnCaWrCBDt56D/i177/zs+D7Hv3BCDzDXful4mL7UWP
iDRW6Duvssxq+v/84Va2qt/BNvqVpAsQjhC7HQGwZusiCtxFi9cmTPGYEaKL53mSetVt1LJE1xpB
4Yp64F7da2A10ZWw3LDhElSjZZjOidCUc/JF55B8G79C4SAhewgXgS1fMi2aByvomod+zOM6GqNT
1R2GPsWdqYUAz+v1Tz8PPSXWdD2iUZvl8DTDEu7sMAPwOXhEowz3N2RMkoD6g5CgAbfO+j+/XHC+
C3CMeYb52NG5fss0YlQ0LzW4Z+xuS8RnCn/WQPWoyxuGIEZsIDr+Chu6XY3CG17bQmBeAAPHVhzj
Hk/PkhL79yg5hgS0DmYjy9e8rbvDRHDmyViyEyFByHKUeO38YG4PEIG2MvLyJ7BHwVaMzsyIkC7G
hiEpewJWGjyhCiZv/2Z5dfQPnbZTBJiUWbEFWMF0uh8LVoSHFmQiX10L6X8jVrhr2L/9Sll37vD9
k8Z5y3tGPClda3wO8qq9Nu285fxsnQzsQHTS3r/8eXAKlzC6Lgk95EW0m5M3Q4T2M7d88cueQ2Le
ZnJtQCZtq0FNmzIkvaxU5xzc+iqE+nKlnZ7CaR43QT9Ux7YZPk3YKjsaaZnmywbImx5fwKSP94wK
R/ngDmrqGqDqysvhPA27KnBvPTvqrZh9YJ122u9dKm6fcQauDEHdjAtI9+eh0LX47yvAel+NSezA
7y1oWwXkXLJZ+EpZW58qJ7eO0zD3HM6d9FaiIDId/6Pwz3yZUc1Siqzz7GNL3PmWSdnoiBz+sw7b
QVgdU1Jjq84s3W1N+HtjZOlD2k3eE2nP9IaD/3vGvPKgxEDDUiS2Bga+U9CzQsMg8LlPBDtOqvC2
Nfe3bJ5wvDaAvn4WB3VfFRbFi8joHV5quvVMBHbSGd29AbWAeRP1R+oC8Jfm3atde5iYIg70TZNl
74kpsq0UUtHFOmXvQRb+9sqm2nq9zfWt1f0pha96cu5fCZltEzIBt5TrPrPq9ncQiGGH3d4FFon3
sNe0iBQhc8RxUCZ+Rad6+nlwAvfNwB17+nlGjoiPcyrWOUvff3+AFMOyC43PPnGYpLJrPxiAiYeg
v7pJ2V/9zIBQWrjfrayPRtV8Vq0YGVtn9JWJ+d6BMD11RgoLmv/kZBDBX4ddPnM6QBhSren8NV0m
CkFpfXkpBvo6KzCxS3e+uUW7PEyayYwZNR+e0JB5aQ/dyNz9Byi7hKXJQDH2ZtwdyVBy0g06PyYL
Ji4dDAHEDhFue/Z3tFznoTUn8wJx0bzYBVrV6ue5q2qxJaLn/Pc0qsZ6y1wT7Og99z4trWCkDThx
8u6hq6B9IpQGDpYD1s5wuN3WXYhj597aMZPEeLYxQq9CB7z0Tyh50nZ2+vkj0xiU58zHpcLbofHf
0E7fmtDu/zYhkGvrlDMEuPhANZ8dV1p7JzDKOAoSH/xYwyjfQ9X5WeXwTOCn6LZRi4+5FU/2UJd7
BzvNPuuie12DQ1Nuf1Oi1CeEcjUgm6j+/N+XYPK2hTU7ZCIF/rOxsF6rQFv7RfTz2mo4k1uJZWzq
Ck9xW3rWa2mErLSsm4XDEauG2Rr1wRODiZwUGLNDOLLlW0+ZIcI+o+PMyzec9/xnjUzzgPvvEiVd
C2I1c+PULsabN+dHZbIjTIPal5PXbIrGEBvH/G3m3fgAu9LrH3z2nHXYdn/zwTZ2xtLPsQzD8SwU
mTk6BRcGROMhiOZXQO71vigJWINE/oUhxFDGLTe0u6prTc3wPOL248K5cWpi2hEfv9s4Wq9GD78n
HJhgg1zHItMLeawY6SuLI3Gj7G+XTPBG+I55wg1vnkrGHb3lVg+TMVerfOFkUuTdwZ7x2/mGb+0A
w2bnnwfbqE+TyOZdzhLDcCfpt3rK362yY5fDC4d6i+7P+dE61S3Cusms0hDupiT6FLM0fXcka3aL
ykDXFGwgnnddABVi3jJO7WRS1V2WyaYzcafbNJI8Qm3cOaa6cF6ddw4Auhxv8qUIXF461jkHd64a
rfxXVwx7hS3+d5l6ir78AB8eY95gxouosiHZkKymUrqJzAMF+94+XNr+QU6qZayjixeh7lJaaXkP
9YjP1jDmtxpp5G/t2v99cf8Vo0EEzVKiGgT7rO2CB3CPuyt6KcX8NBI/w6yOV3JYVEk5Csm8YArT
VV/Z9q/I598gi+QZk/xWv3de2763WW2dem7Tsd+2+n12zcNEXFTgQqI3sg7VBVbc25giDXALmCHS
tvNuyboRdl5BUYR1/xAPpfc8WzM7pHV0vd54Kvrg1SU2xg0yeHZ8cJ5jziyismR7I6YHVhztM5vS
l8G3h2s7kIPjXfj880Ba5VEVhnuirynEX5hiyP7/Do8/J8ifX8MyGWA4+JaT1T6S5iSNmBXVZzGF
e7/Iiu3QqWHrzNxbfS97FXdncWTxU2YTSc7ZYAXOVtiUTvj3C8DEcvFQmMNf22p4We+VBT8PiWbO
rqM5diZHXWfd+VsovkxbtfRu8LWrTdTYJ8sKxKnTwbRPfbryanQ95kvVsNf3JYsS5/HC+ucRYDgK
czirceIewhztQaTCukR4dBJ6Yz7ypd+Ljpdlw8yl35d9rdcZBvQPaVkHvyyiX1WfL4d6zP7WXnOx
c3Zhc5qsqx0aDK8FAkY+6AcysNFOzwvjL+Ccm9IfdZyEGTtgINPDz8myNcR8zekS4MOm+ItHNEAf
f/yNkofhIVR9skotToIVtqPDYCK12hAsuAgR8tFdyxHsXoZU8P6bLOHuKwPnbN+YzWXoZHPxpNya
rtTHn2dWMR4jsywuWj4j0QS3fLSTRyMwnmfM23YWgQ23FgaJXm7dugp8RFSM/lren/78WjSxZajp
HkrW976tspXWacwHvuS68qe1db1zGWidfx4a32+Oiu9AQHc8QxUxhORwhxvjpMfBwvXkARqPwvkU
tQxgqVJ312EyOrQfMrXCagjQqh11/caPh3l4oz+yXHh8Ssv6kEyKYajPMFn593SY33iYYIfghR7I
c4Oi98HFx8ZPMaGt0F66ovgrvWQALxQYAiEuAQ1kVa+y33VHusK0asyaJmBsS4X7zvb759a0+cQW
wEC9FoOQ0YTVOWvd40zmjplkeB4WH64k8qDYZpSVx16tquvSnxKSk6+OJNpdTvqjdwh3pa2vD8Kb
3Ue/jWBXzpQtiCUizDz6D29VFGGasDwGjwuw7Aua8YMeMuLqo6/KfZEE3zgS6+3opPaJQNs7RiQs
G+WUbzGxcV2dMsSvfjFX2k3koR+JindhSZLVcmx/W3kP0Zgu327pMf2e0+yBn8rAeFyaeyKwtzpw
04slE7r6EqveNPgytsIvg5MkYYJUQzEinif94QxM6yPtjNeCidQ1mPInV43jn6ZNHixdtB+eNbGR
h6H7NLsllSOl1uc6QZpIQs/epRoDixhak171Eu+Oisbrz1e080xXEYFDblt1bCRyZ+ADPO/u616/
2Opcde/0JLoPEglw7/nTvzTn2Y8W8PPrkzIhwwqfzLOuJTM57Exmw1ya9xAFGrh8amAI//e3DDVF
G5PKFJLtgX10MeL9NKMY9xXm5ysnc6YdTQyvfZvq0/8+LFP7/z7tC49L5Eh7z39/JMMd1UayX/3v
t/bznfr3MYkQmG1+fmPMOAxals5PSiYn2SzTh+WwThUErBj2FNku9RdxSrpBn0e/Y8RPmgcHlH5c
ymR+rBa5BjwrrskwtVm8/GnkIB9Tm9+fHY8fpVHFP3/QE8rjHWzT4xLYxTGkhC52xE0yqD8394es
DjDF/e/zCgdg5JdXgzD8H4oyyS7Irn+Esluc56lvcebiwFrEQlt//WVa7ovIiN9ObKPbzFYHKjh/
45MhrO/iTaFtPIhzl2i8k295O7NKRx6MDDvLtogHB8N3nvP50UvTx9EW0wukto+MEcXQUYCay23K
hnaBV/LOuN3YAY4a2sC9RCDqd5QahbFrr0fG1XHrFsYebrD1ou2J3BsDZFm5OOPm0t+qtjlzv7kf
xXKuZUW9HCzFTz6EUqHqmd4o7h37dBgwlPudtZrT4W8Dv++pzkcvJttyMO0y3MSVgaEa505GjscY
T2bDaTEKMUObGTQuh16xczTTzYqZnOY/nmGk2hO4fU0CrCb0h3hrlXFwVao9Fl16a3ui4q0ljLWN
7ifkuJxagnWVmW1HianSnGlhgJDbb9w2vII1pkSmAZ4bLG+hxzjQc5gP5t0Rme2fYzLQdsthXnlD
+tpWpcWaP6/1MOKhDIZi7aQzmAw8/1wp/O3gzhEBnMBZU6EUD+hxMcHXO6p2NXRbTjdY0QXZcoOB
dl4eS5E1SGCEuUTd3EarOokelbKyq37T2nJfp8XfYOxvFSlp0OLX1JFvAC2WR7OvLkM0XUJPBvHk
o1mxhZGHMJqDRHygSACv0pisOk1iH1v6hGvLVL/G+wjF7bEB2Zyj1n2pKC9evCPT02WVYhC8X9Zj
U2r1wsXxBtpvuatnKOqmenYb5iidlRHmMSKTYm9OH+l8Bs6IhcbV4Slb2LE8AymtK4fNAuMMi2Dp
XIrsrWuqV7mACObIacfS9DZ9Zp5rP02fpGSwWzO9QU46oUNfx4S8QGOF6hhWbOekZGh31O6Gpfv+
7nRWiRgmCl6Has8txtzIxvqWlD17WMnmfnDOTVUfFlkz0qbvahOY7Q20Cs76dLgkfffZ9Nkfg3hj
PKaq3nvCc7mApyGG5TmL+87/O8NCj9XUdZtJq478WQ60OtviAJZcbKrPdIlOY5vh6McXiRsyIdYg
sAVUBe/GxQ73YfjPn/Q3GzySge19t39kFb7PqGRkodDeO+1fSlNl6yLBRkX4ld3IXQhryZwrsc93
af5OU9ozSArcRgYmeOerD6o/NQ5PtZmthUN+2s0xhqLkgGFlY8jxS45m+8jwlP+h1iecHzHHpJAw
gGROJJf+eH8H1UZ+NGQXHMYS92Y9eaeOjz9u29SjbkHpalo1oSC7/T+UndeS61h2bX+lo56FFtyG
Uaj7gSToyfR5zskXRFp4D2yYr78DzO7KqpRuS4qoyjgkQRgC2Fh7rTnH6iiXaBUkzUQb0YwjCpmd
yg9Or98MiZpvxqj6JfMxXhoa0BGzpUUFGt1iRSfqXHdoUWSo1B47C08XnVD0UqWFNikNSsPMr/oU
qmYit1jvs/UUJF5Xa+eQE+kpWRgv5yYhuC3gKXSieU4qcITI2NG8TD9qvdg02ex9fJS5SLfoDF1E
RqXpuV1+J3rR7OiCdE5kBVFFlsOqMSmR2wmlQPKpqzI1GRflnab7tJ/prVXhDz/Ntju49CTp62In
GzqV5G2moQGRdKiPMab6aAhiF/WX6vQjPAJFuQl2Zhtmm0ihK2UlhwlYWvjhY5faI5nKV12DYdjp
c0+GqrFLVOQdTNo8EnTGOuhbeBIttt7UuA+HSaE+aq31okZBE9Ipzhok5leVSX4k1qXpnqRUNtZA
N3q17SMSQ/51VWr+7PoRyN6omDBbPdPphQ6o4/kO0gaOdbfB+ec+jn2XLYIcr5fTW0vL7Z5clelZ
4x5My2y3QYMBuKAGzp3NQzxSWnSiFr1VgmmvBeGOZsqRp2lwJwab8GOoc/pVFCEKpRGFt3DFwfH7
Z0QzCepd86Y0ymXQBy61phYXgk7NDlcJbWVaB/KfEnkpwHTEYmu7Q341DjoyKaOKt6lupDjPGBBR
eSEAxLccIxtgGGPEILq0IpC1GReEzZyEm2TEPzAG7aFtxWkE4nrSO7mOR80L9O5Rugb5QIWjNUsw
EVVx9pPeXGm2GNZ6rtP5KotwPM4pfUnPGMrjBk7vnkqulbbMkCncLRku8HgQT6CtxCvXoVCygmQf
yrI6Urz72Y7yMOa+slba8pm2wUjkGevmZ+IqIcWt4Daljl0HSPx6Js+/siS+SUJ8aN3kKMQEL61p
UcApnWJFY5UXv0d5nY35gar5ZuybO8OJ9qYSZCspzGo9tnucpihKRzLPMELcg1t39zSn/VmMIShR
eV82VYjURaAkSm3KRG1540yT7k0K1SiZlR+pn3pxrPheQhMeBrpVpYy4DWuMFqSEtlkOcYBiMTHd
OBdHmOYUkX3V9rbEPVmpayeZdRSxBdRB17RrgTx2YWJUmaKeomk8rG2h42Iw441baPhgGZaZ3Cs8
lXB6wgDPmrzy9MpPD1r0NhoocRQcHTJXnFvN1qnAY/soJpVX1nXGyEszI804uFCMkYhg6seXuR7F
iBCOgDl3mePUiFqzlpKqiaIeeX5teKUV/EhDNLSB8xApRKUDuTNuE3/Y5QEnhXCsGaiWFqHyVKeE
k7GLM9hMjPdIkHc6l+Hgn+IDoa61VMMQ8TfUWx5/t01VM6ON8ExkwgMehggMVqtKQoZCAHrzyKkq
BMFh50VatUuKPuBepN+Wk4LwUfofhajqH42e36edeRd2CuVsCeA3V+izkgVXYaZNPMnGQ5ejYBYx
NXRnbE85nZtOxKMCH6Pb7BTsVAq2RbS6c7H0xehjQg4IO4A7Op+Qv3gp1am8qTQMem0sYX4EESWA
nERmmmeenOfHht/CV7Acr9XQxwt9eHEj7TZp27MUjbYLjOGphnXcJa6xtUPtybrTwaJd24OL6sGC
ZcSclCePdjMhN1/ZlbhREn0xZJOgLAuiguZf5ZTsq7mpWVNHnkHqbJn6YnbUY68MO/UaNsu2fG6t
WrniYYz7UsACCGl/7GtMC8oatvmMkR2vQbrqK2TLjBT+Y9n2h7GyzT2c6GoJ0/+VW+lNJj8Tp629
VAFwHPQAFGBen1NEnFjllrEvO26GBgewTrI3K2qq1ok3uXa60tA2r0ynU7kLB4FrLac44X7oufIj
a/D+12YzLgc6OYJ9ohwkBSlavI7uqtM77DRNc4y6qFvVVicxy8kPyWhwSNEylYYEIKBSfe8D9OxK
g8KqM/ZFq2+mXL3rBcOU5fvODAOyvQhTPH5+4jXDqfHeaEsjQVaGMtvYKAjzXGtAkQxhDEVavi6S
3DyUZvysKTw+wfZMI1MUU/3Z6mAuYvPKj8NHHNF0epnhPKrZrMIm2TL0IySzKAqZmNUUgdFrXJuZ
C06ycPYkMTWMgfSJSYOaFsJWhBIq3I8uz9UWY8SSye9rOTlIL2oqzJGjPyMX1BYy767UMbQxYIEQ
tCCAp73nxNQiFRVt8CBv+5Q708pGbUF0RO89LXIfXDH3JCsJjhEFhs8yFUiZY/nY++k2z4phlxby
yWnaZQ3NN6Cks2R6VbEjaM79zNwh/ckWpGIhTqf+r7L7BSlyNk5yzPbkkxGR+iFv4BPV9DQSCuJO
sGkT43BhbDI5+TS5m+7QvyC6i9yfsaN8tPlUrOPIAT8D9dqPEXyUsfNrtBKmXNmt5YezijbC/JWk
u9pIr6TbfJDcfQgZPTEj+v66OtRloRwrC/REWv4Clr2VYtq60oXfITptmZVEHupwK8upXTdZsU+j
bMT0GG1gSWtrLAAZ9j2EIgl6IDu0niNUhqvUD0l8yIduAk9aBkaNJoHcRheE4jghYg3KGgtMncI4
Hovn1MDA2WP372GglCEE7YcJWX4+Ikwclb2T75TK0TamXej4RIofo63dVHhGJNrKQzslP2Hvacw8
KGS641Qv9EpwKrUCjxzeObL000p/miD38SxElOwknKPQOTUyv6oUCyuLVT4Qw6x9paXyZjvctpw5
Lx8eIGf1M6/vGZ2AfmtG8iVQcPDSV6c2aStpCkbIXSqtGmACjRXVOSbWRWnc2Lnzy2kylInNVZS1
pO+z1t8Uik0NI1WfrOGNXlXkz6wfsYb91XCdl7ooV2B3L2yr+77qZq1scO9ofbvDbUjxoMcSNlnz
rdB4jWSKqmTGzlHHOwAKC2C31z7P2mU8qw771lhGVnAncBAj5wIkqCWIqJmplC0SxdHP4lVv9GJd
EDSnNtQTM0DnWst606XcgNOI3wHpKZ7CGCdJi3FJBiHS7db+0CZnP3bpXVfSm91pxLlDXaCRVcQC
HYCJA/INeMc6Wgd+r3VHtWkR85ADgcHsUBHE+C5KX73osM4X5lpqTGK6pKi8QJQeXvI7xcFhh72M
6juKvprcLJGbCp9AQ8KkG1BLiggJFrlDK5b9ysmQ/GP4zVyoI4qPlbUfDlhXVpz9X5ELf2bo4mel
qzZ+AF2Q/sn8IskDRUHPzpjQyQgFdTm9MMNtFz7tKWEQpXuLRG+3CjghSwedvoL7VkTPPR3iScTs
w6Z+aivmK7bSIEpNk1cIP86ihDhXVuHZbY/c3Bu7K37pHc4tqqjXkZM+u6nGXLFFLdtN66lG5E6t
4iUbqn2QdMfG7NrF0MgTFAxiZL26mxTTM5UC7bgmfwS4URZj7H9E07BNQsYmR+diwWcMXXxh2+WP
3jVPPi0sF6FmMlAOx06awdrsm3lsfrXDyJPlcVLuVFq0rnQ9J6hHVD4kt2XvHlPD308SWKfoivtG
2I9Zg9hnokMqVUl0YGn7YAFEyEgnRa+kxy2kSTrUJ6V4LAemNZX5oHQtnsOCdImu9hvNlQ2VDrkB
HULJKGgLBDC0gKX+4ej5bTiOPa3Noz2UcK8ydy5xUsDZXamIGLZjOz1qWZ2vVZ6TePeM7GakXsed
75WVzBbjPIBAhokJFcyFUas57D40DCXOeph2MNjUFGtdLh6UEOcnKbSF2+rwvBmxjx1YSyOHa2ir
RGljRWYymz1hKdbOk6m0LT3UsIy3QUni2S6vBxctalV1z2Wo/CArUK39YlCpuRpvln2PYh/gQMdZ
wnihefNokcMeAx0e1MsO79xso8pR6YZmsyWdeoWe6G3W2wQQJda5IUDjKUgcbRl4xBs64gmMjPVg
PU5dd4++A2Cand/bWnZMQ/8qqHge2eqLEX7YQROvuprkeZiF54QyMBCSn1Sve9rpnnu9O8KxeDBU
ZTH1g7XUbW4nDEdzfsZ9VWpMnHGN363GXQy3VqdA6UCfoyZnaxaXvRbdGHiAyC30c9PfF9Nq7wfc
DhNzk5icsWIWt2EAOyUJQ1S7OYQNtc5eHKVxt30uaHMgtBclojSTUHFeiZEjdXvzjTRMSd9aXER+
XC+6jImjTZ2GS4nerH7R87whAs2V2zDnIYhGp/AMpgMLTZtAeUeYEel73ioRGmH/p67iUAhqDDOl
LTwfufUVceM+zeVJVuZWyeh6kbo7xyZ3Xva/slq90pFJrpBLnsFZXBvduCKzdG+6OOMiOCJMl3Ov
FBKro6UQG2pwAHVaoS8k6JBlY1GktGiVTupLX7/psBg9x4AKU6Uol7tRVBvCTH1CfmJr9TmyQIrZ
QbcdU6J3YsgRL3PpLrXxaUbMGBa5aWtAyUjweD8F+RtGFZKjscR8lmoEONT3WwBdJqwvgrH0XUzi
WUvbeyZ1sBj6mAar+tGvGwzGCk4ei8kfXt0aQghXvUKadpFl3GYquKWx8cWZ3pSSZqPg+72SBreL
zlbImdkb3Hku3o7rVFU+pvw2gWC56U3ExU4fkU9tmeWVSnwTIyEYnZYkgSUXlRjNVZMb13aZv1Is
KFdChncB8sUAMDmDUOS1UxgsXCcwdg2clbixf9Ao9qlEvzdS0Fxltn7SRorNHSqb/hRh2e17QELw
lVyvLkDfOMiU1AE9cIQdG8QcRMix9Il4wvvGFeZSzbkRC2kTzVi3ui5Cr+6gNIRO9Bj5eXJoC1Gu
3Qg+qNrbZBOrq8j15cIIspGG1VyQKe08eh9HxwiAJK+UVyqgJavfKqHY5m4bniqRcUp8nseR36+g
6VGxGdOl2fveMHHPETDsJjegnqQ41AyT7oeaFcERNRUIK6IXSIPazPsRg24uKkrlta1cWygP9sis
ZzRlwyjeRe7ScB8jMlIeOJN8Ucy8nsr9FdbIbpk4kMoexDsq/mlh83RdcbevURgt1Ukt10pZNktr
Itk5uRjLJdUkgBN0VbZr99lUUUdExTXs9QqzOIpp4LYQLbHveYzx8HIQnaZ+FsFB41mPD2ura3Jb
4UJaJjaN/Xz1ODn6bQ40YRFY7iZEU8Fu2z2aIkPO7QgWOXQGCBIEzYh9GProJHoSTf8jMwjkuwzN
O2YQTNkJuYAxIrVVOe4boiewMFV9YDaa77NivCfxV5IT1Y+gd3+V+Uh5u96V2iivi1rZ99qp4t5J
G0cs20mFbTffrk3nDnu1MzyhdTxvuvAxUPe+2T70A1d/nVbz1XsO9exRhGDS2saukSOrsCuTyDnh
8ZELDWeSR/D1WLS9Cod2XAtr+hmYOpkFy1/LTtzaWoC2j+4XMgMF6qhyPynqQXHqc65IGoWr1I/j
kSmXSpY66rFkjITYI9ZmGvSE15mlvviSOTXD1Z5bAC2o2Z20rrjVVb04ZjLYMjfPFqQArrQqfhZG
RWVMaWcszg32hHLe25ZE5z5BquC1Ls2CcUOtCgpyZ/jHtGOLlZc6J7ZxHQ8xEs27ObNDrQHGgmUq
xofedtodfgQfldoyhgazanSCvC4NGKit2FyJTpws3AXANQvyyNZ9/aDE+ezncQbg1dlR7VACKZ3k
UgsGr3YF1d0B5HlgAz7JknQbp+16/r9uknNcOfopwaS/mpIE7TEyFczt+g3iMAeh+/BEmwRB/XEN
AszLQ3MglOTe1gWFyoGkJSkTxtNEpF7f1qRcFMhdVcPkxE/WzN026GmvxaR85HHhFTpITx42Mf47
ey4ihIfM+dXmSrSrG5BfoHwWuhJAB7VR2Buhe0INH1JY5kyTEl3rFj4J1cqxfGYqv5yj5jeTKcOl
6jgTESx+7jIkGWEHFZPuDj07hgpjLemv5E/tecQnJXK1BC3W/Chgy3t+NEuLlH3b2gd9GLyg5iBV
FQtCrCnTvmoM9KX6xrHb4MZxmC5WESFWzLP+2RTG1RB0THLlDTjqehcazkGZo17A6NNaYjFfKG1/
7Q5R6k2NucWL1J0jLq24IrMuW0jegRruNFP7GCfkNZqQy0FRW56q5TFQW5JEFjRhl0yD3i6TIniz
GsuHgQcyxeR+XxVt/YIchORcTAFrOpimI/YdVmonyK811/gxA6Vp8GRqPHUM0x6W7TmkxdRS8Gcz
tdpWNslj4wTqTyJA+oK6/nVt6d2ZaXx/pEG4vkrr5JGirkoD7sHZuzNAyOzvDFE+Zz32z6F+g1Qj
kAbQdkWQ7aGeR8EgCIOj2f3UU005mmF1AhhtbeImpKpQlgzeeuKpCUOwO+LCsCcsY0mEdCaGuz7+
LCTFm7ChPVOMsnellVTZc6M45bdq2ya7PJGrlpoOM1uwQ6hmp80w6oWn0qiLcWUZBjTeaQagDFA8
D0Vavxu5zLGV9OHMUsIxCdHPc1T3PoJ10lQZzyBTqbeqg3MCVYnn9kR20jTvysjcRKZNh0E6u7uk
HcuxEFcppI477i3Asc3PWkHJnJIw1TwdpaRbvA8M+7pK6kJoGpXAnvlBp3QII/OB8dWnjFwFgkoo
qAGQuy9JVz2W0j0Z8sUu1XOD2TkYq+ynBbqN6VjP/NUsJHXuano2AjILZrQGqTQu9VYOpEPkXoch
fEjEY9ha8V4EhbWswK4sW/xlQ0xGBLxrikMUkMcII2rEGtOSanJKzYua2htGhhF1DGjcGoY3Io7v
wJBbm9pC6DlgiEhbEpp2gLe6qusfVt+EK35O4s6kPCjVrG0tD00cmnd9ABdhdtaYauzR5OxDIZaz
mNR5+nRsqA5tCt2+Kmr33AckhDU5GodImtMOoAn5YdA2UBcCUGVtfT+0JvFnm8Sb/sqdjHwni+JX
n6qepvX6GQuzvlIvqEtBbCfBs2BUWjFcgYLF07QpG5wlQVZdJ25XPEKpfApWmgE4k2kQAliSzEE5
8WToHkLbxWbIFcU8+4W27hkzCSbXIUNlqNFNx9LDkwbgfNna/VLf0w+LycUIIszCxNFS40eFF11F
gsBB1Fqw5OH9nlj2k1/F14lW5OuRYgQc1epeI/OGyCFdwj3YBSo1NmIApj2GDt7F9RQidvIyw54C
iVXf2/4MFRixKUAAgC7TIMkfV6IdTVzrgC0UPVkPZn1vpe9O1ZtX5NU6ZJbRlPIcRAB46lXnGuHs
URhRtW7yt1J1xbrpZikNQ0lGmIeRj9FMFAXVlLQkD+xfx337NATaQy4sUpBMfdPEPir40QKAplVD
vXQISFUTD4GIpEbB2LgSzROSFRziqPFXfS/fOmA+np6ljwhtB7A/3F66TB4mukBByVv6KS7PoUy3
VdFLvKxEzMGYbtsuvYotR/XqcpZaISsB8dwlDChGwy8UoVshOi7Xah7vevBSmWh83DHWfdl3K+r7
T0xEXoOOEHZqrHat6uOmbirQNwO8CYO6hd2K89BE4CSGH+asb2wq99W3indzFlvYJvTamhyIWquS
1A5sCuKfj2Kq7+SUY0wnvVKm8Kfh4UQQAj/Q6WMV7JxpofF0tFVlXVBxtEzzmpZphVpFG2ESojvl
U4a2agnJqeSmGbPyGZ38K5LVdT2CIlU5WLXWnIWe92gkFed+MLVfmVTetMrcR65oT3LY5GVwa9vD
lqWvFGYdq9yPYaDpES3M7fRUwn/nqhEK3AgKF4Gm3IOccZeTMqydGpNKL+nlVqprLDpHNCgYnSlw
oXHPSIVBZJYoEYw2/8j6Oe3TIhVwjA9fGm9SfajhzUmKH2urBu0dNq65ynvM3rWivbkJAlrVQZtf
GdOwSie138WIAdz3OLvFl/CUGGlDeudQ9BRpnXSMtxVGQbJIoMAGJgcmMd6gWifAtxKxa1VPe0gW
KmUe+nDkyU8/tUg1MWQvAOR8DAoSXiPrkyWS9ns7Un+alF4QPJhXVhrz8KZKHoegTLGlhPSPGIcN
SJhFESzRz1yFRrKsyo/C3sLFjtZanbzSr5GSctUhpZjs2nNbUVEAZILtQNEnOR4ux8YAip4wB+4A
hSiWib4iHx/URD1INMwTiflN6GJJ04GyBMi7EdVFbxS9DthDscgrqrLsFee1oj8VAE18ZkHLO4Sa
YF/uNDgd5QB9qO7mlK5pr+OsJz4Nf9SWc0t7iPU0OuFOb8urHIWJZLml7VMlDQAWWEXFHRiHTzz3
By7CCXkIc3RogD2DQQwYzXEfgQg3Rz9kBNdqzV/7rnmtVQQZei0PuksTBieqriasIuuoRwjnYq23
lHKlypDhl440Rmo/q+IGVes+s4cfY4Scr8B6sYgorVA3r2oQ2Wg/NqFdrYIgBjpoQaVATg2MMoH0
NxfCOnv2xtEtUXfiA5bjNo8/GE4l5WBPtFwDcdcbm9DEappHwLWalIm9gfu5C6eV6CFX+0yEoPHP
Ojj50gCuzXHI8Bj3n5Icj4WNRlinw9BeBium/67XtuyiJbHC+MZHqgb0AqjGR6XjR6yQjgMYenC1
AX9rUefUgApW6Izbtk+u7ZSwUaI4GfoRSWJA0RZF9yrAlnIch3Rrd9tScxNqA8aiKRPwSkmnesz0
AuQQ2i80pFgIo7ZdJSlNrUJa8RwK37y2UApFPa6g1jDe/JIMF37ek6H5yraf8J8Zdqau7DHvb0hj
tXVxcNAQWrH+llDH7YJgS9ZmWNhkIHejAbmQ+s7eDTSxNOxQMC8oOCbtzo/Tc1eimC3Z91wbERN1
xpNhVjdj1+tejqf0eqLtH8yMXZgb0z6dhOqZI9Q53Netpt6XftARrof9ehyq5yposm2EvNCquM4J
q18Mnz4F6qzVb/IrSrbVfoqKZxeQMe70fOOE7ju2+Z8TuNM4Nl5H1Ri39ghLSeM66GXiUAKYVpo1
3tS6BB1GiqCoRHJoRLbzz42aOjd6Px36WgQngbXLw+iaruoy7Q5lKW7hQze35gz5Ge2ax+EkSZP3
1jxlRlxA0HkshAvrRzPNtaPluqdqan6oC3qtKRgH85yRBO9BtimEKTYDYUqZKcspQMMygYNbl+Hs
lSd42gwVjm/X6adV30ixKnXFZT7dHISe2xuJi9lTuNwXhjJHTOZ+RtrR10E/APIFNoHZcdlGaPJb
tdwA1XcXCI/zc9/gA2z2/G7uUlFogB6SC1sS1CGxN+Q2y8Qdoz4VeGocwqzVXY56eeFYGvQ8cF6J
T52qyKN9ZTAFUxF8LUwYoF2oP9XspCdVkriKFmkHTUFnpU+JOJdomf2olKuJuJFzcg6Txj9YUfIY
N8M+zhISThlIWMAOtNaI7lOHwuEQZy+QzNaDlJtkzG4jJOtOqGzdlFxEJ4biyqmgK7nhsre4tWFM
4aR2+3ENZA0s8EAOOzfhu1jDR5Oap7iGsy2RDdZ+Hm18P73pCxB2KvfBSoucdy0oj70ZGjCp050w
iucCPPjSIVONO4/it436QW+1V9vXe5BZCemQdh1ppY00XOre0NngG8vgw0nyu3SiSlbPRXWDUEcM
7qMbRi++oBWOoaGucwfuilyN6e/TRShdGG9o3wCwLOZsQlynJs7QmCgaBkrmKgr6GoyEWxoWAJuS
sWCgUE+NwdBGsA3SpVZJSls0dcKBeeyD8a43I1xC4bMboNmdkgymZuiFNEza2ATwNLKzVj6q29bS
EOOPjrXvE1zjjTac1KI6QEpEnYM+taNk/K9baJn/pUUcLRpt27GMuREhTcBoKf3HNm1kZaRyKZTn
RFP3LtfxaLrT84jSeoEt/lDQ6eisxpZ7oFZVe9pkPRMmyO3IzX/DNOSuLbXiZ6ugVEp0h6L0LLOi
883BhC/D0wQzitKSvldKlbs8uhO1ot6CpbUYk+viZKgmQCpaiWD2z5GRZqSNx8S8zgPytXkBMQh6
y6OIjYJKDtLsEgHjIsyHK8Xs8mWhatWWilZzVdreZ2/YqMUUFeg0x16YY3LT+yjiKne0Tz7eyP+h
+bvxX9q22Soxrw3i29BNy/jeINrgwkaNo6CdMytrbqxje37RufvGoVgP6gfcvwoxZ6pXY9kgeSgN
d50jpSXAHPd1AqLEoKCHFi5YJ0rITIxeeUu9irZ1ndAwI4BopEbmLi5pzhEPJE2NBqHasivKclUB
TLoRXYVhWhs2bmaaB6NIaQLc29RVs8C9d0ZlhabXuam6oVo7ALL/h/5rmjtfHX9qv2aTQFFVQ9fn
RpaW+e3qQbMIosVAqks3Lxw1haVdF354iFsl/CEoe5MvDKjrZdTkSywzP+s0fO+bAXFQxHRdTaOK
1FXONEkBjOyhph4Zm/LxnIBuwQUU4KrqBNpUcoeXFtITfDGUqvuQljNbjPLNTWjxR2/Av5kFiJGE
7jZHIotno85fmrr/CZR5BgM2+mqo+wrvLpWcTo8feldD09fSxy1rrZWrNt1mGgvtvlU0az3LE70A
DfvCNHi4GqVe3KVxcMesnckfSZ6jEaoApRj6FpFdBnvYVilzGGD8CkTFs9Uv7IomHdr8xa6HZVbG
qbpD9D93sMHEUyYNzDvwNFkL5Gj0W/WKfPK0G6QgGCnyflkxT55bM0uqD5ADpy4gR10S/GWO/gL3
170SyFxdeiKc/HDcZzR/2FYavZuFMbgogYOnwgw/dCmd9eBAy2pSRHbBTHjPdfqXXxqypomZQFyW
oF4URcN2p2nnWiUWqyE0wVeZ/UrbS/vGygCQOtq0IPC7LgL471wPPjAfkAfFORQUcIC5voy0BBvX
1sygD2Hg4DfQjpc/Q25px8xVb8fUDn+xcyDKO0ZVo3/wm9Ja9SksoEuD9aqQ/qFon2nJc9ZRQG1p
+hVtKOO4z8BWCclH5KpljRxhatZ6yc3pBbauvnSgS5ZmZZ8M2rSeqQKhh9ebKyrkzqoPxR45nTho
5YQi22ry61DqaHw688UuepvAnlrMOBf0SKu/GeOgbVqpDisJnexmql8hph65PjOaFuTTSdeD0nMr
xALgBEG9FVV4k0n1R1RECWwX8EbhLFqo59CZ+h50S0iZJ8dC96YOFDAbo75PpmqGTpYNeUjo42BD
ql8qQ0gSD+dq9kJPI1LoRKGJIimXhR6q+oPVwJwf0VyvphDmojCmZgfRLL9uJNDoEkfxqrZjlUmu
FCj3MQz6Zk9pJegT/ABVsr48Of79dfiP4L24/rzLm7//J69fi3KsiZPaby//fl9k/Pef83d+X+bP
3/j7KXqtwQt+tP9yqc17cX7O3pvvC/1pzWz9H3u3em6f//Ri7lLRjjfdez3evjdd2l72guOYl/zf
fviX98ta7sfy/W+/vRZd3s5rC6Ii/+0fH+3e/vabwRj3739c/T8+m/f/b78tik6+t3/ZNelz/vb9
a+/PTfu338Rfec6amms79KzEDuHQRbZ/nz/R/uoISwiXwo5jWIIU4m9/4UHVhn/7TRHmX1VTqCpq
B7TLNk0vf/tLU3Sfn1l/NWzBKmGfzOOw5v72zx3803n8Oq9/ybvsmp66bcP+qH9+rDmGbTm2MOiT
a+m6o5n2/PnrMwTzgMW1f5uwA5Q403y47RieMxcFjzmSa8e2YMMDnv9c3qSNQnC4/Ovy3ucyX68v
b5a/f4UyybSKpgBHw9fKvtbztdrvK/vD4l+rpBSHKPvr9bevu1VMN2BSB4vPBb+287V/X+99LvPt
cL4+vvzLuuz05XC+b7tS6Lt32djXd77tz3/7vcsyXwtetv+57q9f7bLGyzLfdg8OABg6FxLUtw/+
8HN97c7lX//tYX5f/LKtb9u/bKEk1llFMY6Ur336ttzlu58r/Frm2+5926dvm7u8/LbItw1f1mfU
RN0V1aUd6rzyiBquPEKjKY8+1TutLufKzT/f0iydLm5IHsvj5z8vCyK0pGtra83QZZZ0ILbhmJpX
cfnz+fry0dhTQjRV9/kPy3xt8LLey1e+3itpWOi0AffK7zvxtdjXsp/rM3rXWBi/78jXfkumD+nq
a3GtDZXLfnweRY+YAnH0Zb8v25m3mvaIgL7v57ef6LLGPEhR3cxb/drA5V+fX/7cxOWLl8MXefDy
+YlqxfyaQhOTur58QXf+cbCXV3/Y6cvrr+O+/OBfW7x8gHobRU+KGaOuWrHETdeutcoIbi5/CpFa
ntZKYn9oCJ/vEanU25q08eKyyOUDhkx5mNyJefI/v2pZWnKVRejGf3/r8q8JQmcYmva5gU36uUbo
gQ+BbuaHPyzqcG0wb0u39KxJ5mYd9LxEokHGYl7dNP9JIrQ/oZwlyb9vQgXHs6PdBEDjr/dCoR6Z
Gx6/3kJqKnFVeV9HdfmscqZNbE/j6et9pe/e6dCR7i8LXN4nA5DDKnNxosyHcHnP73XkzrAxVl8b
6eYut5E2swt/35euUpu9IaLXy7c+v9+Z9snNIFjPS31teWiODZio6693SmIfp0B8/PmbjH5aMZev
k93X+pEMURNpxv/VSTRzH1/U7/v255N42Sw5juSqpAr4tYXL+/NJjPrWPl/evxzGvzyJX8fwdSK/
3jM4sX84kZcPLiey1BFmf21a/f+cyHz8PJHCBUG2nE9i5rgjvlt+z8uf30/i1zbh0YBv5MreXJa4
/Ar/p5OIkui1G+sYR8p8AptQwgL+5z1yWee/OIGXzy+LX05irE7J7ut++DqJnxu43IWo5Yo/XFyX
u/ByAi+ruXz5zycQs0vsYfYtvFST4VatBfEyqe0HSaViF430Xbm8pHQKwhUg6OLyMklxodFA5dfl
lapa/XULqujySpdaejcrAz+/CEPkISu3zWTL+6gt6cVn5tQj6EMyzh9h2roR2NavLktXLeIj8t/u
8fKhqBgaik4Xn2tuqole50npbC+fxo1JrcpU0s3lu0DeO9pMR/RvnlfcozzYDhAOPo8niOU/jufy
6ejWzh+OB+FhdDkeMR/75Xh8GRz+H3vntRw3kq3rJ0IHMhP28pBVBD1FylDSDUJqSfDe4+nPB/Xs
mBKGqDq7IvbFjjgxFzMtTSMrzVpp1m9+f5cXrH/68/vvfv/Rf/Xn9z8s/UHU0nj+/U/a6DyrP/uD
3YV7//svf/fHnVoToQdGojF4Bmuj0bn+/be+mMK9vvRHAu2++//3gP+ne8Cxa8D/+RWE3/IIN7U/
7w7cCH7fAWzjL8dWkrO1RNbdtRznv+4Alv4X1wILFgMu8Db/xXXjX3cA5fyFQQ3/MW3LEBRG+at/
XQGkyw3ANmwABLiO4mMj/zs3AMPR/3jXgbBi2IajlOJqcnjyT0StqsT0UVJxBucnereL0kI1yMCT
mH35FBGoWURPWaXDG9rplcwoFk+pyKT+DC2p49Ew5EwlfvCOnNTf4IJ1/Ud0Rrse4ekgq0fqzJ0L
AN7XwG+JqTEayk/4Leg7YMipwVuZ0xrtp7gTbX1v+h1cgB4ckXU5GKhV3nRAQWCvwsTjeQj68mIJ
vWCaYscvNfhMhoH6c6SbYI0GvYoVvicUfUDVmoKXiWby0egBVQamAJax/lCHcyeeHdQ50w+zSNGo
HrUsH++toXCm22goJow6TNutEMIOoVDrQYcjIdXUzL+rkWtLP1AboIYR2DiYwBmyRXnpaJQ97x2Z
woq34EntE6OCvgBGORL7GAXe5CuASe1Vc6aKd4QCmA9imXNHsR+VX/elD7MhfCrspoIoBHqp+Zzh
LQ28J0Wt8CeYxMZ47pi6mYKhARLH7BFbvYHgZ44vsR7HxS1ecDGPBKaWofeYjxQhsFAIpZfbFUYq
+DxE7r3rhuaw6/COAzduA0G/iyFmdzcCDJK86TC3kK+hkSM3idNZPFyllFDoqIAaoHZGEwgq1PzL
7GJT0vflLq7tSl2OZh6X+KyOc/XJRcocnoJsoilBrsK306tqCvFB0G2DhwwtRJ361XDHfKQ6PPUU
PXkLTdwH0eIU8LHHTizZ2ykQtR1y/uai+S3N+lMnbav8bElRubu+0TN1v1Rnhjsk8UoT6Cm7wQ5I
IxQClhgKj7OhLHh1WBqED6Xd4txYMVzDTVjbOQJlmOLGP8ESYpppiRZkMo7EEfgsSxboUlalYb2H
9xx+LODqy5/K5yfiOKUjBleIoMroBXcQEOZNjv7wHERQ2MsE2GfnV/X4gDDEZF2Oc4TmZRUDrX3m
wXDCsxtza0y0YidAs3eu61ntcQmAi9EZeHR9HPFEXazRcRwBkiGK+bFzSyfm0AYc+BLE7fg6os2M
zX1SAQ1OOjSDd4EVJpSq4jqPPsUanb6QtSb1Wxhx0AlM9GqR3PEDCvXgjQfCsRWiyj8EbpmbVMOH
HEei1ojqco9uAGY/VkHNgOplpcLPEDkbH0kTpA3uQ4169pcuhTj2kLQWRLxG7/Dowz2SR33MHNmj
0DPWO0owYuogD7uyhExbdT1GwzbIwGbPCdmB79Doxq9GGjAPCJM2vC7DucA5mpsAQA67RdXI8i28
jPU+qcZnLRdw1pxpYcu5ra8jxKPZEsAG2hbxA97abvDeaPWcIqppJOODG1j9N0vY+g1vwngViGyQ
d6lpVe3ewAq0uYBEhBcYYnmLSUHe4alm1TkQ4pDTWLwP/XLJLqAM+i+pwHCbap6o55u+9t3ya+MI
MPSplFJclo4bO5h29kEGP7qFgyZ5t0teRwGQ+ZaKYRo/ZI6NfYPZD1A3LX+CpB2G5WBhZYVNuYdZ
WZA/6q0yqKTNIYrxM79oMjj4BnZm3uSmBv9oikxkcGWMuv0XDsU6/huzDUsW10VVoE6TjEYQXbuO
mNQHfag1fBp4lB1wuOIpp/YK3+d1PkVtJee50izd6ygLOVrpo677TLpGZpt9UBCPsmzLcOeqOcpR
aHPT7FbP8i5EntRKefAuYKlne4IrgQsS+b5xhToK12YcQcnQzOyi39tKV2F4ZUp87eLUfxWw2Ipb
WOtW/JTbYF5wxqwue7RSgsuZetkEoJtkVoWDpT/FGHWBh+0zCfJzTvW/M2exrNNsh4TeQVxu4HgB
aEeNBWdxtBcb8r2u2zZ6k2lsB7u20g3qgAb76w4n8im/RssjFSReFSO47mAgs1tevz7koQ/hqSxy
LfGyNqxg/uOF2yIiohuoGPTIIFyhUzX+oFYI1JadzXkNGq19xYoFkkxTFfYrGMTG+lUUVhNfzHoF
x4WKCXscb9aAkFwfLVx8apS52AygpvNZAIgAmK3gWLdfo2AyQPgPBCwSg4hposVnTfo3UOAdcQkz
MUg/JWkYq10tY8iidlRjnJcZoDgNWU/i1oQqjlpfVyTmBaXZ6HOfprPP9Ol4O9RmMZs7rVTRdwFK
EiqfH2O2vcczoasehyiMEN3WtKD52gb42T/p3axMiKzVBBsD46TwoRhTbfRwDSqHLzhQN2rvwkcc
r+dcJYC+RihXD2FVoW8uJgOMvOVGTuQVhYrEbWz6pcOcAh29Nx1NVBP1Wz9tb8ZGM2MIfv2oofcp
K3NKdm0UoUx+EZsosn6okb7SLwXmy/GLykWXejqspO47jlEkTVyua/itPkY2Fc5POjBEQR41xvhb
wFxof/csbdQvnKirnB++zds/DmEhh+dHf867Ak2yqSlvA/buDgmiTOg3bYKH9p1IqtL/WOClsfBG
O3NGNSG3WGoXHZTO6SlRpMWLFnguBF87K95pOlTVT5h2RfV717JwoxHj2EBWVBzjHkdyIgyK0Mnv
yyrKX8pq7IV9JYIRtyGE5WDgWBXQsYfQaNuMSGklcna1YQ/RozPqeYfonFUOj5wJh/haBgkc0WwQ
bXDXwjmtPlHqKFHfBI8CfZAYVM9VZvWvY4Gw622gUxLao76L87fZgiuAYMibD3qCCDte2nO7pOCw
LNnUFY6lF6rQIxfIyYi2jKkqU+ydVgBFTOek0r3UQcAKlAkFx12voUSzr6h7Fe/wp1ETHggJImjN
BKHwOrMgAyAPXrnDlylXuCuMiT3eRRbV0W+1aUzhj7pxQ2iWSRiBC20jjmLAUR2LO5hh54P4QLeE
/lI0Sg7fTbyWAO/mbYwZfGJqvjeqUSHF7E8AIh5bqqjD4xy6bbXjTbsfgj3ikY6CsxIP2khB3ilj
ia53Gk/a975w4uZ7rGRY4oYeU+m5E4Mw5r/h2kTDvpVDFt9ygK0GwK1O2jfvOsepak/XzIF3Vj3Q
4AFQmjfufMsaw+zSH0PQidDzU2cMPscZn/wIQLWDv4g4Z1b1fyNQGOTFlZuG3fA/U4H5X1RbEUId
u1Xd5D+ib4dFld///39uVK79l6ELAdVUcHXRDYv6yD9VFcv5S+oK/A9JWyn+p/j3jYpajE7ZRKd6
ohY/B/7qXzcq6y/b0vlDx5Yco5eqyn/rRvXGfYr7mVjuWQeVFFdGvdWko71vzRADzHmeptdQWuPj
wTD8q4RzWLL5s2Dzz3WNzy81ocPPx/hjTMOYY+PH4T24bdIYOr2t183Xvp7RgsoFblqA0Fs7vDze
ovl2h3TurYctutmMhVPiW/us7kX8JFOdpB6qpV2VmnZ9c7yZ5b75b3zBvzu2qkABd7fiIcitfTiV
vYGU0ux0HAVk8fX497cGjpv0YTe40ellDBp234nSeLBcjhYvLSfM6R5uXD56mj1bbMvc0F6ON7jV
oWU8DxZCiQtFby8N9qlrj7dFiM7UpdF0MHqPN7D88rdGbHVzd6J50NtOmXsAtUX8Ec9ExUlUdxMf
GztV4bxzYTRmOr4/3tzvFfxWewTuHx3CWyoxm8ncg0NcjnPS8VS26KRNbqp96TprxA/PGEYJpdLW
7mUCKTi9BDkls/vjP2Grx/LPX5AGyEWlaC7tl5vhpaqLX2E/3VR6D+B8DB6ON7I1bySIw24WBOuA
Hoq5B85qfw7qGoUbBR3v+Ne3urBKD6kTRxZwAHOfqCj6qVNHv28ajv26MjG5MBYe2/GGNqYLsNeq
H9pgQms3TQCKfojBifVJmq19yfUfSUFuaBdd0GFNvSiK4FH0MUHj7HjLbw8g+fTPhut0iMuSE96+
LbR53tfg6oJdabpAaM9rYJUqJMwEB/9Eaw/uBC9hqGpZwENEFvlnNrBM3kHoSg4OedGUGK4Wk229
awsHAj5GFXpwIqe+nYyUu8oNDYwTHqVMAsj2DY9DeYvGXR8iGprFFboUwxheh/GsTjS3NSPLnx/0
B8lHI+3ktGhZOHN2NdSi7Bf7GDR5j8/I23sEV+M/G1BG4TtDqdle23ayvc6tAntTmDzpuC+jdhhP
BM9WM6v4BylU+UgPO14pk/lDUk/hU1W29bsmLsKn83qyiv4BoLoYdNP1pIYEvIEne3LnDjzbvvBk
mIxnTsgqC2CNDGTcLh0UM4zpRgM8+QSKG7Lt8U5szLezDn0/mnRGyPJA3MOF0OPR+ILBSXli49mY
huUl+3A5db1d2A5uV16fMg14TjVIW03IyUS8zJ43Qs4qxuFr5hM8Ecczmj5ByW1yoPQ3OgKRJ8Zo
qxOrGE9cPD3ccZmCqgajWYVdrO/xku7a20RLkQ87PhVbzSx/fhB6tkR9TGhwHv0pA0jmztUjRVv1
MCHMf9aREATan01kbo9BRRcQfIbIeOUIrKF8rnHySu5UNbv6LdBM136eggL7+uO92lpgq3i3J4YM
aiwI+Jpp8uDWCzTueDdQJyL97W1SOatIHzE9weS3tj2hBcpGNKSzAN+73aJon8neuYg7o45ONLaR
jZ1VzE84AevZwFozsx5RU9wCteGelz5M6grsScVjYva2fu+IVoxfjg/gEon/eZZSv6sxB8sC5Wbf
LvC78biFhOKxCIy5+buRc1jutbkurOckxlOXPJeG7b2Oj5z8DEhbmc/Hm9+YvwV1drgqJx5ZbSfh
Zp3ZWgc7JcUy3oKwfvzrW0cPe5UgMD0bgflWroczV13sZ+H3KG4EvLR7AU8GwSsGS0OGyKaTw8Xj
Bpc/YGjixJ+dRJrmiQDf6uMqgzg5z6bFAHEXx6MGV/LZ/YlZ+lCdSFAbK9Re5Y+0VhbEGgQUDRUN
XjBR9kGnO3/RHNxaxszvTtxbtrqxSiCdgAIWx4GBB94cf42dSnuHKEFwIj1tfX3584N1CGAhjzWN
V1QzRVT5shMOlj1oWqPie3wtbMSWvcoUDU89yP7VjocHsC9vDJ6J5aeqVMZ0nUcdeicS8erg7zKb
URI43uRGyrVXuUMNeco6QtjPcnwepmfbhWIxJ0H1s59IjSeW11Yrq6QxGzySdQh678MgTfaIA6NS
WgZyF4ryzGObvTolwOGE5FqNs9fgxOzJCDxxWmKhe3yYNqZ+eT05nHpL6KE2skF4sYyyS3g12NpP
hTxvYVmrFMAtqkCLiFCQDSISeihe88CoT8zw1k9fhbawytwYEY31Ilubnwfc5dWOh3vj1PF86/ur
2A7jri1h1s9oImJ8q+mIR3EfMM4cmmVFHcScKinFtAlfb33km9CMQJxRR/P2+LRuJV9rFdJOLmen
h2PkiQS8ytBdKw0L7yz4bLjJ+9HBmSaxIAGPqEfZN8fb3AhyaxXksa7V+oDuIXqa8RddizQ0bMcJ
mZ6yukC0v7rEhO5EUxthZ62CO+cFfZ6Rg/UGDWWd0Ez6K6NNytyjLGadGMKt6V+FturtPo95ZPYU
Af7ithgZCaNITtwwlgh4Y+u3VlHd5iS/YbbQWjPQjCYAv2pJco+iNCxCw//cFGmHZlJ8YrFtTI25
inIq3CkyiHHnNSa08KJW5i6Y5XVSUvD1i1rCO05PdGxj2MxVyLPj+9hfq5Z6e+yLyxqJ3ksbD8tw
d3yVbUy9uYp60w8aJK54f3J4vbhtLcuA9FSkd5g15yd2q60urAKfh1utF3igXNVotTfvfREkAZ6U
efrzvC4sXTsIfRy+ejQf5bhHLQb9pmn+YNvIPqW+HZy3ds2lZwctmLGWGLig4jWWhjzQNh0qZ67b
nfj6Mg5vrF1zFeiqjA3pxw7KKbn2JVhUVfvGBa8Jn72EMXt8kLYmYRXieKfVSDljaP+7C4aEMGai
JnyiC1tfXwe3iSuNE4oecRcXJ/bl6835A7QKbirGVDsbvo7+PYSdcnqHXcxj5yTdhWUhB3fWCP1m
eB5McgjHpNClzhuOIX+i/eXA+9Hm84bfWIVxMmapEwV83GmcDCpuCNh1sMLb4z99Ix8ZqyAeW168
cObip0tU9t36PQov2UVjoJJUGq9gHJITY7TV0CqUs7CEEarw1KVS4Q2N/gh0ZvFx+x4qdY1/1onX
4q3t1liFdDPXwC/DodsHkbhS/njvJO61hhAQQI/roNb3YW88Z5G5q3zjzK6tYlz3kVSeQq2F8Txx
fog9J0Ylpxmjb0Yi3mMwd3V8rjZCxVhFe9W4Y8whvdvDBaZuHaOZQlHcPtGLjXS+ZtLacCqDSHNx
XjU06yrQkL3J58Z+IhemJxbbVgdWsT52hgQR4sLzFDDWoBsieAb2JLTt3fER2lpkq3CXFcJIXRn0
nplM5Ytbm9ZViSnusp4Fci6u+ZBNTuYdb2yjN2q9lUe+rIsxQy3Bb9JbN25Qg0sAtxz/+sZ0qFXY
wx0oVTCZnde66iv2PXdjg9Rt7mgnhmrr++vAb6Y4myB7eFGoPZJ1vygfRkWZPR//+Rs700LZO9z3
3CjKbJHbrUfpE0m+IUC9owhfcOq7dZNYnbdm1dK5g8SbJ41Wu07XeXVkPlS1jgGf7J9aa3w93out
QVqm/uD7VLKHsuGMvpegSPLGfx9N4lWa2T8A7j94nIfF461kpVYR7URoc3FEmDzDn3VPjZSKEx9u
zyyKdB8UceTZfo1Edt0WDxC9A0TK6+zE2G3NkPyzb31gdmHClz308v1HfDTyXTa48lqbHPuqdECi
Hh/DrXZWQd9VmJkgfNUhrBM/YQELLlTS11KCvavcX+c1sgp8fP8qu8ez0Rt6NIFACT5l+MRf2LJ8
h8fSeTuxXAW8m1tGVGpZ6zki/mnhRHlLwrHfHe/BxlKTq3iXrWyhkEVkk354FE3wpOb+ruzGl/M+
vwr32Sjc2A+TztPRqkc4vNj7Q/E1rZwzf/4q3o3BGIcIzR38fYd3Se5fDcCghTRO7Bwbi0iuAr0Y
fD9oVdCy9WmoHlXjRYegptFieNzoKj8REstgvHGclqtwF6Is7VmTSKox9m1moDVVfPRtsQuq6rGT
1YkzytZUr6JeC7ly1AVjlaBsPfvzXiow+Fm4Pz7VG/uSXAW2gWG0Gily7DG/u66B3BrmiVnY+uGr
UC4nIM/oTHaQctDTb4rrjOPCbHQn0uHWD18FcYTLGphBfjiSDXpJCdn9edaIQM7+I42nbox4XcK8
isL5Jv3qMXHt826oYhW2XdUnI/TM1puaWHxAMwBNvE41u+M/fGNBilXUOgCtYj11W0/4KGgYXtGm
d44sPVgoKG7I85b9Qmo53OUCCU+2NHRtTz5+noXA19f6VjWLxYReAUJNz1uYYllWB7spq76qUp0z
AU5DJVqYY3Vp9PZwIjv/HpQ3olesotdBhKE1zF7bI67njTfhZwP/5vAi+FpDPX7q92jBaLv0uf7o
Y7t0YnPbiIgFPHfYJYxtK6MKp9YLq+Ch1aOvCKKkKLH5348vgK3vr2J5oI6It6bf7AFk4sytECnS
4hfsS6cTc7/VwCqka/SMKK/SgANbxinz78A2UMpwz9sWfh98DqYcwN+kVw4i2XWm3o0y+Z6iltLY
5onPb2SMNfpODJGt1Chazx2U8YhPLeYAxmidiL6NTWeNtAsbo085gWso52MqkXXdd3suLt1c+ygi
1Zw3Ab+VIA5GaMTkakhcEggaKti7Ib47tTsT0mG6K6uiOXXa25jnhdN2uFDLIUMFOyb2AqP8pg39
62AWn3Ukv85ap/rS7EEveqXAOiuGKkcLfJcuW7KWchxX3dyemI2tHqzCuw57m9f/kRuFDO/r2f4a
R8ODnzsfj/dgaymtIjlGX92wQ9V4U6WQTMetLjKA0R//+NZvX4UxnnzgW7uey5Y57Qx9Yag7iPXP
J3B4W799HcQmaPlAZY2HeL9EQ1J9dUdso8/77atdeQpFzMNT23gGrndhipfVUDxhH3IihN8OMrmG
xUnKnCCGtdpLBv8FCPptGusfCn7+ZeVXp+TCthpZ7dIFYpVuj5S0V7k4DkEfwqIz+GIhwK3l/1Ll
2b7MLSvlP/cf6a42a5D3TQKlrvYsUXhZA/jXFDCxjMz8oZBhqnrf3eW4KlKcSVCiw/Ak0sv3WKVU
XubjOnjOdMnfemEHkThoioxrdExXKJ+a1nzRDBubB/XpvM+vAr0dVBOWVtF4vqa8QJoPY1ne6Nmp
57u3DzzSXQU51jmJFacGpqtttIdmh4+i3zzjfdXhHxI9NGa9O96Pt0MGKtSfCSuasZqqRwQl4U1d
Jsb0mCHQfvzTbwe7BLb+Ry4ctFqm4FbwVYXk1SGQY8UPlYW4+hBjL3/mNK9C3kzyMccZgIGa2nca
STYNjVetTD4c78PW8KyCHqmBJrV4eyCj9M11Nukt7qGZOjH4GyO0xsMFMjQ5y8jaSw3xOsTxC2xo
PJrKE2t048ev8XDhWJVJjQynZ8rIGPYyKdyFhVyq5MTv30gnazCcEQaB0zlp7c2j9hxl8kNaYXCU
F96Yd/vjE7A1REvTB2GcRiZUpJYmGr9/qJzgoejG6zY6VVjb+vzy54efd3Avq/qp9mpl/633Dmd+
R7bPIhiiE3vSVgvL5By0IO1eN/uIBdoN0yIwI+6CCudoMP8nbl5bDawiOBtxmhubkC4YAYYUlnzy
Q/0prN0f583AKoxRr+46w2UGSKh3/STvkhAhXV+euYZWAewOQdrFVVB7eRJ9Am2OImf53uqDpxI9
yeM92FqmqyCmyF8jd5dAnqIWaCaLlkZ1PzrZ/VA7++NNbEzCGrjGs2vrW4NWeY3lvFqBdT9R+k+T
6vN5n1/t2/5oZEkAo9qzGCuEr4PhIjAdDCaM5rw8uhZaa1VcaXHhVl7ijh/HcUb/OHnuNPfj8Q4s
q/2NM8EalaZDRp1yU688BzV29OljxIq0scjeH/+8WBbjW99f5uUgymKopHMfT/z8Cr9HO3tXO9VD
pDXfVaUNe72wPkY2rPa8glMaJ1hY82IjLlB4ObN/qyhHeNfyM0dV3uzW8lI0xiP8v1OQ4K3BW0V4
p+VOgahx5QXmHCJyb6uqKH86bp+c2Km3GliFOALjGL+PeeVNZdOWHnT8qsG90KjOK+KAlfxzesCP
TARDWnqpFX/tx/zJFcGtb0fnhccaXNDzYDZi5lh4Zud7jZve2oXrzTCuj6+ureFZpagJ+3qnznwk
xM1AD3bJaCOW0Ln2UJ+XoNaAukWzxBhcrfRi3Px4d73HXqu5rET8iNtDeXW8F8tYvxEia1ydbY+j
g3Ve6amk/mhGk3mhW019qXiVONGNrRZWWapNQZ42KudZDlvWn/08Trdilsm3ZBoxnj6vF6vLxRjV
Vg3Vu/SKMC4usE/elYl8GVNxFlhIWuvzhkTbW7M7VNFzp7xGGb65wmw2vD7+6zdWkrWKA8RA1FSm
wzLR5vyqI2p5jTIAln3nfX5p9iALYupUojPFFLu5XzXYyzsKYUG/sE7dgTd20jWgjtpuUuRlX+I2
lcdEWuvVtfOxyPNvZmCceSpeQ+nsBLEFC7VCzzba9xGaymE7v7pOc+INYmsOVtGMNcWg0jSoPDt3
v+bFIDBXwuH0vBlYHTWqbLIdrctKOA9a/VWzBAo2Sdaft3zWoLmybcPYVmbh+ToKhTws7erUsvZn
/fQ1TK6eMPEsUz7uFJiWBrl5k+QnIXhLheGN5LPGyFVYH5no1hRejLGd9jGwZ1Hh41rUvnqxMNyr
77TQt/TLzred6V1j+yhGVMh8l5fC6EznpqtkIpJL7L+GyYOlhK/PMExx/W10LOyHc17r2eYTnDtu
cP0K6lt0GOrY0+Y4NN+pJqFu7Cpp9V/1Nkmi965fmO21ZTa2s4sqS5+Qj3CxmLRM1eRfRtvAa6g1
sB/6rgdW0v1ABi7kHTJpq+zR4oFDYMUT29NdiyvNsB/Kepx2ZS1c88UdMzkBWEZ150rkauqueURG
rHpw+yyH1lBa+s2AO46LIr9y/ZduHENxp1e+jmWK0SknP3M6V4ksGw1kUTr2RI3K/aKqw2PqVJx3
Wlzj7cweoI/I4tLjHWu88PFavRjH+AcM9hNpeGMrMeWfmQzpb2VhAl7ytBLHOOQ0z2rQvlpx/eH4
Yt/6/ioJIJTn9rmtsx4RSAF5rKVX0AGj60K12ZnBukoFoRUtomVW49mUeW5m2xHc/mrj5XgHNh6I
1lC7Ogt6xK5QbXRGrKIA7sZ3HHnnPZLdEnGMqLrvhH5WnRZnhj8no8qjFlIQMp8xrG109KtPdV4J
tOK7E53ZmI01+E6PasQUnLLw6rYyg507mcWNBBz8hfcRfKqPj9hWI6uAEHkkZk2xZi2cL8Z9qEXl
z7ILxx+2Rpd2xxvZ2FzWqLs2qwZfC3Gocoz0F9jpW1NrzmP2INz95zSU3VD31WQX3JSxFcvLrPuM
TFvxIzMm9E0KVfw63oetpbW6bvRmNau+o7qaVi4+5CqIbKqHmiXvq2RW+HRGmjldjMTLt+MNbg3a
KtiHMk+FPgZs+E7xtSu6wYui6Mw901hFemkPfjwHbGsKE9VLtxMWO+egn3eYMFZBPuiQ8U1MpWFk
p+kt8jq4BCeN/umsgVkj61Dow3+5KLjX5J19iyOS/pVL7nQirDeGfY2ss8esmrOGw1zip+lNlzsx
9fT2FARxCas3dvzfhiUHZ1Gp0s6Nliufkzm3Rlo+cgz6qqLpU9fioHre+KxDuhZjN3I59jTkfX6G
EAp+It+atSd2ua0BWjLJQRdMqXLs2hLufZbdazeJmwtMgQacLY7//A3Ym1xrXEKGRgktdXIPxFab
vItyDHfwbscWA1enQvuAvdWj5ti9vLJa9hPUtKd6ug010yxOrIGNpLjGEw02lgN5VvMLpmLG0VWM
u7l14w+GE8qr473camKVtprYyAsjF5nHnvVoI23lW9ILu1PvqxuTJFfZKhip8lh1kXturBnXyg+j
67Qsz7yLrDFEQ2JFTp+g1WgUmH9Mxlx/KGKjvw7tLj9PyAadvj+XGcKTEKBzPeOgkOPe6zrXvpDv
8XH5eHwCtkZolaPqMg8ClE0ZISMc7p0WWxBiUb476+tr6GZtK87vMSf7YapC51LLYl6hszAv0xPr
Z+Pnq9XuYOlIMsuKbQ/X7zi7T8bG4ZltrPCwO68Hq/Gf9a6GzC9zTykRcZAd4sHgkdDo3RNpaiMC
1GoCrGYmwiQNYJD+uWmTa7ReX6H0/H3W71/DMfG/nVrMF3KvrPPmcgzUr7lFZe68j6/OfkE1iwb1
9czrdeMqlcmtxMvm+Kc3dgi5nD8O0mumaXowoHHkzQPQaOQ4vDyUz1YYPGiBPHPtr3aINsRSUEDE
9FzTUchm9APyMngqHu/BxsSu8XTukEz9INj9YxVCInYxWZlvwjY2JnyEtML+dbyZjQhYY+sQTPJR
QA0IMUtDQXXM8f3DkUd3ixMRsNWP/5iJqKl6N8o8mXYvaSFwuddfAuHvj/9+sUTSG2eBNbAOeRQc
2Go6YKbNztHca5H37yoj2+thcVkV4xV2hw+T8n9hMXcBn/hEu1vdWv78YIHlMXboCVjKfTP/tjxv
g6t+0sr3eWjmJ5LTVhPLlB00kUYoQuqySb2o88srgX2vV2YK02ccl8+cnNUGV85apvtZnnr9nP5d
VOmd1ED7Tv584vF/qwur/NpNaDt1Ez+cQ78TXsJEL79Gtlk/zSmSsyfSyFYjqxyLNJKPm2KdenNt
I6SY3BRh+L6MpxMnqa0IWWVYo9cppUMphRhdYFZZIxX8we7QoD++gDduRGt4XSSbHHnWZQpU7MM9
KBd3yfZzPCg8BdCpvfDzzDixopbM9EasrMF2hYy7ca7pCoa4qEXr0UWH+vICoSnRCQYqerxLGyO2
htu5SFxOZsORXwytwEynA/uKk6esmrMQoXINtHP6wS85PtOP0Jp2qHUbT025+KgjRHDerK/BdpMV
8VY/VBqeLMGI2Dhmqo9SluYpxsaivfjmXKyi2zKUHC0LyVcNlkMGn7TSTVRJ0H6EqCLMHiuGsmh2
1N/1xItr34FXFTth8SpM2G9lGpRoZBvaix2MDsWiCWRgu7dDV0s/l4UUw9WAGjomimY8/q0W28S+
jNvbKcJCQ/kdTssz5qDhhZ5FxvwhFFCVnmtsm6enUAcQ+xiXoTbvVKaFDWZzqnYvlfSL/sSx4u2Q
/cdw8SC16b5rB7Kskn0zqsRC9H1snV/YOcztdTTA+Toxib93sf9c8GLNXTLhNIS1yrHtLp2fEufg
HyiLdLed77sIr/afUeT+0pX1I34akzeGfXdd5W3ykgBl33dZqF+MU1FciLTrL1OFQ4VryYvYTU6x
294eBphOf2Z4c0Z/fmH37wOfelzvJu79gNvF9WDo8evxWNxqYpWBQy1W/dz3idfG5qfG13eE4XOi
TWdG4ir3cqefMg2tWA+bvhKlcOOmmtvPbnXqDrmVHVfJF1WiLJgxWeDVJk8lNKqpxg5yApKym7NK
m29tqOvOTeNq8XmgEbEGSyK5b1q4wic8bmvW3kiG9GrRwLcssAUtTLETef/tXCzWioEhL5xC1Srx
qjLAD2LWyMNyui1z3F2G5lT19+3px43vzxUm9CDqkrpLPAuvz/dA940nJwzGb2MstBNv0VsdWZo+
iGWwHEHXW6jzBBH1jysskgUoPAgNUTY78tLpT5aoNt40xBq5GIS8KyE0n3h69st3PgPj3rez+lUi
Gz7W5U0inD0YJdSSTz3wvV1aEmsEozaWgieTPPHmXLsORYhVRXaht/rlXLUXo8j2Mq0wHj13tlbB
ais/cebUdncI99jtjZs25lXhIFO+t4I+1U+svK01sYpZk29bESoyuxH34/uxiIzLqivydyk3gBPn
yrdPAMJdhS1qb1UU4dvk2bbZXlmRwFxM0089amx8fQ1t7CMedFUnQs/CJvWqjibMvdPg1/GEufXx
1aVUt0qRpnbq70Qf3eq+wnDXOjHwW59eBeOiqNrALvKxKzagdHFjEJV3/FdvzOna33pC6TBqUMHd
JZG8wwL8GjOXOj5vt3ZWEQ7OE9MBC6XRMh6qW/iT8dUYaS9BGl+d9+uXATtIIb5po2mrNHc3dogh
O3nZ4JKim/tUC38eb2ErdTirrRaF4No3kenx8rz+KaPqM/zJRyQfnutRXfma9TT2YX8By+hnhtHO
8UY3MqOzCufAsgOtl/hRp5NMr/rCH29FRXZsMIG4pFDknMjAG1lqreWn4eRrGv+Xs3NrchTHtvAv
IkIgcXsF22k77/eqelFU1gUBkhAIkMSvPyvnaU7GZGdEv030dNtpG0lbe6+1PjW1SCKllxNl13zl
V2AC70E/hZvdXOG528CD/ndJnvHHID/fkXGxdCh36HZEDuQIOGuQhVlsu3/+3j5ZJx8FjwJS4lEy
sMXBXr5q1vQQ0vH7v3vpD6s7CO8b1aDikvMCp/+isZXL9OGfX/yT3+GjznGFg2MbmoHvlMlfOIjL
0fqtsD8UeilUJw9rWOpWfSWX+exLen/o/mvNbEjTsutsWvRGG7KbRVj+8kmXX+kCP9lQ8g9rvoQc
neV9Wu4KNmwJMDpiPERD/HdZ+RZV//x9ffYR3v/5f32EJdMcsCZawhMPgG1/Hw9fzWM/0WzGHyP4
WLbhUIIR5CIOEaiZqu8U/ZlnHjIQKCSmswgpVMcRotYRRbx5Ut67eRrGfQ7j8PxTbG5iFzMq5+mL
WchnH/XDVuCjMUZ6zfx+nZzm5tSvWrWHLpcm+mKv+ewNPhzqum3nrIhFvgN3LErPRa+DB0YbCXdf
7KD/uxIHUOj//1gTcA/bys2yXwYEdvZ8vWu5uun59Ccl7rCMX1lMP9k0P0oJUTKm1FCF9zGdQI1F
rvuu0ZVdoqNi+RfC+c/e5MM2YPKVWT7jTdbF9VWk4ptka09hi1/L2H5xan72Hh9OeyYWpMcsMCt0
yXbQeruzzfoNXMc/aPa8/asF9FFQOPQFGDyUz/s1EaoqogiJO56Rw7979Q9bQFOEHjRFirAaGIgr
wNubG5nT+eWfX/2TDeZjZB9DK5DGGTBVM7G6ajMO1dlcxrUo2Fc2rU/WxEdFYTu5eMDsfN5zpDI8
m3ZC4lhGtvyLmuv9YfkfzYWPWsItFQ54sBVB0BMe0MUiPZ+k10lbHLVhR90UryL/ytz42Uf5sLxh
TweRrkjtvi1jdUiJ1iDwfZmf+Mna/hjPR11CN9nPdj8OzR7M4xtGIQUv7fh3ieGn68Lvf/7NP3mf
jxrDxY0ItMuD3fNYPrRZc6dycSnNeMtseHw3LH1xsHz2Ph+Wd9ovWURH/DIujm8njLgxIn6QLuqr
XAMx2H4lXvrkV/moPIw2o0YuKXKw4LXalfAb1tjkv8qE+2SFpO8by38djxusMbxdJ7vPTfLWSnaP
KI6/g2mO//xjfPbHf1jeQgk1DIYt+7QUOYCVDN6CjQ/7f371T3a/j7J5CcYUPGG4ng18WcQ+TEtA
TuyiWnUIWSKnA5sAHv5iJX72e38o7vlKOYs7fBQAJX6BLnCNfua3NUkbdB+Kk/FfOTE++1AfTnEj
eD7PGd4nUuh2jam78cYvdS+KYwGp37/75j4s9b7DxlJsybQvjJ+quVtxQE3jCtJ6cmcV/2JA+tnD
9eE4L5FFMas0nfZrv6wHJYqkAmhQXjUhdv9uFX6UEQZFs2yb3LSP0QuoYEH4tbHuSjXi1mXrWzwO
X6X3ffLzf9QQbkKxbUA7eV+WgHUDBHlWPengYmpu81n+1eP6xQX+k9//o5ZQ5yGfczBY922/isqw
tKm6DVDIKVunavLki7XzycpkHxY+Z0xOcZfhbeZR1LLpY8xpuuWLSvE/WR3/49z6qCNc4rDxZWrQ
OYFqOO8xjQ300DeDqxFgfOUcXO195F9T5k+wW9+ULQMHVC5TFY/pYU49+ZfPx/vH/6/9jVO81QJd
+F6M89+MFi3i9sxjM8bXBhGG2fjvUgfij5F+GKlgcBHK8sCitCrX6Ncg9dM/r9VPSoCPeX49iHK8
p2N+GLNF1Wx0gHa6lB+5VcvlujXLCzThyUWvuDj88zt+9mx82B1iCS3mhpS9w8a9TGsbx/NwmcVS
F19sDJ+9wYeNwdhiwV3FlIdCFPvBjpUk/7Kg/Cg5RNTeOIcEL70mycXWzrsyt7t/9bV81BsCXtNy
kY/4Wt4jyYoG5iM1LvkXT+onm+VHvSHigWATCQPbefgBUt1f6cnckSz/YkV+8pV/zPEjKWRIVCm2
Q37IwafJLdPt/T9/L5/sWB9VgNrE4JIuQ46Zgu6+yVFiLrjFGxTK8XhmCBR5/Hfv8+EEbqPesMLx
DGDgyB5h6w36T7LA+3Js1ObE9YzK4svLffafgvF/bGEfdVt5SLheu1HuhfVO+zqWrUzMfkhhTbLV
JNMYT4EYYX6rxYQUCVbRfguo0olhPIGSbB5B1RikyYQ6GKBKe+SxjtzGRyvbbPxBqYM0E5fobu6r
MDVucnBltDS+LAGx1Der5S7OTh65DyNUXakz8pnBnjM8DbEG/ntNQE9CXhFBLintFBkNILDz6M0h
bCYGujWMqwOyjpUDCnneDlHl86I70x7oV+gBzHMKDHoFxOn0fRo29he4Aji8822M8kskdCtedbhK
blWpfTycEUcmzgDtkuugyxlW1NB6XKpUqSJ7oVPO2h+uiE101rpjDbi1w9SeIT/MLgDOlBcLEdNt
YgPGaH0L7f1WiB7QCkWRWDvkQR3QPV2auvOuOaTRxqqWtScpyu2bgBHgVcdTDS7kQWb6NBRT+v4I
A4srW+f9jnOq6qwjBditpJYZ29OkbE8IvlovCm2TA2SpOxA/f5spXAl4bOo499fUjYd0gOWAr+4i
rPJiTMpxR9Yprtsiry3pMIsL8gHM1Xoafyf2shvcWA3e1gzhyWDAXSIZFlSEQzmKCzDGzz48INmm
1nEHN8mlGnCiIZFa9FW7INDSDTgZFkR39z8YCNHAfNp6sUtl7VuDPV2BoAxR4O3Etrds+W3j7jdw
Dm80eoNt6nobkxtfmMr0wIQ7cpglvisEhy3QJJkf6/obN7bMP7jkcQrTGXlK1TS1pzbBN2amKgvP
tjQ7sdmrYn1xjbjBd34N08gp9ept6m1aKYujeQpgtLfbHdwrY/Uum69nCDa8HNoH6HyR8MWz4ehL
GJF9tNqbeJ5ZXVA+3Iik4RcQYFMJULKcTsykNOzwbMLD3HSo+tDkm+ZQ4ou3oJpvY3mDr5ZUDqcK
PgPmksPAftGQnKz2j123ZNXk0rOa5BUPrM47erMKeSChuE74+n1am+dOrH9olkpEZpsdPHc9HK0O
ttZIvCaheVpme5dueOTGkVYFhlB7LcUbEL4/Yx0Bls7e7FZey7yth+AuF+J3IkqeAQ9G9rMKNQE0
d5+P4luBwBxYond9Mt+A+IznQq2/ItfZCuS1PWvHHV8eVdGgPjs0BrlPYHNXKHaOpLUvfRk/0haU
dzPlVRjMA90QZFv66zR5jbP8AJbD3nfplU5yDGpY+bw6eV0S+dAASRI6D558sU/NCsrGuItUj4b+
iWblIYrjGymUQcK2vbGIHxJ22jWCnAbSHRFosW+X4uhif4G0kstGaICj48uxmW9hFGp2QzvsF9Gc
AFKs2779juVWbZLfNk145cTuwNGrt/h7Gcq7fvWHKMsr6OnAn8eE0tcCkjeN/92V5Y3BSxvnqljf
smE4zhswib3ZQ8N8t9josIAq2+CRao3eA/qzdwBVxLbsdtMib5t2Oi7yT579Smj/ApvUhW4LmHNQ
lfXpOeEWDHH2mrQCN0ZRUXUyZfuYFMmJGNBuGlxbAEW4SNjU7eD1u0ooOfTgCVVji9+0mJy8sg5U
4CUp3kLcHYp1uKMLPHtmpW+IykYTq3hLjLnZ3lkafj03sb4KZXt4p+BWimjQ4E36BBDXnXbbseHJ
o/IQa4gAGx/cnSiXk7LZM5Lf4TRCJoxLaTXQ1ByyhfBjLkASBca4NsYqwAjkhodi2a24m+58BmZ8
MyNfbokY+771XD8CGVcaENT9xvfg1+unpcM8p4KUJr+bk4I9dt6XRZU7vTzquA1AQQ/4+ftJ1nML
m3Xgv9MwTbVG3EhW499dhsdVheiOxQtyk9txgH66i2Ksa0Us3PGi6POLllHxyhRwInWSlgOgBULm
Y5Wl+HJeSgfWaQVTAnLE247lCo56w+cK5PDlia2rflFlg4zbmGFL3W2IUxuqVRi1zyxpJdAU0zZf
Tmjy33FE49J9AIDbnNMhkz8LDJ2/FTm6WMM00RvG5ug6AWu55k6iRFlBo9YH65cp2qu4hGAm3WJQ
xaN0/kkjaHnzwNrviPFNmhpy2+HboMXy7vpntVg3fcVdW9RBKX0SCV5xl3hJ9InKcUl3iiPh9JR1
YS2vjOJx/yeLUrs8xJ1ij74pIcBIZCRpNZvI/LRe+J+cJ/oFiHuCbcKwk8dc8hqBfsHvDU79P0Ga
Nd6N1pTX8LR961UZXc45IID72Y4pltgalctO2gIOTGix6JnFQ3rg86KnQyfnEnv5kry0SdF937gY
sGwkDszH2drhNOdx+zhtKfnVNAigAPFJeHq1qnL82yhLyR5IqOU7nGD+T6u6acdd0+82qelpijJ2
07c++U2TlRn8jnQ4NjEJNy1+xR899DqIjZunmxUc0V+cuJndbVqWFxYH050CgP4BmR36EeTl8ciW
csIaZFmh63nI0EPjAM0f+eCL0ybAD1+ZKl5bvBRWaT6hbmB2e7bQNXTnIsny09iN7Q5cnB9TzKze
95622cNQTu33d8RaUhH0HX+BrL0c7FLa5DRb8BxuFyQN+51ccRCPgQ1YX6zUOJgCk7eZH+w+AsXs
XrjUfVNF7J+ZJfnTMMfqjA57emi1dhdmFu0BCdzJsUzzcIMNc/2ZrdFkgaJw3a6f5+LIGvxNIUC/
9g5ErsuyiO7TAEtAyDoIenN8i9g/oijUOObW58nHutsNXUhXjFrykl5tYlUpQOCs/+tIrO7SzgZk
o6/iUjuXf8tpo+pIiLiGzJLWLo013mXECYYblihACwUNvZN/0g1pzaJGHHmOJA43jtN00xYs9vWm
J2y9wUtqHpAS4qMa7rnxbfFrQWiF2rH4NpUle5UtJ+J6BKy4gUEXbLc3jVzqdgcIYpzXBWni9dT7
Nkn3XqPA4ZXfABY5enibw36DSyuqttWbuxT6X1vFPvc21FmKpLBD3HJMM0UPRHyVG+H4X4kH1UUV
kZscG+RO5su67IMyaPmdJHPzMu1NgjQWJR3UR6XABnHXInJM1X3Wl4cMOTz1kHmnphqgu8iu9Wgi
sVSMpUmCglfTh7brkh+SNo8pUoLquRkjjgvdyB/BtVrXKqU8w97ncvXkfdJoFIBF04ynhkOhu2Ui
RQHDozbe52mYo5qgxJaXFCR1s1uwCz7oqeHtlev6tC795qeDCt6EGohhEv1EwbOEa6KaMrkoizRP
uhoOEc2uityVy59lATXx0fURzEcutnN51omLJwbpDiKUt3pNVNletnLp8/uBAdo7VGaYF3vl1iRc
Y48pwiFpu1juXaui8jwuLo12oEtS8uBG4ZBkhi/7u0GrrkCNmKwEqLWZPgMc0K1101OH7rlU3c/G
v4sFXZ4U5QVTox6qFplZW0V0ol9Jj9Ji5wUHW1pJv6U7y1AwKoJCHvJM3ZY3JTLrwk5zk27X3QTe
1t3aMb/sWQAUe1/gYfT4zn3j970qQr4Tjk79UYPXvuzCoNs/sGAt3dGouBtf8dsEZMeAJ7nUtBVk
qTkW/FqT0SFIrSEWBVYMaSB0tABP9pghrhk/wO6b2xrW5YFesmQu5FHDdLXsgGfb2A3YjvmbtBqb
jwmdGPbaZJGqVgMb+sG5dU2hF+n7+eeYWGJI1Tgal4DlpJn81U4jko1AU1FBP8KRPYRreMZsUY/J
EDGQAUVcnlo4taenfgMUvX7PHtVvS6zH6dT0yXYDu1GDzhXj/RMpWiMeSgPbxx1xegPYjS8+ndnO
4umNz804dfR3D3GPuOyykYYLk6k1OhLqXXjuGGXJd0iUWfk7dj2/iYc1OkNjtP0qZYwwAQfrcEMY
h2gKkG53BsZv3Y7IFKXfJBpkGGED9ZXd69zL7aZpzbgcWw7l0F1CyFa+dE2wcfrOCs2Tesjj3mdV
R0rbV6XK7HqOgVwcsIubDBdJTJNYeaOHFrtJHZlAClTreKRQ3g7Q9W45UgKuuiFsyaPwZLI1/Cds
22scngUWEt51vWx7W/Idjkguaji/EOjdRcrEZ/KelHM0XWfCixBlZ+pGI8Ggq/owmfxCdoaZk5XK
zrt1yQoUiLKgudgAjQEj9leKXepbXnjsDrg8QKWY0DHzlxCZ5kgpnOUW7UOr2FODyH2KxniAMoRj
B8px1W2Irxt8wcsL0j9TnFNoecgWSp9+w+zVIW7FPQWwwieOm/uce13Fm3GQ37qMt1tfdXghLCC3
rDR9AdVwwg0XOOe+f+jIYmOwfc37trZE40yWQ1omfP5JojnpfDU7NvaXzttGyMoDDVweEYmAvpZH
dFBzk2LPlA9ls7js2jHq7b2VeK5P67y58mJRiBrejS7h4YoCLXqHlNHGPg3GcDSZA4aWFJkZOIB/
iZap7HJbh4LcoCUw8YNmUTKex2ZhssA1Ss6uq5wHzvSXbZtW3kKxHNmThyBvuh5cNrdwQIN5iUq2
DNXopjI+xbS0821qx0j/TFpfyKtMUouugxZKit/GTdNwtWBiLqHcDs32wqO4m+9lr1JxA1NYR0+I
Vsnk9TIlYCDv+4XIDD6DiPI/GxguHveNaV3eVsCZW5QHRcy6s+jm8P6YKJo0FcTkK9lbgxiMap2D
Th51VBZnmig6njAgXJNrYlqglespjnqcvpCyu92o8marQL9wf3BlVNgRAYmcTaXgYabYV9tE/uoT
Nbh7ZgpQOZuilfFjitY0+YslI5JTGjHcz+YJO8NbU0Ay3lV5P/Tt2wrtbITDjY69d7Udczad4mgl
2xtyicV84kbMya3enI0vwLj1d/kw65NFh3m9QvmWiR90HTL+SqaUzq/EB6hXwQiPFnzpjjYbeh1m
M4gSrUQWbxOpRq0jdVvk8+Z/R6ATUugRYg0z646Xuk1lnbtmyS5brpPw1k+5ac4zLWAeQPMNqahV
g9+qP2jZNsWfdF54/ITbDfeHFWXQekfiqIieiE0Kfh6V7Kbrsk37bZevguh7CZ886nvIucD1qGwG
O0Bx3W1LTlyFyE657QZHNp/WhS3hF/Axj8hp5pYoicEUKUBYL3DCrrjpAvCGepCiZcWOTeoyffQQ
l7JdJkTU7zQpDH+TmXG4g1JP1Ig75CiSsgLmwRsI5bI566EE6kx8mcYtW29jTZD7vRlRlE/eJIiT
KuJezE8RHQo8djmJoEVrM9EheDalGxpafW63SyOHIfLouqSTxBil6Tv8Cymz0/XcTvhb3sV/fXM9
grZrnlA0JI2pWJfb8owctG7GdFq/7wTNhD5VVgOEmNH9RHhiarAolv616zEbV1d64VMoK1LgwXsx
WGj0ZeqmQNFsITgTaJ1LOpBXZCQFSXfNnKfoHOXZKuGOIMSg4RStk1oveo/V8D0lk1sPSd7LuMYp
a/05Gpq526fo8l+VKGXcXNFYq/VcSFe0Q60yhXmagwpp3tEijpdjZMOWXmL0lqfPhJZmIdUiebw+
ILa2m1XtLJJDrlg0vnPxMGHMwmvvUAW5WnHZYUJHA6DmFzi5ceDoGQOA2zHJOL0WtCndXQyGeweh
RmqFhNCBYkO11apN3xzKTmB3h/+nmX9wJe3cHVKl205XHNE0uIQWg9LpUEnRBQ0Wu836ospm5kZS
M5tFNq7UhnYu7uz9EuevfFO0OON0V+QG3Bw7H9SQLj1+kwQaq8eckjx5W6IFBWTFwkT073IVRafr
rsNdllep8ojHqDWibtOfE4QZzFWcRhQ9KvwZrBdVPzeLPOUbEe1vsFTfFfFiLtJUV9KiDsD0lXZ6
O4h4S+MDILRtd++iopQAy2VTSWpq1zC/4Pq7LTdw2NB4F5c+LU8xDLj+bwsrl7pNunLIkJzSW+a/
aRNxMx2wduV2SdGYnVETFun0N+PwRCKybsY6PQqdu/h66KKCvPghKvOXPu3LExsWDfCccvl3gZv4
+rOfdJvvOj+kMNf4aetQTeccrVO+rD3oa9Pi0XDAE/yaOaQTvxQOS/VbYSAZlbsIHeAZ9I1Sru4e
Ws5+eNlWRMVWM/wHqi45lclNQHeXDKjyEHd9KDrfNg+NQkP1cvZ5pk5eETGif5sp3GRYoprkOXNN
MKwq+8BZWnkrpStRkpieX0wJNQU8P51d4npbDX6CHRyOPro0Ou3GOqzm/XCI20TQ5zQrBtlewE/E
WVOtaSvHne9Un53SaRZ0P4qtdNNuRMNbNRWF4Rwp6F3SQGNrhsEeAskzfdC4y/5C+GR0xpbQ8V9a
9ULstzFwX1Q6n7R8KbM8VqcwjPxqaBLcuvB/PUxJwJgSNxt0l++DlLKawK+vYCFuFnQTiZqS/dTg
jnQejQfoGU2NBCPaeZmdvU8oOoniMpiStkBP4gfkZ1uUU5fXwBDl9gD2hhdvLd6eIIU+WRb+4AQA
iRgmu248w6BkwhHpi/SZahhMr1k6yObHMhKjXiZadNvBl6Rfdk3JcnIiCZqrgPGKuL1p7TQidJt0
g7ie8pgnt7CUxfDFkgGbHshNWwf/RNUvgjV0j8c3TU6ew/v2LSUdwKlNRsJyQ3rmo29DPK9jW/sc
zc2/LjYygMezSiYucrem4pt367hd9WLo513sDZQYlcrapbV10/aOnbEsXLYfYWCV9TrkHgfrwON2
N4Izwn74ZFBL7YYJtApsyrDHVwKbuHhat7FYXjgSboo/wyxcj5dFtUDeImr0EOpywO0roDsMzjaU
Ee8K7rLzU3QN14xFE9hMg1Hfim2g4pZjQl8+53rwvAXLIcX4YefdjP3ziDijRV0MUgAzFUyzufuO
kqS8hy9sG44YJOX590KUjWr3UTb2/NJtUTaIfR8ap9Z9hDz87Gp28FIUB2w2YZtqkko1nboOnroq
0LR4DEUKIEOlXbbkz1G3WndoOHxx965YdP89QcBVWfNWyP52BLG2eEa/ssFjlLqtQC3Kcbfy91k3
R9OjsZTqv6m24J34uJGkhsRf2a5C2cT17w0itOxKb3mX/J3ktsCkTIC+eWG9X4arkDgVP69r1pPz
ZmY/H80ALSWeb8NGc4kbJxLGqSRL85JsXNu95gTkzwUtj+SO4TI45BX6KzS/hI03mIOjSI48iAFY
q7GK1kLrE6Y7GWqFdMVIKq+Y5H176uychV/rWraZrYbc+vgpss2wHAVzOeQGuNtneJS1aPgxMJ13
ONsi5Ko9I9al1Ohxp6w/D4L6Ff0nrKznsiBSmToqM9LoEwYWiqN/Hcr5zFua04puKeyJgqPtfJ+S
waC6HwvFKToKaZK3YA2zvtPJ3kLnadMbuRBXuutQNhjwHaxANiA7pHkr/WukAkyOlYhnOiwHVFcr
DuRhy+L+hxBWdpiJrw3tr7vAm+Y2qNi6gKY2kiQAxepR0OYYRw1lyPbltDUSQxWUDFDzoHE7GDTY
hengg0cttRS3siw7l58wsjNDVm+0yye7a9ZyIaFCY69Yur3L2VI8wTmpFI7ZiS39i4kwNblDcTCN
993U8eJPPGfl+pj2LU2fRZxq8mTC0scPBZmTyCNuEuEfb8hT5N7DcahwwAFgilVGdyTN5uLSmdU3
WM99kV3FbGvHe2IWZPVIbFZuL6WVIy6PhHBS99os9jK0Reiu8wSt7nueGudfw2JEh16TZWinLapA
98rOcBqplOTr0yYh9KzfxRjplRBsI7+L+F17dhTQ/eZoJvIwoYEsI8yUimQxx5G2KTskgIC5t9I6
1h1mXXJ2OfJ+RYPZUJu69YS2eFO2x5CRlFczUuZj3AXQAJvqydjG15MMsELg4cDs6owmL1uuAwL+
dXOrIRvrrxBFvxQv4xQjGox5FYb9uMyz2yMPSeu97gO5Qu+VPHTYK2RVThgy7do48j9UNOPq6h2u
k7gXZ8kfHm3NI0V3DzCCoNCXKtuHqGFqxZUiSRzmaDqmVYI5pb5s2nTFlKwcA/KpFtZfODznI+Ys
ECOfUdpReRmSordnbMIUe2PGk3mXBYdBpk9MhBuebNJ0179Xe3dTgj3npsQ9trwzirR8RUGFeNfm
dkubfFJXyCDJAjAFhoSN1IAZZNFz4hr/ZiSes6wWM46hmyglhawLlAHDDrMYx6sobw04FO/PKTZx
RPpfFYPY6PvmU6DEXjqCdneGoNSalPiMgIbo7Pcqy4bco3Zn4iAxPHotJUx1tw1aXcMhxZjD7dAp
1pgrTkGzCrn0SYK8Rp6g3VwNUP4bdArSNkbVLr3Lf5Sp6LdnNERwmbEBgk4WSrc+NTE175Se4a5s
SvxNzHa5u+m2XBdHCk1ue4MJdt7Xq8afc7FRy+1F3+VjetVn+DwVdSjyHoSOo1BxtVlyxFDXAJPU
Wp1XjXTum4kYl9f9yOPXSeYZ7m+djcaqS/iS3MbDTOTVOAmm7wZC8+4CDrQJbV+FvugNLwXl9WTb
wfzukX6Mm5FHiMBxGNseTopxjMI1+lpGXuRzk2Z3kUepUadj7jBFobiCmt2QIhW6hoBOwb/JaYxN
uE+zR2Zy8h3tRNWhwjMZr6RDubxbIkj6qrXvCY7YdSu7Ghb58MiKYRzqLadbX3OL+qgKeErJKZQ8
fUWbHuESgkWo4VF+x9Eh7TMUZ2SM1286t6gPhcFgI68yGwROYqu6NLlYBj+4xx6JME3VSoloSjbi
snUQML3k96kuRHSBbEis19Z3ICZvLW3fts17s8c1jZMqhVGKHLWczfYL21bH64zhE+9R2ZXrJQLC
4mTf9AAAXvPB4p9HYVTfszDbfs9TrBtJFNqwkDgQjF3zKMJcVFhwnwnqx3KPY8PnO8TfLiirx5ld
41frRa1wMv9mMkbiLuaUYKd3WdonNTLpgq6xvXHIqhTq+jpJ8qk7hzJd8r/ejcnlkokc54pu0QKA
7CNk98WK3XA3MpeIXYH+wnqZ+sw3Ozug8N0PoWWXDGnz6Jr1w7ZcI40apJCFkmxADz7px6KWelMO
fzCupKc8lpmvcpTn9gkHT9LtxJRJdmsmzDxqWULlSiqF/4CgOW/p02YnltcqUa45pkNE3go52O84
C2h8YBJz4RqBhEu/p3NjLpf/4+xLmxtVtmz/yov7nduAGCP63oiXmcwCBBqtLwrLkgABQmIQgl/f
C5/T3VU+p8ovXlTZYdkSJDnsYe21936BY8CqlnsVFFiEHiJYV3KkF8bruburVUny9I5I74iw6Qmt
RvqSqUqDUmG0hdnJI3cfpoSV6ipqg1bPhkfIjlMffDwrkW4E3or8QHxfqHk0Ait6VJeYd6Iy8GAZ
QfwZ0nh4FmzWtoLE6kfd7tv0kF/N2QxS0VIVTjylLzSHQfi5b5Sr1bXwLSmKCeiFV6MWMzKKe9CU
WJJ0nGiUfT/CQYOr5yFT9lk5QsINx/omwQwYhscVEWqEWdMQMr5I3EpIodp6QSxVxs0QZCKK9ipa
7Bf19gq5PkOlspLLEZNDL7Onr9coEFiyOr3W4z5Vc+ThozrBWUleoAOQB0i5JRVAxmzfO4B/2lTD
Bi1BXujuAK5390R0DOXGk3r1zHVecQ/5WAH/GUuO1tdGfQJ112bKEjxuYGoVegzf0DjmoY331xv3
gl4iHGzIZiCJkjWH+evePO6b1wNcb40A6Nd7QyhluJak1pQx4+A0A165EhnKuB0JAOOmvBHwVjpw
rHu+qx66cXtJSvrWyN0ATmUlVEL2QMkHiOeR1QmCawe0lVGfnMDqWZo/h28Ycp9NLv+OM/WFOajA
jiurW1MYrZnYIHzauilueENUqGSIFmw+IhFwda2cPenBEz3NhsNnSB93ih2OmnHfkN1+xaX7wi+U
i9nz1TQYxiHZ8RomIPWeCEH9nob2K27r13pVFUq164dMVU0B58xQECtFd5sqQ3gSfblIyinNFmFa
wdGER2fAaoBTcgMNvUe1lYqoiKTbbQ4iLAqzfT+m6cn+ZuK/dh1FiVM0/xtAEoVXLDZm0WpSuqig
IODRijDhSa8/RtlGVUOUgXu2idpRQL6pTgGSVd+1gP8FEfBrQazkNbaIjdeqWUEaFyxLlZevHsBT
gD6WbARFFc35/Rr8YoHFL+zl+tEMjTSbKeaYpA91iQow15IJJWBcO8+quv8mhesXpMmv1QUBQj70
shdlU9ESkbUolWU8snv2//kQ011/4Cbfa/nZoJiKbD7VEoiusNEeSUnU+/BNPuCvJukLX7J9oKTE
PTkgtRW9kQjIXc5BvwaolfRdKYFfTY/48wO04AUjSqfIpiY9DNCDQQsA4/6bY/ari38RJYfXM0MV
uAysKgCpRKufBwKR/vxGQvzq6l8khJjfZwg5Y27EsVSI2uroPztWy9/vzl/kCnwtq6bUQtkjIQTb
JlV18dTcsknXKwOqBwkwF8Di65BPYCM7UL4Hv7/lL57na4m1VEt6FbWjZBNdtOWt9Kib4Coo3/XT
FaYt8zfi5Wv/UvU6zJTnkEhmdz08VKPhH3pFUQRdzk9KeYOiPTy0pCW5fm/EkEuz8fomNCN/QCWY
6yzxUul6T1YShpUxKa16LvljGf/jp2Ztzb//E68/qvtQZ0nafnn571VV4v9/Tp/5n/f8/Il/W+cq
eC/Pzdc3/fQZXPfP+7L39v2nF8atzdoh6s71EJ+brmg/r5+cq+md/69//D/nz6ushvv5X//4AGjb
TldLECX/x59/ck7/+seUZfwfP17+z79N4//XP/5v17T1e5G9f/3I+b1p8WFF/SdYKjySGwVFFPip
iEl//vyLIP5TFwWBBy1aEFABFn+5VTCs//UPTv+nIIngq0iajpigKk3FQpuq+/ybNPunKoEkrvMz
dPGbCRCF/z24xR8b5I/lwFz8+frHPumfRU3/dx8psiDqmqbJwNJ5DfVgviZmDhNb4364ZdsnG4yC
JRG0hdfQlHE0o3lG+rcHG+mMvqzaT8AcZaZGgSD+MGV/MwphEiF/GYWOKQJsoYBKP+32HwRwe1fv
+oErs20e3NAXFKQuAi6CpZla8LCLq/H72312nf7d7aaz+8Pt7lzZPcHFzrYv8zV/sZwV/oEiT9FF
o03GBeX5wFCv3+mYQOHV2d0yYwf6/KYowafw+d0oJm3xwyiStHsc9BIPfZvz1t2s7dFSTpXPvXMB
WtqYN+PuDwnRgsJHAIT7JqPks97s7+7+RXFfxTzjXmKaba/O7uaAV6tY+kdiC+xmVpYKng5Bqs6G
Z10oX1oqbi/flbr8IsL+3Ho/LPoktH94fvR84wYNWdPbbJO+8efDAqvOnZN5nxiIh8LYz0FL/q7A
85dexn+965dsUUVPc06qMevt/ODeT5KB6K1Xl2S2b+atxduFnxyzUPSabxIvP7MUvk44jjOoJRpi
i/j+8+MCtVfA2Oizrbx84IHzzePIB0rE0zIu9+lS5MjB0YNYN2bBzZZ9IepMibXuSPNFBS6sdT+r
C271XZsxdLrAff8yLkRNAf0hxCJ/1lD5YRngkCQ4exgXUAVj9lFVHvfxCMA/IYnxAtThX03Vk2jt
6CHA5sNeALqRN6YykNZJaeUmBgKLiBHDw8htpSAPOJEMlWkpKMnI6a/c3oKGjW+m4I0NLX09Tllh
pnRmIhk1TOKRTXc6QOAAInLxyEQPgFcxFHFljZUuZW+cq7va6SJgK++3RbsYWyrR7p2/iNaMIPjH
Eu/FQE28s5a1H3J4pUrcUTBB6cMqcPUCp7oJeqMxZHa1ECRZjKFgDkYWA0fsgpkpMO1S45Kb6U4S
LY3Oz4zUREkPmvsqVY3DAm2imQaw78wbHRWtp1MFxQqhXlBUjM6oGZeSnk4/iMFsoWyBDrOO1uxp
DhSR1ibIjXHb+Qg5K1TflXFvHKLGqLwDTa3EFOPaffp5eI2mWKgJ8hliuORAOQ9YepjF4C2HnNfR
x1YGcEruLm/X52LNLUByk517QeXw7gybpiG5pzlV3AXFAhMVvhzVeYX8gbYckRcNjlNDDyWxH0ic
MMFA4snNuBoQbiD+GMg6XurssRWccitt+bkeIVj3VkQITi+uBnfqI33Z09vHLJTc7Maq93SluHkM
EqLoVwUcZ3Kfl+9lXM/LTY+hp8jMkjF8WSB8oMUqk/znRzo/7PtN+SKNP7wjzLwWF7OgtZ8ughV3
+2DqQeZywcvNfeygtwcRzNLu3mumUXWhM5HkLGGdDbZXcMO8cXPJV1ljANd/bLCfgrt5Wz7W1fq1
VRZQJMhmyIwueE2ybZm/Vx4imFe/P173Ugwy1rIzms3gQ9wotAmGgvQ4l0pNsrg9gfQBNgIKbDxw
PkentGBstXa+1sFqM8S37kN00CzG5A3e6I1x2m3o3kI51uJLZYggT7nQAGIoH7zCfPMy80DAuwWG
blwWyswbr4R0Hckpf6Ogo44lgQf4wfGuiJJthA9HtzWaJ/hPLI9vi7t5D++oj0HydVOZNyBzeLv0
limUX0hvvH+IbnAjl83m5WjzJ0Xp/cRBXCWE2bdAhjqollGyapESshPnt6A10I8ZyxbqEfCTioIT
HTxpzw4EpWvom0aQzcKUkx7nEkGWtYlwuAW0whlNbCuc3cTg6M2DcfA0FJbPD2HH7qg9ye4jHQ3h
cjVR2nQWF54yB844V5gOmRbdUNt0qe9xH4HINzd5U31lBZKItjgsHuermYbaQo3LdeIWECfba4gm
daA95fS1Leapw3WkKDFNgC8k6znteOhupuCEItUE+bhYIMyOuwK+OAurSz9Q0AUcLcJu3Wv+vSdN
Rm9vfZzsb57Y0hRlqLE5LTUCl/iwPCyvwS0oF9VC3ryDBOtxfhFq8wYNh410K8dCnK0k0qb0etGW
2UIv2TBX8a0icpTMH0yNAaKvIDuiwuk3s2MV5dGVcTG/QG13fqGtkjVSO3TQIxZPUtuZpc0lzN7T
EJGkxrJFaxReYh1WkDBZVJ2ztRAoH5ot2q1EqjC1yxUYv+Vq3LRB7da0iIYV56Y2P6/BlItLRwyT
OahqTrW+hX1c+ZCaR964re4rZKXQYgmML5bjGXpWYkjiUo4UgSFXgb38W8R72bI7JigmFgrRcJKw
K5A9IwzGB2iewMBcZfdYvmD8QXLky/d6gx3KDm+z+AXwlPSAbIkSgpI5V7xbRVP3scTq9kTxqjBj
AGAWOeHjnMMBluIKyThEWSKMn9DUeL4hbGjiSDsg6slRx2YDEU0BaWDkHg/sGve72pi5aEVjzs48
05aPOaJQBFe1G7vCQTRTNzfVsywRLvdKVi3vUbs+JCQ9I/zDEeRxNNj8COAaNx/srRgpgQAPaB3c
NsXm5YN4+4yLmmKG1+ixFAJ1X+TmwUP9TySVh7NF70pR9Y58qkVutytQLngH4gFyg4pBZQuLUiPC
ohKoFre+NJe8+/6+vq2vEMyHbYXP4+Z27XMODDmncRLawoxObeWjZ+O7gFclS6iEyJWBY4O0pxgp
Xkj186QJjzv2IpVsRKLqM7hGBxWCi5vXJmKorVl5+qmz0dj0/ERI4UHAJBAJWECCj86kBJ9JXwQB
nVv/JGJDQfaSSEGLPzy9nxy9H12HyQ/6G8NBBalMVXlZ+1o6MxP7q9aXTbY9nPmBDiNFcR0QxGYj
aT7QlxZotARd/l19gS8ldP8w4HTxv2+r818AAz5vnj2oK9l2ttOsMp4doF0HCPJrSYtVFYDpTbJ9
ub63RJmDpajsygWmpnav0dPnrHLFXUQ7X2amEv/eq1A/faW/WFKyBiaHPINj9bWBwV0pkPuJJJ7t
zglVIKy7pX/cmFmADHvDFilEhFeRo+MfVeI1RCcCbB5DJMZyAZ4CWcSwPGgoUp7Kdkm8m7NHtN4q
rRVBYzkzNnJqzzka5kTG9ZwtUeGlPUlYEqqzZUnCg1Mwnnrw0mDzzIif4BYN8T1fMrzK2kc5CUdS
4tMmwkiQojyJkNMxf5l++IT2gmnAqETsxYx+nM3FW/wBNQGRJZujmRF2xLAI6MzEezLFDXHRPQiK
MHp6grRK4m983HW1eeDnj5oNNMT9FQfGRkVWBTG93QHG2s48OLn18o4l2Qkmwp0sRBQUlx3JOdzD
2CRRxTa2O5CTvx/xCMzLmOGY5H3eExW2DjNP7gY2F/HxOJf3wXbtU2JCrmGD34m9vjOdbXb42r9s
ME3oQiajmTB7M+JFSB40iSYb9EhAjiE3KNQCv+eII5PIX7In852WrKyS7nV779HTi83wq/0LzwNq
HG3ZvvVyjFqww71ANIYppmZJrYoK5tNrSawaiE4EipNhKSXmvKiJ67fEQByYIG2CGAtDNgxLI/Tl
vl3J0nADheSW82G+yJu9PtDljFoP5jRkkWGBn4a1DZZeTwKymI/4/Nx2dei8u0HduWvEc424Ots9
iGd3ZFkbjmzM8SYqO9C2RkIv72CT0zijI2bHupOWNIwsP2Bu2xpZ36jfkeBGDFsmGlZWpB0NliKx
jfVpNGVM58z9SJnVGuBCuxDN7yRYI5k0fpE9zHtTwbwZZ0shd7JMsGxXstFhtd4ITBpyINZZpYZ7
t0bfcAWKcRnniprYohymg/ODeeASeqB36mOFjIthU+u8OJDSNE7+jLidoZN1cDBg9sTQANaLjFQz
H4bfudFA/SfsvicTzJ6ynNh+TjzEx92Nj3wzuC4+tuyTwfgeYJKvNz5+2tkq9uuTaVZrBvAUVLLx
vehO3NRgV2LcMe6UeJ0RbnIGc/gyI8td5GfESCl2Jnxgw15vqLHA5ixoYL2tE1aSi2fveoLphboK
3uc1wYK8JfRtMF9YWsEfmEZG6HnOQvY6RDvEO2YLawFNRArLxmRrNnpiMfdGp+t1+C4z7GhirI01
RtcabkGX0e7Yk40IjELHMZh8J+S9O6GHNodUsWAcswgm3xKRP/seXCEC3O/c18+6Gb8Tbl8wE4nT
FJQGgXADO5nuRH83sqNfsAqzeGc4rXFKmcAwRDKS4wp7pnQ+5p35cLYamR/gajwnNY79/Q129Flb
6C8DUwRJggeroVrzF32AXEtwQA5Ztt0kgeSmb5mBKClDun78JCsQTVjiIuccVorm1ZChOKpE9QTS
uo2fmon/im7HrfvBL5Graxb0SuG8dMZjm6I7NoMe7bxqq65Up+dJFiI/+Zvh/y0KpCvaTAD8piiI
lPwMC6Dt13iThEO61e3rHG1uIbM3T6ezNKetGFyBq2BljuDWQepKMTcf+G/U+GfZuL/O3/8O4AsM
kz7uTzAgMX8lQYaZpQ0ELkcVS++g72fkyjR2fiHwutbeMhd2va+8aSfOAIPJGSWfBx3XQz29JRqI
wjAbtjATkUhNYIRh4gxtzQczh1fJ4Xyl3FtHwBPQBpYLBsKN/ao7XWOU0iG9N5B3XSbJ4r2HJPq9
Xv4s+/67B/wCvNxQGYJvU2SjTwsL1511PjYpBMQDab3wyPqY4wFgJJEC4f8YzBFGmMhKsz2/YDul
e9QWoqgIsM5Yhy3xbWGevzWjgLvovMSjBscnbvQD/nJHGcfhha4T22TzhC3IE9DvYM+S+j3dl0dQ
ib8Boj4LJP1lPjRwSUVYKbqqfVnwtuqfSvsQ0i2y9T9QL8FOnTyjhVPMRxNHR6SzuWzyIKcagl18
woG9mWJmGG+KH5pARrczVdjlSCVng3ndDKayu8eJqTJwLHtbg2kB0NZCu4FHTtVvQnTC38JVP4z+
y2pKXFmjQ/CYblHOogCpl8zMGv5xaVzN2lCtdtO+33UqMv2byONnzPTHaQM2rSs6j/YFMwkE/k+7
9Id16pKD1g+oeb/OJ6MHFodKsI+ei9UqdqwPg8zbB3Wh+C5LFm2+2cJf8fGv95720A/3nqnPpD0g
nWrteVB9oos6tmy/D0GdMa/ssLBiS0M8ZzJmHKgZntgXHZqRnMpvWiuIfx2IwIuiIvJIFlYU+WtR
n3sGFoj4fMjrkjDoIIGYTmwtLBqs13hs+5vnlj8rWf886T/dT/oi3Pl7CuJid5fXjVESP10gR05z
tZGmu87iUB4kWmUkzOz9HrrzSiPdQdJBQsHK0yrWebNFBGnuwa4EWPVMDbFkklvPVfKEdaMYm4hz
Bi+F6tUdlZVespGJ4IxvG2VaY7ckSYC8fbD9YGty9gnXv9QWqrYQeA+2p8NI76mEtbjrDrw3+iBm
EYal4Q/Gfvcw2MzBeDpytTac3e5KUovACpt3kR4eYN1DUUoP2JnE8z1AWrYH5W8MgAxPp5uP/EqK
LOQr646X+7onhX86AZ51RQuXmfM0i+FTTDhr2zqgjI0iHfaral/51XqEkRvy/oPwxh6Jrs7OK3al
TDrkomKGNphFX9PYscIVUHqzwrXIPZxBuaH0OT0q5/3B5QAjVtHqlpKVgqfap6ueRkqwmRHmm3fT
hNUbX82VNG1C8aKSmnlRT+wa9uYp8na7LIYZ2JgpnIyNPJooZZN5SU34cxkVZoe5VN0HRfEGMJhB
huvWRRhrPTRNRUFjfjZeA0cNYHBOz6D7X0bLivmelDRdjp7AQvGikwcJzcbK3JS1Rw6mtszTBwoF
EPHBkOJRkMXjSmKYqQlZMeQE0WK+DxNSnmN5BKVrOUow8VeObO5931Phh5OdSM3j9BYaW2hf0xIL
SQBET0hrf+BaLUEft81coEumL/rjAEvxfWBPQ1pmOokPKJHw1i9khYmJAbx+1bM31a3Jw3TtiwYj
MXKhUuZvgmReS9i+N9KzAAXQkIVOjKI05jeiyiYqYPSMU5kosnfpRlzlWKZkCSm7vpN8AeZYYr0B
MDIbJxiWIHDRd+TPuC0FGThjKRkeRrtOjaXgzxTS0j5MQUk3UGxzvpZMA598qy8g1llv7gsFWjC7
y6tRUzeAfUrn1Q6ehBHg2CARyAy03Vua0TToGMJwLSm2C8PIF0Hq5TuR3NzlpbdPm9TZ+VlG4ctu
vJPuXKOl8CDLfDmQCwqvwJwF/H/G5u9gU9kFvdRnSTeRhmMfnuYLoLluokxSQnmi2MG8XzzhLs6t
OWYmqBgd4FEsT13FIlxrWUcylekMNrqdGjcrgm2GMxFBwZgCHJs7WJQ7FDsYCxJ0znsbwaJOI/iQ
SKGDyQHYihwQv/2fIO/fRCxnoqBNmuarbFI0RUE8R+FV7WszPpQSaQ8quG1ryfd2L2be2AoQDDLk
yOA7KXuRzOIBnNMDXqxyd/w0O59qWHRk5gl2RfOKNhw6mDlkdWCOCZKiyU1GRlMC9wdjvTPAUTOK
3Q5WdgjJEoXhdYGD762uePvxQSp4+LsUJjg8mwJ8WcK7qB+E5k745t8BNNxh5VRWQkjrJcR5WGFp
h5BOCh2CwQcDbjV6MUGlliu+6cbLTjB4c3+fo9QT3VUEkHhFdtc5ftRJ6JfG6r4Ehb5hK9DsYKtg
i0HapOZ4xHlGqivp1is8LCm8J4kdxzRFegOoTMyjAvSVhcKxorXkVPCXiyUkd0P2bA9vYkIIo872
vDHc7RQX8RjZdpzEiKdzfLYOLG78K1O3KKY/faZsIABKA3FKJ76hEAwEhxOGqPCFHC7SYrIq4ofF
x16EeP3wd8W8hFiPGHZEh80MwGJs2cm+oE4pYbbvizQ89v4DQwLG6q4q+rKhZThyfpIMGC0mxqno
yjT3veHvZCj9Ah4nyvvIsJfL9526M4X5g6yGMxIb6rfXSp6vGgAaKFVjxBZyU4hDnGO4r0Y4b35K
w3DmOYiNwQlHPqEKkfMkHe72IitTQg0kKCcQ2ArAGD5P90iPZCvsHmcksQUrDBN7cJx0dw+dkSdO
RkzgnK09m4cp0AiLo5ZT+pMO6AABdtCNkxA0Qw4esQenDSsJU8lxIOdSzTwPHG7/Ik5uiO5uw+9P
2d24UrQR+PCADKnkhjW8sTgWUXCKpQy3mwFWOd5mBNOtfuz9kF9nZF8FoUBWZUURErkRdJJyUtOK
a0hPAr4FGY8FQ9wEegMrqdMYkRNnlVK/wvVLbFVovjvdDO5u7x+BehxXjh6fa/vj4w2oPPauC4PY
uYYV4AGJASvfWryzmCYMadbY22fphJuAobla4Uz4O5WMt7eBbjztRaDvSvLawTrIB7JjOBNhuHpu
Y8wQ8KnUBABlvpYwYgRIeyO39ABN6Bewq9g4Kb/9/qFg9o6rA0dAonbRLe8cSiAKJPZud5u3DCjW
3r/hcSoa1xh4qHtHHfsCmbOmd0IRLHtp96Q7RpqBYM+VnlSGUERLLicoTCT0QVBaA+T3Em/aniIN
Dj2AXhUhpA1EwUb+Q+37wA2T2AceuJptc2NSyafEfoK6IJiwNIDL7Xf+ULIdYJCOemANnGyORR7z
/R4R0JE4ViwEMQ5JGe+PKXUEnPQKEwCJgBgujJAKcSACYNJE10RgWb6P5YCp8Qquc0RUSXUBnxUw
A55s05o5SS2YIz3dZEHL/P3K4SiZDLFVyuLJfYlX2CkPd4/YYKhDBEFUENiJ1jx3iPURQxStUBxf
N4/7dg7D6Iav3YSnnY8HtyIKvrBgG5kx+F9r+0a9K/V2PvZYBo8eASHcK7f3j+Coe7glcDiskf9i
G0EgPjPNVWZkxOE0vH22TSI8vjJttmmLK+uihQsnY/AQ2TMs7XV3HJBJgLxqQ0ZsjqJLGT3ueIpt
tNlAkG4jz69XPvO9w3lGvOnQT2AgjnJ4PEIwxI6OM0dMU2rMUKJ1aO73KXqzkd3uaSbYfzhyAIPf
J8Fc7DYAMWeA2nZ3LM+NRpGwsLUE2qwjkPkTqLIHiT5cyccEAgLRShzqaf5E4+g/YfipOs4M7x78
jbzcKIhnnyL5DXAbKuuRfnvJw4utM1DGYXVEKHc3kKjb2l5OxlNPkQt1nWv+9AT1DrNQm/Kku2G6
KXh3JPrsc9FnCHoRdblBJA3BJdrjdEKBjsCZsUmYMNdm5stBfSck5RJIKB/S24uiZR4uCysCPrLz
Bewi3jCxOJieeIwtp/KxIXoLlvEOd/Z8058xKBJvRHw2IbGMhwVOugr3PiYNcuihAsCeLT1/H87S
SeTLmMUpmOxXNot0dsnMCTOA0WidTpWxeRhZgRtDXoYDqAuIU06TvvO1tYfRTCuFvQ4ZLRAJp6cq
XTACqTxX6KpMKKrZSZPeixPrPO3Nmb2CbW6EezwcexhAVmUneuDM3qjE4a4oHyCODHXGcWgLxO9F
NCWckVM0eMuUoB+Pf8F+9aGGIeL2Q9CQ8AWdtBMtT6MsutF6jTCXt+6A6uPfRXciKcDiD9EOmKTQ
WRUZP6C/JyuXg+Us0f1gMH+IsVqdoVm7mblL78DN96LGoAUwdbEGsQgT9X75aMxXDIVjHo8gSKCK
F3sECYLR1g7AkooVNMMGRyNA85ulE0sOdKs5nZRCIDWSrWFRUfO5XK1KQLUPH0L6OC3xRrcnWdp1
5uTOHIzLgJqL9FKsTyevsjfYUrpAduWALc72ie33hvohwk819jNkBkPjfGpVL44X4gqsMlrbcQyx
cIVTQiA8YCrg1IQ7/4kwQfuWAwLKNbMU6Cn1vT6CREPYRIT/g/nYd5sQH12pdhj60ycA7D7ZHnZN
veqtEDsuDHnjuGosyGm9pNoZpDaC2lH4PxJkzkCPtujHg+V2EGwm4TFEaP4PI2HzWnhwBxBejLzX
AtNdoFgkUazdrQF2XBbIsYF4rWpyewVYL54iwn+y7cG+wNWOkNcwkuiEQKrqSGjvJsMdZWqPM3gY
2Z0CSixohIKXTmTb7pK+Be+unZkRfoUjlhMB6Apgb66lcj4dTH6/0Qx7WbLlJMpx9cYF1L0bzd2+
wcr6KnlNPyK4BOIBilgRXyCho7EYhkoZHGqizhCMQcEfkco1IjZ7HFnUiCinOcRZmtE90AtNIjAN
4K3C4AE5H2tIsgvmE1drgj0wdrwz9PZAOqALD9aEme84z/NHEw5mhjfjUE/8Gmj94+Dv4VCldHTC
/XMObQIB7tnAAyu2XNrj1dPiyyVjz/OdSpCMZjOyS8JOBx4WLjzLST7OVpAlzcXzvItkL5cF/OBh
Ip6d5AUUZ2S7hm4Z1L7Tpb64dAg1gBOzmXGm3hFNhVAvnIdgoY4A2YM2Et6XKz5B9Tv4irtsgwkD
1QrBFjinAmuRBpbZk2l15egKyQJw/RCIhp6C6kLMHQZA+aKrdLkKM+ywkrR4IpmgWuENAbMRyiEn
xYxmG16GoL+hqNjHsDm4Eg2dVQ5B44R+FkyfUKKW5TV6GuHxsIeQEOCwnk7YQ2NfLQ/RkHQxCYpJ
QlXrlRmqZjh5rP6mFhhkZfWA1t2lSLFhg4uEYAcT/wBnCqb5bodxVYYHnwhy3saAdpWNzdWENo1e
YWRL2JvkdILG9tkhglDWzbAAs6o8mwBuTM+HaLtCyO8gj50brF/45kfEAn2cOGgFOGEyJsIVcRWA
Krc1pXQ+RwDJMNyrsQTIgti/1XuePVvZ0YB3sc39YwNJrROYKhpCUAk93szVDHP3ZAA4nh04WhFC
dDa8RM1zC1sw6A2IVe274z6hFMaSh4KFKxv8KeeS49jQV0Aj++rb1L7aBwJ8DSjz0Y5kRz8V1J5h
HWDVhjCrQSrCkYeRDjG6BPQMt7ObNIQCg7+gwpVEd+tSGOtq8bKWCOLw26WbemBT1BQpdKT1U+Kq
irnWsPNuPsdcHD340ym6NUJMwxKJEpParkiWqP5wMwQ/ocP8/fZk6xloD7CV6PJmLKETHtvIxX3c
QHYDWplNmCEeI3lL6Icabuw6QCANTKadzeWLnNEK4Ukck6hxdzXDxpphApkQ2oCPLiJsBNyXbcQK
JqHK+Bi+I5F8IC4qAf7m+49NgpKRPdPy7Q6tYLEp5A5qy6YXo0a2B9xfhoJmeADg2QnNGJ50qgcD
/Or5tplIAQVOF3htBMGj5WkGvGr61SG4RLx9KSxYBljXgdC1YKwRMBy2rX+Zkl4n5AGTyDmX5xnP
DGddSQB93iOetEhCJbcE056AOBth5mGNYvr/i6TzWlIciYLoFxGBFfBaRl4CIfwLATQghBNGCPj6
PTUbG7szvT3TyFRdk5k3K2mj2+L//qh72NABZQlLwp5PL4HLPe4Twm4eTr8seJKUPTpFns0+Oo2W
VUy78ZzOVQtrfDF13brwodQmktoa5OxhR/NVEk0DAk0u0ItIE3a4DYA1aerYy1pRGefEONnkhkBL
/FecXcTkOPcLtK2o7vZNwWP6RHVutoiOqppx303Xb+m43/QXk/iiEFr4JbCKW0SsGlarfk2vYvIQ
PKdK3Gams7xGZrGdNj2d9HN9lShE0NlRElRukjv7mnL9XMQi7L+Vg2opXDwBf356kjXdm+pMsb55
+Gy4wkl5BWkz2O+tkQuckb+Ve7KbM3efJFOyw1eaZfL8Ac9RadljOiFDbH0nG4J7gwiOdO06Xpax
bYr5ZgLBS11xF6s9cXuESVBFaL+LL+kD+UiYj8mw9afY1GarKeVWdKJwrTvT+XLTOiqKA8p5gwMu
l70dAEJE4FGKt3BPTzbU78H+u28Oin1kahrie51N4qZJl7fONG/AMsgABzPR2fHvSaf7g80D6QGg
ioTVc3/b+/OOB75nPp52KK1cBC9fEwXM133aJGI9Kdcp/SBp/vsaupjNU4jD30+v7xCmiRs0QMrE
oyWqpsfrho10vl+g+pbohhfkrfiEBlxrytPlc8nRU5d7hNvao3LoOnc9j27rOc19KRK2xdeZlw1W
DzmXCmwJ2zD/tMAKP5xGa6PXw1lbdM9yHgSmgaFie4TA04RuvmO649oW1yr9BKm4A/b2pvRd1MOE
qoY6n0YrJ387DZv31BebygG1tL0s3e2uK9mnPKFXW1ICtqg3+NEP9vTy9TcYo511cBrejUa1XDpl
BXYAcGZEZVRX2WD8SNEFXu2D00eIcKK+oeZhPuQfrmmhOaORNu3Ed7kZe1Bxi3FjM+I3w/flH15K
eVjXg7Epx18N3cn58VWFcOEij7u3ezj4O/Ot8ejNh9fi3erI8OKUjv6LTlNyXLqp588DujPNJwe5
DaKLGKcDPPSBCiqUPTjhi+eW+IKK40+0OAoXq0RsG/X74Nyu+uAu2x+WWm3eni5PR6CZO7WOOReV
9OyesdLhVXU5i8WGu3s8eewg27iHPMQ0R3/KqCytD502NXXabkjgnkpQjOfyMlvp1oKGPAqmU0W4
bk3Y8wcWVimCmhtQ6iz/8QgU33YUmC0H9AAg2hQrHKQIClgk7WE1DRxPuCJ69l34AzrCmwsoNP+l
gSky5kiQUEsmk4nsBYTUwkCyJrX0lQkLLfJfKV/2PKihEPpsMflBJhT1/GUxfF7x6yOFUbVh1s1L
8gBUKCQyeXQ3QG88Td7naNeKHWA4bzwqntIe18SgpPIjXi5N22W6H1PwHjjmTOTpR9hEUb4sQW8o
m7vkjPHoJJt/229DOCOChrPDc3O063kjuuqn9LzRCADdWZzjUDuF63igVTDp9wogzkBMNTm6umhM
3v5Z/OLREODkGDVGoDHFj2+DNyLcAYPiNaJ05eo3S/aPPbA9p846pfD3uIZN0YI6clahqf257eIF
+AlHYPqZDKSHoWkcefAbYkpeDItcPtBX00lY6IpMI9NFBoeSg5rUPPCLaP6j43h5SHfo6sYf4fzi
3fDkjLzxBTQAhne8mo7tXfcg6l1dvdSOmi9EhoEz6VXMCu14FOgEWlAqC8aXq/OoZOuaQrI0SMkO
dMBIC37iAYoFXjtqDkdGY9D2hturO3RAqLJU7B5B/ye2BTD/WTTBXejh7fGPezavdAwnMdpZIGrs
8FeNjflz3wEv5DtscgZeKYY6rGX0BpW3jlv7uMYbvYo2Up/FM1OLmAHluG7jQlo6HefS83pPjcbi
0AwbK40lY9tGsDsPsxhLGUS0krN+rfnNe+tw8ZZIkMbbyzs5REdgwh8FRV+xj2uymYuyYXfjX6H7
cftmj4xWqkMXDA7XFbwQbDk1/5NQ0iOUVaY8PhX2JxjfnUs0zgcgY/p2SO/Sw1h7DPQ4eTqNIMvt
cocK5xq9Bld1J9pkKccZKGwf8qg46tNV1XX+S69IKDHXVT8AAeKWaDWpH/mF/EYO4EwkZFm1M9Q9
HezpqqN8keNgVKZ3dH+UtP+6FkIzyG/YfahldDZwNQAN8LW2jKyJLytZ5Mtp1RFUF7WUXfcwOERJ
SSW6TzDzOzWOpHfgc3JMQsA57gJINTLs1or2h7nwrktlafD1ZkIIWtmNj41/vvP3pQbvUmVDeA8O
9v9dyXT6UhVMCEjRfFkjnhnWry/afjT/2N103ktoj6Irpfh3cgdAHUfgS8fZb1CZv2E5y+UvJI+/
2UxieXJraH0iAAVcSTvQf7W+KKtJjZKI0ujHKzYyhvO40qc6rU+fGM7D5qLrzEKLHP9eu3oY1d61
yUb5yjbFANnL3NOcToOCILqPlv/AbXYV00DknPmc1heo+1+fZwjBhgFgWbPAInxus6ZhMX0zzMBo
B7po8eLtA8WiLhYe+4Rr6D9IbBQRvnl60bKKzPpZDirayod5xN89RsfmHXWJS/doBSR9dE5I3L5/
zugd7KqcDGYCDmDxphpd/ziP21xw4R2ftmlMLf8D7E50JDUIMuvhIy4UOAtvzNzIyKjVefHlHnl3
1D/803v1haFPoCIOZyc/AECNDTey643ZjYPvslNj5YIn8lMylcPljk+6dJ7Jpk7goYo6icOUsvtl
sFgqKH/zINHYtRk0yFXhG7E6KZP3bpHBFTyGG/yPt8Ffi/c/2LwHnZMsKrv1+hcI7PcFkfbvIoYY
Nzp07b2FCVkHBgJ+sZhZYhFOTrT++8ySFJDSL+g9bcRq1yua4c7EfzmfXa4nl218v9g1By8NzFwu
8skxt6IWoYSI7up5ULO3RKnR6klEe/o2nlwWkwK9MyW8060JOp3+8Lo7qbqL7K9KMX6udwiQL10Y
Mg0fRk4XEaHzc7ZO04Nay5qICOsUc3xv/dkvZii5LZGNLhf7x0ER/Ag/bTZkvqO+wmOmIv1WrpvS
RtZFG01g0J9OdMydvPEhVeETudtDhQi/K2WJY6YMM7pYzeMJh2s8Rkjy+7iyhO2vvaiebr+rWj4M
aItr0tC8bQ6uIuDVMZcAQu1TNlkA0aOLk9seuQJUl5BNuK5DEFJiugUDIXDOE6Y9VsPRzjz87VGG
znc+G26bf4fd0Wm8py+3/Pj9+AYhNOC993xe4A3efXSsMZvo1nuq/pODY7C5+0AHo/qircoCXyEG
yD7JUcIbHym+ODdiDh2GzczBbaI1HL3dLsI9NeL8lpXiUPBbezb6BNVt/W2r8aqrR7sa0zuSbHfY
tUjdHacN+MctYuqMB2BQ090VhxyJg38Q3YY8+Ywosfh/400+JK7UVyCrKKCjPrA2eBZxTSw/dJPg
9prY1TtEr4eigCL+db0H4CldFtEOSEJkGWGw9UR8kHmmOuLdmRZjWRtA75Jcp+22/cVYWDB28UTc
Y0Yr+pAgCQeqzue9SM1xpXqyLQXYn0F+7lM0AAQlGfWcaGNAlobrdYIxV55LMuADDW2rLqkdl23F
4h9CF5lbI8qw2cFg9fhq251DjKu+zWC4BLtqS3DFCLynBFQLT/Q/ooJOZ3ApJKZSAGBo6HUG5QXk
HVentmNlpAzu9mO3kYtaV+64s/3YvaQ7mB73wRvIDsUAelJTuhMoj/GSeHxWQCNL+9dUK+fVVD/V
QR5R+kVbfsG+VQSU1uSh0aG//xWfnCRz15npCr78e4xB0SDHDLOJaJnlcUgEsDLnVFAkdKK6HTM7
fxYXb3a5iRDGvfRisvNLD5EvtFVfc7BuX/cpFrBBhw8f9tR10yvECGEEMWVFkDiTu39QOo2ZfV8W
NiRngyNmPPQWZ0t/WiQuxhqpie5rUxdd8UVirA+Y6UOBSxVJrLwTMj8tTSMAIZcbUByu8Ol4d8r8
tyuGZhBVUxaF4YzplSHCWxxhqFsauaRoanq4LoP7UUxieRmHZpBFVpNBVCdgeORtqtB51HQQ55O6
nqg+OKAFMF81Vk5N9O7kQXZUn2pu+oK5rXscc9pb6d/2ugLgBNqwW95ZthZuHbKTIv37AmbqLhh4
4DhPw269sUpR01XLnrao3b9OcG95ldjXN/wx6nVy8XVXBhcCDi/kJRLaRAQERICeKNESH0F0DI5x
leWsEq1hV5mu8er264r+EHGKfV+BieGOTitpxrfYC/MICzqe2i+wB0GJ9oE8ZO1ZC4NWOL4llOq/
4ITbp+ILSk8SUQQvfYP5p3p69agAfwI7JcXyz/D+oi1qdAY4qaMXkeOf+xMWWvFxZo+fGMxAi4Bc
jkevuvg15GVC0PjH+1qIgd0eVSqY3ODo34xA7y4hBDmkzH3KOpTKmPzFES1jBqdQG8yey3YbDR5m
NXz5m5npsWFntP3V9Xb3KW1yHx+J3ScXYcp+9mL4289C/JeGerEoRgy2iNVAh2caAksdHEp9bGtv
Nl46yAF3P5fSASbNn9NhvMSstIe7cbnkrMQTxb/ft+sWb9nmGuhPJs9draG9Zlvtahonvb7EbOrE
Yn9wXVkGQ9kyzc3BDJOOT8l5QD/xlLtODHH5bHHylb9iFC3OSrsIWIwn1xuQoBEj0bnN54Znoy9Y
EhMNyUyrKsZUJUhsAgLLmxr7HXRhSXo1B23gHzdOYcFAHXx7X/b2lyP47aXuHqv1MY6KLWjt5+Fa
/Vn9rBppsQU6kI3StP52O/rDXuHvPjutVLIHnyzkIzohvq+Cfa5B6q0ROGHaNE0jznQqPTAHaAZw
yOLgGSmQK7VsV6Imc6vZlz7zMyELs4L7Y+RiCbAYM4B0+5VTIYwyrZQzvn0Ej7imr7OdN/IMuznm
CDE2W2nkcEQAgQkWh9Js7nE+RM5gVB4f9Ay/4D2jL/9j9uzhnk36Y7CdsTSEE7QAou7N0KvTWIBB
MW/u9hgnqelMNSyGeml5Jmbns5p/uI+bCxiNzpsj0xveiRaPoi2BIfyqZl93EQVcfMgV/kyGCVWT
kYrX+KcuMUKwhIKW6T0iMu6n5PmVtvpxiyjQkvcbZodD+v46pgKt8IPqtsHkwqnuLvuCwwJuVLtd
oZ51p6LwjgC/B81JcxQEzPkaSBlUZjWlHr3X9CtcdmnzWBgMK+8onJNXXT15Mth40nmZmzj5PCeW
Iv+TVOuiGh0/kHV7byoTugcED6g6UU6R6dpJ/0nh+vnaWc/LgCZmdeaM0xXM/HdOg8b5P/66qSar
TVq+wGj9JqQWBnpybbHmTOX0itc3ZtUOZ9kOHh+xL4NkJWFszZA12MXHBkRKzVroKxQfHdUF9Lht
VlSADbQDDA9wZsAaAfZ41o8qpRkVOaWXF5b6oPL5Eicu1aF+O9rtwMC7bxCG+D2Fks20vpNjkHq1
WMSVehPH/b5v2e0QHBLVGJWdmTKzuDZ0bfIGqvaWx/l7CTbKamRa7hE1Jn6LP/M5C417LLC4z4m0
MSPKVaFaB9CTAugW7QVGhuoKSs+xG3L/xjSRra8Q/R7THq53qpikxRKoBb0A8HpagI1iqpwQ2FFn
old1/dd6ggiNFqWN6RTw0d3mjDFUEYMuIs5SPTs4M0IC5B8jkXgx54HfbJtpCariojO8cI6OKizO
TPXcWoF2zf7LJmdjT8ERB42/3HIbd2hu0YQMIy2HXSauscgxBHivThnDYe3jbrZ+hxwcY7w0OVEW
DWYtfan7V9f9y3qVwGSe7Q+dKQMdpFYKjXn+0r/boJdUDecavllBZAaL9ipr0qhSB/idBhOvER48
fO4qkzA1GLF+ddb5q6VzeByGqMPG1y4RpBRP92N3aPsoQ77yXXNO5a5d2kCAoVU4ZdDK9XPDqXQD
8HMXod9Z4yTT5lDlls57Qecoi4OYXOz+ATu8IN2DWpZiasRoxGVAFXVzV1+yjuhO7h2OTXTh+FSn
4pGvAuRy63U7U2tOAUBxsnt8NKh9kunaAlWsmPDWOJrhx38a+qL8THBcHJ5l1or3sbrzZ99JjIXy
aZG7zZXdDOuWd36ETRPPqpp8Fu6hIa7LtLY4mCWS6ckrubCKYaqAwgBGvyhcgg6/Iv9ag6DVMppz
5nhpO/twWZeGzhyOA3wXIu9qzj616hwMhJey15KPn9T9u9Qar+oZkstvb9C52wAoL5Gf8SaSlmj3
OchA6WemF+1BHi+uPx0eLpQ0l7mzyEYVncbMaogZ+A8PQoZHyrE8buwZP5V1haWbZH6luX1yEBdd
y3upn+Fav5NXXA4RnIlcs+qjnEkdBQcmj7M/mM1z8omaQIcrfWtoeH44MhfO0307rvvXMC4boIVp
2+UvJLeZcvMkj0AUK0MLxfHXBm204DYRGOwYvG07bnrYyg+3mX4if2LeA4uAFf/X+Ptz7xwaM3Qh
z9AiTz+Lu1tCrvBi+1M/RW3Z+TPIZmp4kjAEEgoNdLSeWEDx9p69Aq/gcitA9mcAdsNPiKRmMziU
fmB5+MKIp34NgWqO1q0umI3usO/rAPtGyxpDY+XoL2U5dP2E01f2sv2z40nKrpdpvSkNwl+6SWp4
wqF/U3SduSaStAf63yMnIPkPS/hvRy4+e+1bgR+jXW9JPEDj+9X2dR6zoy8MXqTJvbQTiJ5c99zJ
5W+y/zL6qzqL9CXdNHOSQu7dxoIjfkwwPQzQZt/djpr4d45yVDIu1uv4Qf2D4Wb49DpOZX9L/OSF
c4p6YW0KBPjSFl9JS22HZEKEsHU1kUWUEuZpqReT7jqm5RS3LerUkKm82cnDSvYnJz5PGjJ/LSmI
F1cumF9j6bNcuJnYv8D9QRPV7Vm1oLSSxV3GT8/3LVepJ5B14qYxkihGwG1DK8rbJkH3ujhPu84C
Tz5edh4lfjXOBPRYiQCFB8igmZ5dA01k7oHjigQJAdInA+comAhGiuW+s0hOqc8UACRMkr6c1EVy
UxvAtwVunbFs4sgBJIHiGlpwCx/1Vc4WwcdoFoY+6uGJb/TtRo5UToHPptMEpPzhXNKXJVm/vgwb
DgkqmizyUQfNbXfKj3o4oN0O9CK5ASWnqcgU+ST9OLF/98I3gvY9z281+PBYG1NM+g5yUYYaEvFi
p5ODLMcPgVAAGjGpNvsnf7WPZNOpO0/4prMpBjpC7a8TSiiiyN4QNA8ZuDBQZvs8+Uk3O77+5IId
5E9ug7YLPyd9Eqsf68p2cMcHEo0l2+8y++NBFM5NPTh11bu2nK9n1ajY7qk/eXqfmo57dpqU9BJS
LrpOD4eDzOI1FSI+c1OyNuzC9cl68AFn4Df5XSR0HHvXf0AtrlvQvNXfl9RnyR5hkxH/7ctpRC9Z
ZxuTqxnJlgAjAaeXka1QT+/ZhE6PTxDGdMCJ4wmfQabXv2hCqqakMJODRFcOKxnBHqdZkk58/6sE
8fvjsCEe2ozyZwyxPaLr8glF7af0OaK/gM7VHdpL4AtFWKiRes9+GxTZoMQ9uSACLh7rOvYPJ9BZ
QrfIXb8K+eUHDoRYCSm26/cCeR+TTK7OvyshHTUkDGCNB8D92O8dvOnEmpF7Rw+C5jfTDEPaXMCl
b/uNtuDJ5CggxRo1Oth0w3lM++aDOf2GiIu9lCS/pbcSroI3z099SevpFH73Jrnt9ZpyRENzi/P6
pbGeWIR6bZQDTRem1MS6y6aFBmeWXmH+gBicczL5RayiTsaA56VQNXV1OOWMkuEk97cB9PxxCJ7W
FL5Z3YxP3t163KdsEsU3Js0DiXBmCKm779ZQPO4L4iQLLO5+CcTs+mfwd5ihaWB8etkyGN8jPI/P
b+RClnPrIcDTnAKIRIRTc1osMtlqpFBUQAWHi7pf9GX6s0Fsf3oJkFiNNuWEA4jAT5lbMHydvXl7
y56DsUipb2ylzzb4pa9F42pfOuyDMyd2tu23XTzc+WdQ0oQ03TpxhDKLrVHN0OffN41FY3gkedF1
67JHODbv3sg0ehvX7cKQ9iRHg6FmQzuTecib2ox4j1vZsJENi6NzyWR7+WX0JYNYqsJXF29tpBi+
bEj9+4pu0iUITBDp8GPD5Mac7Y0F63VTwGV3Ghzsom1oM5VOpEY3ZV/mM+1T/R3E3/7qpCnl0trv
GYkKdFo3pFrdojMz15h+dimy2INoE7aHTD+beQtfs3knLqM6rlzo+ja8eytBZiF+SPdfuHmrelcB
Bpks68Zxb6ul3CsT9ea1gar7QTDdM3Q94q2bHOlkDvoQribhtCTBXu8u9jRpXz4vZ6QW7Wduxtdd
IJtzHFN1JDI5oVBLDrNSHldYqaqKC/87NYgo074R7iPZSE4nyRJE7UWkreyGqZbLQrVnmFRwIPTt
rsu2l3M2Vmr2T+pr8j7X31E33IoN7mCu5Iej9OwvZaAmdVHy0IWudn850/C1xT65udctdZPxayoP
RnrJBr0p3dnHSAteEYXH37crUCPuyR5J/a3QPeg/5ENEkxfbLNd7zi+QxNnGAhFvUqjTHpzj4jyy
0Ztx4odd0PUxT9BzHiGl7xLXWDrOu+OtrmhvDaVsdDY/hapx3aC5u3ehJYpS/prhjYZj2zurDiqi
Bx2ZPQBdAhyAV7RV7xJbxlJ9Zi3vGiVVHrZxDth0KPx6n0GnpTnOBWAP3TM62XN4gqt5zEvfNEnE
XBwb1yRE+cdfYv6OTwQ3ip7+LcgiBNUEOo/jzQY8+EJWTY0TeoGVMwY5weNOmNNGc5lmQXzE3IMx
uXrPizN3QiQtJBY4aGXRGTdu8h0R0lOWbo1evEcrGCznZujABm8B0kc9arNAkDjMiHrUGrgOr0bt
hq4CVrox0QW9ttwJPyRLjgQdsz1awykdf6KopNaZWz6iBb0/mSuuQuI8aeBLprtKt2k6vvfelAlM
fetnTfq5S1WxmBni9DFDaBxT0hFoI1ZVrK0tM6kMxMhX4u+NKAIBY2X0icjpXDmpoa/i9+ya1sSl
zoMKb7JPE1f6eiXKUPr0C79CsDL2bvets+WVMPKZMJETNOiQcYuVLdmbZ6OcSaAPTmTSSBpN1DAB
6UCUfOopn7QKGKFbMSOfoulad6movluKWenuVdJG08imTju79GLGmfKGp2/e4vEQs55gayEjStP9
X1DHHSLAzYGm+iGR/N1RB1LvMOWETQ00APkMrENk68VpHMdvB93OCdEHddZi1lmGX3slDiSTw0pc
wRtNrVcc7HUTpHE/SfddtW+KyYKEp8kZD4QqXEuZmtK/g3+Bsz3CMofhW+OZENcS7IpmL/+GwK2v
hlAcs/qN0oG1bYnnRVIbUHdqNCkamf5ncOOARvf0IAdNoTsQCB/q6ry8OntVCxXS1dsUYVdJ6Lyn
k0dXfsf0QZNrQqZifeAbjpS5YTQxfXhpUCBYRYL+fHAKSIK6mmbDQT5HWBhwLAkPXi3tLmTUPHj6
U3U22P/0SvuUG7R3eqP9cM96zSHH56NkdRvt1molm29MxShS+qo9Qi6F4K+PTQqqTdBtewmhDoRf
EX3+SdGfBxZQ0qokRSdw6MNuJmr+nJZ1D8jbQm9Iuvk4TaqET4wCTPViZKo28huyZgMGdo7PGt1n
LQQYSakxH4J2oLtwk6T6jno4gwX2yR9Y0ob944ZIcQIkOcKZPGuL3ojNTDOF+i6uOai5aEaMw4jF
MRAkPtSnRtR3sI04q1rZFLk8aBI/PwiyUVZTBPJvsUQ+8lEdFJIVT2nPUnksfdRlcjq/xMhUDy5/
zIPqvcSVRWUJTzrGtWzfJbSAGs86bFBWrUt7lrNv9iyXa+QC4CCWXCWQl/od/t4IPQwKFQX7d3T1
Lco30Z49BywvFG68nwtaEoiX5fkPNjlTy9VPWuvN9Y80y5P8H3CyJjU0wNUsed24UwBAKrW+em5M
E/bXx66u4uFMu5moIc9Gat+iK9LPu8P18dDP9KQA2TwfZnfeOLXxDjriyRJcMyLw5rAN8Ig56os3
AmtmGu7gT5ZOgE+OwDHnXQGtYO+nVE+CkYc+VUwH+nB2cUF2558tUIlRmCYvZozAlgr95KGY9mtP
807SNbJ1UieiZvwtuLhz2NiaoVguHP4Ob3EZc5S1RgqD3NLICf+mb/u0DuYNL6cUlkBYVAhpCtr0
VQUiw9QI5JoiPrWJWpSWwDjrdWd/xguTHR1Tg6JSZM4B4J8zi4jOq4T7PJv6zzS8QXMD3mBbN8Yi
Kp7TP3Gr4bpBdYkw0xuThX8IA6MDLdCuy5yTLIP9ZcAuoRNSNMGqUEEvAopR2ZAzu97iPMxKPx/m
qKf/DsgYzvjs9dktFBt4kAUIeUFYLrPXghe6nfYkI8X7QnIAqdda1+nc3hGdigttET0Ymui9bHwH
4bGsSfJXuccBBQd4Qlf+ouoljy3d3aGtBI2t7L4lGyDjgpz0WIIJSEaZfYiIhwKXcqLCbgV31MqQ
btmQ8T991zmCR1pBEwiMhC0jBU1QPq1wB+HO0pPyjS8XNzpgLf99R3MGBpu5d2LyzTuDjrEij5Sa
FSXfaVMLcR4AY6Bqrrv+QQoM32QPc3sZapyr6HqPCKjO3AbqzYDpjz2fV3HUrQvGiYePgRVSyRmW
ouNjsZZNcQ0I3227VUgCv8QloAaej4iqkrmHZOphH+JKIpJyaet9cKfPGlnK3+QA3ywYAgA0g+Ri
imeVfIy8w6zWat1ihOMpS+eFqpXhrGNALFs51O7Qj2iR/xB89iQIPkL0FFGPvA0npnmk3neZSyXO
gsH9Dgp9OzvURqj0Vt1BF9Tbu4KuN/fUPtETmxi6dea51CpO5nO8EkCG7dPPfWE+c16BNXwoHbzy
Ehwhr3j2FAhIag9qSvs6X7Hv6nhlAg3WC3mZqnlnTHHe71A1mldzCxgkYH7Gbfxrov/Vv3ti4H32
V83oPrXzXGi9BoAjxZeu5PBU+zFdrFKSlQY/AdA5kY1cQse/x2QmIur7qHFBGtowEpqWmLI3XhTj
RzvlaB3aLORouzcOMuLcl0whsDoSLq8jUIj0U36zsg8by/hMmQqYUyxK6nc9BYlFVWthydMfgkfi
G6dOdtulMIv8c0/FnSn9XMfPKF56rg6/Z7NUqEkprP613KbQy72vPFgETUOYUrvu0Y+y3okVJKgz
bpZYwHrSCizAL7iUuEAhqTvDRk5IxE1NTpvRA9L/MeIFz40PAqeO1gasryZ3Ou/Mv9r+xgylMtra
edvPiRFdlSMzKWucgTJc4NAkDyp3/3fZ/PVZVPLvCSVD32fmmSGRzIwdA4Vm+tuDyawjsUOexUZE
DxYtldHFWk5kZ9LO7Q8nG4rTLld3Z2xUPqZbnE+bb0Y3GwfyaZBcHdevhy5R04rZkSF/22QpNDpP
kc9r+LuBPg0jM1yAlogpD9QhjE0XpLfai3OAxXfFEIyTy6fP+puT7PmL2HzlwLEIQ/BHtNE4GHnu
YHmiHjMvkTqKep/pr38Vyp3W4mGrkmQ0L3Xbv6+hWUc8FPQNsCIcy0R53iOOQNk84I6MroYeKsjC
EvxaWhO4ljkiRUOQsJIoFwsA7Dw83eIWMmMs5xFqmajBqznDpXNSJxKi5RLud2OGLPsr2UNfiL2n
oZTsZzKoX1VtVi5fHa/coTRz3u4RoqlYBV29bWN4W3/6d/US238KViSHHA1v6MyDXxvBNKFIXbnO
/amxllTDj2B4iG/ng1GNr1e28wTZfdyB647ecPgIdh09+26HHBclz5u+5Dc/mR+lFrPdCbqbo3js
l9+FWORQQxma3vCyiGNHI6jddOLtytYhBbgf/yKcn5wRox2j45L/FrPd8C1F2J6HXEm9IVgv9O+4
DrFSGrPRaLgNHV8z2h5DjTqHNiefye5XPRn07XGAL4wqkDPfGcEbIx36w8qzxj+X6FXHD+zc0Idc
t71RlhoJ7T1hsOctXkYPeZGHym3WRKdn12JvUDmwz28xPHAYiULSsoN8dlbexx2ZCTcbCeM/MaQV
mif3CDAEpcyyUanUUycMO19hDMMA/9rK6IU7fWUt+rpq8UH0QjR7jc3BP+oeZdFJ3SQalhcPfmE4
bpwHIf3eKWIHnBigXb0d5vq7EYvKSAzgppm+YYoW9nMGuDheocuswDYSNKent1vTDWgRdQwfoAPM
84742d2DeN6XSI1n3qClBhAzNKHdLeFzjoAUIcWsG22HoxHjAV13w43vnswZe+PN4EW4LqdQuB/0
GWjazfX8o3htVD083yGisCp+vB1M3JgGfQ8eXPctOk04Nrth71BbG2kY0mxYJNbpL/i5vdyoUb55
0LpBKCPrMQT//TpivpX7tOigwWraPPt6SlKUeJPp0EH7eXVDcV2HcGJiRm/ReuC5dpn3ZYEmlFU9
aUK1f2ZdM4P2mY22uDvN2moL8cfKfqrmcMeJUQ32zr8LGfe87qjLa+XtC8Jj4mBDilUgzxPavkWC
ZmBbZTAptGQ3VcxqRrXNGvLs064mi6C/ZiyQQC/MTD6ClA++A+Mx9SBT6khyxhf23q5NmdgS222H
1hl5sp7VdsOj4zDKD8+LV0cmOWXzn3xjlxNcDxKCv31wx+hCUc6ZkUrG/Fd7hr+MctnIZfHwZUTe
vFDnXCBu6nfFCKmsuhLEZy+mp5DGAHIxeESjgPKC8PTGg9DGY4CJ0OTmQNazXvnrF+ltasLub5dL
o5/tM7rosC1/8jPV4XC4CpveDh0JC65Bg37eYneKjmeEYSJyBcIpSl+aZ0b0MyoFSGzLw7L0m/Py
8x5qXdYgTrkrvlFvE03hhymaVzaKx3AwbgXlP/ECvDL9wsrM2pshO2vIRf24T2/EsbHaIXiOD4K3
xMMYIOW87XFjhJZUR/ANdj7MhyIOoti/SeuNsPmyO5jmi2U8YJjvxrDpxkbrMbZXCEMpo5y7fGPY
sLMqnxLPbLGjJpiyrvnO06mM4eKTJ33hZB9sXDhXRJdXWpJX+Hi6rxBtpvOMm0c4dbqxDDEQWY3d
dzuwC9Eer8ZdjQXDGH3bwTU60sOa/cVW5XUETQyyqSFf3pJHEXzcHfpmsHNpDUL+FrqKj3cfdW3m
MA0sYtTB2KcHI+wreEYIeJff9enffTHzgE44QQyZMJqF/Jft0lOepazxGzWp8TiEjHW6CGzvGrkp
ZUvHjn6qHN0SdB0/1bwCO2XbTHKFBYeLmhV2W1OdOZzf+6Pozd5mYJHOO4jmPBusvIvhI4TBPVFM
MiYtVz25vLKe6PaO3QChcevgWM2kj14KdYHRKh0+jMk0cX8mMbGynWNyTnNVOv3AaJApJaM5RBhC
MYMFm2qqvYfPxWy7q4qa3+wqk7ovpDGqEKiSzsD8Uq5xijhNMRvzozs3gVHWfrk0IonWbPwfSWe2
pSq2BdEvYgwFBHylbwVN+xeGmiaioig2wNfX3Kdebt06lccU2KwmVkQs4RP0TxCsecWuXV+Dy5KW
EupeDk3tFsNoKzucypPur5roJ2cA4RriB+HYjB7Llv9wnuNhAN9V+6KzR5XzrwmF4twHmqdDqyhh
L7MrmUpZFnj0EBas4ALfRbUPRvxgu9MNKo/XOcYfw/a7w3EvYPbMmt01a3ZnMWn5atxOo7WNu3e+
CTJHYHQ8bW25fe8kU91B+xAeHOqVTnuXIDDGlcTfMiqHkXHeUIQjW7zyPe9hijcE30jISHjqMGrh
Na8pJN5UXfKWoiS5ZsiNeKyKC+cDPSYE/HRPU4PrAhydFQlNWKMIg6f/n8QBxR9CcvftQUjGEwIH
6MzEMuSVKdD3aBygSWHZkXIHil2SPjewgiaXpc5iPQddKHfU3O97wRXhyM8IqnFpBXBGy2l6c4Xo
m/biZNHirdPrB0F5Y7X7MwYujlAeQDTsGbT9q8SIGUfj1xSvUULZs35oKM2v9lyQHBHhQuhAM1+e
LKwLhMsS33Y+00Rm5f/w2lKwKULByTB8vZYou582miq0SQso/niD+n85wpUyB3UW6CDo3o3ickqv
Mj6skWgiUpIy/7cG/IF4MEbQ29ulLywJxuQC6oSLlQlFQSBuJzvWiM4pFH0k0b8kb2+ONMNFrPTC
XsYltJaCJAhQxVmRQ8Hip5JBXg6Ee598bJva9c3QQscewl6fcNKjNbxig8zFwfYOLsT8+XyfrJfD
rzeaA+cIaS61LoEdWBeHoCESeWiAL1Cm6e+bFukBnhIhavtBAS1UjQMP3g20QYE5rKl2EciCWjo0
z+aIpt33rYFpgaMpinPjBP0aE1tUxbInFEH6gWNuQHsV7yOKZvGWcScCND3YzcxVZ/ThEXQL/iXQ
Jzw5csnH5xKRyPAQRX0ikG7Rm4DuQNQWxS+gAmPsv3+A2RCjGk5AQylrBbMyDGb1gLuM4Qencfk8
QGUYY17TALDUrSuR8nmeYCq0Tq/4q0fb9O0V24CiDMou0Bvkch9iK1L5Nc4AQr3yWEaYhvkQXRaI
3lwFyDN2fqZU2xHvBz0tplXcJpmMuX5RojMm4Kc4iefKrcacWkT+Wg0mIuAsdjAKAAfATISt9JnN
MThIcg8pAvbMAuVpA86tDjVfyGN4a6DM8eU4yv88nbiTPX/74UxtMZsvXaCR6cP5p/wu/N6GSooL
DfLME77nSI4O+MLbtx80bBKyDMASmvI5/YXQAcEbrShsofalQtXGmQPFjGxfBhWCDjJdRrT16WMx
B8xI3aSYCP2xzVRmCrC1n/o3GAmCq/mIgN8SvhmnFcewszifIk1TrvlzbFjGh2RIina0uTeDxk95
OEYYSphJ6H/PKuNz76pi/HPa/vzqAYQsBnpQmTDs/0a/3WcJb28KHA294eHSGIpfyDu2VBPUHGsy
SAnosI4E75cHh5T6izH5bG8n52C5FFNF2jcrinigfE3wBm01EEwCZk2ATc7iOQt/cAo4I/Bkym3/
ilNFmhXca4T8620bb7EY4QKFzwZ/3FnytA5uc15vnmEx2zbCH1pou/DhyQ4ZKPoK/6NZ+hzC+H3P
OFTY35NUXUYyFUYlD8KUoHfOZi/EfRz6IFGRHgZzpAn4bIhRkx6fPABBvi5vKQNbAR293LfG4cX0
qdrBqCRgojgwh35L9TQfk+W3b+boJRnl03CCOUGUG/CKcAWyCai1hASeSIM2+SGSyDBGxKd25nar
LXubGkq+cv5SOhqCECUwBoap9sVDqqWJK6dadlkE+OUL825YcmF1hpExONm4JH+sJ/ZlzckZhs6k
BuTfOfHhvM/MDfS1nePQ/4ycjC4OGH/3DzvcbaBpfBxm3LCtvdKinATDCrgDuDYGl0VlvXydtu5m
avB5seOzVw4AhpijAeF6mKPF9HztijjSCa7tx6CxObuVV79oBfCGelHa35Yfukklgfnozt3PPMXg
2oNKiyd+nuoXf3eCrGHKc/pZDSI3h1WM0vihIqGh8L3eooekPg+CZhrMW1+lTOKBDWeoM6FkNEna
cb/meUCt7vDNYXIa88OBm9OBr4R8UYgqTiy3LiMSBlsx/DnGZfgagr9hiMm0oiWKbpieCqtVgTf+
DPYMZWPmtytlioAi8AIYw8HhOOxNjz+2QkhKZvysYIVe6qSazlEhmLzQPYvFuGvZ9429F6YJ9wdx
lJzCVZmZKITxqfIw/oM3GA//4kMBZ8P5cNOJlUePjYxLccm1j3AumhGa0+A43s2OVSI0OwzCSZko
DTlLisCshW1aIMSzM2Gmti98jvhZeIolGBqMTVIt1WfFLYKIcaPxZNRINEYIns6D8344IbOPp7Hp
iabow3JntDaIGAlFIhjxoxHzPIj5pGukNyfIxvSJ5Ixzbc8xKgmOrts0QIpzpK2BOpdomyQcF/fz
NiKijWbHLFOS2lnNcDOhlYsC/I0ecezpFlWy+OowQU8iCY1phxx9ks8LgR6w+9X5dFZmcoSC/SVy
+QlIyY3LigyzvdGU14Kd9lnCQ0IGcEVxmHMHhNWasdsaf2KDyH7E9KYQckXxmy7WcAxgUsargGIk
CILcP0LxnXUZz/P94nhbMGQ6dlePrQl8bpr/mel+KAyEKBD3jiAQFLhs5OgKQp/7M9jsoKSFGpsa
xHvIyc1/Kxbn4GR2yDZvm3N/WnHNhbk/WXMqesFJvnMXMUt8hRmOTDq8NeHdBUADvlFZ3YZbDzXP
y6RlFlcB76jVrKVtvOnsydnX3A2DO7gmX5ge0jBpYYhsLgGMqSX3YjK0FooTPuaM4E6caG5TiDZ3
gSM3bhSbnoMdDhdW2TBC+Af9fNeQre5sXJioMRe+5sWYTQTNRZgFtrtd0buyi3+tCY+EJBv2d6ZZ
+CxW2eSGKcDI2kFFyyOmk2fZg+p7smI8zsFwK6c5VODCinP5RiPFi1ux9eQh/rNqwoUc0w0i5mj/
Viu0pWOnLPzXzQfaGnWzi3eGe3IUdHf9btNZr4iqD4/ReEWL+HHwe45YVD2EFb9opD/R99Gqd5hX
q3bhUMP8G9VR1CI/X+MhZ4+iFPfNgQi1+JfR/wfCtGfOvxbRdYOIO6xQG6QSzU4yL7accV68Zmye
oeZezEO5UBk2mzLA9ELiWeKfy98WUOJ7+gkoT7VQ0zGZFUZNyp4cj/eSkDlTu7/WDMVZCFOjNABT
EDip4ZEZUlcTflUBiMCexAUOyHhMNhmn0Lbo9MY13jwWlaqQbe47/DpEpZbdAjqlk1XuVO+pOtf4
HOdwD/FdQWopuLrnQNtWSFsHpDWUxMRIygiKrnyxpMCqQbgKLBBcatdEZKD9XuEuCWHTKOULCOoY
vlyv2gRTURqqQGCHN5MUnO1o+fDlM09zEl5+xNdmgFsO8ScMeGdnwR43rpF/Kt3b/h9WUyx4YX0E
G68V0RpJi4hHqbbcz+/J/D3d46YIN+I9I3QBVWbZK/QC032EKfUmLrmd6xwyor/1poDhJ4gISJ0Q
O11QgPATMAk2z+hJtMptJBFWxgEbdpxQIB9GFQIUvQ7DWIMW9HRfAJNoxODVYJ0JqPFZ4TzZiiab
EyTa7SE3oXGaL9wMwwPDb+2cIZz1gd5/cj4oBc1KBEGCLSWqaNeCxmkPL3sMA346sqtLAgN5ZHev
BcQHZq543WAKqfw8nBbK8jDmf19ufg4L+FA/3ce+6PO32SKqZZ875ecMkvaiO1syBBsYHW987me/
iLa/IWY+cHIg2qOdYhs7Zp3OD7NO/gwU/hRQ7rQ8NeHPe49+b/QOSUL1M3DWkJ4+OEPyaJ8APibe
O5jNyhfIM/RZuukCbDsUU2+0YsLaRzjZPUQ7TCcmLxmn7wNdLDYUuNAsSJgDb1kCIXRVsMvDOVIe
dZnuEbKa199/OANTtcrJF8BTbzSkjfM6JGs6Nogq6ySps1O2TpTU3oJbWBx+92HtOd20z8kd7pNC
Hnvv0KJfb9Z+bA6b4B+FMRHuRFzqndLy999AXtAGw1djLnKiqgnfmMjLzE84ZXxHAWyP4GQuBj7m
K7PCCn/O259wcsmgh4R//i/l8dtfjqE0uHwgPFx8CabGJKJUfx1QT9B5u6whc2FKDhhA2FPB0mzg
kNDUb6a/H+47ZDHmdqNgmXwCURWK0WHOayWZ0V+RTpdiu5iYkIHr0OrYUXHiE09DW0OynFYVrSz+
n9zEPfAJrCQr9Wa4bwiZX7CVHXcuYGJGUkni0kITHLqvKHUEEpdn/CsPh7jyRfBCWksgu/F6Uqap
pD5x4EFFiZPEPmE5KfoUAoCIUYGZsU8Cau/Zp/oinT1YXHmZvr2zPYNi4fJfQWwX/IK0j9/T9BIC
GeNsOjfC3BObJQBhAjOfg6Y7eKfMjoN0FqiLitTNGiVPlS12QAY0JOBg8PBEGMRa7mom0P0SRkFI
YrP48jEdDw8DyicqbzaCgGDQjoHRIyh3Xrb0w6AnBemi9sxQufLDAI8d7Tf4QM3Uk7GJYLwLbxsA
LzMoj8JCMF/iJNuKa3cVBLH0nD1z5LThMJVEIzv/gxBSXp1BAjDaacTSEpmdhZWihl6BD/tHB97R
p4hREORIHqlFgR+vlUMiUIC5wA5TgCN32afMdwDU6G5nNAVigsVTzhe0Wa6I4cjFeXZunaVb6PWE
UwSx6cVhjUsO1IK2ZgaY99FJ9LOrIN9nXOlzJRJPQ8mYL3kA6peRSOWVDsZy42ivaqI/x7PpNrQB
CLin+oHHoVHXvSfwWoTtKH+4Ft1uo9nrp0DeANKSM2DMM06IBIp9s0er/b5ljQgv+fjKfZdMUXof
lVmW3czmbq5eJiBr8EwDQPYPoPyK8KvZnssSNl2M74LhnmNFF/z2uiOtMJYicGFAhPKAgZ9cUyl6
szymCP2AmY4mJh8ldFO6NWKFC6C67+kVhquNqOmFl6b2S+kufhMndw1Gj3Qtiw3Ta6eKh9juwI+N
MO8UAKwRr4AFOA7kOfxRhGBNIsWDdjdfsxybDKxEMA8CQHrek01K9LqlqQseKebI951ApYBsQgRw
InzNjqcqgD1KNMt5HvQrW2LO2ja2Okv5KJVBtsQH0T3k8y+KzjCOL/MRtY1hrnJfLe3Yg6Xudb84
bXxM4CJQCQ1PUc4F0kCFN9pDDwEHwxbjotmxfDMuqiyGFv9GEfjL0iqqy31JeiMDeljzzljHtKf8
S468KUzWKP/Glmnw3lO4Ei+ZteTmtsYKgAOHofHseFsxt6I5IoUr/xPaIUuaL4k3hEmjcBXDm+Y9
DcZsa/AZfXBFZ/fD72AwNHLKWE5XauOQEzkF5EMayp/n02voUcJb2n3pY7EC403ZjXE/RDfHHaLP
eov2WgAjiWgIOqK/22NPx13lk1YrJaRv+Te7HKK3pKj3zFm6VVxKrnro0PMR+VJXSs8n244+kOkG
AG0bGB5LsDGQuSGVSfuDWHYl+oN4EzINBxBwUNveydMzz9vUpvOyhGEA7TnA0GzmOWYTm9lRhsOS
FYk4BidrK8S13126x9WXmPszo8j24pEnOoyqYwLHTG5VCNwzWcvTCqAk3QczbfNvEWLJ4+B4zdN9
QhUggkCPNbOoX2TO0R12O5Y0+vwXIBJsevvKeEzGhk+bUS1+zKPQZBOfxoCHy+dG9IGc1ZLf3/7F
JiYu2IAkLlJwATYle1GQMus5Ghn6Tc74jAHJ23t7oN+8DrRHHq/AGQBdNF7HoQdOQN80crxXRN8E
Zry9aBQtPBIcbmZB7q5WVYA1uEInwVskzGuLzppXIndz3E7ZFqyY0RqjLow8UXIANKuW+14gU+ZT
YFy9gtK/lXYb09ExB+K1f/M1KQ9Ez/niDRk3jvY011CKHlQYY38KPxPc0RymnwMx0MOPyMVgDFZR
mQpLtohli6RVy0AEj+pdteTde4KbLQCob8Ms/EGnA1dBDFKIZxFkG3FrAMrHMqEW33+ejcHM03l/
zYzgZL6uWOrggAFIHuA8+MEHgvdY54jRMjobJ8wjZxKTbVwtOB4R1POmAamJ9CbmQ2/DqQ3mleKx
kdMSMS68H+5rggntvZilUfRUDihkzzajf/WmtgmKWP3hAEEofJFcr9jDA0+IdlioQMvCyplWE9SO
H8AGewiiuc/FIOtuqc1Wlt0mmT/GTnc9jKKGLawnq2I1ITEw+EevqyxmMcW09C++4j8SiTWf55uv
U+ZWyXBoDfdPvP81q/ikdxUpQnxLDVvHxKGNWIGoRHfNOv8U2sTgn4ehK3gNJ+/lat7F/xJtdWtV
87yrRRX2gbr8JsMSrt1Pib5dKt0GKiOrSO870XuQYm+ZMsQIAXKDVZW+aFZ1OjeCsyNRk7B3lt9r
ZKiEV+yRXPRP7+bKTu59UPmj/LVvLhNI9Q94FG/wkrVBjfUMIMuQrB9bsfRIDnENDY1JSYvXw5C9
O1j1Rkr8/GlP5r3DSkCARyLCG7YWg/04ZShSBcwS/+KpQRtdoYoTczQmrXizKfY9nFfedV9sMW5g
8oETpY7QGwclCKvXmeSNpjobq3bX6JTbz+GCKuZNvCOaWkOvYFgGQ5nDMORSt5epARPiyUsjJrqw
FMaTi8ciSChKzrcFqq0B7MoQ+4yYJgMdSW89HdW+eBqVIeyLfNbewwt0lNSAn3ny73T3hlhUo08+
2IlyU4yQlQ8pPVz3dB/LK+wGhSGUfLXb1IAm16RDNjEyCZDSCxdJ+bgZul0oRRdKRwYJZj9vyvCi
YWrJ+j5K51EkO3fsM8cp5pkTttIIASeLc5n5nMn9iGq8e2d+O18HwuE508EkA4exVGR4X+YGtaDO
wbsO+vV9Rnl5q+d1sA9GF+6wbH2d6yMp75NB5yidq0oOzm4sckGUQuo2guPz5+MTayhchXiUos5l
It9sjUANvhmQVkfdSjVJZ7o8SYT+cZR/Ta0N1Y3MIk6N+6RHLC62R7PzHmNQshb4J/zPsjDH6NC1
31vUe8ZP7RyfKWKBsa1MCmffA+gPvCciHw+rZod9wXR1SGklsxZoYJtjBQDliKlhm7jGcuD0lGAa
+HUkzRpy5sV/z2h2itesGq+0137gfBh7dOhKYaEqMQt78aURU+Wxg53A9Rw+O6I+5q3ZY8K9QCPA
CmD6ggfcxKe2eB2UNegumvDR4F/Zji72htkdPCdLd/4dJux4WaVVOjC6OFofPw91givg5pnhAQUZ
JdxrLAhBapg2yRFTjh+dH+2ST3Txb8HL7RGXY5HIKyo5zwwrijdO1jzdQXh9eexwdQYUt9G9B8Rm
y80Xrs8Tix627Drpl1a9h/ynDAW8VnC7Sqel+oJs8tOah8ZunSt7bmfUEueMve7UJBCm6I4VbuYY
8CUfChJM7ZdDFjvvi9mHSXTannCIR4X+yYrt2Hry1IeuON9DDP+GP5dLcudie7xlTy/8QIQX+TMq
AgXpCiVjtdCIePc/KR25zEexQcDaCVgIGSLbQ+PT05ZY7qguOhgAuMsicJ4VsKtp8OnRYVKZbFZ1
B/Zn1npnxf1MRxJyCfuedujoYfkTC7irsBbsy5HXTvvp4aeXJbY6i1O7heJxH/xltb9qJJx0kPxz
1Cj+9Ld5wxZ2vDzTeXALz2y+uSaXSwaY91R88JqnLohVTzBRKCl9NLoFtB7c5y+UfxLK9e5fLpPm
GzxO4ZduVrIVZG0nT15AlXh/A4MHSCFzQbbhForbbEfxQ7RaN7AgpmuseHnr0Niwj/0wDQqL0r8b
Wd94jwGzOrgBcBnku3caA6c8Up2asUFAHpyaRFPm/ccbgyB3LlbGL9bjcp/e1ue8KHd3okO9bPqA
AbcuHhpp7hXXRnAh9qK/3cnW6/eN+4CuWLVMAQlfk/4EbzUzLyFsIkI6JW//ujDUtBp5iKFqh0JT
GlmthACH7wzrGpb0+GXXhR9doR/W3gn6CtwIptD3P2b67yVloFy4iro/s9f4xNVBJ2PJRoUYwCoo
TSY4c33ioXvKTRvzA2x+dYn1QzWTFmixQ0Y82n05UJGS9lk+8CSimlif7r/D77QYmApLxgdiC3h8
f7svDKDZrIa6SQveJMOU6+GSh4iPJ+/lK6OYSagXP7AeCIql6AphP1w33NtV68s7ku0TZoRlxK+/
HD+MInoKcjPkh7Cn/VpyZkHa1az1K7+ev8eWhM0SdQVt0Z/Ofhpbz9B2ElaZnFl6Wm/EonR+IZso
VgUEFgNSBr7Hhl2LTCNKNY/bh71r54395826oS2ZLcXyWrKlVYOWIK/DMib36sq9FO5IjG1HPskf
98NuV9xCaDyw+PK42VLnr2quonJYMB+OU8h/h5MHwTF3QKq+0y4c3zd6VIR1eoOX6hAG1T6pGxaL
InOEussGkKsPh6KcYAJkv3/8E2afpww7sbX8V2dKpEnm7Uc5u9+LLQzpXziBkAmANSLW2n6yRzLY
9L6EtsRuPLwwHguKWUzmR+uWuDJyz3Ny9hvvB6sdOXXu5V41GcLqQBmFe93hUgaICAfu7fA++/rh
Oh8Y/PQXZ6OEk6W9FtXbvZVL/R3ko9DQN0NlMp6z+CUQtgTRST4+TlYxnqDQG3j36O7maxYHu+Bl
KewSOYRzD2EdjsqmZMl6CwYG+bfFXuJuuG/eccU/JcOsWJXLqwxD4BnY7yUvkiQTmCVfhx4aNc7g
r7XxYcR93hquzu5t5NUMjiJsn0q4BTaW/By6n3JXnK39ByLwfXVOlHv83isgGkQm1sKRMWpUmvHQ
foSN1S2EidrpgBDM1UiYPmPG3n2VNtUvruTiGXVIPq2XcC3uZq1CPIpHT598YWxppE4fh91Jlhpf
UikYTDik+L7Vht/H9YeQ43DEKUkYFSGcasLrfCTbpFkEaNwBufK+FS5bHs1O9zdMC8C2p31+TlvO
PJry9SuSfyr4AJQek9bvA/qDdzxYUrCl98WrZBhZhpWPc1b0gqcNjh0W2zwDxFhcPMm6JyLZ5Nln
6ICcnzGFOX5YCMD9YirYOg/czsRqNGii7DgKevgkTw63+ylNDiNb9n7VmW7DdMb1aGRJN6uBPeHe
EuOFBBEgDvSDez3HXD7fETPuFQbpNb5QPgXUFbGmbSSYX0U43iL6JTEcDceoPfXqSHOUrLylF0xn
cqdalaxrogDWOxfIdzRynsFj4I/x8j/qETsyoInkgbH5AhpkDcePFHP6RtIzJGt3eLIyr2V+O8dw
SomrHQ8AHzG8wiqWqI1/eqRjrTBeLyfn+WNnhBUWt7vHto+gTl22OBNru0Fr0X1XF09mkFHHnbRU
Ho4GKSwqe0eYfs5rrEtkh4kbvkYYUsrBeDJAWL2S52phi3eQMXzhN4TtJ0sFS6+OauixSeX1eCRp
S+AoZt1oUdFtcP4J7sEJoye4YNoEA1FsLhgZ/xAukRUOf6nMh2evZFLGU+jQoZQgTNZodXLh6fWR
NBkjbqMkga4AM8KH1TB/sgcx0QC6Dud5EYmsprzIwqJHzlunZQHLLRjN8SKn5peTQShoV8NY1kwa
DoLX1Sum0uTuvX6oZcRtRdPB7qdxQxnQMEVfs2DuT3f3RtalsrYvWRz2eIf3jRZ17AF+MAF/hR+f
6ic9uRdJ6LUX14mRom5L6RvlEZ1Yd3fLu2XYbTRKmHY/nX5S4RqvzPpvrAZ11AONT+5n7/nOuMNM
2gefaWu4dAGntGe94yh6KZlBHKYOYVK7VBHpjIOTI1DD22EwxdM4IW0TF0WnTJfiXqIr+jbo7/D6
8GJJRk637mwcBX5ex8JFDcA23NLSMti/wpuKU9adHXEVn0wS7EZaAJaIEIYXl60BtQw+8S+9l09K
hAzAtB8GCdwZYHeZhbE/6vRChb4EU+eOVsfR7EW9t4C3Y5hjPeGX6KuHl2/AZZSWrrUIwVFGNghF
u+LTByOLFng0bZ1mrns0wjCZdVzdMCYzPAPrkq/NMAFGi7BDnhubh6eYPbKZkuDyZBOINIHK7N8p
qfwbgKdOJWRWyf6xlPTFlYlc4ZWzpxBpU2UYf0zERtid/qqhRp0IELcj0TcsZ5Dccz/BeI90qtCO
/OZXk0zVMLyTrTYuKBRIFI9lJXtj6WpKxKE2GlTO91+SghhrDbyXYEjRCBkYTp3sL/OhBy3WiLbR
e0IehPBZDDzAVag9nFy7mgIGfJ1HeL95j13PYA9IQXW4t45CV0Un5l84tf8ajj8SpDoMXid6C7u8
+mUlVix+stJRQNFUVqTWWTkGYIZRmWBedAt4g7GIkh1pTLy/VewLVWxZGJLdUbHh5OWdNuLVprtx
1UcEYuvmI/e2uUzZe4WKGCvDbnGef/+q3gLQ7iERVPZIdZqbV0A9AWTxu94cLODI9lp4NswPb314
LSgNMceDVPr8gIANWX9I2dNaAo6C040I+PgoAglyxidVPtaLbbUUyrEy7WSzmH/Rs97D1qfP6P1y
ypaq8pq9qqS6OE+czpgM0xuNnWIh/LFAE9p9wzy14lFOb67+RA8ftuf0ciGrvb7HB73mOx1+3Lxe
8O1U1e4Vf/Twvir9BJNemZIbkUZrjbEioBBBfqtn3WKsYd9t05azl4kDvG8DyKO4m57wB4fEdX6H
CqQ8rcK/PRq09nldLNpVg7258IysfyRWhS364I5fGYcvLehyE3Wh9G4DJReOQO1Lu1PnnKk7HKsI
zk9zJCAH0b8ukGEAmoK7KeClL3OQKl6R+wA7BSTgYvN9g20+V8RXSBBYEeIJ9IxkxTbmAB4/78lV
BYf/vK1HeHLpJa46Cgu9goW0U6wKVQiHiDYInjgWcSO39NvVyDnIqMItHhJA8RPfUYr5UCMLpuo8
jw1Krd4Xj8z80K9xuNZdqGI5e9/RYtD/4nkp2h1KceYodLbMIbdH1WnpS/pgi1nfIBSs4UQbBvyF
cvpESeV2FzfHhlUvHL2ejpl2/+bLYXRjFxvH9LKlvfwVGLvmS8k5+jgaoCDy6TiDLumd/kbhFQ7g
5rWr5mpaxvrYut8A5UYzwPg32/pmLV+ntV8/hUnOgDDBDQ7P7gB/QMHV4kIj0DchU3h1aR8O3B0x
mohiyeuv+8J5Aa/830+HcxZj3Va3FPZksy0hkG/YvnYH2vlRRygXc5PK0rfSriVEfx0SP5byuydv
pDcD4rTKX3ZPQiL4ehcH52QvHwp/knp5Bkpdq6B9YwdCAHGXyQvI3AA4CrsJREXrwUZani/+qMPE
KvraFbav6z7sfskTLx8b93pfkE7ATmqQg7CcZjdOfufxXr1gaQOaP5w+nz5v7ncMPlIq3nNMU31y
XiwheYqSTtH8SoxrVMSZi/FrPvY13QUlaDrbgCdM8wWl1cAhIT4Fd3ZG/9HQaFsCrjp9Pm3txgJi
+3s/jvvJvfe1BVY9uD76Txd5FkgehhgvN2wi1LC3QOepvsDQaLM4FO6LksQ9zfPa0tBN4wI1xmTW
MvDosWrsHwxvtOYQ32d3iz1Gdmntqwl8NIoQ2SZ+zx9saKTeYC7hYsPsyRS1v1+rnN1SaVIkdxqt
sVkEMIt7/7Ruf94M0Kny3MHfM2Zz8809y6ZyaGH9tLwMuYsMA5vbH2TIBTXcnzg2xMjNjVlV//Va
pphISE4p7ZCaMPjWX4yG++ANRCXZQ+iY/UwzK9oMHvhSke0LoPcb1QKphm2yAiVCXcwQATypBh4q
4ttSwTco9+cV6Jfd4GqWszmcrFV5lA40BGLZli9MdLoQc0X3FbEbfWQtdVgm7b5MgPbjayQfhmi7
J7l7l2Dr3Gb3FMMwATpD72QS2YPHPLyx9V6femCg4JrVYvKBFe6PMR96l8qqOeRpv9uUKKtGs+pY
hkPqVZUuIx1NmjVyKxOyGP00I0giEuFoFFfLYn+Fp3dQPbiFBQTgmUZbRaoaPA99XBEmDqfdR8oa
u/BYzfU3Timqb02gH/KQsa/13Qyn7zUMJ64Yfm3hUPd4HwLgOHkSf/C+VE2AlgNXGusRxT1XpCc0
ADrVsdc9bdhXkWo/75mRh/gM6LhLmCOPD9TWuOl1IAxi4ATmDL/oEjfwezH1MGvDQi1dOZrp3CXv
1Ds6+JbM5JoSV7zUqvN9+mPYGlAtIFdGL+zOzYo+hc4DO2NP8iiRnMHJ1BkQNmtart1Hc693p736
3/gx/+BIB7sCVNUeHKq4iAk4s5wT1i0oRWZnmwTslBam0jgvu/Sr3gjy3eTNUZVhAsrmefG36dIy
6AD32fFgqpRJ2sCF1RfTJCFpP3sVXk7nE7teq8Z525+Jj5TdvARE6/OK7Q4bsPlCR2J0rnHUDAlh
SgizKjs501+JzTdWTXG9ZSbqSdMPueG927MxPla8jTTtKmyeD957C/y8gTaJ8eZJt6+MdtyzN/zC
9rK/48Q7sSeH85+UYIPG8WQPfsYJDlFHzYxJ2bh+vqkkrJztshYuNMKLVKe+PB8kizaNhHhliWM7
a8beI+gwkAxQ+kUN2P47HjJqppoawuZx5YZ21Rt2ZnXHjcdUpk9ETUNzvLiVwQdDhkyvfPk9v4EZ
0z/f/PObbwPbWvpVhos7y6s4EG0sfxnL3IbWqHauavpasVujRWwAyDLYG6/0+0pBQNBMSKArLsME
OaKhYMRwmXhSP5Mldt+inhvlFqK6wRr6ZC5yr0mMxdP3dp2+aKjqdnljS8QlG7W/45GnAMBtWYhw
7Bikf1Rfx+tpuJYevKeSWKlxB9xC8aOFb2d0wG4QgXof0N4TuE7wHLSdBufSw7WZJ47n4T/Xapl8
8NkUtB7FVnj+olSiQR26MPXZHOMVEQmAg+4LdQ6KT6jnITajCxhGAmwlNwN+EEvtG3PZQTI48q3l
sHaNjGs5SXwgCWhGE5XSAJOivaomaAkEny9PhPsCG0Ecf0yElYvjGrAciXh7ZcwkRdjwMk65bYAi
Z+w1nYxbswETysRGzq9HKDUpkO5L2XvM6Kb3JfezgNzxedgluy+KqSL70ligxeobYiOTK7bb8rkp
qNibKFyjCqWYlnkryk0RFAqzH5HmJfNMH/l0343TD70mblgmgE9zFTR2iUUx0snHXUCan31RBFBe
zj/NEQYqHDBKAfFNNClWWCwp2wUVxNPs8FkWY4LPHJzt+wdpT8bpdKcBSThnKSy0aJyHuOGETwBF
1sAGbGP8PXtvyESwPcgVha2GjH/UQIde1DLlNFKWzeAPbIs59cMjTV/3rMclWzOYGO8ui2GEjDSo
4k3/B+xsFtNU9a7xDZ5J3dja3/W3/c2DQ3q+20i4vIFqqwyXmxH+sMFj0gmx94jdgl+L9Xc/gxh3
UATqs2FW7u+YC4x+cARSdxI6YYd6twg7NjybikqS0zLdqX0IntJSvUBj7YdhWXiTT+fUdSaD0PxR
f+fM6BFOETcbmy1bdQXpEx1hhhj3tTTeInU0tlqlKoJQ/UfK13z+F9VpUh1vzEIlXnh0WNANJ+7+
CX+o9XlkvLLh1+u+pDAVwaKOspiFJ6BAJtNIF0w5ICCjFzw8PES6azkYfAKocqaOeROVA+vE4TVC
wKBK6Mz295xCCDpec/eRzA73TAm7lOiVB4PAoIGAUjQISoYXbE6G4N2lQxiefCdb1u3PDws5hhaj
a/hqzOUsyX/sRjEA5r5mZ0ILp0/GN1sJq1+ISbDFeywOILmO2Ll8AibV1z0+v93Dhjp9CUTs6hv3
8fGe4QCuVvjYdLBseuuBoYvLsPQ/ks5ryVEsW8NPRARWwK3wyCDvbohUllICJCTh4ennoydOdM/0
iZ7KKgn2Xuu3NEHtmO8e7yAOPq07GG5+5UrKm3RkNNKRqmWOlB7RSm9+68mcycVMQ3Pfv85IgjM0
CeipC/zzTXR3mNefP4zzfIK3O5qHjsDU2soCCAkyoCLUrx+ozLBOkNJTDDD4Ig+payCzw1xGVu3i
xSjb7iZ4vz1hlb/du/3mZDoby9f29VtZ1UDwp2vyFXGKSyuSAjR5nWaBuVZC3mwjeifT4vU34Qqo
BXdSWQM2QR15pMyUw6h+Y4Wp6r/8CGFlWreRfn17Yx3R5wrDAddUCmOqROFwOd0D8m6lkDkoegfZ
KlkZp5IbgqGAERF6RQulP+WPZ+7zMzklK+zPxeG+Gv5iLIEg0iEq5NeOsJ/OkaDDXu7HS2yRfMJi
0SxkxHkKCZsF8Rf4iP23S6rM4rV9hOIxi+j4QZNnHD/hO0oIS8zc/qiAKoPsZS4HcaDbE4emkxn5
CUs9MFfm6rkwNvShpYRA4B4hj2xPBE7NfESBZEKyXjJSEtLb/cjuJ7NLA4DUfaqzHIZRx1a8lAj3
djuHT5WIMVdBnxz23LhkBX7BZNB2LDOufNWZ1HArbkMAI1bkc32WMLvf5/L28SetlTWXIM4Kp3CE
SxMiDH7OCp97tzwjXPZl3irkqDv5/Cwt+SwUlr6ZBMVRX6pndfV52w1gDjD5fDKnIEL+V5JeAguq
W2IkR2qUzfWLRqEtYgRh34WjN9/0PsvPknWTZp95jP7oFYgnc13O/xtz0GgrpEUSp7V7+Cps2OD0
88FhiSKyUAi0gJgNmEqihb2HU0aV94Igezhvt1jfT9W6joqLOlNn1SKL7tFnIc7k42ubr4tQnTdL
6ed1tooNoG0ohMNPuRsOBYTvyTh9JtPuZfORZTsY6FXxDOUTnyd4HGo6Bvp+mv70JxlY9PdxSBjD
TCues3ks9A0Iw4fpWV4JQF7ZnhvizsR0k1ccNluSQpiq86MODLGCb1eD5zG9Pq4N/4zWoQmHNe53
NO4DzxXPmstvedoQRvm2RVsIOTBlN/n32j029XxyMiKIMVisg0FG/OI5m9jFKKfYKUs5GGs48HYG
E9dwH7NqOXFN5jRznf5oqL0kQk/5FoZ1hjqdgfjw3iUcb49luiSRE1dIhXu9txUr9fcCWnhi4rxi
8bmZq/QW847thX9PTyD0XPtnzqXgeZK2z1Pyl58+J9Ez9sCzn1O8F73JAny4/HtwMPxmhwS34v0g
bdH5suBoIF31tDg1vx/+Z8/T1x/O+r/3tUdxSNTk4rGX2fRxepGSrrVjR/Z9+7zdt7k6huklUX+9
kyt2FZA8zsxzMga95YBN1/r43OsrPWBf02yZQtjX7E45shb1IRUcDKjz7EeI8t3kT/6i2qAXhlaH
EgbqvR6bihLnQx877Fi5IDSk3H8M5tl8i1IP0RhWOcRCKjkKyD12sFVqWM21EwvfKDkwvDxo/2ip
4LX6S4PkcD/06+cpx6kpbtRynJxU4NDPVObr3rwR+sd2S1zVmEByj1JPO3+Ppq2RqwFplXLH/Ze2
IwSJTQbIK3pFKIJfW3EmAC83Ol3PqWcGCYdJ79fX8ZfgyACoDkj3XIlITmfyRoCmzk/Fie1X5kj8
rct5knNi+C8t1IRAIguUc1p922oe8HHqkJ0fRxNn33JpWIPu6AluE2SEXssIxVzbT+OXw3Snvgi7
gV0yTOdUsRV5hPOtRwMnUcKU9xn1kseEb5IDy8zngptcjZcv8Bsq/X8iUvxybJQkf2bgeIK1vhJ5
EzsoDjzhXBFHXdt8Ombs1yI2ZlJ2hNSBt2YNs15gjQiOyB0FMXlb+Zp08QyajsjtAJc3n6dhKftJ
xSQy7VuAoa/7MGdCZzfaum7Q+0WZev2S6sHL4T751MHyJYByFhagD2H9BVADRqkZPoqnzU2UBdnD
FiYzwSsD9gfJ6b5uGdS2fHpiyy3nr5iFrA5KcBunWraJTQsGYXlwNyzKHCODw4pS28MfXP5cIQDk
cSk5OjuUQo1L5O7dIkTXNJyiD+t30BvT9uObUO23irQrwiLR4zjUxe+f++J1hV1Tj6Ss1/c74cGg
b0C6Ln/vp4TsNtmM5Sy5AJLy+PYPX5KspHXuGs2W6w7heOeBRxLw0lxpvEmjsvWH6wPJPj0ui2c5
i2FMYHjaxeDf1xTEoVVo4GBweRPq7lMpjP4DzmHDDxn9BJxsSMFobujBEVFMAhEdY9qUxKj6sBGk
eoh2UoTuWbzegAts/utJTS2S9X06SbZipeFJioGng1u2wEKVB03jPrcIWspHCB0g1ctHRPgIFanO
eF7Fvxlq8J2yJnSqX3WIz2YQP1Y1Exu/YCd6+CSS8Ac0u19azOL7QST5vZh+OQf0daL76SHjHu/9
F+mo6CdYDLx+zJdBIviqztoy5ZmEYN8jbegmC1ON4ICJP0mSZVMtZcnlGC8l2qCXSrF98IifJXHq
DQRuyA42gnrRbXu+7oCehbHnDuyVre5TTVFxJXcHpdGEdeTKdKK/ZuybrzlgQp47vbiU7U/4qe2a
vMsN6Z+QNuQKd/ZLPBoxEazTTJh99qlDDjfKVU5MLoRX9O0O3b7afNC0GIEJ4rHo3r4AM+dr1Alh
DSO4trdeul/bR42X/yQ09hPhCmhP9PHj+eMIKmglpPr7DRIar02WysNlqR118sOUuqHMy6ulqDsg
MiCtzNtE3m351mDwNMl5N8FrMh8/s2DUjY2yEfeDETGGJL8w9n6iDmmT8U8NBBZ32f3+e0NGZVve
QjupPbWevgSvUT0d1o/rBqTdEpbQR7DtyEL2+ZuxD4hMcrhKzb+vZqnA0RoqCgKm/xqLybhjaNZm
DfI24el1ffBVfvW9kIYM/cULvFP6eK9mCxg2luQYb5fOpFEY9LCNxud5jZqP47K+Nyzv6OnYb0nf
9VgPN+Lvg/UOnF+xVGit4sB8y/eVlc4Xf3Vrf0SfS/Jh81LTXjG9sbCwYmrjAlToU3iYBMBr3aEG
hU3pp5On1Ut20YM/WyKwLFsVJzFQx6lOketOotdcX3Dze2Iw2cU7daUGxr/JanKGbIdUU67Fg+wn
cH0Qb5Y7NNvXChfeWSbmxQYORj6JabFf9UjtR7EfOBMzBLVH0MQJnlxXOpRMjtAnWAbvVvmv6OxS
tqVimv/dg2Gj4wk8AzTLu0mBaHogSlayhYW+rpgkWYgD7aJxo2Ajpx3KhDLg77a0Sf/UiBC3dRM2
gGMOQk7Wz2KWLOoGsB1mxYaCEZY8PS9Ocz4rjCL+V52mAiDnMJ5U71tJgzWA9Y4lqXcmnkqBG/wV
l7HmZyG6bx8mbh+v0BkSZHs09ZFB51l87yX0ownXNf/rS/3h1LhDQhgAfwWKvd9hfZ9XYc489HHY
NU58JeYPOr2pIVtPxGkCBljOZhtcbByFPWFROeZlCHEJpIcn914oUKtnkBbi6R55hQYtCmMKznf+
yPnb8wWZQqmA+qt7MjGjxc99ZYAOclIfOEvwfH7n9fxu/eDTgURl+TNX2ioF21nqKBT2j/2EedYX
gmL/ipgswZTG+EzmLtkFtEfau6Ufd8xIe3jJEayLrZcIVtwbZz3gCmSL4P7UV4ruxMvyaGy+13KW
3tK9dk5vzwUnHIgLQ9LFfLuICWRGlpFGWLcM3bsPnQITWyAZ7gsVoE1ldHFUdz2dPkQ6RSLGY/dC
i0DSpw6Lw0uEyHayMZugZMfnBODhnhbvDVobs1kk+iV/b7il3nr4mVgVF/hTtoq9aroSOzgQX8QK
FqGmupo73Za5okiJI/a16T1DsoAbM1uFlMuchlBv/44ldCO7IKcIhgIFlBCHMt5MhvIS2B+l2d5g
i2EZJEoqsSeyUwHjPvxMX/AHVKk09PgojU/I5dtXx674ydAcPKb393psr2i4lU+yy97a/sIKkfy1
N6Y8+GokiAvsDsLgd4nVb0U/v2kE+XWhuXq7Y+1mHcgJCbnCWmII1Ny29lgRoFmaqxBWtFYSPWm3
bgf4At8Ck6K8Z8nOQAbj5NpsWN73HC+aGtTch7KbAUDxmMDyQPimnozr3jF/jAo51o++V4OeQpa1
/vJ0MgfZjIik91IPrcz6Eep9KL79IfPG4D9CFdsrgfN7k+cVHjvhz+IMIiZZUUbtyD9r++bOl2ib
gcoszNF+M/jPQL2oLw8o3RNmZGakPDBvOgEqD2XNua2cfGkgUJmLpveTL7N/4pz9J3c499Q5SdHV
OgYnxgWwYA952E8nvfF9tqguIv1cGtQXE+/glDCxt1q0P7eKSL3fO8Kzwu7AVKBrZMMq9Zkus0hB
IA52Jnsdv2RjES8zqoEDZGnNSiZd7G71i0+AGujZHtFslGHXju1fYxjiGJTYRaYf4wBCTwrtIU8f
CocaaUESHgvjgg1R3Jj1ThdnRbxB7wDPKW/ra77vmIAmy2JCXhf4A08hzzUwlXOWn5TifB5Upyz5
MYoyNZI16iNwLrSzTIg1tyQWAcww2BFkbfq4O3G5/FQ2Ez5qG5GwLF4oDxkAsr0eth7igvznS8UU
udHxtBWe5MSn5w9bI79GgL6WljC/nVxyRPbp+s3SP1mCSAOb85at++1rdcemt4NQG0FSVyYc0CI9
V4VTfG6qZq669zqcgKgqFtfJOf6HGB8vOicliI+80xeKsWTY4FQJ4Q6YLHhfntz7XUhdG6Ov0my+
ld8GvO4UpHn/mJgWklWhOplnmiMDs+6EVWrddZvPXPSbjjiaCUVmBIaWs/9LdSHqstLtIBDGyBmK
s8Q/BYGFQiCad2kCqcFSQc0gXwdzOx9X+nbLIwN+GlbfjQIxgnwK/QUHCx95MAGx+/pPw8tU9zmv
+yhttzqaIjn8fq0K9Rd8gx70f+XhvRy4HX5K1eWbiLNQRz+lSHZLoGTs0BKF2WwdJwES0EoPjDVr
C5JPKSwPAglqJaR/UKgWEcZfvtLckXguCzcPHqv+MMyHx5KXuGbkcYQi6EOg4s9JXdeZL3Kr13uW
WjSbl0a2RWnNsamcKiPgn6rBrV92d2rclPZEpIWdy3lLMHvwIZDLZl/gOJ0K/15fakpo4cmMqdCF
lUbsM7/7giwWvJ/6gUr49dMTZ5Jp3TO3Qxs4B4/KERwSfsDG+iUPU/04vAMrurM2nOs1DOqSBzb/
xTBdOvFCwbtLVHePSVcEfIEKHU8vw+I24+YqDqRmTO7e65+0MNtpvImVqCc4q/0V5oZTHhGPIWPi
ec1mGlg6OcbsyOpU77ycU37xjfjADm8oRM7dxzrtQ/Lrja+Xe4ynYzdfOeMYIMhnGW/vd/7gQCcg
SyIoSS77Gu1QZCLPbuPIxOnA7/4eKgj+Ukth1n+zc5LoesyYyAC9UCxMwL7HZIl7CINA/hgJDZDj
GBqYSXTYpodtFm6iHLimAbcAZe6P8ZbGJyHvBuYvSroQQwcAz18qZdEcTF4XRfQl6Lmf11Zvp+/r
3Zj+LT8bQgX4x5LAzT5In85z3zYH5R7G2VoABf9CPGAQNjiOQPCPn1sWNfvsJCjhcFEZ0FjCW5be
zRfKaU6IqFv/Jsz4GmmP8eZ5bXM3htUYoleQ820Q2ZYA0gjBp3b1jZpb2nJiq7ss5vqmrsqScxoW
dqMMWlurO26J0bOjqJ6B+gCA7e4oWK3lQ/0r6gGEztYYVg/Rh++j+/XUOHC0eiD10VNwvqj11ENN
YyWKP31G2RG/qy8zxSphJAfnthiEjl9bFtbJ/J4wENU2wPJrcBXhmJMS9kS7h5V7BAMn83sT9FGF
0Ym+LnLzpJmySbx2NQ6cFnO3skQg0f4y3/ZIkz3+RRNVxmnU0QBzJ0G3SWWobDiMUsX4yJqZX1Xg
HtXtP4vuY6Hpm9gjzu9hN9J8XdujjYGeQOlOExKlgZ+3n1TRS5zBQlYzNraGCFo+H053v8Slsy1/
CQOFyjVgnlb8URnHguHQb9XC+9ZOWGfWu/XU67ufZ7LTaEv5mHfM44EinvKFntqJHr4/4eRJcd8z
c+tiJrjEOfP9i+PXX3KdgmkqwT1xG3VJYmyvRSKVCegEv5Y8f97a2O6PTeZk0eTK08dA4sfHzH65
X3EewwDJfo3uLrbKxH3uqX+g1thlLhqSUKR6m8YqB7WmuYplv+APB3OgR1wk6Ng13c+pcmEsF0Il
45Gbi4wq33PBAJ5lQfW8xGuTbuOIsjqmMDdDG4YzAYHeGzVi/0Bru/rOhpbS1Sl39qvGDUQ9UH3k
5zyZUpna+O3kN4ayLKpRjfVWb4Rk14+Z1H7HcEfJZAScyvJbAQlm8FLVWoSiO0zcdKlGJunjPBgw
2tPhkJ1QOyHeI412bBIwrsDU9FfQC7BBzA5gQRI7ckfEHZzfhY0mHDABCQMB4rkvossi9/O5iNkr
vhdi4t/dPClnmrqSN+rHi2M41XoRF0A2mN2ZVbvM1R/LovKUJ6aL+L5AhZCRCYm4YvtSvSwNJ3t5
KZ5qyVaoSmdkg3cXf9nxOogGZvN4KrJHaQ6ZKJ/ESlatzRZYln66lNGlfxdM/d+aFJOaMhis/z2+
g+09j8wLbg048xDKvZwX46pbB8o+D6FBSEa4AQC7JIZaHEtqVJ50SFfp2Lz+xYrzQUwq4SjixVsM
yNGX+Y98YkHPNKtXV5wbFf2IQMYffSeuzGL2yQOJyi8ghSWfyoVHHFa/4r6BNyoDZFTSoaLtl4MF
Z9knNGGWTZvBUTOi1+Bnh+ZX8Hli/5nnllogmsFuw4Qe32lFG1tmU8QH7GoGtAG5HzD/UKUFi5Pw
ItAURBRIRL/CNs28AeznBOj818IhrRvn/pzze5Dv6Hh3jBolnAi8fKRATC6KsN5VYqTn5DNRdCV4
8e/wl8KeMW/kbmedCwvUqA25g3iihH7H72TazvQVyeVl6pdSCAGtYlzJ56CIz+6/ChrVbcP898UF
cx24aWyF1f7M6qGpNq1YRTr7XuXUeuw/NHWK3kAbA6IGZhaQGqTbvccLUAJ5bggk54hwUhx2PqH5
CKeVVetzCYOlilOmEeYVsKPElgiAabHiIr5gMOKiRwiRXYohkv5axkOdO2SwSjpvA/2g/9C/SLzX
reRGpjIjAaRDXJIzt9vZNRM9tE71sBi+NsF3MZAwKk84aKA01EX/dRRKtlrMcuRjIzQxbSY+F8bM
YFTbUQn4l4BczbtIXgo7E7gBoqdowycqre+pYV9k2LHvWLzeq9Z42iJAg/ZdlPFSvS94L8oCx0v3
9dMgjp1PbSHyzDBy9Ax1d1L7map7uwBuhmrqwj6NqDL5CH4ew48dihYjmKRZsuqZr40GkdX6TQsi
aslXAwnWfxpFGV4keATiWv66mm3Oa4Jrz0yOj8tL24NQxktNI5opKI9dimbc7oTgVS1ZZmYMG+2R
b2ZsiQRtNpGTKdEridRsQcFB/OZRdkzFUR5LUgLksRfn7cx4BjTz32g8YJ40z/5YZKXDgu8RleB2
wRuRhkSTRC3u1eA1oxLuzGe2eANjwr4RyOEwpL8KF1Vg+QcBITm9p15Gux2QtmTsv3/UNSVLbQDp
nurXMR14rLjlX1h3ZxKfaO/iervbSkDBDwHoTADHF1a6Ewr96lwJCH0cuA3i98aGJwRpoPC6jtOk
eUXZsGBGRDTPYbpP5wO8ycRBDLeD+NzjkWQe9fA6Tmc2vAZR7u9jhfXIfiDQrDkkHRRm8ryghEjZ
fGM6uFmSVgaStgl2P7YsdBn2Kw2/FB6SETfVIzAapvmHFV9krHgtMQU2njr1terzZRnKl+61oTWB
FSb/7TQL2F4UHanZ9sbyW/2ogCaly0voj98VhUYlaxPIyNhIw1xYs6QVc2Gwhp/J71GZ2AYoJXKw
3AEDJk7GnFaMNrVzh5Y7Ts4302m5fNCMyisAxGSh/iOBd5z3TgWi3u6iUT2EGpkVxBKx0WoW4iPQ
t9KVA8GSNtpCeXnESgFusRz7pqWSDHOiiWUu4nLmDFXWk235tSFk6DmdJ6r9vOrUTaV2IwdpwmQ3
RfbTOAI7P6sy4E07e5OC0+NBGS2h6mP5PukLQDutt1rJxpaLlmHYNNVKhHTgdSVx4UlB0nlIfQlv
hRHkL9vr/lQOq99J6SQ7yXrtukPyL9nVw0q7QLe3Kw0PGGi4122/y9dyQlA2Fhm81XykCJEBhbuo
YNj92kNI6/L3efn83VXCSf3X3EQ+8h9UzQJH0jQz2DT+2m23xAwqpetxGFxoNd/rxBbb2RA7/FmU
p13yY/sVFt43FooZikDmTT7G0jH3L+Cl7KQrnr55ogGmfA8lxCs9lA11VLaJGiiFO7DynpV6w7Iq
I/3YMldP1H+AJawOCVn/iVNnG67PtLPbuUzqHyFlEj1uP0L4YiZUraxi+B+nzZ+Su9UtieOabN/U
57mISWBDBnCTuEQhbNdM5SYjW2+zdN5Xqn7tPoekmwHWK2umaEKtqbXLw9qFkgFR/aBz+/d1x9N6
JMDkGfo2ALT7CkgSaSLiAfU0wNaU074IE7Yuw45ZsiwQLI8Lrdp3y1ixqk0/NeEPWWiFtwXkHKNf
SPecyIJd7qQFLTzxhlXku50s8xs7OF+5sKRHiCK6YgM9nIBqOD+qT48c8d3ug4dnVnmgrFgdKbgj
WQRxm3ZIP5ja/IJ05sFB2vJ6uSQBLh5/mmdVXoJe9YpzimVQvI6rlX7I0Vbu7tbdqhv8j/SyAjJ1
aFs0/4nIY/ZZjsKFgXULSz0xvMxV6KGes5YuOWwsJe/xsILKItIDsSJH2Pnpv+33lnl3S+XXWrZ/
fhTr+SNcCI2S1jzOHxxexDm4qLky72VJwNjEMPLX9TlDTo/A4fHYIgklBqojH+7dIbeZIC/kLx9r
d36e8FV2dqceCIJ8BjGJOoNrbpsYAwzgTvynxcCO3KLTivyszALj166APUQgkV7x+fgfQC67o1Ys
7MDj0115p+fPfqYRJEtPHLnbNGGK3A39/y7VHKo/GP1enT0Y1wJg9s1bhbkjWd9ZQiJ8P9TUtmNy
C0h5hz6n2bVeDRmY2P0FSkyVXYJAyOHRNO99e+P7mCobtqpSCNRkyWEkxj4GKPabZHSInF9QYmTK
oOY2EMMziSFdI+wUPA8iDRl4scXfhYNgZPGv73WDvFG4vkM9Dl46vmDrSeYP0H0x2L3u3FQ0Xu1c
SHyddIOPVT3x64cP1Bro3kMl5JKeGpn1XcljWAM/qiRg+bOvmEnGSCOwMQV9zMPJe5f7FgFzr561
E44SEQc8kPhPxgVg4F8iAj0EeEdzBC2nATNjigaSXUizdkPqVwMy80ALzszAbgcqigqnIRES1ohl
dIOB7Vbj1mnnd/IYQfQN21N3NU5qFuAfBoE5yhdvBLEfTmjewGiZpeMtAOiXxKLf71x4rzinmE07
5BiZy3smCqgmSXaj/8vHUuNB3XPRUOxHj6K4U1VLEJAToUZI1BsS2xq69B5xG70pPyGSE92OGHRU
/y0ZxEXIvGYIPqBChxwB/neJVCRn34pA6RGVcYoS27oVbQe+jPwdGETQffYd4izpL6ZiCyTJQUhD
CQx/kJv52cB/C4qN9sZ9ZrZItsBkIdz9+zvQz/XVqN2OdKNGcktQqiXVgGRmE5PiPD4uy5yEVzif
AyQ+4IenExjmU6svJokrf0JZ8dPRAWiZyTZFoFMsc93KL8XeBE/h3X+f341H4fa4MDCNJrKjHttI
4oNyEl4b4o6wpyk7HRPYG6n/EGa0IyGSnKJh4oxDs9R1NoqVNvhs+OME6H9cdeqoDWVtZ4nuDHM/
oj96COA3dqF9LeDC5mULwHbOeDpDpbcoCVd9ZaeqJ1WrW7zKxqXbCgg2Iv0LtfcU8dX37hPwjzoO
OhfGcZX+3Odf0l+tIWDVMqHXCCAQvJHpHV2R7QpyT4SYUn77iCv8KXpNYc0/KAkmDjqivJwB+HC9
gwCSVxDAGioYyRBp4iRCCr99ovPjwFZRcPOSqVTwYSdy8Y9JY7JJrNotJ/KYKNRHy65y944ZfucJ
HuX7Rk+OCFtADKKss1DbIDP/y7FDkVtnV0sDPYoD4L8XI2On7ro16HsMukaA3p0jEYWYCMQPU8ht
eXpRK8dcOwTt6TXODvxsvw5UNl5Ake9cs1Jt2vyM/SLkDbVjGTx1sSbqrl/zol/u0vz7S6aAvKtZ
dZZfOHjWSsTdUOFWOrj94HSIyXZvOaqi5zNqnw56f2AHtIPkLxoBGn8o+L6ddtfXGvPuSNX1TG67
V+PDzo6Dje505LPN1LeL05TwRoc401C9PfhemP4gf7rYIzt/QpoIfsOZ8AkVWGWSL9DffsLvgvMy
dxvBjg/ECQ+InKHlx8wO0kBXT0hGhORouZ/iokWberozZA+W8h89xovYYptjtUDzghJQv3xN+oE8
qNklctIdDiqdp4UgC1SRbLy9P6qU0CH2ZwHFB5kadJLoYYajBYkPXrFn9B1wOI4iKn/05KA+rtHc
89iCfd8/gd4u3pzB1xgUR7EFFAp8jgYLYBZlLlP2Gf0rXXGqi3w0xiLz2MwV1UXiPWG4uhoNSBNU
GnMlsOuRbbo5CogvXNY0YQPfny2EjYI6g/bNPXeUielrhsOdnjMClXjOu7mpI69KGRD2k0hYM/ko
9bWsT7AkALiTHSNOL1yfvonmjiwd0DiLo5OoJSdZqxT4kSGyERbvh6NCLiNjUCfIxl4LeY+dsd2U
/CwqRS45LlOGi3VH5wjvG4CzDV7aR/jtQ07fwQE0MD1oGoMaH/P308wNvGOy+/qdVFgkFunmnOym
EGBYYKFwHwcapCVef8IerYy4YL7vfOUI490DKoFNA8mCgnP2+8e4jdD7zqcveRxSM9ORz82skB3p
7dcLDsCdiZtNdpA3IJa9UjwkWyLYHPMJMMwSHfmYcPDhzAj1Al1Vsf2SJ/4lDXIyYoVis+BOGTnY
hbEyqJG9ccMgeelYejleFjhOdZ499EXc+OyN5LOOWhWtIEnLyUukozj+7E5ffNcqdGvpsSFv3yQ8
DaHC4mXnkdg6XPQUIX0AkiS/IRteIqmtbZ3mE0jaHjPMgELsMUueweRGHq8OaYZouQomzyCBuOWU
IYiJsA+fqUrFOwoeFQnGssaJjvzuN/+JcSLvGP6en2VHXeRnVrJVgPKtsY0Ic5p9yUPYTZYoVV2g
htXysQF8Vqx5j/AEHE73gYqgxBkoqKkCOcBxBYNzQnmEZ5bCZBWdNTVlLlI1LFzLPt+9kfNx87Km
2sdyXoH6ff6QTKN/3z1mPHLSolkXjHt4P63hIFmIZlC3pr55k+3ezuYDT80YqMvOR0Y8FC7KF7iF
NQZQHmR5m//pBBdrm+kK2hhtSuVNYpddRweknOUZnU14yB7XL80ErOG4WnaTIM2DiYIshISyLbqS
I0ZdXfFl1WYKomlromJbGyOppGnVuvfpRnAmxIDux+IX5Yhp7M3rNavZ2mA60Ollq3rRX2hJiEle
Dmhd+5VD1nzMtvGyJ/kD7JnkBWOU2D+2qXZBwZG1Ox3xArGpDLxdiEvRwz/pNxAZ1u3hKlpUGk4e
lV5pwVqA4+wqqjy0GU8qv2kFhMWr/lFujJRgAvSIYY5hnWMtlEl1uGQXYkx0507JSTd77wnmpfiI
cIa3VUlTOxLKINf+slHwD04Z0GFlyK5yHHxkMoqvuwTMUpWg+WlFQHhql7eB6hQaePCOKFvoYA6C
a8L1KLtVZnHhsdcRoIdin2HvJh/uGQ+rkxiz4iyNoyx20uw2EfzUxIZKxlVm1x2LvcNTTigKGVsE
0GShgODOf6G17dB+gM6Vc9mVjBN0xasMehKeOHROCNlWZRD3rsmfdfqD4DPFubbS/uiuOh9BFcXK
wy8KSUrqErAep859taT0Cofdy546v3zpBBk6P4ZLT7wx7f44aJuRIGaV4yFGfdbZGmkLS+RNUKoi
lxn+QIfHCZuN9cBXaKEE6BfhHf0w12mG9CFFh3rk0TvK28Yi2r21SWyen+FkkS465TxWkalC9tyf
Lgz1NCVtBZWPzRvUlg6YaZEc1alHHy2tkv2x98HFeIdWaJP71MPW4I25OzaJJVFa//CnIw6lJKw5
CRgjNfPI0yUcDIqA/VYIoPFj1IGS/dvK8yQkBq6xYf8AviQwnNIBof3DzKFNEcUTIxDwxo+9E3gX
WxTK5Sa+wAiE37ErGA7HjmmxYKaGo8M1QRZN6aiiJ0Xi22mtg7Eo7P5jkQTBLEBLHxHJ2fTg9yPP
vdbt2UxcU4LTncCj+KsCWJ/ToeIGZOj15/ttVU2PhYMMy3W8uWqvTOfWHYMdKwd2j96+fiIJ83e1
Gmyl8TJppFG63f8fTvMTiU5V8QE4YJsPEA0HP30sj41H6MkyZLA71IIhQ92onxpf9e6/UPNNv1rp
WniDAphO58joWUKQm1d4F26FzyYpWbHdHHn3rXZfWpjvqEXhoTyvhrfjER2HyAxlGL+o9yZ+news
Evg3GIUoMNuw/CMHymYD+XxFQwgsNwJBMFv71NkR/OjU3ZHIGQQoD7lW9xsUueYRh1l22UVpOr2S
g4ch5bojiQn/vuchQx9ToPjvARmprglKRiesk6LydMytvuX5YSC0oQpARaXT98CSsGKAt647ja2D
m/C9jzUriP8RwDmybzZOQS5WBuyGQDWSC2/Qj5icaKXjcu/8XTfQPYWCEREgl5DBb9M87pR5JEy5
CKmmwITOMOBIx93Eip4rYsAeq9bprdPi64iXscr6RBR1PlqVfH7bX4+M0ftiI21Q18lI1Zz8h3fO
IXgzhHMin+jnh2vizA/azVFzI1vAi3IcQs4y1TnOj/Vv+tfw1nmc7SaYkD1v/o6cDwTJ2vPngR6n
qfa0iS910EIym43RnsSMkdsj4YgxN6bCw1a1h2aGBhInNS2DoxSQI2x0foGPw8lyK6j2GadDPt1P
fJQy8ziaz9XpqjyvOIcWasS2/iZAIvu7H8hK7h2uMv5vF729Hb8in587Ng5UoIEZv+b7skOB94+w
xwChKzkMu4aU7WkwgW5waGsQ3nY+WQxgCIT9MSd9+e9RRFqsdjp1J75T64tXi5/YdDPiq6AkcNWi
DeDfpTqvV4mcYOJ5btWeqi5zzv8z5OFqinVH3keAQAWnHGHJQblkcZ5D+ln9LeMn9QRIsl1fK9Ui
1btZkas0rZBmOw+iinvnvjE8uXcYZRb8TBj7f2hnTW7IV8gc7kfvjej0jvCLtjPeFnj0LgMeSAxs
5IqMn4/0S8DSqRsPE86jWXL8H0nntaS40mzhJyICb27LSIUcCCEJ9Q1BQwsPwpun31/NjvPHidkz
3ZhSVVbmypVr7WS86o1ffnmnLEQ7R5RQ4GX11HQTYnATRZMPhewZcARzEhuF4c8vGhI/XYbhWN5O
TY2mvbugk4ozAPcMq8qIK6xg7kvZhU1qP3334/JfkKLquoag4vh4Uh84YZLDsqEUYFYQQfR98Lyi
ZGo1xO/TnwF+Q9Z9SVuZbZSvQMcFU9ZgzTRuss7w9gupu3zkNBlHZQz9HfuRsDf7YS67eXOoK5g/
c+yE4R0IcbI23b7c3FkaZLK+Nx55fK+PL9mtpO1xYSLHgeMQ8zjrw5pZjzJEYL2drEH2rn56Y+yq
6CUCi8HQg1fqMiEOdT45okNj9XstgRIEZPj7WlRFvSTHi8gDGW/kKrfqvLXIfXKxM0BHEuNcrhJd
WLjSdhuCFw37OGKhcHSRCNJe3J8Rqiivn8tXD5r0dpAtIsIjwMcRuqq5txl/R7UVc1DomM/qAOYI
A1u/p33Z2gWODzcAJbtbtu6qwe/+Bwx3bEVU7YwaUBisbaIwUAGD4NsYVurOuTIcvkncY7j3NsoS
ayFMowwNv3kDQ49mRaOCrC6rg9N6yN8Zz6eF6ylVAZZkmmj4Hrac44JGKB+QRhWjhl69rOPiwEAX
pCBUk6FVTnuziswTMYdlXSKBBUcats4AEAi9E2u9sY3ohiAuZm+/ZYtd3bYDAE/cS3dYI2t6bbAe
Ni7NMihHHVoJsH2+EDpdGGevj8Lk9XMLPuUZlwXmHpuyX17gdjbMnj4BseMXq44Wd+FaUzo2mFz5
w9pyn1qgG2H/CYVJULEKHStD8BbwP6yKEpTVnntsMWSQddo+eSgIHlcUSecawaH5kIo94NE/iSDP
X+Zup2SdI9a0auoByPvoiYIuNwR3EX6Hj6YPs8u9T+vl9zxCr73JvOa4m12+xIx6eSZawX7Axzxk
9SMGCce9ZDd9Pt3nbYjV3he1fYg1mBXMQsZtCf8w0AYOCndnD4Synb6HXO+Nq1lPoEjN7sMG8mDP
lmzNMMLh/oKp1dGUe196tGzLq0B5YRDRKhhSidTkaD4ckonWzoZ5wm7lzDEgtDuGDX4i+Wy8nMPD
WNL5HsYFu5pkEz8EBJz+MC+bFy/cY/r4knzgqTCl2nMGS8jEVwRI1s7F6+UQ2FFI/VJ6KDT4ABxg
DMLFBMF26D4X8KGPop7QNac/g1EpiCQg2xE8YxA2R7W2J3o/cxhY8so9x6zYR28QAIoB6esDOAvD
M1I4LVvi9AfuE6m3GXAzld7b+Wx/WqglQBr3AZyPIV6IhGeEhXTjd/O7DUBqeIU1MzYSDo+lcyzp
J33porlVeEKhRR5+aqpCnTluIwdzAUZs5jstJaPbUDwe42e26Yo9BM4T8gtUZws75sBUvPXMJJHk
E643EwoizlYj5pZ6OJsa7ZlNun95zU00ODIoEM4dNOcM+QMsGjn4HTTIita6X3T8s/t6gZVTmNPC
mXSTWobr4S9djjGiUS/Ei/666KijKdmAaffMu3d79bMdHbbvbtTLXxEq5ScSg0u0Wav6W3U9hSfb
JUN7tSCUN8kfrmRhIH4gqEjg9f9A/xGLUnPk0qZt74szG1zpDcRqbsZ7E2EaJCSxvr1DakXR1Nmn
byQi0HvlyQh2ngMVVUx48nuNz+du+SH+x+jMbDW6sqPXBS2rvdnZ8u0RIrbC7zJ6MZhAc6WgagQ3
xGDh59JY6gmg9mtNdt8Ce62b27q6Wxb0b8pfO3DpKZoYE3H6y5MBNHzmmCciesyhMh2mvszXvNpi
+osYbzSatMKWTwZB1X0k8jFFMKKAu0KkPiw0xW4PVBxxdRKsKv+MwNt25M9M2vY4GO0xQqRb/M9l
c4yq6gDB8KohGcB3hogLyQrer9WkrTEJuXEwq4KwtA05FykZ7dghoxjwkEWNxbPYBPgtUQxYjKdK
JfYEPSdzPKbtcb8LmaqBosFHTQCP0CznRg0uCAu4cF2u2q2vWpMeSopoIoyO3B5iApBvmA4nKB1T
4HWUG4kKYJWSVMUl6J0cgIzXX6dnLyC+CIP875Nh4sflTmKupZeK3LI1wa0anp047298Zk0+CBlw
HFsf1X2Y2h/kFMqsK7Z0waH8Rq8a1n4kxRhPIdEjaRGVDK62iF5hDS2FCmtpnilHHcTU649vzlfq
9YqWYx3XBoCA9ghK8lkEm6x/VYV4zDreu/zKHFXRyko41n4kOEX/bd2cerD0Ym5ySJUAEVRxtNi2
Nxpwz2wNLTBmpppdAgGIHu/sWnaXHL0TFw+8uaPsQBhag8mv5st3VA/aV7WAPh6BhtKbqtGqZDxz
Dj9yUX3S47jO0XdwfjHJBwKWlfIfHrxz8mpK+Enb5fUsL1Aqhx2kX1/DBxmHzXRE5XFRQ+0OmgHV
7zWGkhHiiSvmkCHdrJu+d2LQEnDyYXU1nuZxF1mnF2xhpgOdpP2d5I+7P/sHCR7jtZ467b2EN2em
OU12fx6/mR5c+nOORBFVMl2qPr8vvwmnq+nDhoeTuXYkHQXJuOI2aWIL6yKlV0NLjEzLMCJM29KT
r24oaS2jlLB16n4bKR1ceSFUyseKOSO5IcJnNADvX3ioYr7cdUWOZRLA6BXm782D/1N/yPPVUNFG
26bqxXPu7F1wYTAETZvWQWN5VV+C9QNXgRpCeF277+y1qqOnsTGW+klTmjXL68wdg9XS0RafvLJ/
d9YY2/mt4kMN0hquywdl7ME95msHOpiduOxGyMLFhz+aZHCDKhcOBHRmZeXQB4WPQXvpxwMaSxx3
94k+oSFYf3wJHcQ3/HqzB8z1MHCeeWIsDCPitIhaDJjaLmq+8Q4x7Camd9fL7QjM9xBvR2W/B6in
DzsN0eePZ/AQycNA36N1+0qOa0V8JnPZqoqS2m38YeU3vhc9BfBE5KHJ9wfnBP0N6DYY+zBGWKHC
IrcKeqb7MJBh6jF05vMR65Rb3oCN8dAIw7ZeAp1WO824Y2CUFkdBCOwxTzMEFGdiZD1uigOahgNn
nzyryXbutLYm9XiUO2Zi7Cdp0i7+hHuEVlB8Gag+nfGBqavGGl3ZCcyhATifqKtBuQefphfSVwwk
Vpeo57WqkpsT1qaHjOdRVVF3bycO7+Afc2TGDGXfdboe/L4PXqtsfUe9arWLnk0aSQfv0b2AWvJu
uocVLLkLnXNL/GS4EUWL46aOM95+7d41BIaWe2oUNQui0OsgBnY0yuJ08pDWuue20rapBWGNbY3A
Dc0gxfx3H4EwnDEo3D6PuBP11eTe0MiPT8D2j28XoDD6u1KRvmGyxkf51yy6A5AA/pXOLM1fSgBq
jQONCaZvp+c/ivQn8BVGVfRwYkxVABZE/lK4GmiG0pA8RNlpgljPruK/j3IQEWnR6NYNfpyrsCXu
dee3l5Mp41X+awv/xllVDJDSwviD1ADm+XZvOzBtEI0aX8XtBzm1Mp33S/jaTOoQcbxX848Ux3Vp
xw7kBblWHOraiDIJqLF0f2gqWOj+8A23Q/qBMA0eCC6CnFI6j/uqyxfDJib+HYJosD581FZEmYBR
8w67EStSQNjn7adWlqbeUsvNL8OaDDZwfeCkMf5GPY7uu443RNCoY1/PSQY8PtPADTr1IUILjDRy
KyIadgfkq6VfW9T3MWPuqmD5poAZ5dwbm64PtZZtxfT/XBQ8+5PI10DNa11LmXnc+O/J35OHp8Y9
S6CpHc170kzelq/LJNP+f1Dama+ReECFAjp8DbysDnTB4IZ67xPwwY/IHyhtN2EQ71kLIv98+Qh2
UZ9kLdD6HByaMb/0b9rxOgFxsP8HSAHduC2K8xDBJBqyHY0VIZZKduycrc2PaawfljUJesDzlzI5
SUaLjZSVgGjM8OlH5lF/xuCUV+IDWwtWGwLCLww2AGv4O/dKLnVQCS9NzABLgyVwxn0u/xgPHAcf
XBHp7xVfHZHef0QRRWnT904wKAS8W3b+ON4qeCKex+paD7zlnZtZuPlp8USajZ4KHeQuc0Sfp4j6
fmK26vBnPC2DWhoEluEf6UqahIBK4kjquJUuEF2BqYfn1X0pdC9kEabFwmLzVpFB55vMLc5Tjcvk
qj2JX6bks+wMHzDIGzvDx7DedAGvEhR0e+FegcY+t7KgMczbwc44Qi/eqzl8PVG49RGONy2v4AIh
qiDjxeNA9lgczFF5qBax3eeC1UvAErYqboHLYAY09I8iI9LxvndWRi6IRfOZRx3/Ej5ARBItuBqt
Yd4iSh8jllbh0wvy7l/lzvdoY7rpiZCdQNgQJcrwHeH/M+6yDrhXkAru4KaIThHsl8t0wUcpobUd
ZBGht0eeoV+Ujfo0wevWS8ra1HIB6ypC3mQUMFrtQfXiqVj9DTyq4vWd/1dTsacLTnCL7kUvDCLe
fa381tj3mnB94GFF0jMvSzKAG5m+BI+pADLWT30ZUgMHnl43VcGQGQqQEH80BUWYRP1ltKi85MQv
MK3+LIzxojcHROvFVXhJJeNqpw/SyEjrWg+YXGjA7Yg1Sep1dt2B9nAz4IzyefHrNm8yfksx5r+Y
joAC/hEJyrS+MbjJ9tOWCBtOiK3UaXilbEL/5yiOvh+X7/SfZ6cG+X44AV8l2TpGptFlKD2vpqC3
7uSqfGGKfOVZSj/LOpjbQYFTHdAjpqr6QzJ3ZAAO8ux4LbR1Lo5ngK5hT7h7Ibmjom+5HX9lsR/3
cb2eUhRhMtkIGYErDyEfr+b4YN8IQeMlZX1uK5UZY9inuEZGcJE8DYUW/nQ8iPuCHvjAW8iDTkxs
nXLfjIELzIx76gyN0ZdeY2HNbrJsphipghV50p3lUcwsNBH22LLTHaNHYI1y3yCZE+VHGFZrE28r
OMmk8w1wCVZ1wPb8SmZbGbjHapEWGunPBXlcoPy5praDhE3ZSTZET2E7JTDdvQB+i+1hBEVhOyCF
ZWgdlykTbihtWNAyYRdskFDe4axt3YUffXyea8OSXY42KQzMRLJ6l2F04uttocUwNXMk25P+6uZl
rAyzT6y8XfDYwC5LdX/AKCdpZubpgNHf4KUa0hKpBBjWqqcYPEW4nRWOE7aUZCHxqp0w5/7tiLx4
qcVdJjHvbtAcu8rWeHVpyIPkyD3ISIYvETO5Isv0oKMoCOYmcDU7pNzt7XnFB472gUlgkL1WqSG5
TMick4uzuK0iPXCLnnWqRDfSXQcV5BQGZ89LK6QW0HWxIayFMpMlSepo8XS9Eg/y9i8CxHhmunme
n7sMt7iQZ6K1TPcqiecR79V3eO67EBniPDFa4+lZtGKCOZHondngvujRjrysIpKzO6oTsEXT98Kj
b3VRO7H4fmXtgnKN8jY+s3Rc9X5yT3HdZfYIDBC9A54LSb1/p0epa+MtRx0a6qDotS0DAJiA6tRu
G/tTqDt464fw9qMkVhmRDTUjOJQ4R9JeqRk/jldxcsbUmb1CVUlwpWslIi+RZoVHWtc9BTP2ekas
YccmEeG3Q4jGH0LQ9uLos/4xP4lMBvZ379EN5f7I3h5g8yzR4iOsKyFCHqIPLXCH4GvYAzcfIM1X
VJn2ogSpjIHyz8TG3fAl//2hNX6we5BXZ3cYOljfsBnUp9fJTrA5Apx58+IWMLLP+OUCfVoKrmGf
DswGHUMgAi7jfAOk32G6oXgD/0Pnbv7zPpa4SSVIjBxie6/snZL9fcf6D6kOHI2Gz6L5CloJ7XLW
D5eij9jBYO8bYlqt4Ua6SSvNcv+ZXocrhfdqYVtx8VfKyOub9Dbkvj9w9rkZdbGZyAiYejBOPO4Q
DF87yEPNem6hN/6i0DnBHO2NaUHf3LUKBey47iiXGK0WUGnc87Ag5vO5yAMOqCj+Oy8P0jPh9R2P
90W7l+s32q4q7CtZCB5ab4H+/ghdlZCpNE25iIqPaDvPr+CFuDrDMZtxGj2jbbHg9nqoAnliNydq
RK2jetHLz/sNPsc9I4jby+cjFIcO+8+XSNKU5qO2n8NwkbA0P6jLQ8t+YOz9nEGpzl5y5TOtx/My
kZX60OlOsOngahMv6f0d7fajUyi468yO3KLciDSKqOewAPe4BMfG76jbv8Cx0caT0YMlQgFIkhqw
qtaouVOSPnwccSjzYhNJfeLnMCGVJjuj4cdFQkTWEQMtu0kEzZXvXTFy0XYWjxE7tWJKz96qOrAs
W7h+2t7/XLJZc7KKebYS11wk5sOTGXentFF1oSNe0XxMTHaACf2FUcbRDicJUgQolCIletxUlCJP
YiJuciozj9NEZIk0ZtMJd7Dwf9aTpnTUTH1cFWOlfpLVWySkADrIO3HBr3qSNSUQdnVctv0FM46k
qbgi6rXEscdea/rhaEShMAKGpExY6U9M4umoaLk64F+p8KUsFqkxtbFsm8hmvA0310x5jVMEKz3e
VpbSq7zoFkTe05XFm65yRFg2JCnlLiX4YmzdJdfmUsD/Wq+HhAJewDMx0YUkZM9wpiGQkqV6RcDS
J5S66ebHdH3PdrqCSrP4nJskIWUMbjOtrV84q0p60hq/kPglVfGz1sheuh0yDJidTj1pszc5YZT1
NNi/JVn98DxerFdU5rqaRAdN7RvwOqIGZ4Td8NgoErrXCIhir5T0Py4tFWSuiWo98jf/4SGHPFyZ
e+hJuG2Fx+aKY4r62Jiny5n8kMfwkJSyycWWQRsiuxaQ8tEn3Q4DevkRT/2siLlo8cRXmWiAr+J9
EJLfS+o5KUFZZ5/TW/fSurK71+wdhb1SnOEpStbBB6np2U1nJGiqlORUG8ZAjWHrUzb5q7JKy9gO
NSATOWDmT2KL5xPr4F7AuOZl1DYjfy/8mM/gkaLymQ6RLpCr4AS30VpoipRNGfs1Y5NWtKF5oZFN
mMTAZBmTYX3N5A4nd/fHrXWQyTNNXyPSu0VR2SL7EsAReBmZMIKH3OBxvGCbC75ZjY9wlSk8qm6l
kudBr3mQ5A1kB17ClcNhOzp3dBoIIfhhkUnkR3ZN3eFjXScLUlQZSOImdYxarepoj+TdKI7nc26t
h1GJ+TcrKz6/ZlUpvqb1kGMK5xrYpomYtUY+8/jOTvLRASY64+vZafOlFJJOwgzGJXfCoE63780k
h12kLEOVP/n4JzfO/E0wo3X9DAZ4GdqWDSY3PwNBm67tze5MOgWo5xPSrwEQTWybdbgjSExn65Gd
/2lg/AoFdE4C5TEB/qo0xghMFw3Uvk5jp68bSBQEt4FiOGdqr1iORb2hAWJeF5cfmX8mqy4NwDnT
GnCeTn/l5qFW8YcLBfkJmRgznwC5QNztk2E/9xGigG6D8niguNP5fgQF8Po4jXjO9q6yabLBbk9C
ecBPZTZDaKoXUJwcwtXWuf8RgN7E87X0EOQLLdSmVp3V+Xf1+q3+uNYbadc5jyM3aA4J8/cM3+4o
5dju3sOdNuRzsEDpJ94HbBuYV7RwnFlXZ6hckmZ8+AqxyXY7jYRWfPst9yNybMRt/e6PWfUKsx3V
1Oeiyyq002rE1ZqbcmfsQcVE+9eG5SS2Vrg3QUt45mc9unpDlLrGNSIJg4FdRzeApCjV4MksELKT
CWXsJG7WhaGUEiftHSa3aTr3mYXLWR3sn9gkwjQqh8X2vShqICalPZQt0gbEYm7HSwHhMKo8Pr2J
JBEsqrkSCHRPtOxQCVqMyQN6TR9jepuqZAKURCDxz6RCnYIH7dRRWRsMV329w+e3M5qns9MQ38rf
59g2vV8TJzzjH/oecTQTJp1WpG1LPlvJzWdOkMPCrm5NGzjxDMzqZthbLYxNsnj1trvlkVOzMSMr
mtEKEyWewFmT+OPGZ7OxB5E4aVJXKABaX9nUOJvdAzry1wfiAfhxP+Ck0ed+jxBkMzcqT/ieffHh
5L7AI8nRMmZ0KTJ71rcIKyRLt7llQHxsdrQs5Hxv2qXTzH5mMINtc5LT0iVLXNBGqdYorLbL8423
ggvdpFj58Ku07BC6QYOcwSnbw6zmRJyNPUDu4SGzD7H8wKVup+utRsvDtkCJOiGyLjxDkF0uuqhD
EOv+lqC/5TNNyjLGWccPcXUSmASqma281VP5WUcpsAdD+FhcxnW1YCWeau6+VchFypo3xqvVPDow
gkgJ0BsThYnIC5JAq2tJ1DZpn5qTy8Lz/Bmy+c0YSgDpx3tkI+MW89wZQeZF/yD4WBMnvmJ5hYOl
PoiOwD/YXdXzhp/b5xzNf7Ju2P0ZXFTT3XOE8f4eBBeeyrgLkxBpKfk+px+UrbDIIKw+wou/ZsR3
h+Tc92kaNcTVK9BbrNVAZhgmPXAPr+9+/6w+N3kEiMFBHP5/ZerIJ7NOpIiWiHXEDfmEQOVlCECB
5DfMNGQtigMYyMfBm03w789MX+29+EfN0ElpcBQFhHguRe+VLCLAiUg21WO8x1NKxtuJTw9ILDoL
wz3xM1M+l8bYxP78TU6++vgJA/4ynhEm11cxUsoG3zjuYDJUQ0Tu5WNX/pMkd3cRrYFTwF5wNpBk
LGxR/DfKf+ubqRi4Y8fxQ7qKj1yHLGCPnVTxx10p0u2DXtyGZI9pslVrxRXl846vbB+9Sf4FO6mH
bP1lsRtDcmLb8iDeDpSKmzOPZ3vKyt0QOgHbDCZEcwIe4QPUX345UVBS4Ioy8ugbwi+7I/bjM4jJ
msUVRl5JQXbGwmlrEqAT4AC2rZwRFDI2Q6r6uBZgFM6kr/1sulMyOgVUQkkF2PMsLmbFeEN5db0G
KqeLbQG1bUUMSa18q3eIpKQETiiyaBOM2HuLpmO/NpFQp32f2GMTLPWJAQtIVsn7wahiMqqVCmF2
8g4OZ/yNc6BZbXOTpNRh/REUVY8KEoGNie8fgvC9FWFoR8NrJiY0S+82JKfBOEliesDwXx6gWU5o
TzkLJraG1k/1fuczRTlFziMpKDTnL1bbPMNsrKf2OZEjSRLkPjmiBK8YZkpjeIUE4fh071vIliy7
L2gUXJAOoOEf8PKIsxpiiV0ts9ASJZjUdiADPg+8HwGBRqf0w7oMFbUebJkpKR79FIIVmjcEIZSA
1TzeM/CHWc6QS3kztpzAR8f3Zy+tyJXsFfTI2E7ZGTLhiFP7BL09IutPEKWDMjTM48bgPv+GVcCm
SEjMyp+RQvW9MGuzRDbEwXzi8XbgGglrlE35QT5ldl6ijM9OqxwyccS+y6eTbeyj59lzz77EjNkD
Zxb2sYWqrJKOrAoHIhC7tM/L3NEukx89hJIBqv0zwrVIskyn8YA37YlwhvhqytJ0RGZDmzFltLDQ
XvLhOqGT+hvbgrIu7nRuJXCKxWh9f0fS0+UCpsha2AAFyxdDNsEKsqJuXNIAAnlZAayw8K2a89Ab
JjIY2VRremGtIGyWdVnPcJEJUON5BuF2wSr/cVlo1uuTEyqbsIM+Vkg3owCHnHgbIboHL6z/VPh+
DcTqAzNFbQbcNPOuyoBwQAhDaOsIrfoDxsDj9xcWrHxjJ/QWCSK7cUn/KrFXPnOA9BhdyzmQ24Ru
GEnu8sTp4eCBlLZWx3y14oY1CYsA0LDPyVU3MuslZMh24Pd7Z8T4UZK4rxWPkRSHS2n5HWWY15W9
oYqBzSyUxFg4iT3UGx+eKVefrhAeUDPoO+EX50KFJAoxfoXMmjhPfjcd+Ys0EaOlkL8fmKDLbhz2
EqDX5aahMiS97GvuLJ+yxUXHpDj7bBWG2YciVczDmb/OfRtJDM8ynDN9wrVxVz4+lxxmMPhVplT4
in4Y1uAWvKrWlGF22F5rh5I2eYxOdQ0MHBHNKfcXiSzZwKebxTNLC8AwBM0sGxMGbFcgwYucHYmC
4eiIE9Se2fAhnfKcBhPtHDNFhUSNnJbzT0nIHp52RrcPkHlr1Yaa5U/3BsV6TW8SviYf1N79BzfZ
6GTug7wyMDNlxPS5WNyzugMPhPbEPwRwQbrl2WdG/gDW/0JTlscVd9PsfZB8tIwj4O0npzHMpC0S
KISCWsJnbXBDtoLdwH1vrDssnkd2MXHDcm5eRwHTyYNHUmqr5jhGddaOXYvTsrX64B910bPZRzsO
lEcYrQBRtQdEZrGvT1tQybmwmT7BXwzKuDoSaXFT3CH4IwdERdmdrIDPaaP/2CJc9EN83+zhC6EK
P5E75g8/W96qJX5IY8+WhveBjPSC2gt35L1RNybGmBbhpvlGdxAC/B37cfOlHkBPxw5QhED3BEKp
DSsH6nRwQsP1Xb8hz+1wEvZUnKS2PpnWyABDllS6Zk34U8kOOypxTphdJJ6aPe0EmruUXfK2Srk7
iKsT4M4zV+RL9Na23fwSm7SmHnWxoh48mT4aRhYxfO4Idj3mtoACKu4g2f9Bp/JKHRdn+983g1MW
22OsebxqJPQq/sUP2J2q3ZeM83tH/9MELPIGmT2Yeyj1HNMjDAGwj9uG/BiK0NV9jTz9CIr8KYNl
K0IxVgI28A+0cZxGmLInTqKkqVwrYO829adSjArhWOXRTj06yJhfvQ+6aGKe9zcMPz6pn+gFcv3f
7gbIBeQPSIJqmVv0WxCxWSEqH2rf9nE4txJ+a2xdtUSVL9l4lfTeP173ovfMLsLrpGxYsbq1oc1q
kVh6Od6AK5kdbVeN4kA+7R8Yhew9ueGpuQk1H/QJAcwW90l3KyA4vbkc5HoFur3BRULyv4szz3d0
aBp/W1YR1tQTDWykyHmT3R+VXIyFKKZA7gk9BhSYFC/+gUrl3V1mqJBwRNx/N5rWOWVqHU8QCe2r
V41RUHrgxG0pKgbE0S1CQb6GX9Jb7Nti0q4J1NgFuux7JkyQK+lOmUuvmI1tDyeTeg03LjNxLy9p
e7j7P9rCyEDZX2bCaq5q8vaSXLzWG/uawOM+/lkDWhy6vPPPOoZw9VXN5/DKqJ7AMeviTqvkK6aP
8AZJ6venhqiF3ICaQHp6IJB/wQKovZE3ff4XhJpeyECemL7S6XByDKu8O1wuu5ZfVpVM+pC86opx
Pnrc5rb7PR8nsBPbW/8PNU4xQAjNQ2kenKWBOnTr9wT1Dp9nS6Nlu3kna+Nlh43O4bNhNTD7hBfB
xOQRQnU8aqndP4I6Y5KErSqd7PoO5OAJg/0PdMJ0ve601V8n+mOQBXXeodvTsOtfsy4pt+wm16vY
Q7sbjT8DQLzXJbyW81dy4CDPTg3vDuQp6BM3r+au56jZufPLcPeBLNUVhyy/f0iXUL5CxKYYB40z
k3jSPcCAU/kVXpqXV2gi4E6lJW0HTwOuwS8A9H5dYiYlYnoBfUkJbat5DcCit+O80oUNG/MZYgO0
VdqOlCnpaAwnVNpccwY5dp0jEU4Lp6bKZi7psuxEtB8XAJvQjUDATlf6qoXHhK/TJWMj5bQ9wleS
kLOAIAJGACpcvsqU51FJJhEf/d6o4fxs/dHPDFXrmf+hitubnkC0dM5H1k/n3nfbHRT+BbaUXKuA
CL0EGhWcB+fKRXEu+VH3SYlZjzpTfy4R0o7tm13YH/5nksU05WwavIlLtdrCxhyv4phOD67Lr99m
e3iqGGamRoCS4llMh8YIZVtFi0DbBQJZLxN48JVbU4O2IsWkOqaftQtPHPMr3ZI1qj9olLR/OWhy
QCcnO+bcuOuN3JCnzS4fsJ1GkpG62B7TLqQooVachXDOybc095xl0veaZAQZBcSNv+ksuairWXaj
ADarzR+5zAPVbLCZVV/iqi4e7tchokqbo2afI4BkHcMa2Ts7pW2YbK8u9+Ecc9M90XOjkWq5DOjX
bt7Dh+29JeuH3+6i/LcVm6ZJUVBkr6lD5TaRF2A00D0Bne1w8KNRhfGs16xGi8fTRTephpxgkyxl
P60W76bH8NrN6b1AP7r1cQ1qGvxDrBSb4gK7fHmsprsGkvTvFyVcx8+3wzuwGgOezD181XRL0465
dlgpoo85VJuIAMWCMVawJfx61p/xE34gTksouzactzjVBcMZG77GiGkrMV2LTg6Re57BxhXWIX2H
AhZUjHM62UMtProcO4WSJHUoTD64iA1ogMd2dPeZJhtgkiKmZClv9D8MGrZ1ppH/1ojXwrcVV4ZO
0POElQLlpOe8oYTINUod6xRyBWpuqNLejqPgMeO84rUAI1ZhijII3wiZgABf9Q3pEHE8kKvK8Z6J
maDXnn3w7HSX7zqEGY0DKr7a8rPNnj0x7qX5FoFFhlpzKMN7IOgd8x0nWN385W3WFpZXUkv5mxOK
JPMRtx692TCvzn6bXhHzWgFiIN6uEfYp/7/OYROSDv+vJPUtbyhntTm0z8WaySCJgvltSM7CqGhT
dLLXTTVAR+nefVChLIoGU7fDBdSyU1+d6A7BonG+qLfAiqZ58fa+jETaL31uKPSsbEB72uGTpwZk
bwI5o57VyuyOeGt4Gbxmm04t42LfDI2KFzTBp/RwMK/DRropErvFdoxXVjGIi7uml8aGYBam4u/x
a6xp+6FoX5bsD77wSRQ47n3UjuuECSSHee67teiC7cSc/EW1UTuHM9JeYd0AY/MUwB/BGrSraIYS
90JIi1CQcUdow7UgHBY54zNa02X5Ry1IODyHPxs98PkRNr33V/EjLylGW9Msjh9+DQsxySBEbxzD
hqe1DFCYKHLOAzHyAqLUTwckUxS5ZOAxh/hM3xwKCL1bCgpjEQmiXk9t+w6DILboBiM6GBtoSa8g
fhYSRPwZ2qs/NU9ymEtF7AIU3uereAdSCqPjIY6/8FT6Pm1rNKNF3zJdbO2uoXm5pE3JekRzIG0q
CVgIhZoUwBx4IxDbH/AcwohNv3Z/YAPUneD8HxdtTHKHyCfYz2ZVEFJmrejlWGjflrK03y3ISsaD
K8qLfkOl/PeyDRy3mYIAAEu9WLH6T3Z7OIb1AYa8UcqQA1FwMm1N/x/lBUexd6BpAbHIsym/uMNF
K3AUtrXcpdwM4CuwQD3WpXuT3jf0kDNiEu7ttUIrn2YPXjsZ/AQMqF9pbgNFPKzMMml666RISylT
gb4tiGNg3gChMNnbp7PLRQ+YLMyWhHA/+l7Ea5RiFwSM0Qxsi1StsC4nZ3vR76DNQ2K7VrR52A7J
k7v611JgSCYNViRijTbMKqIJjjbaTXcRcCBNDHT+9AA1H1AIcfTjjr7IvAfnq46kDbwGgCuSWeYQ
mf9dgCSy0Qv07Ye8OOl6pHnqEi6AC0nevRPZDSnCetigaUPhDCbiwUqVAFIk9ZKy2vZbfIAKI72e
Z+WlIVf0gOihngDqP4QKL/wJgmfom/cfvtJXCNsWfPFBEZo5lx2GzIxj61LSUYvpsPT1FeEDLFbV
ipQUgknlleBBfdxVyr5Pwf+3XqJlyiV5ismSVToHbnQLFqERB/RzybdEmjLmCGQKtgPmvTFBBbOI
QgLnmwy4X4Vhb/mjfMogn1EJ+h80uWS2c+9xYg5uKe9Azz12O9uAnRl3hhbvsM/gBEZ9cOPjyHD9
Aq9ym9J73atIf73iSXeTZm58tnDFmRS9XAEMKbNhcfg9BIC8qDuDS5GUZmc8wIyIJLsLNQuOA8uu
2OmAJfZSlT7kUw8xBLQVaM8GQecnz2uhfcbnoS45SnSsiwDKXcAfougd8ZqaSU1mwcnXEfaA9lTA
8468FBtMmnJ8IN2ExoKUifh6vZ8ttUOQ35Y53ne3gNWD5UShUXA4G65LjLtmue3gXcsCagqYjk3e
zoFtcD5hFquokHKFzJzlglAhLfDhG4/Py5yXtye9b86F59GW3XgoRTPAT6ds8RgyTDiIeT8md4NF
M7izoQp0MQYuAifq21NBe1RoYjfbtBj3wrx9lznaFxbp+6gFpDg6GXuxWpW0cGnv8JTB58zqYhor
xRP0PdtsB0QknDHiamfYLCqoVNtp8GjAecLSQBjral+aRdvxomscRVDT/yPszJYVx7Im/Spldd1Y
a0JDW/99oXlmHg43GMNBAsQkAQKevr996iYyKi3DMtMqKyPiIKStvddy9+Uu9FeKaFOdATsU+99r
2vQm8QjBHIoJwb5e2J3jJSTMm6aMZcljH9UO/P3KGZzZHnjMNj8bdEywaNMEeQ0CGupdDjdeSsH6
agzuk82LAM8Ld4nQmYXb0dnj9PB4l0I2o8Rk+8LFl9XSxQHGjt9RG3Utyt9RMngY9o5wHF6q41rI
OaDOagZ9l6tpJy2ErvDMGSV0JBXkj4UrDZsuKRAcbg59sOwTnDcMfzBflifktOrRT/qicIbRCcPk
uqndacmLD5z8c5ETj4AiJ+cnD3ZQgby6543JufHD0zsr1IoZWRN+PeXcd3ZsemJRehNn1FL8gt8k
xohte7cf4XfazEC5MtIJAtbPAFqdPRC2Z+WgIiQfg5WHu0mOwAOUwxXsnihE7UrMLiJysGrB/Rok
/81BMZHPuFAe4pWBSEUX4b3yPD+NVyj5qJjfbJnAJlNqcF5c4dUIFwLISUvOM9yxYACdYIARyYmr
kBCFBk/723B4e7yVQKp33GWwETk6z6eUxx93zitp47u4JSJntGPbXXeZvsa28AN4Bb0krgRNCS+K
fUNkIBp+/8pQbLQTfotPKgFX+dhTAcgsSCNcwLSCw2pxZ2PZmbRipA1ERQerm5cp/cOO/QcfJAch
q6gWAKPLoYDR+XpIyNjbzqwid/u6uz+3ESqVY4tWPmnh5PFSvLkI4Ug7zE4h2y9dTYcZGB9EjKEU
WEPuL/hnNpfBetw35P4UngwOGpZ86i78bLz3er31DzcmcJ85jI2AkoUvtQhVf8HeAYwJ9LAllgKN
EckdAvM8vcUhu8MKjQIfeVvo4qTI+UA6MKm0QEp3/y0NHvF/5k9Zzrfw/qRXQNDPaR7WwXJ2H9zx
wbWFwdDeWSFEvRDjQpDWY6vfB9Rqn5t/LWzuL5xrWIHvnClEKPTZF24o0Sxfm2GWEjOVOjz2kQMJ
nUuqFdT6eywRY/adhoExu2VjZLtGkn1JZ7mQ/eSxs9uq2+RHhiDZZwzUgV9kDyYMp6QO+XGnSI41
RKWSj78fg2ZRrqWxkO1Nzhjtgge9nNHk4mO97Yptj+1Ew6NWjAdQR8UoQL5ijT2PEnRVnYSAqASN
sZGyP1AzmuAYnWkf2QYULTsJVDE/0RlVbDoUUkITl6+gepD/CB5mJ2QN7C39c5jayiYNGj+gYCu+
VjC10K+xfOY3OJqYt+CwRIaAXzGbFhA5XRqujahtKhY1QD5UDJs7WpITa4BOeLQTX2aVx9AqnocY
s4lSgl+D6JUM8W1JKVGdlerxnp0RQQyUHHI1bvpw8bzlnHnyBPqIyvLAUMoOowQ0NT/aoNnsJhoR
lEL4GjUj3tyXgwD/y0N/M6EUBXNy5wWgPfVc6ArOuAoaSlbYJIfzFS88PUTjGeyoWTFHOmCMoNpP
H2IDyyoQUb4XmhR7F48OT3YBb+93vg6DEoTz4hB5R4EB/rarDskjuZVfD7heLPoNNsXPgZ4VMp4D
Hhghzvl+WEf4+Ze+oR6HhcdedgUXH9YZlPRARvkq4FLEJXzLQZkNoNZjGZBzQukw4PCeJ2aQ+bx6
EDwJLRZcCHKD6SK7LkGOOvYjBwEKxoerO2ZQHzaEEU97LpByTja+QjnggBi9KV2cQWKFLnR5hncR
Y+hAVkWLiYHmLTDDUQB35TFctoDcobtlwdBkTH5ml5jJPFh1QHHvtYEOL/v6TvKWTOgyUBCAcomw
gQ4uOoKKVt/kPDmgu3OZuWeLO4kA6Im8NKVadTRcOu1HSEwHUpYtfvoSegzn8OKcQJsG9+jA7CNj
oqKce5NnMCJkC/IvaIWKe1AyUYt5P3+CBA1qN5o7ncfJ4sEb7RsjSmxUGLd8vX4OFVQcP2LL7Vb7
2FvBei9pXoQUvJMCWtRoiDi6thrs13q7hRxG0tLyT7cPCIrUlBEy4Jrlwhidqx83jTPep08iwoRh
Biz1wFwIdd2+cbb8dBVbOodxFpVfpCAY8AagztAaPoQOBIXqj0GJBU6DzVPUkogweUc5LnK50JEA
re596c7Ga/VpLljsFac0Yzdrki+2n/7Uqlmgau+EV4Mwg+hgx0j9zZAtBlIuzpRK+vL3DAfUAAld
D1dD2pspBTXVpAOYjAalYDfgmII0niGg5G3bbhUq59NuiklhV/BnpAfwyCF4ASFZlYTazzPamYHj
IMpGqke5iIdA+pV2j0gIgXHpxyhoD1iLwFVdBCEAHuKayISAMxcLdAwv95jPjZ41+hAVysemOGmB
H6XPJ3TNNmlDlB2scSDyTixUe8vs9SVEWMlu7yJmUkJmYNiBa9s5f+w7Q8ogZA5CbmLNNrM92Xa2
LruUgT9TfdjpkZbhk2xPjMSrojaYULjiYbR3lXSpuFYV36p0BQvwyrrVFNNMCtndAy6JJZqgpL39
OJ287MH28D0oBxAAQqAVTAsWxGyadLCQCuQvCqlOvxy0dYBbZlBhWxVX2B4w1cB4HUNyaisEQ7SF
7vZNhq0EPcbdtlyy4Qr/J+5PIzj94bF9lulUiLFVkFN/D8mEZ7rifNJrX+KkvY99SQ3W9zKQvILw
FtihvZjk74xovxk0ZPDHI3HLRXWNMJHt4zSjujxMwPY4C+F4w9vb5tfbwZ15tYO3pYJNuNXKjqqH
3hhaEh06G5dq11LCqIAaidG1akKneXBCKxStL3Qz9GlWJLyqTGStFExJEGu9HQpTnjxCtk//4bwH
+x0FM8IqRq9IZXZA85Sctovb56BepMhh8s7BsIhRGGy9KWKizisYVA+0B0sXJ8HCXzrA+jSq11g0
8KUGxfGC4hATiyVpUs5V5LP+tFDdq709ZBa+CA7svziJbheEPT8ya44e9nB7v0aP8oD/64RXY3Ju
qfoUNrWp3CdWprDp23F1BDAseucAqFMhLgFXoOT8TSfN4+vDtU3rJwfG54vt6Xu3E7/JNhMCL3YU
7OIzQRRqHwCFCfWMm51Ot/pw0PkSBcRzAbllj5ArfYbI5G4YR+4F93hyzWRyfyH5riD8nzrN8yuz
vqnNlHB03IyUNTiI0D3dWZoArbBZSBzhJEWIoCgOqW4MNrUt+ylfckozb+C83Sd8k8LCrRZCK3m1
KGW5H/aNqtff+wcoFnRTbDLGynEd4hdHI6DuHf8J5TrYhXgBqatQFHFscML5ojtvvcnnYyNGY6rp
mz9rBbz2WUoPgl6DnwuByYPDpZp3KY67QTBb+nDfX/2lW88EcTCue+Ol+73EurFGnL/If5pVRmcy
dMFfqeWcmRcK8ssYeRmwRYx/nDuqJrsmabigpIy69msOA/8fYwr2UjTv3nnKu+7QHbjcCSIhB2cE
/4n1PcGQDBtfj20AJUkONcAIykjc6QqZ2dmmKB/W4fc5DGigKNWuq1UVxpRWLIIqUL9oADmX85gT
2/vqdBm2cvj3kcY0LN9QnOOI09KGZK4DrUEfxrZwNKGpWy0fol9mq/kJEQAf9iWXfIU3M5IA7TwU
IbRhOlU0eLQ01Ig0w0U/FteIdST3csUMA1LjzoTWg1sBIkBJDq1l7FZamus/Baabpkhl+Vasge0W
lo8dFgb4PK7GF4hZ05mGMGEho/r26iIDDORS6aL/52hZ7PQrtxbV6oTiKW389zawsdsS9DcoWp7S
aUAI0Kees8HDplGR3jwAzEVDFcqPpdvhfQWzoi+glGNT3CZy9EI15yCaNCKQL0I8ovsTgoBt++hO
UPxTC2PEmHoMkgD/cIzBnNpb9xwcBkfOyMHuIXzrd4MKaUJ2QFXecSAhqa2EtnWEXvd19i4N+yIb
e8xtC7tClsmvxkKli6R4/rI4q5AgaR7yEnRq1iMgpvXk4LCadiiV6PJ+TjO/my5+5I28LvpP1cZM
M1wB3fvSC4GNRIcNCVSXSCCFFmUiynrQCLS7AuxEBPCE+y9qIVTFBXix7pXYYdtcKrMo5CeOT57f
E9k7DwBiw70zRIFstEsyxbEnzZqZBSfVr+Z4os44eNdOOiRhBCjNCEryjO7BeQDfYvTLTO4vvxmB
ynZXVs0VwsX02FvgUJg5Shv7htMRySoJRkfDpfthIFUP8HqcEd7ex8sdhSs6JVhpt5iZ+TmTQrYp
g+GTB1vISs2KaJncnWog0FLMUR2aanbPKc1CB6fSe4+cNEHvHgYNSDzS7hubFSOpbGPUkFvkMM68
dcqlKBhslGnThgK9AagVprgITEbFnIVt0hhf/J9Wg26Yeo9JhIIt5cY0c58VQANdUCiIe/vvf/3v
//d/N6//U3xf+pfqXVzO/zo/Tv3L/nxv/uffmvzvf13/85+j7f/8W+/qqiyZkm6ahql1JUOW+PXN
akjFw++W/5fy+lS6fMW8n+WL8V4kJGQGyqAe6lbLtHsY10VGPtSizZX2R+ux6K83hymQ1dV2JmLY
iTY4E9+TA6v2/3B13b+7OtmQra6h611T1v56deey1fW7VnYnHQlVT5UmJDytFpmveQReYvIUQ/nc
11Ay+IFAEDHWCjonfBAlhkAFO+DxSoFNnnhNGaO7JVSEqv3PF6mKi/ivW6hqqsHN5Dq7v13krbO3
3pcTF3lBu0M6ygC/IKbXonnPXz8EC/09lKK+NjrvUkw7mfuSncnNB1XGTnzyz9eiKX97LYYpy7pk
6ZIifv2Xx6l3Hldd+xjaRBQqQi8HsNGrJX9cuVBbGGhoY+8Z79m7Ag/dPyi0UIWAkouZqntGVQDs
YrjIQZX8ny/t72+Tpumm2u0aimFYf720W3utHmajahN3yljDonQeA53OCVtd/hqX/lC04V/L3tIG
wcaqDu0+5stCVEkHI3rmPz04xdTN326XrFimZZqWqimWpXcl/a/X9C7qw0kyrHKWFFQaq7oIjjhR
orvC4/TTB1mproPnxpJHd8I442p8UwedBzAS6QfC8AfBvv2hDi+cB25x6E0q75iUjIQFbwYl0JZQ
4bfAU08gELL7hORY6P5gtBlVY+Ue3Gtry6M3RAl/E5BUOkBtWAwdhweACeRsnkyG7pW+ysIT6Okq
zlu020gfyGwrSQwGQkqIKKB43lKzIqLDQwnjb7eFzkuoaDl4zp5AHrRQ6FeQmwGcohIeH+bUyg5J
HqBjhEi6bLMcTGgbaWKLUOIKJKfJO3OEBFDg0Ckc55RICxKYMZThDzwS1PMo09ks2DoWKsky3Jgr
4+dCzMTnvxAnIeMVsFsNsGGN2/g5h86gVSMrEy0eHAz6G9EgtcxJ81bw93UFjcPoKDwIk0IvFLD9
hvaThAST3B2E3Kh8Ou4hu4UWNBmumfiJdbirGZuyEek1gdv4hlWRNdccbPXte3IjFTB/YS+Dla2C
ZV7ceGLKAbgBB0w0qn1pCCtFAqdg+IQKpvSJe8dgnVqsdQ7EdEX1JZYpg2nFcbxuuY/b45Q2zbAN
3atagKnEECAgJXI1hMdThuQUla3z+tJyvM1JIXsysXCAKiwFDi9hoTvj8M6scbG2QrV3Tls8Fnm2
rwgPoaAzOyUSmQT4jCU3Zugm0oyGjooKzdM9MJNb/7WygmuyHBuY6UN6ivyHYkyE4ReXLeQ4H3gh
E2ScE4WDBv0PDBtpI30CM6YXbM3mVv8RksHXRXv2wsiI8Yqrp1HAMi2+u5xzlAf8Gp08Vnet5Ji1
f2kpKfwl20njYQqmv739h/AQB7u++92h7e02XnsW//FDt/jGv5ffP7pghOlJq3MZdEu3M8fGX6aM
xYuPXDZiIfdD5Du64WpC9wkoVQPL3F3Gm/VMRVeOiKGLRh3BBHlHgsMSAzUIfYzNIbrvfzSwL7eK
lMDo3dHr3ohIadl1SZ4PDx37YHgnGjT0qIeD24TCBwQjVQ7tsSHmID+i5hIDMGUG2DFHgEuo+och
VMgfIzIEVnQRskkmDDi5+WuLynQmLrM71wKJOJwbTSDWG+AmqEpp3Ogi+J17Yj+ETRw+cKht7yiU
HJDnblT7XRJbCKjvwoxKgUWh2P3au7y8wcu/cZgNeZsI6uR1xtAAngZgrBPeEbtypefNO35F+/g5
Q2chZdasYkQ6f6Yff4lYUFtYKoI69ICp1Wtigwde+NdsSUv+xJ8ZlZ/T6dUTMb+FHSzN5JErPYGc
oMXiVShcLXn08FFhm+W794QFYNXvkB7hqv6D8mn46etZi6TwwxzZ8LHSHEwzPVRayTXZO/VUOEl2
8ktgJERjcwKytyngkdjlDT6unPKPb/TKMX+aDt3FEt09ZnXSfnWcyiffkp91JMqLMg14g60B4QXd
Mq+he02q2m42CJw2BNll+wm2JIV3hdeGq+xXbCSjRxtV1gAb7Y4w3sYz91Y4d3quhAOwQEGD6314
HF7Ib+4yyoSvItrPw5iVpsRXfA61oVq46uh5c/cHeF1fy84TUhZxlFk6hb/vWa7KbHZeUKyJIUEt
v3j7vIDSMhEaF76WCzyMZrV3Z+oHvBjTGpLbPX2HVsLFaMsg0xkPSfdC0A96cfIIont2p0f3NMG8
dPg5FpNbrcAu3BIZNjsA2nEtE7wNxk/k0iCuYdhhz0ID3fes3iH4jF4He8CDb3fIKOn9gWqZ86Ai
qvEVTPDS5/88PEyR2VXIRsJGEyHtK9KDy47UUjz0Jo+YPzlAl+wWSesVeSds6AbwtcS+CjvOzrDI
sC7f3GPpy8r3Xje0fOzynCJh+fv3lPfPZ7so1mTJCWU6MWG+WGi3HCLCB8Mo7FHHlYJrdMMvvM1Q
Cw5vPODX4D77sGawponItyYxB+uKcYszwrr5ZvQ/WQZqisV3aa8R7/BuMziR49QcqO4+xAVx1PyI
/tq8CO/M6TAq4byxPihyxnuQ99ThJQDl0yafVOImcCrwB/bhkfEV/hwdgeI+U34UDrvggK45u4y0
gRJrTvt9wfoTU1z/NLjEKq6IvEqEaXzwIrQA3d/+lRMQxVevDbrrCyGFVY/vhI5ZRdJbcjg+cSbn
7uNSw7WxjvvvnWG/4xYXS/kL4Nb0Xu70ONQqF80rM8VI3U28UIhq2D4WaogzJLJoJJaHHiZiyJMa
nN6p/hdFUu49MOd20X6z+knSbMD1IqSrnjJlKyRHe91mGkoW/zY4bCqESrjuzbBQjG+Te1gjkOWp
4YjrafCfnkw79EHQ5V8sTBc7F5s7U0XF8KzwhK6pGexzZocwQs6UYM+8cO+Yi5V8sy+xMX7iqQ9Q
+wy6RIMYjm6O6iY6GNkH3UxDyKdzqUI8DA+duWaE5nnw6OErVq5bkurTDkbz5d1WvjiILbo/jlNM
9jJEyjqOI3vsxPmKmHjusyNK980pBSg4/vgpXEAmoPhotwr/lOLHP3y4BuIqwPCNtrWGEr62I5Zo
YuSlaw1VVvTLf/VJ4vIUjxwb/HzZpJjzfCF0uvRuPuG3MRbmaIP1iNKiSL+1kd6r8MFnGxrtMZG2
P2vUYyxYGgyMgvsf5HeMXzx842fX6+RSBzdgDk3yUnOlz6HL1zEJjbkne7xrkvvo4vBEb9/Lr8q9
g7Zj/6/3i0wG1rO7KKApeERIRF6uLe/dR55Zr5/JR+Jn3DZAJeRblLsDjgjYUhe2ghQYso8J868n
02rbYY16RtzHGo+fLZ/TbDDLRB53I87Gw5oQnRPfC+GlTph5qIwkai4D/Z7dAFWDJCc1C2lGFbup
KK+Sz0B62QRCacTuOs2XcY6pfPApQuBqYuj98+X0V/Dke9yC5k2smINFqowTJ6nXyj4HVrvbF0oR
Gl9AiWtcoPts8WmyZXZobgNvJLZgNyHlZe/WQK1Y6i8sW1zczVn2fMqSjM3vFuoEQ2YshF+EYXjW
WiXjm6O/QePOGvFrytA5ob/t4miJuRBnH+oxSXPTe7SnbDOIb29wQBtWYP3crNuGWy1dfDK4z0mD
RI6Aqv1kg22UfeXZ8XJLjLrIG1b/klOBVze4YXQYKuy6fROsjjoqxxCKevSdMn05eVD0h3pf6bOs
QTCCR1CNMQO1i7BFaP92KL4p7p8pVs/eK1Wwk+SzwqsIGViilBL4O+ZcOfNu6HxJrtEcdVp5y0RL
Tn05vgKr+FpUroPrzBqyOyJH5tWfVDhbfeHXiZuqx+lfbp9P5z6+jptV3cdMI9ogMPCR2yA1GSi9
c1iHL5KLOE85/K7b5U5Fh0Ofsjn3uNVK9KIs+PqciFq3n7QGEOTejZgkTCCpFj7uCQUii4dYLbA/
1bECzV2TBTdBXu3oq/aF6yHVnztDphKUw9tYprl+2xfMTFAtRec1yInH1+iLWJNyhLMr9T27MqHW
05bXmVBqfvhI3P41TrUdr+wz+KlQqbMeCAfBTRtdzXXaMBZv2setbm+6ObVvZG4tdNb2afEMcSGL
pC8j1yIwKzr/Kz4kVvBhdu/BVOzDrxKTwA1jiDxd55ngcboc84riAnmcFLFl2Cq2Zgg3mV0I6zVF
hbPkciN1dpyQspTzuukIjrgPfIevDx+w77r7lyhP3GbCFs8syz621sLT1/Jlu5vcJmwERPv2NzLn
EEuD9/fq4eaNufY9uZr2iZQPFnb0HhvfFQQlc98C6Xknr+Dlte4x2qeHnWLZG6V3De/hPqiTpz1b
0rZYEyMrkGRmL9Sshx73wMhrLHRoZthJPDXYsEcAB+/KdREVcBXDe9zBkTpFevsiY17NG1f6+n6u
DyMzBs1RXo54i9wbxqG8rwVDN8SLQo04RKVHtWdRRQyPkbU4RQox0jxcGlq/XjF7IE9uI/FJ5lwY
jx/Tc6Iu5EAeNv53Fx9qb8lSQlr/wKrZQ5mHvb4U1aEUafZ3tb4SZD2UCx4kjz67Jl1mhb55P3Bx
HMnJ0WsDdUY0DEJdBufwFHI4e5izOPG/jzOJuQ4JR+joiwk7nRkRTReYETkiw40Zyab/mS37p+Az
M2aNY/iobIZntx3qUwZ+rx//evKlKX2Md/XHkL4c4G2AnxrBXt/4pmHpJgfXR6iYbr29fimT7uwS
LAHcaACBSdkptcDgs3X3vEPVCoVedrxqdZiy4Vp5+/XYkOzKVr2TcTRTrvbmPCtFmPVGj9h1APb5
1sW3PNxn7EhgBHjoF2xOFaueAajV2XvhCWpfLJ8Zd/gKME+IIAH9cebYNM2ggbvlnerDQEJq6+gg
AYABjia3yLRLxLhUv4gAEeIyTTRVOZ4ZCiUkzn4D1gNq03F6N9+Kr9PDEAsdoACTRERe7zIxYMvv
qxtyCnafKYprThBx23f8T/G13+D2WE64GqQwkeotBTVydM0QKWp4xIcv7yJ3HCMyQXWjhUpSdvH4
ccFKg2dAeDk9xTk+xEd8QcOCc2TPVKFHPDJq5Ej2nuiBjQA+wNF8oYFkac5l6ixVhOyqg0/+/d6y
nGYWxC4v9RcnVbVDCN1qHm8XarTOSqHp6T+B23DM7eIZSkrFNQePmHEboQ7BJQoJJstWR7RXENB8
EQ4Y+jXiPTnUtksWH19UCZQM6fsQRm9MjuwDRvCBo+U7eVJQMsl/85+I4yRfBZIi8Rv2y/T0rPat
1IQWA8ovQvi1t+ZLx1hb9vef7Hgfqj0KqRREmyb8vW5mZLfgtT1kR+b2LwUis2TMv/ttJivrW+dn
w307PGFR6usitQO2ts4V9wp/S87wYL/5eWQh8SjIcPgx4CAXf79FYfaIiCb3L5E5l1zTvvSN+BC2
KSTGa/qI9szf7G0WrUmVfHJu2H5vD8lyCExDK6yO37pr0D5kdXDp6eisBaNibrqBxgnAWuoL5c0Z
5COtBxR/KZNAHp81vubPrBmdc33zcCV/P2bvMufLHl+OfwFRRDEhCA5uPop2+iP2BOjMyMy0TKRQ
S6ziE1JA3oDJwXuwYnROsEuKZZCos3d6TuIGfaoStr3L1wug+bLV5010I5KLosRmN0IHbvbKobIh
k5fCgJKu610Jn9+n5uhBpwuqiWiLyWEtMSJ1K4wtzgH/ptk3tt5vMxe9PubxPA4FRSan1IQ0EcAx
iCmsPhG/17wdABruHu0hN08ogDtfdVYPREyyFpozBSjnweRZWC/Aljmt/OdATOiT0eagV7oOz0Pq
n++DR/SufxndOu6KQNjwBst+7Ct4o42PXe80ZjWs6tWHV+PRVz0t1f3nCkNHkQP3ZvhmP+6KgFWT
Vmz+ntchPpDsA/s527MRd3ZgZrAkU7LkXjYjHfuesmbWw71OGEXriemTo0spVqJlgHCcLMVIeY0G
xzp67+QQ8+Czs3PPfsZBQASQQSu4faKZSs/ebbQyw8+Uz8EYPlBjit2S9D81rrnqJ54XTtEXHntn
r8464+Os3kgLK/2MTNAt4HasLfYmOk8ZNd59+kGWV87UxZHgOspQETjZENouw4mKtaLn0rABT3nH
tQ/s0wLUdyOh9bs6q1fGE8EHYScJrxynYlcKqRh7x77kwhna1QL1Ryda5rDKKK93l626Kuav73eI
I4lO2ayGqnfrXQNVfFYVaDnojhK8B0pgThSA5eNIPQaIfL+fmcLxRFjyqUeI33Fzz9u0i7Ls0gdR
iLvOfXVdaRtEs3UkzY/Ra4q7eMSMSo+BGQyyQUTJkUPO3bqdjDUrlN5ocMXLgdLXBNU07Saayc6G
I71IrYwoyMAkVK7aIavG9MRYem9N5Np3Xpi72tdpzamLtSABaG/KZJYq3/YYiGNi/HCemxYpA31k
QIl3bty6fxnSuJJk3yDPIowH3Jm3DgngNTOHFwRnRVjRymmeSLwo4OgEiAGilr96alSmwhDZOTPt
DX0BwoXwQpkxARMdqLBLBYxi3WBKA2pIi1+CZ93A8AAGAbI6oSns6xhKKhzGDw7skQVoiUmE4qt3
3VCvbC480duaOO/+Za3uA2SXAYA1KMXTF/KXgby1toDY71n9fQ9kcJK3EJAzjbnuAHd/vR3Qo7IP
L18OrK8u2B2oM6Y76GZSuS8QL4bCAVQIWvd+8FQkMVq2n4K41DAyZfpG86j2G1IpTVpV58BoxYeX
nNMI84bJG/kHYwYBSJrIqO8y7yz2qfv33j+NcATCIeHA3tuOz8xyngMWVbkAahppcKFsAaWnc9IU
7MuQf+yLgDsreIHsvujgl0Cz0McgnpYFOH16m799eWftmFc5btTvy0i/k8ZkP+62tVVHzLSB/5Ph
3J4TBEHkMd/92u/0r5j8SSl8jXALMzJ58RFmwexQirvfXHpUYqijVuo3fOJ5wuV1r3ALtr7A6rhU
4CORrFLiwS+eg+5XE/6HJy/8+wT6FFXEad2yjftIY/+Z8pF/Jxd/6BXLUjRFUX4Yqb/SK1J52D/0
Wi5nV+iD9JMcs9tGHzVpFTdJ5w9cofw7V8iHWZKk6JBfVleS5N+4nH1pnivjcC9n8gatD6LaywIu
ZGaQfTCkZbOyAzyr11CBbf/wNX8nAH//ZOOvX7NWrY9V6W05q+fyxmIG84s6VnTO9Nzjtv+aHNfN
mu3nDx/7O9f3+8cKcusXru9jttXJUJ/lDAyloLheUS3R7bJ18MGiguBA6DCs94fPVf7mqVriyUqW
ouiwZupfP3fZrc3Hq3qXs0esB7Xi0pM3A2RWk4aoXXS05HdRzQE+rpq+kgix1+Hl/OG7C7LwV85V
fPdfr+E3zlWXa+lkGFxDlR5DgqTGp/CT7hEkLs6jYybHCp0syRBLk/rpEBe9f/549e/W2q8fL379
l1t/bZq3dFZf5awTnnJSP8Tomn0Ml/H7I8aFFbbZSI27MVBT1Ble0mt82jJJafrH6BreMvRREcc1
+g0pIZmcGsXqH/9wjfLfLY9fr/G39+H1qpuyOLAq25jYotjy1bAgycOY3sY6JMM/35Gft+u/HkhX
0hRIVMsyfxbNL3fkVt3V7qN7K2fm4mPZdZ/Bu/wG8uG2HOt96vfTGEnhm6P3A1f5hw//GxrXkn/5
cHErfvlwpXq8l4rFh78H+qIdSEN8NT5jY8MoMAXA3GSPnnYW2lbavlZstX/4dOm/FqMpS5LWVQ3N
1FXDUH9jtj/vompl7ShPPn4PrfSuE56jjw334xEUt7lHiEpdZQcWTQjYVCaG+wziIONZbvh3l6U7
tXzDPUfwwxh4dH0CweDByOKxCRTmQA5AGvADQUfMb387CwB3Xx8APPN7EDJS/J4hTBlzWMQjNLJ1
S3KoPJXmoE7NuQcnAP7JNBrNdJOeUpk6F9+kISI6jth7zZCVBjLqF76yxi8lPARJCSd1WT+8xSEW
Ay7yH9aK+l+P66/3S/tNc/J5LpvWqrhfYkhwj7v7of90q/5poHuHLfk3MVrIkIgzOSVmzmHCz/3C
pn6K7j9l4CecDEaPSKIzrjIlXHr//DSV/9rMuTjF0hVJsrqqqf/8+i9rqe4obfe6vMoTGsT99A5s
51+GZ/+WHTV7uTUojfpny30yP8d9zpqUCSvSzn3twDF6LH1j/6cLsrp/uqTf3uTi/TnL1zeXVM9f
sn3G5gFTAshqSiAQXKrynSrwXPZ+c1tTpmUlMMLkuV3iYTKXVtWoHpNbMrxMlN3yhE0C8/POZaBM
649fLu1Xd/hyCUiwpiaN63nrv+Omy7KELnnfcmn1TvgUpBCd0SestCHED+X+qPOVvtPuVhooOyBb
adVOl5kSvxN+13x59lroUiiVeVOStC64ZWvbIENw8NCr5/spn/6NAC06j5v83jdJaAhVv+14Lczw
vCLznjgp5RM+wWRXZtc3Oqt7F5LUdPYrXBDH97Q4xe2qW+TUvnqMe8tpSu1UtG6Rm/E+sdaH+WVw
haBd2icjIUbpHFVp1zUZa9CwxWiSO/k2/mckDT+QxxCV8yseRNf1Zw3RtEWmQXBgEwtBHORy+tjt
V5cpkU7RJW+nbPf4qw0fOUZPPZ1OsbQvcFxM6ACikddUUOnbKFsawpA4BKG7qeWZ4tnB+ECcv6cn
RHB5vUeUcccE7IoN3Ac/4o7ftdc/1ha++eTrbh8rMWxw6B/M8NjY6EFUDftFv0SzsCVFieL3Qy1X
u/pg+4DrrdOqr8cKVKLmmYP1zdGDQ1+bGmGXCT3YXvg/Zi1ijEuwTQ2s7ZzbMcxM9pyamWQFg5wb
cldKxBh8aYSRw/fRfzB9+Q7wYk6rhYmUxOiLHgqRsIuM8XD0XPon1MOdKK4yfGrppDF4clE1h/Mq
nV+YyNCGsDc5jnAOdgRPZCOCyFfynPov9NVIG7ywpIIpJYGVGIpXcgvgdftmT4HPQAtLgBjtLnYo
RM1WPfH/n9HJ432zFwefoBNMRbpZ6ZNChYEQMDw0G8uAJIouCXFhDXREtHB4ZV9xP2eWH3HZ7jej
+0G6z15hX1BJr7DJdM1urn6TV5EaLTPDf7rrwPJf4RJSkz0YfBrTABIMSVmkw2DPzc3tu7fs3TBO
J+MCvR4qBMxzSf/ESxcjiHRxWujRPQK8IuWaRLGC9IpqxFJ1Ltkrqsm+JGb2fXHa/ONe088G6X+D
+83ohNYQ4A3vaHqz/IMd1+3odL6QAJ7nH8SgWfyOl94yo3mrYBok7EVh1OAq1Q0a8AD/LCHfuwXK
xIQBlLxv2kfOHQirnrIMdbzAi0E7UV3oQAU7EwjUWPOG4KbOE6VfERRs9/YzgpKjqLRGCvH1r74J
gtGlD3MvYQW6gXp9UgYGS+rjjwmUD5iRWu0ZyXuH29YhNNjTMTZ8xAgf4Mfp+Aiy9kfIRYG8xbge
OgxfY5wcZRTGSbeE8eLrBC9cVOpthDASw4luxIQiNthM0FO/OSAtKDQZmqHzhCj3Go8/nTxGhwfj
bvvp4+TyAvOOv+Yflx27d3b50mlL1ohIa+PLLAEXqvTDtIVMUnEXDpHgFE+Clu9sEBMguJ/WjEjT
YC3tz7yD+zmmqTRtPcsvErZ+Z630tSuRDKVD3pnF+nul0tvjb3Wu4CXJPoUtV+M84re3LkdyXIlE
EoUQbLgp9K88xp3S9ZEFWv6hf4z1PpumylvBbz5lB2KrvmbQnxlbxCUrnX1Q5uR6CtP2FA8jD87M
u42fjuSOgLle+Kdb8RvFzwFLHkB3kKKS0RpyntAfvLE7IMFYJA3cCI1gnFGD4degohoHmQgYA4/u
gzqBaDzYGkgDtzPqlb3nzEqMDQIENCNq+P85e68d542sDfeKBDCHU2ZSOYcToRWaFKkskZJ49fup
/oE9bX29u4ENzNjweGxSxapVK7zBAs6hRuVYhdmlIjAdWshe7tnR9FljJO0igxYBdCdBa9oNJszT
Z0wHQaudQvqm/pXZxK61QsplCHUxITafe3L3OrwzY875fIAQ0OL4SoH449UrBhdXh+hC+4X3foTL
vh2ceSkkrPApu8ancc2/lyGxl7I8dcCMtvl0pqTdZDUmNOgdzb6K6Q82EvIAOx2wFQhbxZqXf+4n
NLSVro2lSOf+OTaRmPNwfwNNbhFpCDIaLEb+JOQsALG5lbu6DTQpUigcm3rI4eEZSO0EZseZy81j
E1JJf7qcn2PWcAilkxU8DhE3C1UyOoDNKheXe9874xvlvK/FArf2iF4BWRfzH42AxvAnVEHp7Cf0
SfumT+Pb722Rxwcc46wPsU4n0TfdjBYwXEv/HtIldCu0qMEH9YihFLNqP58ez75AbNPb7OGW3lsm
xUcRKUmDYRERf8BsT+3IXh2hSzQ8DWYKmj1yC0YW+2vJQOXYU6MDOwUH6CRd6P3OPuD+QpsAUxyX
8Ro9G5LVGJlQK1zl3gA9dTzs7t34MMHqguN76OTBLXgSMYBeAfXKAqSgnDQ8Io/WbL4Iii8fv+uA
bhl1kOwxYo6KPkNOMbAfHGa05BFBZPPQnEcYFtPeLjO9qLfvar08UDt6/xrFmisuRuJ359y947At
YJDnuGrmXhngsT57umpnh3ohWikYtg2WHD2orgnFTvORAMLwdQE1A0YiLqGDjzlRU/5qfd2IgI+O
gnGrSRzEII5QX7KDTUwe23lIwCq6EATQ0vNufZAENI8k4FomqHQlISDvY9pOXYP/0koLizSQaXnS
tPQvSFiVQd1MW/nXjXEfytP9dDe+uWsA6BemV501ELkIwAnqTVZMf57ePOogdevpVV3W3h0AjG2K
kVTJEpaI04DqidL2M0yZdiqx1QWH3j7Oi2Q5L0Kk+aNGHww0a8K4CSwRYIjKp20qZP3vLp5FpNge
mWP3yWzNQltdb8cXMpQBgzAOHQNRaoy9x/OjihuSF02TgruYKMqH0weYkulhXbg6dhhIRYwPSblV
RNc2eX2UPjmpudbCU9ToFoMrLasXBcwTyNd5lsVFJ6V/3FWHr8Tugj/xub6junlxTe5d+eaq3FcL
GgZHBPjcxgL2+S6EjAzpaYD+V9hArr0RcoDV8BHfYmgPBefI6Gr8/937OHWPnxegoh30+1D0MZw8
uEYgX2iUiQBntrnEFhdGmJ9ZB4A4n8fY3LtPltamFK6Rjes9tlhxMoeK848Czlik95dMqg3MiLEa
5eRv7Q/A5YHtnnu7/mt8GWvxbkTgoXtIMvKMpufpcnMDY1A7PJsOF8i1ilEmA0BQImmIYaF4N44W
VDC+ODnJuvANFn5H4DeoBJcjsAJ3wvMhNDbPigag4ZbYRNtI2WBaC0BifN4Jf8ML/i50Fsha+PxU
h6V3HmZXH2NP/dUEz7WWBbdD7qafGrHZXDoP2v91uF9z6lmNGkqQ4m+xxvUZuBPkz72jMHdsAZ4I
SMHDuaA8mzBFsoj+JVRSZk/IPYXbw/jxdKnPDszyM1y6QfzdsRiNngx40Tfil2hwx+nMF13utfTp
K4xyuRXHl0Rei7r3gJKTHmSexhUkKJLCHpsgvkf9kasUNTQzomvJ1Sy3RjcUWVFuohDO0SmVmzMB
HTv3YNKBV3ZNJ5ulcmTuW0/0KuCu0H45gnJTOIen5By/kEdCW20fr2qQEKDS2rDkED29Yc9h8zl3
vXNEAb7S+20gi/xGoGhRNiQwhZg2EjZNV25eozl5gPuaGSM5XGIckIYHTApSv3JfMcJDDDbYYXS+
+pxN79BPk7uDdxSJehf7t+gUM28Qvkx3SJ8CcHLz4KrzZzuEfimkh5goOhevYFA7rh0V7IDAr5Cg
trA8Sx4YODTapm/MGTIvtSnAmXvDPZNcoqGpk6zvewy8IwM64aV9BpVy6O+hAfUfgy8kWVGEHInL
ooKiRn+uWwjkAC7ItALA0fAL3BNqoyzJ0rtHdecYaEDgnquSYF4vQQAp/plBQTo2QImfuS7q5hFy
M6D0K3Eu2UV4nwP0XtgfSldqk+ch9FoD5ES5jvidzckOKWb4ZEswdSncohMhjHSNoiSjGaH4V9bf
8qDVjNhiTMifTIThbOLpW7hqklNpL+dqtFAAJDKT8wBrIkQdE7uaB1ydGAy+PGA5zFAyUp1Qd5HC
o4s9RmPHq0GpkFWe3IJ/Gz5trQsr3LOT40TnOD9cZb4TsHJi2mE01WYg2AZPvhpCJLYwN0FJyPbx
H7WBLGPd9mTySc6as5yJhiTiw8nouSMZBrBM8vJlsNMdmUNGnOZ7NnydKMXzulQDLskBmSd2wjty
dI6Jnwf4gndegH82aov/py3qFD3Y+UtqggZpDreyDwbGPanBsvCPfDm+7D16MTbqS0i4f8GG6NLc
AJla/RfbuhzTGJo1oS7FgBIXaUdUhSTuMfGcdWTc7qrNLUamce2uWx9XABNnZ1slZ6d3dHqtk3di
XBmh+qXo/u4grD8bzNeq8dX01uI2Nds695PWU0OZf92jd0X87MEVD8kgFl0l8k9nObz3ZcbXyAQ6
Bphh4nDSWBweUwAg2iOUoNOSPQvxtQuuZcIfB7Hv7d3ZSr0rM8o2ALdA6kFX/SDfoZxzq4Q8yLoz
5bDdOdaFvAe4FKJm4XZNaHHCCVYbVQQQWkIcKQDzFYo7+yYTa6BV+yaQck4bmu2x7udogAKtTNAH
+9gz3WqeqR3B5TQvM0aF/t0ftGRumjIAelkhKt97JgyfLDPeodAD6rLkYkbHrdMYXKlRctfqXZsG
QJdGoKk+EDyzk198xByJlKsCXMBcoTbmC0D3iC1s8hjHk4qC31C4LbHBhDP5IhrQGqaKsFr1FEff
J0g0as/U1fmtqCR6Wde8OcQamktzy7Hw3ms/uq8gjc9NLJTJazhKDUeewj253oYm+JLksLg2l11r
5tt9Y1jENbbLHTKBYpEmVhkZNBl9pfsa0fvwmoez92K4aoTnq3uRySih1B66mLJiauYBDbysH0Ej
zGCAxD2TV3YKCBThvkM4UxShCJhLPq85xdi0LsJU0AgAEkXMjgGyZAVz0ApEPbcTs/GR1Nr10nk1
WHLQ25DsIUM2BfVBGTxRge/pAhqvtK+vAOBFxTz46j8f4XWtYKQy0de0QsmFrLBe011fTp6wXyh5
P0xE5CZo9qL/xayUZBdsolp7xTbd1vzo9r77Gu+wLGgd5LYQxuX3FdHxFWRm9NKhazv5mGF3yQV2
cq/tHeWHBJeVlIU8bGrQZKidy70HRqJcIYn1wq69/RoJSh4YkIVEOwMXWsbbAgbw8Vg9qfx9xWn0
loOqbxPeX87mGn5ehocho/bxuBEzlQA8udtUZRfm34v/rKotB7lJhwmr8RfA6CvI5NPRQ/74QoW9
b0k4QOO1WEd4lRsNf0l1BEd4Aq+HiS30DClv7ymlKf+fYZY3wbsYSxdkyxHRB0bK8ztRVeV0VEgH
EaEpz5qHoOzZ3FgvshP09GxPyA6U/koFwF0FwGyZGGmtYvgYwSm1puakgAOpBeeoGBkB6ZRTdKk7
+nB/T5T83bOHLoRvdNB1AkYO9RJ6wxDETSM+JmfK3SW4NiN4MU2H7BhANCBMoIEUAx8eKlShjYTZ
LJvFGOTOHJAqDfPClbqMukE3GeBEtP5tihJ3T0oUiFGH8EJm08tz8XOvp1Z1+igMMrvRizQQKYu6
dbg3bxIA9qpzWs4lWrHO6Tats+3yMMuewHfPVGoPUmLEWgMa31nz0tVWuyGkysuteQDO1IgeZWev
Y5Skk2QxmC7WNQNk4xSZz76eRbeSkDNaP5OPzzFSVWOIot7dzQGH+TkADoOuesq0NiesJOi9jCwE
anQ3SWO0gR31yvmSZof4Yzd6eceJElywN0IxZ40jIvc95URSALMCFRKjVQzOhwlGG89Mj/5RWIzI
Y/tGs7OPlIBmAEAhcDgBl80QiHUfZ1jG+tAXIJ2YZHZQWnBXUwCbQiZz+8aqZdOguwQa3gJEbOB7
xGuKY2bakK0ioBlfzjeX5qfi4EvgAKqJjSb9hAewin1MK9eTX2F58c9ZhL7pFXwuc5yIcAKReQjP
+RzgXGIpfonL+MZ8IjvgNxAf4l+gR9Wg3PkZsMuP4+CsglnRP6pDxHyuIEsGnh1d6+S+h7QcGpV7
uLvS6JmOLnPAGIgCcjsDT0S5Y1K25Id37SxXl95yLYFX33mXnWdPsJZbrvZ945yQKOEmxPyR+njn
6Rvj5l77BlkbRX2o9CihE31i6H5jn2BUDcKgtMPTs8lU/WRFQOVQA7ovSohKi4IRLiU/sm5hiXGu
HpT5uAare2RhH1N3Z4RF4Zo5dvT4G6LfdYt1ISQFxjqoySLWj1bWRIC8kSizZQo167AbAMAqSnIR
87Pq366Jwg6sU1fVPZzsazzgzcSS3cMcTJ0GYwhJ44O/ewXUPVelj9RJ0VtS50N2qqdahddyslfa
2J+xwhZ8GQBBdTPnfAACurq7dQotl3Kj4RGDG8x0sjgn3Tp5DWBfgG0YiQGC0Dpnw622WCcxhclC
pQ7SncfCVhDdgY3NT6BvFgj+HbfSQEouH1p4RiEyVml/DY8zGJBwSS6NntVutMpreLV80Bly4RFZ
rylk9jw5hhY+QHl0/pjWB09hRgVXeJD+NX77cZqkaqapSbohawxv/jv8q+WHtcuWmjTmnQj0h497
60QmTDvNBnRGd2tKbdM+rXEOweK5e5vB6ndBpC6DhoYhtwfg5kCNWQPO9l+rJTXzKahVtFy8sgyE
Ds3vAyZVjMf/MyllwKTqsgxTWNUVzXwbn1enwzKv1JoBzRqwRzrB66m5i2p8hQ/bOrE7d0yV9cEy
AkGvhkXYSChc6aB6wCbCfACEaVyg3jd/zuWN3Pv93ax/5tri3VhFS9N0wzTMt0lmo9Ivci3ezaCB
SUP2GuAac4A2tnPzB6bXwS5LFOynkyfrJ9qWd/r5oMZ8i30vmFdpYorhiqv4t48bhhyAslozk0ro
jg+NcwYnQ/mB4+syUd1GG+OzRjJIr6Q2NdNNczqjyilrB2vpU8HnCZ4PDxmpJwZVTKQKX360Zxb9
8CIoMNBu7q5+eo5k+h5KU7miiZ+HchtjwcfossKyXZ9jGr+VIntEsoHgvTmHufL7gqlic/3zMf+3
YNbbKDN/2ZfT/fWSxo3I6L8mywl85ivzCfRf6DEnku1mh4CRQd/AeI/jnA0e6JPOdmTO3L9eISS7
X4qrUrIA0LpSzoL8veR/vKby12sKSMe3oaZVNeTL0eK7quvdh/TwGLG93B2pY78xgHCDTs6hvwuh
GezoEIP8DPbc3kj24RJge78vmfzj/v+2ZG/ndWeXlSmVLJk1Lj4YRGKugDKCHNj0remb0tODn4tL
8u+PVcSQ9Lcv9XbszFOqSZdSksbpxMgjeI6fCsr3G0alMiXtsiWHKe2a1q6it+DL4Yl634YjRJnf
lLiJxvoIMazf30n7CTjw7bhZYvD77bM8s+xRavpDGl8mR0aBdDu6T1oix5EaPIOUdkUsha/kTN9G
SmhprtXmbXyb503oOoHePMBnSOlDHFr41E8070aeAVLTJaBrGW2Ig4fS1HFx6VUd44/VtN4/oqEi
L2CpqqJpQB+0LzjItzc/3eRqmeWGNp7oxHsfaarmbLGo41FuhPEKUbPZgiIE6KmDejXws7Zt0SjO
uyV3nQuPgT6oOmz4x5VtBj1h+e00IL65UzALIEvnwqxCYRgJhImj8UmdMBTSHue+izYQVO/+JnJB
o1/H6EftueF8RJlt74E3/XgjhAJuL4+kwSMf3fz+yf7ZRu8//A3rtX+d9/JV5oejoeugVQ8h123T
14jDetAjAxE+JCq6X3iIbv5CXmnvyKsvsY7/SSi8R5uqqLJzVSmsOsJlmt+8p95EzPsqb7EMqb6A
T28WxRUWBIQNhyb59tXr5ZPHDIT8k5xSqjvYosM6GLuPwh02/gB2KO/Xx9f7GTIoGE0xNEN+uz6M
XVWfNOulISbSDKqRBod458cUx700nIb4yUotFoaU++FM7Oj3LwO06e2Evz1deYvFJUIhx5NUszrQ
NuJucOl3g92g3T6u0WABzaK5r8VqsWCweXJWKjrwIwY2o+DWHyEDOBpdZWc1cp40JNXBlk7k6sIY
RI8y3a1pw7qXNrUl7Rl3sD3lXhi2rBnCRt6U5pzAZd7QGwV/fLDDvIMgJw2U0Ib31ELMhzlT5wMZ
3mgI2B6ZLb+PWNdwaOchxPctwsvGStgMPQT4eD/uc00iHLOxBpuHiTQtrOIvFc9+/5b8vmL/Hwtm
maqALsmq/baXLRB2xX7PggmfUdw1NEYUenNEK5ftrPsSYzEEQsaZ/4o+71thZeABV/jjJX7eM/97
iTcU4808KIfzhZdApLTdXYwEbY5GJ5SsQc8Hf90ZC0HgnPG+84f2jfKOQ/q/DfO/R79tV8ksD7dd
Jont6s3M9UJxqRH97j4Y9ayWA92kNceUFDHc4TFEO4nz/vtv/yfd+u8LEEn/G/+12+FgKeK309hd
HJyZ9Cl644vr2Vk1nLpyFiN9Kk7yk2628+Q+Jpo+7y5/cXrEhdiqbNaDIwxGWj2M6vM8xrI07Bwx
bD4QiBAvnFuly3TTxVUSeSTCsUeTQu/1h+APh0L7Dg/TL2khqBqW6AZ5Fp7zGwDWEOFEoDX+wjP9
+MFtxbSQ9ZFsW33LRU6PZSXZ0lEbS6GHqF775o4yb9BbwtyjM4GcOYpafTMmelp/pEGmWM/vOcDX
en979FvqUV8OvFXFo9ELb4PVc2/0Jd2YKVA4AFcyKjjjIROAaYv5O5BsGvh15zSz3XDgoHYEqwJ1
Rbv3EKJcE5Ae0mKGJKiz8NCmZpeiS/YpVDDTYMP18/te+ULVvr+7LXHtUjoAslTFsn67cdPy2TBU
faeNZx6YhMVM6ECjF/nCbypzZYcjkzrbXXsweqBpCuAx2NJr7fXuPtOslycwfyDZQ7oujDDQpBUC
ediDPPjMn8LM8/e3Nf7ND2Q+4v/e9g2yJp9l2ZZfBw3ZCWFrdp81pc5uysWc7FP/XkYcdqV/n81m
XJ3dvMvnb3E/tEApTgmX4ZXvUCe9VgH5WXXWAzG5RKEz4NNQYbeAMHZwhkXen1Da/OOK10TW9e9K
U53JEjeZar3tklJ6NMrTcamOGdIDxMTKsM1Y3V2AKIcSz7gfqMhC80fxqT2Is9Va7k9bPvqk2HQe
UJCrkaNzh1xxQob292WVf4pYtqxqrCx/IGT/dxPYhpxKqWGoBAzkedx08RozJXRCM0EIcFhGSGpv
/rpYzZ+yjm8PfYdr6q80rQs235ieWCXUM9dClgigM/gUEGrwcKF8wmPB7YeWE4NC4ZECtxc9CyNE
T+C5hioHBorZZRYYHHZsXjBM2oU2XGHaF0ARKjS1M1Q6mMfpc9BE2YBSMtjAwcCFBERZUx9dmtJq
3ybdBMz1R1xQf4oLwC5JW0xwn7oqdsS3s0WiezjvLc4WmQOJS4+5TVflTncWB6HQ29Vboykjh16O
orvKmNO5DJFAxGj798+r/LjzdEsywVCrlv3eyjhXRXpflntxIYNi6o6ceNsLnamPqh7Gi83+Xwml
IrbyP1udn2dahqxrkvKWAUjW4bRUd1/7SSiEL9pdZctTpTikCzFJEqwggEb98St/3E/fHvp245OK
XMvypav8Sg4Wlxnpxh3lQ9KkOwcHStbmj3Ojid/x9juBaBuyqamKaUhfCNtvH7jU98uGWinqV9ZO
/wswFm7WoGcYrwU49WYzLv26CTikA+EeVRIG97eAaXEMH7JEDjx1q0UePSfXCTL5NIo6u7niDIdA
zZXOHy/7tdv+eVlD0y3dshSLKPTf3Vgvb7meX0t1nLX0Y9e8eOaauT4ZaWR5SMQOi/DVvaAF86EP
0n59bIN0zbB2cp4wrVLnAXpqCB3ee2bJ8dxK65YJYAyfxu1fJfVP0UiWAL2zVyUNAby3K0mqK+mu
Lo/qmBh5mRCOfNjaICFo47eErhhO7VPvNfjjlMg/nJL/PPbtbnkoRnqy1ROUzaAEidS+JFDCoSeG
kEPhOC3/iA7/NCzIGniepSq2CbfIksRd923z7JZp/lJ2/ExUvL9SsGXMPfTy6LDzG/962g/p0X+e
Jn79t6ddT8+9Zig8re42i8+Hf/S6A3mhgWc8xePPv37cTyGHa07wFqBtGPZXyvTtcfdbpryM9Kqi
CUSwntcI5BwDUAiE5GX3wRE4uFhjIRLvQ0oE3HtbXaBbzn8PCfKP5/PbW7zlhHVx3R2vl4s6lpIU
1i3AknszZQIsYDXQaGBVAhBNg784Yz9VAP/59W9X/aM6lOeryXOx2P1glOjidh3q0ctnstgt+nD1
ARPYPlgM4CAaZHDYOoz45O0T+RCmhGgp/b4SX9nvP4f/20q8bTb1cX0YhnlW6Y6hYwOwTEqk8NnT
aJlgf9gpkzxevNoXoHi4XHsy5Gq4/kydw6LyX5vjhCk+0WpGvXTMw9/fTf5xa357t7etmR6Uukr3
rNZMbWXLIO1n00rQvKBHOjZC1eNHlCGt+vtTv8r29xUR5B5LVxTL1PW3b3RuqK/H0uJACGH+yqPJ
UcFpjDDpA5UyQlvoQ+vSkp6gRLKyUQoHrfXHmfzzFd4+in20rTI3eIV7IOMoUJ+8iwwgAqztEZJ0
OtTp02kQMnw0BTw0ZU/Tk//7KvwYa7+vwtval69qnx40XuGJezZjI3cW0Lh1jQ0AcxLOZZfi46+8
6MffrShUHIoB08823x6qPVPlvK/2yjg9hCVy8HsHW4Nd84rRTE/a9GQqTacow0YfPyrUJS7O/48f
rZAPWJLQ7jSNt7Bwvtxy61GQnkghcnIh6H3ZKTC11dDUQBgGAMu9D0HaoD/b54TYo9+fr/+QbssK
IxF2nqrpdEn+G4tVpcqVhl2rdPcnE/r7zMtB+BzjxTnoLirh40IRNuFPVniNu7LXjQdKTxibnigk
B09nUJAMw84SUGPcK/xyiIHGEkpGgow0FaM7RJba+/2lf2oS/uel39KrXV40qvQicSsjsjWZWf0Z
IHAaPLM2cjVxDGbDwXB1YLVauAvi6ETaJfzVhqKCjZjmb35/n3/mc+L6/L6IbzVLlTXup/xJ7iWM
4x4Hb1avTQH/RpiW3A8naHkUgxbzBqDRW84UR5YawDvT4SyiZq2dj8j7IwP9MR2k3UU04bPCGX77
rkvrodp2aivsq2aTZH8xMgqvu+uPtjZfjTEAuFdWyR2A9M/9dYh7F/KwqKy76QmrlvsYWf7P4Z5i
GlDwBveCPzb+T8W+6Mf9vy/49g3TvXZ4antdGXvt9nVzofA8dBZB5na/9Ji7K+VjBG7S2aLmNUUR
wwfni5gDL+mqY+HmFLaWKLb7OAYOUYPko5Z/vOHXEr1HZU0iHVIVw9Dl9y5O42Hv7sf6qYzP3sxr
X1vtRT0KQPDhGNleV7hPusmyicZSOBT5/O9bShHx9reHv10JplI8TjuVhyt0zdrtIA4OF2cwAIja
auHS5CMRH3l99Y9w8M/kVuxkTZFpIMmiyS29bZuiPOqPZ1op44dwkxH+E3h29J+eiRS46CjH4fai
Or2i1WuBH93fHMLjFD9mTnmz/8ce/kqu/1mDby/ztkVM5X4yJb1UuBY1EYictHNygu5oANAXuSuY
UUfZ3aqdNapYxcifl6OOO8R29yakE+zqrytS/PZ/XkclTuoSYyHDekvKG/LjtXwVD4VTjnWHE6w0
F+pLwTHK4G0d3LXon12G6nhIc/uPiulrTvbPw02JrohpIy79Xr9nT6W8F7mqiCnsbZAinmBiSd9Q
/XuA1ipWJ+Osiu5oAkoASk8TW/EaXatdb2rILti30WtgCi99akkbWcfmi1ZaIgNgMrxHOw8OpXdo
p+0dsPMdSSn6WvWjtXsk9xfoGeF/WnrZx8OKFcSADE+/BBkNNyg/N19opNy8CxBXJCqGVxR6EeSt
F1dQ+IgXj2HXIRMCK272VBx9KMc3GK1cZFgqR78fmK++0D8LROWi0nQ1SfffSkq7sUxvmc2BuQZa
WM+4yM1Zpjqz8gPaYMsYNJAhzug0B8f5kXbM9ALtdQFeGRWqARjMxgd4mOrU3PWSq/tY3duWBfzt
OP6rH/FjlqN9e8+3C/+enlUrZ8I1FkoYiGoCnPLuU1y5WkW87OrJLWb6mQMkK6PnH3z5nyPat2e/
BZXT+VVU1otnq93HBNVWIbu4RJQMGHmI9W8vbd0QOSpbqjus2hmxn+apIkR7C6xQTn98sR8rIl0B
hyFOlImyxVvq0Thds8fjQHxlDFAKAbhA9+O6qdBmm+87p0A5eRuz9fs++doH7/uEvidmAEx2aSe/
BxUpvRV6kSnjE4JbBg4AFXOXi8t+0UucbC9aeHhFOip4qa+rroQmymBvhJdXeNZDeWrJATyOLHMP
yGhh3NNnoq507zCscNZBJebYUnGKWYExuIGlRuBVi9GOrLKgPvsZxjLTB7olL9dls+nh0nYkT2sx
AcaMDvwE8kqIGkPTAo66UQ0Qhm4FXBc0vhvdUavNgxNOrQ+Unr3jK6xOWDZUqPF1P1FuwiWwntfD
3xdL/ql7Juu6rRqGLOuq+t6uy3XrrKqqJnMOJMhvd4iy3RvvDhwagLc9xtnrDrQeZdRnfFR81QrW
QuVuKCNOQdQGobL09p41OW5o3mzKqrsHtRdTzRnzMyiXhmtPc8CBLHo7PQcMelRQuWExhnt2ihtW
kG7NzlHGnRtS0b1ros0GMbhApK3w+WPj3kk1p362St29oGh2gZRkt19IUuAuvvMtPAQzvwKDcoto
Xu/hgx29wzqr+zK4z7N3zZBYT2pFpPWUNJYZFEaiohtsBeXUGiw7GPOY2xypvY2M31RTq1tXOsBk
4zf3fhlfdoGMptkckJnECNMGzthbmi5M8PwwyGBgYabYgCMBi6X3fPyRnXwVBv/sY7RJAIVxF2nS
220kl+opvbwqvoziyt1qlt+TK6r+oJEoHXdujRo6GPkaIuCcrwaJHJL5cfMc8d3A5EfZWkVtag4D
EfHYxlZd3LxX7zU/Nl8AVA/QIGC8qSB7PD2PS9nTQ2vdyNqMf18AulSPFvF1cLh5mMB3jgNA00lj
ziqC80u7u/sfvgqyiEvvv9VQZEVWDU1T7a964FsHJ9tZr1LSn/L40Re0vApOn+bBXsCkw0cc+vdN
/xV33p6mUIOrBn8E9vHeSb0/8+XyYGTyWB/mcKWPreIjx0ynsX5MrM9b59nSW9DW6VaiU94skts4
J69GUPE6VXoIFBTjYrsbw1Xc7LZClhKKZ1hACWlAsdqFu/Z+xf1qD5CVT04zuQ866kjP9fm5XCM6
9nHq1R/AWQbYsY7Og0eLu6BfDJFLb/TK1WWKABcQw9V5LJS/kBSrMbJp1ijwx+YI2Ld+dm5TvafG
R/Sofl+Wn3q2KA9RJsuGipHKewZSPM/q7Xy8ymMQ2rNgkc+652HejeMtHKPp9RPROtoyeCMJtbM0
sJGbUjqbqP9q/pEK/ZSjKqatcMWbiiidtf/eG8/jebm3irvMhEggQ9j1tPVNKDdBDBuHWzy5BaJ2
D32E2aDWuB+YkG8xc1QGf2So8k/jbQo/VUMjyMAY5St+ftuZp2tlp/sDi5LF7YffNqMuIHtGvraz
/AQDjtr0DO+4xaWzOMf/N32wiiYQhEhuaQmZfab5SjhrS+5M8okrLjgNeHRcHQRF1DeBjUEzg1oi
NQZKQxTbaVvi73rnUzSCLgzMqG6ShDa+RgwDVI7jFPF5V2ErnLytmFIpo/VU7wt3Pm223AcfHbyr
ho3eZ5K4aNp2QsR1MQxHJgWQc+b6Y3ylPqrJh6uS90HKhXExHkIfx8fXWEWR3ptcA6I0vh2Q3JFl
mALM3yO75op2HOINzNcvyFyqERaaj2ajB02ib8coC44MICto26HWV077E88jIzw5TJghnPajc3uI
Jx55c+Ov3WL+NNxTLEVESYo4so23jKuhnqx7o3EQ+wWCGYS54ObGo3paAzVY2SiN4JK7a+4cE+gm
zmoweBGuQGwB93A+HiAr+Ix4uGFQJMnCaGKz4X9pesWnMY42e7w6ytXe1WPTqxrh4dZ59CcW1QoQ
XQfuR3Tu5tDkUcTBAUYwmfAZBXsgjCigFISfxsn7vG6P7TRAyQ4tgC+jEcdqt+nEfLTbZBlXd3Jc
I9SC0on3ci+TYFUNgZ+hkTPDicBRTj48hzrgn2gfh6MnmoT+E0jFZdEt++T60YVlLiicZvcZPFWK
SVwK6HK1hefD5srXwIwyDzfiKAmn5xl/Qe3/cISH2tkDI3xDNZK/ia4KD0TEIZnoiFdipXuvfATt
hCsVrg4YiMnJHHiWwyCv700eNHXxCznzTc8nLsihzT+E5FvJzjGdcwssiI3Do6PO2s1nV9jMnZzF
4uYuZCbmO1jN7REqQUKr4d4t8d/wrut0WjjtQG0tFg8tLB3da87qANW/CRcTm1JJYFgXuMF9Hrf9
vr5BkSWyh2UyeeRusx5GGBiK38Vb9O0M7AmQAEwzHeia0I0Q4y9qiMWs++3lzqBLi53S5t+Ox3ob
1RH++v/W78A47UyoqXIX1ihEGlrVt8LpLkOztVHn/U8L9+YbH/LA68yAq9AwbTbdEq6sIxbKnD8c
qrImSKiT6w4BKvhYoBA53U8Y/Y5O3yVT2A3NDciLxhSTUIdt8LnsaKmzscUG6u8CWKxHzN37/Wev
3y+C/qRAVPbs9MvVMLoICAxeHSHiupsHtqV2LNzkSFrYb/2J+CL94QlHcsMRRjSYjwb+/I7QZgdZ
P/5ZJEyWHexmmzik3M7uRGxxdBGlpL0bLFYoDiNHe470uzOyTkGMQLjU2ezh/JcoIlYG2HLgLXiT
briMUCVtY2V5DYRd5AyPjlhWvJsUISRDBenWawkN1AXmDg9H00JEgXMaTXubkjGdKH1w2ew7Yaqh
TbJ5d4W88W28jEdoHWzLsQ1LOcnuLjVd5nRxlCBdNsbNVzJbQM4BsH2hHzhpRph17sf7kP2Ki3PU
15/JHV4Dx7yHkgu7WZwDjmpXXbcBiBXNgDicMDDFu+3R5lFjesExTkYSwXRkwnmE51dP+R9uzPUz
bAz5O7stkhDN8J6E88xwWs62NP2ns5xji3WGNOg468rt+Yni+QTtA7TcamrkPiG6TCOth+FBYwKK
rvSmMCiINq3WtAZiNy8O7vRAcwNhHCg4vg8dNIwb/laDrkvq7fb2TVy78e54uSGytR+HnGOISWUw
N6+OP70nUwynp1Mdol0LABVA1CXFJqzvJUs62g4GIipBRqY/mB9c0X3jh54uzmgflIUjLBpf3OVt
ccHLmTsFMBduDWii3mBptrh7wBBeOTchZXTtDFiD07joq3D01dVpu3NitBjMKH6iDP91p6HIAS+5
WwPbpF/AcmbDGK19Q3MAztr4tMCWxmTCEpZnJt0eJ+52z3RauquuzeiVqxDmtMeGAuTOfux4MwC5
dAz33RigReVA1N75R4HYoEboZwGzrW2FNaFHk5MMF+zqpISUAnXPa80vsxbzvjLutOZ3HV81K6ah
BEg3VEZQEmBU04EXhFj4scwHh1CC27gw0PhWV8veSKYPxTbFfMVZ0HMGW3kOFsxtFgiVdqFHuuQB
d8VZGLzM69yKNT8Av9rujuKlJ7rnYDfrYOHE5wjpgngQP8Zy80SNqfh4Bq6YivER9KgbiJ+vTPiN
4tcvvfj/YezMmhTHkiz8i2SmXeJV+w4CgYAXDAh2xCI2oV8/n7LnoSsnrXKs2qqzIiMCLff6dT9+
/JyLsyJkffN02g/5CkIc1mAIp926jT5pz0s94AzZxtEUARQvXT1/6lFfMK2+IVur5wCZlt1w2nix
8SQUu5wE8xX85fPaKNsV7beQ+Vzm6qzWsGCvoNZG65mshv2LcCpVakdmQyvM6le4UazQEMKA+pu+
9rbeObGZ/jxFj76bkSgUZ/51UY/erYhKbDbp2P2bQWoO4Smdxy5DMvh4NCkInf130n1IDnP0iowv
+jkaw3aXo4sRcMcaxA8XZTfEQxDkWemN1f8cqG4OuuW0NOSRnCPp2vm6yfUqstW/I/ujdEoE7K8j
r1LLKMY1rLCfzqa5wn3Y6fZwx/h5t33UPlM0H8ctrfDkFlrCvHLHOT/Fq3um4k7Pjtix48Km7oRo
qDxE1VFAIJX01bNKnpL24B2Tr71jwfZxVn84s56f7eMb2sbHzB901Lom+E9a8RrKE1wHuwxDu0VU
0HRYWdjPFYoZ629/cEZGt/1aZRM1Q39DDdHJRvGzTcBl1JLNuz5y1W9blSwfGQCUhJhHTpKj6glj
3UIuwJ8taVZGVX+Elodkj65YPANvVZzcIraqA92aoR+TqgGW8RH0CTylt1hBmbDPvZ2JqXk0o/UV
lOyNZH0seVabYev7JTPNb2uAA0BZMk4A7/4wxYz8mKm1M3syDzh7ORSCy6UZ4zVkbb8ljsdf1ILf
fnTJ+JX1whHJArtN7sP6t3wtTxgx5BTwkmSNeaBgU8ozJ551nQmmw4iyLw0Gs+Ks5tVwrogoBHti
umIDd/9IWBQcMCnnzzwe5p8Y1SGUsfHC79EBK997tNE6+xpIj0eTKfLpVAohuwmQ5in2DbIbUtlJ
Ch86CD1UqBxeDNXw2SPcqNs5MRD7G+u4fvlKwK41B7uIvRlekdZngs4lFJEHhN36UGd7J4QKnraj
LkF5D8IhiNCb4MNeCguOTGe6GNOcWoWFeEWH4jwKMQM8s+XgAPf780sx58PC8DNjsViMNLqsmbBd
dTydXQrgtBEmMLXaves1BeHlQcqxN7l1lJfmSBR1RfHqCxLC76v2NnrD5HJZN5/woqPOBEpHn+S4
wuhmh/SEX40FxBqAf/N60C+Mp0Vjr0lWj5yY1u1vShP0KT42NqIic/7zyn2kRX+usf0r61zM5+HF
46dIn68kluqX7dztQgapDgKqFwrfhp6YxZW+yOI+DL5W6GFzTFp1/z172ZNdNqXB4E20wauErktG
EsfT73YKJtdt5r4WeLxe6zte7Xpxf/6ZXK3FLq0RUZCsa87c2zXv7JS+aes0BUGKcNKfp4f4F4ER
oTEEcfqA9PUDxbJFXiGRTNqdLGwJDZixurNykwYHvFISGpMZP+s5KLT4wJg6R0xXfTl3I5EbMFEs
c2xjrI4GrDJh1x0lB0QYqg9F5pqDjVW6swvdnqddKj75YnitdQklkY0EAu+Vt7WSmH0Pfy18tfEr
m5Y+jdOT7Z9jYS6dnc/U9wccnYTfQdjXCWG9ac/S5UgiPFBB3LzVNR9WOGZs5OIqYPXBTgGvshfB
QMp79voW6AVWHlYqSKTUkI3hKx69oR5ClkLfYSCOcN1oo8TykGO3tLLY/e/alTlkWpLsBtNhbpx2
qXJ1B/ROi19+SHTjCIh7B9zRWt/X/gfAf4oIF0Jy3oCFhrMj52FIiXpKK9BbWMZCWSB8setUSaxq
PFw/sedEOaXqrEh6CzBT5/BxaQ2MN5pbLvpJ8u37GxPv+gUlroCpwaao5vLm4hU8IkRyrMdMS9m5
qMPziklP+PqT1KuSPMHuTvcK7IVTehDej27I5j8EqotmVeg3wwOa+1Zybu3ZeigMT/5gMCCIQaIK
uXZqMZHcTgmQHGJVGvHZGQ6N2h4Wp0kdrhqnGra//G3Q6sDDDWm8oD+/L+fkLjtIKchwr+g7+dq8
ZLSy+xB5Dz1d/qFGi0zKadkqcQCyn4Y1MMNhUaw8jxmab8QtdrsixHxn7/knm1fqk99dlrMkGZK/
cGDyJkg9wn79cyIuXe2iczHhoX2QCbMaVKLONJ7GHHSe+bU8j93c4IzBUPCwqKKhha9Bv7UPhV9u
+IjhwSY6M/b55WDBr+RlVw+kMiwWHASkFhclV4JZ4GirC4VvF7OeC+bI/c1txUrdaIz+4Jo68LGm
RutBn2KI+85dd9AMh+KMvJbM0CLFXPYiNxmQ/aLIMOAR85nyWvH9184ZlDMAUkt+8Y0A+07pMn9M
Pz7Tmk57CM0SL+ucbOWXNVBR8Bn+WgiswXqA63Asz4Z6ApCDmJSb1G7y9bJ94D6toSJyuSxOlYZs
4r6S08Dlg4fESwvZtSZYYybJJ/agJVyWNlxBKpvTaFw5mbIVci1aWMvHwYlQdhg/0xMT3uhIcxBW
HpPLAQGt9ncQfvtBFI33AZPZNvqywoZxCcaa35375PU+y5QoqVSmsZUok5bL2WXJq0RVj0mkyr9t
yy+uamib9NBUs6H5wli3tsDL2691owUPLR369M8Vb4YaF8euGPsyq0dgxiJsvAPRt9DqqTbdVE6f
FKuLi3WF0BI1/rkE5jmumPblF9GTjl4+4ip4M1rHp/1gCy9mQ8H12fsQM24PLylVB1URc3DgISXl
ecn7ALodUpFE5H+5KlqPPr5N25fT2gYl8CdWD0nv7MBYTaKrE5mllEa67DBqcc744TaaQWa+DD+4
7wAC15N3qCQV1pTeY0mhvEjJLhmYZd6E9gCSp6LbN7wCQctur9/paJQvPVEVqzrGOgfGEX0YVv3C
IfgencUsrNGJ69hPhApysQ2Y1q7LskaUWSQz/s50C2KBMGSvU5BsOGm/g9L/oqlgaUzWoC388tbK
w3qq3oWBaGcNzb7JT5CJ6DrgcYMSaydUBa/BPqIO5snA3RjwOpgH5pCbpp9B+3XavbdHaYk8/vWd
HoRA2s2kU/4fbM1sogLdoxV+S11OQ9gjxDXJopCF8HpZymJcoQ250a7uXk1f0kjfTXBMalzxPbo7
jGRfGQ7GfrJyeZhvl0zoPfk6n8pWxJCG6pFh5HPAnHyFRVybHaH/JLuilzc97I7kp/9AWwVjJt0B
tavEwXOXXi5+ycz/4xHUlfPelsQAVLYQpNt1n6bW7gdXAyLBR7HBadvwUDuakHzQVEDKDxD7Vry+
bMO3S3p3RQTHEb+jpST7D1ouKIAe7CV4/0BaYnq7hNuOPA0Li6mw5enW3z3druEyeIVy1clNrQUp
QGoAv56abjSW0Q+r5hdc0IFCkZkx6UOEb8hcLr+glPA67iYaPWEH/2mdptAF1dQenshdA/Lo7msg
pSdkzQMGMozyd3yLLm81PozZuWPRWb6E9M11tayPbizUeomeIIU9/Dde1mP06o/pV/Q2jDgxCpS/
X/iTx/mBycsLQh91OtoG+UmyF8O82RxzBoUUMknaVKAnQJpojoC0LyorkFf43LNZ5DJAF6ES4udn
tidLuqvBjn5cA7h5F60AIkTtBx32YroTgDnIVGS5NnggRhKTR7Ddn1whxMuh8w4hR+ZKulbvC0+Y
Y/cfYER5tP3EAXsDk9EYmUHyEdN9BXsO3rh5h+3VI3mVPWaZ8Go3Nf8koAcVIHqDYNwueoGxyUCt
IC60Gt/hy1Klpa7nDzQqqazMyvo5+pqDITDziRPkEnF8wzDVpNDCmXbvnAzEc6zFph3w9CSXZo6E
VWjtAACmSAbEC96nYCkzmmRgVKB4TYLm67L1pvjj/prWQVuYz08+toTAYPvzoJiU3PYdCvjsPHBd
w6FktBgenEB5uz8nbMO6/OwMIIh4YSf6fAIzA5W231DCrfruvF9F51DbPcQL/qPLnQEK2XpCHaCF
UCt8mZL3i41tFTC0ZCDzksUNprjkj/Zj+7VRVkHCFaELzSM/Qgria6HaNzlPGaMFsiYkgQJ97LNi
cwcfCC+PNjC6j7odrN0SKxLrLoKiPoAHqfbvdxJHDRMTRDXYfNbUo66Wt9w0/h0yH7mAohEEda4i
oCM429i0GQLo0P07UZpKHnSKkhbcO/hY+an/XW1zauS9wGX/XN9erWbHtEWTCLHR1VZHlEnxFNST
ZDfoDVDdOac5Q8MsxNwcjkbfcFx5e3er31wsSZhe2QQ9h9LvuEHpAu2/MmILnqPuakY2beIRlkeL
uLbx8IgixJB/THd77MY9AhFXMZpHZk3lnY9YXIDA1QFR282W5Bkj1Hhhs5xI1DvyC2ENdUqL7XJR
ad9ClTjJtKm3R//UDu8swRZhXbT4ulRczNThT71+uItOAFM7e9ozumluDTIKQIsrywuQsQP+7mdn
MtUj2iH+BDsVYNSdxzbPOTGAU19RzNAA3QXy+X3yIySKFbAOenCDJsADU3IVDHDc+uqhBgQhBuCH
3g/xoVrjMjNhxrGm0aCylcdRZnI0T16UzzXls03FPBpdxtvaZn53erGIzBJc0OkAmzfDFmgAD7hF
ULRSi5aCbkHgq0gg2NoO0/NL84A48LRiI2N3jKLP2d/22DMLe0JVsx+k8UQJf7TZ5AfZNESN/Bs0
Hds0uGMKUKM42/fP5IFWUkkI6QxXwIW3J67COY5/FGQmQaufV+4a5xvYwfR3e6MOitas85Qu2xaR
LDt7LhEgRlMZWcOzayOtS8oHxUXDh1ZAPAUxhIOVYS6lW0uN6WjCzBybPMBfJX1ii+kZIopL1tCg
NO+SHWpQbKpuPsPnp5tzVK2Az8CNzcJ/jMXCukbvyH8ducnzmHT47ebmjiFStOFoCtkpke80pCIz
GUu2420PBDxm8/XPR6tPOn/fTr0bJS8Ni+9YCVjqgJAf4N6P7kxegP/YR+vg532Dqrcr7Bv7Mya5
uVigLb+mQkHgqDVAePbeGcwaIdjXIULCUYmLDg7uY/M3eDuLObBS7TBl1Y0YsyqI+rnIIw6Md7BF
tIns3+Ff+bXEC1z/Onlz9d7EAtZCureiTjkOCuthFDhXd3Lf9gInDvZz9LE6OCtnwWQJhuuUeJ2D
VMaBhW7gQIacVlwlN99+6Ty6p1HOR3ysQF2N8t4AH20Mqw1LEYBurU8ZjTIyWHB40btZEXYerK5Z
8sZoLcRUsmKNYndCHkbOShVMBrpfJszCvcIo2l7SXBn8gGtbEW8d/i20wI7EiV133Az27LA5nVFu
Mr/bfW86hdcyRdCb/fuwUvCQyc7hATnMRE1Ay7ueB2UsBIbJHrGKhINHt5u3K7NuM5oZuwnhDh7k
rZAPfGuVpW8isUEiQm5t0YU2NNski2GUuptl7oC8vb9bsV3DX4w5yUnRxN55nKtfzLt4xNud86pH
2x0u3Kg/Ag+5ea/Y+1UP0lpGECQ/k/5CM1f/QPH/RzvwNxKUXF8OmnjBamCy5zmcnThVADKqgELy
kFf+9+1KeFLpEQovM/9td7uGpMfHRtBejkeLbOG+SnskswtIKLAZNwsDyfe/dJb/epW/8fGfe+2k
Pa9c5XTadkBA5x6g2v3Ppnh1qNeVHJ9R/SF7FiABgmwddnP4l1h3xLAbx7eRbmNfcBbQLjILWQnj
/0dv9f/yMv7xKH/rxJ915br/XOl+H2pk99KptiZ8z19DdAc6ejiomD9Y3yqrNFKswmSPzLE7rtDz
2nY94fgvvV79DwxNWPRMDuuSoSjwFH5jBkBt0xcfxEYQZ5ia8K/1LVJhN5kZYtcDVSBhL4viFFwN
D5dF0EFqiAo4EjIvjmbUhtcQbx96BGXS5iS4CNsOsnuffuaUPbNj8xNgR7c5HTaMwG4079Cx706u
f6da/Em14B/38dtzNY89dfHQuY8ne5O4OF8RKzt46mp3L51xSYINB9rJ64wGOww3/hvb44+Pshtf
NyVZ7Jm93yjtX+O8+OzqRhynk49LM6MA4vM74xKPXk24AduwzIQ28yYqaU/Rhah9szzawdWDQT4y
OJf+8ky6d/c7K+fXPP2vC8IG65/v9vxosQhR0dSJ09W7X3TStwh0+rw4O6Ik+NJrpNk5+fn3j9X+
/LGwXVSxp5owBv/5sfVbEKvnRxKZ8qZ1zqsQcbpJL04RvgHEKcdZQehNWxsSNbdUGEw0fKCcriJs
rWLo+jBitt8YWQxoDs6unKgZ+cz1wWT6X1a/8geWFKQYbMj0Xx5F4m+r/3mqejAbeUK8KhtZ28To
gNHHkkt+oFaFbDlvidQeUb/lYs3A7VgOunk39GZ0d/vvz03tluj/eV3/dTG/LeHaXOyv74b14zC/
D/Pl3oJsAgn3gR87yI3dOBzSgTzZbumWDydRohnjGcQGRBxQFuaE2GNFd7Pz/N+v7E/DGjLrWelp
PUnSucR/vtG9eNjfWmHRvVESc0B/79NBsg24Ys8enpDSBIz0Ob+gtpMY2p0zZkgKuvoRnCC4s9+P
9t9mn/7EaWIyW4GloqkyE7y/rW7BEO8PVWu7WYMLLIubioOAGPUUWxaDxkGx3AaExNE4fXm6geP2
aW7YTOFne+CxFtQpkEEQDuhdOTfcStq/DC/+9fJ+o9Acm8MOmaSvPJ6qNlYFq6YvR/htIRF9gypD
hqHD8qQHdivXNwpF+tWpvH7SZPBrpggdEX6+ab0Q3yBc7ccH07s5//5W9T+c6v94gL+91W8tKZ/z
iwd4bjJteqjttji5yKPbR91aJGgdD2jVvoUlrCMkMJ1qjCR18saAYAvsRMEAHIJUTeN8HBlZcb8Z
XZG4V7EGscQfom6EAkD8xBEJ38lMTa5wl9j79i2jUXlwTlNMgP13iteg384qzbrR3RxRDZPfoy52
lry/3O0fdhd3iwoCg2vMrf06CP+Ldra7N+pncX1igTI+Jr2etTMsXHTCA/bNzGToubhN1QmAOp1P
74O4ChxzeVsFHlA+mCKtJCxMkL9vrcfB36VXpOE/AxjNDxr5jf1ayZ0sJiqP6MNcH4jxq0cgsu44
REMVe8jxhTlZkBynFHZ2x1nZbdufSvzbKfiH0PuPm/yNqc3W3X2rDzfJc3R6I9EHWsViQ0LXjMcb
IOsOSAo9C1BtKnr20sT1UfvLutLUPyknoGUI77QbzlSZi/lnvJCuJ+0i6qaE3UyVqjM9R3m63xu2
AaU+tkGLVHeNsIqN0YF+8TXiyWZCscvk9BHfY2xEfSm88pMMbUAWBTCc70fQsTofqqPbK4zRabtg
6HOmDZr1YXueos5oYCnTw1pAzvfEzO1u1A5Oq5739M5RNx5r5ioGuxNp9IAv48tAZ2p0SXqBSt2s
5kZfT+W8ylDX9kzkFFDzHXWWIeEBD7aWyco97jUCrnyKKwbt6OybcxlPH6NfA6L4FNh4cY5Bt6b3
ZZNg+uHtYD/p7h5HKiN8I/T3WMJDpzWGaHDcxBjXh/tQK4RE9e/oEqPLlS3GzUBOjb4SoG5NnIA+
7F4C3e7seDoDFc07hx//mp2wnHptAVJa7Fm7gFINpSlfGH4mYn4urpmca1N+ccT8Roo8HZA39dMF
zwkTXXG0WkPMe8IG0Pk+/OQvRM7b/nmsx09GTIRAwwpHZnyUz/WF8F4KCapcZt6jMRA2JHChgkmB
mWCNMEYOqmxnveK5VqN3fGMC4VwuEjkSYjU9rW4w+cxIxMqAQJBKGW4jnjmWQg27I57Es69H8e7i
H9hleONVsY6BETMnoYY7I6jf8A3h82raMkZcl65RuYjurhHgdPf1IPWhHoJGprzVkZfENuXHmNa0
TVeLIYzJsRa0q67t6B2TZnCIjYf7pmaRc7a8movAKcExQa4+/Yz3g2oprEVInNMrSsPiAKzq/Wam
AdCGFsQIoWW8xdStvpU7+W9HMIIF6rw/OnADZIb9Ei8yzIEMxPChiu8h3GH905nvCms+UsceTDGx
hfVrsH/izRePteerm5p4y1D4EErl1hT4HfPDtld883r6qLtb4y/wej1McAfjth5bTNZEFF0Ral/z
A0RIo0YF1vqoHnRKALY5X1XRcsYPRvX4a35b8M2fM3moDz+BAJB1juRYs99Yf0OULnDpLhhSLL8x
9biM4LG40rF6tS4baP3q6j6iFpeHu8li24u16XfSg/q6b2yxFH4U75TjSIjDm5Foo13rKPg/gWwe
aR9kerRPpZmZ6dk5F0Lce0eHCdrMgJpmqqcdwol/w88rRUItf6WAvMK6DbWETOI+fowPOZ5cAwP+
XYeUCoMTotE/l81zJs0QqH1uTJpXZDpz0bCamUolN6o3D9o9Y7TS+tKMVXFdYrtm4CBbrXRsId6j
YyElJ/YuPwc0BM9eTd5DbXkdcd/68DJWb7Y5v4yrPm2r81R7WR9AL4ybHvNrdI+Og9YRhhLcHg/Y
gUF2LqPqX4YLmMlqDmoqhbeQPEKEssNlH8TVUwiM0XWCB5rL32F4v1iffkxQwMeXlFKYqvReT5HQ
349AmRZBDwdKWyu5cdX5sP7vw9tIrCAYsHofm5bdxLhHU9Lc/lHRebzn5gQwR6eb6QDnLDhCiIgk
YK0lTD54X//Ap5cKpXzgaOCIJeZcLsdZywe8Ob9yZXUsHhOhPG3uuGNFXE5oRHfPjBGeRt+lmuNK
BgcE7Z2FTf/0Nb7Pu1U+updPgO1qpc2ggAjFMeyV71gb9rKmPI9wnBgfR4dx3YegxPTjl6RwdqAz
VjZ93pQ0EAp1/p18x4/GIvQM2+V39XDv0X27AIAxI4QVIgir3PFn/PIPGx73s2jXVxfZfL626t2A
z3nbB1rDnjSgLVSeN8dUzHBrR9lYsTjbIBbcO7fkZ/ZiiZpN8s35mvYOrpAXIM5S62E1ny7i50QP
dAZjcOv5eYGbQakF2x7eJ6eSQ4P/LTABuHq9op5WuIpcl+a2M0465mZg4BmcPJYG+3yjp1W/2VwY
thJZT+LNkZGtDK5LPIbWvcavuRiYd32EuJF7p91wPaeL5Zv184OneoQJueHibaam2hq91Zf7gOWD
ffyr/yh7PxBdce/YJ7Cme33yrrdn/NCn6O8ggsQ4V68E4vc5bfucZcm7vGKfIvo76spcwY5rDFKr
FIvNFfYxQWNrnG0Gj3rTZ/J5eceiGmrBM7mtGWrMjjkzOTDHoM62HwsmbE2SN3lje/iaXAY9DDV/
6h9QwTOj9XP5pw0beFULuxc8168lJAYomUGT9NaQNCoamF8CGrHvtT0mi+zC4X5a6vkxfWaYqA2M
Ee8Knd4WDGvVbrQPQz/nKRADFR5PgvZua7hPmo3rZ/8KTrMCkmaLggdDCB4qKMA9/FtxD6T1LjDT
3mjvM9nFu9IzlaBM/yDfz5S4irSfx8MWEtG/T+QhBrxMRHVZGBMGJAAZ2RBwMCxNXGlgTfRams5+
PZJWdXnut8lxgNlCu1LKZ1+CVsPEIxw3WhqQ3aet4px/LslNtsFNuwEgITs6gidiE9WM8AmM6oIR
rwgTgzE0ZGYmL78AV4jYwWXw7CQcDYT7jjFdJ0GzWdO0wmhNyel9KJW3UQ3jWRrheQce6y3Gj0wq
cRTi9eBl4Zxw9Ii0VbtwuGzsHdMFOO8lgVEaXfAY3I2bklBw4GBNWswT4vfq/d42pJ1lteJnlVBa
3R72+4rwt1Wj+MaiR5erco5DLSM8GKs2IZMpIMJwpJ6GR5YBRxpysUmFtkm+SPF63/SK05a3zRtb
OK1GnwmLPQEqMAU8E1z9ewbEeR5Ia3NIzoQEv33IRdoxYx3GUs+5kFHfRjAVFrYKe5rJH3goMM6+
PhbNomUkp9UBl5L2VIiMT8zqjsCa3fD7OgSvLbHrMngsSZX5k5zpOay4PVYEqXi01bE6h/I8EYfK
rE5Ok1uBoPSN1p5GwWIWzeojwa+RSpQhXplSEt1k2CIIh23OamAKwQn3qeEHjaBLyB8f9zHUYhro
DCyKs0OyGDxbXHy41kssRGaM80YqpjsqFRch9wFjClzajN46hOY76dCwRm2eFQrfRbJ3w+eUh7jZ
J0pwZbVGTakjuJRw2593eKOHSCDiSAO3NzqCXbfBaxtsfvfu95qJARUbD4Vn1OB9QiW4BNiVaJOS
l8ApHV0b64V8LmkaHaV5rdo07uio0ppT5wQCOavp3JR4HSeqaH8AVvr4ROnUXRvc1k+O/kJIgVht
wyMi4irmr7QDysv8Ve5nNyjpgt0oAROErDl6TiAvMDiYaj9be7gAhNpLSMUm5/Cpu3bu2T2NP5tT
3nk9aXD9Hu4ZTb7FT11qwWHMiODVvjANx8GYVb7i8zyeq9bfD5vITD7THZTID+4xUcWeZ/imwdWT
p1O5bxAz1LLl6WHOVF5wcw28Pdxnf8+QBc0YDGRejogEEk0Nzb96kt8bQ4joUi+AdLAQBnYf6Z5N
Syx0m/AN3Z+ZbLOP1vZZhbPcYBFKH3N89U/dX3ZkqrWGMcshEY7RnePojXC+R62kkVSdxsozuTwS
o9NA0h/9a5cpnqe7T2A20dvML8/Y+CaSEalNrjQcg0Yqf2eYk+hfEr3d5M1QCKfefXN7BjzHcysQ
f7gLos5rosNPeCpI/YvB4gNBvutDYZQCf+lELS5emERoVOd5emAO+vNlcyj2rnKYhznS4aWfc/Q/
hPJFoH4dFM9PbcoMwvfrsDmJee/1CXk6r228o2BdBOtN/JFcBjx2qxaXJPjm79gcKwUdYc5D0qBq
wv8zFM+xyYwCUfsjOndkImFxrVhl0oh0R/vJH6hc3EA2Lr6O2ccL9oUHBiOLPr0ayMjPp9MwDzKo
YlK9qhPeP9GR2u7H35V6dep3UB/dK9AauWAd8htxBw1pvcNQedmL9Jzfn9TnN49zSSM3TYSkDiGR
qaRMXh2KObn/ZSAbdi15D0AFlk4OwyL/dh1X9351zPGzcy2w25HxY86pEKkkNLtmyFiDUhEcJnUh
57SUThN8gntdl8cszbwN78NvtIeSUTAkqehAITauDpzei6z3Q9MD6KCosmuk7FwJgdTpKWvjw/x1
c/Hpe9jNzVU8aUQ3jK14KpV+r49xMRayzZRMpJs/XNF1pm+plvXyVNyi2+ZTcnw3a86AzYIuJWRU
07vffXKtGja96MjcwrLBksZj3MAg1DKqlJLOwokgyzkmbzLwF81K60MpgEcSYsMT/BkefRL/+RFi
hyUtb9FppK4e0L9H+/y6kjMJwHmLC/ndUVjBznWpQX/lZa3hAOxWBpyF2XF+HMKXFUfN9rR39P5u
QDf0NtGnT5YzMXBpTpXakkfH8rh9gTWke6iTW/vC6f/Gp0yI1PiaSFnH8+tfJvulmHxP9rnj0di6
ZyCH/AUKTi5DKB2AXBcIvpvd+hUv8IXLQFOy00TpYz68AicAOyxP/XYG7cvEPi5iWNAlq4Nb4dxW
4mD++jqLTY+07xieSazh1af38bFQBlca5oxmXAlBvYTcSJ9DJ8x20Pj3hY6M344DFVM0VNMTIuoD
vftj+J49fTG+M9c2u6CSQ+DmIfgyldTVg+OS/uK9cITX3n7wouUOe3VQeb2JTOBwq1kzuXtHX/du
vl72inZ8j5u1tnNQoBjiRhfd+m/skylWFhhpMmENY9/hgFnsOc6lgJATLVg7XhPesK2D1725rJ6x
EN+gqfycE8ywUTt6UvfT74ufnpBUy+uW9OphfaGC+LdEmIrgGhKl+3Fzj7G/lhmqe/nVhi2e3jNs
ZkdS3Buqg1Mq2Ab2ynjFY0v/ik4rabBPUHnIcAne7lGuuiRgAB46A0bPwjcbtTEeAyaena9yU1xm
iHhjFPkW6WnieZniV3Qe0PbuUjQluac0Q0ff7JTdnEd0j28JOA5L0TmNexm0k2HHYYnfoTiu4g7F
4OyAlVfU5PidEW7PgkUV1d4V4kQTA//g94mNOOXZqOny5FA7OGq0H/C6dZewjLrZmhYs82uUKJCx
Vg351oBy7Ge/Ee+++PbeMv4l3qd8lFh0bdABkD7ue6wNKLtcdtctZ+iSRf/LqUT2LhGT6dw8GHar
WmAg13iPl7eaKO5+Z/Nd9F7VlBx1McTjyTd4NDpNL86V9Jab+Bpd8XFSwXIYDMP5EzdjZaYb8N1g
ZRzxKmZKL38XnHd4sIKDncf8yvobHd7ew93j9gDTiNh9WffQELu4vVAByduHzQyPrbzCFScG+To6
YFlEWMI6TsasfX47PXMh0fotAzDLG0NRcIYPoZSjO9IEzM+W1/zjdu96n7Aqagt3qW5QRCtUX3H0
WRMYgOTXMVZiB6RNFgXWlLOqpD6oMJ7O9/41Zod5zHPhMUC1xJwfMcd/Fk0puB0SJjHYBoOc72HQ
i2N8QM+GrzpNp4gH9IKRdyZvqSrZfFJ8iN/JK0XHA5tapCXwA7ynnIya7AAU3IMDMhAYYu/pwSBt
J7AhVyaLbu8LHY+lD4d0s5sfchL2lWGgf02ifykWEaytqFfwPcCBnPp9NeJcl3iWFcZaF6AxYcDm
SC7euU/mPNBnxhDCMlaEpr3/wdt7sNjy+CoKpa9flSivkKcDEXYAleSxaxnTuP7Kvw8RBh0w99hl
jL/gmPHxvzBOcYencX/KCImBEh5xl75icfryDew2Lz87FFWulCPykIpWc9AsIelIheyTSoGYNd4z
vhWHvBdfhzeU8o+k2FjWnlbMUe07L6egTRga8NVsMeTokvr3ObOqcGBzAR+gwWt4HoEWZhpuN6eg
s7Lep5gDsZ4+Mfidp58sdQ6U1DBmHt2ziroXWAOpG+IH558Y6XNlZGb88fVxPoajeNjbv61jIea7
Ut5SJ2fNSBvBPDm5N6C+ExAGzvOMW1ycBfEz132syWBh7yi0whcehizu8jHGEfwFo4lbpXpbV9kj
OpS4BtVTNTtkdUKJepjIGdyluuv4adDv5LTyjsExluNT35hxhr0CIWCas6P3XZffdO9gVzr5uowF
lfjRrigU2GVsGWkAyWdv1wXlA2DjixRFhboFFoLFN1J8JdPMk9phs1LYy8MukQkJGEZByaDayvSF
fjSJlScUNwcXX/8cvX2xZBJLTVXcf4VAnnQhnAnIPq9yje6zC/bX4F/NWGQA2mx3RLv78rXl/fN7
ZyZWVYhHmIOHf8pP48P4JdOX7sp6RygEpCsZ8IS33YsRLuSd3KMmPowv1G0Mc5yhWA7UWetj8rZZ
hIvB2dGR4ezxgcEDN9YmvtGXFD1CqaNkp7AX7enGH4d1ZkSGDfCOg1uLmxdsUGK1xPw8rojusXVW
nSe97sImTx/em3FryUdLE4tIA/L7jVlps/9261IY3tMquIx6jOOuRL5jggX7zV6szZ/z6hYsPKwH
edHPQMnINRknxAqSr6InkpnhItHJ3k7jWwFvht12c8AMcHc1bbIoIwBNhrm/Hz1Hu5yiiwLiGT3J
pKA1L678mDrQcB49UiH5Lyy2FVxf8UDEBenstq4UkYus95Tht0BEi4OipPWXj/6tS/i6YRFKuiap
aS1/Eo2nV8fgZMweywVOghz6FIHz/yHsTHYbx7Y1/S41LgHsm0FN2FN9L0sTQo1NSpREUqLY6Onv
x0QBN9JphE8eBDLD4RBNbu691r/+Jl6p0M3Cl49jwDxhg3Lq7btfI5WaZSEGb2xIZJ+P9fnTa4Jb
v7v9GsnxMW4UFKwUo4lXBiRKkiKpEnGdDk333c8osIkCp20DByaaiQspB+/BldpgmM2Q0Jlznu4h
XtVkq7lPkE+yszT3GUgzFiSWqnppwVW5jRghcPC6aR8ZVgocyBWPr5hoan09SCYlPHT2g+6SOCWw
QlLn6RBHjc+a7tJO3WgrBskn0I64LTaQNQ1fDJTa4hH2XJ7w1Ut9AVR2m/bZyx9Do6/DOmL0wF9a
btJdNMWIBejEZYdX5/Kc3X71cNl8PWNX92WHXGTa9p5u1ftkok3JgaXrGmjTKmBWZnBdfJV5CR3d
02Fb9jFLIfKDE50frByIc7S0Q2NqusSCj2m0kfbeXP42o7a1bTYq3MuIfFDnsck3dMFQCASf1zHE
FQTJA0FEXjRNV9mqGjSOHkrjbKTDaNzqSABMYOF+ThooP9ySanfdOE+7IIwwC2BWwl9JZ9kn2Bz4
reRTlDiy8/QlflcfRPh+dXCigxKzt6kceINAXNiVtcSh9Qaayj05sww5kr7iryyo/DOJrkhBDjXh
twwn8DqAhhtcFnxKanH7MKnINufxmx4P/Dlo19fpg0dU6TNJdzHficNz6jb9R783O4fp7Lwyho/g
80ZIcDq8fYhj1jET7Xk9qg7cz2phjhEia2yr7VybKS63m/KD9ZuueK5PW+jLE32pjZgcxIE6frv1
IA0lJIxBO5JpAg/5AtE18oHLhmnSB3HQ80vmpH1jW06UVdSneh4SxD2S+kzDtsaStUCjL1YsE4UZ
EPD65w3RPggrU5/JcyztGWF3C06dZys+LzzPbyh3RVcfKHMAvHhOOu8CyyKADS63YPYGGgGK/ZzT
z0U7rnQiAgi9wVlBKBRk70Ntq53iz+focpIZrjEa6U4Vkn1ylOh4KzQTeZtPCXTegM21mad4kdcc
RA5/DJAqNzr1GDDkJM5Hy+uJd2WsdzNFF9OCUYaAwdfH3aRNXGi+TnAoU8fe0OCnRgfCZ2ZQiLu5
FQHnqzuYCJiz4qQDwdVPJqD3G0b76uWWIQHsocT5mUCbdhkTco9uVlzbZeugq+l0sJ/3vYLpRw9t
TgfZfXInn3RqB92PhxjdwK+t3fhiJ2hCzxbf6ICusVB4r1Y0yVXYTF+0zJTVFwR4C2n8FAB0EiL1
OKkZvUwapJQPJ17r4Z2a9Dau+4SDemgk+tH0cbhO5E0U0vsyTVxeFIejdEAfhWH97P3wGSCwE7/D
x5ARxyiCvd6zxdyqOcvzBZlSHHQMIpsSMy2FMOj1JXxa7OXdiwFi3oHNON0CufS1aUNMLVvbhrRb
5zFIviIRyAnA7+3qn3fqqKRwWRDRSd31djqyjdVjzeodvRl/kkaLbo5Kz5IoI9fGVOxrtDXxjnd5
A6pFJUdV2LsHGVvCUE9HEjN4dH6VQ28RQjFXQw5cNwlb9zboTdQQAaZC5i88TMBRo98a9lODO/4e
8GxIzyXW7z1DyYw2V3HOq0PRB7i6VJ48fnwpR/XmonwevDEnqgjt9R+HdAYGS8kEgXBQwRGQ+k/q
N3A4BK1Yvg/B1eOz/dLAdxn352z8oIC84m/bHIswvvITsQR+wekk+sIoYtiajeVh8lkOGVe2a2X9
HKc5voG8tBzmOtXSndDgdKhMY8al4fsrIif4SeIuDgLN7Ew3tJVmACE9lw1W8yHjPwc437o9jxyK
R9igQH3Z2bh2CfFl+eNvZD8G/LU9ErZE1nO9uiK17ahwLenD+JDknftGNXjPkvnTaRAAGgD4wCXL
KDAWL7ZDnmP2+QiMiTxLaYoNSr6u1+Dd3iIAHL5mckBHOZRBZoJ8/YRI038mTvZy0vndM+72c5Uy
rU3Q9oGAXz20Oiy71n0PTa+tu6QvaVr1o/Vrlg0qz/ygFz7ThoMi+snpTr152xfjbGdsVZz0phes
SsBKyz4HN0uXHNIGQOi6vTDHVtz7oOorztuPgmQdD6OJPOInl58EjYOVs545JdOhFtSY5NPeeqYH
4WNc71MGC4ijuVktRyA5a+w8Z5whof/iaAH7CxDLYVofkF0Ni9RARjvIRqSH93uuTMmJuJt23X2j
bq8sZQrPaHbxoA7Ydw9njLA7hvm9/ouJf/eevDyQz815cOu241BlosEpAa533lFdcVPn5eYe6KPe
TqXguA15iUaIhQmceXm1o9NoJxRQq3yT+kQcjsS5MVWmkkOrOyqDOJSO2oSjZKD68czkxKb9Uhy9
L8NNgIofUPPIfI8+R8oFLH8Z3wPFuW8oLNkacz64O4Xz4I0JFHvYStiK43xjhPCUgseGjTYuLB0U
/JAchNP164mXKnL9m6+EnA4L6ZjMSx8vN4o/dWyO74MEngSmNovrPuZIuxzMUeMXD6edxFAQyiN2
J6wyE8u3wTlx62N7MvnIx+FFXG3IbHPcI2q+o3Jnjug+jz2sZtTNM+ag0edpCF+FStUS57zKlCYY
nvPH/NsICtIoQUH9T7IrqXIjQmI5Ha+vTm5cIoBjhjs24F3f3PRUnm293/RzasrSLobSonlYGspa
Q8Z8zyWQUUNGvHvF7oW0ODh1dNnzZ+MZL5eYeaEIpmblaICysqOvqjZ8IbFgdzmHVxPfIlugNlSH
1JQcvxk7F3rGkNM84oadwy4BPeyNcIvvv5Ai8u49xxlfiYeU+6DkXXV4d7JVOYgoJjMnz/t64V9V
/7Nt+uD3uVtRI245QzVAKAKBTe8F9R8gimFM5UUNC8stMeo7XXrOm9Ue21pjR0C1bOLLy/Q2Y07H
FkrZSFUQGqcah3jOUpHJUeeBxy5z86pTb2yO4lWJwtA2PorTdfxA/NoM4+DFvKVH9heeNpRjW3l8
Gyo58LjP64oKOUZwxJaIbR4DLOxUiTbzc6wEOvDDebCDDmWgfYjBo8dAWl6+ABloILKaL1OU59ja
MHQgYIzMvrxTNnIUP5s+4NCrsTm8zCvmbx4ZAO6b10YYaEt51LCbfYDbG8c6dsH6pY/L3W3awJRC
88lz900NgdqmfQTY0psQzwe5aWuJW5wehqPfnFoenrVj+wwV1GWD8rOHF/bHbaojTSk/qgcqGsaV
e9EA25QCWCaKz+zOLJ3eV72IgQ5MZDrqEjPJCB1JY985Wh62ZoZnfG08JfYvGFdjlokkca5gXpeI
ftF6V+r+1DOqAfOEZ0ca46eIXqHA8ObEtWcMyfUwvw8K0cmZPiwrA+Jc+yLI2tIg0ik2u26xFAgC
AFRBlV076tfz5pF9epZcGeQYmQ4Dm8R7IWzIOBG9otPAByrp2yFIfpLbt8hP69rqvXclrX3iSl7j
t7l1/4p0X8eCBUHSGH785W2/OIGYgCHr373XQoVuyar8bs6UuI9ymKR9FSDwy+y5KTnnjCbsKnX1
bGCA/MAiHADApDN1dmUL6SeNJQ0TH9x6+Fwrc5RQFVsRgNqJr2Qi2c92udPvbvbBodKMILTgquWr
vAojmUq5Yvq1YgYhESRy6mkumJd2wHatIwc3dhsWChajnvBw6mZASLMkryOGiVMF9/8EOwRcSxCz
JKpl67GNK2D+7kdg+n1xnY+lo4huaUXEMrLSUPi49G8Dc0l4srpKCWgWv25Q/BS3txLBvxg6D5EY
9YZ3AAIygukbkbMkWBCidb4mIxplOx0mdzd+BglUzkfLfWXLS2qCpA32JJI4k9FNXhNQwF/7wUSu
/sj3j3xce1Hi3Pdv0SccOup5r6OwKD7YnwQy2KbwLnZlOUyfYZyuWgiWVzd+9KvPK+ANJQgEjE7A
JvXsZGVs1HVEiP3ZKkxfv4S51C+1QWv4ujqIUk+hugZ1XlLlvo4xD7TtNDPm6rq5HwrCDXmPD7yW
102yScMi1DAhhrk5o8EP2qAc8Sd8PEFnkoNf3S7vS0jaia0NgXn61TaaV6PzR7NXwfluTraMjsmY
5tpD87xu/Gqfr9983J5Dye+GBdrE9K/rFgRMmCXDy6dyKFfPyZsPlGfP4fkUHVW+7bJT5sWh5DDR
jsAc6FmZkQStZO3f63Jcjcp9OUsJl9xfgmoFBgJFChzU8M8INOkJzkMNVuc8CrUph8mjc5Fo1r1+
eqpD4ZCswJDP+3h/Xqun4oC878IstHfKgWABh3o22wCd2lf7oS3f4xIW2Pi5IJ17gAh9hECtm2Hn
x9tXzKgGHgW/CLOSrR+5HPMHCngi72FeTgrqUTf/MCBxHWGjdZgYdJCcz6vzfi9/hUUWynXAW6DQ
82GyEdtPSKTQfQ46vJJlyla7hUbbfLFiYtF5Ypp4tdnXmnX5mR1eDNt1t9q+T0BpHf/q+QVP169q
IHGRhpx3QGdyZGWGJae6JTE4r8MbKJLmv3BPjO2aBqR7fRn8DS5tmAt9A6vqu5e+eNO9orKl3iQr
g5St48Q6Vet9rKxv+VbGPFwY6dU+KmbnXj8SnRobvphNfK1pATuYPs8P1zWwIieP5MtP78U0C6Zc
urk+PVFnE7bPPC0RLtOVJbzUd4yH9ygGWyMsjPANGtm6Tdpve961xSaC9Vlj2EhCYuPFzeAuLfV0
kVSrK5S8ZP5gSpLY5v6ReJXiY5Ub1f5ri2q9Z7ryroCAU+M3YNGeAUrB7r0PTCaHExRBKgQtddDW
TKCXPTq3qzqohQGHdha2w2JyfzkItl6CrTHsIRvYsF+tbQhuj5jke9jm7lUZt/qM6R/oH40buedR
yVydOSpbTwv2ABEUFxpAwARHOMyTkQEhDz5vShmM+qq7z2aYHaI9qdSYIW3VJd3ZeRPj8TKn/QM0
zuTANOmJ3wdmVOx5PLeajWz23itDhn7h84AaTLYbRNmUTAvxqC6kUf6BsiGUZt3rpQ9LbjQkM5f/
xrXhK16/j49hMn3AN/wo+CRC5iHOe+9rF+xmNp5wcxXDZsirfb3YUiDagZBn694i+wJPpsvmGkGZ
VAqMLYOXf2wrn4fnRkOyO1BPfOQEZmPpMWcYd9Lh0oE5yKAW/s5Y2pmLzh32cqwmz32OD/uV9+d9
s69b9Qjm3Nc/IGLubvvrkCmHJ0xoBBKhQ2nKhcDefGhXr1m+fUy1r3tliUcuHi4k+CpCZdHRgGe7
H8nYpV+9QVo7txs8jTuw+uByfM5bZAITNcdW0634/ySfqizPE6DL7km8cuSYBxiKH6lmtV9QovJi
BDETa3/A9sSBYdUTh8ny/Qxi/PxoaQRbPkWmLXdxIE4hBY+er9Z+8wpV2cno4pjF3w4P3S1k3Tql
jLAq1N01mwsJTNb7zk9V4+/GDa7zl39vL5SD47z1DeiihJ0Yt9G1XSY7RMM5Uxy8VpgNnfuPC5rL
ez3pceO0PMgBu4hVfvtaGV6k8C7Yys1rbpvsOkzLoE3Y1nvjRp5Vwg7nBBM1dm9SXvvxY8ZJdUkD
reepN//9DmpzIqaLezatIYfeJ4YxERm73AYxvR6Aej0DjUrZul7e9R7cAT+cGBU4JLRDeaCloQdj
GF6B/he7W6CkjkRJoIQUqQwPqg0wTS9zMYswwTypC+juYCXlLhX2W7CTQ/aBgbI8ioftB25ZN8oK
KicM/3A6+rhucAIOouF7Li0g4Oc69w1uLp3yfSDPnxdMK8y9vONLCnmEtRNPEXpIiBW+pGE+FtfP
6SuMPq4cYnAssu6YoTSx701XQfBusvfW/LpDocwGlUUUy3aWOIJM6ohtwA1mXMHBC1tm33uHnGPV
ujAChbs3f31UTMa7OsAA/r85FAavSenXE2GY7/kmyrZ2WE+u/WLRy+zXAiG0qljQw4TNfWay288b
lz8mu9LgMapgLJJaz4nWstjwBo+sAjz1jsKCasyJepQ7pgbibaXb6APbw56vTdTRPWHgTu2euK+P
d0SZ7FJI9Wad2CJbvoZ0OALvCbbxRvcvnJ53So7MSzA2g9boXpgjh5wy0E5Kw+boLFvXWGiL15G6
ZZHfHIn6LrKiY9NzdWpSTIugXM3vc0KwDHwzq1E97I4SbEhS+wGjDpemhbJRuw7SVnlh8WyZNwU8
OCsbah9xZet4i02p2ygUzqZPHcpTu2Bm9pVOFVyQQPoq+z169Ju9+LbLMUaEHC332rnUjlFiyXgH
kwB0X/M9ReJUXOFHbwdssYy37TDDxvvqlF8FtmKuzjLBq8CwIQDF2/c+n+u8w7TzTy9lxlo7HFiP
yJX0PYC9cnbMxo1feNe575bKN7vite5ehFApRrwfjy9qOuUI0G90qp0LZrSG9Rh1pn2j6uLq25Rx
c45fpfeqPI6NbgadOgSEqfKsuW5a089e/UjqHmgxVb8gmJoAXxjDGFTt7vWx5lyU4K6r3STgenfv
9P0nnpgyiOaaaOOeDNQwk/dyjGtJd5uaOrjWATXudZbPm88H0nDJfqW2ui6WsHcytpfUMVMnwgYL
pToavNNt+VgbwYtGvxoBcErojoBH78dme/ksVSeGGGoGqmnjC3IbUoq84FKp1h171Wk5T9jxV1x2
A6djTNWfLmmEvfteGzxWOQAKpzhDl+2F+dlrw2b2dzmP+oNyT9ZFEqAI9kBg8j2hLnvcEfRUSNIK
l32HsfHLTqnfjN3Vp/ZJfJFJ5RNuRAObMP+ovOyroCKAj+sCHgPCMkwA422nEswjaDK9rpwwH52g
H7brPBtmUO2ZA2cYEUEYkCJsUcrPiNlCILOWKcjGp7//RFInCPsm/yNxk+Rj/sFEXf8mmsmq/PYs
zrKwMmmXyk1vXKxwLnEYaD6t8FyFtMU4/UeeNijApuLgDXaceWr4y2X8oGL912V0Xz/u5+d7/Px/
/0f8v5e8uL0IdBFWVI8WwMmBxFb72W9wPQaxtbEveSKueN+DGJV77Sta6MtuO4AR2k08VRJQfs3/
+PFZ/3Fnvqma7nJSVWbOJZXepI0JAby/HQlPrmhgU16X8i/e+fKPt4A8H8UkrlhShW/CuCaJz4/n
UxIIVW6clw/6gGeSaBXzO7am5LnQKgS9TbFq8NpC/FgAQJ3xW14LOE8QYCDSmICMDZpVaSCM9yRp
hSNAsWmjgf5LNMdPSisyNrlGxZRYN8a3S7084jKVHsabCFPVGmFKO5m8RrcZsu353Dr6bjzNrSIc
90sbPwZtjpPP35eL/IOsTlFIQTOIijck9R9d9p/L5Z61VU9r3quP3SSzDxNqbJxgdOvAfzXWcQoG
iaYQLzl/A16FfyZZ4vGE0jQkQ/aXa+nekG9v0J/X8s/N+uNa9LQqL6rcvleoqxZCv/FMq0A328BE
NkImm/7RxDVYdYHP3COEVHxtbTJILFiBhos9u4XZswmXH/aZ9cul/bCE/3Vp39SgRVYJ7e3yfq/W
pETzLuOKc8BRL/MtxqH+xnLxsMBZjEre7r9xj6+tX6TOyg+L+l9X8G2l3MTY7GUKN0dciBO0UZ4+
QWKM8eH8qFjXtTlSJop1PHYC7c4kE26xewsSO8RuExvAMWyhUWdbVgHtJtYC3GhYkOv4y1X+oyT+
2yP8Jsg29If4LEyWk0PzYB2e2BtfoN1wsFt+Z+qMUAGvdJgYYQzZ4u8P6ScPgX/dom6t/7F+klup
xvczt2iNCRuqPWzhzh3pZgArCKtj3+1jhpd6D/8B3Rh4gX80HHx6zi966x/vgsr/ZFUWOOPEb04C
t5uZafdGbVcDr1sm7DqdY3RgYls7hBeMTQi+Q/AHMUr65Rb8tE7/+OTvouqXavz/T37A4nZGh7sn
MgHBUtH3t2QfvKCjfc1Ov32s0u3g3x87WRCiKqIaRYr/7dCJb89SuRhKiw+U4KssTBN7EWYz4gZy
LgJKRH1LnFlju4s4zexPnBZtaAWf4tyfDoGeGrx3c9YohGdLOHu3ycPPd5W/+qrxOKDv+i06SzR+
2vf+vOJvZ1KUvbO6esjtKhn+A/kUexPikc4wqAH+1pjJMl3qxxqiQ7jRsK5Mc0L3iFtY+Qhzdc4E
lpQt/l3okwcEN6n+Uj9KPIfcjMk5yKlzZ+54Cds+3+0Xrjpx5AnJKgCNuLcfoxFM6I7nxzq9ehW4
ORGjbhVWk8vkijHtObhP6PC3zEnsfxiUkyf8C/OG3SfschgCngGPSh1wtmnb2ycjOy28dHhasgH4
TeGBj54OBT9zfVQfu1cHx+YwhYfmrMI2PU/Dcv8MhcgSwZ78dihTB3+cp/FSmmyaL7oiObHlPg/E
zX3g5uzUgOApwXUmjqjQN8x9AoZGwRMjiI+WgZew0EfmTKGznsuFLZ3R4Bbea/JevRbwsRr75sWa
f8YtH56ATy1S4NuEcB/rPAbzlgSyuH/YD15F/GV+eSf0HwozRSVCDisNUTcM8VthFpeZprWt0K6g
q1cNIxYrx1YPRvnCWGVAgaTRINHVghu0fZ4ws048BHelh+J/lMG3rGcwz3XEGARiOJBOcKGiPerf
fLR83bCmtGiYje1lkUGORVrO7BCfI4aRfWnS2ymTlxcF7/HZBr+MzBGesuCP7VGe4aP6+CpbkCz3
vjZbWzlKH3RQXuz8fVMQxZ9fz/+9A99ez8IgyEZMWex0B8OSlUnG8LiZx0NIW/2UCBM4Gha+jwxR
L75JY4IibZtMLgvkYQx2shVWyhaaAhei3wzsaYBUKQtaP96UHiF7jPGtc+1cGWJbcwYmX89O4cHo
Xzkp2/NnNC3QuV1DcxKPwa7Oe1jN2MYhBEP1wojZtB7H3r2799oOsCcmS6TxPHy5pMkzdunigO+M
hBrf62B0TFYJX6VJB/FHB0X2ABOObjLE+2T3ZqTzXfddtjsixuCCJLXTBWLHhO8v9sfIdfDozvpQ
f2Ggdz0TLYPwi92S1B1y/90N//d2f9tbrtLVuJRvsaWoExiV1H24Uy5WpvB9IZ0AFywoMPudC/t2
/HWFufrL81Y764z/XIBBdJksmCLdVXeBfxyE5lnqvcnJanFKiHJbmamL9wJvrA7VvvCLj6YTBpWC
klyEcD+Dk4TenMr/2LZ23dcX533xBZyoTuTJ25tMX1575I7DEBFw8oJi5z893VVdfApB/yumLjgI
OTdGW8c4xE83SO0jg6zw9VF8JOvCMZjdRw7ieaqS80Bym6XazfGhDRIrEWQYwZckYMAvuIcIGe4R
G7HhMPRcxMveTGRgjxsdfBGVcuZQDt9eNEvHF8kB3dQn8T5dR7vnFzJbtwNOnh0KkA1jOvMrMxlw
aW1Sfpm7BN+Q+xy0JZsWnsRs90n3BW/87mLyJVqryFUJS+p5z4DkVxOViPxLY/ZjAaf+8VC+VSfi
JZHySOahlBBkd2aQ06A7wkyHt6Mv9Em0k+DN77AXYuXDr5lB1VRdIdQcBWtxV53Jo+KoUUfFHWnB
z4Oyb47MkT562wKFDBBhEB9+TwD9aSlphOkKkqkJpiB1JiR/LCWjzgr1nL5bzMNL74INItN8b0Q5
MdVHjd0V4Xt8GX+LevvxFfrzY7/t2edHm1zrKx8r+aCuhS3Yo2WMCZM6mg6JxSaI1X3YC3v2y1Zp
/rRT/vm533ZKTXnKcpTwueuPke4VVmcc9xi2drxu7Y8d1kLWhDhhN3K6YA77wO/UUOfLkH9R2Jww
qsBfpyu4MBeffx6792Q+Z0JxmTRByoOkvuAFwcUJBwj4hjA/nkhaoYMtz0vBA5iDd/qw8TBjROBi
DevjkTjQwy7GhelPPUCpxZFp15Agu/yJwWkGkPHbiUko8X82EAm7IMo5vIIEzfzelralEVVVe6bx
nZz3rzWaWTqb3Clyz0QFkmKtvxs1uPvfSTfpGrQIjksXCtOz52ef0ITIs5hHyzYA6D63XMtD7eDn
pV0ucCj9THeQeK3pdUNeAK7n3n3SJVxA/nNw1vjMCZWx3CG1BN/Z7zNkcr7Yvr9mWFW6TJxwKivX
ubVvxljq2rNFtVpgMh1PFt1OKuObcia5R7VmJLjnI6xBBcFadMaklwZtIbNvG/UVlsFD+MvKJwBI
v7esGdalDgKn2+KOo0Ay+vuG/N+7KQuCopgCDYEuEzb873fo3CvyJqrxjGOqkSE7dVQEP/i5zFqn
+K0B+2+byGdphqnqIjlx+j+lwB/v600oS0XIsW5JcJedSHsWqWDay9dO3fguQjvDqZe3LWYq0/7e
5u7AJgtPf/9x5f8WXFyDLsmsIGJfBePbyyvkjfk811gKGjsZzfe9Xp9hWmf9i+qrGRztqzXvSfjX
W7f7hPmfVg+gRbyG1ThbnN9Ops30wtEE10yGYmkL1AFg1ICbMeO53zYaUfzvYd1drGpIpijRJqjf
erWH0kvfURERKmmVRzw7PphDIfnsUp+WwDC3Tz64sB6ZM898zyNwnZRUqNNkZ2Du4SN3x1Qfr6pl
2HloYY1mQGjHBH5Ye9vn0B4jJ7NwKt2TDBckFialzfyIf2ZnfJnzBSKtT6ePQR4SLIMHlrM+OZ0L
WP8egyc8w/Gq8IIAv0oiZLium/WBqCvAi3QhpuS6Y2X790endIfQvyuHf90N7ZsplxInPe2Vczda
VOLR6GPU3ujlRNKnmSNb6ZsN0FgzWTnIB+jL2znShvB4I8apwxX66vq1vLSO5mF4TTf3mrJlUbsF
/UXsfP0GF/1wRnTXakq4H5rqf13N3rJcvdvU7J7cx3lMulvQrsLP5TAv7K3dXy0Qj5xOv63t/zbY
fKipgTPwi6Fp3Q384/3KqzJVEqMRwa0xxyN74sAiqQYQf9AuczvYu0jD6aAOtj7JWbB56c7LKlV8
QR/e35+WrP/XAowiTySsnWBIEn71b1dzFsq7filzabXu8lDhPo5CUKnX3EOFVNj5ZMeCJfOt9Z2R
N/FQD0z0Y6cT7fyMd885kXpKC+eREpnzCM9bu7NLqJz30Zh9TJbnPuCR97QOr33P2jHJtVAfL1E9
ED/Gamj3O8PHF4aB36nXDHZaPvBM9AP29RXQ+gN8FF1ERrVQmDyMKuQkYdjp2NHaM0UcLLtjIKqt
sFWQFrP96wdUZ4vUxSZXeFrVFA9Q4IMuH+rMTg2gzX724nsvxKH3QPUxSbDFDRmYS3XzT4PisT4P
uJryGHLX3zBTJOajsrZP02f0Z3baVcaJdsHh4W5br/VcibHAqutBmb690c7w2M5TEhc6m2TBGxOV
dR1HpNMMxxqFssWMvnlaEj9PmLyt8arajd0NcyScbId3/uDKvu8It3tO++mSrABM7DtnWzxscXFf
EQ3nj0Wmgv0x8hd3THDZfWcHq2p+3u6D2PtaVKQQjhZxaXNJ6tl+4ptjB/h6Nt5ohk9685n7yG5K
mubOFD5wDDuw7X70YduzF3k7hAFCt7UHdxL3Hn7/NRnXw77srth3vl6b2FncPMxQOAitceNaw3M4
5UDgFsCD4gas6hBL/M5JWTkIA7L3YmRWzLBhx7HtAGbY9f5jDQEG6ruPPS4i6RPS3jV+2F/Spvsb
FgyXqjnwXvDLMv/pnZPo4LvTUxXpq/79zhV5z5SEuhZXJqMfC5dTcraYi5IeBC0zZDGNABjBYXEM
rgoACbYebMIxfbff21+HGf+tEGVBkTVN0GRd0XHI/PfFVOL1ec4NVSCYt2PU3yd1PUO4IJygCtt5
n7g9XO37rxLDkO6t/+VWyN3Z+X2DBmIDY5MVQ1W0b7XE890711KiC6vrEPeUOhktObIEm1c3nWdv
Yrp9sgar0k3HnZFCP9Mgtt+9x1bYkxNV+KHpxcksaQdkVABT4UsQGIZ792o0gI9Fvk227/C1erDy
Erqwzl7njW35Ce8llAEDZilElHl6UJ7dC/KpsCF6w24OZ54BYd0otwrL6xE35mNWwYQO9c8KlWzE
aBjn7lN1ujj8PQ8aYUw+yDNAFhWaph0tz+7584bFFda0z9HZPegwu7GpjPtgx554xWQNAXMAEziq
7RzsoV/YZ7fnaorTfhKn7XxiwUSuhzh6+Al1oruJfdTXM9RpbiUH0K4VSz40B13xVeS9gTkyeLW2
UICpMmt0fjvbvS3ZHtoTynzNM5H1NGuC0ohanGoy+8KLCgRm2Cl/u1EQQ1pnsghbDqO56xhTJOII
qahk94nzD12n4L2Gr9AYEBRtXTDzAXKx7vMXcdMMXbEg1O2N4F2QyneAuBLMKt/8asPn4GKRRi94
z6XfN47xBwzU1r4GvOz9++iF0cpzfZ6TiOozliJAA7hv1x5wjuBRdRHEfj5SDtn22aVkWF9fj1WU
2smMsXIfx57a4o9JA5JXAlJnX4E0QryOApk1lLsvoB/OLarTicGwZ3J35f6qXd4m0kFc9aaP0R15
FuEUzBATC7+89xY58cMxZuKRCu3Fe6ANKSWzIUTPHlTaSUeI40f/h94ELU39xICfcqBk5M1OgSXV
Crvri3UdocBFng1HrtyRbKEFRJbT0RhuVE+KoNTd9+LvLxAJ7j+9QCoxyrjG6jrH57/fXyN98L69
MRpms2RjW586y8oRFR1KnsFgN+J1mkzQDCKWsieT0cC5+7PZgJ3NGRGIAAo2WSYe6UactgIG47AW
/InI2I5DkX5R61QH3Z7UWb52cWphwTuDh8xoTt6je7PnvTEmMMvp9GpNz6DgmLFYG86aLrJovF8A
igaLFRb+fZ7oDT6YwMnw2txHuS0E2M6RwkOKNrXWuBs4rRazwbprdYLxdnvht8gEWQkWqPnVPnE8
oKC1fptt/NRgMK5nVKhSdWG8++/712rF5a4olbCK98lWtS6r3iSd5UF1kjcNNLsGAUy0rcLoJCC2
H5vAnuNMt5Q5VIZyrxQAx9H+78/0px35zyvq2pE/SjJDqgS1uOK7ixwHLS9gLDxHEv1+2Xt/6uL+
/JhvC0evr/X7/ORjdJLzYJ2J88bmx7uufivCxe4I+b7H66xOk+a7s/T+dt4JTdRLW86elTHD0rCk
tlnhBjRHxqD7PUAEeL9zuNOx9ff7KP1wtuCwqpqyjPOzYBjdq/PHjUxumXLJ4rRe0UDLExg+LOku
bBQeSEBbTmLhcNstu/doQdrv+u+frv7wU//r078drI9eWcU35ULowRcWCDpWljiU/BMs14HFE1zN
G4rbYkY+W2xZ2omeRCCWy8aML2OsNvbHGqAw1iTrZLwhtM3PQhIC6AIseA3kEnQmgrW1vlEP//3K
ReGHd+Jfl/4NJKvM5pmZEpc+EL3RB1Eg4vaEyHgy6cIHE7AiZfqJMzwFLAjSekQQgdN4H54MejKP
P8lXJO5K7SJ33fAzYrY+J2iOc29JCQ1OIoX+MF1qFnDbyPVdEjgWX3e/tVZAoEFw/yS9+jKiJVQ2
hDzUhPx2/rSdVcXLnnHuWKStUaCO7cXln5Sd068lkfaNRWDoOpiZrgiiZoqiKinqt3ejqAz1fzg7
zx630azb/iICzOEro3IsVfoiVBSDJOb469/FmrkYWzYs4KLR09O2uygxPDzPOXuv3RlSDLuA1x9k
n0WeI+dR1mTnABAXvWjeL0f4kUOZQDfs+Il2Z8C+UuGHVD7S72xh2dG8XR1n0Y7h1iKah2ie8R14
8Yf0AFHM79hK7sZBg7kqCZN/wa3PvUFE6/bdoDrtPSSkLMXUBJtw30Cx/6I2jNcp26BqX00v1EEk
zL713yURT/SsgMb4xKvil2keeMjqR7BF6QpuxAYB6ducVK0ncZ4SlRWEoDvC0K1723g2fEl2YccC
PhQQlZYGCZ8u3YITHhHwa4Mnz3QosMAUT6vCp0M3ACUw9nSqwc+hox2eZc1XnjUeru/UbYixRv3N
MPB8CgYITKrDeIZfAmOCxGIMVoTSQCxftRF5+VSujlf5+knpu8OW3H2O4XgllbBA5ARvnHmxPz5K
k1L2M/Aa5kwjj6mcC4thLQLFhXgJa4XZj7BXZ+1jvRIPnFPLV+bKHCMbGCRswNaKgg3vUrhu5tJK
cIZ3TO+YFo/Ar6jZwtFv7eCsLuhxNk/GDivb+5GetPCK+QAPG1Rlaye9NxMdM5hrrKLZZZRu4IQD
s+brm3RpTqXVlzQhr9TB8PGsMrJkgJYuk9nw0AbKu+VFC3MfPVwfv9jd2cpc5K37mgZ5kL8yyn/C
EnhxKg++BuCreR5Q+DcoePCuONpW2DLHZKLZeBRapVMc7WqDJfFjbFrOTzP1xWRWqkg/W1BM3gSX
GPZo2YmR901oDz7ht6vm7HDxFfoDYY8tRJ9sH7vWLpYcbTcQMalP1Yf8WaUc24ZvsDvWBRLa1B29
FniXXX0vTxHHLnM3CpSd5Z3XmIKj10sAJijcw+BWcd5FHbl01o5TxopObBkoH7mCzFNrTzjKkL+h
svkaRuYWhzWhHrBykVIn7zmPMxmTK3nXWmDMWqgz9JKPhFjZXJU00Dfnd7yxx0UScFajWYztnOeM
q8VbMQ3CPR6syCNR/EXuZhrGZ9A4y060C/LsoGBcydaCYkBnNKdJm88oC6dRwJjHrt4xb+pk6QE3
dslzzhkKgsNgUKFpsBfwiUPu+RECW0y5oDgE4gbH+wM/mGnF7OQJqwsRfzE2ytBPT857tHtXJhDk
mEc7FxzDmC1HoMJlG69H+ASJgLN+ic7UG9MdcUhdFj3uGfWT+nh9gZyvzFj3BXJJ8SkwTsMb7uDP
KSin9+woakpZzRGjgKQm77rKF+G49U9dMhVR4ClLbdttnxR4G/rarDAD+DV4hWkzJgVkhq156rqh
7xxNjW33fX47YvjBI626kMVbR8WI+k7m6zw9MBuNDmjd1yJUrzlfdJsH1Rxp5qxc5oG2w+m9U3iY
PjCAEsj2LIIZAwRoDxMuR/FUzHFo1X7DpXk+Lvg/xK90BsiMmMAJHLYG1jLkr7WbvcW75GXkqfAC
gzXhnQ8jBgyW4OXpUtl7lKsIjwhm8a/b/Kl9R1VHOtUL7kMn8mVbjuwD7beLa7iMXHPvID3CLyCn
HsiZ2y+Oz9r3edJPUZUG3+X0Cc6XPYqOl803U7+PbpxXTHveXHT6nWGl7tXE17bopLkvv3+0uot2
k8WOAYaGzvtIi5ywVtBWcFqaLOazNtPXH5dZhwAGqNHDi+UIr4NzMHdjQFwFMwkUtp9uCHpd05ku
16bfLvIF6u38IWNgx7CHGR41r/V9elkEauUa3BWXqVo7vYs9ycdIZ19pjeRT8vYgajglk8TyrQd3
apLduHnC8go8mWUM3Y3u0wFZ6sQZXXx5ni3xdYiTK/BPifyw2Ol3xN+58gS2gosU1eVxteEZT8/b
UWlmrGuirhJGDWzDZhltWE9cnL0uOHvsjRxtnXDix6gpzob7iYh8j3wAyVPm4CyFmAO+gc9JofIi
sgcKZ8b0JEJ3HA8Zz5SvBNDRlu8/QY0BwZMdWoZD4bLDX+1EcD3wZEYMktEqPoRfBkS6DaFy65T/
PvW0vbDHppFPBtKfwLApeJhfL69jSmb8admPhlsEF59YSjvyzZ0879/P8MF6xkuMPd2TT1OHPSab
Dv8bvQrfP3OA9TJpQpz7GC67j88Cxbpof+be4KvBJ98aISnfh3OEVE+x0Yw4Mk7txI+9b8DFz9JH
tsgfqeWg7AkftAoxbDN415B+YQLEvxcc2ImmFCvd6gpuueU6T5CEOOCsEJ5A1l5+wl4Yu2DnMU+j
9Yjkc8fsN2na2lWAFtrDtxEfuInc+q1x6W1VO3OSv+Sb9qHcC9NqSUOGiRCS8Qn9tqujEEVVBVdw
ORoYu8wxNmwWaibhBKvlGJa/Hxu3fxz4RpcV0zV6bsDmq21GgdXbxyek+92yYRowiydmOQUXaaso
6RyVXgCGQXfcnlUruh2MVYw9N8d5gjHR1p8mSMdXzSp5wXjIvaGtP/EW+VevncrcwQhsEFXCyllj
JvvO7CcwhFg3TT5k7WP14m5XAql1GZbh7fGSAGcF4alH9I/Jhv7AQ7WNvetSo1wnfNI9LgFTl962
/OxWyM150vFEe7GD1ECYRORQfFYB4/85MnUuLytC+V3gtQkU0APP9Gn4Itpjwp/jqq6FiQnAzAKX
y+if5+O8aJAnaYvrunw9EUjQrNNV+bj9VuejrE3gvk72cXB14lnit/Pe/r5QDgsTFBiB9uJA/eb3
1JNdz8MZwEE/9ZSN8oMTsSbwg5FG+eRrkFrIkQLjpeEOIZ2XE3p6bqffPL+ODsUuw8g8oulSu/qU
c+pICyQTjL7gGY0V13pMlCP38aA9sOJ545DfxIABSl+gMOaJbZEq+PHM2qBy50vxEs59dd58cXfB
K8Ccy06ee76eM3NFyrLAFQJH95OwxhVAand2+TxPpIM8j9lgjOuK5Rokh7GMfGWHZitz3/T2jC6k
7ntIZg8DlsbEPVGGs+K2fDIaNvZsf8C45tCkPDsTfi/yVwmvW3NzCehIdU40jR8HvLhnfB3g23Gg
6dAuRVhXF8rCpbUG/EO3ZGouWXc2RJ5Ostll387NnbFJ+E6NF+5ClDB4OL7iV8U5wPn8WcpYEyMX
hwqLkjop+fSXNYvRF8Ez9ke0/MD3tmdwi1T0zJIrfpAO4lYBe04+wShwZXsCpAjNHBA2kiCwvTnj
6lk44fzCkCfoJ0ePn29LXr8YQRcQWpFYwIPjBpID6bmYUqd35Jg/H534C0DbTHBLWD76K7tOy+VA
LUk470Ls5iajX+4VazPGE4MGtB70FUZckoM52aPlxtVGbhh6w2cQmustbtmZPutGaxebEJi3+uuY
gS5Mx5wEwKj6K+B3l73EVPQat+ZmApMBaRFQKi2uIH0feHVQvPnc8i7+B59H0pXp81DSaE6JcojV
4kWZfmdjuw1JuFeDJsPm23GHN89w/B6LoIVpb02kaTlLQ2d7GL+2YmOZXD/2tg0UjRuKkuV1fCvQ
DnPS94qG2LjaNuQMngOWATbfn3d2qObvzYv/btDwW1iyaViGYd7sUE3k51bZmjn3rwnxb9xQVJ9t
ALNjV4JBQVeICb+BMHJm69DtxbduWqwNcNXJqzS/uuzeyHEnHcbLt+2K2psmF7taEsvt91aFEJSY
3iUgxpjeD9WcnyxfcMvj88RImoOMhvVLgkjzpFPaNTPdBSgFHvZdfAEAtr/wst81yLvHl/qeeSGl
82kBq+sgwRvmj1JoFJOP6AGRl2e68nohBASWJZt+gWN+jaKQN0b4IJJdoazZRS2/NecCOcSnSnzL
ZuftObcPkjNezjMV0/46Y9RBqipbLP70lBJhKc8lSvL35mugIIKt9n7+gl+v7uhRam7jc9vwfqP1
et70zpwEU6JpyUVguWqd5oWL+zE8q1v8iZVvseAYb/xkgj71bXU4z+K5ydJCBOAdVYH+e8Pk/11T
Y5xD4nVQ9Zs2UVtZVt9ksbm6nn2rnCrH5VHx8/MkMuYV7vAc1y+iLWV2NpdQiS+1P4STJJuJZ9ew
glBfKrlXSBvzuBd1uK2r6Do1KhhcJC2v+2E2lPu8wCA0NfVFzf69XxVARQfvpHkxlUgzb86bYQhO
2TqpZqW6K9heH5f8mST2mFGdU9jHbisEDQIu6ETdlkuSARXgtZLMhWYZthM9ndbWnZmo9Lv44L9n
xTI1U6RZR77UzZ2upSfZEERdW3EORLxwUnA9BtCbs2SpGI6kz8XKu569Ow/Y713lP486ttZ+aZ1J
dCDLfOBaNPmkgMbF7IG9Yzjh4cjFeW+8Y6k+5z7fWDjN/n3s35tP/zm0SbfONEn3ssyfidEvh47E
c3PVq6xeJTgWF0IexJegoQ6W7khLblSkfx5o/CC/HEgY2iY6hrm+uozEo2eI2Tz1MrFJOAtC9vtM
CApHIyBdmXBZO22VlPsaDUDqp/W9q/y39Qxtkq7IqkmG2K1qI7LSo24MrTwPoYBLUg46lclQlbt5
G+7OvKdkplD4/XpsmVlT+oqxPRnYdbtEnh+1z0vlaVGDFL9RaEkF/74gN6ae/54oTbfo38r8Q7np
hlVWrFnDIKuriugCeDXkI11WqhhYGEsBC2YrcfCaMgjLh7ye9JQb1e7YPunC9NJ4HTiI9qMYtrk1
Va9jlZmcgtqVjfeTMCdIVzXudC/lvy0jpiEaJEjKkqj+PFC/XNZe7dS+0JVsFSJCGUGN1i6b44df
Wk5IOyTm1dC6R+qkEzNiG/lZONptgLjd0+LcxNT997yNqiV5DB40fxx2v3wSkrHMc92HwwI096lz
Rd2OzpOr8lgxgUMmdAmSbF6e50W81jVHGtwawXgVxCX5wHiqH68k+8GpKx96BUck7WuYKOHbMEzV
8IAetKYqmxKVaSdl7DY0vUC+1cPjUfIK4c45lcYr/L8O/p/f5OYOiC9nNFiCoq1OF0/r5h3E49gf
MANKUFz9OJtjzITbcI3v3HrG73LN/x7YVEfZ1Tg4uG3hp1anW1qjFysCFsgBZ5tBKR6MRHadKixd
0T/cXCYKzsi38DNnnAX0/WhfQZimiD3oujjqOiVW1QKEKzLCGjtJCnJTpBTf6QKjbCS7Fj8IhtvZ
tbbXR9A3vX9i9Kl8XV+liB0ggdBz2N0TcsA+hAk3LSlJkKgu91w20o0A6D9flrpFovduEAn3o7j9
5X4RG6vuzcjIVuqSaOlwc9waRL+/Gvb6EhD4gmj0vAhp635DzD0eMLU/ozzPwMKRHeJjlAa6DFTD
fifcfE/xhqLnG20aro8JqOAtDV+BSQs7dwHi+Mj6NF8GRurvIG5oqGM9ZgZ9BeAHdZnB3tl+aR6f
LtvLwUCKUAARbV/KF9U2kWEQAQgIbNgCOsTfHn6zVuE7lOAaAYQtfAHYEfzZkwduR7rg107xCHi9
L/utq0JFFSnnqVxgmIAoquD5Q8uhg6G8aJ/1JH1voEagQ4MHwlz9zkKrSX95s/H2IgZONsZEUOlm
1U+NSgwvR5OAeWLJaS10ri8w+TSYhI4jz2IRT0nR8yAg+IAbXItfZxdnv7+OOiGmomvReZ7v99/u
Jxvq1+Uj9HAujAEHryCN2bBHKdJ8ZuIBoQeJ/gbtxmQ+/nTEB/z1yZaMKxuIiDvHf89cxMbj7m6c
15rB/Gf/RCI4O6nx1/FyPaJT9dqZGtAnou0usstsXIigP8YNkkWIaP5kE84f3nsNvr3xwDUL3NFG
KDruiOWAFG363MSNOOyH4+Bxvn97OfB73ELMgTu+5Cv/gB2FmOFnH0ENya4ZadFUpOPVoasp7BdA
+3a+iFdgJBxGstnPn9QDPWBp89AQkXeprWvv8qbzUenp8TNGSxqNPDpNpTeZoVOibUfbxK0fSWPA
jwQnsPb0JTA/v2YLM+73x3ZPS6egd7WZhIypp1F85CzK9oxzM14aCJV7RF++GdAW4OLIlMuMEvmL
jAgkXbKT2uj++ZM1l3H8ddLK7ff319dpMtt8bMYUxAVkCxejoWq/eB+Aecdy+uTQnMYiGvPWGO1O
V94f5ClwtmG9c407kq7YUPC35ekuCgLWFwhfvGEEj46tJwU9fgGwR6PaHxtANxFWAmkqT83kwpwA
jTVD+NiHnhCcZqF/dHEKoLwG8xf7ET8n5LdI2KIlBtSPnzEe4RScPJKKeKoJvGS8Lm6eRtxcyxIl
ukYAeM5pkQmBTFg85S4idqd0W3osLV3WkbSMM5+mZebRJuaGOLFF6zxCOdw3gKyLeqE+X1dg3uyn
p1Hhh3aBvwoS5X/CielTltPeNT9PS07T00a3F5tx6u/oNoMmTtWV2anIfzcuHqb9NDZHrYDmKPNq
nV+AYEZ/jhKAfTeH8iW0WW8cAEucfVjNVi+jc5MtNXM9hSV1/AsJ+Tjq//53ASONNfLN64tnXpcN
6gKqrNu3iNVq0XBpDH3FXkGTF7zBlAiq+wyYbklzIuUcw0g++WUbCO2U+kaW13c+wris/PERdCTo
lOoavoObaXAfyoWu9e24YYX36pdM9gALhUf6uWjkbWPan3hW6O6hQfv/OTSLnQabwFAp4X6vcy+n
s65314uxYvuAS8+oAOOb2lPbBZcMD9kGhIaA34+RnbHKZS/CLx67d8+A8Ze6jEnz/z7GzZaiTMOo
HroqHd9uW9WJ7MlPX0LZnxhp0q7FR5h6bLdsqAlBMo9ICMi/zBea9GgzL8RRwIEPEElWRFbKn+ZL
Ni+Q+ywZmRyKd97r5OAoQcgbfUNjHwAMC4NbfclzemQDi8K8n6wCNFzwDidC6+RrCCV0z4KxX2V6
AgBTZfrvE/+3+u+3b3zzqlHkpqhzuTJXioV2LluD5onlDblKKa1faVcoh3P0wu4UZmJaLzPCAQCj
tPssfQzxRSB+M9wkfbsoznmYmuqXwHdRtxfR7aTnXPrQS7ssV2pS2sWJ9piQOLk0I1Uni1eW+fXv
r/LzVry9fdmWK4qlkliLGv/3e6hGtXzNTjV5njSaDBZDRBwBRMjqqTJ88lcuC3AwfrW8Lk0vvld+
/tgz/nH0W42O1rXW6dqw0Wg+cl7bukcTjkWdcgbbo7IX5uZr9hxOhYn0qS47EhoeGXCLW2tt7Ysx
W9dYA/afJgzuQkd1oNUvQ1/9ZCnDecr7h7fGCfMrjR3GeeVX98T4ErAqhsHGZ8x5TZbhu4KiqnXQ
w0OpY5iEOUyTZ2II3YV0Re9MK7xd94sRwJ4u+j2lTQ7jr3Is7rSnf18L6y/FODIwDBi44QyDtsDv
16LL81Do9DKlJpaeO0b/UGi7afuaM5F9sfwrLpYCxDec0nB/jXzGoUyGCWzD81J+lQFkTYSPMLSx
0kvvyP1nVL4eA0Nrhc6AJKzdEZpFuxlJ9QPD9PA5msEpeKseYfdlu34Rj7RSxgM8S0tr2uM1ee1W
R1YxwP8J3er+PfHz/QC9DZY5GSfsA/EAiRM2DSBcjXHLpYHeUrFBs4HdKJv6ZLNlke9gM/56z2oq
QnJJlCzkRzc6KuWSH88SJpbVGSAXYbmDfxWDS/TY9LukXHf9shU+ooryjmt7qkmm4X0KtLydF/nr
vy/ZX4tOIp7ZA4pYypHp/X7JLv0lT+KoZgnmXPcrUw4s+LlJUGqOWQU57X5WQDBWoJKzO+0USf1L
Bwkhi2mKmimNNpqbhbcrs0a/Chdl3uFSRr4JAHKqEDenJcWSJpskh3To1W2YocSDG5Rp5oN4Qcxw
/L5U1kIJ+VApRGwSXsxSTxw1Vz7b9gEVINDV2MwfBiNyTJWwaRndfB8t1RPebS0DCSnMO2LRYsHR
ImK4ldO3WRBWjPBZ7ZZ9SvzrlcigunY1pUVPkLsXUndl3swcbtCgcqq10+SN1xL+1YRwZqLPKFuY
kuKoMUWxFE3D/l3Na4xWajgf2sdGO7RR9ygNX+NBErFY5Ubh5wniNpky9NgEdX0MqvQ7tDbNQAAD
zdwGm7lovmIRc7qcyXBizaQB4FZcQUsjoOLcBT1fsE9QmwTNlZiT2rQtZCQnGVl6SEJmHbIQgAUV
plGRTo4SHzxddG35To55ykJ0tWjjqPQgKDo0rECJtT3x58/1MjTjbfYlG9pHlElOSDvD0RXg51fC
dVg4OmsT8WyMv1Q2FVokvAmQUM/Ee5U1hGSTmSXzCqN3OgbbqtVtpJO4MQEQkx4UyuFkiMmRjanE
IFelGma3RiAwiC6vaEzUk+L++y6/wUT87F9/u9FuFqbhGp3pqMnyvDRXcGmOpMZEO707dNp3JtFx
GWQ3oZURHb+MklYWiJ54d8R9F3c8gAWJOixVcjozcATIn0Jl3uti/K0C+fVBuGkwp1epiE9aCBM6
W56u34kGQARJFJV2FuAETkVK4aYIDEb3CH7PukVERR38+yRJ49N2+y4zRFmmLYSrTb1dveX+1CfH
c6yuSoglFRhNt0BlUFIOMqkazqMUpdHd6OJXFrKj0AVpxuBIvaf+lP52MgxdFUeOkTmSLn5fkupL
ei2yY86S1K2pGk7oCFq++rRGRFD7ETeIOe3LSU9Ok+wTHPXv0yD/pbHDSvS/w992lFJOkECl/GAe
1Jm6pbPfNfZrvWWR2QDASgNz0XybNGdAtjI0NR7+ffy/bQkQo4I0kWRtbNDdFMVaIfd6VpcEUVez
uAyukeqdxGd56L2W8VdO34Sly1YaTJU9cTEWIs1McBoCtmr93n35lwX6t89ys0C3VSLEp7Q3VhJR
4LpPfz9qJ9ejU8oL5eoxeVAJ+Ii9O2dgfBpvbkQWFNGk3cRt+B9h+S/dJqmU1Cgt+5w+KdLGZ5Jh
sS0U79f5MJO+rVn6YPr0SH15d+e4f3kAZN6BFpWkrPCPm1VCPxqFJWbXYZEkxFUEFc3tNrhCIGoh
unZOKdiZuIyKpa7wJ3Yi2Hjjfkfzb/efwsIKToDBCt3F8fH45dufjGEwuzxBtFYHxRRpZpXOSH83
7HMxS79wWAh2iFWQDs4sg6s64uxqY3Zk+Y/urAg/W7+bCzHuitgTqrKI3PTmUTjj2OxbPVLm+hhN
FI/tVcR8ykMsrBWtAnx98fOCzNbKcPNRnYbzS2Z4e4X7VY67nBSVjVg6Lc3CM2JTlRm70DvJhZEm
8E4B18S/r+BPv//2A2sK/XUoW6qm305odE3WyzJX8m20Kk23cGOTEBgiPjTfIEUUAB4+FcuLzVkx
LETEdwLELVqFbGTKaVSjfxFWMqLZeVry8cDvC5PzeZUd9v2uvvNR/1jlKLhwWqHqlxmdGfzb75c5
P1+bUikVEsrQSYOY1G32XvoR1KpfIjtaRqULadPYQM8Q7w51bp+wn4ObEtQ2xYJEdrvEFu1ZOmN3
VFdNNaPnULRMF/eDOjUZP3L8bk7XobgCmpjBzWaUJuH6Keane/Obv50ErJaGKNHwNFTzp7v/y73e
GFGVt710XJ2hT2fzkxikSiDKJBB6ErHVVBVAV5tdXPlXnADRnTnbDcbKZDiPw9TiYefIEnDEcfb1
y+GNtKurs9brK6azSoKiZ7xLIIga13pWywisTHSZyqzOBTynilNIzEMG0LEaAbkQP4X8vJLP+TSq
IFssq36XKa9g8B+P5kd8JoGtDW2jtqhrvvJup5Uv/77Z5d/dGKO6QOJ1zTuCVzX2OOPm00dWcwUa
UVbL4SJM1JQ9k8m7IJ2fdPfYIKqIv5PkMWlDNxbwT/Rrte89A88wivDk9HkmzTUrIRFfppkg2JoE
zSwayzg4okPtnxCjZZcdaIjgXLn//uR/vOJ+PjlCCCYJFjegfvOG76/8Wh1GsDdkBOWpgYq0t60x
Cwl2tXBFCECDwSLlpt3WxvmlTZepBHB4yMpZPkh3miF/jJDGT6Oo0k/jnbfO7TAsE/um0KWYGM+z
p9AP7lxF8y69K54mreHBWTk9H1ENnu4c9/YZ/M9hVd7wsqpgq7y5fGUldZc8NcgjizxFPtS8agjR
K15N9d4+a1ymf10Vf46kSRpbTYv/vSUVWK2kXTveYwusBY6SoW+v6TaIr7H2GknKTE+21sh3LRJX
SB7D5Hynirh9rY6HRzOhjq0BWQQQ9ftTplwjvSwELV6Ex2V5nQnSob28Cu32zk01nq/bb0nBgOxG
VjmkdbOT7atcj8/1Cdmcmqy5efSk2umMcY76yRWBPo331UnHOIb8mVAhdowQn1svER4aiNDNNWf/
1tIZgRykaHdOwY3lhmfVEhUFG6ssiiL/uC3q1EzI+MxRwnoBUv1QABqBo3/Ks+mgvrfHRaF+KB+h
8s1kNdYgJss4J6J+rTcnLw8bVx2O/oU5YDsw3quQ1pg5sPxhXatQsGJCLHRCs4+9E+f6plJTR89f
h9r0csR0BAZbYLfTiBJ6oHYDYShsDGjujcAo49xxSUIMhU9tH3tJwaCJuJ36TJQLPHwFADm3ixIT
8UArUNRT966o4o8OhAUOQsRzLPMulKAL3NS7SdkOilqG2v60OpI9R7rX8vwm+pjCswAA1p275Lai
vT3azc0Yh+bFZBer7Su6av0ymzMZ2GIEndRza3LnWH88d3wzgKNjPaKMvcmbOzIcYvlItWLsjwfj
I5rEYxDaaGD26YpKTuxBtv/3Ef940ixp7IPyqKsy95h5s43UGi6xGMnF6kJHTajml2EzhNtO2/z7
MH/0rziJCq5E1kpVRgB0+96suzJuM0O5PpRegUAU3wg2BPyH9sz0voFKYcbF8HLnrWH8DEN+e8I5
LPYn3VDwY6NIub12amNG3EUAL3w0gEwbQ0d7vjwa+4J3s0KkngvJPkkm3XOPIhSR7seyQaDOVHxK
gerp6KLhzrqhI8BHy8kPrvzjksYGomqZ+Q4vvOfiY8wvTb2QsMka1ak6wYsLRnweT2SCPTisbDNm
J+CZdtk+BieEZo4RgYUZGK24BExV+TgX7llxrs/jTUW6JJx1oMlbSyILZ1Sm76tnC96XvG1n6WNO
xNnFy5cJcKOc2L3Mr6YK2aXNtKAzwjztbCuQtbaMUxkVoiCGezj41eIETxzmJ9Pw0OuYVcJGJETo
u0QHYZtf2oSp57bE3tBMkEO4IwXsjIOWfvFem5OuOK+Lx0syRfsxjGClggjrHmqGtTb8YZ6kTv5V
Ji6sCG1SrioGjZoH2//42iNkZ9BLoHSF7H+MUWO2SuQdYMV9fbiS3ktXTXuS8YANdgZZnXiE54JB
PA4xBn0M0tP5GClLnMEqf++fondtTyb2K9G8GvCTcbR9fpAWxRoT0WuSBO2hezh+y9h3ZiQVrM0A
19fMgN4Ct2zTzDHjiKrNF12dX6RFu2vfqBKgmkUMX+kAqiQmCusSpcV3/BnCrg7yLQunNs/xjGD5
QWEZ8FFjctLYy39YH8QpkmTWItiES8h90TuM4YJsrT8mKOnx8cNBK8kLJg3TidfVkzym3JXqmDpK
9XjxUuw++E3OAN3xEa2u+9AdZtdHYUk1jQ1vV6D2sZbS1hrsZFm8D+/dU/0F8GtHoukDBVez4LIF
7ZhhHDJIBsZhb1icoSgtszUfzefCIBiRANSfNuhBzNoZiFxAGxvZFSl2YLoP0pyIsEeaE5D69Gk1
B4FIWWfhgWOQyn5sQz9FYUj9UO4ur+Kh3p0fjHVH0BrCMrLKScjkzgpUsIXUiX0cSJFvvdeHyytt
MFp8oD5iDpmyuUMuf96+HDS3nFyX6jz7yrbwrReXjfJY7MqHakWSfWMTnjDW8YtsJy/6B9l/+Rq1
L1+dg1BUtHG5npjXnhgI9/YL8iuTYbDGyFtm2otg2h99RF0wWj2M4O3kKIjLQxv4S29nS4ypQeDs
v78P+1F7j5jZzR+Kt+Mzm+OagLt6kU8L8n/FidZ7Eu1lHgCQIyLmJOLR7Gnhjc6EZFNETrM7zrHe
szBb3wBKSF8r359i7Tlj/Lix3soXZVl/5M8C2UoxXOQhEJbENS1VHsqPihH4E+fefLBWyeG0NXYa
c+WO3FNttLsRARA9lM9cLqbR32eCCmNHYfrN6FuCXHlCfU5ETYQSPEcu6ui6R7OVn6l+HiO3Fuxa
c7pdjoo5dSuSn8kN5eMvi6cY+1C3g8An8WkR7L423gU+vkAYUIEcFyDYqXQJL8jelO15DvZsU274
xbQZL11MKlnnJoMPXUVtGJAlfvXVrk8t3iO34NktSWvHcOnqE/0dbH69aRCnsTPCBaTiCuyxnuDU
mFz8ZA14aXImo67cW7Pm6hqPOTRS+eLkMNgwbMoIc1IXqbzJIW0I9yAZDwnTIMoWE/05JIPy6EaQ
w2gPH+LXEiRm5p1QFLzT1l5qXwTvbIQZdobMH9gi4+M/JGs82SHJEPOL5Jz2Ig7S6lAE6pP5JC0x
jhATb8sT+emyJmX+SUcL3kOaET9GY5X3TRA8eacizFhxq00NNO6AZV5nGPtnLTauFovD6U3fJo8q
OFlULKueH4QtaVu8NocqODmZvdH3x0k6HbxqKU5GzPGwrPfbZwXdtohWJfs4fbPsIdxrt708VZF/
TS5EIKVzi+OdQCOL82Q/uj3+/Wb+o9E9vpnBtlBIUQnIpnnzihxaLS86I85XR53IWPmlgGSQvHYh
BG968PW8Z5xVFLw3Q/9KV6ZrvlQ0MGf0/xGxU+JTdFnm0ZpGfSR+dlZ3pz75W63HttVE/EgzaVQZ
/r4V6LJroxY5hUODRkZyofbbH1KAKWR6Bg+t3Tkb0l+KPVMxaawzbDMR5I8F2i/7e7O51GUuxumD
BnOJt94MQY2jT6L1579P+x9bD/ZUuo48lv4SiQR/YHO65FI3uZWt8p5zSm/08oxwJvyQw9LJikMq
pfe6R3/7ZpgLdFMfC6E/No+ikVzMpovSh8aF9hycXjeIRfCdjV6ff3+3v55E5oN0RccLptwyEnQt
H/I25lBQXVGUNQuJu399wc7S3iuYx4L4psCDGswAGdoFO8bbnWKViHkaRRyqcMMN0iaPWg7XLaQL
Mkoy585V+9vdOGq5aW3SMJT12/am2EaJ0LbW9WGuB9fFaQVLGqSYsaXqQgd4rzj/s8/AXYJunHYH
tHIu2s3deO3pQhyvHI4kRJA/70gc3RwvEEpJlKN3rtr4oP9+KhWRbzSKe5nnGD/kwF9ufUUJs+zY
pZeHR8Ne+g87DG1O0DmLw/f2bpzAX24RhhV07BULfShPws030xOtiBV9uD6A4KUeTJ3RyszE3ump
Wu98sT/vkd+Ppf7+TIdqmBuZxLGYRFLZqqhPx3ukglUq4iS9h/hV/tCYs2+D90bOCM14um23+iih
OFvi1arzlX5IPZybs2EdLsZiWcxw+ZUz1BwTkyAFLLZevEAotC1nFQZMwU9Qua0LfrmcwSd+jeED
ZB8oC3oyV8JpH4irbm1N0gnuYmlqTU5PwlxgFyovWaqJY6leqOr95qWcITrlN9m8JKCJLHDQyp6c
kTVEoB/S8OnxSFv+tXgWt8XzcWnBuVW3wh770ULBQKQCb8iDjlBeLG9LRlgm8M9mXkAVENEzrozd
aXl8wEf+EgXyRlupONGLibKiK0G9en46PhwfzKsvv0TOBsHdVJ32L9qu3xDxS5awPFVW1MGBtmo3
OLen8ZM45a7GgZyhO2xm5iInc9hc8DIhrHYCjQclIL5lYrCCxrlONO86IVcPx3c1u04qfOH//V1+
SklYFhCohfUq7n9QyKPhaTEE/BdeSBrvsaKgG5uWsHulgAxWLE/j38niOFGCaCGutVdioQNyYH0S
oTA12dXc8pDXADFo3t5emE0DkWzsj6/gYzQ/bRr+hfoDCzwRGM6HPB3p+Q1/I8ueR05BcO8ofRwC
C3+2vpBrjFQJ6XTwtBiFxg7TDvn/SDuv5daxLct+ESIIRwCvcPSkRCPDF4QsvCdAAl/fA6rquhKP
Qozqvhk3zTmZAgmzsfZac46JqmVqPFcqXJAA0ZGPaFS3hCW4/r3gGsth7zPsozCuQmhvFkivIF/E
r2OH64p9D0nArGCLU7ka+Z/CIgfFMXYIdp4Nt137PPx7mDmhpGO149/lbrrRmfxlYRxu+WFphDci
/yP3PjfluarlvFwrHaGxe7FcSc1SCqctGmlGId687Tex4kNd24XJrT7e8ABfrVw/Dn7VF+3y9NT1
hVJykvAiqPASG33X4gWG9W0WmMXSYJ+Ie83PXGPIQz2R21Lbf68y/0wG/uuh/58zoF5NZ+pTZGRG
7RXrsAKAXnEFS5RdgRXQWZATcqbi2hJDMll1MFHqRxasU/1B1z98Ki2BOyDqM1yks6zWEBVQHNNo
b2F/BN6u7xv2bWfTFyZBd3cSd724+/vD/9Ke4fLx9mSyRBuIhujPJTLr28LoUK2sfcr8U+BgCjqT
73d+lMpJPWZL5n96ECgyOE6jO6VSTc2w/XCby3YbhrfKh18v5zBSZZRvyGBrfn6YvMiRGF0EZUc6
w7xch/cDDMMpFhf0v+2hWySH+lYZ8cu7j2YrryOEteqg+/h5yKQ/iX0tsWLn0n5EzKW/YqU862vD
WAXKR5k++peDjopFm2riXPV8y0+O41GFEu1W8aT+25Hjk/Ct0XppJHBdtwDDqm9HYV3p65CVP19U
bFgusETOd52xPHn3evjRgsMp04orhDIv2ItgV9oOYVPLMgSnPH+Wi2eRfjnA3K5LIPuAtRjNmwqr
ttdbWYZAYEXkzGTsheSbkVgaEG2q7PtyG2qrmG5EILIgJer03GWTijRQ4fySkOyurAuwehXEC3xR
pffmtW5/uU/yl4JN8DnicZPpyHhvf9+b/w6teJt+PyFX3V7EYF4b1Bqz/UK2dOC7EFdNtUAhW0Kq
iT1HjnAcXGIniLZaA2aahn6JNAyfnxDNw3BbpXYWBFbhwSZKYjuPPauVSCpS6HAUYC9q0Sl71I8h
IBD2rH9//OHOuV6bYGOq7F0YMY+vC1QhTuWy7FJ93alPIq2jM/V+0MKQqJGHzQu2fH8f75+B9rAO
fT/g1a0cUnpE2nBAUXoQ03B2KuQ7MU1I4JatsHg5xZUTlSRzn2qrHx2UtrQU+WJj4TFrGI6SWjhd
d5f4ZF3Ccurrt9ZbqiR/I7rGWaSvLz2Re5FiR1VjNiNx1nTMH+iQkSSo5dmNL/OPnODry8C25zHQ
DW10PZ33GD8FTZCV657iQX7Kg41w2iv40MNme1JwALFCMs9EjrWJyC0TZjGWDj42njN1HldPRbzT
yb1taHfKn+gnud/LGxdY+e2BVQgyM76Io+q13dH3OrnMs3O6lmtpwuw98wuCM4l71A9VF880IZ7T
am7U1IJY0LUHNUQuNjsLGG30/kFoJn1VOZdRbNfNHgcnYF7DUSAxpl3p6qRnVgZYSr0iDib7SBJM
Gz0OhVJye23geNJ7GtEAkpTLxGDMc9boIdA7LRBXjBCnduEe+3B2vu+10SJCCfT33Sb9u6sESIf0
iT3ziGn817j+26Zh1EVB5dNZWDcpnwNBCYMzR0IMynw4sz3ZHkMJj9Z0pJRiloGkh0cPZhjCBgin
3L140/iWVOGXjsbPz3T1MmsaLT93QabsLk8SogzaMRP5ifVCwzqzhmWEFhhcn08BBgrs/XRs7yNa
WsvU1m+odr92MdcP//ezc/UsSkKcN2nX5euqSmj6MSeX0Ud4jN6iDjglyTInhOZxwOi9jGahSO0u
PMfqc+nPi/OhDxPc2nh5eB+Xc115P0X3aHwdD5AjkRyn00FQiGZVkfqgGzgl+ppmYbw7VZNRCaVs
nLuGUDxUAo438lv6Tn7oz7Ao9NbOskXb+/NI7BZBpC7q4hg2ySQkDtrDK8xfVN4pOBg3uQLIFCx/
kMAFAEilkDZbMy3UisOYRhF1g9sQsVyF9Q1F160b6yvV6tuNpdVFGqOV79dQ4GK8c48k3Zer+kij
u3LkgzYnLPf8lqxRtqpWtoL4YSer8Jay8NcF6NsVVK5LS2GUpLhe83XWAFkr7xEOQ8ETPEskYl1N
J66I3OUEao3OagoQtnfpitFcsvMgu9fH21ZXwEX3C30c2y001Wx853mXG0vQPzrMYZn89imva8+R
l2VdoXCy4nUg26fZiEZBY1dwBrG+gbEZCLkLv3R00Qo3t2yI/8jPvo6OnARbEnxBXnU/iycxQ5PU
n8psXTTgbZEhh2cUpykWPYDCig9vzjkHqXNuHaPyZhUputxilX6XE+io+qrrtXce8oJEwforiTdW
KN6hv7yBB6EQAQKabPAa+fnx6lpu6Nm00prebOdcyhkPw5n4813T2R3PBTh0w4yjWcVIDXSYZI6k
vcwO8bNIlwZoq9asWyfCR9Vsynmj2P1oO5olFzBgWJtHwTCkVVs3ejKwKg60OEF3K2Wji7OkszSo
Fdrxok4KNqzpmtEVc05KFFKTTlgMxNO9z0LJmNHslYmiWjlwSex7smlQgJ+t0XOyQE/CR6odSXYK
zYzQOxVuk1s9GvDUHtMst1NaBZUtFjAD50rrpmwfY8vgg0ZYjOXTRpUmY6o6Q9yMGoTbptxNQtB2
ySzekL+creQRfYcdfjEVU2u693uifRf09WPU6ycHvk3VYJVfefmU61sXc813SC4awUhpSTN3Vuq7
CCkxckp0fB833i+3Lt7V83eS0WCc9aZfc32whYDFUAU78NxzPGHfNN5Xn1weEKSkSbvFio2SvPc3
aLAaZqMut30FoC2Gifz3x/qtfQXi+//eU8boaosS1wLavzao1k00V+mFGyqURurt+rRpMWi1CKAM
nXmzvwuITP/74NrwPP3zVtGVsUrQATLA65n9KGSfHXhFsW7igDleP2nIVI4iAJyhxOAPoqogf0bJ
kaT3ULmvTplVlPMEl17E4C23ImhUNa0VYS/5HVpG4EKCnUu+lYlg1eJ7UTDuyuogZvcnwxV7cnZ4
w0iXA3gJ5oIfXeozcZLtJJqTErxIEe5jHO0uyzHlYy+AU87wNDTVxyWIZ4rAbB/i3jiYFTIVelG4
NayisG7ssI4nlbBEKHKOoimOrLOFSsGUPZINtNF7MXpKQ9hQbDVO+KvVKF+Xwj4WKTNi1QwNUmKZ
2FS6f4Pc8lVS/nV2r+64vi+0Uxpzx0lz5TMA3e6TrjOVpwL4oHhxOX+KJzONnY5cvOQeWOSZxh5h
2LSraLl9eFM2KDr8HJpbCJ3PM2JqL7io2LmyVYLMVPGquENjJPnLW7vYq8SJQTLEa+A/N4YxPEzf
3plqVHaKV5y6dXInbALZYkxNyiYXL4K5YTEgj51LYZ2m/j3BhuR8dYXZA5ybMR4kd16GQFUtJJVt
gVPF8xxM4/slQ8u3JL4NX4Y2ciR81fqkfmp8mzWxbT7xkI1d3FEhrSx6Toath6TGMJlf9b4TdXfR
jJH+IJPAZZZNBMOsxya411Fn9jgVSSyZXqJJgkUNgWFmpoxCGlsTzEyYSnilsdcmq1sjnt+2+vS4
gSgrKD/GqvzzJCVBJ+P+KKu1Lyt8ivvzeXKSj4r3Khq3+ve/v3oM0kgkNvQDuPnnsaLgwqcYe8pO
WrF7wtzG4NIsLdc3t19dQgildNgv1pBtETOlpsdjD73fvxeMX2spdSTqskKbDP3q1VfO+kZGqM7H
6Kynzir5JMyfycqaPWKDzmeyszs8AL671RG7tkUMt+P3ww59nm+3Yxqf5LBLjeHbj+YtmNB1u9Sm
kiNsJ/Rsz0/pbPymuAqJosYsmfx/fWfGhz8PXmuXS51kdblOENYULEmV9FlGjyWt+CiZJ3iD0/FT
fT6UhVWF267CNai+XsJmH0bHVPMeB41cReTo4DDKb1wQcTz0LK4XGRVyA2pcYN783c9P19VUbDn2
IvzD9VzeiTvYeISC05QnRkNE+44hdFE7UCM/vWP4IL6N6DUNfyo/2dJ4xyEGUAStHK9JHkr2EIbr
l/Enf+keVqd985Jvq/0gQTH13iq3YgvAWTkoL9hy+LVmq7+ohAOthEfloz4Kj8YrnSQVuBkzgTuN
BsuATsXjNYs+m2f6P6pTP3fvSoGrwZa3gFbfLvc9zXOQGCFbzcdh5TtI74lhgTdeX17yu/5Fhgfq
30nLeDDe+8/VS/vQ2fWeggItgdiZ0pu/bz/Hb8z7L5/KUxea3gZEMwKWJ/hhqFXe65k+He2zyiIn
JX0eLTGgvXtQC5tFdqhged4j9Ziqz54lrYPDCDjgwd9Eq3oaHMZrGGArbSk+l1Njqu1Hi3dpm9/Y
ofzaM/1+Da9W2+oS+SG2wGId02xqMkSaK0kARKqVbhvf19lBRpEck5bQ2lXCe2Iqnu9lCnHpoAW3
NIq/lUm8HVXKAVAszEJ/3k+l1ii9ninjXfaWPtBs1jiPl0mNNgNeAnonuKRA2d5pnGCy+9+78r+e
9P8c/np0mITjwpDipFoXHfTv0riPX0YNb+iaUkE1HNl7Pnd3LRa1uJCghV/umj5zRuO3VJEXsrpX
pVu4ol97AN9OiHy15NHLO0WnccnF8VcSdTP55VRBYF4lakLyc40oJRQl2Onp5qSQjUfbW4peK4VS
LhHppIROyWYgJwUyE2mfSsdR99GdPm8sUr9Vcsga6B6hZB0xfv152SisIlmJVWW3YGUeWf70iGCF
YSiFG9LIZf9wgLjy+fl+a0T5a/36/cBXjQkvuOjNJZAVaOym+tTOIvs0LZ/ke2OCXnd241v+1s//
drCv2dG394DmpX3tR3xL6ahukmU1K7fnVXzvH6k4sKTfQSAPl8KqsY15Nyt30X33WD7ebIxKv734
v3+MqzdCEleX8dhnk+wdhU3x3smuj4SzOUr+rFypDppvuYKc9LWRIN/EJaNHuGt9V0OG2E6wLiqI
1rx87j/+fX6+tK//vAx4aA0EuCpS76sqwSiG3mekKTv9KLrFs4alv3jU3709yzbis/gd7Ngk3IHA
LMz01srx61lhYqezPR6PQI39vAWN4HJSjEDKELwIG6ECoM+rQbYHmAtGYVedl4gYSdJwhNmt5srw
vf753t8OfXUTVoWoVm1eFWuDuGpCZGFQwyhKB5coxmmpuLlg3/quVye6HxuFXyZSuRZw5cqYzCyw
kN3YrtGL2j0z+MSKakdHNA8vk7+BrK2alA7jwvIiIKJ6YdWAr/spuuGLYXaVm+bv6E+mmixYWQXf
zo5m/EkV3CJxUfXwo6LOHbO9URey4Kaw2qJp3Tm+vwoQ13YOP7EDV3zwHzAUhIgNCfC+12ZgyFYj
RL7w1lHxvWavyePoveLNXZhib1bFpIcOlDsJru/3wZAzss7MGtlzVvyCDHRT3iAYrVBs8XYEWPM8
fj8/T7SDRHeP2WdEQgesNdSaoH8MKyXtKbODR91mRL31T7aQ2SEJDgwgkRUOB+1zRyzdqrDkFoAr
I80hfelyr62LR2VfOAzwidj7oEM3vjs/q8xeIT6njiTaJ0Bf7oAkFxnEmPJaI3RiIyFxWiMqHLlS
A2naQW3JYE1A06x8qP1GvyzUbHIZTYtkivpQT105s2Ngr4IVhXMZjx22JX440wy7zKdGuGgxvKVm
A9+dmUQwZB5VN18ovzW6sZ0ND6jBM3otYK+lzI/jiLGKltZ2J7J10F5VpZ94o1UH0W24fMBQIDi4
HZawwBftztBmXvkUoRSu6ga6Rzwp4aOL6WutHoubCTG/runjEQ5YTSUxU9OunmT2NFrbdTF3t8AV
3PjaAmuIzB2hzbTK7cCAoSa92Xr87bx8P+rVQ6wVQiCnHkcFdAq6VHYNDwlGjtnaTi4YKLl+tzp6
vxXP3w6pXzVfQskXPb+oMuRlY+K2UD2gcUfR5oBu2Ogbkt7A4Py9Rv/DnRgqHAwZcNao2dljD2/y
b++wRqjwZeiVNEADyeWO11XoEHhYSE5HyjzjJmSfOBDJvDitg5E92nkzXxkaeQIdK6wFTG/NC8Dr
0VR+QQqt0TxEH8JEVrA6Us8AcrUOuHVGOpViFxjHHXbFGZEgt1Lqfr9Nvn2Tq8ooT3ulLM8XZfcU
v5yQ9d7RvXnsnqjEX+LHv8+a+OuV+nas4fe/nbUgzc5Vi5ltJ0xB+xwJRukU7g6kx5PTZEQY1uVQ
TG5dq1933d+u1bW2stcaPygvpbQm0wUKOWpyCLuZk6VDQHKKY09y9LOjKQAqnfOFttcQU9QyEk3d
hme7d0ehzYg5V2fSeOIplifeuJt+feMjw6Rnjk+aFKmrum8k0xeLBVHZnTFQELGAuIpt5ktIDoq4
1XeYmfzJWnqLpUF47aHnv9kF+cdH+3VDKwh/RRx+/3bFz8RLRxrV5045apvRfPBqTEiAd8JVaPVz
AftXao1uFBu/9tYwcP7PQa8Wi+7sN3Jas4j6PLQaL/1HhL0PRbj0srUB2yMphFmgvfdRY8YCLJ4K
mpZMOk3MKUgNgv7QSgmgopJt2Z/R8MyTyrN1YX5iLwnv1h9g4CcBp+0ntb8p5y8J6hRPOpwpJye3
vci/le/fv85VPZHJ4VirWxYi2Kw2W3BLJDHnYr0MqPf7vx+lryLwuliiWQXjkW7Cv5paqc79JhP7
4Xqd58RURynpqyY6QNy3ERx8OnJEhFpeYncYFDyHcqQ728U7kXaQxZC+MywnpOh9tGmeCjJlKb0R
rw8g+OhFo5rYatmsWpiksjA+QGxK449Qm2p66qfghIR5u61v3A2/Tq2+faXrTlxRtqKnRTwFQ90l
2YL+ImvTSFni0SF/vcfhDn8QTFrqwGUVBkGMqf+vCbtfz8F/zuuXDfPbEgXHLkkioVF24pO2Qfn4
UNyVVvIozbJP9Z6aBUzsgdM3ZD1ALreDOUByUnhGZn5L+fP11P9xidWr1dILhDNpwgyqKARBYY0+
ya8KVAexBmYqoXaGoCsoar3Zt1ZDH7V3BH9ykWyvZyhiERXals4osrXANZhsEYwEOE50+ZsxMySS
vkRTfy8QmfmMb+3yrRHtsHf907QfzQzN4gUVPiOJAc6c+dZIsAoGA/HEIBkTZ00/oDuiZNIhtfGs
C9Eb5GAgPwrtmPR5Zgf8gCEoMj7deNv/2ir7fpdcrZU5AGShM2qaPNqM1nbx1ldOKU+iyOUcyP4i
L2G2OTUUN+1e0+/T+E4nYKneq9mxxJcaIg4ZPV1OiyZ4LGW3B09HFOpHfXZEhHbUpOhdqK914hEx
WiRmLC+bZjYGPo/M4iJNlMYJ8oWWOZ7w7NULwjSLdjaGGp2UZBMt5MLtGG9in0lf6Scr+tu5mURk
aGGLHU+lbNqos7xfavLaVyd/Lwm/vkUAIeCFpfMP9uTqzKQVwxEjrvp1QFZMts6gic4CIj/Jmmtm
8WlSEclug6v1IM+QguJqxB9ojmqPRrfeZ8ORru9cDZu2PmS001a/Wgg9Ix7JeSvk6wb6vLgSynna
KgtS5XtaiXpx8JJ80WXPcn0YA/FPQs06j7Eck6Cqns7OjdPyW9sZ5LAx1rGzEAV89RiJ0sXzU/+U
7QnJGnCjd8vcVh7f/z7Kr0NvvA1QQ4YVmbH3z9IGUUdYATKv1pK3jHLQuIIbnXdiw5uqiZyahhHx
vNpzRBa8F66D8i0CsyDxaDFxptVagUcpB2nfx9+fi5b+b9cCNigeBYWb4uv3vy1obZ3rUiAG+foi
WwxZUn14JxA605PWcr+p191nQJYEkeLv8pt0L74Ts9K86veXZXyMp+WUWVv5mD2N0MuRh/NJ9d7M
RTfagWOmfffA/EYBmx/bp3zWvQSRIzQ8P9MM0xnb2sfoTnjtRyYaAJhZvWSBTknUWZujglrwqvaI
PvBssOXMthmKaxLdUWcMBZtYGXQd5BVdwL67CPQ8HMKTU7D0pEmNXQobGcBw3QIJj8aQWBzpQXlp
N+lKXcIpXhigbgSy7yxftZlCatP8w+AgcPgQSqPb7u3ht4Ez46I+tp/g0YKLffmUJ9XCe2aSvD5D
zMM18qA9hE+YmRygTcvBIUk5xthsWi2LvWyXKNkTsLo2LfEYMUM5kQSTnGLav/kJNZPN7KzJht2x
SiQUVrPChCapoJHVEB86HQzpzmmaCYIwNr6ibim4fl9Uz1GP0kaC24ir9L2jAzkPHk6+GVJRDJ0Q
IKcmuc0gxGrmjaS/8R7PdQe1hK45Hklq7wZvfMQCUIIlt1RMDLXJzhNM+B4RiLvZeHdGSUv/l/bR
m/+Gu+iRf35UHvtVvUPXStDM2Q0tcJF04HI3wfRczdplsqSzMIsOLGUY8ND2qYd8M37tP+BIoauE
5o0M70xmWHsPEeKpXuoEU0nr8fTswkXDw5B+pp+6dTowgJce60fhDpIbLxW4isEx101NAT0HSMdk
1c2JseDKm4RY7XsIysfkXnjO8NYQTHshGMA8fWT88kdxbAmppPm/YtUnXKebB0tpG39296Otgs77
NX403stH/7V9Nt7pA8jv0ooJj8I7k9iqQ4L6HSTZ4PVjXHnmBfCoiqb3kTOw/VAe04fK5YYP8b++
Cu/1bjzFiX3W3eSJ4SSzGWlL4Az11t+P7Ff/85/V89sTe72OC2evahqlWgvqQHxvHaG6J2gpI2rz
QgDgodPgaRO8HGerLEZx4t44/i9lLEatQbSP6Higuf1cykZZ65Vdxhb+QseoMS4zPfCcS5it8lZ5
88Mnn1GweoKuPTI2ZwUNYaNrLzc+w1D5X50DwPgK/dlhSimLV+r5ZlRoYmGE1VomAsxDWvV2El7U
0Xocz/LgscjvGbAH4iQEzdkZHru4Ddo42THOCFrDWxfkl8bkFxEBiQXq4rE+nLBvS2iYFnHceEm9
PkfzHElQY2nYwFn3FO4mPAyhq2bzKto1YWZWo5kU2HJ3UL1d+zCuFmK6vHFufmmxoFxSGe0P20Xo
aj8/TlkVacKImToZ73xwZwwc13DZf6LufNVuHeyXtyfIfrS2gylLY2P482Bd5J39TMTIIVX6Ipee
hx5SDU4kO9Q+5gUBEmq+CniK/l++5H+Oa1wdNxxnkdjKZba3U/M4hFIa1uMhuBfsv4/zW5H9n+8H
K+3qRst7JTmJ8ViECCH7zpHxKWaL/jQTSfmSXSgvpEOWTGFnGqJM57SMWAdJnVXtAOPOBfosJYtZ
vF7m2ieDziU1dk502wpmEvchJnT8yUttrlBMKwMOVUOgufXea6KQl7H6QD9T/WD2DHsNNCu0gkV/
skedA4LmGWSpjAIsdD1kNGb8KJIQ1934+tIv1QENQnaQozEzcf7/8/LqWREloZ9LawP7du30xAGc
6EJDMFDOdIWRUl3mRfMJTSt7TJfNyfG9STbPgrnH20ibE4pR3+rnqb+tP5DrmIFRTYEWu7q//eBS
ZbkSd+vyc5wOTArQidKhRWIEWmlyPnYfxWmhFvMTV0S1ZGVSk1I6yZeDSIW7k+1t4fRbhtEnxNDA
FggCA6JaLYbR/hOYKJ0quMJt5WKul6aexNZyOdJB5OKZt+oW8ZhVL8euv0GFcnr++35D8MAZ/c/K
NgYpJ8MlpEIf9OFDdfzzjOe6fC7CUTs6MDHIaruvJjAVdGALm+g52/cDt4MXPA5/H3YxiQ0woNHb
RpD/DR74yBJm0fyAYJitMFidiXqXiTaAcXQDRBpXd+R3YQv8gII7Q/otkOWsP4znQDgONL6iZXWn
vercWF8VVfqi2eypyeZ7IR9qLzEYLk1Nd/0JNhE4E4t4Ir1I8AvOzP/rD19zTq9lZ3Y6DImanSRF
mHnC/7djWBqCxAg8M8ELvuLCnDbFrDzmD0ruGLKjvckEBMB+GLeYO3XvzuCLG27E+Hnfp6tTbxO3
8tCtSWpvkAzswvte2aClUh1vp9viPldMHT/CpHo0VunqQuMfA6w4KJSyYspjeqltVGj+hbf6tBcs
El4RAxKrnM4YG5LB+lDtBVACvCtW5w89mZFpl5RzX0PLzH+18vETolUDeJOaHsh/3vcHQV1lG73k
2wgfpDZn5is9lsYtxxYNKM2zK2UifIwMvswcN0FY7MNiRYHHTKRppiIhFue3MlumLTrlReo7Ne3e
bC1cNhp10KxSXIKtMmf8lu8BCqTvHUzrTbb1nyhwQEiRLUrdfRo5MrPfhYiXRyQCTfsoT+hpHbbX
BqtEb5cMTtppNw2mwsGYRJfpGaZ3gYlw1aUT6TGXrVyyFRenRnCZIQA9SQulewsidqmEvGgAMEJi
aI1nBbfZ2MIJd5Ze5jGJd08JQIj1kEQYHwZIQXWUO3P0qmzDt9DlP2bLjQzW/5TI0gyfUsHyMgwk
xEbKmxoZmOm76Dd6KrMX5Bx8E99/TihIp9VDQD59zFDZJ4PTJ/v88RxuqL7a0g0A/kqueugIp2BK
oEyyyBbskR1sZd0Ji7mPsbMgy8CUYmi2uAksKrCuI6jDs2Ke3sN87DtZT31ZkigEym4TkiGIAoaY
WJ/fX3pHZcsjceN5/vVxhnOIaX/431fL+1ttYERBXPZ1PjqsNPO4OSL5dI6bZObizZ5Mli/kTKyX
j+TNrHN7en9j9RaHTeU/a8m3g19VikZyCoqk4eBPK/eV2aKN89Q5ZNb0sJu+/39+0asNbtMAg5RH
6ejADtAhJJLY3sYBdOdmM2R8X0EGsr3ZLh+HcA7Jfn5jek60+53ozD///ihXjY7/XkK/fe2rtnEh
NkZ4VvkoT0fNfFqtNrPtHdHctf1sDam4D38fThoaBH+d5atSJAY+2lxKzrJMhODKdWf5xH0Vzf3W
3C6X85Qomfnuc/q/64b+8yW/Gg7fbqzq5JenTP4630eSC+1Ta242swnDojNH7C1Ckf/+nv81Zvjn
i+JMA/MH7OIfmsGlU8J43Hj9obKbT7J1yJrh5fqJwtMsEQkmXOhi5rqTwjFnK3XDmdi+kY9NPNND
Yj3QQSYgCETUZYqpYXlabN2nk3sszS3CGdOdTJ4ddIavs48Zbw6XJJm9jddwSkDZfUHiz+seXP+E
P6xkYRzIfVmn7vz5Yj1bPOC7w/OSpCuHxfnBsJbrJcmT8GJ4BViHdp486LvOrUjpzO5H03gDM8XE
ImulcAtac0sEz+LifnYT1VwllmreO0SEO5+f87M5/PR7FFD80dr2gk7FjZM63BvXp9TQJSIkuF81
uk8/3/Y1CuyRn2f9IVueGs5o7BTTS0ce5k3k8c9dwX/dL8PcxtCH9pN8XVfIQqvUIDj7A+OAmfjI
2zM/vulmu0rJ8b6Fyb2aGn4dDXsH4Dbc3QYG2avv1YRnZh1eJR14W6ROdnek+wkdJ3iRnmgA/31j
Kr88gD8OdrX06CQIaprPwST4hHukdb1bQxGK583ZFoi2JZ7hpceZJKsULuvuSMM3I/0ZShBpozvi
5KuXZrRIiOMhvvUpeshe0sIkj4DewUiZ9YcggPLmJriKLvuuXffES9BimXm9ze5ffL65w5elf++K
H1/oagG7qHj6+qRmEFVYEpLXebwoduet8aS+gW+Ynen52BWh0p2DaHOuyVNpL9BOZ2Ccp24tmsG8
EMzLU3TXQqugglOtMHD+PulXA8H/vsKIkACNwFOhpfzzzlVPl64NfT6jDqruJXwdk2RMjWCJa+zH
Oqq58QKn54GQkhsHhpv76wX/z7H1q12JUBWx2km5dAizO8w4DENPexlr2Qq1qrar8RlHa3nXYj1m
e7VWjhKotr0KCwEjYfNKjYGr15HfwhQpt5lRCIJokyza7jOhm3B/0lwcT8pHWJ0PBkInjU5mOK/P
03QaNRbt0HSBoaX0huzyk9l/AL/tHimhahQUADqYkiOMqqD4m/pLvI25sz5idg7H5E6lE2c2fFIB
fedpmTNC7ay8tkb3CjuOtf6gPl7g76G1sU9PYyspHF00+5omJclY6lHbUoOrotMv2k2BkWf8RK0c
MFyKhjaypZIGRlkouCIzYpmwP9li3CPmm3bZhs6Fdlk26ZyMMEqGdP20zhaRMRF2J5p0og3bM4Ds
14Pg1ifJHmtSx3SjpiOc7AR0/AmtsBV94NNb3dnFaBEQbtXel8Sth4vE+wwpCMHEDVy0fZrP8BrG
9uhRvQMLwMYCdl21i1XkTLa6KGaXN0Ma5j+44WGLkwdQPrQUDXQsV4M34h5zY+q75YNUWToGdZuU
aSa7jLyPOHZa4svoC6949ki3YYm39VVLB/EFeR4TBQdBfA02RUal+QUeBJKI3WC8UqdsEy5g3AjC
6T4R7zeGjTiavYkz7Khwe6K3J/huTnJ0uGbcr6qzetvSS3PzVV86ReiO597EH5uGZHcrtvX6nFxq
xREfjcLRnHFjamtT5LsX0zhx4PMhGVXhXN1n6hTfVyY7WWEbxRylazWywxz5OPG7ZvLcxSY2vByP
1KH1l8l4lqFCHmHYdPplIjmXk6UcTsoB6F/SrEOGVIKEbOa5L+fj82oku2qy17v7RHwrwa+ExCgt
5WSZACUJbQ3EJLSxngmuNJF6y2gm49MyQFfcRRfz5AFindUMgbIRNx4hDBd4btPkmf9G6u79np1i
SNcTCv9n13HaJyAf+maeZ7b+gkNRUuaiYFfCgXwZJVidx88F+4XAJqzDE5xM3yaZpXMfxLYWW+l2
VNxdCHF0eF6rfHNmW94dRqvy7CRvMfGfiI7ZHLC/WQBrjN5rVFysHik5lONFLU6z/hHiusFt3rlM
KbqL42MUoSGBWfuFLbAlk2vemK+1pbCJ1NwjrEc4mlxhx49mNcEWUzYSCKsMe1Cxsu8b/sE6w2D0
X+BORbOcGkWYPvivPP+BPslTR5k8pfniqbUF9ljmCUIuUSO28N4tog99q848B8I7CQlmZPUbEbHq
0xMtkp6K534qvZ6n74UNBYJymGHb2UqhopkyIYpshMm35Cc+ScfzvUbMsN2+kUj/QB1EuAplUCXC
HHJdRDCr8Rw58u5pkzr7fgFV58Nf0YPIndb8+LiYe/r2/DEUVySfZ5ayquwngEyAMmeoG8zt2+i9
JYZ7y7IBkZcNgGaZz2yiTfklW/fW/rK8zDBzcQ+EJmMbe7bNHre+6YYcmjTHi0YqWTcf7Cj6ZCWD
xeRZ6QkQ/MAdj0Xd3O+Pq2OwVybH8dww2ay52fOptfCfk4wLCPquNl/5qTOqwsdwH4TW5O5jtmeX
P8+Ezavh7vXZFhuUvpvcbbd7xiYbb65Czj2yg1Si2ZDnuSC69my+I580oUfvAbYbB/igy+MGMigL
4zawZ6PZXbg0JzAwzf3Y6mdMlJ4lq5jx0TSzZx9OhqCZnM3Fk03mHoo/Ssryk8WXJ8A8Ht29OJ1V
ZMSbRARRe0ZMiFBdEfjq0MbdDFtH078Ltow+kCPR2DSV/0PSmW0nqm5R+IkYA6WTW/pG7DXGG4ap
GFDpQRCf/nzsc3Xq7EpSBv5mrblms8GQ0U9spzUvwDMOD6w80la2YW7KBXGFiogF0PSu+rAqPZ8h
0IuAQe+mMDE47nb6zH68T2gBeegLo+ZbOd8ilLDaDzksjGUYin0M/UcSrB8pJAWRYhhJukW6DamL
2f4ZHF6X5hvjpV25y5BhuJiwlhTgMl6hhX8mYpe1r7rDzJ2Tm93ze/J+GIsxKtDkJe6vkGZsDqJ2
uiJN8dQvUZvNqXOnhYkvqWpVkjn7x9UClMHUo1g1id2/p4vV0bHTmzaxkbYeW/YzhAiW2pNuZLKZ
/TKLA65iH3Cgm9k/fg8ewpJ34H6cD4qix2FKBOVICrjX1krIaXH6ERlcyWbfWncpiri2eIF3uzpc
GlI/SRt9r09cxIY1LXYF8zYQnR2v/w33AzWlSz5eYh76CucOEpE4I6fsepEiiL/OrJ+1jA2tRcDp
BeY8JwjYrHEe7Mv7wMfs8IRwUwvqLO0Hc8ifYt8ea1PymNWbNQEOS+FcE4ltCtPJD87Gd04ZnJiD
/RtimzNDWZae92euitVVtEzPjO0tPUVEdjUd0nZ09SXA9P5zGw3vd3RPH4eL6cQNh7LZrhz2aWxB
poGNqzTmTbAd//LmLeiIu4z7ih9Rm5cH07KVbpS7H9ksUBsYPcGJaHx4msv7aKhH1c5kS9rEtnCA
rBMXnjDfJ2tzHwyH1Mgtz5IKc8YDGYzY/g3IJLMe4b4yh3AwtifBi6z3cuGSO+tO16pyVgnPtWet
NT9Nrd1zZWF2vB/RgZkv74+WYR9OiZXnKN1MMaFsLfx92VcpllKtfXacPDjUx8x6sj/QmhoX3HJh
Uzisw/aP4AK+dmG24YJf3f4lXYp2DHWmNaS86ylmCuGFdRmujBJXhXPY+cBuPCbfAUBhHzXGOfOJ
oIr44Ws//vYjVin+62tHcw7O5G8T8tUaNkDGP5HSwLzx73zfNqIPAde7xb7vi/a6NNBXOlHLEvkY
/ubx5e78dO/7P7VqkfxjPKjAGAmbsKVFn+qD7fR2hlnw37+FSIf98l5OyUWIL0S/zTxez9x9/N4X
aP5HGzUlnr4fmFcOlxaLuNpwlV75+KNpnalrJl4Ol15tFAd8eCpfpCwBWrZPugfz4kZJta/XeCQj
VN7q1pbTOKp3TWeWPNpoxq5JzahbgnEuU//UBi9DWP4OwHCih7FHamy3v9OzzA4XZQwv5YejTlkT
62NohxcWH7JVFx4EOIhulncMehtQZiqZzARS9HrveYwVNlvSjk3QBPsq/AWLFskhBHS8TLeJ9fsr
GeQxT1eaNjP4cFP9BCA6LRfYWTG2vvwpGs0Qplm4Vb5PomvxOy8dnWqML+OouAzuoTaxiRA8Ivq+
lJfTYcf4REKMtsxSfvAJ9mTWOiG7ZjQEW8UK2RfR4b69c+CqW9aZU7uHnFsIvtpBPv7MzUt51Q2q
aQ1sgjHJv5NkVA8j1CxpMIVf7VcoHELTXB6uSLoStimQTBk/45X2zdrGTZVrFHk6S5rz4bJ+emtq
7gOfYnf3Ei92Ob/C+GoRI82FJzkRt+KZxSyS+atbf+nkHpvoW8ImEi81PMxojew45ytphtw2NtFN
vvw3HHtzgsIDMMpmyul9fsyzjKRi/9+ZoZ8T7LUPz+3HcH6gVjLHcHSj8y/8hplV7JlcQ0oyDjQy
lADv0sojzgw1QCkXB5HE/T83Hdl20PHuYdTwJeF0M1FSxH7qcG8xnLl9cH/u1uvOx5E5EoxsczkL
YfjywtILh0DhCoAK5F64qU8/B4FLcQt0g3CPyRUPhIM7qq+Cwd2EK8o2MZSvQ2r2HS9WtNXRcPDj
Pq+5jKEilMQiIJniRU+H8frnIgfnsPsOGdeEYNQ8GqlYsupPyvpcny7qX4QZDf96xB0AURu10Y1p
E2eP8zOu7lz47GZ/p5u3z0o4urun+zaweZU8qj/Jw557wW/2tH8upFVb43ZhhpzBZuFHkXxcR6Qt
mzqVoCryLuaXqbS5XBAwGOWTb0NUgOOaR/dDc09QNcnWbHw+yyL4qQNk8K3ZQtCh2rzQvhk1JAgb
sXJ5Ut2Ldr57l9lhhpOUmWLUm3szq6QGO/BATD+bVLy7zvhKr7AFb7F1YO0ackBd3VuXxr/0+7ut
/XB/vY78DlZJ5WHO7cedm7DMjXV6t1ADf4zBzda1u3Yu8oKFsS40XG7r3cfiZLyrRsQiGk3pzM6D
9yq5ddAveEfWmpuUWusVAQ4sJnInCs7MekUyThWMyMxHtissXWBwYDwUH/ASOiwfT+URFHfjLJ2n
+zo115lzaKoAU5ytj8X7tNeTHVWAr5IYYSAw5UCVrMOu+9rd2eQOFoMTdpZuWI3sdDrAt8cPsA7c
YpR4YIa9MVW2lDf27pYzxjTxijQOTu5Fz9UkPrbZ75dLa679T0y9WZReaR4gRLENnIZbPxK5pZmW
Qo3HhPIZjqQvn9YcQ6yJxYO86vvLyk28RHYdzD67fh/4r/ctue9YMLOmEvuwSLznm+JqZlxYc9jU
E+lqTE8wtymJiaaWFk5RBTyV6Cy6wMmwYy35O7mxE+ppJwzU7LQWP2BqE41IpkbLI5+FGpSseUS1
g9l9CYVHUU+m3ReRkHQ7idN40zhy99ZMF+VWtNN32IyycPkclym3W3YZClmX9bSLkL2pFosHL4Ql
sUWEUU8f/W6/3J/1+nI+J1cSWc37jqzv3ts9Cm9xqELOBp9i+AKvhYCIBSWasz7w+nfaSqBAxW1J
lIx/2vGRGZtxfbvt0ADt15LF/ozowI34GFGX7O/GWufCZRlEFyk2HCpPTTMOmePcsPih4v7iNPb5
EKUdcqFoYE4U6gbyIrIfuezjG+f0wWd4xi49JC/r1nnx3YVn/73b9WFiNz+YglEwYwquBFzVPDoa
n+lGGYPeYttSGpdH9VsQbRC7luJRMRY/nyjz5r1xrf12bg3xmmxwSlKjnALTVaffUQjayczosIxv
jDmc1OvzgN1FY5X+9+NtARVfP+bsj7TBhfFdLkk8I2wdlRbBjNUq/5Ud3MWXd/2I7+u++fhEZqFF
xiKVmCN5pzSO4uq53VSbBbiiA+7Bl6+KjxE0qjVfogNkrHbVq7AygioxvD1fMBU5ZsEcZjJEX0GA
YhxqxNC8StKpsBr7a6HgKUYKfqYHVbHSMnv81emAQ6k1NiBBSzzZNAJMarLh6dlZeXRZ1hGzpWF9
bYxsR9x468Qwwhrj2G1zaheixlZc3yV3OyAAMek9T8fobSZ/DGDIZ2isz2KFfeRSidzhhVjlK9Z/
Zb/UCAP0BqReFaA7PZHGcFP6SkrnPpjJsilPrbPBjlXtrN4jTlsmG1hv8Um9mzqC5sbcYOhK9Fls
znJjM2zcl0PojKE1xqpmZxwWxue6qhBxYx/nzGgOs978OMK+t2YjdaKWTZOBGuPpH7ZmdJuy4eny
nPU5PobndTQlytNMQWMDj5ltuFi3nKMMoEunYX93GzhntY+/WWL8ZiRUCF4CeI9vrrJnG9DmTNO4
1jgc8BCCqIBaHlCCX0N7LwvJGx4rWNEJZ8Itvm+q12bBDABOnkVlJ381IHT8G7ddIfvTuZEf2XJ8
mpa9wPjSu0FGYTzPnx1UPYYvww20YdZBEnk48z76r9HIXb73Rg7GmyOGxrw1/YPP3izdGipwD5zC
56mP1cKo9iQyfOlf4BpHaJl+79NeK3RXLEdQbgOgCnt9IwIHpUinVXqY6k7Z1PyvPPcx/PWk9Xk6
HZCGBHVwn36ge6BIVr95ps9thXACFgG1ImXFI+QOWOHgK9jTZ/vBPs7hvr0Hw9NCB8PxxEE33a/8
YvkR5w5Ot2+/2B/eP/AR1ume6XcekY9LXVCba/U6M6r1zON8v6AkhKmv/yRy2GBd8Vq/BSsRTvcQ
n2PNoIBS/g3ui9HQ4AnAo0fCwWFolm9vcU7IPSjW3E3KDBZwSvTf9GFhKq6LVb25cxnUW24r6d/n
FyoHxjEPbfNgTPTdWeAQAGvvhVFka3hJn/nm0Yf0NVnMlBpy/PpNwgq3dFJOPbJ45T3hpEY46s8d
7j7bdT3PfIl8ltST4AxgtLZ/vb0PV/XcArwDY0aTA/Y6Fw8lweXjl8ZJ8y2FmkK0CP+CiMnXodwS
QQ2Qlg0nUthH2AobhXPfKW/Fut2pNObn4Sp/juBbc+UAl3VOFfXE1W/XVg60BYjpMFWbdfLx3nMQ
x8c6/u3xmeGZf/zEe9cRg4LnNe1N3EclWqErnmFYHqE3hHorbwbV00O6xAdi5uBt4P+XEj+A5eWK
oqefbpnxyDPF1yclViJ27i7809wtd2Dd89v4/f7h6B0FX8KLkjBpHXia5gqqVzuYDwu3CQSetwrf
ZmoEh8utfrvDrtTNZtPV9piFjFqg0CPlBySg8P83yFSeuPVkGyDFZzgoFjxZvkgsTR71U5/We3/D
Pkf4Sh5BkmEGZDWtVc58mlTxUi/CmIyIjPMmS91OgciBfZL3QWKhPHYzIXoWuas12/G1S6ECzJy+
9ePsS6aLg8chpkCOOJlCxzLEgfm0clNeitGKfj+JRRdeglIiRW+ad3TJ/Bb9fZc2MCKwDE3uXO0F
/uPaeUi2CPuaN2hnLDjCHXsAtTcqSK5lvM+vzXP5ZhvJ9F2fx7GHydEvLJEju+MFdsvx6T1ydH18
24v/iCjYSLvzgq4nVfHQkv5SJBqfXlnF7c8wXspy05frF4BkuToPH8YOoBESoStYgOfQ/MZLklvn
auGLUMAafJiUkWzfIsxHxUbWI+MBlo7OkPC6iu++42JMGmMxC2pA3Tp24W2W8dfQSPg/+nGPw/ho
AxeDeOoMIJglkBH/6AEAoKtJfkbZBtErLI+wu58rNZrThyB3+QZVTq7PDPWyoWbWJD9B4sFRsu4I
HVpsqg1Ub0fkwNs8Xu7i4dV0aVjZDB5QfomKmvBAJz08ZHQqFi1kkzmok3K7mrFDsVEL84o5Tee2
HZ4H9hPdWxfI5GxQ85eBDvl42EIGR4wii7ue9iOzn3dX+hNyS7k2uBpBQKkhkKDZqxtbxursL80s
MRw/u2LwyspSiNlBnwIsxu17feF7mnyNj/Xz3D83eWviPmnLv3efxI+X1dmyz9knO9Vt9rAwzvzs
s0P8wpK9YfYCGVc0BWYlxxmdPC2eA8g4brslSI5WfY9/+h41dgRPNgFO2oirAfyZMpkzlbgXFqCL
LLl48yMRP1o6B/dvbcZ/bz9/MvczoHaLHYMK5lk/I3OCwccV6Vm7QhPEUX4V3crtYaR/fCEOEmzW
VXg+W+3ckKV6fXxjLliYuMqquCchut0rOqbRkTzajZ/+A+eEQrbLPXoJ3Ulus8qlY0AxtySiVQy1
49i5sOJQYP9h+/w6LvzCGYDhdZDZfDUAyCk2728Hue48h6eNEupYqP4Il/4eqNsE+HmNTVa/r2JD
epnsQ5mlcb2fVJg47iSltwvc7EAaGMyRLyOaOJwCDd5bR/IpVaZxFn/hCivuED0hW9KQj08St4jr
nXs1Eh5XUgM+NX53vZeex5O8G+wXBpj88ryIZasY+uEN9mhLpHTjwnJJttrP/VKEKR/XrZhh3q3P
N+AFyVIPR7n0Xh5QgFK+rfRwhHt1kayHMqH5OybN4w1gq/0DkawcBeDKi6OXaGZzYxpAr6axLaOU
UTXjXykES/33gkeF+BgaHTAb56GZYFNpa359N58nnGhVHhLHOOfHhrHuK2K+waMFPAo4eRY3DvrN
yBEEMd6R0FuAW6LtoiNNnOpAjZqF9I9v/PGVC0SQJMKGDA9k1SF+9c4D5jpVJ95/BmAac7PTuQ6E
EULND0TVKV0w1J4yCV0+f9k9zfGXazYBt3AhRJZ/+bUkkPuSrkfNfgb4IMhMIrkrh9tTNbF/TnFO
FRYT4Y6RgerE39qXviOOrnQ1+AZcEe8Dp98zkKX9o3eGb27BKWALn7cDsZHqdvHHKwJwBPTJVjNv
J7KwGL0mkziikvzCUvGoB1nEruzhaKv86WLGIJ2zTb8eaUSw0X2aIMqUIPR41eJbg/DRGa0AvIpC
VPxGAraalCwwLEA7pX/P3YiPA2i6NvfSh9lThRSb97gBXxztCuIkrQ3cxvyxyRwpNu/asgO756T+
mBquDVjWf3N/xk56Km/qlstRWbZR/6N3Ditz7svrkXMG1M1lt1Wn9zb3CVhsyrBTDHodcpbwiOFE
c6ju57wtNCVi9Jovacp0ylcNN0VL3TSVN+r4TDDnlL5e/xDIPNFZ0sqSnB4PBqMGhngCrRXR5YCc
YmKp35kzrgAK54M1rJLLoGxGaTJp0nb34kqZytChnVIkJveQ9vhGXRTW544R8y3BB5bOemYwh2Ao
zhJ7nKk4Wpd/SSKoLWeC6NClB7JgMKVWTQIoMCseqHxks5KXcKNnJGZQwQo/MUUB/Qh9Rm3pafjw
mZ4ScX0sPpY6uPrqfdCJnlyhxXmDNW/4UPeJV9pBx7BhqWpLUWA7enTFP0hrhF21BgSuiZzcqgE+
ts9VZs0PTwRFBhPtjlSJ9s4AFt14CqIR5kzEot7DbYHE6E3DcnMzrOCXMtl8c2P2VYXqOonovfaI
iTTAtfsRxmj2IXdNgb+/5m3OTtia20pijx/wngwE7NIvaTfUkYMjhANAueHLblUzSnpRjflTkXCt
uCzpoqw+eNB80XCiaPt+ReoJoAe9hoQu0+V2mj3gDhOts6rdQTG7YppVll7mPi5MpiE4zrdvsMQP
4XZDKHLrygbmjZpkdpuOwsB/8LgBK6drVTfvPiCQu/ClH2719LfhXGWdEirOlg/6PegznX5KqEf7
g8VrYfXh68hguv+bFbaCcsNKfyFOzDBVpOJX/mWt9f5C+CmuibIIOTfa7f1JM29n4j8MKcbNZyVu
ICgsOUySFdnSp5EuIFIcdiqiLXGfREgeSB/DTAKdpLYiRP4T5kFuM7QXMRgBMu6+IPXiJ0hCMCTR
nbpj7L6k9hYaU+MzunGQ+gvkgdaCURIjduLQbbYiQ/1Ws9kMcaDtX5VN+AHot9k/TV4Ar6lbc7pq
8L5nDuupmdpSk9kCTDV38cvDX9MacDpsxsIEbCosDLj/zVctFmkuY7mODA/Q+Jhyw+G9Oo+v2QNG
A+NaCyryojTRhjH4R1u1nkN/A46Drjwazfo1ua7UbrUBk9M+m0I7SnNTkRgUv9hW6m0+8YQ5QWQG
CisBAzQoDSBQlCAhG2i2/Hj3CChAsTUKIW5u3NUKf5ghav9VKkazxowxn0bC5DuoNfst+YO8QaRb
WMy1Tf0ySMZ9GwM4WC9cEpc6Rnkvu+pWGeedSCDfgby+DGuvhs5XQZvrq4f64Yr6XyvDj4LQspJv
tN+1jg7snUUfr3SJ8iv0QOrsHJh4p1AfXDLB6M5P7zWFijKxZpH93fnKikEVgWleMdIIK9RYa/F3
5rEHqf94Anx7eF/deafX2d2mlBGvI56NX9053qb/2GXUDw8joWZgjjZa8WYWMn6pBICzgi0Ikfe5
HR4WQASQd7kVWTA0oTBT7ASNKnWJGtuM46CUCrbuSFRzRhLEe8he4TMPKUHmo42cK7lSXRakeiCT
fg9u6nMvUqmVV3kqR2mF3sR4HobVcFQUl3OGXo+JKjg2bJNx1d54McJV3eTbqnU/WhBXu0Yme8Mt
CKK5Az0mt2eAAmEx+RbO5qcBo1IYIZfKxLEduNLBWo6BEJxnWwtZgQj/58YcNs4fdsKSc4/meyQj
PZL6ykyOeerRp9Av6TKXqtcIFkta4ECpLUwpary+KQI8TptyR6vSwDViXgbLAX+g+Rom0rHFXWSa
JtUf+6UziDaI+SSMu1NMcFpGwpRpFX2tp58n8jWcLTYiGFLpymiEwNF+8daCox8w/cJ5D209GUTs
soV/fwTzjLjK949q6dv4myL4slhzq8HPwRXMme0kCmSBsQ10omq+HNy6mNwymg0tYgdCwfih8rqZ
+3JHwY7d9xcf6+3TFEu77C85toNPgwpoT0tRoWaYQkghqEwDLdbl9KgQeKw4bs2pwDfnb6tY8ivw
kdgK1GxFvVZSClSp8FKzDUp99fFZnZ8ffIE2ROnV9qf6P8MSJ6PSYs/PsNVnHnntv9K/z/jvPtAv
eTB4UuFb3KR7/Wc2J8UTh6MUsjLTs3OHY15CTchplDpZyBN7Lf9xci18+jnOe+5E8wf5/+azA8tD
7jkLGqiD+fmZ2C+i/Qj+4bhQ6q+0cRXZn6lRPMWBAoR/nk67ksIUkcPDRsHiqIXLY4uPXPcfDMfQ
uj7dJ0aLH7hY/MTBFr7IjHLrP2CFA6ycUI3SKN5KyzsDlwiAADsl9ERh4agn6QwJIg8/AFe8iYER
3RKoa/9mxD9nCfh6WNPPQkwy8tjreG7b6kEMKJDqZ7dQzFjwIDQJ+oFKnlucU4Pg1H0eaTHlpsKN
DiYC2AHzYK/VrhRbWE4Pl/Sfnpszb7HpRFLBvzi+3l+FEOIyheR+/zh0Q9h2y1lK62XSaEutuXjY
Hyj82xIunS+eEio0GwUIBefDmkykbfJMeQuprbX2bGYxNJaxVzehbI1bOXeTgrqt/wH1xflqjavF
VttU0HeKzozXegSWhTCfLYabIDPFCJXv/IyAIegP/c8Dny4mhRlRT+nu1doAmqzkRX6tBU/ljfO7
4SSwoKSc+ILPW+HR3cAj7UKioJhbzynWRMnsgxfDtH3KOntOqFrmfHYlMCUaj3NKU8UhbbXFukud
sffugzfQSXDWCWbdmAyOoHRG0J8k5tyMjsI7l4yJmJgQrNkfQwbxZan+e9uF0vxIem2zR7c+zPyC
CQ51B+Gp4IHB/a8O+ML4NHPkHTlf1uA2P5LTO+WVl80JBdwBi4egbk4RW6R+tNpoWN0LRCMI0w+I
ZhC7FDllw6fkvp9K3vWcnkDxhAVHR8AreO7KqNzOlsquvUhUEOuip8GCt/U1H7DF08xmsO7Mawzs
VpIW6h1jcffd7hKqRaaf+h9jkrGPSlNZOOLj3zs/z36yfJty6VEdkHQsmnFncfCCwyDQjl1+NmRJ
yegm89H8HbHouDLk2wx2k2DftRBLGtpDSGA4WyR4mtFFMbkHyuGyUu3HN2WNci4XJh6NdKzyVls+
bo9DPIF844qTvj2hitEHM43AdB6/ONwRh6Zb+fr3NNhwa9DrQ9ABj7NJGKNxpqvg3g7gUV7yXVkA
XYKs5pqJdXLytnNwIxxJIw5ckeaMxgQFerVMo+e1XJVbTIQontie++bfE+jT43YjmNnpsHDye3Hi
MHQHVrd6Gc3ZWbTzQGN4Sonh3JdTpFhKnXp+w09pLJ184xxP7d5QffmgrSiqobwBSvrAMqYWVfbw
3Yd31GKU9eTbAvfeHZEkMP0g9nZSEpP0XsYzZz7nLCAmYvzHtohZd7vO41W1EcOXk+Tkt5fM2FX+
zSMgnBedIDoxyqVE3g/a8vWwPjjCYQSoemJ5KAR7sa+ICfr8UAAJbB36xRfAhakFzQXXUyT7v9KG
q4fxO5EMBH8tLGRKbusTzUh79fSQRzJpqNTwCRJU2CAz7J7h0CmwAs9Y/n0gVIlzgmSMevkJZmbw
C9OOFwOBQjKCY3Mql9kOHxq7OsXrx0qeW19MAIXir3AfXrrLKjp3L//WsTsZXKm3RQ/obqYC9FpF
zGSi7oJ3tapQ8dKbCX/XLsjrqCfstlp1hatCheQCTnT3/fcGYBqnJkZHebFpl9rMxbhvXabXGUct
feT1M3Pf6lmgQkLNLzutHmHQL5S/SR1pd3++pwKKcV3/oVeIRQtlooScSo8KEueUM+Dt/WGrhLd8
qW+H8nAUjIbjv4Vz2r1OFEd1vNPVAD8x8NUUsxkgGi77XfE5jCL2LcD7GNwFLyXA9a562EXvvQWv
RjiquK/PciYbxTauvNe+Yb8Ajh2G1zkZQ1yg4bOAElrSJX75jZcApDaEUdvzsxriVl+9zdQD2ET4
D89lQcmwbjfqj/BwRx9dV/ubvJ1m9Y4a8G4WgYOVeaS74z9xqZaTUj4mEcD8HOnF6bcpDOdWRbjQ
zNC20lW8E1W147GC3jWw/G6jl6mb6pgSDi16lOdM2R1CaFvF7hWn0vfPjfy4PvFPC2aMz3Avh/r/
Ryhz86ed5JYhlFUeZPSCXwqCEhPf+3qjBNLc7XVzsdfd2Un64/0/cWmDlqz7MecxxpKm7vZkilNC
/uuoH59B2k7tecw+4C4QnDnDS1wfWTYd2rv888aP3iYtWSNta/lBz9jZypHPW3J9mMrMKV6+2K6E
u90+grd+a1EXlOYi7C+Lc51a79MsUqkKjmljlrUl881/wwHLmJayOpIz2sqDMrM+v4vsrKigRncq
Xn9eO235r4O2IttPyDligFa36VxpcMs/pa0t8Q/QIxvC9/z2epDMYGNyNQTv1yQffn/jxWu84TWB
l53jca0WoTr64wjyvSEq3UlYhcbsMI524gzreNdP0d7guqqT+Cw34s8MNHf4K7ME1mB7oD8Wgj2B
eAUexu0NNgVNoolkbpmeO8US5t+dSLRIFSmpma74j9KHEZmR/7YZq3unXYn9edwxmciGIxgqS/k1
7quTuF5sWucDfG/Pl3Mv8wYGN989pb3m5t+cFrqrfj2I+sZJEPgEByhybBJf6+1R9ll/4szsJsDo
8oJ4OXeUb4ognmslM22b+sgYzjBY9RgoDMy4ZmLvJVemPodUMP/GSuSpnpMdl80zLPblPHyGDGuU
zhdegShi4m8tWG0wBdZUzEqML7f0V32cCpqDbiadU5cT//6TIIe2CAkoS5fWZEL+IYvJGv6LsI1o
yeAFVMZQQNjGPZaM5M9eW+tnYS/mLqVJLB5j4axsZpz/QQXchSXtvv7KNSMXD93La8rDfAcQDj49
PVZG8Kdmhy9Ws33Qcj1pHowMtqeX3dTc18COHkfBfQ4bmcHatd60azq7HBBii1lHDNkcjzcywGJX
w3ok5gg3ar93ARV6aYfCUxL8FlcDYzGaneZX5zQqbnPRrpGDjN6L7ZA8yTCxIDoCX42hLtswvlV9
RY8MEb1tjUG0235ZQJOTAlE+xMMPVQfN4YLB75VmZvZvwkRgvKReB5jF4VgqByIo1P+gkYnvbWmh
slsAHbp3KRhz5r5L/p/0bwDKp9IZ5hGDo2yTX7PGZ3CdWvfNLJrU3F6NBjQLhjGsQBUfnF6w1e1H
c5mT/kmKCrQjqBmsrdvU8g88ByNZylB9riM1Tb6vORczc564/KFYMfd5556SmFUE2swJle+al19t
37DUNU9tfEzNtWS7+NGunFezeSB7bYg9DpPDaTiTWVMaCN3Obd6f3qWTLpbg129+cHdV14t/MZEI
kl1veA2DfMqgjYpsH5+X9HlZfcIs2JwuQs2KzwuItkdiw+YLZ/HAKD+m0h6CheD0+V6UmFfMl/K5
O5HK3sYG4y0OOzTt+jenScqiuj2278vnlGwwdZW2RJKhzkZT1Ls4z8SJ9RknwkGbm+1GH4M6TGKz
/Kq21a47lRiyjqb8yz58LcXnTqZCz+0FTSm9NNYA6lICQsYmYIbK+wMEKVjKkiE23hyMA2J/WhEL
eo/CUmabBi3uQgwWl0GwM+ImGJPsEA6Q24QDEoqHh1vGN4Huy6koJXdwgAau6F329QSVrKKO/ZQz
tc9te2y8HqJX1y7TBPGKWcSbx2fd0XruKWqrDnTay3tDuCQP+43omvvm4wlKqGfujHU8s+jf5D1k
D9paDVte2VbPd+AxBo+Z1QMFfpz4XEmHOtkIopfN3UzE4uf9BV4jwBBtwmp2lS4Y2lYvp/+hWlJo
nDaPU//2szxMSTkZ7Abu977PPQ7V9rOkssmxJ8NJ2CtR8SMXX8AfOnUwz0Be00BjDKDTMFv59xvl
B0/D12JAH+HCAoBhorsEicCQBR74R0FWOkVtCzMb7kI2VT8oRkACiAe1xLf//lj8WX6475mpNe59
KywOaeln6JNAmZ7RCz4E1xgoizg1OsPHhQb4DukJBIrK57+5tBfqfQI6m/086MYHs3za0k8m2aRu
vRk8pdQ/frxYdanF3m9+Gd0/g9k/GYL/61hhH8fgF448uiDuoNFKH96c8lbBtw/qc+PP1wVFozb3
+egsY3ygWtXs6H2Wo+gpsb8I4EWqaZSp9iwNMbqTpFMO9YuQomFfEw3so72hm2R4/DBfQzDjbMBX
qbHexZ86OlrUUbkJPAquuamNF8ZLpQH+gbsZ4wZMCkg+mwewchZsKZRFTMqVc6x67yJMeA6xLdbW
vIXFbn1e8JxaTj5nrhPL+iPC+GBkB+Kh0XCEL8GlJnnE++fvU7XFfPobEmrwdxpYoVy28g4GDvjc
jPEtP4lmkW5pC8INV+drsbzD8CCQDvXJHVIUzuMA3SjR5kEDvRTqOzYRRn7g1njfnnSdJ/Wc4vxH
ljAFt7BRwyFUJEMt7ZfGPXi8f6GcuQ+W3sLphXxhzWcBKj5Zncyt+8F96BEjEE7SN4rmeo+IPm92
c42xg4kcSp+FH2z9HoyGlXVxKx8HgpxweqjhTj7MJwa1sCaAbwb+L+ebU1Ipxb7wsZ8HOXGTLmgW
IFEOLTOZlu+//LeiYrndda+5cGkU/SHHfEI36VGryUlq1X03/2TZDeKfBm5cNFtYIzD+OV3xRKds
LAAEsCauqLVSBu/dC2BPCQfmqNDaAFLUOWMBPrvqU1E3Gki9zcvpKreY2c93QJMppANgioH+U8rd
ReNTiwoUuOqOwzprUb45EMyev20L8fX0mEW1cEXcmEMkS1xcuR5c+C5nAeeIVkC5WNX1gZaAUpKw
PiywiXTYLRhlqfhlFH6tsTl3dUUh4GMByDwRtlh2BSfXozgz1dpa/ON9/Y+j89pRXFvC8BNZcg63
OJNTE/rGamjaCRsHsA1PP59HRxqd2eq9GxxWVf2pju0uNgNhoaMxf3oqwlQzkH6sW7QUiA7VPPPP
sMZWIxd2DfpbiRN6AgVT/7R3iMruggjjeYRbU12gP8EgJTVID9C8mDfAfuyHNnHp4OEZukUCgfk8
0XCz1VBCgRh59KQ0Ugk1FJAaB5YML+JnZLgJWBG81lzC95jf8R/MMVrJWHBpPDheHLGYCdJNZFds
gu6FIcWFG+pKT9U2D9HPQJE6h3l49np5EnhuZuNY+MTB45Ix0fT2cJVH9hK+BoYOlpv0uzNwE0IY
y2Mpi3a3KZUd9mXSh1nBKqGjmLR7iWgUGu18/oR7osly+t2oj+sd7tfw3elLuXbZPPuuwry076y4
bm+E9g8PhHlts8j1v551xcr8ZV0eFJOShhB1FZ6BTyjnu6HadLGTlPPuvpXSea/NGsdA5aCsNMUV
Rd+InTtrO09yESjw5EYAecOFQLTAC6GZP0BUbBrlwYj9hEgowy4g+kW/nHPrqmovQl/KABYb/g9r
twQQqhGFW73cJvsywV1jJ73vRMQh4jQZdTrER7QeK5JERlnYZ5NV0QAenTDljqAF4bo/JD9CuUOr
kB27YQdqkjAKSI5Wh3SQJg0msHrSU4FH1PfB+2KgB3IQo39O2hV9goCv9IfamYMJClclHbmIbXvs
yzHUDLX2QDd0e0B/ti6WP3pZ0ydbVutnaELeU3MrzjtIN/xRXrM1WcYV21zX/LejJVdXPPePPzwQ
vVOn4ah5VN3uT9xrpKbCH+/e0er5Gm9kagSlCREH6g7kmxyi2tHihaAhi3P4NCwJezut7oOrpuKy
Y5koklpaV+Q2qyfYHA8PgxCWf0bBBG9lKBUBmbDsX0S7wyJilLdOtCSEMN5ZsWdN1ROzB63LnRh7
mFlmO8WgAmToQ28l8YXGzho8glYentJvSmtO/c/ZuSHD6nK0mKs8n2d8lJ2wZw30mw/NCpCf/pjw
vqiniIOM5wsCAmad9KdJdbVSh1vS1XvzW3y4mhBiAX7km6gIGM8zI1TJz6CDaKZmeePlfZYrdFli
ZRf5hryn/kJPkL+v/Hj694ZZAS2DmxnsVzIXL122ZuAm4p794fgB5f8PAzMbWTsLns6Ung11fXTU
cUVD25UBb3X2AAt7cDhJyCkRBTnVNSLzhj6Kl1kyAkQGEulAfFwuxYsSWi5zIn7ME7YqEf4RNK6c
qIfucxzyeWkSdgqfiqcBKdSyNINiCymKZg3lIrGpFVHRu4LOywPuxORJdK2+uc9nWq1N+vuNNPou
uxj4lQVgRzoQDI7o0jZ4N4SrlC75Ts8r1o6wQ11M9Yv9jPiLF7glWw1twF3pN44ca64ooCM2daxE
cvAJDDS7vY9/8xnyEjC+NKf+L5fZ4YAL1Y7NMNr1ZiifGCIYv7J1NcR+MWZI58yz7+kTIUJDGmD7
3a7G/mzfw8lqS2WYvIkALxYFjEvjd8k0lS8Wa+WVRYT/DLy5cYq9afkE30an+sxN4i1KgScwt+7u
tQdGkMTHhlQEVbWTYvb47Zh0+V3+az38kBkrryyfION0TaY1nQHtGzpKZUNiQesobrIlt9Xaqvvs
IPjDGMWp7Is3a71Da82a6rtv9suHyAkRo+Wn3X7y3hIpsOavA+jgdzoHqfRUnqFVhVyPiAZOXhdY
jn+Ue2xPiped/5QX91ESfeVSKLybT9fgzzF+YKfnHFMA8FPePbqg+3v7RhpLUi4RmumiQmAMHcbv
5OdlWy+D+j2nqEtD2CCto6eBNuzmGXwft+SAN7SUpxntz5H44J/B2lWUkA9ySDPyuOb91DC8Z7qX
JFe6bxL4J04wsfpREIB9l1UIcTKogRHP6y8rX6X3WcbTxkj32Oj9TqWGGvW1ovv/KwGpn9NsG8kw
QA686lOeAkLAkbJgkN7v08wQyVAHodAJYHuDSHFQ3bNjizCMPdFYg2F8NqzTuEPHPwio9bTPVsVZ
VTI2gWU0y+iIq4VaX8+GhTJtlm9I5Usz8JFpB5fVLe9vCscPuwdQvnMYf6btRe7ngHUyXucJw8Qb
EIEnrYsgVK5d74Cjwib06/LQnjN9mrGddPAzPOkQduYDDTiuJmNvUFFGHuFX+OFkinaSvGnNQI5+
8jPVMtUWI/5HeNexH8UJqJk9WbRf9G/szgueX+Y2l9xH4gHpZOlvrQYPBu9kzgkeXzE21Sy5f+4k
y1XZwAa9hHIHfYOXuOCnpLqyhJpvnfRhqoPNoszT4UQ5oeksTsPa6GeluO6qPb+fg13G4tAfTJxR
+VqDw8uIhGnBH5KlJkZMMtO6Jj3yUD5oBVkVofgvwaNL0pCcyztN8Vl92g7T/vG15Z8SGEW9PW/e
SpjpmFl8QBwV6SkvJhp4oveaNeO+hnjafYTdtypOXhKzqyRsqKrPdBttmhdaARfkLKu+BdErBxaQ
eAOZWNnBEP7UfN/1KLuooCa2+F8j/70LrVNx7EnNn5lt80/rv98z2bpUza8gFm5CYyb7vLscZDn4
E2K7YveQSIUlvoCcq8GJP16j7AkWSTuEb55EGsXnMWvTH8pbCj6uGI4G6cCyxdbyNZh5zrnSOIn3
74r2Wlf+3oLpKq9tZszedza3ZPZcZiJWzhLoR65vax5/XVw3o1yVU7/g9e/ce+my4zmqF+Ibqkw/
yWhU++FofcLBaonq/vgVcWWxRElpLya2p36mPqWJXm2ekRvhMtVRJ/4XGfE+xwccCpkxSlyaCwwQ
nNGuvo0uMcHdtz4PLCeTSLCDz1rpwxvqomS/Nuqon37NhCdsjKnuyZMNxOEWlnxdkuMz+9UXbxJl
e5gNsmNcLUx8w/mbujTQjjxyy5ULBwYBww7TCb/Rv/t90HBa5U7qjf8r7a8lVCU5D10QnYdZR9yQ
+Rt/5QuaksmSMIWg2GVuY89xcUsz0gI99Aqe6uir5kBJphGGeVt+4OSZbD/g3NjCcwejA8wk8x6s
oD342rRdPxfQoyJ6U6zL1TSnu4tOHxDC1K6sMP15XusAWYqGxa6O8alzrRBSHR7C0vI4X0BB2s9J
5olUWQVvk9Mbe3d2ccOk1D57NiFKH194JSE72RQjMFb6n9DsQyX12gZWFY1NuQN41C6P97RPg5o1
fYh0XlwdEv6Egxrbz8QfRj0zfNt8oAdWkXKib/SGC1JAvlPymb9lDyIaQfYDUocC8nIkTAjbdoMA
qK+2Fi7Qi/qlT9u/li2BySlbQTg8vhBw/BZsHJJmVFhq/Sdx48YeGbKEvnk8eRs1UHpP0sd//gb4
29Bi5iZGrREwpG2EqfzsE4Gjn7wO9GZBbkLnBhgh678hZpZw43aMbL9rbvWeRQ1ySemCOEN+zCO8
CGogombUcG2DOHApWaKiK8fH1wvZvOEWKkXIS3XUpVDtvkWAFMGd2oT4lnhb3EN+GryonaEvqb9x
wBEyMYZHMvHkLOUbRerF7cN8qAHau/Lbl6rwKTJ3uknpDdIWJ+Ck3iKZ0eCmqonFncFOFWN/0Y/j
QYCJg4hgHVFk5mWEOpVYw3Dc+Ew1VDNJDbnSOvF+P2oyxdfQexnnAnaTTfr1GJZD5N4FFwqsYgUq
cKc8eYUPYWXUB6X1DOSD2454UTxNI0fivNCHUklDFHZTRXXyFfvHPj/m/460GYIkHiFlmb1HN3HO
2mftftSt0CzsgusO+bMw/nJ1ni3jxNGdbIXS9pchyFjLOH7ioOrPQN0DCwpdg0vE/MHOX7CSBNN9
MxGHY2sEBfuXNuJvomFJ96pvAKr3vKntRPMKYB96Dz4sNT2bSyMR09BvH+DKpNbrFiWiUBPIDsJm
22wBZ59zKEKL3p3te83PO2XdhEbpy3m+Jz3GdwysMwWjVuHQ5j8KEjzZJA+SgJ+rpf6ZoEZO+feq
HfBGvs6lgAWnqIJfOFxJAX34hMlQAI+V0+80Y5fFyCbdvUJl0y3ZxZPnH9+rSe02/yZo22BK4534
JViJRZRgNm0T6vzZBnzGT72Gb1JQjUy0qcTS6OGn0Pi1ts5MVOFCYfDw+9/ks69uhDC3+LLbtYR9
DdLNs4SdVUyB9yJ1JeGQH1mHJAbiAviZyJghvs3rJwu5xVzB96VCAGsd3kegXuOPhgXHQf9ec/eL
6At9um4XbBSPGQAmSRpoimd87DepCiicryATjeYJog9yVNIGEIHGmHwG6jcwE4oM4B5EU93NxM+M
vo7yNPqzuBLoQH+M1pNPClkptZOYTvlAVmkDSXczpC1MVh2gwycQ9TG6UzQQCQclBheXFcDAqCZ6
WBLOSzloAVeOyIWz2atdddYs7kLxV0UmYPYnrnnPJJnN9d3ATgjI67vdvFcIKSibz8+3IuLcOoo0
QzzxxCYd2VutP22NPdVb1VxF2OEJvWjXj5eNLOW+o1kFMynvU0FaVK1nzp840DbwmM/7NO9QIHjW
pnh7E2VaY/xrNq9uCrVsNYcyCYf2hye1Ba/iW6ZuXU4/SzUKFZSRy49qyz8jTr9Obnc8LCAjNwx1
OtD1JE2WXWpnjX1HB6TBEb31ELN8DGL4DB4FUjJ5+iKBNvYhU6NLKoPIzh4Ywm7lwycGychJvUfo
5iqZ0yySKbgRU0V/ZNdZRTbe3kIR9fH0NhA2XC4mT4p2d5S2Md8ZCGitF/ZjrxxEp1hb0/g11TbS
d8pSrauSBdUnAAvjXytOI6XBIrGRYgUGhUIetGk6l5Blvte9NWqOCSs1uMpv9gyRwMmEYH2PRCxd
Np7+3nkgTvjjRGUP69OWeN/RJ81h3zfVUUfFQ/jUd0GuD5lIGqo09BtuizlNOZNiXDB7qQchP/Yq
QJrLR4DT1qAOdMt7X0ZV0kqdldgzLLdda2IQ4djBHrkpkBYW2/tzpbN3g4LHHiZWXWGlSALjYcuk
G2HO/thVd8H3mSEJKPPwgz53BasdgyQVHhCo8geCQusRtcHrt/sqv3AyldzhcHQvl/O48N8oUPuL
gMjpJikzqDfRAb8U4mn9WvbSJbmBuvXjh6HLYg86m6IUxJuedO2t45h6r/LYfBxALfrfkgyGSbRM
L1iPkmTa3bB5sLUiod81J8VOoXdhdwFNx4JW47WDVkuSoGchyxbfCANA9p2faAnja1Z5OuW3hxPz
YtKkWFG/gjVF2dROmnpZ/cis3Hbqo47hDw03D2XAc279ZawOmKizjjgs4PXRVZLIG/nKDTdN5ALo
ED1TYjd7vEVdJJfzHCYrGq2UabXRopPwOTPngJGKgDMQYciMweYutBamsrtj8R78T328XyyLp89h
cZ2euQU2k4Xa+PkV0hAQcYSAvyADURyCKXAycYya+Mofdnt5UkFYxhSFdeU0Uxyzd3aMc5qTJwIc
qU6KFWRI896jTqiooKjN1dXI0i7ScwbWWWP3Qvg1KdCEb7j1IiqbwhMElz0O+PKr2TvxdXrH/Qhe
gvsy/fMaWcso2fag5BUyWxztSjE6YF8aSJqrFh7bXtto8QH8B0OF4tIOmhhShB/ynJTc5P7XSgcC
fGVGaVKOE3olViaiwzCtA7rwe75IzH1XhD2SePyw3W+R+cVXuRLvtHDv9ICsvLghihtqF3/bu/IK
0Y0g7tQgxrFxJg6q/dF4/F1LxVZC/yiobnrJQgLjAnqRl0/SD84kICas3GTTsU6+dJDNfbS//EfA
CLNild5w9ywyhXe6tKrumzevF03/ABZLqpdrESmkO7T1zVE4lAcoEXlNe0RyDjpiIueKbFRTyewf
sWuihxgZ4mkM50T1oy8h9oFnbFocyqtY+s/1KLKOUDkhEDOnuIOKdozHkZDGIsVDKkVUw5ETsWWb
mjs6HSo/um/jcpvf6JOsbX0SIS+OyjhKg9OEWMJxIm6fq+45kbbpF7j1izMndhrL0TbaNOJEsaYd
GZxIqBFeM7vSs9bj5h5X1o8FKlt25/0Zpt8VZCMvioM154WRv41xQfx/lh/u+Pi8Jqjf5gUs+BoF
GBYrDIPiRnyPa98e96Bp98jPEnzeKz4RWkR8o+EE4wquwLnFC8gwjjTTfy0YpTxkv+0N/+NjcX/u
+oQXBrFb8QyrHLrqoq8AZqrGG9D4og0gPezjoYlhGSbW4sE5m+RPydOHGWrkD/c7uKaebbakmwLY
NsR7C3a64cnKxu6CegYbLCEK7r33k5Q+5n2Gthk9iCqtEz4lMpz3VTcmmTRDwGbQ9EDXb6MmvFPL
VY/t5C0Q2RkZCuAWG3U4ZZPGrmIIxfBtbZTBJg1aDVQYxtiuza1JOg0kFT8JNsM0ZHCwZvXsLo3w
bGRe3tq2ABIkJINRz+lY2IMyzadlTOl62txuxJOWL1+Z4HyMdW5OCc2MTxbLOjEtXGDc0SIAA8El
dZqtGiQFMFI94nnbYhuD/B4oHbyoft6QvzUpmvNDmwvTgZJN6NJ9qubgm9rbT1CCJyYhw9ayv+NV
IkQAWXt2sb54l2lNqjRsCh/0N+r2yjIO0ZAkxF045T1AztDUNGEuWMsjdeCydCvQcV1HnpGcugFs
1hulr885p0Em4sSdGjexYuB34B2SIWh/rWI38v8Uliw8sreznkuxPSwppPoVmqm2/OcfzN69vhhL
yhvtz3vDvBKRN4/vy3n6n+jQryy6JcGFvk+bc9/5nySMKXtJ8EGbKXvIalCx1Jfq+mHuH9lxE5UF
CjAEPKD/hR/VoJfOIxtX1dhsNn0iakRIuNBGp9dK+PjjZkJPnJV3F1BASQMxyL7ii+UMH78XPdCd
HMIJTCoBEvaeUsgpnDxcIbU7i/05QbZtBJT5PqAhLOR1AHl70wYG6jmaS1uBAMV1ATcy0ei0QMO3
w1KdyanXDShvObylOEAIFKNWZpIIen0FbB+1m8cKvFqJdw8LnSPBeT3MOjYPTJSSFxkb88V4TB29
MloavDCINH6xFZcBw2hszeVhRJaR0mjonaAQ0Cz5j2XJ2pw5E16OJQIw4uXjE4cvAp49lHuslNpO
JsrFR3Mxy4apGs2iWMP3XDisVgDYFatA0D3pFpMgxovM4DgTCK97+zXHbe+1FddxWv/qiau2vqAf
Baj2x8owjmRdJtTSBCXVHWvPnHVotHPljVjYBr03M3TAOloJm8gdrTbK7/fLJkqCqmJ8fdrlhwSp
42czOsAwe5We+Zs1O7HEvO2l9eZVjqzECM6gQtK3dAWAkcCUD1xCyLiwrsWbcQj4rNNo9crmVXET
tNMnC4Ycns8RmBEZdKfoFRFnlJAuoAXfwgJcMz3npzusHPzRpLyRtF5fRhsBx6O0A7uop0Y/oZ3B
Vwoxx7dDQJMCADGvNbMnp8zDiyTXMmHW1sP9MHy3LIDGD6q4bUF0fdNugaurn1L3zItwtpjNIYQX
7ZOmC/4FNtsSfeRfD6qWwa6Qc0F//llxoEmoR1gfWEQMXoFFQk3PmuOJ2geIEWUjAKf/2Lpiv+W/
zwG8OyvdBv4hZd3jkh5M2hX11WK/xsxACQirC5BteeVNZEcQs3EEdKQtgDqHNXqzlpGA5PcdrWAz
2Pp7nu/02i96L/lSfj8oKSR+TkHlzxGkhTEoKJzyL4q+UnT7+hzdPSRAdUvrPl3TXObgNhZHJEsJ
LGhkdLH2Pag51xwYSpnzPaZ1pXvsfgRp8+ImfGzYb5XtwFa5NrERaGwsZMUBOjhIf2N8t8OYdo47
3yIyYJ/eNTL/7iYn4Ak1R2IrxxQ8L6KzuLPSsfU7xo0tfDB40RsqW7/EOiGtVB7ZF1HLfZM2+KJv
gX5YRB5df8mkpbIwnMiWvMVeCGqfPx8Ai+A5hHzwb4gH7bOGOhrkdWvYWI5GFm5SL0wVSpnre9Mu
r/iYZqdCP77ubg9U4JfH/txygK/1X+WoFRPchfIedTB4tXxiBAUrrPH9bKOzRR0L6W5ICRQiRzFp
Uya5T+BsM0PhTVZrFaC8MO6+krCI1e1xaNnZqC5wXqA8xDv2Cx4N3B0tzuxANl0h8h9oFiyv012C
ZiWufU9/a9OoPi940xIKEQQUYZd4h7GiN++5mLGBwiNZSEEwfjUjt9s/dxpyuBGSd1B64pAa0OkA
yMKWsAkxYqES9pYHNmBiMN4mMpiJMesJWUBUW/sZSxdu7QIMIKY9wlftSGi9kkCEw6Cr6zx9sDP2
aQhjg0OAJs2XRVvzQNAxKVfV+sEcQRWJsJyw14nQiAf7c4DqYCM/LpGrP8LFYLeWOmECtCyWn08e
t8+l3ryJcSjHZCdTBREje2SAksBnzG8Dg9R4jcL3DSHn/UXIAQ/wr3Y0ABb0aq5ZyH2d2LCF4dB0
ayBOFcItW1afuZ6tc/gqmgAaG8wnlSd+5dOUXTvsYqNJQc1FC8mvG/ONUk+Gmvplong9CGSaIuuP
+wUfQ8/8yHBFumaWnHFfNzrmRj4OawCeE8yffGjlwoNpMp2SQWJ4wk0uzkhdeG1e7xnzJzI6toqy
7xvvgJksZXE2iETGhW8ZEbCyxJIoK8toqCa3qp11xkTrHHCEvCV19bEekYssAITOUKnS51KUVOyh
uPqQg/F8Ud8qYcfUKyy0b2BDM8Ejg54KEeZr1lwb82B0odC54GqxDRxjcZC2nLsTHbh8JnR7pjTm
FiaNhxVU8Ql10V3Epe2VDlDrisvEvj/U4dKmYUUer5jk0dXy54tg1RCQBkuDguy9XsEezPAq457j
YJyLYytWbq3NAFq65JvGsmNMzQCJYWY/N9UPGiHYx+ISIebH4MV9g5SW9p9TvwGfaL6LEN1iTrb1
/6/5cKy1wdiZfo0r45fyBdneQVnQactriPLPQgUA8HNP2tGDvY+6p++Q0SFDl4NR3Hltj33YGU71
Yjlij09m8nWnsx2b5ZFjDp4/FQaKN6lLoH0jkpeGtOvSNL4KjrrkRE7/iuP9q9lwU/l6zCZYIxjm
CMBzaRujC0mr3/p12KgEHma+tCNtStlTgzB+GQhdv0o3hg81bGP2PKLDgKoHgY28aPtEDHXN1sMq
QSKOwmPMMWIjmZ9O3+t4DyzX/akzcxtfKs6SNfbY/3vm07W4zsPXPqIVomXak2ia+ca8O5ECrZGr
M5Vps/z7V7WBjGk2xjkJkj/EizcCJhKflnOf+SOJ9NuuxNQzl+XpiYPRe9rKVCEhMcwZNDDehZyn
plv5T0QDrCh0s4WxSn5p4Ko5RxQWz5B6+L5oa7QF1kRd3G+mp4EETZVD5+fH1EPUcGZUhapZvKaM
LjCvdrLO5r3t6GNsAG54nAAH3eWm0gzzZvnCtZ0JpIocWfjz84RAZOvx6UEMpQtrZJ2VdfmyEa4j
CVwgxOcNOrW/ow66J3rFy1cscvqDBV+rc4ToSI77eRm7jwsqrdvDe8w/WARODw/3MiiDV2kEOKGb
YonoTBktp070pW6U6/2MDO++jpe0Z1eBwX7PJBZvwfmFVXw0ThZ5rO7jL0Y2r9isXTJBPXJH+sHB
/VgBoUTu89SdS3JJNp8F1L9n0FV/mxtA/AFJ3c70mxM5EBlQ1DxaPI756hXP9S05zPUMNCT6ImF1
aerAm0HiEs6RU2IIfkm9ZCEExurtQ8UszePrGP+NGqpNuZY7B/VAPcP2QB8GfS6E9VEcp5p2DXyF
HcDCOJKifHRkh/5p4Dx8LbMAIAtJSrNtNnSGx0ZfjwIkzD6r3Fygk9rVjFyfOa2IRGTCUTuDuwBd
1SHaEeuAPaTeUWHvnrrIfLN2AYgUPhkAiuoVp+qbjV9CHGBXQSY4gUImQBoInfpxyObtqt/zg/cb
cC46LmQ5o0fdQXFD2IGTLDAAqTa4wV4mYeKQLKRTO0MyLF6UNU4zhSCOmbKqKVqj7B0F0xeoCARu
GQrkkvtwBs96IlQj4laiZCUYYvNxkUYNlAxWsn7zo+0sQrak2HEb4uDAFf1lIAVyBgBY2Gq7v7Q8
zWfAFeDfg3pUK5q99wRcw80wFmbzel//vmj2pKnl3xnKmWXgd9fmTPQ/BKYihR4z5MDolvKUWBi/
nn06pFM85d2V/i6bcnYjqEiBztz0JyPTCafoA+oIdfVrilpm/0Ss6OQBUQjRF0r1dJTF55gDdSAd
tySMPx7PzmyB2AFvs1q42r5+b/Ha0nSR6wM5GRgcVOxZaPaYJtq/csFnY323vhReNnlRde8YrBRF
pYIm2fL7Div65B0WYQdsIR6xJbKMeYS0x4VKwzJeaeGDZKWdMEvIExMwOSAgz9cM0D+klxC0EEYX
ZjHmIFCdknO536jU2m/i5FSBwXVNw6vkU4pifKZ+N1+IztEpEnRb+MTyZFPTw8kEnoeqdofATr0k
Lq8to5lOLALY2TX5BmV8t0s85PN3stY2EVATLSgDD+ncQbMAbywVW5gDSoJS12tAdGs6fIllWHj3
AzukWcMJqz0xZ0faq97ju6+h+CHydK/8IZmvDOJbhz+OqBvej+trL6zfozh2Xs+Yh9iuYAZKtVaq
ZYQECuew6RvoN7cylu3wPv+8/CTE4IB1I74+1NCIQ4QLVGNzxeTNuN2HBg8AsjaUgTNEHRoRjzz0
yKU2sgeUiAqLBGL5D5ybptbNfxVeue3zu+vP6mVMmvjtr+iSoYE+MEs2MYxk+oXCup3FiPRo0kA1
OGczxrrDWInNoNka63L63Fb1iKUyM6mXlh1X5jg0DthcVzrC0El/ftyKbP74lQN1acyNaMskigvq
mKCpxxTTnrpDvRJC03s5ArKQP3lV7xH/8Te7v9EK+dbh6RtnkWvE2lcaWbCR4IPS/Mab+VZXHzxt
Yog5zsLLIHDeGKThsmsNkwP+UV9alM1aw5xGWtxfBIlkQgRNedds6eVHfxJ7CktXhrCJeKGkczsd
PPUvWkgQ6i+H60ZmkIKhADCaZjQgSTyWxj8ZqVEzEvMb3flQnjYeJyWfeVzbwGGtE6Ya8swDRoO2
03qFJLQG4hSg7vjapcz+6Ccxw7v99b7M3I6uV/CQ1IG2HXAUQLvcGEOJR2ECi2gkSKnwJBDVHygE
ZToUPlX7DDli3YPPHx1m75lHawqQsDMuhqtsXivqJR4DY4nU79gHLayVZRv+ayWfnscPVl+bG8YI
zBN4lX5MtHl/EYg2WtTTcItbm2HQ1raPE85sCG/yTuAelDnVb3H39Y0u71mNgYOY94N03j14lRjZ
RPOpNB5g2bQwb07S8DHuO1Nv6TdMNkb5M3cs42Bc0n4hKhkzmxJ6dg4CAkIsqiV9+0V8rYHNinr6
ubP4bUNleK1VjoAd6AyhPKAhi+bpSeFrfd+8jp1C42sniCM9YZURafFyHpxIIxWEI3vRb3H8YWzy
AJbJsV32A+Fb/pO1DIyCqBHD/CB/6QeJxB78U6QBgoFRfSR/LBLNuoQZIyW1dzIGwC2eMj8OmHra
28ChUXvgxiVOQtQvjP5sNCYZkCMVaXS0HOIZq+Yz5aDgA29QwYI9HtsPEwPboQnvtxb6KPjzBZCL
rtt9gFhw5itIJIapo+CcNnB/8mu9J+uaviC4x8yVBwynzdPKd/Ut3m+TXo+rafyOF3JfHPOnjc7v
bsM6YGoghHA8wOSAt/tOLlKY84p9zhz4eNp+aIGLOTr+BRrBuqF7y52WjLEJsSDqFsJNnI92kIv1
Wy0JaL9oZ/M9IUsgVAPMZ+8LFSu+9tUURVP0Hy3pgwH+6D76t9R4gcP/qC8Y4HsSglvX4lLvct7Z
eXZNWTVLJ9O6LQYUlhbEikvoUOpgT06XLD5xio2MXkxwoj9eMvlt03mbFPQelzPDQOygFbvDG5F1
SPpKyLPzXHKWB1bjZF/IsMmgDQwHb7qvE4oRMqDCCuJBnqYrthkjDyGdHI06lLA/nB6X8bnk1CL6
jX776b3q3cv03tKo1ue/r/mtCcXCv84gcQJEOUu4uKf/Va2p6eneiFmFCYGapCX17I1MfkAwbYQJ
q9j87zE9v1BhT5tNfwF8X9ZTFUMbiR1HoDfWbYaZRZMTcXBU5OnzXYTZk0KyjxvvCfgEkkPQ5Uq6
Wr/ysKrBDACReQPvISJQojnwc3eYN7MwLWk1hVnLPBhgVuc/SOevOR/d5qAFJx+n/mHGdYXFaBWf
AZ2RCgi/WhVkdy5fgxv9qV9VaK2UHYsUn176Q+ekrDoUUQJBP66okz38+rI8xCnVuIk8uRqkhXrp
0vzBZf8GNWr2aj7lzZdWhGLohNZ+o4UbS9tOXyZzgtMq1i5t8Wp87GxRfVOjRCJ/nbs8Eb909LT7
aief9RsoCZRL/0Vqyuj+ZunAt3zoxo4yWt8rbGPAYJ4JDgwgSlAaEN44NtKWEE/kIRgifUCaCfG4
pLwsZzlxNhc5myWMPDF0KccCdc+kR+JxaklmwIQzGX6bX83yizzU5SkkD5yeQjlga7g8JSXIerqv
agmvxM+IPDgt47v5WBfdD94tS/SUXT/lW+Cpz3+UOjTo1qrvJ4YnvsY4gto0zMQIcveQKAWNERK+
yds0VkHagsZ50yYRHfMoKPoO0jlUjHNxa5EgRfuQnrtN5srL+IdE3uZruBL2RUDgZx3vmBPEH33R
ObVvzvUbrNhn3M8TFa7oWhfuSkWsi26nQUUFEuwWOoAYsbjBu67+QOyUhAzuF1q9SfZdyGXxeldk
ylr3LiAquJBtmeFL3ZMzKZh8O5uVE34eLfEtIpIru9lQeIWy6c6AgeqiU+ySy+Pmi55KNmtqd0xt
e4GRx9D6aIFJHkA5zEEvBPcprh04w2ZBUydu5U3+nIPjM7dIuIHOxXcXDteYAoJK8j2vMTUA7rzn
pezVMxGJ54GUvEe5uyeXF94dkuaEeC6yVAi7KL/3znUfz+SIffeTGoEqSzlZQC8iAqrmgrbSrXmq
nF7sn5d5+FgN5hbMY8h4SO+kyNct6VPSvr8ReJJ59dcb8E3BlgM/Sib9mPTA3qKOtBnGGbIGm4YO
3eXR5Q2IZwaKe2HxaOZJsyIliFgelbesfJ0gIF/tNb87SrsRqFNa6nacOATQmTkOZIyxI193j8JW
nGrtoim/4/pPahYEMBTRqCov8UHjXiOsKcdsNu7oagEEweqlefd0jHRtpZfYtDvaXf39ncMJpCil
+Es2fdOlAJlylGball0v+hd+aCwarx5Y7c3xtxA/izfjZhEUWOvr8Fl9R+lGNPiC0FZTI/fqAmGP
Nc0vVRc+VD+HIHxjTpzkuJl11Wc4lBdtdewhvhMvBYw3/fJqzU2GTOYJAO4kKNqAhjSmv6eC4WHB
r0lG9kK8QMpYv8mcpB4mvWAY/FGD88Ok9wxgoTsphE3TCHJEvKiMi4qwCnC3erxBfkfk5svGOft5
sXMg4z3Njw/N697ek++LZIP5i2b7bbNVh/0G6vkfZ+e167qWpedXKdS1BTMHw+0L5qhAZd0IWkGi
qEglinp6f9wFuNZWCUtGoxtVp/vsc0iRk3OO8Y8/6HC8EIcAQwxM3deFsBLwXcbiqo3k83FnBHME
0VX8K9QaZ49/Oo9UUv3LEJCgNMPdJxO4za17GxZVcpwJDStyB1OUYfkqhr60+txNGacBSWGmgUcs
WDil4qdEFomUlJCtNnhy4h7QN2W/EVZdrosNY2JYrrpz1j/35MoyqaUZkzAGEAc5wRx8QHdXnLuI
2W5IlsV0C19WcnJpujY+bma7QBay1c82NZ1ekjSih1eMfOsAw4ScYkFcnG4gw5V/q2ZHjqLWWcPj
CV/ePYOPEf6EhP+Z1FYf5R3QPNyID9z6djOWD2N8TU3ACfVzpmD+SR2I8BOICYp7zpYghiLwOS34
FZVXbNTe/OrfwVkaDnxfuvkFWe6aV8OH/aCSJvbBvEIUsIV9NM9N0s9HYhk+Wghq86HJhr+i+Dsj
sxM0614GO3n2QEmUj6XTzSn0kXhCX9y0n2ChK/yKczQSxkrD86tdQiGfwKRvWrk6LIIqFGWf7mc7
3H3cuwFo5dWhu7p+FOBqII5wgnHLLBbVYnPLHuegVD1eMudVsV/kOFK2YhxSI7T6FMW53GZFdky5
jTRlTR6dP2cbRPxd9I9/EhxPnwfd4iYOl+4DgmBMpp6AVahTz5vYXlgCLWdXOvdmeoyX9WxTJ1ck
vbIyPh5Vb14nd3J1tvSq6FivpauQzkO+8jGsChzY9h93gIUH0wN0D7BE1e/9PtoJ3oYclFWXbeoC
KvcgL8d3MQdclZ07bl9Xu2AzQ1Kvx5Cn7/h2PYKNyrhyDNfvwZHDFGyOmSc2d7B2093DJ5sQoFqG
tH/EjTtCn7uvHeE6UFB3MRWShjXWaeNTuNvDs1VQOa0yJJwCM/cQPsl2O74yrpinLf8xO0FX8fDW
wJtitJliz/XFIfWxYX5DQsyKL8itlIDRGx3oeSy1VSighn3vtrrrwTlhffvIhX2Ql8fZI6+RcYMF
AnZKr4Miq3Yew3ZIhjQ90FxbFrQ1HKVHCEWoyFrL+xKJKsYUaxSyX9tUF/tqeOK52lcc1zj2aIV6
BYo+sJPUjGgqgGQRnINO0l8eGeRah8WOpwPBj8FOGdLoY6+reZvR9osd5YCfGD02jTM8SGwtgLZ3
eMy6DJGKS5MxCAxj4B8EJ1upnDnyUrZ/iDc+C4EzrrH42LDnGU6pBjlir04dHESWCOpFWk9XG7O/
oGrM20dxYHT0ES7dRix5UriCvUgQjCNM9Ih9UBivlOCeMmzb2Fq4wdsLPOnxrat2ER3boGfArHvE
PCXkvq0USH1G7kJghqsb3mbreJ4RZZ2sBmqVNDPPAmwfGBWKRd7WNoR5W/uU9u1mHX1wmJwgiw+c
1m1WBXsSFEDd54Td+1CMcveGMo6cCQzd2XMC+KUYOHw/0uuHElwT3iR7DxV6bhU48SD344+3rrgK
XqPi5lYc7UxTPEadW7hJhz6d7sVw5juM1DB4WHcEIpxmfFkkZ3fgnVpoTTcKQhluDP92w98xkXUx
xSS5oFeFF8mHYDIn0fqEhakredR6fAKHwf3gU2UgTzt9N50Njm/2bm+vbiwe1BhC7dBbo4ygN3OJ
AqU3hbP/yYgFxmIqdpubBxGLzVkzvHBv7PMB6fBTXHBdJgDnAYugAPeNJbwCo6oDhl/2OaVqus2Y
gfntxnSU8b2T3xtVx0pJ1+xxR6Kt5paIpxC0ie5jAnlunxBK3vrCAUngoHp8Uj/ZUoYFAi31LAfJ
Xd+dbWJ+aT3aGd3GLoUWD3knSvCe1FbwT8Z0LFT/WJZxup34RmfnBUbVfDwrfuAdnDhcY5iIY4lA
ApGKyTHZIjt8021sMcQi3pEwdAGzzBrYMsMf6paon1JPIJ5ywgpnckrLQyhjk/GEgeYe4Y11DoCa
sBOJlJWj90rg30XDAYnO4wuTQ3Zp67oU+zRFyJMJ6cL/OAHDgQcsEFoge+BaG9O7w7LqkuUy/5bM
Nl0s3J8AMSUsA9WDatKeD88f/CMovbau0tZQ6HF1YojgSUFDAa3IcKYIoQm0egXjow4f1QP2KY4G
EfNb1p2UkkoI0R/j8wsYltPyq8lD9ZBC73Ww/xbq8TUmCAhGWGQWukHsE4YEByHaJHxECxi8SBbA
Nky46uuyxW/InV/7TFnOq8SIa6e5SXwBsDwQ8fRzNhklCZ4AnLD515Y56aiKKPM4OrgJ9vAyRhdU
0UJ8UQUpVwwbQuyboF/L31D82ATOl2AzkYIixU+kPIxXwOrykmE4lFxYn2xTFb6S4R3ZLBBqkd7Z
pOaxNtwVocrb6VJLkk2zkHrKZamffYZLKTTd+uatiw5N+K7PPnSz9z1iGovgHNEi6t9VDPZM5J0F
Y5h5+zaGay7j2sR9BTBU1mCmcw9V3vdjay/P5KP5rfkCbklQ9iGPS2Ml26s2QHxrLPkl6xxX0Oia
s7HK3wo7Dolaa0dB1MM4S+0yeMcNYt9pccbH/KvxUQMM8vRuzZ5zmlzhVTVbjcenhRBZmpElwDBt
t0qBby7Tx47oDXYgSD0M1eiiSrtKi2kd7RsNkItmnNzQeQJLiNHCNeDfVuqoJyLqQL4K6koW0nH0
ODPgYSWoS+HzwCmBFgByFiwdBn1X6H0NgkSTc0r4yDBsXahsF2x+cgwnfm5r7QIWUWePXnC8rr6Z
COwZ8YOy6V2cm1adHTrEhq3JeEDxmNEW4Dxnp4FP0X+k2tJ4oBBkaaGujhh+M1sDihgyKGU+sv66
fQu9Vkd7YL2H+K5rHF3KFxp/zKmasROuDVm5NGXKNjaegyd5mGHVDOcYhW3dBhmhewYLCM06PIQN
LT6aB3z3jMY3Q0XGJDnQPo9tgDR+8bxt5OiMMGu44j+VW4h4YZ398x//8//878/7/1p9H7r/iuz+
x/666x7W+8v5v/4pyv/8x3OStyj8yCRu8rc/Fzgqr5o//T9y47YutP1eGh5cDOB2MWIbZXqLVgMD
+Bo6Xu/4jRfR7xeVX4R6/3XRJkj6x0VFab4V7xLJ16yaFmdLqBPzkgAdkD01voRsHxinH+HuLI7e
tlN3aKZmeFd1lWPKu4KSAmsaJqBO1iXwyKT8WF/ePBfpZZb1j+fSPLcftzg3Dg/VvHOLeMnsO6hq
TYxXQCLHWsj7wMG/LyME+MxRGlDNbahJrLsvltDCgNGLd3fzLjla+fturhdFvNxPpTTchiT3IaZe
YwFS8KmC34oQt3vYXytXZ6dYNJ0TMRJH2EBqHXC1O0C4Iz9Ac8Xu729RfBECL4qSLsm6KKqmoD6F
pW83+nn/qFWxGcHR8c0PPqFpWrdicDpTPrFluPZ3ndadMTgesetmxpvU4zf38Gr5/ryHpwx1/fCo
5LvOPRA2vouuSFIk906WhY0ytaslmFsit7+Hb67aBHX/61sKv/7rn5qqyfJfv/wp6Dy/nHdX9cBV
V2uwTxuZ9hkzDcG5UltL9tp5c7lXnwth5ZouC4apK+LT21+Vsni/zgVxWDRZl4GitOdfAkke6DI4
TnEJfXPBl9+nJGmGIciqLurS0+8rTmXR0lotYXjFBACn9uF2UK2I5Lp1AdIRrbVshTKcfDExQ6Ig
L8URWVGn1MB2EuAdpdRxWA9qIDeMc0zvzCynsszgzVNpbuL5Jfy8yack9/W8FrdivRKHu5GwhKT4
fQLYw9hohGjJeyyhH0OCBZ7Aj6SrJ+r0zeVffZI/Li8/hbmbxk2sqx2XL832liFE+xGs0jOQ/sVD
eNBKKXL3M0gBcBFbyZtrv1oQkizIYrMQBcF82rTXBzMXysuRn17TydSLCtOaq41Also/4+Brv7ne
q83w5/Wav/9jM3wUimDuRK53mmBArasuHHq1nePuNsILgEMOKpb35povn68s6yoXVgxFfXq9Ld0U
TuvjXhyeVe+OkhirWE+HqmmvB/JweFyc+4Zsb/r6m7Uvvv6t/++62tN7FXPN1ATtIA4Fn6+bPBMN
CVATi4ANqXOcGfhPHt+chy8P4WYbNQxJNzT+4+/ne5Qe6uPCEx6uDZvxwLaDPh9XgBh/rGYrh3cK
iPvmovLrH/rviz595K2HdttvxUIcYkCaQZrAsbdJNNw6uDjZFNDZEfv7VoY4Lh4LnkCle/GH9KdB
zrBEwDUUIXP17qN++dYVXTE1SRBEU3o6U/aacdTWW00Ymh0GBXjn6J/MI3YL3dPbsoK42GVboasW
PqBe/77i5GZFPW8ofFKSqGq6ZkrPX1Wu7/JHS+TaeN/aEiIRHSP6DempRXceEZRKpCLWx2nuEbLs
SOTFyPE81BywHRoi5UOKL2lBK8n/lCEz8mT+cej0fr9HrVkJv93j05eoHAtTUZp7PDlNXPUj2HtQ
ZbkXyd1/rQNMIIhxwOMrxsDPJq4Wx2qMhumtIZvOiAezrw6WFLjUw5FIVxFZW87JNX1gYN/sYpXJ
GPXowo5P5yHAlI/AgH+6hnCw8fRpMQS632HdP63GCJwwbH/3+oVXi1KRpOak01RDM5+Oulw5Hq/3
8irAEIEcbe9GTFn3B68w6dG8anTqwlJtEf3iwSAW506L7ny7OHVgvTKJy2UXwqdWDdAH3asuMySI
mhXc9UOiqTaOBHeQg7MN5ZkoIQZseQ2NDNUsXoX9fB/XXf6U1DVAw8mt2iLxxjqn8dMGVwUwPo1o
8nRWJe0gxfz+W53edlkpQzBsKGSNIAQOFqNxHDuZ4RL23Vi2rMd37IDBw1qIaoBIHMy09vMAj07w
+/sVTgmcN1B6eC8xXWLVkNvXnX0Pg98Cn2giesG1cJndeXt4eOXuzaLXXxVQiiprqqKxzwrC0we3
PeZSUdXGg0VPjmEwKdL4q4njmzGkTkqyLNEnp4CtfrO0uisrHc1tJ/W2DkytiRlDgA3hKcNGWNur
dJ36Vtu9pEPcDm4rq+vf3Ivl1g5zbVexptPGraNwe3m6dFCEQWyq3vwc8dX+ocqULpIgGZpiNn//
x0lVVQ+xqLEtGCJIKjeBIgRHgyzmwlsPDT2YFgQ3oRo+B8xGw98/zVe7x88rPz9IszS3x2tOTdgW
Mc6Jdg0OByqmQvD8/Uriq/Lz56WejovioErlQeNHIt0A8dvRXAZ60WhgHxGL1//9cvqrauPn5Z4O
CmH9qIr7gV8m6yHAFIYHq4zOnomespAntCGaAafAWjFWSi74yi5KCOfcy3S1BCwABIceXquONGw9
2ns9Yzxc6t7xSxmqmQgGvHLVImK1IN1kKGLAquD4uYfr9CbCP3Vaw8vyeurxmaqt9tZ095rTmuYt
TCHt4+xx9827T8zaHs0QhSoJKxl+Dpl6t07otUAdgkO/zN38zeH59hU8VScbo9oIec0zefQZt3eq
A/GTdedu06YDCPz+AqTfF7UqPJUkUiXXZevGSb1uS2zeJEDDFEaMTgwyqUUumXXeLc4xB8OwJ4G8
aAvJKeNwjt/cx6vDR2UlmLqhi5pmPN3HbptfL5rE5ozWwgGGofHBqcHTSEDdJ9CCM0SbZltPlRDX
486hAy+07JBUFx9TPELeLMtm1T2fhD9v5qkGflzmhXm6cTOaD7Xg1IVPUE004tnefNcvizNV12Vq
EsNA+v90IelRl+XhcOFXm9BMyzP/cXMOkb+xiwXOkHn87pdJcnPKPf82jdZLEyWFSlR83kvK/b2Q
H6UwrHqjOtKtOTotxzTZlvdJbY/2uMag9yfXmYERQnJrl0l2h1k7Lsnfjybj9ITUFNEsFZ0tQJ3B
/RRvRIdhaDCbyR7ZIZ8F447wvKTg1FcuDKrJMZTsezJTk0452zqHtAlRJehj7R7WESjMZydVliQ/
WtgNnd2Hlw8AOicliLRzBtC1Ntl+gIHEaB7Nao6HTkNssIR0Nl82o8FzyKif7UKyb9gMuBhBRjNM
2Ih9JvhG3Fsfg3VUov8ws4zz+uFbyTlBVnVs3CnZ4IDYJWdaN9qsRbWzy9D0Dyiq8r1/SJLtNmIq
y6gJx2trCvEED4kE2hpO69O5Nbz5eWN9Q1cUnPtSAB5BU+r0gyr+uhdYF1i0pi1ruemjgq/sQMkA
psuA4QP/vUSSUEoug0LotpaUAESGR1C+yID92tbQXVrDTfe0UCbKBICd4vnmrEymVPZ1gIfADn2b
NTVMSJ82qGKnSRJuD49RHw4RUbKWPkXr9fH15iuVXu3XYAWqqpmqagJW/H0Gavd6L+31lTAUht4s
dWQrLseIIqx4smvrEyRkFryBWEq/6jgOCIK1SzhTnPT5oFyUUFZS0dMtmCZEkVkb6+scIFH7Ojkj
RAF+2ukwh2mKraZTyLJVqnP6b5Lut9bd2OHOv1sdidz4wcrK5klodSBwz2a57WX3nh8OxHGYEQ/H
aPPTb9kaaG/Q/NNbiszr2ho3MwfYfc5F8EtHvDk6Mv5AzMZwbjDWWBodsbamBQj8UInLTtRmLbSj
wuLVXS25azrxaKQ3icKrAAvWs+XNRnEQ9C9+vyf4PScS7WEe21Gw94PeYwq1fzy6eTsrJWStk25D
k2cw66jJhzfRrZHu9OzrxzLW3Edf6MUwMPs7a7I+WXGv1a2sLy3r9ctObgUM3oEfOQZ/f49y85H/
xybw4zU+lcKmml9a20vrMaxg6I2uLr+sk5bRDOb7ZCZaHQupa38dogiwknoC7G5Na2cxtJeV1SuD
9fj325H0V7u/rmqCJMgSwJD5tPvX+vko3NfSY8jSKJdMY0jd9prP/u4UU2X04EudHr9MD6sA4bvy
+b832SqbkB7BSsJkDhM2/nIb1jYPU71glKV3VqMdG5zmTy5OPKvc2TFxvLOVHizqwzSF4UADrsYA
T2H9x5sRL8flauXVRC/eHWVUj9iOq1QMEGLlk6pRm1vaQky0aD/gM0QT0DF8cqraJ87oHP+fae1e
+rkNo+SMziWhtE5r2iDcHIN1fGi3cGtCQsccwnrEWcu9Nwlhj7Y60wns6eBG0kqv4F4wdlx0nEge
1tCt7dYMfvcudNtNdfnpJqzjCJJhkojtfSB1u8kYcbA1hcbrMbdpt7VPvScxa0oQL7V6sq/7+wWA
9moAPZwtjLIRfyDSGawz1IQtyYaE89yYkLiqD+YMufv0CGoSyBh6WSgYrt4uQW6PnSdb4m3nGBNS
1E89BK0p+8yhjwuljxOIU/SW51hl+IiX9wfNnnOOt8O523IYyziPGTPNndXDjcy5xmaX4VXv5sN4
6uXRoQPZhn/qHKw6W78Vo7UOR+eAbye+T42HNYJghpilUWjgvgTluF3G8wf8TdSz5w81REtPF3Ed
Y+H5pgyThZeLUtNYkRLFvvLcL8q5uhV25zMfiS138Ip2sYqikREn1yX8IlBnUoKT1icsQRaQ4eNg
1Gdvs5vemc7ZaU1W2IHs6PYxs0CaQ5Y3enVmP3/suPH6EnmzZ9bNrHZLfEEtdYLnluzNW6402n/J
3jGkCDuFkHkTGOrYYUXX7DojbBQOB/jBbB+KE/BJ/pGPS/faNi22lpMzST0vxBjuZmUDst8qd+3m
zqZX9Olnyx7azHMP0aO36sHRs1cxfQSZWRAhcbTY9s9+PZwzxyUWisrLKdsE2LpA8NuwEQXhb7os
sdF1r25lKz4gKD+VuPici+GTGUIoCTaQ52PTfjAMHG6GqDVTEX0afsjBPNHto4v8kmTqVO6dXKam
n2cTRbnN6tfT+hPSnHdbFm3B06NdV8SP7uQbY9ose+tK2FngsrnUbvSrzAMwc0CL4p0ThQYW47sp
2u6ewAh7Z9/tXXL1IGr4mwFqQsDaZrg6GNq34c6pQyHZfJ0y0mxCyAUexMvpPS1iLS495q02CpyQ
woAiYCC6QkKxzz8sNB708wm2ga2I2sa9dqpQJYgHYc99KAUR5ARXb4LBIFWz6NFhBkf/mOKr41PR
YF29TyPUZVAFMLP6guOAhhABSq+ImJWGQRXMM50v6YtP6StP1S76a7b9oM7MAB/SgL9mZFrYv++6
8qvS32C4YrK4ZZFi8O+z/CEdtNOlaNXD4ye+mpa4chwBhkHa+Qi3DrZi0+a9Uvp+Kw6yJ1uzksOg
jXYm6rWc3jn4Or7pRV6ihj9v6KkZ1Mvb5lYa8xq8QG0qikWzv8v9SZqe7QHvlVu0vklusi13blFq
8Zyt6JQFdu+/8WRM4FLRBCc09P/s9MuDLJW5wJO5JLu7g1k/DHaJOE8xrUWqyyYtgPZEdG+42TSq
ahzQfb13vuEuBj/kBAFiHu7wLvE26LjhZY8v2cYMa9S6H4Bcb273VVFmKkCL4Ioqc4MG+PoBTKxP
p/X8eANnubCC5cb5ZT8oQnrmo2RpQrjvitCz48O3riNtle4e0mAMUgdwgaLz3Cc3/UYNudTIpWPo
jV+BhJ0PFuf/HWgBBNE0DcMwBSChv2/zfJ1vzFVF7Yhaz9qibY43KbzaNr1n/80Taf5VT/WNJGoG
ED+4t6JqT33VSm3pK/0q1UMppaJgyq7hLthTRXjCcNnlHngAqvrS1nwD1rOnN7JnY7DmhubePTou
JY7RLT6/jJy0NwMP6UUD9te9Pb2tcnNu7aUb9yawg6K2cS7EJPnNeb4ha4rS1ju599EFpkaL4623
HhMAnb0b87xqAyWRgYCiimwAmt5sDj/WjKjvV7ViiPWQwtMbQBulnE6vVhx7FElhGGb+2nYtjh3b
jOwIa3R8Grzf39LrJ/HjHp5a0culpc3VI0+CHN/V6AaY086/GuEDTqUbB79khPA6TMwz8N/RLRNM
FKPbveE5oDFDVY2XBVSZNzf1cun8uKmnXbGWisuNwXPzYGQO1HSbeByo2cMnNQ2Sum33nTcfxp8R
zH+s1h+XfNr35ur1apprnkPszU5TTmfcRO/B990ybf9i+a7rRv3aykkbGPYRjtqjNz/5BbwoGWAQ
osbk2RCeMSBNO6u70/EPTotswQaBsCSmNB3CqOyPMMs+L9bnGBPSUIxk+2JH8GuawIQ3BZfZ/Mzn
x/DzNp4+Wm1+Pp2uWxNRn0NJRWgdhQYB88piz4xEcrFBmJCPmcgeGS2UTYf2ZfARwqNC2F445RB3
Qrvy9RiZtYMtmPttONsY5XuGVVx4dZomhsbeZdgEH0nwYJ7PitEuTDTqDiT4vktHX3UYrXD4i7YE
vevi744c5kXaC/qw1a3l0nRgcY3h0Ln4ojl7O4C+1uQsy13i294ch3qzEfz2PJ42iuNZWR22W17L
qHkrF340Mv75krGhpwdobawBKBnRvoODz74FUPcI+M26fWMQQ9Ijoh/fX/k0wK71cCWrT63hYDuG
BXqPxIk0vroIpCx60aGGEpHnYu2jYWA6jA0K33SIBre/fl9pyquPy2z4DbJsCP95UslarehnZf8Y
HqBBlXiXeOYVaXETE8Hnv5+2GACReN3MQb3DN9xkXDjWrt4+49vgQ0x/BAUkNKTrTAUwUTm6hwSq
06GJhtIef6i5xQw3otMMsNC5d3+/+1fgh2Sqoi6bkiTTEzyBH0pung5ytXoM756xgJ17I0C66ydt
264sOuPo4u/tm6fF8zdHhii9fG4/rtycKT92661QGLmq5iyFs3u1WA+1naaVPZuZ3hG+HE7HRIjY
I5PzZEsEZ9Zd2aS5hwe7UzidWedh+dbY9zoM9SxvZXVK3+p+D0BbPojHsUK0HEwg+dPrPzParjvE
zGIM8tEIk4/2ye5HiJGcnt1bftEGsFBE/hb0UuCZhWwDg0URf+hiJ5ifB/Eo6KM5dpyAIhEN4Jtq
58+Y9vmzAC41Kc5MIMw/8PmPZ6HsQFK3F95CZV/dmwOoYw0afM+zQv+TWsauvGm7HW08XgkZR28u
r76ommVJVURBMSWBQubp0DLrOs93eK1xPnh1m8L040NIOzuwcyLdw437sfcGTa4oSusAl6u4M9hb
4IN9cMEc8nFUejf/5vex7+Avo50THZw+/4sjtFUDBb4j+LzYVP+63afj7C5JubQuuV0Ec65KpUHb
3sV98u103XhRhf51padTTLnW4uN+5UpNM5GmRiQiKqNTdPPuw5l9NGtvkIWWj9MQnSRrOEYRAiws
oIilbf4gK8kS3I7HhjbgT5/B2DpF56Pjse95g9DX7YzFWrB+M7+mfXO2VqJ9tVCdKUfrczfx+bt+
qFhWy/b97ioUQkDD7CMMm5x3gFuv3S4sO/G/wzFE0IurdRJk/17zdpxoerddZu2s4qMdRFG7yGTb
fdhu++Asaqe9kCzDY42vPXSuw/PF+qp98p78PykcKF+vgX6EsY6Fiy20R3P3K57QwYDzxUu+CKID
XRVZagNV/L4liX/g+qevQZbZSgVDZcwqPNM7Lvn2vlpdj/VwkoYDo0m1TXfDlnv7GJww4r8Mykw4
dgkBnK/HZ6GXKrZ3NMifQhout/dqWiAo6+WClQFHyTpNQTfHaUR0ecDCOq522edphV0PVmUqXHDL
K6ZepoU3BP1ytp6nOA/jHIzJsazbu7o9vUIpvdnayV/iBtyClSsjHU8bCNMgpUZHuuDhHdFDWilZ
jjYj4Mc5DnuoE3qrvk0bz0Gc0Oz3vnDIHfdWH5DeAjT457J/QBnZmJ8SWHRIaE+g5Ev7YN4mx+kb
/77Om5Pq1bD3r+f6tJq1w9Y8AXbXQ47dBsa9dQfrb5QHMNlRQLxtCl59prJoynQrkHUM5WlX2ZcH
STvdDzQFPZnDXkoBNdnkH4zCPgYh4S02ztThycVhmnW74DHM3d671fSqEJVlqcG7ZFPXpD+IwY+t
9VitbhcxZzHhLOfLnTQ27BFwEi2JH95jQHXnFs29zynUbUapwHVvVvPLp/Dj+k9PQTlLm/N9xUOH
LNDqsJ2i/fj+LsbdrmIlxhjfssJ5U2XJL64JJ0jFy03VNIimTxtkcRe003a/rYZ5MprcoB+UNkOu
TZoZg8fJzu7WYNNj9nCJpa7fbBUU4i7gfBCsvBiA8nB0v+Q3XzW/+D9Lv79uqvn7P16Ess2lu6Ls
qiGSfBTzs6ubehzXj5goRBtbsMyfc1wfdBcCDlANkTCcNx+yN2sW6/7PfzBykDmGbob1gWVH1mmO
emSrmJe5ZWkdhoM7wM4Udx4LJWD2vf24WQPvPBsUNDtr39eST6PRXI1dv8ESb8E3pHGvi/potE7C
75UGz2eTwgDiwBU+XTbn49hvfVNs2qo9JDqytDjZonNuRW6SXKwufPzK7sqpmyyioDXlODQ8GwNB
igbY/mE1YJ+dup/A29/HsYy1wABOvI0bg4VSxY9wQ7RvqcIUhxbI7PYQuAhtfKXZd0+I/Cvr5OGd
PJkYNye+OOUIn4XOKK6D5SWlDomQjIxAl0OkHh86bqHWEoPH/vJKgSJO1RBRJL4FaN6dee0K9oRa
SnVMZ1nMqoAquNQtiuEGgcbm5v/jdb95208D/1ypSuFWsAQfHfwIrnbakR0vVJHRBzxyN6kdd+gs
dedN3/eH5vh0dvxcZXpTdf5YZaWumtubuan43GF5L+l2haVktyxKGAAhK6eNKtPBqT/IPpOkLdOF
ooDvS4jWTqOpj58ZFIjPnf2NMtCXQv/KWbrqmn5i2wFDrWVDVzfqd3f9qv5T2JwU2MoyBM5ncO48
35dr0+CupRRlBpUDAfSDBqpc+2So7K1x0p5bQYBhqOXIX/E53rz5PKG8vXphP27haZ+aX4VKPx14
YbIF2WqeCpEu8p2iJdpYk8k+nKFiL61ZzP+Xs2OWgpKXKQjLxBh+FT7AqZMeFjNK90GIP69Fp7+y
QhagmQPGmJYX3pkNAXailsp8rauFFQPQEsvAL+oarbO1+I7IbSna00QfJqDmi1b0r++UcTx11pZx
PKEakKj62KpYDLtYUKbbJSmdTrcHVi44CwJsFwuKfErPvWv3+32g533hBr3l3betpEI7wfgUznWS
2O3+Ed/clUMJU9IgWj3sm4bO1xWP3jcPV2qaqP9YlJpqyjLEX8HQn1od8WIIj2pTNM92coIl1rJ4
Gg9LDjxadcdPJC+6+/08oqr6/fR5e+UnSGwtzB9FobCwSIxhvDFxGIHwYhgGLLo+TIGw7QI1L4k8
e0MDeXXusqT//Zuf1tNK3t7kMuc3KzR1pGEyj53NNJu+LfzOjsEY+/5mY414W2bICnqzEbxqbP+6
/tMZKD6OV1FtnnlzAHaaToZzz9+OExm4i4K41e313sEbyturPh1yolwfhKPeXJUNewnKr3sdBlVO
SW+7ynBbWoAIYuE24wtGKUDf++dGGuzisJBset+Pj1mrwxJZW6mDYdm4F9h2W5m0o2sHSSoqMDb+
ML576ICYe0Wx0e7FdRZ/9W0m++0xh9HYsFzwrBK1HZ0up0ErABBdtwUb3yJswKzO7C45szOdhDHF
WYKARMrRiCFb5Q/O349g63g0KIgY07gaTdhtYhrx5qNrwS+2zu6OK1/xUhMQIlpwNzE9wZkqiIYI
C9uckLkb1SFj9r1lbZcNVyESrKa6y/SQ3tkVMqabVjH8MgMjjdftucosLoWX2+GUzMAgBvvC/g7D
j1SJGm84HaOjmSe5YfGRZQ0zZ22FnU56cfD6cCYT0Zsp7iBr2V31bPlZuHNDHLocIjoYpDeOry07
G9z6bKffaz/TkrE/zTM3Gk4jbmvXeVQAwVjkeP5Yt7GtP9m+8JVYU+ZZKOFWPFX3dLeGwzxgZ0oS
I/EzkDjrmFsDugj4tXfr4O9sWJ1Gws5C/3VfIJlbVg6hsuRuu4BV4FeWNWBzDCu6exyOLPOzU0YD
hDDo/60N5ZCTyW3+xaso87+38ef4j2ko00Jwh+8qCALaPHfcIsHTcuEt2osFAJPbaw2CoN12x825
peX0jwqVxRUvKc1rY23gtmmFzlbE1MS+Bl9CpmRfgb04We0guDZrI3j31b1AEv766p6O/fVt3jrL
zVfXClSLNkOLmBLPvI17sL/Vtp+MKweOz4IqClCO9f37dvdKYvXz8s+Mu8vpfMh3Ry6PeQ6z5846
9rLP8clt3jggL+Xtm1L7DzLzy9b+B0H4UW9olVJXxy1XLN09aiNkvuk80DoFLL7ff9vr+vnfG6oh
/V3Z7Iz58XgyuVLtx4dl8zl6s4637a+gFGff+L1YRn9s+m3RjZY9Pvrkzbs1mwv89lOfdnS1PB5u
9xY34KSS3TRwlvcB/Y3O4hIY3QFJ5uwoj3Y3a8aaDR2uTA94MVjhZ7Nsk1YPo/I9h3XXCvFTGwLx
DtYoW92drQBfFNkCu6t+fzurmzonLvzccCWsTDwSyHBO6OGrypcaMGRun0O2NayzDsTjWj2JWnhE
tfwOFnt3hBlPR4hiXiEy7jk8zWAyuTflB6J92+OXX+IcMpfq+q4ZkRxgVf0+OHrv3St/8zUZT6fJ
XLlcbrsbT3z06MTpKYFT6Hohl+4+srHb6rkN0IY72Luy4ZWg7a/v6OkzPrTqlawduDCTxKuVVrRq
H9KQk2ygxqGXqG73bsMyO4SUpejJH1Z/BTc9fneevnsDzxwq9Yy84XrkDThpSgY8XWyPjZ75/eq7
u/KBqf8vZ2fapKbWruFfZBXz8JUZnGfbL5baLSoKiIrgrz8X/b51qmO64qlTe+8kO+m0C1g86xnu
AbYzHH20f+a7Nu0TrfduE8hvcrdXlougPtLscG+ewYWDD0iBt1xeULNCeI3IBnLvyOOQws4hJPoj
C0BDTmgQdkMMC6030ea36eLP5/L9iv6INvqhVrJbsyGcxcPt517/Yk84NfyBhZJ02uvZRFWKuyx4
E3uanf6PV/91SrBq6ee0TngO6aKtbwFR2/TdefH3XmXhoDyYK/27Q81LE4XziibO8N8L+MZt/GsB
Lxn043q5FwnMiymOo0C8uPW4USOm3kFhgfcyoYlQtgHPu/PB/I5tUM/tcUx2Lpk1bwB/2EEG4wbG
+GZZb17Q17rt0pJNrWw2B8UPcEOcduanPnnBvQuqIw1Olt/wgdwoQjduGEWY9PnrMUVc08WPN28W
07yU/7pHL/G5uu7ri/S9OTIL9Nb9BJireVTVJwaOAVEjnSc+7ovhlw7oroMkFf3f4BtbOwbr15ZR
ybx18ylImLfdn9+ry/+tBsyXUHoyzHtlNhvo4mL/7DZp8Xd93WkqkMKOhsG7F1dttsTL7VAFTTE0
WQTupr8WXdf7Pb3fb61yuiBf7V1mSDwYqEsi3iY9UDFqdOXAkuwn4lb4llG6ADu73zrYjTzB85pW
v2nQ+0lHVq3jTECZGjwy/hp7+GtJB2ejnAHNAJLMXrPuDdJatHEzhoDES/jmtVf+frIqXCOTEZ0E
x1gyX8KxEhuX6iIzRa59smHT6uYDzb4P++pmsh8DAW+R6CbT0gpHuBE0A9SUrGA0Au3QuYY9mhtg
uo9PH5Hg8bhuH5BrNUOcEGxQh5r77ln/Ann6uVr5dfSe3o3EvMSrZuatROj0tFHThYx68WNae641
+vqqeDNM94kgNErbYeAema8s8DkIr/Pa//db8QsMl9WIsqwakiYauvBy7+D+5nczZzXi2OguBCQ0
QZESuTOrnQXtXTrdMTlGjNNe9s9DsAHlpAr7odwOE+RPsTd2zrZpf628+TwLJc+9Oj75jdn0JAZP
f/4hIknR8f1045PbPJyOPdUCKnlwcXHIpH1nHq1P5e2ppPy9uf+4qu+09MdBcLxpyVNPuaqZ4p/Z
EenKWmJV1b/ETNCHHE3dptOFITilvjoabEtaSIY1ldAYiBq5OmZAEUwTBEScPeWBjrCY9Q78oDcB
58838M9FvoAf7qvyIOcPhv0Iulj6d9vmCbKRZ29dLdEJJ4fKjl38V8Aa7q3Q7LWuNLygIq0cQfQw
Zq1W9kP9LyejWxypopDY2zBvy11yD7f3AO4IQQFXcfRVrGl0/ly1IzABu5pR+adWO5/IqqJ13EVX
9vPkQ8FNEntnDvZdoA6HyflNvvb2qbyk6PXzVLTuN54KGqUP2+yDO3cmSTQBJ22dJrA3lKmxbtED
RtKT/vvXtho9vP+kDQh6RXh/nO3zJzoZ7aO1y6fo0zQgDPMNHV75O5Fvnoumm8xlVF0QXw7Ti7FX
RD0DCsjAstvti2CjWu4odics0buV9AcmkzD0Ee7wV+OOaH88Z9F0jPsO/lPN5G/2bqf8gt1nRbKg
yobI8JuYzU76sZ2fxVXNMll9TheJO6NrwmiKRmKzjUPfpCofMKVUvPHDGai+DaWAtu4J0X7oIM4J
tuW/Q8YvWRarQcdBMw2RgPHdVPuxmiOCFkYsl0+y37tb25l1AFJc5g4tBE6EjtuL7bXYfS5ze4eM
3btg/3eu9eenvzydJDsYB+PGp9MsFGwPekgfXTxvsbkPIWhGeOG0JxPAdWgLWytyMFgr4UhvQn3n
9HQ/7CiPpkgDQcNFpWnOmwDRY2W/gyz8kherAuerCHrke0rb5M0/btJV1Y/5rZCJQM/+bKH5y8qR
vb7i9sMWC1N7wBb8u9P5uIQ9gPwBIuEB84Y3bxx745cY83MZL3dLOqcpnUZYFtKyfXUXi2y9mM0Y
XTttyW/0xOlbIRSqjhF+MBk+3hkWXWluoetfOfsPdJyRVnOS9qW35I8kGwtd65ZbfSZJJJODTu3N
1e7AdJtj9eKHyL8PoFuSaDImKDDsdnIq20G29V2E5vGYAUGyPo6OT/dC96gR7oKBs159s5iyPufC
uPoaB4Zu7Zg1Rpiifm+h3ezd0/kFlMTTaXC+sqIKhvCdHP14OplYVycjBeePSJfcR1YVOfGyI83Y
PdZTBp+wlB0q9ygcqO48JSJ38WFUdRtZjNK9dijGi56NRUPDu6KDiL5ywMDozXv2W1rDeFLXJR20
pvQKO9Gq4z7Vi3NNUni2nAXdRd785YTeeIgWzUAbf3x8QNAdjylpCDz//vRfb9HPT39JSbVTejHP
SVFT3cOpgeFi2HfU9h5OXeOkoajeMiQyjk4bH2PLq7eVmYpc2NAxJa+3dpv+ILqpwXk7bU4ckBNv
mlnf2OHX4/PnAl+q/1qvHtIlZYEzg6kQwsqUGFTB/dDPg+0XhBvgrE3OkcPik6wpPVZGVG9u0m+v
FyeECYJSA439qipyuWj3lmjEwDhn7a7aNEH6/YZ8SKfSGiifozCEogagc/CBQFrtIBto0woYijTX
x+M0sukMvwvPv2D8VUFnSzPDknWS4pfDAraeupLEVoUHDc3UoMX5gK8CtuRkFZK71fo6K+mhKGBd
SOsu1mjwhZMkLyi66C566wy0nhhWv43c6m/nqi6So+umwdD9FWpwNXI9T69qNTWpT7uX5pi3Ymd8
Z6L3dGq78mp4LU8LyXKWstWsJTQau+Wadm5hMM8A96vJNk+4H6h+7eG5wWpRASRsrfin6fcTOBhQ
/fsZfzdRXvfZz2W/3M/LI05aFGjVtJksYG3hIpfeQ9EQlQzRQznROwSPrj5Xg8SFsNJTUMVGpg/C
fuZjmjDR/L0vAIxa+RpPAidOpnJXT/RxduAq1EjCWETxYpst484n8OHdQ4QosVNFtXcJ+Qq/3qo+
vlz+JWy0MzQP5ls/A1KWIZsqtXO/bn8OU//kY57Tw5cVpT0zKLx/3wVEsH45SX7ehpd4cBNPeqrd
V9U0x1jEdLRo7yWg8VKn6EOhxXIIAG8k+YpdBnWEuRiTiQaZWIFVuHJpd4c6cMotGN4bT7gyuPK0
ELfi4KAGCpaZK0R4I62R2nU5iabPjQZlqdxwExmgAE6xz1NjMjGhiMYhWs52w19r7keJBxP2YpDV
MDKBknOKTvSy6zZ7gq0jeI0OSUx+9M3DpWvqIm3PJlIC0TVAH529u5NHOOaEDScBHy4HGyF1oLlI
lQBwQgc8fNj7qcheK94i6H5BovCu/nglXmJYKh4zmhLcVKwP7N1iiVI4wwAwmVSAK1CdgCtye3zm
NqGd2OW94F0Aydy2c5uN3n5Aaf5cY2XxBn2qNp/7155XNE3h8FEE2XhJG5TzJXsWN1BBbbK7KzTW
JJicWk58YjyGJgoo5HIzmkzK+agfVhswA/ZlCVFzAqR0NBj0XFvslssMsEUe7TKUT2E2jOXEou47
gtN9oJFvRWCp228OLfXXTfpj3S/z3DJ/iHddB1MFv3jRlXaZNauHzA6thjM8OfUp+/eeoTYYHyCw
YZMfwpgLz7blM2ydXkRrLADwpgbascSenfbWU/APhOw3rTHxl5Ydj/7HUl/CSq20slV1uTSn+6LN
jnfvmhUL9kEM+lJFz26j7Sg3JmJQYUZjHaKn1Tc9TE4II2E4aCDf85EfHqIJoMku3dZFfyl07z4Z
5hGADlgE2IrNeLDbvYWIQE2uXSDBI93VnFHoeXEbcr7sTCZM/zr+R0/stqI1uq1eOmQ4GfVEe37b
ub1oDB4sGAJbPQZrEmdgBLmGTq7Ve7oAWdmbaOqSgDw2u0AhTXFQzYDlk/mXW9gwqYef/w5DWnNX
/tqYqkzuplGB0PPhz38kbrWYPC4n6dTctYRCqzlIvpPqIwcHaKl+t+ws+5OJ2J701YDHTYXktUYQ
I58jVAAeHhzZA3Aqq4eguwXDLwqik83sZNZFZx4AJyigox0gBAziaGLYb5767w/9f5eP1tqfy9fE
VIz3KSkd6UKX8RvqCU8AD2EDZg7jLo3qjwhU8HjK+qIe3MV9kwqDr/73bZR/7T0gu8FRDKxZ0L8D
wI/7+NjHRl6kUnMWn0D+JO7DZ2/x0Qx7oThfyfVXxPILg3HGJ7Kn2KKzEDiDn0AkUi/1ELEPkmip
4x5MF4I8eO9CKBKdBr2BUJTVIMkPjbLxBm/BNn6YFBSYwvHzzXk6xfhqQ/u2SieQbby/PEgV7sW9
OXfi7BTvQL5ti3GSZNO+Rx2CROBif6GXzGkQRydr2/kuTUBgNzOHk0370aY/2ShU4U7iQrT1ZFq7
EgcQlAPsQtBugsaPJY2HboVLwtP88/BkGtBP0GsAckQYvIza0HvQIg4bTqfKmp/Amj++BSoaZPPT
A7iMVtHFB6QY8W09zbkjJAG0Rm0slkhS7MkGyqyNQajbfFUcNR/d4rAixSJKNpileSNwVLpIHtg+
JPXK4ZKQlwgaplFlD85shY9dbvngoZ0t5HfHnc8xqIGoGsPEiVlr6ct8GPhk/gZ9HYGJCp4hjo96
lYWnLwymrkNYAASotpsbkNBYRG4YEJdhHXuw+psLToi/dIFyZ1hbMzt60pmD+QULlWFkA8O7Oh+F
NQcCjD72mh6S5LAdc57giu8zXeMj5wkcPyUYAJV14WXOf9Pm74No548a6onpsDjHZpmRPWyyvpvD
63WAIn6kNQFTEkxpi1arQUIBgrrluLQDdwTgZmnQVz5li6EAgtPOv/e/9FtppZs0U2ipyKaovCQz
8ll6JsXl+Z9U9GEtJGDpM1RXnU1FzRAuaW8DgKZeJftypoF7sqZvItnv+dSPJbwc/dkpyRIxFkgr
rW5N46h5HZosoKFngLMEEcBudPCisqbriJeJyVVqv1nEL6g2yl8DUURJU0VZ+e5i/AgDmfkQCbMV
6RYzQg2uO55LJHW31dpLeo/7qHYvB1uaPcPNycP1tWUfGW3fFTZsiyP0KLK185X9HF1BxVnmch4X
Qw4Huv6oKtZYYfQiLA1xCIVLFWm8lbOCWfA0Xebdh3WF8mMzov403NPi38/3+/m9HhNomxr0zJAb
VV/nKccyri+FSZxt10Ocebtpg8qB6rzALotWhwXPfqkTDkKKaU6Hr1hv4O9YayB/0Ok8kQG5DaMe
K45klLJjO3hfO2p/T0659z/W+LIBzolWQJ1gjYV3tui9U8Q2oiGLBv/C+jYbOPj9DaBbHAVLn3ML
OYio6DwX2HoCkTpYtAG479fYOXRwpIzmpXvvuK608qIeAtHnAYUvtPYPXtXCvpF22Z/Q2t5UwPLf
k6s/r+LlQC7Us6RfT1zFASEVkJDLRotgEqqAgKb+c7St7AYj+p/yct3kfMPju138yyjr5xq011O1
XF2OyurcPO1D7bZg8I8PtG4rpz+6BV8Tb6nVTZ7Qng3JSFqcphzy6NZ0N7g6RJnNiOgLJyVECjAG
dIl481L1PrKzTSd1HLzJUL8xCa87E4yjSE5tKrL2XRH8eONOVd3KlZTqHAsFjq4mcUMTnMUeRugo
XV2m5yiNlGOE0200T5CBHvcn925o0UPLrR6Ysbm5ntNlVTybecW6p0eVS/y1h86svUh6CKQUzs1z
IHABwqZ97vZ6BXF6xcFO6P5o7S43d70muJL3vElv9L/nvSrqsapAH1KRBOU1q5DiOnuIWkJ6c4+6
OsLuNIe73OoVSuOOWWDUu2SyOYHPQ6t41EBdQfmvqNl2reXcXKEUAdUXmBYdw68i8E9t/wqJk2wt
GudTQKvjHc22RlYSFOqmfSNfk7p3KqHA2TVHSYP/VUbvmoVaM4f565H9uKqXLQ4/4oZmMgY314gm
kxglOv4M2ezpLc+uZyHZaH2Nwv5muWxtQQ0eCI5ZU2AUAYHl1B5Ugl8do85xBtoN6yIeg7bAgCIK
gKIP0ZB05fBzmE9jj2Y5/nXvli+KvxVFP57K9yHwY8vph0OFUiNPpfBUq+SmYWvlaVPw8oqPk7KO
Ucsde4C9jXvzzREV94qsDXzgJo8SkkBcFHQ9F+THtw7aU+R2DXeLCUM4S3azLmDsW7jEOBilkNpu
9dm2DpWIkXGSyXPQe9Mzp4Rx6I3M1HncXbkr9H1N4/MMmGk8cr0k46hsvFoYRuUIeuAriQdvgP8o
iBE0M8g3BBQ44JD1x9MikrGWswxCM3Q6Zb6Lx586Gu5YgdEKUkaYRmHraTo31Ua/JWWKiynV/4GF
9esR8/OuNrvmx13dx9Veuq24q3xzXIb1oBZpfySFV0eLsknCcPaA0Y9kjOYgi3aS7Ue+1SvvxvUt
nle3m9Dh0r1NfXIn5yFvBPlyc6tAXftbmUzVupvcFiSDNAf9MbMLommPRAOpogIc/L4l2wu2T5zv
HlQ3YAfBjq1dBFfqz0HHd9XoY8rkMh6PSRldEpjncM7fWsz9vL0VxgMTHYYj4QSjFGt7o1v5JK1G
9ycl6yzcpLMCq4nI0M4gBWKw3yUtHqc1Hz6/wr/tkagpwfMLW0qkLyiRY8gKMl4ozBGnwZiTIH+T
sim/HZc/73fTXfxxvw+PuGjpGUG+mZbiwbHTIeuDuH+GDEsDQCWIczjg4Cn6LOY9KgYSVkv3Blur
QcvbvSJqNTJp9hBZtj06ZABz383pvolDf0UKqdFdljnZxdexc3K5Xe9V0w4W/APlZDaLgeZV30OW
aLZnpL7AgU6gsmIeXZ5tuir9kxOGSOyiaGl/fUNiJIOnizmQlZ/RAr65Ruwwmq7OzgdvQ8bFMFPv
NdxbZ/j8nLUmWJgwux0m3tvuNqoQf0c+yBYmSgGAAwjpL/ccBuIhrVr1HdcCUhQVsOEF9oUPs0ZA
b0T3gIjgI+HUWEYGD4zWLo42RC+NTBF2Es8m71DbuBu689uKpGVFQ5SRNhOwPeCsW3iPnp5kQ5iw
oTSVkeJ8UTtxWBzvxBC0irDghQ20RdLPEahMBxsjVML7HY2Ecq67X5n9na+Rsc9yVHe25k73pT4x
xRzKEaI+g5XkYM+hzjAcaWyvY4KvPKSjivpwy6lj67SMPXnAL/6dfcrSLxEXNh0cTb0Rf0Zk4c+9
uirUh0CVf4evrH6vvX/0UsoiyK6UuLYOCdU/hlKTlqTO2X9SSH4cacY0WopsF8nHU6ePpxRjOcG/
cdjtrSzg97xDA+SiM7iH2VtjxRvo9Apj53J28LMvFBuG2AYvUFpKeIBa5Xzl1BhZz6ugkeBmArmV
7NvAJO8QgEXMTCrszcWfYCIJR4Tap50LqAPb1eTp3WcXCmZ8ztp7T8ZzcyoHKJ5RmnQnNKVWgLph
sRTuqnC2ctFRe62RKYAzQ8bT0vyHLURE+tTS53vv/rEapAFDNFy7CfNey77N91tMx8u+dHfuIx3D
C2xmcydxY8Rq6v4HKXeNUzQdXcDhGogsTAJWgxKxFN290BhP12lQ02hKQ/nkXioWdXUrxbseprWJ
mVQDOQLd9rSVhYDSu9kTke6iFsbfb4t/HFLj6EFEpX8ayl/HrkTA9R70B0Ipn3MaqrbIt+7GTh1g
bEYNA5S80UVoxFAE31g2jadP9aOFunGd9irFVfZIvLmIGpx3Br06X+jd2OuYpVOKP/hrj0bPqRIt
o4JjkrWpdtCWtQrdJq+vHByGCurldeE+PDL1mFrYGDUcNb5212oLo9UX38JSmKexgS8hdtjzyneV
8YqsfjU6OBKCoepn2sUCs6TPcEOaEbZMbmNNj7Hdqo873hDQ5VAYnXDocp7jC/M7MGW1U3vrpvBk
ZIDNSLkFJ8N/nyfEJmsreJeG/AZ7wmriG2UkSQpCPX++E6X0uMl1Ydya6P1ptkls6QfV6M25GIoT
BJBzcOiLIGQBQXt0njQydggb2RwuM2S3gTPPxMG/X1T9lzPljzUpf67pfjbTw77Sbg2Ot/+I1C1B
eTn7HGvzMw4EOglFQbgGFAUvFS1ATBPvPvBKtFqv3rHhLSDXzhBLPzDiuJLv3KLWVEPdYnlGUtSM
VERDO6WrUlZHtSO6FGXOTm3cwK5uO6Blxn6nPdYon1xGFcqZDYK75sDngb/p+Km/pOZMBKn1dQ1x
boBef16qWLYEaV/JN6CYGq04ndCzRHqzoZUwrPE2fSZWthFOupLf3azCryudrRIMGrKv0DAlujFN
Py/ux47daRpYt6Y7DkHMcM9t2tddkvB/P5zfeqWKZEoU8HjCIFPzUh9fD/Vev2bnG0CPEwLFKx/v
4vSzClOn6WmtGvZfZz9rBmmHbh7kTJiSgeRkzmMcL44u4uguhZAjRTtl03QX3+H4pGZzvBz2YHKA
T2oA50wW+OcdlYRSPp5M8zpttVuceU9LVyh3yKYLImAW4a7pCwO32FGD5zUtMJgHVS9Z3Mm7pv++
Vb9wH5Bz+7GUl3MaJqnAvH51ncp9bXjHIsqWdo0qoeLu2ZVFG1WEtB1PHhJkTVK+/qpzp7/NLOkR
og9v4tXwri3wS80ETElC+wvVF1USXk7AarVfXavW+QrT5Bgy1ZjhuwurCkfR6YEH5Vemk7ZF/4kA
pWHv5yvsqan81EgJBMNTzmGMEo/oopC7e/fcfkPmqIy0RBw/FGwh9JdyTldbpZDEj2J6WhgUqRK3
CcnQKw7xNOSv3VHmpyIvdom7l38gi0RSFntR3Lg616TREYzy7n3OpJVO9+f9icX6m4f5y776ub5X
kk78kNUyNa/F9B5lHNHkU7p3WT4xhzCc+lMZ56ibLWXf5P7gqOzd28pIn6ia+2YZvzR2/ljGy/bO
HperdtrfiikM1WfsKsAFerKT9rWPZw9BAH2J9QO+e6pNpwTu0DulsObtfnm7/vj4ly2dHM/S+YZj
FkUrlktYtSCBevP/fY2/AYf/+JCXM0m+3RBEVNgK5SVclJMnaZa/v1moXbTjU09x1W36qXvmXLFN
MKQDxKXl4OJn03P3RgREHaE82py6B8PP8C3aM21+OKZhizMB89mwHBbLw5iy6HhEuwhdea+gZ4rn
rLuy3/JJmxfqX/fr5Sgry2Oa1C0eV45S0cnR/CQ4kWkNjiGiWrndrejfniOc3L+YK/ceW4RmD7ge
nu07tgn9ojv89639rekATs8gCDCp0wX9JXobonCsJLVgF+8ubgtfkVavhb+kYIm9OYivzLmOY087
N0z+f3/yd1HyeicYtxoNGpwB61+6GgZ0jFzQLhTmcKLwF2oOZ4tHFugr8BeUGjGTknxdd2Q38dKu
MnqXV/x68Sir8fF0wkDXN4fxj1q1Nsq6ddUfuIkPUbmOGi62fsOHPZO8/Ub3taBu2WRjSBswWf73
5X/XFn9d/o/Pfom8+rElpWXz2a3Uus/OQT9xBcVBa5CuiWpP8ZP9ajnvDuvfb/qPT30ZqBy1ViIV
K/EyvaGm/JwomU17vXvMAjxaR5q16uc9QnuL2Y8ZGj3aNeIAuPE7TJjYRIV/XfzLrqvT8/F2rLl4
zac90KmoNHGnrz2hIyGrvbeq/v/jbgMlBA6rQD1AlOfPJ32ps4uQxocLlR7SLXunj/6TlSy1UKFx
+Xw468zjjHiXTIu/ZHPqf4c2OKoZr8l0pVd5nZ2UnD3e2DcIKDggONCI2+ugShEmT+1/X+hvEOQ/
PvElvtyrVXzIW3I+pTh1zuu4d2dy+a0c0WDotwRB+wt2rtIHH+mYcOen8AaGQ7Yd/YqmObt6Lyb5
S3tCl+g4KxgrggXQXra6JGQHDM3KlJICDsuZpJY8w+pOwjJouXF3cGp3krAHx8Mg7+lF0Q7Gmf4G
Lf5bz5tFIBxr0CEBLvNyhhRCC/04LUunfHxXdICLy3Cw916IkfMqlI6DYg6QlAaP4uydAq24o6vq
1vnYzmAyl1/n/ecR9Buz6Tg6KqFebcugEBLri6//+sqDgV+4HZp5DHynjw0GsYaXZ51i/6lVnYMS
Ss+NXPnnU1eD7WXOrhegI5uTrWTUL8fWF1SqNgraVzswSIytd6fObzn6Hxf/sisupmoYyeGesg9p
ezZw/gaiR++bWTg0xFSBv42zSL0QM6dSu/jawTGwhdCfW0wl7KEotmmj2iVJWFqGe8glRw5Hs/Pu
PVV/6cjoKMNK5KLfs5eX+LS/aIkqH5N0Ko+BsoIhxBzU0oTo/Az3OKXH9GWKplzAQxjXYRvsjEgg
WwrrTd2dNJIQNcKR9jNz7o9m4iliXpShFQl/jl70tnbu4mDFu/cwwo9HafUqKm4NoHeX3kGwM8Md
Pf5/v5C/Db1M0uvG28xQmWC/hDooCtozhvM8zU0LpeIzgpENkavsyFBaEgTI6YcEdeKeeTQY1BJx
cWDlF4Utg9C+2mjQrz5VukI4en6eUX1lYoeUV+eUWqvAxHe5xblhGzdLkFy6aAXOytrmscAP5uiU
mY0XozQvFRrxjpYG93l1cx6bomVhmfvvC9V+OVvAoQFp5UWXgNMrL1f6qDS1OMHImIp4XjUyzOnk
/pXAyWDzhKlXede2+MGfBdgAkfho5KLIy9+xjbiFzwkmMnjcV0wDgCpi6bhhtGG4dcBE2K3d/VfS
KyZJgOtOKAAe+cIl3r2FRd/AIyWzzM5hrE4eUdmJM7+8OhcxQMLdVOz849qNu9oWjfPE0RLwnknQ
2p62CKbJbZ6FBIiWgcVSk63L1/Hqn/r092ujc2Po1UELTwyQTM+sHAm51BW6WtH0zvbN/z+Pdkqj
TXCSypVyD7W2bFji4o3yYqhQJrVLngrWH/B2VuHjad8RjhHtKyiWIOkykT+Oz0sBQzaKrRtfYp3Q
0A5XXbnDF3Iexg37Mpumk/1WcW7r56b+JLtm1DxeBfpINK3jJ/DlKfYZtx3NuC/oSKuPCipaEuZt
IQLhjBeTpNkYYzvygqr3sCzaJld74bcQlNc0hKbM9jMQhsWktUVFKzrhKhOiZa99S+KTBViXhWLv
i2HLPe6KPk64t3Ey3SM5VhLcgvtUYQbYvdeY5KWd01eROJn77NzCiphHD8bK5/eBubv5xUwb0LCs
EL2oNQyarNVMGlRrJiAN+++E8KFfhHF7NS29zK8/Vn11p4XXqTkyFodQXKae4ScNElUfapPVAAcK
uU2GqHzGmCNMSlp0qv+ghJc3au/c5b5puXXrl9EepBCzl0+5Izt8PPeiahPWbhvRx04yAeXQS5bC
B1bOa3GUDBGItAt6KC4jcYPHnVvzu5fPYzx2OR8OdAzXV08yrZXHaYEQXOzSLUhxIr8Pbzx77rcH
0HkizGWArdJW7Z2etrRoMXUCVOVrH/AvFVJ8ieIZUNHJ5o9zfOdpYJn+WXVL/6FbQFsHimyvDpaB
lzTi+2yLq/dcirtVP0GNgxRJ6mSm39qdIgmhbuCuamHtSSuGSv+wKHq40OSFnQFCfTYQPwPcFcZR
7StKzVP8sTUGhR09xFcopox2H7jBFPDeG+d2KybXXlBDCtGBTIHLWcsfOsq2uztdaMEqaj8rcOBr
eG8yaiNNp1McHJc0JXQHju69RnsFe+/H/MaK1ujxi139zuliU7E37cOoNTh+sRCBcwMU1rdlRMxA
akFdWjfQMgpIbIa8mDUivh3w+re8jNi8rNYJpuDJdrWB5JtBFYgegdC5BtqQJi6lIKPHnrguuzLN
Zct4An5q652zp3mw5PLav26U4NIhcl6vTnz28tENbd2BDIiEdGRb5l5rV3SpcMATPxOaujR9cZh+
0u3kjU0bD9uYgnpVByYkP7QXcTnHSCGxRFcK6AxeyR9xQZaswm9FxbAO7yXqKxai8uHhA6m187Ym
1kyTvjSK+/myNZXddFgNjpPLrOry+q4YiXqX8epLWxrD5zbFkYnbKfUu6xx2+IAjQ10gw3uaYpGA
1TmVCfgjW4qt87we14G24Zlc+yje9q5tspYndp3HXvmlY/QRYMCFrnDv1I0FB2cd9+ijXojQjeIk
1MSIl+OObuDwoUcy3ZWL++hwE67hqdeKWDlPU2rv21JjcXDkFHoDXqaJ81cVwIEhIzuvS6LcnB0v
SXkcl5mG1NB09VW71BpMXPeldV6eh0lPhlwZHbun4apXA7toJIcS/IoQxNnQwteWDwGUvxry69vH
6WOFTIEAutwvB9fg0CP+MNAV2oZ3jJRhPnmMKpPoSodfZuO2sRQKzgYp15lGab7lPJYY/32kcNRU
Dt9lSkzpoH/8oeZWq1/3xH6hOHmnKmk7KLOqjSWH4EOvab5ZBAn3EdAwaAXZOgkKqAPduo/DABFr
oEUcAxSR4ORve156S6+9mLyGml7zSsky52pvIA3ydqtln0fPyRWC0vTh74lE7erg3bG4kZV+Esmd
0mM3kqUxWqqse49DSiTX2e7H+HDtQIYC0XQZBZ+7j148kjv7vuiAC53lXpkFunvomC7huwwYQ6uq
n/WqwRNXG++4YAAY3uh0YrN7tzEoeJwdbV1lfSYlBocFN7En4zw+y7rnkaoH7OEFBbG4Lejmxpbe
3vdljHSKsB7qfWNdBXHIHbziseDLghU/m/yt6qRs30HeOfSeKYCSKhA+YP1dU/t8sbhfV82m55A6
woW2WYGAeEW7xjswT+KwKG0FK4DaWrUI/NG+FSmiX9ZeorWfi2PsK1BRjh1N8CHHMfc87t3q5JkM
rYYp4XITf3ujG5Kn1X5Lck2Qz0GrtKR8JD6dVAnlkSpwY4LBA3FWpvh0YDM776dEHaYs3fpTJwtD
XWmwHylbYw/2zFlt9t2yWyt2YTiqEChJx1j1q7xnVO3z03uscJewTsXsJEdiPKzO45PePlzDMwtL
Avnh7Gn3FJ4QaoPUkxgjtazzl8qJggAjzafb1S7GCvaFbePzjntm5sAoCTWPU+KxrTvxohwSeKQ5
ewH7dVQQxqJ7nrcCeSuGDW/ial8S+7nUd4/QkKzbxWZEoc1bg5TzGGzHcfhEnFfxa/BMDxJKm1An
zXmmG8xKH5vnI2hJhKLW3ckE5yDipeWLN+8Y8zLZ989r5+IJm1X/OXt0mJiAcOCouqQ2PbT8i0n9
5fP+ifhsae2HLcO5HJwG3LaybgBIabf7N3wsJMesLam/XzkMCDGWgQayT9x9cAWLbteqL673kRld
tlXkG1ti62OMK5K6fHAktIVJ7usfFwL0bZksjpJfMu9hGQenAjkLVrVPMqyujbn+kTln1S8QoEQT
q3vYHTIH4nSB6m3A9XPlAiySFWPX0btmLFFL+7uCIZIxP1OAFRhk/i+dBlOuH2K2lzL8uyBzOVKv
jkx8Gu/eHczH2ZUDCdPeG7h/zD5Cptr+qpsFip96sV8EeYc5MtpLALkxMMq9qnNxtUgPbu2n4RmD
Yl4Gkq11974ygskYZAEzXD/vgwttk3p6yXBP8VrNk4CXswrFzrNz/HiAF6bNObusFWZW3M9tzItF
iqE2P/KvajY/Pnb8Rnbr8Muq9uRtio/7Tt4eJUvePnb8n7xVt8eSn+L8M5OGt1ukJVH8tAW4Bp3y
5N2TwCwCkX6STlM+5Pw+UUjD+V1wcB7WzwaZlKxr3oEJvzqsMSD8/uEI9JrR+VqCU7UWGLKuW82f
YJ/EbBgXJb6Y4bw5Nsf8qkI3ke+JBAZ5IBDLBR/G11V8HT+Z41bzRQlEyPapU22TGWfoc1suCEPx
erXEHTY2bERYV8gw6g5diGf4zLsSvlwOHjvScC/bwv/wdF5NqkJZFP5FVAkIyKuJnMz6QrUdyCBg
QH/9fNyZmrp9bbvbgHDOjmutHb1Gou3zexKJwfQi/bvtAK5z93aSItW7nXp7SnxjtQ6SCOY4ZtQ+
uxm8rzdd486qmbpcGkRFi3Q16tw1qxdcr8SMjZdzHy8vDa9kORiU+GCDjQO7Gvx3bfRO5QhWahcj
UTTbMIlvnUeaNTE7LyXkEVcavecpY+x6k5iqWTmMEUZ/FUT5qPwuh3gsq4xw/7Zof4z7Kr6qPKlc
jYJ1xItHyZGcdsvMam4lJwse18Z5QeZKw/ar2GTmLdSY35AwcZiahFmQpFVfeThYilvZ8rFi9NQs
/LBEi0Me9kbvIUXqa4x0zMPSmhhKcLcKs9ioJGGkYThNxaq9mjlLQIgn9Ljb9eBJTufdkkVpN9va
64+tI6xTF4FTQiwGiS5yE6Fp421UfuM39uCQj4VCcHMrjm5qa1vVe0W6O/XF89SXQ/kM/8tvrz2q
/tr57eQMP6tXfGKGDc/WowzMzRuJYjOYeOWKMwAzLAeRU6ybdcfc6wrrWh/E1d14Y2OZzwPJjBGb
wd0QzllAv55RaLmZOoIBlAGNVXmVOySBKNc2XLMJgVYVPLaZxXzy1dMTYRzn/CVHQn42Bp/IrSo2
6XgohMm258pXO8Ho7JreWQkMqFsMhoS8Ws2oqYnz9NIovSQBnEV6W8zxXpce0dqR4/XoFXgPJ/Ff
9Aq4vHWUbUvvhVnXwh5vlHq9rSy7dbKRbCXUw3gj7FIvtxh+t767D9ZRvu8d2k++RhdYArXPnEsj
d+NL7Anbx18aZiYJzqo3EmbhZZvHV+uP6iEvQw8yv2f13Y1i/Rhza7PwJTsxFadY1VbKQr/ZMJFW
Nzu3syCliVLvb7/M0HJY0MHDeVzrvR72RwZv2ewTS9v+NASX2VpdiZaAaIoectjL1BSs2BfDFGYk
U8VW9JAhK7CODWx1y4Lr/czU19qacMu8gfSu2Q2tI21ESzdV9MS09eDMjJnBYAoDu0aYm1oicJSK
BtDTUcMR5TRqFnZubjGe044NYmyjWMX0j1TA2g+vRuIl+8p8RhcyQB09BhYCUCW4rpRLzB6dyszU
GCgtw6dM1kRmbI/OqN07Sx0VLYZ+FFj1xIQbyeOGZcVaZ+a1rZolmx/CjFsG9Xr6BRUVhsBaNisb
9qhTmDmiaxx34ejryqb30HrVr7BRYc1wxiUjWapmxvu14+sv1Cg2Cl8xn2bKnIhipZjaAg+6Tswb
sSKSmObDj43Mv7s3S41edu1WX/L6jq67xtnTQLvcIaPOVtkh44x+rPHzFDZ0f+uNAluzvhmjstDE
Zj6Aq1+zDdL03NOgzerQaO9WsiztDtCK/tuuAYYG7GijCV5O46RhGvZfHzdxXj5nw7lt9fXD6AKZ
kU7KeN7cyixMxcVFrN9e6xVms3la47a+8bkfiGO0Swg/ZsLCT0zdB7AWyib5utGRvRcRP6+zzRPW
El3Wb+bbmVzJFbBV++5QklikVnOgIsRaGNwHpkMxaQQPlIf6ZbystzB//cKkEEu9QzQb2sgjF/hl
PIwqIlS3npS/Yfwu0yANxok1KVxnUwcPwNa4Ep7Z3a4FE/Yy7sf7sdw+gzKsdzEakGyWcRQmOXG5
6w/SX7bJQ/WvYR1JfzM741Ye3V51SHfS6M0+J++f36oOuNnPSTyNBcxTuiPjaw7CFp9Z4PimDHpE
2WVDgNseYmZg81Bm9b60pTIz+OPwGJ1uX5jpjuf/c3nNQTzh29tDPr5WvoujyV/CHE5+6PkdcEbh
+/8/tweelu/SUGLzJxtEJMrd5K8/PFM+UftV8pf+6+nmIQ9Ld+lO/tYCIcg2o8gUlafHH9Ck+MKq
CkApB/noENzXyElJwJOXd+MjzvmiXBDvGe7VyXMZjZrG0Xbs589ZDG+vhRhON5+z7gqu9qOEGtpC
+K9/t5/zdDP1Y+Ybu9VVDkn3XM2ddgvNlXcz2Zh6KnLwyVHyUbCmFLpNo/I3JsUVzozsiwjtlipp
8sRRHQb1YmkZ52eOWAD+7XXrvscnedWWrblqfPAqMGSs2nh6DU5h4sAqZid0Kw0mJRUE1Lz0ZcUK
R6PFbHAldNINnBaUKKZdMj9DdCrmMUo4+9Sr2PWpwSq0W79zyaasKYMnJ+bbnK1ITHH5U4MAHWBS
Tu8pXo6AuRaoZg6xipGEkAEAGxodFuaGagyVO7QucotxRiGDFIgLp3ZsKwyvJNkxClBvr4gTPk6B
pK1/Nx7M8/in2wlgKDHZW6vMma7qde+py2qlsc/IPHhdmf1YUVL9MPeZVHkNP82R2PGJ82A7KOb4
d90hb7TE70/QEm3kDEHMLZKMtXAdbQw0YSPbytQqn9b4es/j0yE/7ywNlv2d+ixsPkM/UbxxVF6y
2RcGMypXAwoHO413yeznMV9LdubfrJs0l9j+2irhEMcD6KCDNraOGRjMfAuKK5xiWOVAtlJP5ESA
n9srHMwADCzxZ3Zt1RamzJkastU4H9roMoeU2QOjyUmNDdks1xR6oQbmdry6MTazGN8H88d3bok6
eA0heIDSQ1UBjuPN06weRd//UitFWIgY3pEoaMRrndkLEsZnZG6gxwz5CxGBEjCojIoK5RXzviJb
pakkrFTjuQZvid3MHInHtcDRJijV+R9At/VSQpNAJrwfaeQV5mq6KjB2mDQu8HQ1msHxIsjmi+gp
W5d2RmQ2XlSwDmBii/XnN4f+qazrM0Vwi6aIVXFZ5eXAmeatKeOWnMEni6leZyNp1OhXkq1CzOQz
/9Mwg8kCsYrRLgTbfERouTUm+3PMA90HSGzngbKpndrUvAfRkQai7uOIKCCAzV3KS3TQFp1JX8VN
rH49DRRDX+G7aClxLb0MbYSMAVfTsDO5tUoHJQXY/q+l5jGJ1HmHPMa7Xz/HImLsroxNjUlIj4rT
XJKo9XSnQpoD5io+EQSitCDsjoSg26ms1CrKPMkaEBiQzYlXmU2UI8o/Uq6ebrNp/d5Pz9Wm92eU
Vpm5ddJPEn2kgzxOcQXa9Dq8DvQGXuRDHVc7XT0Hh7IMpo606P3XCCvtu35ildvRRndrhiqPkUbj
NNeHnWDpBKqmD5v9FTWG4A8MF+tNzX0b2UH1xnsvO/ZKSj8ay5SYwI+Zo57g2RjpygWY2D3M8JRF
K/iwUg3WBwWrl9M6qifZH/N+ZAb7crqRrXx3w2crRAb6ut6Kzow5H8QmBjrcQb4dE77PCSWG8Sgx
xOvnsnP/JUskQcRUKRmTtqXwWhyKMYUaTmRFNNMOpEqoKmA7mj99+z9nVBz43fjAEgGDw/NbiiBm
/WHSmz8pmkbqRQ60rYIBoxiOmR9TIURLvpWtxGyCCQ+mQAllok0Xz+8HxETbEXnQJ9Dvi6knOLfT
J0DAZ+pJXn2SPIm/aK7KkIAhvJ+rdC1tPiO6u8IWgfGQf8SwGvtU+q4A0nVsjpRghR/A2ON9am7p
r34GlIDh3wOenZqaIcMxye2ZSUblScthdfNycMO0bvEAcJXMwniQRtX2WO9TzpJT2yOPPgu7TR6p
ZhvWfhyIaOszUcLQXSWcUf0hxdA5Es2d7RET+aJm5gqn2+5xmHEWv/StelE9Zdv/CYH4zeLcKjj3
9lBsQI/Y9bbCBP9zqQz8YIh3v9K2gkn9gQD/bcj3ReqOM4c4Q4xKdUdRkL/cWPYrYY1isD2mCx3K
/5IBmJmksqEGUBIniUytyl3JEK08Iir3km3tCoF2ksYi3loIKSWjEcd824nT/db79ppN5kIo4aen
kR4Ips5H7zzpmmwFtyPUlq0ylGwpAsDm6FuOyxrAJY5pnE4yN7PJ7WpavLrJUg5r3pAQ0VPRLumM
ZjshpdCYpvtwYtR8GKhOrRWkkKfa1BBcgkifVIPn1qQhUxwgbm3H1BPzOY7pDvW1QhpRB2M0dsUE
rghOfH07u9C2XQoMmJbDlD469aTxkjq8rfMgdWh2GCOHhobVhAwFdvLLmxRJdaZW5pW8XQWQJIo3
+W/n6WfBgnFUXGdexit3buxNCQzQaDzKobgFf8nhjtOIEyuxnrbsDXj+2tYtORAsyRR2Iue04Yrw
zxEotigB9CFonak3BDMPz/sl4V8lXwsVXi9nMG9ja37tqD8Ktknc3PB1tSuK8xzjIAeIwJvpLyOE
LbJWyIx0a1c3t17S0fJaNBwHyj23dR3cXYmx9aIlEZFzVRhXzYzy3ssiyEf+x8oixXx7ihPbrz8l
nPqfb5wIHrv35ONAyDacHnaHOkROVekTtsxVKfx6fVvRGfNLV7HG0sR4SaXoaaFT4Svr1Hpc33Tg
bltI90ESNfDEyKtIshunh4SG4JbiYoLCjyuO0lv+46B9U+0231EcPd06lB9EdQ+bzme5y0PhW2ER
NZtxB7Rfg8tkbWEbe2RXxB8TAk4+aEiGyRPvFu7UqT2sIQZ//D9a/DEjaH9FRyNfIBRYjzZew9I3
9uiwcYKXMiiDBuUo0qhVYk/pJnFSmqjypkAZSNd7TiRdVtjZ9nC9OTfnfb452ibexWZ51DfCRttI
52R89P2obBSqD3spnFjxbmZNzrIvhXdaiTP3E8WmOE5PwXwwzxoVuFBdTpe5fwfD/OY34uKrCkv/
YydWvE5cwQP2b2dWHKSEAz1K4RILLDVRs6P8ifiNyAtKlgJSPXydVVf2J0zKCm/NMt69MWTn6fkG
0myf7N/3pbLhj8l+Nl0+j8KmMhhxMP5VPXdHvsko4SE0qZ7v1+d9zmyxK0PChisw2OSSXbhf/Q7X
2WuuTpcZUgk4Wmrtw5GEeP+8cjfOl587GpTZ2Ovo9/1+dL/X4Qpccvymi6u+WH2OnyuNBerxKPt/
jtzNLv/7Jh5bZZldwCBkF57e4sLFIwiGfs/r4ayO/Eo8yuO3Iiouj996y59ApvPofw/798xqfI3P
sW5XgABRL6UB51CIqLcKsdALg/shmavMxHz9pbtZJJ8YB8w6HEjytBODFY2CSANEk8GyMXGjpsaS
kJcEDaSTsvnG6hBsmhmSRQJmt3bRnTDy5Q0wQknNfZR9qJdvu7RUWw/K1Zg5KEsyovG1cLsyZVda
84vEHBXTWVKoRLfET/R0eO7TbtzWLQ8Zy0OnQVhaA+64Xj+vtHuMhPS2pVhyowjLeCXr4X7mV5mw
r6VcS7xCNeRtUESldtFGIm0UZcPM9Z+UBUcv2FKY40gUO6WQURG9iUwg51z5sA8wzoy/SJyPC1Lg
97Zr/PeBOfCrkrdr/feY+zrytYp4FyoNfgKySiZ8kEcTsifkCG8anWp1K9s3ByqhTzWf/GCCRRH8
ZB8Tjmqm7BSRaCK0+1X7LF8Pa7iWtw3FuWon7sn5OVFTUzVnjmbPgve3HCWufJkEk4AB3Lv0KPqq
+zpPQtFPr+JG3nzocx/pxU/PAgwqdt1V01ihNLFYnPysw68A9LSRGORGhN0fRj/R/tIYyoPGi8nk
r9WUZ6nnf3t1VOHNSHwehwETNq68z5H1NH7T0QPZTGo2PnUMA4b+95PFcqOI2div/Q1pXO2ICNj1
FnRBe+nydRfcxjtBf3l7L6+/NFEXxJAlvcmeOoUtHEtxLhzfnrSfeCQvF+Acj0vhvL30pDv8u3aB
cOyCJoJgl1wSzvjsp0RP65+/UbZ0yr/THVX8jby8cqEZfBK1lOZ38liL2I0v9NzyuhFEG3vYgsew
hq3s6o56ALbgqig6lOeHD0JyW0X3GaNzW7ZwhkxsQL61LV1hO6xJ73d1+NxlzsB/eoWh7qAkvnvh
Lh6smMy5k1WxK9bX0UOMtJKxbvU4NP5t915dpyBWGvh89mA9dyLVNsLjliD64X/cNxN+STG57Xaz
v1vYbCbcH4MDuqpjHJ3SoSvBYVSb+K/bwRYbacEAdBDE2nU7vr0OGXwQnt5NFwoBNY/s4Mt/4UWQ
PP+izT3+dNvlZ9mdHjDxzjN8ceof0WC19g1bUJks9nUeNl/1TjjhAPjtuJV09lvli25rzKzCG9hE
mBcDc+TxiODDgq6PkqX56VakwCmRi6ihgICAFKiWADZeH8MOwnF4QvaHMuGTbCfeQnagCkJBjelO
CcU1aVSLI9FPt89lbhV24wkbMXq5b+vuy8aL953Qj577j3VmTU6tJVBnpmC6lcx2XWyTAN1SatMP
a/iD2IFKV0hJOXqshSg53/wivB9m8+6gvRHdLp5AEmidzNNDfoC2pG77ExnW4yRc0vGn/E/dvk8x
IVwe0W/TwiygnEFB+UtWRCxd5XVHzS/xXbQtpVDZ5FfZf9GgC2tH9hX82uwn2WsbEGTJ/t9OwiK8
l9oGh3I7gmPsjt1Rpjd4VM9AkTWAd+fuKkNfuKrIyZyHYzM6EYw75pwQFxhFhLnHJYxWv92LRwHw
Df1sMDwubwSB7Fjs2b54MCBvnMvuWF5jN3anO45nMz4Mckk0RVkPzJGduZMtnU93PEoOBLQaUEwm
jdMUZRgP+W+zBMePscih5lMt9MrjxKoZkOInvxLqIcuXgOYyn1wK02PpyF7+p3iAmvRodNjS9xHb
6ml7iO2cCHlTxwt5M5qomvmBjK/Kjx/jY+ebmk5Fv2MgxqkIs3BEaHDW6UOqW3WbUYqLxEi5fP79
j9GjCWZ0F5wkWZVO6UB6fQejKUSxvzxMTq9vxbvbx+lW8zTvXs6fh4pO+0b5S523JXrw/+xuU/tq
IOyJP8xXmLj9KfWfjnR+YlpFVmlnToLepaNwmgW3w+N0t/Ov+lAe+GBKpHisDVNdf4zEalzpJJkT
s1pP1ppXePfVlOk4rSlbFTXfZEtwshoBYuNZaJfZYsGAQM2LcWSzYLKebu924SqcgdmWRQdhKyr/
NE/wyq+Kq1RRuho96ssWtplPhEcD7YuSJmnyV4WWImA5dgaJPJZGd8YSU0tpBGKrNWLqxl3W7olz
PbrpacAyeVGZkY8fh0EcopOPoLtqD/SE7DMNO2lZIlUIGo0iJ2n6WEpm1XqyJ3BU4A2wOuP+EKPM
VTb0ZsxJ2K+JAoB/8pGYRo44eoDKFMXj4ZQSfb83M48I4jL1+2MHIfR2mnpTbwYjbOqJ26nXwD2w
x1+qnrbTwtu++822yVY8o8Bgli4qEn8fxD/IUL6pYmNOP26xeQaMuhbEhXh8/A7HcZlfgQ3fj4Jf
GNU9KGG+vQ71h5rteipvH/m3Ju211kj1dQFPUd/10lp60bCtqmsqrXpEwD90zX8qaf1xEnri0vom
rZ5Ts3qtbvWp0kKxQ49hcdejd8GIWDBwBkCL53NEL5LePqNY9ktyLSVUFA8eDHjdmlSVSdivOexi
rg3acq98hSIQHuhmK9UJoMOk3c/a/U3cPG6ugCXNV4/EFG+rT3uUaGUphgopJDvn9WlQrDG+HOyC
nk9jJlwqSv2sJdF5FouCSVoAWvb1F3xj3DAtfbi8D+ZHPj3w7sdHguoj+TU12tdxpOyWZmoqrGUl
krC5Urngskojso74eOZ2K0IUEHNY3gWFJ0yHI1kl3CZ9Xr6WlDyEbdkj9CWuFaalSN4kGr7j6ZoG
r7L9BO8NYhIzXw+hOqNlRWXU07eDyFhb1XjTSiBVeyyzX4xmvry/NyAuWmHT3IMHnauHR0AuaLsi
MR/PFdbvU1t6vnsxCeq2UmGJyuaI53/wRLeND8lrlcOKnkUVHydeTuPDC9BJYTS05PRILHeyErTv
nQoPfFjkFPOZlYnQq7iZAc0ow9kzuNfe8EKYwntTdb2ZUH+qfXnVovYEFZ24poT5d0kLq5pZYrGd
WsXXTbs+hbH1rjMZHq7M9d6v6JFpC3lq5prHLNFX6fcfWxYWWmv3lLJlQ0iN8lsiJSoOquh87j5R
kjL12ulSnO1kWnGbT2t8bithlQkbmcq1HIjZrn3usLqxfMyk9fBcyzdby9Z9Yt3bVULfQryWQGre
RpGaw3Dg9hZDXlw39LtJidr9M97xSTkMiRpw7b1AmxGrdnahLl+Z3eirEky55ukIZgJPea0KiqPH
p7h6VuOIiudn8e7MBqotqvKVJYMOAfk0DaYPT6vN8TApBzZrpbZmgAs468MunvqYEvZX1WzUZv1B
fwKZ2l9F9YrBu0sr0ql7fL61q0w8Vc9AowzBHJ7WVeV1skroM8BI0HY63d/B6M9Kuo63NV2nxnqg
Q/ry7rIzQZ2ntTMaROjrDZZ6W/YxaguGTmsKamS36Pr5TV8ACQSBI3919TLRgh7TxCBPEMlvdAOW
CMXy0APQTu0g/9WFKcH5+v585ckpTlbx4HeSmewIiTttnU1CVD+aPoh/msPQjlDLviR+o4T2k32B
DlQv9X0pI1yQs+W9dp0+TdIQCkebgrp/qHrVlZb8T/Klw9k2hM98so371aS1no91R+Ctb7ATD8aI
0PjE+b+B28K/mW0TBq8SuncwsJKZ9QZz8d1ak2JR3tfpbYEWboDo6vNSaUb2Dd5H+5vk7sSp+Jid
2aar9luz2dFgLBGMyWf0DJTPIvXZwjN6RBz298SanYDN9mf1h/VHeuX1VgLe8vc2WYjDsv5Sq7Vc
2rpXPjYown/ofmVWJRgvcV0ZXKIekGW+/GloXKOd7LWrSPXvID2c3Ko8ufeH6EOxFRSxYD0pOXUc
iAt4TDJu9QqvjkfPHgvht+2DClEYzQBbQSHDj13OQuGN1PZZMHWf+0cgEhwTpP7cwWL+dX/xWiLH
JzRwJ7v7Z0R/itkCeO4dvnU/BwIGGgn8KyBS3ubtapf8QJR3pGK1+0Sdnf101M6J5XoM3jd6C6kz
YaDFc67iC5jMRf/muUjQegBdhXGvFv4rxd4vsOSMa5GQFARrCkyPgqo+r9LlG8wvABBGG9I9pJX3
9wrvTBY6Tbe8dqgv8iUXPT+OumlXoNHvM2aFjAyzkvwCdMZWg1/OUgw64HJc8zTU4CIf4zOVebpG
xuOcHtMjyxCKvRpuCo/qiTCfIcsyxfX0e2sC+uh+pFwhjgWNWajhhp3ZbubKEcEsRyVZ8oVD4n2L
ff+bROURGRJj9Pua3VvSSY+kU3mQguZUudMgPVDddwY79ZPw9vUvApsG72AWPP9AkJ0Geo9bJUq4
IJwKnaH17/lU5OTNcWvEirvmV98UyChuJ0Ejj/oyCgIMPx0z1gCE/CGdo7wX4hhR993S1VBDgQha
jcA0bbaAFFrpllItmcDKV4qoXrrU0FLvlrk659yzH3BrxPFcL57IGT6ioyci89P9cTmAd48It3QZ
A3kj3GsXNWH9QpLmGvqW/bwFGwwAnyYRaEx04hjsyK4gNfssSn3Rx/OptBQR6SX8IVhrF3xxMDXC
PpcZ3PV4riI3AR0UBR1EL/o1y0L9+MNKBQhEuYORWd3yzUp4zod08X7M88+C88WyefO69EOgWIGL
mVisdJDparJqgWip80KeP9XxtaVuyWELnAttyTJTWWAcE1lbP39P5rIwHzT3dhnJJlfkeQaWAStt
nL8qb+KfESNf090CvE8PZ2Y9fvFe8Vn082sOxBSvt72dUxx8NgdO9pEX5IEDk0L6+Yc2YIWw4TyH
wAJCg10EruwNPWmuiWSQlKXi2zx/z8HNV267xEIBPBQOWj/PYcgAMwWXjog3FqGaKzd2l2igGvqS
udD8+PkSaYDwcv7khxUvbV+3efFrUXNrNRpJFdKm6KnfF7BsJuwSsKlgBxGMeI8755Uv5eNr3zSL
x29foKU4hw/y9mHmSCeFGBXACc1DwFqveSPw6Dm5TvrNI5XjkAIgR1tFdqkOVBF/Y/+JFENQC92/
NiXB0eW1B/c5+xG+7so8kcbdguHVv1rs6A9zZDChvPCAWsFvx2tcyH4wT1y+p021ZcPmjXd8glDw
yEKbEywU9ac/N+i5yvOPNmfyjMykJW3+FBftL0gY9v2Rz62hdfKLvDclUOqH4mTeb+j5NYsK7R0Q
9TTtZ3OiW41337x9wkyAe7bivkHHngESUy347G7n4Wf6BxNm2CpH4nqqjsoRhO/bb/d88ueV9OzB
5NT02tjCRUHCxHp6IDbLbCEAx3su7p8F6xaOA84FShO8gfo6OYErlZo5C5/b/97R0BRC/pXly4xC
FUjxUnyPcgQxhg+GjrZEbytFtbxbClDuoUkhj0o7q5nLPud7iFgt0s876HBuSI3Rqbpw/jjRwoFB
5oZwaL+Z5z376a5cdjC5XCAuyZu5DeBWiU191pRKNs1JxZi8wvzK5aivUEkmRNWkMij3YEth0jLZ
B/b/DW05zOKMaTnE2UB6pgAh58Cimz0luVmy6IRlfuo36Ykrypd2LB9zcRcfOmATO4oiGhMZtvpV
i0c2GPtFPbBS7jTC48Ps8HGzrzh67DWn96eHxJmdFVMgcap3la8dKablQfE7bGZb+e8TkS4Tsr/3
TOHNA+nMGjq+Qz75mN1JIZ8yv/bfqqtcsl1+wejIJHQYuDeiVyutXHYo/d0W8F9UHBpjtpAViPFJ
5pRj4uv82hQXsnxpfw+GXX9BvRrOTXOhlpxcWOMQbB2QNCww6TcXluNJ2Eg4nGI8awU9vQPlv9fv
WBZOFsNR9gGwT354+O0K+6YDEiPNMdP6F1eRWnbXrppTOYPSMe9IBDBZVAKuaJ3JyJ3B5vHA/74x
w6hMRQ1FuHnPh9L/6t97dJ6CnE6ZMYODyYD1eO1Vv82zI5wXiVURxV/9P/5HG7RI9P7mtM70c+xD
FIG7IXJ7xyQYPcTs0npSkKamQkEpNu71EpU7vD93enpIiODTuJbnMHIIBl6Uxp44igXxICEB9z+I
CKvzYaSLLN/xnNv//0jYEBMw3pyeMC02dESVpgvu8yIq3Wg0oTDQhAnTRTZKk9wuij3Y3UFc3P0Z
RQn2FLAfmoaMQvv3KCw297OM8BRp4uw8Qa/4Nk+JTKElcV71hQYRFyfC8YheBVoUYSqGOpmzx4Iv
Ai79EyCkMWsC/UGNRQiz6Z9AXbXzXp0nljYOaiLYs37VjFcTd0llFMkvYtND9/ckzqWtcqEiI7G4
mXv6Cbl08TsUGDPwWqiCNSaI7wWoe8I/Fzskga56jw5L/CwyeR7T+EGRGeZPamav9ax3cFX3xnz1
F7kzUmExDbrzHX7GEcpHaXVgZKtFr/tTiKLK6oGEcz7vp/MbujjKvGCATe8AO38MhuzEX9D4urA7
fSw25AARmL0JEscqn6uOXc2mG0cL8F35AYV67WkkI7KlMTBv3ObQgBXkJOqRZUoQhREYmiVkOX2y
oNiWAY8bSQOLe77Q3kvcTfNLY+O9h57WL6hcEZroFKlec3hmVIuZv3Bkj4pHSmhFhOVVXKYO54sp
toXRCGQ+m8LAyRG8YIfeiLDBN8F86eM+yole0Lr4zKXd6LIu6V96rNAy82Vf9CWrOlWnT6Rfur/S
LzcZIx+E1fOQ/Og2XqsK+92ztHvmW8wWwydoZleicVygilQZ7iE3hslq2HCXXXrHidRLPhIXlBIC
buatcIYXpOMMk2mRCS7WmIpGXH7KZY8Gxwx5QyJO0gwsRYyxqMciHg4yPRI8WJa+Gr0Q+D+oiB+c
Vr5MLpRQsAU6DQOuh1EfkzDJVpS5CpqTtC9/p6fMQrdp261+kWqEQ+tlo9Wf93+QQDsKbiiuwTyh
ZbN/XKpLu8fmClfO6zCZY40JIqjGQMbR/cIj5U/Z2kfQfaDhXPH0AJtZXeiAYOmFCDnpxxxzVDPT
G+f5z+mmwYceKV2BqN3gJIsL7bMCoz5QcG3yJTxdzvumAD5PjrPVYAG2P8XP/VD/UZalZCxZzwM4
WVf6me7ePwQNzz8eTPVti//rDv+cDb5dpQKEoaoPc4pZRATM6xF+MVoNORrC7e9FQ6uQKAWgPKQN
rnq8uAeYR5bKyHJ8jMkAIeqzXBLl3NACxFxio3cSapLYVjov1HyJazhkLsdwJZZ/KPCHlzK11ZzK
xIJHDWgBFMvhmgfqa/GMR4qqhjTdWD4gSWCVVpcXGimn2e/bn/1BNmUo0+Jx6OnTxcocBUV21fNU
/0Ag0nGih8dXQ5iMbL9fnlGqbr5eX/3X6zzd6huVCp9GOptEfALlohwo115ZB3kwOUwD7OPzEmOc
98Kej0zKNNhTQvx6pzvyUbgM0QOa8PcQcSpZvrfjLYRLm/4UEcEgZ41IfVTU/SZJ4ETmfxCgOGd3
W95kK2uImhPJNRsJN4Nm4wRNtdP7WzoRjaTMwJy/IKF951d+/wrHs5IvyJjZbvXfWH21m+/kp93W
KGcwQJ0uFTyEFGE65lTme5Zhe4QHxOO6ebPLffLNCjl6At8/LgmHi1UU9vkfaZo2XtCHQGo2/cmP
A4BtiLXfbB+CFRgLCK7+NJcPYcmVByksERD1zYLQgV4LuCX4u4SEwJpuu3tQb2+Um9Xv9tT9kaxQ
L400D8rNQbwtKKtgQ/CcLIvJz+tU/makeBRIgn43+e7QxSEBZnTJGAIsOB/jBIZvDvP5Rw7Pi8UE
uocPtJE/ogT1O+35sfuC0LGpqUWBb50t7n+T4B2ylptTzDWEIXtQA0IxrTIof9EUQpdWHyPm6e7+
N7p4IhN6ROgen9mZGL0WtZErkWt+JMtDLLLtlgj21KojAm9TYEsuOaUcKoZOJ6y7X2ehHOW+7vFK
NTDPfplvaQZFj3PiUqUQLmMc+BnP7thFh2w8OxOMZ04HMECJdIO0gjyN0AC2LPnhdnoA8+xUpxHp
+VouFopNrwYNJdD99V9/TiFpHXF4wDAckoIoPrfe2yu39MIDnk8PldpBb9wYI44/C7KIj6bAsGB4
Cebu5iRuCl7gufJBPLscry94jwB2qiVQiX/wHxS+kW9QYlnr3lg5SHYoylLbsqbbwk3cBsNQ/4el
81pSXEui6BcpAmGE9IqVt9h6UQBdIIOQhIevn5V1J+ZOd3V3GZCOzkmz90o6SWp823xC1VZ93rfx
oyey+Hf14rQYeKd/NHW5rt8xHSVSQSPqSNbMXlLo4yerbsfZnP+2dup2Di9X51tmMWkrddUVkfWd
dNeQlXx5Tc6f0U0zeUBkX2Fd8gQakpNQOSFNuTD2iYiYfyLrYmOgVY5zd8tbPikjbcFgLVIefhZn
E0vP4LkBJ4SrvJBOzes1llOfAAGzPJWE3z8V4JZ4cqjZnAdsadQl+lQvKLxDVNTGHOekGQOV6Xek
DOPz7NyZdEAQs+tRfFvDHFD+Ui7aqMrGCK4JPd55+k/xmUiU6IFMae27MASPLL/6oMaDH32h+leW
Qi+6r9qQCiYJGKXl5WX9tLuWscxd7fDEpksbPH5tlKi1KImiFteZ6tRH2TF6OASRK8UpzAcC1TyB
ob7v4BhAwbUeLmqh2ttYVNaK1Sz1fepU21vYdUmoy0U3uNHT6dkft0yw6BpjItbT9kNZY9Hf3Hen
bf6PiJxPHR6J19KNdvhituBB5ZlfPXkGhD77mmUrBC4ocPszsvoQv3x09s7e3X9/R1XQWXdwzT9t
baFtz+vSuk0G0xKBaaL8dDhSaXD+TnseiVea5AvjR1px+Tqb9oNuQFJ8X2GUDZQfamSb26ZzKPza
RWriNFaWnFDH3I/lQnfSuAyLFc/8FNdKnOKDqtxr1HEKp3K7VrO+mqKISYMXHqR0dPrX3zSrk/t0
jKhdaBtt9kh6q3Pchh/3vpJS4YrC/w89OtwNtVstzjvDy7f99cNRp/WinaVsz1SK/jRbBrGNEil2
6uDEnmMUth4Lyhf6hnTg5hreaU4uYWp8JMTBLyXLLgqF0urMQG9Ov9M+JiHBa37Q9gjPkh1v2wGC
//PdXezMo0WzTmMibOBIeoCCA8fZsdl9jzwk/Q1FPOYlGxltjwm1mSGUit6YqrWSTh+PcZ5NBulU
Ql5IbPjGByOepsF5oreTO5vXZ8ouSPHqdpoSnhrExKdJ7zYiosIb65+D3v69JrDMCC+Bpf9FmKgK
LjcemQnpFc/Gd1/Pe2vDocNeUcEdoDNEiW2dOTWRsAwT3BLWadeEqGHRCKZ2taOd7r+tLOxM9Sj3
8TAEDIVIKNSEty0uCvO7yWOO1FVG1/i2QdeUOp3ZvDF/S34h6CAiov3JLsKB1nymRCkUpRIO1nec
/8IYRln9NTWLPtsCrpPLzsCutEwtdZ4GF4f8v1o8Vxp4B85Xhnz2IcheTA50KuA77sJEPfY3XfZ0
ilgkNEQtRH7hk9C1y1B6PcTv3EkIYdiCNgbXLHpJ7ZSQqJNwzHQXnF1aMlyyD5Ed8h/1UV4um7sm
n8I8st/zvh/yWiOks7Murd006OPeeh95uv0bxVVKEDvlmC+6yTBqjqn52dBV9DipsarSu33vaFb7
FPpItGJ9ne0YtaSEtxBz7ADg921KBYn/8huw5XHBTeZm/uMs5a2Q2RUc3824VwIGAtY+pqugegxf
hUV6mVB++/Bokklq7JJjEjiKhD1mDeEmxuqBcJkxEhSHCQKpl7BKCanO4zUoXa5qua35NP4GpkU2
oZmgHfqz6SfkJxORc9O+2E5fcsSSnZBFsAEjAYuQXv61aV+/5c+gMyJKfvyi3X7uWVsclnqYu69N
O24YrPm1eTLd/qb6l+3YOj9bCirsBnGzenmXgEt9P3LckIXzAHGHTa4VT0i6oXpKAby7uPN8s68J
1YFAl7rkVrIfs0nqA+VXgjReNyXU1HRPC32jm2XI+2WdEUDQroGtTvUZxMux2Gm8G0dzCbF61xmP
XoPyQQITCgUKboSnfWW3UDxMHXnYO1aVFNPLf6/u6Bwbx0eXOKyzIQLiVGNpvMJmRfn+vcr/kSMX
JhXQwfy0GNol/4dDav91IIc0LVqrWjzcnq14EJ1W8lG+GFC5vvIvb1uNSrd7MKLT4n0s/OG8tih+
zT52Ouawml65fPK/G6XoiMNF1u+kofoPpv2oRp+g3XSCs9NdnJ1iTckc/cYQhWIdYSnDo1R6+gqx
GN5ERgrZonhDmRjWuCqqZQ9jAQof7xy8aY6mwd3RJm+7dftsZ+fpYDpA7UW13i8Z/0pg4jXwrh7T
Pi/5NSu9qwkFYkw8GSjOB/F8M0vDcn5Br/9GPwfEcdS3DFgxLBrzNEHRNrl7FaxdsnO+p+r/lep9
ZX6ZM/0Kta86BZfi5DAg7/R1BzZLfqphSemjqKaoIgPyBpYannFJpCN6kxHnlml4sguj5B3VFt40
6zVrVkgokdQNiYOaaW21aBLQ6HqyDIUXzhXOxkZUWgPOmQfCh+G0P9GDL+z4r80oW5DlCjbZm9vD
jyuYWRr0XLul7b/HNZ65gt2edH3y3o1ljBPkcahvaM4wNCqTLzh+Ef/evfMUAQi6ixO7xHXVunmI
q9QncZ6c/UGkzvu0LogHXELfaceEpbalc2sS5IItRACFz4Iol3mSEDnGd+dksQzm+baL5iidybFN
koOx5j7u2eKzLeaGBVcbq3gtHpTJwEYxaOXhkCaINuPkNAGk4GOlFYBbtcRURJ8l0OTZI9zDXtGY
yGYWQI4WmnVdV568U7Z60nETy1Qg6qA81iI0ijPxu+S2wvGHTATORD7XApY27yXHn8rjM8f8hI71
4TZgrHOrdGmb8Uy0FgOBfUJVng5qT9NpZWVxzT+WC9UeRgYSqXPwmKn842dGNIJSVmFrGOuQrYGJ
e/TSx1+b+8O94QAh2kS3O6tNkM5QZP/swXZjKr9U6Cz8y6yfD++Xch9rmUILvltMVxPqAPaF5tAA
nkDDIBHW+c+Zh27I3WZsQHLCQpF76EZAh38Acaf+CWG8YbWmgte5O29R+KeIupl3P+8ilcFvCme+
EfOWdV4p3tcuPRSjFgvT1i3Zp/wB69DwKkvoysW0mZ/CHk4ewoFphtSrZyPKcQ07c5BsIAC7WZn5
shjOumoZlqWAY6otBCCzCgmojgmm5e8K8hSsuA9+PhdqhhPWPKGh0bxeoEdXN1v0I0JHUwd6iaF3
0YqbgrCOzrvbWkAV8M9+5mcvw+uGw9lPZZqofUGm2eF7aBE/2sQMgKMuJ04lxYiYeMEjls9OM5zr
kWKuRGOPeBCVd+FdZ/hZnIGVLXs4VmrivwHjU9ENbfUY98C6iIros78j/+/vz5G+blCcqV6D3eJJ
46GICUiLOP/X+J1Naqbud67IveHSdPHgvayXdQs/VuYMjkw68tVjtTht9c1d0KtFnMXqsYauceL/
2LDxyuHDCwv/sYHftKoICcVd3HCDxV3VWkaEGs67rtLgRLj+QHJ925yQJ2mLfniKXj5SlLVmdS0l
hihlgumzGSzqqzbXHJDMKfjazZSROjfntu5MDMjyDMxgI6dDPNWDnKCyD8/47mnck7vNzjLjR1It
al1MGMEVf0jq874mGbtfOhuVyFSuc1BE1gf1FeqpKCOU6AYpGBQmFcG7UuJ09l0jSpzVi960Ruh2
R++UkSfoI7LNsRjAexgCPogFua54uZslxgqrz98iQsA9fLM79t1q4LkESOcPavCJTvturJ1GaTyw
ojIbd3FEMkrW7fqDf8ZiuPjS1lq3ayZ2tWvac+dlYb89mUKbLWsub2OnMcaRadch7/Bwiiw/yHuV
hL0Hc4SC+Alz7+xjvecMYA3Zfu02fFgvzv/a1dw3GzClRHamcwwwUrM+LhsGKIOKtf1xL9OPo4QD
64FRvsedk/eHOsYSFyS4GVzr+FuWGRbMzzqzr/Oz3wNWwJY67s9ebheh9MfCXGKVFExuLhV7soK5
ePdz6EW4xFEQ6fFlPoTzhOqt4mvelMH1JKMHWnDWcqJEdShmIIyCjKS7ApRSAYxkOEYy82PJT+84
p+Cz7poq0nbe6c2tiEblEE8pmygeVG42r5vVY13cfVAiKZUeFkRUsdcpbEzUIdwvKUEesoVHzNIj
yDiFNYpBVFgwUkgNsZ6yUUNtYDFx+fv8dL5DCLBjBs7azsgWOaT5MQq4A5osM4NFVfJwtlhqwKdY
X95yNudmI04XAIx43lurN1V3XRh+N2ewLTyFVVIQpgAGmQ4kfmZD5yieP8bMCeCgRgIif0K1XQBS
wkDp6tPhBPoX5vsnh07m0kswjUQ+u3Wu84EFXwoH6mC0SsdP8Ipnzv4n2D7GB8JMUCY4OqckND6U
Ca9W8bcWGGq12WmBCon7/HDu41qipDmvyupGVzbXCgcpEKd5h3HINJ5xGF35hpWP0mnS8TGIeh22
5HdwsyvnhSdtmOhLsQKX5HtQf7nClyU2q6DrqZbKDqWwUVYrUeTdEfa9wT+IreuGufiL17w77Sxz
v5eogf6jBmpQ7XBH4UAXn+rDK/GS6L/XgN7k+1+JGUWcoJhOcJEyGuKlj4vFmxgazXiZjylSlrdZ
FZeYZm5210bjCLRLYWO84nGtVkYCcQg//k/mFlikZNt9HAdB5sJIWRQCOOHlbfW/v84WBoPOMr5P
u+5Zw+BzLBZfMl0IYI+jkmT8noW1eO9utuGKVvG5kTf9OIJciB+2IGLuOfNWzosnJgCsBS4OYxz+
htnDgY3zJngfCrfHFyhQUr4HceypQWf+TfiGXF0DCEnHV/DxquHD1ueXAH2GLdeG/iEWnprrpNm3
lRKIx6lrt+aN2dClXyOs7hNC9rDKVgDJTnGDxZAiIvbX/lz3UpzYmPqw88kexBAM/77tQBPCceam
u2/4DQf/+nFL2SXG0IcscKEKUqteD//z8tF7623/dqoe4+gnXzrtxZTGXMuZTJlICvm39eA+SeMu
DIk7oz9wYZr/sETzOXjCOALtx95AB33hKTv+S0eyUd+cHk/aFQSJ8+RoewOC2p69jm+4L87oi12Y
Z2SICotYmZ0tDMtwePAVsr56CLWrWRrznGB4EwByPzb4iF10QOK0fqwN5tMkyhZKmrKt81mJlSZ/
hkMEkb+fdUX7ct0sgSo1yzOTlZbd9f23YZJ1ldyXz986qSnnRiVDr5F8/7w98G9JHejOI7najf0I
IY+TCLLxNvZpU06SbI7tbFVsVfeyQA0LXmwHzua0e24+grOpjj2kq1eOBMWcOKJw7JNsburdNZum
N2cYvY95WIrmnKQHRs/K+KEvQD01i/UDLfM/tvgdQqWvHQwPqZdNCO+iN9IPp5AmO3WKPsdqbsNi
FM6CRqmzXt6dwbRZXafT33ZicDCewv6B/MfSUSa25YjGgiQouUdYCY+efOLs8M2hOklMS6WIjfkU
sPGB+Wbo6mzBIRsINuUSgcIdn5DTI36mNPbFeNyjh1ITJsmWcx8PfUpL+NcMiya3T+DkCrSlz9d2
zBcgu8wDIYDWOacKRtLzmzNtAokwASzNwlHGV0BetB/YQ7sEXYh+JCicEFrAuyETYJw3kmmCOvAh
D+fKJwxDMf13Igg+To9HSSc+O7tipLxYN7snBh6CJ8YsYc7PwKHQ953LoXbD44ijYoVbfao5hWe4
T5XtwHCvsxY/Yz3rchJdUGdzIroZkRYuTkTKunfd6OxwKG0DbanRvAVyoIZdtPzefTtkl7lvFSzu
J/663Ks8Xfm+63fjht4Z6o61PmQE+FhnpiTUq8Ku1y8e5C7sH3I3X7BJh9sAxGNOSRdCRe0josVW
zQbWx9Aobv0Oe9yArVO00dpyCHah90+FzXDjG+87/CR+XtyNy30/xpMrUUa9ruQh7TN0Kr6twTuu
H/uiHT32PJUvLLRwdCgVrC/LszwwfPxZv9Y8H4QB+79nSNneH5PrEiVhlWh75CF2ugbc4KhLnTP7
EdJ7V73C6bgU5tzMUVcfl7gx84dRsdODt/3YUCWP0FNGhHGEnwysYEqVWKYyQuszATK1zYnYvRrS
t7NfheKb/SKTfFhN/HLP1Aw/OAlu0LYqhOSioS+I4TJcuECFBFuxllttAJfQfN3/8H00tzFLT+wk
33mJC9X47XGbOSwYmIfZio9pdFonD1roTDclfn3GmBvmTxJVXFVmh4iEIcQeQ83tNGTi8ORuGlPF
awByE0nOSkt11D/7fjOdjwyiKyXCv2nTHfZQAZM2YeyHNtDYElVBniA+uY/FzQv12PyMbNhY+NF0
+x9N+uROVboC9MTJu3nZegRGcfWyQYsimjZc1Rou5H1xMIU0fGHWMKoqSUl++QnjJ4E8/BrWKumZ
xdhzogZmQ80HGPlbrm8GyEqdMMSE6A/T8UyCxQtRrsQlPIcJA7IbryR3o4bHowqHidCoIeAh0J1S
UOQbttMz/qKrdQNRI6AEBBIQGQpoSB/eKCkH3zoFFHHyL1QaAHFiUOuZt7kcQQLVgAQ6Zz8kdeg4
GRObFDcjl1YYizSYvIH4ALcwsRNwG3pjHcQH84kSwk5oWB0OkAFOnTOXkUSOpVLzCvu8zrN5HRP6
a7MaSNEHkugd3wSAgzlUPeI68FkkNZKQKmwQOuxbxOzTwsPZbcMemur+BZdVvdOjbFHqBBTG5rwg
2Vqk8ROJK1HlvCVYAgzHq72tz/AmutHHhnKBvfvq5jFXAm94ZiuCK7I1m/1o3IWxCIyJoNCAfAr3
kuStCxhORnyrDn45zMJsItFj7CDhm7QJUTj+Uego3XU1m+uTjnWijjJkpdyJHKuZwt5KGSF6cHlo
LsEY4lIAUckhNxGE2A3myxIsRW1/KI3cfKrJRABXIq/H39xn0Cn2ZdHHuX720PZO0qhr48b/zgxg
DEjZOL2MSd/JYFudQTPl5LeGVQZn74NxUJl/sSyyDnCSo2sYt8Hd0+G0kCzEWI8jUZs9CEYJcuw6
Vh1jU4RVLC40XsgCoYbFzmgR1GIshuYcnhe6B/8LxGxnfiYQekEE4zAgf4YrBZsy9XSvXQntg3DL
IuwobCmlMOWJytYIlSC3TbLjLvl0QVp/xZaMyIRqz0BKiCDJnC8RhmERT0uvgb3hHr2snMghB/M2
2FLx8zRGH/HLcOKf/qk7xthNwPSStQru6sx4avpClCju7DGjcA15n9SxsMlRDjWNxo9DHQjL9sMm
jJpfZxmHxccuRh1eVQ235IpTHGAVn/Eyu45hAd4Zy80kF4WDCgMP8NSXbelu3VYZ679ipCEsH2A0
+u8X8koKZUWIJ0CJdgAc8L4I0kIDM6H7Co0qzraDDtaCppUpFQeDeolCAM9btwvWleKmfhYR1ntE
o74WFy6RGiguhLMu7LnpKXgusadMiwUUChaKRhqBQmvJxoDfFrvhhPsfiLO2CEk34OF95p2ocHXv
znQfzTsB1iBIjTVfcQkGWSfkolaeyMR5bCgz6KExnsPZ22qsfiRf0UsKV64WXGITGqLzcspAbiqT
KyaPEd1IZqQPJiA5cXwQ29stbBVeNbeyI/MaSYwwB7CBIvfdpnHqt/voJm9dkmE2EW1qmAXwzbus
bsoZ7IXzDBbIEE99bfawXl7cPkb9Yl4GUrfAZMHecB1T9FWYYpVBnruZgLH4hJtU68ZwWK2CP0mf
Ff2YPWQHEwcn92lSjB782Cc7GqAdQEuDGf8ePtiTwD1PEESOKso12P9lp7PbVR8uA8ED9/lBPYsH
EV9068sqv4qJ6TyVaFxx5Fduz1pHI7TVCIDVbebRhYMU3I2z5XCLsGJIQ4nebMhC5xIS884y8qnB
lr5lJGC9176pxwZfVzvlWqOEkv1U5Mwl9zAdJxS1LcHxo4kzuxShQOuxJcuFZeoerCasx1BwrlY9
x2lmwdTCVk3ugmG1t7lToMx3J7awElKRFLu/DgYxh5QHbu0LNJcKQQHDJoadZtG3EUPmpjTW384g
Hvoc9PNLIky8SzicCa1HnZU+ITAClN6B6OsP4fgNUKLkWCoZBFz7GTIpdqo+rKtiAY52pkc1iILa
V8ja1E2XTsJKSV6ER22cQkZ8HQuU2EfJS8nOjITK2rEPELIl0WqP4E50IaEAhIRy0ptmbrrse9/k
TkN8w898Pkarm/0O4Ri7LePkEsWRPz5s4A4e2Zidr9CKzADn/sjiT5dnGoIkwuWavY0qIMnefugq
z/EH0in50N6wxic2dwDakNa5+6BmeM7+XHmDRGB4ijIx6IQa/AzZrRuWTCf6zOUndThA0C9xtDSL
U0w6CWIAr3XBToI3zlUTwzRMAUYQ6EW8qZ83SR3pnC9JnISZw38Ef6eRstDj7Pfm6MQPkmNnaMZI
uK+HXtKJyqMgMyVeZswCM/KGE9DirE0M5lMVGqdcPQHHqIzM1H7kcnziinNLi1vSf8NUrS+cYOj1
Lpm5We50VrRc4hZUTYm6SJLl5r9MuIU2l9ol1TTQAgCPZDjA03oASWReKdA0oZbxyXivi7CDTlZI
dnc2IsnP4a0dGTCfgsQYJkQb/ERtXiyUBGi0hMD1kToEPzb1vhtwUhOV9fm0LqHOCxOM2nnB9Suo
2Oyw5ByMhDweAFwqFFUB65ChMX8a5Jvk40oA5Y4iwpCDh0ONRguFBwr9sr02MumDq54Muf0XqKLf
JCMhOH1Gwuf4gjvkNJSFgUsxkOUzdPO14If0Zcd/kZeo4YAQVb46ndYmPqDB4tuDZG2QbFTrPoi0
at/3YbD3/XoPuLyPeinkYoNoXiuoz/fZMmdI6fKx7jF8GV0j0JW3sTKewO+swSX+EqGm42F/Qt57
XhrbU8IHl+X/f/vsEYUmWTlRQkFXkjGHVMe55TL/5MUXnJLX+gKKBU8qmxhNIOY4ST78Ie+SCYVU
4+CjJ599PrssP3to8B+E13tli7sZ9guI5nmnNvOks8+i4qcvLhV+eh5cf8ugDDr7KngjSH8zH7aI
+uuzffc4cAB31kkVlNTq++sy+CJqDy4/cFG9+28RnaP+PgWPMSPmEBJn+YBxLvmANjvvKPbScGld
Ug3ytAaADQ1Bj54G27m+5E/2kPIgJqRF5iOGWNxmb5uKP82h20IK3cA9sfTWILF09+5cyWBzovcr
cpH+TPefpIoVuZ8Wc/CTASoh6ByfCjsl2OccGCj9gYd1XTFXeHVCDyTKh6HXT76Ax6go05YjfTYZ
psD2q6EwCLWDjpPdoEFBRgugFPBoZ96xJy8SeWxSpCKUG8erB4+1BNUd0LU1nWnOXAHk3o1RRR+U
Yhowm9UTdwn7BYiw6D05wXuDxh+Bp0FtbgSln4U4WyGMUlPnPQjPsl2pQBjqnZAfWetWAXrtDI22
INa5UFb+q2eDYeX9cWTBOwT7o4MgeP/9DpIAUFwdYbqbssNTaYJUt7oD6HhDGcWtxSMpRMeuXcOj
TD0mwZwBzp3Y1f8reSnsFeB4LFjIzIbVpo8jANAoA1HZnVwnXGoojkxosMgQpndGC0g0NASBdzL5
PkSeCmcFQ36tinNkMB/MkePNhFskXZguj3mPyOG7SaNTDIGRfaIIBdUBzWyaHsF8TgWE2ufA6xDV
pMS3KWdwb9JzQOjMVFhtvQnJGhYnXNN833KqQhL7zpimMcbUA8qriowDszLoEMetdw8aJj/iFnjC
QxvuW7u7ugTlsk9PeBjffr/r9/oOCIPJy4nhDbwu1qp6g5DrcuxFetIcuwGqUpn63W4G8NXOCFJB
EP2C2cPLseyH2sKIqyXeAPxd8Rs7BqAQCpSLlteUgFGMKUqz4FvArZdl9sseHhGDIArIRrflYA+V
ze7Rlc6X0ptOtyVFr6UWntGJqL6y0txqQz0eIwOqj7OTrWv0KjG/fLba18zgRQJpD6A3czhkbrPp
8Sue27jPtq44HC58zMEyoBKYLWk7hcSjey02wjbQaQ2/IeiSnqKtc/8+j8kInM8wpDmW+/57C/Ns
V/w7OfBSVp9xZhkJuDH2xS5R6o3thIpcd1+BPX4v+9noFXwYy/Bxad2HPJYURNWgG8Gfbq6TF66S
Ax+Wu3zXQVl96B3OXYol7w3EaCySzBw6AZQi962mPD1nQE2DQB4ggrWgO5eTXYLS6+a6ga67vFLE
FZP5jb2+t1Ctd0h4i48qJhyTlycvXn7NIVyWqMWYTiBcY0qvZLLKrIJFU9IXbShr1X/9viP1fK8A
C3ydDfirLouv61d0A6RTxwWisbJ8I0SmyHZn6AeTH0bUMWFXEewJEJAaU0OsIwxbaJIeCQPNYOFu
SWee7wbAL2VJM6aYIVa07mkUEpKPxiDKgNE+3c90SJk495ljZqM3Ji1s5wzGiCqfg7XiOG2oMHyp
yWeeQp7IQe+e7Bdn8zAod3d+8mUBXYwCGmHYirQ4qFdUvq0rLkxT4hfJ5jgqF/0pbCOesNxXN6n3
IS5AH5z8d6L1LGJX6lQ8kS4ZrwNflPSZiQYgWOGpBmRHUbHoTjn0uRkDAJlp1Myu1tt9YpGDcavM
+rSBiQz4qk4sV54lAEq6WsuBafyr9tyHofVgmwa8uRDQ3akCEiTHLof1omPe1lACCRgozMc3rhAG
VJskiaQ0WxDoZUT6Oq051ep7rBv0OwT8DdROzOrOheTldixhAlak/yTxs05MLOj2CGwwfYweu5Qd
Tzm0/j0wZjf/RU2+2l2B/gwZQlNFdDEizEVo0AWUCWgBYAxvLzw55xAVdsGFBcUJVhY9kJ1hPjnS
iegFkM8JVAZY1xL26wUQPyh/G+a+5DD/0ohohhuEzChIWdHaWDVP3gdDdA0drPWrWPoDFKDTZkyA
BG4WkyShnJGkP9/DaSddkNNKnmpQCpwxd55wqMwbw5TQpMMFlLRE2h/vsIZz+A6JhoLvhj0+kpCG
AIV1WIqriQ7KkPcrNLiaI6r0b+gAQYszmBuNpUt/ijumUTagwUwFS7ZzUqJI7oyQ2no8galnbHRO
mhfkZzAi5ml5Z/ssoUZWdi3jOCgpPNS5qkwrCu4EBbQ8NSp9N0fZCo/fsG77zzqnRdwL34S/8Bz5
/kNXntg3RDRqgjyrdFtBnfDwGv9okv8j24uH+Bn+tq52r/uQ+AiCguLXsIDtkd7t2YpwlcDDpu37
e0r+CqJEO8q2JIKCZUjBa08j/zcPoE9A3C5GBEkU82h2WvT36Gj0rH5MS4CaHa93QjpHl0aPie6Z
PU+fUPh2c21+TLowo8cRURilAuIxEDQEWEhBS32U/WQRgdOaUOrOANIROhfo4xIVETwtsXXel29e
JH96UnkjBIKeC6udSKme9AbU2vsNj9AHJoEt0Rb+0jGMbLDtl6lUOjWHL3MSfKMw5jk+pk30BN53
Jyi7en1mEQUUo4JLBJaX4odMpObw8cEIhsj76XtKOzrjHSuuQtczjV9kpArFAGLLLdElaHrFIhul
phgwzeGYByVKbmJMmkRbYaE/9q893A66LK2Eq9Ky0WTyUbakg6P7+XOmx9yZND4vz9qYKw0ksQAE
kWQ/H0dK00OrnXKO2Wh9uB6EjkUkLJBmyRyNKjj//JH6X7Pipwro6XI8DdEnPOPUaVCCiSZVR/ps
XdAL4aF7A+HXXew1RJCt+0K6wRCnBRon6sM4ABdZ2J+zG7CzUFwZEzYPiHcZJTMu4p6NNhYGf8ct
MEFTtqat2vgNCis0TzTZK+pUjJWgtNTOrlyNjlnyghBXE4ReiP1aawdskIECPDNs01/6epQfQrlw
3CMg9FIFfFLgyn6HAXpLDkJa4RwyL/e0NayUO/oVecrqr8ywlP1cpYDw3YrO4EwkfDNPOzintCcu
857cS3/ALkrGjwcfVjl0ZMQGPOl/JSU6HBRiWakcaXRpFIqhJK8LEpA+QHNqnNSUONKojtBXnoCm
JEl4sFHUdGHoglLPprUNXJnyG13R3H9QmGa5UD2jEz1VKFzLhIUbD8gNLDzbOZFhK5UdasnttE/6
mzF5oUNh3RAFBxUi6l+cWvAuSAslagT7wuaiMAttQMJ2W9129IKxmrigoBjO3dI5FiRvySA6ClLB
N6RIZlaM+ynpRnPqB1JUGwYwwdn94K6CBIX1iRuOKLUDiKxc9TYUGA6E1Ng1ENHuhgG/cRLoYyZd
XOZ6OQLqXRHeQrtfabJjcg0h6DsPk04XHTBoyVsAvGbLR7C2opZ0uFrR+ZVZXD3qnhIRX9zXnDk0
EHCeExrsFAHSn4fdjVsWQ29zISr+bpSAZjjxE1s6jYCbFHss+SyKP2QCuv11gedbJcF47b/w08IX
vdFzRsNC3/iSFMkTOtyHOXW5qcKX/xxJojdfOtJP2pS9DZM36inJN1/9wVhV7tQDdW7nznxx+vVE
8oRtFP1ckCusD1mlX4QtlAaxYlLFk9dJFecP3wa9gfkSV6qPXEX6WI2U41wA+KBK/yoMgCNf1BA1
+uWsJN4DGziyn7vV22gk2hfKTHp038hX/1UXo9ZhBZHxt9MHtzSdV9RnUkkw+OwPhwwxoC3TiIVx
REN+wev3u0z0IFiBBvigQMVhyfe9rbrwkIk5iTiuM4gqTD8iITroxB5fqzMlb4BeSLUzfm/eGwZ0
fWyVaHJA6x99waZzPC9qBgFusvBFIITgYCciAKDhqz79EGZPgVun9rR4UahSaFzMmcgsJQWquvGN
glUeG5QhOKw3Uv+qYxai8yawkoJZHneOoKm5ZVlIDQu4MMWOjYYaGBcOEoFswcozDnn8InCWiWMq
FszoStak8Ux8CAferFMInnScVxUvrKOPZcaHzJIdbGpivZbq/IuUDokrzyPVKJFejDtjAsUO/ZAz
fa0WrrFxIMLbFWHrd44V41/aY75SgwuXTPPUjXDlv5sOJPEzPSP4VDR5KMHwxm9HXhGPkdnuFZ7K
Ho8TQdGK6pYQR+E4PRlvIByqrl0shtwX3vFcQ5ogC1AJdPvDfQK57AjVreTY700eQNqZ+0h48znK
o8NTSGxL7FHAYZb6DLI7pJFEuyC0pXok10X7i+5Jl38kPBUlTh4TB85IKyifDuH9rXRGx0wunLyS
u/ZgDdL6oFZUxznCkZqSNrVkh+jXHxz4kSf/KXecZ65HJGYyNSedS0jM+ouwdZstO5FE+mwqBD6q
eQ6e+9r77m/LJinN1i4S0H80A582A++J1vxyWVPtOgclGLouNDbq+zeKqznkyCFIbyUpFgz72VEN
rRjlAiKTWkiEOSkQSqA8sIMNKJsfuFzv8ZDI6A/sCrmQlhycUrp5dFX7QNQJxKldPEbHL/sxAa80
Hcmz8p2KDYh+ohKwtGb58hN+4d9+/WYoiMkA+Z6tYTNpPRqaQnWHbR5QnZeukJRpDHZu1hQplNzZ
91+F6xV1aC73MZ0C0ANsnzkvOKo9BKYvzsLKeqNLzinBQN7cMZIrKHbFDjUumDMSsWxClPo6/nd/
mWzyYH6RTlTJA3BQEvXQuGdLanJEse2RX6jcHetj+kOIPwShQ0Z54jctYpmhbKlS+IB0nPDisWel
P/nqajDR4Lp5H3rUL9/hO5CA9IUuSEL5jPlmUg/QAF6LLkCF5HuKyZXYvBWXZj1tewGJv4N3yEgD
hHodsNcPx9i+kLBcfpXtZy3V9RdhTBobWw09BJWvnMOw+OmspQKW/dDiSK7vcZVUQfFT8EcKb4Q7
v8RIkDdIAQktCUQJcvhVIlOagAplwQJoNqr481LZigDtTHGLa+fTmV3SnEccQ40a4dVnPkzkYFfh
c38DKR0bC5J1pk31GQNTO3ceYvII6t9AxtlLegHnhOQbOduSwXN9ZyMeoEGqV3+Zwt+Yi3rFlCYp
mK/IM9AXiJbJIOluyI/Vg2zRLfuQpHM4DQFIf7iEPBps7iwy8xNDQSYGf0hHMsgsOVIypAlfLuKL
bYpNaycIfNBRDaNKGrj5f9KmQ8XZwZARajp/2YnkXVT7Y+k6wH7yh+xNMs1A5RWfWcbtmOXzpRZ+
ftFsMVzmVKCHq9eGpJkL8mNSOkKStY5qTSUPMMw7sy+UpHcgAd49XSbcQhl94yQmY/OZgzI3Zi/g
tYJOZubJqoAkuHjPGaHmPufloUDdmzGfUMpk6HYdJBNOuzbCMlC3OpULKrV6THsOZAiCC6nnSr33
Zb8ZDwnHjDIbdEmsgWjJrcajbkIQ3dv2wtsaIJgxaddoMgZbYzvEIEzXCeLvSZyeUr79VXB4UGC5
cdTREGOsBiox1KPM1ZjTBKWE07G+8QV1Q45mFT5zdPVYXbI+yVRYf0vETVXCdKTf+/IcIWpiXCAF
1nN0oQ5bJgTlJZ/U3zN9mKlzz3LOfxWJA5Sm1+zLzNd2CksrRUEIKowRnQinlfGHi8TogvXTI7be
/6UkPzUfEXZHGupjEoj9s5lVQRUwjPvvH4ro/ou0yrv8xeXa+gv05wekxrxPlkF8nmiA3r+ezpSa
DD2qDHhibgbhCQvwO7sQ7Vw3UjuXMgzzSLD9kylwqUg5KHnwdrlaMtKIPzW/VzIA3gBIgpABVhje
R//UmU6bUJmsFbEYkOiImJbGIiMgedFyMargQ62XlOst+YO8rJo+KW+GLuBziWxp5OEFQie9lqlc
8i+IRhlQebGfy74j5WxyMtFw0F1e1+SDOv+ogpIrx6hXMROdmHH7AzPUuyK7ZGwf8xVqJCINCgPq
nPMbfFSWOI0IlL97OqOMECtxRWTmORos/0fYuS0pi65b+lZmzOM2GgQEOnqtA3aCiIh7PTE0M0VQ
QMUNcPX9fFkHPaNWRVWsNfPPyp2A8G3ed4xn6AEj8A4gPAVzlbZ2w6XKRy1FczHQIMONNexx59EN
5QVkL0SobZDakwn8PkZwBTw668qF6DYLyQhBCnSqme7Y8bbHEtmJ6A+wpTsSq7Im48pnF4jmXoz9
UqiuUxvB7lA4BIQHQ/Rhc14F5S1iegwaQiZFLVcdq2NuN0Qbd3ZwCNvcAWEJdFTZLDJqLoXEdoAU
ONug1I37NNnf6HeRM8RIUFCfpPF+xhgblBHiNvqxQnGA/plwKrFNF2JrkH/xGynwXMQCsDcNUc2w
4b3HzbAcYf0cDdgGv+a/oFW6BdQRyWrji7bIeOKlBQX558VPgwe5jdqAf9gP3uyrSHfDuI5dm+Zw
F7XBPmwo84uPf3x+Ba3Mz/gy7QfxNeGnZl9dxUIS0bmwLTAnCNzReSVOqaS7itoCIV2G84JdGtpX
gsgmbNOj845TKOlxsFMXcbBCQ6iOBxxCHQ/QPL44I3Sy84H/SLi5hu9damcoh4SPocFe0R7ZSIrO
jJDL8MSLqyDOjuGJELSl3bhvpHFMv2wu6/HNffio6By6xe6LSXpvfxAIAxGgBoOCUtRahzI8fgRb
RGoIgzHtknaD0CnsyETLpgricEZCRMtCn4NQe14TK4PudXxd3BCfiA6iQ8zLAuUfvaUbxYjLr1JK
uDYf1gF3H5VRFjVktV2RVyPK8US+bebtOZA3Ic54+Tgd8bgbrom/5MOz8eF3SNn+rFFj+ESPsQBD
9YoOr+DcRTgENpFQ2H/67LrIXGDbxCjJxpISothITnpsUl/c/KB9ucL9ce5jFKNGTnvmydFQXAw0
9BSQH0XwC0xxYsbo0dX06BH5s3v9iEZWwqCKNE2UcYvwD7mBEBoMyDBCBcI9W/Is90mYe7K1vkyp
A1BikPzbEmXK5ONwvZIsRvIqJv34c9SnIiwEq0mk0Gzi72MikCkPg3B0LpZ/E4uoqCVEZ8+AcyHb
YM+WmbwhqmqI9zhhVmYaugw1eXi1X0aoYZiRejzFL/ZDZtBapB3xQnhFShzUDBZo1vszgh24egOs
U7+p5XgYhHyHerMn6gCIbLB+kY0ToP3mZznAxZnXrNYvAiN4gzl9tGYoaEhPYLspUQNEhk2n/8Nw
eGUx0mKdKpdsSqf5kglR1LnZcpTkIV2XbWr9+1//+7//71fzf9Kfalpd27Qq/1W+immVlc/6v/6t
/VVop9FXDKWvKYoqGX9KIq57t755L1/YVRFE1WzrdWoIT/IOhK5GYsdFDDCxcQvFBzUdgICkvfO2
UfU7NT79bug26JkGziCg/4KMUA0krGytB7pmniK6ehDvlAuDG66fG1WKtyezm639fzgL49//uv1x
csH3f/17oA2UAcGj//8s/hQ9epGNQno/ntWSFSjiXWrTSBJ27KZwlPGsTyiWs0elNJqNqIBOcObT
gJJZldd2Z5F6RmwRwa0Y797IGdPFfWzrNpEQxYFwT08QNIDutN62DhpRHTwKm0V/k9KUlJC8mcE/
nI36P89GU/sGZ2X2jYEhDfj+14H47ZR3UP5fGSmrXaFcymW9d7V0NliWH1tBBuGrmnUnwfRB/53T
3Ccf3SEHuDqBgJGQZPClh6c/nLp07pFHEIIPL6Co7DNIEuJjp/IQtEX/Gy4aRrOee0Y0hOunC+7s
sAv7EowBHz11p4ehu2+Vqdfgy+1s/LvS8dn7hxvP/IsbT1MV8f+GPuDfP71lGimyae/NSep3h0aI
tmmx0bZ2qwvFh6QTfWxfSFcJzkfwGEQ6rR+SBa6lWytQiE1i0hyMKCp0OAAuGSo83dUK6yV4O+MH
7khojuh0o1wLBqsnvBBiBcDpdHb6ndntwN47CgB+ZrDuB9Sa3Apo0eWndwTwQpPvaV0wrZG+js6T
cjsOc8W+dQE4DtNwlB95KRFGusyj9FigP7458s+DyBa4gCU1UxYuJgO+7H10T57TOtAuXo7gXiek
nacgryxS4M7/dD1lVdb+4raR+oosm5KsEb8rvv8ft036uaWDuyFVy5V3wzBtFdam3GwcmRLF7uPy
X2TaY9fmO5V1jF/DxXm+WAT7aSOamsE5DhaLnpV/LWrQNuCKtinwzw/d4B719dYFBnT1dNN6O9Vn
qaDXcQc3OwIfvXo7Bu1UapNOU7sI9B+tV7u0DO+6YyA9B5DhnR++SQuycZVFBeHEZl0yn193cxOJ
291/gQ6xOo3Z9Bx9Uw+MrxsYRPSisnhuTq+2LxG2at9kRmk94P9ya/7xT+fRXD8zylc3Zy6i6H8u
G/iH0ellaW8XBQ4DZvNyQ93BxDuntuw37Poe9jy92CfqvEP4qVwTZcNdY6FbE2acQRRt5MraUC30
dpl/FHlhuXf2guDJzhx99bAaok7nVlIIZNyZtJ0ke9MfsrL+FNaKjpyFGZuUE5uTDFa9kFwQf6Uo
7or2irNCsbch4mrXs7oglr1odXO+E8I2C8ufz1/h95XF64X6yCY0rYjooGM2IjiobxezWLW7wCNZ
xHM2ihV+04ScJd9dDIWJaHUrDO3CAXC1tyaSNTIdR3M4Lf1ro8xZhI3o2H7HCokloOo92YpFTWzf
cheg2eQuOQf7H7wi32xC+S1Ei/FnGEeSHTntrNTdOwHONkUbMgssb9H4suVR9XA2nG5SrBN9imPc
ehXWN1cZwcvHSt6EWlu9cENgrnVzuDKcVcQvE1LqRZxauEKakTxpG92scBPJ1qIYFhhywdR0VsDz
FxyjTfhpqWLzuy+X3zmaew5fCe/Dyl54Mf1Cbsj4CDAc9J4Hyejmgh2HWBnQ7412G/0rgr7ysD7u
zouDWXATfOdZNQw8B3E/BM3xN2K1JwDDTUSnLXLCj+XMNWKzh8nq4Wy8CJ3YvLMuyeJIdAlv6zim
QukwoEKPYtJAswBTkL/H9SST1OrbR0Fhr/i9wl0s6LUE6XJ2dgIZlCxDLCETRM2Zw8YZsAOi5Dh8
nTpoxEgXVk9Cy+gwmzTgaddZDEaOhN7FaaCrFixUEGxNoEI06MbVN7LQND6BaIM16CRIuhMgfis6
6LnF/ZUirOOhjOPMCuA2BXA97R21bOhp9N8vVvZEHpp6DFRzn92AA+RwzkTtJ2SiX7HNnShKtpZf
2iF1hyjkFick424vejMEVD4bxXjmHXeRQghzX7Lv6Inte26v+hGdvGDDGXA7jVcbb1e4ryVlBavB
wv8zmPZcUu0WPFqRBi5LG0l3j+tuU49naHI2iTMvvDmkRO6pV3gKb44IG+PGXg1c55SEYtDqHHmx
mJVhQIJtPPvZjzmkzq8I3gsgZEx1e/x2ySyaNVaaBAuD8o+b4WcCqD1bwMxxggoYrhVwSm8H+xXP
jjRhPfWynSgOip8gjnaMB3Kw0sVdQwyKt2sc1CJ4w6yQKzKvHN9nYVlYiDvNvtWN41dSWzvRcObE
6B28rI3OJ1Mwk9sj4yu3akB4hCVQ/xaMSFEG3Hm4saPoWFvejHpGhPI48qiQWpX9c+Pc4p51me0G
drx4c+VgRyjWDPReYctQBUkv4kP7cXlfb9uYZyqdbVpbIwSvsLzHonHo1DBgxW8k0ffhgnv4RvjO
2zoO7CCY9aCOWm/QDAAEGDBPLvAqcJOHbRGA4FtsR91uYo2BGXVvZ/3alBbzPxwr/nltVGB3m/eD
ImRXCLhqw2rJ+jl7P1xoIhGj+GxzZfsnsBO+F3TcKsHbmpb+2AJYcV6dT1LQO0BkethS7vLO5XMQ
G3HH6QzhPzvdZOg+XdeFsGJYB22JAJ0WoHXGDMBmmZW85Exw5pNFIShvHw8wCTSS8+QSPB8etDxL
ia7hW7dm+2DmcQ3JdwxmBADAvLNNwJnOlQxWq8a5dciGDx/aHGYZcYEKNxiayyl4EXfbOryQvb1Z
a6g1a1Z7y6eNnaAF1ATx3M55fOjEzv1P6M8Tpef7I3+vWyOazdHptrNfAI6uLCdNu1m9Jd9Ecnmd
388HsJNfcDoUeVTrPvEYJl3eanXppgX6j+V9M60Vi9wSyiHcK9j8ratzx/GSRSxi4KWEKMAAzqyx
pSzt+SecU3+3t6W17VjyNd6DvRjCFffDeWHX/b4M0yW8TQQqqTUztjPDqZ+C1ijnzKD2FfQDr9FZ
dbSQJYehN1CDqXmAUVYLkOV6zCaev49jiKzElzUeM2S5E1sBI5FOtxfs4t1o3/NqB0dd/jh2Q+RO
P4+Q2fFnwBXGVAfhYDR5jEYfZ0zYvd1NADuhwwwkHlGogjVqhQiozsWWNPsrs6dsaz/z3NLoObP7
T+3Xou7FisA0KPb7oOFSwSF0SDH2Pix3DVwHF5UzKVA5Xt3RZFwexuPa+WoeNqCa0VS5umuVw3bZ
Ko9sxpPTsmEWpizXc6j+UcA3HZZ9VCwYC93+hs25dT4xgGju1NoChhjZdGXmZ6QWfrK3eziH2EZD
kj5S7kMigHUHETuGR1HpueLbmyfVWivHIPMYuqxvQ2dxYmFEu1snbBXH0j49onLYX3OKWLW3tMWv
1tiwtofDgKjDU+Z9+yyuk9S5OIk/2kvWsnQPytWasHz1eK9PepBcN6Fzeg9H88RZ9XhU0SJf/mE9
3jf/YfX4p03H833OmlRr2UL5zkayeZ4Xsze2sulry9sK3pPnVDylXHvWX2yLWTbd1Wj193sfRew3
/7ST0yR2ov2Bqeiq9nuY/7GIzQ350qXKvVp2MVNfazGVUOnzFgUlWybyp7W2XMPiLl6JOhFJ8kum
ryT8+6OQ++Js/+Ywfg/zPw6jbfPKyHO2xUbjohbXQlZGxjDadYvj9RYcn9Paeu+tWCewJLePzBwH
ye42ORupzt9QZN+ZYayQKNuEmTsDLqntQ6Zj2Wc9RxQbk3K+2EWsK7ntzq3VUXORPFhy2Pnanrfu
7Cq4HSYpbMQBj4eRWUugo3jKhqMzN8YEUteolS11jjRpTvtjOKm2yxsVYGkx6o20E4MnXq6eanH/
PH+4H1nYpJl3OrHU3E9UnTUA4whg0iHU0SCpFJ/1Aw/+4e8vo/aXWxJV1XRV0U3dGKh/uqk+j+ZV
K2VaLukw5eOyJJnGrN030uMRndPVi4qj5l3vUQ84GKLVvtWgzaWjSBQOa84YxCMBH+jaML29LOVl
nfuQsSdGHvRPD3KbVyprKVpt96+aQiqpAwfg3AudmGDrigEJSW9G9ZtEAkLFTdn5XEb9Lkrl0T0f
XaRhg5QCYfaxgsIKl/Z9+mRgFvehTiwa9V8zbFgRTVSihVsnx5hNi0ONTWDYH9CwJguL7jnvl0fd
TOrzvOyoYfaP58vdaX+ezPSU/UHp0K8obYjWRZTh2Ga7Wh4ffTY7JNIQa9cAJRzq4N3sSlurxvhC
u2PACoqwyttYIf1nQJyGpyFPV3zApAo4f+DSE+lj5ZSc5ZTOjSAb98Hylyx+V2Y1UlnLGwtzH97x
WXzsLPvK7rvBeaUx/2H0S/1631jmG62PbPeXRXJB2kFpIbce7n7+6jsZGMkw49G+OVBxsAITLrW3
rjhQWDQPKbxfCq93UllGjgruZdI7qS/Tj2Ef1rNSxGaYPzfqGQiNgszwq8JZhH1yAxBHh+4PbHlz
jfr8wdrqv60HTHTSCNisTl/cvGh9Sg2SA803R4JRQu+f3Am3XAO6SmH4gsuQyClfD9hVW4+jtma1
AKEUOh1rgpp4p/MM7OwJbsUAatAW6dkoi2FO58z2hlWaNubj5D1rGjGbG6wpXZR87od8BJeEtQhf
Hgqy2xaV7LrY3iY0hQ5IUdY9HzGRh198gM7wJ3OAWoMMgsyNyKwH8KOZfqAUgxEmncKSnu5FHb8W
vNrzPbvga+gsvRy2Z/dWmXaljFNzqULMxWPekFCXJp/GJgyMXOPiB1pwczSPJoZanQVcfqzsT1QM
37KrLvLYcB6nB25OyiRgKMcs877biToFQcSmnhXk8DwfVHbveIk+rG32FqwumtNdANO6F2mFs88E
fu2MVsYFsTjX7ugzH/Cy/MFGJl0deiA2Upok0oJzq9eE2KPPVF20wcRGLpjCOL2ZSnHvYg/oxhy7
H4r8j1X/2Ow0035HLRbsmQbxAbXf7UdF2WnYKnUWmrK1ZSqQkV2KWJpNQW1HI/wHa3ip++lqsKSF
DEP+7fbGN/hrlXMHFmQ6z4uHaBiLGjgx1v7Tz6ncciRUZuFYIeJ8qQA1quvoQaWD2gxEqedw/3ZM
xUFndXE/lWj+vog0WDNR756NdUH7xxLOg27IRqZhJITAOAX+t1bZ1HtoEvfYjdhkp7YEN3g82LyH
WWuhVeVuw5r+OKMk3i/Z3b5a6/x00AgNXh4vQt8vx59CdFe5JwsHIr00YpvzYZd94EeLu43+OHdk
iJ6L60cUn289gmqc+hq9qCufPbCVbJn5i/dhy0jMj2C0w9QFseztUjChpdkR9PGw/358Vv+q0Kj1
VV2nZjSQZflPxd9Ou9fy+dxBCV1iH7u+8FAw5jU0tdmaviCewPJDB87TRyBixpQXwg/eSfj29y6o
Ys3KQF217FNtMn1pKvencvL2P7Ru2WSB84KocLGzLx447XADpUpYwHyvDv/+LKgX/sVkrSnyQFVk
Jhrjz7NM2XsoaSs9iyUx6cP9EtAGbwYbhG4yIChKZBDgoHsVTvf1/BLzCHCXL87XOCHzz37qpXlU
xsWspchfOICG6KOkTj1wdIVwJuuWjtrO0Q834pPbNyOxW1Mxwu4NvzVngYn00CS/wf0gpHlEMmk+
H7tDPtubv4Rgao8K2R9ojghsfE6f808HqzXfkGsgkW1yc+qEImff+lBrgxxrc93RKVNPiVLNgaIu
AZH8bNQ4I5+MNI4m91TQEtvBianxirzR/JImODzCGhfL7DkVvQ4NWePoGt6pb/7kcasQguFRKAV0
wnaRN2FL6btf2qDBySpULZmifWXXS6GnekXN+GFYlRE+tvsd+0adsGbc/iFD1bFdNgt9nRH7Q4sp
vAS9xIzev4V04HNYr219ZjSjN7KNbNtjEqOA+HJMbadSVByMVAjzwh+hzm8ok4uLq826oenm8Y34
g3yFD5htApukaqrspzDz9p6xAJGfk5yzw0a3RFlDjdK776A09m/WW7M+1G9SK0XtXIkaMAE81HDJ
Fo7ks80uQJmd50+fzLwxDPwuuZFLiRUFBvjNvew+M9k3a8vo2xWTz6KGO1mGtZpZr6stEUYxAVEv
LZUj+20IsryhuvW4iHg0I1CwuRIexYRJr3bv92YdqW0LdldZwuYKbim7NjCeUtxBU9eXzNUd7+DZ
NzBcx+o32iXS/lSKor/EEEr2xMjKGLhLh6XELO/ZTXCv0ZpnvwLuOwwu1SlX0EL1HesQYrREYtCL
ZtPuBbEfyfq6f6iictXtCOYhRVMlIIdx/cQhX3JeUr+xdFe/eoVzgej3bm31Ox0qWGXFvPmC1+e/
lx0RwUkDEKTPHucgLfKkt8iJlKRUdGAo7J3O9KzFrGm9pnKkEoV1t6BkIHdYs3YcYLpaZA2O/oKn
/Zudr49/cKt2DkN3t6LRfPaYIds5dKdnfGf5AChg2MFhTZBlq1bOH0fcjl169KrZtno0kvsqs1O7
budaz21YIsABmKsO8Rt9DissVwV5kdXVk2nCYV3dPmaDY2+h3ABhS/51yebQ1wZiLDfIvEgw2VHc
em6QHxIFTsNzksMIdsCj86dRBDkGTRTh0FuRQryFVzI3iHU0iELwHjgJDudvjT8Dgt6wjDQqyI0w
xWJU/ioOn9X7JVChRz0sMuYp+0rctbBZTkhiXTwpMFZSYOJ7IpyFlS4JE9dhRjRNb7innZkPVXX4
Tn0q2q/Oybm8ISU1nOncTUemDzSyPfv5Q7dwnYP4T3q4AAP8tcoretC9xDVbtqM0HUs9G5XAvW9z
uneoVwAOrCZClEa7uKIfvJ+VX9CEyMQQjUre0XzIO3qNqMkbhWvMOqwA1bQjSILYBqe3vftvth62
/kW47h3NxUijsIdOSHMZM4Mmdbg5mMXaPahwSu8m5bVE3t5+WlH9I/P84+Acqe72hfRiQRtDiFUd
383o+UmKdtxUHt5rmss/+vbvpwJF/quZQNUUQ5cUU1Zk0Sf8j21bc77kab/5FEstdcy5aWmg8u9L
hdtyRDaXfHzBh4QZDuBa28E0BJHrAYMnjsoA0dTOpDHTc7W+M0r4+c/fH9tAUf5qiy33zQG7W0k1
DPlPLS/V1C/pe1CQhhMYQ5R0fprgUxuQW13CJAacg9X9Or8sezO+fI/OIpPsM3whV4RZQxg9ItWo
thmexr1NMet9qcR2fWHAxfNSrVDr1acOiZoy76YYhVjpYBBAVEbz2PRZYg21aREChwrPU8RPtsKK
+TpFAIoCqOez0oUxIMyIT7S4mByHpCdP0ASvssleZHqPGX+HQv0mEFsGUcL4Xd5ftICaL6w0HAg2
5Vw4ovkgPufuvWCxMclbXVX07pNMBFSSUgmgecXnFKrnxUl8PAsaD867nZRgmRN6tz1tXHxpeI/e
Tu0Kj8wAuEWBJjzHFHaGXIWnc4JsnZPCsEE/HegFAmikOnMsAaKLjtz9ijCnxXuEaEiIgf0B3hke
BZYq0ND4t3TJrfBaRJ3IOgE/AChApCBUDsgEBcY7KlBiwusjWbZEVYLcJuzDtsB9PSQYCDUAzY6w
gH6QBx8sIw9b0BAa7zalv/9N0KLPEA/Tr3aFqVLHSiiAJej1/P7SjO+cVxOorg6KLSd4XRwVdDhn
Hz0WBaJmhM1+hpBXSKmFu1tIYy8Mm69fTf4NR3YxesQPAEyF//QBoYzfwWd4RwgBLwcxYMfr1CBi
a6JgK8h9JSTFMqh8FIZkKLJMwkEOap6FBvtb4JVQeUZETONPQlbs10s59G6e0BOrgRIi5gs1HJoV
q53oji2T7A+6nJVDHrc63Y9J1oIofREJvitjnk9uh2ZVLK4Tkgy/Hqt88gRb2Y+NMX9rYixS4ovL
Y39qto46vR1vRDc/jsWStUmz7jqnOd5/skQ+XmP+NyeUFMwPdi9peSbqbHkfsYaKGInvowe71JHa
WAoMkqkIz+7w+b9m4uNgVfhEh/+GgjcLeXxVLPGfHYngQMvCT/RKQBkG4lfEr2bkh5fT2yL/bomS
IFtCRHwbp2qG8/10mT0WxH1/VoNTu7pOifi+TveG/Tq8hMT70D/1TxkP4332mVxoskxeaCBRW5IB
Xh8q4RAQwLsPxUlsD4cLf5JukprkTAW76gTMbCWhd+ebGC/TFZuZXwMmMXGEumCAA4AhQntKatmi
JYJwHfKtaFIi1haf3Ujjo9tFHwlv3oEvVQe+VB2qAz9THcwvyiKI5Vf5N3u46eCEU0FsUG7ilMrF
a6Ugp95oVKxkryUWyQj4E/cDnsLPH1fitdI2HIT2JZ0othBYsuE39I2grl/QwxOlXrJiha/m1uKA
zC9eXds8efQQ470tPv4esLYhEMUwbA5ioZ4+q2J23l6n9YqDxCAyVekbqOA9OI1q9VrdZ/UqOzCE
NAL49sKHqqgu1wVMBda+7MAH5kMEAyhi3+JLNJ75Nj/7x3cUcT34VPxK4f7xI8WKfxkpEUpfDrSy
uah3YRnMDsIJgnqPkc1AuYS0K+q7JcSWGrcEOjo81Fe7BjVYrHrzyLm7A8jOKo6BBhX5AF8JQI1Z
b9Mj+gVnZX9UR5lwHo2h4KKy72MVwFs+UnyZTjxeQbS9vbkqyl/udYwrAOO1OX6iMgcXQX/3iQjM
RHOPqTsSkngVBVYfu7bAHQFEApjUA4zTc4RrlcgquwfkjB46eqN62AAIubi0imnaR4IhocTFSZwX
1yFHvsO9hjjZiIgJHrIZFsyd3LYv1j5iQmIf8sBhB3xniLoX0U41YY0MtHkPkevqlY48bvybq1Hg
YZuyQSLk38h82zuNVYb7aXe8R3WkrW/xLa4TmWmGkBAsrdLK9PJvfVMueKtR3Ys7WtydaUfNhTuq
OtQ9V//iJtG/zC9u8/akf334irKJlA2BVhQFUS2LxO0COTXbuoJpRXAq0KvDegTalpjz+pRz7NwY
TGh4TZALq8Iig8eXGXXBCOwJgBItK9JnGQM6BkwNpwRlxoWIK7nNqYAuWHv6RiLeQiLmhqoLi3hS
Ac/Yj0wm5nIsBl0cGbBkuexATLBwzOIGY04vJkVpmMca1oLroj0Jg1p/wuXHt/iEwikIJOYXBo0E
RxGmAGlVTq/T+wxrQ/KGH6ARIb6f0ikcVdFjLqidGbsahrVLVCWfYTduMdK9w/vyRmNNmzzD95E9
HNn1D/+xziBVl2CwC3wB+/hG7uaknNyRMJlkwUhBOy3DITtybUY/6LZ+UOTYEt2CTXB+ndc/1ZKq
0ZYdF0mGr0gLWZRPBTZECZujyAugn1gTcvoaFku+/Wu4Mbbn+TUmhkRhHN0xArtyeE8M3Bh1IobS
N2rwLHzizNUZ8VisvBfYeQ+3xWWmniS7IdPNeyDRlb0SqcTHFSIf1X4GOINnzbgZCwDNg79x4xoN
8AtJp/vqV0HPW7u5LfYj8W6JH34HhS+U7r1NOsMbw50h2H7xhce4xg6CPQhsEEa4UEpMrj2mVFb1
eXzlTuYxj9tVCSMlDaXI9HobvGFN0EZ3FIF6KKxoT9xMuXNJlFCcZ0WDCCoYEjKMSBoS+3ya+V2g
ATx8rQarCiAZjtyx6ooI+M+wSvhInRUh/MUXJuUKFpoxSsP3GJ/R6DYF8sN5CAwe6J+lcKJUEe6U
BJ3oWsa2a06K6LVUOJY3E3kW6szA73kZFxzfA32GMqaSGNb0T8PH4s6cw65x1o37qzuVmk9mPxbV
ROXiMepy/6/O31zTxQOkz6RPkGLJO0z54cmMcN7Wk3LaZ0CWVqBemR/4FSwzYtLBBpbxPCobrAKF
q30xI51xZv36o5QNUxYPNSXRKaN9Q22MN3ajicIKagZ+O4MRA7WTghIfC+E8YhjCKyZgQ8oXHxhE
IIyRnLDRWQpeVnBluy9h1/59d3jXaxwqzYbHHllR6/IZiR9i5fi7lMxWeMwF6mjAwrHDXQWJKPxd
QAqa+HPTm+N0PEARZXFFAYQbksUB2UVUqH/EsqJOLj52oHomj7OwnZRxtdR5BFh5E/M1+mNV0MJd
o82wJFYp1BnaukDlAl+/sQnNBifzZYu5lIGFTgYXsT1Us2L2u3rgw4scVzbY3GQSv5OG+Za9/Ixp
eCqm4peY+W6LQnyBtUY7+UQ6SxyOZ/JmffN7HFnSLsXW4LLLeefli30fvef30X10I8VnR+meMMzP
zy3W2XyKb1EEHdezG7azjEwdVi7lVCEZUNwci1wh+WlAliiFLjH88DKLhuenSnpkmJiz55qSTU5q
CXm1YoBIG7RC7EV+8/nmpL11axr9bH7HlG4RUt+nkCmnvV021ghrUmMqHnpr54d0OogHi8uYcLdF
6T9H/fkeLejdAxl90iJjjGwmQ67b0tsn7HwFgNobwFCVJ+aEEYS4AJCpkRqUfhvvvffoM2WO2ZIK
E+qTm29OFA6gg32595VZSprNh5YB1YeRMgKxuqB94J7Dfawlr40yGmAyoYt9EGTywfiBADuHOYOn
AgY1C9NYjT9fevQcEYUK3/q1wfURqJssIH8KoXK22PsUd0dLfCNw5EmS4FAgZIsXHA7mvHh84fPe
qKKjq09q70GTASK7QeBPTh2hEsWWUTdJgwJrsjbCrjLtw2eH+07gjuAqEgY0NRMSClf7ufpFggf+
sW4o0SdXgwF0afYeCRQZAlmkmONfM+yHMiHmJAECWR9WkMgf+KJFtHc5yjzfFa6PyeOQz2p4PJyj
26wwc8P8fAVn/z25wu3+cH5mpMLR6bPA9AGBBjegfXqSjWUwuH2QPpy68/2tO6VAhS4+49uEPJHF
83CZEje0ISEkkb5Kn7yChDSvkTQlRGfZ+JrbJwJBtSg6kkLU9yiyRbqr4z7sgcZBh468tKQSgdY/
Og/7GouPzxF2aEDSBRaIxwhxhAfdlCBTbCywZQmcw2QBlXncnz1+Gd53AJbgUiuM3J3hIEwlXvo5
eR+I77w2rDIdPqHNpBg2zRYVXLBKDKV1nvVxeB7OjSMb9hW5POL3zqaDks9kZPSLqu+Qo6t8HFSv
L8Yt3LqlW2PpwAVGvh4xSSy1z+JnCPzsmRPC2DO4xmdH4edZTT5Il3bPhxRwSVKNdfuKUpLdcUy0
3d7v7ag+RvsFJaDocbootpKoqdPTbfnqSKlzJ5+vb7ckM3WJvGvjbvLafqbyRISyTbmy3+aMAiQT
kJ/usqQ3KY/GlCL3sTcDRvOdLWlBpujQt2fWaK9IirqA1Qh7Ht0Xn4v5AO8nIxELs0+kjQu/GHXH
/ZTAAApj22Zd/+DQYkVSzgVzA4TiMQcrRzpaoE3232QmUzLhplMQXUmBYOtI0yv7Nqr8zIaT/YJ/
lJnGfb/ESMmrmd7zqM0umDaLiO+p22wpFinr57pWnYfI1+nWJZDMgV3G92W10/0PQyM+TkEPgzl3
KGZl3P4AR9opT2Y2aWmG1NV23Pkjyrv7xU2MUvvtQ2iB30cit5v123/7mEKD/RhWFxqawbT4EbZL
wWtmuRNC8f6hZCuvqSRnIo/0Rk/+hceUhtqWNBmbH52A6gubJAVddVuTVJdc53uuv4pijLnQRlGT
NGEa5Stjas7UeT+meUchVYvMJWOCf56TQTNWSQa7UigfxCQrMF58PDJW5nLSoUkzJ6zX0jEyJXWu
uTJDGWgrchSUIfh8HnUGKBt1PDoog0g8nm1Urh8sCwNCRfSIHL9s0XqCEL1nM04OEGNEH6E9xd1I
xwR0nux9eZJF5uzBg0lhdNxnZKTpCCagCCBojRuYXCR5sES8YyAdzAUQwCRZAipn+PRfzphwabJz
0Hjx7YKWITevPHqgehf/aSYpwSSqL2gkKBEBRgjo5GPyG27GSGtCuWdU8+REjz5YU5WRe10pXAOG
ZHC4BjEVe9+YQ9VngFNxaj0Rp8HPYZRgqQoiwYww3YKpN6bSlusP8NeYGqSyKCNQu7A3H5R4GCoY
OXpe5hleO27BSqTfl6lyog2RvFfiEAkccZDY1Kx/6Evy0JaiPbkBA35b3UhTjrKAWKvhM9TYCVCK
SFD7EAGTMu9MLZ04DM5gmBJ+YojYF3RRmPQAEVEBgoYLxwKsGPufCJMIb5gML+1CpYfgQaa8xl7/
GI6YIvrzDPPvC+RCxe/r0QACJKMGBNqbpxOFg2rK6TO/DeLzQSAtaD4E+UROClI0kHTcmUIksuN4
0EeXZRpl4zPZLOgl45osnOsEAb8aK4kWCUQWJRQ0fRlLQhYIfsff4Hjnqv8ilWnA32KvRyKHBCOr
2gi2mkgt+81L3M/380z0KEi4hrS1lGIpJhOQlEXiynkvruuUjznhreakZ9d0hm5kBrBMnhSUmDIm
7cZquGQmurPc0XBPaEzBTKV+GpXhhTuYJjSuuQzOBCHbtmbn4RP/WQOoTUy+OjdKO+WnAcopQwOK
ByCOr/1cSThmwijiK/NzRizFnhC+/XOoJWp8JqwobjBAOPgY+rG5VCKd/4nwqIwkt7NHhFNJlYe0
6ijdsW6aZ8mdoY0S2ojOFOvsM62n0jcWdIWSiren/RrwfAqUmJZIBLXRFKt6bGbLkHw2cqXytRG0
bsZZMXnDF1N43tPxfaMk/VhnZBfvE9M1llEpYPxgv1T/yNhfs9HbhqzGXX4BXk2ELFcMQDUhESID
iFI9cD2sdcL7RmyHQg7jzRd/KQ30qPTFsoN17vg+Fk+QyahTkWtFwhNHwdVR4+dJ54DJNmY91Kw1
ggcl7jk9ehHx/eRk++5lRJbmKE0Y0QEkv3nYjKl4kYYaqOKpPAX/j7P32k0kbcO1j6ikymGXyuSM
8Q4yxq5AAZWAKo5+Xa+/jb9/r1aPtDTSqGfstqF4wxPu57r5PpxZLBAPYCX485OIgBDGv8foAJie
4N1fkEmqYL1fIWKjF14jnB8xHidMZbMMGbTMI8U3A5MxQsavlmf4gBiJBBrGMq8hvtGBiHgyXo20
FKdwz+dpzpxh72kcfzJ2kpClp8WOY3Bujs/Qvx/+2N3tOrcWzOnlIWLhf6BbCTVcQQX33Fw1vHZ5
duNdlpQlTXap5j9A2ImIDXoO+zSfyjD5s3G3EB8jMSKmYSK9FW+FI5fHrMZP9kKy5lrv37Ct2WIh
NeKzFVtbhH2rdGjBdkRm4qdLwrgAGG5MamMC5rjsxIeWL51hvtSZS+QboOpzSMU1k4ZMmzHaXE6s
ocbZinPQiLb3sowsX1nw9Dk5kmEXXUmPljhnjQT+HCoL9jnSRKY/WNEZa8awoEdXQDFizq3e3EHn
MNoVyDtgRqszxzYamC3Bm3dhklAelTi12MENhjQTq3xIxYjCQaQBr9Z9dgEMgoxRvddETIMy7cpU
aYW1DjYQSwmqTrdNlxecKLFn+mSjLS6Mxy7LD+LEmcUodrGh7AjUx4xLyO+PIaaW2BZinjY/xOcw
dFxaU5E1Nfi4tEXJ/854/ObYpBBFrjrSgdzwXCxstc4xuznGBDYiMORIx4pzo8e83Cm95rEN55Gt
RDWJrRDlwY01c6GmoHsMHsDnxkaJJrhBftDhKgTYQhCtcDh4LUu2tAhQbqxzdHR4e9SciSXBqIaf
rDo/gC2k0OMf4myhc7XZIqbGiUfFT8mcWcDWzuHXIzrEt0nKf2b0PK7AvxhAnzPPNhWOWrysDwCU
I8snm4nsOe2MEEs7PjWyGb77DG3xxcbSGBTFlse7ckm2PgYMSGnAz3OB1JOaX1RhB6kGPTjQenKn
bdDvmNKMsLhlMi6bGbGFUYcI+HVMa9RYhPoHLt6GC4KVuESNOmEMM8QYB/y9FMFG9xkUBGAuc82D
EmTymasE06d+jI0UZ82duWM1MHldWAgK1ju0KxobC2EGxOQt05USvx+sJoZcHUu2GcuMMQCkXBpM
Uhaslzsf0IFNTBLkyzNs1ubtjoVAQICwaK6iAEaZyymmMfRYsRIBhvKVPDJHxeQ5QhXGLHPPTYDe
dUSqx6x1TlslZf4VOJ9oUwgoFKkRCBTGiTHjXSVhwnrVsa1QFlxblK5srK1ISLPF5StjZutUje9x
RYOHRblud8mm2OHXN7BY8RxuKZZ9bWxyoZk8QBv7RtDmM6YuGdXqmXPFjShW9waSKXOtTY2pxrlk
M0uA2Mo/42fVAPaWGZWVcCPgYkMPfcAmDkc+cfz6lGfIM3E14twU46Y6hnYwTieWW3nneEdOOKti
Xg1ydQ1xpQx3SXz7LSinDgPIr68mxv4Qn7p5NxKV0pZRSQJprraSDeSQvwq3UIM/tZPO58pY4ygE
/oMsDrszM7AZ9XWGDfAQhv0v9FGyST1qxqjwyIeIrjngaN9j9cpyZ/VCQWH581Ixtr36uCWTK1pT
HQ8/Vl3wWOJAh9YddPcMntao3Aggq5gav9MCy2boGBfFRl/Svpo8CHPSJcp7EWjpq5rD0uCdt4zq
stQYPLf8+lgzSQw7blZ8MQ2NYM+cZ5srcAcMT3aM0fsmFyAjwFRkVfioHWRYaWEG14+CdhHp0H3M
BDMpuPAk644J7+xC7dGa0rMl1dwyFzuxUKCB7aDSbMb5tiFMZaePzmyeJiBzGrKNx/OBcDg5kJBj
u7dkOYX6vAGfla0ksPLAIHydCWbBmavwwQUDAmEK3w16OyM5Eg4Fmm8CC2NkcElTkRuYyIvk+UoR
Ad7sTP5MOKbOnBf1iJMZigW+xHGxJe7hsCG2GFGgiM5cThi2BZAJ+EeEicJCM52SxHMdpjPmm0P4
bdwvHENcn1e8JaWF+C+HUgaDDlFDaw3QD9j7SPOuuPUQcYMdt+ICKFMeK/NkBrzEv9PtBJzvZaQQ
zOIuDAzKjAUzjsPnuGEcF/NF+oAt2dGBEgF3JW5+Ej1MmScgIGLPkelD9cd5S4uhZoC7S6mR/vQ/
AY/yeY7yRR1yAa1xCA25nkhUKvYJATx+W2QD3n0wfLmAfX9cNxmtd1H0cJ5dBGMALs0FXVu+wIc5
dko460J6AAGY9wH2GkS8eF/4o4EnQ6xBPyNZAs1mjZMycPSI1ZUSLVyoEFA84GhFzxfrjA6LAy7F
k0SlQ3KAtgSR0u2hKD3EVDusnkdoeeC/iHQoEvtVeGQY/Qon5TblqxHEOXqfD3gCHMR0lMVr0RjW
65ize8wsAEKvCKIRHWKsAOKep4LXCM5KEhRg0QtWQ7ofXHZfE4bQMIyC/YC4KaSB8/NvgS87B3ce
LU1rWDT48mBH1/Oj4K8xk6gwlZjC7U85arDUYCVU7EeBnIMewWGF21ioASjo8apUQxpygOlwvQSI
wFdAxFxjw7PBtxseHQjh68gZ44DfTCg603ACjVB7Knc/Vm0evgc/2GE1LACcCMiUuK+soOHVXXhL
OWuO4fUFJhcjJTACpJJgOu98NJWPSJvG+R2EqQ1LGds6CvbmtIVcAVSVZlPL49CnLd+T8o4h/Y7O
Lg0UnHtZgVjQcHPCARAD8bSyFsIdqNjQuiYf4N/AFmic446BJmnGcCwU9gQIVsUHlAOpgSAA+vEK
jY2xyhHMDVhJNeTVzHbp7xBga9F1RkkjlJitw5bL8IAuA7GQ9oIZK/EebJrewv1H+BOxxHYcHyAu
kyntHwCuTGvJbgLRyokAxQBgAjvGWxR4NPABwLaAZQ25ZBcVKD7KQCSfIExg0Wl7aSxPUQowtIX/
yRQXNug91lp8qCUONAU4Bz5+78pVW4FC0mJrftvlwpVXHWWfMIYn3Mv8byZGkCvY0JsveMsCW8BO
4QY7DcO4iQwpyRnfICNZgAXZ4Cvhlyose5I5mQoWej2eqipWM4AowbukFM8eVADr4TMmu9rxAlAu
C1+XbG3i3e3jTTi9rS0OF5VxeJWDq1mfac4XS4vMXQ2o8y9RCVXC6BdrHWTOA5VcBINJceZLi8On
cKlsP+S7a37iF42jJVuQWU8HJ8QqQMLPn8tJDWThtspmNL2gKfF4BLWQMFgn3hQ+iv1Y2eKDM83x
N3m5mFNxsACKFHkaKTd05+F5FvXwyTN8FBivxruwWBIQkwEKGniC99BMiextTTE4WWRIG5Xo/M78
xUBaXr7SFU2nodCn/tRjCQ2pNFB7hhK+1KnOdODypWmLS7eE19Wd9Qo3Q1zrAR4+lY1jvICRn2cq
Er5FDS69nuRnDzAnrAlAnWBEz7OWr8NqP2MKgRKFUkQdg+sboerwDsOCJW8LihqOhgyJVRESEzjc
r8D8oXMjRJlLLBUToMPtaC/zDVgiEdTLR5YFlrgm6jM45sTLwke2WN75MB9YVsAaBV7zU0WAVsmR
6j+Y4BouTYo1JgfvLSbgRMuCeEAEsJjk5gRZwMKoqxb+HVkmHypqF4fNVrq6RzpOOIoHJ7TjBzp7
eOfjhnFpceYgX+lH2ap1H1RuWRpehh0jQwMULhQG8hwXS0+xjEY9VwANSQtIjkEgR97nNUx6EskM
mBYlCGHpUELhTOzxy73AquzploINHuzxiOf1spQJlymeB0JpwzsY5bN8Rm0zAr/AKxU7TuP9clvx
MQk3UCiipMvUanxha6uSG4jeQcJtx7LzqKwSYpb8A46WY4N7DaJG6jJFMUdPHptvB6RFqPgvXFym
d5g3FGi4OMU8Pj+A3ULtTcT2HYj+Gx66litsrp0Fv4gw5sJJbc4OXLNn9M0aawlKAZFeRiGIh483
DfcDDiljKtkc2JUnfE+fZIaYGQeHgEdGoEywzKa8kOc+wRBRyU6HxhxWESInmzEy4RMl4nWmFBgF
0zCfkvF1aUYJPJSKcYp88RypP5dWAgmKOJvYjR83Y25hYqGLtAYGrU6iT7a05SFj44rLOKWZYfM6
b5SjcCSvC2kUu2k7uJIII69g6NqYMqHHezUJ3CoS8StewzIBxJndmUzMNUk3oh+amyRNOXuZVI7i
MvDAsGF4UokOZEwQ5zEITwChIG8IdYHnicvtmbSOFsfwRjDRjIWNJ/HqNuM33WbM3s8ehBF73GkB
iNTEvcyk7g7EdFeOiRzvVK5H3jJPlHta9QCIgWiHXTM5ry8xuRydDCKeKCP/v6xBInEUHpZ1SLwe
C9MtkwPS5pItfoJfaD7sVyisQ4uFyKUAazed3HY3evP0iAO4NTSk35Jp/20EnYdigs4Bhj4H9x6D
K6HzIAg4JqVgYVCjopDoh8RjG8F7kUjzHhNDIEhBLB6AlYmEiAx6CXN3euV8YUYB1BxKjdGB5SXA
+XjScW2bUxYbhOOCjxAVGrj+g3sSgY+JTR8cLaxQu0k2I8Iac1sPUfPhz/3Y5AuAYgcGUzAwCizs
sG5s22fUcoW/GDTm+vNrHB+FkKHgcsGEHF3//5D+CFOjnKIrRmGkfsnKIM9PZjdUc85cHNsgRpYH
pCOC78azicg1uLlmtrA/GFor5CfUJ3oMSnPuKpPToJg+2ZKay0yg+Mx0wuiH/6AeSQKNARafGYZn
uLPSrMJhAsjVjdo8hy8/BikGgYBDmMNIB06XOWYcDFPg+4wRpEUs/hy3oU0pF8dcgwozMDKIZKvr
F6SeuIwNjCUSBJxLgqYpooVYoK7g+kIVrlmedBgm0rJFlWL8eHji5gAFZF4R1kq8LE2E0QH0OeIs
HcwjbSbOJ2Iu30ZseGmYYhYeX1rQCAUDfV3iqYzKwG3YQCsG4EwJGZ968hV8synANnBSn2FNXxlt
Qgzk95jOr1BIdSxzRVCpRHRY7hRPgfVTmSt98j//IH5xhuJJeQPMhk3PliE16C7SimY5dqOiZ+6s
hOGOjSP5N9Ty7hP55eKGmQxmEPiviP/+n2OLjRozBQirYaQC2G0GOmEkCILCWAb469hAUo4+SrBL
+6E5aSKRsXHUQd26Mu1D+DPHh4DncjsKUHFJtVaBKGu6vDfxohcFdd6MGJaPMxIWI6mfofxldyTM
JD/ZmwKNJrMOOS6pDqYEN5Q7Zj0rAGo3OQuOKJPElZgwKggBGijj4u7J16UHhGYLSofwQXgwXTc2
w0wdoZ+5fLKSHbxw2UOLG5Z2xhz7Ja5qHETAP+UQE1E2eoKZbU9FiNe9nbGnwMZgKs2EjPURG0h5
LpPHzg6LNYHlT1mMm4pjDrv0RTbMA2avwOWImJIxDw+zL0IxJrTZ54TMwIVFkCuWhxwiAsOKQ3tL
IswshH6T4iDwZW5fAlVUVxVGTAgiMWS6hwVxANcD78IivCapZI0/4YQQYIeHOHXJJr5wjyGfqSkg
wbfxrhsoUUxPk/K1CGKuXr5Kg22OaWC2MzG5EcIzBa0p0kMMviTuSMrqVGyzH1cSmefA9BCTRs7A
jjP/wCWXhUdm+RGe6eQGrwBvTu74ZCaMaIRJwgtqnUxFOp01JDVOkBHXY2eC7sUKDuwwk08aGDPH
nRCI1Qjach4C0qYQWubMDNVQEGrRRbFWCDFAtAOH9hYGBksW16Y2g3UR8iQ8Cu6wYYGzLsme8Ay4
Y0CYikv3pylQLKQ5foJA4yl5EmvnnJTg9RZca6RLNogS9ps6TdEjIxDibjQjapgLB9OdSqzVuahW
ULVAyw5u9EKwL0BU7bBbUJWYUPqPRSkBW3OY91QSBtQEuXz4E6WTzDuMkrd2U+NRSTGVqW44zBW2
0ilVKbEQ4NzTd7JiooSfdBtO6aKPhGG7WPg/03/kYvyZpwpuno2QrHIOIcHoFiSxPnqyOESaahEo
ssQihjNYUGJf4aURK5gB9MN0XrMsCCR5wR08YhYbvlF0BH0h8JMjsx0IwuKT51b+EOrA04NNrCjq
EiFuBIvvf+Q+qjFuMaOBFmqjB6VEVMm+Reu99R0+omxGuY1yQ8lVLDLbfmQIH3JfjDG2TOgz+xed
QeuUeGk9xNsvBtdxhwQbJRQQIWHBYf54F3KV7eAL4p8iLkHY5ZHOJS1s5vETnCSfh6l0svGVM7hU
mG2w8BmQCH25A7l/bxRUuODoIZJubgQWUZgX9tQhUHxH+abB9BTUPnhYahTETd8qxh88c7xV5i9p
YK0JB+iEUdLwebEYCUS6GytHRiaCfmD7bEFiI2Y5GbrGdwqXypCX0G6Q+w8Tnq2wh+QjYZIPoAIB
DYVa2v4+57DlISHFIa/xxIVI1xEUjkKRg6I/pcQ7vwmHZMiTQQ2y/oYKsyWBuHiE+tD/mHlxYWVx
ozuRQuopjTLONfFVlVibVc0oahZI6K83yjD/YBKV272c2D7GIAT1ZGxhRjDNxTBM4pqYEgQcW0KH
8FywDXDMw2WHHD80ompiYqLRnTRiljTkmGc1ddhMYNGwFyUKaKp0TPuYDx8DJiYcCDxAg1Il5muM
2UZ0ywfn2TUEb413JZpz/3w0XJl3M3Td1caFxpkuRPGDdhEs5ivC9AOBj8jmGAHCpGrIMBxNO+pF
nHDkMNwlAAd5+Hc+r5+4iCsCC0qRFXPHw/DYSLS0CfyA+GVzIjZkEaI9YYW8EhLFnp8FdJjIxfCo
MbkpQEwSMk7WZpQFrHJfACvBxXKHdGDuUyCb6PkoNOd8NMJDAVQgC4IE+Odv4QoVkkxTSjEDh39L
QIoUKk+1W3O6ENKL4gmn8hmLVX4vXd6cqq9G5kGhgjNbdLrFeDxjjuwNUr6DIMlTuedNh3iQckCJ
xIQ5m6DiCmRn+Fyy/HWQ3vg3Qg0eNr7FW3bGhIKcIBz9oLStMfBAX4iNKDYPBe1Y4P2YMaZiqLCz
kq0A0qZfIv2R+Dx7en4dtVsVjWfJfYz/6R6Cj7lkYkoUjGhNOZj5ECBy7GBmRIdfpXH+Gl3w4qLb
xlN80kFRsZ59MCkBP6DnEqMyguemNUeyzbLkVX9YnPIlRFgFfD+VmDcJB4L8qxIGMT8BGQ2xfw/D
aH+bPFVM2TAsx3R05Wcy9Y9BnUbTzLJRXteNkFIbaGNROMNGKDwzvowzNyHLtT1wfJG8d9xnULpi
VyJ77oGXdz7BKiwwPM7Zzf9+YaaYwfkNfvjzhf2CqJVtZqsHU71uXlDyn2FxhffDWmCjcSWTUlUU
se4uh0ETdXvFk/wj7gg//ajKbQYtLl9UwYg3BG42GXPaIVcAeUwHqiVtRG86rHc66ouW68NwGe4c
C5NglE2Ni5EuzNiE6uG/35P6N6bGn+/pF4XBNq00fXS8J45ZOoP9V5BzJ2P/EXZDZCq+FDPWH6iD
lEhcXf77lyvm37B0qm5CgdAUGJOq9v+fyXKsotEvZgvNEPk6CHLvNbJ/wkPm7kitRNKEsJ078Yko
3qC6eHvvotegxve14WitplfETdmQQRDUTE/k04c9kdGsbUhemRnR4WBFyGanqO4JYc6TV3Tw1pQH
yNZt7NDp12HQXHzTnRkyxANKBzSpHlLT5exHXw9KPwuKpR0AbeaAII5RXNHy5Io8IdKbVgF9NaI6
vLk7kuvMBRjqvxjVbfDObkB1KTgU0eYbPAAU5FO6CZcgxYn3o+VwwMV99yRA4poCQe2WwHMsGsUU
MkjFxVlClTikSs5AiDR74CqVz7LBG8PnQyqpvgTwAmMeqsRvOoFmMXkEACJi+L3UcP/9Mel/IWgy
Cf7/fUpiw/6xIZNOO7f39H7dVGIMpcU95YwMKlsQHwPAA8rv5bMb98xRhFQ8H7+id6lDTcaeJmYn
DkS4ZpF0mBMn3lcxqqDFC6QTvCdaAQSVAwqHoJP//bJV429rW3V0w5Qd3ZF149frTs0mzV4H47JJ
CRWvMNouGJNgqho2m+Y8YBSIrIX6HfP1Rezs6B9QuWWbKW70dvcfAP+z6PnOTAixN3c1dzsHzdUc
HN78YqmQwWjxBbkgunVhk8B5Th3sMs8ZKMCdglBNcN1xl2rcx+iyyT8eiDtKeYBUFq1tHZPV6d86
pIcbQnhnhFNY1B3b0mM0YiIxT5V9aSP7mxHxFhzXCI3YeXL5UpCKmS7TBNHzAwdOGq8mDtYOHW19
bk1f9IRoMjHZZXvw7OhHBU9CjCeSUp2fi3ddO/osBjIlMUzVN9Sx3PSdTh8A4xsREPiyAM8ZAK45
NkQJNNbUp0nBGJyFsRLSjkgL9YF/AK0F+Q8xQRZLiwz1kw49k1IOvu6Ap/mIeXgU6kU4Bf0AydEM
gAfTtGfkZrj/7ew9YhJKjQlWCuVSCqWKl8Swwey2PtwGYpN46TtdJrpXxA7UyBgXW9aLcvp4v/10
tZ5cp4cPnJeISl7Qb2wfOpyvzfX3m387HhZAW1hWMDhxQHRzYLz55OULV9F/LzDb/OvGcCyHe0pV
bVv9NbSZvxIlvTv6ZXOYVC88XRmsvHMsiUklpmpIh7TPiqcKlmoswoAiZCz4W61c021PKANilPCv
T6TtPWyZwgcnBPeiodUCmHGCm/e7M+4gSKBnrAaPJeoboQ05oOtncIgh5Q8G/n1GNfABWrE+Cryc
dyYckdo1qImhPKZA2Qh6QPpp8URubvJ1ZUrcgfTm9TTaKSXjZt+4Z4Y7sTeGO0LpF1L8yHohz1CY
+EdhahAqw0eZMVlXDbqT0DCp/CFWSUrJQUgsSap7v+oGN+gY2H5gJzBR1rx6//J+/hKimnaoWa70
kROcrCHm3AxXclyrQQNqIOroyQEcTzm4TOvbQaWM5EfEBL2i+DUvwghbxA0+I2/0oGBnQR/JXEWF
fTSAp5G+AjY0BiEAhPFRSwH99z5l/82VVJV5UnZ9OXgdebtfB6/6QlPkmd/mkJr8Pg+MxsUoBKs0
1TUC6L8UCxGHoEFfrC132IXyDJ3O+MJwnSbm/tN70CNSHemhNTIZIoEK2O5wE16Zw7OfdYMcudWF
7nR/F+gAdI1HlbwRSCg6AcxWMGAP9I1FUQWkEzDQEAOAoYYwUtZ8aANSGvS5p908ZynP8TS9u0/e
Kmhf/gLzjImbvrGvSfUYzoFxxlbX1zyl5wcVrBvBh/3dkdbWfj1igOo9mzz3DMdQbKPg8H1714Vn
PLbp8XPJPKfiUTl7vmlTOqkNtB1XQ+wJV3cOd0BZGkt4bQcwIywJrjedEfaoY9b4zYQsdEQwiYB/
S7gVKFsuzHtMeebDCiXvsW9p0tZvVJY/UY9c3IRhv0nOAI/tYZgS6MfzSebwxfoPmlRwUQdJAXvC
70zvQpLauqgS70yWo7hIlxkW2qYHyEFfIS66u70GC0EJnQ+dibvMk9d60L/REYc+iIaZMskT8hnY
b3zDUIGPHl/OkERmhTr2RjxlB8i1NeSBn5gfrbihp/JbstbH1FfoeiGsEcsezeMTSer1DA1LfLMx
7AMYEu03EIEXiWJXD6hFfdfvTfTK8YiG6zI5bBpr0EMBps+dFgOldEs6OCkC8rAeIB+EkjIAzT1p
AR3UzuCy6KEK3aPWLXQm+S/facgvoo8940mWH5KvHfllUghiiZK3BxWlElT0ZwRejobxYyJ8CPB8
urv1yv4Gwk3Fh7OG0h00J+Y8+aFBt5Y+6znTlem+WzPK1cYMYMs8SAaOMw8zZOsExqL0Vaxrl+QQ
+K82QxwFAhn/X2RqQ23efvage69Akt1ijAFZN2hG9ZdMS/Quw8IY4FrFvcWU5ubcY3hZ7SHnpHEz
1f2cMRA6hL17ZadIRFM0IhgQcXVOQ9wltAEEvPzd2db32RmnKWuQwOR+p9v5rp0pFDeijtuHdL+A
+tyP8BuCZtfFrz2gPUpcBrlStUX6vwWncB/BmZLI+/lNJxrpQZUH/UrfARhqN84XvAvkGQw4QeRW
0cUG0P7MTek+12APjjQQJ5T8SryX0fo18GURqYrzudoxjMsk6pDLm3GifP6c2CXxXLHugjzUniAM
mG5FB8FcuscrgeIT1vvr+ozq9OKjMYNcuNe/gHRUP0+9pwdszF4l76qNUSLhFGRDHFTcW+NCDiK2
sN4wooDETS+CybPOEZzrBq/2+PEOMUPUFHmhoNXDg+ldP8k2ldP5O8eytCKaUd9BAlH8IEG4Tpp0
8JqTMHDrNz5PiBMwJ7ltWG5tRTX2tUlgVFDD5gR7owzKuMiQ2ajwtr+I1h29OqwWjC+LfuyTmWO3
5NDe18OyGiAyjFAqUHHO6UHFsD0apJqMf+3khQbtA0OQI+vCoxpKXUmOP9ut0LjR2m5D5ugHvBh7
J4/rDywEcFOc3E/tu/JlOGLnTg7vFn7EhETCFsDgOEkj1pMUa5sXU2jv5z1RBXVj7IVyXkiySlEr
sBnKd0ity+RIU3wkI+bOXFBX+ixj3AApC8XsB92JBnX8F1LifcuU4iNqQOsGL2CJVFTWZ5Kv26ph
cTIBINiY6xttHGtl0V/rNrReYtahNXxs6YnzSQHb7KBipBteRraqvxDi/DuaUNS/JUMCtaQ5tqVp
/xeqSMnksq9lBXEVBlrMPThsKBKvtbFKlpJHuXNBI4gwinHxGc+84/jJPph17jgCP14pThHqpMNq
mbjz7UZJhlV39Y03iQllIxDyhn5wpUrweTAYmwbgA9xIdpFiVmjblMFT9yBvdiON/OVI3W+kU9X7
oNLv3/mZJmMGSC235ucVS1mQU4wyqgjGOeLw3/iot/Jb/ymKSihzF3gB7B1UdjljD/nSmKRHMOkI
Or0yemJsSnuX0b8nniT6spi+UExnJ5VC0JWuTwRItXwBJsTmIW6OCg0kZ07ffEYCMbwmZNY8GPs/
8lBV+yslyoAKIjuarlvOL9hV9jLMx1nOLpv2LedBPr2zGvJEsybgoTG6TqBGVXbXefKwHRs8YIbM
543tMr9fHgbtqZ8wcM4AeeOXlN81T6dMRQRxD553JCx0N2Ar0VwGLdbMHKxBMEYYZ3Ch+sETINEn
HxFsFzpWeGqhENy2RGefFglvNiygxTwjQneBOcZ1G7XUruOU/Ga2/vnw7l+ap26tyDoK9tB9fjDm
YIJMtz4MdA5JFAFn99aBJAovVN1mT2zhV+AZsgkJbC8GVWocW09MztyJSehxXBCRP2doPlPPmcgM
rxBkJKHaDJO7ezCFcBD06CI9u/0ESFTKWnJljnX45+Mc5FfJtVlsL6fOlU8ZM/Zg/IaXkwPhaZCg
VEu9ju2Vuv2nCp/hE0W9gp6t9DlLwOtv2nbAaSsjTOTKr9YGcE38P5nkp1xqD1qOtKkmsK2X/Xml
fdcvxgQFYcYciB17WXEVXGAxbaTvakyoZnr6W4tbvfqeKKiXgNoY21rU8W8Q6mSu6EYQADdKSqxn
fHCb2Cxfh2aMPcFzdFid9AN/7Y7pSgufe4r/Gno6jgs4NhsJI9Pw9WV/Wlttk0dn0vZ37snSTQfT
ziQU4aqlYvAfJ8Tf0g3TVm3VcBzVVGRBuPkjD7ftpjZ053rZ0GFZZh8meq1yhoCfN4pV3ZSy2Egb
JpQmq+g/fvPf9sefv/l3oqNJ+aPOysvm6XZBG5d754iO7OzBHfR77zEth0nroiGGrfkfHLr/1YB+
V93+/N2/akT3RLkpF4V3/XThKJSIvZjgfwEgJCKgBP/kQ4nOlESKoZnHcNWEcxqcsxzbUSh855Qb
kywKYevm6qZjYskIqJRo5emMfLdzZp2Z3P6GqBdhxzeRqOExe0ZTm0jAYKhKWTb7/EhoRzxb+0nI
REAyuMA5eYzIaM4bUvJilnNWohJeppn/nBpReTov7++3zn1R2nDlbTYqmaGHAHKviJtsErmTE8iT
87IMrjbimLPQSkDneqKmoSVFV5W/6JAclX6+lbaA8yi8jDW0TKSTcGf3pCn9vFuex7yoytPX8kw+
UTFH77QByrBGZHJ30223vEOPntirft76JeNd6fa6pYIVSJ3LXCzlLlrXtstIFNl5PtXRuat7oe96
8ZMrzwAQH0t+EdheQTjbM6KSbMC0IcrtT+0QtpnmAD177XQGDX0ysmbLyT3KaQkAUtlR1dyhqL4z
2KSFBLid60yZwZvdMSFh2BwAPK7C+rQYspku5aB4p0B/Yk5TpmD0eM8julK0tT2OEwQdoFBdOuq7
TOhGiOy53m0GxDFvko94CX03CNtF4DPDhgx17cBapMvnmqlVIfXgZATNgrAD9kwzQCwTMzgGFzR4
nYM6HxDOywfXtGC2emTfBl+CRbeERJsdhTzCDvESnTKoLkUYWez5XuIvvoOGQY43H7GwuqjfuJtH
BIii3WXikoSYjxk/0K6Q6JBDNq61Vyy/0LEYqL4h95f4fcAu35sbBAOYoS/SMUhMITr699ZV/1ZN
/3P7/CqCPZRCT4zydiGkObxjUm7Mkhez9MXpGggJNUhJgqmRumcwlQba8uzSYd8bHw8a3d7j8V8H
yd9iHPhbuq7YmmGqvy/a5qIclOvzfNk8YIWGCq1nhj2gmrMWw4KeDq1wnizjmDskGd1/GqGIs+L3
WfLnr/91gmqF5lhPm19/gLMFUITsXRo8JZwygm6bBdwg6Hb+I7pQ/ob2+vOX/jo86yIviiItIGlS
Hvp2mBzGhZJCCbao9yD9JqWWI/ld2+siE2L95aGx16f/D8vA0nXT0gxVMU371ylq1i/9ctWaYvNc
FGOWLO7CwcX9Oo+J4Jo3pqT8VwS3QxklSNCE9h8q7nNX7azxv1/IXx/GH6/j13LUDbvUnpe22FhW
WNz99AwcQos6fJmzwMFD9zb89+/T/oZ9szGvsmXLdmTH/NXgSIrObm/VnacfSm+TVHchQ2+fZ6YB
KWLbg88vRnjX/byiKrXECy2qxsjJTtWaf+9UViaSXyr5bvMfOwHS9V/Wom1RWJcN1dJNU9y5f9zm
SpsXZlnZPIkVBLQPdXhd2xOkJYQWDvYT1onlzzliuQ9HpM7XN2J/9f2ZEDqHyorUs/t8kSEI2tMr
0MbluI0By2ycFRFyj7bjTrRP7D6wpOAJnKAfAGRDELE4v9z2Hkow3oYX0idrXCc+OYXVT18awbzg
rzFsjYMoSlwAi6o3sT6bb7qq1O/wxTAG8vcdc7ef/FadOLUvyd6dpLXwcPp4eRqQyRkWJdVWX75O
l9S9HQvF0xpfOIZeIXbYvX/fQsDgFUFxAiCLGHoNRFB+eDDS6fcJW8+htW6wGacN5Lefr0/6w9Py
U2J2knJC3L695mxVDuJb6TuP2Dw+Y2V/3ZgUv2FJCp7rgAihIO+vXe7+/KuCFtKm3sUIGrz3oOFx
1n6rH5RF75v8Dfgpxc1n5xUnUvEEbk0LDoqmPwA22krnyKjjpB07d+GVAqhEwlmBxEx3+49+yojk
4pEMcqbC6WfvuyM/VDnqSXQ1QuovVM0yBkd790lESuq4sZDVfN+gXFNd+b70qJDVdcqjdgagcgvJ
NbAofT8wm6FNcdsojslQImdmmo27nG8Sg7eM5s3Li5dAJrVc0jRp0+/5a3cUv5saLdaU4qrNlIe9
JkbvRg7VH6Q9FgSuiYNkO1vL4/YcofqeHlbMg6zU8UEVsbuzsMc2LcZ6mmOxwGTyY1Mj0KQrSHBR
Qj65dIB9csUV5hO8r0X1TvGR2tkF8Ai+H/aqxsMBgq7iUlhUplUXaqUPPGIpTZUp/YmaPVbhzpLD
Sx7YJqkMQcIxP1pMwBg/mQF9OIvMADAptoojko8G/CX+BwVClZ5kYFgcFTKV4RWK3JOe0n3GMBaV
q9mDmL10gXSD73RwtT5HneQrL4qGNUhbyLkfkoFDzVMosi7C0OyGFooS6755gxhae3em4Zav3n8g
8/qkSGnPum+VgeN1z8i66Ckn4+bTgfKRRtYi+bpMDLq/IX/0qyLgCEdEvibjYSr3G2kSslVqdtIa
lDkBTx8Q1lBRUdw9IFH4rvQiBEwby1x78kTpYY1tvz/WG04aNDiMNeAh0SDOgwlavhmn4ks+Vs8g
UwYdoVjmVrgzpfggGyHjyKxqfIn/fWhyGTviVvp9Vdq27di6Tm9D+Y3LNFK7cJ79q9hgkscG5rqM
sY9H8sKcTFCOSX+nwC08+0SmOLr9kH877xHUn3c8iVuAWK+4T9wMXfkHlc+BOqWOPzwvyZxftIYS
StlIx5i8EYydpTPTC8+a0RNT8QXBtJj9hwLNQVqHBIAChmDRKW9U5RRYHnC337RUIOSwybY8+eK/
wO0goucbYco9PXwEMhqMFNTsSb+AFJ5gxmntLXNcPPwK/oi1yPPRs/RllvsuCzAW3TIzsUAEjUCc
avn4iS3I/dRtyq8GL8jqm4dgrbDXEI+BbFUhdLgGjsQcDZ69WxDSQhrMAfEKMFL+5DjlpaZz6a1G
kb8+Lzlyzsv2VAbaSPalT6EllcHO9lFGWbEPb99pHzCxwgktL+pPENNq53ecjmdrYGVedvN02T3j
EYG31xQr7BUi6Ssa8XSByuqUHSUBB2WM6Tp/BdTOsKFLwTtQTMsH+jv1IJMTAP0S9YWpYDqZnO/p
mnKeChwJJzrzNTBO1infXCd2dCamnZzRz3DxTZJptmSAx8MFOebdSTP924INwN9/QuzHdZT5AERQ
GyarAoqZ+bon14G8RW+TQxZ2RoL8gTw9gNnH1Qr06oFJgUc5hTwOVq7uHr717/NHl49ToK/Y+lUu
hvQYqSS0SIXpZx8XS4fshy2beqkcU9LTC8w470xeWonbnCQmTvVPirTTOvEsfHNlINy8WD85jLge
rFMCgJ/JhXzYTaG3txMJ6cDqg9JEdXK28IoR0JmRsc0H31xiINJUiisUeaFWHRadsK0qVM59j1oN
X+JtSw5mDoPiMIBvpV798gF7qfMswIo3n9TuicO2fQ0vnVcxLsNTWkocwnExd2Zc4FrlsYq4m1vG
1pCs3kbZrhlqGHkhAJuji4uornIh30DdkN8A888ESIoLk4VNKYoqU5y/VUtgaExCqRPyEBR5qBye
2AJkUbkGqtgBteGVbqkgQhomNYVWrH/Uups+XKsI6iQ0n55qizba64B11gFGJcsDH78c/f9JnigM
piBrg9bLnSmtEibgysn56fG6ILHi1IPwielvCjNU+qUwB4ROU9tnn7FGcYXDgEzBXn1ON939PySd
15KjVhCGn4gqkeGWpJzj6IaSZiQkECLHp/fHusper3cnMHA4p7v/FP1I4Oesa1hVuDSM8evSYDTk
F+CLld9a4lpdtyQaXHDRv+CgR/QxszUm84qNN9dc9RRMdd52tGOohiGcwUyIb8oYWlwkOPiidtrV
P0TTL8FQAVDxZcSp44/r0Q+vcCxB0DmTmsu1Zso4we0t7ix2VZ7q4FpJPHpUcHNrdacC8lEE4eYz
FFTxrlrhrQPCMOLNLhftBZZ1i9cZVkEXVoL8yzUlN/VXg63roA3zjNnbfe2FlYTQ11zmDErLzqLV
xUiCsmE7whni7E9MkFVY/6Gb9s43meTNoyBjI+Kw9ZLAblCrMU73WH2EDRBqsYhAffbiy/LhttLy
gxNeNHiD+Bu1zqtwGogEvtVKFk/zg8D30osOzPCp6FGl5FPcqMPDi4X5NNd+7HLJ5bBJTMPF/2ai
uJOqnnnWPWwYIReD+Ljx7o2laeMSwpfNmefbrDj2Q4f6k9zdwCmdtJjEmOAyXqeJIAIVSIu8wsQ2
odiEXjuHELLCTm7RQEVGkHkHKPwNbpqG7rLk1TpVN06vZ3NTbt7rp5cs4XdwKYZGr50Gjk46yePB
wT1/BmOg4WHWAsWcXYMqSAHb2R8yRp46pwGO5j8dLjiYTSIb2Dc7vNaG1w/M9VEdsyN2hgCvOMbU
8+oRbGl2a5LAcWFtyCrAaBG4Gkptab3gZEyxFrgGraWepQeesIpdQPn/zLg8MRjzqstYYgDbzzig
RCxdqY7KmUnu5zSzoWVi8IHzQGd/Hga+wbXzGW465qJhMcGkcvDJywZrQ7gc3E2+VHLjj4VwMSJj
oG33NclAN84P/A95tzonKNb05Ex6yeQKqWcJ1Gsw4f8wr4Tg9lNWVreNn+wQIFSIMVA3MQZjqLoN
zv/HJX/c/sSN3TDSyKCHDwagzQk+C6dpPFgZQ6Z/xk9hT6z0oVl1Rw2pxK1ej3AsB0tA6ALU1/40
2GFiYts66Sb9E2sbwcKTDYLcB4k1wfpiVIOtW0GswJvdajDsK03rg7aNZ82Pmnm08IOJ42gm7/0j
zYieuzFUG9m0iF6755uythmY1aCgUKop/y6YAwJmJk//KO2yOWk3X4iN/Tq/kNYrrCnCYUwXz2qG
iJeTmiQE2K0MrvuQFVwvuOl64GIfqDusTQbsT7A0pR7igThBaZxwUcUzTLVg20/ie0C0z0ohLM/R
rdZJZiMIHKPt6ErzwF/BHE7tb2Vzm7sZTRZM/MyB1UELVBBjDgkUD/17JAOPjoO70VrtD97pNPEr
MjnkP2JcSTYBmiNkZLRDHTlmGaQLLPO3wbN5wa3ptsIe22mPKEtZtefBWfzpN/G5xmO+JLevh3YD
psbZMKVLY5f/RTZNKUJIn4PfISVUBOzLogtW4SLl/XyNaYlk+PXBCntTqqTtfcnFXwZ+Q73pXBZl
DCsJIGZKSWVFVmOzoy47u3JLh12HmBIctc+MXhyAfpitHYlrHIoM6l1mVm441ZacsA5bQHjg/bzk
v/KB/c1uFxfu8WV05UvCnuC0dd8rLKgnNdqCIegFCNnG5ZGS46JslatYDnMzOloiXULnEzrmIbpX
qQvc/Doi9VlSAz91BN2QfFzgXEBePOJQV6IZJY72xXEiOC84NQybQcj3gR0fbjF+FpPJvCQDDSnj
zGYvs1YM4ccB7GMyWzwKBM+wNMtNCVGzKqfzkEV+XLuzIBdXFiGwP1QsnmU/IcXDg7HoVZyjOgat
yuBjU2qhL2HBCes0huYH+cqRncvH5mdnbGbhMzc1reE2zqsdK4NV9QcpyZ6T92gvG/sqOhxnVmUt
r8uvfTExprhffGZN7zP9anyGwrR44bSgbp60CYNd+JOgNXJkY66PlIWhv31EmHektujOBrrT01l6
S9X6o+1in+3OObTR0SJ2JpfrcjKxFQ96wF6yVj2TaZvdYEpcHDur88epuHySFifZlxKkOHD+XtuJ
+ce6nnEoX67FSvWupnXwpsDSloNhKG67fDTDd5x+yylSkQW4ISATl7cs2PGG/+OGWNhtQPdQPd06
mcRoUvTbMQoT4zksOlqwqbouPWpjQkzxvQbzmcOGoMOpZidhAc8Z3/mPXVlbyXpuOaBRqxWsdA3+
fwKFmkmAV3vOM8HmizC9U0gAbDMrnT+EqqDS8/klnzI/gTsxoUIY/pKvJnMVS7xAvfcOAgKGbTip
vWzv0pBIXDretbe8azq9SjxSbVaxPWEcSulimRZWSa6EaCe55dOGy4AR86y9k4/swkCh8z6J62K2
HVmTEz71UCi2xpb8DY5K2haHdoRvjyDeIZoOUHkozyHEZxMgKlYFJbM94SU8QSgYpOgoBBFMIYPi
aocE5uG8hVOxVHF+eYE5+zaM8wGFr1d0lVOUh/agGGLXtZ+nwoXBv02dCamKdoBelEepO8XMR7Z7
M6zZZC5zhA+hybG3x2fK2f+Al1vbOY/BgZk/oa6fbLEb5KeCRLr3sTfOxsX4wBoIcTy5U3FvTe7a
EKequrF9yHDJTqfs4ahoPx7qXrbuym35qVPKUmokIm/daN5PmQuQjosWCiLT9OSPde/j8H/L8iAi
SUYOvMqsNSGvMBI4IXpyGTBMYfdPcdJvIAPUPzG6YcH601b9T3JP7qJggcpBLDBh/TFjL+4QClDD
N/ZXI4/RbrA+Jq+CfyH9H5EpW08Cco+8JrObiy2ZhV+ENZ3isba47UMcNXK7mUCjcmZ0YycNtsLI
NlnzGF9/ph7VN7Fl/JQomJd/f5D1q/PwYFAdVXOirUc2WdaeiKpLmS1Z9B/qXFxHnEEq59vbhoJB
/q2g/Jj8uKeUOB5xGp2FP8gfr6MaUsUQ9umxqSH4BZMiMZJdBnnCFWnzXMXomnpnS3uicI6SvDny
Bl+WJ80hO3O+Gjn7wKFZIK3ya832EIYnuZ0u9+hP3C1HlDt471n756yE3HLbT/5Ce/Lc6iyvzLp0
4y2cVmyHZmzTwc4fd4RoL0ByQcbYQ5wLTcUQ5Vvxems79uLZFshkoMgW7nXHa0TM83AIVRxU6L5q
W7rqi689+1oITAyX94vygL3Nxueb9d+vY5UTspo3vTOoq3LF+gKYTqPRIq8dmTvwK7yJYCs24A6v
uUb5tBj5lgHZ5OuG4pR5GXm07z+FsRv+tXSUp2KTcK5Dtju3D1l1PtmCBDPuWMCoiOve5LsWNGrk
lrktnnRitkDEF2yFfow8O9l/xq9jTp7uoNypf5PYLSAxPtOLxtvbWajnVhiqfcwVDp7Mb1pkFvKO
tchOCi/uLBzieaQQzvSn14RR2yU6DsGLOkvSnHc40J84/V+JF5GZpLs5WXvyVKPjh/nvE1y3zkdU
N5MamWPgVqNxbi4rwgf11IrFbdqcS9pN7mqyzZinkSRGQSWOe2VHva2Isw/Y22/WOBoUa7A0aAAc
ENm0iMct5Y+51KDyv+zI3NfdahSPG+Qt+STBTmhdRDOtvSrw2LoVoDbJijRTcHpKjo6OOL/bsK9R
uCrUsjxfdhju9Uby3bpwMxzJGfzustjVIeWOxpHu1ObNZGyMFC3ZUM9q0YxcLSVYltje4I+Ofmjx
Fs7v5JFgXU8Jkh2akty7tRTNRP1uiNtKHKfRNX05WjwWwmsXP32FcEBm3ISm0URrl4IAjc41vnMI
VaH8hC0djabZZz8aLQmO0Yd2JJBnLfZJmmv0RD5QXm6lfqxns4rtCpHFIyKJlaCPZqKra6lZmurY
DNdyvYlaW6y9GFec2mN2GsKfhWqbj5lpisQqSliGQiQy1bWIQm/E5NupjVm19TFIxRuTFjmam++f
j3+I5cCWlVuj2aNoVSR2ClarzyrVOeiFbVJ1prNPPoaf26S3hEadFAhIB5gEwLPQNqWKM7uraqRA
7vNg8U0n73YqCvaotd/vyZDGiHkLiYvviZm5LTaMzMX1TSlBNbHke4BgFbkmwSOVk0p2SVBi6PWY
0adwqrCQZVDvfhtPq9f1Z21ADiAUMnBq33tjS9qP671enqmf03TK3StRUtO+5O6XgQ4TGhjoWN7p
M03y+MYfbYyhNJbhn1WLHA+xpWbLmcul5nsf6p8Wua06FYtzoW/idNepPJ9N3E4T7cwdlDnHmdd8
NpJwIotQZC//kSIHa2rB1st5G9mltu5a++V7nblQ+bp8u9KGGBcRBcarni2Mz+8L/Szf2CCOcR60
S55CYy7idsm3+WAd8Z4pWA+99mH3MLUl1yxKcFrjrYmoHGHyyCna6YvNuHa+gvOND4D2EcVcNtMF
u+FK24mkWD4PB57HQ0AoFzmwKutsJmNQyRUy8AtsbvarBDV/yDwDzFoYbFaOUNgxmv3UGz1CAgJQ
dr5nPMGI3Y1nA8KgfO8oUMJHEK80Hp/MRIKssop/1Wr+gibT/bzfQBfQsJFVUx1lppuvU0aK0Lzb
aTEiQYom1PvmbsgDVCeGuehaBmMnXXLfYCeyOzpKga094swTv8teX/IjvzUn0llKVot3t2K9wSF2
qfivmYbORg56bZWIFG8yaS+B3Q3S03bqP7G0L7H6IN7bcLmv4UWIMTt2tXYS/sYQmlWrXjM4iazu
SiCd1Npld2+Ts6+fcHrT9jpVj+JVGIh1tlA7kH/wkzcv7cvNOGTRVL/Rw4i59YLSs5N7lwhREcCA
9xTXnsCuIaTvW2p9qicY3jtKP38n/BhQ1UNPzCyZVcIcCPkJorW3k2/5Azh6gWyp2pAUmtm1tGxo
4v/ElvfGKRQ7/hlprngbLcRlf0Jl+i9ilNOkNe0YvL9nGFj81ZqlnuptHDi3M0QpDPWx4p90fEMn
PxhP1rAT/pTr1y9mos0Vbj1/eZTvyQyO1i6XGEwzsmG/ml0I8nNVloX1OSm/GWEth++OZNNOdnOy
gK9B5HHmcVIVlSvTVVA8L1MsjxDkPlTCutY1eod8K/C6biEcDzdlII3X25rVDLbzWugcoJrTlTYz
0JCJE0HV8CxJ4pLdksdqNBsz9RrqBmSaqpPjnv7L/yWIPcjCPEZ8IEgWtSRBs7/ta1rt+dxQIw58
iLtK+IbbDBrZ24sY11aOf+fT6szz5y8dmx4wB+FpEo+2CwfT2eK3Tu2c5PfOSbRJhwE95JPMTkjs
Uz35qT+JEw1+0HXkwiqXZ4Sevn0Lf2wY1SZe180cUOaDWdhC1Zw2HhMXm6FiF8fD7WPkCQUatjwY
AuG6Xxt/T6LNWZhvp8oceIsi/MEC8qGB+xgeGHgZQBADMd32HbMKmHpOjfWeNNW0acj0hS9ukne+
T9V58F2nyckgXhhH2NwLCrdEQgjD8wq8uSeO1usxktfW4a1gcIW4fBg5MO2Dq7DXGNN/L2BgONni
vtu7WueFN8z6jsYa608oFSv/gmF4wRB2y80Iph/rB8qYm2f28NNDNh/4zoAhzBdVRIOZzdSP/KDR
6fr6Y/pNHg8EJQYPKN+m2f1kEsnFgEqx80V0MpYj+x7iQciP2/0mC3/dMhmEHelgw3fB8fj5grsD
XRd6/w6ussFnq24nOZxnOQHSDNOBjGHrSwPRD4p77AqdPeKjSOLgNN8LON7IvBk2d1Jo1kCPDRS/
ZuD66dz/ID2K5erDyUZHKU8QKRgobfudphKV7EbNBHdwBADHPLSpTUA+0zOCkxrXMydnxg9LEkPG
0TgFk66obiYM9bkjZuNQ56lgJ6hWqPwIGOZyv2Nzi6W6dNEu+dd9d/MY8VzuiJ01QsFLOIIJN96R
ANbo2ghyFUgXtVgoXGpFlzehc1mo/x5dZ8vYbOCdPMco++7/4CxFQfeD8uDOwoG+hIdNZD96qz4o
N7wJ1iic0G0nXsuJzwDha31gpXilwa2zhNWHUha/Zird3okVq4tWbzZLYc7dACLVd0wbibDybUWY
folEFu1OX5SiXSrTGP+zaCWQFzAkWLYw4Q0XTqdCok4yJjpcVl1YIkAN0mjZmXtNtYKdecnA2yAH
qL94rdDPw3CDIQWLoXfD3jO4UyBiRBtr1gvV1GdCrI40rNXXH3P+N6Kf0VRhnIbKXuYEWykI66Mz
CDcwvwaBuiQbfLRhGdZ0DbFTFxMdM0r+DpKrttOegeFkeNvQRCuUNKze8RuVEhtmPSbbglUsAdIi
EJj4gK+dR1lm9BPt+6DIS6WTrE/fsBdSZkPXNTd4ciCCA8LAFouaAxneGO5uxQ39E0o7EYNkZDFT
gHJIGeJKWqvjI94RsnXSlt3OblhUcITYbzCeEV2ygb+VU0duBHub6FCqtJZqF1op2mfYxN0dhHAs
YmTd4ZNigh2RNcSA/aQu3plHQrsu55aAYhdR0Qk8ineSApJdDQD2pCEFYZS51rdvLG2HCLx8o/U2
D4ibKkGZCbaMQ+2leoFVYa6jp/6xdUJv8mnXT8xyzADRPzKFsJHMfR8af1yNQbPgoLu3wGHcPyOt
2FFBkA277Tw9nxjhWRA8Tb2M2P0/GJ93V5nYMcTs7fmDq2xJoVBZkaywuh3GnSViGaQinVf0kzyf
CoFDh5BLC6mHGVuO2+/aRMDuz6jyU9GhQXgxhmaKzw8YTgtzZTbzig8VhsGp+Vt82Qg8g5D1kkkX
85fR8rtg1IaFVrDRMTsuvEqYSR86n5k0zH89dRxjRhv8fW9EhiYLjJpuKbADOhjSvccoK+mRuekq
vvvok967l7D8QF4vjftF0eaiMRWwkMAShAQ1IV8K2CdAVSRK720zdg+S8QCiEY7JWAaEJi4XEf47
LTIixEB7MD7S8DquD32vbPXYZv22pW1gpS0P03b4RVRU+suFbaL06zdG9oY9MOMB9GD0z0xuHx2V
dskEF9Q4EYmHdQfmNErHAP77WOpdgy0ZvhxoLuNHSgrMOPmTbGXixnyTCmvd3XhXUTjULSQUg1rI
omaDeF3Vjn8KfwNGrbWTta7I86Cj/UxVf8xvNNlLRpBXLL2eKYAhFVRr0/5inFbbgemkaKTeNgCz
7ltJahet6/E1+AiNiF/SYnFn6Q8CBgmm078dsSCz0+lMV0B/Qs0EYMQIprVVxExAb4Gtc5g8Crzi
zKE9UAKbApH6kqpfFgi8gOaEcPBbjP0OEoNDDU09KBE9Rl5oBdppf40ZtXj2mVMBl40HoJh/lymq
zW1qzHLxl1aLErfYNsfXb0MOXmuHuZtpezNYUO+Ohm/wWmS106fTj8wuZ/MRUj9rGWTKrtzABbQI
6zPoexjvIg5r3R5SEReYu2I6TYASuJ6HwcjxWv+Z52DOV8w472qHR1BLdg4LCXFL4H1xCCCshpEx
Ul1S0W7D7QzpIpwXWqHgNAJCU2w+Vru9qklN+z5rMfnkj3jtpY1cjLmpYeWq5QTpoIlfKMWr7lWB
p53Sn2+FSNNpDxLvfLFTR07XU3fZfEDR7PiYL6nQmlsWdANbJZ4VgafitTccxXA2aKIZuKvFwTSn
4U9ewHhbgoEjkyqBk6bJl9gQL92Q2+SnNJYx62bRx57aeyFC0nocERdm2qXP+bbKPwu+QFkcKqba
lA7Y9BZOWDjsz9WtDuZhtg4x7XNHbNmEQIsTqbdVdNi1/SnIALbBpWMyIg8fZP3gwm9XNacKLv3+
OMTJStkCrplkJLyYh+INBIJoOGu9mI4yVtKuksbCy6l6N9K8lrSagzp/z8ozFYL/2hh4eCIrLlYf
0/mGe7GbctYX+tEAxS7yyQvkORvoxKa56VO7xAAot86JPmnxpiQwidnDuvo1Shboykeigy5Fn/ri
on9PRxTN35UZWSbyf3J33pO36PQdW6o1Tvg7dZtRBHyc2MeS/HWumrFR2520Qu36IZ9ZWSYl/vI9
UW+gMl87BnjQvVe303O7hm3W2Fljm7mdET/bXQa/f2SYyCaQcQAlhZzLtqkfYDl9RpZcn3rGqZgf
8ukvr9PJlDny5y9t5v/xX3LPE9Hj75Nw/IUOxm6TLGoRLzx/UC/Zg3ouXYBwD0IMzjLcRXr86Hgn
9s1FYtwEw2X55lCMCLG3X0iY/yRM72GrqbaJpQi+b/Xkk40/zZ+MxksZ+3j7ie5LHRf4fjR/FBsK
fk5cFmzz1IrAzfwdP2FXOjEBcvWUMuYdzov3poD+SklbOiRWd8W68ndlQpWItbUG7AhZJrqjzm0I
VqaQ+drGX0gfEvvPINzwhcX2N8egrncM3RWSGWSv5rt7Q+bN6iUXpgiU+dSo11ye8E+JYQw8aLJO
YWTxhpabop2V/b0JHe1rq6Qd4xwQriSdWY0dQzcMq01Tu3wOXyihHpMxFtRXRIrOBRzdESC4sEyw
VvsSV5dgo/TZm7tdRIrIDiU8mRqt9fiSW1vOv+fRVB43TjfFLgyhxxySkf29B+PwpLqDr+SQWF5g
8ojzNMlMuEZ7AU6CnQN2YpW0gldlMRjZtMf88WX6jetknpEnjVv6UF6bWwpY1Cp1OFWZmIXntJ82
ovPxN4HiGoQEJksN5+J2JdOqyJaI054/6U1nhH8THc1wo8a8PQn0+2LdoMaCJyjvs2CS6ItWH+4V
Mhvs8u3BvxHt7r9QchXvCurrpppKWP80yB3lrfGrrVViLwhv/2eXSXzUuiAUi4iPGpZv/4KaUKOM
VRyN5ImIY3DZj3lc/bb6yS66ThvP8NQOT1y3dFCc7hebbHWg+zUk6dwGJthiYL1A3RjhIqbb2t4I
XBUn5Qul0ATyRkCMGOQ5iktu8aTEuJNl0s70bVWxEy1l4jneVv1UG6eoUSgN1VVDCgx0rwJWH01x
3k6GDHHCZO/fdlbAsqk8vsTAmRYHoQGDuFc67R603jA8fzQi1xCpvvHkS3BnjpcmxArDqvm1W+jf
6Ted9edszGCMIhAyCJQAFEw+DJcf7SdEVcVElveCIUxhyas2tIHd+9StwYbDcX//gGC5xciFxsbw
yuQ84XiVzzVU8Ul9Z3ZHzOeWjUH0mvMTgWD2tWjRG8mm2RYqx2DWDAFujrbWHLAsBuwaVtU/cFFU
YQoztdKtr+gh5i98uxS9vrG2Gg0T+ZvMKJjeoGlGnWDSd45mBMQWww5erTjt12RqzAm9ZQKE4WXh
RHaMf7IMPNdiz6HOMaSZZk9MqH5kwQqwx/kCOn2m1ClwXngtV5QjRuppNIRR4+JQkO6hgBSVQ5ab
YHn0dI4ye5+ECV/gJ0omaHX5IRBPfYCxsCS9MQBk6uwRQeow99mBuXD+n1UmWvNoj5PUjQDt7yTS
JoOJjOTUTKXR4lgVo3NIuRTwqrb40p1NZLhQwQD71150rhtbbCwDIJ1f3QHrrgiHpHGz9E13xnQq
sP4g/oZ2qFjJXYYmxJ0PcEtQAV9dicABrOauxR5p82IEIDONVxTq/hM7xu37aurIQdkkIZWwQ36x
wSsdodsRZvWdvGAu93dJPvP7OJyb8vQr2mxjGUkPBD3CJQtmGqb0qBnVcSdMUPLLrFn23ly6laQn
Q5pbSuLcaEkw2zSfe1tt+P0oucnSUVXWRrgxEawb216+xZUjwQFBMeOHq6+CNN+pR3csZGlXzNDW
lNUbyXE6q4SnoS8SRaX7/hWkmyq6pr5tm5NCKLexkKtN3+/UbBwxooSnhFvld/dChld3JO16GIXI
xbxRsJ2BQExTXDFgq+ofqV6O6iWqO/r0Wpm+q7XMnujDadWAcAmDIBFdXbXmIYY1FTM9DLVlCju4
LF92ONr1+MJBwRXji4/DRYHNzrx/e4m2YX7es+xf8lHjigPWSo9vESNr/vaR4Sj0mmErwGe8JAzY
5pWy/yTYZ51woHhjgOMigbekSYXdnuEqd+McXdKdhDJZXY42fTzsiP+IzfgiqDtz91pzTnCodDxw
+L8cEAJ+CQPXehgO4WxKObmosOEdNz9MA+pkliaO3+hegHsF6vJuFkWuhvEzIwKFyMDO8f2JpNoV
Cp2OnZnxomv89f8OQ767hFoGJiyVhNflNiDOlwrijOoIiqHUOUxpqymL/xOOS06s2uUtHmVj2lMR
Irhi5Zi22BcMPPfq4kVdCW8WBnpHDmZbUQhPZHZ3wSs6ZqBuPnRL8DzajQzeKChOjLsj0+VqrsMf
VeCyDmJ2AE4sFcOFDHB7LWBxsKP/Qaro1xkQ9TXHBUjfjM7ZGkjshTkjgyJsarjz3Or7KHIbbEoC
FOPq+otAXR23yjTNQBbwWEt2FUlp0W+RClbHmmho7/OcjVE34Mu9Hu1nG6W3jt0+WX78H1G+ZQwt
c59RYTqLVLSz3jtysmZkV/RsOpSicjAtWH2ZsVf8+bLjG3eQl74Y7jaQUgjL/JTzunkk7D+98+GN
jlg+cbWu87MfYjcwgHpAGSFkyA9WHD6jcnpIhm/VJl5Kwk6T9+z3Yr43QkcRdvDq8m4hhWybX0oo
qAtOV/9ozbasVvyqlxTxvBPd4h3NRe0aUdV9WwA7Vm+8BJV5dxCx89zik96ji6SKlq7x9lOZ95dI
2ygNexirjJzXah000zRcB8o+zc+6uswxrVbOXRzvtWSRyrj41csWvjsvezy6aMHDDzfodF/qGkgo
r1bvbgzvn2lxvlew0EgmNefW6B74GTO1TcB9LK69MK+FOa8bXwEkS1N4pO0paGnuvLpa8cYNt6uE
kp9Aa3J5h3kp1ebxYlyUFOCsp8CNG/Q80IkLY9FkRx0gQI0OjdJY2aMZHkW8jAiWb7cVRLVQgA8R
OTwszoZ+3kjzPF4KQuOFyq33fzRQ1F5lc5aPI/+kEQ30BhNn40Akn0S/KY+vZq/4tKcv20ao08rL
xyy+f/mdmWR22v++YdgH7baOL2wGAaIveaKpG6MEMFgkweNVrUqeJbkdlLDyXoYvnV9f0YF9y2/H
hfCM2EGpmuVJhlkH22TIHVZ1ywSYYBs0Gt7eX/+76wRK1p4CBMZIqDhq/fzmZx6bnu8TyavBgav1
uz0kx5iZavtx+pzpAZYKI+5IlfIKR78GkMo3HyctPxNTQxA8heBTnp1B3hDDDxZXc/ITBCEuHwNG
BDSmAlS09hfeFMCffuU+fjCGZ1QVD2VMAUuIFgII4Vjh5mJwAC9NSA2D0yzVBYd6+L3UBjvsEPjL
U+/P8l29y/fswW764Z2tN+BMQyqwhmZ/SXhZ6PHzQ5hXLBGucUKrNE+icZMx4n/mBkgGO7E8Kdg7
onELJElg1eOQgPW8DCLJ2zmnIR5Vj0KCxghssCNUkomQRaj0WnnUoINfS+U0JPMOigJCJMqohH2T
V2hwg+LIR68AQHBCSSqMMa90R5PPMRlU1zCvvaNvDZb+rZt5Gdz0xC4gYxN1iS8m3Jchd8MhSBWr
F+2FSBR9Kqb3fNQH78WBzoJrLc4wNjZ7V/hY1SDE8LQ9QzjcswX8KcH+FwrWpvAeYGgE3s2guH8v
q8qi09T26rZz2iuItStjluK0HB8H1fFtkAXoYBlD9NGPCIPpj7Aq0lcBpaDoJOv8Wl8pRFXgFebK
mK7Lnris9ploAbpkEHhqp9l/4MFtKzgYx8hZlVw8qZMwdPy5/Kjw0D4pWwEuEgRiZwJ+PGdka5t7
uMJPiLvhHwPe158SO8VNvhTPXLYdZqSOBiMrt9G0L5WhcL7G1LaxTSRDYR2Z6te3yLcyxuQ2KWvQ
VPzrCN9cqAEZvLgYH5chlFHx/DMEGeshWiE2hC/m7KhYhjTY3F2Frn5q1qOFsiBODF5QevlyhhxN
bZq9bG0Z5Z4O6QoS3FFz1b8RUioKrIGj1u2wjl5n7mjXNlAnh8skKIpQKBnHMQbdtI01lrl4MU/N
W/jkzcwMBq9gH9Jewnv8n9kASbfrAgDgVJ7ef4bHwSExuDlL99HICpmzrxK3/UWDv5Lwj30d4UBB
qKLcICFhoDDJU3pwmEey1dGQItAvbI1q8KF8p7riYCqTKROCnYhuUXCcpY5eLLBPIgAkb61OsFMs
bSPHZPEyJXs4zIuFYNrBAH1xcE119dyMdl1pycrZ59pC1GeF65m7+Cjemdk/XheNSQ7j0xO42Ovx
9uC7fOZMcjz8ioDgZibF6Z0mwIfaRoUReuzLGnbukseX79m0qG5QhadeiFKMJEQmbriv5mOO9Tid
YN1eVk6F6TV+0QaTQXhzYPjEtoAiY7CNbQvtFUS7APH28r0lJnMm4I8JQJD0E1gZItY+W1Sm0rXA
jodV1Dk5+wfMQ8VROIGS5pknGC3ZGXmpgR0xY+Pml4xFYVUsKskeoYBsmSlPKeR0xF5HKbJfVBYA
rvguKtYoRSHtgYXD6mUYP9d0VHYUMGxwVECOAJ/zKOJF5GxzWLWaHc/EOeJ2D+k+5eDacKs7bURO
HOM1p+c4dnfOjBE7kmCxgBHvDSFANB2L9FAf/FNC0tODeKQLWayM+4hgWw+kh0nvwAOBaDwrcAGP
TlcA5evbHWRGcDlpEHEsSp08chKBcmOlJzYdWYWPb0+/MFGRsZsAnOUSv6i7STWGhGwOiL8VPOEA
2fJ15ZaU1+A38afltYcFyXx8ikd3jbkh7TAyvrDYc2RRotfFnOKf+oHxUMquXsyVcKxQhFA94r/C
r+9hhhGEjIB01Husn4C8j4FyHjzIoWK/h1/2GmqZ4awlczFi2Avpv9oS6H4d8u66VfV1jNPohN/P
E1MfrAzokkxLxTL209jQbvAWKjeYlp/xW7tX0NnwdDF3iPYgqzW2ceC/IxLzcM8ZYqbUEVoI641p
2bbkjeB7r1UBXV8EhrgzNkRkgeashnKP/eXxDuyWT1h+1qOHdEwB1Qorsf2pDhBM8SyssockeZxi
KbC+xGMkh1HGOcRYlBPmOSbIP9w1+OuKBcsle9S+wzcCU2fkG03CH2UwMhkMgpjnl578U5zFPyzE
Bo4bWpxVYE/qy3vV5DzuYqufkWvu42MA+o1mHlmR7ga1K3ydj25hiHag/Ff+uHSTfmGM6aY7CzUb
lw+Ys8y5Jebjbk+wBRwLzuqjhqlI7bQrY9Kh7Jpz+qyMS0tqAexuLGUPIrath2ZNRuJVPNLF38no
ISEgxHqaVxVCMhT5BDhzL3GHDIDSScvdYgogHGp87al1/y3uABO0iCyff685rAXwfHHJ0UE5lO6i
11hPVwCd7fMTTbSLJjM5sHN8TO4q6qUdvUu0zB7CiqHQ9y4zJmCWgNx0L94pe/G1mJEb4ARYaZIJ
ltsybt7QFasF8xfzEmArSs4ghiRAH4AsDOaGIrc6qrFFMcK2pkyhJdGBUaxUj+ZoesF8UIgBH2Qk
ulCbzzmul8rRnGcrhm3mZfhiOya6YwOSZDvkR1+hPdnUXVPzJ2A9RS6bIJfpZPRSbIRUk3aSDOUN
BRNo2yqjURO9lnPFUlhkKx4jdhY9GSU8tOMwGxxUnwzDmSK6xs9r/X17iGC5Yk5PPhAjKsHmxeHX
5qg85AWIaQk9JaO4tL4HTlXwpuH63+wokdXeNWaia0quFBIV7xt7HQH2TJooiIfQ54LzyXCbZZu5
sIv81AN60G4UyNU2/IXWhEZKhF4O6v9y/yPpvJZU1bYw/ERUmZFbcgYxIN5YaiugKAjmp9/fXLvO
rlM79Oq2YYYx/vGHhtzwy7JjVjxBpAJqbk0g4QKWo2lxx9G2YR2f44lG8DOvkSBBMD2h5RhrfBIA
Fin5pBO0QNx1ZkOeBLgq6CbmD1SDT0E1wtxP4j7jBmGuXDIIYU4Oy4t/AUPtHVTQov0u2VIA3LIB
ArqXds6+FYNWg7q9Tjo8lv4YHTBX4r8OCUFvVMhZVG20SwtQ/XuCkFBCiVliOlJzz35m1HTPI6wz
eV9vFBZXCn8EbO0xpwK/hAh1OXK7WRPB0zqvG6xHPwvMS47nPunjb7hz/BjkqEHvVO5aH7pnDPd6
hUBUL92O4AOiT4zXghxt/+Zjzgg9fAQueqpt7KN/cQ83AjgwZgdEN2EYOo5eB2SHOH/BD1k/1qNg
u6MAZEoszMywdS5XCL3ku95g1X8Yr9vFg3wwxBqb/AQlklVhKfonEskrxLRJHFxnvZiDM1HaDU94
/2iyTYUtvDwotkQtQyttPg2MwtStPkw4l0EyDcUYxbUFRWYFVRe20oeM24k/AjhlvrT4Mp0GE4Wt
gm3aeQ9sb3I+efiqWt+Yo0kdwAo5b6B/WwQjtmq5qPnuogISCu5HTxhwTm8mKaLBdOIzdmAfNClu
MgBTqJVZ6sQFb6qo0Pl3Ly/nGmBBmYNMAdh+hxfgMR7uK6UX4ARguwh4ZEkPkS8V45V21nPTW75o
9ocp9GWj5/BJedz8JhcwUjGmxbFmjgfnEjYNzieOlICwExqJmZz32MtJa1OKE9GD1wv6dmZnOliz
B4uB+4BbAlIsqqzS3b/M37xCEDAiuHqrD/4mGanQxEuhwHWJeFUHWZMCaH0lFaRtkG39rwQanwfk
GK9xuk+IFDZwI4CY/UoxgDURpPuMTwbx9A9bc+h/eONIiRgAxDeyCpEzigBng7NjmJAqxw0C6EYN
h1YAwzZREVgw/dHhkQRLUIWMHf7HfsviFiqDYTIkgLpHoF+tIw3DiQZPeMQd3DTEWU1F5C98cdaP
A7JJxhx163a+K7G+JU9D/a0K/DA4AdTeekwCoRR8deGuHtY+Iy31AgEZMlB4YLeTdehKs7tfOpCL
cfZhQMEo4hv/VDzDdc4uJhS1z5EvUzlj0xoS7OzfgPEgBFUhqAPVBsb2wGG9w5CBBF3VeHY+3dcQ
plhI4seViAgohSku8QOyu5Q0Oj4zyheG56TRbs3xbHK4EjA19QHCfi7dJHFmL0Kf4NgvgJQ7ERky
k6MVFsEYZhYSNEN1jIPfdCaQ8t98vPhnfyGaM0wafCTnXPEJJ4H5PkgfdWjRVQcldXphDOijsI5j
jICr0JcMKz669lYvmNcLgvr3IL64gMJXGAS1Tf1OB0ykVyHz1qT/8ilGSMq8tOic1Z9YWwOijH8W
4eJagiVk3OyoIHDAy67rkizoz+qzYvIKPlwgZePmJX9ethhNEKBLiMG+sW60da3xNQthqI9vHO1P
SFYAtiZT9X9WmKDE4xjkXBfE5CKfMAAHrL7WP9KYooQMGBHMiX/e/dwizQOR1EyPw/BFIcOUmCF+
GnqiiK3NwU6T2ksUvx//iwXQeC5YOZ/305LjgZQv8cIEAQ5ufz0nbkGleNgDyoNzF66PppvFHDLi
YwbD8xghV1J0CdvN3CSVGeoJ6Y7zvsEDJSCK2tgnsjbg6cUY61kPF79W2tZcGxBL8GRZKwncHNhr
Ygf+iC0oiXUbONQOtMJw0tpkYmo4+EmbKnxyh5BSVmntGqk3v8fZviWK9dEObGKDyGPkD0yd6BRs
lKY6Ut6IBo3YV7pcrp19AVla+woj1xfKb7WYyfxGRkaWKX9iaOUIHiMRcAszbAbBb6Useb/vuDEa
SEmkcJ29a7TLnuvtS1OWV1JQSxTXURmfQ9Y5nJxtdIUBEl+dF/EjqEpJvfmoByXAMlCL86Cf9EO2
D5FectD769jAA5VYELenyu5vBWyMJXUTPqCJrVm8RJyecBjCuJDWUyIqkTRfZ3KAHh5viSCervtT
7QoZY/Zx37E4keOhGBaAzNp7yojwp0t7rEAQvjcmIyRsr4DOODHpOHzqFkJp/ZaDdfEIJ2j6Ge2F
HcEATJOdHgnaEgfGg9gCztCUoSMzF6fYfQxgJXjGNrsouUS0Ty8YuIV6zwpv5F8wLfbh772RuX70
M86DnD27DPbemOE5E4GRMZrT2A+5RFCUVlqVEsFNTPYwhAsxg7/oEp9uS5sXGfUjh1heRxw3xYmv
mTFfL9KGLOQboff5EuunaDwr7LPNwCJVmPj84gfjItxgPkSnDWBG+e2KZdN+VYw90+3fw672FHPE
ac94uLiHDS20BHHO6tkeRut88SZgiON7FOc+Fhq0BWkhFucI8y6qWmaH1GD8YzxyFh09dgECOiLU
+RtnLoFiOqlzU/YYTKl/fM3W6MWQ08wUgNZAvERmcENSGK5FAZ0D3EyG4yHHpUoiHMu/z8foHOi2
Jm01IdDUOqSr58sG+w6G+uRGYk+Jhb4BiQpRO7RJV+GYn3O66bA/DOQ4Ne5kgF4dP+tlgDTxxrYq
TC7c0K1K2w3dZvXT+om4+uOXzW8tjjwOEqaHLjHub7OHdhWfjxLxIVxxAK7GEg7ynBswQKFKlX+d
z+IskEcGD5oXvXdQKDnNz+lxO8pj1LTxBd8QiqySfmrqy8n2jzJBTu5WG0n4S3NpFtiu5QYdqXjy
P+RfA0Z9kEsM8stI4QLsYo4/TrBeMzDb5xOilMMdotKWqbLjkPw7I3YB3UEnxnhGS1uMjLEmASVR
85FW43d3x7pXv3ROAz2X2wznAFXEprz1Xmf8+pZM2U81djUYgg8lI5RPEOYk4SxgQcJ+E5PB4rg4
wyLoX3XYsDmlQYsBgofhze1il+CfDcKWmzcG04FwmjPBkUrniUXz1ciHvgTG+RHtLCfHhwlGX50S
rpLD3LceJC/3sg+Oy8hw0EtyIrxs/HbQ7JOvonbBZfb5K40jdj+cfIpG+UOXXi5/3n352vODMfBj
FebQ+lhCWR3cl5+9yKAFPKYY6r21PIgLNZ9zNXAjoISF64g5H0MOChZIQbN8Rgs1cfALVt+OP12I
1d3gvF8uG7s3R+n/S+BMEvjBZBY4dUdphXv/5rJBqr2CDSNFH//u1swl+ZGVrph92hS8z9kEgquw
VS3Ud2nf27q1W0X3hKkvcYqSivWDMxkxxGUsSjjzioLeJgkrAkumUBOYrMwNSAKBYCxqP4esu1CG
b48zvMXS88kkQRYve9/jM/zufs5n/nOkVGhWCdRAigdaZEObQLeI+lkFcWSrMGHzJ8QfseY5cGFo
suuQTmiXZbmUSJX6THH7qEzaGJFd/rODHpYIsnnmnDGFbeLFOmPcpA6WffPmMGWaHR/GZUGxreAx
C2ZOdDeB6UYOJo39/fFqAUBAgqBmg8FmYIeoAzExyBk5GCQyFQGabnlbANv7L6i2S7+PUl56mpcl
0hL95z8tmLS2KMY8OjFirxD718GF5yGkqNr1beC0hJaxniEz8MlIpwxeLB66EDQ+PN5BJocX42pw
49Q+3ram2DjtGeE4sdY4LurQrbgL6x81F3uC2o0aU0wwO+7/ZUtebREyRsRskK0VT9mJbx/ml9X5
TThcQdnd5c4QgfiVgqo/ez/xV+9hOvrDLwiwN5mqqsXi0UWlyXe1oY+v+hp4OA5IP5Bru3SYbzqH
J4BvYSPxXfUgUvsVc1ydi9Lsk5YJqmZWBJNeSKTbWmi7aX4eXtRBcS1ZIOHIHmIVSkg5NdJH+Odr
PQ6B3OJxcN1io0xFn8EUYSlB0ZJJJSyDW6dVHuoAMVPjOQtwGaCYg5PyDrcecqrQKL7wSJnlzplw
+J8bwy3z8cAkJQx0k02EI6NwVHLhjlGbSNpldtPfqyGxqLlB+pPCpcmcnM9yEb7oWsYP7msUJCXV
McNab7R4oGgUg2EK6orG5uFNKbVfBimfOznALIpTW+bFQcoj3UtTwph6QQoVjYUSE/muYfdNoN+W
4IyXCyTLQZ3PdwhlmQvgKFVYNy3r9GeGNSKNiBPh8O0A2FJR4lYi7Ff4pXPrjTe+yDs/kn+IDRMn
5hLQhhnoj5qE10I69+40NX5zhqiU1tTJ7hIHTHYM9+5iC1ZFLOq6pf1hcq8hmyA3ghi7+d0GoqD5
KAwoPxgDChBc4kPynkPSqix5+XJbcUhkw0DeyLObDenWwbwEzAWeIxSl24a0drezKyz8sTMEUSc+
VCHEB4dWkkCotgxBpsIS+6x/44mfbqnkyZTSL1Y65Q7N51e9z0ulZlf/GFdA3MemqsXQtg3QU5Dz
UUKn550fRJDyRBWjnEV6syeLMQUn10zQ1BS7Pvue5UhhOD9QqWoi+U76A7WfGHPmjeQ8j8y389u0
WPyMRJqVU8+xZiX1hyzPEDTOOKHn/WKpDHDlFRCCgK33yP9FmYmWwuW4YJImtCAPw50klL8YvKIW
3VQMRp7EqlJImEC32PpiGCCeDubkmCBbE7wlMKqz+U+LLqOtYRZE2eUNYedg5ORQ394580U1kXLw
B11a6uTPctCLVCAP1BjjriqgzoJERtWJd/WG8Fb2ibgapvrTpEhja9FG8D+qdUwq7B5cIyChGAAH
OTPtHUU71Gb9soyhPUDk/ffBrsweMuxzamZFcCE8RZ+DJ3gAAWZpWSAJJiU4YbPMNkqaGchA7APZ
+LdHSQNUEGlMcYKQCVkECoG5jcx1ho6CYICeIbOwansY/2AERcWmIvbA+vGWkZgPOHWpzzDyIeWF
1Bc89+H24DKPlJQw9MuKBDkZIEiDTRLeluV8Gw6EOwdhiyyt8UL5u/Ob4+wzdKS/9z8jVuoMqwIs
iBlmPEEOIlBXHIIJh3sw87Ev0ROQKx14nQPCumyXxea5nyTCXZ3Ptk3GcY9vjK3FcdIYWxrZBEoF
5hK45sNFokm7RBP7ZQ1AXUhHFhQnQkPhTwniUIhzOwuGfa2fgzG7awqHFcMVlcYLERH5sjl2g/Aj
2iNUdOWh8/Xt8TmxyCnfiwfMF+1lAIyQZovI3QfDxx2Np0E9oAtzozOpjpcDj7rZiKBwxR1ayzxS
MkJxl7D8Vu85c0OEXZf1HQqgNiJO6kY+FE1yseucNnz6v1Mz1UqGJITwBARsEKHMOigYPtzoROOz
fpUJCoWtovpf4c6X/yFJoNySg5LUHIXe5k1OXPl3ZhS/Qch1/4ND955/jvX8OW9Y+ugjaptUokz4
H0k25jv+e4euiJ8Ak4sVP9Va7pc/2lBmoeB0uceIwhDTyh7qIhzaTszc9DFq1kA4vo0IY5DWvRUC
wpX3SD5YhBHjye7si8EUuZVgdDpj3wB3A/vGQF1rNjyEkjcCVEpYDJQLuH4gtKucW5/7A1GgzIEh
QsqvptsSajiVvHwuxsal2eso7BDzaDfG78CiGzFlhe3tP516gerM5+TR+7ijGYhVOUCHR4Y4MB1z
nx6F+BM2R8FuGWdNMNCbcOSPcGwL86v29MEP2DYyjFsu0rAiFZBanTOE+5d4nUp4RuEJMBuRTH9f
VOHka759pOT3Be0os1fK2BYVAQ5gPw0RG4ALZfhfDs74mONDA/6CsDGhFjIF5kgeHWeE5GLUgOOt
un3x99mEiHSqSc54lieIwJModYyiWWuV/V48mErjbtwZ36cGKNKrNLgl9Ft4MS+hNMHYoDCgx0DZ
9jXdZqItqfjoqCDx1YHC1SSuKfLY7cZWlojhHsaSeET1RQ8w1Erm14gfPkwO1/c9GtiNMG9D3b3C
g8wmYpkwQlCtW6BkHAVM9yGx4GShMOtVVm9eMwcwBEDCG79uD80Rt4JE9KDiVxZZ9ZspDhWS9TVv
NuC4VXBEbk2KA7aNxFY2ph7ucsSmLeq/yVqe0bg743AM7sd+5bbGBIsb8g6MqnBJocvjA+NdYnNN
7IDvuUQUCheS88DuqJzqw4u7nOJPo0WacZ/UhHKANmDyCh7xgTmijfDYO2AiLW0EQ3fWO3S+goTK
os6B+Uo+vNmGAB5wnCxUSdRx4kofJoDi8AnftINwhn2EshBnjZIuLAUjAZ4aY9XER+ZUg33xI02V
3yL5B/yy5vAWMgnMSmgHl3cTm4LFYzVmGNXaAIOagXclA57LXa2PCJ+pR/vUbDm8hm10zFWMVMwf
d8jgj740By9hssztxLhMpRnWflZR8If6VBjkI+ESw1FENjANJgITQwrg0ZKd/TByjWYvxgofE0C6
njlCUq45AVChBaGCf62Y5WgtYMRExXdsXhDKjkSJz/gk46bzj9h6Hpiz2gql/+dEf+uX1qFZico3
d8KtNkChSA/QR+7LjxpntLq3pUjy5DqkUqGPpiqtnUsMGWVNNxS0sn5QjI4R6Arjfx8/cBEHxulC
Yg3HEiMT7xIAOOe0S1jaOxBVkeeRWrxEkBCQrUON1M5SxkSYVfF6bxYpngaS1PXIhzaXYRlIUJVW
7WQXn+/ZM25mKCXYjQ/3qZA3JLqXwu5iOCz+fQ0IQ+XuCeI3i4R3ijDCQ4/CghcLCHwS/Ai+vr0b
G0+9W5AzxKV+CyGzzrANN0Y+7Ex9PAMymkQ0fQtQrRNNKmDIMIBQjTrOL3aDtQhWw6Pi5u7Slv0H
L8Obesx0LPmLCIxqTpP4YV+VUjOQ8M/gva0k606F1dklto4UowCl3YI0dCpA1M7e8oWynJYTngpE
EWw0AWoNrGZoPZhm8i62xv/UDAiw2BgBbPxing8ARUX54wvCzm3Ww/pDrGTBKCeAfcH5/FoNV5D6
fAgcAJAX/RdcTJQtevevLEqoE6aAhXQgzJS5WeUMPo1ww1xvg4e/PY39d9AtCabzBgblMoZ5PUte
1HuBl/zi9U1ngpcg3ibWEapvuw6YAHHWEi8S3HD+vDMgUO9x4U33hchQwwjbeO7ftricKhHuzGor
9fmD52MBdvL2ZV2AHGSXbm4bsooJEybilyzTlmKe7UIQWEquDNUEAxwjFB75t7TT/SHx2ODk9HH4
BHB0fb1pgp0HoKZ4djKlzDcZxk/8lHBxjbH1YaJHePB7PgTqYWnXTn+HWr2LL6h5Sdx5HGF/L6qg
CWpzy25FZZs1LJkBAHW2PLUm5ilvCsmx6CmA3mjs/zUc5oSSdxr+OyWCKaZbkQwCIkAjkfgElDh2
0XjqE1g1kNl+Ojk1D1qau3rGOp6YTHRDWPLz0XidH/15hV9hTYSLra8IY2aDiC6OM7qSezRBh/3D
jcwGSrzKiVDHkwXTj1v+3M+ccC5W7hRUhqKRePQx5qjUREr4hZQ7blYN2Wg1fIb13bkClZ8DbILW
SPYgnw7jDtgsUWLYktiRvgJM1iLliJRjgVeZ8eViY9WiFlQ395DZMz6aWLm2+qnFYqbG9IJ7Fqk7
IWsgjKiNzEcM07Sz6gB8lTeHsx76U1P7znv+wOTE6LA9WkordOb0fJDoKd0ggwDMzl4ely2MROye
ZzdOQF5BNgCx5uYioY7ZJyfM2D8XJh7NwEmEEhQsMclq8TQuWdHMbvCmCIq+epn9Uiaw9XEav+nc
vPfxC0LgTlFMbM03R5sQXmq3dOr3xC3LdOtCiBxo5tWCHKLiPEr2EAoV8HNGwn04fWgSaJKrFfAr
S+wswofYrqfKWmJ1wuHzD2+TtSbdmuCzSecMdxCK9Zfocku1SB7chFetT5LXmVISBMb/8A2QqX44
gB8/cT7RHODhbTxnV7cgraGHwVHcp91nxAeFgMgG+kyWi9V4ILYBjLInpsd02tzLY32ymWonohf/
HRa9zVab48y+OjNMJaiTBXso/T52qxPzNcMd3MxwAlS76HEh6UTr0VAXIQpp62MhvlpiQKTyE+n7
QFAHwrQqRYntU6BCNJpPTYTx3y1Vzr/WC8geYd9xOEJdTSRL1B1ugLof+0a2PXNsg+QHLmpBycMC
FzxsTPZD65W4VGIIace8VaoBkFTrsvylb7ZGBDzXN0YZOJeLuxK1B+jk7XQF+YZ5CnVYpz+vD4jR
eC3V3GPFQ4i4B0A3D0rAPpOUC5NMIRz6uMDqR/wj7Ta+xaBCkawGmKqrgAljzb04UF0t0CU67DlM
yW3cf6i1S/728pMydX0blf5dwe+jVKtW1B4xXjT2lVJwqiavWFxw4vYZRbSxFkWlwOpgF68q83go
wvOuNeoDCiIEfcBNKb5l7tYRQYkdY0Sl1QAe+av1yFZk1jcZAMSDu0H1gbEmVgOSJCg6BHO8tUHW
2i3YCGEVS+onvt1Fe6Wt16ChquZcuzp6EDpRBrHLOkL7ylqZislWYQ/0+7ynZ2gRXmraM3s+8wGq
usYA5CzIq/8ACOEFMgDCmvpMG7eEkb7ogSXg94ZLu4fLt4Zpd+9wFBjgJDpiZrk5m0dxm7fuMxIQ
exmMGB2jffTFS0Ayw2Igc5vJZsoxxBeQTw6SBvw1G+kPOx+pR1bZEbny3uKz2mOoJhRW0Ee9GoT6
AzBLecF/oeAB7pfZnsPgybkskz/V6QyiDIJHxcfvjkUUh3VEZBr0NtUH1QEM/GgL7BUhQNFyMiya
Rh19H774erXpqdkwZIoGI4+qaJhQA5CVKUYegFdXS9RwSEP8LZAAMxru2LnirN7GYyGrK46wMzRG
HJT+3WB38LyHR0HbEpcKa0eLeZ8v1iBx3fvRPjef9nIqsjc/doxomCfCxNf+BNWMllfnJsCZ3bqw
WFVwbxTBHChwxiVth/+JivpGiosjTGALLDtcdrw+Alesh+qLywVXKopoLKSn4TRhYDr/BPDdsAA4
u0NARjhtIQoHAE+mFNKM8ZuwxdXaq85fj5O0aZhQ9/VeNA4vVomJGzUcVePYEiMOod3/uGM8w/QW
Z1Vz4uDYrAPD449g9rmJMa8zpmZPl/g10GVDw5gCrw00m6fKKLIGX5mkz4h2dn1BjE/9PzabO5QV
dwAqPTYninoZINO7cVG+dRqxXre+36FPkEecWwXv8OMJv/W311BmyvsRq79ZDbDzW8s0YVw4HrIr
LloZcSaIxx/e13gIkfaLKHyq3ff0+5KQcb3tUdhLMPIaxkgt3JvbaHiADQg8/dgySP+Zgpz1Xy/7
NgG9cLpB7/URE3di9BKGvukbg0sN4g+sidyANbF1tn/E9Ebsl5+QoE597iUZ7frpWqvKZnpn79T0
/B9v+vfa91O6GuO4G1JEx5VZmRwycCE0GFXMHHCBn28zUZtPYxkHiwDhUGNlNAYuaLwJXYQmxRlG
uAHz6CMY/ZEY2fM0vf+LRJ60PQdVCIySai97qDGnQcRbEpN58J/kauErb0lG/DJ+xodZ+vINFMlj
Wb/G6rnQ+lcHatMVEVruCV7sz3nNz+vvEko5NxOn3dCLDyIL+yCoBz6QazTefwNCZS0AU6FyEifu
2cPgyRmAMQPzq1DPODD7SY7ZwtUXLfIWg0M8KzT8hajA+cLwbA7x+VchmXExNOHuKl6IuN44lRmv
cfZUBuwG54HcjQxg9WyPOFaEgyfTTIrITLTjQwrmfM8kUfRM/P7MYzHdEFngfV6qjPrEwK/JKu16
lruEfL84M+Gbu+w2OTnre8okeKc9QzSN/lc/QPMIr8shv/oRHZ7G7jwzXKDmUkkj5+GHgq6d9UB1
hN6IcoJ5CNcL7vkDEu3xluFc7TOuH3A8QSeYrzz45uCEPe30mBWu7AxCHGS5ZTQi2WUjO/NhCxB5
WFA2s54w5qXT+n741nJKojSXlMFUZeSkhRczujFo1jjLhgFiV4amE3XX4wau1PS+HMQT/ubwM/BJ
RFl6wmCUp/nRYuoxG2yXnp2t+bTHGS4mLKpfwqEA28YhjZhifJmNaWtuobPHA4WRz/51pYFFg20d
+DrOUWbSFMuV+7BkV7EO4oKAH1Jq8gpAh/o2WT79AY2PyGnGGFsvkqdo1bjjPzCr4ZAx5Gzje3LV
YDFho4T8AoJJwiBAI7WFAUuGPYdgleiQCrBXvewx2jN4nvE49KkFbByc0RFcyRgXRx4WLxxBV4w2
n9gRgsvPxY33vDFb4MYxF5BirRQMWRWD6Y9Ok641FO1QEsQwjRP0pwnAMzcL40EUGh3IlbKfy4cH
A/t/54MTqYgxFIC7xmuNilY1qZkRbZlJ+A99DnMw+yWZ5HZRRinHEiyjIdLzfbNkfkv9zzNAJllG
QlLQ2T2LHoG5wMckn2wuIGVGqY166muQCPlofYtcbpgEFSt6G451LI8IhYOLnf2V0cSAMkfq+p0s
b0iEwALwNNgtW1OwJYhsM0mliJ8pnGn4m6d/gguZaROlvxpygw0t5vOgkUg8jA7jWSzyVgOiXahk
nsutHoeCHnpnI8MH+kZXHyWFg+pTsCumUc8kYYwDH92rjYWyDhXRpWn5glRmIKjegQDnMOVawLwC
YF1cbvi60ZHClNA+NBEYKCfgzV4xOzNXb9mQe8nBf20uHz8hTpFPFeuv92LArZkMBjrrUbL6brGa
Rj9r4BwgW4Ek5EtrmhKi0noHcUdSjxoDu2GapR2URJxAd5MumUu5h08135GglGLjT3xxVsorGj77
67SMJH6x6Ikld7uGy2QcKmPivZnwlAsKzMEa4El2wewIFWFgqpNszvCO1GsirucPG4JPx64dOUi/
qUjRAOm9v8/sN6tWWBdIR/4rOcUjbET7KuZDBb73Yu4oHg0RjzwTmgQxAz9cqLYozmj9mdqI99R3
gb9mFy2rTVAL+F8XjjqbmFyaWeAwMO4hH6ZD6v0Py4J35U1AsyD+Q5RC/MF10apL+hZgKAgT8hLb
HX2CVFiG0aTJszFEtUnc3yjLxnDhPkO51kbW3xBWy42ud2u4ILrZORU50ahe6G2++wdyAL2Onw5Z
ayeUERgaIBg9dWt5w8PB/gHgrPRFUS8dG+4VYG1Gaetzil1Sh7vBjltVLROshMNzCjeAQxS8G5zH
73FWAn74gN/Mb7VhoATYdLp3s7LA/eetiw+XaPSgKho3ZoJgvPwGYG7k6PWtYZhiL6e/APVsNx0t
OGY4De7mGBwHMbpZgqG1u6cPMHMLxbBNMCYkXVD/6BkohiiyKIjNKrxDS5iOoIVQvKo3Ru64Hpig
wgRR8NjsAdNNYK4pD/qFNZhAjpoVpx4vlgTw0/5A+yXYWdQBH7eh6AJNwrNYm3I0lhRLgsU1oaAB
2B6TmYMv9gEBNbDUGFDAejGnX06cMSMhxnfbbBATP+EMfEFMg+oEKngj1fL6w0lLcPNEjShlQuz0
dpiDnQZq81Hp4RPkpbpSqoA9zF5mUFU4yuooB7jsMSyeaPwR6FkCHSkw8C3U30bSr4sx+1HWV1jX
rEq74+R1B7j03tPKelmoilPmXdY2qdOv1VTaD2ATNbcm+Tx2nt4FFI8w66jSGr3AQVrmDH7bDWFn
+fyCfQfDbSAxiIPY53DnKVlrbfcDHTbX6RVu9x8DfFB/bSr7YT3jDww4dhxXT11i/UnLDUUHGHdB
KYEFET5rWkW8LL02s+QhVc4T1Ptiv/BhPtOFt9YMeYr787FrIJnvnNySqTmA8woVi3A/He/L0woc
pAOW37+pFuPXA/MaRm9gYOLLd5xnYzUdZS8tBF4D4gGV/FeYnaZznjlXaMNxww1ztyX7suK3A/j5
7Fo2yVZrjufgThgFOiurBsaDSo/IB79js4AOhUc/c8PR0+z2NB3elECoON8j5aRVias9HKkxmoYu
rdMGD2sep8XHFADUmWBWUduOUo7Lej7y66wJqf4n8AjXkGCWcnBdX6BMkT0kTCzML7RnXC6YjWy9
e0YeMqQGWLnRTbs/+I1o3BkvYqJ3s99vmB1vxgNrTg+zmG3JOb8bIvwXptRbZCb24fRn0h/kf4ad
Xht8+cTpN5s4ZQClV1AjKLiWYjfd7G/Wn6H0M7hLs3ovYyNfOUWMy6q5fjJ+PLuVNXQGwXWv2Aqq
DLOKMZ33YUlhOu49uT5Q3eoPrLzmsC7T2qjWFOo8PE7qE7scGQ/CQv+bwJbcb8MWOk8ymk2YYCnm
hvDQRPrrx+V+CAv7X4YjV/mA4Si5jb1Gq2FLHJ9XfgYYVzp2kGHP7yc5uq2H0QgSP/fSDn7m4pfJ
DepaTXGoOfnAYIpUMI8lN3jCRMpiUIVTBkguCelezRISTG1N+RMf/+83Fzb16MU5/GnZ9IfVR0Uh
EjENFFL2K6iMnAm0TWYwp4SYYRMAHZ+eTs/EPj3mGrGuCzHFI6aHnKRBMmnRMJHyo6GKaERSQvgk
2POkwB+bX0gtCPp/DE+g48yA7AxsD8DZOgu6VKREhbUeLZ/GYMbgOK7tSXDfM80RzoFQANmrFEaC
OoYqx/xASXUru+JA4jVRuzCymtWNftVplFiDNPtsX6Qc5sd5b4iK5UDhN3VZUIBBHJgML1L+PP/Y
mk++R2FRpWs2GJa+OyH9M9+UcUgdiarDRpvXMI6VWPHLvexUS1TxjkzEOXiWDnJpzYy+5hesrIm6
nE1mbww2EEQScjc1Xmt2gvfU/lrt72f2ZjITPh3rkvPiuiJrKKixMwGIvhHypks2sZjvsVqmV1wC
zsagMNnQOYVds4K2SxL42ZiYnK/pDUgNcVFMTIX6ktjf+FxAK7a/7viPf/6eNYqz7RIEm5+GWFEd
WK4S7HDzAXDuz+XoDdORX9xe3mNqHnqUB2zCAeSKMvzomJup9t8XfVzQzV+hzO0KVxKU7uw+ver4
QleXDeM8LXCAgdO3bpw1J8SRdwPrmpmmj098L7kTeKzYhQM4rmUXbkyGzm4B75dUEG5PsBXzHrPE
LJZqQPigfp2PCb0ibYKgC9Awtbri0quuOTpxWOYuKLXkg5oGf1bemJxd1A0qAqy/a/tud0SLeC2e
HJzmLEa6qb/KEV7/E6qpxhcpMHcMr4HiFL2PnSLbAh3ynUY9YSA47pPug1+DfaOO6xtDhFUEEj6x
R0Zuntsl/08QhZQQ3bz9Jd3YklgNuf1kdAPCjl9IVBO0DHeJBkXRdz+tgQR6avRtwCJgTcpZLwWz
0HJBMKAX4Qb3MJkG1yE0/kNfCYs0A/efNcfKwmnbEIsUBThnlJhybo0lUxPjGuFNwhUvIM1/3C81
5L3TjhUuOrHFU1c+zFjfPNmCJ3z3qbIZL86Ar21uJUdU+V+2u9hSMAVNhpfUKU//bn6ZxMP7uePY
7tVRgWca8zM5hiaCsLUNGJaa51rjAkjfkIPO/Kt8/qSnfcFr6ODLdKQDB9R6YHqYCT69loBrcUPj
reLke+zXSVUQX9AjsPruYRWhMuuwCWUKhhl3mpsKYrco7iV0rsqcZgHoHtOJUYjDIuqZsT5W12Sr
meOI49QuWDPgSVaxGHJRDVzgGbeKcVlEMv5wpKg7TTejzQAyrgFv/uL3xZxGu6LJ5oDC9qqHjGcb
jNxriOFEhGqbn8sQBgKByDNpDkNHBJAR4AVFDm5MRHupQU6FMaKWc+oSS+xwDFL8SfAEdkIWrY4z
DJBcOZI52FfDrCF/TkRcCDmKpCUTEP27tr8azeLnBx9iK84DkV95TUXUSV+/2FV24w0TboIHvn3T
++k0hvFqfAN8F5eIlwh+KJnlU+ddE8x3rj/jJbKSzfwXPZ44iDkfUkB4cNx4VuXcdyJa6cwA6p8c
I1/JMOVKdUseNXlF+BsiulQ3f1zWHgeVMWAXjazvrKxUQqmm1EkYmq+e9oPRB53ZVd2/0qkedC7s
dbUyF8PNNVj0PRKgEVapNwg9UlQKjb75wx5NxZd7deXTf7UnKFDp3zm92Z4ASFDpwTXhJeLiCt83
qHz8NhsCQzn2sK0cofrGp//UHv4JGFR4dBCDpgRkYHPHk0G/w2DxETCi4iSW7MbfWntctjh2s2KO
daX1XSkHZd6sxYOQvMfhy4yC8QO8gVJf4ZQ366sJGiq4pFgcHVgH9iUdOrXH7U5HoP6coUmYEpFS
RMhBcemL53Hle3ar8WGKayf/dLodag9FSTAh3xK3FUF4HZLGTL91Gqp/D0xRh9FjvWIkqsO4+1ol
sR2wHALhY3/AUuUTzTp/OetalWF4EzDWXHTu13rBRx1pj0je49wCTwLa6xpjJYqUFAWSU1KSCO8o
QSWqjesKlbn5mMPHJ2JrAGIPmRBORK3qe+dDgdsjZedfahv+Ecyig6/VGfLhwz4i3ISnQvP9zVhU
ZCFE4syHp8xjvvl/coYN6F1DrebgOonn1Ie5KbcDUHdFhSjz6Ko5YgR9BAFYmXNj2e7LYiDHM8a2
ntks48aXtms0noJe0kDKthLBYdaZ/euQSNyWPUs+AVmw3t3r0jeMH5lZbQO4CGpkLIbmxL2uRsEP
30aiRAuTv+C7lhhh8TeoOPm2aU1NxwyMsuCbTJdfl7VmXEPCbCBmc4mNQjR9hX9d5WGO/zMKzARr
MHwX7vYoyHeoe2wSwvQraoobmUX4LkaNfw1l2qgMyD2p9Nci75A+6pjSdissbhFUPnyRSXZZ3RlJ
tIwVQWM1OSLGm8+NTUmY7wg9m3T+lCY2wkV2XoKax9DTeZ4wXQ0c9/zurZMvmV+NPiXf0HoBj0Ky
QDBbc/KVe35h0hgavcdiF4vGvTmFM8I4mjwGONdcyPz+Gvob3EGRh3H22rvXCrBRn4pPiNm0CpvJ
INiVqC+r5bxEnj7BG8L/MRwJpTlJ9LMGiD5krzfrAqE6j5KSE6oRQXkjIAEQuqWQ0Vu2HI91Pr1p
ImgVdo6rhz+a3fz+mjVV+BMIwuSuU0x/XF7Pf4SdV5PqWpqm/0pFXY9i5E3H9FwAskgI726IBBI5
hEdC/Pp51u7pmaqOitNxdp2zKx0kSGt967UvpFAK5RIsUewa+1wTcMlCQ1r0izn5hv6ULoxHHpmN
R0kAmHadYDm51pPiNTNUz/wsdWQ6lU/ntIIYF9Er2yvb3J+TS4uRDMi87BdCPzfROxIFexX5f1fF
NY7oAYkhn8kRK7uru/AcgBiYx8xtgzxJ8i4wS4iNZJK8vTuqEqooExaJMN8g91CAVkRBJGjwUCKh
sVejsocwSJ+LV/rh938Gt+SxaIcUbeyZmK3YmaODDRuY/dk5EAo6aAn5ShwGOmKXlO34Q1IfqUeO
yP/+QgKbYY1baWrgld5foAHRIzw5xYPfoLD4/nAu6rfpa/tIAugQicNLOZQQl2vBG5EhVgI0aA74
EPMwI4k9afedQtBn5OiDgtL5an6Vp+p7dG3Gqj15CPPta3h9zmp4HJl4rHtFEPkuG33Q1FP+etNQ
pzwJur6sZX5bBS/NC1D70398+p1D4C4u5PhzJforcPAlQQqb/Q9BVcjU1WHDbGcTeiv+aKon68G3
Glp2rO7V/QM1BGAjuBibX+vqekCahAXNcY8IeNDAmcFEOReTzjIC2yvdNngC2DFE6L1v69qrrup3
+uKL+Se6c9I0Eb/Xkx3riumjFWshC9FwNmm18/gxu3uUQ2EjurW3Dsb6p19qHvEKBsGsJVWAsOwV
NfIiRv5CPC2QGsP/J+DZv6rBDf1nRc4SQRV+bSUIPvJm8Niei0j51TiJVIOcU9SW/9q3oKSPifSV
T3IB+mm9O0f4CxY2DmB6tdmZvoMpizB9C+O696X3knMbFxENNY0vncgHOlYAs1hV3rSaCGOXMXl6
51XhS8siLpegcWM7BtgC033+4gsA27QFZx0jFkVfBxsNlzBt9uDMkbTQfLxaUBEcpYU7k7QqdvVE
7JaLLn5BfFHugQ7IwJAR3ZEzXrHx4We1xwI/VRnwPY66HBHvK2OsjNn/uGsMoiqKlNjO/msJQOw3
5LIwD7FUvul1yhBXysEzrQ5Q5/y5kqs3bwfveOf0yL7xAfuiTc7ZhXOMCPf7rcGvy6UWtTHFG4DS
ecRS/LqANpST+s8bosdfoUy8hqb38jmeAzIImcsTLvBAk44BLmwE/MUpopxbqQ6yi6chmn8mDid4
8u78z5kenrB+BfYaS6qCJTqLcd/hdsKQipgLqRTOw2//1x6s0Nqm0Ct9Y/KFeycWJL0mDQoEXNj9
zwLQN+Io+CRYR2BrbzZYZgfvGVfjAjdbFr7cei7sAbCJ8Mb84uGi84qQN8HX0SDc90zm8h6zFZO4
TuIOnQXMm5r7TZhTvLJ/d2c5rAu5MuBCwnoqINHCYzerPJS4y9LpGyctegidjbKsOIhPQZNgKpE6
ICINcZYh8UPaJzy5+eg8IqJhWa0/v6wVLWHuUDwJmvs15kcVlxl/DnY7fNLEd2opb11D7ZHsSUzd
NaEr4gpsMJOY1h3v/muHQJmzN/hY1OBCFYp+PXRGuFQK7jR4DWsikrXxURQpsv8cCJiS05k2AXAE
pGp8UmbITrrRHjcUV6QUXVxhHviPLiiUGsC/S9Nf8vaD824MFEcnu5/HJ6T0OLDGb2gR8l2RnmRH
Z4K9LUIkiePrj37NxKuG7pL7eCDs70JF8h3WE+HNZq5AE+kLEvKJD4khCR/E1bemmM9xfALlPsMr
Qz0aeIQXNf4bY0ivyv4MGYJxBxwbQx5gEw5uaoFJC8UB1demqzLlUA0HSy4thBjSgAj1EtCICoJF
VFF49meoE3xoPLjr4gjiPG545YjvAtvbuW3f9Dmq9I5Xb4LcyITpOFoD0djwgPD6AkaTwYKugA7A
P3AuDNuYoWrCDgrMq8d0vAzJ/+CELir8moE14zDPgJPDqfAk1kBk1Zj3gjGYLYzRQzDxFEUjE+eM
OH6MHMzIXDvklo27Qeu1kHEMPtT4urtIdKYRvMoi5H+XF4aHGxoM9H0Er/okMnFxCwS7g8gUHMcJ
0fVIBCzpk5ktxN6IjNv4ARuP5orhXBbH7rnQBCb17DEhfbL5samOUHs8fgNXgGp4zV9lPoZImW1O
IuCsl63LoYKOhpffDj74txGlUGrKdEFfHZlKwHsoWL/0vhg0nt2TMT5PJAfPOWIeph3chG455fX8
WgOdPKcupbQDX6JuhRQ5XAAKayLnqGkuMSLAUZAlgGIY/S2MGYI/frSNnQh5EpeNPd9t5hcG4Bxy
G4mAiwcS9esVoukKUMwY5Qx2obKqovtCwvDGhk1dnIxW1VOZ2lNkGzwczGmq+rQIE7VBhxySWCHg
0sfnPTt+sSX8FFI+n1kjBCPcYfV8WvTM5X2icOni0eWhIaXZoSZyYA/ZM7pYQoxy4TQv9D9F9OD8
o0KjFxNCbxNzTgcGmlEEk5/RVME+tbFZbEXWF10r/RjhtR9HSFXGINTHK3DXzlXCd1DN5OAnZvy4
JnBPkLyYOerhji2DVKcpLB/rGMVuaKkIV0A4GOVwTUAC3LEW/x/NV+hE9fj1kwdcDP35K7wglNFG
O7/o/dqpMuX7+gsn5F74RuaMMx8bkTQACCFwGtX39OHK3JKwC+QpIBSAvWCh4BWx+rt58atif8Ll
JUBAYMDvmkRcQR/3n+udV+5xRk5gcn2aSz4nbAKJWILpGcEppA9fEzJ0qhl9zm5bIyEjDY1LjdPI
zWeOvfW/bh2yh6J24Dt9rMMIbxC5EP02BvNEoKpsuJ2i8wIMBR4K+BPOD93beZTNFRrtD12K9gWa
CmsAKn/hq1TnwiK+m02fCdro+fMAugKJZ/jZWAeB1vd1eh2QqsjWaYSXAxA+vJGd1vxMg+ppAnTD
8xqinye5WzM2KpGeUjXoo6oQGiaJ3YVkZQ+LisJ6+4nYl4Sj1Jka5C4Srqv5Cu6yFv4nDwQI+/Yu
Q3rD8BU/Zpwk5iSU+k7iTC543rQIAXB+UkMubJ6tkJmjBzHFk4ETXn0RughLEhrqhL44lhMRTSCu
G/ovQe2qAXwu37IWyvtC6CvnQnfbhp/k0f+xUwzU7OJcj6/RJZK5zFjL7mxHOQYGQagji+4bKc8f
bJGeVBw5BvaQAAHBtGWd6wM1JworKsrjp/cd8aqmgkBCvyfUSJeFsWH3icxJGducVqfiKEKgzLW3
xiyQkLUGFwStJTP33PxjRxJ0MXWAE0D92ugcqqcvR//7L6Ojqx10hmCEtk/Xnsji1HUd7kZF+lqc
J91QGKGwFI2b8MsRPc4A2chyAZAtY5rSf+4cF62Uo74E1gbEdyDqypm35AqqBL+NHp5y+LyBr6/c
bJ8xxyKerRJKMTnBCNfE9dYCEC3lqBiRfjWCVfm5jvTluqXIlnML54mWfpEhLwqIsU2HMU9zpY60
+SXWONpbh+LnezD4kZz2gHLXZMaAhZjk5jge6Yo0Jn6YgUShLR5EutzJxkVBQVDXsycDEjmkXVgE
UBNNPc4b1uTXCEbuDH75GlTIpK+eIZ3en6NNxPmVhNhZXg2fpGF2flmN7mR6dr7mLJX8+IJctxgb
mYWQfWQBfiqgyychhTM4pOAzRlH7S7sKQnBeTsAWF/DXBzd7E6Yc5nmA/epGsIcN8Y0NsWfTmNhb
iApdRE633wwNGb86k93P++e5rJBaUWcqbzn0ZpcQt55zNDYUEsInpVf8eqwARAcIUzWCCg+MIzaJ
TWOAgL24e3j82Fb/8KYhKx7gs7XFxECLUxW2zAYPRk6BT383akLMJbuM9gvjPuGExRNHGDoGbKRJ
nr0gJc4FzQ7f0XuxB5inV/wml/IMveHR1iBQapqoORen16E6JRyo3ksx3xnxjnDaxnu137nqqlyY
09viOSTaLXisUX5jI1DhNhKHv6I5myJmZwZXobWgXoJmU+0YrsjDSBQGAbAhCmZFWiRDZa+a2ykc
bULLErQykxNwL7N/Qq4xfhiQCR7/HO4mbUTQ2RBIPOVO5OO7yfdoutJM6Nw64H8BrN0nxKX7O8pB
2Lf52BNc5z5pUoKb5KV66ogFcBj8+xK6X2pjKecloqgafgYC9t9Fxg5EkkQuV/7dYu7sbVO+dP9M
CtGUVw1zRDzoeeu+Dd0ADgfRgZ2I0gph1RKWrYbb9REXU2WQWsNX2CLOHnc/VvqlrqV2m0M7Uaf6
yEKiQyKW1e8MYnKD3QLHGDiQs6O+2gpF6szDo006oozC02nWBLpBrsUSEUsxdIj0diW6F0hL4/WP
RdhntVcB5pR1h/tjKv8o8yZENDtEJxGBblRIjpnguIxA9ejjWtqwOT+27NaYAD4+/Ae0DKmL4rDc
Y5Hvf49cpteVSf/BbQVa4cjD19UjjTRnt0WxBG1kI9bEUwguGdqje6CEtCf4HY3Cjffn0k15efCl
jz7jbypaxcvkOyZIPAKnLsOHlye4Tmul37ItcEJmB9/bLvAKKP2VcGadU8v+9gstE0JVSfFJsFci
Euac0BULOKZ5dkS/D647UNhvai4e6xaWLrHmEIGrgrMXfwbWmPuVl3DSRfQFjZiBSA/5ikXNQPGC
qa4P0nlAYXBUSZtGJ1m5+ONevxJB7uiuVFe59zDLfga2uGInINDpLdntSawj4FPi+aRfDBZ7Tqki
bHXDJi3NWZmZqm6UwqNK6ef+ZwxxjNdA3s+ubDeiuBiGnJuNy4eHN2jambFDsGgQCSkPpTEvDB5L
k+dhDBTiCHCJGj9WHpCC15AGqaPzAN8AHFCpshQAwPGseS3HJ9MvHVe+RwAApr7Qit8HO5uIx9mN
NMi+AkBi/wwAfQhjnJYcSxXShgeWsq5Ujo4OSajMS1VKpqbgdDBbSW1ym+B1woum7jN2H9AQ7IfM
1QqapnyS4QVc4ANph/xsrJ7QsJzhTLA/9AnkhWNJIDoY9vTIpSULypEsJ5gnFLWznLXjCVQqDE7k
gcr7cwT08GG+IlQkj/XbAOyGF2XHsEt9gj1u7PFVjgvLv5LtKfX5YhvFDiwSEUXWqKHNMhuccUyd
hxfAWs3jUzLCKYk02Q/hXVsJ+Yo1UnMOa73qsIMxSgFCPmhcEtsI2rTiHE0f5msBm9UaiBX72mXA
vzkEgMWiNselag4aqnYAUxDDYGuzRh8IW7Vv5OH5zKTxAWrGmIf6XprI9tSu+2Ud3Lk/8TlBZHFM
52xwopzhYg92Z293kCZv8Dh46tjE04bPi+yWsAbMyLh9aIcIr5D025Yx/KDvuxVQpCnM084AlYlX
j1rVry+DC903KHcZ95Y15kcO15ydyQhcmuwXUPlOTzmA+xsZYLV0uOBeObAEAvRLmWvN2ihbESFa
nyiuat59ot8yokRwuPSzUcmo1xGFh9enJ5/gELKpGkEawNMPmSdeseq+R9LaeWNdrX+KafvDd4Aw
fzvv9oSN7O/wbotoVRgDagKRql6ODyrYem8J4e6AxQr8WYYkoOWGIDDO4EFDFDSa33ZhZ30bAeE0
X5ecDjf0V2kIYGPA56m0Og/mJFsczXEWXWaEpPw+NjhlOBG+B3h1yjMoV78gWO90/iEKpt1FJolz
DP6x9icAqX4Mbie2zzeOrJ/MV5EbACc188YmzXpYgbkt7tv3QuFGRDpCngUZwxgF9d5zq8wfG+o3
oLzM/iWVlL5uDNSFvgRQFsVnr9k1ankl2IMIlA3fo09sslOE3fL6U/0AOLvfuIlNRkgugqL3wHeD
CxWpGy9qwq5A/JD7OYLbt8vP2zfRzfq8E/ncWEN0EW1SBPeRRMIppuM7oaWPuFnfl7qvRjs/r0X5
e/VzHivYNSN8+gPjUJAXyMucjUyfNZONXyL+SorlaX0CaA6K5dXVxhy/yd6JuwjWCpf8dXh1hbnL
ZwxUQm2jENjgt9THbZxg17CJP4cZBznuDxUGtcIJjfE1aom7uMBEcYkiTP7loIScCC35xoQaLUhW
GnAts67wBZpNGOvAqMa7xmtJbbskLECqKe5qXR4QJUVB2w3dYOFej98P1uTKc8ZoY4bN1vS+Sw6H
AuEVa4XOcTHhFDK2wm6qJvDMrjWnBwNVrzSj/Gw7PbTiTDJl2UmhtKAO6DtTt9o8Q04B/US14NSc
aKkVUxWS0ZfwJWCWGr6g5NVQXLVdvqUhZmnGtDeWaUwQ0oZbsPwENWgNRTqJwi+ojVVq1Dl0XRil
A3XyjFT4ppyJAwczzd7G/LrPbhFu+R1OrsZ7VQh2hFRCgd6BarZoRtrD+YsuOQZz0BZ7q7DHg1wt
i1UbMZMfecLWnFF84AQQRF0f/rOLdr8WB77YSHWov93ic9j9PAbb3NvLEWGOObLAuCZUAWk+hvC9
DchCXiwGy8cq//Tsxisveyph7ecMrQebK5QUywuwXtc7sf6neCY42Mh7meQI9i0S1BCcMrWz3gvi
bpYhwrmx+p9OF7/FYY7amEc7Q+l1aCCFCmOyLnThkInsAIUfOuxPssCiNjBADam/2dbMrsbvbviI
9LgcEioHOozdoY+jgMxr/xIhUOW/5Jq7wPULfaXvxRNT9zdc0fxDIAK7+KTk60jtjsqo4pj3wjFV
pxVpykSvuTcffJz8dZDbPOLbgkcizIzC5yE+KQ/xwfzCbqLyyzFiIn0l28FC1obYhIh0kiz532Ow
tPsIqZm7YXDY2twjgC4x3gNu2tv65cGGwmz5HNp+TB8ykz2+iyzGk3LuoAiElxsrnH+IPB5t570x
A/xK6W+wjR9J2SPsbYOq8YsuBe341BfxQj3/4HNGnxbxYeep8/y0GovMHnvwO+Uq7IWplyS2v14b
HNWQmMzWNDv11l/POqj9NCSYEgyxP59viYToV3DEA6D9Hi1iTEsejcf8c+9tlcF2S2JzyEdtgmzY
U+CO3OtpyZb97g2FVJ47/jEQHKS5/aaCPKfpCpWQE0yCWZT1I2aoCQuGUObchzn6ENiCoTVX6LAa
f4RgwuH4xwnrvodPe+6ZbTmt+UwOklBSOpuWUQKDt39hodoTSMDohmvodvPyLYTagxkGsEy8z2Wk
rgpp8KL4ss/ygS9SlKWTKC5WFX1/n1226v6FZTuPmBz49Hny+QW9SGeMbKQBktHzy+IDeSO1YYN6
Q7BTXC1c7TCmwN9DdYWAAzJoQTwOZ95rXyNuxRxBjWGP5UFaGxmjOlQo4hiQaQHlw4wJp+4hfCld
fcXPInmcmow+Kfc+H4Ro4uNBTX4pSQsTfd8sYJp40vYK6olhFg+ADYWBoBGlFbyR72zdzT09+ye5
dzoexYsN2ey++afuHY8tT5jz0vbWP3ODSLZLD6d7T7neocx/HUySVHT2zKEZXDkzRhuOlK4bDIZ1
bzjksuYCxzD94dh7JRgCKzdnXfTMCc9xiFyKZ/rJ/nzCMhHjg5gZYMNb/Lk4lLY7tJuR4MXNPSxH
32TdXsslmGePg8FMDxBKTp4qd23H79KOq4fbAlMRfH4LL6hYHdeG8TrTsx3sOOpWuKnWhei1eqPD
Q82mwDCNjBDYywmY6He/YCvKRp4iRAzrvUDzKFd16wFBLLdEaP76ZSpiPPT+lMSbSUHVFOqOWFqQ
ySe0yp0BGPfF84AMOXSW3x8JhoTEkcZXSMaiThp2q00LMiDfwS6DZMrGJChUa5NILFziazRdW9OO
KhQRvKJMt+LZuzRDs+VAwsGPSQSdMp7ihb8MaieCwwCvgjyZMxkWb/dMGG1D+a5bbexX8Jh+t5RR
Y3CuLh4skLnrKZovKeGVZR6jCGIIWNNiYIN3g9bDXsPDyy7oMkOk8RlANmuZxwffGGnfsElu2fWt
3yvxD8TTsXtW4kBAgQ3XIxjibcshpUrtevLGfXnH8ve0e5kc53no0FCDq0MP2EQvhMMQ+vgedNqi
qZZsS2djVFxD0uYvIOokYLAztQQgsahTTOhIQesADTHI7gggbza5jtuqQa+F/1/7kUD3sqiU1wXB
oECwYMY7MyqLo3XeP0lwq9xdvQY0oYGL48LpcaPxDDar2OgoHan9oL63GbVYJBzGrJzoBtxvVcrN
CgP6FbfumdKqP37XG+XK8PQhdxXVA9yoBewKCUvIg4lvqMRNAODIZ8UNyhNGI5yJ25JL+vmnJ6NG
vUl8IOtGBZM5hHmXVWI4NNKJcTxmPVsnhsJzqDuV+w5s2zLHGW4NP7imH0IUzeJ2UpmviCuh8vHs
qc+geXoXGa3ZoKviGqLlOnzdKd9265o4JtG3Yboqh08p/mzEzYxOAdUvENF7xdkbbXQfKU2DTEzQ
OQGh63iKkcjd2InIxeFgRXy+c2EplJCL+A/bM19E3ICxPoaCTWv2htUDwseHACVDumZDSIk5zinp
wz1BEF++l35lWn9YZ16QAAyYgJGP8MsNp5XYWYfFLjFnUBY2hw2EWgSH1OtuM8fe2P9AID0C4rcm
2HXc7qDPsrAFP1wqU2varLJtuyDNjfSG/q8ytPZFVCXUDuq8t7/n2Q1T5IAQMjBwfgYn4wwfsUma
vNSj2ZJ5id8LFFj0dctwhwHZw8I7i2ltkUUVfMbz5z6lq7VgIBzl63ZReq8AEq1vkW/BCeGGKUr4
O/X4E3TANPb4nQDPgPDyKZoo+zJGKTgr0g2MyMjR9GebS49oycM91JZ0LLPHgZNC6KJnmOKZQjqI
EpUvF+FWzyEuAgtlgyDhTqV/FJG9F6cvIGPN/WARe3ESfpFMdB2XwWt6QfFvTke0LWE/JphujG8/
6ubv1F6VkTR+LXbIDSmBYPnbDdnBiKAn04IjNUw+NBZnysnLf+KmRUq+uXtvfMNwlKxal4ibf6f3
36nKXvYR2kK0w4LZFsA215W3uCxFlTodV0dgBwxyS8N/Ys9jO5xWM0zjOCyQdGAo0JnE6DAFkUdo
zOBTe7S6hWJA2jHIa67Cid/ugxMcSfycSAk2XfYGFTvTNXjgopYPeJYHFWJ2XFS0mAEIMz+kWofl
UPLBAAnzrHozERxnMkECpPt/sPIGlesgKH+IHMDBYafV/AvPU0LZ5CTm8XzIpoAv9IU9B0vRCJsy
b0CGcvk5h4b3CZVAewp1NqCykK/cMWAuHvAQJ4Y1fh+0FQHjOL8T0iEAfwFaop2sXbR4b74GIsCl
U2oCGO/ba+fUxuLcLRMTi7zrJhRKHureEZuSPclDAWniMuG4YLg5akmXmDZvBgkKmYg2WdRpi+ib
iNVQc+1hPmxhafESoMX2bGBcWBZsH3TGDdRl3ZuwocLIlJGQc3/AwVvfQdjuC5qHRY5iNg4TLpwV
QRqIDCYCgs5WoikG8O/0gqpEGta3EYaVCJtpiE2paEEYhUQsrvYCL6TlIX6FDbAjqEqPlKV8a4U0
o6kYQGG5qiBDysFQ+4jNUwFLzMCH3wgUJ49AFmZvwN4X4tOOwyT7XvBh6STAEIxqzzksyQ/dEvEy
YZjMVkPZJ8EyaCEzqh/wz4nO6VKYqxwi94ZUMmkBcARFzzzdc3x+90Ef75y8ebMJQmO5c4ba8aIP
bhh7UTYQDGK5GkkHAKPUw5mR/h5f2kAGX6fJiv2KZPMWhgvs6WmESjehbIICkg8pCRiBSVrEvfJJ
DI6UBjYWlnpGEDsY+V36HtTjjtyu5/g9r+fljzMpxtrSZJoUholucFui32a9FWx2M7n5wun3jFqg
th7T1NUjdRKK2fgTDJU1vRdJ3GhKxzYX8GNZBiBFYp8mqk34LIslIC0DkCgp4g69TPCKUGotorMD
hHALxvyDg2hAqJhtEQgQILSAjyf+mguzI32auc4FYDcOFIjP4RQhNWV/l5xE+IO6ppx0jtZEDHjn
LXcth4tLnwIOFO9DDFSzKrU2NhBf+St5UD2i2ikbRKwrQoLQIg9hhAVm460DViZfyztxh04Iv8GT
ROHdhCzA6LvoAouMO7QxKNJr8padeRkX7WBJrMXWTol35vbmXgHuQPECyc4oLI7BV/d14BNLmH/S
tgqPuxU1M106aTcgkc+rmdR7NJ7TYvCInyd1ewMHAVmyubHnOqJYftUAEAwbvrz/+FyPRF8JQQ+o
NpQ71b7GkPBRFgnmQEoGnB7Q+ufd19YGzqYTsv0yhgRG+HKE+2PRQKUDhi3DYWPlsdIapEOKNfrW
YdyotKddXhBWnNRH7L8kSvVJZuyNH3xvtzI215WQxNZ/UC1Q/FE1JBGxp0/LRe6aKzDi3QiTSsGQ
hQOk+Mnn9egynt8j4lh+vuuSaCiLiCQfqJSXk5giAiLpqoGpzX36EZb1UiLqZbdwYpwNHXGrv+8V
YDrOpamBqyq1oXIP9cmcvHiV7txizHlk54j3RdiLf642QSEUncggoGj5KCGcv6MuesTQWoMjlFF8
nmLpJYtKcODqGLIcQrZk3p/QLf4RgVCbFt0yi7sIAqtmnRYY7Vyhe7hdom/Urp5tga8KQDwj/QG5
I5V1bIezOwcGKgkJ0/mg3BdyEiF5EbFl2IjwYlQzBi4EXWk7v86bZR6IaACg33bIYjK+jLAp0X+F
4HPSLIBwGaKbBdbItRDXILgKzEWxEttXTWE54g72/YG2yd3bBOCK357QK86Kuf/w7u6x4J21I9ke
dARdS6Ac1pj0IbAggFTqBzqvi1eO++ljfkXJL8zCz0AZO+GsQ6lDQBl3qzHeuWeEKjtWwi9ie8XD
wRML2g4AzstWl+QZUBIFZes77nvdevjVwT15/3AHLVWE9zqJIXBlqKpTe6uB5yysWCZwnjQhrC4n
alTp0PCNA4J0X50+h5eEPWBo0eJCbd1Y0gc5CQcsN8daqLaP3DXwWyHIPy5jOrrAbVhwjYR/70Zg
SMSDdc7gTghTmVCTKVYc8FbCJL5CVoNH8M6VW4CvlLzyIDRYm1+Y9gBeSA5pcTGCpcG66WCLr5dr
Ry0k2T247hXsL6jHhf9FOzQ06g7AN73X8TFvfTITXRb1G8L4YmTX3JSvwXK3/R6L1U3qIfX9bLjx
UKN+hNxs1N4onu+/V5BF8h/GKICTRlzDvExPlT19kC2Ju4mH/fDqi9BIDMEBMsaEGVeaQxFUnKcX
JHZ2QT2DGqdioB3i3T7/co+wtExui2zmxN/Zk2GKUcorR+IqxtbliSBPsIUKjwMxJaTjW5EafxM1
ADp/825CNnww1ZFFi5MGFcwbiQYs4aBectUi80Bs5OnDctgkgE6YVSjMw4q1UANULUvjVM8dQjwQ
VSwtVp8zrrAvUb0ievc+Rt3PZx6ROiTcpdetOAmH17QVzbr8Mmicz1jMO5+zJmCj64zrvXFEunxb
QxQd2ougLAtIYnaH0WX+xgFIwzm2DRvsSTggoLrPG5Wo4a0EhvRZ2wkH46HqV5wtTIAdLFjVz/Vk
J9LsKUKwFVB7uZ9lnhbnB8AnVr0RqxML9xkb+Gzf/RScGLAaROJRf9gQ3gSPKSCOPI96AMovd0yq
CMxpbSQhAbIQbfv7dIWKGjxHeBNQBi1eY2Kv105ahpCp8eMn2zymF14CeX9Ny6G2zI4g8c0JFdyL
pRXAhriECUeMHWMz3K5bnrpjuacnkOg8CUeUaDwwUVSD5/rmVv4mmlAzSPeguYc7OB3CyvZP0KVi
ZPDUc6+jUfrq3e8Cn+aGUhiIL/FX8WD1M2cOr0Ty2+xPbIsIMvugn3qIwXa3uAYwg2qCf41UxINo
PJtbvXSHKUQGyn1jDyO6YAUnSpUlQu42RMist0dDGWqf6Fp4ZKc62qwlNob6TZzFvwh6YW84l5LU
OHkxZnGhsLdNbM/xOW4Jdeh3QdwJFmEjlEeoDBOshMuzzlh3hMCfCKfKk/4gtkWPd4mB6gt4qBwE
S70bfaU/tT4oFY4mTx6xqyXqdSI9QfrR17DrSKgTAKsYYaksSKxB06EeMEmJMjxaUgbAwVyF5AnO
IUln1dLcwvpw2mRpXnG5xrtDMa9CoTTEFDKcITJALyvF3zRbZqePhysDj4YwFyAd4ERLu1YnPFwZ
bMDf//Y///f/Onz+Lfu9jq/nLrte/nZ51+NrcXk9//3viqz9/W+3//h4ePz3v5uGqZmGo2uOKcuy
rsqyyecPP9Pikokv/x9515iWcf+eF/Up+ymjp4tigelRgTMbWI9A4hxJHhWdEghF5RB3i+3fRx0d
0T2FPDefwcDJCARxJl/e7KSyIWq6RGjWYdcmJjHq2v62f0FHolFCw0W5b2Dtv5T8/JZUx9Q+SFJO
1im2C5SUY3lOTQQH4yv7KRg2rhrOetmOpC8+iESQcgGEZy0Lh4ORYlvOG5AS76wiOQY3Tx6EKqjo
pQ/SeNGFGqzQ+PNrruWY6RC+2JnpW4OgJiqUOSAf1G0ZZ/sy+euXVLOsf/WSGrKtKY6h2JYpXvJ/
eEkvj+vuXpn6eYGIgxyTA3c0ttuDTn9C8p05qerq22Z9YaPFZtVFqAyQDgE1jQyC1tg20gcG97On
HSrVfxxVjADDKiCC+jZjexg3w0dOs955bMTWarehSLg8PnLXJvH2ZDI9jzT67FZMe3e04nU/RzyY
UfXNucyFsbxffMcK7mXYPTyWP5NQhYuP0gfSUTsUaKvjx7zi3SKa40cZvkWs/+baug7igd/8YC/P
hYtOChLSOtCitn3MdX6mPXjMzxt7mbGI0TmT9T2VLDPq6bUVXrEb5D6p/GG7/kyNKaakK4Q3ymKM
xuRifQG0SAHkeOc9vQY5TmKDDuEPGZQzeXOjAYkw/IITrz2jOmnKX81jFuYFsjrStEaXHwhFcmeZ
2cef6LwEi6CfmL+yUs8Ai2lF0ZLuyEDPTPhdND+cNhoyd/zLpN0XqyfwbTaDbIvzX3OlY2fcvang
283fh2KsHiiMuFCVuVbXnLffEJmG957ra4NV8kZI923Zru9rvtwhlhIdaoe79nhZwjxR9pxqzFQk
eSClD6ulBmJAPE82J+wY/OC1hrPLxsb28mOczDSf5sMreH94I3n2NmrZSpPLyhIhPvnIjvUDGdU9
ceF3Hpp1IqXesYSgesnYCToRlCOa0H0rkbbXRRaDOCAGGAExwHD8cJJ6nAh6eOpsqnen15woX0Ex
biUt5O0EmspBPk7ewLiePwHoyIZFWVjilJ0xedO1ju1eXbHqahEukPYLi1ASCNO/JMWIVsepMS5S
53hbc5GDqL3f493CRjz5GORziWX3nDygD2bSvKhIamFtfuLmI6ofLAh9CMYcg7LvtZm81h3a6Qe1
BezAcPfrbloF1htaXrio3idN7SE9Wjeg942700JHGXa3qL2G9zG72HOOqTNkHFhlG17iFJphXqV/
fV8r8j/d1rYlG7qm8m9VVyxFtv6spP9wW6tfKVe++pejj+q/Wl/NoxaJZI0Q+pG8iqg1t0Zd9/6b
B7X/5YNarM8KS4muis//w4PeNFXrmrouY6m2wwdBWx+2IRX7k2u2Uf7mVz9zS5ETdZ/UF1o+j1+G
Yamd2EmGlgFs/q+fj/HP28V/vgj/7/loyj8/H8kqu6bq8jJ+Y/4A4ZOYBc63tHnin2gxChcrSbO8
L5HS1WNqUej30hYyOiUDKTLr94tsO2tjGVZf+yphwaFEPw8LGUyHlJALDRtcnDmAMRViZG8UHYbj
FqVvNrK6zZNg9/IVP7N8KAt9mNl6BeNF8Z7oLyhaOCT2iVdyf7P/Zmg0UMYTM/wiB4yYjRoo4Gm4
ly766xfE/pdXhc1ir8qOalj6f3lB3s/6oj8UuYwrVKVqC2OkL0tlbLLWXrVqYVuNf32hlqVZ9e4k
XQmyAi3Flj3QSK19TnLixc1bYrW/5x1let3b4+NOuzC5ez/yRLv9tiZlIHWUmfjVeMP12713MyC7
vgvbXNSPSaYx0dytnvwlZUUv+mpDsELrLN4QfMqTU0davDGM5whpYzO9fEMbL49DAvgkrKEgDc1/
0RUpceiQEOOrHOTvr2eQoet9L8kL4YiALIFT6U5YyjQNtws5dLeJ7ry3T5C/3S0s5PdCukylQhpq
TpvqyjP8fG/bv36l/3lX/b9Xnq2rpi2bpq7o6j9febdSUaTr85zHhQrYA9DevfrPEtDIdD+74K8f
y/lXd90/PNZ/2cG77CLX329exS/CqL9G72UmDViTTAEaZfQ7TIjNfzM1KOLp//857D9/PcuSdf5R
9T9DxT/c6LnRPB5ZdrdHF06dtYVjw703G9ViUDl1Ko5JKs+3RAhU1eSvf9d//ciOouiyzP9sQ1zh
//DIhfJ93W9SY48UPD+S22TDNzADqcWknaHHp+EOUWgbPsv+Xz+w+i9/ZUc3LMOxLUdVjX9+4LPR
vmQ7d/I0xxjWwuiZNmgHJ27bysLKQUBBHr6VqJrKhb8oOfv+H9LOa7dtrA3XV0SAvZxKVLUkW+7R
CeEkNnvvvPr90Ad7ZEaQsP8NZAaTyYwXubjKV95Sxem6iZ8k/6+joWxEsJ0R72t2AsarKbV5q8e3
AuRLD6kwMaphKZpmGZNl10pln6dBif+IsAiML7mEFTnMDWejpWvZw9IXr9xTPKBv1T5fn59Li1AR
VdNULJEIXZ9G5nEtBmXDIizMl5g4m0VYWTQM4m2pvOioXrB5r4+oXjrMzocc9+DZUjC72GtjvzUP
vXonxL9q5yFL7vX8NZRWlYNkrfkkmR9K+twPFIwXlgDFO80+XGunVIdO2zbpQ4tphP6cUmRAUNR4
K4uPsH0KIWlQuFRTglLpQRM3rrYQ+vuwtHPxqTdOQnV/c1krl84L5TsIZwY5NSZ7WFLULAgsyGya
BDZaLTc+itNl+qXHh0ynMedY876BjhRvTUoaCTXJlBJttqoza9lTdpMJXtzdQP85Toq7pvTnRf8y
RDBh0UVsXOJLjoIawLCvlXODdCRm23S6Z7dmtqn8g9Ap60CBPeX/aazuxpeSLt3DiiQZmmZqRCOW
+vNLcSiZbZ6qYJQh+bMVpAeZ3P8+PhpgBRDXRDCNGxFgnvF4fY3cHHmyLNOgEOO6SkmdEM0T9rx0
RVeg+HLKU18vmnBbtisWqAs7dwhe/6fBNcmSTEW0tO/w5GyBhmHgGJGUBLsKaKq07/qdexTqLyNH
EHIQ92o5Lz4lAwfy9taEj/f49HxWpP9Gnry20SmN1hYOtX4AL1JXbWUltztx7xOm4Dpdv2rOqTJf
UzG8NfKlEPB85MmmHGRiQ7EMhAO49QomKF00Eh41XCimtCuTbR/e1QSiqQv1X3prY5jupLuWWdoy
BmGt9pFbv65/hosnk2TqsmGKqmFKk4NbCk1T1Zsh3Lkm/YDksYVopCh4XHgHTXhooL9JhrO6PqY0
TvC/H+C/QScfQJXauHMqKdg5ZFjISyRfMnFw+lFWNEfSD6+kSUDj7qBiNtrshc1QAv3JhOWNx7j4
7irROJeBxjU9+RpR50YNT+Hfh8E2w6PLj/+W6WcK9RndBUEgsXXAdrvQ0cT38ZlGGHS57wo4Na25
KQuKJiDxm1S78WDyxQV69mCTTCFsW6+qFTfaZSkpQgb1UXXngYQSsHT0Zco0XbAUaU+lQLeH7pOw
z0rCVxfUsNb/coj8LA1zACO2ySOU8iXFoO3G1I3L4p8vqLJrJU23OLzGqT3fvLWXOLGY+Du3/vDq
YuuHAAUAZIdJOQs5QLP0zZSlnUCXBSJTHm+KEU3LKSsqt/Kqi5eDJhN3kNRJ2jSNkYu+GcpeDXZp
enBxGHW+Gomi8EZIP2689MXPcjbS5KDOW6uPhSgJd4I1npUkbqbQLTUj23BadimQKCRENfdQRDcO
6ouvSOwgSYpo6P9sUiZWV3tBIHO09iSNeoRVMtUZ0aDFEaf2jdeUL31b01BUQ2YoWR+n4ezbFl0Y
Ko6pBbsxP23xXDCOrH6PjxcYx2w4ATP6XoQNYEhtuLWybo0+/vnZ6ForJkY8OP7OqLamfFL9Tys0
VlK68OR9nmKFxcuzC0u4I8KNc+nyNP/34pMwIyAv8ZwmTXaGuZL9I2+rGLYsHmTt1pq9fAKezfFk
KRVRWOpJx81bN5ktxEetQmEu34o1poL1yUi3lqRvSE6MLAc7RnspPgpqgAMptAXm/cYXv7ibz55m
cgnkjeVpKonDoUwLO69+G+hTGFw8BYei1ul3XfnUQcTrpXxfFf7ao/ajqVTngGZD1b/+MBfvhrNn
mdwNmuyUmRC1wU7yPlIHM2AHAZDk2HQ3sv1Lh78qmTIRl6qLmjhZ5anRakaXUY2h+hHAH2tpasXC
naDu2clury/rob5xrl8sO52POVnbeSr1nqiN8ZbzJPjLrIX9MO4wSX6Joq0qhltfB24R/L0+pZei
DlXWyLMtSzEka5IV5vkguoVTe7iaHN3sQ9fax0zaOxKoPGoMraHeOEEu7SNNFNlIvKwkm5PF3ctJ
XPqawies5kR2ImbV39u3zW58Q2n8SdNrSBvTKlOkPE+d/udh4UtFJkeCBDutgHtFvB6/yf5fnytA
wcbK36DMr+djXFe524I+Vmstrk/txVf97wG+v/jZaVXkqhN6rhPufJFI+Wgk+xZsGMW0m++q33jX
72D+bKi4Na1A7HyqUwGwqifHDxaN9VlL3Twq27u+fRwPhjBJ10RUVUtvVUaaKH7LfaKCBqyeXK2t
5q/EE+onv1ChgwlLo0M6PEfEi0ZAjxpb6Yd2pzxqdLBDSjHc4yRIkvjV9GgNVD1sFHUrpA8eMYjU
OTMrFfe1ID4O6V8fLVpLP5ZjSz7E2039yGvYPz3IohjAr55sCg/IYQRmMftbgRn0qKBBFQKhngKZ
kcHPaehoohtVdICpqEFe/1DqxS+lybJBSUbjDp3s96zgX0lVG+7q9HVwASC7T76OuA6Aey9C5Cl3
52oTHhpL+zNY4q5T4U0oSIvpvl1YyG3EIAoA1OlwHVycd/QKDaZmoZTQB2JgdTkVjdGRArHMAcA+
hb+hP6UYnni/MjoavY41W/gr1WXyTSiVIaK0MSWopkHAjz1IdTcaZcLCeiOo3gJada+J4Qqi3/Vp
uHTqkWLoJsmmaEnq5KRvykGrjLQAr5VvqIIQxVh0VRACkJ+RfriZXVw6ec6HmxzmSc0ZKwY5iXu1
zZptVIOhN44U2cvR3Uh5uf5yF8/X8+HGNXC2RQRRLK1i6IPd4D1arPkW/VbzqMcfoh5CHAaLHEAP
a1bXh1UulVrOh52cQo1XdVmfS+FOQ9BYpw+qHROpsaOouiOGkB3/oUQ9KwvfXAqytSceNcO0s/wJ
qRTT3GhufqIQpJskXhqt5bEurJ08EVcUGSvS5FCEht3LW8KThdzY6YCB1PUX+I7Wp8eoPhYgDE02
NfO7MH4+b5Up622V9M93S/t+8yk/gJWaLQ5PCED8LW+c2ZeXxH9jjcfc2Vh155uioHBiNvlRa+Ye
tlw54hoQWfqtxPxcf7VLu16nnE/Bj0qs/H2BnI0mWmFda44Z7kJpK8Fh0Dh0FlQXxObr+kDyxUVw
NtJkqYee5IXxoNbPd/sQhGE8y2fPi8fTaIt1UBaPwHufro94MYYc83ZdU7ltrWk/qYm1tmncNhoj
ZT8i5REWkvvac2q3yUfnI18Br6ofOb0rR0bE330ZExQD7qUc5be23vh6/yyhs4eZJIRZnVhJ3lPN
ybNXqzhqI40D+Uh92WLzC/HpTcE6C5TEJobL68PDI4C/GdPpYwD1z1MoZEnEOgp56fQAcOq6J903
DmmWvVniqy5unX5j6L9V2tEGDY9Mfqm8uwLuhQi7SIadQoDdByujvmvj1yivYHDi1YlmddwhDw0t
t1Dfk+KhBfolPiXZVqoeYxAwifWQtQgapHeJeQjl1yJ8qpy3nHa7a0BnKVZD9DsLVOgRANal37L5
121fRdCN1qwYyKWAZQQgErWvsnwcAExJ0huQtYGbQjBf4+Cpzu9zZ6WO2h0Y115fOBcbfyBBLN2i
pmqKxmQLSqlc1r6W+rsu05/MNNxWzl6OUZne6nYLfidv91344QQItNdodqzYOHkOs99bs7B8GVSH
y/mVvpEdSf5R02liDSdH7ew2AXpTgdaIkAZzgo2VIro5gjVKVC9jdKco1FpKb/sZ7pY90dKvJleg
K2+JlhIwJAm8hRCNW2BXBiTXcubF9SINJdtqcRivPwR+loqS4/X5sC4eEiZxKpAaiSLY5PxO0tSr
NBewoqHUK6G0lh6VFK969mLQFuI+aynWQ28Dk+AiRGoktoUGGsBCAy9hK0OaDppe6oDtJ3sDc211
InzALVMo5urcarHhzBdpQNoq88rUeDGv6vRTD42lolNnCBZCXpiGEVqo+WuMEFtDW84R4NK0nwad
0jJMV0GNYoNcIOWyj0LUJ9yTV4IXMLaVButrdOnuXXSP2rEmRCN+Vcb+onS/Eg+DjEi3O8xVKOSb
m2Eg5uGOwv656X477odVfObmyxi3mMonxaKEVsT4lGEiwTGhaJO8GHB0HWgKnJ/xli4l1YAwMGaK
kW07HcdHdrOHvzuFMwNgQ5ANh07R9+NlJnUvhZeubjevL94ibHDVtMaCjDU5bkKt171Qyv1d5j86
4ULIVjHRqe8vWEKD//v6ApEuj6ZrpmrRfZD1SQJlCFlWWBV3ViB/RXCPazVBkm6svy08q10yJRTa
/HbLQ9mdKs6l5Ct0NsTZ439sAZ+SjNcbj3RpzRrgvLhxAHrp6uS6kdoiNgw3Ng45yHFxk9TvVfxc
oMFV3+vKofyVVY9V/irlh87b1LhVqBsAfkZ1o9V58dYzJMXQ6anpoiQrP2/zhp6WQjKPORZbIwzB
c0TIYYG9jtd1LRwSqdvXWA61mndIUljrXE5yrS68Hnc9pcAPJnO2HVJJPowwNbkzbvbBLs6TjISp
btB3M6efLhl8twqlSAfBuSExKkFqW/cUVvpud/2L3Bpokl+EtWLmWhESBA5wr3hNUG6JC7BI2pcQ
tK4Pdum2Nc7eajLtg1IFCaVW6yDqd452MJ2NAiazerg+yqVkgcyLtFq3JIWG6c+Pm8TFIFiV698L
2fvYxkbtR1mLxqsQfzGDgfB5fbiL3WuDXpCq6romi99x9lmwlkqV4A8xRWU4rIOKP1W1DcA2qXCB
6Ni7Hw3qH4Id51urPV4f+uKbno08+Xiq4ATJYMj+GCZS9dT8BY0wIkXAGypnyi2kycXhVEnWZM3U
Dfr0Pyc2kutQNWrWihwii/XVZq+Z90sObJouARDYm+Ndntn/BrSm68Uw21YUPOegwsKr34v0KBJq
FMboXmhlrx3gnTR81tC5XV2f2Iu7QlMtS1dN1qs4Bmxnn9SVzUYMjNLfcSF6yTEPfhvJitBvLCBf
H+ninJ6NNJlTK5d6pxwy54CW3DozHms4bd7SQugLlaj6FoDs0o1Av+H/vtfk+M1CeVAyTcwOYvTV
hGg51CiKtoj1IWXjucYirbXlAD22SDEYjGu7GWBcenDqoFdDz+9Bx2kgKcP2xh66/Fwm6DaVDN+0
JgvZK0RB9SWPexHarLUbQUGWuvdAzRunHITV9Tm/2EA2dA2cgSoqNK8n0+AEEtim3EP9Ov5CF25R
FHvDQeUBuLn1qfsvQCsbb2/m+JBjkZjeSCUvok7Oh58cUFUsd1rZF/4uHTEVbUfT1FpruCa31rL0
t0Ho7K16bJ+ba9n/SsF6gtsyJeR96lONJVWBHgkBg6x+tul+gNUT3WxnXPwgZzM0/vnZBoiyXooa
Gui7PgdSkG0tINYaMQNnaNX91jRI01KSr2Mfr51D1L4YwaFCEG94GZtlUiTaRi/f6vBoF68PHQyi
COKZv01WSW4EhdYXHLQqxQZB/ltF6qsHfd7qtp6GKVQZPyiuvBg0a54puAmqcHmDZllXaIqYxn3Y
foxBK5239RCBmSm2DphagQ4G1KqsPegV3mLpoen+9PUx0lGKFj67kLTTz+YxOi2tidZFBWyNglqK
AFSrqHyuGPgfNOMaAK4m25mYLIsQpyJrFPNGRbUjghlZ7w0a9TjXA3DKAEWrDmDNZNmaGDQqN86u
y5/uv1maHJpFYLkgwuNwZxZo/BYtAolAk1S8rSC6xpENNPPGdrp4WprUKnRZFqmdT86w1EqAq0aB
vzOT14bmf+J+UMKSYC6L7mfEU+QsYZ6AOL4JPhXxBHRoXCeR8/X/+SSTjV0kkSbmeSwcDA0BvF6F
TP9udfJSCe6j4N0INCo2duA8WQ2cqcxCZ/JkCK8mrAj0a7KXG08zJqTTtN44m5fJPq+1LM68zvV2
prQtITTl0r4xj5p2asTtiFIRXwXMmGEVZFvq8O7Nu+ViYRFYG78ki06KMVkKnmQFad9L1sFAJFf5
RXww0JVC7ah7NNW/BCVpos9vvPT4M6cvDTJGA08nEl5PN6kWFW3kVJq3G9yF3p8iYevFj4REAvrY
/mdSfrUP5Bl11NqAYq+PfWnlnw89ed24LgsnF3zCITS5hhdF24dwouiLCe4WONT1wS4t+vPBJtUI
z3D0SOtq5yBBYwJw4aY7FhYt3gYkzPWhvjfQtTmdLGvBSrWiCcZEDpW7AcE9QdtkGXJlQPOcBxWT
HoD+Js5jYCfCoNy6Mg4nYvBK/8pqPhptaeHuTQuti45V3Cy4+eY9lCxR0GB8Qt9mL2p9NLd6FJCG
N477BmUcbZ/rOGTKLgQh3bvzUmPpQRlIrT0oNJPKnOUp4L+PY/VkrAJLQCRyrz2WERonFWrqOBIW
vV15KKDKA94Brwn4A+UYdo+Fod7Lvv/cIzfHKlTR7owUxCvBF0sh5EPkA0PUCpCHszA3Qg63OuVt
Y5Mm2VVW3ZvU45uAyqiJxKUmrxLntRetJ4POjeU9QCcQ/Ftf4OKipgWjUGUmcZ9k0q0u+ZpR03Wl
qdQpXxrIaADZKHLATW/fbzbN5Es3nQkS1tLo9FrECj+v36GSwiEpRsgnanqx8KkLh8H7Pc50SNsl
9ZB2c4PZmDHDJEeYmfpfsfDDe/UOzcYxKBhWOHtpCB9VozjGm6ud6uZTlG+dcBc3+9lzTsIE39Pa
VlJjpEEV/ANc86HXtL1SokdfAm885Ki7ZLG1iTpUs4OnLk3slMvy+u4wxsn4Z3eoqqJIpsivafCo
knMJnZP5u7EcJYxcEhqZ7pYqFKmQQnmnZglGkrOnK0iOy7zUB18o7bTfxkNJ76v5LodolTpvwDx3
OMVQKIlhpQOMp+JF8zBDqM7NfnmuB80BD+6gWI/VJEIyU34QG4jecYnrtov2lqvYBm/vcfm3xmeg
H4Rs545UmwYKbouNCKB6E2GBZu8kp17z52RqpZgsxu0SE+K1Rx0Z5MwYNmPZzgF6jYoW2jaK+0H1
PxORrPxbtl+O6D9FwSEU80UWlasKxJsPLN83/pfL3aTvpiuqaZj89XMp+rrqprUAsCFW9F2IKKr6
QkFQhiZaCM+d49hJ9DEWkHwl3ClgvgrzIaHeKQPG45yI2arXP/fFro9JjmBZnAc6dbSfD2R1lTn4
XZTuFCF+cDjihDEuC6newecaMwchHea9gd6rjABCerJaasTlorCyeS7SW1ZeBmsrmHvTDW/UUi72
9c8fbXInCKavuBxK5kGEf2upf8RoK0vrqH3Qnce4ObIsJMQcog3aq2H4iArsjam51Mw5H39yT7Sh
0EiVyAWYi5iR5q+i8CUTi7OAQdJT0cEXpnOLW6OOYfd0/1mSZYGCl4kAv2HQZ7mCmMdOHg8a1Bv5
OBZ5WSQx4gTuTBFXSbQFSZcUn3F8Y2Feun/PR50cPVWnmGWqyd6uq1Ze8Fjoe5ZCG5+iW1WPS2ex
pSi6bkgysMEpR0Ac3EIM5Va44/V4L2o6tbURtRslye9G/j+zCLOESq3G0lYm7+NLhh5J0BAOduL7
mGadCpwlmgYrgvYlyYx5h0Fd88u+vmIuRUzWf4N+o/HPPp0fSqU69BWZKEhmBEtR02/mQfbFJtZv
pb23xhrvkrOxaj9x6rhqioMqHxPY5J1jO9leR4/VfQG/fP3FLp4S52822YpG35l6J1vOAbA91aMg
+zU4R6rMUnoK/F8jUrmokKfyN4IHr1HvbAmrGTPfjhFx6KA9gX5dHyU39srFRWtQ/SeMMHTRmmzQ
NPTkzop0TH+Hfa2rf4nFe3EZut7nzVrPraEm57beRqESpZa/Q4fccA/jwci3taKthDzk9cm+uEMM
UwF6aUJTUSZvlceFkoWqlB3S9iUMvwLE2PL0SNB9fZgLpTIueU1n4nRA31PUlG6qdWeNiS1FucQ9
FbDsuIQ51iSEPglplfhWGeTCi6kKiZNqiuL4ZpNFVFtNbPg55TJwGL17rIJjAQejvbH1L3wplVaE
JVLU0DXAsj83Rho3ljoAYRrPT6d8bREcqFeVdGrNG0emdOF+4M6Ew6lZEuVxa3J10ueXFM/IogNc
by+7D1DWrvdKseww2PswDdQEb1IHxh85OdZ+DDl5uTaQq2GQu/jQIG6l/eqz+EmP0fMNjpHw4Pmg
XPDcgONLHXQTKfn/ECwwp+CnJCAHsqWMa+rs0Ck43WgRAG94T+zNYzJ7w+nz4XP1JqAqjzbX8fX6
Er04w5YCrMHSWDj0kH6O17qhYBZSmB8SCKFybswthBtT5IR5WzJ91dxENfh8UAXXB/5eitN55pbS
YIiJnC3aZKl6XqqkqepkB8/s7HzAuKXP76yQykbv9Zskp6HXHqSy/MpdBNAR+eQgHOPbQHQWjpuy
dWu7QwxBQDWq/BMam9hxHlolWHjtsE8y3U6g6wcOQr7usDADBL0lFDPiFyQxnBwdt+7TTPu5Dys2
K2EIjwZ7dJk5dHiUyKTOOaiAoEVrkfvD+vq7cwlfWGTjlTluVlKmKSenlYMuESM5PURCaFvlIpNn
yhOIwpN7QFHqlaoPyqryqj0Jf5RdgKZp9KQjLiEk+Cl5Gmz29qH1vWdDfMBgMrlTsKCE5S/OxzIj
IEx51KMwT+UXJre9PwcFQLURgRZUvPUVp2n7gdZBQPEwQ/EAMOJcFze5j172qF7l4Wioz8oBk7/R
SEKN7cFaDdjVgCnAlozzBD0ea9Gj0arZGdbtzXLAuUhamN1KUNbSHTw/CPgINBZv0ZOwSIR5Qds8
X8RHc6M8YjO0SX5b+9HOqfr9mP0OJEQGXR3lYCQM/DkWI+bsl/5XvNcWzib/dLIZ/wV4yRC8iIkD
brwKMVjWxJf61yhwgaHhVyf0tPQ3iVYuFMXd9K64ktXmVXUxXBRH4YQWCa0HY+uImKaKAbaE9OVR
JezDlZG9pAZQYCqP0XFsFYgouDa4JwZgJmZDFi9qZ94j63ljCVw62WjWqBrVLhrd2mSfG45clG3a
+bvEQf0ZjQ6CwT7fAx6g2JQVLyMc5XaD/eKopqRDcYCR/08q4otSKSqK490TYQAKK4S7OBZw4v1T
d3cqPFEPK9WbLfRvHPJkq4MKkyHsUhww2fI/zxjRdz3VbBqMoXElSTwMWLCHBZ7SKdpa739lUCsA
VDnsPaUETzv4GCwjxibgZiIvihhvXWEbh59jMUevLKhaNf4RTzL8w5GVKLbpXdermwAwHxnxSMge
DPRHk0cQw7MyQNbVG7XCXmO2ghfmSwNdR1wgEB4o0XdNFBAZyPTI3RFgMQlI3a6GLKcm89IWSyFE
I9cEVyjvVBJkmSIGqhtjMcntWluQ2tUI34ldB6FAJN4g71OMSiQfHRi8mlDqYLYXEXAwE/Wo9mhm
O880wAijE4W/sQrcCRqg3OfAeFCoVvZCO7wQ144/jN+BahxJCSI6bnjCplgvs3l98CwjdJ4aGBIK
YzThHx100xAr57FSDQsH4aGQPka+JRRomoBdhEN5tx9RaQ4KRYmHWID/oWQ70UNREoGmNkrwac82
KvYqIxrZI69vPZxoIm9ONw1oik6FIuJPIhklYCHfja12aGziwuSHRsor2CKq+CMPyrdexgr6WGpw
ksEOy5U4qnrU1bKRTmUMSh29KYsxdHSc9E8TddboWAS/RyiybuDmADuxPY4g3cD5KroAb1DdDpnN
ptsY+JxGSIfFawX33ST9iJBSoVBaZtlKj6gpWcsGqWnzMUvwOGE9jS0EX8kfO4TOeKdQsuZ5CBwb
YUyhy2B63grALmVFGltIMuhnWAqRxM+1XiRGUkcjA1nHaUzeh5woIMgRRGd/810qhAwE9xOP++vn
yaUb5ce4k0ipoObVa4WQHrowXleu+CjI+Nsn2ivXZpsOW9GobTkIKEGenJAyQyXMmiGGHb4PUKzh
mjN9HWniedvtq6Fb5Gn3ksrIDY/WLUQ7BhKlg4UIbgqBF4mncgXRzA4jcamVhAdY2JslSpF+fy+4
3SJKq13RBts8O+qewXX9irzP0pQ+hdpfD9lr02nvqvygdyhfKb54Sgq81P1kHQfG+xhT6UZru3hH
OZ31dn2evpPff84icmPwZzL1N2NM+s7iK04gr/Dl/rtRbuAR8Q2YZq3xnaxm3mCzk6uIJqbtUcEq
VLGqXY8lE7QggEbyQLmr4bhOB6yATYQ8jm55oD7jsHnNIKOyeSODuJCC8lX/e9rJLeFWSunGko67
qAW7YkWF3ALJRlsqpRUCXu/65FyI689HmxaNi7BIiqICw4MmpZ/d0YOqjTXIIuQsrg90ITEicuJO
GGG1aChMXqs3FBjJDioGBd4ZwsGX3gG80Ohys3tqwTcBL5dmUaLSapnUewg1J8MFXi7GTppiq2dt
yZCBqofOl1vuKYMHwY0uy6VXk0QTUQqJt6AG+XN9FVy8UVA1ySFJTiKKg2ABxB7Kg7mRumMaZKv0
xoq+EEqSgtHHHJc0WNPxyj9b0JByhCIdmgxowEKoV5nwInSnMr2RiX2DnKf7BkSvDrYbdLf8T2bp
epYVgLTYjfddjiw/PHY5V1YdjAo3LzYaV6oDqtP7guANuYtrYGQy9kk48xTcF5PyhThWkIEop1+V
icio9Qwx/a6ykPaqMDSlrZJ0BYg178bR+A1G/ufRkcpAqYOclTzn5ww1pQjOuE/I6GDXNAJlN8Pu
pG6b6R1epoEt9fh3iu4csRQQmXieoXYclvKKE4oalpWji2xaD9d3wOWH0sFeWZQgFHEKKvcI0fyk
pJAlIc+e4XTlVTJ2Li/GaIiIRDOmhUGJAP6jl7ZLTgGU+xZ98zVUlIePuX7j815ctdQLTQkuqmUY
k1tLdxRHqXIVGa1+r3kffg8M17FROFWgPfFlfPVWI+binqR+YFq6hmDHlBOuaKWQmnqSHZRi66mf
YS4t23ATituq2Yp4V2virCrxVSyQKcLC1trojcfvVoH7pdSbTthc/x6XJgBqiUo1WFNG8OnPNaIn
aqCFpiMgfLqFkuoK/RxdgzkW1b23Urx2d7NK+2/mDUqSFUkNWiYPMKYUIQJveIpuK2NdgsXUQ2C7
SNZ62NAIN471f2U9EN5C/kcCAkcrkD3w8+XEsipqqdCE5ww17nvUwmRnUfWI5clf2HMRM+GW9OQo
s/o4rNmkyj55LbbVo3WMd/RDO21G2+ZX+oxsS/6A5GCNcliCTquw0Q/i4/Xv8C/QlWdFrUiEQDki
ZuTxQ50dZ7LpdRH9OfU5nL3Hs/1emt0/Ymph7+YvwWx9PN6q96j/LMRxQDoBBlPEtxAnB3ZrFFJr
BHKMI8isxP+ZjrJHV8aucSjjpOvsbATmzMmTXfT+PNsgv+1/DTQLqFTg/PVK6gi4vsK6Ha0ukybz
PN5pxxh98WaWQcQHLg7pT5k3xNR29hKcrIf6LaCvQ2aKCY8BXR8wz1x5vjGTF15MpbdIOxY4oAp6
+edMwjQ23ULARMR9HZ79LfIPCHuC+FTRyYQMNO/WmmPr7czIFu6nlKDMhtS9WG9NAaj8DEZE4UMe
nGEpavy/Xv8owkmjbBNMEJXC3nilnX1jPx7qcBTQvFPL33Xx2iqEyb9NtJqB/EvDtr/Zqvin4ToO
iO4GFV+uZtTofg5oZVZO2u92d4n2SHu1kPpZkSHWjnI6GpFR8SY79z2fFoeDkDKEC2tSVealeqPm
9S++nefgipYV7mpqbtNOYGsFfunoWbDTrUXoHMyVp697I54TXIOZxl6kt7XiLYf3EhYsEIHsbhFT
hSMoUusbgcq/kTAPwwVEsAK0fVQI+zkpiR8apSGn2vO7fdordrJ8Xj4+osS/mC3mh3y5RiZ9fVff
+PQXFqVm0EYYN9z3338OauptU8Sa6u8oeoHuYSXYajXK3+gWwpbeDfgoFC1+3o+73xhL7/K4DcaC
x/TLD2bYJ7lY9Hj+rkhdqB26OOPFlInmOtqiuPZYL/2X9seY8c9CjcvlIozWyIBSAkNKMR0Wg4fQ
LfRGqJuj/nGGjYhktz37fBZFo3GAiA+1s9CeIhg2xhzHYlklwdyGGIjHK3QZm3qlpKQHG8Ih5Q8K
8UhYI874nn/Ej+pH9STj4/TWdnNEJihF9O0mDG2CqUK7H3SwpHY+j19SIpLwLsbtC2cBXAfrezRB
c2xVNXvAJBOj6vAhwewQz028a/OFggq1MKeoiVHg6KA5h2iVZXZTrCzQmAJswK3VoAS2zpBKrcyZ
064Rx4EhD1ueX6iN9jr1BltGwq7fpphMtvsSQxoMr0CFoVgeLghSVO2gt3t32I7qpFhqNw8dsmN3
KdvnvVe3zrbaRbz1PECbdYPxLGYv4f5euYeyNo+5a3Ahn4NsWHR31TpbFAvzORonYB6m81xeJuas
Hiuws2hprON1CUIiuM/BJWAr8se9G4/lv408Sx+Lv+1r/wEyR3tHFTZGyHPXjX4ua/PhRHl08Rv8
w/o+8ZDXRGVqg6shErvp/Lc457xPduqWgtGsWVvzd+O+XpzQeF4n6ONgNQyC50XHta+zE5sTdC4h
W/0ur5RumX4ZvMZvYWFh6YhiLP5q9oByv3k6CQtn95wvmpoLbC49+vt0LzBMuTh5+I7fd+/3w92p
Xty7p+g+sbFee5ePjY16Kx5o7isW99VdOicgth3+v3gLY7yx1SOspu2AWXC/6pb4CyDPzlPh/7rG
h2glPLo7fIbW9T5Y4n00C+7k5YP3x1+MtvfStpl1b9E9JoH84OjesbO70Z59tPTaIYV+UB+qt4E7
yJvJEOnGH3F3L267UU09w+kmp976WdrIdR+zB/fuPnqKP91V+r6EY9dRFbb7fTP7k+7CdOZuTBvp
2X2Dcuy6+x3ZOETxJYJlt47sU7kw9+/DjNX3RpnJDj9wbtukjx2Olc2TP3N5zj/dwtryo+YYDs7T
lT83TuE83Zer+ijtUB3nBrb7Q3EP9PheWBhIqrd4ssc7fzOqxKKLIy/1d/1PvBtW/eiEPGdh/Zah
Zqm28OgVKw/rR3GWr7Q7bT2suzfWGGvaDO9aUjRcMmnIma/tXmbxb41l/RE8hGtxj4b6Q32It/kc
TdiVe0xX6Mjv2oW8oATyQjHtsXnqsM6MT45t/kWv165f3KP7SXjAL/2BlW5TevzQFv6nuXPW7ZKq
FE7B2aqa9zsgR/6z9wFCS6xnmDLo/BY8t3J01hb/g8VLIpR2362qg2PR/5pDnowO2eubNUdjbS4u
ZVu9+4g3XTFGHAiZYcdzEJ/9B66w8Dn07ARxFSZWxL/mI3h0f8l8qDm+hXvRjp9RgkUcHvM64SFH
q9LG8AzF/7mFbR8GcP+HszNbctRquvYVKYJRwCnzpHmqqhNFlarEJIQECIGu/n/o7+TttsMd8Yc7
7LatLsRmkztz5cq1LIQFHTxRJnGyEA74v0RI8+Kq12HLwBgUAuKjbxGoXWVnGyPIPab8dTS3sXbB
PWWHnVfy9mAeMVDejNWErBG/Rv/hI9eYIh3fzvKIJlp4w3y+dOlfG/tMtvmpS91PTkf8E287xdc+
J2clFhpP5/u+9x9YibVzejYvXhk8YE7tOkcoKnXasS61sneoKtjA2/i72UL83CrYLw6Cib7+JWw/
lC9U/1sPa8c9Hj87xMQRzt33M7xadF/b03WqP6S4zGx6Gbwsfs6g5Rot0nvGAJ/JuB97S3qTXAmD
I6ZMY5T/D+kKk7l2JcVXXudPvobK+uAOa3iTULVu8x7R/XrddF7u31a4h+LQJsRa49ZT1xBnNGjR
GU7F4HLdPEq3RhwGKwIcnVHulsNEjYG5gdaUW3A/uq2BB5NX4Om3uPa06lA9teR2oVUxdu5yEt7r
jSab+Y+uLLBtwI/rUdnFy56uBwZlreKcHJrnqSjeOtXKRgOVJnOlyi+vZvdz8TuU8VN/dIDOLdwm
yFjd4w8O2+C0c1x4Qee32ReWiWCyyWb4gh/M1cliMSxI7AZDVrraTz+72f0Qoio3xTH3bibQ/Bhu
fXmAiE+Yk5gOUkYIKIhsccnB6a27rfsfOcXewxdozGAAyGNYsuhOiQklYG8oDfEEOyZcgmSzw8qJ
Xs5fyl9lrG//kSaMOqKCykSHPv2j/tUVRqqvr+tr+8tAEt/6eN/LZvQGNs18eR8sMmfbm56y/CEo
8Zb/XH0vTpbzSVgs58+t/va+2238o7X/7xz+X7Kl6dgcFXSFqpRK+fdsKc06GvpZ38ctSvJYfmCs
KVsK/k5XdxCd/77WP1mJpEqgZNy/ZIBe/SqU/icrv+t37VFdi8nWnmlvL3uGkP7FsmezMjEXcsTz
tLqAWbFoMbPtR7SPZrNqPmOpgsp0P5LaXAT4t/RYhsFL+THN+GpikLWRDpvQiaHTv9d7R3Tm9Sd2
YyFHTYRNJtO/vbny/z9WjXIOTAzWCjILfxY+XXUs72qHszEmiKJd3KIhCZXamcrxo/wLFeJXyv7n
zmHJptCsaOcBLv7+iCaTWkxgYqS7Yo4J9MbA4Ug+wYNMvyVKx+0kSuzjGhDZwZwq/xY45L/u8gbl
ZobBCT4B8/K9ZqIoQz0O0dJrZ2p4+SzQ7F6lH1hziKrF1DNjH2pIqHp90O3W9hXBbCatURrG10T/
G2Hx33YdXXlG5mTqcAwOfr8lI206UatVaXHHmezxyWQ2NKvrk6NRG90Z/3vbqeMC/WMBVYP+4EjH
gVDy+9UYyElzCMUCjQMbqnAi+ANtqpU+11pf2FfZrLxZypmmkdDbMko3Bd0qurNWvkFJRtyWyqbB
2Iz4kC3Fuyf1vvDEHdB9kXzgrDy1lFEFHoXpMHnT3uWf5tCSSHAiHqa4cQub5zHQi0U7PZT0ydSN
5OuP+dAtL2TSf9OE+Qe8zgumwQCE8ADiwFTi73cqiNdJX9bNK9Izv0+RrhjCHtcS5axVf0FR/oFm
acQMBWwdYFjnLRi/yf+8yq8SAczr7dnH2eB8NRTVR7u+2CjI4op66/7yBP/ltrgYwQnNPGZX/4wb
7b3v73RZNSSzP9G5ocsJ4zAV/s5r/IUJ/rFVNHGEuH8RVRgK/P22hL4fCgQY+8UTP7SEQcBk1nez
q7gpipunXOdqzwnqHQ37qny/FKumchana61aHNELvJUwqTnoJCzBMAJ8vguTtSzt+sFu7rN6HA5w
+6svHGftNeoSXEqrHw0P60rdX+Q3mfbQdDJj7IqhwuQedkbcgoSloCfXwADEeXsNc11AWGWdYDWe
Ban21SESUAq4fawMheLQY6hJtowiEC8bWh1l4ZTHmYiN0eAiVJaPZusJljHT5dB7hhDe+0Mpw3to
rftQ/A0QHN/gPxeSYw52EW/52D34fSHLqm+v96veb/GToCJSF9l8Gh5XeVDHiqeE5LW4YGqOtMgC
FCXNLBgq84Xx4iMm9fME+5z+DRkZEZj/+kZ/YPSD3Bn5s35dYl24muULf9lCWNw10pTXbsJ3G1DL
uFVulnL5/FNpVgLDcLe/7ORf9/3Ht9BhY9ArHVWQ2c+/r4vE5JGWqdd+S0SORfvh4QWKM0473yH7
Yv134FP+5ZbBomQAcMhXNAD+AKUGpUrL6zGdbPd2ZX7czcV24iDNT8lHRwVyTGlRZk3jxnZKCjhn
Hkqmj1uQ+x19tDGIopXM9/ZqiHD9VN//htP8kxlO0oEq5TjMLwEQyX8EK0V/PKalzBYBEg0EZ3Cm
1s8ptZfMx6zxfv7vtfhn1/yPq/1xCGQPpb9cK2282legRYl50E3sLrDy+8uF/g0QIicQUCChrcrs
7h8b7VXc66khGf126o0aCd4zxMoqRLZtcwmm3hPrwIdzXSJS+PGouOe7N8GjD94mXm7BawuZwdEw
5NI9w0W4ze/9D828vYmnZj/h0aHm6AAjulOvDgo/Cz9q+2mJb4J3s7WN7qFCiEmTp6KVjX3S95nm
J+6otYsDp3N1ixWms6iDY8LugRRQ9pXL1L+aP7mtHvCs9VofuyiX4Qu8hAp6QFaygs5gk/svn2/p
QTE/Q33xidMI3mXUWvNXOPFen8VbchrNSmVnslLck2Y1NsgJHAkMzfgaNgZDLuoJOwzvvDRq4v6M
UYAWNssJ/9pTKTGgzz9p0T0XmMHMn9gZPazmezRkRTcTO8r/fkTKvxxeOqmHToN+OoK2f+w8+MZC
ohTkofvZG8xA8GqM4O1ZFJ2xTjen0ZkuwJubWl/a1xbA7LGrLG/pWWFhh7u54L4z+GI9vzebgczy
v7/arzbYn/EBvFrWad3wSmh/ZEa3V/XslEcrLIR9EumzqTcCQl4SY/2IGTk6fdjdGPjzXs4U9Q+K
0RNzo3NGzdJV5cioypoNCOKCxGUaFFvDegUtdr66nRdu0dltu6FTDOaVfhm7aieNqh2m0nJm+LeZ
vGyWVFzZCY/o8h0DUSopAaQHGkxnd9AiQQwKG97RElKehaEtmNFtVs+ff5VUlf7lwGfgXaeZDn9R
hMP5e5S8NtmlyjJ1sui51yq6i56qe8PgCKorT8KmjXvde31TeeJmCQqGuvKRkE6rFf6iKeNKidwh
7kQhBks3CnHZkQ5arH90oi22Nhap2tQCFobwjt1kOJGtq2QLmi27nJB89mFfpt6L8SzdudYeqKhG
UgiEIbnq3ZuCG7nkyVgK7rO3+wM/EfMO+qi6mWRLog2nRBJN7WNA8eLqYT+EGFKO3i5ModoeRDub
mOBGiO22Yfupi6YgMiTtqamrx+QJjf0AH8Ahq6WT052poK/7ZNkEF+c4L3giIEupuYaRWLincIdl
Z9Ra/N1uLdUsN4JZgK5gHodeydO582h5E/8W38a1/8cORXfRQCcGOZE/JadaBjUmqaBPFtX5fjGH
PaAyWt94Ij1vZod3sWqSFBmaQwr03+/GL2LyP66skP9NoVhoyCL8viseYqtr4lg+jqpsv4rCxdQK
XmZQWuUseHjqQT6s08V63VIbzmnmhZeP+8JP3MxmrMzcJAv/Lz4U6r9U9bRyqWcpLpjCF//YqPdn
er3lcn8kkihhZX4V/gJfmG1iwsYzf16gvtVqC6RnJv5XkNuB9/LMbeHwgZ84/nwG5Wl3s3RGOxcX
B/f6lPOX0CovH+bwt/znX2qukQg6KkHTpULM9ffVy4962+WKfNxO/LeZW3IcJGZgHt7pJtggC39Z
mV+5xR8Pi/g1KhGqPC+E3H6/nPg8ihjZT/Ldfa+fixD8iXT5hOIwxpYTC34YMyWmimpAZHxXeK49
5iDrCsdYglvocAl6v/VRNViW4TGoNxSyS2FCJARuxIwd7ZpdNZrUJV4ZdLMBb0p5hurK0R0M87YX
HYh3ImZYmkdwax3cxOz8R5lPlred+m3EhSvij5U8YSu7BErn+EGzlHdLd4FGH1vhS13+7cwRf/X3
/7kgo1UBgjgKp8/vC5JLaX17XtV0J4pm+5bMoVv2mGfToSstVJYOrY0k9sMR3x6WipBpoFiNl9H1
sJI1PMbOFTFEu8+L2hJeVrvF3vJXLwIvOSG8XrGpxBhjasnm8POiMZFiPU1DBOOuEc0B2puXTubf
ve6QOUlYxlff8JRA+2hM6NcimLDoIBHnJHio4p/ui2cmugL5/HRfa/GgQNQ2j24ZKI4SPF2UUrav
PYd08s3GtTKk5rLKrNdIdhVW9404xhGrVTmcLjJ3MK/+lUzruU197x4mHpKBz+8a7FLzOMC6UJ3f
bdxn3anfEMQwVpwLgYzMXHRz9BMYReb21utcbJHiXUqmuoOhbd/xHZeiJ4bptxG5qHB/w9T4Odo1
fk9Wl710B5od/6c+2K/34S+V77/lrQYpK7wKBfFZSAS/P8g0r/q+VLQuLovwqdkt4PMlykVTahe5
Zh+ht68nL6+SLGBkMf/ba/wv4Zerj3o1ikKt8GctPGGMvBa04hnThZr0GMU2CNnhbPzAPp5/FUsb
1nATk3hNdHow6l+C8PSfRzMIHgGYO4dZTjT+/e5VuQfVSdpmB16E+fBxinGssXmex+oylt3RMreP
mt1x2ZmKuR47ThPaawY6ixHOqt4t6s3cBYQxdVzA2Y0lprwtVH8z/xR4GSXzrC7Bd93WXtF5cych
e9Oiy+FD7VpN3XZV78pNwgewgv7v80X6ZzAXEWED1pPpWRvGL0LV/2AaT0mqrk1lyFvbXSiWu+VV
oUiCwRV45iPYbVZstun8L4Hy13v/e1zgqjjXjfwJRtv/dMR5yf1wU/W82ZX7OmY4w+zjZi7STbR7
WlfMO5oH5OkssOFsaXiqN8GjF/zhV5I9v/irS7B6dKZgk+i7f63RhH9dExrpkk4l+U9VuESdNpeb
lqGq7BqLy/Y1msU5HbQTSOv7NkAoMpx6hjlzj14bQDt3pZKWXBIhE4Qj9S2AbZ9uL9vnJzqMx/OU
hEEOyzUdb8013qCgv2Gf6AhsGmT4AtGuBKuyIKAHA+6Ol08oL7G+aLioc6eMMLzrWpBMjT6W25o3
57iht3TFiFCydTdb1njt9vvsW2DsBE9XImNcW7vXWQu7O+VK6lvODl9jYupX+9PvhC393L/soV9F
6z+e5sj2AYcblc/+AJD0Qu2OaavXO3nRZqZ2qnAcboPSE+eac933Y4MvlEL4GPETz+bKZsASo0zn
ZloCPBhwRfwYi0Bxs8XfIofyf1MQ//hyCiQtCWrMWHX//u7m6vN4k7P7dVu7oMX7Lpac0icntju7
P6mi2buPczKfbPCZxUhZx+CxfZuu6JYPGJY/wtci2wsrRY20B3KiJp/bPMLuXVln58FjwS05SHe/
DIelL4SAcUxf8GfntWQ2n8Yb3AHv4qa0soVz/n1bTswqVCP6asxFxar/9OSoWJXO/eMJKaBwmh8a
xsflcZkuktV1kY30Z1Nf6t/T5fQd5mBQVpahmc2PfIB+7mlRvUXfCCXz9BtRDiqYkCJ/PlPNxk9n
z7BzUYyN4Vcp55eJhKndH1K65Pxulf5cvKmDdmyIDXbMsJJ5oRXfWHRlCDNve93SLWlNahLUW/1T
9Q0XKVA65uqCitvhx9p5ANxq69Ye+2EYssFzdY2LuUgFeR0j39FO7e3VTq2Pl+1ut+72Tr+a5n54
n6eb41ZaSsuKpSnDwn+NRD1bo83fmNuX2fu0sUkBBkfyVPvh5zvjWwt0p3IED8pDuT+ulLCcX2x9
acwrXp3FG+btbk7DBNkFB9E0Sw9+iL0E4XwrWJn/q/yH6SDbX1+YvLo40Hp0h9daTKlVwtuqA1KL
4Zxk1uSt9G+LCygEQrKwaqU5894zZXYJJpti3W6fdMhrPyGkZ55oVnNh3y4ZbAkANgnxMC4OxawE
Z0AfjYfzivugW2rRzR3/f8V8lRJ0B4ZaAmG5LGfZWnbT5WWrjEsjWLIG3Q1hWTM//zIZNj6hw00Z
m/oqf4qf0ktmwjLzlHdjDu4cyR99WJ+fJ2nxWk3jazSNE/4iKWlOyFWtdb4VLvHQDtFBQfSlZxTX
4tclRcjMKugmY+D3UTChyyDMj1pYyj2eVAGirOKh3N0OeHNLfim6x2dYkjwlYUOGCtmEzqboTie/
yh9925LBqhz7LvKwXAJN4L41O4ReeqvicqS7N5fMl9lOdvGSXUwD5mUj8t92LhLqmBx8yV/Cw6bY
ZDewgQsngQNT+Xyx16GAyjGCQUiyNc/Zo4fMax0V85K7r6eLu1XNDBuQyxTBGJc+iqqtDWpabCFw
RHsxNWEKU5g35pNw3NiACMLdqvGD1P2pOKtwyCjD/F3lyHbwI1LAbSTrsTMOaizdIvHlZpfgRnO5
sTEAUPtI0pkDH8mKiRziKUuGjwaIboljVJlrbheobuKDfd3vkM5W04E4eCwRFPGq0iYbLT4xKSO8
MJ4ksulMZopUY/zwdPWo8ZSnlq3Qp/BqY1Y162OO34NzFLxWcdBPSmNJWD2yw2XidkaII4IWD6um
Nge4lUUootiT2N2pipqw5mcPmPMi02/jAiV80Fw+ty4zqOx+ehWrDOpIG9/iZxPXtc+3uUpUBKZ0
7mLOsijrrcnNYd6Q3xxzGzxsV35cH+Y1N+tttZ6GvY1Umm/4nXuzsZlxKjCXjK1Z8iKmXKVx2pFO
Yz3h2+jfUsAYkynZCHFweGXWIJvtYD8AEE4qSDj1orzWg+PyDhelWF3dm6u6mjnSaTOBpP/qj7oH
5gWrA6v70pBo9Z5UicYaAWwZbZXDa/5anZRvsYTobtVffQT7ZyN/PTwx7uJpqHt1PFnIb9IZpun6
sarC64Z9z06lPRVojrGTgtpX1/zAl93TaqeNfsDcNhKWz+UgjiTT4WHW8KiACb+MdbZro2R2iRJP
nV8jaTPdSBtt1kAV0rdZ5wjBy2vcLJguUB1LlqgizTGLXuTzmkqhDl/h0c0P8pGpy2jy3MMDezCe
+X7/NYDJe8O3gMXTmqcDxISE59daCeRRNAg7GzWbfF0EqvdwL9FzmR8yKx9JXZDFLG1OMWKNl9YX
t30TP2MVonG9mh4kcJHUv+0HV9/oLQQhBY+M3uMtpCfDnyc21LWHYrj+tCYOpB6f/s0ColAwFkfF
+wXTdXNKwak5mVfujHKs8I/f+eEalfFkhjyFPZnJocZMWjUm4zmx1YiYBlXX0HO+Xof7jClVKGh8
b/sesBNY29ZXek/pfIVhhcKEmg9hlzC+6k18ihhZDaHeEfXaLxx6jTnMjOjlGbuRtYDaeSSu+fb5
1+UrdXMXspwaIZS4mKyNefKRfIzy1BvZv7lTmpg+U8xONas8IkiczXQyktzNNyIEuYTFmnwUGFjH
GBkfY9x5jQ+8O86PjOHUebcXz5f7aTpx1Ru0OVPFOvwAa8iDfgUe/fQUazxTrm5pnaaL6VuH56ZV
+XLwiDK3G/kp4WQ1KaP0YD5JXEn1KjtFyOpowVXipHnTF5eztOG3Brunpig+ayuGkGbNqQs9fXm0
yQNEn29OranY+byHLxHfzPaMdVF7gclEUrzK4pQsGf8Uc95a1xU6XvZgG4ADw5toQRKAu+PRogV1
nr4pJ6YOrmfIyI1hTj6Pfhsx+EvP9AnNEQbb3ZY9baZG46L9IBXoaV6JRW8B4+sIce2x42C1QNgp
qLecjp4uxVCmSvy0f1FmINhYO5YguJwZmEb++wq36u01Zzs9R9stNuhMwVJcsfFbFgJlKeWOhlis
efNpCw7BfRKoayyZeuZYouO2i9qIrk2YOao/hlU1vuDBbsx7Wjjx427f2cbcHy9AbtIOLFr7uZQZ
jj66R5fKXl615+FkfDxOGFrseMDN+/D+fPeG9weFGuvDuDKaYn0saqZKueNpBKEJUDJy9d/Nexuy
EqspxJ4AQu2nyF1g6Dr95mIKqzm/HGikMT/N4Xp8hzbKqXdHcYlJN9FqPqqw7M3LlSStCI3DY2Z8
CRUpEYaYYARngeYHx8wK1CIi/2dODwoIPi196U6ma9wUpf0Nutqmftc/ZbvdlmuOKBc8BJF1Ng4z
fpS8MKYupNR1fCEkG+5znr8pOyMS46G3tcQr1tQdl22K9+YKZfzVg+7L62FqGxzMa6j1qCMdI4Vb
mEMYm8RyII4k/e69fxeZNWR2/SvdyWO9JQfyguvxMzwc5UNl9XQu2+t7PoVgjNK95pI1veJynfmP
j4GctD1w0INhka+oN0cEmf243R0SDOMAvw8LE8ZyGey1SUCOgYj5G3a56ZjNfmmMq2MbaTaNWSGO
VFrTzyPRQreovQqyBKDn79s3/wnbuG6LrfW7QbbH5rf7uI5pACV+6TznfXBZDntyQ/qshvMY0wYr
mQ3vdXSfMcPLVm4dFak2GGfa7MRT5sQ9wWeQMp6YU5MnrF/nG742dIjSxBzifk8V9Xy5eg0Vzm4/
lTeC+fgSFoHxAZB9LZ0pjyvU0187WQpujB4s0n0Zt4I3rZ1O8MC6xTnb3P+Vmj2X1yhtlynMuVkx
O77Xh2QnLfWry2bub860C+Sbkw2hnviQkKEEXxZl+NwJu/QNwuQ2ifLv9HtygkldrFEbhcSpi2O6
Dd8lCXl5P+SDtNM/DQiYnTXothgzthoMzn1uRN2yW+ASGin7Y3h5V3W00Ez9B3bx0Wyu+BQEU9HL
XhZOaYlI3uM8xbB6+UwEA3nLJ/WN5Oa2vX2X6wnB/vNx9Uhysrl2sR4ODQbqJCT7ClTXON3xgKlJ
gNSKLPuxV8481OGzo+E5Dadhun3RgRIcQLPEVxi3Zh83e5n3nD/vZGEX4cPMvvjIJ4tLtm7ynqzS
Md40BUNGW7wt5NZJSMiJXeny/twxkK0WgtmI4X5Y1adnv2C3X4elRJsj0ktfEbb1qVDc8uH27zUN
id6uJUv4YRrLEEyY16yaX79Df/0oEIhYNAacO696rEErRfImjjBeCsypwmyVhXeYqs0dce+RVl7t
6kO2E7CyGmxaAZNPfavHzQnG6QOdXDQLE7e5B/2KA0RzbqXZGvbkk04Gz/+4LXbJB1MiyhMHLGQR
nSmpqWvMqU1muk043OLYkRItr5FKaiGur1/S1YJV7CPjCtOTyfHcv59e8/xwyxmpghoNIZhTcFWs
mtkrwvfTg21tQaUGxhy39BDo7ubm5U5lJ++ax4FKSDnRuSGuyvNOs0QNh2HG0x1iJvp9M1wMKRwV
O9sZ9BguCxpCFdF0htYuX/QW1bhrretIm5e7u/eKQEedNSmBZmkXJ4PoGhsfYyrRBIDTnuALX1fo
sXk4BGBae4npnjMj7U2svHGEft47a+rel0xnzNs9HhMvmkEDTVGkDseBn8nH9dNYdWdRNaXebVpP
nNqPEy8Vg1S8frgUaHf3njgAoc/Tr7t6rUQPMQa4BiQSzss2QF2m3i2GdVj8ELyny2yWgDIhcjFr
OQeBl1jWmCpfPEFwY9cz1QW3xAhLgicSgm/ZvA4m/iOqvsqICpioEdxifOnj582SvP6td3M4BW6x
v1SMp3Lqm8cZqgOAPxQjz8/Hvtnf993WYNa4t7rbWE0Zht2I7iOfc2oMP2NNdLP6iz20MEvt5k37
EJnUS0nKLfrH6h60M2FwhUQst4YlJK24nV/XtDdzj1ONwwxT8OsGlTDCXWYCIvV7CXLSx2PTrfKo
3DwYPzYvK3F/+3xBL85AKI/f4xkI/5R1pIy48/BMXNCnh3o+NP5x0ewuC+Or/u6+u6Xyrmz4UEJK
NHCGmngFjFciPI9+HHbd2+PvKSfQKjk+x6rhRWoCnRx9BxnrBPMFJYBsmFbq5nKiPCshHJeciyp5
R7rnT5KApTCwAeY1+xUifcCsPAy//H2YFytGFqIWvZXzlfP6Yd7P9bjOJnU7f69BEWkjLWgtVD5C
BVPBUqaURYPkP7EnI8qrpohIAbNXUNQ40n44K2kUg6lw97VooYiXFcGLRubDJHLpDztLfaoCad+D
xY6HkzVhggui/9NMnja2IS8DAjTETARiMFUxxe/X24vZF868Vebn3upGi5pfvVltqkXhGrFdIKzB
l4m74H5zm90z1L4LbWUsNFc86R/0Rvh13R45s6H6tq099bMFc/N9YpfoB43SDublvfkgyQ5fstmL
5uRuU77Vb69Tp/kqrVgIE3yfFG8WLH8c+ehjWoO8tNa7hsYMjN+ziHwsEN+qp03PWMEsWXBuBSBm
UEU1FHzOTNG5UlrAwXjYRm7XWixo5miNR8theY3TE65rGuoiX11QHDrYlsgD0eKFSgxzS2We1GrZ
T/DbW1sGIUOKVYHZkeDI2UQp3Y0KUVoHIWhlgqOFzTxB9gxaWFmj0DwGCSBB0rqp7EtuG53z+Hr6
YFbjhAww6eAxUVk+ZkQYWH7JFdOy6KW5qhRIxjqvbIUQ2dpl4l/loG2XE80dqWhgOfqsaD3oerfr
voXWJttogB4bT87DqnDLbI4x+hR3uzrW7z4p5tC706lf1GgkfxTGTLjbRhnliluXEZxXsfThll5Z
hYf7kFkXmzm7+uiMWelZvHmTq00yKb/MofPbm3NTZrnk38pA5tRjYZ9jIZyifFz6KYLcrX1DpjGz
06N1V+xrbiHQxg1N8EW22tR98tli1kl+y07G2pBptuqgMeVQRxeNDXMQ0qUgL+VmmanW9baRNff6
jJuJJ8nmJeIPlRzPZdBUOw0eZjan9kO453IPiTY02x4znTYSOwkOy8Q93oNCth5AA6iUj6WnSxpe
/BDNKmiVpopQXsey/zrmSKRORABYtHyeoDwULrfMLYDeNOvk5/E2GZO/16yog8czqpG6NhYPytr+
drpW81aNJhdPp5LsPoqJ1/fOQMeLbP8eKfK6Kt/Raj+22xf0+atf15EkRAYZhDym4I/GvEsbViDF
hLGMmi7SON1Kyio4h3WzFrODOPjN3e5um6NkXSDU5Ds92+l8xamt9ojqr7hbRYzzh4vnJfFTorQt
XD7W6F/UWBxP6itILi6yzsNl1xJ5tLep5lfq+kEFlHhdMsuLg5gfHmQAyroZ5pUWTI3wWmyU1tPz
j+G1lF7LibitjIXQhE9lPYFGeV9VQL/Sanh4TJBgDNXgI96Ed7SToMcZtlS5JSGq8HMp7HSrHz4Y
mtbv26PuPRmZOl8NBOq9Vx5eCOWzC0HoZrVHpwBQmmQBP4+VvijuwONL3Sz3QNrqzNU1B1VUznnV
yecQe1NIMHYLArF5bvPottIP2r6gEVPQhnYzog9T04Te2slflir4cCoudEdhY0gPK1OdOxw+wBac
HlHsUZ2nsNQHtwF2Ib80vFoI8rn68jGFvarsKNTXHUZ4n5l53xxf9sNwafszf1EevUlpy5UnleS/
bsEB3ICVzSZUiIl3p5TFrZI+2mChK5vSI+CkgPjytNXBub0s3A5oeXDmXKaurBMgUP8LpalXGiEE
0Gvr4tb5mrrQecTr+PWPFwADR2MoVHUqEkrVVYuw1ogxJJVWqQf3xlel8FpFLz0SwcRF8/5wuPXO
cNKOyWVW1EfoVkD3ys1RMLvbzXcGCYzgT3Mvc4aXm2azbOq8kDghxZm66iOetvyIoJgs7nKcNm4i
2V3jXhv3JgR6uq7zYCKGT9HmmZeQ2iAdXWyVYfWLQ34j0hBGSAG5o965HR0yteuAipZf8QNBElJo
O5ZBVm4x7/I1Cu/QbWDZB4c6v7pYWGoVmBUxHn2eLl7OMyCLKx2uhClo94yh5hJ0j1MGXqyJANzn
yIU1KU0ZilHmKvj6MsMludAWJpqJnVZCPWWQ2DoJ+PY8pVRD7ew1bpUmuJm3c7kUZ5ePDuU1Thdm
Ozli65khBC35eWrlZ0axuvPQRyQeCc00CH85C+xXevCgc/ZG7Jx8jmhKPh9O9+3rAxSMJh8T39m3
+NOCJdPgdwXzQHKxwtMb8k1hXQrn9qPuZPJDJJ0Hl4Fwuu0KFqUXiwqe6KTdrNfqdc7IzlFxOx8B
FxWXt43ZrXP2fZkrJwCe9JMSMPcN2Ox46t3fb+sXHVghM8vtNHpEybk1ON3hUdW5LdCUlc0C2YSL
Lc05FdV33NpjWi6OTIdf30xWkj2J+/funbRAOmt+MQMJm9P4+0VLs8SHlW8ZTNqN81qxcn58aqeS
gaex5pbNZySG9b5y0111rsnPlo/d5T3/npVzLc7DzL38lFGyzre6x+glDWiBrAbIQzZflENT63yE
0t/Z2foD8jR0MFTt8FABGyLHw/LtavHrekq3IM83XvOLnRomScHm+cEBq+xh3gFHd+8kOjdgQZ+h
vyWsbSLF/XAJhn2+HLybt2qWuWm1M+HQvnFPim6lMWnpMRIp/yzdfXzJJ8Yso8ahznKazx4EeBIm
RXBtbF116bo8QtzAwYtaoEP2MC8zaS9Vzycq3X5OTX9jwhcY4Fx+Mpdzuh/Naok2T3TfG+BXdKK4
KvRKTHtPFQNOwKN6RuJlIdPVvaw0QlbSDzXvGWP9EaRBNaL1nX0Nsot5O91O3UlHRwzN7atDplfC
PaMCTQNjq72npubRB0E5UOedtrsdC/paUNH2yVgdD/833kwvt8e02EYIqzyjbEAulQxOUrtSZ08m
ZNE2KogA/TcgWIQeHtakHZMy/WY9BiyEGU4h/litRgLx/0g7syW1sW1dPxER6ptb9Yg+gSSTG0W2
IAl1qEM8/f7kE2dHGTucFzuilqtWuZwCaWrOMf7xN7vkFExUu1ipb3S66sRKddAlu8c+cUvLHU8O
GlXLWHx5xcBgw8aOL2lCJXNN5mcFB2jI10g+gDz1+xzLqdMJJ7WNjgxTetY2t8mxbAj9wEnUSfO1
cD4MNWhFeexuL7Xwdjs/X+K1fP44GZ4iBUkyS42NnswuqR8VU1H21FswudnGu7A8Le8fGirhipCc
8FwxFRuC+DX56jfNy2QnHNvn6gieg7b68kGjLs/kdxDdisKwoe61BZR1bJB371rT9btouQviMOD0
awGduZJsyi6AzdMqQS84bexOcFgkInD8y+63jQIthl/uQOZYDAAPMDZMbP4AES7xZ7q9zGOoZ7Sg
2mjBSOYscxND8UTq3thJdJd7nUNjhKmnWueYmYcjgaWblvKrjD9PEAFa4/Qay19AhspJRGfAtlOm
YERzaIOaET3Y0AtjyHO176eAVET2ujPrdtk8xa/XrwQLq5k+VxYnWD2358m0AiP4VLcEdVqlnx7K
XyrqC3OoyEXD3r6xqCS/3GuNNclt8nxS0W7Bj6QNtyeq8UbxeDlr5NyGd7o7TTGq00po6SwWdmNM
Gz8y08sX3yVhxJ/xTgPeA/iDdKx/miVaRvYvNkCVfcdu4VPKy+Y9WmVbXfQEHmNneT2d2mhvZDX0
UfCKoGB9Ve84Hyfgk+vri3EkWnRduDg7AaRzf0bF9FvKhLx1aVT4Kkrm1ykHp5cJC5qrhlLVbxK3
6YIom06E2SVx0TGqnRsrQUNlxV7h3RNS5bwhsXvRVt6jYw4TepjBZcI8LQPH4T8qgkkyo/YXIod7
bNT2PV3fEOirnIGOgiPAy32f0Y6pNlHY3L9snrwXjkYygnWenXZyaE5zfwQd1LUIRCxYHaaTX7dX
Gme6FMz6uLGjzUDvXPSgu5AFNFoOnJ7rA60e0dI7rIs1NtJjNTZS3vAmVZTIhDRa91dsJCJyUrES
iPHScQFI+8g9Q716YRO+LMjRuNHHnAjKstIX9TWx6xnjv+mNiSjufPy7S+sUgfky3CwwCUQfm9sX
T9AsvGqwmDQzK6UhAkouxp4yztwOzh51Pg9ZtFLGUbACGOWDW5TOWR2JsynWoshLL4v8Y3iqtsOU
82h2+2A6SbuZjjOxlfJmQoqjEvisvxh/AV3pAUaktJMYm94gmUkWgtSGrbi1uy2Kw+4gvv+i6ZG3
y6FQU8fls6QBIw8KySf7+0IfCXsffsKBbct4UpheN5z4HiYvrKuO3hpp0MJc1rxsnHhvXaC+0Kkj
MoLHGCbT+9Y4nnfIIJN1D5A59vA241XWFZ6pTHpvOzJyVgQA63Pud3oAur6+sN9e1h0jgugT0Cta
Z0d9ae7vm/MqnWHqzwvuVwiW+StGxUae7YV664O3oT3Ir+I2PkR77RmMhL6HcTMUMoVGdXYL0jde
fF5Qdg8Uhdg885Fq0KeU/cHilIV/XoFHzSP/Cjl/cJkvTqsQ3OAM9IYFNRC37EGkgKNAXw6FWSJq
AjAHtuY7v5hzyTY9fEixH6FgXFXP7bd6sbkaVrLKvv4C7+z39b7TrVYhcsK6lKN/7OXsknJ+gykS
byCwA6RIr90sWXMGahwmR+lJYIuhrk898NYRZHWzWTbDHmAWLzky0CDBVlTH0eYVQeSEukPi9aSE
tgVsKFFbv5y+MM0Uc1AYjyzU6rQY74NktXcmg+PUgL6eDZMjR7pPuWx8c9qJC9RQCYu+d5TI5bmX
/ETFijAHJUW+cxVaWh3j3fvH6fmKYSQ3H7o0ff5lfMQl+bCIL7lJ4DpsUKCPF7sHzERdfqdss+AS
i5SljIbvDnC/UdlS7bW1B7FzyKixpzJjuTqUjVUDNx1yu83X6UQv08IWMisJdQoCcKfKnJhFCwyf
zSaaqwkcKLM88YXbnMyIQuPhPXc5yN7EvyjOTYHH7t47F2V+QdS2i8e+2JPayO21oneU6Gq5oFRg
dd5Jyr3aCYVg653BbndS7zToOViebDvnqRaCoEvGMm/RkPsVBH4xzFufdSS8dSnHoMU8fbRH+Jq8
8P7dPziN0m9TsjERiiiqmZMXgZ64Vy5/h+AOEJQwAC69O0T3wk7AdBFsk8d3s65jatSVrY1x6SsJ
I5BfoTrgDGcDwnNvmg+sMoEfuqBinAvZihnBdLISXyhd5dTTrrame8PZSyvfTGZG6bZgwJxedMUA
TxGDCOvabgZtU8nTDgeHZm0oi77a9s3yXMxzfR4DFxfma3x/KkRXwbNCtyR8aBvnpHh3EFPap3gX
5UEquVEF2ObFJAskNqXlFfhrlhZORk4EOzdxJhSOxw4uLzO+AlN+hwcjtwtFDW/8cwTuuwY5MbzL
JMi7gNDrUYTP85RV+3bzu8LrOJKV6Q01W/yqs+wSVyXIsAzZbi/GnBxiLnmfYGYw3mVq7VT1M0zy
MHFZcttIeaWCTL6yQ5z5nPcZ34TkEjZl0e4UR9RdlfpasXLVUbiRx6R16iJo2cGBfKAU5IgA1mry
EbXr8+CLyqGbBBQJHKQTp6ZjoFJ9Pa3is2UUjvF03iA4lg48AjmQoSlt+I0elLqn0/PTMgRH4zbx
bbXE5uREtKF2AQV+/4635gkCjU1EUhF7GTSayJGVgyLt43rbo9mobU4QOZm1tT1ABy9sTMeH2o6W
0dnTSpey6dyuqBAvCxFyuD6nZzi3jpFxwwhNtsqvFq8aljVtYT+aafHNLkBjBwXfiKvfViSHBFW7
NCdPwvXQIM8uvbKcX1jESfmWl28DqGD23tEO3ONPOV1q0J24hV9godw4roC7Ab/Jx7t+cUreGKhD
tMABB3fQVXIsvwQOHEjhRDij1MEM4/52fdKfOdkHXEa+gG1WzabyhDnWPMvrs75hDHd5ziBxJ8E1
5F6BcXNfPfmt2t2+B5N5J6+npbHPhFFwuU8Nc1GVC8Uxl93MWK/zNzm8vd2W0VNrYYGO+kgf6TmO
ACKHRTCeHgnSI316RcFGqNROX6HndNTXk+ndGK/L7mkdTxm32XBxoIBz9C/Rhy2uC2VZh9IGWGeN
YDigfV0qfuG2s5ygC2uGyGmKBWgAYWg6GnP0QQ+7O7eH2XVPrEgASmlXh8lni/1BDk+SCRRaGZh+
1smxZegUUK1c/fUyfgQuTYlrn/3WCmDzeCSRu+m2qHywXXWXvoPyTmbiZ/weH25rDX/mQ92wn/3C
tDMketcXSjraVYFbIE+h0i2ok+S18nR6x+udKse5IqnZcB/mTEkX7FAZFSkytfGD2ZKDo920nbfj
b9rNaCinWV/rxiXQYk0AvT+uKr9YhRGyOGoeGPm1XyxOG3gGxijhWpWLyau5rg/C0nBbxisVVbTg
19yRy5E10+0lJ5tGK6wlXbQP+zO0CxOyQ+O3U+j4b7HDtMq6Op1nLBKIwdZStFX/xvj+ddO/n93X
2pnfbHXNTj7xJvCWjrjmaFAObx/x4c7XrIIeqSI8LkbzvXta6tbLMXFWUATh/wGok1fu658c6tQh
2LUck+MJVxbhB+cw8U+WO/JJg5QJXUOZj6r9d6aqnvXDcDajfgfWgHYVlRcyPfogd319w2HqB9au
+KdaGWNGQca1XMUv0ZQfVHf9qc4zs9L7HRuiD73DGeWwqg1l+Qf9rzxqlB4puKqgoRhCGQOt+oEf
LN9TNZcafbJL5i/ZcgFhHgJWeP30PJh9wPlshShw/XxWe+ADHwAIW9RLCPb6IF3ZGH+Hg4W9zefk
Bxr6n5JIEQM7WcThVRh1DQ+0frOeXHtTUsc7QGWzV5zXLWDBT+KFv357iTQf8nzQ/soPGqRbXspy
WRX9vByWmJNaItPka+4x2y/BQimOZOxAg+Vp8nauP0AOo/d/U/wxpPzb/ccM1VRUXUJG8fCki0hX
KljQk51svWj+4qh6Ryrdp0XnFQzpEbXBo1h5iltB/1018+Mid7yvGwesbPkRwLl1Wnw9Pe3ed9P7
bMp8zp7u/Cfdtl5fl7Yy51n1gX1Ip2usBgP0DXeb103B79L1l3vbje2nzF77vmuwq+67Y8ASu9if
1GRFoCyei3fT2VJn2PZ3UlmBYG0D0wmebz941v11ueOl8L834cGLJi8LSc1uk37XUb7zVvEJRQhM
J+cn/cCvB/rHcpdlnfBLhdxo/UGyJ5emcm7bfpTsPSubl5HY7K1WiQf/zIeytGL7tL90e51DE/Hd
pR18AkzI1o/7yV8fOw6oOoE1Irr7BzVarHdKI9SoZmp6BUgd6qER99BvZWNcfDVAU+30jMVMD+Pt
od2DK4jiD6+Y9DctBS+9PqoDcCIxHja18lp0mZhfbrtnpjAeCplZBvcaANAFnHTUxdUdPNG+uEOg
r+EeqbsfFv+fCkDecY3sFzS1o1n149q/Fdq9jHn7OASJs6f0rT7rwq+QimYQ0DBPglzg5vSlvRe1
wEw7VETbKv1BQvRrj3tcFJpk4r/KFoDM92FR1G3Ua/eJdF7n8lOpBWY3667MENcYvRXQFQFIoq++
c5mFXqJZqfiTZwUs6xZebk8MBZgUEJ+o5FPt8jKJAuHsqW/pu5BsqOh+uGF/2xQxHTExUMCpgdTz
308hscnri6wLPau3/R5pOlCyrfMqXshLaVU7VA1UIBckm+1MfP0/XvvhHT1pl/OQ9Tdx14YviyMH
MJJROhLfmmOOFgSb8ocz8G+6LoxcpNGbCdcCRfn9u5qXZmJk9+Eyl28HE0yEaYQBmw9T0DT+YSH+
dKnH55/I5/bapOm8FutFVb2d5RVBWecydc3q9MPXEscf9rjYDFxIMN7FnRO/od+/ly5m5zyur/Ve
RbAkS6gqKLxUFwu6t3R3RdJvOuL038/u1wL+45raaHA12gyj6fr9mg3p23oVG+f9mJEFtUQjGceu
3yC5F9/mNnsjIReaA8RQB1o80nXYfkbv3qCT6R/GpgMqh0gWarJP/tT9s3sBrwIqgsyRBfd3qJcx
YBgD6VwK8u94R7cZWdWOgVqR2b0jvcgX586AiJm5pj8zhcbFvybsJLLbdqou4O1ZJbYTFPWVe/2q
mxlNEhRIKA7CQTLoeiaeEOpbiCL9DGiNFOiF+Sk8GUf1s3+vDu2P1dd46v9xu0ydtCJdHwMTHh6R
eVHPOINn13VDgzUh6KCXZU/UGUkAgcgw95Q4wqKABF16unzTGpt/Py/N+Fu5aVIscG2KE/nX7/9H
+XfO70p/ibt6n89RIZNcNPkwnm87+DU1OekrhkuCteKD1ZBooFz7AM+WEkIvcVsYhoJtWub7uSU5
qAv4VwvYp/vYXUerpyKMfJg/yIOmuWc8n+14M+ptoFm5clAtiBlyYQ45iZNtYHRksHy59tGH9xlb
uG+40fqyzbfVF+G+thg+TSzGGBD6zVkaQieQUR1BNuQmbW/r7EAMzL7ELBExhAURw4l06xmRAfWz
5udTIexdSkxfClFszFp7cfdg/aLFGejlGLTOTgHqPbS7zYpInDnd/Afwn7G4vcDMmesOY/JZ4ZQ2
83VLo0e4ekCraLXz6fH9NsVZJt7okf2E+gXNC2xgTwpHjhhDCXoUVKI+GlWfMbybzrC8B/i4Y2cq
o3giA9ZrPEYYCCoKQsDtYTk8IxxFbjy46RKJKylNaKi2BCROYBEThrwazUs77zz/zFbGUx2wZFzT
E/YlJSVmtdAoz7sRnBSnIDB7bFIl+7qVEXg7+BJgsZm6RxpQKHpHJuYO08jLHBOaveosNBhmfPjq
C94G0G+F9QeTCQ+nFDs/KFZ49fdzXDfC20Hwxg70HOJmeLFe0wX8C4fhOAq3NbKbjxp/lWyvIf0S
sabFQw3W4muID2KCnnOm8Cec61fqJUAJmSOOo1lc6aeoA5Znl6n6lFG7dXuPw5P7NQe4CeEqfp22
or2PmfuqoRnewIcXOTyjsPP1txIfTeiKduaVo7LABbO0mqOKinuYJ7N620Eue0sCyAVHpNNbI8iX
yZELu8WuczNOl2nxwmQnt/DnhvO7B/mklSyf9wkGBaXlQkbgq0QO0gicKbaF9zbSCT9OyMdGoe9y
HIqGuIZaJt0LUgX7gPRiw2fhktDAEGOPlx7VWkEU3GeaU7zk3+mUQsQJT1AkagcbUoiALioN3D0T
ZrNWa4Xcrm+8YoAScANFNjGaR554sMpiswwT3x1WkJHcD83RqGDr6fe2mocXO6jmAJM7I7Lu+yQ8
rfTpUvM+8mfoDiu2Su8VnY3XMA7yR6REVywtwDSzWyDoggQ5E1lTkVui7imnEtjEaMbAPAISJAlj
9AeNA5z58RwWU+5vYRUv2uqEHCX/NqzXk/2a+v7Vzb81CDSOGrbT+zH1Ppl3uUlivWyaTbcAtAFJ
WqRb6grrtK2D4YlXwNF5O5PX65TYLMmdgfCRsmPjsMLnesOYdEVEWMydAQ9DVT2bTE9oGpWN/MFU
tZwe0Y7ybtImOu07/DvuBtalPBrAvBecdJyC0dvZfY4W9XO5O69nn5mH0V2QlqNpiJ/7kWExNOJn
jz/YQLykhZCZmLmhvb7YutXjIrpMdgzRnXaVuP2IDNlMN63Zxc6R1J2ti69OLzTnz//env+faPbx
gPjv9vxQm6TaWTMul7Tei1uwie/LGgYe+ovEMab4NTOiZ9Loj1tNtpDfX3SHDdpeyPMilLHFvbwX
Nkw68I7enjHq8q7T2lbnZ6AoIPUTCljZu3lspNbncGjYmagIJvwvw1GZSYcl7szDDWEEAn+biEhU
gFY3Y37IbLyz9SeEMDZ3zhNd/JF3wr62TbdG6IER8/Wd9mZ3szP7Hjy1U2DNADET6M2Twk8Ct+Td
xUaBMTMcV/gchjv5NFlT8Jn2DP/a2f6A6jFnYPCugYbSmfOGFHNaBCu3tol9f73wVuEivx6czlam
0VRfAgu5HEI+L6J/XV5d3b6FzD02JBzwRvJ9V3VwWUAAd+pgwqtk2HgJ2S+nGa2Zq67Pi8H/nktb
rG29ak6cQBC5rQ2pF432JycKXjOn8SX53mf8IGisbOqjcCI9/PuZi+Mj/fORqyKtElZ82qMRny62
N+F8TfN9O8AqOAX6k7bD9bPC/YpZ59H4gBygUv0LPzQnv6CePy4sIf/HRl/Ap+Oh7u6jmxFniTTy
UWFsYqJHgyZQO9r6FHdzbJrjWXbkQLPQx7lw6tiyxl22c6EhWKSILsv957/vhfzXe/Gfj/SAmnSR
UMatGl33SAlHzx1OxBmMll2xaZGIpSHqWRRJ7bIKb9ZB97VVE7ZOs6xaS5kr83p3CSIBXJ0ltP6p
a1D+Wjn957ONv/+fykmKkkurSrgXJFMzgAXgEI+3QqMDXtjNJ9Y79g9jJYNtPMoFTqYOY5DkjW3N
Gjx4InbhVHPq3PGEsHqPqjzYDzRT5pxMlN2/7+NfHFjE0WZOl02FIu8Pf4d7nSdDekab334PwNHa
MZ/DzgqS12RHIqW5ZUB0OM/Fj8suRmqluKOXPAMnzrxqAX3OPyHSTv17yHHkEdTs5DOgY19xdB//
ZHr2fobfCP8V0qstdA4cCVSsVk47NRTDaIVfWng+GsvJnPN6Opn+1HXIf4MX8FLVwPAwFgQ0/f1R
6O1ErouzcN8pfkseB8rgQGITb10kJtAN30QEpcj0fIogO6P44ciKrPIoQ1mDYH4OzGdIpdPh6d93
XfqVQfzHG4VtpzmGEBET8tAN6UNW5UJMCuZ5rnstDDovmeNUxyzeCLMAa/dAXt7xln4XZ3kQbc9O
tWQKT8NTPUPz2leHfMpeNVWW8Xf6XPmtrS3zKX8ArQxUDWJUnqQ3JhVU3gk73ZSZ4QYbrbWJ6X+y
7dj4oas7J6YcBoX4QvlAlIoZ9mixRYjotGOPDsc3B6VlkD/VDpzTiTPZUEo2q2qfbnDJxH9g8hRv
+PP6U740gOJL7LbvzJO+hAOMQ5DBaMs+jc48IFlyAVnF7fxoJQY4yGOv1DBSxHCWIfSxf7liC39e
Sa+XZ8FJnhukJ82GKkJboT7dMfAxFSgzPZWOTFRP69wPEzvyoB8hv7I0SGTSgDnQ98BQplkYiGRJ
iyBZNJhgigLqTxkIwQugWPbJm7E/cE3PQbFHipvNpAixBhLpeiu76YpnPr8wdUZsRE3/UqCGFol1
5TzAzhSv8oyBRXgDHNqeNynZCD+gkH8BV3QAfoXWnBR5QPffl6uctlWsKqkw63HkJ0kQY1ck72by
EsO15BHE7Q9DBfUvUMBvV3zAHaT4HLUEdvazqqqZ+ZB1cHErIu/Q4vFR3PPtu0FBgnNipyKoSHBQ
uFIGa74ck1LBsP44EIcx8TU0V+fhXVWIPBQPGhGSzP0vWv+CwyrBCTXTVFqb+ula4QyXXpzq6vdq
WLMSk17wRfFZSBU74jKTDtN+fPYmyTt4LPSjayC3RFLwhM7yk2ly8EdYReBgL+Xe9ba5omy73qks
1PonxOLP0/a3O/PQgV/NVI3F+IoNMy4VWEAGggOo9cPR+jfYGcxdxBqFLh8o5uEcK8skV4vixnCP
4Qr2eDqUD3GL+fOtakaxVV8Z07j+aeYwbnsP289vVx1P1/+cUBO5yyYTEloIwUoDoF8X1frTMEPS
af17p/sLvPrbhR6WF4Bv1RtmKSwGetGJjQAyxMrhBxB5fBL/+jYPT6pVToWe1jKESymMUldGlFYR
DMDy+feXEdXHkx2juHFCYo65PZICgv/7fYtzvemlXMapFlbJyR/CK0zfqyXi6XJ6g2Iz1F4UtsSz
fkMmJbdhg4AxhfOCe8pZ9c/by90h+aiE17b+mlBiG2incawg2YKtFvnHskbH4d5UH19KenDVkef9
NwTDcNgU9DM3jJS79R2uEIxsiZkxHCWene5eCdYlnGZbESCObtNph1CHLkD/VcO+IdTCDGnIedsa
643RJ7YhjryhmsUjCervnUEsioZqjpaMbjW5IFH2hlmFIfF+YGgubzIPQk5zrAOs6L7ZTvFHZvcT
B5/oV2pRT/+S5jM4J2F/YHZvfp4XxDiUQHUWwsYpAe60782+WJ0c+RO+Hr38DDbLxAlnv6jy9l7z
ui+oC5MpI1QlsjPEOcjydF/Jfnir/wiDGh+hLBBxphsCbsPaw9IvuqbR80TA8xZiG9pcHFbQ6vsl
TihgCANCACuurAN+yATgXbE98Yufgrj+KOR/fQadsgvnO/wi9REM/s/r1zRCfG6E5DKPpDLURHV1
6fDGFgoXpUnWRL44yp4VmmoDChUSigR6SFSFBGf+e0FLj6jz+EEUFedDbPR1WXqcOijmRRh6pZjs
sLRBgGU9ycsnfCI166N0XyGSnF3DhkVlcXrGzvdPtpnSX14nogJwnyf6UMby+KGv6LRUyeq8LeZG
YqLt0PxT/g3waU/yY3lRrYmKIV+Xeff73W3hIZPZIVQLsd4L0v5UwqxGoiQtE0kizRlyB6VH6grV
T3vlY6fBPSIskiQIzTAUrFcfduj8HklGnybZskmP9fmOO8aXrn2dzK80wwOlXIj64DfotcyR3wsV
mt26ux5/eFDqn0+Kzou4A8xFKdU14WEjJdItw6i8F+fw2aCIq1v0e3EaSIJPCr04VinzhL9BfRfw
4OBvyCbzNsRpatTzWRA9k3SOTQ1WsVplC2+9HMq4VFymCBIlivwlEVKYfIOfzTm877PWhG/mQKC/
Ak42nngmctRNCG/lKC+2DAnvWzKdYBTG8J5dpPalidkZo2sjDpH9G+HlUyIZCSH96IvmQ6G/7bo5
xM90SQhsbLexjTJggHY6xzltgsACfBaim2Ab3+T+JRnabz5gknutAcf3SSJlekYwkqBiHD8yHXt6
C7QGnWdi5xLHAfIEPLF0vlVwbWY6TAwkD/IUiaZcHZSdMmbuabDRyDsx3PMKs1lkrZit5O+3fIrA
+o6fDJIYTCoI9ml9UIjMlnOfYB/sA9PP0xqeUDu/NB6WJ4hEUDIY4jr7zKVpETtXWKpLiNSoiZDm
3UaA6L4fRusAdAunF0jpw06DRfusnd0SoVS9EPeRtO++anUq4Vr53OEhJBH+GE8cCcomkAahO0Yd
mMdrsTa4nGpVJ19+FhT73niKOof9fkPk/1p4ZgUrmgScrA0pmU+vyRKcU3e4nIx607t21F3WsJuI
qwxSkiUabr/lj4qhBvhC2s13x3l1WYnRXN4PdBCwSpDCw4EP4F5dSr+eVqRqW3Vrt3PJwW6mBwo/
1s2ipl/NbN7T+5uYu2coyMP+dnO6m6sB9OJwEUBT67GKhrylwnI2P//9UjzWFrpkCiobB36PY+S3
PhbT/9lFEzW751JVXJaCsBF5J7pmEVfHMvsaM7GF29e/r0ba7kOZwfVUWcXkUVEBQVTj4XqXe1UP
w93okTLck317nw4qhn/JNI8YG+BJMcHF4qqHFX585F/gwQm/0xJZZInNWpQgr99siakG1t+w/pSp
aYQ3zb/g3khTpKnOZdX7vnbD/JwzHZ8MvNgST4OKCyMYj2MbKiCgG1l3WwxTPgA+ucVO9tK40Ld8
4XMSwgVFjrkamXsoFCyOYNldutYd9A3vk9UVzH7g6MUNGp9YxGYWRj44VJSgvHAoJ9O9ztvq9Ksq
ciTSr/abk7fk/C7esAC/LTQvFQHkhnc22uI1gerum764yNEcTYD/bigVyiNkSsObPIP+GSPDEPpp
mMOmxH7mJfmSmdj0tv6MEIqu0fn38/nLBvlrl5ZFVeAw+9Xo/Gc1nNperQUluyyL25Hw9dtlIyVH
6bSvtR+yZ/6YnrIODAG6DuEbHJ7Acb+vu1LRhiS/Z81cbmxCCeMlYzGIYZWFDVSMwygsZu+yFPfn
UP+heBlX2H8L3fHKTOSYCCryWDc8tIdlFecJJIbbHPuB4W6L/58fFMOsuY0v2b9vKdPgHy74UCxx
H9RrHl2J82Kwtm1wT/D5xkqxFi+ClcnhcPL6NDjVFo3qarwD6qqgyJxifKc7Vf7VqU/lmYmV8hyH
GYxRXLES8Ay4lco5xFHQzYcPsGPYZS+ZQEkL/9NBsiTJXraR+qk4a3DM3Ef6HGs48zmaylWIrG0U
48OEpwimdhaaebPDJBDjrYT9rvDuOCZ4JI6PMqG+BZAsn0efLWK8Sn94QvIRKlUwWbx1x9KPJt5p
3Tzl7r6aavi5mJCuNlBgOVsOaCdcNnAeqYoroWMes7MjnRyNBM18jU+vzcE5sU/QuoUppFyHze6e
7/X1pxHcsAqGHWy/FId21r5/2y9krS3OhPcqDZNSVEXqqwhv4rtCnKkHwvEMmS2s39tgwDES+dBk
Hj1BytVMt2i9+v3kZd6Q7xTv1Np3O4Fni3ez6OkJNnHWOTAs0I7r3b5P3CH2oYMou+ZQBvWrwteH
zsmkDlQeNQc+X1QC7sTvh4PkyeGhpJ22YnA+gHca/tnmWc09FDHD4OQvUPtRlb0ORMTbkY0PcfSu
5T+8tX9dYbqI9TNmqsyZlYe6pu6SxOxOl2beYtls+vF5kbSbibG54hUl4z5I9ufZiB2GNudl76Up
NNbyS+5xTdAwWYmf+xg3eawwtOKH2vgX/enxZSOam4xWg3LrD9fStBgDK8gKnyfTTrIS4AnW94xo
6lia3Wc3oG56mmBASAVVwGG/v3fO+Vn/TnftXDk7AphdSZngiluJmcFGAeog3Q7p3aqMf6hRlb9s
fjSmhgwtFEYOVsi/b0lpJw70wHEzZ0JYzo1QFkeNyuQaYIhMtHI3HTLHfB/ZVRLmjgvzaC6TLXLs
GU4C9UtFDi1CMfCdI0US39CATI1VhqvCWZ6yxPotBQHZTMIMfTT+hR6+c91oAIiX8w899p+DrXGT
++93Gb/rfzZysxLuk+vl1s5BRLI33TPurnAJdXO0E8LrA2PGCzKK9Rh2N2qwenYB0yH3kIa0uLxc
vetL04dAKNS+OBYGeMDdthJQ5p24jysNDQF9luGLWyHkseL/zY+Aw80Sv0wzVGzJ6jo9A0+mcyza
l/AI0GCUjHuwOkEKjoAn7DfdBJcVO39BfyEnTgl92wiTzKN6fr/HTkQWmXPL2AGWTbRrztgduWTF
NoweBzuWfW50j9MMDHO3jgLMFSgKmoCtShxWBjNYjf+H4aFsqceYRBITpzWaUmo7jFeyV/27FtGg
WCZj98n6pjp0quRnlQw130k2xHEynJA+azeYaLxqsWu+4ZmHNUyYre/kMRCnghZ6r+2yRQmvpQzM
eoaeCBRteI2h3SGQwb6TGIZidyJDA/t5r9Z9XLvTyCOeBAFY7wBL4S4UpySgyAh6n2vJugA5e42B
bT/XbxHfehz2VMHo4pXAeL8yET/hN2Xd4FWfg1PiFcBBolcer35zRD9QB985vpx4D/OL+HrrcMa0
ssMswrEO4cfdYqglJy618c+n6l8gAbpwzk0JT35NA9b5fcVdxdyIxVNUzDF7Rl+qvmjocEs5d/Oi
eu2laiubPWX/suzI6O0nq1j7uuXMwDhvGqOIrBQAmrI6Eu8/HMC/2Ie/7UEgFSS0CWDCY3bOH0DB
BMJgDzVtdmuwnbkg+dB0V6zgCSRYZ6knBEYQOryrqN3xE9YiGOrqZKZGb/Lt7BUncuzyjRgtbibz
yCjU8BvldDQZUNbc0hR19zUaOKqtW40xPD0UOguz6uGEJI0zqOa06f2yYEievqsqWIj51NbJbjLI
07Op+bcrnmQM8wtcME80S/jaZPkxPUEHwKV2NWHHm+TK9trJbolEBpKlbumkC1yBsXKpWGjIREiX
mlfmW90TiwzzAqVYj3JNFrEixX5Dkt6U21M/OW1q4W7FfL1TDceFkUbNkq5WtFKXmtjmuNlk5u7f
xc8fHuQjSkQolUTejEGw2yMWX0WdkJt9qy0vWeK0iECzLLVV4/2C7mTAAMzM75aGSuqE6XB/D5oc
RgyLdryhzGC6PMxjzFlj0b/Er41wtYR7qEUkmxUYr9UMoVXVlrsomMgvOobxotnZcfJ6L9nh0HJV
wiUw4KAJce/Gxl5ALYEbwr+/oTiu68fVRbkMA5DgEviND6dGY5ybYegzY5mMXhCbSA7V3iPmpZ0E
qLJrc68K07Rfo7Y1u5+K6J+u/bDL151+0wvS6pdpEnZNGJezexeejbCH6lyzI85LaXPq/UvlDcoP
VfQfmSm/8L//fO+H4dupL2IxKppiCQZZ4H579epQfEHuiCvwqMSpF5M3aHU4EmJCmKX+GStbsja0
ebET5vSWmlfjbErp6Z3gGiDjvO5lJIJI2InZxYXA/eE5/VGFsxKRfDAfIF1GFbUHmEwcbqdGO6XF
k3pfXndneS8Q0Ga+YZ9y6j3eslQNsbH790V/8TEfF4dukH5KUr0CNfqh9C8GvcnK+zmdk5F5J/Z2
XeJEgb1dsU9Gzg3K1/7SWmWNDrv/kkvAhytbyPO5IdJE1oJInRZwLM36mF3RpgJGXUL+XdOg3lbj
oFOGr4qj8d8f+n9IO6/mONUoi/4iqsgNrzTQOUpqhRdKkSbn+Otn4XmY65bKephyWXZd6wqa8IVz
9l7b+OlKGYDctYk0z6N9c9KqHimN2oXZlm3mgYqArbznWxKwR3juKqgJdOwOMG+ULR1t+WBPFjkC
PKCUmLfU0/Q/oITlV8d3UoZEsmVC3leZ24JViybLX5G2sopWAwRU8te34d4/suOHTT86qot61DVc
HUgd218LWRoKNC6RrdnDCXA8MiKABPPolw+t//QqUZlU6EwoFELkm6bEILdj0cl6vJ+VQFUAlqvV
PkH7cJ134s6j89BtAlBepEs/mW/jqoE7712KT1asHU40ojCNhYB00Yem661BsrvBffqVsxMp7Yy4
iad6Wd8loNZgr5Q2fYIW6hDgBADrH82nBPaYZx90ypqUo/j1kSUDrlmTpobdfuLVwtfiv//7Nv8w
cMnoiNHJa5pssnO4GTwEsVOqZhSGP6L93h4yxxfXMYtBVbUEiRL6IiIoDO6aAhBCufv30b8XzZW/
j35TB6rGcMxrUjG3xejkipV101dptuZr2M6vEJRwbhMqn6xAXXBGWvfVC89IO/l7PbunGVbqEBvR
HwxkWYtP+RDbFErSX8fY6Wn/+xWWGeVEhjtqFfQ6bk60CLqgDtOh3+ZX+6lBSkx1toUOYBy11oWL
C4GnZOGm+0dSrXFi//s6ad9fRg5vsGyhwk+Kx+1d6tuoIVlEUs+spsDF4VT3TuyhxMqFaukdJ7gz
bWREGEzpdrOWSXWP0ZW44lR2xOFrCWcVuRG7gBVUshrYprhigeBBBY6n5XAczLP3YASwtkzXmurG
X5jtS90tZw7lihJo16MX7zA74wUOw98G5dsWKu0SQlEJlCU0jzqIdPMMpnUjRVex88ASg4XP1uJd
D7iQX+qyf/73lfzzBn+7kf851s2EZcZyK+hZqExNb0tpJF7czs7DwtZD3Y7RK1xL1H+ZSUeOkAhQ
sRqDceVjkQUtK288DScNvswrfQMDRQa9+//nCd48aYLShWGTx+ZZcafIxHbTP0an4JQ/em66z9fR
wdhHB/PI9LAN3N+qYtKPD9r/XZ4/NYb/7BgrPc97CgXamUkJI8FJ2NdrcxfvB/Shvvvvj/qtYT/d
d2wMGIamrr30Zwr6z8HQ8ySoAoJi/1IRYhEhdTIs5LTybwuk6ZLd3vP/Hkfm3/9znLIcjKw0smKv
UFcTBVJJkOCHQrZsO+HkNxk7womMo8PaBFBWFMZZqcNFklw/h7Fex6M2s9hBeiXdhuG6Suh3/PtC
3Dbdp+tg0gRHtjDtmW43TWKcX0PVUxBOj6PlQyEpayeXRXBtyuLfR5KndejtpfjvoW5m9dJLg3aQ
VPO+d2dWwVwNcgMhOFbDFdYj23+Q9unFsKonJqe4gtOVudmhw5MtbH5TGnzrOfz51KQ5UWuevLE3
S7FCEyNJ9urqpNdnY5gDztKHFaSYIge3Mg+nUOFVzVcDXtzcv2ieqyfLzGFxz1oTdAKDBYPxjGwv
YBrMEdBBYofaf8ItRDa6p0EGMFlA5U86T7WsS+cKKqqfp9G8o8gIpmiwB957fBXFPavkgGl3XAml
W8OymC3l2IWlwjRN9UkvTrm4iv1TAji8fgJnlyVu5Vk1i1wAEw/6+d+3iTr79/skU89hTOQ3rsKb
i9N2YVcntVCd+KwGqBHd4i/CvQ9g9mpTskb6A0NW5PzcEn4fOZSD62f7IVwqmEUaS6dzBE8fTuzz
FQX2OG/vPfIlZ5b/AuyEmA3+FaaV+Dq+JS8+DD3qqPWc+gxk1sF02CKSdymjgRaPmf50VS5UE7vi
IpMPQfIlDcpr7cDiqry5HDtptWzRM6jztiugTOxngGuwMAzbkbwX1hAQQuQtidAgEkWM/ITPltSO
Vkw95he67omNQZGUUIt+VRpO3S+AuU3gDXMePVGSKQQ7ejIaqwRJ0twLDwaLUJrojMLCejZCED1d
xR20TLN2m/gcqosA+V/J5hJC4TLP9rQA6O8o/i5KXC4gLAvwbCMCc7TuJ7Isi0dqxibVl96WCa+g
ScfaLFpCzMVF6SPhgra5jYbHWfuq6JvYd1PeGzJ6aIpSsZzoyZaOaBiFYwZn6ZfJ8YfNg/zXk3Dz
xkZ+kY+GnlcnENvRNmTy31VEH2UrBZL1Z0fpqzpW6qMoAfh1cnNKt60+2tz1iXB4ENAz7wKYKocS
+JW6g90xfvz7WZV/GL3odihs7k1NZ7dwM3t3ZpeKuuY3J3kRJaw1HAHZoPDcoloPrSQgQKPpXW2P
aJ0EiNjm/NqdKJ5FDArpqoMW1MgO/S3zA9vov0/tpwlmungSZlAS19Vbo5xaSJ4kKV19GmZ3cFHP
AGwh/XisKq38lKq/TN3ftSiYAP97uJupe6AUKzZIUbdJeQYFCLArLk/TivoKQie3u3ox7dwEG2Wn
LzG/VvN/f171x1uhiBjdUKEgBZm2N/+Z6MxZJsdNL1Wn4KvRJlk5YJyks8138wmQfHXyocsJ4J4t
QwHFxLg4XBSyW/L71J3hqSL1wiPNBobUxAIvGPfe22Jej/NKc7TEvpJEMJI8ek63OQg8q3vDBTgp
jZ6V+/a3Ovx3lcZ0MdFvouRDdCyLN1sxIcJK3yj0qwLf2xYGY5In3/swrPJxL7VMX6ozm71lAEwb
kImjkJ/MDAhMSRNVpMqQZNu8UBpbCmj9zidzQ6JulcEOZG1hiBu0gtsIODiVoCTqQNNlLy011kCC
DpXRiOquuMRhWkWsg+Kae9UTvKTbnncaoCWMcY6QV5I+O6miAm4aX2r72TXHLqCDrz56IwAjGhaj
zhXt5rRj/GvujAJi2Y5NcFNs/33fsVl/my7on1LANBVJ1minTg/Gf258oCh95Qm6tCmA3XUgIItT
DGJQTq73Qiq2Vgm5KqDZ4iHTMpWLnOMMV6F7+XBJCTfjDewpygux/eSj28JWb8u0P2oPfcaMC3Ld
YIoMJUT0ZAy0L/H1JS61RYyGAjmqnqH/KGYQHMH1MW0PV8hJV39RJg81Y3ES3yFqNeKJdcQ+pBQA
wmEB1wdnFIVDRcXzmj4MfTBPvdZO2PzOViZc5gxiX66v49lmGDVencI2cmVeGJe42RhUmAKAKGrt
sD2JWQNAppvNFqGU7cR0uAvxEnUY9Vjiw1mNl2o9ripDXviI9Ex1WFB39zvxoreCPf2M2leXmo9L
SW8c3zzz2M0F/FjgDWgIlI7PaWuhQcfhrVM78Efkb4V3lUpSNvUq6qrXsN3lI7IS41ehxPTC/r1c
0002nJqJcRrLyB97xH/ua6f3aqJ2rbQZaJ8mAc85pbVCua8G1q2GdVUfcvgyORYzKfssO3orwy+9
uz+br2+nMPEEpkeL8vntSiQPxKRPZtJGC0RswgH9F6QYQIxyHIJVBSe4WHrKXSZDsw+SlVzdaxjk
tEMO3EvNm18WsNL3IW4mqrQRTVpzCpvGmyd9rJU4q2eeuCnqcxm8GkZ2NuiTe+jpy1zb6NXCRPqs
tPI8oHRQOHS+WqBLZdjPQ/O3xuYPEwzacplNK85eqCa3UrKg0LNE7zLuj7zWAieA7KiHeyVZTjLv
nL06Cid/9pvSefb9df/7sDeb2LAbo5hrY+7KZm6cZAGR7LiFsw/ez6nW1dq01f0kQMabO1UK+nfh
DoYtXsBP42NylvCQ04/aGtgecZV6sCH0A5m3lvrWLmj37xv7T1hTsI03ErpT0HuP3hY+/SnwrHS/
fzWxHQ4rAFBsRBnqXqMnMMoTrC9dSkdjDzWrgJT8u9b6++dGLaJK5IVqCqWQP+W7/7wO8jVSPCHS
xI1IL772RYpx/SUTtMWkpodRL9dXp6exrhiqFSXyQpjhrVHZwoExC2kY/HvY/ePt//vVmE7HkLSp
gqbpt6+G2sK60RVfOxWEXUQVAi2Xey3dq80hihfpnQ4HdSMOR+DNuZUhNwtXOhEl7KWxXMx24BJN
R2Vw3o9E3R1UMPt0dN619tT3Lly0NNz4b7+c8rRavD1lczKii+YUBvtn1v3PFfTbpq2ippJOYFen
wfauoy+9ZnbIfbsigGynoADdG7DJd+oRFEDszaXzu1m4LJnAXOdAqi4hokc4gu90UvVDv1Ce4cgh
7BV/E2r+UIKm5EVVaxKNitj3p8fhPycrdWpYJb4wnugrIIx2C5nsv9ZNaAC7kp3KTk5e9FldEGD4
oYL+dLu1cGiP3XncSgcYBvSOIrpJNK6vMPiwAOAFRzNQEfbmkXh3HKsn7U7XEECu4ReOyLqNtUQe
mB2oDOwJ4Qf9vIcpl77VnhWbCxrRPWl2M4rczaZFnF0hBZmzJKn8J4k6NdKtR7ZYqmpni+ZTk8+z
R+ZXdTV2F5YVxG1GNHv3EQEm+hHFDcJK9ZnY4nX/QrOUDlUJpblBbQjaOtwgwA1g5rFwYabb9Iv6
C2o/pbr+gm4wPnUr0leawZ0Zdmo6xbHYZu/ePSknE3uiTu3AXAJvf+EwKFcoiaokcC9pbpBusUJd
WVwXBm5g49jDjAzCraTsipBTQwK5HkGyeN2J7ByEqxtjWLQ5+2aixN0idup0OdNejA8Zm+5nHCH9
XpSGlQKjdUedNnygonKzCbXBE+xqqv0QY9sWkiUWaz2zpJfe8Z+L2SJoCadNNyxFpTMqe2zC67oj
m/kzI7/Oeu9wqT6ClYbFi79oeLvO7oJDELr1QyW+p7NHjaYa5Glcc/ggggVXHjQjfuZsvvTdwN0z
RyfvqSUe/5Q+cXg/iEz560Kx0RmBw+dHgdyLqk3v0bBHur7lLlIyePQQMgDlzR4FrOGRZQfucOqY
Xs7MH1WxBl1x8c/qrnnz5Tm5MOqyEXBjZ24+V1nhYeafiHNS+VK8Ie0E7Nx/ZtFk7QRauUVmBZLv
t9rwn1Hm5pX+6y25mREHX9FFLxXUU7I3EzcgiMQ2PWt4qDpHJYDw6G9B7y6LcVtDsYQQQF9F5I1Y
Dr9NzT+MLX+dyM1GMM4DrZIKUdxIJKwzG3rT5Kd0TsKfGWDxPKVFUjiigvs3g4U0WobqARX1fluy
/HQiaPso2KuqSAnlZhsUF2lvNBWr/DKT7BBVdsQKYRQoL5JeFCkXr0FcSoelsVFbXutnYQbmukt+
KXD90NxAYSixeFNUVFmafrMdxBVUh3Ufe7tMo8LWkM/IdUnfpu7/kX1HsEuw37FmPnbdQvrCzQmZ
uFtTag7w2mmkYX0UrLJC6zejqvzjwPpnUywp1F2Rwf89sIqGWc4EP2SlgoCnOssPO0wwz8pR3lML
1Xc6GYJfME0ZP/VTJq6Ed/oebG7mxTp11Yu2RAPXwyaT3P4JXVlFP06EikFC30PzQLDppiIV63qY
0kqvrvJ4ZS+5ljbGM64QlmnVgzDlb50Lm8Aj12inGF5CQ6C+W92uPuKdizYdIaW03V49oCJTGh5a
a6vgv7Q4aTkLjZf4kC0IyaRofCi2W8ExCcBmD/Lgodpa9lCdQdXAisAnnMxnL+q7vxqO6pFtD3QR
CHhgez1bt7undgCDEeG3fhU32IlQ+Ck7XPGe22LfQZY7T611vMjnz7pi6R9YOdTla+U+B6TvXOq9
uglsmKy2Nm8v6b7hs0C/xXBH0AxYg3qO4mc7YKFP12A0nIfoEJ/AYkDhkg/mAw5N/ilwS7z0SAfn
KK3tmN4nHUBE6IA4ijdhldylO/2cOQQJkFBAWs+a+FvAAd2cIhag9HesxeCkjZ1/oeRAZ9InWu/I
W7Yw766y1T4VX8SV0DDds6diO8cIhWDRYiN8L+zCS+9kR8AUtrmSdMYpoq3AOfj3oC5YLV4a6268
gIwFsLxQVl8P3iHAf70gXYT0RNAa1G7eUHtB7CB6ap79sljRZt9LxIY0oy4uQzpid3vbdbsWwkxV
ylo7xVQr4nVlbJhpUd+E6bMaPqpsIaNtlm3gJlPiU0vQ7fNSslv9oZSmerEnM+zZzUY9V8Dxv64Z
u3FH85eRZ8MxTgHPlO8iCatUeiHBEClLzspZGx51KCT3B8J7D+2jBEg1WGdMW/GKgNOZU4hPyUss
47o4NdcnH7EFFo1FI2OYeO9bydKmLIiWOY8NGzQE4q00oow/Sp0S7oz8ZPJC8uIwDp2lCnuBtHna
3oHojmSXCNPnkckrQxIT871m/BKx0O2GF5SZV3OloI6Xv+jHwzVR32XjIcUmwXw11cvV8m1yq6TT
YZgyfTI9Kd1MWPNE3dEy9GnQFxaRct6RRKlypAgmI4TZDfiR482ULD2jZEj+bGhwh6kgQv2YrMLA
kVHJMm4ij3DlZakCddCmR3Vl3MG/36F4ih4NlPnXz1djqQH7I9sWjQBlJFGlMOorzpiv8WWZ6jKU
rKbgky5ZUFCip25w9TelcpRciMTllrrK7JBe93TX+dDmNqV68kSCwJOIIC9kyXBQW6etNtlnmjwR
3wjJLepWYbGeaOSlk2AP6c5oJmbx1nwPKQovio90cYm++qe0IynHDUfJ8vyTTCRPu8WVjDXwTRIe
wuP1o/TQ0626nYcXZOv7B22ZratPvb8/EHQxbuqD8thh676b0rhAZyTHsEHwuaLCKagvLdLfYh3t
zr6wZMqVyR8sFoQL9eJD/MYmwBO++HptP+XkrKiLDqgClZXUwAGcvPWAY6Upb4gSFHrCBDSwebrO
UJ852GeiwBZYGK7D4YQUQEnsUVqJsu1zvWKnPCF+ShK4W4u6elPT+3GO+sBE9F05Hjf+CeGj6RB7
V3OxA2sNtKVxPEI+SLZ6UNM1yG18Xzor1ytJOQyMqLLHjRJv9CXlSVaJqXzikAV+80fMF2q7Qi0j
34/7Kw/uQt3asCSFJdEwE1sheRqIK/tKVvhqiE+wGnlZIWy/Q+YKoL9aSvJ6KHadyR2e9yeCtvQV
kmkJAaw+755LJB9oJODrtnamPmjRAp3q57Dq7tk3EXukGzuDMFryVWd2XW8zkiknIxtZPuuKfCFi
1+t8P+TPo3CcZRzcW1f41cm6UO3h2fPXZFazSGxkF8afuCBtqs434XgIyfQwGFes3l/rrTvTH7H1
4CIaSfyyWJg7KHaZkEnEockTIsJbD7ZjYFAiCn4fLJrWybS5uXtuL9GTpy7bWrBqFeQOBTWJg8pu
vqNBZKQn7iMWoivkJtzfULfJ5Zqn9Zm7LbPI79ycdxOR+j56iyF6PzZwl1ZZsgu1uzzejMwKW44+
oDrI5cNVXaueC8q5IhO8dfuU3Cc378gGdIvZGjPRgENMWcgQ2Srpo33RxfeksK/yrg53LdNrJSFK
/5RMZ4Yep7XS18mY9QlimHAIpqOKjhZY3x6Z8+dQPQrtLnwY7jCvn9tP5pz2RaM2ts13zRJuMWva
1YPd3PGjsi2hZLR1Sn8njEvIUWFIc5G4b6tfkMHiPyrVOn0yGBFXo0pH6FUFQtoJT5VOnEF4rMWN
9tyz5sYDM8VQVJSYeJdkmwyS6xqudUHze9wqbL7Aety3s02zgilU05ZyJoX/ppu5/94s/ykn3K6s
aQ4hqMdRrqp/VBn/2X8KcTQrZB0uEJJORMpsCWRYRdhUQITlJ/+1fkcvgJefYEKFfiRR1aTmncTP
4sT6gtyKRb5ky7JhCEcRxGNfPefDnIKxeHh8T2Ko/1Z4kevF1Ac7eZUTrUh5G47Svl8TjUDwKwMt
NRY72WAZWLMXnyuruPuliCF9LzEyx4JJAEyMAghtyd9rwVQoZoWXhv5584Ky/kGryACfTUIR7RO5
cIXR47cjyt9rEBIaUFGlIaPraNT/PqJZBu1szBJpM1MuaaT1wG93bJGp3+AIR9VNQkVF2UrKyH3E
Eqj/sj0wf6gi/ff4yk1noTQK9Zq343VPgMQ7XbUD6ycSnPMthd0v/xK8Sk/EL9B3riHMAAKBhQcP
qty+mO70BxYESD0uScXr+6vL7v5MMv2LcVBZafqArat5gQfMCkGhtNCxRtaRRGvtJnbI4DZPgLmJ
YwoJfZ+tw2XvpNjQULhdGGhs3eHVspC6FZv9pEFDDm2XrymmmnLxSgD5njDppYw2HevZb3fle2GV
5+D/7opyU+dVytQvZ0EXnoQNCyXiriMrQrWKdNOmDkSgCsFQ8ZoNk/iIhbp4+/e7pv74HPIQgnFh
56aDRf37qZB7TbjKpnTdl646m3svyrsKBKBkwXv9KM5P5na2wjYBZBI5or4jk9NtIabSp55fbbqH
FsprlyoOTMG4tZR3bmhxKVfQzlbiWd4pdx57HHPqN1IVpdGwV4jkIh9rizhgDsFcWW+RYFvyHGzH
GUsYQ+iqJIfX94kPlz+bhWKTHUW5FaxbRkqq5JoHmgTmITgLTyHlPYKKVh5C1gcsBYvkdeSkUGFh
xl81JwCc/JO37rfqmvyfWkG7iEcX+OV68gPldry4OumapRhjn+dgRFiEq+HLW+gXlUiykRRKtluk
DD8k7O4HB1n9Ol312z6DxU7uoKsdolf9lK+u8/wuPnjgaOi/bDKohLge5qSLkUkODM4d5+w37f7N
s+mn3Inv6rv+FHyYa8VhQ7BC8TcHP3u68uxST8KbMfeeI3oLpEWDWYqciW9oPoTjitIfoDE3fmPV
ico4sYJFsJUWQBc6iwxuZdeu5fvuScR4gDTvCQ+I05/DC6R99jawzKqjCH2cRDs0CQtCCyduWbDC
MRzc986wLc/VSlsPU8Q8tVLCxG06aemmBF/InpVhk9mGNTCCcfuBUJf3DtDghMYm0WjFPJmeJhun
4hBgjr+ZDzcjnyx1Eld+ZGOFC2qZ2aDwHyY0YrdCbQh1J7qPWssgu3oenpt72T0is70jhvq6rHax
ywoQU5yxne3MHd9XOsJDhxVsdKiCbQbrdYScpiRO+lpSG8cOzsqhuBfGefAM9OeFnCJcmtc1oaiW
BIACnA7Eb+tuP7Ikk4mdDXcZlDuymtaEC3wqx/G5Pyp3SDS6Ne9i/55u01V0BmRpa5KVXYikmfS4
VrWh+LZgRswfSHowV8Y+sEXreQRHIbqMHIvoIBOttyRVLn7R34ZHthBEenJpjnI4LTYkh+ofp/Yb
RYTyxg9jPGgPyBCmJuP0vRljuyuM3za/EkqkftQCaT0F95pUkKF9S65sj43jTABMq4q2mR6S4UUy
DldZtqpBO+rhjgazkOxmgexKUnvS/JmrR7OlOE+THCe7cpDH10LoGZtZxEekldL1ibp4JfomXI/i
I0vXNcUdOcJN0G4reJ1GvjLwdMot2SApdy7XgUAAggzDY1uwKy4YEwIknexzZkJj50lNi5zKeKwt
OjBIPhkKUoOXEpQ+FdkGO7Cvss9O0rtWG9btbLALAjxzFc0DOqag5W2Ok5UeKMesNpYy0sxOf6sA
jsTesPEp4GL4uGRydx/HZDRV5VZNXuvu02N/0xPewaoTFZ6dj8laU3a5oDhNcSVRs2Q/h2mxBNTc
Uz0ji+ZKnzoqlvIYreIRvzM+WiFI7F7ucJcVrk/9VxeM9UwkWX0yOBnUQUlSJcxZjfJFH7fzWsXm
HJBjmej2bMa3Ca1djtI2kNrlUA0EpeOrr80NCQFCUdmhYM5b4X2GPXpqobe67Uvhmyc+T6YKZdVy
kCsFvjg1Xbn0qMScu1g5S0PrtjrlpUjbyxg3Cx1mQYeQPPAPRtXN/z2ZSL89fTdzWd+MXVH7ebMD
dIxihuElvWdBZu4YVhy5swLBEt8pxkDODxZIWv99+P8tMN4uHE1Dw9hO9ZGm6U3jIjEMpY9zo90x
5s6fCse+bML5huKFhRnD1nfw/ta9m1wA4jKOE4UXnPV1vd3tqBnw66mbb4RlDX6ztC+KBQ6Ucra1
2dRuNz8p1ubjsrnYG/ip/OTN5lLaGwQK1tPm8vS02fTu0zCHM2xr1m7Gf86s3e5px+98RZS4yzQy
P7Pvm0cL3S7hrrLae+kg420dcEmAa7a5Zc0th9WGU1uPBd/DvHFcPK7Q7h8XwXw2p1hlHT1XXp1x
w88cZ/X+7qPdnPyvsfVeryUiUzSHwsi+eM+X8oqYRCYWc/5OU27VofF09jBY+Fqt+Mu+ZPh09rD5
79BfgMbsKGgEwGYHdgJsSayN705X79/3aKpF39whKHYoTKbxCRjIzR2Kr2pTZWDuNoCi6saBDEYU
sg6GCCjHv4/0nXVAtxEPBRoWZWq6zaaH9T+7iDbMokBM1dmJ9zLt1t3oYPLW6gXq9vTehARCx21h
PIsf2mIGedaCOnnsN+hxpCkyz0Lh5cNV7vftF/HIygJ9xmRFxDRI7aFbjuYU/NXDj4iWy5ZMZdJ9
HO/135/hB9koREOCDTRFpRoHYevvz1BqNP8VT4e4+1SUrkg898pjRVTDLpqiqidi/VV1w0c4GOJB
8ZzyQo1pMiGSm4sFHMXfL++Y9F3T+9cZ3dII9aTINDNr8r2e7EuTukkb2KNak7HL8F2NX3Bv0uYr
LYdLIF0A9jC+vVwH9QTGwO8GaESCvm+r4RcJmPLDcwUKnm0Ngmb0V7cwwgQTYZRrA5m5xGOhwrTj
ep49dA3NstnbtViZgk0ZZabuvGeK2OOmzZbYC7V+q+Apvydmebhacr3RCLjS7DF/oK2lhR/XqQQA
Hgft1odyxPsnVL+c+E9DJsZILHrTlE1H+2bC1qqgM5JGmZ3Q/Xj4wGnwOill/q2C6Xdj2PIzcyZg
l0jdtifhl6P/dDPVaZ2A1IuLd+tcz8iToM3bSBu/OQvqV0xrCM0QnZrh+tJHe/B2/36ef/603CTg
VRIu71v+SD+EtPPFTtzIZMwWh3TcyMna7CdDZI7ueY5xG3+u1D9QB8vyzBagJ+MwwRf97xP5o+O9
GYc0/EYIAwHTK+btOATFv8S9grFDmzIkdZ+eSlvaPRGkb/0bleD0vriwGVZyhximdI75tBUn1H55
JaN5SubO5Cm9knpRAwMspMd7BeakzmVvrq2W8Yu8lTMboELr/HLiP/TYNE2mJjKdt0r94O8R4VpL
Rtvlvnzsr3ifYSlJlAvYIarnYJIpeWuhQgG8T0l8VlHHKtk9oY4ALEIKYcAq3MCieEYUdt24PRNg
rz5VlBg187ECqRPdCXXg1n24bipeANYxaLteZwAttglpNtANt0m6UvQtEt5K/+Vh/MHTaGjM3chM
ZhKqnlsTGAqxVL1qcXBOSPDubEWyifhFfb1MHokoQHgCGogqmonKDe/6UiKsqoMbNM+oQlkhPI01
ipB7wu6ilek5KXRMghjeddjx/WQBd2AevBTH8UKx8N835bv7mjeYhCUcShNqwbxdd5ipMcpaavDG
UM1teqL/ynEhZbikFNB5EZC7kD9BUooYhrxVr7JfTU+zetiNg8+SFiyBOiIQNH85sW99nOm8DG3S
m9ASFW+FHEZwFcZB9fx9X5wa4FCtQzaOCrIeN3+4+PdF0H472M1cJamdMggzLdrTZHC6tX4K7+Pj
8BptspO5yZ8lu9+29+O9slUejWP+dr2jMBw9BAsZYG24DwDVvx+DBdXp5VSAY6foFgdj420AA+yQ
OwHVj9x6Vy8QxK69c3II7tIH8S3eVb8sUb6Ly/6+arejolCmpj/93qf5Do+ELDwq3oLLlxPxVmKX
DR+C9BerzPeJ/s8xgUZIM001vyH9BEEopDrmmH7/IHckXzaLSj6J8rNyJYmVWWiWNjZYEQ8jhd87
wtvA4pr1iAGWGNUNbvVEcQwT2zEsTnLDd1pyLsjSiU7/vsvftdY3J3qzqhI6U2PrxaPOxQkqd/Lr
+yREgIZhyPZLOkYltVaGTPTW0hS2MJJN2fxyubAN364jEaKBfGbSQmY+w6L39zAoF82sK4ZGPI7U
lcoVPpaycoZhijjWPopHTXcS08bwXqK/m+hxhIoffPY+W5JY2Xg2f4YXBVFuMxkueAGrvXKA5gsT
QX4j1R5OB9aYe6lDBaA7s0OArFDBI4Qwi7xdgP5ECBDkQdWcojgp93OUDqAxRsPq+rn0xsBkEArK
OABRbI6/ib/Hbx2plcTmIpvCKokDv7HpisPUYL6JoHtU4L8mIgtq3mlkw2cQvcAZAH9fTbHd1ZcZ
z+2IeDIIE+A2qnlXg8lBZuTRBR7mtLUkDTqVzQyaUB8rbY7ukVJBxIFbPMZsp0lCtq5nCVmIZOds
s9+pEvH/j+Ia6XmnOgKfmYh3dWpClLgqCYnAwULpqLQ7apNEgBe5Re6BxORMc4aWNV4lww0dYSlN
moV8MVKy/cRbgr/6Dk7Rc/zk06x6x2z+XlJ/AXgcL1sIYBEb7mXGRXlgbqcfNtBlAa3QOC0dNvJt
TZtHCaEP/6SzQvuS3q/0pILjsGUX+9sb/23xyPKaN4/lNWA0iFg3I9c4CL6fjTzTQrMw8GsEGBAd
CZpR+NvbI03P5V/rDvBrEOiBbqHrZYs6Te//2ZTUtZlmrQeLoHb1Xf+eoWoy37tXbzHFouAp3ybn
gWCStTineWGTbm0N/OJZmQ9OBSGeGoH9EbOsb13vVG7Np/xeoSTeOMSiYAGX57u3yQo+UjSVMYD3
WMb/oM73oQvl5R7lG7EF0RwxBzseGBbWIrZQF9ybiwHJRLZNVhTG0buxW3yuLxIlO3aqc6qI1NYG
ngK2SHCaXputaGMUJaESskmAjiyzw3W60OzZbxL772qemyt2s2OMfNUbVLFu4Pyqi5HuzFfxpRxy
LNqlrZ9Yhc1nG9jJD5OR4gjj+C4/9B/6ZdxG5+YisDqjvH8i/YdlRcoUxHMqS2v/PD6FeN4X14/s
Ur83iJYpzFgJZe+TCnMcIDyJOea8eQYfsRVXWkTjXf8wM6cGRsVOeZO+oVYBazc8s3zKsNHfUbiv
BXuANrfRL6axbM4Ki5dH8zFDuG+FB+h5/kP4xg/bjXMfEHeA7GRY1b3jPV3PPVXMS1nMYdCtI/e6
LndyNU9fskOF5IGk8BepX5YvENlKotFp0GUH6YFpHMRhvEZWQohsv1A3v+Vamj89r7qsiezXFUb+
W3KoGYnRUI5+uE++4u2UDCvDRUd2RLAQG6wvw3N6N6aq3rodtj+6OvgVjpINipV9NCKn2UF7Jwkr
vIcaMr++FU/de5jY3jKgIEEQJykBAfX/4eDdga5/pydgMaDYwRYjsnpH5vv86iJQGixwCHBJLJJi
xwM1nHeafzacSyR2DzCK59IdbnBLtF4D6HUPaGZ9WtTbEWgVCpnI7mnS/rIQ/75K4LlECY+Qi1Wr
hgPr7ze5MWs9lqtU2mTJJsLeoXivArx5bT02ub01lMuveVbfhylYv8hxRdox4hSz+fcRlUK+Zt6I
z++qfiLzm+QkM4TPb1l0/+9J/s8o9Pco9deR/kgf/zNKSUmoq5nXKptsIF56keBlD5HTaF5vG7Re
WQtBXD+aGAyjyOYaWWrQ7q7wNCVIy4zXI8FU0mtpEFA/2xedgpJJPZc5Dj6BJG6QuFrcIhjtBHaa
ie6ItObrHgABORvXZK0m+i/j7nQvbj8PYmYYRIzxMpyYv69crQ6hoUituqmFnWIYKL3KhRgbvz0S
P103lI9sYky8IyLckb+PI6mNFJhlG++Bl/XHFuukMm8uxiJwmXtrdM1XAFJzkVYW8r8vmAnaB5ua
jBb3vXoi8mC2RUqwpza+1Ws7eKFEuWLNMKBbedGf+418XwmW8D+UnWlzm2jbbX+RqgABgq/MQrNs
Sba+qDzICMQ8Cn79WeSpeqvjpOI6lU6n20kMYriH69p7bcrqMyNDAWHePvUTut/hhMo5RtAxMXCZ
iZEpvfLnHgt9rxSnu8tuSTnFz7FVzWw18JT1fV61ZjoyoW+r0uxmbvdCs3QleM0yeS2s2ajge02e
qB49CF1niyW7kgv4dkXrLjYz4otDq7eQ40BaSmzhBTH0OX3rlj2yN97dcUZ5KV6nwTyhsYtlOAfE
alCVoXKfOrhiBfdGcnRJfoidL6PVY/NYB88yeqq93tm3wwwd1m72E8VdHu/xt2dgVKWO5WGVwew7
J1oRypvUAlbZyFTywMqJQzEPi9QJb/28z6jB319FCn1Rj74DqTQ147LctOS1CUVqzR7nCF6igrtM
o2+TPnDudh9FDbgf8lrQPFfFhtCACSsWfXJ3OvEtHxjLIccoLNNKsmRe6/Q0zIgeQXVNVJw88xqC
STUaiWXyckedPCve/v0W/2Wtof32ib8v1af6I5wMVbR58BgSuadH+6rZKKlVyQgnaJIpR7hI0k94
8r/M2PAkZEEQpBnSBqjYv78FwkTAe96k+foR2KCbi2NUI4tazeD0wTwkEuD8Lt9Ds4XA3DgCfbt0
gRTjJq6UwVYgTNWLQneSiSlGbnex8tabqT+9qf+buH5/HBi+WYkpEk4vRRO+nSTu2baVb1Gz0r18
Hj3nz7rTHTi5OrcYWFnYN1ew9+zXy1c2VCraA2bZmVWhTsiMDlbABwU73nAlsFg7FMQpYQofjPSF
X3mhKQyz1loL63Ri8A+OcUm3Ci+lIosuh53Ee/Y+fcV7ULzr2xtbJGXURCeIxyANXztPOyMiDRb5
5k52zpO4QNhDlX53Q2F4Tq6T3I6hjRGgApEXwayUz+vTfYXo6jEdVYDE38qIB1kDRh9JBwBrlRAE
d3d11cfLUSlrOdvHylzV0Pp5+PKDwZd6tyTij737TuF37tYtJpvRDBEDLYXBZOmokZkhmzgyQns+
5gsS9+6F1L8yd4YS02/WwbKgd8cESFN2KRsonLyWyzR1yw2l8SNSwM/8Nf1kN0NfDhJhgSF+r7+0
1sOZEjlYE08ZASYePQ3COlmTzTGbmmDAI7IHJEMgHwXWfzlqDObhkR2atOvo6FaeMqeCt5LdY7ge
eLIfZbuGvU3VZcKfRk/pjj3Q1+r4cBDarOTVbXlboilqp6b4ctuWS2Eyikaj5+ytlcald2+o/nTE
YqAicfNjbqMscyemypfqkegyYavHS+/nxBud2I8X1+lYdDIFCaPGkQE7xwY7It1I6kGadBa9+I5C
Kd5I3SrcTbM58s+UpGjuOizTO5ZZcxaZaBjLxcXRXoODtJ2CZIHKY8bvEUR/tgLv4ZiW2AR+ckiu
wZUqXYva4G5jPEEoEDab4ko9cNyPnhF58p5VRu7c/XxDHY+nB7fMeXSvn9Jsft9x2ByXxFNFGqN3
eX14QH5AfbqRI57ufsMGgvPlW7ipxTxGa+Ggv3fnbjXz5oC6PYEbuBzm6psOcL85V0a5KXZTT0Zh
U/glmwqeTNj/RuzE7CXIcIhMbYvjhMmpykaNKZdrILoNNtlpHA529x1KUqGzCRHC3SMcSvazeIVQ
V1+bXb+GsVXmhnzgwcA0W4KjQpE4M1GydiAnIJYSd8bRAtSZBlVzkF4ZhGl6jJpB6iR3qZ6MfqGY
TB2udOYplApJR90M79Xh7uuhw/Kcu6b2LqdHVygW+Qgg2bkC5+hjcsLXhhiBy7OZrNsTDGCueLAL
znzDhxc9DSfiFYsV/6plj49N9SZGWPgEXrVf8U2UU3dgw68sOeHoQ6+JygAwQxHgnWLAsMAvW7Cv
04wSvR2CpJMWsbY29MX7zGlcgp1sZLj0ozmGf7ez3WA0q+bcnxNPvebb9rNaS2+N6Al0CZ6TxICM
PyV6NLTU1C40a/IijuOIds1bXv1VjrRFcgvmXgW5F4+G1biRhXv6nL72dv5Z7Rnxhmf0jSp0Zvry
Vr69cF/n1UrikwUm10kGfvngHpD1QrFjvHLD++MEHTQvXa4rPZdesfLNrLC5kLfS5949WlO/AWo0
JAI+NSM76HveJNSYl8hmgLt0DKoeTzhJTBKxeRRWFEufegGEM0jyF6vp7FqyLyjIA5MBLNap6Jgk
W8eCJVy5xDNulkWiKmYvtm7jT4xYC2JUFnJhVCSLwjY6MlbdtrjXGUWIldrkW9nmPUmw79RzroIT
uhO7RRhpxCBOTWWdimBmHwso0UTwOdBPfCI3DbZf9Fsvy5A8zK1IS1aaVy/iuXoBskylRXoKud4k
MkLCp/Bh014yIkQNz9mLvGkcbcl7fVkKT9Rb5A2+YdzyYP5Ts5DHLNrLa0s1xMq9YNs831+abT+f
Hft54SjXGqpzSbSBW1EUfaxKvz6n9uWU7247/VWBw8hl2Umn+mFEMFnRMRxknn1feROe690lt8RV
l1AjM+BeH8Vj/yyuKl6VXew/kOqcGzQ1aChfghdyI0kKl2FacZk+aHcyhCKSktdYIa7DWYWgGi8m
aOsePuT1teb0y+YJdc9ah66GrI6H41O0zYhgusue3fcWWlPm1KZ0N0kDojaE0uvQa369F5bFa7VV
jkRiKMdwK2/idfLcUOUpUwsAMVPERnKajRk+wZZZdKd8jT573b/ou1HmczEmcwl/hq7ivH04ggt7
hOKASUrkLrLDzY3dcLKd+sWWsXldbQtHhjntRSt40N4ROT4gu5lFjOwK9ZJkjUrqj7sZw5yGUcLG
lHnGJljLwBzqJk5qlnuEoLtugXCnJR2XQhVlhd4jbUBY9AvhncJXzkDsNN4NIx37dyrYEGxNoqgh
WJ9TvhATclq64RO30lhGNF3Y7FM+WUjL2fWyKDZwAxZsUbgfvIMHkTeNSWqX4OLZrCVDtFM7fMVU
74Sv1fPMp8NkRR6u9A3Qnl3/PrGmrw3AICDY2trrFpNP8kKZYopRSE29/CnjAOope6JQc67PzZO6
gHAnsKrojAhweWzcX4e34DV7JgxiOGSOeBUWwzX2h2v11B5ij+0bAR2e5lVPtUumzoq1fTYKIi/7
SeDFV6AUfKXXneF6f6qveALRGd+uISR+yqar22GSmuiWKwWZvEmgAoIb5Zq85uvZNWFCwr+It1Cx
tIs1XC8vCKTb86jUewBotYaHkTFTfNSxrUElZg2C2Q6dPOQZXkzygS2uZ6nT+cavYXYExIKOzh0U
y+qJJ67bdJ+jjpt8zmP1nO8Tpz3cdqDKF9GVvQbxmdZljXLpviEXrWQWepgdw/nusYpDjySL2dvs
192oyBLZ0//v5sTbw6lBPgef2GjmvmRx1dC0XcMXrNwFj3zm4MBc5WMWawpe8yx4tZtZw9ttcVtM
fEyYtrzAux3B1jOpk1KNuyZP+eE+wjgpoPIKsxrMAzM+NxMz1pf5Odm018upPpcIFmOfZDenetKv
3MFoIcumgg2Ep4DIErt5Zz/BAhqHQPOUbVP7cWiJczhVaGDeyZ69EcirWO05+Ug+SiqMHpEK3Dru
WEmbiups9Pkg4uhEnpE/xvsKJ/mEN1U9XYTx0jBYIIJvnoKPjr+0mx5y//JePNE8nKer8iAeMODX
bnwuV8S9Ta/cxkN7bj7r/eOsXgzs4ILzWAuG8CxBg7l/DHzm/EA80wgfDTb0TQEDXeNr6AD9sS+L
4TgOMemOavHj7nJwzWE1yDP9joSblBEaQQ0/eM14WaicS0bzzE1pj9p9WWw5Rd65jd7B6+SpsKsN
V5aPxMB9Gh8P7wI+KXBaiqskgJO6hVTOmPmNJTgnrpQNzMkKN91pQqnvPStdIMk8u5I3XBEhOoUD
mo8/Gnk4tcfNrgRefIriEc2jl7u3q249CDn9bLjVtyt7v86bbho7Xorz2rmx79B8pHTU448dtSp7
GOcsUmvFOevZ1Q14/a5NzSnuOBGtfRtZk2fiXDY3O+FdXqgoIJHs26P/mtmYpsTD0pnse3usHitQ
+pEs89ThHnIvNi8hSCL8bu+DZkvr8Jiiu5bOl5W+0fyXYBdbRBVsgoW+ieb4de4zY9jKAQV61L/t
dUoMaLDJNv0i3Ais4NDAvDbvyanf97vLCiXMv/euf/QSx+KaNua24wIQ8aD9voUcJJm9MvGjqzx7
baaVNRXmHfuvmkXSWq63/z7YH6q13w4GRPv3g9URp9DmOfWVfB1Ga1yq46AjOv8+ijSW5/7Ycf7f
Z6Ib+/thkkCeAORuHoskWweyH8RHmdvR0rkZKddUD5LeV3oyn1E26/4MSkBf7YPqq2yBrD0QWyfk
TnesO9JDkUSOzCsdJdOnH85S+vMsiQwUJGwXqOgoZf1+llWVg497xMIyU/GmPgiw0MDtZ/Kuxu9y
Y/E7zIwx1UCFFRZqBL9255ZyDrS0W2rr5bUVq6MWYfLlrqXQL5PKyR4/laWhmv9wmt+qr/0tbmM5
gqwj3WtLE0HppUxzAknWuWDRLr1xaDJrGsBrEmQOiAEKzR0FXXuZ8dbrDkW6AApsnRwJh7kVL3iG
93H0/hgpabOzEq071J4SJsXJ4QJ0LGN33joKs9u9uvuKxgfEXT00zH9RvIZWHkwupUPtyUgI/+jy
YilFJHkWJFxJ2UsbyUvhsdMF8LQUT2+Xt0ym/n15C6fqscsH+8ILPtz2CuUmHRGrxJYPson6MCdY
oCSK2SN4I+jfxYtkq+2xE8x7A/50CRm0YfeiwTeXNxobBPnmBvnjpYaG2jJ0jIdIsLvd+sUjjKxS
W+UzwGkKMlxK1spj/FJkt0nqUjp1h8sm6EQ/Ye+noap+0Hqeaf5wF83w0uw6+YbnCSGMjNnqFxCd
1fOdoDuc9z3l/kcwsZQKJsDUTjmIgFZDp7YwTPs9uEH6nLZyF7eBlrGKB5APLuQyRfjTSZASONMc
Xj7ZnfdUXZZsBx+Xw0BYdgF1/Ta6O+WHMemval95MuEEqfxVaWtZOM8AgbYCR78j64ousnXhbIgD
pvogSjty1gK8PUpEwSW35NkqhpPEL82EEC9gH+OJhCCGov5ikZXx/MjhQFYrQanYwklmPr17dYwj
4X5zhWrXyywwyleB0yqD4Z3sNL+5KQ4VmOpdpCeqB5dTme0EtT4Oam1S6RyJS/mdOsasdIEqdchm
oqL2A0rkIjvY9EIqeyZ6j2ln3XL+hswkQGcd3tZdWQa1boR0RYaQRmslGmHdo0eqzfcBSwTbp6hy
Y428HkAI2NKkQPAy6h1i+ErYiJkCDSnZijSapxP5qXmF7t1CcBRZbk/ZeV96PGAQKIdC2TVVv0wl
OIsVmIfwLVEPgzblzUAjW14fk6NOXaNmWwXdoswqu26bxa2KbNi8/oyrLkgtGS5OLltSFXghyuL7
8LC1STKfCMzwyWWhMmp1gJTiFAezLn2M9HueujJAGSA4WnbSQOrHF8x5We9nOBH/Pabpfx3TRsQt
2SwyxM9vA3x3F5X+kt7FZV/0m1uTuhokKvkOsUI06wN9bF1EwH73br4ooibw+ovd9ikFs9keCYMz
s0jUQkmQ+VpXrwk73cdq5cTNjSy4mVkW4rPYS0QChM9ZlS2o/392dbtOi2IrFNquSFOrw7kWKedE
WGSPl2zWbu86j1LB+iK/EcKgxtYQhftcgFytrrLikFaqk02As8oRxVqNYszMDOvL+hJQX78OrOmz
EaJ5uXmFdlKhHVGXjsWHT2lNaYYdCaxYcuNFkBP+O0bk3W+rS0doKSghHY/PDQANe9UplMKS8q9S
ll9KE+L/URv4/8rLLYxIv85ygIf9XEjiz6S4bGtJoRORzBuzGrJDgH6sYbNQZdIPU7/yZ7NmCiMe
6hbtcUXBI/f7DNQVXfaQkkDYUoijW4KLnhZuQcWa+FyetHShsDpB5rGp3irQh0RM4sud+pTwZi0K
FEO4IjBiO10b8pSNd/8arBQgBffIHtbIMDSRCBbiKG10fL02B+suWJPEynUz7w954t8/WdZnW9WJ
zhArubDZKVpZk59ERr96Tt+WA3CrwGSMUjf+PT60/+mxabe+ydomfOwuyUKR9w3pI+K8AHWXWJBz
LvDq3nJWithJxHXfY7TGuu3MNoyZhtpZKJMJb5stphdDPlNxphCmWNSIBv1ZPnCZCL2Q7CbGXe/F
JPwcW8Y9TTMeL71f2eGasm7hqqwvqVWB4/XoYc9sCPHb6A0JZivxBD5NkIHnutGCgFWvoc7js1b9
DPBccaxvxKkw5XIl0WkGSKLRbWIJz/2oeBIi936bE8sYo+2KsQVTowPeY5eoEYktJ5Dm4QIonVWU
V0tbKnZDOKcFUMnMD8ZM1qzbex0+17ndvCbjqi9CedWvFKbb9jBVnvR4XU5XlCmQngjFDls1wCCg
veyfVV/i1mbN17Sjm6YbzbB8dJqRdFcpdC6yy0pWYz/w4FsVzJXD8UKKLRzU6VKjXY+6UNjyOGjo
w5uPakL6h5G6EywiBhBJpZsPKTbtpwZRcOCop4ZU7vfqs8Mt1cBnc/rKqqAAyU9swIfO/fcQ9qfs
ioFLomGBwlDhV+FbL6dSpn2WDJnOUsO5NzgbA4oN+YLFRIfrOablhllbQ1qIP6UfRThBaHfa87/P
4s9VuYw2E7eqwLMiS9NvK9hHXk3lpJ2xx1Hf0+aXJE71W7apPdyE+089mj9HbY6GmBJjEcEAs9m3
F0QPxbrrpAnkXxMxN2LB6JQgGXBaErZoyIxSW+GHKHH1TxEjXGQ6uKOuTEUy+X3527d1K04eD7Cp
dnCcbVpMfzPcp4px/2psHeOH7KbzdtlT/tFcwcQt6Av+qLy5uNRAtvc9bBb+Dkk/BolO88zTeE82
4kZekbi4Dd6Hp+lT+1GS1e6L89K5rLAO2DSGEft0purSC+HHSjJ7U0JNQ+HjSVu1wBioEfCzthaf
vXH4/OT7cgQEUxhkN84zZT1I2cmJAB8sHMggmFmwLZs4biwGDfaIBWUp1da93rcwduJFme+vGBQt
V1yHq5rOwzOxeBadexZO803wFs91TCswHYwaedH/tEcoOHF+PjNUcLjzzdycJXNiRNbceQ8NZz+/
XpHfOLjpzRvtjtQZjD1kazuiGHu32btiRbnxB6jVWMG5pYjYUqgdwfmdPTHGaxbPe5NKlIGX16DR
zXEEc0P1xoyX2VHCekcb2onmWG3G8htOUK5bj4uTgD27sVV3vH504VwZF2c8V13gInv8WIbslmhX
HqyBHYUddkYqBoMoXpnQJRgCkb02v2wfHkl47gh+rxfAm1aXpYoH0ribmpW4l08pMkibyN9JAzyF
B40q4Am2QbAqveuodAkoHX/ATXa3QNIQslishrbqNlkNJxR9CSUd6nD287k3ZRdnoQMjajQsg/OR
X6VtSJ35wQWhScSlol+0eZyCqzo1KD7noHMB6sxrhsvRRBpZ0Qb97GL/QQnEQP3SU73C8G9e7Nid
4WLd3QzizToqmMC8fOHUeyhkjDeK79YFb/vUJUp7dcptrIrUOCVP9uQF+wfUM6SmIXN67Cllq1xb
DDBcBcVOltpT62NTtQi5mc/OAQqm6ar2H/5AqKDoQmRYsnnATQ0T/KVzgLfZghUZbwDeqI1AC5nH
R9Q4vmwUFqEjXyQBOa/IV/k84zWOnMC4onw0T401is/IyFsGS3kz/uicKWkl8JpMAa9Ua4vgfEY/
N1mH5JXoPs00h7UXH1WA7iNYEl8dfd6SRfEMtcLuYgfW10FxK0fxxxiyfJEmo9+HNuicCrQTcwVI
JvRQyGMqJd8QJ9T42sUmsk8kRkjfCMihTHcxP/Vl5tGlc0jAQ/CE/Az4TzRnx44or+N9VCwEi/in
aG/hk50i8mIj6neLajGdQ3J3VEo18Dtcwc0WhTed964yv9j6HPaDR+l2i5CKVEQIhivqx3wXarP8
Tmz6CEkNJKPY03EgAIEakGgEpinwRcqvmGpInbTwiHAhekuyuONutOq9FJWHDg5OWozuVLPFbAxD
ZTGZE/HzzBBiNwtpj3jHpecNcQ2XtrT594zxp0z39+H02zZ9olRZn0xaZV3Tdci9DnEq+JA7uyyQ
XH3rTsUf/fTjYv73ddXvh/w2U3ZhOYWKG9KORj2pWQEBY0h+Z3ZIuxfQj+QKtCGEn4o7fy5aOarI
ZCWIaB+II/99Ndc9qqaVh0hZ4y7TQYJD51GcBM8o6sGbp9K+3A4FzBM3iFxgzsJnGNndSEu2AvRP
zxJeB+A4pPyxb+1+mEn/ohsblQ7YEgRdwFvx7dy06jLM+maiLZLuLS18+bYowv2s93+09/wiq32/
9v890rdrL6dRrleimK+VTe1Ia/Hp/ta704+BUb85Cv4FVYUtOoKdsn4t3trnR2uAeV5lNtrmzdTS
XtFd7giaZn1mJPb9wNbYUJc3OnBPwpP2jHTSjRpnHDNuqIAnRsma7k2B6/ZExbyLnlUkTfbYMNnK
1GEvp+RDG5scka+MHtkfJYDjhfvj40LSIBsGryHJer/f9LqOJn3TdiiqMvtxgUB41dJTTdW8/Ywb
th/0slmnBhTjh/s7Kaj/frdgcf1w/G8rpEoWa00finYNMC5fkidpaofKJ7Bo0e2KBVE+83Dd+4vc
jdyGZUr9Es+pNaMEAqfBbmlTLstnktJZz6iUoRM73Cm44pjRYzrdyFRosZiyn61xEhrBW7kUaUaj
K9hk/tSj6pR0QF5pTcNmfq7Ww3Oxq66o9xB15XNxOV0Eh/sqtuJn1Se0DzgCuBmjXcD+3ibLFqLd
GAQtbeKFsAGSFB/TN1pAZs7wT1jOmALeM5Z/PItk7cIr4qFgzL4tlCuWQrAGMC/X8VOBGd1Di7VP
VuEqX4DNpc32DkXI1s/hSt1qn3ClzMGfrVImeuZkdJpr0AyL6AVR1ynctYvkKr/eKrNHX1esMpAR
JmqN29P9Wp+ISgX3BrqCBtHyubWoPQM4MLANr8T9NfQRK8CGWEGnspnFnia29FoSPPjKXP94n+31
9eOdTY++b0+wubzS43LQ2DHIeVpqbrXuzyq+g8PltVpNR1UAUxN9mAKmQ3QSNuNmiJBpU9qOyzPY
DvuSTvEGub7wcdlMduGyYj5nFlyhIHnSqAvSDshOpJneBeNJhHAgEFBN22PF/V8lp8J5q79KpErz
aJ9D9kmchxvvSbdpLDANvnKEZXS+nVEpLSZLgUWeJXlfl325AsTqQ52/O2huTMFFE6jp5KMhxWHJ
sS7NHcbUffqhGLzuiP6xysob0QVT4QGmAFicMrN2izvd0MSSmQtDrM3s/IzaReSvmDf3/t7yhhAa
PILwVoiPbCCMmdcsIPGB4cl33Ty2J0xRN5cRJNOty4EOq/Ga2+PqI34bWS7w9LAuF4vMbkhRoq9+
vNGx0JdP0sdkl6/J+KTvN9iDnVj0KYeDbm2Rta+B/rGgEBh0VdZCmvelL6n07OWFsGDiBfIwXhBl
/gVQCsogPdjYjlaspSt/guHf05DxT5YdnZ5RaSxtJHYIy4ddmpy11fiXhy3tqiNTjg8h19M9ZJ8o
0RGQxUBEwgXrcEM7RCwyLPh3rLIlNxu7u1v9OEW3gHoc2BfOQpvKx5KejHwmpgU3JCv6H3X2fx1L
KEgQfjKl/iKPe7//lCOGqpDDqnuo65ziZ46fuOrdoTbw/qEBuBD1gbKmjH7ovABz+tsQ9p/Dfmv0
XNSkJXVJl9fKiLJkL0Qmp8Xrwzp+3AvlW6hN7Anq5Rh/J1rv6MgF+100cDmk1jvqf2P01GcmShM2
DgV/OOPnKGwJ+Z0POH0skkWWpixKTbq3xuv6tH2uzPfM3NfGq73EzcBqtOdVIjfVypZI3XBFoF4z
ybc0K8gtdPiMw936unDpLe+L1TVMKFhBTxdzt8B3ZLElYwF24K37wtH2a3f0smPxl69B+PCFBLpN
Zzsvi8P69e0JtQGn0RvHf88G0z+3yxrbWfLkQLRD6Ba/zb3RREWN3pGEGRwfs3nDTkB5uQurgK1K
Wa6K8iCpAO3Iwg4+25bYobQ99vcFWsc6B5EkXm/0Je7uNHajURB0ltvrRB6lCMc4sy/QKCmgzPPm
h9Lsn3Zy9tuqyHMhI8Oks/R9Cn0Id60swtm6Dt6kFMVMeM4QOyEGYUM3+Swlwl40Rxzmef8At0gi
EG3RY6+6+nSdJKv7/z9ZfjwhChwzXoSRHfvNC5RHWR+SGqEvZvQw7jM20lTM74BNp9IbpXa19ofJ
bXEZsqd/3z/pbytImNu4sXVqstL025Wo7nqZTpJktiaISoL5RjmJJDhyfPYsIHXteXh8cvdmbIpm
7pQnU7GHziaOWxXNoMfZ1c3H7sXdEdQVyJD4x7C4v54fZzcmZuEX/86JUpUuKZuyLtbpPH6evLRo
QCfUBE1XM+Rl7MW4YF5/KJKOj+z39RXlpv875LdKsF7kU627D9oibnWibTZdSZp07hEtY/774mMx
/uFQ46f/z/AXBVBSmtmsWBcsUCtKZ2bzBcpKQYI3rnQgaJC3sm7fVWZjZY+Ca04i1EKx+3EaMeoF
/RgUzb/8KvQijaqg9gFEKQP2YeSopNq1S0iRe/cQVC5ou5jXZpWZH70jLPfiOw8ylQBkmZd5sos2
7SJ+p8ygsPVMccok8/s2ea02qa29oPjxmLddojIsGnuXRXtQMrMuUENNqHaTOhSZuLDYXK81s0MM
6yDPY/nGAljZzj4jF0NdfJD2DYPt1AEu5tEDlNx4Sb1rL1Ebrt6JEZn98Jorf7uTNPMFgEXU8qjq
/355p0Wa3/JAn61L5GB15SbhpqxWF53Kt13WvjZ1J4SNZdpCIOvmoYzaWB2S6YQpEyQHNbT4cnjw
bLNQ7ChnVcsKM3W+m4XzYvQ83n1eCkV91hW/idYzaR4LrxLQ1sG7s1qtPUCQYcs6jgqcuB/0Y9xu
JtN1rCPaHsNn62Ezqd80VE3pRgMzNVHWOPjMuvzhMfvrO64xuSow/2YK1LXfL0M11atHL6faggXO
I878y82UY5m+n250JX22xiFopURK3OjguHq3L77y7osNmzAA63zRsrdZub/R9SZupEnIOI0+euGj
B4/2w/vwt9UAhq8xAGiKZWL2bRSMI2Uyu90jdT2hMZeYSkA0wbZGYFxbosoiGxHq1Pv3MaW/TWD/
Pea3FcjkptRk51xm6wwNn+bqtVtgs8OuB0gIDV7gMafliDTr57jxhukq+soqf4YAJQJKsGIzXQIv
rOf/Pqu/2LzIPFFFXZQFCbDWd59ANATTsu2mk5Ua+VlLfBPuWVTI0KlK3vkE5VrPSjD4AZTxy2P+
fej772G/jUdDKl+iTC+0BZHmwiBZo896VjVrxArIR0YRQU7NQE9I3EY+rtIF77KPAhgyNrnqQZWw
y/w20M9yrPiV6BWiJ1X4SesAMiuz2IBGy9Y7kFqQqLL7sZZMqqHVPAy7vR72+1JtyJyy71piabc3
KZf32iWG46vYcZQf1UT6lHUorkyPP1zuvz4E/7nc31YxeXeX+iEohzXKPjvdEqc27gmNbjlW09If
jvZnP4N7q0tjd0Enc/iPFlzYialWtQy4EoxvpNEKcW6nGel7kV/82PH72xRDFjVM09n4HP2agv4z
xagT3ipZnKnri7woqm1AlVpzs4F+usntbIunpN0V1SaCH0guBMX3EDSxlyo/rbn/MhYTqEvkpSLq
gETk6e+DkD7pHrmYNho8tKc71FvB7zN3OkkYUN/4+HqE/RvBQxvPpSV8n2GZsnBsQRX/+1b/Apz+
5xHXxmlAhO9K1KI0A8PybenfQymF4S+0y6h80erZutIwVUyxyqsv/YD3xJkQ7Txdp4ErTlYlbVqV
YGRLL1Z92p2D2CtFchUumxjdZhrREa0IMRSXedo6NYo00IeUsFP3Fh8CdhOIOEiDkfq3Pt5SOAIG
28GQrvn4lSoxp3yq/alq4e8g6unIh4ldtfNTrIKDzB4Cpa56Hn01080MHkx4yNi2VUsSZcSexFrc
1hpcaUSReqjv6iY0e2jopBYqzgx1FwJ4ut30aN2JuInJRovZ1hN7rre0PKpfKSHoGAOIhbhXO9J7
1BYKkXlrNhWG+Ygtxk/yum9l2f9delljPiZjnAf/26Xv1Dy7CfUlXl56L5mcsgEW7oscHMrprr4c
J9UPVeDvg+j3431v5TVhPMkDjVtdV74s7XTJaJOVInn4PkP9nTrZ0O3+/XR9W63+74iKAgoKUj0r
j2/jZ/HI86wRZD5hnLhiysa9Ok5uP7xKv5xsfzzCqg60A3UJvtJvy5qhyPKyjLto+YAnRhrIur+l
/gP+nYa8Xkxs2L8rkn2vj1Kay2kYWC3LSAiNhijgmw0Bu09PwtjPnFhfWPX8vu8Msai9ia4tZO2+
KZMZDiE5WhfQrG905+JqPs3yY6KihroTVHyHPRT9sOr+vhb+37X7z6f6NkAIYqy1kixES8A0xk27
+VNkTLNJSppKbE/lQyOfeFCqQmAfYoiTmfcI+je1JyUcsfBkugilcJneENxnxaLoS19GQZiUti50
a5hOkDHi4InXyuVR+/dN/7Vb/ON+zCQgtnDAKHV/X1+FshxUl0e8nBGkrNCbfLBJQRWg2o8BhleJ
Mq2gZVjwSuMx+vfBWcYycP55dByFuMEFRrdvi6ay0LU4UzrQ6fZtLlD0Kb7SZfMVrDneyBtkQPWB
ZfqS2/NTAh8ruKWTERmhHUZiTvky0t3KeY3/BibzXLAVR6H5DGrED9e0M/0bquHO1w4U193bfPwB
184fv8/4OxHIV3/8FhIF9soN/AtBILWnzsef2hyvEt9KdcdTiPirvf/4iOas/ef6Jv91YMUJPIFM
UGNqTZf9OnfqTeOGbuqNRdlmJMYuozeB8uwUWgRIQQfdwdigG39z6jZO9zF1H77iTl0qf/wAGuEi
43AGKIXYlrHPeWxw3PsVGxunF15LL3RnNslJ/HWF76m7kqO9gLdxBUghI3jEmdLiE/3hK5vrlIg+
qP4/jd9e5BujUbJLb/xw919928TFB42HzRtbqLIt2biZuISCHXgjkDidi07K59Tceil85fMBpnTK
paUiJ/i09UGhuCIEg4jrMzqeBZ8vjf/b+72fLkl54w7yEnBfZDt2Ar/2YuzVAT8IHuBs6JQG9uAq
/KfoJi/kDxAKVcHQSj3ZyvmYOf+nH/oPEetMBhGFHiE9SXzF46flF/klXZMBMR+4ADLF7+kXNg8u
SgGUV3Bmrs5XRbvdxxQ7VUCzkP884dd/KXQaUdFjy6C1N5/MG++ybhapi+UAI0Izn7g3b/L/KDvT
5bS1rltfkapACAn+AmrpjFvsP5QhBkn0iP7qv2do7Zw32zuV1CniAELSWlrN7OeY4Y0rqj6cqHPG
tElI4qJ9w8zqxUWEBSFlMVaftLTMQtMC1UMLEfOUuP7Wd/1anIZevAkvtCOfaQrox+oLdZTbpGH9
2Qr+vKm+B00bWkTZuZ976ptSsKg4h+sECtg7ZLu2N7N3PyrrJIfsVUk/p6L4+XgK104tqh6zEfAI
eNSJ8G0ScWef/atNguoOTGXXHdYbe+qyzsG18/5GL5ui8n/a99+4qetVD5f0cta+vyWTj0q5teXn
zWO9CIQqd5zZ9Nr4OcAjdljMj2z+NF5E+5AcZxA960REXCPiYll7eLZYm3bSCK0ZiRGs4/3jhhxN
c2YRaC1p21TZbze25hbf2Dom0Tz0eL8Ft6Dh+Kwqls19Xmc/VZNGs7UD8vPqO4HWS5o0mfi/OsW+
CdVmxhroSkK3odbdN6NNLT1kk/RcrHqbut1C0WjaR4oTj3YpsTt53yIC9OJhzGdvgR58OJ1Uk8py
bpS/CNdFt8gXwc4+/4U2/65PrCAQzsn1rmLW+7fICxJh1b1fD3nPIYAq82+LbZieSJ3Cb3a/jqpA
avx52X4TscsxgAs5NohwLubEb3JB5WrvN/f0vOht612evWI/nY/TdD39cyvfYef+04yUqV80Crt6
ttPFBG2hsvrKlxTJQ1W36q/nPVigOOd2E1BSbMqGW9dTe3IY7Y8j6/jo1N5WoHrggLuH2W325y79
dqCRK8GTF5DS9xIDYCyQiX+prXrn29vi8DmZAJ0IxDHQOpnzWZtEf26tWv+mLpYjgKmbUsXUgrQB
u/v3CBCtfstOi2X60r0k1WHhg4rUJx1fSk19eMOF8IECSVUhMGXc2IkflxQDczol1u7jM256ImtC
PHJTzsqfrl3iEvwJ3mWVr4Igdu74QsnrvfTr0X5EsnVHKEpXnNKMc7sBcM1DTNx7l5Hnwm0Yxg8k
Lb4P/Lc3t/X+TjKvqBGuKgpnkp+3JBYrenp5mm/aT6mfDD6pKtL6fPoRpa3kKUk+T7EPLO8LCaKE
6hzbA9xrxdvq5dIaKRgFz89js1MQ2tHw8ee2uqfk/L4F9+nU+vOo2qWr4DtBo3aaQhlIvnHdb2LU
vnpaTQg7xn9LQiV5B58ngqiarY9aUOBmwVfLwJC7G5MP0Hp8ZCQYMqKgFv7C31OP7N4arn0FgVUQ
YzS0j8BMhfdWHAfP/elHHATBR9CKHx/j548+MMl8fh4SxrZoBetWwIg+x4/AwD/G8XMchqEfJY1W
kiQU9Xrvhb2vr94DIx0Pp8M4Dnv8fvbfB8kTTpi2zzxb7a/H0H/H/UI00wRg+pcXxtd7JQePYbU7
L4kdRSpIMAJHi9wAXnq4/vT5eTidEthWx2HzWu9sAT+uM7g/Jm08jpSsx736hNcnbb2cw8ELGMqf
7af5j7z9Qyhdf56C6jdbgVnXdYq7Cxi2/p/YxxMRG15WNK3nDirpwz3wnorW4+kCzvO9Ta5hkmyS
vwXOlB6+77OOOcAh4NL1XOzu/95L1WOdwOtFdfFyHSp4DqiIz03cGU/cTt5zCdJrtMk2wR7XH3YB
grlj/ycgbt0n6RpA3cftEUQdIDgnlL8cWIk9Rhe/UZxlPGm1raT5ekRKYAy3UyXt/nm0fkdtwXCt
N5riOhhz/t1x91y5H0+79bp3sJLFerACeXwF+21kf7FY/G5SPMCD3KqNTvkfYoNZqtm83G+r3rGa
ttM6uk9ODHMjdE6DfJH/ZQmUusr36UCtJKqoqpKB1W9amF29uRunal0eRMCddq2JRaJTI3bBDSZL
rHlBPe3kBTjHEdEny31wZMrSaJ1tKeHdvqVRrR5W62G6jQSST4F20nBzfH04uynxQv482fnt41s6
peRnk9w/4Dic9v4erIk22Iabmv7ZWWdJvQqKggHySBXFpY8D8ExBTvJx7u06cSRUI/wiG8E7dnI7
sLfRwkuaeegQtrZLPMJFuGjbPuFAu5PCG97Sv4iHZS7AfwbJq7BTKsREs2r/PfUNUlzy2+1weTaa
lHIqGx9I68jpxwylq4G0L92mhiIlTcBWNG9H4vs+zD6uUQPV4UBkBmU0eK376/COinLmTyK9VB7E
J4IZbaIXMMISapiDB15BJpcsPhkfkMVPwwoBABci+Ii/JM4vVYiE6/9NFP7uKi9pAirt/3tW8d5f
uH2lvjgurR1iplQTh2BXwsukwVCQBesleklzdojdxDzmKrgiUjodiYiSAT0kQA8hUUqE/prhckL5
Q8plxCKKCv77W4dlA6FLf5qeb5Jxsb1cJ/fUJaUfdBfCRMIbOgU8iwR6qa3spFKRXc6lwEoRPs+E
i1gpVWNVCZy8SLElUZb/JTk3+nkPcYcISip0xEdKBaIP571Vjy8zGD/KcT+NCa+hUA0/lJqctJkU
PdeocmmMYID6XaUSDHqdTrFD6nywWkp5XVJ7JSmI5kjOANJsetmAsOS55An9kMbkZUqe10+bnvkk
WX3T05E92r5WnTTqReSWDdzwrm16faMKEP27Ii6rNjNaAdUB/5H0pVqiFSTUaeOuLp92HNE7zdOa
zlcbq7gxWsU7Ph2QUWjMTjAv6IpKwh84Rb089bE96KBebICeyx/HuUxWCD2R7AkVGtNvTrlfCGc3
1gk6TQ0gjoG7o/1Die0BKKoxmDob3Y3tpL/tpwLfPdrLQGjxHQoD1XmqTcyaTH1d4DAQO9alS21T
vh56FzL2OUG/6H83VE+cZEd1HiniB8LQ3DB90ADqu8MRKey6h86X8YKkSPpZkBs7pxobl3ERJzhJ
lbJQLP1kgtWNMVHbGa5qdV6KFNDMQEz9kB4la4BsALpaDVXm98BJyKlQK2ylylzNHnok4pWd0JCV
5GRNVLx+oGoII6WeEMajyLsNw6mSEm5Ymxkzj44tBurAZb5kqE1P6TY34qcGvdJFeirqL77SN3WU
EWYR8SsjtutR8agMOLOTGnyXM/VcFzonWxKrE3tBeTIX9/UcZmIbdOrQW02GapTSf3NruBjsyoV6
D7ReajOAjbkbnS18BrV81p/mKU2JjE2MigZ5xUOwCuoziOmOdrVcz4DAlW2xcXipw2uWglmfi4ET
Tth7Wuw6mVqYsC9WqnqgO2glmnWpEVRgvjmW6WQGitQlJwTbaRV7Q2wyPd1Em0wLXst/MQC5RbfT
bbQ3NBR6mQZW8WleLvpb2x1tek7Is2ZEOubl3lHfNj1vyBYG5HM4+aDeDedoM7ucyc16k76oQhmk
Xd5Ww9oc6owTNEBrj+GVwUgvHkkWInUDJFEAK1h/2s/cX8RB9EJf1XN6kWOsgwqF27nJGklpjoxv
qJGscUQ4rLAxUb5gVhahIkaQ2WIEVvSQGloyJHBHmQ4wakPkZKbRr+w/KAp3ki3vlgBozGjhNeVW
ec9YIkU5oWsyD+qDyBF3Ro7vceKqdwVQy4Hkqhu6N3V+IILoxgu2GXFraXyCWKcxYXd8O1IbiKQQ
0XGi8Q4cPwbnmUi4FW3GCo+3w8PsEIAnxklWJHOICLoVTV7EAE70AdI/Pr4bpnBKbmSmKDReIGAN
X9dR7jt0X3TUvKygGW27mKAImlcY/Z5Wru9WsJ7uoz34X1aw79YxZvAq3+tUH9O3OoV19QKuoAAa
BUMXxi6qIKFEFd20X0Sg0nHqim+yYKFWddekhAFqVn63fhRR7V03zUPTEFeE7iAt4/dTjskiVotJ
ElxP63xIQws2h9/e5NqUz2UFaajj6nk21XO6L1v6X7JBzj6+38IqsYoW14EKwaiceTK9jrUW+DbR
ETwrzERWlB84SZceOXVLsOCK4a4DsMjCcv20d2Occ1jqYVwJq8NGH6CneZ21q7kTf1zOS6bJ/MBk
P7Aaw80q4frGbGpiSb2lNU21ul8KVN3FW5XJ5+asLS0DFuOHzURrLasBp18yXU6eLVF1x7paC0Z9
PDJpPNKTpt9m2sX/dRf9iW1b0c9v6lwNSz0H/umrrNyIAeu5bNvGVq7NIyFBz7IGAfgw005VM+Lg
isQkO2jGqjXmdbWntliuxKKrRf5ncG6hR2bIOEWI0M9ambqjHs4IGW7/MFbX0xjhQstd01nQkKaO
b3yaYIDXDByYvhXVjDVu1Sf346dpXsvcGPYvicbRYtnWnysDZlIXrrsLjTmT9FThmoMWt6yrHxoA
9pSaPZcNaWJ0K82sGgdvUHZ7dVn/V0jckCR0DJyQItSaEB3U0qjXyjnjC2nfiEVaP3ZodrYINDkf
PYiXy0aXuLx6hg2LwSZit1B+7gDR/PkSoUqfYUnAgIrppA/wjwTG41DFERaIkXK4HugWDpzWQvhx
kuxRDFqkWZRffxl8qAG88qpHAT+okShjHntPyBFPou2NkWg2VJN1S6C1ThfpFBE3zADRSfyAN4fb
3PCv6AbuaDGwnpB8/kdtddZkZA2rAeb+JIvqCAeHuDleI8gc4d+SB8Q4JCP0KUc8SB9qwTE+Dzd4
D8BtA4Wlo4p/mwB4sXDFQZwKCSoDwExAMZ7AHOvU37IkS+5R9gHA6jbEKlQ6NxaJdArSyiLjGHCe
EcNjGx9M6Sbous+HyP5RxzewwyuQTx0g3G20DXkEJIkfFNxFBL8In0gC5MIX7SogdLLQW2QgabWI
SIoQMr/QMxcsPGE+xbtQf2Tufv10BcgdsOKo9a4zMpBp1iBWtjfSaihXR2kcFAJ5Igoqpq/xtVBP
NqAKYbwagNPjF8+XnjQgCmj840VIIzuw8EncMS9nD1aYPUih2Pcsyt9VE9Jo75ikM8zRQE6SF1Yf
LWN3SEmOUTWZDPPB5jUdeBzTn8zXOsPq4zwKJsNlT66RxrDoreY7n+rMaC/Nvu63woZtXErCKKe0
e0L57lKT8cLJUN6oO3c6+It4x9CCg/lYBDKS130NO8pc5L3glvmgsvyLft+h3slJJSN6s1/jTse5
7iAjuozp1C0kV6adDqQB7uMiBuDcP4bHvpB3DnhViuGNyHa6gH/KGe584gIolvJmvardrEfuXHwP
79x/EhFEjL9KriD9TQKpljp6Is+t+VINK2TWqT/6bYcDST0zHq4T99J5k+CYnJMiuI70OSNT4Po4
iXgOHHx844lxu3E9CitP7HQqT3acvi0orZG/2YyIaZ+kZnqilh5Ogf1kvapYZJ3GtBrV4DlRgyde
Tqf20XwpH4XLT8FqLlVy5+sMyowpQY/J2wELf00WsY6cAq8PHgYNZHHBOeYRmy8qS3bndx1bxJqe
cwIWHnfjcRLdWw+e8YvH5Bg/ou6rfujXU2Dur7Nq3Fvfzsl1ZD/RaxyTzU/9oqnWEN3xu6mlIqiQ
f/DrwOuZdK1p0SZjk66YZtRp08GCkxjHdw2IjqoT8jYWDJdGTnP60/WijEg9asZ98ES+qOrw/ZFS
XPHqTa4cEECsVzBfXjbUIfQJVBzr6p2/iSpcYb0uymG/PBTv19Ex8V40S8W78/yFr53mRTfwHBJi
Ko+iaIkd2yUtmQSHqA7SbJectrDRW/Q90A3IMDuSJuI9ZrhCCUftNmKsGiCJyvt76NaxaPfduDlw
IE7uw6HrxvrhSOq/89AcmM+kuLrYPrKQu/RrlO0rU4PPnNXg3Hvelr0vbMRbjCTkvYS1qNKvQ2HR
JiQG7+cSIw3PnXzBXsN99/wu8czIThVgo/gI0SL5UVLR4g1zACZsCcJS4lCY2wCJdqSiQZ1D5wN5
8MX9OARS+eGFxNjASA6wIXEpCePHICMDcwV7gvHBCxqjSXiMl/4+nPCgDmMg32tJBAbygJ+7VCWP
NN3yxmqaHQCrz9GSxyqfvPTCFYH1qm2jbekx/po2zQNTHzXOpChtce4eo+bAGhjCL382fm2AsuAB
GqwsdNmad9K6uxkGJgffAxQIKgS0I/TI6Vxy0nz0OnQP2J+OHl9FpzTpOTv3EKVT0o525jh36Gwt
cCgv75p0LTW960onvr07Pw7cNgv1rjvumDK+lcTBOMc11cv+ObpH926WCIB0H9bflIu99PU/UK28
irD2Zqb2PtWKgzJADtfxEeJ7wRZWsIQNoVJcQUk5yPARZdyFm3BXvpb4Fvdcc6B/tMk4iBvqsUjr
hdcoQbeKf/vuYzAMgN7g07az7lSwoeEkwbcsBqV7iKhrxyuOwFAYE1Fwx5+ewW/X3HfCzt/MqyzG
SWiTySYUT21a6wWS/iHKoG2sPjutclSvBAdo8Wzi+kyZIsY4uCBc4Pywgd/v4fb3KO9UGSoxdEr2
XtlRGlXFUGiVnCNNOieVJx+egOFhBItQcQd7AFsVfUBdVL/J+JL7HtTIWzk9Ut4BkQIECSyQlVdi
DRFIqsGRVDkXJVhKpJRyaeNGIT4HiGcYcUohTaqmFC7XHzUFHBjIcyTOjdc3WXduaCtp2D1gs+KW
sWQd84zSXmWlyFDLZWmRxEM5ykEjqQUZz3wJ3S8tgCWdAjImqgUFeVBsPzDrAo/n05NrnsV6NZbi
FYYKaXU1Ol+bqVa4VvbtXYO0YMLPPxetsuPLNU6ghAsQi9bsDdgC3rQ9GvwduRoCxWm6UotW8Rxa
2uac23s61eoXX1NenD45z5Ng3yk56QtbG+65nzmd+yB/q7N/YF1Fa93TarsFhEgPADLNHrKHCgKM
DJ7N0AoJE8cqQGK5IlcMia+yXiDn4yVXpo9EkyeKw2gmlMJFBtIqldFUwS8FejSbAQmm3Bxyvxs3
/LaHyV0yBEEdLG5qIzuBg4hF3V8IjhhPnQ21jPNXDaQ4fzW8zRCaOHabNakGqmFufuh/vbJYnSuQ
jMxChsW+IC4yAhpv99mM2IEFqWgaUWXNpOTW8xNYDSyvM6QSwxZpnyOZULwhhYxKY5BWmwxZWiC1
GQlpxkohM4ojyxK1HVmZsvstEaUlJqMT7LBIlJI8loPStCE1orTyDGyUPxmhuao077hhgxa16H4q
AGoLlPLehJ3qoGVoMUoIv80pKIfd0Kgu5NyjpZ/wz0l5l+K8eNPCv8lQhNW+CLX3tuw1/e1DfTdH
rtEiWSSSwo9TcUBZ8cWsRIG0xADBAYb9H64HwY2avovYbYiw/a4TSiLJJXqf/NDS95AQZD0X0Uqj
4hnwXFII78yrQnQkAut9QvkEm5kmagmR2hw/fGJYJ6rnp4iNyyBtGzqqaQWZkgUswc0IfKVIyKIW
RyLt43EHdVVwk2jnGfaruJAtVE5KCNQmcJjkaoeUwU8S3aj0s4i07aXD6F3l1WsBWHICJdFP2tKT
MH9w5no/Qh0qPrDu/umRjHMuVoyZXtRui+uAeouQoQhF164ZFXVhXao4GmDY6BS8imjbxz8OtYRl
9A05BL+S4rgsRl2+TKQ48cfBjjSl63QVZEl1qiu24XkKdS0fTTtej7lIQFbXvIkgaCMbmRPMJqQp
hqb5IlFIcq5keDFkaiJPiK8SSxVjRcILPUiC4s0QlCPDPbTBijG4E2xNE62mGcjAdAYtbtM6zXBP
UUMdUKzTzAXXlD13mK97IgtgpcF8irH2H8nEsftuOqffNvhiKYpEXBqxVVXySsUDUbEiaucSeXWJ
loHQU8/Uq7Phb0Ai2ihR79KktHyayW6g2K472YcKqLM+ljG4G2pdYrQky2aftNNwBeGB+bJSFT1n
gvrA4hivaRhI3NIxdVQhJnqbf1aTCxQDCI/4Wq5NBZKdB3Je0XqvISBmPrkodk0UG5xbifUh2iRd
S9RJqpxWvALGtjxSnc1IVhGmLiB+CC/Tw2goryNdUwT7sQQpLeNSMBjfZoo1EqMnS43q7xXon9TL
W3Cd6/5lxCDxfKh0OFGzuAmTNu2byRLdE3XUy7wjqgM8AsiGn98Q2jVA+sH8aSb1mXJCdF9qnEiv
oEHySA99HSCdoK/iraNjapepVTVfCTLmRqLBSyR5CRpmeQAy8EllIeiutNha+OAAdi3tRZKGpude
iv4ZurI0XnOZZJVlfJ7fOLKMqXLNpfSN56yBOsJSwj6DnqpL8k9xgfW5lX/emtzaPLFWm15GTcpo
7JogRMEt0sERi0eTIs4aUbhX+8BMNH/I1olBcIrpkkV3CC/DbUcUqJzZtA1J6kifP/prWJWRptSf
NZAp23j3qRHzGBPxSfVWXF47R9P6U3K6zAhJl56kPzNCePnN9IrdbXuCAdezH+bkziaVcpS1acRb
ddc1RcU08SSxIRX+Lz6N5QHECaOhy5m2kVadOlqF4pbxaqRUB4alim7q+lqy7ume5k+TpFP1Usio
yLQLt2a3IUEaiVL7kFiPLhZebL5evCdK0dg4ZUVBZ8CGave32CnFZ8glKu2UsrFuxgeMb9gKj7wZ
ay0no4fIypae2nAlLDGCVCJqEnun4iP1/41W6nE2zZGGqSYCDszBl4BgdGKtXyJC0UP12NS8zCAi
+ijipPGVfogsE6bo7UYbkD5wQi9EQUaIRuF90aI361eftLzuiaYRyeITxDSGRM0YWknsbqlgHEqp
SmrOsSsatnzB8V0qiSiNJW3RGYqjhbpD4RdJGkCKodVbVCmpC4i8XQv0TxFqyLBMJdrcNiSlTmjO
FTqm7l9HItHqqkQ6iXGi5Sg+JYWWgq01loI7ABrDs77LZKLrMmwKejCtQ+3ozfwS8GBsymLMKjSq
h2iFhlLPfZrpfTNnELVR13E6QDrjB4lk657HlVvIuNUHQIg7YehBfJL5BZAn9KYFF0vD03rSlhGF
YJ4gaBKzpFutv3QuQinMR8RC/WKPMNTaOevY6ssU5c48onMlG1IhgBZ9UP8ZCDoCgCPni8PraTdo
K4ZHOQ/i6/B5Jl3kUUu/DHZu0oEtNjD2OKr/JEjfnHdJyTIEFGPxhUVcGVZKgQb5+AfDHF/ZQ4I3
ymCCnl8aH5nXNY8IxywnwqjA98dDdHpfYG06YGyU8LtlM2lp6nHqDJbIgD5rPWlLm42r/SgyogH+
STAoyKZR0+7TSTKggbdBV6Qr1wcS4zF2LVsw5dh90pRoPEKvb3MjL6TQIA2dAvRQOs1MJZKuJdBr
XHZoWhSRekNFPjBkMobk0wbBZkUoWywgHWH2JfVDz2/HGHpYE7Ifsp2YdKmey552hoaXoY94pwF4
ZVAB4lOKZpqIr1Y64qxVzpBVxKh1ZVy69PjllxF1QEfrKkZE01BuQFYzyRzPuyifi43cqhSOx/6C
2AJ3/pDZQZOtSTes6RScoZza9sYEpYUko2+5FOBCWq4aVy90Zwp3h5gxo7eZ91EltXr3ua+1d5FF
cv62AxrofVAdHMEKO7+lFBZu16eni78egU88IBoERe81b58iaucF9zkBrtls2wzWQ+Dd71ZIHA+g
NGmYfVrj9eOJ8h+vJ7RnCfPgtQRkWNWDemAjWcr4jQg4KpA4AedCtZBkPeks28cu5Vusx3oj2H7R
myVJkNTnaBMLBdamt47vGIBA7Rhlj/YA/xrS8pHiey2wK5r7KPNGC3LaSSF9wlPiCwFLfrVbKNej
HJvyYNaeU9xgLrTZOGfwPUG7V9DxA5YBKoKHh9anBCqMBhRbkJJgBThcPZyW+F0e5Wirgqyl63Fe
Y1rSfWv4gDY9BsDnCA526SY29iI5fmRFx9+1bm27sjeJKcgLwQuU9sqH65N+7PbRoXDCVnDo4v6V
n1j+KRm7XMIxpOQ0RseeR9wEngdOdPCz7jBLyTe1nct/I84x6e+40g2tJ5nKZLiq4GdRmoiyO3Sd
hzvYCa/BGKcIbhQFPEjDUodwnvSPM/wmyhORX09Kk5xql6SGt0/xHXLmrHr6zfWz6QX/mIvDG+8g
6pZ0AKl9aldu+rJ9+bL1EFQi44Xbl+gajZl0NSdx0fy0IsyasKlPWkdRkO4mvVD5E/pkEy/AzDEA
Gp1Vr/m0w89GIBb3k8uaozycHG5HXFi3kdVVLJC8dHietuC4KiTHe2IOG6NdbA1JihzIOOGghORD
z0MlWIaiZzK/LPsAh6GUdB0S8dETsHQu+lLiasT2uigU1ygDWijzpRmu+4jsbEzpgU1wQriHXo1S
79tFS1IwZIKSRDxBKERgrrBvJENeX6XI6afS8/GszIkV9v/cXyPVr/yM/28QEr53Vr6LRN8st7HI
iaiCOIbUGohB2af1l96NXjNBM4H345ULjK5vrMswQTi/aLhDrDLsE+OJFBrxfFmeDbNokDQitvsz
kkusQzRcjMkdquv1tvRTMWaPo9ekJe66QCNu+o2HJSMCtrjIrBszklK8ZNfaMYoePZbeKQeC+o8l
H+4p8kXRRJ7qFABGXRvt5vLu4I9BapDtR5RTA3ztbsH3g2JIKzea+iqQjRE70uP5ucIqUlqTaIyW
4gGldBJWAxenYS244opkhWrBOXgNFWmhkBOydszZutpovLWOAtwanGxCYmTBMBtwx76usT4vr3eF
xrCMiF+15wCtr9Y0NQlphFaxddBkA4OCYqMUVaNzpRXXsYk1kjMmCnVNNkJjIJHhRMYK4GlkS2GT
Ac9p6JXsIFrJilBT0IT5IzgPoiCqpjWeE9IhF/aE/dD40CcFeSgUA1Iw0jnm2DHAB64L8PWC1AV1
YK+KGhD18lmdGcMKW44bKCRMpMv4xkUJZPzWjk7j6kx0gI3GbbUN5awWaTTebmhL+bu2pK4TYZGN
UDlmGhGFU8kAqTsuiIjRlt4QAYNBh3POPez9ie2fUO9XQS06P2kyNG9yHNc6O/R7Qii7Wz5TYZr7
6mro3VCWKAULKQZI1skt3mIZ8vVUJovNDIkZsH+ysdRBbFNaDYSfQQB5Nx7kmKQtPa4sTIvPwscJ
AH3FUyAGQCJSfAL+1MI5XwkzTFPI5bIlEc0Rb8sAEUV2ePGqX2oHZEyt+k19Q2+34mbcfOcbOU05
N1I852qsvCgNodozA9ScNWfWrBYIPe32WsVxyzJmZd8+a/yvxdwcw2cwNq+BTV4Pzj29GxOLhlIW
YH0/sgBxqs/lmp6EBHLpUic5lnFRmgmxKc12JanONHYy8tTYVDUqXBUjx7/1rbcTDalRjw2Kq7t0
xOMsoaulUZmVrFWta2UP0qbSFsrKz+qKOlQG+LlcW3xqgsotISA3nrBBtpw2iSZMNF/vBJvyqzYQ
5kLxP2zVmq/S3a8ALRF+8UAdFMcBMJMLMPuxkS+sDxmH7lG1S34W1EMWOXnNkGORPCXVFzNJTXrJ
FoCLj9w/o7OjmZNoaOwkW2wzMvCLyOlXUUnJtlJHJaIKTE46ZkXqs7T1AwKXdAy57YymW/cfKPaM
TIYnFrcgAX2Qy2poP+uOznNJEJ/lKIVwc1blSeqPEel3/no8wVkk95B8sxYgLk2IpyyzouRSIowD
BExZmIG+iW1JlDyBb+s7nKZHFwcDhM7YHvV/qalho9TZ+ZtUkPzN8AZZW6xPlKen7VgPIbItNiee
geryYcwRJLhr4PSM0jHgbIhLaSLBV+LvLaJWDW9dxQQ0hQcaU+BGqKHAUxIN5fqLN4Q2VZYR5q7C
WOR9kKAkNfoCZCouGljiBnW7Se8aWKa2MLlztJnqcfguyXtU5bc7TysJWTY+EKZIFKFfByYLq82Y
gZ7hz3zbi8VjqVAchBSOAtOpXudXWJoUIizx1CGI7bF0OvEji0eV0gwvZWZPiMwZdhepM5rn81ws
skyshBlK0NfZ9pOmyoxKqSXGqduSDEA4vGxbJDXKhFe+MBpcGB+RASBcFWKxIlos/1JAWcr/isnQ
QSBWrff8AyDZUgdxOtLFMiCDNXfHcjz0Lp4rD4XWUBPZvondDYMfHm1ONlqyFrLWp5JsvbAxq2Nd
VN+VFKssUCkJGqMKfo2ih7KILtWYnedS/vV8xgomYwLGwRzz5yU4zKVfSJtLB8ZKgGbJ7bmLjC/S
czMkpSUkvQhPL2v/OpW6JgXRmGOcsd6lokiJAxodGcHz5cuRNiRdSNq9lp7UMI2ttmKB2qZf5YE1
z+Y+rylpHHr31urtiMBg7Nlrv9pRqrO4vBKfJfehf0SSIWR4YNC6QEaGS7Qws3wmpft5jdH62oOg
YZSQWFfa+/lUxuBQQaG17Uvggr5Eteg4bEqxgYApuDXHWEPwFuE08kbrJY5RqQBEWEMX0EEr61SJ
NJMaong+RV4pRGszlnaQEzu5JVvbpXKs4au7sd7F1v8X0m6C0CSBSwRefO7ntwQJV/KBRG+RRDFq
aSeSX47k+Sh2WOxR/hYkH2RwRCBoKPRTUpF4tA6WUdJwW3FcEWm96pLtEZg3cODDEw5dlLYCJ6/i
loqvJbZ381qrGLR0uYXM8d2MglN73Eac2OWkbvGF3R7/sAl4Kl7g5vqyZyr0rtHU/0Ufn2GnjrcJ
jymTBSgo8oB8T2mVop/KwMYnQ5yUXKgSuHF+s9u1/2Rk8JCuZWReQoVlKTowv4YCigVAKJ6dzoqN
AgFhfa7Adv6QPm2WlfiBbiQ6r0+K+MlY8PuxjoE9XW9pFxnzsRjIsqcdpdednzEVqROyYMt0wVcx
i3yQfsqaYWMB0jo3lFMkd4F4y0KaXqfyaggJ7Au1AmFUXLTBZEqpoWY3gWgrEjHMLIllypeqORJf
RbYq14fEPJ0nyYrYTKiprOoSSyQqKpQZpw2q95rkOc3hEUhc1WBFheeYXlLMq8+bjluq6nL21JBZ
K/RGPp30h5tUfMW63QjsdsM7YqcCI0TBpfYKvpUCaCElWnOMKfJX1zr7R5gyDyIjAEIEu7GCnseN
2Ci6XCKlLmbh0dgZFo6TUOtSl2g5Lz5NfoECz00agn7RIi/mWrN6IgrEsoawWkAHRT7w0ZbESjMo
wiXriOb3OionXBRIK8Z+Esv3mPr7I2yY0/73ugTWqnMLMKuL2mN5JxpNilEDlU7e2sW7vCxyy8k2
3ICKSSVCryPtt0ywFzu5wbv4Nhe5NSa9PSZlkT4WZ2lTFfU0FmncvvW0LW2LT9j6oIqgtwWUB6pD
hvewLcWMiTg3hkCFulgDLRwfNpTbC1lhj7XSSrj7VJNyQrtjK8QNrYVnFqFs+zIi8uPo1JNhtUay
vt258BnvNXFv2TPhdWsEm92rmgS1tfQ/gYuLj+OKcjLYYgQ1i90seA2axByzXzTecl4s493r5Ely
kfybUu/YOVgXizEmuqFMlSLxCrRQ0Iteij4rMRcIdXOflqDCH/EJTCD863gTrce3hxLzvgmePdsX
M98HJYmQmWzYm7aRwlxkStXL8EJ4Ij5Ewji+zlj3xEQkCknaIrItwiony19kY3aTqVbRTiIWUlDT
qcI+dn4NUN/mp8LLznW0XAp+YHzsKwzN6y9xTEjQu+IyQG11Cd9abmG2zpAZTRR7KPFD5lr5z/Ht
PYhQGekFYwE2Num1CpmBVJb9BKQXGnccKjBiETXH556lZI9nZaiAkyxlafna6Ivk2+F1rGB+UXmy
Op6l4VYhlXeW//VRA1f3K7Fiu1jyCWD6MGdcPPX5mnBKrUs5MeQmVAQB36gO9Znir7nLf/WqdaTF
GKaPVBljZexjyS8SkQqWhjuU79L4L018mgLm6h8KlpN8XUq1HaLTtCwUhiZxFYtmZ4XBue7ncGfZ
Ke4yDki2dGVpLc0ESJiYWsTUdWQ11f/4EH4o2OzYldxHeTMqKVAuIV4CGYVB1CXkTUuOmp909NJr
ElVBaSRKJK7KpS3Ti5b48j1/rCdymS8f2DxsEHbBhYBYXAtRMQTEolNjTLad46DGxQ2kT13aCCR/
7oG4wOETAH+PC/bWreB6RZq14jQRtj8RtRh9VTJTcUZUIXPZnE5QIwyJwrqAYeyHyG540UACrAEN
RfAtwbaE/HtA52u/3wlx1Np04nL8ELe0Ywrs9PnjNt4/N8FR1oa2g81AwtqK/yW2IcBBRzRliLMY
YwlBUZTtqePiHZT0lXKiZCuj8uCGLo08BJP88qpDB9UsNcEY+j36l1gL6X1T8hjRIMXqZfw2MqAE
PU2+WKKkQORgX+sFksaAih6e4mPbZdgkvFdf5CeTl3r3ARpIWInyZauCDHwMnSljeQU5HdBFxlD/
2xHVJKJDWOkKaYTvb5WutAldsMVSHeqkSiTT2AFvpP7PfbubJ3nSoAQG83DsH/t5kqGH6Mrcpzxq
aMtP7h9Ce1pqJ1Qt4BegevFwSlExKgv/+5StVWNdKS9q1sKtd8O5tww2XJRRmRKVRh9UhVRB0Og6
L7u+EEqk9WT0edfnzhXAAEgNziiqSqEt6pRQ1xpX3haYs3a262TUL2+vCQZbvlrO4HIa7L4AQdv7
ozQ5nDpcPE+T1WK++WrmlMK8rUZnxLo0jVRnd92fYKDOO9bZl2mBmq7W7mXzZXUqbx2iA8Apaxer
UcXqqpio1V00Wumlv6RsIbbjpX+2KaTUWQI+fon2VCnPW9d8phb3xBs3KAWxfGJUqtPU37RXdape
dbfr/sFpHV5uJBFFNmCslKZ229GtlU2eD+sprRwuUdbhwZZ7P+XuQyBz02WXZ9yRy+u21/BMkpZ2
ifWQDVdfi+BCp0b1xuuGklAP9rK/31Bo5gx4/kO289Ni3c7OP06txbW3fnP9dXeLorglM8cZWD2Z
WBCeS5+01bN6ihkgPJ3SFzUK4fETAJy12BkQ2D5wBjWUpyICOztv66PVU5yoEmju77qkFMs5VkaP
dqsPSufR74qCJzZ+gOY1UFNUeR4gymO4rz6oOscWgV05DzdiT7M3iVZoaAj0PcWcSrxv9pSDU+VC
fcdVQMzrgKLJA6kBUm/xC0cNYA7C7M3k88hktO02KBdd3bW2nKGzjPJgD3C/c2OlJTEQ3Rr4N7XY
vnX09HootatkIV2gY8pLOgEl4LVueTujfAfdJDWEUQNwnS7ywg/BQKXAoOtJwWcRGjulW7mf92Mf
kfHUdR41APL+u3KycFr1QQkDlA+jMyQjybYFuIFH7Iba1KDZuj/hAnSoiGhMz2/1NF8ltWNwwYxF
GO2bUbV6Orf2QNcHk0r76gEsy11168ag+l50oZXyqJ9oXP7unO7xB7q74reUTSULmpe3mnz1HnLM
a6eu3PDUgWajDOWTb8aLIYr2dEKkMT31HhbDUxcnFXVQSmscJ4f51yUq76IbA107GTRzkrO4BMTP
iM9sFCnrSnHgHXUdshBRP2XZ0hdMebQ7GShCYo95hQ+r/kn5XNg5mBr0ecEfnSISxNDz9ZWUMIOI
pHEx2WQF6EJgzzPoTJaekjiCcmB/TiszRTFxVpPV01hLn1T6hhZLLb6+a6yNYnljuZ7ftVNMJtuW
daGzrGDxVp7zfOPKLb4boqLBkie2YMFGA/xjLEV08fa3HO3f4bU0ADSoOE6jXgFE4d855aAn2TWL
0pndFR5OkrQgoRniEIb0a39Zmf4Zp+G3uCK/tPYd/tZx9tdmc3kiXxvIP6ta62wBlb8vL53q9qNG
jbpd0jw8HfdPBbXhbAuIXBd/PYU18vtLVg//3JnfgbU1KGVGheGaDarDtye/WbtKY+vU0t7yYreb
e5t62S/gD/25kd/lvzcAywYwAsTfxveqMPvt2lpbmZf1Knm0cXx34592nyvULzs6H14PjPaf2/sd
EgZgvRXqCQK/w6T+ezovTfu2yhe7tHc4jKub0QLLB4Wy3b9NpG7zPa3/12a+gSve9pusyD1v2Usb
wOtXF+1Kcfj/x/So2WD6VD2vwQSVaPe/gB0sd4WbVZormqih4lfC5v3x5k0LNvGfR+w3mB60w+IH
zq9Rdb+jbKxvTk552SqIgYeo6oEUSEZlze54Z7+x/1vBlu9g90JwoKJlzWvUnAYw6t+BSqggel8c
a+mydwOh97J5uC3HHSqGFs6i41nnDmBZjWMd1O5d294M1xS7uoEE5Pr2DoTY+rVVq+zau93kbxga
/51Mam2zPIGrAkfJ1pr6ZaTvxXHdKG7gda1P09Pk9UiCWm1Uz2ebv6GA/obW1Bhj2+Mf4FjeN6wm
e9nIFv9H2Hk2tZF2W/QXqUpqpdbX7lYCRJQA80VlsJVzln79Xat7fN8Z7DLF4AGUOjzhnH323mdR
rE01xRohSCkecetjIuzesf4aTb5wovrcyY+LjQljoVRkjper3N/PHzcOJ9vDcTvGWpEyWvyWtqyj
sxwkEvvLraO312J0PWsfklceWkftbvP+wy4R4/gDogNWO/TGpG1ESDsImppAcurdfj81aQQWYSi0
oikEW6wg4d8HZGqR9d/JxXFjzpsPS/wXfF6YTvth/rg/FS69TfJKvZFW7rdrfOgP97BnT9f0YUEe
NIvuv90A4u7bk6j6s0enkKfWF0vX546TXD9s0fAfohFirUgv9k9rSXCunNaL/HzUo9Ph1ZGrtkRN
NI6hmJIy1SYJOvMvXNMK+kr999T5yBLNIGgwEIQ0VfrvUNwcL7vSnH7R3e1oFE9o+1TJIXdcHK8r
BsP07glzqNPHg9xx+MVuEDgaPn00lkc2m6T9Y5jPfzI/Whwu5dpltBz1Kh2w2MHwURPfXJ0+0I2f
+TY4vXRfAmsJ4OO40pom8Bj+fucLf3BgCvGw4SjcK9iSPq2rB9aM/am/OHXzb1IlgjdLxBq8WNYT
nBPfTQ1qAFcl5RRaKzBYjS5PNGcCDQQZpHt9sn7Qn1L7zwxhw0AyDgiNyNBAPEw46Z3zKsR6eRQV
MKMX7xheVeIqUIVVQsp6WW3doi0clCY66Eda86ScHcRZKdQ4blUbpx8ZYAnzAjwXMgJ5/KW+qEBv
zbBWj0EU6kIXzRQmU09pRUp4Q37FksTeLzr0do53K7qmwGclhKMTHsUVI0kDREsxxsW5xoQsQYF8
+QuDp0Lw+xrFHQiLeYZ7mTtR/RQVlEflSWkdTk9dZBFUKIF8+aaLAIn3sac+yLo2FUzKFcRIkA1E
PaUAWI1fEqYpDkeSDDJvEdVarSg9VU8r32DF1A2Q8xIsdx768eTnnuBPEHVGBWSB6Gjby7gTovLb
nqTLKdcUQjroJ62XuYheUlFQmZPCqF5cK1k+foBFB+wArqhgAYCkUaNqZgWnwnfKa+EZ4avXvMyC
NquXXvQNFTbR/0Du+pHI9otxHf4+uWqFMhOb7ib5Gl3yPl3VYFU5D4uH2ajnuIZ9chug81s2G8Nz
s4G9XliJTxgu4NONunp+RbPXoBJPPoa0VYV8tYxpNna3pFsGJdnylj7DcfFMje1lcrtNTnH1rU+z
K7xU91wATC+j0e1sHeOr+lBxwgaw556Dj+KI5j72j6QOfMZKPohoG7FlANLV87p6T5Z8R+NGtoVy
qxSj0l9THGXUfVt0Vp1Fb9fJvwzJACzvjNqrhOYguA1uGqVOMXU6mL6U22Ed6AQngCKdXDcJ84QF
cnudw8fvmAjJrZNafP+Sb1x9fxo9sJA0BrO41aFYMo7u3p5bD+Hj9ejm4elhHnXW0ev1j2PUKicP
rfhhmJywThvdDB+hRVXZMeN56xVvg+bwaZrQ/GsUEazQPau4iDcT8tvJV51fWPN/WxxrhSqTIgyr
tqv+3BtqPimW+4XFNOhOYZWfY3rvVa5qQTyie3Z9/0yVKnw7QZLDr2L3cdZOj4Xjtf+IrOduSoA4
S/KD3T4+3QUc9sc8R459aeC/1O9V53EhjOaPY5TWzUMxHt9SQaIt+niarL/j2JrLxfNhtGEL3kcH
GWLDt2OzCgeuPqQR2yTefFRfj8XOrNQqv1LBy2HVx6ZRjpajuLxubd85yPcdNZww3g2TGlW4cbyC
d7+/3E1fhs/72m31unRFn/sS6X0y+gGMWyvG80Wy/D7J3x5orV1NhoW7YBudF/UTHmi4y+6jHFbf
62ifu2e8LmlktknomXcog8TNgCHOtwFdU9+OPQhnwY91L5g9ro9XB6oTk0s7/zTdJEP4EsOksIrz
xyYpz5H+TPfvtWpU6S4xkcSMPsmfk0kt2v1k1IYv1UNSDm/L56jPRGXxDzA2LKyjdT9eb5ISMsBx
tP12ZinoYPe5fR/SvgQP+3Or+pCjhwb8tdlzdfyQK79Who/H7nScAIwjMR7FzJpxNHorXFqbK9jH
ucVPGlnX8I+GEth/yt/Q17lAmeZwf7yjk/2ovhk2cm0OafLAJLo0j0XoVNjsLDtTHDBlQb8xpzZT
iv6Ll/X5qb98GH8AZU0L3L1kf3+onzrFAJopfc6j1Snq/zztm2P6xNLKYv24q5+R51EPCOuV1jaM
aiPakFfr+W2yDeIqvDhYo/QfWU6+iP8/91AkzElbMmjeTtMzWrP8N+aYbVenYFlcnsi8XYjl2uA+
Qb1uQ8Jtgi/3H5OOV+UC/sV6mt+yluRU+SoLaKubQiKJQVmqLHox89W7jAeNMi26+rNsZpnAZ1rk
zejRWw8+FD1YufJfgWPlMvOU/SDI7fo8bcy+WJPDP0xpO1H8/2l/ivpn4XmWC4KZp71rjFknsflC
DAzbUCkxROz43nILSjTEztBdHuVRYtjNCZ3QVAvxW4lXdDi+Ugm77SySXcrelGo6a6QkS9DoatMy
Bng/XYjlSq6aJXoa/yOVAkkCL4FUAdYOAsRGv/zHRwfQo4dfDhDeV5DHH1AI73ilEmJ8GlZpLvXf
O74mLuyPVrlzd1lwpHdKkAmGjcOm3h+1Fsg11i+15UsAVWDyVls017v2pHg92py/iDWKhT/sikS5
+UIhxLq2XP2MhlQPo0m/FjLy3BWXdZ17LBlJrrKib33ZKq5FJLlUFVh0+cGWsSnZlvH2au2YtsJI
pvX6EOS28mHsJHTmlRWLku2QVp4h42bjVSp0xsySS6jFnhxD/6IOGl4ZQso+FZ1pB8oot91xK6NH
AgZf1xsqPymtg5peVh+SCUoRKWW8QMlNKR9ja2fpeJf1ghzgAm/X0aNyU7Gx+kXDKCIfzArnaZHJ
l1p/8gMs+1mKtMxYoLhPLbgcFWHNGAahVKDIYX1vCYUYJkw5LtStRIjueeIjWDqie1mtIuU9/RQS
FNQTgHMiG9Me2bMNtpnwHzrwFJ68YMVuSF9mA2Y6Hij4hFFKzUjp+gW675nAyxK1pS01KOoHrUzi
7fBD04msmg1DlpCt1tPyYnpjcc3Z5XoApQCOpMGdv82gWOfrB/SYq8YKHbZ1fuPMBWSJQlo0rlJK
RuB0VeCzixjAL6mL7SigWLQRU80CYhDnRv8SCTKLjF++BZdI8BC0EZlSpe7qtYHJ8tWMomfO7wFC
JagVQ3qJ0DuyUP1kGGyrouNkOTp1MRZLO8nK/EDi2Tps41RFj1aUJcMRyJhdC0DrpLW9DuaQzoyH
ZVmJlYu5EyGLh6fP+Oc+ioarrQp7y7pL83ggI3ODW6TEG3n+s/byOXe3gcNQI5JeEVhJ/zGOhuPw
sHxQoZ8RVlThL98USqukldICD6Il0YJAs3HsEVzg4XN4l5YoM0UxsBKcjNFkAVQniTkc54z8qiGS
0zTjIVvrXcB7Hl5JdpC7YLJlkX8z2CPfUYGUx7tEdsnmuvQt9dTITCN28L2zKnhWDU9/60nFXqW0
KiviuWd1XRJjVDCPuarkgWhuEeCaORx7+6ZTuPYqrXPDQuHERsNdl6BTiQOGGI1vSSbxyYXxIZ9T
CrBMjwPLAksBBE0rjBkxVzs8+gN9LyZ56EXSRySQbNEh8xPLxPCt8H6SFERCKjWI5JOz50omu6eU
rJKgTn6WoHJ+rmBOcIDAlLkLZg0VsBNM7bvOqZuYvkbOXOYwOL1ZHy5tDId8+u1Otb/K4PJyN6X1
6jZHWsqA2PIAhXfXRRjFrmUpOZjxFvb0pUt90T6y4rynlJGzNQb0edgupESs6e38Fm5yU/sQSPHc
vtyznPzs5qu531C3gdDA93tWEpaeQG8LnvkdsdcFGw/JDsPmWYOP1HjFRTN9sx6eOWQYbKu+n09k
gaOmnv0fDx8YpLJZXVFW9RqeSP2W3Kchq8svUpPLoMyFIuxK/WRKBUIxH/T+AxFAAi5d0WgcwxHq
xqREGc9vNZC8QSeNOok1ywYpFhxLKAS35upLEiFpBykxqhwp55IIlclGzaoKcGHwYUpTUclV548h
b8/KqxZWoViqiUspVVadZeJgQPlxBrdg/VIknW9AdfEtJShI+ckq1Yq2MvHTlmPTMuFQYaWVl+OX
4urw40LfQ0GCHQkrRWjCiGUyap1Yi2d8ZTvelMe33cWjAZMwwoSTUqxBubp1pk68t6pdoj6cVo2M
NLQ1JudNvQbeJz2rVhPC+rSAJQnWytmkM2xYUuJlqaR78ZMaFRuIhoDW1SxIWgRLy0fuNiG1REpj
IwavJSY3G9wErZDxfW81z1VtlWNdJj9p6TTI/4JJ7Duy5gkO0MSY52goaB2v9qPcxk94/u4aKRhi
gcvytlXwDTfTinv+Hb8vCmoTinSp32FaQGUv8DS+yOZLxeofVntatRZLtTAIKxmM9S/EeB+U9sv1
fn3qCmcgMPjHjFKu2KGxHbiaCIoYVGQGm5qOSgTXtVMCHAqsBwGR1U0qqehj4Kb/p5apKg2IVtIn
+VSfpn/JdB1rVrtqzw4RDMhN6mkh7VzpFNOZTKarpGtzg9/FGAu6Pp8gWbKUupn6/9F9ibmByAHK
zi/zVVxrl7wfGeDV4oDepHQ1fKTXsNITTSrGj64HuY8QEv8YopyMn0wVwrNriEJcP/sPC1g+Zzjy
6eu3uOGhfOAd8wM/0j9qk6caxYPQuNbD8Z30zBMd0hgjc4UNj8gmeAMZdgq/4NexUGOvkenVROSU
kGlbynP4J/Mi9SJlV8IFzZcMb7HJ85KPb734vpDPSS0/8meunmIP5QWS94KrQ1KNclx6Lf78qy4h
y3V8PpPKA29xGIag41u8/rysXH8sZa74TcZjnjPSykOn1CoGIxml1fvJhgzh8sObmznL+glnbqv3
LDtBl2DHSf/hmDq3VjGf91zQJWr2VBqhaswOPpPqZHuWR+mNCK72vMoj/GVq6PVR7uaHL9oMBg4y
JLlxt5NIy4Di/egJhTWu77i5yWGGxwH5ouHjoo1KyFuiHuNNXwzxO+9NgCbDO/nrjvlXcT1PJRvc
+sQ6cv+5SFgY+rinrkmhV0X/FJ/hpc7CBS+qKo1ZG/1ENtg9A0e2V0knRt7ByQQJ0xvuo25Yfqhe
QT44advzAo4nJpDOQq8wspp73YWW3/kw7YQ9B7+57XP8of2SjurnuFmK6HqvddBlNPEZ2cf2Hxhn
Y+an09W3zXGDfJ8LAizFeqqj0uFKT+ZUlMiBpvfY+2tcpkRSWc+Ml7vZ+qnOZT5J22NuSjlVVSFq
omUEB+BHIw0EJiFg7GPsybtwhCPEkRwlibfcOll2CgdNacI3j/fUcJz1UWr6qXiBobfCJhaWNa7h
vCkXx1MODWl4qUH/Dn1UdmDIOtO8a/bDaex8l+4qFVbcPd/ZPxLYpv7PhEdXbPqJMRkUVd0pRiRE
qmRlopviB7DeDdHcqkVokaOQCrhT+ptWctuUhue/UCwRZldw7vqlBpEeW4YVLZqe/ZxJXMR8/dD8
k0x7teRZguFWPQUP9HRwZmVTUPqX/jXNvzMRjH+RdCu3zCMbgzrIy9u/mk6ZYVU7imWgRCvRdt/d
3yDUhrfGa7QTOMFbnN/QCBUKqN566rVRExKwEGk8GEUoy3X7zRhj88apZ4oCuvy2fCohr5jUDyQs
9o5yux617ElleFBUN98eYzSdcm3PjaM5nWGHLccgcCLsXiNWp4XRnaJ11AkPPl5s7gblZq4jl9wI
xGeUwceJasbRAdoWR2uKhgMAZD3vhb/tBhpQSs0b3are1zXAxmbGShiU8H+4tQjJcai4Wn2XAOjf
kWUPDnwa6AyAG8W3LDbx/xNMIjliGXi8xtQ0/SrC8KNZLKdl+OO7Fs78KEyfnkPG2PN6p4eVxVz6
feCuckUXY4IlRPE3s1ubgp2Ty7McY407ZAhXaSHPXZZbbJjkU5dEcjWE7pe6NGDOhkKP19Az8dw4
D4ihSssdhWOSZ+/8/NX7pyGhCap5CVBHhbQ7k4ESgcp8RCZyeew3jnvEUaa76v23ZDNe0SIR45s/
kOhAheP6wbPfJBBadfww/vRIRbSs+1h5MDQ7QOAzzJIWZahlnJ/5aFQJbnZxldni8cxeStQ5JLIa
eHrEaEveNO2ZDaT+Z3BAubkZGFd6XkaU25vJrWaj/TsdPLXnIuakLgUk2qykTqbGv355A0uYdZna
j1qV1L5JBrnkcOiZiGz48rIxBFULVHlEkieVFV6z79p/LSPq8huanBJ87xB+p3eAS+DgWjCIjIMd
POmgBuEF71u3122p3VRoUsa6st3xj3wQLfhc77XDUuo4xG4Hm7RS/d6ye44G6N7hAbWUwcgw+e6Z
at+QcUGz0ZVZOixvDoNsNmWWPK4PvlfuwQGl3mrCYTqGPNDKh8oi3xubNJwa9rqs0COWk7eU5Md5
Nv0738zRDPjCT1jIDrhsxOYLloAFkfmBCl7K8s0ni9sT2YdzS3sLL4QzKs9M1XXWaS+dNqOhp/eL
wZSNT1Yeyd3e+PxTpibTR1X9XZ4M7fSonUjGbZY5bipU62XGHrLY03xagUmKSmXqOxBaHBROgAOa
aa2BowAJrPGhpqzB7j60g7qpfYA4iU4rrP8mvSZVol57yADN4ZwEisOn/R6wE9+7R6xe/nElgHD8
VnoXkRunpTXROZc9C5ma+8IMJTOQ2mbLkFqqMjK5NZuVJ1b+kTHIpNEJY0k4My0wMRD+qPSK3XmZ
XOGLyD7/J0SyTIviSrGar9FQx8D/X4F9MA8Om+UodySwF8ZRRn+hJixSJaCjrldd1Q4QGI485TlQ
EFrZhvelb9W6jHlViCrBT+9DQOExKOKSqzZmS2RDvDEfVkMpUrbCi2RVPzNWdlgRw+FlOZAOSKEf
DraNVPawBUE3byq3aXblxSAbaoe31oJ9SDTPCrEAaPpC0iSJdQL2eiPLIzXbKre/uE5/ws4rYMdw
SyCWwNX472U6lqfVWbA/nrvD6iRe5ctRrgilvPiwKC0aue0UU4OwXt6+94P+Q1j6fi5/0Rs8RdP+
y1XgFsHNoC1iOaCc+qkRzPSyHoancFK8pz3CY/G6EkOdSwrtIedN0b5GDWEczxLcuUfxek0vz9Hd
Bz3UP0bJqRpX4OevWvgTRxQl4/XP4yXC0WP0sv8YDYK7Cnk2ufPVaJ/kurlk9nZ4W9x+FDt0Q6H1
O6QXNjvqnOt8BIWfBXCaHF/CXZRLzsNo8THphJfo79e6lLKCfjtZKBm1MgOyRA35vxe7P60sNqPJ
+NTdXs2x+EbKxN1tnWfJqL0lCwSxsosM5hlvxL1Ae6nnhvEy6Y+ZQe1pWW4YtxoBl0hsuEQA3Y8H
HPJES4y1lQXSEQY39gkcYkZMNx05HRJ9fsPPHgCVFplErnwGPzPCQJhN7kGrUtIowxWD3Ch8tIJh
3m/bgJSNy+wW8ZRsClm4btULWa2NEgTemfA90a3qTe5aIAt8K8WlgybOGAS+nF6ekPdM/Yk5SdTK
A9iAkI4RAhNI84jMg/CNuJmA2ujZROicBthnAnCTPP81ySL1OkeVMwmVyXEauxPJmySY0xiJ6zaA
2p8sVyzNiXRJ2avWGSbp2iWozs0Gn2jssNAJAEbKnIV5yeGmEqsczJR/u23seiFPpXANuKoqMdn3
6NQJUFi4ZmBaZKAo9j56YinujK+4eSCxe5hG5xMO7Da77BNeTr5P0n3Y9dY2qG4UGd1BUDVVditk
Mu4CkBL0QlJDmKf6R9unzDxWUYVOWYYHQmFZIGxo7t+pJ+B5ieWbEcViYKTokwrNXepR15nMWPN9
oo1wdbieIU9XkjgkLtGwLdczOhbpxQVpFBtYG/Ch6CI4zcAuZcq+sT5WviwL5jNfP4FmKyuZ03I/
VZsY6ld7lkNC6gVqx/Xv9oiF6QxJReX8KUfgrvWS62zAFcMRvDWeJPp3sxFiT/QrjyBj2IJUXh7V
KBP0Ia0kjxBe5hk9c4qXEic6b+tE1P9Qek3TdIVt//s6Ddy9D/XNdyMXv4ycdvHhttBZP8kgWaTR
nMUIycwbeDopGVqhQOvvq0Nocfb3xaFEl8Ii/aqrwae6wzAYr8+n/O5IFfOAKEtkP19i7DiMClkb
VQCC0TwuXR2fy6kGa8uQJE9Diph+s62lX++F92kq69QiIXh2sJ4MH1jmSnCUlB8dnwK2KzHKI5G2
MWLm3ugVQO2XgpPqWTZkYwEbvgIYFDVoZuYoXkZvCzTjX6Jxv1Pm2AtK/7sCn5bHIrtErgxBg1zf
2Tes3w9/gDxz0f9+qYt//qAqLdaKJZpC1twU/xUbbPu1w3o+zZ171QUMl+vXIIxPCUJgW0Cuk+ZN
Ib79Xq89vHxAULihHePDj/nL3w/hD/RZz/V/h/CJHljqV1bzaXl/7IpY6U27uYcurqyNSFKr1VoT
Qg/BxJYY4O+f/QdW5n8/+zMbcrSq9Oel06VX6iRv1I1fO6NlhBdT5/WtDdHj2+zl5+w6fHoJaOF8
G9LmM5dcP//9GIq/k9M4hnJIa3FIOJaO/3sLDqvCZDMrU2WTYCbZz1qLNSylwajBCFrt321ltUTA
Zd5qpmLJstQYrvAfXZKez5MpPSAURS2ILf9+iKU/QcMVOv/SsrAYlsqVT6HRrrA99I+n/AXSbTl6
XT/nY0SXj+voXIly0aaY5PpRuL4pRMded1uixerhvTvtNGcRTmff4s3VVflwN9ZBfANHp1GMvx8e
RtGWrpv5aHC+fnr4gnFZ9a79tn7863A/BbzFRWF/3K24ohtrwVe684zaRVx4iMbR60dbqMP+yd4p
pbdaS7W37VZStt85dc4CShqn2NuChmErABFaDzwNU0+6C2u9uaNbh34Pps76c9hsgYS794E+jFU3
Dx6EayIPH8nLzNfLyN++ujVhSmH97WSrsA0g4xHkp7D+v2bwuVAs5g+5lPJRZdi4+Vp51v132AKB
Bm/Dc8xgA1SRMEPMLmhuB8NqouPYDjX5fhSDLwrMpTUzYgeRc3tEeb14B6HM49Xq1QsltBY05wOJ
MnbP2eGTCZ0X1NzaH7HPq0Sayw+jdSv2ln9NbwxVDGQEVi+EbnZo0yFdmkK/l5X7aDZkb6Baq9aa
vVpLqf4Yv9jCSLQVA4W0heCYZ+wa2pJlzfkyGHHHrTbkMvQylKu1tkQ64rDnQR+UtsrZnWnL5Slk
dADDPTcxayvodeqcJEwJnZTFdzUgsozZx90trTlmaL1QrzisBF7D0czpWvRZf4cMYcbuChYtpX72
ILZuxr3GjyZLB5JTib1+Oc+tTk8+Vsx057Ze/Sd2df0+4HbSXEWRqv4GUxzMNfRFntogaMFt10cZ
gIQKKQZC7CKKQmuWD+kI9hPQhgZnjh0HMe+cWlvMQCqxXhJ+jIbT0nwsiedSd0nLn6fHMewNXpYm
3yCRslFJAdlZrbKbOpehvhYwRRI4994ZB4xSogrUNMBXsFlWMB0ItJ7fUArZYFxX6YkB6bwaPOwZ
hdrO0DAJ7+TmNJpGuWt0USjzMnJH7keVshrKNs3vtFnIp0Hj9ufyJ9EnMROmIYdW8I2sn7YP9GDg
EC+PNg+wAqu6mSpsah63a1lJnxNjuZyuH+b1MojArLFvHkEIZFR7qCyzeM/hr53VEKw/WMgRy57c
1LBJ3qelQhWuniOqQsgXu0ZyaIRvjMD0RpZftlgqWl0e1h+NPOzJUIR2AybfWxH/upbrvKj/CeHz
teJzfxpTkzdCEZgoN/aP1OhTWEKeg6aVep/ITNDRY8uzHWM6gfs+C1g2mkvIhBDokJJhyCm+lvJr
GjrnTX/KV9CRyAFR+gHEjULdCPH0gHq+PUrNpYugnJoMZOHt6pnRRcV3e7MOCBQXt9r0ZOiV8To1
3wKPFpuw50PwInGjCz7bGiiMu2JGOYBYfxICLvBan0FEi5a9QqkJjExv1S14qRCTWKKgGJ+Ygapu
+zJkHNq/AG+xIVdaXU7NFGagbxl47ETAds9xb3cVAmrmi5GtuJmzokrELy5uonGqQ7cZ+LPI6QYI
7uYIVO57+hJCv4FnCDbnCWc4muYRqeV7IiIYss1uIOlM6mZKys23bV0pSvQPIIh0N3Y/RgqHsyCW
zkYuelwSM7JJa9ytCYCvcf9ePWrtnEXbvmxJ/qV6G/l6iqj6ZhAri8DwIipCrCXeCFSqUcPiKFXZ
62coF48H2fwFo7L6sqVloSZhJr+ylBXqBCO62p7DgSLTS9b3fpaHvecnUVzf3EcXoEDAUefHv0cT
NBz/0/4MwFIrFPLS8T+FE6NzqTykS/ml1z+xAgyPybZepj9qmQUyqdGz+21EE9s1stxoekrCdVyK
T0+ladKtfM/XL0mnBh0oPjXOlwUK7pjnvr0Vb7pR0MXka1ZFSVOLf46SYX2BCjGqNt46bH7n+LXT
6Lajn4vryy0raDSstl5ysNPWD6Db3wqVaxDRINrmOhj6lzAD2SQX5u7HPhkSbLFgJMVBcZ6sojxt
5OP+NVqhp02nVfv2MN1F+6i1rUb5WnLGH/XvFyvV9v22vcNpDKp5CIW0p/5vdDjMT1eX0rF67pWj
pMYVuaNsFxXf0czSnT1gt0qKy6vw26HwnaYyF0xCZlG9MKivHgsdONMvrUXcOkbzXVRNRsvGZtja
R9P3abSotFYf+2F0KUbFL7CdtKH43474E/V2NEW6NTkQzwtrXD4qc7rG7tCxWHOFK9Y4tNzgzPUx
RhhIGtlduVOFbQi1MrsEcJXDVJnuuLsw5K09yfiTHrFooq+EQsTANrD4++VGlPSnsfmv6/1pbPbX
hXzxdF4hFaEwmtU30QbYftDtTh6S/Uv7HVjr5afzlcGI8c7sZmiRdrVJxlAL2PsBSeadSryjJu2a
7g7f56x0C9UsRUBVA+4p/CtZbUMafQHiUQ0RCBh24XvruS/wTzFLb/bRba7jSrRgbVbsY/XFyp5P
8mlTqkC1jhZk+w9DVBlpfpHtwltye8/cjjGsY22fcT2xwaA+k8JYxmmtclf8atmavsjWWtDsM9e4
fFM5XmtDRuEV2WpmgiEi+1UyWqj+MRUKw1qtlg/UlnwK3GfTS/lSmjJ0DC0za83VDSoC0Twjr/wG
esY4V7dOLvDl7Zi0a0+FGpChZIaM75UHHZCyKHzlE7Og14I6f0H05DOpy1OFt+Jtb21rArIz5Whi
ocCWKmMTR8wH3Zp2d0ZNkL3qlpqQ2dy4aGoim5GbFN5YWKKcwrjOTNtEg4SSYFelHi37PQGZWIyo
jFXkVavPus6elnnDW9+4NNcwUNevm7r/WjYpXmkXV3q190Lmeeh7Zq6BWTMN9kWKOgUWf1mjAjVK
qhaZMQZF2hVghS0rvN3+lk0iqxYTONhf3cJAvOD3yf+/O/gJxF5Pc6hNJqVzb/Fa3tSfO3fdtVRR
A9HFVQnN5e0kuhomKGOT8o8fX0zePzQmR34bFNGjAmiUC5+F2avcarHqLzZwr0lERD39Fjc135NA
IS3R9MV+OAZPIqhnWorr5Ly/ujxZiTnzzB3Qpx5XGN7+NNS6ENAJLQG11fc4Vs7h7k1vcj3Klq95
FiqDjzxTzqZKRBO4FFlGNx4dQ+PL9WT2mTOCzjH9a4TU1l5m8IK31Kn0W1sRlc/r6afwDGoohBy4
oaR31o36172DGRYRIKTmKoYVAlNZoy65tn671Y+xF2F+qqpzfmcdJ7+42n/axf91sWufMKrDuBgs
T4vxpXe+2j/PW9Or0jGCE96cryIsUk7f/v5xwZ9AQdRKQRH5b5lk99NGOELyMQpyxXPv+FDDsC2a
fu/cbaM2VkU/S11VvdOb1Tl6uY3jhweSh+kX21o6dj6P7KryXSTVagw+nW5tsqkd13M2hnNzOhCj
35D44twB7TxHtiqC4KiDjmJubI5oW25sX8nsZNiK6pgJHH8KlMvqNQXZk5YV2PFk2eKr1BXotRUA
NExq2Cdq1ykDnpr0pX6+GW0iDJ6I/vbt03cjY8eUzRpdKyRojqBjKPv7CmYo5P8EFP779J34/4IZ
dsH8EJY2u38wFU6fugrT6AS72MTaCZal49n0KmOZLuXGLZ8UCSjiRKcntQHmvmaSClK13CvxrQRW
Eaa91JZOMZZRQvFnUS5jY9sxGY0vvlucpvfJoH93GEy7lqntg+KlcE8kj2AXFOGXuoD6SSjXlXFS
P8LE1JFDHw5B7L+PzvKfqPL/vjyfQMzypTYE42PlUXEDt/B1TSpXTqnkR2jaw5b2u5kPNvS1OoEq
e1EFuTnRwYkJb2c7NwPL4aY5Bc62fEU/OJr8ON3JJNJyyel5/ENk3phfkqwOKdsv8Peg/OebXQVV
KufLYe2zlqY0n55Ow8IeSJJop7Oti9bYREpYqGLrMTfkjPaZd/VMb783XtDnnzWUYbFpOE+Mmtyo
6dkuvU0KpExH/5WnVgG4d4enguVezb4sWdQW8QZabtku0ecrJtYh9Tt0P/ePWfVPICKlg0LMV8+S
gSTTdmDMJHnFP0jCEYfDQg5cRcvUdHOlpOTfsjDL+kcIqmIu6hiTDnFulD6gAJmiTtskuyAxNxZ4
cs/6pWY6AjP0jHSATKwuopMZOjqyK7FZfb4u6cxvrT6tZ2QIgba6xIOAGb4T1sA/8kgtW9t05zcp
9vDPjToaPDYCOCjEwkFj2c1MyUxThz+yWg3HOjCrLjFr+jw781w71fURtKaRJ1QxPwQmTqPoyVue
SoZWW5jv5NLCO4ZKZopOEQ1SNUr9+xTBeeMPsUG1/P+j6nNZp1jJ57cjbDi6jAHKpfPZ0zbfPtLf
gmogVWxigm7/YblprI4RVltF/EdI4J5Pd/NanGutHobPZap5/H58KSGHeepP4sXrFOuC7vi5v5go
2kR9ui60y5MYGSQtmPbxprtdxvlCp3C53Y7jwj7e3gLnIWev4scR11adamPDTV5Hp7vZzaFbBvDZ
x/1LfJ63wktc2twHs2iNPBTyaOW69H1zMx5MoG9vkfXskuk2IjEMY3jFI1AzcspVPPyeyyfDXH0/
r1dn8Rk8E1HU9AFDnHEp2oF6f59M48Iwmtyv0GEyYh5W5zj4dgF+HCWX5fWmmoTsbjSoGd9Mqzfl
foz9/vLSrJILd6b0Xb8k6200xS2tFI1r9WMRTUrwXMVu/EyquzpEh/a6U5s1NigvYS5Bmh4EUyge
gLin66C73iebfDIOkz2ctXV83MTrfpKnuUg1HnX734NZEgwOH31oPhPswJJ5vj6tJevgen+MZgB4
hKrn+ikf4ZhaGRLQohNF2DuJgmp9gptZOeEKHMObXCHOUcJ5maIIpqzUT5D6LnHtOyXHJq8+3ezx
/+uV7leDyi6pnJrVaVS+DYfYmUV9vD/P0bo75ur066vvufk1ENSpX6dRVvgRrpNxN7eIR+XbyTA+
DeMD3ffmg8XVaB3PLnVYJqthkh/FuXUyC/D1jBgjhc4+SIrraDtKRvNoCNBxP1vUq4ybUnTobAZb
Hr3EwTye4P+/i3ADOwzyN+f3OcOrM6ok50Mz2EW7wb6fVK6JzHu7b+ElOR4i1L6XR8S62FXtHovr
WPjgRzhK1mRN4M9hzDlMXy/zZEeefaZLw2FpHz1IGbAugGDL9eL6vvoNRi/+dVHhgkgZ5W0Tzm91
l+A8VWqhO0HQC8HtfvITHzhG06kQ4eUHTQm97YoWkg6reLGOVhfc7pgsi/17uK4vpgnmbGcankOz
PjWH3+g+X/7WDxH3xrxk9XO554jiyvXolKCJL8/rm7fgY1xt50v1ySW+XOITLYDz7Vnx4bBPyseI
/i5czEJ4t6vcgAntXrd31VM0fDpN6nBD0KoTbw6fKmG0LsX9GuMrQq4+ukSbAZ3QuDcwJGvHZBEm
4ylD7YvIrEip7I8ry/9is0+xYW12mS5P+ZIMJ4VjbisKtoRGXZK3zSo7ccjfpFYLXMufEOU3/3Nj
Y2tje4EyIek9s1+2EOCK3afZYmrTwVqtbLIGwiiSimwI4lheGDrdeCSRmQDgqfZii6e50bC52p5u
em5DmwFsVIgNRHbCoa7V9mJ3Z7JWL84+BeMGlMeg8Q5HvzummXvK/rFGamC1QH2W1Dbg/J8jgBSp
BQrGFHEiM4NkNYlJUmBgYG/xLrwvYWveWSLazHYbm3qwkHQw6lELavfo1GT7/YDNNtuQzYSBLjQR
LrBRGaj9umphU2p9lle7LZtRZaGfOZbZ9ZFvcqtXoX5ra94NIDGqSpv2lIMyuzGXQmJ3TUk/dTMe
sdkM3zMqwQw1thFEehfp0MPPrUpPvkqOd6z0Mrs0o4oy/GxZ9MvoAKwyJ2PPQzUZEzxm4sBTy55N
Y9TZXi4zK+4/+R7HS7ik696kw7BOyJWu3fBwA+SvqoHIoLDvMGWyLiSPT/h0+g4g8nq86ve0IVSy
WChEHqjBTrE7fPGPYimqH8VXcTXUe064Km1wRAs7w4ktWPOK0iD5Ylvz4ypZv2B8FZ3ZkW5wCzJM
m1BJ39DAVdAex116bZk72sosM/x0+JyAj00SAC5REMD+dZAJbVoHklIpVODbkFF8kzCJKUzreD9h
dNr5XUqNxFUZDwLLGw40/yI8gDcfJ11rrxEnFfC2hC4lUIRw6ZooAUz5/Uj0MHo79BYg2tJCsXJ9
gquOVFkJuK6cnLc8SK/17AiInGMo7AF1VgDMXKosEuee8kClnoeMFbyNB9Znhy/lrqJQ73r2Xewu
69OXlLKVtvcA1oY0eHyvSRCELKhy6tiacwA299i+i3/8yoN9bzJ6IlPH53owA6S/KjwVu3CbthC2
rCQqCzb/r/T6PcY0DXxYHoofaFqsiDqqoaFB6gJd4kv/FxM6c3aDPVEikxqd2q0cWgKUlSbyVGrW
9nyeMIRYqJPDP2re7V8sdR6vqsDtEBvWXDGbY49pB28nZAlIokB7bqwYKaDfCFDAO2a2kwGDRntC
BDYMFR/1ogsAyLou03FLWtcImxEvkPfVgV2CY2A2RuDMSTN620WatQu3jZjcQh/5FDGQu60+1zGd
Ss72KNGkZqqbGzdS+0ZzD6X86zkUPqvFhw+vk+F6usamzXE8dTE3xTeVwZgKqwnhpjt9pDUAVxPE
jWtnclhL8yUIZ+nd8vDWdUaPk986vmXbURtXA4HJdXqiKuZ0qDW0rfAvXxQuLNCsmmIkFmksuxA4
p1RwLxYlp4fNwMz5cOXSK+dY3CaAh8yinYE5FhUVdduCA78E8gSZ1zr5ykYHfYULvhlYoa3Bas9x
9ew/KYtQYEBLiXIQZ2tXDYqhAy4bz2HPdY0+Xi8aHTkDHO1e5NM3DVK9oNlXsU0gbGWcDkLdsLf6
+MWkdwL5Qmh8qNq51zzHJdcl7LCKaHNQIY7j6s2UW1F35856RB6XzwRYte6S1vZTEY53KG9/mvqY
7cK1ydQpS0il67uEjJvrI437qGc/qQWVheKSFLCUlemmeCHZFU6TcZkBrW4NvrG/+1FuGY7+kNZl
SsDcfJGWfUhUBISlRJCJ6ug8g8W+08jJ5NacacOcfBWSPWAWvpB1MZ/8pMNrxu9wkv9SEXly0q4d
jEqDHN2O62zD8kgc5/b5dIxnFhV0F2UAyarJWGDu0mkVkb3ajNCEzOzwmLLqs1YDdmAxDx/eue5n
lTaRcSe0N9yzh3AycDNMlW8yCoDLOFQPyMMik1Yn5YLh7EOph2wyaK4HKqMoi/Ot7tJGQQYr5pO2
BTjeCi8UuFJeF8/LdJhNmWtmS4BUheWfvND+yYtmF79ozdihad+LFiibV68YzaWe9kzp8R0V7tR8
2W1QnSq8bJzBJLh6NUURs7lI9raCO8JSwkVVLHq+unxkC9vxikKIa4lfBgM21BBU9VyO3D0ZJJ68
YH34sK/POXsvh2D0P1tBOoLUPcoPcQH2KnB/3/y4xYfHwRWq42040NQFju8M9qut9ezk4SFyZVmF
Sx4bH8xt5tHyHW4cTAYPxO5ZvtnuQz6INBYGgt7iMM5T25KsYuoOf/gwnNT4a43Uc8e6WUnf2nHt
ebiaC3BwgZlwklUmCOgYxWlP9EIjDSwdyv8oTLkf3HNmJ9OCoe8k2A9OWB6ISTvUnULGqL4h0xy1
IlBJc4bm1D6CYijyfBkwREvo4zk7P1KmyySgDHK8colxUVm2yCVSTbxUJjg6nOYvLrIrQoXneUe9
05w+ZsPLFnk/yzjc6PbohgaMWCTTtzH1aRZHdoHim+c5Jhzh2dLhwXpSYUdLCh9xLfTCOtTZVlEK
eo3YGmjkhYkUFku8VAYzUmL1jz5ucOZri135FR7DqsZaH/aM6bOlJCQqdFiyzXXUVGSH5HqpBbCd
rI24VGRMmIbZkndgwAnHrtLuHSTMwLB7MoJM52kXDdEsFpx0UbAa4LzE9p9Qe3N3fAyoX6qvdPnx
Nc4jBbUOT4KEmzn6Qcl5QjzeK+8E9xtgT4DTCaoZA88E/+MZVJlQYBDIy9DatDkOolPzFLt/iBGK
EmbDbAh2UE271/nOUEF5JOsM8+tfgVXd6FwUgvqa2lQqcZKIgTwJZZQcDqU8p4F83/ADlgXhhMrA
Wk9+j8mJRSodWbIuQCoQ7Y87IagxUqAdCR+s2LV859qbrbpckG54tbwN6oenGoedtuRL25j1m2dO
LWtkM2wdIc9BvSFjIUdBSjJs4pUwfx29EOcm/Zvy4xiGtAmUXSAtiaa9iCuIS+wmNYRcnXuzabcR
j2uwdJKMEyq0i9YKKZWdo9zIZbn4dpqv7AowhYTm/o+w81puHFuW6BcxggT9694A6L0RxRcGKYne
AjQgvv6uBObE6dunYzo0rZEj4bbJysrKerbky6Ie6ydim0pStUJzo4nybpwDxNudtghyR9IZVZdC
AkVcFNU37IXnP2xBoq0s1elbwHKf99T8vZCIOEpfcBMYyydqGHo3pDwhaG1eJpMTteiBQdBI7mh1
b+l4mY4a4h76+nzsHrv77o1TT/dZZQvT3J76TKW9m3U5wv/i+AU7pC9U6xrdMTVQkpxM/fq4tp9K
Y9uLKRphdPHAkoqBuR6WuFKorqRsQrNNSYlk3iV7gzZbjDvassfRlNaUDQHIoOAiDN1aZRiatmUo
2fTBa0dR1bDWLZWbixDWqqXfBu7s3IZp0pakTUnzNv5KaqDV4ijH1MO9hJeQXhuk+0BhLnSSBAKY
oKeKlWojm0xmLdfU4UvxVHsiw9QarMr8A5oyaDddp+Zjsn7ocNoJCoMrdiBFRlyeQqeIEUdjMlUw
aYyVsM8oUPOoZ63Bn8qg5AUi4l0FAELdFAHwmzM+HPq/SmKvOP1cQUHqnEIwBSAsNCSxO7cOL+qE
pTgyN95DH6qD+qd5VkfGSADIT41sdXxOqV45MEEkMC4J3bv6C0Xez1apL2EAEd+EIzMp9VlPXOek
DI+KjRXkSX2qaVzq4Qwn008Jo5Q34JRheACw8v8U7xDyQeTA9DmRPWZcM8Lv9Uw3tfHZ9gR1C5Rh
6grLE/6Kd1WxQ6JjjXijEh1EKw3uIK53yl6nniQ6AakNdFrqXqIBXH1Dt8fN/VQT9cC01SwqjFVh
qVlxakRrgSkVZip00Uda2hs+bPptWkEotWNa96Gg57wOZ7qpWrNUEqFwVxkxajNn6M9YCdIqBvmr
nZdKvV/oNq4cUMr7o/2a6NIcaqvTfmy6ZOnppJ5LWywxptbXxq2b90N6PN4pEiQz19tQDE5igqWf
cYUANO2dKyxaqhXVIxG8BoF6bkBCoBunBxNOCQK4Qh3CXLJLq6iRB5BOu7Ve8E7EHmUWVkVBWjRB
Ip1Moj9Wg17tQEBWWuoq3tRcBF4QNksiS4UT8hgywy2Nw5AWL8SIn3pyfNSVe1YXQq1okvtBBjGa
NrXcHDaBZ6wIRz17kudNmjGgb+FGGkm60Qb06WFssgZKL3ldZbrnlW4TI31E58NcjBGhCK/gRN9z
TQAGKCdQ9hhj6C9dp6E2MxtUlgXeU6QYFYG815H3VXta/USBw6Z2IZ7hREK/unQa728tbazyiZ2Y
vtaTgQ2XtVJaq0IXlna8RosX08H3wk7moBlUvyf1DlRVbpk69219gdceP2EMUD5Nmz3SOzGgvVyj
LDlpFCNor1Ucipo4sEJSMUOVG2Y5xIs5j1wq6UVtKhpS+hfD1Gis7pd04mGglVnvta+mSbc7ioor
/94tYuBXXZ1FkphYQfa7rmMoiFCcmalFbFEa3mmKUjGnZrOCS91frebp3VJz9Q3rRYFwM0uhR2fX
WXyTzuJHZAebDwXJODNJtKsqF7XmqVyNVjM9jstMNVHaSRSgppVRjJCJpmieo+mIWjdIi05ytfPb
5uaaESKXOChrpIZA+UQnZYoGyU1BAMoDKqaJpyi0/yiWtALoQDsWkyzO2RyNYGgZksgWTSmRq5Qz
jndgdN8b5299pYDF8d7TTV2ISMZw2jnUR+xOGCJnMMHPNLTN1BXKqbN1GsoxH0TBANGqhLFnPE8U
4IhQUQB5bVfxrFDIJESmmSdxObsBWx7fCPKlLS7jkQgn9fKgmnJ1nWlC4TqRg7MImF/3T+H/NPxA
lNzKjTbse6JrBGpxWUmQ43MsjiIal/0q1/PqInjgim+D51i+ymKFVGmnvZK8bnKNB4RgQQOBrwo6
3PMWF9ydim6ZEnrQbEHk+iEEv2T+pI5RwjDXZJqmE0YTGPMpBk2O5l4aQhqc6TKqLGXlS53KSA9Q
0V1s5tfqs3RdqoOk5ohcJ5UzT+vINWPSunJlyuWQoOVXrgsvnqe2Gj1bDU6ESHPhLm2IGAPIIiI1
O4uLeEbIGE94UduStkf5DCySP/mP3CXVnGmDrWJJhgMN15RuMwIyGrBYowprFcZakp1xMgz1PWsI
i7WtLc5Uhmtd0+7FDeEvtMZJwlyc00NCK4gWJLUi1dadLG7j7YfORkucmJv9SkuQAFSapaWwmbu+
UytTiG7x7NIYqgGiaGllXwULNCkDSjjkjqld7eWjMuAO6WsRRDoSna+otrO6QC6Vda1MNR/7KoLu
A2M9C/gtgsZzrP5iuvT9ZVjwJPhAb87faDwI69/HihhSJJ/mIlI1ksZQarekWEQt7lOHx8UkmKEY
2GBqy8AmI8pAztNN46Fwe2ceCT8WzNDJNeSBpwJv8gA/AhVaZFIoKZhJM0WtERJFC1UiG5xrpZCn
IQAiZ8qTkJLERL4GXa1nfnOxZBwscAiNBhI9aZToM81823pQZ2ojGRbqG8fjqLNliNaOa3R55A8Z
3tJL/adiU66J0nHryBpIGkAUWtJTVg92+1HWAAnq2w8lTzTGtHBFAx3nBCDSV8QtbDz6XWYSlzn2
OcCVQqTVyxcrpzihyDOTC4rGnmCIfi+AQ0ZK7J9qOfWC9A9lA9/MHhMoEqwT98mUdBW+0WuLNaCW
vpA04LkusOXgRy3RuOaPbh91GbqfsnTQXiG+scROI22gojJNRaTFOlxiOaGjCwOVesrz40GB4At1
Z7pRaD/bPPEiuLE3FZjMVywWsHUDa3DDyh2twpIk3NqQwuWag3+D5CLcaTLkcFRFClR1/sEbyQKW
FISAN6o/pU9kX0QEn3SgSxjRRGKD7FtCGy0cApRcirBkQI6I2yd9IpN9FhzNohevuZCx+hLG6N61
uuh4p8aiJ0+XRXIxu/airgbOO8WaM90foTf9lTBeqq3QCQMFt8hds0yyB2GctnOpKx1XFjLSVqr8
UoxuCcU7vgtE+QoUUupTPEBYP+O2sG2+2HVP7nMQ8l6cDiNR64vur54FffR01bw7VyB0qad1minE
EurQzFDbO23JWqE0UPVw2E5xr6g2H7Src9yIuli5nOiRxt5Lxvs4hDjus3sfRmh07rYCxMAOeYB2
n7Z1cshJXXKukBIiqUVJbxPrCMyT4dkk0nzV4wyyC+W3RDXpQ3GYAqFz5zgPeKmwhhIr/J96OwzN
xebL6E5pmfhTrYzkmyClf2IsccN5s0ymRikcZUFEZ2G7SGtjZbIeiVuF8icKtY4/JGtoqiYfvOwK
S3QSN0oUiAbDWw++HzOXjjIqe7gVHTT9V+V9FkPejaOkznp6R30obYSFA6cCGmrJ6wEupkDOKNOo
qKcynwSa+C29nuAYBaDUh3lPfz/hp3LG8Cc4RghbpdfF3+j8M99JaT7HKJSRf/O2HVn9cQZ8w9PY
Wxw35C6qlB6cOF/mdUrJfT5zadxvLkKHFj1EL7bQ6owHqpCA2+I19BvDtYamWiSuiYX/Xf6CK740
YP+jIKQDQTVboGEMDnv8/hcJXTXa7YqPLH0gCH3bhYGoYaH+zVCUYgWObzOUnFl0IhTjeEP5kDJN
N/LXwleP2qbF3w2K2GXptaIexXe+2SOyMJ2gGNCTdgvYq9Q8AU+s6kjRuyhM0BGrJLvDvS16SZGM
aEYBqIAu9gpYtt9FkubawJ50YZZzGH5x62IvzyEVzFc6xZ6ct4jhgTjU70EsgsSKdLDfDFFuiSTL
zRaDfCJlvXWSkx+Uiar23wTq+I+lwIpj8pfKnirNmrYjl8NXkjRK6K8cFB3hOrph2hO7Ao0EUZz5
gaoqfUDiJTZ71398R1Oht8CXCA8ZJQAKpb5Mttp4LIot76puSgVgIapLbAuIAQ/NkFt7aRZXJ+81
FBmXcyUWUEKPe+FyJfAOCssqE8aFyhTFID8YscpAkWYjJ0kftO9j7bRiNqwyGoXBj4p0AqaTsqrK
zCn4UBCiIt09IYcWXNlhKn5N4ppGoa1+jCn/LiHvsYbjpP6XzkatAAf/PE+MjxnE4SrpuXasoeDS
rJY/pGhcWVGScUp8z6pJNi4LNhZyJlLddWFn4G9KfCr2xOm3iq54n0sd+dV5phyS7C0EyPVjSaFF
c+5gXE6x1UgV50lpXMJiU/JIskKWg4nXIlyoMLiKTYWcGQ/QQAlFypf5KnWomZGATgrjlc3QC2WH
mEoyRBqp/lnVc/+EpIngOqVTNBYEGNWcVGoHWIkrceUOTiZxngEcyKZBlKa019q5VA2YBlF6gSpj
K40dnNzW58dXSDkRaZXvDUGwjqdSQSknnrjeJnYWjLNTU8pUGMw5TpW+8yPqVgjyjkn2tVVdPjFo
kE2RPuS4laAm9pB0d8FdvbnwT5y1ChIVuUlB8iS+Ej+lOhdpf9XOW5M8nIBID/Q45xTuxGFp9R8W
861TJ0PrWr0WihQiKXMygrWFDCFbhN5DAofoG2j5katL7KK80GJ9/rz3FY4VSezJgyPLfNRXeff+
LVYXkoI5nTL4CnZSiltZDWpBks3i2HHYWuV78KBJ5ZVVE/sTRo2YOcVQelUFfYxoR31IpZKGgNVE
zs7cgujeEbfqKnf/NCzfcb7yFua8z0nbcoAq8r3aDZ2KrmXXRP7yk9YByY0490HRJ8i9ImoBZCeo
ADB4mAtb8H+kwfLVeoLr9AgWdWoH4csIcVDiS49/AaaIMC7QKFWR/2N0AfPkvbMX9iuk/U6UwCGC
SFgCyvbYulWKd6IDbTCIVPEBBhNHIEOtXR9egmkLupgLQ++nAoCY0Ql28pdiEyIY3pQkS7PLi3YW
lkS8ocIWhVn0WuYMo7VceRXCqCREfCBhOEOVESXzcTTMwDJUFjox1hJaa8mKT9/cB4IgOi8HLUhJ
+hJEHDAdCfxQYd/Fv072IAfBD7VmTcoQaXHFN8AK8nzXWmnl0BBWb5e8qfvE6Eu1h7r4HW2wKEZM
F7L0j/YcQYzKdXBPcu462osuuyoYVCFhcVm09JQALumMVB9zQXYqcHQBKPF9O81PyO9FAPLWd8DL
aqUt7Cd7uzeIN/2O+wtgdAiOaTI8c75U8ykwrshQEy3m7ouzocYUCL5hoiX3dP6E/9AkxMFRt1nL
gV6wfxOJ6BvFKbrfit+U4E+mFBNLfiwpF0M0l/DuwpD8VeeQLAsK3FEXUbibkjBJRQjdqxVmyi2f
V2PtqAWKnySS3h2ZhcIYdmxMkAqC7mem5AjEsKrtr563zkdnLX72wb1RkSi2wclWK0SohJ04eVJi
iDFUoiVFUaZBrlZPMd1bBBC1qyQNAuiCKYiVeG4lahhBIECQdpGtlzvI+07cVDyVwd3mU4/7xPTW
Gxz85ySo3dmw9KG3BcLSqVe4UJBJ2O/YkZvXsQM6e7cEHM9AyCw9fjONTF/NfLMtp04Fa5JJ56Gz
7x3rd3sfVgiCoMQ08XyHviKCovf9X5SAf1bh/4KwpED+BWGFQbw/BXf6PMmGSTgqTfmDt9i+JZVQ
0UK2Jgizb1wSlkc0kfgoonRGhsaSxB3aQ9IQ9+Wf1y//7inwyky0CRXcy1cADSoyQ1EzNnsIvv5m
AZP/o1r6l2v5rRZuXw43t0KeHpkvq+geO7KWriPyI5xK3EPrZhsZclysnBmv9PnDhjGstGFpvbOJ
vGu3MstjrxEdvPW+9pc6K0dA9V+AbFKq88tt3u8K92fGOceTVtl0TvW4gN4a/SspTe9pSq6KcVCj
ogbtyyqUgYJm2dIg1v13SF35o+yzhCUG/Q1ptPF7uWBYfpU2pRu1seiobIfa2ND0otUYSbJ5o9s2
vVW+vjGni40NHd4P8yca1npsngsgxu5gdt6xh2FVbHpb25nfpviekxTucHf9caMxLHwfjrZfLrn7
k4dhVP+GON/E2FB22l49sFtjB9ufcs7PRLVDzpYjMuin0OZflpiu2mdKrY+124e07FTgBhf/L08h
r4qb/30K/73630rtNrdL8XZ0tvGEpkKFokEAHgTjTFVlqVl7WOe+SkcTfBY/bpPH5gfyvjp/Atjt
nrLxI58H5Xl1gEY3uzVRwRRLtrpp0sOl+knv5n9/TklPwX87UxXP/DJerrvrmdF8jSc5WQpX9+1g
6wY0Jbq5r5JbQQdaHYZhN+d0w6JZXLzC/LDMP+z+aSkGR2RfCdSN6c5+tLxwGavLTwFfrEIDSpWO
TddN6z0tVz7vyJ+uoyg/vyAEhDCF4TzivJ4zD5LqeXsv0chqfI57TsbnucZv93m1C95z08pc7HZe
yXnhxxktesZsqn4eAo8n9xhnnn+5GX9+bBU60TmUdNMh5rdCquM5U44POyqFNJvpLYfJBO0RvM4j
8ThWFMaxQW0HeEyyHjC0WPQ3z2ttGxAzFAIrTv6L+aHz5zn9y2n9VsCUCw/XalgMdVpKPyHZA5Uy
TYDQbI39LXhtRxtBYjHOUKRl6vytxJaUV6iTEB0AJ8tYN9/Zr7TOSgwiuw/tYbI2USqDhIL2UbLi
udUtAa+PC907z0zQW5KK1yZaGtOtmByd4sczbiMpPaqgNwmaiUnUik/qgh33Kkt9DVVmU50VmJYP
OmTA9sYQiqqlUmJEOUSlR2LgoGBEmnPEdQK5J78WbqR+EMspWL6LuS4FUC6NBZ6p0TTDlimQJWCy
+RavLv8KTJSBK0prQrBB05XJRh6BhylXnAronpCfoRQKAEOBwhSsOeQwlRiKIAfzbMZ3gKiiwjeo
W5kKuQU6UF2pB6LUT/kRDQYxv0k/9Jv306WlOrtO0tKbGJSO45+Fbsol/fv0df7U6I/2if8dstoP
fpm/503puM+ppVEAuXDmXldwIlFPFt3nbEeV7fqQeU4BzUie2Fw9QZQWkRJEopUKPoB6pkESc230
pElBojOhGZEgmP6lMZ9aVp4T9h6NOkbUeLPoNcRcSXJKAc994RIiMZw2F7voUzokN1NCh1Mzr3GV
tK46E8KrZUqI64uk86L7+ZekttKwq7hS3upCW7omnySVV/hXaWTxlCHjgAetIkjRgvsPee9J8A/e
IyRVYkEXoLBOX6ta1wGeq6BeOEngRgyBmDApp/VTaahBTeKh3vX9XFrdffPkF1/kJYXpr4MgwjEE
KWvCGSgEUQByB5Dda7fefaC3hwKgfCPhA7dUdPNr+0+kwjvg3QnqTxtA5joytTt7z5peBvpPumXs
fLVg50z64grQvCdmqhKEikVCgofKI3JlrK+vKM2DTFGwJxyayL5g2yAH+CwuQmetKAqykyjjzFVK
j6am5mi7wJvOhyhQKXDfkGv/PibLf9z8fhmSv6Gj8HJbbJ6PZzR5NGed83geu6FZ7GyxHVEg6+ba
59DtbGAyTew6NqTSyUNsNabOa5QzxRYFFv5PZLL9Pl7n5IF7mblkPK9HzVs6TzM5zCZOnViLAp6D
La1Gp7whlMqaSXkJ8DXr7eDSs5kNl96sD46We/kXJPvnSvaqQ8tgh765pcRC5Zcpl8+Gt0W+Sh19
nqrHFm50w91P0IqokMv6FWR7eXDWIUMCBmQCz2KW1o4Gi+HRqrWh/X5lx6wQeUQ8XuFUn2bGrcXy
35/Anzf1X87wt33s8ngcn4tMHE1yjtlnem8vG7khm3fJVM0rmMoczj9kuoCQgq3kMF/MtXPP2vnU
3l9xMOkZ0niYjV/M56ZPy8/GwrwbFHp1Cq3o4IYjxnvTWRgIy7BTjb3Td6GwXoT1a7f7xJI5sOWS
beY6yzeRK327GhP6aera/3KNf/KjKP9yjb9tipXdJbxfilEEwDxQch56gMzL5edF/e6mPs+NV/eG
PFnetmy2jrm71NvN5zdz/twZiAu4jdqw0MgFNhMCHbON/tGgZ6Az6ixnr8Pu+2mz7rJ8crEOsvvW
JLBOyza9/dDaplqJjh5m8O8XlLQ9/B8k9ssF/baSbwvn57MQJD1eFAIpzS4OSOSx/HC1+0g7ipEJ
mr/UHltsXLV7XIm2uLKfKptTHYRtJbmqbJuXNmkr3C/qezv997Ol0difIO4vp/vbLH8XnPvxWnhr
lgfuLPeVZ3txIyo3Ht4MZ6B4/gzGu0vttaOf6Hh1AD0e3P3LAAnAucX2/TuXocfOyRRO3WLB7jO1
59MWSJgzRIuB2xnvzBAbl9rrDh4wYyrRLVWilUsri2j1XLvTxqbcysb2me2+gDh2w50i+ZMfxI7J
Fzbm7RFxVFs87MHtB+Psavf8ETv192dcNpW8OVlovNicJmNYQ5MN8Urch6xByPNsfobZ5BNZDIx8
hLGP3yvWcdX6oPvp1s14wcdrb3LDzd3t36n5f5s2o+aLbqElsH6m4/iLWfPsBXaUra/J4li6Km9p
eTt6Nx6NbKZ3j72FKRf9bmb9+XlA8kLzpVev6x3G9G0dneXU9ZnDhrG2Neu66168GUXrASO5xZrh
vmiXNHLqo1LGzU0cqgjd0cZdDDfuN71wu9NZp/rVeXTpXr0YPGA6Ta9ke7smOohe54AG2Y1ntEp5
eVXmSLwwfp4rnU1HW85w0Vq+s10n9u88tHeLpfZe+HxWXH54Ue9YcwxNvNzY8vLR4Ljj9t3UhvHH
FjfSftn2I/tBULn1uBnX9cdn+DQ5S6zZbh69UdaMTm63+Xlrt5t7Y4/zqGO9KDDtLkZSC3OnRawp
rrtPGKv2q1GAeLTXXD0wJQhOFSxlGgtb6eJa6E4XNJV/eLepWNRLxZ0zVGgndCr6nCJX/Vq+vUze
xj7JkFmr3oxqS+r0lxibjDa9QbloN/76ljOT297PGmfHLvmMGpXVtmgmMRWwVfiQaNG+23dxWiy3
LicKPNuZsP1wK6F3Dv3P9hMD3zdmw2eTz3YqJsGH9fp68DB/CSH/vItWMeHOYqhRJSL5/8Buv688
q/FlgV9K8+0VSZUkzaprj589qlKhJvnmKVWiPBQ4yg1rV7/8kRpYpE32hKwA6ZC20qLKKwVqHqB8
9l4V1jCsZ0hZCC4EP7cK2CVbP8/FOKmhiP4v/mlBu2rhGLmcCEs8/mJoUNSy9r/L3n+v87d1PHYu
p/LtkJMvjKKuK2UnAZpp6pCo30KPAcUvTaQUmTtkDZKBFNxooASxJAwSebDyYWun8iE83WC78GUX
45bSq8LtoPLEYKKIoIlut39JH5b/yHX88qh+W7mvhWe02Vzu0eTiyTZxRifAztbirjP2c+3OfDbb
Td/WzfkdIi2/YfpDp99o5EyPHevqLuazrO2By8fzWYEsDL2oQzbhG8RI9LExyFliW67YiglpXoY3
xfBqHguTnwYYwtvRm0LJQev7bxinkC0V/ti1tfzLZf3G2N0X5fAV7qvxJNMKZsd2aV8P3FfzYPZH
e4LJOJE0mqsOlxZuw05nSrLbvAYzejPnXFbQUm3uH1q98oWl9WLcB9YvMJV2MI1H0wI9tysDwqSL
mfcqyzmZ5WZn5gZ+a0DBtT3OWiBd7ANuGW82y5vBej1yTH203tZaqMDM7OU98T40M6gVdcfa9juz
Cm3Km63yyD0ts/ad8fCcP5l8r3X+Ah18FN2XjThtcl0blxI4rRBzhlcrx4YUjH26IB3Mqnr3Aviy
PGfcaQU+6ecBQTI+IOfAZaPqEMZVx9/UpvbqLEbTIgspiOLRhT2bXd3625B5P9t9pz66zkdnO8DF
FTmh+/09zdZm5NHsKXJlzzvL5Dg5nUKBzuI9sm/rqun1QutvDJYCiKKJrbfuzmSGw4o7vNjKJ5bP
2x6Dxu2UzWxPbon729m0bqYQJff3sqQFeJvHsjVTqn8opkdeAvSBljFxew4BVaTBD0aIdv7yOi7G
OIMXaDkL9KlvRuuKt7ensnkZfuq06oN61KOTSNvlTvvbz0XJwAdwbvwL7XhOQ3l333Y73LZGXB9v
LStv5otjdikYynPU19tU3vZJbpjB3J3T63tRe7qzVmvK+0/ftdasyjafa9Nn2uRn/OZtKYeJA+9l
i0A1UtcIHnmeUzogvFr04W4tr92JteuXeeJ2YMO7GUx1qRXve00p/8hWsCred5gOI9tl77GOGbmt
LTcEj1neMzdqDeojx51sdu4ymhNz1TcuV/3Y228ytO70uxQi9qiTLLGTyLPNdbWBxcHL0nnhavHl
+2Bsm7MF++KLvBkNcrvW1XU62UHLXbOzj0aEkORrAz/0qBnT+KqAui2odPYAF00LZc5ihicPINUU
Z5HDiEdeYnvjsANGqd9wVqT1OUPXe/CMApIuzCGSwQx1mAy/aIoYyhAt+IvhDnfma3OyxatrrfFY
dR/mthrUm57Xrna8z4WxDMX65ePSQnnBpJ3meI4FB2tfhiDDomgqkweFkVxcq1637eokshzJ/bTN
Qn3Eyvk9vc5as+ybh0B9QjLhwNLD7LKXMxeyraeI1SmzCul00UH+OWYHNvcqn54uOoYy/dprAYCl
Mnl+fjPlz/bUG7WYSYFLO+EHD71Qm7Zcorg32MBm3MG30yni7Vw2tEtgBPitqjvKttYkM9xpaUJZ
XFAPPVxoTibIuVcHq5F7UEcNOi1v+7R5QOmf83buS22uR889pPahdxs5ravee3Ddu5zC3mt6m353
sg5b5w6L5iDwp9s2Kd01JeZmYJvRtDmxZ7tufUcP7+oOLKDLnTCPv5nHezOFG2BOmb1lXM1O5rz1
Hl4rx6KHHQR5fpOdn7Y2yONuVWwM6sSfUKBZ0+RJX8xyaybYPb7M98Ne3akC+nyPwlxL3qBeby63
w6VjbNBZn2vsus371Js8Rsvyeum4TVwi4wwHrjM2Yco+K6bbvA6a3XLTwz+yVZ8EBqfxZXOdcUeD
AZ7dF//ZnWTNPTKcwhrrFjffRy+AhY87HVnvs4gMe9nF6JtJsuXOYMTxYgAxG5gnQO/9OIa3cUw1
b7nIcF2qzTbDC7tSbucCtNzCej4/sHLmW7vBxgydcX94YqvrrVib+HgYNrS5H9pDE2Q9QXz8dnv7
u30RfPmdHubVjAO32iZHnOXelbxZJ2YBufFBI2xzBq9SaOQ3WFU7FZ59x/d7b8ICfMvVWDg0z/7q
7I/3LJimVwEl2sbFljfmJ/5orHrz1wnIPg+7jt2FZl6YZLLspqHx58GTb23cGEcHG9qSXQXfq9tg
1ek83Q6rcW82i30cMe51x96Wjyw+pjfwZGd/5v/R1uv0eo1KPzLjXL3ReFIn9VPtRrw1ytFVGHLy
2Nzs815pW7/ZcLBjKMfmMSh/7OZHf4UmmQnDSKgtprsj2fioXTXMcHSIeMOAgPnkhO3zrZOlnhrr
rVPNefeOj1qGbFYvlNIjikZ3eklEPlY7Lret2CR7uH706qzVLeZ3h0WM5fCqiv73uX60tGwOzHQf
QmDjJDpmjO87i+GATpQ/A4a0cBBWO/mbu9fExHSmjHcMa9Y8XDo2Y95zbF1De/3cBDbHGn8ZjMfP
LJvTKrdtlZbVY7vMzn8KDTD8fu0dM52spWnokrl/qFjnass39wC+qTMIm+9xs84pDb7PL3M9MfIh
o9kA570nD/E0b5Qs6wibFHtj6M1utNIhlOUKHgYPE0Jt1nicZEYJkxDs3dvV+x7AtZnmtjVaD25M
kFr+VaP4lAVir7TF3t686Ql/F1ac69HOOBpRKmWmb8Njnme93tFvDDc102AXfl+/X1Ahmw4DmPAv
b6+FrSmy4NQKC+/p3uLetfB9jloRQQAZxdsghzPL/jrORpE9scw3eUnWPkI/cCCucHN9cm0XhNAm
zvj3yN8XvAqbXHnEVsejPmeah6L/LrtlE64p3MDK41CnBwxZF3Nj3J7Ys6OgjqHm3Z1lerM7A3e3
YYRxjxYDts4ZfP6ibI9kakIvoC0PXjLlUZGFmK33VHsx0xHbx90K5tkqiXmLLuSvwUpl7bVszUf7
nGVGwabGySyKGoJtKmXaHSyc8rpDBMlvEzvcjouZbqaz2f7Esv3GiIdfwbEsWQB5WNUemT1nwuen
m21eEBVdpnQotfPjiRcGjXnwuTqPZItbsNz1NT+5Ncc7Dz3PMPvZGF7Y/Ait2xm9/m1YHjKrm1kJ
Tvi9k7diZo+37jD/sfN2ZlxiWN7MXJimOjoxWOZz/gisXMvKolEygGHGq3pb1/k82cxwQxrR78Xj
3ni8rZgga34Kpfa10MngBACywKnnA7W5DbZmvJ3BFuA0TifxvmMXb/M+uXBmZ96Cigm60rhnGDAS
ZGZX72U7IHdOlwxr1puXZ/MNeqdnrZcxi2nubMZHlzYLH/64N7+3WVoO61mn46+w6r/4F5KxO1J/
O8iHmH499WvGBgf7/inzjdmiyKj64zyenM0YF+EF4XGfxe2jl98CwQjA3SKpkEO7kPFuy22/RA3H
ob4I/A1ey6xJBg+NW1ynMiNcZ18u0q6dnLL8e+BSWJK3p+ltGj9qDpIak53SIWJRy+majp+PoR9n
7HjHgrXxEFj1IrPtXWyRvcJdvKxPORU+URaafzf5WZCHY79nJnj5VvjDwh63SPgdmA2s4qyWJHKd
fWvjnV6fIQW9xK6MATD2qR8DcRwLeqfSpJ/LdJ4Fnmk8njtIlk2v/FG88FrulH2OKVWFpuM2uWVO
OWY8gSMZbvjFfDCJ9mYMJvXYKhZuUMdvudHPdx5f+N+9Ta7kbrcWgoLCgktzCHyu7wYXeypw13Mf
rB+vhl57OriUHETU6izar35xfjfQtpBOA4yxsL0z2H5FDAOvq4zy+vVxtaNKvXvqI5ohj2vqt96j
Z18wHuUBuapC2PzYd7vLeA6v5dgJn7+gEbtnShLWFXPsVkxUdp2vEgGU2V07W6iKXb3kouoPzz50
0vbjWebGMk6Z7PbRYTy4pxqgv1tqP8s28Nrs/fQ6ubhNTmcxBJpkTfwDeROY19gxV/NqL4uT1xjA
4fjeObZF1CmB+exTqftT7ZxNJjBetdltPnooIOcB8uI1i+tjtc7WmzefVggVQ9PBM3cgP4iO63zQ
xvwserXjLmUDNad394qDy+xrH3ajyOtX7cZEq1rJ/Wh/Zn0TD3b2DJ4PzR77tvlHG6DSzU8qqywW
6V08t5ZRt3nqnXEDPRuak1Z8RPSlr7OhHyclS4/oo3AdO6SvaEr69uIMUi6C3gwEDkoqBwP307hi
4jXnQCO+jVstuQVkVXtTtSE+7rYAyrS7H5h4Vt9un7sFLce1VL6We5DmbfQeLe8hN+m8rNCiAStQ
gmk6uScVLzdip6h2X9jD3s2e22Sgnb15msreywx/tr1760fyc+rbkJNPTn4TCVnbw0h1UEW9U0V8
8hW83Id7eJoPDhuGXsx8YW/w89UPnjb2c7S6ppDd7PoMKxYAk8EH2t67EU43pswvnLx9eneYDktK
eUNCPOptHra/s8MhmKPnz1l7sU0zz688vVwsOxnLj390G7Uz3gYaUhU8UsJz773PmssDGzb/404h
rml/fu4OPIubg0N6NCUAAi8i4G4g6apwhyrwRyyYGOLx35d3YUsg7RoEfv/Y6pd4iUjSsLa1pWlp
WmXlNZezV8j0T8u3vbOksHIT1JS1MMN57N3htQUYmUV+Kx4dVuxp9Sn9f2254LVoNky/E9bt7fct
tjSBfrpw3LlmqWhuFXsos1cjp4kiPzzV3guv+O4SC8xe9ny20zJBTrj6Ln+3iE0EEgrNed7tXf2c
iYCK8/lp2Sn3il9sWEvcBjMobXUg7VqFGoaDASbRbI252vY92u1shj9k/XNscXYAtGy6YeAH1Q5B
FnaHT/dR4XXR7P5VdOyUxbM5vXgkytabC3oRfJe2Bfc7f/HR9ybykUp3j7Wu98w07omhez5viL2g
HKikEdqdIYEmzdUrsPZv/SE6wujion5FDledbt29X/kMSXFaliRbznmbJoE/LMBNEXfJ7v3tKP5Y
uBR7PjAv323YKaqxO3Z+tJfErevT37xoiZRg01utV5jkDHKao9vpsT+EZpX1BNPAaj7Pyn9hfIin
Yvw5uGFXvBoUddvbrdmuy7JhQ9Zesv05VleDvQVsA45eBqCImd4Ik09oYVowzXus1cR//nwD9I1t
ibDVC5Pw/V0blM+WFpKIog5iw+a0yNq7/n2UvZlhdTjc94B7N+Jfxgub+s/hhx3HbIlh7XU0fo5W
805ew6z3Bh6eBuMMPRA6DfDDtg/H4Qhambw/px38DJaXNoyzNyZFKB+4WjQ+dVZ1mJO7GV/E8Seb
RKOaNeUWaihzm+/d3OqeNQWSx+VBIUcfjsrL5HNW6l50BbXb5Ho2ezcDZXp1RbwsMjXD02iM2YN7
sck//Z50u+DVtewl3BJalaud5g8+bXtK8yr67Fb1xcAYYLdHkR4UAzFYHy1efdMLftD0EPfiFTx6
hDaYDFjFR2d8KHujDV2Q2Dm8RUxcvzfF/vfuA0NjwTF8InOEQSCnceMEWbA5uxk9KMaH1yB44Ec3
aKjdcI6OmJtKgfjJUEwOABoX28AB29j7BRgMbg8kjq+fDRv9uGsaYedmV4fW6r1jYwZhAlPfdr6q
+tzCyrJAMVw4BRfHrNAHOh4CsP1pnqgXG4/J1rtOdm7V/caPADmpKDIikXmvXF+BkOAzlGdYhQQG
G2IvTowNnWFaBnj3a59h+/Pj9XX3juaj55M32tn5tg+odBae8/aYf35pgQWNU3tgo9jY7W0e42x6
oLFT3iCBoA7u1muSc2CL2Ju4838kndeO4kgUhp8ICRsD9m2VAznnGwsaME4YjHHg6ferWc1qNZqZ
7gZT4Zw/ne255Y3oadVIPJmB2OjTHVUiWRGyVchDToXLrxlhlZ46QHZ9WtBrNbhDwovvfDT5wWIs
9wh7JjOJPEmpZ1+yuFmRfX2hfSZ4VNSLiv69dJ/PeSWB2Ii07Aitg6SOv+9Rbff52CrRP95fEhLo
HAM4jOiuKzEGnQRNUZAKJb+arDN1AfRibwO0P09X82p2ea37Y6C9FVIe4b5MID/bt2+tVKxUlaxA
ooBTTb+TcQpK3CfmUqqYGlCE+s/SZX7Q+sPDc3jSnU3sQL5JVW2yYlkrFudq4bx74v1BpBgP6KAj
+zdYpd5NH/IBxMN9m+BJxnsKhpWWEtXNohgxPZaJORsKqNWfX8qSuxbuzLQX1cKbfA8WF7EwNfEX
TAKa20mPcaeKXKv5lbGsvtvwtOJlGKg2FguDO3dBQX85JQvX3fRn6BEnijf62pP2/GNzcTL6PNm1
5wyVfOyMjba69WfISKjdIwIqxTuGzgudf7XwkA5i0SwQ6O7NfJCnzvEbipkmjyUaS4NaZXN7aDJJ
pjefE1miVKlF8WPwCK1l1w7RQT0mmxNZFKL/x5rvEtaj+tEWOsXtJr3xSVJTqEqWYT8FPYDdqGfZ
edER079XK1eXCWsVEPMrT3N3A1jPL3MTynBCSOiSC7zrTiZVf2jC6ZUUlaPj4pWLfbLrLImHldVC
Q/ZOqqmNXkDvSnNCXkUy/sPL5xia/cN4gsVIs/fPc2XL86xhhqoYnUHnQJw1CaWLgIS66phQxc9/
knDat+lpSwy6jKc4snQ27CnQ9+nm621WN+O60E4EiybZ7GsX9+OX9qw8v/Nh2T18bKueh9Y8nfS4
TZkt3gwpSE0JllvYkb5L0R5252xI6hoU1F9Z9e2iNSptnCqW6OiTvhgjAlRZZ0yJBU7os8ZJZNqA
UM83im2nxj7e6n1GxcjMhjlNR+NwCz/IMZDc2tjqdl/n8RlwUfNAunw5Fy//g+tLK0bQVGSj7qqH
Cw6nBHmK1D9o7IkIrlB0kAdzW95S6NlM9tiYAE9Mq5UnBZB/S/tCQ5qbgxOmi/Vc4UDJ4k0Pttk8
18PLdP7YnE5qPp46nEoRE8mzopeSLJjLDzgKZk0U134q0x6dvCx/bkoKvOygmrNhWWk48MYqZUWx
+c6eWHUAtpjvK5/XS+W0abXeqgYBhgj5c5uuvrRhDYB+O2NudOD+wekUzg6IFEq7a1zpvVVhpGqq
DhCWC1MyJU+rP9xRlxQuUFwLvAYIlBaVk82iZnjTFkWLUzG8fDkpNtp4GJD6Nm75skc4iT8uLtAH
6ukEKPsF26mkYuAJaeICuMM1rh5lduLCXD0vXPB94d3KfSDApjcN10p1/qymp2B1YNYK5RJ9dz28
aPRSPq35rGjLG4Idgkg0pyWNAooc7iJ2fqB7br+AVhn/Jh8u1lnjpN/LE/XTkDFBnZp7hpgOsm5z
t/uXYHCVbZUaSker3hF+0HveZo/p2YNM3kFg2nD9nc6kQNxWqFect2yrJb9eNY3sTT+WLUPmbRfB
gRK5tSzRTtbf9pQys7D73N1Jvc4715SaOLe5YlJwISRe4/BserwjnXwEmEYaBTJ8Rbikr+T85Dt/
ZBPAQ3LLRrQj2+Fn2Yple2u8uJQXX09jErPx7wHmGo/UoLGm3X0KPUasKK1CzC+GczJHoRJvae2Z
piC2ypQHvDzLzHe+CuVpPefd+S6+7woMw7NIgkaLiRWSA4VkHGFKvju+N6NRb0CxUBVUCaRzcwNe
/RxuAgC6gJ46mN7pTaMqT+PDeGkjUQFzfjPvwVkPAIEt25xpi2t57DnxYx63vR2XUAbOwQcAAhXg
9ZUmY5sNqgCAOArgzlf4QFu9gb58WsT0GS/Jzzi8GXPkaAWl6ebG4dxin7Ciwn8LIBDk3OpH7F+t
xo6nb/wE4SJFD4ifKeIava+fI+7ma2PZv66MyJw4/ip8od9BZ/FmqHU5/EX2Yxr+EAwlt9BuhD54
uyRH09kSlMVmf9gGqgAnMaWzj/q2053+jAPpB/vGnbx+8ph+bF9UTI7GQCgmdIrMoXrOM2tKm6cP
//wrKbw3Lp5Njzv/TbjCwukJ1c+/vK7uklz6cDotcefZFcvEocIwRBPLUT6aPWsbVqlE8dfZzvrI
twWXlQMneQJBZ8XYhI3og8FbWZ8KyLNRum5fQrsPksokTVF44JfwMYg0TDCh0k5np3EdOL/DSzVR
Riy0BSwvKkOx+4yX9+dt6Tu0UJVixugFQUx2XM8T+vMf0ES8OPrro+W9UL3LM0HTM9m9pd3BNo3E
OYDxFgEqwEKOyuUZhcX52LiPczfnaxUOYH7lMTrTdyPWOB+L2Vmbhn+vJXpA3i6Mco+hrqyU2VVf
mbLALEPTg6WpL6JpbC7vj+nDUO+pZsaS3bI7rVsU29Sw0akR7ZZ8yWcgq3FuCB5m5fh7xCotDOrC
wrXZiJAh5sOn6MWnTmUrVOQ1ewwa8IvI6TNyqQUJ9RBmS36+Ytsa5SKsRFf6BlmMCGf4FpanccqM
rKVJn9o/cdnXbScjsJDYnGGy64my6+LDVz55igrKgQ4zwdSP2e176zcQ6lP8ofFg8E0gumRj05HB
ocqFP3irZ/uDau8wR2xbLEs1l53tIu7U8xioFYGTTJv9PfvZ10xzEjno8vm45W2U91kc+QyxiahB
OvJ/ZA5WZsFn+QIHryC+xEvxeK1y/HbgLpOkJXDZPL/T4FJREna8FnPjM1cRjRkywd5sCd8HbYwi
Av6iM6HkUL0zIPbzsDPI3b0w3qzdUWL4+wDqazBohudJNHuKfZjR9ndHs9fon7cMA/yYl2YcekJZ
UJxZMQPWikWx5WS1I0NwOKy++AtoV3gp8N7rnMQYwCB11JS1HAzWjci392p89eUVQepyh6DCgHfj
n4KLTQP36t8wqs53ihR2b6m3uYBQqFZN3V8N06BP/9o9YLeT0mSpszUEPdSIoHcfSGXtDzW9/QUP
9neXLvpDUObaP/8rmL+EJ2TXsnXyGepID/hwKuDPfHOp19YlYcKtncwRxJ2+9BgPWVkytGgwv0vV
o7463BQ1WeyWvdlUipypPzIi8EWkIygsghwc7kDDCSIorBg+K51+Ctvs2KtagHZuwDUVdNkJHYBp
SzQkASvYoO1cPstygbTywXTMgs/mldLhp1otubnNZB0ko94S7Pd5a61LsOkdUMZvQW1EUsudyoZc
DfcHWXjxGzu79CHj20RcIhlgpn2879Oq74od6TFLNcSRoPqXePvirE+QY44CuZY491HtPARbLbSV
VMfUHQUIahLacY9c0W6NzkfgS00WZ6Ce/ze+BZPE1PVo96GnElGbP35RyzUC/JKF00JH9JialigV
yJaxDRB+iNbUENTVrGyY34UptseX0JzZFqEWCyh7qhOynp3bupjRfUXbnYqI5F47mESPpKB/JUOQ
jB6d8BBy6AOgOK5VKfGr1kl/kLw2vdTrW9Og61ZdtAsfllrxFi2NV+ovesX51aLxq+fdziowZ+1l
rBhFp3R/hBg41b0NhBMiPIhhjtdqZF5neLU6AqXt++I7tF7j+zpZRiPutEvgvvePbAIJO54qSrPt
9Bg5HO4Ku3iAkNeuOf2tSW3Ap7fExyfVBoF+7WFAwFFq7yL0AJC3u+sgGa0HY8WXIitIlv/zzOPO
fGdux0rcEovlcs2TWQfMpVbSX6452mPGqQ7Ch6QrVTcAWDZ6W7YJt+ohmixxb87kd/IdniVbcKdU
rVAud1YVv/sgvFE0/5fvo09/idx9RnTdl4hwY17/dMqcRZTWJ9CZ3lI9eTpRkVTjHSWzorlpePtC
O1CrduEs+dHvkZjnLRAYVZ/Qp6+UTqH3nMGYJdLEk+9SqdNvsSX8YQMLMEypkJWgbN7M/BFsFKVv
DxoPVC+jxp8BDakGGxorxVp51/CS0G2f8AjteDXjx983l68C5QRxWRSWdFcbBk5o1Jma+AbI26Le
8CMpnTt2pvZvBtX48bij3k7owAqLovLmOL0N9nDRo62pZWKXazBF7Pi9WX9fxDS80TplKvtLFaDK
u5Lge67pOC46tFLa0AoY4vW227c5bdybtOQTTjM7spXqvL5og4yJ7qEor5epARz1sXMfrHlpQYVB
BiE423QfzhNtcP/QoTFUpxTDLBJz0PRKmO836c7rtNp+2tMv1JH6/Hremzghu2vNH5T+PLJGTrtE
7muIorkUE1J9GOGjYBf++SHHTw5fYMILAU9XwdQinShhjAeNu6E0VUE27lTjtFjx1FPx7zjJXaPt
mFtcZi9ZH3oGP83Iab8+59REYG+yvyc/N3g6B2rq9x0lSW9Q/7G9WYLQKyfmuvDnu7fo3dEI1XBx
OlJDvhKlkNJPp2LXo1wRrFel9apmpxBbHjSVRrV/y+ebrgLPnE4B7g8HxBIJnE12MnE8fglVgn//
gh4DQqjVgfev3Ru3Tam52mfwXNB/uxy9ldfaG+rZ811+F05oxbS/xsrBPftMZr74bL6IMiDAnObh
tPTjsZUzbTEjSulha78pU5frxonOXY5rdKhm/2LAlRv6hBMtf+9qptWkODwYzvHc1bLVnD6Bl/GV
DSddGXNz+7OkKETv8MIcdC/9dZy6rcoO27OoM2rjxH3NffGwZFrKZFUk+xCtMj0X/FxlP1ZatdXZ
VX4SSTMfRr/My5lL8w3tr/FQPjb90PoN4TcKxy88giF7r+m3P8y5Fbm/bWiGzeMjn4PF8fgecoSi
YpGNEhudYSocj548EUUgFsZLgMRQajosLS8ljKuUdD3OLfjyTfIB2sjJbyT2z/Gth559LAqndMIN
dbAPorNY9K6lCG5lJJtrpMzNDjrjXJzXKfhXMpiVLWoDElyXHAlQgqXsqQnyGMq6Ltt4Ho8NJ1/D
knLBH9DYA//Df9INDIe1+DPAW+whhwp5WqIz2qMIjiVhCEDaK/BUXH/s8k0qX/n6pvrD4MTUibcs
12CTAXAXIoq89NRyZGHx15hCL76/ggK1vY1R8o4jl905+ojpVGU906K0EZUhE1VLKxTVLVWnWD7R
/r7OlJaWqcyb+fz0c7vrf4wDnwPvprC807RCEhsR5MfbvMw5xxSuXEIzmKfGK/h0WGXH61MmtHJ7
SN7FzhqwNQmEXFRncLSOiZfqje62Fhfzaz9yp8XZAeoUI7K13BCVrFvVsAuyoGGUzfTS1wWCmQ2N
+QqvASzShOjaViOyDaWpmH0WGPRfosNMnz/6zzme7NOW0Q1Iz4aZa37IRHAcfw6vdIA7Sxihazm3
1grwoCcRJTBU993CH8/qe0TSo4J/UfyGAfxU7qAmE5Mvo3H/aXQiNA8l6gbyN/6M4QqQaKg46vl0
44rneP85FGJBUw96+BObVcFJYZPeFUpvpUaeKB4Cmc0iBk6k/1uCG2yKzalH+8wAsOo3fSrkJ5xB
oU8/olF0hKquqTHFL7P5UE2nGBvDNwgPAZXRXoEsejmgWzQ+89fl93JudSQj7IAvz4qWDz7lRVAO
gs6MMUYvFI8bfUHoSWf++tsBL58qjylL9UNU/X3+Faf2+bWpQYCKC14A6uRDxAl3OJQcm33OLs69
dafjNHSxhTVncOn0NISOvwXT6ML379PHKmicQ8gG6LPdE9/C/o7G2nFsuzGZiSZirvtV9dstbNwL
PofhktZVkEo4908W6UXEPiomrPPHDRo9HCSQLL2n12RjNWMXitt1OdRWACsl19l7+lhvNh95ATvb
qbPRL9h3+g7RLAvn4vY/+CfdjS6HQy6V7XwTHQAoxMpfrJ4mLQvMxGIDKuF+ph8+i8+MXVpvTirs
FBUWZYXeULAqWVV+hMvJ27OfjQ1LV4c6Ao4EscgBCd0YbYJi0JiRhfPiK9nSL47l7CcxDGyeE1sJ
ZxTAwJNjG8SzA1UGQSLjNBZwC/MOcCPUPV4i7gc1YpeiLJvBB+7UD1fY0guNT8f+2dR0f2hbdnHL
iVFl1hB0iTicLv1xZ3DRtxdIArCHe00AODcdKqhaVZF+7XTmHDgl1dbCCm3tSB969X2OyDKT6zXt
WSPitv0cbUNMJB6O4ff6VYuR9RZyPfBpqAMD0dQVwstQ8VT3wF2Wqs+lhH5Mr0oGyfsC/GXg2MVU
MK/ZUHbM+wDeLQKHTAj7JyoF5Sfi+gKbZkaZbBRDQbFVW9tPSu3IAKhD8xzzoNB6G8u+ImmtcvzU
AHegTIJ6/uL+MQiy6qGAgF1ARQzKwIROXgkK3Irarqi9ZbXn4H8t10i01NehFD4oPRDCNIgW8d0p
sWUBIvoF+Vki3V1ThU4P7TtnMQ8UeixXSx0IFYPZA5c0or5m+Tr0A/vgx0C2qswokC/GwlL2OIv+
HfSiEctrtdz5U+2PurFDjzQAeqzt5+JnyF5rjZBoQ5cGJYScY2aG8oNcWt0FF3RtFj9G8vnruL04
NyJNDB/2jUFqFmqoecKng8ZkasXg8ha7bEjJAKlA+g3sBVlXpC11+aAQWw+6vCyGzOX2Ox0DhfzW
cL6D8UB2algd1YT7DtOsTMcMB/3vgFHZf9BRPPEYeCm3O+h0gUQbDjiHLuusyuagEahh0h0SHgSQ
99rGud7Bl7byEUi54Qp5lfVVpLowKQGlIrZ25ROOx2ojWe+dkD7VHSCyePeVGgl8NAtK946OSqnL
gXn8QUhaFJAeFiuY6f6XF6RPr71c8jmPg4d8QIQlzjLHYOR9x1o5iKLxI5PXJUI1ILzPB1Chyz2N
A4fW+5qOIygg+4mTYR1mw5oRMdU0Zz/Swtqh/XDUgn/GghXMQrn/yNhjmJ4dtuzo9BAAKD+qazo5
Owrv5l5/gFNZhArWT88XBk9iY4pgQ3NHOCKCCowEsvZUyZGtR9usgywgsuRIR5vr0DAVoDyDkbmP
Ru+YvjJfylm4cJTnXZ93vOMkxcQNfFOfzzFpKOyXZQnRjKIQxAbp0mE26p977oghb+eZZkmcQwaU
4Q8bXd0+BVdeAVAcOQB2QS0CRrZDnTFrIUVJ7W35VpKbEHPTuhIGQeoOoJNGACVwf8FC8NkfJqon
B/Qzc1Lw9cMbKQVO3sDJoahfE5R7ZG1Q+mHiSlia8sneAVRXm4DzX8dcmzoMQWduSGXrFOdwiw+b
OX11bisMnk7VrR/n+I2OZlCTwosigCoB3QkROtrIZI9B+mnUv3bpj3JjVTL6xnm2XLi4MUmg8rfW
hi8Cj3CGNnbvhxoycjQDdvDDHgSf5moNZUlxazmd1K1iYGlmZaA8gx+YK4DedTmhhwhgoc3C08Zy
3anvnS6bAI3xfsOpC73jT1GwUpdt0tjJzVFAO4G1qeXlFIocE5yavgTTzvxJ3eGk0+dR69IEh5im
g/AAehM2OCEaVOy9YFTo25QclcgJ2/fWLm0JLuS4nJrRIi9nWgDvTdzTTwQofepxaM2aYtLl4940
8TABYKLzKt2Mq6nnWGorfG8AbMWLW6DbFyCwL5PUaqehoL1Yq2806+rzCmrvSW6go3cci7DDzuLJ
hEwkWnolijYleeb2s8H3g9nNqb8zwPU8G5QtCZmXcsOKymtHdrBMHhPaCF4D+ztdQpla3ZFGlhCz
U4j05I30+25oxvb7wakK3Fou697mRzCLoDLN+276xXwoH+OEWai0oxsN+1B7+Elcg1C31qRNTgCz
pr4DXusHzQCnXsJBdF09uIhpUdfZFFqbslz2rvB5cCjWeEE5ALCoSopPd5b1KIVrkmFemuw+ByGa
ORomdXd7D/Jz822LJGYIXhFClz1b9heK6O28dIcX/ONb5KYqushjgLbN15uH+6h2TyBzEBaRZHaF
wVUplkJLEJMz+ejiiMzoSVMtfunglcszbWW86DFlMxR7sJi/HHgD2N5L0JzhqQtWBDGFw5z/olHE
mQ06Unhed3m0UHN5RHLo3tH/M8QfUjTmtRbe/mhBu3qdEP44QJrk6V+g00j3QOq/NrCr71hL0hVo
px0x6cvbIpU+BB1AH6XLELHWFtxIdB7HIW/k3aED4w0QHYCs/GFbsHE3fdHqLWl7YsniaefOHz0F
6nyXGG7+PmMaIqU/1cXpxFn7T9eC9ZSMGDg7RYDmPvUt/2CqhvpqAf9DjzlvUZAMlUAzk7R85BVA
jvVXHEQ2LdMkxFikJHDHWYfoh9Ea8unh1NMR4UzRbL+vl7FEyrXngwUc7GtyuLIkD6AznXgz/y8b
ThBjfdyFJemzFgsxeQ+dfcAnwUNwiCfyVuHWvHYRZzj1ngreo07wToZUmW+v4WMDxQfMpAxWCN91
pnLBr042m3Tr267yUYF+KroAV4vTQZ2ommoXS46iLnWgaLWAGDaRVc7QIyMaMFIaFkdstCMuVtXb
AZ1U7KyGf828e3KUGo3GY+fQKHJnJDbJZ9P+1hveNgxXUS4k9RM5AP+JbXHbnvBAiT5FsH4aV/Bq
KeKKe//v+5ancvhZdUJ7g8JGoaubcDzPO5P+AWADtAqJEQSf8oaEtApovXh+kySyiRh/jIM937F/
pA56CGaHUo9w08v0ojMCFYNK5KwDHOUymfU68By6GK1DO02oXsj0MUkRGWukw6H42FVLJrdB+Hi0
hz8ackJRqhWanX4xDgl/uHy2//PDPCWFOijCDsChhoft8RPtrJz2SJCS6fQbL4IlCxV+Bnogsss3
oqxhsWeSh6v0WsAM/q5EcrEGMj4hNNqvFquw8ahuXmMGPKw9HmaLHUbR9/hcur+p/x5Gle3DexDM
T98TQf3aIeMOWoyaFs9wDupsOam16hpfLqDJ427kzuIJXYKhToat0TcgONjyF76FvqCe9+bE99od
wsWPgfziI1sU5wjqs7Jza8ad+gdZ8pqd6584Iy48TGpprttD6A4y014cXTZ6yeYpF/pGW/aEmp9s
H89due2/BVwJP7eZBxP6v4heIRN74w9z0S8RMBsaV/sbV8tc7w8dfmPk9rH3l4Cr1OSpnN7ZRu+r
OOSUZD8OW6cF+wEqqw/8iY++KrGtMeXk84jyN7goQUv73lvG4NMKMASHVUOner/hI7db6AL6RCkA
TPpwA84BavixSUrx2aEhuRQLTRRAFkQQmovWyrwaROK2RVtz0VQ3q4y7mo/LQqP2tBHNUJ+r9Uc2
qtTv9FsfwYIOBnF7XmzmUOGfKTJzsKr+QLnBzXsDuoe6A1r0w0DhXRvDUMvVjlcWKaVRW1xjkC7f
vuYu8iiq4veoWL+IdM6YKaxdOH9YOqw9sz+Bbl8pWSojH/Y8afSV9iw+np3fnZNzEkorczgbVxHd
Xf+yCU8ISSJxUyoUX52ZSjE6a/Ccz/iUEvlnnT+0ElOO/B+A0zCGhGXRI2N3Y1kMGB2SMRh30C44
wT/cGnjj8WnIH6G8OFRCt0/w1rLOBoGC7IIYrKVQCCtHCFkt4SgF62s7H3SpyeSi3DKq02iW04OW
zcGNpz1wi6dT23Up3ivafKQTVPx55bYYVyPSANsP9rA3vywyTdjQDO3gEM5OsDXzcoPwL5BJNdOB
tUc4HqsztQ4Td53g9Nm2mMUDL7ste17PdEgGqWUHtYILzoljwUBkPsx/I61yzGz4knHPQ425VGqR
w5TP+cN9t+yPwVJh0O9rcMfv2K9mo2I7QC1NI7Bk12K4BfRmEkyz8TXZaUY1F63zIa6wLWC6RqAY
gThryeAMy4hGJhnVbcqPYd5GLavOS6S7o21/F1CeyP5taxZj7Hh1PG7v/cdxrU4wiCz53hNCqzmm
o/dJBw/HMBF0bvEyTaYGsLCd7f22NPqbLxf258u4r7ECWqdu6gyBv2grRbytUT/DQQ1KoA84mpU5
DBzeJBFKEw5VUqBInIoGZBmwqj+7KQ32zG1QLDD1F6E7iTrDSl2v/L0yZ3TpJq9L+odmPXrSKgys
xRVSgpVkp13vKQMbb/x3T5/Vew6bcXK7xy35vGUgWrynZZ5Jfb+OEb9Vmwpeew1/aIyzPp5LkpLA
umhkSfseX6MpLVBLLBMPA17HEGvo74S/TGRrk431GS0R6hjQfJpYfRT3uNROJ5abJVKUJSVOJAw1
eiPVPQfTw/knste6eNtvhzUQg5T0LZBXMIxOKMgwgCZQyji683yKc2tFW9ra/1DM2PSoL9f4eYbl
GByh+IxQw7VFjzSNeRLNX+89c7/99+Tj0xqyWV843nbF5m0yA9t+JSuft5xJSjALc/BTd6LvIqQO
stwnRpBXd5sF65SRGN/BO7ZrMgOYGdGS/Qgn4DZjsnktM8KgA2ky57e6MtaGkq835MJOf87z62Wf
CVdUvQZGocB9ZMNePOudAVtoP5tyEZZ3sy3ryuuGXvSdp+bmu6CqC3zEDOjjYUXEJ9z4hJty3ix+
wNYcA9eMKAA04kqChJ+E9Olg1AVrMeZW7L0/hXxWDCnAGUcGUluYeOtbXgy//qPZ5gvKrYm+ASdb
xy2NUZdR0wyFOnxzp8Evh6UMYaNGGSbLirikRa+ZfGtAaZuOkx41biYGpS0ph6XD9W5Eg9RaF4XH
zHV9/LDsdN4q7FDR5yYyG/mZUGYaqABkNQgvCCHyz+HRIY0FZZlIY5lS+kdTRCPP0tHjaZtUfN82
tNVHEz1j0gAaZ9gIKGaf7SN9Q8ptDxnTc9K5ka9puImwxKwkPxhp0RixCWAFilmvSFwfq6jPmbt5
GM4rduPL09NqEUGZIqco3F//ECEib+Fl8SLK7WT2IgEBqyyXJlv2n2gmS9ZdY5V3VzEBMZ6a6BmN
Mi42rjyA+p+xgEXXIWVLSnRbs0ZF4xZFI9HMQcm03+OPaX9yOsnF8zV4EnpENYCcaV5pw542bOlc
P9/n+v16eG1/jQBAF9prGhWj3J8ngGy0Fbod5Ay4Uq69BurDH/Z1tR30Lg78pHQeJ6YDzn4WngPb
NNwSbDEHkLW5ZXW0fEnv8noTyNJxKx34guMY3CXQwF1PNREZ+rasln7X6z2OReVEL5ldXyjNtUWT
bBq48j4KqiWSJSOxgZge75MOnWTYZI/WG47QN6ENtINdSgf7R9wrHpxtQD4DrHpjhyj7ac7opXQ0
keQ18FaJwOadpPYPgGlN79y27Kan8nqyETkXSEI+bgXi0c7vurEBuml+84ZSio88+FxKSrT3wHrD
qNhxtqtqJ6V0RGFWHlvUdJndz1YB+W8/u2RIE+gerxhTrLtcdhY7vZowine4e04OMccjEQbj9+U6
wPs/Peiax1VXT4xbBmNEk+5wInUXL4QFl2b1KEYUyB3XKhdVjI3q9xdxgOEf0c8a4vFjHEE166ec
KoCyvLILQCYOc0TxJAdyM+0fE0i65tSQTWGuEO28B9WoBGOamGN04exUJBosNkLL2UwffF9EpDyx
MIj3sRl0avlYatsABCSW3YjCWuqwgaNmUjbiM3zx7FX4ojRXfbpyvv7SXvH6QpvBqXzuc32ScAm/
ZDLKsKpXsqec4A9E6Ptv27OuzbAK1Ybw95nBqPvntPa+k3jSo9b7oLupz81Yu373r5Oxegx/BxR2
JnNT2wPwhf6i8SxNCZwp3pkB50ttDBZNMz5skdX9lyI1eCEwsy2YDm6MDcauDrquLQNFuFvH3AGN
5GJrrQmAgcKfsogbMpDMUUS7PK8nZFOapNaTR3h5aNgl3kvi6+4FPfchJlyOEU3DPuty1tEdrgE8
nB8R7CiFPsxdUfZzfZlMshlNtTZp399Yo+f+shxWVEi79iwt6fcFgiywHetQLkrmEEwrqr0dgCoW
egdxaWeMh842jgm0qv4bMhcALhAXMocAqs3vAJz69Zw/cLUZtjHjQbAQa890KFtTUjCJM2mPfh0H
2vidDLqTzr5lui9N/A7lX6GYrvAGVnXHKcJ1Ae3CDWaqJ1Tdv14bvc3yQUg+Dwxo9RYZMqaxYrS8
Jk3Ie0NEsfzpTgmDOCcO5256IDZYYQPRn4WT+NS+hlP+SWtPBlM9eJNyLL8OL9GafzwKTINhZB0B
iTVvLyER3LCHnFA7aHZt2Vkw0l9PG363LmcdptXFDvpSbCxMEoJN7LZHATLANHZDkncjyYxHSsEP
oAjxyoFs/S55FssE3CbCWzTSQ0nSRsrgA4b/vKaEBjTJICJGGzVnThRKK5VtZrM5NAp4QRRhEExf
/a25zBcYJd+rDm3xEHgS7c2uRE9AAdy6ZLNPy8l2PgTc8LchZyBWHAUxBSikG0ejXaSqmHTGfHZu
+65HAwt37rGkYJonBEzxerMlkxeW6bi5aLdmYDKAd9Jat88RcMwTvSiPfUUN8nuJgvy/fXjvQmH0
bKIyaZSX/vIz6l6fBx+kElZ3gn0IYdQ+18Y90jy2sS/JabrQg1RTjUyydVpDqWzDaYAxAolEtPkS
2uxjPM7sX39UAMlGdo/M6E1xaXf3fjZhlZj3Aq5w9fWQp//iTQ48lA1ZCxaWBE2kFFPkUx0Da0KR
/Qztd22jN+12dvqL8ldb9CpMPDRbO4tA6cIDHLee2/apOIRUK6+vDHNu3Z5d8jh9Uup4qcCYKEJf
47wEyXLC38A0sekpjVN3/Ik8yqnPjBrux8CAN5rDjwSVBQ/l3oEoHbQRqetk/iVfhh49fnYvstPK
4X30uw60SvGy36Nk0WbdHhHxOD1dfiMQeje9vUjXyGRz6hSOznGPj+lBE+wYjXwjacIuhC4DqQFh
xlNg2z5Kzln0UXhvvmk6Xkkz47QJ6+xxSkPpFAtiaBGzE1P+kAXkXJdZEM++bC3ifcD368je9HHr
FZAmygajwHrOndZf8kGrXC27i8LtskDQljmc9w6r7wuxD4rVZls7VKhqiAIVCDH1OI3axB0+Bkh7
/NuHAZ8vz0T3Avspcyg/8h+ibZgMeNpvpM9Lv7IR6wBOgali1k2jYfxdYalPO8eS063v1oA2oSza
QF98XKlEwKJ9JD8AN2svRDLR53y/GfffoVut+w0SprLyePVfohroXr0YUZT1cbqHn6pAedp4UAG/
kcxrg4bO0ESE0prXiER1Rw/+I+nMuhTFlij8i1jLAQFfGWVywNkXl1MC4oCiiP76/qL69q3qrspM
FTgnTsSOvXe4AKxGb5Yi2KWsoFhixBLkfRy6ZnB9Rm0k53b3+Hb67kuxlD1jQ+m+g6yP6yPruaPa
kAZqCDxww8vhZZZ1hgrTLVkLit2mwKKYXvdCBGPPMZShL6wPUpkKjTJkexS0c3ro7wYwGgF2+jyQ
FZL3Nzer2j8xdHwGrb2W9EdwcWoK8dw2trhYfSao3RFARrdNV7hj7RFHpUL7fnUvBuzWBtbUsjDA
l9p+nwMkg8W56zM25fVhQ5KvkNupIE4BNYW2Uyh3oDLH7U0ac/nan6wubJpok8zKUcHQDebtYjg1
+mUcB/mJtOUBEeGPukX0jLJHLwVnRO3fg2Lef/0BY1N2w0a67J8856TdnV/j1y1obZMGPRDQz5/2
mV5pEr0szUbM18LXMtSZ7lCp5quyel2/o/i/3s+safr24hvtqr7q18sr0wR1aMyhwW79avM7XZKb
heyrS3573xGct2cyZyedK9dxZgyzrZU23j33ys+h015ySN521Tt4tAurOHZzzjBvu2ScF73DsaGY
LZDxx+imHWkZly2bSRbx+Z+LHpQOnZXKlv1BPATVRo7IWYtv/dlSPoecxdrqOiXAC26+abDl9r72
OHqf9U29z8jHNpB1+vNi85rmCZnpjyL7+CVjOYPOdrEHjNGRP5eg6KCkZ1dBO1BAH+xSJo9aoHOc
1BsUex8kIeown6ADh6oKL6Lw+lurBYiGR1nXpFGJ8KdQoQq6BTuo7+frpu98X06qWv2W305dSWdw
x6E3rTgp+CuWFPW+fXPK3VuAknZ8a/ma4dG56IyNaQ/sBfzJ7bFa/PLODblPMHfHcKeF4xHlvbHL
K7v5q+/j59bRL077ad32T6I4peA9OmOUW02RZSjNMc8CBAJc0fWWdLaDbH+Peqh3cpqlBrB5klL5
N8vkRPLkYUypQv95q8wghDt2BCxirMHJGCfccYDrz8c8wV7w1LY57ryspTaKaLdAKTLPQ5S9AIFT
D0Jw8zWXV8WtLXTcYOwm+PfIjUlbxHcF+Auc52KDIsNSwoad+IzS6h7z6bl13v1mRQzWSjGZeY93
3QDWNjKtPPo+HQAkBiiUHtgWTI9RA+xAXGjATEk5WA9g5dvoEHH6vJwXprQLrk8ZRy/nlLj+7B48
0b6bmzhPXpkTb1hq4gBbWXBSYF9coK3BvLP7HRvxkYJOB6hAH8AOIwHCkEDznqUNwicC/tN3NF7e
/sZj3RkjdUxI1AD/00lR2LxFg2sAM7groRXG8XW30hmVZMcbXNpwc8FggobTqTGfPztJnjALFL8p
VuhNgGEEHJ71l+gtaa5wpNH8chL2n5nf5oe+01kLFyslAnMajPEbuISPwj0kpEBM9zvRDHCQwVsB
eoITMIoZXLemU/8t06/7JMbNlkOv5DBBtNCKUIJYxaouQChwSyzGTI+7gU/Y8uTriz1eGm9zzApB
eh4hEpYXtSaTfI9Q4NECMue8R5liGoNA+Ruqmd21dmTkAey5/mcOZHCVgdiNVQj1d2lcLIRqpWOe
fNBPevEgepmzQQDnP6yZx/hLBICgzy9HgU6wQuDf+2MFnCsTZRr+7dSrM2xIAaANH6kWxmZCi96W
4zvdVs42kl1NEz04u/IHC5C9bPdayKl+pKiZOfuF9f79gRAA4OsRrGpxVYczlFnN9JNae6ICQC3N
2P/przdp6SvhEdlIKGOecPuEXNO8YDQ8cbV01S9uLVtu7sd5RY2tM8r7MijQJvPIExb4TVY3XZnI
K5Bzr/rxWLcOKr7eJM/iYKQB9htQiVgsH8YCea3U8bxL6OG/1kjzkt+KuLDYkuQWemVG0kS7Zo7n
HMaJf3Hh8agPuC6KwW9w2sBuczRYFevrSefe8Rl03Rse+i9XezvdIU1L85RbSy/KfhZ2AWcOa6sF
yuk8d8WKPv7X03p47t6ceYu1UcASez9tVUX0woUiBXmN+mEKFeFLzA1JIJQD/Fa378Kk6w3YxNUc
EhMaCpPjFJBs81KQrCn6QLBAd0RBgBYdEfVG+BO31QohG/MVupaoSAHgaH3/vsPK0RsM53tgPheO
/esf/C60U4j9LmDHDfR1LIRqYZtahtXTRwq+QLpLW2UqiOSmZKYyNCBHn03S9zCbcw6HvdmLRqV5
BGpM32bQatlpF6tUlNE29ExEP9Zb43yLng9KNayJ7h/wlcyvejjGjSjHW5b9dEnS4Azn4+ME9Zb9
gTrJqs/l4EVbgvrkwgF+M6my61Od+s8CuD4rzD8ZfELAO+7YIMSjuPWD+9Jfo1tBbP0VyfZA3VpA
Axn2/nizNRAsbjCh+VeLYWiwhe2POb2D9n60OOj17O2LVwarwHQstUE+mYJ3Dx/VMJxUS0QyDiZs
UOKHl8QZZgiH6phP9cecGBIk8BaddMZTYOJSmKwwzxWymAFdmS9hIC23FK83LLzCxT+vJMzzKGjg
QMM/W3RfNNRAvVsW/RLIiy6/sCDsRL2U+/Z7xUxosBTcp2YpjIK3RTq4navDh+p39t8pDSR4IRfc
dChuuTxIZz+fJE6l60MWex6p55AU84sQknh3R1Bvfj/OxxMtcRPuXz4JEfQEVJZObR4q+3DCnwA+
4A3iHIO8xHuAKLlp01kb1OK2Aq3ChCZ5PqjzCulc3zCLsJ6qziNoeInxN36NX2MqgfUdMj/dl1/U
+Ckr1ScH7XdgCPMXszTFZlL+lGPBk4ZUzGZmbzbK1PCwYHLgYMzOuaPjC1vR1kPlLwVCgqoHSWfc
IBH1+0mmee8yQpZ+fHO0oW8prHJeTSdVaCQcx4ziwY8NFRau6iU3Uvj0DT0P3Nd4PHA23PQPUwNE
+UxpdcEIXoDS/JzUoR++TlpskkQTSnurdADNhD3Xp/OF1wEonbK6zbDbn7Ssn136KoY2TK9DHCqC
SryTZ8/ZD4sh/h8BL5/HL3yMV3mSDi6zHMbM7CK+/TlQRJrkmPX9ZeOvaLNgyuEL8vm7+A/aZG+Y
dXTAGeiM3+LvcPF/7mUmdYOpLqCsvvy3IzNoqRhADQn6cALAovHA/P0jiV9gPJilP5rpeKmMNovF
B8UXoBZBonGhzACUdw/qBBtQq6Er5Rh0DYD9rHtYn6Fl9W1hr9FJ5q/f3JMtrt/sZh+UBX4Vjlwg
Mes3bWN99AlaeGuikidlnfUHreTBfEmP0gRns2G+1yM1biNspCQ1qGHKVQ8qzXcCFNbDuEw5qkPk
+CT/jNjDz15kHiUGf+ts+IKmBI/qy2xOKl7zG7XYo2dkUPbUwo7ZyjzMGGS/orxkpy0+ACA/F0dh
Og03un7OX3kSqWTfV+xXDMyOCrHFQiE2wQdjaVjvcAGthh+gB9N2ecB0vd6xvmeXoA0PtVMv1Cz6
VyB7EDhd8byg6z6TruK/jqIcbC9mM9zsi333Cg5KQGYMBcwZlcwgmyg+4Uixv4NnzPAoG1mcuXtg
wZ4l6Xh9HuymWBlCSHu6q2zcwBmAkc/RZ0wAlIphOiSDZnwMD1fkHL2p6kFfa6A4qkwArP6KHXL3
EXKRLegmYn+4m18p7FlHAEGoq1pMnYThtKKQ+vQYGqJgTt8ZtqDosqVfsKdgBIm2Rpl1aR6t78sK
taNi8vi7Y3LYUKQ/xd8Nbjyylrj6Q5UQf7CNwMvBo5lqUKwB+9WHHgkYJfD76TYKrr/voOZzxzWN
MFk4mFMOPtYP25TabTQmjyuI4jEDJKzxspt8oXrYbWRPX4t/2gDG3zl6w8mz+LYcGRAE6gegDlr0
FpPzVnRE7n0bf7h7uP2ZUh3O+mg2eZZ3zqfBmTgHCaLEJhYfl3k5L0bgPaE+FlT8yhWB3aGxuuEA
j7MI0jCoijr0X8R7Osvo39P6I8+3p7lbvTgtpIPy/zi+0MBviknT2IjcI4McFoOYNAC36gBHlxCS
QLesR39CR7M3vyyoPMhsewFNXqoBPXhoTufhZKfaYJPa22Ly1WcZpAQ9uDJeilTk9LLy429+Kcbq
3U4fQXqLc7cHWdWH9WaA5bT3WzINFnCKJYsSqHQSTpfCpurlqHsVi9aeH1TfdLRrciV9wglV4mXm
9ddqCOLA5bwKh8/7ec07QPItC4IpMjaiBLHq/GQOaodlDw0PkIhIRvaPg5PVZ5IH7Tiw08sYp7ut
V4RM8VB31aILVYvatMKwzeriuVAuiju25Nxm3uoc4djYZnQ3hsdYT64reCecgwGYSTrQh21t1gJT
qUYZyk0aNkxlBbnWI8ncCPchHZXPKaeCHaBO+lkf/j+s8Hqz1U5IjOPzQQ+7l9SujBvRGyYecKLE
6ZcZNmiBgCPvTyvVXIRq1+7kVU1+zJd52kblPjnKK7dswnZnUd4hIuXLFG89uzk8sKbhwNYxlLCU
h91e0dTgdOtTD9A+WlQAQ4uuuug09nMNLwAH/BZtbdYgMkDoBjex8QG+zazn1er/gEpCwREOVdJB
DVoO8g2+QDGH4C3zChxD6YjeWQZYViCFov+O2uGIexFma/gK4PYebhl3BRjI2Uay94wvdEcDIDqu
/gM0iO23FmKNfKk9ztHtAnlOdrgd+Rhgqj+Oxj8yrJ8P10WFrKoOKgRWZ1Mz8F6gSEa2X6N98Egx
OgBhmFwmpLfP2qU3AlLFJaUIbX5jSvp2G3Vzh/LSbb3n1W3YfTq9NrRIZZIjI/6SaT0vidGhF2Fd
Q17vrbvlO2aZpT0f3I+TETwHJIAHCoG+gn92/B2ByPCEO1UJIhH0YSBRSmZnMxoKJdH44xQDOka4
VCEsgrPIXONOqHT9ZqmTG3KAsRkAzvbGGLc9ved/GK4VPLkUptH+3oEBXmLSmv0gnNg9Wn7DeJrH
QJnejrgaLnuVU4Rw8uq9ET2/FvACRU3xMRuIlAxsxSUVPzde1XtuZywwypwu0DgTHDpUN+fO/I2P
EtnBB9M6q6r9233Qy920dI0jFVaP+TOrklY+xPLMgg5kPEfVm4eLBwmWQqgXSAEQVWNg2AaWgFqT
DfGAoFeGVwcRdMJXsof92ZGaV14nP6T0uRgR/vIybJcpzZjxGFJR/UI96ZIwtqyahPvt00doHZGC
AMlAQIKmWATqyVClSKNYA3Nqlx4f9l4P9E+k3efQ7vq7ButIzV4X85QIAtgHybCgIeB+HnNaF7fC
8qHUXbaW0gtubev9ts93/3WN6YJfmek7bNL52d1ekqIJaG+020hZIBe1N9q4t9R2jwk9Hh1BIYBO
fFNCUBb+ROQomOAEoMO4S1xXSltpc/PRDr9/kHYskDWaOeb50GN48D1mWVjbY8enAMO8xYZjAv8P
+QC2Xje/K/RAxXxOccknU2uRr32d/Ze0evzF6DOVSbzOc0Vg+rv+NSt6TWlyHcbYR8IKc+H/K6ON
C96whapV6c6XJ8rdY+D2jAmwa8Onve9sUR7RKaDqw8qADzNeNpY3PhXxFvoGo/Yg69FimuoJn1Ng
NWiMqB6DZtrMOiIvAu8CcduSWxiefkDDGT0cePkjyOHQ6D5iVvChKmgNw9iOfcQ6vstkvG8AERBU
R9RAtKVBJPjD26smDRVdblcM49q3ob3Be4Q8DUUEOoSDEDTZQi2ecSdbzndxBftmjL1dHt/JyH+f
RCENNXEmVtWfYT1i1K4Ie4b7yisI+xAPnPu8HZ6nBf9xYjmaoJfaGHVPH0KSl0+YJAuCpPk3/not
oEm5PNP3w/bS98amVZpRBJ7W9pYchMFl1zkIHwqem3UenUdKGfiz/GQgJRhW7hUxsv8dVWt1Bvup
ddTgwmdWOWAWx5ce51FHh8CVK1QCw1cAz46ho5PPQZ02FNUwvG3YHTBjs4WyuUdo8rR/0z5fwemE
R1GSeNT8Pm9lRIj74nKpw+xlG9wZdStjc1lifVSOXr9LRcPSvQHMQum61o5mw97q75hDKBI8mHXA
r3xmisfzqG24CSON+2dsbzBRAqn0TgWDS2M4uwnkLjulGRrNuHuNeeoKh+tQ4thtncplh84Gt9gD
hrPuc9B03HC3rKYH0zNtgPNuj5VeeAmWherYsJPr3M+dB5Ja+GJ+4p33JXyzcp+M1Zm3bAKAJAwQ
NHPtVHZLcQWHK03csDtYpeOGeIgiDASL6F0FD8O74h2AqnbVYfSXc1sQixfk9D0ScVcmMWlT/IvE
O5HgtVxuB230Y0KpP/ssVhGf6BxMsfue7KH2MXQHgHGam5/TTA/BYOBzZ0hHB2zoj+EI/1WzOjSQ
bOIApVaXrJpOm3BchXOqis/aNRGndMzHpPvIlo5bd/f02hd0J+1tEyR3sfUssSO1X/s6VFTWT244
sOF6tpqeZl0kpSx3KEB1wYPAy+nhFdlAer5UuaBdDL4jEZhJPekjdovaQW8yftgXmp7yyro6YI/4
J+bRConWUqcYUbinTMBRWHuwAzBfbdkVTrJIyOITRE7eJ058vwsqh8uftKnYmXuaoTQqB7C46xAm
M4sVppaYVqrsnDPutMU8wZLoYfVoPOAmZu0lhumgwKduQvwjDwCKG41R7kGFQX3I9Twm9IIWo00H
2xYRkj9uHkqmbcCZCS+Yrt7PpEn4gPdKYKY0Z47G1fLFc372bomLGPROLCWmK6x397NESa5ISgWa
hp19Mj6BYgmw2bOS3vBzs06JzupGZv2x0J+mc+MWnSCfczrtZf4IINgZjpD76HqdR8jo9gn4H1sH
2MDgN9/Xxoj9TuWgdMYM9z15uhVp2FEEAfk1YzuHjjFSV41TjJ8LsbKP3uhMMzsCq/Qqm8V56Mya
RHfU3Ouscc4C56FDcLbFHNht23ucq+mXizWYfyJIYAiVOgLOtpfM0YD7OoYFe2ihe/w34zA1jfEp
0Y5gelRoBKjG/JwdnmJSbHD74f7DuxYczxyV4/1sNjMT82GLg1dEw5JMqUWZrDuv1DxwX848fB4T
P373iCg+zNmtlVvj3iRaP3gVYwwob+vOwblG5rgHAH73YBoXeBbDjlT2OaAFiY3HRr7tX3RaLKKY
Pjp4j5rosF1LJJ2A0++Z5vBxeGLAPxhJbTbv5Gb3aMvi2ltl7BEa8xf3jADeIRtG3Gz5fj73PDnY
A9B/zUZdyW+xt9R1S3sAcm/dce7d+eRtsG4KUtyUvsMRyneMevteTjDDC/6fl0eMxzQHB7bHVoxt
3cPys2ny3CukLTyKGnSY5dxpu+nk/QEpbwYg5QTomsYMWFo1ZEtd4et8Bykk/JAcgycJm4hZ7Q+b
sNNZoU+AlGntMNqZDFF+/3O7WaIfo+NgDDEUf9PiAMPOGX5Dtjdsk2Hj9LOIliDtEKYZw/av90BW
MiML7yim7/EQuh5Jvf8QNG4rvyGJVmhi+ev1sLfbda2Prcg0nwdOX5QgJKBGYCAGYkhUpPTJ4lK4
wpZ++OAmzNUjiO+jMoERBLWdmNVf3Ydxud5Xmz3VBI+obXD0GrtuBF3Zgi8ETd8cYTENQ4x7BHfd
sEtjAEeOJnJpPaFCe6Qn+ZDWuM9bwWLMmQPxqQAPYIqh2mQcjkUoVIslRJYKI8wWuUtOo+RJZOVQ
h7lwt24q2Nv9HtGVus8ViF4YcX3b+I9HSBFgRJMVQ8mdaDYDz9dEKNEKZP8ykBPnEWViEb9pZnOu
ZMWsh1ops+ucZCfpO4n3fpu3q6dxxlsX3a7sy99bBQgoJywiSJREcfN39pfIaCq753271rLVtnUD
xjKG6ZW7hqpnL6lrcdI2GQLLkRRFSJPXXeu3wLavizNQ8AvySJ/jzbp4rxEJ5/E1FhoxDGAaL0sK
Dtrh2H3JFZ9H5Di0VmsE9GZrS/xGREfBeeY8JrVo06y5hW9qXru1VqyLLEv6mf0ZMirk7SLese4b
5gCkZg/ao/z7Ec+wg7Fp0nqjDKhYzL5hlhQ8JsCRuO7YPbTW9uZ27KAONk685Zy00HcpNcj2Twm9
WqpSkq5/93XK7GexGCJKvXXZwBS+BKKwG0J1FsPONsPJUBWXhEt/9uaEhx6NJNKpUpcGpYH09zPk
SJK+UrOkdfDs2wmhjJAGQYcODfEfu7MjJCGmviqwaJikQ98Bn08ImWYx4bB0shWDyxz2gv/qrwvD
+Xf6zhAJTrCWJHPm4BWr4wu9Whp1yQ1A3NKTPJYOXjoRIZIyfAl+2ninUxpk9gN9EQe1bAJq20p1
O60J+0FEsdKggx1eJbRavnN0FWE1J7f1cNAD2pr9Zr8IPT0STBFlX1Ugnuoa/qhbEMveQdUcKl9q
yA1hh6W/HaoBjeG3owMLeRSesXa198WA4xEzWX49LJpWQBYEJvo/7BjD/pdtvFEj2uoZWtYreuIB
jyO6nYYdMGWOIcTDZm+AZIDmIT+sEvYRdJq+sNTt9gBfk1GBrt8CmcE9lrvt4hyy/dujcn5w3880
Nevw9ArpMstzQOBKDlCwnAw8B9/cvE6PjXZeajCquaGGuIvPZnsceBnGamUvh8QF42yM3S7IKIbj
02u011EzyLy2Z0fMijmQu6r1/sOoHaKcc8a/RXopQHX/nENoEyDoFeh2dMFGasGgn78fdsni6Fs5
yGtW9x2dl+8CUDAh77DQic1SJKKcBjyMIB9IloVRC2j22f8KfByj+95g+ruT7Ktx5e/mYNsMv4ke
C4WQt2nxapS3MMrIwsjmGGA9fEYItIlRUKto+nk9kDroIZBYhpTTxCfyEcYZYQoiwLKPyzl5lncW
h/5B5uZIG66STGERRyc/DThz+ITzzOUYoVCWimFrM9WYz525Wx/Gmgw6RHkzqjlVRmxhjrhiw9ew
h5CsC+GCSR5wnj6oLxtm0t3n2zVREVx1KkNnKTrIxsPL9DxiRq2pSO7l0ItHg/WIa069Nn44Zp7I
xY32fsK3MEaA5TPU1vI52nLi9WmN+gklysf1+uyTLekmzIYHSdVhzKlUsf3sj7t1H/YJM5gkPXVT
s7V+DUrG0so5d9m31jV1EetkjDr6pGGRofoqiclvWFtbF30bSea4NSU5JIWd9xPuhA3mpVt3Gjik
4E7OpoV3w1heKA9XXFK4XQUurVdqfAk3V8ZGpYF0O7C5d0VHJyWoumZEx/65lNqAqP3WOUZGF/tf
CTjAyUqzrs6HPXvFg59WkhF3PFGx/9wuswd1LJYbm2OJm8PX+Tc5pZhVy0My93EXcGTHGgRA/5CC
kodt7ME8CEqmYc01OlFHgFJpeP1byB4XAimxovqUCAVZmgJHCpsTjSTVvpXOZZl6z8FtSZWUfI+p
f9i6fKmySbxtndOlchHY2Ycai/lr1PaMKSZvy4Yu+9P5uK2DMbqCuew4g9za+a6epAVYDGuHDFUT
Rqpw600s3tZi9ouWUY+XpFeWhrM9NouR/Hc7IGlGwPhyIE38AjzhLouXkw1zPOvQ7ZQ0GLoIqvve
bojGCyWl/e3DbuDI43VwDzG3b5grjiyIJ7Il623ft1jusTpahx+v+OVb1lv6eC2qHQM8yGTAAJOp
usM2vL7XSCfowLpFdwQ634LOu/gQM1uWFrDx+6OCplEd5Qn/niijzt8zqhay+fpT+jMXH772rIxg
e+sr6KnWcyYKQiopEHPYZrFo9j4Wjt481KxjarBHkRwaTOoZXmBVcTQya0qZ0tt1t5NnlO+6B1oN
pDijtyP1Xc00q3SItcOIcSIg+tgmVIs8oUe/a1gldcRIX4dclnDpbNccX5ZmjQBZaFfWLu4gEWWs
vfgwNptegNOjfaZPaTibRxrA5fxvEoLU4ENKQYTxLurAASYtHwwzMUyjlcHXFDNmQlGcnLgXcX+T
SlbPNvmZMIL5XgRk0GvFo5l+HARzFh4QmQV9T7K1ERES0Qn9q7bfSkrBs0PFlR7VAv77cBHeqEOQ
vk7FL3OGhgIH07kyxhsIjO90hj03fy8vcQ/t3rJdO1vn7OFX4mkJ46SP9BVE830fMK2Kbrk66U+l
pauB53GTYdguSn8j7tPnWZ+9NPpgisSJqZsLvPTOfOIQhRrhVbqXtDgnD7gwtEj/bRtsyUZ0vSE7
NLZL2o+x+huvgvY689QhLuU81y49uj5UW9rDXV8dUlqHXSYf5kuDeQzWESp8IgNzChv/TSbP2Eya
gkRl8koLvCXG2DtRW3rnyJhXQZeuCG/HGX3me+9Lw8Ga3wZ4C1/Qg1cd4uWxM/wiS3Iq2rT0hMYZ
JEc6QyB/9Nf+MobI0XjzoYDPpyIsunj8ss5xjwnXneR25gO0/Z59D49ZTO+od1QiNemOK1or9GAX
k6t9t6/8XN/mLTBZGp8BL+hS8ImPx2YMGYGUg1FFBcIhuq8ET6rZjzS9b8wssdq4ddTMyv1Nj3iO
seWFWaAN73vmfc+6zMLuD4z5ZfUO1M3DYS42dQ10khFDIPD1JHCgaO8dCnKQLbtG0nyQP/qyRkAW
z8yFm1sf20SwLk5kt5Ee6gPVETv2F0ckhGsXSf/+gy3ta/oiU6dOIgkatyNo5kPxKrrhoCTfngO5
PqcCsT2Gxh88TI4g6oTtOg9w+RebJxySxI//F90TZbX1zmM1QN4PgYsfHeJbRI+X47Xn9lxKNRIg
6CYcZbybDcBp4x/t3AMa6mxCYgP+STJ+HVIpFjc/tijhHhoe6Wiw9Wdcz6QXkgDLK3RDwJF8QubC
jZyxn3OH5McROSNMZw9BE845QAp7Klgvm8rXYPpxGJOHOnL4WYzh6A9FU/0cdMYnwbo4mMSEuCHd
Itd68Jl4Xwy5/X+ZcGirgQocC2AUi0JzLwSDDfEIG2eQDeTOqDaDi98JvtAmtI0cJmWksiP4hzPr
Qk/744BOSh2tWvs9BSJjtkhOAtlSM4oGsnCDvE0G6mRTY437Vzi7AJLQpXJzvijRimSQdi1lVPyY
ywcmqyQRSO5xAhxyGOPJhLu8zbwDjqDaGj8ZML+lgj4ZoCoqblectpjuyyx7khJOZtCfOSeu1AWk
mDknMzAIrP0BFF25G1AJl7dl4V09w37u+842KgdpzB00bM2ualIQnJJqBp+igQXQ03x1Ta1m+Lfl
cw+yQQ6T2b89KRJp0u8fO+3uUeRwAfyq4usEY8zg4r49DPBw/tGgV5SuNKJLghD259xrWqDm/ufW
Lm4DK7z72FgKSwD4I3co4XlyYGpOSh0CEW4/EqCpIZU3AkYf/eyui+XEAKMYH/QJDLoYviLU9gsI
EhwVFx+ggpQSZP3tMATz5R6Pffvvj3YVssN8dKEL+4F1wSlJYx8xZ9+3M68aPAF1ic9taAKwvgZl
H7Oa7rTi9f6RLlaZf+5aIBGZf8cFBmcnZl+2JshGXm5/cGyPMXI5doG1qODISKR6JuEVZHIEgYEG
s9/ymNxOzWHL39+Q92K7YX34rsZVvRdrCuK82yUjxiNmR+n/LwA8Z8DoIUC5AxdxTDq02HqYwA81
xlppwWUmC22vmLeZMCvsa1JjVC2hXtyPWnE36ru0oFkiNekaExCwKfW4qwBDYT5PRJd952kizAYn
l/LigZPzkfAcY5+qi/seyZeFlwEn6NeKXxEsD+x5AF7RLh1hJTBegImRJhir4rBcyAZZdhRKexoj
8I+4pK3HWdx34UDKxfZGlWMQ+WixmFog70H0gx0SMV2sx2kiRCuGXELbGoiDbW8qzuv3wYuFsmX4
QwTWW7t4rxCHW1/4MTInpHGh5VrPAxS94e+oOeLfQxNuLMQJ5qLNdZ8G4D/qBaEYPYLzTfpA0f9W
SePCXeZBY+PBmGbdlsOV/IjLGWgbludfvRLxAvydA4aG1KI0cHbEJha/4szAYAmqXSx92q4akJER
ROTahPtAfP9H3uCA4DH/Vm3GtQW4c118Zp5UsD8Ym4WDWUPg5za5Cwkn8lm4eAuonfWikxLJAEVy
KYbjNRHmmJQ3AdJs6IvS5ANTvtAnkGnMfDBLPHsRm/joAhiIcWaTwWXkExGuj70IGt4Al0Vnf+Xg
QA4b9JagAwZZvRQ8IgNHwUTN1HMpXel9ExT//2QwOtD9ksDF9MqhoYgvFLWTdAgYkSzWGaADtjj1
ZfjOPYA6qFoBzLcSpQYSQzCygZnP+pK1Rpxild0ZNCW9Kf4kSPkbrPhMGDu7141wW1m08jJ4HISg
JywfgFa5drngvTg7EhKompgnUi/J2vgPehYE3Q0AygcylEYuK7mhOOby82ehSnbBt0ViL6cgXpPm
HqIUVjgND7UL/JGHbcI+fnM/Js2wi/9x3SROSZdAwAd5sDWMJbJi7zyDJMaMdolVxHfPdzcLHIr5
CvQ4jZmnOt/M05Wf/1ffNX41JHbJveOAuTBckvt4Qdaxgo8P2ejfPpL9/9513b1qMewKNjIpLtIa
XzH3s1EVz/Z9GU32QQfP3BtSH4BqLM36o7O/2nft7eI9RO3HZyXeMLEABZtlsHNfbCnDmiAND3WI
fWxDqGKAWzQ5ZIVkfr5o3Ivf4LwlUVjOsgsF7HZMbUu3BwcT7iAi+pZDEWX1Ijnu+IsuFbdQkVBO
E8Bq9xtsGRmwak81+oY9ZkD6XBMDGmQsM04pkKiQweWJdFooAloBdvutL62XFBAPJCI6z85jmo//
drNOX+dLXdfn5jM3fnSn2lgsxMaYfw6EIdzPXtG5J8QzcGzcStpR206BmqzX9DO/2dmqb+DpD/DC
ccz8rXUe5jA0SNeG7Bb69PGdk59dwOm014np1s3lf3sas3JUtRxh1HX+5EK7gxEjiRoeu9QEZGQ8
SThVqFxoXmE8pUkL6Z18y3EBJ55r/SyetbVp7F9mv0oqxm3c6gRtlyw7x1x2/3FuPWeD5b0G49zf
oFNa/yJkaY6xuKzLdTUZMdXaDnlP8X6jG0UFQrgj7DOrpr/iHDhkR5W1Dj2Fb2GNL25j3s0ueRGO
4w4pWX8FNwYeIXkgaqQ6olX7R3nWsYy/LiPru1RQq6OYCgquLM58yqGsOXaE8AdKRu754Vc2+1ok
6cOn/2RCepvyIjAQnPHA0Wj9W75GoP213Rvtm0TnZRa8yF1kLmynH7sPFZYLjKZCVUlYswv49q/o
FSmH3koL8kQa4y3kgvw1FAg8BGVBdckqiyFuGjDW+rAxhURI2EIK1NjkY4s2BWSwp0wjZ3LoB9FI
BlTD1iHnYGq7X4f0DE0y0YFb+xjKdtp6FImsI3k/RQ40Iks6cQuGTLQjMGACXttGYD8GlcrWdXSV
RbWdyEetdjq08p0y0rwXJElSDWzxSgY2Cs+Yu8yBTF8WBMHkmSucsrDsyEtmdLRRbv71kU/iScLl
ZJwUUp8CVCJDx7TKvBzzUA/3dO84dt1YckugzA18kMtYY7r4/8NpNySRfhwzHfsYWuAN6yEm2Jlp
T+LuCrPcPR5txI/CDKmJMShfQQgWB2RzZQ/CIGC4GxBD6kdr1TXM1HIAI6yBbdPWHwx2X6YM7hyY
GhadsYREixBDmwpJAw3XgPEEw4cfzAcUY0w2ndD6DmQ0covaD3avcFge99M2FmSA8WbPIuqmjC4d
IjAlSvyWEMAf16BL8g18YoR3xqOu1V2WhTfy3qubpi5Nictr0GoN2j0HFkCGRvbusRnfmtBBKXmw
UuWRNErM2v0srkNEt8MROTqp6gv5Rcc/JC7nd0jaBZhLbV/aXXwJqdcfMmTSFloqIubVe9FLvRJ7
aDYJkPp2tPWUUZEUWXx7OVTK+qpgF2c2qxCmknQ0yfNZ9LwtEPydOQXdAKFfRl3Pw11D+vH2HJRL
ja4uOtZlOf3EGT1IfBCBMuj4w1SjRJKZT5s64jwioWx5woIv2SoCenwtMoqp5II6R3W/TUDvHcCc
/S1vzSHDN0hMhJZiSaEhpE/5UICo2uRtWKzwOz62MHqZ7n2ZwSalPhewkCTiPtImfF9OLoOmf9qR
DLXj1XCL3uZP9+WlY4y/txvyj3TBGdWH1frBz9CYtJHsY2kHMw7S4oSdS8QLUJhin9z2LpcNssFr
4WdHg8q8G2VHGGD8CJuFDhIti9oGsASD3WzYuJwlOmqQVTnbMoOzNSiuQQc1jtVi5a+7MBtLv2gG
3yEPm84HbLiEnbK53til9L/EyT6t/sWjbNYcULk9/iCNapMfgkoAnJ6J6eWPZ39dcANwcEYiPk3B
m7h239gguBTCMDMvML4xPPL2jgfBVJ8iAE+xS38d9OklShdPm3KuHdTf4f9o1jZGb1DBGG4OeFeK
nWnpX3EwhUR+klaQUHsE2hW/1rv165E85wH4cRFf5zCT8hO/dcAZYG0PqMKI+CfynhrdOH1Pc3tE
Zauhy6M+wxN6+VwaFKhd6a9I2fZa4kXWIUNZN/S7Tz/iWx0+lzRIinmPbGKu0mM2jvf4NUhP2zG2
yjSB8NEhjctp6DLr5l9OyFw7UXznk8Sw6YRnbonIZc7MUngP9/lr+RDJGqrpmrSt2cMSYO6rg+iK
RI3Bnv9KSMHJqRYyty1fE+jVdf9j6cyWVMWyMPxERCCj3sJmRgRxzBvD1HTCEXDAp+9vn+quiuru
U5lpKntY61//IIZJQuACkA6VUA6ALmY0CZL9w44Bpz8RCwyD5jOnK6dswZwkARV3NoN/UzAKzNFL
dR7ArhH+SMDF8A9qydVHgxlCRl7tw9WVWXBFV2tqU6pciDGUhkb+mfODm6nMw2wTJfuQlxqDVgyV
TBaDNLQvymHZ0++L1y8qvhWT50+IkwZPC9dGaVNk3kL4GI/pKtdudN23AkP5qS5ZQZDooCp+iZ6F
l4hA+w+CZOWumPAw0Jq8xxBNkTjfig9yGgCSRwzJqsFm4O4zgpH9eq8OGObdsDKgzNN8cvxQQ3E2
0LLQt/ygqTYOISwejR7MdCsmqjzq8errvcfMXFoMy665yVbBk5kmwyr0zQEuaoGI9kKSKgubmwOe
Vthf6tSSIG5j/efyLPZ2tGeCzHw0PP0ioxzZPwcFHyy09FCZBuDeC1UX9sN/Ihg8e9ju6R/v/Yig
0g0wy3KOEcQGjLZqTji0b+CRaoBxY9uLMdVrCfGm8VsQ+vsdQtH5SGs+8xg1Pdw1ZIJpA87auvrd
fSzaY3QHLAG9wfiS4Zh/907zU+3ca+ejxvb0difeEiJoqCCcbrBsqv2LBnx9rWJerMbrgodyL/SA
oToGLYxytTNSTlejzzj7+K3vD96DfBENe7z1avTkBj6EvZ7L7GefKXUEPP0Sixn/AaritKevus3Q
kB8voj5AtKwy2W5L/NkYaoVEG2ey4jlRKnz/Fa8cgBZ/jtuvHCa0tJIwGr1BWfUQUsFxl4fyS1gU
cMiw6YQazyjahT4i926kogmzUwB3uHUDBzI40QB7Ue3qBTDBZ/MZcHf59QIv3jf4kB7Q0aL9gxd7
cBezkzuzIFvRvoJV3mZXRMO3CXrtUx1i00/3yNF97jJ+0vMb2U+A2C5u4MDG74tnoDfiy+5DXrnG
YuAKodVrFyQrDRhI/Dv77gtI6Q8e9yBW4GPyiSBDOsX8AhqGl5eEuPN9B4tNKsqJXENHD+fdGLbS
SAKCbFc8EdyPaISrU6mqbg/sXEIphxSJrICab27/Ia/PZBDthUoUCAmni3f0CfBdCAZ4LTC3wNKN
Le9cL8IEA09vEdpCQuWiQ6IEBIu8Zuert9p8ITgEls9FK56jVXJb4lunOp9hj8cR2BjHuXVxLq5x
HZDokyuRtHQ4xLe+Y/xWIyTXgTI59T3ohjIEqANpRkqB1RtTF9WZfoL44NTBNVDyYuXePNZXMLBC
e6Th/uDSfEm4+QQidBoWT6j1gENIqEpWD8x7kGQXDut67zLr9MnQIsvPV4SE3r9A36hP/jVaJy7V
txqZmLyCEa/3fdHN2vSIHTWvxZUsRRGHSCtIH4E7+x3QwlRrcxXzf4byJof+K+6BXss83fl1NvhG
LbxqWMWOTkwWD2RnBm9xmxidf846YfgyAMDYwE9lN+rpm9kf/L7AmNy9fXANIYhKXOcyVE6u2aPR
t9GG2HQ1zwATNpizjCIBGF3TQzfg3BjGk13lwT73LEeS7T6oPG9YOBwIIV1WKFJ+6r8bBhqYY/m3
t78n38JGkOhe3v5V80+mOGtSgnB/kAWB8Ye3yuy3c+Y4XAnrEZgUHL+r8QParVAiyxiZWFPcxO4I
S5cP/Ty84t2S2x+Cy8Lzn9r3j6UaIu+RAw/+peZf0c3ssaIqTsNrYENza53i2Pe1kPXZBc3DeyfY
Nz4Q5P0MUCHjbIyiYgCQ06FKBbbc4wQGXPF3+sMbxVq5VzJVToB/t5ePD5n833vRzHHwjRio5A3A
IK3yOdBhn/L5CUI4v6art+JOSPMtVraP38/NN23vZOBwg33NM3n8KlzyKO3kH6MobOZGk1zxPIEc
FNz8a2Ek7ZALcfgs8dxR00OIZFQFZnbNWCnOkORRSBzcfS3UzRmXhFFF7KmPgwFDQU5bZagHHyZ6
MpTiu0Oowdlii1oddsRWR3h3QH7hVGWwB1EK4qSCFghYqwWTp2w2SKVqFjQhkTG6ztBiBxAnIpcn
bgZ6vCq/7iFbyoHiy1OG9zY9z17eOdN8JWgmN9HvOxVaSSY/Jd7SPis+bHLN2anJRegfpwaZ3pYh
XBo0sNE6dMO+F7rxv4Rpw0hhjjP7idfSv87ya4T3nA7x2buIZovdjZMx1mQu+uW78fw5JRdlqhpu
n87H3h5sv1o2E5uDJXUprAkX/3qDKkLvbrxIZvdNLNNb74q/ghYceqPzwOV7qyNkRyoRXPXEZ2Y2
/n6rUh1seow0D55SO/0N/j7R8mvjZTXs9gF5Gzc4tLPVwoyPOenl6sHbUxqSEn4Kv7MTUyevS5W4
iQ4wL+IWWNXDHt55RFNMbj1VnPDpEzqObOMeCuespFGTRRITOvBgXVrd1ciR8ZLkSMJTDc9sUnev
QVn5JOQBQv+BanIAzdo3MrEaIaucfr0oU2BqZ+huWFqQU6AdS/o/JZIumY8S2seA2BlX7sZyEIDX
RvA3pgSibHs5eZBlIafd2d3F2fxvTIvJ+P+PaQttblIrUIZcgDkGDWB/SC6hVMEUr4ZGbojN1Vkb
PqFxdJH4TieEAhIr/hYBIF0QZNesPg7fk2kbcBwguLNzhBQh2+ydYDBN3nEEO53RF8ck6rjg6Fei
5M3GU/m0VQcXt+BGDDzmfvsRR0CcpTSbQfQLVQawj18JKM+rIU4spEiQWUBIBkQdUAFCxMAEVZZ1
Es2WSSSbPE+zQXwfV0us4XAxWWKg2OC1wOnFJlxBlBmRqGvz7LAqxWV5/J6cxofwNMawhdMQkTnV
j+UY5L2RQsJUzWF4L5ZTzthMBtvbGNcEbNX7Patyu4/xr9sYLnZiy3vW02MbxbvucXVG1/G+EVV+
2yfH5W2insZ8SOrFffL3JFPTzMA09Z1iMTJbq4Jlgmjp4uqYWgF9xQhPIjZ1LarJoIDxHTQpzMDA
gqQGiCDUBSN7SGtkTNKuX6EfPkXmncIMSqcZyICsZZ+TxA66gzCRDmbmBVsz98AIb6EEZPQdt53g
NuaokXfuNcPq1uF3OLrHXKEASLMUYuLyg3NrSxNMbte/Lz8xrxFmvCeqzOer15dJk5q7C5Ib6rQd
1Vh/MwgeE41gPJvLyb6DFey3iJdmln+X0TnRI8KYbyeNfpdvsTTdd7pfXnINg4APXFoH+pxGNyju
WTOpx0gMr5nhq6JCLZWrfFqHEIN3k8cmf1aXUm56zVaenY/8ED5hQt6d77qZ8PVHNuJaTdUUi3tk
ZBBTZ4PZCi6ep6VdZE6tPliGCSE8OFBNO/Ge+uTjqm+5NsOQHIxhzx8OhQixMkA/gZdh2Dn1sGyH
wHmiN1PF1Pw4a/leIPckvP+1YcyyM6PoSs1urZetwWQ8iCCWYwen8MpMogrr9WMQNRf/fo7avlxP
9ho+1SFAGXZwpEq8jF3XU4rM63n1OULyFMYlsyhRJHZKjWqOFsC4cgxslxIb8oew+ACCgZAXw1mI
MvAeoGnkPQgmJYrPvRVuTy4jdrZfnGVv4VH/hNzpLDzPjS9+zBY8ey7b+evG8WAJJ0UL3YxMS8WC
UnJ2llRoXuzGV7cIk24csra+7rFCQximxyjNlocwO0NjuaXzvFdgMtF6c2oXKl/eOe46EGJhWBoD
qgrJ68dzfpoP3Kfp5spsM++RlykjGE/s1LowPiXcGOj9WdfxiGH8PjFbbj9Tq4laQJarWFe6Exum
d2YlGzxX3pReOeVn2nGCwqnx3OwxWd4GwdK4OVlvlmVEcd5ZtRhlYcniPhiThMcVCQT9cEBSLk4Y
2AimsdywpkkNlU21l3t6EX323N4gdBKLEcKJ+Rwx+WANAwt93fX9w4KVyzAmQl1zOvSu5MG6ZxyO
j6/yXKdfyeeDOym42qtj8FTLgxbGpzOEu5hTqCQY7+UeLk5m7sgJjY55j0V/PLLdDtSJ4ghTC0qu
sJqQlpwrjQ+PdkHxWaGyGMCviinL7kGTAV4rCFJWjvPa+5dlyeIIsGWAfuukFhQnhpsRIdqScoRr
Cj1YwZq65JZv+XtetOexI3ib6MZEG5Rdov7SCYTFlFMBwiwEo0HQsRDSDReKzRy9lx3hW6Grce1M
Foy2+4VI+17wACPVr2fMpGEk9QC7vPVt+5zccrwOxtJQhOTmKfrwiFaN3X6JGpQQm9Na9W/RJZLh
VY/omXaimXy9Ppt+MOsi7EnHl0mVr7Dj5AgkUTA8hBob8BzexL9ITtUpcS5j4Zv5IF9BNRkINupR
lKcAbJKHS6k+4+Km6IhP8Rk6h/Vb+Tf/MbISDC3kW6fSTd4hMmISN9gon2HNs61dKs3wVZyo8TFt
QAaNXBNGzuCNQUOHxps9pojyzL38dOI4s5w5x0/6iU2v9jg8uQI46eLr+uP1OOW48PmR6B89/hne
Ss5kV6GvADOjU0Jezr1c7EeddPB9cheCipA8cfY0Dv02iyEtv8UaWzzMJCieuEr5OrqcPyXCDoLu
h9xJqtcTeOc7Tgo2jawJnymCGmjSkNRdLZoH833+8ZrUgpn2hMY2+Ll7CsUfvbyLHRmv9N09ok6c
xktKr8lrVq8HqHVWI9XH6jXqO3yWNe/7PtVCNOG0QfLTQz7oS/ML7PZQinP5U99BkXUKSZk58hco
n3+OCZ31OHB5gNdstbhzrL8ZB/DZ2EEV3S8Umm9Bx8CxpIqa6whXCL7+HCpETCqBvpO0Ovbul2BH
IfsvKdDABA9DkgmtyZKTjZ6ReviLxurjmfE5A9BlDQ4oLqnHEll1YivqyqCRN+sKZg4Hw3it+VXD
7WvHqr+cA59tANPj4k07O2MdUZSIQS6fv4ZLcVgR4wiZaaliYMUHjjXx9Dp9g4BZQKzBO+l4q8+c
2oAIgrnlHMnMhO2fsv2kPY/08Lm4vz0pw4dH6pJuf3TNIV+ITe2k76z5XKvFOb4XN79167Fc55q0
0ZGGAswZghfl0LbJzTVcX98IZQtLwXgftlxjU9JMgjo4x+wyd8Ul36ImytuZGVet9+272KKvO18P
ann28xwpuOM4NsLygZKL82i14vsI8KUmD42k3HXJqbi7cRdRGNBRWn126GAPe1Dz169C9r5XtAsH
7B8EZ/sTplKbWmTl+hVya/8p+uXcpCF0LXSSTvAUtBwsxCZ9Lu7egw5+eGE8DYtygEiY6hTOvyST
juuwcns/3Xm9OVGltQeXX1f5hjS9B+QWPGF6qtl6/coM6Zxy+jj4RNOphYPtrPeOLe8haV9nZInP
hMenzksD1bpDTi6bZbgXH7Kvbiz99ELQi6ONUOGwR1Sf5ZihNp+izGv82J5Jefp6xaLp2PhlMTBd
uter4ZTGb/keYct9cqZYCTu9aSUQt8evIKO0XGd7iLA8/ezqxQX9pzwnYgmCTNnwGoYUx8oNY6Jw
eRu93QDKI+wdRmG0UKz3AlDiJrz4ASJCcDD3pZWAdbEzUCd0YrWIX2P2RftHjT0q4r0IMQ6wOetC
K5xSiXC49/0pJxPeLsYv4kYful9IdG3mvjIsJ8hxYhJCafPGe5LpwmKmDWc12qUcCOozul5xvIEB
8UT4TBzCEZa029w+zvH3+vi5oJsZw/d4wMX4flBUo47JYbgd/fA2QlIpkQDCEXY7XNBnlw7mBFTb
JxIWd3+PMeOQHYzsZGzLMy1v/8TU5MWp18Qy7IQ/V6hg3ScpxJBuZBTUnsO1/Uw69pZLInA4u0vb
e7ULX37/M1rssyP0xesK+vkhF9B7yI353pZwPjhYAZku3seeItPGauJR2GU7cGZfO4AtgmqjA2LD
PdSpoRy+nRdcbJyyGX0ZRAwBsd04sgAJwEb7nppImAkZ9RPjaIOTd1Rp3u7R5zBvAKVib0l5sz8I
7POzZZ0xgusIogW94gxhE0E/3GJovO170DkVEYY0SEFZ8mpbY0yk+cBt36BFcrnaMKv8UN4SGTVB
Nr350xLzh6XCHXb9ubu7d9hivuXqeS9ql/jygK3+C2J9hDSWWN3inM9SfbfS5PxVOSGGRDuQj61E
FLWPR5pT6wzyUE1KjNNoppsoK7k7QYX8IpGPE4DQEurPVhsTTO7pSwQy+dNJJDR2f7qSfW1LAQqr
RlHTUDk5u50WQt08/NynnQPwRvk6LCXZ+v1y1nEob6nBkvVgsz3xPIDec8IDD2/jC+N6gbPy9tnz
iCHn+cMKlR4X5XVYGnNywk1cCgCFuYJ1y43lpZH1saIV6++aquL0EcseZajxcuLetFR/r8GOTVie
HNK7sVqmzvHYkeyEmPJrChTC4PIeo3Pwpt+fOGsu8lyLaWzifsjv3u6BCMFlAAfZ4UoeNtzTwXYQ
EZcJFOhcIRLxLjBT3pO+6RncbcWhoOR0dkq0236W9PQOwOi76KCebvF1eSODd3ZkH/70DOdfftUO
IExZFteiEuvWpZsCX+Aw61M0tdC93Sx2Q94GQ0sFj5rC6nlbPS9mM6xRiRfeC5yRKlRaTPK3mLrf
vW0BKB2TcTebmUhOGH297IidXZzcy/yEZQmgW4Q5Syfk+gIuoAsAcafVXia3eQH+BW7gzvBkgvF8
QDjNfz+o8zxze7xG7Hayn0/B28GTgwV8gCVSnHCUaf5wT0SwAST/p6LUIv7u2Vs3N8GNyCuoqscn
4fSWj1+j4xst2ylflnsHTP4pH5wTDQsBdAjLcscIVUV8OV4WUx5q52MB98WOGUlDdxsxLaUSbDPd
ombkoOeaSwoqLVdjfHaGtJ0CUPP6kjNnvDjVPvnr7cxWAHfuQZ8/gVcSKC1PtxhAE8ayXT7f9u8+
BGNQk3OhzU8/RLNYMYDeIbibvHucEvPrdOVZmZE9Q95CAjMX1teZOgvzA9/MwRixIPJY0hVAI8m1
gZWQ9sLkgEraWqAmjiswhs+MJNNKVCUZ9NSV/C6LlrgOvEi2dgQfmTwHIiMIBKS0IC89/nrTo686
1FodBe7Ly0prfoBdXMgJ/tODCfHCdVvK4R9rCCbvGVoXB14SBnaPYMVUG3bk1X8f3dOyztV/DFIm
MTkTPwbePb9OMUohSIMFPBpCqyQfUA2YeHY0938tLLcUkvaYNRLJNyrInfmtf0iaCrrfAQzC4FTg
U6799tkThZUYjfj+WO/8UaqEabAY4q7vNHd0es51+ky+QFTiPD27iRU0MzmylvNnKEQzQhxXBewe
rXaEUjKHJTxeL4+z/XrxkIx5yQwm27CliEZAlNW5nj4KM8Ue7smTw4YuwV7zPYXJzH7+eU4/rHn0
e3uClW3Uh/B8oEOai1+oHGBBRJBI6Y07uWOtFD4LTBWGL6z+sHVdS17NLyJuhNqQ7phzfxf6Rue3
lAOeDrUR1nKMeBkHye3F9EQOx6WkGTnKj+RGSQm4DI8xocz9E2Tqm5rhGbA/zO7CHDF40VQSrBym
6WkXwyHvZ6ZYQHZscAhX+AmQOmBXPTnjWNLHX8k9vQeX0W67hbfQLx6kvZkOk4cZ1EgGEsqIkT5T
+OFj92Hif41gygRI12b94A7lGhlVbgX9ABO9Y4ZdWShDlnH7jd+mw2vwt6QTSrIMjIKizgELbPin
8gkRJvOMcZSDDAZemj954Q56zil/wkZ0nmttJ9/so+BjRAu2fq9XMSHJ4X7gQu/p4O3UE2YVMHdH
KAI2+/UhOiD+KvDsRjTIJPAkjU0wszKgb0ulAMfoKdAyWPcsu0nrt/yeGtZr0Hq+vHItrB/GX69N
n38wtOsXmKDhBhVAV1xAYLxjlM4XX7F0hmO1RmIBkVH6YhyWkihcQQ2XKi2o3zKkBi3PuJ2jI0fz
zuxzqIz5YzaVe0+eEP0zLD4k3dkewyp2deSFA6+fM6ivgj7warQvcMzYw4KuQ/BTdEzV8BhotAgY
Xld0VA+hFy+Is9hsbriaEd7QyHhUtMxR8uBBz/z0v9Tb2GY2Qtt0C2P0Ya5Hj9J65hBHXe/GmXdO
KlTeQRAsaRbxn9CxdpQqzTtziuVqiXPsQ0bryhm/2Ud29mC8rGlJ9Ykkw0SdStoBnHl/KEs7fyGZ
TANCLaC/YT8BWR9q4HUi47w+gvsD1tgrrVMtVgE5oVnZcDLgJmqxxWkjZ3hoIjLFv2Gd9eIvwiqz
FctRKeVChHsC6R26k8xLUSjxlPSJkRBPFhAC67W+949C7VKoffEI+YGY8AtwH9uLH3T/vB7EMQh8
cLxR9/MWEakN7QROoQC+xqYVZ7KkzmVI68H3X7/Mznu8G8bHHHHs9QgDvA+ET1DuiECxll5q78AF
KiSleoCJLBJY/g6C+QqnjTkAN0fg7206uYCA8xEzambi4wNWZnDdwwOUXij1f9EIuYtIiO1hcu9O
6ED+xgkOh3AlsWE8FFg+J1xq8HUhfo9gG06UFOekuTbuZ/aSOJnwOKoDa850KmA6xUyoWYnrVCEF
9uTJLpEyKqTpAInbjxhCuvtdywesZgqJt6BGkBolRYVgOFgnyEMipbQ3twuMkeiOLXAMNQ81XC9E
QyhdTPDlmZlEFXWwHGWCrVI24JL/KDqcrtcmlBQgRoIQ/mD8bSRZF65xStQCMZSYTsN+M2Yq9FH9
CJESxLbQOiw9hEzhlY4ZWrFC1oTDVrKne9lYU4y3KX/o8vlvcyLxBYjgTcg/Fj/DSTuXfjS/bYlQ
NcQuUAw2+AUis6xzfuk+NkpE0JBJzn1YnJAB4gU/Opd7rH0x5xEENwdPmL/fXz2BLOJX8QnZyh+z
RH+MVliBHZNfghVKFyYdH0AquCN79uHFzRlYBf8JENFxSjeOM8JYyacjVHjc5j0NNu91dHljtWgs
2wRlyEif66E9b4rJBe47E8GAhNIE81cwPrSXNtUJgVvS5+Ik7iWiwI1aQct7yqximGGPtSWn5FLw
8hKroVSlXaNTdJ7gKYa2npE4rD+IplLuYAlCsSXhnWAxqZiVxzGnXyzPsHOqUANA6ugXkswnRTrS
pvGL1g1uosFVvkfGCUuFG/4T4YmVXsbdzNghSnExKzkiA3RPfXmc/YPebM4iJbsMeyEQt7+KL2Mp
yR9IKmb24Fd/4GJcxd10gLpkqk3heTfjY3jEEkMKs8HzM0aO8oCjDb9t9OE9XIWWGBDmtQ80orz/
qj80nMQRQE9k63LfJdCEb+Pfi8fHcz9Ks+yvgKjHtj74HLHjS/D4g0b0J+9fzHiClWQ+oSIaSoXl
bx/EAJsIkIzhWbBUc+lj/JhORtbOimHdYTE5NlFySBbu40edImfSqHZeEYbmkCilika+Odi/0DXw
ZicfZ81TYYgufjlVxiM4k8aQe5sTEMsoCPNQwjjiRlB6YTxkrxQSu2et777tMyz98NBxbBJwgzxs
CKz8c/esHGeSIeZErNFv8hhWP03QfCi3kAf9I9bXpZQnSa3TPuwoOi6Z7p9zbWbDcF3hHSoPvQFk
VskOgZ/jwQbxmQlwqNZCDlYaseemULcbPQB9WN2AZYOLL4dLA7qUc9hmr4DaAFzAYsyybEmkdSUm
Bh4Wk8eOa4N44cfYhU9iM0egTz1q18d8ZjoLjkcuAEkxhIU+GS5k/yJvXVvQU4/25RkPza2JI+E/
vwhOkTcUYi1mwsvuX/xjFa9tFLIJcwEz1g6C7KnFhdkLjVQd3APJo7A5xB5gDwqdMj0uhfMEyoo3
C/e+1IhLSnTnPbB50kUnP+GL9xy/x9/IIA8CpwG2hT5HGZzgiiEHjB8ugP0PR8KEA/iv+atBUEBW
2BnYQhHYNhqk8GWADmNazWFVnuF8EDl1Hb7DQcTAw1WW+Hou6XFWKP9FeQNNKbt5Bz7W8impCaDc
rSyZFfEBnhxihpDdgJpIZ0U58ufNUlyh0vqVfH5aUXnesbAAIEtsOgGOXBoQjvSjL3FZZgh+f37/
15XGA5BWXN1x7+gzJcMthCoZgJ9BJpjoG5SUgTiAZjOq6Ib4s7AaEcsGlqSIHQNWN7Z+tZCf5/eG
pwScHDwFmNl/02g8SWxm8LPydCgIUrbIWC4szAgz3oRWsPaNH8q7Hf5oaKSlTgjvTVacFMXaCDut
jh1BEuY+6bxLJjVBGuxrRr2Snj4cLoaCOF+M8OhpyQIRNJVjXOYmRvYAD9m9yOzhU9jzrPH40712
I/lRkuekl6cUOZRUmMpx1CmVnNQPnNRanKK3u+UyoZDANWh43TzdAeapp/TlzxKEm+gqpUR0ECLp
QUoxCF+bpCgxKBHmUI3YF0stZBjB2KFcks/4wuo9gzPi2tHKLct1BmKKLRZw3lEAlAo3m3+zYMln
DZJAF7el6+aZFdTNKxeVgfyNrznx3HhRQzaFp2VxCMta+zpkSGB5RclsFyEbAnv6zmC57v8STttE
TUR/nsW8c2p07wZ/2BQaFbycnac5iQtI7QBu+YaedxNylg0eR4iHexgq276rZlQW3OsAa77cSlyZ
dHnLhq2eNv80+A2dY65knDLBKqfmkEc+cTSOVs5xyGHkHeQp6RnOeg1Eo4axkyLQl5mwpNDa8HOC
JT8SGAK3oFwRRblk4PbvK+SVQElKCapNNgOPkZg7Z2TV1/hkQLtY6RbyD9US2Eb+KviJNslM8fHF
5fkryKn68Jxspig9+V4eiT5Rs/6HpUbvKr5lvdAKFEz+ZbHCiNnvsOrB6MQSfWGPMUlBJz9tpB9a
hT5nQDbkBxm7VztTWTmwGFDUSQGXHZF9CAVFNtziOS/K2pnb4Mpg5q4m7uPPTJ8xDfOZbuM8SvCb
ewUTNviiwANz7ZLjSG7Hm/+ewB/HSFt36/W94bsZ5dOUML6gsx31alzV7OJCpw3Fzf8EKpSRDz+5
xkds1WWH7D57ixeOYtlrp/qKLT6MJyf3NRPtoGX+/kix60GGLwlrWQyBg3lqymLAfHWQPCABLXXH
QAy2X8sFrsX64gr58C2xGN4vXDhrbPEPTNRQbb/IrQJhZ+roKMFqpAwb4OfWGU9YIT4uMQzbTYaX
DD8fLD6/yqEuiVt+ACdayhmGJQcCQRfavO359a9l5hd34c6A7gStaduRbQVEBSJIkBDMt5ouR3Xk
H0VKriZa+B2C8Lv65PN2vxD5ep4GKRr+3lKZ4OQIYs7BDn7Sl16+LftEmgrLolrWOliyV46oiK6D
i5Y2MSl6CLsnvVIb4sgOQiE1Za04UdKowRlGIIgLaAKNNHfOG8QRDCQcpFtwVNDO8dW9jUj+44x7
Yo4M6Nb+1aDa4GN7NtLJ252HEPYcQHcRnuIdq2Rp5kbWGqAl0KqauTQlp0POzeiW3OhDJIOe0+4c
3WZVxm8v/+SOuj/hVGBKtuu7zKrAMMCncC0EhY29IAPp/7pZWWw5m4rOATbbciCHfMsMndKITwe8
8pw2OwSjayknlKLEflCtDRj7nDBS+mgKayo1Boq/rbgGLlgHeLjTaNFqe5/XYc3RPPl/8PFG/6e6
wD3KDE5r5i9LYxQ8sdm4bTYWnGbsrwSGUdjyZAbkHgJy9cAcNr41sd0cmojvjEnRGkXSr2Pv/eUB
HI/5KyYTiNXNhJwpSfAveloKbNC9oZijontxpqA3iDAnqVxsCsjjuNAfIWmCwu8tIMg+nf1ctnY4
SXIl772+4GyADcbQpdChoOjQnxi6MukBavdsXosm9Z0aC44+QG/LprNxnuwSQMxzluY596AdMPgM
VqF8vdlc+h4+xDUhNFNoo8+BaZBFh/1nevrPKjym+tl7xXdU4GM1Ukut/OJOQpGPzFsOy/5sCIkH
br68Rwf3hxWe7a4YKp44BfVgc/f6aRvjxRX1R8y4IH/6nT/4+/y0AdR1Wq4TgGyNUAjGH3YIXWEN
yYwGc0H/hps/QX7BeWGnLLVtC4rLbcsCwVrADva/N66sw1Dn7uHsn2wvfR/8j3MdBmD4nkNjZOjM
yO+JVBhJp+RnnVwwR66ZBE0avs7CXh79GqMD4GXIdTEXW4yZh0tFsfKK2SGSTiT/Ttzl+5d7P7gP
rz/PEsAXxHQavyPpO1BtHv4gNmdwWD7rQ1JnSvyAORAe8yV4IHX6Mdh8x5bYVKk26kYcboztmdrC
RtBh1L2G/8C768+NWzVhhpF8flA8h5RyDBv/vQCNnRJJUhblRsMgnz15/7Gp+MseAR0oo/dsYzti
eR9/P/kgfSGsAyj8paSl7DBH/aJz+3RG8XFNT/h0LQ/v7UZi6FSaRiYBHz1aiML1vKVXXkZvliwf
wRsuJDuxz2eiJp9htXgylD2x0J5+R8HqftmzgrXCfHF6ESQXyFn9RcSQYx4wCG7bL/8q6s2kY9ot
ekw+FjfTKSEI13IbIMnySsAsk/o5FwZoSH74a3oulM+jYIzTZ17aDq0QNgcXwBiyAg1VRARzdNhh
fgt1Eg4lM0uBiXv/V3W4BLroH/XKhoNLiqscR7YeqVepzTdJru2RvGPsAOG660w7uVfuaxhYXkXB
6TSji08qZ8Uxx2TpyoV4hm7ahCYH62I0mviDBCoag5M1Pb2jo25erQ8n7wFKN+EiYaaw93dbC6LK
uJdvjR+91H7uiwNADL/IqPW1bD+3vg6zVzB7cn654zkSiTOrEAHs7AXiN2Qrcu53co9zDUjVSYby
OKM9kGWbhDds0qMphtHDX10KBRNA7+nOtivMH+UwY8Wt1sxx46aOJYMh6PjT4GOIA3RJftybROqk
OFJOun2/BDehUC3/ra+Dd/Sf0AOm54xoXzlc5yoFF6bu0CleQIpVUjVqX0AmCI1sBwn4m18pkKFj
MEfmfoBcw2VRoLhjXMconh94Ha4gXfMXLu/juhXcX6xeaSIie5O+x6PX6RB+7kXPaxm6QIx3kyd6
q3uahC6LzCweKdNWRWy5s0L6Ar5zcgguv1IXzow/JNxL3nIUslLRzgTE4kc8eRRPZ1ELlJJSqdvC
Vk97C5o2SISS/wm5IlU3c9ydpSMr59gNvwm86qI/C8QJ186wnr9u4vqLGgMfA2lwWF7+mUfheSYR
wRd0w6V3jpkwQ15wyRWtPWW68o9uwDxkqb+FPF0VWIZMaTn4mV/Lf8XgUaEQ/WTdpA/sTN2bnTM7
uEuqIHsNFhH+MEpqCj2XRawSHSQ2tdAOMMWhFNQ0M9LVX7LI62LaIxHXxOVybk24kbRIY0hASSmZ
XZRlwgYhLnpQytt/Tn0BNXnja1um+MkBj7s6PEl7v/pXiv6/RHuPc2YGWT99Lwk/zl9zeOaYpLwo
7Brfll+J58ANiwv1EyjuOA/g1TILae9QOrqFpCAjGFHWvQwbWZYr6273XDwXx+iDUzruvkRsud3C
LGDuAZQtbovvzWPKC+7CnpQIbC9o/F7R+KZ3T6STFnJz/8Xb4oZOsEd7k/3H7YunUw9zFzKNekGV
vgDCyurtANi+32XFkHpkFofMBEr37FifNTnkgFASPe74Ah7Ehytq84ZdIvOlsIM0RhYy2vQwO8xe
+EIuPm5fS1cj6JsKCnLiylNOEUC7DdNKeF4Hy3+md7goA459SRHabwZ//YRMVMbkgC4A1eI7JCC4
lD0oxHFY1yTOwbCuthBXWQj7HNYBxwt1U98zqHRoF5kc87B1WdkvdYaZpPPQ6YFgySnPNf78xVRB
H5h/yo9dXGeHMSeej2AzMDYQzyXVAnaPKFj+FZUfbRh1UjIDluOQ1Sm8PqCh9A2pkSU3iIYmXhcQ
MDz8QKm9ibh3wU3lfIntI2u23oj5+4/shwrBnONwlFL4dgHe/0amJ38UcVeO+lvyJi+jV0ArAVvR
jYsBL1z5U28ufzvlxyjvO5lcj/zHbyI5HJYtZA/E/SsL6R7mjQaiRoQA7t2TTOJBId9Ys6DDbD0H
SpXa507uwX8Ji91/F7ee98dwsbFY4vORuhVmtHy56aUybQoJjz8o3ovrLvXcgikvshw7/Y7u4kYb
KVBFLl5AO1/wIbzQkx7nYSxnwryfUJ7ztD6pPJzeCfgFzLbjiymnXqywNpF9So0Uc7HPUVxIJhDE
/8gLYW9uOTW1pA1al8dETNYcJ85NS39dGiVLTF3ACTGhTvd92VbIaUO6hJY0xRb5iTrr5c5T1y1l
kaH/j6jzWlIc6bbwExGBR9wi70EIe0MU3nv/9P+36DlxpmJ6eroLCkmZO7dZhrtbSj8dEeU/gREf
oaEwdxEHtH5xPq7sURhMmiNaTRFNjxXl9nLer90lefFEFUiPSE2GHW9WIx0oUygLgIdWNnMEDnGg
71B1ErIPlLHxjxqpfbUHZPXALmRkD1y3YS/cUWQDO/r7ACKkTqvYwL67VUA2ICeT+x8rcfkhvlws
8PCR/ReYilJH8F8Tnu/DqpIFttuloMFW5wHfAw43Utx6NCimAxZA8IqKDhgB2ZKAPgcHBCFnVHD6
uvX0xdkF4PtAyyzXxMImBkm1NYfYiYnHkeLrrqaGtkkHFP76h17TOf0awF8BQ0kxwr68XCxVkmCw
/5Bf4ySbmJ1CoQUmv8eUgEYNlOi7+yE2g+0Fpvkm3Y2Snqr43s0/wtVg3v/hUd2GM2wArDqNxkNv
01G/dOdWsnpeSgDl+xUELiQOHA1YpcVWMDLSm2VHZEJntxcUKUkrJgCg3Y3ktJpN+IA8v3PwV+pf
31YhOCfgwVlgHveMI7Q1esegPWlBkMBD7YUvZu3/XlYdKToBMamzB24FXCc81XnVbyTSDicF7zU4
veI6fBjb8N9Y6ND6QHCaDphVzRHGm1bB+Dy9KjJeiLzQm/ixh4qACx9kQRTu/OgTgG8EctQ95LTv
kU1nh/AwBVpE4nw0zaToXMj8bnMlcnSCGKm9g1O0wl/e3/zWEuGNFSY45dNucPCwo2+cC6wy8rOg
uyTKQO/aORSP5P+P6EvP4W+AAh4pWMNtdoTCDtgYjxZOPFWvHlbe3CoyYBptJIQQiMze0WZAIfgi
FeERTQxWi2HXM6rBeW1UGu0GBceaI17JNIhAgckQwjH87kbgw6oZD6OgJBYxnf0noJENshSctdpt
5oHfQo0EoBAe2WaGSbrmKnLCrswblrqW1ByItV359idq1yAJC7RcrjNYykxlk1uA1xNtVZq6TAAu
tPIcWqm026WXBDZnRrJkSFgNwb/MyLa95tuFQrJiDXNgUGqfe3cuDtUFWtidJrIdw2J+cir2EWXU
slt1jCFmaz/IsFpHqEHCFRlwamm6+WlXkgecjbCUTDgh86L/eYbb5bfTjGtjztvT7OjxKr+M9CHO
fGAXpOWGbizpE1iko2skWJFtXSsM67H6S1t3fnRPrNVehXzHfYJlU9J2ILUDmIZ1slPFeuedsjW/
3d9lnabbmOSme/oxwNYBsIT2hDtfTepZ5QxuC9U7rEjMzsl+Opwo/RBUDmkrbuZonKSXl4XGXrcZ
vduq5Shl2hRuMemPs++psVrAP2dLKajJ/tOyEILrX+wHqSIPRewv/GCCZkTkW26jSlej+WuEvNnf
vxnEysPqO9yOXqihvmdDqTPt25p0ImEFsG4zKETrWD3BZl6z3udWeGhaPOWnDHsuU9ppIZogRaYE
T6t/Hg5j+KrNmREwXZFUzQbNHcnJICgDQxv9Y1pS57A+Yjb2Jp3UfOXgnQnxFAlBicxPehQkpOmh
/2R8i1VWG+1khiBYuBDbuJ+V1heS6jpiuR3CbVR2Kd6YYxXNcRN1nSsiTk8LSITY7tWOvLGAi/w0
MzpvWaBN8w2wkipyQE3WHwgCGwJqjXbM3dnTFlZhXUn75bF4q+m+xB8VMzS06PUELO2Q+8njXqVA
igB1WDumNMjsWBAtwDWMH7xmQ93OHVuBtj5DONApKvEipGbZJST2Z5N/SnRuSCLuPCw7ZMaRrPNC
t95RQc+2m4Mm9MqdCpKAX9bHzlrO+T4LywpUvmJBcnDUAuOGw9bJC+l5Gx+YEicULW4MNSjuVc9D
16sBi+wwJbDYyZ/Aiql7GVhdFpedrZCYrKrExVqCchbGSSjKAhGAVgm5fnt1GdbCahNTf4ris8G1
o/LxRgH56NTBqiBUFmJjhxLQrACrr+hj+MvQt1+Hr4NytP/4YDfQepFK0lsHmULI4HLe6Qmhta1X
/GEkHl5t4lRBApGTtifkvPmjAQf/5s2bYMpPaPEnHzxMaPdOr+5mFlD1bOFKVwLhpwG9A/Jfxw0s
z4HKUqz/SuMtMO2rWQCvAy9R6WPTX2q+UmAyQe29fGhvbel408HlfZBld/5wHZ73OAolBkIM3ptz
mo/UoQVnCdif2pDhWzg/mlf33jvSZjQyZGzG0qZChcoeU03VAY3RhOCe+rfwTDuKQrUKWLOOwAjr
VgOsorvqD+cyUeA7mawAC10DK8XyKmrmzYgmQ1xNQGip2W4OMbYLbuy/J1OKk82u23MXsk8mtOmx
alWT56hKg/4Dc5l09hKW5tS/1IDKj77sGrlGPME4nPrrNYqyVzYQEjg34osEMkHGsXiq2ZPx4gDm
Z0hVPrpTbzStImhcxsjeh77/nRKW2tlgSlK1Cuw7jLxfLfCD55nj3FgcKLTd/QpYHKiI7jV6r60H
REMkQNbtKyIzOzgmG1RtVlmdWDyD0i71F7BRJKhopCJcowkov6A45eQAH6ZNPqZgPXz/PQLZwfqq
oZoM2WVZRqyJIOJxoEtbcGtN/MUbAhEqf6hE3+gTtgf35YBZ8pMJeK5nM+nEKfoNPFYvoNCoBQc/
8GhZcKt+AlMPnvLFM0DmQK+hzQb0Lm62Da6YO8/hGKPxj4NNVESYhBbI3yH7Wte50cdQ9wE/hcSN
L2aOYuFPxga9DV5G76KC9pE/dIbDxx9yIcyyEIH6TXFK0StBo6t9z51yfzs/tgsgx0o0hZLm8JqT
s1F9nzPwoRqaPny4ahB/aRVtPfOTH2YI0JD1v6Jd25g1A1DX66zhDhDZtCHU3IbuN1hD4qi4lc42
aZ0zsc/ouVMfmQfn4pxZ7oUA0QZ3HRYtUeRQro4u+R9F1xYa1V+hw+jWftMNcpMNfYEvNsVPvq5U
q/W0GX+DHUZXKeUi1N5rn8QkZsbgT9Kdj8PJJt/+fc3HpIUhEbsKZSeoSCuYIBWb5P+GbeOsCATl
D4vWSq2FVDAAWHVkV/lp0yKVAyw+KgQHeBtf6qGR0aQMwlGAfBFiZXAkwSCLpKwkla4El2jS3cHV
4bnhASAiVP9rF1xAif3tH385Y2Rya73yW/vl6xbc8hpJwzF4zSHVPTsisHymk0Tc1cWOaRwC0Sms
e6oF5mkLbgMdG4t0d+uVYHDG586LmeyzR+Pv3VuDjc8gy5pv0BLgQVRc0PR/9jRQhSXJXOdO0w3F
euAuTtcMerU6n/HWVTFx5JkwHe8gbe6+cgqGTb7OthlEFxLiS/vQrvwRuMY8ZR47HPHsNF+ZzeDk
bxPRO4vWE9I+3IkU3l3QI5t3zp0rN4aZMvkfrTkpBxD0FIk4g5wlH4z+LVxzUk7a4B1MWok5BpK2
rHRUfgE7FluVBTARsELAXdliW+UxzbQalJdSQpaIMZsB73RmMdsesgT+tnMlCbOQtwl2MFpQhTH3
NlX9AIgqUHP0LCmJIKlYl2iVI+07u/lMgryzQbwtsVJYP09ajxh+9Gjwk76T6Noo47u7HuDY62D/
RKHFvA+aZFP2i3YdI8ESXZCVq//WU2i+lE5I3DG5brjSDoBryFWUYoAWSBkwDnY26douerjXHl1i
WGP08o4xsKYtDhJT8AbJd0Tb7wX3GVJMsWOMa+gRIErWuXOgU5rS5Qcp9kUPSyMT6R4K8v2mB9Cu
ZuIEVLzTFOhxWKiZREfurRZTb0MXFmNj98jkfPp4Os3RGVN3ax/zc/ke8AZd1rH3hvU+Lk8Lo1W3
PKWpQeP+xbmzd2n+2TwATgEadQWn049pxZNbQYJHjBHuN5EdXxoiJvH5DxjkxmM6jSaWknXOgr46
pyhBH3RgPNYOE1DmO3a1aBrbTm0+wS0PMebv6OJdS85uaoDGbq/fQaX9fHYOgxLfi00cTIeVpnD1
rDbiuCrkJ1Ka+bMA+kvEsSuuIAF+lYz4e1wTCOByidX0mqIXAEmAs2rxQUmzasHE81Y4CY9XFqNe
7sbzbTYWe7qfq7MFRYilysDbRfLF+QyAR0DY+1jdA0cw/AKGuMw7hGCroZ/zMjtzoyfJySLeygLs
DQ8IxZWXuHxEq+Q9/ILWlAjnkrzX6CGD+RwdZxsmbRh7ORbao2GM9sfW3yyfCIqdhx8EKzH45UC8
blqMBRt8Hf6u1hqDMOCzSLy06vDJZgCk2pXh4e+QkJeuc2SaavQ8Oi8bx2Nz9TUBi8HIhf3DqHE/
K00AGO4StgyabvtcsMUN8EPEp9AhnBUDkvty57Csj0vd/gQmAYlGPJRii1DglVTNCSglqDSo5BKM
Vccl0ntljAPARvC8V2SKfLQOIlfSrKQjRXMOfOsBmZRjtEaCxuYDYT/NVdEtpmbRlPPRgg6zpdeN
wjWTJI574TPqGctDSaT0IHQsPswQ5ebu2udpBUBsmJVst7SjwSU0fdKjRmSYbJkKYtOhPiGQXLfR
BXripEzrUqcwHDdJPxo0qf8T1wRpVx6/OiV/Td9dWJe+1UfSS/qK49ToV22cArDrnBXSw4E2PlJ8
fDdZoncmFtm7KZqmD2dOVGJ0AAgXaDwZMoQU1YqiXACCHd2mW7dv2MAdQwECCtHFW02/UoosJrDP
W8Vf0whTC4EsSYvp+3EQmdRE9Kop3TZ2HSiuV2UFzp8EQcIZlMmzzT5ozMmuCqQMIfeBvIg/2uBc
NriE0NGYJzCas/gOCiGPJqVTyAEVhiGlwHBYafUP4QkcBY6nVEsOODsUdU4k7FsXVtEAwDrSUmBc
Aey4tODUPQw7HShRXqczv5HL653XkbxbQ0gVPqAWDxW8KuDWTuh56pL+WBvckhrLlqmACesb1Cft
2RbPZ86l8i7oeztwI2j7SxUd+VUXAE4m7IJhw6yBWyME0RwrcNPrzinnNBvh/cEe8UlugGLXpEZQ
0DTLMGFkEKOodBlbUyLj0E2fQfiL5dZd9zRwoFUqNpD6pi+zz8cRpvYkkkyixr0+iUYQ3C4uhqFI
h0k/S/JAiKFbe3EJIXVmnVkJODTI7V5F8gt1KmU6FQMIW3kT9GolP9G7vbBHMkAdM4SIjsMtWNnu
ZE/7doV8zJWEexuBYK+kBe86A8ldwk+eIfBfeVwIjfhMqQlPlUwUIMeHXpG9j4x41d/SFK1Rb1Ny
0gWmi0FEHe4jMGHuhjk8uSSj8w5ACo+Gxtsh9SPH5sAAWVn92Ov2CkLosAiar2/EiJQGqC5ztdwU
XgAO4Qdcv1tMvdB36Xw6/fmS3jR1Jd0CGU7LWN4AghCjqhk32folwn5zVgHPDmoc3+tDQhpdXAqA
DwCp3+90lpR3Py1SHNzMNI6BsUTnqJaGqDHBsOlsBpMF3RuWPFeBsQHCUmA578P3jOt+LMFxogWF
uBxoTlL4YRW5rgm/Lwc7cJjXfDuq943+O58guFlGA33iGoGkdJvDbXvfbg654CfzRobnFAGQA54c
mNXAuuaXP4TvPn2MZQPUwQJUB/k596gypEjsHPrC25+jAlYIT+cYaXcYtFeQ6qKFomJcjw+WR5mQ
z4a0qlnNeo6uZE0diipqSXY320atKDoWVPnHoRq80OiYFj7QVNznT1AgsqDkGLc23i6UJubVvySI
iX6jCahk3cRGOgF/Lc4AOvWR6oIxABC0pqSWdQQQciSe483AK7n7YPwtzLm8enBii7HQRT4CtW7F
Y2fDyF+iuRs3a/nONM3QIxEKgJq7EaLXirjiJcAfKd1B9iB6S47ePaZnvAsOqqT06nRa4iWyeWy1
0FxhFkL+aND8tJGyYSrrfOaCbtXbzQSnpDX1MFK2FSSCIFUvPvEre6AWszEPgGL7d/8LIpYyCHGI
OYfXAwg6iwBzE+aPG8q0L4qctPGXd7YC2RPKYzqvyjZCsZ3qojn9kpFi+oKzGoLpeJ603HbpY1Jv
3Fszl96vK432+oghGXLJtFkpCLcO4th7zGGwT4MPA30HHPQeCLJcGORdL7yuRJse4JQr1psuYJOj
E+DtppWX4GlcU3C9HtL/mKa9u8+0/ge0FewbolL+Gj3Zb7Rvc1lXQMsICiKbKS7RHWXTTcI13fp1
TAauCAzHa2DLKdWVtCTlaM/YnAn1eb6D8YLj1PLpTwJ6ThWJ47HmJN4tPOnHJs8CBV7hee/z2rAy
xBecRy5oO4UtFI8NViE6UDgogRILo8vOR8T6A82JkGUdrTOmVGlqkaD05yyR5YcnrY5Tk7isiMFe
mXRW2SarBkrogP/yRhKernBzYPXoHQ6sFmH+GEFR+JuxVjCCqLbwuBOaqHxGXnjEoQS5Sdan/iuN
OFau3Wytwl2GHT3xQC049h1SubjYL2/ZsQ3/auJWTdTmddu+yPuLLLPJdOdonGE4hNx3tEv4UIGi
GyU4lQC62RXnyS3Y8MbSyG0wT2m0dGvyL4qzwvxTb1+Rqy/S9/snpZwzOpYALOrmkSwFlMjG8RiM
OGBrrqNDw+DXG6jNysQHhTt+QBLTMQL0jVcVn9IvgfhEnIbnon8f1M/gg8mEiUagQQ0MGmFofRTD
D/037UKyD54k0Rt8sD4gDc1TnzhPakRDirTpA28f/Ts6nMSLF3nXcAws+t8Pkby8EpJ9Lq95p9Ai
ARszBeTkxKcP/Hpwzin++4V0ozi8zlcJ8eVKACp0DQKn0dEjkABfyakT9j722CBq7rJHsjla5f6T
pff3ys7OijS+X8rf3Rca4egyI4ehhniZnBI9CrI+pJileX30r0Tj0x9NFI8FQ8DuV4YypdlHa3/t
c1azDFFe54Z8/60efNBWK3zQmk6VaL3zcMLYz6tLDK5LdPC8u4/tdv6Au/VWS0NUJDQxKXDUPFaV
UXG+Vh00idtkVWohNGfcCq24Uusxrp/MD/1O7/5ywMN3iDvn9BCA/gTqTUu13K+z1rGK+PoF9AG6
tagYFwbTaazHLku1lAPqStNsJ8l21uaNW4kz0syS+D3HKL/0rzx/B2yTMHzg94gTRyIHqiOQBfE7
PAeXBcKaakxuQYX1EGr/hVkEhfOstWj7kGtgGezsHcKgYhbiK0S8vXevMCJgcsQHu+kQcQWmh9FK
OKo543175dVAw5dZvtyB6MbO2Le1HKhf0Ao94ocpDVi6Epwi/9Ykms0s0+mXKCmWT9HmVHFlIaCQ
Vg0KMFVOmLVlMyY5X6ZoAxdg3cY9hkDe8apo2JmfpzSOBWCtK0vMhSsGUciaBInHwtQbUeIlOqjI
GH6xpuHx6XH84AThT7AgYBOwFag+kHOMVbIqnvJ3psM7q3qg+8oHYdpCPHnO0Vz0Gt4pOHf1/9IK
lz8SabgCBdLav/8jHJdQn39T52J6cWHalFa4o9yzOnYbnzFeyITykoclhqOwvUasms7x2cnlfHVr
pST2Dzf3Fz68LrEYOH+9d46RYIXDQAwv7AdpOXNuMHb7MvywjDZHTXyJoSu4lxiRVf5MVgDYb1ri
uCCt765TeGI4p1icACFKXwi4NvE557iUQQNnbXAaX7uonJ4h6fYOAV/sAQI/MZMJxbBC61qB9p+K
vjS4y2zRaYMHr81WJtLqV1DnBG89BhK2J4a8ef7vJOeu6IFmSLPSygAckuGfmmn5lUIIPj+QohDL
d8bub45z2CQ/Oy7JZtBH4plAGMONJQcxzSCDM5GMjUyPmUQrZ93msEtQlGEHcQywCOw6xrP6dYq2
tqlXSWNbBCFdw09x2xQbhnPUJsJ4G0/hS5cwnk6x9OO/eTzWMh+jy8+vhFZ6b6yJdZsrHI4p3Ybo
NGuV0czSDbDHGKIWzSF/HQ7HPz9bxWWWhTYD6evXSnm+1HnjKR63YnPxuX/3hwtAAAym2ootA3CI
ecHWyXFSZtuL2agVy7Xz7fIs4EK53DxlNsTf85a8/P+/8hyV7NxP81wUWK58Z/9+Bnt7F+RZDleO
pUU84Gf72X+2tXb27zFhZ0ic4MPgrGDXPBILxQQnZ5H/niA/eep8yUf07U6e51o78kdYBTxMd01C
o7/h93q0Oe+KGy19EDas/IB+H0SJl3x7fp8aGx4//b8Pv9CL/vvjRqK3znxcqHk162Uxy+iw8aHz
NOYCPlgH/25L6ffJeNBTborunciEa4uNAKsHG3RsTuBMEQYZ1MgxjqWFycWPmvRGWy5nAU0Jj7/3
Ih4TMXWle+ue7hjYiKxEf/3EK7l2bkO6d/KDdyDVw2XDwQngRgwgakdTmGLBp8+T1irSWsKBbjxW
OoEYf/m3QuTkQsKoZaFd8/QlS37nV72A84U9xIIZpjTfndiJh782h0ERa6G9VyRzpnkyBn8Wj+OU
wCRjyiaH9Ytzc9wgAa9xCshjDAzfpAdAhTpblH0B6ShP+8xHaNyZK/T4z1A3mpwQl4DqHCbcKjjF
zQzk8mASXaDswotgGBAX6VC1V70vfROm7LHBrMa9QRZNKtl+WmxX2MRCDL/aDbuWGXlt1bp6lXgL
48L/dqrWGZ8PhAYJ//SOvfoLVUF+CNOpvGC3Vr1Vr9x+wYTpXcPJs0PfEnQYfNwKkx/yPeISbN72
bgE31Cn+KeytAmPU4GdfQSKUxkDqwvuUtmd9VCrZEi98o27Xek7lvFjx9EwPiOEvlIYbIz/H5nBx
HMhjOa/an0RUMASgrUk+iTCjdZ7BPajFYGndGXRTeXBAj4ZBNgzJg4EMPwKNNtBsOjOlLER72ima
VNIPMGk3UBSQt7AZFacazjX/YGSP4mmsnUTWoi2L4q+tbEnEQBkhUKOSpUKrYd5M5cyDI7LoYRod
5aVaR9A48WIokqrXyCVYf2x7xZmPSdWkXYYXJIRIcxQBgWK8ZN+Dwt/RO0RGFxNb6MTS1Ll7Rpud
4Os2rFN+D/ukgDE5nlnpqrcfyI/RGO2YKMNfRKMb13vOCb4lw8kShubBPKAscMHc5RRjAL9PD51b
hqSP/0gaZCPwEjtrrvngfbHs4KKgrN5xvnOb4Su5ZJdsh9lTIzw7T4w4atAldZiQa3mT5eXG4blt
62aMH/BSxVjVvZ6HNES8D1yCvrxJdJprmeuA0aBeYCTU3km6CcnVDjN7mVRMYuU9VfdNHv7mezAG
MsZn8uoP3h3QY51d59iFBzo4dhEft/bWGesFlQp62wrn/g77JEpVCr1NUhue2bPBa6kWdjHQcGoD
bPslPn0jrZKtkrxK0p5eQ/FPyHtcXpBUTk790nCT4JC6+YOMlT6HtA2a3Uqq00MNPihTH1oiV4dO
q1AiguvyVhQP4NbAeXRo52lRiMkFS5sVwGJhBemU0YoqcLgpryIg2TcolsQ1xC+RT0IDedpAnDS5
sdnIY+372jlDMGcODMfpym4uQ0Ba9f65fb3AmeBuuZ8imy62AFvemD/lX1xKsJbdcRbX7As6zpAV
IRzwDY3EsErJFRvRRrJym0kBOGUlI2Yv3lM46sguZAbkSZaQB7b1OZi0GUJQ2gbfEJwT8FdO+dHu
5W85YhaZ69oMX2BodFXoLaWzhoiYc2ZEEwT2XxS5PtQooR90qJDItODEksoc7GnK4ap7sgrHSkrk
QV0l7k5JtC7IzktM4grDg/1BRvnPMUE7i9byz9OmTByV/nIxUOvktoSk3JGcIo/GZiZL+TqG5ite
Od3Zo49MMNdWMuMjQmFMWCgHkIaEJF4Vr8CjYci3OWzwgu3U26Kl+76DoVkUO5af+77ru8gCW27b
JfvxOYD/nVvyelPlr5NwQXxlVnMdFNh+K/ux8PPpzRyXGZe25Qwn2VPCCmQhTiLCmVoIeGijwafk
TdazSvJu7pNmHmFh+mLCXrQfaCY+zR03hhHxN2Txk3D+Wi0YzWL/Rma0CUlrVPju4iP62vzp0TlR
kxzs3CdD28C0Ri7LdfEbceTZSYSC5yDYZ0eNGzCztq7cydJ8zPH4bT1DuP+qHYuAGA4gPg902u/0
ukvd1dd/BSc2HUG01i263y4wlHo8GddrrTXLz6WpWJphwUytWWArICmAuCkISCJmp95pgupodu+z
6wyEJboD97v7Te/D/o3+Yge7yJgUPPr0imABgR51P71z9xbDlubeeGilIPR/iiUQ0cygN0d4m5k7
/p04bJPwPngO0IngBIELjiOC0cYYwn5RmkAu2fk35zWCaALVgu31GJWSun/VAwDkhreA95lfvbt3
D6GiOxdzsZixEbgVmxYYPmCbbgbnhrpaYW2XAHtw4UfauM8xcbS2DGmAlv/WmmyloLFvYL4qv0XZ
gUWvSoWV/ES25NZ6uVNFQhw8aPc8iBswV4GdtugYJiULUrR8V3FLzT421TudStb/SYcGDZ1S/qXO
fTEhnkOkXp7zn0+S0AYMPVb1Viw9ATq6cs9AEcKV+eoKoGjVXf01UvV8x5BWut/0OEP9ITpGkvq4
Omf6/eDgmnkjAlL0w0wVoF9tIzTuu2WqG86P8BlO2shbYv4ln4rrgPzMuU4PFCynxY4u/whIzQRQ
FnGt4SH6UruBiroQkx04DFz9BhVywsOf0AKQUvvSa3DILbHYEt+4kT6W8vjj02/+Nv1Nf7sRuvg6
XC2ZU1TytY+GUrXDcbBiFtstpW8ETeKSX86+7ROcVkw/sDHgji9ZRfQhewgpRfchTV2aW9UOI64v
TgATRBp+HZMO/VayKnIC3ArxmHq5EMLDB7k/dHsGzCh0I9rhkQs9ISAQdpvXsJJtpx/a+iysz6g+
n+TnsJaV21XihZblOb0wJR0UF3iCI8guPmiIpSJbH/zQQkWiOlJSLahjt07Lk8wmwBaKiJDNiAOt
VTbvhKE6GtscqwjaNBwqHB0Gvdr1/Elb7003j32eINBAr1Z55tVfZSgZ0KEdloaY6SIT3m2kmrZt
fYHD2J5rv+DdbMgTjDvCOVxjRKnwGYdwGz1wK9WAh0GLL1w4BMP2uRTCMayNJvZ8DsbrhKXpOgLd
aKv7/5OcAqZof+cXsrv2twtYGgtUjWsBhq4Yrc3nIZ0/Km+dldiBEbRJw4ItvoDMFzhH99EkVl9a
CwHuSqSv8rGt2C0LtDKZxQkBgfNcVlq6bbRROTHU0KDmDimAsaXUwXnoUCpzQ/GbdvWdaqfS06yb
2FFPqVLaTWCu9+DmMGqPn0DJb9CRQPPiUtGijbtvEYGpTIps/bqF77XrSgIGGVD+HI0KNFJ3P6vM
d0sPcsvJkQGrLVI3kecPFj9cbflFYkWn2z4JZVsdXcPGBBvT+3QXr60S+5xMneynGOsiMDnliF1b
qTtBqAKA/5Vcj97IBwNppuYhiij4a/tGtNM5TALElJA5CKXVIpuBxGW0vPnhP0rgpqtcgEhLUqIU
Bxp7EWcmtDJsgIQ0AgACZNxWeYZTAybXs42vV0ibHvFfvwCcZUXza3mDX/GgTkeBw+Tlxg/wjJn1
Thm2Mx3njttyoQFHtXFl/OUU/AZQC/mJfMchXtHAAIfzO+LpFdH6QMLD2oLhR9oGB7cB2WLySaQc
8EpUqI9ji9YC84vLT0gudki2ESB3bVt+5IU+XEHCZlruqLssb9OYBUpCTYWMSLIaaxwKHG889xWf
sG0H9cEevv6u3aMFxwdrZ5SabhQlf9Xo7wEcBc1VZEfA10PGiRBrdN7BGZTPnl6cJk4sSNFEJXPF
D5htYW8ipI9GygdHJ7nVIzyFJJN6I0re6vRAld2y+9hnSDQBk8L9kwwS2neuynXLSX7i+RlW7dBS
skYjkDXCQYwMyoL7hvmN9TjCk1kQ/NIp8QFjPnJBmeFurc/iEEyn/zoc0jfRrEQa6npLjicSFEQ9
Drwl0Bvy4W9rcRsVu2/qtIOZA8VCn8d9YFqtxjnDzIF0Tl8ek8ZwGMZxSvbAiaiOF12BlN6CA3QC
5AWExiUAQeFgwBxbHwQ3pQPPsO+zIgYAdg4/pLuaOgO4J3vAIrQvE2+GcFhmSA7HXTPgLYP6g0n8
+wvR1da4NmmUD4TQQLqoTDyQ9d2dTrusmQpYhyPyZheZ1SseECcimZGQD2T1HhhqsHyT3pf51tX6
UKvBFHYIToSuOvzhLfYlBQfRAyo5kJ8Agl+tF1R4w5aCKHA2LCAk6gOWuitxXWQGoBTjd/JxdUmn
cDc4hY18ApJ9695CfQmMIRVcICzxw5tknOvgyN+U+EgMNeaGgJFErV9c5OysY42oTyQo4n7nGE0T
aURG2cGjQcSs0PpXh10I3O/PwRaIzT6qdsBHO3XEU7T6oNSQCAF4XUfHYdEFQgtqVTGX4sILBXK4
04yqpE/wuahZuxQbAKUlSKK7jlZ5q06LXgnbjYG4xfzbmoMCcNQ1IBLzWpGp9ff6v3BYTPZRnzm8
Xe+hdybeNLXwvIM8p8oYJMdMnjThmxcSt0yyuF+B9Ms/UJ3Y+ohK8ZZWiPAYAI4Wvggnuz+0UFtX
d2wci1rHI72Kec5L0fhid4C91XRIox712qgvcfxhyNIE8aziWOfcVC02unSgINsq/pq/HB0ekriP
AmZIxo2VwUrSgEEde4PZznoOaJqJ1cQlGoXVPr1M+nTjoab9luUgNdUwXbLuX/NRqZlydoI4VtV7
OkdyGZzmDzpRapNPaZ2fuyS4RC9+/U01SyG55/i2w2Yd1SPsVpC3+k20iibSfNRPQ+CRrz71b/RM
yc9R+CGy0qziY+gQpMWnDdskVMObs96DrXKCVk6qWqCryyFDVwYf3x7zSvs+uIclYhiHCj0utr6K
kRMh4s0A4mCjrtpF3cYi/yUPk1BaLSn7wo6RQfSkw7tzJ6DrKCTLeYVCT5q83IBZ+QFjiXPvDPBs
QeoiquucTiQNS4VczMca9oojAsBtC61qEpIZcTBq71VKFjjS1O9tK9mWvhmlpLfqICvkImvF62cb
8zQsz++MqolQnH8YfnEOpEx5XbTnSKnVHKVxEKrzDtKaFB3ZIO/YlfSfqnY4aa0zUxtsrcM1/bkH
71yhCHCYCmLGtu2extsutrRhHdGKdhT0ELho2Rw+TZseR93HbYwkPbGlX22JZSpxlq5h9hH8MPjo
GM0uEHMnjnJ0IMvUCMuLDXbcdeufX85oRJrPb+0ewqLKED5w4qEHc5flpEvh9CLH6SNO0C0GnAS8
TSV6sxUehATNKF/UnYTtEXkIT42ObUgTkltktDdxe6ZIXbAb8HNqKGVCFJ6BHVV/hl40n2pjrkhA
Nnjrfj09E+Y71PVP8wVHBv0NlOQQqGxRdfIuZlt+BBFgZOfC+cSZyKBfwmxiOdwJGmBM6JIDEnmg
OIIhjv0eleP7qN4jaACOgOZgxRPmhdlbjRpY36sEUNiyqfPQRAXQEeNM5wakDefQRUcS7I3QNqjF
qcnVBdABLuYxMLJa+wF//ggBB1oG0MoqkKp1vOVr40wSXoXl1JdjUkfEl60Dpu87gloekipWfHB4
nD7CJSkrv1ph7zRC/3iJjkX/H5mjIaEyoYFIZMBtYQM96VGxgHVAxIwdvZRSoWATqLyAahA04+UW
MYGl6Utf6NKpUIQQLOjQycdWh9c2rrUbIyMRnRbSAEfZBITOr0mr6II9rFnuF4h9BF3iXKM1nR6d
R4+ZPgk7M4V+c6jkuwrugg4eb07NEtS6tfRIyUWa0O9AeTPnonKfiWyQ9QT+v0PSo+72nzS7kGE5
QkfBiQ4+5TB+Enj7kG1a196nBdMdhgOq5V3oTjxJzieOsbfOtQ6pfAuhgyZsf5SPOJbECjY4ja48
R6kHCS1H3o3aMqLDYyH5QSx663HpxfFVAxC7FL4fldlYyI0CHP8q1ROPYs1ZB4IRcCMqR3itIIXO
T5HQwoqe5vxX7SbgMhFaRVyhjsJMrW3YG5pSFvUQh87gDcoWwTzAsQeYdtQAXrG1lFwNqOsV+Gs+
MuBZiewUfMmgFPyPh54+v5PEw5bFth6vgwe2RM51UQcNieau7sk++Pb+UH230YPgRRQkws5Jn0RP
jYTEEycWToLoaJdQwLRbADgtuXisec6LJi7KT2fTh+UCqJ5+0csG3Omsh5Ko878+kaZHaeGd2zVn
E15QF8MqmfbmxrsCltiFDYZXfmHDRBn0BT6wp+zl6rB6g0goRTvMt5uK5m4FMdFatApB1zA+Vuny
6Dzb7+5O88qA5g/YF2V1NzwQG2GxV4sYHlEqY0/76DdnY80qNOuTVFuJsxLwP4A1tvIP7QOCDg20
z7LKCkkoo0EP4QNBI7v7Orj7iLKvIuThMT8lZfBRxJbWF13RD4P+BgTipjC972GhpJNRhrl0w4p6
M8PFfZWV/JMyJTl5oDFLWdmHorDrr+lO0IBQvPjYR/AV5Q8/4xztLpx7VMrcSERenTM4T+AKDo1T
+hQr74KOLdAodDRAGTGFsGEO5dW40gWGJit4qHMQ4n5I1lmDJBqIdcNjtgJqZ3LJyuc2nswYPVn1
mvNG6pGE6BGA+GqYd1RIqva94dWQB2XNV9FBchprhANQMbcLJw7tysM1YKe1jJfVXFvV3gfyANFq
514BUl3sGzIIK/MJ0xGliW7h2b9THxtWedN+1mKG+bV7Ujr+OkAHjuRqQXafZr19nNJct5q0jOrz
Lw3DfJIXR2/2/xvpUcN/emT6z8G6W8jeMOFhgo41xd11KuErrnmPuAEZk6MO5MCxS6Vo3mnm+U5r
0HYn0YwqQK6cM+qpDbmAmrS0tTgP7sxd5IFZBU3ItI7pDdxESrebw/ryVVNohncxc40WaeBW/e/a
qeb0wrZUCoWEM7na/aTS4LjaHG77cFMM7/SU6fAJUs7ZduTQR60/mTjSSG1wDN0sCaElg5kUBKVj
Wtu78Fp1DC72HEO4Cus8BO6qj234GvE2NYGuv8hS0DgdVbfu/U4nCOG9kpdPmKyM3l+LGUTvFnP/
txznzcEVTD6R+rOgWgLUgHr1Lx8jI6KKriWa/6lcXltneCsJnwKP+z916PSx0DQ5EFRQ86CKK3WQ
Yooe0RpzIqwJVj4k8uzZIvuYWNV5A6R8JS5dcdxpYbx6ay14sD26h/QGTXfWpsJfxSjK0uGpcjWM
qxHnwdZ1gp19efHq6dheUUaRonF/7MdoY1ZiuW0c/MFsMIALgsDepg3D468UtO+tAZ1WNHpGVcoz
JZl8kHeLqSmxpdYqrX+VHPUpSH80sY4E9OUGITLwEW6J4wZ1W3qo7U3vPL0PmGiNpJOpdhpAhA9H
Ult9+4mzXQ6IvGb2ryAEOkB6oxyRjr8GRXjV8X7vzpeGQN3ifRcN+5tVER8Ds0Z3Y6AqGD2HnTsj
kXo5g7P3zlZRhcoX37S/y6tVQH1sBh3UOUQ3S02TwmLlbgcN+8Cqoekfzco+dg+TvJ6zgr9Jyw6Y
h7q266f08phwrVhfk7lyVANRJN7VfgL4gSt95hGWSV+V437a2EMPC3+1+IpqRiWbOHsIzS2b+3cC
rFTCCGSSkowikdS/23gMXe118kT9a682BpwS9DHgzM++Hp1+dcPelvHBQwDzV6qObU6YYhrzsGHg
HX2Rv4CVfpjHqRJhHaKxOZ06U0EffMbVDPVQm03/x9J5LSmOBUH0i4jAm1d5gxASwrReCETjvYf+
+j3JbEzs7mwbQNK9dasys7LAX2WTixbAfqI2wCHbqtr3OKNSLmLyWNIWpgVx6q80zBqxSUAjAtWS
AttjCQhJBQxGWacpFzkn6cSHAgeegxxHBls0VWDT21SzGMDohzyjiYKhhutkdPAkVnui4PojONJ3
ZeGvQAvdsBbTt2Y1SKZcIOEuogYZZdFNQGweUaVpuNxozVV5B+TumNxevQcnBFeRW7pWaTykZ2hG
cMeArhlLcsejEcKj9Z0SPbIvCiGiv+kLWnu3DYgbcnf3Fh3pdWN7Brtk7VTGralVKSrhKTqymrEL
4Tu8yh5z2Fu0j4+Qg6cE/1e+hvcjJZSWbyesDmkDgdtFMlThEJUCphVKFIk6QIHkjR+9yf+AoRj+
YsPIOlEjRLQevitTS/wUJsuYB7j4mrhjDIIxAKGddjNkQ38RlVd/TK1yBJ5CmhV0AaroTmYkM/OB
LTro3Xr8vGKJ9WY+201WBPMWBlwVOWRYM7wxwIiq3n1nfH1UzLYnO5ULJgCAbvjpGEwXwRoyqPEb
B/+I3vPRY83w0Re8AYEAZ8Afvsfs0UHHfXTxB2kOGiQf0veXySTvakjASnzZpnaoDt/dI2wOUTOt
EKvKg6cp/zg+jA1NB8fElPQI4aBK+n0XjGASJlMblBbAexCSy1KUfxjd+wUW2Fgc4qILVKJ/m3H5
aEgtuJugR9Rn4jBcjL0Y7kLf0amLWQD3CSDwhT/SH5Z1ztXoQT5j/oWpTdty0/7D8WGEGVAfgSKw
vFnkPeB6gCcUjeyRfItCsOZIXtvGt/yPHYdKq+02wHlauHsbZBEbVJHR9CtGZAGe+LBvkJLnXGrn
1QyMeLWUM6NsmgXtiN0TAcy/IYIE8pRof9HMAxgJMspERR2mkQOBUg36zSXVL3XDErtM5qWdwRY9
YIO/h/zALVSxAlNglXv/LCMl5ac3zF2u7fPbZBLswUFgvHL4GyYfmHYtBXid7oaFrf+SwGEk3/w/
fjv/LuLuA3EoWUIpzZ0Rqd+AHwSdkJoSnVqqQBNVbTL6vd+Y/4siUtBdoTOhfQrA3OqyTK3IkwvK
X6RMQN2eOCKSmNv6Z0nQkJOlSdd94PUQYMGI/1OxoUv66mG5RxQgIJEiluUpIK2oQ+mcFd83EeLC
hp+A6FNaqCbg9seYzwlEhPMF2a72MR7jqDhiqANNTB4DOGHPv5sK3CHg+CQQCCx8JGgYSWiBds6+
kJsCUMSPI/7aNLgiBDIXA8nmC7G02n8qDuKYD7gWok0IrAjUKaStmeeypst3dzdGTVkwYhdA24Xa
VlQJUQdNLqPvp6b048kBMKo7yrL22SGtmnqpiOzYic4+erVHejNj/xlK9/NPiwFSIzS0ECmK/IfD
NwMbObkpfKydunWiXb3PToD7izJmqKfCYzjMoPb8VL8EQcUvUnuHnbCDDlJxk0KBfxfoNfRdCZPa
VgnaG30bdpdN4718U9BzO2vGhpN6Hf8RGQ/JLtjlp6TF328ojemdbtHBBOTaRlgneSWJc8g9w71P
qp4Wc4cb/q9MduopuRPHrzOipd18QVQTv9FGgrOxGr1wxPX75KQ6Vl0/lwIcVhg+uQOQ0bE/z1R5
uCT6UpmvzfyNoiGfop0tzy69c38VOlnqtnocvIYt7xNeFRNWHGM43wmtmieYJBiv8Ia43L1nRvcO
9bBbIClpI0xZ+TI8vNqCR5oGCZjdG3f7hGFlfjXmzp8icGkrRuWqshhG6wap9WHJ53efNT2BKMaW
jCWf5xEa/YiZ7RxCb6+T6r+ZA66GPgIttzbDiojyhvBiUkJjwnUgyoHUSe8hkW1tCTnPX7RXvLs8
ICgDP9sOELs6sO4Gi3PXi+99MWbIuf2OVIV5dnJBAR1kSz56kYuARtFpT1gAWQ/cWphhf+v6RocC
i/YH+jroMKOJJHjT0/NlzsMypi3eQKO7iBcMpFLZu67TZamOduZYhWECIE6pAWyLuS6neJVD/exr
Y6xSVVGN+ZVGKDDOMrCH4G+RYSsBwaqlqecdtixjBpCz6xD/AhL0WLIyYfSzUo/7sDaJKMwP5JYv
Fhx7GB31cIk1FgixoAh6pZSkm+OF2/Va3AeXvMRi3CSCE/do41oe0opNWOA4gRVGhbKxA+UI3Mr9
/QPJns5G+y4tTlV8cHfwIMRRNGdlgvRzZd9XpCZnqxpdQTjY25wREaGlUqBSPFLRboy2cFwyGgWL
Flr/f3qgPVyrCvE6Yze+yIqCmNgArNW58ziDE0TwYyvbG496+/jzSDdhBgzIUqZzgWphO5Hs885Q
7V/SCOp0BoD8de/+jQYN4wzwRg6Hh7qYNg5XDueTSpevhlF6LqpBRKddBkv5r95zwNGIUPtWZqfv
fzTd4JAqzNGAwcrIUdGTxz6S74utbIQFMDvxUQTdxpVMRrItwoJ43CIXBK3jby3RkSQq07wKyM8s
Zq5Rwn+amAzqVTG2ZaaoXLsXsgpfF91eclKmulFiv581Wi+3VQ78MAl/8ccbsKicvZn8ogd82PQZ
rlRasR3Z9VwhOko+qhbLiuYedhhnyMpDs1tUeJL0yLy9PxxEF27DdleLRpoeQ3IppmXYV5jInXuk
j0xXZlGiKu8Di4SxRtbps4t4DQUz2mugx6tDtL8rUmSYfQ/5DwINVGgIjQrQ2o1TocHtR3GpYyrj
WuNAnLSGGhSaV5L5POWzpgY929XJtrfJlNf3ZBc8awzb3hmDKAiXjzFomHUwao0Z7SNw1n+UqHyc
5oSeevIXcGlsGSEKKd6YsMsc7Vv3B4IPQzCqBrrhMVQAl3W3oxXVAsP77FrUOVptJk35dTp4Km4p
eVkYdZkVxis+Rz9/ZquBvdPDt2eA3ie8nT4dgzToPC6Zc0rwYI71X9M6e9SPpKTUn3LSOx3NvrRW
EkSGbYRZdh8mdupJ5Mp97PFr72CuPM4pPrbOxnP4130hqLHbNzpoVrQfYJYbkj9JuRM2gPUyoga8
C3nO2pahjTxsMNERc+5XOfBPdqXfBhHSnmPDkeKJSV6ljckJD2tPKofqvzTEqA8lf232yeKMIyXh
lIeaFTTzOBUrWmea77Sk7dXY+cp/n668fDmKTjYddaQK1VFoJcFg6wE7A89Fy+DWfxNd1t5w42Di
qF4MNVvs7E+084pzltMmj4qIlkPzwMcCwFzhx3hj3GB5Xkr2I4o0rA+fYH1MnQxr/a0Njf2Id4Pz
cDvklHvTCkfTsE/RcW4bpXRnO0gOSSUQnnd6MY51JF4fNlpM/smZnWZZ5EFngFL+/jKlRCYUyRCv
92QyDZT7/Ca4gDcRyRtH2vKVR9BUQXBGuUnDwARFLuIThgMLL/1z1n3uKLvtn2IhyosNbzHtpk+r
QOlFpU7K+x0w0jAsaXpPZkvEDdp+znC0GsQ1jmLp27V7EATQ/ETDDOLOuEBsCdtQTLizZXcSsalQ
Zbb9zYIYbbruzZm3SMKaVp8CQjUtIzE4qMivKDhXBgAlOk/ytNPLcBt64sRZHVvSqZJl0QOJhE1m
9wi5al9SSWMv4sj6JF/aDyEciRJpD37D4+0MWl91k/TXnJn5pDOos2ToEquQMujgvTFKgMNgosTn
H5gsw5VX0M7vTnPIsbQbTaiXyYUsH89jEVQZpR4Thbbf8PtAh1FhlZdopCE73Gdtd5qQCMwl1RO1
yCfOKSMk4UAL6OkkU0Qu6maLFwW/Z4neuP5dQ6mlLrQaUOnAmmYwFiuvaDG24auFYj6C6o9SfOUI
rwfTBEjzwTglGDmK/XJwvNHE+ALkZguhxEQTJScwPxmFK/rF3pMJmlvfHbPXFwu/QJDNI3qxB8rJ
JMr9OAXMQQXil4b9vuGmsc9dp1lITWv0jc04vOGO0XlO4qrNx9jh5qJb1iD7Om3M9oG043Fz7rTF
fe/kTE2ZIkcPs5omVf1T1H1MC5LiuwwFUqNxNStKNMrudLhFYEfJxO6wmL5D6kNXZbcUgQ+KXsX4
GVZkaiY3xhtygPxF1agenezVsuONjl0KfUmfj7DPa3/KGLUPvLv4jBIt4rQm045e+4E4hj4mbnQG
uJ+7a8REVgOCvwsf/YSbgpCpcurUBnop4GbpXLFb6tCYbUWkbwBSdhT7qJB77a2BSk/lO1znymaR
FjgtjK8DVofTXG7SCh3h2EB45S41sszB10EJ79gHwZ65DPhCtNP9gnRU6P3vjkG3O7Nr9G7ZFPe5
AJNLKjQ8o2Ncx7D8uOdr45LV8ELZ/WhSwyvElPhqDn8+Ti9oeq+4YfIrLmM+VyYWI2XnqdnY9pUT
54Yc2NGI2R7ufjWcWSj5fkeUKCrWhJHYyS18FDXuHQyEMcRh9orhlKysxCfO1syl8Ej3Ov7G2Tka
+L1vGFg2oC9xprwiU5Hl5Yk1IpH15+Br+LYsjEDHGq79M5zp2pkP2H/dDW/wiE9OGwdQXhUPGmP5
hFMZvJlnazGXbdDp4/PO2InBQPaZ1wYjExhp+oNIiUQ9CPjS4lWSY4tH+x+N5ObgGuhtsaThxa6J
3Tb6rQglTMVu8iP88Uo/01TWvqOXSeQiw/kQZzusKO1PyTU+oFRMFpUpLtofGC/7AjEutEwNMI8E
eMF5ksuqJRKmg9ovymkbpxfhDTFA8pHfTAvhACwsoyzxqzkzi5x8xbqb56vJ1PUF+fLPOmDEnCv3
5BJeXoMATKL7g4vJyd9kb1gL6yNjKoub/zE28R13ljuHFOaDuIrtseBT6ShQQEK0G0YN0J1XiFmn
moKEweTtsVD+EKO7azdBsWZTUmmGsdV0ZtyUj/MGRLziXl4dPBjpJVr85Nf3zk9vFhyRVvzZK6br
rj1MtrK2c+sf2DcYfQGjC0HB5AdfXaMPQj6niipn1S5GNHxQrvcCS7ClFoBctTgO4Xln7bDpfL/P
jGuMuDULgyeFFddgNguGTLPmacug5jUu+ZvBMmGA54iCkaLkK5xoUIKEL4SzLxMcqEaf/xnCFMMD
TAmwMGAGHhSdBhdfGZ0WSLrDknJ6TF+0mLdZdl6UaoC4QsYY9P4TBLMq800kiLrDyrG6mUVTwjKm
veJeaxwMvC3N8uS5fFk67rJ3xGkVP8+mewY3dLhQMoejgRmbqFsOUNwcuDWU8MJqqOnlXPhhZzBb
SDM8287f6JFhp3lTlYJn6zRkU3ZcYKcBL88bJBg+SItJMVFl/ELdbee3oOZj4OwfKDTDixPcbryY
XHVqbGSeIZDdNT306w5Gms6dbGMfVBl7fNQodJwcmuHOqtQZqmVuHK3Dxg+V7set+J/0AcUwxOwD
1pfpO+MzFqXL0Uj1Ji3tJNCsXstkYKUFFKeC2FuuuVllNj8P1obU1E6F3Byw5Y4MdcV7DXdFE1AJ
WoIjKm7T8JtveRiVBSRa22AyJDNjziaE7tpGliTa9hEy7ViWW3LMxXqUYdA1W+GjCrhsPUd/oyu3
fshc67VXww6qycx0lmCA9yrIOCuZMTYekdREvMuY2G3CpXhlPbSBpwW1ce7MTr9CmZb5tBfu04zQ
xaFkEdS+640PCx5W8vcufk+sUNwuXt7yQ48RaVmE8zoX+x3Dc3QHzF33+PSfkGvHRY5Vw2RRHDjw
g8eedm8GxDw7WGNhirIUa+0kZGIglzYiqQTXhZJt22E55fzgtofw1Na3c4IZbKxlGj9lwIFpn8fj
OpvoDfIb0fzRr0SPQbmNTR0CiMGwwkz3N80tPF3slxpMh7cPNBqc+FHGtAaIGgMihKpyFx+66hiv
dsXt4KpIKRu838O4TSR41bxWfz2c9i7F6WY2sByF+75V9B389YnEh/kHzyweOoZST5eJ8x+m7h6h
5u9uE62PucatCgf77pbjxLZnJmO7ryZIIkIqiHFU4V+gUhQ+MmI2glJoVonR+C338O/4fYxXbQPj
6SAYPMbsOMdjk+BlGjGoE0M1whYGHw+TsYnQeA6lQbjkDLibK4RYw8HFuZqXOGg7AebRwYED5B3h
vLWSAtLWjGr5oS6IQOEBE1wea5uPQEXx0hwTNvkF8ydc9XVw4ULNpvGOO04zPuRiHbT6Es+8GwTY
3xWfboNFXx1/RR9lIOsdkVzjhwz+uGCNcwyit+PgBVPlWWOL4uMOg1AOBJUF6sH72fgmTbkl2O2t
3TVDI/GVqUad7gnLqZIjJxv1t627EhAjBx2N8F99EEOw1AcqN0lIgFEQ/n3h8y7ja03SXLo0rBFi
wflIvMeKWelWowpmUo9edMddvOSfMEK6AK6Om/wat/wa+39UCjdj68KscbypjKQKLLxbPsWJE3dY
OCbaa83QJBn4m0Cal4PrBv1yOwFsPxhOnpMo2/SeA+bQAf+kDaCFO5KKBjnLoOgjIKpeI4MRHH1A
iE3eBSiRNAV8yGITOohZwHcoHkvmendp/ZlT6k9w6rdvy7dTT6j9+Tijis9GWs0+eBWQqTufZTSC
AuiFQCcSFNaDPQ5tPcTfTC+LABIZnxtjeyp32rb591M780C02gkMWsml/lI9bsskkeTvgvgP8U0f
38MecB+nrLeU1oLFgz4GceHowlZZFWE5sdCbbE3sNmlfrAdN3Jomo7uDxKeDB2uC6Q996gzRcdn1
JLjUFDHtwX1pzK62AcVL0wSaIlBrubESDnhCNhkqIr5AKSnzee2wFlOQMcd8gjrVoGsvblLcRtFI
0hPKm4hMP2JktRfiAjGheADgAo00cKo2qEPgn0WZxw6VseXAS6vLiJqEvBmjBVaGv+9rNh/Ft8mQ
i3MXLgVHUaLEz+9yxC9FUWbM/dThPmPtMKou+VmeKIrgT0B0pU+GYCbdDLIhi3MKvJ8BpU5B1q/+
YTWRTfTerBgMkvjTYsYQjt3x5AzRQXIPOu6o8xh8B7sRLCwQClp8HrwZUT/TNA0oh4DaILewuXJe
F/JlY6YuFaLO7bphE3C78zWlIxjM1olr3VyNhFOXTm+6J+hRxMQAHiZpGSznF9PRo5HHpwY/T0hq
uWf91KHj8L7hQ2x9TF0wduEnp7nlAEe5q1Qdz6MRgiAB8lLDyhILdFqop4XKW8UgfkWhMC1WsEC7
Cfen8r2tlCOfQJpeyajP+OnoQX1YMWFS+uEhXuw24G/9q1HjjnCtjkMZxdKJuL3eKKLrxc2wZ7Ym
rLCdkadzA58E65eH78QGn523eY3owVaq+vTz26jCC9BBOxrVfBEIW1zLPiZ7563hR44DIwhClDpW
xEZ9z0EoqYFd92gw84A3x1ZYnl2yRvBd8sG7YcSIRqUho2zrYeRlQwwYEIQ2nV88EPV6bryqHfs7
8OO6LYcrtYWqb01oWVuE3cOO6NBycrIIxEGhj/qhUI30oKi+khuzyln4HSgFVr6iBknyiiMsXPsT
NLN8Aofz8eJZURgVJ7SpdI1RUYFSdvELcP88Y8zKR4tfQaXBaFwfHh31CD3+aT/11ZYKQbK2srhm
ZUd8AyBM0aR3dJ1x25XyGy4OiN26oDp0CTyZmOC1ozdCDA6e6Bo9ezanggs2tg+1ibU5WaUFCKu2
dikq3h6YBKrFQnyGmnmRoMSOQ2sz1AQt7LYjpKSEP2wEFLx3DEA5w+VjIGEfqnPLZyLcYADLuaWv
rmlm/OcJowHvhDk1eyAzcIrvpmuLXRKpRqFA1oDcZ7F2GFOx2Jjk3ffA79DcFtNqxdghMP2jdR3A
QUT+bUGLq8sLQ9lneeELLhVOukYi4WRAD7wFF8ldTJGucKX8cbiYPCKftRIE8psgTbs9an/DrHuM
ShobcAWO8NNFyoDJ/O19CXLAZfCdnLMp5Ly3QqdwFukfPuVkDqa9N2zPNrgdPLR0LCd59zhuW6th
x75trSZTIu0nctC2VQfeKdFf9PQ2Q/oOXR7IlABHBONuZQ7EIfi3jIQ6YYbygk1PoFWcTMckXUaF
JkAazTBXUrNZhuWBA0VFOOF5gjW9/f3PKRXzyvSeZg/sw3EAiOiPjw89KniwIYvslWaZP8/BRYtx
BSSMJLPfMVqJ8Mk4rhVqPhDJrzGtKVPqsD8yXAmn/6xCnibRtbtKq4FQbyrIIGwxpiRMVNfpTEVx
sMeCEPBsVOkzLXANIKdq9FtKrwaACQDtCgmcig9TQnHfh3XyXbtnGMjz3kCMbFcrJAdZQoI5ecnI
ZLIBfON2TYajHmxwQQQubHobbUDqZwXsLIHvYY7ec4kQwwiQ8DmO6gn7Hk4K0SwrA+CHfhTOe36a
r9dt37e7wBrcGDGfiBuI29aIdY22xuZ5SiCOCwdcIkqfpuG6LIUVpwb0R7ZKMH8asCtBZ3hFPIus
0Bt40Dtvtgc6e05gKwn1jXDEylt0bAgvNCgQlyxkfnothl+HGAU34RDyTl3YCgF/4YZAv4Fae0TH
AY2pofJ473s6RtAubpfhYkQNesHZ8CE7Gm8TCSR0RrKcNmC1OzoSCU8PEEzwaA5i1nrB/i14jpLG
S/5eqG1xZyNJIKYZhj3DvGIfAyH6BIEMbTYPih7VGhJl0R8LoDG/KBz66pzCZ+kurh5xNr/BWyGW
tya/CbGfK7JwYNjZgJCQAH3OWgA8p+AM5U5w9+k8sFqGkDAxc4SoEyAXj7ZLBoHWg8/S4e2Iq9LY
3FmlHks159RO60bfhxJx0y71h0k5kvpcUejTKanOFuSaFi4TBq+BBstj89RdkLSNsZgDCLHEHG5F
K464LlHG3NYIoTN5Lt3LhAOCWgSLpeeYkHjoJqn5FhJkysr7MbgDLh6vhg8iCb0OU2TwszwFjmgM
Yd4eLhdbC5cwgwCqj9HFTLiGs9mLrug110O3BqQ9GAtES7owukYXqQs8hU8fmwSQaATbBOWxlh5P
IkMa0k//PLgtFF30h4PvzxHtE4HxTQFZrpssalAmg/vgAJ9mN5eHK+ork6KA2MF5swwtbiJFboxF
Bf3BcxpbGSnOqm0YE4eUhDWPscnajN4W6/oe4jsL4cWiwzudbUIG2MQM0cppYACoJ0/j8TaJDxxM
Bhsn5i6WUwBCiUXk78OxKFE/Qd7J78LeR5GTc8NQBnGXWC9p3+fp7AfEAHLsBIQZvWyAroesiMnC
nDADfEOQnO1DFHN0yXF1tDlhSzkIKVfCXU+QstEFM3RBZ/ycRqeJEHjIb7WOGDw0J2KNCgvP5bPC
eeSQpq6I6n2XA4FzUTlxONGVCOCPSdf4sTosOxksWW7k9P2jk/qLtN/tGo4YgZJnAbRjYj/CJSfK
ePQWLqA0irNxUtc2hoRnTlcHiJ4PpEY3cO9gZcSINBxaFtaOTu3YhzFyNxG/1eVQYtnbfVAlc/zD
V568FFNSkcSxEVKwdnQ8Kdw9f9sFx8GOvkcWPDsTazcx/0pfODMbrJ0oZKACMDBOlrjjatN45lDj
fBCrRL+hw/HI9GitPtY+3w1Uwg6o7G0m6iSE7a2fOwVPFw8OOHXB1BYJWigxEyGai4Gh2BBEIIyU
0T31Uyu74PMQJQgfLCMyT+0KtLkZNihMbWHnOtwzZQqKegWPYuHzBFiyMB403yhPuEXK3wuiQeYu
7DHfwAiHhwSwY15dbHotcEEKzMC0tbPtHxMJFrdtZndRc9L1zqnPbeJrhIYoIrjwIaTdYH2o9a6/
gEIi77FQ6fJmTNW+Ivz1tpOiTBeSyFsdWCxMoqoPd4LwbQglOiTOykZDHeGuPdPDIUSRJb45bhEO
5iE3Gw/BKCPxQktB9HLT55hscVjkIPCcMblPqGJFZewJTmAMpcg/WS+2yRwjDjtill+gbGBxsZhY
lNzZ7xMiAPt8GP0kZCdhkQW8SVgT5MZTErf3WJGeg4mmGkmNRZlzpNwIXhRPMfea1fc1VQoWBPeN
uWAK0tW0EYNyU1Q+HSTdLXEomWnJRAq0MFI0fjiK4DbC6ffAooHNPzxEqe7AzT0k2SV4uXEVUkMN
4lgIaOdU+JNjecWmizDR5pgyUc2xBAk44MncCPRArIsLQSD3FwhRK2b/Rhbrsi+wWyAi+wbr/2yM
fc6MiImZSGUwH/S5IwNeJOZZcmywPblH5CmcBA5xXmtNogLqBx3ecoZSwDVSB6w6JjfG8TOKKSDI
sVkcbeWkSLh4UoQSAY+8HkIaIhAnNU5AyjFYqJoZxIOwODmY8Zdx61xWPakei4kEEfL96mOYUtQw
0OLKWADEUC6d/YC9GW+gkr8QBUt+oj2B60WNNampleEowQsYxJxDiASCfxOIJyR3joHE53uKsmSk
DHix5aCa3HKgjIBDZo20EtunN9kcBymiZXyiWtxe5Rw1boySMg6JDKKfzDn1iVqoZTYe+lWo2mgE
XUgqqMKQwYX0n5I0TBjJQJTghqs2iJ2J429pS8fLc6V6KQK3u4W/JW436UmwHyhfAQFcokywiJpU
EOwatoFTohE2Q2iztqAc7cBO2yqxbHPgBQazwpFypjeH19246pVGjuB+JCSGOW/zwI5eymft9ER1
cg85O6dd8pds2vcb40KSJs6zlZHfMwlz0T6sf+mToKTG8oV2Awly6wGLT+tNGiZyXqpQtSU2+IA8
UEG2S66UY4jS8jEsWEyWtRTQBTsCBjKKqlDvoUWeUGJ2GlGa4mFA/Ok/MWHXlZiQFwGnuMulIYfk
S2cy/qrFfudTpzL9SqkaEaDO2xZruewY9DZfLNrWFm63/+ZFKGS6GLIwA9Ytc8gQASV64MwgajW7
fUIKG5zKyGWVLe7efDEfu6Uc41q44jLyU44tiWNR7kMP0nnw5odJA5gDAT3BkUknA3IfKkgJcLH9
C2pE1rNTa2ODTRxATdMvCkonvNiKOGoHXLPubCtkfUa5/M9E4dKs/dfNW15xYdF9MC+60wAjk0Cq
2vwyq7H4cjwKNGiDDYPdKuW3HFdZq4Fm0pfm8rz9IFo5cPZav5yCLPdohcIIPcwupYWjxu9jYWGp
DfiKHSfvvc0iXECmLlJt8brUVzyuqQkYADvnagFayRKBZhJdenovEgkiwdU0LQyGk7JhUT9j4YCi
WprLjJ07IasA86ExuL/8hezjtCZTiibsQDK7AeEpIXZTJUiQpH7UY1+OEE3a8AoQBJI/qQWsQnYs
Md6mF5N8HacOqiO9PQdgXZwxqxunmLjISdyVeQr0ozUqQrrW4YppQrMoQkj1sJNJU3JneDxmaT58
hqQj12WEIOkOQYCoEqneicBQPeod9hWnLB+bJTsBcMolUBByhPEb6w3zrpRFoEIWbUI84diA3EYW
SI14N1IinEsjo4sTDynkDlOSlsNJy+aq4LaLBRlhANZ5AOULB8z/MAmPJNbiAqpuxItJfoYJDnN0
eOsa1+3j7urwdPhclAXUqmEaFzEmh9CG2HhQoHrWgbazI0+EgHJQz5OwFQXR7BAwsoqi9RIp2DpF
kcU+sr2cfJOseZVTVZoYA71s8KOIvCnRmC4jIQQr5yBtixV5Eg+ZcQ7wlRMTVB2/18admmdndwpJ
QqViK/XQx3l+umCTsddSCv60UvgRN9eRLR8vSApDqOP/dfxhS6YziLN38kkIw1+5IRGGeFsUu/+b
A1hLaAXdFg8dko41KUVmM5ByTgUHTz6K0/UXyiF7dgAzJTJxONVOQyAivkbpzrYmzXtYIArAjqwm
NCk8hwk6Q+T5FPc0hhP93mOkV1hyqRUMtLcaXFpWI8Y/ZUMbG+iw1AFtjJkZ5ER5qObEklFI9Lc4
IfSTqgtByuDPo+voQgH/xr9J5V0BLgqxe8i3MbHNlpANT4JvaSZHF7UnfWX4HC/fNQUEkB3QjKor
DQH+n+lOeeyc+D36uTkr2Qjq1mn68zaLGOwWaQ9tL8/wjdOTIIZGyIOPqMJR1lSoVfCNWnTHpDE2
PToaqPSIZCao4UrPMTNVETgxUBTfQNupYTrDQbIza21mM6UkefA/Q+q8fn8O7CvPSzloUb+qvpmQ
uDOcG6ejBVKtfolLVp8TbVWEzbWFfRWpTqVH5ES2NeZ9BKfukjOgv91sGlOMuttHe3ox20uZ7X5G
r9GmbdHa/aC/YYqGq/dZ1kCG1/j1/9Gkses9gQNmR782eSPr+xh1NBLzNUY8vXO3E6+zy6g06DDI
S9MPMN59OxV0MHLV/qDpknEVE5d7tDPiUJjRKNS0nkw7ZUKmXzf+gMNqiXRuXACt3dLr7dx6/+7R
VOPvpxb2evfixqwAY8OzPdvl9e/2SedQafaab2cf8kO4UooHwTmfL6QjEhPuzIaxiaSlWCEs1CQ8
aAF42CEk30/XqNHz3bD3DJZse3VwTHq2LckZDpnmjCCXk5hCjQNtOgkeViu5kkT+a8e5WWPSa/5o
AOZTzisk20eMBOkkX7lMDDc580F2iEpSUfIAOzbHvkKYUnLARvRs30yUXjtET0Oan9wDFqkAePKA
5HmyUrWuSQgABLHdaqNBwgIX0THf+trgyoRbZlqcwoQm/Q3O2t3wPvrzDA902LFB7+P0G3DhE2m5
/jp3CzAlPgrioc0n+PNPNG1esPXB5MRmLwTP4oRmzyYPvkRAu+p5kf0MUhf9dWPXxmIeptQ0aZOc
RVtQYklVHqmUuBzpGRsAPJZjWUZgQExfRSUfUz6N/BjHRxxOPITEEHBN2qdFJywHs7MB/aiiTCYZ
4m+kDdqNhFezPN/4zlc4jEhv0QVXxntNzUrOzJg8/XYry+n82CtPRCM0kofzoHlw/IM2hQmLw2Dp
LX/XLqT0ForyYyyhgTwKK49jC8JLof9bUIbsXrQWvcQzOUnmXw8TIM6uPRzOZmKYRSkv63fNUYqR
CHjKpuShAYXDhK0VjhpICYsjfPTZ3DhX9+4e7b19R8sDkwx9emWajnQIG2b7rRfT3q3QQMz6gfaM
h0Z0yHZopTStDFwp9ccUEHEpvuoxZsYj/BRTCT1mMHAl7oYOpS0NIOIy1S3dQSHRgZ6RL4jGF6pT
+P2zdqU2wjtEJhrhuovfxryMkHblrh8Bqcn5zzkc7XWTgNCvZA3vAghJRKUWApH9Z8tL0xNZqLim
Mi2yVFo8AQVEuAIin8yRMeymsb0agC8IoYEcJcUYfeBU3nR83HlwoCM5CZa+/nS4zb+jFvOJGJGB
zuqFpkTz1kQTrJiYvWMLwRevE43QKcO/Mokc8nXl7PkhSGI41451KdZ0d28j3TD9PwzL9xY4R5fv
r3jxqc1tM7h7VPysM0mHmMPAvA7uIb/x80CesEVpoxmsS8hpiVtWVpvlKLd//VHQ4DcFGalPjQFC
rsYVPOEvhdAhr6OKftI2gz8OJuNqUGeyCS5kT2ftN/GDucOXgt5U3cbgzg9eGEnSgPVUFqZeECYQ
x40YQentGy6bjGN40Kus34Nk8t+OevkbmARh5WjK1IsO6P+F+qhQuiN+gI8m/Sz9RpyqNbnV5DlZ
VYM/vI2WwZ72eDFc+mxPtG5qFpcCT4gRgla2FWQmpwtHPzJvnDG1Gc50/tNpzwPkH15ZU0t+PW7k
knZ90TvygoDQIn0AsoR3UtUf+ZbpWSN2L0fBSILwtitXQ9HBgEc4EHg8jX8LWzdAb0EtZ1qqVDDo
Y2nJ653NDZyXKejEygGV5+i8p/ENGeMiBRWq4VgiJaeAIF2J/rTIyurfnbzyclXGnVBz294+LyFa
h44YF3PcJnzIxZQTqO6T7pTDDBU0s9y5DuaY5EDo+60C5T3vrAwUGxWit4wL0e2THe5/gJ0YdSA+
BR39DVDlhpoYD9Q1lqA1mMbJyPLerkrqipW0muZANg9VTJ529hs7bsrYiqGWYDIV/CzpVPYih6mJ
mJXFUgG0+FgSHmMxZQJsYIUHlz6iDg1o1psSz1rQF96eyHHl6U5NrH6g83ikI6uqZi5kVZi0c2PI
HjvcfXl2UK+2HPoCXu6bjJjm6RT0kdz0bdT46R8sksi6a1CiGi8qyq94DD9DgnydfJoN/eWQyI08
ctOpZNrM+9FKUqJO3h8uUc2IUGFyHItbhjrfK6AUJNXhAVKAk+qCURIweA3NhSWbXE8NcdXK9ChT
wuU9Oke3+DDwlEZB8lLfUPmr1YGbRK4vUxMYr8gLAS4unI3qflBoeri1I/+iqi/P6himoeQHXsMw
FjU1tJbspdq0NpAQnoJH9KQmBKyDQnbpxXef33Yv6HuoIqoRXLYYXkzbkJUXL/J+D/51EmcbuzN+
ozrmCuRk5YM65SwWrbQKR2nFqAl2UW8icwX8uwPhLeYIbFa7BfsQnkTFscD1kBPcKPk+0Kxk7X0q
NMlYUQSDbgbRi2psDRxGOm+8umaKaXZS8HgulFYwQ8hAtEB6lHbpYmGgjP7lGZDb61FRfl4dIKeS
9N+hoy1hhUumBdHoRRZOK0ueI/MHfgKApt7gFzWnhDbNX8h67hTNFdkm1VSjr2CibYYopBDrgaOX
TdIFMGKVJxBPbNmlF/CkgMBVZ32/CPIAEgb9A1EY+dSn6pOOVIHza88uhTSj7kNAFMj2Kophhwo1
L6lgkDBth+h4FW4zVQJ/Vg1WiE2ulB+HZrszIWPd/+yoAQBeC24saW52Y37CQTmtSouyOPyOUZyd
QlxgBJ7KwoOEoe7XiXXpMZAgpVerRPWbb2baMlTiLyZutdm9bJMlq5HHpYELFOS4G+t1pC9WL9fV
2mCLQwB1mtHar0cXzUEmrmLjheNDUvLoh95P1qTISAQ40meANGgBwtHfoMZPMoCW9b/vvmjM4VBQ
6+caf00iNxWvJCL8bV5Ff8vEh82yYaxGjECb85qakvMht+ZvGPs7Lex5MXpm772w3Lsi1jnZEjvj
9BVcdB5giAi7xN5vMMQMoxuKLI5qLUw85HkOQM4n+n1gXglpat/P1M+MXVTw1TZX6Fc+JNULq7xQ
s9EDpT7zzg7pCu8QpV4H++Bt55/ekwdVZJQvNwoLNRC+mffFPf18w3pnkjdHT0ZAvBkKwMTe3gvN
PDNrTm3ChfBnGpHIQvHeRbyv8UEYomIzs+5X29ymmqaIAq4EeRvPKzXfYqvIclUrKFNOrM+SepNe
uxeAdCF2kpy3iRTLOkVksKTdi/mGjj2l2Wur1JNP9B7k8TLs3A0KRUIDOYadKR6qH50hKeKiekV1
9OYjV/ABudD2yG2TD2mF77LeugKL7n0dKjBOsZPTmdCmJZkBe6kWGMIJcxU+YeXk/SUxBYvYuTbI
mY4IiQ9fyxW+xHDQv6yqzrEto46d9rKBNiqrkBoBsvTWv7tUU2ZwIsk+IwCrfsVhjIqGolyzGodz
M2h+DFK2svlZrlJKs+uaA0Kz8TjNNWZJGRrIFAgTXpnky+qNJ4oqaGWrgFoBJD2VDf4Ngy/a6/wP
Je490x0Q+MBoB9ziW5462NFkgDozzZWmyhzfFyZKMFcChqzoKFeAyUD3xTP8s8qjFfdR2DtLzGwQ
4gtY+ubi+wOctRvv+KvPf/U7MvPc9psBl01v9YTZKQh+CHscGE18B6UqycESfSPmhshMbeexGHtF
rQv4W2BSBMUdv9Iabtiv9JXKdLQoCC265wAbYE7Cp4h0cWf8iVYtFuwp0DyCtSJmtQ9/uwCn+Po0
h8p8+NMIcQEI6otX2nG2Wz67wH81hF2CD4f4HwtCLZrKlrDutZ7dDYI0rkUj+4qD/UigpvDthtEm
LxAFS4tgZwwQ+eAoKtNS9u0AtVXA7Uw8Vajw7mht+UjgKUq+TonOqNJ4E8b3gdr/Wo46/+RpcGI9
NIiEOJV7f9kd6FrxVnMzdsoewBNUkG3RgxAYG90aq5bBtL86OtU13Q62/dsM6Qf3+8m03snXAQ/4
ntpfXbpKubh7eUvrXWmAoBmfsJCuhqtI1iwlfDxUkV7lS+KXkbvTUycwZT63UVu3gp5t/LycVuRe
OY2N+cpH3kL9BIhsl4bb5ZxKe7wCCu/8R9KZbSnKLUH4iVxLRUBvGUVRcR5uXKVlIU444fT0/YW9
+py/u6urFGHv3JmRkREUt6pmG8BvxB7gW9yovdfFR2Oh2By80upR58MBdlU5twX3PLDh1erVMrT+
qn8NPposCqSCt/vNBhmTjgF6ZGw++jIjo/mEOHAo4X2dUsI0aPIAiIR551F2kIGJNsu50JR6cl2V
fJgoc/FT7swfN6vR6e3dLl7N+/SNxdnfE23XB6Z9O/eWVUVTdQcxFtmT+SfM0PYKG+MlJX85MgxE
54zOZ1CapGE9rkbbKcDLiGMuLN0AwOuU+PvOfkz1jXo/6McArDuNl8GG8hI/gvDeBF/nZib5+jWw
RmUG7sALUKkDwGn4Bi0E3foNyEECt0YBm4bFilb3SItJCynt2IOkxNrK0b1nV6jcjjZnDCVIl0JU
5oZK876y+m7BLDUOAnvuOjJCcNfHG+KxP9jkHW7KFFEMEtXkMKVZcUUkF129rFOPkJxum2DGINP0
4UFtKn62IW/kSQ6Q508YckIyh/D7JCSMCJGWg0g8lmp4uBW+YYDfPaHOcx4ieU6ytVqJb0Fe2UNZ
7C//WdDYP6gF6QggMTqHtrPtPoMjSSb2BYjjJZe6vz10btDMKs797VfGeyh+FHH9qw3nPxpc3Iie
3pPsJKh0t6tqVDB1yYSDc624o8eeoDQCgEGCIjmyBl4Y2mRMcHFU/4G+MBMbvPdM/DQc7jYruwY7
yiRHoTcwleoVobl7B1cBRAPU8fKzv92GR4pX99mvHknwaiM+gTAS3D6gNiyWoUnNcw2oK7LgAHMa
W+Sg2VdJhPAvx55JbbLCag9Ul0fBlgkpBxDO4jn1Lrw3RyIZh16i7lZQ/aIAs70txS6sYpgmGmej
I0EddPsGAKnPXLj/iNucmul3blcRiPO+i4uauZXHkcU2IjUmRqU+zQLmtlkqJjUQUmM9C6/OwiHL
qHcaw/rixZcJgQuZDL0pACtDVDmJdlV3hdgYojBNaJ6ageBkQoMAQiQgEXMz4A072aEzE5xTApDh
brbAr8dNPTE4HZkOx4yKsrzBvV0vwQZBY6CdgyuUqRqO/Ntjpkq1Fn7WVv8JeQrXsTpj43KIajik
bkLepbWl2T32vvfscljhkkY6LtAf/k0fd6AO0BewXGLDTj7SQuZxTrOfGtkTnwbOMAPwpHZIayLS
UQuzyYOGthSZP/EDI7KyzxGAPsKRz1a+OHfgjJdjVknefhc0Ncontzq87g/BEt0RJy9VyU/JbSak
uYDvDgs2uA0+6PHM+YZwAIoHcyYNDcSKl/FuSsNWp5M4uNfoBCRMDT5AzcB0lQdMs0H5syj2Oej/
zOu8jwDvQXRwUR7Zv+MKY/Zms1YDjWC80s2m96CW3mMoxfhu9cyMcUBV0bcqxzpW9Kp5Uqf6BKDM
ZwhBTw5pZ9uyDng/+Ns//HVTsGPG3FeYlkDE9D7Ng/eEupw5ywdGeCz2BvET4SfgV5PYvYWkVgF0
5FtICyMae4wXLSHvoJo5BzU0aKXDGmBkebqhv1nQBqVX/y0sjPjOFvmgJ70fU0zHON44yYe2DQWW
KrjO//H3F2ceeCFhvDaukxsOH4l8a459E6RJ5Yk9U+mDHB1XTOVMh/E/uYzKPuOpcxbS5z2UvGOr
gUOaieb5h37NWzId97iBcizhlb+DsmwRd0sHcnq8R7tZ3hKStZC+Sa+2oVCu+uffV4xTyI7ayWrt
oIaoGmkeRg0u5IObyA1TFqxwfj7ACPT2jFkN6hSpyrNr0FR7kl5nCxTksH7w95sXSL+IY22C/XRL
KopkB0csCcl6LUJPEh032y3tTL6ooA5/7BNaMbH2hXb2p7tsHqZP+c/kO+c1eBy8ZHqGfnmMpydE
MiF2tC7RB4GtFzCJ7cpJA6a0R0ikSEBniEfE3WpUkO822yue3sba01IA0hirAytamJ6OmBBoq82/
acXqM+WE5lweCt+9oPCm3OOy2C8EzRwpIXbeExXp4bXuPFZbCOpHWed8JeRQ+LpfwuWvPbiWAbAF
E/8P8Hx4UGnr0byv3gg5hbTCDvR092M1Y260laVohvYIvZDBRlA4lwRf9LHSxR2G+72TLpCdbWnR
cDKItitTiv9nIa2F9WYKn+Xp3eGgTVEpSy4H2DBwWqWEglYQp/UtgE6Cu87myNFmq0N5akI72kQv
Xo/35JBm0J2DCPq9vBPqUdZ5LdGSgdjKT6iTRF2Z9c/M7wOiiCu3WzfItpRBMxguEOoRGxzb3gkT
+8AgRYeegT/AoLRuyAaa4Acd/apB22JS6pl8zS7cz4GmviphmcY8PHMGqQscTdpBkDUkUeFUItTt
MSHOVn1rfFpr8PdGNUm5Djy0dP/Q1Qed07TJpDGqa0Zw/ye5ZSEQx/atVe2+B2Rb0krNkT8pBU/K
3AkkDbxWYVE5gOSCCyfM5vEzwqEwGMMEDm9uKoP7nbwUfQn/wQcFjREF6qY/kO5CpeaJFOEVBpXk
ZcDcFiN7aoMDwIkFn7Q6QqTQiGfQhbajsIGt2pNqa56Hkrdf0V4l7YQ6lEyLIEkjtPykbYWo+2wN
0oP3FmCbbjTj00ggN5cMZz5iXBeIkgxtcCYKZwb0cDFUMIeM93Kg6ZyDjD+DkEIfVpnzxR0pT0Ie
BEneCzUQMf7r3rrC382x784DPyMUhaAX6Zc6a4/vIOVtffXJL/rmYhncWGF2WHHHzGx2rmGTsXu3
+6JVhFIOsbLG1oOm4EknzEQd0W6Lm8U6dxOIS5a3+yuC7eTsmx3j7DbA3GzX7KBv7BpIVO3oY13H
j059eulVv22ms2/sWuZienB+toyDHQMmTN0H6u5GWO6dfdRrbJcZb0QWablOa0O7U+MrCQs+ghTU
uy0e1PdHmLvEm+nFe7XevevVWd5de1Gs7c5ldvh7HpAQrJGtEkj9ggFHdiVspSRjWt8MG9fARD3s
x2iV1w+/0f9IUkvyOKfJrst54d8losxLE7mQiiTaHBgSoVmOyKE5MFPnDRTuJAwazvPk4zdabp48
jwEyGObHPQ3eXqO161oGn6myb1r31sN/e/fpOQIgLPVqIAJrWuVGEWrC2uIk+71HbywC/kCVWIvb
+X1ELCaP66hN3aE5rid8RvqOdZKy/YQhUKR27mgDsR+BEOKqbzeXE6kKkwbxC3AeCd8dSc1EJCsB
3PKLvfn5m1xOLqjyGrGdpagE+o47eD647tGBQcq4BlsW0mD3v4YTB470vr+zOS+I+5Dgmm/OBTyB
0Xt+9GThkA1URlb9I4fHbVKecKaEnMEwrxGKxDIDcV82Emzk9hNHYQQEAjxxgc/e3SPTzPKqxSAj
PgM1qckCAlS4v7e2Br+QoO3QkGrX6G7Iy4IsnA5QvVuUpcJEPHm2MHVBZR0jDeZk7qS6FgIG7Pef
yiz/QaAKFxUOSCm3AOEH77/LpN5X961MvLlNij/UwE/c1FLv+HPl1oK3Axiwi4jGQ1b5FxVV7Qpf
6U+JlUABmXKl/eP4EuL7Q22y4ghlU7za8Gvh8kGsfFLA2FN+ekj1HNy6qgL/W/tCn/kBbPNlEaI6
GFep4AW/AjIPEeR7dI0fWGXBIIe1tUeNm5LySf1DM5zORjvzn2QYOkMQp/ZPzYZ/Z3aU8eCTo7qM
1J47mkKmODqVJ9GLRWllpDm0ISviwulbkLC4eI2OxSCNxr4aqKRgffIVHkfncrznvGj41MhfByuL
wNWgrV2PcZ+Cw4TIaCjul4opnbF35MShT3vpRio1fIO+DVluij+bfX0nklRQ+IO5aIY3zwgvsboB
ojgcOPBAfNRNhTCu00isDW4uN5iDEFqUHJhyFdrs5K0Ofv4r7oIKtSNfJ3H6vjc6aKBgHI+Pr5pm
Y3DkIrV3aw79Treo+QQrqnYa2oitOjKGKhhYj1OIh+qSUEbxmWGxi6Aw1vlYRTdUJnsfFD8u3i24
BUy7eB8s9x58bRlIqBMxTD4DmQf/QoAnUJ65l6Ru5Ct3pwjQcK/Dk1BXe/qkj/tys6jwnmsasRfv
4s278a6Kk5F7iQ5d2CUGt+fqmzT8kVeIavR55na09I+r1Buq0fpuPqe0GGkzbjtbZgW1HzwkrU4h
A8AusdSDzeCeW4L8D7RotxpwDs7ufZwPr+Hx27jV+PbQpT3IgOr4HZgMnRv0devMpJph4V3Ql8mj
8sxoGQSu9LeODoBeylDHNzz0r+G1VWWsFnWFkC7krdngqtB/dk1e8hzuGIU++LoOvNTiavAOKm4j
zKM6wjUcOHw6eZzUoZCCs2wyYFOmntCpfMga1f+/vCAQciQ9kHy0ens4d3v0TvW7WHRVvMTtrhQs
K7H8XTXX8Wrnodk8z5GUIdqw8i/gpkZ716teOPLK7DvtFQwBAjBff0GlTNwF6qMJAzkMXgzpYsUB
nKW/5C9gSZtN6sV9GBkwynCb7OX9JSquZrccZXGxLnWO8K//6sPSIr16dmjNKty9bbPM5H4ev1w7
ZCZKa82pDCIQCrNrlZxUaR2EGTxQTFC/JfbuhFcGVZFQxwYhn2wJhyaNPDzQogS6BlOEqbNSz3EE
/dBocUL7rz5riARsgp1L7wad48adKSDEpp1z+9TMwsrA7KJkDEBDO71rYlImOxzuSv8ju1KGi2KC
M72DfRdBPlHhzB6Tsso3xFFQByDHSOIoF1+qdnDbF97GTAf2G703eNWeDkWGEC3kEchuoCthdfEe
2N4TQsCehjeD2SR2UmCUpTTdYW/y1+yzBMurLGDZRvVuOqwPYG1Gz/afGAETho/aNqeYuewtvfPP
zpuueYDkZsowoGSwhcMC4EfTCFeIRYC8K0ytKaDAjqB59EuDHcaKajLJrzUPodaozFMSVtuUBYqf
KnTTGJijLgBcXBExcCHlT01qP1hSoFKhgNT/gJ6Am22wJydf0WxR/+MIMn4Ia50tKDhi9Dv30i7a
7Mats+8xAh6eN6ihd4r2FpE5NZQrCVoBO/dU847TSpJDQgjP6+cZ/6sH/k7b0bePTguKWy71/kO0
/zmg94I4EAwdDKRf4N/qjZ/XBf0TkAyTQ7B5R4v+sOO4+/yWIdjRUFQfVBzQVS5L609zDxeu0qys
crLArMXmmJ7xJAl3UL2ghMtfaZR3slZjuu8TrtCEXu031pyo7SCUpt237wA0AqZDsAmp5ih/D8ED
dDRATuvchhH0oHHpf5jsBvsh0pajd8+mlJDuVjWpGox5nNoAh95pCpwFf1pTVz4mD7vVAMxtMLig
6YISt2cOKG/xiRXjWJFfPphs27pXG+1WxO0xeGZ4ebpIG6/D6R2afB69g6lfxE9vN0F2BC7MyVkO
a73z5BnIe9PoI4h8BFE7875px0oAKtFEo9/d16huyol9aUEh5Z6nmj5n0okHnTZLJzK5amJ5AOsz
HYk3z0bZOK1qUnl+mCx71lpRUQK1D7+0IFW8++lDZhsvBjqJUQE17PQTptE+rvV2k6sPSkEL2FmT
ITqPVko6y/gjelQbeMfJxVs/E6J/xlGVkOY6Wfzp882lSVIaH9oWQiuTKuzi9ZlAHnLQVKOpjipe
tifB6TPHBuJT/HTGQyFgEthUbNIl1PA040dMA3HTc4AiZ1RpFylHk6TGCyKjBjJe7lQXDTZcQOZz
3TGCCD+YZ1wXLTL+8zc2v9xLzB3udnftslfxUe0gmKcoV/xUvVf4jIxq6LYuQXf/W6m73R//gNzF
B1GFKqSiHNMI56fLVhh2rZ7osjwtv3t3W1Ofj35w6G/2YDLlnrhrlPqIMjw0MP1yTw44aDYqArPz
aGXREibVzH67JOSF4aIQx39RA769g213D/ARVgM4VinKPf6SbRq/OH+Dj89vXReR8dAd8Nhh0m84
vhnaYcABni0TAuqQjFjz3+whBZxOAbHR3HNjSFaEgUjoPKAgMbtJt/2O6DOjLxTJKkecud86+d0c
PIK2a++J6E1thj5R7M9hlXNiBCVEIknoIbQOjh0aB6orCi9kJnmwWZbo4jM36mziNPqEFIb0iBiS
mc8RypszWDGdvoOP7oalWuXcBDG+NiuqtM5E90J4N1Lc5AbU9eAI0M8YV4uIUyMVd6NjR4qiGyDk
gU60EfOYrC2IJvEg5Gaof9yjh48LNegxmACHFW9/8ULeNl6rPA2hpNQZZUNOWPFUpNgVfSG1pO7R
Sj7o6iVpmnC04+AF/V8ctnRfGQwywIJltbWAc009rO4RLoPhQBuc2EJ6t14nEhl4uAfuyBJuGrc9
yWc1tqDqUgT/CAN8Lzd3jq+tWA32StW3pmlXq6/Qo0KyTe2tIgeCMSRdzUPXI6EzqJsPeLI6afVC
+l1MGUU4HnmvR1MFiMvRuAkMYc1lWNC/gIHl503LyaVpTOPm4EGsIKtEI4sgwq1vI/W2UWhkDdGq
6fVW/BlwmyC4vsP6DB18RzvMhACnIEw2YPSIjI8VwBAULWUsbjaDqRM77pDxJ7LQ18AeExFOTTmz
FYHQTFR2tPxSiLgPNjcZD4qG2uYgNt41dc7NWkJEAUXyQUAlpZASoiPgJhIXjbmwPvVp9aZ2k0fG
xaR9xH0JgQK89HtO+UABwcnGTYI/qbskKiZNEx2y+CCQpW7sMs+J57LB0s67NvUvsg6g1iDQEEte
PO0rvS4GY5gSIPXH/IZcHcHJx/Bl0YRTCQrDQiM1zPbgXaVZjhmJ0ve5zWbKEIRkiI+ggnMXTbCv
ZLyFcsxZMcJxWWTk47B0OcGBuVRJ1EEIMzjCAAt03xQ8bwFbjiAl1ayfLspCzJcNv+LQ8Lpc5pWb
aItJWOvjOy/faCHuXWLYqGWG8pP74hqdZZOqO6a5gjdAy6BZIteFE4L7igdJItDDipKN6e8gR+CV
uTyBDzFgM1DDkKeeXCluwkObLiFbF7c9pgxTcGSCDbuf9jRnmm45kWbA8+F/A91GjQxUpkuKS8E3
qx7yc/Q5y1iMAOaoVuDxyMy95Ab0J0CceE8eFmB9fXJmnVVbTBMwFgTfoCWajQlCT++T/jYHQFz+
I7ltLaSoJ6erUu9cdWw6+w4wkhhzRctm0CQpBTZMSyNCfUSsK6U1IGb9NEA2JxT/WGVC7rXozks/
CA4y2jPHgOkaBJEgKbZlzfZbSSSFLNIWHRQ4qRJ2+EWtDvtzoAW4J/EFkSMXz0r6IEVL8z11FxJn
CsQ3Y3ahL0hCttHqlkjCX/bbxaRG+GW7Z/TnV8rdcGXC8f2RrG6hUAQbhVmQXv3KFwWEHcpt7dpm
gN9xq4KzOqyIy4LufShW1KnEcJXoACturEozwgHEX3P6mdZ44BckL7uG2316D9+W/hdbEfk3ihTD
Lb1plbSWhPrA4IhnfPds9O40U5ygmOT9Ge2nFGa6t//Qe67DvTqMXiNRCj4QLzTj/9yT1Fspxt1b
huQi/KjdNREgARfWNCOqsJXpiHASDZgnjbotFvK4GOZJkVC8OZf5k2fV+XD2QXf8Iwmh5wUPBjGF
t0dLkwX5gNqmiid1jy9n9WUXEnRZYO36s7MDq7DdvAEIm1XCWf+3T46PGg6CH7NTAmBrri3bSw8t
Y32cHHgCnv375hmZ9OSKr/DNkentUqB+HQ9aklzHOmRTsIQSLRWZlU4mXrsDVsQt+mMhkohQOaFE
cQpWjXZ98iDgoHjc6L4MVDGLcDukHKG+De4sDq8Y1/zd7J7sj61iYqbhvts4MHlPXzEoMIUgla75
lCc05GikoPYf0lCzwbYOqEb6b75Ti+YdWmMZ7EmSHf2hCKaoVFCeLEx0UTgoyiGgFyVNJ/tO3OZd
O2AWSPVAD4YJZRHzTHVmlEe3Erxf6jD6hYBZJ2ofRSi20xUFE1hcgfEOdiNzrSoIZx+mCbKufn9W
GC5Bj5HzhDYndGSY0giqMO1C13HfXOEgP9Xpu9GxvVZbY0rGuMRT47Darnb0DCHaR+9ffqtvnRjj
FGq9zXrDQcyxA7IPsHMAnTyxbnesp8fwAF2kRgcSpU0ONAh1RBnSkw1H4TZwBjETH8jwgmfUvcOq
4VYGcAcYTZ5zxpQ6Rj92Mpaiji7sQzOyZeaR5NFSAk/RcV3n5NuuTs1EgW5PJQYk41U3kOWaWTvD
Io1YRO+fgRjU6eRAgAKq5WBBY7r1oOJ3ySnnisf/2eHnEMb5iZqfdE/jcKIMaNBAcn4LmF0wwMRF
FQ5Jv4rZak6acIARDYh2DlQIb1SV6ixgSvfFCF+y/iruBHBkGL1kNB0Ik0Yr40+cPDwI5rZwOjCA
1nvOIJxyOYiR+fOYA1MDjnikELVJiOy+BvgsHbxsySnjlrwPbQokN8kUez31lHa9EYXC5pscaHst
CgvPZ81Ti6L8VX5gsBWubQmc4T1ZwB7u2cAMVyKBMcsnGXJPD2yX3n/nOOsCOq5RkPJSrNuotP3H
DuUY8bIlQyetJ3HehfIgwIjU3xDvgxAVKOQQ81V6d/Jp3nzDNoHiLRg0R6PNTJBjDI7tUtNi3BMl
qcFFXtCJHSG7GOx70M77ZzkoEOOx+h3kGP/eDedT3+TNncL274XfEe0bWd0S9pwii6MCndCmV0i3
aejaUQWxbQjrOG4yT9oYVQiO/CsOVUii/OJzBuEKWktTgNSbo4swEdEANiKT9LziMgnwqXm78W5z
2BRMhplYiqHIdA1KTcjecM533M/zqDSrEqJF3mZEHcyPPJPcTUtv9SWM8mSXHIficr6/DHowBzji
2uBPIgE9dbxJ77MbEZsdn4IrUPzCcxfB9Gl71dbz7ztkz1EjpvSCZyZ94px5xAUJ9P+xCf3XZuF8
MqbTWE2ibz15dCq23y4kRzoylOyd8gIwAM1VfcVtNFFFQi+dqS4iAOxL8HPG8t5hNkURcYS1H5Gy
+EOaDENPA1+9GlPBgNTImP6oz6PYInWpT/RfBv1C5grABM1UJ7rVqrbKLauPb23/3TKwb5af6Gl9
n5eQU64Ts0s8ca2ILf6oDQxJJQn6CvAADwPuDWSEAgrvIUIAjag14xgkIW4dmd/6gN8rp1MvJUXE
F+snrGMgMVEw+8dOCWyTEiQibJF6KkMHA+5SpALvqv6sJkJHbYyeMtKyGjWt5b0G9Zjp2NGhrcbM
Pqr3Hv4xUshT3n/zyKuW8bm92SJ0QuEdaaZ4rYy3wf85HTtWL8Pa6sxT6+xj9LitOJ9tyfi+TL9A
5msw6knAGvru/jsAYYxl3vLCoFGFKhKMXo4CLQb23VJoh+fJtnvz3CEDORXmoPZV+j/HSIYqx7ja
szvl3m1GrY3FPGWiEX6YZn4NjM5rAPXph27Scut8+jIfvlJ5y4b41LzTFYVmpNkkLLOa2NKHQjXf
yQ1IGOeb0rf+UJpBZ0TxWUA3KCNYdEaBZiWNrsbzNboI00iodkpOTkOY0TnSv2bWAuOWmwetasyF
aa8L8RYPlGQcVB6fp2hNaNYLgodrv5AJabcIFoXGQRNS786UGSfAgMtYHblkiK4PBjtZ2bzSdapX
EdMmG9eTB6PumvOqzuFBpR2M16Z4p3eFw5T88tM5gGEgIYSvWkiucZ2SjKrepETCeAuMZ4xfR1d/
0oVm2JBongtuANOL+Dw1B1SCnEvqGPz38Lp4DM0BX+LX6R0TMq0AEU1UQa8DpL+bd/c6eIV3d0xv
Lqxj9SMFT5CvMA9OreGrw1ilwwCuQImqQ56qkRrlqsb32zLskO+uFEWlS18BCUBeBMX4VqlVDbpV
7w5E3VWrrxJm8Y3mx4t2qGD9U/M2F3yF58hcy/1MnU4nnscBCZKWhMpemT0t4Gtzr9XcgosDUw2G
AyCZ7mE6HlBJkubTmYxGOphVcqvvjE5x4VN0CrFT+Qg1TFj3MlCFt0TLDH38CDyJNn/NAUHTvdLz
xn76l+IZKOt/LNQzzvwSBxm70efcPf/VqAo5xsGrNC4Wzrt+8qGRKgt1tZtxOFvTaj2Av+8j4fA0
e3lHyBfQEeieUOPyPmsw5iwK0TRR9oGUBAuIslH0h30LoSnisKc6XImGkJMBSwzuW11JDm3LhH9F
0QkGFyQs8UvJ3qhHqpCPq7T6ZC8kTrwi/B62FfnV1/iSeM8ZrgAlyjr09NYMthlicIgO1t1ayjmj
g0ezUhr7Mak0tp1aV+ZDyv1egUTx/r/Yi1Cpt1BF+SDGfznjDc4O0U9PUITZGvql3t0evpqADH0+
AQTafNou7BSyKhJYVdNazF/ApEOh8n01SJQkF3o7ctDvgZE71DgkHzxYPWGmPiSZie+G08+CbHjq
MLVFk0QDYc9miqhtpv8zo/V/jEmK3hNlLzpmPl7RlbcFIIWuLP+CF70nFYz+yrEInrPvM2ze+b/j
9WGwnWXWUY1DzCz5RS4rnrZqcGEx/8nMJK7Yj2FSffagxtH7HUFU4Ufe/uojtsfXjV5NkAZfFDcW
ntOXhBKuB7o7gglEexKLqOjLGofSntxLIyCq6bl8SPuccjwyVZTZymAcSqrxGhNatk4jcUhktKEW
csWzg/tI3dR6S4CObqQ+vPJZ4W1H3KDfiA107eY5eHdrTEHpFyQltuCX7iCinKZUBBGsPsz/IIjD
RF+FE/Po30IDArH+JtyIX8Q70RnZvrzCaDPiRqKExRkH+aaxwvM+eznFeIcWxkpxkzTdh2Y6vV1Y
AAqxAhCxWyI8bjSKKoI1SwXEY7/Rn2SYTDHZ5FLas4svS2F9GvH3igvvylOidduBTvo4c1lY8mgX
jSTxAd7NMmP1fdkUGmcVjMssT/++h3N+Ar+vTPEm4r2Kb9kLoxqylt2sknZCF8R9WYOpK2P6AHaZ
HAdw0bcPVnuZJip0khK6KkXnjRPccfHhAnMOGcxQhrL7wYQQ+rMwf2H0G5CmZVDzLEAlzI4BBF8Y
pt058qZYRzfLuDOm4cUzOnSM2f8SIPpGvSYumtwmLdUBihrCOSvua6JUX6c9eGwE57pNJytecjSf
fBvwrWkR7OdPzy+ou4/R3AD3LYI70+HXZi3aKDYJ76EGoCvO0K6WPudjswwmu3hBM6clDkMHHpoc
niNo2XBVPqQWdxIKHZJWtDnyfPHe3ru55sUvHWPF80wJ1frcuuSB+D0IymEtTJed+8XFQjTjPDc7
VpzSIKQa3+EOWcT3yZvzpEw6XvGrAWkFFQPnV0tHvngpiBouvfLOs7At8I8buNkfsqgchBSu/Idp
OJNBOc6CS/f5Ce/s5uYnZkPQ9twNj4ttcBzT3EcCblwmoR0eicVykwTzFf7L9XK03DGQfBEM4/ro
MygnxOcxSNVKhGAa9tssABLEJwgJOEDi8hwT8fn+O4S9DeB8TfdcGDHiu7p1bnAaPNrL5DIWY3J1
Yumb04tbRv+WkbG0+fRxgmPk3TE4WuktNjgfOZkUB/pviCSLI4y1L6sPJodb3zx+80FW95At9I6b
i2QjV89BJRZ9QqgggGHKCFeDZFJrnk3ctomuwOBAIKygtMUgBi2lNpsh7TPRkqVu3rlm6EocO9wT
spUuWBlPC9LeKsNPPOWoYrqwXSk7xQL6ALNpKqxrKEzabunqcrbuptemlZDVCvYV7DPYxHd6qn4M
Ukvs+iK/YVSPBTVrmvyrMjXM16YvoP1FVAsRQ9BAHhW7rENh04VQ/ZJ6dNm1dVeryBUIjkQxBs48
dwsLYe/0dnP+evE42Bn830NVZG0727y5PXuwSgE+uBgamXfnxgSfVBkQzrv1rR+dSKf5R+nrm11U
DhqLq19xSVrhYVGhLpuVEAcD1qica2582KbBMOQclHZkAgPMyQ0BCeFlslSZIpmbFIq/XKio1Pwr
frekaHtob+K2n0puxu21dmwiYtGiTruUD0rWIImsl3Ne7f5qGOigZLfZPOc0/3hTGn0MGkDtxDhC
Kibg9XCT2f5Iz4d02lpLCIg1QsJ6fhrAOfm+knQyLXBxWNs92VuJM1JhJ3+ayN7kL5flAhSt9BO8
de8WO+8N8Le4cwiy8WHAYMq65U5dOm+yUTp73mZHchxCLwNP8e8r0miWlvrEckEEfMeCF6A82VTx
LeV+Ks3ah58Vi05XumKCi6xaQxvR50YuI6+pV5u7tkwaU43JcDYyvOZYo2vzhL9kQtdlGdtjciLg
v/eJIudAi8rfQdogjf201AYgdNGRbKc1r/xLBkmcXroP2ynA53gj0Ubu0NEahAMYxi93OzG0SGpQ
1rRqWHL8jT3m3uZc7t5JtqtlfNfVV6N8ZixuuZPQAaB3OENMT9/6cWvgGBAkeHOj8+BTyuP2dcY8
+E6JvcAziUjeWw4JVwe8mDBpgHzGEuMQ+4P3RvzrFt6ORPjmwUgJaFOmzrPAO6UIsqi6Li2+RVJ0
/dl15bxkhO/14a9cOLzF+3eLhvfO59oABlb65BWfGYv8wTSm7afxJ6SdcXJK9E2fwXNW0wVUnl42
ypIn51DU6MOFodf3DDJqQCr4cB+Z/caCMRXAMAYlSmM4wUfmfe7uZW3W2pSD5iWo9qAHXp1iXSv4
UbvP+olPkCXXBeNbM9pm1rrR30e3gsPgyfhLJ4cISeIA2ax/5efQyX77t3WJ9sPigA/POI2zeEti
TLv26N+vDt3FUkekR2t4hR7D+Y5OA6Ip6DDkTEOS3piOVfGe1UmpFujP+AJAZs8TepI8ohdAHnrG
R+8Figwwz8QZXrSpb9Tgtfs0dPY6WY4keZfAePkPy+M+Mo7zArx/+VuGyS9eafz+VZdX6hwnZ3xE
ouEnTXwINXQQS0jUPfx4EK2UhWmiQhkv20VpC/KSLvTgnHmEH25WnVOYLOsXQPEJJ7XhsXDMxYdR
SC7Mucy2kwPOFNA1O/UCO5fWxXDfhktvBB9aw00hDgEVQnGtskhqM6gtGNKQX3QrrX2p9ahTUcEl
excuN/g8qbydG7BvFZMuHvDnL7/V8fi6oXkc62PY6PxvB9vBpQrYns6rgdm6xY9JnTyBbOHjmxCH
HHX5mSB0n1HXml2iUpjNn/EleYC3Wc52sE/wSInTmruc2S0sYeJT9/pxq7nzs2u+/MpfNUDpxbtP
asxsz6BhLmfnrhWkgMae/bfElyT3yhroPiZsINhKd3B7WkRVD4eGZ2/bbhycOisyrtDNPuFM0v1M
8gQ/CYul5vj56ONbWHRYAZayiPinbr19HhxOXgmBFRDEKc3+hPj8DG4oExyc7Q9d68OP9hhLHVpe
dKK7R4FFxRt8/rLRPuL2vwM4PtH06eXfLvHU7tz4IwZfodXDxDmw+Lk71IbD5OalMa+QUYmyOF5u
acG6vc1Y1Sw0/vj8j1Swhov15+2yhW6z+rAIiOJDvql0bEPTZe9k7BSnYrufrrFoNPwD63NInGzD
HqL7cnLvFE8MxIQfqvwGArA7l7mvcztlNA+mr2KVSYQ3umWOGytm0Gxuefy8zbT2lnOHxuzOIV0+
t+kiEgsa9DifFNXmwX9gJeMsQUO8Wq/W28KTSB/EntJ4itEY6HetZy/Sghp099NgDy57rN9hqaPi
XBxF1h6yNX+0xdM4xFV6V/INkL7w1TL7/PcPq5OIFWv22Zbl2RFyCQjadwUTBLbdvOqk3PML2y86
T1irOW2NDt8DD5gVu+zxE3UnfpzYXy9MG0CzK9W+tcaFJUic4OIiK0oJ7ceXuLSLzmfLfVKf8tKI
w+9/6HQian3CK5Khe5++BH0DyenK4KrWKq3fbvbz8u5x/rP/KXjk3RrPiVphB66ICOlAuVGPGlNe
T9WB/HyY/ZQFGUPgMuRUeaeRxlN8Bkq+TWg0HEE0GoQ0p7SGRBbaSJHXQ439qIyW7UAa0FHFzozi
elJt3dXqwfK2f6YtqFJZZrewQwNMtui/nWmcWP0yHP5Z8XeIj5OjeoXIfHgVXTzM++8XnRqkP3p0
yMFMxF8FW82vcMCWuAmVCYdZ9Fijx7Iwtxgb0LLZ7TzcfDpGdBZWu8NEojYwkloXU6SO5Vt+ZX6Z
giGnq18bwRkzOe98w4p37uMZ1gaWrB5wHKBvCMxrkcCi5jDxrqjW72LgbmjmeCD0jZ6qrhr5IFEO
dNjqGIj/A7lmkx15nkkLstaRqkm9jzcxah763GcgBlGBlmMcffvlEPR2xkT6KTbxVhPXTb5ntz8U
MGa0+7zbH6omeGnZqZfVsZiAMYxsylsGa17xJ/y53KcpFX/Wj2CHexfqj6itIRDZoSRkN4IYIDuF
YenNN3jEv5DFaKuJIyfDAgPTUtTJ1rIu4FEgzCd3AnC4wcwGHjliTUk4Pf7sYUprPZz59fBKQ3AT
qQxc8XS217WWPXtPssEHAyHeXdzx0caZnpwqdhiBTOqAN6fxi3MFMjpdcXdLbGLOJs6ZtCm8M1Wb
QXSqO8s1YTqPG4spGNBqxfohUIEnV/tqrcgwWvYXEGMYrWXI4hDyVLTMEA+BdIhMLtd1iHa8hgMy
xPDdFaWEC5VtSVr69Df6SPbRLURtEKr1J37Flxvy/TeRn8FRNOLER6aAVymOoQANRnh37pOCl30A
VKMahUMHteZ79OQYgsOZ4bmcaNTk5uNUR50PsdNdcTC2ma6kWCX9nFcAQSCyV6o0amqQAyf7LrPO
jGDwdEwpKK6OrZV6AscBQ9FBZa3+uSCfGzULMp2++gJ6sqiAgVq8ER0Lt4k5O3brrXNySO4xdqHr
bfKq8pJBNtAkMrOAXJT22zK0/t6M/YlWT3tKRAeB/oLFGj1RQE+R3u/Fj2AdrZ5AhQ3N1cM/EoTP
t81wKk32SKWMtskSuExUdXPWWJ8Zx/+ASlU9+dxVCk2C8sz2P3ty+u8fr5yJfWvr8vsrqCxbd8gX
7n6yi4z17S87OOWl/7kzl6hBSRqh1/gzI9SIG0qDnrqdRUit299do2q/RDLOl9Yn031BuecwKrfL
IR4wb9cunPPOu5ruA8L/03uty+dwSRuOKvo2WDL2anvZKTxQ1cNVZCL10rmUkhd6kuQdT29fd0+v
dvUIJMII0LJ1sdpYq4RXqYkgoWC4xjo18QFzXw0CZe1KvGycOx8b8QheeEZIrbZEo7QOKMBi/KUN
y2c4wNt16jdOS38LI9Ep7YN6Jz+G9ItxNuy0aaq4de1RynfOaYTcEfwFVxhAI6X+o+5clPCWEVIP
9jo8ckFdUG0GwGjH7twD5LybO+zbT9pmslxhvGKVwYTFVAxXJgyZ8DcS2leDFx55v40m1/asd0vs
Cy+7BlA700kV9ZvJP5LOq1lRLYjCv8gqRUV8JWdFxPRiGQ7mAAbEXz9fOzV35k44RxH27t29evVa
700lPoKM2ibvVvjs68G3bU266S3Xju4tZ88UMyWp6XITYY5t49mxbqslAZ0OvqhNDCrxfBOFRmkb
b5TxEzmOs+FUktXdNGeucN+86Xn1RqhPyPeyaYFk877EivEIRktFjnVeQbNhSCamrgAspT++RIRy
JBgxnHi8mWmsgc72xoV7cwlXROemo0blrI0SwkFHYhJojQyi09er2SfpI0GId9dQp1f8tNKeA/nQ
icbI71KFYxoCayTs6ltRZXpCyqx9JsSaiFaJfljtyPYTlV1GpaCwUt2pW3KruPjR7nk6oohBwwWd
ukPD21Ssx4hm0tuYqoN3/pgdH2F9YOpw80RzJT3mpaUMJL3XBhaGgqLLWrClYNLS2qt9Imp7IHwH
1AJnqHHbLPWreBvA+dnRLBek/jZ72NVws6F5Yhxy5WMV/eALDE2RgLYIC52W8M0DkUrBgNGkhxCj
IBwskDQkqN3kkauc0szZ6qiJfOx2CMQ5wNR0NpNhOTRX+UJUWWZvQGEIEpzagy/RBDXowkSkmzoP
ngkozViaL8RChx53FCGv1vB2dDsFSW5zaqtYnciQMRuXz0YsXuIG86WsBNL8AvpR8br3B9gSbqvU
npcZMAzdG9B++jljqAbddQMMD4oAUzy7iB6Ii6baFcRXoFPmUsupNvxOl5DVGBIcgTo+DuIjj5AH
2s/Pgcp0FTM1uF7yBJmS35t36ncaNtRoXZgSrPMXhd6kAUyb9wbtjYzr7EaX1fLrMdBKttIfVLlQ
LRRizd5sv0TLEfkXIhgZ1/2ttzcKZV1f39GToZuqobXaG9xDXEJr4znbQTAs9V3eKtwWQWl2uVjL
nrhhIs50mezim8SHfloQFXJJdWZH/l4i4ZEAUpSS54jqjDwNEp0LDIPWAGvPJ32FEl9iQ6FfL38t
rCbZiqxe5o852k+kHj1OUeOFC9Fz3g/BXgD+aXff0du5z77z1pDWN3nKS1fivUMv3GgNkfLbtnUt
64XfOe64aE419f54i+ibcVv3zWUsDYNlTA2Ho2aaiYAcU+qsMGmEkE8E5E/EEZsC18fa/B41vLuR
p0f83u56CusHozAGwWQ3iTB1kHeCLFUCbXR39hZOele+oT/MsF+Dz664ez3jNvvHmyGO6VYfJg02
l4BGAAagcUNpx5DRdcA3+Gy88tLAYFiYXaJRiUJddvZPg2Xc9fri3DopgqvDJGfLw57KLjOszHyc
zS6Dg3l3Dqnq0rD1ypha0Yq7RoblnURNaElmY+7mSYUS3jW7cv0TlWa3ZiRJmtTTDmaBGMRJZ4WN
dpo+2ASgoLhucqW3NfZ6/h3vYgxBa/2rGve/TryF0RCcBoTqOxZrdwPnwUX5V0O6QChvaZR/fOc9
qrgvMtCQpyVd4/y13t/wuesPT5reQKHx2NH3i61mIIYAEhLcszM6BkKVQKSaOyXP5cUyKMSSdGmJ
UmHbSzRGxRtCpjAa4QQCfPl/idfGlWEO1vsMGgE8lwMhr3CD7W7g3qbHKDk66kiWn5hjGjnGf2Hf
bQ+7w5cb7OnujIT/kLzkpZVYWQQMR69u6N3/pzhjYAU0gBxXwh1A92/CUP1MrM8mW1yjAwkWVBZo
u7mQ+9KAiFfxcsJp2XLP84DrxF1KAhqMEnparErIFgj9uWibKUmLSxLmSpq0vEsgxwCfQTdWlc2J
COTZRvkaFOgOWs68iA1hm81GvfuWPuXobe1Hd38Fx1yZKchMnqN2m9P0ju9ULzys830it7G0GUbB
wn4H7wwdSKgWwjrhX8SckC32GTIaLGTSG5n1pBFiETetMO77kpAH+Aw69d3CHdDnvHoEx0XlskQ4
rWZsGRXMssV6fdJ2j2rX9y0/+78S+tAiu8xciZYlzTpiYcd8BZzlg8Og5u0ZKnZY4/7NXrJLaakp
iCh+N89ZL/2we5+kus658li2YH0MaAmbTlQENaYwCT0UYGFnScJ/mWhft+oy6/HrJ36RtfvYTSoA
dWkJ36OcsSTag2ayo/c7gCtUscFIOIxWxRNpUenEyxhBRDqjXbNPbdRl7KRwceBEUqNvshbPiSQi
jIphNqlBiHPZ0Y/p0oLDM9yRvEDXoV0Zbk/rghSGHcPNksjyWpPU07qxtz2zT0PJWmaifd9csIG2
L2g+EIfYMxQMRxOzz/VDBjFl1jo5/kkUIJRZvTlLgx0xVEnNb+FtKu6uYoDaGEMiWuOCvNMvDGJ4
7V84aWxZToeug4Xd6Oh8Md+15L6J/5yK12QR9LbbPt1SBMBosBKDoz4+tFCaYhEmVbDavDI46jCC
ln7idrYPau+ZLKcX87q4pHsiAZXlzuj9acHZ7U6+CzobEDxzIw5XYst5h2G1J5EU7tMxaph3Rk0L
xsjZViOJsiIqIp9qaeUyznyAzURIde6GX9uF1zSZm24Q6qI3ldFJJxIRe/ciXogtvD//+qGP6onV
8OqAtrCtoLFKHkzQzfnULmGEhVkay0CoDAQ6FFFGQKb6jUgIn48Lvdhnt2NfGc9oUckxUs0GPZhK
gJ0gw3Y7I6/WyWRLLHdRC8b5uGEeUW5gIZJFHcEqxGNUGx1Qed3jn0orelARX3Bvdg7skkNao0rD
uv1jUOl3XYpZ7enUXQY/qi8HwtMAKRzmTAEac99NOrgm/KdxU7LY4vAjRbjwktqDPnuUvKWggi6s
XvqiAvfOqMD1UVVGiGy1pCe0R/PiPaY96TDeSnMIlot935PSaBykUFeBbtmXDLLQq0uZ6PJvKAof
aVb/eDR8oc8Ik1NIg5XWnoMI+ZuuL/IUdAbpsDCRS/UorTTkPL/I5KjMIMF0RyuI2dUY1gv6E8sh
fQi6MjTsTutuWy8mNJXeqKHS99i+suKvpDcXn4idMTSv/LhpgyEdDYUuZoe4bS7BAJ3z+O5B6iPP
ih8gnbC8SjCd3kwEEp5hcbX6YKlxf/MRJz0KKlQjX1YxedMERh7hlcMkzUmWeAHRJ7963xnADjxi
SubWrzzs0bGnWix2QiQ9b8VCXnWKuEA25OAuWSOjcshdHTEwPoEJjuILjNvbSJQFmtZ52zJLr4jb
YADkjRd66TuXMQ64imTbqJjB2psIZNSEGFYzgH2B2FqvpAUoZLpG/weWXLgQ8kkKBovrlqm+Oz49
5LngziIDitg5pSlSJOSZ15BMCr4tgUWMyqlv0gL5XrJ86HCSq8jIKtvX+A7ZXc4hf/lV8vCZU4ee
AK1AFIu7cAdQ3LGem6e9D9s7CkngkA06E/Rs6XjzpsKYQx6Ltn/Ko18foian6wiF8C7OtZkKn6lD
MXUzlberzVlcbCTmjL/CcoqEiCSdSGRMCoaY93ZrfclkjfXWjE0tbos9Zfm0gSAzfX1451XWRz/u
OEOxHchh0fH7wAqLM5U/fAlWslBOzlDrRCOU4gccoLF5rUAdIICP+pzeF3QiQUf64DNwQWGcuLAL
TyxLC51NE80hxXiOr3fE1ZjqhvRABuvTiCGRWq5pPIffSKWmGZ3m31UZqzgJ0+ZW9e9KQ6onENt0
MHNGbb9W4b3grbfzy0WszP0OI7xN+whyDsJufBYECrj0J6OA0cYch30ZdNakOw+4gwdbAqJLmse5
WDPRe4/6Xt/kD+pIIQveMIzfv/MQIXFbWiwEUcLklkTJIxM64M3KMeTsd8bySHAUvWiSlQbJ1Pvv
ZndcEYvWbM2lSxRexg2nZWiQdGHbHTyZBmtuHjMg77QbgTh5+vwp5hzMaDD/24Wf146BiIVNwIf2
T6EGaxlNCEPaN8f8NrvD5GEplm5voZ/zj/EgBAvaS1/pibCL99GM++rhaRuCo3nYfq1qqRsXWMq1
mQFn6n2/HGV7F8oZ3tZPlByw2DYBicyHJzIYV6uRa27JuFnTrDx6DGHrK47yV6cH9dY1QokrQyTC
7LuukDS6dEZgC9z4Y3gy5q9Q9GygadENW9FiIQb4u21tNpI5gIX5sQ5DmY7X9GpvNhWz/bC1vvNU
nD2a0K+gVXlkqpIMNwOAhSl6xV0OxJu1FZqwKmMavXnKSXM0OA92kHWXcc978DSuBGysiSMRgJbc
5fx3sDnfWVZymopXqBp/5wWesLLhlqvS7IH7IMJALgXa6xzWR5Jr1LsvqdyLLBUfVazPKtJmqzGW
XAy9Z2KA7FjOO9EC39nXPwbB4XlweFH46OnORn4WyoYpaZPUR7yiZrgZkvQfy1fAIvcQ+1iPqIqr
rBrJPlhS1ivoHikulvHZ+RyJGSW+w0q0rVikHKwJ70Zb7M7h18Kdvs3w/Gr6ERrb+OBULJ+PcVw1
kpbxjGuPqxc3dPJFUjEOYfqycHEqBuv3eNJ352RPWyjNiFKZs4WUaaJ1dpqUoZYAxIMR9waHieAc
bZIqKM+czvKxCYmoZpgIpUKLlsKsid01Wu+ko+RGez2762Ct9J04j/027O6305RLlrUgI11Xd0Mz
VwisVtaiEwYP6dcqBpVgkfdp1ZX0ofmSwrxVUEvboy+wtQt536dVCIBgtrMvVsxTbMM3PUohetD+
a/Ch59Vt+4rCcqMp1zxm6gbMxdqjtzDq+51QI0PgW0i5SWSY5VdchAOwfi/W53fSni/jhidLByd0
fhBAWfNwaWmoSuNKcvencEGMVsJk6pb5KU+Z3VftvOYo0NxXyJV1a5p8Xf8w7uiMZx3JWLAeaKK0
AK2TP7yECuS/WNULfkF0HgV7jSqzYRZpM9il2IBfHYU0nimkQBIjbu0vgJD9sDpwP7DacNYb4S3o
ts1bUKx7ZmveMNkF38g4ugJhVzNpLYoFO2J99ttBfIbcKq31esqbTO+LVkblh//8k0xeLLyZ7u6x
rkig4JR+I8W9mSxoIiQHBx/hRFRlhX6iVqScjDcFOKL2YlueETS5RG4lT5cokdSpRkMIL/LuXysS
1lAZZfWeyanu3ztK0WHg61gnklMmNaANqYyZ343siXrCjh9yh/6D8BoRRbEbuLxrtiS2y6BK6eoG
msuqDuvwRdq5M4ikdpfVVdEdaZP/n1HJpxxnp7BHygjnbl1lR5K1CQd2vlJpeXInqA0MN5WPwYak
U+QesJfgyUf8DrhhZ0tO2iC5r3A1kGUvPExhMjICQN7dd0V2pYmIk+hPCAefVU9K2kCnvu+9uAqs
xfnJVvFaFAKSiYq1AAUYjvd9E0d6dJhlPKfHvBjEQVa4zt3hLynzRvuIfJ+6AtF/giwpLPGDB5Ux
xcFQSdLzqGd4D5k7a7DZdqlMTXRxQZedSAAhje+atdM1ZQpNeIiCdDLi4wjC3gcEEf6hjPNIC+h/
B73BlhbhakF1aoMGRRD0+CsxQJGSk59U+VJoiX4VCjO2lLsyqIQHNokbHQSiggBEEkGkVu6bnJty
5yTxPnLnzsY9k89xw28h4ocjtaFGLlSQB70IqsIbpdItgkbYRe7R/AwuXBCtLWbkeuk5BGV0wLb4
eunYCYREdsUNl9sgWlpCuRQIH3iWLcLFTFgMgQAmpFGeGHi3BjXfhwxjm0t/MhHxtglqrsxOIUlA
54Hux4+52EWBUHj28AWhXQkB9SezQrqzRnm1wlJKmhKHeBcjf+j1SBWlK/kFcpS3f4HIAafjSP60
VasmQt4I4II3RGu02OluSvuB7tAMTwGZzpBH0GUGS36Ik5+4LzDgKOBliTA0st60giAlobApBGqZ
5LujS3wfKojWCr9+zSWiASMU1QfTvbvgFZ/c7294S8zdZUqjRD2B6jVpUMufHcpjqfVYQvnb+UYf
5KlWjOoDBfSH96xeN9fUXo+B5n6c24CNH7eit9OhdizmV/+EiopmZx+i7/pytNVAC55ZE7J2yzj6
V+cRfAl6Ho+FxBc4wyvcrvcILiBUZ2osI1vCjNP9ZvBE/54AUmYNMyEA5Pn5j5oQijDnNh4csplr
8LXXFEeO9OjcpnsYY1NWEhM5y9HrZ/vNDuCdXhzndCG6c+61jGb2h/tI9GNewEivaZ8NxLETAQNl
X+S8CAAS6Ajyen+i2a+xQiKCYAy139HvgJuVWclNTJUpK5a4APB1z+6LK9tTBvyRsbTu0QXh30C0
wq6+6sKnIB898n9tyovmL4gfH+u0hJXzzDfIl9JrP+e052kKwBAxT+Oes4+RUQmRn/Hvq7d1Grb8
2lTsc7zclJNyVRZQEcwdFFROOg26BveJdxfITxoqBxs0LG/qfqw7iBgAFmH3jhlKvrfeGQgM0oN8
J+GiLHTDh+S0QlPe8yiDM2EbqKRjSzQXrCdyfjJQYXW8Ee0EUdYjBaWOEKlHBG6hzEFic/5kHEBB
SGUDzQOPSCM3rIZTw9Yn/iJYKPnbf8IOVBAGzkS6sES1Bu0GEYYoLUnxkFSYQu9H/MhkHr+GFEKl
R5o7RORBpMRWMboJ85AX4g8+0NnB2ExJLL/IiF1xv3ZCJ/YNF/Oz5eiYMOGgt5IOhyzT+3RsMCJF
iCHevH10AyAz+huaNnyUYXP4gBCqUkl/nR5cTgfVAYSPKmRj4Ofq0EGQqUGx8cM8jZC/dkwLJ/N4
dbJXWUqK9vJ2wwst4r7DxyoYH5DEqmlD211yF1kaoyN7E0jCZxw7i1t/JViRK+fcG9DlTBYhx6CA
LE/OKQTgFq2IncbSFzsZxb2YgM6J4gJDcBItR8RHoCEeMcjuHtjkDMZCLgBkTGjHAAW7P86QvNBw
mUG6lNLlxLxcMzgMWAESDZEM3J6RaOmHYjcjiDROE36qLElK2ZKjF8cezh/bRihR+NkCwBakmRNk
Lm8gSBYzeYBO7Np1mqbGdg9xYcsRSzeHf+4DkvKjFkwW+Zp92Ey0SElIzLGRrA3ARXmRG5n10mIO
QCAfFZl2PhL776iTPEgWvjMTzQK7TU7TlgfrI75xHCzht7u9rWToZ0dh8hQkGw0tYsj/c4R7guhS
30M8h04jmD0/Jbddxr8TXQ5d8k8psenJa1aftOhknuwTMUqyHXYQq+6DM20drlCxUH/4EQQ6krBb
Kl4+NaMK56wxPJiA25JuUQEyU8jZpI4IZmPB4l3s3YKEsOKpPxVHQfx4O27MWMqJO/DJx2+OXljI
hW6X5KRMD0190tqZ7fH54zR7cDFmVMBK18ZmhBOvoXoqg29Xo5j2jmaLGOmj5iwKSkucWtkOmQ+0
aE5Kc5Jw0nuk7zxUgiLPn4KIQKBZn2HtqPiYNxdNp+FWjMnJPWVk8gyGT0IkkG57eHeIFOpI/nBq
gc2r4JoPzts9qa5bJc95Lyw48UtO+fb2TjFsXdbN+LB+zmGpuBNNoOECnsoyrsAzgVGJtaeUTgQc
O1cBm3UAUAnd4G5viwl5AhHSOzHA2UvSyIuJRiCtlbZxGEosI4YBETJrTRMXjPhluBOFk44kgZ4V
XsmlzXWT+54GFekrFWR051epB1mnZ08SDnIwJ/9JL3EIUIFb14/eXJP48+NqdSeXuWLWCEWH73ip
+5dhGwLEpGm+vJh8WdK5szEB+a8NUX8/8bB93DPmO7dt76DLxoWM/dSTzkSmGuE0ga4tQaoQMWSq
g5Pc33t779KxZzergwoarCZj0vJEXWdrduLbFFiV/BCejXGABB2dGWataaTau8Hxj7R92Ag7ML8r
dmuDXEbN1Ai8bceeEpy3yxH4mErfiFex2jgcyR1PBH4Av2aV6c8/VsvJ7NGXYomwitOGQ6eK+0fa
upXIUFJ5yO1mOn7eRNqMAcAxRNg3nDI0g5CCAL+FcPfE7/Myhgh2jr+wY9/0f2zh90+LENFV2qL0
npkQ1plHU5heoGwFviH9lnjYdxDQ+ay6uQrRDGJ74J9vDKjrdXqT3ODJY38ven8NMIzk9TD9y3wP
0mcZX85+Fo6rIBPH8WEkmDdfemKxhHgwNbigzRWfCZ9SSgxuAMSA1kA6MAxCeQXCiCgx6J/swmIx
LoNfGYPoLun1PpPNwXneYamwKDJB+h/+hBZoJ9HOJpa08L72Y8TMNyp6Uyg+MnUF10xWFJQeGVQS
yEa1qV/to6r7bUsluYXYahl9v9h+nL1OeUR0GdRBUqzJOfSe97kaFDZiBXakrwleMHwEbbIfUHuq
iiMw9Q5cqouIHM/Y7s97w2LaCJGfT9XoMFEWLAGPcNeATlKQ4X5tPPjSkkybqC9pE0f2x0Inp0so
Q/MDgokVr3b8Vhb7mUArIQvIAYdHGRJjg5IW/ReoEIhibwGbe6uvAWmY9EC+rTHHkUs/pfX6NFCm
9fq8M/ZJCTEU6OCvOT0mneD593SU9Sl9UKJ/6PztfcWVDOke3WtqGppMhMvlaP+nEoNeIN4y0LzE
mgYaAW0cuELAnmd4ewUggkJsEtYXADDsr9q/5E0Gnlj7LHf/DicqAjznv9vV+c4+m9PkcoGmdxSX
qyN5jwyJa4FU1MBIHUZR2n4VPjm26eJPPpPLUNscxJi2EUEhRYWuslv+/IXIYxulk1YCkxla7y1c
KpMW/NsGE5ZqoP5eTwi3PaLucvpGJFB+npOO+4n41JerTo90fWU+HZomDT2n/NuxPuRmSIaoSKM1
YyGsSzQGm8TFagp48whe/jl82uLhAbUi6KPDl3w4MVdw7tBD/8yWi1euOJ2FulAjGEag5IMH9AA0
IKqT2xhAmKMqaBvNHLX3lfCcrh4zYyzXZdSaSZ9Mg9Yn9Ud/gFAurMVO1Im+g8o/5bsJLwhNk5bc
I2+gM4SdzcNfZlXyZYj6sFrWkImEosmZcmd8muBPAIfbPnj09MnkAE82l74rqlJCpmoD8QLhwLgk
WEutxHw3bE6pK+Vpvu0ZF97dVPkMa54ZTCycl60jxOmx6nfyW7wYF4aHGjD2RSaAoxGnF9s3Hl43
f04UXp6M+mE3mX7EKIu0TgUMmsPMowf/hZlX5rtxBc4GnwK+6zyOqexNwxSbVex7pDksq/tqGPck
iy06qtTIZ9+PyafjzDUSBsMvU2TZzdxnmkH3V+ht5c98T1bMdFcId8YB1IGAmyLOqaYtJ1QgDr/J
6BMFpu/DFk4/yt0wYsgXoXufvN243uwnb8ahGvlp/omL+Tc6W9Ci+TS7i9GcAf8M8ZwEc4vPMZp+
gvJCuiXzHrQ57wbqQEsPig77n48IefcA67BG/K8Kz+7evY1f3sur0/foMYDBEF9Hl+HZ7QOF9Pw9
RZjgMAfGV51yoa61A9Z6ZIVCjSBFtMnKXOkxStEuP9hc4Naox8byuwdH3IodJ+W2Ep9ngmD0x3gf
YIKQ9YbUbK81Xft1MV2+bIEqqLn2kcgpPNa8A5G2JKsl5GoBQmgDqpN51qHaYK4GxQbOVHgXOdUW
LlWJ6yYSkS5mmlKvLEdknRLHlz3+x9UZLu1lN9luv8Nb0Byp1v+mNpeM+DXHuhSP2CUAkPCEjVN+
nbXTz2DSoNN7cycdsModh+NnAFIwb1JC85wJlGScWxa8xZHbM6XZWwC/pjnoyxodnzOoVwecVdBk
6f2VaNWle44lmnu/xjqIxAQLJvFD/5hQburJow/NUoxuZ2RGXXObCEJDNjZh6QGQRF080GEZVJwp
KCDMNNbHSqCT5kShcv/RmEReGM7BpK0HWwQh0csWmY6SwV3p5VC+j68m7FGq9Agpe5m2HTTmrxwv
JvFF7qdw/eguSZYig72KP+OEEMKUnF39VNADKFqROYukixat0cY+kMDgdjQueohSHWcVhZAlOkIi
uQ3vTHywZONADV6IDAfk4WGLYSaXzNslge3ESvycv4gYl5rOr5hbQWM5Cy2ncJvwsqTURITCf4Pq
0e1wyuhNq4N0I4FIMJ9/DMZFZHzEo/W7ubrhdK7pjAlA+ofy/qGgYwTvAJ0MtVeHf5pLbYtUdhx2
Nt+8M5Od2//j0LWvtDFJbsrFm6duKqEUTvsR1Vgy348OY5SsHigYUetaAHzPvJAhgdqmNhrWtjro
gvwK4DzdbEij50UYx82xwMR0d59OwVSLzUSGvZtVaW+SfaOb+RxVbL726km6KBgqowM+mi5uK/NX
l+FpuGTcBJoP//qltUJF33YeM+nNHICIKR9njz4T6ffKFLfSpR6LpF3MzMdwtYoF9DP8OdILCpV+
Fd6h/MgIz9uK+QAx/59bLQIYFGTNAUVuAI5/GDxaulNuoCWjGv5xtHdXmYhRPeELr0raWKCwdRhL
bIPF0TT5u7b124gNT1DDJoq5NMOl+uJvb6YLJCCFW+4+M2V9zaToYWNYIhUGYt/1LW2AGN60MJFz
nE6ZCGS8HYdfkepD9YwPxL9YMXdFHtjbWq0upjqVnhnbKbrvqJCOFLwlL3r0KXHxrKR6hUvS9Trx
peO0SOu3V/gFbCdB3cDOhC+792rnM2wNof8hHQLbGq9MhVaj+KKR83Hop/BH4qA9qH0B2ihwvEZY
C/FWuF/UaXCxBiewcxGP2fFhWv5ycyVLPdJgoIvVRKdQKN7I9ExFtkzTV5gDT1g88bzFityPtAG5
LauaBUOutrrrfsL4a9+pbQEM+D5aX5YU9Q2TMAOLCzgJQpn9dIC3je5kRaj7/DUDMCFLipzTsDbP
8epGdi3yAx1vE8YVGcqLsbW7dYHOwv00YQvBSyPAee3K5PwQ7CRkKMO08veoGdIS+3ul/T9BnlrW
qtqeLeI7JT04wp/iShkFkWxwdxTe180Uk08PChfhoTwVXQjFNEBrSsD/YG+dMbqlB3pnOH9Pj2iB
yyMDkIv36Gangj43UcTsOnEMn4KkG41kJrDAHZqwYjhWdrYEZWGoCLNryQlys3iaALFJQJxaYAlA
oApR6X/beJjqE/hc9MhaPGaYa9+0IuZAPFThSNwg9uIiQLEemXDeG4yuDyLqsMmkawbQ+cGoe2IR
DkbdLElf3rYJqQR9o4g2PGGOiYQAJ0RsRjv4PM4wd0SiUubrJeZiW0hh4MpX4zw2QiIR2SSEZcsQ
75WTwV+IjAET+WRTmo8No5n+XtnWQVk9ioEnfHgWJp0zv/YPUrm//B2UJQBPZuXlVgSAx0tGXUTE
T5ThF3BQTTNIXZO3hYGPTlJUG9QbInUEB/SD9xWXEySRyaxM5ZMkwasfFaK5rJU66RPw8+AQVxfz
gH78TJwGBSj+X4urROUDBGBAdSH0ye6FnDXozqugot6WIlbOPkAIBICgnew9Tiu7SJ4Uy0aPo8gS
tWWRGYBVwW39chFBBDHExlYNc7A+pH7AaeSCfPxpCnBmxgN4KAtGiEDBGyghX4eQMgCU8bUY9vm6
Uih3YDUvt2eC0lORsTw53UfSluhQBTpavP+DaXj+4yIpyDtTtPNwbgJTRmoOQFD2HNUkfSVmO0xO
6TqpTv59I+0FKXmAhiSr21tYBKdZFjNIR0gtdc/DrRXJSsztGOgWCjRysUCBD+EzG4CPpJcZp9DX
enjST4qZJPYRuBNCUofpb/gjKA1N2Oi3vfnlToYnzbrD4Mqgw9zpidPf66KSqOkkND7aPRadtPyX
fXK6kCl2k68f71ddp+u/zH08/eJPLYAqBH2ruzoKUvnFFCmn63kMBHYQaWzoWAZ5aemkxKZvRCFI
JzLmUPSzputLPXcxM2l+HdEo0y0Tz2oKPtj+dmy8nQeBGxyAK7lQwbf4VHQNp1dYnfA4yHLAwdAV
kYB7/zsieEXA5dItQ7yVpcI7+1IqH2FlJRdAIyBE8jDXeEauZYSsHVhwCRSGrOEJdz/NpU8lRNAT
1DHXkHiIf6o8EtMFnNXd/LGGBnomL9yThdFLuJFoyVqFrPgZHOHBWQnDCwy2bhF9CNvYIis+NAoO
z8EHGkuPkCA5Eutf6CSiigKmY0ZXc8E+WlqsKJHQZk2yQGdPm5E2YgeKUlJdkMIMBuKnVRsRSc4V
dUg2ix+YZGZJQJIlLRWGMfhmBpcd1SfBisjf5I9tU/NPruhijEZir8o8DvR2+ibwWFBCtxnBx7Yk
IvsTsTXmaAZrJk1X5bgYiesELKbaj94MmaLmL55M9xlVqwZtqgXhy93vrB5P6hIo0Rndl+hI15Ku
DfubU9GVrzHbmDcwPXPRdy+7SpghAflrXv0uDekSYqNzWH/AuOgXVty7AhxzLUJkjG7u9Eoy2j7j
1+x1clq7dsvo6TxZ2ICfxOtUjPvCuWGkNBQplhNGv40sRNIhHMpSOCEcVnBo0bm4AD9xAJsLDF5J
1vFszwBfR2cnZjkJOTZ5uZTo0Lu2UnJyBlPY7+hTE4HOf6JgJviiWE7U9Lpqv+/OPnB/xNqP8EsY
N2l2pugi3vS1jWgeKpWIIohaDvMllG2EcWygpK+GAE7/f/9L1xZKomUzje9v65MkZ99DxgMW4mlI
F7BLTxKxf771gOyqOZuQ53e97SQy78iKUXPC71UsmwU00Ridg37OiBu6jy6OtnmVoM/C8ycNhwAc
zZh3gvh71CFTVwzcDNW4veU3rF8w0+8c7Djsbrtj7cHojP69680Rv1x4AuMAmvHLD6ivlhZ5MrL/
40bTbkPY+RISgfkaL1cZdUaNEPe0tzV5HA1elXjZiR9uvbdVxS2AA5s6xI7P0frxWB8ti7YyERS2
otPnjUgMP2Gr4d4AmcIzjZEslb4WbAGObuVB/VJGSnBHg/pwFUSVzW01XZzW67RKATWmWrCjLR+8
vD2ko4pZY+rMZ80A9jfpQAoceYs+j+qwgFeIrtMmJLqevMbd+DAcDKmfdg15HvGTnBvofEcuQywl
GO8ALZdWDWgE8iW0yMegjIg8AG5XFiH2wRBDTKMC6bdKX0pZ1b6RnaDtRx9AmDDSC+aTGquMRh9A
HSoCYPkHiPcdXjDN3U+lt2nn0y5s0kEefwkXVzYc1l38PWjylT4devr08bBXoN4UwLm95Wt/XOkK
9uHvy9s80xptRQhawvitgsbwBucf7gf9xSvNlgb8AqAsRqgK4YzSadRGO1uAOuY0pBcwlQtuRRxO
afdlvj/6uR9+Twyv07G3yqy5Lv/eZBInq/xw+5+E/0Zeee+k4F6RU9PxeuotqrAGzOQqEDYPeP0V
3FAYYkcmBGiLULiD23EB4LhXnX4PqTIP0uaf7TtJnDotHVo9YmAhRhbZGaoupSvd0/vfaXD0+Uju
i7T2Zkj+t1+chOK6IAmeSsJ/SXd0PWAWfSKhSjVdZV0HUuweGRSQ2QeeIidzVwVY4zvxPno6FFqt
P20t/RIhgbyjCrxFAezdPEdfKB1+b/XawqqgNvJp/HJ28/6wcOmn7Jg/Ynz9Ne5RFzGA/vJC1T5B
9vqi4HEZi0YdQymSWV+piY6jm6ciT4gqWTe/jVs5qhjzpq1t+s7HunmdDdIGx9XF2wMcY84kIPXF
AylBQp+zO2xg1tHDSAXd0I5V9swP7Bb73XKEWYWrOv04ecgnmjtgiOTztUnTDsCl6yzTzwU/Mcos
qs5MgRFSeZKx30eKXa76zn70CAGHXgjdw9BjnB/nNtVUIc2WLoNPGgNVU2GTFB7wFfTnynyEtAyp
MBnfEFl31eXBBWmecGYWFgLD2ohFcDQw017qqdvWXeB2aqQ43sdCG2MggHZ1snd6pjwVRgrygDRM
+v/IAjN6IcFeWQvhhmZWiqglLYTf88Xv5J28nZKu2C3NL4Nzkqa+hY49AqQ02qBlS1J/sl3666jE
BwBkSJ6/DScsJ5WZxRdT2JPcGqECngZcxITw+KO3S9oPfOOQP8BOusnq4NLiowsLRYBx7MwR4bh5
KBhRAUqOsWc8nNEz3vrHOWNRSE1Rsy4v1EgUjDRKW9T0wqh6k1+e+br6gb6+YnZIkWK8DQzKWEAm
PgyhaAGhiLsEGmuS/VBSGhca4QQcurJdquGvhWTxFRhOPFxO3sfviM4GOLXOFwBhjqWUsmKKmquO
Bgrjd6wuWRlS8EKVpUYksNspKVoLItFxJOnll0JYfgVYfw1lVQi/6Cm1kYucGTU0HVx2QYWVF6Eg
+2Yfh0W0mwFUQCMIb2Yx1CCrlyPptnxYZowSomYgkHSXSnJamc0ZkgrmfGfMwaZPntoHvK74Yp6Y
gPnviK3nPCPO7+Sl/LqWYP6NRPaOQJtF+mBDnk90KuGyc3N7N0C2pwNhA0kHPpwHgUxuY8DqJ+BJ
W5PKLaJXRwLXiYuAM1CzsA0WKoywUhAgBUN+QIF+WcsE6w1mZB5WwwWHAkM3yk2DSYDDmtYI9JrN
kuFcsF78qKufCcrXFh3kNy7qlOIfhrt6SKB1YjV+BDVJBblCcpE2ZH7OqCqlTumav4YGBglNwrGP
dhWNf0GADF+WtfT/KGsIoWeLlIMpHZOzX8zCL6sJoIGMvgBYovlJpKJ1UljMX9KunnxpT8O9iRjA
8JSYpieFCo3sl9ueqxeyVTheRCtZQ7SDWSJCvKSHzNuxs3x32xUs3G0PSn4t7SWyT/RBKx9JVUtE
S6FK+T39OJYqCtduLLm1kj+eYpXJRWa5x+83DPGl02ba0MHQDFNT+SKh9Miva9LWhercFYotmFfU
nTK43aMWFVp6x1iIHdclfk3+24/3RaWJoXLc0cX1u4tuBeCMdCV3rkgwklBV0Xot89JYp8ZrajaU
S8/Qlwa7QEFUWnzCqZFQPXuQ9oqTZQ1bSCbRDy6ZLaMEFMFCpz/FGmkSij38bDF1LbPad0BsMmgZ
e19GDRF2FqHnHo/9Eh8YDxfZZTFJF/SymLTsJS4+DBNemT+sIfjDg2KCkTfEEE0K0N6eCXAoU3kT
ONEWxZa2KYbWn3DpDwiw0KzgNilCreL9Q4a74fIzWGlBuHpTagNzkvHLRX7wKxf7du4I399hpFzx
GRH3lk6Lu/zBmv1nt4iYBVU5/8g3YS09PsR3D111zAPpKsMT+8+6EjIcdaxxw/rzJ4/+chYM3uNw
8JosKJfx6f7dJBEU+MfSeS0pji1R9IuIQEhI4lXeIUDCvxCYwnsZzNfPSnpuz+2pqqEwMudk5nb4
BrqE0b3pW0xfReLPoZIYJTJGz6EYG1whzMo9hP8FNhI/DhfMrgh9wVSMZxGgjsF5pqKY/ACDASfO
Krv1s8ug20CzJqdKvDPFWazj1pg1DVHJS9d+Hn62CNeWInmXi6HgkoEJJidP+qjjEEG9ENd0uvYC
k0Ii5uZ456L352r0bmgasOTjo5jRb9Zyl7haLUJTy8WEd5vovM9ep+SCeo0UNAYGV1M76OC6t7e1
kRFUmNDJc3NwGnyxMiTCznoPia5z0QZw+FFMjKEXAol3j0PGc+PPFg+G5RdjhqZdsQ4jzf+Q3kcE
HN7GZEBxpUrxLxnrw3/2roQR8dFNR81KEtQucHhgILGf2pIS0GZ/cR4DSZoreFMGp0tfypBb9Y6z
LyMAdxeTT4/PpagWsCxUdxJQ8ebSUiZvUkKMnXUncUB8HZUV0w0eeeUdEE5hIhgnkioWc8WbTb4x
lqXUczwN9vEOgbqD2+joSK8iN8iTY30fNiq7xigtNKao+xGQvNnI5CLhs47pOOLevPIf/hBtI0bl
B5eJfu2B6s8hG6i0vkdxG+FqJPDo4+JYAHDw9dDOuECfmq8y9eIcA6sZ+YPyzL8K3/GAgzOwMCDA
Bz7jt0dIsBhuivRIYwlsG36L+Yx7JK/LKTEX9150ZWYHWQn+AWSFPnBl732yxRK7ZvSmpCNer/bz
aH037345Y76q0gXdYlY9lkEqdHvxR2wBWrMjREOHBhanEVZu+fPJ6pnGgQ1PkyZGxTZEB1IY/Teu
l0whJoVh6aii0P4Kj+ewamZHDU5RG/Xag86I/uoGEnwBSWgkrUwkcfK4W1wfXS3bdxH8DivrsELi
R/q0ARO0D79zRVcAM2lUgGMpMyR3tIKNpMAugf/+Jo80NTM9faykm9j8NLlCnWUqjKoOKIg+kc0H
bEg4+EjtIBjK831nBfMrerbHhLHZEUE6fiWyIYoYaeHL0qL+Fu9WdA13mThScOvIPOweFktZsGWN
bTNYYDOAO8QaWYwVWCmsnTVnAAgWNxNZNjkmgL4tXyWSNEesTUdrdo0csJayFVwcFghL1hTe7QLt
CP3sOWnhdo0pgPf05MA3oJJWJLYzCkQUDW/4xa8wg//nO/5AXrzg5o9a3U82FludayLe3/cpCNnM
ZILO3t0aTMUcR+w7BDu6w6h9MgHRIaMKpLvLuof0gNmK5pNIwi7rMp69klvycB8Md+SS3QMpK70m
A4FrIkOBxfwYKr1yTQpB77E9hvgm7tILvhqsd0RwjnHTGLy9GBETZ5tDzjgKxFm+EWLvMWxFAo5L
a88kwW9mBNpC0FX5LOitKCqAB+pEjzALGH8GXIMQfjlw6IfZ+vehDIlaGaau4T5pxK+oAZ7frdrU
AE8OllCD5SoR+m8VqT1DsTo7JgJ4Wfw+YUWn60KaYoxNty9Vh63OINnEBv+HgfeKF6mMRBp9h84T
9/YR09efPhGgkGpqm8OjG/zTFv/DRunt5FlEl07xsdmK5+0ZpAzeDz86UNXDVZKJZjP+0bakGlJ/
FRHXAN2xkOJQv0M751mE5SMaAKZrwBt0BRgaUTFBUZ0zwDlGtVBpC1pGMmRREXwoaHUvF14rIJP0
M0fKp9JeCoNFSmJEC+5heAkTcDI2akkN25YuAX5D6XNgQzqMGrc6uMphzEkQtjBXQBthCGOezS3o
YEsEqMxHsoUQDgd+KHwmub1+DbVNr4Py8+IB37u0WxfahZL+42l/QmwHaK0W1iiV/s6aHS2m2FBa
OAq02Qj6pW6lnu+2kDC8HErvJr5iCpBNCv9Q2K4wdim3pQG5U6xJddiKQR75Kd0I6XTYaOvrVOYg
2w23AqJZr687zIIj4Avhvw220QguhfPhD8FpPUbJTGzHKnSeDx1ICWe033TOWWe7mILuTd8uZKgr
s2ODMe8lVH2ycaYGaaFCUIBjgKggu0CDjq8DbfI8CZZY/pG7Y59mQvdsBSQ+GNFyNKo2b1QI6V23
lqOiR6vMCAJV6SFvMBsf0fo1UEpRm3H+tECbIMW1odugGaN1YwYg1M8KIQA1u7hBCZIMHbyG/Y1b
U8gYy6CIpDJUWLKALWRZYbGjCMcEX2UKv/ebuFwdKYKZ3bGWhnr2j66k9uX1ixUcPXTgnf6x5e3y
DqMtvET7HbY/r/GigH7h4jJivsPPcBMCV+3tD3Ay+BjSaxHyS5us+Phud+BVnrDpvKI8oxVny6e9
o/LzLdplODmJEklz2FwT34YDxv33JInRLSnzrSQT71qchMXIFGN7vPNFRs9J8THTLK1MDw+kz/+J
cIj4L7aq7MmGjq+mGLn3/yYGYvt2JEr7WmRQPAgbXAfQd+HxBG9IzlhmDmq2nu47LlcHjBiivZf9
9YED+5O/i33pKtQEvXvv8bYI2snJ/QOatb8rREgE3BrMjKsuYbYDbBnJZjpFlEtX7+Grk+Gzd5sb
Kyk0GhzIlVgenyLddD+j9goH3sZq+OhiaHxxiVQMChjcFBqXedF9t1BvXjC0vsw/fyUjNIpV8Bni
bJQY1iRnknKjaWkzPD/DiqZu0sCexMjIm4WEjKsmhj2ZkT44TTZHo9n7bFB/wXX3xQ+zs2xtSEUv
ZgvP6E7WGMT4MJa8zHInI7rIHO01kSTtAfONw0dSAXCJ/Kz13IQj4hDpyd8QtGFseNVN5Iiua+bG
4AzsISbr8NsnkGdEqdPoiiR7SfQJYDv3/kwwmGTWXJ9ZY3QeoGx3mxfjxPM4mbm/2xW8lVhBjCOj
z/r+9K4fi6sAL7qKVti9THHtwx1P5j28VhvrRGYxU9I/ux/Iqwx59B5vABnkx+GlSs45pPNZx08S
NHCkYjHaAL3JzbzTVcDO8dQUM2dmQ2cr7WxFJfpCIdyvhgxIZMU4eayXSvfqnqbHeA/tyclp81mR
ftB6nv+WKpYzO+WK323gzfaRTELSLVgxbrM3QZxwc/bwdppwE5Cpa2D7Hdz2G1tx7o/AkSFCetGz
ux/Qjnt070/fXm6jx6xMmeAKjxIvhXgf7wP56pbTR/t6LKubqAJHy9lsiZAsxYaUGcDy0Dd81YaM
zuoGgvQUbeWyxRmYNqDDHbOmhxp2+rYnLgzBD4g3h26OTVVGqE5BZ9GmyUjacwhOZs/saRiiyOhB
6aouowwQZDgWtWhr7ynxAachtwF6jXGfeynpTy7JeheSA+VMnuMmmwYDljPUe5NjTLIFXHpfid6E
RfjfCBvBEMDMncwSXEyHl+Gix7enoZus5eR5nQG+j/SZvN2Jj05AYY2dyPJBpg6ghh4I32EE0cEX
APA0i0bP+ScflewSCyx6/ZT/xqH8A9EAWbFbiUyboR2TB87+pvqVJ5IE12+GydPFkfUnQtDX4HqR
zKqYDMmY200iPcY/e/wKR3Ddce0Ur7gEdklKZiPMjLTEMN29RuxlI6QYQQA7PGeixpjrEbpp8Ms8
NeADTY8h0wkAbDzvKQQ+McRWKJMmtzCLEbq1ESoZK2KCGxksiWJu6o003nVU9fVYRQ5AEe4af206
O3bDiPcIGYH5m9D3mXUJt0rmYbe8xl/mAhNSdat8H0O5eCJSRuwpYr/LcKky8C/TdPZ2mWXBKrNS
1mJyIMaGKEHkw7VRAqyPGZMzp0ELN6i5AzlYH2vCGUxe7Iq81PY4fkffAYs6QqiUuafTyU5ErvmS
2wGcQ+OOlfNN8hDEOhmfyHVzhgsvC/mfhGDzMyQjLOF9w85MZxH2O/bOx5w4g3rcR3tiIfwgeq8D
dwag/IdNIA15c+HMbvA3ScPgXuRzMj2SSkZxZeFqgSxx02hM4/ycuDtaFWandmB6EZUC1Fr0Ibob
wILITZFR3GGgCM+cSViOOwgFGyUFvYDal8qjCiAYP+Hu5ShnYNyEQUTy9Jz92RlQV4qXyEY4/w3G
Rk6wpVRkG96NhQV5pwLejUXcf5psNlAEmLhrC6em5IHY4jPbr7ucZyboAHFFbnI5C2wr9hl760x1
jLbx5nC7c/MxDf2EJxUPWedcehoY7dXR4QZenQomKnX9UHTbXzQ3z/Q91vhNTXRD3PhSKF02ULeG
BXxhjDKGT8xvmWxip8JwkcWShdxUs1348l6MSUsMdVv+neW60RX5jTbFemhsEARFRXTMJG4kmaiD
gmqQa0EMvhv23wXD/DBTU4RCqbnRcZPAX3oic01Rz2BC3Ue/I0vZv7URfReA1T0yvSbSBY04k4dX
Dm6e0nbgFh8xZeFj+k8zqaAfdfrVyoBAjEuHImYuQmSEVssxYoYLQlGOzEn+ZPC64IcU2D0ELyLM
lPmgTMp/nMKU4Z6T6wFI0+Cw1gLgbtYE6kkGyxhXgmMBursj8LBh06kRkzK8hmPzgFWpe8WwTo/4
mTm7GRL1Y1CFppfKzf8KW7WFFW69hDpfJW1WwDXheLgBc8payXJZJIe+fOxPslifdUttRXvuqcUa
7g4sKtaZho96lS3wkcA8ExPfC0wwKu2fpfAjWV4pi/fBMVA4Wcj6YVm57I1wswOZoctZxW1Xxub1
AJSXaz1owtPtOJsYhSaqSIv+/+7EnRzQi3nbnGmCXaRFqnp49LmrBj8Dd3TbnurMq+Uh2/dFtagP
SsfR58DWY8LiWnMlvEnTdMPPjrQAe4DCmzqQC12KSGHY8meMH5nbhZcir6SQEQa1cb8RTYRBuywO
D4bD1Gd85RJMD0wcaf38XdDkNk/aa2zRhDLM5AJmzYnbR9KpqGAguIyFA/ZlqKVtCf7ufZhQzSHl
uNqyjcmZI+kBzF7c1Rw6ym8iKsi+6CIpeyB0fLqLPySoaRE1apDYO3yHrJU9YiBWNFATQ1yCLqt2
2PCaKWNj1LtmRgyYjIMN6fgkTSp8zx40zBhmUDiXpHKV3ic7UQ4xLXBi0JDK+ubq8IHXAHvN9iPR
VXwEDBpgUi4xDRBHWz4LODUg5AvBfIs54WPZglSAloTMvZbdvjFnnHeYBMgkE+2p+DriI0rdj6dk
qcCSqPl96J/CzIzbvOLTUzbMUvCQfQQn1CO4DgmghGlBUNwcndTz1RMKzR1PrxbEbAgTpcUXWD41
+NSM9jQcjETwpd8c3LIM5X/XoxvVPrfSzT7/bTeYdqF+xyzYg/+9Oj6s64iO4HxywZJ3Oay+WaN/
HuGNc0bD+LKeOrcdDmPNyaf2uAGjPTKfe/ezku6gYb8m+3mpWU3SfP54KF9+4aicnMXBO78ZVzjH
gZDkTw1HuGtAroJM+NutHQEd4TUc8b/WCmp9iw7vPDjOAY6JzqILeBOPHX53tgrV5w80iH+K/Bg1
eBHawPbfl9IvV0ajRoT03O4wnfTPrZCtu4RT5b0xBcDxbtuOUs1LSZN8hId+ze4voj//D12jJPgZ
3W+0X1L9diGphbKmucGZ/nGR2UjG1sSY9kkSShIARjdh72qFhdeh+P5bl1Ft9f+GRLATLL5wzPBI
GKylZkSaiDM/yygJYbBEwzblZSgyG5YEYXsfg/SY7fqNwRfLRrZF8UYQ2WNCrYRTJMzVb1RheS1w
PEqUjN5z2UbWvw+k1qbYDW6QZYJF/KCqNJYIoSB4LGB5wtDGEKrJdr9SR/X8+/f2T6C2By55twpb
WGFjlyBFrSCWQCLzM8vQY4bZyim8Zsu3Sz1QORoxDmu85Nk47mMgz6iOShY2asbmlLrzEt6G1HAA
Wx3pwavwzNoowKpY51+x19XkIeCjLKj3ZcksgjC86J6qY7Ce2j1mGh3k19W8cqmOb7V9DoQZ1Qar
pGHN32/0xU+g/hLqLxQCtCfWcXCOOjfYnO/R3qXxtil+zi4OV1wV6mgR10iSeheORSu+UGNiY3CZ
sflIRx6XwKSyl7NhS2X16KlvNqaCbUM4AZ1+jaXVhaKAuUQVD4S3LuDZ1T/1RHIpikrsxVbchGhY
tiJFwgI0htSayXRne4ajLE/Kaw35e171Kt4GDhWQpIV9u5/juQcshwCSvXz8BHSEy0ux/gDZouv1
mXbUUM9IWod+8cU0C9SSE3xdqtGBDmhJQcsDTn3ZRL7sXdTQKRa8QIm7oRrRZsGmOw0fgKgXdg0x
2ihAvDkxbYxwhIusQlK90rhcPAXZMlwQdlrI/kB0jav9Al0GJfewSXtqVJ0y+1JZplKmWIygHKxO
WTeRlUm/VK1wzhpVyLp/0tH+CwFUa8KTWMbQSEz4ZVuICo/+O20muxnmESbDcxpkuzW9chlR3Llf
oBqq06PoMrsVUjxizXKEazuvYvFAObpzWD0OiL8NBAAyfAKbblpcruJq36ytAg96KnAKI6zpcfAF
ziM3z7RrGBTSEe5C0FVOsDNJmPikRUjtDfX1AMcB9ZWjzvAukdEngsgXF8rBK0cF2G7OXUN3IZW4
zlDfUbeXNoqFgGf+aHz2mowFGsnrsoPd9xpSjbY2NRdH1qRzcVtr8gD09YWcsQtNCr4+zemutpSP
W251fLGfITYkFGWFq/d2Q9oqWGTTeksnrAq94eXg/5aYOZhwr4PP7stZ5HTl961KU1Vf3M/0QCKX
rCEnwnCRXpDuMLiOz5Tp4iN/tp5bAi8CMhS6cunsl5LPU3IZtInn+/qNEabWJ8YptI6w0rX8khh0
tAuPCwuLWEKu+7Rf/TUhK92new3I9pmrMvHi2VtDY8RkJTS6zY3BSvZwWAt4lnN6SpALENp9sBMZ
kklM4CWppotAywtPuPmLBKkM72l8SCpvbbjkvNkHDhMX7qRNxOGaaMMke5OoKgJzHW8VSZuZkPAb
7PxrrCHoMp02ISotwjUw6neT5QRoh+g4Z5EcyeHgQYtA5xvDJf8GPCtTnIfdOnJTtWbaTKEyyrSZ
mjUZG6WoiV3dgXv9vFhqF0uZ60TJlEwL9QNxHpgq2WsVj2RIHuZm173DPLsTWWIO1bQ145lvLOsX
P9M5YG13v9IdfjltbkSpu19JVOQz+ENVTqqghKJoQxnbxJVq1RD+/Gq2aHrkpqx+PzpC6rvz06dB
xAqdklhxYRxMxRnUDMOyg0uVffCVVJJNMgJk7vGBj2oOn8GhiztxSoKh+wyaMzHPP3T/2IcO5OZp
fH/olhIx1Mlk8wGF8kj4FaNbkpNSCfW7rkiZ2Rf2hwFT8IxfCoZgJkmUzxiSeueXPUVG407MxMqV
OONqcNX7BOH9IoEepNpjSMdTt6HdxVgiA+nJJhcCkwWHOX8ibDMIQcRUjAgrMNwd6LM39I69anAI
sPFdkQ+dPFLg6ZRRJjUkZhh7u+MJ25gxXE53ybVNLJhmP7J/AEthVQPQPQBAQo0iyXw7g+DpeDTX
G+FzksHOq5/z20jQ5EeXqV3vnrdXF9eIVQKogBfdd7AIVbh3mKwHKnQYh0B4v4ObNTYID1+C3hbh
gjwmdbLDkY8QaVDyU8yzg8uKt4bYxokmgQmsmnxDCI0g6HjHfdyzJsLgxZMa9RSv2p4U4rrgsTaI
fJej4BS/dDbx5gC55xs+K5pv55bxBMCjwPBLoGoiWCCA08ktvxXY+xkIBBXl9pA2t2JwzyMBgL+O
lPQEgQDCMjDkIMzfTu/TlWcTTFeC+/bOH1YqGJg0QDslVbUgkK3NFPNhn+GQ2ApBmwofSnMvAQGN
wKwS7XZ0uFro6LvfmA6elTDcDfasen/kA612A8Lidi6JZCsgWUaU8GYhErzjPb//8DlMXAX/gvM4
SWIbviNSSJLLuCo4aw3sWOlksE6Wy1KSoB7YiBOVTbzkyd1PxbSwGlX8jPFCpMQqCzb+1HIqJOiP
h+NZJ4xFIqMk/ewdyOdb9DmcGH/TXgDDhaEf4i7dk4dwUej2weIugpMpVRgWin9PzJ+fKxlZ7AiV
lOGFSfpSPWE+4ZizTkoIYMbVQIoU0DHTaDc7emifBSjPyAxjTcmGNzsM+Q8MP/b5383nLpM8wYud
feXFMrgOnAI65oedyesS7uQT3MbB3VknUthopRmbyOfqyrmCIOzSYMd7ku8gJSsW99vRgYiMdePw
YoNOeyx3kpM3lKQ9ybhCTknaFGePFyTfD0j8YROUyBu7Otjn0XbMVwu6LzH5uWOr/3F14sWhnTiL
qOUqQ+J9nV0AG2BvQ28+QBeRn+xnCHD9+9CYwmqoIHUw0nfeiRApdgHwdHeOJz0xAxA8m7BSREXW
02B4IHSYm2ODRYbLgAtJ/M7lUhDYXVLo2PvtVU+geoKh0aYJ6i+miYySrOcGGQR/NO7jR9RrLbl7
JNawx1X5Ikg6UJyVsFTmOAiurv1VkZFokO7iglzsgt9/c7I7Xg/Qe4OsIYF0bdchdwOvNZX7FCgd
5slcgWei2/UQigncnSXIf/zhPev2UKL8Xv7pF2B4Znkhh52jMpQsyavDjF80BhBreIN7u8z5mjdX
sSR9IQHBPP8lGVQDjiKfJvJgcbzD5lK4JJfg5Ve4K9hf02pynyKf9Qvsu+39+kKGnoOXeGPVGmmj
u1fJkpXLcqdjoQiRA6GeEoM53CJ+RJ3S5Z1x8cgFVHRJuT8AJbDaMRbnna9YsrgNK39IwhmuRbx1
Fi4uGeZvgrw8A/aPB35rT6pL4oKnUg2o3TY7fMEYLFOzGiSF3EDWOGIF+u3szvBOUgLZrBfejv0d
50HnuJINkVBc+zy58jW5xRjHPOMvW2TDOq/KoE0pLncaW0pQkCeLJiT9e7J/NOwzyorJjiYSXnPI
rkNDxIY4wmeG+061lLu7gNceQtOAns3t0knLCdDHwtmxhFK1sIVzZ9YxGyQDE+/CXdQmYncH7bRh
Kzg98De0baugw3SepvX6U9kO7r0yr/c4Plo93W6jef+tu0ZwCaqstXxkjwICUjnsTMXugdC/toh5
BjWKHVypxWeqsn8qWnhzwXhce2cgdWYmD3SqD/eFJmFwhs4j0SotdNU4MU+xlyaAAzOJRNvT3Yt+
R6Qsi1S0EyJM+NhKB8U0Gu7BfghzjigaBhvweaJTm5W86dJfQ7Z5COQ0uRIp2AbeUyFl3cOHtRgf
p1w4D7SiX+dScFeSHcqtq7IjkGkRqtz8V8nPZNUUf89OdmA29w52EQGLLDesRRK7eXDb8HfaCTZg
4SF4a/Zzc5y13PuMzRZ9BrHtFUau5cEyWTf8ww0hh35xX58fT/C5vgVvCnr0oA7n63V0dAoOLgx/
MTTvrLHPGDSNgqt/x16AqOc6WMwW/csfyXtFV6IWFdpDeECiRyLqhFUM8pjMPPYcOix8feHwyYRE
KGYqiwqLh+zsF2y47d6qgcWMK/au7MxRKAa6zLk0e1X2CATgDrnYz5WRSVR3M9yXlDcdem89QWnX
7K0154UPIqlNatYKKwi7YJcUt5S3PalKCwj5F6vfDPEJIiQSYR7lK+pw/rLI7EJRCHa0YOSKhwLD
H8pgfs5k0YxPTE/M7GNhli3sbqFx4xdwZJasxaTgokb080MPBuug6ME5h65p37Ml4A2UZpKvIKWC
XaNJxEtzMrmELWr0F5k1kJ2Xqr1s4LlRAKJHGM3j6IN2zxo4celMN+KgvwGkDTYb5FId2tjt6MkE
ROadRSgaVuFe8w5hD0JUvvPGP86LqWXTQXOEBwIK1YL46Q5gCipX5rcSU/oDQA7imCeg/TVr28s7
swLkJQUAjnSVrAnQiAHm0H82AOkOIc/EgDXgukD7AydB+Naap5ObJrBs21d9cqYHn57iv2lmASKQ
Y7lQj7F8wc6eJ5/dbbp0YJmRy9t2RybM1lQk70gXr3bOqFTzWl55dQsGo2Mx0DrQBDJVW38kia61
rhnKJOCSHWDIz7TRfUcv1LPVWhqiLxU71Xm/hZNoSv3sG65E2kr9/AzKWBKvGcmQJcXk5+kqhr1L
dqDVRIhY2Qk73YzYyXh9fFoMgRZc9ogI12ick4m/cPprhLs+AY5cNe+ouVbQjsnQhtG/+8CegQfr
vfuWAEBG0OCoCa34jF9AnhUgkb9wWVwjLJ7QWd1j6Oku/ZVFPZ81xt8MfWjJ8UMH7O76aIZZwGs3
Eh0op7Fz8pmtaZBRwjbhg2hwAS7hM222SDeBscD/MLYSsrdtY4MifGGcHmUYsfulBgzUIWpLTJuY
QNgxVvdwUSRfWpp6O4CisTH5cRPqkxS60xjmFAAs7BuxdZJz0kAqqjB+y3M8EZkN1x4DU7mX2bC7
07G4FcmQHkVFPoBLZPTi8SDHEFWxmd7I4B43Idga+BrpEJGnc6aYvdprQmRAKS9uq/EO7hZWjlum
EMI1kW8AfBjtHnBzFW9EQwyvCCzY/2G4IZ5EwbvBgNyYiTnv9Tfj5a0iZ2q0+S1xgSgm7Rlzzh2x
PHaB5MDDyDZcpMx9MIDEGW8G+UGIN3ughU4fYv6IuadAFjvx/jh4H6wDuMlztBb5Z4L0XYg4HNsB
FJD94C5MENGn3BxsIfpacliLuA//oQwXN049vg7gvYupfA2kwxgMGDcfbHDwQqABnYUACKBFd+Lm
3E2PgFFrwynn5+zKLdO0zBXDqydYJNAghvacSPveRcfBYnNAMCJsf/BGhE1CyWfaE0mO/NFisgfg
FKU/37EmdH+U5Aw5GqJRDGZGVKbLe9qECCPCaUGauNYSPIOns5fgh7wh8dAULBEkn9E+06W7Net8
iCGE0I6QL7mPjywG+/QSirXdC58tkYrfkt2Qdj7Sc7Dg2qbXB0Oim91ZvpEC4tLm+h2X0mPN3Ugh
DePC+mMGcEFx6Pu0s786mG2/i0c6xToFtfzWqZvR7GYnH3DK1xxuz+xg801YUvDgKcAcgxntCCUE
MA6jSdGixVO2FP6FIZYoDA55gOeanY8QV2ErlwPzDRgE1hxCmQ7+821DqMoaLqAr9AxY9jkHSrXr
sRvZAL4oksUUYcvM3oq5yj4ECABX23mHs9IEwN5iFgYtH/thB8uwCl98G9sIMunOI64doEHusfw8
v3habE6+wME6MKbIblAUlOBOWVSx3ygMbIHrfA54eiVeQokQnf6z0VUGL8WalNu3jakexZ6oU5kk
7cGaBE5CMUsyJP8CteJ8LeUEM4IE6ro4NmGR8tyMxXATGIxY/19hxEcEyEM7M4u0CXZTEugSb8Zj
CHvW5gasum3F+Bmx0wCJyjBVDYO89H/cStShSPRYIvhogtu22Dpk4ivw1yxZiqsDsxTfiMQ+r82F
L/LXScLVM1Pw6a5dNhexa0DTwcO48Jhw+n8ofyDoLBzWQBA1ccINIEAyCuTSjZCpBhEgNi4EGAM6
4GJOHokdHo4RIIii7MAZglMm49BohP5DzidbX5qkQlWCjzLCtYWlwYVmggZheRtKcKtQXEQ8crUs
OCWIOAB1EBt1fJ7NZ6sT9cuScW4OLi/SkUjO8O/8DhwbvlPF3zuLp+GGiyJoHvDzOODWloG1zU2b
syLeuxLtAqQX8O7QsjkjWXajDiwALLxs+zBEIoKFioEX2MAmRcEGnWsjVDesMSsDl5NYmkoiD5xc
C5SK9btg1WRyy6wUv2kwbC4vGIG4hWGZyemCRM0NzoaKOl4W8W3UtiuKBaHQwckLgjGrvttkedtS
TjDF3Uoxxioek5Yy5dX5A8P7Rc3Z/XoUcMKC/7VnQkf7er2G5YFJyjdiqo9diVMsCWbEEShhdAEh
ll1AKjwqPRZjGwqr7oorDbQ0HNXZf1jNG9gWbrANdXBxyciswfjryEahpxX4FcLTo8W2xN22kXn8
Hl9qyWcZ88SNgMsV+zAARQiewn4lcyoW3i9bQ4DsJQDwwyvQ1dhn+ia0OA4tURzGbP8H49NF0VxA
NfAXGYKrHtbuLwsg7TiCLPyQEIlOaLL/rAwo8IrLDkDNV2BN2uhXBdpEkKyPGN79syZcZFAbKbpB
+okW7EIZ8YT6w4y9e0eAgWFDcyX0UCA2lDoYNewjvmiu9i47+pFd5DhocmOiDQcM+5ouYAZaGe/1
9N/c5N3zXLw2TkfvGp0HV2iBHruOSLBEavWkMmX8fkYb+IRGBDziNfFMc4uePqm7Fw/8ZDdtBUXJ
VU+GMUAza4BotUwolcDmV/eVQ4P6dh8k6wAqHabn4Oyi7qPGcBbMCxiOj/eQTxjsF8z4ibEftlhZ
FBfZXwX2AP6/jxX35kWjtEXZc+qLV2bTMRn0RcYWSBtqIGwESuhL0h4cTZu5duU9KMSFRaT44hZz
Y80rKYkxG8FL5oZ4CwRMpeL+Ke/9tg+24RchrAVG7z6mfB7KvVNf3EhfDhuT6KmkXGrjAgY3k32B
2/FOPSwKNFllz8jODrPHBmHcG/WbdabAJPjKa3FEKLeXy8VUNso03Q2fY7FMM3wgL0pys9dg9s+b
A6QRN8lqCnWGUNonEa+dbuE184dzSvg03n5ryN4mieCvu9UHogTekWIfp31sx0Tuf+gXYTF8DOUo
3dM9M0ZsVTv+Ep+ZB5XCx1mKY3jH16dyJOsxPuP8FO+yN7WkhAQwqbegy7xYA8VXhFhpsLfZshoC
pPFntLdGL/Y1NheWqMFYlg88u7jTaOCgqf+mJKJukXv7ZYtEQIXzq6Um4ma1v6NGClpMgtF7I4o+
YZMQIq9VZ7eJBrsmkSd6sDuOGslOzAaonwCd0aTCpYEHpWf48q6Ehy3GvkIepn1hIRpww+PL3+G2
OMDQEYdfIUDTPjUXbC04FHB0uE/g+Bx6xznXbh5s7AbuNiZbBCRmICp2Q5HgsVVTFA5uwu3B7RRc
K4dSRwlUgeYsoQSBKX74cqTYsxF7A9WTdSQCR3SPt+HbxXPskQDTYPTqNNcJU/v+xPAnSR11mLpw
2SCZhkIm9CTJy5tMTqFJBBEkt7YAGVyvdfRw9CH4sfSTZq5Ev114VmPA9wqoZAexbBOyYS+CmSgj
YRjhWWnfnlaQz86sw7g65tpqlOwIPk6Wpf+GQ+SXRFRAglnZA1lNa/IxZZzAxjcYQBD4rIg4+Pvg
+OGjOIn3IxPGRrVViIAj7POWLhDAr5XeNcEO1BO6vTjslZ7u7lZPVAMU2WgIqL7bziVuD2+GdZjs
Fa9kj6g8ZHstgQVJwOi/WJVYeK4DG49duDxsX9T42HH8xgmN36gvMxH1Ajgv4g/8CMxfQRYjc6KK
LrHhjIkGlvl24Trbi6MuI66BoAVDihZAPF3YA+Dkj0mKc1tY3d0gtPCBGJeEneAaElmbPPBzFWfV
44h6/QcPis00FHkbgkR8HLVRltAMzI5/x25BoSKhv+gWOWxh3Wu5U23AyP3gkq9zs/9AZEym4zfb
WFhGy5nPN1vmNhdORQARhfA6a+690QoNeV+Y2shU01J7Yzg3Y+6VLoKCis6FM0HnvRhBA0klZ5Do
VFh4wR2YTRybJNrD/5Ox3MqbT0kDOixJ5hyA9ETYMK+p3g6Uxc1e5WWVq0jG3xFsPuVSTA2ghcb0
3F/p9iWaX1J2e0qvMz21FAsVNy+Lj38Gouzzqb6TogsXmSERQZ+YMuDrHbLf44rwy6uxb9u3p/C+
sdJBlHXeQA+J7rRopLBuKzcek7S2wbBGGsBn6IXnngFFmpHnC/xC5McxHVigx4OOEzPwBXRwPfZl
xwH+cNpTla1+eO+9Y9G/dDuoY+C/AEngMzbtMdP35mhF8deQWTYT29/86W8IciETrndpDRnniBOa
iF8OW1LrIw2nsRIiJYIpAsUWcxFO4Zz4IInYnHMcMXRAUbrDMX63LNxS5cGirGnDouHBU/wjc+Z0
aMSn+sDIiTDMi+1iLpwjhIlMcB3ST8vpAw7POXkSOicqLHHxEW3nh8kHjvHunkHUOdS4gv6ZW5zD
gwjZeIlPRCysWE2UzALlARhWMP2W5vXtyTyPIRm/qXloS8SasV6/8bA8h4wTv+t274jTVdMnJW0N
jYqky3PS7omeFhv93ts7LLFyw5F+qvt00mhOTe5zEtBqjwxOItY4sE/r9BKiEMnLJwYV9G586mPY
Vnhvvz+EKfNaBFHRRnMUIJts6zVv5hWpivXBePBMtDLCJFRj09MFia85ehHiXOGlEnXyI9cp3Rw5
RE/HyEuvXEv6GrHQ2FZetgagOYjDI8T0qad3SyRqQNAXt8mBhsa0mCu4vJzGZlefkxvaAp0jn3Wr
nrzFnDjtLYaUty23CzkcIb9732EKug9vQYXFEk/EP3y8cn0Yw2MiU4g8UQaiSHyIL8gfvOL97Wlz
nCqJiwwrWIlBc+Ccdwh4sA3C26MRKCWEre+mZh0atbHkcL65kdzXRoI17xy9ZaRh5NHfscl7F+hu
gG2jG9NyMvQQwhXMLB5eTUETLZblzyaxOWdVPGIWj9h6+uiIrM4roiZMVc9gwuryQt+e+bZ06uK9
9QX2RqvXvWz3iTnipTA2yBFYd5/rz4BPwyFGODXgcCC5gmrE4SUYICj29hF1ca4PzPliruZ7Rq/M
ntdmF3epbY0ZynuqfWxSOzlwkMP2+IqRFaoS+uN21sCFp/RNReIr02J8JYSA+03UVeINsPOMUHRl
2A6MkmgA24zCu+bTt60u6Oq+16Oil0GQmAkUbvdmz0m15e4Whgy2SKzB1PzBdPyiPkyWAxZqQVOo
80l81qLpewiUOd8xK4m7UybQPCdmIlYzZD4GdgBWPBGtGTESB3FB/Ng8LTca5flcVonC+kkug3AX
g42cWCEY2IPq0k/MKZnYXgRrD70eHjJjmkoIIInE+r0wLXzjqjplM2nSZ0b5FscD689KlriA0QgF
8EspCeIlRV8Ebs2pks3MgK4rn43GBRgZ/4vAXEpybKAJoZi11eadQtG7BFgQyUjS2/KDpn3tFwPS
wSSj++oYk5ppnq0MgWMiUBi2vy+wDX5Sjh7hqcp5xNEbCVszgqAIT1DCsrm0zbkpFq8XcUSj+987
rDVkrWNqYHNoiN2jFCRmfT9E79mE3jHmhPP43fi7rj2SEGXzrtcG7x+vuaST78PT1ng4rT38yTeB
2VOVyJ2wAVGHG/+yZf1gXoe0jrtHriyuqpbfzq/kJiuotF5Og2E5RStr0JTLzchZGbrolLmNa3bL
8dPDb8fnverz5kCTX2exE6WiSCNZrrfiNC5oCFVGvRYmamvAl9cOLenuG9TTJksO5GgJp79P98kV
Aaw4p0Utv0N/H6ns0Y2na3b5rKX3oAXUgFDkGpEadPEnDSIqydEx+Y+l8+pWVNmi8C9iDDHCKxmJ
IsYXxzYh5iz468+37HP7dh/3FhGKqlppzrkubPx8LyfvDL+J4i0wXIPmgJ2TBfbClF0JFPlmtvJp
hUacEBW1uZRpaBZkSefsui/nVLxmJNw2KNhAT/sNtwS9hjXBugrklT0Diy7wz44hYpdKACz1GHYH
whS/r0Rh9geWbQ25NDiWuwtMN1EyIjdpmmTHTBBrJBL++kPPCygAHf2pNCoAAbb1YpNJS54i7hNg
k06ZWgGhNh+zUfbY4k+QuiBZ4eESrqX70j9uepnNk8dgOcc68NUsQtrV4DnBeuVnljn5p4U5tSIp
2nxsKo/vlInJoqIQuB/6V+cTXZEBpTzKH9kaBLjbdtl76EZYcvOvo8XIltsGe4TI+tOHBq8dekO4
RroaOQCC4sLZCuvgQ7y82wyHZBX0NQ3RMhrqkr4f4hZshzp0Sa6OYNdqfWgULEpdY3HIWFM0KkAP
L+KOOVQStzJqUZTQQDlyaAstVOjpeDDukR97YftOxPY2JIpXfz0YDJBokMSbwJ3v1pQTz5e+JAgd
B6PfM6IxXiIHB0giEXgHY9yYIELPifh6AD2aOlpyMaK2nbDKguDw5Qo0EyCfhWIY/5tGAVpOhgdh
0IysaAkGhcSAMZ3P7+mbtioCbYYObK1FUlG0iQYeStV8iaQz5pwTde6K69r5HOeoYZeGApSHvcKT
urN4T1NrsLXMALbvr616svxE+TyJ5lNSVZ7o/pjoJbEdgZG9Gg4yhuJek+E5xQCqBVoyXzZGn7jD
WzdcFBTMcnBPPjoSiF013ehm9uDoH508ikB0U46Huv71snNyc/1yRCUQfIBBhMrmml1QuuUn6FJS
EU7vtgsn4+CCNpXSxYS3gOhI+f7k+ivftYlNbT6LN+gwJ3ENgwwkT4LKrMNDoN2GGRukaME70KDc
h0lnEKCHoZGBXchWBxKSXOhEqH0a/o+jxzDp+4kTXcMxqdiILwOr8UkpOIWAJ7Lr8DH4xCUjhdDa
oq8bx1Sf3v4ABu1TLIIIRrSsJfvzwkUSg7Ipi6w3xLrlmIdBT9K7POsHzcCD6Zrc5HaAB4U1IKPF
mNKEmeEja2VFzEHGHEOTQYWLXReJN4dHzzYs6mJMKObWSSQmp5JOJAKgK5IUNQKeGJOcTDJKlDb7
Dhj44Lf5XOwxKb11EOiUcUU2AksZYVs9wu4GKeETQmOIVZNKM2D/St8pfpQ5xFgSS6FOCbgr4dlG
c/pKIGcWRSJNF1ClCTCtCDT62bOf8chlHhGpcFmsBSqnEzJrXCZyfwMiapkfDn0+/Z2DAfY5Byrc
FsVqGe/I6QRdk0SEb+TOko2aWqlgGaK5APtPMboZkM2nTH4WEX0mBBguOnIepSSZktE8x40HjrJE
SW+wHqICxPuDAYtbZ97dXL4tuDI2fBOqFZICvPzpTBeqOGPZlbkrxt1y6FpJXZs8YQDX0vQV4+0n
Iv5JXtFx8rwVtm3qvQoIsY/bHT99TPR4wCOLnKVjRbKsEeZDoY8tBdVRtD0LusPrCdsBU4rXMiT4
r0G0jO5cNqsLzQk8E/ZCHurR5/eiMCi35PhKLKOES/Mj0+ICsC0YhisnypEB5FSBpdkDz7EKVEMj
1kHk56y2GgiMKWtO1EWYcZrJ4ON9WeyiVoCNAi2CI8MDkw1agtqXHUUt2fKmFiqDLCrcL9lJmHet
VYNEasMGPxChYef4t1HOwybU4HFI5e3sq46oDuyICHMmGDT9KHmqLAl5WrJNMb0ESs+c+U1dRoJh
8TeiIQL1Q9yT5MEeRzHtF+yp6IcArkhK4zZoBTkaql/LYR4hUMoVOLnPLEEyyXfyBAM0/7JVcmwL
JFwkITEoFzrTAjyiCI9jyh8pziT+nLEHffQwjmiKRtzMUjVwBoFN8tDzfDe8mZxwmQsc7jj0Cc3P
1qUPar6QvlZzlUsg9SNPZhlxI1OH6XYzeSAUM3gq8nBVK2IbYNlwerLNQL9cZLPtiC1oz8DK5Vlz
B3iYkZk2/4ASdHx2IC4OIRocjBpUQX4ZMXigk4CnS9UWr5VbZV6PMU3E7GTuHXnEPArBMn2Y2zwm
ZgYwV5YVM3KKTCo7r4inPABxZZkbkoxzwyzLfYdqcsembLxRzC/Q48mBIvGCrXhvtSYvZmzhLSNQ
XQLuYZZghGRy87Xgmfi2jJRTxtsnO2dcY/B4PI+MRyngRL4UuVvH2PRsno5ggjLd3nCX8mTwgzjR
IgXwwVkmGU+pshwfnA5oEEA+XF/q+pmfODJChnvgvnjfdw0Q+yHXvgc8A34iMFhoXKezAJObGe5E
PiToCuCgK8cQCyhjDASO55OFRsyCkXFKekFyG0kPYmaKLRorD/eY5EZ2xDv3S1Br7Do1oCsm4tld
k/ZaU3zG6rK750wagGI5SK4kf43yBMtNvMV1gNcC/VVzPuaRi2K4zDdhH74tMGG6w8m2opkWEIbg
WOAdNO05K1fHwFAoNFcrg+IQdy6fYzTzjP84zCCeoOQlLq4sNpU7cAF6TKQ0ycAjxgNgjXUjGitT
4QARNTkJf6JIYc+2gnmeUXmkGZbL4wew1gqJWvsMpw9thOnq50DdLvE0srB3kqPAPPGAgJtxa46T
KbafkByKcFn/X7NT9hdRzIxE2+nhMlxz0RztrK7EC/RE3rONsGGIzDzT8U0cNwUk2ugLfOZpXbbF
H4ohOF93/FZJL1DgEAefxIf5UzXhBdEFtZ7SqLCe0mTkZuP+Vwh41VuxephTpL8411gcIQkZbltS
IpWjwRgrx3Rux0p08RdFi7XDZiqaAxVpRknXSD5EchlP8f7JtWiRShiGq03ehIhItJcU74vMWBEf
xpftAzKkr0WwHbW4S6xLuKMRphdjSR4MyAX8Aqe2q5HgIKY6WtqILiLTNyCpq/kGg098AexKl+TE
XTfQvfmSBgnLWiIuhmuErkhEN2aiFEmD7MKakOyO70xqCLWSMqZ0+V3fSeVUqweMbRiHbIekiFZd
EGCkr4mBesN60I24g1A6B3axYlzgRDkjP92XPrGfPhoZyC1IeEXkM6E7DXSLISl0ooirVQBmpi0X
JVPVHgp4YQvlAdzDIn5HhTO60RRv8IS8KuNJEYt9XPTSttR9qF7/jVgg294OfrWNoC/FPOFrrFl8
ydlh4uDzJzl2tLLA3CbTMam9s6MYaIzYEIkhyv4dUTWB7tGg2K3RJV4qX034gzvcBVx1kolNb7im
N59Fgk3yAuSRJXmHeQyYlNX08Cehwy3W+ou+Nj6AkWNvp095aUjWTjII4MDZa25ExHs2C6Bgqc8i
MEEeA1RkxrLKpJWuQE/IBKflQeRjCWAuJLE1RGyk+Q2yRFN4k3kH/x5moQUREGQn8TRxTdt+Yhgq
R2R2HoPkiYwWtu5NcJqRoma5NPq0GWCp4vsSO4LjO/XPiYDMWmADVm2xPsBmT6D6L+6yQteMbJ95
ZaUSQAk4W/b6jrC9rI3y67vAbQHSdQXceIN0kLJtVmwXLPsPsXRFfIXFZi+qjM0DKSmMojH+rRi+
p0Bzi+PRgYKs9QXdQAI4B9+QJVzpPmTf3lm9+Gqvyiit+nRH4KWM08mkiJNWRlQDml2lBx+SBgVv
QA+D0+jBpgneHmsg15plkOwZRQ4kmWX9JsFpkPkupXLexjbNIzBLNAA21DnHmdclRig4zD+jj3sq
6EnRNmu68pAUpKubEXvrD/lFFIqmvpFSTDr5lOD5lgS4qyVGD/1eRgSpDBJayAaxkgJJIE2BIq/w
EBDy+sF4xURh+cinEEpJdukGYzh7m37+BBuuILZBrGFmztWpUTfX3MoChgNkDgVxybKifep9kfU1
fkhr8vQlg/IQcAfGWQAkhe0SKMxSaCqCMJWW5hfzMyrxSBJSFG86zbRKwMvHXOuTP+947xztOCiw
rECTnDq9MEHI420MRHgsr7zHaOdw8i7Y2fpgbbCIc9838pedHJghd/J5nmocE4Z7Z+Vgl6MjySfx
4GkXTZjQInH5oKMOnhG6VWx9dZ8tnqhFGh6xnc+XyMKRwXVFkYzVxey4YvcFnCksgqsv2nb/GzJJ
qr/zg1Apbv0emPaulQHLFM11nAbw9C6sCF5TfsC6vXA3ejg2Z4yXZHqj3NlUHt5ZScYeZRE/13wx
v3tC7J0jyXzp77gp+k2/MknKnVXm7m0uI3NAyY/KAzjL8RzhKwIXMDs88V8Gn01p+h6y6K2Xy4lB
pv6IAdD0L5xARdfp7bTY1Dis4xzXLecJ5J6rCC4ZGTO+wcE9JnHp3/3drMrBt3rM4YX1w6tXgR6r
AN41K5O2JLLmuv4p2jvJIsUJcXqZ7yfzZb7wscN4sgB/8S+Aepq74QNga0TqAx2p6Xmo4PtkXRCd
V7sHXl86wzTcCMfxClYf4pa13DusqZ97QURJUwEyc/4S/DwxiG5ncjYmqHmjiiJCeHs4KwjGBcio
bJbikC1wAX9uGV0wUS812HLTeqaYCoIIXV/qgu1Usa9sg18oMjhiozZEGQMWDVr3kG6QN+DIa/Cc
LFKYNMYBCj14axZwCd0HIotFGL4T8oG/sx5tnERqU6QWz9YboL3KltWgvETlL74g0ygK2jQuQ62T
KIBdKbt6ficoDFQUACZy/Qdp1QmMmvmCLwcnA0rEITptGEeoIJCoJGF5cQU3LtOPtQ6O3j1Ft6gY
XfBTfwyfSTlf4HgzNsZpxK6SY1fGOP34o+Yhop0L+ElmzayRgvm17ii5WZBE79veQDNmb1iaQwqy
e1eqw6gcYnIF54gAgtBL90FhVn/k+9eXFJ4drWXJFg+QqM6PXj28zb50qm9Yr3Vhvug1r7sXX4n2
Y5QGwHeWbWjywNScjru7me0E5O6Kl/HTViJBW1bA0aZXe3O19ehV2Op8v1VGTWS/GBBmsH++GwWe
1VQd6KPCb5N9TfTRw1EAxYSn6bUWqGX4pBKQ6jZc5o/g4RW78TGfk3cA9aQDP0Am+UcaENgKlhKn
MIq++WtANljioqnULsn83E29NI40LCRnfBuI0bxs9pqxJ+KVMe5kPbsD1jt/TmoEXyGhsXvkzVmX
KYu6EpoNNA+fPsdfNr0GaIAadViKPeTCdnYXVk5WKCCKkYBtBm1IMlQThzQCeGIqL2Z3+cVk7Axt
QiNv+x03La1p6wJs60JmLqCnUh1oLttLaum/zmXABlEneSWQq6/Qwq9mZ4MHFpwgSu4o6cIWHYHr
6IKYQGPWeponZCwoq9cecnteY/6FP6/k0mhG0Ig0FZXeQAAgOaBIyCAm0nuvk+OouhTeqNegFsjO
+XTOoZ6cxke6rYriGJrCeJSIj00665bAfPwexHaN0vUl6K1rZP2eRgcv4Gm0QHE/qW7sRoASeh2z
R54Rnu7LO0d0gIzKYb1ssiobwGQUroT7BWozQIXlkkDm9hmaKrr3VfAIIFxQ4rrjetHOykHIHeWF
FuiQ3lg5Gjo9WikVI2Fx1M0X+/XDuqTwlYHlja/UHV4+jNbFtFhDZwZK0AHYUlva3Xr4NaXc9Bwr
uMDT7pRmi8qgs0V0A+z4ipbAonPdXT3Hzz95qOh1jL9btc9raLrdle6W6OSoKO8UtEj7JdhQrpE2
DcexTjE8Uvtt9gOYoDS/u92t4wm2J79513ZJKhDpW6DWPUoIFBqc0mdJDuG4I6d0CRvQTAfgomtg
KChbD47j8xaUw7wiCd8HzQ3fvDXvomcOA7ETqYNn/+Gctwsmw3BB9x9gLZSWVkcwyrLXQGuNW7BB
qKe3qAzFGPlR1zrDz3QXqQLsGNPFX1gaqpWldj/22WyJalIkKRMoIV3eObmHaOf0Yogj+I9sS1CX
doZ/pnQMkd49jCAQYcdkB2552ELrGSz88mWB629Q+iZi7O+TBzNfM/TJZ3MpzPyL81FXpkqSqTN5
bQ79evRAkzy6uddhk3h/oAdN1gfPfN7xEN26OkcmNpSEgXLxe4iAvqgAkYqclzenFaiK2Zm0Sc+C
RSIR7XwwffgG/hflCfMbtix9cprfUE2lwOtdk+MQ++UcHSgvcbEpIvZJgOdvr2PDvMx6GS6d+cTu
7TGqQmZbAjbo4tuS04QXCO2o5e0tDULbwd1ZEB4am7L/Gh2H54QyI/bhi1vgqvOrd+I0esa4f2GS
fYwbm0jPVOeF+wHFD3/D0WurHGlnsy3ETaVnaLOKBdA2LpvdcH/A3H02J0ZYCH2Emj38qNuotVQn
5yH0IjAAj5GumsrDrK7epzL3qnGHrZHuVtqmpo6DW8+mn1UhnVHhJe7Sw9k+4/nmAAD+KqrvxHKD
y8k6Y9gGRIMgJspYqk/KC0e4Se2+rim6E+RRxCI+I36kEMqPBIWEf/Xg6ahDKqbfpBeqVASAOk6g
hsPD31OlufxjqIOb8/YDWeq/xm7ucVQ6COegnC1d8F7BTfp+g1XSKF8UDnu3uQ8bsEENfaU6h6w1
5UJffzuArDurPa54mIUn7Ju2CWzEf68fsTzgjteZHMCDQCNylQl2E7piRUYkDJXBoWmc6JGFakPw
zfAYFmGnMODREskVhg6jxcFbI0kCw6kYiXXeJQv8DsKO5WH+GH1GFwJKrp/jg/twD/AX86rl5yDd
EDMENa2yDktcGszIy70MFheu7hXBaHqMugebDz+4sIP5gbznPQBn2XDo8C2bKPvSIQLyDMExTLhH
jC0iXbdnzWq+bpIE2c0ikhprpLklGQ4p1Xgv8TYt/W6d89sfjNYxzvS653RCICwUpANnihgAZS0p
DYqCCVtvgs4Jxc7KUYan7d6nsnTV2cEfyAlQ6i/HIBJC+j1OABTR7Y9rqc0yZLMpfXo4UiwAWPtH
jHu31BUbm/epCa6AU1CvU4n4gTmsEBolfwDmQ7AZqMz8QxmA2+ijzsKXifTnkedKNblfuwi4dKkv
q0NKj3+KdyXdUCw/g2asr6mgnYHRvmddaVs16vmKtO/IdAuxrmwMKgNg+EBxxtuP17Wv1jfdgZd9
CBCW/vGkVg9DZFEEIqkg30XDT6P1J7JNt/XtCgQNbCct8BBVES6AgMcXZjFsgYkBePrrt3PDk1w+
lidcUuxVD5mFy5WSM4a7SNBABzc6EnT5VovpP+E0aKqK3KK/2+xHHxJPaWdvd+OCTY/W8mExAe4Q
ti82WIblgvYkQNmXRzCpDfNFeTYVfWHEWslMiKntrFGOQflxBiyPhkXpJxBBl/2gJlyH309/8pEO
e899TNAbxVdbY2B7lO6gyadnuhsV0j8cjUooe4iOEswPdpVRA13dY+VR1XqZYNolN9SOdDzvDugb
dfWkeE3KmsAGH7I3YeYRsnGF5Ppv+JjFpjrjlC58PW6ie+cXmv2m/84Q4rXwYfcJVDHVu0AMZeOP
jqKgPOiI7ZAt6jM6Umy4gAs12ZHPkodm71cmneDOpO9uquERcZgeoVAPUg97GcRsMIdYmNnn7+kD
3TAUonZ2rm/YtFESD3VDWRUeKj72idaBZpGdT8jjSm6AhmKoOkvmvfJpLPNB1vxDtbaXPyYE/cSK
+Y3oiu+3uzOSekQ7VJz3oCzIabLI4OqaJUHDnAItYCu0al2wcSRxBoFkfHqAaIoYdzGryJrc5tw5
cd7Cui5h4IfQZxmLFwrvyvRJ9bYsEfvWBjebBFCLasBjrE9lzyrtl/uG3rhwWaZ7B38dljc5mQ0M
XIyJAhXws1EJZoXzmp2o7pGpF6IpAlHYSPHyG9HLzchHEt30goOteo+NcK6vSyJNjBJxBFFK5R1p
KMYW4uWHoI5aZCQ+2dlqwcRdjF/xOwUvlj39XbpbsNeLPP49JF8jfTSJRRIyFVq/A7GY4p5b0ybP
UsNT1nGeaYPiEzdETLcnz5uQaHYQtXJORn7Ay8jzrwXYgt65ANy4oPeX8PBk+0wRGJ5gmqSOtSNr
TFZfGP5KLMP4nUAWl+1WSkyV94IXPTzML5vjUJI7wqK+RHDSK6MYaHD+Jpz1vayW7KJ46iKumWEj
iZdgwW6QSXJuo7JPhNR/exUk+c7ynOBDXMmJkFTxOsF1eBgAwuk36RLe4g5bRPQNVoU2oNPTaJno
RpduFATOSgbsLWBOIxx6Tcr+PanhGZCCbi2vQ77Evid3nPk+kRhE3gbHwdUv+y0aZG8uByJWoVcu
CLSPSTFQJ+/lIoVCi73ZORXLDNI+68hpz2DRktgenaLFB3o+scKSVdcv5jAx1/fJlZQTIeEXbYIh
NPnBG4Ioek+DU/8mML0TV3GYNzZdZvbeOfQ7uEMtfDCF8xP7uB1mgrDrsXE1re4RoziTU0NGAq5l
TGBTfwyh/pZ5MdIZwG/P+LxtCdOB0JrnyWfWipr5bYpI5BbJTxVBoUv47e/Hhd99mmcPO/o0TtOm
D2XzQV73CPZbSxpTWCFwQbMWx3/7qnsFQOOVMIxbsWbdFKNmA0X4yjwyH3NVc3SEQUjeDJ8qO8sJ
7uzHPLEOqgmPeAj08ErjkoEa9PAiNpd54wZ12ewtXy4TilkV1dCyn09TmZzYCYTOjeKRKVUTVDL4
B8fI14P3EMzF37l0m09nB4A8Lal8Li9zhGK9G/K0axFFYG4ur5S61PCSdc0mG+rs7V9iUW3Azx3s
WIK4dQxdMWpRqHp9JBisaHWCUDRZj5b5mE5a7ptsO3dc+mdvh51kg3QXTgPOz8uoVx8y4DZvP1Ya
m1XLWamDO3Qtt7yDp9e7Fub3eXIfKBhZVb85LNmed5So0MdtJIirhKX57O8XQFcltyb8rAJ+5N07
mEcovObmFHXTMhJNEd2WPvBdvPf2rFYd/E98W5xLX5QTFtbpl7X8EiqLoj8JDZknZDneE1zXJXIA
ExKZDB/voh/xJbEpwhCITSwfI3wsUfRA12PSwgvf4/Oqy0ekTpoX8wWilJkJexhPRMNffQ7rzRdR
enqg2I+NUPiXQgim/9ZG/ityEldnMabVAPkWAgGNxUo0tnkxec9OkxpA2vP0YE8/dPByb/M+O5JZ
xg9iq6ZanN2y9rizc7Ea5Le90lNDxSgCuiaSCCG7FUtZSIQ3Su+ZN+x7fmUXg+FiE/Q3wdE2xl2o
sWvQxc2xxk4oogMNezeryRk0/pqmSC9Ib4kmaW4k8qBCf9DA6asQDzhSn+7XH7gOJGrb5JL/6ED8
d6msB+pGJI7yfXrN72hHrTuF+1yMXmrURqod3aOmUdEw+2kfKgspkuPJ7NTOHVQ7OC9AFHCWPnTg
KIKSnfuIL3pBuULEh3fObXPqqx2/jvaY9Cu3fM9P2TPvsNjH9StsK/bj7+5/xpf4QF42ozPrIX6M
EYhgTQCQ77foREw7k960vV306YGwLbMGJfejlbDz/UpZLK8dFXHpo3fK3iFY9nV7fMmOT68ek77/
tsIb5lxaW0y7uOtXmnXURLKo1Udzn2xtPp9TP6eNX8vDZ0c2RjekBTqD1QH5XFmMAPax9TKBQSr2
2QdOix8LKtKZL6OEx7yM5jQlpbZwyQSZU8ZVOBce/nROrxSz2z9kb7+kgYS8rrmyLwbqbUmzDY0K
Awmd7RnQIdWuN4qDxtxCnS4AZQ6+jniCM7XNq5NQraOOOEd9Ql+9w0ss6hvU0Va38TE/5/D11VDb
8khvPFyipjNcH5+MMVPkmIMgb9qLbXdLY8sjWvgxUUgobTzqiJjzDLrohRevtVkzZPAmnWWrieEH
yLjCZGAjKIHUqEgwViKUUti+VJEp6B5EKSc4RfrZLz9kOrErF+8d3AOUGhYWUTQrk09zTv7WdJYJ
LlFOtlaAQHtL7xEwdpkVcP5ReUGLxciK0ZNFrENvnXzZHig3chLcFrZa/C+8vFkvK0cEQlfcZ/bd
9DK6RUTpBDv2UTMkmG2RCn4mxd5sa1YPxqKzT/GzpD1IB/6z06CVDrHZgz/Sw4J0+iFWVtQ/82Me
kXemWqEk6rRE/+6Gz2vhcSh3v2qNF4OXfaEqTZKN/DJaHsxcSFYHj9j0jGQqdCC6NLWBeS+ibjPf
nczq5S7Q5X44uKy9O+VMnVLf6qWZX7CNgzeBUr7nszv7cAnO33jH4//6d85MAyEcSUQXWAMnu6LA
4FybuHm3g1dc06vmNy8xrW5RgWjtw13h7qtgUZsKygM6nrRXdpzrs6/V5rSJFlRt7C9J1TJ71/yi
mTuykIAOedrqjHNrj1D9BC34fE2MofPYMunOAdCnnqVFes9/63/g5Gu60T7pW0vhE5VKQoDd3Voc
BVe6v1uUcGlOczW/K4qsLTR1gMQvog8MZMoai3k5fnAFCIHNQZsC8V3RJuFJjPUFmr6YP8k20QJJ
0J4gwYFNLuacha86hvyXX9X9YgzEXqDqz+l7ymn5yAeU/o1DOkMKsueWyZtAy3nNF4A8pYcJ/3ZI
/UOPx5PsGGBMeZfSbjHmJW/y7x14N5EmMAmg7De0Y+0d1ePfJziQT3/6/KKs5RR8+A4rnA3zd67f
7+V0R0T/XX6ibvwhi86BtNpVifkF6n4M5aIoL/2uRY7i6sacmP/znfSTkH+J6ABlwumq5fVzetjy
n//f9rmoJqks+VBryBXwGY6TS6kNvWkethXJC5DHSKAQj75vFv8HA0uvFl4INrzRDuo6Ok4b8yq9
IsQJvV63P3fzQdKXeC6prob+Nhvx4u/NDTfMYqmun7MqecNla5gEflXSyGqXwz6F0YzUNXKmMMPg
5rasJx1IUFyFnP607tJhQ86YfnF+afoCINpt+W1SEG/qWVXayBpkZqkLEzj+ND4430UiaKqAeCRp
lR7pVrn+DqukY5WTcqLTvaWZnSY0dYmrM32BUQpJq1knpxGqS7/Sjt/L9bAGgkt5W6UPWG/9aVMV
uAU9BAX3Li034Zm14Xh2Y2XdjTvoshNTSm/jR6DZl4mSN3rGlzp1Ri5YjicU9vmTXia7SKH9xJ5i
3G0ifziwmwHj95RcX/f8zmzBwZq9i3bRA5oozcJGndltuR999xZqwxBM0/1IWmxIPe+DdkI7I1MW
vyZ8Kmule7rQAIL1e+mLtiW3SWt2m1R08Iu07Db50nKFjgydmdyE7qNQmN5of0tnS/rharC+tFi3
FF+oaOBlLfogI0Pw71wabT5hhZGPgsoTQK9O5SbWyLSaHbTgLIgH6Cyi40rUXpImjpWwXVt3GK0z
NVUc3Gq/A4z+mzZ7zs5V+AuJFlc8rF5+I66zHY4whIgaViwJ9/lz1USTQcBx0hf6RT1S2mSJi4Qm
2IEtfgf2UJAm5hHXCpICskPEHAR8RChIeqnknUobJa6JOrlFF6IgCVX2jo/YGnhf+5gQJx2TS4Sa
FYweao3uCZkPSl1iF76YFoL1iJwXOmuRqIQpsZbyimIVpTyJ5My398T3Pf3qcYfRaYTU2OQ0UuxF
yk8RkgBkkymbQ8ZKtfQQoUpmH6InHzqAX+LrCHQI0fgHaaGCAsvOUuJ3IM4kTqHgeAhwD3N8Qlwe
+U4piqNqGnZsNb4HGgnrVkYdxnujC4ZrS5eEO9lVESXvWlA3NSJouklA4SSbG2n+AncdL9VKMmJT
RjKngmydECd4Tk6uyF0JbUHqhD5NrCjyIXUnsnLyUuq1pYARCkR5iFElJ0dMyMdBT8jQEVofhwC/
qLEqBLLyCzmzjJME8OJwQjXgbJUY9EzJTgjLoVdFRbvDQ8EVRkRLMsg4AFQQyZkHBDx8hYjXFXxO
siuUs4naab5GboZBwuzjFeTLPJMvItWO6h0Cb7jlhJOeuPKYWCR22qLjB9KYoJsvkur7L9wmfEKF
ibAUZT3rxAPjD9VExW5C03D4YVQFB6Dp1M/eDLHEEfeJBtxV5M4YKh6ulj4nJIfewZOwj2CDsV+E
CsOScWWQUhiGQPLpUtYsePIaIadipr1Y4akrPNOMLheZDHu5IXvqM3W4yTexJtgvVK04SoaYs/Jr
SQ7wAKh7NtPNhjkbbSqDnwQV3Ux7dlq4VOAA8Ek0e+Xvk+96e5yByicz4i4/cupfoY4g6bisZyUw
sO5vXjUIDunAm6aU3ONN10d4iIs9B++ri8hFnd7vQQPB6Z5B9fQ66ZEj5iZoEMKfL0z6rO0T/EqF
4B4wTtTIz5Oufw+qPZfTZU+fyG/b/pPCClBGaQhyJ7iXaysjqCjuF3HHD+gC70rsdiDqBwXD23KQ
/ClQ6+JcTONcCs7yKzSzYlYwqUU+03sYq4Ujny0jicKDq0fuMFfBLgAli1G6zMg+OK2IOhByT46I
aba+ANLly/6NENfAVXx5kwh24ZxUqzWXxbNwHk6d1Anfh6sZ31aqixk2pSDrE7i2kSGmpsBt1unX
7Q732zukA6b8Ki11YwEsAQ8GgtjqoEdfl/gYNjXqOK5cYOMlRd3TlMNBuPsS5a5O03ZpcdITDjjL
HWJYcltxSv5/hg1CMgy0G1BsCBHrp7Hf8rpOkTpzubMuQi+kuM8W38HD6xmPGedgEDh6t6RLxZzr
4UdG60ANXEYReIdLj4RWRMriisjm1VPBJHzd/baRyGuevMcFvWbfWBnXKQ+PGRTWSWvOld8Iwm8r
pEhFykOmtoxkm74JrYiRqfoLyLdge/zdWCU+13L8dqfwacJRQTzXKudEYfhjkSbZHSVZosz349e0
S9GPdHt32OZo/h6QkOb947Yya2zM6hSeQhjs3HrHbg+/A1SZ+jwJaugvZzd+OIdQdVXoAwOGU52r
g+9gv+1ydHvIY2gbfCTmgDmHrrh+2DNckpyF59RI1DkySMl+W/hc9tdtD1XmxH573NYJeYenUSd0
an2aDCOD9h0oOpmHq8d14jqBNyusRwv00mmqbBg0BibmZ3mfx8CbPAYQBwfJj/C0lDELY0FKgnxd
XKdt9u0va5B5RqIZ8drS+vdIXzMeZ5vEhRQcZddA7pNlIQiZu/dCIz99VSjS6HYuGCSAIa5i9rIM
gwPapmeTkfUXrBp2GzZvbIWZAVvwfM3P5ZigO/OpfiKEiokRi5eSFREeHHsXGpgYBVAkCcU26poB
YayE/ZUliMvxmiZ8dLoYXc3+n4g0ox4zrX/UE4YCkwxkGl8UYg/mwza4AacTt9lnRB4XNP/buy59
JK0mAPuzjPwRGDOx3wcBMqGMRuTIHu/7zZmPcZTsJRlOeYm1RimTPTYjnbWz/AXQvWTnAH3FepCV
knhQIk1aEXEkNgPn82BQoHzw6yOVzu8k2yccDuCVdA1IYbFFxKEklcXe+C+g1EtssBRuAXaJHKvg
5TLw2LwSy0iIiLkji5/n/gttxKNzGfhyOPnpnNKZmMujk3D59+E1+fx+rqOz9UTqlKQkxi5vo5cH
Cl5kIpPkkR0CwQKSkHeWKqmOBu0/UYW0Dt6czpVPsm4Ll+iceB2UY23v0ggOxhc4Gvguh33G7fYB
KNvTSOpmEBuiqN0H7E1s80AKsDZBHcE2qkj+IEZJZnlnJksp34pDdelfQcvLrbKkeVxnnANynuR7
DTf/knDiIgDsyVcz2+CI1Fzc1Ike42D++6qoC5qO2iD7UM8WwJiogB4Zil97SvTvbEmYCX5MXBmQ
RJK6/7gAe6g9G5lvADSUoFlqy3ts9YbrQypRtn1S+6gl6HYbbKL5B1eSKITFHzZoY2ZMSnMD8g38
IShvTCI4wNGIZshG04B/9UQC7gqxLU1j0+vz+dRGh054ISOAxGZJVyPDppGaKSpwZpmikWeaSHL4
uwxpBfTKULiiBVCRhg10i8LwEiKEYE+QqtCGvCLofNFhCjBOctxe7TYCFujLcWUUVfVRwwdaRb8i
sAWOm/+YljmorN/YIBMFqMtNbTpttJOOPSl99+W8wVw9rBuab9/4n9QU2oQuVuS3S7NiuEvEZDMp
0pck9CRPdTNBYz4RoPpDH3AjvT4PES4lzzJzMhbcHZcju058PAUR8pCthr2BLClLEBu2wtB3Ecqn
UJTMUBsHyjl5m6LEZKO32TNpTmZLKw+Mhgky3J7EE9HR7v8xyPxo/4UEeCguDRnQfvzXQiTuFYpg
Ec1DwthmuGN+9fGl1xGqgWbl/qGbrjmFKbpWPCIosKO9jR6Myyai+ECttpg5G6APjZzoqoyGiUb7
qQJJQHmNTXGHZ3t4sXYUMJ2RfDPKYlSvg78a9EphopWOmEoL7BHbEW9xSBe0shMfpd82UkginWLY
nArWovSgNmDc9lu2XIuDZrpBD3J0Bbnd2OAGaNdu0kEPnTA+GoJamYV0snpZqIXZ8uPbnp3/ZtVW
Q09dGZToLzFx7uOTzySxIRfYIeM2k1cIhnNSUQChelzmnLHnKgMk/0KbRnQrm1/cQrvMObM+sI9/
ymCmMe6tPvopblyLFv59/LuemE5kIcpSNtOyyGc2qlmz31lpyF7mj5Avb05FQU863c24onCGRtXV
CO1QpPbDmRHz0uZaUCxxbI7kSy4+j1M0Zlp9m15T53HPNRFqcf9cRgEKC3JXSHiRvw4reyYNjlCc
6rmcVM4LSOhrypDs44lGszUukC/gvm2+nM9PGAh+2iNc9XuL7+eyDBNlLX7PbchF0lOPSzj4H2um
D/Z/jILal8uM3betJeimxK5muPEJMRu5Gy05jr9kT5Cr3/1RY1lRj2E9asnzYwFsoEQhPd125qKw
eoPSb/1H0nktKa40W/iJiAAJI93Ke2TwN0TjvfBCPP18ycR/zjazu0GIUlXmymWyFjrhvtInr00r
ovHce5u2Ovvmz/Gu9E9U2U9LhQBROk/U8uMeoAG0iD2aZ+fxcUuCjy6J2jN3YzzS3+bcW65p4FKe
zd6whxQU4INtSWYJ0qkIMZqmJM9bXp6ju+HkxdLa7+TKhQKZ2hl+MecMpwVdrIXL7MHYtw2wyi60
fRAL9t2byygPO3APwdE+E1dyhgdXnmvpieCEJ+u571P4+wPfxzyeDoO+wSvj7xjeo8lbSKfAsYuB
NaIattnXjfPo3n+xRWxnJ+t+MRY4j3J6ciJayrCelYHqyZnGqMNrJDBuGBuyZd/7nOMyFI5FWcJw
Gh3l7IzMDsntT3C1Z9f+wvyFqU0NS8u1qG0ZNjkQLeL4/cbpVc4YEpDZ0+mIpYeJuYs5F8neg+k8
W1zk+pwkhyiE1BCO0MMhMlnnbO8367pR+uOpWZgGVemYhdpwD8QVBYqYVQZ/5Yp/917py++MmgMy
60r3xPbdxIGUGZFNdtGWLeiUjKVmX6aoVxC2vZ3JPVI2uNNyHm5zOCi+aFcezGkR1uXLZiFG/hSN
xLt3YYiyaRkRmjKIvRPk4EBi9m6AsgTYku7Cue3NGYIGZEmppBBE05adTF3bz1uLk7MQC3hwX0bs
Yn9yNFbh5kIEK+x15stA9JyGyZOuEpuZavOmYU2eQOsCzsOt5Oiu4f68HUT1kqwLDclZZRLvquVt
1qvJMJ9xPD/eQiQIY5wD5stc+8L0OUcNhL5MN/pURYM+jPiGwwQfRSU3GMUc7JUQfx8Irx6vIgJd
mLN8SDjcMIepMfM1d43MVXZTmwVvuCbOgOwPxCBE7P9iICocOaBzxlUsRHe59ybxrL+byMqGUq8b
sLQlt3sAMt+Hit7nPay7byEVRLgn1B5BX1ApUPeEFYODBuwrjHYmMyombra6/OmNHNHGibEJk4C8
AV1h1mBByj+oDlrGtssnQkWPpBKxw5efFmdhsF8TdSVjL5mCQN8MY0BxClRUUNQ5EN350MgwXCxb
JqMQ6Si2B7g8fHnJeyRx4LRYqPW12b6F/KZmxcTfVAOBQL4PfwlW4a6vD3qrDxaVBwKde7i6VeAU
7vdptTuBZmsogJLDem7uhi1eOWwMiO6E/MfYHt4nX77ZhgMjZdEOqhMOENvkjcUED4Cf3bz7RRAz
v4GJ3A6oxVyFE2uGwFAkwUhfjm1EPVVWoyahFJ9ghVQEf/jzoZUZWh76v3qIpAFiQhiLUA629CLP
02UOIxrl3tp3UMJahQK/OUO6JUpj0kQ8yirTeDmReVweQgwBQhHmnkQxiMJQmY1Q9KIyBOMLbsOO
jO3H1/6hrz4RjaV2zr3uC1urw9b2He+DHMaWbFjiko+YG9k16jKuoL+gbF6/YToIYlPShOwr77kA
M2JXhWQ8lJ6F2FSXfTN30/W9ZXaoX3+zXICulKl1CnfzxdSA+2DJClIJS2YbfQHXMUpynJnVPXoS
b34AMzZeUMK2jM9EdcfC2KUM4Rh49na2MGmYeEoG/N57MfdCnexUiegIjCWF3I08SZWSIRHDR3s4
5LwbPk2Ovc/o7xDibGsOpdYQh1/8iRk7cvCcku+mB3Nw6342Xd0YX49eL+vOg152pwgdLwUm2brK
oJz8jLewXk2+GOXCYY0qpxdDBueXnav9ZFKuxyUhl46N2TDaaVhKPO7U+Mivw64tLmhiWQBNHXtu
9+ngm4FroEVe9p3Q7R0bBuuan56EpR3inMC84OmUtpXxzHO6Pjdi9vsJYNhCSLPPgM/x98rxlqaC
DOzpcFNM67i68heQ0iAREuKSl9KP83/002p2bTtjPR736F1R9yzdDhamJw7Zu72nEefX7CVtapve
fyl0w4ezNwUpYprs61CcxLhaTfYuQzcVIT6WwQY42nGYr6FA+eJ3nabt/jKFzaJFus1U/2im6dsE
qFjeObvIeQG2oaVMc+nLfNfHTTTtmWqyBihK1ymqSz7MXXDJrt8GFwmPfDTJcegkOg4T9NtXu9mv
lnxwpd+5mqcT9IPW1dTZtAG2rt5ajFrHUc5lgQshr4rVHkxOlp1QAwTARVchGz/CScJK+hTq3bSR
CPPXN3LAOnguj7Z1adlCi9pZtOdgv6omICJ7oMCXmv9cwCUYc4wK4Gisl9tI4ctw5VPxjIgpPhok
xFJjg6PdYN3wyO3xA29bzfSTHxZflFweIldOfUgx2pTD6Gmk/AYv6j6xvjE7IYwYbEGpIzjmmY/A
I3Zb0A7EeuOjGbfgUzRtGt2FGsmYHScG/AwhzeggEiHyn74jAXfzoMlTxYaKQE7Ek60+2y+6Kd9H
PBJtY5VWXrpsyKOxzgnFed8dnMYNFHMPQ/E1jiUkQG7qcltPY5CI8OewAHzqc7k0fIx5cLIEb8jU
ELbuLTt791SgcOZflEQMBlk2nuo14yv5dHfEG/D1um7s4/2/I3oHJLRndtiAEv7yoCHdjfmeAS+v
Y5Eir4HlwXyBeLV0zV8YoIDUdhZlQNtrLrDTZ8IPE+psfqldwMom2ubuX31nkF/hFya7lp0C9PH8
+jnxGK6bRpyYRkSSrMsyNNJ2MfcEjUofzpjo2TEthLgJI5uBqC5k+QTP5Np7qbjMTjn3DV8ga2he
RIrcTFTA1k9HO2iFZDQAXyyAXQLgCVITagZeYu9AH9lHBehUJGgLoeBtXSNcW2ay/9KQO2xz7R+L
oRX6eZq6Lq6AaZtLoEa9Gk9aP7BvikI5FjSg3iNmxc2UfIRE+DFLHhnRK6e2mZBUSumFMQxNnW3u
7GBIEyCqNlKPfuDQAm3NPhCmneNA2LWormKQdm7lg7JEZ7c6YTEi9ePOnME3mMNJoDKsTdz7aL3w
QWhm82E7fr+IcoYU27FGsGyhtVJS07TKy/FPLjUbditddzeQMuqKcwkibj5C3EuEdcQzTZAnlfka
mk90D1leSJNyPoiQA91121grGNUmhA+Bafnbl1DKREMlbLUt6imyQSndD5DhiBu4FuIQ8JVH4utX
pY2OE47DzkS4dAekeljHHDKgAhB2FdLg4DCYt1x1chko+OIhZTtBpOcZRKyRq9wF6EiHMU03VsWq
p/jlFRm8VIt7ICfIGri1dF2m6bjvcn5PJvETsSLNfQ49j9EJDypzBIVEbSyve9D7zrTwEPPJ1hYZ
w9y5WQqh8ci41OTE8r+H8MpyDtBBd9D0lxJErrPhCTDYM+spEIDb9ZepHEKMjWhXYAbCpjHnKxkN
yN64H749nXDu7lTe6D4WWblMewaMl2SSIS3FG2AwPs7OW7/MGI+z2I4hozjfIS9y3Qqp5/qza/rK
VecGqjXfHKZHHsakSlqUEtLgiAnp5kwFyPUJHujyvrHUgX65ZhvgEaVOEL0/HG/q2K4pa5UCXI1w
TaCURbsEfCQAoUzwBjwpthyCyDtZfjBgwEdAt8DI+oOc8+fJjAfz+wX4CfOUA3dViCKgg+fhTdTq
H2vBzodXxOdnSwLJ9e2IN+KEepFGieYkxIwE2gKCd1YxE8fFTK4CNgH1GmZJ+CNvXsxMR1SG9mjE
KJrOwD+LaXwh09Rs1FnxFNHRimEyvbRgLMXmJK9p8ijgr3SAgysYnSOuLTJWFQNrof70KEYWwK80
V/PpNuByhfWipbsCha6cD8CiUGY5GJZpeyooMbRTQCaN4hxk05XxKK0jJo8hwT58M1BwBex0ygDK
IKPTLwzbGgOaR/Jc3VdtW9XwJanNfu9twIQ+oYns/+SolNt9sj1qivMBozT0LmeqOPZwg4NVpDVU
cKy2XBg4PE2vBOcc6jb3uG63rXfYRAkohfCizUModjU/35uZAwLJjlXlJayorBk/C5XMq5bBkYKD
QyrKYJVqvb/oLQ4I+iH3UHVhED9rQzZvcw3Wd1Y6koSIYw308VD3923S/XZxN+kyyp/OMWATh5vZ
DPqp7J3+LfZZoVgR8cVaEwR+xQtYYYhubH3H6x9VzuwaKCiHVhgI26fsicpXQ8B2LnjH6I5x8S6o
FncIejgrH4Y4/ONhlhVU0DQDHMLWaYgFafTwDuQb3BaEjmasE1bVdkHRP7vjeNAMmhl/R0N8s9vZ
uRLLNQeWddBApQwl4QOPn9H9gsQWbprB1H79gjqAVUr/spZp+4YU0yuJ4hcXwby5MQOzaDOvIg3w
bNUGHIq0IBgwrpGaNFLMsH44G8z3Hq7npSOrcnM3WbZkLuDsEvZpC3pO9detpYQhFR05l42xBrBv
Z/LEMvOZzpomtbSIg3kw+vXfA2tJOEFNnBxhLx18UbhbUN3e1pwy9Q/isJii0VOzevo8V7sU3wvM
YyAxU5zJglynEf0GBZHsRQx7qdLY7Wk+RRxVavY+gF1pP588/WsQZWKFmjFt4p/6W5TSNC5iNt17
VG16kJOSLQZMt5FQ0zhtYPwk9eZMPoPOsSl8NnhKPz9aS5PLmqgObCOyg4nHkSNKYA6aMtqhU6RI
Um9li161CQ0BKzXrP+8d5zv8XvnWUNTDJhT/ODnxXCpSFiqvg7fFyWzLL7ZnWDJ8+pK3ie8aUhBV
rCenElSMWvBn8AkTn+Xyme7c2sW+NYJdA0cfct+HbdKhNPAhn+Mowxk4efFapTf/w/9tpLiyN9xg
h9zGePxU4y6/NBbjbjSBMeZcN8MEKMWw0Rw2LYUsUlq5Ox9BSPy0BLScrHu5knDC3CSmke+zpVoI
H1nDZbjKsE4CpDNZIDtqJby5u+Ph8Ati7aGbuFvSWqxGKpqUFb5QjPnwQ86aNJOscQt/9tGIr30x
AyChJuHN4huaKSszyXC3d15SRlPs7RNjuZwP9i6U/XWe8l+SnQfOmUh6PHYR9Cz/fd2uM3qsYNPz
R8/pBVaorfb1Ij75rQkE0TPxcjTrtq7AUdThwareDVnwzVXDusScEbeeVtPw9+TOHkXJAdL2JFH1
E7wXrYuvoimntbzogwMJnwerZu7tX3oQSLM7loofd3tMECE5YWcFBOFocDBxM7tap/v4fnc/zGc6
hXZK73O/+tNa/S3WxNkRnnTp7XpBm0SAW7A/2Z8bi3v+5i8LGKCqkGFBfFpMCIno6MFBH58B+O72
AxTuCxd374GhfQ2QYmLTs4uBPxAsdvZ1XI4j2LFzF8buSIOsqmvua4Tqz3kqxo4Ey7e5G8Dd2/5d
JxxAahEC2NyYbP+Zj03r7vfIHztNGjMiWXdA9rXjVjernpSKdWzA/Epqxdy/jBbY+9bsjq/ZZViH
3UTJLy6kJgxj7dW+r4w/sbbQ9+a+4Z6gsh3QzMH6ecLvP4YdcIOOtWn58UT72rNm3MSsmHlwE7Of
HFBwnz+SxeHFGJQnUYEstWgbU956xxnHGdr4uPcDm7jdDIvm0+xiJ8K5N1H548qrHubqjZMUJvPG
m7Mf6brxSb4sT6MBd2lU5x1CYWF00M/NqiDGYRSLgHa5nIgnTNl1OngqjvpoTsj9BN77q+ywutok
NesVu+alY1WLl+7sCIamVq68kjqZ3Ku0MvCy3rbMU9cc9agtSFw4hPUZp6RmqA7KKurO2kFNBBOm
nn8NQ0PNRpCd8LO9dW9Ino791GBJG2fsD8pvkMNGV8ChgjZEeeLOjWtUGvObwXSPMLdgxkbGwxxA
o7uinQuqebi5YSLLEvAzFRldEehTYKYMuuHLJNXoj7qybZi39L6L78bJU69OqRmHtUIBNMi2moF5
ID8c3N5G8oapUHQXzYHI14GsyUtGy2bvmp5eDS9/Hz4BeG5Swj3BXIG98myRemxOe27Tuf91auND
h7ohrPZ0QZftXR7OvK+gTbNB33mhgPGP7p7+OhhJd8SaxOhwlh2DbwC83df6rbvzBWzAftxliHD2
WXk974P2ZaDHT4YfyhLPmPfmcAHzryzFkblb01GcyM0Hb1+0QTlWBimpU/bef1joGJlSYHxEa2KQ
gfElzcJ2coNpwx9f198piQLbY10buFR6EwimbTe0AtO4nJjUuYbDxj2bOQyImZzbf4wr3oFL05Ps
jAC/RCzYvMRmQnMdzft8xJLPAwrEUAaIo+6PGfbRRbrGOlreJkS3MKwwh3czYKQBbtohxGle6DOZ
p5FAywCTYaWgKipgvTSgxHziGvFhQrdbrDXQUwHRcOOy6SPXgi34y/UPnxfDw0+Glvlu00dG08Db
4ag97DpmEWY7N3uJvXjcQmIPsx/jA6dRmejeiEanX7IvdFkSmtSA1rcRT8+Duym6UPQKhHGneKNA
ahBoCZdJbImcwtthMW96ul8jQt+g5MsyDNrBjumJ+se+JP1sVtUPweTIQcoebzZNQMSrlTUGc1sY
hYgUp6tVGeIIROpyZTxL8o5uqBMPUApLmAypp3fMw3Dr7JHFPlDkcV5x7nR8TGDhNh7iLngqb/ca
V4zktsjJGyvMeg3E/vC4MRNSvD01zts92PWiU1F2U8TwERnT8OS6PBl84M3Pyb/mJNH9ytjNtqSW
7Ki9OaUalIQr/JxHI+zJETyKeT8HTjPfZPj8vELxB6TkapIWzwaNBjcEGaYo76UdKqkGugd+nPgW
LBU9Ve4imR8Pbt+DGAt0nFnP12zRymW8fkbOS8b7u5gS96KQQJLVCO8FUj/YV8ZlyN9444bT8O6O
Ro8UNJuUqxTHLFeajtJrOKrRno1WHLcoTa/Ld8vY4yy781U8ZcVzFadek7IRu4HRtsZ/ivPZaRLx
3UDeSMPYFw/Z1WhuE+MDUPPDp85mmgNY0B8bY56nSCbrNPSGH4EUYJYPGgPcJMOSOijZlr2KV9Xs
b8HL6KuMRHlM3GC/A+cKLjkagQGNNDSYmPz3LOpaj7sRkmrwgN+q4xW17VeL6/oSY8kafOxGsPNu
g7bTIM3mZP+PLfooJIxcbsTM0C3pFd96UUiZjQ0rf26W/U0VbrjvJHyh32RVrQDRH1cbF3gJ2nq+
7XbeqiDutvNvugpP7nn8TW/2SjOJmR9xdB3+c4NxcnVfwOQ6/pdz+2TWHl9OzPKlmMo2JDBcTEyv
GtZ1dutfcaqoibUy3kOCRXikmGFTYPEoE2PHGhG9K3ad3HQPRpbLASEmtxkL1oKbSxmU0fiJmSxr
YXUwsw403PVljZEUq2GzLU6kX4kV7QvqMrMZ+embx8L2+GFBRw62B/23IsHLmyebcqxb2U5ekH+n
RLM2XGiRrVZhTc01kuvQ0y684HAE2pvxGzs5Gq1LzHrdbCza1GtcrDLs/32+rEOMmSffluUNPZnm
sUMUD6/JcsX5mwXaGcCUkFsf4o05yjb0p1WmchqCCAVzIlQKKf3YJ4W7j2O4MWKqw7Swb83EcZEp
TKj6lIPhzz6O/8C6tftgKCJHaxSsRP/n1Uc/htncr1WAlH8c4YprhUDcdMGmFKIml0fRSvklYBBa
mqcF9oWzJl7q2H7KCmdmSjlM0ILdwTmdOpZnlTJeUIIQXvWKBucGIg6q9MSEEAkVzvzyn8UW6Wzc
RQeAZmLWQFuaYWaPoWjF4RWc8zb6uSuazQc9tAzzZI7ZYbzWoUF9xDqRZqzaJxgleIAoomryLlUS
jssAPyIGOzFMU0GCUYF6FACCJElyZDfQcIJFzKGzcwHfAWdu6Z2EYCP9OMuI6Y0QXT+gGDjoXWkU
y+Rc02y87PekxMMaeAL3K0QExA00XY51egqyO+Vr2OFNLxbzB3YIRAMYC2nYwy9RvldW+dfob/Mu
Ebh8akz4mT59JwcoZX9NDseezNPsAxgOXWpATsPJP45qxLv7BM4/7QNGtOKh3gzavDr6kcdGXTJD
k7fGSrX1m4w2zc7krRidn43hAi42UNeCuRwhSvQET9AM8gcwJcZ+b/93wQ23jZ6X8gfXSlIa0EXw
FnHXpJb0qOZp9Gb6EnGVYqLFle/g4To9rpIbPXkwg4iQ1wMZOyyPS4pz02sE84nLYShWuxYLGaAQ
Jq3PFLRhEJjKXaYzxCYvsSRrwbIYCmpwBY3XhgbRauBQT50IcPSyeW0uKeaTQLciqNRpB9KZEVrw
s4LIXrXJzX2cSTsQkIYJbI56CrQFLy6JZqBrLMQ2kO8G5FD2Rg457HydifOeM/oFPepWXICFNqfX
3/mClVJzMZe6W93NE7XxRFzSZovuX9OubGKLRzWBhrV9S85YKrE2ZOs/RPclpvvDXfQt5jonP7Uc
mkuKv7DnV94c0EGMbBsYRneK30Mhxq8YSFvNGTwAk9llZ3V4270Vc0v+GSafrbGVcgadF2xNfFay
8daCpmCSo2E8oFtN3PYrQ6NKeVl6g/KbasI6zJre9WPQMj5jJdS8RmAmneA+uo+MbyA8K0onYbdM
oV3Z44+53Ru0mBTp0cGgXoOxUjk30nF6ZmRA/qmRLHiBOWX6BaFoPu5Q8cDDIU0MJ0gSnsiCm9Pe
ZHpKv+tuOvSum4oG15MTnoQau2vzpZQ5Cw+zoVnteux0WLSu2N7Y7+CFSOgPYYlUCzjfauaK+Ql1
g4QKtMfk75D/JCwv+wCk1M6x5yHwRcXbwCSOaHnkJ39OQX7B23GemHtrI8GmFsC2bDcd3CxoqGVb
4j4RmmedbM5KfEHpmXXOBqot8gf2hXcuzMsMJmViQNmBS0OpmFLm2UMmB6YtiXRDilgBEXcYNiD6
5TyQrERhQXkFxy2ZNNmIz1J7d7FVklC8PxrtT21MGUWav0w8Sa9rkWTVgYgVNKFMDSllO27CXBH0
KEoawcMn9soKIFL9BZJpWltBIIfhzxLr5JK7Vmw8dtJsUwRDcYqQM3qzARQDcOIw3BScLFjzbTZi
2KTIFUqRxrA6ZFS0WkF54G9Ho8g4TThW5FgD/1zhri41mFUvGtNjcbRwgOQDdLhX8kEpnXjnB4kY
8V9CnuyUOdt4TJE+tUEMpnzXB/x5SDFN8DfyIIRxgnN1V1ahlH618VqsOsbK4xTNirN1c/6CAusH
9kuOQ75orzP8MFwd1pywDZ+3BHqwuXlTbpK4tJwtjvatFbyzk3cI53ujsdmaPViFx1TiTCsHTaS1
hEQVCdvMhiXCdHrNfI5h9zSCNEQa4bDgU+y5R2fnmRUc+KqsqV+hWrGsKFjdgpSyYsOx/yIgUCz7
cTsW13luLz/I2uLop2T0NsWBXSSjFKzY7NFx8s3zQQQx2fDHI6pNLvoaU2BQD+2GArPK4UB5E/Kf
ZBGtBLPR+WbA/kADSVyVagZIxBLa3LSyvmbl7JKtYjUnwggzee1CUnlGWJxkSPKIgFAQzk7YYtFH
sdey2Ps4mfagX8VdnKuZPYcXGPtba7TKdmtxDwU8f4FnI5/iyrGxX2GvZugDynh+QB90eBhXbDVe
wxeUVE5/ahiBwzv8Obj4Ezuru8iF2I3c0Yi3/nCGa6ffzwjujl3r4vUDlEtOqTsB0XKaQnEVs7Mm
U38Utqf0Ey2ArgeCTgsAKZzThZQjMD5OTgMvQ4puXpgxeqOoiURxW2RYiEns5RGUNqapVBpiycqU
QeBB0VK3TfwjbGK5M6KBGIC1rP+EKfBFAQdrJvYSihCLFccbnu+C0+fntxHxhzWnvhyd/cemXRnM
ib/BmPHbklGpht+mEBu+4WuNWTLYEUIh5u+WzvyH+hzc3zxmIlARDSvzjJ/ZDe7YzAlxLlmoIQ4i
uEwArCcahpNHHEkR+HNbxOVN/i6Ip9hrI/DmBmBuv/9T5FI5yZv24MFIj/292HfN/QxjQSauXWY5
P9Ia2lgU/wxP/fMatEt8HoXi0QtV6zS9pK9EtRgm/BhooPWFTMI70Lf32Y15N5NZPhbDiTfMeEkh
wcyQHErcO07Yn2I1jYz+5r5iITFh28ePti1otF/YYvAxGNcLWoyBH4MOXDDFdA6chtkDqHKsEfe+
p8fWkxMurP5xfV8oBzjvc3/O9Cxh+IexiGOsMXsVM5Gcf9shE/ZbuE5eGTvoY7wp4JSb1HwUH698
7zkYIwjAxncLFwl0u4YlhudHxynvJkQivJrxE6y5m5z+MiXEBGQBTIeg/TrQUZmm8wAHti92klQe
C4y5ykAMKlrWLT8i256hQ5d5DMOzA54D9VpmKztzy+Ix+FpliAPxyrDF082T+FA2OfbxKa7Xe0Ke
UbMIM0CwJcwRYzg3ICRzhygDB/CAV8X0Gjk14zrhEHT99a7v7wPsDc7ojbgJn3ANVYtvhGknN30w
wMba0P6A+hnoQhzj/lPLM79lVWAKHYuKa4v9M+7P3UDcUuGKawHOJunT70/InbcYQ3Plgu7TUIr9
rDBUWOuw1TmKLxHVT8uiXHPIaVKCX9LMBz0aRaLUQ651TL7Oh//Bdoop2bA+502ovVwp53n/o91j
Xs495rvgZcDFR+RG64zh1MIqafPgWwUeXmKirRHuKnuY2OFx9+TMF4IUmzqRpyb2yCa1ZPwzTKeH
ZG/axZ4ZRC+HBFX7T6CHna09OekyfJd9bPpIxdNy2VLZArgEoX7AZ8yQEbBoZObojNj+iMiQABsn
7vf4Kgd5Cneua/QySNVuusXcG1+NeTBDMy6feKKQZ0fzh7SLyE5TDP7JpyVCXI5Y3KcowyoDujJn
YtuZkuq6jQx7isFeYXHiYgzmUuVCEjJjTa4LnF0Uk2egA87OI06JlA1OZo5CaEForN3LoNUhhl5D
cEMik9WgL6F9oU4/FI541rNGGePS1uBUJGyq+fTQb3m32TH7cDg+zQV0MD4fHBCHESxLbMtUWl3s
MxYVuBarjuGaeODlbFPrJX5GVIR4HNUwJJRCxYyWRBust5oBIOh5oxaKS87q3JUpx1M2VvlinykU
gj1m9r+0DGKQ1jShzHzhzpQVf5zj8f4kf6llYU0CRxNLNwrqxwi325RHb+/d8usKLYZ8ANYPbadY
HMhkCyiTqkodGXx3tBT7sOf1HbrS2j5/vRHEPI5q5Fbus200FxUh2UNCjVkyV/cS74Jb0W6Y5p1U
VOrPk90Ny/6j3/ZKR47Ji1vMxxQOd/c+u8fNMUiVSjHyKMxXimGlTb0nIBa/qRDWWfnmFapwejdv
5KjvyJAHU2ryve8dKoWNybPOLMYLCYblycCB2WyDbvV9bvqisaTLuTKEIbaC5wKg2OVZ4TEBtJQn
4ARygZ0TobyAE8xxYNdzwV5VJLDWzSFVhJn82dSCJEJThFOXG7rbCQImPgHUTkjk1KFGFR0H80ky
fUTHVKEzAXBPqqiONE+JhqYKsLkAGeGqeb2iYAD7jA9kWnm91NycHU+8weoQ+Mvc7C3iD0F3Kiqs
Iw8VWZYB6ZhZBcIgYI4J/3Bzfpj6wNogRrZBIXqWHPf0iWSMcehLXQDL5zfEIkZNuJkMsjS6yCpo
kz9GIxZg7EZhCoWLBm9y4IC9Rtu/5oYOGUMSIZDsgNpvv0QhZmAtDL+U7BpNwklFacPqOxpgcOQt
MUSGobLfnMMPL7mqslYqeKI5NVLwYXPz6zNG3ndFbhs/QJlCY6wanh6hhSbJ8OkgWM93gM0Tpups
lbHgIHwnVmcF+xMvtHaCj5vlEc/G8y0fDT8Pto2wlQokc1ycF1r+3dJ7CXbF5laHvKcgX1uCiwa0
XgklJWAn8+6jc/IK7pnJ2iLVmbVZUOje6aCoSD/xx+2M9NHOViKg6SarD20GZqFwTYA1IRNjSE/D
k22ylSCulRS8O1csUXEQsrIHefRHJP+Up0r0ca896bmikoTsg82KPffvpgKBn8k5S/m4bBrD3t98
rI4QrDlzUtvJf4XUUgAUmcXbJdw0+iJiGHp8ycXVlSdleBAByZ9imabukk2cTsuVaj7Rx8ouaAAC
aWjJe/4e8SBXxJp2anTorSkgK2Q3qwuPx8JqTp32CIQmjFWCVMGTP0RcX81W26A/C5IWQdsMvE54
pDL09ipk/Kq/B1jGSFcOFjagUTx6BFKI3jxwWDo03QT40syWQHsvb2XpUTPXTMBemixqUAFpVzx8
Fz/mIq+83puGPwXTI1iO3GVCPnHBzJmZgQYGuNZzxUBsN9oZngy5SjpDuvfaFUgqFL4JmzjuhT+6
MuYrLEf5//f0au34MxtrgiElNiUvCAmbL7XnENtDxt6iyQPBGXWcW1DDPqTcMPQ5B+oMrAycDQUf
J/UZCAqDe6bKcB/wBV0dsL/Gvsyc4IYjk8VPpOPXNrN6IDSCYJTM96/EMmJqKDFUM0lOQZjQJwPF
8a8YANpHLNs4uGfCVZeRsBTGIhKbWRMJQb2FN55BC5cH9zltwznBU2H7NEJmFeDIVmN6YUWHF8au
Lpp/zC98QZK6YoUCMhPHmgsYMnEw7OFqNKJjNN5JMDIEbCjuZsr6xsTsQoH5hToMrWj8XjRyOOnD
RnJH6AjbEnlfC13Dy9VDastvKP+KforCV6VQB5GTQoX/8TEGHBdSmn4WjMPBrUScoSei9ZZKWIXn
wgntUQ/hP77QcQz9H8C5/Xlw9IpXQOQEzUEdjCx4Pgy5gIvvBmOisYLds2TbIxcasl/STGc4H4Ig
aDmTioLn1qX1+x09DgOI3ylBpcHC/ZtTu+CtROOPXyibp1derXvcHv9izrFkCHdrK2MBi+SCiosS
cF7xD6K3u1hnZJSvnFIcdA2WUjF8u/TlBLizBOUgWvHkCJ4gf0ADRVxtJ2XcQ/uNrtNDO0VXyTjI
IHpYelDiwfmlQ9ZjDUIvYP2/6KJJSCIlRAKM5aUKM2m40Cys71Dz4EVTSEWM+k/ekw2JhPqXL3nR
X04dOIR+6vcHrstPpePURtvBGGbzzZorRTU0BjAyy6dMh7kLKBVtEatLoQ9R1I2mV6P295MH1twl
exHFErQfctDNlRAE4an+Qg/kCmXfbII6UCuNegXPKTUWDs1kwWm5BuTm9nDVaJ5xb36xjNtYcRoV
Jq6dQgUdpmX1Rq/gTjPJWVuREOxcevaVdGryq4cX8PwOyYnzc/hmpt2BwGK1KgPITUcYd7DLBcPz
BEYHQAOWfOF9gpeM5JGU9nlx3DuflvO6uTdYO/kXgAafJfNF9RpTCuqDbn5yG1Meld7BIEKd8/OI
M8aiwUgaMvEh/bw9BRPQAdgioaOtu31d6hGUM7xNShLQSWzF1VRxldnTOWDDim/1J1Xya88+8BSH
+qo3+LbTEu/oRv7YMUk/cAzz4uynnkJ4JL1vFcwf3EDsOvu9AoUJlsXfbtDAhT88nX2VfKAvWvzt
NugdTNrA08G5Qy4mEwb57hrfJYXIxqZB0fgaVaRdnNewnGoe/KOzHem7SJWMl5rW4GETE0km6NYt
O9IyAb6/yuTLntxCTYd95ZbZaQdevE5AAQDhkYFdvqOGFTuiJ6QPWOHqHX++qzZQYHho9qdpnNH9
YGiQXDGLyG4viz62ydi+Y530YL/Fm4ywZvQkGvIaHwpDqygPQRVYF0i/J7/W7Qc+bJXzYp/st/8U
aIoXu1EVJdtCfoZ+ObgqBr8L1+dLi0BgipjGWF337j/f5h7s+pzB+rjvjBbz1W76fZtb4ptwcUOm
dqAvt9/dQReD8DvLnBIi2X7Mh0shDRR+cBs55F8WeAKPhS3uTHoK44QCelQX/w+cpIVnh2itek0P
VGjd6HwI93DJwzl2TvbBLTkWMHfFsJT9kTzxmhhzDa4TE+nkcrTbnX69OB3THkGYZuuQ8HVrONhc
AGejyxIkBxOp7d+89lps4jcxCNqJaOXV9vS3ve03xzAkPmwX75tRSK18wDiNUQiOgU5xCkoIR1fv
VXS9NraqT68Z4cteXa0L3rP29sXUdnh9sLPIIG6ey0z2HkO1O13dNnYOM8zgb5hJtOzzM9Ex4ST5
cnU8+09QnC1PcvflgNLW6FBpbBRsTuyLrTmU02xpWljebM07eTuYdIehWqbnkxM97fcTdaXiPCn2
n5MG4n8Tqa/d+bCZ1aB7DzT4+Ny8QV8ojQaUZh2TakPBJnrMvRizHVNWVHj2txnbrR5EHDThdmZM
s6Nq50yayXWCiSIAWulf7fne1nnWS3teBfsyerddmEWPhqez1ZQedhVV+prsusY7ufX3DiPr3Ro/
H3O/0Eq72WNF97Xm8nNMz/3eaSli1bLEETHpra9d68AnmBtdlE1ETxy9B8lEuju9wzoGx9l8R8pE
u1kYq5/ncedDT7B8OfsGwmJOog6+W5V1yktm7o/w8nEeVBgYTPOkk3Zzs7/fwRmMzWvAabw5bcJJ
zUC5uy+cKSji99azY3Uob6EvVeiIW2b9tYRFUKo2kD8T0XPbV3ecT5zoW3PbixU6msp7Aw7VPqwS
8MWyeL+s1zc6tpb48teBhicjiQrAIjgp7Qk9bzvvl3nrhEr8uto38iWroFfUQVX3G/to3jOvS9g6
LTBXeI9Ht8ZJXDXKhzfX/xrx2X93nOg84A6Vc7z3Fx8qSToOFtqd4+3cMGuYG4pztG4Xg45eGTc9
2EWlAxkL9DcomF8IZow3GjgLvmwsULBvUFEGFKidNeDzM4wVRMSV9UZye4R/At8KzwmoLcij58w3
+K5QMj9dETt3qIu/fwLzCnYL3M+xwIHJSJo58ykmzqhH8cooGodmEhCG235PiATzZNtnrOBwyVyP
rDuxZZrz23JFzIJpp7BqdpUQTgUn34Vy9mjJz/9mKH+JfAOvsAPfEYSDI4fugqmyfA5qB8E/OKeY
RAkPUEvaHFQ4QMtHFcbEwVbGV9iDl2EDZ6hDrE6xLuHcF6yewRAVLhyNlO0pwhGKWrbh4xTFz+tg
J3hKpY8xCErP528W5+nNe3hieqX6c/MWNiIpB3fxnMHMSmoNOkC2AH7xH03ntaQ2t0ThJ6JKgAi6
VQ6AyOmGIo3IGQQ8/fkW/k+5PLbHDEFh7+6VWj860X/wzig193yX4aR6iz+MmOEINZ7BbNUhdK7e
pmF0Ng2ir72a69S7u8FhnfVO6ycxswurYGe93RS11mdEB3AjXxdKqsDxL0TG7zhnvYwo/AihTJXC
vfkZFSY8kE8cnAgYIKNWtyQNKXnsKTpbSvlPAiJPA0p9asGUqBATr8HxjimIWJRCMymFnPUB13fz
0rnEz/b9Aqe1CY8TLgIXaV372CYsxvk2iwMzrC7MJMbquxCFsuFpTh30LMkDnODvD7hG1cwR4IAa
rObUEzK357RWdHJTtur46h+0cJUHN17nE/E/m+R6sc+Gf13FRY8BDu5snDcurU/jwwiNSyn4HoDA
DF/Wb67b2BhvCE4oB7m//M1a4gr4geFoxwl+cR/2yLQVcEDgCpvuG/HSYUiBG23RWVWAX5eAOqQ7
UG1WSdIBlVadDOSIcdv6VXuktjaf3CSsU6Sko/K3ofqekApE4rqjY4SNTlM4cLiphsucOZ8bnKoe
fsFA2yx0Xy97RPtVGRuWc2vt2zRg3tcz0aV1r1HJP/Yr8YUUSh9qi/oGddiMLYt03SqRDVuJ1mof
HOzVtBJk/SO5MARG8DkajYkJnfd2jo0l5ilvJN3LyKOaCH4uw5fdXir3Bp/GfA2K1acjYLA3icUl
E+yU0AUXtsAx1+oQ5JRgABNHy8DztkW/XMedgMHjNGJsgjfr48bKyIWpu/iEyt03GoOwhp2PAC8m
TPjYm34HRwZ6jzgbyl6WIMRLiHbpGWiTS0gcT97Oe6BlwqN5iU/oRFSJ02Cjm8WBCJnERcLq4hvg
e7/GXrwfRI57b7TmNL3wQQm+XpQQutJ6CMLdwkoKl1NH0CJ/DmA4Eqp8+m8hRuKUztDWTM/G9Ap/
LiAJtHMk3EbKG+4GYjtYgbYpvfWlcWmiBkOw0EELiTJsAZHV/EDpVBfcHp5Ixmt7V3cZMOLwKqyw
x96g1DAbDnfB6N7jRkkH+ao4f/Yl5/QKfxVyQSJOvBU4cH17TN0f1/BzV37uE80D55qL+cN5vEYk
IDzdD+N0jlEl4HrGXTgLt5A/BPooB8vE18RpMFfl5izcN/ZQdDZ+E7J80NEVmi/vTQ/C8W8ZXKrE
anot7kCOEzkWg3AlOb2iEcj7n3DAobIbo4k35zwMoIXZWOx8rMt6gpkL6Aqd4MkWa/glTGQXtmDR
+Hess8n6uPd7bKYcB3IlTHD7VkuEcW8OQsOp67idJucJ/xbmXo3WBuUHURryd2/Smgxwi7Fws5yv
IOAIbk2GDvusTie6Pa2kf8MdmGoN7KAC8t5/J2kRXByALLBoxS/+YrHos04Q8koTPx4OmWmU+Vwc
cIIuPSFbNMwuuxCjfrU9iL4WP/uH+VfCGgl21Nn7oFRcEkrn03B0viONvIgk2QFroFgzMOZk/Bvy
6A7VeAGZAscg1QIp6YRssgBaXK1qxZ7wgXxq0G90CSvh5aBfXKu8SO7xLkiwARbnyeHifnDHz3dz
R5WjVNvxCTKFP+DOMB8gKtG8euTiTqm1H+mV2dQ8nA0avzFkU/niwMd3Bhg3bUK88LT88LCAcmaM
m0c0WB4sgC1mgeQVKHIA8T9xGXsj/TyhhHtqPQNo8AkakJRX23MMNolKnCGKgCU7d3jh5W/JISfe
sLyikrzxlii4H25YpBA/hcYHUG/o3vnEHn1i4n7LREPuF9tyunt1PvnyGn4eGWJERiMV/VKXF7Ia
r5yAVnpDdlVcIN6NgMRav0yrxjiLp/9FCh18K86Zm5TAssL4VfMoTKnizyO60wqSsv7MoJvk4WVA
h5dHKzADrzMDmswrQ8eiD6AhiFILiVpCiDIikYt9TywaM2QC5AGO6CJOxUSenZDWkH9pIOIz3DQr
kzIRklcFTbaB5YA7z+656GxxWdE/umywVlThGqVCoKRxrQmddgFgwh3+u8TUWXMBcI7LPUzJtKkc
eS7uGwyS5GZmczYYi8swA0Ufwz2V4DGb4OAvLhV6e5CmgobVv4ly8Eutn5aPq+3WvAz+EL0Ghyaf
+UZzRY1EMQQmQS1W9OghxBWV0eOeVRcAeVoSfUD+0DmjUj27CBefYXHCwTct8c58a/alLCn3KU1A
6iR3E2fMqFPlFz077AxkVtHnEdEB0sb2wOicWwItRzyIg263OGUojb8blUCGoSLvgJOjLzxJNrXo
9t0rFAXcHMmpbYusP1JEIqV3MAwdWyajb0UyKU6BlGVRtYkVDkXhWnaKyROOhKHlgG5vF7UJd9CO
lRwuPhIoJOP/xoU05us9gBnsBm8HYx1ECEsBu5J784mA6ICzsqT0JDJkqIpUoiUHhR2LUU/1JJzj
j1l3k9/q5MpfPuanMImwPemsCnhRATdMVmAdSFs5kcTvupq4KmkU5w/p28Lgk4IhnjE0KnZZnC3W
BtBIIPLf7DEtI2OWjrKSGbjxiRnhWVH/lX8gOSA69y0rRjjkZXs5K6uwYIkd3hgkRc+zugGlMpPH
I+UXw6hwVG4XFHK65GDx3P2IVUzYLBc/URpCuPY0RcdejNAzDh+BwRYG49cZyomln9KB4qUlH59N
LzyZpHC6BIrM1RD2WkZGDhOpeA5NxLWY4sLbh6VQmCk3L6igiPWc88cqA+erKdysakgBYB0+WgiH
51A+QDTTORtxCUyahU9yhB9tXGLyM0exZxGHWu3cvYQToAM2nU6JUgAe4RdHl0mUvBvdLnoxDbjl
APAjYMDH+bFVDaqQKXovdFBMKOZapuhAjzxDl01cLAc6kyaqp/qg88d8U64POBEWUItG7MAA3evw
5ZqMx/huueBO0Ys5ERK/WVx3kVbiA4OSHr5EDzpkvymKDN7dtA0+BygBH4IYHtyunG5RLDqILL/A
0O5d8kiUh5hjGXQO26wzzcGTo1ObEMC0RJPPocLHaOucRS1ZpFIzbCYE1MtIn5KUEwPhinBBA4qm
l4mfKOR0KYlicbIRzE6wn7FK63pdEWeb/BN4iz/ZIS3e+miRim18m4yRRSbLT9/jbHSPL/BJFhP/
nvYj8xTDgFYOEkqI/ZhzqBm6ZkcnGe2KlCepPk8RCHM/lcqEjDdh9jok/+JDWIX6HOBow5V5RiXy
TXXeJWd9EARTD/4dnwPJ7S9/1izyv2IDkpeb/z00dgqOCcW4yz5chnD6BCK/JEzRvaZ4Pi5Hrke0
tAWfu/E3R3io70oKU/SPXa48xiiTAT82O+yB/PNNgrzeY80u9PjYRpCMX5z5Mfce+h09u44kBjdX
2TSa/iId4auRe48GNBynWWtSFir8X7pVouyVsa/iQKSbLleOqTJw3pyglIQ9/JfEz8fKu9f8UU44
liU7gdl0UYwhoOO5c862xkBxf+lZRFdA5WKRRswiLQkhfhmBdZUwVXg9MlIJNMSKMHUAIyDEBoNb
Hg1t6mgzBIUTDsxonmJYscO/D2wrjTW1qnr3h9NCckftxqA756OQrw8QY7vVcuaHcPAO4LFQ9Dvc
ebwEJRZgMzfL8WT/uatxcogqZZzc/xUjhZ4Ro5ZiGJQZfOG5SxtubLyNouHH08WCY66iapjQpXeG
OvucDlTI5XQ7rDZfvm6dco81nKQczqVWKy0v7Hiq4rQQeuUn+dnoPyMMX0hBoTuR9LoAKZwmTvMS
hPJ0J1iGw+IVo3wGjbbJnc4GQR6XQu4MWfxyeobeDKQZHMUrsarNwANwiiKT2P0KB2Bpt1D1Nsia
toMjrwUxOIEVxN5EYXeiVHqw+lcooRCJTg0UnAWn1yuiVg2e7eLc9G+wyJ8syOj1iIqzPCM8VJCk
M6zqV248AB1gxFuMVB6VrkGFmG5GcTtfKM4CcuC+tVVkziEPS1A5zWO6YaaWz2mpoV7AsPp1DmFs
XNztxX2tIblR+azMxXOxe0XlR7M+vZL5bnSy+XXICIncOxJHwYVbYYFc5t6p5FYIF7t4JW7REoku
JnQzKVlX53P0b0Z4bVQIdH0WfLNMu3elpK9VaGpwznMxo+zBublhesmDFZ9V6OWTPvOdJYyEwqtF
G3LxrXsCDG2sa3e3cJ2gFzpvnd1y1gYFPFB80OF3zhBSBKMP1vgSjZp3Ij2ciJAK1RKMGg5Du3T2
LyieaHu4FfbrYv+LampvR9YC3RQhB6DepCiBU5LR/rbvoH6Td5eA3Vq33DXd2kCRG/RB+gMpVYFY
aOa7kl1RXZUv1Bc1TXp1Xs4DZ/pmyLSay7CF3etKzNqdDwx7Uwme47LmK3YOdnB1t42GEZX6Zr9d
oO/nFQDBCgNrnhET/Kb7whtG/zbJEUdm7W1715o/ozsxI8AagLuSMFkTjBNZ+mjeU5SrCG4dgOQj
Pm7/Sa+b9w5AuoU/JqNi06LxK/7N6X7D2l/JvxLwpYi6c+P993GLHmFzB/AHsC0XzxLi1hhnGFQJ
qdTwTegAgs0aAqUOrl1sPyGIst4fWNDFeTQfDNvs0UHDd7+nnz7e1r2NycOZYCE7tzOn7HHXe3PA
xOwF+vd1jGU52Dby9jZ3guUjXhptPr19tuy20a5R5y3pJ53Hh3fHU3xBWmCcv8NDWPLfmPQ2W8fw
yQQyffNse2cfhyEjR4M7nRrLV1gM7q6wlsayxFxGJzBSDqy37AaQLMYF3z61G19PI0bzNjnQ2aB7
dc009xseIicj5eWDzcJ0b15pCf3gVLr79X7AVVDcORFRcVRbEUEOoDbEP+GlXrfbjbt7jNBlD5lR
y1iCBskwdi0+tACT2rnLW+VaoF8urWo8X76sTM1036g1q/ZzTAhiXLJb8zc9eO4LvrABgrkODmQg
H5JZw6BXyGDquhKlvRbReYAYiLwQQmb3RE7yf7cka/L2ysJJYLNudjsHFlm290GbmL5gGRzwBm9J
VxkFDNwTCDtHlAJysPzGVvPtlFlWxuetfQGcevxVAk0KrXSMZaFZCdCvEq4Ic1QMuIIgKvxaYHUE
ftXH5+i55WqR2vmNEGHempfsGDnVmt9FR1fXBOfhbWj4r/mX/l5JcwyTDIrDa/TgMEVckAIODt0W
9Czl8MQOcGmjt2vYkwkqZaCmIq+NP1EOx77jfRmWWqdaCqrhwHl0y8A4FzpuBOMMRg1uHp9vUhyS
d0gc5L597VfH5YrvlXxlOrIfATS4rbjVwukA9MEpCiZcSEzV3QNuCZNG+wTX/PEP9ugbk+pMgPd3
tEkfrCNLSSOJS1LUZ3tEcAufjkmwO8ZuktRMoIckerqLCQ9dVrh7majzy4ynNB9kMb6TxSatR6Ym
p+0DiS4VXI8cDBXAMa6FFeI0lHdvRrvFfdLursnTWa8DXmxPZU+Cq7sm8TsRb85oshRLbIY4wCsg
V3QiTWW6GMT/MFma2x+St6twfGbrkQHPaHMoruaONzdSllHdXT/Cyyh4JGaZRcyru2RxV917btdo
pHbO5o9gJnKwixmhXTuQOfKVuqx6tdaxibWcsBPCavizDR/jb9lXTu6zbG+D33p194109BwrgbtB
fzTyZil0glf1C8F7TmAU9LWHjP4EZrdtM8v5xjVVT3fw3NwsE1AfXWCn4aaLOgrYim+iRifgFJdD
MFo2yPhEZa9KreMi2qPCAM5khXQAfzIfJwOaFIz1mDp1OXmGi+w+c4+g8mZ44l2QdWm3WKuoxRK3
8xf3WKae7UH4QsDljdoEp+A8VTqPI8StwbLcbTRqQZ0LJ4PRQC8aoK+6R1eAtDqFjRdLmgU2I9sa
NgdScsusnXQCziBnvCUXmYCxuu1MmKpMslkLtbtTsnsIggCRAWW7ZzDwjf3q1tBSxdXFZeq8UNtc
IQNlfMPowDLYPtBIVUcHVAsG+Dp7eOhcIzoshkaKbKDTYKbz2b108z7IWw9BEt7Iv5jFliQLouh6
pIuhI3hDEArNUcjrK0DZdEFo1yk0Qmfy9HWLgJQjQ1szsXlQ4l11QlxnwB0xlj+0vTT5iMRR7SCq
A+vYeUiaOjdMDwgVYVWkg4fA9JzaRASBLxWGsZg5nC3Vugoz4D7HaIi6aUT9p2iNzF9RLEm8Y6EU
k/pLjYwe7APgYTaW4qDg33xaDg9Zj51kdERvH0kRQclPTxOVKEUwag1AinZIY5QYgo8QkdTmh+/2
IIwG9OWAhPjSO9RnfASmdVDMhx16XgBhvLnPpNAWQ3RjeCwtW1ilEuIAYEtMQzRbMBgufqNaBPB0
Q3TLhG+8W/yFDoQOGI0SDAZGAHr/PxNqQ6duyCCVzmt5pxpfLFJaGWRyY35aDTOsjcMR5ib+CU5o
VBrNY2sfqrynz1D/qOyKXXRzibqwVwQKsrtSJp6I5JA09utjAkRKSq+KghEL19vFYiZn06VRxWhK
y5vSLP1mcYB/aKKVvHSbMZk/9rcBxvHLH7l7Rvzl0xBoOpm+GDj8xZC3KPqvyNBMCW9K3t3bT+qg
n1s68037aO/6SupA/heZnFjYekTDqwOTTcpIjuRse/ua7v3EnBW6f2EPawwu6y0Reiv1ZG4TvZF0
+5wzPjyNLdIE6nwaloUgVjK7+ESEv7LO0ceaw3uXzK4Wwzvidb3dV3NOuJBkRKyIa3KNaNvP/8Z4
zTjSJeImqfdSzs14nHUv0fTQNv9kJvww9UQ2Mvrlil2dojrjX8CS1SZjiySjBWz5pjffVFvLEKIb
BTMTcZ6Gw4VV6prdUgsOzn2BOcBgheV25ziqtkxGvBQLdrX1JNvBcqtdFMYkibdoZphfgzUDzZ/l
4h1p4cgA1D0EkHg4q/h2xuM8Cql+5lagAM+jnwgPg++i+A4s10QDkdsgbUhxNPT8yQBaK7Iebm0y
6zJLZl3t8npEl/ITYfkdH9ZnIMlWZYLcE4iwS1JBmZgXOvECmn0KI4bnjba6/w+/wcj8WxRp56cZ
xcVttaVYJBAi8y+Bvqk7KM6Tbc+A19/EJbTyMGetkwdwf/T1DxFxhlsIJpSmoR2zbk6OESa2AFMa
g6C726NzJzhwXBlijmQOjWu4ZBrE1/Zg/qREZZXcE0WivCdDsRCvtTJ2IIir/q67CUssRiyCKSBS
4sAOXgL31OmF4nDqo3tacaz1/HlkK2HXgC2wgmxF4AIRtbBgovygSf71nlS5BDD4XIhfFkRILUZB
dr8oJKE+oCWwQtFgyVC0xTF/HyE7bdeAMH5t+ommc4NaN/10zx6gElbeX/etnk8gQyHh/g7z+ANE
+PJlQKnZ1yG6u4Ak1X9uGDpOTTNWa6+VDUANtAPtUtaqN8F63kuLXa/zCbLhwz8m3/ZfEZa61q/h
EkLzWsQvgL0QS9jP8JVoxtZt+YyR8XHPCJy6RJUe3vaklLFe7+zQXVW4PmWOPIdX0AUNgQYdIJHX
xeYL5K1hRLru8DN6XKBcjQk+tBcmwN4favubK6+Q+PQ8vCf8HxFQPu3tqhZJaAnI1zunyOhc9j7I
J4Ygs3nGL84SshFWWXY3se7io8FBDx7Gt+CPV+Fa9RB3dkjchRARPKbN9I/Wgg6GfxEyxVL3oeXO
HRYEQI9+Eykm6BQB/2cyUhlog76lh3zeefW+oBYwxkPCahCe43chegfpfVqNt91jC2QDhWWf4ETU
9hFBpXhQNIVg67H45MHJv4Ek88yCepG6C/k640o/4NdJwVFQz8+VJCJUEpQA7eQUN2Il3bbk6xVY
wwRgEDisn4hCARc//OP6d4eKDBIEQY7Zqf2Qow++Ys4rZ0qiaOavIUqZl1MeElc7B0yqXClNrq/Z
mssHYIJdqcHpS9Bx/T29BxgEq9nduzK1OpkNKvDt4ZNh6SmpUM1dlMfwPaCrMqWdOB5nO0M+kXk4
V0lxrMuuNTK8A/cj7uMdH/fZeXHfcXPIqFPFuxEUF89m9Uwe5asNyEbi0w1I3SEKKAMN2HZ3z6C8
3KNgyppXZE+78PptZvfu+xoZRpAxqe8xZy5V9RRbs7BeCqsbH9qrOJHi6BTtgs2gCkHCND+P64Aq
jjc43vpHiJWdV5sUzsiPvO9kjzwcW3jGHOzo9Ejr3vXpX2sIyrHyZqRNMi8PZZjhIqzLuqQ4V9n5
mK8caTW3QAjHH7rknnX3Toyd2Pt31NIWVXCyXyDSukFYXrzqYLaLDUQ4VM0gzzl/IunDMY1n+4Dm
zPRLH/s6f1qEBT4JvAPqIUb04V3vfj4koqJq13fRwSQZgQCvWefM4c5aDOibdUrz4/y1PFj2aVkm
nM/ZFZalT3P/934E993ozbsF30TOylJ9JG+jDFWDAK5ameZnrOnMRCEgCJ63d6h7j72Xz7ADM0wL
jXoRVzwyA5k/WU6zSYkFVLCE1zjAug7niLSgr6+N3PR2ZBvd8TnQgluUQLmTbYhQPpA4ipyguWcI
jv1s34JzwSmy1U92bP1XFr2icz2ikSRBnw+qYmTXobZkyPo3ers30rLjCr5chqDf3EL6YLQD42Nd
5gO+ScMF+Czb3955bgal+Al+iq/bCjbtX0Z5efztVbi7a0g6wT5JZJubTMZqHBo/15/sqfceW1X0
YjGincMSX8HRyFMcGhsms6O5c9BbVkgk/BacHDd4+8WdcfOKhejNWkuYFKge2WRIcHZrk221s8uo
DgFaP+R5QNQh/iydwi8D2s4uRMYdYvGsVc/i/Qd8+11tGNMd1c/0O8lIrUI+s3E4iWYLXsvhATOY
7hYygWp7xh1MngUaP480lQDUj0Mb7OX1qLP/Kc9YkqHb4FryDPqtaZ4e20d0BugqECpe7B2UR/xJ
dnAoQXEtRdHqNM534TFv3HwM71XkN3vq23K6uTSvwAQ3wtBuaHnqrWqlSS1w5X4huG0HgVCa3r3p
7ePz1mvYvQt2GYzqHNeQypruhqTSQpIZLsrCMutoJbWKyWMLWwPsBVpA1NurOQNZQFbCPAPwnAKr
Gu1rhzmudIEAcxYTq5+tW0TBh9uROJGl1fta6Rd47rbxKlnwinbjk2/t0hrr1tVl4ArjH2rNwxKX
U218nm8Yj92qMlGSM0M4JGt3AV9I/m1W9r5Zwzh/e4ZV9Hyst0y7RSNQfLir8ur82Nize4trinHz
ODHOzoVQn/TVqm+8FyUlcX0Gm2u1cxTf8tv6GBKLNYl7teJdkXf0n16xGm62LR7BrzRvGXtNN4vv
yW5aQvaK/RxhwDVCmmyfTPdaHHyZ6gpnmHvWCzH2zPvbc9Xsm+Rv5QxLf/nHa29VfPULW2SkDmVh
IXws797bsh9MxTOI46jam/0AtxXjyx/eGzl1SFJF0fKf+2SPxG9xBC/hJu89wIzJ/S04V1IBH5Cv
wZZ1f20MHj2DEAul8qWVxrvPpGIyv/1Tj8TeMzkXJF1QCz9b30YFUSbb4J180JJzah+7+fDUl2Vr
UbTThWD6C+fsDap/pTXQnom3kFyNE4EQJWxqpb86fFUVxbpzrLMn7crON0VfBkGiAgNcG8RbEX0G
Qzwvlv3dw1WJdLvH1alIuxdKhIo9fKfF6Bzuqo1yf0WJ2zFGit+vtoqThxTv3GpVtiE6nJx8QO7S
6uBO45ZxX0EBV2s+JPL57N4RwPVLYvFLXQ7tk4CB0WawgrlTnL5yYPcY0Krxrn8j1BRfHUG3Q6a5
0l1sbTgbbCydbWu3cdkJeASQ/RWnEYGqZ9vkfmKrxf5AUF/zBIkA9J/uGuyaMDdY+272mcGpN0J+
Pp0nF0rRZmPNO98nuUBmswzh0tkyWJusibxjBFUgXUooajq7GaVkaGrM1zrDINrtK4UxLwa76L1k
nWSVmEvhYJLOh8MjYBazQ60FRy6vtxnsh7Sprd3qg1q1/47KjRfhaQ9AYTtvPqcVRM45zDQHfXAP
7nbJe0UE230IwMUA7NeepH1aaYEC5OmJGCS1BJn0FbA8LLbBq8MDLuIe9f6MaHzUCldCG8Swi8aw
lhr4+GQbm8WEkJ4mpflrVbI0T0oVE5+C+oMtjXKmozgSNZ1VxATiFJ/etsV9R8MnykluFMv/Ta1i
D3tSITw8Ip2DWyNr/VqrbpWkniEHUWmIos6xqyNhIOuBkGH5NyEEyjytBCQQrjnHggzVTzNnmlOl
ccKOlzanY+LYE+rSeo02iaLDs8gd+pcCAUuILeSbJq4V3tAgZEy8PHsPFn4zqHPgb1TWb0qyUlCd
sj5FGOrjTSOHvPxiPMMRsycVVAZ+FCm8jS394duF3SjxPoosZqqLmpn3JbX45JOTyx2HJJ1AV/Tg
HpUSednMt8D1vO9cBxqxrJkL6OOzaWXLbMa992LSq1caLGDORI8Z8wPSvVh8s1p2Fqm/t7+hpZhV
Xa647E8sowzsb9yGLCeMv6CDzYOCXfOPRC++0n3yaj96J5dS16NwzYPSMG/d2v/YRTjjhkn8jNoO
LKCORV0IzEAu8A2yTvSwcBcT80qNgvgnYIrKlLecRd4c+DXRQqZzRXAhU04Kq8ph4ULwYIypjJlM
fu9iucUxj+/Z+1WQdxYWLUsYf9ziYucXR89BbVRk2OR3cQUy4IDEcu1/PJohkeZq9CHZdCEiGpJ7
VAMnu4q09veJ4tJ1VRVkGFpcev0Ftfbr5lLWGfgbKPIkYgFg+NGDqBOccMyT4P0H0hA5zKMBHCpp
fZoN64PsbwPJ+0DVIspPFXo90KpG0CUzf6HbKb+7byQDOn66rZURY3ii+uVp/PofKhyNsbhiDHvh
/3ygU7IadUfc95OlQMYqJdmwbeLoAhpgaJjAKsAM7MIJwabJl6XjF1RCuyjR1IxBthsWSWp/1D1g
XYh75WfDbgKxFGU0SndINmQStEVKu1JEGxm4v68nOnGqQ//UvDQLP4/d1udfKIkVJsXfe/w8+VwH
5s/qO4rcUGeeR4iOWghm4WJLdNdm+ArAJ2mzoY4oa7wCL4zal6eSFnqDDPIGop05CLx5lGFX4Xzm
bOM2sute74+8UNK9wA7IT5FwV5pT4E49EpgMQO0WXH5vSm0c+h++6vEaHqZhUDI88Zr8Rr4nxF7P
QfYvz9KakWX4RAZOXSm2gG8N5Kykum21JrOU9l4Pf63JfImFL/57RUEGehKJww0X3xC/bpARH/SN
Jb/CNBtJy61O7gdKMbCcCyTJXuJSqMItrA98HuCOCxkHdVHnVTPw0b1LfgcfAfhlB4tLtRdU4bvq
6BbK5GrU+WhAOZ7wG+I2wWREg4Fi6tcuBvu08ZiBbg+lEFbYY+YMkC3+ZN8WFZeO9j95ODqvRh0B
Td0r+FVvOzrSGSODK/h1rxydsZtXAMw+KF50JRrBbam/ydQHRPW7MtmWkE8gy9F9hRRmoaFA/YNf
AcAz8DCD8sHgv7mugRy23II15todWxa7/KXxQnZFP4OzXXlighF0w+urlhJpIuqYg2s9iT2kzlAv
LAuRxrkIxxRgKH0kVh9+Q2E4h97Ox30VMGGJ75Hcgb5XwhIFfnFn37nDFxIaVPwsvJEIS8kxCy5R
jSfVU6qllhpCt+4MCYiWC59EAITAHnOBPVEa/yZiWvzJMFQ4FDEXVncfbAeazkh/kcCT4OiRgWpQ
IKWhOqGHY8i9xFF4D12Feb/FoPzyP/T13ESU/JNOYXS83R1+irmxG5+JwoMjY/hEuRGhEf6DGzPv
zRxcxiWK6jmLlXGZd4gEi/E+DDVmnPFvmi04BaN/vW/y/s1k0RheJTAj82Zj4Tm9zCvQ6zJmFwyT
UYtH2nAFaBCpzjDco/MbbTzYuOi6JDdrMxU5IKaW/t3tbnzm446k9TryiDWsoNlGSkCGyTskzT6w
fjOP+V+UcwU+MrwRI2XOA97lFd01JBUhEipcdIgv+sNEUwEG+wC41VlukhOBo1Miui9Ek4bKUOsw
YwuuimfV84qA0oHRI/pXR8MeeVquXQbu6rhIRwLyrJUdnPY31oidhvE5KLIkP6K6VLGhZXPs+j8t
G9tCl5iftoZW8NOaI6mfhzF1gFtJ6s2HINaLxYaxAV6NC2/BIPiQL4xKUhzBeNeXSubNlsBeQxXL
8s5nQSaH1HHT1g48C3TRonFSMgKvrKtNZcibbkIpN2Opj5Ryy9UIjIwulubRnvICRI41FaRH1B82
O+2oq1BRACBZw5WmF8lne/dKujvHJOzz9nyO8BCse4zETq+mjRhr5wOlGKaqQcUFKwfr0jYB34Yd
H7khEkiAOrOZrFY3f4jIV6lWWKVX4VBCFAnH+Aszv3uSJ0lTVApuDNDSnazfkjaxDaFa/AnxEBy7
LoVRNXmznopF2qHO88gblDEiNsOeQeBVHIPaQoluoJJAYHPWMa3gYm70gcE3QyLRKJf08h9njMQJ
yAlsFDM+BTEqiKyjc05CBfy9clP4x7lJOaHQG11HQA9BnxORcrbKv3HSBOxgQuQq4UbgGiIER1MY
NcFNP4ZEhd8/XzHOiC2VCXmBPO7gI/4C5WOp0V1H9QEMyIRTBqeEpx8mSGHy35XLS2N3TTQ9iUcw
oe3ym6TEA+mueFsxVljsyieAw4MLh8Jb03pVSWoE5+y9SqK264gOrgQFcmt/o1e72KAmC5/BhrjC
nK8M/lwsJJVrUpdpMANyZ11gC7EsvDzliRZIlHUUjO4WIZeWY11S0lyRTgxkiJCTtuLfumvh65xO
0w+qRq3du0mF2SVaZFWrSaUHYcP/QRkE+rsKxamBNkvPhpTZ4+ULy1PE5a5W0IxVcL4Z3aDbQmUP
0kBeDOgbBROZJSy+s+DDnLNLVPpr8lPSeL3pBS/Mf9HLwfRQRsKmUJ/rXlJheWGWxqb/X+1O7cQ9
J8JlIT3itlVIxce9fq9HMxLqVtySC4jQ8QBUdyfTnubZl5ZLv8Q8vWkqD3ji1We8x8aN29BAe86u
1jg1gKHGh+g1JgtCPy0dKmJRgAy4JyAAScB4D8CjmAJ5ZtXzqngBrbgPFTuv/JYLQnagN8UG9KQV
YKMeFdjfcy7zzKcEa2unV3GzC+RbJIrPRZ7dWFkNROQSmNfxRtX5SoPZx4KflOi5+nQllAL3sAhn
zs9X2irxShmIN94rOB2qn0AZttQH7n2UuVdIBbIM1iA5kD8z3jehYlitVFJRPkiuI7tJPJ/LTlm3
5/PBAyIDmRwMIQY4mJKYf1v4KSgxys6gFZ/wkZuQvodYhvMTKbsqjn6Ra7y41hUUumD+qnI5+Syd
J5qZZ/MZIK+meM9J/8Eh8tumWUyTD3baBVHbTqWhGBuGOXFqdUXUAF0LaQmaMKMVVH2gU6EG8R8C
WwoOxPjfqBmgRnSm1EIQ4MQ6rh3hxrAQ9BPRKzmiRij8G2SEXLvzT0gzm7Dl0XJhtsepqz0062hn
1tbHrovsgT07VPKAFgd2z86OLfNnmgLK33ZUgJAoqnkGwCZ8Za1IUCQmytBiAejs9Sc5l8wd5n4s
uyeaE/U7WivwIxMEo3ZGOEmVo8ENhTUbII9fNIQEGlUIWPpBL7RlT34d/N8RJACs5s/ifL5hvpHu
018D6e9DIWim9+69I1wQLHnkBpS8hWYIlV2+6hecBaOfuI+177DzTIXWKPHoy80pJkFKTd1U2qH+
FWa3hpU+XKtHN0fcqbCcl0YP0Cuq06E9x3VMcBT4FS+jXpGX4UWQNyLQG/+rA7/upZ8PJfrM51lo
MrVYa0uNfkZBrep2DAjS/Z+2lpv/TmXSw66+UreMvQD6iay4JhkPGyqe9W+hpxpg43/jh0EUBTmY
UBUk9MeMvtYJKxoQ0PegwvTpe+df53gNDpA1NKShDvLXTdX7ZeEDY7qOs34X6EnVn0L6vl2tUmZM
KBjrWoHToxVPJ+cVfYY6WEWWyTIn6Y0qVVLZFw0Hez3znVWnSnOrZUEy2//XuKZIbS2LCK99gC3+
678KlHvFAK6XUFxJfJrAIQXwv7KYKRNsuqpPpfuGQsDgntN1C8zQY4Wu6WgbrEMPWG34bFS0p9/W
fGpQHKgfFRCjFVIPYT6h+4MJtnZ32ZZZoSBvPolzypnTPvRKaffZgdQkm9yXbFQHf6EC6ezQAC+Y
n8AR+XfA1OQTLkeEk8mRKlJUq9DS8VN5I8uOvnv+J/3lYP5pB5kx8PrVqMevSEf+zga39bpbXpll
gYlJ2qGkOZAGVnwcmAY3i4bjqJwHeXUv0aNRJPZE45MrDZ1hqkw2VFLzmPdUoxXRI2Hx2W2Vz0aO
nGMMrvFvjCezmhZAJFyqFf9J6mjnm+JeIQ14zSbby7/8lD/9+g8fKvODqCXc1m1rfR+B+q4eSC6K
KYEmBgggSpWt7tejc1sJOks3yw05Dp36mkA/Ujpqye2F4eWKnqvmvUgtudLTJcet8+CmHBNM7BVw
HPtorocUBYgXmvX4tuOgWVzUbnF0b8LtgxTTBG8QmPuv4Z3FkQYUTqGyxh5K6djYnL0XNWvFHn38
1oMQUmylx1Ed9aS9H786RQCLwWlqPMi1OnRu3evMfnQO62+v2qk1GHnzxh9Jws0CJg3LN8FAB1Z1
/CLEAFwInhehehic+Io/lpa3wmMMRJtnt8yA5yMKJ4wWfiGy2rXJM6lNakp+HyAo6DKGsL1ZY0Ri
X3smd2JsFdiNRCbKEwvJS5bylehLYgiABRDvkEHq3pyzL7et6W/CU6sW1+rIjb7MDS4zQuANcVTy
azEJQVEevYJLXBw8OpfONTWTS1xe13F0hreOft+mz949rYaEHcX33vnhzEbPDRFe9ZEe/GpW+fPe
+2aEdh08drOaU0pO06tMJESBEYqDAbNOMDmZP4QzFdrEtozuew7uBkIlc8VO63MwkiedtfjFYgZQ
ckYyAHURIGV+NI3wRjD4o/lt7kIr0KCEh1dmxDL6Qg5dQGYBNkt9fIzaPM2HSMT2CT1roc3xHhgL
dNgYm/MF6EuvEEl7gWmT6TB5Um7j+f93OAs49QfP8Jrsmmz+a8AVmNoJEea1SdYzpfoA4hkpo5xf
A4zTKaecK4qHZfhYgc7b1CWRhVFV7uvahDSmzZo/kBb1DgPOD1XLRkThD7FBUo6+SWZAQTI67+g1
MByRGpGlW2zXQpc0gOC5IB8UWzwSESzoqApQFiBguZNtgUkFDZTZol1g3yZ8g3KftkjbDakf/Dqz
uGs8mhq+fn8flvEWLbpa/fGlsTvz3ZRuzh2uEEYBJkkagAA5/wEcf4TRkkKqt9jZBQI62EXYYWp9
DvDl7dR4+xWnenGsnmrGHRXpewUADnPyZHcmtqcQbrD7MJ/QuT95vSOTTdVj04sD4rwwIpsResiQ
iVmjbUfb+5e/l17ejQQGLIuY0imdiBOYWC0D99lkP9iuTfjio61MHwzki0vJu6B0IGuF+YgZ023s
/ZRvsGM1i4vKi6ohh4aqU1+ceUwv3yfX4ANvxgU8+OyDZ+Y8BwD2t5PNBsfNavL9nGoeWAj9b0qm
k4HHIrmCN/O/V7v20P9BdH0Gd6YuLiqL85S/PAeX3ocjsrgqgqljNCthbUTIqLH+H0lntqSotoTh
JzJCERlumcEB5+nGUKsKJ5RBQHz6/WXvqDine3fbVQqLtTL//Id2ZW54ebOqxs+4WMgfvJgUMDQw
N09EPIsG6PW1x6Sqs2nGr1m7ynjZa8bLF3iLhhUlD20T7YiUQnQ7fMGj4kRJXfhdzVgnifIVAdFE
A+LxXtGAlonaMKaS8koSNSTzJ+pJabhKSXRkPkgxpPNrO74wBWx+n3EatatmXFJMJENx/zNx5CRo
UlAoWqeYox4kvQQYKsfVb+n3AzkkxCPxSYcPwE4j8pj+MyDnPKqpAgbYgXLk/b4XHEATk5aMCaf/
igQOpz0LUpfrE7yR63XH5jCTTM3uuJ10NjovTSm/9KCOeSmf/7Ktp+2YgabPPG4ovza+/HlK5fiO
+ad60Ex0UrBIvwSLTmGS4Pbl6sMGg6tmn3nNPPOqPSwKhIlQyYGy+g6xMgF/4x/Wd173OKdByvu5
49ZK1Rem/F3P4bulwRe47LHSiukNDlfnzsdO+BHDlqbwYRe7B7Py+/zSoZeMD+osbvGyoCeGQzlp
3+es8V/z7Oqoa+Vqf96kBIcF49A6ynP43tS4jM325eTQ3SfD/SfneSjXzSO4wiSm4Taclg7TcLI6
6iHfLq2M880433VwF07BbnBTR4d7aIJvk9769QbtsE6GBnxMNJ1v+40fDiVYZ1zgNXV1lWRJqHZ4
N+0Be+o9vELQw2he3eUaFcRY7QYvBiQMvt40p4D7dvprUpHpiV/lEw2ED/UqTVsy1OgHfFPFChb/
8yjNp680SuEtdidImzp68Kj9foEQjhZvzQwOK8LWor2uJq+oWDyAPylaK+BQrC/wr0CGAVJkG1Dh
V0x519A2oLnorPFUuu93SDZU+1eHLD4bv6IkksBPRp0XNz++FSeXeCZcxJwhRccTupL97Vl1sdU0
5wm+BrmBnMcIT1rhDVK+FR16ako8SiF88pDVSWl4x6+19OClVDAwRiWFJVyVgJFnQVX5+NG3igxE
/GePNoVniZhTU7c3OoDfw8u87yjDxo/NocqmN7wdKdRkVts8/bSL2hKKUQTzL8DuBq8Tj/oKNWxQ
hPATxRBEYQx4CUtKBzhLEC2edm9UHlW7m9j1zx2AhXk03OjP4p5Ntfc8X9+WJq1cV4nuZLg/9peD
9cqmTyClkoHGAYESXrVjZaYXkFWY5lYwHhxxd+nBIbkxQ6HNJUEbQSht9VS3KsZCTDbp5Xn4KRp/
0R+8+eRQzb+UdpS4nCXrbCo6KglvvI0Sc7EFbSu4pnYNSLxgKJtAWpnwqKLU7U3eD8cENIK7NOtz
wdLhY6QdD74Bf/MeMH5qanaxLwq1b0BcRLWnB4OI00Rd6HKsh9vKgO1xYn7fAhQ8VfsO8ubp2wNb
XDmnO1oDEMTJuvzEna4Db+k15NdbY+dASjdHO4x0DV+U5IQy/AIg6jFofp9r/ailQ0KwaLJGvUUf
M1n4yDmSdAJ0hin4HdVN4igpVF317Q2ofkPm0jheY3FVdkbfntPVHabueR9slyozXwuo3sD6WNxI
L8KbeyAZAICLW32LQjXW48HH2yoH96uShgDHucbmCsxD1fn3ulWErM5k/kWWywS/D8YBxYYlpcJ1
Q5ElIaoA/gpBK337wxOJ7FWBouV2mA7ewutRf3g55I9pWs8rHJpr+2XCct0nlLwK6EsFNAORoMsA
e3wbCdkCxwoyEuixmJrmNmrVO24kBY5JDPiTk/5v7ISvWj/EE20GhFp7HQ9WF/YGqpMc6CbpwgBS
P0OqfdtYFWx/7BT1guOGTp7juDPvQjhutymEiGynrSUiGJ4rsAZCE0eFPMkcMRjsiBwjhVSDyMoY
6zl7eKabBQevc0coJZh4478pVEpf61sfWiUDgyLQ9AvOSmOzmT4/68PUZCnNgBEifWOmS7Z+uqLn
CGnhuIo+jKxQFUWty8buPeNr437gSJFQAzJ5ycIUzIYFhzem28FhjS0Pq5Qp/AZiih6MamjQaeNl
m5nXr+gSg01i4Jb/Ivl4L0pfx9LvElEC5Nj5yqSBecn+savWvS3ko2oNf/Dv8vb7zAQ3z5eHZSY8
5QPc9iLxyYC8/HSj9mKX6wPZ0g98qOjX7wGsk97BSp/0P/qQhz5s6N1m+Wyv0NPT4zdWvVieuxUl
04lNyogUyoGKOSU3FZ6N18H8HXdyT4NaLp5oRMbTEKGS0qIv7mD9sBSLVbslz+K4eQ3sA158IEIQ
W9DnoXD5xZLmgqADHYf/InaYxKf4vmSXQ0imfSefScepArizLXurcwlft6CtPICzjy9MBZnXi/UR
XqK9Y4H3FevDS0f0eagwkdmHz7n2sPn2JrDcyByr/6AwuABT1Th9kBYS1YTixCu3VzrYwtLOhT48
6MHl2OVWrNkI6KtLCy7ZC+6TgK/HbgqZjTst7bFusZi11uWQy60ME0K4gXaLRBcabTnN9uSyzUb9
WS8qiV7vxnWBNO3Std7RnfmGM2Dzx4/it9eBYK+7m2T6AAtxH1gCaZY5lgC1Dip4DMucs/jMd8Dk
IL4wUvtnLgLOIYAG4k7gWZX4GuhDMoY2hCpCkx9D1xPq92AKU+dNxexpNIiMHwgLTbjcQxMG2CWL
SBCuKcB0jxNgEPRZZPsuPGcGqSP8UO3PUj9/QhBxEJrpjdk5aDRTqBOH2olGa7CDOdKdC2YKqdW/
LG4bkyP87XSCw9MZ950EQvjsM/8G3btlnnL8o/CFe4wZfuqhirAggxsNwBBSvOTzZI6BdGF12NwF
a7gZQTuj2W3Yo0BpOX++IwVwGQYCJ5Y8VV/2PcZKkt78ml2Rljw9dcUt3BEvSWHH6g2Syik50h7x
wXBub1td9UbXXpDq3h0cpbNIAl0/C1LdfUTSw3+LzOrARDhy2jxERk9jg5DMCDWcS6CR3r08hac3
7bbClWrWdbvoruv4CW5H9Hg31D/uIaDzRBh1WXSEqQpLfdQ/WFQ79Sidl+vbNAs53diJIScxsjEi
atJhM8cz4ArFRsgenYUgcgIciZhB/ecrwVyESgSK5xxiGls6UUSYytCij1/Vilu8LDP3j54381FZ
0hgOUEv94mhJCpOMX3o/F2w5S6bIilMszeFHGgv6swm6rkHlvcapX7zRo/YA2z7UcEt2huscRvMX
RFZnx9VbT6flS8bwNGtHuwe33WHWzgoAa829Tzi35ArxCGPLy8EB53PJemM5JhOOKXAWvgFOCcg9
6E8ryYDCLL2xumz/GOzUIHwUAiEzviIy+HE98LcX9MJ0+AdxNdJcaKQeMRUH78WF/MFz7wSr9g4a
I6y3hFQAZZ/M+55xVFyK3QYXgAM7PF1ocN33hjfDekKFqEflBKDPwPq+ux8ThjiCT6R8rYqTHm4/
okrEUX/JNYRg2Bnuk1nOmCIXMLuKgi6CJjInQXWxRpeaY7kXv2LTWt5/iV8CuE6DDnhXGQiM3Z3p
fARCbzWGScmvZu8rV9n3CIxKOAvNobJO56Bas9f+BQlJ8bo3N8P7AR7n1fvSUfo1WqdLWBkuqmP6
xPAVJUOKMniUYJ2eMYNOm4UJOUwp6JxYGbwZ+ID5QRTDYmCBoSYr+eJSUxyoHYP4M4IrW3LSsdou
C4UpdN9RXkMT+411Mnwym7zZlBY1kCR1Do0VUbnutkOIBcMnrH3QS7d/h8RO5zdUixxdjG7hIDem
+4yfhvVAsFpzoppd9zmItEpm6vi60cXSL+9zu/jClLYusJZcGuwazwcMYQZOD3SVONUXcnU3n9E4
QzIe8sw+m5931ypxiOB0hp6O/mhzrZycQE/Vqjq//YONyyZmYIsM6FSbDGrq1z7YDNPevkcLUh6f
F183wmfqvY48yQC7oB04N08eU6O1qsNiMOCkmqYAJlDl+vQGH3ewuUbE0DP2xPETWkkGGoEwD9ab
q1+CBgYxCuqOr2FfATs1LuGMf8POWPHyH87IAWQQnM8gzjAsVYdXB9QOd0uEssmydJBkD+nzyXhH
ZJyETGomAxs15CUuGeRyYth3w20uCMrJraXh++Jt53LoXyF6Jm5eh+Y1MLnYyDLb6Vv1BuNmB16Y
jJ6nyjNnGRHgEO9ht3PFowQed4Zjc3wYfSfZc9q7RffwFfZd7EfnnZ+fjvNamBM9c6G3YCnuCWYn
5lt5CM56gFPITzcnxGPanV9zfJvUYTYad97QHv8XGbxciSO7Hmvw4rtb9Gx+4JMGhxyx3/4k8QvU
S55R+o8Ct51PpMUl5E6gv1yxElJrjtnyGVLTMsm/Tavje8mce2KeQYrj5hax6OY1BD37slCn1c1R
GrqfAY/6VR4TRLUXw+pAmMN09bfPFWU9BOrLa4nwHPSDB0OyL2JS6MRRL3O5qLje5jgXQ3GBRptE
LMuccR3UVQ5wHMtg+1DG/Q3WhnfYPKBV3iXjJdukK8MxHI7rqZzIm7c1TUJ3Eq0oe2Lm/zKt+n88
IFMYfL9Onla718x7MEhKqGBmh2lTj1+DqbbT4etA/mcHFaIJb65hZ+J7xDyFA7YQ0mUSS6hrzAIk
Gd1JCNvOh3eC4e9rcr2yOtR73gNTJSof0MJ7uci4Uerk04gNcqk57Ei0hCkfc5Jyu05JGn7C+/7G
UQq/0E0+y8st/iKQQrQ0zhZasSpqdFkMAQ0xru/ePAJ/uJZezRjg6+Bs3Wyeoi87tM5PiuIJhZ6G
2Qr3mP3sc+ow3ABKgEWFnK4Adzl1fxs/rnKhUx0LlKYGrm/A/MiS73YGfCXa/xvzBXiVeKT9lWzz
vd0NSzZ1WOTeJ4nFVvuPTI/EwlEL0y14qPry+cSEpmYC/rqE4EHgbMNmXezau1P+frGBZSBwfIH4
TQ8Tuiw7Azr30tlrRewv2Bc3Y9wt7QLznN/nfqBahel+aZfei14G+Q3A9LvL0Qc8caFWACBO/IBB
oKz2tLCYk95PFR5PgKix3mAgFnPEZje35LpxD7IOrn240+PPZTIJo5TDAEmHKYpzTe5q0BH2X55+
zpVrgJbigVQFs2H7vYLS2jJWwy2MChkKVe0oxM6RYqG5JRyyNFThOXX8ul5SW8FmVzCAXbXDN7sE
a+6JAIfJA2QMaNpjzLmUWYsDCni2d4F3SO3U3uByY5FcHW/bK6jexemPC/i2uN65ecx2F1GfKNYG
lfnwAgsQwhLpPvcZiNz8PqeEphAGE7Qe2A9URHoA0tCNdn0zSDdw31dkLs+7lZ9AJ7V6or6phkeF
kFpCZRvsk742bUbypT39WdSQI+MbE7qejdCNhnDJ6IYaRR8XENw23d/uA/6rafXJykZO1AdfMxJ8
oIH7LkTF5wyeoKMlwZ3DsBpMs1Ij9AROk1IHRgXN73O+NT9X1m3F6akvb4ehpnDNbss+wwIevkfP
fg9BdQfPZFiYO0odg91Od/MkMvNN77FtgV/f1SThh5rrG7MbbaoMNpfOMs1sPEI6nOOp369oR+h4
S80b4OTwsChoDO714vANnzCx6a81ISxBARk9pjyIOJ3QRONBbI2v8OT6tsoA9rkcqjLkk3wYreX/
yGlVI9Pysh3zLr8vpJNKcPGPbFL/IFfnGcfGkSoGAPTEkfCKlocmPOXQz0m5RBDQfqMTuMujjlKM
bpeM4xTgEn1xkVZXJoT5On1EyCgArq7W/l0z/CxCDTEhm0/a0hyaFggnmN/AOfWW5QTmhXTZik5x
OcwF1t8WI+iu6CFOS64VCrn/CSM0slPQ4qu1vOBI8JuSSmnNqefR0Fv3FcYS86WKqwF/pGPDYh2I
NWL/5ifB4n5SbgMpEoxayIQQSx67TN12Nnh6yGZlYFjz9kA9tIjm4kiDtdxDwaXmgD4QPaGZJVd7
zFhaozFDJmMnoLLwrAejFwEIPIsW9+gAycZPU7AD2jcPlzpgBV6CYw7oB+nJSC/RMQAN83EPrdUr
uFv7JEHFtadl3o63mJlbWeo9D74mffCJcKgIMJfuxwQKhoac7QBz3WX+m1jvk6EzfY33HGgwDz+k
Ouil7b25Ps8YhNGZf3ShwYVLYAG24481xffh972527rbK+xfFV25+EPcTt3KpSn+VXeaoyx1Oz8n
5NjhzyQD1xDClBpOL1g7+O/Ns2fPD4cAV2suPePz5X2fr5ApQTsJB4WtXZ06+rT2FJMJpAA365eI
rXqjz2vrw12xO6b9a7rhy4cMRSUXnYDdXK9dK/YNqvkPC/MbLsNUhfJ3eu40e8mo/jfHC8jByKTG
xsJ/rJENk6Etw+cHxFfLRIkBfesw5YZnfF5uPKfPa0zJ9mTcaYAUO8IEhKn4tdL9kqX2tca0z8++
c3/zAVER0uz0AiEF8C+wpoBgEX8Vx8DM04rlj99Dzn9QPCbYJXKX5Rf7PmYnVwuKiEbwN9iDtXKJ
7Q6FpuGFo8HYmnOiLk8nWHXbw36MEuRlxSfRfLZjRBn65GOhhs+mSfBZyPgq+b/repxJ14D0ASCf
WSeMMMJsM2cD69KCxof1Cdw2Pp3m8/BhjQ7xxId9GDKn+VrFwfnt2NMitc631tr4tPAaY9babxYH
8gW6wvNcgDnpOOF+KAm7KmNjchj86a3rz9UdIsHBeD5vjbXhUOeCrWChkVgZhy10FkSsueK9eFLd
iv/7Qv3k1OI+IdbrB9rjJHM3tUIWGqioBbGEGmUUh7g7BCoD7B7mhlrI7eE/JvBCR3e7c9QxadVd
zTl4z+HVv/Pz6qDjXsf6fDAxcSjSnF9z8h4WJ4qV+yqFCHuPsBv2P0GyFzRM+BoQXl0q9deLuVYO
JMToG6UD/kls3awKyniGNuINR2wY0yASMQKVkQnAC+Oek+n1R2wN9pLb4jAHaXjq5IVCT9DsWJRY
PJ8Q5FJwcGiBcEDYAdktoQBa5ZgdDGYIQuWuC+tBeMJ3OHOSCIh0ZVyumKOxZklaeSGHwY7MOjHD
ifDAEe4g8A2sU8h8TGjYotzehpUC84B1NjfCD29YSBWyKE4k47o9a44tMx4vVIT4r+M2PDUc9jfK
OtP25b/b6a+7GfGXwDpkjSEUb7zN5mr3J4PJr7rEkZ8W3c+GCljR8v+rPb/FKZ9CiIqPBbmBzCFA
/QNEIcBV409wXxkhY80Pn+nKbtcds1e6za/E+EHGQquzAi584UbN1Wb01hv2h4Mhg8TXLJ0BMkgG
yYBhX+6DSfSYrj14hKA2ev0hMQhQNnKyFaiK+OYyglHQNJjQMlT3PsRvgcBkYpSFJsVFkALLhQ9G
JzxMIzhg//QhwgBhXCfcEkZ0owvvUzgkS0IfAcWgNlLAC0sJBJLraOz4hvZSaMswLbmTzUoYH8AS
P/KC05foRh0mlEz55MozOsZAHBOIrbAaYUjylAqJ59RMZD+VV/zjdgKJssBkiZ1k7CY/uMeegXsN
u7B8/aNcy3tm64C8CxtI3jh7TLZgKsabZyx9sUNuekJ5RYYaF443mbAY5LEqhnK33huJniGVHfid
PxYytcBzV/8dMMTocajabwy6z8XGKjKX/ncg/14I4dTnh508LLIi/zFu/i2u3O+deJS4JDC9ecRh
ePO0qXg3wN1mZ0/21GNzjo2TkKiNZQ/NHKOO3AHRt9nkcasSD4OvreFmTS6Zq9vtrjfXYbhLSMsc
/rU//bdaf/ktZO6Epnsu156gSrknJA0idweVFIYzVGbPwkwK2yfMg84Qq8VOS/7XjXNsrXbifoRQ
QTxhenyJ79GABHoNAx58lqEWtBbmCanjuh+kEZm1E1VIJJbYuFKLlAPui9j6w08ZwzhE/pGiNIGe
gBdENSpHB/6NfHOIx+qQ7gV0WKF3FKVFP1K2vShZXibua5Tg+oUL/izFdEkFeRp1Y0km+UYJ2Q+q
o43YzOwBF0PHLF2ZquL19oXwGfYnOpes4PsdYlRo/C53ensG8F4WFK1TJ1bDRR8D/J/BSXxO4un0
vCEwMAzlEDws1fBLAUQlChH7wOxp8HKgDNSni0cSiEZNvcLAyTpxMQfsaSfxKefyj1TrH1Hr4rEa
0JQMqJl0Qo1QlYRzuT8iWJiLS/pUxAHCYuRliBc473WXeM6V3E3//Pub+gaG5w9rB8hn8W11uxve
Ts1OA78BOuTjVF6DOVbrgdr5XDT8kx5z0RyLZVbj1Zw97PYjY4R7HG50LXE5UjbcuSzsWMAYdLxn
vKoobaxzEqpYOQXZUMMOV9Pd4lQP61OHKkBOpJrgmVAoe/mqv8mIDYG7QikTsdG8mCQUOzjw0Aig
R8zgl0QGvmJY17N9yjLquABdUMiEqFzHRRzTv3NyPBa9kxCn0qi4WEblUNTrikuGDPjRg+FOfMjJ
OLFu2zsACEoEmi9m+wB12PIiK0EydoWx9b46yvpJ5qeQFtMJdC8q+E9qdxkromspyelK5+MCZ0th
a8ouDxPcaubsfkBzcqLp8ysWWq3Xi7JjdbU6Y2AhnJxwQJ983VUetjiuMdEGQnm7nVm6FPOm9mox
GfLebrOlNu3bj6PiGZjNHQ0+r2FdsBsRXxG0+RiKlc4oQ5FvwYlqQJs2U3zruPS1m61xhzpqXiEp
wO8/cR4Z2B9/wLNApgZugH2euAa10n16mRvn57EmsHonT/+03HXD/l5dADv7ff8+UnpWwaQ0bLbg
V5i5mSy965g96YOgmR+WWSi1YF7x3vE4ebsEDNg3nj9QxejN3upXldUNv3OMI8emFCIscFaLMmWH
sTvrhjaRrS9KkMTB3Hi4/XGfk4MCUftnD1+NJHzgjsedeONp6Keg5J4+ln+nkRzy4PnsY6vvvDdX
w8G8G142VCEBcyOjts2n8+Vbl+dn0AcItxIkUX37tc1xSevxEB88Je6G6fY5bHYHj702vuLswEdk
G+gjtftLaYS47VA58eOZXSY99o80lD2kJJflYr//cENIR83bV+MnQyb7ijow+s5oE/kkXR5+NWRk
8zz929p5tnX3QMn8pRxEactAPYKps/j/8NQYLNIQvHtWNb/s2jXpFEPSgiKNbJA+YjsipJwPeSHI
/UmkfK8yv4BBPH7MSLqIxZv7trqMQQDUCR6fow9xO0hSb9gxFY4yU/fG/h/BtnTpg8DUE/+N+hKe
qcx01eg9SidgtRj/SevObJ+5oiuV7hoBtOhYa48U9rHOmSfCcDnKZItiUAPPXJ+ukfH73XljbzlA
fWP3QeFQRYabdvGgHzj9+MNsROVBIuPTMvYXKregivocn0y2dDstICHYJqYoucMbhwOglkzRO0Nl
8mH+VLb29e/VOgM9zrZ14vTP5hl8OcKbGB1hd6OxyhY4+pp4D4BvIJzQnIQKo7Jqgkhyx2ByelL2
/y4KamzYEYDP0C4E0Vb+2ZeIcRbqu9mPIHL1GZ5xuzqJGbCqOQXqJI40YbDH/DZzDh8Mc+BZuD1Y
Z+gH+C4FAOS6v2XeYcJbZtfeY5GC1TJFwl7oxMKFxRPKmAkjF2ECQAl4G2rYLLz9MINj/mQNzpfl
96zgzEL01AgzF4bu5+7MGA/QNM70mBZWDGHS+TvEokJIKwy7cTkYYJKgYadMwWHH3naGCHudbQcL
YJSGQT8yhwqjFmcsXTymPxdYwyA84xz3123JJI/vTg9lvc+Ywvhv+mSQBdpx50d878QRUqSNdzSh
MM9iuKFUCn2O9+sUg3kEjG82jq5jeAbM0EUDQvUa/jRoCoIILOELURXFpjODuq39pZMnqj91xueE
zZ8yLWD6PSWxMJ0kJoMBwIUfBuSldfh7oROZfrBgN+jiZWy57UNOaNYXebmGBw3xQpSuDAkQ4Zbc
B8XhagDMF9hGGqfOO7oN3OaPGu6w6c6VMVDaZ3ffAKtVOup/NP8qjA0/PWluJ8iwWxrsIFeCzRmQ
r0V5hEkarErc51FiwlCML06M0TVqEDzHKdIAWnEKsddNRPAZIIQIGYnIYlwGPwbJhSn8+C0PkVUG
+ujiY0hv8y6mfYhceD1f14O4H1eR/AMlEZm+NskDmEgTGBtTg/u80yZ4oc/hV2r+Az++DFGoMX/6
lUUKDtIOvvOs9lvsuZCQ2D8SOlGi8NLc17D1IU9g+NVBY1I+Q23Ow/SJS1FJvHHkVpz2T41Eg6NG
4ih048BZd5AdpG7GbzHhLN3HqJvZ3ZkZcMHM4AA3G6G7CiHjyY8mWeTiA+iGX2Bw0E3ak+Dz8vRd
Dvcw+OBeAhxKRoHI5gfYx2yVMbYN4nH8jSUu+ECyfBU1s89U0t6xJ9s3gYiRp53wHssKArn9YiuQ
M/LBvicPHoCJwJ8/bBNgMJBcGA5WbCwI1W7oe3hUyDlBicoRjjOFDNb/p5O2roS1Iu7fV2sDQwE2
c6r6elQdteixhN6FkfAzPMyqvxsNE+seWwdk8CkOJM8pIwahZevennn5GU3Euk+ByybZd+g0rBMu
ghhrAlgxClU8zrTDDyl+DfgFQW2wId4/OGc4OGewFWBhAktKP4PY/444NjihOac7br0xgTqgaKt8
MwCLw0gaASD41W2RuCW8QOOI1MBlqYsSAdUiUYD9hYqnz/0oMgGQbYaWt53ivmY8NmjfpQyRNqbx
AQTpuKRVIUF58lxe5+9R908/VwZSgB4FE1xAIRVWY5BHyi95oaxsNbH1gG72XOx6y2qirnvOfWjS
bgj5nhcTZ8dvqNGEW9kL3vhIwixsKbZENvcNrh/rtQLXDoCwHgty7V265zFT/CGzVNGZogilYYGg
Kty4E8z/SZ8BmnfZ9eHFcc36mDFAvfWlM5v6EJvu4VNnp2m8ns9JW3mXNUkM/THlttv9GbgUG5Sa
OkNzIyxOnQMz20NHrmkd1MH1l1hDhnIvJoFCJQje0At4ufwKC0UEtwwKsxJVrxaWiLrcdsptABrw
Jaby6g/mgzkNGToi6uxdOuZfnmjuaKzCyyL/ZTbsJcKCCA8Ameq0CNSwu1PDjq2g/x0w6yW8lF4P
GdKGGr+QiQc8CMSFy5Nq3ygkkSbjElbiy3GSBv6G+YrP+Oy7SSKkR3iI4XG+XzI0YY0gwP06wHDD
+zg7SZt4tf+5/eItt5ZmaeBTal9tMBmXVtXrb6RpnV5p8s45AM47gkYSXcPueXPGk/hKcyyuFbIz
iIWDSKfuk5Y5uoIRk9i3QW6bbek/fn8TYB2DDFUDsOLqPzZgfz45dC6VTuWNKPofNB8aTscqVVvr
3UPscMn1Zvai8VQJEszJGzaM5omqyZykxQic/aDrb71QOlcoJNCBn56+6ZxS90U0iE9B1H8KsxBn
Hmr8YpnO5RnguU0nWXjniNqusdlis5YdGAkSZgtij8VujCE+4LmYTWh40otKRdSUA+8xvfxo7H36
9rHksD6kzCFV/3NmUo1TnfA4jAjmghaJapepiLvfg5kCqJ4zd76E5YGNhjArQA3yozDWsUqDhS7G
+Ihf1/3dmgwWsUYTswa+xMaeuypqL5o5E7kP57v/WmPO9wfZK0NX9QwhOzwhxrV271yik0V0iKsV
5cao+uvD3ovYlV8COC33gl+LoOaEkJT3JZgB7TkrxEfEZsUYT1nDxxjyuzr/+d+RofDFD5QIiISD
STbkSoimj20ZldSPHqLebSe+LIvRCzcy2ncGiRGoJW480WNkLgg48CTep8DlAluoiA95w1D1JrN+
TkXJQMhIC+CN4YMJhipQh8iz/3cKpsB0w+VLII8ADNUDSLj7Ujb2h6exhpvFFsJ/ydURlCRxe0Om
pysB8ACkvjg9DQJGr2wfQbV6LPKxjDFA14A8lBVQ4FZEs/0Tu+1YEEXAWlLV5brbDfJKfGZxREic
Hyo1Yrjl4OQNI8ykAJP0WEwvsZDlgghcAVYmWIZAkexRFoQIMgBsg0PV/hnu2eoFA+ICoyLnPOGG
ymXi4aR1L+hqi8D4YRtBJ3iJO/OOa7pA3ApDQURLb0elYwWLYTSAQUl3/AnjB3mDYWwOO29r2WYj
WE9OwUH/YbtcHnBnXrQTgkU60OUo9Ag9L0ldhFry4Gg6WPWxb2OBSUGAIqOnQBNo0TTYxte53QmD
tBbVIt9F2FR3UxslULRocUHknu10R5krUCvcAi/xqVrh9cCs1Jh0lnIpJBxlYHlLOTswoIG3j7z+
9j+oo9ieBky4Z4Gh1JNBx/6EeooLxmhi+ruBMeeO/Clw+5wRDlnVTkMNgGSPq7tV7PH6h3hQkg+J
49mOT6IBEMgUAky4H/MqsesQTCdSHMRECI4e/t8PwtcQCYe4CMlNY2HLC18ARuKAJrGFTfBm+ovV
muhJGJzyARPvHmcrfM4Ya0OU4ymEErPUfyrGzqBz2AnnuJUAqEENRjgKiVrY8szzYZos+yTBSgo9
cal4++p9Uaxyyw0fP9rRgcm19EpslKykm389UhYYMypnqNKa34nTyZcWRxisg8Vhz0zFu687C9lZ
7n85ABQ+B3Jsr5UxvZJ8ov2YSSbwJC4NgsIOgiKGt4OZ9fy91OEOBdSuwApdUXHL1AdQU2ZNL/g5
NGqo8k59bxyCgV4cDx03Y0EXdh5fJhTdF1MvCdsQbPLp1At4NnPR8IkfRrYArkWvgrUC0yj2RQhQ
Xwf/XxMlJERYBNxdHiN8Gda4KkHHpREOt6Wb/nGYQRZUIjg3NDEiAYRX22d7lbKo59Rxh43qA8GR
WJkQ3r/su+gsxz1yfVUJu5AviuILtxMi8YXNUMK/TgKnY38gYCrs/JUJHeQfWDo/Ya2LhnA7a9jC
1M3VwTsWVhLS4rkyl8YSYWiFTBC25U6Y+uxsINLxabuVAvDFklk7FD02VosjCNUt5p4qQ+5614V3
OjX8k6Bx3jxkkMSuCokLeyfI4nwKnj7+klnX3S7gVLETgM4nVvnbRxaiHHFCpC2GHH6ZorMAbW5d
sWS883YvU2OmTy+T+/K1NIEE1qaBXk0FqlurQwPxVk5D8mQORvtQwWfsEIzbcRbuUdxjMKRJnUlZ
8zwxGfMFNFXj/qwiUQDugPvPjp1x6bnktUgUeMoaK8I9G+xnBT0JG1MCsVhsFR//L6D5tnvuLRjY
7RK5HkAsUVmAQzuBdRiF09+ZIKYZYQuatxI/7KvYAPnZapE6+jH7l2PY9UjNM7z/BX/gHMM8fjkr
DG+IlXTvizvmNb8c5vu7QrMkAK22AfDAICjxJMELgzbsww2YAwCOQwBngJ/sZDh3ezMYn+EvTUm2
5XzVJ8Cho+/8avtmJFY8Ax+KlV+sD/F7rXk1xr/EjGJfdD198cdtCSCf0nYG1+1tiK37+XE02PpH
xaRZfiYI6wBgjtepEb9JZdTOn79kiZEvsDAAsje5MtW7HNUzdVALbsWBgk3862qZdHVx5TF164/f
UW33xaG/GRkwTN3WUbfa2WCrOnL1aSXwIH66Pfc5SabECUBxGX5A9RTkBeEt+NhKLFb+FGXEfBYQ
o460746JM9DuNcqLYHoGq73787IkGLGDfg2DgOiYCfbnaJ65rhHcgyBZz/17fIkWi9xTRgq7wT+z
oQmnAV+wKjwOhcYBIRe9pOGpnJceOriFCPCIK2eJ/LWBuGngWE6rBbfEWaxIvnUXIj08zEmrz4P3
Lg8GJK7Lve/QhSVxxoYhrs1/QKDB52PfIqI94fn8PfCR97unq3fnfOUtB+8mROZHP4pVO9vsBdav
ULyG2hz/6iHe4Qso2W8Ulu1wIU5MbUBoxyobP5uQWicqxulCPSmnAyOJggEkNQrvEnMCZKEnrN/x
OcgDMDl+QMMXjtCBOBq9V1qQe/cbBkwXdiS84GGH/b59bYgEQ84SnDFtOG72URJeCY7dkRR7Z3HT
b4bJi8cOEviOPrMMavzaJp/dAWofF4EYWn4U6nMerRI9Ialy3mOmnWAu8pRmY94x7bg2FLupBA2j
Gf7VpL3ggJAS4Jt75c/LUehsIP+glX15+LLDNISvgCehG2S3c2sRt0y2TXVKvL+ByklpXLwSRpdl
/vzcoB5kWCO2eEI8/SCKdhVu0xAYEa/4adjDLcDqzxQ8n29B4zROgvAWOyQCXkAhRV3l9CLtzFyj
QQ3CWbYVz2sWFRGbgMWSFZuOOlDD/16BnPgD+ekTlki0cOGxAjOPdrzzQWZdVghJoYv9GVxKsdpP
z5JsMIgQG5tRGdc+37UMJ+oIQ4hBVFztV41GV9um06q22L9epC6U8OuHLJjq5RRQfX5gb1Ua8M4I
OcDuSuSL7r0yIJdD5fVqF4JX7zbs9BesrYxk91EXtzCCCj7+MV/u3OtyN0AFZKXMMAjWOOIFDPBc
4hC2egSLx36B9FaT9JnMrr7O35/WBXjKbNvAKLr2oz+4Wjwuw4PsTbf9TOljofXXQarp8MqogClP
Co3N1RyNRv/RdGZLimJbGH4iIlRQ9JZ5EEHE8cZIZxwRHNCn729Z0aeiTndnZVoKm73X+tc/nAk2
xIR0b/Vt4mgHYh9PLnJPEKHcGi+7xke1WFfA2hKfrcxBYeiKxwSwBo8U4fS44QXfr8Ez0wpB2Yj+
hYraNTBLQxPrwbEchORQAkyAWZw34peCBQCABhaVlAa4PbadtxnWZAmAhowVyxOkI+q8KQAilTwJ
JHjGl8rZxlBQN9TKppW4NYN8QtfwRTSEbZXMqh2YsEKkwD4vW7DvlxZWD75/omo4W6sVB96fnOhd
ikeo526+u5J9Dsv/25gAce6n4QWM7DtvbxDpniNZJnSlROtw4Xu11b65b3y4R9eTfLBnuLljAg43
ZvodtXqWknMOXfV+42YB8jSdvOJxESbi09LIK5G8cTGQ28d7h7g/bsMv+/bhXhfsCid7B5WPsFrK
wmKR8xCSiwlqesWO6LNCv7vb6clmePPCt3m+wa0OvfN4GDZ9q66CNhZLC8pn4fmHy0VYQwMw7lwm
4kqzUAlvU3Qxs2Y8w9u8YaImdbKK9iKLIkvqjL3FnZlFKFaPVrxazGbgQjP8AJcR7kPQo0RP9qE7
NbkZxyXZptCQhuLccjKsI2qzKCR3oBWOhpNDf0K26SJqZg6NKm58cz6FLTZOOGxHp8GiMjK5Gx2V
ht9nWk1oKX9XFOYriuKXM+u4ER0ZRHEmyEzbxTGTVnKNIxSTMPw/u+7sNMHe3dEmUMUN3AJLp1ua
mwd7pYl5DVWMQ6PIGvC3pernLtSCE3AIA0iBBXjJ4aqm6ZPaazar5MIx77aAGoT4jsTVod+hUqFq
BfgHMGLCm6aHVUrDtMKCAK6mCcBGlYWSbsl6nonXh5AB06XlZ93AcXzYIkTqLIMMtCvFtDQibQGd
GK6bO3LjQEm2rizPZ+oYsERS39kTvbG9esyZLv0E2iN8kgYcSBi1W79NoQttfRFllekrGEg6Pjbr
z0kUkzcoRkuQFwfUySB8k8sfz4VSDGtaewiiYBw4hS5ixxH0abEoQTENJiBE8yqkq8MZW+JWo9IM
lr6zysVXpIMonIn+d8Vwe3EZxBhwskjEmy6K4Pv4vq8M0u6GOE++XVw0w4YYfhxIPESIAvi7i0CM
I3hDkDt8XFuFFRBgmtbdpD3qTwNGG1cUXtKi+usJ9ibuTOWFN7YqEgeql7AhYGwhQoG6BYsFca02
EbcWuUN87eFtCbEyE/DvpacAMiEe2tJqp/UKnGoq1nNLi79KGjW0K2LoIWZN+N5R697avyBQhKoG
zo/opDi1JZlwFkG+XGCNkjIIRlUyYUsFvsiyg0PaWMcnIokpw6zoyWsw3bBp8Hkv0iqJlKiyO3eH
+Qnvj3gMbhhrSy3tfTvsfvyZsxLKcgnSaXGZo4gHuPon5GQ+IHPeeAFiu9zycAl/bsWHhs7D5fNx
5zFd9zBNcj9p+Gs3zcftFPSDix8/cE+V14Vvs0UZwOnzNvB8c5jf0Hrx3EZOJj53vM80I01yvxN8
hgnNsIOfM/J/xELvNMtuY9gkXpYKB4d5YeKLERdhitBG+RxuXMQCYRBGDf8mTXlDlYloBORs9ljz
9HA15Er5PiCkzZ29c3UC3oMuW/sMvGVJ8QxZAS4sGlZJ3cPxQKVBvqS029nSEhaFYERvW2NKM5vp
I8CtDuJV/LgfHI8+dAGguZ/7p/FgDWrAUXBAR3XTim6UYsbwO2K48MUB9GYL21ZBvqsxXLM/wYzE
ZFWuZRzzkCKNubEX3T2LNcpeueCmy+YlhQHLQQodjwc7jBhfxbLgMhhieyBfUJD4Jqa8O2t2JHyT
eBwZlkAB50OxZTEhUQ32UUnt2B3dyXs4QVhCQc1YD3AxTxcvKgXj1pJnCOenKfcEfgIZUInjZ+zK
78JkWMSzWiRy+SSntctFnNHL0gWDex3WUIrO8dfj9qxeF/rXGj1nPlhyjrlC+XwJI0gNs9Y4R+bE
uxYi4clFAkFcRwUYy18PUybtMg+na0PV8UNngWGcLBNnoOfN1SrnnZt5Eb46oD1p++wshRD6gPNn
doY4/TNdQ308PCw9OKF8/g9xsSeIvJzOSGYP9MccTDZEMAZuqJ2WrnSJFc8Tb5IO+OzUqnnSeWDe
u1rEgAtuinAJeSxiMBb0Q02otdBbNtgnsb2w2ddglG/4t/TJUHVAMQWN7GCnYDwYgp1tMgZuuCrp
DOU/UUcpHUamHczc1MEXdTb7OBV0SMTl42SplH6UqNZj+2lKUD2hmSczgFBjnukjlymJTVBrII9T
4hNlpRG4RLLLiEpJNU3u7NB8MA5swNOwVBobpLIk0+vbvdnmaVGtYxvGjl2ke5PC16OM3DHLopTH
XZRVPIugUpwGmAdSa4xq7Amyt9FBhjGlHqOV5KXGx5DG9UuilQ4RjJEX+BljLhWN4Xx3iXeUETta
nfVIXGMud3uEZYwVCDDJl9EVHgMqW5U3yliGLqbF/md+N2CzPI0+oBJFwZBIps+UBJrvfAOmtHvz
LWfwbLu3oXxhKEV80HMloBVTu+y5N3oVbfX1l27AXhkSIADNSFqr0gk5NxpwBr/cdMcpR+z0xcMQ
U+E4T4WfAsQBpQ18z48jQoEEAEORLNGou1FuPae6X3B0/AzGxZCPSQzh75gbyoxAHksR3fsHynwM
CNH9s5+8pim77iLix3CKZSd4IyK9gMHeAw7g0l/FcTVerXR2YEap/mx2uAFWWxMcth2ncrPf+elj
io3lNWSMBrLP2UK1FgvVmQl9mgMNdjTbOdsnfpIUINnFO8D/Bm1ZX5PFgqNtdu7fBco2VHBcHk5O
gjoUipMyKBrwdz2fXZCtXKdpxiv1gds1xoM/lOdiv1ARMEUh4o5xXdqZkx8dXzByhs8kpB5It5RE
YsKKb6r1+FrplkJpiYvqyT02sf7mAMWtjbONvQmNbQjFRwwM4J8DzLmtn/6csfaRautB7advxFYX
uzz0ANxpilIuPgEzQ8n2gkEOhAaSaDrs4md/IiBf68OZeF8h4pDl0jYYposlrTyKtUUFVIxkInyb
sLdPet4ZsIEgsR3rj1aZJO6WO+OPtR2377kj/nZ3mRwkSPlkaMBSrMM157yTpQpHCkehlA461IjS
mtW4eEp9UXpGFi8kX1p+ypoo/RDsUHwH4R9z02TmTEEDyYSKLNYxaeAuc6fFUl9Sgd9Kcod44xwS
MdBrckQx6we/Fr+xZcBYcsbXCvbWCWsD8IsXcKjeOFAXs4i5OuaMgHw/VxFmEsI9kFYF/PdrRo0J
WF0QAarJ6GjRA+tj7gpm6hNHw2thS4z9IqghS7cKwqHuDylSc/xJcDbHKZbFjXo1Y30uSObegOcM
NxvJNmNsTkxunS2g3Be4WHIDyS7G5A5IXJzE0OiwubPeqPF1b8W22ZspHLVZwUqm6iLGgkF40a95
PzeoWAud0RoenszTMPuzOsm1gNYIf+VroTKon05ZuDms+3UvUlFPG6SjflOYSjAdL2OpbE5UbNpV
pm9b3jJlzW+RU87xn6ngssyNA0KQs8uQz5XFPbG5fUyJS0yzM8dlSrBq/w5p4Ye2zf8a/cHgu3tb
Boyms9Ht+AlqkE3X36qpS5Is00ZiZ6jSNY0SKd7vpfDwqY2Xlhu3vczvinQZciBBaYv7gJkVHmIs
WZDfNUV6ZfiuUHNgi/Jt1O9hOwspqQhBMfKBqAsgvvsOz1vmM9uOWzXZVlfKty2qRSooaMRmxiYV
tfhMjo8hG6cl72iLhPzhrFOJH6AQ6zEJuBjJst1f9sun0yDUhWlUg+B2Lu2DqFwTjiET04FsHM9o
1Z0ADadIzmd5Cs8FnpF/TODJ2Vm9Yv3XTWhHF1d2NKjKUnWn2AePMp+8XQ/p622gddku4bfwzSmU
umo93bvcqzClW5HKj80DRJw9OIKt/CMSy7Hfs483KKxo8RjdUqjDBrzD/LFb58H761Znu8Ly6zJA
EPO4e93a3x+Dixaq+wmsX6I02I2aoXB1WxBZq2e2BE6BJ+rPz8KnOwkNj5jR9MC6oPcYv1zlZC+x
pkSAimsYGFRNpm9pVhA6AIfg7ndw2L3bLU8LLw4ONNayOXhjkUco5bXlYnRy40x1ersPc5AWQMYJ
vKzAiG+cO+P3iBzdVzOqr+4dRdaBsGKIaknvb12EW/bW3EmL85Cbzviuw/nydZUSA6bGuLN3HFIf
aIfpct5/+Vf0/4/gC65KRg/06r1XzClbGehLQZuHRfJ62OXBXbQuVu8Wv/pMnHO7xBgUOjhuqksW
2epjLwvUPtWAIYYyVUOeSTiJSbqPGknLbxKK098qwDFup3a3DyAwpjbxazY5z/Z3V2ZP+OtBTztQ
uH2I1gmITaF6Mocb7wyafLQxAwEPpf13R3CzhNL2mjdHemkzw8Mi+ONQuevkRnydRelXg0okZ739
IG+xvPXO7kUiMeyjsOhuelJZ7LMit9tfetgb04A2TRd+LCxp4BeMhpRZ23ninjbX1GAJ/+XAJ/v8
VVfGtwyJbzAjdl0Z/nxMuHM49TyNycdE2ITts6MNu0Pxum0jT8ite8eBbMEj62dqyGPU/GBazlFK
E/VoGsfSPlPGrBUgPbKIwReQBnHyXM7eJzcVNjU2MGrl2ex1EJV5m96AnQ3Uz6GigCzMSdGkPBAM
grYJQZ/MKiZiqysuoIe3QZNKg4KHGdsV/GwUATKDbwslJoIABh2NKuA147yjVmEj/QUQmMeHzR6S
T9h/qcYKDimNQI5j1gnwFe3+ib9oa0col+zsTKgnABa6wdaPAs1xOtsmRp+TFVVHg6PZudemQ14a
qskNwi/ysEnHUXGCaJder8lVmBxbe84asbc8ZvnZK+BwxbPOsA0disQWu4dM9A7FZ+LpP1nkc2nW
DHzs5ohxFJVzAkjRnSz0Gf1AlhFuy0lSsRezF2gQkHuQeEVC8dvNrAzrKjN7jtMM27bGPGVYduqY
flwzEbulwI+0IM+xX6/EICk38peVPbdHpwUVc4+24+bSuLdT5Bkwt1cK6AY3KPqu6ba4DUvUJbMI
cmWbmZjYJy16PAZWMV/1DE2hHDug32xxNsFjeIGnsC72PGHPISgGxpL+ChGQjrmgifK2aaF0mOy9
2wDUB/MDhxAyqVA4z9/2AnxDWPdB9+VDVnEzijGszHDsoGrpBI0dWrf8YpEf/6QRe9d2i90+wv7i
buR0cLJcon0KbGhF0XvgLJz7H6estJ8wqt6BuI03nWh1wkcs01EPGhnkbC6p0Jep0Zh8V7jI+A8C
5SHHQQt/Y4XbYTcHWghREjWKsaKzOCGvOEWXfyA0lObumTb7cLKMN4NrGCUNH8crrlKs4d+F3NFq
UitRFX+QcuB0KUeF0xSNoIq8qzkVmYV6oOxEq6jzKigHqYWCBhjpiOVKsQfuygW24lsXc08GnQ4X
BlRrUUhCCi9hFHBpeQZ4dpJ2ejJr6DMcMw+8d7CquJidDVO5lv8tKDfbJ6PTzxUZRTVUTjbkCxU5
wmv1azChgiqzTioFovwTkjTkrQvC96XA7qebMV13cyspj14BNiGBaPNz25nWwdT9lBCU1i0GbKyh
w9fSiUT+zJoPhEO6jDi7b5adfrO4lktsnBp8aQkvavnM1m32L7g0c82BSm2bNiq+lI+3wlsOvE9q
gDzYniBUd6y1hm8UI5YH7exA455ymxwIOX+vib67ppqYrDH5ajxA8PPNkXVTRnP8Bg5wdB1Vc4re
dF1dnU/TeL/dgvTNLQes1X/tOAL5mEWYspv89GH0e+iwUBe9o6wHm57y8ILihKPWaL2NLQhR02iM
BeSbdRYzh6OYgPIPUiN4VDeTUAMTKUC/i+4jeDMpvk8GA+VKcvdrcsS2Rv46MEAjLmFfE3rgu5Vl
k8Lc/GvWlgmY7jHJGgLWeRiQDubFX4+oJUP7OPPS/jzc+mx1SOpgYnvScHWjV9hTX2Cz1xXgkrot
oupEh7BH8NBlVITdEtYC5C6eM2rgzvDIPq3z/KgFw5jhe1UjXu4au5236/kwSCoPF67Wxz+wGkcw
Y9afHfhvj4f7QSFglRBJZfhdW8dSKmyMyHjI9t6CfdGH+AX4ZFMYUtg3mel+3QVni4f1xsnK4U+C
oFAyBJeQROMjqjzrMP5lfv22vJInSbjG5DiR727inlTYtPOU2Nh5CllSS/EX30DF9HobyFDhpGxa
KpZ2cYv1+rM1Zx/uQoJhXzRvXbImXSrz3h6RLiLfJx5dnKTKU066Iwbr/Nu5D65ezNTiDd1SAasw
7sKkaDTH7cfN2NxfB1HmL6F5mm1/A7eTbwNApyp/p6v6xLN/1sFj79jjQ3HBZMRyri9x56uMxbdl
COreNKjbcHLugdetKx63l0y33Mtse54qYHXdxEeXyMI9CINK7ceqs+ADEBb1m1e0S9iu3P8lpu5c
G/zMsLKGGAw74jvoBNivxe8UOYjao7bp0ASzCng9AcMRvhb6sHf1uv6Sy2Ruhd2TYt3jwuGrhQEv
AlFRjmEb0jReG96t7CbnpzggO5m/H6ZbBLFShp+EqlaZtwX789HqYkKN52dnjqMFJERflKwoA+lr
n5QU2AQ/IUX4Ij4BjjJ50k8I4K5WvdHM5Zej/pztU8gVHM8N89GSc1EiOiWp4Yb+fUJbjpgeJz55
+qn1gFi32gaYFYmC0fkDO6wpDR2xPNYrQcvUsMkO+0r2YQ8GDwdna/IZABFEgAsyCaAyOrBVWwo6
XlgpA6S9vCj+pxdOuojt5uk2jYsuj/kQ8Z5sy8a1chWIndbq84UHJO9XEIB9Ki1gjCD2J9tNtxo0
hGRb8hZp8aU2M34SpX7bZSdL/KUit98vcKCa66gkQa11tpmCkdAQZJ86FpDGeKx6KVeRua/lqgOG
7AuX1PpixYY+3251NJO/N3ygiDX85Pk2fF4DTowdZ8h5QRAeSZyB6hnpuoZZoIxdl404XaOVMg5/
VwNtWqVK5npnNjemez95J+hYKSLMNiA6Uz2b0p5tacq2dsI4nKtj+9ti6stFReUHMH8LYh7lA+W+
+qSYvgLVAYtw5PYXDrxFTi50pZyg+yAD2StB21Ure8NNpeli7MMp9FSM9LGixyq9dsMki0U+Pgtq
zxnlfz35sfj+58SCapYFORWY4B4Mv6lzVZZJhhWhCJ59tzHn/1U0syxB8GlhYu2NuOtSCeOani0T
CIN8gpcHBgwCdB1l3UlMHSFXiokh8zV3uZF7dSc0sO1iPs2nl0O9AaSKZLmB7ZxVPDBL/yDmzy4m
Ty3PLBr0dAW8tcRewm684BTtSRqsraKyDsiYDoOL94A5mXec1tdsda3ewT1ix3RZ6NWw3K/Oylgv
4koN6EUIPfmMbo24S+JrHlWQKa52AeHyYO+98yfsHax7+uOEVgbqsB7KUakWKubYevHLQQfXzyds
UDxD0F9BbpdF8i0jbdfsYu0DckOddmlBGA+021bpYVTz/mu0hos7Vral/62nOpsxAMek8/VfyEQv
tgZNotkRhPdFew0VP/taCwHSubNo7eUhk1qSJ/pD2AtyGtwTjY8gNpcmi+CcnspwueVLARQz7Mop
lqinaZxwBGokgocxg4yetjKSd70fQBcUfB8wGY4YOQ4cNjO2UFkSXGR8NhOmCszeWGrQCDhv2HIZ
GcVOFq9gaGJKgzuuit2ahRQYhG0IjRgF/gKnwbvLi8ieRUjTbVt72xL6cIQ6kMpLnMHEKayFKPbh
v3wngvSd7tPokJHAF2NYoXwcJlRq4XVgYGCKjXoOQvhteCXS4BctQCABFpDdiSOvExcF9RqEW0kz
qAa59/57+E4PmlU3wENKaLb8QxQfHxubVwn66AbdoDfrUZiWjA7vf0JfK/yohfEnNy54uy+qYOo5
Ye4dEszX7PfFYpPEiBCiPpgRfrJiO4V9Z8CJ/LEPyYOkKchojOD7Zf80eOMzJpESKt/Bv6dCiBfb
/qe9eIGVtHanAfeMM6aaSAoJ6bzIbAr/jHoepw2yZoOiD7aPlZE4u4lHf+0IzRc9EZIImXscXIXO
hYxWkq6F/SijHnJ3CATsDiOMv6DVq7+rBX+MRdAwLYw9VmBI6C7slYL8UDZcsUz+Muy8QEWjynSP
ySGB0LfD8cw8YrU5ePTFYOPRx61TMnEnwNEyxSSdTu8PZ0xamAg4QqzMCktBbyDgZWngEBzT/1Ky
zCafIahbaH12DmfM7NAnz5k+Q9z27/y/Nmyxwc1AczoWa1MX5qxMYKBd8/DjGR05bbbElE2bmQU9
ZpaHEhjzmYgfv/CeHzOqqe/d6iyYP0WNQbm3rHxXIk9p+0eTVltCHiwSJXjZPea1zDs0mM2YinbN
gmZRb1oMsAGG+RUyLYium4oL9s836Q2NVLqkpIpexD2IcIEznlpaR3t7kdOFaKBH2I6ukDmuxroP
KV6ZaKp13jWaRl8fNt1+e5Gb3+HeZXza7ev29gpTXvJCAAYfhlqaRg+rfnY/xBkUopwCB+pe/3VH
y0BYxxhN11qDIK7H+MdG7CxQLY07VtoFUG40IRUTgkDUMyJyFH1U6AQpaH8LCRScydYhn0UiqJRR
xILt439pcRRtM57t2SeAGxDJSsDzAEtM7BkIAVqwiEp6eFoQD7G6sFIZatHPb4aH7WttyZPwRHX7
x8ByNrO83QWGViekZN5scC11njsRW2HwkjwRhix0On/rnLXXTtT4A0MFNdd2nFeR8yHmaOlTELHz
U244T+fZb/T/bBuKAmPpDgzNEspfjL/o8OBARFzGb+tIDjsMYIBLyqbPGAelJ1PjJpp10hQYa8pP
YVRx2nJk0s8piGO/RC3wAZsNA8OCFrRPDGTLpByd2hYj38eqeDn5WCTxmk+pBQOTpv64ah059Lb5
9o75nmAnGFRTsx4BeNkiuXxNZ8Uw4IdFM/c1yd8xGJE0aHA5wBiDMzlpmpkzsyzvuRpaIRyEG66T
eMO2yGZjbAE3BZN3NTyRSonHt83R10ePQLcdcVQXIKsMHWx4r+M7WMKLDE4+qfiP4xTBFpEPVIm4
Y3L9GTcQ9Yj+WOocOhnX/yVHAVchCTjPGxPyg7UJLgh4kufMbJAmdY3WthgtTwlOLPDsQL/YPLGo
gx4u7QwoLJULWzHjSqkr5RiS1+SNp4c4H15jTTPaSEszKtqeSUWLVzE4JjQrwS3eJiyOBT66GRuN
GXM5aN0BzQk89Yb5iAEYhACADUApRjkydTkN86ETQY+YwoOHGSD0XbYSFu4V/zUZgmTAtQGXHjID
MhCqKyoX2nY8UIAnqP0o7V9csSznYvLG6tV9/Nw2V9TjLU6Cw4b5JUxpunEYfodICt3JwiIvoG2w
QVrMDmhnOOSYQ3GBmZ3KqYdYyTzGPJjqqsQLinkmFRpuFczGSNZSvdb2aq0W8pF1flhm3OFswQwb
dQliGk4QV53qU+wu9sMTx+Btux9WAP0LHvEqUsOVxFy9J+z/iahzGCkP2+yooJR44QdEnq2/ezb8
M0pGqAO4z6mUAMRzPdMG6UZvZs4Kk5Nl8GVLcpuzgnBaHFWDA7rHegYeP3yHucNkXPWH0CY5ZT6Y
ZTBNY5fdO5tNZ8goTaMwQ7fzQViT0WozG99q3H7yaeXoxxtZ5Fur91acNho1qx8IDlGLoxAVRFPB
tScmJVTovv2Y6QnopLOSO6OYqPWxm5BMpJwn/IYrogT1OIQguUlhb8Hs3aT/tKQZn1d+1xvMsRp0
34iJ+4VX0wOm+8UrzMfdeSfZJobbdg2uY5oa/a+pux+LCUrlJA9bW384AMwuFN7jABJdu+S/zpPc
B1pwbms1+g7uVu5f+pBh+9e/HsJNQ3E/TtudM2CGmocYoHqZ1E+JUAlPPpIJbMF8TBpw6n6x0TPv
+lgH9kd8oUzNamM/g10FH1q3j1Ntw3jiDA1DBobYh/oahGNK/zYVEPYB1RW5l/giSLl7XLHpT/Nt
Z64lXaub8dNY29DF0Q0+VhwH6PEixb6ukHn0y/CGC9uUenmsRiUMAHiUix7jWRhGGN207QKIcnfc
qdFx2hhp+Ch8UOOMoBMbCX9ZeMdqCL5Ux/xO66/F9o5H4cs+5g7gyLi+eUBqHzxl9waKkWWCEMxr
w7K/SE7DdUTRJVOVDr/uVv9h6y5cyhYAh/nu33n1iQbLD1CHagJbgeQ+q4evoH/JysEBYR/BpNfB
DWsnBFq0Um49/CT7PoC5o2y7faATTkndvO56BU6UH+f3KvtMd5vBBcSkOYT1POvGXcik6u5M0W0+
CFppGc3cfCYS8Fe41/HHu8QaEjdYsve4TUM7zB3JANHnZ9pYKZ/Ro1ISdRBsqHMYplHO37vKrRKT
hjB//IJfZK6CNQFU7Bckcfdt6QE5BQgNLWX37OOT4NfYiegmJil4R+GIxC8JcW0HT1ah/AAN/uDT
r3cvG72IfWcBMbHResZxgHUkZv/R3VrjPWCjwCT1sT8f/JUmhAcI8yibPNWc8wOT/nxcR3sTBwU+
Pm62rs76w44n2vsNfmn0SjQk2EEZUGMubJqLTA7wj83OenTY+rikbaw0xPNEPBts0AdMnD4wg/dU
EzHuyul9+sYz8bDYj6qpPj8g4O8OqpBEVobOPWz7TsgPoscQnikMDeCictjq457n3P2GdXca2dHb
r7Fc5nsrj/8Zdhu7kg79fGIE0DmWg4Pxh8PH1agDjg6W+B6OrIRksWcUjiq+PEAtJyCYA6MuMV4C
pxp3WMuNuPCSpBmIzwn6y78vvHeNprkX6ZFm3FAdVta+X8Itquzc70W9Mf4HOXMJPi2GFt7Vq4f7
J7y0jtUiKqXrawyQNu2WJ4il2HrOgU+PB7PwGv4j0KM7ON+QiVbug8kdLFbfPqtt4M+9eZ93+OhQ
0IOP9/Q6xMj0fHGBCcak1tkaOs74aD/GByq4hPQh/+je8RKU+jvUmQbv//T49NcKluy/70AhVIxY
PZJzetY+LqKcuQCLllbCzOcHr2lW/Roy9EAZzjvo2xMxQZFc4COLg1/weVvcwGKcw1IHl4gOYz1B
dmR9phJ93MTXpokV15dsX7cvWCQnjHi1iGnnHuTF0hF6sl7xpsBDJlYWDztH9QpP4WJJDHHVP6TN
f04ayvCQyqBYONykIOfEA48Hc5ZSL6rNom2sOzEWHQsAVS7k4Jib1cMuBurkMcDBDH769mCXEqL8
scQ3pANEeTZaazV4H6x5k2WNX/rFySHg8nhaWHVSJh7FDVSUUtBZV9DJHjh1kLrQ6zf9I8xBt8lA
A9O6pVk6j3npUOAvmc2DUyPwVjf6RoFkAY/77MIquhC5s9VypxUi6g5PTglhCGUCx3WLsSbHKWIe
lIqYWsKpCQurO+4Aw3aH4aznDS9LZAYjezot7DcwJQFklKLXNg9hE3YJcsLeLVjO65XqAQTxDCM8
F8cUWIO4EfDIwZFBocEMi73AVUCnOf69/dFirfFSN6adjOZMfdGOatzFVZxqtTmkE++yBbnrDXrp
dpv0iecAAsfGiBoGPz2UXdDeIIpacnBKjhzAyqu/Pa+K8CcQrVM53L5BL3pSsDxdRCd4i3OKGoRY
uXMCTdionYo30YqXXuXk/pWVtTu1DDFoUUQmpLON/t1JiYLsHzzsXnTqfwMO0aF44H4cMTAacPPe
1nmAnKflNDE9kt8wshEWIAriKWKfESFdA7lIPn90jFOmDBuOnOmtWBvdkQHLSdnlkcRJxxbTMfkn
My7SEZnfI2QMMdZy5b8kdfcAIwef5B8CCqyLLh33PVCmHEOvCxbZVBrgpaQr+iKf5E8sQU6FykoI
ILUgyno6Hik5pXgTlBAjwqOlY3MlQ35eW/zEJA6Vag6R5xia03IutTY2P9ixcEfxG1p6X1eeIQzF
A3QMaL9pdmB68alEenybPZ3rRIxveA6aAaom/49+wxLK/zFohWfMKM4egwQbV82Nzjeg67F09+SL
EIpxt81u5n/W4uQkf40YYh2QydS/v77GRh/Z+QVDnDYyDDlj9llveCQZQJstjf3m7zu+OS9Sv9pm
5UtsQDm4pgq2SR3na5fIhDoezAJ2qdK9IAuBMs9h6ULtJzGtB4aOEtMGxLJgm5FiRVA3Vi9kiyGh
OgQNrxXeG9ZrqPXLQLW1fpU8/YPHW7Lf/R6W0Ypb87vCV/qORfMHEyy+i4A0PfhOykE9kXckf97k
u1SWheYowdtvWRdxkwk+RLU3rE9fvqMYUEdkLRRPkrxW+QFCPP5Q1pT8kty3W9JkkyHQw3n78nUV
zcvbL1lxkCmRt6NZQulFlIILx3/FeUqS3IdRhWTE77HMvVIKkF4+6MARmitZRWTZ7w+cHhILCTsV
YW7XrBBBPJBZMi3HfkM29NsK+uBAMsTepKVxZ9m0W6GGxOZsd1cl5WLHuSVnSbar8EQJxFWsMXta
6Ogehks1i9eVORp6SBTC4Wg0ujkP07aP8v18YHbejtF3kaMpNiuTOQ1xPv2cIAU6JBkeSYtTUAqm
dywqKxY4pCIac+SGeOyJ6RS5vWIQTY4oY2NMcVFXBrix4Q0AEhnjGg1JZST4MTVHqA+ID6OKW2Y5
BkEdBPWKrcKL5g8eIfS3SB7DPVTuF0HjjBrHUsjKMypK6g5MfkZIFpUbZgkHc/EjEUhThA0soJxg
u84Fga3qnUARKtwoJE7ktsAIi1HEkHYJRTWdzhUXRoxjpxLTpYZ8H+3TNa4i2nKCWjENx9KOL2CN
B4KN0JpHWQKRv3RaODe4EuPKmJVYssuCsb97GsqVaHpPximMCMXcocOlkuZ46Qr61sMFSBA07EV8
Ydtj9j257STu/dx/YzrwQH6SM/HC4BtUl29D2yCEH/mVwYTDjk/8QfHU+4dLyzbMnWEA+e8NiXJc
0LMbRb306Zy89Djyi1sBu4Rdhx83IYPZF/JAsXzgNxgmbpJ3Bk1I0PnWC7WQ2N6JQlF2Rin8XhzZ
VO+Nebe/5spTFryCu/UycwrC0pZi9Glx+lBVU2SxhHgJTiSsEAhjoCL7pl+crloZvTtF04n944ar
jrjtiSZr3kWW2XCW8YuAQ3kdOcKmbOh0Uy1HComu+LQBrxtj3KnZwI4ICUWPKNs/zyCubExBZ+UE
DRV1+wdPsacl54wyxt2POplpBsrRyiG0zlp3eN+cVlQ91LA//z+mblOIaLwZEqust68g+6SyQs9G
f2vLc3IMJezxgdBL9swnhUrND61R+/8zTvxy18X+UNLsOS4ASERAIs8B9DlO1fUUt9c0BQeB4C7t
NWJgaWRleLoApQC7llGyQPnypElTJqQtfKrZiBFgfSwqItyEDIjBo93H8EQCWGI+/nAfkXQPCvp+
CScUtR7yRORWJwtOl3gVDZjE2U+fKSiUKpUdDFMXzk9+/a4tLBgDHRlKelPlwJWzQHzVmpgifql9
m5iLyU2T01MIfPIdcq34U9YBClijNWI81Ru9wWEJd0I6vpTwjwE4MSHSyijn32pHknQFvRW4HmCB
GQLwNMuPj32xgd9aoNldGOJYEptHcZIEV/p6sFo4T1msXA/5LVaKXY6lZnCgnuCeJUnydhL5MrdQ
ik4xAJm7S4x2AmnhKgvzMgr2ISZtH96/Sg/XWLc5xKTUFDO/m7+MZRkyIgBdzVYg9ATKEjwkXCdD
XQvQ3QjIfAnENKoRaNCEUccP5Wt6XINuCLcVl2tCtvGZ2pHnJdx1+aSCAQmrhdkhz6UwnlkumFQS
uQSX8TgiDImGHIDo6yJhnQmrQq61hteprC8elL6yUIFuQRT4+pNZvTxtX7dATWuxU+s2DNniSDuB
d7L7Tbu0abxCQGMY0JNiFlPyJFWs2JoLIw/S/Yds8HBwP+Vevq3W7LWTViM5DhpOji0k3vc8RZ31
/O30+93Re3ahuqYG/1ULD/s6kacTi3JsEOVd0s37rIF4mvCG2CrMNX7LUq1AlmI7kDcOrCL7x7JP
254dphoPoVjlyu4iZj9iKyOOevLfAu11gQsvLl/nuaBf4KT5d/jQTnJgyPYCbiJPcAuykxiAkEc6
fXhyjrQHhynF3W+1yEv3cOVV7M5crGqwwGGrI/GQ3xKjmP/uTcuGdfSn8f853G7macjehKnexJ9C
pk3C3xKJIOHBEjfQYtGyb3Kk4N/AcSEOAspAtFm9FBaIkNr5IWH+3DlWxMKX6RQ1IGteZtLyyuAG
wMwSvdz8TWGEq31OPjCf6v4y2DMqFEPVIvuASn2tzq4kEL7rKr1xe0/utIzw+Mfi/LAZF9bW809D
J4ZdEx6SjEmOiUQK///CYq3ydSQaWX4XfSzuIC4XEM7pyplRHTo2hjKTHDLSDkqzzCBmjFK8gsbp
5GjeCG7GyeoV/Gv76xIBfAzucWGOmpQ5SMkl99z8t9HcHJO+jw7fLtjLMcMocTQN+GdzNxjwlYIK
EPH0dUtVNz3iT0GNh74adQI3JBEjlKOJZZdNCWRt2MtMzwONhdQADYUpMEYB2GGIy0U3Rfj4QTMr
QfFtuOy9viTB82PekZzVt/gBoC+laoru05phz/TWtC1eozFQfzYbIJeGOBB8k01pqexaArla/OVv
A1MeDWfdL1Q7PYPvQWyWgvcLA0mf9tXrUbjA6ZUtvQZXo2rxixWsX+xKPGD+SEmRnIU3sQ+njeI/
lcFWOiWoN+K125Z8dIqlSyBWyzATplKbXJ1iJEfHr68IRDjVo0yK9wsoCIZsfWLHCwtugycRwDwj
bCoiEAu3m7CRwB6h5OE7npFP28DBg6AOQBknKigoGeEDMsLYGwD1RyofpuSgvwU8EH5q3J6SAUF1
VENDp/gxCZswfbJO3Ri/oCtDCYjqmpRPPC5EhTA0ZWExs4QMyUmE4AzY92PLEHPQDVoTZUZQIDYg
bWFnstjNxxOridwhfwqVC6AeFnrGhAndKDDt6dJ7GNO3Y/9H0nktqYp2YfiKrJIkcEpGzNqmE8oI
GEmCePXzfHvqn9q7Z/rvblu+sNZ6kymGS8/RyH2Hu2ql8Rhwk3CLlO6EKRsX1lyYM5lTPH/W4609
yXIri/lEu+qW+fC9MwK4xV5MtNc/dvEmjr6tm3MoLT+aTxohsurEWUdjOnox2nGf6M68EjoIv0MN
0KuLKbmCPobFsd0zTeZxi3uWadhQja2GbuXl/g432HbeY3jbP6f5JVt2x/uyJJv20t+Ufx/yadjM
8MJoQBnTSPYfBpVDeXNfBl30EKU6Y0EkZZBmGUJ6wuZDaKM4TtZiTdL/Y9WSCG+7sWgjkOjTKvRA
1tizGezWhl76Kp1QujISW/aHvy0k3OxARsOJeAcoV17O1PNUnuQ9GlThL1dcU8aMeZjO4rly+tAD
gtR91iQbkRQjH2ACy+sfFd71DcduBc1A38JI75ect6mjTbhfyJthqM/U+hpv1cyStxnvCjAyY6B1
iscjJDhTpMSYRDww7GPS+1uoq9/kB/deRdQai0Hzfaxhvl7TPidDgMWPkxHWZB41moXe5hdiBIg8
LdSh3jEWjeclG/IECZY5eKDOpen9KgwCB/A5YeT4ZqjvzJmYfiE56jWImd4R0xi26xNRGKKIF5Fg
Cb8qJm3F8btTdtosO8qLLmFsk6oODVVGsdFZpEkIcUaHDZQDRgurYQnVC8/MBydtCT2g5xF4gFbz
GX29PvgrPHOozaOYOhLTNbAv3pZtFr0JN+aAGTMTKaMX11qCX9FKnkF2TMaoc+roQ5gVOfMXaYPY
h4trn/bs70bdleTitZaM4R/CgVl1c9Qz3qsBiUVb8mH6XlIT+YeDkou1z1sJVM63nPiXSZu76NiI
hdNBfbDx+/rq4inZWmvfoZ7TMGJ3svtAR/q6EI2NPWIXoPBmm6zLUzUsOlv2iazglyWHrWI7lrDc
KjdZY/YAV2apFQ76nB6dJknRInJDxHQUZG9Nqmt/os2kML6wWPkBygq5zwgNID+huDboUKAd0nhc
yf/A8GWkYASEYvyO+qSZFUNOqnEy+mKUXi1gyTzX+HlqU9iB6zx1ifqA0nGA7F0yZIJQM4oBAhGB
4uGAjs//YrsaL970TiIYiJBh/D/z8MeuXWYHfaRMlYf9RXwmvLxAPuPQXBBawkB6cKOFHJxz0xmQ
LIh8jplj4TPdeiA8W/CUeDZGKGHVyPzo7peoF0kXPD1WPF/o7vNOyBJ704w2wbAHkq/hTQtkzkhT
pB/joxNCbq1RwEDDHqefIblKC4DNVgCx382i1fHDgmwHYwWoF+LS9PgduIrTXdjTlwU21I9oZixl
xTa3e0xMka8sI8xObXnBm0p0GUEx9+XSOKZWHOFfFZHi5j8BzBHSGDZnrzJSRqDW0Ngz2AwNeQTz
ARgTmayndojj5iiBm3uoDuUIK//2j6y2yNjR2oPEuI+I1LRJOWK5ZxQkOLZSysIEye0b7WnJwYhM
De8tyTG9O8XKfSgtoF2dVIJe6x1qNgBBc3njTODimlWH7yZxawLSPng9da7pFQPoX/c1n5WHOXEp
r9l9gfgaJP/uAOVoUYyKgu+nLKUQNVoLqx4XTE4Uxgq5cILgH/E9ztWE+/DmtDCGxryVQOhapG+z
wwAHFCLVWEi1aVWp/bmaJ9MDiehIIGerUc9BnsNLGyanbKfEFioR1iPjAduNRSHMKhm74tbNbTaS
D+85SHA8g0EBsWwQPjagZn9g9hPtLJOjxNSHez61TIVNZ1U0KwGvur+ohsoKdeWvtSg1bmLm8xjG
hUvU/b70sYP1uYlugI5nw35sOdfqbTb5meIE4hzqcMvGtvXEgcXO+3LZ7XvLHBjjE93+CgbBzFt4
jZpNUaKv7seY3hABDY9h+jWtj8FgVWg5jEsFHe70W2XoIH9Ww4CC32KrYhSUujGXNz9f9mpfIt3i
45ht8L553FfV8bfjyPwpi6ZwcA7OKZquEgIVDkYD1j2/T89roV7Wvp64Gg57VPlMXUmkzlGkYU0B
7ZdK+/Iba+sBxyigEsj49gUBNYcsYtfYsJ9flw/BLpbMPrh0w/bKk9JlOyZbhcyYA47HGmNpHGlI
S4RgmNtEQ95ShypVxcHpcP8CeboEqvyB/iucbwXkJyidPE5UW82y20OWr8DE1yXrq1qrzLq9JEJL
gD+kxl5Bsno0EozMf5VT808d9A8DCl3aEapVDNjwpuEqhdRJWCqIIAfQE/XuvHzaMJvbQ3Mu4QSD
Z6JzPfOpN0dWFWGiK7z7uN9KzjK4OTjt4RukOQMUR2hSuM1CQtAJi6jmjx2ZEBtIrsK9XUSHzc3j
Nxb2ivSzp8/wt/wpZCJX6w7HFX72vAkH12L9ogloFxgj/8vngfbHRQ0JjGOilFGxYexAEQBeouP3
AWcImgraRfoI2JWY0xBIwArDyxeZCcpeSwNQ2qDWzrHWthWCA88GM6eL+lfhiLhSpzLQ4xXGGXkK
IKCMUtYdpmM005WnpS6PnJXW/ex+YetItu9hr5hjsoIn3wBX7exK80t66tSgmcQlfaIvq+Gd0SXH
1QCtZHIwMDBif6Q+br+sUTdZtAdIGS08yzn2ht8VVkt3Ydp6qTFq3LfjDqZYvvoUCMWljy1UuAeR
pMHmf0zfQ0h4xlqSyXJq0M+xbV+2uoPRLN+w4kQx6baMw2Knz218bplMLL6bzMVifMwmJ8/O4Uen
p/64ORPFWMEaZvL1RvojIZpMAnXdjFRb31CdDzE2Xb6c2/mBDKgG6jxj6pY6gihXFdQa/9BJL1As
NEpIntZFAEm549rlJQ8NNjsgs00AmYk9ZBK8Rt8TOcczhQRtRDDHAXZuaPhVN59JQYdChJSUQMJD
q2dXlyx6nGHh6VDUpxq/OIAbb8aYcofcxPVrhMEmfJ5xAozUBpygcx4AHLwgdV9DYyJj55sckCk9
sIsmB3kJw9pD4watz9JhhJA0fOzxof050aYjhOJEHAHNfanvQF+CG26KR8MB5leXfGL+EZwa2ONo
g1TGXlhOkdtolbP63NK//DsZdL7F5EeRUkBFxLGg87Xd8yijoSSV/Y/ah4mqXOFhTPNL5Q05lpsr
efsdDk4ZqhSH02Xgp2cZ82l2gbiAVQR+H5+acECTAVCNJsJpAJv5NNZsHKJVwMcF9TP+ZSBxJRo9
7jtpyrn56Zy7OjbPEDXtfH/nUVUB/AriItXowVLbM3x/bmqvHukoQ81RNWyI1STyeMiFtzCX90N/
Xm/f62+k7kz3FRWUfxRMFAbGvBnxvNCIRbQTk2Rh+ClzPjwGwgSD2tOHwHspKKNHFK/6RFRZJvz9
oD7CdJhysmJgcIIB6kiLAnPDWU1WLOEKASm/QbtWryYE0ZqGvZgwoWAM/iN+QDjB9SY1Lp/cVRxs
OBBFaFGoptD1KAzVsGp2srG0KIPXhhpHivSgG2dRu79huNvnaUWD3Vd4FQ+4CKzbrrcV3VlOKQX9
Vw8yxEU5HPc/rs14hwzoh5mC087M/evQbdP1Gwmyq55NFxMaCqv75TYYCmo75kabPsopghWPqwwt
p5UxFsjoxawMlP851zYNtpoE7LT84COjzXG25y6FIEcgJaFKwI3xqNoReVUekz+TKAKAQz85CZSq
Gj1Dc//lrRpVoDPY98FpiZ2SLmJgozHgtQqFgh689zS1+/u+4aqnghZRQynB5M6A1paRpsXBYsIY
jz3evFzB7TmmSoINBNV+BLWUhSUxq6Ff7SqrbuyEVgJPaCOQ+pOPhKsrxOtHoHyjBoTlG1HPSMio
4PGU8w7X5RU1LtN451W7eK+3onsNsMgQZXQ8bvByEgws3EXqcz4TQi2Lm0fmOKM4ahyosRhYQ/bs
2w9YYBhXCXfL/Q9LAxPm14fAPw4XusohS1TQuffTxQWVO3p34tCg+mdjfIMz4bMyLXgMzep1Ftms
eza6ct//M9CnUlN9cTj8ZtIy0hyYsB8qyyga+PgaNM7+deai5yACAMSdDzOogCNJsAgztiW2FjOk
r7xm5rTbZqX+TeU1DxluhM6siBJ5+KlGmKUXPzyETULnT8maS32wfyIS5AbFkmmLddiV8U201fSA
vb737qwAK1twlTBx7Y+nHKhwMMe4ovAYji8kJsfnAsLklFMR42erWhBtFRw1mOMfJtCFvYejvL+F
kETxmmgX8E2gvxLAjDaM0CXBwxfiVTQJvBEm7T6AjtDPHR/8rqoUtk/YYf0DbglUp7ZJQMXLNSCQ
KHYu84q5zchVDymxbiElW0T/qXA9dPYWKSheBJHxt8b5oQ5xy+KCjeCWmawr2GfbMWzL6INGiVJl
zcHymwoxP7xULCcgF1O4rz8HPK6K4VQ7wotEzxBhrsMoQFhsdVfZh2GH7RUzwxtF1ux50LesTSGg
5DE4zwmsZnw9nxgLwDr5l1vBUYlRypTawCCQxWLhoc39Mtu6Qf9gjvXiXuCF8FVo3Nc61/T2hSWB
WGn8FIE4IB0xBeVvcN3zeID6kAmzW8WblAX7MbahokzjAERjtOZHw8onGqNaCxp1Harrrxl4TFGA
tb3nYczPIvwB4nNg7LHUWOujm004KAtACjsfc5byxEr5COMpeO5T4bUAerBiFqAaTofDPvOlARiW
uSFiQ0hxOLneDLtw88ZBbicAJOnhiES+02vDmYSEU+Q7odP5E2M1qeeQcSNZ8ZpaLisi2dU1N4W3
JfsgUXRQ9oNZCxuNvfotxnWOvso8/EROOyYGHPTYtR9aDY+F4gCFXphnbyO98vu6UJbqSxXZXjct
+xBt8vEgxsrjkS6QzpWeogcfNytsucMqmpDzwTjFrpIaTAcPeJkHjGRbp7jKzLNwe9DOYLmLQYy9
4w2O7prVw+NQ149zMzJPe5LakVs4PY7l1z/7iDfzStp0RBif4Zx4cr4ECy6UvTRd4ZEQUwBLO8JO
b89kG/aVdFwd9544fWItYvSj8fFrxJjoI44cHpKjsIdw6Fg7974QjlDFcByg0LJhqnropMdbYfFD
V4q52D8+LPlePDImxJ0deUeorLChBZmevZAZ9pbSmN00wGH3SBa7jxwEZ/sf1HhqOqTXUDqfrCYO
hqKz0HT9eEH7PSXBsQz34jxMORy37T1gDt1AqfPG5VbsjTGOXULVyhWzX2kBrGeAEVXMVNnQx/tj
yKuM/7i6BUnWg+P62xR/q+5PIQ4MYankCvK1SILbf1E6pGfKji9+h4hpk2gq360j1WB/zIR+ssdf
aCu2Fy5pFG0RPhfFhbQ3Zpw3rOZE+NoLfn4d7r/UgvYUsFSI80RyzerIb17YrF2xclhmJidZs5wK
v+K0wkv4OdnTNe1Ni0O2OJBSrzjSCo8Px9myGGL3vOYtoYciYht/mR4mZ3YuDAs5Rr8nYREEDYkS
R0xBGZgVKOkeO7iuXLQgEuUu0+0+/YUi1NxcMtxrMKvRrxEb5HCmKSZPgO/NGdOcaPOF+hFa8EEA
XbcVrw1uMJOTvjsY6ta74ld4r3X8H2A731ZiJ3z/2Rvjc8Zlg5jTI05lHruREkJbGsxRsePYJogC
vDcp5nRiRJKxn8T1yFZjAD2BJqp6YNriuour0f0+jPNT28AzUJt/mfcbpvLBPOoW0TzDrnIMssDs
X0gxxtSEVHwRjRUm3kvsToEhrudz7kQcjlNYOMKxZqwt+fMfnIpYiCZepBLgr+XtKbRZTdvyRO+9
xavPGWNWkpT2mDh2mr/q7Uqrl6cdsWNoIPJgqsXUKGw5aurvMUaKf26omRFj4tFVXP7pzkkYRF7N
Aa5FHUvovdcpATjOSVFYPqbF1ybBwES6wd2vu9kFcTfE3XLBlWZq7uMxajQ0N208Qb7DM6HHM4VM
llMYTRcrOKQ0jsj1pL1HXMQemRYTpD38jBkq6TW3MBKYhWDYT44MRliDf6vCLqelwaSEw5CqrxU1
kzbRq1n6OVOqLYwdSaIb1I6/Ye/Yf7ioxRWxSHUOfGWzuv/5l/7ypMwhS4Uxx57V0plABeKghSaq
7G9HjTmaBkD3OD63KkAqFr7O3fRLgR+bw0PW9/hgN9og0vawPkAMjD2AWNOOio9WCJOErFihZ6H0
xuj/jI1I4Tcv+4z9EPYB5FhjDl5w4TJOzbBu59G/r0+iu4QDxZ7G+qvSZnm84Yx1IDNgGL6hct3t
b4S8w/pOObvSEw3s90yBp3u0sBmwYrf53UdfbnM2Rl45e2ZnnFkQNTW6ZrU/HqsEAL1JsGG4zsRA
cfEQCLfYonMgC1duf5WTvwYF/R4xMdvHc3HQjTv8NmCEAAWSpcnSaf9WXFQp4kArZfho9xaXW2XH
mf/skxDB1YUcQagRIDTDKvkFT6Kt7lxzudfTwCG/q8dZIS2yv95z+aPCFkrqJDCuWQCtnikcllmy
LUwQRMQJ+x7+igktx6V1PgocqLBhy4NxcpPmHh457z8GjBAQlk9cAAApRTKbR61PI/cePgONdFCB
R/+IvaWGvO/zqfBaXDSsEMYaLp+flDOmHoxLaIn2gyGiCcTWvDSenrWNormga0VnaSYqVDYpTjkh
Nj+Dcw/VxdTDlBKuw8KsIB3GsEAx7wiZ2wDAVvPKn2KkaW4EHErnXOHDQEE9I14O00q0IYSeuflK
oCTHcnncOlEgeFEivwmLqGySzvLRdoBU6tt5tIE/L098Rxg6gswfxAEpisMVXh35iPQuPiH+Pzzk
csRHr7CVfGoPkeTwXhOXce0t/1nVUfdfVf/nZYea8bjHH0xU6OgQzkC4w2VUFvgAl80Dh3uRpBqN
AwfIMEIY5sFfKHjncQ3yPAcAE1+1AF87jEfEv8Z24EXiiKIQ4y+uKeF4Ehv2lLKVp8oRMKamZ5Is
6CGoTbCFG+Pw6WGHyFdFlet4PVu4mFBdCYPJ/RSTs9UiXOj2hUc+QORwuYSr1RibR8ENhQ/BrI9S
iUuax0uhm4BIMhsRzJ4TKlt8Lch4ydlgWxgxYPSDKfQJEB59/n26ip+uFUrMEK1BqC4l/xXUT4B9
imnk0QTZ6gsoWhyI+JmqgN7ohoTWW0CMjYidSQtWL1g4eZvWxViZ+LaTWwc9Or2ah2cLE4DvwECP
ZbmH/v9aCrMLMSE/KlG5FESJfCmyUrmZqWQY+L0o/zE65KT6GXTAb0GtsuULwyvG+QwBBc/SUy3f
D6kO0aoBx/Ndc68aS0f0sQ+09NjybURHWs1TOL1nhqP0kFAtbFzAnIjlKlIHhPeZc43W8FgslD3J
3LodF7zvkLIiz8vsi/Au+LEMPToWVm6E041HHbSwXOL1CLwUqTd3n86sPEJeiLK9DgeqcNVLuSPT
gKE6MzWaLY6lhMkkwCYL0ekfnogiuz+BK2d/j5ut9j2oEH33qTroO04qM0q6Ng9HixRGkgXQ5Ikd
JqyTy4dXlyz9vYcO/rltbDi/NwNehs5ZyNQHl5XA9L9P5weNt6ug9eCEPcqe9kjRrPzpVz1aG7uP
BMsll1Aw081nAFn9vBCSeldA1WSteg3jcG7AM1gyoEXe/c+33h0KoNd6MsmhCR+gTNVzmX7bxnTJ
7qIK1tu+s5bl0H7OmKU6Cpb1bE70CaTvdV78naSdSDrEvUMeuLdneMma+e0VZPYgDqDFQLCFO0zx
Y+kcFalGzdWOpWCRMaKEM3/62gWMVu7I1aHXD1S4pyaWZq5sBD837g3LQzJDPFF8eBcUSMbrXTdq
QxO9CHS1gm1o99De+cr4Xg2f+Xxk4qXAiMGOVzU/GWO0/u4VVd6G0CXQI4eJD5BdE9t9dSakAkT1
tAwyKEaWLayDT3TOm5VhrwvXGJf8mur+Zt8EuUDcdXg9H9q5GQCxYZhZXROSMiiyhKfqkUbkTXZn
GZIZTueEiAeamqjwkqfI6xXB9AsaRybNwpJiy8O1tBnjKw0q95H390+B37YZHeyhhMUDQw4bnkVr
3cZVVMfBHc7qGbC0t3pHpA09BkHPYMzTcKu+mRF+8Pst6Aob+C0D0QIZvonBwhRC5T/OZ7xTWyrq
1S3m8kBrDdM3+PQDWhUZxRFlbo226x+wgRFFBbTEVO2LMsx+oyJEsIcTc+28bkeELw/3UfsFSNz7
+mMQmtG7i8KSFvRIxHXoa+77Ne093BOeBTQfydpoEA3LqqdNdZTY8rCX/aX1sPsc0hDXrIw+OS4w
buGYy60G5esOiQhcJMhsePWrwdf/kRh+9/Datw1PgZX7FtkZwXNdMD4URsdf51a7ffrn9qDKQwUo
EEa47siIx15+rYxETiAPGlDKCM1insVL3JomYF6MYpL6yPWT/Ow7LkfkKMJuwmTxvtdOJdQrhGBE
QqqQDcREnKbwFUILa00ef0I4nd1bthAszKfsldW2H7t9flJF3Agko9vmUWNU+KyO/Wp0I8bkeZWq
YVIdi6vawWp5y26vkoAsggwMGr5q0ni9wnRqjpbHi4YE6kGNW+R7pbO3jSKz7+81a04m9xTx1L2u
/Zvy8Pr9uWRiAcBSoWSRSgYyMTr07+QV7+u7985CjYmatBSfvXWzb527T/zq3xh8yUXjGCVivHRW
cS/o8WnwV0mYnSd/5SfU4pOW6u63R+8hT9R2JCWnn/4ltYyJ8ROpWAZVrYIh14NfDyKT+doglAio
aDrGFrJWj7RX3+M7MAiWp9pj8eYJPdI1E92itx30/35cTS3ccS31EIfTXPZa36iseVSDTGMS0jDv
/wT8i94OPxQO6aqpd4/0lOUIuvG7VcvoWSwf9FhZjmuFMmnQT5ZMN3pg44tYnqZN0NYAJ1+OSvJJ
Pl6LlMy634bEbhaqZxZc4y0vFscoChDwTdorYI0BpDunoY0jDodJsSjpOVlthPlYzisjTMGEs1/o
ZzZD3WE1msRAdbax3YkoWoKUuRYXNBf1jKIcn5iBlQIVFxPUjWvtCWlM/WNWTEgagBxVPiU2tVPv
NLjyi0Bj2Go4TnBaU97ZBRbrHZh7Spm87y2YAovyE4YM7ACICoUfd4hYXqLNIUuTlKaR1C0+CTdH
sjMyX+FOlkm/7I4/yg0JViLQT6oEOQVy+/W7JujRk475u0yAxWDB6aMWg26OalDVognMAWr8dA3O
2kk4uMmBfv/BcuzP7r1QRcePBuAZxil2UXC/5FAuOUa+i7y/Kl5/v2dYasPfh7MFxCq2b9UkLaMS
spfp8Ocv3bwiFl3v7baiF/norg40asuQ/wZuwoyjtDb64/poUcyQsAYq4ClPn9QIk6lHPP7ox9+w
2/5i92nCG+B5nhS6tkT/U50CfucNN2O7eCzy+tDcr5ndorapJnfJu78OMbQO1foRDf4KHu+gJfoa
16qghqP3HRpkHTNhNg1PhwzumxO6gbuNmYk+6QEUxtkMXPryfHsqfBAoYjGX/QdtnuSq9bRng2Lx
Df4kzYecdR9SseClc/ME9xFwYBMC28U3n1qG2oqOT9q8UVUJ68OEgHck7Q6SeXXYO+2FIRvzF2xo
nz4GUDUqJtsER6bidL4LsAieN8QCyf7FNjoiZP55VCH+Z2ViQk4H8eVlk3+86SFxe5qo6ebguBtz
XORzhSMcKuoome0OpJGL/rxDRQ+h6283uo+Q0RTexpCsWaFQZdopR+kg8HsHFDQ1yjuR5lPyvXzc
8At8sodbjtJssqcXCP0vWCHgMZwjiLrUJQ6iM7S/lN4P5wsTGWmCyTiW7nOxw9Pgq1mjR2FvBhbV
q+Rs/gVK6s8LpeyMvbvAgfzNfsMz5xWNxAse1nYAKZAEB25sG43ZP68tITfyNyJaecMra6kh+yFO
PAT7Xbgkg1m6fgFLCe75sPCgNgazr5Vd4OyemFI6oz4eFvtdOnn0A74cHJlhl+rVDEhJYA9enKG6
LfXdE3Ta0cgCpQl9ncE/o9h9RWNs2LtNBwJnoArqQ0/fyJITM6XU7Vk/pHOSQbkRStjCrc1FeLFG
5yYNRxtl7PtfGCaFBpn/Gy0uFCg+RmiXN0D6i0zymeT/7N0Ez7TRDipuWzgNaduTGV/FYELBTGfr
UPRQUcj82c4JiAudSFkO/vDHPa2TFHcJZIOcJgj56W1yTkJOG/kK9o4VJlGiTAGZJbLdQmGWTHay
s1WIXM7Qvep/wFyC600bxq0STYWfMR1DAOeJtSH6y9WT04kySwgEckKFLJmZuSWvuKvYLwww3na9
kVhahieEy0nPouTKN198KxHL2SBnGCEwYsChj6Z3JmwRbnZNBp5mK/HIVLat7r8GXLD2V7dbhNvL
EQur0bzHC7FQ5/Wgj1MDoOCDRjq6l2H+nhXEr77LbctRMXiv4uDGEilCY5kDUKoYSzB3681UPcg1
Lx9EGlQZYs0e3lNeD6qhdAtYpwQQ/Ha3LMxuRyhxFQQhZSb3owvmt9jOjVwLP2wms4630OvLSYgP
HrBJKZuZwwHYjBN9lNyPtyrisM3G0B3orLqbr5prFZE9Ao4/ALAfuxQ89jk2oYk6RX+rN9cGu4EE
DzaYuq5Jlnu6k801bR/VKhzUMOt8uDAdGfd09zdaqqp1v78RhjdfWyHiEooKcTw27g+YQ3BpCLSW
S+kz6blyz+IN54DgBZYIbkrmi/MGaNuF7mEKKQSiAMRb1u/6wCYPmqBIZZI9kyvOWG5oNEHvYHXD
oH7D9777PFXYP2Rp8eQA/tIlSapfzX8ALqOreTh9BP0lT8xuIJMOeLNo0j61ZyTeh5kdXsGC4pJ+
vQ90CLhpkD+G/Ld0Sz+cDHN4XZZJFg9tIVcebzdUXJo/m44MX6tZ0k1KaSipyEAIvvQu8mx2Y+AJ
Rd/qn8QBhhZ89Qr46Jqvicz6IDTOref5jx6GYc1ASDYh509vweR+6lZVGFvpIp3QPF8HU7E2wBQ6
JmM0FokCQV3YBffJo0AAgiyEAc0KNFTk5YJqYAxxs2dNaZ/uhh/jrAbZ9g2EiGcKdtaWslh4R28M
YTY7mgH3sBieUmLDhcbVSAQOXNsAQUPsAFztXnChH9i2MCLNyHFGhOxlrWOMe8hQEr+3pLTHk1pE
AzBcWmSBNmpWd/Y/XbXODE3Mhyogss/+M3nNqLe+wD8HCUdSEhigQkp3qnuEn1f4VlbKBQY7H70w
QsdRL7gjposQE69AGrmgIRb/c7dVboRJ3WzSQmjsw+ef6O/p31fwhDHVt6ci8JXwieGHjo0p6CPY
FsoKdoSYgEM9QxvvijQ2pivkQ4ChiSk6iCHT7E7y75oHubhRgV8kcLVXFdKRMOudfsb3OaZYbJA7
I5JHbcO0MHIvNYb8fKGAao4wUlnSF4Zwx5ujqQEvKwv0CKe3dMoV32xW7wRZ2+1j6REj0DMBE2Hv
sTLM0XsfPi/cZBmqe6TT+iyZniNtpnycRLKkcW1/OGunkOYvT0nw4ovWQ6iD9UZnY0zBEIOZyR22
QLentYuHdSgjWJsJcQFOr9gI/E1uCyoq5venJw0PAp8vjEX/RvxAziOyu9UQggeletKDf6arvD0P
aN7WYHP3KnQQntqDZJwO7Bz401LVP4kLST5qHyEUx0sinKAOzq0vGkdHJpWopO1xFMwSCK/UIPDA
BjWcH82ztUPuwfvrmnO+4ik7Rucd7ueDRoM9T6GN0OPj+W8baKqhMnmIsh4kdBiL7O5lSI/RvkKP
in0i2ZBf9V1C8ggg66xkufw2Y945p7m5eDVpMzhPlrx4nWDD1Q51dAK+64O2A04KzOIDoslq7s3K
EqhBJhX1OwXRTKkjqcixwuHhutd34ea+oQRBCWrQM9zX1w4+x8Th04nz4drZkMD1g4R9dwwVQsh1
zj7BVClYGsHfgB5axWjHqfJhD/KYU75Hg/fwkwPo08fGk4e9vDM2YbXxpr5s+XhjvI/6HA0Y2lB9
qNz8phf0tf39t6jKZdZ4chXpUCVuE9V0ZDmoGAzRtdP/0F6ATSNXeAaGgJqrSf0vZwpWsfpwzGRR
O5DftDfzOCO36Cxj9A5MOH6mpeZ20hupe1jeOpytBlLJb/Ytg0wnhEzixOEu1gP9tn8j9tZDg4v8
PRUZPAnmdYTMyo0Tif3Iki1AqBsOHIoNrQeV3649cjKw76kPaTzUaaj1hEaGeefAh8v/kB0MdoUY
hUyQ52S8NcadLeaVVKOhxZ222RVUNz6W6sc9qaEikNOlwGNxC4ztqLrNFBNK859hT99alRplyMVQ
LA7lS7m5fBf+yViSahbuWIEjFEz6mDzGxh2NZlSuI32MDgk7BGrQzcTF9dQ1rNFJ/wNjso2VEMIL
WR1vPKfqzbDC41ESrqvTcJH9XYAfGyySfX2ywBpnuhLFHZaH0f/Ctd6DeyDHPtMeQV3c7ZIzmrjt
7i7TkalMRB99n3Ec0j0tEhYwn9za3NZt5UpwqK0kHPl5cGkiy+c9gLCN7dai3nwtXxRr75M/EiGW
ueVuhD8uaYV92EkzvMvh3GBC2EMSs5OGCL0HQenOVjJOah/EqA+WPVFLxhUKokm19kPEqcKKA5fu
h7TojApov/nb/p1igiRg9cXDr8D4+5rI4HiiMqUPFSkHRG8NCIRlnC5A6X9sCZqD8V5oDxxj/6Q+
A8qI5zJjOIX/Bmb3Dz97kSii2syaayfqL6RpxBHLxB7A8kbEKNqQD3E5VLsLvkry0rMAEWGv0O42
JeIiplhksYD0wEQ2/DGmaEdonELQyncErM3BlKt7QJPMnIIFSqNv3wCJkP/4FeYigo5jdIykxiLt
Rb0HgimTQL9GPXFbntWFYecnUgzXLOJ16mPNNI+SYxWcTST1b++Zecs+O9O7XeZFZK6YcMxbO3tY
wOfReTBxHioFhHUrrLnQFDAhs84i5QdaRh56e5zB6hEO7bzLckeFW/EWYRu95a09dsLX7+vAPLQ+
MMf478BVMDee1ppcFXs+745zguL+t2zabhXSlwJMwbHgpeod4lUmXBLB90lL2G5LcI1gaE9YFpPh
05uvtzBqYMAzQVCsAO0msJTf1fbf5LD7oMCrXdddcnBF5hK4fn3thUzQnQkW/CN3dPLxMgC7hFHy
HoYLf+by5a6J6HswdQ/BEBoasxJLXTCSfB+xk8/JNWRIbt/my3LfLiEq2/NPcFZm18Rb3twlWKw0
Qw5FqBGuI1zZrV0rVtswAoDW+Y/LghyoHmHeOEQhwd2HnToJLm010+RJQQLhsJ+F8jOCYqDegucV
thhxkXEEw4OrA9lzMlHxhLR/yULdS+leg84vTpZS4MUfNyU41oN/BLfGtATsYRJBN93T3x6p/PDa
hwE6mrbKcIqDoiDigTMXBvOW3pQ1L+HP8J6yPVjKr2whxVN0BjTJLDniW+edzTpk/ZEJRcXFHZOj
feF/MuFGYt8IbgJMI5BVWAanR2PB3IDkpOWrGyikZ0A9d37bQTJOu8339qcXuFu/pzw7oiWUBswQ
57Tqb0EBigJMew/r4PcKUn2eIeQjjIx+ZeH71MYcEz16Tk3mLAOtdRdC5g5682scn9NLXwxaCloq
F5xnH46KfNGjsqF4RFYAyAwIkgGpCQEWRLbnMmWECpfVe6VOdaU9w1sL1nmNixiz+Dm5Rj75mj1o
SSJMCpCV9kGk9XTCfPBegoQ8F09l/oZzAZuImY+KEUAJMVH/YKCKd6k7UOdFaRfcPYP1uwvfhEdA
rgvf83YsvGGHFE4I01HqXnDef71BhC61sTJmaoNl4lCPqcTNlGwbtQm0GKE/mReV6rySHfP8x7bn
MmP/N9VBObFgBtX6KZLrzqHi8tvWSjjyPzU4xIvD9u0IkEdfXPLAtXakM7XYAAj1Oz3/gjELVLLK
Kl40jBr9AKCCvBygpYNmam+eDIPRBP9TOd9Xh3Y0oTVsnZ2xja3n7DDsW8tkyd5f9on3BeNIbNIn
QPfdCS3l3ADKYG/thHj9Sc3svAAZi/UuXWRnd+ANqavszvSu/c1n08V4TUP20SHIOdfy7qZui9v9
UKRuBkuKlNiWE2v9DjqfI45fYZSf2KEKvQtYicOossUFiwSn1wXwDmECxox0a1bhDSciEfRVeaih
+UXDg/6zJ/rXqefDwbHciyQqAC6Cdo7Dhj0ce0BAf/mc2fX8a+Cm83r7fy/OrzNxy/cG/qFlx1TX
Vlw6KrYtLp4Xb1CbDnq8N3meD+rb2hH9KxJbRhKSvdZ5Pva3CoXwAC7Xfyyd2bKiyhKGn8gIFRW9
rWISEEVExRvDYQk44IAo+PT7qz4ndpzuPt2rVytCZeaf/2CWjC8YFP6dL1Q0Pbx1VY4wYgNMNNTK
Sht4YJwXd5jiZEL/wuItNezW0rb7rKm3b6PWw62yjs4ZC3k6UO7MlbZxvmAizendueVacjGtQt3i
nGZljC8rUinvVMRfTl7IvTYrhs36CuMEboxmfO+sj3/+YwGj8EV3bhDArQALDusfVW5CO66kbv9y
BdlAsDkltOzGPLHmIFG7dmXmCYcg2D83rOXMRWbVYp7b7bFtJi6616j4c34Tl1hZ+BE2slC1br9O
IQzfIQ7lnPbs3V0wNdMe+mozd24wycJl5dryO+GNA4brwow2HFe5WFVWM7162f4K7RqSBWMrQk2H
BScOGyMjRxVo6s5CmShvx+L6tEtGPdmp/aHxbSF/M386K8OWcnRjlGOghxN3zFUiutLUYgiFz1ib
fZS8e7eR8Zt9QWSMsP8xj5fPEnZe6YXNSrkT8QBqRoRFicM6DzsH3FUC5V8Cu/stTqEyamn+xUf1
F5+kWGc4ACLvX15nMLflmi5De477tVUU0/fIRVSiYWHL0oMZUmV0THomYDXoDkiDmN8/Dk8/TjuK
z0uBROlaxjcTQcCV7LEOv5ULJWLV4H2+Fyp3goA+plBzkzuAALhHYgxcLplIuxCM1ipkY1bD3UcF
5Oz5qhecvrcm67etYZ5U0kOBH4nODIC3wyOVbb5P6hzFMITI0J0sL0t6qFMbz11oAkcA+E1Oo8ID
KtWL3kIlL1edrtm9IGNDyIRkl7QcXor8vdxpvUA8bWJG2lH3mMqHp2lnNaD2APRMEd8A8b06HlVk
BNDkogw1rgIbcJhKuUBDtoFvwnr4uNH8MuzhmEqHhSsy8VeDpZqdFXsH+EdZTkA9VyQjo1Qx9vA3
qfuE8VKm2Nme+Wfw9hAQwvb8mw8LJZS3oaFS4TcmHWSjGvNcff+7Zk8bLmO7jdqrf1gPqvgfMXSz
gXfIU6fcWv5y2569XVv8QU5Y7OEvFD7pshiUWgsUr+jb91ONpQPpFXQ5pF6Mt8l4+g2wH4fX+RNT
OkdoDuMbUJScYwGOcfibJX9hfGZTOi5iMnleeLYW4KMjwAiG8p+Rm60nJic33llJKcEP4mJOYTpq
FntTKrda+ZtQVp6K/XQPp48EpAijVOX9mIOlQMOMp9ZoDSlbYR6bInkf7z9FAG+boGOqz8qOk2kv
Bt8yYDs1bNCVS/7ityJpE42S00LNZJZz3FUlC1nAz4ItgvlSO08stGme77rxRXuwhjTC3Kr4h90J
W6fretmlwegfMEFdKkt4pe7iD2kNqmD6xl7e6A2gOG2pwSiFCIWGI3wJuFlULYadqAge2A6TJcv9
mAe0P7XuoCd6221XsfFeXTROiDIfpfNlk4ZICQIJahNmARZjCKDYBqEcUdsnwJ4ArHT2xJbvDnPN
wnlkShqDxdZHPYLTzwdiFekEfzwgLAmmYAEXuBgXeEG52X5Y2OXgJ6MuqXLVhSK5ySGtKUEQuMWN
22hrsymGwn1nnuYa/Ask6ovtzf41FjjR7t+yjGWzsm0+/v9lalBeVQoDO7N/RCyo0UTLgt5wg035
ecM3RYKGAy5TA02KBvE95xEpDLDmn8VDbWy3M9rzi7Nety7K3oCItDHtuGrV6YS4bgM+guvW/VgZ
1tg5E7DCkBTscp9TI/6x7qGOe0/z3sjbCVpOyWMwAi1BMVlx3ih+Za307Sr7FcdXmJCTd8dgrNaj
JWw1Spgm0tW/jxWPh/G8jwHZvp7BFe/Syqrfn8BMR8O1exBf0/B5bENr8rVpkwXAOm8cmeSGXS6/
VCxQyIynY1gRpvPCWhtzrINHD+A1bfPbYHLwftL5jxZHtdf3CvhfbcHO8+kdK5W87I2gdjts990Q
wyyjr3y40Q+OHuLU9hxvuaaW0dL+rLP5IFnylE+V+FhW6q+kznZ+esQRvI2rSatQuNfG+KWywCHN
2gWPXAZPAt2Hjjt4GFsvHrlFkFDfh4y2GK4lo44N+gvHYlixJhqwt1GzNCyVe48huX1I2IyYqzvd
qOX31knQ9kHG+PfKtjgq1nGNQ4l8oZMCReZJE23gIZU+sg2caPsw82nGIT1182PwzcxdYXJyo+fP
cDmzB4C7RjG5R+55ZLgBHRhj0rURK4hNKzzfBPaxx1llJXgL4HxVmK7L1WEC8TyYoFd/WboDM4yy
0Fmy6z3LCF+CryExGgyPNU3Wm7MHWPWMpSes/El09ho/YH3UOG4Ml1DgjqdKeJmZAaQDkjq1GDhJ
+SMWcqQSvc9ha3ba6gL5w5NWr6htZNdeMTmlxrHHqILXiDxGrZlDbnWxXv4S74xIrC86B5TpEDQY
ku2vbDouaM5DANvkPWVHUVhoY50j4bLF5MtaQpTOaHxi0mEWRmFlcJcMz0yj6MTvZtEz0j26tD0T
HZLVcoXxOEQNoHd7G4AhvyYAcSEjdR8M+YniRHlCni7GietsHfXj8Ugbi39hBrsnzhwmAqX0xBgg
MNtC8v5uFm/ny2vQwLf4xrCSLg73NizxynXC+g9fdkZyyUAaA93Ng13UMlCiqHxvHLgBkBnKjEHA
OBpib6kcngjDka5z6o9pBeJH/JBdcM+qEGCk9ySVO+TaDM3B04r4pJadtsXwfwrPJnZH8r0L3HoT
VLi7RfghXSQeJgB3HN1/EERFeoDHwyeooMLOBAwmmyed5Xv32mU/s8qMQJpvO8rBf35GlImhF+iu
e7dinEoYjpfNDeo9o+h9OYrg5beczD5eJw6Xi/sZBwezUvj4ZRXyYEaPSQjDddSXFVvhRWbr2qxv
bIEqEU8zeXrhgHaOg9qoar99Wbcb45XPNKX5pentuGALo4GznTxZswg4JpvrDFSNZvU2z46bae5h
thzfsM2m0r+ivUbrs6G+kKkA56B3JRWIkwtaT3gevy2UqttSeNBfRG87e14chl4kooJJnXGZNFs+
DsRS/xTmjPvL4WaAci41VeIbX7UEZAeiAp2nLiJ2KUXH/1dFJxDaP8oiBS0EYI2iELWmoDjKxulr
t2OAuGfwKh2GaGL3aI/ebgusKdh8xl04yBy66/UUdjenIPs0ZiryVSVpnS0oL4pnQxIFVs/6GBMM
5C8v6K7bgdh32GKTvUkVp5Yqs5EP32lPRg0uBiu1Ml9oDEsSwZLMYAZB0yNFDvMnXveVzk9uKmag
woRsxaTb1RYoe3lVcLCgj+oGnOMJjSVTRoFFIMCEwPAJKOqCXyUM8pcBbuPKYSUDKBXc1t+IO+X0
FczWGloEBhPWG2i0xnNrDLmV5mJyHXt6RwBrt6bdIentGrKh2xS+e8u6Cd7BheU3E8jwHzKBs4G1
yWkUIYKIjiLyX8n+m76i2mNJiE0QQwDMODo92C9Qv7/xtwLHNysYhGZn9fxjgXezG2aoG2uOf+sm
mNLmGLYygCL2FZLtGP4UD8dm73w4q69+a86c0WvP6qmMO+IzoKuxSFDEze8ipjUKeqwOMmU1foaq
CCQ9ntJ2aGsDyKZxl1r0xnWGTIor/TltOooTc3K5ONqhM7SBugkhSZ0u3bd369PcVWCUT/NvAdd+
O/7rYoLy9YcLQnCM9ofwFAdNurgX8jA84lFCNsF8foPhzu2MZpPSBhcSmriC5Jj24JF90Z46p9eE
ICkjhyq5YmqeE++tiaPX+cpQr8a9xgDV72O+QtVscR8ae+6ET9Su6e7RAe+/PFiDwuworduH9sjI
ZqwGaVMqVbwnCjPlxn+j1sV/wkRi8J0/9rAErl7asjKVuE5kEBY9KUxra36zx3/QK8hAbMNHncN6
AxWxrcV+b9GdtPwj5Vf5HwG18ZQ6HMEUs5N64ccaKrqBl+J4fmGsZOJbQEpF26NOC8okl4DsbXDZ
42De78vjsRccG20M14KJefqBtadY8a8E+nVJB/294D3xo9fD2wCbfBi8NwljRU3ZTXKA7AK5n9ee
T+CyfOVijoSzZo7gB0UFp/nHwSgbE0XYSbiaSp3BcUUB71HjVPTWEbzzG6owjYkxneIovxhZ+9rn
ZUBBAZGs9+Ob+6BD+JdCh3qub9CjOEPEFZPM5Jfw5Iwj1nUi7hYq7VLtiU5vKIwonRytZ5wiuhSc
XWABQyqN2k5b3IyUNGWcexuOLxoA6I2fgmGvZORnelSzEg8E1kVPlfDnUX84/6+mq+1Qvwr33jKi
B6o68AappDeDYny1eR+K/fB1sWkQBTPI2whfb+N6ttFdgViyc5ngFnJx810nNT18MsAJey6vajES
fU1qNPANt86oa7zGI4LR1hUkdh9ZJ19DaBDPMJsfReLkOK+2M+C5kl8gfRCTbTgSeQUsDC+4d8qv
q+o3hYWpjm/ACCCJc86iDeNnemYcrwPYfhU7TLHNrGvLKZ2KLanRYBmEa4bzbCQB109LI4L8hRai
WbfJj6+sJ/albwOZ9qu2b/0JuWlhZkLASi2+iv6midywUL1Ay1+2HAaUjz9Z8wunlTTCfc/Zmo38
kRG9aqpo26PmO8XQJKvKcEJOMzQH07Xqi73tPCy/3Hy6G20RQ4BVxVjCLiDnzRDe/eUWOBamXyOs
1UoZDV929QlUCByB51z/ac0LQqchdkOnUGrgmzQ5Yccxf2njNDgt5RarA1vdBfUG2+hj9bFz8Ndc
/hhcHth/yB9+rz98OMTohE/Ux9ZxyiUM6Lr6mVlqPXNjoLo3MHXNTUY6ZrFBxyzMmNYNA2t+ASLI
9i0zk/cyYKC7CbzXMVdBec9mVLkhX3mw58z9EJdmNjet93LJqqCV0GroNDgRazJ232FgbqcwmDqh
7SfEAsS/CTSQxPS3tcXGtbjgiqyc3P8Rs/X78dMIKN7KXPH3NeAnQaGCs0Am8qEOD6ukzAx/+Ajf
NwoDsNLLWL1wkr3/QahdBLu+3PW2cX0Zf40WKyF8d4OmJ1tQMW43jB077FNOEJlGWC8KLZO+6V5N
XHbVLnakcuTVG5dmsvJtm1CuyfyQ2nbSraTv26u/v6GSGti8NbzBFyM7ueLgav7rwrZid3YgocrY
bIU/6ZMAHNEqdVgBc4xxWGDazfrTcRNatqfm+7s8UcBj2wi6mt8GNeQ/+LMiXyS1+XvK4KyvAxo5
ZZ0VuV0sbeNqxrnAFhuHYWP3EphZmqsHHPRAOtfY6TnXTXyj///J13K3XeunXYT+InLdIJ1h69iL
fFNBdo4MPbogLwzjDu27ydaPPV3G9tcwmRvoHAFEpu7NCEz/uSZCYuwP1kG8c1qzKHa5pNyIEsaZ
b/Jdkx8OxYDBP66tGcQy2gaR+qu+r4IwfZhuSYl5vrwZClXr+ZiW2z0xg1U+0ya2GVRdI1l1WTHW
fLo3ztnJIIHQw9hd80PfmzK0K3+S+rhfVBjOyPNaATbIM2eqEhFfq6PAtTZ93FhmxKItSmU6BJra
mV/guiivSMj1ldVlv9Axegcw8jOrdXyag1wTwai9uWf2Y9745RGpfjPBE5T9KU+PAd+T8YtVicGZ
swYonuM5ehPBcN2maoJ5px9EXvT/DxFnfBjcqD4wpsjaU+1EGLS21FxzNopXqyRfQKvLJGmXbLg4
l6fn8LQkFGjddXEZlJ3kyMcX8VEIu41zRGyL5DZGTTB3a1tVAUMtm5brf4ia97ZU11XAMGKlqklu
K+nRKRtRbctkZJuNr/bCUAPTWW02aEnNx9D4dx89cbidRBejK5gRfWTDHrWPS98iHOkHw1MEkmri
UAGYi5idHClddXPwDFN6jp+vPKaW8ZAcY34yU16y1z3hqIq044OP7riVhVmx78UzFUYO/qO+MtDn
+HGZC5/8NgzDw/Aj/dr1zXPbYcaM3UK2xhy796excx/BjpNLDZH8rw5iHq1n10AzgRkDKrfTWwuD
B24sglVDA5E4mrVbltZxNWh+A3JV4W6DziMMEdffZOscBgtQYPbGiiiG/TJsJMp9P+C1w4/3IT9u
+fTecMYkCzYC68R9FiQrHqjbbLjugxRy6+DwOZrwKZtfSHujCfT8mQp853v4IkglRZX9ghzmQgY+
qQpjQELBn5i8py4ES1/wTwKneSwjyWdUv5g1swNppoo5GjJLMeCreY2tJsQrGKOwsdLJnHDBKiZF
ZyZM2eOTwOCVLuaH0Gcxv8Q9JAji8Cd5gqQbvSYRsyIfuUk0C+1i1Ro3dPdDawQOBu+L4ETjNskv
5o3/L7uzg711bKIwyBha6/eZrYUrMhHnAzSOXKvBbA7P7Vr9DR9irlphIF5QfMyI5Dgn7v0iZvZg
diMyGvTsr3cc+n/YQXYZAdlyOT/Qarv9VQq6NhQXAgj2FwzDWHbRUf2TXQ2IRQbTSiGvumhgCrIX
+dWnh0XtkOZDnMmX+BFQyvpkNOneF3iclu6qB2PeNvnsD8kXexBdZdLe/Q9MuIvl1/AlMhTQ3MY/
TsXgHeyQqqzxdVUn6iedoNAcnv3rcoAZcx+S+YrMH+7HAQuYJ8wOYXOMU6+QK9C7cOb1X5i63rOH
hMaLbazfYm0voHcognohzEGLF1u/9h+Z+wMfH+XrVkKmWF2XQH8bXbajFHB73micdHlM/8ud9Q9o
bJRMjaum4jV7Y0iEP56PLls4DR5v1g15rCtgXWOEfLprpMkt9X6AR03Uuhm7WMa8IpWo0njZJmfw
g+/N9A4gxvpjzAZ+JN18/QjBicAYdr8lSFFS8Qfc4G7aEe7LDQoCKjJ7dzfc3LpEkAN6Ymu2jkRX
GJ+veIHVyCtaEavRxRFdbMvoL+jSacqpkB8nt76UirDFZI5a3INLBDTQNvq7DoW3XNSUnh/b9naG
Sy7iqtHFhc7yPvlPox3Z0H9GslDaqmJFYLDRA54x+vPD4RdwX72h6o1703JNoxBAjUZ8D57IemRe
OGJ1GQu1dOzzkWUXR3UNGO8CwYsnCySYUnaJ5EPHjGw6gyWr+LPd2RwmsG7OSgOhxCAqATFr2W/k
KmlY5WmtGQ84loF3DyTnsui45LwgXc5Te9XpixGbZ0U1UPRhVqGXp8EisHViPTgsDfd8tx+o+bB5
RfF1bwjR+JUW4iu89fs/qVEb5OeOIaihM8i1jRxPQ4QeRKXJOnCLeUBysLj1xw+6/VRdxyjaQUpz
CQYgpSO4fzg+dj+AmdNzrw7hn0n7pbP8CV24CYPg+he5dBL6iRp1/pk1S1UrGWjSpJxjMnKZunDT
6E9p9AlKufMvwA6ynauzK8gDcWXPH6r1bNR+M0s4Fwy97/NXjfWUVLhTaoU4ARayg9hOBQlrzI/f
xeWhYKDM5TI3hHow5VMSmA/Aq0ws+aD2rb2jYrIdu/Mlu7XLObzAs39csW5MFTb3RcMgO6B379q6
NMz43Qk+WELXsMNatm3oVxqGkzYgTBJeQMTs+otJ6hoSCFlmtekBqWx7TAlKCd8ZL3vzY+myOSAc
UVSujlWHqA/L7d/dA8lGLs2ODG8aY1KQO6NLoKoSx2SNeFBm7+M5xTN4/ng5dWrChtHGRzRa6RQL
vdTFbuILJhjy+bnvw9nHl2DZga4kL0wdRBPy1laskwlmVxYJyEOYc9RqBSYBCz6dfolHKPyKNDpF
7xgWSYg7L1McwA6vHsD/jnytH6U3XjHfEfSGaEm8Vjzvd1QZ70zYgy/Q9anUYU2NezAuKjn8Qf5B
KELuOr3PTfdgJbTxfMIYSVlEgDIa6RyUiGmdMY7zydxkaJbN6fkw8votmREJDn0T16mOCvZUANrr
kSCbVH+FgYxNi+Jb3ZYYbUBFuU8r2uEIcxP0IQD25ZINKiK5E+/4BzKXn0Ch2LOw/F5WJMwzr4Cb
Qf3BI8EpDt7H6osPXFX4SmSd3WBa1GyB5LJlESvDZeWPWUYoCisUKO9dxMPcwcWUBPKjntvcFmny
7ezaaEPAYDmSuE8a22PMZFfEjOXo45ZxJLynTdHWLbVKgFTVPbssDzL7K7SW0JJBcNszkX8O5FEn
Lb8CSL/jAWjwGpdvFO5Q2U5H0BC6nT1yATD458tjmfEYubCrWo5ONtLLzBDBQ+36yhRmBcqn6+4B
jkZ4hijRYXkNUMrZrHUzrPZRuwuGAVa8lWHKo3OWzUvd8IMAEH9+ytSDM1QBTUUc3XmWoCJ9zDaM
daP+I/6vENXxDB6LQdic51QFpamGyV31S/qJxNzF6vQVWJ5kwFtW2NtDZq1mfRl0+wCG1rN0wOG/
a5pQwQbDidq9cfdjKXTii/kzKIJ6r7Do1+0rBBGGJ2jKJiGHqttmwwglC1WcubhP/v5UFwrzZDWn
PtoqHDlBOcv3ZUSwZ+NeS8xLHsdrC20KRGM5mF2JQ8Irvy3IDx4LfoZH9AGyQTFLyx6hOv7ht7di
V4u4WdmfQOimwwSoD5dL7FasKfkTgKz7vww/+OeKJSk71BjW4mu6KKFPiuHstbpjVE81Vwqa0kLK
2bahnyqRLzX+ZmTzLVSQwQEWz4vesz7T3+QEsaEZxa8KIx48Fa2HuC3+jbB0qOrvQUN8jrl6EH87
EBLLcc9yv0hJ2SjiWQ6d9upGj5j1AEY17AYKWX9tMK6vyOLtvDWuvDziJHSOgwZ2IkQ5LnHY52Ts
zgmZeFtomPn0RwjpuDEQGp3JevZ783Jo8Rc4Fvouvg9ZfvgWzv0dXDTS7oAxLmH3brQ1Aq62H9bd
rSNwXWpoVdLDaOTMk9Tb3L3BOcTWN5+W3rV2UbWuznfr1wDa8Dpuffvdcr45Dy0YBXT+AZVmNA77
TPvOdULthlB94upf2kLHVgKrcGKbwJXyKTcs8li9Wtx++0+KJkP3dYNvVnLd06hz909naN7WNjgC
vAzNY8VpDKWTB+IIPBKzSNC4zamM9xmD0ejvjg8HKkbxhqjQ87eVC6jB+l401PDKgECKS+mNN7vU
2sQwmSvz4g9rC9XAB7ETMEBvuiqWNGSlT+OVIGAKBtauaMZVCQ11jI7y8vEQOhNwm0dXs56UZwK4
Ol0ST90HXtPHkOryNCG0GRWXAJdzRt+HqgRDyUTDQ4jc5ZRb0P/Ia0cpq9u0g6sOoSykvt6NClKz
2C7sZmqvKiMxJR7WTmsMaMTCsMiXI6PVh58eIkLWZzfQZPk4GxVDp62x0vuKpvbftfv8wMeGzWJ8
VykDWyPqP/J2RMH2gDEAKEtAqv4huhItqjy/u9SvYgc60KllVpu0bidyglLoysj9gASurjpHentQ
J9yNubkZTF9Ciwes3M6U8BN3jtS+bvq0jxmyJUZobsNOoiOQuKE++flF5qQji1wulYsUldwldBep
vH78zIOBB0hrDAZ2PoL9ovdgm8kBkFDOeuufTYmSVtx/43T5eNtNyIG3RO/MCEc5++FbQTQLdIcr
0IciPyuMWVOOJYokSWnTKTR8FpzYFGat4+uZGNWzCjn38MUPoXbnmCMMbMg3HbHZ/lmQF0DXgYvJ
J2azEOJxPzBxg2gB+A0minHao9DYVPIl6+/pi9LSctnrUJdZ/4zY7U95YSx+UVBDmBrab/9Wsm1W
gfU0Coq/IDGbHsK5jCnD0549sJEWsIidVzDr5bE4fDo+dcRIg25jbjds9v+WKrEoxSm/H6FjppFR
3cqyTnjAuTw5Dv2Q3sJCRqeUblWGXGrweV6b8i0uVBuwweCIVDKxB7xnY6+D/+AWDWoKFaNhqS22
p/v8Z1QfY/pmmcj6BCCeCCM63v/t0THqOv37HpR6TPvicsqDFiM64kmUueEpgQfNyP0c3oEIDAQz
uPbqNo+E49AqFt6DCl+j9p/DDgwGRpW0IZy+g3RyuK2f65+LmnERlItdlRu3BA3JNIIRHQIi89rM
/piV6gsLza8cmPQJtV96z3dwxQaYY2V0m+OM8tue6JeawzX9y0jjep+DlPy/FPEhzwK1zMi2I2Kd
gLeVwqCiSo3GXCtcmWghvvJ3pQji0yr0Gd4PgEsm1ObMfeaUtdQqhyHhTZXSLHQhMnFkT9vO+++B
78J92gZE50ogMsFOmAbqsIW4R0SmodHXt62+O+IkAreJv0PiEbfYuz/m5UfgOu/CBR6uOCxaIjpz
/0M6j0c/2Y9jzHEglxlb9fC9KEoKW4NxyJ6cz6PFPdvyz8r+E6XEW7rXgQgQz/JRYAryVNCKAgSf
mEUdW23ohGaLm5sPlaYQSgJ9VyOhh+ELpYw+Jf0ifrbRsuVrPHSqA4pAFNjLEOnmwkqGUsTZNUar
DAU3AZhpvFubFt0EtwnJNoRDbeXYdVZ2G28FzYDMrR48SNoqlAVKB/ZoNc5beBSwb1z2eUZxfd0B
eVOZYUif5c1bQnLS1kgYWGLclDCXsA+BcR1h6NBIAI6eBvaOV4yC4EEj6KDNOxDZJ/75HbKqNUvW
eKivuG1plOHLX2LqmY7bNSgWass30ihO7l4+RXBChZwW8v49hXrypYn+d6II612IBc9CSjO7gYVM
m5rvQE1tzwgj562gILgVYAUA07tqnMrRkvLN1eF++olwGGgfk5Goyi2+853TIDNVJNDw7XW1GPnO
T1FRcz4O7EE71yDV2HCwNzVhJtX81FmS1xFw1wARMKo/0ZIDVUo/B/xlifJS8Fsa0dqdOcd3PjUL
zK0SL9hWF4uOGqz4Fs/Fym6FAHPJ5Q22cPNXnfnWWkE2XSpFLk+iZKDmxSiyOea5a6J0dDwASD9T
5217pcl8loC2UzH+/Re4MZP7yLjGuLgOvbjHOIvKkPnYVqhSbuBJRj8KSgvy67fftsoKaoXDtQwy
8bkYLgwQc3vABHZ4F0FXJUReppEEOlcISu8w2v299lDzsmiOXuTGl23hEZ+JHV2gSnmcAGpEgWhe
PNelkd0AdKFx1o3pf6/WeYeguDHvJeW7BpFJOjKmZcVplvcJ3EvRLxVZ+GXyupT2mP7M99uV8HOu
51Pu2FsE5RgAFJiWDRQQrKazSWB0J2N8NNfnutoxzu+wTIcfSM7Y1gOF6TIdm61JP2xNvtD7WP5B
bgA53KlPkP9raiGEGDJ7Mvis8hwM+VNAP8lhczfZU2+K2Ybtpoc0QomlHKxT+JqtJcydCcnHd13H
ubbEcxqxuqKzeY51WkoQYwEEtULneMZX6SUQs86UJxBVBcwPVHOzOEe02oEeHMpkVpwuKKO5cBAs
Wu1JWdnD1HydBqlRnIiXAgEnPbKH5kcM+rLLjIGNABhSjQhsBVZ1emCgIUg9og2miuMTy16rT7+C
VBXRTcqOZTC9w1ET96/3gsh9BUYN2Bq8lgoYW33Yd6CzGaEpAuZQ6xsoyIq7kzzYM7G0MLNTT10k
FQ+5Ulk1t4SVwezJ9Gz4fFDmJ9ida8N8XceBStPiG62yJVMSEqmFsAfw7HQFziRfH4QJDi2IAjuP
XWOw1Ugz+m207HyW4BleAHWaYvayEpJ4WQe1jcyB36Tu2O/b/q7fp+JkJnz2F3bNNOapzHnE+iAe
IMPl2Ezqk76dVQaojdlq+AJ0UmqlgMA9GuyxPiH21G0iwnjA66/Myqk9+IetAa/4orOxzb4OSvUq
zACOBWt98dvx5bwUSPSIJdmvPgtxut3HcGdS+0wWKLRZQpaG4EJc4lXfNdl0DPZDBrGtx82tcHdc
GWZ/GSkfWDNuZ39/ulS+OUapVgNrtgZcjO/xxebZRp/HUoTlzG956fNX4Zj7d5wVAKRDHshGPO78
AOGHtrS/fGY208wswYLqgP/c38Pk3x+5CZu7GZ/6Yv4y7aS3Vrd8xxxAHqWrpCqlxumoG73MOo3G
wLUcsJwbx9D5geka2PhTp2SwPbBJ4ExgJm3NWLbCaIsVk2mQKgP3mBb7LUI1xCtFSI7DmZf5YW8O
IPuW/SMxr7xGeUsiGTFtpBElDibQJ4bd1DIUEIJSW3PAlC7EZtI5tbHX96qbvYYKg7O5Wuz+03JN
3vhS4hxhMbZM21BklHSq8BHViCWQy5QOWI3Xjm78M0UJHfKXQMFOJw/84YGMaOQcK8TVogGLGEHc
FR7UwMYeUsUyAA/FFtIxPzOwT5DgNJ1xsZ3/+tDT0tyiO6di6BBNJnUPgM2JEDUiLQUndMKohtZx
35X7lLGSCYh+H9VU4zwfLlSFPPqguL6YzWXR/yT3kZXd56UCZb9h54Laxya4ucmthjFRZV7ysxed
WmQPk799o4gaI4bya6iXmxbLldefepPPkdVu/PYqR/rjZW7rPBvgroH+w3qoiB0SB/Jp0diwBlJO
K70X8VlDTMPgbDBT5I9f13s37vvivSbDPvE8qJMcRd57ZG7e3UM6eNmfa0Bzcq/AKi8JQx/+UZwE
qju6BgEF4vc1uQvBjabfIxR4dZRwvnQ5qFlwQvgR0LqiUc4vug8jZm65Gw2xVy0wbPLEUenwlX7n
tAu+Y+CMBOeHVY7umaZM3o04Ymx+7lGm8W5IwmJENR6TN48hjOG3lbUJYAaVgvEE/9X6GoPDassh
STlAk/hQVhT9h0LcZympRtQkVSaoimpE4XudIgYqOz47u25O00fLHULfLyAmblGVnpQajMbQ/1qf
30S9YVQv2+n3OQHRBVbuvUD8t29Zrj/Ub/8NG5NjCto6/+oPtGEwfxE0Uo7zn6W5SDvg/VhEirNe
TkxWYZydaoGwmR1UyvyMfTsWbIrufp8A/G8XswPNrviCOHD48B3b44/plyPhJw9VDnGuXHIympnX
JnphDv9uTToUvPMHsVs0Kerc/8hDuZ1wzr4obo1Pm0L9YZP8CFxmUZeDWVLYCvt43+ORhWZNKqR3
0ngVQinj1GkJfXxRy0BSlyM2xuz3D4f3g5w9ndtL/IhA/lMbItQvQa2gZ0iOVIcV1cI3aXs4nmij
+Mympx5j4e1QjsCteopMwP7tHKgVbzP9q1M2ReYb4uxlwX2OXHo9oNyoumJ+F485Cm9rcKUe7G6z
nnUZOvxJsAuGHhMsTZkR6WP8i3TMo6h6rFfJLb/DGOCslLuBw7qNoq5N5vPrBdM9+FPCnvkfEwF3
AFNi6xWczrUdAItvp6PNKmBbHl+5QHGXffprvv2Indrl6HI21+/svYo91buHBIX77LYIWETiWEWM
AiiW6tzpzRwGHo47ulNowOWC3ZPDLafoEpyatG+n0d2qujw2OqVPoCUZnRUDon5aPTatb7OfTYpW
0LW6NOXv9WeZHm8IgNiVVCwcdCP4DehhZzif9kTcj0FMqEbsMyupnVruxx5g+lsY+9yrocg8btL6
ErP5geDfEeM0tMd96ABPMgP7XZG1zAT+h+z15xCEb8YDvo5/I0zPrEY0X3e2y89ZEWRYlnYI6DbK
YtqucYPg77QXxcg4bBdzqpiYpqyDINnibFnDhK+x2xnCxrvCkrI7c3W5RfCewMDxdurB98v16s0q
f2TykYhLfFZWGigaMFUdf2d4v9BGZaGMzui2aCVoqFl1MGJFl6GI4McEFN/uOvlgoo7O3Sp/sw9U
/pnKQtyOi8bHOqglO5X10wW7nYxeSFxqOL4CPhcvd/KGJEdfrb4tYqIEyVWKjRwrqO/L4fllH8il
gPDyb3OD+4Zk/6gOFNGH99ixb2DjNxkz8EFVWOUcN5Lj/3QhQFFxpEqv/bSjM/Pv62riwa1OG07v
hNPYwXTCjvqS021ANQ3Y8KRSUp1pdVq2jN+wzeE3j2bRzaJ58ZkN1fK5XOTK5uDlkpP2jh/2BXXd
W+4+3AeQk6YFd6tIRM65aybx7WlgcYe33w5dnrof8ynh6nvKIgMqmjyOuFXqz0jylPJUrkiXKzBF
BthpLvIbNWM3PZpqcJie6KM0GUTk3qsOIXTfdpyxg9rehAOwpJS0QVxAAoaJ5ARJV5MJYPSbVRjH
VcitkUsf8jKvQYHqXI7hjzUgNSJRnoa9deC6UJsU+RsTQWZ9LiaVR56ucfg7m1XHZOSPQVUZ5Af2
ZyDf4FZXXVUUhVGxsB6fZPA7KRYA5Kd6o4yOmdIpGc6pSyMBtYi37LqfpRlLp/RA2Zj1HUaxf/Q5
N3N4s5f/WDqzZVWxJYp+ERE2KPpKj4AgoiIvhmwVse9Rv75Geioq7q06VXvbAGutzJmzsXm17Z68
xC+ZuHQO8YY7dI/GYz4GgwW8MbhEh/zdIZr+8PYq/sYXwsaitbXxDZthGV9BR+fnHZdWaoBdDqU+
9TCYA/A7shRTBBakE7ikNDKl44hj46h0VSeRdbikNqpATAZ8rPEh9Jun4IUnMfYgjMOwA9w0XAje
l+TtkOoN2MAlORdXzBYM4bLf1uAmZ3j3D7p5blELV00dkqDKTgO8N5J5huLz9ll2XMKAYUrDHwFj
KIC4KfUfbhKoGN5kKO9B7iFC6Tf0OuKNfgPTFazijq5I0KHvit8CMEcEjHIM0/G+HuKFDbXmOahH
VFAgvKgsRDjNs189uZNM2gVG5BTQVTZjsLwrZ+5lAFzibjhzfNcY/9s23ZK+fgU2bTQ9P8x2cd7D
bSfBMnTIJGe81+HZCXTBS0Cq7+iDRvCgPBgbG19BSm+3gCpi6MD5w2wMZFqmIkcVcp3blSvBRbm7
U40a8frh3zY9GFz5AMi+T3z61jGp/Jr2iZ2T5Y2DoP7ynskhpv8pnZB4iU9Y5F0RgRWntp6H+6Vk
BKrOTfjgHTT13WPcPVvPm99TsvvJfQNXXJ26Odn2pzslqT4B7hZCVd0cjKrHN1k8hurJk2GBO4JX
OGZc258Ds6vQ6oyyn25G4w2oFkzO52x8OnNGK6dkwyYSbxgFqc/hPoJPulA9CdCawA3cDrZWtxue
H/5t71ygZhQ32GQdHlmmgf6eSXTPHqtFA/B2wjb6Rgu0YAv5UMEbaqEQoLjFZWQz/obGUvv8G3HQ
HCytl/MwyochwvlLwra14aQC0SJbStXHyF3A5qEDWf3pgNcCP+gHR7H+gKhIp0WJAuOfAC22xc0U
kvzV/dXDFLgNX8ZS9HxXq4ILePXKWr9Aj3ArSkz2siNdmnoljRpgD8rQ/Bj/ehja2AGNHY4O0qDe
+R/MGjoStP/hAHUCOdgB82kb8wh21o/JwcURv/8bDB+UJuB4DaQK9mniTgZ0M+L3NeQEH4y3bLsY
B9A0DuHjgc6zWVFSd4FNusB+YDcnYLU7zAg4/pi1sttXZj8WHqeZI6sPoc26o2dDH51now2f5Awy
wEpYuZvTiBvrQluHsZ9/sFHBtlzPptMRLCt2OnYICK0ImkLfp69iA2Sbdxg0jLADFJT7UY9G5LtJ
oXB1kaGKgAngxhUDC/EKgvmAFdXWROuXm9Me3Ql7AaArHxILLJnCYhyilzKffZNLQ1jOA0kPVp4h
3mSmJB4QguWdgm9JpIeLptdqsGAIbkBOQ3qVjpXvxeyTZ701iB3Dt2iEHcTBYPcNetauY0wx93ns
6KbO/DLEfHWAwTznrJdc6JKY73nkKpBv1PkLRUznfd31AtI/QesM7Qq+ud8LX9glbfPb38s+SzSW
cQfNTRG1IVGkpoDV64cvClQG592RQOdcdr58zsvRvQ2gSaJM23q8OVsS5H47x46JyUIzvZnT15yB
CNIpFEQac3MuBJoU2Rn2QzO7AlKaqtP+e/UZQD+YHid918z2QyJdUoztgMFdPKofY+yLvWOYwDKP
WsYpRh8qAgpEDowkARz7+n4Y+iRR8mORR071Tse6/IgRsNebrz+1vk7O2EWhO8HciSSZrB51+DD7
hgP42IlFBXMzd5U+RW7Fo7aCSTMBMQZ4GrsHZ9QdrtQQ+j6N8FnHStwfuQ13mzOqLTRP8xjIbZ2z
1cUM7GC2IwYhvNc9t01/L3MLGBd5saVNN2zvhT3zL5LljDskjDh9qnF5w4aVpn3wVv0ebsdeCp0y
zGjef5Eojzn2zqqDn3r+TvHTpBMXoPfoRkmpb3+uAhIsBKcSXzvMbDzwP8e2ETsQ2MZdKPA5PxEx
hmYB7lrtAZT7BADP3vhbIlcflIOEItKzFX3vH/DvxlmRclWCQm8PuYrVCOU5vDJtGG83f9jRUCJf
dI8YadvextiPRDs7Se54lwJ9NlmfO/dqxmuobKl3+PNEFp0kRH63E29rp17tZKFYjOIqBx0ZeQiM
K0kMJkVHKz6Ii++TA1rdR1Qn3PSE6V5Tsw9tD6qddw3vFg91CQ+jRIVsM0z78/OT+IznEDKyXHML
hkcg26hkvRzihWhTG6MwJG2g5Eul9tuLsDSDpWghLknFvg2FTp6LnBGg4qojQmOmxsrGD55WJc2r
JArTU5Mr7vViLgvUutmMTtBZc/mLvv2CtAw11D4RdIeDICMzS3VMd/wOxxspBeyfc1P4qvR8n3BX
eQMN4ICoVObUEOMhwFu4i8iuClNDMm60sywoe78+4Ff0Jp4ZkQIaagW1aU1iEOzOLwO3e7R7I8z6
vPntmnMwv3GngUzOuwFuZ2dr1YbYwLE7O9FKCg2enoouS1hISk0lDYlTmk+VaQ3l1WSE76auNalT
aqsPhr8/mfiG3wJ8R+QalsvMttMEl9CfJrd2WJ1wKEXtIWLwO3/9IoKpcYROcvCoGsCjGIOZVUFh
BBRzEbFfk/HzDqSK2sqnmMDjxNmbY2SkPlosgmuexgo0i6QMWEJktKIARfXaxEndDPezjC38yQCu
8/fchPbTsc1MC4h4xUoAskomz8bh7jGdWXLzmm6EyLe2mCbokkAF2/hsJOvbwvC88IViNsUh4bPT
k/ZXj3m0JsnLX781e9dy/9SYZ9YjvRV3KVxcwNg+eiZxw5CAWKsMKj/Daw5Ns2N6KsJBK2QcA2eD
86JLyagEJreSZ5S35IJ+mAnBqZpQf2zoTpCdzTHlRsoxPXMo+IjhZbc0v3/sG3npflkyrbMR4T68
Ko6D/1kV8yPmjHwo7+vZGIZc3BoLTS/5ivgZHPMELolLi4rBqkofQnUb0F/XJi3C0cOXau3B0av/
RVB8iZnB9KlrxrNjUCEIcJK3jow5em+B9V6UXzLljJpco9tWDFUWIx4AeBtbi0sRyqdEepRWQjr9
0P7wYnR4JX8x9GkZuVIUed7OWojeH8EJQK8epgebMJy9hb+QfqbgWzFHYsaGKaCyUuX2HeG5Sw3Y
121MR89O6tzZtD3+UNi5ilkfrNa+Udzmxdus4RRbj7QTcACxbqfX4nfEcnrsKDDZbRfI4Sm1sx2r
t9Tz2spYdz6oWpVNmA6EOC/bvJuCQY7Opi8DaMlT09yc73Z5IkGUlXxJOZOw5+S/dFomIQH4NADL
MJfh/+i1eerX+4vN8nR6pOPJdrAz2ZfhOSWajeCvmTLzx8vgNzp+SjIUd8j5C+BdMv4aDFEuMBZh
aHYnocFQJVPl4vUzFPty+jX9lPP6Eu9dOz2NC2V2Gu/sGgiBt06jY+g9dOdpBtpgbil5EHsehwYK
tyEj9MlF5EvEse9HEQBtfsD0ggqbi4nFgdniJNpZSQ06YqgmrHcKMbEDST2OF+7i4K2TxbQ1yPpZ
jJB99ocfqmajW0m2WN5zcllMOO2z9NOiz/VWRycv7BrEwOwN6k72InYfLUZqxT9xT/kFYkAq+f6c
cXiOAD4TQmd83avT1JUC/8x5wb3s4NKFTwozKoQqfAVc2Qjuwa0HfFjUSy8k6lgHMWQc3PU2Ej0H
0mE5zTI7P7o8XPvRdYKfaPrTUeWfjo0V3/gQhORu9LzfGqMC1h8xN47DoMo5X9hZ8t4Av3TUk7mt
3bnNDYG2xRSDrN6HvTLcwffOfNminKSEYRK6Yq1nIYZNORtEeg3PBksHWmGXvChEY9KXRYc/e1tZ
i0GtZRhAoVBrm1EPQex+mGWit/Q8fCVSrCCgPJTJVDRqm1aDRhytmj71ETthfgH7gcOLHeiEiwTg
IINPPh/NkWwXctRRJzGQNqM+eHTE/vaeebFoBRyv8LrrosqPE4I59XbwIyMWUqvxVL2hotpYA5BZ
vTA2F2DsTV2svvPNwQG7NzrMnEzYbpCphBIJ6WOKMJpL36n07QuvkdJ9xTxNjJU/xvRmI1oGfxMu
7E8Nx2UajZ6DaRa2uTukUlAqFcp8NJUzKuw5IWZMLUtlLbckWCInB+PnNvbG1rJBDwsczzCcAc4w
zwBMZP+EnAI/0sSLzCaV7nzTm2PQcOjV9NcbdbhScPXkla9dovtoVEeP0K2hHppn0oCK/rxFa+76
tXwHGddCYdWYu/7Ydr9zhh1gC7vSJsi3vbfrymuXJF/STHdMJP6Nrnn5E8pqRgTVN4MMg/chL9UW
15SwAvE+WrA8OnpP4wtmVXLUR+V4ND0itsZjmEeQQRpbQMrjZeNk+/XtFONFfhlbH3Jc8PXn1zMI
opw0gANuM4Yg89GMh01NjIfXU7JUP8b2kD8ZQ2HDQAthhvUmP6X8YYrEEwV1pVe3aUchZUnBYzb5
3W/V4gmix2TmzbbEiLicnGv8hxNrhj08+K9zRHiD6hoHAz24YkmjMqV3LFw4lmuBBSX1J/HuWcda
U1LixvF1UzJMwitZQYRiN1QzuXcN4rXC51J7ilyZDTPNtux4lJURewNOEq1BKME6KHgpJtPmiQXH
PXjSwbgt10Xuj6I+37vILzlyxZPogX+yI5oijjR+C/sYG/+a4RuPWx4X+AUdG5U0xMITC7V07Zpa
O0UlfDWIGJH6K+vjhcTfKb35RNSCWAjKSv/OTlGTfwL4mcifcYBhSRM9tZAEKiDUU2k2oTEe82/B
86Bfw7TLEF0W1pkPhJRERgS0bL+0HUqRXyAEbo14wpypJhTL8wqiG6kGPhsSV6BCzom4YRtlrCmN
w3lYv1nATQiR+juggSFTTmF2biPYEveiCS6nS1p9ykYAIlGiHc7GZvVEUZTjgRLRafZMT/LyMoVH
o2X2Njh36uySYdj4ULLaFTiwvrXR8t51TEl2iCb08saJHP3KuNuL4DJH7ACvSc6+AwrB7lLi6UpO
rUI00YAm9I6lVJvksYQNGYeZFBO3tGhYv/QMSpU9S6hMsCeRczOjK+QR53XZ14WyQuvTtokF+0xo
YEhWn7J4xWgpRChPic7HWVC7+zuvRRz1GcH1MNuS4YNcn6oOYftUNTrgCjxUW526HLdkkZmDRgGm
/+7ZhLKjeHC2fikV+A3qlFP24ThhBRJkwDzeISKUq5XuR6TozSv9s45oi+4b7NspLiDYXI2E05Pb
lKcIF5r4y9RWGNFzpaF8uKz9x+56YXGF6oiblLPCfBFas856a+WBTBhKPAHeObZE0LjvnoSCRHu3
SK8ToqzEcZH7LG09+4HkpWsy4rwF1+U/UxjelNIJYgkdkh7RPuW3h0WuB1epZaWfs4HJNdZEV44N
u0qEBnSeUk1ThEpJmYRNU1yQEagki2C9ZUvxXk0OzPvEw1ouwRvnYH3e+kNWD8siZU8QT7G0tFrU
kCV8YrGpoqHhDKfBSMVpRQI2qftzmjmKy7Uzw7W9O0bFSWFMWKxe03iTudtgqZV05H2rIjgJDIEK
YD9Iy5Gnd8K7uWbV0p0+BO1nBKGr8wUNU4qkSx7K9aHAy5TbUgE66fRj60fBb7/HzDPh+GEH4Tcm
i71fSVzAtqbox4WVFt8RqxnY6J8RCAOxhxRVArnArKjQkkjtiXfSwV5Mizf7A0stzbK37fepx7st
t8JjjyhUMQ1lVIm3QWZqAX0FF1WHSVLgUVZZJXorvP7YctiGVGK7hasnFz78aRji+wAQGesbWYCY
k8goI01vBBp9TenED/yWlCpfmw1cZtof48QqwbciDzMeDD6UTMiV0rzuvAVEruPWgK0uC2g//FjF
3o++FxOUBksrHSEynCkWPH4FWdgzYHhtJ2wGPeBkrEWA0fFyjn8adoV9bqyhGLcuDwuOInGVnE7a
4E7oBPubpCN0ay7Qy33MpItI8HcgqBRp2t/TZjA7gE8B+qsQAwn/hmFk0B4hxCSehn0G6MA5GxJJ
yJeORZ7TwfAf7nuA+K1SROvbFQ98pqLwj0wl6TBEBGBAUGkazvOvwznyhk/DQqai49ryIuvKaObb
06q71Wc3653EoiGDGQ4xR0baisqnsvoUE4PlPhtaNC6vAWLNpTZdvpbDg2XAVNiAc26oOKYBRApx
hECANDjm0twn38T5eY0lTsBw5bVcBs+SaTairfwvGHazOb/AU8gj7SUzCxVksHwGw7dzPdnLAdyj
odW8swuXcW0uFPtGlrVmlZN1tyReCSRPv/U4ZaQN557/dY23YuAfuTNLnEj00yxOxOWSoMUtK/JH
rJ/H4vLPf0yqSbIunb8ZiwqxDrzlYMis1nKcremdxk0MMo4hI2cUpbNOB8aKFb81HbkV3u1/jGix
8X3+lZ7jSUBZ3Bz+0bryVpTzR4Oh2zXDGh4hYmpHb56Ey6qoc+4/+Eo12m51EiViQXSOo1JXOXoQ
gT9HrHMM0JKeSdoFL8q2FbGLed4iVgywm3mpI1F0kn0I2yk+nNzf4Xfem+cu52wRllSehzSkCJXE
jyfHDPGyrPk1MFOCiYKLMa0ci9n9ppMVRzyF+jBixyN33CjuQ3FQo4d1rOUQ2g0MpuVyUlH7xgMm
vbgoD5PtzLEY/xmAygZPXMLH3o7Z/J852uFmxXcrWpOUlFXeeGd4qPk9O/nEFBBpuvebIEevwitU
qparw1Synvet5CvXGfvl4wQLxyA5G7qyjAk5jNuhJNkdbHZQq+OAgBtVjSQ0jolE2FMzvdzP3Etk
RBojFWQAn6RpIQnGYfEBxpW2QopYK9neDfxScYcytS4z2n6faynbrRThd6C5ytnvnAePCZpMMjtE
Ahe08YHI0E4iUGyi4elImoH8Tlq5dBV04mFUpLvISe52DE+Btk9G5TqPThKdefATrgrPHHDbnjUO
Jbjhze6gSOAc3FdFjzJioSiMsvBose2yfa09znUvUaZAdSKTvAezwEswxqNE4861+RFjDX+ptls9
503SE1yDuqlDRnHXDENMyg2jHFJvnGyU99QaIYepDRw5opkNZX4DWLbuWH/o/GoaZfyl1fmbT0gJ
WXCE4I6C9DYIOoOAg7Ck6B+ew/taDIcXHnVWhYOUHhOq1Rvk0dP5cr1uMx7zHXrBeLub3U2oJDz6
SG/TvftcNs3aOZMaiRSdXYBtIHb2AYxo8tOGF5g6LGxa7e8sSVRd56HCIgyTVIrd4EDWCuZQwqO5
Rxb/ZnbwHdiZMq7pQu2BOKBA8B8eRLR7NXmyHwUbqq6mgp38z5AMqA73EzF73RYnlxGJIc4F0GBa
KrJEnESRuzCb/bZGLdtiHioIBGxhfGejnsEkhpkrcdVHM5j32e/R616GVXqZHgPIEA8Ukd1Jd2Er
b7qhKnot/LoCLnHWzaa1gPdWVxez53WaAMgeKAwGh5ctTUbVGV7fI/RHcDEbSE7ZqhyYATD9w+ea
dPtXyzrZfQhfn9GLo+UVlQdStvBdnVB/RTuG3TwydCgnj1kAuWCgc6Mu1RE3Gm0aDW3AQ/81rgvY
wp+7nRc7IcZy35sUSBiml7yRVtyx8msGX7yPpr1BJI1WG88TjeZt0NH3HGgLt3MbXBQZYPSMb1xu
qilAoELbRVrmZ3BoG70Pqexur4+rHFrHiKCWv2kr5JRkMAGFBMGInK0o+6DOksdK7JI3glmECjBa
JCW+4zTUaAIv9QBVkGatGpy/b8Vm1CJ+hjmKBaYBONwGh52F/Zcc+G/aiBfAF+IaMglsTHsUCpG8
krIvDKe9Lhg/vG9sjqQAxPHoumQ94LuPm85CIpNpxwpBr7UZ7XYR5Y0NPVDa5DGmh2UW06OLbpHk
61HzULLnORFT1K97zSR47QNvtWdQS+N3TmJxdhFYeIEMq+l1rTa2B4aPL3Xbg/d3/5p8O7SS2Hux
vlktgIPJgTRXwHlaFcqBrvEcFbsxMtgvq4/VBc88ili/GOw7266rBV+kNjvi0UHL+BD2tWsrGId3
gvQEqmArMxVTquj7penCSdS62DwuTX1HXd+xW1c+9xvmgkGhdDM/Mr5iv6cI2rRRdPrTURm53NjM
X4x6YYZTsHEAvcaPdTXVTjJDyjFo55yQaB4sKnNeNJAWrLv+1vGtn9eIF3EjB2dnQ9lLHck59YoP
ZvTpEcczBqNuGRFNbnpcr2HQ6JwvIF5G/mIiQNi4oEwQKPVIkXnBFVdN04sAsdfS8GFEyrTmal2p
k80ofa8u9o43Z2ja05MIcIZHSurD99VihtG3DuyGQbuycfYcMffi1XC1pB/cSsW7/ftJ5nZPCQCV
Q4nQjh0/Sj1JF5PTiQJJixtul9Ief6Q8o5zHGd73QypdWswj2wclVH/ISuWEBfoDxWTn93QPCqmW
zyrDSeT4b4L4agnyhmkjAuptG/u7VVN50YgIOv5q8VDT6chQ8Snpt29q1NuF+pXDBF0VC8i0OUOj
rNzQutH4XNdy2mBOihybdmPXAkVJ7sNOcNclIZgaX4hLNDc7G1TQ9r8SJ0fLtpRjrxMUDPxKNt+X
f5tJbwHUB0iI/LQfamP6Hjh3ARoJUemuYPZozFER3Y3UkFApukcw8FXfXLVTxi+bboPZdc10ZHV1
ISeMuzNEXCPX3294Pi8B6et4qtZrPkYU+jc7M+k2YbkStXuSyagPCkSlPwjN1erDK8GnuTkf96Ov
tusRciHWiRYByuyHTGKiRtsBp96loNlGp0BLYIZAE0cGcig6fuUN+S06jNcWJT0hmcYUzXTtKtgA
ofWZoaH2AcfEyiherdrMaWkpog9Xpc8LMI/GjsmBa3EYCUMVZanBiClD7BF9hl02V556+LJnd7qB
XMmFAFNi3BHkLCZfJgarDZIkqD2nXAg6NYAJQxLO3L3/GoOaMsu2+B23m5D4Z3xe5nTFhxNZ+KJF
eMkjFLsOiQ2hdWFK3fF5lOmPTh4LP9wL+QTLR4ySfjoUJQWReQ6+4iXPu5A6OWI6GoayL2VTMLUS
JgSvRMABpr8L7nuYmyjcXehgiiffDTUib49T5YtptfwGoZto4TowbmA38OE7ULkMiPID3OgAhfL8
4YHlFFdgPvbhu5CH2QTYiZEq9ncWXBO9H9/YvshK6Lv0TKCgX7NZ6ZliT5mkXELT5QP5sj1H9HCM
ewo2Z8gdkCgaYvThA9ructhLlhKXEHo+DPqz/M1U48Ln6FvpjUL97Uqzc3F7gQNxcYYFDnGHiXNc
kzzHhtm8WixuFrtDXUQBJsYG6EoGF0oYUJdTkJswAFiwTutGE8lKoj0V/PhC9DAVtWenZwezDSlM
UsEGFB4t0fqw4ukRkvKBqbjFb0VhrqIoZtZFEY6BGYJB/e3bUX00+YKHIENTLaRr1QJEMWQUDtSR
flZ/ifRW+P+GfYAShndI7ZmJc03s9AEPIebzaC6Q+fCnK1KRV3bz+8Gcyg+C4r6CHK7vVi8+/xDZ
hf5laIb+i3k4XTOOF3N2FfCHS/AGcMEeYsutYFrTk3JEn2YHTzJbwKspF5i5tJzyZu+uHjCq331z
ZuKoDqDEUGXR0X0yQE+PQUeoBCeabqhLbEmkAf+JWeMFhqRRtZz83mP0qG5aPYPH7bC60myBCH31
wxgkAvPAHCT8QBUXb/tu5ztuLcEQjOsI62hNG1xHR+sBJxismy3rGDotxSG+2buD+e2y48DD3tz7
a63ibpv5yZPmCJju5VLbW9LHn+zH+L2CJPBAqw/4xOyC+YzhVaOjqif/Rt+4qACbtBkn6bvxa6Y3
pflcxHB+aZLoDtOajaX6crghY5/xEJGa0OUuNeQAAztAaQ0ARLH2JjHA2OMT6KRRyyp68gBE31+T
AyxVuuyjys0NxeZ76hsufCZ9l8PUGk3PoMvsZrXF81LpNV1Oj/mFyj2lOsnC7yI6Mu1tmWEzk2NQ
92ghbzzqSOWpHZOHv6YcAdA5cEA1dboKrJEdoYM0QTHCD88YN98uBEJI6d0YDgFPgG90ZKXCYWa8
y+g/J8qdM44GSsUzbKaa9I5JUsHcqBMc7GmXKMdbHoMCDluzcngrFa7DRuNAXPb17qY1bSylQmFY
Ze6dP2AFWY0Cvj7X255up6CtJxS6fEevT34h7G5OuiShayYLnsXAaM4GbvuS/evSDN2NBxMdMLrr
RNDX9RUaABEupBDQwWAk1Id8jkwSnFXHWubidk1pP6AZhHtudb73ceAlcUG1SEt0tF8b9EawYVm7
ZKKBZyznr6nQZ7Vcmca0ScAkjH+qge7NnDkmACXwaQZjqmH30ajTOUzafYvBKdZpoLpNaHhCHFWD
AZIlNWPD0cL3iCNWsxbwx3Voi3Bgn2RJStffA9NWTcXQLtYZcyN6asG5tK8JcE3188ZR9SZbMUMT
B2tIDmtub9Ie/u1LwiBdSj3214ttExpMIpiZXxBD8V3bM9iNNWhGqhyhNPDs94dnZw8iWiWMbXkj
ceWkT+a6xUf2HsRVa+6rzPvq0HvLEBNwYr0gFPM0j2iakxZa8lIH/qOsEuwcUi9OlTziZuK1ifli
dMoQeJl3l4rehXgqVfR0YZiD/R82VrCh8GJkL2JeP9i1gBP2GJC72s1JwVb0LaRe7Dcxfexzr2QP
2D4MfAr4xjTKNozwl8ts3IyxTJuMBxb7d9/omqje4v1EiDGAJoyfqRlk92109e706LZ7OiU9w7lK
CCOsGs4gigvmmvSgXU+5A2K4wDwlhEXhUx/MnHJ20YI+DLvyiNXFiPoNO3aju77VTBSbPugaHyNO
4gvPy/KFRlujPbACDPFYcWrtpQvVbPMMKMa+NC4KK/EeRuwi0TmREyPz33GbDYCBiXwS5sw0YrZI
eHw2dHhiA0Fir8DFbbth4LIBqWNFDRSG7S2Rl7wGsOrd6TfxjMAXN3mSq8m/e7J2uFTKl7/TfDA4
aBiHuBB/f+YarAr+wmHdy0QsHR4Qmm53XCeml9taZ9ge+hRgQmYR7G1F6oAYuXH+g3d/yD5At8P2
/mArgRyh2UUlA5Pm7AhO0CUk5SUDJiznLMgKXKV6uHdbFoxeR+2YYhHX6TqLKbUMpXb+YoadKBYP
DeNiFyRdoOakY0nHvvWHcKsFS2kGHhYb1kGHC3FHg1RIFXr4Y6brJOL5J8gfj+N0GQBAOkBdMAgu
Me2M1/TfbMZpY30w75OzcWSLgOADIZ2HB358UBls32nbP7QMYBL+vbD67qqegho6iHktdGt9Q4gS
XGdKuK/HD7PFwaboJ+q8owHzYSO2xDtP51e4vN5xxPG/FwyOjXCtopTdEZjDOpl/eWYZ1MJ5nw/q
9GFg4ecw/krS84gxtkHvZXNsBVAxtQGGfaR4xMLFShkXVC7bLvAQQDEuFWnBbVyD5CV/5IEFekzr
fRingIlQuqLuwPZ2UfIAzYMKyBUi6Ex3BC3kP0IwSfs3E6JHarPtBVYrIKt1rcOKIrlAYg1zugLZ
RljcTAAT1r4dwUekclCIbsNZRYeV9vDohvgxgNEzp1xFaBmYNwNBCqCTebJ17gqnLGKgmZ7YdhFS
G+U29B2B5jBf5WEKK5SQEIu47nL+UK/Sovzl+Q0SMyuB0Vp3tfbgxTxiRlFSKOMnGEacSNIzAvbJ
FJ7TuzBDs42SbEojQF1DtLexMJNYm6xlt+aKY+620/S4zhh7sk0dX/QT97wz25p7TnWmsmyDedhy
qKZUq7DvAMU9MxHNKKWdB4GLDRUP4FROzXrIO5Sj5E4OMlBU6kElcDjzmYkAtG7tBAo+QZtTdO0c
WlwiGxseFq+0Byd6NduWrJV10hyuyQdSKOgSdecINHbNHMduhAA6sEugCDAk4oDf/drEwYFe7Efu
+FWN8NU9t9Z9NUR8IjAAzS+PZ8JDik8uaXZST54N5+t8bN0jIwzoD8Ayi4B50o+4y1Q84VILnIFs
dDvrTcyMr/H2qKlZAW1Np+8miMGG05XVhr/CvB/6p/SVzPNytu28uDLTaRa0hxA/A3L2kt4q8TSC
nuhWdFj/1OSoKjYrl9rfJFIFT12kKSjORanI8I0KSz4DlzjRWNlwi53TMtBPbrLmWpNvpg44Hc4D
Glmw5yN8RdDFGyeCYjx4/B3N0JHbz+d3c644aGt4UNGEE0AtJcjObHNFDbGA3hps9jw9Y+b5TEpo
6o28EWb9dGrC3QYIgmlApykZjujtD5Ta7EFcd0Zy1kvKPXml0lAUn8Bru/jRPkB+fs8uakhB3P32
AoGK8VCpKBl/WJffh+Hkvo0hN55HqYeRDzBv0syDfqiM5g2ENWjZUJ/w7b441mXWrHTKF/xKakru
iSPDZ2bhOBszHphbAwX0cghtmvLhacf7GlD05vYUb92lAD1nSbIbcyW3kf0g0eTtUudyoFkHVKXG
zb/XwNcOowqOHyZsFM7sE+wutf025nec0ZHrGocNWVZpA1h8Fjym1m2Il6ZIy9TsSbNg3CEZjwGD
SZiElGKcn2Hz5vc/rIJGbWjUWz6PDPNz41WUg46kogi5w9NOXlp2TI5uHjqrU+weJAxBtqYoyqld
SpVPZvXb3oda9YSc0Hu5rwJI56OA1DOnvxvn8PaC0FuzL/NocikvnNYYbvFdqtKAjHf/OB0QeKo+
KB3yJrgdwSFoQdQbnvAQOBMJP7j1bQ2FPKrLFyYhg27L7tycxd7Zv0Mqoyds1rtziFp77vueMBHG
PuqEu9/54oNyNp7cf9yB1L2zgPKEMhFrg9pqP/0T/0AZfB1wpxugRcqoJjGmx7hWa8UnZdQ1Tm3z
/bXx9SoqTd89x/wUGZbMkOzvy+iVxnU7ezGM3A26YL56RS+9KnHv5+Bv2+reLLQGPHDs1Y17cut6
D/I+esnhGD3q7NJbfW/z+urv9jbv0j07V6TLN0tdFx9UptaD4EmVNqb9jvmh4wfGMpxsHCKTD4jl
goCXKjz2fTDcE1KaLv5Q4960bFj86VvG/MO5b/SIHFaG+9JuvJIGhLfSv/b8O8NbnP+9/NK1Wjj+
XaAjYU3P/nwzO7V/PYzvrVFf38WSFgRFO/uM4JGy2teezIPBwiC7PYKcLYDAl5DDOmIhEpLiCola
oQM40pZwIigMOtkDCs5r0PdVzJ6WwPOiHUZyzl6tzWpW782T5iIEPL1gPAPwu4Nemcsu89sWU8/T
2Bt+eB99gvALKIc22p8G5sv/QCagNAmnwX8EL5P2D3Bp6uPTh8OdcDVDaPuXNOotOXxp36mrEgZ/
n1XcAOynTsBZU45AIRifu2blw73gXsLAF45sgRUcdKfiZH+uMOdUi+fj3QuxcVff3Fin/xx8kPdf
76vTqipt7SFD6B7o3QXhSd+h2eUF+nrz6Sh/eeu2OinRnpBdt10Wl63T6PNYLL7G820eH8wgne0c
NlrYu0539wtm3SjutEyBy4nhVHhtz3tdTOvuHrf/QTfBlofH3i64n+PPrcg0ylGF7cG+wDhDa0yO
hQtZZ0QLH7LdZZ1xhapDUjBa0IYfgGAophGsaxaamk8B33iOVpg59Qq2FZ2kAAnFKzrZvSlg6HMK
PtLS75vXHwOHnAQX1JpTRExGSP4nTfDXokwlAlRonC1Ua07jZjNTR2JDTsdG+MXnDzUAxxQEFQaQ
DERoQ4rniHaQ2TIoyaSASB8luJ3xpMIyxNyKxl8KDhLZJMihd4f3QI1DXwSBKaXuXLPt/C0oCvpn
bmLzZZey63iHyMaT1TgVVGfsW2RMPaBNHa8BN7RjRyEzknpq42MHXNqnvvzOvNOLrbbntc6TFvRi
AXa3EV1ivjNVxOTs5n1mDNKWsE2zxT/NC5YF7KNGk8OMfokoxot96Eadh/6pLdqAxqSA4vfM3z3a
b1OZkWk1LHlm+KbR9kReBdxxp2VEe/8EueQLiYPZYQQrPQ97y5N9zAGomhrNHnU9HVX6HndmQi7d
wczhl6LL+IFaU39Q2t6v/pWCmIeWRGHoHhK+ztAi6m46QP6hRHaEMI9ASMFL96PdmJc7c/x/hiHY
HIODLe0eM//rlf3/OeEibXHb0S8lBdcVssMXTOL1dBhGMpgEPO4gmGJfbzZoK+PiPGTshO5t4WwX
6N6DW+lr+6AWZ2T3czQryJ+iAvNpabtJfYkfbbiJOEkhX+kzupGIzhvMC5QrQqJOlYTQMiOysR+T
WY52pThs5UwfRBp89r8Ne0f2TGli0r4Bc82yJkqC9I3zxlSdvrxjAt9pa+6oGyVHCUJg1B6fSTLl
0RwIwbg2mmPA603trxbGGeI3zm1gNYhQfqA/PSXP9l/jYlzRhjg7wfE+RsjieiqIbDRdEjYyMC4G
QhixwDfJPgMYrTMZgUFCMRqCqnVspe91DXpWihnprWusavWiOMVPwILhq2Xm2QLXLUovqf7Cko8X
ykwaxnfahBCdKZHGh++GIOyPcLTxV32XUjE8L2Fo4bpJKsUSJxvwXH01ncL0bdworx8IEzAYGn1E
UTha/eRTMtCnYGLoD6WleaANzSO6RRwWiM2ljsskmEoUSI8AlRDIOJVkH72NjSyZhcovQWXMw8Kz
3zQjrCQGN+yXPPU8Ykj7BZ6QZHectQlxKOkYafo8ALUiuiYdG7TjvlQv8e3IfBgeqfH4j6Uza1IV
W6LwLyJCFAVemQcRZy1fCLU8iiOgoPjr75fVN05E9+lqSxH23pm5cq2VH0pj2gsQYRAAgH42IkVi
fiKjfdlzvO0OlclFCG+bnfB+28UZ2iL84Tn823DnJTXVPlMSgJY9GeIFm/GaPv6LOEwpB1nhjfXZ
mrnEhJWOSzKdMw2WOSZ9troKrked2JHZnWTwN1gBvXh+w3mEam+HRGKOlscz43qxe0Owl1KRVAwk
edrb0Ytr/fASAIj8Y6sA4XhT42c6ZyiBgB5Tf/DLu3hzRs7xVQA9Usjn04vO6oeeL+uiy7ba8Yyn
gBUH1oO5N9mUrHopdAT2yFTv8RjmwDYCrz038BNoSwHKHMyndd8dgDdk8AYPosM2z0J/P3ahw+Bk
LXg1DBA336gQs1LKv6kxJBPrOcgvU4Ef0FttafFcmf4FDsgwuz+aIN0Z6X6y2BCRTWRNti61IZV3
5mgFKKSIkgRZTC5EZDcvRzXK2zx5jujqGck37GlEE6/Q/YcGMYyDJCXECrbKQQko2MeByzt5LT5m
ik/i23eZbn3FZfhn0XoIuBclDY2b1xyYzYHrwNDH7uaZx+3vSlloKQ42d4OROR7AEfpFcR3meQEr
G9KUY0XaU1khUlyduHt9OwwpaIBgPl7C4L7cYkRJOK3ikDKKl2ETXgR4fjPs3h0ezKkP1+cAEEsK
I1QcsguGYlMiUarnyFFZKgAwBP4QUhHfZ5q71uEVjf//9f446/WW18NOAmjTLMGrRC7R2UBw995+
igXdbwor7J72MwfiEc1C3qbXOuTgoHFUQUOMo60RuEEoQBwJOskrdbl9W5P0IINiv6IfCv0KOuEI
yAOL0OmV0S8kKN4m6acJmRkYDEgGAKvHY1qXLqRSkuxXPGWAuc9WrIWJuun+u9IaSuL+jKSI3H5+
8bl51MZAYGxY3g01zl/WxVemBgPKArTQ0UD9HYpoAGPYdSisSOZhzSIn+TpMYNzkI07vhNBeUYFB
9JEQxBS9pJhvuHEvlOsKk2w/yNpHXQon4DUNrsqUsBkcI+ozqIxIHbxmTJcighe2oG5+s5u+o/GQ
OhzWWZem6Rk2A02cQRlQz52t/QlPYbTYPKLH5C9T04OQIcDEf3YMtT6aMeTb1l9zSVsFzi+DIhLj
H90KLk5KNAJ6GD43KZCpD63LsGQChOuvQHhYX2n9sXvBDkEaPeUIpc8ggX9Oa47jkfO9a6XSCWMQ
MGUatBvXH+ZjgGAt9ccaYOvxgL7HeAAFMMOzB7WJGmzOPvtrF/Qt5k9xuD8Jeww3P+MoMW8YGH5Q
sc6xkLKb7MY/QScMBlxniEznX3JF2oxrWvKGn7BBqb6+U5xOgJjCtPrlatqEsqy0d+V0J9lqb8cm
VCzf/1IsppwAQrCd5wM6ZXdaCcAksLOc6eEzAeBh9PouBX22Dn1gVJ4NBH+OmcNcEi1Z3CCrqSd9
akky5tOpyV48rbLgHigcpwKt0NWoHBR6Tplgdug8vScnJDqOmp49odXVOXE/Mk6LI0m3L9ErhEFE
87HrY08c4HOGapBUyNN8mV8NiD76BK8Ae9vo7cMwDYyo3B6n7T8zHUw882o/BsxPvY6zf5fpZfRd
n4cYVc+VoTK87R5iNMCG8K9JGZyG3x9tUjnMpvW16BiYaYcBebcQL7mgj0YTyZMJMNKVvHXDEBv/
6hG5RzjM2sWQKpSRuHeKI53xkQO/hjxydQa4PCO9tk8yYxx/ylmP+067BOVbl39jMOkmdBU83W/4
7W+sM+NW9E+wBjDtcCBtQeA6MnTk6/I0joSms1OBjFLsOR/mbmJ1/K9GlHycqs4bZUcubl+4KwPb
uv8WFZffdZn6a41lQtaqDrcmQ6GO7l18B4faok5uhPAe8VGlKXf21FiPjxPTftnd+MdwemScn+AT
EBABdnuwhAn1dMogUi/1tNOSX7+QHrm6E3yoZnBvGef/emHXV+hbjZja6V1BEytHDfNlB6XtVQrE
c2ACNhf+wO+6+URxKZOZ225EBdHxOvvED791Px4elHTJpczAfTW+bT6zF182gYFBxxbRKEVnj1Ih
RHNN0n0MD4L/4NKC8wWiWfaXkGRUwFukLny51/DFYkJExI4F7srJx97RZZlxDWDuNNAD9Dyw9cdN
UMUq31+mRH99DMGcY8S6jRVgZEABVl4+Adjj5RZEP6bAwheAGIlFBGFepbSQowm+Mm0LIiz+Kxcm
WsHI99nkzovo2QEg33+I7ianC30gRjXZ0lKCUubASQ36UCglWgFj83M88qT76fsvlzjTZWUoBDeD
3zryziqeyw/e+RNzGPpH/2fgYGgUPqkxLtETZt0dMJ5rMfyv08QqsNDDhy4cQ7+O3iCVtYs0jvfp
2JLgkdFzhTf3EmiTLgStm7+XlaIGV4+JA7bJ/gR3lOG3NsAqM20dndf0vErUZ4/Ra1iOjH+mfRky
JTOsvRyu5JNKQ41NW1+cRo+wHLZYNXGF6SOs+fuqWFqXMT48Xg8BKa+HBD26s3qP2CyTpdqm/2Aa
EnfILfyzjzOAdfHhrbbOa1FBRO4n30ic1nADs/uczJw0oxlMB1tPG2/Zx337HhW+Ht5gHTCXC6+F
0hk4bg9hHaCai9l3zGc5eDc54sBAc9zueK1zwtPA9G8hHGNXn3wjM9HSPPww3UT0lEf+qP4LjDGq
PbG/3s93tCgceb5gYkxVYO3Ro6qdLZMrvR9uCH8iPFsWP3B9+fPmOT+9Y4j/Areo5rPJWR3TPqcn
zhMeHqmByMrPPA3B2c7OvhcwmpPFdZTJQCsqWXrMbBtqfGzDOvCraR3ScAELwrabJXEkiMqvUmuC
oj6dxX6rAYlPHzZNN7o2JRwyoBYSLCfjU7iv9lix5i8CsI3fgMuLuf1f+4AkFuAFa3EO5NU2ar3W
o7dprUr/yfDmZZ/z/MobNvYBBJzCmdP9SQFPO4qNobCkX+7qyXfC3JoqkxtUAhGQjtljjkAeWOVO
S0pjKOK3v/s0hquBhQ05HNTVEp8kk+/Mh/lIxrglIvx5ugO+KW1EFGI9a/nxkCTa8356DWXGI8Ro
Z11DwHnCvND4BNm4gM78olS1kKB4G8BgRyq0Nz9dx11vRrFGaknPHXCd/1v6dwcLTS8bX/wBW76L
KrxwjRkDJeA2ivrjScy7cKveHCRnnqOAwfs8ock0fjrX5Xn5xt6SGgIj4a93dGnAA9A585RznYZ8
6EP5dXZzA7Y3rYTK3fJEOhwTKEqhh1xYz0yJfeM59bdExCZp0WEtKLxl5uyhw1hjnoF9MFiyJDwE
mOGWQXqHl7W/kAPCWeRo/nst3Tn21epCesYny4jk/L/v+nV2EkzwxLPgS//MRBIma5fRLPsDxxTZ
j1QcH2E8wo/hL1RvQMKyTVWUAvJmCqv8zfq9OWPQDwytYNZbW1j4/PXD3RG8jF9jCh01JOoxPj3j
dGfQJpgSIwZZWlJ0IiX9gmnwlhq/JBaZA3BhKmRAOp4Hn+RT6eVuE4iVK5kB2IjGBpDYJSUcAxJ5
CGwUuEo0E12ZFYudLWcP6zC6JSoHqQh8S3oosFLgglB7nTyAEOvtH6MsfLHYTM4ZIgsXUGBkDfht
74VnVOGQTB+OJSY3aI9p6/Yfg1z+vvjNe7P9VPsRvtxP9IqOw25ozPuj3lTrUYJl8yrOfjsKShlz
RAV5ZhsEl+SWfGM1tm4bNaDsmJQ+DyEqQGmeix5D06Pn4v1260UB4aFK2+QRtUkB644zgUP97vXj
p49jQ3yMMaOeXoImrOa36TEo5mQioz5EombYhGog/dBs/FoNqEF/Lok+Oi760Mfvq2xYxZ2xNlZI
JrqRWBJRwthjXOysxcUnjBC+ar+ktSaPkckBsTmSMTFXhzBDq9za/fGcCHY3DiqTxUY4ExjBYEXc
SIVFc8hOgQrR2r+sTVZvbktiQxuMri3D7yCLXHyKT9igBG2n5+xyd/8j4mBovpz8M4Ud3nVFr9W6
S7gtPLYnd0CAgAroB5icT5A3Rm4goADTL3alT0zlAgb2AbXwfov5Dte/rRgIx6UBaHLUoixz8gC5
G3ENggnXT8LaJhDuCD9vHjTEKH7tTN5GqdZxhrJk5wcpcsQLhzAv0MZFuCr+z558gMISyHOJ+QbG
JbLxwBjx6GJlLViJ/BJDDrjU4ZOIo/MCsCX+oHuabPaNtZMFTuXIEUUhzLV3WWOk1Ogz5QQW0IEt
fTjMBaNsWGnRyRry3DxZDhreKmLJIkcadYxY0u4ZjvTHNKF61CI2U0g6zY2mSqHB9HckiISOm/1m
x5IF0QgPPvgmShStSZtordMRlZ1Ukhqcfvkc1O86r/i6qs2cuda54JcmBzn8KQILpQ8lcidlntWN
XLJNu7PT6hXnJCMDTjIEY5PaJ68MoL34fdaVrKe7p68GyNbwZ8dvnkns+LSS0LHTDJ6IpDnCXkhR
MlOxqs6vEl64vpzBDUeZ5MD3Rj3rlDAaOAWiP61YdIX4J6dVFuWJ7mK1aW0xUlyjkiSB83Do8cjr
udv0DF3WHw/75ALdQhCMJRRq/hnARE7yH1JGJK9sDqo9DnjvxIoqE43VU/GMSt4FFoNn/GQ8YIJu
4xk2U3qtytNGFCgufTzOEKyZnQszaajPWfIf2/D0kREWwZVkaL97uj3QdwUuZclhNmCgLCIKAh0H
HCuviTs/r9XpYveQznM+nyLzKZSYliif9nbPhU5mmPIPel41JyjL0b4yZ91qOYI1q0s9JkA2TUVq
OzZLx3kvhAfyYfaY+/zYF3pf2jvorzqscrh0gxEN6NIFlMjdtk9kzQtbIbgp/LWLLRw4QzMa9J3W
VDFj/7neJ70LMpEMIYSIas3jsP36g/rifcPbLT5C/Dffo149y1ks+boBONYz2mne4xoqGUkvb6zl
h3sRZheneI/e5fRs0s+qZ20Cmvb1ERoYx1DZVR3n+J1oTerpepJ9o3c2vFGKXeM7dgqfwPjO36O6
ICFgdgaTWe2K+pEc7TTvZV7nSTvvLZ0sEyL/cX4dLAc4gla/2TWosvDcRPXAuzXDc+68b9FADZXy
5/qrdi2ToRzlqFRG6snt1/777h6DK2h1G2sD70Ua0WWiewxmrUosbTfPzXeOtOqq2eqRcETLKYag
1iaUHT2ams6Xjdsn9ul9tzbWBuWVmn6d5zW4THk3730JB53wUTDkbVTRV63v7kMFClJSmjmIuaiv
6JcUYaUd6VeGGSL176zvnTvMmaGU4N6eivTt3oz1WZ+qbazXUQGlX0lh+FzJwUz/+goM3Mes14Ud
crp76tOnR9limfrmoLounr3o61TP+SYz7G6J07G+fqnjXv+gIngoQeuvaP8vH066anLpU6/cO+67
G5nlZPAYdVT/2Z33qvDbBaG4ZpGqeFczfSne6+jWL1i9n3UHRlITFsyvRfL87ws5ioVrdaEWn/B2
xviMY/Xhi3MtfvFwkfwFNCynh68fdheCN67jwnECjhnsjRm2Sq/WfuKiaEez2a8y/y3dJcr7gCIu
reZ9kjfLoxsKtYXcCwMpbwJleDELAL8R4JJioKeOobdWa2UQyCQJySqftL7gqqZrZkdAxwLJSrCC
iXtWLH7MfCgc7CkgdAA2FHPSC0wLZKymayBjAsT4Sk8UNISZI4vw4odIweJU/JAQiIs3UJJ6Akmf
95zFQc7gFusS4QKCECdh6pMJ1FY5vw6lAf4GD3ftfE4OJIoTnmH2BB80upOOV3g8RRRkgKz0AWpu
DXxN2hVvMmEx1CH3Xt9RelTepNfjZ0tjESdYLYVWFviS+YM3ool9+91DuxHWyNTXLB9DbJesESbM
HHgcA6QxYGKCExHuF9LmuM/FKQlQk1d6K4LRFF6Us+vahTinXOCdrx4fMniwZ8yD+J+ghGjDFHuK
JcG3svdAb6BFJURPjiBpl5KzbTfvEWnlbbTkyeLZP5t0NtQS0OdpApeRgEzcfIpwOrSb6uf6A8Iv
N/yviwPrxIXdd5+LQA18ScOMCnoQPBKAKzZjzwPql2xfmwCEzhJotGthWEPXTlHrS5bfTpaIiME+
XZFc7GFNkOjTBcwc9Glmxz0AeB1h+UBXTGkDbhDTxBtikRd2NSL+l/YwN4rQfFvz4TT7AFgpgUt7
TcMROZ7Jp9/HOHOdIUvF9GfAPeI1HD8hQ6FsSBwP7N2Dnyc42tF/rGWs9XTch4OmTFYDS1msrpaM
OQS5UZbafO9r6fCniw1+FhQ3C2nasD9i6CSiWXJbdYKjK1bhZGFCYzNmkOPGkBT97g5XaAvPYJco
jj6VBOI9s0fnu5vN/FU7HsPs0PrICyC3M1n7foOGqzIoxC4foAbAnsAQjVcJuTC8yKolz+icEQ7j
ng+2SmFI63HOD7W33dQgqtkPa0CCN/RnTE/f1mvHIcLEETqAzdfBTwdYW6cwFfpMPoHhSdRFxfxS
bQhg3HRLeKiVShoEMuoqvFRSUJQ+blXRuCEK1otHnxlCPqDz1ft/SLNg89NLbduODRcCHh2R/g1j
wS5vtAQ/yW2ivOL77Hr2lO+wSEGQ5rpiV4pDFgjh2cXZhrqxcquWU7b0aNvzY7RHGrhC6X7gzwOa
wpZAyZbvOmrYN0Madpp9LyE036IM2bDVa+zN+TrMjfj6M9g2lVtPzz/PPNnUaEgR2txP1DB6Y5d5
oFBCb/uYB+94jyLzteOkq8xUBm46PYgCZvg8et2CDP+ujjr0Fi395N4Hv0q9hhHwpl62enpAufjP
xI+qkCIzh2+t96iydaQYMuTtcYKJimaj9n7PyRuGtAUR9+jFv/jpqD1bEyMlZGLJFwJCHj84Oxnw
w5740v3pQRmFsAHMGu7ggdLc5iE9LRn7obSgRqV0jRJ0dXCh7bcMSymGCS2MHfRyIP+/BbExWphj
0F89oOjnDe3NjjJu4yE7IuM2xs8P++3SpQoLxzkJsDusu9bq9G98kIHw3wy8jWUH1Aihnl2qSv4D
qVPOmfmcwfE1wOsxvETntPuZG28YWPV1fCs9kpPuN4LWc0lzzIHLbe0jGFCtAr3hFXlbB8N/M7ih
9cMj7DRXMwSwsGb3UHa6bh9zzYsZP17Lcx2eBkuz+ikM6vx6334cJQeTUVOzTEkkTFYtzrzN9PWd
FU9nUMTE6i/u9W4XB3KdIIQOv7s0tPmR9LZMm2HPa3qFq9bRnf9it5WjZ2/yolwygmMRXxs/I/Ta
pz5etCrTZV7rvKQg9pp8SpMqPM85HfNp//a0tXKpQe5YK7MsOdMTmTX7x1IUjGgMqHvQiuAJlRQc
wVnSx5frGiiM8mqt53Jt4LvnaNTf0lOgu3oWVGQwqTPUfclzCe14CXECPs+cNkuzfznx66czev1o
yatICjN59mNGzaBAoRVR/0PXzCAU1YEs2NT+ANE+AIwOS1DdAan2nJas2v389ocffv4KSS/KeioC
GTHA0inhBxwjULsmsrjeo90Fuo94Af2NQXyguXxBFYJgyJgvETrRNiIq0n08r9pobYoEZ0O5lJFD
ubBIhIVCr4Oiga6scIoIqog8Jr0ZHETb+XqsTfrGAtUGcD7RFu9I2860uUyBHujd9kdEaDqxbHVI
zpgIUFispnOpnlBFK/FcEmSWvic9aCHAiuqzWXEwzHoG5DYeAAe/4a9rGg+Nc56/hgVA4LpPBcFx
wghjpEEgRyWveo7SW2Hv6LNOpWEqSote0Oc0pDnXofMpXRS6A3Q7KiazHNoRnVmNnUDaQLE3IQLz
FMgrAL+ipd618WO6jOj5vKOEZvY6yRbLTvQfFNAVQ6naJVeA2fsegt+jXrtiXdJH/jqBisDSoWEi
LFRRqugBFNyvYzI81t1h2pgm2aS1mY8AK4f1uNmlFBVgEYF8l/5e5xx5q4DFjz44XC8lZVmSGAmb
JO1gCfNT8lJi46tLtIfB9bMTXZbYFfQyMMhwTpXC+AUJLAzXYhGJict/t/wDPYbtDlyCTJeyASgE
FICSr11W8KVQu8lnXOGGAd9TqMOHOmv2SWRGCj4CO7IOERTtzDjdveYwe9PeiliFeaJ9OQDBWPpO
jNi6gFppemFlguIK24HEAqQLJdGGWAXvjGxn89zSxY86YK0JXSur3bKR6y/zOzl78f4ZWMlxu1xn
Bww+OJ11UVpCnR/xZWlffuKSERR0PZ09tMvZ3mCmq4RWyT1y1hoFJQGBulaMRDTG5MFSw9cMQ1AM
4en1vyxGRh+p6Ih/JK/1EradR6JFCM3GfxQdLqx70ITHCn4s3mkp8gBoki9qAEuYGiLsy4N21Hvy
da45otbBF90nfrlnbnYB2IkqhEwWfT+pkyzJHVoJ9gVO7DbHWdf23hCBMaTCMg83MgwJTqkJ2SBj
x5xUfo9OOMfajpvFmY5t8uow70A9RolKMp2WFXhKHtyo0DG5GRVvDLs6NrdugwKL4+I6y13KPtxm
pLVNv0mlenMHom4wSUNzOpo7PGRa90gSdhK12BEfTfjVhD/6WeIRgSThLzyosccapqnpwa8R7gUa
GfoT3QgGyVP2Ghw9xHKsMxaGNDk5LRSWHPzES8mKuU2e0EWdK8SMy4FHRXcW8yAWPcfxvDOgCW1s
d9rX5np6DtnB3WNjgqJ5LLprQFJLmUne/AkJKbJfgQrCbp+1rpAonmcgCYQul70u2DwP4JuLkEMF
Y503O5JmTN3kPzV2md38isKJdxPHD3lXXLLxeLeNLWu/athn3nvKX4kd9bLv9dFpbKnpIUshNZUF
xO2XW0X6AdNCHHPDfefPwYPbtyOLFTwrhz+W6RyMkn6VfggjDWx/iqqCbYAOLIFBE7Ov2f/QaJT1
4O5v+t7u+vHgqqOncN7FcG781MCYCd286cnLwFDonbOempkGUiVPQQwHnhwN68EGcKny3vaHQksm
oG0kjUcrJ5k1J9BuV4V04+FZdYlSOgBxwreZC5cTbuTG9ACTuPJdOEehQbb5wQ7m2MiEVuaQSKul
d8M845pMYXYzvBqGGPkodOL34TWjCUqMtTc6TPo+UmEoYzFJCx8gGjQAZnEO7MLED7n7A676FnRt
IhVIEw6ua14HHshXI0sUV9vnEWscyOrXFwmZB7oJOKijh+u7U+BW37IHMXN96LJ0030Ob0O4qfDZ
V8MLYnCaWaoyPA5x0vEVLSGt7iqs5aJZ3mTcZ6B/IPcM3kzC4dtCV/yQ1xpQ/i3tu0Yngw6IQoRM
uj0FHzqQehQWHafL8ZV5lC1c3EUWLY1AF1tk3VMzMWtwdO898GAE9xUnRVGJi4BKXgV3++iaxoTh
s/kGpsS1Hik0c79OoQU9MLCLXy6u7S/Hdvxkmx1eu2nn52BuceCjwUzv2q73tcDnjat2sPr5/kNE
xyyN5KoXlglaCM/0yA0y7fsKASD91UAZNQH6B7+/2hkHU1Db24B0XFXsgowbyo513Q2cB+62Z6dN
xyszGZ62Z9oTtX28efVQP4fudzI+XEgn78RhYjHONuM23d+eiAxye39iyAYyUsAwFLC2dlg+3ay1
v/t1RX+o+Hg3Bk7/3nYDmY8INZglsYGvhOnaDRSOnJJroJv2ZUyrfzRcnCf/yOirRnxOzooNr+jB
AqGiidTVEfanDqcNDmo7GOOeJw+HTYe1FWAoX+cyep+C2mCb23ck7ud+2D2GrwLaY27fvc7hfBqq
mZfTluoL+afgVjL2AjAwWxa/Emo71EzsQGK5Mvt4n/XjCdmQ1Obff16F9NLQ1UVadM5dyNpnBIr+
d8ix9j5QREEj2LVJfwWyKF+LXQuflbM47Ad80pHd6n7mECFJYfmxDu32mZybsT5SG6c3OqcXiXQ8
fNPVOU4W1MmcKFjNATqfyBsg8nrX3yb8hAzOpVmyuzDLxPuspHN8LHm3dpsHBGhogrsaDkdDVCFR
Bph+J3Pu1HMzOPSGcvPxWyJX9y7B7egRFBvD6vcCcM9vf2FAf50Rq1cFYyX9bFxoIZ4MZXR+Os34
eAqN67iTaByxj4mizF/vEWczR7CBQcITahVA32v+Uce6koLy9feP1vrOzI73cI1Fxz8uVUxJ7GYI
pDa8zy6HexVzaHfpqIL8tmVofiw8rimiMVlht+/KSPs4xvIFb6Bx6gkhVz1ZyJwEFW9WpHjg6cgM
0C2cZr0YDNp9xRxI2ThPJAMlJOrs3iwYHwpK33xxpCEivFrbjDF5JF2mfuOgoZ/7c/bM0eCHh/Sh
bXRxTa/gWcwhF3BMw6AwWRd4DW5V+vAcp97SdJ7Ih6XbBrGX7IywwR9SX+Fk3unI3aTHBQhOJpQo
0wGsB7mwzBnQEuqzLW9cIicBltSjb3BB8PCc8A2H32EHH2xxLKKnSVoBV1gOd2R/HDp8+Y26Ao3m
zAFWhibSR8d22vPmEYyhP4b8ZinasntIMYTIkFWJlzNFoe0LDHKEtTNACnpY1R5NgpwGDR5QHyKE
eFEp9hznbXB2qk8uzAR1ACGwB5y/OyT7wyWeA286zhyVgTBDqRz+g8SosSka+MrSzexx0+WMfclk
rOggCAMb0rr+mjSNS3giJ1tckWUS2psyWh/SVqKd5tzn1/mX1sAcYNbh8Um3iCZFASf86cPv9btS
TpNA2lNpUErAFjMdkiJCYirGBmRu9oGev99Dv5qFAEFcEAa8QBqc1AQtwDXpL5IdvGw47spBy7ls
5QFhBR8TD2XRFC1UlGPrfI/vwZGTwDZ1G38Q1Mpvb0BDVXU6ac9v19nsPHoPDa+Zdp0TKtR5HdZp
DyLrsANsA7c07AEZ/TPSPlEtLNfK4jb8ovivrXadh2hcfGX5dtohXXi/XF28Ll0P1HNIJGFaQDv5
QIpYwbhp7KnQ/RrqIdoK3DUZLUA0pT6157ATbL/Yvtz9AC02z2yZw4lq4C71PEpDXk+zzM5mKkMU
mfbkfP2K6oxPL0GZavflNN55mH5whjDosAgbFRsbqObeaUjvZ1/+u21rvCxrxvmBfPKc8tGnxzST
gr297q8fo4aHA9AgbRiWSwlJjOGBDCFyjgtwLWJcuejFaC12T9+UNgycnskpRWvEJnscaLTzy6EB
Pjxh5ZGN0oATsvxD2mE8FGP49R9cLiZfTSSUGoONJY/9jZ/IEoniDk89VJ0HHlMy2BPwT7iHMUmn
zJhLpqWnbbHseM8QaYDf9YTCQpOw76rRBRIGjXjSnh0uq6gndKDwBwOUpnTFhsfg/a+NupRtADUY
33lN2FmaHqWPtvwOBx/nE4qWaYWfwUGDkeWfUwyfSYveTNq9/Bbbr2sE56gb40hFi6zCFEEcGwWW
BWumLUYGGWX4wgMYaKxHGZDWMO7LbqHlXcMBbB/arLrsMg9lVnCPc/sVF3ETf87sRk6Rt6iO4SMD
uzxBfnOXnIUosaZcf/uHL/lc3Amz4DrXKmuN/RIjLhBpQeQ73h0SFfhdGeyfh2uusSp6+202vN7R
4rafsLM46rZpRMer++DKUtFb6/NjHn9bp+UTVQ+ABdyxPNAH+75wpA11RIDBG1UCn32F6VImJ0/a
gzI6Ca+LUPhLf1W1b4B8XhIa3Qeaajk+yiCDBPOz119d02qWw4hEhvJZ3TkjUHI4CmFvDOrjIgCm
V0u4Fmq73086KdSH6DtpWG60cV+ROnoFg7AKpLV+kNelnPTWEFJP399zEanQgPYv3BchB/gYK0IF
omUI28z+wgNp4VQwRQ1WxAfC0gMu4p3huVthIpFx6ZMmoncc1xx9ZMm8AV6QYiFgQolQpL0LS+Xm
lwnLi+OOdFDczKU9uR+Tc9HxHRfiw1d7zMTkNDiGY9hHToNWuLJ/UJaNCZ/cBTJ52u6GwwhUxt7F
WAcIteYMaVV6roekcHDzCm9LYiFoIC2y4UDcuhjxxiwShBSkLtPrXIiJfZoXpE3WUqVgUjh/QRU4
KSWnZiqJBbv1Btpqc2wArfJQxk/iFPjvRAooGSLm77jRrB/ogzCQbrRBOGD31LmolSZtRFUyvA+v
YQEXsfVJkUYc7NBfDCg8qpDMOj+NDo2MsxY232lGPYt/EAwWRhXZbWyMmrfVmb68fnr813fMOQjL
KN98Ys3Np28cc1WnW3lYeVV7wwbe9icfTwbAEHQJP0JlYbIu2xf5l9+B6IGDSExy6O2E732QgopN
LO0LZkHAp2OQEiFQJVSi6oc8SkOZhrfwe3rA284tgpT1ZS3CvyNQnezXTnfpFOAEq7O+iqBQIUrI
qUT65Osx1kPw9KirSrdxULgE9/Fr2NvnI3isJBOMwPx3HdKf7WwMN5sa9m1VJPKAILpYiCTt30/y
ZriZFZxjcFSnpO9+hgEj1M1zRE8JHh2+vhgy3ReMYYsmFbdggClby5jHi8pow2esON2ROTTxudZG
+rwlzofQZAIsz5LKV6IZYjVuNE2Le/LwmA/hnfybw3w2ehcFH3C2Bp7w7o5MtSBLt7PYoO23UBjo
dhsuDLoZ267TY6wEtQ5khKtrsDfU5BRU9qJ1zsHNaZ1IXXScDyS+gQdrCifrYdd7DktIOsf5adrj
xOUM5tOYbQTVqOMAuftPbw/ZkDlsi0fY+Ll3ASynlcn0Cvnq16TA18wuwnvYiZr9B5Cc7qu9NOCj
UEj8e+Fa9HSLtRqekteZNuEDIk+qOP3xmcGt2c3KZ53dOWqDS8pQ7ZihMtzJU3LyzVCcyk+TKrke
qkPBB38OuXd1e+6Z+dgKMjt4qFzAi0GPmcu9DdB7sgMXTKeZ9MAj9/wmNhBnRp636OhoCffo9sMP
2JMG7+qNtniNj3E/UIftKIvu4yaUA/ExGkRGpK/1NUb4AJVsb08f0sMBS23d4lfbgpB/wzzAkxsx
CdTDk01cGZSY9uaxtrzuXzPO5BFYLph6NRaGLXmQ3d3WnAfzDs3Tc4jnXqivO8uaQWXuKTpHWgDt
1z5Flf1NXqPSg/OpRFWkH7QTpint/D4pou7wViBzYHbcZf0ZVdFreg1oENezLO4zjsE6B5p3HH+X
SmT+O/NsT1YzOrvbgcVK8GgrN36VRCyRwWxfcuDWMCEp7Sec3lEv+EzusWRLmXXdYuPyGL44G0bd
IY0TbKzKUE2qyX3SbF6bQVA87C6B9fKjQvHlPLyvDRpQVCwMew6qyYkmMTGTVbjTj+GVShoBMCOO
DkwQZ6TUAFMaML3dInee1EfMI2WKjFMlxTHs7l6L++SL6SNzhFtH+UfBP+65xu5+tAdUxsgb4Q5M
Huk9yXrBG4TmgajYUcc10MS0My2Ds/+kUc7VrE165opf2Ib7CExs8o9TRs3QldwpXulmm3yJdFkQ
tH4M3gRhhLL1WUq+/l5QXnYPeEmqu2psruiMoZJ+bJTMqXHnAU6EyMwgU8xrNjeQtE9oaovva/Vo
fwzEi6dh94xWmvGSEKZPQO8L2oGdxZVluj7v33AnrNO6jDCeGhxaMIYhsmkCcqoBtLCfiXC0tqwj
bZp5PZkbF+emM6HQHhxtwHdjy/JlVAJrOrNa2KQMDidzKiwF9lYHpdPb5+K1w2l/2vOu9WZAKcC4
tQtlI7/OyzHJH4CKWyxGY5thNzqiluxCdufeHhnH4nSSZhDWpQegfIk7T4vEiX8vWNDU0aRqcJ+J
/TKM16Hr04Vpus6WvSFv/fr9zCmV35hNNTN+sx2ZfCxK5a2x1DHGMUE5e0MagvdfpHOvk0/x2YTa
1+Wd+f9PCHOSCF2Cpw96gCcFJ88JREs3LKHPTD7xwLmSITFgfaQvlBbqEKhS/wa/cAjatAvhA4EJ
xWjvpSA03SLWF5fQ2kMuhICVXBLyLTIwWqMWfBTSR7KTCuXFZQFfMkAEAf9yN6f20Sxa//l4hUXJ
kARNCJ30GmkvTLOAcGlt79C8hMgsJCdQ3oaWHJmz9sae8Hgg4SJLWeDAB80xcyjUvLFh7XEUJR9A
ZOtWQZ50ceXV3f6UHNwfS3bZp5imAAIKMxxIAhAwnXEn7BLmMw8ClG5fOcGY1eUq+I0LYXY8Bpcn
zcYLAVqdFMmHKujcieYabgiwCElGSMhH7GvXdMl1BnykAlnxgn+uSZ7XI9YviPPexRcrofiBk0i1
wrw3IIbisig1F0kvvkgrgS0apgUIZeuCtRjFsdQAUjcMfgCsYGcZYbWqdh+SX0pm/Aviw8DJPIYV
OKuP3d3XzonWXVTSw6+Wp2mHCYnzXnSbtyQny2pLEUD59XZ+ulb0dupQIhEmCS5Ql/vyK7/CDRla
S5+QlGHae94+hkqCX5QGnZnZDQEjMht+wfySY7x8IN/4CPcWumw//h9J59WlqLKG4V/kWmTwlhwU
U7fpxqXdraCAShDx1++nZq+T5syeaRWhqr43yqAZ3t0tfSpdyTT0s+k55+tyC1zczvu7nbKc7FtG
16CKyWSwh2hMbNdXFgK4JENEnEVwp0LqTnEmrzFEQB+ujuJGwZhCGxYqIntnUeHMUfFboc239G/M
TuuBc4zLZ7JmxuxCyQDvydVmMm0ZHMNGk8/S6ML+alOUjovRckGeblNNJTEYxDT/HqmRRNtImxLk
UQaMEacRuO/3P+RsnPtqgnKttqBfKX0VcT0XpHEbHpZnYEF6890gcaUTe3YTEx1APsbs7hLW+h4E
ePwMIJg0PCxadBH3KpoWYqLeXA3sueF7IyiGqgmuLUs/kA0H896Xbr8FEr2HS9zAVJ6MtuPr9+PL
eJzHHE9rp2HWAXq03NHHh+YvnylCgU7ZF+PQMnxllOrKvFYpV7ELQRLcEu2RgGOVKGC6Cf89TiAY
pFFE/sekG4t7QfLTRyqPViQW95MxR1EVOpJDajTINFe/NB/Y6UpYx9X9I1qoH4U3jtkYjZTkoM+L
OvjkflYytiqjkMt6wBiCWHevkb1CiwYm5AlD3p5jl+z3lLQYlLLfQzJmrfTCvonl7BHTnEkjfYaA
/PkLPKDHoyrhvlU4wpPKozoHakY4L80O6DPXTe0+zvqDOX1z6+0MdXPYuNzvEFyTO3DU9rMou8X4
qMPD02S6H09fCK+DCpDgArwb0QSN+hXI5Lup7Gty+S3eLuEoQ+cAjHZIQ6ygGsXd2jpzCVEJX02w
Fq6bsHZ3NH1hnamhTFwCxA7IjOSQpC2gzPAWyiyqx+eTgWCoMYvbHevI4tKhRbOVp2/tNSoeccCj
0iQi6cND/kYtqc7ltL967zHHbqancfqWvaseaPMXna+m95GcbtcRwPueVXJ8tRzDjKyL+0LwjnTd
jA6dDfwy/Da6ow+uSfcYh74hlhS/myJAw7IkHFUzNUFL+Vh1U7bIOyQq/FYsDf5he6PdYN1wel1/
PIWl4jHTjST/MlnrB5t86Kghv//jEUk5ueGyOHjF4BAl11t/EmrRbDZKD+4DYbNM+AyJB4PIce6q
oJODp+Vcm5AKo/r5Nca8A1jUhM8qKL7yJ8o+z0RKABrWRCM63Y/yhO1aEVo0SIFmcYtfmzrsd0bu
FhuzjIrNDW1DFSNokFYHI7qbEVANz/izdje7cvDv7CO8/+fEay9TbCdLISi+fY2pxASbzkVy6pga
XIb8cjnNl/VEW9CjiAIlx/YGzoHRUd6OreCSwjLzxWWRPFOuqzyPSC9mqehpNQkLUmhU97W7cCY/
LKu/K3JYu5w1M3rRefh3JZkCZfyBH1Bc0XLfuy8zaW6T1z25coJcI6bIMJ9MLq1XHVKlJhljxcV9
p4bE0uJS8Tv+uooSJvzf9lAm+jtFxMg98/Gz1iO14lnEDS3dkU5JYYPzOiOFyUTTj75Wcdo5zKYC
3UjuZg+Gn2aae6jckpO+BLo3coew/VPC5+zDEOeFVhVR0RrqjK+ZfTDiInhfbdAtZb8eW7Nq8t7e
lFgZnFsV6LJrYOqqlyXDgx5X7L4E02hMCGbQ44k5PWXn8ZdbpKmiy4LsgLZh+8xYXRyu+ntbUr5O
aK5JSTKVUyLXKUdimqKKfcP1N9N8gSYiNEt8qPVrzbYuZb/3b/bLsMRfiK/CXBIihuAjh2pCh4+M
Ib41qRyhdi5tIhHoWr/nPjkCBTBuHfRJc8qoTXv5D5J3Rra+K0jFeMRdWIK/hD3U1fxQO7rbL9bP
swJKBIwlu9yjV8hY0GK+ZY41T1dml+KtFa6F6nwuLAhKz7lQRN7J0mR8woam+PlAL9ScMy2slw9A
QWHFHxnniD2INaWK7+JThnlx2fnIGtaj682DkMqm90Ra1Nss+pCqxeyjYt2EiTVG6y6Pa5pbCP6B
GQG4V9nsD/P7FAOMFsF5cLV0F4IKKoNQLU/fCKD7GSiKH/j5H8v7Jc7c5k8Oy3iMfguauFsfFkV0
W/d6ou0/2ExCU7ZrwF8raikcQtjF9FRI7jNoT+py+aTRefsJlJW2uquOscrO8l5eZq2tQUVwxgDA
gZJU4hZ3ReV9vrUNHcDva/CpnHbXsh3TCoiQaNHHLzCE2QNbO5BeQB59b5d61AbHmCJvTqm7Fp4a
iuJo/KhYzf550lyFZfjn7Rg/I1Ns6zB6xFsqyXDqadfpGcm1jUoYy/6ieGaPPz28EFnC0AagDoiJ
mJeR4cnsLBqDP1MervC54gGrgJD2PDBfZCidtIkW8hsHRucHpjCetgC3p4PX82uEfdXVEl7C4LzD
aXrVwo/L20FCrG+lv8o0i8zZzbDvI6+dQHpz1/CImvIEPa850Thcf3FDMoCPHPXhf/ZDGxYoPmiX
aeie9gcQSltx01Zf1P2p/31n0aieZ8nb8B/pwLkoLTuQL/V4waAB0abGreE/D0HfOjJTxOT2W76C
Xpt0RG09ku6S3A8QgDY7WpXHN3OavzJWJUWyRyga9XTczl4EAupBy/P4NieI5civd/XWZZ5jLNTv
uFw/WqqzAlZ9dPC6g8NvF4+JqvOck4M1tYyFilj/gDr+BcfsKdC/y/dcyxfdP/nVY/K574j0foym
pAdJhPg7sMBXcybivEf/fAhvbxyX0BVWeJs3gD9JTr5G53yo7FPpa8HbISX6Ur2iO/MsJOsJau96
n0+Lbt5ALeOd4nQfsR7dvWfGgi0LbYb7KqYdedRuy3m5R5BnN3+IKLH7S69wJDmH348WZMRXg+Qs
WkI8Vk+qOvcWa8gt5KbUFno+ETcnX3x9+sDDImHLl23UYmE2sYU8mM/HLi2qY3es2v1nWZmTLmnq
t71w7n4LbtP5Gj7MJ5Gp3Khj545VeP5GdsXhkw/+8EvLtg6uhOyRnRMzfAE7hqZscjFsGV0GbVJA
zUOsT26ocJZVJNcRyl2Cb79Y7S8flJ4eRmv8GZZDH3s7qb/qnULgtVvPc3g0MkEOtlZT7A4L4SFJ
QsvC6W30k/3KfnPsPXMGas9RRIuVWGxxP9pU3AYQjoiQr5gYpyghyFwmEEb/ovG13KhzA2WMo0dq
pO8EHPPmp2fRZZ2fiuAxrb6fJHn8DaF6dcF8KoytB9PmThkzjULcu8X3AFaWLYrpaC7QzOqvS8wd
A4E5lzGhcbxaXgMdAA6EAA5Tdz47g9j2aptNDn/9omF29hVs2a2/alzch73Ti00bOEvYLgFmPag2
qpCxipD33oXrRItRU7uFg2d+/csOEDyBeDpU2ib+bvAqv/hmACElkE52B1QkeCYqWx8h+z7v6eVl
EAthF16x9/ZhFWR/RnpFDWvfTwLh6FkadJ78PmwQ52MXgYprI5BfDpWr2xFJGWAz2FVzlLxLqs8+
xHt9fJz3ZzC54yFAHbr6aqPRD7YE9HQYsgNlfpgA++nON9+Nky035JA+lxbCW87nRK9H7wmdX3No
g+SC4/0Qo3Rb5qGyxlM3u5Lc9WEqUI4iWK+Bt3awcGBEDa2gBVfLOH4Kdze9Tf7gqfykW/ieGCDd
cB0IN1m2VVoCSzjFOyLIPJRd+oVxCigURoBSAXKA0SPsFRWAckQ+KYg/qxI1vjq1ugCdUjiIlqhv
juAYEN/eNQQUEFDp1T5Sl0htfTAkhnfeVaEaY2NMnrMCv0QRNlG9BEb7HOUzCNpkHPf4392nz3Ha
faUPAI7YSKTJbZ5/jaaSL7lVbPk1PSX913XJXI9yNdZj2VlyIILdEWToD3utb+CZIvS4dG9zqN7G
/tm98V4NfEJh08OIwkTRrgf8qHMludFHTwXiL7egwDVRKn/dNwO2BW4ntlZhz0PxLlx4NyBQ9viz
AdY2iggG88tIptHpnVpJtlDEdXB7pnaARfkVmnPAt2YGmUYDi7bREnndLq6xSY3GL6c5CEJprb7s
2vDGGNYwvbE5RYc1Yj9UEMv3iq9en7TzO0pdwhOWDHsaFu6wnl+4uxthIAJY4i7gz6HXVsFprrtq
h0aSTsWQP820V+0Qcs+7VPe5ESSkyaSc4QAACSqgl6+/l4Q30H4Za37kk933Aw9trA9cJWIVEC3u
qrkVE1yBdRLzawW5LOhjaV38auv+eGdhRKsBe7CUXaE+1X1lza/SSzIcFU9aP5ej7S1U/Y4AXmiF
lBfEDwrxBuZLKNdkEDf4Urx3cWcCSSEVEC1oW8ILnBvySbQDZBekn0mHtpkXaLHfCs1WDQLnUZaX
O1ceCuaZ37149UOA0Z//uzfO/HhIXWIBHeH+J3sNhINnj2AFp/7nZ5wM+DgJ/kEZs74tDwFuoC8I
oKPw9z6P4M/8xDriaUXeFJepFR8gGWU/X9I8w99s1tn8CovB+yRfjGeeJXOr+kJlF2fzfGn+1BMM
Hp1HFkZMJseCmK2W8IlrhAxoMsQZTTy0BlAf8avuhElmj/JPCOwEql2QCAEz80CionxD2aQmGROj
LSdfBLYeknMwo4pSNNiAtyNrIdgoRz3sA48VUpUypnwTdfn8WYbGM+X+Yobqx854xPNUzz5QLbhz
c4namIhNRsdChtinnpXKzLJcjGivr/rl9EpQqKwPRUQE4JsHdmcevjWYn9ZD9j9gQnMUBlvL7Vt/
bIWdEnAREI7rQtgrPF4VL/e4i1ELBv8Wjdr4VoTVh40zP97AHK/yfIBFKMnv+yEs6wWLqASosVk8
ZS4mI+xlOwJJ9W43+I3Oe2neeJan41l5xHfGo0sk6PojpTVxerwy7Ij4VKZt5fHdSmQg0hrFNDGk
DdmqSzKgBxfyCo1ZntzMVa1P6hdNP3ZxcXUIRWtJaC35eaRJojOTfPqUVdhClqksGY1m1e1YagtO
AaAoaLuNj2cArRTopOL7Pah48dYfZW72Ztvj1nlgrkdY9vG5b0tetdO+/kdumce6WyQS1o78I/BX
AhV3luh3fCc9JX9XEriqE5rDF6gZeiKMLMLODp5oM8AOYbYG0Bhfpof7TnlOy2H19qQm/BywxXec
CjGzeIefEgiToBVYvyqwxoJPOI+4pSbQzeFbZaUrQOZ77koKRvBYJOWJ412TyL8qhz3MXmyEI3RM
drZ/Mzvd/NH5ykNQ+OMqYHVTfNZNmjwA0QkwYhWPL4SfBJgfJMTAQCPszNjBy+RnXoXD3JASQI3y
EOLtNiatzDqMPvedVGNfrtCyI6ZmrOrtfIrd56652UYiYJIPAmLmKzDaePJWSlRtjN6hZwddmJqY
GyBvbj3u4eI3B/jaNmkxH85D6f0b2BiegLtdhiB5895As06Jrvp+ToWoLI91oBmsmk/BsP9vTt1j
ta5Ief6nBU5LFKs/VGPDzfsXRXScq8ktgRIzbXBLYeEnWWfRHsQezyLOMfc9YV78rldjf8T3f3Xx
fXCgKBNxjuKYd+2jZ5uMd9k3JK78sCVcpTsKhe/nip8gBy9fCmClRpxmOAIiOhBFVHjOCOHQfcN0
kQdCkz4P3gPVCw1SWiJx4sgDFa0P/SwYv5keRSqgqp9upSfB4TqfggA/e/yDHr1fP74gCWYmDPXr
hEnY8o0IuSMw8z3M6AJ4et0lsoagxOFv6+y93UKZPyx/YHhDpLu8cuaFzKEVi2PjjGoCKh3Kb7oS
iCroSc1N2gR5nfUSmgq8VTiUSVK1HHV+ZqIuE4pxR4n5C433Q3vVFOoVkRZr3WOnkzRAjSH50yiW
2KRwdnIk6RESf5uuWS3PB4/QWz1qTiP3RioQmlkuIMqMi0072ZShEq2WFDBlNbH8a6XF1Mr9F4pU
NAd/oBr8/hwyz+WA2m/yR8g9C+oYMeaw15ukj7qSCXsY1De3X3FmKHnKYt17hI3podHkrF81vsFj
HfYzKLQI3GA4JB/ekgsbb/ktUgGkehxDLzh/SHacswbSEMzuYdwTSi2y43vYoO4G/gKnByx84nIp
Pc76nODvzY90ZhWQJ/fY5B1Ou/0doRib1tsdz1jniHto+FskalrxQN85qi9s88hcUMd4ssuprMLJ
AqQwEvvGCoWkSItjBz/j3lG3iOG4sxZcH7o8rlYkplM+oIr77N8dS5ATZfTCMR1XKI14gzYeeUh7
GBkvl7xsx07JNPt2Rc3ymnVWi9WOIC/OFlB18d2Tlm+YR6ruXJMdTIt7RA0obUrk/nc5kjNXGuz7
+jWKB8ZPzaed5bA/LOqoS431wz9hx0O6xGVfGkxzGe3yjGj/1MPx5WID8lSXhA8BztPifv6Mgxc1
wHg2Lkmte9WXhAmY9yiixYqGw3PtKobk3p9/Uv0rvY+XAmQkwmvwbK62WdGS1pA2zCB4KtF2lkow
rFmNsULLuVvlQPMfn2TW6uXktUNxuvI6Fe0XFRb4cjRkw+qT2E4bizICy2ZJcK75CthX2R6kMq45
vZFdhcJu+X4Fb1gZzscvQtQDg82rDTs5Ap9/vWypomc2FRvHcSyTipy2PJ/1+nUAisaCHebaV3ZJ
8LCaivui/YwHrQjLR6LcoseQtNi0kMIex6CoLBTIaP5txtxDfOGW7j+sUICASqBVAesGIyIfs+ji
NyrJhr3Xb5uI71LunJYYGQwK6NAsxzJdzHvs5xpmBImB0y1v0bPxMUM1Iw+Irs28CzERh2OtTm7Z
tL8nDQV8TYjviXlT3R4Q2nJfHOxb7tyPTKsZI1AVcKODJn2I2WKFzCg59biFujM/CmxNaZe4wMzn
4k6d31FFLcORfRyMLl4N7Z41Yc6xiVMGqpMHlAKDPQO1867d8cjXesz9XrNmUsFXzCNCENn+cGfi
vWyAZUGZQZvhTpyz+1hk3uLiM//5T2IcgTl6DvkUS+Cvt5ktRa3Mbz57JuDGscK6KTAfwoXd7mR5
JHvH6P0iCnLpH5DRuYg/IZzMIuFhjHcS/YHCOj6wH/DsoS9FhAXoDhqisaHDtnJWtBhM37OM2fOX
1YbQAkQJT8dkRF5C6AUfAusVrzvC3U7LJVjAOeNy8wdW9JSJ6wIa5xdRDga/VvbPq9OyYU7kSOzf
kkPVAZvYAjG9d+M7nNGvVKXvn/5sAFj/Pjk5f5gALyLBGY5pTCNYQHsalhEk3AURWle/eMTlAo2m
95hkCtrt/YkJIYTYICiLyWyDMBrVkOnj2nj7LeIX8s8QNFrnzIhk458WDcqXhxd3Ix6eee91mQO2
aHivVWcRDXPDbEdGy4m5aEJ7S04ssneYUBSRrfJ4lI497Yt+cdQIO2HQFcwuUq3123l4BF3opM+S
JkVtRYuXkk5QV2gOw5JaPNEwyTtEpuRGKLAovL06CpysPs2pGkJHoztvJnwOuLFOcNb+k3IEXj4S
YuJWzygL1fV9Lvk1B3Zyg4IfqYemlZd8IZsmIJ0KSdTbn5HngkALq4H7nHNC4L0IBTB14SRiQchC
YqP9p6iU1mf7eEhQcPBTuGzcTXxuqGklGpCK5bV7bBds0tve5YQGgnjMkbmNvCWhaiv8UoSWMaBs
H2syxxxtInvkayKGHnlwoxlL8gHV7Yu/yLru3GE76eOMEMP6XKSHo2BmQKfHG6xgcGe6mMHjT4A8
svkTP7u5uGQQkxhwjS8zpYrgqRPpMCU3anXw5dRw/1ChsQ4D4AeuiG0RxOQTohsOzH0tX2ntXNxy
Y86ZFEDrHmsO1hYJQ3Xw5APaiE1840f6EdJCWm45NYkvktRM2NzY+KnOH0Ss1K1z9V/2ZFfwNkr/
4lTokJcNJz3dVh9OtyV+dWfYPSShB3cQk8iBedZvY2siL6sTUPMb3fIXCXco/ND7ldQli9g0EsIQ
XM+eW77kxu1JCYl+aN6Cw7ev6Q0dpqs14cuDq58U9qT1CL5BWNNxji2cqvT6zu47D0Fz3+IMDcbL
T7Ft7hOQQ2Ys5bp+jnkRTIR4JyqSxJFLsFU0cCjQ7o1/i158U7Dg+sfLKH9jgOAOIawHBdrsRtiS
h5ymQUxuTaXWUdGmVOIXI8TcPNzilPJKNV8+d64eZMvbvGjsw2E26r9l1GxbyA38AY4ZWMJcQlA/
XZf+mFpO8v3IPbKcQVtq/36t4SE5TPPWUy0QVLdaqjxDyxaltQGWIgO7XfwbtWCVoywfLlufB+8E
U4esHhUfw7nTp3XE1L/QV935gGb9kr78DzmTA1Gf+/wMlMiJg2JZV/0hMt3LfpE2s4ov8LIGfSz6
8zgKiHWJjdSOSmc5E16pRXpOQm5m+zGFmWqnPQsoBMHDaRdt2q/kb24De/X4q9Fw56iN4+sy/7rP
tW2j2IcxmgvycNqj5PPBglsE9cgiMvAN8MA50MElKNDHAzALh8kdwLxO35SL1+k45rARWQlQold5
qJEgfuPqO4tHkcCkEORRLfE+9xPQ7UTye9LjxvE41p27O47zuYQo7zI348OPtS0o8D7MOl9H0Qdb
Plf82/xQ+PpgM1/lijteGBiTj9xPLYAsiXPnoRFSWGsFG8up+QZJBTbvGTNt1v8AbZtISNRAXSjY
XC9ujXpPJ+ZC2T2SAT4T6T95AIz/hC3BRQOX0YuBa0hNOYsSmPCOx/tUPWvbI+kfBhqgFOg3QL+m
2ecCVFIoKD+cAFPQaRB6bEr+1f4mjVBEBvJ2XjE3PHm03e56UkmZKhIMJSwf3Hd+nTw20lyJpJnO
avJheUHvcYRW9vmP25OvZMYdsF4zZ6efF0czKFLBwe8u8wKBzVpdEItHc/nN2UAR+d1X+avhiNJj
ZYvWhGtaLXvFNc98cRoRUVDjLGADaTd2daRb2mDlE1c3uwcyOkt5+tpTl/xIdccIOQwdEUSmim/Z
Mbo90F6IfhDY1d1Hjh01Ub96TbsZEmz/vquXzYTlMMNYqyseKjh27gENEbOp+xIJTVxnBM3IgVjZ
yVObmIGE+I4jpohfCq3k5gtJ5Gg+2l0RgG4agtQb51AHyiPUNfvOYZuoporX7V4OdWufezA662sJ
eRdiwHm1vC6R0x+2MjI+zEO1e2XaKsKWzDslltsJ+gXjvRovxG0gL6DPpRl3Q81ZmbVtofZuGXF/
X+Z6fJlfU5MnT5oyytcAI5dpGZWKPeIAonlQYYPqTPifC7rDwemY+I/t+YHwx4q6zqlNV/m5HsFU
gQA8iEsY/u2TZLrBZ6S7rl/IB3pwgc9CWvU7KZKe1EkorWPu846kJbuquTqPg6es+IyGq+91Kh57
Gto57f6gFFGrtPbYtHAW1gJruIwD3uyLsZ1GRnxfSL3LgH/KL55myC9g55H3bdtzTxYm1OmFu8fE
uvhODnWUf4kb7a5j2fb0WH2un9EHEwq8uSAEzdrmmiArTikZjNpBVGKWE3QPLXraGanSyBjlAALJ
+Ckz78meHrdeTdwkSZloPojNLBpfHv59yeMFJDVcC23X0rY4jhasKQ+CDi/0/1THh2Ff5mrcNOFN
SG8Pg88NK0BmvhhglSbz+DyvM/om0+VP8PhX687993v8uj23kAxrRBjwXj+ZxW4t48IFOvekPhHZ
nE+3+bnw+Z2rFEiwdDjo5705QWPEv2980bZ+AtyjH1iUNiBF5ykXPq8S4ROV0zrKkYjbRQ24mpcv
+ZzPs7CcDxryrCHqZyxpW1SqIjCun/D2Z3ownl7Y08+U/UVPg0hBOWCFhnsQhVEj0gXEDCaOeSj3
eD2RplKt5EScd6mXvxErazg9Izj+IkLkRklxd6+3jQkoBdPFcr/km4Rhxm4jzFmo4sPPiUgwTgix
SFjLyYWTE7SFSM/HfreArgnbWa04H5R8aCDFq4DU8MfcYiVv1PAew1UcSRn5FeL04ZvQlJv7wQHz
QtfgmweH+A1GRc9M82+O0fUpx/aC6r8FynT1FHEoOsQN7HfnIspRR5zCiT0B4zzE9yWorhh2QaA4
oWBn4Dry4I2nOCQYkPm9ipySRYFurw5NbzmlLLd1VZBdjOToMZx8isLrgjXsZ6eSX/zHjj9fXqhN
3N3pccNtUpMzaM0OM+48io/mT27fa/oG1XRG36z21cF7K5HhvnGchcv3ibchkXqfzVC/om6YEkAT
4lqTTxw4MPOSinpCnkYx0eOkkWHS4nGYkIwVWz/5OMrMRMPWHxxWIxAkPF4EfQpR4kYsbqLTjgmb
XksNt3j5fdiNgU1GolJMyxO1jFipg/b2JZ80dLqYDuh1k+lujS6YvTClCHWiHLaU+J0+X4z8wxoU
wgBdZ9xkwJ7WRMI/OWRhUvge8zVI5Enm2KZaj82wXj+xjgnbVksAZYUVh+qgjTDRYzDnTvkDlvOh
BI7AaB8VyxrW6y16LBcQCOMAJ+el+MCP5KMln3p5RXSh2oCLI0ojO1JQ0ZP/yDe/9XvQemxZj86B
ZRuvGs4/hxmzJDz0EMsEiWroA+ghZma4J5mxlFAUENy7OhwVCCxNHGuj5wahek+Zc4WsDVek9/rE
31dCSYbpAZTPKf0raVfNZjTBmGkRQGcbpj2unGZjpMjx53czPleLp+J0q3qpTa5j5OTn3zWzlLKe
lgB6LzKw+cXNDotv+gyzv+u0AfCxUeE7UKBZ0EFcfmbJ9GS5xQn0AHfm3eEYjfxqXa7pjIKlRWe9
qBwkUfaKibYL1TnkLKDLmpRt/zG9zdpAFU1QYLN1zLuguLV1GH8Q0QXCtICeAfyTsCP0omcGbHJY
PizAMcVJ5FPcyXlmEde9wlg+ONbc9vfGZ4zLPBCy2AKjZEtIHhyRgPLkX3nXUuUMQVo5HYZqrPme
MTj3TygmVw2GA4yByRXPXQwBFOJuxAh6CLpjs4a4ZDqIit8LgNXPc31bPz2E20QiL9ktQeG6aCyF
MowvaAHutvDZof5ERT17/y/PEOYUDqz2OhFJBthQEALXJAMhr7MHtPcvdOyjqHZeC0RH3GsYHviI
IY+ZJ+EB6eLCuS7U73+BmjYmNjIJjKPQ60FZHd8TQkhIzAKt+HAAdVoi4eWtETRsgWOw3YkxQAtl
uBnWaE9gwwRVBAccvCJ8MZzV2Aial80+8/MIPzB09ZcGhMZ6v9KoaPJUUtOxHQBF3KGjHpP7Gj0F
6iSRsXYPrRSUQp2PiE92X/tz7zCl8Umv8Z3Dkb74ODW0K3nTQb/RCZscziBW96MJp+Ow5cbPJxMc
9zuzfyBELOOVQYqscKOi5SFkEq2qkNGGysFB8gSm90bhJJKZlBio+vOwgTYZE3j58VwwnG8wTyPl
97FmLGkI5mcEj/FJFTFuiGEWOV/dZ/bEph7GD8bg+SXYpINteHwKokWiN8zWbOQMc/D95fK0pW6b
NH2ETuRp0ruEQI1MICEQJy9ELCOiFLYMvgAcwCuA44ATBOOnxBdeCDUQ9+XsGmmL5A2pNsRkCm6H
A4YCBJSU5MyySeMhdHTWprsWf5tVBRuWcB0N3L9IAdlO3v7L10VVuBUQ3EBpYnAnd4EHieZ3ntjD
Ai7Trye34wkRCcA2NkUeR7Ts8DA4eNnRZv4+SX5XWGbm8Hc3gPeaGKArSoJ81QH7/yIasNfTAdGg
J8XlsZ48IrI9WNbIhzBIf9kTH0FVFeSE/5oMa+ScYET7fyk9wGlw2CQikAHtoG1AI+WdZrJkfxEF
w3Ubw30qTvIL+kyNrdBa8eUxvs7KFP8y1lQlqPH9EtbDR6V16kTdO48Ie8EtGHscrX7Mm61O1amO
pv0MLvC6xvTwsnOsGtx8eyWQFp9fqhso7EYdhlaNZ4y4wkRltvus8s0/57EQkQgkyPBEas86C3Qy
tZYiGdUllOtEONI1UO11hcVLOj9eiDhJ2hGr9OyUL77AVL+M3ZtmRT5jgc0I4IXHUMyNp9wWZZbg
mqcLNjMR8nJZYu5B5p/5pWOyq73DuUEpjECgAdYoGaeJDLz8Gon8jvFKpG5mKPpfzhtQcjHaS/iO
EUr+PMjfX8qOzrmX/8HPGmXrC3r8aAQsA4xr19zBkzmNGMRAzb0ivc3f6zQeu9/GrPfNKTZkZZsd
OXUFpepgBnhxs6AFtkTIM5DPNwgMlyopDs51A3dwR8CMq+9GJiR62sFFqoBtcokTAJ01hBgMn6Mu
ckeSkF4gF6PJDUlbmp85CaKXRnd2QCdvuhz0uEwfn2laJ2jEM3DVAXNWP9nk4aIW9O8hgZwoGPZZ
pFIU9QHPWEDmg+Hs1ZF/YFgqfNijapK9MPe93NMeCB6Kskn5UtYrI4zDHi3MBWb6/fP5EQZx/pVW
hHLI2KVPPBRiwWUd5T4S9Q4DsXWk5W4ueEo16hnAiJje8H+y5pl7AmbtOHdX6eRG7AVkHYckxJHb
ezSGI8OVIFi3irUoApn6unyTKz7nTDBCFI+S/BqQxvfeGNhJMJO/ndp/TNCfPNcEEIGSooPimgLw
QVaMcajxgqfCryv7vngSqk+2Ocot7w6pefEb5sKjooqPSiEGf2+EuQwKpJciWDWNbVya69Jcan6u
cvqyfq+j4LqVkQI5RL2+V1CL9a6t8Z2MjRm5tZnqaYRDhVh8HyKKK+uiHlUXfu2392kXH2gEQcdg
wVVDER12w+P45mk2lhAWw2aMY4LY3fKJVDJugZgz6Pfn18DqmfP8X47UejGfCUXO9nlDyKFO6ln+
nmYAkDdXl1YakF3hIePHD3CTPN0S2HfYf1erlx4Q3/MPshTaIA7T3+jPRbrNK7rOJQ+98RRFcCPK
V65f7F0s50dCotjl87RMO8gm0m/QfguoGXYIgS9uUoi1RF8MPtJaRlOkGN8ynxzicgHMRjc6yovl
c35HYqMkxS0ojE2bxcWiDTTKL8keJg9ZjYxlUWv2aISUQUGQ3IVm5V/U0m53A+8L7eNeXr23Lajz
i+Ua9+xEfyx0EF0ks287uSJLN9nK+rurfxGRscMb6umwAxM2i0iOSQ6YPGJ28vQKkZM2vzvG7hdO
kWP5NTpXKWMdAX1usa/xeJKyt7T8/EeaoI68fxWessn2mFxAKeVj+YvgmS+VjbkCGrLoKOTMQTMD
PBe+NmnTJ/cNsjH4P96Cqrn5ZhTS8gul8P0+rC/QkzMlBG7ufy+VOHTVafOCT3FbJSDrQGZQB3DM
3Pr4/PgMmNmylULGyte6XSvIoFWicelgfa0v4GBwNDXGHLLElsXxCYk32KLaQSApo4UcP/AuYdDo
5gImBuz7nB+4Sxn917gaFBaF/4WtLM2ArPnulea+hZTQJ9F2evWaWemDutW2im4Je0D89hrwUJY0
d3dElIgizhOoEao5DEC18w1W+kLidXG00PCzUPFl79+J2AaQuaaSKMkA6zTjNrXUScYRkjini5sl
XEG+FdDxgdNXOdN7uwvBpna3gdXNjISb9OrdsDdzDmADGXMeUYJqouCUvk76RbGVTKeLR2Htr6EZ
d519nWqpQV+GMVUWo1BeacTcWihvu1hekeu7y+Dd+T6gnQjVJkqMsiO22eh84PVGiTHVAvg0V3AY
WWRMOUYEECz3dc0B78Di+f6RZ03M3fX5zdASuTD4fH6Y+fLMPsh2JFZJzNShticF4Ot35P6ytjAK
CGqFHpeaOSsmGQ1FzYitrIiakn5W/o7g9mv/8Ic00W4S3f2s1Jmgx/XfIehigwIsJJdTcXzbvjmZ
Mgy5t9peI1o5m7NLyopANRCmYuIVQFwL8oythYQUNLWCNyEnnrzNUxgxGiEVVHhAowg7RyvIN3mL
jpz/d75+8XD35xqxweI/ks5sWVUtW9dPRAQCUtwqpQUq1uPGsJhSKAIiCD59fn1l5Dkn9sm91pxj
KPTe2l+SbkVWRTKrSKlINulZJn/sd6MYmeadPJRoq5An1V041b/EO8tOuxH1jo8VlswecaddgEe+
PdbTFZIRQk9FLgXdR3+v9Qt/SYmQi3gsgooS93Oh/4h4VRjm9RC/MzjCF+8cfwhW/nhskR3WLoSU
bdYXjo4SzACQcwczi0g3jKH7AnUKkTnEELWL95H3cYX4yee/UPDEgP1yGyGm0d3nsgt0VbDJ5FIw
U/CrgkcLYWhzBm47vGcsNtICni4mihC5XIgpeHbimfvY5pwJciL+2Z8LA8iIQoIjajR4NIV4sUc4
cJPNAUFwCa9PtdCTq5HYgDRUKRAKP0Ea5TCt4DuGzy/CocnISq3GY6UxvT2D0+oF450zqajial2V
s/jMV1nsRB7HENIQsTSQBtBa+JirU/btPSl2fIYE/hCopv3j8ZpoaLlAUEiBeooeL0SmYINRGqJ0
eQYihxq7Qz+aipqOn0vuIV8b4SFPgiDegci46Pyafje2HCEvs98bpG48EQrPNXMc0arVmYQbj8cL
pcQ0wR79OVb0zxBnEoDnMHz0nhZ2S3pgV8a6RFJ65b6KiEzhUEYTq4V4J/Jp+R0p/FLJnDfotOUN
mRkz/scKw/0wYKdoVajPlLeNkFyOFbwTLsiLCaKHiANJNb59pmU+HGJtAuQTgjdV+acx2zNADl01
sVH76XcWPzaBhH+Eb1W+S+vnzJznMI5bssi4Yb8IA5AK281kijULweKQPCC5QmAt35muuYDZ15gc
STS6gjb8p/InUHdiLCTunUW3MB1jVjgFj4IAillR+ZTFn0NwHuYvSijEHoV7D5MTYFbLKU9CAomA
8r/HtNsoOxGweK7QdvEa5jtefbJNCY6ZQWRHj4i//DUbwI1Qg8DbysuWEyPU3Pvx7r5V3InIvtQp
+epwnTHz8XvuqNN945LReWDJ+YHAiO0fTjgSmUSMhiAlAZxG8hLaYZmI3kYcAvyGhUNFmJioE3sB
T1zMIdDGMx3OUgqJECGxaejm0Y8A2BP7AlQUIYDiN/vH+e0jXXEJ0YiwBI4Exarap2W+FVEsERnG
8vxSRJiYESHZoM7MhhsiS8RPoY14ZLMljLPfIo1UmG/RrSA4Zg8TjOo0dW3R1DnAJIusjeFKrJ5B
yXOMiIY1Sqyim3S8z8F4tLuG6NIkLCMLWEeQTOtEwg+vQnI5hK2coAUxXO0sgp+S/3SqdFRxHguh
slhMaq/fWsCYDTZ7iY3osOMlJdUSUJNMbaydNQrLy0a0hnTsGsSTjA738cBBAzXacTfb83SKZQfO
14KM9obYqcUffSK10SXlWdRVPraX/p4jAL3k/oa/2bn87Ro+dpFIJW6B9wbry1j/g0BwDLI/Kkfs
sXiKgoXINRR7jJBDyRNRu0aY2n1373kdRHwxcAlVb6ABHFOcRP8ZUw6tfRPZFq/xrUGZ8P8VSOQJ
Ca9U6vxdjBGZ9Hjt+UzQio6e85h7RFqUDIIit/EiOL4/lkoiIhx2mw+9hRukiqG6+PvRhPgLfv4g
uu7BnTc5VZi1RwGkermQC1LOTG8ucjx5GDlh9zLFFKIFhRq3sbz0BpM9QnVnU4wD8uYXIprRshFV
6GzZqc8byNPG+zUlFWy04AyxjXVHqAM4pNuDsRT71i6PlvuyI+rc16wOHVYlXjE4VikkDr53id9C
iza6UqTWOhGp4AXkzQwqfOjRLULGYucj8HOp9QYB4ywiPBRURmOA53MmbkU8XahswdTGSxY2cNsZ
1ney9X/2gbfqrIwPb7t78S2Q9kfu2D9EzxiTeDASmzZnlyv98PT0CALRA80BBGItDRpgbTP4LgVc
DL8xHngmXThcirxJuceSAWdKyTGtN2SmOtVU89qDwoHBVTZ/XSoINkJ6mGgXSpAGCNfb8YNIn+ZM
+AGFJCfyyWKeMmECTR3xRuHChzYzIUoIXHdqHgVOfJXg6idv4lCkdyAf+/kNcDUFH+gHSh+tWWBM
hscMisR6MEp2+CALBsp49giM+b6mzJJsRn7QeGKA3rbjYUTuS9R4LDQjyFuEANK43VBKcURSBZjq
FnNEBRgGhm6KmoTFltB1pBnZBoEGCTADvPTJYsBXiTEHV24imniTBdKyQ8+8aIz/URjESU0CuCPx
OmeUz2IFdmjZ4NeM5zEKNB3fJae2L3rC6BVrg5f4W1X2f1BsVLFA7t3eCsVfxh+P8Z7QUq5TsSGy
XSs3QmdXX6H/tCLlC+xS7hvg7nZc1fyKWVjd4HjG9ToPAFT91rNgnrVps3gDmuPtdYSXvfcxvAPF
M4xPQ2WKlwgK9I1pPfNN//g9fBLYqPJc2/X859erEx13nfMJe14LaGSLdMZAuQ7n0C6vKaQL7g59
Kq3Ep8+fjaiK3y6dQZg4Yqnlb2kw2BkiJWCNvnZGIl8+//gfzge+EpNnq6WLkTUAuMJX1rgN2biF
6aE4fN2GxI7ndK9A+KCdTc7VITtbqw95TacbFBxPgRmQirVj5AeUZ3siVYTNQl/UUNrpBsxSCnAb
BuoKj/6OvBnygETU0ybfkLgElYXEQVqR1506Q9YZqp70YOiRlxHl/8jcopMJCzFr9IS/H00vNTtz
EWHE6UE+uyiywMEjFP92A91juNVciGz+fpyR3HMKR0YpQ+mc7OGJNNFivPgD7+MIJpaDd7EY0z44
xaIOGspAh21HzGAClrh8qZyCPxwhmPvgFIijQ+xOEeqTN8ayG0D4slC8RKyH6A0YQzfuecPGG9Jd
GSSY3LkN4NRLP8qdxlscpsDqHAp4Y0VvIRff4h+9YxsabAdgaCKiGYv26PpFMoAChZ+V7Ww0klZL
tjf+pJP/ptkRyTtImM7/FqJKFSAwH0dEDr044H/2Iro62uEHPQQrTKAgmRujwOBhgCHhq02hslIO
YHGL4wtnXmJVoPaI/HtRC0ARF4FwfPOiLHkjJDod2hYB8v5bOhMkifw3Gr8qpBEDy6WzmXSkdcv7
VY0WC2RECHsEWS/4VKYB7zTrCLKgTKblDubJHTc9WNJcVHaIRtEXv+7SWKEmcchbgMzm/OE3D2r+
XUo3RGn1XJvAUHJLI9hDpvpmdBAn8C62b9ij4lC5i6H5wMDCRAGKzsMusgUTF24MRAWzA4mO/Prl
JcpcYjS00fHcLMGiAfGoN4TGRF/UBCzKbgyg9BydTch6UnGc7f05npiidzCkfbBjqIzHsxmHkMVT
9e86OxNYyirbj7aD8e8u0nTeXuI8Pe7Yp4Nmb7xeswePn/7PYYC67oV2i5S1irwQ/tj3SGQ1ifTD
lODHD5Dsh1JmPhVSGF98FRxI5H5olCaqkxwxFtEZKFxHE6KgyPrmlJ1txZzLkcFX1Gy6nbU6Yl4a
z8TXo2yknRz8xpP7KkOfWznTDkCYwMjBugCPe42ppWxEMKIxaaGx4RsNnrcayXXiEneGMo48ixAB
wX9lG0ekepy5xhyxKRWRp5G6U2xtNvlCecBqjbdC2sIL+4KJGGdn5cqRdB56bw6W7J7dG3iTG0pv
JfhFQgHMvapz9JNORdVYvfxxGvKYjbX1F6/EnEic10i+CSRzGL3Y7vZkvTga5xCmketg1U2+rMlz
8WBKK2OVLvXDcHw6KEBJza2MujDxxe2jhp8pJ3O6ffKhT1J2bJEOwxtFQWjNWiuEGiy0Kfj5G4kj
dThihOR1QSMzQWYy5w5HuKEfqhm6B01EGcK4kzSJID3UDlWQhe2d7wS77gyStKZ2j80rgE46/pw2
TKCKRcZWiMrLNvnHOQk3pwXPgYuCIPjcnxBZqxOaJ1QTOoK2WexVWP5Z5jhJecmx2YgxgZtxyoKy
+ZCtV2L9R2hh/aG/48tAdDCj3AiZEBFf+/6Qz47oAci1A6bhvq/sFKLD/ggWmSac36q/0rM6GT49
robWQdUk7ImhcLEJ8cxjwy+DEpz8zEA5dgSgFqg3RtaFXXz78S3nRZNxxR1EqDCytcPJR6UAbC7O
KBI8CJs4/cXn0yoP0RJziIaDBWxetzxxnN4LYZ+XoBSJ64peQbVrZ3mIgtwFHWEx1oDzlQmLGGWs
O/ZOfdLfiQdYMiZwLpv31OekmsnEL1DDwIs1F+NsHxpTTLf8O4Jy76YJrkKkgQzdJnmiUijjJUb3
9bHx8r4qXD4iW7zfdjSRtw7X00z6QwwI+g7uxqq3yHg9QcZclkakVchPqqu8NgD+EiEEVY6KKvoJ
iu2AmcE4MP+EnCnTN18Y+DD3mZfcLc5kHLVIU7BsuQnLB/3NMtbS3sEXZ3qD9fua7k5shRNwJaot
LPYSfHX8/keL+emElK6Yfplp9on3QocHOFmcQV5e1AicQQ6utDqbK3AlOi7WfTS8nVBeQX7KowGv
eWjdjJtF1sNo+sVemGGQH6XMBRscEgnnPRWxd22FmyHW0N69B/YLaElspRm98LwCEDuQZyQkHOLw
T+QhkqgwfyijdNYcoY3Jzl1+pvrRwJTKwn2RYtGG8yZhK4K5WmXoytJpedRAnUgN++sW4keKFyeH
9dwIBkd+Gvy+ejRE+3hUM++1vVdrmTAfPfpxflx+rX+KyBGT8GMYIKF+9tcyhG/Lv9eqJnSkQWaX
H5F1aogFgs9/qlFuau6WcvmuA5bWmhwMsfcCNBcDr7grXpqMZSRs9VSjlXNlHas9YkX8Uuy6vjJ5
047ME7Z9zN9+c7QKJ+P3YSJlo+4mben0rS9rJK1iLh99W4ffOv53GrjcfVYkZ2x4Tw45DJGhwl0K
H820RHQqMhLCDxmGB05OfNMD7nvcoZMjMasbF//Sr9NJU/43pNgQalOj6mY7BsAa2vGQvLYfwAqh
o2SOwjsJ94UKDAkYNEtZ+rlV7/H0v50VMdubEMcfAnIxVYidweJm7FyCRGCsaX3mCKCf9O3MdFso
XUz+/9YqQ8ElQRcqwlikgnPpNFTITnYQne9EeTDBfelZevNOc+R3frElRAJGjNv7zvsKVgHf5CQO
MRNbMXVBDx8yBo18xkDIIF+LPXMCs8jcvdw09jE5t0ilrD+u1nM3iaodDskNJPiJFZy82XE9I09t
HmMmJpEKyQ/TjI/Wf+gatDZ/JijgeDQH6MPBX13tSOZ6Orpqxwi0Zp1iymuQljDrzMqLTIv1w1FA
ycMMxuHHecJyctb7kXIHqoQW4fwA67iTDALWulfJ3mgPpxVkZqiz8fRiIGRmhM/mmh6TUI8laaEh
40nJ1EvwSrNpMfgz8DbIbtSXw8VrDxmAIcQBzwhlc5PzDyZUIzBLy3jPRLz/A7XlY/qkqZc3pyfg
onT7h9MS052sM9xYxqTCtPUh0K/fgWAimHlKYx2xIeFMiF7wPC0V9k9lUcwq8hsp2a2u0IUc/Nwj
P/wAkGAFiyL6tvh2wrU+6ViG7zK/PheY6uWHjjsVITZ+pjYGBWsBi97EZLlUgu5M5s6QpqI0xwg0
eibCuw8aqX9m4IEkaIIDWL5OLgCmfAFkYvi8wVoAlIsaS2ujQ36/KAo7zTn5XOQfaLfx8o6RfzkJ
eixiOlBqPe2y9GX2TFITqTyHhfCNKfVGZNrN/sNOS1jEoDpjSEluJDCOJM4UyKmYuRf5NbDVTeiN
wHtjXGpjPryutPstUY8/hEnwq3Qmc0T4yRHQRpaD/3563QNZVftQpqQbUOKOR8dEV4uFmNAstEci
oNTiL0gDnFhvps+YlVRySCVJDoDFGuaCeq4SvWXaCg89v9BrWZB6TAzXb6pwEVT8Xz54zlpSvhob
1aSY/glE9l40qszJVfZTr06pnWWI4QCipGGKGWnCxyogYwH/amcuOtynz9l3Iv8VfuWjrOW4gopg
7dbtipX3kG14IQyY98mLIJDBa8FLTlovCDkRDhDS7JEgV89guDZm2FLeLow/OgUu1jl4c+4UPXgt
2SXXcmn4Q5829/CJ4FSEVXSAgHt5LS8YLpgxwjeZzinPOCaHdMxWOUGD3IK9UfQHtT9YZXSRBHy+
WF0YNb52d+Z2BWSAonZIqI//un2vhe//hL7tpD7oC5kO1QJJL8D+VGXInVI45CFT+2VruQr6W7Z/
i6ZdGOXFa61jG2GMJy1e88AidrkphpwgI4+CA0jddXcDHB2Aa/cEcCk38uGFLnRTQSuS8bY0PT5L
YL2uXDQJdpduwxfxU8b1SvU/lBcjrt0Wistr9finL43oiVWRruB2n7NSeCR0ITQSKfsAQyfSmEev
X6DK3inG7yCjjjNZSLnwaTBZKdjL8yjLXRown+zPO4IfVwP2syFFn2+6MN2K939OO4h87Jfy29E3
VtgSxmPzfwqmsFkRQbCgFtnVEwOHGCockDdYO/C5DoGpvRWN8PUETkaaak/vdbXWnXKzdP9xf11N
+Ip99yU8JvlHwJBGIwXtmiy4fFcI/WDTUBr+9UNCBJgjwFDfXAutC8Mgrndjra6fH4JK/tur1EO2
fW7Rp4C2J9lUj0c1sVCBtDQLX+GFXihTkssWeL+WKidyVLnVIoODPxHlqpZIb0cG8mawXU8XAqCK
oj/QcmrV3gBKMDxL6pTokuuhBwjc03yUmy+49iIg2EdrFvHggDbx2zMaQzaR7A9KP/52I7OamVgt
oSYwklK7UEakdWJWQS6YjJoMZy2yDgqaCbPr71USvJH7fMYiEdOaPPrgfWwKpyVTQGcE+uAWkteK
aVNiZ8J+0VpD/1McftWJfn5W/md9WpLTtlfD/qhs9hK7mbZ5R6qD0g2xOUM3UouxedQC1sN8TeRT
ungRR9uFXxJ7lBH/b8asSUrehmQzVaa+at0Du4B1mTi4bBTZADCMUsj1xcZ5bScqMBQduAHpduhy
rSl2LwuQ4u83zVF8oMdHzPsl/6HGey77UJ2ay1+UYvHEnUNiEEqqo0gy7HbmNQv1BSMowoWZvuF0
5A3vLp8L68/3O8bzmKJa/wJJi8zGc2LZzc1C+q0tamuU9NzLd8oGQ7NhK+gP5V3a8rMhVSUUYN1c
Cx7p+WuKYRc4rPVBQVlO5p9LOo/n36OiO154YmoCfRowMT5mmurw3rOgIJlO4H6t1RN13JDYdiFe
G2u3QJsMr6/ZUHIFT4WH0DTHpx8bBHsvVOrvSNg9ByKpCZxfgDBc2PDdoJtP0nhiguEWD9ATEtgN
G/feQ1rK8FfQIOpGC+u9YYtofhzNyeY9a2pXQeKCTL450JCKZCqBwGfpNT0zGTMwSqjeap8k4Kdb
GTYlrlqxywEPEZhiR1/8rjnZ4sjd7zVmGMKnrFOgUWe91sGKWHxgwluHsbZbGslIZExzCc6GlC8D
aLdBu5QJqseimU++SE5vtDFGFQkPBJMSiIPrm8wfqAAzzOavnvxeFpuolIJ8r0do6Llqh+AaPYHE
Cw0P1gqvysq6EZ6Em9nRvMEBc+ZPmusEmBTTAjvwkCJckv+8Tthl33yb7mAhuRDj6lL2kNJBefVj
kYqmYCbaGP3yfR1ueNuzlcxQlYz8GC0ul45jJaP4NT2oo3VBUipr4oAfRfBVKBJFaRwuROYZGPMb
hl1kPLPNInNNuEA8TAyePgkopGjUUX2OIeBAZppoYME6Dg7Gw212JCiTog5/QtIGXCeo3SdgChWd
Tth/6CytHCVUB665JcQbCbwDIpsL6d7jj0IWxAPwYSZKo78YjKgZD7PZAGK94RtPoan5QMfYisaf
QBMmxeFa5wSs10wLzNmQgOyjPQ+givou9ppr7GF8gnvBbzX7EM4G8McPJEzS6O5YUNHbTE/HJRfx
9QQmAXIDD2UDvGE8BAnkdt1Z9O+2AZqdes4FY6IxEpWKQG2lD9ZMdPTrJl0hBmMI2H7BGsGVyagg
8JH9CVol5it4r36KTcojPAbmSRpTQYUAKogt8Uw2zLCelLPvHCETPLk8j6fS4ktZ2pgQtDc0HjpN
W2LCIXIYCpKe4UW+NTdfw2sT97ssZukhiZIdGWuIzwPcQuB5rLLVP53Cqve0Sb2elJ3jwP92hM0F
P0JCpShlJqINRdbHjTqtHt6DUKLT1CrsaruhXpFu7v0LoYbDo90GVA6854qOadHY84siOmc8LO1S
dK5/40CvZvKcC74cPQYBHnTjP5H2Z1qo4UAN6szW8cMP3AzFC8c3Acjv8VMLMgTaxExipPqcTR85
DcqYD4KO7F++ZvkK9MXRZGloCAuc7FvAgQnvOC5tlqRyxmMOMT/pNhHTxVjKlwUEKZpMYXRJScyx
OFkKE2L25JGrATsH9L/oro+c2zvQCWkMTeFwFf0JNb0wj39wAj+/VBxyJeTs+rM2Cgzn0G9LW9go
UAoeGOfSEcE3OsTQJKPlw2Pa5IfJ71zuJ5G4qJG7+wyLnnvWmulN+IGjgI+eEN6VrwdIdxt63nWU
xUz3HGoMo1eqvj12xQIfLwhGzncXT3IeDtwMfAc/mxfrDQkmHQ2J1+hFs+ccX+4EhqHA28ntfeZU
w1ZDstNzIdNjwov58CRTQCVERkXwKwcJOJlCASzlIJyOEjPTYkFadrzx9ZlP4yfs3NZBENHmV0Dp
vJBIvb/E8/QOdk/ACWpO2s1r3dXjIbYHZHMShZacA1uejFExtZbqsr1aCxFZxfdPvTk/d4FiY3Ba
ZeZfaU4erZ28Jzkit5Q8XDQJVHtwUQoRw9eLHw4zgYGv4+2cGMKwwQ7Iaf8wh6MoOUrUxVbhMAHD
/iNmk1S5mYQd4qr9y0wxHEt7Xk6e00FyeRYkyMTLwelyql0Cvvut7DyN2wub/jc5dDrYlmoXJQgQ
sz419rmtwxAX5+xG1bh0yjF7uvUjqLmqNTr4UhL0+DGOpTr7yiL8Ax0ADXXINH4fEdrTGJjgCYeR
fZFWkxps7k/knGdlOAXCQtqIXJTsJVyKsa3ibR34Q8WmZB35oHUgcWSnkUQICQP+zmuFppSnCnfE
h/6nakXSHxYkktaJVLIku8A4jdGaR6+2MxoQLRG0yE6w+GCrfI5V5Ot3QYeTFFEY0+4X4o+v07GQ
LuKI+4B0ANPGyBPr0eNDY1lLtpzDb1y/KFt536yh0zUTtV9zXQ9kABZ8nYbL7weypb43Eu7996o9
nbsk0pCDoNvjfhZG8B9MkC8/vZqpFtkiL0jZehTwJv3UQgdJOmkvplKgiEfsZgeeNJ4uHiJk0h1B
yoFGxc3AYaSGAlf/m2WihxZqNDXHvqaJYyZjRXWMqKSs5oHJFnUviCn1um8HJJqHSPgezWZBtVue
+K/Cz7/+oPA/SJQo1019so+rcctWKu9QoOedz4IJB2Kn21M6bbCg6IRhP+YPzFVE8F0KCEFQxqz0
oUkGL38YofKE10N3yQhB2grwK8AqdtRs8r2afCNshzqCcN2XKvfV2xXDAZFakW4TIh6kKMpodOFC
N92P/77I2VKiClghhSSP1IGTuA2zGDHzUHLSX+N2UXJnW+VkwfSZzjAxG3f1/rgdj8APEIIdGmSa
URT2vx+0fTGaH/4u9VzZIPp2iwg5qEB8IFCgo3Vn8hgdmJjgVl90JjCHxxMFMzOZcaDz8CaoUy4G
6uhsLAOT5k4CXIs5GZwr4ysprm0ubGLMts+IpgJSGAl9xq/wGz+/W2E6pmLJO0rbdpLxj3AQ/7AX
tivyewZ4vtNlSTIJZ96F0F0tQctF0i9GvT7UKl/FjpimsycBjSIXfnAefpYcs3PSvoTynSda6sL+
tXu8pgMOmjnQDrsy6PADWVYu9Phc6Uag1wahxWsqfH9r2bKp9L0m5L8yld9J5yiXLTJpZL4gZ/Rf
s2ikbmKKWk1u8nw19GP2dP5Th4pThex580anPPggEVTxcx7aZiBN4kiURw+vfNrSyb2xK1IrFOFt
HvcGnaNkvxF90FvhK3F+hIevmVp48x4h+V0GSgqrdkxcl4h5ymXWeKWKJB8/uPx2ETlAQlLIjU/7
Ez1Oe5vMCuU3z3c4RTJlpqALo9z68sjGQt34nKE6Q9YQvSziIQXa3JA39guU7u+UrYedS99xp/sZ
E03McPPAPIWcmX/Py7xSo95lqkUqXLAyLX5it6OUhCsbQexxQCuB3XvMHAzsrUu81ah6+RI3gNC8
PSxysiokDgPvIVwT5tNDxva95z8nP4Wt4acI56/Ne4RAAykBw7hbSGtOoZfI9sixnkoT7igEVzpB
b48X+ULIs/j583D+0F0LXB9wk3tnzsu9H8QTMab2hGkfTwvOv5FxpgPjop7NRb8chimoRAJQitUU
a2qLVGb9zuHOfsn8BNoPBJ56P0zR8GYZCtbSa5rli4xJZqM5cb09u6Jo1wBp/nrIkhFto5/GnG1S
V71AZ6uAwD2pmHtBvZ6f+d7i6en7aWsRYXg0pbkihzUmJ7g165I3k7wOCEY4/544Y9/EmZFoYtps
cDpWQwQJ6U66AXUrF32vfN3XazLUSABy2YXxBGumm5PN0EyLB13aZ4o0WpVKjJFsTJJ6qxl/YOh9
PKM8gzEwId/9kv5sfeCUvadzK3+DwlwZMBdIXdPv6CNF4ANaQUAmDsepcJUod22LKRLh1vRbut9H
KCnbIXaZMvoBJvCrkIeEToKOsjLooZllh1oqItweJpZhmq2ryKrn/Wf3AGO0pqqIruFwJ23zSGd8
81pn+Tb9XN905aIQBx0tolw76sj4yrthRN/zB6UEm3WFBwrjXLwaqrP+9zdMo2zJNSufkFoItxQb
Gn+hPFEXqNl9vkG/gkDfK3N5lRO84X/RH1w1j/beUJ6jBCXo5jkpdPczYx4UeG4NLRM71ZxW3thH
kgi5+lmS4keGFe8Qld+8YGDP76s+YUmBUt0JZ8hzWXNTjoznuP1OJWU2ILbS/xEJIiJWrSVmKtKo
4bLB2u5f+H2A77/XQo/94UCEFCnHf/Nf1B/Tf9W/lo7nzwzBKEISMf5qCeAxisnPQZMcU1kpbMb0
pzPxRIRrGZBCB8YE3qIhEZlrSyHpb+AOZwPwtacD3Mghnkb8vTB2O3Y+oPjxKbJrIWRrN7SYtNRd
PMHtbETkqAyWCJT9EzNdjoAJpRtziad/qcG08FixDz03UEKuchF+HCH3JM9gZX6FDRau+mfHob49
zNkwhJ4CO8yBrwJDxqwETAenJ6dPn1r8FwDxKz3lG3nMTsRolyG9tYliy/d+4LGnSd/pW7t9iSAB
an/96xoaL9UZYUL6b/FiHWFyR5BZlSK1TwP9vxqY0zA/st3Qe52/r1jkzNwzrhygEkcbh03MV8yw
Va0wNz0+FzBkUuAbqHIyAEDFhZyjluccwDjYajK1iT1Ta+dxbu4/CnxYhMES3wxBgQyffvKrcnyC
uJ/QyDfSbziLfQ7itlw1aF+Hk1PiZhCvbL5zkmgrEurEeh7xL/2uckiXPHnmNUkk657mvaBB/fYv
8eL9UDhsmhGSKkLEx4MFt5eKDu3EHa1dCQpDL6w5CfCBzzWyK3YM5C6FMEhBV8J81M6eNzDMtBvJ
ncgZ7l4+Xwo5auhN9p2vHCnQfajMnDImVDhUl5EIIqoLLuwGJC2FA7a1Es0WXVe+TqYeuftHCPZ4
hLas2WY1GU/0NNh9yIPZEDPfuRJsYphy7W3RocyqG/MAIZntOAEaZ26ZEBFd7kzSvN+u9hkPQ/RQ
6AV0fMJwqrvmKypTLgNiXPFBfyMMNw1C9wvz2E8kEszLPvou1RX897cZDXrBnb75DDvneSfXosHL
n9iD8UR3MyVIelQKhgeLtns7Je7OwS65D+szE5t5157Rl6zTSO2FL5qBKU/INQfsJHx6jpWZJze7
vvpZTNEvfEncT/AHQ/bxYb+eqx/6RqRwqPCKUNS10+Xki0roByFo0KKiE1x4y8sbY8QekvNpuaqC
KrdgI+RfM+3hHm3SNC+3Mbm/qs8fqVqbuFnUrKnqtiJyHUk/+joICvVCbObjg8cKqxzvi0LU5ztg
/lB2Q5z4mLJ/KIUqi1+Rzht3gN+OhSUqwAf5sZhuObU37YUao26P6XpLyJHZeT0OnDKIJxw25pJc
IUQqygk1y1Fq7cdgxth2pYGkwlp35sYDf0vJaEeNj4YGWcrTGcpOOpcad4C03B8sPu7KXqW2AQE7
S0unsOh2urAiD1SOleH6bQTgcB9OgH7UHr5hLdpH+sJtQWQGj1VTnDHK02PJh810y1TXxJNGs6FN
E66RwjZKgkXvcs3xWgLRDQPt6xua/wawOfWbOt9Vc5gYbFl7xDGEAx1OF5NiCbB71CAE7IAA/yv+
aCn/wyLQci/+QWVA6KBcMflcPTAl8kopF6oVt8L3D8iR+DKbOSF9sHXy6HP5tG76QGnccyWoUDU8
eWQsVGQ/caKkI/IQNULNVu8rCPFgKXNyAkgO6MAK0kUxGBPvD5Poa4ijthpg52uUEtnBRa648uVd
jdYPt0RFNuUfQquvhISCoyaLDQKWdaKSIC6s/vZ4Tgcm5Sb7TkWJi26QHPfXyqQImXOh4+WvKfta
vjbsXhbklRLVtDIOARXIxMGQ5vK8JjcdSBITJ14x2ugdBTcvHU8SGSt4I1D4se78hswI44oop8pj
n3oS5lKgi1e2WT5XijNR/o/OUWuEagJmBHs2b0h/4Nc8fWY42R4Ou/hHA42Gnus/TEttQsrSgYWo
IRHV2k6zMickHM7WDCrc0e4JNNNDPyRY8EPtUW0+hVafDqypciSDkdStbvHIHGk4+RX2oHQy/e8B
cuN8SIhGPd0e+eoeiEcvViRxwvLEL2FKPvmhPB113guNKFBzeJrI3+BFf8gwTPJ5BXQWd6vyM80q
h/+hpp0V/q2fSNbGYEXDGvyYwrczzMeTenDISY12Bggp6UEkcysRGxyYB+DKPsuOb8XpGYZIK3iQ
HQDuZSxzci6yxzFO7x/10nP31kuOSRKUEdV93GEWScRISNsXms14yabxI/zoS4PEmCeQ1/K/UqUQ
apBfUNmnpFRotgH4QyRqP2HJ9JDY2jrLInW8BAz1ZH+F2Ll6d+g1H4/KFEkJavQG6PVIzbxBLgJM
M0igBqydAnmX5T20MWPq6wTGJ3HG4Elgk2d20PkTUUOQaG45JA0EDNuACmww+PEe6MZQXYyfb6eu
3A/tKCGQZ45Frji/gu5Q82S+g4pkt93zkAHRfsL0gmYEyBYG2abcTnSr42roR9IbFzSecBKXINIJ
MebvhVXliE2k8RuPeI5ej+iA0s+eC9AbPrWSZsAd8hxlzUeBhoTX+Tf9D5D8TJOSmMYhGXQ+iCRl
Wr0QX2SXmKaWoYyKx7PIU0KexZSejOCI3rz6c37b0fh7Y++EDCcvlXsEzAnhg/DOclLUCL/QU15Q
biDZR97lxDgp2QLE99JoIcmwy+qqmOfGIPgFyTKT+Fn9jR10iA1Cd+Q6HzDDmpS6rUWvGiIJVLGx
n3Qzixg1ojP2Um+/SYFtfxGvHHjm6zSN5zxLOsr6rdkGSeqWBTu1iBh5q7zp9fS0tJolb9PvQpqx
q+7NJX8qQbLouknGWb/q/TA/YGWKnyE/vXV5LwgohbOePvzkO6KcmlsDc+vMQE4eaTfre83BadAx
M5gedYoY0AOU5467PAUnok5iXCT3+kGu4ppAYYOeFe9BNyvflE4GR5VMcq4QH1OUBoj71UePxy0e
wl+hEzDZtfcna/bEkDyWkAoj0qERr13HqPRBLZWgei9LziyM5+9jCeTLHlAozeijokM3gfSe+2cL
GaVuenwxEPTn7OB+/1ET2kJHTs0j3zbACBMY6WxEEGR7kkZAEbe1ENJsDOGBlfE4AjqmFdGNHb3r
xsrkCRpspdMU9U36O/BhdARTRj+afcmjqTpPXiYX6FoLpiYjOchOv6v0FT0ZNJtsN2iQ67FtFVG2
/hSUjP3F38A8CvdotdY+dv1ZqKZbv4jiBHIfLh/kFbtPWHYtUL6rTFu8s0VrHdNkwj3I9PUt3MeW
M5Q4lgVuY7JWQI1XEtVKa/5Vbpcxq8mJshoAGu4h0ggAJ+kShh9bq7RNrAs6yb7uRnGEC0wANCna
Lj4EcH32Kz9hI7nmvnXR0e5RLvYuJw9tbWjixNP1UXY1j/GWN+pEIAsNUaufT+RBgW7l51ee6NKG
yYJb5S72CX3BzcB/QFyoB0BiCoQT8p/InBF67BnjboXhiO8PwT4fCEYDklLIlJkwKVOojKT7ONi9
Iu00KlciMV91urlVzogsEYe0/9t9b+mmDBNj/N3EkCP6VP9OZXQlJ0f1ji1W+Q+qw9dfB9RI9Rpm
dwRHMJIkrG1rGVbXec7T/VB1TD7DfUU7bf/ytXTB5l9hQEU7O+felff9Y9Hq4Ylp8LVJUvLH7gOi
soirUm2Dx450D1maPJaSSHdCtooNtR+VxmH4P5LObUlVJAvDT0QECoreJmcURcTycEOUpaIoCqIC
Pn1/uTt6pntmd5UHIDPX+td/wMzKxkMJlh/a0jGTZtqklcQKou9MC4wWvg9jZ29U4SoB9yMyeGbh
TVYwMWp4hUGBUygnj0sVkau/BhYxVHpUqxRIw7vDnGV02esEnsFfdDkXP/C1ebr99NBn3rNijApV
y4TlF7L6xmis1sWmtuDLA6teGczZ12mBhvD0Rd/yh81IfrOHkGDk0ERGRzDUR/bBgYCUvYec1zzg
kPE3DN/sejeMHx6wb0MwnOteJRONmRa4x+zmPvYkqOJhZP/LK+FZWbWlqQGzQxCAJxv8k8UrjK30
UuDccNu38WNF5iAMuJ5qkwtO3wEQj+SCYhh3Z6dU0XS8ESchoyxmg+bvrmzavjccToc+rtuVbnWU
HjmdzxWp5plleZ1hFzR/UR9+MBu6TF6Q/en+tc9fgQP4FTrD2BwlVPLs7ChZ2inzweaz/SJJxtN5
0idRrcmt/AFWPfuUQaPEqeK96ZdhZjVD83VxGOoRu3Q3m4vUEmjSm8sglBB98Qc/C5iHt8X47F3u
Zt6t8DInUpXWO6IUotWvfZAiI+wO3M0aewx6nXryZIqHdY24bMj5qbANgCgC6eAWFTB235OMGHXM
naFZgdJvYSRUwxkujNQP2mScWs+l8ppIVR/SEPHe9gaTto0JWlsr7Ab/WOm0S/ne4KIWPjD2q52y
3sp9n/1wPWooAdyyZ3b3aRbmEENUcb4klR6NCFHszxn0U63wQdfSm2bMsHL0lKbcJb6QKZxcaIWI
g+C4tQhtIinXR0sMvomA0u+2SP7xvbmID4YvpzbGD75B0CVdBoHMjZijmZgP3FZHAfCzTwuKe8Ga
TYUso1/lHD8jba3+Fr/azbz+gspfPZg3cPf98T4BC6uPDK00j0HUhFQMXD8Ur4G8VPq36B1nnaWu
OOUgZX/2d4kvjw48CVxCHDwr97IAO4YWjajpuR5DAJjI55MW1+Oz8p/7w6KlA8AAMab2/RriiIEH
ACKYNgysjY78qyOHN/luYApDcUDd0A+Nw+djX7/omJk2ir7EwTrctLAiRa/i4c7kdvIf+aoRjzVU
stPkU4ZP+GcrZZIZW0Zyelik9jCkydRxprkauGViXiSNYKT6TRqyJk7r+Y4/1BEekJDyIBDAoyFF
ovyFMUYVjH4tyS2KUGk4whkQ+nOfNXLEWpaDSuevKeODO760DO/SLawB0e7pYaqdHjEq2CXvMOEP
PawSsJIEpsBNi7MloV3EVkQKT+XRgdnHB99DccYFkWQN6AKVjevYHJPof4R9EEdQtElBCczDZulX
yLCcYZuar/Oc7u7w+/afZcKYsTK5jVIrYpTWh9l/O7nwJS9eJRitF+jsGc9BfYZ2mm/1Hx5D5+32
aaBJvRGnc7DEMOq240bpwgvG29NCp4Sk8sptwn4Oj7czOVg0r7kM8QnxIyHdFKSTn1WwuIcTZV5B
TWin+qvAA3BVZK5naVbLF+sMWhDWWeehRdKZU66WN7eDNi4WoDViMQBzCcP9YDIPQ+xi0IrAigPj
5V5IAO+kWDKS+eUOWoIrPDoj80H3xtpeUr3fxalw7naA4xDDKeg8pv1ZXMA7zF+8SBDRMmC0g99m
vMfkvTJz8YYjMdyrwiTL2eaQp3diuOc0FD9W8MKP2LzvuOaGD8EbPseAiHZE/ojgM9Im9JsHxrmp
c1miN+r8cfMq1R9g4eg2nbA0di0wyO3LecNsCL8RV8hdnO7mgs0bJkn4JHdmXZq67pXmg0ZoRJYj
eWJkQjNd5ruQU/aYZ40gq/nZ4u2kWBpdGMlpH1ow/P337Qf7vi1WE3x9NlDy8JhKr3g4oIZgYDbg
p89/OWye4eL28b4XSFM+pwuW1qkH36tnX9b31r0Z9uUJKWRR4fgzZZZd7HFOmo3Rmrhqag6KuMyx
3jRbKtPGLO/THNsLFuHsDe+LVXdnV4QBnwMj2o9rOHiZGeJPNPjUfePpK40vdwBXt+0dhw3Oxcrf
o7fKsSjpoeLi22tuv46uI6yXeMLIikNOCLemIgJnkfcRKPiweKC34nB/s3L4VkT5ZQUsEZwAo+uq
vwKkKqweeHSElTwoYwl0+Zh/4cq3WELBdmaG8zI8Zc5U0m8Ai+/wOk3egzl/7+Z0P68UvWKqgOuS
5sBJ7fOkFI5C78cDZFgEy40MzC0KNRoB7RZ41rHXEgLovN7QSiEc9SFpXZ9eP7Oe96ivkoCEPwQF
d34h6s/71MwTO79OvUG6UfKw5dmQVWDb/LUwb7C+g6t1NuSeo6MDbN0HjyCPnL4DiCuZh95G2zNl
Z+a9NI+B6GvSXuathmEKcxyyamfFPa5phYvbXufG9CbUvhyAxueIBOnjFwrCVaoZlrPuGwXbzrVa
DcvV8xZK4ib5O/CSRihiyNdCFEwJXCAVXbILrqmThDEIb0O2GmXyOM7FKPPocujCMIZMIxqCkZOw
j+30xzQLuDcQvW/XJHkrJ+lPSCvDjzYeOyVTUFk3czThhYXxGJvo8rI7zx3HT587NsMIi0S4wz6Y
Aog/tcIPiR5YLTu+z0VC8Z6k20RmAnCj5GZG488rppGD8i6Umy2EY8kQpXpH0O5QrSe0CBnuheCv
tPRJ6/Vww5lfdvBcwQ9NGL3PT/Sm6uU7YwZ4A4YgoTXHzplXw1OS7fs74ZxDnzu5kw3RTXukx9HG
BS9EZIsnXua51dtTIOBYcVv01oOHdwO+5TBkAnNb0kYsaAwq09e8YoFclwObPB5wNpIxpvkcrjgK
HCnO/k6qkP8v34z5dS5xGOnPmNm3JbOPIz80YfWpwudTOwkoJp/Z7k0gZkswmGuSJHgX8D95I3kh
+Jux57BBDbsDngh5vYc55ku78J5Zunxuijdwar6fmOfYQXwBrziSpItlOeKHMSniN69wUeSP1SFb
Jd9GnoSVqX2cBpxlV+re5Xy62CwkyHDyJW//so8DnOaAUB7mRzomlZLwUNhjR//5YkVszq+TPT5E
0NCAYymBOXy7Wf5X85bkHfsjbAwdP5EfbLBHJRnGY45TeYc1Cycz6erF+zCO3IelFDY4hsfBDG0f
rBQFAxctSPaYEPBwBPB+HNbL2YnnbbK/Wf3VPCMqfErpHxWYkUJhmSSji7lP0BX5x1ETZKF8iWIF
KjCLr4E2eXPIHDlJ3CzwOa7l41RJEha1QC12g81DzLm/iFSLRkQojyGBoqx8c0faf1zQzG2iP+Jn
o+7w1227RhgzlCgKZEwMfy5OTJzGkLtx3SUQaCH38HfJYOD1/XoFHsvKeYSFufc/+4QVSRnbyPEO
pQ2dZGkfU4s/Yx5A7TL3ixU3yOOXITURtuyzYPg9XiRh8fMs6CLuP1C28wxJfD+DlI9kBaHwh4cY
r/9Lk/BFjjEsMRDw9T792V+8HQOrvYEoJV9K+a3Pq/hzMGv5inOYBv/e1+dBPrOGsl2P2BZSFZmb
95jdwUg5ykKHVa5jXSfu+x4EEa+Nuznmp08IEQDr2ti67+/su0cpqGQLu8jNmMdXPvdceUqvJNUt
H5nYWcR8iJBKGP4xSw8/K43Pzg/B95f3nseJMxVZThfgl7IGHcFxlhuKBgKYzHshfPtjguJObYBX
Ex0NH+diqk8kIVTPbzm9SMVj+ztkTiLGhkXz2UAlz8KuBylmBfg+Uh4mdatZXfH+XZAw/D5H6QPS
WYvC5GGfccowfspikqkTo5q8twV/3n97dwygaC5vRlIMKqt3SYBNuBZf8IptAfPf07e14tF6DYgG
Ji/NVFlQg93ZYv7Tq9Yfb4jBla9SIBHSCc59DdV3MgZF7hBLvmaP546Jq+gGEaBb95galzn47DNl
VkWwh5mwaXDXZTV4RmHN08uziicNNS/i/InYp6zedg2fUcric0dBwG3W2DiC67JWY/ZlnyMJPMmO
VH+9BtZ3Zjb2/qIkUnD+Xl4wGqUahL0kCC2VoyY2AC4hkyFj8lvi2/mJVQJtl0Cp1HOex5kDRNuD
Jo8VOuoLik4t0g5kJaygsE7OuJ8uTtnSY3tmKCXzo6h7D5Limpqn5fcT1rfwC/36gNvFP8CFqIzd
axpCM2URmnHTAxGIa+dtRRgDyhYZSi1fFnIcNneV2Gzy6Q8Gn5RBJJw+9jQYB0O3ltjTGZkPZxct
4q50S8rb8XaxuOxBVEh9xJiYT9oI0zRt2vFaEfpBe9h/b4d8LbuazmZBO3vuOsTDYBmPApbapK6t
F/F1D1eOArTpPf4deg9iD4s5GuXFBMsQabyj4NFiBwaJTrDFV2QJUjx3kyVJ59bJaMRhED1Si1qL
04f+3Mvp0DUfxaBxlmygOxRrFKNIeqFi4cuTXXz5DzSy1uIwpC/9GV+QfVXe6eTNbLd/aKIvYz8Z
9qW8SVt9oR8cBHA3aeLLXcRjjR9Ca6IYNUv0Gwxsp70FUJgZKeMJmEiq+HcyO0n9vHvMdeM8tfrY
1AOVED0FDLdHGk5PCnC9HSPGYtATrn3fGYuQWpVCgJ2brbOZzd8rHsUPP+77GIuwNVZ2clvmDn4e
ntxxC070kriBiiYcE2LFTPwBdQk1jLjRc/fYK2nJ2PTlHA5+CfsXK0fFvqnkd6kwSYXuiXntvikB
ZHoeZyHHLMBegA0FcBpsTHwH5/H16FNNZGR1QYLm4tMVSiIRjE1+2qmPGazNGianKgHBKmCie7Uh
9FbHmtBOvkXBpss0E8pluJF+Bpr0uJERSUPDatsJ7t9JJWSycpiGJbyEvwtEpUDjQTwzJ9/BhOSa
4FsE2xPhFhx5C5IrI/uuFvNQJR50pLoa0Sskqcw3NCIcPSje+mLu6JzAGYYeCWeCrCcSueVdROM6
WF5tKngQWN8k+NrADGN+ASoT9owFFSJ77hNvxe1nH7cTboMsmHr7ip0CkIcHm/9yxWf+nGyNAucF
P+bA4HJRg1nJ42pzeyBmgk97eTYlYWbsgNDrxzeidl8OuzBGspgzwDjCwJnWgBY38/ZXb49uldO9
5yVpJfwjOIBcopxZDQcMWz4qLMqxZbZIfKoXN5ZbEA8hAyJso4kGY34GS7cCukCODLTMResEJAdG
89o6O/MtcaVOMpFIM03K5wotfmbH1GMcqQ7Pht6wRYySeGBPtxwCJ/Nu/75mBVKgjcJ0COOYmrgS
+APQIAt7iHkERN7OIanlTG3zcivdLvRYvTq9N3eitUe37TD7Ycd/nh1F20HEwvL10I6cK7Iay+Vy
8lyCwDHBlvxr6K88XdQyF0xncLpgyijS300IzZpqV1bRd4fj72Ee0e2WPdONKZph3DPRnsvvL23l
Ujckuesyc250/JqFCSPXDdUhA75YscHePiijMszQrIQKG+9SbLhJC1Rh5J3X+BOh3uTYLXFtanqO
qkgpMGUW1iyVmUgpavYVipgbExaXO8YdQ94h2TzgYwzD7uyUxFWvOfxCKbtaYBz6msL+32yIAiLC
iKM/IeiDIjbsFf7T49fCoxwR18haJUiCIn/6dvpzY6XAWxgEciPlMdB8PaL7gTYWs6tgYcgbUn4L
uDmIYqHExbBoH3EtvatyJ/6sjzyj/jlF4APYpCD81MJPgFoNMoKlv027/fm9cND+cNpHmOe7b6dT
HPUyRayqQcG0vrMbSXX3oCJQGqIgJDQ90j8LLZ2g/nq/5srYYl/UYpWDR3Xq7aV3fOM0k00H46hX
OR/6ozoy1FUPV68GhvYqowMz0MSerfRDTfbv0KXaomYdybJ1ggRDJOTB70e/c+RHN7G7YvL1RUCj
LDEM/i7xko3fIDuqa43c+mvu5lhu/VsXcSuwwLiapPeMemLKWLGf3DFB6sNQWU6nr58RBhNW8E/e
ZYglIbTEYXBCB7/PGaPGQTAi79LWpDgYrckPXGRIILBQCSEk9/iIZojlgoF/Vu3Gg2DYX977v194
bCb7iizBk96arCYfsK4hlwvPucU+Sdo1Q7kVMPrxAy8d9TRkLhyc0Ne3a5oSEEW/pngvjrdlsu/b
OPmQGDYMdpi/aCxUiF3lUnYuiWIeDbN2ms0Td8utcROzxlp/F+Ty9EwRmG0Y0MZif2h15PQVy05k
c7og0BKwqf56GVTbX/RFHTUHsTZYko6c3+/PLwxAbDCp755I+obCVjdX8iIW6qbGEAovopszbanz
MYRH4iRDg+oX3kcG9px8HJYAtTFnFUiJpS+V1ctOL6uhBBYaq8fHG7gNiUx1gHWh02dvNlaIhsnL
qu0BAd5Xz1i05JxBSepmTQ4Z6qD6Z6wlaxG790HQbaHAKIU/eofPNdMpWp8BwxLzyOkblfYF7zfo
en5D5O54VlvFAxK6fxOfPqklDvgBjz7rOrNx4m3CPuMYr/8rteL0cl/L6dhfkPVgOphi7kJjG6dR
ibCQOttle7qiiXZdgY9ntXzyhVwsjEj0k2q42+z5A5owHS6l/xR56yxc3WLv9+Xe5ehm9zMfTOcY
c9hsasC+3mdPx+bj1ETEHyMs8E4rylAI/LvjLeZ27F34zI0lUXznyApN+ma5UqgdMZrDitMwjda+
wGmDqcZEwDvGwBGU95ShtJ/mfs5X4XwkLlE4fb4xtYKCb+3qYndHZgV4TAHUweY8Eo6rUTK6IKBw
RExOgWIFrJtGZEMo5DFwEqzk10esrqHLI0aIrIUL6aL4J8Uimv1SAXrL28juxNLeij+XaYL08Kis
v9qyNRPnDRzWFp0h3sJb2raLViP6BmtZD9/RuolZkcyk/Sk+SpeXuUThamVwcuPD8rag9NgszeXN
9M6hNyE9HHzUWuHYKg1QcFKZlqfp9pqAH07OQl8v5XshvhQlnLKd917jMYKbChWUeXepTXfLk+JD
qhzZfRyNTIarILKfFWFemjkjHBvY6Zi3IrjZBElpJ5tOZvq0B7u/bx5GQ/LFTYJSBgtGTkzYeqbN
zG6yYuZ+NZfN+tQvBMnoILTWqVl7Wc8kCqEWixOKQEGG0nTLoHd940mR5+Wsxn1i8qutWGzgqcR6
3zHBIE2PoD2gSukdi5NEbzvC/S6CRcXJAVXpwNUBJa5hGFnjh+MVTpDjXr5lvX7tcvbGm43ZhZiN
TyT9lFxdjGbN02s1XJ9UARDMZjm2FmYAFsmPcXWtO90fMLM6uZwFl+9hrUCAv6fZyvQOP6+782Lq
Zz6k7esH16anbWCbZksz2MXtuER9y7yttH66AP0rkff3g6xZcAcchZP7H61RtOgDyX1sMOkFWxAc
OE2cgEkDD8dfYiawBZFJ0UAnCcWklNtJOvRYqqd2ENMo6SQvHLIkTAKK4IEInfmc5j1JwnkDQ4UC
OY9Q0H4xlSx9AI6Q2Rl+HC/ntnnmAt2iVsQZK4NyW9KyOJTMJ3YbBPKpeCQO2Q4c5CJwpCbd/r5S
ItjFy0EZ9zIuy2u1LBEqlju6Aq76e79giPJTG+Dt97/SKhDiwnF8OUbtZg/r8JVHHjmHQ6TC55B5
617i+YrVf/GPnvLDK7l9r6ZT5YKfbfKjWvMVDlAKr+A0wrSSgUvpGigLc5+3XWzLWHG/2IyNiRj9
aWR2z/mOT5kSvjfrIZ5m0jcsN+lfrwC7+TrSrfcGfmPqk9ekua8TlC8XcjU91s2bLTMyaGxi5V3v
ZZozmpRtkHsB70bKw90cb2HxGqKWHZsUePbmeIEiEOFgrTyPh5KVaa9mlT/dfigOGIj8ZfAWr9Mc
WCC3UWB3LwECfz+ehVy2zgky7oKLhqAb0hV2HowzTTkPONAO9kxG4aVZyAz6VUXXC8c3m8FMowd+
gRjpmMMNnS/STdqrTWsH0ukBiQT60ifEE7NnTLZBM/KGfUuB+wrD/RcQ+Xu3+SH8ETz1jUHVeVGM
/j53+8bM6ms30G/P9gCGDkRi/noh5zfrhs58vb1LTyb2kiqgw6GKzI6QD2UBCLwHKpqZmCcgBZSQ
VoLD+v+lYQuwAO0H1g4CTipsY1lsAK8NOdXFpdBAOalub2MrIi5n+ReBq+HVRVrZFC8oAq1YagxT
mK6KbAPjhumOePdtCLVsVuNoQTLQlDEInTMm2OL0YJeFqs/M5+6mcWpDbV8umeB5bFku7AKZ8WW3
4AbXCEXH2byzV+FqYiMZCLyc6hQCL3kUn63B5p/8cGMaseRXZkjEZu+EeN5ZH9ayOwtWsqOXOQJK
Mo5OKo8jpx0bRmauZvCC58SjLqY0teZfNo2ms2nA04Rm3p3NaMWHf1zHdeoc08NR9Skge+Zs5KxU
T66EjFksQnb+Cn63MinAJgUWIe58wQwHX+if03vCt8ocoi4Fw68+vhdwVjDePIf5kaEOg0D3HHzC
p/lItGANrRZIkhBladSVzmGAPX/MGTobmefQLZdB5zXeIjdPp7OYMSTnw6x+/895AKGoAYa2Fc7c
5LmcTg0BHby4beSUSw0r4up4HEqzesoDkuI1TQJ0+PANN8CSjG0aF8TZe3JaclJwdBBsLrhxtyOD
pNGMuWse8ityl0Sey6fte/34wIAPizQ0rCYaFaZ7SBaptfAWKxL7TKjRtN6sVTmOV35k9/8Nphlf
5ezdPMQpi8ucrcQflvbp6pzMx1ypRND+/nIMlbPnb1sdvrVjqP5Nnbd3+8XW17+ueiQq1n+aHM+o
0siMQMRPL4RzNxK/t1h3LhG/REIcu8yA6Zr8s9rTqb3f+/S5QM+fFY6BvcBEV8J08/w9e0x2nigB
MX1//Q7vbBW9cBYo4ICIkXskWrvju1tEg3NocF4o9iAoWcK4SuEA6Zzj7FD7dfKsRQAdHnMfB8SQ
4vopLsnAXbMIG+vJRDiPW7v4uHrmPoYogYTG10LfdiVK7DAErVFnM9hsJZfgh0V/KSgGeJvhd0ZF
QtF+idC548TODR+z1HEUUCBU+SUWLA2Mk37mjmF5jAwuUe0pr73ymFzfQf0OXto2HZB+LHLOHYt/
klSNAKacjak1hpJxxfNqTO4GrhE0HFihsRnTIiBweCAKG3P5KaeHb/bc/kfMqi0Rg1sYN+vRvB2V
Zjfapxcar8ToL57MCfFZw8qqfT2JkFvWl1hLl+ljjmF+KoLxz6yUsTfGzVqTWAn49X3TqU4ztFwv
TDheCLNer+ljtOeVSg3VJ67/tvJ5m9ubsLXbcuC+mhXzty/eMGd7BIKJCUvTOXDKCrwL+sTtnYUp
9xO8DGz74neQsRdokl4brb9VqPB1BvRcoxlcFc08M+kQn3hZNc7pfsVP56fZL67C2pQc3uOJjHDd
GyOgfXwlOTPwZKHGYpOBTJYQ8I3/EZpHc3wOf8dfm8QDYsDpMkZQrl57TYnI2iT9UA1Vp6p9tutU
fH8UJiHc8Ct5zzWuct3yinlw5QzZOFGdvRBOmqp4sCrKY+EsQR/bq62MbCo/Op4RJ7GoMbwZTxlk
dzz61PhmEJwDaqv24Si5TZYxzhZ3kzNryfdcfElaV8AVaCjxI1AJ18P6FzCvc87t5F0DBgh4RuQ+
aEH3MwadQow/b65LwLkbgAoDa/QVnYfOcGghM8nHMWok1R18Jr17glH9th/DXiKWw1hobZCaT8j/
ZyzA+lSCzhB9Kb5BvAfHhuv0QIswnjCJzLXG0qDo+pri4UC4DUNmcR97UJ+ZBcE19M6aQECMyQ9o
KTxeXEfMMVfrA7UGfTDYAw3mFJYiTNhnkj+R2WETRIVOeUIkgKA0WuiGOFCKWYxqeYDeJ94JuQ3q
xGpfG86TE0hJFlTQqyUobOGQa3Ci2Z4YQDE9iyqN2At7d/VAsKwXiepmnVstGZ/LH2Uy4vJ654cz
8AuDx0GFae9/sbxlg4NNYTE6AYJ3bBP4FrEeez178We1auZssYtxcvIe0VOWKIG3yGpzoViBaU/7
yU2sp+SJ0u7l0HwF/DHCCYPHFA8pGD3ivWGM/suwK4agKAGtUQJaKpvm0JiHICMJYBEkEpSoGANF
PiaNkPSZtbiA4NhNzu2tTooMrqLroTlHucyIyi+ORyYNTMGYz+SOH/8ZerCGmm4NxQVY7Hp2sXbd
rarlSsGwV3g4omHkUShTtQvRxOBs4TK3RnPpYeunOMPlXUxJUXxyZg/UeYYQTZwftjaaEMGIaSP2
jwfWynWz+iJGQoc99j/QFWHOFWaXuSMCK7+MKc3ReTfGYd7s9bGnpS3H/RU0WWjS2/g7Yz5kbNvv
VoWoh+vgOGjjaGwg96MWmba682QHY+s6DydV5rL2ECuxXxE0iVQAbmAnthUPFxDIZvb5+RCPYZLx
KBRD4kUwD/0UVpx0A4sydH0Nhrvfs6PxrlgvPF7uH/yl87pcH9lvnw8rwsiH7pAuwvz7aDu0L3Aj
9pfjhaFcykCRJldhJDbAkdQ65tL9wYmZ72sxhpBCfyRvC00HMvKnNZ1iYoh0AiMVMJqLzroQAXXG
ZStxmzH7vWL/VsmlnKOORMmTXRhr7RkCn0GURqtNd0Lq9nYBWzkhCQ47u/v6KxrqM9pixCA41Dqy
jSGIXJSEveXeRu25/a9viIYHzKe5niuIGiwGs/0B3vWQD7Dpo7q03o8Jwqc/eoQ3aPTzA/IoWRuq
38d2EcXVklh3CPI/uAncJV+tBI9meEt7TyEtknAjTcZR9esg4s53mv6kP6zXFQP0VmDFl48SiAFM
FXsjoKDn8jtxesKxJu0cHsnZPekpPd4EXhD7E9YwGz0Iw3kB3i3HnIOH9VgRfiWtzsO+OxA/WnIo
9hCeI4qeyXK5eK8PwxiF7TQ9ogbZMWkZdQDs/9AIOAUouSoz1ImZIwpY52ppFpZnlx3IJVMthYFu
LiLKTvw5B7l3q0mHCUoqAySkIsun+ryjpzNvw03GgUQ9Vse99697KUdQm1BFXYMbgVADTkJb1e3H
yB9AaUFSW2+QbD0p8rLCfFs4QW97KN+w78TtDEXcNTBwrno6faCgMaPqs+p39aZ8g/zY/T/+xbPb
GfX0oh/eta0NuDJoWY/tsESQ5bVB1afEVbFB0xlG9BYjnbKcIL952/atkgO4D5Gy7G0fWHCOo7Xa
s4wexI1j0yyvaTB84IuA+pjxZoZ+gzzIIxx5iX6SZqXvUw3vIqscsxhf+iZie8kMm4s0epnjX/ol
jLq3Z+Auel4sE9Khh4TLPN41n0XBeAeYJpGEx/eCxtj03dJb41OJbRCWTaYqIWFW4gSNNhr6oSK+
qal+7OEbLJUhKPOKckIKO2H2JoNTPbePd35AdUAsj+UeQiWgUvLGRNE7Dmb9w1/8gBknaS/H459h
roH+1pil/bHa1whlUFdhDLA6ZuHYfAX9eZQ6mDtgk2LGx2wq+T3Tb4dV2QvsJ4LoiaMkb1d9vLyL
U8Jot9/zGkqup9MKUGCbxsN2AfCA+xk+MqA93/2x3UWl9wmemITbah3ktOCdPyBT6Bl/X6uiN81S
rMrGKXKnW4xLTtYslHJ9X3Pjn2NokBZHz9DqhtOnwkP7SVoU7v3zVRwh/0UfiJv9ZdOATla5OwAR
hLlI+2wZzfQJRQ3eA/u5smLmiK7sFxZe5y1OjC8XaQx6sgQXYcsG+wL3LFydVst8v7f9j2fcNsP3
tr2Dj01SSTFj3pPUjd8WIYJ45HwOEzHmPoyYjI+TYKm8Gw2c3bwKANukxi29myUGOcj2zrcFnprI
LYxybaiAw4xMp7b9MkHYcAdzKQLbP+a/L0tJNLgRDZDaCaFmIwGOm+uZQTTYuYDsjBT1nqPYxxHe
LofzcylpS83iipwEGpuow0SHuZhloIvjCR8j28WpxfDkxYiiGFgVKr+Lg0iJZa1bZ6AS1eRa3RFx
YLCD7OAjiRTCZ0d6jZzOsKssYBT/wnWXkMTc5n00MtrkjjXS8f6cv3jmem2sfTlfBzsmzLGkcjJu
+zC6EHNGY4QRgIxBo6lZ6OUJWPn8g7sF3rLwlVEnh5gQ12LWugyYP6Fpv6fMm7Z4K63kOYI/5nSN
lEXg8rxdabYJVugdypd1OC1Uj2ZyxHkSrJ53C8Ax3WTvgNx3MNuP2HJ8pBk4C2vq4gUq5U3m9DWf
iucET1DWsIsMozZL7+077POpM0XwmfEyo4dAyxreZqno2P6/GZbUfwyMhqh4iGB0MTjpMkdHJPQ0
c8h4rZwxNvZnBPxk3XUP/Q94PmxiF+0bM5sxx0hFi0b1iGfCOIWpyITex/aQAC+zWcEPkckihQkh
5G+KBxAZCYydDVCI/IKQlfsKw2T/wQFnJ10AKwFJ9tJaIRUgnrhRRiChYYXtH/DV5gdNL1zYlvCu
DAP46w966toDbMxcxMiEqWBDzv6NAYPozubm3rdaABb8XsYjQYzxV1CaMkEE0Hl6357FcHU3v1O2
0lwxa5Yj3yS0bhswBzA/WF8wOaAtnJ7H2/FUmnlgppMV80OAheVlfoLUb4Wck7vHy9kpgOots5+u
Xeg3TSTPJfrUzNQG/uV6mKO74Wx4YQSEdRWq0vfd/ofby8WURnE0sPMr84UBdGtmeGY+ch6U29iq
BYXpDt9eHxfZFJcMG7k6h4Vy/Jv2b+a62hjmWA+Gz+B78SPltxsQ81v5L2WqqUHkXxaSlUMm+YGg
abcZh9ScI6j/SDYqIWL1EK2bjc7DzTEAtjgdoN8GC+B5LAULgMD5qplMO+eKm5kgdaCQIPk7t1kG
3DMI5zDV0FNEzPygp4tdPwjng4kfa7N4ukZMOZK8SpAd1w7uwbLZn6qevcis5Xe1wk34YJ4v5rYy
9qycwaYbh7OXnSH6xvumE9Xo95t7ZeEOVLfuZp+vXzcTbTB51nFrpsrujO/CVY/BUvLeQlGDM2Kt
j1X1SHqyXxewxBdxryWbTTYWlYL4hr3l+Tq+ybyH/aCuBszJ3txyxLSLL346BilkGFVzzxlHpiZ2
NuwCx29c/8miGy7W2To6UCCHpk/pzWE5/7clJUn3CdWHA3cBbcBz4LIrQofE0pqXwoCllQ6mrBhm
IXLI8XC1dSzZVUFPBgzgIyxn62y8kgcIldByJLlMch4RWMpR/T/izktgeMIlZyb/MBn9wzqTAiG5
6bk+PmL/U8HaieNfj0h0c0uSNWFfoJBpJ3P0e4ybMTsekEQV1fmkk1oHnqzbw2P2ClsUzXWxSkaN
jAvw2f53JHiUQZbxXpIO0e4rk0/am7ybUEaYahOVEW3gk4RAKbhkio+IL3f4w8z2E2ZFHI58V8lA
yiUXccLieuZOFzK3x8ar/AQ7bD+tFKCEGk0OkSmqvAvKK0rEeHx2YEGBzeYzhT5rqC39mCrTh9PH
ZWfGA4ekpQbIAjj8X49JNkSGO3pdh0KUvZ/dpo99idvAceV3UO7B0qSpQZvHv5xRN1MPDztzk8Vj
cY0ziPJ4GtxHyPgJw6IdptLGd+CN/95zCpEFj2NZJ/YPZc0Co3l163zG1LiQjtM8LPBVFC/2U79w
MZKylYJPwkfp67OKEwl1q5WRr4fjxdyQMUmEDyWpFQ9lK4bN3fx4YT42KmRdgA74gpzpyARPPnOM
4fuUHMYU+s04E+qN6RuBMFwnWLXpVoK8PFY77Mzz+ZldA0bwk1mZPjMQe95/xxlgQIWIdqbSbfdS
+XE5484Dd7QtzH8PL5Aw8Cv0gQ+7HxsReZryjfl3lyMI0+yoxDFXUMoLGHBfoa1b8vnLOBI4JS9C
0u5GmGITwdSz6EMafKNJorMediFtFPAyFSpUbTkZQbwfcUpkkwa7Z9HB9ePB3yfwRMNdm7maPE97
xE06e5zDeEaiXUcirdh8JYHoyyw6ay0GLhB8EPFQIYysP1n31Bv3zqh8wMfM5J4mn5K0DeQFioDC
bYYLFEe7102omlndnOHTZzCOfvHa41/kP52Tzh8UzEzJSSm9LS+DGNvaxipJuMwwM0VXNN59TWpW
HEIx04F/HhNubhmp3Tf81tyy6U8lIvi8s4H7vf4C8HD2+cXkmQZvSvub8qYERKK9+VUKW+/+I+nM
llRFtjD8REYos7fMIKLi7I2hljI4Awr49P3l7jh9uvdQVSokmWutf3IRMD3MmE31Rz4o7ehUAkMK
ePJIxnAF6cZkN2VOhobJ3WvB5yTS3PHoRNIgchhKzb3LlAMv2OiMvz9AaNbgEkfKpl4h/PNoGQQs
oCAomP4enpIne7xHOPMjpGSDWV2s8w6LVmvIsAfHKMHJ6bMeeo4eZ6R59OWpMsV4GKErIcEnynv+
YUxhbY1N/ne7+WAWeMm5YK9HMZQGecv8Azj+3MDDgnn2tqb93jKV/ZlhGVpoHPDL9efLcKAx05/p
9mVOOoZ6t7e3w5Z5y7h5E2Xzz+X/DSDKZ8Uj0DMtRi70TZ0L326/jki0YdQHo+QCOYdaRIxLbNgR
w5kCkQKvJCb42kkr7a1J3wDnktKfE+sxGbaTSvN/L2v9Ld2rbK0j8nrMB69yQVwRC1igOTWDFckC
qkdQ5Y1i7I3pr9Ub41pMt8Yg/XUN14Tco3uwmlMPbJvpyRwFVlSJzE0v+pVJr4Wma0XiR2wFC7KN
jRHORbvaCn/ONl/wdt0TFBiJNq0UHQ5BOSgHjLYlITOpNuWltVLJfkYwn5CT22tjzhuAl8mgQmOi
GkePy5pv7Fgta40eGVcnCpu983Hlzs8uErgglhLMNypb9X4EHTCaf10kjE1IgW1MBh3Dx2p4w9L8
qAsGIX52DUVHdlSd+9XF06E70ljl7uDNLtYivliyMJqeaBiE/fbn4crjyl1bHOmiVpU2a32HlIzm
y5wOKXvM9ZMCOL45Bz6/7q2/YIWrX+kOvEJUfM6WVRNmTmlZ2yyJogG1Q820hRfAocHHQP6QQsSB
52EcBliQ0MtIwq/kC98EpduU59gJrXA2Um1ge4EANiMclFPbKoHAt+ZaX9LM8aNjurnt2rEafw5g
yILT4usRY9ikv+t7n3C1t8Alyl148yF2/pKpNHmfRKiEY0JWXb1oc3Vz5JdeGEPYMHlNf5bLcCxb
eKbD6R77j5u18v0K0JnFD8SFOnR6Gw8DRhE0W08rhJLC49q56zvmb5MotGYSRwLR8FY1olDnu1zY
OwdAg9WWwQKPYnQPHCssgfpL7+CwEHewfLiixnz7g4Aazj6j3BaqoHhdX7axf9EXf8jLx7n7V/n6
dOaH9TgDl7z8SQlPGrDMM4gBPi1/1U5V5nMUs3ZJjOtK5gZQh41mcAXQcJv3aX2oDyCT38p9B9Dh
Fv0o/eP3HXMhW7/b3H38WhlFmtGU6RhJhyzGbfyKcXzRIRfY69NJvvungWcGRyQaSXKaslk44Pgw
r6M2ZDOyAFpvy0s3wo9xZM+evs0QG/wNqEAee87B8i/S0K6Os3l8AA2bptEX1bftgc1OnAOd4uWz
voSx5Ux5GuzkdRQnJn/vmM58/jni2+jN3lgOwJ0FOnd6QGGhw8QFQltFaphuidcASHyJoh5OBqze
zFzGtziKugnXXpk4sW/Rk6JssucWcCE8BxgNsDaW+tu04ji6R5FzAHnhnnNZO24HIrRwhhei9ScB
mt2s+d1mX0GpKj23uZbsFdo0B6oHp80v/AzZQgkqcUgd2OIXCPYNH49hA4AQJKoEQg4nfjKl5l4j
KP7yLco8I9OE0t1YwHAdytgbKtjqehDaFrzIRAxwi9iKKXLBq0c+m2rMTao5PShSQ2h4MF1aE074
GS64nXx6ZqJb8JmbSUySmEkCEfukaulkYAvWXxIA6EduYBb3gF6E+tteawRTmwy82NOuCycsaecL
nggnX1iwUX5zdd5js3Swn3mZrMSLDy0NbhZA0jpC38umAHl2wXPZ/UFy8hy4CepiZIXvYOn7zP5e
9p4BlDOYc9WtLdFEkExepvXHraSZna0U0I8ACjlPKrs8U6OQpJ6lP7Sfxzv0VngBfT/s7EO49H8a
97QGtTXprcknujlQ/zPfjIp15Hwdi1lEOC+sWbOG7/MBO3l57CLcIWPyMLmzy/l9glM0fXIOKmM6
ludpf0n393HXhhnzMDVmuHR4qIceiVIWS/hmlQ941kMwaBJ6AKQOobOdtjO+9zC3/JunBpDcHWMI
XJG/vY/OeBTpvTWqyMFikMu4+7R5LKD4ajSrWinY3SrhP3PuJmAzMK80ujfud5nbtXfhYYcCx4SC
yOQqE9QdkDlT4LIaIC6/kvjPHULPv95/36dtrUaVDlekWCLoV63LYwnd3aEVxHycLMv7aFpAp3E5
3mKsIPto6bBaBN9XqckX+sM7YNEDAJW8VQcUVu/7w4v+th7xdXqTvMFvN4T/bQOZClTuMVAAv8CF
m0h+jvISa/KJXB9V7N4Ey33ggKMNL2RIwSdkWK9wTPftdJv/1Z8EHFNtlu3zUpWLF505pX7/ulQg
VPNwRACqkgv2WfaDKy6QGJHjCxXWK6oQcqjNJRgaAA/UHKbHgHeWukde+EkRzQYt8zSsiBeZgK3g
EhjJtQYjDe8o6rg1+ZE9FCbQw7LZEfbxv9DoRvEyj7FuY82eL8JTP5wiYh9jT0bgYHqe6m1jhWfx
dbPhTRd0w+11hm3F1IhURvHbPapvAbfQGCEZTsdTzmyFIMADQ1aO4e7Pu7LFcc318KBwiJm+kcyt
kF3o6zhY1cfOZwPNKmc248I+vuLECcyBaUoFwwSnNJXMQrjwjFPZq+/TeD9x2FyuASfl3S7xQ4kl
ZCyH9ZCBT0OFy+naxUNEAh9Kq3Vaioca8CkHINZtk0IW9lwGLWMi4ct229XvVYc5OV4t25u8rV7b
tOQGszK+B8o/xOtoIoGLPSi3A3T4BCZW/djoMU/G0nrSVUF96HkNHx+bogF2n1YXSYa/l3l0tZzl
hdPGw46vSHffiEoZUBt4dSyAPQZ1xBunZs48FfRtsYex8RSA/bPDmMnc6ldf24CcAeprCSiXgLuT
Yfhkq8rp5oNaH6lPBJFg8UQZBs/ImDDjelNjmZYgBnMT+y4QKNVd2q37xpHyQiLuh+HoD3P742Mw
/jzwcvbiagq0xRVone6DfdfCGOJwYkrZ4QGSLz+BhiXNyqcd+JNY2e9t+Ih7qgkNRX6egdz32umm
b7RNcfNLLA4JFuNz97RRrNMJCaAa20k54p1dlcv+1B6opvjVS95mkBkoYAHuVZLE+Y0Be/f9N3zh
G2N/FGCmm1+/phW/euzjCBMiJz5QWTGpKWExgFbLJGKS+0OyzBNo+CVcEgfIBC3eCo5OdcTnwBKL
08VpopfGnurdDlQgotA0ZPpHqlPKeqBgjEvghr4eHtwGmWYCVsD1bhXpBs5in5/audEaPIs4Smp7
RohohT25IZXoLZn7ykkxjMQ6mc6KF7zNozRPoi0I3b4kYa14OB/m7LI2kjq3w9hPmCBVDvVO3+3z
tksoA2SoXuBgWLd+wO3hIC1+lleqriJbuseS5EmANoDfauWzf/UqpAl81XU/KXW6Ibkz96feDEc6
tptIv6576fi1igQtEhJVFn8g+ecJQjBKLAfFL+wf3a6dgTa6p966sbWhecPqNeDjOdy7H96PfJH5
4Z3e3G+d8P1ZvG65EPf9RKV8oy18EsdUoas/lVf/C8HOhncsF7gqYwgRlJCbS7QiBKDsxxgQ9zfg
P3xNxFBnAY/kCTBa+oPG5iHPcaDlw/GrZj/uV5vcCAppRraKgg3g+7q7aSPmarXDPPvjPcDlxO3C
1Haa4aupcuBCDIuIf+MJJ9OhpYGSRTAv/Q5tr04IySJldo84BjBmON4yvNfI9BhhgXzt3ObDt0eP
x6iiWf7AqHZSNekRajHhcOZ9G14JbyDNki3fgkUuAcr4P0oSG5o6SzPn3bnYEL6LiCatA/3iinQs
Bwa0RSTVHNjXNf0qn1WqNg05xPikMZxIHlRmHVHf+O6sh1UkMDhwtSEqntWA15PbXfsYFSkPHAVe
QWhtelh/LxQmjNGJ3GRjScc1Vn52+yMKLaKCAoqpJHigoxJCMMQG8rWaenx6M+tkZHF5sg61DaxK
dz4fQmF4+vKcN5aqjpoIaZNVA5YXc12a9P9kAjuUq9vevSuJFMMQ/reubD5VCNSNGhGoEd/dKvw1
+MHbGQY+HRbza9kDsWtONQ45ZKyV7rDzmU72WyaE8C54gJ0hGnxsPRUXPyX+hA61w0bgK94rM9Ae
frnQdEvstSxEiEgZP4OoS20Km+rqPk/Y23Ky9G4ef5AVfje5y0klxT8p6DeeJtsQ3Zptjj6ssX7I
Z7hPvvRAJEtUjkXiHp5YSj5qaht4DIwDJcMPr0xGYWA1hbf/zgCwB6DGtWCE345gpM/Wo4TUesEQ
U/8pXlpoBP95Otb+XgUfkzOX+jQ9p2gOvgnqGzzeJsUsJXdob6X4auXulcc6YFMmfqL1WtmUCdne
6ovc/YyKcdlYMuIa87dN1503mGpxP8leu4ZtjzqW830/6vbWbdzBeKMdmr+YnfH4bL6JfG6pZxJI
2Tk/MBdUYjxo9HO9q8cGKsShnY37HLPYEW/1KcOG8dXUJ+rCWFaEz6nzfN1pth5BeEuPJM3TKNCI
9BEUOppLw2VGy868qPYspeRinGzfR28f4wZ7Nk9FQyqyQDeT3NHdhwtmiffO/o/BYx/S6Krw0uP1
CGNFXdR80mbGM8AH7ZHWRVx9f9dhbUwP20feKO36SWnXJ0BZ9xNiUDMqeszX3Jao1vnvr0ugQC/k
v1fhNLPvNov0BdYNJPE5vT+jhQ18hYd5rJ/UbNxrq96WN0uH+e02F7zgdaZO/WlzqfEB0YNscV0p
YzmomMJJmfuEVI/SW/bzSTkevc6Q9WoiKJfPaT79MC2RPaDx/ua9+ECxpJVVqikFOrTkJ1RQGDyK
2woHXleh2ggxtcEMon95r3CwJXZjjs+fn14+4TDnwmkENsDDBsCpt72gQT4870aFdx/pgo4zcNuI
ltm6/ryGSS1kL6wWmUj8hJbv4zEvH6WjZ1wBysc4/o9/2DLmODHAnBD2FayrIVparAeZdGOBO9Xx
dxxQwI44VfQefku87e8G/wWYZSWite5nYhfNoHD/V8hByZR3GOcI2rfZZMEwvnE/2ALnBiN8/fSg
FPyD/EvkEnV4NbBKymPD5CdDRlun9mywvRMs5+1j7Gl2DL2aP+KStQom0DIPPKCvbI28pPMK4lOS
ex4DP8joq4RnHsg/tmcOr4ScBnjr4V57pkE7c/mtCv83vu2u+bbYvUStWsy0I910eMUm38TxMsOI
y+yioUpho846l00G43epoOUgng0hBLwVbPf3C5WY7KpA0IRsCspRFqdTTOsSnZsmcd7CV+Q4vMVZ
TMOqTfSxkUfSvJuwyYBZg4i/cIH0DczwuF6PnvUe47y+HggmRUIA0Kq32Yfg3Gy7s49wMuPRbGav
lyP99SeasM8cyeEPGSUFm6AOUUcg7xH94WNVc3oxKBE5qTkNuZB1YfUJkRTzc0ZkkE11/MKVeY0v
sPmbVRsmb0RM+EPaGNDcNa0z+ASHMzbIyOZSJ9GRAL7P5AnY+VhP1Jhyg7aHYUC31RYKYWbofhYE
nY0/LucfzQ9R6B87hpcjxOJsHorbRfLqBy+zRazLH5kJFCD0MEZYTgeQmXBVMJ8JRlA2K+WsUIAX
MSNC+Jn8D8iWGWTmemcKKedkgBRIUxENj8IpElANWhXeu2bj1xZcl2SUjlr+FCB7pNj3DefKhjOG
znzo5IWTRpULL8ypSR1Z3NYa/SbKCxsjTbc70dr4XBVGk8pf6g3u1ELCrEv5MyKEWeZkZ3i7ygym
WCTK4TVYn3j5JVmr3+OeXXWksa/D28BMYgGIuYB6phCLAUbx83XSmWvrOhOz9nz8WOvMKylTImWB
XTbsDWX+wHWrJDtPSAWne193iGDAaYAEN6w3Qcuu+BnkGDbAnXiREg0v8Eo4CfaF4MYvVEU8q2vS
gsI3phOViQ30cL6hGBWSPwwv2FGFWcf3+BwLuZGIiE6dvd2LBSDGjxk9gaI+S36IL5y6xEBo72OU
QNYFolK+gP7LS05JMumcAJUpNl8Df/APahKYEduedTy2C92FGsQmIBwFhEPXpu9tWnclXJPAjFIA
Y+xtrHry2b1n2Ya5O3zTiPxU67cYRPUC+xum+QtwrN2PeO3W/rm7DJMnQBJQrNHeTs/KFCuIo1iG
Fd5WXj0yuEQYvuC+24fl6CvCURJjwq+vsj35CHwRN/eQPPIEoya00acjjALeIHLbItqVizsWBAW+
GpcD8k3FW8dTwgEtskhsBCzhrbD2KWFwQujFtwnKO2A3ITP+ujsXypps/2wpbIRkF9QFMB83UDcn
ThBxKJwEFduKAjYbyLGfckWv5/bI5UJ7imCUGt48PggBEb8VwCDmDcUEw4wxcyccTm7cWhF6CNeM
4HYWE9rkitAHXgkhpOCToP2FR+EF7m7DUjvy0Rw8KxXLFepf5u+AZzTNSLLA817oB2usJwClnOR8
PKIc8zADAd/BRob1hYUafj7u3sumEGEscbne4YBP/llixoh7CE+okDkLJbJIQB6gKtNdZLDRg5TU
jyOipbnzFsyDLwf5jg9ETFzAQpwE08Y9MYm0mIgT86ScuyXxqyJr4jHVOUZ0czXrGOPgLGi2CPs1
ru+K4bBuTrRV6u9IOLTfCUYm5kZz4EZwAcjTSYZmNlWgcrIzX53uMIiw2sT9i9LdlvjjhEVgnoVC
kqEcdYRLFYaQSHzB/+nXvLIEh/myZN4BHde+C7pEFhC9zvuACfwvEJOnlh1G7FJgyNOziG4H9GTy
xBQCHgRXls/p3J0jxynQa4+PwcK2+dgV/8MeIoRUa+qsOAqa+WCNlkQ8sFj5YOmjuzRA855THr/m
NFJDOikgaZ4xXtRZQmYVW9cSKFu28akJia/CBGXxRsosSNc4Xu/dRKCHDI/ZOQmqo7ReAtyibhbr
nKU7YRX/fxkMHg60lhvNPLX8HbYtlAEOwdseU1HMnQiUYjcn9htXO/HIizWI9SFJzwqaZLxTvS8/
NASFdx4sP9XFoR+VstAps+XJXNOjeE7Ek/XzP1wXWn2GroSMONigD5IzVFeoU8ocvaOlYFo3cEEY
xRYOY4AikKwMp7T74Zh1LvwPAj1eD0Lvti7XECVkzttTInjJmP4zTYL6wau5Zy0gtTf5bDj8YFgs
KljSAOSY6CkAtS+PoryPW9f370XpXMH+F1Lj13elbBFhNVQpdzCsdf/rAw/n47oaoXmEGQLyrPBt
qtfnz0tlwjGIgszTyEu/WdkdYKFNThnsioYJmyD2pr3dHc32IHr9AniBpOPQhUBR3euTvn4o9XmN
KzFXpMXSYTo85EhEKwCd9cuw1vQ0zvrFwLYQo+KrKg7jqNizu8HtMz1hHMIYxZunRNARCmo+waUG
4yFoGK4Xbxcv1rX/NNzizDx9/mutD6yNXYZzCCybFBr1ZaY9GeS/xgz3ewv4GPmIKfO38VDXnACW
o2GkDe0/Bu+4f8+K5Y8ZniPzktsMTgLTT78X4XqR3IBN8sm8CO+u4l+1I9xthekDubjxEOIrRG9O
jv6EIdr37tyj59Cc4kyc4WJsvbKJ8XeuSD0mMnsNmyKdJZQZAO45FbdJrVGcXJ3jqvFwa8ZcSdg8
QbZgbSyDyXeKOI6HMoXMYfOXLtmrVzY4dpurOTEOY/S1+LWxjjIeexGNTvRPPCExi0EuR/d79oGH
d/d3REVBUap2R64AWwSa6j4DjjEuT9D3aSIKlm8GV28GBFg25uskzZpBCImWVHKaE0eVgLJpTRQY
GRxcrY17CsNn9+/SP86b+l9RmbI7MkUueUjh226HU0gslXWB+bT6WGMiuzJ2dBXqQcsYWnyAI3mh
guAEmQHKP4YO+JDDWhcGVDvKPb9G3fhlSx82bsqUNHhtJ+/dQuwSiCB7MTsT9kJ7nL9Avvc27Boo
WPmMWFnvc4Zqct9NvnNR0H2Q4FiQQt3jQsjIgfU5k4xtggtFbbqf2dCVhFkxnMCRccbIClsPgyBN
Tpg0C4VVEDsP2xmnscDXc5I7iXXmxHwKy9T8zCPDxgOtHpHxkJl6bSmC1oa9N3s66yUUZJdq+RL+
4/CwaUUgxXBc2lfmatQYXQMPgsRwDmr3yK9+IdZlwlpKmCQtbuDTcHS4i0hKj3gtUdcMzAaze+45
N/sr2bJ750iEW9nCT3u/OIuE9UP9tw+HdFNCV/F1AWP3cN3SwytHCVA5iEuj9wHPES8dwXVB3Xz+
7Iajevr6S0d65jRXkhHFacJRU/ulWIQ/JqudfZMdLBZkUziUuDVr8oFpde62CFIsQTAKszmX5ooJ
jPtbDzDSwt7rs0tJIbhax+ZqV8t/FQr2Uh6KR5jd5QiWSMIFLlw8ttbU9xigUP1nPAOtD6yF0UPO
N+2ng9Hx7jCDDyU2PD49NwF2d/nDMAG9iPuatvPK4pTn2ekxN8d1TLwUYLkAxn4+PHIUjB+KSNzt
JtCJcK/AFAK5Y4HskSJiQvKyoBI9WJ56bVKjvDI8GBxRJSyFl5fWkRnMKQEHBv8uKipuRGKsMMHn
8ZkV9n775q/fFHx6X1Rd3g1CrnB89t7jXGR/yEdY/Gu058UE727gdLhJRBOfSUM8QTM97X12jygH
sCsihqavH2wRpmFnTTkxzDMmcBaINUSIjVVAjRXDaj/JksZ+xJLqpN2o/SQfhFJaotGAgQ+AaONa
G2bSbAuWOLzNvxJ8ThwOCA1aMtpXSMlUGGlulRMkhTfTPOjdv8B44YuAYaV66jFIwybIsEik6wf9
EyO5F3PKzmVi6YDevlS3pQAEgycT+TFijvgL+6Vv9NxONJE1ZC7p8lZO9XX+GixaWI6vx182XH8/
S500ukWvTK4kpt2Nw6PwmWR1vdmPpC9mzEPZq3qBUo9LulVS2Z9LpU+smDokVbr8cu73vPw72+PC
tpR1Dsm1npBRocIj/Aaw0HW+RP9cPl+nKcigto0pZ8regpgw0EIwg++o3zsrPSIqTBV5E2zs5Huk
5Of/EJOIgGxZlffzO6OGhVbHnsyWgx4Wuzm3wEOvLrnRN7dh3WDUJ6pF9o1ZR5bYru5ZOJ7zZEN2
/dxgylp5Z9Xz9o+N1wGqlyhmGXaQhSStbow4rdbdPOqwtm8fa1NQK1Idf22oxN4XTbjMhvIYL+7s
EZUgjF/P0rYajN4QunAlEebnBEGILvaZe9AY1xg/pAtEeBtQhPQPPVkOiei5QNZn7EFhbtegvTDT
pn15nhEjVDw/tOwQbDsQ/26jd9a1iL6fl407FwEsZvp0a6b627OOZ4SloeZBy0mhk6G6ckmByLG6
tOCy07NS2tlJ6UMu4fkSzBqzNwP3XIYvXAyWf4jMBs9ohmw0PKDAT9IPQsWqErnHrZUdGG6SPLdu
HcPcb7ZQYiBNeYUh8ChM4S8Yw1xeHYIut586lJLeM1rnSBoY0Ef472jmMyrx0+aYsp8Gv0XTw9Rw
gsFG/p7Vg1llQ1tCAmREt+M5XxLG/D1SjhlmgtGbeVozmwatAREEOTQLdMNjDSbw25z3R/OlMQrj
LtoybmBePOisyobPNNWioSX1vJJUeI95MsOrORDf3X8OYOmsKJTC2vEYIkObuTI2cQbxG8+Q9euy
dvC2v2eOCDs3xYBiALOoeZnTQQeFXyh+Bl7LBIOPppLyYh1kBzW+VbCB3GZEFxFEwM9zFSoB7HDM
jqyHzCv8jHJMWbzwhGdMpkuEVDo9ip9YyUkvZp7Ae7MBR5/XZc6Xwtzeb+57ol+TB4QwUzP8Jmqd
fbHUiLpTMG5EXLZA+onJHf9CArS5Sraykbj0yuqhMgT/CUocgMSLguQDs0zh7xkOEqViv/gLlBLc
RYnhXjRkHW4Z8Rvl7NX3JWAvknEzvOcEmoXgNLd7NeuNqMoZK/J10IZLWGDFYHxfsLeRwwVM+1XJ
vnrBXdBkRL4Md/aThn1ARnprElwge8VB2jyycdubDi4oZy1Bn6q9z9s57QnUQEzFVFlP+bZM8jDA
wY8/VnUbtAmtzIvn4m578GkeDjBxB4ACNMObV5dg9EgOot64ZeDDHUJr5qu7qrTD7SHj6haRKoVG
tTEmtwN6U09xMY8Z7Z2nHPxQO8l0QG+8gWf1c5oKDsygdMF1gIzSaQpMakVgNvKP0l5AW7eeA9xj
pA7Iyb1yygvfwhoYdhaQGmgZ1MMnILYpMkGUTbpVot8YZqRDwd3rfB1nWiTxErgvRjA6Dg045q1A
cXThj/4kP/D+Ht+gDZfu9zLAHwPcC+YnRqTWTx09VqUDg8142xIMMd3LFadfe6VQJoUfw1PegQwM
0dhqBzS7vEa3C16V79cCrVNxQCsnIT87Nz4WewdpNpBtY1wjY9o8H172hcKNDiEPfihBaGWoSWhS
+iMpURLDUWKm+jxuJTsEj24eyDvK5xY5HdsoT27jFvF1Ufho8LBgR+Cg40pDNhb2Cg/otfh2Bh24
LkMNW1tvsflVHQAxghvwB1CXsgd4w6r6qBlkl+I+RzuBZFgfD3ZAi/CriBEDFRkpm+1BIV0lvU0k
aMD3yRWKn2F/d82R4DmJ0T+FsRzQhTjkNjxOBrOScUVygd1GjJML2r8b2ATzWLjLS+Cqu5nCZxuO
Vfbnq8cJ9BGInLTpu1uo5N/UekJ0UUNmlTMjEn1XUN4D0lCrJwII6z5jTPDDe0ux8tZ5a/bDCLNN
44HALb4qZAivl3oZ8lgNw29U8mO27U1DcleghUzCqwsZ3if9pIo89L0n2mYZZih5u6B4HwzfiQoW
s3bBpb46VKgUopolPUn1Dtq5TNUqnZWz7lKv07afUwJR6C/vkJigsoYvBzeU2XfgsV5ZodkDUOuf
Qg1DJI4283lijMhBKo+u8uh9Zmsk2Pdl10fKnWMJd6kJv/2wm/SxdgPJheUqFEwcbT8MLa1q+/NQ
Is2b0n+obqjcCHlyvv1xd8qDNiRwij6Ll4beGYlAQs9J4VTFcGRr8u9Q0bGNPNiuYD2834BQCSDo
jZyXgP0bgA6AGYPhqGZOj+MHCTu11wL5V4htOvl8z5KKWoYxyXXe27HdvwFRwdDZDCtnMOPDIkMb
jgEpty3TTGqPbE2Y9m/KAOPSJ5t8EBpzJqoumKKVL/Ne8DyB6hUrhLG8/NtupqB3JnlqOVi227Er
VyakOOYTk8pl6iEmFYxRAAz3fjPFVn7MycB4FgNiHIYJg0OBpgur/ODuMJuXFnpC18NQVY3TXYW4
GG+fAkGOIGsjsiCDohxJn62yR1po1UcmwBxYfcY+E3QVFseer0zxrzPX5d1hk/h1bM08zHjXDWCO
QdNqHe30QlYKjrsdQJ590Hy3DxuOCsPtJiDDb63jbogbMW4StOm24tOvdwSIjp8T+WPfJ1mYzouz
gF2XRgJfZvxeZ2OaRkHmw1J9VCZNcMXxBX+EuD0MuYmwZxjE/L3iR6xhvgCKzz8Dil9QLrpIjHJp
mGkcD3wKbg7M08Pgwn9UWD0tCQ+L+6JvG2ykMJ0K1EwrZkGMK9+Maj5meN3gxgGEpJqCxa9DE8NM
jSeTFnMfPgiMrIOWiRpzuEdYTduYvGyrXr7wBcG6PlppsW6rC3nR3+XHgkTR27k6Gg4RZhZz9f2i
q20i2R8Wn+/vF3eT1EOPI46M/uQkcnJZloMwi/PF0NM2EhUXuxKU38mAaGxBn3AJxBsJ86KWHid8
LYks5UVQ12PRccW1bl4ury4zB9QIuCYJRudjmYGB8JvCIcbafU5xwcADTfF9JonCob8c30lwxy9g
NgwwG29G2JE8lsXOICRiBktsuAWvq9ZGAsJlwHta9486QTgwOgYWXgOwPQYWiaY5FXqqn74rmC1R
jiqqCGRvOGs41xkvUdwXi5L7wgr6AG3ZQ+10Z3tobRQRp5aZLE8pEX9jBh/ZhIRKrtgzkvCCx7uC
Vbm+/mPhJ7lTYer7tNLZd/SYM0OJ2efohO8zmYocQCbI8HtsfZwFacZGrznJDqx2LF0f9hsgoRwx
bMK5WmhGfkfmyig33ohYGIWn+Pw+x/U6nWWTL4z/ZvvwyZiDZQnfz1v3MVcSTty1kECAOWD15utU
tnT2RGfmiRa+ojc6/Us/hF956pjNcr1Csa6eBs3yI3o7JJeKiTCbMtV+g1E3z6i+xGN/QtAO+Boy
gCileKZKzxc0Tvu5dBIsqnsgSvF0jBuvZ5yU037yc2SLYYw3tCEv9l06Oe/nvP/ybYkAr7YOVWDA
PtDMCB8UhxCcNu4FN2/2B5ppHSBYw2x8T4AEPNjCNzJmRZICbMbr34EgEO8VPlZQwh6eek5J4Lrb
V8NP0xHROddFrW9qhz2RlfrBmdoI3nhZHnSP30unVrevAbs97BdN9wc/v/rF7QVpPEHgp7Z0hzOj
GWFi67yHk/070L5zhFf1c4VMWBYeA9A1CNTIEu3qEk14VaZ4MUK1R26Sw8ToW0McKdHkIMH8QFFV
zd+Yo15lXs4RAaCaj6TreBBAoP51Mc4FbvEeSzzViCLE8sO64A17YQf/p9aODbrzcGPMhpPhqbV1
xnkytYetvseksN5gzdijZjUanlbqL87x/OPb+wzwTF1KcS2wMR8kR03ecxUosCaSxkFnVck+3F+6
g4AqH1vFaecP9CSMBMTmzBQZVdR7nJ1IH7Ar9z3LSSjAxtdlWrOoVgQ1xLdFMUVDLrv1nASNMI2z
gMpE3rDnzp9nWYwl7rM8lI9koSHpZXTBBbII4AqU8LMyLo2jeSLwhIDpw2+DyzmQ5AEshbnJOgcI
Y2ATvGkFJuSXIZgNrqs07k2yaYfLbN8pA8SLz1D2h9QyBaa/nrHLDUtcuAmlFLYcAnu/TblY7Ic8
zas3tXsii5zae0zwLnwgu08UzMdJ4+ryil4Zk+s9PrVV5zw7kyaW6igL8LvHQotXj2lpDXALwB02
Jz7FbyJ5LzxBEAwnbDG5y44z3Bq8syuMADq3OE8GqjOgil19cY02rDSWSCCkb/fSWFCHYmEQ8GHe
X/uQUliKmxyYE+aO/WBo1SyBLzEzYT9znqNh1IILPb3rjpkUviGjfDcY3WcPl4Herva1wPjbR1r0
+SdVxCQzMCI40xy5MFbnnMJ04xw4Q0EGyli6KzTSl9QgYsqhaVPgkqc2yhHoNxypYLeElxJJMsb6
SqU1ZUrGQGIhI0PmdB7v/wx8yRlsDUcQFBx5DR5sDmzVlVZ3Mrv+sRPCnHgZoZBiT8OzANiJ6RyV
rXhnHPXl0SC7LJ+hcvuNaL81DNDAM9Afk+YFaAHWRnxKoqJ/hFVUO4f13j7x5EzyiGwlNBg6xuDn
QdxsecTe7tvu/xE4Su057f1DvI2oFYXoMIHD8GNTPvICvThvRYAi48zv5NePPh7TZQA/EtnwSITz
gy/wm6xm1lUZ6LsCG5ePz5P+7Lk6kgwlUBMFuk/qGAGBnIz4ARxmZPTBBtLraf5dYGkO5iBlp/1C
+gSPtTC+gFEFuRyVnNcjSfbhfwnawzuM2xTURHPqDoZYx9LvvUgodH5i4EOJJK4c8r7bOhO6HJ5h
wUzdGHa+ZAjIuZzJfvUVMrh9gDoe5NjTFu8eFgIeltEI5/BwJfuS8dF9TPTOkSjJBkDoyRCfqbZD
1ANj6IoX3g7ullwRgxQ2tIsw17oR//7AsFy19jdomPu9l//CEQGYeud96z5+QbfHu64NmYv9+k7D
NBjUQN999w4jG7o2yq88S9ZDCCaKWUDFEPgTO2CKeCeFEtdNYaK1j+kagwkkO8h3mlM3OKcl1ZZV
YEk1lzYgbqP2yLL5wo3g30/iSFgS+PoC0xcOV+9xNHD4tlHqSjD0IaXNUfl05L+x+3XT4qgEyh+7
Md6seH6i+7xat5XqVUgmXrgAf30cYEJm5+g7f6DCPacXkzvhEnzF/dDw41W2+bIeDR3G1/hxCh95
9vP4/h9NZ9akKBZE4V9EhOKCvgKXVVBccHkxXApw31DUXz9f2jFT0T3TNdWKcG/ezJPnnIwgfUxE
zgkaynFa9/psKnblkOYaYBKAElUywB4OB3X3Bv2hAFyl56aWfhcgc4WDHvA4ssVIWt9Nm/CQ5D5Q
DxRdLXkruDuMftd7H79kjBq/x5hqDpcQMXJGZ8Z3DlII950Z+WvTacFdbWSNDNvaGb6R/qd3o5rG
YQVcR16QVAy6KlVoAvEZsOtgLZ1vMn3aJGtMPqa8pizojPT+c4Z4rJG0Ep4gXGlKo6hIPxuQS3vn
d0aEhkOPmoWiIK0nO187x3CnBSsq0j0BbINEi8hywhV21KQQatu32Y1WunuZMWkUiMTNfVpJqK2x
O32J2YX01a4f67ahyGLGI7QWLc2pE5iApo87PZ5hCc7/66Kdm9FxDeVGH5ReF8lI7i63OERAt+v4
VAyYf1MNhAeXzmjFYAEXTsQa5B4QuwHB3T5jnFKn8y7NGZoXyS0AeH2h/qTtXW7v25ZTjmv8RKPH
qNpPvAsN70xH9zq6vbF6Jn1jzspp8l6fJhS2VB1ThK0wAOAR8QhhEVqQ/0oaYlyACxWFTiWr/s5T
gq2DDnLNSmMW4b5ulc8BsQ5sERxXcNspo20l89M8XOhBfA+w+vkuwmSpfXT1gOlBgrn0mTxbQWx7
SK3TLkLuz2ukrSBTtGzan3iE7LvOUjPJQvF92FvXHUZU0FR4Y7gfpeAizRPbYwq+jbXQ5RGAPpL7
gJVBcO00LGDLZd1m46KiK9qIXQkxrRa5/PNkNTfdSMPUxdLr2ZcTfc+T5yjtohUD24vrNaad2NS+
gpFDUKf/Drq541Sp2WWXMYRXCeRa2kh4H5i3YF71mDbB4YaIGX4knfaH0nA7flvT+ssugG7JgqdI
bBnFwOSa8Fo5GDb8FXVTPL0ZU4bHxZkGGIbe8Cax4Nw5n5dabjEjAf1GBU3HC79wqCe3+I2Z7OSQ
HBgAGrdkipdd1uDlM6ahVz8mqL+x9sb8jjZa0uvM2iNIVzOmS6td7h9L66yjctOsEzxJuYWkRXW0
PU3YyRYmIctaWEM7gS5SfWPoxPgWoTiECY/5O2bw0wZKREqmXdh8qhtMGIFDNRijFfnhSYKSlr65
xWwC0jd6YuPLGB0EEaFtY6Dxtei8edfFMTrZVjw9hgJC1+wXnX1MelDAMqiOUWBiB80nsudCOaDh
rcQH/KnhB9UFu2tQp3tt7CCvaX4bAw7e9/7yGuXnOc0NeMhoILoLtL0wad/daYfcultO0ClphpNP
aJUf3qhl4yFjqGni1jmXHObtdlKglzaAjXxTg9eFOR0oEucr8xEQOV8UJk+ikZVsAnADM/mTDRW6
Gwk6jGNVS2EYbS9Hr7JnLKf54A0wT7HLJ1btkcFk54QCEPAZQi+rAsmptrqChGbntLdnza7eoGpc
aj16XM3Kb55OVtX7poeXixyg2Uzrmnr2+KwVJcoJw3G3Fdwv2a02aG+YVAmx/UUCht8cOVcjhYzf
xEqq5dzhtqF9Mt8pVUO7rExI9egl9Peoi+UxRcUZzT4oNnk9hXoZwF5n64hr1QuVBSRnn3aUzuSL
uTpj1Wd3Nvs2+CgaLrh8ne+gOAaIFq4P53rwdrthU0+B/cGg9c0Ly6CvD9jPJoNn+PVRo9ywjETI
u4G9X34UP9GhqS/0dW4oN6Wp9zDDgi9fm5169+yTQ4qm7Rmgj7nQMkE2lRRf9LqGWwwNHN7jTwOM
GAUGiAOhMNsvR/zlXdfl9yf3hCv4qHfGawL66MWw9omJFCfoh9ikIYl9mMe6fxrTvWBIAPXyBybr
eC/CUj4kyxdJAloEaXNgsjdkn4PyLvuH8T09rpgIZj2PDg06akKdUR+iLPhIBxDjVi5717vRKcSC
smmTBpQ8gitf1G+4ce9jDidokNzoBecB+xQNcx9JYQuEOKitybiPi6N1CSt0wG6jX6crxaopbJ1a
qWU+PmZ7QTkCGeBdMY/tolojSt5zr7iTL4K/Op2kCj5JM/oknQnWBCHE4fPZes3ruH4Gd6is7leP
i8o6AoMgvSvFZ7iRe0yly2kqdRJGCh/wLUOifLX3dNgnh8mJ5BgNmtErRg89/LJ1GPvFQUAqWFt6
l+4fuEMlvZMdXsVz8DLd705kHIAEhOvHy/1GAM0a0QW0oenmb7MBIXw6Bw42zOEuqo1Qwf267w+H
ur45fq193OmDde3TLz0h9JN51JBOMe01GHPBYXFJ7qMLdy7TMZKb6VcAZ0fzuh6fVWhxde9N+5Cm
GH4qp3cAZkloQol50QjuRjPkEOew4PRgK3+wkPUwUf0fS8RAq92v6vg/umDtSCvI/6/obux7BqQa
ddqQ3IXH/5LzRifLzlV3cSdGtXt1gBA4m8TrizAdNuRmVNOlOpOhVQKKytLwvx8LJQF6BoHpqX1g
scCHlgtgoBkqS5dORTcAcwVlROSAm4vhVbN2n1VeMOPlTFvVxIRsCVBPJ6ZAn4DPmYO+E5+gwqF8
aCDr5tODbOApj4n4U13DJtRU8v7GYnmJWjCNZcf92+68f6vpYNl+/GJFFFw5LNnTGZQh/e184WOi
Ib3DILR2kfAFb+64DMlT8F0PSyYwXYU3RWTvusKufWwQYLQu6gtP3hNYvTWEUAMZqrB0iGjwSIRC
eHA514wh10hZpMtDwsFC5klwTbgbmgPh49Fapde770MN8E6TjmbSDGZbh2Q/FW8IwZR0ZXrcOaQD
5JzUgx+7hU+UNrxOc84TVZC/YPbnNc0ptriBhmeDqIVhrQlhFfLjwRWBPkv3GFZzGio+WUVtYJCJ
1Yc7tsVvHMNdoVVGKgLcdPVyBs1aPEeYVLUNSLPhkmQAc94YVzgkcqC+IQagHzpRjDeuFO2pXu8V
OjOLmX7YCrEC6JFXQLsZdyisiS13VWSwn7FJ9ZAvhQIw0w1q9usJe+I8JTk4/C3xFw9h4DqvgOb9
DD0GlGUReL6hOlFd1uZMOGZ4a/wiod8zvofM6tpx7tN3G2Va+PiD67AH+MJ4cWlfmCleoxPe4oRd
XBbNV58k5HlgjQcAFPBEZEh5+GUoA955LfGghOoyvDDfF/eHBPtD6XJfnN17TE3H0HQ4Sa5cHXkc
mRolXHfYoe9DfXHFn6puNl8hm2Xw+mDj+jxaFd2cmb6ho1Yq6nZQeywtx3AjpPYeUKwyna8etpAL
w9Q7waMlDWWaVXiIdlHu1vo1hLxAyrPD4NGDKEGfEtQLjlWjhxXs6zXUgnK4xLPlbBd5H6g6KOmm
IFU4LorhNaWliwSxQWC5b2g4HNDmBCW7P8dRadjMV9prsj94OfiazcHVcDnhuXD6fZQU76/XokPB
g9HRcT4MZpXS0Kx1MVOlKcoEa0gfwHA7n0FoaKOOaRM5Fd0LI+m2wob7Co4hPO87RcmT/ME0FtWG
CLcbYxQCykg60QhQhT1o67OhjUjfFDEHEZbJH3sfc6bxwxybaBBfWXPWCi7jVsbhQ/JAJ5elV+Bq
AsijOedufNTHaMPQPKME0xzIIOSdVHWviXEAzOwuyHO57vtjTd6M6yC92gcXTDL2IbWbEBz0evrt
ToEHPm0PG8/ru39nzvS0MSQKdwYFExmrP6bTMB3O2bWgY1UdpUG1dDkSzPrfl0wxfP+9XIaABpy5
zQ0axG92XOFW8fV0qMVYTTF2g64Nt1G7Y9fi6RtObsgsDCjfXfpsIp4syfo9vfj01tAzASQMqiZ6
E7eRNSHEzbj9iBHr2Rtdq3mOv+mbLnzHK91L//X3hkM0OmxYIMpAdsrpvqOHPygw1YQerYy6e3jY
h8ESSzMf7SkO7KifjzF5wXJWivvJMc6XpsE1gJkxu3eHCAtm47jTrx88ugB0kjZYOhg1t4LeqSX5
lw5o49u/kJH2CtocRHEdM0jvpQ0aINbadB8TLGgfwHqpj6v3yEjIh8bLEUfCZ8bn1SLRYEJIoEjF
QZ3jUf5YOXS39uldSZEv+WOClKHh1janXlF3yYj4Fs0exB47vz16BUbEenmaUzl39H5JIkLoon2p
wXC9UrsDOzHEDo4tAWiMRT/iBMgwYD5I4rpDnBqp6cSOCY4U1f0DlrSQqc++HmCxZ4vXJhzvhKlS
4OZvWDlUh/B+2fufLTStF6QTEHyYufCn4IoxdZccJn4IRdnFaiIGBO1rnApTiarnFUZzpliiPO1b
r7a5qg+KFPzoyfpzVx8M0PV5jWH3a1JvgQNCC1Y42MT4kOXJbQJaKDgsjQNOWyG1AQhNTzQiTpbB
J+jMD5OXh88fCT2pEl2FPQznPVPjhI3ItVtDEtzg6Bx4CSxO+9TXoYZyGYYcNeYuEoikA+gGg4Zz
q3JRFtB/pc2JjgDtjugWGAAkL4gKGp0CY7OYv3eKAK9KTsa7dzGQ5HSfVB2I5+xSKmnIs5qlgakg
HwGD6ZIfYhizeZlApULF/sPsF0QDhbIFUUqzBk2bteYJ/nnZyNOc/sF1PgkLmZ84mdKSaQ/kPNvB
xr4TPTBx0B2YHL9e+93VEfUxPuODeYY2KBKSgfXOwSPAOUZ0x88WLhdiJ88E5ibTw9xrdBgdbGpP
s/LykWigDtgSND3mJ42k4UVbC/sS+lm0rGTYXAvt1c17eJ0YT37vHJ3630m1pV3xZgustMDAt+Hl
lnFemYVnEM2GUwbFdNhfotCcaDZtXQo90I82rc59wPgAJASwhHj1C1gDRVe84zccjAyztW1sC4bB
DRlhwWIawojtDPcXiyk6rh6eJ/paG1zd818trMyH952T4mLV6sET3d7wxsd/kQQby0hoT8im3SZ2
DMgVBvfowUn6tjrOaXDxWxmlZQPvintarjDupfjBdC9CMV2f7MNvtA9y+xIyd9ztQPgloxldkNdN
6jv7LcPdO670LzvxiSQFoj6EQ8YcgSE/ViWtmlRcyfgF+wFdBQiyEoRo71z7L7RWC119HfL90i0d
oPeTWSQ1Dmmnmz5BvwCLDchIgP/QKpZ/DfSLGUxpfuEIMLli3/+dYKRHSZuia3I6oynhorInFe4U
rw2CFTh41paTj4+OthLKaX9JqnrG0qvjnikjniZTubcY2mEqsbNT+jq5TbVwCQ1/n1T85fqmCjoL
wC0kfDTSsjy9ZTwIbIby1S29jonCvu6eZ/m0gepz8FgXkIVVDsnMZm7JuWUfoBHhEXpXFUI/DMVG
jNE0S1qvYeHFc6ksJRSI6zMf1z+nouxGTGoFd5MPeGWxUvbYFxarjITR7JyZ1VuedUgfHVOIDr/f
wm1GN/nu0kktTOyo4i5GXfd/3h98T5Sde1fmiIAwIbfAcLz3sqGy2It8WMG5rRSwN0IbMGCnZrVm
larUDHagzVlkl85NfVzWB1NnWr6MnWn5yPm2IkJ8oj1F4usemRBUMcJevsSjRrq+cum4uvwunPJS
SRf4bh2DvXpFB7tmNr0RnSQ1kd9kzIqYDp0gKTUh1BR3Rpxj0UlzEBw/uDnCSlmGQFkgp0hy+XWx
Ofb4N0QuhzLV0gL5fmk1lPyM/BTzOH1YpXYL6ETLdGf1VjgT4b8AleBqTiYALtzIrXSiK4/NLxM5
UKvevA5z2hnmw4bvcrsrE6kr8+CRQhNQClUoJmt6BSvqgx0tuSA99tIFZ/dzZk9hBEJWbARzI/im
8g0e/xyTG6YNrepWLKq7uXAQp3MM8aH23XyoV1Zl95gSMOjNY+5Jxv3j7pFIR+Ss3DPQHnCVuqrZ
BrYKlzFOz+rMA29zSkPYRDAjq+Gsvsz+SZkpic0xmlKyib6R2/X+xTtNZWoJ402JcrlTeUseWs5/
5XZ3oM3lMQHfMd7IGPAd++zKh92JQsGVuTjk0ew/2pBcCKa7elgouVuEQtYE6w+hjuZhra0YDS/r
kV9XNtQez/4tdvbcxp1zn1xGMmHnYAfyvFnUitgqN49lsFdewP/l/4vl1DY7snqWfIn30GXajD0e
AQ/EsFPUzTYPBIcb+eG7y3pSwWS1moxw3pRF5jFTCeFEw4xS+KsHc8ZxYVN3Ioe5O7TA2NEpl+nC
HqaDjQ1SuHPIT38rB/kGEdbGFcGaF3Af9NnbGpQ4QgU8FCvAK2mFeRLrZrQN05MZhduD+cSx5+xy
8SMv+E6Yn+B1IErIhKAP+/ibUUbxUBnhwtfHHDFmiUDTVkxItY6cBPugPX1h9CILXMdm5jBoWau9
CUui7ek2WLtaYuWBoH0mM30ndZAtmachbNRn72Mr3ekJR2aqPO5RSJgxT6bNWcJ5QoaK+ArnWUc+
dBMPGL4mR7eIHmHLL9zG4H22cP9aw9GMEE4v7u5yfStMnQlWj9Gz33Fug4t9snF64/kVLZvnI/sP
RAdJqJB0xFPoaG2BC5232AEV7mXNVuK7J4fpsGzlvSojFP04H7lHLJaq8cme1Dxer88cmJBFEHDq
euAuH0/nuK7D9OK0lbuokco6DOUtIY+cFywZNtZpUEA5AGMsQsaYKyN4p4JnMRCGXe3vSawYgSZs
qmL4Sj84uBhZe8f+03tYHTpsst4LLBU8i08hK5lY6qCr8bu9G9uH63bZeRJS8AmzJhAVEjY2HmzQ
VlzmAasdmv/zQg8JMd8ojmXk2BROEwnM3xjqhkMuSCaIrO1rI5wh2xqoORPJ1IDKfmdtcOSYz+PV
xZbXJK453GcQJ5YzpJ+hRijiDdqW3Be5R7IqgxUO1705GgxehjFA7HkgEKs7bqv3YItZHIN+vGQp
E9ok6koceo5g2NJJYmLDdh++3ap/Td7uDQOoEvyZuOvtg0P/yswpfZ29mduDW5qsPfJuJfeMewnB
1JziRyai2DtME0AUVHZcvjhYrfaezhEjgZ0t11EE0NGIs4pPiuqWdXmXnMac4FPGSB58s1atYDXC
lk3U5ZCrSMQkeqpmSI0OwQVKkUSYI7uDcGyHESww+vZpmiTeaFQzgxNzRkr3nMg6rME22idizSh+
Zbi+BYrb65IyutwfnpgJjNf1u4NqzQncHYwy+R5SfiUZHLGPcP6c4pjk1vdmyMK12ceVhZOnhUZY
+AwP9Qla/SclauoFuezFmomhlx2GduRE2MKHmlhkI1S820fojDgAaN6+Bz2dnfcegNcWZlr4zNno
9sRwgYgFLhk0eBeJjZgbh1qIhwgLzSn8ksP4qWqBYcK9h85w9evO1+n2j/7eP/bEABqCreq4x3GT
UgR+RqwDt8yKMXeJV275X7qnVvEnn+gRSjziuym5TK+zIEMx+ohu4rMPSB0Ug1p29T8K+x1/4SAV
eJ8d8QCUwMtICEVEdZmRp/m5s+NO7xd8kzMSKysWBhmh+7E5ho+Q5kHzSJUR0wWd6ZspIbKghRA0
ebkYWvH8l0SIOtQ3xO8nPMi6CdADNR6ov3jWPMnW30gbO6jiT7hM0lXm1TjgfBhIvhFdM+A/6XKC
Hb6Dekusmc+hzAiVbSDTfXgosSIeZ5639ZJtYlf9hvkapBw0o5H4nlm2xUKqFDdjK+lTMK+7uG6a
uGHZDIHLdBbFXgVNk3/YQLbNMJRRoJMD1NFlIW3be7Qs+VAEgYPDDZLMP8MFToeDM3h4CYGBU5Al
iGN2jXiCcOC1aPKXZIdxqJnlgiDHwCrdK/HneE+ui/viNiK0wZB7uZAK7FWNzCS3YBmaL3dCmkKT
WFYzSkbqRMPCLBP7fvwI5ROjWfrRgSVRWGKmTreEqAAR6+lPAPDto6LZr44enHXc3uQBcaJzthUc
tHKiP6lWHl7hktqokLtyU1e7YaYclAk7pIR1xWefjAIs5gyX827V5A33Q1kf4nEGw8vCAFAiP1A2
xlrLkTAGf85cmZHgde88eTqW8kZkEYSiHaGJC1utrpynMeGAA1SyU519G8fza0pH6ORjsghHlVKw
hLib+yUP5CmOPjxyB59P7Ew5fU289icTS83Jmr7Wsi+suN6gzkCTXUQNTkWII5fdwddChOl90Ukx
vhdHVatNVYIs2XxjdMzUapJbDecSuiO29hN7F9a65XGYILIWmfWO2oTYPfaH7kAqdd5JKnX+k45g
QbSXjy+JYzw5q1F7vcc0by5JHAw6io5u0nJLJt4cZEnDsUXOsWkpV+rbAgEKSK7U8SfrTwaGwndR
m82bxr6s6RdRkyPQXq1ghbI0gUARiX44A/6FdNliONxL9kxKrF5kPdxb5GOcbRj2VT6eE5jnNh05
HnUWLsGRPEiO54xqQbWHRfT0SNXjfdSJyf6oWzUbVl50bkKqLAAS7E7clbyK9EtInByh6lc9S9rr
SM2xo3Y2/DrNhLU2LlxjXPdJx6gs5HKx7sPCU1a8hPyuz5ta2+02Q09JOS0fhu0j2Zl8Msk6j0Qr
w24PG5KH8EvU3rJOKf/y/jmSVI6SnDAkqaOU4ywpLoOZHSQcLf+ybsdSdUhqKZEImvmvgmB5qZPs
MfdAcnuMniFvFRV/ktmfI22uDfLD733o2avvnGKG6Jnz4tROHIiU0WS+5+jodrHh6cRF1PL3Lr4u
JLYNFOQ3VTq6C41MdymEkzNyqB8HzTkMGw6mVzGDT+wu1bC2gXS6dPfjsrcb0vTrvWAoolRkKE5c
YPdQormCPu8ZO5YnXi0syUohsg8qRRn2UR9IZVe/ShvOI87DnaerFv/VZKGuhQx8H1/iFoNock9+
FOMm6mvWPA7SdZb2EvqnCPhbHEihTOmUS2/Zdf8ZVOTotRgXIOrAyno5Lbi6ckKRxpqtgdQ68niO
SEuWZIZyfP2T52Pjac52dF2gVyGmRS7LfOCU/reik4RS7Ou0cfbBTjxCXyLn+AS306t58zX34d9/
xYtOJXermwE2eb8ojgksaMgdNMb7DKAnWt1IrANpsz5YzpJDSHyULPpqUiSXStg+p14rYdLmr0Be
Ad/69/iyrXwMRx3IL1JcUmLeHPZEk3xavs7qQeZDoeHIasLfLpQSWrAANlh4jvBaYnwuHu1OLZRZ
g2RGTZJV+XH5qoUsqP4xWaIiFW6zUzPJWV6TM0Xscj2ZUKJP3hGKHKbVEu+Yuvn7sPch85nIEqVm
k69/H+VuoiUknp6HTUdA2IdvBLoD/HrirDxh6/cNGu7Nzn0Gc8OTa8SMyaXBIb4AQI60oaQbAK3K
Pc0kwBhq5+aRgVkMA5+JwIJ3SxSRSZa8MOU81KMONrUWrAsg1QO8JKItJqyYGsgfWwmB7ZpKQI3Z
mSGJvHwtrZaNZ5ipeXgKU8ydQj26eBevZXe9j6t54gmAj7xVOqUjoADQAnacrYHkIAyMJkq0Bsxy
GXTQpkjVwVKaP6ayvJYgZxoWlndbB+wpenTsqExw4LYZLsB3ZbFe1COQd33x2rB7/UPWwmr9tWkz
HKkKmrQn+nfMRJcRrhCBhsPQqPGkzIGryoJ/U+E13des6dY3smbJ6RrOAtgf/4uXnTMT7QNh80q2
9lCoK9kkrOuPRVsC8ua5V4Ou+3b4lp2mKek42Taxy6do21EnnyPk49X6Oc053EZ4tXKkRRm/E3VI
iVkdRCEpcSVe3X/5uASWgtRzJPmD1K9d2wBAMeyW3yJ8HqnIRMzfsZJwxPulDXObCoonGMtRklTI
qM2hYT88EJ5tJkqFX1UsRZZGjG3H8qujtvKXn2ziBwKGImrGTCX+d2tReMgr8XrdnrwOocyVWljy
UdrD3DWIWfxFxtzwfQBHHnDNRW7MQ5av0pFo0bJ5dTkfcjvLRlYvDuKRF4YhE0bu9kxeq9GXSCHP
oORhyr0nuSU4bMrZvldL0HW7FTddfuVpO0KVB6MkqsX5dLmiPDVrQ8avqRIfY/s7OIUdVc4b4yeu
x3tAAOpKZfTKOeIGc9vg/mheY4tMgjtwWT8wwwKLAIHSSHPy0XIIVGjjfkD76zMg74Oc7oTL2/qq
LW6nHWk3uWLEksttEU2x0lhbnYXOxy+dNmPhOvx6Oaks/pcjubssQ+a/3FS9LzenCgoferdfBbID
5Ca9HFmA+14J076N3UktaLrUMMm1h/PtkwQfVRf+JLLeaMPYTKNxwd6cO7wJluXRJ5nHeiMiYb32
kEklbRc+MrYfjtbv9uuzHBKgqs/AeSgsyI1wIJOWxIJW8djBH+XrPFWVHf2jT1vd3cVSPGCT5CLW
dY/+LE298Ow7zkx+Am5a0EzOvM0zq50U49NaYPu96Iz05KJgdh+44lP4Ivl1myjjPlHJR9W8SyaY
4ZuSpdGvnVw8byojyMFK6x6d6TPGM2IsIE4kV+ffSUd7muQtR5SPIk412I/fDWuEHUrwaLHf9j7c
CjBvWYaV2vfqm92q1ccGgK3IOZp7b/sEJdHfd81TSMM8YagzCwBqOCQgPCJaQA7JiesCobU429r2
t08/j6dQjOX0E0u8q/2GCk3oYOZF10vL2XvzDHBmZgx4QQiCjB1qPXAmwVKxjaEfsGiYSFl3jkjq
luqJm26TA1ML8RkHysWJl5MD5B07CipIpMOSI1yZCdFZVGwTQRNagyfg8WnaEky5h4Vk8rIPQ3Bz
58PIIXbKTZ3CfdO+TNHGRRiBYLQdEGCA4X4gGymyB53fe4YNHO+mzaVla/+C57iDGKaN33r0Ikqs
CQfHSbcZnxE3kjjxP5i3RSsFrJZgzYb1837uSPx5jt4grmekQuBYnFmCLwp00xWeDKc8RF3B6sBy
jvzdo0tjg4jxDwXdhmEU4XfUJaN+O0g/uQuyYy9s0psnkUP+DAvZTAlE4Sya4aTrnn3uF9vozk2Q
/ELiFoVqRIeZ+y3vTLaBNyKJlgcsZX1H2y3JGDPJNaKnvgYyegOK4w+9Ywj7csgMSphNkgTumWlD
Zf8MOWmwPJTKhgGuv0vCtppDhmsnWglwLeeLxHEBWJaKhoklmabkcnJB8pFhtrHb5c/yJS5EL+ft
vFExlLZspu5IToRuvxjncRcr4lUx1kb1WY2MZwayKC+zY4Q5C0q+JM0SiJ2Jg5xgwIyChF6UXA1r
XZYu10PZNZtFi7XhQaw21w9xBsIdA07xUzyx+tEFYNFOyKwzOT6AM7PcIXdO6BNhdO1qGJhIUi4Y
qWS/4Cwga/EEPbv8gXvUl0+8BUCRLB76L7mRlASr1WouBaXY3KOqch4OGzds2oOeipklsE0ShrHG
8x7c+75wFKdKsgLdE5RllGVpiuenhSBNHrnAn8wBtMQZiBQWPIQD8zZljBnrrkMZmI2kFuACQHsF
rGkoZZp+jg38BioUJV08WRnBcQjtF7S1sgW8AyBjs9oD0RQI71rSGhp7HZpoH+x4pfanl8b1H016
h8J/HjBFhbkVpDFUyTJuhPJZBqODAFE+7ajDKYclLQO2Egw3GzFullqUqlgAM9nIUmBQJEwgH/in
9VLVZev962dk2YGTfisgNFtBSVIs5QdP5Y8Km2cDDELS+A8fl+qYwlnuFOuVQotHwJbayqmfeKDD
oBSY+FQ4dUsh9gB8AjH36r6kQ3LgIMKlQm279x76IkbLckTIsSHQlHRjvjTCwLTlvJbKFoURR4f8
fNuVmrZGbfHjPf+MQqTq/ZCb1wWH5KSIZnaCv/0E89BfPkpKbk1oeZITA4r9g/5ZpHayBV/k2g2S
kxtoco4ZXwwe9AN4dkwFuK0llaiPfuUDZ1YnYNIMzLOmesTwEv3zuOPKKfad8WE4PInd78En4Vjt
V3QqZhImKCLoxyAE68FIXokgsBa214W5as8m2WMtnQzOdCLKgxfS+k8iDjogcr6CShqSEInEt99W
eH8QLl0C8p5FrwsOw1zscbMh6n1xTNB5/DwrUn1KUtjj9m0q8ZCmXG0N0ktY5b/Q8EhWIinO8i4P
GD3fWs6kT/AAyGJGYN+g8qf5qQ9b9lYbPNeGTxpFBU5RXRnYqappc9z0LyR4CGaRxdLoc9pPXBZa
SR3zBjh96DWllSdNDCTD1KuTLgs3gPz6sWFowPfF46IBjRu9gBiBP2iPi5gWXmPwmcH76cOEEHrY
wX3jtD/QK7NJ+IY5wEe37lj44WBYersJZGRmHtGKF6ABfkPxgKagz8FwFYPP+oa73NQgkTiCHDF/
Dhnqlw4CD8Zqh531UZVDgcXp7ayPkX7BFsMxBsYcErnG2JN5d05dDrUR93e6Dy8iUAOHQmaH/Rng
rZqNQz/GKvsr62VPV0cgAYxbfxHqQyuDASlXWi6d+IKwk3tPKwe/u91KWpJ1qgWOn6tVLrhNj5AQ
J8amRDnuWGP7nZO1ImdkjiV/54TDFUkgO1USw/OmAibYfPCkDSV17Pa87d5ly6kepQ8kIX5J4Pgg
csTUQGbuQNCVGnLek0HyGAuYvd7AHbi9XjyPGUpCukU3bl4DHr35lJmBYpwio7lHWOVmkngfiMd8
eUATeCwHE2uUSeOMgmHEPxl2qtJyzeSHiQIEkNCjv5Ul1igYWfyoWAL/IAlXwjinLh9efpT4DrfV
BrUgJEFU4F9O15dvyfxD/nuQFdDTiDy5vQfR4ucSjwEBkpPT9OUG8y/lWUkiBzRvfeRmSiojB+Cv
l8nr7ngpsg02xjECa7GuDF+QfEADW5GkR+t1FHkGLaIHLaXcfqwFMKIpgVmZnM6c0f/Axd+T5Z5I
wUPFLzA7DxDEyssyDAf2OAgSrkAXSFg4+AR8XFrcF26TXdphyhkp7Vd5wsk2lQzPJS1Mb6rNMBtZ
HqTiShJ0+aq5pwwmb8pZWtDIpgX9O2vB2HmBrZSWRG3rB2WksyepNr/9q/qeimKTlpgMpeDIph1I
O1uagdKypMrgbULd5Vz7uGEahmmS8bQaqN05ASHCBky1ZnwypNauhcapCUmxkYAKHlk0AgdKW241
iRmPwXKSAvxqTuvWnKDAC3CiCb+TEWjYYmps0w40ncHf329Q5wCcEQrMZvAKelPEFPKKA2YfKE41
WbJ09dr4lTMZJJL/pZjTAFrnEFIULUUVWNYowcRMThU+PXAaZw0xW9KcoxVynAPnceSxpASOky8p
KaVDJ+Acj0bObElZua2sURZLwr+k6ZpxDCSS1MhiP3LAbf9vSAtlJmdfk3R4MfOHpP2TsOAlqAWj
VfwDq2XMlaJnOmL9JOFW+pAUkvYsTKOI507GTaJGCt3PWIt87SPJBJmiznGMs00VSp+a89bdsr7h
A8eUn4lHMS7vRRpIGxWPGjnPg9+4EnpMnhVYkwapLaMD6JPFDDWxPI5cLyJ5nfFBJcH/ZYEE4eix
3k/2IKKyj37haaQYQQXG2wb9FjCWOS1B4AngDxDAopET92ULYvBQUr886eek3DCDPEOg00RCg80+
T1jQAnYmrCSbig4FBFGO9Gg2I11yWZ8p20zu9p673fXlZHNSuskpT06eWZZxb7a8NKkyzR1TXjCj
+2SnoZfljgQTXoRtJXgA9yLxaF70HYcSUpfK80fTSH+JMKitPH9aGHvayPRyhLUwmVzJgPDbIbGE
meFKe2zC8iUBDLLMALmVDcUHkH3aiWVbyZ1L2WKCXcjjIuthz8uXRHhJ8yQ6od3vP9c8QBhRms0b
j8DHacdIIGRnkqbzWJ+/F5P1KYiFPJC9JXkliQePVyIoIZBbSQAXGAS0gdeSjzkaEV+kFyOPK8vJ
cI/8xO8mNvyOBBJZM+QCXMmOlyGpcTMOELk6aZk+PRainT54btiLcpt5O8mNwb/5LfqEFX8VoyeW
xI8ukxC6uBO/eCWgKDH413klN8LV3eYpnMLDmtKIMDPj6SQJS7Jm2mywz2dTebK+iqiNh8wthMl1
QDfFmR3fQh4p9misvQLt0++F4W0t7SsOEPyZRFQQe1b/cO8y/pNw6QlEzedLsoqElsE+RPv2sDvm
THYIhmTbvMmWUAuOhfgKQMwkN5dkcbFYOzu4WD7+iubaXyPqtQrYWUx4g/PKOi58oh0jo+zkZC4n
cJqEHiGBl9RUbqhNz5lWyI2QhCTgsylJQrSoB5lBukVsU5Jnyg0wRxYRUoaIJhaJ5d2lBOFheE20
C6DMHIe6dwnpGfwLQ2BW7HmKsI/b7emQAtBhDFhx0psQPIwMm5tkmDt8loFzfxQo6sA6HsiUh2TT
DMMJ2jSwLiF5g6RU+KfNtR4nTkfdwRuZjkORuC2YS41r4QMEb58A4ha+OFXUWPejnWa/JvyXvl4C
4ufeF5GTjT2O2E+4x8kLV/eb6lZznSeD/hZ3dWQTjBr1S5bhZw0SiBm1LNZbfxnWsT5HYAavDWVY
Ez0gxpxfzjv8dDcGPoxnk4b+6e5mO+QG6h7tk2XMdeB9TruwCY3pGC2Hz+m7ab7gi1la70T7k6lt
YOAjrHDO+FjRyZW05zlq1/EuY3C3PWlMTkKhoml2hxGC0KlYIURi4AlEaEY3VLgUWE2mKmzRKeCs
cbGapG0KHwoam4ZZP3lowl5hnrjn0TJ3ZGj98u3uGOsB1RR97g7C5xG4EQ21zIzFIyfHHBdpW4B2
iZRfF/pfl5W9kBmqvhYjTmZCTFsMB9otizHBuCUiEaFOMTG46OChySBZK18wxvKUB62Gt8See4Kg
QtG4uyEKsBhKvSR6Yjy7vr3UzVAP/sSpiXQYgi1WhaiX5QK+opr7GwxoDDJWaDp1r4pET9I7pr7w
qw4hRvDxLn8XxYOi1wZLtN3TiS9cfIEvnBaj9naKtJhWLQs/+mu47IkYtY2kgDbdG5NGrGvaHM8Y
/onhr4V/h/wBSQT160DUb+gPIXV0aeWJ117QCNGMmOOh/+OkDl1Iqd2FEbVIJAxr+PeHKTTV/SMS
78fhcCBFMPnDPoZi/wS8Z3BRKt1PBrR/rGJ9XCOCRo1XH549nXaIV4/PIdnE8WfLJtVAJWxH0oKH
Ld+VuviNrfKL1fBwDOsb3+E1DAwkffdQUyWij3Iq3JSxSPvP85fv+MNBjrefuekZjFJlTs1LIbLz
GecoE5kYNEMD9okpER2Zp1/PhGNTpjgrkvPQ2rCkL4MrPy1PUTMKf7vZb6OFojWRAyGw7kl7DhbU
XkZ1WFcPAbcIpajWG4m0c2TEJSyTeS+m9y3tHiSJoBfJyf840gm50F2Gse7qqJQhc8ubSAfo1yPa
fPEHMrF9F7ss9z+WzmtJcW3Zol9EhEDYV3kJARLCvxBQeBDef/0ek9637jmnu6sKhMxamdOlMSIm
zWJIQO1Apy8uvNz8PD07ZuzbiXwVdMokb1pdTl+tBVEyIjmsSnl8wMt0vVr53edv19z/YlyV8fJu
Yfhu+kAMFGIk81uX0TTA6RQP/668X59P4+JzJieSwDWqNUpDP7akwW/nGbLAvnQEJXocruu/tfHc
R1YFDiE1gXNuTZt5YvSYhwm9pf6L/zjMU7JQCP7TdpEraJOv1/446OarI8ZlObOzTKkb9DwwUVBc
0vUcgrffZ4/9bW8qpKnqgpRiiMIoAAmBJidcks9DuN+Q4OYbbLZEpnk4hbJ+8vQcqZeYYYi+iDKT
N0WsX+TKIqcDLqp6Mzh/DU4kjS0lxhnmX4QSCBK/SIm3t+OYcV5oBtAtqHGKLd/vWi73kisohNl9
GX0DOwr9IFUHWEz/znq3sS6dZ7+KePPOp/lHCmcPFkn2WUpGom2zfUeKwR1c4sZl26Pr1K6o9gr9
4SbNtt5qpV6DKoTqBnkB6/KKYRWoMi78CPqLFJES4iEAbdo1gp4c0DChY1hmPZ0rVcHidqcuJZe+
tfYyaTlhKAFr2IQF+BgYwKh7giZVDJVJhhJkRQEZUZHklDgHOi4kJyqJ1hwQMyu8lJqWuhvBEgjL
xgoy5vDpQIOVCr7FWpURJ7ddYl/LUhXce6sJ3Nii86B2d5oUKHSPKEwQsDRboxYo+YyJIyuoln9f
amE+kf6bseXs3DV+n+7FaBc8yRwdyl3DpmatWE1SlNkmb2yW7856TqiMUKM1jzeGajAST7/MTw70
w0J09KK7UPHJqtkZgUiZuQkFuJNWI4ESZSw/zwvd3BYVLn9uPSDSmr+aQ40eqOfi7CyczEGx4dIR
fSOXG0dfetwJ38FEpOVCfTfAXVK26HvovLmB7H7/p66YtWekWgL4cUe5PNlEJszy5GzpDmy0+H2J
YOonJA/6N1okJk8cCGPUHc//hd2w4ylp5WK1Jg/3ZHleJ+wtuyzJcJ8IrHkCxqg5eHWaOD0R/P6Z
e4jxdDQBur9Ra3LrINUt2gzb0r9opQKcaaNBGQ/1GCDuJLMIJfoAKQ4BQEQ4VkDVLqxH0iLWcCoz
K4wcvw8BSevem6WU3BWHdYx3L9ozzs3dLQvpcXaDzUwtE/bilEk08WZW8YUhaVIwtjeUMAIvQCrK
WGA4WpqTNpMhA6pVSmzUgX5ME4ndr8JoWWlW9GQ3kGv9E+wgtOLZRnRDb8YQlREvJNGKhS1VaUjk
uhFpTUvRIq2T8bwKiatnLJQjvApYP99w0s9Isz5uDaLvwGQ9JtiQMWqEeLmDeo/BGKQI4ljDRZO3
2KhbhNSS3A4wxc5TsHGdBL1ep4M8oUMqc5GaQmnVJLeQfo9v0f23yV4J0cX0QXopKRuSyCxJ3VMK
h5wtJHskG4dJF1MqjWUIzBvNIuoi5lKybE61iv1OTDyOh8nvz+MYSdbVOiAl3/3q01UW0BLadtTG
2va3XD6DLjUEp3Z8tsZD0eHMvWb1Uz/PDEK0oorqRA/85bojfov/bXoP/tngzwWfb5KJhj5T78Po
WUuzgQUQCE5XRaziGIOh9N7aohN9zv+9LpI+vNkKdfdJEE6MUxtMLqr+mat978Tto9vohdQL8Sro
nGQGV/+Otoc1sS/p+0F6F1Yr5JDRLnou1YyVgt9aK8Jngz5B2lVR0hKkoeLF0YIiFxE+v0JZLd0l
Vl96oH+9nJRGlNpgsZLwAxrREq29envt0IzVWARZMmnGGHRFg6VGhK5f3ZZad/otWhk189TibgUA
YqF/Vn/DF/iSFlwRLnAS4sEZWvSDHYoJQ6uQsiqccpE+AlZDk2XnJRwnaLKNBWof5bgRayMQiXZL
/fdAUCp0NmoTRD68okBjdawkxNsCon5gHWg7JNqaY6eop1dhQiUdpHYcHh48+s4KoQ/HWHdZcoUI
ffTGgs4udKxa+LEM8aE+waGv7pSPRytAhxuwYbBRsWR/bISgmoKhBdVxmot/W4sOhD3i1ylb/WjW
Zxdom3af/ZT9GjCFU/zgBuEjrjImyzID1sdUBgY5HFIZui6DlX9sjoASvlbA1nyAqb0CKmDVZdaC
J92NxKqinwUyiCiYKPMTUgAFkAEpoNEh1ciEkH2xSot/FIyhtV54d50zWmeTu2ALGVwdEAR2O74Q
GTGUxSq54nG/3jlkER3o9WUOWXeJBmGhB4NFAoLNnBcjZRuExODr31u+IQZquGLOjCEpdMpXdprH
qsIdEErOCr3G152jF90mvcC/PwMM0dFPERasxJfpaqNV/KdT2IU1qVpFJvKRYcNFbutLyWD3+Bxe
45dLV8t2pk93/qHLYCpcHIk/GpAhoslFVYGf874RsoTQ5G4lH8xENsFKwdhNWHXIhn+/DR5DT5pl
iwVgI0q3BxgITT48kpZSKsNEGmkxWTa3AuUC4AamGOcfIZqjMf7xf8Xsy+0ELiNRBdwiZyGWYvgT
7WLGZsD61NOHuyGq2q+hykLMdQzxE3Hm8fGjST6E+UzUsWjItwctOZL4wMw2RPrpSdD53BJDpvuh
Yc3L9Pdc+9Ux3CRHTvchbGSngfgjpGoMTbC8SQedZK/jzXUyOnPWVChIycYa1iG5hruEm6fEKFAU
kox3CA4Jqmh+d/QelVOS3tId1idI9lL6T+VRg9uv+7ryL3ff1okmxNa6YRnMXcXV7xRLQHA9PnY+
U8nO2y+J3Vb13wX8koFn/h14FvH8e8W/GnoHotK8UiQZxdvTvSUytRCI94IZ1UsI29BfLy53paAO
Asl5+uRWusOk6VvcB7BeJXRqCDvxY8rPeQ/zLg/C7O3UWev4TJxSyLLJNcbytJpAobkXSy4oXYJd
j4i595YHDQEFFVJTyBz46oJKq0TRxY0lobZOq45Bj6SVMiid9ZECEfwCnRkP96/Wo3THXNmD8EL1
dWQJIIiaf2GTVil+ZwzuF4cbZYEbtfkn7QsPT5XJzYkTxoDrH203oualOAV8EaUiXjggwNxiYaHM
FCwrRI/9gGVcK1z+g8FY4rSuI4f8uTiEzmSZIN21B3DpIZLvIIJj5Pd5eSS88+gTlBKhlIczZi4C
UJGsCjRVv7fowzC0Y9/ybVm2JHc6YENiT2EnoWi+L8tazkA5xLse0nurL0gMhoTy//fjHB/bDwYP
TD+5Jw8YtPbv7ThPP+eWzbmiTGGgJft5e0a6OCQtu40+MttTyiZmnyN1DtyiZLwWok1wQ2RYYI7y
hQDqSqSslTzMwz1tpOnjLqaMKkZCdaGAkcyqGs/4xDyxDeczF+gnrHDzRkrxGeaAwEyhZvfYAq6o
tZDtrE6fpXeTEL7gNyI4S2ka1Zbpf6XY7XPghkd0+T8RIM0cSZdqnXhLg59SXfFkwjZ+yx9LLLxc
H4oCjr0d1jigQmPwLA4jytAh8D7FqM/qgttIJ5Wu4grgqbaF+4vtl4tNjcEeIfErxQB3xe/iUzLw
Di9vyAuNn+5YmDjHQOMiuvplXeZaqKScFTWa6UP+voUtRHJ1Xbxnq9zk9bXZ/yoHlMdSNZKhjs1O
LhEVXr/0/ByRJcdf+akeBQtUpRSnFKroXWfkf/6KqTbVVPimfKH+Yq3ctYIMYwtFth3lPRfeoODA
jCE1iGXUOCNJ54fYsbX+lhjcmFHs8W36JdZfSgLg4BV/7/MmhoMRII59PAH9/vaPh0FvjH3T63N+
s7VHyMsOxf/iMRRALKhQqG4lvGhE+318Yu8T+wbSn4KhmtbZaQr4HaSYJTmABWDjoIHoq243sdnQ
RVYYBbWUeEAVAY+ShANcGE7ogtg8ZMO1cAWYDFKOrLrerSSVECiVUaZj7RKPOSd/eUA/gMsUxTE1
AlY2DMtABr8G+aeU11U1gg+QND6ZQ5Vdn8ro1Cx4C/E7lE/pYLokpYaGf2fzT6ickg1eVhiWYlZt
lSev6BGx7xDLnop2KE2AFFEdWaVoUGK2Dj0ePne2BdZw74og8xbUxsiR7E2LaJxaKFScg1I7jh8S
JHdD/cMNAlJo8aTwwNgmvQyfoo6ux32cXXJJa4sv4nPEXEgrGgxdJbGUU0/pRrFxHTGgJDB73zOz
MUUuQibvsM5RWYZH7NfHiXjF3IB+rLrGpJh9INs3vjmuG8JDmwrlvMypQuMHubfksjdMaKFiWGpt
EHLX2whO4VHWg1I6nVRRrEnlSOWHy+m4PLSwsyiZ2KcAzmSQOKM7br2X3+XFK3uG1MKMmeVTFcan
s4q95fnEJ2+E1S5HzqYtregbTdOU+40tcRsw4bp7TCoFZiJpOszGabhHUnv3fqFbrxCuLTv+xX61
TIfk0LKtOogckuSMqlIVmxExiDx3C9mR5NQvW+Mp2thPKhgKKchKUHw4GGqAe2hQoLxHNXqmsOpP
Kp7Bhv6xuZL4aRbFrJhd3FJayz6Eyqd1gk7t59pVbXEj3Ye5QWkjU8bsjojgw8KgPmudBus230Ha
1OL+wHBNNSURd8FinAyRJYRanD0G2aErKTHF1n4/bGUQMn2ldZ6pk1Szg9Y+PYPIy4CAg32YmC1y
Le1K+qBpZxlwTXf2ptOfdho+fTq9qMkKrID2zSBhDrZ3iS/xtpf/uu0iCytNjqeFEkp9t0RJkDQU
G9+Ccll36u2jv88e8xVXbYVTksWUPcIAAmRF58rl5Eupc2GTSAHtpfq5M0f31Dniays5Daa4v/Cg
oxE3ehU+TJWsxAod+Z0mXl2/1s7yEHMiUFQd56Mwp/vJfpKdPtcBbVkgQf+LfQxqwbFfCBEhFAuo
5ZlRy2pMDS+4h1WQHjF8ZYDyTW3PMg8Uk4LX6J3mFcSAEhLykMAjcaOLXyl4UlJh5aNy1PogEvdH
xbZGdMq9zpxKZKQKDyG2NxgYPqXpnx51/GSUxh/uTPHaUuO97BTO9sd+G+1/jPjLYkH5WFjA8Zgj
fWIFUR+hFezf/4oO1n4CySpLrY6ogddBjYvaJK1G0n7t2GGAq7TZXdnuZFg6EzbDxAjQGlZb7aTa
mn8VScBWNftfDUGrwuZytVes5QBj2kr1mvDV6Bt+nJY6yhoZtZYEB7JzaH0UKbhGHY3AQ/0aMJrK
GW65pixbfEY1mDSEbXYyVgSt5qBXwq4gZWlHMKj/KFX1NCrba6wi0kPLiwdjJ7u8W4VQkxzxNtSq
zfGpfrpqD6M40tv/FmrOjZj0nwYyFltVaIrD4uXRHdcgnjZsK5cho675RDhTEp3dhdoVKYL/0cS6
fP+OrZpKV87fqDmnvgxJzKikaL7ymMvWofGG+v6AywTB+avh0JWDYWp35sxxV6ps+rXe/L3EwXK2
tY2oBZ92uY24u1i0fqI7zhkWIIcvi8pBlxQ3jj4aNR+squq/WqIuHKEV7ht9LBbTL3eXdFUkCcYF
bzsnzdLlt0Ba8fBSGcL45lQECFZHKsT6wEiqXAVivChYzwz/ELj2z6WHd63d5y75FXTi1Nu6jf4Z
pvgFxIjcoWhPKDkEouqD0eXqgQI64Llg0V+8E7opKNt/YhBdBHjJLPeyf/I7TpTuLEoufd06T182
OHmk5NNQrad1XTZGVZq6nyQUVddKqkMIo0q9KqCbQ9QMyb9YVQaHwS7Lz3HD8OwJDxD0IJrx19Pr
bteX7miibihESzFPv56PfkRuAaCL/hHnKJn71H0qldqz8YulUVU/ZW2fpQ6uXcWxYGTBBHx674wl
S8CLVDYqWCToXwB/cNuDW3Ndt7+SY/GPR4fu1OOri6UPxPPL17+WfGcXk9PQ5NwJI+FB5xaV7Ec3
C7i2/qJnSA+IzsQdmd7FvSCCEwD8r88XWFCOtt1dUuBGBQugk9LAOuOHCQjrENogMKFFq4XLXi+m
k6QFRteQRdM6jSi+wdE2ATFDjknpfOhOrdpK0OSmi1PYOwQm2nwTGEztziO8LQrRB4CNzMewhLWS
+9dD0eeJWaYMh/QotjLGHQQYs4Pz8uBfMZFsfCYGpKfOqaP5A5sIH0Bybl37KE/fkp+SriIki3ur
WSswaN7lQdFkaVyelLkwvvtvvCNDd1hqvhav+FDFRfcmlK9fnlOjbPrlD5LiLzOB+enrkhfcW/z7
DaZm/CDK+BkemM5AChhjFIGKsPI6++FKu8nZYm47WD1FxD7YXZK3u/m6Z5rtljFsMOSE7hLi8Ox+
Fzf0TmyyBVCRfPWmRsIr7G/6xae7xlEeHS+MkjFKMq07VU2noAY1u8c583CeVnS7R4bTWJ4yFGFP
ghe7V7pl+E9GcZ/itVNijeRBRsx37bAqkqmFPWJO2BlUafMJ09SwX09u2Sq++0KPkQzctZV0XYTF
Y2gl86EP/Qf2k7iM0iC+N2ugj7l3l0qD80jEoYOltK+9ROXrrjnbJjum9zCSCGQb1VipecXV2fhB
4BDcZAQhefrIoeRjb29oHe3fYN3ww6zevhIQ+tr8j375htMx92bjGh3FzhqvQ0Zwoewc96vNGUgp
UHE55BGacZJs9qHXnCwBbm0J8c5+kVF3jGTmKMiuoxkkXs5+7mzClsoHBh1cnHf3HpHhau+XzJDq
MpuU+O3uu+hWk/pi7zOHkWM12wdod+BnjXSs2r03dDTUarRHLl9zSCEsZ4XBU/j4qkJgqXWZRiVQ
PUDzena/WrfRYVWYHAkCQ8KY+4VdUM9uBBpWgbfo/gYmwy3tO9ILb0PWGK73jLzItDJ5UmwhHmsW
+t+03CHkigc3+dprPsQFsk4ELyHiKHkLPrOZmNru1smSJcqTRXjFWJMQ1gFIefCKDW/LMIdt7766
xMWogTJ1q2kOhK8+GBXDnx2OCF1c/PA0Xt2AqjhqKhPW149FlBofdAsCXsclyBYMTUEaD3lp+kgW
ET7hNqwBMTFDZP3rtrfQ8Dn/IQuOBDPmQYcv58nQBIbrtetePbg+naP7sxHPLuNHr2jL6efaSI+e
XQJcIlw75xnRutw9Y6gZ7SnDHJtz7hNWDRxjk1gNOgpZDmsWM+YcKfjDEzN7J35zCwsLQzTmAED1
9b13Wnb8OEEfkZJnjtcWS/U/E9zrT0yyti5CPiglv2rLyW3hkbWIJKXSES8rBmUqv8T7Zl27p8Wh
Pdba9ebHCD8k2GHGwQcOmqFmikliBChEEgs4PA6/81ZBzIS1FVpQTqtCq0jG2W1kdIp+qYNFGBXB
i6kr616FeKx6uOeDkasebbqP+D0gSWoTaOk7wXWdSEeyjz+25gUFDiPuVf9IdQpqkxIO8Vrr8kea
IsGhTzfH0ocNmTLjB0zA5q7JC3zEJY/5aRSor/jcJifXbmA7bPhT3sS0S4hJbuGxi/LYw/UeFOBV
+PBWFasif1pte/pZvD5YKcu/5/btVrA11qIp0KsNZSf58Cc+BA/cmHXSeli/2Yrf/rv9JVG9ddcw
OPIyZKyFavc4Kzgpz1E5fmUmkQEnBznR2gtgLBjh0Dq6z/RJjgCVX7BzlU9Rnu+gkoscE1X68jm5
UzQYzfJQ2rPzEhlSi2yJpNyUPZpSos+S/kJhz5AF2Q1jDDkhsb649m/NzZLklbgAqmyic70E36QW
f7MzfeWGftpM5LWTn67Gd+n+KKdqY+zPvWr7gR6WQrUt2RW672beEQL1bkOzBLtJIWyMV41Eu8yR
bz6G8NjNDw0o+JqsOWsamA8HqW8Wxgdfpde+U8AKWO2+sRGNX1AMhfAzV/MDbYJmXZ+K1niJS41i
32Sv59Upz4Cl6TgwZdlgCRTBD7s0+dAEVxLMTGuYi1NQbedNs3dyZbUUkG4S6dBAJWe0zZDlMcNX
CP7x682pGYk2tN/jYniLXjisyBMSxl7p4G7DkyzYgOkCg3prQ4V19t/b9n3bNG+dwtG7jiTnq7qv
lKK4LcF+WgBHQWqHwFucUSURQVPoVZAwn/3LsE4IjWygqt+LYzO5BISoRbo+jR7H0Ln/5cjK6Hge
DOqRIi3exLgHul+q8o2vq1DHcaSuqgo7vSg0q6jr5DlleBPJUJKR9Bejt9NhVBkS5gLQxn3Mdlpt
HcL6hIkgfG3beO9kMpOB26AVP8cCnRkJYjbosoEObIV4lFOMpN0HdEUZhYi1i4+jPSWVxhpRRM8A
wY9/+bDqXj1IA5lDHuGKX9l3yZoFdRoA7f+pSc9wVGI2M+gXzaSYlLo/xVv5C3qxH6olKYblFmY6
MJr0EJ9HNN3eC1iFIwefzw7x8w8PwgOy4IPrUFV65WyB0mDgX3vvuptnyh9CWNnctNAKBjD8TTJN
6alOgdG+RUab8VfOJi61G0GORZApJbAM6SaUj+8QK2rl+wcgsIUQ5BBwg3WL8LPzT9V6xkSD2TUm
UiHfHeEU/6Bx45hKZNrqaBucgn/ZYOL5ni1QVT02gjmuuORrndcuVANEBa15gxQ0/ivlWJUkR/mM
4o5HUwDL3ZmmEDKeqTaZluMQV7G5/eZd87EQvd0Jsjj0a+MHU7l4Oa5J1OjAKQH5VDHSVMaF2ACY
6leSwqLe3fRpgrhSlCc8bsGGtePKMAUSZOibKmGR5+Q4Ql9nwGDcGF2+H7z/nl6x8+4UQzR322He
JGvvZr3UV1Ynu7hBD/F39bAmB5Iq8ujcgmq3OL4098PnOOcWn9pl7Hft01AvX8R50jVxQxcWdPo+
Tl/sC0Qs2dyJdcP9Zr8fYJZY88MNlg8/ZClcgv28rOsot82tucUgs5y2q918COYFlIiZGqGKsteo
24lvImcPDeiC1pMexyaFDJYT6K2SXMAXgeuWDSZDHmnu1ywy6Cj3uG/8C2PL5yAY4wP4yCfgVzmt
QOrfWX/x9MqrN0TIxp2RGqr5FJfwg8jhAyf+RkhEfL+N8ICpkl7RlTpo67StmNydBuir9vAAHGIE
ASa3oGiaoqd+wWuNmgER2ALAhZ4XXb2kQCLoDvWK95UE7zgyKDarWaNl+gjrrL8yyjpVZ8nyjMBv
nLg+3ChJuejHGIjlJhT2ypqWz+Vt/SEOCn2XOBRFYDCrzTJnykRhIxa3QZMpRkNsuPatnGbJOkfn
SD0/kKZWU04qS7Kg1UJ8/vkKDnY+lxZVzZIw2/9r3Uao9lTo75p0CShy9rS1hx5ZcWgrcckSf9cS
Fm5geTXMwCPUB9eW0mLEPQhXFdTO1sVPFPlPKXjUaVBx6TVlGy8HZfAssmTPERGO3iM7EaWllhIl
wYnSogTspgazz7nsmW7/2T7xHb4G1OpA8PrbJ9s0xf1LYGWyWwuRAyKMS84r7NOUf5z9gst46Ep/
pkAvbeKzEj//Ia3hp6MHLtOb/fbqSwfw3Y0kjEJ00BFQ8sMBvLN98gi9oZBXhhN4BGUtvbzga50J
naUFaxPC51OThlabBSkU/MOOP7GtdbFUhyDDP4xYHajCBc4QsIXgn+scx+0QTEVt6oNfUVP+su+j
Q8zuNKpl71GFYdAWWKqmSZ1YuiEpG9l+UE6Lf9NWI+ObrHi7kJGOWLI/ESZvSGLQVRb9XXhZiVOV
O/tBIqLMdkw+jC78t2hi8euClQBloPnV7+q+nszFyyr14rWaVqwCAOsTKnna0gvKM3qMnydW1UZH
xrJa54hn+uE2cLHtwnVbbK3eD5msl0uErSXoZXN49jHkBXF+G7b593Tq/KnE3vSPGtdBYNd4slSK
tmQZjw22Z+zlaZmRWzt83zdghLr9/Ts/7OlkOvlEtJe8w5duZ6BAq5LPL2sXgUNXbML1wIb7gCY4
EpYA592AJigEZYz529W0XwiOI6HVWsoLTTEEinng/CpKhAvGs6LaQ2BRrfeErUFE8OlSfuTDUjv4
ACIwg8+6Mx3DKS6KYYPLuovLVOytj09iFoDfpWlg6yh1ry+Ln9z4OUOT7eZHiEXO6ypuEqiGjdtA
xVD01sEZIUIZV/0RtectfvOkPzoXFpZT70jd+OEZNqjvyJLqUylltfEBUxoIX+vQN+avIYbQHXTf
DuZml5YQ7uJVwMQG8bemqb9WbRSGDaqU/pO/9zeTfYYBeY3ukUUS2AMNeWLQeaMYR8/6+39jXpeD
Yp1Vp45R8UGniZZBtLh8Da9MZD3Z+AxJYEKize/jEhVmpJxKnq9Nel2eGWOC1ZB3AEtm/I3zIvc1
A1ugWgRhNguUeb8luzq/vq0iZvrWpYOrrgnnCgF68epNCujOumFtR6W4MUCwAo6bQS7Q+20JbDYj
9VdqY44oT/BCMkW55NVW6wXtdCCB2Jv/PAfkgyM9I/n12FaZj/gWFlVSqBtjJo6zHV+NdNoxmLyX
a0gBiqLZPpxmxh/i4NGHGOjNrPQnYoCheQ75YYpVYT098DQMVuJyTyTpy/+0jQrEMHOPtDbeFPE0
WrsO8wQzGuoQopasRfgDNG8XRhozBoGGkGN2lqi/LGZzNLDn1PwdB7lNcnoSfa7t4pQYTiEqsYed
I6jhLhG8k0MAVuxy5TLOrn3nyJ6TZwppjPp/JeDArjf3I8ZHliQTPUfZh9v0ZV8Gm6Twtxlvkmma
I+zuVP7O8f7C2lClNKMyJXSCfIENpaSZTfvTpTGhRMUTPmRDPwF+YV9kXxyuKQtJj2VRpdLAqNoa
ycWqyZ3fuMgYF+YPkOC2nRWyx4oi7xjeVte/VwpGvWCTl4dfmOMmBhV7eG+7/5qDO/ncxHjlgUYD
BmXgVABv7t+GlzkxAwk7DvB0jCuO8pLi780gKdgUxn9DUjR6mE+qTCVI1sOSX8gaD6acWFhp384C
9sjn7yanqNppTPbMTWB8oV352ONoTT1mjss10Mdx7r93moV4DJYlJr2TQjPtvWvW5WXXmdLGuIlx
pXue18+QTk6Zh75tjLctZswun83peJpcKxq4VbdOb3uflqkp29VFKWQCBinijCratI3ReVCD12kD
CHzhdCvRebbulTrmJPnARlTsJzMOvkwmtrZgYOHLtN5pESsAi1bnwkyqy9+n8/h7Uqmjy78pVXsk
xIlpASMQo+no7e65T95uCW+t6RuMVel9wjLhaFf/1ikHB/632KoOq80yB8mO9u7X59/lOSV50ufN
W2QPZnvHXJaCUnAmHYJagjTT8vAOJk7wCjg8w2TL4NkyMWGyEglFCBX7JFgWhPbGjQ44hMaCyHJ0
HAUIBLncUCrF5P+xySAVdZHum9QuNppvqRXuYMGPIfxvdIyu0ZFaouSnBnu46d7TU7btsBix0Qoz
l6daTwFltWvMd259OB3WwTOvttrr8hAMVt3RpMzY8V1aD8wlawqpkP1n/3mxqsMbO/ebuHu7WFbs
FuJssdMMZ4VAZUky5tXhJqKm7sOntrag/UOUbZrVem6dWWAZAjtc0/VQ8pKNASbYqY0/4LX2I2Jt
f8l6CtTSrC52Q94F+hCCjx/jGQ0PfZbkFtFcIR0cRROUYlvBE9iEKRPE+VBoLR9DilUI9VTvss4I
L5NxnzBTOMJEGKT66q14+E0fOBF5w9ajGeipzVY3jddbQZ96XmpjeniCwPnq0DpQo72QDnLZuCQF
ZISKlMD8+MCeD0fCFvj0Pi+29Q+47ikhvDBmGeV0EpcG139GaHmkG+MJ6ov5b0hmww1Chch9S3+u
hBhEAm5w9uscIf8YkEfGCWyEpyEoLxFIdDjoSXMOEy1Mn/CGJjjmi+y3PaQS6bRI6AkzQw9PHlWG
zoPJu8RLe5c5JqroCeIigTuwsG7OUhMlKLGb0IrB2zPRle/ilHuaN9gmpXg9PnJwJQ57lyr0ExwI
TOU1/MCu0SFhvmb+RfYAHS6gqGDmF7TMMVWAVt6hIETUdOeCa3IdAVuBVtQ8w6mI8oXyEQp2JKHR
lVvt0Sky5fccGfwI5qG2nApHtwpuXATg4VaMXtkLLl6BheYvue3k8WIwt3sc33T7MYktBMJswhOh
sowrQ5xLfc/U55zitRFplnN5/kvxAk2Ztm/cf9LgU6N0q12ZEMUfb5aEUkGqKnxDtdyqDuHD5eo+
5g1aZO4hrmJFz2jrxGw5bMXnUywI/RTVaLjqZvh+R9wShHRiRsePWuSKLW9zzm5CQ8CPK72TeebH
Xm5lnILxzGX0FQ4KD3lXe5ZF0L2Jw3LAyvCYq8+gClZFLD8B0S2JoKHOCkEPPmxkY71CLHEPnJ+o
PTUOlAaASE4mASvjSIH40aHB3/HnCpI96obmZUigKRF/ksCq4eTjDXloeD3eTJzMpSnYZdNCLiLn
KOpaRssCw1wUEoNWEp0iuhb1QHU7eFB+NG8B54PO06GSE/F1p/DoPqwBNSN9rYx8Daekb8FF0SSp
4s9EnnLAWxJr0HFwMoeLg18FOuFZ1EVQXdZYKKWU1iCUkRMXZ1DlVRRNyLvp7XXtWfOWOhtscpxs
gmFZYdY8EHzkFR0FzxALBtXWESUUCYd9pLgLHnBiK5ZsQPRGfSqpX2g/j5Anngg1wN6GKuTZe9Np
Ifjae/wVhobIJ/8wka1D+cTaZ78nO/u1i7Q1zoUKEW4rei9zJtmXhjzYwClaKOnVeO7QR3nVeR2T
IIMV6Ft4XAo8lDy0ddTFdJbBY84lg4JFJtBs3j3JnxXFIp5QxDl3AedP7O3Bl7AIvyc3iQi7yrja
RU3ET1yU86MUAORQq0WgjFdcxPwoSxgN1k9JTfXHdZ6zEFFLL4H2YH94ZXQ4a+5d0BdAEWh31kMy
jV4BaIVic8qtBSfQ6nNKcIG+4EI5/cp5JEIHEo01kOw2TpTY7dvPH4sGDUxUHCXqILQ1nyGCcTYD
iS82KQq6Jloe9ojHFOl0YbzuIJjmSanuSGQRgsPavazXuMTrDjsAIKoxPPc/qBC5VT9AJKs2uXc1
G5dDO/v9k7qANFv1ZzoKzDs0uKKR6wSisjVQ9mPSCAKpL7ONW0XszxVn2+ub/KXevLHmKSIVPP0T
fwC/CeamcShQ5yoGWlpJ9JriyYkvZvgJXj8GMvA9geAlJs59HJiXaDdjFA68CcMQB420FgmK5heg
KCAB1TkzQIgrnCKPedsGPjfm+oQQFvis2M7BOcA2YKEazNB+Q+N8Sb5tTC74QYy/zexDYY0ykDiK
qzvF/nd3TZ/UW1/0EklfFJXwKIru+GC90hAH4mIBOvBxa5g2rEcdV9/O20dlt+TOe6qWq3htIDAh
ph5eYfIavZgsV2g93SuvJBcdY3FacoBdsKAowuDjFVofaIAjpJx+10StY0an0AD4X9NEMFvuZw4s
QeeWYhuqAsAiqa0IX0yqnsIX600aEjIyiAtHG8aDhHLIr0qXk96pvA/RJTNhZFr3Pont/evyQB1Q
ZoMscL0QNbBA1CDtSs1dSvNQlSubxa8FXXves+w+gEn2PKFUHtzONG+KkS4AipFf2kcyVOEulzKf
RUOzNI4s/aAxOVvmA2jIOV0QjPFgfYbodGaMt+Xx3zFFNqKSLj29AlOdoP0Bx5jrChvMH+j0KGLW
GeYFHBH4fym2aGy2cGtPtx2cUNKBzW9SdGJGEPFPbTTiNNaMi+ZFIKfnUM9Y2DAwpxFWo3iWsa5T
qEm2S6MOLXBwDRz89EqbCa/PVg6Mzb4H3L/YuCx1v7BBlsPfw09t8BlCuApnBuFv9GAp3LtpGSD/
yqMjV2e1boNlX50SA6fahI9+PtaTfBf64ql1Dy9Mt71ZrY45OpL+XI6q0br7Dk0kRorKIFgOjENT
UnBdpOTMrdt7Yjiu3vUP5hdFH45sTtVkDbCDdODklidgwu+kjn7uRqzaxcU7Lokc2AwUdsOagCmM
gL+LRXabq2PAR1D1Z7/kxj8GcD//ABacOmL2KdFsJLwBjbzQi+PpwsI5EwFBzGpcAUN5MVQcKIMc
U/LjODTYytx5rBrZkRDHTe/QQ4oAfi9jAhOrmAQ+QbUcaQ43Ahu3xqCag/PpP1qP5d7tyXW0Q5l3
6qO3h+I9B+GX2sZfT3a4lZyJR0fex2SEdMS7+HlwTLbW1uqyuEMfh8zNcStNTqOTXolY2VuTqS+p
e9E6pbeUYYq5fWsTYG8bDDy5hsfkM8u7+6/VKg3q0TY4LhoAgjaRr19nl3wRjIQ0hfxYmauTlFwG
kkQPWOpwHVzD+cXugnJ2JJhHZwQAhgYRN8epfQ8r3jvkGfHy9GbJzYv0foWenRnqjdGU9KWi98Kb
luwSrr7p3arWSWaOCoAsasRb+96b+rfBnfDY1+wZS9nR2/tha1RxmoxxYe5LbLxIGiyy2QOv1Scn
AhvzZi0mJH+4JjO/V0NsOZgbLRwp/puw5VaeoafIO/Vhvbm+UDSevOevr6osYfqiJ6OuNVPaurIr
A6Qwr9SfkpmGFqN5A99Wia7AyqKGrpywZ7TN3vZKCXj3QN7PIxipSvZsWAploykHokv3TGK/5vaJ
se/3Xgn0mClNT/u0tt7ZZ2I6U+BjhIz37PBXXRo3656gW3GvvXXzzFnZt/NZER8RU6/RUUVFz7Bp
E2pEQeKo6CCnUd4C1aLYC9OqNpxaL0f4ZXCD75wKzziY2E9HB88AkzZmMzWKLhRPI2EdYZdKCKeb
AwYV0NMQ/8SEgyPGAEV18uijQiEoiY6AGNqkREn9hQiUJJ7ShhL2qZXvQRwtBcK0WfeYFf6ZWqcE
/SIjr9igVsQK0NDOGJYas+LSxjNApuIy5mANCpHIIPzuHyfU+VTqL1a0TLEczMmjYqK1EHgNbH2z
WXSYwMA4Ew00ufYl16df7OdZaf5cPsFd2VuhFlNxhndvOgHP5555uduZzCQXnkvi8NZdA4bsRRzX
FbAUG0fVfwyusGxGhNGF6pgBlbCs2Gy58XhvPhUh65wPPPFjJKr+xkr5m52ByJBkFRnOjRl27X2S
J5Dc5FSEj7ARFfz1YorKavaKj6jaK4N6cIxQoRDhQONaUnBVWp1TeiXG8Lkszd+Uj3fCZxX80Chw
ytXwbFw2IHiLafPDuDQ8C3f6q7P9Ge4d3hvQmgaQ1FIJfuoqgXN+G+ExeuAUTu7vBoRLGiCPLkOv
A0azfq3X7BpuCWCug+UCvNlARaS0EQit2HFU15MjYz4zExqRWpyoRwZvTB5zkiA6ioy7U+LvO+Xh
IztO2KfmQDfJbkkVTBleTKobj9qd3NR662VvEWbjta26wSqFVqUQpJv8WEre3zSL1DMMmnFzIvbw
o1uoXbdWG/kUdG1YzN19f9/Nu/feEyNlUhtV0P7G5JyvrX1QtM7ZvVMdhNhjcz+0loemZpL2rhoL
uSNrbN3S/PO6UwOzQ75iHzKGhrWIklhHF7v0tpVZuN0zCr3uPHYIZRBVCL8DE5wZ3pMRdsp5A5Fr
g6F0nz5KoyvKCGXJv7yLU7MvprX1iyBeboU4DfswLIVbxjjWCel2ec8qUdbhOjp01tGdkj7adZBb
pybH/Q0fTGKovq3P0gxuy0erYDAUbf+238MiMSeHLJ8csaBk5twMzKGGpZnBC8clloz0s7zZz6w+
YC3cBuvmNKoSamK9Q3xT5NcBz3EJwydoXTG3SwPZsGrEe3/cOTPd5l8iNOohEBczR7uIThwz1fzj
h8MA7vNA7twC7CiqmwOzNHCeSPP8Gq1JVnH3WKH/Nqs7WRNbcjYa7Q2D1G6+Oc9bF3vrMtPtbU3Z
zh+MON/+x9J5NSeOBVH4F1FFEOlVOQAS2fBCGRuDEEJEEX79fofZ8s7OjMeAdHVvh9OnT4fpEE2M
C8FJbr7XZQSOprFr8/14lXQ4bxHD357muV8zryxCvwvoSz5DZwalh9kh6aKSN1uFJa7iNas6uV+z
cxTKuy4DuenvOvxyoz3GbtnGHx6gRfXXfP7elzeYnHG63I/bcP42XM+emW97lxmaXMx7HmzpXnkg
4dHZe6iC8F/9YR2vcJtMY1Frm3WGw2ALeeDQB+lOJ83hBHj3H+MD8TKAHPTkMsh/yuWOcHHdJiJc
QrpmpsDVJkQvYP89IaG8sXJZ8mSAMdhdDCQmkBhCEp3JTfP0d/9BGu/geEXqVUGUSgZxMHA46Y6M
m11lCLxfcVb2DmJoDOhI0Q2SKvsQ9Q5ge7c0RzENa+E6czKU1BipewESjKqG+dg0/Yd3zczJBSAk
7kb7n9Ws2uehNyM21CZHDoRT8Uo4JUOIT8Mnfd5omyTpLxSplCmhmN+3c59U/tCB+FWB7cgw7F8k
Lm8OVJnL4Ftw1otUzkeq8E3UDacLYF4Tfh42TG3CZSE3Us/ckldMoSLRGGzOU+RDQGbtRU6/O1x5
GicCw330bgMYPXadtyR9J3vrHaK5MuCbxZypErotEM7kRPe8in/6HANYwnDTBPGBA/zLE2kyEfEJ
9PIE2KOaLC/6mzbhYCrwV3fqtOuRt1/cMVczSAx7rnFl4ZBldTjZbcoG9LIXRP5hlX5doM6MYgdh
PwQWYlzS5DFAJVZVcATcQk/dLq85zUxEzvOqid+DmCtpWjg/vM9zOv7LXbI3bvXTen3mTosAZ0Aq
UlKOaITGj7hsDMsWj03tc7TOUTQmL3PmkN/Y+YC8Gk/UGtfHD/dyAUWHs6axcClEQMbaS8qIeaO0
h93d/YzopJCaGxoq48dPw9PvVDbgdsMQAw4NOqhbwuoza8POuLt8/bSXVX6stI4vu3Jz86+t156u
mE1vV7rWjRBktPt7QlpiGKRjLJB2P68fr3G3W7X2Z1ayjeIKs5AB94F64Tdm9viPCnJqU5r38grd
0ixQZLCDwV3nrzlVpNfZuZOaIaLjp2zA4DF5jafYe8c527VBb/sw+cs19oeV3vcLjRZmpULXZFUO
QOp/Bv38pNM85iPDiuxr1/QGUxJvE63D+W4G7dnc7GIsPKZeSjmo21TjC3SKmezbzQQI1M642wYE
s/aQt4YJQE6rJWUv3KwPEQ/LCj2Aqr2aQFjlAP6I8ySbRmQBe3/izazpdqLsWgxBJgFiK9UAuTIZ
8jiXoAhtegsyWriZsPiUqtZYRAmMzBB6wdmgVsALvQIBiEbImSEDd3huak4RA33Bq5zvf5t2YDo9
nl1ydVFF4C1gTXKxL3dbwvd7EtigHNMnLcMBbckxc5SbyF4MT3N3xAqC1Ewk49ARTQESzkvc8Zb9
GiEOQAO/6PeE+Iy2fH+X8AcKyxSJVvy0JDkkOxjTuKGRI+6y8fUZxxWP1kumhYl+/kUDLjSftqYN
9WnquZO1fM1+O9asHkIjnEktjv6PCaYdaXp+Tv3A9PHsqBAf0eaQ6DDn/W61zUosepY0PZqf/CCD
26ReJbXz9BU3q4hNU3Ccii7BpR+8GfVobp58ScMroPj4eLxWKB3ZOoLlHa/OQAlqj2RBB/c8XMdt
szPUBT0nYoEbYd5lhAXhBJ7hPGQaLinTapGGReaUN+S/927KSBtIy6AzThNQdYwoxBQbvN1akwwK
yLwW4Y+pmzFtmY4jCjCbHRNGm67esN+Itsvz5um//WN8ndb8kzxSvrXy5cE9sdlg6l2tV8u6b15n
szHHWw339nFMkc674e2LZY1Z3vppvH98hIbs4yWtPDxvrbuGZ5+n0qbI4ZYEzcxi1vKapG7IPN/4
EOsiGZ496qJ85G2C1Fzy1Bt2vB2WRBeEzxAKWyhRMMF00B2henElKnr7MUn0C2pAf81IJcUHtflo
gxWZb0ZSxlK6ye8SIfLLNalmiPCFW/S3Yd5xtsMtpRs7m64WzHMlukoJrA52Bo7D6Gf4fNPr9Oj+
azIrENRghc3JusoDYjYrrWc7a28/TS8pCMX27tG9o5C1CvL+lnACwQ2af30K9zYKiC/2mtXivc/e
1WtZXVLIw+LonsOGfXLbfpnkzpNoFqSAKSMtJpSsG9Tc3zbjogK1g6mvXJEQW2kyQkwJkasB2YwN
EYUesJ6ixJuZ/LDiaBdgPkGTpGol2pBmpCNmBKyEqgnntO1Z32hXwvadJxuEXxZIaEhDRZpOUjZj
zPvri45nSUw9bImwNtB7kTiVBt7Rg8R37gECMU/UoZoeQRagFrImnHf43oGRpNMyykj4CGKQRM5G
xUBZ8euvG19nOSljlVxYk1YkxK8eHFrDURC49Yw/NdzpWWoi5h22yYuu/Ld9YbaKYAi1y7/NdUQb
EYbhTT492dkQOwSgrIY67xxp9emj+C9h099ZSW/fi3xcwvu03zlLMAzSTTFM+i/LXi4livKE7GGA
dlS9VR+1hPDpanzADWYKtme2GopJtcIOfNHbhH0p1VsUv6w1GbENaQRhgxImiColGJcuAP8LgeTl
1Vx2zcdMnw2HhLeDMwM6U9LGSBHaVVv8lTcg8ONyhZ8KKganht64o60CaSFAFMkOtIZtM87R4lff
oWQjmtTKNelBho69LR1upicjI1DQvbQSQZN5egIsSBbJDzUWRtKr0myoh6xDSMV7ZoR1CCxfslXA
RRMBL1DJAA/Mkcd7HVi4NsuvThN0AVizL1s8a0lD2hYbxgKKB4NBNdOCnKO2FQ1rroz3QTdeDSm3
9xoMSavzWUZIwj+oxCvPYKQOc2hhsifpqAVC1CB7BjWpztownWaNXhuLtHWY/4xewU3JhoMyjkun
LLOW0zAP7/1jfBq/CquxvvY1Jrrp5yGznfkRpmT7V2+LAYDnANMcv6SVGXHl6ppp9BqMdy/6+XSH
QZQyzo2IfmcVFu6V83SM34jctRbMoh7RIeF3B6c5ETW/rZs0CMCAos0xyDwygXneXwV82T+A1Qjl
AINg0lLQ448XnIY9D1Od+gy3AuRC3H2hpijm43yqeTuHHFhEOeiyFIslDFPY4zP/agDkkv3S2k8D
vEGGDbfFpWgA6kiHVvjsl6Nd223PYI/Rdt/xaw7zjSGJXQDVKeEhflb73kWPYBeJQ/52jqM7rPKW
S/gJO1w/VaNhgdxTDa+SoDPCspf6YFMQI1gihtk7W9+gGy6NriOhYFvSlrrDPh2t6I9tuiRgdccA
J2vYNcKvRaPX7NXsLHp4hTVC9+eIKYIN4lH/YXwzMw/VyvKyFwuJ4xlmPUAYbwjPZXShT/9kehPc
xhDchPyT1KVLE8g+vnrVqecxPbcxq/a6oSZtKW4WS+4RNKhc6hYZJZurEOFXewYdxCphEna6z9kR
q3QnQodBd2WRqDIAaUBJDHaMn7wGGkNbc0jLeU/pBzFFkk10owVQShvPnozsbfLsvb7PmKmGe2bI
U87NF6NmE3WKfVKC+wl96IIdyk3XQCNqKL5k9CQzDSqSF7X16O+IsT8GD14vJubWz/y2a8BaQyU+
BMQI3oQFJNBMoOJTTDkUlplNXHgHt8EHnMOuu8MLVL/pOWYw1WvGQjuZk4ZXrxjKdKyxfXhsupuv
1iW+fiZAf0Q5zHUN3Uda38k/kl0sAccKNYnNzfzRn6SV6Iza1mYUrNdrd2viSckXN5MWylBnD4cd
tVkdqVBqYtpga25+PMK73kQ2C5ETrOw6w00WFi0YEX7PnpDrn+UBUYe8nokiNBWdUQP4qtjAR5Jk
83M1X+55T9hxLqzd+D3H2btoQXIaYbE6XB7tyIuadfu+9kwityUj5Jqugh75CPalw60zYE5nvPNQ
ZIGAFUPSCyufBpzN/hPnTIooeovYTsAmTss+RR27tiUpNZLMM5hPjCTWac6ZPs0P1DAYtTwwklN0
XMuDtoKLL8HK1DvO73CP7U1qHaKU65MiVmb9OD8qz9Q5qXfaD1TBBCAV5RIU7w/OKXga7E7aMl/u
ooky49UWm1a9jdIsvC6qAU1T9k/bOkVc3OTChZm79YMx87rWrYcoZs8ILvzjxW+St9poYNICaW2n
DXDIitkK0n5zkHrezw8zZ5OtdzM3BphN6m09xOm5xBEBt9pqTozxopHPceOnvbwF6yUYkwKvrtNl
M/AyGl7M2qhl79fEW6Mtb5Ba85K6V7vPNapRzPQMOEJ08cCLOdsn/0dwVGq1+aKbKzBiVQpP/m59
8o/R2+OExAUg2OAwT7muk1950yBWUknFloqmpJU+rrnU6WmeTo1FOl0FO7fCLuBxlvPSL6PuqLI1
yzXfSagBPIFm2IXQVYij/dIHtOEOUYd01FzUgrsGzvXVRjUSNU/dvBqxVm6rd/Fbwc3vOoiIdp2R
tuoTHlTp5x4fMOoERH8OEgFuPu22zZ2rjbOLVxwWWHFSRfPgvLUH3UEZESlaIzqoksqo6L998H52
es2/shsblAtkMdc6txPtyxHWPml4q7ERQ2ZkmTR9oCQ/VtL0pv3r7b3iRn/bq4/N/d/RJ2lt9wVg
bXugNLQSUS2krENLVRY8SdM0ci1nQuc/QbmcIpIR7iftuB3XQ7FWV33aKK4osdMJ0OvGqiJJt/2G
zFSdPAQBXV+iFI0a3zYYuCR1akhjnB8dvS7KPR634uXY9G0EbGZdJjXmkUe7BfID1Dfe5obNQnoH
CiJsWLomVODewyZqC8YYnhejzMgRS2DCfEOQzm/o0D2ReDVXCNgaqB0fiJ7PROmpky2vfeQNQowY
a74bpwzrvaBKuu1TB5JKbcn2zC12DQ8xWC3y6Y0zwKYJmqQETRxz3s89Udou4JRtMgWeHO/bXL/n
BZ9T889P/DgJEDYSi0TIv8NK8MQJbOgzRBRC17cKbhFZgDPauRLShdTG1Uy0ILymtt7x2YV1igEE
+6mjlWrOwRSwXXfvynfy6ZnN1CQ9t8/9wmOLO3evyigAgvrUr7OQV1buQQGEXOIAU4sfKrzU6bLZ
0KeNCGDiMj4SYOUeEq2sBU9kcPi5bhrRrmbm5EIrasdXhsMcokfyxEIgCvFSR7H/ZvpV+oecvoWc
Ez4WpQiyCasIyViGJSZkv64QO3WsHX0lykEvMR9DDe68PLnNuW6YYWz5sBy/gxqPmkqp3aazkjjH
p9PGeXMcC0glLz7hcDIbvWJUx++UOHndWA0HcB1dB3yqhQBvaiUTONFv90pDIqlLzV02/YZdBudR
2dudzPtAYcYtiK/9I1kYfBYyfrWddmm0exIuUcdg9INXociKGBSWmKRgxvRC3OSRD7wOcs6bYZWT
6+BqfiIN5wC6n/vn8Pn7npyQnHU7s+OixmZV6SkgAsQHsbM5iMrUDu5khW5ZB7oPqjLSUS9xpq8B
sQ0snGWzt/tq+1WyPPMcdr7P4WNQ8wtkicuwOn57qKdBzP6iSEpZlQx8S53xMSroMyGiTKNq/01i
BnkPARGW0oQCb7/9VUDUykdnLGbZo7cDWhmsDlIFeNTH5DJhnfCyb38NSFGy/+IZBWUCeQSdncy/
j270eLj7H+DwsBw3fXJn50BmbkxzctmSVgsc5XZTzju9VrCjJFsLdj1NjVduQjowuFrt+Xl4hiUz
zsNrvxZ1wePf/inOwgRNbv5STBV8rOWs109KtezxYSN6TamfkoCHudcYVKYrc1NwaHA6lD4pLwdt
EqN3D5w1vHuoTufD5wWvTgzuXZAufpqnOA/bZH017k9hOvCAwuLjPG6FRXiMm2tWD9MTxZQ6OB4F
ypNQCjhXN6JP1oRejGgbZk/UnwVODZKtY9jAG2hCJ5gIvL2Mc2H1m+asTVINmEI1HiUh4Jhck36k
V0fhiBOLTYgafr6kXhEXApnPmwNHLRtm4Zt5tRPJsfMNkyofuAkGncPOIaVC34fHgd1OLWCXB0HZ
+uGVYwEAR85RHoImkCjVSDtFbB6xcj71Y7sIiyWWDYe6451fjooXDZtPITQ78dKMffnweJhhm19H
6ldUttHdJvQZBF9fhd82MUA6h6KHFeaaIvXKU0x5WFySYyIcoO3WeoIG2HBEWg0f2EqJ42Hytm9B
MeiE5YrWCTVP0H7Hw8XIcRtP6+eJJ+qAtvDelPBdLRyfAn1hJrU2dVKQcoM5KU1+2qowLouBtDEM
cu86IBfoCpZc2torIBTQJBztUj0kQGZqyrpCFdDxrZEmot5Gdl+3slE6QkSON0YLz+kcPkFc94vy
NsXK2hfTWcnLTsyYW3kUxPiLwz1LGh+CFqMzpKpHf4ck8/i6z3jdX/PH4OZIrBz360HqeuX+9xN1
dlxgd9OJQQ8fOa1mNZF4t7ksJeIRz/FPPYbCCPPsM0kw/UO7r2nW++/49POgJaXu0aNy6l16HYhN
THLthFrQprsKxRXoIehIParWe3jPIIveQdfNnNxpbYrwEjf9AzSALMyH4GV402KYEaYeieHp8/Py
sBkVw5zMVTDd3uUh+8VmH2cEwIjZI2OAtjpYyZRiWyfpLDoJSu2lv90QSDD0XRE2JCaGK/M9kPBp
tmmRJ23NS1XxECksLwrQb+WpfH5FHTk4PEvB30u/WRDKZP2sz1ZAbpUyIT++JcXhKK1shcwEYRwt
zTVFZB480yFuitK+AV+YAOriwyg/3lRRalFixA2jOK1Y+LgG5uGf1tRjCCgdvKvXocWgi2B6c0Di
3Ri0nc6EEAiX9IN7j/SXGoGrNMlfvwYwd8smSvutJ9WkZVM+J1iXUDbq7sgioASMcA0qW+OpA9L9
tOCG0UTAYihKIdnBKw/EJGFJOYgSuJWH3jpyy5RqMutICH3y6ygL1EbqZGtRm3klrV4OowgMK766
zf6b6VAKdWvEXlfGZ99dQdxvVLpb8ePzt/PXNmiNL8Rl0k4uP3NJVl97NuHvaXAboCeAEN7e/67T
DKEmL0ndItmjFP8jPyJl2dsM4vsnE654Uh+kvdxBKmDP4SSsejodmPKaB9X19Pvp++k84E8P1Euu
8oeQDPKim75vU5BCxK4y3CZU5vaDAsG97nD/LWcKs5/iCr3sEKTKP82yBeCHrrDMes+wZLo3sahf
rZlSYyhDGPtg+QCDFAuUpeirPdSfdLN0yI9ZnOGVBXkOS96d2fEvk7e7/K3GHZiC7tO68ZF3t343
oZTrqpKz7fDHG2VX/ROy9jyIlr3yqVZ8fyOmJwgAdg15UI3ijUoT6lmR+Lra3yqQ4rBg/J22OrL6
nQ+PdHqxHNhbn+LcAOKYMM1VjIfk64VACQR/XsKge8SnpXmndGxvsmda6FRf0WSQbrQKfTQioEsd
C7FTQXnNXuHL+5F6+sLpJQlYTslOUt6oJKJNlvQvLdXpG7FNmMhH5ke5g9SADf3JQCiFusrwfiAb
cmMa60dawkd+1IZ/mI5nkEVlvbLJ91niL0kMsLNYepWs54rx0ViYtSTBDXbqaevfwVc1ev3fu6A4
TTpWA7jF8TuX2REqOb+LR8hHX7gM2mv4093V4o7i5ZpD2lGGqVf9cN4TKpcAwwquK5TOUaowuTIJ
7XO9sXaGXqnBAD+UybMe5aqPgNAcBgFb7mEzHnnSDJt0M2k7a7qxVPJfqMoIIAY6HnzrOdCpiLgE
p8C6DVKVM1XypCwGI4Y27Nmrdw80YgDMmEpYDe47kJ9ZMSiMDQQ6P+zKEFiZlFWfc3OSDZgaJhTD
yRmnx/SHc8D6fviSkrER0XgLi2OwmAdPVE4FYBJ34fQotv3jIX9La462IXA0eH1gafB96VWQ1o/0
AtQwSksF1D5+KKfVEzKQ8Ctk/nWt0nGkS+tv5+/8NCkmwN4xFTyvDTyAsWMlAQcIZwvQb84b3boD
WIxuJdHwcpSa6Q9CVAAGsES9DmImJ9IsHLeiKhgVchtWhbGRZ5e6O2slKTetJlgmoTsd1paCyod3
cjNwOBEiwFH4IqtxSZOUxsyhQaRYd1n0NRUHCgtXQlPYZwwvFzQtIVeDotLTLRBdUIctTc8EszAF
QJYfyiMSoVdNFw9dda5QUho9l0BNq7mLwUr5dSaYIyhWYuziKDyCT5BTKCLOfgwJgpRMOAyuCr+n
1zX8f+AQac8n+XtMQXEh7tG2RA0pdY7uZwjO59/IE2uqWDkQBdwclD3gXYmiP0kjoTyRGR4/Pkve
VcrFOPY1eKGTg/XsXUZLgAqnQ/xudIeDcuDTidTcB/mGZM7TMF4rfljGo4wbEE4LVsXr+DcyLdRx
jyCZgr1YuA/udqM7IT6M3/4epwNzkWDHE53hibFIh7gXXO3OVvXpn6PVfb+JHw8kHQqMKspfSSxR
r8EVyyfiGT+GRO/0r/JEBBnDPCH8k7Nagfg9/cIjGAB9CEo+DJhqASxibTeSb8/6gCV9PDD/ZBU8
dlaIBdPaHMGvCSbd1rcokFrVHdsG9uMnm1I5JOZktMHmyYEWBByjVULyrNhB40hWk6138U9RdcHE
Wr6YdYid09wWrN/HFbd6QrjJpYgvlD5TVXRPhU/6wj1rhctEuCYbk88/2OxI8olPSWIXv/1GlJof
9JOnllEkWY5KP5Bl3JrsPRc7OkKHCNeGYz+AHbAiXB8VWpbt5t/Qk/RBkqxX0mWIjOIGcBKALlhO
h0ixdnegzZ+xzaT1SCmNzVKwRE+E8JXoy05n1tv7yUljUsp88bnF8dFW22FUVuzgszWZvAMdqyuX
LSSaCS2CRhTrlpHwhidoyVEWiFSMzcZO3Y/B0Yiv2nRtsCP4oI0CLqWHBAasDHgRuBfBVEos1uVR
CbXYbirathEBIODDjt1YGW125GCkPqwkdZzP/lJWpt56hdriJF2tCbN2wCTZwELKOO3hliwmDVkt
fubtU3B138JCqWnmwwOAacvK2Nt6J30gv0BaGdlDAsThu3sPAB+XQUK6UbBYbtugRsu1577gSIBB
CiM8daE6ysYqvFiAmZJbrYYePs0vEfjzB3PjySQywE2SMxCjn8183rt1GBzhmKOa+UXhDybnm9nX
VLiJ8FN2imFdgi5UYYrfrviKiGsCT1GOp+IAWL5PqHMWgzZFfqSzSUCr1ufq29wIO5EHWLHeRKuD
YpoO7xTgVKjlCbOFwjtDE8bNOaQzgA6S0ehIxTV1nlglTvCw5EgRB4PzcpPufgcEBrXqMG6TVTsn
Vaz/Re/84Qzel7WsTnKZG4hnL7J+FwCB1AoUhQ03l1+QxDHds1CAfp7W9Qv0rrasLW+wpHaMpinD
49/pf9oUvnXlN/tPehnoZrg61x+IMPzgihClBw4bGAtsABw7yNKkC6CRt3lDPZ92la7o9f7QJw0G
pB3dqfdPTn41bjq7ORSv3fw53IIDDBjae6T8uuq1p1uQl0WbrszGksES5655Ra8IRTDC1Eb4cNvL
9nLLDxJ4Dzaqpmecq7QPmSyfZuwKTAQJyWl+kfgWH9EYFPQVEcDRhZFN7vZu9g6rlECIB5lHhKDT
jzF5D7ZYFGZQkaGQHb/9R78dNRh+FN8zs1iynm8KZ6DYrYDb4uw84X2j8glQKupLxemO+MJ7qwGD
SvTfKmY6CQgZhDKOsXJYGXAKCPZ9eiAD04n9B+DBHLAnQm4AHPzKiHyK08ngCmVCHy1YniyFdkom
0NPNGQ31rkQ7X1Z/wo6hlxbOI/i8cG3mHHG3FwiCRqIMK5tSRVkF3NORy8XQyO8c8CDyiBkvK35k
meBVsq9uUX1xiy4R4aFSJ3tEZQL8GYxjIHBTh7j9eYvJGUstourDWZ+JN7HpO3JDdh4og8HXfVBT
jArPc0gCN5Wb0Q3Lwb0xDnLAOv6y2go7a4OT/88mNtlIumvwUx4DL9O1EsAqvTpE3i3MMOhc7wBb
wiHnA3SgNDNE98N98Ivw8cnlopvLB2zk8DufAAtGg/Iv+Usa3ziTuv6qtaZIRFgNPeaBmCblMDbx
EwxYVheFEFYdG4bLw+mp5IP5BU4icoAMDl9DcGsFJiagzZDQh1tUDezJwrPqyEXiQIU3sG9OUYNl
ZJ4Ve8pXseaf8ZErVY0I1IPyFOCTGJaEPZ48v6vJ9m9gS4nhw08FGWILUWRusqewlTrJhoMEPwZe
SL+ugKIWGMPTH4GkCRfuUuQowzvKbELoD6QjN3xYD+yKXZLBCcnwORhwE0SGqrwtgQeVrKApA/1Q
dcb5aUAzGB5lQ5XQugAeMIr4P40DH7oSAY7gCiFOsCaCu6c17ZonaoylTc9FiWA0owMeDttXpXYJ
40gxQ8gk9fcz6C3S0rhhSWQoCEgjiooY22VJOCjGAy0Sngp0h7HiDk7RGPKKoG7cJ8wX4qg3vgQ6
DfYZi0kk/cEwP25v0gArY2GcO3RXqtoqyvH2fbYxYYyWi83ChhXlf6IQTK0ukq2EJeOXwbL/BG88
698B5Sgckr+zycGGjJC1EEjcBXa50E6iKRpVwlOICSI6aCqJpJ2iPogWj2hJGBjB3OAa0BTBRyqM
kV1Q1JhCw6UWCmD8pkSJA4kZL0MNEnyc43AjzMnIhxhezkEERVXS02HvsEEFB259bRKBZ7w7Qzwu
QQf+Wf4tOI4ZokLm4KRB6mjA/N1RKDQSORKxWplId/4gGDpX2Ag3Q/pQduowPo7hFXz8ucERCoIJ
PI61duHO9pI2fUuMnWUbQ2wF9FQZfDttYoy3fW7MooAFPgphjlogNT5LMnrkibewpwwEKujZJmdU
YTfSJpQhUM5InkSIRC0TLVKWiFmCooVxon1VV7b9jWKPjMhPh1zBu3yOLjcYgSeDKcF0eJrVB0Sr
XNCRwlpMghKrLm+QWxOIdNETDiym1ObZUugl1AL6vaNzBkULnTa1p0pPXIolBfJktQDI9uwbozdK
UR/RMb9EawZQBxiRaebBhRk3ViNRu+M1kqAWvaijvYfWAhoa83yN4C+aVFJX3fUubnX0wI84Dboz
pQlF7zeaTOphrbgvbzgr5mpgR2HNmbU8BD3VRMJcS3qrNLBRvBVJ1qndVhppyLVs7mFE9wQMoRPH
UmrAhjOR+cVKwmE+aIY70c4/UI3doxVRhERE9zko21BYcs5elx0iq8Lm3HinN/aniZiOQdUNg+T2
1wr4WvyM+EgvcFiJv+4YJ8IQFverE0qAWOAshB8YGeCZb3fFcJIrhoVqNPdCzxainDWNAIA6Qqco
8u3SfUUw2OfdTLXw8lRmLDedan7b/i2QkOEW6bGWVm3loxsTXUNJ+SIlw3l7MusDjowr7FcDXU49
EkZwWbR2uB5dgqbJUKtxdhPNn1Ha2MVuZhGVk3Lc+hw50Sca7vMK1K0spP6dRvgJ8hMM2VcFJTO7
FdYp8DTdNUovHHy9Z+OnMn6zcgOpMHO31mp4CtpIoV3N+0zAdO2r5ipQ7Hg32qTa7msALQ5k/isj
n5Yy8AF5HrAVm0CxxnuLKqG60RorazeoWimu5gs8NsX541xkhpWu6AnX8LCKiSeYK49mpaROqMTX
AbwdAz3JBocJyDREImBt6GlBm9BUafWbv11Yq5q7VlfX1ofP1tsx7JPus7f9mMmmvYMj2MdIWXyX
D5elVJFBiUb9ydVV+CBYns6W8GFwhCFGbdY6f+vznxMSXsD3cL8QFEDEzJqKIaIsq+E3feqUB/uI
8/qXQk5gsIz37jM6U2KAS0naBf8yrlCjnhIGw78QaKp9Tf9Z2PCpHDb9e5/Wk8x6Eg/U3fOy7Vfm
ddoUUjDz/i1+/nY20DnxYPG7l3ds4+/agsvGFsHGU334QpY4xtOcWExKpWE+vawVJpzmu6pZY9MP
miPCy9/rM6w3rRWtQt4pvj+CUwfTskrkheGW1JmHunnQGq0ArzDs7oX4CJhYnsy5ISMI0YhsCVpW
QJW4V/2tgvvRw4WM0tV6rqz3ini1O7jM4XdU8ZeDvP9hrGTY9iGFpNOOchNs2EzlrX6jt/uhwGk1
YGz53bf7DqqFdeyYOWzekDms/do6h+XUdnPnUViPz8vBAyDnPpzztIzr3wal35ym3T41r+SxrBDU
/W6hjhlqKcydS1KMnpNLsv+9TS6Bmn6oH3wx04Yt+EbZrUvfQ9l0rqglpdbeoK9whyToz332gJA+
OiSHBGrQz72ISnAvpu4Cb+7sBkPOyJ7O/VZ30KFI86LVzSt39ik4Tjp/qvHfncpPk84SSu04Y7nV
bJB9b0eX4DGrfFVnt0kONekJwVJFHKWdxPRukk1r8LZUzi0GlR+uiOPb2//yCigNNTM50VvQRYKI
VuTwGuRJM0SWFZR1sF3QGuIYXwDMdCk3GU2ngXWAzbMVhIxOvBo30MrCl0ONRjb1b8Uh/KqhdXqh
VbdKY+8acSh6quICLdPG8hARy0Gsr0CRAA0AHke2VhgAu2Tr32f3t0PJ1GaEVijoCkMTNuiZZ9Pd
/JZdj6H0vxID3l46pQ/ba18lUtP67fy2Rziy23yVPOe78UGVzRv8v3R4HFOVP1IcPYeFCZP0QU/w
69O3ThcFNoVkSeHJ9KGBs3Mlu7kIC3EOfXlNssSMV0AICIACheR4R/CCevR9CNiH+w84n6EZ8936
4Xa+X253mE3A+w/fq1jM+QdNdYQqsCpfZhv68GA3II/iuzRO3O8WbRWIE3FkIa2QMY7pq+hToQjJ
vPaznuh+L0bEnuGSfzW0Yg2UeVCLLv940xqN9uoZ5483WixAkdOg4S0W4vbzVDxI/vMT2DEQPoIh
LdQgmiYdAeO8h9Jwh9+2k1W8TRp/wjJrFDEYLSTiokS+EPsClJ8WkjOgjo4TRXDzGpzRJWx4TIBU
YwyMgfA040q3k5JRehDwvCM1inOvRT0OBrJZmdUBgIT8K2+ujwv2BdA5E3SBsnlq1I/aTkJe+6eS
jBEzjthHN8mBh2TY74EGJHatJ1yl45yMddpawGajGBWRD/idXyidZEPboD5pOvu5eil282rD3Fzm
YBgW9CRsD9ZHlCqimY34QcIwyVWgHaWbFqFcHTMjhIoLKuiAUEilGgZlLw8m2DaxmAr6pxGGi4UJ
5bpHO0fPAxZL5l7vB0ALcjjBLZldT36ClusZGHPmjoeMqsuYVrcdxZN/KBMVQ2fZ6Vh1AroAc++0
/dP47O3GFLrZVapOUJ3G+ogBbsCux+IRkAi6vJoQVEAiyYhowIMOTCLB8XBqPdSvnTdV4kuCdSGd
3KL3te1TH4xyFY0JUDBMK4/zbd8oHUAknWZADXBmaITrQ4AFBBHg0YWo1aSRbLGadILj206nF0w0
BX2AblD54XVaeNmSJoMGqBNBdKzsVRBc7jPGWtPOvbO3HZJ92nc8KzV1CY4lsPzdk8tpdokk6gT6
eCSdHihn4BZNnuub4sW2f4z26xuKngmY2SCdNk/OnmssGb/5adGuO8/xc0euceVdYSugeZ+A4eCW
7IbYq8qTwW7w7m06D6+IwOFGgHRB/Soj5k4PVhNR1HnudC6exg31OMBJUHQHoM5DjN4QEYr+YbzL
rH1cDE+ZBYUFpxvXkaRYCnbdWcSHK5JqWDrwWtrTWwjQqPg4pbaFN/skvxBBcDjbCFjdTsm6/lW0
iaeUo4gXSlAEjUwEAiHjIORsgxqcz1OCv7If03aE7XHOQ0ghhwW8Fxg1WW5WqP1RlAuIk7rki6kv
wJfqPp3/gORYTSruandPWGpAcBV+KTlDpYb8MPiHkgCdcBerMP+XL717vBEOiXlr4hocaFHMBgoI
V94NXqha+A/udtmIivB8Nfe4YeoGAmBgWF1f3gFgQAB6zpp1a5CziUbov2a/lpjc47gYqp3lXTUv
48ey2zFLuCI11uSF82ImIvYet4hdtH9ATG92Z5ENgS+EflHuSS7rAyofwEJzSJwBxK/K97NtXReH
eQupgz2nZO+egEKqfF7qXMZ38EHlN62kvjjSSZv2eRtQcHBcNmabYsuabbU0iD5AWjtmQbtLhcWH
XhMRRuyoRWIYGsCqN6ZnFe4upul2yp0SSihepDVmfGA9mYY+hofOKtRELf8EDNvhzT+s67+QncBn
hP20rWYf7K8k9ly+CYq2/VXv5D8AlNZG0sINU/EXkg2jJ2H+O9xyES0+ZTqyKmwUcPwI6K/fGHFl
bN5E9NqiDzw8TftU/wdZH1CT/4OjsQChWO574EOCIebCphA184+RZiI4RNEuNUpGydI1dvDp0DM3
ENjYrbIrJcMHz7PDRNsT+iNoPQfXZxZf7/K1AkhIRwBTdMMQNYdv+PfbJX1Bsh/Gyc2BLk4O9uMN
OMKSfoA9bEl3QJBHXNe1oOUaSb1hGr8XclqImTQsNwfgOpc5w+XHqyAdihAxUhWWvtZgh2pUX72C
cyM8lJLsE9Gq0Vs3sTEf4IHSSHsE61dmKydeoD5BgQMYS4EoaB2Gj9/Ayn5vc6GCwEwAhRBhiaKj
GKZzpC3av4OLqDCECbS6URe8RvREIHuScMAnKi6AQEAJb2+lp8Hi42nhNVNmB0Pey6awXMKUiTiA
lD/llXWd4Xo8U6oFfCanY0pF6f3pPyDdHmNO8VgUKcncW/ZhLieTWvcF/YvQdgRpNXz1AGl8qOL+
M6dTqA88p1/sfdPsLycqisJN9ZKfkSKRpVKHJWecTF41EUEitHxtgbHxNWEWwqvla0QY85xTHiHE
2pHAfubDqzLP4AD4BoJHTNZPeSr9V+TO6GON6NIJ98nyFpSl0hFzI2dIsVp2biICPFvYJdEBdfkU
KYHDuhHZA5zSFFxFeYuyaVrcJ1VYRmtR5XBHXNyGg4K5xGjK6DrpUhe+cw+4QpVdxJvBrkcY3yuV
8BpnrT1vRvEDpPQxlaEHraITkvOIy5nuYyo2DD+GHUIaMlfUf/fafmfTxtgQpbtNv0tiXsJrxFHA
DOCSd4mSWeCxJbnACb5kA4pWFh0Wh4VGuKJIgaIZM9SYY6vBRVr8wlwa8LpoSwSmQBfs/wm0vlj9
KxbqFuSDbiyybcvp/qIZicDcvLJAm+LUsk6bLj3bBfk4UjQwFzZH1Ii3cTZGDY35M3UfMYr5hUmO
57g1vw3v8eDCFwqifxUvXdyDE1QH9FcDKe2jEWWnMQ0kSLfVJYiPjhxCWx/RhX0LQYWV1UbFqopw
AHJRqUAVBH5rJMFxDcGIxmT7hwZwuINSXH5dpBfz/q1frDuIiWbySmYbLUzK4qXX/HRKq7mjApel
4795qPRcIFJgS3IQ6T5Q9TxCoBshYvqSJY/bM+jxqs4a5NJL5pvOj/arfx0BnxPbUNcuwsfoOoK1
Cb3qMvmPpvPaUhzZgugXsRbevMoigYQQwr6w8IjCe/j62SGmb93p6amiQEplHhsRh6oJ/zzbqOWI
EaHqwVWdKgXiVfO+BP3PJlo1SB0zfgG1SxDcPaKSv9WFI/z1PiRp96jEViH4qdD3qbRIt11vQlUF
eXwm7qx+cuANhME0arOBxFwVHfwnxjhHaQldOIlCQ6GqWO8xZZU2ZM0r2u01tHfQ5a10pOL7AvoF
uDodQFmliOOXOqUe+FXpoj9HCOhoAJVKSTqz0gtGmQe1XwC2fjVA6dy5by0xr1AetlSonA6KMEuK
ZOl5+xVOqv5tkIZMjntZALpPRhUZ4sLogNzKMaEczITVM6UgmmpaIrXTNFC1bApd+gS3xDIU2g1n
OlAUdsYVHqgX1Oa0Ym1V5el5UvI4dIv9hvMgtQnhExFVVEg4Z69BHa2ihGS0ygSCNRV9dwNrK403
wBNrxlL1ljssVdVGU/gseAQNfaU9/7Um4nvtEXlJYfCfHUikFPaFMksSfKmRpyPpg3m+EidcApXd
axxE2QAZXjwqT1ZO7zlMkhuVNoc0CymuT0cM8IqbC0hNvEzvQdmXhrvcQN1AJqJLXYr/ypZCf4oA
n3E9KYUZMbQUHoeiVPwoWouGTVCwBx3BgMNhguADRNczO5F4h/e4AEUj/8BDGmgc7sIb06mQqX2a
LBZNVfMFfqNgv8bR9WOpP75yRn9rySdtBijUdG7MJ1lUu9nQYLo0hJkhPV5o7X2carvoM3TYQRCK
Ubsuz2t9PzAzD6g9f2yX29SqYDS/3nyK4HIjE7RLnQKlz1aVbixjZvoSskGQg6NcoRzFwJqdfaMR
OS4zE8U5jrZoNPT3AEc8OM0Y4yu1qfLH2C2J1M7LE3LfgxK5wvgj0rCHtBFuwClR3Dtj3uZXhP8c
6t05DC1iuXXJWVAXukKzI+D+TD4h6UV0aRXGN//ThUbQrUstLN4GfG+Zw6khEDA5L6pczGLf3gxq
kvwuojy1eKxLALnZ7ZgVyI91CnVAPR/mJj4/ISN+R9d21c8ByaIvQKGvQBxcSJAoxh+AYnf/Wilk
NJKOOL8+UFfDRLO0AO2pKDP+h/ofSi3o3Qlrw9Quq7a6MlSNmjJC1oS2AKCpDFDgZGIfE5s3A2YY
O9cdF4De+cuvdm9rpmHDz79aF9B4InpSe501FpyCKk0HNz94hRuqmLn5fnEd54akHG+SBbXbWaNv
2fubPAgI3+xgJTYXQThEczh1iyj7BGX72Tk7NyAveGRSDxCcQSlPn/C7M4s7Ow2IjgDufBHSjEg7
qiRdubIrjADEY5+Ik2E79Eo+AW/iHlBrQ7OUTXsFocKZzVDFNm1r9nPrERx8ve5A0EpXhC4uPfLc
YM8hKo8pgmz6wk/8EGKpYBEQKOq0CRERXgrkWbGLZF9iPk2TElkYRTi1HJI6VKTbuLpMCabLlioH
x7WwhIXJtHlzXhFjk4Yp+Bjl4YqV1Az5c+/DqkcqTDtDcZESIR1uvCohZmqXOG3i/X0NEiiADFgK
4C882AN1LmOlX6kTliBCRNa+6V9p8JTHGZmH1gpxDq1DKjqkbrE7jBhJQP7/C9PUzFJH4zi8tuh/
LECNTJ3FkH4I6DfayAQsaqconiYKUh0ghnxqxDEJeZJoiKgSMNBBWEiIAzJJJIVQbpIkId/mVDS9
Bkk3nwPKQCGrvqmWIcEKOciJpo/qy1AxeGxJJ6FXpMBnizMiXCSR5+LB/sBDj4kYXZpB4Mj5PPWT
iaLpaAunkIGh2FKlOdQQmyBPYV4cK70GOZK1v/lhiwvmt1UfwGyZaffbimNvsfLimKZFfGAHkDrT
+GFP/q1EouKCgawpENatqzsLdosntoX8pEeQtbq9anRH62bT9Z5z4YPp/YBcYV0hT9WhT6nrURIV
SzzYOo8hRx9Z/zUlI2Td1SUiLsTonufCUm5c8doWi5uDiquDnuLVRgUCdUUQpTdreF4DnWijQY1J
rwWPUS2AIkcn7e4vZJNThCgEbhQ+CCxKm9IybwkcCoQyZV+KOo8MdHVYgTc49YkEIAOWqdTVX0J1
IETfU0zJYrA7gQshfa6FoRjCg6N5twTkxCWrKKQE6BKomQkOG+AzxwfMF2nKomwBDQUVDaSItp+q
gXrYep1qHoJRk+DopWqbn1vC/byNFX05ASxT0Ec7amfcBm1C3k7vyD/xZNRaDpatUQsCeqfDvuVQ
GlRquDAuBnxQYaguo5KKgwkQUjy58ou9lzPZiyQUtOx0HSTd9MspM3AH8SqutmMuBTyHkDkCsmJL
YYar/KVDtAFCguPhQdF0rMGuUN29wIGnj00nGxgI6WK1fWxG9P2Fe+WLPZAjH/4tCQA0k3uAPDp1
SsEDcWVfkBTakQErRJFMW4TfLHFWqR9pndUmq4VsePIzc7Wi45A1IvlGzq6B9/iB1QWz0geKACga
cC3UE6tx3PQ6rTyI7qEgSWr6UysK85xv/V1fGA1+n1tn2SvEDdwElZmqB79TF6SduB/qz79+jjyU
T9Jn6c+yB8VzQfW2PUQK4drk+rj3KOIUccazp5IZiY3O2jzR6hpvqKOYyirWIO3Dj6P6u6A4YQhi
y91H7hAdlHaGdr6BpC6TWy1+zz6iNQtW2scoUVf09ROCLWM4ztDtGbluFwIIN8DTMjt8x0QxFFXG
AGQBxNxtQdCzX43G7XHNfzOEoeig0sM/DHm0/hKAzgi3q7Z74xKA54fIuDMD/Tk7Zyhb+HtElSC+
9YGSjtG/9cKCefL4K1Dorw2clvoyv/+yxnXjCBdXowku3izfngGr1TzxqeEDcL+aXCbeNsq56hUI
uzpFA6bdCMZ6Xx9xNKbVow7L22q8OnVT2z55EjkVYNy2UUkiTECsq274IS/4AN7u+T6vn4X9o80w
E81U/6BxoZ/0M8p4ic5nyLibhdtmQjsKbkh7M7KH+io6ShlWnBBO9FeQ6Cp+62naY7RaUT3SwHLf
hk4Jy9gumbMxf1EtGsVYp63fabh1YzGsmS4Db8Kw3+v10PXfofWy5rKYc77lMrprJKSbJq37h2WO
ZzwIhFrF+2etoPVzr+OhC2pxxQXaNsq4dJ1N3ZPkbC+eYP7Zo5F2zzDCzinxF1gblDxAdBYOrPzV
YDlZf8ZG5HzWwWcV3/a46IzbhgvQ0HUN3T/z21Ggb/b9cKZnkEZ1sO48tHC2Z4wcK8hYtx5TTrn6
Wc2HT6BGwHjcxsFHQzR5fLvHjJhez/RZFq4nNPs+S22v12RCUotiBY52r7tGbQqJYua0angG8yGR
22Xp182mHrBv+j3NmkFeGpFFpj6ZFSTn+ery6zMUgnDSUdQehojQIVJA4+BoU4PLsPo9SAXmBi5V
pNmzFjKJPE6Umnu9/mzm6wFp46sxJO6DNAOK6BKjaYm4ra71jB7Fx1h2lw/T6lpaaHus8bfC2DO8
wRJgW1/DLwM1Lu32cPFksTmxxBjY1WaiVmugTqyqQjSqsO70AyHGdSYOxCwGeBfdOkohUGWBhghd
IyUNYCj8H0phaxQEnY6TeAke+jzk3x2K+ZRiJKoBF8oYoUmEKIg1ovkfOElMJQ8T31wRHNlYE1lI
+RKlPQLZdHD428wjxVDCI0yp0C1Y8hgzBqhVmC15KbC2nue6LoarKsAH/x+Kbi7kPn+NjRgy8grj
pE6HHM6deIn+jw9wKRcM2T91y3X36MaYbAd3WDVg2Wg47gddMp3qT2Yr/hJtx4rOKRowjCzENM36
1dY72AliL8D6rM/+BFDBlIA11BqeBw8hbNsuRpSky3Xttm2GnIPUavb8/iw0zZ7GJjCnWoj3zOjw
fFR5EhVHgRotoFUcL8CP8lrYYN1mk3fkOoexi2HGvWJkuZF2iIFZ9wR66PLe2M2223ZjbpfjgTZX
rwcjn4yKwYZ9pLaYYIK1ke6XdpWoNWekrhcRgVOHB+fFhsspjJkGG97EAM2gylf7/w+CVcIdA/4a
jxk6ySFS2b89HA+xxFo4EQD4IUbKDg8eIyJHouDPKGbAnP7RIzKh6i+6WbbfM9esVrPZM5lMPJPp
2PHWstVt5OaeMvNDSXyNUdz8LVJog+djJGQVmc4+E2z6vpgN6KWb2fxi7vJMW4pL1E1yoawz1hSJ
zmKTeb2ojDAQEvBnjE+8Nh/k1V6pYH+HU/IFasvHlvHbjHh3MVnw/4YHYDbbR2wzmxXFfRPasfDy
Wgi97cJd+GOpvPUbvrJndMeI58RnrwUFwrwH3cpcN41k9EXFKWcP+RvDdtE3ZAnlvrhT9iTngbaS
Qhk9YkrJtOwW+HcCEHHM5LOJVgmCObqLCBaCwsI/M8M7bvoEoeCs6yDoFbUAduur3HqizUPUSnah
rtqVaCAGwETk/YFSrPBZwhRAxF4xQAansOUUChxS97fLC2JDEB/ggDcVlQlCpavSDv1Z7KehqCOC
qqcIzVIxmW8oRFhEwygi3uFTAV25MceTFWVtCctXwMXOtqbhVugOqBepIoX2fsSiMlk1W6aHkwGI
y4SSMREfS6PIGntAoK+bbphRrCuiPWVyzCHHAwk7syIkenx+6q6EZV1EQrkVaZ6CMsGUnOleEyyZ
6FP5CqkUluYJgSqw9RS/ClRGllQktlIExS/SMSD0o6hKqsZqdebCfd5AuIhFRTlFD4vcoRHGAIZV
K9/4sleRbjfHmsPGkwoDJk6hMwRPvkSrICGBjnW05ignTII0nDhALTGHIhnqQdPLALHOI4JGKbMs
s3gUAv5gEmYpsq6EOV6n+FhQ2zqxKvV20jsWw+Z5pP1NX8GfQAJaLsVmCrJVb1YOSP074JKBHfMb
WomLtcjx8ynpuPB4xKIwMul9CmCotokesSBgKmODSAEeR24C75ALYldEkQIITZ6AwcaXBs0xRiKv
0eiMouUninnok//weZiLIWdcwat4WXpveaQriD9dmnaswl/tNIWWPMnF792P8WYsx6dx7cw/wBHu
DI1P0n/v3rIImZyw1HYZTGNpgAWteqwyteCYKAmAAxPuGKCQffNjYEX6SB/ybaafayqeNP41BX3K
gBMNsi+2MFQbzcpBhXI5qJsDYoMp7n7f5yWIEz0A4CGr92KaFOUXhgwElZdRehG1HV2mxjDiI/ML
kpnMnD1xAnOUYGTtKUprTkaKy29YddB8U3N5tkoGELUp9R3qrzC8gQAjrkL7/OMuGWehInkXrrew
bijl2nXwg7wRyo4a28XYyexj+hcHESWWXpGCYoQzE19E7tpmj4VPnDDVwn66R/9CdVvLobkJiNKD
eHgHkPYdJrnwEFX1ZpQG0yKKGPImky50D4DuIqEUmY3Z3+Fh6PHnrDxDRrgp/lNuUKGiYld0YVgr
9DV7qiz/I4bujHS0t3lsn9ZHOwR77vfWGjqBzHXdRg/BQKuYCud8w4QJKGO6wqIx03RBCZMqfBKU
kYfGcz+7mnPBsipiyzwCPzrrEfHhPZ9GKkHzBcLZAVDP70t6o5q5rOkDhLpXsox2vjPEDqPTKMak
HJpkJIehHfZnPY1QkkC2pn9UmM4jBp1mYWkaI4gkNhUzBPjZxuETuaGMh8kQAjzVTwLqTeTP3CHa
jukRxdVxSNQhywAeVwenwAfmEXEqERkWs10IKQ81U703Ny0+bZYJMGCGrcKAmQfjhW9DpkLGDOOk
TVEPNXVgY+2DdZE11YATyWqfJwib8jgArWRjOW/UMbVhGgyU3zPt4ta8MFWAEKMQLWuRdmEdSvtJ
PR/hUBlbx4Zq3kAyW6h5M5eO4Qg8YbYv3+F8M3NFX7p9HbdsORgEyjABSoDKTSY9JUr99RrJb3bh
y6gzTYdukgE+k6dM+fjB3FWBuDMQKycLaQOmzOrHPHsGLTHIyMuj3K2dwPgU9jpnjotkloyOM7fM
r+icKEkCGGVr47EfNw5lUYCumbp3L0vEQuZ8vzgkWhGOJxecfQy3o03LLbiKyqVLJmJnNlVDb8aG
N5cVjvre/NkCzp42Kb/krrvgdpdLvo8wXJeBwBp3I12G5WDnDrjCLo+w2cshps6ko96RX6ply6fP
y46GmZmfLSOTtKE0FpXPZNTWH8eDX9Gsll727DnZvt0Pybts0zb7JrkMKRAhIL9ACnPmDPlrTBwJ
F9eCzeBeNeWnSQhJOZ2r55z21rzZnaFcCFZhnbVasg98U6biZyI02INvASdwbp1qEwvJ81treamq
G5ex1gTL19wGB1hrdAY10EWXLvUndr/l22PIxjQkKdmhK6GOJsadL7At6vReYTJkZp7+PqEKzu3n
4lKcMvQIInx+jyrPt5ngDJUh7OiHojajXjfBPKAZgbjdeLWKKS53RKFUlxRAKF5TbnS1UDSF811E
0dOM5GMIDVQcVL0vjqiJPhxOoFIzL0nQ2mJEnhU0aPCAU8TFTxAGVIbDLFbaWcJQC8v8MWtGIKww
aoB3K8Bpd8hDHGcivYUA5FMGWOLD1F3OorWW2B1o6iGeB4ORUIxrS4mS1PvlsojVBVoQOAdqI4sk
KDsUy96v/MYFcoOqgIrzkdL72XgROldAbCICyDFa9GEbSxKzGipMKZ4hEduoBpXi06WfK178cLGQ
2kAN1SKCI306FVWqzyp/avmFz1WckVW3qpbLD1VqVbYVy0Nzmapks3IKjJSS6Wql+5nZLySQRlhN
VXU0HffXTUd5Q6RyVdcF36d2RbCnQIW3QqZMzcus+Kp7U6yrWhxXz+VAMvwFwdox0Ax4ueqTqmQS
tPEe5FVTvU3RW8E8/EVF1BcjKgsmbWRJ03/oOGep/M8DkLjvYjGrsfCS8P3wwLq5s/ka/UFAfxJk
kG7gBpQ6KEx5OSm6BzvkA4KNV0O2StOBr+tGINllrey/mFVvJoUCwhoFsdlySET0jcPZZiqE4FfR
jq4iUF2E34/+LBWQPMjPF6nBmUdICUMGlMkzHG6uMw9DrQEv9NSuIx49XAzHUhiuKEfVB1W5cNTr
VUSiVKWMSb5DGRQy2KSjUkmok0194MRT0xveMRNKP2n/nNAp4V+/ibI19IW1nfVv9C9P0jEC4CDi
DrrCgztxCAMosMq0hSWckg1D5RvSY7wMLxhifAiRCc1vXIEMMx7H9CN2a8z20h4TDfhA2qSEnpSF
vfPbS4r5id8XUoVWiiRJrZqbJiL9y6L1bcp9SCoBkjzyVA2XvLbGNy5WAVkolchrAcBDClyUYSPV
EfO9Mn3JZ6YCwZPQQTCGQ5QcrLEdYkTRIGI2J8lo0fHDPnUwTLWiOEVv67UMLm76sJCt9fvYXU0/
468ktm8qWjP9wtFcMoeKh6WZW1v76hYZ2qj5DRhGWVaKPf09dPZ+ifIOBrarWCUrFsnp3zGtuM/g
4BycS6fMmGXN3yoP98SfBwy7nIz85YY3xPjz32S5+lgarwR/2HNkt/FuGuMq766trQvRTCBUSAcW
0tvyx1tqX+MzWfAVcW32ej0rMVD9M8MZN9I3+9KTPFi9fk9x8M7PqoKqRmztYovxG27PX1/dpjQJ
VCzcG4hUJkKblFo0SCm9Cb+J0Bhc86zyTltGqQnWGY0lCZtBUEjp+VAEYk/dLUpBcxhwFJeShysz
I2MmY6w0jPSNjoLqThMnsFpZnQ1/1bICBznw1CiuHsDmBehRA5GKPzwt6Dp4kyrIMZBvUkmro0x3
ndMpQCUP0RY1DWQTEEwgg1COydeTonO2L8oehdMj08K7XQnksnLywTxYLTgOv8Dxm405cULocnAY
csJca3MWkv+DbUXZDNQfwrAw6nLq+wvbQ1b4a5Zl/T8SP9numMpaCpwGN8atoKxnJUL0ALkCv6ED
IY/XQY+DOImi2gSvolZIgv2TQVauybIJZynwdTDBvZzAXPWBD9H/FFZPtDW9FDXmQLMjpHE76VTF
DAMZyiN4AZZ8k0LqK0UzOfaSynDOR4pZoknrIi8qkRUKA0mQCR8ykS5vA96dXJxqfigEC98koAVw
H/6ZQ4mYiO9YRDa0uv7YZ6AeH97p61RdoaUkl5vHY8qCyHeOMB86ZwPx9lRAlBwvvBFR1eCxJYky
aD1TpZb4fm5OLo8UsLMVToxMGFiTC4Uf0aANwYBPbwjeNgvZV2dZbkm+RE0hiVjpWah1SE45ppPE
Mu95SynQqQGrLFyvAIes7mOSbM1POPcIQrwEgXRqHhkkgnhFvTGPygspuWIVsUPlVCPSVpXMPxQq
+KtKRVh+2l/mQvtMnkB/ougv+PTGE0wD50EeQDZbtgyPYuqOcVOSL7xaJztbFhg9EDUZxKrpUndC
jiO8Htln/Z0xRFajJ+oT0u4Y5BoD4m/2sa0Z3Ft449I8BavclWXP9cSg0juPNJ4bIopRDW4ow7/Q
SxSApUUtEcUQyuSYA+UpKIIQzDFFkdq1TOKU6FVf3TofpaBxudQDxPIvb/5gRKQj4Kwk/gA80HbM
+vuqb/yCOB1WunfavsD3/poHcD28nI2InqIlIShRTkE1seumQGlEOswHNcB+ZdC4GhiyaT7bwH3C
sl9ev1BNaFmtptUK6CbDsIQc1AayA80pj8RH1b/M7hly98Kbbk0Uljcxm/MAnEj8oTuKVtc2LEZk
sN+AjSpQlT5oyQqW9Rc+QaiL65WGm1hM1A+n5u0JYi0CXDErdaNafrfSsAY+4gZSVzu7CFHkA5FV
AltCAIkYpjMEhg4FuxIfAWRxIaU46j20SLN2ZXeXkyFg94L1UaQ1R6disGkWIX2NWgFe+WAQcY6w
Geqha/0U8ORidr/AucyfjmUzJVMl6xmthsicqq3Gyfn16m+AAYEUKFbCRKPFqEOP6SGGk9V15tJF
6KBs/X/nFPvACzhqOnqcCdTpMNB6A11zas+5DGqBPy2UqSf5C51Qkcgu2CjZMF2JakuLyG2HDO5Q
Qs708iJRDvVqyqAiXNztIXttgwvEA9OcKY7KvYV6lgR+fqWpW+X6bNl7SESZMJyUSbbZDbzxOlkO
sYLkzAYCBJcV0PT5irKvLZDsrInsfQb41DUJxQ5kmMOrdqjqfgIaU1XKjqn6UvLzBM5trkMQqsVP
+WPxU8BVo7RBl6RMJ75m58fUAEESy8ToUfLoQHw1lAbcbJlukKhxHNXMtmsTPKpxqd6iIhvpL1Xs
d1x/MoUL6AX1suQKCkbU8t/t0nyZOAmC45JhCpGUD21iNs31IZLHigzHB8+2XY/XY8/0aHHA0jzx
khUGCUiXhFgacRbFE/aDK0kBeScZEITMIplneyCDbPDLWmneSw+NH35hwUlmsgTLbT92kJ7TLL5R
I+vZvBCbqWHJRfbDvkNMvmA/6PiMoKUxiivgMnSupXAKofdmsiqTIJtVgQ+hI6QqtcQ1hbL5o3wo
IIPkgqT/pBRB/+3SZR3TMyUMntlt0A5C4UKk0neId7xHhLSYSk8KjWis2SAA2GRX6j/9H/hyhjP/
OLCBsK6eNIZTPgiDTdG2AjLY5gPyCGYrEtNTUYSpmE6FnxK8nQtPqMZvUOqUWA0t/DvDFUg74DYk
e5JbS0/KqbLsWyduG+2QN7JDg3HySloWiyvBBTgCHQXozhwXtdMCiNIippW7YjVq7UqwW2HtooG/
9dKZ/O4Vj7EAEye/je1osxEYnIQ7buCts04cjoyhTQCrZELFqUHDHQXtQluk8nsmvp35dpzaHGsi
jHQai3S+zagNIl5iFWFqnj1hJ0VeBD0H9fbqBS1LPTkGdOCt0QPlC/IbBlIOvgGoU9clV5gIuk3j
zqK5SFCGVgxmHeYkAc+8M1cBPJiMbuRa2MYc7D4p7teAsoncqW1KXyFg0/E1F/c/jSWsqsq5tk2m
UISjFjFDtFAFlpDqwQ5p0VGXzHyyXv8YEDGAEMT5yHAHk7nK6DrvWiO9OiblSOZzBWTZ4gFmgaiT
/SRaGLHD4tKn5K3FRf39ioyXB7xJbHRZvQNYfaGMMmVMvvNrQ+LVCGtRQoCCKsuPNiKTHOqkTPpK
m1IZYP4jflbhDbBoEU31JNUmZRkZ3l32ce730Z6B0hTNnV8YxOpSOnA5+aRp5L5DuOx0tGlCw/Kh
93U06FZmuzkm0V0J0QJHXmQhmT1S/RWrg3CN3QlYlW00mc8LvKU+eRQ4nqdMS2GUOFTEO1LvJWTn
rGYPligjGI2ejuU4Xuwik8ZnKMHXhtPqeCvANJ2f8dDK/KwVkjqAwzCkBLeTIuKYWoKJPL04WWxb
6xxVePaK/uU+f6HInw4E0agLsWr21ypkXhjcH9sNfKMtVfgig+HkWH/U803zFk7Ymop9xNFW+Niy
RmQSE+5RoZ3mkyj7oEOCjeMZoljFU1XIfOqmdodCjEo57SrjdVlxjY3Qw9Cu1ioRWGMWAWPhbTuT
CbERz8cKWuS6lMmtnf13sHNbfwMru0CL9whRaW+dq2Ftsge6Qglmb5exHEYdBtyCJ/ErTwg9t+sh
ToT3VJSJNM8Eu+wWOa/ULKgImYuKnRvItsu50NRomPsh+QIwLNQO1KYRtIcCmagUyqrk61VFYtkx
7mQ/LH99/KvNPJCShj4AtI2XSJhSCZVAWpIkAzhHQ53olpoYIVitJTsCupTE5fe4CDLo++moPFkE
+eAC0YFw48Q/8hrCJPNj9o0OJ2Eyl6KbkE+VMc8jKWCJrDxFaxxgZ6jWGkeIF6jGVYULAmcFpJm8
gNgthwDj4bFbHQcuycIt0z7Gwanf9zbZ7UTWbWODqN8Q1KJ6gEpe1awefyyazIoi6O9S0eV/cq4E
2FVwjXoHigQQiM2N1PF8QC/dEiWZ7UC2WS6hyGEoepF6WKo8gKjUgzBWDtZQWwJheAyI2pZ16UlM
nbK1n6+8U/9HGAHl2eC+oGI6khiq2QCus/tU1AGyDi1t/W7mD872tCm8HnwclkGSVALbqX0LRpMg
Dvgelgb5LYIyzc9RMPVLb5X26DvaOVpxpYfa0zJ0v79BxaYhTRfS80DEcqi1zdjFchd6Xtr/smbK
T+UwcAMGcyz4E/mS+uDtwfdGw3rT0nSdBu8gZiKgrqrsLaaIEdBqR48BBjF9GtYsSz8sdwpdqQuy
QrzPb0HatGl/D00de161Sdp5JsnVDYGbBPwaEubh2SmWUB5ZZ1XwNVUj+CPKI5huimqxGlc0ChgI
+qFVtqMOks/qJFXmfhxtSiuLvX139b0T4zHpoyiufLsX52irX8ToCpM+C30RFW3UHZH8JdHXxWFk
RtZzOFFhgRaikExgrjxT3NTyeVmCXI1p0LugPl6oO45njMjWndSJJeAQAHGYcfdX0CTaiCoFSLFS
NN8/Lzf5fU/tzBfcR8AKgg/qdC8i7eYhkXkpEASvKCkq6qGqcX2ccbmDSiVfrFhWL3yy1VL2E1Mo
0bEswST/oVfKfPLvs2tM+buBO2aXq1+6QCi2OFa//GxfRq/FE8hBdkJm9Sa1rTotqwzHQiglMBXC
IfS8VGh8EAbBtOEOh0wu/HWcuFfKkXX2rSJBwXa10UTj1+aRZS+aOFTSOQWdT7ZtrBf+XLPICcBU
2c+wuCKgOVgfANWRXK78h3YlhSIbRaICDC6VF1Q/GLVaSx4382ipVW2s5pk6FhN0Rs6ETUjhg/IO
W7rjtAYkRIPl4GUGFtJEO4vTmXiONRosa5Qf1WKRU1h2m775AxoO2zCTB/IVVMMobfW63ebHsJiQ
zGX4SYckmWoRNHdcSYfSTCcIWo3mIAg8AYtMAb1RAwwAgbcQnOe0e+dWMVLdeurkCSwpJS4eUHj6
l9EN1OiikVmBAmZXkApVnFRzTGHy3lDSPdNSL3pnOu9VT2kITxkxNEDZ+gZ2CECnPlXATpoDB3r1
NL/5hmy9DC0oTIn3LqRwo63CBmJfbgcqcGqwO5R/oCZt0cFlJ8U1f1Jv1kMuUF/emIgUMOBF/y5C
vnFnQJiuxr5JfRi10pjJOEyJ4ajfvDFz6cKxDYhqiA0l8qYqcDaEmrwaDXrDmuBYZhRWBqlRgpeB
ELWXZAG0S2W8n2B6GArZLDsIe7YhaXb103dGVdHP9V8cDea9S91Vtd1MKZa9B4oZ/5AEc/y9giT+
FTiuTKiaCODXjD1DK7lqNeQEuPrF8UNOnYou1PSY7Me3s+KmSpt0kstI5/IdYFn8J7yILWlDw2tA
06KIqx7WXtDKde/XUrW6ijGetCBHVH/UBnpRPZGYeslYmqZNjQcsp3ZqSocLbGC/P8tjQvijyOCi
Wycr2NL9VJtMyIR199FarnvqAPMAOGWyK6THU4MWuDqqU6KyO+2JY3ByGNuDyYg4en1Ika2z5ipU
gZoD3gaZ9KUZqXEO9ldKjLhXlQDqHq+BY4A8G3uGuKDB8WxBF1YnTQeUGmyTUkBnTtBrUdPJQHqo
nuB/lIAhD4hfBVx5yaCom2STNBggInsm6eQ/jvq65m5jbCbQKzKnuIxq3skrL7QpTLJRfIfSlo9J
mdbx3KGKYSWfx21VglJQ+TNqk7/U+HQ2RHBBLkgTJPOeRhVdGwQ44tr6PfvaL+IheOL3ZgnXvfxg
MHiiL6t4Ms6zGnt1Vu3sBiVEd7ewdA9eI8hNrmuUIe52o7ud3YDKFx9GuVcIX+Nv/HXf/vdqPNmz
k5S4oFftfSCoJbXuJnml3EdFKrP+OfhQeJfurFCo+bZcyx0GYY15YwwzZGvQEa94l9YegEhI8Q7a
Bw0zpD12AIkr/nNQWf9FJ2Y/0p1hImiZx1dB5aEAkCLfPNIb39kXRiFXaC5PbXSehvToW5fhLoDe
2DkDq1zV2e7+LiiHjfb6bh9Ieett5PbmVCx2eSQWKzXp7MF2dvfsal3etX9f7WnA9Hf+82I8AxBw
zmF5WnIpY9pMhGKiY+w7lz5iVehEHFvTps7lFyWNP1a+5qJH8UKspHE2qwTfH7CU1XGhYeyKTPPW
xGz+/4cQ5cvdna0cQ0ZKYZHJNBAntpChJpJUoO6PhAIBDawrpgpAzW9/Umh3VRplKbF7GuZ6Wy/X
YxZc1SjiJVvPHmM/uif/xnwcygZOBYJ4irrpHV4AXaHyGTYJFPYRu41xxYdkS35i0W47APg9mydM
WzXZgFSW/0NlgEIEg15yzU98dSB5dW4H67U+w432dsmdgxGewXFheQkcksKoREKU7BI4qIspuh4k
okUGaKbxmdkTEGGhgJybFYLEasKgM7pnO+NUF3sbYlIj/MY3K02qrBkuvziW1GhxdY2ma3QAZrtF
qf0XjyBit78JqcbGRMD30X8Fdf8W78Z/kPoge3pvp2KVxpdmo1kP9tRpS+gnKekfoF5z02SFszWl
nF8w6IrG2VCLh7NgZ3QA/YOn+rZoNJATcZrVwlBs+UtHU7xdqEhGhBHtT6mJbDwO22NUCbCaVNM0
7o/qGfApdDn5aZZeq85S8DlOZrU5q49OXi6o9r4f882pFccEAU7UK2vm9kSUS12Z3OhlbIb7ERMB
J28kVmhlMBTgwrVQAeRp1BbF9TnZL6XK9EU/FqJ8fxpJAmGlyhWJACYCTU4UqV4hipqohi/gi8ND
Qe+XcBgFk1a9/QEVHh/nyBHgQsk4EVgod3aE4GcjN0NE5zLiNENRKywaD2PrFTqXZjXO6MRpB5gV
7nF+GVZexoFIBODKYEt9oHtVhfzUKnnVuGLlGW1wt5gNhPaICVCcsX0ApVstySJKT7lCZxOVtD9j
WbdvTU6/dWi1WpST2hOPvo2YKGrIOJ3RQAOOhXupRBnUBFh4a4C7mpBsr1TRQ+aPjLqCzllrQGzS
sBgNKJnCQ3bSWIxq92O2LAv0BxfAj7bwFe8NgxycAiJVJsz1h2qzUvg3f45GjFsUYkORMYj0C9AS
8CQvAh9RbTlVoys9ASmYIZ4GUOHuDOpBsSslNTm0MvJ9kitTi1eJ9B+CcYMzv/F0JKd2s3dm2hEe
pXtBJu3P6G6Ac9+dM38t4f0GzKAYgSARTg24m0O8TsQONXiLRJ06p3KQ5UD9YeGPJFUHWdqrhzVP
2CAuXLLi8Acwr0td8ifWQ9m6l+bWrYYVL9fewhyHlAzUTq0H8cQ7OSBnL0OTm4WBE25FHwWwlC/V
+BF1YayONKuFUd1HB8i5quuriKXhG6gW+ufoIl1dazeWesAu0p9bpKVg7rIojd50cmxvZjtvGhzb
lc4ed9nZcWRVw5IGGy2uuR49Y4sy3W6YRqqxC3OuAh81aLNI1UI9NTWSVCHTqaO0QmyMO05tjvZo
cLLvzoV11siRO6W/rUc7xTy1kKpkVXSPZxR78RRgBwdNyCHsjKCTzOkBEgIi7KJ3KrUOE2kuw3ik
EH7ktm9ketIwprZGgH5NVNQXk1wkKFokxOwEMUFrkGtLfPDSlN55Lanat5ZSLskT1vn+HmyV9vKU
UwMLi8BHmpl3iZcixSIpA7X8GIeSIj1XQyFv5zFRFAuWp6vyRrZE7b7DQMp4FfRslC2I6f2G51vj
bzd7M5Pcn86WNkhJOK8aR64mq+BRHtXZQ3ePs/ny/7hgAOjqybGUST5AU45+EB2MVpm09a/5RO6A
2Tze1JfmCjOOlInqwGhjXy0c95VOl3b6h5p80a1PUCH2Pl3tOqWZBEDUyD6zL6JhdD6t0+yI+iDT
WdB42cSbWCNMd3znzWw/baK3BUPXy3XqMJp1odBk/Y9/QYVQ/zx8nSXUtBE3SIcf9+Gf7F172kdO
AJr9CY1H3bAqvh9XJyTvfroXrupqYWYKzEjVGSt0WvrrAw4yol7d/egN+AadyHeUg9H86X475Qmm
jLeczigcTz58WN2WruQDRYI62L3HXLnzo0lMu74C/Fuzj9AsCGGfWA0kIrftBrPPVHJmVgzRrYCl
nOhG58idVd2y+2UO6zVTKKj6R2SR1AKT5dFzLziXKhNf6zToJD7IoOb2GX9aPKBieAgzscTU2CV1
ZFTaUu+DS430Q8GSvNyXnthPHFDH5Dc6SO3C65bcEja+s1tS4ePMcEyomFLWK0tC98254hPXGjvD
IWA3bClOSl+wCTUhpqAC8gusFXsbO/hHMKAWBZzmVjGo2hhwYfKYeCtwLH9fboDTAYlwwJeSBpjv
fpHaUeps7Txp59beAMkTdLAeAjggN7CWIPx25qFViDL9SSuHD/mbS/eiFoFweziYIk6LjOHOJUhs
1u1yiNhn88AFTGcoP9hvJCVke3MO+EQM86/S+6JD/szUDsDTeHm30Mm759F5kWulyAyc2Svqld+t
TShxhSLKCu/Fo4KtOHN69HbIwEYymjq0aoPkW8V52hFkYW9XWwXm5bl3/PrJ2hDlCkp0sMhwKJNY
VdTLSnbPB56JD1G398+iYkIxRdmRviMUilIijMHWmNZA8+USIXswDeYWddASmNBt8Nt3t2YhQpQq
vCJkEyJsymrU2qw0S62G8YOwmS/Om1apxmLKcNPePtDsQZcJo/gmkpOT00GVm8uN0O3DdjboU6Q0
X60JEpiuWhHqVFR4/YcGsAYagba72dVgMABVyUfgl3ChI3rchFqG3HcVLHQpgyltPQmmQ9Z3d202
iV8PZIZJ736fzUhN7Nm5fVszOYkNqO2eSUZh2ygP3yipe4nrgZoyXECMXgEox4mAhkIzxba5am2T
CZ0y6sY4czGv8IQqZdXDhoXvejV/u25rcJH/mumNBIA4r9HSam0ohg2X3QGL0xqp6cMhIEqlqk37
Fzr1N5PY/dUCAOhTuwZxD4+DjghTtngRVcIMcIODQlH6h6+qxQXNEEypRNFvQ8KbXCK94J9UUmQa
E1Tz0+qL/P53+B2+59se0x15fURFaOqoCcZQTdifddCZ+ZfUeeAWMPY3By2C+GbKWDAwiIh7i4KM
zHfzOlQCqoFKotLXSOQpYqj8y+t4W5dqbJ7BdGAEKXvA+VCXTfkrAuGiF3Oc1VQVpQtnS/cMmR4J
UpO63lznkY0eVOqLWhC4oxStsx16HsgeYjkOdp5Z4og9MzBOnliYJKTB1Wx3Y91Apg+Oi9B6JYyY
60zUJaFlq0nV2geBcv0cUyTlD5DDMc6JSlSqW8nN85TxviKaqWecleAJCZRc/2s4CbpEcZ4JVarx
8w+fxM94Ntohc1BQQjagKyGwgB6xGmsyrDKguFUZVllStSk0BkxfeZNJcfkmlvBjlP26izreIZSI
TNWnU3j2pEl2xk6ru0IT4+Ey/Nl+Rmcnj1YaYij2cbzbAWH4MqRLajGviarBqsfpyi7BhRtkNX/x
zJuSgnK83tY5BOwTqggU7hFCzxrzPEVVq9VzVlSju3uzMqoxZ60Toow5tzASdIiVVXDGFakNRDZH
U0zhBEeJf7Izg84mHbSs76IlFgSkxpMDdKRCgpIIxgRnhUc9yguxNDepFZNzQD03OY6lo1SmAbeh
9/ll8KgWMG+rga6PfyIxXGYIm84zbsOT4sFC9SGD5l9s2EOBIttPE8hvdlqovOFQgB2pw+sJh0U/
jB6QboQ+KzeKyj6z94Sc2CA/4NKhp69Pzcw2Z7DB3GxZ4N4oOWuYwIzQGUDSTaAshGcCrmuucbP6
MDppaKSiV6vF0NmlXkNfJdaBEX0HFnYkx8b/9t5hQL7zWOd6p8FjXe2+RweMBGZUtqLGgkwm86Oa
61REIZWqlAtDWtU5RgdZzKe6oVq8OFHPExx3ES1oTukYIFgYbLo7Znyjj8ZtZ1s2K7eCrqJlBMUL
65D+uSjUTwrzXY+89oKAAOyqTTdxWJcDCUnQCQSl4iQq4lUEXiLf1Wn6j6czW1JUW8LwExEBCIq3
jILzPNwY5YTiAAoK8vTnS3vHiY7evbu6SmVaK/PPfxDA9t4Vi2p8senRB+LIroVNvJclFP5w6Diw
GVEyjmWxPLhwXmrpce6yeNcjKYtNtynW2e5lqfjnwGQDEpz3zW3pU//Tm3UF0hWCO1wyatbVSgZ2
LPWoFUKDN0yXyoFO0Ayln5B1dgod0uo+0cz2zPm2O3U77qKbsD0k2LQQQEFFmy6uCF7tLinu3bxb
0sBkPCT+yz4fk/7t18CcvuyQQg+UEYNOOFIemoumD4IK6Im4z1i1gmyR0oMTIKZjcYp4eg3GdLan
pzE9m2QyylbFzlbz/GOCe7K4rtJ74tFiQrshgA9z675scbI2GZzVL4/EbicmJzCRvDJ4j0n1mdSY
oOGNQqwENisFeu2ti68ayyPrD95fV6413mrQQFIML+6/TD3EbddgxOSL8RqC0g5OMZxS2YeSfit8
I/EQxdDFb9bunUJgeR0mY0g8/aviPv16Ph9w1w+oGYQ+KvMTtLVwGYXUDnJyObI3WfSQuNBd+7et
JHVYI3gThulYAvEoDrk9xvoSaIMWLly2NWsecLbbaZMcQgzWhNYsE8C9wm51oo5yhEZs3oPGpJ2D
DMh4UWZ2cfDBkAtcSqJwZZO5A5WwcAGwbiQMBngKlAYm4JxNbsmX/zlZiHbgH/9f0LCm/TkJwnke
iE74dToP2uNBFIHssl9bCLDP42uGoIN5VFcJ6czOyOJzJ54iIUud7w4JyvS7Uyg6+YbHnL90H31l
Ld5fiLd9qsq+alebeHX3r67Rmcc/XFqGTe3+e3+zex5kboG1BYE1fsMC0dzVQK/7I0OIo+Vis+H+
BAH/thJSSxnEs/eKWkH8EjJPG+MjfOYvMoIlbsQX0EY2VjhYe6FXI+bzXl0KAcaUAwyhZHWR5V8m
O7IRyCwnFHcOcerIuse9rGBSNOxHrBlf0ukr9p7fZ4QmtV7by6Ps3KPCAzFNw99wz7DLtUxC22zh
EzgIrHXAwAwJA7nFkNAzPSAejYng8t+IQMhNBsbJIv0Vovq6cjgT8Ju6wuoW6PkeAknL+KL6zSBF
8QuBmWhlGacxBiGR1hNBDrI2nmluuBDTI0R0FOYUg8x1bHfgjRBzADOP8LWdoL5owArF8VAGKjwN
k4+NTKO/6Yf+JNzvORVHxL0MURGpiHCEHUc4uFKbCmQDFW/TRxsP9sPYWs7eTOixrHXAA8J1YDVn
c6Ppz2HZyq4k7IV/1Fp2frhQG/IX0KkIeiQQAXhi0N4K+ifbCcWkrKEzMlC5OAxXmW/J+I3gCdKh
eQOxcZVtUXbAHZ58G3YooVRshuxufPbjhP9SM7GES8Ux3O2EgkhkaUTJIZvyk8+wk2IFcQsch//a
NpcMdKlpfgIR4l1EMyH3I9rFjgGpULaxxA/R/sO7ZHF2/fDIfUUwDMM+LBMG3h/0K+Ya0bzqR554
DUg0t8x6OPtQrhHfOsulhduGDGXvtCRzhqsyukH6zoySQDoWErm+mvfHaPYnzhNviGrxDmuS8bB3
dkXCUCwI/YYLJ5dUvFckmN46tD0ZswVHRKoJ5UoBWMpwffJaolnlUxKLzgMkPATh6v323jtCGUTx
+BkDcwqhRiZqcl/JYaPC5oCZ3vET8sIiQ+EQjiNqA6rT3955lMdqhEqep6QPuIkkm0EZA32Zh8Zs
sejn4RVRYbZsQD0mikzvZPwnwC0fXl4bONTjf3GLBJx92w1SPdjO7rCDpM9retLdd1F9ggDBx5lI
k/vzTOiv2B2B3QDjQAOJdQXhESo49wGQCVyKDTQceOhSb8mHQWbhyZ/yUA4h93TZfjpoF2UHQxyA
W8Xcmf5hZvBHe8j+1BmTjvAbqR7GY/BMPprdPZQ2veDpMOYDNmw9kNx0VFDAgtKOIgxhO5MXFmhn
VeL0V2EUsVAD+jHRksinkzoXxHshc1+5HYVNa0UUajC3dnf4OUCd8iqtHxLa933qfO7L0A6C5Uho
I9d/sqcZnvIU/PIyck+foS0ILnR2htzl0rwx4KIS2EJE4nRchMWA8KOHk4AsMzLTxGUKNA+rwMjn
3x88LAKc7TY1n0oiFShBcsHrfGBcPoDAb8CxQ56nJyUvQIQQw4f9IcUG6i9EdN0xI7wfgAdc6dLI
sYXTdmK2xkmS8bSgCFKV1IABZaR0FsghUYd0fy2otL0UUgy2KecEtT3PZMX5VUFdkr+7HellFz+J
o5Q5PIKCcUkFmANAvYG3VEAlkERb6YEA877y7vL+cuVEpKfb0ZZJ5M85BGNQfslcWnYJZX6FbNYI
RsGEYtPiPqL+sfu/lTuwtTHsgCXkDXk8hASx5+9S0mBHz1fFb/DJOHrrbzsyDoeo1nMcIHC5LeTo
BQ4WhElIVFJjiVhOOFxnok0E46uGBNqA2pg2TKscPpYgZi83XpxDbDdp0anyFgKZStQPOAnLqYAA
P4IOEgQhJ+H9TBMgv2R9k5uK21+w31//xz10x7CB/gJC+Rk1hTxsYtAoMJPAKwWpIIt7N96JepTd
we72/X5o+8F+2zMIFGMzEuM0oXOhZRHpAJzj+Yxn6d+8k3NVuBhWbeSWdDRKsHefEp8ugjVcyLT0
mhO9JDEKHb7CNBs6FevIz9A4OiM7lH4SvTypauL7JqxDNgDxVBIXXAzWRQkHCWDWfPA3WEUkLUIQ
YLWXVQQ9hLAD4ESxpKPIkWZCmk+hfMWcDfE4Rx4pH/3fzIJ/hCe1pKqHNZQfSZeCFzzcsfFIYYE/
G1sHnrj/qv/n/DYUmcQ/djc4HdvQh+E7HpV379t/YByLxd68mM7kXADTqA67pbSi/y6FUDPFq3An
8VgSEV3gKSGNnvi2C81MiKP/fsnfhBXaWrI5yTdx6ihos6lcOc4qf/8n05iFvC2pOr/sErZH+Re4
G/IHf2GuJRHT8kvj3MvpwECOh1ZaN3qsiNoQItqPRgf5TK4D5bEn7ZCMoKgKqJo5pUMZocsv2adp
rORSPqa/s/J7I2l6+RqdnVD3f+8OKMGppy6od/+xsOTv8qMyfOfA6XnlZQgVdATWxhIRnteVQYJ8
Mrm9UlAQ4YCJzzBFKnw5wVj+lbZi9CEoSdHFQQJjMWaUmAqijOQQuAsmx6JzFHFpQQZac9SaiFO1
InNZ7rZ43hpI1w4yIRzo7qcTQ9u3XDEoxKaO7p7pPu+Dw/3kn1MwU0f6f51eDvIzng8IqcRrrS1E
Q+qnyb97CUxmDrdszPFw0USam88FU/hHD5LxMNMKzrucf7nKcgn/0Ynkuzhubi3q81/DKWdKpFAN
4kUF6pLzLl+T7Yuodu/IcyDnRh5AodZx3KzivgC/hxsoGuOkBVtGyLWSS8Bx0wpMZbOXn+PM4goi
54IehTN5xMuZJ0iu34TKi9Puy8mRp0mC5WTHlIgMniO+AtDDC3CBHD4Dn4iuAp4e/xVc56eu4Nhz
VBJydDwIHOm//5M7UqQRch5mvDlaAd4ar3K5Fpwdzr7Yn8iFk0pFCOqYavyCxzEu5/P8n+nJJ5CT
OGEcIITo/94W/I+fl0Jf7pE2ryc1Bh6RXeKshAhz4YtCIf0hei3+F3dOKY34jfUdKB7fI55yHDNf
kKOmnvm9IP8MgUtuFbntuFmohvh3XlxOacqf3AasR7wx/nbWqPnTFvxuWv6JH6FHAyKkxJnAoedQ
Pku5alK13XlTOTA5pUAPOzAorvszEOopUzeqbrlH5CnmtP67lbg6v3PHMgi/RRjPYgwiJZjUZ4+O
pDRnnjA9xTAMot24OdUgMIsy9gIf6WebCFez5VzxMmbbM0jHuK8afRIIf19uohNFU8YLyimRk/Y7
ec5eMNDcr8Y59M9/3yrOfvGPNIqRKOeWHZSDFRiUs+2cfxxPB3EDvy0uoBimyBFz7Ay5684EZgwl
JV69olwVpQHTeELYR2J1I8Qt6pNW0IJb0qKz+vqa04g04kMkP1wyyc0gnklnlLJpv5n3v0RCJjww
+SW8CFHASiJ4KyhhLNx5iY+nRcLhEXUwTEBpqd5uDhXHh8zjy0s+CWD5F48uNfv6S5RKKxDiZzy7
/am+iYuaFPQlmlzhTIqtnkZEi8Sb30MpqyATumm4HWpfujX5sgX76wmLTPzgRKZMyQCTcTuUF5bD
klD2mgODgDJ+LIw2FMrS/67MwBoqfeFj/qMm5hQswmuQCn9iojv9UKmjaQ7upLe3+hbQInkvEv/2
OwFUIXHY6FOPkOziK3N9KOI7+Rm5epB2uPSNTTWB7dgtR+2/evAQg+Pz0kQC3+IC7ltc0SahofAv
Yeupo2QHG8HgC1k3S+TfQBruXGuueGBiqSwcz+1MLnFK+Mc/DE28RUFAJOtX1j7ZUBNfw9FViNb0
hqKfYjsED234tZsQKgETZPX2tmOCjujtdBo+MEPc4gXTFq1m3K3gKlwGVtDPWcF+ajHWFFlFhUB/
o/7VoM3ri5ppG/srv4XKK93eE2WdjKeFHi97kZDFxRSerXLGfQl958OeIhiD/G4NEp7TfwUE62Rf
DNaq7mdJLAi75GUj67VES7/79KOSWSiBv1cebOienBEy4ISvTgsp9Ef8gVAUiTZNFihiXx1xNeVp
4dxmcCj1sEZqQ4oPoTZiCSl8QFiMLr6oD1wN2k6ylDVNcWSK8OExh/v4WNKJXUKTmwnohn5K5Qeg
d3Nh5b34+QvkF/hTrKWtASGmbJGyIEmhNZELlXnyNnKtc27J86D06wDOukAw4qhX8TgadHNS8Mpd
KzkmQtqN+dyMNVwsDMX7DHSGW4WekAWYr8Q/Po7cHUXXZNvVuUto61izWPHxTMW0F+67ZGQz1vjt
KHc2PQJVOKkC1LEL/QqxnOstBSyMBbqQzTViS+L4aUGk2mBBFDq+6om4cdheyhJJmNmi0WHwL5ma
PWP+IJDkV+xF23W9hKxOwkFtKzsRHYqDa5M97Unx1XREBMA+KTsZuYv4MMsuC2PlSd0p5431lSN5
Iqp/ssZ/GDSJjVRTlrQQQYmk73FLsq41XXX46KgoFMTMoc3VkirmQ/ZQy8OrDJcEYwZSQ95HC4Pk
Orb1URHb8nVZRj9doSwCBhJaQRoFPyNceX3EJQEaMz11OHrgC/IlpdKc6MAHXKnlhxdRYDvG3F2k
OGPzm46veK9f0JG0iCGREBUCblBAz9pLjAtlvmz6H0ajYCNsKiheyifl5r2TEe5RhI+RiTt8EeYT
s5fbISlyMmwD5UZvUYBbjsyBBgcY1TCAeTK0BEziuQBUZQchuQQ6r85Qnw5kniiOxnaTAlE7TFbO
rkJS0wAxRK8e57mX4cYk6GelOWcKTgzX02g7I3V7Vnf2yzfMv7vzmFa4T4sRbSPA6Ux2j17T9/Zx
H/AAVP/Dyj567++QMtRTK/VuoMlOY1Kp3gMPfphnbrZ431h026ZtvTrpSgmsDhljOgYEvdwv3fl5
vP15vOAMg6ESLMccrUs82tpJ5zxuj7YeUQW3oJpbMH3JBABiM/EtnWMi/sO8MdiMsSKHOR68jmSE
TSX8quwYHdyiJlBxmUjrk4NECWij73LLbP2BLztGPzgFtde8OXKW/rwCgHgvs7nKKQn13W2u3+3I
WLGfOY8g3yWexTuboyTCwQpMtZeNv91X8JmLi80RDBZbmYbfBKPePQu77N67/HE7kiZR8mfml90z
dFJ8gq7Dx+YD03jYu+KBUC2qhuSO6Srue5V3jsdVPdRXTfs8aO5Tdv1ZHgdpm951OzBIedpOzVqx
X3R2hGcahxtcwvRs18rovbU8FdYoEmC4njjFktCG94BRRNb+XG8eaqiJl0f1OBV82am/duOLh76x
z5WokBgyCTZ7jgO+a3lv4AReNOy2NlbgaPwBU6BKhLf6da7PPuTM5Np5FL0K1lRM6Rg+qLrT4bNn
P88ur6Gcm7b66hSl+wIIfoVNK9C+QxVmAKMqJuXmPqEINb0nyvJeXffb/TstnAmsa2CthufZ4mX6
6Vk+LY4IjTGVBRSHeqRBf4t9tav1s8F2qDPSLl3l29G1JbnKYWw5Qr5Tn36z5cRb73KzG3so+7Q5
KSNhjCJhyaTjM3NtOU0dfh7Rw9cpbqfsZCJH31eTizwLVsu7p70MneHd1kunfK8J1KIJE9fqmzV7
WP6bMDpsGTGt7JelUyyJyc5UocQ+SwdUm5UL0CdIjw/OGtZ0YyJL0jkJSd1rKR6g6CIgLJ8ULPuD
ajKyZjE5HMlgcnab3xUqlo9FYTTayyZTtex9isj0bVdjbcA688WyDpY00W46umsNLAujrtJ+0c7R
WHJAUrHuwk/txpRnqt1+BsYnZPrx6t4oPtg8LpSlnGR1j0eLY9Z2xpHAmF1ex1BMX8vHZfgd4fur
eYnqOPFa+3vpQYUpAGXGCHtRpx1JHh6+mnNeNU6CGhMXZZ7Tu8XzJqQLFsLOsck4a3b7emcyxLNp
TpHsgtRARIVkS1CVF7UX2JypnetrbAzryQemoxqwVpgeixPDvU8X/3DGpGzJGoamrUaUHv6IVKlb
bsZ1lsJLHTb67TYS2bx3Hxl331LcN3law5vjvh+d5uBgtWwHn6py6dxSZ1wu37tvNzbDW/TIR9o8
VXum6RbHtxGmJBJY9rfzMuwvJNaK/Bz3FVSotwyqaUZqng5IMrwxLOnfqnD6tTvZpqH72jfSP/7r
GrxLP47d6wM1wzyFVxiVvfzlKuM/aOG6nQ2cB8WB5dTWdBu7d/hSlMNsdRjsUgA0bUt3vdT00u3w
m/Ta2AK8HZ2tFN7La5V5JVYay8/uzDgZu0OMQdVpHKJH/rvs371WcH873C7qWj3Eb4ckvVEJc291
nmAJEsmVfrgql+koum5EEn6JBDnjpgHdVmncaM4wYIP+SmexPVjMnq8zuMb+Ldpm3pVZIgYyxfiv
HDIqA08qUDdtWXxZPeyBZ/PxG5Crh7fIWF5cpbSvaLMMu0ZDucveeO1VnDKQ/NMtt5PXgt6h3nzu
06IxSyDZRNrfg/uw+4D+ET1Hr7+q2Y3Dme5tnn+Jjtx71h60SVt6LDE3SjoVgo2c+W0vS6VXeDMo
IvBSd/XVtblXv/558Jao0wGrzTPBcI/cHZal5j4rerUWXKtu67nPn/3vK0y3/abeezS71tBo7aCb
f4qJutfuXnwnvLvhWGTatAfqhy6giIzHkHdlzcvNfXMb5TngYXuqt4efdPRgi9dtfpA2RRubwVkZ
mWPj5jx7ssTcg9cpS5YmkOX9Of4WRNZqgZntHy03htWODGWvtiU3ZYNyBrLr48vJ+9ha3mLk6pea
mzDrbNR9DVWQNraeyKa+1t+NIBynMS4aPMuXeW7s6/bSvGe+MX2gaG33E3XdgMeZ7bNcVF2xsW8/
Li5NCC7lj5kK4leOrhwg4+e5GuaQaLeO+va+tB83xlQ04ZdxCokhrCfWDKkQ+NmALhJmDWG7O3jX
yxaUKOLIRsYoZyCM+SiBLdLRH1mwqLSkx6zQZEpUgqAsosB/rRuuBOiZHYoc4M8wnACAYy2MV2LE
Dip0rymw8HQOR4xNvuExOAl0VBARLm8MczBW/DfgnqJYiW6emMBFaGhQ4HdkhikZaWw3C8Z2Yl8r
Kg/RHCETpG+1PBcJ1nSM8S7OyBmOQWzqNsbiA8YLse/iTsawZC1sMxnbTU8dYPRFd8wQ/8sQGtKU
J6xf8eCB9T8VE0HR6+BrJBMLv8DEUpJN5ANyDKLeEdLaVqaJ8nYi4zBWNLm9NtIl2eWlG71//utc
2XwbUX3iocLVh6++FglDX0BR7zxRaZYttl27uco5xQ+vAom42RI0pfLsLW6dwWfwPhSTDKRq8Uba
cnHu2Lwvaq3ThpWS+Cb8JpKL2n5ddihSEhqKq0vF8LWTceZUTzuGpd90snkMDM8dSolIm8YVjNmJ
bdN0VErOJMg1bKFYDQ2uBRAWL7r7gnT0NZ75JQUM/hu9gofn6WQfOzG9O1NCOK8YKA6z3o0gRP6N
vJm+ebbTL+/pvvZbHF/4uaxtx/Q46NaRQb/s1tV/qwFfIbgJkSVqnCREQtEM3qdh8rHdRzswV5gN
oSlq9hoYJWC5w/HwBC6fDxTn3S/MiK4ptN/YK4iqXF0YwkC+udlvy6kgHJ1IuNkWE+3aa5uT8wgD
mxoa8cu+Tl4sjE8ya4GT+nXLbhgo7T47IpS+ige1yeqTkD4609uur0tztp1T1rjfTftCj3yZPLky
K+xtWCTtg9IrWoHanReTpo+ZOlXmlwYc4xu/PTPpCsDYNad1CZ5v4OjOVvO6Sf9KRszBnKWdlK7g
EnKODMhRd4YoJ8Q49pP7qceCUGxQq8bTc/9RBc2vm1JrdjA1U6EDfITUYjGwuCLLMXHqgUGCQVkv
59gxv4tA4J37X/PaMQIdWgVSn3KnrW+rC/MYVrV9tYfqcS6CxpuIrHPeaZo2kgq8COidTcDjOfMK
OKCAYkVUIKaatXs3w7a+P1Ih676FCyjKhPawyQMCP8i+TKumQ7msUEo2bG299Sr2IiK0EBq2HC4J
0nfjlI3KyXuOfwojewZzz7tbbKN6dR1sEdM6u4b/YpfyG53cAOijkA6U1Rd/hQcL4CIDdfANrzI6
ZubWXXt4PWIKfPi0bAUaqWH7xBDD6hSOD+VAY1SBZHE3wctq8AwMBKWg8WJieLjN2bzK3bbR+aq2
00oCJxZ2hY1TH/0DRBHvBK10cg5aF7fK7JLh6LEVnhO3ZbjNSZ14DSWsWl7Sb4et0SGn8sIPicwj
JFVCe32zhsHz2SWxU/RNJq/divS6o/MmGoumZtn57u5PT+1C9EVB7d+puEEPA7izMPhK77N88Gl8
ZiUEIkIWu5CJnXkUbE2ALgk9Na5u3mfEU9j+Z7ejFtRS9wGrw3lldJy+Vg2VeZOCAamtbhvIqe6s
Ih+uQOw+KTRyt0R9dFve9OB+eNWedjK/hGGyzxILPNS2nr7t1ykiYMTGQ6KQEZrme8Snh2avXXn4
xlhSj8ejJ5AWkRfnATtpHXw11mL9HSRQ/sGz99nCeLrQLJrdJv7mzhsjDkgiT0fXXfwGLSc+fHLI
wNHXvg/PXuNqQ3nB3VPjvPFwfFnl38C+gbF8IEifs7RVQEM2FymGaJygxOy0oDZL8l89+/S20A59
bar4WwZBqWvcbePrJpB8xwZ3vjwfcMCVoeZ/iEHpvSDYIKlJZt8oIyNRI3mr5kkabGkfJ/DyyQ3P
g2qnzUzdrnGg2FubEhXOudect2HWFOK724SGbNhcO2P57XS58butwt2i8O5XDVF8cvo9FuFu1LT8
iLbQAp317yRfjS3Gz0y0oZSpm1ebIf25AHlpLiqJdu21Gk46KWFuX5/4pX7m08+4DI2e0TU+1EFY
M2PMCNQMX7VlD6sONqRgrhkyRUJyLfa2lPH9vsW+QXYGSkNTm71XGYKl8VUJgN0vT/uoA2hgHw72
rVZgAHplvytb5TZi2jAF/UcJ9ej0ruFlJmhJKf6TpEhHxdzo/d3IvdjikfGl1nfaD25KDfCqEW3f
zloZf1+dxliDzY5uzbEaEsyivZySOWw+uqI3xnUJRkfwWWpLU/MytjuUDgTPj56IxEpyg6P2HzTh
t8+mREdAYdASdYn7OqiLbZDX9is8r6uDeO6pw6RpZ+yWXK99hW8mSqwiaFZ+e2PWaDh/dReQawC+
3IhUqJsBNy+BLK+azHunwsta7SRqGESMjYGIb9PmyoiDbPBA1AJph5vv1rmwKb97ZpMNflDpwQ1B
RD4uG27VL6dnSjeerbbzqL1sYB5rtJCTzx+ZZ/i88cQdm0+Kh2rjOCLd66kIzDgbZHRPt5NGZrdH
z6mGdgYzCeXaSSap2wLDedjn1GGkpOIAybenQxzFXWrzy5Al//g+JJOMeuL1pXLIwX3Da96h+MX/
g3UvMnrJpug35lQN9BvJQG91vtvo/AjAuFuSOctDboJQmp6GsXjWZ4PnxhSa/NzYseKBAlyQAWO8
Rqtzpgvnhkbcdo4a1JYkJ8INcrX1ec7RTcvdB+czxb7N78NDToR8pwQBRWOFoKtwn4t4Us1qZEb6
5BHoDyonbX1xjSWfcRBnNvePaGs9iDsJBqmlrcdsIXTafY51mqpundvR3/r1Vzv66swIWGEAgB/C
YGD4SQxn5w2TB3dIOhGwDfImXbqLl80/Wak9MMu/7E9lkn/tpW98S60tRQe3ia+8rvZWGOCAFrg0
cVlYi/JwXh7uLpXpBT/nyxKFfuFv+9AIxxz/Jr5GxiZ++U9oef4TsDLhGQreqVtj/aB5GqwS+4lA
NoVTgWABkoHdYTe5s5W2osLyEt0f44TJIYrcP6nQbGwnB2yKE0cFJJBtlPPNCbQBtQCxjjD5fMp0
vjC9+OXuwQzRVpjP9I2aVaCpuJEOvERYxVGK0Ofwy805N0HmplN1eaWYY5k8KW6ne4DqAb1sJzwS
Aezhi61a8Hbl4yQe6ozWcf5mTT6+wy1kblYMWA+oGu2iAi4z4JxWFLhPvAuSDW8yQRAnp4ZpQZeX
+cnzpP6NKeOhavqtI5cu68c++Tyi7UIGEyDkFVZJ99lVDhAx7/YYoO1tt9NNYTo1BqZbOkYu4ZM+
u/4Gp/ZokXfwcZmfQ8pBcEFiN6+o88F6sO54+iw+a25i5Y5fVgUarg+Fs9eoAYK/a+Kt6EdGtV0a
EljJjJVEqgdwPHPr2fCDd9REvGyKHJIytMFznzZd3C+ykwxxXtBfN42vc7YcdrlP1LRpPdfb4eOP
opMd66S73KsKAnrnwt231yy09kWL/nnwFVV6Y1Yv4JZZXWkU1F2n7J7Eep0Kuzm4L7HGT5xH5ZfO
hSBUvLioc2vwUcJEFRDtx4yqVQPWgpxfkmWKTJ33sOPlgpIcjRY9knNP3YNyGCdUrc7DZAeiih9P
L8OKVV+eAPzuWXSuQ0xYfaAX8Vq3uMbwTIanaXOH0XfSJzCX5Pari3w7c/TlFcKusIinyfGG/6jC
dgqjCoIKcpgbagT79XFQuu1CwK3rWKyYVMg1djHbGKfHCJkChA++1whMyZwUBvPHhTPOfxAkp0j7
D8/a1hmp2mpbopOFOFXCKEZS3stpt3rdRlNoNqczLh+i+ubVpqge0fbiZPDXtrNZn7dvkyQqJnPC
zLeCZKYhkVhpDWfz9XZ1QZ0a8mnhTaVakPUK+B3ZgC5gVa3c68tenINOcoQVpdpU3Li9XPhGUdOW
g+G731hSaFFPuMjENHjdyNfM8I0uVe8vaGUoCLgKi/YHcx8XdtN8+qTEO2Htz/xvrlrYwV/cF3Ku
snDmiZdEklkgj+WUmisyutPOOZqe37SknbbCyopOC0oUQTE4BPUA+rgRi8Xv4ft42QJt+bo+AfdQ
FnW6ig/2HLaHJnKj+vcYKMMW0iyvoOSS3lIJBvnhCYRT310GnkKtQjkdQaEkEjCHVsCompB6VfgK
/uwrCgCGeAU8b9FEZmKaEE7igH7/LMbf8REXEvUGb+1HWzteCpenRRk0FfgiBMpBuKQTkP1+pM/K
dS6eSN+3Q/cWnl/MWMqsD9tfsr7266iq3LLAqPg8eZFmIkFbV0J2Ygfn98Dp4I/jea/FAE+QCNBc
cqx0d8DDttcGVEqMbOy1ebrMeltYZX2TmcN1dgeTzHkQAdlw/ZgRCAHm9GRoTp9OwYgynpACgf9Z
Pb3PxzNbvW8XimFteRk0JrcCLT0+bqRJ1BslUlpuG5qv9/cOxV2ZNtVlnWPBk6eHxpm9+OZUjFBx
xnItFMkldMWUx9X2jFWlR2v22L8XRveYuxwsJ+1o0TImwKZNoaVsqC9+35sCCArxWHev1Ein8h3d
am99WeNMknIy6kX01+TWwK1eRHwfRk1Vj4CAHY8r2MIcIDdgS+m+YLxbqzUoGN46N1vdV2z2FAA9
2kbqmrv7Dmlp95EMQ6ZNthlPoy4b0E++kE0pdle3fEso9hTHP1Hgitjb1dPWeqq3KU88K9dBg4cC
vZ+sOi14fECnJIGcMmhcIxrRzPLOUa37hdUDT3hD1mYxc1Jyri+r+Z9yUnX7OWqIicn0u3sdtxDe
OspIGYmamnBazTMlhIyHEIj4EuiDtNMmwnlGnygZC+PtgP65CuZrZrSASuxXxAB7yRC+TMiECWoC
2CdaSUi/mhkBU6WJF9zB790i86CjTYYzRo6MKZmsvc4sFrT2WStoIt0g4R33HB5iqBIGBPQ7XmYy
Ak6AH5wLPgIOzhz716lJZp1UVlQrRNXr+EBh8GAXtXcGyYJncg7KkKkaZjTv2UBEjR1OQXBojLYv
ZCCn6d+FErEBoEVZGBVX29g94e47gMksCcEVRuKDEN8uZdS0lOgFk0AU6sr44n7owLw3zQAFTtkO
vHw055aQOoq2pQG/kuVIvIXeNjq+x8IcB1S7371Ja92mitFXZLXxw5T4fdl8CpKlzlF+8Z+uGsKN
+QDAcfCDcARFct2IGhZopZvOis9kzVPQ0GnhUuQHljt4j6Z65zMunMG5Y57EGT7Gj4RrinD+BAPh
61KcUriFp/MmHRLGwHM7iCE5LLgHaQDSV18B17Rbxc5ixQ8w5YG/Ag7xsddPpS++8Jnl4njwmUwf
46mRs5ICLAVJk1ctJaxleCq5Hw6H7jYeNt7eAmFne3b4Wn66M+VMJ0ynDRHvL+rD6kthIQRYbsiR
PIcgGZcuYp83xE+5g5u0No8QEwDyfb2x5TRRotqVwAIizJ0CeF/p84lUkLg7yCPklHq6OiliBKtf
NryVeY8+GJQ5tANU6tm4njeuXqQrLD1n+z49vXfNyda7LqsRcJfZ/fhqdF+0MdMoWRTpI6t1FfwJ
blksKFpaV5gwFW4M9gUPKpSOjx3z2lSm7HJ7vo/sr6ASsVOy4WPhIeRINC12Wdo0vejkCLMtYFFc
ojs91Gwblh8u7AfWt7i0XeFEpjHKHOv0fnibtLb7yarh1vjN9lBA92L8MXXPF6JlCpNTqN9m6jGL
IcMT5QDF2eyFaoGJmGsg7DGd4NFZlqvejb10fB6wkln2GRWAPzDAFZ5uYMJREbMt+Jq+kEuSNVzL
WR7MIF3Jo2k3lUAhMlioV1AIyLOgpG7BEC8DGMzfEieTZhlVMj/GfuNuhxo71qwQRPkZRwzVSBTd
q6NmD8dUIgMBf4eJ65dzIfVdxsywZ48p+V61fd9QGuD4YT8+8HHLRfaONpA+w9mzz6buFz2wwI+L
HQAlxcMra2LRG2f+/r4gLReitgUQtXqehNh8HWyG3wFyAz4xIFgTcmGUAk1wQRrucPOErC+4VRf3
g11jmU1v0xsIYjblUxBqIezKWoE+hnB4ymZ7DduADKPSa3z9tv3C9wzrbBwHbqivBZZCUDihvHqP
wSAQAetulrttBoNNe2NKqdTu+mns7PBIphLhGF1ALHsYIm0CFLL7vzBDoROLSyr3p8j51DlXALKg
xXIIZcAp59xNuDvxadBsMi3hZX++1EL8gGd6nFTdyU7uL83mO2eia+VQfrfizfUnTAuP0AjRvv4Y
QeBaTjbkXtvcyVbWdkyVJKAcU/ngPs7IGGgik2+ocIM+xNjaDwhTBX9+DqIFxT+GSaGTYjyAXrK8
R9sTteTFw8QGw5SOWuOsz63zTeB8WKXjh37FNPfmZ1z9YX5UU6esbEPOq9CTOgyj+9lOuHzC1MT6
ptu2ubAbZkm3KSveRO7Mm/vh7gC2/RxqNLUqDiBOgawSIYFICxoz031hfiBuDWp0+budvbPpUW1t
zmuV1fkFt8n6Y7iST4ApP3z6beWmE4VB0CfYYj5TeMMGz1eyV4AkVRcgEn4kXF1qShoQ0IsbX6fI
djK4E3YBBgRwx6fZyX0D9cJ9JmxkKSN1qKMwQmlaqgmJKiwRDYBT3bmYztEIjTU0oqHEkJTHXbLf
pRvhbZPjXjqMqDHWwbkY8pxQ5KIKr8HPUV+yD/bnTA4GvyjV0X0FEtPyqrfPh1B4fD8ywZYhcUrf
3U12k/jYfnWpFVtbB1o2gKp42r9JA2CIwNbHpccrFfIG7Z2jMzgQqSBfDp/RDm/TuHONbU6SWyre
Rlm9QmDorB20qTMM4qt4N7uFxy76DURX0U6HIjN/j3EpWSv28BnprC0erc0o5coEwrXfsJb90TnQ
iGxmw/tGuGQqj/9PNRwLIRcTLwXFEHC1KLbzlDutAkudMk+lVWlhjcGxcLbh9br3Y4496bWN3mgC
nWZ0iT11CofygCyXKhx+Imyul9uLR8XC+/YSu73Ax0BJne3ucnMa0B7d1C8vYG86rClu6bHlq73r
COc6O1swXu/37L8pG0lbwEdaYNSEiDVppseD+0G7Ef9odaY5npxNp7m7utHWYpx1XdH/A0ZSuD6C
D+lebN3XZvDLX7r41yED0xjMwAEXQsoX0Bm419W8RcVnMAhrnL6kUVBgUjrkkhRRKd4AA4xBm7r6
HVrUtxmGbFhVRw/V+4zzodF5o0NxDFiUAFCnQ70GqEe7poT3K3sw8RvevO5Hrdq55C726bG49Gnw
CBocOCDEN/z7kiX99xqY8aqNQrrBoPdh0yGz4X/9eBSPrL3ElEGn/FJQte64SLbG4h75YQjZZ068
eiicMvHdY78tqcLdZZZPWHJIE/wfTee1rKi2heEnskpM6C05Coj5xtJlFhQxID79/oZdu/r02d29
ksJkzjH+8QeKGUXvzeuvxTCtdj3n7iTO0wYjppE2cc4w/tFdvvsc1SS4kAIn14SIQlHTzpkgUtPf
ZEwo8ziAsq9+HOE3BsoDewUFgAhJVO+wWP3dXMAh0RdeoJN1hFXHz+gPkWL5dXw4mx2yJHiBCuwj
xT7F1N+sS8qhS8GNOMzTJvKQHflmMiwT/5MLD9WszTwD7S9uKvgJaBfsblr6o6DIdRuO4nbH3a1y
1acPD2CEBnt/Wr+NuaUEEWnzJ6REy7AMioDh876b4iPamw+V6fqpdydpadNySmV0BxxpLQukV1eX
gwrLAJQ7iZ+kOUPVM5nAVJw+YzeL5mKtrkUX95A67m6lFO3ejQmwNoCdyBQeeb0+uTJeVQ8RY0SG
ibeFN9grIPQnjQJwYmyr2nipGplam9uM9pna3Rg4NfhYK7m7w/PaHJIfdmPiTUifRMbgoUmr8Nta
SKinXIGBhEsmRGuUaaDOnTjbnEmXeZtxFT+soLEM6hvcB2NxfKDNhA/DNH3GsmaU2/DWxOLeguEC
LTN3Ewx1/aDLeDjdPkufQQLpyiQqgFkNi9EKqpxTUWbW7ARd8wWrDCs2DebKu9CZypNvD9ygvchW
IsRTCNV5pUnQFVJHSdiShjgMFdw1GNGMEBYeMDdUwFzgiUPyYwcZn3JtfDFHduM8RxQMjdoLApGP
nqiBGfo+8O6HAifWv23VCCCXnvRXA0VsBdq0ME3vh6ztD4WxzzwlfOrt6RPCteW9l5e5p4A2Ge/E
nGSjFzQRmoxte5q3yankTUlY7Tkzapo8FOvtnv6FW4N31iY3SpHOZTQ43gIeAhtZm7eLLnXBshmA
zV0sQXrAbLhJ1JYyptgrZzMLHbqTHAZlk6eaXDLWtFYxa7cuHhVWwu4ecejB7nE/wCWH9QuPfPM6
rs0ldEZC/SD37XoDvX5oNfIK7XIza2R5N/vtluO3++hZDc2qh6gFLknbgXiOknomJCSAfWsXc1rj
3H5SIQuzv7fHWd9p/J3wMJw273qjxHciq9Oq6XYqo4VHFnq4fmllpdFSPJxSmFuYL7YLBItFRdXv
0zuIIdkbGIYKf67ikjVwPjao8v7hbA+FCRYHyGpjBjBFIPidlzxkNUNob95ly9Aojd8d/vs52F2K
qTdQUscTJ79aX6IR5CrErOCP4w6GYzm8MwbZFkxqSsH1PEToNnDCCIcLsxtE4XXMtcMeCPfobN+h
gS0yYZc29TaCctVq5Rj194P7efPFE0R7vbTrXim1RrLwHihSFX2IZjknC+01Edkkh5OprUUZWWs8
qkQGtr1FacIkQzwxGlE2j3CENUrGrjtqeYj/F2gbgTZMvNyQ6GHhiuPqsIhb2xdLkyghsvvot5NU
H8KhD8Tv9+NQfSBCzpHnCFp0MLGfyJBPMCbffNy2Y8m7Mc1GghqvzIxPMmPuAlN5eTfYHIVdjDme
hiAGZRt9Dl/WmJ9G6HUfhc5KCRscl9adZ9E4qWwRemuYb1TSkXQEijlm/u8tBbCmzh9TQRNL6jSR
cS2bEL2x/Sup9oSAXI2ihgaST6lMh4O4eEwhegOihmvGdscsf8ynSC08mJ+3ITijkTi54eBuNqVI
zjr6OW5SYmw2IodS/MtFHMfBTYmkI2xYASzU3zzPjtoM7tqXFUFpwXGP48kxt2A7LJe03GHU9SU2
6h1vcmSbJz+qJlSj/pOCrx1E6vzwFYnfFWeFN4wES40UZIZKSbaO7PoqoWQsn0DVGtGnhIC/qllu
tY73qw+G3zfWK59c98rZ9oZN1OQ3jxTWBg51zWE/s1uZUXEi8RVvuL99HpSqp8F5yMZtfGrA4sZ9
r/8atWtKYZAoq6mrgD+235tsEzK35Wh3gDH98CMXWkVJhUfZHeJ3dEVGBzFbZAGbC9s+fsPY1It9
YTd9HfVu9DI72KcdKc/3cinKcT3cALVgyuFGWXrB0PgdRy3Cpoev6Wu6zLil7y3XdQeVWazjNDh7
GoANrLZLIhUbxlfGYIWkJwf+E7THot0ar8g+PGFASsQu0oDb2+3Ad84QfLTFI/1V2c0YTIh927nr
qxeE5UMIdZCjJsqd/tVUH86yDKjlbZ8AOMfrw5k5SQBa6jhJN2W7qB0ALDwTHNLXvFZLGzLQ3C+G
TpqgC1XBY4gsKo3f/OSi4bomK/G9Jc8RhPqOzrGLm8oXtdDFu7+NKCRJoRv17eUdD0AJE6L3On1k
jzDU2WVJY7simoDxBJWtRZKP3mFF82BjHwIRyyi7EdeQiyEItOgIj3N2Gqb+/hcp4i8EAsGJ9lxZ
S9yAoNAYbEi805N2VUOVyutMm0eqNj+wAyao5cwScUj9NYSXvrFs03byNUT6MGCWX6rFX9jRPtvN
hhX7287gzPKwzQ0xm8ELH1sY7kcRbV7YCChaHW74foG1iVzI866FGXI4bbEU+GUYcxaTgYcBykdD
1k/UxiZPctm6/liUVPRem1EunQTPG/fNk4Bs1HMDPaZ9s4n+ESXW7joTdSkzKt4Z1xm5CK8MQw3g
BZEtsL4udFVIQFL5Kr5gwFfBSKVvZYiNa4EVrTyebMnuofnj52766418LxEFYviGpkXZyBr7XWvs
nasQZ1AAhTsMItATuSn3GmyELQYZqjWmleZz0QRY4Us3QgPZSoEFlKj7ULTqO6QAohMQWdcb6wiz
njdCGJhx5rth00MYP/9YIaviwUWP5DIzhsXZiCHc8U9cgz4BTCWAfdEB80jXjBmW53HJro4ti5w9
tKDLJWcKewxNMkUKqJLZ8kJyNSJwHKYdtY5mOsJfEqM7nGjpr5DiLMNsHLLr8K3pyRgqodwRvXEW
y59Vfs9zhNsSzzUPcY8g6gLjcQlWW0bYUn256o2hlEUjV1SfyO5Gcg4JPPCgu+aKcrYhxQvjkf30
RiA5IpKU28SaddwxWQ0M7DGaqM0wetniIMq6uu3/mQb8fixXBf9ejZMSmpUtcNkgfe2vwSoznsz8
OCH6Oo5DUMq+MKdP2m3KZfo7xop1gsL1zxCj1o05ZqYGyWUwvCRXTE2PWN1B/8lcvov4OrYZdn6s
BtPG9G0dkNhY0y11wLSdwgkLi0DE7lzlkJdIzc3+3F8e3ReEZ01Jz8H9qDecT3TaM0JqazWDZcLF
ICviG4n0HhCAplXeuy/vvm/0t8DQ5eaX884oBanqKRRztPaG6+FJMdz2b56oY5C8aBGctRGsObbA
9+zecDoNZ/U2M4KPNoMma/aK244UpWWAPgQDsqNRbp6bY/SZ3Sf35XvcAARbPLcqBMIC5ET1eQie
BJ8pziNERYJm+c5ybYZfl9PMbyLUEgEWWbWb1eLMpo329eNXMNo27DWzPMmTkl2F0xUNmKwSTCf/
yN7cEB5DzGF6D8dQsUbEpcXLJTaUePVovK+7Hl5wH5jOeVZGGCHC8ZPmh0FCPRxovpghfq3ox/cC
9jhGlcf+ih8x0AYS7ozx1MPqDguary7VtuQpKv4D03GCPnwSaaGYju6TMTIsHGR2gn+0D1rhyEWl
n4d3TzbOybvSeBEGwkAYLdjLHoxWlDrIgKi8m6nwdJX910OVCT7mYEQd5ARn8fAq9nlzp0nfN5Km
D15C/zj6cuHAbzALpykDkSBTpzms9IIAth7KPsVYLXLv4Cub7+Y2GYDYsn2o5nFTb8tNhQSnyyi6
2H+T7+jjPVA8oYuKSmaMGCNhdYmTx6bF5ApE87WomXEHjNNmsh9m9xSm92DYYjcBCZ7A7yZE1Wgn
b++4Prj8pec2K+2x4wXeMaCnEUQfhQ+Tjus+PuC1Xv09M6PVNgp4A9s2pm0QUTf5rqWazYaLkYD5
haG34FKhKTrf3FNtH5ZYa9/QA2NQ8tebqzweKKgglC4uc0gS33XnD5NuNRnwIpAts4FNGDmNBt6T
j+TBAYLq/jB+BO/9m+nZPJsWkFMv8XN/ABD0TmOmdmZv+yEXFpbFizRPHhGGZx8a948ZdG2T0V+h
6Xe3AajxwXL+Y3bwKSf5QpSi4opUoSv9CxjhZ5s4Dpo4/g+HPQuqtd7SmIt9iIbPlu/dPc2N/oyB
Ilnl+oO4MkrcdUHUKHmCMNxxvmpadLNQ6Ol4YaGzpfBBanGaefGSZ2AvTOCjWYQpNbPkxR1hG08e
Md2WWE1BYWPK2WebqvHzrYiTYrccMnDHLQ7sltMHMigLEktcbPqEAI0PT0cvXaml2sDeslOw40te
pZzHBJXBkDM7nMgRe/3b6NvCdICE/MRurzKXBmVm7nDgUMtypgFfQa/m/KJEUDhZ7zZzBKqInH/Z
4CMs33cjtjynIacOfs93U4melrjMigmGZOY+8foEWkCNiBc6p4vYIhQ0c039GFMykh71moqX34pX
goFqe15w/ADf4LYKD94Wy2gUDk7DF4fTrlZ7UsvOQeg4LYEHqSLJV7uAeovjkLwHDh+mi7AABA6Z
ZuQXiMvGA+KDvGFpkEiVQQQaiZc7KDySQrkm/8oV9g/w+JLcX/7EV0CGgKH3zw1Zxta8Tr6oGuKD
KSc87TyVjxyxpovhdcix9++gA+ilu4D2w2ET/Qp/ckKBgPXLMB/KtxePPjlsYQxicygBo1I61nJL
ko9xGp7HksoobAXIbpy+4pcmnw+9Wf8ZzVBcY5GiT8Va5GvNQ8cfGFtf7mXIzjkPYZXXNKaJgXcO
TBxJPhcfU/oR8a/xca4WgBCIy9FTskJeGrHoB2MAkgJj+0c8B0QEltvDzbptwNhwN5lzL7mDwNgv
HHxhG8IngOrjMxNjSs3H/a2Tkk6JNV2q7xPs7VIn9RgLElxDVVvYDMpoWY0KOMdw9LVOTLqTMrXT
9yBMLwlNtl78nH+uqf5L337jo03f/PC2PVgo4jR845+7vI3TbMo7ezFV86F+iPEKwziGa+IyjKVe
Zm9vs3xTaarbjvkbnKcG7qw44mIcbtOdicZrzyWSa3AMJZ+gwjmLqJWak4LvL94Ke9BLLkjJZUBG
qHWckkiNwRR8DK6R+AiBCjriZ7PFSOWMzSuf3HBx32KwpHUSsT9/aWL9B4PZadmwij5WS0K4UIt9
DerTJV470JnOwXaftDXrMfr3qILcB3zk5xmi+hFVtDqXOrpFRQZmNRXWjiycX+QY+XKyiDuSPYcX
MDdBCgs3onfg50EslazQZXgG3A4hKFJDjzTbRurC8G4sjitwImNU5kydGJoYA5wnHyxtcehgA6HQ
iOaG4d82SaHjiAQ1FOdDAKu576STIaaCDJr3aamz733MhaczVtVScxHETy3QTDz/ZDOQ20SBLzZe
uBqNaNep/8JwvAlplXldETZg44e2mm7YW6hRpJuhMMYipNphtsEMSCq9OMY+dSfN9pdJhfireVcP
kNGFmfUy7myWi/VCgZh4Dz7mx4T7AGVj0QejNgOb4Y5Mmuh2cnv3NwPrWzl8Eyku73xkl2kwRg7s
88HIHQUBw2cX8YVnBjFSQdwCO78rtKHUH/78dw6OmKxH7191HLZdSrun9fmjwW55Lx5c9tTtHK5a
yFraOiD4hZ56urOdoiz63bx6mv+qY9kq3vPbVIZpDW5ZtJEdVvYVVPUecBWv7iZjJoTv4scxZuDp
b6RczpnKiomIBKJQhNEacDyT/JsyxquQy7+Z6aBBl/qYorrNnk0DxrYo032ZY/PI+YMFEwCLzQHf
56OGHWXCvB1KCEQiMVfmtf8+9vIrEFYI6zIvuOoZUhcVu/Qz5BPx4ppO544D3iGRONADG7hNipu6
JFTKE4FpPnTiNhJH2CZiRYkD+XhMLTOTBl1CoCGW04NTp4l1SUO/bg47SOW53VvwBvyVC6SbM6sS
+bEiA2sJeZXOkc1aRpkRkir+rYGSupBqhhmz8+HdCy2DVtDG7dP7aHJhGuyQkxFTvhUFtEQmMrHx
MEjEsZbvQE8vyclf599sVYZiJ5o8ehIurnzkSNtGqyxZYXIa0llZH16exNBIaJ24rYktifxJjLv6
Rtx0IenOZFyN8H/RNw6TPgYeeEFyM2WKJt4fPVrzlqkYr+FzyxPgamuTodoKLwApFpGGUZGJt6nY
XVCwLonZkn/65+/QNfsBQlJG2aMxdEtNMz07oJfjawe4RXbopUrnhGPcF/E5sRatmP8nJm+Apr0h
X2VZG8vSbFhRpv0X71job1RZA/Mnhcd+8oCbATgeVfD/cXaXf1++aJgqFjIDkOozDThInPyirWCO
z5v8uUQQIMpbBSgc6CN1eArbOS0LmCSWAlgj8Enq6BQeJkcL+2Vf2usDBn/CtYOnzm84Qsuoo1tE
yv6ZpAbNBKAUi2XIUnZHqkoik3BdLmcsjeFgNKBrFgM7src24i40EtuckzbmaM45MCWhxxrLNTJt
ftIJV/VfgrpkBR3MkTQCX0daJ2nWz2k+YYWyGsTR4igeP7449LAiQpZUhTZIYgHZQhW2bvp3Glie
T/p4GXRzHyFSIEKTVNlu0DFzfn1dEhvYBAlHpluVUghEZENFMgdnPlPYdH/VGOe5DAXkl1Q1Uoo9
+G5iGyz7FZgO00SzACdAUGR2MdOQEwDxBjXHxxLj1B9nBys9givE2ou6iYZo3o5ayXvA4bKieZrL
6Tnl4ZXigqLpZyDrg8L8KzPgb/F9WhRAH+swfNGPSMkS+luD8ooE1DlrhkNGSg+uqGvHHCDmbUl/
iWfcCLf6s0F8g4RHN01s5IRSMBYkW7wfpOISx7KjHkqe6Ycggh7VDQ8zXBaIz/jBCQ3yJXdM8Fgw
Lq4SGWUvfb4kAW0MHtQx7MC2R1Av+tNnLCsGFrpFUTindEykKppHFqcXkJlACFhGYRDFFmGOxha4
BbWuHDrALD3QoCNLRYAsOWV2OCqKz+YsZh3JrnBZHtMLyyizRr+PAxKKR6XcaTE5+e3ES+pw9leA
Cv1ht32xzRYzTGk52ezxsubpZkXw7Tz2i4XYSPHV7CKS3Mk+Qn3NEtyJ9YhsCrLZiM0SHRpbEDv8
Ugyn5EgWQ/BNh92OY1v29fE/coTsZOLFJJ5f/3IxxCZMlhignRSlQjApjRr7d7nduCKzCpsyC6fI
kDsy5l5RGotPCj9EcCkuiWDVV3ndgmGJnxwKa96jFN7iC00jzsfoufjNV4oPKPMKQAFwmNdIimph
XhCCQBXGhmQpXAZBIQUMHJCnsJR0hWz8MpG0VWbJjyF1gvvGzRcX+ZXeG91MStqbGMJDsZE8b26Y
TCjwl5QitOkByYBMCqol33W5kYXgjkcU45wNA17mRoJ5x2PXhEMUaBo8GcKhQAfl6siq5Ln91fGc
u3JH8E03eDc8loKcich0JDaI3CTdJb+JO/Uvd7t30mu2Qw1AAUkeSoF1Lze6zLcZLzM6UMaNOXDu
Of4E8sSXL627ApXtra9xbX7R0ASdpJdk4y4wvHuZsu4P+7ZbX53ngiboGzzfvK9shSYOV5PPBhrQ
zYawgQ6LgYn3nh0CdVkR9X3bnf8YBUTVUKEjJ6bN6O2ezMGgML9hY5qHnl4iLb9yNhFnNG1MG7i0
zph7t2E+A1UNmEWyc/eBBBbAxdBecpgM8BRv1nV2JEz0u2+6fSxKwfNRnZ91V2GMBjbrv8jawsFH
5VabqnPfHSNLxWPmybaOBwKoVdM64dlXWAWf9THq/Sqsc/s+HfhjdlqSnZrauGFms5JphD7i0NjC
PotyFWDqFsLgAgrpGAsZK9Yxg/aG/gFkUjj2i8XBOaPxZQ6a5ktUa/xTwwCCOvX0p6Acikpa9bUd
vUv9QNpLeJ4y6FVyY+B1hZJyRU+LnzFI/NtG548OHZOIh6G1njopalBu1Anke+3UwkklOH/1FS1X
y1DM4WB3gtyJ9fbXRjLRolxKMwDlHeRKWKoDHHiik8Gk++yjMXkEf+qkuGJ/EtzdIsktKKsFrNZv
V6+Iq2hUrJzx80Ioys1H8bu8pL3ZCyOSYq3un6rOCFbvzJ8m9lWkgMVXlqabkbgriYuHePFyGdjh
lZC/bYiNmEYNXJT/UA30bL0qxvf5RQnQ68eLClZoVMA8Y2jZMd+q8SFjIIKV8dTxEoEzo2eT564L
S5gxYO7mA5vP6eIX0YiLKSxP1OxnyCdPD7ES3xi7jO91p5KdNRhmUyyQT1pjZfaYMBVE4hiK97qH
z68YclwoAlp75eu2vnEPMjvirNMRibeyuNcspC8EQu65Yvev4kVwD1ZF8sY2KktX5fx1huiLAHfY
vfr3c6DQRLf1y8uu0Cww1T0HR1CiK+BPdOM0e2LV2dePt+GH8ZOWYUtyXVQPthxl3Ic40O36RKgp
9PIZHh98/bPUgk5UWyTj2or9AZyaf7wneekv6+NlUFwHYS8ahE8TRxCM1MT982lSe/H/EEnglYgt
dAm1pBf1IwlyZLxGmOMXjpyXoxQu9t2km6xSSd5V7LIGkpIfdMK5rBE+DBqJyhLHM2afegvib9RO
Pl6FMZh8R4L9WK9q+PUAstxqfnJL1gDMvLBNftlxHahqZvSUaevhNeGbdMtNo4HIA2vrhqoXNWL/
XL8z56FaMbJ8/zJOoCpRq2F9zw705inMeV7j6WIcqvS8MnN2yFOQlZvBY91cLUv2WriTTBZucNj5
xUyXUOdOHZ+bybXlfIc5251itVZOJWRNGJs1UVuKLkw9IhfvKPlIP5SupEd+N94mQ8gFbainIgxM
r2usYvbYpoEv2ve/W89hBN2uoC09rdvTPg9mj/v8r4AJowSoBnvtv+waH+C7fV7b/mGatZuEGl9L
LR+EGQ4Xx0nBJua2uc+KgeNL9+uuUm7D8+o/5t/XhO+/alKMlr57mKysHo5VZAIcAuwNqVZB2kll
eDhqZayiHgzNvVg7tBIVzdZ5ffvMXiW6VjvjQVCNvBmrt22vM2ItfnLzOUg77J6ouZqq+y6tATJs
saMrbsP+QEMJeP/rFckZ5CDbz772p+u3zh+4C5JI8Cbl5q9ti/sMegZtBoF6+YE0n7QOphqWJoqG
izxK+nCyx4Kfhoqe2jRX0SPAKLw86ifSHx8Gz+pLh/YhTnOxEAjQ8QQADAikLtMSm1guE1DR2Z2/
pfRajsWqjMLrxMn/xWQBf79lK8rE0ct+/XFRMYRzxLzrpM8eoKCYF9wh8gzXYJmSL81itLCgWGFS
wSPBU9ODddaYiDtLO3yhe8TnylQnh+AOFIEiF4o7EpOTrtQuKi/28pNBrc7hi0bhEMxk7c3tHauN
/1VxDLtx/E2UX8DvjNQA2JThHxz5LqzB3ti1aYfEz67YB3EzlYC+9jDb9LeIHQWSpk73Hzv3C+xM
A8HD5bRu1meD0SQeL/eO0aZu41CA7m9grQPOPRiKp2Of85EBtN2ifFgcJj+nURPVCmagkxbQQ6V9
sc57oXy1O4XGABkvCiwcGZXP+Du515n+7PqDu0+gNvspdw6pTsMuHDKy60jFyNWE6fPmbTAN08vN
X6zFebCK+poK773r8V/7CW2mjs59vZorgNDLfE4OsnOeoiYiVBi1NL8Unb5IElhyDNZmH0/c5HDU
sWU7EqfLlTAp3H4KUzpAocNMgm0Z6Kdvd/gTd5uHQEWw9iAqsWMpZotWnjAHB5KfVepPGHzMolXv
gW3EIDmNCxSc6zZbnKg2byQpttLGpGN00k5a7BsTQPb7Xx21OXaRlA4H6wMDMAwEFtIHonwt4Cnc
k8ouo0/DwPc2gRvuPdNmePJPPiGUuD+tW1fTovS/wFVmqA8CVJnZwH12zYp52xJBVf6AP0D+GK09
SxbyqmoIvYpjistx16Fh1X0HScDVeGOjfnjwHxbrip5Lr8a5dbNauHK9ojL5hod5379630mRwHva
tSBtJT3/kZbL7u6VKrtPOLlZ8nk9/2mj69TWAEb2m4LMvaCJelmd6BTgqKjgVkke+7yTHoKm21iL
t+fInvU5mDH0Mk6xuG5cxrVVW13vRghq3/rYfatyb/Fz1PBe4/IBOVL+2grWdXD0W8HLbaGeweJ9
fPR7Tmbm1hOaZIPQRavjvz9SYpgiXemDnjUxHn/q2ccsv4kat3B/9knN7JLfCrcfhLs4Oei7nwwY
FguohcHqgF4ZcFNESahAB2ctIxUNIk8X77MEhTqNnTSJe+olXDXXyBu8bFmG56Q5Kye4KZAPa2fJ
JcrT47IpVgUShVGGyEmi2m/5OfTQS1ruTkj/AHQc+F4cylif6agXxEeFo2Hc3SHKaTkHDLBmLYcP
Ji0fKyYEDDLqyK02E5QJ78pZf8yh51RaIqBU6kwmwIgJiCv8bfQpmZMvVJHdfhjc8Jw90E02rRXS
U3mHAljjugJQFzfB6lS0Yg1dw81J/DkLTQQuv5RmGQHJP62p25KBCwhF+Ni2Sl7AIoZKIDJJH0aH
eRzbLVbpPMWic4PcxzVFOQZErevBzAYJAf4Yvp3RDhCmJkn2uM6mVAG1hond7E258MHGE/4xUyGi
4xUdzUk2gilnOmtMhIzC61v54jX+mqJMY7VJTDyvknmU2MsshgyNKgNIUzbef97j4pdamorNznxw
sQD6XYOOhufk1+ZF2AyaMEL7CVT72owahM3YfmJVsvCGF6Iggn46C7yV/nBeXGR9rZmLGIhI4qcG
OmDI8MmrhZEFVZoShiOUH0Yp9DTpZ9gY2MqDPtOvlUYM/AwDFNHZgfau2UlgZkJGhRoIPdKaCMlL
2LUcKn/2YjGccMP+WeEIOsud8iccKbzJnx39x8OaB7InyKjAtLPCnAU8UAtw3K/JLmsjhXFQIstA
otZAYxs/YRgWOSyzQodaKOub9PQKWDKzBVjskToGbmkXdhkevesk2zXi/dnuD9uoM5wB8W2CS5Jz
p28fnojV7rPMRm9HdCBCdCIEZ6thBaT/AM7H09/5xp9YknsaFjAKgh/h6p+DfthJ/K7WC3GBg5E6
Tb4xz+gGeHzecA7rw7Dl3acCbOPFgt97V8MIfzV8QQYTWCMRNLy0/CvaLVVeu8sAYaUTtkNi8o4p
TtflOyWotwFRE2yCwNkRwthDfnObPC5P32JVcgnSBJbhg7kF4m7eDA/47F/mKO4Q0MCr2WAhPGFk
ecSsuaQBocJ1+MCBZ/hkMdtA93SmH7raDgku2ovTtG814hJiCnuFPNs0KzgQfSbvELpuQqvD03Nj
FR8gyb4TKLiFvpVxDVGa+sNvXDG801bD2q82FT/hmORRCwtGyT4t9av3HtauBPP1HBwdoNXA3H3a
NyIZSp0c8XWBiA2p9Z57RKbeiq2L1xLSqREog7LvavcZhXFsnZCQn1ALRvRxeAphYHKdtGaSOI4n
gil7TGHT5N1NUcSWdt//DJFsWrcIPTtb3AG+O6MuPFNqeuNFwWpZ0YVSV7Prnc1HlFtwVmX3pc9j
bBb3RydZcUsVkxFcH/Po0dC5RlckzWesUmfdjiG+H1CkNw1mTYMCDfr2OMHYBolWZnepYuKXgzkN
SdqTS1owjF10OBs22Q5+/dHkp12id1gmUP1fQNHIpbdt+PFZOGjYWcXNo9DdZGBNDa3EJ/XAVahw
8gEhgY2Kk8r+jMccd0GJuy53AraMexLOdMN6LySBQamYZ+EvgG1BztVbDSUxBnEaq128ZlZf7bko
rc6ywIFKXnEP9NM+d4zD5l3xvRSy3++mf5yoW5xoJn2T/MVwwIN0xMVpgto3lDRIJPowGVzQO1Ab
ljHjwYMlq+jMh482zGkZCMs5hMXANumP1EJrjNsx+ZVIVv1ajClWJjz1GNohQtBv3CJXsTfqjJL1
VTM5VOxE6Icfg9nnVCYWKAMfT21/srhgB6vYTdbeHmeWQ3TgiJnAZMYAsAlDHLYdDzhkAGnVuZP4
A3AtGLabe+6HVUxqh79hs+Uru5vRRXcoe1SAN9hQKnHx0er9HcazPGj9yfbWthvSH7LVP/COXDDp
YsN+6k/7YnlEtkgkdV/rkplunp2+xYPF+AdW5dSfys5FIAUTEh7cX7a6fmesgR6BGcLoowGONxgO
ADQCdFH02bJHk4XQHcIb6bk7/M2xiiLgfnTRq0V72AP6L52/GYFUzLhGu6MlCDq82B8uD+ouUlWi
W3o4tVZdnUI459vhlM8eQJcmrrwSv+AC9/9gUnAGoEcRb43ryUZoOZvNXaA6ggw88FmG1eDAVjWE
WWDh78RUetmFadDzOoA8fEIjrWqUdg+zBoG9gXN9SRKWwNxuFMKNwpWDAHAMHxiBDyhSJcPi624i
QTFvnpgzX5a/0V+ChS9oFm3LbbdiCNSPc/1vBFscJBd6Djb2O0w0AUroZNqhVDyk1+w4rmJTdxzy
YxxDx15J9sckMVKdZcGwi4d+216gn4eD7PhtzeE4OLPByl5qgC4/TGaoWAj4PpM/TlvIItgrmEFl
YeWCDTrHmgx35CoD0VpkA3GnZLhmWeQVJ9xW4rH0GkG3bMg9eF1dhpuui+r3owFyMXJIIKrD2+qO
CmBfm6nQtoVPvPCxe7D2r7721w4P7sp6WVSbYAuEvotnAAS7SPsTn3d18oThw5aH3IT2z2aY2ofr
Cww/kmAiWRGSZdVCm0NC2BFczO4wccIGz8M5gOOkqaVrFi/Hd6DSQq6k6PDY7Ap9mDo6y5SzYsE4
OnFMGkVGJUzCHU+jhaHFpTpqu7itwWOFkyE0NpyBuNl3iPEMwRnDy9Sb/X7+9eQkxxUXG0eqZEwE
XDzCtBnpWSB7fwK/aLbkGDCY+Vj98OjS7ZJfIzwNIxQA/2VKJqm89w2Lk4Fv4TxoA59IeGB8C0an
B3objSzTHNsVheZR1ywNWwN+DvuysaDOwOuAamQ0ggWnbRiSf4zIqhi/wyW00Ubopoeh/AKRA7F4
RDRZkyZ7x5HBNWJ+zDn3Kb59TGaNH18hve7A7uKKA+0HIko9vKd45MRKc2O/55QLmWSaGOdYZw75
sGFwuKVyYrUcsuaDALNumS5l0QGknvkUk3izaZi/0K4Mo9+DxQG6n3Ixt8me6pl67cdmGBjwFsLz
BEk7ZUEEDWvYhVLLscJeeogc3cPCmypusda9i5WWLFqbuAztzcNF66KJ9ZIWax6eEhYdGrUYRh6s
hkrrjf7RLfomFMMv/ETBDTLm2fxg56nLi8cGqCXnpzExTdzXtBk7CIMU9IJIOJEAh6M/ldwGNqY/
GzqtjjU4Ez6cTwYCoR+hDvFp49GdcYrwXtGo2uco9/IlM2x9FD910x7LIIVp66TvdkeaSbXd//kS
OPuULK2jxUYoq0dkZdwmvJuSRpKtr9M7VlGoCs0ZaoWYihomsk1zzJbw0VneJx5dgTMUnc64i3t+
j3u+hl2l6Gtp0QiA2p+MvZSOWypNXogkhcgOCbtbLhtTB4VfTUYZTJeYdO1UHWH7jjfPGKi9kWsg
YVs06x0yrp5AJSV26m2ac1Ze8MYoge7LHiCzoFkZlVPVw4xisZbTDOkWo/fkbHOSsQFdLF6KwMo1
qpKLQbfBqtc0z0yfH00/zMVbBzJBwhPo4fQqr/7G2VLaKcitJFlKry9GmDKvGctIZLmByeEfdVxJ
CEy8mMhk0wHSeQYoox+gwr4VsnFYY5l0cdzw6+vKrtzS1V9TPv4YbVY/3FZ2/+t4VcI+gXv1JpDo
NPwSOIyVDMwsmS927Ls5cK5sf6X+aup1csSxIgSHkvwimLCf+RnTZrhgfZtga6z/4bJgG3boQgeV
NVFgkYOpHGNCiUcZvzAGC69pwej1wnArh82yE3+dq0Uey/jEGO0efjfIXVFgeCPbBM5IjxdNn1QG
ix/Mw15M2IvR7iU0btDq6H01k0zcS0I+71jmcy34dF9rFENr1GRKiD88Y743E0oZXBI+x+jRGisz
aAFwOxE+79gL+T4UmqWeHgydUhyc7qePacEAhD74CoY8sZJu7HlUDTF7JpfVE807JBIcmTUPsxHg
ZHZy9mBRkF3ZwAENmX5ykaB/XBmZMnqiMg1zN9aYsDJgYtwH3xTNFHIn1OXLqOA5YkeEuWPOct0F
FpTMmZ+z/NOXHf8PcNoMZrsd71jvcXqK4/7BBMCKFxS5psml1sU4NezDFossme4T8CFFQUQkYlDP
q3kxlbisPxthb25cTamyIH/IWmX5amvINWQSynb+a61xJNLrceXmljfpWYWH6zBv1Yw1aXS1NdZy
JHAjrgMV0R2oSFufU8v3dGyVCh4WqZnkPi1mWKvR2/esvsUXLY5ab1PqOmdICzKlZiSchgNtE9Kg
tPDysmf2WPZ7k094m2RUW9Z9rVhw4GRM6TLsD+Qr//0GtePHZcPchVx5iWm/FfPoDNeplwooYiBi
pPmPbaL9GjbpoANDdkCS/f5MghwlJu5u8feMZVDYqTc5YxQ2tOGxH/UIxoALC11Y50uX7V0m4V/D
yqEmRmFD0paNaLQLAuJQpc+nH5b/tKxG0rJ4G1I0BoLevPBtvQeoEE3eT1+rjeC8xrSFyMku+3sz
uG0/w7MDlI7zFoYxbCFXWt9zmGCwOFPjwZZDYvTw1YXkjw/innheUcSLHcqQPE9pjdjPgZVx0OCY
29PQAbyItZ+Yh3FS8X9Qujj/2BMRiG8ejnxErERpi52bbzhnOZZwH8FDshtD7RFp4K8EhxnE0ucY
xJnoGu5/RjZnm6MT6Q95fonPT9vL83H3E9piHw4ep5tUDfhzap2I1Wa7p7AnhBqDm8fQ1aXo5U8j
Dpffpgvzg1V6mcjegSqdQTqPv+g6KJj/Yi6YUHrZAXB8G4wVcIpsdpiczP9YOq9tRbEuCj+RY2DG
WzIIiJi9cajHnHN4+v6m1aP+UF1dxwCbvdeaac0+fUUWYGvo8gpslKhVTCae5MgJJOdGgBwgQLH5
N4iINNXDQN5CueyHaydHH97attCOEUcAHY/wFoWQzgb2ognWPIY+NBuU3LWswUQq08klEUBgP4FN
pv7OFlscbjYSlsju6B7ExBBaV0p9FeBr79Dj46MHYq4CgpI9KwnFuDcjNCCdRJrsgMiBwKD4iST/
HD76h/wZS8xaRsoZEhgZrrMDo7AlSatDSJtLbxOsKM6lodHZJXUrIsIbejPIG/wfJZjpj7v9w14U
XlL9VAUGvtXaNevehv/OvmvOkH0H9S//2+WH0bSEHHYM0eB4Gf/4eNh4n04j5B1bYRYDsu2DGtAV
gTIPe7SyOYGJk3KzAgQFN5bdzz1SrGmSPGIdezCQhffu3/3lo0lRiuW2PxBiJ6gxcp+uAsInPKXX
fs3Kbh6X1vwJlrIdp/gb8flgDsDOTJ0H7tNRhASRUQbWHK07+2rFI24GEuPod1x3UHMG7DI98pMF
kNBNoqYCU8uJ8dWpx3GJk4ISPP4lJ1t0WlLbbb0j9gP2SJ8piXaxyUCNI2ETkkKs2kjykGqQokCG
GfuqbiPiIWtGIBigdZdp1L8pRb8xQMe+qgLs3236lN3viqn9kVbhnzZDWuM+AXVAIhqEOdyHRsT5
m3bzxbl5D0ilzKnq/86B0QH0Aw4PNCp+h4ld1YrNHxDbz9ZOJq3wT2nFfMQx1yDj0nNGBHP9v2rg
PF/kTO8+WqOBRftH6YJjJOLh4gFQx7niYqBjQg4Hn29xMCXYrPhEiHwW82OzQIXGLGXmhgPw5ZSy
b1SZrp/CIrj2CBBTrTK/KpRwgd3++H/LXonNhpKa+IArALsyfdBV2mk0YgRSrNjtQGosBphF3IUs
gxEbxNnZzQi+bMV+bAmozDlJmVQVMUvEo8vhQ8uFRdWCBE8OqheC9d+jCyECg/UlQW/S0jpgn9d0
D3fkI3Zl5epMh0/moP0nfAc8od9gfx430LVqxCdYxxZ8sEnhu9wDjhBO16GIj9A3c0K8HY4fVFTe
B9D9hRgdvi2VfEd+MbpCIkzYFzx2FXQ6CLMIdR6PK9BsmQZ1woxCkmgIKwwK9+yfC1wSMwa6bJJG
esJOwicptPC/INvtUhZzgEsO9LZQfVghejKkiLwdu1ZOQ5TnX9xwZpvvMPtdAjVKjHiNAeBtF8ZQ
w89HKYZD1425YCTvs/ilpYvYo23aOlYKHRCNM1nOXla337kKbTg+ntWz5TMbbcEw23LEqorx57JR
LeiB9ygH2RpZ8RQUFAg/mtDwRm9UtFPOZTdjcN6B+0TUD0LDhVbWbowsjEl91hzTGh9LU6moptm4
BTv8Ojw3nV68aToSyjyK7SiyOYcIUmP+jQUy+MEvEclaPIrnc47aI3OKAQ78VsiN9WYXJvpJzMV1
Go/FcUhdzaBib4yC7IMEC3mSB5Dl6EjnQAUWstqXYOujTh7isZEHdfxl0f+GsY8RrlFXsT+0GB3L
mSaQsuT0Opg/MEWzHpIh03U47xGpVfn1iobJwz3GHyxhTzTSHDetUF3N745A/bpxrMS7WM8Vhdcw
YUViafsdcEWJc5NLHwwlsG/ULLhGevIPk+/FFqP6NaApvztUyCiymYCKyA/RvZwWSHTbzSa1Kho5
cAz1q5zS3F1IsSCS5J7NReu8RuKQvh2wDiK+xLn8hMpj9QpnqQkDpNa2N2NDB97h9OVYUFNBr5Pl
FWcR5qGHcvgE6JigyH4GFM3IEXVOouh+4brLfxe/hdjyBdxHD6mhpjwxTMRWK1j4CeogCa2Fz0Kh
fqKWTrkq7F0EyajjYr4WwRIOu4Sa0/bQIaQIOxw3Ujg6zS4qezT/yI2pwQPuQfJ1+Ovtsx+o4kZ6
A9oHbmN4dhoEfAJ0j7KFDJN2M1gulxggwNwDHGKBs9QL7IcaKXzFvfchm/Ac42JhHzCQRLKGXESH
1Dr4FpBy43qUjG7MgF6qh7xAUk0ydMDx9/xq9psfe9tlKfCvEQyTPIC4mN/h2OPcsFVngbxIPd3+
092QTbLI3F20oPGMciG/s4uvfJTLsLVQWAcGYGE75o3CRHFszYl7Yjls/RN+bCLGpMZUH4Yzkw+i
J7uc0gkgCJRGrYpNGMqfzmUxvzgZE7v0uvM43nTpCjgbcj0sOjh+BQ4p2cEib3F0jX/unSY69YAc
V1VpWB3bfHQug9N/uKv0w8USQdHgqvPV7k6fXMX231+B8hmHB3wB65JQAvy0aBoZx4pIetW7sjt2
WyWbuao8MWxV3YxnQWeF0Juuigiam2ShxIvc8t2RuiQyMSg/bsBCbZnp2w63kp/uS43uLdsF7+8H
j7T/IEq4qEmr+0aeO9MgMTYEgpEwPgyrDvcTI4MGnnIYamTenPWWs2i1tFGjZaC6GAdiFxErKtYi
HgnH6aivaxKCyRGoicNojJJXU7wPl4ThxAFLbzaj5L/Yh6hFbbnDA+WR4i8ZqDZ67UTIpqkG+bK5
6bBfrVKp/HXyayj62bu0pb5k72v/pBnQLjyBDC4LyoN9C805VS4D8UAaNXxMZgB8S5RdmHBRXw5L
7kxxWl0eWvzEm/Y3YKYJWlwNwlJm4yls+IU24TgeXSpTLjwlfzIFhymGo0NoeDyAROQ6b9qIHqD0
292nFHFfNwV3EgeDxB+4kL6K8eWc7tJAIUVAocdN+xX8UChWx4Y+nljxPJvEtLjgTler02/wYBHz
4OL1YHRCjfxr0EenmQgokEtFvoDehO6ZVx09Ix4k6XffnpOMu+wUvjRXc06GsEtnmv42EDSDQl3Z
J1UzlQmLrTqnZh8d8s1n1Do3lRPJ4ugSxig3C02E10VTBQ7zoxtTjkQ3smIeBkpTEliykcvKxaqU
nsIpbcly2YnSEU8HD8qAFJPU1dmU5VYXqBsjOgeuHpfWyzUjOnIeWoSmdAccEHWeRj4lf8of6iRT
TyHVxbsNGjkvM1fx3a6g2Bcrq0mQ3AjOYRYjH3xAyfO1tzkcaFwZfhWG/3KQ+5DLApA0QjRFYfWk
fvwQt/iB+GZo45OCspHwlIDZchGeHtyKtkXovoTOMactAg7wgVi3fRrqkZuilubbtBKOQvw2gJ9c
FSLRWBIPz89Q9wPFLeC8SV6i9IHdIf2wDi52TD5Q98sz9Ma5/e59TOvbO47P7Uvrnox8rhCgnlNt
kodRtIAa5R0iM72D7BV7Ik+1Ho9yoITbmXonbhXU9A2HzkinPFeU3Fan6oJ9E1XI1de0UXkoGKWY
qr4QGoOWGuk482qtfRNA29awyyeXQ6GzKM+hTuZottPNUP4d2O9j84qcSZUyYBI6DWmHkMxClSxg
u8/5NiDEFiWe/sZZ4GTIqaqTjtW9swlQjOs9JlHx0SiUd13gIXtOhPU5NJYNtu6Sf9Ps7nWsOeNY
3vZw0G2aWJBs7Cg4tVAPo1cHytZG3185dQ7lH1guQvgEtsuRkuCCw0YjL1uVA288++CP0iGU9Ov8
QFsHqEOksCNgTakz/Svn9cs2fAMuTY8QegXYLUfFCGoy/sAkbYajDUeO84UUeOJJv7lY7vnhB7b7
N0XrlRGKnBddU6Koyd+BA5l50c0d2BKOfgzUw6dDPVBg00NgQibKEO1zyxs7HOk8unrR2tgYy8RE
haNqQjJ6il8aqRvrv4Rl2UTLX6TEGSfELnsE0jATXIl95JZw1hZDVQUYo8T/lFz8plENzynkHAeX
ZgirPJhQQLNg2OupriT+5lyVo/KOP7DK+U80Z4vR6SSqu3+chL/I9B3TsgCQdCPu3o3IEDnyXxKQ
o66C2nnTxnKIN+/OkMNBNQ9coicvHd9lOOSEIJSWYeKISOh1nSacK2klw/GQXYsgue6JzAOOYRIL
YCVkhDzBSxSDGVY2uct/qBTt98BI2EAa7t2C9rHonv45QTXsxW4wEHFxF3kHj8NwJQZIWoNpb+rq
WZ9nNTbEEihaykx6nR88vtovBnVQRFiC3giEMaVhgmaiGmbwbNlXt6TpQqUgdQtEnA3ObNZU/nHG
cGXMN+zZ7CVsPO+28TdvMEhbdUWX2o6Rpp33gFmSlorcU8IHEgvF/CWqdnYDhC73pgkyvHYw0vOV
0cRTVFfZZlQcsh1fBxzutD4Xm0vHSvm4Q8AH/0CGpaL9zi69+Mq/eQtJjaAToof15a7xO7shUyS/
Y4T8qb9P3MB2wN/6TTwnkUE5TqUToc8xfOIimo+IxPFA13fcZ9UYoBnX8D2xXjUWnMBK6IaQcpUI
gTWrh959/cNetAdSuraGGEVPg72NSy2pIeGQWxWiKbkzFAAQ+HIlwZOsvjs1LGm6EZTSp1OJCdEu
xaWYXMm0ON2CeamHhStoUgmyen9V9x6mR4UHi/TAFjcDWmL379a4oBe/y6ISO0+1RBI+iDNtwPzh
Zb9jjZWtGvlhk9zKqzHetmLLFxwOqknGRt2dadQotpcCL17nmpMMgDtX11GG4KJXI25cUT5ahlXq
9G6XiaYwF8zAxg73e+avnqpMVRvHzGsBQNVdX8HbKse7mzEdJeWfUrPfv66ZgoijTI8wexjmY5m7
CUCveq0Q9PlfRdPI826Vimfr5HojCBt+QIuDl713tEczPINzmhZRfSZl1qLL4pj4wE6rA2gTYAt5
O7k/F2UDN/0b5Y36s3PzLjDrmsQIj405G+tTRHrHDjXNk93s10BAAe8tq4ha+4wWu+gzeoI3mXSA
g5jeuF/FN3c4aR+mpYg8fXzoZctI/5X2PN5kOMKDJBfhNthIB9YljhcL7KTy35Gz+et0ZBzkZKQ9
HfgLngK+SZhlSKS5SsxjLX4tA0U2ItZogJpbAjE1auJ4TGtPjWUAcUvgVQJolsBr3XwnB6cyA1V9
WWsqHGmsQLVeoRRfJUqwaefQOVOZAIRwNLkvx6Im1cOvMhLkCWzp2US6C1Qn9CW5NrFrUHXcsUOQ
6CEkAF8Thabyvu7NuvZOYEcaD1mIVINq/vY9MMFViZx0sJjQeDP9pmgZLU0hRnsChmaCRRsoc/Y/
nUWPCYicfCB2IAMvB1kqYu6B2EVlMnJ2amQwFuIbeZ7zf4o77Rnq34hTAv8AuOJAD/bNUgc16wdB
cNFnllfrMXx45DUc3IvzQm4vVfHLw2dw43FAbSptW6Gn6a8Ii+3SH6OP0bjenDrjU9gidfWYdOm/
WCtfv/7TYMjee+l+YiSVAWF0RfeJ1qcnUaBYVxMw0bna5R6RmcxvS7lFOCIQNlPkSNkoCCRjXibJ
GKTpyEZZpQW1ia1gng23/I7wuu43yIm4dHVxUJ1BKCGE9E8t6NAVCBMTIexDD9rQnsduasQGmsEP
GD4ZEG/cAWROLImeBr8g+o7e9BU+Qi7kBJBLHs4r0L85p+Yz5T9OEbNSthMzTr2nav3ORDUeijKl
PzL/Kw+SXHi48dqlSATdBB5NVqoz8oHoNb2GZRWh1y7YL5zQKy0BDh829qlm3ab7v3O3MQSL0uFn
9mc3uz64MLXqwv7R4LUegAGfyBBhV2sfeK44c+v8ZbYPrzoQLTWhSvidHGtHUKxJpa76TD2MOint
tygKDbsKnK7mlfKXO3aL1VoNFuxq8vBynRg5lEgkCQ8rKskgxBC6+nfq9ApuDeBdXttWGaebLfCb
zAWMYzwObZ5efj0DE8tKgS1mZz/uvNVvyxPR8UTjYt3YWflkWRWbMyqjDMEbyrpI830rK4v/qHyS
LX8d370nfskK4WiANQwSYQU3nwxGNqNruGVEcpGQC7JguVakRcEKA/GHFjnSVEEEVBxS0N6yx/xk
pAWLA8OXi7GQ9psL7oDk7zetr9Q8slykolMOIAAGgR72jc9BvdgsjU+B2phKWsAK9M049/hULzqh
9ZONHgY1+nBbaj75FYhqSleqiV2/QmHZr7ULHe2NGi315CvcqceucQVHnHb8cnzOrpnSrHTJvmQs
ghjVuFAiJYjQRyfyRDzz8rSD3rwQ1OKmzkrv9Cu6FFGh096k8GMhJIqoUJfD8YnPlJXnf/C/z84j
hd4Ja9OxVIkK821WhBjfIPFZBSaf/pAb6LlT+GRzWfZIsX5NL+kqmEGxfp0rIUGUm9BnFF6sIbdb
HTz8l/9KiNNpkno1vtmPnLgZTPFyNr6QtJ/pxmp2w5vdxmKN90RjwRi3MP0yyv1LKmFhem6CVnHy
t7AHxVUcrriItTmxYhqU9wP8/ei19wQaAj/4NGFVlz5MEP21LxpRo8fO/QHuK/cUEtnukA/pnfin
j0N6i7ttTpp795LdCbx9QeSh+WeznD4B+9+22UHrsmFLLfLiRb8xptMwvBItnfYFdBTZyn7E2HEI
gbmFQA40OGv7GVbjI8g7i5sPuR4IzSkhKKAh+fqTQM4QDXivIMGR+L/Mh34idXhG2ippV3jW0D4H
ICIHOpN9fCEOSeqcY1zxy/PN9GV/aUduDCq7uGavz/A/90w7oaaxaj2QJoTkMQNi8Oi4j+WTxoPa
mWakRhVd6Cg98IWui5kgrx94vgmeCiWt2edsxVLm4z/D13QTFB0uOctI0eaimXaBwZ+WARw98Jur
HaFYlRRQkpOG8yKTo5I+fpVQv0nSRyO4cmiDpNrvucC2D60U1gBsoSz5Ki1/mQz9Wk/pHATfhoi3
6KAePM/lECB0769aChGh0jMRUI6I4y+tGLziEHjQpJNtNmu8AFmctATPfx3Irw+gSMT1faDN10If
dy+oU8wRtRBIE2ob1JKZKNZX8BggcAUWCRHcok5h/ioy4edWtRldNP0aIwdh09UIKjKm0MKI7Gob
oSRWIcYAAdov8dIi4mr0UpoKVyxxHRHBiQ6CnLD/NS/nuEFe2HvUb+ppk2GWXhqwWDqxz4gzN50v
yDMVJNIdP+Pb9A4lWKdmvD7sQofdQ1u6yEIVy0XvDhhBUkgVJ94epOpOBNwp5dQwIDCqFOVXr8DW
AyoqMNSAFAHs1O2uU9AXCTeLX4wOj3ZpHZMueWV0k4+Phfjjiv7rB4qe0sf0kNYIejfsW5+9go2A
BCLKSbAqvL/dBszihhBlvrvAVU0dUmcko/vE/7n94TcRQQS3qM9WNt6Q6N9if307v+A1V2EAkiN2
i7BulKo6rIEEVu4b76qOR/owNKz/tisu5q+LJYT7t4jIFmSw4xUsmfocsJS5B2wXp2SXmEw68GZj
2jwMqmSG0f6SD/AmBGo0H/js7OvRKiCS03nH9+45gx+lG2XSoHPplQfAje8icq7ijJlPcMoo+eqU
NhtBCDaFUTXFmVd3VV0U+LCAkxi44XNQKQ0IkEb3guzJu/QgkLxdG3JO2r2KAyBBPIZO1kTpJwR/
1Z1tBX3GFvsWcxLNiVfZB6uEYbzoklZNPDWX/Jhd8hO/Cr92oO7VPfmviwCEVA540Tk/dRgouOJn
TtfVpHoXJEPvrk+i5hsVjkIYOeeFlioXQXK1Y6c6OLVfPRzGB9L316SIdg5tIvZqv6aFdDrg+haZ
k+MbZp+KbOfb7JBvsyqRjjt6fO3+0ZXxmt2it0urw3133534HFbLCwt34teHKyxE/Q+D9kjjzXf5
PruH4r/fTyoX/h1nCqvEYyc/5QavT3HjrxE8a/ovyfTEnelCjU9tzOdUKnug9zOf7k5LtWleO48e
4NNMzQqlj8kfAyqEdc/oE5sqRbEs8XUKB4qhc2YSRqVPUiJU8gykRSbNjyF/pJ9pyd7fHHP5ccvQ
md3XdJs9DgJb2jW20Q+ruUijzAwI3b21ExKocaI/81ddHJ1wcRjnzD21XaHKEivDnkvVANsKFXvo
1VOienmizXDydxxsB36ebcm9JnLZmudV/FZbiW0yI5zXlb72PNu12PirODvQ1OzcLKeTLsZnrEHu
nckXbGjmqA4AhZ4Y65qCAaVeIFKXai2Ay153aJQ7EDYLnN/koWAu550VA/csknt3SCa0GVuKK2bx
MYOEZcAiubh7AKGbfadSftAoAntWhX7GTzK9dA1LkF+TMXhVwMnSIn7L3dSsVX4FR1ffPGlz2+0y
olaOezC+nDNHWTQoQJwqe9bXmUQQWaTkH/xqPtvBiCIeoOOitI83rgHttAMd/lC3rCk8PsvxbK4y
O6vTw17jpzM7MaAXaPMChTbIZlRQPgOGUIaK1aZ5AvHLW+Uh8agFhIUPz4yLacGeVelSNdAVYhth
TVb548/x7N7dhydMQxpmIlfZbwBwtAUfkRbYwOfZLtn5WZbdHPK+z1WLMep8NJDFjCoXZ2tCE4zx
0fURONFs1UIgXxo9JjF2UxK8W2LAQNhrrSdx3mlPgwVhGW8hdSy9BXl0KNALyUjoA6OZGMeIzmbr
A/90VpTP6FyoLuaAt3eQQC2mTP0lLVovYpwOHQ7IJKPBGABAFpKs4Bg2IOFRQEoGdQmBmz/WoHxw
URNLKfmiDCJUOf7QuZtQz9Glx/YalgixKeasQxOk9sbfm+/wp4PbghaxdI0ekHdzXrbnO0JWTVbU
eYDCvMA4XwNU8q/213DXMyzDtXCgCgaVxnzBFpwrBubizK+4qS+or51SKzsC22LTXBRSrnMGQvxy
sjl7FP2gmqRT98JQlsEzYkgoSqopTRgZXm77jLqMUK5Kk8u5po+iVdKMxdIQ7LsYrcnnx9eNfPk1
BzRgS+RtPxf611KNeUyPgn/AKVDm6/EhkUwfB7QvPnNidj2eJ3QWGz4M3/Sm7oYndJdckurg09t7
NxYuqbdsOK/fLi6yfmcTxbqxeSzl9cZy0GWmX7/ivUnA86pLZtRvMnkKinVsvHvc3rsbC5yyVJnz
GEIrw+LP/PVwvtE7qnSe0c0ptsH66BBpYZEQSZPGiE1qSjEbaE0x5eKyZloukHi8iR8eRvd1itCM
dMM6Sovvr2Ks+lVqWYPpvgw8O5JMuMluNKOkxO1+NT7BCtnLrbUBiDgmk9YY4gtUTkWi1MDIvsHO
9pLMevgAHYxhRS1Sr+iPCOguRqjDO+2/H9s83Meraf8BPrvydmijo6i6YEpYANY5Nbx9yr35dbwx
ZP4FsVuVWYak/7Hq7Y+HNgB2IHWh+qOLZzipjWq5N4UtSm3mKmz+wCy6E2vdZModXg1q9BQbR8mS
4igGKE15gULvGT3oTKhn5u/IH8XVCGjpaKEXjAcbfJqmtemuMpk48KG9sRZPOm9wETZY0sXdinP+
/Ze5VQOXKa43Hl4/Q/8/Z4OIGehepXyP1i4TT3q9R/bmw7nITn2Lg8i7/4Flu+EiZNEqEKngPoMF
Sp4zcemiIpQLyR1ncf+4qfN0nUtJiheOBmFozu99JIDdK10xjJCFukkK5xN3apvzNlJFNaL3FG0k
mC+x4HQmHxori5wDUJlNl+mjOAp5oDeY99JpGTci2wTPTkzq/nGqnhxKSf0IMRuwtTXPblfJK6/A
8zDg2G1PkEiwLbcp0AOeJjjrGpgzDDbfFyM0bgqI+ODAFfTO7AJY6AoODqpNZ9/DYOeREIE7J3gV
7Z2Jlqt4QZUL2Xfjjt1orh7xKbybwIFITC6hNNFfm8gJbZeDK9XTxHtlXH6u2HzwcmKw8K0jIHzO
xomwi1+IzgjKHwIwN2y0mqAuEJ4pN3dQToiJL3mZlXte0RuKVBz/YvQ8ocYiKBrWmiQ80bD/XPOU
mmQh8a8oeBaLrIFcpdB/kql4tTdU3dp3vn6Nudck589v3tmtAl3wdPFu7yX35Dd3rTdpboPGAg8s
cEZljWcUhbbuUFXDf2/spRQZ7tfVMI/C8uPc8cGVCR1101TZo9wt4SQsMUZ6KnCBNhLzicAufK71
QChjA2gbBOyLfvacVxdlvw6RSAZUbUHlQ4ECBKFqT9Xfv+gs4PqGRZL+kYly+v+vQtq3dJc08FAh
3tVRhyiKatKu+RP0qQZZTAhT0ir+HsM9/n0dmpTIODiMXkD/ha4hgToprCnFH1OcX/TjhP3CVz/I
4MYKM8cOIALdChdz+lNc/bbvWQ51ubohMVGoKNhBTAKUacEwxuglIQ4g30ADOKvhJvnHX0vB2FU6
g+Ft+aW/gMN/2c3vHJWGQd96A0tv3dmQNCGT3sUpv2lrBXrfnX1YYMgW7wkZ5wSuDbHwsCtjkqSS
H/V+JV8fsdTYg5x6QEpR6kJdWsoQpuH7KaK9Lsyx1xomCcX+GoBh3bolbIgU+EAIyN3mUKUg0vBl
DpcEcQIeEYKxSDkg+r0TlKwIHiqA7+Ydh2BYcjkt8i4AC1UGANrkRYwPUIz3nMnwwL5yxFeDXcnF
LMuCKsrDhE5kqckziKli3nDlFmd8ANLGPbKNnlBbYz6dwEowXnoP4a7dFtfwh5QjzeEbEIC1oqtQ
lXkc5Ln6Jd4XLBHZYI/qNDwxiGtlPVYISFqeuRDvd8iTVXBIb2AXyomemn6h83CTRmu/duqtT1Tj
erOk3UlSZEilx/By77VUVP0dW9d4CAk+GW9SLS+a7g/ZhupKxxcC6hldREHNouQnQISmX5K6bjSR
RL2E5w3dqspHZjgwrmJep3XepLtpvbVJa+16a5WeY8wGuMm0fCu+FnClbUT6AOf4tSwgieqTwgnn
SPumFPLNVLakp7PuMvagOCyX7dfSbF/jK54Yp490hZktnGjfjuSNRiQc7e0doVuvsRSCLZHVZPuF
vtLiHo4b6uaXAyol58ywhbHRPyGnFS36wK7kIcdjBXHNx3xBhjaMEOx+nS/D6BhdUotoaP5EG7aK
RFvT/udqSysMrLpErMQSvGIfdlV0Kooy8u7wjFHPUYzA9EskyPSX1rVTn700INWj/TQcDADSpiGW
yDks7WmHssA+UxoukRnZ0gBoOTN+xT/1Ln4XJYXQGqx21uU3m447VYSvw+jgUfX/AFct6YO12cvn
B4rLBwmtOQJBrY7x9m8CYMFl98H6opNpV9pIuwrBQWHlxLugXX2RuPstQpHO4JYCXDKot3+Ykjn+
EgviP+cqJNbhLbo6TPNByvViFL3MLiWOImgFg2idJ9GdKFNkySN6FtRGP3NlQMJqqgZit2GgYGO2
oXW5s9G55wH1JZQa4Y9AnJtxISfs/h18i/Z6rnZ2UwczYDqDQNE6t+TenUSPVGTbJv8sJwA0L/eY
3el6ebyAFeBc0QpjbmeXta/pPgfh/9rogj8OORl4S+Isl8AD/pPnl+4thNoqMWlAE11Hfpyd7OvA
dGrxYes0/m+j1M4LNqjqmSQockEMoHSr0GoKnnxyuVAcJw1Zqm6W9OlS0iC+rPH7RYsoDDKIB4jQ
nTPpHsmZLoYytt5jSFssvGCuokLH+pvCtuouXlVUnI0pY49T8CKEzfBA3SK8z2CRw8mKlRWzAt4J
fOhnxmjlS4pOKkoA9ABAsnLLWGs8eBzRY2zxbTAxCSn0bwv5tsNvRCbzUkzmJQFyQ2cKUy2JycLP
NpRLBvSO3Au6KIwlou7U7V11OTpPcWkY35cqXT8e9S5H5Agee7JySnO6F6LNgEBoWTn/kRGjD7SU
3mpxpFDMTwjgxk6Cu9bNmLdAmDtpgzlZsF8qKgVU5m98Z2hIOH3gH4CUOU3ZJdG26MxGqUoewsVx
e0zFalPFYIjQvDI7okK5MHTFN1uKfhJl/lGAzZ2fZTIdvEVyQEGtG/mjxlHNEDTDw3fgW8OVUZxi
0rCvfk9nOfGyaHogNx5woHzecOXzmUK6zwCNHicNFHEASKBIv3LzQqPFDFn4vXJKQJuOfwZcoVE6
B+V8BREp7Jqt/cVxB2GuKoabYWR0aG/uDjcX8qROyYDRzX2FoNIpduQ9xv6VxzeZsxwd3lYJgl1t
Zzjxo7TuS+nTsYkXomxlG/G5OI1EfBoRMdhBXMyh9XEG68EUDPa3LHY7kayGqLoWoU/lbw30we5A
JJ58Q4ToN1yauQ159nX0/R9Q7yMwdUqwfYuEDsifRUYpuOxMUghRaM99dGXDQhRJOhB5DTY3llpO
yrRtSkH7XmLNKjr7Pi4OKMT6EY7uMaoAj0huInUYRQ4Xs8Fy9CvUbt/0TsdEv4yxs0eKisfg5qe7
zi8ZriMLeP9LUPB6+qDSurrVNkXloIZBokGaGM57T0OFCouvf1+RSaTY04E1qFnQk6UGf78+psV/
sLtTp1ycdV9BHwyRe0boK08r2mIACEaablEfkYVfIU345CEuohRqVjqUc9Rza0I2Nli6x4J+xLvr
Xd97mIfjNrg4T/QOntF6R8UqDALvU+qUE+rPvJwbfzzs3i6e8LciQnkYS1B3H4S3pG/Od6s8llP4
Q3nK1T8Njx/n9PboqQNWBdl+a2tCaAqo8fcMebAiHKidXRwo4E+R1cYCfbefH8y1xovPtVYLXiAT
wfAALaETCNk5RiXcuFur/iJkymls2/sBVcVzfiZvhRVr0A0le4P+GTruGkzKTq07iY+DSgj+aYJX
n5tgFGZoAVlbrMOQ5LDXkeDBWrhZVEalTI/GgWi8MksemAsD8+A4qOaNlG2AhNjFCn8cr5StIob+
HDs3HySSBEfK1RWStq7lQdoXIyRuFjtZ5WXhymjUtUJadTINv00g3rdDtemxO3hdsGi4yIRsWFeJ
wj6ieN06lF8oUkeb3vm3rlsEz2pgY+5/fYs9+QoSkGBqrQM3yaLmUprhv8S9whIWgSl3OqaEMWaf
UKPQ2bxRZfAa7F45881bWMCGjr38NA+dAL/4MOEMBrduIUpAtYtIJTEzyP4wBzw5IBcyuxWOhWzO
/bt5tc6D28u9K4+JlELL1ixwvMg7+UlEnfHWaAKuBvljRCZzDSpV5AIVBgpySVbJpFv6K0yh1Jvc
r3LDOZ/dNYJ69Lp+tp7YXPTr1q7mqx7ygqpt8OMafsQt/TNG5ZXF0AhlGDfcKmPO2Mv4ZwnxKnQt
Zf++hJVqmwyWvnhVhE9KHuYvlAioPAAPrTtYo4Co6BBZXiuSrURmPfHuvJxTF0ot/ji1+aZLb0O2
Wh9azrSJbIQ3XtLFVkB+0cKQaxc2osLF/oDP7fOyfZG5/JBdTcJz6hGT7Pf2Or1dHZ5Vo2zzm2JU
mZMrxOyFfdsgF8T0qr0qeV9EjhhkPT3bPQCMFbMKPxSffARBbmX3nh/IpCe7no4BNaoyeqnoAEL6
CFr3bYXLbMm+ID+rieWU7lkpRWRFht9pMXkx0H2nmClSTVDCMcrBbdDFuc/xHdVB9QIyR2D5ijwP
GoQdgJVdQ/jTZOaWZT+TUpMGHm/eHWkgzY39bTX77baZ4tOGP/5o5HUTdcOoAfYZPKc3ZvKt7IuH
N+AKplfichTdD4JGk0rlFV427j01Jhb5U2mDo7h+5Yq+nFfMJIujS+5XQp6LRxwKooRrFO34YvsF
qgnn2DZndyoSpBPITYNttI4aFef2xWNYHoEUl60iTy+xNesxR+fd3gZX64JH4RUycX5cIdqKGEsM
WFMSMRZXcLmyO1EuC6cAeztTcD5NAwCZKRZAk8+V/Ryv5k+iS63y4jzulJpMJReocGhxJaW3OL8Z
f43a1DaD3ag4LS954UtL8OeF6K8ndy0tM7wwONMEWVUipei+RbXWhmeAtm1KeVEaHu7uNq8vd9mD
YbBdTmuO7EtY2ljX9HbwPnH1axvxi7sNrjQdAbrknC4QIpYBuUFc8dcxo3sXHogfnyIKn+/yd0yb
sMnFTCyrntnf/0nodOtjmfau2Sa4x4VWrU1PiqSSXgoQumDVQWmsXVOKCSp8dit3ZDdAoa/YndAr
P0Gvv/wNCP3hnvPP20LDUsASbUBA9HCGBlF1JGwqw4DBtU99ExXAl2lP6Mn9nzgC0Z9qDRpxtYri
2pCNlD16BlUbjN9m62A7gqL3xi93nV2sljyROv5BhwAaUedyUK4ISeQugp/SJoC43afog/hEfdcc
VsgaJKKc588mMwj4hHBRCmM6LKfRxmZPih94r+xOzvZvVmZWScU+/0lCEc48b8ymp36LHmp8c01c
MAqQtug0fOBfiy27AsCA3BP5pYYjH+MtpFHB+vR+KkN67i3DEQn05sGkW6Fxu9JjXsPTDZPV29nl
DQ/3IlXUVLLSg1tBPsrALVLzaenYxrE7PcHeMDx9/TnM/MhsXv177yLwBrAKT0okOUrot3h9pAbV
YNe+JcxACc4dcnhp5+FQl+qzZfmdIWn413JrA55LI3+cVoj4W2nh984IonhuK54pAOgMfI240NkH
R/c7LvLo9Xgvmh4gSd/n3CSnrQ0uBvZJZljw6ghk5KlmLl8pNvFCjrCZu18S/ZoXj/GdheUxL/cB
v5A0lxwwKKvAwZRPWGS+cs/WV3DV89Ex4mrNqimYkTv7wqmO9xglVMG/hZu/dYCqFERwxDuxdUEL
rIMVtSzk+ca5jGpNns0y6rPkOGaDYoh9b9+eECLQIsCg0wN3g//G2ScN2z46tTaMiUei+iIOEf5s
1vvunHN7aQTfZO/yY0bzmhhNkw6LH0oOrc+AiLnWFehk8Kj5JMWVBkfMyExp8LbRjfAo0zMs4vve
yM+Ze3tqbXmPbVTsleqU+4vjMXr8wX6erTVhhBDRhnPNGhPSUFFUlg4IYCoLs2af3iRCwuUhVB9s
S6RoWo+X++mdxo3By28A/vELE4UeIeSJ7WJQbvJ35IWsBqRVcMqRd3XXcCzk7Ixvsy8JdtDo2GHE
eSKlO012u0o9f3C7j4SCnkqbuIXgFCmGmx6qfUG6VG6+gUxp+ejKiwG9C/YN0qvu9qN9Q/18agte
qA5u9gRN5Y0pW2w6y3v3w45iQFlWbL4N1OdkqeeqBoSSI+da1qI1CcsSFFR4qoZNYm363hDzGn/j
AlP9b7AiowXC9RZ1073mkl39yF/sRyjFeP61LxEKyiRxJdnfrBlCKDhUNxkXHYZud3eGu2mumofg
fYeBZvTlwT1FXw6U4N5CfvPQFvnM+KGXWvOvc+6eJ7ygkDWII/qORX4HUV9kMG8b2+BRB/VjeCHG
msKAUYY+tRg5BALZcE2KlKTuhETCvZABtceEuJxCFmREQR8YFgchAudL3Du21xEnKPfJWyeHAaQI
fY/tu3QC5ZTq1KYHqvFMgF+i3k1RUbvTD7kpsGgmWDfMm3OBBTCtXiNcW73qh7QnQtFRDpJWgKDn
iQeZ3a8HoSHsst9/t0wXGJzAKE6lw/En6IumLvI8P55L8k0mCjgKbRAGEuXectqrQFw+OPo6hLzV
0vZr8JgB5eZ5VncXbxzgbPgM73gHMAR8lKp94yuh6ycGhCEQC3J8E1WEIHY+dbB/bFL4wZ997v6b
4stc0cnAPi7o6ueD2E9xDK46QPYiDirkBTnzx3yD2UTGOIUl0mptKxzd6B6D6c8S+iMhRD6KC7qx
utjj2UCuymKoDI69IOpBE0LCkBiBfFiK6oN9nXCKqJ+4cF4gz2TSPWQqxCrbO0a9Equ1NpVOGF1N
fgA6oEsMavFZCbP/0XReW4pryxL9IsYACfsqbzDCmxdG4YRHCM/Xnxn0Prfuru5TVU0haa1cmZER
kTzu75jNyExxrQSoJfvE2OxZw1Bh4N9oKBTj9miS9cqbJ8KQ3paEbw5/AAWnV1iWDLrNh94ZifQr
lzVSC6oIOTbzLtuhXN+JtLD6z6FzAjZ6INE1O3NOmqeXUUvw0ZoZ9nnF/mLfgz6/Nh5K286FwVZn
TGmAJ2b4w7dO6HFBr1rP5jyq/z1DaAKzbwGTq2sxqEa4azYeHMGGXVjypRHqU/5P85+QfFq0/V14
nerpvXvFzpIEnMVc6vKURHKkLBA/AQ41y4BuZjSkov6hiwy7E8ZeAB0X8/Izq8UavVWewvy112mr
OP2ylzjdUTwhPHoq5KlWaPFJ+nMzeLx6GrrYoRmARz6UrwnAt0co47TqkNAi3MPgO1xtgr4SV5lQ
/P1FeILiivcKjn6/zxI5dFit8qWJmR8c7mjyoTWFBOSJ9yMSoDaviPglBocKeJYU+6f8BKSAOAQg
z1ziH08e05zZ7NUDs24hUoJrxOPBBoxs6icZOMInm3ydVgmhDiPuAFc6M+H9owqJhcNBoH4jis+u
VCPO6B9Vs4V17O+Gp9HFJm3hhiIBQjQ2VUFidJZCbSg8l5SeO2CJ+cp4WZAr7IwrCXfDmmrStdlL
Sj3CDIOHAElxrfFQPDYlxyGAdlfdfsH58p4wzWRo9Suot4v8s58Eswil3zH8EfKQPbZ64wf3Jua9
SRNStBcFTOLhywlCTYPjEwT4mDz+ZAPWsziCET85JFthA59+0hv8JDHfZcTtntEHEkUYveASfDu7
0QvwnBqWzQ4Tb9IiwIooWSZKN34uDIROooek+mwkZpxn453/ejE2PpYZU+qb7fqKlBLs7+cqgRyd
e+tIOTsM+rDxioiR/L0PaC6i3dsxXDP2OEAqDuuEMl3kH/AAeOfHzlygpOI2OiaYdrVk/uu8zECT
Ka5ZVk5wXNM2XK3oDKaUElv31D/0tYx+tqNxMIo1pWuOTlYDqsjdSKSYkyoOj7XYvixjjVIIb5vQ
d8ckaVTtlWbmdcj0uHD4SyiRA7PJUAkGQomSs+gYf69eEb8xPCm5Kyg5Rl+6IkzwYroQUh5O9JsP
rMuauvgFYMs2n/gDQh9tFYSx78VlzSjCPljBDgJUXzMPSoC3eWz2GpxTTC70gWUwJaZNkBHzaP0V
sXi+LXfNlNsSlTDHIAH2qigLlrdl4WDx/xjSba0vdr36N6WMYygnBQ0Jk3ef72RwkPWd85Y1+q06
ldmhedwYnVJXOkCY8qey+6CShVU+fJcxA+tvb81jJb5H/Er+/T0iQf9wCRYe7KnzyNSfLA6ovXdN
DM/5MwXUiEpP50YpXnVu0z0WbJDonxDr6/39yNwCT/reglEZrfcijaovq3eEMwRrQZOB5oN6CEsm
gVy2AGGwb6UYf5NqAgTwBtSalmpWCMAOuSiNGAIxZC6gdUntXSQenjrdBiZBrergDm5E3uMbyRfM
Hp5dL1knZd7JgXOJr/dQM7iM3UU524J3R/9jRVsQRyADwqmeH7hJyUJeJWsVZiZRHB2YRSuWSw65
iYFgLmubsw89vcdKB6PEZmm4PXCcXmwyiT7S46l+mA0PYOH2quH1BWjtHtgkApNAT2y2y+Nl465Y
DovJpQLCdmJtbJ729qsHjREeXyoPzvF2QUrhz5t5UOSOc1/fPazOOfXusnP/VqzSB4YF8xqgV3dK
0ZvhBJa4Xmj7MiA+oMXugcbuhSeLEpJyBfYeZK+dX3Mb8Nuh8lL2MS/d3o/Nm1Ud7PgWjK4ec5Uw
/caDtM31tTDyDo6wnAlEoZxLWMH2A4K+XVtAgpvxCALWOOR8+LMxs1Vb3zHswm4DGJQilgSW0BFn
U+gvukNAwm8LIE56LywsxbW5QJrCAB9RRHcl/RzTSeyagy0dHql2VG5CWC5tatG8A4hZ7UA38XbN
d287Xu98ZoNwpBfQjKmutZpkFILj2HGkgSJua5N+HQrgfZKFTxRGb1rvGnm2GCgDOhNKNACsDkGr
Tq+dXJI99PKem0OII7F+27sL3kh3/Oe/mSIxM6zPsjG7Us9sGrNsY8Ak5qHAudjab8hkdKQsE7Xc
cB40hldmIPhzw2YgAn6AldmJbWKxY5YAfyl64ha/LDnoi59Vnek4LCuSm96nc53Mg3c3z+CGMF7V
/7b50zf6R8CnyadToauDGglUDZ4FvvRpU1JWYwUMQ7gwBp/OL1Q8P2wNQXo7P4/3C+gNNYvJK992
FjxpK7ZvmGrBEKaEvXDtAK3C/dlDGTLWc7xO/Q80HTngDCBhPcAR3ArMXQzpHaoS726tmXDmcgim
w2zBANrYmN4g+/YMZAgfGdkbU4DUg2/2jAT4r+oc5zYv8K5Z9YEaHGgSdVQyeG08X1Wdogm0x5gY
+8l7cnEeNXvMgDkC51ady8veLsqDNzIDu9j/J8fdNclsIEhsMaeE9TT3zsFpcg4SWPXngKcolBAL
/4EWnBk82dj7En+h9EIu4mVI2loN78L7GVT/XqyVdnn0DrPkPbjC2Ghnq4bhnJNstZ0W4RJniWz4
sAawEMuU/kB9oMpYj7DqXZLX4DbAgih8DO5t86/u7YN3u771ry8/i97tc3Tvzqv+PjIZRv/E8H0+
Noe4SCB/v3SKEtEODetCvXn3DetOpdvKVHPgYHIFvirhvz5fnKN9fEc/XKHcBe6y/qBjFRwqD0F/
mITvcI18Wf0hzhKigX9sMpmDtcLZD0G9LZ/BjQFeLNhQDml3DLJzAAL7dndrpS4J/pWW/niHOxmJ
PwS6gNZXi7rCT+hKQh5hMgi+cMjCKXAnYomcwV7h7UEHjeg/gKsajHW307DaR3EliL9ml7r0k6h8
ghfsujtrqgp95oTbDHguEe4Kzw8SI32sjqjpC1p4/wdxM8oNI6xDXm4gGXkwOwSiFIcJHQeQckdK
NJ2pGoOmwoAe0Zepnq84+DuF0RM13PDo9lOc3kVanLcpnjaE+UbAWDJ55J3GkjHLUQ5zvqhN/+KJ
pRxGAsS+0DeLdsbcItxeSeiMkGJGasXxeB0OSrxP7C8WcHbU1wPkY5Awb6mONb/kbT8Nh0XF97TG
8nv4eImodHCLgsZfmW2t5h3ALMlYsYPR/08AB5mul/NQecRu8GHa55AqkKbN+EqRpVYlDutAxv6W
+hMoR9IwGGVPucvD2+QiYGxkPHzsfoebV1BIqP30nP/KHu2Y08/UpYIvfZNDkMNfTFS4vlNZaQJF
4ajDtAyqujsELzhsc8ifdKsIkN1979bMR6dQ9lbgVgBxXtbGxA5/rIotXASUdoctC77lettnatiL
LJEx7JCYQspnQi3MaiQZJSjUSivF/pF0Qgp/DWeU/STFdf+PBukfVwOIWhmpC2gEwWcMnUumbYFy
Y5haE1JfM2ygrJAWW8qGIuJa0j78lstIvcYuLUcO3EpPp/OhwRNhCEf7Tu+TPALXKLre/pfS5gBt
CagBYdk2KVD6Sbu7TCD0EuzhAc5/rVg9N0xFjZCVoBCK6xA6shYWD/RB26w5nALQSB7wNLlTUK81
7uLh5COuRAA5qHkg1786j5uSjKau7vth6C99mHUm86Jp47Xh/M3MWVktYli7/rZ3gykFR05N6mdO
pw7D3DNkrcOg6Alnv/cEMb/l1cBL0DeOmBgHL1vteHqGoMsRJn3tw0D0VMSdU/1606/3jc4urLTK
zmWZuYVhlTVd60ncCc+DZb6swrQ9suvoZLtPBsTRfTXPCOjfMSnXO75itlCwr8Mv2VsJqxNyZ3TR
1KY6SsvA1SaIlVRfYvagsrRTSCBbtOfaMfopwbUvbOAZhpQQmlQPL4B8TB4Ghyw6HtrSdJPo1GKO
ovpieQEq9pnf87XH4h3S1kxomKRJdZkm+7NrUEHDAKZlKzqygugH++Mu6jekMAX0MYh9fIyRM+Iu
SarCoEsBKt9ZQITkEeNYIfjYlzwyJxiWmIwCFfoBNPvjDXjkwpKvs0XYIWBIaD1E5sY5Dz3wgWN5
OxofR5BlbWB9IGun4OMwD/ADOCm/DNlcNKJDIhtieMEs8v4Wj/MX1Zze3QVNEH/2WM3Y2Ghy7wgT
J4qxEcDPBKqY4nkpxPdIKjfqZ2ykFc5eXAxUL9o69hA5qBOsCsz4xe8ZYbVYL5DXHDxxVl14ohKj
6lwwE3P1iq/xdUFqya+rU991mJOKkSJEKLs8pm+ETX05NoInc7nkK7FhtJcPVwmD5kIIZjrMW4hb
ZZin4Rjvv0vCZ0LAfFy00KUCGvBCjEzyK7A+oYmSh5E6eFN+2LQtuXzv+50b0B6LYg3qi4ss4567
Ik6fkbf2wY4iDB0BzGwMkphoHhFJ+ljmNa0hbE6H6IQpl1OHoWYCk7t//WwYMdcBaJcbsuk2Bhim
2U02GTwDIuAn6N99jsgTPf7cDkZnmEq57xy7+bC/WaHMJNQqSn5AvE7gvlohm2PUL4Qsl3lMf2uo
0SGHPuxSkADMLYlDZngL+JwYvUq496twlcLSlPq8gjKrMcUamXo/rGXMt61Th6ATSwlzsDnGtAro
yKDsj6jW3xNzeRg1+nK3reIiwcCcl5sPtlMho99Qylf6Npa5lI1GRip8C1YmQIuPsXf3Dpcpcx4S
nXKUEXo1RkAzou/04lgUf0yJLsHtLHttOpjpCn+B4IxG4pgYtnecQjla0agI76S9goSZR8SpQAwo
hteJsiqSvXJSJPPn6K2iP8eyVKIBzU+AMn3DcseM4HLjXHSnkbr9k3K+TPVZETC4VIZwA9VfUsLG
ZWt9HlfDA9oJ0Y1SKvr7eDckY0/X+VjE9nyBomFRDnN8GaGuk6oRgdxKrx6e8aF1qf7H+/5tnTMN
hCICB5jx5cqJLydENawUZn62ubqao1daXIeiJD4Yk7qLiPTBdY17KEnCwzcw55BVTHBtSYGhd6PX
oJ5HQMhpgMQEOisR6TeGcQACDcc165gxUYiXYDC9R+bMmdaSxuZnXiJrMeUg8gWGzgCSIQuhJdqC
MFxgPWW9WgALFD2ERMAwDKiYyH4O+UaybI6X6zweoMUT0HD7hcs5bBdmjJLO4HAgbGs9ZZ3foaRf
w2ZCQ38AEUpE4p0ME5+o9rFtpaYI6e+XrBYoJeHTH/BtyTnXlFY2/3ruhZD4dgwhsymyckumlLR/
hn8QKY4W1klrcAJODdKlzdZqT3MXF9Omu1zyBgq2nBthNeFrR8pjTUnZAREHIawqWv4kSdsOCKHL
xMUa5zEPTjYMY2HpV9rNpNdm81q0PzPGK55M2AZXnxIaEOSKL8yxCSLX+4ZHomVCQUDZd93ydQM3
mH1Y9itLXONQGmeGtUWzR08RAkDaOtlgjgi9V/gDfjlXNUFPUxHAwscJBDcqTJ7GLhhgrACouqB4
R4uVo/Ard+8Y07yisv+AkdkqTbLmY2NsAFKBd2A1wh2CriUnP5SxYiTnaAW670kVvucXS4XBbXTn
vSRngGLQXLiInGyorn6PGOYfNz7z0u5ObDqxZD7TBlkDz+wyhFIBhYG6hhMl5aT+8cXg49GXqLjm
DBAd3QlULztZLtPwvPmSeshm4Mk3zS4nIbSwqNEt01lGf0efbh48zjYVexoyOkcj0H6yGQwFZFXP
1IAW6AsDz5jGjWPTvP8C+kSZAj49AxzevLtKK08khOQEXU0VPI7G+D0ZE1W34bT9CMewP6Ntp8FZ
R7MRP+Ed9DPGXNFc+eLWMpa16Bg0+OIvZgDmbMY0gstHObb6JLTYRw/gOODKe/MZ5jRnSt6zKa0c
seACTsJ9E/wHb/ZmTV42nViWe9KTFlBTrWk3kGD1ABg8/kX3iBnFwwc0Be31zJiHjLd7oAneu+4c
yk4mS8v6VDDQ+jeEe/G2srFUj4cIaB3EgcgCLHQ7i1d0WZb7VUZr3bzCiNIdLU7f6HMj/Jr/HD3/
zvRAd6sHRhkgLmQE2V+6Km1ewGVVa7eqRGU8iLCMqDOYYzcobeokagw/I28sRbXul4TvEeIHYag5
yYSv9q0Z9V/YR5YZ7f4IU7tMA1VHowCP+i8+538FshsS4N2gXaHQ4PHxvzV+as4BilWFY3j7mI2n
jQ1QXUK9niG6PBXZZV42wFkhn1udYmthuLUFoSPCychl2vipte906uvzdLGDhkmsUuaCrkiqP0g7
ALTvAH9x3DzpeyVbVGZiGypbrsKdoVBo2PyAi2pPqAJs4CUZZprIyILCIty368sr58HfdzaluSKe
+pW0kRjklzvl/nj6d3RJClpDsqO/0+DlFLqVyLQfHaOpdA1IzaPt+xvuxDtHpktERjni0YVcIKCg
6SJjAZjXuA/T1ScWX+xaDCCboc1lG9OR3+FDAE2bZbl4QpYo0BqYnb1OjjlxkaD+GHoQWGlgYlYB
yVlGmzeMUgmzXN+65sJDn6GavgY0DRA9t2je2/hjcmbTCtjaMoMsOMOhXYuGhRDWoL1CquVPMKvw
C4yWr3M4n5nFB4/81CablUBYiXL/wlzAjJSiC70SfSWejHdOwOdizWQbdz7tcSSqRDx0t5y/W4/r
BLz21Pc4jYNzi/yPPICtxbgVsu8LfSyZrVzg62/b4yQJOy2Nq2B2t7WgSkc/yWLHbIXCp91wjZK3
JkFlUGreKYUZXYH2k4oiyNaMMHLmvTljCEkBmb7jPuJNgbwiMuLXmKwFvzAGXdV73RoWFswmMJOC
R4G26l7cS261Bo32AUKDN1sdSJsaTMgx2pdxvicTkZfp1t8tVi9mTzhbErlrUOojfoRPgZiNnyAv
d0fFqKGxvYavwd4q4OJgCC/oLwgyJyC0qX34aJLhjc5L9LrWppCI6I7j49YvoBEH6qN8ZJBb9zmR
+RFOHJ0K8wVAsggwTjDcMKfPAiHBkoW07hOMcsqBFwWp+fvpLJnFwbMbIALyVvRVqQCNIVYflnNk
4AB2jw9SKxsAg8l6zajrthmMS+HdrZN2y9TAcYaoSw+A5bz3PHyHA2IXjlEN58EqmO2YoF2A4gIz
eGe1YjwH4vNALx/D8TIQBkZnlPuNEJy5VdDkkebsEv1Y3HG3GlAC3D2WIGNgXnZMm5gehpQdu/aR
dKTIXayQUGomn9HFqcA9tVGSINGO9p1azVrjYsSmhoXuMCwyzi9OcSpPB860JoDkBSGu7dNuRdAl
GlwVNLzmM0sU70I5K6+pnf/4kbqVSKrR2npWc6mChxTIqY7uIVLoxuQdlgZ4t9gQ4AdnNOAmZm9g
qk3CDyLcv2p05RgA9vdkcqbojpqki5brqjTVCf6uA5vCJ45nX4jUXr5aXGfogV9Eyn7VxtYBEc4T
0jmmHfzbUTdqEH6vEKzrQd41gnvr0N84o4kkvbz00b5hZnhAv7cFmoR6Qf1n3+2T81znfhmSnIa3
nRk+WHFKGElcN0Z0DgtB6QPUfxnNW6/Nu1mN/rW1DHcG3Z+WUWMq6eCeN19F3yFyA5eCI5X4CbAy
W0/sCnTz0wD6VR1SPNTrQgTUCbnlmmgsXeoxcqKjcTS0ZZpD+g7cZbPbPH87j5015iz22lfMep4u
RONGCwKJevTBCxU498k4MbHG4XOZRoFJrYoAv/V+WenVb6werGlmsx68F2YS5fYH/VvgmB32Rahe
pmld400lZOYzzfZIdUeV0Tis1Ju7HbBeqMDraFwsCEx0PpwUgxvSzbeD1AoLDgxo6Vhbl7gUjl5W
vG3G3Uhjqu+kLSTmTh672zaUvbM//DhF9jMAByS7RDrMR7NZXlb86lJWn1mb66RO6IBPbYTN4H/T
w3yekBCb8qUzkwr6EsgGL+u2qIUrdCzI3ojN+2S0AeZixaj2lONFuWeuCExmWErMkAjQzRih93Qq
fRoNk/NyG27D0rLQgQ8ndhv5GLUZjztsBMVu/EVN8LBenDSzHBbbdgCbk0HVgwlYxEKOOA2GL9Jo
ZizZm8dO3/ODrqdOj4zj49T7uGX0+JMY9QWMi38TD1RLN1hQ787VLfpPD4xVQ2/JKsGhjiAQO4pW
am98OtqvmDlvQZlhdJThhw4gL+m12FFycxFqAQRMcZ12bovzkHhUd3kHxYhocXFRcI26dZ4PI8NW
sJKiM33wFk09H66YV8RUiFFz/CImjjH7e8fzYJYokADYA2GP1dF9AMdlfowDCUdW7wbyOf/7+Bly
FjlIMhibMELGbR4x7Wh0kEHpIH06jQ7cQS7a5FenToMpyNAxzv6NIr31AgYtW93C9BXUppwiN+hI
n6YmOzorcD7YaSiL5hV5nS8GVD7CzBLlFPxvfHHJVqzQwRxiOy3BYPy4xsZgBis9qWaOERs9mnq0
6xUg0xV5SB/8Sxp6TfwQytEx3IdPJFhyT7lsaCpJSfn5sBHl90jphbAFdH+Rby0zPs0Y8+OQJFJK
7awZUBNGAXmTgrz/9j72jY53FUuHMpYhskXpULQxw5MfbfEbeFtkC6IkkewGV79CEgnqR/ZVcYtT
zQ8gIaYIwVJizDB5606Bm8eyNqKXQcqqvqRyDorEK1AjxvwmmIwsriQEGoSX1oB39EZGptrhHna2
1KD0czsQs+RnDS1ghpn3e8KMG/0rnE545zwobEb6cbn7BkfF6UlrTko3+vg4lhEOZXBbomuNP9R2
MMGxM7d2H4xrbtEjJQ6sODjS8XdVHd54cKl1EgKVn+3ntBEcaCLY3QLDy6pQL53dZkuvLJzP2DMC
JyCZjD4cb7ivYNBi+ERmSLP2k0VPakEjk2GP8/b2wLxCLNM7xQWDWoP0bG1Yl2cEunKG3fUPWwU6
pt0BqkDGBfqxi2TFRWCzI9IRsaXg/XrsEw2zA7fpR0xg4eRPnZVsWfZNbByjdHMqe+fJu1PF9CqU
C45MrXjntYFoyxnYCJmb2rjKG+otdid37of5b1YFIjIIjH9sMqz6dGWx5tjXpMEuqGcxoIT37tdH
273lULEMKt4DJlB8FdFn9A2J/qH8Ph4XG78R4ID98knXKXj39zQjDg7MT2P9ae2X2wlGIEIT+nuA
rgbYaUCGFj6DnMMCJqrcqV8tCkwW5z+LZjn2k9NXntasGqkRojYpa5KeOI4TyK2U8oJvAKI4JJnv
5uuvgclVjfL4yGbGGXRU/83hZMd6QfzzXv3YrfgzANGkB8DpmEc1fD6ZpHXtbCNOzSKE7yPnxKaF
uBdqongN3+A13EU5zDomJgM+wZ3lTL64BzzO6JXjUlOzrqPzzjr8HThVXqzNPMzxSskGEg1eBszI
gU16jMF9wvpqR6F38uvhyc8W9fDKXW7RP0dqRurbO8AtYxsNuT3VKTIu/Wit96Rq+5WxzMo+DPFa
S+4l+0JyAljjMgWFJjXz+oRtyCDkyo3qHDs/+Q+6AzPe9pkoOOO18B0kK6blyci7RwsOLkk/N07l
gQIOxi+0gSHPkv3vZg9qVUiAiBthLZEYsOEaHEZb6gBBR6rJIUv8Rl3Lqa/JJK+O5nkVWrsQvYxf
7quEH+svY7pctVYyD8zWGfbGOdhBVjPCUi8LzkEZChLJkSQ+vJq3rLlJ7i4ZUQ7Tmx+pqdEVrAt/
qajplF7FsBzuF6/pHrCa79CEUsMM0KzUvrOym/Q1emb7i+fwwyt11WuS6RdNpSavgdpBXiHL+eAC
f7lil1epn5S6542atkXcvVKfCSYcwQyEwLQ4WFedtAUVAUqGAKOGnYjGzSxGComCXVN/l6dWpZXi
g+75vlq3xfAcz/Vi7XcKySlZFvvn+BxsF4gAzdQqZ9brhcdxHmTBzpeDB7MIxXe4BwcfzIgOg1aB
ykV5Xx78Ov6dsA28OsVRPYF3IZaGy1KgQxGAEya0DXnsv4qK9aC6aReh8fDeZN0y+T1DTqJqgl9D
0wIAkOSV+kiAvah/qp1hCyDwwWBRNE/cPhhJgTcCHWjCOqN0CnBDqLUwNL/95MkF1lqPaUwbxgWj
D1ODRjTrMqDLzvYBphNmZnh+k0q2vxEjWT5sd6iJwmP4oMYTswLKDxQ6rDH03xXcTP1LHk7FPcYV
flpAq/CbBn45S3gieWzgBFzDsVemfwdMQ4ka4BvUFlrb+jhgkaMjSKQ+Fd3AMGBjEDT4RdwA5f0a
SE3LFSoRvSFnWeyo46OlylLE6SCDrM/4bp4DWn4W64cZL4JeKR8rNlgBWMA60TpBKAVmx0OjU0uZ
gRiRfQGqCe8FqDUWEiv7JpBY0FQGptFgE9b7e7tcWP6bIpP+QAWBDmuty4zB9Xr7mMvzMhAvxqo0
1MZdiyn/z0ZXtAXKdP4Ne/B3AGPb0iZizEOGGHLRGtwnvjO8ZzpPspkC1x7IRaAOiancpMAYfL74
UD7+5tEt9Z4AdQ92/tvbjZG5ERVhchrwDC/BC2q96WVeeIxTN2c86ss9RBWAhyt+ZchBrPm63C1N
AIUz+/qG6f0ChT5wJbumiKUQsrEULDmZHMo05BWAMnx1gQmoI9LgvnpjHjouUE125JkHOWNaQt4/
rr7s6/oQPNGJwFq+QRZC54dwFZOmcl/3LtWEks67jxDg7TZy/76APVKmxuQUwgrL3WO6w7b/WFXD
msLjooDLdeJ8yUSmtGhZAXXnMiSbSVCScCOR77XqnRyW8pKUJujtl+oA1Hp1QiOUDVocsCz6tcV7
VbW5wMoYUvuD2o6sDUbUgs2M/Qt2OLS7b45bR7/4EXmEyFAD/7vAynrmcKQq40PDKb+d/c1Jdzb2
Wu3GnWMN7ibRFSSD1V/kdDSmxiBl4/cgBRSgvz1tms73qpXjGuOi/HMOCSrSZPlF3RjQ77azXpki
Gq1MpQt06Rd6ja0H3I6/D7sStA7vZ9tI6SfRpH5a36/MTCc3xzo0b4TyCRf3bWOSWJod5zEx6om3
2C6DK4xBtour7yB3Uz8f77qFtvED3kBNXWaePdtnYjB/r3dODQs+3Rc+yNmjpkYZ+r24PJTXNKPf
y9gdJO51cPPMLcE4RWnYsI7nGI1jWvdRRu7KSX0eVNik9rvkZhQ9BTi5fXzQ+RLmo3MTqjr5Q4Ep
u20DkHaGNA/lOn0BGIfXYS91s+kMqJplMgIroU2MjRFvpMHZgqUuYwKeVoqKNcD4q0sDnOuor87c
8VXN/pBk0GvtgwEEx8UT8LKnsk6RwuBMkN0j51YL5JmoUXa+Pe4qhI0D4QV6VcCnA1tWfuQofMSE
Zc6cBZUYG6qfPlqsXk0+HTcP4uXwTta0Dgqs4+KZT5U2eTJMEjshCBAGmhqGYUyrgNZqAZFM004n
shDGpWdAQU87k/hL10JemDpweYueQQRfg9MD9a5h+eyIUJx3BHZISjIo9gptHSY11jpuOpyiOPLH
Z3L1ggpZTstndGimv5di7CDiF4VCwfV8H06s0CQij1r9/BZZDB+hovEHRzcQmw6eHvS/HVfRsP3E
bdL7LQLvAHBW8OqUJ1HG+a7QWSZ05vgfK3SSzfxOPr1BKK1QcpcGBs/cojt8RGPKBZBlKGRzc9bi
2Kmn7+zCXViK0CQDJ5NuvBnAqzlUPC4S0oERYtRQaZ/jIx+IitKQjybEQTQMzxpnW9rKGdil50b3
J1kmvCWSqiArwl/gjE24YNzWpimJ7Y2KB4YgFY8ZV/FJy4Fcj/TSLjb4I7Nd1PPSuQLSbot/8kB8
8PXZDq/k3Su1n1COppX2Wuc2Q5NDsl2oXWGhzRNvtH9TRIjrvAT8dly2cJMWmF9oP2Md3mJVYsjN
Qf4OOD84WWhN6uv0lvQfAjuHxsoM4eyMrgRcUxiHkPsx/dIwNDgH6D05Nng8ehl9hlyrM0iHp75M
V69bohqjKiPXY/JA8FPTYHFICNCSVrK3Vv5J3AgKpAvKH5Q0aDUqcTTo72kwMHRrWvcXN908oisA
sGYk3EiGmb0w+zYL1imQ3o3fhEU25RzrRUed2IXLK35KSgHUMJXhUJkPciZ2RoU1mw6VaOVjzhMm
6GJGTJpLeiQe+e/817Grpuc/7/N5hLwMNb98FjXMwKRhqRNxy0+RbzRIKHRGExYgXy6oRnU9XCaR
RCesDl6aIv/+Q35b51DB+o5/WrB/SmB2HwRm6YrltQ+erHxBCtvfaAq0rX+Qgvwlv0gEPnW3jERV
sn4/N/uHsdNIw6tCbVZo9mTgQgURulBh/7ud+sp/DpGUzTEJJ8ARD4e0TXd9ay800kIDBzWeQvIC
ShA+YEnyKj/OGHUR1hKpmC0cfkyVE01TuXIGzImFHnulQzVh+2t9YyyroxweGTpmxphfXlxPg53K
WYtCRPl92TnGHwzXFVCWYkqd2URVpz4gS3NTTDuNhE0aVOAUMXAYTmWtDQenN18h3SbJkUk6TBo6
6Diit6lt+Eq2qIblKS8fVhMCNCcAyTa8yClsb5cNXBO7hOi7HZmty+RLTr/jKzV7ybvgGyKhoHRp
PSaKLYixJ8/ouNHXxMKr0kdislIVVqxMBmr+CX3zy2FGIWxvLKoMj84SVAbMzmCUaeGJRPcLa2Tv
c6jaxc6n8yVmwQyaVNxvl35k6+ahde71wDH4UHJO3Bis10yj/TcOnstQ3sMBcRzrnrEK/g1J/P0s
F4geglMkgVowrJys3VAOydm4WLAIPSJl38mGGD45pjNKQCDtZl0LtPkliD1RiXfuKXqQxBfgjwH3
IhpbiFv/8EFUJJeDYr9jr13pdZF0jKkU+MgozbN+1kdHxy5UUskLx9iIei9fBSC4BiGNCgwfZ4Sr
7AxdIPUIi1hTK3Yk2wBe/L2KkJgsX/RsPDRa9TNVSoPjsuGeUTscyGwxrITHaLaVzRNpEYEoiT+O
S23CNicg9Pz+D/uFPG/6rwn91zdsYjI2IFVAVWZmMLvuRbpXF9mvzEJ8TIsYEhwXvTyQ8WGNFKdG
5dmA9r2DbqS8fb+o8V45yPhOzuGnI4r5z7+jjSruOKbgKyafaX0AwZpaAigfhJyWQJWTvpyUEw2Z
VgGGeSTXDNmrTNiuJoV/MYpGoP6m008NpR9bHaeopNCbh/WXnV2YVYoPXWKFL55WoY21P/p1nSLP
8blvwJCmNIxKUC2gV6vYlmFqzUOVhV0TbkvNy2jHKANCKe5ofof+geOP3ebfZeWGTK7JOwMZpXLA
GgMSPHtc6MKpbaJiRcTKbATTjUTogfgkT5cSzoPcZe7GiecMD4PilNiOuT/9DUIrlPw25+SJ5+Fn
dQ/owS5y4haIUpRNBLuDTSJO8Up8+3ky7L0S+b9udmKtvd4FAAR2Jw6V7+gZbT+QjOcelTNXTUA5
4z6Dn/niNNRquJpsrCpkGSVkOqKPY8rf3yvL4YiONy+2X52CMPTpm3qQTnkrnJJvSJkEfEXqhw9u
BU6I7dUZygLNKKeFDYQnykc5aoWDtT+GFIgIf1QhHWHjWapHMfonEECJLpIncjhwlLNVZjiUgmy6
kPcZFbaHB2+MwHOsUKcSqMw9JiuKzVmp+0AEvk6HYsTQ4P1HcyM3JmgicED3gpidPEnGHyQu/FS3
OpUKwPKZAfPHfIX2vHk5N1O/SFOdSrYN8Rv1wPveNtC3DGlI9S+UzGWLz2Zs4CSKmLQOivj0qoxV
wRyDUhZ+gZIL7mcAogA0PcCOLjCmjzQgRzFv9jPZRYSbilsiMFLhgtkgJLi05mlEERrzNkeV5mn4
2lPLg6Rus6g6JSUAdfiCBungVFlTGjdoCFOdIsOHF4lTTlAHf1LKQQlrHeHY7KKB4TK9TD48oriQ
zmDUNTSDB6pJNcfroJ4va/dyuZ4DlsOHAGJ/M5+UmYtSW3I1srwhYXeqT9ebMSnyY3vyvhmnJIu+
1Qv3/asP+MvBFnXWZKOsA1wqSMMQ6jp77jYBSpg5Zx9OA5hm/524X7/WNDL3EnsX9w3xVfKgTOun
D++JJIdsfIDOazyeZn8MMeNWrks8zhwjOhpwsGPkSLcaPuFsy8O90lqq/m/LHA54HhM9vjidHuBR
P37Rm+DSqq94MmSEixm+Zl5zTHNQ6QDM0DlnvBIdHL1SaNq0vVlaZLbNJTRoAUw1VwoS4rT+M51H
m8hMbR+/ATXeQXazkQWwGVnC4iQJWMnpSkp5gU8tJUSD8xzxbgtGWlQMJShCGBQ/i3adsesQFtA1
7MegJy+2s0x/qgPFQB2yHMPM++aclsMKmSCRDld+BMFPchFYWUAU9UTJpbKUm01787ciCL/KwA1i
R2GIR49/gJ39YCMfWBxYOMuvHI2dUiLZQdVxHRANn4l3pBM6KkRlV31wcCuBoCiBn/MVSR3v64ya
4o4blvw4L/7RU9p2dCCC9TRHScENog9dRAPjIk3g0G+GSU9qUBjJ0IYShZUnXPMOYjZnazRIQISQ
FtpKggu96pSTFffl4TsWLebJ02OYNIcrlYcWo+AR0i1Xc5lMxP0ojbEE+ngML4MrmToFwHqN574Q
XN/ue5TRqZI3Wg4FFMUxn/DuEJu5hHUQfpp06LDB9zb9U+fd2nlpP/WOLYZ/0xOYM7ltDgBYs7Yt
uN6wJpiLIpODF+AYrkMEnHONv+I/sO+Z9ocaNv9AvG4WunTF6MYFBNPb0uijeWFR3hzsQ3/knJov
ps1JSBr5HihqsN1UZrUhhR4qJT1a5mRYCYRc7LSTC+audRRfdki6exu+wXjhEFVJlrGFcFtVkKOF
ptu/CW9r4hsFo39lNMOcIxrzF84MhDiTalPaGxP/Wh3RLNiau7wM10/9ADUQOqsTBzuCoHSwH30m
jxz3D+CbDLcQHNwmh5VRaNUK48YJ0r4b9ee2HfC3I2DiDfUDCQzBD54lR0bJf3nvj4tLtyasN3za
2aA627iGP3RwjMpZtF9/oM3kViEq4Q2CaWshKvhlOnkMZj9MjMLgzO5cAEPQWznjJXodXk+9y5tK
ZF5vAogC4VDsuPf+A4oZXCwgnhjLAnW62Lwc1IeAySe/9kXn2D93bnSDTAugib9U/27dEk5p4YlZ
35UJZnjzk5P25v4ZUrun5tD2iB/jnf4cVLlaw7qe3ZfRPcOjE6EVSN1TNwumjseA8Oh+Z5QhvQxm
0g4GnqzwmCq7OTZrk2zrzhnlzXxIgKxmBUfZ0TVKuzhXpmtqftXcyn4Jb3TK4PbRSRQdiI15BboX
5+BlV7s0ih08rSJC97i2KsN4mT7poA5zpla0Gqs5WBiMQ6gHNPkPo12bkQf3h13rbAd0Fquw97+2
kUHHYP26V0ARk6uyju+IOQvvo21yxKtntg15BXtCS3tV8hhZnzGiTvhiaclDab+xCSe0DojPY7GO
sHmgoma8Ms3uPgMhwlqTllStqcFaReI98fLHQ92xjJVxo7yqOvAv4RQSxf6Dw0lyNZupjMP+lipI
GgYxFXXleghVX1NYbuTPzJEPq2jCBBGr4CUj0CEC+RJAqLpCbrkirsTUH1Wn1N4uSr1K+380ndly
6tgSRL+ICBDzq2aBEEKAMbwQSEdGzJgZvr5XytHh2933+BgjpL1rV2VlZtUj/vgnxjRoDfoc4JQ2
kOoUtxBlArAoxlFk9Wu0JTBXAtRH9KWvTiAQg1c0kNGIGdqMQEAYhEWBE9FcI0UbdOYtOHr0e6JW
QDshqM5BwoQYMPh+/sJ4XQg87xIX9iPFKHSs3hl5KGUwyBDdVBo2jHTcOO8BGn9088rv1ZxV9kSS
AyDAQNMRMPmOwxoeIS3fSICAMrQPuGy0nJMNURBodDfuEpT3JPvsaa4756TlKv+QdvXkMPinrq5R
ocruCzqpRqWpOQxT6EujwYQFgEyGlXGpY4a4InG6NCky8lTZKmNblA1kHDjZEVVKt2RcCLNjhyLg
RcaTyxpfAD6wGCcfuh7VorLkUc4C407VKmICu0Z1p0kvcBBZ/IJ0aEwhOxTAlikU8UUk5Xfyg7i6
anKVjhMNIcebhOOq69V7tR7eV+4O8JZpqikSEKL5ExFFh+y1yQHMQTupxlee4r969KZcWA8w5sJr
vjRUa0dIWqnWeDD97c6a8Hg45FRGYAk8UgVDr4B1A7iAZaQYhi3+DguAk4YIM8E2YB4lnDN4LB7E
DIhZukWpIhHyAYLAx/1wF9k0KXCUq2CVslvabBA1+QVyUMXlgATWlQJU65JKpSz5SddK0UybKCon
eUERvxawhsqozh8gBXuQhae0lvmErCIgeNxGGohWBLFoWdJMgoPImAECIl15GkwfpuBqxVOSBzOO
L94GonuPvgp0z1fvDhx3z+TEp3spNPHvHYVICnFckhopHaVuBAM0Y6z3OIRV3dawO3nTVTdgkUiW
rklWCRTrsGA4kM7/BhsXOIUKiY4R6lIinkBI4ZxgnCwdSasFasSaKCLYpQZHGlqgiGqKKJpg0yYu
oFdbmAlga3mVmv2lekFJjAwjNabx4ZyxwqZ+GW9wrh8KOtFHPIA0KAtT4xr8inxD2ZUAKhJQ9qJS
KFRQ0MVlqHViiNsFHxH0Afz3Pj72LmQZWJmSRRh2zbkHv8FvSIHWyJZ3s/i1ENc+URLWOOMljDoM
2LbAHowp+EHOjir2e/9THVaHxqQxWfrXjOF30M5R3LEDGgzfW9N9Z+zNuDW8o8RhkN9cpSDyAjo7
fTz9MqCU6LfC5X88KmtQdAzMQ34Kdxbioc0qByRFy7oZqE6JlFX/qaCq4+oQ7ByN/bNmH+rW4epU
BlK/3TFzb0MT3pGbVRY73DTvELWcarZv28ay1x1UFgiWqll9tAQERPiIk/dp597v/hUaGkcDV7gS
5scfMUasgwvcBp3w8H2+/lzO3rOORrKKBJMpF+ZtO7qClxBnnUrVAV+F8I1rXvNi8e3T0wKWxkZi
8uLI48Sz+e+zEuQXTlianRZZEFkExNDRZ0C2sIe4tbRa6O7+oXrB3mJtw+FknCdMoosHI+CFZtlp
+ddxbWDYmLfdJx+M35s82glmkYwQ6Xq7eEv/8AIFtYVT5KdXX1yz9pRmFuX+mguHuVwhxODl6V1x
RmIh61UfB3sm/9WFLfYODlkbTvBjcB03Ur3xgYH2V1Q5kL4Wf4yEA0kGI650Fb/xYf6I9s7BbaWH
8Q2PtkZ6Q/HUmt0LzKD4tm+g4anY99k9XUNWvfpGVHjX/8WCECG2k1c5MPZftY8LzgbTOYOP2OlP
MfvEsi68rTb/tuy3WYETvDerZs2f24rEqz5YAwS04U4YziZSqappVU3GW77p6GF29LYM5pW9e4aH
j5iSjgpD0r6Z93Uh2HMA6Biou/uYULYYLuQ5gmEoKdckwMiV6jvQuI+YDYhWCcmSFYN2qGdS+QKJ
e/QyOuyBeJjyrFQrm1yHLteud/01D6NmevcOowpC3sKsPJhApvyi3W9M8WrGs92bgDRg4YTbDB1O
ZzF8wF5xwVQnnERMGYdBLp1KMpzgdcHuQL44HEIJTCFX4N0G6go0M2HgN2iZjXTkr5Wus3LjDF2Y
XR9YZHQLXOoXyCm1ycFvox2Fh1XysrFsxwgHgtLJXEfdMcyd4OUOADG4iLfz7WruH3Y1OMMBEcnI
pkow10+/MWOQwxosDCy1IC8OZL4sjl3f8JZTCED8QP+IkEOUsTUcUShrPdGAxa3SPQeA/3eIvo8Y
gmOKg7Ebrm4DLK71Mx1rMAjc3HWxuOma0Gz5AS8xFwFXOqlosrl0PaQFeA8LwZJ2BEa7f2VMvcbk
DNEZcxoAJZQtARAHpvEt2khfHmRr70oZ+g9eY76m4gRGvMBsUuvh49P6BFbqHQbN+vANnGmTDW3y
5T+U7ZhEGFtnk5cNweUhoSeJJUbzFV5EpG+Qm81hz9jHdAchV5mCQMz0Q2t7DaqKfgdTwK+CE9CA
sgIU/kp3I8AzJwQhew2wNdUE3h4NtA5AKiTEiXSj5IqBYGA6smlltZ01YrIf1aWbaRUXf44MhFPd
k+bxGEQaytXCxQ+qGE+QY/mbnE/WIKqi/CO8qINQaaBap7SCgvbzQf9TTUm8NoszYFlk0HHoWgZO
ri6h9IUxzelLvCUR+oA3atmdjjnCRGN2MihbNhDT/2mSh8iq/X/9q388uRhBQM4fDa4Oj20yTALP
9MwY+CI5PcDik0QpYEkk4cCkoKNHoclRoKHQ6ta94DcvXKnEAhhZ+Q6zCa/dSZopDC7qQ/NyMYPH
ue5eSRgqCPz34AGIxeoc/B9/b3dWjKKFSfBkPAnOiN8jjRH44uJEzYMdto46gzYkyKPXPlXs1tqq
DqAUQda3PB4w4JmkFbpAxk/CqoEezoHaU9thN2gF9YOZk5971aeZN+I8x05HlusYvr7ArImftNEn
132VJca8jS+GRJGTLGOS6c3wfnSwSaHSPoHv3p/+q+NzP7YTSA092G0VTV873PPd1XxDs/oBuW7f
vVo7/GxfwacDVxXDFPt6jyHYte0HTbICvebPrU0GvCumn5/lFXlnuzYQharxZIbq8ef9b09nGRxt
G4SdITqV0a33uzV/sw0px9Zcv/D+SX63NuuYD9qUlzZGUcKU6UOSsrCV1r3LTAK8DnkMoAhlsCTX
tJLofLqk1qm2nXI0uZCIn1Nxjiy4OJfEBwtybg3Zcm7gHjwjX3qknS3ZXX40eya8F+j0dAXW5Jxl
1wllKia10Oek0vqu3QmIN9QgnIfUTS8fhRPvRSmFHU1wHuPwCweFXgQ7eA1eCDsGrwK9nZob8n7G
20L9cJBW6iPWHPhYQuOC4KOAp4GUnZ5C/yUEyZVLI1LvWKJsTHvFEtqiASDVxqJrF88FvymPV5MH
ewTm7Zx/zj+tcXXcRLmyJWupjN7hZdXsgAjsk9Z38QV3oZOdV3tsCejsIOrCdqTCZAi6CBZ3MUOb
d/YhT9CIZxC3N6NCUyHB4iFNpuU66ZCw4b3yJOMS6qAU/WBhYkWBue4lqk8Pzif4MKvrNBUf59MH
97f5nVF9JF6Z1OGAH2Bki5pMTdrKQHFOwnKdoo9Thb42UCO2ArQR+Mdrjh5WpgFhD0C5YOPt2yau
1LaXM31sKHcHudNcoSORBTKwDNUoNwjJe5aB825/fslTD99yGNfwY7WvNLA59Ei/9UdwPyF+02wT
xHQ/qIlIstdTOA1I1BSw+dR8QKX1R5iCqqG5ygS5/2b6SGlfqDAm0KPQZIeqkBGKh/ySMntIc4kH
26RCuQUMUQBOd0nkvfBE8tcySyiMo1Os9aGLluLKrCMzYzyMNRy+mFyPSXlsukRmPaDKKHYRDi7x
K39uTJIoPALYNy7yZsR98iovTY0BnSj9ogMdGsB4WU0we/Krgr7zFQqnFIVHLK0qm6fpQI2gHdKb
Rl2vRqg/f8lWQjAVUhDQPAIkYb6XBZDpaESgC5nvPC+bzbBweHXQsFF7e9BzPmHbBQc9EChZK2qU
l1FSD/8z+5jtqvnMgXfpLoNcW7hesU+g+KBZRZdHE6dqUY5Qf3BGMhWvpGPx69ogHcxuXRT/nsyj
bA4DTIxA2q0l5UoSIOjjFwsEhgYKLqVKm+kveOUJZT1ELxAAeun6xAEPT6TbX4K/kgi8jElUxDHT
6OlshgBWrOm1+CY0grMEP5oEoRRF4BV2QmYMu1O8j5b+rD3Ad+FtF37NufQu5iMp0Oq/0Oy/wzZI
moP9xawl6wrf6q2mGvKEmoFBrCHh6W/yNCnuTcYeaFIwgnRA84UHJ2eHgIegizLYcqbOfBd0mDjz
6/R/GIHWb7kfJkuoyjbuVOa4JUKtg7c5Yz4zDrzyBLpRs/WqYyrovUeBYKKxG4ln+fGTrIb/ZVJn
yrmJVROuNvvZmQzo37nP2XInxSU4zrXcWfQpYZq9bn/gfswaQXxjJRxCikn7qhlFRsD8stKhqL3P
b29Zs8AcWoe4EFFP+ZvwCEAnSJ1agumHKCpg2YD1bFiccdmoXgdct7BPRS0EzMTvpf/xNGwuw8OL
Au0z4vY07Gd8vnBHsmVYQyxCLzO/PjEns7KMqkscKheUf0nY6OIrs6cAdLqfgEYbdDK4WvbmbqFZ
2mBqRA22/akPKAhrC3UB3vFy4zRoPqJXo8Yu++/UqzMQpxf8RHc5YQJcwK3pVNhEuArdQcD4whD1
iC0IPc/nHEo/LGS6nsHviz6YWJbLDQ2DtfehR3pWPdWZZJxrn1FlAaZLEgUywmABXJ0gIny3F7Ue
mDVfB/sVNeiwo4Hhh5gZAKp+G/U+TuHfGc+rjvyHTfh0w7nT4wDAr92S34wcVmo8CYZ9zsI5snr4
FCp7xv7PVzNAZjiuPJHlsc/GVV8vk5knzknBD/aJ4x5vwMAFi2cacmwyq2KF921+cC+9VcU73JyK
12Q9Hya7fydK7sZ3nQcdXMNryNSrI8tcrppo5KQoYZraBYeGlruq2oeY2HQ0WfAVdKz1noO99cuj
1Rp6IU3kUHTVqytLVY0pY9WCTtEwprHBSsnkr1ajTQhRJDt9V9QmobkzZoLNfIXWhVzRw6JjhmIF
J0vzhAfWjb5D127Pr/2lVSMa+ngqDLYItlCuWJo3+EzH2EKoLtU/tcF1uHemfxjD2w7nvKExrHm8
YTvS04NfrcuE7+U3Wbjv+TblEosZWECLpWRMriQs26/9l66sPa0xZrEzZr4D89m2K03FpKDXN+vQ
u5lqx1kILL56tGWs/F1srBaeB08bYqHm49WogPVKPUqNrjib0xNKBglbj1abmjfXDBnUNe5niEa0
BoBjHr+L4MK47Yqrz/o766BbQ/bHZy7Y85JLkJUhi2VoHf4XrArDpsx9TRuz7eiWSyyBrRGGGb6R
YnSMXzn+EtzOa/+KO8hj/okFqjWZc7PDopi4TJ2EVI6KgUO95ELsBl16DmSeBcUCJOfSJfjo4g58
cF5B09XIXApVDSm7cfRQj5Wqwzegvp7PJpXnBC4Xc3RTVmVyxZEEICPSE0NyNjq/rKpPoU7PqOpr
wAZW9Xwa0vyBLv6FgxEG91vvH4uYhaU7hRG8yVC6bXRieW6ZOanzK4Ok43shs/Pm+IRurFXNYf1M
ASawWGm4lwTnYlyg3/7FwvZiMH2P99QO+CANKsE2123E0qT/ACsosFSqanedMco5oaRmz3gQDzH3
1ZzOblTBAPNlU8L30ZL0+whDQGnsAaPbjjBFUmhIPiPoh0cQBzpvt1Rw+gRq3Ds6zrH5BsZDbUQL
5eDfYjiy2IVhTsqfdVbJKh2JUaCJwwYWnQvQ4v9HGjYDBGdl9+CpA+9DAunSr2/jATG+54iC6jwM
wZBH98rpCzOUWnJr77CIPiya6Z76Zr0Qlr6eVhhngbNkwg4QNViPly7hhNOQuRIMT+EuEmFqzqo2
QBuJ9bUsV25gc+PxSM9Sz0+L74Lw5kQDsNLD30yLWkefCIjdKY9k7RWznUW9Ij4j5Q3A9affJpa0
rPvgyBDh0+I2vI0PrKBLgGAE/AAcjmFItEQpAGRuwGVdfNApxY8XHpUebWgCCg6UzJe4ulmXc0Y/
pi8VdPD89CYfn6dxcOp2lSfVzkQG23wd8aendHS6ONa/IF4z6QpJ8TrS9+ngvLn5dFmr3PUudRoO
sKAAHMEwshvWAiWLlHbnE1vl9DYZbP/u6evTBc0nwvfWEQRx3oN9RM13QxUnK1QaSG6Nmi7BLHxQ
9W5uEd7NirvFF+YCQKRxUe3QSCruq8632fjaMxX3wnurS3QJ6K5Rh0uOcnSh/DI8GJeSQcFD0xlV
i7jJakFUuAc8PQ58bJsYBct5Kh6+vr3LiyFV6XjTK286K+TgG+jquPBJN0N9N2J891C+Mu1xEVS9
qvfkZr174KmLxqL8lDDpbjYf/Rhe0GZjI/qjz0yywm1ijYLIfGFlj31v3ezzDXEM9S6w4f81XQYM
4EngnOm8rf06CE6Tst7AwUT7Rr0RjayucDGoZ4PFcLLFfGR4C6TrJY+WPN9w8Puo2dhF9d8AVjTG
8NLVTfi7DRBrkonqNWFCg/4XgFBPz1UvR3GreEZLBR3gGjbgokSVaLWPgOwH1+m+QyZfnG10CjQm
5pscMIUa8VSjiGRDaMwI8Q+Qo42LBOh/SjerEtCwwp3NQbZSXC2KmxfecHCbQBYedYofkqF1A0LB
+x6859c5/IM3CHm9VaY1iCroJtsHVHBQnImroCIT3kBqlTX36Nfc/JrbpvzDYElVT+L+gvTXrPrN
BGtowQvCVlYFQ/Wna6bkklnLVAdaqDttHZoAso280lNc3J8M6flENYoCp/7hKpAWRc+lj1fesfdo
9qCEgbgjt2Xsd0IqJ4LAAdxowz+QMaDTMGc5hm/0JudFiCWKKAq12QN2jb/ZRRBb1jiSsgOtdyU4
oL8nyTvDST73leZRHXlrHE3pG9IvEaf3JP0W3nGcOF9vursYnkBJsPHZIP/qcv8us3aEFRvfAwrR
a0m15ipAczg1JJesdo+yzTPDKFrdg3logkPCLDeslOCR582EXLNkdxswOxFIpXwm4ASRaUFNrFh/
zcemtwJjjz6ieBGAPVAk4i2G+WJ5ED8JxZoFyID1E50luiTnOdb7rOo/EqCCuFi1ogpD/+5h/quX
aIV3IR9qczFb0MOnGJoSc91BMEWW1nxxcQ9ViWj1ihcjjEPM9vpgQ3LyxG2l5G9yk2gHkQ+j+6J4
gAW8DuJMfp0KhfwoLR6SWMQVG7q2qqjFYz3OjLj+tlmlVLncqWw/W4ZtR+9xEPhA2FBfKVGdTvUT
mBxoVMj89ky/MBMZhvvOvaG5cciRc/xO9fkodnfmROuQdAeUSyilWNTQgYPOXI+0RZX2SCmJsUoC
OZgShfk5tVbVH6Vn6p7gy4HlQKeEaQ0EyG+h48eXbgZ4YSKHbB6h6jJ8uDXVV2i2pv7RdxvCAoJU
qq/u1spRAFQBIC+pqPDQLGkWQ1oDSPT1pXbZmpP6gH188hLlSZ0oCtpbv0E/mYfeVydatT/rg1we
3h1qLu5RDgqbUuhDMcflhE8oJSHyAuFENIUJEXYijrP/SrtXxLDmm9IZag57hd/2huy6oUrABfXY
9xKiMX6ztPBYhv0MvKLBsNGWnZt5xdL/oACLWIhjZpIngvRy+LGY0eQ3Pw/ynC1g50B8jTggxJzJ
I/gL/TiRQbBfV9skhiVHCxCb9RuuS3xXHuv8MuR3ZsJDIKqVFDx6AiA1V8BAzpMjsTRVa1SEVlBp
dhD/pu2AHloLW31MPQaYBKrhNw6oNn9M9B+B+mwILfdy6CkeAGDqHkesI8tvV79hO/8F2ari9dD9
FtXgj5KNRWaI/0oVFydJ8dUWYYQk790qldMFuwtopVwt2yFzqdZmnHCiqV+Z0S/961zK7VNqOdA/
qHhU1BQfL1hGUtLNQUiok1S4UnUL04i1pBESUuejEuWecmdAD7hjG3g8PXn9E1t8hf4AhE4Q42P2
BwwrddLF/EnG9LmBhCCAIhUh02CVckgAAe25Uu4tjUg1SGpmAAc9S3WgXSYf0oya+yrIQehTEwsU
okBV+D0iZ/AybsDaf3OfTtHGvwQL2hu0WvRmKQ8GEsah9wF4BFuCsfWAogWKW5L7uQItHTrmfVG1
wEP6ouunerJt98yR1+Qg3sYLOjqf8DdhjthkPzyOd6CX6k2LYaZtIBTvT0L+JxVgBzqkgXyTPaj5
ndq7fyHKQw+yJxuD9AZfEQ5SwmaRuoe6aY2npRZxTMxVz7X4EiEKl0kWZtZ20MqgLqHez0ii0VzB
MzjP0gmtciIG/SnkeMTqtNoiaDxmFc5cDth/63wzFRm+1uYggDOAjSnbt0knhK3OLm5rqbfPzm07
vDBoa77H2XDX5xvBk4Xfr657O8PdcI0va499p1/9ajH/F7adV6SAZlunzbApfOVJUdMrnJ4RbZkb
Sb//nk50VKjh8QvDZ3ErrMvBoQEMssDZWh8ZjIxt9k8EecqGg8k8so13qrknxAr/AGKvx7BV7Xcx
iDzZz4rourhjXuC/c5hip9JgdOUNuZc04YPfxT0HqPIMfk4Hiroon/Q++Pw6BZPDOXO3M1KF5/w9
RxFFrtDF1cXa17kvPIhKUAXOgefRccV8QRsb4qX781TNGeAhckIAABOPZFgqnRubaUawhFh9MznC
AX/iFpqtYkZjGISIRnApuzViECKiJcQaeQmB3dXMxGl9oyccPUknbtteExo8/swAP0j5SHe2M6Q8
CSPckDI8fAB8EH3kqP0qLXTAiBvjCWB42SQ30vBcZvDiMVbrN08yCG/N903veO1v8nbHhea/JJiT
+tRqUmfFxVjkHtQ6BscFQQhdSXa139/00U+haPEgy4M6cuaG6bG3SapzygJK7/EO46iS43GHD9j2
Ot9vWr7nJ4Yv+Wsct/3d6njzho02PrfEktu042e9KSwKuxU+DmZWw/BavCdo8BypUiIs5yQ8OxIs
yjgW/ic9jGARWw/GmQWV7zf9cBSZv5iJ9H8HTB6FDHQdHXr8f6iN4Oc8M2jAPEB68iDrHFflMGT6
PkCXPq0x0WA+KN4lVFV2oOOYbgKYNTLkPENclj9IO0leSM24hXIvix50Oeho8C8eFNwPhrpOmLrE
mNnX+O5hVj4WF4z1Vd7GnPu9ycG52de3gpbbi+FH5n7cnk0S9rS09Nw9DMMLHN9CjP1iCKX4huMX
bnf+gf0hY6PJ4dEP0H/ifKbInLGONiDbZsDhyFmiMdK0kSkPLiUmgPHUgvbGK1COxCivLb54dUJ/
Ge9SxBjQrZTsbGjKjpeojV8jY3gFC0HCBs23wDS9ONiCvb8uP53hEjuznwL85cEYqB+4+0CAwe/F
vjC5AAytoFgFVPGY1eRViDd/BRJxcrjrYbRF9kEXAWCQflDv+IMyOzzShxxev9nz4I5st8qXIPNm
wvqOAZwb/7AQZ68f/XVQmSK68WbcJM4Ui07gkYkId5dgcP+1fzNohqRy61CS6crqPkexZcLUZTgv
zyMycAc7Wx04AeIgMEdojQvxHvFCP2if6E7xRInme7fbb63uiTzIqPE/JVORo4iMgG1FhtsnmDxm
jbni43ZpI60hxWGF8YSHW0ZMsJr7u9F5iGZldeBJ81Cu1nsqftqJXLcFW8vWDA78E/r1k61XMq6V
TO+agxZw7jBFKL+A8Iyq+Xuqo1+MJjz9CqAK1XZnnPqfUyTGZLzOHpV7wTnJGTWrpeqF6ovBaJNH
UKFpv/SWDMl5Mm8Av0kKPcbg/qnTyaI4W9RUqnwBZ/9NKX3ad/of+IwHNWsbXUQycjaTN6YlAaqX
U3hkDiN0ibG4cUqMi7RtrQNjcoEnTKJgwGA0bnxHrpNXi98vOnh3hcYRgYxISrIbJZeAh4W7Adns
pteGplEEqMRHTZy0XFXteJ3UgjcmZkyMvuC54t6xUsVCFcOQ1/CdfD3g3F+YG7P5eaLo65RTISiM
u8PdCsMLyAQGqByEvbDRYaB3ixngVQTaHiau1JlMnq706xMjqoStqJq0gyfOU+PewQa0On6YRvgb
NHtPqNRXZj0+vvBmLpFXEKqzd7vbeMQOz9Onf5xWbGx1sKWlLbvtHUfnUce/kkKB1nSqOO9b/knb
4DItHDC2KY5AgzXjbIu8Ob/OCkyMcKE1ogs4sgToQNJJN376cGt2CGYwA2OEtHx7hZ5W6E+nwHLe
bnhsWfgAA/vjKIVJPF7pTjNm7s5p1mn2HnQA0l36229drPoE2LIPY/beq0aM3Yb58gSJg9v9c8ve
uPMDh4N0vGIYsk9D/ktJfdLgdRymiCXP35jRGKMPbzI+YgGOZ82wW4Mqa/SKSTEx0EZBAOkZox0e
cRwmWM8wEv1kblYIIK5Pu8HkkcWdttmgDgS52HzdztjpdgZPnPiqEXyBjtNKWtHWw/Vo66xhZbv7
BXDWcIcXFnfWlFlfK1nfzH91LMi/5JcDvjCgp5Qy+Ogfxim4x8mheWn93ACqrbvZDWm8Yue7xXau
OWEZzUBzJtsBwJ186M5QGsRN/F7Qck4uKfQMGlEAcoRgdzDwO04b+XcCdtqK/uGseuydPdBu+wcT
vjanBKS5fc+YwXgQJ3mZyIyKsUN+Offog+EUQHDanP/OHui+kiZtemBWr9pxN1TexFd+VTe8+g2k
GFMcCurBHTSZiy68Bkf4oMtnnh6BlRk5R8983A2wwgZubbF4qsDFcpLejGFSNVH7Eryp4Dgb7/a9
j68OgitMhrtM4DUvdQCvEzgfhkFRlcJ3+pozfKgtMwXr9LZadQ8VLJ1bIB7Dfn8donvNwyWG53TH
HQux0rN/r4Q7BsxxdRfn8HPiQeCeZTX9BoYp2589EDrzRxGyftFMQuSz7jhr6PlL+woxEXACBSXk
4+h5CovxmpGI2/FhoUJuQ78M4nCHaa/7lEPtDR7wYKNZjWp/+U9pVDlSD0YIxWYLiDrvzGEZIgao
+7v+K1jSW/bJpszT6GpNdHDBNEA8ct065Szfh1/HX4hYmG/HDHlfa6g9ieqWfWg4x/EG6kAK4FXE
Mo1ELMbegx6kwXu7/m3c9qGyzfG8oVSj4B6m0Dw5KzxysGCYUl9oBAo2NlZHr1EJtvar4PamvfS2
k8bXPTklbZSLv95wkQJEH+0miObJo1yj2HuCPx/KfF+HzGG063FZh+ktVdlM7bgMSTLABaAscQBs
zCc9V6AKPgyoh5xvVCgEE1ioj3DYalmTHbX+bnEZkynSBKTfBvIjNIwkDfhZw6XEaxPVn33jDgGf
mUPHMDHygmHdfw+gbUDIZl4l1WRqWB0vrfFappUBH20G8Fu4NdogEhAx4Oz5siCwdWsWj3P4+jCC
S21vtCp2K0bIXYI3UsFPuJuYVcd3mES3fxuqB4I5czWJrGjl+u3+M3lH0LJlJ2Yxr+0RvsrilWqH
KZ8rZSWqi8HhgAYly5ZairSGqu6v5u3yUPaBtAkLsEtEIRyvfJHgtAAeSe/4GvB2zKIvpT13iDjc
DAFKbcJR6TWVdvvUKqChqgFfgJMf94Gnt0rGivkgTxJyRPH2BrBG+ShzqUfwsYs5Y7riNdAqzJHv
tyMPygYDCRqIEvRfkeKg1WUdDwoCBgA0K+iQ43AJzV/UXurCsMEhzN3m2OMsirrZORDv/IEjaYO0
b3L6KmVpQ/ltil/XwL8LSoFzI3Q9e1cI7C867g97szp8tbA6frlSH+4xRtkHULF7isrg7EzpgsvV
GWGbtWr0at8f5tw1Of0++D8WsbDxd3k/zlCOxH0HEebjxDX+WrBZlYL5BVfvFla5EVJvSw35ZI2x
dA4juT2oZ6JMI+XGi7jc8Togb/LCwhaDBFRwgtgaou5A7VncxrB2yKns1orattX7HgJ4iDpUmykA
T3Z93XnWoFIY5bAylK1zabqlWD71z2go9H1lt5B3VnpgL1tv2XXbvho4bDP/ABOQvQfXgV+tBKdR
MvMFnqWkwCw2kHKXIh9B5FE+Xmk6IA9G8iZTAhjSejkf6MChc+W9MQkAnFEVDmQENKbjp2y3LVIQ
OUy7XaLEnWcKuPAAwQ2C9MqkGhYvkA8zDge6QHHTNRp2x66/D+RfgHVVk+4DglGbj8At1I+fphO9
gq6SSAp/ZHIlf8wDx4yP5qDgUG1SUOcEZjU1fuhxFX+oKffSmWBszkL5upsD7iL4BMZKjHUDyMsx
L3dZ5E24pAL6kj1xTiqNSwqKBbeS6xemKnyGYYZsDZd2mvAaBLMgdaX5g2oPKycmEOBKiEpKcOQf
AlJhMcjv7E+uLdaI8nyVNDnuHzgnkSxKHCYVFpUGeafE9LIJkhhkwmhAsAFaUJLDyj5CoHOhEgwu
U2sCaYh6lXoLWYty1jyucPF/r+U9AIZUEKg2QzcYCxAHsi6GquFo0ZS1DeCS3k3lHOxdxqOE2XPO
QMwwGv9gTNqnhw9pSdLaeYvusJj2lLQZgDrVEbJx6m2gRUgacl9hOjlqAUAVKCs2NY7UHgLEeDlm
qg75AZZTOI1ApZ5OI1SkBrNjrnZloeYz4zEYEoIqirY0qipzTmscpxT4PU28ul49GJ/ZCc2c2kkt
bhtpM6XYDDKDhMQwMtEaCJZrjBGzzUTGqnlSYtYQGKunbwzro13QHp2/ILC4eFF/y+Nlh05SyscY
Y2PuHFAR8PXBnM0jTR71p3PmaDGIyrnORRZJtEa0dWXvlAehCY++g6NWVOMyq24Xw/kjLUZYBmJg
JdxY8dLOsCSBdKAMgu3BiSRO0F16O0vi4SGSfkyCKY61YWGzLQUvSX/CCaiTB1gOsE0SaxoiUjnp
Rs6fKDqblNzqYlA4slwYNwigDEzeKSt4BSJiBr4iHrZ5swTYlEtnJ2tDNp1Y9PaWaSaQuaWkTijj
tWXkHMbp7y3nXA2LGRNsrcvYW47n0daJIGpgM6MFfKD59/SaEv5BQbHpmtDpf+Gt+nCmTdVH/AxD
ay8zbONgzmIFhovCgG2HbImFSakryIDfxPe9DDiaiou7Cn2XdIC7i+0Cj3cXUD9xfKvSg1DqJpkM
yxjHMadeQgvLoQcNTzPhgCSSDYWk9CPatEk4ow3vHX2HrvFU85GQqGZMJfRxqaNngo9AqWyBy0l4
SBfHCdxperxQ9tS/4G7UzKcnsBEIaUOeseEQTrDJwJUKRAOJBthAbeQB8D6hBqytuhWNYQ/AWJxl
bAE1sb9OWaaZYAkAZ0D0m8TJC4O+p7WYwJwntwOZ15GsqAyjD+HvpAqfkndPwGmIjj6PgI3qzWHG
1K0524dxQNw0MR9kDehYU816hpC5Wp1NSC8MCdS5wWNGs4OXPA80Ub6Gz/8Q1zkaTRiDAGWY7vAc
uPRogKoDkokEWF8g6RzgiXeSnLVpYfCt8EW6QzuDM+MfxjjE+9JV4tbPb704kfcK9kUmugy67ZxZ
+jDIGxNB4acA/mbR70JNQ4UL06XFilCw6QKs1AfNAUsZNInvTPXECMdx/LJi7AC4uyXySCTBXghV
nt0hKc4c5Cr83lpPPEEmt2jylxGuwrgJ3KZwkLELtuDPTHNbgHovqtL6JzfTwFGcngedJXSiZggO
L0x4hkV9i6usuiEbf/YbzoFszXmtRzkfhAB822H6LVUEh53ArzWSvjw+mtHKMJkss2LsBK+7+ATl
CVIGZxJkDBqhLyargd1AlPcPtGE+spRO6t3KNI/9BNGHlYozE5f2YexYnOiI65N8strUseIz8Euh
q4l6tAdvIFJNwjBhDcogiFAFBq87xAHMHqN3WqTsBbbQxarwZkmbPxAPbmk3AZZXPGqFLHn/zREh
2wcoZ+w7kHsuLc9jjDv23CQFHFdE0oDYgK8H3Kw1ByiURy5XuceHY52bIa/Xgg8yC7mjTeyVtWbm
oRPrkmSbBL0zko8SdD6YVRxwdEUCrp8jvPi+wkRm8oLIiAT5FuA1Qm601XO9Hmwf2mqAq4c5bTEA
6lFSZOvqr4pNoHgvKjChOgQEuOEkHC2/HSI5B1P2hI53CNsD6ao/XgtKbsahonkG+ht+u5aZgiBe
X2gLJfg6T6FmFX0DgiTqZ8ZHgLAT9ep+UhoUeqTzUwy6PNHEn/A7Xgm3pgMPZ9Vxdb6FWBNkMINp
nn/TzTnQv+V2gz7WPN4P3r6DBRbw8NIXDNl1NaZxz2pgvcGzJa4xmE68aibDWBzRnMzPeNs28c7B
5WOeVAhIgiFjZru9MM6UFRiQkRym+Chn2K7KeyReBOc2Z4Ay4y3krZZLUAAWtiENwerit2nwYp5L
ySecVXlVEiDfMcNyTBRPaOZ5kyQh3CQJbGYrmVDoBCQ9EB+CpMlhzbAijnKbCH/Axoy1wUZaDzg4
Mz4AxmmczfPZLGEsd1g6e1F3Ld1O6HG0SOgpcp02Am8RlNVWLpt/pXMNCl/1tFJY4R6WiAmPWW5B
F0cayCJaT7qjeo/JebjwEbEIrnR9OA5pYEqnqFtEOCNfvZqAzImXzJy5/IL4THF26fPzOo1bkFlU
Kw7dL21p2bhg5uwGcLWNu8lD1V7GK9Khpw1yrNwJAeuEvcoor0Djq9umJm4yAAcHEzamkiKHOaz8
WlheZnRzmFE983isijKEqhtk2RqB1HA7EBVZZebTJFBrVESbtAHOHb/hAJZ8NlnmnCMyNmK9zpUA
Pd2698LYAHL4ACJp6FXrNjyDFpBhdShCOaL9MWaBtB4lgpS/wNXOMK3AOZX+LjY7Ne+XrHLDoil+
GjY4MJkDozbBgGWhCWl+ZATZDW6/dJk5jRtFLZEcdDLLUemIhwndJl6IEQcqOvUkbiQf+h4+EV5r
0gh4UZtZDdiqRmuMLeREx3tiKoPWj1XLjtuVm+4+pe4hhT0N2N7MYyH6sSaqcVXicHQknFCljWiR
yhUDkq4KFLoPKLfUMBbHwUBqr2dMP5GzkbxYZw/i6OQ22+SbuxqSpWsar1KzfOcR5/g8O6Y/Gk8S
jiTHEi3CgNGq5I8LCa+ioPf+l7Dhlc7AQpupcFd4VXeC+oDZS0K+wRto8ySeE8Hi7RV4qF9MUj6C
jlJadgsBTdYUdXuSxMwfINsQRLWzLfwRSJbhmQkV4AggaoWr8Y8fhbCDNemAxsUqg2aiAkAcC8Vh
thS3VQp1EDLKAKLHh1bSfI5jpZa9UiVN5O1GBkx4ygzCLVGC1SEvPwPrJTqJCLJ4MqoMqAMGSjzr
almKCbCfaRKphlSZG7hsAPTuLz9BRgFYsC0PGOn8dQaJC/FXhCBU92ghaYQHl/3X71GPVeSRVxAk
bGMuA/IKLVgdKdmMj6Gdp5KNjcUxpeyc5Ye9kRNZ0zHEWLyx5+g7SKuBHoOEyUcOSdSYaXfjsWW4
LwdyehMrMIi7OSdkYel9TMjmHntVsTyl9nu4klVXkSsECZkTGevZj+cPdla0IrZvXHI/zOR5ZuJP
Yte/WuEYgtQCp0zsE+WVQppEpgEVXIufJjRfZboMJIH0vScoRE5GH6pHadcok00vQvgQsQQeHJzf
HTNUoKRmHYoXwdRR/saJsJJG2bm2f8Y725CU5UpALOPRA9MHPgGhjIjvONHY979Go4ioEfM9YmCi
u0Ul86SB0AnlrlerMk4IahIvok000YXK/xYHi5AmLz2GyTuGVu7Kp/ncp/+pfjqrxMqI7tDmb86s
MWbg7kI7Wu5ouDvSAv/Lw/Vv2cQpExV+wUf0Yk9HrAVt2stIc/oqJTlnWMd/PX+VtzxyrLjoIG4Y
RI3GnQa/qIog7gwcK/NQjqc8J7d0xN6cOqvtwWZlcAByDCPTLrmYlNcwDwRjvCEBkr+TiLNmvJk2
hQKOIqMY+2fyJRPuBEabcybUVOG30XoeIN/4UJNxbEf0rwBWDh6lErak67e3wz4k3+3sa46mD7ek
67SbFt+CAQ2kGp1eQTaRFzMuE0FRjiykBd1mXC/M17/fBErKQhcFeW1CIx6TRMNTr+VsNwhbNtWH
xWmyqPBRKSLkDHtG+amj4m42aUOcmMbBSAtQCn4FBJPh6aeKDreNaTeGuBr8someGH8sPREDSax4
qI+ekpVMpsv4y5LQqIsmuFEnft2+xUESd0cKFKr1n/PKlHRaXnlY0+ggRrFgZP+xdGbbimJJGH4i
11JBxVs2syiIA+qNyxHFCUfEp68vTlafrqqu7EwHYO8d8cc/XJgKBa0AzTa8lIq8O0uf4e8CLk92
IypL++43nUytJucAm2sZal3gqJwTLBTwGcSUG8eiZchDBAtJjk2ATMQuUK2HV3hjZMlDSTioMdIb
PpbUE7ICYf/xHQSlYS68i5vMu45UNG1IEikjXjgmfMEzf8fxidBRwSGoZ0wXxEDc93hG/ko0yaAD
bxISiCArtIh0hTV77DATw9f/4MLyddoJF34G1xAmKs9SJipFCg4PH7BZO9LoEkbzC2Wt8M8BuomY
NPXZPUzbJu0djH2Sz0V5JVQeWSN3i8odqyVhodB/sHZheG+321xtcUxhmMJRhAKmSRZq84g6Yo7S
xIGeoI8pE3oC2STxZj5YBfuhPjCgvwerL4sHykPT7JwtdBd9GSFLI0vx6pYZ27IeSzkGI46mJ9zI
CLv+ot06C+j08tgHUPpIofMxoQHhvygG3wD02CIRSgyt+gNod1BsOoL9EpTMBTGGizUa1wzbNKDO
G78i7hQCakY44MppACGNMpPXfkFVzldva+OvgXDjKMncpMYJhPtuZR7k2qSIPTJFjdMBwaEfcFiu
fyW7dLwDyssWoZ658tS8tMjvC5Xa2zaGgFKNpIhgpIaTA5JyWdQj2KYtssnSuk8aFp0GJZ5ABHzU
GzJmUkhmTzDBFiA2se48RFh/hXgT+BuANeYF6kq1zz2MtBYt0SmUiB/qpgkTqS35ovDrzXwgaAHv
GrRs2SXFZn28uK0WfmwakZQ8HDSS2HYa6EOD1l6WlGh/JERO0ok57GNXzCexhnJ2ieyE1KQdxID+
uitwZOJu5A0KqrMNv7Z2UGi5fPuuNKVuCPjjog1V7J2gWVIHwVpZ1+fli/NaOi5jC9WPGwt6YC+3
XbYqDlU2gYKZNFgQkQqJaDIoQxJeQbQx8nfd7K66K4kjWGJPJ0bsdBINfLojaUbFeVFATzbHNZQr
nogTrhYCb3Zwj7zYL/QQ3ZmgrVK00rtEWvAMXQY3TznG3laH4yHx+wtiDm2iV2XJiRm/+JD80A2o
lAN6LBan5coIBPPXObiocwaGSWQjJPm/pmfDyA1pGHJ8yHPSXQn33k3WO0A+wZnGH9NcrBGJ2TGR
ABbDHIb8cJdHoL63FQOj56rEE0aKfzEZHI+TENbEEnESqdCUx1zZcVOA0A5Hc9SX4h2ATcfyU5SX
HSj+mpuNNRc2EMrFhbap43PY5eZlySn5hOssWAMWMy8dCTpOU2smWIiP/vJtpx1Q5z+gkLOffk2M
U4TnAMrPXxH6TpqaR0rEJ2je2I94IUi4sGC4bfJK7H8QazVOIDYBwg753oxZVBKtEx9HBJjH7Cni
MEi0MQvojf9ljVUi3NEvQHGE3NZdJzuBYIEbsaiMbisH9i8bnsz96zZN0cvkDksXEvX7pZrWDUQZ
MolhhMV+W/SSCCE667xSHMGC20nfyJ0VQxmi/GCVfIWSDocfUITLjL8MhGMGvB2emHGcUpDAgXHG
sjfEUhvj3RnvhK8o7cXGP3EHQnY9elkpx+mQhIvy6CH2/niuGyOnwv0XIKQlwwbGJDI7WvZFvtMy
s6lsQevkbokuSbb0BHo0SwvC+NfCfyfhybQAB57cFbEvFvo45nbMGhlaFZbFQzX2Y79j9oY9uSOC
rwmcCSj4N0qA22V3TXwtojVDsYu35kK1yItadLg1uhJLLTmWCw6zXssaWTPMrsi2yv13UPM65uLj
cNUW44+3QxYrjT4QWaDzNu4KPTf6DqYMMBnRrisQkK8zW6/5lAaQymGNkI+FFaZzPIw22IjjSgG4
Jzs9xNcPOCTKFfaJzUcdppKlwW082bsj+7Hpi2Ghz02YWXwN7i1duAEFiJqZdc5ZNHn97aIcDuDr
UgFxJyscDLHd2OwAuHDl4esxlUCnC4xHw+tzRRqOIwpBWp6EmoEhkLOYScIOq+FDcBGXo4m8G2iR
xwThOHhP1G+7MhHFSCOJBTIDB2Jfll9aupwlT8Z0Utw+FddEYnYzgFW+QHI0/Tjxx24s7WgsdIOh
kodY58ELBzZqPOBQGkG6qw9rLLRVsASfUNTnJzYJ3ewskE2+HeiAeA9x+PVwU+QcY3wKZsexSnk5
OXFqwIYVm2/6uhPVXcJ+Ci6PmHuRnZ1OpQ6G1EBdM+9YBQu/f8O5jPKq4mH7BrhDBXWUZdQY5MWN
aTaZV1DOntmjpXJq7LnpD+uOoZVI+PGqEsIX7vEs2KYP06yrOmjQwIvBIJeenJFPq5wJREajbbVH
IurmHgF3dzh5bv7Klsojqk3ISCWwXOSkl1mOVFddzuqwf5AbjhLwwLcF6iG/hFv7UJdZ+TYfCI9L
95tkIcq+a+9lVhh3HRC3HioKDg0fdGYrDk7HA/kc4iB3nzFcqUcIYhtDjVOjPvup2rDrFkAybd6x
BaDBwS1Omgf6lwrVjBA+jGEHGtRzIDIAGfXj3ZXe2urVUGCMkLe6STbRsemBJaiZJeozykt2P+mU
RAFSUtLB8oIvOGYyvmRoQbeNrIcABGoadKw365qimV2OIf/rfe3ggL80xSeNHW+AqtVcAk9NuoMu
tNofU1/erlaR9fdBHorMnlIn5YYP/kV19M1PnRqTdkNE7VBYeBfEBW6T0mzbjM9rXjnp0E55BW4g
NeBfQID6p3+aHGGiw2CDSpZRpwYFsK+jcY7oRni0yyL5UPKQ2ifH5nKa9daV/bUyzov7AIYy5/IH
rc6RdVO81dFQBx4SlGHIkZb9y7RZ2S3DvRKWpxYRPDakFJwB/wuNkCfgBO54op4c3jwKtP3iNljf
k4giBDDBKUbAbfKMs3Q6E2LYXzR18MglBYEFI45cuy4I7Z+xGxLbsIUHQ0zPR0sO7R80pbjizVDZ
fYJ9Z2yKF4kBlYmT6c/afbR/zk6HYEmjv2M+ErfLoNblbH9vfshEu8Qj/BEjFxoH8IU2fgx0zuYv
Dnd1AvSS9najj9MmXMFL9H6bO1DI1B9rPYpTTrXLDG5GTD+SctXrHNlFTb13bRp5AElOdgrN0rxn
KJPVbXhnYI1vrjqV3olp85+RPu0WvVxP6/D7D6O/Xy5P9me9gwZoUMBKiquMRioAsKMzPjfV+FJw
HNAxfixdmsSLt6iudsUsUGIm2rtrjqWM9QuFn4inDE4uHcRhvQx5Ygc2ESym4fTmPSzoPLMLO6Zf
15jhObADejVvhvaP2TcOQgsL2uLZnn4kPFU2QMbhiWx59ZhgI/Zbp4+jI/I9BvVjQXexEFz6MFDf
DvVfMTVBP59X5bYjsETTQSwH091nGsQy1SOISFMmmkFh/pgUjMEN0osGjl5nozU7e2oq/DXjVh+p
uLrdAMl4FKoofaF8peCFhbicDWrDW5jixs3wBj9VUDgrrDbwHVepjYrYEENm39eoHc1dQkoHQ0JN
rH4PlnaRYsVupGODTWDdwqsB6sWY7f6q+Rgf+w3YfMC21Br+deTDqK/J8cche2c4j4UzwjJCoM8F
BxQUe0C/G+Uld/RoXtiOx0JzoEUY3YZ+UeBww0pNLqqKYgTI+IGmuFs85zIkFuc1ACn9L2saoduu
KxtgvOsMuKJSmSnSSBg1cYTS60e8iGDgQDsQkGnEMDFATmVqa42zrYUBMqi6nxkhdZigCtHXp+qo
ztAJgJX/DTEvNUoeRxCazwVdFlk01O4PzhMTCVfCxtfBG6tlaXin9u+7fzO5Az082yFogCAijzmq
H9kK2BKWldJqzutpo6pEFDk85Na2j1cGhsjWTGsQcSdpdwMIEnlEXccNlzEQ1/E6Grc5fmHRCFOj
scn9ptscNjQrm+IJdZvC3mcH38MS5CFrRAYNc1i5U8IzXa/fX+AZaV52gPfiqHAE38XHtVC+Uz+o
2WLMN93tni2VrzGc1UecZr89gT0XO+VIpHLrTHbLqxNX28eBQoIxIOaVcHS7DRvY/GjW/3FTTjQC
64v3GPFcHDEjx1j4PK9Pm8zukxJCG1fgCZtFiHJ6UIeHiZl9cDguWGV3C1YpVQx2pnHpRv06jMMt
rL3z3cQaafpGvjm7T2eENkopUovgXwGD1G6Wr8Fa58rQYr2n+JOcmG4xZ7Fi/AHMQdsZmKw/9jEg
P66AVlOEqJvWNeyvuw4Pwu49TzWXNpXtj13ehjHyGFVS5VNIyc4WLf7Us83hjEYI4y8ST3mE2YCA
2SR6BSEARwkPnihLMFXoyW/vY+u9vadbPrJg/r5fAZeZPCq8IcNnqnxGJbd+ktTAt6gG2ZYV++PF
Q8oKHAIQNo1OvXU7MFwSjinJ+RHvntzvdQ7CvWzpMZlEYEn1QuVdbr+50M9mRLkG9MEz32S3b7/6
tTKUwghOdxpilcNcoeDO1/qh1sEoMzVeIgjBNKc+AkfZyd67lqqPSNQ1ceZWHqM2ptIu97+NHBNr
Li1FduE9uLh15+ZTfaGlpH1eU1y4CQcsplGveNHPkpnRf1aqx5PqQMrinv0c3NW4RhcqMlk4CHRO
bDYY+NH68hxCkHIE1+QsTjC/J2XVQx+2Q9cB8RkKm4KJyF0k0Rx4ucHyp7yYM17peDp+a717pR7W
OQRGohyPiOUaU8db5bBPvt8YGswSXykBMyuag5QhwQNzR8DIMTtZ92cx7zxOkmwxZhjLQ0eAKS1r
12QlTbX4ZE47GPxZUudTdKMv3fnlnU2N2k5t/vgpGz4xIghQJvyMahfIsLjmyUQT+Tf7Z9FQSOid
tioTxhCDBQ1mH0iaVYc4BDPWiPOY6m2hYZ+looK26UPLceCRxPs3396O6rAFrZYtZHoGstnDZ3yY
PVZSzbl5SxSZBGSe/R7n1baZYcXra3joz2YXFMKP8aIrsJB827xBXc+DiLwLymdAli9WcjXsvHix
2Y2o2S1hh/C0WuT3OjPN6fsNLzlffSOnMvsC44tpLCdogSTr6hMC/rCm5QXZN+fi+aJm/Zr3wsAh
QWnO3DaCHej2X7qiR3nAONde1rZX8URDAKzsBmm9o+nNricVSz1X11l+NKekygpVfYqwDkaLyIEy
YrWt35XOgp0eguu5JzxKP/qxrBj/tRRUHW3YCFy3PRfJPzUQEBQ3hjMaRfkHfaLvrPN5f/HI4O1r
Dkw5GKz+VKd34lF5ctBSiPRqVOm73+A2a1QKPi4oVp1GIU9lQSBgWLBtAIk9+Nt9Kq4Si7WPmkc4
DSJ1ogHtrt//agshkZCfwpkDG/RvvyHNtBn0HQyHN/BHNtIWH5jI0EPsQEDkyICQdvvZ/elvVKoe
F08u6rvDXtm7DBbXp7Voecwo6GI4kNkvIieix+oVOGpUyA49dkd43LTgUt01eps8Bf3FH6vmrhQp
oZnlHbDfSvEZuPtQDGgazPI4AM58ztiKxmvN4tVxUKAJH4vd7z+oa2F9Xu5nxk1sYovI9mi6EIP5
vviPhtCIzlYaJ5Dy+vmYlIbO5I7kx8RF7O+3OrMr9pDKWcvoUeThdWQl2MC8KXVaYDlMlOn5W4zW
cKnr+SxtGMC889WKxl8CyEjZeM9jEX1tXJoRcDN8++P6lnG62JnA6WqgXT3PI8wYkr9gSOxk3lbq
VvEOp//JQ2GHsb2s9wRLk18Y2OJONRg8FNzvk5ObEEG6bknnJmgGUifeAj1L4CF08CbPKDBmhTm/
3jHF5EM3hkx42uOEivpkU9K1QztsKHLRAoJTbZErjG5OYBszAlvFASWzzpPnU+1Hdf51gH+HNv0z
+fjabhURygEAMQ+LvT3g9mAbDxG9p5+IgscyNhiWHsvhfFaWd3Sukzsv450XL/c1gb8Nid6tzMln
SC6CrlpX17iPz7iMth6wgCoerbl0a8Ljoy5mQLR0Yrrpqxmogz0aYuI9vGJQsg/uzqCEYnMD4PAN
UFZ8mS50tVitMkQ4MzoyGuJDMnuGVdPUxDQE0h3JnptsIYKxiZghyftUopFnaPa0bHtplrqyX1P6
103asv3kwAYHM4qHC3M5MvbIe0phfVB1HZXdnN0PHEJNosDjTsP/rihgu2QLWhmW3T/oHweBry8z
O1STycmZNM0i6bp6ld5+acetf3vzzx7WX4uJBRgKmzoIWTkTuAzVlQte8JjefTuY6GuQ6BXEAwkh
x6g+NcxD8jc161g3Z8Bz1VjSgwMzw8ICFm6aSskTY3gT+/4x54e7wp3FDggsuUc2z0R6z8B6bW0P
QHOg1HWvIKUsKZcD6ohdIGyHFQxAL3jwuGW0RButEbyhaGMsqR46aZn3ryOu0jIuhXbgw7v36WPx
5uU57uCHaqsb481jDHMrQKXlejiVBNyAoAiaXibZA1/rAEaMUYPqDs/T9wwgpHW2qjPEB0iLlRei
FdTvVt2IICi8rvEHOiTUw8xutjG50i6oOcMPfSeW95XZgN2TEwrv15vMooyBtrhvquh69DuooKMW
qcZfAi1AGN6ZVb97L2JDoYm8VB0F6iM43f1fPeC/nYnetq958Pw6Gma7jByhWWcWDeAJUt8zPtVc
dJnIzs69xtf+Div8gOBvn23eoQAea1iYIusYSzydt8ONqmGHy5M4q2bMSS/jg/frV73GkE/bnbBg
W4s3FqqA/tNlVPDXl98LtQVf0PFTU88Z7CO+4X1zx6nfvEP/tzS7DGsso4dbEEiAPKjN4QeJAOQT
86J+PT2/CSOMGsMMFOqHVfQX10FoFDzY58FnLybLJ/86bQXiKix6omNcc3lE2Fh4b/gaA+EUySyt
3qvDTKpjTFf3DkEdOVSXDPuWbyTHCEMg7+llFoUbdkBt7+O+XHxsJ8dR6RW49dQ9ejcHR6r+yfpA
FcBt5e8ntyd8VgYITJ7EehsKEqNp6JzhIcnxSpLUVUaz1EVhw81XLffmd7EelgSL4p8xUNyJzxMj
I6T6TJXI3mbWaO0QmI4KjvQJew5R0hIWjQB+2HbrwbKvD9kZQwqgs6LvlEE4CuHJtY81vvuOXu7Z
xpx4dHWziD5DEbNOYH0X8yFRUi3ViusokbGaZHY59U02xhBZEvxASGVGCSQGos1idgwmjHhkwzp6
MABj4g37aKvB5wbu4q+WZdhL+9oXU6VzcHPwRd4+IYe3zRzDqw9GXcZGq8wHPf+sJYbYCCk1nWCZ
J1zdr51KXwpsDs2wgXgbCXcfh8kFT1lAnCJ70EhyT+oNKAaMililb+y7Hnb6JSYRm+fhcwOU9kBc
5iONpqz4cg0ZeUOCcwEVJwBfSxIcf4P3/AFi/2ERwvFScgpUpkopx4VXSY0QAeWKa6PQuGUzlNjF
DIwT50itn++RAvLAFy0K6zmnz7S49eqEfSEXfJ3p/T/T7pDpLA5OBJDYp3F7tjzDAwox3sa5q2XS
IFP1F2vKcI5xAeaau4ZnJnUf0zaXMNRgtTp7x6saPMdoxcPBavUZ4jqBnK57GmCagvoK1VgP9+7z
niqH2reO5bb5Fosr57qrPALMOZG4QXkwud+twafNUw53wL4PGEQxR5tTBTGAOYy011+dv9M4K3Fs
cYFXWxX1B4sAMo2YZfA7jowAma0/eFWzRMFSrliUCKdR+0Pfv9nrO2OlT9hwWm8F8DhrT7aNuOgf
7BKeB364uYsgiz6xBkR2x2tvJHHx2L4+76ozawdSjKHPDr6hOJJiqVKJbCQQRYaoWnRQ0WHFmKaB
orM1q0U3QIyZhu7VbnRBafSOuiG7QFnSb4yQ+gXlUO/fSYP/Osd9e8Eb4n0UdEJRkrycRnRgl+HR
NafbKSZI/Ih9WMl60hlRElL0N0wV9yvMkKw6ksAaVdtUSiQxLJMfwVcl90oKTZnKnlbN4LSSf3tY
3w1BueINSUmIMpAeFCCWGp3iXRaI/NEmWG7AWNmVSTeFuJOHzeF9XyHorNQ1lC/bHnJcJx2Alu3P
bwNftlVBH4I+JyniX3jeYttDVhnTVErXM+1YjjHP4u/iMS/qOjSAGHABpdI/iJge+pyQn0TWJDKF
HUgfxxJFrbgyULXTEDN6J68mdR38OOS+irKo7J+t8Rp/UdGlvF35OcIF4i+03f//QYaGDz8f5+NH
yBWZnlaN2QvxyEHJkPcFwIpJGxImBhDfUcaIyOH1/lGvlnMk5JcJRyv53fy2U5JdLXr3NUsClhfN
YFMH28HOmq+JFQsEC5Eg3QeH+ScsECUVTg180wxtk6KF6pL5gZj50ECJC4fQDbosYOHkng+waJg7
kPZU4DeGW8ru+3GrRO6esFnIicFlp0XjBwPW+WyPvC8oZCBh0YIXZCgMHcoGgWUZXbon+xFJ8S1z
+RJuhzA7Fj+ARHAR8RT/OaLFog3FiQSJGe5ZYtEmfSavO4UsxAaJN56YSJ8cjh5SBzSoBHJWkNzL
/loHVEbOiQpzOUAei9V01688jiR+ZHMtxLeO8viAmVyNVV+m7O3s7G1SPsWM/G6De1m62wyOg9NK
Z9HJbBsNAp0hBHjMaeBT0J+TNIq5zG1ymxA3Ms9HQIr/vEWQOt1tRGupbqMPCsqkFYpxy7H35vLz
YIIUsHSpO1Q3uk3LfbZqjXT3ZL42Gorlnjzns75YqY9/0POKp0L1PZA8ya79oqtbszV//nICNNwO
2K1/SUbYALhTSzUe6sbsAL3U28PlQbZyyC0tduJKY6ojSQLLsElaLpAJvyIamW8rgIRMW0LgVHlV
t46dY1KUkph+Q7+ij++5jYIRZvzRfb8sSuKj+8V7CeanMSZz784z/IrhsBQIoVOMeSxq2nfJcNni
j8G3huL96J3XRMGwH13VkyETc5NlDzeCVib/rZc48uA8wT8bV76wxswNtdzgRZ37lzHfBSO0QTuF
9PcFS2DjSTQuAAbLYDFAtsL6Jq8RF+dXqtewt1rSwTFGgGJPkuwVfPJid0GecCgzXG5obSSqOuSW
4sPtwqvLp3SIiKD04Mpykid5XOvw5DaYqTcsQpszD2KlIEN021giUwkJRQDLIsQlICEoECrnNM4H
DCFCobjrpFph0MQon+UEd9GN/dMk2UFG3YBCJSIXhaS7ibGHlXguhAnN0SaOd481DAoXExVRMVFJ
y6CsgH0L/eyPCwc9xfeJvhnIyhprIaNJ8GUALJ6moDcDqLdmTn8MbPDHQVOoN5jLkhVwg3fYGNR9
l9ZgGdVncxB2THiWEX0TPRCtYXei9RGVMMHCQOmb8pwz9LpPjjY48voxehDkLaIbaPPwn2jB0VhA
z6A0sTWS+RrrVvpeCOsCphm7wkIwYEolDOf6LOq6jJ//KSx8YdPzHx/lnc/mw/lJMA/E5RMsFnG0
AWq1F08FSDxFesw+IYDiSRgZzhgvfh1Z0Jftor9YiyhN6HMiVPjtKSCgD6Qk500g5zzFBNix05TR
Ax5CoojTgO6wAifp4PI1y5YFlIH3IDsfvntwfUkrZoDJDVxC8YKegM56ItsUwAbX12kw0ziMG4B4
dVu2+H86RDg0mEXvhJXLKE3dqKXp1J4Qs8XhOgzli/J7BYvyiTvENzUlnTZ1P5Te4De7WHiR/YUe
fPjaQN8CMo/BFoAgBdWnqSaUlNcrY+iwyLEMxqdSrNuBGr29knw2JV6zdhgC/G0SZCowla0E5JUN
F9y1zcwMumUJQzm065YQs2IIK82SAo1xF5RsiONH/yqzWl6kAZG2zalgmDgnqzkyIjGUGiesb3nw
0OlGcND73K0EpjibNUZSzMyhdaLY8eOGi+JHuKfwgwXxEUmlFCgd5/dClgmbIgLP0Tg5mA75uJfI
9X47MWxdrhp3D5yLvw9W2AzQImIV8wA/qFtLFkGYCiNKxi1y6EIP/ZN9eXeZPhkWa8R0zT+zMgg4
8qTB7h0YFqh38ixREtiIr5BnwfiAM06/rYaGMuzhyBOhXRrXpvNVTiddjsXmtx09j8yqdKg5QmNn
2AhFrdgLtQnv2z7k5AYAAh/3CRVxDjV9pYmEh4apq/91LB1rux96Acb0pmZ/BvTcFZqs0rLbjMbF
TbYwS6Crm//ba2qS42GwHw29red5I3X2Jkv+YHDGXeKhvBEftGPJqxHTpWzYwzUO6caACwYyvddc
yBXzJbHAaYgu65eUcwQzmxSCLSz/D3eyM8xAwnCC5HF0WWsatIc0R+ZIYaN2wlXgycGBZCWKkz9h
oci1MnUGdJvSB8rjxinrBAqsBndjz1tC8d6roK7Tptf2g6YYGAfH2eoHsSHk40v2Szs9Dw9mGWVq
/myaj3ht7IwTyWRXqxp8x40lvIzx063wYTOvD9J912smBz0dhhbpBfhhAUaPyOhAkZBg/S5PoXjy
dR2oTbMTt2W6wO2zTZVbI+XblNSQm/3AiWFwSbdveBaX1LCxoO1NZ7Ag738pbbBOKSpPFLD7NiQh
/gTVKQ40HMQfR6pZCpH3ABKne0NKw46ZQ1niXVEjtiiXRMv98I8JMwYX51gWKh9LmhGhEQt9bvPw
MiyUbDn0qNjZmgAqbR+2sF8IkSVzuxj4CEUC0FX4yQRDCJWRU0yUH4KTSDnPBriOMOjE9vJP/cea
/kcVF/En27Wi2rHZV2TwSiVghtQ+thmLKoWxLtFSL5jMLAZgyrGz7jN6F0kukh7+sxwhybFdEYki
Z6NrK9IcDg2+hGsyKJrCrxQFjPBJ5fnAYM8D6Tf8dklwwCe94XLJk+Ic7lTF+Ygf51xTd4TWtNAR
6YtNu5VWOynymA7qE9F/N5E5t9Wx17AYCyQYA3rYgjrl9OEj7nRPA1GaID2XCj7Qh1WwXFxpuHAI
yX0oBUb//Mapldki2wjeRC+nbbftPYRqB1sVtAZOHmA1DE2KG8TsBc8s6F5QA+kPIV9Dx6aWZdnS
LBPF7Bw6VgX9esECtzQXwuR1/wvggaR3FrhQMzViK8vNv/Ydvh3C2De/UXheHa4uLCOs5GDbcKJQ
lEGykONwA7uWU/TA/n8lyopzIECcEoBKFYBuBk80htRCFOMGJIx7YjZdYYlAIk+yHaoC7o7Utzwr
EQXv3/zTF/N7kZ7asA5Qc/F6ckJyMDCtEHXTCdgexl2a8Dg9ndok35NC7bMtTQ+D0lnCg2nZKWyt
UDi9/Ol/8RR/lt835uoCWDzsG7vcnksD2VWjzc6aEtgl6Z2Zv4mZKOsxOwTzkQu0Zmm2WYiMcxQl
TJzGIB7wZ5INeziqHMAsxtjckhWMoUmmgj9rvzaFhVDT3YKami455fmlcnLolIR2xgnu+zthx4k8
WWdxQKt2OECoC2RAN/avyFFp7ns8+XMEA4Fg1yPAzol9SISI2oGoIdsX7vVyegt+z4/NtiYkPT4o
+xsHBlh0/97/4MZiixuokLeEuXqaYuzSw/Bq5jCedvgwCWR+1Gmip+5w9qKWSm7QqdQu/RJxEe+g
8LgZ5BXEtlLT11eOhP5W7OcZHmXLnmz5HCOShwY66axgeMmBMufIEFzrsE853wRrFb9DiAxPqwVs
MbDVcL/demrA+YIyImTX5DQON3z8f3oHaM2wvnb6+DcowIuAkGUF6y+5pjirUTUS8QoiA8NYjjMK
Ep5L0cNQFFGUzMiws1pDgDyhlvFMoKYDzxZVaIzvjEcW/LwhSY6+RhRNjHIFVMHnmLAa678NSYwo
pFHrPW2Bq5iUOgwSdyaj1t8wdkUSQhUcI+uT1WKzRwHGP3gKbFaR+iZPjc/SHCFVIPFplE+bkXy4
TUyngMMmwbk2qXS+hl00Oaywa6GLFDZLhy0PYzOtn7qA6qmrhgSrzm10ZC7ANMXiye5NDTXtWbNs
0HccU9SFnG9r8SCRZWJsdz8eIN0SR3sY9KG98kYeGDLevaBkR4ogeDZcSu4GNxsKOMWwyePzT9cl
avuvfXRwCqKUi1H5mVTObx/M8jhmxhzC62WzFV2ZhE84h3XLZl+HBcZLuKLKBEJT75aiBmkNjK3R
Dk/uY720Wkt0GS+vSGmjtq+eBjn05SGAxTG1SQP3p1Efn2l8RSwkr5inXdTAXIssjGURNQkbCL/Y
lF0wARCzPFjamyvTArl4Dbce4YHIl6LO3LT6jxbSLmLNSaDp0WK9rEe3ZxxtEGbyIZsePJUjJp/x
pmPTPb7QssKxQ7sQHunLylDcCzDc4UvGQIKk0GtIaNwMCs77kohnbU3xf17fgyKFnla7j2p6n77u
DMWGMLpjrL1pNj+EUs1axhyu/h27oLy50q7e+TxjuPIgBeu++BjO7zN9XAktEvl4lVwbilG4l5nY
rKEc7RsN5wAng30TH6WYOXzg+I3DPBkvUavsHuc+hnoHuhT4N2AOLdfQcSBEWQGAlseXRqbaulU1
ekvmo6/BJZOe9v6yGAdtjFYY4xMZMo6Y0+6fPUC/7s/+oB2SMYQ+u6JlBoIsZ5R62Xaihxh4Fd6z
7QuSewP+VTnoMvl2T2hHHXxlscPHzusYvQyb/eq1KL7KqI2xHfr6FYxGc3R8sT4KZueTOqQsWhVM
9C9wWkeV+d2BVxe7UYP2xPwipPg4WQQb8InjV0kncuw1O86rhjWU9vZONysD9w2fN2s45V+fqjSf
P15uyb6SZE3nuKupZku9GfbjB667tdWhGKFtq3Lkc6hXLh+PG3XTB9ebSOGU8cHjkMvbgq1YCIlw
WROHoQNJrzp0P7gXbw44KIYUFDmbS0UUnZNPKTjGETCJ2MT8MJFpuwCMACdRt9ddE2BX5FihHxSc
e+sJYP6yDweXg5jxeXlQs9NggYYBqhue0oRLdXmmjPD59mIySyhNL2G+Sk/sPIvPpdfqy1G2uljV
w80JjjshHQWMxwLLutXNYVk392XXebgaTIQDcwpuycHck6yBRRYjUgXB58kSYXyXo1HDVJ4lPi9Y
OMU0e6tzk4LHg1n4YkSftMcMzc5Wpxa+SvZv+1fvc9S10SSc5LyHrVqbbiA/G8ee2DiDuBxSA1zq
M8r5rrA7iM31TrQsDBHRbIIw2Tq0AxW2G+z796d3WpqDnNS0hGGsTDBqzBWWqgm40RtJ/cxicZaz
eT4IIbEcSutEkrD68IZbaFPcBpxHoV50nlQ7j16djFo2FSrZBx0Cw6n7GTiaARWSanZRh6HjiY43
2gBCtIa1fsE1RI3m6sekVfcfEvrjvqZlWA8znnMOLQ6873C363RMQr5EEHRYofN+WFRFzOIQwT68
BC+tpVUZg4pPTXbayVDvyn7DHLdhGMIyfm6OJNPwR8eX6eNpv6nVmdD1W7jUAet+Bx/a6vf+tj/y
ithmwerw2UO2rfi+VFutbXc0+yRysY5/WRIjoiedrUSz6dTfd4sgB0q2Pzf6YwuABrs2oF4tfA76
F7zkf6+gIWY8nRHsMZD17QloCg+5W+96iSAZ1WhQcu+ytNE+Yw/78Er1F+BxL9wrML1dG9+Pztsz
ktqYYU94954ZbDZt9Oj2s28EVbJS/dzvRLPvw+rgltkYr5+DaspzTV/ED5jHT0IkJs/JD3tRke1o
Xa9FdqMUIRqM7/ApSAlfYQEpH3BqAcOBWMZ3v2OY5eR9tq+iI6sGGdMYep76vhkQnvvPqlBdpuBx
S7sz+jlMBLrkMD4NxbI7h+3he99lbSEVwiGi08uLqAE3smOdnibEP266bpd7oz/N4VX1eFsRfYhJ
0rfO9etkYYdeAgg7d6ombcY5OmV+adhvoQ/WUF5yn36b22nKZotDZybqwXyUlfZ9kvGEYZYfMB5p
s57vRYiYubBwLftRv5Z+AwiMTQmtPuawEJGfuy+yQ12cVPmj+eiMt//khufR4243qKU4Vkl0gLo7
aawFfqcDAfNpRfwToLvpYOvKfOXAKXEzwtx600+mDYSoxvAn7MSy9Ag5rCf3SednaTfvWRIpVZT8
7gmfJHfe98kD1hUfDYOSNfRG6M91nAjthsc2V50GS31Uh+HCu5KPyoZzGf5ZtXa/04IFyPfI7Nfd
fnSd6hQ3dA9TzawbVmX/cfNf11nJ7KFFytq38Oh0KyReGGSSaGIwCXhn6svW9MbK6o6Dn8fnAW9i
mvXut8VHp8XYCgDzBNQxYeySKcjZzZP9aoKKDuqGzRCKd0O5+dM9vvZT7k0dEyoUUlAN7VvLui2O
wzcOQpX7w6u3jV2gYX6NIX5V9HtFgPldzmijgBJunSjcxTeiLT4eJzx6scfjhLnZT2oFaFc4/tQd
QPYpYykOtj2IuZx6jWLyhDvS+8CSKpwlpl9La9RAy8bgyypvUD3cx9s6jnJ6cXQJTfswLDgj2LfI
sn32Tp/4YdjXA6D8jQcO4B2GMOzIyuV/a/ogG+WYcL8ZI5dXM9sQec9HqUgJehnxmZn6mwnAU8do
8WgwJf7e4aF0RUm8zOLvz70Tp0g4Us261KyTdQXQGOY2R/P7NM/oJl/qRM4M+wUxEUHFnJWj/Ld7
TUpOYYvPqbq5++Vict8HJ+bkmXq4N1ZlEZDSg6AJr8Rekwt6MgctNbj9nPuYWb6lTTls2zbYyMp4
+RqstqtVMAVRBa+Ip29TdUCY0/OiefOYxV+IXRPnRsgG6YV4ZXYe982uf/W7sdh6YlPPhmk+42td
vf3L0dKRVz7jycvVvQfHsoaMvvI42q5KTQYDPA5SAYpjWU/MschIPC4Y6n5s31n83i4yms84urA4
2pmHw8SJRkKIjkxdz4ClUO1BD5E2HXt1spZjCXBIEkIjdku/1TFJNEWmAOTBPCimbSydlPGsaOxu
j/5v/90DIu4PbVLjeckw58BckTFckKMWps2HrSFuarkfHDLEEar6kIo8DM4/oL6W+vUpl14gTA+3
21L/0XRe24pq2xp+IlsTDMAtORgQzDc0w1QEEQEV8en3N2qd09YOtWpWzak4Qu9//8Pz4y1u8zaQ
KiPZprCoNWOl6s8DFOmf86TCrgP6Z0WQ8ZkGvCQLN0ggF5H6xRRb6EgRnL5udsS0ypGiNxB6y0Zl
uO1AgLzH4hQLxEQAb0jIvOJg5uBhT0h4G2EBIMBz0TR6Q6tiwOfmURHd6SChVkJDvT4srhfiJZjt
MVpw9+2hQAAIq8BOmbyoZhmNGEwzqLcGNU3ToJpKtfvtZrd7vDV7ePkhYBuhk2Io2AvHNM4zMABU
Z0vogEIGiWql8nos8I9JjxIJzBqn/WjOd62JwPmQfOIyIPzN+gUa15GduyBHtKmU6cZJ27+sb61T
1QjM4kFyEC17dCVk/T+fCFYfLpP0fsBpCCW97zGCPIxOR4XQxS9qTu2X+Zfi9ijIhUUWwAYW6pRQ
5pP8RwwADe4VnlT6uTPcqefc+FDhMNShm61hKFhQ9oc9sEdEqBgs8TX4hUEFaYk12eeWoNTjdAOo
KXJzsLlD+oe7/9eqE4IF8d7X58sfdSzPxIGJWdpRRoFKo4MZ22PopfP6yG3IYYAE8Acx7WeCxTyD
EEoRu8zwBaAL9Q4jDb3ag7yTX5KwUFi8UdJyxr2oDtE1rl7MrOzh4aiOSaEzkpGZQIUc6Mw65D96
OckFoYgoM5ZSCupl2BUOy8Zn/qUSBu1jsizhKArixPkZ0/xwj9F2iDl//ba0BOVAR5IaFFlSFHnH
C+Ek+nb6FTObhgCtFVojMeHzjvu99jZwsaT2XVMCbLedQ1Ja/rG18IJN7Nl8+4VO9hE2fkJYrmx4
QvxVTnvebsxPJL1zxxMBzScoJvwxOvhTvZIfemyF3JTpvoOky9n+CCfXtzeYyoj2+dJcwaMTeWVw
nGahWFIVasLWuAgn7hEvUY9pbeI3BqC6zMEz+XLe6J/U7TYZgJ59G2M6DHB9/1vQxEcZZgM3swzg
at422vnucIbifbt4TYdAhBwSKcR4PbXGRwovXG05S6YBImykANQz0CLe+OVB2HcVZie1r6h+x+Gl
c29i4/O1howp9Dfl/OIV9uALzLC+dETMFlnnd4eI8Hz7xkbiNcUKGP6GG6gwDu5Qf2/Rfg/dpOWj
1HCKCapGzyWveNnHRkac8SGGaGAqGNDQpNNuG/UTvWNylOVpNSswiJuxt18FYJWUT96HojoPlW0a
ttZdgdvUWA0gPZRdK1GNvXZ6aM6n8d5I0GAvAayHz49TvuyScEhZvxItAR0wi+Qc6/nkHX2YmAfP
OcipIU2aA7XqazJgk/wziCXeqQkeU2GSUF2QY7t0xtucwD5hMm1KP/tV2L2tJmPlbxTR82enN7Pm
Q/rZw4tKpXczcuQfv0kRaUDXFJnZeXzp1ipBK0gtzzlsCDjXnFr382B7D/kDY0ypQQJnQ78kZhwr
6L53w0wn/ODnCYYu4FfhTLkX1p+qX+LMoPqJ7Lfrp4clK3RnDNcZ3/M4xo52GnYMJROHOpyRPEAu
DqL4ic9K2KanDDgB0kNxeEFtQHcKKYpXs5YaKz+wVFNDXWTkRNo9KGS1N1yUl46yVNI/p6rWkxUs
0mBxiWkGgFjNJ+LwiHUX9fo2SANzPdbEgnvJWCRomqiDgKzeZNwJp2fWnYOxSlyafsy25pqnBxDF
invFd233MC4EL6o2DwN11Op95Dfo54Q7keW7s47IPkzsGNLAfsI4al9JOvzCEjJM3zPcxQLejn7O
hcDla2Y7nqnqyJT66FcXrFL8lL2FG68e1oqYRz+GqyXbO3+G/wqBC/olWEwDwddm9D8wcdtzgSkh
uOtr1BBvdxwpsNvOC/FWYNUQNoGHKA7VrPQS1a4ijEHPsOMprfaC4Va6WFjznFpCJW/z1H8ZlphA
QcZl743M66YM5Gg4Oy9io7TbuTRV7SevZAU+tjCDYLq3uVhSDIm/Z8ST3HRCs4K82tyqKykmPHMl
TGZhbzOSMacm35TP5c7/8PyhBC2gVgQuTAZQgT1/q2O3mvD3t4GbGa5rxCsD7ujLiJOXTuliYEEA
Fi/A83wy2mv7DxQftJliHikmkn7MtHO92PLtretaEIXUaUZcCmnx8RbKiIifvx1usxtkigcHCnQ9
qlv9Tp4EZudBa/Ece+5Ah5mhb1vG0egCLV5diXxABKEVh45gQHcBP4TlSAAnkyPt5Zmm5gYBNNeY
kWS0ekFoBCQPVuKMvASBSTmAs1aOmYAsZsUJ+xTquAVRrIoKF8Vk6UvLMWMQIQTL2AEqzvpknNlv
/C33YuhEdWPCSWiFJ7SERXA5G8DeEp88aW6k2jcXoDmOH9pLU1DWeeVilyGcGPs0QYRXaRyh7WWw
lZHSZCHRA0J2X/rCNVO8msTXaAT/vWUw7mK1hH3OQRfjNyXsQSod5egiX1AA0XBxHwhvm5sYfx+X
A5OSRCD+S4bY1BhLwbZGA3IUwcUROe+yzIgOTtKNijIlfgmpBwrHPWbWqAxtm9nFMOTSj/CtFrM8
uISgBZATZVR5IIyadWPSRHqYmGNhN0nIKF3VeIRjCbf9+SOoR8JyRID4AtrPLfE9ir9/plaIXAXQ
+ltIjraqcW/BR56VA5ArpmuANybQl7B9KjH5wGxvHOKyOXQobuC7EFMC7EUDNMamxhC+Ic6jdh7o
X1WSNahVBhthhvOHuJIKArSH2MBiOvjXc1WtRfmS4DSfunSPGhN2iLuwrU5EhONYbQzXGuovRoft
VKhe5ndm9wc+CuJuT8PL1ywOvbjzX5CGKV7toSKmXI2V7EdCfs+OEttf8NKEtIKPXIQCwfE4cX3g
osV4DXcLls4TIteeDwsfAHhiZMp4n+22z1Uvc1MC3HkYJzy824GlxER8yQcqKFcK/vtMMC8IZn54
NTMW9uh27SwUundWmdgPwtbhCGHhqodlGTwRS6suukCuIFviqsI9A3Cds/7FME/QA27RuyA66nW+
IwKc3vC5sY5DixE9pj/5FJ4OXBdnl6cMpMjYEkbB+yvqIXgDoupF6YIHIAPt8Jsgf2jEHAgkkIGR
e2Xa/Tle+eiFkRZkZIbA6hqXaejCZVCDqkHGoIB/UtFj3M6ye9jpdlnyWCj1qP7pNDN6aZGhgcJl
rh4EH6HcL49pRpX54LO9WnWAWF8MVisPhbW9cxS8i6Duv9aKw1ewYlgdl3Dqoj8wQSFAwU0J6R84
xL8mCwFX1KNEoGUoVj8d2EDMahToNoRpwVyKYM3srpbI2Jb0/t/ricq8nneU/FQVQEU8dMytIfUs
CcKLEhe8U+mMJwhuCsV/FiHNET7osEzEbNeXpjOjE6idbL8Le3YLkcbiWsK0Vb/jFD8wYMYX9bYy
26/95PtIPuA/ctm1yKGrS18TTLBmhz7nbfaz1Y0delISCyhXjtk4CmCk2IyadPhxJtzsglE+COM/
BgiMLof9In+8GzNV8GiiT4oVZj3MiPNVmzkIR8at0aMTaxcJbdhLiAhTIB1If4MDWwtFdLqDSpkH
d8UHovjhvUFldVRwhxPgSzMyG+dFQ8DOtapp23qDTQlE8P+jAAIdgW2EJX0h7O4zFHScV33wdrc/
1OcUtQ/86/gF2+3Id3AKlSPjDoZF4ezuVbhZOj3Z/e3LFE37rNVLinY85+fFwz9eFeM4PnRfc7z+
esKovF19ACJqBzAKQgv5CtNkSYY0pwlBWmwCNjeOjQ4h3R6LtjPCJ+RX1HFf1aY5hfSYKKQSfN22
I9Ln8dDxwpeOWMFlgfT0P7iC0lAIKR55U+jjG/FiFDvbfW8mr4xpJcvT75M284OU9frYyMV504JB
IXby+7B/C1ZU1PaEAxL/+fKPaAWEiSYQJMXz1Th+z8dq8XMhbjLVwzDpu3jpIgKZgW37Nl4XkqM7
W0mN8ZwJRy05JSKUNYGu0esgXfovf9dnjthsyXKNIP3BsYMWqjCG5pw5n/rw8RcCj3/8jPbqlCP4
JhI2z81WouNGxLC5UuH5YkJFKLX7WtDUkpiYUkyb8f0K5HI3CLpQSjuuvwbkRbvu08XllLJKAOfo
Oe/LIlkGkQ7vBoMquGv4iib69anDpg8SwB599jpUsqnq2d1thkz2btzRVGzSH0XVEZahF1w3aCm+
Nko8hB5me4x/udPXeSXV/LUosWm+UgberffTjB8MAhANZGY/GLr0VlP/AESR9KaJXlMb6NfdwOhB
b/9iANz/6IcPHkCMYtcIxe56n/N18exZu2GpH7pJrXdxYZK58VjEPWYyZLAY6RQlFNS4mmENJJVz
OqR/MfrReDVmeuCoVrp6k2pnlscgEI0fma2MovXviZQNaNU3/B9QClLU0COSD/KWLIntCX+cmB3j
+Tfc4E71ZbbUUB+SVkqZUld28w7AxTaV4lNsxTzigucTx4WAja7zRV3arjs85jRwPIdxZQ03r2kp
6Sg7clvbpQjwYPiM/nIYmFsm3HBndYxhE0W/3Pfxakifz+cQxLVxSRdXm+4wvtxXNxuU75LPO9R6
evycykHMdoVgQoes9+7+D9rCBbZ+Vtn5KWX68TQKMt9MUFRAZP8a94MvpTJ5rW6ybSedifJkdZtn
qyboTVBLEGtUG3VmDc4ymT+gU+TADcwuahfft1V1oPMev9vWRjZZN4x8u6gSzCW7JodnvGqsak3C
j9O46V7bcWLNiJSO7/vOTRcEcXO883D2PMDnvrS/0youZOPh37AgWZTEh92DAo4Rs2w61qvBE80f
9udBkyxPFBKwdjirDPSHJpbIDWK1w2lKPA8kFP9wPXPoeYVZxD9UZnw+fjMfu2mtv1N9wM3x13qI
TvzVYJ3plUoTTkMrHzsYyyLRuUfkOz8QgRvB14a2Hlgd895DrzIO+mdssy/4efm5nnUThaW5vt1M
MLhhYWu+5jehytDh8ATCg7iZOCkDAirV8+NhapUhm+8lOy8R/z9OreLDn7JufPfKGMrmh183ZolH
y/lJBUIg7MNsl++w2GkQEX42m6IIpTG8tg7yhfgXFHCPiDWTAvHNlAfp8zRK8kQ6VED3T70YmAPm
DmE30S7Nkk2WBgWopfEG20W1NgzaHj9aH8tWQY691c57oEUrlqh0uIJCrr+a0S7vrmonwiJZsp7w
Qrni9DzTf4ex/b6Zd/LETBVjF2aq7oPEcIa18c1WGVxzTKG2exlEfGUcO7gDAvQymo0RUGya4yhs
xRzqvcnnGhS+Vv+2QqYP6H3XJs9Fks+vA4sdMsTICweXA5/07eX2ESMdOLAeP0pDq+odZCx79fZT
6W3jyqo3GG/lgZEMEbZc8TmsF/eZSgenv7ABRJKn/fv4Olh1XOk1nv/fC47gC8683qLFJ+/Ctx5V
xjg14ZtE2nr2o4GE9AG8+p9Y/SBhOaB/9gMIWWbTOiw3ykhdWfOxwEiJID3YaXAozi0A6S512/MK
Oh+Kl37As1i8+JweZg/Pf3F+ct7YRFV5KrnhXTDi1sA2jkPfe9JNI9g61244huwMiWqAYoGpZrM9
kVvMP4zypqQQvPWG3v4yRP8FrCIEiJ/WlCXzmlqjn5uO9d9vrvVCrfwr2IWyzzn6vtu7BFfGa/S2
red6hDiltidNG2iw2DAIsuScNIR+zXABNeN43nKYElf9mz4U85aaDEr5grO54hnSY06cD4xJN7Qe
ua9NyRacCDnSK3gFEWUJBgLkPH8jNIG9NbsUKyVyKxnwCd4jHcdb0LvgNvyV2w2i3ytipje818co
eOl1ZwKeM/r8+y9rBxMFqCN0TRCtYOtObufZAAhBl/F+5oqDfAFVqzSh418BvYGILwPZxdaZmvwK
KAhd+zSebAaOiksJV8x5N/B3GLed4JQULfS88AojLXF57ILNpsaSL3ik8hwCB1xsWdjm957WeEdB
2cE3gTxFPCX+6Z/v5C87gug/nSwxxJsEwhNk5ABTsa8OZE6ZnZx5GSTJAai+hbPCbRoy8jmhD0di
l6hOt+Vj7G9xo5pjDunCY7SWGhCF0nhUflzLtIajzZLhEp2icLzkJVdj14Foh6JL7mz45WJK8LtY
JetVUOcV+O30lww/VX+0/dTmQzaFcl1kp6jI4vEtWl3fYBnX1vxK+tqc0k0CtWB5AC1zbDbYExQE
pVyDclaThI5aqFd57c/rjbmma5d59Kt28/p45wOtFY/f+imr61Bg/AsERvTyQIiUvIuHxCmxwLhI
fPFl9uKqhQ76vDoDAZo++CaV0U8srkSn7QN3fE643tBQdVYlOUNHGhjwUbibq99U3NW9+z8IDEwf
yCyWFy2xFR4+KN501Fgy+zFuMEgCwQflURGmLmUSq2apx75KjeoyLEAneiDDjNAtqSN4zQYhg02R
IG/KH6AW2bmYDXo+trsSQMKHQh2zsj51gsqwvbf9LgWIgASMF89EvdC3gHk0dZEgFf7s4J0a02rN
eTmyOv752YPt+4KFAVkgzPM7hCnDCzBgXS/240vVd1US28yksPb9vpe8JmUS17eohyH9O1LzzRV6
H5qYBpW80YeCl7sjPGH0pJ5UqbEmIk6b3I5X1dZYt4yqGQGb6cd64NFgVArqN/MXjmSjyVztZQQY
Fuw/E/uoBIJYm8af45NqmVMYHmoOGy1EMEI+61D7q1pqFKEuHC+12+KlYUJWbB+4htLASZdnYtWJ
oMtY8tf+Ze6QyzTzntXp+fMa0rToN4ps8li/O/ve7bXHmQOikCccIGnmScicrWwN4DRQ4+8jqPio
azdrrtanE/5pP4zn+MukEHKk5BRsP5SVbfCVkEn9xNzj0WO+mfujzv000U2+pJ0lo8TN/KqNM3CT
BGKhJpT43xFTUgdKh7QoG/+Tue3oKLVvzplV3sa33r6HgFnFc4wP5W79EqCegVGOc8hq156dflHI
8h0+hMLXxu0alZWn1BO1gGgu6emlGB1VZf4rzv2BWfeX+XtR950xyaRF+JW9DibD/fD7WvcPzjfq
tF+A1ksUCpVb9Jzy7fXjYfNPxlxABOhj7PCajoayUcvzH1ll4zEqa2rCcNSApWfH5wepsADDZzKG
KT3P+clen6jTZldq0aO3PfX6q2SSDp0OouHDfw3p2MQh28xKjS6ZyoxCCtsONV1LbLcHUoiqwIvp
dsrzYz2YZ99T/4uM6eNKw/0Hl/a3/c2nCIxepf8dTq9TFQlWehp1UflZ1hkOL2Jq1Xwd6cWoLJ3f
tMuHSMKs8O75dGy2wEtGdXNGz/ja8waQyg0N/Po02m+Ym4FpgUIDOIVZ1HiUO6sRRXFn+AyAL7kt
v6AYuWT/lJtRqw96bgep621emIS8jDEjkxTzgTvk0D2V3Ts34q9sN8S1mvXfjz7ga/iZdUlEZ8EY
+LtaqSgtRBAh0049sfC7WfQ7g5ztJnfHHamjLLr42SEVd9NsMobc4/UXQwSFPkSV1nhQS+fZIoGX
0meoL4/w8bOr0u8r+k/IMcedmYNUERRsfXueDKxyp15+TJSlKIslu+Ew25Hrd1L4rXurLxbabmGq
nGkN2Gl/hiI5IlKRDwgCF7LOc/pHB+MIuJ31ce1jqWCPkvO3x1eYvhsq/Tk8p2gQDrz+bGyNvLfe
SlbjfkhdgBtiJBGjIr47aYYO2zlkVLOqoZ4cUwwmwKWdxUBfDxet0ficEUEyE3RfslOETTF2Fu5C
8xaKeZ9yKX4Nl8zLOINGAXCF83SxeD3Fs6aCQw4Ee0NIx4ebpzHKTVW23nM/fjFyNBFXrEr7gFzw
TrCAA4dCUBlouvhR0t8lvjuLMyO4xtoOFbNQGPJja3lz54AIzd8cGLcoLQkvHEMjzA3YVjm9TE1i
YGBcuevJdUyZPGld2N68XP/irNPSzqXWvxmDqZ2zDzrDxl93oDGEs0H1Qhc3I9bz3Ee3CGbdGFkW
jLh1yZZMuLiV9VuhdR1CufCGmom/RQ6LRJmMudo+lGcDSJqsuekVooUEqBPEdC6coEji4zbATwOf
b3OAo3I2o2XcXJ9WwBpVnvrivYkvMYJo99MaYlXDcxWtnuYlZDfmlEgSIvdXa6BlkTd9HtLNVnjy
BkysO1OUS8FP4gVTPNMDvenvh7bfLg+qMGvzB5ZBrX2RMr4fPSmw+dAeGP5IMzKLbpj5ShuwLYyR
caAoLryeswJmh1lCO8spxoiCLMzHtKB/fIj4XUJLaX0bHxxfSEZvEaBn6jEDYaZJ+tl7P7RuKDVu
0W3W+V9738x6Nl0fXvkF7erIIIAlFBG0uHjgkDCr7NWlF9Ks0h6Wd3PdwEbl6VC6NMYtfpVseMef
5SElSzfJ3M8Mpl0Q9488ObF0syndb/bHYiyCAL3mHn2nvmww7Rla8/324U0H8y2fVGoEVBuwNs09
zK4bvKiPSxx6qKAkRljPwH/5JGtoqZxAeSkD2Jfrl4ml1HPyWGIB9jJNmdk+NyYzrd5O+IUyo4+S
MwtweYJJeD3L26vX97LjCGu6O4DEwYoZ+eDT8bTOC0grqdXzqpcunBc4pehBIa1YuScs8jQC8MwN
JGLfv1sXcA88XthtXNcObPWCivdfNhjeoyfQ9R+1rUK0wyFmxmq+j+nffXoBdDC+zsyfCKRHaKLY
gKYv8JdOl39mr2UZjsk9p8bk5oWKgjpNsPFJT32G8/4UcyvMMIaIePqOcMLoTT/g+fscjcL46hz8
/rLTm1wMre7OeSzOF2vMwzg+pgI/Ylk93bi/4at/LhALvxCn2HfODoxHJ/xzByh3+nB4qcvECF1h
JZZ2vhXrtaBL3iUnId3E1PZjtMJh76vnEARXTUrm3hgE0QDpFaHd/5gmIsnDEYuIXgQtWuTZQ8uj
fWCs8c91+jeZYwxAfQ2OZznFZIgzDPA7NTQaFsbvVF4g/pP9zc3w6WsB0aF4gegBPqm6Bsqj/41m
4aszxfiDRSZKaizHIhkNyQ7SLkMSwHeqIZi5CZlPwkplM1r8xKhMX+oMRAjQ+8sAimlrbar8uYb0
Cz0oBp//INMfKDWtKqoBNd6BHM+uRnv2cfW4LgGdhdH3F/mGbB/863ZlKTTEYU3QUFAyaGWJXMGE
KnyFTroQlu4FqqpWeKcPxOCoXTEPoXy7IbnWXBgQhcW7I4pT4JhRqE6GphwDC/K0h5oO14jWaINE
82qsRAeaIndDLmCFH5/gp9Jp/iINsIgQlQg3li8HAGgyDSqCGyzoLCmA4LcB2HdGASwh0qiEozMm
7nDukccJMhBu1UxPOjMd+/JOw6sFB5spPSMCj6GpEgcBNn25Cqen1gZ81nmM6hyC0lpm2SPmHdrl
skFtKYzTKU38DBMawbMXohbsd2Hj6xs89OOJOv/5J4Q/5NBw7ZyEnpe57g/5brXVpq2tavr98LE2
IZ/amR4aJn9ICCLt2CPIaeiA8U4KrKpiNd5lttBbADUHHsoSpzcdzkPhEReyr+xr6K/SRS98Gk04
Wh0svDj+iSaq7Q3HGfg5SEREjIAIDJNctGgMvWlMC2gOGGkj8xJKApXWixEFVvcKbenICrvT6U+s
F2G2rxiT3TXUMD4hBWSzEeESuNmMCHjlgfYY6GRz6QjhxIz+ThCCB8ACvyiZoGBaztHVoFxFGhqe
QpHzdLMiknKQDghH99zownDkfC/CxwWFDErwoAmUJdwRRJj+jCgY8e0Elpwh4WdanYiZDEb2Qoe0
Q82CHgeHqpdLywrWDfjOk6rZOfMhGG/01yFkwd/3GuKEhLMMzEywuqtR4OCCHZSOJ0h/8gXR7JGO
APRThmMWck3BpruxbP4A23D3XInxLjIa1uTdf89j6ER+67XzJq6nIHbc8izCVS8EtQMu89vg6ZT2
k6u3735XAJ321U79h/OkWdQff3mcoYEpzdmMI5bEohHV5VNISnZYdLk9D3sca3XAcurDwS3sPNHu
cgSq2KCKVIYbseGDsCMrAVwALzC78ACU2LWKcL8/PGYjKBbWyNmBIBmr3Mz2qe7PMoblYDJ3Vhao
wMyJxG7nNNeVH1CTZGDWd+L+k6a8SToKzllK3rllrVTXaCbCeIVG2LLuB8Rh2fp5oaRnVT/ccLNh
6c8/FuRKa8RnxcYV78KsuDTh5SzbJRZIU/EAa35a3+ZtEdUh3soB8AlSJTwQmPZ8yGiQkZowSkbm
spQYdjaMG5klCscHtine9cjZLdJCnRP2td7Ap1XTX/AC7uvObiY8De4w2U7mL6LfROwXHdUAq34J
Ea7wgAAZYkuDeQF5Diz28fufZhpF8zB4gvJdOv3MHWKM8QN66wHMDEYVJnUoz5AXz1KsD+JJ/Esa
CUUCToj7GLF3YbiZGP5r7zMahvnlb2ix79gopcQfLkt8awsPeQD3A7xRMaVrzp0J3iGS8+hXcRdC
Z43k7kb+4xtPIKT4OuRXfqggUnX6YdUxlzFoOpGL8Nw+hxvbHt3vZyogOdLYAAH0GosgeVO8hLzh
TlYo9bVHFoC/YnIzxn1qfBwzVpwmMcz+t5Gcbpp3LwMOrWxTtJve3fwkliNjbUUYUf6xyozYK0Vj
BeYT1H9CEZULKU319yTrwGKemYiooz9OjxBkpyH2FHbDt4m4A8dYM93QomOqKmYNj8WYlzu02cwH
gt9EbGm/sxUsYuzRoml8mkSAFc1sCR9LjEFiXFv3dez9o1sm5wqNKfsFVkAuZF/PSwfmlN79Pmah
b/AjLfd3arxBesGJCf2xxUl40PeHWHYJwuMHeTYtsbS/ZZY4+Wfl13mAgnGuagdHiBXFa4USDvbJ
ofKz+Eh2Jf8tPFXvMw/tEUle4ldIahsU2iGxT16+WC6H1jQD5N8WDVy1ee56jI8zwglL47MpYIth
FSrNTs3W4iMF02QSBXxLawHqj//ZMnk5mQxc96LxD6UoRFBZTZej4CgfFDtZD9zjtTOB04wc+7hA
5JJLyA2/0ZeQuLH18p1svdl9UJlrBYNX/U7HvXxWvL/o8QgmLJXx/HGwuMeh7sQPo9Wl3Zrgdu0b
/pgDcLMwo1k1pZc8ocsjnIUtzTAH/a6Zt7bmVCgtixU8/vjLvglue0gdUkmq8ecVJFhpcHZjLHuD
UYIxMgHSbE0C6QpolEKsA4I3XkP8eq9/ZErf1k1t3+XJp7E+JiRZhBdbyD89dFb/nEaVraIJVAqx
hOYXfSfFAIZ5KQ6G1/hST2Oji1cqFQUxMnXf+joxbQKzseAXQ0Ql+Vip3beV9703joCIuFVEvy+Z
yhrP3PLywNuzUfR7aY9n6UpraRoAtjMLs8EVz21ggBi1LAYaQCO+mgsaTcEL+562D1lXYTDrw9xL
+h61YgFaVsx+QiKaea2xru3Sop5ArmU3G0mx0sFmZAJgrZM/eFbzkbL6vpwAJo+ecq9c6KntjqoB
JhStrmpo+MiCHI6Evep3+1M9JZt8TPC+rCaMulnjxwxRB16nyGzfj2B7gVX8JXgJwGCjU6ZzH4F+
JMY/KhutxQDXN5OppusPvmLb9QR7jWne/Gr3zEVxXL92W5lzzk8VV0XbjgUeuKpIUdofP/Pl8oZP
sUUMyD+yamPUiFSEYxGkAtDCjua/w4lY8rTJWZ1pS34uPqwtpjTKvDeXn6GQa2PLSlsiO2ConQEM
2DfoVKrLmt53OAUqqIDSd3j559ZPCm6jaTqtKblGvmJ2FB/BExdOYCqPurWxBsRhNNbj6ozeErI1
+nZeusgnzw/pEjUZvKaPWcwEfRC8M4++E+gsgwmsDzTJxC0F9zm6k33ZehWicfLXCsOj8LzCt2et
TtuoPEG3nuRufTObiPQXzo+PT/YiHvrUpuBPt8WjcjOERnR/2EpIVK64EQgbmD4sLQ1W19gfQHpM
/qWVi2DzocHS588KcYwNbWH6Ze4iwbVXEC8JUkmDE/+SKTwwARIGGzDSqU2Gz5O3zoAXZxOIi+dF
G1xhwgJ51PY/9harDv8U/GaGVonIWFQ38Xv1gR09HWyEgdTvSFgdEg1oMfqYaQSEDcAs3vDVYuYv
2KwVfsMcSwE62ASPwRfElD8q6ojMnL4nTEUYDnDfCiYNn5Xl/X0xBHnbiOOxCdUIgWOneFxSIrA5
mSfxr+OeY9bAlbJ/0sfPPiplgiJz1TVmn9RPhgOFly8BHugdbmeNP2/MDj0M74B6ueCuolA6HJgU
hW8qO49APzR0Sbx5URV+eVRC1pOZvNdIM5wN9yoy9JEz8DfhJrqCXesdqNxp+7bYkZ+JqYBqY6Z7
yfadfrUXAUtRCJ0oCm+IzPqwP1IDTgXR4K95ShIUqkM++Nr7qO5v0iNFaWwcqTM4ezCfqj1MCZgr
AGd6S2F/yzHgyHtwc/TgIis3t4Zwq2BaYV5LqAjPe88lvmPgtoECQieCHIoPhKuCPELRW4Whgjs9
V1iCCL+ivdb2QkpcbIXhA+cPZxIDmMe8wR9sMIlI0j5wQ3C7M80FuQpgmlJBJZRgO8KyEqPBSNFd
HbDzyD2Z1mIGFdquJowF8aJhIzKXwFmFPpcRiL4UFT7/sMbFZInIORzHmVub75XoKgbunTfUOkPj
scxCBCVYLrSGMikxXROcWhk7JZC/TMZ5bXS6e2Pn7onpwpVMNp7WRDrl67vHlxsO8UnC95GtOm6E
LzknPKLeZcJPk8zS52rze6d7KMJXHmySQSALmk9mQwniSe0GpFzfcp209eZPuOz0RDYBFnbbRwLt
kEHaRCQA/VsiWsRGxe6AZx9CzHL/CLETkSBXwjelvRBuUxDudijCMfkVbmwMUng54jh+W9//23mV
hdtHAB4Dclrbmps60lM3/53ZN6QUcJZcBfAMgrne+E+zCsaRtFMNTn53bCXGA21/f7JaPRZCo9PR
KbS6e4arx96GlKfZwvZI0OhgBhKqUK6fExEF3OOKHO+exxGDMbiKihEJWxHcOIR/O8xEXMK1mQq4
gHEV0ls8FP3BLCdmS9oMIH0tj3DqSM0rsBGrY0F0+h35EM2UP9eLlrn/1SOcQQS0IpnH+c+FiclY
8/TGAebnnK4gBzyOKz9M3C8in5hM66N0RI0oggc0HCJEjwC3Hfu3pYJeQtA6bXFl424k8XfFKQFJ
FPNWTg5KKRQxwmAOQQoxD1MGNlMRKMQ0f3olOw2Cm/uK8YOqrEc8cBXSWf5q3O5U3Hi4ZiBa/4kD
E/4gCV7/Mm+PYoMV+5vv/Z1+PJx/+W8rZUbKuc/rgXJuIHdAHQVR708+R+UQZo4R1ceomHrLkasE
c+abQB6Vw+bPdPzZvD8ZahANqhri7ETIOP3jRPNDSjphqU0ggnt8Rw1vhajMOzmVwssXrb74dwBV
Kk4Io1NvONBvfxERUCfdimPAYTanesy3q9noQlcKltEJU31913N2G1yhGcMJ+xCGjN79legh8AZO
r4QLPK/TQUHxqZJdw8kxabdYgugDH8bVD3NmuBW5bL4wvhSnSr6EHHCPiiXNDbCj8GQtloCh5s/C
Czns0zMw7DdmPlwav46+s8J8LLA6pofGFX0tsNl0cce7NBsisdNBTXtLA876b41y72PQhapzwQHX
AVEcnZzRA2ICtzTLuehhpcwchY1bHVVqcPO+/0RV/HTih4XUbCW7/c2D2XM0ng3CYtO7OcLjEX0u
fpXjqBHManxhYKUhU0bbhzr97b43t3nfraed+zIQidEw4KbA0SF09fjUDnwcQ3CcNbObwX0BMim7
sv6eV9BhvntiXpx8+3JUl8bbrriodVxRY3nzXLntfPXeZPgGNwHt2s+gq0SWYg4M/GOF+cZrBq0I
51lZPwxtaL5ba4Y4jgLYpBn1gZnvNFX5VnYxhuLcwPYCVonBsRMCA2GhjVmTZJz0iFVR/hGYSTzr
1xVr8XgUTkDNbMyZymrCZ+vq/GF/gFDzjwIZIipeiCDAwsesZEOjWGpwURyHIrAAmUim34+4BOmE
mCVnAg0x5Ttfp5mg7gnnnS/r9tknAAao6ov/hdf7H0tntqQqtoThJzJCQBRumQdFRBxvDLUUcAYF
wac/39p94vSJru6uXaUIKzP//IcINa0HesWTTWadkQOokRzK0CzE9qJdoC7dpq85j+srPghDNLEg
/5dSS9OAw5YADEUmWYabG2JdizMh5qMnZG0qhmQwMDmN46/Td26QcdKfvf/C/wA0Y/uVhzvGGIAs
nMzwyMF/pQPkx4oXT1TbBiWEqWcpdt9hTmU8pocFStyB31woYqh84nn33z/ACvC0cBGQZZD2FzWq
KXjlmPRdGqcS2VU7Zl2vPaDJM5V/1N//0n3Z1kE0YSRfEY97RxknXNRxO1gMpvkeTI6XOHRYuN5s
mSm4TN8p/tqb1W2Jrxa4QMMRh1+hSGoWPiPZSY574pCFVEkuoUCqx+MTDA42z2J3/6VhR1uezf9G
KX8fbUIEEhN69IlIGxGtQf6nMkHi3Z7yObRo1W6cJnSBePW8+Pq5leD+pPVycL4m6Pt6N+HqmiWN
9V7e9yg6p1l0gWhD7lsfBI9SITxQxar+wy8Rtp/jxhHbDfG7WjE1oQuXqdcHBtF/9Ts3DsT2HGrQ
cxGn/EuFqklYb5bBkF51K5YfQp3TjrfDQLT7/2rz9pG+0h4iIJRgwS4AsB2FOHayZ5dR8PSXXMDN
yDmoIQjeO6GbF8y4QVAIQQO9FBWAgZcU2MR1C4Hxo0mkUgiayeCCS0y1Av62WTDczMEcH4iHt3OE
mST2LpRwVnHCuhjcCJYSoJ1HtCNsVmBOmAVikYOrx4bVMq1YSwlFwSCLhu9VWQ3ZC338TiJhMitM
ZYeLJXZz/TMX9blnNSpKPO3h9IBDg1MntfudfCfikwFL+3GEmQ9IE+brGWBdma+IQOtjOjMQ0ljQ
24exqIJAsiM87lQbJIT3ap2+X7ixMD/TzG2I4lCi4abiCRkgv6VIDAZWn7/Qa/R82F7gq7UzvNgl
ZNGey0MstgB39OGiVNOHWKcXWtVklDRg1SUc7tFhmmCtIdYD6EunPlZ/1QriN1MSpwtMbPpAEX2Q
BemojzJzdVIGRHTLf8OhLUIfAFHxmxCY2udu1WOMO42GRdZHoGtcQhNCmX0/LqD8Qb1T7vSEzvXn
REOkZ7Dq+hSw4Myy+oXGk80JrutsDXdR+bP45EaiYDzMcn6z37G3WEQbW4Aw7CQS/i5UOPk+j0Cy
WhteLijZdU0rG8wXnOZvn4ldaJQLrwJ7K0Qyp/LF4UIEo+f7yxJkSmBy2FCzZRlg9YPvuTSCEhwF
NsjmF0s+IT19ef25ChhagKLVFsPInTQ1FgbY/XBOqUCum+6Co0bl3VYy3KyPsVrdfTKTYapy3oC+
TgtornIoVpILcYr9THcMfi3HGtgdLDSsMHC2OA7X/J+vrv+XF3XT93oAP2wwBfREfjRjNTGwwIGw
RDkVQ85UPSlDNdZ9gbA8D/eVSKW4+Bcm2N/xNYZhPyWiKIM6NJLYPP0YpCWHtBB1irkj8TZs05cV
DDWTjft6yYED/8chMhFPLaT8jMj24SC6YHQR16XwSu5TXr8zVF2wsy126xdzxtS4m2huRdSWuZv9
J9zQENbh+eDwA4cuprUogKZww50D2g8yp240+XyzCF7GbOsTF+EbXbJRBi/n85hsPyhc4YGGWDFq
cROXg3lPDDV3JAyuj/TE7bOzvFi/g5AuSMISgm0O5lwQypE44eJ7ZZWfTL5v53sHsH1GW5qaFCVt
KtFMipIHDw3bTYbkFwVRpmoCMq3E0U8+HnOyWOG0q1p4MRBKQ/wHrH6m5qHZxM+EJvSDLoLKpZEX
tqt5BPAv7THwsk4xrlC22Gz+fD6xFVvJi0igwGl9/LJj9yXZIjBhHNFW7anN4tS6YtR+FCX2E2Y2
LhfTSVsYTJVZoq7F4Hz16GSNdLeEOkeyzoNCjrBLuCpXm612VuGhH7cHBsoVy7hkqgUNLfRxO/nE
YtwoIYk0pGwrjjI++ERBQJbnSmEIDN0akQDChxW8OTVM7xPRV4s+nhgQuudfKLj0IyA/lmE3fGiu
/tAo7uZjiVw+xv4TDzhmYp4vo5pLxgXOPZ8GnxYG13TqlTVlQqDEIEITWpJb3DvyL7yDLwTQFE+a
BosT5iMSS3LnBH/mXxxLqo4FERBVCrM+TkoJTnHC2co2TjgLHsWpz74WaMNE9leyubX9GirDIi2u
4sexCTlNa860LIDpYzXTD3tV88oqgcMMwoEYHnjZaKR57QYLqMIuJzWbqRmNyJZ3I5+6gfGDHYuu
12Z/iMQ9537Aa6CA2ifL8wJOSmWWIqAN0YXVi1KJxkk0WyyEMJZqwrfKygSJ0JyAVHHHwY3yUrad
iCD8jnrHMf8H65KdII8viDYQfNSz45hp0YzK2ojsallDqTu/0atbIqczdSbXoTF5Ib4TLALxkDq+
eyJDarQ90kXwLU7jOxzpSRbcpn2OqYQ+jLNXpnatJZ0BkzWvOBpetdmsqWWtQ8a53phXXA6oYuss
UZw6qiMe0BHOkzYyoFhcoh8rKnHFr0E2c9JnAEEz6W94KzFtC3b3CbymPtSIChHHfTT+MgX3DAbL
U7sSH6PY+mHQjDbPO/HepdzpFembBWpjvFZ9PJ0H/usBSqQ12ABIK1KgdFIWDFZn/0lG0lS+hGha
+CxlJIN+n2mq9/CGMaleLP5IM8Xrug3ZIysSBbzuGdUOr+dTm+DbqrAagchMUgvM59GFO+mJ8xBi
L3Ho18eBAS83kuxPsthwY19jsbTQ7aDPpuhHJaFYnF+08fuKlE+IA9rbJAnGzIF14GujAqA0Y4/V
i58Q+I/RM66S6EE1+bdeoTtdfXLT/SXHgeDBQuClO0qzGWhSQxAxsyCTY/1wkoE8591xyUqgSItH
Uxgz9cjbQi12DW6OhrDCUA5sLe+AZx07Kza1tDTXymeUu+3Fcky/eiwLrB/eyQ+7ehv7jUrW94AP
0NRYJwpeF6TqKtrXY32Ecdhmt85wAinTesyMRwqzy5UZ2xV5K/s7UwtjT42vDKOfdN6Rm15h6yt0
wrsfNqvz4co7Qz8f+WGlUAGgslTmgr16DD+YjR7+CiPF5Zyzx1xK2VECuvR8ST2NTy43gZiCP+Hp
2aM/OxHDiDwoLF2g0ZTbggdfeENXQgaakSd94YTHK+ezuk/YBliKp53RiRfeL73jP88pDNQshouL
g40aCXHixmkNmiSXq3z8uZ+LR7sFufB6sRGRDTFCC8Rr+UcZAaN22z0fttaz2IKNaQxpf9Jra2BM
RJW38HzFDMj3d5vBpsb10uAwwGGdSsWzJbhWnHk7Y3uP+maujNHQfq26Tr7lUvqH2SmFsb1+aHYA
CJU1VlNGCNz++JLzQIBfPsbgkc4RtOLhTBM/6TYcge2/6pMeKH8c3ttp+zdtxz+RB1cY35E17IzJ
tEyaqbYE5jLf3G9X77uEI8tWhJP2Go5CbcnDf5Xd8ib+BYTmctZF2tOkMj4lbyTcGu5AJYx7QM5j
7pTG5nkAAEAalWEdUPqQ+HqYbTIHA2K99iCnlTnvwZdiiA2KOAr00ljYmw1c8LitnYRrrRKqAdl1
1duuBCkbV+MePLYIp0/3eEx8omznaCqpOAcOhxF9eRz3FvhhUNdx7H5PKKdfJltYkBfSUAx+FBh+
/LauHns2XJQwsXFaGgo4zDtqOhbP/0D+y1glv5CA8GMfFT3wWglNmH6nN8Vi6sWM/BJC/+2oAFkV
1On1F3QM0o2IeoB/LHZB5cMt79YNbpC4or210gRwc0DNEIye33dr0pkDoQxiY/FziuQN6IGINkKa
xmIDGfMt1o3BGYRXvNA+DDqWKvMO6/fxx5J4aS/RGZVo42TyyW1UhNxIAUZ1Mp4Yx4zTdd30MsT6
5oB1781qO3vwDXt39oxjiTfS+Sy4YPrTZN/9owosbMjTFRFCKGWMvV6PI3KcshdPLVtmwp1ajruo
uIPU7HJaWQ6BHdoaVDsJsv41EaQegaif0D2SvtW84o16B30QTfWRdRQnD+Ae1F730hk/VPaoOCKw
80ifiSaZ8wpISb+HDFz436GcBWznEDKEEzAPrrtz+Pq8eY85DjdIFI2hYuaRa5OpmoiMWQoIE4dY
QTDu7dxySKyf4YslJAgUb8pIAGBtMmPByinWM/+QhbSffOLCWz3fwPGmkzC6aMpncGDTQryVmHbp
V/oG9R/kTbQ9A+E79kCCwtWiI8FhTKUpM4TYveSg5UMDpRga2fPMgzOkFwR53zX73pe/3d8g/Wmn
R/Ij3P38dsBAV0TAyPxYJo/CmoqIecjAguJHxsfA0ee4zPEAwvoxujP447P7NwQS1j00wT9ZfKi4
8T8Ox5d3VAHcJw+4rGMCntnr1iQisBchuZ3+4dsjLhWDjc2RTn8Hc5IFlMit5sOAFocJoHD8/WlR
b7u56+5n37IWkfaLipA3lhkRbaZbsNuZioQ0gc/lIbUrEPosSIVnfTyoIBboludVptgLj+1FgMXU
CS7Hw97v2ToD56c8vGZ13k352YjF7OF6Y5/wJ7J9IQXtZ5zOb2BN2q8tntfyDI0tq7N3GA6Fl0Fp
OCPPSXpJ8ljt/k4y2hT08/mcz1XxRObIgw7WABlKhNLj4wGAZpJ14thrPUzTCLIwVRp0d1hYjXkB
E9w0y771/OswRoafbmskSJnV0IRIW/fg+LE2lsy5TIHrUl7wpYzZoFs1jqLRphhwA/Pk5AnmgdYl
3LNr/ZkjN6rOo1mfkEK8FYmdgimBwJsILInBC97h8UhDwh2aXsPaTZ4ndMHmVHd6U0JPHCYBUvcU
a7KGDvn08PMYxV14W/yFPRoq2jMCnDg+lPHDSpkqgG5F1/mYc/ZOUfa2FnKJHbbDZjPOPB3vHLz2
zAOgOrKYThSvxL/PcPEuPHAOogSQ6gvcG+rqDIn8vwGLBBJIpVO8C3DAy/EZCUX/ymts/4hYhFPI
btdAyc3AAHlqQ2N0AtsnrvMuzBnpefN/EQNWuwIEpFNlyr9Z39N7AnePCudQh9DSmoXYpVNbr8ET
wG6Hr+vGpg8n0QkF0xt9jWMjmBFGxHwfb+CFxI//YePGGon5SKzpabWv4XZ7icVOaN32HOU4MjLc
objmRxWbMMZHLHGQv7KqHpWeyDhBVyoWO6zQn6yWzCFWWCxMGz/f/EsLUswvBuDGVmfbzBguHHCY
arUZsFKL3B7n6yQuhUNU0r+4fdykMmMI5MwurOR17mKIDiR+XDE754Nl4GMmyiaxxtgD4fPpcK9a
6sh4wAGacg9MHco84yMrN+btjKWAurrbl/UuM3+0ggoG1YAoA/L8BlALWdE+W09Sve6UFlt2r1w+
XAYhyuKivX1O+BHFiRcEDw6uJLZ0TAMkkP48YJUMBz/syhk5sZDtmCfpA9jKHZiHFJ6YlIWeROnM
HRnGMREWft7HgdDUdZOZhMvOUYI8ANaUXY/BSmHvk4oXFZeo2zwg9nKyCCsAUFhcr3IuFBwSnrmV
JOZdMfFCDSURG/YBr7QXJe7AIjYE7o9+/tfT2jrrnfSyfCxX9RpKCpI1u6Kp/TfXoxTEEIYM0Rws
2cT78ud8KYhT4lYJRtaNtew2xzWrZGAxkVKR04F0LRDejwOZCfbAdeHW91maJEmxTXxmqSFEF1UC
X8b8os+lR1cPPltCV9aWXWFOb0dcbHmwpMOTkZPeosS1oaEjMxXhRJ4kIGLAKCusxWk/tfmNfBG+
4FJh+GX29rgWMjf9PEZf0Gd+zeFyYNoFElzBX01oASUzFgskwICwY/6XQrGtHNiHjvMLZR1nBDgM
s5/YzJjvnve9AAX8Inelz4ZTQg5YJrCKwdQVcWIiAjffGITAUuQzT4aYiQvnAxuUetMRKie2L+N6
rbf26hcQskilBvAkksvozUgiq95OwHhi3jnqyLezA8SrA9yKvFdrwYqkzX7bq03FSsL/rj9nGR95
EgNvI5bb4uZvV3fabOrjP+syopVzVtwjSFWk2Zm21BqLjQSXR0IpopxNdbn4J8QWPPphCKD+b8uL
lfxRwOiEUcyD6M4XTwuG7AN234hp0WTjcf14G97G40yOG92baG5Wso7a7sUg8rgbLIlt9ypZ96EX
Vx3pNLSSleCLPS2RHVKyjKcN0X+LI0GJszF/lEpk91qxC4CfdVkBoPwi2J/sQvqOAgdwY+MzD5X0
xIoOKztTFWxhaVZ8w+vHVR+x/A4gEH9geJVve9hz5Nfsdj9J7pUOfOhlHaYetYZo1ix4mTDGb1bO
0/ibgBf3lu+vKePxTi4dd/q79pLTTmxXGjJCgFOBWUDwc/gDhC0yr+uchQK/GTm4x+s2a/vuTB/e
n2DS4Rt0s6sGqSkmHvGoDI9XPl55LZ2/VvWwzUgvYIdqlqIBWDJNMWydhxFCiA82iuJCswYaoN2X
JgrG98AJTEs3BxdFblADEKIy6aN79BgY+eP7LpljxdXYIZ2yxb+ZhWQlwW+78C7gtbOJZNwUO1+O
KKaAbAJvrdItBfTBOwJR9/1VY45Hs/GP1tdoblbccbjjFH5bkb9aWHHhV7ZcE26COAs6F9/0ubEN
h6ks+KDxGJ5BSy+hXPz+GlYYUNfTsOlYH8vNl5sZOqzOnT2crzi+joDVAANU5hv0UZrMWNB+GbR8
vh6ze6Q77Y/ZoNz9esd8Oa7b8N+3dbFLtMBFzHKky+rLPa8k3UDl4z39VhwA/uWgMbaPQWQ9fl5r
lFi+xM3L5D4bzVb8SWgofe7U+HsEGybQEVU4wgrJRP4PbD6RV4VzUa3XBM2AgfJY5smjBN6Ylizk
wKsX7xaRqDFc/0rB4tLpyf/oefFfGJ1zemlXhmWPp21hMKqjN4XA3RgbBZkd+W101EK6oH8t8GQa
bQwcJtr8mlvVXfRve9ky4cjBDw7n2N6hQe8gIONgcPoa3dMa7MwzS0ezO5iL+g9ycR1rsrGo42yN
Xad5mfWs+/Ss0ysb8wbjbrwP8ADDDw/2gDp/WXTtDWSwdzCBwTYVGx/gIcZF4w2GThTht2/iYyAU
C1+mLaf1+W+Sn5sCFnoGh5bSvB1h62Ks1akGPUxow9kR5RzEwIbkViqbP4UFvU9Ibz6jXbtxpN7i
3B4gz8Jh3W1PF7sfnvHYgCg2wNEhqGb7T7QjLaEwMzG/DIUIXeGmQNORwM0szZ9mbtr97qh3cHho
ggE5kBb+aF41Zz7/u5zOl+C7Qpw12lx9fD0RT4M1ZZQaaC3+DxbSM7ps4M/tGAdVMcDjWV2Bfu05
N4TudCIJYBVxwsPO3kztP+v9Y7BzK1/N3Nbq5ZYwUB5iXpS8E2BzgrnpKp5X+5nhtyEsU6jT4IsU
WDBRiV5xODSVg3DMJ2PlalLen/i+04LR+gry8n3MsLS5/gmzVt3d5BF3JYAOG3QkLLNgYbOo4GaI
MCaojGc61mdNRfRPv7QUeOFUEKLVwK4mCa9ZgmJtIwji2vAQglaq5qlCrwY8R1k1FSqPIBT4fJh4
LJFGBKIJSskrq0hjcZB7sA8SRJArtlmgoy4Bul+DZpi+ji6u/SeHpmIfDkMUTzTCtHqsmHMNow/7
29j0ymlKZE6djBrzMHKa+S/0W88/0aqcTmSeGThHnVJ5MToIBscvFcEIx7fj2kC8kbkYhAEMZtuO
X5VxjF63YAw23sUJHVFy3RaI7K1cMg49eHZARUwLKWFPLC2WGKSdQ3xL/uXTjRg0aNya9O6lpUtc
dzplJFtrE76zN1XAUMUsrtNTOdcgfS7wQbqI6u7gmPpKBdO7GIIjjKZi3dmMt9tPPPWZRAU/C26G
/41je1cymOQPO6Ju19g9WZuvw5GgT5jYWU23/5I3Hm8DVTmxq4R6svY1YlJIH9bEaXKbuoAFlZ2c
lL4ZV/ZG6dj5smwSInRZQTAV71IOQRJvgLLpWOD9nR2I+rY1whEOrU7n5OkIQEOtXYYuFY8cf41I
fCmsDhWBdbB76di4XkE4mJnV9fbjO1V82BHlhYYDe8cNo3CE8xQfifGAEMbiFQomgcUGYcYYi724
ZZvKZaz4wPKkqRJtPparrAmfgfhAKTgY4YHOiTulD6JhNk/ELviwMTvQo6b9JkXcsQsfPNR/TF4a
/qaMGB+Un/B20MmqiZRt6LTaQxYURJIz8AMR3BctHQtxGawjeWCyDevHumBOhED9uk6+mGycVOH7
AKIXSxIuTvrfERtfCOF5eORoFx2fqFw0IbgtiNi779X5FTSDgpZsDLFasd2utofjoUV3hFB7KDIB
+Y04pjlH4e03UCxdhowiK8D0t5VL770txo+BU5iDgkI3+IOe3rBlGo5H7E/NakQUd7ehnLTJ1eSH
QhiI5NHyN9p8oF3rJvg4Lm9e8TVLRvxa0Q2eSmxYhMubnlxlx5e/BgjAJ+waDzQYPJRuHbMwphe2
8KwTXpReBheQXxx6TIz2j01lxlqKGabJAvPovg60/ylJz21yH9lwkr9sw1m00NNnmi24mBN0WrmD
WD3+4YXRW1CGZsDhm4uou67o2ei+fiTNKBEtjjix3i6MGRAZDjPIiMZPotPl/d6NGB3Z5pqO0XPE
p8cKAdQKiAP9C3et4Ceqff70v+MP5dGVzY2VwGnN59iFXYF9WXm1kOY43OmNLy+b5kRK6Ed33q4R
VP8fGTQP66ib6mWGb/HTOYEXum3l/NcnGBUJSdCnbthO81PoAOI7v1cUoe0v1VflCxafe9ME3piy
U2Dm7UUfodNqLumA6ZZh26f34T36H+HhdVIUkgkHPXYx//YP0AH9pNBEqiaT85OD8KF4p+xpunXr
DoZjuIyPgHjdghLDMp7k2JCGPkHedWJh3xqqsIBu2V2/uHV6WFUCQKCGEXcJcgI+J3ITvN3OcUcj
E0CND8H+wnZr5zUJwDW8lqcY5WiLpA0+Ih2E2UEtiC76GYfqenz38apervBrsTfR9Q/8z+zSiF5+
nC+JCOnMVQ0/hAnTrGg7BaxP6iAtqqg1PMw+9WTTnsn+wW8r3olYieS+SAz3+OyB39kjqEgC4ZU5
yjB8eaGQHTg4edmARfJB2NjeyA9BtzmSQ/TO/3zOz48TylvEp5DES2NmwkwziJU42kaAAqDiP35Z
2RlSDLj7NXegUp7AnR6zZqKckKTHkR5EpQo8ar8S+DzSJEckPff4c55GgIBTgkp+YQLk2xc//I2k
6BVgbpQjGPdQH0Sbspszw8hOmfLEZQK6yvBoMp5TIH9w830zB1VhS2v36GHN3NxmHjAwKdPWj/qG
9TbRGbMc8TzzOpPsHKIdhfpEYWWo/YtdnyQRDEfHXQRFWSVzgScBn0B7uoOBFUJqymZiw/d5IF3Y
iXtMyErhfvMYZAzlYgUEvxHBGG/SeGfMAngLfgR5ilwTxop0Cte0Zuhjz0zWAh5uKTlljONwNOBL
rXzQw3gHRFqFPAt2Edu0fBG0JkAbQdKnkV9lJIXg7iKUflE97nN2RWrwekUyiPwdbgkKQwhZB9g4
DOUImo6sRhjJTRwbmdXXwNy0eiqVsE7YPeOvK63XCtHkCCeeSJh145lAWlawMDpqXzvFYxGrO8z7
NK4Yyc99w5lC98FffM1JxfoaOem/Mnoz58ibZqVXG82mnS7Dyat2RdxpDiRhUJj5imhEwIOtbnSy
KxDWl2pPQAfGW5nARnYsdJUyF+cTp91pCl4L7Rp6vyqKHTtLpK8Wjr9YlPNvO9X5OTB+wdb3wGc5
liw+9FAeTMmYameyrWHKqdhGUv4hTZnbuwYMaPTqgKgJltnTS+EePrKZQV0gWOYK8ZU+RwZtSQBn
OBXTB5ZhlgTN0GNbXczoIAr4rA/nO6G8kq30dTpStYGfBbLByZmyKWj/wJEcl606SZT/URmKu3GY
dlgBE8SEpreav6ZfVrXplD0E5tuwn0TIMKcUNVCw0dPbEfLu+JG7mDhaKFrfxl35h0kKgkJjfV0d
XTcygAaCN9yjG7ZJEPCHuGbjRmGmlxLv5dFK9HeXHvfve5Lk0xO2gCor+NxqVpRcgBY7o71v025R
nsip/kz76L0gsn3NFl7Y0G6lBdUtbYjecZ6SAFDr4+flFphjpYq7m6rbyzsaTNF8sa1QJv0mfH3F
lAR5HBsIrCKks6Kz2qnH17cn+Poc7LuMTNThHGxGpTxdvMxX4ar30YE+10IISw+ck2ZOoaJU/VyF
Z1mcnEyZXwunlN62+84ZD1lZvLXFG/98knGeNydXnQLKlvnCkRNhneYXsqX//M7BZB3mai/Yb/IE
7TpNqEu/EQs3KW2OJMuK9prnsds8a9GMgYLx0eWsqSRPMaOM5+8o1vZo5SsxTbbBij8CJAHniJFl
PxhjAjEX1hGZo25o4jvHjBafSaDu4YEwpIekmCFg46GlyaBjsk+QI2FpucnQx+7SFaowDl7kU2D+
H+OcYTnw9z7MdHDIKYZ0jKuurjkdHnCcOZlN217MACUuUI3RHrM8ZS8KkYFb8ol75Avml0A7LcgX
diXbcJf9U0kguSkoAyw9wWmDqTow6QBhqrEqlMTCCwkFoy7+gWB4glZi1JDmnDKh2B5kxBJLwe7L
uZRYGVAFvNvO1+4BXrMcMsCtNc0ATeSOvEAfcvfhve1n/lAka7A6CpjIlQM3JYEhimTetbEjtNvF
TMBps/f2vYCfqsDWUQun9/QE4HJxcZwkQPl7tbWeR4Em0Fl4gUJF48O8iM6OQpne4fYrPrfe2xoA
fKBDmYB+yvkRho2rDtwfMe3wjUD7SXTQLVqiV0jn0ieMcNNXTUDVLh4KgQlk5T2QePCY79CIWGrU
fxA8M+//sXpn68WmRUr48MrenyAiDNBoiYdb/cS1Er124mHhNh0qtrbzcfPqTwtMnzm30LdAsmRr
NcPWcnS3O8kivAgC9sO+6v6n739Ga62b/4AIyPn8OTd0EtPHzZZUq9m2Wyx21AXOf5vBuGbQSxvd
vKDc1jB1fMfvlPaY896QcfpHewcBCRFsn+AOEABCTTrgAGonrGWexzekhrvzmQzRpcwWsmzCsQN8
em2ha5xmkMuF0xzfMr14kUaV4hpyT16e7gcowwGfeNjBd+i+dIIweLzmGOHBNfj4MvfCsWY5Dav5
I3k8cafGHYTVFeu2VrMBp5lQtR4TUw2IbzdCEtrg7anU45/9/Cvjhd73TNjX6jO8Fon9LBukOxXk
acR7Br/xfrx4+4zmBPHpHbcYE47VsJplOh+L+Rtx1mR4/dEGxdIlgAXmVB0q9xZatNB5iAx53TaO
peWOf+cNHc6mQqjYT0sHQVkajQIQzzzarBoMPv85jJUWwYQY14vODWr0hiru7ryYZdxjukMcJrAd
TQfYCZhjr3/7GweFIQDVS7RaobyBQrfku0GHqMG3vRpcvLfuIexaw0/TjPlb5n0NV9BKFGNfDTmc
WjhAkJagFpPSKUKtaJpJGWci5ITeijg53ElLV0GC2H/adIxP3FtwMXRDCHcTXEYA1x9ODxWIV+H8
Zio0q5SFexVTvL8LZVVpM9J5utOPxWMfHUy3AMqHV4ftACocGqPGYMOlTjMU1YZOELul953Swyor
21mzjnMLEPGfT4wKJ5nK2ltCvxVJIVQ6Cqw9CdmGbgGWwrUEqfaSsl1vrW2fxBe+CcdvhmtLOrKR
F07PvSOuVWx0qfgXJtMC9d5v9hu6KtAJWUIkfpsAK+mTL80c0cuJoXhx4MAamCwD6AZu6QcPViZt
fjmdK12whkl8nUCKy3jrh/5kutXEVphN1FKQqQ5OjlPm+c3+E76vaFgwiNb/cShezvMFIGwd7jaX
pxMjD2WF7fHVI5IB2iAnaCYm5ZT0pQIzbFxChF/GNMkEmPIP8wE8mqushlqoG2jxMOPWucGfXqpq
DnIRttXgFwNaUBAKiX9Q+bbHvJ5UPfiN4iUjQOW3MotDt/Yu6PKcbvuZ329QJTl++2dIYBzKY+dG
n4vq0ayVgA52qQlOwiutYJenz+jlI11KpYoIOh/+CDkRSiDR0I7JqeDZecE9JSGsLuNMC4syrJM+
fLCP3+/Zr01/mevuLVVV+/szm79HDLllsMBzXFu2HC4IQTTrwb1R2q2fC55G+3al3r80KZGdgscv
b0p9my8GkaePFmncxA8ZK+gQx+Eryi1ofC/LgfnFhMtzWYA/vuepgtm/NVKJ6r0hp/LKbYmhuh6N
OotUxtt1hnn2gduACoZLOoiDpHgDhe7P/M26oyaP2VP9wItLH4j/F1wz94fHoZinJD7Fu1VUXv8o
Bbj5F+P3BhyjP9chwj2sDH8zT2sZ6HJEtX/aaCw3nubrIyJCGr8itYBUpFZsoy4ULkiYO8JkBBZy
acdUDVapCMflIh42M+bjx0pC+4cWO9QwN8DFAmiExJ0JiPFzvStsRkYGXIDzr6CED8eKGtLK7N+y
UQzM3/5JQIm8wp4Jy1xaMUbcjF6iOOi8mG7SwWZCpZgZwYjUogBr1LtRuYxIvhZep8xm93kVDMev
UBtjIC3Wyh+cyKPB/BtDV0Us3/1Vl3kLups7uz/8yXqyR9jl54dFoveq3PsChh/ifKPYl8j++3bX
Cj4k274rm3WL5+bJSmZRzoDXeiHZmiNW3onvSvieFCFPH4Dhz9th55mya1k1q4N2sbpH0jTYAQd3
97eqcUf4uQ/shKtFr7QZInhIsGwQ5Eti6ZAhAzAqDlFzT1NKh3uVbr5/7u62tH7vtaD9g9FJ/I2y
Ht1MaRfkMs//MxkEXFVgoYBqSnucbTuhXqhyW+t8QGk9VXFzZe6OCLgaAERhNMGwDn/V0I4tYkrC
oZ37uAdNFYUT2HTPv5HnkKftVO4sHI6HkYS32dMZZsaNZLMSo9/VD3gXWHKrxBdS+jZVgefvd1nD
A8X1BDcxWOwg9Vr4cHdgl9rA9cowyBc3eou0F4Zcctb4urNziWBRWR/dRV/EcyGVjJY/74qyzCQx
ity2fg1Ih+H89qrZTjbjEXk00QCHfwMoFtk0h8bua3dP+yZc6+gsv4srdAD++MvzYUn3VWtwtfih
PbbZXPAyyOtQGrpdH0CeZgkUmEVyMOKYahw58/gVLw+slZcNL5bTl8c2m4HiMJWyy9yKnTXPOHML
GZdcAtY9GGZzZuEaOy9SQBmILb0ECYE4gG8bHiLZKhI8lCdSG9b4+p71sCT+Fx3dAI6I9AjomAYY
N/WN1/f0zL0Bw9MM0PxbLmCgynSAmPFsX3N620pj6T5THv5Uov88cOs2xpQFGC9vlwXTpm9M7zCM
uHxMjFBYUbDLl5itPlbwDkl/CvgU4W5W+/S7YVwv2vdcvEx1taunufOpXO53LPF/HjtfF3j/OzSr
ynWqq4msqeRxQDEG8XzGxRn1zGrTW98jtTZlzZJY5voPpN/ij5QB7M0WSwz7AiDA5xvjRckkU7JI
voZyMx3wAgPBC9tXb6vc9+UZI2ENQ54FhWJW/hOqsWYN9lg4cyDWoc51Qty7Un4WuXvl4k4hBHy/
kM9xohJt8zX7Bn4eiAYoFDiDqTu3FLhjegtHWoT3hXQNvrv9e93PLNbN5HDJ1mU/5DNmMOhwNXkR
VQM5SjE+Q6f92V8ycN7eNe2xd0Arh15qOpwjluuOootB91eb+BClt6TMbfZakupoa86vwm7xOUGA
P/6ozrsx6r/uX14TuzV6b7olZEhfSx4PVzgigxP6Mq5fbqHar4B28q1YA+dCJmRltUsMluNv2BnN
7PV0tXUm4PYRn8CYrVpvAo779CO0gIfn9P23g4U+YZj4Q6jMVELm18h9JKMhj/hn+UGao89bghfZ
72ILgZrjWuP8w29BIzyimd85CDMnT1iDn6DIcJjts/tgLcfujaN7BWveQQHmcXvDoPxyqAcMFncg
etqE0m0PYLaIYRZXiKPEel9Pt1V+EEF2tLmXZb6qv6CCxJ9fs/BmD0A7vCrI/i5hbwOpmUcMbBrt
3eFv/l0x8/Vopn9nevQV5fdp45I9fqK/QsiLwWZ8v9oHbn+IEoC/3ZHd2JVDUI/6JLup/20oAbJ1
i8n7XnkQOREZFn43hfjSYG+wR5EzFRRnmLnn17K1R3v2y8rI6rHCZUSgleQ9j2DHwF+qwv4fK5nu
bbPLjFxzCAnPqziZ4hvdAP7BOHEV0CMFFIizBQ/+8I/Fbh/7qSK9JLl3iXqn6iz/ELW2u+giTWTn
RT81ZPq4ksX4Q5E/gEEAAxKzeJxi7M/6hfr7vJBJzDHOOYYpQEkWIYisS5fXv+zndDenuvjyICEg
TnNHnf3CeGhHlV9Wew5BFrSDaXmf6hMQUKiVoAHkfACuESoOmr7dAYOTY2ndOqvVzLIx3oQny+7/
SDqvZlexJQn/IkXIm1cWHoRACBB6UciBvEX215+v9pmeOzF9u8/eEqxVJjMr69y0qptKdgwyWKdw
jqCPbWdz9VvPZ7WHMUPprn+LtnXBvly1pk3x6ajY3Bq8NXL0jYYfv8TbVdX8QXgdfqzD+mzII8KA
EKKIBzUs6QoZuqdiqY84yU9ZHbDqPuznFtKHFaD4X+BlEOD0rkEmQzTzPS+THRMQ0MJgq2ccIXFA
ZTqkTs2MF6ZVzO8WJ+cYDfIPsD+ztm0t7uQ/cLe2W3KZp9Wqm1Av1LNmXa+v+vROz7BNQrrIGTuZ
fzNQsdiKtUGAUNdBzIS/TWPYNrlhpd/Cout1hY8wy5n5sr/rdsyglzoJbUuhg8wme8Yf662VWSu/
m7cvHh3rJ/YD6htdj+oddYNa2MapsD53mtmemqhhluy1wPmP5vuNNEDvQO4O28siRTg3JWU3Ri0u
R0cHBJy8dihxmT686RX4g3pnzPFeP9YTXgtK9K11x/NNb13rGa+avcW9CMUX06woXX6r49Z+ICfc
ui8Un1gJVNnz6uymzxFW7LUzegT7y3JzRBiDoXh8r2vFbk9kV9ZhgmXRkn9sMpj168clf1+al2UT
mdDcHjC/j22Vjkd5D6d8Bjhe7m3Otg8fYcOe2Cb+4h3rhJnCRasqvwLqfYm05DuqgfvN5mE77yWt
4hbuseNNaVnbVIDCFhAZEVSwiZlQ+zB6tJ87RCIZ6hWZwYfmZaJY4eSB5VJlPZnHwRLYd8BrXYda
u3TFZg4rwsDfIWGqYOwGRs4nx0esP2qPOi7tZaMkK/G0C8w3WeEQtWjyGNP+tEHOGy5LUWVp4sUn
C7TtPklyeJs0j2bD+gX3nvbOzzbajWk52Y5veKRrydH+uB/jgXvIDP8ClEA6xVE9wM+5jhrL3GVs
ZNWbdp8FVLJkAdvHV3Tgy2B9re3A1afoKrTdqqN2wIGctiY+Y58x9S6cgQ2hfRgS4T7w6bDmDNkC
77DytGjGzclu58G6A9VUd27Md9SwHqB6qM3Y/I67R0vl7Gjgcb2dX1Gp2lvbGvfZ1xuEtcl7N8FB
X3YqGe9DBF1xHrazM1PcjXSQ7lb95RVLYP0h7Qrp0aijsmChQdOixb/29NI5Q82Bk43mk+7J54uU
9FdtcvDwhluYOiSUUFQyrCZdAuJfGAogtRCGrvZ21MogR5EJsGz0XrR4dFSkPZeJc3QiGqsIPFyp
o+dFu1MJIp1dlsaS/mdOCF6dnoolC2xrkOnDtMkxPiKeOian5SdsIs1139FgwjIAVtaC8JzqZnNr
YPy046ksKgVZ82b9BnMgMdKxS/jEByXlJwFn6VyHawSPQjptRW8fFCms8IPXnjGeWX2yfo4+/II9
4WP6XBl+cO3r2LnZLkF7Z0Z7K4ojF+nJ4jgOGJQB6X9rNQfZmRH9co8LiV8PuL9sEAc5WAKm4rcb
x3EhT94qXtjkOa+WFnnxNdHtNB16e5ySseFhzLmv1rePHzEDWveOEbZ32x7ED1+k2LEDcu8mScNY
oAZjAHTxnPDNnlQoPEpEivkZKYE7SBOXuBxJ9MAtfbhmGR1/u4+aF3sLHtW33cVXN6yshebrXVkW
4qlqsfhYMWZ/N7ZTBO4zTlxxAfB7FrnbD1chyh4UkpoyTvkCso4ZvzRrKNHnebIbnOD+xISAFXje
8LRg7OrZU1OdKejplM5E1cfrqN/DXrC+ROPxeKjoYBK00cfEFNcgzl878voqRQOLRpZJ7WXq4Wf3
tePSxKYYR96BTdXlo9X00uK7BL5Dhsd/5jTbCsmMC2yMUoh3QlFhlYBnF8l92BZyzHJfZp4WV02U
eoNZFzy9L9Ma8jC2hjzVM4Rd3WMLg1I6NnSsx7v6wDheqsfVgc/ocpkAR7PkE6D/S+bipRNcFwGo
94Iz0MJZUEwgA6P/5IfjWsBeCFQp7IQKELfp22GESwl7EfGhcPaEB9yU7To4JTq4a5CTu/0TWojb
3fYNtWCdRO6zW9eolPs4a6rqqSTmhepRBz8rT8c3LE6qn5b85wSp3rUfxYLWYc62udPcLzsRYaee
VoYiQKRi4tP39oNOiiMtohvBQkHXSeA0TNpDlgDuLi7yZGLuT2c9DOmMFmImsXNR133UHFn1RVba
cXE7HnNQPha/W54eJmascBQ/we+WCRk3Z+7hCk2e5zzwEss9ft2CpUDB4mwwNMck1dxgdyDHBDn+
F3tYLri/tmOk/Lyd7opehM/b6XoI4EgEv7RNrr67CNMSN9njEW3guMEcGkixDTPKJ1X8QZjzh8bS
2QVn4WsXfHgUKUPSivYZJjAHPLtHQ3H27bKvFWrO4p3ktraV3nIipgBs5e2VHt94jl9tFxduzZUL
+3T4ZjFjBHZlxXgX+oHBce/bycG0pw1QUuzR4CKN/IOeVOGEoR1YWNlaJC9O9emqKwBR4exPToC5
ZJ1dmrwjZT8y2z2sVHFDdm1IPECi9o68yMUNDSnQ3wZKdqjCE1NfPDWbXy23Vo+jYl1n+2xU2KoF
Yax4lkFUXDBljmGJeZjds4NxcsHfMPf4Mun51e1mNc92+fDkvysxsZQtQRg7xzp3kH+crQschO/q
jFANLMrlfUbUKkSdL4UqkdMJiIaUmmwJkStz1fCmNFSV8rW4W8RJ4o3NGUBaB1oTXa78jrOVVjVq
oehMmOwv3Use1JA+Ztmhb2VEKDdxo51p40xsq3XD4WqcN382yesUyKJm18/B9GfCdUKTdqPtBA/2
psXQ2N+wUdeq1cz/gmv+8cMYjL7QQtjp4K0UMq6SjkwhGsfVEhcQCObhzKt/1XRY7hS+eJ3RUGdB
03R2Gg+nr1Uqlmz8WEzNtBc/tTf6I4fhVcUdmGEr9EY/G2D2bDH8Mp1dQNH5VUir6u4F8osYfTev
ejfBKqAFHYMr9g2hgmxVYCvSmT2cl4sbc8eAQnVcjJo2wJHegpkRi2uwvpcxCPfD94V3M4fPRS2r
jhfi/0PZlNQ1baevO6QJOQ0JyTw5mUzrvxnQ0X5XbsZnxmEUv3DoSM6K1OXK6wZrZS96IOjK5TIf
iR1q8YU0v6sulpUuRc6V2RkudwWfi0to3F26UVFEJWI+pAex+7JUmRNLtE8gV+gblyt6g1F856L3
XOLqK3gxZoiHtZzSIrrYup2g/QRUYi2RblwDxUAvV383dRuMA2iqt1hs7R7HW1gfET53iJgfcBiK
unbH4Sg09eDmYBHj4mPKRyLtnQ3ICUGqbjfdnU/pDQLZWIIHATxhfgjhK32k5kQArmnco+GHr3yP
SoVtsq9R0q0Ie4ZSKDh4BX8vgTnO5b7t9fszvJMPUD5ao6u5lLNbjRX1uFAAj6ULvBrKrtHAmJkP
xewoVcoPdSt7FZEnCSEkngsINsWRhVUTZwYGkMI2NSzBg+TsJt0TNgl5jrOBhjo9/zxMwubFCuYr
1AjG7mEHxunCsCwzuax+QDQxZLF9c1JBQcd3o/FVQvhSV5MWLqWVdTVre8Li2GBuNfd9C99OyJjz
V//TChsBgcM+JuUI5wgQZgJBjMN6UBk50AQS7LmJAgMG34R/+ODTOFrCUDaUw25O5iOQT8JYqXhr
2N6nxh+Xv66WSlDp5n5tZiCF54sqDgLbwUhlDLm5TCWpxX7Mc7YyGCVnzADNhCkhyCZqaTgfv+H6
K36xxYZGxX3cbMKjR2ZIDcvfLmGSjVcabD2X5hnBS9JJA5gVN8d9HF9Zg3hnuDmlMczSHhc2luBy
tvNUr7sYzK/7hpQbHgFhOGv5o+FU93DuK/C/UTbeS2LY4HnUPEQlBOWFfSJG9awMc+UwbCHj+rGA
x2CrKBLMY8DxsPX2kB/h8szSKwVObNtdulsZ/RR9pdfTvGfJ79OflDq27brYqrr0D+nXwqktspWS
88ZBRImquKFxZD/pBz0U7SSu4u3pc8NrBqnNCJrmGthRyXYiVKsANPznPaL2qCyCctRx1nLR0ePs
teKq7LS1jqKvjZ2IzQkmUX6X62hreUPacRbw6uu3FmOHRiYgbKfTefQzzZ5pDr3jdK3z9akE+TIX
z44NaiFeC/dMiXtF3yD74QVIN4oFJ2lMQriOEZPRcQnP8W5UrC/ZWso5GQSc6ut9EvH9D191nbJn
9zzRp/rFXreoamJXKV9cgRkkTrOAvQLcYJ2dFB2qQJ1i8KINvd5WW7dCLBbLGE89G/9yIsRp8imy
DJoxZC3sfmuGGcmEGjmKvF+4lq/U0Znbozos5rwQPETtxOXQUer2Zhm2yH3thT6CA8wnD8hjMXsp
gs+C0v9NLo+LdY8iB82Wrd9NfciWYXfofa3UKzzMOdMWBfdfIuEDfjlZ/BPUD3dOnZhUQfUmhNVB
S5PDUJqcSda/kchY9EWtaXtHCsSW1tE5anZhQza7t7xEmPUywuwTWbhWBV1zwYAHzLStgMAb1GMu
c0IqVwzV8wSMgSWVAaW2ARTWx1yaN/nI1ooCQ3ksM7BjXrvNOdN5Z14qpgVDBqfxmmBPhYtSgQqV
6pTb3pwGrv6wvSv+PNyRpzHtlfo0PTFnJgUDEdjocZeJh0EVLD64lQddxhNU5D3dFB6Q/SZI4vmB
AzuNIeT5DdAr4h5FKYp9EDOBSgthmLgg+HpJoVSOivQB7cCvA8qfTfX0aXNhEaLxXQhxnCUxarD4
lXRi3EF4oJZ7mVB1u+ekcHupi9ZfsaOR+geKAr3UlvqqzS36moigP1FIkxOo3co1/I5FedyoW2HX
tzZc4oMKfcugnJf1WxLmOXSRV+U200VNJFtOzkkqzkmJK2Uz4BF8bR4C9yHIQaVy2nCG4WcMnLI0
06ilIOYDDjXCSezYS1z0w3dOMBujwlLwu2Nt09UJF5Q6Uc+xmf23ZI1F0J76hoURCu4i0NQu2mpz
TLBDUOI4FtY6VEhBsHAJCNEu46KcxxS5vmWNYYPDUOPW5Fwem3sf0YkmrwWSfpfDxPJh24v41IoF
nDklE12YpLGdnAM5tiJ/FqEaBC4NFsU0362kCwILMJKnU9LOcSkuORjTa8yQqzlADaUdZ/1MVqvI
gpuBzskGjfOtM6CF+2OKeTx2lqMWuPUY6Fa0Xt8hqUIk0K+MQSpU0eLaxwy75FeUBUeunefmhHpj
tS0szSczctZl00nkAZN5bLxQLpM5Ee4vLg5xd4u3E/LQX6LerTTD6tOrEZk6fD3+ICVImoo/j/dl
4v9jvlX6esph1nW5Zr+aZkfugcU82q5PaNYvxBJFM5vTiKmilttes04xBIzGysa270LX6ghEMXSY
4d1NPlPEiSS+D7Fb2nDe6g1jzdpw8sgQOyJtVlcmF+jRI9I+Ad+Bbp7wuNHVZZUk4o8mQI0OVArm
qKPJBegHmiMWkkmAaPHyVmz9RSWPNzrDWzvEx8z3QptVACeaw/AimkdUcUKWPxjrMzVNy/9uS8K6
zUAdQiQQOxVoFuMHGgo7bfIKZ9fwbZnjmx4aPnwuoAQz59xFJ7Sya4FfNlUGylGEJi7ngyjleVj+
HsCkCJwSz7ka1rHw/boZGLaLeWDs8srIetw0vuM2ot+5MpTMOhR6DOKy+ONT2FtdfzWu7L8JhhOf
tqT1HD3UpJHJUeefssQOP0b6lcXVhee4/i1x0QvKB8kIDPMgSG8USAQcKv6FXE8GjlnqDsglkzn1
ZVxReh5tl0dA1+6y7JMmLyEtsD1V4/PmKjg8Df4FHNZ54ww+J6CvYAPeUIyXefDU4T3tvNNuhZd+
x496cpmr9QnPPr1xoTOFvcNId2fSyhTfBv/3MLrOaMMYrdYZFjI4BYqZ/6QTRuuen3qCLkgjxqKa
9ZEzYssMmoAgZyN5DTuJmPH1LN/vvXR2tvjEqiQ+jLi4MjNKs8/fsBpl3bpqa2zsKQv22gJCZ3Ej
mjOIpl2yiIkf2rlFl53WNI/wrRqlK8e+KYVbOaovd7p7jsCVhM0hUOHP0Yn8fcBgdyV/Z4DYazYt
rreebyg9gC4K8rsexae4a/9+SHlggRb4OxasdFS/O0oaVqlBuNVMpIjgOeKGf09zsAC2X+FUxrxu
iJ3qK+K0wPRboMg1nVPSXbL/V72i6qHd8FeTQfQmVfJ1Fst6iJ5FcfkVu/15jN2+uJDVLAlW7/WN
425SGbChqlezvshkkLBRONKDR3hKLlFjHSjVks6iGpeo3nnCL4vcTWwr1rXJGtdbZhKfRl/tlqzM
WD8yULWLTptBIVeS6nKOBpO6RONAfig3GWDA8Psx0EnMK40aOVXg+05H1ApJ4M5Ap9yJrjrgUu2J
EQbu5ClRovj7Nju9O5Z9S1z2Opzp6PH1n2Id011SWCGLIm6QL35Fn/LmWjCm7RP+zJxhOaZSY0qS
oiRHk4UJIsPlfrpVQ1Q+QwpQBLG0U93gE9Z2xK/myaYdjLrwtarZtg6slsKonCOHSRHFA7hzAUj9
YV9vq625P7kjV4KaPi85GnYUwy7wRcZ7q0cx1jM4pVRIA72Im8s3zs9dC5CqNNd9RsDV0ztaX7p5
sgJrHhgNAQNDBG8EzxDcyHrcwJ5Yt3yDYeGdNoYcHCI1UGSN7p2a8j57BTsawBvKCf03JAQKQMAJ
48dVUEnqNabpuMXkwcuoATOt0JzLbleuBDtT+S1HusS6x3/Xt8WP7rCm2oBU5KJfv467h6LBV0qh
t9+yiFEkdNWHTzKv7FsrBE8lMHz1u3tmF16PH8ovZB8r9oFsBww+Q7haWXTM6toFx5IRqqQ5sEvm
ee6GepzMvWC9i5YhsGnNhWBDjFeA+MI4ghDPoTnYqiVSta/OTtwd8j4IMRwKaPmZe9vRfdGX3VKa
txrZo3aga33cmbhTzelPNej8evpHQXM8WTGozRnPbOitrdouPuppPqZ7BEwAltCr22J7ws/wka/a
zurC5k/0xo0Thx8XK9Y4MLA1D5mTxScGoN+B5Ab/ZeQDHrK8aFZ7BAdahqy92ts4vm61iFod4G+f
KCYEkuJiXgQz63AyCde94e0bouaWiZ+SkReCeEcKZdEjgh3jD8PAAQCToOOMP1Ne9iaoObn9Wsqy
OWafZixZexQ9DetuLPS0C1OPByTS/AtvBp7yJyvxHvSAW62WExyq2dGlVH9fiaR/u8Op7EcRC6fn
RgeHq+Hhx34C9bzoh4+fNoizCsZlv6FfGAB6MsCJThiXvKfOrAPg84HpzZjDGDf9RQNkW1aHvyvU
gr/KBER7YRzI+3+8JMLwqs9mY1gF7abGq26y7d5/tCFSv1sLwhZjRDP4E22y9YFNzH12DeAbzcNG
CuUeBzSzlwGRvHG0K/49i5S76NcWlzZslNdzWRaMwKNyFjd6exQxfT4ERwD2gjlMOFPgD3sPsMNs
u1HXm9A5ID7mqQYzZHyYhmhabywY5bfV/QXALfeopfpTt6LAAWImNy44QRjW0IQryrXT5NJW14bT
UPez0SMMRdim3o/uxan9bDFvpDPAQfK5Hw/66kc9zDR407riODasf7weJi/uC8uE95Nd1Lxq6kfA
ebQK98VDbHAwx+kyLcBBuRx8NAk1GqlGWLYr1X/Y6pfmXSycnuwnG11P8TUANFpwdPjVP54TPrJN
vUFcDN+dNcXlNaztndog2DLSlTfbJH8+K5m9YTTj7E4d9+PPfUfMgyKeQSpdWVSdpTCBbdrDwc7p
sUGpwYH5DZlr0uZxeaDClxlA7TRA2z7HNiDsMNOxZcBAqs45K7T4+99F77WHzG3q+9FHay3HzJtt
ehCH0P7ADfxJZucF6GD21e+fWRiy7uvfNzJztC/DLuIl1GDeoOPWDCpv9DEXteE+9v6cvgdUaZQ/
5q6tjRmQ0sqPFPMYqe4o6+vxX+FIT0HjrhkZP1yQZutuZB9MdOK/X8pHQF6Ex4ZIVMVt8c1+L/Wx
u9CEbEPiiMBMcjlJJFxOFGbKYh5t09qrDToyFl/NmXDbU55fYNIYNehTXEOMQpIZH22HS8qGmnHM
x0Zwqo4tWybfAaKoJhkbhl8TfSxTOiOIVx/bDmzcb8i/ReC22i4v07LSGbescPaV0vTJBDsWZDKY
+tMQWTP5oHVTpnd16qgL5mOsSUNfmrJj4G+OQ9y8b7REJu4PHyhZmXujPL0NnTECXd/PAzqYr+Ym
AVXbHVjFuiE1tpo5in4ZQ+Q9g1VauKA5so1twzwPTy/36dCYBbToKCDHmWdUSCGJPFi+MQ3J0N45
29BKYcuKqTIS2tGJtc5Oa2yNZfRncjI4IeLTzvvir3ufLzPG5nEz/mFfgjAI6PhlIhcFIpZH4oxF
K99TGdWljtvEODRlOaCjjX8Y77C5Ymw9IQS9kOE5Km/8Ly4Jh2TTvfKVUR3vece98XGJq2wW0gYS
qUSD+M6K2DWUtZFddX8HqRxuUHzwvbE64PLSN8vAxNWmI2AFFr67ZGFiaBw19rJri/1bmo9rH9NZ
OtVXQ73sjeZbOedNUcqU8MRqXBvoGx4FYmjaJ1gQCJS+Ahf6w7hKvcA6gaCFcSzm+EOqGhcfXd74
KhyP+28ejOzFHsMvh7wh0MI/KpHax1XAPHurUDCystvThsdmDwGANpp1UUDXPDBlKg84Mg3zO/a0
pB9WaPZnNKdr9i/ir6RHKmBn1tsEzdoS122vp9uUkgktvDTggHCyviSK7MUtDBqMSwF1EIwEQaCm
UCXkHs0vZCCIggOZgkYKgy8KQriEnn5YArC14vSVR1jwJSTi+Sh3FyA6BSMqsS3dzYuNWSyh5bD5
OXjKnXLBjR8ZODq3MMNpJ20OcY1+K8/TAcINVgyyUgtEU0HYYAw18XBLbKoDjq6y2bCgp0QFxF7K
CME/qVUG0+lqY9oHkCmQvfkAlEYlinVorMgDXBcmbe31GT4hTw7W64iy1GCLGghvbqF7kdJLuGOw
eMrtGKzuyy7SFLoFSsFrM4Vn6jT9vHIb6EuQTQpIilXbe2Qwtz+MC2yb90axa6+BrZ4GdD4mjIJ4
uq8Ihu5oP3f64rDO5y3BPxhxgCErBrlk6zCOwdNrSPfwwNDdCtvCH6YbjHsvEjQ2X/7glUKcBNvq
mthxDGibMT97V8Bq7DdjBGzFTKbFiGpFTdOysu0OoOE8hisIPkVlUKesGFvqipgYIG8VykyRHPkX
GGeGTs0A6XeDjJJpGgIy4N8+/nC9WGN1XlIMJVxGbpSic6z5EZ9YKaABQe8tDqsCjBro8L8FJzHi
WUW2YYhaK0MCpxYxBJJgixHQb4CXQOACfRsauwI2ByggLdQAlpMYgC62XRXUIqEDcImIlOsGLwiF
vabHsut3a+n86g6qFJa56Ct2xYNh04tymDgmrKElfbOQpYkj1F/Ljy5VZ8L9hPmnypgwRMzCyvoT
20BDJimJH4wx9wL8dhwJtGjiuzLWHBLxFP/Du3suBfOyhd5fGJlQpnctrwRicu3jJqZeIB4JQbi+
MZGifcf0eLZyoWL91dVrr8WANwN3AEXkXETAfIJYx5dRDF5qr09LVhLhs4/czM/wj4aj09Myi2Dc
ApXPj8qg1efnu1RzleUaAYaViIGtsYALeKwQbElTtOCQ1Ab1OSjjxQQs2pwSBogxRtWwd1EBe1kL
JMU0TlN6pTyXdXmsWAJZDNkAuLNqFLaE6MhhImlz9KAysubUsEJWV4ckzE9GZmNewKspseCngtKA
01Y7x9fGLPUaa4aWo3NsDF02OgMcwLXiMj0NQxgQRmN57Bn1OIyIf61bWCgO9sMHEvHfuKY+ZFcm
kqtMhsSQtOKFMYFL4kkSKkghjhOePW0sAE1D9ns8rQk2pPinsAeSyTKKM18+isyfkEvJWhnvWPNv
xNDj1+AUILDHDhuAzwDxlnB18mjtnuxmolMeslHLaUbp3UwJoC757iZOf8QLeb/rGzGyUAG2hIwq
I6JwC73o6PJyDMtiKsDaZ+CcMgJ4xOIdvbuYt/aGB0LOcavORbZ/sCQA0/8A6P7v2Cd1+wykE5Uj
G77dCBnRG1sCXJJZgG9L36DS4kndbabYsyeWsCCF6C/QLfb91cDoOllOLNsDInGiMDijJxE3mRaz
8AmpvDv5y5/a8H0Egkaz7ZC54d1ZiuY4TzwxjiTkDfa4A8YOdYoxMFlQpruW2DYVv50IrMN/hzEf
X5JKS6z1zMkG4zLDMm4OXrXwKpViCTK7ZdcER0ZfDyacqpHK02K0OhBcqFWnpmR8EQ9O9riEIRAa
kdEWQU7kxoZB7wNOzL3A7xX0wqAYhizAUudDyG+lUP37oc3SCaLEU+cry8XohF8Agy0/gXQ7RV5E
cmK/AkqRhN3z3A02LQCGC5ifWyED+g7OHHOdsX8HADNfBDAF1TBGrcKNRTvz1RdEDx96jZytjfuA
fuxVsnEJ2UmpiUjXu9rZbco02gjtAP9LWU+kMf5eyAo82To4olQB++EGKnLOdXXQSnxWVaPF8SL9
qFw7M7h84Q1+4e+BP3hvhHaYCYRwNHmczv1dg/WC2kk/Vw0BAEgJbmfqKoY3+w6KUxRJWyLszWRM
H+YLCIuUXMvBRmoTECXTUBjyI3T3OegGeZm2kXPOBBFAFmwIx3oPA3vtEKpvTIHqYWu2YuElJJ91
916aw7QZXfCC2wRUv3DnBpBkwLvgdJDq3Qjwjb9iOEoGsry28x/vV4rRDttGqGYTWAxjhcB1vOkQ
1cEmARgoMlBZURAkvES45AxhckaWlsV77M0exf+jJBCRrPawxr8gvA20EKEx7UpAmYJ8RglFyrEi
Y1dKsqvCX4C34EKDCYf4GXmY83EK6Y0R4VIXHTIIfqa+rhqTMqoeDPTnMm6i2icJsyOLUAjT43Ox
fNpCKS3gCQ2AVPxDaybvSWov16YPBr5hmRzMlnczfqEHt4WOxFZ/qJaYMyE67QX4VJ0VH5k5XWhS
aiPAwT+RDEmX77HDrJZlJ+yHUGw+2AyoTl/84i/9nhynlyv1dUDKuqBNrgPzvlG/3K2bSW7HTMH3
M2goS8w+xtitoMFlKhykn3F/XgKBO8sQpuOTGeOgKTZQQJwcdDkLGGVQEBPO3RvT15Mxe7hCPHEh
7JG2EU+GEC1Nu2xo4C9UZ/OR1ehoGXl/x84KKmu3tyyZ4rHFI3uPiRficD4JWQfr9bZTWuHBsTKO
jrNkgxaMBDfcQt1ImCwntFNbyjxMaMZ0ughyMFazNNNp6Timr5i8XiFp52xxFCBDKONcQaxODDwH
geC20qytxnWAVm3S4mPQN2TjgWFttyqURGODE+ry2hBSE0mEGBZtUmkWZ1ax2+rrd1TSQWAKagXl
L/50HwAiZHccfQw9RcFpIgEPd1Zfp5FwMLvZxiYJ8CWWY5PLTIz1+s4Yd+XRrqTBYoZ/Olsyqg+g
P1qigg6HhD3mB2eN/2ZgK3BwYgmNnlBGLPsQfEiXsldkaODaLBlCY8NJ+ztq7VjLUSMEJ7OIHlmB
EiAhWMrJn8eyWRZF7jjc9MMWPTavXb8Nmamkc+06rHzqGHTiVg43+OefvThgeZz0M9irQchj1JPn
BIIiJTAZj63sVKWnpwhqaBloPQeca4xrHd5yNAOSExPqCqZDjbB04Pxp1+VbsMPh1+OUM3AsSYe+
hmFAHUdbDUO7MfphFb5cyz+neAuRMQdWRn1Jz6QK27vslWfrixw7MUEeYHnjWJDwLTsfmtZn2tGG
Wx936d5qgEGX1ovhj6q8o7+byKopL8mMCRHf+uYhNiAtdqFzprvTk8/dfLPvmkDp7Z1dXzHwbwm3
e5wC6yqVCM1CLdrllqLnQ5KwcI9BECA29KhGG4q9cbRBGSEdTmiFbY6VQRMJjTKYieJDSgRF0R9F
nQniPTNCHuQNodWRL6Ft+pjD9GLY6z/5Y5vf3OcUnDwS2guaEepgTXPCoprPqgP7cV2xcQ9yH1Ib
in2rpevBGuwNHA4mBwoFUoVUIuXJCneb7nXYZJsUiJ7Vups+jy5/6OfCz3KSLVyIrcCvhZEn7b4F
D4yQIaFRAgXmh+7MGC2dHLQrCP5r6Cb5k4dFUbmTVUS4dDWnF4f2UeHAznwEubIMfS2zvrK2Pg9/
UcaTph1FahC3l8QhUXK8AaiJolAuFLSusj4c3ztlfxGtvfSOEmvatxij7YCjb8MpbCC3j+RMvL3T
3UBkocN3eaz+mxaB6qlvJnwFBKTRjySnevmZwgMFE1xB3UQr0CCf3pwVdJCW9UXyTQCEndMEN8Gj
Z/xH7XLG9mLJ2FCuuozkm+DnLLh2NUSwivJysi7OQ9FAePr0XfxJdUWYZcfS3hQ2bDjwNjEDrgPp
1pcPclR9FHhRw/mOcZhDljJDESw9Z8+vz27GHQIyQkuB5wA2obz2Ln032OsD5Z3s15FC8qrPlWji
IC920P+9s5ZSZbJ5hFU7jG8CZM0nNBhCFsoI8B/swSYcrVzcildppDX28o2mNdOLCoiHdYmufG+0
x+kFdF3/CJfMgr27V9UsOob124vPH604byIXeWhptl5ArVqBOLbPGpc3+I763KRv/9N9qRg4uLmM
CfZbyCxg2uCI+TqCp1sfEUQ51z7Qf/U2hVZPREzsYnyQqHPxxoEl1G7LCP7g7/8nD6OUAyq4g+Hz
EO5mn6xMJCb2gZywxmXn/KV42jEyf1rjX32ZZyYO5MnQ2RH1Hrogi4zx6D5YsOKIoRj6XpW3k+2v
iBQYdP6mb2PIH4iv1IyljjJ7PPU+HLELOlncinCorwcobLTEJby1Y+AtuhpyB+z4DabGzaB8+0C+
uWsgrBHxxbAfMbyGHp7XwyZf3DoIBJDB3DKNkopihdWzs7eqplsnRU4cQWcSVKAJ+Z7yD/iVGEpw
1hE1aDvZTLFHZ1Pc9b0DClPpaT/xHgZHYXXV8ezb+ohaQAV6vh6Jwgcg10PiigAOCW0bnTO1MfsI
QCvYc/Bms9hDh6EnKcj8UnAFHwFcQf8Zib4EuQdaCU3/qmpV6azaqJBqpyittcF6js5QDcI33Gt/
rtOIgiLQIj/7DBXUSXUz6KNjdB8iG3W7XrOv1Zs0lPvZTi8klERe+kQA3jBnOFP8vMdY5vMYHxzd
84Yvs/J3orgl1siHxXDAJCaD8r0VS6dI8Wz2pA2507q/akQGVji0/QQykpKBRw1pijblA8RRrq5t
DyIIvCbt77SFrFRvMgTRNG+mivcRc1WkI04p4BZNSKkPKr3nNHosCqVWL839QbfLuHUxzxxDvh6r
JaHEYmpTsHjg/RMH6chNZ9SNX3nDapNBTXd/NGp9o0ou8ettbCnLzc/mrnY3Zj51nBrqeoOZMKxE
vpbbgUowkWZ/bv4tdp9r6dUEFfpbE2HS2YIrNUVpkNhrLAaesjrwhcWDsUU/89TzdmxJXcho7l5U
TgucLlny1uYP4VeO/1Nzh1w4oRKAFxIe+sOF0YBjEAmMm/g4YeEWrIBbDYYN1ccSMX2BfA7eWKRS
J/SKiqh+J4I9w+3NS54tfX8BP/oEbRDVh5aAAt2kdUSwttkA+07AbLFMozEFiAPLs9rxH6q4HeNV
oZK3ve44LRAwSbaVMs6owcgKlE+MFVBQ/QzeLTwMjmca2BPqePyJBzOShK+oId/ruyigu384CXIJ
bE82lCowg8BGdVSDoo5OCE3b4QEHM10H9yRB8mCI9eKQJXafT2CkdrBeP+l4uBV34a0vqEvvjLul
hP+7jpEm1ctTYVnMMA4ENG0Vfz0cdjn6gJM9srsIBjHgOU3ICtsBf/jrJx/rGtHnFU+4Leb/bgQC
SDmHhFnsPwqFwf2i4G+vFtfD3rvVZr9lJOHEFCtpREpI7cqHj5kcwcPIgwUO2sEVHewV/Alki0cH
mat1Lkb4NLnAPQvfAr4cH8BjcgW96uqLKseorNPTo+nQWxCG5dt6VA5uKZzZLt0Nueg0Er1DHTSo
xcghHd21rbUbtCkd9gWi5gUMRFULV9r7wLRyqhfnMe/kOlDPylgEW8KR3mS7FpywVj6NA9QRw4hn
va7Pu2ua3SZd/a8LSDuOn1c9QTGSHXv6sc+ypGu6B8NBDkkEonVKWOhQGcRMLXuwKMMOOwH4YjDu
0N9UJ2kKqZxwQKX7xQYaaI62qbgAjBVkejf46sgfUPverxa1JWUvDRTQnTy6Rsn4BIhwL23ISBu/
TJq7mwh0pBrhWsUsqdEjj2ZXOlmXlN9k49yBiU23jviOfmxBe4IxivqxCsM3OsJY1YY7Ntle0WVq
Uonibjd29qMJIDwFPU38eIwRfAYgfEOrU6Wav/kSxhlvFXbnZNSwRtKebcayaVczLrnUIMzUFK8E
+JzPPYwBMlxCy091LKs+6snh7r8Bu3ggAngKvg+i1lVUcrLBgH4ecASo9WESN6iUstV3TYsh/sPs
oAs7Uvd32N7Wtz/stGk+FZgBzd3Z3khrJX0HaFuGpliIuiS6DuPfMJCMhoen+VLVycMQ6KWxUlb1
c2fyWz43Owaov7PJP5LOa0tRbQvDT+QYimK4ZZERFTHfMIwoZgQMT9/frO463ad3l6WwWGGGP5Ag
YUbTFKVAqnL7l72Vt+Zx0M5DwFDzjtTbYOdJoQ49eUpCACwRHA2RkPf3LRrcdKuI9XuKvL1Odt4G
iZRbDiXXAYUOSbFYFtAaDjFVE3Bx7Ch9EsXvzd7SDZxr3tYbS3sHRzbjczM2P+PW5QyBGKpq7MYi
+2SMH3NpTbkAk9gjaL4gMzHqrEYEexwvXpdHgf0h1wxygxIJaaNOsS7qZBJdkOj1qVxviUksRVkB
NAWRNlEYpB/oH8aS6Vdu+4PlQOsLKhTlQd+HQXF4ziGeAv/w0aIjFpCaoFQCAekNXgAPAJwR7SBU
6zhsmaklfbo8kFvxGq7HRaH62CcYZR5RsotPdCWm699sYDgjzxNvycZkOCGzdUC5Ax+cTgFmENiv
uKhDtAhykwSKvlY3nJm0k0HO28sC81mK9NyGS2comL39BcQK6olgWKxkCP7KvYVAXsk7mqSX6OXY
KxRVxIdYYknSAxG9IVTRBu5O0DpTfhBxcxJeiiVRO2UVFQ4xWVAfBPKuilK4ZXFFX8OMqJYQOe5j
9xVAdwuzCZYgahG8fEKVXYLUFoWZL4cgoSPWFYCMBCaQjA+c0TSrrhMeBbE/2kjEQF9/FvTc4Bns
Xj4hMKCa61hTf428HJA2oThJvfYLcsWhju7iNIjuuH0h2XxpmEgBAfV1AOTU4E14YGYXoUDeVy9x
ofiPGCOiyuSOX/7d/SxJobwdKJpTXN8A+gnoXF3WUi6nfLCKI3i8Jgi5noahlEajRI6Pps/iAdzu
sIwsORjHoo/neAiMAn73T5gSfCjpUmxBERd8aPfINKJvkM/UYDp1a57rtgb03tmn+BRQq8FtQbPN
fnJgvTYMqe/3R3MdSQ11c8nX4Ra50UcOtuP+omagrilJsGbo75x5NaFWbSJzVmRwsc7Y4BNhQmDr
0sNEkXNDkNtgTvDed/9w5Zj78Qje85s6c05U08rpcHreR73DB5WhcX90EcwY9+hz3qldYpnp3ZRc
VJYt2NV6TBHIUpKSlr4WEuTRpgMEJUum7a5Lj8p4fwSLde4oC/oeHQISM1LVM3MvUm0XLy+q1uQA
zGbChFnnRNzTtQIOcABAgq0+Lf183d4uHW1IXL8ksKHTCmoqU79Rrw+KXqbN0V1nFMbQBoddfTj6
AEtGMhiXEMiX0C65QhpDs/rYJOAG8nhYTl9D2n998Pd9h94O8BUePGQnkm/sw5mx5wEgJTs039Gu
kPHO0dED5k+tHkAj5xrehQA2YETtdhmauKSyurkj+xAIgxRgqez3Eno68ogV7Uy2KwC2kJ3IAq8t
pzRAw5XkVw4FaIt5v4Z+S6FzyiiT/GfY63UA/moOmoModeNSadP+PBxyh2yfqlVD7ej0nEG2P4dQ
JggSAYbw8HhOpKg84pSyqTACKNNQJoOWgEo4xcroBaeZc5CuU3vO2oCo1QAWR3gcU9aJ6QLHcdvm
x/hiIYIM2kE6+Kupu0XkB2XHYPqkcIf5wmKa25Yq9K43iY68CQR0VjdnbKrImZf9N8JU1O4NMHkq
ju7zGZBa8F5QFE0YR8uA4/vA2V1HRI0PZNmJXEARCtGIOFvjSPiSXcQItNA2RMkTdHAfB4Q+yRgt
ZVCkzLmZsEQhdnuzXh86/IDQfvRfLohmmEsNxHoPpfaZO2A+nUPaFUJRnA7ZkDgsIbp4ZORsH92x
mLqdzHx/OABQioGr3e3fnsQq2xO3SyJYDchD+qR+sAtdJnuU2y0mvxvdwjhGfwG6MMFK/JYD5baW
gK2ArYEzkvfY17mv+PSW5Au9kCUwdksf0yFVhFbUqmG5MHeMUc4uZJXLFiySD/u179JLcKMd93m6
OtzlbgaAsWSQ34av2Fc0++4xxiIS+RINPeMOEpdA9Q9OL5+MZhzj9jvQaCdwlbYcVWkOsvnJYyR4
IxgBIbQzLgL0pRAYSUo0xOh9vz0XQAON7zkHkBzSyOrRUGcCtI42lBbuIfor18SHF2Gu4B/N5GXs
pEGKKZdih2e6Q6eksqFTxQln+U01xWuRPBOhIuNunee7I8B8KgzcZ4/NZaatdPbqksnLPLO/xo4M
lOJ727rTnIcCI51Ponv2EemNd9jsWR0z8ozZ38K9wcTgaKOyBETy4tQ4JWhYHn36lqSk0kmldctT
JNz0pzKKbDwxOAk51PlnwjEcDv7gbHyP57ge0HgWTh2cGik0fLmBWcnSLVk7Ygm44xdzYBba4QbE
zNAeov/KkbwIwOQegAlAdrZ4TRSxrqMd6GUz9n0BOf8x0bhPDumASteKTv+dUwpcNAGvInalH8V9
AqAHCE+9gJSQV4aLBS/DWgthV/mYkP9ahYEJ8B80wYFx0CkURTiomTuuTgZid+BCpli8gV+bJlS3
oXHAPDAE4iQkhfFYSitzOK1rNZ0yW0DhzeiAyPRTEaUNigPcjmseCLMZLDAroBMOAPD9izslNAC/
JeZrfA0GU+a+xHLyMjo00wETfi0ZK80xxpJSCSmPIAi5qGlMyjBdk2SzuXMJfYeqMNVfolD6jPTS
t47Drs/jILvaMRIzTh8aXmzXnJW73R2uLrt7RCpwODDVXJPAyelTP2TZ0Z5i3dD6poeJevEZfFCr
MPcj6GfId4d0awnITSbzbscs4DcByk54SruM7ZkFx4bLFGBag8pmW3651EFwvOKVXAdeVwyKxCIN
mzIztbidPFzyjIgiEIiNkG9+rZ7R9iXqoGk0+KrT+kZ9WsqaUt6SHtJudmFrFsILT4rytDE7yDbK
gXgjqU0ZqP9szjsst5xry81CqnW2gFjkXZh5O22AAiKr7nCiTCv7Mrc02/0oC8FGtWQ27MxD5POu
PDYufhcwYXX0BSobafWotAQ6LzwSnrHMzZhlzHwHfcJdEMQLCp5pfHQoNlOB5b56BqLRpvBkmLTi
PhiwQgNOzXBl26KiD9UWohtPTKbOG/wmpCJZJP+fHhNNkRRHccDos/UxU2TOCC6BIO8ve4CAxr/H
5MCK7VT2Ah43o8pOEq4wPQhN7gm+MliYtcBr5B15mYCRWBE2HsWr4SoMYbS5g+la7pyAMZRrlt/h
sGOY/GJ5Ez5QsXVlAcpjXNQd/uAvwYKL1b1EvdyjAyrIpCLPeoo4E82AtW5vsCd7MnAyGjJ8jAIs
spLt4eg8Xd3rQssadK0uPyo/LItX1r6caDLd4FvLimZI+SvhkGwoL59DjGkgwSq3qsPoAghP6+aL
32oOipsWDw+Cqg3zczbTKTnL1GTNs4cxXLzgxmqYzWRqCumDrQaY0o9KmRz0TCe2RGaHfMmbypkr
5WkyClp2rBfBiQMVATm6lt2ckEigVjHHE1NKfgqkAt7sdFuk0ERCKofZ2ufvVB3Zq98sGAruzCGA
yRCddjVmNRfHLcRMIoZvB8MEyEssLwGxwE5DK9mP5baiCElQpjN3zB4j4wQCSgJFsF10agB2Aj4C
6G9RWGe1P4PM2XFdQN0sOB+yN8uIsdPCMWC45eNujBkfLSMjl8e5wZXIOFyUsODlgOGDZeifQVfd
54AvzZfL+xIbcL3EEX//QJXe1L1j+Aq6g8TqsaAA1TOef/bsHebI37Ay/fjwJrJ3VgOV96PTGLWt
K4dWK7xbTzRKhbL3VS/r4pVWY/uxIW6xMM4Hyv9/O4LsDHKaJRhudqChv1mYCRmZGHFqSKg9vOMo
72eTypTvNmxWn0iNimPL31Kss8jKs3vzcjTdz4Pb5GvJ5vO2bt550Fy0c9mvvirzuuETbZqXJYFu
h9+FeesfPaq9LFHk6dVOiK2yHuMDd0TMRptDUxi1yhyfLfiVm6VVWoWp+bWh5sv0l+Oc9SlfcsXa
oevIddJ7K/2687SQZ2EA6n7LqfvBh42nFUHm4uiqK7o7Kyk9y13dNP6AaO9gZMZSHaIhjiE7TQ5u
1t7A34fhxntyoxbyrOWR4WSur+yWstmKZATkWzKuBftrDmmVNoI146Dk2z/kV7nh/1cpI61Ff88l
lvixzY4qe+rRk322sEslkSprVzfTjW72+kem1TGUAZG+S0GsspOGBVNwx8LH7+fvcRKMsBeLyeSL
IIZJ6CRWh71Qo9Vt6aPS0AhOggSMpg4I1et5l1CWZWrfmEUp0QrawaYcZwEMa5+pCwrD3MlBwNOh
A8N+xUpnsTJ5+c2H0KLTPZmgzVFrcHT4FFO2am0gMXETIXWmYM4wkAZyiy9L9v2ndel//RdPsO5D
pAa8Nqv+joIk0vybpyEkefMqdGFRvt6i5jb7WjyiJvaKmtqsUHrdEHXw+GZt52d3IwEIf5pml8I9
3WwwXjV66T3r7AhOG9AVrW6wuJshwy+qt2KohNDtZsNJ8VfkSKmHSDWH16yY06Ztsh2wDXBk0dSA
44BaDn+dsmXIhoOECxUsjguX9cbII2y+0pwQnd1V2Gyp92/6fQZfDOKoX316Nv54WYwXpCgtgn8d
/gLpM3/cmkBiRXO8S9vb2Sf2aF+At5COPfgzSma0OnCHlOb4CR9qcU4XAG3qiwtaamX82cQ58mzp
rrZ/2Cjejo7qAUrY7XAAvZHY35QO2n708xm81ZCRAcO8QlBCuzLH8z5jr7oOhwjqlyaasp0jq7oh
umV5yeo5F/2Lx/GJFJKR84jI4RetuoXU8bsO+xxph9SsqvDl9mCZgSEhOtjyoNF+4UfZ03qZxUZI
+MxEZlcn+45dEuSTeZHNFQwI3ZyG6p5sJlmUzCVCFurVYy9TK0bnoc7k49Vgz4zoISk5E+8yJVCC
G8fWeSPvtYn4M46Ugz6a/ZoimA3lxG5hjAN7iOIRc7c72LUJQXaI9MKRn81QKumYYLQODyf2xeZC
tmc6th2zaNi7D1wW7HHMHyNoJGO5gCtJrmah4y/S749+3aU3dx5mSL/ANiStRj9Egnw25ixMrC5W
UdaNvUEUMOqrwr7msj01MK9letp36aOF30NdFQBr2DivP2P1xnogdcJazECbMpcQapXiXzL9DVEj
o4tOcWl3b3mvTVaaSGKRNkVJwrU1q5AWoRn/7ywdMs3m6qL7BTxTs2VqiTpOu1aO5rJRQyp45Mbk
nL/R3a3AbQ8y9aR5mdxMEFhcLIZS0vLL2fyc39nu4MBt1OKLV13IOo6akbLIsfLw0tmH421RLY/O
u2N8OMcSIgiqEJ0oKe2Lyt9RB6tQmCTBG/dzB6HeMZsOXmb0ksNvMuJYQRa23yudtv/XemPKSYzW
JkFiYi6w8BamPrucHreQjPrrmt6kpJa0+QNI1Ag2118hht3tPmzP0499xjIbIiVIVTBkKsPB4m0L
bxylpAYsQL75UBWD1x5yBiPZRJvkBJbUqumqqizO8TuXnH0XCQ4ORu211I/BrFOgP7u4zvC9bhiL
bLJA2rlSb0qGuKQUbj4hEEUxeJBNxDH1RQCirkd+5M5XVgMZD16WpcBT2Cfqr+DSMd/QL0s7O412
rZ4phhzUxxaa9NlbdP4oyeMkA8JQnnBzxMpqM6o3N2o1mFnvBoRIpPZoh1NpKO2/txREXZe92T5U
IeUoRzrrL40jPUCpj7oi1TUjew2TZKG3rXaINesjquVWhsBjstZytUsBfX1RyQ3yj88Z8J4dU4p7
RG3EEi+65qxCUVbCKbZZDIk+0mWvY0mx62zJZKNZiY3c4XCtwYey6UTxHZYsrcSKZrBLiYmXE4yJ
1NiT9yKIBNvBkmUeS/hUL1m8wArJPW6ZWUf/3tyh38urfiZB360BxO6GVZ4DmlakEelLQmJEykJI
Bm9Z/IRP1BJ5mY5jA05o6P1amfqOYR8HeN2sZm/J0Yop0en/E+t0R9mZ3jGwm027YAMAWUf/1Adx
ICVhFlPN1FBQtE7bW8Qar9rqw6ZmC9n1CZy/46MQzb/LRnUQoX4qz5yN8Xvjxm5veWgCObBjfqpm
Uqq6yUxL7b99ixuqeYTFiBQF+vLUoIjzPdp3l+egUY0w3hcQHSrT+i0IaarlfDOXcEPvGb/tiyCu
HX4apHr3OXRxnWa2enOVH4FBRHTQpnXp7lURlEY61Sd1n0DigDSpMKbWOi6NlyOdj3dKy6OtqUIM
oABuIrA6/2NALT+6bS0xFngPaVMOAVLbVMNIlqmtxCcIaPTvArKy8uajQO3u2DXeBJdNLH5nzLmu
em2uWHPRrO9Yrw082S/G3wxNrxHQlORie6MDQh0zlhM6qpyAZvWbYx6Tc+oggX6FObBGKPKpGoWn
98voqL7TEpH5Pieb9+yaIYc7gn5ARkErYdxlmAUPGMPiL/UaXzLn1pgyWsp80ACYHDMzgz7W7zXZ
iytZjUjCSQ2S/ZSQBQhFRlz0zdQBwUpKSigGsonV+qje5UAPwhIC8sRebW5AZZvzyQYJ49ukhiCq
1Z1t3j//uMBXysMt6AlmIsFIXSohdR8zZE2FIuW/uf9ZN5ZgY41uRMwqAZ60PHBBI6zGiPq+lkDz
Ksr7H69hrsJ03DPCJpiEVYLb4U9QR3e4VIQYxq5YXo3TAUTEmZSGLeXjZ5JT2aCUp2SFzR01vwi9
g555FueIX+qXrl5wlLVZEmQQ+VvWHbW7W4rwGZtgJqwhZjAHOYxspPv4qqbso0xRTtxnkzWrDqJQ
8A46XrZHw2JPnZCtAMEGswPRWjV31Ms/bHvZ3WB+ipY/1tLl19C3ef8yea41hZjyphycgyMGdIwV
+ps0lU4mnmY387nqSU9veMbXINo0K85IYwU4I9h8P2pTQCRrQkWFYkUUIiq/FH4JgE4W8rBxnY5x
pGM6nxcqj3lRNqRF9wVp4D3DybAc01tYr94v3HwaKHvju8eR0mtZravVdkrdBuwGvTR8W6QWq3y0
CmtbABdfQtVGeyrVCTQf5FBi1DIXEQwUVzkNEVz16gcMqzQ1bPaZodATkBz2L9DtPtwFsecz1Dhm
DK826Ir5JaFalNkNt4HJIxMJ+sWReAJeH40ajIU+ARyGFMMqItCICPTcwRjpukJOGB8io2F4zf4J
VgINI8GfzSjad0khwmqBp2LeTwc1poddMA0x+Q5k4vJUCEpJZIsFiZ3N4UC3v0yMHQd1pHM/FAG+
+OUSabEfAAJzex4bXUGVDj02Nuze8gjD4uF0N61NPs04+di9kE6nE2vkR08XbStADMCs/MYsNzIR
/LhEP0AwLq95KM1lG/pM/QIcgkBKpnkd7Tr7QdvgHex06YdADSD4yiw9xU0a/W1JK2oADFo1H1bz
23yBJVmfPDB1feghlOZKU0cpsekgI1AIehlCZ2qCyNQI5/kJ1Tl7QqpuWHh6aIOU/UhXz6ZFh2cN
QGAm/KCHcZoIMgtG9QHxr5d3qQ+bWLKAVnhTLvaLpvN8O52PgaIltbn7ZL1+76agE9ZQdQf8va1R
ZdQwlOCWKSjmnaBxs4D6nIpIM1HNaMP+SkRYr64pzgZBKY04ZR5gx9sbAs31oLyq5QMN5J6H7vMC
wu0STeR7v/yNPuAXpblwM0pY6eh7POCH4Iownz6ihNb79L770cGjLdYmjXyqV7/VBSOOEN7bLGt0
lGCtjtBWMZ82gg1nMw+pvQjegjMODYxDWlOxNB3Qg+q2hljqftn6IZaz79Gxm6XzoCBNRUeOYlLX
H15zlbpkxV/rOKpM4h606BCeuxizHmyGu6WTfaO77ujNQYe3UaUeakQ6v3GXvI+D2G0hVW+BZqy5
idcbYKnRsB+bdP+uKuNxjrpmXgBouGJmGaVQDrMZCAg63IIIy+uWb3GTGejNbF0Lf9EWlqvYrtWX
9QyMOBQYWVRXimIPkwMSLznSZep2w5fBjk/CRJfbPINPhsKLViNfUHMYXS1AguMc405A/5sOOInV
z31O6/vzxz2nbEN3h3+HN5WQR5iT5PHnpci6fLH15MOG8Ynfg3cX5wuTI2iM7dfHbPm9pkrHlDYQ
ibgFbUfzeyzUHjL6VuKz2REVGkXcNFfXk7KrHb7lnY0ndzDJgWsZf58r20L/q8LzWoohyS/EjqPj
3jpuxzhqJsL1HxNrlKL05R2r0UZ2u8Z8UutiTdbcDNmHagbGuFQrfkiRD4pRS9UWuJZwdtUS8RVI
OcPFWYZLW7bUOXiK3d6qg/XbOE2N9iGHlv4x81+8eg80MU65oIGwa15VQ7e4lZmW2sPU5aD6mF9r
mC2PGXlL+9AzGlfFmfcht88Rz9dU98lbZiPtUFWKjFzHh1rpZ/VS1a7eDVoKp4hljf3PuYxaXdXt
kN6/2YlrMYYT9bC0mrhmWtenutRHGt0xipl26nZn5LARG6L/gzJOFf3swNTSN5i+QG4le22o996D
WP4wL5rSzkH5sDG5mmDDsMkALAEuw+WtjfgF8hK6h+8Tcx+MRFxONV6WmcLwhnLw5wYG6ziv7GbT
zUzRqXvtnyEvv9hP57y6PXgOxm9z3bOts9nz/HrIKGCyIF6U5QMrR5AyeJGxyaDTUfBbr3tNn7m3
Tk5GNc4CkXY9kRGSX9EPLEAhhCCi4pR48JkNyeSIT5ruQYQZzLhJASZ7OKnCYjm5sx/Qw53Q9BVE
BwbK+KaTSx4VCYld7xlPsjS7zSLuestXZQxqLxu7chi69zhuPcCKaHMkrT7utf5HyfyyKDNb/9AF
Z0dDmAAN8/OCseKcQ5qhB79t8Bm4x+e4cH46N+QkAXBzgH70XMCb0MgSNVWauwOQdOPBHAVgkooL
7Un1wqf7sKwONCrF4BKZ85s5b0R8r4CYVbhjjrzmXMYPfb5N1+S/GWvqNixgzvC9tttjdkaZDCI2
ZQ4GPbVqFpOUs/i3oI0ygrQJHioPWI1XY18rYXAk3hjKYzdzanwGdjY2KtfGFVO9VDjw57CmepTe
1IPzO8OJ3dw3eub2u+OIARaGPEUTFEQXK6rPetoG4xhMaw5YewMFRCHLAckGDzBt0lIFBQcHbdte
LOmitej7AyZcWnvkPWssdtszPO7Y4XVsAUa1xhFMfVaAhDgYCJ2AV4Jemf6auLDzk7UDvae6nT95
Y5TQ+bMUxpqIVXM7wJauvB2K2kp7AGEihxX2xjYH7mTt4WID5nEvwM6MRsfYOxe86vDSFaRR9ekn
b/bAHDQIEMktfLetlSodni1gu7ODoCWfhcDE4AFfDtMTt5WHp0pxyKUoGioUJND5IeuCPjbvPs1s
picci7eZJbALwEVvD/wC0mU1oS7UIjmEZfvuVhzlacfxq/GFR3qh4+l3zpZ0HsDrUueXqnpCFKUe
qTq8Tjby1FJBr8gof3dyJIJTKVvqxKgiME9q94yf+Ms5lOK1m0uGB7mxFZLSUSjoEfxgsWToR4u9
No3Q5kAupaKS+7KSEEQiK4XEusdhRdIQDnvBMO+DLCZ7qDWM+xtpLXrP6otD2+CvF1TfoOxOjGn8
Vl8BdFCtj8s5GSsgK6IfGg3P4Tf+DE6YDAqu8DX5msBIeTZR0rLmDR+xi1cfZwtM6MFgQYG+fMyj
hrevmdVdTGHntVDPwOTghdEyMFA4efUOML/LoR5vH3UQkPTYjwQ1tp5yuOm35e1i6wKLKi3OAkp3
34uB90HSpPRQslHiElaRIIo8ivHZfimS5xqOgb4Es2lB1Es9ENoksDU5G71U1F0oO1JalPMuNW4x
7S62+83wEU/EbXff3XVLFzULxFve9hwUHwjK5+RN3NS7WvMByzu9ygpPjOQTSKhC/ARNHghWMpwb
ld+xRg6AwOfqh8b3SKPcQI2zeTcTE7/DmoX7r3OessFeKgg3XA9LHdxhZX02qdF0X1Tdwacq9vUU
Yi9CD2cq2dix2FVpbR72LSM1oniWnOcN+7W+7Dbd2fAx5NzZs1G01biV7q7OQ25vdIzH53DfIuAU
z2tgjWAFS/ElBNzQarDG8K38CG+3XG4bX9ZYs2OAB2UpjYUnPZm8w2p35NkaH8zHm8GmQ41V4vAm
Etv8hejpROrAhKJh0KKloN1GmvM80BflJL9g3o5wolQBpfPQYSmgreS8LZAI8rO33aq3xatPdeyq
ab3Uc8VwrMb4du/xGxhppcE+33qGRcecP0ux2XwhfS/i0thDj34EYZrXNn898wTBse212LrhT8lZ
dhkmo3HXfBeMeeGyRcIrhlVHIk2k8eSh4/Oo2YnZrlzvfzhF7Tt92FlcnexJxlnXMIqaeRGJvcm4
W2Ov7bzwYCPYFMV/kpznVKxY7tGP08xA8YWVvuJoBpTKM7yEXW//mEMEhIxA1K36TyiP75GD5/i4
1WEfLyldn0Zp5eqco127DQ6xDHtYG0BnNPUrVMDWsntTYxirR5zBRfLifu+fp1Tz2dW/6R6Lyv8n
MPx22Lnhc49DJYkW0SPnQGYX1KFQVkEuJI1uvcmjsvfNrymkvyOpBnc2+YlNLBOvvTy1BjypzLlf
NnuUXSq3nVkC5QyxktleOn+H+raXdwxtOHqgzExbdVKVs8/Nd9pI79mNJhsMKFCIayiFdIz6aDx6
3m3+tTvCHvQL5hA2GZX+Hs4B6v5bNJru6Wmc39E1GzAAImPSqcMXzBR2T01bt9pmmVlOhi4XVgUC
qxGV+LsHbfg6Qbr3YbxbbKt8Af9wOYKfYCU+hAF6ffIpQMwSnarGnUMhmydikJ0SQ4Hn4iatMTT0
j1vc3WRZbcafhrqHZKMZoSwp6e9hEjo9ekh09BITwC2LEWhrg0S98XLepJEoSr8hKklDw5xwP0ez
fueJXAThilHfDknMmBOfABmTMdU7Kt1vf4IXcceglhOelPiNgKRn6eXUme9zwKhM97LmXigIthie
770/3hOET/aT+5TNoXLzc1S4vTEKMyYruYUQEibthJzcbwuBYkwZctG5Pxc+6get1GrXMBbqhP0t
TEotNZGZIfsHgMN87PGMzNsJl0DDa4uYSnEanqZvbEcrt165V6f2nNcGJNsu7hcnH481VqTfnB9N
LFTP+/xkJ16+ITJR+niEIw9SCQfGXSxjludv/DbZIJNhcpp+lB7pD0jIl8OLYiEKS3yue+uZD/e7
BKV971iPuXZT+4TfKffAaWRdw3sK6/9JG8REvliv7AtEbebrz8BJC5Ub1RSno1qbfYIZnpiXil2q
6RY4t0DTZaOZN0nospaXZDwjfuJDNcLgnXGJPuI/y7vcncn57DTnN5SPxFn52KYhVIbiTluK+A0R
kgjZ1HSftPhEipZ17e5t2tX7tbVeoQhUfdXjMM87gOozOf+AjVLilFaivqQ3DShXYhfcI0CidjPj
HBauQzBE5LAUxYoj/NaoYTWsjyTQRLQZootN6zmqo+MmU1oAXi23TrccO2O7HpxBZbFnut8AOApA
XdqVTjm/OFShLd3Dtsfloz+tgXbzUhv0nADOTuZdejpEz7m6ddT55PjoIJ9AmGYw/PJBvY8VjtGd
JzV1fEma3aFb3TTbNoZby9bLfWlILv2UpW0JDGVlfdSWtgYg6f9frD9TOJ+kHeZyOR9tAXiPoPvi
QiyozONa9Dh49lCNCwOKa5twjM2QzID0vpAgyiBQ50/5EeqlEiCXdmf18U/eC7Mq3o2fqQFnF0g7
CgwA8hAb8xrR34v3co51SXBhLLOX3gpjTynbPOLqKRUydkS+5P/v7MdM5MYmsycN8hnpGfIqXvfh
HWAzt83/7zWSwPLIu52moh5VBITKEs96Q5SOvAkTiR2scIugCFpLYcpqyzTU6VPSqey3+8d5t1J1
LyH2hHP7wysCe+iw8h9cNdg9Y77sw2cFrk1NKkJvoc+M4KaXQCgHoLng7kPtR6YOSaIPtR4hT7QZ
SuQ5Gj6KzA5qTaxDvsaOqJQuMXeBUipPQAaRV/x/LHCF//+oPLIvXMvThIBEiK9d8XKuxASMYglx
TIlknu5w8oNEhIQpPyUhOJEuapJvk+X84zrm8u4D5HKWKCXJtQoebQlOjBuYb0cNpwHYDGwPjFJK
GOQ2/I9pDkoeCinwNiaGPOD/lycfKxNJ/qW0ueIXbyx4UrkNuf6fQmiEQhfvBteKT0HW5s+tVv78
kIIgKOmjAqogLhT+CJoAv3i9QMmAZhfIfYjupMENAz6D6XcwRkyuPsMsQgO8GCqggFdIQGmDUAii
oU1L+wPWleY2GM8zzNW72bQ+AO1x9x1AtRIa9WhgkeABsLsbqCawWhoWKNPloM+nSxzL+M7nL7PC
5rfFeSncf0JEPgrUnODkYDagU00GTHKAFAC//ljIA3B9Ih0xEFtw7kKesYHeCTW+XghAjq2GO4Jf
zjSYQ2LvWc5WVM3B0iE/psbbLVQS4UoA6AYtwqxCCQ35Qg9I4Xg/Ajs+7xuO4dngwdjuiSSQckad
AzFZ5hEgXouuPqAuF6Cee0ALMwJcJH1cMEfRbAessUOUtgD/5CPmkwDSoodImXCAHh5eS2QtcH6o
nk5/ojijs2NQFT0Pf3cFsIhSFqLzF4N1LpnjkjEvBKOUAiaLACSJkjDdKvCCPIeqRakQXwQ3mwJi
jSN6f5Y1h79OUQyopAhJ8HiwMFp2zEcGliOik4b4Jf4CU3/59JaQqCU9hcEXT6lxKfpxMQ8Vcakj
qwQSD1kMGJF6x0h/bJsIurfMXdQYEpu2gXbSuOdBQFJMFmuYFtLLyvwzFqJgu3X4w9IdL6mYhDFl
Xcqaq9jVKADTW6W6mxKbyf+j3biDYw+yMqLnQvM5iqct9+t1PirnK6ZLaIJpoieODwMtK3WWjjz9
f3d6HzXBp2PIBAiAj/6oB3wykIFH99nx8zMV2QkXAJ6NYOXGlK3OVltIb2hygKpiLw0ODCHF5Iei
KcyNd9qjK/VmBHBlhlcPu/ngYj+S1Z0XrxEyDPGR+mw5R+4rdam8gO4ONB5gD16BsBFxyqLVb3/x
cmWRiLNE44wRMYZ9R6uBii9hmU2F5oa9C8CCPxBW0eIUTAbAz2vMoxYJC2udmiL94+GL0XmAOftr
MQlYUlBmDTA/ySqh1Acwynl4tSa1LtLYHvks0ADKgYvzbJYAfVG5DaKsyhg8mvZwbym+WTWYVpyX
h4vR/tjbisVSLsft13A0zkl8KrRwKT7VImr/LYUr90c2P+uXG/Nfy+6EJ7ZrCrHz1pKjA51I+qmU
EtuE9kQW49wVMXD04Mm+J0Dtzou2m/Fw2tVgel7w7DENbBjHpk0Jqf7rt9wupVzJmgsnh72BPM2e
HkGuXoldOLWjfzl6J2Av1vdtdx5gPTIqcPv6w80/BHf0WKEpHn57hMJ6gQ+t/1Cf0zTwGy8DU0m3
VqIyCnUA40vcuTFWodLpPRkKp34Lj0CH6AS87XR7evGYkK7Nz2Yr+D0Nnk68o1MMmhGTacCKEY+y
RE05LDkKECdZJgtkMa8Y4jq/zqDeYHui/N/WwdxzwWmJEwc7pUwSly57d5yaLqShA/VyoAyAI8Hj
MqQcdh2OaKRlScPqNdmaemzycnR0jbL/LXhSDtkxfpzTpLP9zQpKMkaJMJCQiX/WOiMO9gevyqHw
Qhp9XabqG4vmL0yBI+xYwQ/KRtPdgAyA/1uv1PcYdJEKfTF77UL1Gt6v4eWoJ07Q+3wMKLx0fhTn
midVAoDZf8sFmp+6xSyQChd7O+uAVfJXiwJ1L61EsCBjFoPX9HgndI6aQ+wfAeVSYTUEAaQ9VMB+
+FyvhtWIEjTdJiknNyuwQ0DjBE4VLGC4C9Y7GdPwXaK8AmkU/WCkG3YiGYey2PIH8e841myUQ5mY
S7bDI8biFGtnRzXUlE0DWFMn9+Nt3iHR7pzghXh3PHY6ajvnCLeUmErpqnegaQ2RYYAAGQXPfr9X
d8QACOYkK3iN5fu5SebUUeOzM06E/Oe8WTlq30bC8zpFvJIc+SilNUJUQx8gPoMiy1njoVX+6PLu
P+XU+SNl9ueUMyiKFO4HDBdvRO1A3DLYL9lV6xt0ZruDJ/4LDCTPinUCIQKWdHlBEcuqPkLTSnc/
tAcgj8KRQPWkGaJYSgXi1LKwzoyJPmjuK51eOXIQ5Q9FiLuXDbL1/IZWBHJCrO5b4LDUluOrqjaA
wzocgqDQEKmgPduDb8oDZMIA2sdMQUhBQrx2fmPHk8iQhBc7dVRdRObGGW/7sHE+A4wjgFdGVNpq
E87BE4+IHz6PoORHeN9Q5ds6Y1op6L6Ls7qHZfpdndkqpO5qzOVgorLHQpOSdU28gQ6sfNAgIlZe
Gu1cARQAF0k5YeiFlPZNGERBVfN0cwaQ8CRQz9pEUKrpJmAo40JxSULGIqPwUIxBjOg2Bfsv0FS8
j1hxtL1Bh+MnxyEEr4W4gk1tKXKyxCDn/hz9pz5p2VwCHpSk5MwUaAgGmZzztL+5ThtyM1Z4QFJi
0o6BssSxoRn9GGgSljEZ0n5POfr19rcYxBhyN6x/piH0Go4aBUtjgBRX2AcTCORZFCOIpWCErC1r
VCeOp5JHvCiUjdjFA4CACqIAiGkcWEiUGG2sFAD6rD6jeh3dhQS2GOcWfblISw2OzZjdwWKOgeOo
G3suQtTx6bs7YKFTQGsodb7kyOnRoJclpgGU5Uawq8nWPJKvZw0usyWRItQPVDSA0r6JjpJAIkK0
Le/Wl/oipUWhvpCHAiWopyLonTMguwQ80vxwfLuCKqEHfMAjNMfV7I1DU9d/DUsMa9csvhv14Zy4
5E5OB8JqBfMUSzu0KPrzF5UeEUP3p7cVwcEOpZKd0El4roPPbAA7iZOZb0g4A1+APfnmv2MfH5Bv
Zbz7BUUD54XG/BIPYFR/iRes2wFXn5ZBJwpE5D+WzmxbVSbZwk/kGIggcAskINghis2Nw70UFMW+
f/r6wr/OOWNXnd0sBZLMiBmzOf970k2GL5xwuC1C5iGXYqKmtyBkP42zne/My4z7s15fEhLDc2NE
lRFJepiFcNoaaSAO7ssJl1gmgT35/e8C4j5kQV6lMvj84ykbz+GZ5FROd7Bqfhym7FXYrtLHMzeZ
IsKUgmWSIHWJsiZyWOw/10KDqEVhcPW3D3gCOgnB7Dm+3kydpsvcVOz8Obh1+LGW3zKF9VO6Rnus
LUx/Jjyf+4/s8eL8t3YUng4HjBjxpGhCOOfSjNKQj3HXswp9kTA0e8J5ffS3HI4QaQ52xFAvuowc
t+73euYAKnqLMgump7uWhw1ZpjFYLKCa6EgrYfi6JuM9/1S6ltataba5LMAHzTteoHNvHwpHZWpQ
14SMvPNopcdtb8mRLFPoPgHxngllkV7AhCs6qrfJkYDag2peEmYnH51+3iauqn/qSMcl5kx/75Sj
UW2O0R+WAnRDLZv0PtIBxP78w///lAabRueGhOzif58+Zj37DzCegnSPdRPEW7tMWoq6oGZUGdYo
vZhut8mrhnPwZqNTGWlle5bU3qdSPXvX3tKR547lBag4E0bYLk/PogXDgQs0GwUOAWBfTzhRrDRD
3EmkkNYRynZbKakRLDJOXWY23kMIa1lWUppjnIjG6D9GV2RiBhtnONCzVqrJz1ANBfBMZL7NruOW
o0VPV//GGnCvv/UW8HmMWCYSwkpntaCWqDyUPjkDC4ahODt4iTQHOczny8VjwPr3UL0eD5pbP+wt
NAv34csCjOjRM8H0rUhfMeb9sOQgTkrIWh/FPpLp56TiODIB0EIk/jku3DaebNuStvKtTEgWzjfq
7tkvMbCc4on3+uPWO2l3Sl8F1haO2t0/THLotRW83YhSKMNzcxXPcWO1sQmK9zfgqoQ849uYquRg
eRiOVIgYGEZ8GXvpTAC9ujk0gu2uRz2yir+LCVoaSLNsLFJC4vM0pbj5V7DleXxv6QqPgPQc25Yq
mcR3LhOJKBntkGBFIQwQWUYKWRYuxuy0uAasulN0zjxKWlRhTkqGUdh2/4DPv2lJ1yyzOs3/ZPg9
dvh9cbi0+a24OUHBAckQWN7MUGhxrKA9Rc4NV3N/VqIr4ywh8BjdBzrLCxIQZnwRjHrKGap5D8Wi
zw5Ba8RAKOA0bSJEqZ9iyYXqlMP+HV/Vh6mTh3cmNuBdbbgcU4zgtnYKxWBMYF+HwvHuTk/dqeH+
/JE7uM51u6jCgLt+vQsymAuH+fz1x8/se0cUmq7aIE0DpzE6IfMZM/zZyGYUH6XLGZ5xLPLxQ/NL
vcNJwrdGA0kRDJ29RvoW3aJ1uhscOULYWYR52mv5PUj2snnAMkpg8yUeHJbJ6r1imUtJY7gFpxQ/
GA8B8TwXhwaeCJUG3MIdh7ZORUkffvWh1P1xTCc+RaanulfqvVYMDhB7DZ85M2di7JHSs3V/nEvO
D3mNyDvBPWirJPNsPicgJgHsEPFmtP6McmklIQ25GrV8WvVSG34EBscgIWqupn82fqK7sEnQp/Lk
2xa8x6W79nxMFJ/eL8KLrBc4TR3otHlZUINUdKO/74YxHPliRFWhUXpLIezS1EHXhEIn0hqiOLwM
c07BacALkZ1i7Jn7yLs01YPMl+RYT5Y44WqsZybjrOCVtNq80ZE/8YSKxAWLFnpNxgeBbYXIRkSm
AkUdswSOPnXJJsUOwqw0qrs/+o3Xzcv4UMoMKDDERcgptOXCN2tz/TlSqMHIK7PilO3+KjpmfUon
OqgAdZhv0qX6Xj2nHtICFXarAvDNdHkhLCbvTI7mGMhwoOMmvfrTh2QYP4I/Cw8Mdi8kyjaYK/01
EAhQxGQ1L4fY/Ydf+NTIg3+9PlUUB+qjBDTREyo9B0hvueJtRrmTSEIbXNjPlK/bwqqSh0wHjROZ
CAlhqktRyNpLWuPabbLBSfmxRedE9myxz85sWaX8izKwpGrjkbE2X+j5HgdENRR/CGl8grMAh9mF
KR+WH6CMZgMZJ7xNJOLManVc+FCgs19lWQoWTHUQVSUeXcfwzLybb0RzT64N9/pFT2nmuxsc3jHt
mOFh6pTJiSEfYERogABQVQ3niuoaqvdvHzmtRaM7/417t9EJUYE7UTfdV/WQrFnT9vDfkCNRAAYO
VH9CM/CRfZBPaPmMmH9UaraNnwkmK+PgQT6NGC+z7gwwglDMsQme4RZD99xSeiYyddbhDrTDVybC
WITUNo8Fl9cVHAxgmDnYNttowvVymLB/IRtb9tetDudKLqlwszvJDMiU0Sl91D04kaTZIyK5hiMt
5GmdQaUH+xsV9Pc4gloeZWaD73Zte+ActSSd8xxd4rhlIbb/MWWUBrJpE4uCCg/UpSeqdYpc5lxI
74rXVJB258UaZ02kDSjnir2Jy9lutpKFm+JxnaLZAKrn4ngD6H/ZRGJKQ0xPMku4+O0Tyj86+Are
hHQpD5fQ4m+Wv4yAYVvXSqcnhj2AhC9suVyGQqNRGY9PMVTFWPIOHM6NjQsPzAD1hhWCZTID3ymF
Ozv0qpU3OVu1iAPzxuNvP+Fh3ORY2GBJxGQuqOLWJ24xEIHheHNva3yR1vedt43o3j8drv+tJphA
LzEyInFmvGNWEhAgBTRuS3NNKvkvteO1PvmHGCQqICMlwu7iMkWJpXmtHSpi6y2+HhT+Qp6M6/kz
nVDQ3jha6KKq+2Kbvv7xIvBw+N9PmhgVjpCNgKqc5J1AIW9HJI0Tz9XdJpx3k9dLVA8LHhVsbc1F
Oq8z2OD420bwBVf9o6a+TZy8yDoQUs4czBtQFt2HAAJKjmdRKAJA0Viwl9CPTd4YKwGF4UQGGwm3
Hp6pOPAZ0XlFUab/4fJyyFiPkAEOzd6j65jQFv+2j6s371YriOZ++xCApnOWCmp6yGnR4U+q9uwy
duKVQWyvEEuRZZzYYc4tagJIIbezr3+70FxmzR7clP63R8NXLYBAdFVBmmIDHJCJyXaNxfgxvUB5
nZnyZr5plnhKqx9yBNzkxs4D0gnZYgzOHa7pJkUCkCbNCKQIaAfq+hi9dhKdZhP6ETbQ3LhMcJhO
1urvjaTUu14DxBRBY9VwQNmpIN4e2U7iJUuTuYLhsgIX79scbQQ7gvXJRry6UqvOHeZKfEx8ZrrI
o9hGuFX28a+Sb8qmASZ0luJSo6R4TUWjJKDuvY8BFPwi8TvDuhndrNl9jVGxZycInIcJgX+3aTlo
+NqUmnfjESyHU7sBX0SGcaQJrbhQTpObrvBziF6DFfH25c0XW+jV/IojxKodkCxqgyURVTdZwl7a
As06w9LX2YvALzx1XoGieJLnTIUagBKjkMQAtzEd/MrXU44PDkUT+yXefTyaH2uNmL0b2me9x9+H
U91bCFexHAmhsUHSsXvKoXB7wslp95Ybkcyt6Tzh1VT0LScOtte0FOEhWaOnDMYrB2npQ+VPM/Yd
TjpeLoDmTnzDNGIpmA+0jWMyrP4ZCOulxpIjDn9WqHB/XQWZS/xjP2vcy7oO5KTXjM03kMRIWliw
A8ZOgr1PcN4O9vys4dnEewngbjBtGQzngCqvuCgxlXoI+fhqBm8ClaZ/3z4JCpgFMCvChrGLUTgH
Zdg9b/nT7nyFKweM34LDRjEX7nYbE87XGlPicCNBJVd+IjzxejIaLruu67VZ8fK6Cz4fZXYifiMc
TjiT2n05OYnfoqvFpIojD43MmqMSZi96dOzm8KP2WV48Rp3eg7uU8QM44gBPsuU/Nlf/iGpH2OAv
DMn4pc2DPEZWZ83rUzAJpXZBFfBT0vmNOTR/4H6sqDhJSXeOjSkCmyI1+uhPx2D1bN28PTgdxfUf
ZLG+xbu+eirBmmRmefnDZsXbIQf2w5fj4hSMZw+xW8xCKvIQY5YTdRffs9HB6JvLALVoB5Oo+Cn4
Sl9EpGtWVLwDqONU7oATDKQqZ6ObYURWk8+MbVRY8NdovLEcl01MdQWxz35nPbLBTPBHZNQnijI6
Fj4N98e1LC3RUq/BfThfihhQRpH4yyogzK+wLf6RGEIArhdi28O5LPZ4cncoJrn+24cadYuVj195
zQ7+tgHlCVOc5UbEAbOXWmzXraAxICQyb969RE8fzVi01lfC3ZjWIAP6RAw17oTA7wb7wKAZadIJ
8eqcA5IwjH866aZKfHQcj5vMI/h9BJX05ezlcqiLMmO5OmGBwR4sa0YO/WwXFNSp+a10c0opcyhQ
9TQT6r2MwTFTLApfTowGkDz/BYvC2ISmpwdziOugJeLo+3PkkoFhhA5GvCYiCxc8GjJq5G4zZJ5J
bJmkhqcsFZQH47X/gsC4odSmiF2De66BYM4hrmGyLWbd+ftHATVDmqcjZyqvCK9vgWVyW4nHLv0z
VeaaRR1n2GIxCXJvcUoPmKXVhB9ZZxl5hchJWZ+FEO50Ohj6IYpvmwA7CII4ECG9dYayZuTGXAPY
VYS2dFGheDsjZKeh7Dm5izKCHii9jfTbIq7C7EBK6ReOnWGje3ym3LQn2jDNDj5nJR/I4Zbxn+Bi
z3neAm9pBGsUnAVO2DD7PS1+tjyziR2qHtoLHtATh0Y/B3YqtyC64/6c2syMu1OBrcL5rbuCIqFR
dq9gHbDceC95G70X7Lcwa//j4nwWPd1J2hqu3wN6r15vIUZoC8tdyIapaWjzlxMd0Z+/im/wXMQY
WHRePKoPErvtXrH/OixWNtIHJfswW+7m9qP/uSeHspPdGImdo9dLBnst3BDJZruFQCJHKjOmNssG
hSk1j1S+e7+8Ki4w/GQoGI6YTis4jlLtSauR7Tl6GbZcQ0dO60twYXgdfFfPBgYravJL8GhtI/mr
n85q//wdYxJWgA7CkoqSf8x8RlzXsC7+HS35x2v+zXir9KtX49DGStW9L3DVd46Cq+RWtVjugd2k
KI2AJMHm+DETkeQWdU2t52NkKcM7yEB1Pjlrns78GmyKIqNf+09xcgLYZKH6ERAmcjHfch+Wf+h8
BGkBVgmC0RtkH35WAMM9WXwD4x8f4T2AJZYJtuoyha873X2nKnvgI8yNxXLr5Z/GZC9fgprtmsq9
iCctoAISUyhJv1exLOpSYFGsA4XgwmcSGsww+5AYvqEFmNSbpgvYQi8Mo+BICHjKaaaR3/tHfDls
HeFhWn3GHoyQW+GUywYb/ypFRxEB5F64CgBeOTPEeY4elG0Px3DsR3/+f4xAyAj1QLl41YS5okiq
ANyi1AHApqHDCJb3haKdDiMBtxS5UJLSU+N9ObW3P4cphinixQNqzZ57kxfCpBBdR3iWwCIAp+Ea
JUaAF/d3fOF8IulKEpLBkX/xpdH9hAntCVMaPCkLqBDcIyAMkGmne6qg3NIE3umIXzHTzkuNxAm0
H6sSunsqb8IG+7DWSe/sJJlYvingRNICqloNxbdW4N4CkjDvhHuFoCyyIqBgqASW99VogJse251I
znsEbmKXAFOS+bfnEN5DRRtjSDx9MhEFX4k5CiAApFtgVwyear/PXta9FkAME3ZGDlIXQIFT/MVZ
D/yHRPLEe0Npz9vMUFDcfcVN3Eu4hmV6WSEqQ4r1M0p6d8FRF4t7F19tLLuLQt4QJqm89dhSkafN
tZMgC8FzjKfSPrKmA+RwjMN6T39GEwycQpIhDqPs+pMGsQFQyiXws1IRHuuOj78cWE7DzZIE6ziN
llkD3SP006cflyVyUNIxF+acHFnANojtmUOeVRfW8E7mKvKYAIrFj7HHXCBNSpRh7Pd4MmO1IULF
hvscL6QLZ1tFGh343CGoIOedeK9wootBk5nV7jv4Gjz835cGt4kyg87kHbY8iTVc/by7jiE2Pj95
GiM71z9s8YVgb4aVgJCE3sUr++KQAab5+jJjfIR1K2i67RXDRsB/ShRalcd6S8LwpO0Ezx6Y4m34
6T5z2FjMY/EI+3tL+PHNx0mfV4vAwvmn60nsLTZvnDL9eY1YizpfFnCzD8Ut/C4lMA/1x8UbbYRc
48L798hzhRbSxoLSA/zzWFckNxNr4bew1z+Sh3Jl0M4PB2ohYX3aFTKPNLHsTTgfrCGW0LArPJbx
6RQLjTTFVxCi+doGEYJkwM6gwiZVvBfKD4nZtNhkywAHfQ4oXhNarD3TlJCYnykDfRKMJx6PWoA7
dPdspGLiJVwcdt8IOyzQ+YjSATfMOeNtsDtcZ7OMP4AgIZo77Ifw9cZVkFjphBO7aOI9ENB9e/KC
hmYvBA9j9NfvH/g2KcMVTj7ZMZGfMkxF95gkeVRAFOkfpdsAEaX9ZfTHvkNYC3wh+b7we860GbLx
tZnlAaqmkc8DF8o+G5XHFn3sU/wxnvPT5poXR7yFOOabWD/vEPoEtLMJNS2lrze3/5Y4N1Oz8wEM
1FjOE3QLSmt51tablh32Alh36Y7sPogLQJ4qvJQ4pG9GnVs4Hi3nb7c9HP0YiLzLrH16Iz0BKYpZ
Gyp0vFGnylr/GERn2JFJMQ2DIaN9Y5x3d0Fp3xBdkRwDJ0AagkxzHmEYxnenGvntt88+l8iJxGDv
Q9NCjl3/gHOzgMR0/bxFORak3VkvsIIBtx8jG4TokUdn6946GLhK0Jfsp01+wX+RjYaCTnxoZtwy
bCw7Yn5Pl5TgO8OJhYWHxTR2n44HTsCeUq96FCG+zybNaxFnF+CSgo2dCh0WftmToCKaBKkU1/t/
61+GjQfXjjT4+YlmSPfZw6RSRkWMtwCTxV4G6qi6ULkwDpbAKSa+mw75WhgFr6w8y2psMABf+wgD
1MoOJhW4Grsfh6A9lZ90BK/F7ZJV0z64g2sW/Ov59yCJClYj8Eq4am+JRMHeR4FHx69OJuk9YLdz
6+OumuyNRP/lV6EKMrisAQnJJKbewG6tR6kNNaazuCPWzZOMQ2LSZ6TRXyZYW/NMfIwXxNelQpEe
WDqOJ7UKyNbiOB4Oab9knE1SAU+iMZjtKBMvilz7aKJRLkQeozZiaMFusdzjpMQt7uoKIhWBGNcW
tSMtF8PZ9h+MQ5jV0NoZpPOkdTwQ6DPklPwHPj9tZ1OGSJ4P998BETeuNA2Q9TH1evPtxOCDMj6i
9/Nidmjx3rpIX5FfVHPwy7uVpAW8vyjmAO6TJOiJAL1Of/DWZ68u3thQlC5vJI+Jn691PJGYk84p
kbOISW9B4rU42uLV10hw65/NzmXIqllp8aE7I+U5xUAfyiX96c0PzZhtk/cer14/6iXLFPIj1lBs
yjn+CsxOQSWlibTOLmMSsQhNTBBeF91MUeiS56yQ6pGz2d3akCbLITAEqjU3i2mfoLNR8Isd8QO6
4x1D8EmbBU/vkKX89Oeck/jqssFZqfAghU585bxNiUhJez0DNSoGZNguSE8sAPKeSJAIM1sWKFui
5MjLR3F2Q5Th9PukUktoMY1uyNG6jrgJOPcyChUg9NiZLe7jRTCz3Nyi1yXJlh//HeYSKZN8cBWp
OrPt+KaSbwbhqhB59HNDRGRIxgd1HlcutkzJbCnjNnlIaw2Bg0tpEdEyCJ/y8w916R7MDzBWAQ+N
uOgG6DGMSjoWnMJNlE5YotBV5L0EMTn8X+lOlqjXoEvxh7d/AvjdZRtIeGsFYuG6LYgCVCEcYIQq
rOzZBEgeZkTQS05o2vn3CxktiEfVpd9D07JuIE/fDrUHj0sqBwzqyNNhGrOC/zOBVQGiynkg7nqD
Z2dByeD5M+nEBI8XSoJwjibPUR8qCnzLEE7leK/c0RAS5bxFPYndLRM0gFmsUqTMASF6KMv1c2Bb
aqssW/YBt34UstuQaELV4AEL3uixlfl+fvt4WFbJuEoOnzm9OB09hqpFtM5LtG8+M1F5qPLYxf9x
hgtgZ4AbLkUKE/SuNhLqQv6J7zP+JmPyNQdjSPNBfTuZhw02Pg/3WHrahIE5NtVBCgQglV3Dp1DC
BSKHesG9mfQVlR607CuFvkw7pRmzsMwVD8qVEXgHVaB1jF3os7LipFPm5cJfRBzI9hHvIds6Xpts
WJLFJanTTBmkRWdro0wipBzwIyVnCw+BpHfUfY5hxTvbnOM1ETQCuxVCVcBJAa+3+hmQj8MfINIY
5rer63NpzaFJOabRMnrmsNCW4DrrsukV4Cj4+cO8dW1cyrGAJqtISOlLprOAuh9Gwe9cWBnCizF7
U+DLfQj7YXj9h8ZryATPaFLMUuZwCgGwCIfWmoSKN3WlEJFHuwElgDMucj6ebXDvU2wpdRY/kZ2J
blCM92/LUPNhrzVsjnyGHRANq9GH0GmAaTym0jfKNvC1Fsc0tJAVm5Mvfcs2lnqeSTodafB4ZRdI
ZM4AaiXUkXdIwSU9IvV8XieUqQc6e9Mt8YHjXEiac/ZMPIXI8ya35xVeKPCrSYHBCGMHAb3cW1Md
wptQd0rciLxiD/7gtRPmL8StT2HTeGv/EjEBYfIoETlS8P48WphesfJF5en1jRnvLT2GR/EGMoRv
P8c+Xz09/okRKTBL+OFWEdF+Hpkfrm7KvJee6E3PVc77Xjj8a8ApcjzSbx+gj3PFHUzXGFjLRCQF
fYwywsFXL/9+8ZaDbX+6pcQMpUqBXCupKAn+6o8Pe9Q1ILqWgj8jMgW16IFSi5JmSVEYDoXga06Y
w/iCvcqCbn7g4aiu9ifh6uWQm37F3Dh6IVegyaGmx2Rkgar7QI+gjZKZAVCNER3+cWNO295aVkOL
8u2b8zJJEUlqLbDEtbPY95FcJuA4GKwrIr1XBNfwnDDqubEkg4xtktdpQJNH29iRApWXmwwakFlK
rXBkjsiJU6E2EzKqpPwKzSstIASBNUf0G9jD4b374iTC/R6elDBdeoNWgn/IAttZxqhmyxfzu1m9
skP+9gx7dowY1w/moMUJwjLrFip/t8XuLrw6lKm9tvR3kpp0Deg4LHc7lins+Y+K6u0v4/9fVa7B
C2NFQAM6Qys5pHhIFzC4OF7o9KlXDaqbO8uC4EUYckz9eKrCNGNL9rjR5G0NzaP/d1XSFTdCTqmM
jN3Uz3MJ5WGCCRYIT+ytMJawmf4qeoCDgF8fsMccjE+zwNi6+Y/whkR198v9wiD+ovZXt5xqBHQw
gUZ3D92C3mryZiQiaSlQFRjEpL/Y2h8RCUt27t53yIPxItUfGtl0ugJCKVIfOB+jB9ErosFawjKq
V9irvv9eUoAYIy/FU2j7CeFHHzfMzc9iqo/pCxwy1Is6q3XCUyOZiYqAcioAiOaIOtIBc2573SWB
q+wclJT8JVyS/N2UZ3VscZWHmaSE/fAfzN8KWYlSt/YWn5XD1ziKFVrSo/ritPJWJkNfv4ruIyo7
amhoa3nNiwBMMU7XuE7hFc3Z/HaJ3IipzyBRzzibEx/cnTOE/8qRmPawHfTptylhZGso/cTo0wlx
hmBVcHLzWwzEmJEZxRED3IjF5P7rPdQTH4zkPuezOqcpKO8BNw2me2/h6jtzXMyZULDQsUf0qO1f
qOYCf3YNCE1envHTOYBhPjgaaTU+cP1Iu6KFJkCZg5JqL3WMH8DPCJ9X+iIHBZWDjP1eCeksGMr5
GINnMIyZtTt0ApSnhRcDtUl3SEdR3KaoB3Cbg9gHkxBwqgqy4v3wW+iBLsoeOd3Kim65fVS3Hj4U
md635mfM2ZWR1Dm85e9siVe+0wXbxPGK6dN02+QM6pxLvF+rLkb9j5tnn+KtHtjAe1VIzbU8h5DN
6/z6DSxTHVq+OXjErUG79yRiCt5L/zuze0aP5jZvsrdKygI49s4QQ1wgI6fuUoyVd6bZ/vRPe7F3
XWY7SK2I2ueoUZfs08xF3vxahzqeTAjYzRFaA3Cxb7y7q/ZAh1E6uF075fCyXuqQjiIDg7KD39JU
wwrs4XcX3LbRe/qFkHaKy97XCJtHtHOdZ8zgDhFk+whBKX5O7e4ZGXd+66Bv37egKTTmB3qcfdjU
g1YZ7TMsQkBn9Uv4eQbVpFGFVxbPLrCendspcp5RxRmqB4RINBvRDiyUiLcuPOn9N2ok+qia4N5Q
M0zUcQvA9c7oNTuN4bV3MqIX28fiPHG6j/gNmjGst0FjeOOKHh07uFte60hj3Eq14QtSwzusy87x
GpYLDevvKnjowZ1wtJdqXUIbJmFyY6tevbrQxXWvvQv2TmBVIWoG/P+OevCkPLHVE53Tw//uw5IE
QV2hqag2d6x7dXXCQBBo1HCZWzODuBhR8xW1qpDphO5pU4eet8cNcdqerUHm3tvu9xxYn9DUg8/0
QaMyuYFJvhQGUswO5+dPaERtXWGSeEXezHfl7vtf7Nje3v4cYaR/Ixb8jZyUv+I56DeQG4iww9MN
774wngFQBNIAkNQXLj4Z35QfWQ9OD0bj+4ZvONiDqeuijcmGxgjFb3XavQqHSp2pLX4zQfPhLdm1
u++BccNnwWun1fi+878zfqvpO4F5dysbG5ftmEdlcNJ1xGWuEbVVI3kGTnbJzcGHicBjCk9ppf7a
5D6e8/uHxOzWCNXsc8qSApfC7rq7BYbgS+Mik28tZE/aGJJ/e2DrHmPYxrA15s1jN7t2WtDtPCtv
vdTlFXzx0mW2F1GWWTka9JhsjskuNVA2noMHa2r6QWWeQvc2BkeEJscJg/FTw3+asHrcM8sDXcNF
vRo+FksVjEeHh1D+nQ/qa/rfbeSYPgZ15l7tAOh2SAheg+OC53bd04m80HrEKClN79FtB2cGkPNr
r57KXGmK5QJCK2Hf2sGl4VdPv40xiO49uB5kgbwNGA7CpGObx5zR4m77DAfwkHjp3hknVexdxXjR
Ly8+/2SJbOiqjo7aHtSO2eUTFqN/gk5/808tEVm23v4RJLH0t5egquKDFi8Nrwmz96G+X5k0fHwC
/lS5+uJAt/PuY8DTnaawkzHyegSisBvtompYjVuHoL4FQIZ6FT1xjdnHFcbGTd84qApTWXxeo0vd
aYG2vU32SvcEsWp9MOg5xMyBgnb4ROgRtsFEq0U0WbJa3Oa/k3dHW+y+GGyGDUwd0Vnez8ruHP7V
L4xZfIcB3bSGecCmgPfpUlU4OODTU0V2ps0OfW12+QaoO6oIWkDz7WtwWw1AgsrxSkQ6F69Rq2Zx
xGLHxl9Q3UhM0P0rkpB2UN2Dczt4HpWGAFz3awYoNoyFkN9paVHbCfcEX5WzkxM+mAgNrtR23+CI
NnDfaVJ5+yc7IpjpYSrtECyz6zE8oQ3NDeg/PnnKH1WO9wylbkH7T/sE1peNR7eis0nuXLS7Rc9v
x+GSm/EHr4lP0DCC3SO0G0FpRct90KwiQg8f9/Bch8fd9MVqfQdnI3hrQHFKbyuyZk092jeD/Tvc
l7Fziu1m8HpFZ2w3VT1a/Ks/fom1sbd9ufdsfBRETewdmqK0JnsbP7eBKJRx9nT3PfvlbnYhIxla
dWyWe0EnwPPgxuCdebInRfaXdBilKJ8FOGP4xAyYnk18a0CR1Oox5E6mpGa7Q8isZC8R4vsFwjtz
5IAVfmNwYhD4XxWTAt9kJoDfbgzhvw+aNXmtgVCZAYARa9mwa4Vd9+8xH84ltvur+qxc14GyTgdA
wuZEBmdnxp/X/sTJ+xA/YNEib9miUe0TDAPHggpt/iX2cA6RkPrxmZpkcX26fE1eSLqgRg+Ts+lU
iCbkDhhzfiEOHhaKcnjnXGey2RBUpg+JJ8ZUa2BG2B/J3RsHtfpXIuoembU7QjbM/IeGYiCjVabn
GbqiMWOhw6YojH9naDMF9ElbYf6K+D2h5yRL5kDNAtWHcNK+Gc7JvvLOMGxw6aX1Fvfc4pBmRIoL
nvt4cCMaEwBXJidsunUyhZYfTol/Zsw6uEADEO3FhS6R8ngF3SXuSzEe3mbhexRu3ojLkTYMcUgC
KYJJ1+Tv9f/LCeT3R5/55nV2/8gvlkYc0ijFJ7jaDne3IWaZVtfBxJJB137K+7wciXKPfow/FowA
MNxnLlfeFeteXJJ+ubC0QHi9uhA8GhMDEXYI76JGvd8GGP5gVh3AybXXInkelWnp/jMTporuGAmp
OTriaOk/YEOd4RpPu1swFBhb0p7FUF9jr0gkkFkoM4Ar3c0GmlnZ23vLCMktqevoVCJQUa5BsPxw
tGmMOpsp/5L/2Q+InaL0CwTnofqnq535AJf7iCE9Q3bfmqdrbQR+AR6B235SZKcBNxPOyN9w846g
vDgK/gloO/MFlINAJlJyZSguI4CdPOG1QfIGEggUwO8gOenhTH+Y+Lnt0VHTQX1kSIQJI3Dics7M
sekyLM/Xt+krol+OJhwkYB/XjY3009sNimVNuyaqzd9bI07kaZpvu8nsHQDmPKjxmWlD1SWXQo7U
M/KEZK3ve/l6uaGV/w/32/J6aRBfvl5fTaBcAzufprai+aqRSECuheErAhHStFsQV+cedb5IXdZ3
IoNSYGKmcgxZwdY8Zl8v2cgNaEsFsxcnJJwMdmF0oerMJMIH/mBEaMqsvY8wp2QIpx+gO1ORcwWK
oXL23EhPdCbwJGMiLuxGMjh9G4kthMWcQcuw+PlDCwI8671y3DDcXbLgPu35vrA9HvE6XcdlKdMw
AQdO/xAMkcIxot2bNdzeGLvKMf46QW8NyggxR5RL+Lb3ENMNGm6TDfESDjCHo1QX4lT+GXE1SHgL
7g0u7/TlH/cbaHHV6eWUNtx7DzhKVo4zdHCbFgdcMX6nScw5cMRYBiVAkACHWUO6OHoWgoiBZD1B
KFm0jD1EcjZ/yopRzAJF9ZLu/8GNKUD1FfydLoAlcI024D57MEki2Jf2jYW60/CUnM+SAxEiZ/+b
gatagGl6L08fyWkM1bt8wheBpNonWEE4OxkEFNok5pK0dRGzqmu/H4raTrls5KwXwjG6LUaqotaS
LGWoHkLPYcxd0CDpI4jnbuMCFlUIFQya6k1A2A9CNUEJeA7i7zSrOqBDtbLr/gOc/u6Xmlv/Y9Fc
aKtcoDJziH3yLoDQtAsMvKD9jEqToVXwyViPNHfhATssTB3f2FneMRtk2OjPn3C+mugCrYMvTkg2
DizzFePsyQkbOHBERL5RvBIcXcI5p0igyPKADpBs1Y+o8NC4Z5hiM2wVwne10U8sERp4mRZdpkvc
UxhcG26Nbd1GH3FRr0/03AfLS3BsBId7qF+CkxFesHxGyGkp6xhssZVZRnbduT6jbxnRsFDP3wxA
GHvp1afo1sZ0M9ZaHXt0aUV0IGXGL413WH3C66tjnTz5PBtj9vDObOcTcoeWp9ih3XgGsIFwDIb7
euhXELwb3VanNWggk2tjKDFedsvh7YkjhxOd8ne3neoJXetRfTf77P5U0hG2+7fOMcfXJ3vE1Xg/
QrzcGpZkuVLy7rLbtE4o1zQsXYf3D4DwNm3xj3YZPtS5kVKVVxuIKNuU3ovO9I3ExYieoUXmlT19
box/dzSMFxgpHt+b/4Oeux8saZ2wuX0G3PHnhCKYgrjZO04uCaSoJXyE2c7xrDJsp7QMwQUr9x1q
mJWQIDTAHM0XGuye2bvL1FLmPT+FOT3PhhsBaHDd4+OMOCxglANEi/OH+wD8YlfCELsntsFsNrfk
XvlrmIu8mLs/+pC0sFDYF6ZQ0CGeNVxQTyjeAGJv2PIQYrYKVJ+CdC+69MXqyc4l4TmAFECuHHmS
sNYacgKHaVQPYuzi8OfDKoU9M4D/R5nsSsXeR5OHMbP/437jaJJkHhX8BrJCabsktWWIJYW6VW3g
TCWWDFtT7AADGykqBg4ofVx7LupaYH0gT6josEukiNoQuIXChqxectQyNtnGb2q5TCapOS+Yxilh
NxL9Od+YN8oO9FODuRzzDAlFgusJ8yDJoVPAJ7B8HeCKucDkjrQlvU1lCgmOifgICJMxmsiuJLZM
j4rdEYILP4AJ7IqBh/B8ZG+loVLdvz0o+ABhYuWFIKXYXBR8M3Y2ggQypCkWBwMfLdPIKNX66ZoZ
FnAfQ58OKKI/Y4VBk8u3DRcILP8OcAb/6UrZPcHtuUukc2NzAYkkQ4s6h3bohMzWmZ9OmKBEQFbW
mfQAGRQJLonBsY+IlWitG1BXBD6su5fxavLFeZVNd52bYybfkyZpl2T2HEgWYCMgIvOMSpc6kCqC
peMj/fv+dBC8gA/0UMcJeJUOj/PK84brdR3J7FvywZOcC1gDSIHPkkjH9lb/gwkZx8PL0ftDrDQn
tvjKz42wsEi/jAMp3gDjqGTxRZnSscB02XfmAu+DkmVyoHPR4Tq5g9kU2aPjFSxoRjAR8FfCySGO
fc0SHPeXuUD6JJVBwOZwIZ0YLmO2HAFktNNnp5IurRw1su3SPQzxK33ScK7byFtyu1cWSyt4bIPl
iB0IjgKfwdn75LWJ5c0/rs/YK20ZHvWewcvT2z6KP+p7tlvqOKzCOrQtjBJeBgU6Qo0Kw55c69yn
9eRghtUz0HHuYkmTqEsLhlld9xTASWiCJINnXMN9O2zskeJwZjahV/xNsit1GRXkWTWfnXczYH+V
3LJPhGyOyQDnDIcsrBlcOXgQXnwfxfeeFJeQQpiSgociA1s3HkomoFQb1NlC1c0OfAQwXVD1p6qC
6f7TqwtDukhNvzVeJ9BpNSnHAIdRqYjLJkhz4VuwgNRHQw4TJcIF5KPwQ2FkcwLWRVrFYpa66s5L
D/sq/X2SiI+leGQ5rBnklSsoHcvNlsBR/irf0AZKlsJS1/iFFQ3bI47fwk6R4iF1mKAA60l5uvMF
AF3c350rihUk+z+esOO/0BPdqWfu73AJljZ3ugQHIJ9uwv5z22ZgN/Auf8+Wix2SEnqBWQm6TlDq
dvOINKAi/4LHeuT0rNSK7/S62Gsgd4PSUwcOul7APSoI7K50zLM6WIhhE2d4PF464svufyydWbOi
yhKFfxERisrwSjErzvOLoa2CioogTr/+frnPjY7Tt2+3WxGqsjJXrrXSeyOxtmf54onPrQZaEFFK
6mBP77AGGxilsw0jmkGH7gPCqt49rwugTFswpXIEwpLWzg3xBu0eMaRmQrtktMRRVY5JFK3lZgn1
WKWsfukdjwxvz6ZDLr2A6hVMSFsg87NesNP3Jd2/uuBSe6BpxEshtlA+D49gKeQtbnmH0wGGliuC
LtjZ9EwuJ4w2oepN2EMcGx5jSXhcrg3eEM6oDIfb+4ouEExxlsyfkkqSXGyYN6qRQdQg5Ws70IFQ
/yErgwROGwLSHfSz2h/q05qp0vSc2Agzix6DvHVGe7v7In1fck1E+T843vPY7YyfZheTFpMQ9sBl
aVL+BiRPptME/dSo+ylldU44npNZkQndOfjbHa9V+acJYxK7RfKOW/8eHf8Jxja24SyHeoh874Zl
jeVXEef39LcEkemlT6djei/cArvMGyFzYXpF/P5Cr28szVgbGqN3z4AZEufbLCQNQOB2i69QNrqk
C70H3ozdameYMvbkTH5BeMAVTr2Z6RFWkTaqaqWNgFF7BIVXIK+ooXqH9zRI+RwME0bN6LptDe7z
O5J+MJAx6Uz7BPJF/mtO0od69axEZ03CHgIpyQHBzUEd5EDhKp9pMH+RVs/PPW3CFVzmhKWrmKvT
wUKCDIm3Q4ooxilmkvVX6ZCWJiybV/zNfTzA9W4+iy+9OrrNnoDe/R+U1JhjKwtBStkL+cCg43qb
52G6BAC7hek4mxQggSRUK/IXY2TFAmxZ/gtEM8xGuN8Asc4gl1CwowV/aF5je55lY7Kxy/4V6N3j
k6EOEL47wzscTr6yqoN03AIp79/65ogWWPZTz+SbQTU342xU9x4+KTxAmDY5z/hAPFnD+4eEV2V0
E/FkCLPlaVzFneHNa2KqjYFJ3Fx+J9qwmOexNZb+wP0cPXheOJC24Su1fb1r9I3Rhp/hcZJfMTVH
64FtTk+9nCyshpo81qP3AmLoFqOYxJo/Izxghh0WTMFsrfl5VjC6hJHD2IowRCxphw9STANA9rEv
EiuxexR4dq8z+NXKxjg379fRaWr4dY8MMgR+Z21UTtpjnmI/nZhAApXi93vI2JoeY0VQVnEOdWmE
EPVJ4FqDfNoZ5OAwuVz0yA7zmB9pRV9oiF1WOL6yQ6OPBRAMN1TKIQOeQ/OtaiMmoJh3/8P5wuUI
XNxuBwVEcsypehAajNEPQxlb1Uyn/3l2GmwwUG/m/tkKWUu2TwrQJDnmCb8i3vCmGMtQx9pkUzoP
4Ipb0AL4M/1b2ObyWFJnDOm2T6QoOrflu8fn2Gg5KU5ACzoATm75etQ0Oa+gAOgt1WwGpyHQoeUL
7Aj9cY87A9RuyyXRPQ3yuI6Qq5nxI7mk0WVmsB43uJYNrvGz4Ta7lzPYiodR5Ln2N2GHaHCCugQC
wh7HKu0bsK47Lrs118EYA+yhKD5OKG/uTJOI6C7ADm8W/hOn0LfHWiPZZxdtEmCASma2kCPF1R6c
4peBzvC/rdl98F5sHkHjEaD4Mh6eWPUN8KGhQzujCgi/Ezt+jbiGy1n6LV/Lfy/oVNAMYF0wv6Pp
U/FQz9DAyGGwpgqkIm3hHo5Ehp+nPJ5RYxGqAKiRK/4OeeGTE1wGDY4U/zxCfYh5haFOlJjDbPRi
IvOTsF8mRdDoop8nR08HlNgz6jkfEhdW2gRSBHIy7qYhCjsRsQvPT6I4tVwxQzGGwPbA1CgZL04C
m7oMi8ImNiSt2JhgBLzsG3I8k+jyx8vAfjvvHWkuI2K1/47fYpYfYCoP0NoE7FbX6Or4UDV2GIUf
pOxsLNo7giIM/Emxfh2ufjGqREPUCBsLDi2Xw5Aj8QvdFSLSCP/7w9nTu8hhLrAqqlCGoNDZ9F7+
5x++EJDtUp8fjHk1kjt1/rhFX+wR6Y+oAh2QSHLpOFPLWGMkRVSvs+cB2n0eXwkMtqhCUbTKLy5i
xM2b8dVuAY/tBvdyl68zJHvcFU5gUb8ItYhKSV9cJhxygtFI1iEWkjaMyC7NVcaTBHwM7/INzSEo
GS8g6Y/5k3w6VIbiIIqpRlcMtfkI4seT8tDA3dxYEHCqASMTdq8DI8W7ZfL3ubxBkfCccXADB0Wh
hbXH7oZRze2gufL3HJHdBuiA7TaH6aKKMZ2Z155+/PQqD9fOhB6ImEpuFptuTRCSJ4MR1XHG/It+
hrEoZRL6XlkcrtX/IKtiygqjZdCm++1FifNBFy/k7sk9QwXO1yf/lUZ8nQB5647P5nbq6PmucC1o
swT8PathmK9LhRKJJ8cAJ7fRzbiV/ENjJ0+25A7RZS+QbbC+WErsvDLIIJ/Jo+D3AyuGP8mP8g70
0hDdMLQlW0N1ORRBsRYep77Qu3yt9u4CVoQXqnubCWUxi57uN26vqbZxb4KWRlkJS3fQOmAtPUXi
jIjIWopbGr3xNrVJ6jL3x2CcWJZoPXl16hYUQpQv1NSoDQaAzz66fHllHhtdtE8h5UdOysm4LnSi
TZWRWZOG8AJZcbar7YX9xs/xd0C4oKyPCNGU0+ZG8Sp5RQ/ntcVz9ODd6bsH3DGsQZnQRhgRcSQ+
qjCLuUbdtZbfXoeMqhjlrL82D/pU8En1AlUbiT62IXbEB0/y4HagMmc7SJ6MCTxAYStizX1kg+3y
4JykDMBiE3JzBewhdE+ve74DN1quK5f5b8gpoG4xwwHHFW5koPefhA5I0ZVbL8UvVjysWCzxh7/+
zSGzs5vKRBsSHlgbl4nFnB9ggjW/tbBmohCzdi8MddIBexfojUxMYcevZAWImqBU7+ju1pPNgsi3
5msQiPCqHYs24r6z+aba/jw7EcSq4at/3b8j2AQeqmVl7hkhtKNWmghzEqs5ik4OcHl8fwXovp4y
nwdIb/NPiGVSi5L1eLegghWgWOPcOELYGXwdTKy9I1S6zHno8bRIhzPvmTxn5JE8LVrLJKKF2tBx
vGDpeidYkxtvmGcmsyhFragDdxfkz2i8YfgTcHjU3wX8LIqS1OeZ7AyAPSaiE2USzOoHqQ9S7jbp
l4/TiXxhPeXiLZUuRAxCNg1hB+097v30CPoZVTUOg8zvag21qT0sEoncPFciuL6gSuBXsWZwHsFt
ncEo5hETov3nTGyQDgREPGf4Z/K+NqGf6NMktLYp2nPS/834zqe2og/iXLl13INugwVEksWXA5QJ
OVbkSQ3eg5y7RAPAZ4YT68WOCIiyfFhtEIk2zme7bTjVBDsC0EnmXbjF9NkTI0AZb5glVp8BT3K7
YMxq8MgRhATVBEgrZG8ShYmXXW0og37ZFdwFc7jp8wkAj7bofAePRXNFZuYIIbH2yikdXDH4igYJ
cIgsA1EpWIxTg2/437QgyO5tgGmxEarVwxP045f7YCsQZvJpiQAfxq1PBtKi2+rRBifcv/hNH6Qn
Wj6mgksuJvCYKM/wIksy14hI67G4xaOOasYOUNbPKxS7/8Qnl2QJkf/YgqhoMoqb8KpeyCRAZeWJ
zpi8OGp323g6caC4GeaBe5ZAa0UxLnofT78LL5vNyROifyJ6AWd4eIXDoRi3hezScKuCIBhfwb/o
JcLppBZmFcfhzHP4+8wfO0P8VkGlYWjBUY294b8DTMkb/b4+FGVMOrFxxDvlx+QB+NybWUbjOakB
coQpyZmG8gGlibjYBo0IR7G/xhcyYViAXNRogkcoQrLVguYfrhG0O2o40tKSVPv5PUR5N3kreHb7
P5L7hNLvo35fQSnxPKMRxGvxZlLjDBfgYPzCbfUe9WPwP0GpQhYtQaJJ/6ZJuGjSGEW71IOFq12A
0S7THo0wxA2A+zDv8YKZAX4JGwvdHdJEJdApwscqBGmiZoX7CJEKZCaeM3pMqMOxtWBL889TVja9
lnP8IqvhaxHBid17M4KpDfHnITzsMldEgnbvtELvglkDrTI7WeDw5VF/Q6fHEdZGDe4LlQ4dy5Gp
3zeflsZQcK6StiysVM3G4MsVaiUtRVY4ZKmwMxxld65zNCpmAsJyNdj0kKv/2Y/ImQkMSF2+AzRD
/zfp93uL5hpxWJ9bDqqiaPsXyayDrd1KrDn3guxyfjLEj6CAsoYBUP2P6XrZeNVHdMLfQhQqVShL
TIbXP2U6UPvM7BJZQvEd852jJjv0x5vhscavbnGiD2T3IM8JOlDwnq74nKJEwrldiAkAjyAHYR/7
uNzBF51RJCvigMgO8kTc2PBOpC9k5S530uc0rp2Jy7nr9Y0lxu+UYLSU3gsmwIkqhoXPx4CGzpSw
mrP5ikUrIS4E66bPiiEuRhibm/+8OsEQrgn8W6zaZCar4EoKpwUJ0kh1IWkjoE0GTReDR+aUUzvJ
OHaGn5/6S2Hz1QouGYxBYv+M/2JVT4UQfHVtqOnQ3WcTUTzRwnS5ABHb/GJZo+BZj5UCtuzOoY1/
PT9braGDbOlHuvfut9e/XukMglo+E7Q0ZA7oY4A+sIG6B2eXQQPRmBboX4eKA4ozlKSbbODvcVPJ
JiyEfReNg+PnLWenOYhvFKRYaSQ8VrKb5SSRjn+qufSnPO+Lap+FiaFJ0oeywR9+iMxmKI9wnvtr
4x6kT8nWJ1FnkYwgzVMo8otZv5m6XJn693dTkmqLLQKNQhjwISwqWqjorrom210RhvG7k24Ai/r4
mrFWToMRSKB8/EchROQxaPHWytytcEMbpIHYy5ERk0qWWLJARKUPZ4TQ2+feJ+4NvwgLCAbgTMQo
0iM6PT5BUMwcWcj0ILmBhXAhj2iskHFwgsqGFsxQVjDL59/Ko+0vpEaJZTRviXOe42VfQp/03ulT
iposRHdFNIPDAJyMTiIkZcH8maOJTAFyJbgVVFYlsjHx3WF6e4gSVSnxPiJHRxUk/cEjSRYNAQB4
YF7GKOJvR8IBKXJ/1Ibwf/EjkElkGBRC48DmSr/5KF9hMdMwqHgc35OLIJ3ewhBa4PikpHkpt/P/
d/U/wMtT1gD2NAxg6XvfxI4TQBJd/80H1WFndmfqgtEMtPhgUmKL5uGPrGg0fEV+JnaoEtRGOFeC
1EPVnXkexTeKtj6R8uIaO3YG0TIAig9LeLSaQaAmuuJbKfZcPWuygICwpb9CI/4PMsf3iVh8Dd4q
tYig5qD7HVUg8NdS+k4ogm0mA4hRLyztWOwWNooBqDcv3nqQTwJa/a/ueHzeiQU8FXNwc+46x2qf
8ixmRQJW0BWHw850DDCT+ZLJiyIH25tICRTXvyi98ov9upjC7aVxymrscsUEbZJqnq5oyYkUuNwH
4hhGL2bRQo8jjJrJTZEAWEgdzF7NiDvutbmSao3Dgul0XIbnFN44YJYShAoxZHOQWUIzF7ut0ZFN
D9Sl+noobQ6paFmekibdKULI/Wj0vom6c7BT0eZU8d4QDwZeAQOZvghD35dzLrgH1RM6ZWRBh9Eh
yazMAIfcVMH0pbqIZ6Q/tdrmGBZsJ/FlcMwP0mKnJBQlct5jaM7LwUh5ydEFb9z1EA6L1/oPJ/IU
Z3NMm4ATV70A7j1fsSm3QOwGOb7lTOnCvSbp4YwJoAixbVAd9tCuUUlzALF4efpczLYvbu5v90fz
y8CHYz7SwvaodD9Lk3F+MVMnAoRCzD3n66KXsYf6k/PSjhQZ+OiWHMPcw80MkdQSzTJqNsSOCoZw
uH+nTgh2DyURLTeewkfxFabV9tmKcXxuyJHZUTkNDOnRM3N4M3v57toKRPnG9OZwTfIMgUCcBD4P
lwN5zx2WBhMrqG46s+MRaxD5hNgK48twZnF8iuIQIwz4tZhRocFDPIRQgztjem/K8xU28gTGAl9E
Njpvhx/ywxT3NCQKeOTBw14ufVzlZEI7Z0QWuCNFotHyzmGJeIn2zRf21R8/fkKUA42ASGChYGpW
0Lw50lkGI7ZfLAeKwiNXmCCfI8luwPnJw8VGg6KAacQwKr74bcUk+OjrjyK5f6ASxoAH2QJ4h1RH
gNScu28Xe3iSyNSB0LVAobHhlCJb6j52CK+gKBgJbIIWz8t1ObRGJ5cAwbyz6xAJKvvONBU0MM7Q
ZObBLMJabrhpuP/ET0r243ZCPTaam9NueEQ+Iskn6YdLUkV3Zpn35neh3HT1L5ILmOaEO4YeNKYc
jSPkPZWoyLo27VmOUvALi+QF42k6rZNJNSD/OL3osAZmIt6IbcjRQ0wQ0bd/GTvSCzBzW/UqXANJ
YmVdSvdSaHErUqytDrcr5hBATVb69C4RTIiPGvoBqVpgegp0VR4mtKVwqKAMx1GqnzPyEgbWA5wV
KMex14+mW3ifUeUfTA/7vwW1Qhu5tiPawsSv4edlvhV9mHmo2pEMgtn4i8a/x4kf5snQgYhBpxBR
M4W4RzVA5lTsxv+CFwdg3l+dw9mERpvkmSIKmM95EjwLHzOGRHpj0nomzyG9wquA4bhLmE17vFfp
k/Egez8oGvC+EA3wZcAiNliEmIya8kjFKd1Ba6STYvifrZrRMmLuyJYGFYwumuC2I6PdcLJl/WD9
HNCz6xFoUpLqKI1hWUWIvnBOQDtMSoO7Hvb/7X+QF1VfbBe3UPwn+G1PaKvPhH6IDQQMvJdFVXNn
jjvVBbOVWS6noajv4F1IQ3nGRZIR6GMaNdjCUK/JLLbtyrvNe6vz2HJaX0Lw+19vqB2GItPltEYo
y6KQai5XRQeqh9txnzSuaS2zY3nGWzg35VyhwS68wjsMGankjD/U2PhMooBuRyD8vohTegiI4pmL
RxytRubWiRPqJUIAStLGDTxz9AtJqIfNLtNlFtMIKzUG5YSw0vmrDfQrkUGTNJLEkQlLG/8frkjU
SzSaBTEhlrG6Q+LXiBA5oTD1MFdGSDwemmp47QUcFbaH5RpcvBBLJZ4hREnKGqmOOxk/DDbHzkY4
8A0SN9HVIGpByxufBzAed+sEJwUIZ2gIQ/QEAnHUzm8w3xvj/V6yfVqkixECSzLYIlpyn7rZjHx8
niyhFJMbimz7OXqNAUPEIWfCqYPcMMGmdeDSZOdcnEDKmE1YkPsR7bQLIknEOBAJ2iPSVJO1mRhb
OGD5tB3D7Yqm+QRvXKB+dCCoFik8gtEewXaXDPpVurTlzjpo0AbZH0XWqEHtgkQZCEDwXIxaOWnB
QPoo7aQmb6w3s2XSLvHtI9WUUg4KBUWWrC6sZ0QYg/hyRgloDTC4+OvtyW2o5ChRyNSAcY8hukEI
DzF6p4fXHZFC7vHcg1ZCSKSttllKaijcia8AJZZqV1IAivHbDa4CL8166XGeXPrFVa350vfwxGlb
kXVpo3JukBobjsHmOfWG/yw3TZCvupikD4MF5yA9S9C6huWYbMmG2ze3NFsgnF4xHhJql1hDdmBF
8L1JeP6M3GpSgVtCA/6OlyXcDya84M7wUt8BM3PocvkiNKdZ6OYhafKqdRQwwENndORbkCabqzwQ
oEWCWubUQ7ymyapIrXMMevjtPG+T2vdX+EoxuJBKEs4Z5igUWhMyPn28H+FpBFLQB3rhi+JCBZ9n
ym13n6J+PobguThvBtQjsvWx5OqQd7+JuMBDpAX9p7cQGhtyMxrtUCvGk4lwimkVx0imxTqcL8tY
kaePcRpHRaHEXwdvEvyl0cXDFqHO6yb6EZ2dK1rSLOBkBZ08B1Wo9fi/dvijoO/l2PLLEOjN6Ksu
nJbCxKNYFyUyKP0Ray8YaoQkgxrqlkKFbuJJO7Wg5PVWC8MNDtYwQgkfQDEWG2Yorc2Eb0vyCyEj
7HYz3P5FbnhWL/I1ZOqv4DV+whvgvMTv1aMQx5Pi4eKcAKTycpgBxKFExkRVjX43k+SBTB9Y8Q0X
lHOGo06MP1CwYdhi+XgHAunmyfmgSJ7KgLPy5uEFKMlcm3r/OvjyOz40dIqCYMWTmEzI6BEHy5yb
wAE7FUzPjCXTIkG4TlcSPUkY5uAx3ZfL4UAMMN0OWQXZLvWL8HWx8KnwD4bsJTWPcDKECC1Iared
u5yJVEeURtcBRu8C4x/5Gn/ZhU5EI/khZg2Jp844X8A98jyWL0kSLXQ+mPVBNnrcH+Wu/Tnp4Nxi
ipUNOn9tuOd2cG1vxdgK7z9T7jO0QCFoInJ8EWVgCR4m2D3yTtROHM41bvV7fL/IHpqD+ROSR4up
l9zNI4VNPrKAHFnVtMSc21q8P7M3OI77SjDSxJntr7IwJhy+LHXyxDCWTUFYSvb7Pzf0EyaOGAZo
gnkI0iv2mtculboCJwKgEaEzW7a/6CAqBHF1FfYJtvqDz2IoMnAl7NVo9CCjTnRiDOs17IJd/1HN
ZqT+Z8/AmYpKQNpN6W5/Rbbf5VWEo+WbLUlgA2kSS621vaTw6+/WmBksuV2jCcI5YUmQPnE7hMPC
YUpOCDn4FiHzWS7ZQlBmxO1VViSpkTYiC2YNUEEBvrFnaWAI8QwIE3sBFMZEkthUhadP4avXmL8Q
xoIVEXTR8DnDJxJ9qM45SifxBIQMpyZGQfaHQ+BCPNLQRcN2/zcUM4yrMmWI31U1hsPrTQ3lLJVL
7ULDxEOVmMH6jpkGCzs7REkS/zsY+6DjBVRZOIXAwyC68ug14B+X41aAOXbQsHHzWduim+X0kKQY
YBgjuQSOGjZjbPBu3YUPfHeskjOMrHrOquH0mIB2ASgpTlxl+anqACODmfOdWMZs6iOgjaSeH58s
FP1FjwUE2Z9tLPO2ZFwBiS2lHJcinSMgNxcUjRsfjEaaf/s3B+GbkNrgGBTOSVIpJGJIJswBb+Rk
+gWeG8gTY6oqb1uyz3irAJUUXp/cR74wUYXVe/7jAXKbqNmwg3B7PXHzr4Ahm2M8HGt47GoV8z0m
UoVDEEOW4G1v/e32C2TkLcAtF6S4BBJvcgZ/3L5pMAA7UAVglDgPxV0Di4DBIPqFjv9Ako9bMDJE
j3qLNVd7a0CHAenDdUYKAdbd9nA9wKQy6aZzTvTzsKE4bgkg2o1v1of6LWYBORYGD4PMjzidU/Z3
IiLxPj3yUTLh+8PcTytwMTCi/MLfqNhy9vFSEJV5A5IgDlA91G5YkbQyZ7f2JSjM9UTo2nqAnE0u
LYFIwePkKSvhFYqxBOaZKNJDdL7K2MJsMBVVacf5RZpz2ydrjTdEGdxsujc5CrZFlFTOrp5NBwma
J2f58JaUf3+OTQkCKtvZXcPB+uWuzQlfkd76VeGlMEdZzp7ccwk//7Fh/DYkatAJESoDnvncrqmY
zCRoBUCEG+P9XOZwiJHnx6Y/2MKTgiXjuAADLDGA3pLXLefNCC8DILc7am72+Ut88PGEZLz5ruX7
7fhJh/SRvDOyuovNVAEGiutq3WwrZhhgl/8BJYifPevrycB5dZ5CgD9yl3Nn9+7j2xp/cdhVDV5t
L+99BMwNdar8zegNcc352c6Ngv9T8wKD8tqpt9W8HWetXptgBGQUvSE1Pfq6Ylh5CkMD6mq79Ktf
eG7hIuV1jPCt7KfKe9hiwXXj/RjPtGFe2w3CqGWC4BQuk1tIg9w6G9xNYNCUCZfObQnWzrFJuudq
OQ+hrccpx6K0R37L99u9mu7nNCv0w40ezml2ziGuz7mx5/Craug5Uau1/727rUF2W70/67r0X8tv
3NH8Ze014gKC0ajWhpAGzCXvr8dm05Wbow3OsKEfZrf+8aHVAwOQ+3v29s51jLz/7XZgzDhfT795
r5S7p+Fye/xSCDFxpApJIWg77tHP0r5Rrwh7LaYNnGRq7ZpHchsSlz0qMHLQN5+WdujvMEzCI6ld
6ufosxl8rIgc5Opqeu9mRWfehpvJTF31WjYHrQGNMM3Ft/3L2NsCFhi+ugClIGre88VzA5R4QJn5
LM9l9PFZPlk2XpIoL62Mf7Ok4WXbjvELjYBvZv99lZ+nq2psXONm70mbDJJp9LIZrRz+frDu0M04
xSbWy13HeWi9C51YHEmJc6PXsn67/PvpO8iiPMqtiP9jT7hGc8ZrEZpXzDPoNYLnqXdCyteOwY7O
3mlHu/Xmf6zjB5ZW77nSzwmrz6Q98dajk9ajxWtGHeblpWT+1Hej2rNbByw+Gip/embpmpC1cgN+
CWIwg21wJhR92d4N7MdIh1XTZ2l2GH+GQ7oHSShZ59HmyxIOWNsf16zC+82zghO+CxZX55qDF4H8
13/c+026c+SDpwx5xZGBIxQMnA3r9aNvi7KfMUK1khlOH/9kKdb7220NTMb6AkqxL0seacsKiDc5
FF8eU2uzvueunntlNmzXGpYicedEFK0/A9wHfs+kqvrnd2y0lo/P4C1cO+tKqWHCwXGl29PCRO5n
Bu3OqHAb795Pyzi2IT6ikFSPS1LQ7Ott8Haga5BrIL82Ti5mVLpFe9y4z/PUe8fWtXvJ1PUca1lX
K2MtpO+B3hRJ1r9O0xUcbzPSWdlv7zRuqCLzNqPmZ5GdxvcHPLKH0bVTr2qOrpZimXZKpqjZbGor
Mjtjm53J3OaMdjiKMF9nqfzjZiepgXUL+0lUCWC58kVobmKJhJE7VVl38+H05CLIsk/iKGrC+r51
vEfRLzre0wqJYgyEHuvqif7Ib2TR74yU8bPnv7P/o73pPIfEKkSrtih5uK7N+vWvIxJk4Bh7agFS
6LTUSYkn5FUkprRiQloxl/eBFI205Da2xghVW29ltCIp1qQLpAMn/jhPGCSN4w++2MGu0QrQBQPU
OtHNcqLLw2FobtndbEC29YmODR9Dn38OpWpjVqwqpJbQzhkU4LWskAbzJtDVG41fcKab7Laf44oO
/fa6RbH3960dAn7hMi+93SuY0oMyMS3d3hW5TwFpVFtYjsEODd6oFELTIGe2D7O42pCuuCuxWDdP
pOFSmuLuSpEyMmgxrp5Py0k3rvvNfDK1avd2Ln+2pq9ZDhEjpaARWXD8dW3mrOLkvaVVsvGHCLJx
lsL2xsRQuemNDxcZ/Gzd/dS5MTPphSISeaTzgkfiTCP+8dVlKqQFUuwaK+vsHCJ7o8aO6Q17+lJn
fryzwuj8ht0kk7KEeC4mVJ8POVWz5T9baGfUFlpyFhZ6sPpDi9vk1lgLYmmEAbwYnVJt6jlDMQXR
ukS9VqEeLmnQddlqBZ1sSoInDp/FEbAJXShI5ogZ8dACRYW1rTOvTuFqY5XuGmX0NF1cdOkF6h98
TIJOgD8X/L5Vj+QqhWixapJTP70WNYBz0eI7bTU6WH/2+faqZLRdXTlZGj8W2XvaIr2gkmm1+zhu
MGDsSr5vm57+7MNrwROwCHCjvzz7zY6yrY9T/3ZM1TW9DN4DApTV70k6vWfI3AwWFexM6g0amfDf
wBObDCxi6nBkXRJ9LFfkECyNaH7deCStRqKRYDSH4AuwTx4i0TwNhJlWQu59AeKyDugdwxeZ2GaP
tS/sG9peIo/pHDB6l6mD2yfIHA8AQ9enrbZ1w6c1IsUPBC7AC8DszxuaArviR7Jf+pstB5An++vj
N78+3GGsihA4Ol9kSigMli2IB6b7o9TzvseXm3Bi620mIviP237++Kp3qX6IrFo4wVStKKd++JwD
E4PD49lQBZWDslfXkvxcoxNCkj4pAPjSXj4qC7hKl0EZHF9691G4vBYKuXWGUdV6Rxc6aBk6Co7g
CFaHiFwafAshXjGmXmNkEQSkSTET3L1Br+eiqs9chxLlPT8k+do7bLRDms9QuDD4P2pnD1J/CR1D
jJ8ryESOK7ZtHN/u7uR0ug8a0+UGPXsG2F64GdQc53OTFKqtGnMO1a8DgvYh73xQktu824OmzfiY
xV8xVeEhHajyMKCjAvtRJdrT1rTmkT592lgWPgIpeaTJTBn02pOiGGXaugUDzLEHHFMBHQe/ct4f
Z0Bu4hgEbNAz0IkR+RAyOyvajMi/0F3A/agc+LI7s3tzy8LZ3YYc6U/dfYG2meGLPK70TUD5Bing
e7s2Ps5OP+gd19aUoerf7GmHxeoCqvZ1zXCQhuuyt3wupV7GPmvVkbl41S4dCDeH/g3jQuk0Hk9Q
J3chrvi/8M40bavtRtMpYyLASgmahJTDkznsiyf1ixgk9q8riH4fdSvFoANgv+E9716J07DzZMPo
3gdAvG8fV2c94IiN0eZ/SscWQ+r4NOwzd7HJdOv7GxCaGHLZlwAydRrc3jO2dTqln7cR1dDvQu0j
5ryAuOx4AHDkLmX4tbFK0Q93UkpsLApVFwmpaaJPW2PLNci7FddMbzyRr/LAk2SH5SWshOHL+Y1l
vNOq0p0VSoEzvTgrnFFhFR91/DYVFCGOHRwh0AcCIUCUo2/xHPdLPN0R++GSQVBjuHvy7xdDVMFm
iHjYaiPbRA/1M2B+F/22FV5+vkYgupBTuXe41uQ7zStzoBjwjXwdCpXj1eV0g2N/dEmHjH6lyQuV
hUmdzDyFnOxpEBu1iA1dQk8aXgoYprOSeG4RCI75pX+csCnQJQHtvcEU2IFm70PRcW5NctVaadjJ
M6tcWz7CD2V/kJ+6r3pqMOnCeZN4sswNTtuvh9WfkVy+qmx09WzwyISM/Si8zSU5Q0CenINrRcnX
SuMj7NzfGJegcoaKqP7Mf5RhD4/ftTRiOxawDNDGw+X7EdjMoTkUe3Yw1J/T6Jd+6d+vQVGGpJk5
fjLem7mO/bq5yiLdkpTtZ0ZYvP2i22n9shPyRruJtrZnNUckZSdn/f15azvDkdapDHZRy2VaQOqk
iVV7oE8vgGloP18mr4SvLuO/5aQ7Md69rHjVNZ5+osH6Nk1IJ8nbYfRbOb1nY115JlvzJyHidfWv
NwHVL4ZD3kRBN6CAqeIbTCbw06+ro/YxvdONZMPw6obiLebl0qbec66bid5IGiwWp8DhxCmptja5
q5165Og0s51fOWqwmae/NGgYSNA10BsMDCCpxk3baZCDbyacNzJtDYrk/Cply2PjbpCKv128thsR
/dhcx2YmNlHiDU54qjfsBK4ss+Eu8ef4gnwdVXbQOjJ77Apd/t+iE9htv20F5W8A9aRzddvijkHh
RXXz9UpPQ8fW9mCn9sx6T3jZdK06wh764VZN15iwsx3MF1JSFaSD3dO/GG0x48s4cD/qQYMN2uwV
3PN5bND3gWMDS4w4TZc64Ig4J8gzfwdGk/hsekjANZxaOpCF2mY/keeIb9ao25xQDPs/iy9GWdOA
6Kb5JPIk0NpkntXqco6fWlR/XYO66EzGfKbAWc1/N9WJHlz659+96ppR8YqQ0umpc4aPTJI4e6yA
Zszhnws9mHEHVgV1QCJKR5DDwsE54MjxJVRIi97DjfU3tNpQDks9uteh5m1W+eQ8gAfXeDPrxG6o
jYExuhYcygWBhaGnh0bU62QM5YOP8Rn/M/ZNKorQgtCA5Qfbw4k+O/p+ERNNg1fBMEDmKnJ9hdeu
o6rJLB9XT92PqtrejQa71/klDar0DgYpaXLWpy+WzZ1dYkbPU8QrLTJ4N608Zr3pB7iNv9C+Hu6V
V3Hlo2bwfOyqm//QAI46qXMxe0b0ZZrAPRyfDh8nd6fNBX/taRVzjH/dZnj9qPodVh0khc7nOnoo
PGPWdZu9pZ4k528P54OIwwkqYpsTAPmSY71GP/QmJAIonPdPfdBZ11Vc+511zuAWaluMFVEo+Ra2
tMGzodoYhtnutekbT/f2ogs61hoqJYYiNMB43/ny71xuhd6jk3zPXZxR2uhOk6KIp1eJ3X46us5M
/BlWJxSHLpt99OeDwiVn/kNFJ8YudhRU+jOTjB4YQt1VVfi/MCvCOplu5hXmsGG52qE5wxOEONp9
7hCHo+xohdNWT2O+qjHVPQY6ftGFeJcxrVubzZukNpTCyYl5kAxQdu1nbH6696uoUU4dEVUMNkFh
/nvP0Zg/PcZGPprR5ocWXH0TGx8n1dD9s/8+XNYPhSjv+nEeXz7+QgY3YQUMSL85khLycOnbSe3x
mN0TcZqokGM+kbhFxnWXMuLiIN+a1UT94qYfxbe8uL/FPVXoTANUW2efedGQc+kO8YgWJ07uaWc3
PUGF/8Z3tdFkSDCdEItK3SdIQlSlDV183SaFG+FpXW/wAGydo1qLS1Rfm0naHGIC/ryEQqfgcH2p
+t/QuuEx84WTuiGvhqKqwany2AJjDMEZoDbv1eyBN/4kr3aAW3jBINxskj+8FKJFOZlaJ1XSsJIq
/xNp0M1+pJ2urZOUbSjqO+Rg13WnUvcHl5tdFBYuJtQEvNaYhqONry0SYedwbqqC/sMtKvB1oKcX
5jRzv5/gJXvuPMCjPHVOWqifuvYPuxjE3E3/u6EPo6+s6Fl1O4+gxuashuSnKHUYM71LcfjQ31Pr
Fd1g1HEf6UR0EsvNObbqyPRqo1dcI+1NuWKEm7BiYNP0+2H0V3PeAb+7dr96/9NQD0oEA5/U7g0V
0bjFA4WknhxevIvLZsx3n+p/JJ3ZsqpcsoWfiAgbFLhl0qMootjcGCoL+75Bffr9pTsq6tSpv/Ze
S2lyZo4cTbI+Dsy2e3ymjXbL2YNFQ3/ZrOo193ylGtA8WXjFfB5dkPPN0rSK1jFoGtmzkVzu/dYu
09eDT515scn6/IDil3hG/2CShTVowpKWbCbjASBoBHUrO317rCAPagoj5xzqBw+hVOOWzifoEtDC
XTmo0aK5rXKNvY3JYvqIE1PL1fX8hl9Sy3u52DtYN+/j3Zi3qgxpmGpYUf3g6GtWBnAXBKJxWfYw
uTkXKz7dk6PmH6+hWB25mzZQBqWI9Ynbqg3rGGZVa7fdDtrG6EQgzvVRJ+A0Met/JvuwunM7/tH2
zN0tBqS2ZiUbnsMdegbSE28n12gyIh/3o6rWt66r15pgUqKodkfndsheFZgsAHKDwLPPZcix9lX4
75hWD8aslZrW4uM1WoNd8iLMgwCVev/QBl40eNyu0+NuQPqcPtTvwc6IOda8OyngX5fD6WAQAFgL
GV85Nt/l7rQh6M43dVd/RNV1yFBaY2S62UQqPaLLhvC6HmWaX/9soM5m7nmql+59mlvEaZuTT6U1
/XkV3+/up8mZ2li7G26hA0dFktAlrEwroaA2o02CBMxqxcdb2LGYuSA+n4h+wKPh228aVEzvhpTt
EX0/vTciUat7A5upYm2XPcCUTj2z3tnU/XYdF9paa2BCTam23mGRcD3NHqyL983bUkqP4RNTIn47
9IvTIXgbMXP3+SWfpueOT9IaENli0B02Fb1qsi/YVkMRxKsNbQ+QHVtuMNyoatg6wCmnlq3NGERh
YdMvg6/WHbO3PirEp1jX+t9y+tFdONpU+YJ6r8PReTh9bfT07s43euD7I6qZ53AXNFlWbSFnebTi
MkN8ypOR7C5+A+qxfhVHPeovUp/0hIALZE2nR8JsC/XCXbb9GK6yUtEYssGi/Yo59gBW++pfOTfw
CDx4n7UKT9Me5dIGRd3yHx/1idozAPtvv2CZNjWPwr87oaPgpv+lMV7DOGjWlGxJ7pRsDIZO3tbu
zoCP1YQ95nta0XQ8vw7ENeSqwRmreJclIJ06GhWrzwr0PLaGtx0zhegM4HDBRS9r7KBE51NqnVRj
i0WHItqBt/DCmD4rdZiQAVYABh0/HYig5WlNSox8x1GG0vIiaNgHyIIeZu3tpUMv7kz9GUtiAABG
c+h3jWBkvVXWRruBXE9SgiBUGQzx6kVXy/4Ha5jx3bDXdwVLFj47sp/4HtxZSdLIf4JdhV0Ddh0X
ZfU3JOAIXLHE5EFWMSjcWU+z7CvP/d1g/vSTS07oAExtdYuPitnxTEuxx3SPstzWgt8xdgQn2NiD
ufMI5tjI/VnNsElSxBX8a+3qkDZwGohwir1h32IPZCOFO+Gwbto6JtveoM12/ms343BQNdlD+oP9
SOevKup/3Q6PZ2ltqBvRC4KWz7H4fHJ6WtCzbPOBayYdbtTvoL5wN3kf5BkfNdoMjseNU+fX7P/g
a/5tX25D42fyj/n4/6PhB/NC+wrn59hdu/vZe8yn4RSH1qmHknkCfodDSfr+i9qeS8B9rUdPHkP2
8kHY+MBj5B39QR9oPxSWEQmB4nQ2mF+cCF2am72FWf5Qu/gB5fa1qNa+7MuO/YSRMErWRdtb1EfR
OQMFAg3SMG3GwBDVSuxOJWvvOFwIqw40E1EQ8Zxw7vCFEBrqxzPSM/zQxb1IXFKO30f4HYbywzNP
sglMCDJFV6n3GuyX1IbYY30Fu438TwULOBuxJJ8+V9KdHhZ3ZxteJT3Eu6DIOFI4qLZcTCQq0Jjw
LpgDAPTgtzCdgOKB3iVPKJu/sgKg5990b63Zf62ENgSrOdOBwzvuMN9Mx4ePPcb1KhplAW055A6y
w6GsZPArZfZgKarN5KjZI4D5O3bPyjtGB2fnbPiX6RhQ6tp1+7RRLwaNlKqKXr7CzNtugLteFAfk
nqtisNzGUoWWP2ARA0HntDDtB18Bo37+AocNT+KfGbJ7uKBdkPyTsXZReIirT91udenUn4owEtbB
LGKvS9z5VdSZUsm19AI+wD/HCUzuYzS9QuU/qvcCAvXLF7Wo8KeRLWBqvpsHGix7cYKn6MLQe3/U
GQTJrsyQFqI8d7BTQqfOxWXwatubvM3V7ahEZO0/aYQoqQqoWOVn55GiwtWBQP4UyvT09OOhJGoU
wB6FeyosK4c4dKktH2Fe/VJe5qCHiBCqpVAfXKodjyC0e0D1+Z/A6M8YYztOVeij0IfgwGkz094l
o5tNcBKilFV/+wevhY/PYyk6A6iac3Ucl9hcE4ab3RR6U9IsEAEG5/Dbjk05bFiBK7GuzrdH/OG3
uWHftpRQ1hwsy6HvwHkBANSDFlGuai2kIDGaQOQVS0zssdA/4xMhsqMGOp8XFBjeJODoxITugIIL
9IZbwIAKW2aEZXZxYl85JNqdxLkrfFf7eBOmRAjkceowH75SwKbDV907EkH7GcKsI4CXcm7gcFwp
1DLZwa1gRK2HHbbc65UCbMly9jMQOspaDGNTTcXKBOOTxS6QX9yA2Q6TtGVviIW36xk5CdT+24iR
uHhNufbCL7MlY1RsTLbAx5wF8Bm2QP9GjhU+uzFYSs674mJUQsX7hH3CSF5ulAh7ZRBhzmKzQ8I2
Gr4CsCEJHTyEoymWOTjSmxwOiF/hOgB5E8TLBkLrHkMR+EERg6Wf/QZvOE1wgY+d8WYANxdds8da
NoZIytUfLaCTNeBeQXOw4AgwzqG/ASmVd53bDUVB4ayQXTO0wn52QvF5x64EdhlU6QxdijBpED4C
ZMP2ObucNB8fHQ/8519qapJcGw4M502Mxz0/HfHgiW9Q56SXTw+3SCBJGFAETON8sNyzqg5Qde6w
cyspB1cvMkzoBKMAjuYv9sq0sbAR9x42FbyFmN5KiGCAlcmn0zTVJYlIIhZVJis3UWoB1ryw0uHD
Qez5GcKIyLFBwfs41ZwMVzV6AwWC26HO3KAelK9vsPpx73DEnS3k23R6y5PEQqUGfU0DCheeJeZ/
kBsyPoC81e8IMyae4pAGC+u2KR98gbEp8cIOjCECiV9EC5xSfGsvlI2yWpKonWierNCvLlvhG3wL
/PtRf1bL7M7LyYMkfuiCK+uwEdtID1Icc7IdFBceZHw1dwm6EpRU559LD55uHLgjrKkQqPBeuC0q
ueK15yuNYIctGiyI2dBgIC0uKETI7dC+A3a77LRz4VY2viwtgArZ8XXlVuZ3KEgjOr8RB8sC0vmN
8wXa4GnAv+3xm+0Ozj0840LVguJG6hVoCyvXLowcIubUZUa4QJeoGiBkTFnIgEIlA+zZQjVjnkm/
kIYob2KtO8AS7kPGDQ971ia/LgD454ZQG4g/WBxD13/gi9obDMAl1BhLPfva56G9daH2BKJREU0Z
S5S1VzxVFy62t2QyoQ3pXSNSXLhfa6+MbilrCLj8WsGzzs7ivCR2kM/A21qQSI46AKR+1gyWusvh
6MjXyAvh38DBkyAjofmS2EXfBk2EFvio5I9AkFlnFM+siQKHK7HtZVesE4jo/HvTUV4UUiEK80Wz
JU00Mv4kTRaZw+mF4a2S7vVN8e/iiQTPXgrgSOLQpCIc8XiYQ447uwKZkY9C71agmeIyQvfKyGZH
7ilg9Qa6IOG7ieLu1H14XESMnrpirsRRAcV8YNEJrXSn0cPxuw9aOuZUxXfw7lReG38pH3ft4BJj
Qs7Za4oaACMg6HyooXljIYO8vRukZDqF5oEPH+TFzWvPuDbEeKBKyfB0lyUsiFqM23v6Ez/+fJqs
YCJXir6xDTMOe0S86rieFTrit59ofs1bjHgKoNDB2CN1tc2uKeUv/ZYcziaExNOdbWM4TFCSKpWj
18jE14GX6xc4COM8gNrI0wob5m5/WPiT6cWf7cIg5WmCTwybM+fs4YG3/pLDgNIguD95mYVwiWXf
bRHUUqD62PyK9bSxgrWLlEwkXi1JCnvSOzgFnvH8XTn7JHVA0ufpnzU+elqNsSMVQJ7jtLhfYL/7
aN6g9sLjHCSj1kg9MaejTmRU8nxy5GWDdgSDuj2TMaDgTEjf0zMT5rgB+5JFdlNMSW9kYXfxnk3J
qrJjr+7A/jYVJO+NLoTFG7wLQBwX8Nqr/N6uoZYWTK8djYfGay2M7+HJ6ZmLGfzLj8JTUzGFL7sm
OjR++Z68C16T2Wd2h9GNQREXIQ/Kr8xaJIikfDDR8pIAhC6RNJt4glIKKvR66ewzXlOE/I7T26jl
zunxU1yOKE0GiZhbnOPnyZi1uC+83sFh74zXa285a066ZHIOriQbtDZYL/kFVDWgPuFn9cCPeCIH
7f4ZCvl7Y4dDoJ0/Vta1vyEzwA1cdSg6CwSYiDZYaj75q7ikKpZ13AZePdBKCQavRXAjeC2pZpPJ
Pfde4R0sFONCULfhkKHh2pXrYgHQS48UFw66JUk47fbuqof5vW0lw543aa7OGP5A75lZXmMklEwU
mjzEhJEeVl3PiTmLUWOiTClQm91dLfsKkCgpTR4YnFN3ejsvXPuhrdms4vaLKwEwVFr4aL3KB4d6
27tzYNbcNdY1V4871sFoLt/BrGj7cFeQBr4mXShHc7+3DJlBPSj7a1fUlpWpjvnkxbLMn1kgDvxS
aHtc+BiM/NIiT3WmJ3MsjXCzdPUT0L8WnlYQpjkFh0yAOcFXbboiYdqc8wuBQFZAFgMXwYtab55w
5P4P+4R3manP6n3TijWNxoYYhDnPkPc8dD91ECi21DDMed4w0uL6Ax0Gt508A/XRnk6LUBoXnxts
5HCVqcaMFyM2v+Ih0HD1usJVv2yMOeX4i0uWVYZbn0rWYq8Unwvz6sp/3IiPoFaTc/722UKPq69D
ljcbMpt7voUJwftHkjJFlAX9Lmm36CPeayIC4vsSR1CeV2xmaku8Sd9sjq5sdNGijjQAAignbOlZ
KrPLt6ohrY3lZPv2jAJPr3+fk8bHYp8ufSRZGwzoT1npzD/2rP70DVsW5pWQ/Igh4Jno1KeYvmpD
eN6GtB3EGem9XcurTSoa30/cNBw4Ibp7NgJQurnuIq25hyiMtgpZr9gXQE4lCRKnwYnVa/WaKwqA
FRRNLYQyOmaNIudhtWfryHchun2HawTh8FzZD25XHQflF/cC+441MUt4LjRq9lzq6m6mL2n5CUhB
c8o48raz91phFkoTt/YMFnIG2Wj8cmlrKq4sK2xFc22xzGknnwFn3WSyv3s6iBxsqXjP3ss+szGX
9DZoR3Mex8NQIIyjw1bx+mErypqPp7iBgavaQQpbY9nzCS64hrVo/rWHkkvJssvqzTfOZ2uzWWpn
2MffJ2CNTxwg7SYN2qresjsNyJFPphFyzAXf4o+fpe940ySBk/3UnwZkQjKV22ycLjWY8m3Lrzk8
8cGI2zhPHvR/LIbPDlDa0+a4/Aoo88R6oVe2XriZPm3o2JsRZHKaiZvSgLHlsr2lwdVFoPzzBuSW
HnH6Mgo6h0M3qAFaqUpuCTSQG53Twy43T8jB+OvpW4+ibbpG//6wCx6iu0SOW+EHpF+dxfY0IzGB
+AeN4+nwR9PwI59oQ1N0g28sKK7hBsjyo/IjTLbv3aWuPOXyHxl36c6cBpLRpRQ9bjpOI3vo+Dzk
IQ/eCrC4bYuhWw6Ux0zJVWZbam8L9Il6x/gjdfttl+8q3Lnlls4NpkYTQUn8PLN0ppXgCbpcOviW
4UOB0VP9rMSotUXPSiBU6xNtZlWctd9zvq7LB8Cf12Fm7D7DxXYywlwNpiFP5232BatgNsDLt773
v3v6fr4tcNYHJKyoT28eTNGnIppiYq26jUWveqsmFf7sez7dLDyL3+aqbuPJZeZAd8R0InSDfwOV
TcoYJoNNaHicc3qNfRm3Vg7zO8S0/K1u7gZtx1Ozwelv7PP78M03C/QvJS1cchvQ8tEwdU9dqCPp
T/c7Y3lHY31o+vVcmsvKkUT7Qz42ZrV6p5pcoMkonr1pYgEkDDnJ5ZykEV8rqPObhEH87hhv98jL
kMP+Rr+OOW29TWvD8+Kf4REx3gb8O8PciA6P3vX+c3dkem/Wfe5Qv3Puo8SukAuIKdKoBO5OCTAc
pPlzLZIncAYBPd+0KXCFHqILbdkP2alfxAsT+5+/NONFPntJtMcXF6shvQMXnmED1UWQU/efdA/U
U5U/PA5gTFHBXUg7q5YMYOqLclbpV18nMyas1RR+qggBPjRb2bPP/+GXMj/FrMVzZO+ijkX3i3Si
kCFiAuMFvrYfF+2EF2bJXARqm0X8AT46rBnGu6rDJr+CX8oady9m0DIDbTAYOnGZmiOZliQnMJNU
IUYZ8bpGXE92qjpcJd+AGYYXSWTStFkGPeARirjRZG7CowVzpi6xAc7D4ulgInfuG08yrWh8SMhs
Cijy4KKpFlIh3T/c+G/mKYHs/ImursUoRJoUnT6ta/aCEsIxGtsDdmpXdSRZYMMo4e5hsW2xX41a
cBfm0M+wJU2SurvY9tFJmRQX5lEDmaNo2Ps32t2zu7vZu5u32oIcX51mCuR1IQf2AE4LjkN54ulE
UvxKonqJrcZZaI8pjidN+30NKbV1ltbwMqhg+llSolBH2RygVPY9+SZJaT5wRAr0i3M/2dT012w+
Jl9hQbZGciMK22FMgyXXwUMvNE4O1jM4fjQsFrcAsM/g9sEp5ePhmYACaKc+NUYNhkfF4l51hLXX
/ISQZhKOoeIFLMQWgFRXH6hayyYOEpmC49TbsP8FeIjB6terqqh1zsTIRAsKe3vFioplZXuKyEV1
ABLKpwQEuDxC7149g6yL8ZADnwvgo2FvK1tMLLiQdkNcKFB+ysD5sOuz/tbXaq7Fp2L0UaVO22YM
98ewjUdLFkO3c+5LYnM+9nd2gRp3XGXzB/zKaBMTFE5cA88uJRqOCki6TEvGItocozPSeXwQA/g/
+LPBzGBfOxmRPzSZvrkdC6qVvL1PJtmSfCDxZeMNaBUPnpMgYAKzfBR0ihRQ7qpSKPkPPHrxDppx
e6NOnYeAfozrAG8ZsVwHGDVoBdr+njwCJvsNLZXBDUWwJGcIbchVVBzyUpGEJ2gomqu4uMBUpumj
QUVcz0OHuboLcMrphq8xqhciCJh9xYaKL4xwt98u9BaoqaZWdRDs8TRJMgwI/wMHSfJf7EcsNMmH
fm1qyBCPBJdrt6ZnA4TKyp1uM1S1a6ou5IvmkPON4U4C4WAa4WzGBIemRQPl0YZYJ4SY2eM47BHE
N3X7V1wJxptkH46nPEcS9tGeXNCr+LuNSGsQnAUcArQm44D/XfIaAMF4y8XToImuAyNKGb6w9GVX
gpfvcg8slWIRpPlP1C/vcsvCARch/2XYqy8WRvzZCA9jEjH6OXLR/A5//e2dXWScNWTe4tjDFT2p
JvX9jxQJTCNzohjeU2ydUJgikkUsSEuAjzmcEMydzyoFuTrWqT4viiiAEguzJqESwNySGT+GeQGh
jVepFq5alkMg0l89IapQFJXop/gZ5tNjKpSeuBUCsT68Fz+r4tfd1xzsAq3gCiQFzgyOfYHegY1h
tPqsEHcHHCrMlQD4wxZPzudOfUzjxiwW58SiwL2VB40HBB1Wf2CyoCdCpOmDSSJVDoAEWCaLXpey
joFg+iRiRPT0DI54sxCpEWM/Pz63nBDfkV4jmkzMt/tRmwZls9XjwtA/g75pPnn0Bp8fo0ZpYUjz
Eno9GlqPzGVX1jS9ZW/G4MApyI8HK5C43YTlM0gYsDQA5IG3WkxfioaBYOvdm//xMcQRkHUbTirC
m8V1mtPDQAaGJ3t362XmciRZ0OTEoE2EEojVQCt+oML7liZycXYoJkb026eNETb2EmcYURWWmgD2
urNVm7pa+aS60nv4kZQ/YPK/A1CrO8YgXoyC0NoCvWUjNa4ng8d4YB9iH7DUbQC8AiCKbUvKd2VC
Z53PiYTjH6kAcVlmCsjhktC26/aYqt4RCdtUfF1Aj4S33mwyEeeM1O1odnm6vXcHH0KdQRuwW2wz
hIU7ZznPD5axk3xB3mDGxz31kTEHvWONbhFhfzUGiXCbQqHd9r5QlbOgAnklBo/mkVdn3KxAkukf
Aa72hNoA8jw7l5wHhurJRMPR9VdKLsNjoE6mszgDMWeHLl1uIcgzTp83eHsKHBbznbz4icq7n6T7
00vFeaGugNUxV4keGKwsbfaLpn1aCcxzNdUZexWQ6G+W4vTONFZyNhVdPCT9ekVB4DloMO7/zFz5
foEY+OfmyAEYX3t5I5l4upoNr2pL1EfP9D88gEjSBV3HzoBcjFsHnjQMSJ7dYPeXAuJMLFRdtFVn
mA5K2hIe/oAjmp/OK4RvfTeG2sDF/nqTd4+XGzGe7vOg/lJuASqelFP+48vrD5pS8l853demzdxH
3fVBWpkVtlOsALEBU68UdEhsEtUBb7Np88MirHnzNvuAk+zp+O8SO6Abf1NyvgOxcjDKZF3xtoYv
VgProc8LvO+c7/jIEg8F9gYZpQnz5MaUT7GsqdVAh4NhkPDjY0h8Ei3tKgx3EGK2P+JMiLUI3gEE
Bg9lx/HijNqe+H/2juv3NxmEZMCRwQbzCeWDSE1Hz2IECBtjAIenXoptAN0sPdKSLc/Ore1VJHLq
8GzPo7mvrQwev5QeseogFBYGAmcXAgI8G5x4gj6N032dy2i3JAmT9//Cs31eUsr44XSB4ohC9g7g
nYXdszsVCbRex6ABN6tPSP8GRIq9K96XFIUL7WIfIEmefmR0J2cI0yc8Rpde7y2CwzbTtLbFMmpS
4JMkx0iPL8zHFwdLXoRS/ExFq5uKgB+rC9CYvc0rA5OQ1ecSWICiwxwGp5mmtYjzmff5gnHxO1M6
mexD000l5P4X8YUVOVSRX9u86XTpDHlZgZ7dOxf+nHpgSxgxkYo9IQuBzIq0RWgFR4MBVYyxHnkg
ZzsSPgMY4DgAb8RtX9b2yAB7cMI3f5zm66A06IZPaJwBpKnvtxmWK1d6JHHuck8c6hWuHnlMmPcS
neIMwWGMY1t56BZADJLHDXYJ1wXZOW8H8e2ikKbX/7kndGf1Tm+y0RB26/5HYDwoCThvObB7u1d1
ng2Xkr+c1wa04ikGS9BxNDYfFB6+ak3NvG9HwECnZVe6l2MFQd0F8xbCbk2KfSF2QY0lP5l+HACT
FQpvCWgAkDYXHFG2+F25ZscHNmZImjYVgGgW5DX/SAPJkgIxCtYvDCtgPVdukT2KLF4XslR4gstS
K2ISHUrgxR97g1LloxVPWphsRBllRkolRFnL7j59+LsbqHJ1dvJLXYxaOP24x9g2yCwqdmpWQWio
nNuE044+DZuoZGgP0kkZICP8S/T39E/x5c7j70jPxcpGKjkLDdfwx0+PtRjB9sxqGPlxrxF3yM6O
8wO8/8mQxlI8w2aXto/6QWoHP5ElX5caV2DIIb5Obbq37DOmEx8djjbOLdFxRUIJPgoMJtxTQnU5
drH/gRRXj0ko6xK5hH6Z7uDBQ8WgdJmBIcsCjTkvDuiDp5L7g/PfE86FzL6PIZhjgz0GAa3A2C8W
sO+2OCngSTMdicaZvhq1dZx/VyKLBkpImNy4u+CE3PcPmrlZ3hC7jpm3D4TiyCuX12krmaT4ykgv
SnkKkGKTh0l7P4yhOkuYR4Bhc1AW2A/KspE1lADy3ifp7aPh3Z7xQh5lPcllrcaihP+CH4BvhMW3
z2PMItrHhb/R3S65awo5dsLFKgr2NQAq0cOrAeqxK7TYqLHwwzH3rEgqYNbZCrulzNr0myDrkHMw
3P7hjMRsQUQv+HqGnW6igP3tJMZ77hrhbjNicUahzDK6mA08PkAOltfGNa4efoejuxPhnYA/M6Di
ncRwagwZjb9joJvV/wQTKGVgxUsRfz+rAOa0TWYGRVeFqwYbzZKUnxjQZQwLiXf6ZMOzqQlDik9I
B1nx5Xn++K5VXFue/u5XAoMf4giZ1XkiZ4xtDJJY7eIT/wMQyP7FWV3UL/zTdwOqx0kENnCEahco
JrDsnWLzR+7WkXEXXMq0R6y8m4r9NVtcOryDyq8XFTBjy3PBL36iQTq8I0LGngpLmNToy9iSQU4i
eefBmMQEDuc5OHTZbeu8vOVxKW9uhWyZO/E9e2LXyT5G/sCz7rLQlq3kTWMBieF9iz/azORNwjoB
39XwRVcvcwYuec2IT7aQaD/8SlwM/GoMXi80ElcS+C5vGwfkxWWQHKj0DzW9XNWUhv6RiiEaiJQt
Npl3XkHuLSpA3MecsTbqELIH5Y6FDPsYupFMaDP4VElwDOAWaYc3mw3PvElHyX3fYShqEXTYZgHm
+uG8s1U+hBTyTiK8kWk6ZT/HMi/AXY7u5BrIai5+rFIGKFewGrZ3Hl0SJhBybb8aUn+SA18zEMbO
oOVuuzBY3GmSAVLAVLkWHLxEpWAxUuskzdLF9pLN8hhGCNPBeLP0V5ADCWmEV6YyBpJBWgYvdoKs
/OmR5C3HF+in7mcPzSc+Kxi+A3MKN2VISshQvAgWR9pWUGlpiW7eZE3UWs6cboVwg/AeZKWvkv1K
WpkSd0Oivd4+nEsoRy6nckIo4w27OwDy2iCmylDGic8YNRmA7cvf3gPf5Ccz0QmmwyGOb4vsAN3M
wUAI6x8CXWD+RSBUlMzs5+nsE6AITMJkwPVOuMR/+66BManuuXirTAlLlw6KdHlZ95cmwIKc4Cxn
b/RX+NGu3MX5aWNrQ8leHFxSuOQPsEMIitYQH4gowSmXX5hQlwXwGbOLKDmMxTJL2bvlH81PKPuc
93jYjD3ZbOILBbw54m6WBnCQLdyqFNOzcaZ4ENaY104TWcOWFgg9TSRuDiGM4CRYdIDuXnDOXBqh
hN9WUuf5Zg69S34IhROCKcv3Di41YmW4oaTCGuEBkskOP4dETH/GrGKxqLPrvq32XiwuoJwUGD9B
sOr364O+sMV4zONMD/DG4N3xZXcUVb3I7zcHfzC+Q7lVgqawzuBsiR8CaGKBkhbgUvxtZj0Moj6M
sn6HvTm7fv4xXRzbXrCmvlgOwU0LB+Jje8IGj8MB6xlPiiRLZTiS4G5jDJHIEuS15MJmigNDDg1c
WWA7xttxjAK4Nwzh7COjgiu29Lp05PAj+4ZGM3Nmfmi7OTJBFoldh1pBD/0e7aKLz7vAOUIPYDuI
jJHP09tD30B/wH6RpRl7vmBOH3eQszsFN8KAlE39M7gH3yyXN5KLJVkVEBY/lFUuwpqWzeFgqRTr
snZ0GJ5jyFfERA34gzAWuZW8P07bpZdx9h6pQ+zw1yXGtoSrkdaGEWdx29mFcDPZVytIV+50IXlg
SvyWiv2ZsY29LbZ2P4BGCHByF/FO5pyXtTBfFGDJYStAwdFCkBZYkHmFlIiNl58Cg6QMspVN1wDG
A+pudNeax4OIwk2MfzQMp+l8LtBtodRgEXbjFUP98vD0Lsu6CVpyOBO+CA23DlJGYVLpALEYQHEu
4fYqvjwx9VtIEygw+HiYpSya2Sb80ag4hyd41DAlREQ9Yt6X7pdQlfBmhBrGv+CYppGErDKOwHwT
fye+Kr1CKpUH5R/zN7+f3FPZ/k7idVlFh67IYmtjngudo94bvu1ene1wIxWPDdAUiE7dn9SUQ2RD
xDYLEFqwO7OW1qMzl9RECiqLa8yD1IjUT8g0b5IEcZFb8poK2jPSsZVGSPj7LOKMhhWOIGY01KLV
+c/S0VhogROO9gJm1OCmjQq4EFywgCEhUtQ2cR2CNMaOgW+1aObyglHfaRL5alg4xzqsKF4ydvry
Z+FD4DELrOl/+oeY2kx5Ee2SsCvZeXBotth5caCu7yrO65nY/c6aaEaHHjIRledGmElg26jCljLT
cU1j2meKn8jSFfzNNPhhwEvScFWujhWXJDsceYp5Lp1PinNFA0McZiiZ6Vwo6VILsertAYHQMOHt
zD6PLrXGup51P/BinIGZ8InSDM+d0Rs6NqJYXP0x1+HWo1jp6W7XsoF12rPJaUMu8AfawaWbkbEG
aZDeuMn9ndPmIPAjgg5VHyca0F3dZdXLVEX3GmGTY0/9dyTNUQ0zL34DG4eYczjd8zow3COuGua8
EKyjRUIjahmhKgtHqygkizTWv5RK1pDwk+pbWGUZzrkCk6D4fq/txlB8vgmbpuzmnJnrPmY1YslI
u6By9llpffqappDBvzmuhRlFu8yhuaCww3OzMWi73cluOGF1QZgWx5iGCSkCPgjjZY5YF1gCrg/7
AdWjReGW5Nff4rRIDbn2uA9V4ajhnSiJ0qURheDjRAnb57tCEsgeBMwWvZuXYY1ujxuZ72KFrVJO
kWfQKkAlOPy5ZdxMiijZfRdYGLewoeBXEtHCB+RXiulT/iR47+gkH7mMXiD7CZp3KjpuVzQRNMX0
HqDI6uveQwRMvqyZOuyLeDSpnhZst3S7hF7U5XpwSnxCIM2xuBlyPmZY9+IhQ0fdEOwoj1XG5F1S
6JMEpglTNpfDFreZO7QuXgiMrE182JpuAiC7s7EobeIQxlATBLDLeXnVu89kK1SvU0vhlGt3dYo6
YB50DMqfFfDuZKLCpZlhVrtRgzRsntbRDh73Cg0eyNw0gmKoCB5gmUcpkbAEcFr8ejPgXQ4aBTPa
3o19sZTk+ATGcKSsU9FAuS8pvQG5F7R9mDvb1RLfXo1n+eWcwhkR6LaxrNtyxHOMHJEf1YOex0BV
UIe5sUcEp4IOG51z2Z1cT76sfvbARBOL5nQ7ZsUEPERrkwIWpFj1gLKzE97CZDrJTD1pQwCF/AB8
xGgPWR3HutWeIcRdsc2jcyG0Ijp2Wv7lG9LBYcj4delmz9iHXqK3zPPZpQvh9sTLfIGhI+xT0PDA
6AXQpL4qUk7AE7xTUrwjopnciEpHQ20Hmy5J7C5Bf7AunuwxIdinoMMfwFpmL7ugj7hOtlifg+pN
mUCfWXIZPOBY/0IPNU8egBNHwPwvBqZ+jIiAEtgaEiVxqPKUsXW70VRLP1Xqg/MJjk1u9NZY9KH3
YmwAZWFI2q15J2GYzR1igZ8yA3FkAPZRgpEdYc7GqV1wTkORLS8Rty4t6pz/BGY9+EHD+E4mjOAL
XHK2/NLoOTh40tZ2IYlPP94OdNaFLc3AwxB1hiiSUbeJ0NRpYQz2EjazWEQLwf/gLjgPOJVrNMRE
CQHXQV5AzGh9HEIJ3jam8n+nAFfTil6+yZl2bap5dpUdkQ7M6YNzUetbTi397r27bAUrOiSVkLoF
rO3pkwSurHBMncLqxFqG0DeIhMgGVkWt3YTr5BRavc3Xw8AHmHZiOPcM6jOm4keHjyawwoN/1+L2
uCEPL+sSmG4FC50NoiwxYulCwYKkhuLeHNT8U4eV9FZM7aDL8nTfo9qFdXfBQqLlrEsmMyk5DU6g
Daht09fakrAcC2AaKfchZ9vRgb/QpTKkZ/fqQqkLBN9jXGi2ft6W1Hl4pzy2/dVg77ex8dgr1KlI
EygJUPC4uiCBPk5dLPUaM74+8nEmQSu8BwVQWIx7ZnKFlqaA2tLC5EN41nPIskLdFlQQ9rOcrwwv
IOPAx/58wzKrsMCIWOe2WBM6+mTbgF+PNQXP0YsvuZZeIIhGmKl30Nv/7QhbsvtavpZXCCm/uvkg
L2kVg+Lk7Kybb88cmbJz5CCC8ROIZpjU5Hd5dUi0vJBJQTGGRtl9SG6b4FDr3oMdmWAnb2ZsXiaM
LGi9TBQFRpRgTB/kGJT18jQoI1xBG95aB950Qfq33b6b8NwjrX9sJFYBAJ5iQONhWZjtxw4dKMS5
ThksaFsasgi2wgbHIJMJrGF7rOX01gxGkUNtLCt7w5sJe7rGTbA7HwwBE7QNwq9dZDJUHpccYFQn
kAgHjJJuhz4o2aHH7tU8FnUI67lk413De7BsokDa+N79na6+pnzMOSVmgUtGuIXW52atx9C+leKc
ppbys4AF7lE96zpQyxy4EPRkA1ZCdKoXVdSb+Ne/EWR6o5KCUrD4pyhAlnZf+EYKEd2H/nlnyR5y
o1hgyGx5ZeAG4BOcUo66EhkIGar47jqKqQuIoSR2nV3B5LgA88wD/KgPhE/IX5U0FDp72z/EX5+X
BulOj3V0ubjZYngXxHyAO/oi/PE4c3WcOgWdLZ0F6IKNjSnJID498thKWwxQo6AFseXin0FVTj6G
xxTrbtf7xr0eBDggsgnWtF1s42I9MViPU4ny7pMWO70Ok85ugWlgyUOT+I3QtunDODsP3TIiAsJF
BoMOac69Y97iSkBwyThkGdg478SzyeGditJ28u7DaOiaIG61ZM0np66BRAGzVWP2+4mpZALcL7UO
WD8vHBRloHmxQfzDIxGSKBOA2CASspxyeGbianhzbW4oF0ztNJoCk8WqmCuxyA7YNFD8ZC7cdRj6
2Jjt/PzXMnZzuVKAmIJa1/ycJQhW4ki01y5Kqyz0Zj1uBn8HCdd4x54Kf01Gc+qIGNGVhTXNZHwB
GV0AZtL74gFiWwufIIFEOA7liGe3lt1cgUG5zwATz2WKaQ4NH1a/0tuw929l7EfDSQ/NM5YjTIXf
fpq2MGOqJGhBPtr23cFlWHp1qO5u3TegwQtYgWWJP09j4AoaLPbliEzZ1WHDgaxB3t8rVgAxX6ri
WsA5AXd12QTzPm9sXzyVOS+lzZpDe4UfDjFBdbb8bcEussOo2ccpybxLJgMaRgoV0IbzA1IvK4Fe
AcOoT7KZx4FW1hHZi9eBlXz0SBgikcq0/dwi3KOS3p0hkXgES84SAKogM+WrFecxB8QbAvCAyugG
+rJkt4HBwBR/O7wFaY+VdrFrczRPAGdYJL7wUgWFkQlsz+5rS2xJvwRG+dhiNsoVojzaPDY+vqSo
IoSHL22l6BRuTlU+YOqy9JLPWS25lbCmAkWNwXJhvG2qMfWWRT//vJ+BFEvZcGvZGMWNi0WXHZyD
lh1fYddxSfGMV5yWe4xuAdfL9EhXVJsJrQyihDomGIXx5+4ukhxDuKOwltP09IehahYA2nDHwBDc
VsQOVXp4zZdMHZ5TgR1ZJpb08B2/86epx3KwVR387DqRCkhSZ5skqPImSvnqcwiSzuQwZOKNcx4Y
0CAD5sOcb7kCCMZIkZOAUy7de4wibftGm0b5w7TecQzcJxVlBmt6AQ5g6iHTEV8d4PCm421dbKwc
z+79GqlCglfyHMMbFE8MSywtWBH8I+nMllRFtjD8REQAAsItszjPw42hZRUgKjOiT99f7o7d53R3
dZXFkLlyDf+goCPBo63pbEsTgQcUjBNtLCpQj5gz4ZyljcAkpPExwWbxJNPx/xcEKCXE0yfc6aBd
BHQKd5clAWMGHOyfIcKYphlNCop170jNsKbeGknjqa96J5fqgPGKNruJxL9lpElsFe6IyPKKspFH
3om+y5JxAYMm0/usGpYsfzZ3h/zKFe/WM+fafHga/NsJ42WJgrW0/lf5mNudeQb9DDLEvg89a7IT
PR6HVZNeyeJGqJzSr+8DxJrFSbS/8SDFdP+QP1leBxPSAhWu7gI0ysdkdPT2JVYmSq5HY0tSKUru
NUhcl/FGOyeVgpXKPG/MJNqb6KcjnYXvkVaZ48H+LN2946DWJ7wb1gKgIgRmX+Hec50bm5NX+5jy
dU/jMAEA9CF3YveGA+8jvAJ+QKvQOtYmYozElgEaIZOE7pRj3NhjNiZNSZq8vE3COKQo0C+tK46N
8F07FMbauoppeZFkE5tZXrP2ug6brUhZpskWkTbh2EWX1hxvL8fHhc4tp63AN3GZ7B3ANi7Rf/En
2goKgA7f4ygXxkykRT7NAY43dme5F+7xLrLXdOTWjKs8zIRskQZaWJlxcS2mDHBCRSsbROKK4cae
0llUwixpGOw2akoksudj4v4OVkPwiBRj9AcIuDAVbWMrUF63P5DMHKw0ERuseMjl6YOJlgTlFuNA
57Pi00k/gQBehn9bGBr6ohwbq3YMNmDN8T8Q/r60JylSRVncemJAOd3RquNBng+tq0STi3CWzzcc
RUK35fYUc9o/QTwTRxTlIk7QAo3VXjGyE8YkNdollivcQ6bFKP2COI9XB+ElQ+YqUQDyvX9cCIYV
5Erun5hvcMkdjw13MN6T97poPxNgUM6YhNhdRkJFFtXdG9bnnKv+HxQHulZE35md01tnBfHnpozS
vTgd49kHt1sWwgV5jdS50Hec0mo6qGiz0E7nyAYyIPqUd6GNfFMIe1CY5jdOUYZRvxycyjG/JgE7
ACkd1oLz9Ok9iFul7v4XqIk8RBfR8KIOPpwIMaKa4LmQ2VMxAp6hasZBWpwkBFhaeGIIh5sQCTTv
W6xWNtWp3bGtzOkuu4CXtsf0kKnqw56wQoNgep8QY6wNc9kV/G9ullAZFujQQz9kY35WOueOQgC4
lSEdQHFYsj6f/08POFEwUAmYP99Et5D9E/2rpKApimwD6l5osIqY8YpffRO9C7ItAv19xJWITvLg
yDFGGuichwRQveHmWBb/+JI32CTIUoNQFqaVlAbOjRPt3ys0PSZAzm24Gbos/NQdA5KG5ZjSvU6C
kAq7B8csoKrULYKD1zHnENSuzpp8t8bdF45U4U30qgF11zap8JIxy3AJKfcZcGtDBsNernMP9cgD
vOLchZw2z54h1GAm65GySGC13z6gJHM3/vx8uh3bCk8kMUbHIhGkccDg9QG/heayIGoRzWgR8a8C
fixKT2YHiZhvyqRsA4/OWOgONjtuh7z1H5BSBr7sfVE8YGfscDZziPusGjFuqALUhBhLMTjqf7fy
BkQRvjMTDUddfp/9s+rtfjwKjAmeSFtB+k2pq38ZhBP9hQgpost4nIoXiUyhF+KILdzSuh1JN1pN
YEmcwOychWdfIlohpAw4DPVDj6edTF4HwArgejuPpvuBBBjKCltMZHswgMhoE4Ietoq8f4pzLuf3
Ps335CpzOC+fP3Qr3x6Phf5UiauyToOmadwlU0UEzoBy0CYFTsxoUhpxKtPDhIRYep/oAaHojg6p
UPLCUHMuBj6wiQQvw68CnjetIA6IkzC2o1N+9nYtP4lsFiSht9d6bBqRvNR7OgE0wAt+RMZ8V6Kg
VpkHEfOgMlyFteznSm7DWl7mFQU8cmd0hw4PEDXCzqhyCI2fkM5sid+mL40GDEW9ZEpWC0qxhlNM
w5XHgD0rvaeXmJMCbDL4VhZ/HTZAvwX7EzYMUGQwAXfiBusKQoo0wkdgyasveqf7zdG+QbgE7+LH
qcsdEC4oDPrJVpxnjX8ffX0j8DsX3IxtYTrjqN6HP19feGlWgQyKUWBPuBpuHJ2tKchifqZSbWsY
9iQeT9dsrs+v18FIYuw+HA8QffLLEq3moNo8X2tArXaGhO/6696RAH55vYt4GxLwXBb9dO4fDJf9
gDjQA46vqqCePtx3byv2d1Myx293ZgAbqD+givzVV4nqqqh+wWyilzUMiwmSy1iWO03tPZWlPtd0
UG2fCOQMjx39Z7QC/d5BWUYFSKpyJmYj9RwNv6MP7rbN6nsflWJ86r08Yf8piA26hD5Eo/rYL+tu
B9beMcKC9MAefoVJnA64UXQFpEB6RHEB94GwOXBSrClT78WcWFUWHFK65L2GY0bEOBjBBTad/fvw
svU3oGb0eUOwwxA2QUoLGvgQztg8OwCuaByA91sq+HiNLTkNLh1kIiIispjYWcDXeb/miuE5+njo
7/dMhBmsFE69FlbOCphV0r2nj/1uwNoSq4UNq3I74s0LwcrEe5vEjYf3Pb3I0rg5GEgOpZ/wnoe8
QL8B3B0fzP+nLowio4ZAhKPOuMSZiJ2h8Nsy1j1fT5nx/+PrZJQuP+e9Jib+gAO+K1UKiqskE5U7
v9Xdz2PXdAuNgebrWjengerpAMBhLCdrnWu71p+gk1cGyAg0dCy/AXKCBtU+zQL5E+QarRJoykkZ
DJHonGu/9/Ub5E8VoKKh9mEG3/JK2Ra/Q6UM7nMEkQygeMu8de8AjmnP4zozjAYpwiG57PYI2VQB
Mo4fFacwt0PscB7TA9a33RSwgBEyzi8+QbVF9QTJdrRWIgASmFhM79IvCRhjV5T/9xraQOO3uczm
NBAVYOu4tGc7fsLS1sMCR3ZMIcOyGfcQS7q5/vbkzldfh7bzS9UrEDQeTt+WH3ckxsN0apzxm83G
72EUa9vy7jfTmElJGWlfN//ChP26evbzGQ7tYUfajzBYeqaPyBqS+qX6nfRZoCILQJ3Sjz6FyyW8
9VFDlKlQzfHiHEm5cVH4XeHXWih/JiiNflU/JdE0o7fs6v2IJUN2PCdoMIs+o54WvoYLVhbdJJIZ
ZIqhCZiir8pbaZBBCTkrSd0kYWgFwOPOGDZak5P2ratdFcT/WjftZhKHl1zDtQrIoZbSYM3Lzhid
16IZi+9iGsrt2BgXp4qtTwBQvcdJSLTQBBOUIXof5PpuOEAjJhoQMiDezIGjVLyhXqAj/7gmDols
jITMu3D/SakaOAWDeN+WR6zHBhzXLGxREfEMBQil5S7yUf5edL9ZN/tLuVHnOddKD3Fpa1MoBd+s
7XOT2McL1OORlEQd/uc8biGhqSItAtNPZupCUHaI6e9mHNPhLpg3tpKjq2Nxb6C32Af8p7pbfN/T
59u/11upmCSoU3vZurb8Tzv7pxRrZePvY5GbUfINxF1IDogafpZVWG15BwUqcm4mobwE2qlDby2J
oqKcvNLw1XtW4ePGfS1Un5Xbs8zgv8UjWhRsoCv7Oh6hLPsPip6ALnVYIJjM6wAQeaVI1U801Vs/
ek81eRnG/UjbFzwcuTpZQQrdGXNU6BdjxFykXR+PYF/cPemxKKxJ+Z3IIb+TqZsJz0xkIy8DjCj5
EGMISNKzQb8RJfw5F9l8Nudn3+z6dq7t5VBC7Mt7D7x3QxdrkLmtETyQmRkoh0yHozViGaGTV4Ss
YKLRVxgTrocoMVTbRxJlw0jPFo8B8ntCjzW9H03L/yahhSqi7A5Ulvg2bdbZ/ai84ZnZrTFNtW2u
rKpurln+uUepY6PKDI+157g/GK/giaaf5TVI2z3Gr9dSr9fNY1NTyiRRRUE+GEuqZ505N2fnzMuz
4JUeC1rrWbb7lp6ahOfdywisGtbmqDXdIvXal5tU3uftFaga00Hpb2f5YHwCQtuZUD94zzp9otSu
oU5jFNiRx0dDnDb6cJYVq/aLAlrUsSuxRNY4wWU3ff1UKMefl7oVJtBGGW+lU7UAnNa+vIGPNnrp
6FbA1LK8NTr6RY1XqoGBbmzjaUiKPGEUI8CoCF206FND3DXjZYyOaE0J9UaPEdpexEAEqSzVxsZA
Rfqcc/2LMIyDjr/5/H1pDEzcaVlRJA+o5ZSb2lPIcoJxOmxlE4wNPP/Uhy+HwDH7dy0tEg9AVkwC
7RmCtkKaXaf+jWSnqE5WC0fbHd4gSt0h7Aol8qM69Ivkp29HVvhE9Ogje7B1GJ5aVDlI+oOY30Pw
kZXE/nlZ49xE41EK+iGrHNUGp7Z+kWTscFJkgMfBhA6TYwi1pj5EFZIFB3DZBlZsaSHeAtI4truv
W8EArh0LkBeEvGiwEhqlx9T50A3/6yr/PXCsE4G53JEgkFRD6pY0jzET9ZLL+NqNvl71dGuk9RHe
kryvjKfCmjCBFNv3Mnx5yjP6THo1SAxf9dEuQbpDQtSOmQn+AJC+QONbo3vvpsVcjyySqHuNHrl9
KbpJGwtTvqSd0D2/vFZMtTYNTjRO0bmctq/2VFmT2gBFH392hZDXNchVP/mhGfj9YCwO6CcCOKQe
+Ik0I5XodicOIgsza5wyg+lkTr5vj8PwfroXvjjMZVcD7WHkozUn0ZnTinPKEtClBv9z1I91VI18
Ha1NXHnfITFPSn6r4vKp9w3nPCe5gPnPUnUlKyttrDxmsbIC4i+Jw3BqnpdpvEBPq3ycPtKlMfyM
eu7wyEZ6/PMlvqMI8PZqHnZv1wTf/5m/hIZCJBrNVIEkKZDST5nQkRE3RLBNohqF+jnKasWSzo6b
c9dcb+7WdEKB4pkgY4DadHwk3SFi6LRb6rFTN84bZu06VR0kqlrYHfjiTLGgzZxSEGRoagKWGEAQ
RC7Jsx5UNElYLkggmq9dHvuT8MYa9Ha1hGb8/dV5KUtwX1MSq3s/Mvecbgrxi9muYtdz3lYz5Q7/
kSD4vca4m8rEVPF36gdxxNIAXOl85tNV3Zyn9c80q98+aHmpnJ7uA9otjSPSSByzfPqgTKnpqJc+
+R40qAAuus9V/MOZkZ+hCjUl3vIXNwNJTLsmEYncfckJRlHD7J5OFFPDjeKcDySNfJiCNDA0Vn7x
09Wd97rlBCWT9Mnn8Bsxxl/yQVxF0OYqKTnATT/FKiznPFrQ9zl8QuoLjlZ+obp/BZRTYQIIQajg
qK6JKMsXSmkDONYIFZY4Zz5vhk8QI7hc5RTgfAdNgeN7Id4ZDmQnDVcB3hiJlLEXSWriJRE5wnNO
gvAKEnTbOM0giwcmvjpfELRbmDNiWjr461CTZVMO2XwmTmSTFHy5kwjC9ABgtHjG/I52zU3B02Px
gGWGgtBPdfp646FYDDJH35D2Ye1pgRYICIVOuo1qoleO4ptJwETc4s8U2zwBA8EQu5/+Y1PlvlhF
fk+C/RDUYm2foZHPujrXjnrFn/T6ub735xU1P4TTYz4x6ICe5w90QgT8JV+Q4qP4IJ5NO+esyFnJ
U2XLRcmm+CKVBFdKtoSFAkmNSFixZgCUijueQy3Rp0gaC+mU9EdCJqS1+xOJEDA6E8mTMWgHpnOm
WCEBy+zpv2hv9acmEIFlef+32U8AG6AMcKZqLLkmKGgelfOY7jzWW5uPmy1kt0GGZGT6Oq+Xa1J5
iXfKjgo9GK4udUnOyJGflLmoD7nDAEIZcome9sRv78yw1VW8RyiqIhZrTHeS5gEBESax6uhi8d9p
3k4Ntqzs/4MlWpptmAIzR2DgqudV7wxbCm8qnCDHAleNGLEiOPmaDZfxomCu10OZKzUnPb43n43u
KPT8NL9e5EcwAWi4vbwn9NOvXSAXK543hg7in75T2BYnSjCXRfo9DTxWrjIt52rIbyZakO38q6Hp
wpirIe0uFp3gXkpBOYEOuKk7umlOqjn6X0fnUHXP42rJKlNt3iRPn0kjdwRzFEkm5WKg2J4SrFKG
pIse5W/LqW+PkKpMtflLYdoz8ErMBrEnp+B12EP9DIMM/WLtHhiS2A0n5EiCp8LVWgCLCuz0eKVL
gh2Z5Gd/nuHVkNpUCfGtPNtPLJd2g9Lhr+yGNjzOjCwRVCTEqmKd8YJ8ZAW+PA00Akou4N2EX6/l
Wr0uEN/O3plwdMhIx234O1CRmenzjJIYGjaPkX0mg40RdzBhicQOsF6uU52YPpeoTpRLtbJ2KFcZ
/mdkJIHsspScz4hl+7XvoQznhe8Tj8LpZnzbW1z+I3yvu6kO5pFLy47i0TE9C2vxuR2fymaJaXSF
7PRchBpwJBU7kK/x4V+WJt85ENckvvrZFJDkEovomYRo+n1tovp9bIZ4j7xHD76knins5Yl48hqV
s0sDGAivWEIqzhKOhq0sBEZAThaqrpGE1NpCm3TgV5B8Yht2Mz6wWrHKE7HMn2juTZ5H68UC/Pds
eVSGz5sf7JRLZzn8/OdsQ7hn36pP510LtQzxJH+I6Zz3VFEyzaTmt4jakTo3btJvRXqNRDJ+NnR7
Tbfugvzp3/Pgbro6TuX1UmU/JssPas4WqarTPcJnE8oIIm4soja26iR8uELAOKTl8XS0BIVn+8G9
xz5rKhvl0txsg8qwre9JrVw+V+ZoaiOVIRoQnpFczL+PSPX7Heb1mTV6Lgq7f1+Mh6/QCxLmKm02
iT9jnQXXqsRwIGJWRtxHCTVeVu9LX9yeMTOu7lLziLkZheymRAGXaUWXhVp96P6O8dNBMfdeUqhu
sjZoccTCgQSJDFBNrVNjURMEs0e5S8B+6SWn3dMbWMwK34As7RfQmVGOzc0DOq/3KTpHzp5cyI77
GWR79Q5+FPq9UbkqheuPKs9UTZwSFg1vxLCRXTg9PA53MYaUKwp7T85DKY6e2Yam3y1HakWyY20k
tIu0GbwJgUD58vMbMVE14LivYx/wAUfD2b0VmgsbRIUvln84yzfySlNHmRr2/YzGpWhZKyjeK1Gj
uGmGnJqEEFX7CdPH3wD0UY2JuBzQC2rQX57vdsgnNT89Jetz0YEusRxLnXUYxqfB/U6Kmmd/aT1L
c/fc/OLVxGUdaSBkX3d4XH4lQYTin7kq8JyvUKexnw0F1h5PlW25r7gUTHMcAhtD8lfu30DQIhzi
lLVT5ZPY12P60uiLPZmg0oTS2LBQfsEN/AqSJK3dfMI8gtY1VA3gLOma3JI4va+2KI+8oZyRx4AR
DylcRculdamX4Tb9VUmEU+3fEGn36Y0JZUV+BqcVLjnq8S5zFIQYy+CluZa5s5gk5+OYSwRisKSR
T/cTyN0RNCTszOee2YwFrBIlSeZGdlfPaZHGhQfOiGEKcWQh+GD7F0gVZ2CgVmMnyP1A/Si4GKdF
vSXlHxnC/r2dfi6DhNDTICZI52PGDGg8yAKcdMu9gxrIkWAXYydKzzpBq9np66OgZ8bAWVC8EPC7
XnHHicHMGg5y+eAFKXPzxDClokwb1d594GRDF7b2ZzEspsjg/70eNGWf8K9d8zPXY696+ENwS2gP
A5pqqhENqTiQJH8AtIcyjZPBTqztPaFDnRp2XUKBe7nFwJ6bUU5cds6ItcMUv3zfuFBAvUBu2K5t
M4NRp4RfBlXIUdOC7a9E1ygPhrSSCzf17m4J6s7Z4C5HQpQ5jzlbuf2InltNus556J2LiYKqe1is
6+2Kblt6Isuj677E6QQFYycZTqUqKAaePM2KgJThoiH35saw9Fohmj7gLPN1jeL0LONI9cTyrBOc
Qwucv9fR+30sdCHfhCUfVl4n8w9VB9U9naMsvJYox4OWxI4cotfV0FCude9ozXJX0hVQfmP5dItt
nVuxr7ns3H/mFizXTrS3LwnTo5T3bPuq0wl1pGmBzhTMSAR+cEv7wWnqn71OZ2HfgF8ZVzjHbsZo
AUtnJMv2k9aaHSNRlIQZLQjoe3653VTrctpuUbHnGzNPMVDW3bxjp10lzhMN/ssTr0C0Ce3PlJEb
m8dJmOCcIa+ByqMUa7El2ckUuwfAe+8CzWz3/fKmmRJi85N4iPBs5vqkdDaiVc5np6T0/ogH4W8+
cNX7PVUB1LR9KYyyKs4QslQ3iafoqte1hxy+gJGVD79n2TCcerxuWK3lS9RqI4jzezhSip9hAkKH
mb4z652uB+OmNnzqYBmeRlTvb888wvCUDQ9QrfoFIbEuoRtwem8fq/QWH5GHzTvSH9Blzpp9xvjD
rQgEZHAUIqbk3B9jGpQGeh1ex+GM8IjD0SvI2DCfyEEYS4nRnpASeq6Z3g4XkJR+6f9UAQXCFnoE
pl29l2q/uo6Uvm9+fHT9RSGD3vjfc6T+fH72nAE6Zbb9T8IXWOnFnO+tIcjX4ZYu2s8d3ZsFmr9k
ObvX2Lqwot0KKpZCiujqqEVMqt1xnzo/FksczeT0HaFsz3gjXaSMaYqgahbFHShUcyZyw/VfPTX3
A22MFuUZHVxvyNsg3aLh8ASPCNfQKzsvCwZlkE15QFtl39N/iD+BtTJ5zk75m7buhvfIz6z0zk9M
vphG1FzvX7SfrzH6Xx5fjN/egzSeUhBJImmFp0UfSud/rOoH+IvgjCC+dzrR/jH+KjjZQzrBoAeR
yhWbaIgY2q71FEtgM6TYK2IUr7FjvE/udFkUDIheHl0m5Jy9LA+mXyk6YbA0tIUVYeengEQO+QWe
57Czr+fgPYg02F5KcOqyLXZyIzojstO4FiWHcLwRgFEY0KjRoUGd2i8/ruz5KVuVduL4m3g5Hz1D
vKIexIH8cnhNvr7g+aq705zoVbrXGiiW/dmdmwl8G82ruNg3fkPgfnaH2HQQ4eIWME0g6xM2lxY9
cudxPHUTYsfH08EBP50TsrbAB9ltEfn8iJTWPbHLZcRUavFj8yHDxg9wonTGHBGvOqf1vgfDGJ+X
mG7ik4j1gPBgVIMhx2Ui7vbQ+x8dooD+g2uGABcJvJrslLsX8crYnXiMKiaMNNXAAiGl1c+xg//n
20h+iKKLHeM/+HbGSIcG6x7nafSJgbHBXeRwuQpxAXdnnN5kCp61Hp8vAObAwxATxFy0+TkMfp47
A8JpC0upq5DozO3ykmP1+boB2Eets3eFG0W+6qgefINOKv/OIhAM4/iDdHl5umIxdEhXp3ol1AQg
NOGmSXh98mo+Qv/thPksfzbERzqKvHxma34dCcTxYP4PdiEAG+vbcgdYn5ezFoKAvUDdYA3M4Jp2
MahGQF36YjBSZzspLN7r3Rt5UIa9sNhjWyBGBxsa5SmfFKrsFgoqT6CG3kjKHIqfoX3ftN5hrLuC
Dgxqa8dsvUXx8uuexoAik+2bORXAFmD+HmN/WOuVeBk7UBS3x2GIsu2EwR9Hty0vG0F0wpcIpAgS
jwz3R3zXn0q/HvBW6vML4CWsmZ3fRRnSrEB0vBywxQP6IqJTDhSlQAyZmoNOjRTQ9UNQ6IiOxkXo
VBnX91q0J5jOukxnqUQCY1u5WgEYSY6m/mAyF1IQmnc9mQpHG1vqM/2Orig2ZSQQjthdqLgz827J
IXfA+SGixKvHRnVSy1G5Z7ysdCH58OH49TK+vUrc9rzWE3cQBxUeF55k0QHl5NISKoKRZFyTTYPk
wOsMtdcpEQijmTCY4gNlXAZ0u9yTntryXzHZVa4se63F2rfloU0Hl8mKycS8ciIGnhGFqgug1nBx
liNgWU6Kbvhk/5mAz+2WTgd75QSk6WrMbvjxfbAtNJz84X4LDnAXFoM2gLpO9jlMgwHUI6Afi2yf
h3LA+Tq1EDkXW2ho9z+ufOr809Aflp6SzXu0nk7XZqGoNsZRALrOy56bfToc32+W4XaTQgWEhPp2
vleZ2S6tKZwI6UTPv3bysjfP0+dXCSXqUwauiqPyLb9WTd85yH4lxulIr738Tbd+Hb+qXdMx4UhP
nHNUjHS/DlDEem4pDMNS6Ojn08e8H6vHJtIQZTcXkjdAHNBRwmSNCsNjgd8nPXkqXjblNY7KKI+Y
aNu03eHq8MlxmIWvFKVM3b9v7jeN4JTh14pKyhKvQKIzBzc+V1cNXYnrh0zVfq2HdGMjaQaF4DU2
ID6WTjWq7W5REMJq+xmYgjjgJT6v21f2XL2vBb1LwIzY5UKU5e521zzo90j9euLCHlz43e+uxoLj
JKy32NqJIOV9XZw1FkYk+IfxZdA6HdbWj4MW4DD6dw6sucQfhMUj4lYI2gpn9zd4ypDC5v6bXyXX
2KfzhBgF+vBOt0+mTUH+mDt/xVRnb9E9csxr6g7Bb4uc/B/QMBm9Qb3gncdp087M6OXeN83Iut7n
xhsvozhIA3Nk0lCallsueq2EtaO48oWYeqpt3g9hHD/JUTVRPZOHnXmquBG722uL6orpovcapxM0
7ktXBbqHPa3XEOYXMkjKjLwWkMNEX4L4HBXjBPOM8yKdKrGduNVY8phOslslbwWv80y2bK2GM3yr
9uJxW9fN8/fu9+NB2C0azGb7g/TT8LjFsx/gtPS6VUdAEabNypl+wxZXP6d0JE4Ew0m9LqzCb2B5
zyA1PWY7j7NrQkSfNuHrWuyHJIRUThQyK6aIXhU+g2TdhLo3dM5ux6iLtty0Cl9jnG0WPKVtxzKE
YBDo0xri0tf+kUc9EiQwb+00RYHfYcy9NG1yG3LxzC8AC18f7t0XNh/fzdz4QwiEBsEIKO0wpsvN
Gt7F134h0MjTBIPmchevprovne20cPxyOhgjrauSh5JAJG4jDt7x55/aD7KVnPz3yiWx0CIsantf
Utzyr8Nh/E7xCpst4vBg/eQQKcnyFrnHMCWEQSzEk5YUUy1IyP19KhB5Z3q6OAc7Iroj3CAYQ3Cu
Eo4OMWYMo5lDgW9nI4/oDHl4TEj/92EgEf+cCOwYkqjAz/CTh11ZEcajLRgtytIlkO/lmG/gkFiy
FJHUg9YY+zWYJIbXEPjtC5nXCHJEBHTwH2nOTaLUhb/5J64AHR2wrlDQx5AphpBHr6cTxNLOVRMH
01z16aWzB+JnWKufZ7F7FIwHgZ4/zpgX05ZQIhOqLC9o33nJbBCpAEJoxoqOhWkfrUBob4d89uHA
IxQx8u0cDif2oZDLHdrkAJSgKKhCrYGzgZjNGCXg3ZgvAtkEicgVkimvm2BLjyggtRbq45TiMqg+
KKj/tGCm0/FyvIwEbi3zZSiYzIr734pnCW6V74zqEcKHQG05+jjKO1wRafZw2oK/cjgo+Rxd8IcE
rJp2X6BOZQppQcLkFcpB5xsQQSMD59B+jqb3XJ1Sd892413vj1GwQb+mQgBFDgxGE1tgVay3NuoX
LviiG6kCDJvSa/zBWgB/d6W3U+GSIWof846l0Aq/8x2JKn/EOYp2jOJarMfxlAeHcyxkPcE3ovEw
F2ya2FWOtEA9ZSH50kRI4zPYA1QJwLHmfwLwJUCeHPgDOIvOBbBAwVpBrYLRvlhsD+46AxSG5tDy
r2C0LfxSXwEgoUAkbqwoZNvodzt/fzeUUyEEmB65Kb+IvgF4KfELK19Z67C4c++zlBkdgktHUXX0
ZO6MyzdGjtijeh9gR3Htc6wRHrILk5P3GO3GqhP26jLuUP0Y7jgl/+cbxsvPwHlu380qfW+V9xrN
JnXcHQZCN+ju3JAtl0JM50cQCpwd22dwRGcKzFru3ZQFGDHQ6o3fRmXFkz6QJYEJNZYJUZEzBLXb
0fPyL+WjBUJH4VJN6NSt5ahzB4cCpVsNiZXC/S52ADSI+C8e83oNjUfH04TJRDCgbc36AW+7RD1a
WQiiIiJl8CVA2SLZgPUHsFSBIr4HsHUx4yQZY2/dken4C1nRZ1Y9oSj0qOPcHrW/Gc+cZ31b3gQA
2GKds8rBYLl/ZFvhejYTKhls3T4wcAsGL8j3fNhvILOIgnCzhWUMczfBxwbcL5YFOSW4761Bc93E
CeLjdp7JhzR/xU6JnsT/6cdPZujDOnt9aqzxibFbfxCgjIlY5HNS+0z/ibHgihaTfes+J9qcMRUC
kOra4J37YHt+hAdUMtMAUeoB1R/DtopfRLeqY1ZD9zw95njBMh3BtAoP6nhzngtPKebC0jLfKH/V
RTuc5/kkuejPAHOyJE54vJcZbXEcpbLjfSy7F+hH5v7LiCLz0VUAiXnO0X+UFrFQ9EH/4/f++wmt
URvGawPM2PENg+UdIkGDAhsKMXBVryDKZsAP2ZsCYJ9DCnTE8MH0B7tL5bD3adGLHfFch1g75I5q
2o+oQh7QVWihexpJAJPM3E3odWkILzB2yeiY3MSshEwANwcmrN3qHvaz583ziksZB0dmEumN5vN7
NNi9xZxLAUQZMnEyvgLsQo3A7jTKfZNP+rur84aPQiLWgv4yxMA6SHXfmovckRoIRCFYhscR9OHU
ah2Jaqb66QeT+2Lon2nGr2USMjjQ89QeTIwvnWLnRTav2TUQTGYqlVvg9wR4MIxDU5xer9HgBypt
Tu83qH6GTCgeODskI6jY0BJeoC6d9ErSTP4DixKJHzWIZyIa6gttVSIctxgUNNUEy6HFWHKTbBuY
L8jn3R6ANqkyXrRbASILNq28NLbnbZz42Z+51U7fhYQYDvAF4FUAOX3sXb5rAuC+3LfjZKtQRC5K
ui9sAAX15Qffuv5fC42YQyMQyRTGzYBWqUiYysMgQqxKmlguxhGPpTrWzQmPl6EzoM5C2N0ik/y5
AuIZhE9zCUQIzRDmsKDVb9ZCV/wHolmIYGxg8NM5pptDr+SDky9+1+4SXKs/axPX2fKyIL3QN7iG
N1wBqshrYXcIqVcIWy4wDkQq0ORjOHyVOPqMhbT4MPo9ieGs9Mf0BabCVngUV73TruUONjjM8yXz
QOM1PaPijTR7M2Ii+HoExX0qM9nroro6QoBUfgFLCQwYOsH0Oj1sRZheTpLwJYfGwWOounXo37+W
26hezJh9peAqwWYmK+MHOGhmBpgX5rA7IR0jMfjcaH50HjNPv8/e9w3WuM9mpuqRBC/4OZK/xwYU
kEqpdvcyOm0cSy3WiUxGPzjbfsC+65GsBRX/9esWGQAgH56RqV6MwUiDpvwC+0QbfvTV3AerkjIY
uMe5HJv171DmNUAN+UzP9GA+r0VNICtHFqlTt+3Mq4l28LcNslW3GfivkVigLy+7FJOKBoFi31Fl
HAQNFk64XLBliNQUJSwS7OHNZZJEj09wRhYBsVAA5xXWpT+UaudqkibOO6ppVVv7NsH4WnW+uE79
fG/Dd1Td3cdwgpw48PQvODqdMdqr2Nbm5oFXW7eUlLWMBsX58M2nwzIs8Dem1c0ACrdb4Lmp5L1h
v89b1L/XehV927DJaMomyO1Tmn8+NCwpOZrEVTnl6FH7EtY6Z3NSfX4p9OgYocJNrSTN+8YzgZOR
eXKFc0oXVLjRIjaVCD2E3ddn6XdgaWZnadJZcAwbCm1aRUDEZQ1j+IU25RBOZv2RnTm+T9/qdtiF
yTtU8W+l2Jpzb8/SAyqrM/PopDADD/v3oKWjtxE+qs07kB9h4V8Vxr1fhBFaB3BUwxwqoX0P1DfI
r5kRDYaehg+L9y4Dtt1ZDZfMHcA3YU5ndKdMC7o7/Y8i0O5LeBHGCunIEKRh6mKzV2zhLvdTkA+B
vos6AzJtgHLv1322s4HCSjiVpk8O8MyRIQsbRN4L9Deov9ii5bysp6o16lbGHnQ3Gd33V24Yzne/
9GkBmzaty7QmBfgJAwNydcgkZNP8YMmD9LpejWJqVEAaukd/jSaDms8wsi6VCCnyHOAYX8q/4WOA
kPtYI10t6wnjKvU0VKFd42hNp8zEGM4c4TJltSW9Bd06AwV1hvNO84a9X+u8dBsRjQQ/GACpesD2
6uLo3zjpTAfgPc3fvimvKmpXfZbqo4rBHMLgxuw/ks5sS1FkC8NPxFoiMt0yD86z3rDSNAXEAWQQ
ffr+onrV6arqPpmmQhCx97//gTqRtwkwL78c41Kec87Q8+fnM5i1gldvSyfZIroUmh0o44w8nCcd
IAsevsAfPved14A/9k38/gCZAwkor1VY0DEEr1m3+iA8t55fqsjHaNyrNKSMA6By0bmhVywiddYk
kYGgE/TlkhoOsbj5LRjAkfl42J0AQoqZTy+c3rWvde7Y47tF0c4//fiuMtJj89fPD8li7W+VgrlO
hWEDxhDaby2DdqXNuGQCet/q1pu2E75eaz1JxTAmeeuJPQTmfQLvWWzI/1wPYPE8jmmvEXBAAiGG
HiOiERfXDRgLw790J6+ysc7eJTv9ftgsP2JUDEjrQ5EH3uSDDAlhMq32BTyp+dWP143sG4e+4oVc
vVqJK/gvkv2VbMYpGQzY0zqUTt/16ZY7x37oFB2TaoaTb1axjR1FXkSPVzBccC7fr/v7yBsqjLZx
K7g7uuzcOhxLK7oOKgPUMYERP7Zaj1tcJFHxNlFP5uqmN6Y3wtFfOM3ZKRHWT5fkPmLiJLeFIb8a
FZ6O+RhjL9YgcJdENXcFBZgbpw0cbrX07t9tn4VmcW5b98HmcrHaX5rdkeLsqNHapnIInk6fsx6W
EKcp6/g74y/Xt6NMbrpVoZ6ToPj5kttbBACv02gw9Io+/JaBptlr/gUBzJr2O7WKzVUILWzoh0PF
/d5jXbe5IFFHTQmuX3OpiREqtygMcKhjID1B+6LWiNDl0aQp3c/I0ZupLtBOxXrIrvK1Riu+tHrH
L0xY8S0H2P16eRqj6WeePgLVLhfj5hs8x8PfqfJ2OolUDWb2kE07jqnPSrh620q5ub7ddBSYI4e/
CES5/fyC5bUSJ+kuReJCEomg9VtBn0dtgpN1uay/u2vj3WjStrdbKPkaqCXyW67NXaGQBVVIJ3rr
kTnPpl/YSqxDtivijAf1uWwFsiE/wxdTU9nuzLWkWzJkuUcgIxB5Oi3VEGKEzB7O1MVYva0ezwuz
/a+5kgcTll/78W5bDI9/SRlk1EPqiBbe4O9gp4gvygiebFgnkwpvFC2uqomUzIeIuIxyPXrHw9pt
XAIYpxUVoD1/780ikjNbBfExBQAyJI21QLqOJFGPpBJaJgHVXW1XkwzyJ9zxBy2VDWs3xyIxLBJO
W8X/HEeVJYYVpk7IhnXTIpNH2uzH3PmQrUMvkeKG1V94X3QErb5G9utwj2S+0ll351CJnxOgHdW0
bkqYnW7YnRQJYw8MMnYK8YfGtr0675HzvsY69+3q1m+B2AxXY0qfn/RcipaAveB1c0tAYdBSAmxz
POftmgLcsDlZJ4k3DL8oQh7BQPZURs7cA98o3PWzshqw2139xKi1RRqx6RdzjSGovGDs9cWe/oVE
4KIc5VKESbYg29WarkJfSCMRhqy/PBxNUj3g957GA9ZILc3akY17Wwo0KkjraCA+14M2WKaELGZA
wtT9XpRC4skIkng7KDZEZruWc2BN4GR8NefabkzTTqGLKjOltvwvYsNtc+m7H9YYHhE4yddjOd/J
16jDIIeq47qHz9uK4jn4zDUK73kKUS49ZDVnfT6XRn6Ze2zrxR9SiI4n8k8DJ1RWPVFyb5sM7RcC
kacDLqYeh9erXSUTujlFLCe//n3+vlK+KwM5Bne7Tmu6PgITgCzCxwneGRJ9KEtMu8mNrY7lqbxN
5CR+GF5N7O5612NcCF44hWUzKmdaMc7nCTP4Lnfz1i/NaU+fYBd4ELPGEF7P9MkLWF92RusaxV8K
uXIAhwX0S5MYvzMVHEXmkKYMkoYSqM9o2IXc2iTs47XI4gbRfoQd7dxoUiVggi+gnJFT07QRCSIx
XpwW6vyNPoKfqhBEOVwPYWabUVP+VtRA7+GF0FDDBxPk4nJbRmd1mU+W1aSE3wuVLUrd6+pJxa8D
ZyfQ4fDbRW/RxWOCH0a/AyNUuflzaM0yGN53jqS/9j51kHf+t4zbxE+qmbL9bku8E+E9G5BjbSq/
toNBA7mI8O28jaSPK3bG8R2gmmqvdgezoo4wu+TxNfY8IPprrt096Y4gi+3QZg9iG4TL036pEa1s
eVsyiNACKWP40vy9G8upgo/uEXaTgBS2nklFqszj1u5fLpnF8Ds4Lim5iXS5D5kaw2+DyeT2fgTR
E4IrMklU5M9dHcXNnlNpv41Xr79kKUiktJI8djaEkPnxjaXt2913+4kK/wJviE4PqZa4wTDNMOmG
GM+RJi8SwqHrABDwU4QZh+m6pGe39H1Hm75crx8rdqHRXCOcFQXX2w55sZrz1fno0wqC7YeGHXGb
M2nGtyGSS4+Z1b0ZGzfHhGxrdxKRreza0rxYQfC9UKYyTAsuG6buAyxwvgfKKl0YYwGhj6E5MZTc
7ym2nO7QzxHCZhLdqDz/PsbJwL5JMMGmBg6+kmMMXYQvQp6LcLpQfUoNQxd1TLmXKod6sEwmL9qc
0CwXTIypdjNpItfu6IuL3Jjmo/OKKbE0YHU3CorIKUH8UWaqa2zuV82fEX/G3Ez6rduUouF9896v
kK2mes4MRjQwQode5dm3P6meLW5/ZD/bJH8An/WHkeK/PDNILwPdpsEGdcSw+eWam1zyhhoeI6Cp
Njx0WqL4E74MR8ucLLBfW3xyCIxc5qQHj9nQmT/lY46SEs7e6rHFlqkKE8Wt92PEgPeP90J4RHdS
QoDGgdXmMuO1S8ZVPGKgCOXi/ED2IwKtsXDuRV4UOtByLMyqg/cMeSa4s4SeIIiVkKQDvDRoLLUy
umsTNHb4zPQ26gfmlBy77hCytlCub0oQqGKGMO9RwJKG3U0k94b+dHR6fv4KvPDhPTnXPrhmYbfB
fHdQAkPWxrFCIvP1m3KpZ8HriPGopm706+Wq7DNEzYcvmhDjTi1HepAHPxLDdswQ0SIqEI/MmW5O
OXkHhm/oYd7HA/NnBEzAzjCIrhculWDuja9bMlzd+8FNZq+dyDLubN/FzfDp2NrpFrjSYly0KBdG
e4MPNISA7OyM2Zt8z0uKmatiW/7zbVWMG1CRP/Ciw2Mk+4pU9Yhue/zFRAzbi3zuKtvRgFMigC7x
nvETrOd+B60BfwM0jswSIRnhdD85eSH7lUc43AQkEf3dO1YeuDAt7pLdpSEM46z0RnWczwixYmXp
fO9iGBBXgi8XxePY/gFl5FtMp96xc3w+/4c+kYTHands6PoFswLwGrh8q2CF+eB0iENHgGIFGRsx
K5sXVoYoW32sNnl5MPcVrGs0A3aDZBKSjY7q9E/XvK/mmV/2/LB8RAMGLrCJMqC+Lxyo205NVlyc
kY67NHH1FWxXW1vKIc8azRhjgeVgB/98wR4NphmVxw1f8BlfTfZRAaaW2Ot8TvdTnnmDqYywoMGq
hUdcNCV7LYIwaGy/pXPqV7NyfceynP3zFwH8ClPShbnmTX8xf3xb8X7ivc7mnqEr3zn0YwTKmhvf
t5N4uGTJM1jhukHEhvW6S70YJ+SxM2EAi108Bzd5WzCXIn5s9NzhSeBA42h2UKjhegCdWOluSK82
cb4rptBDnmB6BGt6z5i/4bD1YzP4MSYZvQ/Q/dshcS6FPSTBV0Q+hgRn/PiVVwYiToDGGlQkhnF4
VbG6BWgaLEYT4Vw+ujId0120lpLF0BHFJf3NhJwITHHfdvMO2hPC5sJvGPtKBXlCpxebzwYN5QVy
Id9LkmVtr9hEo+SEM7FhrciYxyB7HpRES5vhxU51rP5uf9iZxGAWql3hzx8XA55BGss3uRINSkts
F/ADnDEGAsDhZcNFMDxlhLoiKEUcmy1owC/EUCduz/YaV5k3XHJGH85P7O+IkGDUDyYEiviGOIJH
0knMuQKmOjiEYXJHOVzYaBT5cNx6LGgO+KpGNtv9OcOGCi8LYHc/OxrI/q1S8dCW6IV7h/yGhjFd
XWAkLfFIWgGRrPIKvzB82mOdRbTESsU/6wecMRnKQJtftG4PhC74kqvVpYWVgaOqcI0W8aOPnLfz
Mb2XfYmQ8eCXoQY6wWzO5kCZwOr+569xRiO2vLFyyOAQJzRKUXrSvvvnsorxVOnnoHa2GYLYB3h/
JFQtvrG8TkCUGBmdeJcrwGqUy9ME9jrM0BBnbIgg/ySgwBw9ZmjIGFCezgqHRzOE6ChtxT3ARBO0
+3JdtKaHadw521TM+VYseH7OxVguhFfAQHi84wQubiClLC9B+CJDEbwvUoaBwn4YEPvCH8IXHt9Q
eFQU1sIYoVwwRoMEhxgmgnRG7otjI/8UqpY3KQCYtYoJIbCoGYrhl44jPL4vREH+OzIkHQsZOKx8
DVOt2NSYaKoI84Hhi88Yy2Pp4enO3VibfF/2JywfuURmyIU/ovks/NRcDE/PmSnSbzOw+cuTDsAF
Uxi9sCE9a3wC3gyqyNEJPYh2QjE1YRB12zDoZMj1stW1NpxhfnJtJ2BOBqo0q+/IplnoI4fMdOoA
NOSYFLO4/6XXra6bRQ2MDJUDB7/MQ5UHZGXYxWBDy8vebbwQ81n6P34vQ33cIYUEBY0894JfYvzP
ys+dzw71b7NBIDZiZFukY56xu8GyZUgI2OMs5D76vglOYeiFuIu+3wmaq3OmBsXsc4C/y8vaFCpP
pLrWtxuuSISoBJoODCtgZiaa5Gmv+E7YNyzUjmwZ4G7WlwRPm1usUgHyBFmpupFfP4lhDWC+R6pp
v3m/Fk6W6ezMmsdY7d+nudAY8x5mC+WQYbYgqEsA5CtapZ5PtdLfGGx6XwSJDGvVQKMjm0UMh9/A
/YEw9RsFqBxad5DwRDQLE2r5iukHSjoaNxwp6aEEIwoLdQwwRGL2GxGeiuoAun3qkZ2NdoMJl7h+
It2a679ciZ2P9Yr41LkJef5QsssjuZaCL0V8HRzsz+kikvIojjdC9IG7IFzNsiWBAygJqcM1GlYu
oiZQNyALxnR4L0O9JgsKntkzYg6aw/p+8ZgVk1pf11S+movjzGL7UDGac5U1jiY6x+qzgerx5roF
repf6vishNSl2Rzfs+UHTP8qiD7XyU18TSQghkjsZsIXVHWoPsUG724HR2RMClOJMye8mBWLob7y
4MsY9LsGzJLcY6PNXKHOZnP9xG+sRHKM7Fjom+0zgTCwrZ74xxBotXDwng4iNvRgM7VpLw6IfdyA
gW1wTsA2IY2Ln9sCMEtj8LmvDOGRdfx4jJ/N3HCfCSZoygBLPJ47tQvfOx59NhIhMmbwgQ+gSp/O
m12o6jx1hmKjeqVndS4D7458NaxiEHzxCciJbWSoAUCaeHMmnEt+ZR6UMNf+7TCYhTIxAXxZYZIA
O4wRBdcHQTs3iG6wgXcRDgMy5QZlqKCcM76x8qOCmUChpWkZcIDitSbUzwt8b/9RxIAG+Db/9vMg
2GaaH34wdEog3dhs4gsVieyTa0oKwlzYTU4CUhYJpC9ecD0RlT54QdKSvtRgFIc7dw40hZmmbNsI
+i6qxObJmuRZkKHhi7SAly9Qx/p0YVZBncQFerBSb/yzkBwaE3x5EVfawqrGclgakDlwq2QwWHH+
osbkkSuHIXq7JFR+bt8fEwXse4ko6NGNryRF2pvGXjEltBe3jdizmumiYJ8IjB0af6A1CBxmFuSt
tZEVP1OZEevQBJl7CC0oE3oc/Qk1/yxfmDi7g2P8jLNu0RCdYVSrgbxhcoin+661ti9saW0VvcDk
HyfwjavuEHtnQqaSubCdMlRYd/JcjM6cMuGwBminv6T56LDgrbkIKTsC89GUU/mphuXxWRzYHoBg
yyPGAyq6e22ayQM7ZeoBx99w7nNEjRMGr8AHhD1xcBBCWq9q2Rp1aIe8CqEaMBX06PtuhBxnzNxU
+jB4LSMtfhyrCmzfiHmtjoIjn3HM4ATyIXB3kp/08OHb9UAINmvgULS5Y3YV06cVxz2IREDkh5gV
3jbGUj3wUQrDY7cbTsmO4hqAWEOgGITF9LZGIQ8vgI09dTp87s9kJU+b0PCFKVQR5T/YwCyMBUm3
GZzDuwvJhdS/5/b+ky/vy3ranSsNfuknR5TO/uh24QOaRo7ExAKxYfpSMVTHC3df1VbZuNcGqwH8
DUh2pm+G6w+m/67sFAMfKG4YIO/1kVtIbo7qR7Efr/CaTGBtsuit5qROs5O2NsYDKDCtV3C0/AC2
GKsW9TWUsOgb8f+MRKO31bkESUzTAoMazd1ji1lnfD3JL2AcFdk7eR/O9ZTtTPtzNsFgUSwh+YF5
IuTfqQ+68viHA2azm1eiFCUdOw2eP8WPQjMNUYrqx9GWJSzdAN+hWXu58541uLK1Hj/x90PaATuK
IvvucrluKJnW9WX0xTpZn41IqFKcciYHXWwSyQnhHbI9KxuCXzFpr+4b72E+8SZFtfwHIs/ZtsqP
4WDkLEfz3xau1xbu2mwnHR9bZVFu9UXlaAL+Qu9ufWEYFTDgcv/3GeJBEbTU4bclOK1LYxZCGZzB
ZnPSI8Bl6gq5AB+tt6oNGG+IE/wgjWDeoeBnSGRs/5YESls5ghGkEo8DZjxK9G3cx1zx3rRFpBDD
L4b/DNsb3s6Zo4XTIrF15yF7sHqVhidoOKVmnKgdrKF/TmMVxGWSSsdoOeYMNhj9EaTsvGFhkRW0
N7anGjIzUb8XQXrOQihP6Qm3KHEG1RjGQNWiLOf0HVgLykRqKonNh+OGTBkfn6abwygTIOL3MX5U
C8HvBpFdA6PYxnZGvjkAyfGYbGlR7HJkP+ZHr16soaPzLE/CuW77rdddyMsw8O0jp3H+Of+ZSG6B
GrlYiRN2YMkeSxbQFZHHAkrCac3QKbc+E6i5q70j+OunyZEcX0FL40CCdAaTaT+ZdaE3+ZdQFAMk
nEUq0u1Ia0aF7FCgXs4EUcfFVhCEjCKClcdIVoh7hosHx/b6eTpzTlIbi98og8Rxi98iLhorzubH
hP1fGhtfa0ED/U4tkiI4ICkgdjE/CV5Nc+Dd0GmdqfKh11QXfsMTKyBZgjwO+7x9fnC5muxluGco
m0hLj8/4O1BlMlHekmEvgsCZNLNReLf3CjEAmBVKHhipS8gYXOYiR3o0ctcZfJGBsxYuTvmC2UmY
OQnp9hjxNLFkf0iS5UR12uv032QBiOLE9qIG/Sjgzz0XZP1FL4d7JOAtVrpwGhv7eY+3BVMFC0RM
W1a3SUIPHWMozeaeXvZAYIyZ6u2RG9rNixiWe9hbViisx5Z/3YnouWoCmk+bChqH1YNkD942Ex8u
5qHDHcC7xQCSzpJxApvKzdKc39wnFXon2dJyGSbzFJy/ntS9tf7yGsYVWYgWvoK/z/kLUcK9tl5j
jQ0BfqAxcXTbtJcMmKEaw7SeiCCXUAXKFSvjtj4e7y4by2qtd96a8UERVNYROjSVmXVD8MWY0ef6
mjPj7WBsxSoAkgPmROxlb709F71eHmUkQwlcrE/EoJtJK+Ne50XEg/VebJUzpq4wTyivqWti5Mr1
iak0IVmKUHxx5vlrQDhuCmAzn2xgLfuAqn/3nGTMe/qS99szM3na+nXWyzY7A7PTxA7DWzuVd+zG
kKz5VuYOqevNHge4iTgW8ohju4d1jYfUJARWnh5l5xmtFRl+NYCfK6ij6BJQbEFA5XbU7C7ilyl+
IFlor/njTPKb4XPjkyMD1onHK8x4Pi3uom79wcdmLs2dVB+8J9jT4sE7npgwMrWFbOpss3EAVCLb
28EUGiUbEAxodoD50eCZP2XYSzHmt9rFjIW7J1ZLwrrZmpz0GHkaG4/EO0zAkiwe1rWH7SZQk8UU
NnV/WSaSdYPbETSJvQSp4GcrgaHxR/33tWb3YDbR98JGGAbthwc34y+D46IKFrhjOTVCUIqM2Gnd
4ySJZuv7IlzraCICGN90Jc7NGWxO2Zs0Eo4PTC0RfnIF0PV1jlD0rasJWPr0Ci7RWoglex+vyHwf
wX4RBeICjeRZP8MKuv5B46FdxNqDZvByhnnPhJjtgsqJsolq9PGX4YdiYyNmN2z2tshnuRABRUWh
wigjIFT7dd97xkTjgfezocWhMXUA1aNLu8thxGL/4KHSTu3ptKm9HzPa4KjgkQPIf4qYZCW49uJk
iiSC3o1e0qN+DM6gc4YQybI2YdMKUwcVBRmyeroySsq0sFd2LVN+Xn0knqUoqc/n5OGcqegq2YXU
e5FCZKUlJN1/mS+1o6CFxVW7cwVrDswa5HGK6yiVGoIMYV1LzXQGbOHJ4nkQecyDT6jkY/jC/wQl
V1xPrPxEjuCAJ06dcZA5d0ryG9e4DmKagCXwLkwwfCaZuhCAirwEPFHq/cW5BsCqMSFxL6ZIFEs4
lUrBmMKZnvHEvy/1n7kHr84rQGXm7NB3itGkXFFntut/BFd6cKREDziWVLf494KyROoak90xyWPI
jHkt2p4WsuoqO1J6ozdu+vXqOWOy4T6mwiWad3G5VCd2+TfJAd3E7H1UebNVOVmYjkxeA0lvQpUc
XESMxQd0hyME7uX/5+j17x+1F2hEtKC0KKyPcsFr3nwRmtU+HUp9XJb5cb19OGxwWRYJj9HLssc1
HsG0pxAGV/cZbrfQO5ubA83zM3//7g5XiJnCcObwDK0dzRHVrmr/5vaOKADCjcM/I7z7TJ+WAKnB
L2cvsz82UZdLsykx7KQB5zAgzUsTKZMrkmfuWJVg08kintCAm6KhxGnkCzRAsQ6WmDL5w+DugV4Q
SwyAo5fwx0JH/8/b5Ef++dmA5eAHiRcqKu6GI/NwYbgwdMEALBpqfkfj085+2rUB4oWEkYuOnUK6
N7eYJnAEgs9glcVkzcrKJVAHQxRgGNHWki+udXOojHDcIODBkm1RQyX0MHgJ0Km/eV/tTgPaQvch
MuOGO43PA7kN4EW9OpzpGr4YFD8kz8jxG2CEjw/1Ol8BKn3IZeByVIU9jPvpgIIBZghQTLbAsGID
1E7IRSrAqG7SsojmQ49BL1PBF7cNkrA1YML12SmHT2wsnzumAFAAbtNsasxAylOcm9pgNJVXeogf
0bEmEOW6IBeCy/ukWQYUfofQCeozVCXMsdnCuSTP+Xs2jNN9Y/dYaH9CPSrm5XLQWc+1Hr2WnzDv
bMy2OrtUMDeD4S5tTQhyh8RLZMstwmp+1bFFMv3kd+A9vnaRuYNfJtBGa99+mksy0xfU9jp6f2oL
6mlOkBmaVm3VXUoQWEaNXsZMu6b2gMgGbsfWjSc/Gzmy2mb+hdvBTqJb6HkyhNTWA8+UxilPGsdi
7n/pmjgz2aK1oHgFHRUhcQOaUzfMwvxPFxPO0JhOiX3OiFMHUtPhsWMcy98MphxQRNJQPnE45h9f
57jCAwG45BndZFvFbmTeMLc7oXq1Pl5nZ5c+aE769Nk47wP6FJi8PFGoXdguMlguJmrVffcVDSCm
0fF9ZmARvyt5Xhvu76uHpshzjvmqsA+C+3lS5TgduqwUsLzPKZ2xQ6g4EUDtXWjE2dUYpYxgO42h
fbDXKziLQgbUIn2uvmn9WBiomp3+6kJFoboccPqekPOM0YG1MXr9WGGu7GVjc8ykgtopyDbAfMB7
tL/KgZaFV8FIgCnN1xsQAQCXXVim9NOOgXCz5OhJdgkqLmZdK+yiKEDuJ4pS3uPjl0Ky+Uy1a9A9
cG7yP4+YxjIDDIdR1Lsy7I8Hule7h+pK88sPr/y+99vKf6nzIXN+w/vSJCVx2kCybySsLyiRs49X
Dsfq6oUsGW0aIvCggN9hMbF8c+xhQF0xs3Vpy5BqMLmt6GLdcn/PPAyCn27H50DHEUK8ZDxSLHta
2B+0rDzHS+bwluxBUQLiRbeLhdiLm4ECjOEH/DfEHvfgvcyD9mvX22yu7Cso7nS+P9Je5Q2sKyrS
p2lDbaida2dXPx/d6ZgkZs4d49PcEla06PXGyYLJTRP24eBvMJHZcwbRa9Wz3exvuf843PBl+Lry
3X7Nje3np/qpt1URKOgfUucxlrE3ZdbdocxombN8kAzOpJWOf5lpwcL87gsY65eXaTW/EOpQeE3r
0zBlV5Di7ldaZXN0qxpckJeDIHh2YxJ+0RbDt5NOtcX955YIX4HnT6fYXJ771ERE1I4s9aRw0M47
TF17h3eWPxxsPsYJirOptLqLvIrkaM7Q7tEcC30MA0c+jOiMX+PrGY3q+eHd/RoI1U3z8VALKaoo
1YE6/CTIduoUwgMMjW4nx3rwmaIP5sbct8A9nMVv+wSPwjXXNTjoDbDR7bbCGRkyq9sGmKENp3U0
XECsa7m/Q6w2Rr6GyXR6ag6oqEdOGSeU9KBvCPJot7B1gAgBPOb3L+uxTdfKAnJW2MTa4Uon4LXT
bjyM7tMh02xXXzWIX5Y8f9YMwzH/GdVEBuJhBmLa9F5GczHGGUNtO56SbF5bEiCk00bM2fi+VDxA
bTuHFNybW6jYCnZeR6a9ZVStexSGLoGDqLnYfot/eCE7G8aKYsQ7rTVkkxQa8UOd17Agpuhz6Lhf
dAfsQtMC6iMS67+uC7Dh5pSCj/fxntt+3+wpeYoT+3s02KHPxO9JAznsNhRp1UzGlsi/h7B2Gkop
+GIvzzwmMGN03FRhCLaTmvDU1feSnos9J80QcUXrXS9Z5pGRtVTmlZDuqADllYPgl1kAZf0aopzE
MJ17vC8v6ENQ2kKIgm8t6iOH/l05wE+OmNnd0S4WbnPk894ixb5OFRUlFgrOjRRqIwA3vOKe/iD1
S8sEr8P392tzVjyx59EZnWMCMJaS3RfrglWPC47sUGTo8A5RuAsWWudW6CuSyjH9Yv5aaCc8mN/+
zwM7GwytNmP5IrE4h2sG2QxqH+UcyhUL3FcWUDwwHOyRCmhihRYKToNW+vGURRLe4j/MHqdIN3vW
7K5w39scXmlpWO3mPX2BHE0V7wZa0jnVtLL/8vA6fRIV9lZdjkltr0fMCHCkgtiOKzSs3Z5OTxjo
PlAcmZz2hwrhGDSDwjXfMHE30pPw9q4WDkwVRSQL1rnGnNMTZpqgoiWstiUXU+K2UjO/x1hyOp+4
mt2FEyD/rPBTejpfFIK/jDha1P69PRqscATCtYnkIvyzdATvhp0D7yN8YrAMznoL6iFUa/qgP3Kv
ru75zSCCggPTwe8XsqAzMCDu2tk2HWN0TqjrHV0b9xEnF1c6n4fLZ6w7BgWy4cJxpsbE1ui1uXJA
lQS13qKCyQUJMFJ4pXjSaTX0IZ3iP/a5KF2fssuUVDZIrfDfK3OuLT9QDP3uTx8Jd6515UkHil76
m/EHEABwlLWZMBpStznztKGfUJOjdH5ays26QoOGRI+P2c+AY15H0YNJ0E/pQj/NaI17pvajSWq4
w/QMpjbiac1jBedIWDu8ida7T+rHMt3IBI1wgsav2W3WdaCEdorZW+93UL/fyHabzGsiPJfooxNP
ndzDYn7/HeF6McBhXg5bVCNAsvx4h/MmhKYegN1+7OtW983I3BYO/pl/aMCCxLpOoa5gVRgdBFQD
h4xZygKogTXovrYqUwqelCo09u0Y5Jf2e1HWVobFXuNzJHkl4RKi1kh+aPcmiAze4ReZw3AvHq90
tsHQ+iiyq3KPI516gVL2TtALLfCI7FMkGDhSmVG+ftGlXV1sCqE3LbgiwzmYNnSqbpLvlQJxW78v
dhjyKX/Arz88sgDrObOtxyL/HXm6r/BLjbJAwgkO91UK6XrMzreUpuZS4UE/JWz8PRuLGeYzUn2k
xQabPEuNSn8A5+RJRtab3IAbVdP/hhZ4AOhzsZceOKQPA6hULrWx37jV2IQbSznhtilmNUAJmGXN
KcoZQvKUgNvz8PQPBwaHfAvkbe8qfn3IYWJyL7w3s0hI+CO2q9zF8RvHtSd0WzPkIXjxoPA/7gJa
Yvxl4vtEC0eOsrg+/CenEyN3PpfoBQe+DNS+oX1FaSji69I9ZA5Pg7vhDZzVddJxRDhG/F6rUWfn
4/ueutZtQ+Hpz3vEg/6nv3wjvKTtBvExBLvJEOogwjZuIGdIG3GQnjnCcUoJhgG+ksWvPBlhsdYs
s9QqMBKrPSWZNqQbS5PmFtXJTLoDv4dZuxw9Z8PnTP+4suqhZSGmuvnOcgxkqYqg9nw8eMDmF1dr
Rx5M4EYVuGncrK+Ml7MLk+s+ZM7rdlqcY4CWuF86Rz1Imcszzx5zGRQ6N2hHDxy+HPGpBmult0ya
MgbsOzJV61O+6n09wlHQV49v78eYtgEFPhmaHDwHjdZ/SrVIWQm589+gnurmgxuw83yPB0s9ZPjE
nIp9YiyxxTHp2tQnzU23pSA2sEuwR4/REgmlG2Y2A87FJW7FXKZ0RqoPasLqUAojOqq9zoJok57v
ITseJrN0F0jtHj9FZ5moT7afEPc/2A6opRgklFzuSI5oPaCaDbxBzoSMOpv5rHNfd+hChw5X6/oz
2L/Y7gxo8LaOOh+lDqQXQQyVVWv0O9qX034rAxFl9vj2g61ZnjkSPEIg318OG3NC7BwCwJq9Gqk2
ouJxHkKY49/ToZWvtRkXKMwXULR81S3ppHAeDD/r15J9XHH7TbekIVs8Qzwvo/aURXheRW9EhtPm
pwrfXuUUkx7WDWFsQu8E1QisKr4tHzCOfh7TJ9uKDjfftO++HPzhEU7NNXSUi+I+vWL2gQfMPgmS
SlGEuzLjyINCnsjT/jaz5OM8T1T7tOjJEr0TOjXgp6KOAY+6q18kzgje7lOk6tK7Oi/uAUq464xm
fCcj/b5GXM7yL0FRTEimc2X+MoKDSMIW8/nHn4FafWcsyz9+qrHMRQXLJgrro61XCdf1Pm7pTTlg
jFMpyqnCo09dc80e4sfB0KtP7wD2WH2qT/TcvQ9/RLQysv1G8wd6BXvvpM9llKS60E6BpjHlpA2h
SbjrVnrJEGvSAaPfwg3wDgdIGCXFA+uArRCHhTNmqrKSHmNGFFAukPgBL3U0PRDMEruK89NtTBon
9r/0rKACuDtMFAJr94lfrh9zjS1W+Aq46Q96QkBoFAt4q1wavBsfTrMu5xI8Owp5WFfrz3agWfUU
gPVr33OIh/P86/Z9jIluOQU/vKugZA28eFw8t8xReMnbzctuXpcL152rMq4ll5+ovPBaCF77lOLk
hWGe/VQ9L1sDwM3xoEley28V1tdVSQ9OU6H7UGC7m9eyQf1eGz8z/K8WIOTiNfhvN9nJ6EgSJgTC
9APcTIId+dJdLltHB1D345orq3vUn/R1xitu9QVyRbgHfSNOHug/Ubpiu5TmQoAzqUCTIA3drei9
yz1In6SxxdLhdeRrh1Mzd4f9EsAO+oI2sDVWH+EfpkObyMq7j8LIhCIdK1fCKXCkbBzQR1WZaqzo
quxFIyw5JTkftEyLGkoKNTl7/D8b4uTqwbGVXdWXfpLwgyBe89VYxYlCZLFc+geO+JO2plzM5jtY
Ho+J04C1YbB3mzzJNmgNnH4EYkdcmAY/olUnwHlqj69K9KHrbqlrBmALlPLamECsp/fJ17c9fWmD
uzNoUIr1HeReNd3cSevCTN+DHPJqg4pMIJ0GeV09Qhr45+k+8tMS9Txq0zvI88hrOno6FDhDxFFB
10RxOdY+9vAaVANfmXV7+rEC38x7dMPfN3e+Tp98UMsF/d1G2WC/faZl0f3lGRP9FSBxuj9inbZq
5KUw0+COwQS6n+qKIpvy0Zf1MaQ6gLOBLFKmSRiRsLrGpFoN6lWOQWGDchhP8IwW509TAh5ENnvY
74qDLK5B4KjzGqEuHetvkD0PPTmfsWz4jIPNWVctBvZjTK/8GMz/4+jMlhRFtyj8RESgIMOtzDiA
c+oNkWaaTCIIMujT10dFnNNd3dWVacI/7L32GpTuWywX02lsSum8DkebDTzkSiJa52yL6gDO85bX
KFXutkQ5vp3+5itGDFpnVXBYKDWYKC6iAcRdxARkYgQJatFbM8Uwfj64bb+KmbY6QUvSCsQq+i6R
csjOn7aI21bvTT7mI8BF/F6sakx0aJqYYPxXLqYYfOdLmuPAVJxXa3zhhCHUVpYuJyr+tI2fzQyE
mTnvO8EGqTWV0qXpA11A8apmYXWLdz7EqAKqI+Q4qtQXmzaQehfwHGoWLMBpCn/eTytzVMrmTq2G
Rbcuds/3ss7Qqm2er/XzCn9CuNNjZWMwuIDPmpEe6ddV3e9Gu8HoL/vN13KPjE7mxN8XLLFQl272
AnerfOI0cgcjDMYaoDkEdDpWXbB7ZaEG9sLGaWqwZwELocJe9MVqo676Y6Z/z5eauBrKYFFMfSn+
Bl+RGcZPb4W4Ytl1kd9Kb0I3LPVH50JyXu+wTb1xXEUC6tStqVZ/El6/DQSEjC3WAN4fX3I2tsoR
GA0d9Cs9CsW38EGosb4L2xl8bEABkCt9Oxk1d8wHhudltLicYAO1nKEwHpjA2+KVvZxBw84tA28j
3/yoS6m+cBHNvOK+GruMCjNnzG9lJ5HDfthOQO0UWG7F9g71pFjWmIexdhzGaFx6mYVNYTwyEiHc
4bz7gQ2/eKV+h/kcNh4uvLPu7jzuo8Ny+djkyRKKsahv7rOd22bnOiW6aZl3jDZLCRkpZny9o2MH
KZo6hP2bwHjJyuhZYwNEF74y3C3KE+KrN3RsG+3UYgX7tLBZ/9yttPZzUG7967FNdAPbPVH3YjSM
HyvunL5eaeJ66LbP7it6XMQEgT7U0IAfLVnBhg4wEu9H7dxk1X3jT2siu6aCnMUBtLVnY0ajx0Ab
vuowovhJuesh2cobqPajYe73MLk096VOx6eOpHMoKM/paFX7fNj6QN9oPNmaO/DAZgf5LKPq2z2g
Jn5u0czlcz+YJ6kB6owIY/dNxEWKJ+3Heuo4gaFOMPQbJtJJfJJPbViOLsMdRoul1193DLZ4Lm1E
tKwqrw8qhyZm+1cN0owD8C7awEzH7qKcSmwfGfXhPduvKFKQTbY4m1CxpPBXMWfePneQvFVS7Ic/
qFhKbgyrJzrSwr0zwMOcNVl/JhCemCIcBdHtMdouqN80BxViF1n3+io5E2UBTkJ7sobhHr0X4l69
H+PaR3iLAXGsz0uu2TRhNqldGHLp/UqbOdXlc0Fu57oEMr2lsfePz9Vk9RpMOQpiZSvddypgmcQo
RM4PPfQbqtHa0BGQuXIFm3P7KReytKQJoyZDQfUQLP2SwQt92+gCB5LnTM3muGUQBCt+LGug4lYW
jDZfezrl7CIhQ0MAha4dbTV2rTWY18yJzfsFtLbaDBUaH0I1WQ7V3TLAc6YMQvAZijFXT0xxWYYY
6zMaqWVa/N0dxjPznXNrnui9zxCD6bxr+MrYadAo4fWhzEcZJhZE6oHQ1NWdXKEtdkQ54opRmFTp
1NaTbbzsjNMYuJ5PTbYSlcIMPIpcVowxDFbSmFOUk7Y2zGuHyELiuWCoxbb4/tGh6PVuntr/IWmC
r3rXfV5zJliQ4LrW/It50uMPHHBL1ivM43fIMtB/wRmG0zWCbpzMBAf88a9dhG5ujdk/x/w9jHGP
gF+NezeuBKOt/g6GNY6AhLpjCif80c7j8Y6dPfDA+7sIy2j+zfv64EbSUBhbH/Ba63s2MMgzRTPO
5qP9wDekcsVqZcOHmAr2z1Uz4KCi2YfnqJzC6aBbx+jkp15JesbIJPtWaeK3EHJ+E9V+hhWDC7pQ
qkeb0IFLMv+DCZuO3khU16OhDbYDdKAqLTad5y9FDk8G346B40XwIDDmKfjNKUO1g64aSSliz010
U/emikHbvuOiWGc4t/N6cpPJZn/fNATCZ60RvZePahu98Dgh75hoLeOdoYBn4Y0hbaSb5f60lYk0
+H3gHCPOn6WrcB2LD7cW3OfHhPPLCYSF7oxwFHGTTG45WOQLXgi/rW60fCNlDrOKOCD4FiAfnsuH
9HVD71w9dqMIx1mGKuW2BJV5U6k9NEvGW6XcMoUd/SJ6TsDvSX9+65unsnpgAYGl5BiNwXEt5QtS
ZxLQ69SKzygKsYF7GQo2bUTKNO+lSO3SSrXx+E9N5jt+0h/uVfGBbYM3wcnwZUZp8JnYk18+fc6e
HBq/yTwJpx3sdUJ92FFCte22RZndAw3V+fJTm83fS8dzFXBZZcfiLoiJnY1IAy9LTodo85A5TNDs
wB7GlcOVsIVpDLn9Y79y59xJ4KmWiOPFYqW+mYFYCvyLxJWlQ/32n+16TCxqLqXsUesq0aKFtF0H
0l6g0wStlb2PanWsZUnc9BkgmrMtnA6JhBkfnAfjsdShAmWl8jfIap5Du7oGgtzS1Mjz/Zaf4gLX
yduPHAWbIZcCIm1sEdF/ONywqIP4NJbGKn615QHQ4RJfMrOFEYQXMD5zyczj9JpabeJKM6fngjCS
doH4EKu+R3SmbANUu6/k0t7msGlyCrXI+IEIV3wJdyc8ZUdCtGq+GqKjhlkKsEU/+yVGRj5yIsMT
x1W8pBQB9eag/Gny8TjWH84nWdHRpRChzWbZDItxM887/2lWb+OnXsw9e2YH9nYbZ2T0+G98qxc0
jkscX7fzbnG7yeYYMf+9w6ETajcORFpQMJMtXMWchjeQgTS4VfS02CJyW1GGw59juPVesl1dJsh2
YVBGVSeuRuFGSMXhNi3tF1IdCvXD8xXwXKPQE55OZN7awZfacKTa1LpdyhByrnpkDPN7Y+zBljeS
4uC+1u1mkEbtidlAkZFgnOhTS5C/kU/iyZZLNgUpJgaLjBcjyExQ2lvuU6qm/v6DcMLBhbbETC/1
dUBb2CyWDnER+dSYE04bxL6xcASCSeSL5fcAw81Uejg3uWZBcrEi3ku+x6H2rS7lV9B2K0WY5wf+
NB4O8P0yi0WhySZ/IPntqTTMl8TGX96gVnbzmaUPHI9IxE/hzzP+eeOIheXkvP2CIAoAf+LFrCCL
NYd9FGphZDJjJdWjsm5Ory63uqWg5q6aNV6YjMHcz5qmWjJqS6XMmk917O0+mICgqFk+qGzhGS1L
+aeygJ5U4uicsBCcnxnlsIE6+wbdCi7UfObu93hDBNupagmwHevUHuav03aLQrO8RSGNAZjHZg92
sy+sxhAHg4W8G55WecHkOfUb2p3MIRoT00EeKWLbxQANgRfDQwDXtj6VVYK3LN6q9dHOOW2J5LbC
/PbCpMW8s9dhnmJ9y48AWHbKgawj2Xo6KZysRdDzdx5/Yo8sNVhpWuuxUyurFWCUCRpb3sAvCKUg
NyNZRWa7inWrPRSVvQ8qcOHLkKwZlh+eF3bhHpHdaLZdwTTGxWTFqyNDhP6SNI2QUc8TN455A3Pg
cMUTswAeB7c96p0dBBcCkljgcCdjiHhGPl1dusbDrBqYHsKZ9Vm235B+a294n3RkW6M9oyg5Dxp3
7BAlE1bz92WMuWJ6pioO/cTTEki468wmBz2ly6IPB08m/tCqZx7xf/soP+6huzJuZEELE2JEOCrJ
wrP33mg40J3QfoOon7d7pbO2W8S18XyvnQeIPsZMZeFqpS1Ycs+voslCzzd8/tKEK8bbVKjUhzB/
mINiMR3RzCkROfMPPslGpnuz1qHwUhw4Y4TQEmyMhz+kBpjxpvvfN+4LmjdcXfPrq2WAa84CjCOM
T5LRjBAQozIe4bQvZrZCHDzTVJEHJz74Rhh7LGD5ZaZIvuy8z9mc2IaTd5EHZX6M+9VnvHq4G2J4
BoJ21iZ2/TE5pN9UWPTjUHKvw6m/1S8sGJi6ioepjuzQZNeTgkGtoTuAOcOLM9Ow3/4jYUOYOk5x
1ToFy0zbK8aU9V4ki5aSc9OWnLus0wbVBrrZqZk0Xi9iGrttsBNil1mTZfdbMFShdC/gnuKF4Q6q
/6TloSxHf3LoGDaxD4R4OaVajEm14oYx49TVBtAL+ibjs+9R25BCYH2AWvHb8hrSmcBEV/Ep4aT4
46zBx4jHJEenJN32D+5JR8NXjDRSJpEzVM5rUbIz9DYfp/w4xZ3bb3ln41YE7ZGQNpk3eEhWLp7v
8Jjfjl0690BECZTZzQFiHlas2GNzgumzVRIMp48Lw5mTlqunJ+vmARuCwI0fBtivxCklP2fWVRh4
XXYP3HkfYfU7SOZn+VzPFsz6n77C2qDDACINAIFmM2eywP6eg1WdWjI+T7t0I11nGLMzwGx1shWs
DChfMl948+B1hHEhdLpOEMBoztPHaRDNEpLoaYYRul2ifozsKmh0a6agWwbUmjdUDB9mztOjwMiS
LI4dWB1ezlvxhsoZeygnPQH4KaqZb/HaeSTOG/Z3HMLLrjsj41wXTfaieHck7oH3Sm34QSm4zdev
TAaAaIhcx/SrDMK7IBnsieYDaUwBaRTsc1bvYSXhzDrFfikP9GukhlKxyRonxhGxC1SyjEA8R6rC
Q/NV1JLAHtbjPFFuVeeAS6oF+gaUBjZvpB8vnihU1+0ZrXUfJpIHgfKzLb76lNCY3/tCA8x7NoHe
rPFRv49F2MTAYT8KdYz5XI0e3PoQJTdejxnRWieWIjzWHoGadd/xuiMAZ6YMxHOsIjA+Bg+9ioFq
p5ti5ErrNuZgqNmtj7cZD/4TSITLuGdnamfxYXdvtMiejuMKXmC5SpgrdIcEc/n7DsGuLFuv96XD
14WByL3/vrNvwNIFoFtSMTio6O+mR/0yuaScsYvKZWpOQAGE3Dd+JuHgPxgVyZbEJJQB84fgOwac
oy/DDDYKQBpz1pcjBqOTq2gNWBpU82LF2Z5eCkdErzrDd3xB9SElNmN4IKysdPGnyNlA3M4QPbMw
bs3ba8LFNZ0uJiCGS/ZE/bQKxdh312uxwnKkWDkpM+R23fcrvONVaqh8PbmOxQHfasNf7HEikDsR
2gDsj3FhojXJ5vvx/0llkqCHOYoWu7wZysh3yX0J3UnZw7YqWddYO4SCc3ffoxJfBh1jy4xZnShC
2ZIOrLVaMYiUg9YXUxTa1YoEUmLCPJop4VzdMMESzs0sKJiLzE73BCObHTPFgfBXbBNIN4K7TByF
tIMnh0+XD3EOSl19oIsGq2BCR1ReQZoEdgWOM4V1k8LWU77uH3IBhrel6fNp66h/n8FsJPPZ4clv
GSdDGU41MyDe7ZpWsx12VMqJMT/TLFrq41aCRH78iHFMbsdAjjl+87qp7LvWLqVTC18IRzz43lfs
pAZCuPinzk2nC9y05ikuXGTnzZyiCybLfDApX/FtWyZPrK0rKCM2pVdf2jJctDM4IqAuaGA/ilAy
nFwWlE5w1wt8nOB//zyVn2lMfADnE4HBk5A4oTsOdso8p7g9AkXAtI+t+7gYmQuL9hqZa2ws3xhD
HO6LF+wnb8aQDg8HFL6lpY4UhhZbewaKs7lwk7YDHSTLzckzR6Yfz73PusBDbgs7CUoVxU9mM8+m
VZ2gzYGtCUfGx0QIJmTkDgsdIhGPik6+8GJosqBaHDtDoN6dKeVID5YbfIQvEWGQCp0RXujIeCGa
G1h1HJvXNCqnPF9DSacoTm8xPhXlsmUKg7USb/oVPMtlhpmWhmeDLw0/z2w9G5Yi+J3wNicS5iNn
6eHqMyAxiLTYb3a/AjofQd1rCfMpeiEVUpbQHl9IZ1mDk4efFZ4yWzacVWmtEuzkvZpt+gj01EuO
JeNG3rfUbN+NT+ugRH6puvfJeXT5TDs8J+malADLIVKJBs1QIEp3VfigjHtYMB3FJZPdrY64mj4V
Dm74nq95OXi2cJTJqOJMBANrTHZeFGbgqNBBUDBpkAmOcTQvu9Eto2LMA2fBloy3qQUwIKluH/j8
024WDi4vDFhbjgpEMdj+wuUFcJeM/twzQoVTTKgeVASGaO9tdS1Lm45DwgcJMjI6GUizmBEKsOQs
hUFybzw7l/IUyRM2OhoTOov93V0n4EOT0pRxxaFWRmR6E/nXnBhvp+J0wbwLwxt05//5kHxRbtYG
S2/KUU4lCuMGCh85bsw2GNaZZcIoH2YB3VCGDikd20ngWyx6ZJOjuMJ/q7VjXO208cOyQCAG57fq
1MZucchXrM6dQrdVHFgvHEIikEBi32c4DTkJ5bA4/8COFLz3LzY/6BMYRf0Jxz51JlAOxHnA4zWx
BbPSlWDNOY5JQzY/bLTK5AqXsI9TLACMCMYu9M3IpDlKCRhMfHoZUBV45CWGLK4UGRMI9nStSKnx
IiJzsrSJW3mfu8p5MdPAhpSljXkRgP+Jlnijr2lnBSwahPFj8ojTQ2KXuBaZ5S22OAMikAIkWPPX
TnUJ1tA0k2uYCjn5HzLDiTzD+vtBeIXCD0AZUMBeHCusCb+gdgkeOxCW4sDT1M489fsO23Ca+lDY
Fgc+N7sVHx9r8N8/97/K1X6LDtdztr9+t8TJXPx9csGAg0A0JLfOSt4A0HNsyWYrefdZR78zC/8k
Zv+sSxUFOVj8h3PHxvNJbNhw6Fhd9gDMCLhk/DVH4Mfm+YK0OwNqwasR6tXM5lwixYt/tLJvbKLa
r+RbuJu4d3XPnwGL8G91o4x2UPoj/DAyfH3LU5rDh9PK1ow2j4H1e6AYdYRDoTlw/uHo1okBUwmm
uXrhcMP38i/VovlrugeTff9UE18luwkUiv8SpsABerAcSKMv1dPsbZGtYkPvgiuD767ulKMvx5L7
4Zu0Vmv6RX7KLnq6/D4F5klaT73ZBUDGI5Jlka9iB3KFX4at7jDt55lgdSTDSWSCQn0/8q7ZrjWz
Mo6Qeh4F7bLadpd2T8objlHB/QitMBC/ChhguC/v4arMn7CxmdFz9H7wXeGPv2HntB4K3ANoLIJu
VSCuHF4Ofklzvt5g1o3dL3FF9civvsiwj3bNVd93oD4NhBimh/y55FBesUTaf4Lp5vknBJEjWs0G
UzsioFz5jy4gG+eX1D0g1h4D53yNb6EbOdpG3ojQoDkyXX2pqsecgi2EilH9KBpOatiOfqibFm9+
SPjaGzSK0ZkJW77i3l9VgQZhGnF5OCzzdeahHVso64eTB1PqRuZLPsHMj8PsnKwAFFbTDQKnzw/4
Ykz60tckKFBmY5Erbj8kZX3sKts+H5Z8wTACvljnCP6Tta/YmK7ySzDQ2Gac2J0L0YlP2sOPCney
k4LP1xNO8s+0tqG+KhflgAvttHKQtN3bM0/lV9lmh2TTXp/XAlPbB5aYDJYYrcYBGeMLtsVPDeTL
eWfhDg/vmpejOqdtDqJzWo+mypXx/bYb+8GABn5VellOoC9nBLhb/Q+Ob55sCw4FwLL5+aBtwHB9
92kPnNvxEjeuJyaJcJdlu8ht/vh0p1qztULWA6A9pPiHBfmbEWNDDUDymt2jfGeKBpNjNIxp4efD
vKo2EhbW8Tk9E6G4qMmAuUGsgLrNXFjd5yescQgl4b+ajQOe7DLqCehhFo/nEl0D+Ox7me/ouTat
p1E5fImwo030NSsB1GGMeWAmD90fRpQQprucaHsmw/hJ3OCmwRhh+vNZjawa3MeRIyl22pjCHabc
PA8Ttw2qy/h4yyvyZ4D3B3b0kB7hKC0yIutHYqsCSwSUWcIIamIRScg350y9dvwX8LbCh49gJVD5
QOX44S9tMFAJcpFGbDRQJbPofCD4DSmgBsR1PDZCPDDgwvGNUFXyKCoHNhn+nVY0sxL811/eZPXY
1AdqzRNw+BsfBLeO3UzYaqChwoKZ4X3T/xa/NWUBZt44n0YO4DZTrTYUiCqfrJo9GYo7hBrYnJBV
jwOyi99LMLnVfgkU9/VaK7rzxNYbcpVmvI4EBmouVCIqAzQSjIXnVGIf6y/+mLNzeQUPhxQ/3Ldx
vcATt5Xt/g0Sh6hgJLFnSNm7s/DLoCJCwuMyN5iR3Iu0dwoZr1rVm9onHcXQ1qxb0PvMmazgpq1/
x/Ca+4b8SAAIAsJwoKzN4bvAs2UNmIeVFu57X6OxEdtxylp/LnMPKn6I0PWzTb103/2htMAP+Zs1
Ido5rCHRvm9hI1oZPN05zjZhuRD2NYJvZ3q9M6DbsRx4OX1hRBioaqaeABOuJqTA4gkCMRUjLMw1
yE17WRXqNR4mqrKSlOBoWwaS1f0l65p7oP4uwyZM4ZSmFm5WpO2Gog2zwa7x5QPKyo02x+6GiFmM
Jud4n9PMgyCb8IBmv6wzg8baqyFEA2/Mqc3k4IzH10gtQn7SmG/v5RSnXxI/0ZoK6xcBHxuZZ0XY
ebmO8SoFa4a0oZr6ZgC3dt6InJ5LeDlWcoExCxe320Zfau6OF2LujgD0XjoypVo3If5Wh/dpNCBp
8KthivqVUPc/YLmYNJeTv/x3uuSzmPDRsDjq//M4ZCwz+5FHVd/Qe/j9Mt+zZiC3QfnxQAwex+5I
YK5bXuE6GbPN9Ku2NMWDTEaLKTlrZXt3KPFT+J+Qv1qGb8VuOLzh0EKkba41Xroa9SvjfSMTXIWa
Cu8Efo1xAN3Ygb5LRlTN+XeC/Ik6mCF6OoPNgMCC0Dh2ABuircx4gqMwE9uRYci4mauoOyaUilCK
X+5rq8cGpgYyRKtf6gPyQBEO/fUvK4lhG7HrHX4RfTV7CVQEa+0eSRFXAiz90bVePDHtOs/MUZP0
PD9E/FTgab5dAZb/xCNgJP2eBcny6cocClfxSl9YQcgAdqlMmkDuFGZd2Q2G2UxAKwVTZ5NdFA5e
u14RwPxaMe4a7jgmz/W/17YhdpLuVNLwWWDG+UpRy9Q3XgASNqH3Mt16rV7yXF7Uvnrs1i/ihn7L
hPAFi7byucf8F04hjDCIX7Wxg4t5rZznebB+4s3DLZbDZjBm3EgH7GGN8ku3xmB5o4J0SGPtQ69c
K0ZjdIviRq2rbuV9bbHA9up3xhzCSGPnTmCnM+YNMGfQlj3qqNakJTtV7uBDlYJZjAmjzRarYB/M
dUs3RA9OOTb52/xAIiE9aX2qccKBohp7tCth6TU2zTaxFp/tU1oIlKGI5g75Il8MO6A8/gXV+pVW
ABigRCyNCWZ7I4QIk2bobPmiuJSXJEgCLaxP1NJpb6TUjww9iKzWFyWQ+cSm/0tvHWuGOQJO5vMq
ABQEzwRpSC+vk0Lb6n0WjYPtJV79k+nclo/3HyFxmm0H/ZU3uyatqsQDATIW0SHQ/oAyxPFL3Ufr
S7O/PQ/tYfAi7BWCcjBKrLlHQo6OJSDyHGJqiTOSlq9f7e/1C35Wn0e/14jm5fZhgHcSrlJF9ioW
D7Z+IqJpK9mij3wJ8Y7yB4qm+fkiBerPQOhGg4OlCqd7xKd9KG0IhldeAq/BaVZ0/Kja2ULa6COr
87h/q328Lde5W+8o5YGkkZbrxRhEhboED4ap1V3vQbnp16/9i29JWYjzBYUWqbXguW/kPv9fRPL1
2gEOUMEDPDwnZE7Rs8WYL4BR/YdvAVdQtXwMIGsCDAjIVOwJrDZAaNJQMu/zE13u3tRoILT4vDr4
UPCgmAcyIjEJISoA5GOfdiFlpO6WozsvsmNcvnZdKH5raEW4tshiMO/L5mlEgN0cMRKyn5dXY3Wb
XjRP38YbjKcXhNPN73vRRzUL4ZO98FzM9rCdVx87OSOW+hKhDtvREW/7/YSK2QJtLNwqLCgwRTjx
Yz5e2i5fS2H3Qv3KVNW871rmRGcylzTjeSy2GXa4ZC7hRgG8wB56yiA888gvvuUNg2vItYMpLfWr
OL4PnjVpmPeALzHs778ogW1Q9sFAeQ4Yw3xg0RPJxY5bKMdye5cRHE0WdJhAk/oS+KatxmmETMj5
Tjq9XOG7/MJNuLIGjuoD6KP33PLtpla+mC2eN4lAMoRbSMpmX8TuwU74ZShHi/Ix2yOmJ8x3gRC1
v0Sa45sWjJhkavNRas6bUE3nM3u21DiDThn/wn24vBFLudW7/jY7PX09sUhXPKKPaubKn2oPboHy
clX6b9yRjdlSpw9w/5sZm2RHLYZTuiHabHxBm/IADjpBGnppVrPFx+u8fMuYOb+TtVhshrF/ZWnF
fhYUDCZQT/mdl+DCu4MZcitvzaqyXx4O6I89ANiiPTxGIctskS7unT9Z9g5jL42OVLelp894gHa/
2vFjl53Z0zK6scUcZgxHy+yCRC4yuegdvXKdhDJ+gAlrBfq4Rcixr8Ng10iMM9C4rEAYlHPD5H97
53A7QfxgtJy/mXvamDePe66yZyjbloX29dzC6aEYN+IFgWDfcYPcviA5A/H2rrVkA7LAWrD28IwA
g5UwX31OjdOuCYicWo1D1WiAMjikuZ3Ay2ir/iN4YM3lQQNqTq03R0yzZlZfE3Uj7d4EW1FtMtgy
CHLlMJPcaDBzf0xP9bqFsJ24sJTJGWlWDLn2uYt2aJT/JDt8I4BDgMABHtCjMgcE6Hidkh1TAhLh
OAQHWpswO2t/iIOsN+KzKBzjvuJl+SXi4bTQ8acQyAcSDxM3Gv1dutNwkk5MPh67aidbGJh4eoCd
4pjSdg+ZU64mV0yomZSO+XDd4m7GIx6MhFBaqB8T1LxcpStpXf5kp/tVPuerkV/N2VYTw1auGS4Q
VfOV8DOWjoBvN2xqW4EmTmAcRPBu8WFoBbRqJiFhnEnYeTp0SVLTTsVhgnjk0LkqNhLp5mGWW8KE
sx0DuWExcfF9MOKDGOpWZpcblFlAob/NZsaI5uUy88tY/UdxpZ7K3GkAlHrMkN03neTgTnMnv68J
b5GR+OPqsgUw1DhygKB2rAfSeLe9Jew+jBgfQW7NoKLOSz/1gUMyW7df+/Zb+mqOgIa8awIOliLl
8d+bM0DBcdBgwsP0TzfkAwbOShAPngzUVWOdNq8EaKRVammDy/IGIQLdIlcT/jLIBDcVc7eZhVDU
m7mF5Mfr2e7uVd7La9dDjSu4KVLS7WCS8oBHP854S++BBarLlKaySVseBcNwU+YFQcfMb3rG8xpA
8JhyPk9aLp3s6wM/7Cf5yXUrVsz6jMEMD7DgzhiAMzccozOODyiBXCErLoZWM+CALx7nmg9SLbPI
V/B9XiV4LjsQiZVL+Tf5wd3lO3afvnbkECesGCHk3RZv7/UrhA5KErGjraQfsH7Mt4t1Z6MgnPoQ
txGsQkWnejk+sMNHQruvsEQCQaDNmWfBlOvfh38JkkHB5BT+8yasYQJ5KPQM3E/cYd+Oxiwc6DGX
LJge7FGYqWQ0F05sSebDe3hTCxrDayff7rvPQt2WDjDCZ9kRUHjnPbInM+p30DSG2qbwAwl+ehAt
eby6U/YYt5T0IgObyc66C7A89DpX4MYuN5hxk1yw4TR+hPl3rix0Yh5ap9xivG2C5gIB4SflUEf+
vcLSAIy1cRSOO+8VSmZMBQdRRzJGEPNh3pC0GzS3pnATwymmUQRnEvu+Lh3mM2a6BLSncRJWrf3h
rJ2jH7C5fTfNGQKPBajmTXsqN5TXFH+suOhca5i6R0sxv+qFJ6dhUcKwldy0d8FXRuaHi9QEFuhY
uwhX9aReGanFm/TCfUARD4Xkh/Bj5lAmiYGH5haNgdABV2Z1Zb9vXzvoBgWHX+7rsLQ5t0aonlkD
9SA5kiXwA83azwTMATj6V7jiUz+YGi0Kp+P0OJnfJP/G5rLhj6wo7vgi/03DywObG4Qx1IjYilC5
M3BBMgLPjXWfG8mOs3I4Tag1QQpabug3a4o7OL1QETWX+y46q2tprR40kiOWiKa2Ex+a+UUz49VP
h0XfnOTuki/qThaFU8F7gLFulSSnzIuL8keZtB/GHyz7ffMT/em7QrHv5w/CsI89hSiQO7iu2/At
if+KPU487MlACXiGR0YrQPFgzjykUhr9uWEsKaCexE7dOd4e0zC1wOYC0Sb7mx+sZmxP1ciu1c6T
U66YIrWvUV2FLfcJ40JbWMebnpHtJveVEME6rUHwdKC+oHdTjVHv1Xiv48uaUu33KOEeW+p3uv7D
1NX9+ohilVqLdpM7cZ+uxoP7g/lySFg6JyezrTkp4wRZjjGszDjRK+vzZK85MjeaxGs0QsnRDSUc
/yBT/tkYN5rYKZMcyVEd5Wc0TJDwdu5tEOytYN1N5aankCieTO78/qv8kn8/YwfN78gfg9+SvwkB
osXwqBphCWG0v1RMgdMnt6JjPMzZPHD0uNUIKBhTTEdXHgZzfu8wL+9gbkSm6Omcbh9qptL40XbJ
Ov4FKW1CYJh+SXHow+DhuGMrXKGSvXAQ3k8OTEHidM7tl0EiR2RDu3qgW5h3QWXT558YuobxZuZm
X/risYtxOZutY+sqGhhXUM4AlkEM0vikkAFsBn3r57d4kLtlHTyCbNedSKyA21Lv4MywAr2Xi5++
WU7nTASbpRLky+l+AAFBx8wrBOWP5+oadQHFPPSmVl5rfPe7qS5kFsVIlCRWpaDuL/yXbn+u3QlK
STiIBipGmh+QyXoV2zG2Cczn56N3dsJMQlqnB+p6VKNuuoqWCZAlrVq0lEN9Wx7Kkbg+FooUjufx
nlnLRidz+aa8YmSBjoxrx+O7I1VCXxe3dCWGlSVhB/KkfP0FwrG/x+RCgsfYVJoNlsLkY1d4jTdY
JSl10PDYsCgQ8Lehcli9xl1niETbM3pwqm0PEe7l49SHx/rUPfQEiNvRC+UmqAj/m6QeUVm0fzU8
cfgN/sTBOENhyPfzODLOJmnhjV/8qzKz2haedksWDYGkxfL9sCus6NDmP/D/u0xfZnorD5HJg753
N+38n6MGY42JNBcHS/lprGJich/2GLRbHLJdtqMZMHUL3iL0CffpVDahCLEVoIzFKSxyKDM2j+DB
9pcJ8sWKXzkiIbEw41oNm2moeR+XwSujWhzMubl1yci3komgGj6awEbBiMXiqiJlO+ywWJjsk59i
Qw+VO5OttJoGjdl/CQPxLkaSGFqKrQxZQgZCIOZV2ZVoGJNk1QWavVXuqNSlIJv8FPWOdlpyKXUW
GBn+qmuSFjhyaFhEKyqsnu2eGthHxYwBt1ReRkgC5O9ziZPJAzUt/lODwcyAJTLy+uhIicW9Y9LF
ehmP36knbeuTEiZfEet/RRNDqiydKntxDTeo3QD2QzaD5YrrYUkJo6FTxUmDloYJv3YkZacfP+fb
YV6X//+C2ZWhNF6M83sIEQ1+HDcfMnlSNUz4WMfkW91+ri9XZYQC99I6yb/xigGdRbgLdw/aItYp
KQzcka1dLZh4gUOwyNaPhRxEbn+O1KNKxZnxnRm7bbi65j0J5g21ZeNQxc5Tt0csz3SMl8OHJ6eC
DoBG/xUynQLZqzJy+fJjecQzw7+bfPAM27kZRTJkQZM5+aozPj6piszg+TLjN3iEqA2Y2hpwoCnf
6XVZJdyJDBJc+J/690i0unLo2S1mEOIfLg94AxILFBJM/NUfqTN4VXipmK8rvAaeJzRhY9wsgz/4
/IyoJcFirCYzp2cqu7EJoVun2OGMw7Qu4cdCj8A1Vhg/HXTFCPLZlE9DpNs8Gcmbqn2lkEKZmZiY
sFF2jMtpepgtU34FNWNEhcZz5QePVxfs+2NoQc/phbplPn5/8cy0hqc/3v6M6sf3jckeAiiushQn
fyVovO5YhPV8YqBpZuDAbB2dZ7kHV+ULExDGa1b9ifGPpPNaUh3ZtugXEQEIELxmKuU9AgEvBFB4
LxDu63vk7ugT9/bpU70LpDRrzTXNbbHFm5EfoS2lcz9q90P+lp+oAUIPgTF+sST01jv6V9lj5moj
YYb5CrrFr6QNh/afQFzswgaA9fFVDwp5+R4z/OaQfo9BKHgYPzYHlZwHU35E3XcD2J113ecQ/0dw
RtGi8cLNCwMWfSXo38d8iRsacpvcrmnW9LfSFBXNksQUydNfnZud10p7MYTPwOyWxx90yxY95tk5
81NHCduZr/Hj/2MF1GoEAE7g53hSyD5sPsYd6sYn2s3Z0QfEVtY7pzXK2TZo6KhE+JX90BHIHYgl
NcdM/FvOKeCAASvohaAFoEczUC5ONViheB9iM+IA3iehGMg1vOoC0Tg5wHByvdx52GlfvDZOKNJW
fnFDZ+C8Gf3BdTF4/L1hR6wgWTRceJANIuwfz/AKPVzMjk/73PDgtp1W2K5CyTshxTWsbsmLogyp
k70Px+9mecUgb8hOqinJO7u4Ox6qdSflI6mXQqvxWcAWQDEjQnTE65dYt/LSqVQJvwnKtEjrDl+i
tTwwC4IARCvWZlDNUSWq3z/qM1U/1qYtVli+vkrPZv4RJB63v5evKYwZVsqtE1ZK+2ar3b8JJsde
ZYXhrR8PFmukASD7NP9sYc0pFNFxEUUUiuwbr8HD//icERUeIhDnXX6Vxfifl8kxc0LG3EVV5ukP
xIe8s0vggrLdzvpDFp8SIPKtNBUQwIvF0ZuuD7QYCMrla6kRilZ7CboX5XMvhfBdivBFUjPfGhS9
5m+oUWKfg0ZsEA9/RRX5bRHXFHwP+zVCaQHkXUUY7yE2Q08Ons7UwKdkRq60uBcL8tiIs7jCBxy6
IyYjDwqEr9+KmEnBMpALmCwaM4/RTh1y8kpKReNgqq0qGqWBZeb66LDAV2UPafGE9pDelcHWTZQr
Z+VRgMHEtHJM1Jyfr35XZ/QicSE+vmSsDwOH2w6WE2hMCziVoPTppyOXbDXo9+yQwqAQYoPQzt46
625b2W9QcEmnlve8HsacYs3r/NSx6QLPCArsmU1nt+SxYoAq8m+S0pOQcjHE+HK9vpRrU61qu56E
zQFiHwhxg7/6ElbBbZ90sb/G0PitoOqQs4pticCP0ZBwqqgmrEPD6eNaBvdKIwvzKQ4wd1aKtaer
vFgvzU+mTnHgO8DV0SAs/kCggZprTi8yxzPRLOGMUKf+rBm+nW1rIHo+5iG2bbAbyFXqPabN2u01
7f18retJmXMqi5xtiP5S8pX2PlwMuIbbTlxhQaH/yyXhBcBIgfm02xdGj2xIgprb7rzY9e09mlqO
b7hPTR0mD+f7KtdUbSCtNb1Oz9d5SQU4ZPDY+c3fZNAUxtze77Mlkwz4GWwPWB+mep2iM0z6l3eW
a7YUCCfU92B9RGPv7H7WGnV+KKcH96eOUV48nGIrPgSy7Rj3Ood7me+xosOqE/tOL5nZsJYnSQJL
us2lvZxdinuO5xf9szbq5B8TXK837o/GBb3SgRPojeE11X0yQzweGdaLo190Kfq6lG5JYgSwH0Xx
4g7cMtzfZkT9wOseyLMLsA9PxnA5xIvlrCpmF80RN+wZYtywi03TrFX7HOHhskUoNVQemWxBWsU9
5hP1ZXefE2HiwchjjNi1GksYzp9iUCYtizYMzdgLD3W5pIki0e2uErA1MUCqImeYpvEm1BcwjtDG
gZwl0Hq4OlrChhJrX/4MKJws2SOP7BR0XyTx4Etb6zKL0aT+hC0L3PeBJ1zUppQE5xWzjz5T46sI
UK+fxeS+wC+rlQA+66U/0G6l/77eOf/NASMGGD/gLJQkl5T/nV6JC63TUJODpw0cK2JXLFPcMHpS
cBqwbgUgodPDEcN+EvOyiHZw+uL7xfn3ea78htnlyeK9ne2XB+0f77OS4cyF7wPWzfOkPfeuYkYY
4Meiq9s/7RkWYi0smy2US9gZk7L4IBB9tsR6SxV6xlRo5hWV3lrbNlNxkHNH281jOeycj9Vo+B2f
z2O6tTKWjgm7FM/svYkAvKJdDE0nVihbdQduMRBAwP5C6iCe8pX7v55YjFjiqMuAmHVAAciiGiFJ
HMR9CPg9scWCfFydhrgymW/CBMcw4zSlyg/7WphnlXBjPnI6H+Co0a+deP4pUQ2WJrL1PtdkBxEB
+ViVfT3ZoGwwipDhDHzfwDSI34Vei8lwevbeLevNX3HcRhvnKADTsgwvMDEE/kNpx1sZUYoOFVEz
Z5zvEBYt+dMxCg1X1cAaVCGELLhBsMrl2dFFWRPHM/Ek9EyHfdMO0yVSHg2irQecvjkz/ep5jylK
Hb+G1fFUc5tmYTaI2+kdq196GEz47GPamzQTM39i1FcaOT8vr94x/egxnXwub+U8vJVmjItQz4Il
oYswk9sPcJ+Ox4PA97oDMm1nuuGvMYlCDeg+l8huDuWByNRX9P0bYJn6j3rNsIRS+R0fm1Kjqekz
uSXbrOJfz+pRS3DeXh0MdbxuCRF+1ktB5XvoVZrscJg5UEExBopv3vtsQeG5wd4qML3Fxw32uMnQ
uUDa3llQxfQWnREXBPqXztHqa3YeYjbnq9vUN7UKqXYSeJlRgIGcfW/TUlCePZj1wHATTVPRqfFw
aP4h+U2f+DViOol/X95OD2UHDymaHJh62B5tsF8hEfU1RMoWfVya3YoBKo0n8WGdyXMzGEHjAiaD
lgNaXDBP5DDnwXOX6+FIY8nRAJjnwtTKaUw7KKoaKkXyQOlL9unqvHW+k+PDZVButUo4d6olh4SQ
Qm6o4oFzGZuz5nBLtDt0T5q9ITzLQ9xeESCPZcqdNLFtCF8MziuZuPZ9sivfac0cFhRYVao56SXd
WWPcp95eky/ug/45AwXs31VGxuo2MaHBuRx0yd/+tcbHtEaXcaZHv6avfI/a/mGZFHzQytBMEys7
NKhemB8k5nqH8gaI/oG75nPcXu0W96996Gt/na5DtrRtDvDcYamzZkk0Rb7ezZDR4oGJAmW1w2jv
K49MhwfZ3P7XhAGVe62YJBksUQaSawj90qVsF9AnHyt628HT3g92mlUKH/0KZfVgGYSt1ppNf6V6
0lqw7NAC16WxHmAdEcDhND4ha2+eQirFJfpWOd/1vq8aZ4GBPeQBAgd40TjDqRd9TFt9v86vgX/i
HpSOyuDro3Qxl4e7VQ1pAxhWUKcPpJ6e3YijFkDm/Xamseet2/E7Gdwu7b7XcDEpeK2Ma9RKugB7
LHvKheQaM2f1mC/OnY93YY78s8/jzwrnv531oQ3JkT/RX7Yn31lz8fN0hi3zkdfwhvd/PgBpfWZa
HTHiArrtAmQNnbEBhnJx8GkgjwDHehB7CG/fxRbzrzvOdYzLR7sJU5T3x3r9VaR0rrloNucFMaXT
QdiOO9Fx3PZ/YX/8YiQHL1nzULsxJGDITDaHQ/kMcNMqfleymIMP3f1NtHZ2ZbidOtp1nUsH6Qr/
maO6QHTHeQG+sFvyjk5LKLtkHKMW5FzBx7v/FlsDiajNJuiHZtz/+/UKPFFa2n/o33F4BRR5WdDE
d5veLgbBAAxt3UrI2M2P05m+SsqiQV6524YwMjAiM4MI9fewgYdx3xmdod7QGA1seL80rnsGGZxv
e9GmJQ67TM3B3xG2xQa+ZWiF2DRLfrIFd4566mUzOOdA4DTHrsk9GKp2GEsZfHrKp5vFi29Rn4fH
js8KHjFMw+2sir8Ut38QWTftDbNlXChIyVXktsczWIYdOfdnXyYqVvJD1YfRFt0OXbC1hHmvPwBD
Dl2lzY6glMAnByZe34iWEp3OR+DeVg01YZk1gCxmTcorVlWs63/8ZZdSGZYwc35yELYeY1ON/Dbv
Yvmlr59SXtHG948up3DldR94kN/wIR2g5vBqZVIcUEDs1LkOv+q9YJori+uaKryxvCXFFfmgs5ur
il6xXDPXQgNAB0Mp+dT3d4uPA5rDL4Tu6rxnWlmo/6LkDn8PLWc1vlETbOGXh2L62UzbtuFPy8aI
wc19chLx4mqPPpyhmBYSAlG3wqa56OC5CIVyLp1VY7xiL6OEQAa5Plha80t3HvcQJ0n2+YsbB8E6
Hd6uTnPYKszTvOT1l5x9yucT5u0d3ipHLtBdjxonuefJQDAE1egxxTpwyb+58HddMGK6yoRy0ytQ
XPbpXihQzMAolz0Z3Xaqw0vt7tTs8na2wQWzFUCRBvciXR34AKAZOIHbxLFoivX//4CQ7jDzB906
55PMaZpA55k7Q4GTNxit/pXi93qj0qXAqsc9fMuY4u5AxeFV6H6miWdzCCLksCQCWw97Z21nXIG/
q7/tMIN4gsXTRqd7jW9W0GUM/LS2YL0sYuo7vmfUW/yspvxwjOfdrUPpVuxs9ipSvw44x5nqEmcu
PSYkckt0xlTcBeyC2imwj2WB3iy0IGd1dpdQEaTHSJ4eylR72Y2MCId5Kuoc+ILni+8+kmzasYA3
VPMe8MzOqyAlPPa8DyqmTpgeajWWvezvwU1oFJKZzvibzV4FirZlZ3H5Y6qDvaYhkkaJGS85C8Co
Q6gn4NsX79QI6mv47QD1OhwiDcyZ2EGMGQG39Fq86RFDQzLJftO9lroJX58j+nCHZpum4Rvrhspp
ey+t7kIdTYsNFQJGvsjzFUrjF1gR02BEtVt+HFRVtS/wURi2EFgILQNsDIIP9roXiOjyiX/8R90/
EM9d1tCh59U5sMJAsPpoHPAdoSinzfvpnNW2opymBte6WR8833n5zragBgQfYl2gWifsQ2d98GoM
C4GrfhHgIBqgxdo0/sGpzWv7FKTrBj+tcRPxTksof6HSxHEwXHZITs959vk/uTMHWgtjJBlol6fx
F5RgykjNBKdd5E4NMEZvIh9Rsfx4Ld2qwm1gejKic/OZmBaI2rHFmKI05/PpUIw7D5Lmlld8djxG
Hw+xHABYfYatYmtiU+328Ps5iGSwTFrQkyCEX2xtRPywsGpqytsnPX1sBMrr1/B9ThNzif+6nlx3
r17zzZABiBOX5qAV6F71PSouFw4wGOAt1xZAHdQFykcJINrL9ivtYhGO+1q7IpHkJtu9CJ62S2oF
XfbHw23maKh+M8Sr9nzKG4PQJxOU+piCCLvngX+9Fk3Kqm721gbbcy5mlHNWe/jyMZexP3hbAwxj
jaxd9m7Ysoam5C20//otZ1Z5CaeZPlE0WoNn9wXskk4OxwYGSNFBGzpB0wFbZNJftThuBPwY5Cka
NEJXtw8rSyeaUBNOopl9m7aY6y+ojMGbInTFryHOYdDefxb3UkfOBpPmhkVxZLKHf0FF3H3v453A
fK3jjAuWU/el128LSpcONtf3A8QfMMUCsFq/qH9HMQVePd2CqjUVWcG2zWJ5YH//Eg48iIONwkEy
tKfLNCcte3IJJ7OH0PjYul94Hiv/Rm83vtH06AMUS+V/aRajsyq2HZE3bywMMz6Vq3qVck2n3quk
fadf4dyk02deUW2FE8Z+35Ux57wpHa4UTgcO7fXBzo2ck4dpc/kRnndWCUCDcwd7uyzY2JJ8bBzE
qCP9U9k3xP2tQQx4Hxpl4Mz1tmG65p/v+FAUQlxXuNeOcs7ZB8taeWv9E2wbQk4wMWhU/8DNpeny
xXLc/Sm8cjYZEjTbAcVkHsGRoOlBbyo62Z7W01+298LfRomSMiZsJk+RArewK8i58EBGyWzGVc2f
CjDQQh97oGK508q2YXj2yqNca2IcG9JR0zDlmXoeMCop5ODVHpMeJi58G33Vo4IH9wg8RyghfRib
d/xsjkNWvZI0prEhfaxFg1bpcQTnnndgCsCfttp7JcFoCxTDUr1mgzGWMVBLZb08yY10R0oNsngr
Y3RcYuvx6fN/WJDw8o4Q6lqQefqwwFgXj5Q5J0F2Vu5VQ0gSYs+NIwuAfcE5zjow3SVUGJWvu/G6
YH1x1H03SO+TohHn3B88f64Z/jXUuhx+y4K7Dwi3PC0AA9frPV8PCKntNYelOsUq5SMsDYuvjnfC
zvYYG5TQkw3lT+swDvHcFyvRnJS1/QjTk/4hbpqdVRR3Mkk44noFTcxjCvLIKcWaKJL8ZHl5Gip/
o40u4wFnRBxPWVZ6W3BmRYXw2l75sECrHephGBDQFnKPql5fAZelXlOM6brh8r328tXHp/N14gV2
w0o4KaegrskSUnvArzmm9GzJuYdOy1lRhJ5lZwrLoHzb9MTT+LOgYXRH22lfhB5I8QGhyBiaSXg/
S/5Ev6WUctb6rNYz11aWKt7Bv3DAjcZklcivUb5WsG4vixhMV1qu4Y2H8mzFYSMyvpzrXbIunpu+
mLYt391YKIeO4q877UbhFZ+GwZFNhwDNGp0tV//LFrHB91D9VOy61ifJ4jd7sjXyv2Q2VCPMiYIL
5lvNEq+k3xp7JklkBNx01u3ea67qkwxzlip2p7FHbeixWliq8eknAFVYRc4nK8V04EuRU29ryhDV
D5lKbEzqWp/pH/+VB6b0jonrRLEgn3iVKuVffH8aQgPoGcyPzDw9AlalK3blTYQpAwgdW3PNCogA
bDlTqukheMphO9hsh5IFvi+mfs/laNkWDsRm7XxCMwgHgXdyC1jOwG8UJqUHVFl+ZBjGLPbWOuS7
FEzamRlRKDJ9o3Y92GJ9CVJm7CA0lTJm1JQR51P7byVg2DN/nfKtCUfnyE5Ys6xvwxFOwUn7SjUN
t77DU8q5e4VavL1pyA7FfDVh0CBAxn2WpXIcVqtnt5UnnPeEotRjb09ZJV6rsL18zyOSz5x3C0XC
MfxYuRaJLONxNenLIFN4ADOXENMR0cOcEBuGHkMSKcUIh27UFMQttqQSqSiKjkzAIlnVhcMNMLeK
105wPuLRkfOhvOcyT3ecUHnJEuWxUh5ksd9dqHAeKjGf9JHnpohhmBZI6yjGAaEzrvyBrA23w+EQ
URPZ2ZWWnZDr5SLGJkspMmyamQQ47mxtsoCEKCuwhlcrbu9F/OQcMtR2gr/Uk93RDkdu1r+iUtlk
48ml2NP7WTvvag/diio5mOF9IR6LR/wVrHr9O/6Iho4e0DHjnbzHFNNnNtZezOigX2L2zon3spcw
99x6TcpR9JXRGcQUxDn4pAenDuSwKXqu/xwRl77p5aQJVevXmo/n760KVZLk2y70d31nGXStnOg8
fP3zy4hMTNB2zKua2kQsHknXui9dN/aRMC/049EWyhbWwFt5ixcfR242wdnEvMogzbopufujLj8z
jynZj7Zv8K5GLFsyy+Mq810U1sL4Q8QBjdqSvHkd4oQ0U89veVZyOPwuT86c1ln9DQ5CbuYxqpFs
w7Ypfz6renUria+0Y/kkl9kGtn+I7O8UucN+WTmEGk93/uZs+6+4xmv3NfP3ttuPETUcIHcKkEuO
l4w03SCK+s5s9l7AWZ/87MAKhv1g9J4LH1M6N6jFJKhxUCKTKMJsZBQ3Q9+ygvaMpDbTMv/ewiVo
hkQN2u2j3ASd+HxTY/LZJvNo0ibJ+V+Ik+ue0AL5OhnXrxMXfdqQQ2aQybg1kuckc//uvPwJ9l/i
64wxpcU7Tg4rZoOgu1t5TJXpUJ1BEk+ACkozC7Ei1o5sYP2bhdR7Qqeh81amzJ7FaVxCVUX7GDE0
0pPVxhgQNsaUCWyrL0q0OTTYdqh4dHymDJo16DrjNe8z+foo32S2J7WEK4Vlq0fSOAAwRsVdoXyp
hS+zt7iWJ2dTOf4zxs55yhzxtRngHzdtfYVi8/zdqQnFJ81I6XEl2qjLCpdewHyQcxxtdnISdVfg
+3aCX4drHxJEBg5DmOitmjJoZ58VIhTXdc+WpKCPOc2RugX7EtRKffVw4eMWLWtmda0/QoeC4Ava
H9H6R0EtM/5RdpCTICLtbxZZjYsYmzw8iXJrUav3L2ls+UPoK68xzabCq/u8gBdoj/HJZlX2VICE
WiedTZrcZ7Uc75sOSXz+txgOM+AeXG6/vCnyoLrsWMOOMKYZX1aGR0o3L3qDQm9YzYZfbEKJYDxi
UoXEg4MmVDSd5OM2DuLkuONaWsFVj0dAbgo7iuaZCXfiLxukBNTWRLX12M3zDMYcw42ZNnGU3zHT
/52ajAeQ1GUb1I8Fmm12ZKZjcyTwPZbuwPrrKWB6RWiV9wVh++mJRFUwyUi3wHJ6cBEbE1MwAMLu
CZd78fDHB/k38DI66glpNw6cqllXEILF8tncN+OGbWWXKCMngIUyeW+eFjYx7j3IiEZsumzPJuyT
dcN6k0DWXrbuwve745+aNrIp/cROcrcwc2BAFJYvQN/c6VO0dCyGz72ahGBKRJ0/6Ij4mvpyl/Ha
FU+MgHp+4hiC8HjTCz4IYiTZEzd/dB76Df+ZE9v8B7jojiOA2AqeoJrP1dP66KqdxBr2VDPu9sK+
ui7fYoeABka5qFGtEMv2Wd95fzQsjHqD4eHAPHmHC/54sM0IUkHqKtFsEZb2tSQwL87Dvq+YepTN
xHF0VCIYOmq64hKULUeRYAD2A+1hxGyREHD9v61PAYMNNgfF1HT0WfMQwlQNnHhkjLQzo+afSZd0
4FhQQq2eVC4sEhTEzLKldMetpyTjbDjEcRR6V+QeyLi1h52lxIKmybXXtBZXXK7l/Q/dHnMnNumO
z4ddZE20wGVxIkAE03LvovpYVYGa3IcjcwyeHt4tYrIN4ZRql8fzYIH2zcJe6P/roA4ygFUxxmXr
JKKm3iYoJ2L+7sxTZdXbgcuVcp+SNbbOMqIQZ99xC5zGGv9xYsx6TTF6JCTWj1vD2jdE9l023Qen
40onbXNJ4nWnU+Xa5XCEg02MulJK4iXczBCdqLLMYQsQYQUxralub5k1urL1RveL4HZDDHEXBAI6
R14vM4b6Xet9lMN90kjPbLfD1tsAzrsbLKnZEz/GTJyIaHE3jdQd/UadEt3NpBKLyh89GEkIc+zX
IADTH+wUdfx7h31tSzf9Wp3JlMdMtt6V6+KaztGGxwcx2twc1+/ZRKe9xvewDI/hSbC3Y7L3uFq/
AbraeOd+rem0n1zGT2VGFyG4n1CMUZk+KPsk956Jf4CdEasufZVe+0noVzF1cU5HkRpRGWIJTzT0
JSIbDpcrX28S3J0UqMfX8jlbv7iaA385h2iIvlcX6j9ZtuhdZKimisrXV3G5Wpv5Ws+ySo58ys0D
pUTW3v3/e1lhXd9REARyptombYka9XCEpk44uE+TCpjVsJvx5PpLLkMZN1jJ8P986nLaJqowBpMl
NcToJvhujVFJjf+2NPuJe/MzW8TwNfAZdTdZo+A+5Eh7cxg23VGbK8vAFJrm8TaOVSt1WQqs8OGd
1Yt61lJx+OHz80/3yRuD7t9b/N1Gm2Gfrg7h4ZXb5XcUi3ifIgKVZUmmnTOdNi2usiHR8yMZrm7K
y7k57RSjwBPvyr/x0PY2py6B8UhhBXl4FD2cO6HznubhtCW562E5SUrOP5LVCfbOXJ5zeejojG9c
UkN1CbCeo3NpiZy+/UMH+7hT54pVqCoyHjN+BVPYE3UNgeWmlb2Dr8hqHOBKcmB5hgSgYJtOlYLR
dtaaBm/uVnk8RYYh6nKzGR5JaOTOB+C80sRy9us4oL8BwUH8axusIuun2OC6zjlNGgsVhGsFTflW
Giq9igm31AHpEX9RmTy4OCUhDqP4APtSwHAZgNBygtWFQclqtV9y6A7//u5qgoOmH5GgzMw+xjLo
DYI6OXlvGi8ApAXUWOVz8f4NCoRaA/7p19VvHWfAHly3xSf2z8kmo07n+hyIydvnWnnADoVrZeMI
EGY8b79j9yYjdvhQskDymG/ZRxCdbpO/PwDcyeEsk2cx6zvRg1u3ovig/qnJg6R+0E+iWjXsvuL8
RiVP3tBwS91J1UkaR5fSPwayixdna6TPyOHXw/EXJTUEWUXy4c3ZcMlyNzDTr1pW8JoGbCk2CGpm
BtTiN8KPgo7v7+T01TigQuHIm328ZXQoYMr4sDC8bDPk6NWkd9h5TAcfBRU9qZ2bjHcwptA9EBn7
5MdPBTyPp30N/nSliq3P8s75TUUBQYnFdvUYeVICTLd/i2YoqVz+vS0/6nC/9/mAROi0uHyjm5Vh
oPv8CBff9kGKI4A0u+lt3ZiydF+OVB/Fwn0CL+mjxW/yS/62JZVIdF2YYtznDXfFfslZiZzWalqx
uajkhfXZdKvoaDX1RrvJDfE1W7FRh4yOZkj2BpGZ3Dl3a9xX1maE6yViZdCrtlj8xjCmhkRPvgNO
uX7emWnp9f7vcvIJIMpBaI4rvyXBDrlqrb00s7l4Zk9yQt/l6+N0kXnelYHJMIMz9eFKsm+bdgIp
kalkaGJ/cnFRJziHgPG3veVdt7zKBuRkLfISsh7WAOSutGEYpoP0G3T9p/+FcE+nigy8iz4bFx6q
ZEiIkU4bG2RnlNZk0bkok6ImoR4ZWuSyYZteHfQV31ojJVd8SZi9erum/IbMwD3uAQXCSGPxAz/A
wylCXB9iouTypBSNTcPtOF3KYxNSi6f9DHokl23jigxRDCfWp/hERdJDHc47o2rvc2BqLpKOAsFY
ki6JYaB/Gp1mu/W9xCd6hlu1h1iGcdkh1L3au6xq0jLZwv7LbtiP4B1ck1fWse9w4ZAETB5eI8MT
eoxlWPKL+u5vXY1u6zOWGP6LyJMBtggCibo8+MchF8NNNKGNoom+jAhcqIM9Kuqbf5x8waedUwYt
7pAhQMfZ3KQZg2EMNXTWLq8N69m2axToyJSpHyoBMLWFNXsLwru9r0Uv2PlEN43g3mHSIe4pkPTw
gJd+E55BumMKZxvQULb2HX9AGCnb1MzaE2wt3Pfc3q6q2X7VJ1ISu4M+CnP8K8IG/dSXeQf4o3Wf
s7WPoJxW5ZNDNTM6lmb53UBkodaBWzQsKs70+OA51x6yBUzC6qQZ0O+pd0L4oBjj8w/k/EfEnb0t
TAe05jwlR5IkLmJAGTRlJ/9DpcmfHzW0st1aQITpD2ldtmmHk8w54Qr9Zy4I9Dr9nH3T4j/HBMuK
zpxAWVqCBW46p718wGCmnKUxg+vj452JSnv68Mo5AOkrB48aHyHw9v7Ok4/fXr3GA/+dwBzoOp1V
+WSmCpQG3Zg1d3V+wcftpJ3ihY2ttuZGrW/DbspPdJfddK7IcBxOWabyRsgqcs0Q1ACysM6OrqLF
kcuXnpHXftnK6h9R6OTsmAErzBbkpbws4ec+7B/7tZKb63KQjrbQIFUjihmM64OgF98kvg8oG/Gu
lJjUM62m2tOxTl5faHkVZW0r+IAU8XovWd9eQB11+9CoYfHThr6BrX9aNCQx+8Ow+4bpyEm9XSzi
+Cg4nujtDHpbADXi2tJNsRhfby2jOG76gJUcYpzw6hcZi8ZmwCFeM4xyD+7JfSfaSOdFquo35DjD
PKHF/fQgGflAemvH/qkGxvIMRZiO2URgjRr8HV/kz8QLFNonZi05DT8aCwz9Uja9h58kp/ib1Y5B
CHNUKBwnVgfCDCSwTf+P4TxpW2oLrod/3SXDHMOp0TTvMEv9McomC4WXwH2TzdUg3PEpXkdC+t6c
lYQJkU17kyRYESvHLWjVLMk/8lQWH5veHn+Fyv+p/uTgtiIIqI1pu+wAbOGKJuc1bY4hR3fOwNbU
/KuDNi5cEIGZPk9xcenhXTDXVI4dtgDxNkIsRYsTdrBVrf0LKYdPTNPUIce9g6SgvTwXRyS3tU+l
RCf6g2NJ63+K25ND/MDJog7fELBMsksECwuOWdM5b74UlV+iyQDWx/NVf41i1IFEs6ngquDCAY0A
chTyKghg+ZFK8CYcUJteeJ90Z0zk9qTXJEZFDNJ3AonhSXgWqwJ/ngXcRXK/+qudjjXqtCzYDhWE
kOgBbJlTLPZWdD4ccl3ncLb2A9HUYbLf5D2F347n8DfVjCNylLbWS929lurbrFImmgzPrUtc/5Gs
8CRy+bPoTbBoa9AaxE3kmKKR0Qb1Jjg2AZKyFdjLs511c6E+SBNVMIWWe/AJ0iWmiF+DV86jOMTz
oeFzTQb7tCLCrcOR95Q6p5DmbHLU3q+wioysjQkX9PaRkaPzWf4CeFf2FROqXjp3K4XRCUF8b5eD
6+Vc+6zbpli0fCP6opaYe/uoRV3ilawZ3R4A63NEwUFyqHLY2D27Z/dZ8WeL+x2o6RCCpCluvo/u
DXRUF9WNNNKdj3fl0ASc7/LHUQk2AEl03YyVt70fH0IclgAaOvnAw0x/NMi26ZW5i40nkujk5/Kq
2iRyNmw+XdBcIvp0egn9K9UvJzlMt3ey2XIJEGP48Hj91XjPodtE7z3eTtEn2t/iNyYhkM1ERqIR
HvhUCy3NO7PwO4QRm5YBUksJhMGdNKjqMeRTsKKG7Efube9Ew4CZpbrDNKICItcG2OJnP6keKVec
LZc2RmqzC+gdX3TDbt7bBDFw9/qrHgxHaFZEZLkVIPOFNLErMaI/hnlzMD3DNkW2Bc454cXSHZtP
LEtQ/M3RhbSxi9LGbFpfOn3K/XDAHeh9c5NdfQSdxpKMyIOX0sftAxUBxYnLb+YPIOxOVByX4rUg
jd1BBeHMY7LaFUXPCiOsECaga+igVxXsEzC6FSvO2tOi4iTlQNocDXgqOxW/7V/2UpzfRJ7OAVmx
VZpdLfYVYP2+eFjrawZ7B3KIfj7b5OZw3pp4TzKcVheyvrRyrevx6Iajednw+tIo/A+bmH51U1lz
ZGMzIujv3hHc2mhQG1+ODJRVfzov2lxKFaVWY/qFZ3cyYX2eXM4V2mqOrw8mVF5DG/9YXfyxWtwZ
zYIAh2WDx/ZhPvDl2FBkoThm2M6I/5JGSKLVdXwoBojWRCs9ORDyoWxu2hNDNkNyEg7MjuyTMyi+
YoSaF5zjkWqnmTnmY5fwB4UDFTefiALitj75r1wzU7fO/G8FQdXhrnXauMPaWFmA4HxN8SZ2hFO3
i0mwLl/eRBVjWMmqf2cPBafN0neJrvK+eBRxM41bIGM0QNwSOJ1ZGysAeGO8DckEnog9xq5RVeBg
jHAI6PipxSEg2zt4l7hm4pKGOy2ffzskVcE1rUkD2O+X0pK4mO752LIhUpmrngae7IH7cB/cnWwY
M21N9YLhMvfYx/jg/EGV5t8FDz8crewRsBegt6UsIPnC8IT4K7Bp5T8CYihZ0L2Ea/WPIb6zgjoC
ovTJm8l8SKXNt+MTUu8OQiB2fJ96uVkM8dB/+bXFv/8lObinuqwOHWMINGjDQHyRXKvD1jEry7uY
br7FfliX2BnhKNoEEeLw4YmxQxUbFp0z36rG7OMBPH+0hqRPJB++9Jf4ctYAFSSXulVZbb/v/P/M
6Vl4Tng5uAdM2eBVDi+Tuw6TOi7xbmtjyjXCf03u8oHzjAmacWoXh6mwm+zJ7t26+7KxdcFrKDC3
NopTwllrDia86VZf+Nvpti8O/oWAHORhrBLsazOOK3oyfi0B6XjTYCaABI0gO66l55jfhIdR14LM
ALuvznZIiPYVFS2YHoJbe+ABC6qMeXvbfjmv0UWhy2D65EN0Po0fjMVygxJpN+tO7yU1l5wHFZO5
g/1jpvcM5jayrZUJXoL/ojqhlf9BDOowF9Szln1ytwEZT8512fK6SG/i4Bv8PZSZPBQhk3iMNRz+
RNZq0/9SLZjAqdlFGWwbFodDwzvC95Rz3EGkzskPT8PMBk4lVs8AGyLe1L+Yecf4j6TzWlZVy8Lw
E1mlBJFbchJEjOvGMmNCEBT06c8396nqru4+vfdaCjOM8Y8/+DXSLMmWpreETRKTXcp9IgvYDxhH
sqSwd7X0lkL/05EHZnyznAGhdf2rHMVhSExWXXZP4FlPaVTsCnqz0CWzw3OPBCvRr5gvAqz5yKES
qvz5DtznzElWpneNB1wGbLvDN2ixhOIPURyhOu6iASezJ5b6L3kHKvsR2OFOQyr/+yPp4PjDcbFg
LVHE0T4ObFlMm8DnISoWPluwH71Jr5d217RykGezijWyXkF+6wjrA+eSFXMSEsh5QUS+2IoXzR4Q
VmnIar8GkIpdbzcnGGXv6SV89E3k0G9XXiI/C1EE84SrZdWDNzZyh+O0w2LceDg4oY2W5RgoANMy
YBbxX+DnUk/hkK5nKWTMQ8VPf+PpIZHWtRKxh3iJBTQLiGFlsFHc4execvVJtOQVkT40BXzTgt7p
94dfOyeN4KTBzuOGgQincu8VKWBod7xRemgTHZckhnqi7qZ5AyP+ezh45tJVhjeONHytuNaaQ3Go
saa1mxQj5S5+OMSVWi3/BOsvMCWa5b4nH0VGdS9SfbFy87CcluIGZQuUkXRSjQPOdl4/GnrFVF10
rrR8hze6b+tqR+p44G6SAb3UD4coahH/vQQJLkujplgSNDuLVgsUfvzDpO8bkRFM/e4UMaGdVu8A
WkQmPSFgnFIM2cFsOdYM/miGcJyV/t5xgYdf5I4qVHFxyZKTa7Z0Q5DNlv2azhtJz23fuAqL6EIB
axcF6TkGC/c1pZVr8UrH7AHbdsSv/LSJtJJqm6JzlHSnflQCm8oqCVrGeTf8Emn95kTmg1nAUAgf
16rdBPpcIhAAbo1CnKmwzKo2Hv9DNhooZZBhoX5oZmX1EJ6iD765JCYIISNxEOZcQzqqLHKEnDC5
0D9iROQ+LPjnA3MuLt9m/DXCK3BZzxemilgICAB6CLYxJGt4ue1ZPQonRq/wYSCKGl8w519AtQ4V
B1KRswGidsD5TK+x1TSP8bwHyNqYnzWlOmXVY9JG7G/1hTBatGUK9wvcCSokSu3aYQyT9sP1y0YG
IXpJl5s8e8AD2XOifb4YrGK7cdxYFUedDNHzNyNvBLnYeSLb4J8hT5/mlQ9Ghd1yTNEv4HCGhWVh
pjeHWxGPPcyjFPcLn7Zj+kDPK7ANBRyafelg+Ev6cxk8fbENieSKVqLcabHqGThcc/Niz+3INFFz
IdSDsZfukEA4FsbdV0VNGhYu17ipuDrGka8xqaC2c8CHjj5Y5jgU57nYSA2jWN3l5VjAJFQPwxP7
qpc8uK6+rp4Nsv5U12y5NQeTEUxT2ss53rgGcCBSDosbCgWsAWU8ooCJSQHEhkVQ1DaxbPy9Jmgp
+D21PXDaReH3g/uEA0Rz0ANbLxwUOB5nCjVLHejEZkDpxU8MZwmmt1RwfX6r24vy3hS8meuU9jps
UuGXJ3lEmdVsgQm4jEbiOv6o7jUtaaYHizb5zMs5bffG5sqU4hx67Yqs4btb48+qnKkB2dkaD3LZ
HSWgpTG5cWz+eyCKbD6J9UjYQmA35n16k1GBQgRqoy6uCdKwwSuCjVnxcGkkuQYIoj2+s8uewGfi
/bb5ZXw5cGlCsxA1JJYQcikSb/XxZfaY3NYPeDKbwruPr6niXTXUNFhlAsBupRX2uugfNXiDTJZX
5VZPf4DI+I3e9vK8iZlAldu8mW4ybAgSPM3f1GSfFG8NQE/kcw8J4UZFnu7Avnv8CCiff4M5Ey/6
u6E3hPlutEyyyRuAhk52rpjHnSfIMfE2gjuVhwrNhgDaznaFNCV6rMuAy3RZe6chkqNOSHVxexg6
b7ZGezjV4ZOq87trl1dTArIS5/cvafZaIq/0fctHp9lzkaB3Tt+9nj0KpQahbY+qwRqxPjSDhNrP
/JPqSMxFq3T3RJoqsDWXObcGx7J1dfGbhh7KjOyxwfbeULlUgfn4Kri84N+aDnnjJA11G0IcjT48
9d0Zqm74DkHA6iWGncRCVRlvv/gbkgilIoMw+7sCAy8GXqC3nEdkQSCMjHNXog6cYWr2iYQxHp4C
9JvAZaV3IZujM1qQfQwZ+YdUuwGbLJGo/acDS91xvBs6fzTCrqXx4MAvRmkfKxGn9kCZqMARTtPC
3jLS1AOchXCCIzBP9ziOPDr9bozozsSA39Kmw3Xh1IvKOP5iKZH2mMdR4VUZ4lIHiJW3xvO4mg22
5lequ8OV1mZJYvHsNuFkr2iscl9fUFz0iAPEHpDkcNRSGb6e3Ood06dRQrCo/vfRLKW28SyIpD22
p6iTj8fhvialm9vWffhYXw73rBWzDS4LNUHmh/Yk98+Lw/xnkhehpyAffgHyX4yHD0OkUVNwxTm7
jHDxGbvkOWPFDleb5LWonVfYz76ccV+q/ircxKDPHHXcTvAoLFLJWHjCWYCmxbisRIOjTi6W/cWH
HhQOiEjG8hYd0xabWbPnD0zS7MGrxVFAZU6rcU+30Mxkcvx0qvibBXY1wZh1ijHn8YdBk/WdKdGd
wwr0T8CdOXOpi7WJKS7g9g6zQcCTwUakSW/JxsQL2lcnmo901fmNz2v8MAE+sVqtAzqr8O1xLo9p
WRlMXOfkqHM5teZ3ROXGmXWfl+PPkQqUfJ4ILMyvdixpYtpseAIMtDKQIU6iFxccxXkR9dP7avjH
8cew9rbliLFGF7ETfqz2SZ6ySEmy9Pp/g+wzsGQoDCy6RQMxPOHvIZSbDbJm9dNhu3QusM/Z75PG
AiP78MSsCuRnsFDxsKgsmWPM06dNLrRoZxJqwALfUd+hJ5+Poov72ik4eqbPMQN51H5Qy/FLOftd
cIVfhtE++MyKDE3GzWICXjBaRQKHFdTT79xmTOUCCYByJBoNuBABzbiv49IFEFVpUPHFFV4sclBh
QwKjj+dIHwLxrHjyPpmXQ9XERX2isibO/lYg/xihjnsZXISfbApEkp4ZxuG6hhebA61+ODXYuQA4
3ogbTbOedgX15I0Z1YQB9+BmPTN62ftcgehCeO6MA6FafsEGaGhIs5fjM+PRnFwm2eyp/Hpxrt6X
92W/iIrlK5TxjKmQZmHBaNDWmIpfW2qA9AxxsqgUXlwQmynV9KRkhVKiuPPeAiM5CjhCRMc0R6zi
mhOSMDePvYoNoGi4AN8Am/60sRi04M8MaXK0RO0HGPKz8fZ1wYbtPjTyIjQ0r8OO+83lDmbEXkkK
eIpFsO6ALV5zKYQOl+bLMkTpHWjYelGQCNNUmhtaQnxi0ZzQBFIZXtzL/Oye/UGwFF48H68CaTin
PRDtgQssiHG+SXWCMaulEhcDyvZCwU/VZJ+pLTbUz/w8ZknvpTbLj097ONYgkixBUwnJdmQRKa5O
qqd4HnT0k3782Utj1cc6nCLeV0AZOLAxWYOxydRsl+NNseTaeJqErJP1ey9FhzdClM4yCcElwMn6
09f84QN84NBIv+lcfIxOCnuw3hy5BihNj+eVvOi4oEwAfot/9l2OcGI84bZ/myCADbklufnw2aEp
ejmf/Wb+BPGaj5Jta1QeOjd6nrPZ2G8yn9EUcUu7oAHxdSH/dbzn7n8cPKRg7/bwmhR6jD/cdM0P
yTJm5f0mnMHK9A4I0veYhzHPnnTJsBcp0KDjclwlRKxKGJdwiO42zBfSWxM+s2fGZEF4PloU/pg6
N3+fMUScPjENR7y3IWxecqtQnS0mCQgY8cOKfoHk3Ni/5mj12bLb2JqNd5vraIwUzk3UbET3GvDi
H+5z3CRP9ybesTl/ODkXzAVUggwLy+QUIVH87fVjGskEA9VxL6p33LDC93Voy5PrkbLoy4RW3w7c
kurgF8gpYs6PDbu38jSiI47gBzVwyYb9wmelwM2QEicdm5RZJQEDk84lIXbZjGk8HRSkfNJz+phT
KY9HlmpzHtFm0svovnYUg7RyLBA/kDXObZoy1J6TUrgZnx15ckEWtuw+vrzOr+4QgVBrgrQM1hV0
TI0w93+kwXMiXZz7kUMdVOPFwbqs/+VzU69e548lK7NqjOeOGpYhhX+5+VdmXOwn0Mwr4m1TeQaD
j3c/Epr6QNwtbBEN2i8MpgAlrI3/dD/GHhiWQhVoucEc6EwtYeMj//Av5shH/CmKfloAu/mjtjdg
BQtQAYoxoagS06RoYwlHFURL7oi2RxSyuk/2OzuqsQrmswXCxDVkL6rMucg9N8p5QUovXd/dBovA
ScIT1lqg86cf7E6GK/5vovz1QQyvprAqr7x3OJioEywNopz/jwngVJoCKLlEcruYhYO5agFnPQ3S
e/VlvnW2zgieELvXky/zpie/nEx5axhSiXJgff0YPg4JDcK76x6+Kf+EOTfH6s2KK+yHbvMRB+EI
iA1XV+qNDS0Wm5vPeJtIJLhiBtha71nnvuimZMAq5OjWb10HiisFm3ETwYoDs0BVjcBWwM3mkwkw
Gm3JLfb4zFs049lzLVp11botiCDh77//mel/CFsUiVLlgrP4hBKJhc2TfBuHtHTFc5IH7sUvbWHJ
hLr5uxIVU2cDnHu9mQZxHcKlQ6Pokr6y0xAvYCsYnqjywRdZwGAGs6uXweEN0pGn+qW51v/oRgMK
V6rW37h3+kbPw31RHfDIIMKGg2dSY6POOOYzJnmAf8nnoHyTR/DNnsk54QbkbEE6r8blbgSRGliN
L+4hhVQxxn6sFOFKxmafCo9s1QRekjiRkIZYTaja9b5PoKfXxzHcKHc4nsy69BKp2GV/TBzux6X9
cDumh7XTm6OJjhSnszPIhVi6EtBmcJVSuIybfzriMaiRsQUFe+9vk98CRIU5XCQlo+Q2IwGK9XZP
zytSpoG7EVMrq9w74+OSoGKAvbx7e9/wzGAQl8nZJmm2twmDLYe9BL4p4DLWcEQb6zQuC8tHGXX6
4GvFlIOfvhgsFC5qagTeEiNedQ6VToqkiJfhUbluSB8Oipc5WHTxa0xn0P1t9n0G8KF8KnWzmvVZ
U2dqvPOsXeXTcjtyxK2UH7V1CZTgwtqLf8y90boM4Oy9D0jIoGyz+etdz/roNPEYE08r/3O6RfL4
vrshOMFQ+JNcedBLTMYjdc5nZHMez+BNtNVUSB+PIFnaHtW87DVsOzBijPOtikWBGpMhNXz73Qvj
IaGpAzwkcUXQNqp541EvJN9JQyYx58xO5nRAUQe/DaXq4h3dUdQ9AFJEmYA8GmoEq4YRDXye1mMY
9y7Rstj4XwUyUeyQa5jF3qnCGBd7tbUVB8hzR/EDb9UpkUtmeTj48c0hXcaE9pIlwBAyZ2w+RB3P
ZMYW7VUTtywZvAwAOkQhUzv4YTEpAvEJ9GDbUaEB9lDUQS8wTlWogjtQy8xgAL4zEfRUhZloUuQA
uXiw7IOgXIEOv4AsPzFFgWXxclpT9nE4JuekiM7x26TpG0x6h1cBvwbKz4HVGedpeaQrO2e8HABV
yKQcdj2LxPY1NnomUmjYIl8YmpTT0xF4xmZ+p1SCUwHqhfOpkK9SdJs5zqjRxz1hNOG+7RVT5IfR
YaaBaiPG0T79HLFnm5L1wYWAmzqjSTC8hA7EH85hHwSj+LtkpI3sWgDZNCu0EZCk6HN6gBwZjT1r
scf6Z9r+s+5BRSh1E3+zEg+t2+nlVHzfGwMjVIWGKIuZSJMsxsK7/tXJYFFN7oECSR44NdYsDigI
Xaql+/cjbjDh2Srmmi/7DBQD3MJXmHwj+ctBbrCK9P/4TvCWxeRN6MAvDJCSIdHyD+DAG4fkY3Hb
lhEZL214y+AMq+jvi9Xj9FoVsvnLwDjaVXfiMHv6TLbfsmD2EMRXRe8VFOIbBdD+B15YUmmKCUib
VD5eYRnVin053ONPel3wIt4CVEL1rpqyyhS4SCXsAMIGcIlWFsYvpJboim3fzVQteQUuzbz1zeKh
mGtc7hQLTi3coyszREYoDGf4kJxKG1OLrggb/8385aGNrUEyWNWMIBJtLwVtQPxzWkgCN0gLiGCv
6KKbl+nd77s97+7DrbPPS7CdHeie/zswmCEI4yeAGbx9xoxagcu+2MCyVEikoDr7cgOIzUljCnvp
bepZ3y38DYgaDXs0xCkGTTvy2ZrJU5tjzH/lYAxUX5uA7f6D1nP/tvimxKVO3mFvwlAGExyXmZnR
i34yjvMQD0k5TQZzIajWUF5gLzeWQqZsnP558Eyg8lYAXDf7uWaWyBxP2FOqf4NgRF/J4BNTA2/Z
pTfGhWKYUXlXYOc2eRxIo3pQJngIPK1mXM71yXPZm6nrQnaGBGb6cvr079OWv4dPnoOZGT4t01HU
XwuvTcEn2Y5g5Q0ZWlcJ44Htx7052xFLXXhp8jzOaA6oUKeivmIGCsJDbhbezXwsPr1mZQ0pKowO
g4yzLMzHsGntnlUvabJOZVTMPhZXOk8GmoWPB9YffQpN3bFeapYW3V6G7Odj2ccPExAzKXH2MeQM
2H/9m6h48gNkQ14ydR/S+4vpBoOPGd+SI422Q/fmzwhbBpsBjhjA2TnrCkL0hxhZiwrV60NyWogB
LHCrN4DGjSKCprEEjY16s3o5Ku1RLEZTbGm4+T0y0Jhb4YBtNij35qOb2WZMcurW+VLglGStmAJO
Ybvv3muaZDWl/3ibZxha76nOibkxOhLeLrZcWNKGTEMAb8QQuD2ReOk++piaJFwgV5icVP182nPy
YV6Mr2X1IgrOBHfXgK6N69NmjCv9Iz5x8tynEiwArA2jXEMKbEhsLcIwQp6OfuS4pIa/2AoJPw+L
7CJLDIGNbq4rBhgOji9vgue2iMErft4iX+TLL4etxjwKgbuPtTblWsk6EHQkHH32ivP2OTlpEuHz
NoAftV/hMkNckWwvsf2bwEalsuHqz6evWONOUYyLezvqtgC6B4sPgiB2s8Xco8bUjeG1Hl3ncGax
moByQCtGM3vzSQdgBEybxejLw0IS9+eXtwH8wxu6myrJM4JZQlE6E9KsK+7FG9Dgv8+RsniqTJW4
3p0zoOWkYrglRqG/1dAlZt67UG/IeP8LfGsE1GasNm4PkRYaYk7X37pkPT632Gg9C7uKi8mXqh1j
rRXjsPvsu8UQ6BIrbo5bSetdzddes4rjw1FChXMp1vwC8S4zgDHT5EZmAAo9HDPK6Uex9Il26LV4
lDBEeuwfyfXvHeqMlo4ACpRz49/fyIC7/RVcO8xUs97hseO+YmXqPudxzyf9hUaBJYk9/saZcNcB
yxHdC0iq7Wt71Y9pruh6HCZAVDbqhOLdf3JuQ/TQ15dEzDI3XE9cUhce9NdtVlJcMTljLAXkC5Sl
WdK0cKvsBf+R4sQuog/TD5o6zl5Ok591Xr1iFCVcGKMp+N/46x64dSP9oLbGC2+ayY/rRcP7Unm5
XF+A9EMgm+6E54ZZUYXG3eIykxxtITkPf5NdGsGj2jcx65fcJ2WlB+8JlEYY2yDjopmnYdhTQ+Dp
R7WDVu+TltPL6s1us/oA6g8YI+Li/+IhZ4ivDCcbjjsJaHMK5gQUku92t5vpzcnxZWLhQ9XsYj5t
0xo1GFcMf3zc90RtIh4DhqwpvsD4dsXx9aiuvxAyksZpuUpB0zhmbTxQs6Fde7iVEM4Kjup8BsYI
BtVcPUq0R4jDvszNGkDeijuDMYH9CT+hRAwJl9sjQzzBkcnvIfEJrBwCcZ0I9cnDEZQnfY02kMm9
zJd5wNwsRU6Vnwr90CtaXOivqK//TWerxQtw+5b0YPpvVt/oFTR/8Pa7+dPBHePpXv6uWGy6Q39P
K+nRR43PGYNFazAWsBsdgtVmJbyB3phMRxq1EXt2GMrH7mk+AVRoqKAiyabupSpXo8yM/DN9OEw1
Xn/lsd39S6gYge3iMXsaek94dpzXlPGohGAkaAsBm7D6zV6GrWJjaYgAGzjIz6xbSAw3qx1M45Yn
0Yw/zF2u9jeU1/K6cOMW2N2iRGSIRe8G4+gOUxN2M8UzF8jPojv/GuuLcOAQcK84uwWXNDpH66tt
K/A0KOzgaRBBMScJlduQ47rw1oJcWdGzuo897P8ZkmPGy6D5ibbm5/pQz1KdWgO/5XCzYHzMwOML
zpyPOTCy9RBiYB5KIBNMYj9zXi/Ftw2PyFQTdYVrXNra6h4r8FGaU++nr1XDI1HnHgm30+Gpb6pZ
aZ1e6TMrjuVfG6LuZHKGr0FMasAKBdvyOl8Rpu2XECAjDg91FtRWLuA+Dd7B3a53HIfNqj+t7Tq8
E+9o8CiZSBLlSmfLOcJIA+CD95Ne6TLt/RmD0peoDVhQnS1CtRSn/4RMMICyBGjF9NuHth1A21DT
ymJuPGci5vRILAMX+uwuf7hGhjfCdF0WL4cv+BRhiQm+xVR0rLEW13icqLgo3OZUgQMDp/s9/x6s
WzqlkfPhz7zCvbLfUCVIYZUV4+vx+i8RlvOpBzVJiblzOUuey1KzH7uPFm02oTRV8JqFf/kyin23
ZtshOcqPzJH1CaOXM8v5iBoEOnw9e9Ns+291SlAuBcc1lBzgAGA+ald7IDNvhQEJL0ywjcQESogw
8QzOwBIBl9hdf0Mug7u7raLWR7dJpdYDvujiy7pNIIHR4HH10vLQe2nLjkRcoyd2s1igZud2tn7i
4UPEGfiKUJeKAaxGKFmL6gOgD/Yo8iC66SERXRsIFwWvG7qARoF5YtI+vXonrM59eQbFLlWw+Xwa
w9Por4PJz2x1dVk/knwucXzHEjaCDSoV+8zBTSfQ/8NjnSInHE4bLEv4LgJtFMDpyzlvB6vrRGYu
8gh+s58UqRlOnICZTL+vZqsRmur0h7D3YJd1Ljx2BmRt+N4VR1joH3cIDONSf8Cdu89frmRRt4Mi
lQF9zxoeczEHqQfj4ZqGpF1HEof21aOPZbTr5MEbLSoFMiCyl48lsAVGLUC9We9CNCHbps9sKKOJ
ZzxtvoPqdN5WL47UG9Fl10iDe4/sog9hK5HcJrekkxSo5BVs3Ff0tgfZc4FX0HeBMWHWOL/J5+u0
wVMlUWj3nTKwjuoZpQXBHKt6+7XfnNpapEdC/QA4B6G2hXATyontAUAc+hZDZh0Nq1BG02XRgwwy
jj0USCYESds0Uy+k7yyYzIBWK1PkKghg0ZH/E2lkpJovW+PEdOykrVsD8SedCnylNlj0NaEtSws3
ywZHtHAkL7ICqNmNEQ2bp6+RxkWkuNJbGal8QHwEM5IgaCfvOfLsiVG9bB1Qhz/Q7nVuHDPYRUXz
TzsFsZdOOUficNTN6bSrzelMsRWGRxYWEN5sdrHxvbhgxe5u+hY5eG0IvdGEo1CNPK4K43VnygVV
f2TUrzElX7SU04mr+FjS+8jW0PbLkIRLJGMXIHyMIi5WFlzh4ZlB+ZehvjGBvKJ/SjuFuf8iD+N1
sxCSNH0swEozqJPbKkgReqzetoX6yhBKNpIe4ZALgXYWpuNfElqWiZgNH4EI8BcW4m32mKHtA/dD
EWe+UIFlEvxqLn7PG/iWlQ2X8zx853AHR15GVWSleAKMrxPUjtbqcHhvDDNc9Dykxh/oEBNBogl7
3DyTXuem3AG5JFgUxwEaCqHp5OWG4VgzrNXCQ8kukfPHM2FeeQGJRmgepmaw3a5b9g0kF2B7BT0L
LLD56Wt8hBpjO38KlGRknNfnPRdrZcwZe+ChgWAi3nri02Em6VowhkPP5BS20TMgxEOn74VIdxvw
VSI27Q8C240xV7dbUVC3tfdRnRaqZTwXInKArPQAuLgXPPcTg8kU9gd/vS+I7UPKFxrHzNNHLFq0
CBYwABp5mCEet74JZQxpWmktJJf+G7I0lKGruRC66csvegCOMRdHfo+GTHMJMXrczf0y2mSFscRQ
RHvaXARmC0/eXsKIZ6tjNjUrcYeBZhyg97pqYYzoiEIZ77250OoLMsUI3AFGTTRKhgbNxXnkRtio
r9alwVOml/Zgnz35CundTTOmsqSZTvEP0SfwQzxGVX4e/5icmaAPfDaQs7fx4MGw8ewMPzLjxMdm
yByPJAFqR1IP4FE/yQHDxnnhbbPM80j6nJ74/uX2Cc/z0CxG+KwJt1N3EBpHLWZc2TOWlGuxZ3qK
hByTj8X0DG+MljkqtgjCdaJj0cClhqSNQwq1BsYc990V7iH/aSBFdGzjQ/OWbJaIWOMijjFmgA2X
BTEFHnJUfbxkn6xZ/ds4n9rULVma9qdWKqApYy52IV4NdPwZibtkEo15gzilBJinmhYvPfep540F
qvI3eBL0VGOxolPxx3haHA6FifCbXMtROuD8AnzA9vft64c7C6WYnxDjVhKcHA/NFBp2+HOQcEFz
jcGI17OFE5CVf5zrZrujZk8yzCSiBkpxgaqTRRp4QHb8ViFyrJecXZeR4Z2qTLnRqpx4WZxvmMC1
KYtcy3KYiWQfOauXk4ZpM45jBKKX2VIhyTj49SHSd2aElhdWIGVzMH9mSAJYD0/LtKMSqwIbL4cY
BxWhr8W187qI4tHe5uO8YOCZFCAdNmBkDj2fmPBM8d7Bz2dOoMvQMlwbExgvNtxRJM4RG5UoH15U
sPIk1X3PlNi44Ag27Gl2oLAsWwq+1mTSGEeiIjDw+Oc2xazUr1rcYwiyYtjCKm8T0xYWaUxk8K7E
WmlqXCIg+0qnZIoCjANxsFXYpMgG4sjATadH4jhRKASCMzjeFeGGMMqutaCiE6joUeEa2CbIdtVO
hug8nRcU90gkl0JQeU0bzvh+7bHQSVpRU2En05eJBYjvMJCxIr4HP9XBN0J/OV9IxzFC9/yBGa0/
hJLsCMjmRSzax8yxBURvpYsfQ7QoAPbZUkGZD/r27TA9ojysDY0+9vCYtS8oqbB4rj8zj18nhjvJ
D5+KDXoCnA48smoIfniFTJ7gw5/ND/yPd4SZ6rblUhcyRnGTIqazwTx7COVGwBwGQaU0Feln2m3p
s8/wBePmayhnayL4rYPpTSRZEcsiQR5iDg7nH3tdGC73EyDBm8MPyRr+P3zVp1VBf7wJ4nV6wVWM
WT9q+jz8cQS8zM8v+aL92OO+xzGskkK6JUDFUkELyH0PuPwyjBzvoTy9jT/oAENCcBpsXXu4dt5D
Me2gZmbMK4ZBYAnjG5yIaQsct96AWD4MYuuh+GIUPGLYf8dD0PylQ+uLcHiiYkOETcKSsM/1hcm7
94GN3C1JQnPyrMNMui/8MwnK7JkMyCIRmKIyND/CtoczkccX/7EqMD/uLfowktlm0iFHix5/FsUU
FLqH9QZMmsuM2+rbw5CWKdEAPxfIcOHdwQrx9LVlUhs0sEswa2h8kKhtQkOYoZjWiDD1lE7JJAPt
6ozwnCJkA5iWeIG1HqtxA4nIv2HZ/LMnD/PGGP8eKhkKHUY4CbOX1mdZYT9Goc/8zn07a4YuQ/OK
DsCJ7wuYGVit346jyUD4s5Yhk/B+qHhuAfXAICTVazxUPQyFSDn+pwoii4cOgiFyNK89SpwMn1Ln
H81DDDMRZvmwFOnbKNHNeOiNoEaeuY4EoxPVWthiIRCRmJWBpFDkUTrOq1CeUSGuvl9T+XubWXxD
Icp2BCjhs2IfTF/4j3ULQ3bSMG5mN/mQWxrqoKhd885ZP4KjIBpEMQy5wbctQKYmj8JcChy/ZiYq
+5stZoxT6Il7tDPzp9BQtZObcHwRIhomKPY92LqNN6Qj/Zi9dHvzIR0Ab3xs7okxw7vCgxFxsQh5
e4Fb8/fpa4JYiaC0m4DcDJWP1QwlwN8TSSgDUoWxtB/cZmTGGr8d02MYFyJRVBN2UEQIJXuaL/8N
4UUKa9RXovGWvpbOF2L+jdZTsKfiyW9aW0vWgan6QCUHQWhF/jDWrNvV9NB6iVpPPE6JaBQ1eE6E
jUADlxTa3eZvcY3PDyJUXsZBThZchH+jJaRy7wGm9jY4KQYBnfcSKbB9AezCTgGJw9cVep+R2+M4
/eJAy88KkAfyi180ZZBAGMI87c34uagWkvkAfFn8iJtm1LMamSfVvDJpaUMkiohymAHBpijHYrX0
+2bDAjvVp9o+wMux10w24REK45YzolXUpJM+n4A/dB2fIu5vbfxgpgK3OX7sePKlTSwGejOgtTsc
NoaNdg/N5jUdxkjNutVl0dpDs52rjoZRJvCe8JOvF2/WLNIpG2KGIHYBqbEmtgLsFmSGCiec3pi0
XoB1sEmHyf2Y7ojPIKa82l8ZU2TB2nkxr20cExe5D3UjjpI28GjD6PztXXghtHTq+u4+wg6xAEp1
ZJp3GHgcmiZHM+yJ8IKUZTpwr4s+djML5HngwFTziPNEX5L14HvdHDBuvEYw3YR4Asud/8IOmo0G
AEzId+hdTgPzGYnJpZbSF6cvHhWZySPxeXGG6iYUtb1ZR5Gxe+ZOECHn+h6abd97738PfgTIGNVo
VMPp4aS9bwWfi1wiT4nVNS0WeHOyoRwYwEL3uB3mg1TwmxjQLXNWAYIiS6Oa6aek3mIrGSSPreRe
SeuEIHgGNrosIezkLpw5P7dxPHwjCWekSbkIdczVCGFXUyQUsJtgxT58bss3zMEn/ChWOBNp5gru
h+bG/q0hcdlKqrhAKBS8pILhY9AXc4gcUF3nF7BLWG5KCO8QdY4CI98ldA27EXjNzTyH74Bojzm1
Bhui50lBtW0wBQMoQj8IF8sbjk/bYitZv9PnJODrgnIRcImFjPDrvePfKC9uJD8ixsoo28cKY6Iz
GdJ9OJ4M41AosEHuiVAu9ae/yXCu/Mnk/rrDueReYhmTXR9DednpXlZvNVDM4nB/WffcllePbQMJ
k1Lm7gAy6dlPDwaHXnQ/Pi2F0BcBR9m94Bq0IS9iSCsbPtHJ5zMCfBK65N/htpPXjLtdehXBEIAy
EJz3v3Wmwoyn/5xU4WgKscpTuDqwyrh6uZBMPriCq93gxASIR1vCQRNMbwYTcOfgqjxNtQPmfoLb
Rci1w+UXNBwRSsoqI1LbHzq0ISAQzit6Ya/5CEh4weYTlQRzvSNg+QhvIaOeSUuS7UBDBW446gz6
dufu95I+crr93VdQgNyhSoajylgsuArDB9WAzqkudM9X5wF21U8gnIRkBVOttS5GzmwWkyKGND5l
e11dwjK7pZ+sOJzDd4pntMr1X1qt+4ue2xeU/FW3f9PGY5MaDV3pD0YyNGs4asni7jaKQTt6ybRJ
tz7vNP8B9VAIcoD64NL3JqOpGBxIpHm83Ufaok/YDUKirHGF67Lf7BEPVt2qiRTYmZV7/uMuHpAu
2hNpvQQxup1VUiFOX/4Zv11kSH1mFQM4Y/ZbRAg0pJBAfQWPCj9YH+L9bOu4k5OMpu/hNwpGkh7X
UPoBkFIQxN/+Ahp7icoVTYHyB6AG07oPGNIlud/gV7P6rGg6WquPTIhZLlBJd6inBet5Ug/cZ2tB
KZIYIcePvn9ZKC/nCWG8JD2wWQP4DrK7bEpopeh+9P4iV2zo99Ifh1f99brKYysW8sCwyv2AVkQH
x1P7qtEAAZN4uqSjoOP6QWtlhginjPtuhvdbAesHcYgS3kpP2mFcRcU0h8lY2+BNOUSkO83Faogh
r7YBJMGiANsBTtxL9lOM0a4GszgiqwlV3SyOH7Ii/Nr7JZsOKOCxY8D6+vhfDQN3AubpJ0wNmiLA
z8YCkzon2uQ6NO9pOWbKsmwg/9coF3mvsIM5R+bnBHoYp8hbt9SLBT4HKlntYFHh4TGyf0kelVf7
Qot1hmpAODhfkd/IhTSYFDA3BM9Yhfl1aFxei/8FG+ILMUJ4QVJBYp0BgSL7K2yY51Cv4W0wqIsz
TrYVigLiKBLN1/yX9VmRM87XYmZ8GIL0MTH7pu2yDp5U1/fgznxOtQcsiwAiPfmcRNi9nB8lISUH
v1KzFYyQic35ODDoe5rNcRaW+29QPSyClTFXMAaA/aDuXEvzwn1iEsS0ShBzG5wMQOhbzgIIZlhE
cLexxRk6j1/zGx0zazTuuGTEdFjQn0Hn0IXg/BWM2EUFo+x39omHnDqzDhYlFLAjgiJtZJUNwUvu
YDsKaWmYyNWYiJKVhtbIz2V/QKDIRONtYfnRJ61ZjrHaHULO+iEv+wJdnif6wx4lOffy14HeRlTb
CJdW3RxsyXYog98WbRW8D5ZmIjP40Mc6VHl2MifXM+H6V6RdyU/mSbJtTn3dr4nDYdACMQtwgYhb
CNH/sXReu6qjSRR+IiSCTbh1ztgYTLhBsMHYmGzAwNP3V0etlqbPzJwdsP9QtWoFdD9D4iLWDila
9sdbp5AhuovHwGgvis13hCSwuyhjFBM3Sf5xfkiV98d9b/lG9RK/PDJuzF9pXJEqe6OxYisnA3Bb
AfOrtSc3JlNEuF2APaHsxS26EKdJj44YE/DUhaozH8H8Z0Lh9O5MzxleISTvIeFD8tbfKvBijTqG
YLhenBwGQAZ+bKdJjf8ARFLIOyF0Ctq1anEhriFo5Q1EgxuX7d2haPxOfssiHEZcpWDrGnvpYneW
ME8PXUOaN2hd4B9EfrpSt3bnQJ3MSQEZoNoZDHPhxVDMtIIm+RyMFyc9KL+JYQRN7vIOc9BjLr1e
8DjVUud2+MkDRYgAxZk1xcCg9jF9WOBrmA/gJp8SRksuuBPiOkJt17kojHhLkACCr7e2B9YruSEp
ROfbsj4x56ZFSjopPRqmGh8ixv9phfgid2jXUTv74DP6Jm6dtDugrw5sbNYkSgtG3sS3EyL0geN4
M2BtOGKa0mA0P/DhS3ICjyUYASDRIB8yuY07iMaIJKqiurZE3vFwIYqXF6MTfNJe0AV7oUlcvOBX
Fiam2RnqS69vKhfn9WWIpsankOETzOQWJ9wz+czA63fohhHe/mJgecJA0HEefZIHOT6CD7IVAa07
RDUbr217rvhwGmiWfvge/WA8JMqWN2Z9rKFYjw7bDpx5rb8c3/glcNHJf3+/v4Yz+Szfmts1HmXX
8QmSXUHidWMeLkZ/07MYVr3gPmFS+jGIpJg39rsVnu/6kWaq0EkNqc4mJzc6nO7RqSIkOG9dtZgy
0www2aRtenGwIrEn4Z0sspelGgKYD8xnozfgL0/qEnGSucLsBtb7gOq5/PkOwF1Gt170VT2VCXjL
YU19lVCFBcog6G5DgOlHnDElr5NXi56rs6FQ+MFzLeMBwFgzXZNeTriejHJ7R/P8E9eI4555ElR9
Dl58JgcP5xIAjclgBqIL+pb12QKYOPV1OMFnFq/Ccx76P3x2PnYfMtAPmjKs4O8UYYfZp26kzCB8
xupPkT0haqSDQky9pG+qUcCm0ATNrvCDQO8mMzR9QBZOND/5nVXpQkJDgsdrNQ4bHGIwc/TWJMJP
LhspteBdTI42kMQDrm+LeN6apMRndF1eEpnFX6d968sUfogOFCc+popOJ2nGfZwSYGmvaeeFU9hi
OAztuyWHRs/8eZ8J3vHJG2JjRU2NGyVk2esGh08wV/pU0Jj29Ln67T8rxTmJCuboobFD48E0i46C
f2hKWkEOjdUTsuAnPKe/LjtV+IN9mkFEF3RRMBkimn+slIXxJ2uY+eOOYXqNFOEMf/cQN4u3SfmP
4GtgIhjBW0coqQzTUvkh6wmcWBU2CNQl+AxcslTnAYuMMgO5A68QEOc1HslRa3UmOP97I2jCEP6W
hd+MkcG4dIVg3I89/TUnF5K4qaLo9U7Nv8zv4OacPDmCZi3SKzk/uwNt1lijpIzvy14PxbTqnvTN
KULPXZrXNPkiSqZtvk9JEIRkeXIY2DGmQRyUdWZw8qBZoqoMlO0vZLaKhv8ZVtaLA0GGwYVJ08If
GxibWM2Yj+gcX931GKsWaN4U0R7VLc5NQs7cMKcL37PibfCFT5m1t7fHBPY+aiO7z5IinJxTFmn+
GMKVCFgHm3JZwQTwigizBt1FQnZm8IN/EOADyxQvKG9U6lyMJ/jiAJxORYnabBUf/AhDZRSnEn8k
jkvMnXYD97iH7AYgN8B8ijA13hGkAIwa2xhCJhWQMNwYXUaoUHFboOw9m6r3ox3Th99NEQRBS79r
a/9oPuAm3sRIawlSQB9sNH8Ed0Pqvy8/M6yP2t/d2uR4IJ+KclCKuMf+nOJ80d1C1PrCeSwtSKu3
8Dp+kF5lA1BVq+tV782/Q/O+/0C6hxQImrSt9jTgDcIH5B8PpCmK/62ZWBZ7+XJ4TrX+QuoHP2/O
Ag7eKLTvAOwCHXSTF+k5Z+Ix9MG8i+foirKJ4x0rQPpGRpvoaE/w2+Ft9d+WYBpaSSuBDmCftNl7
XRSeA8S+dwf71UXHGDjnvfjCKhN01UMEhm+j4lxs8i6HZAdJeJW1E79lXbcs445xnotd1O2vTBHy
bGHLISvd40a2oAZDsEBhxkzyYJSiLO0xDz8logYaUAmY/Z+F6EQvKcEYyfrKFkqOix+CnCp/NUMA
sPKBHinO+Q+rqXHXwXGVCLdfRC8EXrNVQB6cE0cWrA5uVeiBfE/+ksrU+oB+1q7OOvDwHVoDfLhZ
NeY8B/Ga3/aiudF6D7Ms9C6JoUhUti9uSqQBHoUeQEDE44EOKiRNdfYBHGimdYpZBGUPw/nBkjIt
QpIyoWGBOCgaQ0ixBqpsNB8gUABGbXY5xbJ4OMAxgBvdx/+9YDJFjRxdmf7vKpNJMcSlEvy3XAy5
4WiLofluX95wdUsGO+h8EHq+jGeIYi/pZWlFRDkN9cT7bACzmTUOuNdHQXIHeITIwNSTHRt5FbxJ
FC+MMYidY9H34ZsjsbQBO8lDpv/W1xhxbBC/O9d9PSuYoYqLVmfWTO/WG5Oyl8PQ7q9lxsKofOuH
WWXP66kC2wYCwF++w0JuusIr0seJjtvhYIgdQxn1PUpb7+l2TRij+GLAeaFIwH0JsWnXSdprBoxr
nz7jGRZhy39jRci0f5SfzC5prx1Wl/mjkYf/eraWbHbKirCXtP+UKUTDFgpkYFFI8U94e6XepYZG
srbkfiF1bXcOcDASwktY2BwtB15EsZUjGV4E76g9F/3cMRuF2PXTULWw64YTYHWnF6dnI8OZMumY
o9n36/S3kl0HawpPsBHOkoi5CXblA6JGRZKGypRCnmT16XlewrHtAaYetflG1OHHEL8ITGkkodlk
NfQwPBz6Yt1TwU27Wmssp/rzz5idc4STgDUY+jrh92DwMmO6rkPByT6cSe9IweoUgzL4ECnalX+Q
L2HsuGrol+Rg9aHhIvUczKDsOSecemy4kOkoe23v9HRoSCaH7fChD6PWbhTACgU5rq2j5NnqfY5g
MQruAG+hEWe8QWDrjV+1PYfKDLZzN2tMmn5ULY1++UPHppVOF009TB375PUueoepN77XnLGTKx0e
exAaWhkcEGajoiFBD6cC7rY2jK3C7MLipAm06MA1Rpwu8B+t4WxDhxtSboAik6XIzt9BjE9Owi4q
JxKu+TFqXELe87Y5ECOT0bicvKeKV3EGTNcsLkoCWJqoud07gqpP2G3pVPa3BPYY3H+sYgClXIXe
uDRP8SGqsjNgRjnufbTq74YJx3m8BjlVsdAcOa9MpcLmyDGyKyPePlcPzH/zOx1BqumETLvroIek
oAFSqwOGrfp7f7UA5tAgwhH/oasTBm8BhIMVUpXdTQf1gMVzEN9HdDBxH4tv8ErKtOzMd+RLXiBJ
YsxfzssUsBS0qljRLXi1O7BL4i0Kv+1TecCjbzkXF2IHt7dZBHXOHyhY4RTjFXAKLm4/b/kptxOj
AQy6zX8GzsmTZ/SBf4JzQHLGUBLkG/IHCNBhy6rQWn2DpEB8T542F/i4ABnntLKvX/MBfwo5gHef
kEHj1yEzvJ/+DN4YfO94sJ34AV5MPo5FSi4Ts/EzKJ2hXW4ouH0MNGlrXuaTJL1vTNs3wVhyTNod
eaQEYhkEGt0dbA6CHu4vwGrG2YQtFN2IFFgnbW8wJpLH+Pn4o2NwoiRvwEHaueTyp4TKCo0hhIBu
AhQD4vF4uT3i+NA5XXDvOmfgYPXkma4zzE7whFHU5YvcL8BuaiEuSIaCCGiB3fBj+HSJQtYa6qEK
4tJQG8HkRqgiKCuv9EeI0cdeA9LDz+J7rmHBHyZw46FiUi7YfB+Ytg7mdouDPuREAqZs8NWGD8+t
h5ZNy4rpEBzc8n9Eqg8XyCp6mxuY7RSaLouXO/UE7IjfJHMy4QlyjBMVxbt4/OBkMtgznhOoNPYj
XjD/s6EW3ce9EXqNZ/amJNpxF/z0L6NoQhtUo6EJVfAZPDODsN/wG89xx6koEcBHR3wn4FKiWjsu
gNaC3ApoxRRw32nLK6E9kOXlPWstvWJXnTVTMMf32QMUYH3b+YH6uhbLzGN4hTS+YQlghHmwIPS3
6NS7c+KCMIGDODBAJUWRS1shyjiDsh40iNbGGWmLw4neeaEAU14ssBI27YOKELs18t5iwetKnIjV
GbVsg9FNk30sePSvXcsbWt1awNevB5odDv4aHR9KZiIv+prbvgj/EdL4ObhI6JSf64m6ey853VR8
OUD5Sj64ZXzno5hpkyAhTKGQO3mUtl2wNBwHoa5+xz2V3BGU4FxxRBC/DOu8OiSnJ6M8FWtWmRt9
7IEtzg40L5McIGEFa5vCApXIZ6KaKpZ8Bd5VuIzPGF2ul2ebfJ/pAKRhVqQMmJmcSsQECyhuP1F3
wvrGQaBlDzLosna1eOI/sfzo6OPYD/QSxLGsDcUcWe/xgyfLaqhM4rCtx/K4rJx3OsDoHb56xYRK
BZj/UpiIPnTZs7mElD3VJNFVpFxVZP0SialhJo6prAXXCJsEFjGKlhgG9obxH1a1eg9Guc8hZrp3
e39o+JSAdM6GFh4IIVjDAwPhhsMqipE2Mhz2yRMlO7MYptfBL/psS3RkN6+Dd3H2ySAL/bLL5o/h
Ox6Bw6lqKV7bVAW42L+M44TmBuIrr3B8C0kr8GmaF31sSdp0g3ZNUONt+/ar8ILvXERtgfMmBFdF
m681LsHaRPyvie/g7uvwA49ch+eYM4wqDCLjC7tvd/6JPnsFnjc0txauax2jCzJyt0FooYYzbgIw
KzzFbdy1qUQHA5xmSXzEDtGO6zfmI4aMruMTIKM5SkBEppjbcG1Nj/ohKlxGZ0yvNNUaUbfBa3kj
2ZKaTsk/OI2iyIGSpMgtj9+saBDa5u43/tB1I0ox2lHbvgUfGC+56FdUEMkfDjbYqoxHMQ0cUgzR
4TGmdH6gnW47rilNdw9/GI/I14DDQPYsbpSTZcV1YT0jKM2EclgdB5Xg9A1/uXYb4x6U5jP+wkvH
jwfhES//YD0m8hiHiKXXDm5QXnchy7I0C+LhivHPH8EQIWwTCyC5SFDhdBD21RUYN0HrmCBYj80T
pM06OzLdOTD5h4wwP6aIHtz7G8UuT4LwNwjr18L/QJMkTpxWuUXp7d/RlIoC/De5+Wu3P11zu76j
376N1ypNtwWQ3TtY1M4E5V6nDFMK8BZDdV4VQVkCg9ZGxXz/kBC9eWQl4FSh3xj596dM7e/4sdAB
uxk3Ykg3BqKCO+EE5Nmnx1uwRfxOxFx9J2XWklJWG2ak0iuMhW6OGOfW+E72ONXOFP/DSE43nixP
W9pUxR9Gon9X7QDvVNKWPg4AsyafD6+/cceuF38D/bjpUFnOK6IabybKZMT1qo37rgiEAOot5jxQ
0THg0O9JzelQidUNSjJ+5AuQUnHaaED69jfbobeGJbKFCb6/boVm3IxfpaZMS/foINeb4LrSBqup
g8LnxCOqjwZSzliueVbowfhg1TmhKwKklb8P5jJ0TxyN7s3heri69NlxZ/N1S0vQgb5jqrzTcX/M
uwSovO0ve6w30EMaVyt+OuewyJkPWwhOOds5NRFJQN7X4XUsGUXQWKZvIo361ALtkKYdYPhHoGBL
nBTiNdagGOBit7wOBZtDFfoO+arDmEhRKpUaLQNT/Z91jYZ4N1JgYbttjkiLZUZJjpA+TIikzurN
gQ+IpddG9erdM9z1XMBCHGF/1qDUd6Ks/LqYqDHBMOfkX2I0hZCREQWFE1wdo4YS4NyY635jLAFo
gjA71H7i4nf+V/opSemPuM8f3KOkAwNHYmzEzirhjjw3/BsVVxGe8dgHOoPbgQmdjixK/xX6Hwcf
351sBg+ZcYYECKdL8bZA9GnR4KJjgA8NG9nB33aMkpIK+pwx+zq52cNu4dydeIfF2RBLHr+NfAGJ
PsV3kx+cyu8B6B7876Zj4SZocRa3HKHSX9zdOQVXbRvk7kig+HuDOdd5eRaJYu2oRt/OUOPsqSXn
J+mLuKsYmALHAYuii1Hsy3SM04REKtAR3c2hf5i3NxiX05oeOMhHONw9EWwgSgRhozgE3NvJr3aE
ZPHFT6bqAmWvWTGo4lLMEm2UrzTKDdUVoHq8nhSr9h1eyOWgzaur/thegwbrdQ9mIoOUgrSIwe6s
cgKp3oECZPqiEABf1fMLzfLLGTIVlDhfjPDAIZGSMEtiSsMTpSVDUQqAwsLnS1wV2hEnGGas1HXx
Y/YJcU1F6oOPIhfKP3aNmDYJpUSBnR+048nIgizAq1fw+ENKt6HnhiUSwEVCgwMsYZxxqm77chvx
084dPAZG4lkhiB2iyB5wPqEOQpvpIk84hlCtOWe8l49igRbzQd4cJw3b4Q/XdEw9E4ybJmJNDS0+
+KEzykB3DlRRnV1SQ7ZAWwMNw/0whb861CFYkcU/fKamP7fCG179N0mHUJ8fXTLckUfRn4h6GG9l
52s+AWOTOwXow+Jr9QNNiID7WeOtL4iOhZFeAs/O1ukpothIxGfn5Qw0Jb9TXcsQhRiT7zxRKS66
G2YJpjCWBhDTANsQXi+G+YG9kWDwlSCXwZjK6AU8HMZl+LqNP3adKvOu/8RFyWWyw2Tt7jQ4nNbE
gUmviLiAyR7m6GskMufxcI4zjsNGBVB72mzRTvYFlH1PbphDCtFXZssqfIoPXeEa7T7v2S5m3Ni4
JhItBIiJpvFktzEl5+UJ5E09iRMhFo7xxSpXNabm8sgY2GEPh3tq3I2GdOv8xPCJyUwL7u0IX6XL
Xzq/cr5w96C1mjEnGy1VhLwHLXyF0MwwwOBj0+uCASA4yIoLg5WsgRZU4XN0B4fiXtud551pB8Oo
BMbQv8VDSXXbZViCe80cZaXRheKTnSckliYVRdf4lq6X1LiCbXa0y3SwOOQsPJDXmAcKhYlnll/C
9aQCobMar2+/ooZJmI3/GkKcZYOob/PU5ncx7YMN5XdpC4SsXeCW+cC/+TbBh1VneI63iq4qOEPi
CWist+zse0r9QRrO7o04Q7VetpK9p2QXcQayIDmqGBtZ79JoX5i3X7FLrv6G83va3Z7B5xEnAQiM
0q53dXrjU3DUZ4UYMyPWhyhz0ApjLnI+0UedmehxGoudEebkPoAb4/4RlRjwKwAQQOQgpm/HIJVw
tRtt5IMeEeQZg7haKxYqpAbQTdqDGfJui8wkkOHFb3Ufn2EjieIJMYERNjZv5A4bRduhFnhj/geK
yd9e23242M6V0ZDJEcsVA9nsCZgl53qTDW3s9+LkOmY0T5+DctxUF0+3Ih20Z7Tzyx/qOKtmfoSg
wkhhg+Dh8LEZ5srOxOgatGsb2X/7JQ4TNu0RS3bL0nKPO0VvFeZpKQUXAH2mwKKKFVLN2t7Q606e
LVILsOqhWmUEhza/WHLhUBYhHHdR2rndST2HYRqfDYWCd82bQ1UvY84WuNmH+5E1jjx6V+cd5J2c
w8gVL+6TUPEikBbGoAXl/saQIBtSlcYqLS1i/X8SU7RL2ntVEz0wXDxNjHD8gmrpEBf+CEOq0vCk
mBhJLYJY0UjwksNi9Rfe7NOs0gb8kwA0d1hxD23+cD7OiRHaRytDcY/8WmpWODlQoc1X4aLIsoWH
3cAu4RcnO2PKHW0xziIoso0D0ts6TIZ0qPDKnCsA2fJg0N1njAdBMXGtZWHw0cQ70/raJ5cx58E/
xke3m7TG9U/uA87R0xstMW2IUJ/0PpbU8UFa7e9A90cOak+mYlM2M9A1OK0ygVXJfjowCr8QNDLS
j0/jC8pY29+2pbjV0bgezTX6K/2yPQ9MsMD8x3EIFbLh4oD/evF/XIhd4eGZw62KTeAv+S7oezVc
SZilC7UYE6rKHSRqAqEwbnnBYHKAv8UoEx8IvZwpjBnwK9GfWMXTRkpCB98G6MwsZqCm42hgLhGS
AYCB5rrC4cKn/4kbDIcPVQN7HnKySCinNS5iXF1yAJTWUyfOwMLFDSuExr5ZXxMr4vCfKB4lfSeU
8VZX4/DDewBh4v2pQUgsV4C21+3TAtHTMO3w77bCKhykvzGUF4yG6BYavxcXMCJmomx8GwPUFrCM
dIwVKJG6IPKamkKExtiiz69Rz9v+D1wJVqB+wbqaE4i6AbOp9Ag95Wcf+8YwRkfHOmycetv4z9UT
RaawPwguQk7CMBnmGmHgNXW1RnXJABBbopIj5R9Qa93nNx2Hp54NHzMCgLptWkS33C3M/BBuSLcN
LmSVei/CcZg6GAv3KY2dNXuYxzlw7aIKHs7TF0n5L4TfrdVQbajBf9Tkb7LJ6Ag4wG7eE3Mtc2hi
HWBtMIvx50M6xad9TM5dbKmGjOw+gGjM1TD7xYkGYek/QihEOJEvMz2wGWuxlr85VZVJ/cAvbuPa
iKotE3bErsLmRqA/jBYMfEKhJpSUuphSmy0peLfMdxC+HUhSEaMo4lCNE9CAbKwnwNUbwBTiTEtm
seKmxYLiwi+Zo4/sZ1T4La+gquKmgJyNI+XDggGnUFi++EXhXCKOZoZIhTCyhhCsXaoL3hiPs+SJ
4qAKzx2VOm/RO8IiNZ8cfEx2JxRbDVMs5+jzk+DcQMvAAbAayxgK0glWWe3pN8DWvbc8rlpBxZ7F
zYLZN/6qNrGlxvBPfOylZGHdYG3QGiuRbyw6i7OWjVi8D9tjbUfmO9m8N2Q8o8iIc66rHEUVyaZ+
aJEGtwpJnDKySxVTbJAIdTCSTOyPqSQYL6/WZyxIa3dkL8tygkiHcbP4EiBOl/jJC2/tYc8a1B/i
XfZEk4xoFQoU6JxZwrgXe/6R0etpSOLmvZAQL9MDWFg/NS8HZgB8mrQdTMjgwsEYsSh2mECLT4wW
7NXJW9uvCbYkPjRvnB0plYI18cuzEk9Y0zAW1Mz5AcGrFrCAlkRIc10dmUCKnJna1l2gjBUR2SLz
c1B6DSbPQ6eazOEAJI5OgC+BoiNzyq3t0ltYSx3IgcF2Sg20iRCXcGL6ztNqoYLiCNB9/2ksGNwh
ijl5ax9rzdJKblgkQwZLOsIeYry7XDvLaJYSy0T5oTNqJPx79pils6HFJ6GqpM7FsY+MmYs3isnV
Qvwuv9TRnIkXG3K/jwY+CEK4zXN4sqY+DyZTCcGNURGZmMkjeir74iLB2OXD8y4CSE0mH/FOPoOT
JsJZqDT/Zy2IbzWSm52SipjvyNHcYSuDngVj59RHMsxtzEK1ziVjGBmpQQf6MT/4xWghAfYmXAMq
tr3F1YKEAU3iRg3603bgAE+vgQnH+9td8P2bnuZ9g2zykTlZMwr5RfaEVAzvvCfPxP0AfvD/YdGt
wY2PJ5M7Umxsy9wSjzPFMoORjkDmGpIiGdcWahwBWoKg7hjz4BCjHPmDdx/MB5X2F1f2/i+wUYJF
Itr6IWLpjmGTm5uaW39MGsuMP/BaeISptzFNux9oBBm/QRrqMQPGTmW/RftmSIvBSB0fgAvDmdd8
B3f3q132LBPJyVL1FJY7SVn8uRkjnSSkDQkhGn3mhmaKIop/s6AG5Ew7grWllHTw972PHnRsXtOS
4RhFif8LZUx4tLAXYYCioD23X6sHwXlYAJDjoKe07V80eDBcXcnsTZz8zGoncM5welq4OE0bs0Eq
95gAg/h4oDBMaAotRW62YwN/jBUQhc9r5kMz6eiJsJDmPPFSMjvYBeucGQa7lBy/zXn6Ne5xB1e4
ZmxQubXNVRguKJu0hAxfr1sSEUp14zlGBrineIsFcdyJQ5bgw9uAOTCj4djz4OF1NqOMnVNRYXtt
O/NFo9nTdmEYKqbVsVa+GBNp/K9peuFwd4okPRsphEhpj+93OxnELMFHmNdtLVnrTs5dmjekx0bl
XoEPsDaKdMI4haG4+fG5u9TJfqCXMYQyuZg6kyeNBWARWgPCGRhxsW2/ZIFwzSUU/Bi9SqjdeXdA
p+6moyXmEnbqmXT1HaLBGebgAmwelhdTLZ2UNDse6M1jUtBAKQGcig/unwk/vx4/kVtUYLRNOhw5
UKAAfKOymiEYMMAhX67XpB4bluNwz7EucyDYG6+pGalQZkj5aFGSW/dFzz5t4v7Uns9J4N0g8ySq
l8y5XcuiA078vGVIFDJnatXSYpOl4/Hsdg00CS6+k4+L0hvGDvwMtOtn/ONeA3iitU+rwh0FKQnb
bObbb20RZrhCQQ/NHe+DiE4FX/4nx727nLpDahCoTmlOXZkkuzYEZaTPQGVYYIdtE298yhGavIUK
jDFMCD2+AmE+DJgJdLbccCgIpy/EWvZuRNmcX2btLdNSrudlzqolK/6P6a9xkx72t+dWuMeMR0Zo
iIiYAYymNm6tjhQFGGROA4A7zb3qE/vJdqFeSPuYJ9AQmwfR4r9bRNB3Qs95PexcPFaZIxhf24E8
zuOBQvDLA2+G7nKoo1TlekmgK/FphMJ83gy08StaNebibWUvPTukw7aWp0YyCnY+01w9MfyszWnO
GtU9abbUM78eOWIGYyu2Fu/jPcNGYx3lFZePHBZwkvnIKeRIplMFGZx+yqh/pBppju+jSAgSv237
yDlDts2NDZFwUMwIpiYMNa7T/Gur46uky1G9pFU80Avr7N0RCj6y4V/HK4G/jlsC6c3ZLE1RCjTu
jDk0xboAkDCtJi2D9eJ/PWTHDlh4Wj1154Z/21eb0YfyWriD2GbIRI0lCeq0/1mkUwZkME68ECTJ
oNJCSCw585LNSbyl5meXxYvDg6MNfNTz8sJL5Vwzo4G91CPiiRxALMJgSZ4DHjJmPb7uFUSnf7pY
N3LYxsZuqPvheuVL1WOwIFLnZPKGOAjnWsTtzeWZ1ZggIYnOnQ8NkZ8i46YzBVHtmClFaRdQMUqw
KUFRvTgBOntWzXSBJ6Wtjsj/lhBpdElExBWDiw3nDnBJHLYD32GlN2O0tiid08cePq6DfJf6GCZe
hIoXlBBmmR8S6Iiw2TfkfnRyw5HyB/RHZhErJ2eFQVvm+uTq3HEFQk99YPDKBVAaOuGo7DgeFkUa
c1W2oASK4oPmgOuqMw+Bu+MQlpBAWhLGyilMClvdkf3sgj6/96kkh+LH0zjJjuuF83tM6cfx0SCY
G+rKX2A+mHaLIoxIoFXnqHOJEiCMF4zn8WFwOYe2HRMD+tC9f0GnB7sb/4gR0Fz+osmXa0iodbak
3+MKYOCy5j3LBQRX4v+0V25UkIX5Ev24w14hI4MQdJKuVSNJAKR6mKTbVfyA1cuMtXPTdjm/+0zn
3m1i20Rp7yR3ygdCsVOyaSwqtHKKRplLQJS6gf176H+T5xzH6WmPHXUUJXNOKXmGLABqxJvXqak8
DOAQzzIbY+Yn02Ebdjt8Nq+ev8hWeyN9JtWER8Qq2mVNAg/ipLOwEXkPPvzPjt/lpXI2Niy1xF8s
yohil2WTJGxZjtzkNMNsO0kxKkSmT0E3t+d9IKSkXICYczVSORH/R3mV88JJMYodhCpk3C2GeOVu
X2NGVZC3jj26UrlLKW8nGP9BOZp+rP5XDtie9l7iEcHpQNqhOxCeKB4EqA1FrMgjvmiUJ/jdkY40
9vKL7WRYFYQ9i3GZJSswz+GwoYXZtQuLRSMwokNPyKnDRERT/hSeJoWOPjlCVIGEFduURBtyaZ2C
8y5l/67FamCp86AYzXncW3eCtn3EOpVOFpHizyKOTooZFjS2uz0EIe7BO6xcbbJfB39y2pJ/7KFW
0Ll7cYlISFGiCBxzjRX2448dY9LDbr46Cc640BgnjogCy3AI5yZn26LLc1h0Qwk3LzmPCxrNlUdF
UhoY6qUscXiB0Ph/MQ7z7UjBdK/F2UC60AIWK2fjwMzQnlHrcIq1545j7Nj/6BBYv108f4/cM5mx
uG94tX3IO11rYKv7tsFUPjLt2O72mLta8Ty4ONrkbE/u4GuUCm/mNfSb1QxKozl6+AS5YYja1v+K
7OSP0ACyUAg3+zv5+8d2woAh/qccv9C7mlTi1Ot6FJT6/jbf7+NAO7P32fCEs2oTt+abro19L4Ip
aRJsbswA/liOznHmoB01SeGeB2b0mkbLtkUsOmxGZOD+YNInt1j28XcKgjumCTJjm0vPtf9MDYub
SAsCeiKdm4ymg3c5dOiYXO121i7zj8f0x3D3rQ2eGhGHfZc5xgYUoZ5uliYg0YSxskVRDI93xMJu
UzTmN940RxMW15puLiHN2a5dzVr6fk/TO43dSeWRc2xyDHBm4k+OJUQnxe2B9yiGGZz9I6u3V+jP
ENb/kZFcHvhtJwH3ErXDs7K/FIsvrTvZieMBSnkysnFMoHFcb1kKJt51BbbA3MSbH4Zx2vg9XV2m
94hCcwFJN+HnAOkSKJpiu6WtQYQ5pdCccxhcSCkmlq6NC087/ePlUAaABc6cnOENtZ62y9jpqN8a
c7X2VtXEqnwpYDnJOEitEEDMCv0suc9/qfBoBpxx0qrxruhhuctMj17H4exbhI05Ph61FdlhmDZx
XL/49i3aPY6uCB4JM5ZzLNmNv+UOPxBRdYaZ/O5s5hCKobZQqRywY/hVNLKNv6OQCMF3w7CerCBf
+H4Xp1v/yDQaGVgwTPtyKEQeVZ+j4hfZ8AS4QxiLRwHB49CVl12ALCw4qEwafdHkGDcMaV8PVEtz
zsgoovR9cNTCljRE4LOhYOJuVrg1WbgOiIMRrlbUbllmODlYcT3lCmZ6jEXg9MagpCdFoRhVUBEY
qGyZ88kvyn8xKIGPZNeTe47nyN3ZSSQ8kcr9RWRKjtBn/FlAU6Ku4p+v7cNRA0GgAPG61AnrxYaB
GE8hnW1egcc9IT+Bd/IV1DAB7QVrhqK9g1LHCmM2Bsb0IZchndsNOzkonD48brClNIc4i2kQ1Xw/
UCfQJ/EiPqqMeGjbWZHw9+A6aqnSpQ5mXKrC/4A54eOeofMuZmufj4C5CZ3Ig8WScLJRk0Hk92li
KP6X8/sCWtYZXI3wB/Nsjq+aD/RhJDknH0uSSJnPi1WJuCx0jFzee7jI2E1GMggSFkpKxZ04KW3l
ZxLYEX1Ln3BSqjBx6znOcodO298NayoFQ8emd8mupXOUOnOBZSoVmK87V05K+TURSdFumyE4bcgA
KHP+9YNQnn1qLd1jNI8DyGA2RyJwHNHML5UoT17zZNdZIknP86ei5TtUaCxcKU2P+5weh1NLj+4u
Pcycy28Tfd2Znn/ZmZxWOaNE1ivlv6G63DzyeV8aYowhme4uNwsStiTtEKSp11CeDJ0lG5gxZ9lE
s+DrdFZHbN4dIdRBthNM8ULEJufBy3Hgi/72vzwyWQxygZujaUFogk7i/SmDXOFFh3HtnEj68W4R
BwmPAN1nDirywtKznifpkcsAt13C/Exx1WE/19pK9vpV266ObstoUNcdk0764urH5EJ7bSlWSYZK
HX0eLVl4PNACox4Ku66+CMssC4sphwPFKdH1vCXMqTrUcSrnwWcGur2h7kfu4A1y0l80yDvBLTPv
f9qSQyhibcuNZvFh/v224hkDCcOkm01pD9KUa/ivZZu0+OmzMrE2IHNDVnrCuK69bVJMgIdf68YU
CBIIiTpd/egcjga3SeugTeIygAmh4ztt5KnMqfgPfmRE9CQIDz925pmXDRU4f4fuEDpRjKchFQ7v
keQ8wsqwTxGbYPhyUOri7LekZaA9GYtXkgmpRhm6S8WiZafz0Az+HlJLFvyKbckg0HiigA+QK4OH
SZx4yorMrzRJX8BInfKdZvpDrcnsy4EGlvgo0XcH/k2LsxjwfW54oUHhOwUqzKU3rbAJhRCdklFZ
TgSuhjicFdgY+Kjp74vUL/inpF8/gUTpL94Q2D4WZkt+RrJTMpr+e6meHwJxl/piMeDUsbq0wzjN
UpdrJcSGB2eYwp+vBhSRDQjfjxoLexNt1pcjXsShUpNprxv6DvFnJOYKxylOiDEvnEAyFLN9VBjo
cLCxERMo3Ml4Ni9/R8mr7gbTHkTQ44lxJImF2itf3PNWJ1DE80hNUS7DiNUL4cVTfWE3Gw9fO5lq
gwd36NPxizGrm7fG8oHfhPizVkz5mqkp3fP1OH/Bw7Ban4jDvTV+uENGZg031ClYwI3gXgfPumn0
6DrOOIlKz1fKFJbjBs/5AqK7gyIhOdqOTz4V6ocD/+dItj0JQ//QPYdWlWDSVNYgPdzan91qTHhk
tTjN/Kt5XcAJG/CTuD3YJGBFqx5PrTDfaNW1F7XMF/pIPjB2ByDgL/8Noy08ZDl3q7ZBZXnaP/Y1
C4W7CDWUR6uYJ5RzNLy8eC5mfKXsnKAJ6njIk3CoYHQC/5RpSs8sr6fZplT4UVHTEUt6Kt+ZQ3sI
ObqYeFHqDGKYjR/bc/yzL/2izAKkZuayZfKuqf/cjDhDeWL4FPGGDJbR6g5HC4DNmJEkvNTlCs3X
E+NDKfnS6+G8V0Qcxz+GzjcIvvRhntz0CR+PeXfewh0yV6+An0d8Q2EEgZYO0OLwYQD1kpqKFC57
4jA42gOStSASfQJGjovKsYDc/8Lw4KxClcPdG2gruNQUIDSAghhn3B0gc6EB6KpOAeR748V/JJ1Z
k6LYFoV/kRFOKL6CzDMogy+GQzrgLKDCr+/vVN++XVHVlWkqHPaw9tprgcw/eGbYTNB0FJhMAm3r
DPafmdIhv6jyTHxywc147vj4ntdTtl4+rzSnNforhwVhKKDRP4ABfeCWFxK2bSM90O/zX/bevpZs
pOMeyVzpa0sjbczmdjSCjjwzvkhPl4eRR+OFwS7UCCjuYpIvuofka/nvDXCV2yGLCacaKslht37b
o9WDgSOWqzmeCotJRYVGIULVkuCY08Hw9SC1jAE4n7EMCD+/mgy7WWL72fWV2EF5jgzbcWerdzxV
881Lr/+Az3I+qQtNd8AcmWK8OkI/G6jqcnlAQoqBg+r7uK0Q+HjoRUSkCjV4MUK1/2KAtRmlpcMy
CkgpPPAcf8lVUFH8HzWuAx1+D/iWjXsuWeRIIQ/2EYll6tRSFAGUnMkP9VpW2LrVd6gBZoAcdxCe
lOJHErimyOfCmwn/aCtOcwvrAHsBfB0zYKDSoWcSkZ/EqLr1lYKY7PpWlw38L2D9xgQT5myAKgnZ
LRib1vxDGYIBniCwRx/v17FOo2WdkRnEZ+1CvhPQgZOe3FS07Lw2LWByeP4hmIZOGdUMK1yABtQ8
5nsFaVDdTF8EvPbnbDYs+CCPWxQsGHIl4UfReroFS11P9bpiBUTBTtLfSAdy+HGR9Z4qA06RvX7k
LNrMRnWNpqD5GF91F3tBxWDs3FOUv1roYYH8DKH+sL4tHltV5S4oIeA+f5WAffFTbHRdwwiOCxEh
vXpj/Qv9h1E38adciUeeusN0egT2yhasT04+VDO9x34BBfIP4l30IltUbyUfWGlEzalyO7iOjkRF
RgGAM+91P1OGB2of76Gl0Ymq2hmvRI4BAAAtLzWwc+pGdeN36cYW5bhP4jJOrUYT3td9lb+c80w/
TKoAj3EIpT+vww46MmpOyumZIVDLYjHrEH2QC3x2ElHljj1ntTbEoyrEG3CXhAN0c6i7AAQREYVH
SB1k7CnwJVonFMv4KVtyCNhrQ//CMidLN5TIYngA0jCw5Mhb0TEMmY0p+RsOBCsAiLFI2urDEGM+
g5I/4ecNRd554Qsk8WBfXVG6PFApZPOLFDyZo3bFZs6OYZdb+KXJBp6s9FHv32XFOvBfSOmIBT7m
fEsK0gmT3eRI8DWnPARzQu9QwYqP7WOLAz+10T7howhpwXyqeGlK524CbfCHUZ5zvTnFy/3hwDex
A4KGlMUNj0AvgJldL5+ZYq2haCD785KLt/KbcdwgkJs3nXLF5Op6E8PzWMRhh1l9u3BzvURF4XpN
wZGwYWim04XMOMqMhDuLovJsomACNfGsN3v4bRC6xYKPmMUkNbDQpnhYBZgMXDGZOVLNa9FLpelq
qnsr0Vs6ZlJ7yYDxOzpKD7peDbMbxpYqQQQ8ieooSvt+RDUPQmfQEPy8JefIMSVE8Z7uVEmPB+4O
mNg/nTz076GvupqN2uLBeUrqnmdfYB1ylrB0bqPGzzuI9mktZi98jEk8WCLm0szRP4Ue1gmvHeSs
VAQpUZcjavKos+AO1igyMvXrJWMg94cOA4iiN4jCK+IS/tP8wmeg5N7V9g78lHnfhrkUSPKNGvpx
U31GXD+KGlop1KaMaN6hsET/+8B57KbguQ4W+ZjzVeBP1MRfxzTfSJFeFkRvEjLDCppYpqg0H1YX
aaQGm/7xUBqRuAtChW5tGn89/weZDyawiY2TW0j2Zozx2WRXiHqXAhc5UtSBiYHcfqguwluDt3PY
H7dAN6XFpgMqc7uZMh0qK8QGn5yIL5dRxhkC8Jqiy2RjT92g8858ogFKBG32x7o/wkgTMWpBiX+r
PsNrjZlIbF3soO2UQLHASu4TvZzo/ub+0IiQiC6LilD1Ecv2ocHC9ckrlD7FGFuyIpMUldC3G47Q
A4AoCA9gzpRqe1JfFyWAgB385p4QuIxApEubD0G2cI4UPcStlyYcszkfskp3xlbGpttQOIoylobX
HvJ+NWIMO4DglUJNlI1v8Yj/oCI8N6x+3Ba+TcelYkRIHL59AIJEr74HRGhZsOYZT3tOSpAFw6Oo
eqfZVy/A7m3cQ+wWjqFV5RU9tRjcsJQ8DW+O51Bp6BczoDMFg2iciMaHySGdsZFeZeM4QPjlPX9B
JgLGyy8bIind5Zz3eaK9oDDH8NDlYQIZZmjhqkvxPIpJB7mK7yKBUvBuiFYiGFGj2EuNZV+SBleS
U86WJFNPaxAQ0OkBKM4G0JqZD10XMLP/Ra0pOsVT0f8Dz6LZgDzdZpavtq1/Vk4s/anBao1ZOp4X
fDOgKtI10/yBYJDzFNzGEhQdpvAeQJdCDc7fme0fRMltE68UlX1lnjUMygY37RSw1rn/Q1T577RW
w6G1e2r3Po0qvOrgfIZUJXBmDinTeE7+0LHVKmSt6KS9bmwX62DvWlafVA5gDw0ehR2jdo5AhguV
IITkQEK90YIf3dACZTQq6lrlbwpNgQdj5PN7+rhdifgGtPLg9mf00lixZlsL0CwOnybfzvE+hiTZ
YeC6GzhGll8oLhqQyj2pAcA78ioG7Apguqbs/uGCO9IvjShvmc4NvETtGIE5tU6pi3aLA2eB++Hf
FlAF1OWdOLC8NRp1fMe/yTzijvXV1Tj1BtSnHkgSkx2KTEVVGf4iziMelWhfltpIY9bpYmaUQXEp
ljBGN18AN9El0L7ONQ1YSuWTKkIR09eW34RzAQJD56kL9unDxR/IsBSrUhSLPRiXcRMw6IdayVpY
YgD+SV1eZLQy0FUZ5pYRjhFShGDWV0JJo1QYRa6PQGM737TAma4CMB1bQdVXdSsGrtx1hjFJBJXf
PUEv2ml0woxkCQhGbFnwrM1KsawOeJMAhZowy5eI/36VIQlGtHbjjGaKMeKGztMWEw/yvcce2/+Y
F+xxumeHphdUVUz0fukG43JNBXq5RskabBIXk/nTCn4M9TE1pUx4MWevAQyx5tLtFw2r8qjRCaBz
EpP7Y0aldwICSmp/w30THQ8qPsgwuauX/xLYP/V/Ilh5aIIM528LmR06SyePmCsnc94Ntw5E09PP
sfgayHiiZEKumq8HnKf8mc85BTzXPOmY7DAHwz2BuCrmQhqzDpuA/15yj3hPmnYTEsuEyOkCm04N
wT0mFBhXuu44QU0XSAYTx2Lpj0BC7sRQ2DjASKa5FKWeoMUZhptlVP9wCGqvdCDdEe/F41R85+Cy
34BT62Z4bTOuoH63RXZ7ZeYBDaAXoYY8w2ifup6Bt71JQMEq53CglNSMPm+Ct6aatHxROiQnUySB
JnIiOesPPiYTSqF+u2KUwvKLcE7VJ+yPctzh3aizu0pYAFKbBvV8yJkncXJx80Gj0D71kn/xTgQ8
CsCYggid9uXUom9+4Q9hngAnBkYIg+kKwK+SqeFpvt866rEI6oLgqbRMihuGikUL8IeOa8i+qKzY
myWzTnNfTeHjs2NSkGFtOBjsMZPzTGYHF4tkWfNqIP4dK43+eFcQvCmFBZKUcIwrqzTuLCkvxF4i
uWuJAUj3Umyflon2v0UZ1mL3oPgBQD3Bl8Bgdb9woSNkXBzfXn5lCD6LKRAIoWdoxfQrPKiSVnCJ
E/MAwqambUxKsLWCbFJUuUvozs5UQ0Nd02qNBIBm8YtmmO3cyOXhF5LeS/WSJ1f7APicz3sEDkhD
DMlAF+hSSXj+1d/MzaFP33U19qQbB60eil32B3UNqhP1Xk9PqWkQ7xLD84btoGDJBaJzO0Os4r34
tPgUonrCs+EbSO3+qRlJf8PBQFwuJU7ZDG24ZaISNJmTFFmlh4Qk7QPQytQQfc+NLLQLqUESyDiE
wlLxj4zB5tGZMnYG+RT9UyRZDmP94hJMdOtEMDGmYlSSuW9GwexQUQOpHMniuHAHUQYib4KqTHxo
AMQ8w6hvyl82THAiearo0PlgFQCcfTjchehkLgplLQ7LQHesNKnniSLEv29MvEGGHW41L8eIgHjt
4ax+1clv2C1o6YkSf8jITrVhw4lS4zAHMqFYGCT9nKM+SQywNvHNTn91nZF3gX81t88b0fgbzsNG
1CampnbCdBarGaNOebAkLpcjuHysdoO2M4WIuGumk79gYAQPHliSLNjfPqIOnPGOKUZMvPsuyiyi
FUcSr2/ULtZi1pi+jWLwI8Q/i405WLYWjG2blJwTiaYUBcOoYrnv4fCuR4ubThoqQAw6eOOVPUGX
Ah/PXRfiRsz8GZEOz6GGIAkFVz0Ax4V/IPbdBY7DkGQD0Nftfvlp8ThMjN6Omd+YCR1uHxQ92pul
nSNX+8hsDvW52Z5hGy4bQ9MuSEasBL2ZeaOQTmssBJkw08TYorFZF4kkquU5sa0HGzWUVkJutUTG
gUE1/ejMihL0HdQ7LBWeabsVvB9AoJNXGhzO5ezPL9aNgnz68TRHGbqnCj+d90GIcPt0NzzFdyX6
B0rwApkUGWTA1crTx6oVxBaHOjtRbnBouS9UWqMoK2jVEhWcnrsON5dunrzDUOg6Z7oNF8Xs83Q9
LL90/MqSbFfRIMMBPMQdefWs1kTccSA4IdDlVQoxLoCtifDuum/wHX4QNADSHHpeOSLxLP7wP3HE
0rQLIPBMCU5CRuGSEGdI0azu1sidNVeWqCyOFbqx4Ns8+c50EcEbpkfQfUo9caXlhKpP5WHjqgQa
z5lgRpj7pESiXjulGQcWvJKDekc5Y/dRDVK/LrJyHApKj8s4j5IRvXuKGAGcTBycuEnODdER1VJl
KPBRNENYsxsR2HnsE7W4WQpnkIwO9I3nI8ef8X3IlYTejWJYjl5SIGpVClEWIGDx+JTm5BWIETLr
dhq/EWCnYAiJ0kucFDpfdX+GGKqCz4DE/fK0slPWkSxYGTqt1MIugGVsvhJWm78OEPjQJB4/90xR
0tNikqHrrq8iJ7nj+dhqvR1DdUarN0uIhWsYBhZ0TxorngyQQ+Sv4534WpfpJaG/F5Id7FaHEBNx
g6HOzweO0DQCzaZIHKwM/BDcCRZ16FwpDB+L28LVUE02/qVa0jqefYxY2LuzCfB7uJ3QulhInS1d
1HGAGaIhj8vdZPqRmBgpZ5MFbPy3shPpgflfyC8Ny3svPIHnXBDRWPtFRp354DkSr2mSLTWVcE3y
Aun695qjfxGPEtpYrzBVJMcdEobCN4v0yMiS0qLCzwZxOTB9dakhsJ1x8n3S6h+F48tbGPHvCI0l
K/jSJS3vAVCCFJpoNnwJcWNqn4jfjjliYM2UYTBXuZ8OlAgimZiXwRioNNGOw5CzIsG7zb3bxiPL
pyDAQ+MCXfCkE+m3nkdtdj6AAArAGCAVMFA29O2A43iTeKT0lZSvuP1ssCqrY5zDCh5TOhDMGoKb
fS3QFeE72V2J5JvWYpIORUa0fpqTnFbHOQUaCqjO3BODZv2mHZUy+LH9oFnBXXAwP6c524fEOZqv
/vZwNfgIgOL5DMshlekx0BPTk0qI5OwHlsBREH9YUGLEQaCTLDwY2yDFe1Isj4y5H/ty3HPkqK82
m2CiLljPZWUOr4oWOWkPZbVRLumLe6LzpsUUl8WQGTwr7+dW6URlPfwYLfRgqAWrNywnoi/gVPpi
Hkr/O0euXj9rizH8T/gYt23Pde5Ea5azkE1gnV4nIlKBLiq/SnM8fslgmFbh/kj+5FaSaZy801fB
S90GDEkl5XGotPGKRxLFy5PikPveVosBFOrapdVBhhGYV6evW3FllcuUInayIjhdQUpLC9CpelHy
OuJmT/EcwBCg5c+UzlcqFaWGOWjO0BoRr9+rjf7N+JLQIqB5UhqfJwiCxcC0AoEFycb/XEVAxrm3
PbKi4x5ZRhP3pj1IeFPSGa1X6B68zN9j0TOrdi7BAJzqpaS+ehCp4Rk+Z4RN8IW7nu7vCDX1odxX
P7azUtLakP3JoYQm6Zpt05JR6hQ5zzHIDigbqwQstqkQBkXNsJ+I9YDjxL62OZDCOZuhMQpfH7iG
i40mCrihfbsZiCVBIG14SYzBGthSI+WIPLWKL1qDEs0PyJx/vk8tHS26K+KrFYtAX7ytIKsx0qQC
RUGPUbkqsePZV1+iiHBy+LvBj/6sPaqB5AJ4cHRmtOYT4zMXiQENByynlIpJuMJNHOhNpUhMMtZP
9YesxK5kWRO/EwZvumAENW+95f+sqyHs1DNTphaScjncEORVjn6OlOiUS7wWJcS8Y0BmsVZ063C3
EuDAk27ni+CcIp/V1Wp8Y/9oneq97OIAgP6gWB96R8YfVauuzwxPWJyrZY0NFibSoE0ffC6PzNmZ
T7bGiblOq9IEtegXTCn5nduGBkCnxbqpHxp7PEupywAhAFApsp6CnN+MWQxNHZQyqXj8J3RgfbJM
2fgSIC9iIAimIKrA2xwb15yf9dD4PMf4xqnZ3NhET/t343a1sajgZejz2HZhFhDundmH1vIfdUC4
9ETnQAyL9uL5AHAWWibEDerl8zwiK9lf6+cj2mMe5LV6YEOfRSAa0RNbn6xORulkpl1H8flwjL9p
HQa9rfDiWfeUYPEr9UWZ/NhlV89sfPH7Dvag+lIXUwd6lxqwv3uADuFs0Ss4IzrRKdda3W7lSn8j
p6HwAdTrmE027HSoqsBAvRo9fkSuVtSLTNKlQkY4gTAMVZbgneFgygwy7fNMp/JKREUMSmdBe+Lx
PfuMN1iMVuYfETCJu9SZUTfmaVcg3Dpok6Ze3hzeR6PPyioY/qYyiGEr7xgTilgo4x3drdVdwPu4
mLHHrk13fTo38XDBQevx9FGth5jCjKDaoTsL/jqF3jTQ6NhhcNJca0u/J9oF0VcyMsihjPJa4v1w
fhtJGWEkwMm8ocahfsd6Po7y65D33EqMvyc4rwmACoHvu0twu+8esE2E4Q8UOzph0HKwFxi90YOg
/Jzn07xcTHCrPyYEaF7g6g4xnUK0ipKQTfAvM1KFXe2e9ZAFl38877kUKA+T9MUFwoYC69HqFNyc
Gtm5xWh36wmZXWnX/84ZDE8DMLTJlFr8mteczQ8iTqyEHA797ePoQpUQ6wDMP/B9SkAnTquDzcC2
Fz6/mtgpwL+nMs9rdf/A7h1TLGXPi8gag8wu6I12kPBIJMvz27ldvCeF9fq5/SLvINkIaN6R1GR0
IfVIzHB0+O5RIGsQaOBqjXI9+PqS+yYG2xwqpVouYhmraYnrqnIuIYfZOCA/1PYHrHcvpAeLymYf
VX96E/ArAHIGWJHc6CydHfgJguADPrG6R2dWQenmlHdfW76522aHmrdTew/C6K6fMd/+mg26qhjj
2MKxWpQkKCmOii/nRGdxQpEIwUrGW7OozG9zdPgbMeWQt+8JKDCdrfdTi8KfQA0TAjHJQZACAMOS
jYYMS65Ru9rY1kCWA/IlviJWHV9ZNmO6I7AbQbAQtPN032JhKSlwAmr9AZPguuJekMdF7Xie370D
naCNYIsvesnZnHL2vN3DSma2XTpACZnAW8VcBol0XnxasPHLvYp+3tOb7nGqtmdL5GUc9qcYypQG
yjss/qNewWz6nxoPEtHsIjrUr6gt9/gRLP3r52ToQy3Z/kIcFJfnbLwaIKR0d/sx05EW5hQfAtkT
+OEnj+8Kp+HMbRn/TyM8DLyeKVTIZlaJ7yE7rbYsdjlH4UW/hA/GhH3r6HX+h12q77bKRvrFY6uN
vQ3UCO/WJTpZJ3ApTzgEXzUJJ4g7bTjNjYMBJ55t5zlv3q71Sbz2ccBI3rtBMA1e6cR8pmOuDvK9
dM/u00cjzniL3rfczFY9f43SUudPV0I5bbo/B50HkIVG5BTxNdmfRNP9Y4vEQbhOTnG5GoTtFuFH
Rtc10J879k/uFUWor0tTsw5G3tV8e0Ozh2Z/QxOFYw06gtspap/f7ZBBAe+/XB79syNljOx+uUTA
S3iaj4dJpfwKUoD0VKb7S3bPZftX3LKT1WU9PgUWwu4o+NqXuL+ZBQgoEwE2d6jWwHW8kFCEvqIG
MGEmzHr0amo8/4is/RjrHmavQQX9MR2ETw9tVAvKd5leN+18wvIRZsTPvyFo5HHxxGUZhrhs1vFl
X8Zv/H3O+OmhiYCKa4N8qicnbYEz1o/PFZ3xK0aoxOqw4vyG6GW4yIAsz+HIRrwTVJzxbFSydTZy
UWxjUR0ZWDho4+1Eq12uqI3DsY14KGtIboWg32YKFz3BdL1RZHxmnjRGnd3m1QIfagvzY3JQNsZP
cMheypRjMoiQ1fL8n3lhFOr88O1uLIwucbF5cuFZDGN56xzWFGsddq3KbzeJRgF7rd4DK/MzstAX
ZNIe6Ng0zkOfwJMWw/LGGWa1fqc/v/svfeYObTCVvn1anLRzOMmlAwvkeDBng4Ks5NxAYH9/jM23
I/bw/rhOiBo2ec8bz7vszqbQsmIGXsct/GpYMQj1uGen2079O5cGBkY6dN6MOKbMaal9sCKYBVU8
1pDDN8ZZ7aHF9GLBviWF48o0SZ5gSM1i6JxWoxD2HEJO3tej0oqPpK+v9QhGyzcCrPISyenopaFj
a32xtLjhtY4hNQtMtY1wHf7TCCI7V1zApYTVVOp7/tM0aPHlKQ2oFD/YFIf14bq/7qsJgiwUwmXx
iLqsdJFlPnyvwu5RwipxR5WPkTYrkQCIIw7h5r2qje+Qa/fT+vkQ0xq8aJHFi1siJWF5ils7jIh6
d5gEkxzrWnZiQ0KuqIvo9Ah+rAlbt4ygwM432e3ljIMnWyT7N8UcmuNH5XRSZ1xJMJHdbXGyW+fp
jK2PwXgGLQj3zY2dsEIExwTUoThyG735dIGY/a6NumLQU0Z7qtrT8re8LV6Qsr/KgAXBv3f6Xk6N
kRi1dHEXX5ALcl7b8+4ciFoQpnEvwhjFBqhunXvEOyZ+7yf6Zcszfgn6cZOM83H+26z9Mv4gWFJu
Gq/bPlN0EVcj6wusyDwWFTe8JxGBPVtjbEJwLrW+3tF7o3fQd76ofK5Nod735GR8vGYxOc1R88ge
Gfm9zRDgRuUWb8/1BoGScdyzvhmWIDoTN7R47hbmmyhh/IrGphtDlsERa56lM7XwgLdaZ5yVLEJM
fJ5D/bSS4zb6hD93gBxxj6/5ZwuLDzDr2VTAA+u56G9a7x4i4g05qeFk1UZrnn1ZRWbLYYuPBeeh
ECuSLCE7XjnsN2ev7L77hdDPrFaAdaznvT18MfwvwzVRlAxj5Hl4JF22h+376oem7u/vxBhhxlN0
DLi2HI2b04U/8PVeUO+kxXo5jF8B2w7sk6AmDb/eGtkE6IJLwD42yqQSqgJ4c0SzACluCNhDKoQ+
CeO7uC5hXvVjdoC9i9VuSxbX9+DGpTUQ4i9SyB3M3nlDPBhnqCUsieaXYFTghG2AA/3S35JJs/Ei
qv4RQKleJl63kxJcLKj55ei2odrsOZRYErkTl+J44A2WZzRtma/q8hnFXM7kWX86ZQwpZjkKZg4h
xkbvzH+61YSXq4vh6pjSjnWonuy+Ec/dxEeJ8a9ndjkhBYCM7V3URYPGJUFj2tOfs/o8YtXc4/2I
6i7FZpa17Z6LlRSc3aS3+CyJpsHda5OH3mCw0Keov4ajraTLK4lQKjsVRGdm6ez+j3bT3WNDZn+y
JPQQu0H3pRC0ZesM5Y+R9Qx/6KmtnYo5DgvSVoPewy0cuyf0KTDHeVmwDn2WVAB5tjisGpJ5i1rG
q7CLTVZZJsAuLQIrqAuaTXQkWlaRTB6ANu3JW04zTemyEQ59ZHRGR2cqB/HIYgVll2xlnEFnZuFr
O/abLXsqTTaOOUaXBN9IaDD2yZNtyRFkcmmO6juSp+wjIs7xRfJ4aPAP/HNIZ6YUjn1WjElSQxYW
eP1ZOEtmAbCt3Y8oWHuL6f6a9/b9+JJJI4LhzG3MmsUM9gG81u6ZzwXbKN4AuZlp0cZwNeNp8YIb
gpbB5hpRV8F6oln8hTIKVPP+ZogywluhFaTInjG+u83frDLSvJGsT3N+bQ7NoQugQbR4Ucx7oBj8
zUShJGnyL3H1YksIKxBGAaoGG2yRPhvEwmEuUegvfkEX3MIynS5/MeHrxPLJ7rTpeTNHcp6ZXJTJ
fVtmdfJC+v/7JxenLThmu8N+CRpAl0LMHx2mHCEm/TKUwAUD1sv8gtEkVris2/48HjZsSHAqFs9n
FXzpH7joVXApcNLly8/5z4MNs3xm9aFle5UTN386l2iQDaKP34QI4+KejLFyyN/6dGjJO11rg3BW
DP0PfBxEfMfxKP/wIB79o3/3rlF/O3SwkfdmobRDFmQzM68LYRPCSmf80m/wqL7bV/BJB4cTGWMp
JGCW8lzKromknfP3crJFJyqEmX9fDkiH92RqPpCERo4mqrEKxv0tr/n9iVHDH79g/JFU2ypoXa7G
mp8s+zP0qI4BHYldu3xFj0xdCstrdB6G2WkpO9d4skMC7kJD5YEllxseQ5x/xCtcYymFg2RO8gmS
jineFcgOB02WrANJ46JXCynl9KBwBGEYPWxwpSUzykfaIzL6nfvN5O05R0k4HB/qxRgmoNviAgJl
N6FDWeJcb8vZw7kujn5HS5U38nykH8Xj2lu8yc685QlivWT+mTv2jknnIajQJJMtX4E1iTKLn1kV
lKvriiHZNZIW0mIS9ZffsXJBlWu0O6MANNu94tZ7HW6Hjv4VmWXE/PE3o21Azy28x4+idKS/bzLj
ZBD3oeDEn9WlQDlpf4rXu3WOIHe1eBTn/BWisxWN7EnwCGfhiY5yFB6TsV+yOPkN8Kfeo5/1d940
cUXBm5xBEeJBQp9rV3tpednVf90S6soVNgsrzMlntc6Q6+PxOyd9BI5kzjHJjwtpfu0ZqFGTtIsa
1BlhuXrx9b/mK6iXjf1e3IvZFn+LtPJEmOcc8OiLHod1s1WTSXzkdy6ItrJGBJJjbsuLTUiw5S+F
RPl3z697KYfImzfpKToRpIKS0v1Bc5sAzzRRR6Ec3eKyKMNL1HqNf06PcW939aqARSCrQoPuFfUP
t/Sa38DFGvsT3MNePln+gjaeAfIioF/HMAcQx7KAh4fpI34X77BdvuI+Knwzqx+X+7L4oMy6qzaQ
Be9F+1bu+QsaHZYpB5mxRNph2ypoWlh19MWBeu+b6HxUiPYyzBys428KjOKOZDdlqOVfknFcbS5U
UDZXvuYTfnbfpwquv76Zsv9i+GKWAN90z9VWAjaL60UVPYWR9Vs52b9VTTNcr+6rY0ND2ojYINQ0
ifb22iutU3G1ZAezeKL49oJlU9/ghj3iRwA986VNHwoRevtbvuiVSLL7ITR1ij8Kqn5Wr+h8pOKS
DN07vEqU6P0LlukRN2ZUtAmyKWFlr3dIQpt9fWb3iErx2O7+euEYa1qwOOu4k9j9vv/xmW8b+SAf
RuxsNCbeLuhIOfUfkpUFFF5RTSy7Tc9mMkU8J0If+QlVVh2ei8dm7TQLVvJhmD6XzPj9MbqL8OIi
DNL3KE+xB0IknrqN9UmvK5CYd477mvfKBsn97x21WefdDudsCLIMKZpSJJG3E2xQROlooFJPMLek
fIRwA8GiWZBRrAquOq952TDvfLPAeF/RlqXNguest0CI2T+RNsFyo6FD2ZY3qLqNszarc8mcBtP8
4zKDrWfKewciRPngyfrMmvBbV2Tjh0mdUIbHt1oHdUhwGUPgPlC7rDe/EdWwKf3bPmCq8d7dv8w+
x97lMDyp3J61URY3szyUyQf6DHDl35pamXFYeKnU/mqEFlvt8ZDekTt/bxHFHdQYQTxyJtgdWxcH
aXNLWI15l3OCyLGboxAPgwL3plHHWtccXdQeEhDIw0pz4JnPGCR6PqyVz0PFGOEiiz+CKUDqkNBm
5Ew+1IpeUVZalJQIDciGvvTB36Mnth5glUt/48bgsPCoruEz7PkCsgUrG1+I9XzjWeNXrJUQLhxN
+HvsfWRqBGgILIsiFALvA43UAvk2/vo30aVOHcEPA3DaneIa01mWdk7qqFOr/QNUnuLlp0CLQK6G
jlCSVP7/Gc/Rd5HurtwJjL33mlPaNbR2yIxNVcB9mRH2YI4u5hVNsRuGtur7NJ+cVP7LG2LPbiJF
rwJK+/2sVsP5pFHgbuBgDtX6RTeAYvdLfb/UCVVGg+Mizk5XuOwzBd1KOAgdWeM6P4EHI09JSckf
GaoXPa4OgqDxNOojXLl9oyP2d2U3BkefKXa7c4mpR18tn3OJWpc9JcB41E55JLhsR/XHBtxYKZt/
N/enTHDF5N6iGcxr1RhEqg1/lR0h5LPYwloM72fbLQEY+HOdILk83kmHz+a94UhI6TtCF3OUPvLJ
SDlteT/Hl/I5aAOkNDYT0bD3GYCgBtEqfPYPk1ryHXDbYSCrJFq5UUs8FoDg948d7eDzMDuplEeQ
yG5P5Vi0O5aL8IhiI7T26JrKVRl1f18U4dt8gtV7D5b8X2M+V297toLk+ku1Cqus4JW8o+fy5A39
q4cHjvFdIHyJZBF9mVklVXijKzgtjuYjQPE0E8KQpTf2r7Zoqm4JTtQemXYUjixEBP21/nWv/mw1
CToMa1HmTe6bDkffMfpxD68qxBPSz+8+5YXzjVqj1pGJ3knea/cNhwkWrAZihjgSzACpag1rX+/o
og+GkyFWws49qZaDSGiGPTCCGmHTPAl60TP9GTi4LzE9ZKYv519r6OKugtpk5Yuq+wGo0JnH8GSu
zcfiHuOxYmIyUKNK3yvwd9ouKY39LpIDTsyw0r45t4LK5RmTojykcOwffp4zMK0famiAICG46RIG
7GqAFNYjuEefPwALtmmx/PDfHheUcNWxuPNcUkT9TfzR4hq+4rNPRwuFRcCDY3+MIt3NleziElDI
5PQ+xQtIWTh9NrhrYfFM99x3q5DHnH0Jm5AGXQiX3yUoU/o9nIqxdtwQ3xcIFGY35wZNE+Ha8Oii
UEXVVQGE3W26xjut5turI8KqOsyeyzY7+xezh/9Jz7nbouat0HuOKA1YHyhRkDktzv4V/zM5HkfM
Fi6b6jCOr39EO4wgejpyGoebg1pkgOY4mxMUFuUfDbBVxnQn2wHan4jXxrL+jj6rUjuhrXSPppuh
i4MYzMM7opdSOLUaLILEU7MYB6Beu0/6WnzSC9bWdI8PDh0LTfFxcSxkzguH0L1v7n69edoNyePp
Dey7OZ5/Pcn5Ofinmg3GTUf7bDzce3RfQmttLLTiaNNxU4hmHnCac15ytsNJ+IuP3u1vHK6LtS75
UE0d/hu925CI4v2iJq/Ta1oKC7UrbLpdDV13d2SKGV7+jg7tqyPTcUzc81/rzbbX4I5I7VL+Kr9t
YzxNuaidc3EL6/S4OMWfDRgUC+3LE6u2gjErRKp+1HJScdZHxjNb70tYpWv9ETXek4oqFP6SWc2S
LV7kvahF0msd4I5ivXRMxILGa4w6uHlYxOEXJBR4arR1SmxxT/SjH2yXhsFUo+RzYODZd/DJ9Uqi
Hnt7iJthwHB2exyDu/ZLRe/at2eLyn7EF6ciVR7/IZWt+Vl9oimOEecCPesVC/TuJXwllXUFuJZj
iM1MGxxqNfANKERB35jls/yKIsEteJnHeAIafFuAB1xFNHwxNbqv+JfONZgYJ9I1VWMytWq33bzD
69mYZqPtF0NoySKhfDyA53v0Su7RcAvU7fRyhhsP5nKyd2QoGL8XX0ReUS2DJH6138IJysFQfYEL
YVTr5f4U3jb3BRhdGXa6bI5SrF+AuvMylrW+Acl9J8Si8bFJcJdZ3pKP90Bru3NGOMt33lc8MsbJ
uMQ/V4iJ9sjwaMGZFypR+XB2LvEVYwLi7Ut76EjEofU0Sz/e1BJ6uT39FAp8fgwt7P0fSee1pKgW
heEnskpREW8lCEhGRL2xDK2ggpHk059vz6k6ddL09LQKm7X+GAAeGHe9ZuZvcOs3S+Y6QmQVUiUv
BkSpV0HwKJxxrGhu3zzheDfkvWQrcxrinMEf7wACovieTJZ5lJuFfcNbwoAu4ml5h4+fVbMaOM28
vxj+7YifH63xmsdsRfs2yUJGJ8gGABSgU7U228OPC60CAMA/nHBliKYln6MPoIMqT4e4+SXhsnTz
5ebpiXyIXFXKhV9IE6kbCYYOcrHotbpvXnaVyGpOAOl121+0TukrfIXMkgW0rbcG4WkMX2/vnrzS
F9cw2H/MSFLDV+SUgk08ycKo1gsrVvgPmYAXbhSRC96kpWtPI/gO52ejOeUjocqEkCX+6RL3JmJn
IHX9H+jOcM9Szj7++xPFtNX+u1RWbz7LymeEESGRnNmEYMi0sjGU4wnLTjtOsnr+Qi9Xr6fHOp+9
pVm97DOSb2/wRgMHMuKvSe497bEdG09X/rInAs8U8f2vdtpTte3wMMeD5Y7XgsPJ7Sd1QHULLTVs
dcBDW8Brs6GG/BJRIWw+A07neWfTEVLPCKJ2dvaP15tTwVkvpaSbP5MBfepXcTHEgucnsTV8x9/T
N7hFkjoFni5Pr+i6nqSA+48oW4oKyR6p2UQfMpDQM1kSdPv+6mOnu2mDdEeqJhFntdHzmayGPlnk
jIA5sad3Ipq/TonL8hYwGZYhWb7wydXq6Xy9MqoAL9HiqmzV0cdDzeAyChDpmi9Gq8YrlxKFlqxo
lLz7pc0CO4NxNYp5D6t7BpS6IFHbH4XVKtdL42rldM6/HeMW5YtP1CS11TryprYuJoda5g/Sjyut
RNvDwJlQryy7HaxV6zwgxZ60+bTJO+Ty5hOTzmMMFKM5ecyrYlOHFcsgy16KhGSRL9pTu8w2JIi7
rZcfL+vLEYpiNTEousY8J2rRS7aY57Zvf4n9x7yZR2/IZhE2P3KI+YPR4DS6HEH8BNgL5m/RtBy8
tjw+XipHB9slCpNN543+2uUVEYgnzR8xZ8P87iBqgXkA9cxnz+XdGq/Gqx5GKsWjbWzDdtPsX6GU
SCzwIGJx5xYe05L9DdEAsCp80KlwyP2xkLHTCUyYNg9A/mjkNYZy6vizjgCx8EbbxwFYEjyO3RCb
sNEtmLnwKcE8PRzgqoRh7pPycG/g6F7anYxHeT0VuLKLVrIfPWCCXlb/8EovKTG0AZEgId1EKgm2
JznixvyQ5zxExYnS5IR0iEG9was/mEuDGU89ptXR+k34ZS++8Jg4MQzlyxfddhOMh7Im09SwuR7u
K3LuFk36tCfLJz/PVENLRWEfBO1heLqw/R1Y5xbPgxwAyQG/IxFNc43NQLvPr24iOzsujNXYrtLs
r2fRd0q+a+b18SBAdZepsuzDOhLqG+BkTqDs13x8h54xDSiZnA/MqT8VELMg+l4H6CswDuYPIj7N
N+/HTzxGy3QYVRYTihLJ0YXH/cUiGHuDTMBvFiDO1GpzugEdbUitMp4i+JziuG5RoN+WTLC6yh4h
1wFdS2OSZxdNQAAdZAt/NqWm1D5xRuGFKqmNvcQ7TpmRyeJ7dSvtmk5cETtLPjQsR8bjmvjoCIEX
suVeMA5+AcU7Z0iV4LViwx4eG+/hdefLCnBfYIQw8G+ghb7TP3YptFs0cp52oSXTqMVyTDDseefX
jLJPcmCJ2U3gpRfv42P1Wo0DRX/4Yx+C3an3vExmLueVMlMFH38CS5/encakcVYHp5gEPVNRd950
I+BVAoN4A32ZAQtexu3B+xFvTlWwZGYrObiJwJRWHSLR5rXAN5Fpfj9XsK6c8nBB2ZbRehHayGvs
nXoPuJMAY97LfNGnc2VynpKwMKKxpNEAe/mP9Tv6nJ48DlBE2/KqDLKg4u9PX4YE7B07ryXKurM5
TYkWR8DfRZWNRxdnwUS7ATb1NELC5+2aV/ha9Whz5m1eTgDvr3ZHnUTtTVcK3M8jvosVpQD1hPCB
WOaPOA2dj0cZB/q+Kvkkdx/8h4BonpxSytdWi4qnfbffoQ5ovdfpEYC7Bpe1tCASgY7aMoEq9is6
qFBB66321bgljdfi6Sgqs7RiymlN88SD5PJ3wHszf/r9v/FCBmWFEFs9puqUriO/sFsCF2jFjeU9
79TzNJHE0XJnLdujvgPDS/nfn6jw3ugCgVfXI70fwhqBaRMHySD8p6xRk5biNZPdJdDcgqO6s+oI
HHTe0YgndhHgpTlTuD4iDF/Ufcmo+5/CBvRAiEOxcSqGwh5zcjsn356p6BZjADHsQGHJGkOu3qO3
XZkQucbLEcHOZFDyqX/JkW4saPCFxIDSvdBM0sC++pIL/7BHKgogNq27eSPev3UojsBEmtO/wPI+
f84hPa2RPjFLn0qluMclIjF0iGbHHWThmKYAZT40nvzqhbFvdAaPmefm2x/mM/ncINuU5hOHbxPT
zYJm+aU3q976EnER8MlQb2b0vR6WzCtbDwnIdFIBjn7o8WOzccdej+6uJuqljXfdfJdl0Ofua+bT
w+uPzKnt1yJrIyIM32l4mDX7yq1j6tti+tA2Epe4HN146ssH6hLhUv+ftCUblKkMmhVhFuRJTVak
JK+vwGkFL+ihZ3oRNyrrQ1AG3VzRQbWIxHkwSIp2tN2io3awZxbRxPh41JOhsiWNIlSoGBwGsokm
5JcwFJsdoNctAlUcOgPnLdoN43bbso1ficHH24+I8xmMZINyYx458ddvY7LhKbj5OS0DahlMoBeL
qDCn0dvKeOCcf+uWBmEluPuPVRZcKUXLwrudeyO4pT1D0t3pBfBR3DS3RaGPTaTS9P+NtZ39SCru
W6hONASIFgmZpybBLRHmwpVSvEdPt4/qPgKKM6+bj/cOGN5rjWqgzdW+z6ke2vys/uplN1D400W9
rK03bWmZXWvXoNn3k0d49euUX3cl/nh+5sUOnQ4POLgO+DDvYdZu7eZebf2sJzbSen4xhsaUyVQg
g60zPiJ78CZs0LL5WhRevRw6JZh4tq6Savuieu97ekS/5UusNbPJenQuT7y1Y0nLcaOv3gxkYMps
HR+t2nckMEM/xg2tSH2XsRh+X4gV+yA7R36lOjcIJUrmnCm2lZTIaqc6lH9QdzB77+QD+D86dusv
oBww9r72qDFIGWvrsAQInwDsL1lVJiEk8XUFACE5z2iwHyRgDuyNa2AN/yn8xVENA1RBsTz/3sk3
ubBM7ejSfUbZnJoVkBpxGkbsS3E9J7HcQZG5LGSyOGYDODXgzp3LCExphP9aPFbf5YMCJ8rFBEy6
xfnvA07/1sW5DbKkXH+P09PwdAMQBSYjUIVje8oXyiHcCJ3NveEMgT9PLKHFvWqDBroPsdcaJ8ku
gp3jicxYCuBMSgzI4Ffgg/xOgNS2VIU0iBYrxWgJkMGQBWJGWj6isP6M8BX+ZYr+lDJq6qJIrUHx
S13PVR2glKAEjm+OWTnkWUyuV5ItrwGlmaNZub0dgcrGbO8V8Bw8EAMX5AdFaZcBQx+VvYD8SOB2
h3oLmKocJsz0W/FFWw5VZsqk8N+gGUTVIzCrwWskPsTRRxRTI74cUnCweSCcw3qd0k4Czflj3VOs
UtKalwAypULDfYtqExRZ7lSMPApA3nyN0MCWjhX+QcQ+ilpAa+Am2DAVwnIRtFXvH//wvzbcYdRY
oZe5bCTy9TaYZlHSiQfmUwWVyIAYmcgBH0mzPuTL677pIeebAUDLpNH+DRkfNiOKPxEDMaTCvr+9
11GinuWh5VCg4tuX0XUBdMp/Miof+TfZ/9qDubxmEwSJpwaaSxThwnVVrN+k1B4G4KHmgKt/cbG/
i4lXWJIPdpO7OdWYudVtiAKOBnZmdprwrwAFcX+SH2Y0xpStG5hLf+oDBD30QiNmHyJ8ypK+h5Fw
LYUAFOYVNdY4xIZB3wM/34r9hqhr7kODXF3C93P2ygddErmhrCnyobMHsZr7wznV1xCVGkr0nHda
z/qql4Qf7GPweDaYxQzwSHNA8zbuI48mAgYfaYHS9kNy2zKnfAItjxRO488ZNcAan2oG0sL79kLW
Rc2oQ4+khuI07DssyBFzw1Jye0HPIbAyGv911N4VzmXerSccggpNKtmi0wYHBlCvsToHrdK/xS3X
+ATzU7VkBePS/PGR1ElBqMYu4YXNm2MvyVaFxR8KDU34MeV8Qx0eCKygMMY20SMvIzcm8c5VwuGa
yYp8BlqGUeN38w8DUkcz150chFrlW7hPm0DTlKpKVmdmFDOHvGQT3BIouRzHdwe1zfLfBw2Q0fhV
fDu++WR4ToKjUPpgT1AJUobkl/tHcDfz5YeOx49zPcvL96H6K9w3WgJ6ImyeV0HO5Hw1y5UAfCGH
23AsDBqv8LsQLd0TO9dH+h205TInGOSBAg44Tm82O9ywRbJD73j1pvOBvrOqOWuA1lmljupAaLVW
FMpT50F5sQayR5vEy2eNCXf20Gmd0fm6LB1garopBiu0CrzVQ/K2ifxweYHo2nBHYTlFIue19mP5
VdlJrDygmd3AlMDjkMo652nRaQAy9jE5Qn0Ui4t89XVEIVHJA0Q6v7EpQO5hmhqQ0UoXiYtPwLlY
I3MYo56YQ7PP38s+YIlkKqFsT335zFkb7ULZQ0sYXQI+9uf+DZ+y/7m80YG4spY3g7VapFUxT9FE
7Qy0nkFvHy/sZl4DOF40NFNwWUzmE21HvkdlDejVg3j0+qiQ7kG2efKn0CjFZfY4PenyrPbs1cbL
47E5R0LHhBWKBAXeP2g2PsMN9wi6HFHzfrWmitXrDHlsjNfM1imAm1e+VMBx78twOHX6ttDf62Sw
Mn0QG4J0Uivty7xBIZYDavIc0jPqZKH7cCyP00dCq+TpipSoiUfgQK8Q5fKPK7cKRouBTzEq6WU3
b+CIx/dEA44I+DkXr80zvJrA2igv4PALg0fgF+udSmBWQn+cyS0SP52BWWufA80wCRoL9keEkNWh
ob9s4g+Ncl2sIP9/jnR+wYD2EFpeneZAbkMSK8Y1vC6z4J3PtoubdwWcgf972bcFsh71O99R3MKU
CmJRouRhmI6rk1C5fPjcG68CU4VH5FOexhCTJWyARVKCNTR4RZVq0N15o5QV1dT+huBF0PK1wQN7
BcgNUQP6Oejp+em9b1Cp1SAMt30eGe/lmxLgG/Ye7D7XQs1OPIr5Pq+9En6wYJd/YKYcwe2+Xb1X
BYyFigeN3nJ9DKrYC7iKMLze6e99WXSn3qMSRRUVMn6xZ6um75okfEzid0qg8B4yur2pVSrQTL58
cDbEPNel2Gpq6xooqHB6Cyy7wYhLJKIyda+s356M8BLZmgtowVC5W9dzBbsgZhiWuKFTbOHCXfF0
pCfEmzjIyn5BcX54xQo1AWKHn50v98U/qfNz3jMBTGjuGIL8kt1iPpmgf8bbf9CdSw0wccag0Cpj
mUNToinS4aU5RK8lVhLJpoxXl1F/vVcd+W+RUOsgrqk5YhntbWTjxo8hilw5l1YiNsTMGq5zAdw6
U3QzBRWRx8ZR1reAjlmamofsOhU0ye/EoM/FKK0Um/dBbV3EFCyLCJdt8nONyTELPvvCe1p9/Jh0
6LKnV1BaHxaYiX8BwgU2Z4d8OijLwJVgqA1Wa0arqHEwNOl3B+tEgKuWlmuUNWiXmRFtEMc9zUvg
88Vyamd8E+HH4CoGyq24V0fmCP8OlUPZcgyuWdMmzAOKg+nufrn1PwvMCtxAn4gd05ageKpzpmdR
R+E1rbWaKJPr4r7xXSgcsEPQLsBv9WrkPLAlX5Rlvgj1ZJ4yiCDyEfaZfe5skVlPv457RQw5souY
p8xGSEuuVHiUdNUi8w5ZdkxlMWC27mMXvULtlOFYVbQPalNgCbFqAnqU4WM51Fk+NwN3CHrNBUTh
HbN99PW7Lcw74OjPHYLS7hbDZMdKjk77D+3oQfZQiw2OOzjcM6w7N0pEFin2q2uAWWhdLCkmMkFx
lxdQ4R1vNxGzVoNUd2rSwhb2eJVUzSnmTRy2BR92Z90p9H4TvFEsq2Ue1LCDEuc+ddWmkhIc4Twd
zlDn4hVe71hyl5devnnu+0fpiCTt7fFsD0c8OSecJt0e9SAtUuinIpZ6QH5Ss0jfIuCHLDUczA1N
UcX8Eg68AanJwWhZOELwjOAlKHwcwd0CIGn2OVAfaGcWpgHxGtSPdYkbnTUHKdLD5Gp2e1Zl/3we
A6ysd0zHZsKlh3FFsmENzo/93XoY9ao4TdFHefWqt23t9nBbtjo1y56yqJzr/g3lNMKxwp5O4PwY
mhStrnb7k6yf/eH0v3D+8+nNKTxllqJSkPxQpNI2KidtZExDrimeR8jPVfKS0LOg2rMHPJQ9xegx
gFHqAwxJrLk7CWjjcV4YaGLAWnrSq8We7lFiPy4QyDdr7EFiqkP+UDhco+TyADqd1YwJOAMIkBjy
HB6rFSdIzxjp9QJZgVUbO7vGQ9m4A5gIpCrOKHxo3MKcj0whJJ8scIjOKbkY2S/v3+23YAMVrBVx
4iq6bRRmGg3E2pTDkKnutWeZnYNbiIy9y/LDKL0s91N80FQGj0xiNnWWM57UaMUXmV5xBGDlcwvC
PVoLfobbRJQFYSfsoudx4sjbct0Pu/OPrs7WGB+b7dUBV6R+iacw3Bao+sf8OY9/YpUcFBtQkaUM
/EnYZCh5ozl+bIFIGOwtnrLeHWiEpm2o/iNR377OC6aC6xbABKlr39xFEuD82KKXDYSPWRcxMvrM
5fTUc+4WbxjKZ2DPi8+Op13dqTYJPmhKO3aVa8LqJO5atNuZe0+Id3aJExYkI2wFDRy6zBX2hnQZ
C2I/eZCBNnGwb06gtYiXcErtxkTZpJiAUBd9FjuSGqCiEBGROelnQkDIf9AEmrCFAfEaij2AHexd
dWS5w4nOztZQ9/GcfYGvI6qqueqaY5/MZIWx6OP3HQ7K82j9YuhCZDrnsOSir/UMdvkXVky69+Rj
QJxqfbbcq11YKHq3WThCEvskYIaGVve5FRTWZN6bf0mxp87c53ZiXiiTCYoy8DuiBqClkTGNgASf
q92axESdDetrvxcVFqXhfLCQtcKa6HejSl4Ubt810Ixg4F3mQ1QEhfOb5wmq0nRnYSFVianTWIou
YkFqz1SM0FP8s3pqR4M6JYHWABj2Gj+cDwIw2qy4nYaA2fco7s2VhUzocWlRdG+JTkEASh60osk7
46YujtWS549JhTbuiHa5sxmGERP+tlPR0cbNd/cYbzXObJQWCMpU7jhIdDr2QD8abI+IzRUXDC0d
m7cQKiucmH13Z/d85H4HUhujV7A7foH03q6YPMigjf6dkVRn8s2J0+LqIZ6tMdpzYz2pHlRMGo9j
QKxoBLhSrCi4czL4TIDrsFheI16A0UEuXHwk8+SRkMNE/R3T91pBGN4yQOISmsfTsOeO1elpJOof
BxABope0XlEeNKcZFO3DYwn7iDqeDhBkzJkOe8POg0Fr+/BjdvTC/3B9005G0ib+YHcEMclCqHWu
pO9wOWPehT9t5+LRnS3EAAqXeujEpBb9jEynu8eGanBErrTAzkBD8OCiK+CQe+P/eKB3op6MnnD2
jrkE1FbMfyYSLKjtm08ihptpY8SvvCdqTviYUHJgXLYH/t0lutiZgpM9XXpY0Y/gsUIHV8BfkfCH
heGbkLVqig0Gss6m0xUQa7wojVofIslFZ16G5LrGuxSPBbpc8DQJ6faYxtlc/YHNisv7X2th+EHR
A/MLLxF8qW6VTTmG3o8fCWXG9oUbWnzzDzEDfS0YQPtcaOh7uZl/1/gzDfHzCPz7S9BtxbsvMSZK
lmSM1VbPDAgqs0cA3FAVuB0sc5iHVaLAEzNS0HmEYWwpLwp+ApxMaHB+ep+fkYxT3J84mCCIG+Iq
6csmcI+iY+9BpMKAE1FZwFfaxAgybnSg0zfOxozOabLWPI489z5v6YwfeFMvT2h1NikMIBfza44s
vgc78uLuj+isk1LOxIX4ACTi8cizohg2QYrGv3Cqkv+GhLpboEX7JvmVw66f3hNcvXrfKbdMI0wc
o0W5vW7Lv110US/ubnPhjaDRU6SErqf+03qYZQJRzu6HZCv9/qEWoxnNw+EUIG7szgPUsoQwxZPN
ML4Rm72L8CJDxi0Ixf7xKYIz+6MDRb44GCWbYX4Q9A9Il7GzsPaeds7vzO0PnQOThLOqiBrvDiwI
dgVd8hzNnuJPhARmIrktYJn7CZzJi71qc4Nj4dy0Odn+KrQASCGm6fTLAkNP+R8CaqTU29dNZR8i
a5XDbhzkq5ZUCE7/rOVXGzB/RFxYVIaL0R+N2dNUdl/7Z0AdvLlDhdpP37yRd9qTu/3rh7JawaP2
Ca74No7yIY/Pb4NBGEfzSRLy2w6qXdafcBtssb2zzO3U2S3jE+aM5M5SBy+OCd9vSD6Ap0bw3s3B
SLGJJRJe8oXi1pvhGk5n2UO+azOVKciPnu7ULzfyXx1//upFziRVpwPGj3p53TyDGs3Y8FCnQ+8d
16hUvkERDpCoIV/iKF9KHGY7xN34hbBXvLyJObK/y+niZgIVzOmLd5tE0GrCNniPZZbj22LnZMit
Wb8yCzzI2kEO9xOsaSYk3C2qgW970cft77MTy929AMObdQivW6eyocZ4prTqeyu0j4JQusWDP5Aa
tBlf6xtMzNZhIlwASr6Ef+UJL1w6LcJ1MTNNoNWKmIutS4VVl9LdXdow0P+gyTmbBQvG2IazUIiL
ZdAAgQSQctfHdVQniv4GseBBN5eJ1FTmr9kCoxf1r8MFAL3xgb8hhCD8OuM1M3qAe9ig/I6DiIkC
ImaU9uH1AAa8GxsyhkrvG4ytfL1b1CH154lo3STvNBlaWSDPtYaV6BNMkaFBjNtkQI7Nmv+vpGwC
sCulRRJT0pFCT4wqR0LFuIN1H1j8FTZJ3/X7OsyJ2yWgAGJgIITLJpsQ7x+OFTvbPOwJ7pzpshCZ
lpm1Cz8RHNh6/NIykUnQdDOE48iSdjYYM2POP+9LorCpDI8lUDJHs3Af7RIl2iWD+L7GKydFu22O
5Hn399v0Tty8wOAS0x5fuG6XB0g7VC9PYV7E/4B4Vtz2MAmwtUMAad6jygCNZty7kaT2D5kGzQaT
xvcz49/azWh7W3Hz/9ZgASj5aFFrweY5N7AQ1glqP2YCMZywRjK4scOGQ2riSAuZrmURAqHutrjB
U2Yk0PE38gAA6m0LC5ZwVXELjyZY/lQxvqDe+wpJL9z/EFmsM1nlG3TAz/D5UCsW5JH49YYgSRpo
ULVHRTcDomjGiJo/DHGHW5zAMJh9DoK0w/CNYLtDRUorDXGYyG7lmTKlYkcDpKiyudRTq6Bhf10h
Vx2yG2eZji71B45cqty5SnA1BKi8xmyc4MPj86BCoE7GiXTgjcJxQigtP8r3osIn9+yee/ez9Scp
eDyn/EY0l3CQ14Qlkfiy2SR6rRG4UkyG5+q1HGNlbeZMXhpNI8Yf8IombSZuvWrwsIiKvId1X/V4
iOKCjpFR4i6cBvhS1I6u8Yc1DRnKdv59VZo5GZOgpSqViJtxdN1/MXiXnmz+5vVllq0+mmyQssDD
9hmqMif4K+C5Kp6tdBGmTx7tF7i355JAErRsPcDY754v8u/MmJihgy9qq7cmE0LygiDrbLEdfZF4
C8Pz0C4P4MXGF1aPDQxB3tTGGIXS8ppwDnD+i8k4HqwJ+Jj6sFJrmaN+C6WQ7zlffpADQuWAHFMd
xQ8yoohKOP7OzxWtAMb4VADVcGBx/W+nsZJ0pCzEBCxIdmv14ifCG6JTLmfFHalAiQHEdfqE8oPk
F3cSCo50QrGucbPkl0aA3p3cbU6/l1qfpTX/TVXew0HfON0262H4APoVaGeGw/vjwBWgYoDx/eEy
kFy51i6rPKrmoBpnGOmGzgPhfx9oMidPtbpbnMFEYj0W3Fm7qEuRXTsTp95cVt/1V5h3Xt4jyqNp
LNTzmB7nHyeLJKeGnL7rQoo0TrBbarKf7XOnWU/CH1RD5fTZnnq8y9Nw7I7i2p4iEmaRCYdhA8rN
yKjygePTvxAFdtcz+2L1vDIde11AEjAKDJIp1i+nXD31PiV6KGlc+a5NqhnOCWwVUyubf9RLCLEF
eT7dcPsex1p+KNdkUO+2/S12BwxIyJh8cnOEfyALfmuFqRybZYS1KPkeZbfBXq0kP7wmiArACsbL
H31+bNQbAXxl+j9gAuQkh3YrtMJpw0Eo+9MEBQWFDf1U4CtZ2EOmVqZZevXg9FyGte3QU3iSLEAM
GKUx6z2FC1T4lItFc57G5AV1UY7Ak7vQgwFM2+B17s60H8OC2HB5ecQ/AA7xEuBzx3cF7oIEYEJc
AoYHJcE9cdlzUBbe41BusR7lJx5tTBDDv2appDgP4KfqCLR2C1dVhxxE3OYowqjVFi7LDOCSvdie
HtsYtvi67kkYa564jI/XAQXo5Ym0EtwqmaWtH3DjeAO+jAOYL5b87KCo+AyWUIQImanw+yCnlGjQ
wwSRciBCIOJ14IDFSoGT63R1T5qKyZUDnCnP553JPmpLEuWPE3Q2IKuBMYfkD7znBPCcJslnigsd
4ux7ZvMviafBpk2hOjasXcpjdphQMfY60QmHSbsGdn2cbie+5hMoByI0mPrs0YkC1NFaQRQW9M7X
KN9QvZnp0DgVO1qdwKsQnSKE/Rm9xjWPrhhLATeVxBkLsvrB2g92ifXw1Cxfp8kZg9zuMgd0zeCY
QTfoK0HGBDxRqCx2/L3AIlmpr/UUjTr35WMN5cermyAiuugS6EpO/hzn6nBWWYDWTsf1gZvhN+vz
tNriwI6kw3dLXQz+JdgYaiB5dvBGioQkFgmhSu9HJctHH28piQtitH+gwJIOwLkc5Jzu3L48ttmj
lcUDDDs/stRiUN4XJ/F6PNgirEpN+D7+Nq1Q0MeftEXSt4u+4Seo3e8fED1yooBnxSfl88KRfVCi
D+MD31NyoLbZ1buY0XjdrX+cs/ygiksYDkDnMP4dB1B6uXdd7sYzLuEWWS32TyJlOPR41i1xSnEF
MAP3DwQmpq0/iool5NtyvMb+CjH1ZQe9HVo/q0X5ygGOuh1p10RMOGQ6wGz3GBrIjmd2ZqK7MNF9
nwbaH5TP1m0PJRk8Q5lvj7v0pqLXYwn7uRAi3yiDGI0foplumPBeDFf5EaXuiHF5dChhfEqY5GS6
weTGGoOd9h9NvkMMQe3iN6TB1SWnBn7vus1Z54liQYIFDYe+fRz+zq/TM4JAuO8J7NjFaAs3dKg6
1XpI2I3362ZkmqDOg2h7CxfIFTcoewXOPVz6zBDb+vBNs8MkGqaDaBj2mYGiIVPihqslY6ph8uCv
lMfhz7ssbwFnynqU7qgO2R3gkuhomRB5UUfiPWnFXS4f4MuZTjJZFWpEgrqgnR8ahw87V7tqTnJP
FR19UB54Q3l7kK1onHDFgTOJS5LhgYAAhoKxWo7E55W1avv34EWBCGCtJix3xEEBPldjxVFzRDpI
KJEIpNJgVvyzm+Km4uWOfzPu8icplv/+KpKe911BUEtr+ThGf7EdoeveOXxNL+TMGG5IOcjxld5i
fuIuAotC65f9fcNmpMrrmqZrHsu4yci2JM4qRd/s1f7kUETf9d2drIYrnL7mOL6tmkW+lI2h+2WZ
fRz4HcehPybrbgKaDmun7mLJ/575ERpnvPnn5HSk6GEqpCWQBpM2aOuGPKiRn06RqFHJt5xwlV1n
N5CqcgvCbo8gOPB/NJyHPGtAXnAgHCXshXgESRxc4qhFy1Sfn/ualQHVEEw3Lnu1TXucg3SaWJPw
ha4EbOs53+2nATEoWByU+MNWgTqX+9u9WB2a4KJHjc7sR6hKlQpYM7xAUlnfY4d9ZBTxjhUpSSy7
kLusDKTVwGoOw0DylKnapZLLcwJ5FkeG2zte4ycu2ltaUK5zrMilDplTcbVtS//rQ1EzWXXgJHjk
z48VXryLNyRYj3GnXHMrKh5jYxt0h4nTMhkwvbOm14SBWwMcUrTkZMjHGcoxorMNxcSIPTmUOE23
TaciSAELucz4caUtDzDeS97RNvjFA+KX0Lf23OpYcaASvrUpCYI+lROO5IZl/oiK9U1OWibmn1uN
M3uAMmMNtc/XYvg55RtuZdwyHHsmc+KNzt3Zg68TNSYF/e33P+5zjPq8hG3v2I/6KccpakqEuRuO
S5n/kRMLt/0Ek0YT5yVICNS909vKRygZIDv89lmCnhIeBoDFV1CujTLtTZY/AkpeZPQho0A6tBQq
/oskIp8kvmP+gUzPVOWuIhDiZhusHs/ZmyRMcjrQZOCuqvX3vkNo2hiXYGrXUQ3MNZiNqIKyKAKe
Y77Bc2diTDWes8EZL5X70F7WhYuR2wGpSe1JV6Ox4Ka/OiJhEDUewylPAZkEiT6/3JF+pMSELPOg
NqDCIpn30ms+5mupGARL6cI1+r6oQzRJNPlaL0QfuKQYyQg6nPjEy0Pr3s1mScXECMyBFRnBZEBI
EneIiMCCTTn2YAcQXVhipS8pdiJoVEeHNmcTgvu7QyHdXZizeY+awSFjEBYR+kWZU05CQfpJLz7a
Gy6tPd0PD0izqTbWZP2OhFPo54uRuqPP9d8AwD7Cd5tYpIt4OVQUmCcZBLghsBzCpSC2AfcSMnFI
SWMYdtCtssFzXjGAZiUE5hzEr/91PCSTlqlETpoK188TlsPxLkS+PqdoZUpA8zdNSAZfJmeiVgUd
b6ohGZ3R91tQs4c2IBdr5H8hDG3ObOC7vvmU1cocAk6BrnGFoUbhiau/kwaQdYLM4U1xzV2/61OU
A3hkONq2rycxRhPeRqK51e1AW+UGZ7TECcRQqKIBA+vLRRETEX79CNSW2+3OF2Opx4DJlITkUOMm
MQlrWyKVWeELm8vpLxEg79f4GufbcoyKAoHdjGxSu7cekjrBN/vAOE1tEVkF8NQt3ug8QJLDlqsI
1YV2wd1L/ReMkirNBVJBMoF9Re+MlYAf8E0NwmMpynMQddMR0dG8fF1OxC9zlRAaqHYreXXHc5Bp
H9jHL7Ip1KIfWFZMHI/9R56humwJ5IB91uX9ayZ+Lx4end4j9lyTM1EfWuO4CYvxbCA8G8SJIZkh
uZcv44+dcw/wUUpGcoL+8KhBQ09oMBmb8UX74eG/4qv4B+29kF6sV3l84RtQZktrFpFPG5kk2536
1vAODNZoQFeihLNP3GVfv9mTwxeN+opcHyRsgOxu6X5IzSPIEqBnzHvSalSj0RzVW/z/jBINN3+8
kcjm8LDtKKyhmwnQ4qm1Nx2oECmaUNLPxvrIGno4Dhtjn2vkK8bUO8eNgdRF77MP0mk8tgvi3m9I
pHl060dGJgMHSrp3iGFmqIEFwp+rCn3IbBQECvQ42SQERf2xLxEsJK6EDlqkpioBgB/gsU90iJSK
C6BR8QR8fAq5Y45hYb+vuHVPpSq8yWqqWD/ODID0J7c8bdl3u4NrYrisITTa2Zv5ksGHyaIncMsr
VyGPHERzsHZgKzUnxgWGStLupM/d6OBDFTg7gWCZJ5EY0enkaRSSjsOJM5JPRwMySOoYmpYkFdyL
1h2VBijyjy5SuslJCHLHJPpXEVkTOp5bLe/jUxKhhdPZhPdb4xPa6TQhq4iHYL6F8wvImUCbP8YX
/qQRXPm8swpqaUUlcuZCKuicdegDMp3THwJ1NtJvsjZZjBHELFDe1lZD0luBeie4CJTkYrzn5VvN
MEC/WKgIv8P2TZ9XDogNGo7vG0kKceAEtfIj0oLNlhWPLyTqpRcdmF9PedQijYZwg6OV58RDOJ+3
eiETyHi5CBI7/OdcdiuqgeOGTgQuwhO0msHewqe3mAY9OrM+8E884hSz0bIVGVV84gw4xlBnmUIC
znMtqkZz4gx7GqMYmHwHBNZpI20jtlPmEI2wOZtLkr9+5Ge8dYkSPzULBvS/oOYb+KTA6KDXEY+m
DqboEVRoWDg3uPTHWo2DKf/N0BFmp/JURdmxR0IjGWT6wLhcVYIdMspKk5aBlrGRBzu6V0RrfyWL
D/88gflODGTK4jfxW37AoUoo2Q/vP5LuqzmRKwoC8C+iihxeZ4YsJJAECF4oIXLO6df7m3XZ5bW1
XoGGe0/o091Ht/ksYw70UFTvnWXvEJkWU5C0qOpXw5FBPULXFy3Ob7K3cGrRKSdJTGk4zr8Do9gO
xaYmmYDjty2nw1e0b/wca8PcLRw2L9U8i8Ts2A74qxD6aLIluFAL1FPBkEFrmQFoYw7SzOJCm/F3
Em9UFXbpmLbQA8aqmH3/WE4SY4Hz67EA4iogS4iv39LOxz2aJt7u6BgWrn9mMJMcl3a68sCLY0vz
uY9m/8J01mw7Xvhz680nC4jzIdr2cplwIZYw9iwXbA1LiChUAreoUBlhmCQ7u7fT22pQrD7Lt69b
lO7cO9nPmDhN8jS8Wm2j2nu5zxtGS7E30ql1eIQu5iFeyPIsX2aPck7ofn2BV//dxHjgcnJFNm/x
4tY7a/FfC+WQBfE0OD5mZnLHmf/LuhJHk2SUfUs00N9KFOzRUlSTYR5u5YQK4FNaHEWrqUROYeUK
csGy3BGcxPsZoZEgclvzSvVMHHncl2BhSryM2eHV59vWosrqTm1drG6DDhaKMRXZHueXeyJ0X4vn
cGdYUyynceFW2EdgOSddEyQu5gheTtG9fiZbR0OmLLoEJ8AmCLIBfOVVsYxUb2HuXWuWt81atIIk
o4QwFIlOs/xXqgFKa95q806Cu0w26scfNC+HApBI1INQlW+1RBkjejwvx3xKeio3eBmeyr+qKqal
sY/mq5oH9mhpvLbqzyyDpebxDSSHX5MNfmNp9skCr27e3kyN9T2avpr76opRQTCQ3zoYQNbWwkTd
Q3SqwciC7ugW9Lv5uPOIgVKPrT9vpd7PFYTIz0e5H6wb184x/BvVRHzLdw7leJjMp4jTQgB2iYfL
f1BbHPY10oblfPyy7h+ZsJ9AJ9pX/+CoV39KLxFl+ttWMTqUFc8l+xNVQqN6KhVu7+y1T7Vt69ia
l2Uajy/VIsV7u9Q2lfOwMH4Eb6smXrifMj9YVS6H4NzZdh7j3Tk89Wm2YhogHLnDNaGXrKQ0Ozc0
cBUkY4DPbVU3C905KJv+rxsSdYVbdKyog+wwEieDUd1IdrDq75rJD5ztRhyASgAAbn0LBqf34N1I
v1WCIO3/1jYSbCdHqkEfG+4KMYb6X93qgyxfK8jGEfzpfA7P/cuqvCmUbTr72Jd7sxLa7673h/vY
jk3e+79L1nLn2EQx9vRaTeORH+1JMpgcZJh7uWfTWg1nn2BbcCVihzFTD6EpkzzwiTfvluvMBhLG
B8TZPogtY/fs/7f67RpwU6QC8zDZ13CC1ztbMG9S+8NJksp3FW0+VpW2wWPj/dEpATTx4OFisbXG
vQqTr5TCeNITtovtAv6Dt6H9xB5RIf3eVK+xjehWWTiDQf+caqMIM6J1+GJjUWlTYQKrw/mU0B1k
cZxuW47hOeGQFDAmrBVi9+82Tort0nuunBvCrivTw8e+Wiq/3vPKq6I/jiKlRT9aFNGdR1rQ2eDe
jgvFPKur4jtBZO5aBkhpt1KoT4IiDGUZ2X8SFKoMKSPT7kGujDnpr8FfaR78EWs02okwX59XX42H
m4ncFO4i00w2IS7YqZn43dViMjAMLfQ0bchEHgM+FL2mxLzo/GajZT0+S6byGpRMeYmOsKp3rPCZ
7cpgG8DjU9wAa+nT8KDUv4v2M5wVa4CLivf47GjfcxnB7ev5thc6GK/bDYTqHL4v7yEDskPBYXpY
qcPIAlrUjA3Z7gq/UiBzo3DolON6kFOe6/j8cN//FXUlqpVcNOeYl6vImrt2ltL21lxJUY+oV5Dj
z+gWZnm0PUDVjYUPGf1boWG71adOKPtGlR9c6qNGQZEihuFh0aacxbeeaA1zxO4tI/CoJyZ7xBvi
iuJezQ5dm+slMiR157LtkRLFLBVtWIuGBo7uggj99IfGqabD2Bh1xokyyUcnHe4qC4JbtW+58qiB
et+Os6uVXiYzCc2K7Qk6MwRDau5+drwo59/PKB2J+k+6nMhXt7WeDLcOcoQEY2b1kboqTE93jPju
7wWV4rzyL6ODeYJNJRYamTERIv3IAPOoR5druKw6uPqvQ0d4ZxmEdsToGnVxU/esfWD4Z9GPGWhk
/VJjVH59ZauKQh+rYrvM+OX2lRiPSMWywX56Ux6yHDm35t38PfiwrAOVJ9i/Z8Nr1UR9tw75uYAY
8w2T6Qa33srL2VuH29Bq6spSCUoahDoG6Y43LOLZ26K5MNU9ROdevBOvpDGLJ9cPDe1Ow8uXKziG
qK+IbT9g5G8zZudtvKp8UJ+kKrCQSq6yrN3e0uX4KIzqmoNwobCFYG0rKaLGNG78qb7+JHWq97JW
rhspYtkG2xpHnK9RXHao9zaNSfxwM5Ubu9fH96EyL7vQHznPDssrKJWnJiToo9/nMBGmvy+1R+0+
3dbsA4ilQhyzQ6GU9sj5Gr9qumEnec9c8dKN2zZKgHoOWl2SBj/ceMvF4xL8HJsR1O7Vfci7uryS
3LHYfKjpGrYPrkLrACUc85z50GONuaW7e55KE0PvFI0rR8Lz4cZiBG6CfMWgoOrhBaj4OE5MFvXS
14ROmGYi9s4zuqxthiJ+kaz96tURc6eGA4qSQ6PbjzPiwFioBkq+FcrZT+OSL72kfSDixKbDLdss
KNWlf2XuvY++3vWF1TX1bclOt1tIf2XxOOM+6bWbCPsiktKxmssSJC+svDuw47hibR31wLvYU1tt
bh3ZZymYYB9hCSH6PlyLyx+yHJ6HP70njeFZE8TkOibx88qPRYadXYROtjzU9vRtjyCFBjDV0n1m
SHxVL3S2fnkRTmTravLVurq4116KkO61eZhuWhkG1HdJCNoxNUB5ojiqodCXdqGMJvzlJo+PkdPY
2offzgNjN+0YXVdtVAjT7/kWSR9CVTGulcN7d6vbCQ11tK1sNlAFmF1KYeYoFl0WOnf8S+bJHaDx
c6zMYVVsIHptku18QB69mdiSdFVV94HLcq7OINXe/MRLNf5W6jyPA2e9G1czO8StRVeXXdmrdlog
OcZessEAB/5uppdBvQXhcqPEtRjF2rHbPTBy2Npt8fOslujSolETbhIY44x2tdzghIKR/dyrlRMM
n0iwgsc48ekkxhsh9uUXITjWeedOo25vyC3KWtVAaD3OSPePaBEyEHow+J93FP9I7ICl0bsxgT+u
obO3IXpVzvHvlx91kWHbLb1vSdb4M6+ifZBtxZfqlgzsoB9foptn2D1EP3EYp35qZrKuAcUFzey1
emyIoRUuigw1DO9VKkVqvbjSvRCIrMsb0PslKGyD71eFdq9BDOfMfYy+GYQF67M4d4pGL3fjVSlV
1sPVOiwKzfxjB6XyWHSZxcs2flzx91FkLbAAkKgUvvkw/fiwsWkLIsW1dZzOG8CUD714Be/zHsxc
j1/trmBjuwCArLzuCI+lzyE+PLst38UHcmymvi4Rxs6obShxYvv7cFzkIJcyMUl/PqsJ42mqF090
WT6GGSDHYMWHQdS2f8NH40PVxo/I9e0ADtblM2KaJODRnKuLcP0+tiWimm9z1dcwfwDA4w0mdNb3
8DWwOgQYwM2LJ+olYsVRPrb8H6BTDv/JqiiqoFfpp/q3cZp7UFYFEKpzfEKwaNXB+6a86tqyWd/O
IByYP0AbWmnPyRbQzwfR7HcpGHXZLnksliyjprgBYyG/c1RVx0VxqbJt8OD+SNXW1XGqggcyfFVu
luwmag9HKUY5n8Lu+veqZYtpYyA7IXjbS/vqBkF49XYW6fuw6zzlDcvi0XD9Pups6A9AoMAQCkw2
r3BM2rhzU6DJGnCPPtejCDvDxL1NXdjzmsKrjvs99012HMwb4/isQTxQqAGodiLGflP5WAkjS9bO
Y4h7rg6FkhJVZ+vx6JdJa7lUKc6sYbz/IiwgKZhdN++sY0+8pu4KR+OxvG08ju+jYkEHy9OQgLPx
+jK40+olT1AIxi2GdqGNyQ1QW7gesnALb02telxLf/t29oh8cahHVmQ/EtDG6w1s74ljqYbOsmRA
rJhz8TIFKMLVAnJ9Sggki1NNDt31aQENHxNMQzW0NUST5rzS3BEX36Jed0nmbDexFXD59335PMN1
/kCJCp/sXyYn1rpB/P2L1yjjIMgonfs61vC/C0HYk8+a+p+7UHgAGKvsEXMukYaFqe+1u5PI8cXn
NT5ZMXceBP1xGyJD233SL9XXaaC/TT/ye6mJDmV9QiI8fWUitKx0KtwMTVb7iTYX3too9DLSANs/
1kpmtPcxjhJcOcFhUB8XZqvjY7gcniiP+zvfJeYfD++BZtco6WimDDHycWzsF+nGN/YFZOpeNIOG
bkBaLkRzkgYUC8XTrvJqbqJdPVN7CXdxQIBw1pssYB0l2FgZISUoTontfpa1bPfwdazii0Tqzb65
iM/7Uo1zz6JR9EAn2lASlCU7sCNuKJcNV9DCgrjaUqB52vY2bXAU5UBKX9HVsLedlzKj3Nurue5y
zKrSjBeC6cBHdQgwvw5Kvs3XvDHvbFsvsaH3GvD8D2dxZyWNAXfE9cQ3I/iqVTMt2QV2DQt5WU/6
qJCbjRXp4byRVJPZm+uWmyqiqa6iI1B28VV6T7dN2sup2i46qSN/iiGcxnuev0M2up1Se9/3Cpuq
bcX5fMhiB/aqDeyqvYdPkTaOO0CLTIYaPj5Lmdq2zIcyeg2s44ztl4x3p97m6H3iIqgIW+RrmmE0
UyYHFaH3fdkoVfBOGuvGq84KSvtgHl3yeWALNC+i/JcqoJOcimEd8//Fl5jtVr2UvpAGtwzLGrFs
Fx1bpc9iezm89feNc2vhePr/qnMgxNomgkT5OUiUDXqqDigHCEvNVbHn8hDt3Y+wV/wcy+7kOaQQ
/fEI1fJb+He0r6ZUTiU+C8M1sFZiKIqOMmklXz72C65jHBj91uKLrdmq6d9SfayvFOMXG8iXn7s3
Tg/mXlDGWgysZcMCVLxQA6FVnMNc6OJfmwSk4Y/bwZz3Y9+CXEvOZ4dF+qjwpKGXo37r7yqedski
mKT7cugeqEN7i1IF721R2Y334fhVWc7+nYCm1z875fRp8hG3LLh/tB56gjdgDK9K1etwFe2i3rm5
1JLH8KDxpTUD3LdcBw/OGLOfPwQ74TQaozA0VM7RUffbstyP+ZkUtQk5FVHB0Z51FqJGeC+zjtzx
+RN5Ve5zWpllKpQPM0GiAr7HQ7/SGGxbUJOrJsEtUMUTVYSKXjunfI6bDxtGX+MxX8o3FYzYPDKv
2VSGT3TPWDB2rl4E+aqHHqhs0coYykypVjXtcdLKBUM2S24Luk220TvE5aiVLyTAPEcaIEJuckyv
glRtOy2M9915PtxWqQROlaSqbt3IjM+Wu5IX7j+SqKkLkK1zUbdx5js2fYinM7A6ZMcDDtWpsnm7
KFDiuLj/KkWxt02J9ConrC+bp4+cuk0dlA2SmDHRWGLJagcrfjYaefXkSNk4XPykw+bpaJaXMta6
47/BQ03suH8Ew1SQeK/0btootHIPKFmN26s7Cn8sxP/a/SVMo1Yt05160ef9sRwmNFbmWGrLCBCT
9W3jwuZaTpZH1R8bwWIW/dO6LOUToi6OSjPuTH44tPqi6CHm2SWQihRgXz6qGl8xuzhxFZLwWqVt
sonGgCEi1KSCHVRQPZKLQZJd8GE/yclgSHrk9k0mhpKnepikWxbmASN9ElcinV33BN0c42/+mz/0
X9Fk9P5U+LdHRE+Iok+dnBALgm5ex0WN7htkYFVNGgPFE/ICzEjYruTeto3NV+I9PtCkWDU2YnN1
TX0edWMk6+teW3m5ezyrLtTNsLow329bMkI5mqBqa1jom/u8urxJgpPPd3Lzsa8/ip+KMHEra0Yo
q/mQ7jYkxCMr91OFC3XQOVCg7uJfe7bzmIldps/x3UYa2xmOZVWp6rOdq12n6EqPBs+dwjcmQzQD
tmq39CE5VmyXiOlzYRQ0nXLFMTs/JRaupHd1iH0lXhm2tOj0ca+f0ZlChe1mWuC5PT99Fw1iROoW
HBSS6ZCLoTu/foTDyejzOooumncU2nLOeUsxwBfxpMfxfgxbE8kYJWTpsB5YLeUdzYp4DvH3dure
nHm1euBmpKDTz9QKLOdzzJ6WDKb3DR6NuX6Ca0Urm65k+rlxHPRqq48Mv49MRc3ZPjal7fYL66oj
w++/5j9uiwlBJYXGQUPXXFShLFqvfCna3OqF9laB5DM4V8dLh2kXpRDmd2if23+uDl1UXKiqmGlZ
V8RAOMvdlpIV1GCZbLtgZXtc02WabM6/lg3Mt20XByFO1UYk+895zQOMTObB5Q34brwJajhzMv18
n47MvhwjA0mfWnzsNzGlbn/kfwZ929o7pJT0/DfRpc+DV/aE/UkKof17HqgFHAomdIpFsO/K595q
nH+dp6gkNmAmsoXLAAee5rgWVX1QuJeXjX9OFXED8wIFHDVK4uy8sW35ynxVHd5EeqU0wqxR7nvu
cyHJMA3+QAnUriRjD96VSS3x0j28FCuX2rOdn1zRiKL457ZKDk49onQdFDOUOdvuskthaCJXy30q
NMyQGUXFb+nADOZVDE5fqw8p06I+zuMPJQFroYCzZ1LaMWOK4B/vx3DoUlRvP/dyuszyUFPyENuP
wbZ6aG76asLGXv3+qD+nBU4cjRsnWInJHDGWMy9nOx2j1m6ajmfUrRNt7/0YP9Z6SRt12sVdYWq8
b227oG0t/Md66OWfMLJXtdjLmT6zGUml4xljQ4i+9ow8arcpjMtnfyNkUgJU84NFBU0rSL5foqEC
g3XTMizA3+edlZjoTKMguFQZcLQPmGZIL7St+kfRyGDeyg5UIuXr+zEf209tLRdZ+YW9SURyEXHG
uLIbVWzH5Mzg+JLCfcJm//wqrLU3twFxVpQ3x3xbNVLPf3sqQB5rw6y+zAIPMoQV887ZbY3rwfMe
RKayWtD89deGqc3U98XQNF68GDfpkEVEzsTnUsrZl9Of4lL98ZGWAkx+/1RSSVNQYjbb5OjqyCJW
kgabKbVV1pldtJ6fShw5u7EStUbV29eqUjSVODS3ksnynV0dtFIaAh+haARsg7zO6DNGyl48c2QS
HlXK8cpF7mu8mEXcaH8v/Mvu5VR0qECXVUB5W7niV4WOYFj66auJTwnPU1284qxynLKOaq9MP2b7
fHDD+8TIlole4dFYlmUir96OVZ0x8pdtnH+Pn8/yHsV6xE9rqz4kv7n2jMazNHKMg6TCV5icxQvf
qGHWtZK1g4/mnA2LKXHn8cVMVc3iZH1ty8nfuLydGyzUz4NitEWS7qe+E7nydeg6xKLszSRjDKav
2iGFV1narFYfG1K8Y3QmxniU08bpBtZAnGwl0T09w+0u3IvhyZhyi0X4/Fic3++HYK/35rUg4N7D
54rLTH3PCdz2OR/gopLJVl9WYCPkWKJh2+XjZ68kzFaPl2i1bmX25WI6xNbKdTKLEJFuPQqyppq6
escsKiDTL+wLDPP2/zrP1XuFZ+DNQjUPplDm371JhflHYw14axyr21Y+enzeSEY1V2X0zauEvFXJ
oPnkqhb82Yn3zH7ME+GeJ5ZFjjHDlcVHsK1D3Fno0zhuOks9/91Aj8oNIbdysN+GKtfA89lc3Aya
vOLXOxePfxOaAaWphRyF9qF6MkQbfcv0Jjkrxn4x45Uw0eLUYPNuR1o9odJpPOJJxIKlIM6MhXhZ
9uuVK9u3Z7Bss+PBQAIAo71TqGI9NnLlnR59G2SGmU4sJV+yVyzWOKTnQja4NI45i/rYjNVzs0z5
6KIBRL/n36kZ2UeuMzcYYTt8rljJNRIOcJQ4n6lXCRsXNaLJ2qN3K8/r8UyyUMfZTMdVQbK2/snT
ncZcpI0NOAoYM38zTmBDBjgR21SZA0Y5S6hPpJEGHAHyJngIW4iQ3UDDHjaq55fhzhnLhHF+e81i
hk0NR502qho6kcVSPlEAy7GVls0v02IlZemzmwWkMd1DhN2dKx5X7P+OnvX+rJwrpdbzZ9n2xRcB
co+dVtmb4OeDahrl1PelMnJ0o/ixeS9+PGaFV/2efsMhXbxqD9g2k3FQajVbzw7SFCv9YtZQg7N6
5JjW5twH/jSMbsc6zLVODnjFlqpOQhA9/uz6N6w9e4PGc4OMya2TrsSUGveXrjoZHY3AbIifeNN8
GfkvHHWy7w7zdf02v5T9HWRoYO2ffAY30MU/mveerDEVeyEmC7XrsXXcVO6Z8LFvZ672q4TzQm35
ar+4PhEuFAqVPX7VxwPB6qMYrT4utetg10f1bOpLN+nwvmZjPIp243lXF5GXE/fGaELnJB8lEJUX
lSS7z7HGF0OOj88R0798ob1blsJMNBWZ6s/2ubKaXR+VRKb6HNyRdvtS+nx60hHelAoSFJGojtna
1m7+e6ElGjXYgsD0l2XPjSqCR1I9LiX8PN39dKMmQxPh4nbIN+ZZ9l1RPhFnOxUX0O9YRbr+HM0u
Kv0fWZmyPuFNrT5UAo8mAK0ZN2RKCLPQgeSf+zT33Yzl9dIq3CEBIEm8Injo/tk4lCqZsWdgCvpV
bCOtJAc7MPNX7hX5emuHpTzdAzGeXd+vUqRVCjOfifLLDOQJ2XjUC+NUMci9GYo9X+XF5N+47by0
5U3BoEIaRfOpt/+Qpo+P4PgPAThXU9+s4azc/S1w0eU9JEXozR8eye7rVXMiy+mPHAERmmeFk4Gd
BWccp1mpm/ODCAM77ke5LkusCjfz+rd7SYVym8xrGVGhgdh6zVFn3DaV+eezZ0Mv58kDEkm2lasv
uqplNTwjFtuFVLXvZ0DlAToNiiq2FvXnjCWgzCmrtTJsXNGGhuBxbXG8EvGuHkYNNKTG6Yt5kk7L
5m3UuVtjHHdU7FL4XjHXqu7HV6MYJifMPuYKOwPauMeDtQ5KAiaCcIhjg055aRHm9u9j/Ak17tej
gkFCFFTw66uS+zrBdc3wWxM1dh7gVk6/70ILeQXVbhYeFrez76VJ8j1GiFj3K1KgOtNn18n/NXyU
6ngJf0rl6hdoxDvi1qZCcptsPBGsIcrfIIHY0qkarxCFjZYPlbM95evqdB/m3s7VF2XYshorzorf
l+YcDiNwydmNVM0psNDwSMS4LLMUsbw3OTPryP7Luc/ZveiUrHvZRr6aH9r+AMGaT8UGTg6H8pGN
gJDKty+HZWrzbLayNxAxOJVoK0U4Z5vvbGfLoaCZbudzQOJX86ADnABBaTsx1M1euy/C81F06qtX
wCXQGR2eMc37mWY4VXn24hJkvwzjOh2KsKeyA3ki8rRQi8L9u03bmbe0nrevr7ovwyeLAHn02kCp
S/1pLCqxJSf/ycrq49Q8KJybxUG6jb1KYocTM8sHn+MHVu/38DQ4DM5UKtVHhW0J+PJpbTAXu1H1
8u0xvx1NJvLPQAhC2w+Re++N+Jlc3zOVNGbZKXrof7+KxvC7imXdyNHTp/1kCNBt7YexSR1xGyRR
u2MVWpxn+E97bydl5dZBrItK3/FgFnGPzhVrySBmXds3iCbf5r+jlm+eVXVtNRTm7P9sUa07T/CE
NZAl9/sa/c5zjRfq062c1VkyYD/X9GVWdXq9+xgmGw/1H0Ga3DEbbz0yoUO2zA0OMbCw+0lXVbiZ
czkBNkL5PAxMvVc/RLC8tXQ4aIVrFhKl5qluWdfMGLKQslU9CVdFSvrJoSMhTjK0c9kpqktBycrR
BDtzCyNYQNtEb793ODLSWUW8ELW6u+rt85AM001946r6Em5IRBI24SlgVmifdkFWN/H+aBPt0jRV
hhLaEokl8awC0BDIoC+qmBjtmNvXdW9e/T8qNNVYIZij6sUqTc8rqUjW3ZewsQEKMfpm/fJrkqgl
9dCNk3SbxkS4ukxFm7HAZu2iQ1U3GACBXAvBK9Y8IN5Gc/NuCGFofRAlX7Lx+DOBbiS+wP2leRSD
aQgUhDsOyfpzyaPXJEDWmMPHHqcIzXM0w/gsGI2Pqpm35HSl/H07GCUmy/f3ZMzqMlV8Cco6tJKx
Vy7W3M5tlGvkWxaWglmzuodCf9SDudlvvoB5iNskkrPkb/E3Wwqzr/DJT8fzV67QiYCi8eVJKnjU
YqPocQYMeONVofvOaLDtrM6dUWZw4AKbHI7SjVJuUvBG3Wgavg27Od9A/8P4y/u/+J1TfXWKHL69
r9vNXQoWKjOexanAWSylghLTWZOb3zO1db6Vt3N3aSUFMEIDX4ouqwiipJnfsKHpHgc369te8fLb
jFLNkBBIEm8CZLk7zn34uTN/nqyG4JM7ch26nf68z3btUe/8js14NZ09hjRSXn9uIdYI0AcbH6TH
uqausSjdxTZWa3qXyaFPEqB0+/E/r/lPaoXGfj+NMDNJIRf8HW27wHXjg0Tw9ozVV0U4OkXcKTCW
cm+dYTNXyAGqcn5ImXEZpLD62vAWg+OMtsgk70dkHe3CY/f6a1a/nOUE2u9nNpaxnc4hetl+Okd4
WQa8zzxa2e5J4YTmM0lpJ8b3zn6WIMf8AUUsVSBuacu3Tc+u/mNocUL8LxB5UEBiShuh9SzG3Zf2
c3MNEuOMV69uP5/biFHgJPP3+sv0Lx8WmonSw/Ovguk49EAoWX/xFN5YzNrIx07AoCPxgyLO8q2t
LS80ZRerKT3rYyc5KL2C3Xj14fEkvq6t1dfqe/Wl0aO88pOZtrWBnWhzlz73498L2wbzXhwlkV7t
UmhePy/9I/5uN919fMfGG+nuvQUuX3b8ucu49OmHzU4XEz036+tu3E/G3tRX5RrVNL0Ocb2pe/vB
OfHQ3nzfvl99jLhd7uP0le16rcw4BmLM6VrC1Gl8HiDXfXBVAAb3rp2FVUwxn+UyTvWXn3wg3m5f
ubGXOHezvdLPbhsnu3iQ6yyThPbSw1TsF9ArjZ+tjbVQKiGDR/z75fvhY9H//z2B0KAgnsB2ehJn
IJXjayJ4Ds6J4G4OqNyDlENQVBnxEAV6k+VR8nqzReEKgvbLYaKPhfN9p5jsTYrMTXsJaxzzg/vw
AYlN/t5waQDrI58+fo/9CGUPbOoN6NDH5H1IQcNEISalLWjo2Q53M7vg9Z3+vUzudhrke6d2lt0P
xKd36Re6ebHamE6OMiByec0licM+dbGlbvY7+ZWluyYsOxzD4t9KuxErhCT3zCnQT82/lxor5T7v
IotFWgRx0bKlEoh9Of/UXcYRL5uqGH6xDfVP+APWWyZmtmdEtH/wSZoV1rcPZfV3+UrzBZhuh/tH
YIvMPS53XJwc7AdgM94PL8UgI7uj+ABgszGebpy+nyYA0lNfdUTPUxsinsNkN/+7nuu2o+yvHUnY
lPNyYMaXgIR4MNZKkEzh7dzSgRQvrjFNzJr+xHLC5nYZ+jvlz5o3G/Viy2m4zBp35ROSJ3hxHsmt
S0J1miKj5NnmHqBlmE+sNb+a23u4e1TSWPaS4dliE3j4saNqJ2Oa6/CCNJ1WIUj03BbgSDyAR+F8
xSLWjFg0Kxm59X3VUp7p7SP3dp/mLvEDWeqTue5OsdCTvsN401+IOQf11GUshix69597ezNeTvEh
Rt9Py4ub32qj2hFjPMiNX9+rlCVcD73t9DoPE31X4Nl9WMT8+5RLyvOafYNfSwdzvNG6t5fQHgiK
B3vvnmKcdzsUKSCq5IhqAH2Xu5gfQHwdeO/w2R0xBnFu070k3GHdXU9Bm2tLqa/D1C3EdI9/Q58V
DxxTtefvamJdTof8vXkdvvqAnhlrrcrydw+Ba5fi8+/uLwE86IYilUvzO+/3VmHB/NqXjMQ4RZIq
HDrxqpNJ6vcFUop5fuRgvPSHhgSqCb5eAvUvBykC7vTbndOLHQPsMA9md4m38wwU9bn6OTFFRJCb
prui5bUjZyp0Jh6MqKzMzM/S0hnKlm3cyGui81+WfBj3TE+/CSFRztvl49r17A/AAVFKgaDyNHO7
B1vwmn+RDzCmr2X/edKp+M9X/Lk/B8efUy5YzXaa2a/nJDHMfvlYfZtT/Ln6Rsn2s8vlqXd9L+z/
HddFyHp6L83RAc9kbknxaP2ZLaIeH02Pr3wys46i/fv5N3YXfX5vebfg3VJ5LMIMjeJXitVor8Au
4oeo7zajBjxK8JC72CZZaXWaqpX8/ciF8vBtEyrpTplQRkwToQpvSie8yJnp2qIUCxA3EibWEV2F
UZtRovH2vwyfK5TNe47F4E6k/L0ezAkpAM+vWNm9WoZenQAxTYk3HP0seekYI032o+BMFaWjBntN
Cr9ooqdhsW82ln9XehcJCpGiN+FeoUb9Zls2WaW7yA3JPsy/hFQZKhIUbDkOfv9+b3ELnZl5Ld9Y
/ypP9vdIkbDAOH7K7GGJM7KxX/26DUjyT/DtZ3TzseGj7RXw7EvxcKM9rMueEu2a1m2aRiNNBjlu
KHgH9ArTDBFh38uKFkWiARL7RQSrTpjuWm+AiTt5bcPDpNizDkWwv31cVVu5vvtjKn8bL4dmtfvp
CtN5ukRQC5cdXd5ZlTxcZMql8eNrZOZyH147KyyungNqKOugTNgVaXGwkNav4ADv1cYfQ+WdWpAF
t5rPP+elEOSqQCr5kQtNd2dpNpE3FwFQXOJpbf4XBnwvy7S2do3PLW+rtKuLmWKCOYi/ZW+c9H8D
aSc8bZR7Ch3yLDKAmZ7+YVdzWtMTGtPnJDXc3+MZCHziOQBez6evf3np27hig2Xv7AgdoMcDDNK3
FkhEGBMI54kKnCoLDO3xqhr6e688uJ+DNL8mkAS1DMAPWqQcO4aCtx/lNIqvaqzCK68mu8EFAXXN
0gtgUPlZ1x5sTrf2q5H/QPB6JTBFu/irdoCtmcM8vs6fuSYlAN2zrQDfquDGvoNcFg+om7awlpe1
HB+lUefn9ZY0/W/mezc2w6W/VFwFJ2f+oXDj2mkmICQ4h0KUdXHVzA91X94ta2V+tg0n8TljQdFi
BtpnXhc3GhyI3a1iqKCWIB2dZCESaeKacxsWMuErE3+vPIkToNxFGaqwBcb97PCHaBf3o3E9iUWm
Jp5l32+D5aww2Ys+kzPWkSmuckRz+Ld2Whn4LaMNy1DfwvwiHdx5XSLw3bQ+5UyufKmn0SkZmr3g
zeULackuunwndS/pBlOMTbFaNBc/1Y69p7KdL1Om6sLsV7VNonK7YIPP25tPS6xmxe/UJ9ldauhC
A7LhlacZGfI2vuAF3j/Su2D6l07FCyQfwARkEd3RIpqP6Hk5cRdm2b859lUz15uXAl+w4KOTIajn
l1BUSnwfzGJ+AZ87+p8rr6r26OPQu9JDDklurt/08IMTBPPXS8CXhlcrJvtwdbDElY5KbyyKkOLP
K0/z1V+R2Ns1GKDy/1p+WyBX9U5Lv97oxRFSKmQrKUMyH8ozyB2wo2LjmAvjmGW4MFBR0xjCw7Bw
YRln9PwY/iunewALGlVlwjNkxiHhZAFgFS+LdnoGmaLJa/BkbbiI7oqlV1jgSPNPynwfyWmXV3Ac
PIZZd+VniTQb/1pACk5Er26KouoRFGK/fl9a/i1/9oRb/bSPWwocPAm7QGyS1ShIxl4eDyXMxLKY
3rGd68mSczcYZ/mHZdNajIzF249skFe/MOtIhdR4TDx0ZMtikDUVRxJA51HIGgkhYUJncjE1Fp9D
76v/wbHcs1k+VIta6VGo0Sp9Pz/ZBrR1bZNXmz+V9dn5j4y5dVCapFbRyquxTfln30QsREuvNUia
xxLC3rqWIS8pUfYDzoCtG+/H0dv6nyH8/W2NSXxonAHNZ/+2qln4Yrehicr34nfBCYFve3tvh2Kh
s25LcCWmvJxFHj3PI/dLjTXw0+d6o1LNopT3SxXbINtMNHYdtqW1/HgfrzG+tRiujL3szyaoskwq
N7441Vrou8nGLR9hVb6vvvCeDb9VRXqVQiBN5JseFHdOfCi0nw+elvRZB/rKffvUmaP/kH9WH22U
wCVoycYESb1XKAUnnh5/RcNzmVaywUv2QN6K4JyO+f+drJMSADD5nf5MR8n24nP3eYklkJZf9GFK
m5/MhC+geUo1H1d+OoKIJgYh8O/6o9CwyMo6Ir3QKtS58ufj/E3HYYyiVmmPfhYunAUto34S9wJZ
WFPqn5RXzgbPNQYXi3gDeOrfJ500EzONRwIVUQqBdb5FXce3e+ItQe8vn/Tk70/YWbzuXYfhymSG
61Iw10iIFgAy5esolDaKk1eyvJu5GKtfZW+uYNoQ8m1R3+qTVv1Dj7KcY80wll3B+m3dkrl/3On0
l5ZrPx2hcECFWGn0IbbHHzYRrvcTpW8su2jVPu7tupaJtaBihjMB4qD7fgr97NrlF8ZSAU4Zblhw
I+akQsVYIn755y7MT+4GlZOVLyrntA6pUDe36rc3Tdqb6uv9sAizoJpcsI0hkGCHNMZkLSp9pcgB
egk8Sin4TcklVHgW9+8XWvs3+xINnMxVEnfOf0dKiEFixo/sqQRUEu2/V8bbPQY9PEBMAJ9pHnh3
e8031tkqegdPOvFhcfw0rBs/pkWZVQ2PWsfdYXzDjOq7sY/ucuCCMyXrI0NC2TpcTVEMhzeTjpha
qSJbDWcmWS4dZ9wRexI8qnFqsPzaI+BzmK5uurm25AFY4wAaPqwEU/twkLUgJVefsMsb575Hvyci
bsp8VQQKeMsegT/lUQJSOxEALQ+tPuxnES6uyfDmTHnv768u45dn4PMUC5P9rTehUDQjdaRUieoI
PWi84Aoqf/n7J/r4j6UzW1YVS8LwExkhIqK3MiODiPON4bBFRRQFmZ6+v3Wqo7oqquucfbZbWbky
//yHM0xHik/vwnPJyaI4IdylCUuFaxPDHIhNwTPMtRJxCoDUC7oU/58LAzX6Oolea4Ys+A9/tUk5
wU90bI5NdmZ2Tv5mvq+sbJ7iMFMGHRTCPbHBXDRLFZrhVfhMHD/0zZFCUeImkvzxUKxj++cJaJqP
YJ5LJUe/mEx/EP9EZ8OEf9/T5Bx2vSNDUELhYnTuXzh0TG+lpMmnwWr4xwwWpisJ7JtyHB0u1SnZ
MzFI0Tg+nOHrY4mYzKvrIOZuGsQ9i4PUsc2Y8VQQffK64qz0PXEJPTa363PdURCYy8HauQXZgGTs
3/B9fxR0sdwlQw4k+OWRCEG8d6AvNRqob83L6/MBbBpa601xgpCDo8aWPvGz1n0gDgZ1+uzHzWho
sjEIQP+a4NxbnXMm4YEG4oUjSYp8EYk2MAbUzpjPg9YDPI3PhikAszdwPh6yMU8BwAM38IbP8gPN
JdUmjKkriZzFQCO0dF+dgaVjpGcRnuS0/kybmPyyCBGB63UEEmTxx/FIYlu+bPffmHVX8ZdZJn0a
ezQjDWqfw174iohMdJv5/Votn8s+HcaxO9M2VfMa4Igui1ReguvhMyzHx08w2YBVgPE1Z26/D+a2
RHeFr3lHHwb9jCov4DhandFXg7YFR6nlSqTqgFHAxatZ1bAzmkkRDQL3OD9iKtJqmoCpK73wX5pV
vkfNUe1HG74M0hKhJ3sUq/g2U1eBOvlJH3+c096OC0TecUcOZlcCtFzMzE+3VQe0R7mclYvOB5+X
VuQeRYipOQ0nyKecbPhAJ8Za5vA4R/hAN3yt/N7uSlpeTA4i/iGvs3zhWsZ+wCNtVPifcajqU7Ec
nbp5P1JIdn1jN8WiK0VAlP81x+eCJzy9VIvmr/IpGjItQ3Sf/dZ1pF4mcyVWtszIfueMIrLx/jiY
fQw8ErdlO7rBehgK2WXiADPM2kU/YtPRYzKmv4WPQkXg3oIGSRo57wCfqKpoP3r9f7dPuvluhz6l
Zf9MtG5g4kmVAY79c+IiqJUyKsw87qHyJ/nJmdRm0QlK6zu2LjMifbc9vzSKWDBjXy4kchkmECV9
TLF5x7j/o4enab5UOyBorlfqSH8BVMsAi2vRbIgPGIcAsHMUVc7oWK/rdgqIzQNNAXztqWH8MuWJ
UXO0Qmo1EP8HTEAKK9pC4HxY3hyxHU8NV+SX5Q5XOJs93m1V7A74luoOJxB2baf3RtnK9nulbtTz
g1SEc4erW07LI89LEcAz2eIjCNbrPyGwAdaRoD2ejRe1q27va8ohJwzGWgFDhMmAepn7z6hc3WP2
AtEAlQAt7qnraYeIvDLwcqW0kq8JjE2g5xosq8NOYmjeCbQCc3tq/K8BvcZvfvZjj4gHFplOUHK5
TyGbkXOAMw3EowpKJ+O2aAq/0gyQBUkYr4EPn30Khh07UkRZombrCbAvJ1TdwG8CoK5X9f7uyrZi
M+9KH4upkAX4AAYbPLpNtmI5Pf9wyyIIf+tU8BEfTwlvU2PMpj5JPh97zc/67/PHNJiaUkxMwfZX
p9yDnJDBSQKvivGm4Rr4vgWZOB3T0eoFKku0rsyTvWn30ihRIwiDcf8fLgrSBMRDkj2eFzQ6fLKL
h09mw117HTnLRaYRgrBXjoeBPt4wYzzXICgV89A6X5V/fQ/3WqfFfJNmZWhzpgsxd9FoMbG9lumC
P7mIPguKDk8RgHLzEZKnHvFE3N0HreChqoEBIR6JVotH5n4aLvDEwTJeVFL+owZkVOLfg7r0rhdw
jqD78NySdg0bC6bWHMu+bEfLMMB5hfEGE5JkOmHcZzhn/My0BwMUlwC8TRidjELU0I/WHVtwbMAR
yhUCjS1OnjP1+l0PtnmgXG8zuo3ngvZFCoaX5wn7dru5phchPltJf3WMJUWxbLeF6R5sAISTeAQl
g15QsHsTLaXxg/h9Ho+n6h+jXHPXGEGwbJp80N7jRtMHHb3p1VXm5LCxhN83EW9qcwVg5k2GGsAL
axYPfnlfbAlz2ApeFGPbubkyX3FH43z/mZe0wHxHzKg3TA9j3sxI+uMRkVFyMED2hXsfKz9AWtn5
53X9XyGj036fxEPyhz6vwrw2wVsWInMjpqzh3UgZqJibuEjLIMUWYT1ZfwMRn3G/EOZOKNe1vQwc
gqNmfK8SYI60BKSJOFzDmAoDnAhiGNL2AV4iL6D8S851PMAG9CQ3tG996D4vu7eCmLkpiFjF8BMF
0xWcHUMrPlEMBJgQB+Dk3PPsjOnXD8y7RNFEh7PI+rrhszokzaXY3khMLxfv+YhFU6fRAQx2XdRb
HS5DiDxShBaFWOzervGV42jbXOk4MRzZY1czo72j1fZ+y2ohdowy+RDEtvL2DGk3fAJil2SIECgJ
Suknl3ydLRlN+WSaBb03PfEYG/M3oRA3uszbn7rDuOvaQ5uhcXtREUEhB4vJvznvyxOxr67DE6eP
W4GaX0cME3z7ZNOCbCDJhWiFQvvflPI+HYisF+AUBsOcVO4EDlMXlzvqJ6AbUtvhCTN0SUP8CJmY
2l6zzqaN+VppSCNCAaAXEwnP9127/GLncn5vAQaMYqnWemUhfTxh88jHEv0u2a5bD88V7y2dUnlk
bjlskwvHY3xOKyBS0uLC4pwIQ4/vWroSxxvRxh0KPRfJhriVhol3W2eOSmxAQaCaiPMYc243KvjY
pSAcCNvdADrHd5Vd8qPozCoBQ7Bx6e3BAD7zm6r9LpjEeN1RWFATPYVy6LMkTgav/NUYXp086/u/
BWljUf/IOwPW/OHHVgXsNuLNwTfgPocCCOCmYgt1Mz/nYVjro3hCvLm0/oRcNfTZ3uvU333OPZRP
JJB7OR74/XN9Zurw2A9vGcCkBW5IyZ+85zmGX5Z6301nyRpLHWEC9r1WbuW2YaUyebXBK/xuwKkn
aPKgwbgwqpx8Ng5/+ogUnhdODv0zjKm/7mU/NsT/skTQkojH5rYZcSv5uVW6/AtnnBHxdRU9NAtW
z13hs03YReMOUC8ToITMOLHI6DAfp27B754IF9DHWgKNBiNqech4qmuMbn+4W3UuTr0kDfRJdpU0
BimS9VyoiPiRJdFQL5xxSPjDGpu2EFoc8MTEhuYAcxdO5DS3J/4bxZrI/Dr4pJF4hAXAd8wtLP8J
3UEq5GbYAnAJ+gPiZQvcel9kUGZeunwzMCWY2ROEvH/bsHix0sJQy+rphoaVIF5To2AoYkNhVw7h
KL2P6ZqulK4BfA87z5/B0MjL2OP1FydrXDH9JJ4AfnwwG2Yl/VOmdCg1pD1M/5APTNEvcGTQHXLj
UoCong6Y0xU7nDm7jUV/+1i0sKJAZro4ucKa4o2y1iwfuPXeYlfAOYRywbQF/YPn40fveaE5oVRy
lX6IwcsjevNEiJAhat5BuffZOWe2n2CsouwhAuJsmIXdEViFe4aqAhgIeanZU+ypnBIWKuzRQepJ
7mUAvrIsXG3YCQfYaTAzD4QNN58Q1D7MXVmMcJ3U07tgyT2Z8P6ttoACRg7JknhYgjhsiNGbIUtE
f6FaB8isaDkQlw82FADslfWnO9zwfrts1322F/FzJWYFeLyYTrAIoL/F8AEjlUwEr87h36ykSDh9
5OuB1zrUu5CMwg2N12piS0wapOXwMB32SUD54Y+i7nwJWKm9vpdoxRafbbdZE7REBteTeKgCAVOO
VckE4+Oa9A1S2o/JrFyqMZWgv6foMZfS9H42qPfi2xJcnuXEaIUilWuaijplps33A7roGYfW+67e
mx5Nql1HI7zS+U3Nrvw3N9H6fP8A64YbJqYA6KF2VHyVD5DrDosHCViAuBYeTig0KyL6xnDcWiLn
RgEYX+fjyoqhcl9AU6jRUF4GssO3f9ipl28qSN99Dh+kNYi0fZz6nga+ZPtJQF6l3d88oMKgprFr
yKlpSA7OPtFjMlCix/XuV0jIR8u73yxSQm2AVvE7ekY9E+G8/cHDEPt9N7EPHMgSVwT+PRwsGNtp
eiSU7K+ov3m5WUjK2vpBszGaNVZFgMWAhDOOqPHBirAiDOhtv8PWShbYdFxwlnJePoR06OhQy1EX
y2GCTYd0vhmFAyGIjMu3eLkOdGOHDDwMguoNwn+CXxlmSSfAlcnsk98ByyoiFpdcrNeKOey2UnDC
QN1l1SdhwjRhL9CcUzNbFg6upQ7eze5n8/DJ18Ounb6GILyJHU+sykrJhBv5QjytcPTJb7HaaZTo
l3pq/6YXYWv28FVHOKFyFmFmVF5GlBN72n3nILMngP0evJZqKJErxfQmQrptKkT/2iIamMQcXfEV
ozWaafCAuPLYyQre3roL25PYP/+9Vv19MyfC8/w5JvZg/90iUC4YRZCYMmtVBnss2iMZc8ROgCac
ER7RhqeTPuw82SI3z/BkhRlFB66g8WSq3JC8dAK4A7yiVWNXBzR4YRTlus0bjRqCbw9621JhocCD
CYySkT4KIi1pPNFNo8HqQYPFHDAWk9irgaZjYHnX/d23oxnna0nZGIff6yPAu7VYouK1HyeC1jDR
khadOySEfrIfzm8b1WVnUGzBfjF1aE/J7g2n8TDH7y+k4XsqmkRnJF0TGt8QIQd/9+cDnZAhEvZA
SSByMc6ht1++z0TDXu7AQLeADoF2dLvD78BG90uFrrn+VG1eTjcd2SkDwdjDVao0MDCdjxdKWHrE
F6JAg3GIwzvcz7DUPkTekV2lj/GWwrsyTJ0HRarGWWVV85zJwWvGEh/dGbFpM2KCEvNn3sjSY9fI
RfczhyYLBopMGsKtNqxax4AIK/gsphaYspOcZMyzRIxTe1J21e7GN3lyYrikyLnqLRGDesOZkB4S
LOU97D4M8RRPJHENfrWxKc+pYtQRHGlNxYdI/1grEcC+Lw6HCP15eF3MoYEhBeWOTnL7DPLgQFYo
fHTrHoo22vqBtg8x06VkDBe9GZbpzMpnhuPkNAhouHHzJGzBmfgEpurS/P8u7bjBEhhEhA4yAgXd
/G2WB6JsPlfpZrAQNoU5WVtCWaLoWO3SEnO9FTMQSd5snFRm8PDIrYWaSljf0MUwcvFYIqXQoR5R
G354VeJ7iJ734RMqYBfr0iw29L3zcZAE98XASjd9m3pkCYdBlozG+Iyq1CNUcK2Q+VOh7UvXComJ
SkyrBqSCb/x3OxCMLglgmdQFolgj1Ha8GT+Pg8kTALPWxQ5BdHvppty+SSLp2wnZ7cDmia2E2bXa
0sEq59rKPWCV13a8ol6QOwkVMfoA4gHnXllnc44TiP/Ib47c8PAgjlwMDQ2Rp4T3U3riQwFDC4ED
6lV3Ynam+6PzAvG6nWj42zmcvb/PStnkYbIYrZI1HqasHeks+A63P4XjvZww3pDUMSMbkkb2LCLb
yR3AGOezL5fkPODK4fZnbfyK1N1nxgU4rzcCG1kQEgxQi/+xiiVgcgJg3QKUoQ5eEVu1I5PnBKpi
5qQRyNcezwwxe7whRGh7t6iywJ64zeblGSdQ+IFw+5Ei73lXAB8m5ypWT7IHGwlqJA0KJDRuWlin
yZEGgX3gCUiJBkf0JowUFssX/JgAupkxHqmuwIuE7M/Edrot2HSVx/yKH/h7iwX1qkerChtuDTDU
c3lBN0LFgHLfOjF3K+mSnEaL0ifeZ9/GN+IxyA7FXrM9DaY7rG280sVwrsZrDNkM8WW4ch25bk1r
7BwuX1s41Q494WCs7GA5YQDP5w4qNEXhSDf5O8n8ZwnNxnv+6qa3l973yJ+Lsq8FJO+O9AkecAIe
NF7YThKyupfBHYyByOjSGEJe67vnwUPXkrnkygE4QGe1wNXNqvJbrx3oBnNZ+zTfXokYiLWzbKTg
Ol4KUJILvglfQTc1hLQpEktUNnbIy6y7dbALfTzFQc7vx4eBNtmziu1oiEbmA/X2YSHvaBfJf9gn
JsT09wZY/k4wIMoHKEli0wDuXpwKQZKt/tkIPjmMGFawmDl2uNB+PfFgP52By0LRaKOHB1l1+rHB
N0dBb1ZjBwwFJKJ2sgWOD6th9FkX1yFYCaEd3sH9OiMMUd4zSgteGv/eDjQNPcIifsTkFfM3rLwu
+BROVpEInWhjyiQMPIIaY+Eih1WyZCBmIrsHzY1CeQRNoI4XOwB4l20h5swPo+f8RDjyqjq3LMfD
xiudNCjhDfDY/XNLcG/ziqxLTL0W6rK/gNdLe6CgdXs4wyuJHjMV6imAEat+8hqA1Ac8yWgj0kV+
mH658Z3MaAOFhZ4SX14RmBMxXH9k81BXmK5irgqdabNgSup70nW87X3mwXdBTjVggDC6ntic4GjI
oNAK6gDmHqjjcuI+WwN4SiVcMUekRNeCY+G2Wkiw1TCrg2GC7htZ1YjBBHs4bKQOBjl0oM7nLDOG
URqkR8ZyGKi1FoHnClfQ1YH3QbQRAP2xFD89RLeoVlLKJ/4qFkBorWUnpFDhBHklJjQstDCxZQTK
dRqe+ItR3Y0XzGrcATd7OsOo+01hwEIGJtRE1rMNXxZdxnR2PEg3IBkGI0x0hRAg8ZCPX48vbprX
UcT74duCkOKwF5VQQ3ZmM4xXR4lAhJdLV3GPDwsWBwwu5e4Nuw5rN2wDWti2h+NML1zByDK6+eEP
Sk+ykZetRdHSjRJZFupocvUQrS9KfJyxUbZuN6SG6xdtyYPUtp5HxBiHCW9oHIKplxd2268ttPs5
+Crm7tjxt9N+NLTY6XXnBA669kR2wi+SQbfgmhZsoRwnYAK1H/YQIdYAmho2kziB6B/iDjgpyYaN
o7+b+HdHcnsufqaW8oewzP43jHGXM0PdMTJki/hiL00Ayh77J17zZ1My4RyfCTl/fYZLfBmJd8+W
sos1TZx6CKp4u5B6rJ7/Iol4bQ8dGhNZLaUGOYSD990yONIbByWG5rE0Ab9xciR7GJ52aHSwiDQg
JaGcWHeoZSHj4UwT5MveGeodycy4tULZ4qtc4WGBD1jD36rej55eg/6ZHOeaGZN1US8mw15BIFEc
OVM/nDb4Yu6to6oYSTJ9zu+L+yGQ8XrCVTbM1nQcZulVeom2goZefG74UvG2djvabujpbLRg0rjv
BToOxevDgUuNN2KQ4eqtleiQeOF9H6eaRQJtltjKnCzDxMZVA/FyJJ9+FmYk+peGM9xjOcC2RnEw
nNUEaBxcO+042sBMA8LDDYINPqd3dzA4srQ6TGtqPf2w36Go4iY20jCm4vLJV8AJ7gBiEdx1ShW+
O6PFv+VNEpd0/8ADDT9H8dbXP0ovmcrz4V4kJL2QL+7kOdsdh5t0LUyJf9PJDgyfP+XmN6FM7/AP
lySj4Z/BHesEL8PtqNpyefZdEDU5HAuBD8znpYy3YPqn0p/lxgj39MQqbSy82H5Z6LsIQ7rpk7MI
U0aJwFuImxdZsEHntQaTJ4i+KeuwEDj5Er4hiHYLZoXXHHqYhMqb7bkwg0GxzFjqPYktep+EZPqw
uIfCKOTLHYEfOQwnleQ0IoGuORwXt2TSZS9PuUxwh73NhgSZp9hsQ43AQIghD8wRFLa2s1M/OPwN
yTCTtpjjsCrWsFMyiNDTZW8MJ9jDPtwiYhxtFjKjDOMLXDB0Si75pCmqc9LKg8b5WLjOYpylsiy2
Oo+Fhz0JUPitYDXXc0EzMps15rR2vhlzKb5NZqWODQOLg4iMUBMpcnH8HYWM2H15vC+QkrkFuJ8m
yDFUlj6sSpyPqqNMHrishIqg73+XGXaG6CYJMX4fOUUMC+4Ep+vUHrBt5jVAj31bCkaGJV2aXUSt
8KS+Rx9cC+6zF74uvYWyUAwEqKzBnD5W9ClSmtnnbzQn9XGKKd+00d7wy7Fl9r+bFJPODQ7n1gGs
30tkLaEKzg8XlQWbOsV11kmZvZvZ23+vxvPioQOYNJsXPx5i8BdsSf7sbH8DiGdBdGJUg3pKz2oN
HCYpeS8TP/lcDGCGQVFmioaMXWrySbUHx2qoPXfQVJCakMysXFhXkOWCyVe+bC6Vt6d9DKQp0jON
lromJrPhzxqFw7hl0+Gi9eR6JtjyeUr+sBySBbGczEkW3vA2wCKge8P5hhM8xPoNAIwecGTRisIi
Lj2qiTAAGwQDS437e5nIOgVX/Aey+KdeYKkjmaD8eJI0Ovy9/X0Pqznbj9hn//jl2/lHNuIjxEAB
bxVQPkyY9M++Its7DQauYurDiKT7nWomNr0v/tB30QVQ/86DqMQPjJ0o9ilIxt2nTlWpi+mN97FE
us8a0pIWagCNpLeAW/2KHzE0kg+7Jtj/MUZCQqrWgImiTWRzjMVz6cne3X4u1XN9HFuFOH+JkcNR
mKHXxRSW1NE5O2l8BGWzCDAYhbrZOJRjHjuIILGP5wYuNw6nswQNpVPlisv0lGMx9PGwYyUclmYX
Ag50YW8mM/Y8fcxA6GPSRfEnnBB+RkUmURfeNwI4dLLwZRATjmcMN55OWOB6HDXw5ce8D0gF6akS
fHr6+Jr+sIt5EfhGYB8igTnVgcXtAU+E9ooAZ05Q9RAzx4TuEAPEJHh43zMNgLzkBlUZ6YHVcMHE
z48Pit2ogg0GTQj4fGVXRKiearGuf7+1JwKnCqgQA3fssHZg65mf+OiILUue3fc31JSNO5yP5vUc
ugTNLOLn2hzpf4hwMUgjJIjk1VucYkeA1iVQbImw9/QPjc1oN16+bJZzg/hDeP3PIR+DnQ9th0xS
bPMPzl/iGTx7r3ARE2bf0Jlw942gRDM7D4VrPBuY73p0JlDgrhVz0F3yxLvjx8kcSBnokKlLRXDA
YTe8uze04LlRtVMyYH3IaVN2+3jUtsHhx4hKxygY27bivV0cQcSTToTMkAbqeWnZegRCavVPWSUj
ZiYAGd0zjvcPvcU/utok0Tf+hpRT2kO4bdMvLMLEmDHrJZD9S5NrkMI/xoGObTI38DrlMgQrNyc4
t2DPfoXowJQMKEGDIPxs70d5i6uFgWbobigzxeRSKDr8QMi0MF+KIXHRnymLXyc7psfmDMUnsQjV
1MVlAEWQfSC+AHgH2XcW5HuuAbSG3A2vVb0Z4Iy9AwAR/TwXnTMEG79Nj0MWjI9ZtRDhds+IFT/D
UwFuATn1TX9JwiCUyj9e7Hr00QadJrj1UJ17OjCXmH5XamXmPU3FpmaW7GW7v+r/3XFWZv6/Y16l
j4q4rI2xYn16GjEgZFawPN/ChQ8GlGFV61KNeoyqRJrhcPtbHRyFTU5IHwF1Z2JnrV7Gd2zs9pzn
ydj8Wap9YBk152agZBDEdOwHX31oweLF0oU3LnP7PsRxjZTDH0adH/sDWADCtwNhYFm15xYZMGox
5sF9XfHeaMwM1zaW/EJsnbJCh/dZzJmepykLXjiwx67Dz5SMy9b5wR56Geje8b+CiQPY+3Lb3Ibl
OTThhAErrTHJ5wcLQaUFidTo1ulugsfFXL3mbrkimT5SWDst2SntChyx5plDYVZgN7O9nTAasl70
5s3pu8HnGoysdPuXSgjtU4fJm8UgvUVBjgnHxRthn79l//nxOnKi+bmc3K5cGVTN5RsAyIvgVkA/
wsxMAP70IrvtVooGcTuvcLTxXvBnjbHezDJkXlzPkDvYHifO+wysCFgHvgqCh5KonbeX1COsTniO
4/eKuw+cPG4B3migIRtxskMhVbb4LEP0zTSEmBtyTIIEYTjxMdvJAHNOlM+CdysgPwlzWH24LRz1
rzGGW9JvatQGnFLU3LR47ewwwE6WVt6la8ETKg0fNl2eDniONv27fq4Fhof/Oa5Q4DHw4CQDRek/
4akwLCSmHSAWRpBAqAmBncyJcOemBVmFSLstzdzzUxstvD5BdRjh8k9LPa+vnVl5eAtPOHyZPT5+
nTvmzri3UKTZa7csM6hWHbnSJu5x1gSazAkqLuDsq7bZeXIEWZ7e3Exf1Rflr9x3stmBPaOZosuJ
Hwb77PTcExRhsNp2dulb2fXlvJbFsaPT1wZRG0HOI2tocfuDecop9YGf6Pd524C++FlGAebgq1b/
su14z1EVWsieUYRwJakxQZtWF7P1t54GVHXIziZTojYrTTgeUNKYYZHR0apiQgI6ErIBI1CJHgwQ
SZcQybPBvYecWg7rE4ddgh3gpaBG5UHZ3pZIrrVDkG2ALeka9fQMgoNNwMcrSC8icuQTdgZ1+Q7J
rveXz0YvDIq601iHmgJ7XCU6aDzNVwBGQKRwfEmIdyC1DCF4tGL9T+mSoFCvoJnZ7SzHg4B5624+
/96nmD1Xa7IA9kA0XdZgY0kYgCCBg1ENp2Cl/kkoHdnZuG94AWCE9r9X57JchkGAyTvzLih0hmWT
VQUs0Zg0N9gzm58lTiXsh+AE4XLyNnG1xgy7umvykYHe6EP6v8rYo2Nez8pKqL8R5jLNsyF/fzgN
staayLgEms46Cg92bNER4tK0xhimavUph4XHQ/FawfA7DMkfH3qviaZmerkeDA0lEli3ePvfzK1E
NLPPxRgbnM7vXe8Xbq3ViF98Gjx3Im0cZVsBIK7oMH1GASkurfVFOCWdn15f0PHI25F3vxluQep0
CBMQvy6beLDo65aA130Tjihem7hZOMjaTaqYiIrD5Q1jdXQReKxT1oanfzYzLoM59ojtSbB78PmE
WNgjMaqPLL+JFFbRRQjQvARcpqMnakaHzkJ2MvAbZWJg8t1mhQjqOmCm0Nd7MK5PkGSWNTe5Wf4R
SoEw/InHEcZxzPzw8O6sLDBm2vBUBAzQPocYW3OU0BDmwBphGJG2bnd+K6wZPTyYidZSjwL8Ex5L
kLUoHjwaJN//MUeWGM6zR8O0BotbLKr3JccO/hFT/FevPOAGPJzh0PVmzbyYQX0fUCqQncF1/hPS
f0DNiQNjzsZ1Ag9SjITm5BFob1t8NdO3xfKXDBPhstnzvkDTYe12eu4NWhozjIdx5nhHjT0i90Ky
Zc7Tw7ydnxidXKp5fwUMveycSY6TeV+7kH+HJ3hUbISbOJxZGxUOnfgDEVvrq6mWunmKOas6mzCx
ZH85AvQTN25BejMT4ssZ8EkhxsMv4svNmbCfQ7O/emzJtIVm6QzWIw2GQIgoXdrTlOAM8sHV8Dk9
4Uj2NW5bgaMlX3G3VyxOos/q46MwBgqBW48eCPyssGBrWjXK37DzJuZh/dgBJdBErt5LkCE6CD7L
HsFcQnmCRZ4pcgjg972X+TRgo02fQ8eKiRapAH2eMX5iVcfg00Luuxzj2aVDTWT/PdLKv68Ljkrb
i5WDS+Vp4O/Awq4Epuv3vbTQqzUIM4MZs8TNynUmlYfGxgXSMbDSJ5RXsDiQaNxgQhYnnsNMg7jl
A7+AFNSzMUzjMpD/inDgYYG0f4evlTqPMcD1YTLqk7cmZARpzNoMdiOEbonYXP/pfn0aioa2EWS+
4OOgZWH6YSM/Z+zWRz67gpVKr55DlQRfXM2/eOBIQSn81vXO2vT16qUfcNdhA8bXj2ddMwU2h7JP
OxHvvsBun90HLxDeANXtjvLEGG0y+AOC9alwwGYiwnm84frhOa17YKGs3b3qAwWikCwSgy1g3ju+
YA/M/UiJ2rFun0KiiPuCyyqMK7+YZAy40YYgPrDUtRtrOCj4fmUAP5GZLuganw0ITGH/eJxUkw/s
X70Za6TPHAJ8FVlFzkcB0pl1Or0MZ9C8iH4L4GzG+IzHEw9DAXGGeYVU41GB1TlkXZQ8MIxjeSeY
xwwnGF+7yAiMe4i2grpYnzL4hpyhufBYwTagBQCeaPX6DZPnzIqDYYkUBOHvd5/fx84HHa8BAarU
Lo3JYzUdsNOuYKt8NrhP7JITKzAp81pm6ck031bbp4PS0saEE66PLpIKEqOzES8n037wwnm4C0er
1xZy59uIsNSyPx1gqrrMTgBCrMUw/a9zei/0ZHreY1aaSXjNcuU22w+rI7xf2Jvkc1T67Op3EgcA
IJwlhPvw6TxDfs/7WrBWgZeBYm5XecBr1E8DTIquZGzklkgpu5YRlZKjnNL3jE/3beMjYnYKcmYK
UwUPjxq3vx2H2Hc86H8kI8PJlcIXs8GGXkVuy8M/fElFehoj87D9rsEwYaR/KZs3kfkCYfp+6i9U
Ml140ccBawyis6a7ZiGSBSD1is0xopPdEGUIIsieIBlnp/vpgRRdRU06axWXXyBw+mYm4DPxBECD
6Q1yFVcg0U0S6C9CuBJjBVVvrzg9uh+DiZZMjgJTvJ/x8t7XB8wPQbIR7jsy9oA9TcbyGJfg6Gf9
FliXMPvQGBMdMgTBg2lNFIdyocKOAzpNuzAweXN+HCWL8cquqTyE6v29rMYvRVhBD6ZNBYwXyMtC
RNd1F8YDd4DVOa6ANrxdxA/zCh81spdgLGSnryjtA0sJO/OHxQfnwhA7qj95DsIC9piAQF6+GMey
9aUz89MAzq4Ap7mh3EPA9SlsSYRhm+hG2Y/yE5PFQSlKYaX70c2X5lBBjzieE4tYbFzUchqcTJrX
m5+MzWwm6ka7AelMYsXBE86rDq70tdUSTz4tU3V5aLTfaQUl0/wceXBQNWYKXr68Dgz4spfByu5z
lM9wFYgTwwGF46uYIBOY6OXej08KbDET3kV0S2zEoWik7iM+oPGAKqm/wslmOJy+97V/nyFbvfFu
CKPm1ABxciZAArKOaBaPGUsEp8DpM/rszU/dFAtLQKKHM9jfN5BHHpC1xpakd3a5efswyebSbQoo
xlsizBHR3uZU8Qs+ChD7LBBOgF2znANZBUAMY1fxJBu+UbJni+11S2wKmYq5bjH905/LByBOyWpB
CntxMVXthhVrtyyxT+dT4zKSdNAetoJsYyHJuT/8CGgG4mYjjB3pa3EtzKznpqBNsd6rHnjdgt8q
DAgxDTMgwxFQhaiPUKB6N4HELywneqGkHwRiww4UIBUBncZilP03MwWiY2BTES8+cDtabZeN6j/D
Ry07V7Qs/LUHs+a5P1i/4GdVZLH0tnSGIl1lQLyhVrFpA6+xmDqDlDSGgyOwiQEwQRHV+6GB2SKy
JvAxCCn0FqzVTbzHSa95C49JjeOCCRBO3FjLjZ2HqQgjtMRHuDklQcPGIGExcihzGCB9cUaScVpW
w8rrxYeIlyoW9woWjQ+ToSXCLNUTGX/N8rV7mtAZ2UNgsgQCxlwvTKgA5HEQQ3pbCYBXNVVzzDPw
trkoWKt7Ld0/7qb3aElka6btQaLmsm1W8CU3WZRTW3Qaj8m2Ih6SdmbEn64/MAJDHJ074Cc3wpOW
w/UBU5QB3m9vF/mvN5KsXthse405jmDKkctC/UeRS/4RBM8b9aHFSKvmn2xGRoKUsEOnaOTOw0nX
4r3K7DsKKdzA4Z9YaHzFYIQZ54CEHENQYkk+KGwRq9ATllyEUgF33nS6DWINRP5rcFhAmMGaiKdY
3WaLGlBchDoWFtYk6JBfS+VcXIHJdbCL2467LATuTf0Oy/XS4ZE98ARN4qGbBUiUqWifI10X3+i3
5sJIFz0eiTHtKCIPmwWsAVC+ufmoOcW6EwIgY6CRbqHbwFIXW0Q8/9EN1TEWjqw/IJHJl4P2omda
wZUGaEE79TYLUApxM3C3mKw6uHPol1v7ZY0CiCQaSlZGHWZEp/F4MaWHQLpXCFQUF0WnPpbL+mNK
S3CxzgEG3XQzZVbFXG0SjIXW+Do57h0geSquGDxCr3nrAwXlYRUKT2rWzevGYbTe9nCb5xMDXImh
NcEy+JrZpjcD3QXDfOKYSv2il2YTaueIVn4apr6ApKDs9kua8pennsXcSR0K6gADMVyV+lSfAA/Y
Cb7HIG1szITdKXkbcHl8cKOh049/NDSdULoDleR2GzLuHrDivQNxUFpAqTfDvyEKHeIssYfaVnqn
cyRXHH3Fe84n2yFtrXdIgKJxUSV73Mm9PrgFY3qzTdkFg3MQKh3m55YNAnlLVjnhaHy9FsfXLFJO
1UxeFLsKECYYsgugHukfYaSIbA3+fsm9DYicGR/nZquWEv0EnZmE2JueIx7j1rj2VO3Ajx8dlq/T
3cc2fcZre5WIGLTPSO/GAvhW2G5DIqGLc4fs6uCnZItRQ3xUi6nMAQdfUDWuUsVT8VjgApD02p9A
cDlE6UKhVl1FxhH7ZpP5/sluKuZtLkFkxhp4LbyBN0gISZI6Ayw37CggUYuDyGgDmYdSMa+PoonC
DSM6+IKBwsmCD4BboRySan88WPWCblz7QnHiseHWLGl03HGBzJ7ouDd2AulpjDuFm+sKPKXj56mP
PyZdRNeY6ZXFGinRTNo/bRSxbwdXfbNnnfDGq3HKFg2rN+ebWO81K8kqYZ/OEjU9Ppfip5e5Lwgy
WdzAbpQtht8pAw9YttMSU81MgRuEEn+MdXICOMLH38Ud3eOHVcxC1Xon/Nw4p+lRDdWYKimHA1+E
o4jtWAHPcLS6E4qAmBhK8kYhBxmU6yUW0bQ0/et7ouGShMxQ43djKJBZI1Ub+6UnsEkW8Iuc+zm9
clXKvJy+UfBklyFLVEtd3E6Dy033W+02EbywBxyv0Sw5F+FNeMXVJyKp4dsiwdmRCpXB3uQi6hM0
+WAo6OnyLtVTZBTwm/X1aEUS8vyHSAV8iMPOxn0m72A1raCZQR/Zp2eougedfeBjKhb98vLKcsxq
XGgy/5E3ghs50Y3/g/uebv9H0pktqYplYfiJjFBAkFuZZ+fpxtB0AFFRUECevr596qI7oqvrnEwV
917rH5mtSYl8YejGC4HMDcxmA7j09ZTwXRvAJNjvV3hoq4ddLdCDfHVHYX+4PBLc0nz59eQmmdqV
ThUCvuh3EZlp6tBu8ePj6ud2bmYFo0tHGoY6ZrJhkcawC3MC8UECBZhQQ2hiGp5Eh8u8jMTcViDo
uVtF0szZhPSz4oJ1k532JoaEEAN+wR7klYNFVOI9mNIo7QCgYYjRkAtEGRpWfMvuK7c+EV3a5AoR
UDK/x5WXt0BAEtvKaAwmAHDzC5BBecgdmWc4uy15pphfW+Tmlf5+jZDvgoYdsQCwbKj7HcczRVT4
Amz826nfATGwEaJt5YcUYd9WQtJooefUZICSvnR5xIxiO7zI2HneHnHBXoFQ8TdnqQZ25vxZkirC
vMltRRPtuKZZ8zrHlAU++0axkrpYFSi4JIr4xxBja1SzNnPwswzIr0J+jjTYRCz9dFDVhDUPVbN+
LWk+FpnCri/ZfZTB+gXA7IDVBwj7sSAQ0Gv+WLHi0lewqx3lMwXqlMX+y/Ab4zKIUlZWrC6CM+gf
n//KRPguRa1T0FSv2KQwiJ9FdxpX0Q1br776QEB36ljD8T4hEWKKhUz0X+8PiGR/To3mkCXjldvk
769xakWw2izsZAn3eUoBM63XDI81zz27jw8a5+NYki/9DUcoFWJ4+mmv63l5MoiafxrmUwaBSmAj
u6xETVnKlnQl1JlnHxEIOPh+rsw1p0QtQs0RVaz5oaFdhrZWl3/NAB8jO1I7MfOJAkyvsLEWcbGb
L6BfJAoRqk6HUlTj88dOgEqld2l4KBobyfaGUIzgO2kH3tsrwiGM7h5Y9G0Pc2Cqr5sfv8fqyN2O
7imC5uYMECGkI9BWoqj9hhWXDi+PW4i88V3jIw2zi6k4WmubZRblCMyiSDoVxbEU3JOEnFqIghGA
iGNImepgIjznN/5CmYJ09Hop+q2Xn/NKwcc/JrEyKP1FI0zKCf+z7pNr0HIFcOw4IwAeL3O/zoCg
2BLyed4dbyYzGsTLYA0Fc6c96uHSueQOj8BAvG8DUs1T+0bCOw3R/O7I7EMxNrauFo8mhfP6V/jb
muW2Tjqvt9HcAby/91tpUF3V7LX9LFICh8B3d1cXfycnL97m1+axor7NJT/S+V4QlBtdtspJtkGu
LYA4/CJg8jUFis8lAA7dC93pY+9uCV2wZh5QXyKyiTJyl26hfMKqKbpoHYxVyS0ceNlR2tGqPP+u
lKnil4u7uZ+gE5Bg0M73zK7dZ0CgljQpxUQNECevm2Xmw92X1IblFoF4iolDwtDjh2CZn0nDtMr6
WAoXQWnDuIIp4KUwPkFqs3vxsiu45lGEpu4PDzjR63nw8QaMDcwWb9Q7QvQEYdwid053bII6d9gT
/PxfjwiwL6rAFyIw8eEWFnJxG6SBjWDGRz6wIS+eH6sEScQOTKETM4mNh7GbvwNy4U3WRJGee+GW
8NBwZF+7JS19reZTTKN7C2J4SI/5hCgMl4e8OXLd6F7pIDSkMo9Gcb5CjgzATIlIADlTjKAnMmCl
LzxjH6cNmkOkAVASdmv/Lsj4kGvUYYkeLUKFgseTFI1mPKzdBv35uo5Ul4xxr+AgJ0IUnBrLyC11
28JQ3VeMpc8FLBqxOvt3mBf+iEjxeO2G+P7aC04h3k+I/CnwnU3qJ8A9lwqhw2dwGuASLJnju/u0
Up+THpYKOKuw70A6lJlCtE4RrlG7KPkjkBmeJ33CQc/5OOpMBKdUF1TJawcU8hXvgjQDJY20hCY7
YAehaaYpaCpFcKhcbLymym2OTw6eBtUS8aZlbv3E7321n+cueicwHh8663tCcD/g/wOMU3JjH8Dc
IE3dxxJAe4+f26N0RIo73oYzO7ugPeLM/iGZpqkFKEE3v0SDwH+A+oHuVf4U5QNdvDK6XiofaN95
u9yymHSF/mdIXc3ISukAlGb01AJfi685hmOSAlDqDfizRna4LXoJmUi+PJHHtwWyrr1zJOTeRv9D
tAQVoM0PbR2zkk6YZB021IHvdG5WGIG4fyabEf68PoHCoJAgdKkzqln/7shoWnnYuDBnyDTaB2o0
fe+DSe53KSB1xgLbX7UCsCW1aKUyjsJYibdTiXLi0m6TMtxUloRF5XWu1iMaUMEVePMfR8J5aDcQ
p4oEJhXdOW72DkQjaYY4hZEzTFjYJQ7JAaUz6kzVEfo17tPYr3/mcwVshYFNCCW1RMaw8m++Isfs
uXuWRq2ORzYfOwEOEZIqIuwRg7IIiuJphReBvEedlxcMiHnpEVlxkZiZ39SVePxbSvKzhUToA5Pa
i/BWZXy2T+53tiM0YOwS6AHpDxcU2w2NAnCSPaQaDImTNxQo2ItjGUmrCUvttwjvyDN4rHVU6Tds
JxzfooLXALelokmGC9HDF+InlkfR38cZMz79nNHucWn/qCWfpKFGguTqi3p1hwKgd99iYoergJJY
ZLMeI5uI9Rxwwq3TOaZjc+QoQ8hn3lxB/GBVdnGYjmzliPEmKNznHyLhFwk4QMZRRd3ui20ItC8E
uWdj42kE73+eJRf2IkJVO8P0wV/OlkkfndGsRdU8UY3LPZsne0SBK6F+wblUMKlherov9hHbE3qa
6e9yn3xgwh39ZyPdJfOChw7BwQVsAGAIBu/CnvGhRHb1w6GNDbzX90CAh9xNIn2OEKHucAV1ZWxa
fZlC9BWTj/dqTFjrBoOKQEEhQZnBULsq7EP6+ArvjgTm70kgN7PPqptCw2dIFtlKw9fdzK/WEL04
yz8iVYbHEGUeMuEKwp3mJEpVlvWs58i+bFhY8rroCX1Cyht4vQw0e7fED+OJGPg8MthYv9AQiOni
F7cbswZR0whSy0N5+IX9CgG9qQpmTJThMBcZX/J6eVY47FtgAR4IUSLf0OmHvmPEGey3u7cNnLf5
ei0EG1cH2nCJ6QVVB4DoA4HG+Z18PwbGb7zOTWnhG7lFDewxaoQTLhu6YuDW98HgXC/T3Si++Xir
ZVGmyM7uXLePrVpNmdleLcF5ln4RqwKffHDjnbMRQeyQvzYWZ6fkyhi8mFDJZLcUV0J2ywUGq4cg
HR+oZMoMII3Z/6NSgoeD/BGntyj2RsmB59x2kHPz71yqjevf8PzYDjsjVe0ejIPIzequdhdJx19n
ckfBofrQMw9T45jO+Nq1wlBOfXp5hvfDhAfR0UJ1OZj1+LwIC1o/kr5u848xny2IyTGvmyGRZnbN
3gzIuGIevVauNnB+9L67Csr71C/9nqMj/+B2uftw5EvWX9hNad7/YydgkuZQ9CGgBhyyEP4A4ojb
/f2mnyIDBm8fGOQPzl7n7sZEGv9xTEBsxNfwa+pOzy9n99meOKwBf0L2kUTOtNn+lK7Jj1ESErMO
rUOCGYNvuyp6USWN0Yd47ezNVUfbx6y3LIBZfnA2Q6Y+s6Ulm9tska6ZqahKUk0Jsd/lsM0Az1hb
8NaE8s9UJtLQaIbGULPVRTfVdnD0LDeLO1c5vpLTEHGUFjV/JAj8i0Zr8TTYsoMKpG8PHQ4zHMTv
I1tYfiS6XLRwNAH3o2AaYEknkqvwFNjXxQind5/sL0wI5j3iQnotGZz9kZUdr2uuDtrFr1hKzyS3
GB1/lOcbb2lp9FlajrAPX74yrIvbJ5cnIuqZMiOMHIVJPodrZ7wnYIKspCW6i/sSvy3xJu+MDKHf
vEO7wAV/LrY1HD2NNLj2ReSbfPNY2p6aqeIcb5HMIDMRvAlCqReMmgu8j9tO4XaIqiOzzSO5Ux75
IHQGqIMpJK4GFrmlPnadYnUP3y8QT1aNeWHBe/RjFvm32+LkY6qadyr8Mx1bNwp6SxOq4pivezbN
jcKNsudev/FwCfEyr1XbZjY2QJ+h1Hog0ocyh/ZdkhZzPemEjxrPlzD7IrXJTCkk8WJJEBrBHovH
qV3d3b55i4GUOhhN0iRuHE9zPLgZeU5su1XSd5koPiIwU2ZbC9/B+8gOsH3YuBc8ICZA/7N2E+5S
l5PaOTDrRZD8OUQzv0tUO2++rjgYiITg/JLwpWtWnySDe4BsqEdddG9cHuv1bQ4S7RCZa2iHZs6w
o/OWktpprGHmwAXO2lskWF6tCbzq3R4O6VahFObwmn0OQAb81T10Kgg/9rP5en8Csl8iuvFVchhP
1exB3xjxHgvQUlBT5GxOuqDDA7w7Nc+V2SA9IYgO+4YSDKwi5ARHVTjc/WxaZ/GntCtl8yB8rhG4
ms65bvD1ohOcKWHeW6Xrjvag8b/NnUc+hUL5y3VHw0ScBgT3MAFCUorR8F8k/4fVlrP7F7Y7UTHI
PiHPP5TQSTiIAS60eYbT+MUsR7IFRBWZbc/a+gzsRuYaxMAztmBzZnKcOZ/15/g8vhAWf70xxKdz
sxWGcc42dEagYuEo6TkfDvQVuyEbIRclSRdpDHpINptXNQJdBpDnbDnuVwPUlpNvJLLICePHTMhT
NdcgCwgmaBH5E26/elipKXkUgzhNNAhyp0/dIZfFLQDRGavmdTkyCbx3eDfH9bl1Bsaf4l2X0uL7
pyafFQIU+IWvQ5XTuXNIpXTJh2n5xOMGMIJf5LfrFoOFRpYq/lLqdKjH9b5Rd/wuPyeaGr6t2cQ3
uP2csq6aSZ6NY6F6yG1JNyhqiCKq1pbDQMMMsCa/xpKQaAXER6dwFhVMYOcyd/sDm7BR8738RpUj
FM4NE5f7QGKKaPvZmUTJSYTyHeEtaoS869ZN50VEV6KhublmvBKhYyV0bO9dp18e0uUPiZ415B/g
5fDQX+9f4xtFbgMh2QjuCdAybzT9XISS8wbszWzHr0jnPAMoNNF32cBtH+iwthCwy7wWu5zkLqYb
mejyN8rvatl5qKnRbYCc14ungNOfhK8eWNuaXRfeSIn6Qqx9JGuw/tEjPQzfs2omB+iiK1S5pcdf
yORJMsuhWvWS4ZwS0VnhU/Un8mvRTP9RHP11j9egODSNOZzn8JEygvB3cNesgZfSdfOYdRAA+G64
/iHAYIR6/4L+PqZKmgBWqDmhphhduSob9tyBeHVhPuv7nG/klMPmBNhN8tnD1YLn/OEM40EsR0xN
GpKvD1qjpEINVF/KS7G5XRr7exJwUph5yIEh6OLPug5at4n2pkY5wbhGPz/AxRbxGPD5E9EmeU47
rTZC7sswyuM0Wgzi4a7ZgGgx2yC7J0WbH5QeKxlN2cNDE6nQoqV4e5Mt2sgNSiLie0Akivc76cNp
KZSMol3udtGsHwhO3J+0lCiCpkseXSe1qS/LixaB5SGcpIkJBfFocxOELOpij7cFMTxtVL2XxZxc
ERw1YcJZMXmiScV58bXakKo7vlG6UZnSRk1eVrOtjXQlTEBvkiXIujfWusWzplkacjQCVWYp92Ag
LtmXpU/xujo6SGvxx/3qjIg4JW8VpPxYBhTTgZoWFor0CKuxoDVsAmr4rpNIxbN8BXsshMmCtI79
HG8yUx+QofHd1n7ndxyRc60VnWWqan0p7d2OQm73PTtG0DsTyah4H0jT+qjFcjyMNYNBwKBfCgvE
J+h7JUBsMpor41nPQEj/Sa50Yus8A7KNLRTDHQBASPA9TU61qzS0FtJ/oHgPvo+sRTDDVwvhOJw+
gXz0ndVcDSrkvakkV0/iJ4taZ/4aE5G1X7rZMuFRGM+ykG/fiPmlJS3kberAZaMQFf4Uzbejz5TF
Wph7hHDU3s876oyTN5JuXUCx6nxIwU1nNABt2EVsHswP/95cDbVZiUMNlWN/wy35+9tzZE1fAWjN
ksZExVRO15BMh1X/DxeQaMLJ6Fgv/O4z4bvAWcKnp5i19QduY93XnzJQZFNd5Jg5T+kRBiNl/tIM
5Wq+LkPa01urLFb6jsfsScKGQyOWgpdcnTOmTxAukVmKHneCxvV+ICLo0F72IIlAEjwjgIesizPS
fMi3aKmPnXxiCrpCHHhM23cnW4srQPeRxo5AEb8euaoxmbf9hFHQuu5G3m9bB3hSJrW7Pz0Zn5a5
r+HCgBNfSRYAlDu0ZIcxMo2JGgj5KE5fW/rju+ggQoxeljK5nhFq6leOXRpq42ql+gT2wfOPzNog
9NPj3eM72M0GeAVROXNn8D1RvBKrNs6kfJmm48WjHafzvffCZ/tY1CsIVKPmOK8orbxTbigz10T1
z8z3boYwbqN4vbhnscCNl5jsl3vZHRQ2aUKdwo5iYt1DtyHtfsRVEITwWFepzSBzRW3+dIE60U1M
QYR8Uq0qHJajYxsPD++J/sSI+piTQIdq8b5EYMtoAX2LUlNsCVs11r02Ej2yTH3Vsbcl90Alz+In
+njZF3QPqQbTG0p6IHfj5TOouYr4kBp6IhDjYvGcAVcTlycvOGGd7/GZW/kL2TzYQVGyF/Bi/AqJ
uAoGhRmNFwG1yMz2miGrESLu3q5vF4RWkUVI49ZjgSJTqK86q54SK4qeq7fQ8Xf9ZtjWB3Os4Xez
wVwwVZePAOVygfCzcZnTHsnIJZW4i9QjMZ2MsoRK3ZwhlxYnMoueSGcbsJU8yQyASfiFb8ZjwA1T
ZTzKSSJ5kV2bz3vERZqxOn+tHhgX3x4kI6p+DEsM/i5ir/cR+I63nqQUHHFJI8DnCkh2h8MeP+8k
RydggRQ9kQoDPwrbDsOUV+uQvliIACNkLG0IM0o0E1/m+PUN+eUejx7SGqyFzK5Os+bzxK5jtndO
TBN3qXsF+QdC/r90vvFuy2473JIg4wp7AhwQs66Zs4V6WDrBG3jZ6RhbVmWyZNnIcYlms9Ehol8M
yJkKs4Xs3IMrYSypiMxQF6z0e7vF4OiUxxSpRFzoQjsf9FiQxp1G+FAGl/K0iTvLBMTDbDkcOMyR
X8CKnRreC/PbjLMlAaP7bRlkmtV8zD6aI36RBC/Vb2hep3yjSpAUpq1FDykKV8sppRKOPW12DbVd
zX6CBddRecPoTY/3ifbidPsRQR3iO3jOhg7DvcvZwo8Nr1vWe0fTONNiGLqNPlUSjS8w0PS0tmoR
tt3fsLVpzn1VbbhZUvq/Mg8EIwtBUPmOAUy+aZ4UbzT2lAmL7zeEOora85WS6mM/eLBxSceP8/Oy
E+tvf/NmbVR5UwseFyVh1zBaoiLBc1oLDbVD/obTWRLpz1eyZ3KIracPzxD/wg8tqSaLcC/Sd6AM
GYH3jOEocgGQUUolhJAPpuXdHMYqRgfecsa27uWnqF3vSbcuj1en7xVIYZyioV8d/SuqjgiXwo4e
XMYOqv44eLIoU0zC96DQ9mZ3MzjXh1ax+W4JzvqIKflYMRa3iGhf86tfPj2GP6vwnyZRjHXp6GQX
GgKAR25Ax+Lbye+Wrrh32aLNZtmccaf8qx5Gt/R1hLEs+VdMobk/Ai7A2fh/c//XTrHDEIBAyJRH
/D+g596nnE29lKd20cy0o5iWcRg4OcJL3vk1BYh4EwOwS9gB2uwdigZI6mnXn8rAiPWjjse6spx7
nUjvBHOSEp670TxTrAFmyj6qZeZaIgQIzGFi8DIct3gVdjx6b2JJZnwtmq1K/WNEESC8hHAQXqcv
Gp6uos5NVUxx34ajE/zGY3Nfk1SGQXMB8x29VrcZ4mws0Ej5SUPwBzt5RpsiYBhrFtxWatBJ8xIq
izRhVqP2YZwrFp8xT5lRrl8uPznE6os4Kmw88g5mjOW0sTcXLXn/hH0TRfnyCRmqn/okKDHVYiUx
CUEecdTMSSP3SWRjGuNJjx5hfwME+4Vn7Yz75cMzd3fBsgZfs8SlBuXNABtfJyxGgn2lUQMVcKyW
Ljs+cQ6g0H/toZoA8rLT1ty3HNGs0BTxVIDy2VyoGnQT6shhec/N5T2Wpx2LbAEbDem5x9/k8quK
JE2wTQLGRnTmWP1/6vAASuHmQJ4+PKLS9mRQjP4dmaQ5902SLpsj4HMghrN+iB1oyvl8J3SgIWMF
sStH89PRF1cQQshCMye498qFZytlbqQycMYeZTc5T2AJL/bjdtkpuNmhulPkPzTD4iYhWn6NWlo4
KQy2aVru6VjD9pLublG/8MFYKggOxlbQ3Z47Yo98I5ykLf3ycx+2bB1iBpV/sY7MUVmYUpfTED3z
uTwPzxWGhJ/dXdjQM6x8cDVXzL49WAQZEh3MBkOE5udblZmCCdT9rIjlfMUtAWsZglADCbegblEr
retzMf8d+0cSh/i9y/N9Ki7nn+hThKPc0bMQoMMyJKEfV49Pn2sTj0AEH1RhWkJk3G3U6Y1b9eby
6QIGXI1yCnyqrR7gKg9GtP4fRwuRPdKGZwcFKD8B6FlA/0xpLFK2kjxJnKb8NHycyAPw5QgNt6Wt
6pnmK6CYGAV4MnLi5r5JhccSeyCyR66Am4MMS/taaIjhL0DpUQnMYbraRNxjgB5IdZEQMuFab4tL
zq5tFNG35XWuCNODIkprv0ZNdK4UX23EoVnC7R5g37JLSjc/pfGZNl6KevUGnYNIfjQnyMSuKXcl
aZhr2sYLI3qA7WwCNAOjdEPqDr3YIhIT5AF4R1xdUnBNVMzdRF+gra5VQ13jMMkNuRUTCO+sasNi
mJAmRAeFRdggmwDmldwWA8OxcisNdx9aXgVImg98lRLkwM/Y7CPEOG+Wb6YUzRwQ/6AZUEeolRkH
iLzg/SEkGPJO2/YW8gIhcH7hlkeTMgDAl8w6FR4YoZXi5M9FYUVKIxYSkc7r/l5ea+7JJqmpUXAw
QLJkYRhYkMZDuJDgCh4vRPvQDGJtrfFGvISxr5jK4f10O6l+G2aMq3u2M2o8Jm/kqe+4Yy3d3Cb5
eN4ZgxUnR2dxBjkI8cuoxANsam9DJtIzHLnUBawHwMhJENCn99eRibbf6Ym2UXz8nzgtUb0j6R2m
9EKPeS2Yzf8UHhKkOWxV2NlQjwQ1MuXj2yK4FnnzwBtg4sf/1F/jC4tS523VZNDtmeUhJN0Lrz7G
Y8O3FUXxqRm3wH5YiBawouhpOL/43iFe6VBsSAj1ijXPmJBcpYDo4JNLQSIxluEqtBkPCYVBkujh
spirIO3ogRdo7I/IIAyiL6NfIs2bvxR0jAjZw2cHlrmuYBq7XbbBcvAYEDlKvITA9DxyAcc5S+tW
8mojloI9M9HHwutEXTKOCJawiGAHompyyIsfRsOSZfLGhhTDC4BkYr0BTeK83OYR2DuBXDwd6DNe
FttbfN3tt6pHFTBjzoIYS3/g/+DKiCJ8LGL/7n+Yz0UcnEBl94RVMsB5yHNfDIj8y6HSG0f38AeP
FcinFnKLGwSxFt1r5O0s5SNwi4sWjgXDK9eSN5gy3D02jT30H0TlxJgysaNR9sdrKpzcr6JenEWO
ZrCcZJEwIjPnQSZzcBCSiHjjuxERZx9RTI//T1sjfIgQpfMIvq1hf2zn9DYOjAdIlgg4vx2ZEAHu
6qebnTtwAKJg+XGkf9i3M9TID1TYAISav0HaEStYtfHk28jQbjyMEd1HjYGPGjQVdumNkxSbn9gm
Pz9setaTwL3OBaVP0QtOmSBZx8IfA8YaVINxiUK5/7t6qBC7D8b15LNAhgzSvcCSk80+k99uuO5Z
Qnqo/DVQqpj6ffYuVuaKJLz1c90nRPo48vTZPdHWfYT/unFDKMpjHlBuSPC6LyN0eeO+VXKhi74l
8sBiSWbM+m37c9ACIo9zvOStXfslw6wDhspZkwJkAAzcWXhi8g5IxyKy9l/PXsl2qrJ3auSm0V4M
mCFt35F+1NbX3WddMqCbsGwMMtdR+AYJLpMCBEAHOoUfSZgOz90Ck5K22aELJrwkACkb+fSgIqUr
vTzon5uY9pw6vHlfS+JM7v4aJCDITgmYw35htH+IgNEHV7uOfXBNI1/r5hi52VJjBJfopRwhmBwe
iymFu4jFn+seayy4KpgA7xlsLv7zcQX407rfM+/VY5rt6kAnzsD9mlvKks2KBFGrP+mEunwP0d6O
q2VJII3XrB5Iw+J8ONY5CGnf4GgWbzHto7mfCXdzF/C205AYg51D1fKZDNdyUM6/09ekWj3Jxh+i
uRZ5ZrGG6Prw7izROTxaVdMhsHk5eVIwXbTucI28cgQwM3D3qzdu6OdJDrG5ZsKBL6wANKVZCGEb
pkj+G5RyCoAMfryunCLKfLbqmJn7GwGabpVJSRZlPUYOS2iBLWwBRCADlmY7ftsPGd53UU71wnkH
cY3h/8gn/sErtHrHL09Lnh45ckj0/f22A+oV6QDg/pUn420Stg1mCugyopIwEiQZ9izOQuJ+56rm
AOagu2MLar4wgqCBABEvPgNB1ueb0fo1vd0tAjGZzD9GH3lTpCxVTtFTMUMJbhbE3tLSxN3NN6ox
ZWQ59o5LqM+SDnGOAwYCm51cR9udgF6dB9w4EBcUhpNYQ0PVFXCfCwOBHsQz8vSTcrjbqQm0lO9e
ica8HhTjE5lLZJm7MunC6MdQpQifZbWAlL5uvxN6qefCSETxaXLzsB8lq11vvaeoaIP77+rsUVmE
YMIl1qYdMTl1oMVkmgXUDvnvQ9+S4JM5nFrAWxGtkv4VfgGUT1R2zjP4Q0NISQ24DI9dimUqVMhH
A7ya6D9zhOcN7VcynPFdBIIE+cI7T50eyTvLKmIlAcpuCNwfv2R3sWFQN2lxZmubU82AUaRcoIe2
2yOgEu8MDMI0XQF5UbjSgCq92UKkw29JDxdFyAw5pA+VX4d6Cv3v49VJM+sIAFrwfkON/PWtXwfb
oVlE0fIFxUMgMNTcgUO4B3lI8rHIE39snmB09bFbf6N2LuwCNlkC0zqAPCHkRT+24qbpmxylLl1s
eBMNPaiWg0ChMPG9ohej+xtC7keDhGwt+e+DZryK4C5M9C8ESvHoWjhF6Mq+kyDG5EPo5QF/hgXe
Q2eWUG2N4lEsRf0pQ9Z9Q6SiCRVOLLAFwrSsnZ6Hc1Z9ujLicpzZX4vHhcABlOQA8lzWjEbyIr9c
L7er1WPeuvRnDJFDIH/N+IEOgejdaf6zWIJxyeQ+9hmu3K0w+nMlkSN49QHGgbDvQpYnfPmoy+wc
wbILHN0dc9KX5VlqV0uw+SVBoPbH1xyGa4N4cxixPyTwt2N/mzcu6Opg0vHfpA+agjIqdrLJE40X
luyVJ8QWblj/t1TPv6hZ8hyA4L1V7iU/g7/vH7NpsdShRRO+1ldxNrVH8T/T8fAo2gFyRqQlpSoP
1Ids0aANc0FbgILgV/kAB+tYRwiPkRBZpRFdnZ87bZLdplilnnDPUOpFnqJM5+R7rVqfTZc0UxHl
+sP4vbeotDBXd+cHsa6ZUiQxTuVkiMn/nPB8XAsh286hlKXpG/nKXHWw8kWS1VhCxagYn6QlzPSo
KPjY3RuPfp+ppZsKAo2LVE9tsJkHzMi6mGqf8RFKBbE3bw4lIzZamfehIm5LtoXTRkJo1TcAclRS
CTSyYa65BWg0p2zXkc5fJOwwQVhYKtLZxuzaRPXYNXJ18pC4ZNRVAT6QkBRJGn7rcDMuW/qj2A2M
xs64KVAEF0Sum3t3Bo6Pz3FOzqin4EP0yB6zz0lDMACP16E87Z3fJY8VKlwMkHVPMdNVBsEBaNAT
Xkbnu0RgHbxc6TScjURVIEBUHYA3MeWEiJOs93nvZRGMAF/5Ek7mASshbfdeFVFM63ZQZjxugnmb
A9bH6UrFcelQojb0rwt5qpr/Y+P9ieiAUtipLSIXiERNY6GEZqmlhBp4Cm0CY5wDkCGwiiXT0jv6
HJUJGJl9hyri9YI+GftTpVmwsI7sbDWiwonNAhOGJKZ3G7MmnC9yNclRaQHge9yFFFwwxNkKcLIe
M1EulLkcjRZXohbbqXTS0NLT5wugho3dHaBg1n36m5PfRI6aCVgHlPXLSuPKvK2HMWyfZlVmGpNp
kY8dXAova/vmJI1aQh7WBV7UrbzNhg7qhCHF5xz/oun0LTI/OCqIBaVtl/1Z4OG/ed+sQsRh/6vC
6FEzy/V1imzW5uwFPdbsYVxyT7Lz2kdsZJf+lHJL0Ha+VvCUBlMbj6ddRHdTOrx9HUMtIC/hT8z7
U+iS4D4A+ummVIghVmGFaAJicl3B4gIAgQk7jMHeaMWBTg5PCaIsmfFfeSSYhw9am/0mTN5CIfW0
2OWB/Ux45tvluwEVPAtVIfAO4x1sjLP3+O7YQywcTJGanZDdcaHV3ma95ce069wakumBDgyrJKCu
8wAfZxxFig9CodtMUPn04X8jvlS/GON4iVhUjAkSDBa982uwo/6E5260UBb02n5YnLpIe8a3kbH/
jgvsgdzKq5Z6v3gASCrfzSeaSUTt0SjE0oe3E1CMLKHRhH2WyS1K7QJrBNIfj6x31ElJFjPycb1f
Y+nyxpNJu6SFlgy/wdNrAJY21ZMRkHAGS13UvgQiCMnG9+N5AUolA59fGGad3H6AbeJ6ZUcmnlMi
O1iydQcmZ/rNnH7S2zGlf0G+uWVElotE3qNFekukC3ThcMPkEAOP7CGkpnfyQK5jHdUa/RvDVZPo
KtEbojTu5/1gTyO54PRuiXwj5mQpVUbM41iBt22hCDiK13RiM5RbkMhEK6fr55H/iE+f7KQ316nf
Od0MK8eS81uYGrOdfBTdwEfOOOUWZBFZX6nJxEb8VLl4heD5bpX6Bb8oyS4OTlArTZjgkHR2YnB8
089yroyRI4tyTSV3VNxEx9y/J5/ggRtJmYwUqNLUHPLHoyG5BoCxKPeN0ddszrouCkRZ1ilIro98
1O8z34ZoEPehFhlrLXjHtYiCql2GE2VS2URZuwxQphKy8kDNB0/nQBuLeUAySwOAxPm11JHo4PBH
yzJhG0ZTQxylFMDr5CPKIMckBiwBpkUG59OnionyQJT+dyIdVQYgXmvP+P9fJH4EVkjD/okgJ7gO
RCD2A4UcrzMgSwQw0CoJkOUjK06qvX447zP1oJMRi6mgGalpNZiuXm2ISTVfdusqkhhJ2HvxWBZU
7LZU5IASIieBHxTf+AzUq3CRi9NmFP94tXkphIdfcwzlbF0JgwDpwdDl6LQ064YKJt+iX1qmcfrg
fJejj18oFpgVs6sDpca006JBs/emjM2Ta2DIHvUCfaXZY84iopviZlveTSo0J0z0MaLTyctOkEwg
WWYdcR6hkjA0WG3AN1eFVXcyjxJMzxtyGjP8ET808gCeoRL8bzghs2lNpKmPgC7WSAot2NwGs9v6
S/4Q+BpP9hU0YwUL4LCxoK1akX9rP8zvAleNfOgvyC8Q2fXeY+Q8Sa2f4zX3Hoyu72i/rdd3GSvr
kXxirK8ptHIFHwXBP4a3xHuQsBRJKNOR0OzKf4+U1JCo0XpykBFRc35QYJRx4HoMhGtSMY5pbSMG
USgFLAOqC/jjPNh0HlHsi6s71CjE4a/Wic96C4Y6YN1krueV8nXaNCU7wlgj1eNhPR/WtUQc5jfM
5VtpwveqY96X3RG/4Jm/l5sS6zSVvMLozD+U9yaf+HXHP/+sez8WWVObYQCcSBOQVQ4OoyRpv2ce
ersHBiuyV+bIDhl3CD21CaUjffxh/rD+iKgXZLqJjkhAdiCzvYJTjl8VlV+iW/vJdTm0mgmTfnI/
fKw9Ybt3t5ofFAErTAijwsRqlCqXREsqwuztQjYLwVtublF6JEPwGoYUWG6iNe9TriUfBeFYJZ+G
Nyv61LgIfgIzBhqf7w0RZdOag8UPIVGHg1rxB3+38OegADwqCG1GVu+DzvS2k/4Fzj8kayRiyBDp
uc+lPqlo72qmw7mWlNK42/Qv2eyf9JvdlyQzEDsa6YXffNvnjiB1sN6oOAYqzj9fBHMOJ/uYAWtP
NrfRQuRRorfVVp9DXhsqwXt/HW7FxYgYaB3vGm+W3fP3Ae1uZ6pBkRxyqS2pYkMI9+az4+EC+OdO
hVi9utdfSJTDr/ArKOtjNxTh+tqW8rHrHKKMloP5g+HWlFdgiOhcdZPo0OGJ3PLdO2gohiiSnqmd
5MUPpNjMVl8fYBTnv7YgJCEnSY8iGL9NRhYCO9W4kd3bzYenXiDY1C3nFiXDTDkYSMdLINpqUiNV
/prw1GZvQfQaDyi/Dr+/gYRSnwhJI+CufDPFB0fM/YiThdM36AVZOeaX43TTJ/yT780g9QSt4Ujk
OcAUwwhEWDpE2GcvvEeP49M5KSgaGWpvFogv04RuQrE3EACdqXImwmWzMiNp3LNpUnxyj8hS0E+p
gulJm1AjQXSE7H9iro8feBaVJMsULg4zctugDu7mwlajYkp4hbj9eIIQPU1HAhOdfo98JLy7PWw+
R979fdwTs1XPxsUImEmiFPwMfEzvlOFv64jdIs6/T+p5n7MUdh83EMpRNHOAxAjweB9AzvFh7a2e
Wc0rqLdjsS08jZMom0NtWg+IR97i/m6w/Y+kM1tWVku28BMRgaAit/SdCPauG8IWsEUFRZ5+f/Pf
UVUnzq5ajYtmZubI0XBR5yNkYv1QPS5yE2q4w/KE7U7D5gmS1wLXoQSMHBsUo1hJCwZdeX+jQzoJ
0u/VO6fEbdA20XvPmslNcPwJ3uTT52TQqLbm7nXQP3tIa2YmyLsXKpMQAhjsU6iBUCAha4zvVBR0
0v4DyfPFZoh/4oXFcTuYyrNPQBxU9JiLfcsVaVmNPwBDQD1CWakuBycFTjBLeo59yg31iYNsDacK
yuP5JE9Y2fT3l4hNzkrZ1A/Onsviiax0iAFXJmBOX6gUeDlQ8pE5yMmjTGGK51jHFhwCbslACQej
ZMrODnp8dirnd5QXoy3QmJl5g3HlaRqb1vpm0EvXKxjNnJ0ajHN822eUgNdUiSryXySrH0Ozxlmk
Xn4d1uof++qxv0Gh8YVuaf1cKcrigFysAVSRQTAI4GXOc/qbb4yDXyB8yPHmoJ69CHZFkfg6/XSx
i47Yjut/7JDBWkhkwGwYq4O/qwMTNSpgHf1s1hQdQycL4hevEXzd4Msh7dZhFyuYoH6C4UwaX+ZE
C2Ftlg+wKRLXgnQWMh8ufumXiTR+gE4D79kMSov27v02XaxqgNFAHveH1U1vazkpx33OvJVy6NgQ
AV/8NkNRH3LoQ3T4Q1+z90PrHgr/S4qTxtEhcBhacd3+0Up8j7+hqUAc9CjeuNMS8OLThKV3bDmu
yXndIMHEUo/qhCcKeAKHIVn3fbpn+kKoYhTw/Ydmfku7tVbTZAS31h/5HeilOVzCxzF1szQQGE/p
tm8sKVqXHW+bwoqK8bZgLYad5Dl54I+Abs/KIiqXMVepOn4dluy6seyLWpU8PAtA5YdEh1iEK7oZ
maAPZBZ7aT/EH5RfgEEplEZF2FSjC9FnHdYqabfHQr7FYO9JtIQobe8TdTVBM4VrbR+CyHk+dAXW
JDTRGpOiN/wh9acBYHtPuJeTCzNk5GMKJs0KhoOqOdgT0AQBpTQIYZeAc6J7ojnVTHDzaoaRHDfT
l6+HX8yVBRSR2xcXR945+jxYGrLfJyE4Gii+3pI6DH6lLzLvRTtpP8ZTJp7NfdXR27weYsAF7aAv
opQzaVwl89ZY0hSkHLw0+ISQvRHsvCL85hXeFJy9nCcW3IgFqUYHwHxVvCP3VUbNhEqJjndWLtQ4
O8AoBDI2IW0QVNQ3fGn/YaDN/+4fJyeEhRyhvkBSLqDWn6h1MJ6ecKkxnPAwK+ZbR7MWOixCQXAn
2eSpyPzmKLGb5zBQ5nC6oNrgKCcwHT0uiXAS89NrpcHye1sw+8RJKPzvXMamYqLijZwFpFD6HcrO
wnmFdcA+J8mDB6CJbtcBzOEjmXUYvfHWGIwz51APBqiZX2b02/d7gltnQrJgwQE+gnULvMJpi0Ur
Yy1kQII7HDXsVhXLVKotzG2FJwaCwwCZqBTLtdUX2bwqz+eCv7yYjSAvmZ9/vLsvAliEghKwmznk
FYPrxsuZXGPoCOy6rxarEiWpe/DWKsAtBv6Pxerkl7x2JFLRWUciAmLotbQzhksjDuYcNFO8kXHU
xpYawvFcxB6xJPdYUKKggCLL/6PC5W09+jV/XwdlhKHKptrpNKt3D8qhJY5cU0jOGA15oYEjv5Yy
Z8fTArSK1nXSYsOGWc+yjDO3StDWHNsQB4fVY31BNMa5vRuxK04a/jLGw51wwW2nWdSfq3+Cm2Rx
/Y9nyMxes8exIsc1gqH/ShYNZFGTRMyE9p2tDaKHWKJA4HnyEXTlMR4RDKbSsq5gsJgwJL9rbidS
Pjc3yZ8xNmAt3g1e1Mvm2Ggs9w4SxuGNqyirX6c17tYcY6fkEzBwgz3/c7CGlUJeZ8jag/ngy6OL
2NR8r6WUM5lEAwnqg5BVbAckp7BiIqWDApfB4uxSUCMYPkG9RHDE02Y9Uj7j5GaPAjXCkDds51jN
gX9pV/vXCGuI4ct+7tnc5eP+hkcis+pQ8YXyRGTbNTRSzqoZMSBdJKfynvBQYBYVMEzOW2hZKnBI
wtTQpfv+YXT4bV6UFXqpzXejzB7r9wY6OUTjYaS0ceWNDiDQgayaOkwavFMpmULxBRNS5uS5mTsu
KpsZcmZvAbsnToX+jL9TM99I/v9B5a8wi4RVQDQ8DGE1U35fdmZBZR/EzUYdY/9gFdj69EFHQcgn
TxZY2vT/J/uCGLSD09S5XKLzSfSr3whqAghzKnCGH0ZE3HjyLLr5g58zsn6Tzs0iPn7mwC2tQIFq
D+Ot4BVCrx5Mj9D0meA6AAaemg3kXfjYTHgu43+DSoIXu29pfzBR59qLqU2wfFSSHVAmGPfVx2Tb
QmgHriS0Sqr4CCIwQbxlFBqZOYPq9RhrGKA80Hjj6m/2QcFsefJlMo4YsSAz4xcAee21BPTTx/xh
jHFwgwU09bPKZBBUSy0to/MS4QhHqtl51YRVgJBrsv2iyBdW35J5CtwqHACeEJmJWebZ5oawkbq5
mnhEhj50sAk3+obfNq2xhze0q60EwIziOpBdoBqm4HpVOMWalYb1ksA1+JKwoaXA6d/n2bJ7wOYo
2v3Bvl1DqOdEv7lstpjNpu20c+V9OQfDg81ziYZ8LGGrKKyYBe4F/PJkq3u1P4KS3xKlu4bmQBJI
udWe1uXEHklhu4AtFExNOgLGO2ZMLLTwCBmggUZeeTsRMkDjlqgzbE1+AAvIUgBCGfIVqCN9Mw/A
cZuek6kWA/B3wykns8SsWKdSumF5ETdxEIoLOgwm4x1A1QU8mezqKd/C5/cJnLmu+C/6xBGs+GEC
yoJYSs3CIKGyX2HXOBmILL5RHe4G+EJfzdGix/sFMBm1CCIROF+Cx5hDnSpYHtn7O09LAimowz7B
Vfl8z21x2x3nIuYHC3V6g47EkuZNDXozgv3RGnJ8C4CMUn43eSFnd6gDe2nKKd+uGIhhzgIbjkYR
xL4aYt3IfuCTnD5SdOAw8xpaQq/0aq4J79FGX79hGSQkibuI2v45Zd1cCOUGjdbkYsJE9lA8QGEn
y9zSgp+D3T2Y9o2VxOikkUEnPnovbnkEh9CVb19DQ+zCcg3+GMDXP+ebDrMANmplKrFn5mW1+8am
MxsdFJlnSjZ8wC0VX0qoWbROhXEzUQMbi/hDWa5We7b5x2EoR8LikaLLUf32o6eFauRjC07qTt+g
5dra+sDQ2PzK7nuv/8E8zegtP/gPM9rzYmOdvm4o1Mq8x6nAeELNA2EfzcAAbDgssZqIbUc3eUE7
I2YQZvOi5i+H0iqpTmtu7uYC32Z236gPb1Y5B2RnbSXcSs5LpMfcu96JJFVh+oGqjvQTB7PP5HYA
t4kzqCLZLMc6+gmQrVi3CaAwRIw2kFKINCKSBY4LvE8iMat9YywAfSqId/WJ7QADJGSugRn9D+Nt
LyRNDI4/lL7qRq4NsGxOSQkXKeAjxkVimlC0P0j9Fha2J+HvPGCDBYOZzpKTW8UVT6Q8SennxMEK
mRA6yWIBJkUqgyswjgvLNJ4AUpSFB6mVtHZ5uBwIurJLcpIkp3CBN7g0xUmN5QP9t7snRYH0l4GL
uctPBNtd8O14OTLOTXefLYlbmR84tNCzoUmxpmDQQFyUwmhInt45Yt8ujMPY0yJAHDL/ok9CKU3s
ApqciTxl2plVC7xPBaMfBszHvnsDtrIoo7mPLHWQ+TBVKCEYwwSqrv1cs1fwX8bpjCcbClj4vjKk
bXyEMfRFFmOXc6x0OJcJzjNnBXJZCDBpFz/oFVC4OjXhHAOfhR0/FUnpAuUm9wGcgJEU+BwRRcOh
SgytjHN/SblX0x/P1GOCjNv/7SXysUUEVmmho5x/06UIUJHJQsRjrcAgQcIHGtOajVCsshwBLeR+
sCZ3T9wKkRUEAAAV6RfKEIBKM5t3Mesl0KqHhf/pAZfffcejDwkPxGTeBNkVPxWE1zbo4HX7W29P
Q7sf8xjDVqou/n37OW1hfRNHB0XdEpoc9pjNpkHCCYrhJlM7oYd1RmToQpPDweMKGQ4iDLrpvnOG
nzU9T8ksMvMVHoskPTXGDDmgz+DuC6PYW/LcnO0GhwtIlyMe/KGtRds8wQE7qKYjcLGryQ6RMDhk
w0OwFAlGKs79BF08bG/W2a+lHvDrYR1geICg6xN+jKmgJ0mpTtY9a41AT8hTQan9M4IAbB/xNaC1
NXS/dvhcnuf4Z5+FgIUfjZ2WvQQOwmEATRZRZLAWVoUnbIlbA2OIl2E3c9xk/rEKb9g9fqKfecAv
g5UpDsiHAZ4fiokg3ZoNkV3K+JvjHeC/7QN3w0Uq4ko93Jb6AcZzvxO76gVOEIDKoERY4sWCZtfy
8kl8D0aKWORQm2h+KVnPrYj7EJabRD7B0MdAxgegMIsPuyrIRwFOZyazCCvv6xzvAVjMXzxMmMuK
BIxji1HieoRoGjIAzET5pL0s6SqybDISUcXY2LAXxESZwAkkbLXTS/jjWPhYQgBsf9mgamusoGT3
svt5ekJ6nzuY9SbkGsSnmjxgsX/5GUvGNsofOxuYIuaS3c8JO7LeusbZ5AtbNHP1yXqNswW/1FyH
9327AXr4Gmb4FjJd5R16aUafzhtYYb/ZeKkJZ8mT+uBYbLJTnbi9h6f22D6GVijHnvH9F8XMA4Is
8+rhbDC+cduIaDOGkojULO/jHB8U2Sq58FR7zyugMNOmcPpy3hlCmjLgAX8ClPgjj9cEj3H08DjI
n91HeHqTH4ylF8ARHkV8nGvw4Hp3xrdwtROIp2rW4Fk38oSH0JGJL/XfotTwsSukHTZ8AaETPnuf
ZbdEWZv2VzB0maHe1jMBtgoUfCVWKJBlD0DzvJCgZa/Yfm5v/Hr8c4QLUxP2veGbd6tEqM8jFf7+
ad95QXHV6GaHIpCY/2Ai3veQqOSrUHPckdn+jBymFYeTdxji2dRtOuw2oLAK5quObRKwP9G3AMW7
hyNnoOyqi0bta23RTVkl2rLRuMHAnboAH4J3GSx4+11C6vokiLnG+rYC5SH2aPvxf2IDdoELgrgf
VAGzxLhNIAIkeHBiiE5Q3oZo1DcqBt0iKwYvZFj67roSMc4wjthvtngtNCLPy1EOwv6TVvwDJeph
5lQVSJkwXOYA79LmNeYGtBzEmX3fs7vBOu03wyaN+MAYVjmdLjucrHVYEXSlD1F9ZNDBI0AwHnjv
M/Es8Awj+Xz8dEZQ8Tb5BinHQj+eaePpGpnkHGjORfgaWR1mVUA1c5kH4h6gbmFmxX3gkSgYbIoD
AxOJHPHGZ/mNXtNmMlq17ApL59U3eiOMFsiuDlE8Hb7+5+8cgooPIOD23DvVSqhWxIQh+IbxCh4h
bgCQ9D7Yi0npFVctB3E7a61sUi0hypt1INxOmKqpk7Ivls16KrlZjbNs2P+4cmnXf4ic8LoBWed6
Z333ip7MUyCpDmC4gqo3O9JaYYMOiGLmAQaofTr9j0GvIK8rMh2bRGM5gp5xgWEliDxSlB8G9dxR
dPOF0WcoSU3PRJrlD7DMlksQA7bn1hMCLl7G7Ul3+84rxnhtPEipkFw67ogLxxwI7+wROE3KBXSF
F6yI4ME2CseX5wo7bvdsGMjLkYWAgz6wYoFzyn/7IF4YVvmTgPcPe6+ng1UEgEX64KKdp+W8wWsU
M5ETVOJqSgoF5XxMcRZfCw+a+Ct45DcqXw9hzBecYfybN1E2+bGvQ+1HtV9xqAD5Cak6O8YF5mG0
hb+DmgqOwqyBKMjjNDJLnzkSpooFF7VP4V8X8XeP1oKUDnJWPCSFyuw2MD+0KuF52TiaDdlUkYTD
pfwhApMh4b7D65IeC6pO0IUweSC5gM6sHgv4qt+hOSg37GOz5DZmUY8cZYQgHAke+9vfGIdeGaEt
0hMbLEQJNOSVrKKEBy3rzMzKB1bLupH6QmNVWaNjv3Zu3UK9mc/pa/43HrEqe4uXd5SC5HHsP7Zv
HgCH+HU62LSll8dvkoVeZuCOSLqBMSRAqUW9FTdQ65wSEidZCPN3+gw+QEco/SmY1JCcdf3L0hgs
1kB/1JAndq1YgkHTeVs9kuTuxmuiClSF+c7D25gwMmy1vAq1dTcvcCJy+b5q3g8wirafhjMw1vyB
J0y4Mc36rEWyx3rNCQalzMSDoqY4ueqMT03slYM1TqpAHCT7wr149fx86Br3ArYWo6tXTnyy0vsC
qALjhRjQHp8B4yXaDBaiMGiBzWFPqkBPr9ktJV3Kk4GgxbpOnr1JVWI1h9fEB9yWb3JrAJFx3+yi
xv26OXNgjDgoACLGm/c66+0GXgG35aAhTseLDCY71xBN+9d9MheRmPVGdg6n1adM8xPPE3yO05df
YyacHwGboDEd0Ca9Jk0KBVWtmbmMR3rFjxniycADyAQFHvltONqCWPQFZndjSIQN2rcROcWP7Yjj
9EImNqtUIgwsnrwLDkwqTh04GP0VbFHX3217GIR8AffxOOLdcolQc+8Hftczhf+EA/20gsDWMnCB
c0qC5wsa2e85gmFlXyBixfStA8Sp9G21YbSsubmagAqRvKl34OD8EwPZT19WDBYD8+a+/+AlS6se
pzvnOy4PNgfZUguu0NKL8DbvgmwCw2IB42mm4E5Qm9nHBLN71tajdbFd4AdBirVh47bWH4Z4PqM0
zr0XnhieADCCMrxNL95we0fPh5ANfBbqCG3Q1eH+CkU95udCc8fZuWLkNic4Nc9ZrhvDIwZRpjLv
pi9We7XZzCphZ2hIS7Sb7J4TWoDk6dzH6vbivHdc8Tl//J/I+HngxsuKhc2QYuLLTJRyz5gesdO4
kGCJLMZ5sa+BUSEdGXYp37LHyopq9VwRiL3BHBFf/Z65whrrOIyIfx2aPaQH/z4o0V7YQkCxgVXO
8qg/6SFJRULtVsuBZlYnsazB7wlhuZ5smTesGpY6uE0j6Il4yCIoZpZabRVvSyEFX88I5818Fk6T
2prrNn8C0nShycaBmMKJu3ooRQCLoLjMtWtiFQiVt/RNjPaW38K4DB9pck4DEtzUGPaHJRQCioV5
W5KyCy0Cghfsx/y+1VLmHL4hdABysBaEytB6gFLoStdAlStBnujo+yXXDMzg5pQzmW76HUWUWe5S
IqHPX9XeCk3AovpD9QPtlYdGS0XqUSNqO05WNOHU4JHYvZrsIB9eD0ETelZSB+MesRUPWwqv7DWl
iMyPf9b39eZDyT9ighmQaDOWDgMIWWD/X0EWG76NkJG5gNb3J83AckOBM+cx8p23jbDB/RqWx/iB
EvFrY1TZvER7OaGrJNIGi6lPZxRwVYl/vQVab/yECQhk17gvlBPgMtSlzsxprFglgWVI9g+5gmKp
1RJ7q0f0wHsT8JezpoS/JdtA2PeVMGQUtoFo+qlt4IwUS6yIzvhYVbGyZuOpj6XFe42IFg+oPtvF
+BPUOAK/bADmjuEeusAXVa/V09g13I682NfJLZ2D8YyBUVy4Sdn8pXpDzdY1KBy8Jbf0Zs9lWwcv
Y03DHjMpDhdbYwuBh3vEGU32lccG2HkEF8i+tL9oLmEE8D/MgKXGX1cNMZc+DCKYsF94L2/rmP8B
v/Ik/OLOqFbF5AbDlQJF8rxfODi7Yu/cAhNh5ALbFcGjNUKGC6eMdYpYejzMBFIYr3Juf0G6eXhg
gkHcQZAJ8W5BwYOfBC0J7yUmUdjKJs0i4Vtxxp5qdMi84aw48d1jWD3M9sB0pBxydIBK6PGIb0jY
+JowwuIB+5rkYf5h9MhvPepjZbJncPjTpzcb+P742d2Od5INQaXcMs0DsQ3GBCW5jBlXALLOjg/d
5HJUNty/a8i5zLJlNGcPwFBl0l6zczyPWAgJ5IqI+zuawj5rb0AplC1bHNrM+/QLag/dhqSiQXrx
0Z53p/MUtultk+hUqhalCA4dpIb/iJmCjg95gGV4nZYwrUoW3G/vxTOvnPmp738+efymwm43pxrm
DJwEjRYk6EFoq46QtBjdHRTWFHd7f2nxaTPZGGxUdzDVMWxlcJg8nAd99nXBUYGwlsNzkTtNOKsN
bzRVN7x/d3dT+oSh0btvRuyZ8Qk4j2etDaxmUuMG5pH8FXsEpZFuwTzKnLa6ENtgCwJWQNgU0ZwL
lLboMi/RzTd24GHO++/JfZlzMopmh12UpXGcNy7uLv/Sqzv7PcOQbQoDizEoojKAM3FEkYrGrH02
aJHZKi+q2cNNVoQCY/l69Zp5u0SCE2Mvh+hH8hs62Qj+CM+gBbobQPZAuk6ORWEjtrsZM7hRPnSN
FNJVUlI5trIX0wfyLGKsCuI9jFaF8QyDx1x4RBJsNMbdQye8BMJoQCQp1+tnRNxx/vjGx24FDEhI
oKw3jdD/gyFanD0V6g/xCJglgCcqFu49I+QOh97JBa8o0QNiUm0dyRnihwhpUuNrP7CoswH5+sJK
t530AUFU9lVAVHBTILyIoTX4+rckt3obLBo4+x47/Ag7nMDO9mh32189hUaGIQexJibACrPybWbH
uZFczH+Q1kWx8kukdT7tdRvkvgD2JKOobNGmsM5SAN5pcm5uP7kc76WTHy9jJC1sJDbK4U3zK4FB
c+2sd23VTJkw0b7RCmR/g3jFLQkcBdKnhBx0uylDVoT3lao5gLo3h9pJDBFCn7/+XJhWjQxKEwBm
E5qRtGUCJLLXJAnOGMwFZ6OEavYABSe8zKP7YP02iCvAPXZ2mDfzJLgSxDtlT7nEsm+TeRtdNWZC
+YN/kgYrT7KPGXF6rU2YYPCYbN3C4i4aG2TMoElnyvb+Pitm7Ges2vZz8O8zmDXL4/ADi+OzI2s9
HEyHQAntHyQofQmsIDLWOYF3giLChtrerrZiaPkbrjYowsb0Xz3FvrWmPJaHpj8pzK978xAq0Uha
+OTDIaRshWfvDl75dCBhYJdjPAlXyzCpViLJ5X/izeWECiDRG4RrQvEA01pxwLklXbQ4W+ndAcuf
xEtQgojE277sGY/C17C1BVeaNWKAsUmkHRoz3dx5L1md8YUie0FEAEaiVhcecdlCVd5C8bqPF6s6
vgrTUht4dY2Is2ePgP/WYHb2YD7jGIB95RDtwpObHVozrswFpDDcoTV02Kvg5v9Dw8K4ccBUX0Sy
78644/yDxknTAXjTLN07j6ncMXDgLiDFwkbKVoV3Dys2zrD3Tj1UwLFIdLg0RMNh72y3sL0Z3nrB
hhA/MTSfnta+YszifWWLy6KycUi3gk4qJed0SxfCCoHXOZrdj7OeGcASXgkIKx4VvJxBbqmHM9bW
1/EdVr2eEguFrAf0Agniz3lbDaOeYHBAbuTvMjO+RxtDGqrDlbCMAeO3T7x2YKkCncAeZhQ/kDrr
njIthLFkvEjp3CyoX8TfJe9ItMRiUbHn6ae7GvqfFa49sMSPvEGUj+uRu4bpyMWC6cn14qmOIcQA
2xeVwwMlgVlsLu7+w9qmM5LGusZS8HHFGQRUgOTkbnNgmjSDc0RCbsU5ziGB2tDjGOyOEbxPdprO
lBpFjAhzGtJlAfmR9SnZe84+ImmhylxcorPFTjj+7ngKDeBPTnvVff7zLVvLYspheRpyzkEHMwI4
ZEFyD1dYwAUQ0SjzoN+xxHa0Y/Ktww+2irL1nP8SDTbEgLXi2dii3duwNXcYu5mqC+cIKb42Vgo7
hi2nKUfE9mXse/wSmQccxrR34QOIqn8kIY1P0hnU0T3Xj3vM2wA2imGOl3Eid+bGNPsVD8rATAYo
FcawgMUS0YWkyLvO2gN4yygn8cVcYbUjvPkQ0nAdQaiNKV/WmeI9vPjJrp1V+DHhkcQ/V6YNsxIi
M5iykTwpVPueGR1viFNzzJRK1LVHNVCwao+xdraxTHfl+WuBRSVvW+JPj9DAEfCrlM0e59yPDwhh
gbkirCBYMyNAG4dYsMs5iIz49JggfzWSkTGl2eHVVpya/fd707k2cP8bVtcGRSnMqA0Dffjb9cMP
vuxYtpuYLHzG9GbQCxWwL1pr8xt95/qyCL6eyImuctQctyUO2IR1/QsoxOEEFB6VGdfsM2X1bIxW
nwUcv3CEioixGx2CJcjgunVi05rgIs90sMJtzRYlqBAa5YCQ6v070DhHeBAdVCq88odyedm+n6bI
2IKsirCY1EIQ/O4EGon4/rEqgriLYeOAC2F7CLoGVs6TebrHUFxsceI82VH/lm+JDBdYcXB5ehZ4
E8obPlUF8mKPgB6vRzIKaCR0SCSAySyV/oUr6L6e/HbCSB6W5sCvLCJGsOplleyAPPyE2zeukkQ4
Km5vNjKH5EfBPLc1n/d5nNkPu97kDpTpjtiSSZl8uUN42eB6j6bhXw4oHoasI/BYYnehJdAp3T6i
a84cpjQf84voNz/bHaJsPlHftTqiWL3nEhKW/4adWFA4VFPayCFU+b/+6h0NECxDlyQIFK9OzPCZ
iXFzUXhoJYuaBzf5PDSXiCh61hBHsCeTf+kNl6WHl3OQLyGGsRvbw2FmSUqg25VYyWLBCcKi5mrO
OrJ0508cDGr6MS4zHym9ei1RXRm/V15REsaYwJrSrDD/hoE+IQXIfVn4eY8bbgpcXC8L37M+Zh98
Ve1Y48wFIsJtEYADfeSPLJO7T+Ai94r5yCSitCW0o4CJir3+vtv3JsPxB805m8Xv4cPINbQJ3DwJ
62R6Ni4rDvFJs8yn9f8x24FwCMB3w2Qes0kP+THIGykjj1FOm+1zSZTQBSKRUGMShxTLqWZgGOMK
Wjk5cMsR/FQkcLDiYPORmRyQ7wSx6z5/MUCzn6jnpJdNCCQgVvg7x1/9+M8T5GouWTnzHxH8wW4P
ZKY4tJE0ASAL1RAeE6A1Zlofa0mA4RTA1SHYg3/R4Ls/vv4+7wFJTRn8IJdyIbY8/8HwxDZmVpOU
VoZwaXA3bWansJy2zmc+CmSbVHbW/oeTSB8n4ZM/uXPuWE0jhLUQx9o53wWIaufbx1LAZlATl1U0
HDiPuJnWCFIAKhB1oPH0fiZrKCh7sOOMg4yJw9nt+YI8Xicw9dAREXWyxM7Be4K0u6/1aHz3c6zq
ke7hL9KJHFqus4bdYbXJQ2VBEhvLKgKw0g8rOzlYfr0lgwQG4liUoezCCVHooTOX/QdgN0FOTOr5
joKtHsQetDk8cMLe59ZScQ/Q600IQ54w9BqwrANa3m4PCEStLwdxj9J+B9MtoGW/bf7izcgdukLe
2UB8GaY9sMgOB/N1drqJuB8n2152Z16WD/5H9MYiuJ3428I7hyQa0ghjVOvgskpkikbKqGBzP6ad
tTwcvjY3CiHJiDUy5oRoMzSs8vsibYcsQN6Uk+J2ZO3Z2rqAIOOW23qv/DP3zngnFPe+1+cXDbOP
2wqEAtxAppFTOdgWrF9mcnAxOF45u1IscJkxIFULfhvsuPBrLDEm8hEzj06EBNlCFarZR3o6aJP3
SBjxfMmV6nu48rJPyHVjhCu9yPFslhKcB/OgGaSD8sMBBPs8GsIw/IS4w9gWNP+sXdmxioZuXSSk
hZoHsrWDHWqyiKuMkc1rL06wL//M1+KmMB8uwDcYi3ILphespx7kQUfw6J1sMQBpnl92cpySuVfS
HqGAZtUHkuhdeuZbMzBl0yN2LU343eXsH35X/GmWA+sQhkQJY4BLNgCr3pHZw8qEi9WEGJ3dxy0M
R1Cd1XNHNjhSdSJMVjdeX/fHYvLOs4L92Yz83xHSeP9FnPAv+GXWmREJMp3uSJAE+nFZwdzhmffL
4ViWjbqx7rRMjOgPf9Sz+T35w38odn52oCBibVT/AsIN+m9h8pN11utiDRSHVcpt0gOZqxwVpgXD
BoX6Q0yZRY8/uhD1ZMtzHTWmbKt0SKi6wALgYD4+KO3ND9nArN04i+HvcgzsSxQjSIFb4/aHZSkd
Soc8CatMpGlbQfko6DBx2HGKOw++KsyjX1hD6FPRQT8ZwZgBIViPhzgMv0HKYJEIS5JT5jSbfzRv
yC8zrCRMUrK8CiLGHoYfBEM2t+JfGGlwj1IB+1H5cQj6GUCukr0KKub6py2eLJoqQhq49yiOrOJp
wJ+R4KbT0Rk1DbRqntBUU2l40jrrj7XqTKXMFmk+YcniE9di8KxRAIjEgMGCkV9DAF9DOvBwqiUN
xQHGnH2nzREaCp2kmrQHLDGv8NhY9JLHbiAeM5uQJyjKmLNZ4nTKEBV3oMtUdYAAVFTETcJBPTDO
Vqzch16m22fmHFIsWUnTX/2E906HvmB8zjzcYDrMsf/9W6vHDYiYz+mjldYn88715oFIrV6+tVkJ
Xrm519ZrGJ1Z8xAgBN2kb/WQhCHL2pB4/JWNMxIJBuu+r4pok4LjrA/Ds/VfQ3tIfp99he4+2mS1
BZ5GFgu7J9Szx5zHvE6r6TdST88ExBD39uekwpAeIC9n/6tEr/inWBThASY2p/4+ouX+zd9+D6lC
gayCnawQBHHlWQ2/Z4JDcsGXSgug9QnHzYFb4Od+o6/gFYjYqVA0mxkly6Ydc8inNxin7pRqCPDs
9bnIlI6+976ICF28Lek01e37cCGIiA/mvujpuMki9ovZnc8J1GscaGvufgX7zkgfFmgL8QlApusz
5t9IIFAZM1pWe5hDLNQDdm8c/2xcR7p5IG+FBNuVwD2eDi3F7jb5vc3y7ChhBFBAE0RjzTQ172xc
Evq0rVVwSwrv9maUka32+Dlucc6ElubmPPjfWQ/mkA2J7q+yTnjCwqhaYq5DY4juwEDLfiLukYSK
HxUY3tMTrTo0nL8v3JW70B0iNUNApXDrFFv1NOASa01D+E1zR8Lvu05feGQJSpegB4DM8H/p9Bid
5LXi9KA5FGCTuJYqbITBwDc4ZNiNJ08fO128x4IZ1prt9MrbnvMWQ4kg8Em2+LPGHHhfI1vjrCH8
bnNOBL5cRBOjIMHlju6Gi0dtCdr9ZXsmwOEsOD+vtUD86pMAi2mQ6OnPKeAOO3ZiPZPWEX8MaaP3
KBU1SxfZ11Z/+etMjFY0brg0q6miDcDueX5ZyoEo5xpWGJfdIPnubol6Ik3KIejdSgEUYZBXC42N
AsldrzGWm5c99mhj/GW48bo1w1YqZnK1Dkrgzdie99eiZkvWSMilmGrDxqbpNA+47S3Lw2fKapbe
12zdEfmGCI0CHTi9+2Pzy+lPkRCLlc9fL5AyG3DUvLEwWCGr4VLHnzAB3OU4RdxTeDxlDEj8fkXz
8CrCGS3jyUr2Cn7GejrVwjnZfNN8U0/lSKW+A8kAkvAswlPBdMsguQEdVyaIcyV6Ylx9vaevWD1O
cPZYmIKw7pCNVRVGt/3DKYIhDZ5mXJl3mEsrgMyBaEeFe9P2jGaMYHLrhdtEY4gOqkiE4xWMG4eI
0SlcZ6wPeyvaZZ5TaDpELiHnmOb48RHj1Dp9/FkYcYX6r15bns1fgm/3owcRD6kwtCUVwXkkGCCZ
SViCtEHURJTktFlVY4Ynjc6PZoAn+0XLezogNmBbzhmBDkz1sdEABXYwfiIXiJgwwNVeKogDTAz4
/t9wkRLYUflXUxKAedDksWdaK2t0jeh2zi5m6CHhlEAI/X9sAq4QfE5mcoBiXKSePxdZ8kfg7wKT
FGzEG69vn3E6oNUJNPFwC7/UBqbi699Zj/bBetoV7fUEKqs6od1BvhwfGqiy7JZZAzjEErIUAB7k
emJO6DW7C45EoZwylzlLYhWBQAXBBqSb8VN4d9H32FU0WDNqFILsvkWKhBJsgj2895uhnHMOguwi
Q9vRrBcKNlFkt4L7grQvPkejBQNGwFhjbSvs99yceD7i6hfkSzzMH6fQZ3o31PEH4EpiZtZTYAKo
slw0sIY3qy3h3QRQLcjmOHAiasB6i0con5yJvS8Cmq0TC/f0ZZ1+Vu9Uzhn8WL7h5I9KjfHTQLWb
IxvuwO7kEBqMjcHbaKzqQhyvT3CIOohZ4wCl6u4jq7kA9S5xvgCWBBDFJwVW2BkFO5Zzw+mbpmtX
zrhR+DSSQXX4Z4sCXxwSqYVbFugsO09ziE1PPGLjSkeICTggLKwjcTmaoFwOCTZsCOUmUtc5Qefa
c24huuohLAc7L1HKPTBjeT1IqmqWIY54FDMDINDqzfpu5QvSG4/hAvde7p+QztKW5bPrmMxr2nfO
Ab9aQZx2+k4/2ijolPvrzr4yzatf40QUEnrx3MHtiA6ccGpR8ZA/u9L+Cwm6dURDjLA4xOncAvFu
VuqmH9PoRfDoLtMPDHJGKldj0cwJlPwY9JFkqvYTs3s06h/s+uUzkRSvY71ALOqTKctrkk3hwUKw
Fbx2QC3UjIR8kba8eLn5/pwWdAGGsrraz6S3yFbSEOILZi4B9ubEuUx4AMDvBgQSiKS9EozCKjGN
B165VcK5d1NaX6rsiMMUDW6qzTEZWjU7XInDDpCRGch8gdZlezbgkI/MprIKluRHZJo/2qSUMk8P
9HOH3O8gX30ZyzSCGAoSTyjNTDndnhrhQrGy0Q261UJylPGTRB9Ml5oJnDOJRhTCUiqKDymNpN4D
dKvixcRVO4/ysSCoHFogRJ5CAbHwRVzbn1dOsOrjvYqznvBmgg0ztMoFURNOLypgriImAvrQ3VWH
VUHORrCk08QIEXkSXJPgs0tg1igeaxFY8sgdg5ctijemCsStS/NmxxxCdyqYBNjCsREE9zQk47ts
fYydoMjgPR03Qhuo0YbWGIFgmg4LMOcceDoXB1Uopk4UZmyTQB3oD3UfTpcCtQMdcQL6SHgZIwQR
aLwuBPDhiGCrhRCDnE9oJ4Y+RisvyCD/cXRmy4qiSxR+IiIcQPBWZhDEEfWGcNqoOCOgPn19WXFO
9OnT1VVb4R8yV66hT9UaMMcvgoLxS8dxJQP05x2MwQfIMb2bn+nhLdpRsjA4YcFiSYPISGMQI0gD
kAcTw0ELEhRcBAXeeeHWYNCPCSU7/dmOQBH2RI7PJt1BsYTzsL7Z/eA7NJyOB9UVupF5ISToE1/i
4+ZEehEpwoP8wMEL5q5TKTt3jr1mRwCGPCwmF72hOm1yxm38Y6hRVt++znW7Qxl4jj92A/z4HhcW
Nzb2lEWC7+eJ0caDU5fX3qAW6NvpsEfMjwGzQFuoSIVeMfMqh5YIb+Gng4osoIuRoSL5jhdXnXAD
4iw+prikSN3MmQXYfb4moCp8fRRZO+ESSOCJ6uFa8AqP8YuhxhIalhbcJhLzRhIMnhBJB/ARte/w
ub/Yj4hpOtRA9qQZfIIVg2EGSN531gopOjqMrMkLxEJ7QlMKHN+DI8sZb3JUdJlzzWQIUVuYdKG5
dn6oQDpmZWoi8G64ItTYsP8aeLfXUI2ef+q4IbeLCTvCSqCdpeQSEOocvAguVzxt1DBjrCWZ+kGz
CHf4DBROSh8gZ2fySd4Yqll5qtDuSB2DcBY/gCfRiM3mwl5nUtkCDjj9vR2OxGZIVTeEU78FdKVS
l4MdjaOtYNRCBwxfnpn+AIcgLvBuUpLNd1qgMiebdoavFwI1SqR5DmEDAZHd5rtlDSwmYQNRpEyJ
cp5VACQNHqUP1MufWUVh48IKT9r4/h+TAoP6AdMx+olhNW7wvFrTwaYdG4qv0GSA94EFwMeusYaP
TznHgOg25ebFLBncszfPNy9GyU+c1zvbvvVGyEVM7mPJwbXtJ63tJXp6inda5DBsgURhtACW9sMC
tj50Cn1g3G18d2+6fQN4a9t4kpdAisAhnL5M2dFbI61OMxDlmc64BV6UBPyd58uRyKl4B8bqN2in
63Kr47jP5v16sMLB4nm1fBIeNRxvLBJuk24e4EcPUfjemoAG0ObnD7JiB/kraLF51/cp5259eB3w
8J1fIRS0bfTsV8r9jvM6iMiasSeJP5svD2xMsBiXHFwKyIruk1YK/21mS/VKx0UBY9h2dLqRJUb5
Xvp9HiUvkftok4utzIm2NzaQvcJ+hPxxjPPZfaZ2Bt2/jvWZX3mhFrtXo/vpj28A2Yi7LSFG4iQy
g7QK2F/HDV3MJoemEtLUFXvYpPBFCXfMzD5PXrx4x71tNcL1pB0hEh+9CVfHGz0pskG+UqBi8jle
+NAtsNr1u3M1RKeveob4FphtJqAOP7D0X5NXz+pCmcDgbaJRSsywCIaek+Boy0gdKrMSBNcV8L3N
7kMojsigPjxcknbqOU4tkGYOGs3t+Ao5QPm7TJqRSiD66D35OwZ1BDQ/gf5JlY6JcRvHs5fN6Pd1
gTjVWPnKwEi4grpdBa+uafB8qVA9MhUCgzOHVQKxIJ8qs1uEdKHkYI2g6FdI/nFpHjceWhr783eM
JShQZgBMvLnaZFoJx3ikjO72hxT3NidBITDj24outDIttufoHKHFQAQ1/IEy8BmSMlEZyZ35woMW
8ZHPsMXFgrOrUNEUXxLMLkEr/TIFs84eJvUQH/AvAkkGhaM5/nqYUPCYOdhYnAUuHCeLm6cX/w/X
hLL3tsqeVa/6+xoAgeI8zvAd2V+TD0SwCl70EQdx6z1nXmy/tiL4A8rBUjyiviaJ7TT6pr3ty4Va
VLsqDtIcKrXb237TjKGE4ilOxhHQCSWTCjZ7mvFIcV7BzpnaJzdBokCRsKv3Wl4nfbvNHqthYu+O
JeucPGAwReGhAJFYUtMw3hvdfXE5Pu2RGFhM7HLzcOV8Z9IJ64oXDwC1oh6aPlODobunD29DfQRO
DOH8DJDPW/wQk8IVy8VMaYtppFl65GrNXk62xkDaw277dri4dMrYrOa4d/E8SvHP1ZCj1xbA4cNi
CqSx4zaPxZfitIBEOOABGUvoLjydCjaF6nSGHeey+cDWQ1MUq/jwiBipv8omdOtrljxBd9dRzTyK
oU2EOH5ucPg+/DUM1dvsC6YhUyg9yJNHDGE6lFerrQTxvCR10sNm29Ok9Byx8xSsTRiYA0ULhsDf
YelraweZ2IB94ufB4ugDVJxD6tb0c3iPVQcsQhiN76Cz5wLnLAHfhnCymuOBJcSlVOPjQqWGvv8e
1H8SD3Kff/oYVnJrszlBo+/Oew5TGW7KZSzknhJ0RmLIukkOH4IDgqfImUFwFoQdyOKbCuVB539S
dXvdHms2pqJzUVlj2Mb0c4HKmp2bcxdh3GIrewC7oT6lE+sADvcJ2wO6AetGzTa7TfpBxcFmPxY/
spCLRMEkGEXAps+IFPP214JeXOoHnPWwkkq49i9AVKoDS0kbwxQfkTryf2DzcJ/T1jbb4jFOo59J
FWQrK4OCm62VhfX4OQO5S7sfhvQUdXB0UBEhlE1UCyUf1tqdEgsJDSvzGzocRtiMoKm50pOLWqqy
HttdbVNqL1ntKGp8OmyMNXtANddlB4+p5ALdAo0y7en/3vb1pB1mIG/1vPf84R1ICqDAejM02ldW
ghK3A2SOngTPdghNSkTCmNudPy1YqM5v8Qi+BrAM2YsAn8xKGCRmCO3U8BUoMIA2XCTec3q0Nxy/
g89gRlLNXKfbASiyX4f/rjClR2P+tC9Mv04e9GqxeU8KVGJXHzEV1plYBTI5vdksYdqAxxxHNUds
nmCZSuXbZVp/xUe+48gzdPUhY4bhw0LCAQWMRcckb5xPi5GYYc4b6bD48oUrxAnRtfESQuaDrwNn
Zn9FiX9Bmfi1EHLCBqVrn/Sjt32OV19ng7AYMALNn/izb2lS7faiB0qAKZMykc/Yc1rHwSsCKH9/
2KIP94ijHQO6Q4NeKU/pzXNmS8SJqyn1HaivvnpEXEdQeoiw5GTnLgEZNjvjKx6cukDN5wH6+WIG
IOrwJFcS9mK3XSFTFPLD6jmnCnjCd9kX++JUXuUTXcDVecFD0Bgbv83zmmDziMb9wySeMoZP/At/
qJD1yc2DunbB2In7i4lPgI8jvbOjrnT8dOAXfVHabWBEFowL+R38IH43gtpy/hgZQh/mfaJqlJwP
jKPxaClnv+hIf4U4DCUFyhkOCwnYDFEX0Jp+iK7VEeOhFUQQx+FPADgzLa4yDiYR0J3RhEDusvVI
aJiiPOg4GD/wD8zzlHVJ2w1Of0Pu/2PiLtN6uoVQDWk+kSe4AfRthv4/nB0L0GPGwellDurK88dF
xKeFM0kEKdyOf8BUnvMEPchrfomqlPkshvxQH35WtWVAdfcwtkH35zFHntyd17zDmZVDUuwTYoEx
IEdgtX3N2wfF74shEjV5lplzuFBDaCfMmpCIMNFHQ3LIwAvFm8N6Me9SLYPcvcMXhggMCSaWc43r
71Dhf2Y4Kp4KhvXOrH6c4Z8AoZGTRImJRGK5w8M28Utk/RkZ8zJqJZJIXS4dpqfw2S1Zuh+hRkQ8
TxaptJ8zPkkefMjwRv97Co4OnhenD9aNCW70Dm+pF9LFeJgx8nT0GQAvzkI8JUp7EThC20BDpSe0
I+CM4qZeuIcSU0AOIJ2GjzT4GJyGF8b+ATK/ucAszkZiKns0SNqKkb3HBYb1EaZaYtf0RAdW8vz6
5qRvs55gZmt2DalMzkZBh5SkRXdzyCa3qDPp2cQRXsm5qLZgT+YjOq9PkBJ7HO85p6bQDS5jhmvd
FcmiBR2W+Eqy7mYNBzToSfwK8p0wK84TNOQ2ZTAPb0cElE1S0bYX1xTea8bpIVENW3iN4LI0FMyJ
Udlk04f9xUyH5aTBsoPzCZkT45ieyQd8A1TBpOskdYiReXnQ0mv0SmWc1LKMrY6OaMlpJfinMWFz
gfZCUgO/xMoQmyVqGtjKAU/Le6LjebtlIurXflIoBPEiB9c5MzhOujYTowhrq/P8aGOEUS6vALd4
RzPFEEoldjcRCIAEGu5Kqyyp0/AYWkmeTZsmwwWtClBOYZtGbwWBZYfzAlYxj60qxxv3E4HfB5qW
7YtJJMjMOSYCnUv4Y8sLkjHc11HGqJeIXAAdg2smcwqpiWijedlcWOvLAdXxbctpyt3YGnS52qPG
A0wrV1iAjMgGcFZ46UfdyW5VEm1VdOxiZO+wr28wV83HxJmwtGACBogXGSknx+izum/ffBoXvuzV
fwdE2ZOJZHhdFzMbV3b4yc1huQMvFiC0qIKrwbgDiQkTVjY1ebUFPX8+zGCWKi7dpgentwR/eKDS
Bc5jIWeesjn53Ek2rF7o6MK3RV1H886Nycpm1bI79QGDLR07zeQ9B21g5spZyaOyPuM7Dxx0MFQA
F4DpwzJAgDvs8z4J2/LULdRSEzn8rh91zfi0I+DZxNASQPhFwQJ4nsVzvExwq+CJD3hmHkHIgybl
SgBsh04/hzl0KKyUkDbyVaNTlMToEbxPbTdpMbUBpXKQapWj7LWFrMq5pvjneW9CK0mg6HMn6mOh
JaIGgKhkwie7hG3mzkCsiqtvTrRqVoMzuvhc8N3vQBxyxXRSThST5nMPlcluB233Bd3uOvwua47U
HnHuusVtjRkSHxcYXrhrDxZrALH7P6VXlNzPEUK2tPQFvGRwPaRWbUN44Yb5opB7oJtwqfAAlvnY
+IF+cNAyMAmEjT4UzyzeI2ZABqUzMmkXXBHuI+ivW/2NVUZ56p25xVnGGFw6+H5w3el8PbnUEUMS
kyClOUyA82BnWJ+t3Fmy4QF+c0ZPDw8LhNo7sOScxxzG44liZIUtCLuOuk3Isqt+8LNTvnckBHVS
TECd2JVFVG/zObRWMyYD5mPuhZXANH7/nGLeiVakhp/IsJ05QOa0XR74ILliPGBONHvFuPOgehy1
3JWPwR7q6+gWUW1yXqK00IcwGOX5J5+om2j+OfokqDeOc4jODI7oA76o9dv42haxTIBx8SWErILr
ATeq7Xx8jWHXxUdmhoYbFguTJB288DsvkT31R4jFeuOPQ9+IxK7CVkRLVcZ7+DYlzBSYLpQBaSBA
yDfMXfqTX3qxXnw5mUic4p/VmvedKy+HK2/UQG9ovmiG3efZF86Ejq2HNiDG/sMM5zF78UITQycb
5bQpaC9sbam1LRx4LaLRJxBEoBZFj+FjlgXn5c9R3Rx5ubhjg+1YIJrPcTlpmF+8mF700IBDjnmC
q2N0GLc2XcYg1XdgSKHZTFSCEyBjTZ6wbDK3eJnL7wSYxm4PEXXzVpPav+yaDWq090xf5kwTvIqw
AZUCyHyOL7svAQ3o7GC0sbrugOmiEEPwPdXDZi1oPWZ9aOpDBVYTNnLUcxFYJi/L3BZxe2CslPhs
PYMMzV8TZ38i0pj9BgfUp8tfoIPXkEU4MCJcVX5gazvF++YE4pGgkxgpT9fMIUqttGEz6fAeL2zf
gkbZMPd/Z7tgPpPFBvZ7LRNPcLc8bGFKTXAKA36FRzrsBc/4smoWgHv87mvcw4OEDBlCExeY2e87
5pLWCoQKFMxtTSjlHEpwgdxBLKzLnk8WURj8mCYKW6EzBitPmr/7yWz+rhPe+du61HSyRzx7sMMX
CREIE210mxOsxOKQouOCCcXkp1r9/TPUYBTCQjPc6wQbGSrgkdIQtyAmpVc7hPh0WVOSQDMC2juF
RzgG3FYuahWMUyaSXdZLfilmgXZBF4cOekCZrFvfcS8SBlbNV+56Ragvq/jCrLaz7s5y5kz7x41y
n+sLGkWVCoX9DCWvO7gRcvqGM9RfQUmYy2hN1v7N+X4oIcWhrMdzawVn35jjA/oA+YCYwyEOMO5B
d7nhEkm4u41bHEsvPM4VSLriMqnv/9BYbnoOTZdgL1h1YMLfAdeo7D6bcfCYXlnHPXIEfok2fcFv
e07pUXEJhvuTnqg3KtJ9z1Yr1i1k0XCui1EW92dPsYgUC4GWefK6xAipwS0RLlG6UKaYPLF9XcRE
Vg2mj58Jc898qvsnnNNivAf4OzHfcB9/mkvWHvnVdfQ+tNIWU4T2znDZg/w7hPLMAReOtOji+n0a
bhoFhIIUDp7MdU1MK1TJp8ylzpYkfb3OzNDfzg2PmZLAGIxhy7kKQ1Ab7Plj0LRBpEr1VbmFNsnJ
1LVwf7sGMuDFXRUWnSHlAes/JjAKJ7weQlQYEbAV6fKqjeouoFY4XwL36JYgbPxhSgr4c+FkEHvu
71jIFXLd8JMXvbFONAF/4kGZ5VZrIGAb1FEBwjFM5tjVki4oBxwxfDXvMAzfRHbobesM/aub4Fy6
7/pcubCskCP9PGOFVxkIdwN5yD9WsFGQbLBLCS00n4vyr3jiHU0OJKg6AKy+70MP4Hgr4h/jNz6j
Wf51AnaenwXNhBgD0vdOY0zdncqtMRg/hR2iPvATDQg8+ZKm905g+gU45vl4F1aTKyJXeBjsNeQE
jNzZgV2zKjxVtxrGJQiY+9M8xsT/MvvB5Fh9ptjw16VbrcHTO/NnkEMfJhOinnXgCM9+/vVCttHg
gsXHD+GlzEJlxWAZx9tip9qdo6nCFNKt3tnjpINJ1OFY5bPkYbYYQUhkqExzQ5/jv3b59jdlAyEU
GopfLmWGJzFdrUCNjpB9oM2zsfgaR6di08Sw2Z7eb4Rd4rIMqD2u4OCo0DkC1vjpy7wS+fEfzphB
H/kOY9K4Q1s8PPonZE/AHk4TqGNjfFbtLIKKCpWghgr5tPehrgAZPhDWYK9udmIYi0wnPjbokjIE
cHTyHW1lL/3SmLi3uRGzJcBCCVWd68lCBILVosb7FyiSZcFKvFBhkUgrmwBGCXtC4T95XGw+zv7h
ltNieqaGlLKNITFje36CI5N0hs1JB3LGmRQ05uggxcpYBRQJb/+tgznUqE/W+e6vnufLen5c960m
2EMoYkGjEiP1DGolqlSIsmspX+7wkMh0Z9NWIKFPsjs4HaSPxTh7cZ39pzVB/aJmYwoUP+FHcXTy
LOE1MyipGa9gbOwcvaxr6iIP1QJ1B91NGmTs9gIlIga1u67ta1JBjMYplFsEDu1OpdxQGDP54F3I
2Y6Tc3ycPOJ7os15qS6BWw7QPXQFh0YceKUN0IPOVKOaEl/fq7USuORDSwjgz+NwX04zJjp4eqN2
hHGeTWSq/ZsaUfnHsn5bfz0ePFzBC5XWl3PjmNyEBuKM2yMFVZ66zZhJkS43FhUpitH6MxjewhKZ
XYmd0JfLEAKCSy1Oi2R25y0rT7rufdfAF+JDTQUWZ51xnIG6ptIekUaRvgcpmM+Us4gpBZYI4k2i
raRRBzikBTPYwN3BHSfF71p3dC7ks99zXzPmFE4+MkyyOJaGy1H1tb/rKn7BignExebsX2P4zw+f
9JUAaT9sFp9NAivJ6cLkw6cEql8J2bPeGWMS8VQMbz6HfNkKj8G0Pf+jftUG0IuoofimyzdGcEN1
0R8UNBXyUzvwNy+mSnIaoSFjvIItVIM0o5R6DVZNxeAPi4YhcYuxwbufQqg0j1jh8xHYvUCzKmME
GOLZOIuITJn+lmikh/XuBbVk+FvBF4a6Rr/OHP65h9Zmp11mdZ/ot7kFUHUG+ugxvC46kL5/AzTv
FBI469AFlEfztuSywjLmZ9MJyrj0Fgt3BdjdEwEXDoblkJGtn5ytETZY/4F/SPJZBCQB242Sbluy
MK7he6VB8C0X7eUnUTzya4ZwEtDbvsKcwrOyReiwNgA9EpnZ3xkeN86PbMXceYZQsgaM5YirsRFm
IEooCAg+jYBdYALozYCyWngv31SDD6BG0K09QhhX2I8eISnrw5zW6Y1/hSw5KUVP4Xv4HsLZFV9j
HG4H1w02rUbUjMegECChANk2lxiPU9/pTumeBWQVWXzbagVH/+79kh4DWv9FKXaNu5W5BeX9f1By
2AYQLpaNRqmlknvDT4CbQTA2rxu335jAayI9NvMUONx3Ge+hqn6QXl6R44VKEjRNfPGVwYUoi9Ll
9/iU5eMe8OoZEgmaCiwWoKOzDpvAwEMCJzAjwo2ixc8o8a+oBp2M9L/rImPCednhyJt0iZt7pxKl
dvWr4d0aclnfkZ6ZbRlvWuWGSv/Ml1I8/I3t9QPifSt6jjUyWSS1/QAD8Y4etYeESsMoVxnRKjgg
w9QFeBhYu6Pz4IDiVa9ReiVtr8+otuGsIlbSWvJNnLbImKn3CKhHU1RFXyr67X2xVWCx9cH/L1Pc
VB8QNLkv5nn4Gv1CUC8e8KhF+c05TeYBnlgMa9FREwiG4Pjpal43BcuCm+C98akk/CVAX+obTSA5
IAblDHG1Id6H2F7wkSRYBx1hB7gBp1T+sTov8ddT8eN509WKCZxMdK03WjGu8mpehA/mxj+OuTIz
25Bt7E4Eo33ymKEXoGBoW49RG0MBhgWfUQcWL7328+ToqnVCi4pFIdWHz2XKOJvQ1xmZvUN+MnCo
p3ImAzMibMQFQ+Imuh79lT8xDtWcfw2SBwJSjE80i4wqAuZsouto2i4jTCsYa4qqDPieIUnYxoGv
veVfPU4LCTJ6JRUOsTVft4h1J8NgD10D03D3sYYuYy77y++iIpMFbgsjY6t3OKEP4UZhA0FpNJn9
S2/w2x4hqnSBoGCFk1g65W8vd/+p8ipb9gsJI/bFz42UVFQDUERUsZYV5D83BgvMceekq4nC3d+B
XZvk+LZD+kiTEN0N4ljXAFJBS0ftFNzwKRHCvzwOcgLYnfyvayTo6PnO2UI0sb/Btj9lhjlRF+qc
ND9O72vML1u5/RmyCjyu8hEmE8Nfx9JfliasL8ifwzxtJ6iSiK/9ktr9h5p8VRG8jlyHprK22piV
/uCHUnpCbICMBb8IchGH17pxiV+6sTF7LA1GEgDzURddhYPlZ4LsPdTu8vy79OhcngisIFtEnTUF
cshOYFuQfBhcyLMwoDXo1NZ91DgLjSDCgRrD0ChpaPG1AVyyvgwrEDA4/12a3xAuXtaRohu7yBBr
1KsrhWXDWXTatlw2OJyfHvUre4Qal4OaKm6ByV/0dS/D6o8K6zjL1kfc93O7AnOZUlJ+LLxrvAv0
gxntKybQ+DQDAeOWDyQrYt0bNWy5Ie+0RdFJzQzsdsRgiYvFwYZiBHjW5thnF6aP5f07qK62PlUw
yOPde724TG/zKwmnLEfoTYWZaa7wU0Cit+eH06TKHsBoSoK5eXcItz1ARGrx3Na0Wl/oH60xIxv6
EGNc065e3ArcTdo3e9mldDzkLGU6S26BB3IGXhJ6cNoKzvGWuewFYhJLlMDhqJjdVDQ31ea+wQ6Z
0s2j0mtA4+rVJWrSs/sk/g9+NwxT/jxQbcWnsGKnQsMr074vIg60DOGRjkiqVo2N05cKYUQ7Qg/O
VtC8++ThH2eSlvDQmOL2aUagFhjOewyTBUCGsF1eVcbou0OsDIKBEz8UPIMwPNx9IKncWKVaeJuK
Q03QwYm72BgRG4cLGtUU/RUJiLfBvfGROnvV4sPuuHEbcDoyf8NvlD/iiHm1huE4Y9lZGX8hhMCw
X1ySY4I6Bkjma16WGQxa0kb7U23UFgNGLlQoRtmEB3/RLF4SczT5K4dRx6YV5cGi72AQrQIPUnRM
9n2qY5H6fKJiekPpolksAylGbmjWdM4d8ixxw+b7pEU+LXviBW5VmPaggMNOyAgMFyUSuBZtZxuD
8JAKjKfOYYC9rVtHFO/8H67uPrM/oDle62dQZTg3DdiCClxFIU2e9xoYyF+1QCniZgRgmBCZoCMd
/5OS3nLwdXlQb2buvYjjfYx9EhMX5ly0TGAJIXlm93XlvnGK+n94RcbffXJlyL549uTe7+O7iXGQ
c2P74s0k6b+9L09h8D1CMi03twRZHxIzoX46r9I+GSak0uOsvxPNFk/7aHbbkquLrEMjB/phtl82
hZMQ3kvOz+2RgoLptY1PALL157RHMY/BPayKOUZskpYCLZ0hOeElbAwt6UwAGpJuw1Dn7LUlGwKR
FXf/c9FA1W5SmhrqjAa/KWuBZkckQogPgCA81t9/oxcjIPwS6II1Cv0XFRaZs5flZ9Rb60N1co4e
h05aEh1A5LYsB7bUlJdxtiX6t0rbPPx9tb3NQSeImiiYyoCWh/kMhjMCY9GoIxSnQ2LYBE0FMSLz
pmzSeA/B75nAP0XslMWtLfyTGjnXZ6ACuNqvoC1T36FGvpTIgTkL4M4VkARvwLyVdwXmJS9p3ksV
H7xv2p9pvjBENzKT+MRYxXFYstsH2qFAuDES8qfIscCc2GJq9EMQ+PHlLpbxM+SGCJ0cCkyq/Q8Q
aUQim3130BoinUGGxw4ivB5v8Dsriic2eU+b6IocoEVnD33WzkDwhjAK1ppTre8u+/WXfrw8IjcM
qeus5oDa5szTgNfj++IJVkdU4FhxuG8iGewTyc2WRrhwnNHxXhF8/GUB3uH8OZx7nwEiay5VjM4q
wta5ZccNPXkrWBIIOeoPXtMnVdHpwK2z5VfPUwPuwIfO9B0W5KijzoZ3bVItXWHcMGyedmDgDFWa
CH1YA2e8Rm108hz7SelCtH/a79opxhDvsUjtUJPWeA/Dj6E+PdEkT9thljCQJGmG0VRIrYtdDTNw
thEq0HWO/g9rSKRwXdvomeo8C8Q+kwOpvb0hZhB0V+olMc9Bjx3oTg0c7DMeNhq7LKwWXyBzbqNy
TNoUp9i0oMjHzxGmB9VbbfXTNkpjJNj8RDND8vX1+eU+jMvxdf172m09UI/BG1eHqfPbGrgOF2PS
JriAtnxEPloTn9kvoDn4VkvoAFBGd9cANlDTsubIYBueDf+Ex/zHOS1+O7qwC6Fx4C0U+YrTnr45
Y1qAQxTbXJAclCTa6szivS/aTArTnQ5C9BoVFWEH1qm1+dJ7LXUG70PQXW5ELkMwkRrwAEo97m6M
24anNJtf/6TNeSX1SAtJwoP1PG4d8rDtgLfAYj/p8smG2Cn9XbxLjAbuwsThYR43N4j4N4Z/TAQB
OmUiemKGznkAHQ8uGiSvwu9NX0fzOzqmNTc7+kIEGFSG7LSBVlnsFmH5UmUhF6RFquU2fFC9BNm2
GNEd4TCoIhM+SsjQaXqFMZAdqVIYOubDtmswT4IghzEJSMEG8h8et1f/EhOIGram/YjBkAkdCo4B
dU1apt9tC1JW1y4RDvJb39GNqnEuUqiSSvdPRTJBNhogTNBfPP0+OazHxZdG9uOC35QtKAAyCy22
z+0XgWH0ASGBtIdw4XZ4HxB24cVzB+tVSutLUeMdGdIJw+iH+ZcWvEnMJXvE0/6a2Ue4FwHzKgbX
bfjc3OpBewmIiMbpva4Pi2vMXiR7nhLiIlcd0XL1ADnzgo30/wpvgoy6hOPQ0ccE9850NIWr87hC
Ah9J2K/iddk5oxe+V3ihwolDlhKpM1Yu/fpp1Gyh1W6Zd9MwlNDzKn3QwtMXfz6aOZJdg1fSFYEx
xDsuvPP8cScPvQm6O05xgLrfspGLp20h6Aw+OMz23N6Yzvi6+P6HB1Vzm28ePGOoLxPDzbmBKRYJ
l4uPQ/GyNMba7reU8vET9qDfzj/pOoverHtKa7yKuCrw8k2MJ5Uv6o7hb0SAfHf5jPEsh2Xn1P7D
bxqSd6kjBmAALTJ8e3/oZ8V4t+Nelt3RldwVfjrxrxrzpj5sHfC14EiSj4M8GD897AYBq5/Tr1dS
gAODkxxNNv2oBF4KOG5QP1ns09qnJ/qg7D77kK5GasN3fq/AIIcXMqYAK3CVb4Y52Dh0MrxuuCxg
HgHRI0R1CZ2dAPzkJGOFwFEW0lUWEbyw1paXalB5CJItqWAtxDpIQv9UenoupwxXGzKPpqiftxWp
eii7NMDxR8tOd78QqcEREjq0QP88EbTwT9yZ3gGsNUxOTgO3a3cP/QP2fEBTCPWRjHdnTZA/acLv
0BSAO5TVbf5hsY5ZQEiuwH9ucwbFDm1nCPMZRLm1I99zQhyxuSKrJWUOCXRFsYKzdnf8BmbpB+9J
4fO7+Rz8Vhp2AqKc0sbVeP1y9KHmt1fKrISC9H/oMeZsYFbMARS9xoy5e+F7QkB9By/G4SuoRq9B
ivsPHLpy/50mwn6jIHmZHZFUN4yUvogeK48MtDGMChyZ4DhRPWFcaLaGeFMzgFTHj2FnLKMg7lU8
W0CFBXm7HBhTAf+8AhXHvs+h58ESxa2Dp0ppg2h28bwINmgWD1RQ7QOOgT4eiSBz55AkdR/5YgRU
lpL5FfRwg3mJyMLRQKbgDmXhdQSD0uSwBouH5ohsRZl1/da4zwO4uFcGrSDpMm0lPY8pNA8QwoYF
NlsfWmDPqC8hnFh3CKm38W39RnYIcIhsMkRYvviIK3w41pl+glpPu5oFCWbIcA9zo3LUhuBjZsRh
i+AXBTM3orU+usI0jsRgW2z7EbTAHHgBGN/EcB9Pmq4rUkZ5GqkIkRnx0sFDpfEgCgtnEqDtayrL
RjKMZfGcRncDqgvcmVhSI9TwxqqSSe/PYlLrYdXoPbFKioq4O2I8tFWc8+zst2jVT06dAoxEBJvg
ZHVZY89FmYO0ybl6+boe7IRE//EVrI7u8c0HvQzVyXFOMCw4DUQgwgPg3mGRJWXlyVJTNdy4O84L
JwuHKlEJFUb66De2onXFndb9M8yV4K5n+8uiu+M0C6cUdg2Wy4yi+GBDusFigxsnbn5EdN9ECqJh
DzOvxt+YkLqYiGJht/Hi0v3RfqxvuDVouGCUG4Ar54S7BU2YAoLSQWc+uBD3QWASOPbRa/ZnrPEJ
teSvn/gcKCu4CS5c3xCMjTOSBiJtE2aNYJDMtXbSnV1M8zT8IBdrD8plewylTV3CAYgRjgtrEXq0
r+y/k9dO73l35sGMX+nJh8WMGcgYAxpWITysEYRKNgGxKj5Wp9Y3xeUhOUe/vTKktC+3OKKFrRm8
FYhi6TmULY6+BQIBi9L9Ucme12fAhsoDhRjmnAXD9vS312YtcWod8F8DUcxMX+HVBi735TMs0BPl
NPxj/gEKE7RMESTsvs4GrK3r5MOEFduc5I3AboOFKkayBnAlJ++iO22tO5MHrlGUhvg8fXFIrxnG
FTH6VucOXC8spJbDxT0++T/ziOqnsmqUU87Jx5UOc32YQJLfDbiqeAzs3CejRGRVXwpk3dO3T+Yy
t13XDxljPxjLDE+LfpsBExNj5L+cTp8VaD1dI4UeuiCyMuC3UWlyH/ydQi38zl/T2mf0F+Sb97I3
Z9iLGH7JVY79AI06TbMrqz/f6DuG8vy+DNtLRqzwnqGqw3odSkiFDHFETls7Gtx2XjHDAjBe1dZ3
L3L7Lij4TigLG3j2Sz7f4+UvAbG5snPdYg5Pv1Zi7EBAyuz5NHNKAfJSfv79T0HUP+sFoF8EybWJ
XKHCD5gEgvMpu9/wya8YXJT9aS9mqgVbVdj12Gxt1xWlq4KK5Ixcm21z0Lzf7D3sjygYdrj1Agm9
fOYIzEgZ89SHKt23BKgjl9S5DxaCuukwEmjsjcWFMhvd0JZpf2bqq/AUVj8cJR+jB6KqCFA9Frue
V9IhPKcwWwed8eQDUVnmw2jc73BOmD6mEP3Wl6GcByC7A2X7RdWCx/3+DcKfzfseNNg9/R8o1DN8
WZQK1sXPN0V83mfMD5H8LMX/id4Ci0ec4JLLNtlRXBr4u7UJvoUDAYyCvwp+il0sOBgp7XtxJ2ZM
gcPq0dJZUghR+ISMSxyq9nukxD1fcFosGJITsJhClk3tXUbK9rH6sv3Pfn/XoilTPM7FGLoDvsN9
x3DvNDAAjBe053uivjCXxoBSpYNjWmWAivB6nSKgCeYa48gU8Q4oSwnai/MKBr+wCjzJOztR0Kyp
JuxT8OKMRJuG9y7ulMDJSPZOawIBfH3EzJehED6WnpFAgBmdCEo4zTHl5MW3/lSzCH4U1bB83fas
aeyKq6EkVgl0ubO5Tni68BfO7rVtKgIiD+vRe9ol0xVOEuaewDYWVCuHcf2EZU3NHRxH2wuDCJKl
1nckgrW3zuMOn//nFQcARwRXC17y4+lddeHeZD3U35BZ6uSGFvhKwVbiStrjo2XMOygTCd9wa6DG
LOgTUvb2tPiMY6ss5fsCeMS8jrtM16vF0xbDKbBH6U4v1HtgVFgdF4Qwo2CcPqN7QCitYIscNzRC
hOq8h4K/GNyzJ7ueHk0GTnooKWIKIXJE9Vr9UfUnMGNJeBFc5oFqP3xAUQyeZ4XgkDB8oKHWUA0K
j3UGpoD61TxhkwB3ADUcxTj+qve49pmLq1/qxP9jORxVyWPFBIVthA+MRUfp6tPiikcPbjN/RpQv
8g1TbkbUuYfn9peq8oiA/LPMMOep4mwBpYUZ9nPDZ+aQgHwC658Eii7PiZWAHXAe1vwUbbm+bzIo
xIHOCynnOkeXuLH2w+PyrFh9IFIdPYrzBKbnFZxstc/IflAbdOoZ0GSSKXYp03e7grp9D6nkv7hZ
g4ExR7y6+T15s9EQBMMlx4TqYn0uOOxOladF98gxlYEzEWUJA4yiDzYQoBf5zfBwPa4I5GCTDh64
+KEcU2P2SEklK7FEchoqR/QAg0/ArJB5LuZnorWGTxseURu87Mum2rWmv8ktxXasfECVrmiNoawj
RfCxRS/mCva5DH6Z+ErpIqzsNma6OACQd4JShg6Lnt87JdwVZDfDQ2QcLBL5bkzC8o+YTlNbPxkB
AoIC5e66JC5DWkVYrAevBTRRF+deQt0yjbwk1OJ0ltDLl4Nb2NujuT5apEZB1MxdIgvh5rAnIaN4
3RCkhUA4alD9a7WQmdgoU7UU5h4nEqGGJWgkpCYU15V1JD745WpbwJtywGiiwP6uHPTYQC5R097p
QEL9ssK5so/XeTdszc+wdHBF45C//iPpvJZUxaIw/ERWKUHwVjEgOaM3ltpKMGIA5Onn40zVmakT
um2Fzd5r/esP+9ydII2ScUt8E0jRb2pK2G5aR2ZsAxVk3hHfQVs4p2PpjUGwRFoip4DrRGEIdjCj
LTmSuKzfDte0x6LERUy9ycD2bg6mgBLZChCb0V+v5ZsX9s3+hDT/HG1LBmRQ+TIW1jsqDIYXKNZv
hmCDqOO9AZ9j14/We9IL8hTJB+c7QDNX5iNqumzaoiVnv63WRNOgSWYXbzleyiV/PR+kAE1gUsB+
JPlthx4eAn2NdOi70Nsc3AkSAOAAzdAPjc+VKkyKe43RgDQfBW3Daw0YS/o4NhoM6GGCcfLjEs1D
08yyg/DrM3xBEwrCJYPRYzbkIbCyRUtXtdjBFQI7WKA4rujSCxzl9tAO/inFqAhBkZs1y11poRyC
dx8Gf5KNoPw1YBBfH3tyoWqNI2qeB5PaFXTvC+gHxRbdP1UNSbUasBT8JdoK8xM/3F5P91u9yPNl
BI725olRILJ5aKutz5KRIE4uKMTpj9b5qYc29b52gK6G0JzuEZCF0/c1f6ag5nWlX37THCO/ZXab
0+zIylIFYdvNeXArLmO1eF81GQenQq8Yqo3Mxqt++p0aRYk/lHa5+4RVq0wztAd1THeaR2j06EKf
EW5OKBGeSyAXeLtILnq4AyhZ/3tCYoVHi8fEW8d/C1prbxQEjeVC98fcfSGzV4qpmKqAi5im0Z/2
937g9i68PSP4OftQQv3zrAQQ7S/GI+zDXSAAroW1QUAHgSk7WDq/WeHDunrBmSdaWstx75j3IVE5
wgzgIvjvmObtZsIWS7Z53DviYLJGxg56HHp/8gnYrDuIXsoqIyTUfXsjo1irmAvPREZUHIyfoDxK
TMo4JE719HAlpZIRasDzKuBbeREJ8KvglUPB8CVqL1W7u0L8IOHut64Zkn+nd7Tde4WiEsnKtx8W
Mt4eaUVMac9c2oPMIAeU618+9GT6oyKmmENmK08/6Y9WYgXarE/+JlT2AHI/PzuwUNHPylrnyFRW
qwGA7lyESMFgiBaDdvCPhVqOFuOfdntoGfmEBE225gRSwkeDzUQAFGOvDrGbOOUXRB2B2/ue1WSo
q4sMXA1/stECwLviwAiVgMS3BfWChXMLHfKEcAul/38GmTl6B91JAifL4IAOkyL4HpQQdO9ywAYM
3BCsGfUJb7fH/olzgb4Lvs1b4tngCWGUASFqovE1u0mvGUauC29QeGh8PXATU//RHLAPDWHv6wOH
kgUo2OxVgxBPd7rjv3zJeMHI0nfw8vJ2BgX7ivUXv/BQ5xkm05eaADmMNO3HecPpi6gUqELPHkxk
QCRSZwK9MBHgLxlwMx9guPJXMpKkKGfmekRwfyM6jgfR36G4aOPuXMbjUNhQzkxoN5Tl16wNIGIS
HrsYJx0NOxG31vC2uPu0IVQdFdleYkxvYorGw3pAtcQD1oaXsPjp04tLi48hyRid0NjjvIcG4TM1
kRL1gE2Agys+KstHQByZU6FZeTvZ386QTB6uct/oOwN1JGWXvFQXQ3rc9gx9BU723Rra7Klsedwn
jIg5+iI+2m1TbIasyL8HSv0z1vFE8uKajFrjZxQ6+ZHo7wsHNqiTGwOrMcfpLrgawqZKOw+ZhCc4
ww24rOKTiuqIgPPUekRfEh+1rDkaVbOYq96FjLKRh75KJ70UW0WItgSl1WshGET0cNo1vsbCauAN
tpPthY4xyC2m7wTOgQmBlgiWiAkYPFPoc7uocwYoB5/gR/iY85h/Vw+j7Alvko8ozmfU8zmNTphR
/jHblf6Fw5ANmqNa2Qh6lUobBvm6bF8isnPDnZmFZMg7HxsDITCshwGf1i899ZiTpl2cSCUOMA3T
b0Q4l+fhBoR7++7v/uayzrYyCtLcV57z8aZFSn5fZeuPQWuaXJGsyPOJhQwVgSDwlL5zOUIrChJY
//uhMdLHNpIqgjWYK48PFyLqJBuK2FpOGaIrJmxfNg3wUNyLI8Hk9ufhyMUR2uTx/EDSo6v/40FA
9KUafN7jLW4OuHX6nyjzJ6m0Vg+Vc/eYnfGMDP0BtL+XB1Vm/TrVfhU2KfwconoxHw6/CGGHJjk6
xF80ydsRzwiutvVSZMYzWGOQlLzW4vl3zE7KFs8lQ9yMHCHB9jyEKJW5/eITDNW6ODnWsvn+Sy5O
7oOv4duFyOZqA12vqUmIte6Ddqmhbu7HvnvQo4IBTLDxUT2OA3IWHYh9sbLGwGJ5XVdw6iYRib4L
MarxYyk9eQOhOO3Mgpazsm/BF9vaNwvlEUywOlYXhfWOPuAmT+/tCmaTqHadKizcOpacu9HHjSjh
BMdLPlwErh4W0Yehg0/w5ocSkBfZ2awjj+ml8XC6CLEN2mi/NcrehATF6HvxOE18ijU89ThUkh2P
39CsrVL/cUnaDYA4Gq8nM6ZeBfTEuQPfHRsocS46VCiM8u/LIkQOzBj96yIsUnS4v9YH6tIWpsdi
DafG/S4wS8HQAwOJgc5jN7/ak3l7uJ97lw+daECWDcNmSw7wQsX45romr3Rf4l6AY1hPSCz/bv5u
DRcHD73nAXKwNSG9oU7od+yqBzy2WUIWKxMQj9A/Q1gyQBqCmeU+qnS93gvaZnLGo/OI2JVOhXRo
nauyfjPrRdE9RLeurFg4i6+DcGZnj1IJgShmP0npjfSBMcZxpNG6+GMpkHAa+71XIY6Di0N3tl8W
okm47ujqqaVuTkckPae/B7JmDBxalGMZPny6G4jszmcxceh6cEBCG2x+bMkrbOncLuB97ws6md3s
w8OX+ez8OOAAz0AZIlCTafNPiz0xeJEud4NY/mIy49yB1L+8uerMwNWt9wyRgqeW1unOV9konx5j
XUMKoMM64uYD1X6ILg/js/PPkVY/dGRFdHNRnIH9Cqgw8/hlj50sxKMOqnqgODRB0L133jWSYxUj
gbsvrDwkZpx9Y5vTrziz86Loee7hUbxh+G0UPFSjd0KEIIlb3Rb3FX/HBJPzXPJlrzl+9d8hPz0M
isR7VKetfiNveIQTK1CYEghb5BXe+AxF798RlXtyivVpubntn9HLexiczHdC8nYOZX3akya+lMqQ
kfPTl7MZcismF5hHGqhzPFJG/a9dnS9BryhXV6Ngt+4CvIhXjSO7gJ4UXuL8tyCbmpLeAMbKtwzX
KC3wslNcBH1mZUvr2uTPzHqD+ymnZrz2KZ4eRgUuoGdhtw548Icg88GqSzG+hateaEpwP47+mIOg
M07gQ1AcQKYsQrYEdiysst2x3ZglSD4OwJDGqeK8dv48XEKkkSuMrk0huMc1inkC2PAXZHzOCxFl
E17C1uqn7zII5GYUML/8GeP0uX4HLWojRgeMAbiPTAQOYwPDO4u6EK+4TXWgxOFeqeS1PRBX7vyH
Uey/iXDo1qjH8DTjAFnsTvn8Fijm7UzRPjxADfJGvtKHhUGhTovNtZ8R2C4RGIE5zxlyvI+X8BkJ
x+tc2ipQZ+XFYIMnnrpiTTwYPT7+BKOEm4/LHnsq44UmgaRUxAPsIwo4r0yovKe2Qv+H6QasY3x5
qf1GwZNVUCUir42xw+oS5JQM3eYeYr1L53KAvDE5VmzVMqVB9KXGhlNxhk87XzTxGwoRpegVPkHm
qbjHX/CSwgQHPsVu33uBoZRQHLYUPG8WBPqtmfubyj+QvdGe+55VXeIU98IVGgaLS7snBq2TL2FJ
EBrwW2H4nAH88j2m6mX0Rxi3IYVm9mk0a6ZqkKB6LajM6LgFxblZsp8vhr5ko6SD51cTO7NbQr4J
CegZEnjJF4LNvbHfwDykt/uyrV42RIz1euhD5WDqa51FEr1b/TLnnGOEDCdzRl9CklGJ0FDySncY
M48zIbchWMhQGF5eeAuIm1vymAtshPAj44ux8275ghL1PplK3hjbOLcMfmccZZ2nNSD+hfRnTzZu
65GhOLstbjvmcJmTjbf4LG6kGT6gbBZr2XiZotuWxj/DDMwe6Fbfe3iFvTs35AfmdLcYhg1+5Wcw
vyoGgi38N/5rL0qKZnU7KO5no0LM5T8Gh2/svHH+AbDdRfcUTzz7ksDAad3LAUA6FY1qDR50uiUV
vpXYZ1PusOVkyIr5YLf9v/MBmkAe3vV2hS6KPr3kwktz8hr3nBVg0ekr5aezM5iP+BZLZ3hheAX9
1sD6bGStK0BU5gE5F/tRnwyz4kurfvalritKCxyPoasUWuF81x2XmI2qA/ir/HuoTNnG37HgZRAU
BxoMn7dRJKVZQHGcYFmAD8TcKvbNWYKC5mXnV9od+6Wp06Ndp5ezDK5N5/ucCXSmvY15tr/FYxfM
Dor1BSFJ4xEeHj2Tklz7wTbTP7Sa9jBWvRee7llSLa8BHd6hmcXjedeAGReeALxzXUg4jz17XiDj
HLR6ugAQhUlTaV7i+gAXi4CxfKFg7q3u5VShPSx8dV2Hl/037vQhBvZy+nLykIrRrM3Kg/rPpz4C
BQ4MeTMwdxHb6rmj6VeRgHXm6Cj49GTItTYAKAnTVB5u43F+x3yLErBiDAK2I4bzMHwVwo7rGUUq
NQHpToYQSrpiY//lFWZhnibEGrxPYlJ5rdnh9lv+IdkP+aDw3A24mfBQQHz/GEEjNnmfRefqkiYe
ZB4sZBc4BYMKiHuXnt0JjYxvaKLr4rHtWZ0wVaqY7xqf30z4GFDx6MYyTAjG5FUsFlMW7BfUuoA5
248OBLVPj+VvGKjnucbsfYeKna/BcD59Hi/By1Itwfr5otM6YLr+d9jPKqQt2VxVjJH5BuQGx5tD
HnV/EMiP3OTtU39bmfUjP2LHfKdYZUTcQxeMIAv5ktvp6rkNlSP9tBzAwjEn/mUt+hMbypstAuSG
N6wvcGID4W8P3WHiPw/A/TZsFYNGtrdyIZSMA5HtltnHitBuUgZmF4fhUpMQej012EGaeHhGppRQ
rQCubMeYWO8ivn5oP9fUGvYY4ufQH0c/D5IcK7YLRn/VGaFTd9zBwfb4aMkYR4EEZuMu5DKLpnqm
wOHa5CbNfBHXHCoot4Qtip8sfgrTd1ycLzBQL/HtXJ1ZlbytYLd5e20fStrv4B1WSyPruoXqyEFv
4oEYMgeamLttl6pbHj2GEZFEll5Ynd5eF1Z7HiJKxNx8pm/748rHEdQr5moceC7A7DD+6IQpZnse
fg1SEVILXuSBtTdeieA60qE0xHO1aICSEv482Ui9fDVm0UbyAnO0DU8x07IFM18brA72DHoSjKkQ
jlxn2bkj0ZRgJi5DCt9h7A9MiITPZb2HZYKBtC3/fSzxfEX7xM3gTd0dSE/PcJJcPPjhH0eK7n8D
PrmGu97VkUmrxggNUwD5Nu0FAxaJZSkKERrl93XaEz4ItDoyBPutNT4oi/Rhlxsc2iN0NLmnzmeY
Spd0t/foCSONO5FUR4GJJFNRxqBuM5oBNIDMjbvpDa0Jyx/4g5l11nON+ATALRAg7tSOtGJAGqAj
yoDyuAr5RxYW4vZhQsF8ZRC9SxXuC1VIEcB84fO9+81LDrn3cEYsbugVOtRfR9aTWoBut5yrO/sb
cJy/9rhQFhzg0joXpmlajGEeT3+3OZSqTFjyWq/1j9SieOj3e7ZLVc2Ng2dw97A8DLgKAmf8eDs+
iwHj0iYZxU9azq8JbuCxa++YP+zvlBAMIkYpC6AxwBZ4JS4Y5sYxYYsZS/sVqcaXkmNPOJIHmPI4
SApumPcoD5EQNPt/2uJJet0MUpFaA44PTSENNCWwiXZmf//j+Pxjw5gEPx/F2l3jXn6tHp4eUS3I
VI//2ytBEgHxHZDC9QeEKf+91cUIcQ3ddDMDYORf+gXPb5Ao5Iv8hD8rDA1a4PIEeMT3wrLNT5Rv
5Ql0CFwKRID3OwZMiZpkhvsbTTQuNZMaJiZm7AdKTe51t8l55T/VxhfTw3HrtDs0Dk/7EyItq+/E
S1wcyPXr8wszpek4wcWm28on+kMZ8jd90R2gF63jdHIiXiWHcfmdKic83UjXetNEQuCjCWcwmE7G
0wajmQlhgM9phrEidEnUMXhy/9UELQEmbzCBAx2Dp880AMSbm4I9xncm/hYIdwrk3tj2EjQCHROd
FcpE3F2K2eIFLw6TTw40Mu7+zWsQlVygjVDSdDMog+P9i/kJ4eaHD6ucVBhsj1jXRF5QomGCfBpe
NCSijCfgRxIEJSbUJVhdyup0QKAsaC6WA5ybzGVPCqkk1xlTIyFimiucUAKAdzK8xW/tIBrooVkA
e4iC1wgd2gffYGQhjxmyagkaEz7fsIPgZULNZ8g4gLyAI+AU2+VK1mso+1w8qKJBx79vC5FLwvUp
/pFg5H0JGMLsDQYXl4umve6nPbiaQXnbCjdaaskkE/rHNttfbm7BhOpBmvXudrcZgmIK/e2oIliS
mwLCB+yHuXGJ/zZg7ahHCmkISkJD+wXF5LCT4Ngo+8uGvkelfajPpS9aw7QywSN4/ExoFYuBBnsr
hMJj4eGN3vAV7+bo0XFnqmLYuJuL8YupA+1BeFt80DCw8f76I0A+ikdp9qSExK6ew+J7Jv8lh+Kc
4dLClOFzJLCFkgjsy0XOaX/YXFuOZEtM2aCbJRPhWPK/SZVMVnJAg3lWkoHPuV4nJM72Jm2qLYPU
vOOJqWwQ/QGs86gdIcy5MI0YNKUqRqsw31D+XMncGKaTteqPvU96c2joF2KAnQAMOCp/doWryyln
1PgxwJIAWJrooxTBu8fEua9ghxZQ2pJ+bZ35lwPUs7t3SWuQnJ+ZR98DahNgRM57qNliONggWIDk
zv6+7feBNhmeP+bor7bIk7dUO19NqJ0Yri5YRZ37XH+TfmhlVmHNMXRxuDvsAI3HbGO0gZdOFnB6
DYQNmB64PElbFwqYZyC5nAoQKTMclgY40gX8j3RYzN24nfKUfWpy/PqAI2aXUuo3Xv9Sx1coWBQI
3N/HXgywvqC5Uum8O+NhU293PK37LmW7ge1p94mx4h8SYTW6xKW721Z76oP+9qiELVwiYUn14N1O
qgs1bagj4kmhtXfpeEtJO/kT/yDwJmO8oND+HX5Uwe+YsTTMSsqvRZ0+rNFR2k54wHjw/hmnrcaM
6WB7Y3xLsBGm1L8Ulmsku5fzxX46pc4bk93MfoCXKGFulfinvnndAr554WJX02goo11YTaQIXfXW
7CNy7n20Av6IoJSFw0TT6oMfx74YqNFI7/fYZLCqohtUEJd6lWNdsMt4eIRWG32pEFhkLXpEZk/z
GS0qyQwOh1PGxJjalhZvU2/EoPpBC8ljNWDIml7j3L/CAGzMB1Y5aF+vS2XbzTlh8QPekv1NE8td
1GXrt0E8g/PuZNPCGlS2NZklvIU/omCgE8asj+eRThjhwufYOu8+NT16H78p+KZzA7+8YtnWwHE+
/PzJ8X3OkpsDyxZQlRNx8pefODNUsrUvvoQ10/mCh6vRArlpzxCPYg+hNaIJNBOoMbJASsC+0TZc
tzccPaRoYogmW7OOYp7L+HKJN67DJ/R+JR4b4wNCzIDYOf0ZQaIZ9thJ4eIEcAL3pfltACooqIAa
2OopwiFMoRydCU4GxhIIlOivZLQcgiUKzsi7+vc1yv/DLuE5RUoBmdDjTnewCpaM+7CB4yJ0f/xV
eVL+4Kjdzp0jTo3vWiJrqlnIOPBhTjFE2lId6iWfeuwjd0luB9G9JGLw2fCtxUGBj+gpxmMtB9/1
gLjfesvxb1/NJoZi75XBJ1G4R1YTTVCtQZTonwmOLcTtjU1fM4biIyKROCO2dS77VzDkihOMbCCH
1W/+zaAMUAzhNF4jlCZZ8oylyyE3394lQmCmpO9zOkSBH1+mi+WBEEOLEDcbzhNoAjZvCZjC7O6I
q8bqm+uBydKk8Oo3RypXvVt1qwJkZbjc2VSpWfBYjT3MEMAach0q9IL421VnvAJp/rVu1oXEZqLP
VziTQ+67WhxS5FpW0R1PMI6BfoypACAW+/dZSR/70i2c3fEWtphjZC7WrCifixhZdDA6FvEzhYzm
MNPocy5qC7gxQiWtg5+6d6/iv2eE8oU4KES1wvql1yYPEiqmzKjsyaIXoDJL19RNsSaHR9/ZvzWP
2ooJFszsl0WhMnDxZvdlB+YIQ3dI1idUoCB0733nYg2yuJML3FkqyUYfmwALuG3kLBBc2Dgcrh80
MH0k6/z/sAKGcFgc4Wbc++rijN/TIss11NMVViQRLCPwAjiTT/254M5Z7eEWXZ3GUl3u87JzMlLO
uL4IDPHPeATX5QN6DldWq/UK+zxAkbmMEjhbX6w+GR2ZpwOKgiv5ndq0Wnwsrjhr8MV8QYDPCedd
p2vUjc+iT3cAN4Qnjxvd13gCQww4t/oFQB6nwWa1f5lPtzy2OtAVpG5FW8FXWOVTGLuSBROgddiL
O6cjWhEYZedfEsKrfNGlKvwecAoWNxC5z6X51B+nopq2CYntlJ8Q3mE8ckStaHyXE0SKIBso+dmB
z58U0JyMzdsaXkYZPE6K/TF6uAwaT1/oPFOOhO/6h2XA+fbjIPihlC5ialZ4hdcwD2UozCJb8SOQ
vWf81gW2ZnALDZIpvMk5rowWrlrb3bY4DxaSN+C8G3hv6gl1S/oHgEe4g6/wSIC2rFfKbiGgcOJx
32HUz/B4/baK7W0+CWHic9Di4g4OyfQSZRuW42pQ5716wLshNWc6Y6FzpyANbweJmEfq4ag9wjGE
lUHczpQJtLkD5/v5qL6FLYAhG3kz45FCM05npcIKBYRxinCIfYKKBW3r9G/IHtp0p5nPx16/Di01
zSWhS+bF7IemMgeaMO0TGLHI6/Hx2T87p9admBBD2w0e5Wb+mzabzut8tAiz0YbnF1oKm/QgZIsc
/bGjYXjm34+7CBao5CFoB9NulsCiYgDGf8TpCPU7k2C+bnxfyaxw5O4YROXkdQ6x2aSeLzkk4ZUi
3+s2nExMxWgk+obtWPi3iC77ETV4C11dMclDYEiOW+rTwySsj+IG6l9xMB6G/FfDvbff7BrZIqL3
ALEW//r/ud3mcr4CSzCC544f7qehj1m/hzwt/LiP5HHAHtelk8wSznMlmBw7SDjA4M7AR+uTvBy2
i3W5WKBVRyzQBdQFlHAR5Y+pgNdl2wJRFsyy0uTu1hu15Z2LIR84znUYGqvX8sukhn8DfEcg9dR7
oh5cikSwb56yYMF80sGKk+e5/E6Z+xTeU5f7z07Fdotq9IjJBOogDAkM2mh7eTJDWuphND6DabXM
pkSnO3JT8t4WYoc73obhy5aWu8NPhceOj8UJTF1E1J4UZ3jUyNjzvJN3/GPyLBLwBDmOJoAzwif9
AihyT8P6WCjnB5UMYOUdW0uLNi8HNCtN6hXmACKhYJz0DR6k0FvyNf7DTrH5xO25Ymib6RcTfpjJ
ybyCLA3qjp8Cc4k4c5l2b3dsZgOcQy7hwPucG10iefLmkMluYWJx8CiR2VnvJ86QwR99Jm3XaBO8
AE/HPusHUs7zBIw62rAI+QVFc7cvzrsTuAjWTJ/lLvgdGQhsrniTvuJhAmmCPrWDINVzYth6mD0g
IYS97PcDW0AETNwrm6JUQTYlB4L3Muno6/SOmaYUkluKJZInA1nwLMVEZomhyntIKXL60z0Vlizw
4OE9Tj8LotyrL8YIT0Sijm6f+wFkAGsKKS+XOmKyTGoVV7U51CfBZCwaPSOAbp6WOhw4TJSOTwDn
veK0xx0nUndUwLmGmClBQ8amGfLGAc4tbP18ezMYSi9E88cMEQe1oyXRBPDAdw7sdLQ0UvRyO00C
m4dQFNxwrodfGcHmOX5VIrFwDgrhv7CHfi1cs2TjAk8apfFSBEOvTk8HvBnVYOmChjBCtsaMe38G
YbLHezhIfwj8pfkkeVvAsZZMc9OFDabYQYmTG0ZJSOjAUtXlsN92ja9/Nx/JAC00Ig93aA33mSFF
sgmYgXfICKxlM9zvMPQDfGh7gBbcyrzZYJgofvaQByLJf3qVQ+ufe89t2VObqAZu4Y3KBQaOndNS
c042Zxl7FxE8TTxme3EzTEpO4N7Y7ktJ9fMfBApI6LEr5+WNUGF0l6W82fVOMbbANk84gVeta1cJ
1KVkPMBHGf2vShd7O+o8psHGR3/HlY9ybj2kIej0K0GcWYAqcy0wbiFPBgPnwn45V52xqytvxuuH
V3l4+2PtTL2JNpb6A9UXjPIW613GS560HJ+bvWy2RyQFSXakX90IKQP7EIPUyQa+GTsD7gXII0ip
mkGr9v7V9VhQP+nMrlsVUzHFOHTo2xlyJgjD03tIAXoQN4LXUFGV5h356XmAU1kVEDSLRAQhuYvN
iYMqwMQFzn5Dc8LU2oK67ZNYYCHppTZkZ4zbuF5et/eI3ZQZpt3hEk1iKptubUoGo61t7/EmBsyr
HHaEFiC2ZUx40x4hvvDc8LdBs3sWCEUfpsq6x/Vi6diB2vx8zK7Yv+gQjsRoocarG01hTzsXnLU3
MiAFzPSxzyYE74t1EZx6RsaKM0EFhrEQ1LPX8qZdzDdj6trET82uYsFmbL1mLHkJIek4+RlJ42Tb
AhC8kUpQehwhHZyLsNKz49fskzgwfuILEYvp3xQXY5Bn/42F5tDDMGEmoh38rtQtT36bjmHxYkgD
A6Bn0va7Qa99qGa0sqUrLWd/WP0bI5fjjlwPaUHlnjG1pmoD46Wv5XEh+J4GH0sUSCpjZ7e6O2RK
Qgx4b0mOiMGpKXKD1qNeXg3jwgctZSvA8fjIDwUzGusTv6Rsy2iOFVJIX2DpkBIIJjFFrV4RX7kv
/Nq5GFcns/SJfQ0uBjpzRgBt+Ak/aYEJHj7m19UjRhR8dYWIppeXlnBnRIaIJdmqO43iSbyDo/JO
sCqEfMiBCoMTZaFXxe+ogS36DN7L6qRQGD589HafEFQbjfdGNOHYkDvAJ2NyvB0cCAdaZtYnJIrj
j6rMhDlz5tQ7UNKAQsFh+VD2ZD5MfWHdJKVVuu/t2+6n56g1bWit9vWvsdpQiGvnzmRuB7ZJebuG
CrBUA0LlYHjUFlWJS2v/PdOnM/t/xSWeQiy3oGC2hNQD5wXwevdqamx8DIucER4K4GsPv4ogu7Pf
7Tjn8xnCBKgNSMJ9Ob34g+NjD57DVMVRf4BCNVuUmwcEevOriOrknkCJ4uL3Kg2QO1wpP1BXlGR0
rJbDDU6Ef60u+nWCBKFCClAbGJZ42Wk4r+IJ3AGn1xw8SEYC5QXj5bjmaB1ofcPP0664WTo2VCSw
gkWpt9uSaxlyP7BUSkFAmNxRaLE1GXeToczmtb7x2EFL2qs+c3acQUImY7oYINxCTHDH8ugFaDGI
v5sc46bPAY+VHilrDhAjQBPD9gh71AUSDssNwPfvfMGeoNeENjy2XPgtqbR+T95tzZHWOmA1zBGg
SvIbkCuGuchY/FGo2LDDcXNieAHtCac1R0ma+BmysnulXxniaNvH8jK5ZbfvvZFAZekP3xgrcUj3
QcHp6LPsrYvEdDijq0TWIO3AArDEmDft/C2l33VqwZdXCeiAPb748ZA105U6B+CXRKveMCKGI3yv
CVWBfXj9aKKufQ9n8rcHM1hX0MAfZg979U4reC+iicPVc5am1xD3qRvuG5Re1PDMROD+0uqNUIRr
LZAaiGQ7DWbDg4Q0HGvGwexMf4bQjpNHIwPSxwr4N7vpdjBwg+A1nW3mSXNM5o1m/0wbJHhBgFCL
9nyNjggWEk/bChLdbLaql2RxegFpeDZ46J4NY2UzKZ3zpK7tkvwfkq3AkmfX6RILxuA+W5WrGRm1
fNtnev6j9msYEpz/rlhMI4TRqn986vsO0OdP0QN44nP8ZvX1OvhNPXRyBwN5eYz0aUWyg24ojFZT
sIS5dehD5unjl5b10VikuoXMy6IFp5OaevyQ5AwIStxGdoaO6t1iI429nY17qBlLW6NNjWaGdaLo
cm0J0+aewZGVxzqlqWFZdbiwUupXOno6u3NcHP7+cFTYHaRk4Gqwa2nBSMzLMcICTy4QKzJXmONy
QtY38dtASY9pqgQVTpVkm2IrtPprVh6VNj01dozairfD6InOVVt5BdkbmI4GgNREZJcz5GhkoSEN
XdEZIxflKv7dDPS5WMLRQn2nqCKgN4RMWVA6aV558oi9/TGS6j8f4wLb84Ig6i+8AUMJwrqZFsCY
szLX0I/wIGCp6oNdjuBqpIYYaGlr/uYEDvawpqUwV5hthbmzeER6SHQWiPuci5wy5LhMETJbfKtC
qhwyD8yb6JtQteAngCVLLWgN/q/aJP2YFg9jvNsqU5ETgOExI/cxjuWzHKOc+/zfIJLzZqBSRzJo
a9ETIPKg42DGM6MEIK5ovN4iclzzPqcYxsK1nDrcFXrPfiKPWPzHW7vE1BpTUNcixlja+/s959/W
zCglv2+MYBgJKCBZ2LzMCgASkDLGvvgFzu4f54HXdofrYfVY/6DYza7lsigcEadUq0VqDuEViI1y
WdRezXRIPb5kvPsBAOhbtcHYfEraOHdUCCcsAXgutBj3VYt4bbfKLbFd/jFlbHC6Uf6EcuZhe4E5
o086Hy0CibI7jV6BZ7oK1Nnb2JFiXq8qgBeEhGilKkjv7YeRgvEGIZApMiraJAaIVa+Hmyzu5fKT
/QmjqKOPhznLBaA7xOzoQVreC5P4Wp9ILrPXihJrICb1neXzm8ykSyowcdn9UCx/wChB9elJHpTF
c5oePno2ywa0d/jbnN/o+v5JH3p3b5g4w77VIWWBDNvp8KF56svw6C/hYE9Z+PTMCjGtmmAr4V/3
miMAeGnjLdOgWZ3yPDAU1ASUT53myGbISRNWF6OY/1g9U/zRxE4DvuO8yoDf8WAaMhPFPQKD3dzJ
dj4Snee83c2eh8G8ydaqO6bhQp/0kpeY1+ihjqvRlRGTl+FyMbvN+OwbyB+sjQmSGAzpTtn0FnVT
nQNw2KvRfpflO18VU310KNUpPxoIEl+0bB6Om5C6z8EaDJO1qQMiCXntOcewWL9ZnTFGODrlQuMz
OhshRIcg3dAxcd5NawYfYNlzvNaR/c4m+UJ1h1A1V7n2qhc+0fB0r4yddV1HejX1dX1YujlOcWJF
L+sNSw3tjf9B702CWMeX3olOQykbCaWmamSR8GtidyzbMR996e80iQsmMbJcwMl2Si1UDkBXCb4+
X+rZenHSn8PpKV/4DEUNf3kjFItLhRZtpjIgKFxkKaDyyrzERZ0ZKbrjbcOimcqYMDGpY2U3aEUu
5lCvRb2Ed4cNnrIp0SBfuAgfoGBtwG5B2gk5lxc7XKAWGc6k2dbSxGlMMiwij5WMBSVbsmFYl5Wl
WYMVbTCtweLhhe/pAoBogZtU+NFxniGFnW2uYyOsDOyd2bzZXet+O2UT41w1rFRdOhig4jsKV2oq
HmrKbPZiWDz8hpXEbX0ONepWcI7biSvCbfUOvciWW/lyQpEL9MZMAgFe99QavJjI6ugvNlcdI7KZ
PJrf+Zyz1oCIT/3U8wT6pXPi7n8OvkBW3LTZrZT50lfAlrgNSHe580Z/ha/OTteX/ZWcMqpppydo
+TNWuu53P20ym8wfWPBO3aM5nibTqa7DTKA+YyGwjg+Xmc/bNLivQ3cJMJOc8D04TcNirnNzNV/0
ae7D95Y/hYDQhxDssRzyU66oBDD39yfvqdv/1HLBl/CP/mXuoyUVNjquiAfu0GVGjcdPbFf+1H2X
05P/ScBg4LgZp6M8Xy7DYu37BX50LBBfBQHQfiXrFLMar1hzJW+nMS52QJ7QTLZY/UQjA0f9+Z3k
weBhSftBUoc5SlPCfXqzrYe4vGEZgI94tnjBFZK10UO/E/zK+2PtFFY7HeDEuWj7D+lTp0vcwLCG
jOp9qhW2wFdRG8MHwqEXL7IDQlfD4c8DktmmEJTw98U8A2+M9x5jb7xosOihRUfGjys+TQ1cuVzV
ZZBfjrvrG4/FH4Orj/8brbEWUJdPQbuHDLiFCcuvn49PuLMu9EkOSUbDbPK7KbtT7oyGMDSwrvuP
sDNZch5HtvSrlNW6ZS1R87W+vQAIkuIkURQpihsZFQxqnqhZT98fIld302VpVvXnnxEaCMDhfvz4
OXtEWBAyZvhDzWCXMD+P34/FKjyRtPRW/dXswAYzqSdgUFvstu8ItsnOHI0a8ilo3U06eqLvhzk/
nHYm3zcYnGiCAg9MlmsthLV0+3O8PuyTZ89r5ZOGvUawjj9iIyrAGMdJ6MWgDclS2LOrvVdshKEF
XYfBF/bT0t/7vb01gWrMG7Yhj/Kc5QQlqSm8TO/1VIMJnu7cnXjVMuJHQFLnvkSj7qrovG9VM2HS
88T8Z/4peJIgxszWcah7BWjAwGyq1TLVXxADQILTzczZhxyqW7CJOW54VLw62CuBcc9mnd/O3doC
/Z3Qn0drKs2PeMzIGoQA/b8+PSLk6nkTaoxwCOnJ3JWrtjmy3nNmyqE5y9llT4LHEZz+/i79n83K
JlRynSdXm/Z8shWrHH6PLhi1/lofBRyMJJFxGPzygb8+8BdpCLSY/N4IkE34y2uQ7yiaXetMmapL
KgbdGVQ9u6wu740Ow6zlzMBxeZsNkU0xjUq0viIRxZQkW+xQkgBx6pFEa15lX1OcsNziB5ov1fVa
JEAr9BvfXdRJ2yhKnZnRfE46mjuBkHWvoT6NuH9Xz5JxpAEz2N+nHBomudQBDtq2aKDOJK9vZspo
lfep5lCvgjzGVHZ4FfAtiUADc/r2RkBZXzO/oge5ugoyuA5oBdVIl9YZ//e1svF4S8Il8tZT5Bfe
8IhkZLMibaZOORak0yDz6ZEqlO9yl7hAM9DNnuThPcINEMPL8aKmnWWbSYAYWuYRdLOsvNICLi+m
mQVrbwW+HK7HlellfRGgko/I6kemqPoR8An6CDYiSY34T1niJxV5n6kXQYw7iSpiMKUsX5pbc5JV
iYKtZGb9xjN/OoxmtWRJhWbTEvbSJlglADTKfg+V51xJKMbcvQddqw5KJobFstXj1aVNA1QeaXp6
D4DGu7lhBLlP7XFA6gT+/NGERrX+QQDbULe1vzUvv5QyPcjkaXAgu80/4cMeeoxdUbumqBpeEdZi
Iwbjp79kxjOD3zUk+lj53TeXF6krP9BXgchQ9pI0jVNydQfAu8JV5M2XojFabQJ8KxiEgi0EA71j
rrWfMka/cEeO5OtJxEd6CLc6/eqzvc5cpyL9ojbc0VWLwd50wYe241v8+bGs8G87WvHut1pCekSN
lPlOjikz9lokhxoLXQzx/LrdPVov1iZH1wdNPC7J6SGgjnIHTnEJk4vrUIYg24WazYblABmalLQU
Tf1m6zkrRZhBqUOooststewWLjyl5cWMm44WMCbLn8SsYfxMEmRakHFmOSPUSMQR2SEwe5YOEY+o
uv9WPOL0kOFnQNB62mCTMdvigJiHjCKHZtstjuPIibzOTXiOE6LnQ0UakYVNVBjjywPkVskyOumP
f3L5AMiFC0JhgRizOjMiI5QbG3Ne1OiLyImlizsNqiSLljxNP6P4YleP+VJFCNlIfihqjyLHRSDv
IqQheF7M9AnmRpZz1+E/vxyaM3Tqq3sSD83GjOc08I6o0TTFtbabIjaEq9zQ2IoCjzG5UVEPX9hl
Uz1ExYtf/kq1oRlFJfCTR1VZHRBXH7ynS6YMdSm+Ntn3PG0efM7bcT3bVYeZRVEdx+3fJqvML0PY
oUAtI05n6SFzqWUxDZIrxRbWqirJPXiN3XdRbFDqZmQSORraceeLczqpRegWsMmadGARbIGYWkbV
gUfm6PE8JqjYDqAHoraTZ+TeumWDXxwt1rK3FKollV+rhfvk6VxLeisvnpDrKqX8eS/2/aYVSh7T
4TeiPJcKJgVV/kPMu7Y/zLu5jVRRgZCZ5LTZDcPSX/l6EYAK6JKzleP23oydzkXR0Qc2wG4xW7hu
VGHtGV8ko3yMZ4QwRhOOR9ODTIUedRz64iCm3xXp0MH74VMMhIREmDBGbk9aoa/eSqG75qtwIBS+
TZAOhojJoDIm+CQxjpVrK3YNEeL7iGnPd2AWz5Sv5/vzyRYdO+7Xyu/byq2qKH23SFaHHINY9pyk
uC5Fwbjd3jREEuLLJ2PaGfrIvsokvnCAEVS/o71gLe8KuyeTx0wf37zbbsIu/laLsJ2Gi15bLloK
JyKXHRx8RCWbItxPwuQxOU3ZyXG1ttgqTDYcsKqaN/IDX2J3RTuoBk0JXYp+Igmhc2CVw789Q58p
iCJ4jdVwVPGwXPeCPNXCbwTzRsTauYSIjYInIJeMYUbzxaXoXqX6IoyB8kEYfkZ8UJARfDSQKY/a
i4fHEQKUMmlCAjWo5MszTY5j1s9KLtNQHyaE0L/yjTIZllo87StRiMHS5hx7ipzlO2GmDX1u+jKN
tf0ymb488/OGFVJESPcQVTS/qpONA+whqWh6ILzFbzObvSaYgMXomwDR1L1JaG56N+ZRfjcf6d5u
5nUWMnd56DGKtZ0sLqF+xSJpDsSbLfUS5aCWT7hI/4SMk2onCTGuKGKwesEz3onYYcs/k6e979tH
wicTuTs1xOd0z50AUrZhKhpxJoSWDGbAu2fZ/u3NKzTNUNLTQVtfIXogUeGFZfDJmys6zITOnX1m
fkKfEjRexfsZVCwuS0WsOuWJwXHrfnmUQ8mYlRkCkMH35Ngwsgmij1v9V3EKmJmN4b+VIFz0gvdV
Cwt0bkT76uEPxfJ4X3vblr7PulGQiGLx8PXuBWk7iTl9Av3FhxgWReuJVK7Lx3NPiv2wnRR4+jbY
EFTBE8X0KKMVerJ/dOJmn+Dg4hYIKjI8dw+cj1fpL6QhI8a3IUIcJN8/XptwjSvHAIEXAwb0rWjN
0AjBRnczkbgiorjHuHqh2nPhGnrMI2Jw1cW/QVb6IW3U84VxWYwaPQ6p5JXm+eyYfFsscLDShYuI
rXPpVTwwWmQfzbnVRCQO2Zmx/b/soeSSQ+co5A5rQbXl5lmw5s06rqIz+QnPvu5x7zGxq/Rn5VJi
ZyVtsnUMNvdjXpqfWXFko/0jrLggm7iXQkLFEVPfC/LeMUtjALxx28mES7d2Yx2kBnpFwS7fvFxF
zNY3B4rIhOObm1KKorSMaYoZvZxK8lqY8EJHxUVsrIPHlfEJWp4vqDTzwck5rwB6mKB/oLaHOEKG
M519Qh/duV0U7nNdcpvhAmHhZ3dyO2bN51o8SBxNoyVjLXUX09aB1doZnc+jv08E0/V5sS7IG12U
MYC3iC2R4n3KE7m9+PB00NP6/KCHfMesdVu2WqvppCMUjn4u10dCkO1g7SwuIAQ9wWb6xGHDXYpt
h5gKH4y7DRV1N9w/JWQj7hyuOc4GAPEJ0gEtmCR2yOu0qQuXUr8xArp/9MEeK0RxwSlferLsAocd
FsBz5FzBMIlntECVBr3bCxCy64rfaaEPwvG8igrLZZwYx4egZDnYhASh54MH+fJK3uHq3ZxKezFg
Ui48CAGgE9qgNTIMx4kwwmF/8bN94PE09YJPipCUuGHkB+Kgq8Ahzhh80UIhPtdAhF/o5ioBMy3e
J5N5SVIO30cLryvmk5u5pqWkb889FZTYGvxLC/4dc3Uf67bBQtCHapD2akW7AikI7qYdnl/q+jP3
n7XwzyMpXQ3xorgiooi0ha2H3auoKs6ybPZFieZw7Epc7GGzfPPiQ8k+0fFS+T+vyY+NRMzd++1O
gQe+U2W/pVBQiie76UAkzRmRXXK4FXedfahuJp8R8VBfTRgWt3v+/AamTwb1kIs5gqhiF/Yyw+dm
1Dc1TTcuJZQQxFu92sD5auiG7oHkbaNIxNDUkBfB3RAaFvEWV2zo31nIhS4d8+o4RKrQ//wQRL6S
YLYmfTq5dzsm+pNb/6DjDGuEs0LJoCNZ+myRCqYgxa0STX9x4OCs5ykQo9fHzI18WKem1SlHdWLE
3cVH2xDmLgJqIzW2e32gsQMCANFxRrPHDdu1WJBfENh5vnRw9PwKIrsmZFuESTVGTzUPxJsBbPdF
dq8ddKfb47QtEHEowYzS6NgUuNynLZymb+qfujPwQJFpl9HDyQ4YuQimtmzzjNwTfZbZee6VTRvA
iuLeGlkNObIswCkIMSde44tUGaj+WP/2vuhTogCa02FCoI9a6MlzviNPTkMBmN32vpijQciGqniQ
KTWHfgr7p1VCq5XfuDbvGVNWLiFF66uT09+8zVrGR/P4Q0afJNzHiiFb0t6iFbjIen5GNUkoDWXh
ku8lIUw33yf1Rcd2yBLtdiOorVuUFs8/HRME9GxOPmMmtYfsAnSH/DlWe0DH4qdW34O59fHtXUw6
4zkbxfdDortDbUHWsebB6d4Qlt+SG8EpNdWPD0gy/BojNLqKWwH5GhcP6G9Sy2KhkPwMbeIN2kj8
ua+mgxF5iIKmbs+p31u2X6fXGYzfiAgX2sN8/jKPw1G3C/uGc/GJuXBVfCRrPJNIQiOublRV1VLt
qJL2e0nJgk48sxo2xqLQVRbRhUEZNhQGWIoHOEDC9mLWP2lH91XowpyFNd4CwFh54G38GmU0pP3Q
TaRQ0yLkmIihCbQViLgBHO7UfbUEFgR+hhjwGsJyOivU8WQn8h5d/pJSFFObvG3mFr2dNCKJid85
BSHalRQ1Z5WZOWhJJ/mOxl8/301eqs+uyNI+LtwCCDwLwEEoHQ0RIH+UZTcFDlL7268KciABtrAK
uF7SNmkBDuMpHw1LBRpebC3NNA/Ge2c821kUrYHpwdJjUx8yfpSOJK8+2MjsWtAxWWlWzBi3jSmN
fwM2xhstAj3t/hH56clHgv8M6O9ErAQN3RFzrSJlEJkWSrYOH6r7jpsDLP7abP+ub81WzWDVA7wH
edODZojQzThyCJXpZ9I1TWrDyqGDxbAxWZ72uXhJD4kmkRlkTGfvjmYWwAScRlq0JaUPpa080DAp
0ddnOJDh2JdsQV/CxJolvLmQE+G05Np7ZnXFLoyJpwTYElwcfwsLy4+ejG7zqqnr3+qxWpvULH81
cxyfIrd1MiFTfZzXqrrI+KRCKox3mEiSgpP0mLhhXdEySuHDa8tdqMmMH2oDOq9vphceBQpVeKuS
VsQDnQLFj/kQQhPc+QMGWVVnVUUetGjNVcwYF1Ob0SDPWDZ6bkcrcVHEROBFMLagz01UnnXwT9T8
8CFgn8LwfhNFuPwJQw6CoN6kcbYRuoRQDocsDRBaM25i1UwA+GZg3QGouEzLaj2mjnwm3SuKSHlF
NsSHaHheeUrMqCuygHGQy2iMcvgKKSJI4awOa+Rm2dkhxxvqIn5zFG4tY73qy5Xr3jrSfUbJN32h
01F8c0M4DLRcB2RAOo2rsOUS3h0SG+1LBjrHNF97NiHu7ls5ZA1G4lbgn3lD0HQtTVher7GMOyuu
6/aCBtuOkvaQOHE7kejSU7LZaPcufeQdbW6T5Q9yZeaSpjRP+DWPeds4aphlROQpeQnHTaSa95Mf
ZT+pTUPDhApC1XvgVo0pQrejOXe6IpHVQFKEHf3QLFu61cDUXUma+RtFrFIW5EPrPh4HOsLGGDr8
ZbyM3sC5PzKfmW0xAGAa4SXPH/27fOV6F8YO7/CBlkdpIyg9/ZupLgUbiehXE/Y2fekiCwzJiCTp
hMwOksnUr2Qk2v+GUt+MTj8pCTV/MSzpxYIaQDfChvo+LRYLm+a4wiFtwGdHVZyU5+GVgGIRMctL
ee/Oz0AsQopRAunVFIoCnjehE6zkLgyLmksZnXNWcRo/qZcB4nYJ2rb0f6Wj8Q2/5Sp7MhkqWhe8
lSqWnsPxpHMPQpOiMCwOfxqMD2HGGwyzlmFFr8ULaKCPx+M9HddZbrXOApeWPCAqBRoxXAMZRkCA
tYXXCrLe/HQ+Bvy1x/D6zNyo9GHoCq7/o+f9raBOO+l3s4vKT5TS8R3luYZdgTXVUKStmCS+sXDi
3sq9TorwYYjiwKHQ1LGPN5zQMMcwE64EWJoTx0VbkbNxT2VzBjlUTf27U061+z3ILXmpgMFY8ySl
wXk5Am0yn0FsgR5BICJK6RKMuo+Ol7tAQziWpo612VM7uUC08ZDx3jmHgb0ZPU5QA+ARyI0dcRkl
rPNjJgn3Udm+8LBUhfQT0wkgZa3EZeoMzY/Q7/wonjzlE/t2YXdi3158zI+prtChwBM0eu95TDI4
Jfuiitm4xVXr+NjKvvGNOpnvf12/qQfjzJf14Fbvuyq5Wq4vJx0Ypeg10kAXy6upa8D1huyVjsJ0
OKWb6zOd5++qFhgC52KhS0OBGEhLHZk0lXwMy8cOntk84QP2ALbIGAgBgnwI+4t6tG7K5BqTbVdN
0gpWLUHqh8gULk5FqPjolGqAIXKZ0eM2KUof1jx8/6EB+MjXItw+SW1JKbkKIMVq2oSX97oWOLke
OPxa2/AjuzSgMVvlUuzRLDUvT8F9yCaCVMR9iqaHpm5s5yX+6syTObqc8C4/UfTReCHlCPLKqJax
x4CcYTgF9AVpH0CCsZjcTMa81mUEnf2bATsOnaHf1ndukN+K5tGkT+CensDg+WDvwPpB00JoFVwS
P6YEMDhizo6JN9XEgsA/LDVpiRE7MB44DVuu0eU6eJr472ltw4/NxHToAdnF+kzR6fS8nk4QGrVK
jx/kzcvuCKWNYJsCiB+ygXqByj+C8qxAp3ER7di946gDZLrqPkYPGNGMkqw4m3/QwnfK9MvaRM6G
woEr68JS8GAZ9PwdICnGHRR9Jzo96OJbogPyEPUyvt99RuyHFwsNjLbDtDGlB75TS5O29TZCEpAe
6M7a51fZYe5TPECj6UteHiFaBWQ/9HPfeMthjyVoyz7CfDNh3Rjh7esHtA17eo0M2Uw7sP54jG/+
MbM79iBPGFvt+EW2QvtMbhjDOKcZwy5IGX/NLVpdtts0KbuOZth3w8Udc8T5LmUp7JrUKdN/2KQ+
GBVQVoG41aLVE/Wb3zgfQXq5uIGosIqGxFTjwkaL4PJ7Ah8m5O8CjaAsJcji82wxnVFVKCNTa6Gh
Ob3ICuQhPhN5h7948N2AKIGWdw7lxKXgjYYpyFCbKGJY19GGhpD9BZl8ciJMDs+LAkOExXGRhN+G
KjbO+Sl7Z+GG34BR0i4AMupnZLGvWOPIGirQm5PJBTACAlC6TjPIfMsPOeFDOgAtGhOukrhwVe/n
K+2t/yOwu5pyIwp/GQNfrJWv6nQhDQEyrhGHtKPnWvoml2JFMcl/eEZFodazBQfyrcEiFKvcEBLo
EgLnMusIG4Wypx7RWU+gec24q4ADOeRQtfZLKv7d3Xp+VdHDZB5dtMnXNcbzn9fiZ0JdSe1YnCfh
S+fgLrtsb5IKxEk/bTDk/XPz50P+UnzGiCFM9i8x6QdUK2hJElsMgeN9ceENLg2lwjpCpoCJYsFD
BpTj2oOwYYfNpyBq+/M1HCMxJ4S03YVejTuQcky8Z60sAIAqckooAJl5ROyQnFGS5ZCu8ARk0i2c
WAdRLzunTzNYurl2EcwCXL/ZnbsZ81vkt5IMuJtlEAZ4nZ66OrrJgWU0eQh6j2VBpQt4CxBGiPxS
D1G/E25RfQKyLh5d1ZY0P1wTxMeLuMsj2l2wodpWlvOS3M+OpNjZEiObhiw6VvgaAzlWAPtJRZXC
nYBMJbXtY6vAzD3USspyQPerEyC7GDMxygbxEOWXhwDRTrZQkoTt6iKKxPjrqPxhTxCBRESbhYAK
s4ZPwcenJuQktVUCIvMRVyr31xgCsIekdsD4jMdSP+B8id1aAJUOwHVvewmaCv54e7DPmRgPqX24
eDxdgOuuyANSG5Gaw0o+FwyJiTAtUoInXLzWIvXas5ropjk8KGpQ3EdOn9vaoU1E4OtcCUvVaa9A
PSKvW8O9ing2wv3DGhbg5olLzkUgTPnWYxIDDq/blWEfqQDJZR5vx/EZrDl6zNnyBRukAFncCTaQ
MjwOcER9wBp2RYAMF6aNagjlkQEH+Z316FCrvM/ntXV9zej9GkkFm7hpQv1+MbejKXplg19HWg2b
yazFOQAgepo5PFSyggh/MwhidDzzPSkJvUGhtW/P+Wzv5DmZQ5CvnfH4GhFVOylS7RYEiHMwa4kx
/+VE/tJouMMl9o7M5KUMco/pBLMlgYVg/ohrz3rsRx/V/c6vW4zwoMk1X0XL6uNPa/9TNVw5H9wa
vYjtfmSqn5ekpQx9AaIUTVxYez93K+385fHL3PNg00Vkxl7ErcKSIemo+XcwHfgfqkccj/VUBLYd
NpoK1rpt8/2IyQpqA+RgCDfPsTWDPEByB1uiNPhSQ0F7eFCtMHNnjpxGZ8hNjKgyedyQjwb3BkiN
SfQBNlTqWjOSfqbE3tqNvZbx2PA+FxKWlhHvdzOgPYah0NzsA72cntHyMtfA8uGpi+12CGoHCRRI
9CXg4WMZk3wgow4sBHTpYtkVgmkoyWmfHBiqL/N+1YdLgx2KuDvwYnoNzNYD7Q8xgYAuTaCqiVDt
pInb1loXUPux41B7ZjSoETm6YVwPQQjj1Ot01fZnD4qpIA9IBs+KusSGUkl7emLqRBVaRXGc3BDM
BwWlLhvcTPQOzeNSLMBLpzryQ4n1yaITWiw6Lf0wdAiGJDJ4BGJZ0UV+HUQ+pFd8xGJX5E1IumVr
VDI7Q2evjUc85103DG4UbFSRBDsgnQQxgY14B9JFc5Av6VBAlE9uba5uWdEuO0TvxNkS6qnQ+6Py
9KIlStuMaEiwANqFwEuv6rXVn1Pzb3WDUtYudhGRlmslbyZ/pf2CPHGb71ntx6DzPTBcHXoYrECU
lGEwvuKzkFdokqwIfKBiycu7sjpIShJUhVsavjhk5bopaNVXwOXuN39QtF6YaqDcsq+oB8iklcRc
umMQ7tL7xggSMUBoIddBG7xJKumCRAiXlgO/GLYqjTC+qajQKSteY2qnv7Y/AbvFJ5IRydAG844+
1dWFgiu+0dBRhxsg7npR7JR8zSNJThgq8uLrj+5RLgr6JIomFRISitFCpbsdUJQpl3hrsMQK+NIw
XSc+2ZXZZVdeTBIXudMYHDRZqJJkoBRS0V83Yed+O1gxmp+bJErFHexdHiVPm9eS7l+TScPaJbNu
fNRoo+i2rvWolBO/SSt4fk5EJrx78xjd5A4cXIEQUUF1iYSAU5QW4C+aCL2z0x3EC9Cr6oEUp1UR
wIibB8CKPWE2ecXFfkLbGaVE2H9Qi8gFDZ7k0XyVnIH8dJHD1mh/kmGHJ2zuF5/ZFjlebhb2D02N
a6y3Gbq5OXW4vmlC/hW7akmW+YLSoWGs409SfNOdKAAJNMj3WHHbhApgMNYjKTYJwgWkmJPyD/rP
B9cZEN+E2Ma15TprDqitK1kwjKGTmT07AL/JwVa/Vot49UeZeEBoGVTjQQG3+Dgd38uGsJhYFBQF
ELgHRZvxc7AV6Dstj6Vf9vkKgB58JE7exkmOP0SLG8nKKk6afvL98plcbl0WoDONmCDNUQ7gwR5U
KHdT8o8BsDkT+PT3OXkOlSvteQYWTJaGIfaW4lT1kYTtUtUw21k5tXRpGGPxwSbhwDY0BvQM6AVT
cLPEa4tCtNdBB5x97gDFSp+WAVi8zmlOtbB9nVnqOogykMel1MvCFWwBGtSDokDe+pJVndBah9yl
E96adaG45C7nHNay44F3flZoS99O9DCvjnsdg9CAeODbLnX4SNEea8c3hZw/uAVKT3vkXyTK/VgE
wJYm7MBZ10BlludXNDwbIv9uTIpuqoRqyL+YgIPjLZYPTF5qMiwcb+YyAbIZEz1qRDy7przQfTJm
FEwOtxZ6erMRPE19IQEBDWdYGULsiZohCRY/nvV/9CynIVcbot+F8YM7/LFXyCj30cLHSuLh5rew
aoKRJ2nMMB3yl5t1brznTr45Q0Pz4VXEQLld9E7C7V0c8hkazxoZisxXFJjArp0UXQz9uWZHtz0n
C8An0mFY6WttJvkFJpU43bmKDwtD5uQKxN+P3VPeh6teUh5QGbyxDdWdmRLRa04d440AgbpgoaJE
RvtaixQ8GVL/RQ3I2WOlBmOgE/c5deLKwVfbCzq8wx94MUZaizIUaNW0uhbVkqZV1VzJpkEyykCj
5+j4jWjP0WK+ZMCZ0tO+0Sa5M14JjtLbSfYU4QH3bH1H6PYjg8amjB8xJR+BoEXrzWwsqvjg0kVz
+rDOoG/Qt4U/w/GLerhWUu4+P5hSITpvdqlLEO7ertJ05/8R7ILg7edMCJMCpQ0v3eMKDQCxX3Ep
I2eiJ0z/EuuDqzPve8K/9GFroztVHYLBFFlGSCNi55E281HrX0KCYdIrDKmWiCIGnQIE982Sg3Wy
GXADctqkcx98AECgntJlAjKgSjYjMl5vP5AZqLMsjSlq6WOYvEPAphsMu7WCEc1OHDfEKnuzOzLd
bW34lEwRDhwepLXrF8yZpEoc12Kla3cqe1ZNA+z1yGJ4FTTADzp4VtBFskYHUP9XiPINyjOieRWw
JLWPRZ/aG/Je20R3YtZR+RZBanRIcAyhov2k+Gb4kJeRAtKgAuJcE4YPWO5lpLF7sKtx98T2HfFW
gKC7UQBRtD0EFxtQrDQxfJt80saDHbE70vEjArYZN7Jw/GHHQBGUCJphyk4j1T81rNpsjTyQZrRR
ApI5QuSJuSxSwDdcztPiKj43K0deiX6qRJS1//aA5PcNfgA5HU1zPJHWC/oNeMGB2c2OUghdYCmg
IEpL62KNAUZaNXxrzt1XM4B1godHI8gJwXZEMAjasCQhyxJI8PCleq8B5XAXVuAXFY6zusaWJV0N
jYDQcUlJk+U4Y/xrwzeUHp2r5xpA5IbWQwV6yofbGhgv92oRvK10w7zS7cI4y34e0TGPnfeb/s4S
FvLeZI59b9I4xP2NwEaxg/bCmnCgr2AIarX5Ynog63Jb9umyfaqj4EOwzB31yfveisG7pqNXkqR3
9VFNOfwhF2OcHbEtwE2GWiy9WKvlVa66PtDIHRmNj3rcLEhCIMhF5ytJYRv8Y3xlvpsR3LbIboCa
o9QQWKst0x9ss6GoDTPow2fmj48Dm4FGzIbvebyWnz3AHk0SCGlWR0/UdGPAc/WesL2pgL9cNI6W
MWUIZET11HAeIGAGB9ZCTHCCvqJZVhfWWUDyg1rEP0RWVQ4dD49Q1sPKwVv+HnNtpnhp3twWWv8a
4ry5GtqqBc+fIYuUHL2PelKeB2OLrcS5yvS4N1XFF5x+eiuGYtWTzDRocvjd+R0x2qT7QFa+XBP/
uTT4pYPPw2bsPzIBKjRdj2DltRn+7QurS5RlrIcJa6ItzxmsCzm47jnpMh8tv8QI+yUa+s+tBfNd
X6gw2C+x0e3mfM8NrJuVAIQNey0/IziID4KsCfC3neZr2ih5Vvt3M+DQ6wF6ajazK5hWYhCIEWbU
pkZ6yJ5U5wKNkKY0CbtmaQwYmFuvSi+qquqJQgudDabY7qmCtvNM4hiYQGtSZMy398B0excJwztu
i1aZQjQJiIF95cEDZbc4L1SpNy6ZEokmVtciTdnSN4iA2B5ADv/Kx2jPCMPktZt+mcSf75Fun1M8
P6guKSPmmn9C7yceOC587RhaIwkz4idDm4EG4681/GNoFVLs3ncO7jwZM+3nIh/3PfrK5o5pT020
/hpis2A5WHdURHketFV4ImkEBxcJ1y/mm2yMvd7EyMzAdv+rNdaO/pUBxF702UfL7YiOdEMd0Mm2
DFdnCdSy7CN0FP3DkNITYHPt5TB6/6o7hCFiLjIkYekVI2Y5xa72rrZnez/VGmNIUHbRTkVx4mG1
6fYmYd8m30GxClCmLHcwOi2cYb025++yUfWyOBzlxjB5SX0R0tbjkSNYweEa0BNcSo1d3im8rgwH
nVG8HaIvhI20ad63aXTu2g78S/qIwAKIme+OAOfbjNsHvWh9MelMrgvplrwQQJKk1NZ0wUPSXEVV
SduHLi8DGhnHERowdwA2Mwb57OiiqSGcg/FzBmYUZDiWLIMn13Vz8twoWpvtiOiAUEx2fnEB0a3U
z6yx4z6on5x6iuYhZS6T0dZ2ypBzkHXsQQ4w0aa/dLylt1BX1PDgm9iir5gvmR0dTESpRNAcUQ1D
cIR2W3P8mM40QnuEFWPI0XcEmNB2xlt2AdJ4wLD3jI5lFKWDgObRdWBBFvgujJCteEX3COpN01ue
3Gt7fF165XprrQ/BEAveNcFjC4uOXJk8IjFMSC6YytLrw9XRkO6e7oHTIf5bfIUVXrNrjYrSPYH2
NlAn8ktIkHfLA0BftbZmnpt0lfdUIfPIgcIA9J0DhCCVkKXG1KNlAhsbZxh5Pjo3gTsQlBA2m9w6
+Zt2+0zPn9fmp2fqdpCG44Hwooejkwi5ZnpbUBMRMW4ODG+PZC0wisHd6qW7F4UzGdZpxgIUWacv
eQ0UXy/2cThB3b3r1yf5xLsH4cU+3XvvAeEKJa4Hk+JM55HJtWe6SUuFq8MXWT3+Q2176N863EKE
DUjb0H8d4EZq6m3PfmAQZtcPk8lU6AX8L3D+IfkyQ0BqRxbY10Ijx9XlbraI6mtY3OeLWe2CiLhN
Qvc7NBHqwNVXrFcX9O7E4zal7Z02dSg9008iWLugDHz4CYXRzblQbcIkpcT0agswRQfcFKo7Eky1
/8H8DvF5TErE8neZ0ENB3Ynpwe386jyo0yCRUbF2e8o40OrU4klBCx/QZ4TWjS5JYOo1utAiyvNc
T1ytgBCgHN/H6JB+8e3qTiijKghcZJUnJk4RlQh6c2QSjQZgR8d7koCimPe3mx5oYHZHfHCH+13f
qqth+QdbwOeE44eSXcccnCHS8xDs7ktz0Gm/l/2TZJT5+VTw/CjJhqM4Kqt2ByMor4ogfG3egvue
LpOGQgb0pvSN0UJeHVQD4X8CEk/BJXaSAfT4voSFCImdClH5+EX8l0uclDV4yVsy8kAtTZuZEvrR
tSmINaUI8tyXxT/BGYt6U800QitysMKNClP7nTWYcxKH6rq0QEQ/0MN+eztG2WT1GAhoJWINimE4
yQalBKZ5rS9kJyqyk07NdTXibXQUirFWP2scRa83JkJNcmcbJB6nac08NlZbk4KOL7Sg8FzH1DcN
vyxjzBmOtK8rFg4Ky4a70/x4nFyA1O8fRINOEW8Rd7cc3DP1AG8BSAu/7rWUa64yUj55jEEXwuaR
UUdz42l+6UU0cBCD7LqnIwmbcJNTsPKseiatARBj7I9/nGLZBvDuWQbMqi8I6UB3Vs4lcJcY3mDx
0aV6mfbREPN5DSKvoIzRizhRWmYwvccPswdf5TvahI+2RAMHzUK/f9wI/3Uev6xmw+rVTsvtk/W/
mDSBVw5ZDg4r3tj0dY4aIxz1KJCbUMbfMlxPaIe+Zh0LCjfUPBqQB35qBIf7UIRaz15r93PGxbyZ
2ZNLX0zagZp/uTCx0cAIAJyeTwYc8TGIKE1Ply8JFfbH/BZDSN/4oxMOIf8K+ujCGPuKwWiKcpqn
K4qUb362HI1Vs6mWFGIabuhNmy32Gw6i2OvKf//rf//f//Pz/q/17xl1nM/6fPrX6YH01fZ0v/33
v1vGv/91+eevR+V//3sw6HeHvf5wMOw2W8PWsGP0+O8/xXR7Wuuf/l/17tnondrNbdIl29yNG3M6
KJePKGDO4SAV/qd36/6Ht+v/z7fb1c9md39obBNNwFmHn0oPjQ8CFLKfVDLDWAPHKPVYTSTgrin6
mxC4Km0z+olurjZKu+Eq2fKQ42A8bOg97Nb8nLzZseN9gvDONsdOfoxH3M/R6dP2Z1hQMc9n312m
G0HPNzp7ISMeiuld1PCzu3YvBqBkYkMtY/QBqF5kz2pifVe7LdXxexaYK92izgb9FJKMfMn05kZi
HIU9X9PStuG9DI7qfvJVX/WY1WE3OVASYABCVG0SCHAknzenEOmRolky3d/AmYue2e4/LKTR1iv1
/1vJwf98tMfzrb1+tK/vGSqmdo1QfxM5GePvH9oQsw9pZmus/Zf0337sHfKtho0WIZYIJ3+QX6uD
TycVD28awPbFP6Di10GzT/+N/o0aA9eGg0ANr/NkfRCvwOmydvqyMzqs0ItjBmyDZefJYsDJ2quT
ebBa6BUerKd3hwfa5xH31Q1r5f2obW9HLRshBqeLh9JgdHdQQbT/H2Hn2ZQ6uLXhX5SZ9PKV9FBF
sH1hrAkQIISW5Ne/18LzznF7HB23bqXlyVNWX/ft5cCy5KBdmRAfUkU86+JtUvGEfNeJm27iBRf5
z1c/z6Aw5Y2wKMQtLSVA8uWxFZoBDchpFYKRxodY4f7hEMG9Feep+kpps/DXgCR/iDYPh4cThQyA
K6QOY/LiluWUb+q8Xq0MYqb/PGbFFs9DoYJsseIL/Iq7tLu2VuiJVHJtKbT20hMaFI9kZoct5OpI
ndAmKwHg72MJFUsM5XRIgA+4MiO1UkChrz9JOYDIUMS89QzmKdQTsfZopftEHuwmdniMqGdJd4mW
ypt/P42W9sOOcVVPt1xNM0zT9v7dMXnnHnOlMVZo82NgwwwuiIg1yIHEzDEwW18b6MAcQv0WQREa
ryIcfD+PqdEbURhOuUZDNg3KYNQSLT9Hui0KgFb0AT3ltBxJ6RChQR8dc+r9MXL195E78vwXqaWd
zm2u7a1mZnHIAVOJy2gfQ5OBkoxz9sr2ZSlcH4mF48z+onyZZsn3EypGgxh9GwOc90KpO1gnslA7
Yt8y4UDiszIFxZ24WcmF5ZDF/WvabZFx3w/ql2l3zH8HX1jGcb1ttst5MBziVkUk5QBNuwZzxINX
emOtV1LquaPPGTZZCmJD/wYjhBitxtfjvQm5+dmnJhbkktubOxL45NK3PkpWlDJeIhXUJHd/n3Pn
r2F/E91u3nrOUkO+7NjXNfsSklwkwyW7IKuFoXCbmnBJ5IkB9ech3jxxNJPqxUyr6+k3A+3JCutE
Djd03OnyvU4ggODMLmMYyIKTnEwi0hbU61as0hKiUoFXhlAo0rZw4oTJ6XD4WcSNgnnupKd+EWsp
x4MzJECAv9+w9ZOu+rpO3wRqU+Trk9fs13P0DgIQp18VIFC8Bmm1aAiSkXWktJWgC7GfYqKG453v
+YvIBn7Sf6dxPp7ci2nx2iAkqZrqMvvWiAnH03meYmbM6ZILuop7AYRlbs1+H7/344Jpuu2Zquvo
jv3tkOxO+41zPmnNrHqAXCY6k68FU59K8nJQDooUANbrT7k38H9jvBCYb1qEvvj3q/Ss9ey5GssB
2T7AL4xcAOwUMXxMTkjUnDXznk5Q15qByG/AUN/P/Trh0F1lcBcjZSHwNJCYKM6Y9eWum48Weatl
KlK0pifSig2+KlYeYBReJdJ1hSQ8AfwqV27j3yfFkMP1P4fPMhB6jmMYmv7t8Fm21y53q41BiKuL
Vo8VtB+XAAT6I2CVxNhrm/SqQF7iAQGp/uFRupTad8vcdwgdqaFrhJYdrBfZjsQzFSeEic4+dTkG
wcbhmpaG9PfxXsfzbbyOZ+iurlmWqzrX+/ki6VZLd290WyTdMYJkFuhWiLCh3zkn0DOPHDSqwVnZ
SMIQ8k/xLGpAuv46CsYPW+mfUchR+TKK9enQVYZlNrMtoFVGsouX2SHWEjnnXSLSd4kqFmUs2rdj
dTuyVHQd0qu9jaXW+UKhJRk4tGXbP6Hd/pilH46q4zmqrbHPVd39rg/2h+bYrpdOM3NjmK5TO6PO
AS6lBTxGIKnCfC17VvS6Fx8GWujQTCrjK/7YXT+v1pdxiMb9Mk+l3iidtjg18zvQm8nmhy+gWXih
HP89Nbo4cUhnyp2J4uHF/nF1zfvBBPxnGsTY/3L5g6JsjENpNzMx0uQkL4agbY5bIJnxwQdwA53A
VrTG2BLDIzCrMK2sUnDPgFhElPP6Eg/XfVJ5fQsooyoMv6vBEctPBAIvuLFvlFs9I1dAqTWUf2VK
mErnhSI8xJpUszazb2DDhGA5LflsMSSFmlz+qlATOe+RiFcFyqCayXM2S0YYlE9N+Q9WR1SIKPMj
MCZVckaAAFkT72EaddMdut0KRXyAZYgu70KM9IfT4ESG3Ytp7o2s7EBOU42WdDClIn30akYNHc20
TqxlO4DCi5EYdJt0I6DhCB8RR4DMR1qmPBlxkzWZiKIlVYjRMu2wG8V+XDAQdNQr1uJg+6Fl3hCy
tIGFHXvhjcVoR5OLyLhT5A1P0Y4KZ9FjDIgk9u973f3xLH7ZY8a/i6x2ud667Pi5QWqQmBEsiHZ2
uoM3MjgPign1PC1U7GQSoKurZqs3SoBGtGdAwQOhPNQV6W66mYJpl6nhYhNA1gXD75DzMoO6OtDv
qJmPe+fsFO2DybZn0pxjZMV0l+pg2Q3UweYQQFQYGf5Iw02ve1r43EnlA8AfQPD0lo8rcti0tGXr
RwC7yU4S1RusesHvk6B/nwRX1R1d8zzLdixT1e1vYvyyPzr63ltvRlY3yXFU1J1fnTOrJvGmDdda
Gax1CNqATDuDm+AYaVd+rEbqxRFQTLWcN+f5bkd284xsIuSBYKH/FkzK89PKADRtvUqWzuyPIWuq
rMz/yPIvK/dt0LtT3bjOQmlmlLBlSrIYKokoZLGe5FBYJOvZ/WZGEmw9skGspTCqBrrRguEcLZQZ
lCO0YL5CJBEtgEhFxA3k9zMbACRUHiNxCue4jRkmz9qZGGRHCGtNGO/4/ebahSGH0Y3r68NbPgIA
ci4KRiHSU97WSCn8UcAHSxAyiUN+bDmq5JfcGKqwtzpdAsOb5gmQ4YNFrPKsjNbE/nNjsOyvv62p
j8ynelalCqjPsDCImKipXgasox7oGX+bNQ9t8TKRJuCfYF2M+BwqAcermZ6tZjbOZ/sh7xHD0o7X
I28MnArCAx9lBcebMuYWuT3kPSTs5E5pIzJ5o2gAPn/J6xm0MrZeddJY3O5xIDe4HlnwzIyWjNDl
Q02GxeXlj08TViZGPhyWj5HcwDblU0QsXVeDH7BMc49yH/ItPvP1hQM85ZnKJFeMiKyGzZMkLggu
vLaZxcjUD5kbOCyYJ5v/uSk+pZKb4zIQyTOKDPCXJeCrIiwJ4he+yE0RjeQIxg2RMP4AQZdBXcUr
D4NQzafpH/IJ//+JkKAxRyYcfCx8yvzKwsgDnJSrma6MuTOQlVgJi9wxo10yLFkMlw+HylKWqxrU
5Kv5oM9JZqCyODCAMt8qUt5knmXvgvCIQSnCXbTA6QPRPpPJltFsuKzsgYorMe4zZrL8IlNUI6zk
ejIlfNAMooe3PMmB0z0ParblZiRbkw/h1XJAaB1kZDq4SbJSbBSZOZlLlz2w4SPk1iBalK30+SWD
kBfIOdFYACPiDuRPg6oMGZf3KqsgM7fk/TqHhSwUlek8BCPVZCdQvsB2D6+fydowInlJlQJP+CCv
gW04pFsun9YDOQPgzEib0/a6FDLWLSMW7cddckxkyWQXy1mUMcl2YAtxpotJOTuylWRDfW4KuS27
ZbSEyGBxVziL9QBKq+115uRGZUVlaruSu5EzIN86SyzbxePcViwc/xe+N85HMoew7WQ7CBllE8mR
5v1oZ5twj4qjzquZVPkIeUUJD6uoc3lYdLVo7JZ2PDLen+tf8gESIcJo4Ler8cBbtFcFmI9M2JMY
qNyObDpmNSXAdwpZRcHIlSbZNqLA4YgDV5AOV+rkdHjZbEMbULLX4l7fBxf9bksk+MOro9Ud6LDa
FFwBlZaK6PwhClx/Fc0rkRngjYnOSGRGlHn9sUEXQ5Iy1HHM+MWKV88drCmf6rn80FDaouHFhREn
ZQHCDXEj3DY8Gyes+9Zodb+IqkQ8VwCjojw2Z2YAMWGo813h49SJTlBRglLlvTwu/iyRMLxbq8UZ
qolRman+iLPLk/KxRyJYfA2PK99OCVbJm+XRI6C54gav47NwjYzEuYJTHYRAqMWJbDWY1ITFlu/n
F+g8AMkChYjolUWcapc2IcjIGEJgqGLCaNyiPKpHINDw04tNDCTBc9Dxo7s7Itn88bFJcVscfAb6
qXnOjOwIPgJe58UGMS93vBvIjNqvYjC5r2JQ7UGV70J53hPfPDO4lphOn1/is8nct8x+9+HFtTQr
eFxgna6eZfYNXtxk9YeYY+64xQwXS4yVLEZGbL/KCmrxBouJJbpeQX7K1cRHlK8FKBRXU84i8AZY
BsOT4QM88CxPG5mO7WFG4HcF1bQJQdQeg5mPwX8N7rEZ5HbR/mwcLVvAhbwZODfyXJdp2Hsd35+7
QXZIx/fhQQKIEiQkFcM+WaYnIFmK0Woq12sZ1udewmZkWlgCri/hXzKbuD2AE7Ao3Z1K58YmPV+D
nvpthxtiAI5vBHtsWcDRWH83tWewN3Ktw9VF1vlkLy7DMqbNGjdunxCLiqiqCgyMT2WuM44TY7JC
Ov7EkOXhaIUJLHFLGdgupWeLv4lEj0ENJ3risroyLMqFU/HLj/hu7UhiZtvoRKx2RdwMdEIGBs7h
nRbkTIUs0SnK+RYLtgurqclvu/8coDytQ3AcBrvBiulXmZgD51AmGQNQaOeu0RqoArh+x05lSqfL
uEkWsNdITDjPxGsVi1rj8GnsHGHvAQPEi/ck7jfB8WY34bLPh8Gei7SRsBzJjtmkJWRULTMgp9ec
SXA3j/VbIAY4NXKe5IxJeGkRSTC4k4FdQwsY8fgQ+dAT5t9IrCgTEVkT0oAbPLu6N/g9qLS4xT1C
rCHSFvgbDtcR/0N7kivKZ0mIQoa+hO74+ulJF3vzQ+QQ2vp8BXWhyQUH4IIjIN6FfMv4rXg/+Pxf
7kHSVBIIUYZy+0umVo6RTOhqRLKJwLN4NDSVMqHU3RGPZFrpy5Col4TDakD0Kd2j0u6QUOHipYe+
C2wHt/RgPsHzG4tlKUFnNtKwIGYv0eMdcYHP/yUEvU80Wr7kbwkOSWTfGF9w/FaDg7CkMCuDE3Mj
3y1OHdGv+hW6IT7FAmtNiZQIQi8Cb4dkTyUOKK6w5cJANrxkZDie5UoWkUKJ4CjR8bWN8w8JgBM1
JNiqpUTH58t7krfHyJ1D8c0gPr8Ayo9OdEuA+U8t6XWERD5eP59cQWYkC0ZUKinSIv3/gBaMN/Ct
SNSoJsQlj8JKxuGR8UlgUEbTsrhiRkAJQv095MxURuohHPJYskaEuQcjUZFS/UaNQCq97XwKQPhX
W0ssPokjyGvlXUbg8NMjtqCGVtRghIt5skVNSmhtlco8EnB7VHm3YA1vsTiagTwv2RV5BQRH13Cb
KOKrDYwO/QzAUYoscTnx4EGFZ/BwlNN9pxCLptKA4052/wKR2uqpjqGN58SrkfIkcdQF+RRJimyI
D3mjzaBFM8jGk6OzTslgdhxukXWnSL39dGolNGtxHGWn1x956l13+rG/iQ+E+2t4jrpY4wirKItV
Qgo/3oafAsWMduATAaYQGjxSJBx1LiMXkzin7Gb5eY12ivIVNfApthGX6KMV1E17tJTIeJWf68hi
BcQeFVtBx7ij8kfSKG4I2Mr1g+XgIZWqcMPRyGmTA/opy9Edn6Jc/O7PS6KNHoyMSqO5MpTDVYU7
75rh405jLazjHZWin2JyP9kxGCpPAwgKnpuRJ/YCA12m+wf1Vlx/JE2AJiM/fmT2LRAouGfmsEKv
N2h6kUGfVkZ1t0faa3xCc1fCsVBSjIRKzFqiD/u0nop0166zj8JD8UouQg30qEjgtUIB548HFtPK
yhHnn+abDBZ0EcV7Gm/F0BFZuGYhnRsrbjCBUM3xEgQLxMtAfdjxKjGARJ1Kck10ioQsENdgAWcH
FJnGUkoebJna44bFWUI+JzEOk+IRHpTYR56K8UQA7/WExZXRPePduGOy54h/i9DZirEdBmcUzmok
d6VjHpSjPfJKOK0qnpU7EGOiC+W3y0CPTgTyd8EW7WgnRtgQeAPENtxNYOhiKxTsKps5uM7FVWUB
YOOXYQvFN8UmfMtP0asrYb5hzg5v8hj8WcFlJvNYJPsUCqRgM5HrbaVn+MDAOqJ8DkN5FAvhAGvl
PuUZ2chYMTxuRhBwXFW2zpLKQCSkVGBEyIAuaZEcafGR5dG4lc3EixW+LAg75BlR+XqkxM6Hlx14
rUkMFlDlgGPah2yjL+yD9Y3cqgxfD/ZYaBJoslDwaFIsHDU6DEpMitNAToZsEvbsRM4DJ4NwlUY9
NbtJQ29wWRZZjtGGkJM9XqZN5gxlvUQficWy+lh9qLeCqUKAarhB3e6u4dk9PwnWcsa9m5bhyo1a
zO4xroYlFoZoFBHLiNgIunZJDT9ptyL5vaST2J9IbPlCFqfWTEwSaBaBwRJNYLz9GZ3XfyhHIIJp
qpahm6ZkJf8NbnlrrS7r5tjMqa8kEyYYo5T8LQAKHVA5up0RwDhR6EtbGZSE5PknTZAn5Syf8gRe
2kUo5g+kznq4GzR3Tyl+u9s/F7CQphto+YjYU7pJNxtUI4AkTeilbpXw8HyAFfnZqgP9Q56889z0
dIiKU7avRsCXAijyYQBeomCe48HCQTvZ4q6ZH2t6GFwA0RnYRY/3BCHYau6DqdyCLKxvskXjlzoA
rCbQwSTFwW8GiPl97Uv6TsE8uEiv62g0avzNoLgDXMi91eJt7xl832dpqt8MDpfbvIxWG+yFiurp
53DQ9F5Lag92+jtegBaoVFtmObG5CAgH+A1omJN6eDo+34LRPWUqlPhFIZd5VBZhucXAL8i7K6EL
HVrU+fsBwBEufblnotNCrOC+Lo+hlOBsgsUrYuhAlIAe/MXDyvMNOuwvtOiD9nYa0NlFAz9taZBa
Ik3XULY0z8s3h2lFGZxSWm7Z3KmXFV1vPVnQg4JtDrAGDNQSIOwAG5F3toPVVAOscDvl8c2knK7f
5AzSvg8V6vMW05PgIsd8SRsv4uUxXAAZYPngwFOxC0chjKmjirblni24oP6ZTjX69yoAMtJpEVB1
js5qOdJtkPkB+d5dQlnspg+/9D3cbEqUwxtx6O2SSxVT14Xl0U32fSqkBf7eeLQmxoR+EqysRejR
lDsQBJjf44LaD1l4sowmuSjSPLLz/93yymJ/2Nql3Q42UMx3vtGvqlCheVKrfQqa6Dm9UFfn7YLf
L2v8ed1vR81oFtu62FoX6kUku0eVc2qG7HBMgg5bQoouFlH7SI9bUuN3eqP1cEcIvsFtEWtevo44
umLVr7GF4Lq+5oM2WTvSwzwh5AQJ9AiOIQIGEqIhGYMHJCaXBJolFkdcTWyi4zU9WT2I1ard2k9i
/JCGwBAnskJI5EGiJBLRkVgR4T/oLLIFYzYwFasHseywdbGe1OwcQclXgXYjD2A9YQJK4QR9NGIK
Yz9hNqH/i0wHrOUM41EdrzE9dLS7PE656rUqA4sXa1QmRT7n6hPIX8REiPzgwYnjVJH6KqNtpPWN
RA8ljX9ELNIfiNkqZt86XL4bGwraiRG8gPp1dfPF0Oquv9lkT8VmkxiDCHCxYlZ3YsngfkbiMIuJ
sUzFuVhcjZBrPjVqbsRwc/Dk9NvPHKzodTG0xAcTc0Ea381X0TRiJIhvDdnsw9VLwyESV1autnuQ
ShxxTTYob/Ae0IpSwyR67TNqILpPHBE1Mj7kNS1/e3GDKtYD8fNWGdnGfhXrFNFTPHj0d8xjFRfv
cGxeDe/PZD3F91iv1FvgLBTwVF2oi5z9vpU156cjpKma5pqS5nYsyRZ8yXsVynprKPrpMhM9VrMl
Pqu7xQ0gzYVLI4UKkqCqH8Sqlkdlf4g5Lh7g5+uUhFKbWR3l94u5l+R3n76hSv2H/iSf2xILW8QW
pU0lLKqLFFKgvLdGuUowRxxMeyYxoCPhHHHtz8ny3eMvlTAQFAYvLf+feVwcfwn7nBP7TXYHASDq
o2yj59X9Zbx9YW0JGnXTNRzwBJXkzRa1UPqsucEiRZM3U3HkxW8UI0bCNzvkm1hI4i2q+IZLYgbI
QHa7h98otS4UJ/XlNyelj6WAltQCfo6cMf6hky7CCznZyzU/C+GTBByuRwUYSSVwceH+Ttd+T99Q
dUjNkWZ65HBYsWt658uCOdVq63hFDfMrx0rCpUZ0GZ0nVI1FBvKEL47WOpS/5ZCVHDZxSMh+U/bV
ECITOeWmcqok+pa/y0zK6cIVZ64/9/Y63YM0h82Pi0FdIb6QfEllFw+gNjlyEuQ4PVaJCll9vAe6
n1qz8t7mg2WJrjE4XKruZceFJen9+Z1n8FosWGEpSaMuYD1UKcpmZSUAoT5SyYYclTMv49k/SBRF
io5kYQAPor6h5AwRBEhWcrfXu5Oc/rEv2XM5oZJVlMoK+V08HvFyxLgXX8nG8YIpkk+0fInKQRfi
b/jctn8RLxhvmy5ScbNFinESnvIXWUFxhAGbwN4TI06cdpGOiFGQia6G3/Je3i0FUFZKfU1BvEEc
6s+ytoJTYBAygL8ZewYPHlLGEAg6CQdIsdrV2U+aRwPpJx+349NFMO9CKYiTV1yyz7AE1OjISYls
dY8yWAlaUAX35x7TfigRczXdtR1dtW3HuVqaX7ZYdexW+1NutINLN7409EVFrO+BkDB1o+8VlZ+X
+HcxpP9QhPDPFb9JobzYNuq50drBAYAY8kStcQrOFLnsqSV3eo0XrTR/c4xz0PYPsCSjy7oZILm2
0fS2xoPgl+dQZIH5cBlUx3HZxN7u+bTLfh+l1PR9y0H+M8hvRU2mejTVtmVajobPOBUzVbQw14N8
G2FnVOYfZoam/XtB27INm8Pu2khmm0KkqxnyZR14bLsqV3U539P28lDMVoP8Lp9qrzrmwP6uJm13
e8CpUmOzS80PnjHD48Olr2CraePjYz7aQlNT4oLASAuL/W4EcV+k8T9c16FLWxpWCybFzZGo53ak
QW+8xOs6xhgfxGnoGYqX8Ehwp6E2vaCpWorB16k53gxNcGb6ZuoNFd+I3eDYW0zwtgmn4LYR1ZM4
eWb39pzFDrxjp/ArB/AdindhERpLiL0ENZmStjs9WOLlkuxGCp9jOJomxZCusnkpRI+/L5/57yb7
3+n8VuJx1Ivystrvy/kJTAWwj6bEq3BDCJiw4T5cKEQ+ujdvdoLyVoNsFfNkDPd5upwvEkj2JuW9
fkv9PO3cCTdU+2sCle3rsowID5FpMV8JOii0rRsTY4V1/PvgjX/P5HXwtk7lleq5lutq7rfB56dC
Kx1zu5vf0dNFfpNG1SeYQaArysDizIfOATi43M+SZZQArSTtIm+HPw6A+eMgLEMUj+lZmv3tBKhm
dVC9o7llELcq1QD+8DJS2SrjdD2001dlNQT16BFPwriTQEUGEkIx6IOWpfTf6JNZgyPdRwL+MTVi
bf/3XP5nar6M6lstrpEryrlyjO28Hz1FYKA0YF2VQTU27mcx9Ct1HzBdegV7j0bm9uYCfzHcvRzP
YflOD0xo/XFsr2X/vwzne0GVe+4OWrtjkszhcDxMF48ns7eH/ycm7zUZPEoLCP1u/dsEHDyaZX6f
DPPfQon/TIatqrZnechv9dtkNE1brM6Vtp1D1HUHXsosEo1fRNRUrk0aRaU2trh93/gTPaVIZTCi
qxLMEDDr2L64wdc2TDAAtIqW29/H9q1693/GdtU7X+SZUuj6oV7qbJ8HOmGH5/HLk5tR/unTJL4D
FDk0jr0XM3zJaeruihCMwk1IBi/D8dehSfDPLzM45Hvp9DUGA7mv9nTQv2u6amivzMH9OtCgO7/C
k7OwU6AP15H9ArBJcnP3+50YP4gSW//vLH+XzIWxWGv2ki0HsiNkDSNw5GJIgV7YfUUwS93H6UQl
Q2oSh6LWWAQeaMy0zKdgOULcpqW/j+eb/vzfmf0mHXZnXTUKT47AnRTVkkqnLRKGG2ZOeQ4peJb4
BJ01Ujb7+AE84u/Xt34UDF/m45sjvi60+mjn7Dp3Lo2sIy3YeTSlk7WDfVPra/0898Gr63peFaZn
4tC+PnnvYhBeBs8K0B9m/6L4kI5BPkAIwocIvPQbMwBlU5g1adK6BWbH/6Ms2/1RcHwZtTz/ZT/u
3LW5aw1m7Y40Ss+RHkXaXKheG26BXRoPzWz4QEP8E+gQL7snrH+ox6bT7f25d5kALBoNBEgUdLb3
nbwpBkZqMpmE+oNDSUCP1i341AGpBB/rAy6MMjm9CJIMCBuLd7C/oCwgbmR8EI0RPIxT8qYPf18V
+1/f7n93heziL/dnrvf2xrFYFTBQe/gEDPDc90ZY4LPTKUjHTvRCjJA+bSOI0un06AUeTGPO9P18
D8XZ6yKa3APvevQxxrJFHyx4gIPK9ze6LZObj/xIMxb4zLGzBMdsBbXi2+/D/1nlfVkeKdn8Mnxj
abvLYs/wdQFSUMAgGIErSYU/UIZ++m7PbMhN7vMJUgvEJYGLFQUjHYR/bBT9Z6FqWKplOZqqe9+2
d6Xm+nqxZqMcIxin3Gy8yWbUqE8prCCeCDaD4NdKcyLY9n91J2mmaNX/USj2f6/+bZuuu65RFRGb
St+6BQQRvAzIr7p02TP0kB5jAbLk1NG/30THYOEIpIX0RNCTrL9TLgKEy2b6dLjzxhb5uTNYuA5M
fHfnKKACB2yzFKSOzBm92ydoqMxJU4X4ZN6Izo9i0e8ouzgG+N+90+OJxtGuZwzvewNfcJAox32r
L3T905SZ0JIIPGEHy7N/yUNIRYB4B9n82l/5QvM9B/l2lYHaSO+3/3gJ7LFw0pLylyP/RFtv8uEB
DRVCDODX8Q0gA8KVdMTPvoeP0sd+4O0YN0BSY0vOquD33eb9LNL/O8vfDotzLhenWg4LANdguXWI
UQCG6eJmtwFO7fRnh/mMgw7IuL9exVOxMqhQXvvKoYdyPRqJ4ttVbwqpDSKfzsfBvePDt0dhp1/2
Jyc6NLeIhTY4TWCAuVnR1FqA2EcXqr+kTwOsJyER2rkRiAtAmIEIVAX9hxLaVBX3z6Gf9oo0AcDZ
LdRPtFor6Q1wNL/Pwrfi0P8XGf+dhW9nrqmMpswLdvoe7I3llPb4ZExxzRTugsl6gA0l+Lz+XFCS
gLQAQuyPEl3zB58Hf0c1HASTa3v2twEoTm6sFhuWga512vhBpvCiFxNKENjcDoLBVgMsSqIJau/l
zeoWmyaFf9GPY/CDzQgSLpD3TH872k0yc9vbjJdC6LLKckhpaPPR70sIJmhZ/0NWXRtCvp9Rw9Cx
0FXTcezvkej2rHYb3ZbdcwRzqQme6jcM42UPfTKGem6R8gOCj7uXUuo4iIC46QHW7cmx142AOBre
Py7GsjlGtPYTOir9JIcjhN532v/BR3B7yXK8uU12CyBDw1vIuX5f9x9lzNfxf5MxnXZxLktRhR2o
LNtDCDZTvwNBqvBfXmZ5iDo4AkmbEkgywJudwtvnPU9oAgbMKXn0oPc6PGwQSz2TLd5AV4OrJ7Bv
bTG23v6Y6x+Nna9j/XZSz2etdZQN8pDgPv1EXTS04XGAk0A0s5pOGp+UBeQvIAUAsvF326/MxW9r
/W2L5sdmWdS5tZ3vwiEYBy/7+DQUDJYpQU0wm2GPBAnCDAGQBH9GqCzAuOmC1eQcjJXeLO36vani
T3avk0fIoMoshFEqeHU3U0XFLmruZ1PzjQBZ00Muwz4KVp5/JLp29ltg6Hr3jyRjA4x2GtfYJZ7a
Xx78u02/plsWmHvQAqYCMHdSe2/K25v1hsaG0gPKsCtJid1DZQKu7sXgqPUSyF0+wFhA0B+D8+Pv
W+pH68pSVcuV84DD+E1pLrrd0a7UejNH80Sb0eHjkHkzjc6HHHZKu9cde5sbixChFYFFk1rgDh/m
B2rylyEydj3Q7jSSKJyQhGZZVHtW0BN7GQJTie2yIS5YPTXhsd8lVlQipemniQ6zy2AHNDE5MeXm
+KGO1WibgTYAe7x1R1MBsLtgYjiTIttm5v1ihJQj+LDqL8cLMqI9moBulMlfEs35SX1bmknHlG1r
Gumqf80YJTdO7qpZbuZU5Pr5zYEaNeetI3KzRs0AIXbXPkP+tKRsBoVOHhZs6j2QMglEnPw7Azmb
tV1ok1wtQzI14X64bPwavQNjzQtw1v3tPcGKgK0yUCc0nUaEbr2nJaVNcffcwsphlD0N5BUgVjEG
ABUODmk7s+ZkiqQ9+zImTwm07N70tfmlb9+oyx4pR23pN0T79gS2hpRJ/b43rJ9CWw5zQhzbdchX
G98iCU3e5YZjVOW8wmYZQMsIgrijvznecLcJTIB1ALdike1e/ryywnWfuXHqQNuwsbHwvMlpVg1d
uoddn9Qzr7TdW4fECnYKVY6rG8uYLCg03CYtQED7uKR6zxnkTMSxSKquR9kGWOi62ju8VDb4Ei64
1+MN2OU051D8ML7AGzJWiuB89E9Qxz+qRVBkKzMwHjwMUXLNA0isLw+kFJLyENQwBbwub2uqUafk
cLtLcB7qU4/gkUJ87WNBQQzdtRQIX+ICbMDRYuebXXgGYXYRdtq7SV0MSMogZO9HNpQqhzCnC+W1
O4ZFE1Vt1DxcgFO+ZIvDZHnfroeHZrAxkn19C7e3t4wJNrlRcVdlOctJ1iwPrPFieHluq0mpjBd2
4Nl+OTjlEeX0ww5I44aq+j261MLfqmFLEZ7i3SFaHQNDifS76gHqKbWKu0OoswLUUXfjbR6ezNiD
+udWUZ4WraCguZv4Akvv1LqtimAJQi5VHE5AAdy5CKpLr6uD9TYEZABQggebvv1bL9qLTUpvoPFo
PBzAcvZSm0qbZXC2Q3jjzRZu836txI3eW9khmEWtGzQ5CYhRa/W7dWSC2fNgHMKjFmxNf/FxyiE9
Dw7EMxa94zkywBfsWXAHt3EFVpDib2cUzesUlm0j80Prb2EJu9XWPluJ0OmyGq3GG5E5QH2V47WS
HdGzg6Z9KqftBfTc6cXw8/1w043aY0bE85DtY/DYq3uvDADiXCSgXmyKwCLZf0txcxE45Lk9n5Ih
rUub9a1BUZMeXdZwHVM6MdnYcX7xF5PtpFN76niLDzzZ3B7YM2A2Au8H4tcKfl2/o2BkQVG3b15k
baiyWNbBRkkEtD27kK+YUdC9gu8iLOpgd4CbumvDzXtJmr6MbCeFBw/MnrS6BPv5luwWrSfgFD3v
h+Y+PZCqAeMdCfqw0fqL2w06hULcbd+BWGkbH/Rec1ONu0WPcorG7rsTVworAOxdMSmnLjqDzuD2
wA3f6IHOKn+sQT6jEBqic8dfQcpL/9SLcbeFyH1cQwFY3akHCO/Wk+0lQNKc58eRVoYVcXug1Dka
u7ED2gudU5P8mBwGpO12J7/D4F2gkERm7Y1eBUaK6RcgdQHZdl/eNlMqLOx9gI8Ni/3F8RcgRUwQ
YaQCzMkWjmrsFDcGr2RNwOjYU55yyNH7B05JQWpwuQ6o6kdq8sw2WLKTXnRQfnLfqFmcFRv4sQRq
hiO5D1r8/AePNupzqFAMfF+wU9nYp9iBH57eLhrIhhIJvmtzAPwAU3dAUodBAVRAKrrfqfSoUzZL
/VwDajkiZK6mZFCWHIiVf5ivXqjaOOZXNHzcC0CQKZKgknjQPdv3gOStW78BzYhi/h65PjCniLcC
dwNeTggLVAsl8i6uPJ9mWlajpHd6tC5Cd6TBpHBnEgDNYwRaTuGf3ispHrYlgVO8b9cU49Wn6WW2
QgXPfxfrPxnvjm4ZZI1Ug9Sk9k3V1cryqNittZ6DiUExiz4wjnFxijfPe7JURXaawl9f6fMNcjA8
Qbp15L5DUv3LVDVJgtu7RJ1Z7B6GvPdPD8XLOk/MtwtFD2C8EF2nJ21EDSciTKNlF2xwuLioQnxy
lgNYw9SR9Vi/w570+139FNB1dNum0sQzNMN2v9l7y7OeW2ddW88hCFYe7DakuSWunKyEQheNAqfE
xodNvYiOAKMkVFmnJ9ACY0KSBzBMSdoDxgE/zrRYhb+P7KcwJF27jqY5rkXrridhuS8REuu4Orcn
87CeL94dL8v7oLl0i35R9IykhmqbyaOE6e2gxIsDVfMglwUcp+oDCZdCdlMk9bqPl23N2G60q0Kc
Zk4p8Bhs3y1whp0/5tH4hgpwdS4d3SWIYri67WjOt9i0tlgrO6ut1nNpVnVRgn4xayFxNaLt0xm8
I7XfUU4Pcx/0zH2UxRLf2e4vNn0VWKw3zwx299gF1nhLyhjwyRdSEAW1WGxzppryo9dzHp9AYDvf
GQkJnsU5oKMGAD0I1qvc56I41lShNQ9q5bs3x4lq+wUVtFQNoxa8PDjqQbN+Oq0zncqctr/X0rYa
aZFOdc3rWvW7PG6hKzZ9zARDyRQMMHUT7qGe0RDe6ZE4DHijsI4AMKn5FVgOE3cTrmvf3fklYGYN
dNa3XRUYhMs2w2150+58lTKwufumPUHcrpU31osFxjzihXDL08IdOImF1MIHphFBD0tYzKgTX/oM
vN4M3TY+gO5LQaiaHOEC3PUtKMnt0T73D5fEoL9okeyXr2zMPaRN+szAuF2EeydEROqGf9F96sPq
MsspwLeAA5wuN1F+Ck1qTg+Bux+e7b5azazDtKtfLk1kAMY5hGgHMmczzvWIc2u0PQux6/asDzqG
lGcMzAsVsWW0GVR3B9yzedsHuk4F1rELtGF+DJsbW+mlrRl0rd9uqe4LFsuAvH92eQSrfG57V6gr
dJ0JRiOI0ClSWzknxZNGnbQXKvvJ5rWgZuqRNDT9tKtLSHEde7iZF6N2Ut+B7NZKWHaVrDVfMQPA
rKoGA+lUhOCR/x9h57HcOna17StCFXKYIjHnIFETlCIyQWQQV/8/ON/gd8tdPhOXXe6WKBLce603
UpVY7nka1Nx5RrZgOtHg9u1soN6hR/nDIZn9qOdwTddexyuSG7f8zolYpB6ttEXNobhVW7bn/qR+
yK/yV/Qe8yGjSCREtHfqvXatiWzOHWHwWAVlbV/Q9MtAZLoSH5jl9OSO8my8cRpItf3IvC6dxy0j
/sw4R6SvUHNE5cBLyvfwMVNpx62dQnJI/qVgHs09jkIwoE+eOaIVTN2Vig2p+0niJroTf8ovROjU
5IrQSyiQ+wuoR3DfTr8vxdylx5AoN6PwBbcCb14JkJ70nM+5jNIvfTUQQLckg34oXY0TY5uQqAmS
SPgbqyHapR9Wz05bfgo0dRRUFJGYol/6h5ca07/1vw81+V9Qa0O2RJNEAtWUZfPX3lgHXaNbZpRe
wq321Xsa91/u8rVKsJm5THWYy02ZWzJfYD9TPAL/xHP/0v71uJqO9V9r/j9ex6/LTE0MQdeEJL3o
l4gIK5yGX7p1Qj477Mpr8mWscg7QwtXBOWrYRXFvPN3sJ3sPv55nmocX6aV1Of3NzyfNTzN5zhdh
2IpzfWsIf6F/tIne+f1SVUIcZJGbQFX0Xy/Vah5JIgtZgh2kWSs4YAYnnZNPTDjluDJ8qVnFhkNO
t7a2juO8nxUbY2u8VB/dcmDi3Iok16WecpSodW4bOJnqaSuMG2vjO/3KY19YPN4Sw8nenlSBX6JL
cZ8TmTF1Olepe99Em/IvKOCfHJ/ff5AmGQggpilC+8M3/cfFJlQNII+ZJBdpx3s/+vqFhFGGL/Jz
yOmp59ar5lvoenckcpaDU7cuMxiCIuSqB8OzWPq+ikvgQ9eDv+o7bHiEfTaIgk10XaZHlm21oTOW
a8gvffV4d+pFDmZTLmL0eaRcq6vqoi3UjfJFtWDqUrw+p+pqyisuVuaxwgpRnLFueCbyyBChkPyX
tDf5lwbn/+5KTTYQt5IsR87cL5Cr0iul02sj5iPFeZvttZ1yFu9bljzM9lxrT2qZ7YGCtHdMWeUh
sJya+w2jIvLsTTgf/HGHnXgxdM69JChnPmJ45QbMl0itliNfHJ6G144V51rMEfnR0r7rWFXs+GCE
dtbYDbKqiwTQmvsWeAJXEJvAuWJlYvuoaNTZW+2sEvdFczTQN3rKyGyxijpfxsZ1yx++Tm+px8cj
0F/iq9ecUpLYY0Mrv6sWnTnGCrVyw7N+EvcZOvGnN1aORItuxy6Se/pJG22ey+QEJ0wKCCsUbhJg
9p0aLoSjvDCnc0BYUjMt/OgVzjdOzaifN474Kb5K78WpVudIch66Y3CiPV2NbtHlY1u7wndNTq7T
HYZvUB+BCEzzLdvoDzfLXB1OK+bYdeNFoC+Ck+ovzXnBms9gvzU/8dg2FE3ou3vgZE/iu0o/5X98
o4I237i/L9FBJvI9sRsYf0wsaLW7b+sa78sbaAW1FJv+/LTlg2jYHQkUc4AHznYkaMp7vFeIFSUf
jw3zcX2u48/gZP3wC//yYJl/kJXfXy15eqYmYZeo/zlL/uOrRZKhVUgF0UwVx9Jz+1A95r5AWIfa
6iH5NOWVT+ehHltxYxquwGohO1rtBOlcTkmC9JJmSeYgYYDVqsRJjDAea1A9578oZ5nuRSiiCF+w
M+xGZFEEt7YOQUGGbFvEBb1R5xd1c8JuJdTLUwxxcpP6vZzOgmV5zKjThUP5Ce5f4bh7jHsL/24W
wXhRP8CYEaym7G3D0Z/0tng5IYH3VcStCM7wpGascnER6NItoRwkdXNW8XRdx1OabVQsMmIHW7/B
7xms0tSdpsTYlcrdM5updy/Duf5gTQy84O6G4kZbj/K8F3zsxhXJpGdzLz/8Aabv6SdkFl2mwZFD
AJec4RvCRukc9n+J1P/xZBHRxewpqLrdEbpvmJcSKGETqPv4TS0ctCAJpYpIqIcffnHMzT3YT2IB
+dc0P7926xpNskseY7WvH37/rhNaNL0LMGFOrSJop8wouIZXYgYC6EYwqZfnNmXxvpg/HBRP6DjC
9LckMSk71HL5d8dpRka6TCX1CysrNubPZh411BOGaNQZVhLsBWjpBC9imCA2LHH43mkm3ZoP2X7s
lY9xG1/i0u8VSC5Xw53N72jc9mGbXwzpxCgRG09SynlcAtxqM7ZdTcVHNByq0U2TVd0fGnWT0GpC
nREYFdanZqZSYXLNGM1BGGy+cF3koJVuPSbKkXeJAiY2qzxzimDqS2Dq4y0d3PKU4XAQ7RbbxbZi
SpzwHVvZlrVXbZmxBhrmRluuPeu5MEBhQHR5jIlRBCXG5HIpz7J2BPyblv1kHZHLJ3hD5beyI5X7
bqPjX7wy7LFqt0S+YvStnbuFcPzBt5J4lIcvkLy5eRJxh0A1WMm3O57ixn3epJ8S+uGn/BQMp2z4
XBSQgDmPj1UsI6CZ4pjBTwugOw43bjj61KuUkl0hNE13tIcGG6CbHuc+xzLIQwfm4UmjfRffK8Ts
MW9c4TZEo02Rrm4BaCC+DnjXLa/lPM5IpidCPCOuTzmV4SmD89LoOnuVSJS2ONoOEfx04EYv3Ot8
bIbpM/dpzbol/HUWPg5avMhJbY5XaCsrujMIfdVdpnOJRYWYifIcJhdwrX5YBu0mlFZ5aYfE19D4
xGD8pq14EDuDL7gTuXdl3ijeoz4FqSvqdkPYIbtZ5IrNpsV4KgJvAhm54p8dRkt2lrbp4z3Kg1oB
/F09UJiWe5Js+ZOrnyhfDuBi1YwNJUP2xqKHogY7FmPwlkXqzrekmMs7HUnwonnPJbfGaZi4imgL
EreIXVwKTnqRnPL5Pb6BmVvpwXh9vA7nVHMfok1TXP/Vsy38pPvkjflCuaYoxOcmefg0fAHO3/ov
ZdscrZSlaT2E7iNaqsd6Od21ax7UrPSZ9yMiSlZm5JPSq30nZKBGdpk7CinXfsOfAvCzEniL3sDU
DaiNs3KJf5Adjj3lbil3XPiK0cd80pnEXSVd8A9pW97jSl9F8bQ0KCuDJeMI8nEvvEYmw2/fvEcv
bG+YrK/xR/2DJxmyEx3nReba2z5+pAussclnRputqw1+ybch2JQgFPlwVJDO64f7he8Krh1wCurD
+RJPmLtfgUOTyl74KkASX4LWHpFFG2zqA67BwVGFqXma2OmXxz6Fb6IS4FvaGyCVyN1lktyLD5VL
snI7OrYhKVYttRBkLhO6AbG4Y48CAy8Nly7fnEUm9jJpxXKufLHpMJZFhCHL686y+fVS8K0Uflos
IpjS58YyZqPknx7hKQjs6tIle06CJp1C0mV1BjMqNnaWrRrZjxtWdFcCzDNpsOJPBovGxsazRSCC
I/WQDVsiLdHsvLbdXKsc41Ce7yQTPty882mjbGlY1p1mqzxnxNo+P6RiLXZ7FKk1787qKvXnIiJ1
uXvsO9LqWXqtWShum3T+FLfhGWtZSdLWQb0ZGC9d2q6C+4TCymt2L/Zj/h1+2UhzCJKgMrAL2kaW
LaF4ECGvIUfspt1Y27pZEqLM85PXy+dCOAsIKDCaMMSGbg/lyJ12HLr3cl+8qIFXlQDh7lgCn6wl
vXdCXqBkUeREUNOc5sEJ/MTMzPfoTbkNEvjJsgnfrY+EaPQJLmzzGXezKDmJit68o5vrZH7J33dj
LvI1ItafBidqQIwPUI6B/y748C616ZS0cvEPk66DNbSZpekcfMyK3sPcrvmK2gSZw8GqyUaZBF2A
+lzDCz745wNJ8FWtt3x6QTA9Idng3EUnMl50yTFCiCdvuvoV6zrQSsinkNLVUewKEtd55rpDI8zJ
T+PGl6jJGZ3mK1G8NF3UHExy8fW0TmHgRd1ZzzbqtnnVTkhITLKNyDiwfiY8gqdCntIHg3QtIOnA
ANEd+HvuzItfzSvR6tygbbBq7n9bb9V/Gjj+b7JXdIVVTULcLUrTMvcfA5g2xIZY5zEgaeZV4VRY
PqifueFGyhrzpJqfdHYaxlqKPYlA63fdbppiMGfhsTxEhMxj1TNn9CyMoMzhLH2sSsGDg4KQye+r
pjzIxT6pXECDDFcVDS6PrY5pkXIHsCNXP8mJW2y4qeGpGzsO5/lzZpEoT2ALzindSblg3hTBgVfp
09U9XCsPl9OyMe1IQv7jyhZNOh7cG2hohn838qKn3yeLAdSi3ySIgUY7MYHCFgFZrAALTGeZr+JA
/dOkJWCcypwOE3MZuTSn3yMneil7RyUCpvPLi6atpEPd2wONEkT1ZAdu3fgo4+YF0S8c6WNqd/m4
Q0M8vAT1wWNOfnXvyaWtXx8rOJvHfcbBnVyACalUm5tAPp/VPnoRLpHqa2/yl0YNEEU0BFbOH7UD
wp7R/RptueBgRHYcKNJNfwEkAn0xwEoO8ptGCcMnFIOQLpMfkB1SLNfFWTnm3zJtIyzK1GVMnGl4
enIQkQa+DoSVGPtKt4gKvzOm5Hzgl1idNwfxTN08khT+8z5wJvmpyD1sh8KtL+YhiaCpI650VEeb
7nKXfRaOdl9TwLjNvjlJMy+Zc57Q89YumsEZHutyBwDFizbxhTL92I9JJONoBxVzDOjc06M5METL
a8yjdyXaJFslW2qEKOivo7xEtl4xp8bOnTyjCi6BGc1vystAtEt+bMS/6Oj+4NG/dw912ucB0xG0
Kb8e/Sa+V8/HvUkuFi2xO7PyWWTNDfusH6JdCK98oyH2+AQ+CXST77PoXE1tH+Gx1KeFNcjmoEFj
NKtOpIpKL+LUL/HZTx+Mjf6dBnpaKQoIJveBdRwuFOz9KGyDxDUX4l74bhCnkQ7wtLveTY711/29
crID7ibmXTZfHywTt1N7zo6ZY5whVulwcu7fj+0dtw08Ewnly1QmC0glQkJgsaU26SM4cm1pi2ZT
vPxvIEz5V3hfBYPSTUWXNMP85YpJO6EXh7FPLuKTc9lh7gPgTbHAkH6SOeKDRbOgrB14UXZkjcT2
tt+ol55CE6ivaEZl26vB40/8SO6bV3EjeuEdvGpJlS4LGcy1oXoamSHJy1B7KmdOaJ3uz21y3/Xy
AlyxJf7BBVnAeJjUy0TAT7wkkRs0XqVhr91qWKmO7UcR+YXkTSncwgoyW3u+VsqJU/+OpV5bWqwU
gj++8oop+IMVhOL1zXGTKWtZ87t6UXPDEuePv3hZW56e4t2xu7V0HlccS2GxNodZ+VgzxRmB84z5
uD3NwHv8YxG1ZF5D3ZHcHLi7Pkmllz7dngKFGjrD1TiQDvjbI77GXnGI15CLoAb8ULn3gmSm0SFC
0xRpjfe13M8qcklQZxu2cbzvHi+5QGpEd4V++FQZl3gsAfnDia1Mua7fQ5RGX2D26rlUvTCgxrCv
Pc4ynrqn5eWv2VbZTKbeAvv6IX3l8oYWHDnHD8FnRuDisvlpM8oR2q8MKzdy6NpTrs/Im5A3vDH0
AT8uz0XwOh3okBQ203i8CS+pp+8H+FhUypv7iSM3bl0tm4WtQ4uzdZU/zWGb8pErTmXY2jLmFNsF
lFNt9BGvmsmScOgPTFoICASXu5ni8WGww/1dA/mGwK4bBu0VGwh/pPXTnjhCS/oUoee8EX816HRI
Fwm6lJUGodLYqG14U5HZT+2NMzr+ehd5BQ8DS+eXhm7T7SeRQTeLSlxj/HgOMhVuZMnwZcKf56yh
0TgP4CdA//mBmJan8lywUsB5EjrcdCejRPWk2it+pJSR69Baboz6mjf6mCdzThLBp0NEWpaEZY6L
9hV4R8Tdg7filcY368a3lOk7v+W+tI8U5/5GtQzsae/xcrtsDunREkrmD1t0M/K8sqYWv/idTLhP
eiRpiPnLt1qb8OvfhyASR3RREqZb5Q/d+B/3f1D3wsN4yslFJWWs9tD4TPNLNGuwcY5roXBZ4MOn
I2OztQ6Ec2aw9KzZpHe8dbHXc6PuupWCuvBlXDftLPlkXRdLd8Cbf9Hj1Z2HEnujaAMbGBkljT0E
ERrWAcQDFesTEQfsMHjarePthjl5kQuqIZTXZ7pkKZlyTSHl30fJ4Qfg2qfTLAYVhLM2l7l8YOIS
EPrdkGQB4imEcENwQEpDMNlsddN3kDUFQQOX7RM18fPrTsknAPMhpU2Pf2AdX8hmHCKvnhXweJoD
t80qBkf2fE/OgsRukX9D1zeq/2SRR5jE/bZ4GrwhjiBfxXfu7+HQqh5frZIp+cimwKbJwXifpYf+
Vl8o0COkAqWytpqOv4pRgZOc8yelxm3bI/ygfAmtw6L/RvsRohM6sLYPnP8gC2+a5MSryH/8mOoP
TJoSzSyiF4DEPZ3oanpxNPz91Uf52ml+gTTHA7LT/fIlQzAVOyzBAds7tofeVUYoGLYyt/7UyaVb
G3T0sZleA3R8+4ibz41ll/dA/0QPAe3Zf8DK6cEmFJbw3QNMzs+YkamLeEjZDJjyvphHhs042Cfr
OZMInvykyHgg7yVvZ2Iza0h7UN3nAbw2eJOBT7cAjQ1vPW8wCZGSz9xbEqbWQDM55kdI/ouwQOuZ
Jk5335n5IomYMO/fz9hjqW1+OAvFcsGfUEMrrkA1itsTp9/K0FbdT0gfg+zLT7BhfsN5vDRg0dmm
JO9uH8se4wvbOghfs7h/9wt9OLW74iXmdKPJyPD5G/qX2rCFallhmH0TfnqJF+FqMLqWk3aI9ISQ
mGTpZjS7PgZkmz2QlvIkP1fDu0Qb6PW+zJKpdFE554/pPnp0Xvhx38hrA5yK9j2oWIRityKl04fS
H+srWZbTYS1Q1LcJDfd5zFRb+VK5wFFJvuYvVHZKiQsDJ68p4WFRHHWH19mxvv3NLyP/i8oZRaRq
6AahFSrCwH/uAHmRjqb2bJNLvXzcb9xUDQqr0pG/gS6CZPWg9rs7K4bfs/9+62sl8FRj3l3zk3C7
F2s+CnBt8dxgYr6Ne264JvnLMSX9i2qR2HLdlOHgLE01fwn07vcmGtIkiC5wBCqdSLUbbFAGZbvk
JSq56aEx0b4g+uGhz5YG9ClfHukvAod/3ZX+41X8FjioQSTlamfxKswZVD8fN3Q+MRdf1YNybjj6
bkdfJGiM0c4EoNb8FFzzCzLLYTZQLorExGt+VImVcCOgxEHhN+xQzDD0t+SSVIvhB6DG4LC41sJE
1ingsSILwEjWKMjA1G7oq/VfhBCWOfFxv68ASzUkhWtAEvGU/PPjlyOtEu+jEl0oLzTJlSLajDXo
eZIEX1K8EO9s8FolXvjep/Nx8CPDk/S5nM/1Dr3Z2kDPhpbDmD9/WnnGY2M8t6hQ4FzaCyB0BEM8
67TjXWRx+BAZFVIygw+dHLEhzIP6PXjjZm35LpFLYjotGa2kixC9F7jTDGf6WTJr2k3znBnZVRTX
xQ6OoiYDvnfHPHGs6pALp7J0dIYilUwHOnCodLDs/iA0G4UvNJEI6bImN6qe1As5x2dJHhxpX9m8
I+sjdvtgK9ZkE/CYS093aJdithSvxghSaLHJzkrloLDqG5gA3S6wtQjs05MQdBAHl10gv8MfCQt2
fjJIe6bs8LPcai8WCHHs1+Ny4Mjyi34eJ9sxcIM7F8eMe67XXGk9pE4dLcNhkQ9OshNhL4l/RhCb
QiTM0fNADYi13RO9rQMyu1ydbTYD3kdkIc2bYBFHhyw+jgsTTeKWglFgxsEkYpPLl1u7Nlf8gaq0
CBn0VG+SJVqLaPQz9TtFOqRwo27yaLCDWplkvj0Qt+QKflTsItlFi4jM9w54yr8Gpth6nWk3+3rD
vg3ozzEWUso6C64tX7g99SYfHfAamsYz+ks3MhfPcWdmdogms7bLZKGMwOJ2S1633TCGxU53qklY
mU0gR/YGeHYZHjd+4HSE6l6eLDTeHmEZFNtJeEwoED9rCzWEgJM1oSa8LkTG5FnZxAcyKMRXiVVY
BHLJUE+4BZnyrZM/HNRH2UcIhrbtldtDRpuzCX94wiAnyq35dIoVtmvxB20PY/lEqKRrOXsRKo+J
DmoTKjMgWJDZYljTgJsfYXvLg4gimigO6KR+Fgx2zvU4+LnlVtFViq5AHaO4bX8kihAvY71Ksk3Q
Qn1Cp6k71oeu/+kIOeNGIMsd1EJxhdIrX4vCZ5lopn+Jq9ni6ijWEdYp1D7PyjYoQDNdXeUyIfxp
A1w+PCDWlwXKrvGYPdeS9paZ9tAt40NEOwPkAJcxeqPCQU/SvCszIP8pV0V9lyhna5ynoEGF9Q6D
CPLVNuP+RG0xv1NRPqAL76nU1GbZw+1Zm8w1IxspB18hk+67yZ1ESg9NJ9wSN0XdCCqBcfUJNkG0
pp61hviVylF015Tc6IpTA+3njdHpcdXnNQFm5FNtO5oU6Kz9CHbiGY0oGks2GnBarkTENjws66pd
I2ZAhhhILjfgHXeH6TAhG0QY80XYc3M+shMmMLkFswEPQQrCoVLRp3jufqLeG2kySqgzku6eeDbV
eZXNZBK/Yj4NCtJdflR3kb7yk6xS7sfef5Ff4hs/p/SVnYZjt2GpnzQ2oVPu2DUYeShFQujF/aba
Jg0hjKfs56ILInsKGaVof1siLA12zTg3pE3O7BGYc4HvLvbX2NYjN7mTHkKUBhsgNRpk6Ilz8H6B
nR6YcbwyeHF/RV65ui+5+autkc75tRlROO8q/580q14sgBHdUVBHqKuS8DZgoe+KnTV/E8/iqqb0
bEvsC1lfaDsRY77F5M85KpTSsrMc/YWRrOpcOGB0n5v0GqDEh1FlAvX0z/Y8vKEyBdpskzWtPXNU
QNCiyay6yDCEk1RXoS9dJtKXoLnRieMJRSvP1jXc11/mCwUqTeDJUONIVQs7x4bDyuwMELcmXBMy
IvYGJ7woBKbFt2Ad72Wgpj3RjINTUEuKU2mJ9J+6up5UBnOSsdnmiXCw3slP3OYwAQohSZuAOgLz
pQ9sNE69S2ebui4qjwjlyFUVEMPZDdyE3xdUHprX+1ZlaF4YVy4Ic5VWk98wW9MHXzEKo21DeX+w
1tmBrYyuRB4i1Uebiv7i/p5Bc1V2slWtWXfUj8MM2cdAZFW5MeAPUSBE4JJnpvVE88uzmfsBNTkV
H1juGpe8RWcDkwSLAGZE6GZIDNqAfNtLRkcPYW+R/28mcTCPSUz9pc85zLEt71kB1tVlCnxiS0/m
KnnZDky+uKq2iNlM2j5ihwaiL2tD6aH2M76LH+K5A1GF6FmJlUP+Nsl0sYMevF/nTA3nx7H6pkiz
T5DduNU3KFtCsEywBH8q0VpcCcOAF+qAXE4jjoWd9tgnonc/DOzpcEvnlOikF/PpUmeJQ0GnLRmZ
I+xQb7kwPSXG4XxpsdjyLSWGb9nEDpr7ihDid/WnzSnjEifMoVe+CJdcBa/QTkIzqfRLOK0VofHu
dEW52VLaczMxKAdvjeYh3gfvfiKgDpz01j79hgrGG/Lb5oqc4d1YNtcgBnMFjAu8QfAE4OQbScOn
KPQl04XKUOfpOf0kWa51xAU7mkIu2zzDkLOvWAm3OsrE74jHFg7SrX7EV6YvYljh+oC8F9zNs9T5
jMkJj8/GJrh1SM3ehiVocHAL5rCIKh/LQujcYG0uSUDLIa1n5Sxex2c2BopTIHLiff9CFtqifYHO
60IPNVz4idPD4qMCwfsuEmKARINkypY2ZJ7Sca72KyM5RdEukCbhfa05vCxqYynBTpbVe/YjvEvP
XSjt68qFTBXa94CstGoah2b33B2qT55dvjly6hXf7U37eZ4icdGNC4NPs2WbSF866u2HYB9wr1Ts
dY/PAU+OcpDVawXPTwq4sipJKArX4StvZNZ7wLkWW2SyKin9CRaJ5YmBO3IzMN/dlzVhaWDwwxrF
NKwU0GSKNjXyVM1DEh5LfxlYtQmX/ee8iiOTHQBxmY5wxPyF294lQ6vzRxhdjHrCCBhyGEwHv5N/
Mh5FrB41QhoFwUb/esfK9VnQxD5ybkHmIxNDVYm8KvRTWKEJAgiu2DakxtO7eQoCAN3NepxGUN2G
XQEDN5zp6/amRqZNit8zXVvBC9hMJELiOt0Ag/NwcipD2T22heyhBg7Vvyjq9P8WIRqiSo4mSkMM
Svzh/5zQm3sbF2XehxdcGItqoa3Fi/6OeGpZgw7Wh+o2nCgtvknzfPZ4kRcPysaZ6TjQiK2SjuOM
e9k8RVtjacZcbw/H2IfcX+xtpR0cHxvaammgpTO3Ao3SD/ySGX2nDrXES6SXFBJHh3o13gQiqP83
/CTp/w0/8Zep6MWlP3+h9ksrqLdjywx6Dy/CXKWeIJqh5vBUB2nV/LED6ml/on22l9YWsDqt97pn
uRBwBJ0Rc0GCoJvMOAKwuswfPoz3rHx77A0sPfN2S7QnOX8luct4tLajD56P1ebMCrMIwJxt+in8
B8qNU/ch7ifQ6otCACioWXSN5qjFduPhuUczcZ8Hc/SJDij1bBJSVuSQTTm472T0EaCrEHT+nDcz
YS+TR/RwavcTyRr0lY29xVl3Dh0CEEzQMitEKKQMKUf0JQTTIvmNllTGuYhmQA9vI0FHEs2+/Qpe
YJmexXX0NvIPHouVQGjHSj8iqEzJpZW8Pz+GCPVkjpz2Q9+mu8mx2NPkQU4qnWsYbbBt+//7s9L/
e03kI9ItSaGoBweC+UsJGw5pajV1Ef4xYxdkxaBB2fYesrmPhvJ1art3/bbB/CitOdCX6abCXvyn
E4OQF44CrGf4Ubppgumc1m0XU5RaQLG7cMKK5DFa3WcwSQTiGX/qnYh/P9VrCwvy43IjNM2BmH++
tPO/ee2lfxOhmaJiWaLKs6hr4i9mo6xyqxmtKLvw6BSQMAvVkaN5LDoq4w2FVpSAXzMUz35/1PNl
tZMBYWbCabyNrxGyR2hbk1nV7qfIQZHj0O6/aWp6bQiQvCZgdMO+1LaYa6Y01hmyHuECFlCOPsPr
fXAjjGTvg7iLCWV8T+jOqg84MAvAt8jei1hhgV8Oj9abjjDESOnKUmcsp70E8cYs4Q5IFdCnS16M
AR45GRr8Y03moOxYOFSWyFfK8ZQydOs2GvVAWFKTO8F1X+K4xb2lMIewTvHwbVKSib6z0GlP5lGZ
NlXOR39EvDPMGihpBPJg6YitxcuD/HDVs9i0P+VjwRg0ZfDiPejBjhfgBnRrJy7rWvkCmwW7He8G
JL3fUC7tKb3DhxpUqZKY8zc94X9fDXB5//FJ/jooQzOVkiFMKVdXvZbKXtLgYeCzObDMgyMgt/Wn
LSH4RGrrGDiZTfu+ZzkHxJ2cApX73CnHMbyJJAL2k6QoHzbpKtnFs+cufzfbdflteM/PAK/b2vrB
+5TWMAwOjKaBbY8hUPUGCj9d+AQMQjrYzUVFU0Jg391OK6+4YQBowkXUuuhzHsQ4NsCgy/GWXRgP
d3BcPE5Iel+Izz20dpu5bArEgbXYlNAF/+/vs/ovX+iJ+DQUSzJhP1Xll18nHIfnXVP19IJvFZ0j
Ex24JKbL2heIIfa6VyABeVmsgNkxlflJOdHulm/tngguD+OekXAuMRxITko7hEG0tAmGfwIx8dAI
mIYjfQYXfVkc2mt2I5XWsqMvgHUA+ztOJFQ41yJ7RdtjBgwVPNiv4y58r3zjVqyytXoMAIJ59hIA
Gkc5xSdsE0QFJeGKkiMBDEHwOMu5iNnIkwV1BUikEIz5mAuSCVDacr270H3MkPkHuo4w2Q2YeCK7
eDEDx+Sz8Z4rOB6QQmy56HWx4xSWLx/vhVOcmCBiqDi7xFWzlQ/KDfgVduGkz/KVPuOE27UPwNAM
B8CufGc2K1dTqTVevOGMGAmH+Qh+8444Rd0AejEeQkdQjYTPcItilHa3I/K5DnsErtF59Zqg95Rn
KacAs3nsIqFUr82iA5BYK68ya+NaI9oPXX+2bM7qxWoQmdp5NiMQUW7dpmAtZk8kOYUD2Td2KKD0
A59o8jp+oL5LEL6tkBRk94UFCF/OMLE/PPULmegrSA9LPzAPnAzazaU+LNnVRWwbKdkVLq6GkIT3
Q/vybhFRDtLiFBvJsI+5aquUDQsznUP7xtKIxQ+eLHTQV58ZytX3jp34Qgb6lL4kaDvNtB8pqhoX
zhMjC0gWHMeqOdfvHasS6ASZf7iDxpf2gLCjyKeBjWBA1SVzGDcwqzu9U7dxVWIxOcHRACwMq5Bc
iIjDTneRk0egUsuBjRh3vWGj9IJ/ZfqGq92Wn3fDZYeG5tM2auL1iDf0ZULHJe0j7ZZB4In0D1Tq
vu+/OzI6/HE9AGfd5zFFIxUIo10cyG7uw8WTE5bs/vJMUEKY7aNmBRWMxcnaPryKk5ShmrTYOJtx
+80bYsDRsg5uS56ggt7Qf/Lo1q4C2YwDKHJNynFBCiwn/zLeH2/jW/ONkrk68JNK1PK6bRw4uNMv
63v0+tdHNjFcKO6kn3YfWgtO+LpdGgCalRMqR/Oj6FC987JQy5Dx1OkONOQx1Y4S21qVvJjoz9Jk
zW6KNqWcAP4ZWyeyxBHH9ne6iSC1BdZ/WzOctHJJFh+8xMQ7zeDrxAQ0qIlT9RuLitQHfJFTl9O9
ndLr46MCS5BHQqd+P9FNQ6B8xzeZdizVloa5dRVQOUyobnUpFHT8n9kweVD451siUodvYOb6Q1Y3
NbfCWlUXbeyjrUNKkhHTu0xMrzI99S/XhfSv14UlqZhUNOTn8u+LX7GSsX0SacmENTAnFk66kfcq
Q0joVAAx//vE/TeeBdvm//91v26ntu264i7w6xqfzZdoAVq/bMLmjjJSzLkBScpgsRCcjER24J+l
6ePQ1X1q6LMjyc0bUGIPreJfXpby34OdbkqU6KLCJ8wXFf4/t4shSgbdhAS6DD7CrmbRXoMSdwWZ
9/p7eUDWOiyK5eNKqYjpGCQRXatJmwE8apvz7X4gach7RxTHLIfc6q+JU/r0Ifxe9yQsAppFxOgU
avPPlzeOoxJLYhRfuLhZ9NgIwNi+c2UHQACu/TiPZ3bdjkn7pshkSDgiZ6K2VVY1EEbniJs6dZGA
mV8PBOkIALkftuktxY52uyPnszmmWhSurVsp817dAmzyhhsqzkb2I0d409fPVyln7XCNn3w3Jm7K
4ECwirmW+LjAlhBrTIZy/QVlI6OS0W2gNiNpZaz/8vxMz8fvdwIHmmapli6KpvZrAu9lWY0rVQgv
BUPNEmCdO8V4eTQniQ18BcptHBOU8ssGTQQ8kYHjFGgVlPnrjt5wuptllocGyvwb6kQTZv+PsDNr
VhXLuvYvMgJEult66ezbG0K3WwVsEOn0138P+V58VacyMiOqsuqck8etAmvNNecYz2g/1r+8xf+9
l/rY3v//Fvs//w85wRCn1Kh6J5fV/XCrF88eDbJMMhu3InTmp//CwgBO4mMndN0DJQnYisXWQxqs
tKFM9CtSMEYThnj65/f1F9bkn766PwxMzyv0WhScl5WME5l0TdEi8JJ01fu6P0eyVUfoZg+iQYFd
YJ/7Ai/daKeN5DcmZ7mdsKPlu5Mg5bTb7PyZVBMoEy7wDOsvMAkJtSMPhbpz4jxKH+BuSbbuU0QF
d+saYgvnKc+mfQgRmhX7YpXRSTbOoAsKHhkUhLUZvDjXqIua1JwhiOa3t6AlNCVthkPRO5D/5TIR
SfAvt9Ifz7xyr79SK2uXFd30pT65596tAn5P3CwCUOwxE5EMTgF8S+3Mh3YTJiuaRdep5FRLMpTc
ZjyIr8cR1PSLj7RvejloIPeysb4RSBZ/kslJ2fo9dUQmveYpjbE6d6gkbhthfDtzqBbGnARdZhoL
vSMSwvpMQZjgwe/hbt/e1UEj9Ol/LSpQip5q3AUcqviuYfXExVbha6S3idzfVRjgOy2SB2Rn1Kz5
ajROffw0KsfR+1owm7G+UAHUVmNU/1M61mmUuggtsX5Vdj1OI6w6mwHXT7I/KC5lGw0lwbh0oScw
n0GvK4I5CHHeGtJCiW8uJAyIu8PKpGPiJAG56WSbyAh4rdLGQzNhqtmANBqeyk06Ru8k0teUEGxC
4x9Z6ZMQGgShFDAGmiCLSUi50hFFj+9OM3vYO7gb9JQVrBig5+rjIaEws8tzL/x6eIOIemr6gJue
2rQDZ9/ofcwdiu8VHnXjbrFzlqY+x/VvPCfAJ/gRYGFm52vvB8XsYbNa7Qa2bmJ7Qawv0D5EF8+4
bMxgtTd9WfmC0xolcTtyP0/r/emPI+KJlGncPR1KMKYT6GlJJS4Jv8IeRRaD7snWd4JbIjRxpZkf
F06EJW/vxvnlmDSkBRoSZZi5NN0FMJOFBW6JAwBpmH2AZzZ92910YNHZB4nmVdsv24pN0sAGZzu9
2i+i9A4vM54J8ntwN/7zqiD9bSuxTxmXBF3iHCT/sSPn7U34XrPRZdVBxEop4d/2EbGJx9djvoiA
IFhHNASX3TrZ0/IWtzpSc5KgiRyIcouvqrCaLQDuAfSr0tVsSAukN3Mo6QeM+gJbXUD2DLiIGZYk
iovEaUy0Emd9IfPgo7m3333Jgc3gCGaFEv74CDapLXtMNVE/fwkdU8y6j+uwJLc4oOWxMe9YDWEE
+a+UWAoPwo9KxAh0NL8g+GLR/kqAFNMDamPGJR4nIQtxJcXwjaQOXvVtILT65ckbI+RZtuwbPST/
slKsO+Ec7GLTzCEdzRBB3ZqtJc7T6DohIWvG49sE8jzxEM+9rCJAyRqyKDL+NnNH7+0IPCotzoyE
GIOrJ/uYqBhXUMD6w5++506WsxR/ST1StuVBMZLldyaS8sekDxwyD+aEtg8Q02kFiVE+V9yooeJg
q1s8RjBVIGNxRIPp2I5Fc5r7nCRwdQkG/OwJN1AgkN0LEWVekAgvgv1mWm0Odhy348e8mAne6hIB
SUHrV0T4cVdnjSfyFjCp4SGgsW9z11P0NS4QcIegUUA1S5nQMe2Hs9BqvkHNlE8u1gf80ogAhtrb
pgFhc4sBCH+8I8HTKhk1JnQbtX164LinuDNK8hMtH6RQJsIGcqJ17wMwsXQexE+0/neSHm9sF1dC
LPoUOSSGkTCjizdvWeU4ErqVBSRzkrkJOBYbOZVHdbaFuB/VwQr7YW/dUH06PAzZSsz14Gm2Nd/9
L8ZHsJV1iHgC3vDb++enRhT7zfLPzfQ/O4F/bPJd9syfyafgpiEwlyxYU7WQbm9bv9/hSHFykHxv
GWSbXPZFwyHuDrIShSMTFUyDulnZxbq050fQ+ir5BNt9D1auWHc5j3q/qVkFr0ibloGwGKxYnOVZ
RQ/1Y/GYRS13MxdC4/TerLnzrIv18tg33K8FP8BGYWGNSIBKoozjiharU04jVkNXtzMTwAsCQtO+
pf0EjEiU7hjizuJjrxP7EVX7fHkjAp3u8pw27vJmJ/9SaI/+ro1PDYuEaMhiI/zZQa1q5aZdXsIF
Fvd30nHRR32uifW2KdSoEDq+mjLQnk4d1SOO0/qeC/ykfwYigj4CoqYx1NOtYHVu9ctQdZyZKOBa
1SjE4PuAzEAD5t/e8l/v6c9rDSlOloeCNhRhYf53QZdVw7bM1IqpLXsetVNElwqJF0ClDziGppmV
QoAR9/veFeAleOYQDSW+/FqOBqCYzBYlLAYQppxc4c55HejH3dcZ4VaJLd8nuteIi4+Cthssv9Fs
n+Td/TAqG2TYt1ZdDZKJsZjzZjPjppYsiT3j7iBlGVxAS9n3mw+DayqwCR5bBsz55o0ekkYfixdz
SncI9f+gPie3rwP8LMF3QrkGwIqSawPGoT68SlOGN/IMLsCgG1csmB3ZmRRCKyhEqCPBAMkJD7Dm
3qs5WuDvY9LPlzAVYXATfeUTZRBvT4z1igsWL9AMNgqVJPPQH16Ximy8KEOMUjrxt9Azantdm9S5
pyGuQ4qNajsaoooBYWJ2jduRiYliefyepTN8nJfR4vvwvlii4kdhVaPx7T4bUZKU7oA6AxlIskN2
nZvfZQcST8bZ+AQnhcn8hdXNoH9JQHHBxi9jN0T+Tl4iOb8qd5NVjzCcjabSHLknB4aiiivZ72bq
PfhM0YEzLUIigdmwdnN8pF/zGar7BkCWgfOcsbfsA+z7TauxKrrKdwqpjBU8qaHejVtLx4ozZNoE
j6wsTEAmadQS/NBi6HIKjkVOOYqS1n83GIgbG+1K/Qzvv+kMRW6A5p/HeJOsJdxGEgNkOh10m+jV
gMS6ILTBBBhwqAvv829QMuTKceTzXHQel2U5wmzJeKwZX2YvS7NArjlXGniX3tMskB4jcmE9DLqI
1Js6Hu2o9AYRJhM0u+ScNXNw3wXCb1JqJbNa2/mJM+7AxRdUxKglEDRoaI/WqD9/mZUj1nkjPjOy
h8XL0U1HRuAwjq/2yO+RoPPuCtp+AwOqTjZRMYgjKJhjdMWfx0ge3hHmZNkZRC8OR5PvXrXap1W4
ECPDWkJCotJ50y1akeJWxNqMQBUe3HACR0UGnqHQt+rlCsG9jusvzlOvlK07AhrvcbNEfugMEHbv
x4AdxtgEG26IGiPhUjMioEPIvXcZN9EV0BJps6dvt6qaQ3m+t5vRxX79oOR5s5rKJK4hqHgQlPpx
qCJJLiRQlqMB13Xg5p9pUSxqxtM/Wm2Ld2O0rFRHSMNvYn+wF8o/GbfHxZL2ApC8qlexFuskzNFP
UHvjOmpxkUxQ3Kkg1mTzjclyy9mLpEqENVhgx/rvhzsOZrFsKLWh0LhKDZT8aeKCA2RqhF27MBGd
1iEmce5A6fd2AJBElXtxpW8ve4J4cN1/xrfozkPGvMHigxc+tscvdXUbMb3miIXHxK8r4zqXZeix
qHMLP0HO/jNElM4krrZVyW4eDmK5BuxMvxovUyclmfrpJXgcCWHEQp5t/22P/Wvo9OfCq0o9llKG
i8DQ978XXuVyq1vxwWRUQ0RmP0oP1Ns9SsZDs6T/ce5+irDvfu+y3fsg/VCpl0xq4zc+O+Qm52wF
4mWFM0FhHni9MF+7rAW0daWFpB6xDmHETx6kDuLOoQEHjFsd1Tsu+NeKaeTF1vxbmOwH45rDBMoN
KlhbuHFARVVXkxJIOqCJfHowyW8ey1hZMw9niG4UeLvmLRFPvJpoSM61MaUty6CmxRqbnGSXEN/Y
y4ZjXUK94D6f/rOwrxe/p0c2s4Is6o5EArrut37FIWpM97rJMHWaCJcZAQubMqZ09Ort64eGjX8h
x4tDo8GxJbyIXO1r0B7vP6X5OY42ZCSiHcQpYOoDA6hH2DfdZIeNIj0rLkfT6w52U2x8XbRy12lr
zG7RMBb8fF4zilbidIKqEGyIPnlTBGJk6CeUt1hf8c7CdvNkQjIILrOroxE4PfCewehiZHucp+ib
6uXVFzE+oChA+U+3po3zXw6sASoaNcxCNhUF1ZarnzCs5gyaaNTc/toiIn6Yrow1cnTubvXDr1pA
EB9b8jhSM3aZkAFwiasfbTUItfjxm4OLvR8RY5ADDeQTAToQ7xWF5rhiHbbh1c+ZSl7gr4Fu5dWS
1YuUCnJmpw8XS3RO4hi2wV7IZiKK0vat/drfJmnUjNG//A74FVzHEi0+kw/MvX5Ha+A2lmCBlw4V
v864t49iw9KDRklyHmBlwX/dz9KptNTJyE91dsKGCNIxatuw2AqIa7+Q8T/H2kyiYjlag5ENKlaH
qJtSJXDMTHyxx2JobrOUA8lCE3RdCRVjfnCigg+6GDhsmKumzJo2y/hW9ldWD8H+ILfC8Ws9j9kI
I3gVdTBn8dLguUCiGdO0I6MViytB6MQUt2avvzGrn68zNC8+K3af41Vx8PJZcqlpBP85vy5yfPPf
jWjxsGnmO7iGxa8yV/xXJKyH08cx9eo1ha9kskZXjH1oD9pZmM5TbpkI4EDfapI32bY4sUguZFof
Kj6iYntF7r9ExI6fgcVpXnEGYf5S9PdSdAlebhN0x2trMGy4XIi9HvYxXKSr3U1h/Z43pMlkk5wG
CvK6lYa7qf0hbg6LYIx5XsCDfHNSUuS3VI9SG96efsJONkIKCRoFZOUS+MMV/7hZbdJ9EXxoqkx0
Bys8wsV9Eg5X/HlVkGw1zi9gwbWx7Gk7+izYSybJOo+OCi4X+3sUeEkOGUcIItQX1PajyWMjHnnp
OyOQrz+c6oG2I74is/T5B4doCDpEDz6+5FxgpbqJy1eF7I+h3OpKflmEIR+kaXCbKEuUu5dfbLts
E/CWI9HJJsVExW64LZjIKtPBvKTVUwaQfS4AreGuxjrd0Hes7YTVbVGg8DIxpXmPRSlSRFSc+jii
jl+SkQ+clDe0QiPTsZeeBKqgyTvCKUSXbsfNhuUbw0l5H5fr9nibadsrfZezukd7JvysAJSuRpPh
9K1H5c16nOX59cxsTaA+t8p14wqQKPr///hY2oItDIVgBCmVzhDLD3lVEE642SyOnl1v/3h/Y+gO
I6Srz3Jb6SzV0k8m7B7Z4tHNU8JcyGjj9r4zG9BZh+XXAsrEKLcppCk1UUdn2zK1R2vCJ/HtjKnS
UB/ixh/4w8loh0xboiMhHZEOo8ZPZ/qRwI18z7v9bmg7jJ9BEcoe4y1gSrNvyCvtnr/6nH292Vy3
evAYq05PiSe20xG2d3QL1kWz0R7NFVNpaSSZ94gsMIcr080pNqbSQjg3C8zQIxPhAkc0zoMaVTzI
GsQGcGCl+OMMzuRWsyYZKnvDlnQ9twC8EmmT14k2XwSynHg/elieeESvu8Ax84i6LQpb2mRR5r4W
0vx6GLjviU9UIunaVvXtT8Odm9Og5yTf/ggcya9xi1Zcwn6GpZjsWvmXYyRPxB6pqerCdKkXNCm6
1gKdl/bWaUaKA4bggTofFC5FybWvp4UxbYjdx/vCbDnDgUo7vzzWbtmjBrJBX7E+rRc/udcF3rHh
eijloAVm8+x4GWtTfO73Ga4zviDuEiJ7MZ5nJtIPiqlifp0jyUJArJjcKblzmRTr1qqi706jtmkM
kRz11wbP+qKKBmFmVzalKEQ1ILV8c8jQqtlro9hd1N5MZfvx0iNbZ8Oi4Gp4vU4lkRfFQb9bfFZ8
w0EdybawbXeMRCkcXWDoYRrComGH50iE2jbQIwi5C41OzlH8hUChQeGh6Ask5qidkU6xc+YsWWMh
cZ4nxMC1aCJMGi5YzoisDGVG23PFu+yGR+XY+DlQ4b7cqlh5mAsW+7vVHJ5anyCQY2N4WX0uefSI
Eyy9hgJiSgsee6FxGvd27hB+Tj7jHuFRwT3RVIMtAPny3cqXfcIw3U16OS0sMc7K04z4y1vYBj3A
MFL3NYFHLNsrWq8SBsCXAVy7X3zVMZK39wJ9RhZwdpYy4/IAG0ebbjgbBIwqUwjj+5b2gmIi0Ew3
bPFTSmclZn/r2PcTSoAqeiNW46XL1cd/TMsQq+CY5mjuPjd9suiF2ocnQzELCgAowi9XmGe6cSWU
tojeiTU4tTN9KY8HC3mcrXqxQgAucSkm3l1zSq7C24CeYVHhC/FoxkkTDzq+EsyDR95ww3REdfmn
NJXdB9yvWy9Gmb4DfcY/OR/s/rkUHf5Nt4ehIH5vUR8ORU34o9tTqE1dK+03wQ3J0Abqcgl+sxl9
oSQdtcFvnq6rvg3RwMymkJHZzh7wcp7bRpgpb87DF0bI35lGFLMiptaoWqWPWJePWrX+fI///F61
v3mvylAcMRvTBHosfzJdiyyts1IZ3AhDWG8F87acCC5XdIA87rGtaEtv8es86QoYTusu0UrhSlWN
5DRPrItx36MnMPpeEc1LgwZ+P2WAWI5crZ8cbMLHeoP/0eDThSaBcnAnz1Vj6+MZfW7ajYh4TJ/C
Bh30AmiPxfXbXCla/cH47M1u5r8MccSh/Dej0f/8uNofzRnhJt31Uab1HzegDQR8DOuSiTO1NlRG
tHHJqP/R9zAQPs0QoqOOB+luPGk1XumCWOvcCHQruJy5vZyIOzFqwv1EDcZs08tJpJN4sm+QoLzs
VvAlujyLfHP68Er0ktuDDrVgjsncQuHtsRRNe5cM6K6f10FQrehj5mvQ+eFsxuN9Oq2vIQGrd6u6
oU9p7/Z2q1JHRkDR+3kT/D8e6Mb98sWPsylPSx5+OINUP89scTmXSKo2g6FZbFWRD1Cf7weO5DbY
kHCCmYW2NsbgQY+2fZtSeCwbF/7F24hw/PDFlJZO2KndJ+mwB7EZLAdPI8KqRvPaU/IxtFrVghRT
hFprlUNGg7qh0Jx/O/vXmwV+sBUd3tjQBM47EKYV8yBGIiVVHlbUlCn5RMTaNFYyi+KB7v/XmLz8
Iwzuc9+LQvxSu+9DSW+0ZiKiUfUw5dBImOA0Rr0z5VgbcHYaT46qMxn8pHPaYw9aXD81zEz2zCEa
d+gpVh1PBER5hi5hC/RSnPr2flL1ctnhuoeg+J11W0bgDsyt+rNtBS/x1QYdDrfxCZlWn2xtdT98
HSFLifE4oamd8EE/xv4hGbzdz/oLHogv5WVA/D3iv+jBWmStxi/jqAaT1Jgze+KRoVJiEsovlpOu
MakiuF5NyMJqTBDSfKmiu2C5zFfoiJTpvAnGT5NBKafKlKEAVeeon9Z3ITzy/t1YgttNOSUNnKix
HOcdUYy8zXpGeh0xwTR3+C/PZf+/bL4k9/I1u3idOBssWaV73PKdgQ0V9Cd29o1VhPhp8WobEYg2
4z0/cs76PQ5XvH23COaXPW+PuQjVILnDOBFMIhFcR93wLhFQM2vBVWrd+fEXJloW9g5+bDa5Ohn6
Ygb8fPKOowIFXrYGQuDbK9/j6MjZ6b25mfruzMZtmvdlFmvGxqWouBk2yicQKfhVeauZYRJVFfB3
9KnH/GD1gBZnfiPThoHruKmZHZEwjL/peBOC//qkhh3Lpm/miwWEx5VO9jUV3tCoIuSVTpxO+fm1
NyOLyi990T58z3Y4FfcoHDnWGVMlnFOXXIyxUSkW7QBin+ihO/41EDnWMZwQgjOnpdfx4S682HBV
c4rqC1Nf8AMamH835pwgGoIV6+5uSnRUaMcxrSZk5AYbuROK7tff2WSX8C+wVdVGuMOhjotGc+Ld
5rruGNSEpG91rrn4GFqcxB/qjW+0aseHHR20GNG0ydw/8jPVKedxDJ0f272JSjXcfGpjCoWm9B78
qJ0pH+pxnPWjYGaTHuqkh9FD8We7l8UX/WPXVmzfPHPofQwLAaU6XgBatsvZ0DJjhlVQlnLnp3b4
GibhZaoZMfHLd4c/A2DkbCR3xzi0tUBjSSZDKJSzyUTpA4RigluMarUgqoW3yiuL0xNwz0MsnmM4
obJ17Twl4ErKhxGqkf41wHjTkIYlb0vn0Kj87Dh9736o+eyY+Zdt236v//ZWPt95vcNChJLLeVtU
eFjFbGPO+jCfIkQwH4fdwL3s8mmMoMAkZIslxLS8xeJp+Y2947O8rOHNDCGXGyuBNJ04JI7+96sa
v1xLBlnM2MS5y/dnH9BxrWzR/Ct15x3G5sXp9yfeA8HBxmP9OLSWv2JbW9QkOz1+T/fNt6ArYo6O
H2N05F7hsrMwuZdla2nGjo9ArBGF0C3y8Fb1vVCGc4wpoUIYJTNUq10cntMkYE9kaDNZnBcAbxfe
ytyFau+HHi0phs8CzkvzOT4MrcOuepmh7y9QyPZ3CTFBVz/vXfAD7nj/sovL2eEQaoYRpiYJpsb4
umBlIPNQGE/7JCHfTK2FYJj2dW7zKV2oh+DmG/O3Ctyfh7f5msRK0NKyTO8zT+zs1/PNXf/E9Ca1
iDrvZxcfhleXrsEuBJMWunZ4H1rc0XfLSy2PS6+n1lqZnz6bBZcjphhuYDEYyjY+VPHH2jV2GHJO
HJQhEAwf8jGwZt3YbCqMThdG8MRB9SbDizl4maZRIHEMd+mS36HPHlbGD0JVg6Mvu83Y5R2g3gvz
sPhGxZkh/ixW+692R1Oa0aypGX5prDzErV7scxMLtOHWSe6oIEknMPDimAgSEIYU1945mXtrj2s1
E9iNH5SxJivRO+Rb62/KZq0ZhwvrzPlhziAAeJ73chbkNZ1EITg9P+YpN84sEXfr3HrPzYzvYhWb
oeQa8Wq1uFi+m46ZmfQWzgEbKUsDCQorriCvdvIswbDdxsfQZvEY2/6dAknnBGOmX6sCS1ovoZt2
NrKN073qowsXF9MHp9mGsa8Ffr9crv+5Uhz+bek0gmOEVonp//APLZV0v5fD9yu7r3IDq2ttVBZ+
e3qCFEB1vOxvKvIzZZuQuecYXPt9KZrxavEvJdzob2Q4yvA/3sUftXWa3u+3tuVdbIGN1ox9qQeW
HLHiMuwkbIV4LJ6MUeO9w+5L5uw8cRDTI9h4M2MDCdTHqPbIeQx3PVdLsnlK+pXvM/+Xr6uvJP/o
RvNGtRG0rJEACfsPoUTxziS9Gem3Vbr+jsXjbffa531KwJPKaM4prj8cuxwDErUH1mBCBNsOBO3f
BJt/W98ruqBg4pBUMuH/uyn+0N+N/Op4G60rblicw2RKWEK6fwTsJPVJnY7m7REd2T9/evEvG9J/
f3wQ8IgPJQFMAqSM/n39h6ytqbu6+g5UZUnGfWNcxwyhcPJY34FfLjOh96h3b6+YfuxPayGVesef
uSgaRaQr9kN0tPiFduAevI/AApEygCtmHoF6BEDEXA3lCae5+mO+KMQh/jL9JGWCE8Uorml+Z5E4
hrqQnSR6cGg0ZHqVwwNgdfzd+P1pGxEYZao/Q5tpjI4GfehS/pxprS1y90uLtx8FflCRrOm0aa35
BXvFIBBKmGCKe0A6+YyO0OP4igA1UnqNBiw96e9tkzEzoImw5eqOLDVfPH+waHP8u0EQGDdMv76k
rr8dNJRusX5N9d6zQM4e0wNgLGDnfhtbc5D4at7j8PDr8Qh9hrq+pGyIo2KWSGcNTmWP+31OgEgC
UPkFzEQGRXD/kQgo8K+ze2L+84WU/uepH3HT9CY6dQTqSBL/uI5ZnneJeHt1S4YaWJsZldCrxg3C
OeFDi4azoWY+Z/c5lStqemgNwHKWyfJ2xnONHUdfjZaf3X3LGAqpVkuXrZphZ0kMgYKV/9BWSR3h
+S+rBJmu/eP1x/0nIn+VNR2x0lD76/78j/uvSNtGvam6QiPdSkAEf829RG4aaWA/5WcBN4iuudrB
Iz4olJO6C6SiPo9U2g+BzKRGsAXNrk7XhUSvGKX6FmLhY1qIxuBuvFyQRl0IUnqEvpg5LaCJ1JQE
66Ux1Xebk45+/vNLa/pOq50m7lV18wDu24tr/4YYbo8aq3pPMm4xZfak90GbHYg7UyppITKN5Tz8
8xzY1eJbmxwl1xz06LgT/YGLH/Qf4VeY0Jkal8ZjeFYvc4BvD3ppqadfp7zctSPf5OoR5ixPinwt
pr5WWE+oya09OEP/AO5YGXhQhPjbkYdqC7Cch86ArtPDZra6f+wTkhsui4HHxsVaEZMIhsyMdvf0
zoXPw2rZaEdVBB3jNszGmbc/LZW+HuCeXekM6d7A1kBtaCp1DFM+egHuxQr+BuHASAJpAtJ40LOw
yWurWMrMKb3LQWDn/y2GcQGR4Ore0xksSYcRgqiv3v2nxfDMzdcC59AtHWHAmjF2MegziL5Bex7u
KPt7a9fL/SBW+RnRWX+aOp1yBvnHF+2/9eCAdBmvg6xyQLTry0w4UDYwhu2WgCo1lw+E4iuhxOLI
1fvGsDQSutNTiFXNUIbuk5CSZcqePbRSnO5cLIm5Isb+8ZBBaHIAfCskG/XtM1pkLEMGj/IOaItJ
KxpsNJllJwO8ANhF4bzPuy8BmFJN2/xZcijVFeEEL5wFhnpkwAuA/wB265nZUDl1xU99ZX1jY2U4
/8uS8uLP8/4+/JQrkakEMEaOXBqZa1mF6KCHomQYCqQJ+tBEsFRgHEO4DboBKtx6jj6mqBodavm3
ida7YbIInIDVqYxKFpqb9UaXRRd+0SswBBcdH0+GJiwJd2PRvVktvzdHVM7j1MnH591+42USwIsE
yQoZCfeCosW03sXh+nbSVvWHSw7uk7b22yk+i7aYYscpwc/5yZp2wLVmFkUI6PPD0NhOV3CKOims
V7RoRzTuLlC9iGjS9EUeSGovtlABgaUrfAe/WohF/bbuChuhNK72HJdcExHcxkhCy+Nv8B0DhAE8
STcCCxRPKNDCGnKyxfDoTWedqQdToPvT5O93Mj2sZpJNPgBbGochVNLj1ItjoZlyxLyG389XKSIM
4vaO6UwOlewvgYyXh9IMvOqX5wo7tEpWkQMsWtne8vEQFTwyW970nrMSnW52GB7rQ70b0krYvYCJ
gfGWjQ9Esjsav+4WyahtUdN3PTYe321LjwQBK0QjtxxY8hu16OhXIVoR/M0EJD7HVmDSX4tkBXGZ
ICwhpq/DZg5Fw2yZuY6LE86EwbzDzB8mnMA9GA2XUPvFxJeHhPP84HZSj3iaoHISeEcUxHt2mWlo
eGOgNzh92Q+FQ7dlAt1CXu/6ppRGS3D1ZB7D7JU9z+3mwgT/k6gE7VJG34L4zh+s0KwIYM0X+G8Q
d2RMCuLqjL9vxwmjvNvJpIsgMcL9geR4O5SCp21HQwgL1tdHaPQNJGa5IVCwXgRynVecv9Eo/GKn
mr/6er85gI6g6WxfOKouZZ112Gh3YBxpa3W6IzLXJRsPow0uK1tuVxKT8MIa8rMcli6kjmfx8H8j
kgPYw0+KX8zWSrd9jmHrMwGVH7b+9eo7EyYTz77wddpPMBAiIJmgCZ/ootTx5+E8Alrvn9u8H7s9
Dxf/jQ8WH7xuAqDRDtwXIJRAZAqH182WWkdv6J0gCc4ml7C9WtDZRqeB4lan9ywj5oAFvA5weo12
LYcOwjG8wd0WgE3gTLeTLQYmgiXWnJhIQWJAmyDzs9VVB6Wy7PrT5nNHLgrgWFl01UEofcbcrQpL
jOYOUYdcogqfn9MIXva01Q5Bz/VpX/f6WmeNTO038mTuEM0shbG8ZnSiVvPHbcEPhRWi/NgvarWF
lkwaKqYyurzJePSUDmNtGQ0RAaUmXET9zO18a6zn7jIRt+95e2YahxqAfvYwbtHxWpViqjthOdgN
chtZjwgw0mPRIKnlnjkaePvKZOMZsKVEylFXDAYubwIlXFg2qpU3MNhHNoKaATEeqMq8ZOCpyKSg
X3BAHdgPjpdvW/6MZUKaeILfmBatweryy7P+hrUCjgpt6vS5JOQbq9ZlyEuaJXAYvOUBI4+nk7xN
LSZVQIcrxehC/iG9EXUC9MOHhYSlnXwChQGjBfsZpOULaiL3MB5IwuzEKJtxbdCKfy8UB7Y6Vicf
zXjpzmsBDqaD7bTICLg0ryHUmS7IiZ+bC0AGBhMaRKQCIJ6WsOJO4MQPE37G90fBtRnKkjmUoBdQ
TA/PNDihPTasp8is/fy1FmDtm1+COzhJpmSgendoJcQS9JKTDqk7ZQ+E2HvAYWPg6Awj6Al37nOn
MsVkG0EQtefMDUi4Qh/Xc3FJpule+B6RTLmvOr5vSOWVx8Bj4aoPt08Lnchrp1EzLe4LnVs7TOKL
Vfgf9O1D5+W80znjtOvXeBZePQGQ8Rxao0UZc7FJAyCsg72GUmIOfYdDT43nxajaqEAYNmuP7wX8
jhEWAzRHa4j5KYo8okKP0i7z6uPIVeILUrcZLvAXeu6BpRy7CcJJbVX0kTTJ0KgrXDJkh4+gevlo
eHJALZYQXhajrbjmInAHPAUH1cdtqZm9rQkEx/bGBJvd4WHSnWDNZmCG7uBKc4F7lwPAbXwlj7Mf
+SV3p9w3swR36baqrXxbgE4hHP4DP9VqKn+IiuFl4Vv9ZtSBfI+1XYLj7yNDLPnQ5VDRfAaOZQGp
2XkceAbz421M1jYCS6Blvaw7tV54ixcq2S6WVFvq6Z+LenIP/6461mWZOES4IP/DL1TkTpKTQaks
CZnQe+WnhKGH4J4Fdw+qqPr8+lhorkX3qqMid3FNvWAVltEL0ed3+jzTUuMYUOJAGTkZsGINwLKU
wa7k15QP+dvpLvab6BPa90MiDGZY99BlM6Gg3IFOOwCChzrPG9yOPd+e4ARyZOjugX66LO6ozPrp
f32ka5qtXugSOldGn+ImlN5Qe+16wek5V9zuOf+/YeWXjj0pQwA3eCJQo2z7fauHSRuaDz+3KZb9
sY+HibML5kxmyl+HmYGcgET1a7/FAkJMB45zYDNiEjE+VGJyGqptdiLVRg4vLBM6qD9OLv6LUPu4
w324fB6QofIDc2Gs6eTfTsQueClOjvCvXT2ZNjzs/EGurHs1RTiEa14Klw4FT5/TRBUa9gS6bEVk
MfB7aTR5D4OnbH1WBWxRZFCnBPkTp8HMEo8dpLIKd8D0BUmGDitzn9rVbgA37UqPUNKkn+O7/flO
KNQ5nYmTFwGcnF5xshQIYPSjwGP2q/dKW4qF4sEQZYQ/Ul9dnnNZNMHT6TQlDHlzz10hsxs5yhb8
le8SFMzjzTAaZhsI9wjL3PB3kMJrNJtvrJB3mm/kF5J90cLokdOsRpuzQSb5AYSJRWyDzif5bXA/
Ydph/Y/UCRS40VxiDaSLBMIJxwq6ZpNJKW4SMH+UdvPsRWwBSMfekUEBdENLRYffRL3xYu6oz24A
vVG2us9fyjqKcwJMyp1MsjLpVEPUQ7DpgNEV4SNA/ycv0tZOe72jNi10J4UsCIx/8/nVsAZVI4+C
S22cB7GD2FjzcbWsTumDoRZ7haVE+eEVV1erpO4jxICatoa/h40Y0w1Mhi6o4zT1CsHh2oqIqNxf
G0GotrtSsrll63Bc7OQ1xdKQS/Rbt8ZwJW9UCKnGwO/U7WhCzxvJMNEf/BZtChRNtc8SlmwposjY
ZXOB6faSTHB0BbXTY+SQiCZQYzzNyVC2nqs8UKZ90PD/I+zMltxUtmj7RYqgEQhe6Rv1felFIVUD
ahCtEPD1d+B74l67tsMV++wT3rZckiDJXLlyzjGZcmqo4eh7hRmjLKn6dqAYXEg3Mi7Uvztpln6y
n13CdopXwgoWk57YMmikHnpzaDy26NiY9UM2sC/jqLbFnsMPUgQTH05OwErtB76WxopsauK4s44v
5BD9Y+VSdMPdKvoDCArfGg0ousYv6G1ZYg0O9Y5eQbZ6eBVHhsDS0AGTqQvy6YCoIN4JY4ww5YrA
XzagEZiqukJx/K7AmiGoWiXJ8r65FZjHkcgqjS28x18E+hK8xK1j49DLo3iUkHtT8JMspmM86Sm+
RRmi3kbsTZ0/WhbQ0SyQyNmKkQ6qAipObpJLLDcWFQVemrKb39acYgT6hi0gRm549PqE3A/+S9Yc
jrTIlCKL4oMf103hXjw8BFUbyHX4jOjS+moVYPPBL8+90r8SiJsZJ7CI9tk/y+qYxwAF2N2/2IDd
EQTP4zG0BflDZR3lVUS4YBd7kLqFmq5wlDmbSPh8CEz7gqTZk3WfmtWndEUdjtIOeBMnLSWYvUGD
W967iLaWOxzJviDLrwZ9IIGw62Do1JY+RzV5negem2eYWOj0EnTRpgoFii4Vuzliv2k9ydDhzGjF
OgsxR+PAbot6n+tKJcC5in3l/G762CASfr72uWjylPO3oqluNYenhxRTZ5PgXKxkx0peLxTVgalz
N/Q1QhweWPC9aKsYj6PTY0LVDO9xhQpb2A1x4PG5zrwvdoX6DZ8Ci2CeBVKY6XY1TXBSToYXB7FM
tx0UTuOidj3ST0THjp+BuawvXpJzXFlP2Udn+wrvAeNLlbHKU8x0kwtnuEgIdyq63OQ2JleQbt2K
7US3OM61C3loxoBbLbsP2R9wXSST8ctehfpOEA2VPi37OOc6HdmPL6BfcAC0ORe/ha/gAtSjegFJ
F6oImsIrR8fKhMWswLcjWDeQBj61DjfsWPrVhhr8QtyGSX/iekobR19AVTh6xE6b8GuCDpMYtidn
oIYZseDcpNv4th6uINazA2aOR0wQcDB1SPlknDgTI116tWDyJLzcF6J0WlDelTu3brDmexCaTijS
6eucESvK7GK9UjnzmB5L+47cSyIqYlMvYQG2+3LNo3DhIVWNmG7sR1n4QmQNloi7shW+iuTVu0ub
xXVV+yxMeigerfhdPEN3GJ2RionTtPdJUOrBSg2VkA5q6YDJy+fKkvi2bqdDmOS1k+sDHbpFvTh8
zx1KZDRO8a+adKxO8u2onz64o4ASoF+TJ9MbBjj/YIO3vZK+7g5wEfC4s4nDGkCv3GOHoJxYaVDq
FhgkGKP3iTBW2Y6sefZALdLPnUKUhRDC0Gf4EPlHR2mpvt8+6DUwLt4Ftuc7nENMfm83f8TP1pmQ
7RFNB5KdtlLhczYEf5Dbo7haTSPaqogSjF54e1z22Mri5Zdjmb39Sv148fi/HwcOZ4jJ5oqqkHxY
7gqc4rDEwge2WOb4jp0zC9kes4i+zA8vGty4g1LklR3MKyoWD0d3dwmSyrzJlnAmuY0N9ltsv4am
cGYTlQMsuQ8MgWxwVCiNQ4af/UL2/dhEZ1CQt1W7UBGOYKboBf8TOq1MPbSV9THOYFwPq+5T/OjR
WMYNFjRydtSle36U/P6r47dDg0xEprbMPvPZffPv0lPsbdL/vy9LL7YHYaE1GmK9V0RJ/IZOluP8
cruoVxHlAmJHU59qHzHSgDXCRfyw2pQgQ55nQfihj/3XtyWymlRakFXQG/48jiiko/SSq0cTduRj
ILZXgkycKNcfTlukPw99/vftdIWTFp1zMulX3f1b11kodaFWM00Mh/k2vgpBEVd+xgl/PaLJ+Yis
sgZbLarEnn0UFRMtVdorIzGKSOTb8HRkwzJ8vIv0STq0OHF7/eEq/NnM/78fTxf4fCL8OHU0+qZ+
SgeDYXofkQvTybYAqOg1eWFG7D1R9g+3uT+G+36bdZH+u6wJgjzU+2O83y5ErqX367CNcbpp7HIp
RIcLuflS0xNvWF5O8nXHL+J8i4HoJVVgPIofjgD+7P//76sS0qSPVG6FIHz7AGl6O1bk3IvhQA9U
HuXjU8afwxyrTqTbIqdQ+vc3/uut51z0/71hv+X67RsnXZeNhvcsGT/xRnKeQ4DFcfDZ0gopkDE/
JHhf+PMRyRKhRQzUhzIal3B34QF3+xFJj225Eo8/HEJ+O73571X4dnqjDYatmJW4AjP/eRrsAQ/E
xh1VzUfFxrvk+BsYl0Wjjzv0wpF3FkVzGAXi8ul0pIdAp7kIlkZxjBwpMuQ3dmRUFgjGsJ1tAEPh
mGrbsfDTp/7bU6TLI0HlAEeWOX3681LK2fMW59qrXe8txODIyThKMv0oqIkfMT5dw7bfmJtRs6Jd
KNwvClmOABc/hB39dQAN8RONFBV0pvDtWXmWUTdUL6o0QVd87FdjY/jBRI0gCUvYv8eO/qfN9X+3
6bf3+jY7PR9Zpxz1ul2nNlwdejav4NbbIMsv+jUzRIW1kRuz16QamGtiJBH7w8w0wALKhGdhFG+g
cGDgPMCcJm/EWnOXl/V5SSH/ieIDlzwyahZwNhjR5BOnUOja5jTwyHD7vC84f7qHxzM/NjJRu4B8
GaPjNvjHXr12K+9mBVXDEpPPyGI3V4/Pp1eGH5czY+CnY2NZ+tu08duF6P/8t4dIuyqPNiobhQsx
CVub4mV9n6XmZ08BoOm/Q8iCeGvhCcsPj3vSa0zYnv/QHvnrGqUrgiYCeUPEO/z+1Nybl8jptUAW
C3ZIaEsDvJpVqYxzUN7JIc6Lhfi6vmmEoAh6SU+YtOZjPakSnZJwI5T3H07T/7Z4keHA8QwrJnKC
Po3it6vyLJTXUR2+hLA+Fm7HdjnfHhVfhkj873H47dD0f+NQGbFADzVVZt78841yRuHzlbXD9dbq
Zb8TyTwndq/OxMFsGK48sY1pgdxnTOFtoGHZ/jBpf1NO//cDfHvyG/2q3eoRbRRdwv2MxFGQ3ZQk
tqjC7F5N9ZLD/sYuOKiJOUPNLsu4+dLlPklucixpEpXMtJddKdH8uA88oVzcB3gUKDgfEYCG2/mH
6/XXG6OO6K8h8dAFqV8Ff7sxwzqPKyHthutwO5nsZ45orJPNwPbdndtLEM3VxYErhpPuh7mpH4D/
WV1/e99v9ym7qrmatBJMuuMmU/tS5qktfvhuf60VGPwUMbCu6BP++d205yMeXtr+u/0SmY4wpayX
seW7S8We251tmlgkvygivfCH5++vM6+m8KYSJYr2a5D8dlUlIkPkrMybMU3QZEmNzfQ0K4LB/N/f
8Bf86T9XUdNUtEwK/w6/zbpHoesiVXooa9nYTvbltrH2z8A6HA7rm+0f0co9dp/ddL4DvGNPA9MM
t+SLYgmk1Ga9Wa2uvTLRGJNX9ej1czwS1k8rwzfR1f8eiN8+47cJ8fasRtebnshr3dvWznZkHCZo
hteJ+UnHzlSt97vxRgvWCNDLL7b/vkBSf4v/dYG+zYOX1yNK5FdXze66kem9rb9dHCnRIws5zmAm
jol2ZBVwcecAA60I8m3nCpshm7YBesh+b7H790cS/wze+e/1+DbyxUcGkip/PWevBRwmP/JaYriM
hwP/kMP8oUX3DyHA7WNA9kBw/cRYIv20lfjrR9AlYQgAD13TL/T0b8NTbNVGUnIKg5cCGdWsBhZc
TckS3pVTlhv//r5yP4P85xb0+T0iYaOK/guQ99ubXdL7Ue2kAe7OWnbS69cdDVGpRqaSvOzkoY5v
t8/nvUdHlgUHkmyfZenUPUcccYTUuDStlwNQt9K+4bR91EH/vtwmaZL7KQdRWrrTE3Bv5fRSRZ48
kJEJ1K6mojcQU6dmGy7qy39/n789c0Qm8WRrI2mkKvq3qgoQrdR2g6iejVDgP5dZhfrE5Ey6GiyO
r7c822i4FDmykYitv7LvzSfifVLk7pCwXGmTZH2AMZzdiIM3ZS7jlVKIZt6oTP+gMbtAlqCB+E/a
e0+gma6U0dAvdnJ60kaLVN4c2/f29Vk8raYx7x1ZKd6xs65BVr89PQzqNKyP1byurOxq//t7/2XM
jERF1XEEqZoufR8zjfSSRt39JdH8wnLwgOcC3WqMDOyHDd7fVnAu7EiSiSWSJabQP2ftTHqK92tz
V9bPYLtPTrU1cUpjvXaXg+2utDoTXe50E5hf3hFh9L+/o9jPRd/GKmGXw6HIZIqVSP82XRRZCxXx
Xr/WOSLMMzUoneHJew8JghVb/jQT/Poq/3q7b1PBs0kbTU5uLQqvDyxf7d1Ksvc8sWkl0WRDLVU4
/dnfNIMB9H7MnWvrvIIHOiZafPA6BDctxxjtrxFHKSanNVpwG4UEfHAA8XA5akDWlWdTaWDT14O/
GebLX2cCBssEj308hz4bNVbnX1e4z07xq2dH9WnMjO1zOXmpZpxZmHaN9bG2KcwjjzocIUVE4+qN
fErRwRZZezSa7rVTqYGEVzF8ge8lRV20o2uorUfE9NJIx5rpI1MMgOqiybrjisnAwOKXVANKn74J
hW6IvFgFbB7YmP0VbNUCDcWAY64tNs7Wfn5hO98TST+lM3VH1JBvx9IK0wByCiUBsL0h68Gu8BoO
7AzLwTttqsHiylm7ZBWkgzHJByLUJPlrQNLnvovNXukvmyKQ3uE2wpDZcZIFeOJhd4f6wAE9DFJ0
DBIRPDQCgV97nCMT3kxflv/PxLDibH+0zcsfGjDiX+bLP8bgt1J5VN7kBzteacIhpk2D6ZMDGG3O
bbFqN7IQeGh4AX4Y93+pxnpNtMrQlxQJveGfz1xTjm7ds7knY4FcAwEh2fNqXQjzuTLhDAa2cO19
fEBmnE6FYsJZfKpx4oZ7lSruh8/yq+L8/lD8/lm+FdDxHTHnJboo68wKw0mKrcrsddnGyLbxWJi4
Yryft8q/KqXv7zoUeOxVURTl/5A3YvlxUR7DS7PmkKEGJ5WbBFwbUS+T7Yy9OiU+yIDBtjsAjbNo
uJo7EIXAA4arxqTGWx1DNFs4VDY6gb3oudxoplvyD2vpX+cnRSIBQxS5V2zq/7xPahNXkahn8KGb
3bMwr8+pDOWzzle3mCQScRK12xhxYn6nKUf2479Hyd9WAEXSWPvgk8iC8G1yHBXl6xilT2lCCrsT
E0AN3BcxpPrDQjMkivm/0zBMWqTnaL7pocjfloA0rbpbUaotZW1MmgOxoiNrhNnegrpHz62bptvk
4aq9qq8snARpqQKIH8MjXUd6U4joAd15OdPAZIvWD8imdaHVXBoYaOm/m3Id4nLOw+1gHF7dXitr
sJjoPn1bWgsmhAwcu19gw74q4DGmehYMb4EhYRFvtsqH6JPgl4Rb+tw4Dg/5VDfQWU/3Qz6EGVZv
iIT5cX1+89EMy2DLiGr52BxTjQAdjgzO7nu/ZvmV9Fb8HgRKSCVtElhGDL2HTwQ9ScvwIWZo5c6d
PztQuF7I5Zjk08PsBQrw1UP/q9VMOylDrHhCYx0DuMw0ZSULKAbebvs4smpLanuNw62/eBxOOCwZ
ATR0VrZ8iRcQwpgJ9Je/b0bL/XGCU3bSOYcDPknJPNyg54/FPaeGhjp0avBJfId9gdzAEIKWQOP+
tJyzKT4px2EGIvf9lgOq8qvlyVGv/gvOH/KFdkqQE90gMxIWnKsBa7ckEL7cK8rx3L5s+Q+wYlgc
zY6IZhyspwdHEKR6AE+Sc+/RTFkZERvEnLaYzQOlNZaRKOFaVe9ESHBebsc+Xb4+D+Q2wmrH08fx
Req8kMo7I0uzAY2HYf2+bWbbIUhc9nyj+Z37Q2XNCbyA08xsBi6Ex4f3MZKNxQg05w6GnjJv6nV+
Bnxw/kBXjUYCckF/X9lsNfPeQqKsuOGZ9WGVu8VKCuOAaWC1ar0vT55jGvLCyfMrNULLMlc4pej3
nR7LwggWD/ODHHTzZrS1FbaR8aH4ozdkNiP7hVrJArsPZRP0df9pY1ijJuUAM7OME9sq2jkyVq4M
EcElUtg5OypFtHrZFQLdrTWB9U56tcWtOnWoGC7TiAch6rFJ42Ggy73ySgvqMcenOvf54iEIQItk
0UHlX46r0ccO3pFA2JXVOefcLHmVSkQLAFhegvXDkkPwK4gZ7v5jzPA65ZqFPHSaHKcMwWZMSaEF
AGIwBvGT+Pg2rVubwp7YC5y+KItNKn9SREb7l42ngaH9haqlDwkft1iJEeRP8+mIo+a7/7Jf25aQ
Qhy22F0Um7FNJ5NSJz0NeeBPdWzjlVGwDic4fOsxQYSYi6/guIA3L0HmONKkBPmrBVBlRzMwK1/D
xXGCWhoFDD3JkjYUNmlE7nps5F/67HniQkqJLcrmCwnh+DItkLryx6B+1Knoi7PjRO8DrflUSLuJ
Mi+Qv3FomJj8RY0pAOUaswERe7IDBAUXP4PMa0A4lfa2QMTq63N2N93qsWcmSlC7SWOeLaQ7cWFl
Q5taT6UCpP5jHHOHEC4vLl+vrH8mlCfiT1PHUkZ2F8uMapU9bc4EWcRjXzhXsuoR17X9xWZMXDX/
3jojFP8g+kRE9WA/qoIM0t7JTA4ivnAewpjEexX515S+7V20RBFaENiZzU0JaeNWb9KIXZtZUI1A
v+C5uTlS4snc/0fQgowgkbC12nKupvBMPLYd14ExUG3lIwePSYAoJSVDgDl64EpLXoqeB9GVnBm6
ZSHURTNg35y7S9KQFQcfIyC+Eq9gY6wtSjvf5id03cxSlT/8PL/sZ1B6X4/DA7tLdG7d3BuirN/9
4iLCb0Zqkq9fs+azJR92Bnl+TE23SQgxL6bl+IX3Y0qyE8rc1M+mL78m9SwOuFGrMowcgrdRZve+
Dha1K0vIaJZZwJqwQpdTNTgujkGfsyB/kLVgZKhfZnfCK2qHZ6KXJHU7Ph5XlLGSf70C5BvudcIK
5EALNdGmEcNmDXfZpz5fwLV3hhPNvk4EBOSz1CGffjqUxgCpQty8qeNl8J/RBdjHSTPTbA4uBmO6
1TBmzHTbQ0UVwIOwZAuH2MsklN+0JQx2dPU57gfKVWQMF8zXYDNQkS9T6wthAtxSzqffybmZvAJG
w4XH7T3qD2NHPi0GRwwa+4GVjPKhIm79gXcXBD/q2jeyhs5ZZYnz6waUBmzr+zg5jWbynhAHv5ol
QROiR043ucs4X6ORXsGj45AbjcxcRc9okIXBGsjfdIcAeZATocVeiqsKwtGkmyPubBe3L2XGo4Zz
14eiCCLTFK1XDzrkUQh6IKq20SawHc08YC/A9RuEMJopC+/EJwk9RilZ1LMoLBuL9fSi9tQpiegb
p+4XWCPS+tg5VMITqKUssaCIwnqcbikVWHg0cV1iAMAJAIbqueGaVu/MtNFXhFOTW5iZHcYKmMaR
DbAylTzpUOwbIsaMSPCJIKH0YM3CTGDBaKc4lib3S1jqYcKaPuEJa2aPAQReYH0sJaBqVHThHzo2
Gw4p+APOVt9H4+6jhfv9joIRLf8ZHcn40tqPsfCFwCwA+/GGuiVH6fGRnLmEI5TuyOWn0gQ/i/jO
LhE810pnJC5qi6XMuKwyMyBe/h5cViTG2lNMH7a2uk6lJzIC4CndFnnrjRogLDbAdrHAVHRMrjbG
mpxbNBO4LjjbsbGFTyPQF9G8OKEyQiu941QB0XNQmbrLPiqeKph0H2Czn2EJsArBjsHEx7QfnXrc
KlJCUE3Mh9zTHjKHJt88XCd8nTRszV7olR5wRThYAlyudr85vHhDG4l94VZHC0fNTn1LXdFSXTCU
a2h82jKaDRUXg4dz+6LQG6z6NhpWJLT/ioX1QN6xQzEGKzbJ/UjfYtp5DBx4+Xh7Bh7a4V+D4tbO
lMi+nZhlY8mS30dPxHooVV/snnuVxmMTb17nC8/n0CGNHGmJRoTGOJ+jB5wRX19hBYJ96B69C3df
M4X3Yy8QOs7ik3J44swenZraKj8S2A8QkMv9w3uCGRZNlERgH7lDG7aZkHGiWSqa98/0OVVqj7il
CxrNqTyPJxp11c3OJsoLCB5SIfaeozm3HquU+IZSm9KB+a94TwsHuQkpDP3rONwEQ0PdgoQ/Mlrg
n9Ra7yoEenESo8YlP81n5871uhxED8fV/uJRQC6QXUany/ZxGVNwFVRPlUUtArLoo5tVhccKIwSZ
L2yFbYWdeswSwt36vwOeuQQC8ldzc+Q19Dn3bidzlci5LRLy/hRGCNRD2flAp95v0w2QKqfCcocC
Zntb4+WxNK8R/ewCHLQP+6wa6wUldSyMM3qCFmopVAfYlFD5cnURoL4TR47o4oLOjXRVI/nUfDC5
wqw2y/1xNQAV0gv9XwWzKo42h/wG+7l/Wl+xm2KJxhRPhps59BuvtzIOVyLAEpO8llVpRnBhXOYh
Xx4rPXDs7bGTCHBDPfZgAiBDAkFO/dV9KdjJx9mXMhHAVd1DlVLHh5ftxf0ENTQRhkD14nL2TwJC
cDjx7JVfTrNIxjefRg/Xbi2QFh087PuEKdsbBCMsvxazC42nW2tsWdULPZDhGVD9fhwLdhPdjCL7
hgqDdSCz9Y/UA8I+e5BLNepr6sf+CZv3hdkFeP2V8vaLZV/Aw8RKSZlwuXqXr+SL6UJ5H81Szma/
Hu/8Pn9JX98wUWE7Q0CzbhcyiBYE+9w3VKslOmqDU4yuF/yhpfdHkOV6bOEgRC8N4mwXV2B20JWj
E1cXTKLM3xU3CSMQigB2NG8NjsrYeTEWyU/DGBBxV3vUHsVG23rHJEROy84BNyNw9Em0HLyThKS+
2LQw4S+aGWROql0UNlNmyO6N2sJ/BikGHc4q6r0AWxuGuklg4efT2LZu7Pf7MIWZMD3RAlsKuGAF
qlUtKHwQsFv4guNqxp7sU9+VLBrPRb1qJBPap0t8LibUM9RPCCHvkXsPh8hHe6BDOibklSye3FIO
ZGpsnpja5i2FeeQJ16lMkQOuHryINUCWUZQIhU2lWNEr64CGqr1JjiUKTSm/06A95PAxNpQjIUyW
eHHSyW2j0Gc44+GqPWyoDaYA2mx4Lej/0Oql+aONYcHJJE3RJCakigL6Zim1Q7Bpi1TvZj9jL0Np
WLg1YV2kISEHv0HtDJIDSHn8iaQwKecit5FHyGecoKjJypcHaA8/WVM75dMiDCWHhkeC6HMWcfJQ
uKCScnKxmOuZkPwss7oqRHfdB6itbofquC74rgxPUHsRc668G5SYr1xqXj6fCB5KpRaQz6nZi3uh
TmIjHZg8sOT+Huc1bi0L9QaC6bhCPgjM56VT6pgt23SOylFIvpXAaJDRrQHiXBCzX8lPmDIsayd7
18FfEV4/BVtQASEfUZZHU21BH5RoK8qONbo6brIyzTxxERHQWtNF3DONNF+vvbo6euQi8ciSg0bW
FFszstr4DuFV6l2w2s26IT8rzGJOb3+wL9Zi6autkY3lwsKmeFzE/sDhyYld0e9rooETwd8bAkhc
9kEGus/0TLrH0zsu5Xnq3cfMnmja9Rl1Pb/kR8AMWxR+gbAZ3gdbaP9em+30bjWh9iEvCy8Lh36H
X9sWDxnpE5kpJp70AVOxneubeCu9N9hFRC4ZAmlmzscJwMiW2QlOHc8rHjI2Zv5wheKTJOhZJBnC
nllxREHji18oQ0Gp6Qs7HxP86u6eDphdEvpO6ioZH1fZialqqY21NRTy7toDCPQNwk9yJNjRU+Ig
QCSV9nRfdmYyjmkvAAcea+xwHk7Gvm1XhTB25voE+SfjffEcubRkMZJ3ZG4Is5KSc/nYobpkQYQY
DZrVZzVfkZ2BXJe82reEgI+1uGyxngckLUfwZmo7HdcocPlqjUlPuXObhUpEqzx9eOX7c9+5MjQK
jtid19t1R+SP9vEg1wp95NGTHg4CWbEIf/3aRH2O8PtF5TWCBWlcRcLVPRrWmL9pXvM7KBlJLkAt
pFsthJ+BgVob8Ti2Uyg5YLWZ7ssrJFu4UGZydWsI16y5II5ARO0w840STIL44LCS0xuPPoszFtYi
1PGKjkdLDIEVamG61hAuJYXTIOOIcIm5obdmKuwtKoOXXnCTVp5ymUmpc/lkrdpdPlPXVy1qbTrC
+rQ3DKIrBacI4hmkxi7p2Uv1udfrwwPcjR7+8epiETi+NdTQvNtmMK3OnKLxP+6P+qZd7YwgvIEh
j4w6pRtOf8HujmhVxtRcHwJtLLA2MKIww8J20ZzjuspsWOJFKL2BKW9Thw8qvTFXCQPa96bKxo7L
xkzfuEx3l1kmmq/rtEyd6nz8ABiKx43Dg4yr1Vm8tdqgrHP5aPDYHlyvytI4MCBg7moJNKCfVkey
EeLrYxgxZVQW3zdO9tGClGVURWBcEcyDbeKgbImCniOEasfsyh+o1zAuXH4da8YA1rBkX/CJ0yuS
HCYffvMC9wnI2az/JdPVzcY3moCVasw0c3Dk9a/dML+WcFRyEo1Rq5rsRp5MlucSclKGENfiRVSv
TJrMvLyw/x8iZn5K5hCglU7SzQN3viFDCOB9hwZ/sfzMYaCSbgagLgVkw4zeUXBvul2bb0aY2LC8
tm75ydQLTZm587O8uUylBZD6yCfjDkIZwJAXbGiX1wLM5aPwi0qdAIK/r/iavEs/9d9s5nRma76E
0p9kyXQ2OcPCUZ56zPysB3xxPj6/X5FgEvJl+g/Fk8UKQQAiCd2pXzLw2pcXHfJPHNUkug79pOl/
QrxKP7kwt0+6HSYBxHxCbietRGix1i1owdk+lxoqad4AF+s5nl0OF82uQwYjh2qo55fqvA7vDqbp
7bF0bgTzXoKSYxZzcLSwDD03uLqTBe2nCRAwXLDYIxjtwScaOs2Qd7cAFZl8/rUo9bP35cCKxhrL
fUw1ajmeAp49fXn7ZFAyNItdsxuCjX5jdPBRh/7ghFHufu6P+w00OixFUIlufrs/zsD1g+DhAInA
+qOhbHJmrsNzply8pHGIofcSRwHOvqoPCdSVPgGsLc12Rzw2qJSBCRSiPEez+6TkfmKrnOOQOC6R
+M15GbT5iRQ+Nv0eyioZl6sbG4CHoftQKHE7PiYPFhDcFNfPwRzrxYid33OHv8eXcZeyT9vxopYZ
gsBmzqg+QWUi7uhHHgAWd4QId4VTUAqHpRmzKZ7xp/FhuItt7AiLbEJIkGQPd0Jm3VG4M0jx+67u
QRxE0NZ3ySyZCWEzNIhU6fWRku6ocLYX2FSC45QtC5ylkA0Kdhfa5hv6G0diJq3rAbcrcT7YRfOV
nprJ7KFY2acEt6DBLMksM+FjkE/Pu8UHDsDjhbQrIn8wx5KZHYbnAd1S/CFursHp5WQbqssQyART
HY5U3VcGRryoY0/won1mSmchLA6PRRwIuzZEy8EpgTaBo8MeyiVCaKOeFVLszgSMfjznUHJk+zQc
U3TNHlPxdF3ixAVRYlduPU3XElEuqdPR93hM0vMXG0hLv5G/VJPpykYBh9HQAndw7uOQKGQqL4da
DwYLh8S0L33Q700uNLPFVTxuHB79hUgDWuGFlfEGl3yc+jaTlNPued5MvjJjZRZPL/iE4BI/mTUp
BZ1sdVkwL/JAgrgxSDPxByDUWgvF4uoasM/lV7GnedW2trn1PHDxjPUCBnJjvGOIt5ag7XCaqsDk
NpxXRMbq9CtRxYKeatyClPRLg8zSwzpFaomKeEFUc27UnrhEXTHN3ecyfhPH+aKed2PhVMxxVY1x
f2KK70KiCSmDOcUF7fV08jEdWEezqFkDCDicRMi75JNSVeFSeGkg99Gb1JvMaurVVecQ93r1gsXS
RBXJI5l8qnPpTYdoYFFsR5MmpBQmXv58GUu+SJ8QM1i0IUA7wIfqI5rLzjyvxzd8GDakenIPTGEe
uUQZ+RXvfyUfiHL6OH+wr7aJFJtr44hoI74XWVIXn0qyd0I0NJ4+QK5t1NnTUWMqDpJ0bOoWcfHc
q1Z35n4UIXM0TFBXWlMDeSx8iq1vGszptDDGd/wPg89SN1r2s/torYPVFacXl4iOL+qWwQYyyq5Z
grcFNSf4cAIXysMabEmYd49j4a3pl/2UFLDzfSeRLdcQVvOpLDX/xh4jtShDyXyWiJILkkl3vpnS
C9GY5FMoZJ70pq2bIAv5IoLfGKIncTDMuRaNtut76Sa4MFizhp9Xp530/xltqELqHVP0CtsMt9l7
HnITL11kwBMfAexowiIcmXRtKvdqfA6t5c0m+3R1C6JFcc7Cm3tZjM6Xw4yCftOFrJlP9zm58WBO
RAues3lhCodAsBhMGUl8mJr2rDDBku1JrIjBHcfXWHaaVT1XHBr8I8jxlL7RSYWaDx7TU5zRezJF
uU9HpTCUFc0xkqdO3TpZwtss1pdlPi1PpN4GA6NYNf5rO+T4zBFOvH2oO/W4J2oS5DOj2xYwUsNL
qEFul+xbgD/STjfUXmzJ7qt+o8G6F91sNAy5G6GWsCo0jbMruZcW1RPX+fiWA2Tg4uKR425U4dHv
tz5w29hIXc3ujIdTQYGMkZWgThAtEg4WsPnk4bEbN3k7s8F1at3IcFGHPBrJgRWshQowMFn9nkMj
CRRWJ05m5lyZx5szy5eR9zpFrFD7m1d/DLc5je+Rl9PhlPe3aT2+kSJrXAF80RSkEwqWBIAAUwVB
DYwPQwwVrqFGM5SdFo+qGPZ3tAjrsONPLiFhbUEPg3luqlmfDkZNxdke4xjKJA/eAs3ZZrhtEiQP
OGR5iqt5fLFqqW8O3M16LzvtNLGf29pvD1y6OUM7TF3qLvNFp/iyvn10J22vaHDyCQieFmF2hjSi
jYUZm4OWsxM6bDQNgopuBnoVjlQ5K5d8gnTpgvW1OqDmKQ1iGkDJWJnEu4pTrOVxnXJ5woFNKUZF
slGmil0HuMeDnB3CcAYl0lExkuluuqZS7bsIhoL1b3GdqrML50izwefznb7cEF1IYmcwETGmgtd8
0QrCqd7PjA+iacj4NCr3OWODZ0QfWdkzOvN1Nn2uafINggziKmsCxjJJ4izIEVNXulhIcUt6ehy7
7LW9RD8qtnraAGjSEbotc8Ax2pf863lCzMbMycK5xQP3mLLgJLqXzNM556intja6E33XOOT/0jeS
sL0hPsn5jTa4XxwAKUljeFpXKgDdKvjUcOgcyVL3YKLdlPIDgoAvWflK87JpHN6n6RyT4Tx/uy91
0uKqaT6/TyULp2+1pQk5kyDhGA/dzOjxYRqespU55O8pBz3stB7EBTzf0hdzTL8BscC6rZjd8Wdi
oE0YVmBYTcGK5pX5OGiOuueMwWGyMmhDWtK0wbyKXMLRx9dNGWR7IFUh1Yk7dNtgEIr+3QWURUGy
ecaUS6NA5njiRexKkM6OA6tdQyDpVKOGpJiYMDx6lmTvnjR1DMqYUhH6sEzs6+0o4UmFFlltXzTN
Xn2AIY3Wxyn14Q7SF4zWl7jPYH4CdVcC5o+vrA9kps8NztTTEGockR9RPIGHbGc9ELWFItpxyuUo
S+gxlCUrCsfaU0mr4wiHMLnE0YNuAvvTBaQeNH3N5tKZJ3XOefk0vLE6J6ZkaTsSsoKbXzLpT4k5
MYuTtL9Ps+UDjiynE5gOnuPWb62MX1P2eN3k5f9qf7K6e92WcQSpZR2t2QUXdlBCZOXyYiFm18QZ
Fb1tmPjCXuIfLkQvXyJq6H66+QVjW/JzS15oq5STDo4yOZSdpdAZYegEXAdSS7g08VR4mqOFzMVx
svAybj9yEPkMczZoFZPgza3CHnZNS/JujKcEyNgvP/rg9eqsIh8KfjxbPw4yMIuyBFqdnS0JJp7z
zDG8yvf79n6C30nDVlHJZ7tP4+W1NAZ0x5ex1z+1R0/om+Xi4gZU02j6Lsyd9kUXtDPaFfFWWD3f
jx5fZ07qqqFv6wn73TmUju094FKMj2GxFMbNtqVE49lf0Eu4mPyk4+y4iv4PZ2fV3Li2puFfpCox
3EoyW6bYoRtXoCNm24JfP4/6YqbjeOKZU+fU3rUbsqSlBR+8EL/mZ4dzQNtiIvMWUKsJnMtXTO1o
FcKIpNhCGw+1mc450k/igPgQn+FwJ6JHZJc9UoLGpwjKYw+dFNtLBKi4Jr9KKov+hHJJHWBGOoY6
KVazy1f1yB/DyZvBR/BnIUcOs0q7D0LtOlpVw24/w5i2yyVMVN+fFP20fk6+Ssk1DiCLOZNG/BGd
nGFczpIpLtjP5trECY77dJ+VToA4GuxWnpRTlQozP0FkzfNpwo21laERAerAQPpRovAejE5M8lt8
GtGbSPcpWA68VdYam4zQdiKN7AsnNAcYswNdc3/ZdUtOHNENUL4iKmpt5aBOi3lCViNg0B2utReK
y9oL6vTQvL1uaPQ80Z0IyOJ2KuVcgAAAdBd5506FV3EIZVsY9RszIPghpPJn7Zzp49jPN+2jsJXH
KqJvj82+3ggTE8ldXBoJv+vhaak17cyxOpUXgot0Kc9Cn1yfVBOd/3b7PxmFPNd6ge19Icl5vfwp
DuW7utM21vB4Q6vNWuq7o8NhQj+c/0Fk3QHmGw2zP/M3xw8UcV6APiKWwZW3tL7CF/iCy2zl74Md
+4lt96IvRAqrWPhiszArH7CAejpvsh2r7LJC0ZeTvptFUDSwlncO7cjaRgtxCtl3YT5Rh6dRhRjX
FKQGyxQd3jV6HuclvSK2MDQXEjbyF2LitSyP5CdcjzhFxUFfxn6kuTyCC0tC/gobFmer+qlw3lSb
w75cV4dacHxEEObJVn2Xp5LX0TCQHeNP6+nTEzk7dKknLBrOa45PNRzxMXV+acl/DUmRAc22eIWk
hyARGQNKkAsffAc62u3gvgsjV5tyA4bFbGhxjdQpMiXdOx8Z3vGU4zoh1mcmSqZnmj4U8Ig3JNBL
ZGS4leIP/qr6Hs0xOXikRUxGM3QG442MLIqTTEtqYvNslT1aLECZOjEOE6WTbqSvEvHqkeWEB7RL
lsRC1K8R2odv/ZFEM04F+aN6DD+PtImJiai4u4nHBEUedzbGLSSErTLRDu3hLDgXzixqHORH8pqT
bpe9URSkukjkIRxHCgpJbGXMHCXow/wG9BWQRDjPfiBDwYnYuMoXK1N6zD9XSFIBjt2h8xBkfMR8
j/QyCOPg7clI3CW62PWL4IRzcondpNkYDiWBesSC36EwgiPV8uVlBOTp8w3rdmeOaMSEaG37UHjB
FqWXHX0PENmIDikbeiEMPtrCSqOsc3hr9t1yELUerXJ3/kDo6GYTHLswzCDvszvRLiZfFAHQ+E4O
Phimo4MI3YCb0rfFRzR7FqXJs+nR1Xl6LAA0oL2LKRNGvImLzeTmMX3fNovze/jA3cvyxPVtJET0
HJE2EBdIf8xQECGwQGWZi+6hfHj4Oq7Y3PU0mTTTbjENXr9YuiyMQRXhi1XxFbvTy+7kQKWbfiGy
sOk38q58+so1/sJDMSmcL5+uM81tBETdSLW3jQ2forG/oJlQOH+FeHcQp7za+5c8nberFbf7vJvN
+aXmnS146Bbh+ItMPwKwteAnnnxHDOy5uqxEhynJ1zxlAsLC/WoW9HoOhmB/It1ouM0Ujy6B04Jw
iQ42vxz86bNdLdpoF3+hu+OPH86XzZeAheNyui1Pg7g13edPTJi1GS3SaGK5CEKAvyI7cyx8ChdY
cZRHB3mXkzTmRPQif7o1OW+UCwahhAFuSWYwQxpx85nipTD4qs+AGnfv1jKMt0n8PohKDi3/T1SX
6cQfjLeHry06GMkE3wgKLswXhnL0++Qp0wPQMGDxiO4IBVQmHTlmF3fl/zd8E5kkzOUQtB2w9VcY
31NuBGHcJ+1e+aBdhTp5hxibj83U78MoNzD038a5wqgqJ79X/K7t9nh8vXrZSx+SMQa+2z503n48
2Y0mL8rXKuttxNaQ1B11TEi8nk4X28L9/VF+opoVcLK6oSmqoqtQ57+jZc+JWPWaBGP+JHin06od
ZF4mvw8hD1DU77hhRTNBsGoDYwFP6Suoahn6xknqJThmrvf6vp75g0vCxIJfZmMJQCucLQO+7vdR
pZ/0YkbVRYhtEDI0ELTf30zudNMsFb2n7HUmA2wmgkPxBAPxbT3/fagbc/jvSPoV6NcMpUaXrFO7
0E5zoSFwlsm68rffB/lJQhxeRwH2riO1bOhXlBpNNi7qsa6GUhB3XbzS2t3/hRD4E8D8fZgrtlxn
VMdzrFrtwpC/jtaDRUmmiBHSblyBmlODqs8dPok8/MQfq4N30iFgazKv9v07nYRzo9fhRfIa0K3S
A7HmpAULSW3WpQNJ9cAgSm8dyUG5xDk65ztY+tvz+j/DX1MJ8otRCKpFAaejx+UgAW0lc7+8A9jm
ELn1mgC1RYm1ICKN8f0142PfxXokktA9PxYYrWEB7IB/QCQSIKpHAWF3nO2oiIAxtXezGYUjuxRH
BHFPe+IsyYmGLneEjCRYe4os7Ry5SsL1zYbEgwivGOU064bqFZ2oKFwjiU4TwUnW9Z/hz9POSmkS
0AOrnnCzNMd/2ie24XgGlzWcU6GyP4yRja4+au6rQzuZfg2gPzit+w4R/W1nT9vJ3CHHXFX2W/pB
hkkJG+rD+FC+4LfWO4dkNJ8+CO7nFtgiGm9/GluYQRsNXcQICXzHF6/5e1F+fgKSmPi5O2x5ZY/j
l43wPsgn1DY30gudh2z5WWMl/llPQUPHfHEbLCjy/ndOvtvH0j9f5Gqp13Ktm0iIqHv32X31sD2S
nmYTEjwTu4TDPHTjtbu9dyr9RO2zvf4Z8+oovOSdGbcnuV+IxapoCF7ChZaRBE2O+rzR7pxL0s9r
5vtoV1vr0nd1mohnyVPWLKtl4OBeSLECjbSGaMqa/n5CSfde7upWi1IxbYPQoOEQTmPE81KyVFpG
egWuDtaSBmmKeF1ZQVc021VD8S5DBznQoAopgLC7x0bzfn8k+ebuNlRRMWBVmrD9v++6sGnOZnU+
D5Ad99kES0wbhO1W27Px5kg9Yql+mGtMTwp75HC9/j66dPNo+2f0qxV2aXq1Di6m6NUQrWzfK0bU
VwC9VQRS0uzOYMPH/HGO/jPY1dIyxSSX2gitOk3ZGbhPu3nXY2L0EtFqPzaohaKzeflQZQo55eNJ
2Ta5d6as1FMH7IL17w8j3155BhoPGsGFLF1dvkGXZWcxY94XUBugdgC3h6VU22NISpazQR7JBrkG
eX567zi/ec6aqoIhAxQcLsvvX1xWkqAVTM7ZWJygXfaY2s/ZzAMeReulpk5svM/87W5nfnI+IqZB
7yf48Dxu7Nf1O9rtkx3la6BNbxRzXgFTxOPRS7zHLoS6EoWrLJ4V9sD5x9+FwD2YZOfZI2fUPbbZ
zXX7z1tcbSXN0krND449ksOHIz1lKoW0y7viPzohUP3nmDNNmUjp+2wlaZYqfUStB8vPJZr0tM6U
eQHAGxiRe++qlW5+Gws5KAN6lojuy/fRAi27dEGbSINcUAhZIxD8cddNqvo8tmjZBrInNJ6uVa7f
vfO4yFpld6LC2wvzn0e4Wh6JEAYnoa8lpPK0NX5r6Mme5wOHcIg3QLJk7/UHiuoka+gXc0wOOPHf
98bNUxJi2hBxw4y+lvm4aL5cpk0kEu/EU/oBbrcM3Xvr50aGwdFvmaJpqaJlqObVaZDEfpPIJRvQ
XUig4G3Xa0bPndN+QB/y3umj2jMK2psn2R89UVd8gS58z0pGvXki/fMMA4vzH1a7kuqXtiwUYXn0
oqW1DvbpKl1BBYGqEE/TubIoPWulFra6OW6QgXiMNuJXiYjbJ3ari8arPUyGPTw3lirMjR5HLwr2
EcidSQvyg8rl1Bzn4HEWIRZKkVc1d9bKDZbp9zm8iutPYtBJpRV2CxRIJKw3tUlkPRlHaEaHVhxd
JIRpMedGsI3++UZtd7+vE+VmAvPP9F3tlqbR6tDviE8K13M9lV7icUYPDQnXXSTak5PNnYUJ2cPJ
C10qBIstpImWE/X3x7h9q//zGFdHxLGK6i6QUBNTs0V12jYV8sfYax6pTKtQyxq6fBd5H+jjCqxY
HL0lQPozmE7dsrpszRhEKIqzvz+TfGtqLFHSZJR7FM0wr75MGIpRSlghQ319rV5oRaEuGy9mG8uh
OGWPhMnJkQFoD+nCnaHVW2eYpViw7lFYG0xTvi/qMGn0ljijXXTyvAQKmVCrVlvvAkQFlZqOHv6p
gfwfQH3K15W4Qemt1uIRClRTUrZW9LrWGKuZ8aTHdFbUw7GOPVU2HLlQ7VgLnDKTXFP5qrptf0nH
Z5ncqwSFUckA7wzIcOpSSSYBAv1JBd8ECE9WHYRWdHpZcbQoR+ShvZO7aLdOLEvTNai/umoZ4tUr
n4K0qRGKgRt/2qHJgJdJNzUJ6iRTR/Q5Rwg/RCn/Q9OfjbDdmt28FeZpn+wVNBKrlgJrf/wSRZo5
CpbMauqljbE6q713bKOXxNpeoszpNdDSCaLdp/i4rJJBPVKYQPF1NCq7ftHxauFUTsN5nAULUXoK
G+BOmr7rJeNLOD6cuuqBZTY/H4NZG6nTyPDBocnzpCKRrNPVJTvbsQKuyLyMom4eGtBAs51ensfB
sZ3e3bq3bm/LMCismCKyQT+KKq0eyZVOUSWIdjkNbAQlq+7AbXdvMd4cCAcmXRzKKj+u774/ha3Y
i+o+tp8XnmfOAUTKmfse1ZBLRETobcxV3P1+hmeac0TVyX4bJW8vo7c30e1hRQxa8IpDORkECt5i
sDTvbNThiL8KSnUkVExFl03VkM2rCPjcnOLIr9p+UfSrOAC1U56xY5Xec/q7KWi6PvLOlLJNIx63
xh+x3Vr+OhhEZdi+fiOBNbHew8ZHsIMasgRFmSZIkMtj3XpqW/NO1Po3Kv3taa+Cg0jP077yRZ4W
yamIpqO8FlRa9MAURCMYXeBMntXduYuArT0V5nMXvCb0g3JD2xhWdmfb3coevs3dVQyo1pVl5Fnz
tzDiBk6GYwlaQHb76q+NO9/p74r88eZI8JmmxLFqqvL3Uy0P2yhtJL/zCgzXhDVU1Ska2zNgXGtA
oRu4ouOYOnI3+X193LpidQLB/x73KkQoUzO9yB3hGFQ3N59LiyECPc2pocGblyli3wuMbpxlOiU0
XacSOcjtXL1oIYRIG1xKHBmat8zaFpyrEbws1NPxITeEe+93Y4PqqixyR+GrRSXy6hvmmWXKfiwT
o5x3hk8iBhygPcbuGU1WY5Dl9LEG0ZEeOdJaUJUd+tJ0/XMqA3lxbz0Nl+L1N/73Wa6OcT+/VHWn
x/2yL2hXS081EHu1oS0C+lOgc40hkwOvqE82iDlH8SLC4KTmbP79k98IChEEkpHJkdBVQkD1+0or
o9ivymOKDX26uAhzZiGIHtTaO95731u5/7eRruc+UMTkmCFtNuhLepY9BgiVjXt7tjvZk8kKS1hl
RK/pwV3ck2e4FTNR0aTiMMgB8emvQje1Pgph3hLjmxNrHLdT7V1YCcCKgBqifw74b4PI+F/ZY398
LziSbsX+1LZVaqkWV7Z4HfufTkqoNlXMplqX0qTzPenD38lfHcyH3I720abHkgoQ9LZ7RdfmOD5u
jp+YjsrkgNEgM/l0pMnjRjIQ4Wyq7uWZwcMj7D6nob0SVpgil9QeFbLeTburuEQ8+WTL7+g4i3+N
VaaWK8Cr9dfywqJbBKBI2/g4aBBCw2dEVozuNxB0T5yBjnD7iolBBdodeoNc0XMVvO0SuAPlXprj
NK4RuPojb6InWAycRzWi7MhZoSmCXOWcNloA9tanh2h9Cnt9Za6woaedFK7PeHotQredCK6yH5jp
5k6K4OvZNOqt5dFy7vUBbsiWscP/mfirHRa3VpWkXYk5DCkPPhTBPthke5IWN5zUYxos9EbBXewy
LmLYavcO8eHHX21w1hte9BYBgURL5/vWOqNOI5SBICyRCbgsYQ+MAU2MqsWkGDEwofEg0pSPKw+L
0dnvu/pWXs3YBInc9aqIjNn3saOiShJTzZV95RKIeJRWdpM/dIOXQ11t+3lPPPDGuUrJHh2eoXSh
Uyj5PlxYyIUZn4ZjnJz2PKdzxcmZdPfKIzcOq6EzYNF30TSaE1f7OE3l/KI1crSHwg45cQWRft5F
rjWStuXSfJ470TZc10+stN+n8+aXJFzi3qAP+aOIVfmJkKEUyl6dIdlu762RvwdKc+ej3Rvl6oBM
etNQ1KgbxGroGeBtTb2Ldvq9QvutThwlQEMjRNUV8ce6rLMuzi6ZKXsdMtBAcj9FTM3fLsi7ADGo
ccT+ffKUG0HnII3G9SIPocxf9bR/6g6tJIhR2OodxsJIcmCgEIT4yok+XB/8guAxGh10VuPVQpdO
ikErREEHlquZ6x2RXhSdDqWJhUV9Mpd6ZnqifIQBpCKunu8Mo0LCX5nT01w8Zm01vdS044RLNUqj
+NM8HwElaUjwmKPSKh7PRnrnEr91qdECtIhgKK0OWnPfF34ipcdQSAbt1sbx3LU23c+syKHbYzgT
x3ZolHdPlQfQ4K5e582haYurooxc5/AI34c+Z9ynoo5I5eJ57HWr/Zo9PtsUtHFfJGfkVNylX+cp
Pf27dcMb6b6hUC6T6VAr7PmrmEG1hMSMxAZKsrm2JHVs+cDY/WkFagpzr7BJRj05TBvod07UW9tf
RUpeY+2ixytfRaenSCrrqKH0wSkj1Ciazwc5c6QL7gmp3xD0Q06L1YpoOxasP/KkMGjU47lPu30R
LgXomv5IxmIJ+kkNyBgv70EgaI7VI9zYAgcPCXo+IPyTgTN68dbNmmhcaIhZxP6SMkK9SJ9+31K3
tjCHAVqOBkKtpAhXy85Xj5bUpwAWKKiv2lmxr7fJOP4McVmu75x9/8tYnLmk0Jzv2tXXFpK2jkT/
DCiOsiyAeBoGA6YyHN9zvf1bar26MC1LtfCV1RDQUq4laBuh66M0b6XFoF1fwbGztJkYQPoPxZnf
ekMD61KpB03/cxaKeRP180K4HGS4fKDWRYT+o+QMJBiXhki5zPLBE4TSRSCfn5T0T/RIMzY4rc4l
5nENkQqanjE0ajBotaqBxn09I0qF6itBf2Dr9eRvClBPqqQ9pKfyPexTty14JkOeWQI+IMdwRJIg
RhaHkXhPUe9nWQtlN4USD81phHKvq9JhW6mh2nIX9MvEldHOGuMx4oDSXdWbbO67l5ffV5T185D+
NuB1Z45VFmaBdPQ9YZp/mVvp+fwY70D0IxNwQLNeasbl3F+Uq2DTzMWVMlPQmrHWp308VRbSIt2m
/K7yIa1BjdPZXFrTZo6WACV9fxfusO0dvVcPogoJIFsn6+OmWJTFPl8KXjs/PkhbzWNmoZwYI1Xh
35oH8lTYgpot5sU8XpvQsg6FB9MLsB9l5grLXOrP4d6YW/NmFj+fYVI84G/bq3bhmbvAE5bCne6h
/jPGYYbYAXgbyMMZdBXjJLmsKp18DjxgGOvLsl02NfZE5Tyfm2/hol+i82R86Ftzq61RvHn04XeA
q1rDfi+znbQ4exELD/ziuvSSNSIsywA5rH28zHbqgqWabNMP8q8FN12yq3Bk25RjQFdEiOsWpyNo
0N1yIPIBgPUsYxnCeis8Y5Peec2/h+j3TchrmrqG2/tQL7uWYTdOSn3UJG400EHr9X53efqziYkb
M3s1n0+/PvE5Qhfn99V3oxNFT1hExNEifJQobn6/y0yJye0UqVvI0cOgOm5FiGuhxHBqJpXuiYib
JNFzfDmi0vam13Ac3n5/gBvxMg+gMbyiqlQI/x6C/8QocinXYtLQn1FozhxfkZUjR92P7Q2JQjgD
g7BaOe7090FvnKy4okiyRduJ8Agpy+9v3cS6frZaZIYp5BbqV6xuuVXQED6VIL0R/+qax7tawD/v
UMZEbF7WdV6TQuD3MfOuEpOzHhCMNW9BCScXGI/kMaGBcucMuzfSVTjbVq3VZKWGqrzyGOc7C8M2
ycMI5BTeWbJ/AWvXS1bjvpAoIJHwGFcj5WVk9EWdNguzjfE7dkRl3VLmPbUTuXQiGPnaWu4nlghU
1XozWEE0jU5tMBGLt/AME735Mqhjhg3QH+r76fm5QJqPh82BTaL6L1SHBE0imR0I5jLqD3V0dHrY
1b8vh+Fr/3gLkH+kUBouAPpVdCOnQXXUhLO0qNRRXkwuajYvdAiLXDnxedzSl4218e9Dyre+ERWR
/x7z6m5v0nMsCo3qe9022SMWRpPP96oFRYWH45wQK9u3sxTGnLQLlydkpdbVY7M8z5JgZkRk8Pfq
jzcaSao4NDbYFbIuKubVlwyUPBCrkyGSAp2W7QWRx/MICT5KDrj3LYVDAM0l/5SRiBIXx909ox5a
Rj+/gcThR4+WLalI16iwuvZz6xQRVyE2P2AVvGdhHW3oo62en1N7gTqNqblcYCHCqsVYbjH9dmez
8HXprJJR5cAphqc91RenXUmBuCZX1JbcElNwX8iyv0p2Iri9vW/fCUUeALfb+if2bLs/uJHZEwyE
n2Cqnrjoo8eB7zMKdkiFrd7wjHULwznEFH2LSWd/wdL+gsKNUXEOzlh+bw8Pi/Ogua6PppB+sBiZ
Dv4HZ6R5fl8wN0ryCE3/M0FXDYSgicw8PyrIsDvdaOBVJmOMQsAhAqMpxzTFgI7dyzdurQpFJN+X
5eHIIi76fmadupNmHI0zNEGhn+jQt+r4SeYRBGyRjXgVp+8q2gtx+CmrIvZ0zxdiOsPfnyoUNIR2
ekR2KopoHGh0qUTh7pzcqDOpiqSoMhm1xNq1rorYzAknnSoj34f4+7HF+D0e1xo+LxAgfXmipUs/
8SRA2v2o1sYXjAijgxzPjvGivrxLGIsFLwFMAP/8KuWvZw4nKdtqiPY0yMfg6WzOw9C395F6yJsG
gg/I8ghjTkDmSfhiAXDNSlx4O04u7HPPgBhlEwYHcEPlD7U7/NYUJAlixDTTUdJ2dnt+zC6ADps/
F7K1rDm0EeIkQvB1tmZ18kYRBO3azvbrQ1vMz2j9tQsh9jS0ubG+QYpAQmVNGCf12MLEkGargI/w
qIhd+AImSm1a8xJkuwJNmcsYZYHinCGqM7GynY9YtinYMXI3KS7Ko9LY9qcXRNaoa8vodGNmmhZL
bJItc50iVJPm1MGpgFY1ewp9r6ZV0SYxULvwp3EHtLdfJd0fFXB8iGVJ4VvTS6C6Zd9j2z073vMf
uHVZKwRE+vCFTZVi1/dF6GttJitB3S/i5EljRiNayioG3qC6UvhaZXrgbrvbsbiR5ZNnqyKq/aoF
gOQ6Rgj9zCcuCga7DPeZ9vpr7aTz2YzyAujQ0YiujD1/aGxnew8uciskUgiJtL8+GCp2JN9fuDDO
cdPJubbX7MWz6HhrAZTegMi0h1gQiuX0XkB082UVcloLNA7tfPFqyLNA9imfyn7/rNnP0th7R1MP
/jYI3InFC9fLl/nAVvma0hr9/P1ku5HyDyA1gsDh6AegeAVN1NVcPxY9r7tYdANbi2vX9saSTVll
ttNWk03rgJI7L1e+8+B8Lba/D3/jIv42+tWba21X60LfwWDtpgm7NivnF33f4uLc3RnpBs6WFzUw
DJBoiZjUZ75/V7EawFDycWhSe94aczKwVuNZyPyaGKqceDs4KJ+Pv7/fjc7iMKpB11nHZEz5u9r+
CbAlo+jPUp/3rON+zLcVbFQenOPAaR1B/XXufE5liFyuoqlv413dGT2WGzQ6WUout7g58cyvV/Ww
76f2xEaYqXEL2zkcphCBHrBxQRZ89Sbajntnrm9ANb6/9dVcU72JYjzVmkWsGyMFBSaz/tCORFSl
sjXOcNiz5LwITHMEgmZSE+aJkvgHQdDaDNeNhi5Bp2CUARNM71S7MQHiI95fRNFes9YienJlhsRX
jaotMtKnoHTP6aMsZFP5bAKCwatG7tDxM8FtdKB7T3W01ISNlTxUJBi1IIz7GMFECwy8YU2FywUB
ujw8VCkuq2G3btJkzg9yAst8UnXoa20fjlM9nui5sj3GqNOVl2WVyk6lGncK/bI4nKY/Ph+C6iQo
hKeEhN8XaRnqldhHbbQsj7jaFM3YOgV0tpqHY4gud+OPpZP/R9Qui2wsdc1bJAlLCpVIoCH8nHWz
rKym2rmaqiJM6mPkXYS33HzqGmHRZN04amHEE78WHquPPmte27H1qaJPD7Q//pMo4kSv90IylQGU
5t3YF892iC7MSZjTFjWlxsGS9yi0LvhqZJ1MNAMB1WeZc6xEV+UP16eDZPXzpIjGvmpu8yiYn5I1
1QPKc89mv7OyGC/vFlvUdX4yllKub/pLPNNAVqh+7hXGEdEw7EhhCTTeMVjGlQct1EpnpwuQB9l0
fPzg21x8yvzjxtcILdt6ekHAIUaquKzXVo+Q0bY4bXN/3pp7VRBe4uKVpnLl++sWOVLJst4Siinn
tp6EMTTIKoR3jL4ahTejV13BRwbCQL47x83i8iWjQKpjgR7Qx1OzmRwi4xZFcz9FHfUyrkLI6rTI
hYs/ViE7qhfdSWT0t1ERKOhtBvS3gGVoebE7BbAYADqHKBeVfzTIyflaDnu7aZ7Vy8NROFRmina1
GSyGvyFk7ShlDI7lp5QKmAnfuCrWgfis+jQg0blLxTHW8RK4svBN0KSxPU4vkHVD9CDKh/rIoNsc
GfvTPh00/Mitiq5fBMhtEnvjxQOBXvGq/CMPd7WPi89x1QAe7vs5/zUqEd4oLkhEpTkbhlhas5xT
340umUCRUU2mPtbqwy8c/Vdof0lIioLwM583yOtHZPn7F7lul0lXKPalAlXmnzwDdunROrq/H643
oIkcM5ak8X/TokZ1dcykx5N0icwI3/iR8dA+Y97OGrnEh3R32cSj1EPlTZ0dx+fnTJpALu2/QjyU
YZ6bzhlph8c5Ip3CkjZsOdVfrf2dhxsGv97K2PqBvwJ4RFZ39XBdmGWZXxPBLIZGheilIxhnkGt2
ujuxlyOQrg9wOB/mMFbch8/tf3TzgEzExY+CucpEfT9KQrNSCKOTfhGZE3ZwC7ac3qjNHYXU12Ne
fVXlE5YqoaStGqGfwvwQUK/+fRJIX2/NgjmYdYAAMHEs/f4UsmDotahU/f5RmJ7Gzw1yEIOY/WiN
JlHsIkaJnpvdz7DJdnq3h4s/XZ82EeiUk1O84PYiTZG/g5pytPl1WMNURMm+NO7RcoWoe7tcl/M1
qmp7YfWnQQFwPCFIWyE++geDruXoJUfDNZ4t4eAjL1fZL3OqjwcrhAFszUcsh3RGgj8SOBFBHxvz
t/ll8pDAGvocaKoD+8h7yOYPoTs9HN7K2WpuLhAj38owP0GFIWyKohxUYKMZuvnG/k708Le2er2G
dOJgXacoqZjq1Tcsar0omjwZZF6RhphV4x5RIM0ViE01G1922NJIaO+EJWz3ST7SH4Nltifjs9bh
7jzRHQPqe4T7e4OSEAnPQn/BYXFrdC634uLMdBFHP+TPwi5YpzN9imh0Ryb30T4i5QIzX3EwLZpi
hsc0nBGIUNDIaBaDQJn/oGDMcA8zMpQ5fryuCrqTd9XoOV/lGuZZ1qNz3iMieZnoJExIzGAgLmZb
9by6Sw75y6K9Hs3QGYzeCwTN6w2qhoV+6Yu+XxjKYyeWUyUKpgbZTcoitfT0EFw0tyUGsZDSttpZ
75PdntJld1KguZv7KMWzwFfnQfZy1N0KdvLRRLfRIu9+0MJy1tSoImfIIJ63BjXyvkicUn5C1Yve
c86vy/6hMazJ5dKtKwNzt7x3LlzyydHEKK17UePjvCUKumjI1mg4Z2jMxNGYdKU8k+t6IufGWAit
DYxFTiEU/7YlWhOAcWvjziYeSqM/5skUwfEolkSaMvz+PyGs2IO6zdNTt2hR67BQjKJPRJUwi++s
9pupJmUOU7Zkuqx4Mn4fKPbPVItNJdr7KwF8ChpF5loaoSRw72y+0XHj55tA4TiXB7rx1UiBWDe6
mortMgQBUyPBDuhH+OSfSTUTeMtC/ZQk9BfoaVc98OhqKvvPFgIdmLYQzOBbrE8t1O0LW+qQ3R7E
dFFPCxXHx5rP8qoaCYbLHziQs85al6dRgaYDXLcEbweM9NDrAw9T0dq37BY/vfT03L/JbkD8RvRj
Faip3qlf3czy/n3hq50l5H3e5klNWvAsfp14wX3rjkkzkSj7g6ilSyZgWnb/NYgcnOigZ94Wudfx
77fBre0NFAw8xOBkSKfl+/c1GkvPO1ULlwb6UYheap1TcIixvvNdjjzcfzAajqJ/ifQ0FK8yoZPY
t8KlPbfLuJ9d9FFVzM1yWtaYDmB2Mfl9rJuRCI15DJ9YU+y3q4JyeIJMI1zIol28WYPPatmM3Of0
a+G9hjY4vw/jdQnKJFmNnMh2plv39+FvTCz4gCGvFbWhVnLVUBGyUChL8MlL7vkUUfFMRsQ2XCfy
xGi48YXszuveyqUZEODHAKYBhjGk9f8cCbpmJr0ltf5SMyd1uQJw5iJkasaPNQFjQsuDxkd81l5F
3BRO0is5RAboZugrqHX6lEws+MOR1qEntfF93/GRB8S24vdJuUE7Vb895FVR3ezb0zH0g2Cpd3Bl
Vqy4MN7UKRqx+I+f5z06KSGkROk+Hv5GEs4VJoMVwaYXB8arpafq8SkOLiT9MT4TUFOcwfqB5L9+
GyMeN4VT3aMPh6nqhzJ5elE/RpPNzn/dsVDs0ctb+DJHFrQcPZCmQz2+Myt/I66r45yHw1IUJQQR
5M7Vca74ZdlnRdmuWwteYjIj/0C66yDnG+695q3eBR+FOm2TLfMiFaMWxjuyJVOpfOjPGwtzzJeE
oBot5Wm/VQKsKs4aSnOkkHBr/yo+Geg95yCekFGdqB+Vb5NoIc1JbdqxXrEHFewaZc7L9JR4Qr1A
hJOtX2+aqT46cwe7g8xHCQ8AubEEIpFLrR8XmZE0QgtmrIz0pyMW8TREnSQnBXeBdVr8E+2/k4tL
h4+Qa7gRxHH0p1zEykwPt/F7GOH6ie+Bj1IK3awdp8GfbndnYn989L81HpXtgHgA0h1XmzDQY3q8
KaIduTZYAZUIPYgzDVWuk2EPtgIIBDrd4pjdWebKcGp++57fx/17NP2zF8vCUi/isRD3jwuPcuWr
4u5LZ58PDuw7dbbbPNkjcTzCAmRQL2mGTsVkce9k/3thXj8Eic7gGgvX5AdwSI+lSJP7oCUwFR3F
TeeqG+4RQ7e3zfbOPA9X1W9DDb//z/umAgVyS/TbvbBGQheRouQJQV23AeSLu47z+2g/GmNMrjmc
6iqu21QHruoxei6Won8Sm72BpGPiGqPeqexmeq/V8xMIYOKgJ3E1WoZCfe46FiWKqKvieGyGwB5P
tRWim8hijTbJG4w25bGa38O/36BacDpaqmQC3wB5cJ07B4YoJkIdt2s/c0NpL9e7mJHQjY0/BPNF
RzGwRAYiRyVK30QqqyZ8qLVJeN4AT/h9jv+yOr59UdJT1gxIUiwElR+BeFopR7P7L8rOa8dtZQnX
TySAOdwyk8ozmnhDTCQlMQeJ1NOfj14HZ9vywMLB3jDWWva4yWZ3V3XVH0RToftI/RsfCudVsd/B
1wSJ9Z5+vN8Nc/AkYHk34wZpSc16MX3K0ZclrEOEip4mFZ7sgTtbG+jOjSb7TzB2ng7tFp2MVINA
dBXaiyqbHbJaVNZwELKNUlJstDDnuLhm53Ks56A2ZHxAnK4jtbcvqDNOZfRYm8wWzqB6ZBu7aLgW
WeruW3RWBc1SJbfDGQFBVBYVFo07cfROUf4lfWGZsIeQbFgtqCfNr1WHxivq4PsxSsHsl7YApPNV
2RTvQES7TYm4F9KIiEM/o5QJRCj1s3FJoVVNoyFzjzj/YWGAdN4RnLvxlNwLpTUsRRyJ1tlbsSIt
7dbdOzqFBZrqVLO2aEibCwpr5Tx+Hd/wWTDnHLMcnuUTVdnz3fgtm5ZWOdRzdABqBHvKgxM1p3oz
v9AuzJHr7u7xeTusG6SWMAep3RIZydoyifbL7GvAXcahpZ684IoMgRZYbAJgv76RofyUEVHfndqT
xLq/DuPDYS/pjZoLCK+5hhB1+RIt2LMiWkK9LNEJ+fcKFv86+1nBbCRdMTn/+fXq7B9aRewP3Zgs
9tlTEnX9iuyrjx9P4/dxjDpKxr1/qhMHTk1nuEa2PQ3P/34CEMzXx+KvRzBEthFokL9OkHa4XJTj
aX/Zzfe5m+NeKcUu3mMMX2IFsJR8gb2FA815sqOLR3uEZePMcZTDBQ3zCif+2rbBo/BK8PLnryfy
lvUp9HBa2VEzxP93l6FRi1XHOm6s5TrMnPArWd7hmWCtvVdsMfDJsfBoGm3qpBGXCwo01jv6toBz
T8FgVfNNMTofUGO/7krb89av+sdz7c5hQLw99laQfn2aDjJfaJFNWnIZUgYIkzvY0D+P38u1V9xP
f9NGdzcLDDA2PurPX0BQsWHZEWjvfhHJgR8n0U6/k8481YX/tEbl+27tUfCkl3V8uNvlgXd8BYhw
d6fDyv3kBweezVvHj7QcNAseCnbu0YUfj8Pc3sSyozm6gKnt0cc0ULcm4ZJsjnsFLivr1Qu+9IMD
+LTiCuiqkfskj3ZIfS/0d+k9w7yvdZQdHO4AemdR/UPI++ureIf384HcdfTUjNaTv5E+O2tyOUKD
l8p0uS6s1gEE5fmLYY946OERgJ0trso4oHG0SI/PexoVsn+y62d6wNi39R7S2A5ClvIWZd2T4p3B
4/KvmIUY1CE+EPNGjQ7R0KLxhuhJMPyxt/HbM6zmrbLS4AG9TuReTyjOdfYDMuagKMBY0A/bGivS
sRZLn9WMo8xtcJqbBedhMcgoygaTW5tn7gBgSKt8jtEmEsJWd7AeZdkp8RWcT52du8KkLY4Ko7Cl
/ty7n8qKYyMO/r0Bft7w/1v+V6e01uTxLDsPMNxGcjw4BMY2id+4e5xwR1Bv7Pef6nIkBCJA8P8A
ZVejNdq+6tJzvn9AUODexHR7g/MwhrGIZXLAelJ0hmFUuphtJW9SJHq8/2SQeQoLMul83nlZyDY6
v8mLyTEZqEJDYoF7ylJDBX2KBca6clV/cCUUeAVrMQMJS0ME0Rywvf5b8ah4eNl/ompvY88lOFjL
2w+z7UPitTfm9W9c5GTvCwCUAjZNYu1a8EtKJzYCNa+pjH1cvbKgtdpee2F4shb+6gXmbo26rnUf
zG9E3l8t/j/SAkOGrYEgCLB3EJLC1SXzpMfFTCsuhxWW3wXIZARlRy9DfGA2L/FDyiINx3IaUcfM
UTuUvumgDPmr0L0qjWKFp0sciIfKPT3N4mzVGKhUZcgj95lviEfs9LhpGOI9XPhxQGFcmS4sErKc
tASaixCWlzQYC68w9l5bq7Q9cPTqQSFpmSMnmKEn56Wuvph9tx6L50Qq1sKAyZNc0k/BxCfNV5Lw
NjS5ncipfzm5OdK4bfsum9+1ii6Vhsa2EuPWkiL7AlU/OwyhwQ+meAbpL33ZOCIOTEmdhv/eJKIx
FYyv53QKhwrKgiq8wKvLX3vQzj3YR/BkumL3NdJXp3suyvZYPVKOxS8KsZH+AbxAaCjPF5l2F27V
MvMZC+am1EX6a/OOslU61GF8Ud2pRioOII9FhEK5Jyoifg4mqiUGR0gRHvPVrNkme/xQBYqpyG+n
9ck+5+ZGa7OndmjC815xzDTf6KP4Jbfauj5hSCKn93ens+m3yj5S8JhQOvVloA/ayos9/yrV0OoP
KI8eVbuuXnpUXLRALiNNSEg5dhzYuvZyUKivDbU97hWsX1+nrzY2Lm7pVirkO6xbc+THNCObIyun
nMNsttA5OCdObPnQ1PlKFN6BNs3NvH7vTvnmWGgY3aDHHmO3qhCCVA5z5WEmBVX5eExgFB1eJSwN
pU55GI/ytulk/kg05s27gOFXfTo8H0YE5ynOG+KTOZL8lPeGxlIyd7X2QqexyP3s+3x4EHsNwD26
ZqJoa2MdKrLJR2EHzPIaeeYLfToz6KQhBCvO5nEPpuk2BwNHxD3ipBcN7qOIeJzoW8l4WFVG5s+E
2q0vahAnM2xkVP6QHqZ6+jnS5aw10b/EeZDiewYObaPplTceLi+y3N5VcIhovNmZCfRzO6HIJGR4
LwOgbZp+Zl/eXdTz2hRIC9uNVMjoUuvn8Nz1dlfQ/Lugvxq77anE+02Tt8MM49ymwrUjXTUzvyla
qkeD2yaoH2A3OL6cyYtSfF3VykuPhdNh89vcKgpOZ8bV+peUSZOJbA3u0DVkNjlXMxWcI61lYUcv
Kd5/CahYN8uj8Hljq/2Vj1Fe5t6gQHWmAQjimCf57ZraSkI1cslK1+X+Sacf06xArckAwQTxKb9s
uvKLbm1MWg3hOxcf/j26/ON7/jb6dA78NroW64WoFnGKixmXj/YLAUVbaMFM4pbeo4qdIrRbd5Wn
65gixKY7DKKTik/G+bVH7ddI1iICXXqFasrBwB0QKwa0uzoNq/O6sseiRLAisY202bTi4iM9KU53
OC3V8nucaVYLkLjMo+L0pAgPpXJDS+1vRA0Ti6YWxHldQtPrmnOZ1ckp1boqBQjymGNkIWxO1brO
oxL9Z7rxzG0/W6IrrOPpMZHYj7t/z+0PEZEHkMDKQ4hUIJlefVm1V9HPE5nbkbM8Bx/Y7tEvO8jW
TGlhf0X68bVGqDxGF/uALLaG6Mde0+YioWA6OAw60EcdQWXppRJfu5HkEYurabUPlwdBqm9oyf7w
uKCKdfSX0DfgcX/RtH9bCvlM65o+Mwdu1xMllsiN5xtoIMu1Hh7+Y8XemKAfiiZ/jHg1QfIsEdtx
Zgy7trGeT45g09rqUvf1dbejJOVsjuFTggc42Qxth8oacKeL7MC58RTTEv9zq/PehgTzEjabJF/f
ydA9mQl9wVPw1oI7ZSzhnWI9NQhN2VHgfPfWp3pjzL93HQBJ/sfOp4qBnu2fu44mwNA2pwTunHh6
QLwDAhG+aYW4PRbq479f74ehVGptCg0smFecwn8OVXQcMLJYgdwoP+r6M0+DGK8JCKaycv/vkX7Y
cJTRNTIwSHAKecFVwa1G/40ZPoOEny1FUnyIZQT3UtmNKTYMGJ1VMv7P/Xt1wHQxbbfnk/6aXiTR
0m4iPn5YWRo5IRwOqqzTav7zrWeqdjkIA48y4EmK32QSL2rA6ZCup0u9yKFzixL5d1PSUH51CDVw
ioCw1auJPkp6asqVNFsNOt0Lc8RDfSmm3l7/KNKjLWDuhRBSebxxyv2qKl2tXmphACdouSqASK6G
laVZejSzWiDtJp2xuMOGwOfv7vwF8IYCzL2NGv4WOet/f+y/G4UUPFU04agIioIMLenPGe5EVeCz
TuM6bNxlHGl2Huz84v1LdTcvhoVEOWyoAH10UEDbGyn/X5e4qZQNaV+gyaxq8Hv/HDw7N3pzupTl
qs/9Q7/FW9UQv07p8lxRxbgRIv8ugF4NdnVK7ftSKOW+Lhd5m7hD0luYS+vFMvWM7H1oIb+eqI7p
ewiPSyXvXR2MN5K8PMpewVo8RjH831P/cyEfCqgqcMsyqSL9+fYnZdb2dVcOOwgYjldTV7lYa3Wx
kymDHtY7Eak80MAI4d9HA159inU/CVb/+yH+JjpMs/K/h7gGIFbHbOzqji7GiBT8QtuCPQ++JkOW
C9iPi0tce7vdk/qxhSFNAlLsMoMl9uebd3UjN9COCRjuxVNs3F6d/6R3TOcW2fbv1uWvF/zfWFcL
fJydBCOlG87GeqWONakSw0NpPUTAHwLbdBzMmm/M6Y/L+rfXuzpA25OUt1LK6yFkszptqrVZOUR8
fF2wisMNRPMq28FAMH29+Tmnmbs+RhAa+n8ze1WokKvi3CdH87xb6kHq4f7md3fnp4N9S7H+pyyD
dfO/ga5DX5kcoPUVU7QVvnZhF3z9pwxIBWM6qxAp/dTubsTAH7tO/5Vg6ENzUl693YFqLJIOdJ2e
KfRhoehjEIx6yzlog5vM5B/SCboAwtQGAp0EIOvPNVp3Uha3I52g2Fe+kM5zS2uMMg/M6BatmOD4
cbxxHvzNCphW6lRQ/r8NxasRdbUiCZ7OA1QX7TA8wss0vdA6QUpd4JZuY0AZbA/2zSzml0DL1aL5
oxl1NXBalvpxTGlGnSPp7MimnwT687hCBbU8+scvUfGBh0qAXT2uqCP2eeKb8tkBo3SwJskd3J0e
miVeTD7/FI0BAt1TK/f+ey9b3UNzdGaKk72aYSSfbcR6FAT4LGEl0VGgy8T1LxKNx+GWptp0mv/1
TpKgU/KAUCVc01gus0LI9ROfDx/gVUUB0vmapOBwEqHHgRvGy01C8bSr/zXiVXyJq2LfKCOz2Dzv
H08OFKmDgj4kRtAbfRl72ouyAd/WuMXbabUXkCqabT5vOTz8FORAbv3vtadV/VvyPx6KbNzX8nn3
KNlYo0KNS136i9Y7BpbCQxK+iEvUDm+pU/7NDJvamSqAFJHdQkfzagU1vVhctPZ8RjgGlBRGmRfH
pBBeYqxpvorbkcbwwVVttH0DoFI3jtufJp7arKHQUOSueE2mjIX+2GWV3q7ldqkU34joX07LSQ2p
9Y+zrw6Jx5O81M5fxa3WtPzDQU/N8n8jX0VwUEDawcgMSgtzCXN7YCbucnkC3Br7aH1fJhoR7ksf
jfuLVt5YOLzpPmSmORwM+xvN+htT8dMRwgOZ+GlMVg3cAP/8/HVWGyTGfIfKQToEIf7UK5D61RYY
RRH4aOuCvHd+eRr4oDF2Yni2D0v80pEsvfFVpk9+vR1+e5Tr3G4mn4VjXl3Ou+S7ChVXFmBVNQEl
GByR3VX1Va5xpPn3mD8k0SqkHnOCZVELkX5lXL+t/uoiZIf96SKiBuUsiRFTTgWtyfro3AEjNX9l
R5Gzxf3u3+P+cGf4c9xphf427hGEq9pU44QaIH1eJmCScU73YveWwtv0/f6cVAYCUqdNX5m61tUZ
o+9pWesxIQLJ6t7S6VsJ99L6RboRin4ItH+Oc3WMmJdKK6VWhkcg7v2+XuVp4Y2lm5uSW7SaU3DA
a9pXkmuunOc3SDHyTy/JbUCaKj4Tju9qNi99vUeEck+Un30kQQ2F+BlEn2EZb8NCw64O7BntF9UV
PrRd7UOafimcHVV1OmNHF1lVR4yaFSQG9bQGVUX9GEfoZmV42Wvi3fogP3x6RFARVOBiTqBBM+vq
05+PctNOX6RxZusk2OnUOfIdV6V/L7G/54RhaPXKiBpAf9CvPshwaaSkURmmxkkG3aXWqzAvXt1C
ifxdZWAY8GsCVMzJw+HqbWbZDAX9Qkt3UvSe3WsfuMjfSI6nv+HPFcyFb4J8I1kncbe/GuEEungw
0rZbn+kiKtIyTwUXHmDe3jp/plXyr4GmV/1tTxp6dzkOFzndGctq0S2asAnjUPbjdbJRo+b///qO
mIGsAj5QIRuq12v2TCAQz0otEwlmQW5hAwaH1RMd7272yIm3WbiSh1GJc/BvX+H+vk2Bwpp0hCaP
Hs6Eq7WBvLGcnHVERWhHog7dfw01+mIiFrl39f4uI4XDUw5C1b9X5A8rfxqWeg9a78RA/eosqoqT
3h7kWlgOzoCfCwLhdr9QJlTWrZH+XpXQkVGANmjBmuJfCEZlnwO4OCCAhXC+m36edhDGndgRNtJH
/HFe1LgVwt5wboX3v/ccw1J7QjFUQ+vvV7T5bQXJWtGMYzKMk2QoehUWlgFdt7eqw5oebK6v48vd
v6f0773BgMDpRBnxTKpBV9fiYyeOcZNW9LQLVz1Bc5+jEXsTdi/9sF7QnkF9Cor3VPW5Stbqw9ns
RAMNmEdnObM8b5dY/t3R5kIMxxrK8fxGNPnhrmhMlXNpKhJParRX71WpTY/fwwmpHerR6dRMnvp9
1ubDte0H+7jO/O/547+n8oe6BmMaNLIn0CtZ6dXq1BG/rYS2EUBjtta51KfZlOKldB7dvSQHWpLZ
qOpfTh1ukfCEdAPRlMKwj1IWtCBQk8Zw//1EP007lUySMzzBfrHr/zyQ1GPKmSQ1k47dksQkTHFc
Cp9emAPEYLfBrdraL/zpnwcgnXRgvyqbhoNBmJLX35ZvbtandN8xXm8/Luc4oz+Ob8sQCdqFGC2Q
YXBfosSeLO6+t1vnxvT/0I9CW1mBZC5N8NC/tBDzs1CDNTz163gMjujXHXy9CmpQvefIjL1U+c7T
pyZ+kZTakhTREtXXsfT0y/teeRr38wEzXhx+JT87OagNnCU3zhaVjqo7hsDRUN7Vh7U++66OH/CH
RzDLJzc9+LV0I1b90oD6cwrRSTaR3ectfpXo/pzC+NgkZ2Us+7V2tDTkIp5k2T48C1SeZVt5haz5
bdzRly7nYCR1FMSQewCLb9WDXai+dFpeTp6CVAMaEYUtHeBnOumjCHAufu8FC1fptLVMXxq9aiQn
1rx41fzyEDWwCzK8fy+/H7IqqDSg0zmp0YYnWvz5LtI4nmsa1d1avG9m9qjZaNILHwCfFOdMW32M
tNknXl5i6fAb2mEui+5Q+cYZ0J4tfSW85bPUBIQVEzShEo5l0FYu6JdjN2+LcDjCoUpA/eBtfHIh
ynJQQg2ob4X1H1J8QLnIFvw6UNBHvQrrZQqlvD+37KLOmz9fvOX+TrLXA80eaPYLd6TfhpP26u1m
f+n6rgdYl0suOSk4f6SXlKvtxC47lmVCK6JotiiWnJvXWP4yYbXky17x//2x/ipaToMh0EA6SWV+
ai79+bFkrSmVPkVQZdb7wnFvlwM0Z/D2JwE4QfVdxI1tSM895DlLO22bVrMMGfxWWwCMF4ITbtDK
ftMpL1o/WL1g2hL+xbqKn2pu3HjUv3Y68QNBM9qMqMVh5/Pr9387ZhJu5doRwMYmRdcEJKB2l2nf
rRxl3Hw7EAtnW72TD3YS3dXLBrMKI9ILp8rdxlxdiu80duOA/nRzDFFoOW4uw1tlzDPVyr6M9k1f
VLh62poWafFc3994dGCSTOPv+5tnFxENnqABJKO6PAXk3549HUG5xPtU2KIHKJUurd0UiMsuF6PC
eGjdbE+1CqtVAKVJIIyWEIHYxh4vxFimeS4H0q1ink8kMjyxwxKMoFs87y9g4poDeDjpG2Un9gUI
2ib1zd4uele64O1kJWI4AhHrVS+pVkn5eSqtRgVDPFpo58XKk1pFBwGOpnJ81ATUlTT7eFzVWEnZ
Z1y4uxUobxtwC97ZigREUOucXsaixhk/DYAWs2cx0lS33R1lfP1sAwlCa/+CbfaB6ox616ru6Q54
lOhqVpfBrjAtGaSGOr6+nB5P9UbN3SR1zZTzF62lZ81cq6M7SgtVd2RhsPF4L9yHmttt7Eh7ZyZV
uINssFEq/z+bQ9PHYa9xG0FVGvjGVVprDALJZ1znizReqnt35G0PF4R8skhRHvq8urUapgPwejHI
bPBJ31ZH3ei6UZCPo7I32+Ni6PyUT4E2WdI+dNqyh02bpHarflVoHZ2XKd/03/v9OtOcXhWxOtiJ
KltI1a+GVg/tqdbgXE5tzppymRQJ39Vcr/wi1fDBvPWmZMzT5F2/LIxb6ECGJOnStbeKqeSdWYtt
uZN89IQ8lmj9PbQuzCm82nzBJsP+GD4Pz9V6eD+651X2OYQT1BcKkaW9pOjFYG22Su4aMv8BVCr1
ePcSgJDyWctMnuqNj7pXhcYW2WMvjlAPWDZO7JJthfL64pV3gFIxwBpd2ZHcZzXEkNHVItHZRy2K
W4ewAF45OIeTbT4PiwJ08QxkwXnbfZzd8U2wVUsOqXFFUjQWrpY7RjRRnqudhmFl1trNE3jebQx/
Q9jEQCxV16is4uIMTy2uZk/UslXs1u4PzykY/8+Kuwu7zze2DRBkamLR4I2uGnThGNH6e5w5iYNa
Q/gI1lSKtEh2EiDSu24xuq1fLrN7MTi/mu9lFEc8sEjhqV/iNOUOlu4enC9hnT8nywv1UM0u7Q/A
d7QSvI9LuKtcbLetmTX9haqbzWXUddHZ1GwEILfJild9zHMrPVggr6YH1APBbRZKxPt7/fZA3aN+
ODLvX5cIUQafGjcgYRDBdjU3FmdM7efa2S6eZMEWPuPFfmlWLrIVziRt339d5sYBd87qfiDrskrF
ghvXvJ/eO5ymCnu/ZBYXPdr9wMBjJ1l8oS8YGAvhvqEC8WS+SRukBt0jHQDgxq09o0PwcOBJye8c
/upQBQW/A0gu2qQbe1d+OiFtJaMq5c7UQL3MpdIHtpuUPtQXLN9bS8eN4jGPICiEueSfSbI4lPZW
hzf5MDcMvCLsGCX5LNgfw+TiVuZDhaZj75eZhfB8h01AsjwjB9GjjgpP3gTA6e9zR0ntLHWy0esx
DD3fXz4EMWpzqNWu2vkA2IHIn557YQmKrQKeCP272o6NJzQePwx0HjZpgUhnTmoRloqX9TbXQBoI
9zDL1LVo+LXu5IewkelkAI+292/Cdz44xMC39FN41B4VGBNNJO6oTrelvy+gaEzBoEUXHwcQxZaR
Koj61psU1D40lEKEsJAcVBjrY1Ck7qW3j9ArwgrusEcWz8oyomxHIiBPCuKYdsBwndKt6mSVb9A/
Uq2dpiUuvrp6G1/CpoOgYPeTgIGb9n4WL6ECJMAG9bC/hEb5ONsvtENQHyPz6ImdzxvyGgo3pnbB
O8uiJWsPFWMLXo/MjmofIZOQ0kIcHnwQUSNFzxX1m/8YetXXwU3sk1uGiPl4Hb2ywsZqdYtlt528
8MK2sVJf+jkIM3oU2DUAM/POUYyOd2Vjf76YLbLl3tMBr7upG/NnPxH1iKYxejgCBYDo0hmtx3jb
up/w3y35uw25xOX3HRrq3CbmYEWdk8tv2SXWQke6dsUCvgKLYLbeByeHMsJ9xbCqzTKpdxUo+o7Y
TotitAyc6vCMbJxvI7g/2C2eNMLdsC7d+kkuveqhQxIBl6/ahglAB+dAsnlc5Nh4ggcNqGcf/P19
8dptjy/d2wy6jyc5fcj1cr95yuaVi/yEd1meljOnnjeOZKvzEl2Hfq5/Vk7+eP4W/Mu9tlJnlrGq
nN4VfG49EAr4tpviYOkeina78ZWfs3q32OQrxRfXo2+Gkz1xhfeDeG8sCzowTagiiQjoc4kwkrBq
ngdY4Mp3sVNwvd7ta5s9c0nciba0D4/fMXvyZF/A+4K6tpDNOfcetaTOqxb4OeyQGDX8ZNVz9FCr
c9ECvuvvxgfoYroS7mnDghYWPTKjNrGrdebUSzaeWyJH0Tk1PQjRMr5jn693V5K0nxwixvveej0+
Cr6xahwtyl6qdeE0IYROR3BReML5/GwLdvUZU94tbd0VV+HsnqmYrUXItDmt5uxRIR1qQdPnfumX
/Ixuvbc+4HpH4TSVXMz+luVDQmDyk1CMYCa9FE/jJt51T+KToNkVgj12q9vx4xBbHa7GwnTsUFw2
4vseo5FLgIZh0/tNg2+r9CK2EPl9NBnyN7aeCXoyt2frLF4XnKXfKvFTd1g5SW2L4CNhfthm4iYr
npmdd3lOVkXIZp3dTx4Zhp8b9qH3Fb/Cna1D/dDK8WRU5/zRvXlfFOsydvdEIPSvTatlYarzU+Ke
sT+jdUlkTG15feQYpsNDZi0Ai3LUFy6g/B96LMyNVrBws+oSpBidjJY85FlYOp0nh7C+xJl1ju3Z
C/QOT17PIHSMfvVxeuaGe3yEHcRlV1hp1NNwOIw57dIF552+MaC1EvdeClsAisQB5g7evLFV+37m
TUtl/Na2JnXAxyo00Xz5iLf54/BxWdeusc0Wo5+/y595jP1IGko+YscNSxT8Zh+pH5fnw+7yDLlO
IQPAcXCn0GvGKdrtcT/w8BPxQUxiSvpePyhfAlrhze640ukw9nYOuw4KhkOkyHZ5Oe95iucBTzrO
xOc+Yv6AfqsfqGfe7QOstjGBeTt/Z4tD2Loci/vH5tnYYlEjPys+BGl13WEW42I5ZeEI5rfRES/O
bz7BdGLkXu6Zi5pp+jbY8N+H3fitRPs3YzmIlqSSTdsqUgof0l26ECLDl+kB4T9sCZjPtJG67i0z
1NzH/r3HfxsiPeLXq8Eb1qiMv9SBtOoD81MFR30/bJSVshI/Y/voCZw0BqbdyQpCzmrvnS3ZKsL9
neJf1g32lmNkBvoiDc21+YH3C28rrxOC21pFr+Uj3YieEEmgr20zMFyOihV/WaQtVYfjqkVBNffG
d+29JTh39uXVmM82x/sCI8Nz2Pl7J33ovJEFOJLZIYa7qOeJ1xqWCMF/Owu1FYBtzcUYMNICIzi4
nwPvNeKomVuCj1bYplpI/p65F53WP3jHef+A7xQJmYbXqw/AoF6eAnGe3ucPSBVllTO8g4w3i7CY
2ZNeH8XlRblCTQVqhfZt9n7/mLw1C5KhBL4l9y1KJXWQPCVPqmRP0yhjMeVNtJuCbiyl6PvHckWu
yJ884l6WozqEb+DDftuSYmU7rjZrcT0LpOi40r4vqXvULG7bUHciEPQZcrjZRkBVT/AVzlbWbnhY
cgl3Dpv+bfA0v3xLglPYviUrY3neAvL2UDL5yDZnP+3s3D0t5Gnjw8EbJ+YoK+T00fM0nLzIyWaW
9godb1irOxGSAm5CZpgig2OJoflZuoqPonxg4qOnRSAQA5DkFL3eJbhpgn062SfF7nbat8wBU7MW
gdzG/sUjFUg3+d0QllHJ1MYLeQX/Xgn7l/zgCLD4ROfwgtpkABMh/cgDRbOki1vuuVp5Yu8PjZPK
j312j2d1Qh6yoFwXFAsIr/AY+m+woMgFZU7TImcSDNWWLGHYL86C3wp+MlJLmmuv0raN4N/bA/DJ
ZRqiUfrN7fni5olH5UzilgpA5GQpjUceQghwC6TZ7HRLQPVKlhqYiWqXk9+fCAKk58hM0FefToTM
GV3N7xCf15ZE8RTm4n5Vrvh2UR4gn7zTfIQ4ImXVeYLdsQjKL8Opgi7IH8w7KSzmhgwvsZonEf9h
lUSzO2mj3810S3w6PTGjU6xy9i6XmRPyZeS98kKnJDDhXjhhZPqtE8kRmO+LDLhKCrN3jVizxVBw
R+hTIKMYVt3YxEvcZuXEl+ud3ttn/KZyp2ZrSpZprklMC5Tx660k7ky0ZExrrqlzJXP6Q5A33lmF
W+gll6CHnbIPx/qdeqmOUy/3h5ctLlImPCY56CEHm15Zu+dADks3W4jPqa1SVHyM1SdOIkDqVh6h
uQsc42uzOXjq07g8zss7lLaBF0qwHQ/OKYT28syE+dWufjy+XT4Q9CXQtGAHIIaPjv6ZTnpXpi9w
kukbhcbWAxGI8Yvayki2gtKb0VLLVvqb/CYSY1O3kKPcDGdlMsnxIrum9ndtByuE1pSF/tYZ6Ucr
f1ZXwn3FJNMsXcy2+QZnruVxDUDosDQQ/MJHdRXbbQBv43E0OMcEEnG4Pd89t73W4+Tsubg2jpl5
e80rLl6ieTnF1OOCCxj/oDeOQgLAlDXeLNBxGbpwYWUH4aE0rnO7tsmowsozremud3a5zPpDkCz1
Vc51jvXhK2cr3iXEHctwwM5kThceEWEkAM0C46V82EepzcYT3JJ1k+PnLkZoNjtYzEO43ZZbAvuC
/TSfFhEx3D3xBEcat0iBOAOa20d+PCJZkkJuqDD/lce+Re/ZqrcNWsNvFxYjgqH0mWpbOUadbMvY
KbPDjpb0anDvIhjD945JCmwS9qxxBi4m31luHwenU0id8sAECFNHIfx0U7Fn0wXBFoRXTQi63HtH
svnCIkXgiR2NwdpHnNqc8kO9FI6oIW8UcVcWnPrlo5Q5xis6mboWpAb4dteEmgQ0jAsFwm4jChxB
ikjY+Ukjt87n0vYciY2LBMe4NeABq/YsgJTstfN6ToiDqEtKjRrLs7Ek/geZ3Xl97oprbaVBJuZT
2OlCWmJ3Oc+djL5eO+/5tdo2/uQ/SUT3Ciw5pgOhQfR5iu5kTVRkekKeEF3W0FEvqo0+JDsmFef7
J07UYX0GArmrY8p5U03aKB1+1Xm0DeqOnu5MMfjwNQaFGz9DBCRgSNuauCYE4hdXzUccOgzv4CLq
aBPwV5zd+29Y1XbqCr+uMMhBrwnpbqxboMbRk7S159PFVrwxzL3EUUMM6XAzkdC6Jj7FeANQB5GW
LdvzfGeygO7Kt2xx/m5r0GqpPQRHtyAlPu20CGUfHDCLh9g+bwmN7OsjZ9AXqXv0Tmpsm8tkJ3ly
Bt3362Jpb+fHBpAry2eh26en0hc46DcEt72lUISFsLIwnzV7mJM6szAL8q6L4nae6Tw0XNQA59kH
e5rjHGze0fvubc2X2C/JtrRJLZhKOL+rEYe3SbDLye0KYfQuOPpq0C7V4Bi0bxipG3xR6kgtTQHI
MG9nIqdsaX5MZQkFfnKOmaO5lbNf6YyCBMbz+VH0OkdalU8zp1geuC3sV61rgpEr7DTcr5owdxFA
oKoqkh3VKOV0A2dS5us7aaUvTPI1Pvrz4Q5qMyHj5InPHLd94Z9nT6aVeQh2uSc+tBjyFYKGt2wc
IWofKfmKnO6op3APIGkgt3pIXwtSt3T3f0g6syZVtSQK/yIiQEDglRnEuSyHF0I9FsgkMij66/vj
dvSNjjo1KODeO1euXLky2Qjs+9Q2di9zKbtggzpozc3b/WJt8NdA7ximsP26DNtLvC9pDRb3pyeP
JLXTngkwuaO6kjuitjGAVa7oQIwxUtj+HWO7YDYMhpyGVUCbFp7gn9qSttKKIDmbmNbHHgVLkpXO
JIwuGBAS/W4ZUzh/MybtZRt4C6nmH649uLKZ0IQ3zX46Yoihz7h4Co6pvEd997Ee/vflq1BlKTrW
3KEPldOXmg14lrR6TM2gbDxG8trlpeE1L08v2U2j2sdAAQkfsPOsr1nyZnykxdsanYzHNQmQ6EwZ
PbP0V9OubrjZPwEG8AKoRWZm4A/U2klw54FAS2k+nJtzh3/jEXx9iDdLZ7xr54+yLEdfvkKsIwCU
rjZrvSQcUzZ4tdTuiA8sZY1ROgKIsA4nCOvw+dTcz1x5kPtJgKPEvN4uqFXhEfNwdY/4qCbM5S5s
mKlBNCWO4ZhZXbMPyVgT8dB/Witzx46oDJ9dnga4p2CNJ/5jwSwe63lNL5z4plyBFZX1y9YI/ZqP
h4WNm5hTBI8FbPyaBzk6CUwsIu1wxWsX6MFDSd2hNAWH0YuryhZIW1NXnqkuZBC3BzMJA9jxijgi
nbVDhfjuOWOqpdlazzl4Awt86xF4WAswVWxGhu11M+WoH2HYWthNxanp0ZtJUX+WDoPbHTEPXH3d
6Zxz3qU44GE7YDLtjgMK99YAIyre7M0wKyhrsmkdpq2JLg9PYqnG9nWyvJLrhaNB9YskOSfRJp/8
WjKSwcyuJRaSyBKeMc/k5xtpfr/LlgJBOdl+YFp684LRgejQ5yVcS50eU4q4DpPttN6DncvPneaT
8+3pAnZlF8EaR93UqyM9/AbtggBe/WhN0P7pp+91RIOqC3/FfnOFxZ19BdxsEu/9x/E+Mq7FUQ+f
56R1QSAWZI05cc9w14hbISu9IiCFhCch/T4nv1NHDZg1ybHJ1kQsMmCB8ZhBsJiAudcycZSAZtvQ
IPinq3G5qnSZE4zfIUmdxlnwDaTEqe87/jloAYKr6pCRv2CyYUNn8z9jW5773+5lzSX7a4MJQ9Xl
qEuD5qAuQeBvB8oGoMtWY7wHbtMYZ2bYAdxnAtmgvhB+EEI7lU3n5XvXoVBmZe3xwgANsqIresQt
Thrn6bczzB4CnFEtI/qbuo31R9e61zvb508CNH44DUNG6YJ3eb8RIL/2vCQEI+8SWzEhz6aEHgw2
rjPu19ftLqQu5eXe1wO38xc9cbcIkvN4caqrkomNlLns9e4GQn3eBFOvCsbU7TGXLrAl50uLYiT5
csIWYer8+/J5QEiEOTHuzQIjoriFa2zA0T+T85MpDV7FY8adxCcJAn+1a1CnP7Ul3CwEK4YfLrbq
bAjSI83E2hX2sosU63l6rYwJeZbh986b3ZQAzyZO6biMhrAAWQ7dlKyqsSLf2bpXHB8ngXd58C6D
LUVD8Ny0NJOb5S7+92HP+0nUXymyT7Z8yVH/Zvgyk9g5IGzDbcYP4ByH3x8eIALV7C/9E844FmJ6
RvHFEolv2+Kaks0DHtbKjtZTDw69cnPH2MKTMaijS23pAI1TwSg6011m5ZQM7pfUg80k2on4FLXc
CerFgWHWU29oAzX6cICJDpLF2ehrm/uST31gAXO1mTi8L+JxOBaYG6uZ1/PeFz042AKka5aLGCw8
v/uxNyFRVVkCYyWldITNmKiw94iTGcdC73yj0vzHKxA0LsTsOeTZ5u3IMOHkzeQmY6R0ISodnn96
rCl4fLx3KIbQN944gYGHfOW+8rMYAkCnI4EAPhgZWea8brHuJkeTVtyzJzCjlDv4uy/4SOBqxw+m
+dFx5zgztMw8NT+AnnGwXn/r50A3YQ+l2Z8GmAawOQ21Aei6t/EafXhlOOxxrP3RDnU0XA2feBWX
8KSqLXrlbxX0ul2tHnQeL8TKkQ+dfSd3mmUebPkcuZb9dO/8JgRqaZcb8cwZtl6V0XjClX6+rkiC
0xVMxfhod5WnWxOvDojVrJc7dmZZ9KX88wy12YSKVxZ8l8YPDnIHygDylbMN8r7Ba2BR+hQyIN8Y
mg1tRRyHVoKHnWuBGnQgKIYydQF0CJUkze0isvLYhBl7wUoUjDLkDDD1WedVPFAVuDEN6TFZMz+H
fchxi5fATmJxudVyzEzUTXP5+oi5YWLH0/5LUq8uyp0eiMtJoP+j6FXeJF9xEr/8/XC4IC/Ci66+
5LfHLl/LtjtAOE9ZUdTZsCnBnMbhXxbO8vxq7Q+zjlzMbwIG7GirHOqjXcQhpIr9YNHEIaNPlsRN
8+UM1obQOzNclTHJdPhHUK+2thLgsEfTtKdHVgRm47APmpXB5efOxIIHHUHD98JcES5xpEzAJDvA
PQ+fLW5VKfWxF9tnIUevn/+8npUQ3p2Ii4/i6A8rkT674u0Z6iGr76DRwOejvEECvchoXCtwkO2c
+2I4PFjPa5ICCh/kkx6VBuo/zF74Kf6J5+dCMMzHovm5wIAogy3uBlDB3clvZD4U7taUodK70xAH
MMJZDC864c0pqgsW7l+ygfPhmpro8zsEd8OC1khwS4dqSO1rtlAepvD3/veOrrqdsB+55VX6HhkW
OZrmdvOYPz5Bv3uG30iKpr8YwmdTPipi78/klwV3kW3hyjnrybPH7uU/7eZvsHT76VG4YDahrR2Y
gknUgws1XBDLmQX+hSYDCnOcnvo/iq9V0AXaQYUmf9Fs0vzKI8z5gR4FtlC51NdVQP4AABh/3I1Q
a94D7Na1W7KQ8XRyk1lS2Jgl5Gt844VNMh+PDWGW/z3JD6Fn8xBX85F1HyEtA6yuyBqo8L32qXtZ
46kig2uU8JKsRaqfmjUCZbiqqFyQ3Fjy4vIkQzHcOyQM3gTrmLOmitACW5IP07sWlu16QtnA+4KV
iZc+LGHLruSyw35HuUHz6y35uYlPjEfm5Cfhff4inWEc62cwafMYUSZQwNdmUF2t+/6F6WXfPDbx
H1W4/1IblivL9kXsRpLCqONFfMLcmX0vLTkopf2w11fVPuNk5MEJ1/ui/G040b8r8dSH9Idy+lEU
sV/hNEowzHLrg7xsQzJwYOhnJ1yyLaAqQKjNU1rxkNdGCV58nLrV61+zYkqWlfhvsq54Nz675zpx
RrDY4Z4FS7HlLUmTf0qwL5XH87iyf0Yymzw/UoOP97I7UA1u+/ZrlTh3elvMbqZZt4v4m1oHWALo
AgoyocZxAPMRsN/ZrX7iXDUOuMeCMcjOYx7/+w9orUFYXMO4cTHIclgBDBnaz6enj9VAM0PTK2G2
IryGyghagrfHZALGAMDFUUW14t33mv6b/N4T8/2ym2XJ4mg5aHNPCYLYoygQQjVQrDI/SEvHQAXO
BghPII5tiiTwxIM7vvmLys3TxiN7JThcwb9RazBeaL7rfMpRjkbQZ6XbA6KvxC94/nG0JBniLIxt
5UgQ7/8oCoA/eOyLGISBqijCRi84PS23vmYBHmchQdvDymrE3HQS2NCEV1L2ifn5UoSPcQP7cEk1
rAM92DAKZjEf2fbl2GYwa315RWEABIbeDQYah1GcuqB0NoVsHjQAp8EmG5f8i4j+CrSZfjswF55v
wzUCa7EoQySt7CTK44YDc8+W4JvyXOetL+qhCeqjxqq77xKH1DyYMHyJT65Y6Wv2HReWUSJ7muly
fv+tiXrE7N57MoINMQKoCY4J57NTTn630MG3jEnzOtKA8Qfki37pf0ayxdG9ca9JezANfuthEZtF
58D/piuRCow1tlbk3IZKrd6eTS/1/F8a9A4gPtCl5XNqKzfFgBK+sFRaluh4sr9/2XH6qQhSOCW3
dNodVL/3uOX+a9nvOFo2X6wCuNp21/ILkt3Pu9V0sNATpU8bvxuShR2+MRNUCJ2JdRDnb9F6n9x+
nt50cvjVtvvXbBMmVkBngLDn9ZKWcfaR+Fu5LzWQL4U9CGTe0wCxguw2WxmMAoq22CBW8ac6DAu4
z01JQ/KADu7SzL7SyPQKjUUyuEs7c0pvGggVyQgn9kiymlh8Gwt4dySScLzyy42PlWQVZB+1yf+X
SaimLubgyCdkzXy+ApXJigBI4NudXu7nPPfEIyaJYP5lHj3v6B+sJPgsEw/fRH738XJQhb4BApnN
heWKPTxstTTH/bxng+j9XFwZjn68r0Viexx0Ty/fjWMUaKzbiYw3gQWUXB2z3QdbgM07eM2eweC0
azaX4tL0roH4GQUelM7IVWMyFdtxpNuPHehYvrC8pqt6/zmW2PAlQH9lJSyK5ZtJVMbu61FBFE2M
nSYrHpFi6gHl00AP6pkSTFcwSGT4fBrjszFoKctnkoZszc4+qfnKrWY7qIF2SfLRJ93FhcpEcpMb
Tlf+jO3Q4STdYirUQQSxZ4rltCD9HvpZj88ReOBxyWJYcBBXNS8kEuQUAwgF5VyGexaPRvwcv/Ea
Cxg8uHmOJ+ala9Pzo7pK2lLrfib57RNHTU3kKClIf+ayLZYrDD3fTx6J/f1Jm2Un2y/RjUldS/QS
zpdvG/70rJzjMlQ7X+xcpaR+SqPTuMlV9Vd+eRLN6jUzcFVpdZe9B04+X7PR/nXFrsWXluNu4j1f
Fx2/BpKr4QwHjbqjenmDiqDO5uu4XpTarJlgvQmcpF6XUQSwPmfq7Ha76BeTG6BsRIkAOSe2p7/G
lmnDikM+nKS0MTUYhtmoFevWZ6Iciq02C0Syfb6PDGbxTT0ZmATaqFdy7xlELxXJMoZtf80DcNJi
dIYVmlf9Y4KL290d9E8ZRsVKSL6FBqemhkR2XDvdX2VKns5Tc+Qr1nX1j/grlRa3JfWhrPvfzile
VvtcJfAJqaOIgcRkHtWpYhNsTCFdZZQPDwMhTGl3zRyw/oqM++aOFw4/TFGj3rhSlbEsPJ3Uk4DG
SlRMnbY1lXQ9Zlr6jBIX71kCeifeJ3EFRg3D/3XUud0H2sTq7pSvqJBto7R6KBdm6K4GaYFBmGFp
SMwSs6rHegxF/p6M98IynKb+5O3nJ4OZfWsoMhw9mrs7BdQy/4Zaxigld8v4987MjdrJmbLabr9A
pZxPaZXk3hPw6jxT/3u5URRo8xUbQMYia1bVdo3zqWo/a5ec4H6SL1U+FmSExwhgoHtTs90pmF6/
j0/cvlGu9TiPWXjG8v/N02EHZWqgXvBVQ0rVUSr4hjoiLnqXBOS74f3rfR4WhmOfN3MUzWpLvRTh
XTJYw55L6RSfbPUxcdv3vGi87u4yymDgqb4XzGIetq9VJjtKb09rt+i2b4JIZz1AmfJsmHpSEmla
2CNMu5F+SbWtANnJEuFM+JViNWKkN4YYTlJ4qLgmHNrXFxu33kzTcMLpzsgkdMZ0dScWP3wzIxGW
rjPHl+GdimVdUVWw+Q/NSDax+lMt2lOSueIXVPyeLsTpQq/djppTeX3VwWNdk2sqEKRfvgVlybSp
gWGR5r3AXGesknAaJLX1qtb6w8ryY6KaTb8Vb0NGzSysmLaGUyWeErndTTYDSQymV9oie9o6TboA
nIllEOESTqFPgX2am2TYziEhs9LDW3ZpFuEFpzi3ZwhAMNF0dO7COBl6+OKplatKubwYo45niP7e
KJU9bB+fuX4Pp/pK6vcPcnpGNiWTZUslk6S2Ct/y/I6xrrxKyIFfzPfU4WvK8Jtv5HzzbMj535Wd
i867BZIli0Rd56X/pDpLo2Nra+Qej/uhbxbCQPWYIz0rd/JklffXt4LoWMRB+WVV2q1IkeIjTIlk
uIOhsbQJ18MZ+EFT8ESpPzmxr74YKra2mOBoQ/N+NEWGp/7UWHjzU9h5aRnHOIA9KUYRcQYq79VJ
Sr06WU0lygroC98X/tEzAitdT6duqt36Ishp0hRdlczj5WF7VRyzbj2FN21/PsYB58HhQU3kFXK3
omHJ2A/3flZs5BRd36rRlvl3ndDFpeKWa3aG2/Zcjdsr+1c7I7B+CY2PaHjus9aSuwUzNNtsRmRS
Y0vvbFXxCnXeSE7fH9ts0dNpAkX4cAvVY4OrklOgvmThEwVjCxlJrFr4xb6JmZVvbJ6CLyBSeXo9
9ZLnfprZwkZ9etQD6jpM8x95GtJZWmL2hZWA/PSkJ5I3R6udMR5SInxbDcNBMrv5UtN2vyRfklXC
LBHCC45vwaxbqzV+42wxzRbx/TrUzmTw8HUe+tUkuWXoxzhHHpbxsLWEc3iR17t+tFV0J6jAJDe/
8XP03bFs5i+/hf7DdqyifclPt4ayZLzI/e1/3msEWGLiTxFTFNgrhNhjyu3sqyzVNyst87qH3/E8
Pp6iLErdoeTNX0Lm8k3lvZ48zl15eEzBXN8rJ0pJqqg7IBmVggiO/d8Ns1q5SdU4ygqlNBb3x9MK
PJ5JyqglKYEEDGesVO5wtvVpmAwPKJ0R3cFHQpU3TMUZzyz+hcn1NB91PWoEh6zntuRzB0yAQ+44
QzoKsa+iJz6pAK2tsdcu2ZLFnpgT7IHGurp1z1BP0ozspsvvXtsXLhMFk51499pxFI6TJKGhhvLH
fgJp0MrUrEf3SR8rPTUrXocBFKHqw0uuJg6lW3+ykjd8HPedAaMim8YmvwkklgVFAGZkrab/poGw
gVwRt7cxSRPOAKgjDGpjDbwHOigkV+Ad6nuP8KV4seA9hlB9hCVL8eG2CcPxwvuH39/HRxYyKJTx
dLnmPKEm4I7mmGt8MqeTmOc9/z5sEUZOckSIcIqxd3n7yBZdNeJKcfBaSJfK7zjPtUfYo6l4OV/Z
1/iEa0qy/eOc1WH7iFJ+gV3Txn8iYjnW+jfjjFwDmj5vq32v2QksAdZp/YKq5bn8v1Kl0wRHwTri
mCUGl+RgqkNu43RLsDANG6jtyGl/RlXzVTHFA1vKVmoSTxYGGuSIGSDOdyY4YpB9KPvoQXxsb5i0
CDRredwQFwzcHh3N4aB3ElIFNgHAnwoVW7ln8ax4oW+Yn4Q9lPA28dF1vUg3gfuqj+wVRSF/zdLl
ksmvL+LEfd/eNwnUT40R+E9Bj4YIeih+khmyoTOkLAqv5FyewVdotKvlrTAFBiOkzmJYk7n/kG2M
wutXOIoGmVTmvtj35tQ0zq2L//zacB5X3c5cyW9mLys/5j/36DbMlBV8UQirYUoY936uSUQjOppT
hmvtkaIzFeOOnJK1vsbFc1gIwTuAk0xxXn4EA7K3AEJ1eV+2SzFq7hYTg1f08TBa44mk7u9FYUwC
ke5fs8b/evdgcIbFnZ7lb0hWT8Hs4+JoUbM0n7ZUWwJOwYPToYOtFjFLmd/BHvf0KZeCtpjIjvSZ
98MingbKY/7MXX59Etyl2YDUc8UZpqzEf00z2yjTqJL9QXLi0djlvSoySzzGP/ebLDnGJsa8g61z
5OG/lKA8IYihZZtaHgfcsP8w32iGyZF7P72Br12UbBJf9tULgOyfikWy+92T3/viqqGs+GTuG1lp
+GCJCKSqN86ZTetO6cvWD23wDLza7UdHbnLrxoRMlKIuRlsO14w2h78ob80MTsoiA/dJCU/xPzYF
T+VOIpesq22y5uhUAroRQKbm3e/+vRGdJR7L2VMv6Ap9sq+aPwD8U4yEaonhOI0NJcoxWQyHy3fP
3aJqsOKwXz/D+7rcaf5zV2LhxOUg/aG9zdHCKSIbe7J62t9Q3CY7JSB7Otd74LPLr4b4wvM2Upis
3m5Bisl9Cpt7SJGQxdtyl0+voRp1xSvxN1tck53m6HZrG2tlOQr0Yyp6lrbRxvIAfwSED0hMM/7q
O2vn09sblS2BBilbYsVkibHb+SqJG5TVfwW85MaG9YlRbJf6klF5jEMiGc4BeHRjMw7nQFOFI23G
T9a+e+SI09rUo2EjnXAV7/6Sn7s1WSWnKboxMmHNadSRjpkrCKm6EAPrhTDWmrd6UF1yz9hUF7oH
xoeZn/JQcDC5FldJ9Hbrs4bg+Ph18BRj7M+sYipd4ryW5FWTXbWNjx1WA0ygWEF9E9QoFfM6sIY4
af7LoHkEi12wg/GzK/99SMjvh303EwN5ISzi1UDRaixsKdvp9e3GeNmaHHnTH5kazPzOUT8hY4N1
UuC6qTj596D4zSNmV7q9B3iDr4NWolo9CfKgtWmhYI4kZW6sPBcPkicPBPQM4ELndCAtUEvYFyaG
LgTYTmYZAlThMcGSxj61IX0cbabONPRl3OG8P44ix/G2RV65pzHx8IxaW4GsH/j8MQq5W8oZasOV
o4kjmc/dc46ArMbGxlIp1pRO5pYskcHXnGtvC3QkReqaYBP/FDM2KauBppbuMo4q31eU0T5pyOMM
kl06EnTtrWQF7SQOU9a0byzIEl6+YQGCl5NDa7dHvtpqFjGNuOrXTsMUU2qjqOSiwdL+tPDl8Fjc
PtA85oAGrDzLGD9Dq6Giyq8Ma23BqCeGXAEnt/pWXwo7Hhu1xvP78JCtz+FJKorxD8yfbNEVR+Xu
s+wc+l1bvqDouuh/8sPUn7gcgFEZgKiO0GPm4uEmknnMLabrjavBURE1OIBtCp494pwE9SjmlByF
Ii+tuxAwzAlPlw0cKFM0FvohPpDRhdqOsvwBhXZhZpt8VQYNUr4FheVbN6eTS3KSf2UUu3pwJYQ+
oh5nKNGsPKofW30x2eyAwVvtw9xICJVRhpxClpPl482Mio2WWRcUr+N2VXspRYjUzN2PvzuuvhKK
sKctuu2KcZuUBMD3lGORqdhvf6yd0W71I20Lr7QpSphD2Eat+1ndA9U7/6VezGvxTIWQTomNam+p
jCFT7PiA3tzpw84DyYs6q/HoHKTPgvmEPFP0o+iYYPodleiGSDgoV8MfhwlCn4zNlay7y160oYc2
NVUvOWDYm2X8TQ9vjk3NUr1sQ0YGQctMJuuP4XhO6Wre24WtciXn6dJFQDA+M1WzEJw+AmxvZRwt
0EziXt8GO/S/M3HfU6aj1A15QSm78iazDh1LusjOE3rClumm+Z3Yii9eeBzYcf9LGZL3R8ZD+6dE
/FJNZStKpioiH7MKORC7EbRTIhn1CweUBlFKmcJwYathtRWUm3qAUu8EKexzTm6Ya6KyCSU06j5H
G2PGQHf/AFzKmwOSbRcJO9YrbRjtoTyIR2lDIycEWJTtyQSQwMBgZ5w22k7z0kW7+jqiq5jVDBpk
1ECu0H4/Ld3PmZNZ/Ep/RACrmTUX/Sefo+11lWjiT1prR2xAY4Gg3EqAXiR2ZhPqpkejEdSztOlm
xIuxiWWbrUU+ftJ9OrJoBaf7RIS2m9MQbr5u3W5FSXkPdEPGwiysxhICtJeKLUbPZeKu1ZG/Vs11
401n1QmFGVx3FcmMKhJn5TZe0BSQOim/9QNQXo9r7X7MnGxt2PI/JEa8Jvod/IO8cTK5iNCOXh0v
X/azYl4uh93Ev1/7oGV9Lh7/aEmKGnpXUrOeD/MJbT2NR067rdhUcpgzykJ0Jwf6gmzRV2gNUBFA
6ECxyuLavGz3np05SvMAI8vExi4ZDTxcrP0L0emBuGnMOw2eTjjWl6KN+g6BVmIPb1N60yEwiqNc
ETi7F1bFmu6kNQVbmB1Pmb34YCSvBCB95+oNYHem00YOH8Hjx/Ck0VVm2MX7bC28LSRSjmS1E1NY
y4zaiDRPm0O+mkWIKZmb7kSeQZ86UIS+HArrj53Nau8963bgNJfjaElbBRXoErgALcG90KcZyVZz
mubW54euMo6gLmSCdkxHESb0PRoF6iuW7PEXG+pU/ouuPN6ROdDiTAj6bUpnA/+BctBDieQdJDAs
DCGk9cst7eGW46c7y06FA55EKfH1+mjKVG/G+WSnHdpx+0jN283WiQueX9w3MWUhWEDzdao9w/7S
1nSMN5pdz88tWq3cu54bDo1hLs4Q8lJ81ZH19b+yO7vb2bqbuM8tlesV3c73JW1U5V7wi/nkIjsj
Hn5ZPDlbd+oDG+FGSr1glUb3VVU5w59CmARU3w8pXVIZ1e+eLp8qEqjHGyyBDZpluo6AqaAXTz7m
FxkNHicD+A1DOH3TUbe/FTc+pyk8XYT7yVhNtikkvn1l/7DhWxxiH7OTUWt6AqX95iSysAzaIpB0
5Fa1zk7VXL5NoneULTQ+PZKzncwiG/UKaBH81EkOrwVUmy0zc+9MJxpGUCoFPdUqfxh469WhaHd0
oqP6iKgMeINVn6Ww++2c8SAnT3O1aJQftHv60mksCIR/QpAQF26gHLdG+7MQvC2K0J2y4OdKSyub
sskvLFwFhdKeeFa96JtmUriEvD9ktB1MD6F0k/+bHmjyzc7TbRKxrszOm9jdufk1wmajTgk29hvs
bk6wuUGVy7XUtI8JFC7non8nJNF9Scfd9oWOnjIwU5VhUejDGqwHQ6UMlxnl3U3cT+nmvE3ZAkxF
hkZ8kxEssbARWQNUgTUsScvOEjtL+n22dmwyEPhXCMU6eNKzQrM6gs2PqaBvobECOjamzC0zPQyb
R7rsVs0ir7iVdvV62YVmYYP2tT7YZkYiDR7LdPaCY/rJDLvepJ9dSr18o3Jk/yrUNb/MkHcmd/Q4
dtv5seHFqqOA1JMZT6eGCacJA7kgKs2vJaaOgcskhiacReBC3XoqkW5cPoSbn2m7ls4Nt3G3K3x8
SQ+YZEaE1f3YjBMPCNoDoeFhKVtTEGqpRjhjbMbIjAax0uWbuHF04zHRMSmHwRP/VIQhd/Pe2m/0
cbh7EKkY8MEu/Y4jUFj7PZee2hVilLsl8nl+4DB2sCMKk4xrDK7sdFMtpD/9WvJEnSnf/ZkeoGij
5B+46EnC8Y+/zza6bPVgUhJQVPkb0a0WfLuXo7S/SDSw0iIXL/N817Ru+dnGH1eRfzGsZ7ifXYm+
mvvYYadfK92oHi2aSBfrf2m/0SkXxluwygASV7JdHy/vn/2koJ3HZqgEudXAer3HloHarF4U9ap+
WvzY+Pr5xMZ4aCqPvfY4jAPjMr54mff7Jm/WFdlDaceIzBqY1JDYruX+5PlDPyvdqPEyHrYC0gca
oJl5L1vDdEZqO6GriuyWL+hYUui+DVV6HQqXN/n+ljXYQvpLRv1ghF4hWd3THbX8ny91XoMOsSr6
SHByjMcwdTQM5fo7a/bypph9XluZ6RnVqhXcT4sb+Fb/rGSF9AsLBOEkaNaj8WXRM1522VFDgNC2
0tIzypn+WFek4orDFBB++jy0iiPRjYLsqJr1Lb52TkGbZ70Shy0zmh5QI5L3KdxGcPi4ZITFbcC6
MARHo7x9n3+/DiuqYSSbQRXInKRUMqjXMdTNrFm6j6WgwudE6mM1cBOfxcNYxonT0Yx1SICRvcnk
D7U1J4ymccdUUNglD/OeOTXq6FOS2u9rChSdl7hSmA+Mq0850SZgCe1graBXIDLEjKumxPxFQUKW
2/ixT7hwzo8A8jcJrmw3mBx5AX/pdU4SIBsKMrs9jR3gpUf2SXMUxc5ofMu1IlviNY+EWxIALzdy
+IzgddDQ9a68qXyox91nWeybPRDCVwqrPXC9ehT/gy593KD4Uns1NQUPByCTWVVkssm8w97Zh/3i
wFDcPDBOeYH1jVMGxOSECBdjUwk3vC7YhMq1+pU8SJp5tr3VznSJdRsNeMTMz0XgmCzHm2K6whsf
i+eqOX8RIoMyhjyUQPln9tfXgYJpV/Eh6Rw+iDEu6PtPgJQfEn9bow7cNqfk+lzmwtgpzCQlRqfU
1Tj8TjrS91J5X8UkTL8p4lR0CoA9fD5rFD9A/ylIR/crIC1whUsq7T5gA66p2GSmOq9JFBix7l2P
idXNK6bPc85ElI1jdyAVoiSKRJ46HbM5U2fwHsTxzqP3yeWOPi6joz+0bcIEUwvvzMeWi7KGZWZt
s1kLFwKv5cCYoDYW4CzGl/vM9MVwjK0w9YsF+7qPqMM6xZwECQA+3b6cPkArzsuMvVmwRl5motdK
znQU2GMoHe0XWid52Azva9wsygz0gS2YPrePDetl4oI71hORiDe5VKHsPP6pHGzC/BVqrEEIK1L/
7+J97WBNyC1U5Bofr+IhuyIRlAFXOAJ3NIsyF/FWuuQv5jv6ng1KrX88jS22J/SStvtqV7otAqrR
K5b5cPjOpw7NhmLULnPbQJ4/uNNwFO+l9MpJmU2uAvRYJlv5SL/Z1MGG9Qd9zrxPTFotnojZQG7J
Fge8Yq1f3tt2RWjg3H9GA60XhBXr/bIKBOs4z9tyWC1UK97H5gfO5hFowJo/ZACstt8vXihzuguV
hDkqjM+b1hgZV9eE1uuMShrz7PDHz8JqTvetEKRh7TXWE6IPQDXckmXbmf2ecJ2dhhupooBhwWZE
r5QDjpPgeW3hU/kYzelG37R+Qa9IQ3dEvnnRLVvbY99nERLNDhgg8PEBhSJlrs8FH4SzKuZFtWGJ
TmOmYmbk7rnT3AxSwjH1JrfO/xW6TQi9c1Pp4hvC42R/ScAj+J0cjFD3+yDz4/3EPn7XEGk0tJDm
WTV0KgLbi7p6z4oToIEPn+FHIZdu/OkHwWMznkgEHPn38VOdswVV0bmE8nc3OESOsFv3QbEog9if
/gCsWN2ZA3AnvZWO2ttMFVNFkLCsQu13iorwXP82fy/yHFIPKMNQ4ap6+IN1EsDTLsEySzJ3sDuJ
zDByFZ/UVq4kz27lo8WAHCLjqmnNB6vRTqkeKU+IlwwL+9HIPnXoDAbQZif2UwyAzW1lX5yGeX6I
95JqZ/S2PkkXcLXZfABsCVB1yyueYhJcehXaIJ1VjXXHiMSrS/vxMvsoOUTi6nGNaRNALNjY2a+B
DQF90QcVIc6h+aMMEUrQVhzKmgXOB8QGwpxfOjYWvAUKXfJt/8lLah6Na4y7sgECWxmSQnEpBcw4
InTDnhj0ZlRe7WkDSuD/sXRezapq2xb+RVYZCa/kLIiYXizDFEUMKIj468831j516+6za68wFcbo
obXWW2/2nOUKmiwTpX/39tVW/++/PKbSnpnlzXv627w8moP4PKsCMguoAXCFREB907M06bAH9iF7
IpxWV52/a7i8U/9e5gJeeNrNHsmFVzqqVxHS3g+xyV4CMLovv9Aw6QQ3Z9UGnvBAUSrtalBYZ5Se
Ld8oPw1RJCNuxemFvpMBql4gRXz2EBmUcEdomXTgJhR6tW+dR8osqFXOeM08Tf25yXXZ6wOuAgKh
vPlXelODVfN3LPkP0Zigi1mXdo5HQhEW4SsjiMvMiEIXpr+M2DifnN4BrThAW7l7u+rp5rYr9Pvm
w/iajdEC82vrIR81T8/JL+P0Qkf4oz+AHCrCO7QHEM12VbEmLcr/tnNp/jR/3tec9KdfU0TxEswF
xnr53vcC/0wh/kouVmFLs+HAnFCGT/sOSCn6+buW3fW61Yeza6HTynzXg63z6COtfSwxWHgeFBPL
jMd+cHz4jOS3jkP4yKcTorIuA14oWrPvltARNyoD+ozoM/tl4AVm32FyjWQUfsijj3m5+3mkvY4Z
d4IHaemW9mKuWQ/ad8kwp/2Yy17FqyAsyWybc75ckNWFSXMSXFJnzRIZ7bzxt/oJXcnswda8t84l
IoZsf0bntxwpshBub1ermtL7ZTTgKLX0T8bHGmU5W88WfMYtZ2cKYdu68tho/G5JA/IkV3O4ADWy
4bKGtWPLnX1P7l3SgAXiEnP2PkgCejQr2g2b9GkFZKbaLbuzlXSrKRbFhk7/ryI5iNRjnnLcCKfQ
7jlK+D/5b5J9X3F/fmHmGYD8oMsX/RUxgtq3foBJyDUTgrUOIw7Gx0ZNe6BnF2PkvpcjFw5tIXt0
bSE7XIV1zhSbII0/EKjARvBeerH7mr0EidpUyKKu9ofukc4fkz6wB2dAnJS0QdJYT6JsxUSkmI7t
rV+h5J/9x/wcyXauF0ywVT4ZaBR/1hwEfjaCqhkDYTyXfYeqibn5325klt5/3630RtmVx76d5Rjp
ZeANBENOeZnJbr4nnZEgOR6UQPwDHIGjl12XPRdkhFhc/F2tH8lyrqAR/mmiMvcoTnz+O4YDl4jB
vGvEDY0mMWBGKkfg8VswrsbYApmyOdR6QdOHg6QXbqcfsEtrlI2tJiDcKYeJPUpodGlvhiTUF5Np
JEofYsoeeN0KEBL4o3GrPtur6WtBSVeA5+Zl3QbLoWsz6rUlVrRMtPEVh/54+Y3K2Wt3/7G5U3+e
StieRNilbPHKHSTt6kbc8ahTKRSUwxhERGWm4b568GWe9tfuIF0GBC2F5v3IiGTwtcQouRyfTVTp
WMIonHkQpi/ImKKTTalKZBtoyLgYY7/UfymzGcaTndJ3XWGmcOAqRCsk2snVEhkYvy8kQPx2fhSr
TDt9xT30h74E/tcTWdJSE3r5CG8dDGGYxLXey4uYLOSnABpyJu7MPL59pDD+gGa6v8rnHVWyNZ7f
99UHnL2NIe2IznRAvfABENsZk4ySUvugigNy/peFMYc0pBnj8S+b9BDsQCIQIWMzBzQj7YGIbsji
ZqWT4+XgmtLq57WUEUP/PVXoIpXpxUUCoX//3lMyyvw2v7r80A+J1CxOAteko+djVqAUM2pf+wfw
l1MLvlYFPUl4BY4mXBchY61DMKSU5ElaxdHTkvZUW37PGM/enkINcgVlxLeGO/B4ekoZduAUf8Vz
BhRRyLr8p3C5vkY1Fk02R4gulTYUXP/aoEqwkEZWdKUgmubTuWRgtpAbkL0qSD8dtLld7ib2YwUi
AJhag6P9zFcCQEepWsJ3a98Dezp/UyZUWopoJgoGboV7j6PGCKeAuhmbHIp51m2kupSJhX23AUQu
KQF3jUzq0LcFPn9fne1zBvxF5TRG3BY/QDYNOv/C7BlHlL+yCKsFci2qHAUNA7pF85NcVrge/AC2
GcliJnJ8IBhfKbpkbwk2E8GqUPoOl63W2RMD11lzZJL3QMqRqTgMTl812cDJTFjwUy8/hYTMeCGe
cKgTXxQxE5sAfA/vvOb2TcHAku8BwMgPW2e9zKfXkTFBaHcxrhezfMWeunjI9vfi5KqmvI3bJGgv
JpP5DSjKakzh/YCoVm1BEzAipmfnWQ4CVbLVlaEXlHsfO6/WoCJssO7jynPR2Vdzcyed/lzUsF4M
1ccDxQC9Gud2XXr9s3EF8/ygT/CBDQatAUZyjnLCzkqaDlO4RqvDqxz9bSylAO6WpBHhsEkNSDzr
m8WkNNQiIJ6WlXbn3yyKwXvUX3XGda2sgBgECCe2Fzx3BJWJIAkkkCqB61/1utbgehlPgPf5mRJV
YEXKpdysKUH/GadEP1xX0h/3FbvE3QCAZGDWdm6dA9noGQPC22txIzm8li9Ud3TMckg0pGe9TYkj
tKbl4sk+VC4usgjK+b6zncFsUIYqqxz4UY45TxN2HBB9sAARg8l8DVoO4xNCiDjqnBpBbwOIJd53
Q3iYqmk/kczvNF9yJqmDUEKkfBBfnGYmCRjFE1Mr3Dsp6vDIw0+cYwn2SQtRSPqdyhU6bqlQEY+M
+o2DE+QDIZgvhoDRKDKyf38PLNjsGanHJ/TpUJz+Og18qRZAJQoe4Hre4ANy5231YykQA79YKrh3
Uhqx8wsEeY9GEIBD6tCup98M6AS/Gxq87u1BXF6mEzvr03EhdCCT9mCe8e3UW0ZUxXlf84YAv76n
++K8oLXhJR8q97J+eRM6wmlOuyXYNgmzcGxuMCI6mx+SKkpjmlMmqXAPZFy3Pqwa4RAyII6WoYTY
MZ3Qns0uU2mpv1PWaYIOXo73n7mdjlViWmPlNuOcDDowDgEBqGhEoYyXZvXCC3O6+u7s1dkvu65u
6yaAJERran1PQ6sfjC0amB0omjT9JUysQC0Ol0PMxQBfefUT9EqMHEBUwcouFJ4gIElt7gT5p65f
VBY1RnJatSKGNQACV2sEdT29WaIf79lXizaJ4NXQD0Lf4RwycjUQfatphESAfnyhMK7fGB6tY8Ij
N2T7h5/Eg6BxHE6RcSFiVtmqarBUXvT7V6v1IRORRJHBPkRu9gL6n2yMKJ1S/x28gOsp0+i9Sc8J
kFrFf2oZ+u7juQg3R0fAdP8eAiLsHOdiUKpdDlv/7QJXUUh+ISAqQZdccGgLyFsNqcvo2f1AIcrx
9WJevjcJq2CcFotmxXUxqF/7y/uGBvHUBPeFUMOAr89lt+dyRizVA9wUVEbtIIOCcu6Z6GZBlXCK
hV1Gv0gjL2JSbR0fYPzj2f1Q/BstE+lmQsyHhEg5Xa3xnj/1x5KzZ3C78O7BV1K/h5T01OOF9+Qy
M3gKRH0zPouxDPdch7V+j+B3VF6tEIKM2bYtIRuZhL3wa5pZToddOcKQQqG6Q9Nq/EzB70FsW2Ry
MIm7STMUCWJAAd0omRoU3OaII/YgmIn64hUVM8DSIXsg+DX+jMBwdqz78ZX53XkTdcerAS/Clfwt
+BqtLvUQbDODiiwHt7eMWl5xg+JAQOmJSRmu2O4ZXBaqA5HCRPN1Sk8/LmAW8Ary4fZqKqhecnUv
wXg+euPP3Kf2SHn0KGv+GqP/Ib3Tc5oMpTIM6cnHCW03707wMYyTzlRqoQzo1fvpOw4UvkO5Mcpa
F98KTWL9VG+GmOIJwyzB1NRhC65B+UoDL8dPBosbcM8A/Cj4Af6ThxUqiadNpeGPmBb6f/hirEux
t+EbfSgEsqVOGcq08QFbTmJYMEX7hcCy/DGgnRi/OnOQvWbAp1fI8EITLUmmsKNNVJv1gh7WorD1
rkbh1Dshq6k9XFJxSYDIy6hHqMeRgEA0V/NiNvBwmTI+y9qRs9dSNd8HSN/4yeBHF/90YWNDwHHO
ITBR3mln+x52+yFqgt+ijPjxSKp5YRx57cx4A0O7E+MhGi9ADAhBwCrsSFq/gGvfmj0LiyLhtwfb
uRkvL4cfzWZldEdegnbe9B8GQB8Op0V2z9p972HxgNrlC5TurE0wuGgJ1tPCA4EgmL/nJFQC9R24
+QXDgzKtRjcYD+wr97HRe4DDKO/SCyIWVHldPDHRlD3R3Y1mqp4HxUkKWHLNOLwH20QCv+/OM5Kj
z+eek1dXDUdLBH/pgOzChUUB66cSYzszcPtPX3PH1OQD/wQo4NCF+n1Qn3b+D6SBXR3pF6LY2zxT
tlO0IxFCrqoJipxXSvkOF+42SPTDrcNB1CryEjWs8YPeHHkwXXL4f/xT5o+gQXkblctGaPolWnBQ
JbHmGi8reDBPoJSYgWjLgS2COWHBwnLFxgYFg0p8lpmEnSq8AThSGkpBwEDb1boJ7hLQfoM+zBlU
5/ycKnxmGjLsQmH2ecFkG4aBdAZXbVHo/Ge87rQjtWtySin9fCzxixDci9vjkarWlN2F6XmdEYnS
MEkabUEnpfkn6Ec4WMK3C17VB4CCdwaPFai77Kl2CZeDM/2uIWYPTjgza02aPUG4Cq/QuHlqcp41
UJbvAMGwtuYaZmft5DiLhcLw9lVzygwRK/9XMXuWQ1ciESDSeieAXPNU0cbkFDFc4iGqGKSoJFDu
N9PPaEc6B70hq0PLKIpEudlqfGzndKG5PHvJ8UjZO62ci1Bs8HdRaeoZwmgixs3aLslbQqFo8L9e
GrWG6Z2w4TITvFhIjDT0euEzvKG/5427K6OnxoNJgaOOfS1rccMEfX+4VI22NC0XIxqliz6JJGOp
Bd5Zw+qr0/iiQyqAl7a+75CGrZH302uTRKn04sPfl7G4B7n8pv+J4hA2L/h6H6+1zC6IgsucjxQp
TolW4ApqBYYJ7w++Q3E51t4WraGN9g7CkZvy9MWfx3vTEVIBnf6+j9JI0iKz50URL0aPmrg0vxkY
k9HOcz2jPi20XUQL5vK9Ko5E1g+GBv78HHOwMAqJyrjj0xUx4qAdGiNQtCgtEYwC7IJ8JZSEIGD6
hFl53olwL6ICuNLDCrfEncIPbzj2jfWzY1qE9RbxwTiYLDKYkmC3Qw1s83T+fYK3wdPciVPnRQrq
nsg7JU9eAunG41/FiGbfVLWVnzBlowMQnR2ecMLGThwYNVkzaGfv3vcPIz9eW/Yzo4e7zniBwtpP
441TO2nrzoJ4uQSlFqzNwukbaK0cmmqGNbkRmNH4PnnJBEvnmpBQ4KBTk6SxtGd/heHGy3U00nc4
QIj7VON4eOS3+Wm2jmw4p49zOARBlrb44OBhJE6zw8m9UzzfQHjAeLhv3o6t2GREfaezcxaRnBb/
XREzxnBIbEyjpVb1Q6CZUcdvUfzMSfk03NfSPi6kcBsaSW545nIZRGZ2OuGtWrgTjSyKniLy9ATz
MHxDCr0XAAlgH6U9Ye6mtUFcvmonhDJaxgvQTUQTXF8zcrITQi0MAuDwUdmUWNFR3+tH3GcbAaq7
239z8BTU2ngeg2t5j4BDMNB33p3mKuIW51bl8xwYA7AdjzMZB+uXlmbOYhyuVg9tOnWth7Y4Jp2T
RsGBY+DdSMENDktMKDLZ25orMaDMppCLttnvMRFggJ/BXwMwGe2tP8H8rrZCNkVW2oqYdkyOajyJ
k2NtXRYjgDPgCwvEiRFZHGbQnckGSLA7IerJ2mZisbXnE3wNtid4iHr5e8d2EWDrBdg2QelxDiWz
hzKE4NnjpIj4APbAcWGoFqgwxgfSyFOuhpADcaDEyc9JhaV+vGmrqTUvpj+cSGSHuoQfOGEIFVco
4NBGX8ma5L3cEZKgWTn/4A8jp0XwNCbG2b4iUxhj+SX2wFJrtE4LgwWiD8Vh+1BxusRgP0QV/gSa
f3R0NHE1CC2SaC/AmKATuOs3HAnTuidmZ8gE9J4B2JYj4bmk4iLeplQdWPUPaTXvUCrkDgsBLe8O
5HkBEExnR8Nwc8UKN+oTzgO1GxLUA0I8qlDPcehB8S/l/234EZyIOcmnvgbyAmQW6c5IM4i9KWs6
R9qRX0R9Qhfmv7QMZpu+qGNRJkQgn0Fy71u9Ahq8WIrq9zSje0c7PgpnOClsJwW35SAZScpFFUrS
EjkBtaMnpDOxaKFGCc0Xc33bAbQsNCxxVoKUuNg3QMyvg8lJYeDh4T+t4Z81R2+vxci+EjGF/GFh
a2wGXH89WJKFrYm5DdCuofUR4ekOhrWMY4xsQ8l4IRJAFcukZ8bWniBywECQpXC4kfvF37UIE2lk
imeFuy2STe4hce+uo72oeJDrUutPuSaMDODW9KUyZxaDv1rndkesv8EiWopEDs52Iz2gDef3iqcd
2w997tpLVDCGqXsn5J+6nLLO5uRFtUlt4QaBqH/eiDLXJCGAYYtH/9IQ0iia7hzzE2dGI3dVDp/Q
Q97MV8NjxOxPl1d9djYokmqsqtfsa0saPSGKiESaNpwBkZxe+th/0m4NzPTsdftOS8mnWwHtq0bq
RSJtqZvdi5yM6gSg8Iy9Nd0BgskhVM7Dpc66uB9+xBPt/2u25kyBZUg4kcjRVT/wsKHbP5RMSzNz
nHEkOjPiJpuC7aqn2RFfmoOl76LdziOnn44E9gWv2974PmVLo6Upa8XYzw3GZflOhnyGm8hxpF0D
0i8Ajv9Rvo7zZDGr3+AK7FOnOEkYqoxhsxoVD42WMC8sG8DjppiJcWoRlOG03OmYczCdAe/caI8l
tXLyDOtwu5SWeLQAKyrWbqDTdAf6LiUDn6Ol/eFM/8VPruJP9+jPQNt9jgb+2Dx4pgi15UXvOIMU
vMZyeYjxJiP6aIcli8ap4PtGBtfdLpMjO8C1xNE9kWxFmD3Q1clC2xD9ZiLrUtlq690uA5gbxQQd
tjeFPH37dHw7LVYxurGaCrX73JK1FdYNOx7c8Qij7FI8iVzIzTouSnfhJ6AbYJ6oxYiWIoN1+Cn1
PWIqtEKI6zjDVhwizoV3WWVRRexvDE7b0NBPBjZcwI1sOGBETVtg44RHFK7I4pH+e5eIlpn9psRI
ko81TmoRqcUXI1jsPEKFezy2mmEu16Yn9JA3zXc4wBmVwAT2zTsafh8X/p+FCcpBDPEPSAnPAFcg
pJ4AhiYGuDNZNGZnDzWDXaPzHJHCEU49/0U0REBBRsnJbhgOws0XR0zm6yZ3NiB8XEgYxlLegJwr
FKDoNw6fU28j5UyKatCYQiSAEW3yHOny9LK7gG0I7+MSY+uxhclxCIkLAEmz3LM/tM1nquCz80XS
0Dj3lWxcqM4xNzcgfLB0Pcejw2T6mw5nA+47A/BjHKavkNRE4GJGjZMwsegNg9LMrdE6B2oGwS2Q
ozZLIRmVWFNKd86tpM8DxaQTxUGQbRLYd1YnnNNpSgcCycVUcjtDrUhNaL6DAtU6t6LTFvJU6miq
j7BbQOfWJK6W8HX+yLwD77JewO8zV2RfELey9R0zr8Ehn/Vhn/jyhwIQ6QUUq7WEfEA8LhnuMCR4
hwBBM43jJAPZLuQOBb+A4OEmeQwvZK0jU1qWNs0FLnOzSYxvdCAOHDgl1o5UEx4YWMhInvGNzjnr
oATjKBF52D5idXZJchGqhQk62ycQaYj8H60MptSEGFAq4IkeN7bA/nlMhVLtydnYkX5MOnouvAN4
wNWGz2RvNUeCtRptMkg/Bl6Qfu3+VmO0Pum91LHr7M9kxgmYlOOvZG4x199IFyCOIqTkJvJWCPxd
z77wqzYQ13SUIOsawS8VfKYlRTdvRijg0dyQ6pl6xiljwFAWendcBulUYOGBt8YhZUbKXgMZ++7V
T1hQoYw/yv/kC18QzK/d+3oFeDiUIzODXyy4/Dt2mDTpEwjMPUpSWMXPH6R3cV08ah+fM+DyH4YT
aEySdg8h/hyLr0A9NLByApNAHe+y3iexT9yWD0aD9kclNyYM1frInMA624fcfYFeB0iqQjYZGj+k
JRBW2iiVBa+jM1t3/GK3CnZazcvZ7yQkOvytDPQjDXGEjVQLiD+Jaa+xSSldDslg+os5KI1//uLB
oHWYefWcD/s+CDdbfbB+cs7CFjKs72+jUg4GPe06wBOw/iADpyJeIClsAwzic5rZyfpuCxtQYQ39
whIUjUnI3dJhi52aM6CyZBt2gBa5Mp/YCQhXW1VbXPcVRu1DvKiQ0yBvEquKWahjVVR92NIKxAmx
cKsa9fpsK7P8Yt3t/rLC7ILdC1y/tI+dRZhP73+CsXhSDHLWAzhxPYWMvU3hAEDJxinlLwIfIlFG
pqCU76N0/O4KRCGP9CNm4c4bRQZLQ8HFn8vT9/7b4hFtVxgfPBw4fGRY9dWXLlaDPQSrlV6Mpp4m
+en+tBRGKkL1T7JEu/LccEpQ1/Qh2/KYSL6hMgUZc8SnLMPxEimXfxbZ2HmnZCmyxzUEHyAUw12H
CFbRtxDVCWw4XqJWpqfmhA+tUtseW4g0S6HGhxJn8wrCAbGhgjO9IG5fDoUvCIO3+5m9gYyh0rKt
/w07DSc8CMKh8wlvlgo00MNY/GVVqIImyO1f1M3Apg7ad1Av2CJomAuwwc/MumXJV/pQmohem9ep
SdhNWfmRSb+F0EJI4Fo0i/yrLiQQ6Yc0N8GGXAiCtj7dmtWtYBW1HdeDFygsxS5U4nhK2HyQKVyR
C5tGW029QOzaNS9hJhTgpxm8gPvcK5ZsSAFCOEbKbFrLyrohM34Y0r4OVZdrOSNKIyth5f2qmeeA
AkTT3JZUlPv6/aSG9QKiGRCeeW4o2erQ26AZEeJ63jVF3DAd15TQzC26z1lpXgy/Nsq4I0MCO8O7
saPKwznMuCBW+G6+dP4PvZp+omqOHqMfeDx0r90jelDdZ4hOm24ZcdtHKH1KW8Kpn5u+nfGLSK7g
hv/a5T2sxzSgb2diXBj5mwuj+8ruK1YPd1Wo/4BkMpsIkcpmvOljsy+F6pq6RHuCWqvehDa6iHqb
/gG4FiCuUe1vazAHhoKzP0bGK06Ii4oQecCVuZzZFyv6BXWByrxQ7SH8N0oaB0YLOcQgO+RIpoeo
8na98PUPkBiFJbYKOnPCL8TogNMvhvEQqIss2DkEfsadhof7SRDcIlcIqLZNL0gJEJDsGlclAP/s
0leOo1mHs4wAoYtNnoK/0m/SqI28TF0zBcxgj2yDbsvuafcxRyBvQwPBJDUqUK7zIB06jf/Kxk6d
jJn3OS9QGDETgULGYGhqwCQiiSQXCyL2T5vFgBwE2ShkaiV8iYCzGF/g/d0WQ1zRqLrwN5j+AwH3
T09QjVQdFCQXAOfjy6itB0D2dfpMCtnqnWobSsz8LSQf1hDNlEjqNZT8xMWX0GMxRVwwVcSGHv27
aNzPRqXmY8RphLMeduX4i2tfQExgeAOXCp/8QibE3INKDcI/YXEL3sCUhDS1gymR2Uduxem2SYKV
rwb9zThqnVdGRVwjgSXph5wneT1EfCTAi6f3+dHm57XOyBSORYsB4cNHsn6BJXuLnDEmvPXRnuYx
5ssmYTXgAoLoPik1sIlGWKFnSOnccQpNhPpArzFhWPMpQIABVBPF4s+BUw1TZMoSndwj2GoXZmEY
0vmPH0O2O691D9UikHq1HqMsIjfQTbN8DqUKA7NCq7LEE4D6NGrtylZcIYNTT8Efmdn4W7YBO3qA
1IDrQFEr9wkW10+3wZDTDuDGigeaFfwH2d0A7D0yFb/jDQ84/w8XBa4vvs8jUBOYQ66uczV8dNH0
WFtu3fOv4SltZ+dNbQtY/po+bfJqPZO9m1ssfrbksvMKvmSEYApskk4CCQvoGFAsr/61K3DOYaaZ
CpV2AKgYcNjhh8IFXan4BWd+NY4fA7iCKkkMCjUarwjBzA1eiZMGmPaI38F5hyUF0aXcNRbjfzhr
YYm9+SWCcGEGiFguhy2DdmB6WYdolyS1AOT5o4qiV5qNGJL7RZJ7I0Ms0XYdWve7oTTAVvljN2CL
Yj6HrprW5HKoMSlGNveh9VR4OK/o7olEleJtxKMQ5LSU9v4YlVK14aGxcBbSr2CNMePWfEle76EO
0ZTs+exIWMAaagmB5muxY9oF3unuVcdbPPDUjZJe5wyPGhyJQfjctI4QpDB1gsSHxi6fYgjqPWLI
ghtngtoGqBHxilU6/KftaiRE+wQuNRwSO2jukjFjyk3BZ3hqX/vz5WSLWb8HbFu7vNHqfzXmpNCp
FKy/iNlL+mW6CpaZ5/1Or6t3Spa3wZAADR+AFz0EZa8cIeGEyHEcHP9jv17eEC1xDnUnOd9NS9PT
C8dsOypJ17hZi4E4gPK473v49M0rt8cjYFYFUUPwPX3wpTrQ0B9JjMbiYwHgIdY4Py2J/O6V6LDN
M4HiarEhyoXlZB5HVF+0ZIiH6X9sqs9ThZkJhG5HjhSp5xWBkl7JK1Re52TosyyWJS7T8wsBNc7g
CEj5zc8ZVAU1gqix2TvpVelOooADC70vf7aq/5wOXai2lKzmiB6DbunpVSDjwrITd1P7ipzrHE7Q
kz3crOCBTpAc0X8iFIB+MOCarStQgL2dy6QDnhsVfZsIpEMoCqKnEPpSH1BB4LEGVqXsESl8zOw2
5V1z3wVbImCNQfzwX5aY3FvjS+SCHfkUM1yrhqK7pId47FG1MM0WjGZPU/DvwjbfwZeQUK2AZP+A
nv+bcRqAxHNggTDyPcpX97F4UQPeMz6zLRKxUI0zMmb2tdPHepg5LAAFSXxgJh9VO0tBCPtC2vkw
T0/GZpmC41zgUM9Q450xgztAlfyF2+/7Z7Og4seL2JY1gE4+CKxBR6BGN8EULJOmOZH0AoE63ohZ
ruw2Z6MbSek75SnRT719DD55YlCizhcxRmWUy28iVNNMKfhbB8ZE/OgzXRsjZlmfirlmkZP24Okh
Kl2JjwovrQjOkT7plgc3qhuUVcxfWvcNvh18161fHRlF6s/HitYjvrxF+yAklPzG3S9RpsjCn/4Q
mu1uKlSEN+tzN6OKybKehwj5Ja+2DGWwrYwhoAcyFYZ+OT8IZVTkpf5WsWXWDjEIIhsSnsD4RUou
o9g3Ql1rvYfAA2/jRfwTC8iGPh5OhF4gTLDMm2u2ASONQntHOpZ/bmsICHCSYDOPQ6BktKwDeAjC
/qPP8kx4OrhYejEnL0dn44InphAy4tQVPWGiyptxDUgQ+4mJdsglrHsYybiXMLcH3J8OpVpH0KwM
jv2QOvLOGLOC6TEDsTRkC1XvQC3nEukR6tRlqQkK+XfABACU/nkqdgP2/kC7iLm3WGEdRnkCmSS8
cRVY52GND0qDMoj5gKvb42c31od1PC4fGxtdTparxFt8MLBNw9pYxVTCvpktYkNGHUlwqolthTuC
9pt/GbNyoSwXDNqsbi7dR9Aar5O8kYZ84iac7H97dYZ7Gq4Jg724vmIdkILfLWYmROILdvR59tAx
39e/+/tUcf/NUWALiYMPpiQYtmDWMlexjWH8Zjlco44x83l9EmI9hneT79esLrY0xzxh//Hve5F0
xZUgRJ833GXA1EGEjd+Wv41/NCiUff4NSnZ4ePB3DWbPPdoHfQfnJDo/WmCc7OFNRP3zi1WgDQEe
DsfIUGQMRs5CF5eHRa39IdRL/luqhvKJVcwhVZ4aJIy4kQTEGguWMYFXAg/QQgHEMpdKMb/VDhdw
x/6h3LHyFZ/mLQM5KNmSAqISghyElyphR58w40YijQWx6ZLzCLZGxKAtsrqDcEfAF5+6gbkB9DqU
WJPDSGNspaMwAcpEbBgT0Xfoko1mSajnzlKUThmDAHJlxwmuqkB9IO8QYWfSsRlBDi3xCeVRoGxO
CrZv0HIQSBidhoJgZbbzmHYOLk8Mp2Dw8qMQGC4RMA95ZlLWeOr06X6CTyyMSQES6L8I9uxuelnj
KIdw2/UBNj58A1EWvqzfgdIBxwzjHyELp/vPy5fFN6SYxRNEjW4RaP1LOBN2liWe9Ru6lOkDgGs7
FaslLgYayH2PkIOfkoHZpjnAVbMPu4RIlMqLLlzBpnfIG2VY1q43ZwauxTj0j+Wp/2SoZOmt+QYa
/4/lopkhuF/2CNI04ccgzlGC6O/FCjYH3xs8SMce/+QnS9YYJnG0btgYMIb64W1RRd2O7BsCvdqy
parb4f3NOajR9DAjEu1YLGnW6xpVmVhewMYv64PRrhD9TNYwv/2oXHUzoGNOz5mitbO/JN5Sz6hh
ac2iHFYQARiuA5kQzEIOHYnqAn6L+i50LO0+gVmIm3u8EH6i80ZRdlXZzcegA0z4QY6+DsJPu4OL
ZItoWq0QNQjJHwSg3Mc0nvqag4mMgb3CNmfzSaW17mtgdLxrQFKuNTJ30S0DNY5nLSuyytUEVuW0
Ho+Md05njK6JynQnJzWK1ou+Xcdgg/hGqMGFIkFclu7rYHjX2kPxnnyDiViU15Q9R17h7snugVPL
4antNrjPVC/XkwkoOE2/8VvA14CX86VcJBb64rYDb+Qs3UlaoIWjmKanCO8M44LKwnvSdIpSUHT7
jxTjdzJfBxEn5FZ3/bToe0LrSV3jKf5Ihy1iPoZfREyTXE6sEMURHhhOe8SfHSW1/7Ur/lijK5xC
GGV0sBzMzgPuRK25YwsZhbuYHmGkEU0XE1tP4xSND09eqJyIF5obGfh58kHtQs/bYVXBHj+XzMLi
9uUA+AcuagsPxnAZrCwOSriUswwrFrJDKRmKNTiMbPDHwARQtDM4pf+NUwb4oDWE900b0BtJVhVg
gMOccBJtQVOxgUM/dTUSSMWAfUEJZeaM6t38oaoi3dnHrHMHdBsvwApUDhEe4nmN7nFRmuriB9cz
/1ckYS2vrnoHmGwUJGcNM1quQS4mIGB4+KPciR3uTozJIFnVt1MAkGG4BXZYq9mbllJA/B0SAyYL
xijl6ciQVgGdgn8g+KI3fXsC7hjCHU1MjMHYZwYg891UDEH/0a8OLBrM6xs5sb+QvHbR6icF5yUx
Mdy5V6M371nPK/URj47dEfRYNG/fBcU8oU3M3QEEM3kCNtTM2+k7Lp0qhSvF7LfE2GuexyjYQ1GE
PZwvtYn/Xb/91v8XnmCh7QHzwtpOfM88ZSLcv5yBZvndg7jan0MEBjVfgHAn+eQIdPbU1BxU1RaR
apQMVVCHG9lNbA5haELPsfLEGSa8rX7I9W/Y0AikQVSmdy2mceLdovqyBkidsCMh1mMS5LHuktky
wpVXAG6ObWbr0EeXdhS/12STqZyNNtVhOJ8kAzFJwShYS6QU2ALMCZU4OwYhX7mgVIOcSSHFQQ4P
n79Go8JNFrmKl0aFgDbWFjIAMd7e7pVZtz+jl0T8gwXKaA2epReI2T9cKwxiCpayc56Y7g8YCg7u
u4DdgKworiHztjkTRS/tpKbj5Epc073lJWAm67y7zpEXNfMqVrkSX8bSm2OXMsiORYWwlfHERkjW
VB1KahY7ocYqGPX0mCJCQfk6AZoAjImAsv2DBqkPNeupYYv4vH30fiBEZDmUkivZ/geDU5NzcVuM
l9kGBqahZCyJSJCPmqPTELIQPNQdn8SvJopfgNipAepMj3UeJABtPSb022V0X1zATU603wjgKMRZ
6uD27Ypcox0VR9E67jq0IG+JbI68KlSo74SHBDdy8ULWAv0pT1lUylopiRcQsNf2EzHVSGeUiL1+
rOYEy2EeHaDoxban3NjBAY+RvrWsO+FaE4HpMFjbepCx5FA1Fl9NpmNWt95d3nCjpSh9RgCYQLfM
iGPJjoClYm6SGoERBsR6vOLBVGDTotSYMJUGksuZyxhKgRRF+clh30Ac05MLSXzfPuJubCzvS/xc
xJxci6MEy5iRfLVezlob5n1MRt7gbOgk6DdrS8TND/o8cjtk2TiZqFo+E0wOuIbVojnrjLu3ay2E
sOQo8hSckXp4AX3iTvH2xcio4GYGKPswL4GvbSgq8X5huxQeS3A0lDffxYM4/Vv/BDfK3dKH2ZDo
nhvDIdsLCQD4nYitGkdQXY9pOKFxmKDXoEN7TD9cIXa0IOdQTIk65t8Gm8IRN/bfTAs7I5jwo00U
sDHYPAWYkIKIlELpIIKXcaQMYOxbaAw5PJANZLKxt3gwECfWWCneCjQR0QPmLNSNAKkCoFNw3soR
AkA/dwT6G1Zc2AgcBfAkQI0q/BMWRW2Amd0fLgsxOj04RSjRi3UsuMIF+MlAj0HOsddS0djPcy1+
Ed/ps47/kVeIpA3aHQyy+ImChbrtkHYEtHZkS8lPgbyAd6wTjTiji6cH82kUMqxnPLsLfJEFz7UI
qqEhT/Cp0JjM7nlf+yhOFrN2A+91UpkJYm4YKBsT/4pZ3DQrUX7CaIoXKcQtj6XqZqK9ZZcE/CMJ
qDPis8WMP9MZhPsJA8ZM8WLOrzGM2nFhj2xMmZ5BoMWxZBbfGluTE9IOTXjQszq9pFsWp7HEbND6
x0nCcq1E4f6nYgAXHoQlyBBpqICH2pUAX49C3wK5ExIQgokHamZ8uEX27ViaJ4ACaoP/kXZeu60k
2Zp+lYO+nsSkNwdz5oKeFEmJkkhJvEnIUOm959PPFyrM9N6UIAJngOrqwjZKF7Fimd+EPNmnPd7R
xudT75JRyZYdJ4vzrBuz5mlkAjeCdArOmdJIdMuJlUxyRAJIX4JdaowGXLQ52+qSxB8JIhYKeRki
mhv8XjinACW66PZ/CgZiT74yOiOCEtwy9luJP+vPJ76Dbx0ZIxAUqmji9vzUzcHzUiN6S/OWXpwY
KH6GLElEkKR4EkMZje66pYLE35EaA6f3EYxWMMfjW8Dzd+aH+8ECeQRRMt9/YtlJVTEnf7RrfiR1
yEiaMVzSGdvuzwz1qHjVWcfJ2CzFaoNxDzKDI3RmPDevyD1id6AxUP9AoGUiRpkv8C7JEFsOl4aW
lcrk9IuhK0Y5sEYozvmJHSOpD2cBxJZVFk0ITS2mN6BEtGexsWmDTzmaeWjGUvl98yCIGL1wc0M+
CVSfA1pbTNCzCXqMnEoVP6mGJ5ds7U9jhv+3yDsoOWfRR4Es3eqfks2MiFYcXkA08TDBxQVy2IKD
6J0Xns4P7QTcCF88vOfsy0fGvbqkYX8A87L36F60hBcMy8dP0r3/gC3NczASyvW1R4JAtAd8Mhpe
H3sQkfQCKIBHeHro2K6AdoRFR4vNIJODPjz7zCd0knnDLFxi3SfUQwKEdidv5Tl+S8/RPYMrNH84
E5OvI0ng4pihMxEX+PYBIsM2ut3z8WE8sWDRPCDXZzI6Lw7Os43a4ezAH1+1NKPKA3wYGKRAXEhH
gYs/VNM3qP80vBzGAl/oezJUAscS1x6AVGwwspYx8yLeMN4JHSc87jligN/Mb/Edm5BgcRxE65cQ
JFazfkGY/rmeQhG783ghdyKNY15OX+pjBbmWH12hAiaMHOwV/hmi+4UtCJSzrz68BGsF+iJYFvUo
PrtCmxYNeZBAguVWz5R3wocJzVH0mDAOnMSis0Sqli7ucFOBEGBstHmLesTBmqfoxHWjZ0qvafZJ
zQ3fiV4fkLTX8FXgwgSmtGdq5943nKsHzo63/R3KhpTeyaP1aYH2hS/MsSpT2UERZjZsG8yDURff
Ck5/xY4m12FL+0u62uM3HSMnUVrAipnJ4FrNW2xVRyfRwilIQV4gqkzJ7WndiN3svjWUhwzRRLyd
fPTU3B/y2OF9bg8PkAywDkRTiOgsiVMORrt1R/sc3yM8IcrRgcI/vi/wZmXHLBpgKNVbg7ICc5Kx
/HnYM0fh3CfFXgXUG8X0g4nfc/QopoLDwgJDQyjC0Qadaw6J4QHIALXIYozuGN199x5kLEfnRwqs
SyAZRTdUGCoitrDu7vF846+BIqV/CygjXhL86CXonO49d0cXlFoXcYkxuYuLSm9NcSuG4OJl0Uhp
OWaIyWI1RHybio6rR6XV0Eel+ze2SVY4vLMZf9vEHDhmDs9ep2MQ84sfmHlnAhIhZon0rocJtJip
jwQeG5Iu7AfLXjQ1fSFr1U04MlS87MbD50Au+FUaq6QCxsp+BoUxlRYfNBC56dFHS9u95HPwkyss
iIA/PBVTQUxhkZ0MQJcQKtdfZtXGRN5VN8qtOPP5hGTVKCcDHuAESbbeNlzS6xC0BK7jrOjmW6ty
K9NloRyhTmonO2y5eR8QrhlQTMxVw4wUi6QCJBAHKu+B8R8IXlIQe1q+ZzfyPGI6J605A8WwDiWc
BxvYIpJO8NX8R+dB2NpAp3mpX7M7bZ+Kv89MTVguhSHBmOMHQ+eSxNefvjqfEmta4E3qSYeV2Von
PQrxN3Mm1ULM9/Arn3AC3Mf3WyHMBtyMjqowZ83XAo7wKmySaGWNeF9f9p4LPiWBGfCD9KiIqoFY
zbQXwpBIGzFUneNjhDGjmBaLdE6dYDVHYSlPj6LHskPiBOatuOXoUOJmiulG+hbiMSYLPz+EaHzO
F3fKbJuQZ4I25hZfRVUSz5uxCIVgcrbxfJ8tAQA6C/sIwAGiB5bck+iNmgytEYuTBIbsjXo0Gggs
JjaPzStu8q/ukdfkgBM631bWyHvjRCjfJSS0cd886J86apWH/p078J5yii34tYxO1+V7gRVhgclP
cugMZCNG7slgqIDuAGN4dwuWBWU2XJ5I9s0zbqsGbEHEA+78OcmnQt0DjpmfRFKxhNX3oC01ZQbQ
d+29Wg/Vqroxup0YlxzH+lN9zO+J6tE7uCIVFiZt0gSkO1NRRljuA+RMyrWY1aKSS5OBgkKdghog
/TzYR3OfMkumX4D+W8lbsu58BjENUlRjH552MKvtacHoVZ7AQkYdxAES+lzGy4aCidExRMMAuiMa
s7Ph3dioj7TrP9w72tPWQj4I0VWk1mb9inmmeSuTJILqfY4/1XfmViJCf6bBOjNG0tp6se7YNHPl
2cRYWOS1/j1oM6RDqzXKVRni159IanR3BUTQvc0x9WSgT9RhCLk0AbvR3daskSWPU+r74I7pJB8f
kuZUnlg7PBc4TlOaji0JFq0PLiYt2739VNAqED0X+oGilskXlJz2uni3H0pKIOoYMRKBEEoqHc3r
0dNAFfhubIUKdIe8Vwf1QJnzRyGAALmH35wfLBhrq4TG7ANQCkjIdJG/BkrAk6Nbc6G9okdQzcKD
cdTmxkrQVFW0eGD3wd5NV0hB6E8DYD2wS1/QLPfNfeKLgWeHQCWGb95MvCcfIjsTe1YsnxJY8Cp6
cxZoyKzx2n1A0w/2RTiv8GMWQ3J9c/6oQBPNqqnpC/tn411g0soN2XZHEkNHEBYfWe5ib9ABmDW3
/Uk0MaAukAR8CvAMo0uOQ2UnpGP6aeMTpkVglm6jrbtJUJObCas0DdxiPUtuorfgTYeELXhU8UKd
kYZ+lfkhCV8kWpz0yDkchGsi4ZximRYTqT4i8q8FmmPzZCHyQ9hWAQIc3ZPxktxAub2pEQcn1Tgy
FygYO4YHhiz0dRD8W4JZmDVPEIsJTMyK6clI4ChK+n3g73Us0ZDfnak05uLnmjTwMZ8Iq6N8KZMx
UaqttaW1DDgbBGrvQNzmW7nTcobxI+cgWMNdgSIBVXu5Qf0GVIAmuqmIyyKazlmg0EMnlgkypjx6
QuaHUQFQwgX5wkw8KJH4OUAm6/YAr1Iw3NQbSOshiQkDMDpgRCgK9GYM9jMbbWKMmcAai8lgIAob
EayIn6ip4Lcqkq2EVilzOF61BroOPGc3YVEDRyPlER4N7dp/9BGOe7Bu5V0ItEKIJmVvGuEA7SAx
gBCiLy34ludwASNXjFzv2ul7uagXgmUtdKDokcNMFg1rWlQPNjwmJB+BhS0HSD+sG5IIblrIrItj
KkNEKnjonnL0IpN3FcNifVbRFRi9V9yNPn484buAziXgDmEEjTkAqDvWEE/4IeaENNIxMZ5+ZlS9
HPpj5gWiQQEFGa4ymxNyLr+qrELyNZbUXqCJiJ/3ovFKQYagT7mHgDpnEEmZkCMAJH1AUYL+zmVw
YBJVQLE4SyM0WipoxkDoBQwNupyCUAHFPRSyDfTnNZgzGtP+wqCiD2grm/OamSHIJeejAbLTzqtH
Bvq2UFkSxrSQW0bZq81AVWzG5K1ARwU0OUJH9ES6EfyNZbphzZa74i6+R6TNfTeQm9tCQeKZvW1E
lhjyLSNgYsyvB6pcuBOgBZ0lqO5hYZJLm/fhCakjPje9jpoxJ9QQukjqzCZGHxNiikDkyU8+W0Ca
1JhwI4eA3NkDieEsW3t38bZbNiLYNhyTn3w+UjTQ66J1Ja8YrLCE21nNecYdw8AFXA1NBKtLZiNL
zN1RGCFN34NthBMan/JNeszo72lgwSEE5eOPf/3H//zf/+u9/0/vlN1l8eBl6X+kTXKXBWld/de/
VO1f/5H/88vLj//6l20psqGYtqKaum3LNv/N77+/3gepx59W/odWhbHiyVq4LpTNua+nt0nA9i2R
qpsbhKcgW0nNXPKjRRxDl3GXlrVLc0pCz5lqvr4wY2oJj2rR1m8QRKrsXdzPf79F5YdbVGXTMVTH
UXVdNoy/b1GppbTrCiNcYyFZBfakCU+xi+R5W68sg57pmWasXMzcYuXhIqHTx8+aw5V7EK/h4jWp
smXqsmJbqmzrF68py9o8ioYsXMvVvVkqczd1p0ObYzVAMxyvqPhcLyTU5bVSGHPks7pnQZ3bD13+
iEqWp/35+w1ZP96PY2uWrRuOaop39sdnMxKnzIs4i9ctevbpxu7nXXIE0Rteffuyc+VS+t+Xsu2w
yiIrotW1U/fNSf+s3uQ380jmXJ3iYpocnaeK/zWn7Mj4lkXLeXoaTgUR52S8YVRSo9EPDP/Y3OsH
+dN4zJ7KZ/XQYkSCG8LLY06IxZ+VjgnGBUzp3sTPYOKDjDPR5Knkt/tRL34V0X1+nHRsd/1efkQR
9YDkwAOH9/CgHM6vBXPbeu++mW/2Eyhn67F87t6Ge+/JeqTT7730r6BY7gXa5MSgynzTn9y35EEA
ydnww1u7ax6GNw1MF3NXdv0LoFr5jd/6/cup9pX3ebmc5V6SWqmHfEmDYzo0b66+KUt/ZhSQmg95
O4y9wjo02adTmWOnwuzrrKMU64zt8jzOvFXuntdSFy7dZBfgSeEP0yaXaG3p6h086DuQm7/f8I/f
3zYt2bEczXD0i+9f9ZVZB0EYrpN4dVbTaQveCuCi3028ahNpNLHCKzteVX54RYqiK45l2Lpqa+KW
/ljdg3KW7Exy8Aw26xsf+1io1GeVFtyQrhQf9f8z57jJjJO3YrG9UmmfWuFtkbbrCgMXq59b9SrR
sKBu8LaUjjE79PeXosg/3aJO6DQ0S3cs6zIgqEFp57KXrWPvXu83Fsj6Uj+m1k2LQ6W5GWyu781+
v+hPK0d1VNu0VVWzZVXc0x+vpTk3dp1pDZ1EgF8dvGy4d+Yqi/Z2eqzKKx/B+ekjaIrpqLKsy6Zh
Xnx3W61iq1d7e9Pj0NtrU63b5sqdWr7a7FZ/n3KGZSmdQrZ31dmzCnmzmU6uKrnSuPS8ce6T9HYM
w9K1a8w0obzqPTZnJpdDgO8YJRAWTX34ruDhHD9GDF/1fKNIJP0O4r8eQ9zzXo8r4eYowyAwAatb
gA45T33uIJaRdkjthVQRJLRNa+kLxwPXeGZs7oQ3gNbciPQrHA562Y8iy8MDy3lXmUNAQXHI73Km
s4H8MEAdVwZE1k1lrPXMDkO42wpYNFQn6vUQbAjB04y0L0+HSdP5mOCBOm7dsaSYZHf56LH0kQ2L
FlIGUgGSZJEYQE6X6kDHJvtMzp+Fc2UZ/BT7Nc0yNMO2NdOWL5ZBUUqaGfkB5pfQ6LB8N7Bfo3GA
RQvMmt9X3I9n75/XEovkjyXnGW3pG6UMvcShZZt9esGuB4pt7VwAd/5BST9VnIXlD904ht3q94v/
FHg0UzFsy5JlnvYiUHqy4XWOmafbKnXGEQyhsvssVQAU1Sa3wD+ZDJy9/8Y1dU3WZEuxLNVSLq6p
y+3g1WUWrWkFlZg+qBteb1qNi3IjASKJJr8/ovZTbqPzgnVNMRRFdi4iXWmUaSOlevZIRUPDiUyG
CSL7I3+0ZsXYw/w9gQ2/9nblQrSwITDQZUYOblojYi9QNOShk/IUjn+/L1OEr7/zHds20LtWVE1T
bcO+WGNuIZeRw1vaRBFls//aW6eQkNrh0Einrd/JAVtR3UdmcKsEOyN5lfuTLs+llsy/3HvysaJb
Uct4wFtsGUaKtjFr4tc82WGJh6tXVSBgmewK6A6ZkGrcEygUOVyVLv4O8U4t6K684siFWDb06EKe
8t8VYLYW914WQkU3iokjRAEbqLxUjAMpmng1viSFRoPU/Gwwi8rPGMkM8ZTQGDgQiTvGgI1Fw+n8
2Kevv7+w76HZdhRFtUyNl+UYsvj9P/ZJVBqRm9iOudH8V/fM7KcTrnaqDE6lPJGX/X41sQovvg7n
sMmm0FRFUQz176s5laUa8pmrKRbiMIW6kpN3J0Aw8ffLKN8jDc9imBwAOocwx8Df19Gjpm2Hlt0Q
qsWL4gOhw08xMG14a/Na98eE1rHD+TuUFEdBvGj0AloZQAAZG7vqyLtImuTKllHEw10+/J83dRGS
KmoFM+y6YE2LT1V3TrnjP2KFSsvfyXhD6JvepSBRzUnnXrn2tfdx8d6bWOuzvuvwTexBwkYHw8Id
71jS1A3efn/132Pf32/+Ir83gzxUWznnzTfMARiR1TvVXzXdPEulaeIu1eLKcf9DpOeKpqkpKiUW
/1xEokgr+sp2ungdyZjizWOCDCJq+auTYvU7oysArh51sB4rp2b7+8Mq31MNcW3HYpVZ1HiqeO9/
7B499svGMLNkXfblVNNPYbPrK2ZFLuDG5jBY1azQ9kqFvtDuypW/cqbL1WSajuYoJrvxWwDWz1Jp
KqVn3aXUFekssR7VYVNqY+xBB5VOREF5gHi5DAwyWPrlc5Zt9WzrpVOr2LXNuLYXmQ3qVXEnUnuX
APJqwebRVgvTpdsuAmZdKkM5hA9hqRj4gzMSQ3DhA7Q4/e01KGbPOPXyRmu5lD3v5bmubisnGutM
CM8T5/yOxSWG2HI6C6SVMdUfFYSPUJv3Db4ONBCmXRIXnKf92lVuUOqrD/4icOchMia7wnjV6lkj
PCBg2E5KrPeWQ7FgGt9hPMC0MZoWUHS1hQYrhfGowfh1lSEoeEKc0ovHQmDRSam6UCVDPSJYxPrU
ko45OMS7szIzz/fKrTU3zXmLbII8Q6W2POIp4QNSl9ZXvpSINZcfytZt2VRVAhI1+N9rpNF0z5Ci
GuRRt9fVTdAeXRVt42zl0qwAhJyw3+Mry+OHWs12aIrojs05aJvORZavFH2eBmkarX3ktoZs3kqb
osNe8sQykLpdTpYg6hKzTpZ5E684JSnQdOyhtJu2OPVBCX8FaZnzbTRUc86yBCJuqyxEl8CqRWW8
F92B39/U12759qb+uOmL3SSFspxKefkVIDv8Bb1X9lM4nGSakQG0FLUfN5KDdOhJ97fclIjWGtOP
Zm86e9lc+v3GA5tAWQp/Orvvoe1YAkTg7zM5unKzytcr/PNuHUfTLVvTyTYMW9G0izIjdk09IWvP
tw0kBVq3/axiyI0No8IrGvuIHyoTvxmTb7TOCJhWzeOct6r6qANS6m/O/U1MC+RdwtsbpeJ2xFgx
//q3jbATgAZEqVrx74BNfFAmCG9Oi1U3T2eIpE47nR85196cN5zdeDs9Y8pRcsI4jxbgCdM3+qKI
tik4/JKQvFSIsd6FT/Y6/kRzfIcjws58yKBzJQBZ8PLDkBCI/FLCN7DBx8sD1QF2bIV+IYkUPLL3
Bg3CAMYF9msMsYUaIWyuVbA0gA/WgFToai1A6QKNZeIDa8AZgzGMNsgernMLjzl/mwQjxjNZg9Hd
qAFZlEzOAARxJ0QsXpojoUcrA53efJvew6yYDWvvBReVEMglc09sPCm9xADFfUe2fBWilJVvu3Uh
zCKyOzyo4OqoKPLW2MdTNdFZYZLPJAciIFpuDPgg5nc3NNM36Pk+OY/0YJ/Qdadl2SEEpE0C90oi
qlwmVv8sD9MmHdVYPM7FYrbqrGqdqEgfi+l5dotw27IfVTveMBiqePTq94CAVHRz8itH/Vem/31d
/t8LU4H8HW9UxwzcuJHTR+1BiN9aiGe5E28jfwheB9YBzY2y/H3jfuspfD2rI2uqbsik3JfFACmL
JMdWXGzThtRxUcEPexccYNzgE8yr2mutqMs08u/rKfJFOhPERt5VmlJuTcbTZMf5JqqupBXi83x7
i//vkRT5Io85125meuH56xJptMdr3NeOJl364krh9i1/uXyYi8ot6qU8yXQLxUjIsKgoZNiQMYDM
gd8O2bR1EQjABtlq9mcNXKyhoZt+LZj9/LAWy1Q3NN3WL9dq21e9KSndNtYtBJI+W0YgOqj9pptE
2bXnvTwPxfNS+5usFtXSVPMiX2s7Sg5TZmM8KxNUVEclrqh7HAIWVxalcpmK/nMhWkA23W+FNO3v
jWBobuSQn9XbnoHmRopnFuhnSyGUjLxPpfFnLoyQknDt1vr4bL8GaFYqpyS87fp144wb8A75Tfvg
VscK6fZ4UyKgbN5YQMGZbr8a6jg0MKsay91Oow8cO49E5BDRc89DbQ4Ml7nppHfVWandLlKftSCc
NCUWds64N/T73nobpGlcMeIJP8pma7UY11EPhCq4lSGCETQAP/WklakB5irwGbxzsAdR15W7aSFG
KQjMuq6y8UA5R1PNTm5qOZlr0TCO8t0wGBOrl5dd3U2CknkYop9DMqwVx9l1arsuU38c9JAjIW5W
9I9y1ZxXcGOkkGZ2FE0r/NezWMMoy5d3xjmmP8TR9iHFykaWUIJoh1NEB9PD4COR3wYrXxqSywyN
/lnCZLz/JD8IOZacc7N0o/05z+/LwZo6OsPAAt3FfG+9GNeC0GUufvG5rYu4NziZ4oZBWmxdAx+4
eRjOsoxSeoJatQb6AN/hcJ5o11bZZb/h8qrirv6oAGLbVss2COptkJ9aD8Gr9mS4L75UAD0KyoVk
3KhPebA2WzHksHtMDJNdL/3/PvtFLlJ6clO5XThszxZjbj5wk48ic5yirVHlkOP9Z7vbpgY3Nfx3
jhtbtgxZF/1kR74IX76URk3QN3jItVAmmmIUArvojF3S6CdHy2+yEg05F/s1JOG7eJlJytzploPm
jhrzWtb7Uxz7814ust50CLSyyCN76yQYIPa4PeAaszNr6CgFQPCAX2BMEkWncwDoBLhN2ewTJtVm
D82McsRR00mcgFoqPnoF+Z7oxUnf8o4JZ1eNZesxsx51z7mSSf5403TQdJm4aGuXzXHHqa1KDksI
ygXyfrFJlFjasPw89J4l+3QlKoqVcHmu2YrF4JREgNP6ItQ3edxajimyA2bdMMfW0MaxHEXCWSgu
7q58kW+NmK/t8e/LmRebMtE92uyhp2x7a95WC1cQdp4zlgDGdPgFkNhjaorlvRsfw+BBqQ6K/Qwo
V7/yjlX5ynObFylD3kiG3NRaRI16N7R0+9mR4oitIySw5fFZ9seterIaY6LmNCsoTw3vdPaAeHfv
bQJYKAI2HJbAD7q9A8BG5+jqQemHEJrDXRabYyvpabd2zruOjQQzf6UApg9wHPAQen49Hpreqhs2
cobFt3znJEAjJPVFSUGX+7cEB7NM1oHCWHjn+uqKoVodHV0drskA78xrJ0Z5XlZNPlM8c9sxPKD9
tcrMYd4me/o4ugvwoUmw2WNM6L3ZJZSq5yg5JXQdFR2GUEPLJzuVQbyqwU1m9kPb1PjDdQjThOmD
Eh5V7PsK5yU20m1qQgcrSNt6Dz1qDV0BC8Xp8qNDCLvpXuIGiYAXq/YWMjRUM9CfTSN5SqPNMMi3
RtdDZgO9Vs0DoCSO5K4bJfuUbOOmc5KXwLsvGVtY0p0KwkZRoW87FWGz7zF4VOB01QplEFPXSgdw
mdkIffiotnfh1tS0W8t1prKYlDdOuk2G6k2nyFcbsDsxfx83VifVZrGejUJlZ6TAf0zNmNuQQJSg
fJXAEow47h7luFrLNd7fcElc3NW1/P4pTa2Dh41CXcI2lGpAVtgYnsOZqsoHCdjbWYOOaZgnpn8j
TzZp/uI7p+5UXRgu4QUDs69cFxG+XUC5kq7dDToIYatdWil8wsH4CoBljb1uTbMjwpPBnEiNs276
dzOBqB5k29ZUp5Frr+qepoR7krVy7thskmwqPoWOypoB1rIFYpn0x9w4L90umlQRnP0M5IOyrnIo
zK4/2YX6Vu/fB/0moDeieeUsiqOVWMS/x5Ifjz4a7bqtWrKmXeZXiZ/lZl9nw7ZiNbYUa3IER8Zl
6TeH36/0rXX6FUZUnUwOIAUDjotTFvDEUFl9WG2bYVcmz1G3UJpylhh4Uo5GwyOo5tJSNn03//26
3zoS/1yXYCmrii0rxsW56oTZ0JBYyFufMX9ZI8Vzhg5aQKZOZlWxlxpMlqryxrQ/pSyYnEmrnAKg
HJVl7tFdrqfB8J6kyOGr9CbhHMnu3mu3kbr38K62psVZvW2C2e83/XPMVf990xchXtXOXqOEsbpt
i13pblQkQYy5qsxc9FlmHpRRemPGDbL41XDw1OnZOaBvUCRXQu5X/+PbSaOREqgKQ1jnciIVZL5q
50YxQPAZ6Lh3EwkdD5Xi3CQnOaD9fogW0SrZBPqUf9R0rD/Gw5ht2YJePi/agYg4kYEerj0OQrSI
5jTtw2ZifNj7hLbVtaLyx0LM1hXb1BXaOcZlFZuGfl9E7RkndSxMqzoBMDB3u30inbStmSP00Ay4
FYDyBzPIaNYJrqy2n2/A1mTHsFh4/PN3LtlYlS3rttJvG7jBxcGDBjyg3ZjQQd8yegqqjVquXOuY
Zq+yuv991WhiC337XLbjmJalW7J9iafKONEGxw67rTlgAjthGUOT7sGyoLmsTXW8U88bTTlIyMA4
2jJHEszcF95CR4gqmBfUHPDEtbsz+iVIYI0rEmKdAnLSaZNWQ0VwQii6csc/Hul/3PHFOtflpNNM
v0aSML2RbgNlUy8HQKNjbZEifT3Li3kkzenAe/OYxYeSy7RdFO1t0t6K6mpkLipUk2gnFgKJtzKc
sfk2OI/21NU2ZnJlUiDu5fLt0k2wFMUkhKnmRQBrle6cBXZYbmMSja7qRf+3UNcyVl7Dy+/v5cdl
9Oe1LoLWIPWd47qRtU0/GEq2/rwNAMCNTOgk/iTJb+tsrp0S6KvNtWJIJFG/PeVFLdC1Ul5ofmdt
O3k+FHdReefGPDEw1e5JQloasah6a8V3lvbw+zOrP60FR6HOZxyjOdol8EZu+6gxfdnaKsmtlaBU
MzpbtzHJmTk89nRQK+muL51REwNps0BvFOZYo7NSyObI92HTUnkbijVOwFTnejHPNA6W4sGRn5lk
Xjk2v01uxKECOIW5q8FyIPH/e5unllKWSm0r24LUDPkD1G8wQ0FIIRpXDIN7psTgUISJpNkwW17W
r3I9pa+dwG8LMaO+FnZ+2vkMrzSVMZahA1T8+34UudTqvjxbtGjRChjW5+YmkW+bYeUF+kgDYOJt
8/4lUa5EnG8Izn/ew7+ve7EnlN7Ka9W3+i2NlbO+0C3UK81j5S9yOATwOYvbGNhwuyAbdEnOUHbW
OX9XvrtAOjMr51r87qOypdN88a4OI35MORzASpYi/mXbF7WkX+SFKTEB2PbmnNkIg+PefgyjTaes
z/VM7e9NARSob+3k2i76NlX8ejG6YsiWZujmN4xk2WplGUpVt63X8bujTmtn1mVjI1sk/qJtZ0pF
xbBqbJoKL56/yvyFt+rbT+N8b2D8ocyCbmmieyYz3gFbjPPmbck3xLBkERqzM65X8awpF/SPSnVB
YR6RNeOO9RQsaGb1DAHhsEYjbcH/B80ESIcODLoYyQ9nYEkQ6xH+xGEnmdvKgx1si/fygAHLXA8f
df1WBYtUvpr0+ZFGRItIB4uyoO/SLjWA1IzuMD7mEFVGEWqZ2jbJVqiPfMQbg75IjoLX2EN3sbtx
j0q5dI+Fw7DuAclUVPna8EamqlC8haRvVQiFCAYP9k5HziW8RY+03+WnCAIw6M4roUW0Cb8FNQPs
miXAa+BK/t4edW2FWVA0AQgNlCzN90Z+biFu5uyVYtNIWw0yRmSNpfzFSHYpbAQX2GeSHHxs9Qby
duGjvVHyuxqH9qZW56g/Keqz3Tz53UviIMkN9c71rxwCmv39rg3QQCTMJhgd0pq/73rI07Qz1LLf
4tv7rKfTIZ2EuL+d5zamJzf+M+jUuJzm+eIsUx/OETeisMB7XIcYAZNVgzH+RLeq0Ody/pTVoz68
cVpUoek+TxWEutJJjpSMOcIQrj4CWr06U/jhxGSqbQLwFoAmW7mIkknsOUkUBF8NeO1cjppk2gCc
AjXh6xiau/uiOeIfVxxLALuKnY+DoVx35LZnDQGD8loHwRRn18UyEFN2w1RF2FZscfb90ejzW6/o
3bOHzF++cVCSxGTUoa2Rvpx7ZKxeDfnGsBaJe2O34H3Dm4E6EVek8FE+vysKMP4ezWX6DZnUj5Qz
FJbgZEEHKzkDDCo62ZmGnEkDilM0qTt1JrebQlfBiSBJAOQwxWu8V++z5EVKppV5X8sLSdUnmmCU
DYsUMGuS3oMvA9jRz/sBMq92sEviFYLYxSquUVsPVy4h4Qy8L/LwcDKCsafd+7DBYjSb9ZUVvV/Z
OD99QcUyFBBwlmHQ6794Y0YbeJYP+rLG3dO/j+xxXU0bdSXBdYrHbT4uAFBCWYufoxY5tWVKiDVe
zVfwgLA/EEhDSKtfJNG4Q6GNeZ4iAVm4BhXSf8hZmOCS9gMT1ixu9++7DBJXs7OkCxBbyA7gU3MY
THBVTMbKQuAi1ccK41B66edpimjjvKK7CYHcH9fWzA6mDVRZa9Zoo9wadS/yR0GvBEYrZnFTBBGR
wMNeF/+rMY/QIVQe3DLakcEo3EZvv7/unxJ4XrJO947k3QLK9feDOEPh+X4o0gpkypGlAN3x2Phj
4Ic2thrPFXOF85RABfRVIzU3Nq5oek6oWXWUV4CdxrNSAcc6NVWQZiONcSVOo8M8a2cG2hjX0vef
amtDk1UVToJM5nGZBlVlE0dGaylbBwkFxuPYTcJ4L2DNjNMXUjbNn/jogaAiGnGWTTplVA6jMpkY
NGZ8TLfHpj6mLOTd4oII50Qjcl2DkH9VPZe7XrNtBRQZk7Fvudo5MBIr12QJBPE60uYOEj7e0tH2
NUYR8OQhfCsTt14ZyDyGswGSKe3jkW5em5mJrXJ5GyQEJuBO+h/f8GxhmHgsYhVfDJrqo8zZevVH
rCL9xXGTKVuLvhwgACTgUMdTXn9fWD+lI4Yp3oAuENXWJcCq7b0gTcJY2kpInFAeIXpibBwYW+YN
Ls3Qp72VJN/8ftGfji8mhCL3cgxQ4xfRv8o6XdLzrCZHRkDxfNSqnn21k5LTuQHVIZ1+v9yPm0fg
uAjuDgf9V5T4I7onjtQVnZGpW0DQLbJ+EDPLWRjPjHLSIaWAjAFUUxRTIwZJkxQFQEztkDyDDBlN
JTDV50mqjD2WMBpSCYPBUaGOKzR0UfPKJzk462zy+x1/befLJcFw3ya2ApqkjPh7u0taoSdJkw/b
sJoOe7W5LZubuNl22rZoNybisvasbmaBu2q81ZDcq/qdjfhG/GajEoLQsHdvDbeNd9NiUIblNfrP
kJKQDkUHGXvcEAuAJWdqUa1rJPv7mWa/GuXCU3YOBVI4DdsFsCkvXdi9AARtfGtqYt2BTy3ztnb6
+6PaPx0kpABAbTTWhHHZhZMqRZV6ryu3fKClr5VrLYxXjT8saUvedsUpwUSvZ5RpRZhxqzsvRi6l
Th9q6cU14T4isxXIt7qPu7s3VbNj2LSTOJM3XRg9hjKVgxvA7DvrI1BTVIFoBSDSoG4c013Aa1dt
mNpBNLHSuRdBFMaFTaP960FRznEg8OJJKqEBR6rbZf+Hs/NabhzLsugXIQLevAKgNxJlKEovCFnC
e//1s5DzMJVMhhgx0VE92dU9BRIE7j33nL3X3qVd7PqgOfGj2Fqiuh4umJDGqxj/BL0yT723TN1Z
3ne4QEpQKc96tYjOb+cRJjnN3upNpDKQPCBY5n3hxwtLaGahL27H4lNRXrkzbuvv0OWKjNmmEaMo
9MtzjfwoIUKsy+YNG3zMWFlCHiQO8bJPAKGSDCK1N56+ayITZIeIdXG6sOn8WTP+875o5hic/Wz0
74yUpRnTMXj2tKLwqhCxui3ZHZh6S9ry8zxeZ5wj0wBaSLL7/cm4dpTmY3BMk3gVmPRfbN61VQiB
litn0D89OqqHBhaNiNNha0azGPzSRxS68hOzv5CoXjs9z82WrqiNdnDob+j8rhwTdE21NATxCFLU
S8VdkynZYKZy+nSst5kt2Fi/AGbf0t1fk9pQ0Gv0OFiSLfVy10zaMuciCpehzwy5yWbLAS/nnW62
Q6d7d7HA6JZKe5+/MBCaF0twlGRdklVG+jQZjieQMadyp0aCNYLq+P13vHbYNkRZMSgELMowcVoB
/vM4MaosBDXk5iHZXL7Bz3A5ceAcRRei3+jEXZOFYAmbmnAWXwvd8MW1RMrgTAjNvRo9RvEGeYcF
gW86+tDqCToQnLq2ECx2nicp+TTDO2pGWyuo82LB5mnP0tqxgHHcuAVXbjfrOCd+xUAIjlvq74/V
dYx/upHbrR/eFJdsrm5uTNZu95bY58/J6eKHxYNjoWli75DRW/59JY4SbUVJNl1J+TRsCJ3zxAFk
S+4JKRYYxk3nxne7soBPBgODAQ6zAEm5KE0l38t7gbfjqXRP8to7mOsePaNkL17yApifOn9c35oY
Te2Zyy+ps2VIqsqlrUs1SMx9tsqES6LMnJtr2RldefaEh/+9Y1Blf1GwOz83vuZ04y6vaSiT4YC5
uoGf4u8b64/I0hhZpk8GsJp6KzvGEvU5UCptrf6BnTW3HprpofjnirQ7GbBMQnDzoghQzXoYIo2f
ktXAd3YVUO4pzRJ5NfS+37/dP95GulLUwZKuIKjiMPen4/Cfd7Q9j2pSKuX0jupOdJC/0WAf/DnH
WkdwXt7TtT+DguCmbxhVh83/46vS3WWNUKebq9Ho/fvmxmOgj4KQp08RSxGT8LfM+RxBOsCzgpz3
+3e9UvJOkjHmwQbe0elPf19Mks6BpNND4YEl2WT+dra/e6APU1T9jSv9+8xwJdwwvB6MkpXL42df
imYZKEmCjwomzvEtmY3Le0Ia3inpAUB//X8uN3nnp+OMrFweEpumTdQhD6BSsXVkCyB+CchlZH4w
58LF8XDjctOL/ffzObXk6Soj9KPnfbkpymGjhrkQesy2Z63MWWWXUZlwS/110M0f6+71xgWv3c7p
XtL5khFnX5aKZYrExlT+PCWiAy5rVy6RNIMMhdc7xSL5N5rYyr9voCoy/mb3onfAY3mxcw1Vowu+
V+p7tJqF/yMwGFSa7zbARGlZj2lVzf0RdIKQLiRLWkjRU2qgZMZn4Z3Xafrm9YucOskPDjGmgLSM
lqF3DJp0q4JGb7GRDKW4G/pvPwCQl+wakxjyLlr7xi3x/ZWpMQIkejUGQi6NN/1ijRaZT0VY9jlM
CnNLGGxfO/rUusVRDuk1z4Z+bVT7crhr661YvGJ50SFcSMGSiKjff8N/vAvWJIXiSDP9fjpr6fQb
/2ehiS2tVzPPN2hkgBgU5l16JsDrkNVbRXjPkLo3wn2MYD6O7+qeZltzGlKCUntalsJXIRHgApTO
EF29auge3WXBgNgRelD3IICi4/gYwQGRT79/6islzPSp8dJRJoicVi7uX5NYal9PT97gIOOagYt0
vD9gHDIJ4GvduNq/1QJXw1MyFYLmv0bz1PCHpG7i5AkYF2+yRblJEA/5JhMs6/dr/Tn7Xr7EVPhs
aTzlNMCnzuh/fo/IEOq2i3wBYWWy7uu1T25Y4YGwL/Z4SurhIUTqA5jQ66lIYZqAgTQ02/fmkvJd
WsBwdHqXePDmFZQWxXtSs8eu/goVuL/jSRGxVO4aqV6VVkKoQD6jjF6Z9MRTmFey4RbxmyFSggIZ
EYjOimtkFf6NfVQx/i0XVFHVLcu0ZATsSBn//o6pgQty7Hk9O0dd02CCthNuYwSzVA/e2sI0B0wc
s8I9X3JUMUW5fbuIX3MfpY0bf+lQsUkgN12+arMfnrWPStv3KpMOxws36LXlyWdkjxASdR5VVt3n
+O6s2cpHdRg3sLaX4VxZNnvf6ZfWA+hAIhuCOYrEHB8HAFOrcsK7YKfe91CK1Jm0AeS1UmDweK+o
v9xiDWmMfRhdnSOiNCKoJMkcDG/ktL5I0PwtfF6OZM6TXc5scQMrmah2QP6nBITeYnKPP0/JtiW4
VBxgIHyZCe2UdUWeLl0129znZDErhJjL8IwyGbzwFDZULyt3gsLD1QE4o72KD+ECWKeTPEErtkGo
EhLLBGg6n5Dm851DKuNxfYxpjpKoFmEBntDpxkp4An0z2tFpilMt5j8Zib9c6FM5TGjMr2r9RXsQ
HDf/rOWEGxU/sRIvrVfhCXI9hY7xBXb9G7ITNLxobtwroJhoCCbQiSrYh4zpoA/RdB1gCAP13cfP
U24ageCfAI83PmFxU9IUXt9FmcEYBsFlQPsirOUPzxbQ/yN/gfmFfk+qw8TJVtbNaTw0hNW3fOR6
goDAtT+Jd+VPRgZFc/czZZHpnCWAPQ5wM9nbiekzF8qcN2PBWZ9gq+EQvBAC9ZA8QrJ/jQCB1Qu+
jIs7FpLbmWCE4okMPRwiEwcRTN3a34yzcC9BrTpgiSkYh4J8mjDfsPcdZgpg4nMHzJndrno0KhCY
tFPrTtGgLbUE3UlIfVCoNxPzEjngRIJCewcMZg6vcw6YQQNghHipgwr22K3QLQGeSz54CWcBJEzQ
d82NxcX499j894t3UTN3qjKOYpwre9iFNYmT5CWZjlQ7LV1Glzi6tl2ZzbwWlkY6r9DGwlIj/Qck
EaCTZnaG05q6Cn3q3NXNmdE6BkFsydzsZpE8p+2QcwNrwlEWcb5MhIdMZvTpiPo81xGirkZrLuOp
IPFOnvlwMHw04utg6xVLFaauxPhmpomzJL0Lyl2vAxAVdiNC7rNkFxT46DjBOmMAaB1fc3WigDQy
JBJOVIpdmkyrl+DxZIIuWb36dcP7rZEnc2Pp+gPw+Wd1NijmNFmRQCFdrM5tFCWi1IfJXdg81uZb
gUGSYyTb4TEcPuUAea+xNbKWZr7rkaVnvHRDMs+1ddQ/5tkCLVNiLBTxLk1dNXHidhsHuwKKGiCI
ZtEL9/mZhBPbNOelsOytdak+GOJc1Ne+vk/L57O2Omt3OYNB3T3D0A4+G2yZ1o1m8B9gwuV35Gg8
OTkMhRPdtHr/ZwdKSkEoxjKgyHJqxjPr/F5xhRfjQ3sJ3opFeSfugk39ZP6QIj7B+eVZ/zjtwMhe
F4YzroVDD0CekBinZLXqqlX4kD5MRHkycFxgOQbvvvEqTKw0XP3kgtqyXVfwUsvFrYL42r7NBFEy
ZIlvQwvn729SZpzMo3qYDlEyvUVHm38jNNla63x961L/HrpVxAtYg+lq67p02RtrijIqpJraOzeR
a0nkr1eHsmNWsFHT7TlHOmCnlt3GjvVKiEJYblVtmYM0+L16AH7DV7r88f77OS7KOcOPazgSTO0t
Y8EQVyQG7DyrSzSRjl8tfWtpEWaL0g8qXHI3Pkak/IwO4nC/m59RndGS/YjnceqIvY3uVqTNSxYo
0PCvPnHKcmaAneydVLJBFnjRTCTSe+oEo8SeGTDTIsdUJxY/fG18hKYjwnYJHV6QGg2JYJucVUHy
cIztsFjNG6L7UFzTuxvtWlpa+jwT53m/jPtZ+pARciivTXVWwj8VZoKI9HoGMqEhZIcrsb+Qj/NU
HIwPVpTqm7FVy3wAY7Nho5KgPmLZyBit23DYSYllcJVDOZQcFDfvNCUJoRUoLOZkOQhQS6FkfEgI
HmMXWUMiOHIFQXNx9tyRRRyTR+6KwSz6hJ1wJt11sPunrrITbT6Eq7FcRfpGyHdjRDrVdJVAdiyU
k3SHJ2Wqk8izsrnVi1Wu/s5MiaYjOq7Y6b//z0uqKG3s+3XCb0hHyXyuh73EiwXxFctxw7i6fknx
XiDHSjeqTAhouBCLpdC/mc1CEmcq4VXinlV/DPZ6uvz9IVSulXcMRukQoyX4l8iiN9EoZYGu74VI
nhXp6FiJPo+Zf6c5A8WK7ERTmfcSusBev8sJrWlzkn30idwUmIQZBNFKb5WvwPMfrYZkmjrCifcd
9P4qKbJHn6lqbrZbnf9ZO3barMFmb2X4S/wpBgxyK7NOd6TZb4Y6m66JpKa+z0Xtxrt27Y3Hb8Q6
iT4B4dBFiwTYVOBxKo7uSmuNZzGyXJgSjcw0AyzY73f0ykxGFf9zrcuWntzSIWlNvdz3vA0lcH2R
dNVwwA0R7ErhKWMQIovBKucDVMDvBe5QhrABWWmr4aug4yBrc5OpZUdQBbXWiOyNUbQgPQ+8wj29
gqaOXBm/QwVqRRC/cnN3znsnkr4DMrowB7zn+PBKS0PsweyzE2Z4GfYxNrqGEljBFxx28xH9LJ6B
R5WBiJQeYl+BAQNLEQ0mjlEjjByDhDerZiFuZRaOWYr0SQ71jR98Vznc35iMIzzFoH4ez0M/Y7y+
ixPx0CGdKdJ5rOD7a8Ec4pDoU/jsyJfKQkXmw6pl9XZHDWHkzwx6hpTUnM+0etPEaCXH6rzmrvz+
k/x5wS4WWkmUmEdNKAxGMxeVwCgOUWlJWfJ0RIbv3BWkfj6tVgk9e0wa9tZ+xUdiPyJFAcH/+6Wv
tJQ5IIqWaIp/2pB/9oD/vPtymTWSOoxQwXe4K0Pgy93DAzGO+L7Tnwm5fqOPdeV9nvAxoBWRetLG
vjiumd05tBQp8PYGTFJ40yxp/oZh6+9fa9qML28oPimTu2kyStQurmLlgq72XYnAeNxx+NMBABUz
sdjFxT0ont+vda3/Qp/x/y52URn4Q+Z5VsaJfrML7+8kW7JtTmGzvT4P7cefG9/syhiJH4wDPSde
iiqaLX8v1tbQSwaspKkO6Wa+E7qk5kD1JIn8xlP5p+/xz038z5UuFqWwCiyvsnxtL53UY3LMT/XW
Q1YTLPIcCb3dPDCD5lB10LbNQ//BGnF+G3bSBrRD89w+6cfirWLYCWIdDxOBx/v+gz9x3tIf5Sl+
kC2WuKbmVX2Mj8NW3qRHeF/5uz/a/N9OnYbb4pMp4qudx6RJf5ccIr9TxDhE5oWO9JgdhUceWXlv
7ot5fsgP54+cpQgPU0F87UQgrm0fxOxHf3fjB7/SG/3vT3BpjUvVVNJLKGFMKHp3njk0tABvQ0m/
ccS61sxmP0C4ODEJGTFNBdp/Xk6JBqPR+hiuqUNmmZ2spxABYWdysLduPcXylVeGayA/17DMKPrF
c6XkpjdIAe3sFozywJOFVZrwD/+BBBJHufFsXeu5sd6JJj16eoXy5bKTKWMfGDnLwNk81cyw0H++
RdIxkdySoPN8V3k2bPJGkG5d+MpOy4Un9hnDCKYvF7UO7cksbuU+YjYKKYyYNHyB+8rx52Q3YzkA
9VfPiKVB9/f7Q6NeKbL+urB68VumDYK6sx/Tp0LteIQT0pIGMs7FBXhofKr36Drmkq3fE1C6RqDk
YnvelB+wyAmsJ5vZPjsFKOBqpQxsoAsWUEQKD/46PxDO9YIjr5z//omvKAWYH1ucSyEl0Si/7Mh7
meprCU63vcfhDeYUETPJcZoFVOJmsJZl9IKGtwRbLG+s5q1AZjs+3PgI126aIqpg3+gmo4WV/75p
USz7o5DwUBYzwoRXE6BummRzfncMEv5u/UjsfFfeAiYQPP7MPGXW2b8vqKSlpMY5R57xDtCOTATH
T/wlNI7y6R37j2iDk/LBIKjPs823/s57G9bB3txZ9+kzzlc6V+N9vO1PpArsir36I1YsZHbq2yNY
k3d0cm1mF8cenD5c/ddxldaQX0LSsgWbpTIlgAqSMFh2TrCcCMgk/tIfPdo58Y90DFb1Jtmpq/FY
3RevxWP+TIgFPUvCXT/V0pVPtGilzoWlXwqzcJzyjyhhz2Den9KP/oGsP/FUPJ231VNHz+4to/Py
RojYsd2Vz9IuPWCsTR5ZOjmtsNLSFRwepPvff85ru/LkzhLRJHBrL4W4TSABolUiax+aS01EfUdD
di5EpDrOCmX1+7Wu/5L/udjFepY0sZRJSY0aYLzTpHuIdtjHN3qw9fOjeCYkWfxU0htKkqulAEon
ejrqxIu7nOqOFYqvLmJzHpiT08MllERfeUtxNdyVhLii93khFTm9hdS+dV3rooBUaiM2zyl3VjdO
GSZateLgskyQtGbwIM4rMduddfqpu4A8uPogZPe1ckKJ7I+39I7TlS6LhmmQjvSPAkW2Ll4gIWnP
fXhWy31dIfTahZk1q7VvFV8aSt6Zfj62eUgTAHzZuMj0lUZXgPbTTYTI9OtefgwNdg/uDwOzvHUx
01GF1FNivRT3On3rFPU/slQfrXWI0m80A0eLZ8qINnB4Dsxd2EOER6ZcBB8Qvfv6Rsn2Z9G4/DDo
P2UVZq/IYfZizwEkHjR5Fyl7P6ZVa2MJ1oj68OwymCGZTTA0QYAigIa3d5ybBOeZW4XgS8YSUxLO
XBBc6HB54kwTDFKmumV3XtJx7cgn1mYaEXDRRmudpJhr5lzCbDmipl/1losXM+sf9f6lrT/U8DnM
NmfxXi+eQtrNMpYBF+pti20DiSGx65wGLXGhqYw9nUCxK9NuQCw+A5SRwgWa4t50aY+qFmfGmSnO
huEhre/ojUoEVPdbq1lGtw7/f2qO327cxZ45nRMYl4nRHVFvGMzf822+KvbRZti1oClIPWzoNe15
hIQKDIxN5ZmtswOMrZ0CoCZb6Pc4dd1R2Epv6aYk5gA3QjmL7W3LuITY3R1MyTe6N9IUIL4ZPmDs
v01JhRy6u03+TYMRTz59Gg679bf6wX8QXwaaCs/+9631Srn24vCISBCoJ9j75dLRGJaqp2pBLEVZ
o/F/GrjfaanZlXLXpIfoTGE0b4W1oZCnwoAmp4E1fA3MrfqnlnwazCA1CS2k04g5hEj6ReZJ6d8l
Y6OecVgox7FfmTw9pv5wNu4i6aOHbi4nG0N5+X3hvWLow+eNwI2ZKm5cuqJ/b6GBICcW0Lxub0m2
f9+u4Pe9tJv4w9qjwS1NWw/dvCBRK91bKDNWJtGYC3GprWS07q/BLazsH7nQP8/Qfz7OxTOEk0GI
I2lItuIPfVt06c27/ENw0Whr0ITeMfETw/cpfPpfvregs/7qf9WMQklU1l6bH9E5Pwzv7b3xwUGm
/JBf9Sf5ddwXJ+FtPAwnTGySN0vfjZ/g1ZF2wWtLs/BzeKoPwWsKwcFm3/4yTxbZqe/1oXwwn+TH
/N146g7wy0gbKV6k199vP7f4ytL3n/t/udqYPvRkPdIZgUpu8lOfzu8V/06S1cf0ZyqQ/tT8tCdW
4s/zUXygaPHfso/85L0p3AYcK+aPfxJe5Of2Tv1uDu392bD9T/GZMyDJq+/pV3uP64zJKMT8MJ1O
d/CCzVdGo2daNRO2wE5JW08/0g/zSzIAOjgy2YUPMWmgemhbL1NqujevTg2Zsz2q23csDOMPkO9T
9DW+Cz/Ja3fXPZof8Ik+cjpPd8rROg6EVzxKR+80votP3gtKJflDrW38S4D2/QmbP/WUvv239Lv8
nnRMN0rRa+cGa9Iw6ag9EDJdHIbLgllN2fMYVcmMbmjCiBZrhY+q+FY39koJij53qnoxWMr/8KCL
rI2yAtXdIUpnqPwKGu2LdBU91I9y6FrNV1tuz6W7z9/MjyY+GO5oztT9zeL/ylP016e4aGoEnazm
Q8m4wzyE2xotFVFi9ncBZIdokCm59sZje+1bo4NDkkPRwPnsooLxdCvwJatLn2pXdlBtTQG4mKcI
f/n9Qn8O5xfrAVqP/7vQxQ/px8i5TT2ud0m6VwfZrVOAQ2086yuCsDVCGTtmgD1JM/h6x2ZRdcwA
yycvYyqtQibsJHvytKnjQva+/Xw5MD1IdTJTlcTmkCSYj5XqhvGpUGcZlrYoVG1tODTjY842xQlw
lg7MP2XyjVu6r7W+agfqfE1ckmHRmv4ht0Dwac2iaZel91zDjRxCRhz3I+14vzuMPgJt1PqmQK64
1W2NHki4ep8l5axM3gv97fe7de0MyN2ih27qoqL/4yCR07E3zwI/C+3B1YkzGE/Ck7lKN1JO0jS7
jHOrIznd/39+Hy7JBqJNvdCLAjLUkiobxDzZxuaiiPE9tRlsTsyPTMmZc0+sZxT3N77mlaePb8cY
lmMfbclLbXZZ93JbVrTwCMZxAiQ5Ld8OHMrNls4Vd+dkA6J1p2kacBLj4jmXQyNJo9ir9ip2h+q5
T+gr/2jBM/pMjLTMpRwyOqiYc/MbfbhONFlwmNyH8GeTVJvLQjEfas0NTOW7U2dwqWw1iF2VieAQ
zeBMoNlzB6YfjfBqhQSC6cjO+Ku0+llewYWVgedkz32c3ihy/9dGefHD8YNNDEmIYhTzFz9cJqC2
FvsiJe14ILhPdgrkTUyv6Ggja3C1OygOrnA3yRgA8bn+PdWsSx+xsIefKSjJIl9Xwv5PB8bdgBGi
vTm538xF9KCdhpk0b47lCkXwAgrwwHIUEQ4lzae/kb1TNi+mjEjoS58lmVKrlM6KNFdOIJEPLc/s
9BmIibLf7p5Gm5qbf9U2qKBlzU9t7CY1jLWDzOrik9kRujvMBUQigPVgwNIDAwx03xPQTgQzyrCe
hLTp76fHeoZ9wyV/z+kQ3HTzfFbOemdAtzj9/dZpnUnUSxXPX6MT0xaeUq9i/tVz/enPI9GwHtIc
ZVLfvIJXW/X7kChxiWA7cesj+JgSH6fc8PAQEF5NIOQ+3IW7akOA4I218Vq/cXJBMGab+LjGpe9T
iBGuVVqfbQfxEBOA4pXfWTQDAa5gWRG6ZzQHkHr74vn31+/KKw8GHIPc5IcCYzDtRf9pc1al2fup
YP3ZW8VkjWlsKJ71YDYCqca02ZY3VrVr0k8uyBDf0KeRy6VisiqHWBdyNd5mP8G78Nm8+68kPU4i
BPnYPw7PlClMhKf6hRiCH/PkfUaCDdghfp/Sf8bvqTKBvCN80SO5lURzbSLDyZUYKVYi4Dvmxc7L
2nE2Gi9JtkzdsbFan1VlZ298GFoX78Nd/zMkjji42tPvP8K1H39a41EcsAbq2mXdPuZGpvkxS73y
mNlPghMACu6IhyP27kZn8eL3ZonAwYCGmdMO5Q1Ohr9/b+qK2pdS63ywzEX95c9ZM4h2ALAFkPzW
uPPSNPLPxS4ers5PYtTpxvlwHmAN7MF2RCTFE+q6GvbwDnNqzIQ0xrn1JpDld2oMjKF2+G32tyqc
CzXF/34Qg7uLy4DdTb04iKi1qodSVU3K9HR1YlpiI4pyZYZExxu/5PRPuliJdYlGGzNFOOLsoX/f
3z71PF9hl9kiYZLlwzSr1dTe1vFIZ/4POUVZdzir31qEESnJGXOvMLDd+Ay4sK9+Cogp9MFMg+fq
709h9H1t6ULc7FrOOmqyKMt4LaDIEBBsyBz9TA6DvZtiR43pSIYao85ccRBsw8c27fYcOgwOFucB
d3arLIYRRfNXoGqOpExdgExydCSrTNN3Rh85QoLxEWVFX1YLpZIXkZTaJgqPTJiZ9UNmdG7RCYs+
yTbeACHPOyS9ttXojxVMH2TUcSB1VFRnkUbYMxGkg8j2oIcOw3LHagmalPRZ0VqImI7NGL2XW13L
ZkHAahyDY2RoXAez0FiasZuPlWvWAUlVP6M0buSIpN20nHXZV1R8jj4i2BQ3JpzCtcw/79yabjIE
G5X/j8BjlFfRx5B9tsc23TO0BUAn2JreLJT6pKOc87rBNYzvRo1m9ZkLKeso+woqrqOLRIwTXFPS
PB6meOhgWZwLW8/u44nqFKlLIwndURLBsLSzIvsOQmmmaJ0TTAodtNnAS5x5r6EH6Ey7KAko7w1b
ifkzi783MpaQwv0YNDMrxd+tnZeInN08fsiFXdZ8Y0Dh5qVLUXipZGlpGEjdh96thMKteoVhTvdW
u6WhbDyhfihpZuH+LLKFcIYyIglOy1zwPAJIINXA9+SlDve2Jo9NGGI3SHVHD089kPZaJayhe+xl
wjR/ys53xRYr7CeG/la2nFA4lKAVRZ0UR0Wnun70J8hjNF1lnitu2BVzIR2xey6r3nIEnLEGs1Nc
4KXczNPuqAVPdXGMEc+W24Q2WiWiemqR5Yj3Ki18P6UnRvZUl0qLwosXJorEFMhJH+VABBA96QQL
+8TUx96c6IAZGZfpYWzW/bblGBB3lLAaf5B6aCjJO8o/aGnIabz50LMIQp+Qw2rjtXSvUH7EY+r4
IetidayJRsCp4BpoYgNdWCjjXI2X55AsVD90Kylcyf6qi476ODOk+i0k/VIokUCcEYGGmM5r4lLT
d8vcmSVW1DuJrhKtJkcIzjsZ6XYaPRTUg2IH48EUFoZgHWvhGXalMXyrWU1MpG+spgdolIV5XqG4
gxjchFipeVg6Gqt1eBSb75j04FA5Bsm+6s/3iN/5jQawYxir48h3pxe6KayFgtA6FHAgVUwuwsVZ
PE2ARLtCEzbxpoL+Q+V9KF2OZz1vS5ftg+rY6ZCBi00CG6fnSyMvXdbGsu830ikijC524U9i9Y4t
ezDnQXQXoRm9yw8jtltrO+Dvfsk6d+hcsXAKDGzoitv1mR+unqH/bglgVnh5HCyC6jAFbEqdk5E6
ysT1iIuBfAABX8/8nOAKd/J6HcquRbRF7ZSi2+2M0S0feU0MbRFb886ckavhUfStzqlrCaSCj48q
CMISFLOD1LzP8NC8q+TQIsTv6SohpLX97CmMj4JcufXEDGU4KCgtmC/YFW/hdDLooLaE6S5q303g
GlLcb+ounXXJqcpXnoVnVUwdS+J90Fg6x0e54mToo6F2+yR2TYuJlTY6egumdBVHlUMHfxN7d5o3
7/wOH8aqEWVX6cVZKxFrm9K0y/UVHOitF5o07pcZbaOWDo+iv+ksgi06qOBYdyeABwj7t4b8jU7Q
8UkyKPIfQ0XAUqxYMdT8oS/R2MbxSih8t+x7t3loz8cEAbTawjkts3lofY165pwtZSslb2dSk/QB
aXiMdSTksH02NnL7EUXeTKSdFoTJIulK0hmqO9106NUcLOHDHFtwLhKEFNm2zjyPIj8763jZ2ioN
OZKbcl4oxejXoy/vvaxdoVBhqxBtT3yLEgL9EsLj+V+GGTivfNNAHA1iQinSvZnm6C6LeVGi/e47
J0nw6RXksBq7JjmOg4F6OGOOkCWveqTu6+aUtpJt1p99ns2rYt+0qBVYS4OSpOVVKxKc1hmAkpBS
Rt2dz42k62F7sjcv2PiskZhgIk+IpZTbN1r8SoEavT3GJC+03iZVOfzrpVMZHRsB54dzv/DBOMQ4
3wtvKdGWa7TKRp5gw290z/QfOuwB/bQNsu94X/5QE6myrZttq5oQl17OxnK76jO4RmI/83MQEUG/
ySpk8sIjDwxoiRcxfdWDjyF600w3R5+lj9jzj7SlDMz2DYGw6XFov+me0I3PF0UKZLBfBcJ5FuQs
46EAzvyZysrw4Q6eCUzhnS7Kk1cCZu3vAoUckHjVDbRiAbkZIokHZ3SRvSNkuqMOtGIk5Psx6a+s
qUF4HNNTVyzlfIu6u1CPlPE8vRzXWY2UaivTEdSHwkVYQOdlr/OP1IWDmjwzWV7I+Urg6bJqMuml
tzj7VobnAoC7YhfWutdezyJAkC8z3YYU3EkCGXc36uPyjDiJsCqbaKx5x43WmAeAp5+X0hYBdUP3
RvP8u2xYtqq8lEve3JpzpNctjEp2U9waZYVI3yRHOnzt4lOX7Kb/HtJXXYL5otaUUWaLgLlUr54l
PtsrG4IWpmut0tb9jGHiTFc4KEv0jKM9u0FnMCp+bDr+9l7hdpe9Z1NvQ+825317FN4kiiTyCSNe
kNDS2QKknWwsKqAx4wgIw0fdJhwGAmaI9lbeSsF3JQbRI1lLZjmjNMqLb+4V9OSKFidhgAdvuMsJ
pIPRUPtHOnhugdaOzKZCvevFcmee35oudRqLPhqGivioNjwm3sZTPKcYPiX/J6LAo3CZchtbMPtI
CiXKoo5I1F4+xZboZkbwwvlXKeZiFyzIO9yUNf2NwI6kubqiVwrn4k5iASjb3j3nxB0yFBsgWkSZ
/NRa2N5mqfoqUtql+uOg5DMv3SpVzSr+6demOzSrbGQ/05WdqMDN6eZTfTeFDbfSY3T2yWo424AI
Hb35AUOYqzOR6Y/y0GkMvAA7tFOmNvuZLKFYq09kS5BK38cSW5HPqvfDzYREnCDmMJ7HatzWyX7U
sZCgIomr0RHAVOtd64696EQaxF8IaOIUZGpuG/OupvLt2lmuAUzVSHpnPEwyljNtDV51j+GdvnpL
wZAh+mYyVD5aYM1NRlRIgw5mKC8hf6COFFjW4vA7bzWnVdcCYZalbBy9VDnkMjWHAQ7F+Kib0j2L
lg2JI2E5z9FfqnmI545uXjTYaYzeujKdyLKelFhdmoxjwCjSr1y1wvBZV+eZ1Y/vISl4VUmLJjjb
UTPsONE7SZ5gNjy7RJSpiYAK91PCpM7wsBw/oprdQDkTjoZrkhaCKroCtWMTnVGUdLCWFyUZnKkG
Diupl4J+GkTfrSnOE9GfRQGBta2TesNkC9xLvfkoht0qhdpSNXAHtYPhoZoMzmsx+yhEiCj5u0RM
TH0K05mqzahDtucQex0bfGXoMxQITmbkO4XMhwqPW4LmIcpbO2/HrcT6NmwC+JOAgztB2qtWuuos
8Pi5h1YIdq0q/tRkDAdPYA/s0jjUhqNTtRhsOTrZQYJvzmSt2ERteq8LsKITOOJVVX4Fxs/gsQYP
L5JS7auE+amfvMoNYX3Em8kJzaJg2fBPKoN917OhQJ4JkmIjNB95rdielT/6QMkoJApQSYEG/DIx
3Y7DU93Aq+qYVKZPeXgfK3PJahnsmfZZITRcoFmffqf5Vje+ckg4ovKSimh1+rlZLSOME5q0zq0M
hyqa+PZhWuCA/zpyggw6AJOTv2sNqwdRNL2ISmrMvmK64FrMiav5jlj0DUyu7DNBkC+FYF1Nj1q4
N8xsXh6kmv6f6W+lIn0MzehFIQ8sZFrW0d0SnkW4DVFFnas8e73m1pI2z6rwfqzmwDr+PP35/5B2
ps2palvb/kVWKYLKV/rGXmy/UGkMIiKigMqvf66ZfeqcxOSN9dZe7pzss9ZemTDbMce4m+5LznKX
w34jS6yr3PRj3B3V46pHoEbzh3p+uffRb0+l6eGWmlE0vBAp56fzOxxqC+fs7uWtgX9js7dF5mXQ
vF2N83FzPK7C3jZpb++h02mO087JVCJkqMtNinFk1hPnAbj8W27tWyQkpNugpuCaJRAA4GIlBGPd
q1uJMYpWkGF1cvti60ixxYUqWZ7a42ZRenI4OrVwdVOdXXW29wDX08ami1ma2r7iJSob6BCV+cU8
QC6UduA3SS8V8UdHmqcCzaOMxCYaU4NoNGVt12wQEF70W1wILpu060dJqu33i0vBbgf/ZxdcOhtV
8L9QXr40YlOchEr7ZJQALQv5Nd/hanLEuXYcg8Q+J5N7XTv5Do8pYAgXFaf1xemWDLNrPq/mTRmG
GonZVqvEVmVE/JFUq1aF7AOebXdCFAW2lmiAPgKZkGvN3VBJFkSr1X2yz95QVtfCEukvwm9RJKMs
X13a/bJhJyyaCBdnGA049xZ375C2LLXiNxMqwKc3RPGQ4YrBu+VEL7lR4UcKSDsNazuqMHuQ5lJI
QbD8COVQPyMbVh/XssQlDHX2M0FCEw5GDU6i28Q+kniwu7PwTjRueeY+SW+IrNGPFAtSMdgWIm0A
uON7cqPdyc51KydZxnwoLBXipvye6Ldpa9LRPqiqP0vO/UzpKORzgIKSSAFZ88ijair5Tj3KRQY6
89y/8RmUw7Yh/KiOXIimTe0ZFO4hRwe8mAZh/vOdqk/nEUF9OUG1PXVoEEUML/ZyY40cqfmMofwL
SguBMvYPoaAgEOEPSbFGnZyia1ZmQW3VRmwKSRzKxQaFl2fpN/X7kH3qbOAzKUTJSK3ycg9ZMVLb
aVO5t5Xgiq6enUPvf79drcOsIXHNIxxtnY3yozPlppNxaLhJ05U+TiTmVU2x8sV5vZtRya7JJ5QU
Dopl2yh2qFkQqrd8QEWho6QkE/XQjZybVfUxdsCrsaM3KA/69bIAKTmKza7QZpWpqcPtnHPLuy/Q
6Q5RgVUmcJ08SuexQ6TY7wIVhHej3TdHg9gMC/orEOjXsgQgLRuXzdG9LdV6QLQZvqL5ew5yJ7tr
kbH3ydpLRnPafivhxJVB+AYv7LDde/CX2FAIdeYpeX1osHCaABuCg1ic7R3lR08alM55AjfXiqyW
DuZm2Zrna+m1DZ3z2u+sb7rs4666M3tk5EbHQeoq06MT4s9po/Xese64k3GPLvW7f3iRDIx1rXBT
z0lAVCv6s+gXFjnztomlm54vSn3n7abKHNYmUJ6bjX+RJAHN0i/BxSeBUX5Er4d5zyolGuuk2vmK
kgB3Ba3xZGmR9f+2lpkY5GIBignpBMA3YG++r+VjnEuh0oD60p41nFMfVP04W7RW+xXo8cqS7crK
6edBd4QvuYE6LsUtdEtKh+jRKuD4eqRXXpoicLDUsTIGHTSv12oQvbZGyqj9ps7I4t/RKpvA8bzz
g5KXaJq9sMk2Zh0kdXD3NJMBdkeXT3e+KyEJdOQGEi3cU63uqAZh3jFuHgVhqNluoh37Bzf0rvgk
Y918sSu/NWkMQrc0m+Z1eB3sR+E68lKvqa8mh8EBijd8wd22NW6P77Zky/adihi1Mes0IiAI3ZbW
NAFL6Zndc9Vh5V/02Lm5mRd5nXHkwbGhHhdNryZ6snpop042OVmpU4wyGzP1yzyfxJvI66331nl5
giWfzAkYRPVvIfj3PXuPx3RveHU6ULURo7Cvk9Rv9BtBo387gX+5ekdg0LETjnvuzTnO2AW82I7t
HaI/CLUR54zzYcVrNnVlFA3vZs2iw37Uz/XCbb4IyHTs3fx40Bh2p93p1WpaldkdFM7tte2gvO8A
V3YIeoeSjqKZRVCt+K0lV/7BbSK5JBv1fBDPazvv13ZjyF7K+KdO17/PU1OZJrY8Jufk1vanCSDi
QE3v5EbmzjhYYR9Ip9Hx7ne2k8g/jrK5NL6sOL5kxiyextP74jS+1tpxdElMdahasZM6ip9uEif0
AKcZ+xmuDoP2MHbhSfu70Qnut+R17MZqvyavidrZgGN7Frrd6XEJLKHwX9sGNwMndGu/cI5O7Dat
nr+s8KHXKr6FIh3lHILUifGEVIayW3mkZdAdoDA82/OEXSdxjuB2RmefiZZsVB1lAoqXJIisbMCd
BD2C0LALJ6Yi27WQQjT3zKzIAQaEhGrHaNmhFRrZTSeTa8tmw1TN1M7nCK/PFZ+eaTmUoeEpyMbR
6bgnh5y301zjkaMzM63C6eq7ReHHVJY61GFJPGg7o8fNVLu5ua7yAVjh5gP0gql7m2G/WKaDxIRB
buP65tYaipXDwleHvfUZVFmDESLP6sIrG+X23rote25nfFqylKiqNo2DWZL8m7XH3T67yjwcxiOA
n2YxYLGO2uPMFIz+zKgHyvw0Qe5udPUvTqOfOQ1Wd89q2LO9fbC5l5i5m7kAtfuyBS2cta4aFOLd
Iz+KU9HLrIQd8TRPZxgaWhGJGzSAJP88OPHZmx2nbd5dEBt7LRyq45ONc5B790NUF65+OqqmbROd
ZyeZIeXjRSgaNNymc7bz2d3FRs5KrQTuq94yJUsCEiM5zX7Pab9AymWjpm5g7b2jKfk9J1lf3M7q
MiLg1G529p4iylBp6qZc39fJfDfqkS2ZRvPGojGglLhK+rezfh91NxE50s96du+t9ZFgFnphEaF5
a90Bn3c/9j4XUK4c8V5DEsMi8nspPhTOmbN3nrCnHyay38QQs7DOb+1xMrsgpHD0boODN38hqeP2
zDPs7d5ItVMDHzqnWIfmHl53we/PrtpeW6uDzgiNHVhMpf9+8S4O2AscQInKtWoItWl50IcS59vO
bo0vy8aYAHxxdTMDwyM42PG4YR84Ikw0+K3cQrtvfJ4mBhBO+zDhHo70q4OChtuwMwtlTF8atNpa
Z3BAPeHi9IYAyA7mYRq7aT9x0+BCDf7kSc5xHo92827Q7cev7Zk0gWuU+cqMh1CZGrdBSgOlk5uS
Ta2CHCNp3uFuAGW/r7gtMbpmwzms2u7ergcMHVCSLkK4q6vegF160fJxjE4EiAwvN2+cMkf37F7s
i/auwmknL26h9j3OnPhVGqruAXgqZqj6bpCZpXfgAMDmEUZQudzNS/9u36wd2+yxL03qN4BC4WAR
Eil0SqQ3IFDZuV+//x0Ad74HpJ+HJticLqViGbA3Ym3fD82quICWO3fCAPtouzgD79j1KSciOJh/
nF2po53so42L66iLXkapXz20xxYF9yoSX8yDSHCr7+g+sEVXBrk+ICts+3rX3iHL0UTbhIu/htaB
cYgAJJtl/6h1rGRMx51fTi/Ns8Hsnu0G5NAyp2eyWM3Uz+rXRvAMFCGJavT/Qv3PN+1S3QSRKxN9
I4L3/U2z7k5KG6DEAtnuamIbqp1ysFtFzs5q2UihMLUzV+yg6ShmSqjrp2D277yJn0/wWC8vSPTe
TzwBmrRsmGyi8Arar4Ci3IM2lAzYrZrq3kNdeXLNecDy/tOypHDlQK0WsNJjDTfMLiWiE7RccNBV
Bu/PMUZQwtYd2VqinxzWLMykYiGxjNlvbVTxzb+n2vebyH+eAXoqSmuMAciE7/3fyE7dVpxUaqCM
4OPs35Vhd9J8y1FM+bsdcWV7HGde9L/tPISBh7LRC6VWqQbqqBhxNL/WW/XZrerhvvPzZR7ujdHx
WquN4qoGxITSQt5ewQHYvUwjQUpe7Qmu5gFK8rO1ByhJdo3UUzfkle5bSMtSrokg4DbsuPJYyVD/
J50kpRo7+N89+etbImnSQt6KmBpC4fch60WRCkgxV0ENHt+7fuOlsUG4w0SB5Anh5reVgZ4h0toI
TQMlEXPnC3KofdxXu/3xqAadARVQszE9+EhhPpkYYuAfJ8aXRj6BDl8aKYEQkVWgkbuXzyGvGvX4
7/5SxBT+0QJ0M4zKUC1U5YdZUR3uZ+W826vBeUWA5l/mrVH6enC7r9Ii9wjzyU5fzcOMmv1GoRaG
b3Zh315zTMNPQY4YHTe5lpmPcjbIDI7gwWxM8qB4KfxkgGCO11nt/HKWj0AL9xuz7OPGX99BksVd
++8XecAQ/TPhQPb890UeJlyRnK+t432nBomf51pGEAfo9TV5F/Vs0qwYczb1J03+tj2Thvm8vnXR
MHk4iHrdPM4Oyr0XFP3aPa873gExrBzT82qKOMruCTr7t82oA7epJ9QlVfjl3ydc59aNbqcIPxlu
ZXbiZPPc7VgxGjRP3uq3zehrOw+b3lFg1/LrtQfLG+w3wXkyuTmgRP324OiUBup6bY3qQnudLf9u
+dkLPuyCxTFByfbAC57dvdF2Cj/UDs4desbfzfy6NQGJkjlT2nBMWw/txOFlJ5/bcS84uD1uaemw
hZvp9oziWe7mltz//3R1/2dqfm3wYY1llXzYgxLqBfEiXuCEQpYmtSMbJLOmgtlsEbBT4HEoSD+b
ob+N5deWHxZFsr/Hapzyqnv3MBZQ+tBWrbqvWF1zXRpJkAZ7P0Uj7O8efiAU/eeFAdmh24s4qfyY
1pClW6OZVd1uUJqSXg5woZ6qTNpM7xm1n2wwYrDJ69ntZeS+9Hyye+ipcWnh3rEbhNPz4OLcuft0
x8Rf9t+P9oAq/8+jYdSHQjU4TOUx69fLi155D8NusAOx20AAL7NBKRiVtuwremFXRL//ssWH9ZRG
LTk8Ro1uIOkFUSr3WVIGxbI5biGw1h6rLtZFT8b912H/8pIPMzxrSSc5uUW9gHSJ3uWqE1vtJ6vo
M/Z5PDg4/bokUZGKwv/g+3bUa+V3KTpcugFht1b5mFjq4KWIzkI0BQ9c07jcrsUwewcrH9wHqRmS
NCbroKk2OHpdMv/JuV6ts5ZY6YgCEdQODAT1qza/O7HRIRsgxA0obblt9zi4+vybsdcbDtVK8PEN
66k0wC/pOK4V/3unh+VSH5XqtOudIUnpaAoZIWmS7RJjk8EzXeQHGPDnNES6twf0GKlpMIqPYUqd
3qsEkZigbcnbwr16+cshKGE/ITtzQNjiFFQBjlBgDMI+sjW3D8TYolX61vCOw2KoerDyl8VcXe8n
4fTv+Sr90gnIAfUAAOPOiqHkw3w9yNdTJd0unSActEh4kSW0s0FKrghdRbIop8V9ta7IZoR68Xb3
6mdxqvQjWS7jDful/YfJeyi7xaXTpv3LB6jRHXHGZUEKyImcAzQkTV7fByoYgFVGDWaD0Il/Bn9/
irS783dH9H7tCOjUTVSP2+Lb9xle5E31luzyTmCsVhtrZI1GF300ArymjXLtdRRrruVuXTdgSmtT
17a3b1NNM82hyUli6kPdc/SJwy9vr+lzRZ8Pdd0xJgh1GYZj+Cx64/3vJ/5tcxO6M/994oeu65VR
lbYx2A2Qk7VrN/fU5WWOoF0c7Hz04gYXUqrcmS5PtptPgujDXvCt3Ye9QD7l8vUsZZ1g5Q/4RU+N
ArpntLEMMgeG4Q9Wg42FTPVgFLyO6LlaG7maZnOzPmr9tTkcki3wuErSZ57oMt3TzTGdaZua6dFt
3uSqORN/8i/762G9Z1msJs0bz13qp7XIxYwxAW0v2/16iDeCs/OBL2ezw/xJs7/NcGBu3Pg+tS0+
N4cvUb3Szvdxph46QWsGSzXYz86vBXqDIVH0HZL+M8z7r5sNeHeIZ1i/IDb8sNlgG3AuUigQga9q
A6bua0d/ZQp39M0bRa/PQVgP+cVEnd+1jwM78LMa2Od1/XGKCGkC6hwK0eVjSLBPL8fGTqoVrkuC
YNMhdSOZF2pWGMTYhV9aoUVB3K6dnrsDQNkxM5PLIWWfufrk5HqA5f+z94rgryUqcRJlxu/rGrWP
ffteqp0ATg4cUbZ6P9amwnqjq9vL4Xz2sXgy4KKDf7w8BHxszToyAjcP66O923fjc9lFDqPfXKQO
PsX6tZ9blX1+shJ/2Tw7wm2uA4kTpugPnYveoSElvXPVDKpSSyKrnJdTbKZL+27f78gvWK101VjE
HScKbVJbcWGSMK4EDN7Ej6jXbxVG+uQK+6mn8/3lkUiWmV5kcUR3Pyyyxjkh4N716qAACUYWhfri
m3Q1oEDfVXwMAQTZyd2uMyOGHEWpqYadsO5R2DqZPSTiunN5leGfoVGZQ+iQpDoY5vssfr/E0+S9
5xwmERSnvXFDt/d1v2GLC5vm3+Mn/YynYOsI8fuuyool3Pk+Y8KzetlhS1cFxwoYmB5tMXqFfHxH
A8UsP3pevVJ9ebYbwdyRZ5zUu0VNjriBd54G6Lp8laZkI7ZPHko0+r1fux21wxYi4/CFn83DpLoC
4Kvq+FxB6jhAOju5Vb/nQZr1CrejH42GidOfrdqKB7OB78m45L5IEp8d+e8n+fTJ/fkk3IAJZ1DK
f7yZ7u49KTnseBKgHrEZT3G0hBTY0uAzbXcknrlY3YD0ayUjuFX8/Uh+vxEGzpsrJJ+GxeQEbpA0
Nhpb6QgIZvN1BxSI0lBTAyDTGF+c+dNIT1yWfzxyD1EMSQap2/yk6n7Zgsv00Lkew7gKiraOtHQP
De1U381giwNRuzA1ORFelEXj/VnCBcW535oGRtHGNBdEwOch/qXpU16n3WbeKzl0KuvUF1W3jID2
PdVW574gKgry4dUEXG3jZ2rv39tW5EC/pI4F3shM+DTDmTzNwVsXbdgdE4XehTOV6JJ78nkFVchn
adToKN420aHosrGRlkCr+8L1XXyaVG+QGe3zZSheD+DD3XgZvnjz+Qs5cJDiegmFcDmu9LEyaa6u
NYEfiHtEXKLhbtvI9aQY9sirK9pisehR1G9waxbfe8/1un5bfOwabB6cmeyeD3mPRn1Ti/sprwKJ
cjgy1/3jmrRT5AHz3aIUCA+g33ktsf6ZP80UfJqvPEyTHhsqvFkZtcYf2bGD2imUfaO4BfIGRDci
0siiXBYqI4fs/KDH3F723q/rNgWFTQ8NdTDE6Cltow3qBFS8cN9lU+tcNXCyeNGFa+Cjl8kNghug
XiDlsll9nHvIEBplwyK2jbds2DbJUtD9rUB9PYHY4KqDzBuyBUcd2CTCB53+vtbkMS3UQ3ALdmye
Rsk2WxULgN7HBbgK5UOZV0PyujvcJbT2XIE7mKyVj3R88RugRocJsngAYT8u7xQ1qkmx4ahF2O4M
YfykUSpim0blG/OtBmJXsnHDt070cG+TdTTkTw4zLMJxAL5ubysFZESQCNfXW3AeAznpIt+A5+1u
AHoFCfBq3nqLL1prrI6yaWsUvvSGEvCtQmutwykAujrX6kHNNs8jvaF6Cecn0VHFbI/lps4mALAS
0kHDab9HXDGpLT5TwHxg5YtwoPttjB/Op9utVlq3qLoFmXl00+HVpvb/AWrRjhzVwiZPVy3GBHCh
0XVwh/fyfmd29N/Id7phQP2bUjeAnrt2H+9f9ktKgm6FPVEUdBB5aZvVQNRi1XFjfZqr47OV+6rT
GmW+NARwmzu5nz+5trR/2V+4w3IjRyyaTUZ5OKzOp1uZxzJz9tDWW6D8VGzjzGpHIbt6Rb3nTGpc
GV/3CBLPLlSIZetYWkny2prsp9dZnVlpy7yQqoLVP8/SAd7J7b2JWHcKQal88qyfBazH9dVF55lY
mHgYa7jvB2v3HF4b525+C3obedL0Gk7uXPzCSBxOMFfRQIMyGqkJXWcEO51dETcFIwQrEs17QeWF
Rm6fTORSqefezEovrb0ZW7KD1fQAwSUbKJCDzALWBAU2An+fep1f+5n0fwf8DkHB5z7/ZR8/H9vd
KzrVt0CZGayWCN4NgKQxwOR8izrRC/CqONFgeO6Xp9EtuPlQ1vzEK2a3JWb2o9RpL6/gNADeEkqU
wBvfQHil42YQr7iKXJzU7Xr5rOd37XqhbKP30L+4JcDVQJknbyCHWZCsJCDS8kWr31Qnf/37Bf8R
zHocHfQfOB2FlbL8w828J2f3+nZrBrAdEaAeKm+s/8YM8BhwMj0bhCCLXGkWD25+6oBN+UAexE+R
Jr/oVyCTc1Ywq94Ech4vpY8cpCBBnnWz1XG4Pbhnq7bu09O2ft8DWJInOPoOc+EahwzHpkH/nPsX
77ZC8g7sQm1FSD0hTtteIcfEPOj3Jm3tFuOzlEwogqOkc3q/fGTT06jemSDdin68gEN2R1P28H4a
tfrxJJ4fR21LGkTDcloDZ2kADxuH404fTiF+C22wNNlJJ3S5vVd96tdAjS5zeLqH2TE35Jyqd20B
ao7Q6RY67LvgyourupRpYxTDb+9NHYy4D8phIpvnoO1Xr2csPQcdPRzsxoqTbnc6xAVhnDavvJbA
5WuKuR9dNLbLywRDZyJfdRrruIMvq9fWpuh4vXLSsqOABJ6BifaBOnTbO0GJ0qqXw0vZLwDaZaDa
rkc4J0R29erIloN8xKy5CjkjEWtaYQSpz87+UbswcS5A/qbxGzDYF/lNIC3urKKbf3itvUu/4Z0u
LJ7jgKZS2jsO9s7xYuHv3gLUsZuAy7av41Bl9CO7NDiFMuMwCX00vSLUCy5auDqawtUbkAIKAZv7
TF72nEt/D9ZZU0+atKy390BI/jGxUSN0j5PUzYOjGZrS5jxIx5KjjPabyhL8IsIv1euoQnx1WCB2
gENGcCCgxm0ifmZj9Kn+932iY1GGYa8IpbHHaT5ckKtjfGrluVRSNCyPRsQ1oug4BWmfDPUGgFGk
fF5D2E0cxEEyKIIieb2Dj8xVL+0a5Z3HooZ6HyVnY3aA9PX2qqZ+Ki3Urv4mhBcYN8QckP3iUwNX
3Dl7UDm5WAmgKrclIagTW92rf+ZSjreIqRJlvEEegc+Fm1E9Gb7McLPPjFvEtOz3znrF6QwawF0g
ywJ+HzRb9PTO+lkqfegVDBwlaiQdBeRv9+FgTNXz5ZYntRwkw8TpjsJ58lGskkX20XqLevopRmPj
blb9yLt6uKs60QCw1hCJIoOriH9c1lM0ASfhXBpg9uDCGDCLPmRZ5+xHNtocZHFJvI+lsQIs6LTE
62Ryn8iDjp0S6Cqjok+wNz/3e25zXHjtIepOLT8dnlfxB4C88X6U9htDamDeccbu+la/544y3gXS
EPrQ9DrAKMeW12FfGZ6W4bq3bgyTbWy2RqdMi/0TwC7F2Y2jYWucvsrT1jpZVP3mS3tUr/b9tpHO
o4E6Oo7349JO5rd+z4iHvG7sgLn1j7PWNBpEc6yFvN6g6osXSubpHDU60D1Xr4kXW9c6Ga116quz
3rgDiq3ot/otJ9pAg5uVE+5D3WnlFX6HEsS+ny3CAZKfGyhFd7vhV6vepljRWUHLkdyDL72RXB/l
W9lrj2CETEE0WV2Lt3ZbhjqUAOjJLl5lg+s4HV/75UrxdkNoBV7TkazI5qT0TqPIk12KorGpThMc
bLW7Bw0ZkGzdP41SAeecVH7hn4C6ZPbNx59meXoVwL/D6/F1FATb6XRqT0Hb6RrK4KDzSSGlJOsB
oJ7I11eWyOhQ1YGZgbgJgOQ+GxS4dKpqI3FHyM1SRzEEco+22Gw2ryRMxX+GyoyVI4xyBU3U1Vb8
A9WAyoCwJQpgyCJTUGvB3hiNVooGQhp8bw8HmkaA8NR6Z+/sjtmhMzK+jiu6DuQceXTzYgrFVmDB
kwsXqSZrl/Dz88fG7L21xkBqpY34CzLDO6tnRJh+xLxRDtj6H9WYG4Uy8TcrozAWpJp5u5VKxhLz
QGBCXK2EeSEw7QF4f+MGihBICrjMWnvNtNVNQFS0k9vURa+Iv92cKhj0KDhkZk5bO74BSeIgWHDY
a6vNRqSSg4sWIA7DS7vs/1uwhptRl1cWt6mrtvJXdADsEvwa2TY1N9KmorOjAV/aCqtlMFyleQW0
WqMhhNGUhsYl75zrW9HPVA7oSIBi2iv2fexoTZ3MFwmvChmIBMMxqHG8EoDUGV+GOhUVnFRvT8Xv
ihfbWXCifPF7iT4WCjJwL0zxHQoAH4hLmFW2uUaeNNlaH7VlpYkfuUQ7vgecrho2jbPWj7Tgogdc
HcH0txwhhVOLcWEkMl1cYP+ZMTsDZyoxMsbW3sZi/zxob9tpZAbb8fhtvLRJGC/XLydtKFDhKOgg
ksCnYrpM/3lJkV3ebt/etien0sb9cV9svwU5eZ4MsjyYqVDbOSdtvRxvx/3hy4G8s3jAk/ZyN66f
n5b+EmovL2AOMW46o53aBxbMkBsxXY5SgrEVoy4elC5+6/Dzhc7O0Bt6HouYa9fJhtGm49Dkdvko
Lj5a69zv4gRZ8ue6Nxyu+0KEp9De5P8cENiRfP4cHszzZp5zBMTWMCLjY7bT5pkxn6cIory8rCFZ
c8Kj1EuB7IaWoawtx27Q0oLbZz+KUdVs5unJHE8b2oZ5K7p6h1a7mAtvtLgkCNBQowQHyJsj6I0o
rHgwIDkhBlexIaxs9g5kcP5UfEAKmnhCUxoFPEkg3Q1AU7Ow3YuvuKUTmpEl/rCB81NsxXz/5/+L
3zvaOJI5okMwYAIkeZg0iWX4gdrL+qApGzGC4is3kn7h1SBOQ6dGgxqT8FGHqbtAi84t+/vJYVtP
uhMVnCx31XagEiw0xuoYLqI0hXwkAyXN3uI+m5sIfGLttMjGsn+c5pbqScFheO2fX65BEzit7CNl
PQPBtxEQV8lvDfJZMuoNCYS8asp5e5gIeURHWWejuxW59/5+upvu/d4oGbcGcAvmpylm5lo6OpOy
3y3O3nEuEaUXMO25M92X0qg5g4bQbw2KrTqmo+AQXJZgUh3Q8GBRTt7upuWv/C5P31oTJ08qe++k
YGnPA2iUW7S1SXFSX7M40ry907WZPTPJEfDOy7K9Tl5VoJ7hsvSdeixNi/Xfgb/yMznWA9RCphPu
jQz8SOBevtxsrkUXJnTvysHPFrVYgQZi04AD+vmdVDlbh1hrUGbELv3GrOJLNmQDiu/nvtCyCY8x
IDjqk1D/oHbDx/m4U4b++Ci192cKfpK4Jj5GKmoL+FITXChorIcrr3KGMFkebnKQoS7ZGsXD2wpi
g+dClTZPfhvRVnWTBh0nxajuMGzbFZd4Eo3P4IKtZ8/xkJKFCZgltXiONoSN+CUbtgSEfJ72S0ti
UTS8fNx4Us1o/0yP9TAQRx6SCz+1+Ed1yMvhFO1viHwEHBW6OFM4UUY7/VUcAGIr3Bkc3uP1skIv
bE2ZZ87AzD4+rtrk/RncpP2zsPXtWR6zqnsI67ebxLMsVouUo8Z6FYdt8Pm/UAg/pwvnfqJvcavl
QZoafnkJG0RsPYNAyL9N4i/90hHX9y+T+Bg3G3Fx4VnEMeyn2qC2COf9u86/QwFKtMkqCPaEIhze
ovrDSYNRjHvTuS+t1/3PrXz2MZn8vbbkX6fI/4ar87i2lFa0V6481mpDlRTuAaGQ2JyJc8RyErt0
j3X0NuaUM4febD6bOB+h/r7omO+ItCOJtbcnqvHksT5748cK+vJYYmS/9Nblem0W0onHUojXRLAh
Plju8hnRPVPxbG6w0zloDpZtEwXMPbGLs7dr3vBlveyPxxyK/HeEMQGH9Enz+OXMJspanC3vf3fj
T0YdN5OvoytG/8vzJpcqzo+pmGkFQZoI1oR6n0rcJOY8tTwHfrg9jbUNoY74w0gbi+N2LAIF0ecp
aCQmpBdNYlSvbfHcxKOi+8Ux2WEIbJu6NNVAKqKsl7v2/s4ALMRexgkJPkUI4kFZu3LvJl/DQf3P
WT2c4+HgHPQnI/T72qKyh29NW9R7Hu6o+32dSCoU4WCVEpyKyJJpjViMFmy32/EbO+50muhTVben
3ge5ZaCBs8mTbpd/1pzo9i8P8bCozpf98YDjb5tFtci0wWb0WouOUz9DaDFHiBm3xI/bKXGJbUuz
9QubTcMQ+w2CBLhBKlAy3hWi4WcV5t8X/Jdne1hZ6eXQauZqtx2MiKPFIMMa+vy+HVMasbdcYCRi
jn7fFqXu4WxOL707xPe+CM3fRWx+G6tPMpyf9lk/Flan01QZNMo90sPR1I7Op3sVthm2LpNTSEDS
RYWT6v0+uzExJ4M08dua74vV/fcq+WW0MNDgQKQeDIL+E/v7ZZHIklqW4S1WgjseWW9nH0fcjvV3
E79Us3pU0bFI4xsiis2H94vOnXYkNRtyIHEZ4B7TnmRuZ5T1Y/gtrSdn3W/v87Wtx+M1r5Ju5yba
sut+083d65PRetbAQ8ZDadwRIippQPYqFykUrzH+u7sEtOBhNnzrLfHnX0ZEScPDPTrtFEBzV2RF
STX0uXroTxNafzfzCPiIzvmhvNe8x927f+xncfC292rz71f5/CE/3gWAPVU5LKzbzYf1VhxuN+Wm
KHJAEcjA+8HLtudF763nPAtxfkGkMbmwYCEYFRPtMayoz1nIsHQJ79jhhbRrLvBWU7u/pmTpsTkv
nrzaL4f0twYftjmAra1GTmwccElXtNep2E1srk3c7mb/tq2HbkQxrpKOV9ry2VAbmnvTthUOXp7g
1T/Zvn+Lk7+918Mpr2ZXsC930RYJTQ50tCXYIzm3t/2hiNf9hb8mLHt2bPw/psr/BvDhtMYJ/FI0
ElUODv22Ww7OJAi6OvcyQ3riKdf+ibT5PlXEyH5ZYPX9plTJPmTkROIJ5TBSORdOxumUdIK9tPum
uKfPvRlgsmfhb+uXUPxb94rt5Uvjh/M9bwHzESHnBpgbHbwlW/Ey//h4ilwTO9HPxfe/Hn3YCu+I
cEhX8tkg7kTgMwqmTFByMeZJe382fJKYgn819rAtNs912ShyOpVEFNGHCA03TB/uFcv1mkzMy/zJ
PvzbqfmtJx/2yTxRE+l4pEXZXr1zRIvLBMg1grvP+I5gjgsEQshD/mFAZ7Mn0davB4Es5PYB6XWo
T34fyVaRnjI57chgUOPpzcG8PLOe7DFizv/o1C9NPK6J4t5tRj2a4FYiQu1gut1SYJkRKf3d0rN3
eVgS6j07VjeZhtqjFpf4oHHXe6u/m/h1v/zyLg8T/x5268sB6yVgEkeSzvvp3z++9esElMFfdYRI
M5yC78PRblVKeE9acnAcIzWEbIBMKF9DXA41PJmf9Ndvt3gRy/y3tYe3SS6F0tyltMYestmwjMk8
kpPjBvD3a/0aDHxp52ENR4e2khxi2kEZz0OuQ29DfI70j79b+XVT+tLKw+JNOygep6EkB/FUgXqQ
BQeI3v+uiYfVGivxLd8jFkTYlA6h+rslHPK/m3jSV/Lj7ad1CKt0T1+RUJ9eTbLIIIZVAKv/rpmH
gz+FYCbj4EtnvVCfhxWibLof3bFi/N3Mr2OiSJDVwDyAiH14m0Mc37ry8S4H5/fE75qocUqQwf9d
Gw+vonRPUbtu00ZppuCGjMZEeenpf7fx66h8eQ+xbr8ceMf98XauFfJd5aLNlVNPgj1cBXJO/0fY
mXUpqnXp+q/UqHvHAVHRM6rOBQtExQbs9cZhE2LfISL++nomsb/6Ms084XZn7twRkQqLtWbzzne+
s5Eufv6kvzRtEfcx1Yvlok5bzIY1//JR8cOMdsbjWujnOshyNvZeAmVwgCREh5rq146Bu+gbfPjM
v9zeb5/5dkBvyU577c2zHNBb3bBv9FtzTl/M0a7uW0VHb+x7+uTgRMitWuDMk58/Xg7mm4P47dPf
Du6zjFyb8bqwSZoCtT5R8b+5n1LEv8XWJKcUeEUYXZrMf3+E+mxzSjQz4lPsZzWmEgdwKBWZri+F
CaCwfJWChoVXGv58ex8/+W11Z4x3Ts/Hu0RL3nQBTEgFY09x7W41iUHhUxGHfoSK/+Kpfrvdt0U1
TW1/yBW53eO8dKEE8mmfZvn8H0/tl/WUPfXLPi0ez6lubrkrUgcJlaYR8ec3JkWcTUFKoLEyhRy5
RUpE1urDuv7Nff16i++tRQZgwzb34BYlrpDgUND7JwMvcpQFwWsuDDL/8JkfVtV8szX6Jb9/Rjk+
MrfUJgyZ+uAoP739m5nR7pvZTKtkb08pssTc3Z+3ouzxH56Z+RbtQYBInwz9LvS14dODLNtA1fHn
T/gbTPLbQ3mL9o6PfRwXZVuU1sYICQEK7lChW9cc5E9L+5iJFOSS327JZJi1wWRtyVbfEYBLvnLC
ble0fq4GSeqRVyV3NkBzcdM6Nbe1S2+2c8+NQgOV/m2bXmkDhkPqGhPY6jv3Vr1trWSo97F2mjqg
IEOnFUVHRv04MaKT01vkwPRmSGm42HyZk1OQayR95moONS9ZVPqbQZ5hdtdFEvBTpWm4uMOhGms3
xAZVYaNueNWzpcNORYR2rsE5pTcbKtROlRDjobi+ePYNu4giF3aI2ipUe0qVW7WlWLaxLrGVpykH
UJ+vbFWBQihlZMTRn4pZYAcmKcZ1tE6jotqikpmq6KAuiR2btW3sbkyb+eqP0DrdLG3MvF1KhadF
XrcuqZWPYN3UQ/jyt2W6iS2TwvNW5WO1PVu5aVwtHp07VOO8Bc/JRIcrQlwQ7V+bEt7RztMWULIi
n5klOuTVRvpJ1oDZdX97oOWSoRdMUTV4h38fh135stO2ugSl8pKDvUCmyZqOQYG98ZQ0gia1yOos
GGJFltS/tvpUzaUNi4a1KaVg4HkpN9f7nQ4/Gzskjd0v+AZL/4sMcgmMLIiplEME7wAkt4KjkBP6
m2od3PL5jaC7dG+GfJlaSix1FbmUDmJRoeXy9/kO9ac+FIX+UYFlLJ5V1o+37YJqCCUAdkBX7CA/
u6h3fYGrtwDuXfdFjOK6TZc+On6g/5X9ETj7CzR5GdtNH9AAfFHwZrJAbrAL8H21t3gqfv4LtSou
/G59caLU17PW/QbyZdYO5UkX6sCBdrImMPnD2tdTv9B7AFAv3eXom8RAHguWBPbhISOi1sThjQbt
yFL7thoDQw343nq93jjbzvpCuzYOMVjFVtEertYrEG4w7hpfiykqxlYwc/BdAcx4A5ze4MXXVmE1
kErOuicwUi9YQw2wY8+sz7qVItIlFbvAkAV0DtHc4RJWuAbqDUNh1yRWD5xr53Bm5IOpRPDpvYta
U2Gt2MjYUm/gy+vgExL2t3IVZdUScVeJXUc6/Ls7iyAT7xOxI6/liwfJkOjIujC6BHmkcW5pNJFd
l8YOTuQZsrFCPTvNWUdq3PC4YUwiwWk6WlGVUPM6MApSpSxZI60jL+XtgiPkE7iGiaIoTsmd8ZYX
mXapUysYbfeK5aCy/7Mh/pt/LnN6tKKEkxQz3lxVGsb3vV7ihkKadxopzRclYrrYjRCv27bK/WdQ
GWybuZavVaP6obFpiKpMxa8gDfXzlfytoPPblbwtrZ6WzFnhyJVcxtE6GabtaGoiUB6qmD6oUDGx
8oVa/k6liZoVVU5Tt5mKE0tboQJZGN+CS8FCajdBHJuluiDg7G72jrFz6YBiScvRh5X7S1N/mYZF
AFgycJ3Ztm+RzetW0c/lWZmtAA9t2930c+OkXfSetf1XGMBPm8wYmqdZRquIsvNqh/ajJjMZT7Un
lEf9a987nJUJdhup0tm+LvIwN0CSaD/7EDfrf8OrRDUI+VBaN+jcekuvnsVNIXc96Xp/06+M9Wbc
Stxb/8gwTfqkXAMRtrBq9B/LMvRlYls4xLVS+ziCkr0od18TJhr2k240RSzvrOIvHZeytwvs6sGz
9lqErW2z1CksZ508pGicRES7BZrMnVmNkmKD7n44gmz9m6d3o+VmeKwfukYDipKHLgnSc1GTxh+/
tMi5zFjtMN4K9b6yXbDO/bSJGymuN7Wbs6vKD0L8dp9rlMhzB3q/oYRAHWukbnkaQwVE89451Daw
dXM1FAbdctucRItoWGrs6uV2rp4uWFqj/2HPyjN+CyuQ1tEMmkklunhX19maxmx/jU66gFbyEge0
gFe2gNnV73eFv+b6NJROJvPB4I7p/H4Ryss/P19MlvP/eTEy5rVUKlUQyvrdNj1ur9B4mFwMrDuu
Z5x3x6KTteiflYW9d/EqXWFG7Z2XhedB0XNAQ4DwDk7qY2k0nxEt/rgcChSIVtEJR5n098vZMPch
zO8jvX8cArWMNxdrTwMWXumqEiKH9mvBkd4zFoRDTkf9ZbFtHb/iwbZdnm4P1mW5HVXqx84OVabR
HhKxVK7R3rc6eZQIcPMGKrWLWQMKH2TFDs74avuwMll9xh7IY8j+xd9DFFbds/rq+j4+D1qDC2es
3XTpkGJt0lbsLggK9k6d4AziI5HCi/5X/hO3DvbJ5psdiR+AI7sv3gzWozxWKrp4S9dpus27M8oI
QNAUr4paq4QR/pepXEuKB/g2CGvfCRx/atwoZjQpdg4opTd6QifL84IbcFN8+6boOWtPJgDJ7QaE
O/7ioDfgj8KlA6bvbZx1by6sPCHu5asVFyJ4leYqsO5jPfSF0IfnvlmDq38JUkvzMC7EuXQWIZwf
gkaE6vG00AucRp8bucsStv/0zN+24CHdRJQkb5yHxb7GtOomsH9/0dKUZ+L45cXkGYIEmiCoMR/U
uockKqQ+oUR4QOng6dNpi4iJrPvc2DusO4+a/58yN0ltafXbOqwwv/1D3+Tx55EQQYIPOi+mg6ax
immF0zODHZ4WIv1Mzk2tJ4WPGD1xVeGDWDxcHU2ZN5h8O4Xu4la390X1YlBiaNMPxoiDWjFUh4aO
vaPzZKUPdyVLT9VlTcgLXGystYd1xFIz66Nz+YLFFtozmLgm94Tnd5COrxYz9pHMX+QotmRDmpB7
K/87hfFUF9KCF7AC6NbxlDWUD7d09vKHTPrDTpEB6Z0UIQ3Ex7okxxfFTFTCG6Id0/5EGkPq+W8P
rwTDnRSJoZjvOdLGNHOHsPgU+0ETmq05G0WyDnM2UkXv1mFOUNAhds7Dl31CMMkrOOL8SRLq71fR
oi8tS6+FZZwJQ/CYOFMIoTi0J/Jr1zu7V7WDK0rhvwmYIhsXuiwMmSwWXgrrVeiyW+X6VBjLVoTW
Jw3NNGaWrXNdfnxObU5sFmuDrrIVScjIXprR/AH5hC/LSrH1rUINCRX7hizo3kZZ2n4EO3Y+R4qY
UfgrP9vfjD7wvvlF4gepblrb6TX73eBpm/M12ZVmGmwvKcySj7BVQ6dKatDCHJ8xv3CpRq5fZ3/3
3eaoKbWaJgyreWPNXrjbXi/ozZ1aIEfiw9Xl5ej9cXU8V2ktg/1Qfgv0Dpvr4fZCjh14Sa7NG445
aCQzFAJdCflFyQqSEuyeAKHen5eG7tAPn/4W3B2K+XMaHQiW7CJGAGr7lPLVmMAfunYrVS0hg9BF
xNaCas7s0dQR7hLGo4+pfVpsO8TmnQXGWNwsNYinNRo1mzolTArfki1JriX8Zr4KQ9Zm72jjjN/X
Rpj0ABX1m3sJcSm1erLbmhPyA+GTBb32vt4O1gE2iGxSfPgwwBhNeWozFRjoPAeY5mZz2eRdnd76
w6NhFuDfVofxLSW6E1HpM8Ws/gKShcklvmrXAy2uhorWu/FtdLirA537JfUsS6frDib53r7kbaY9
5LH85OPVEof0bmnDkNZkloN+wJokkhmn+ZuKTnI5yUg1MtVUSN7zqE47c0gyd+N3g5LBpf1y5qfu
zdLVA7q3ENbn0pbTGMjM05DBu3ubF3KaWg0iA8PHoDgLc7uMBZffxe4ZGF1I7/zR13NWEeHtrWbl
KG3/vIv+DHBM2KzARignGGjxZN//ZZku2+flpm/0uK9NKx0vdoq9ZL25O4/6rX+L7L1XbBYYG9iQ
3Ptgk3TN/IO3aeMe2+fVa1gCdZzL3XLrSMs2NewSDNjZQuYk+T9f6ttsYZpos0stGKQIDBZG2Oj3
J7rNHR7P0+MR9z1mwbXyuKDmFcDhYD9rBl1t6qKrnKO3t80CgmBjA7zlbA0u7eLwbK8T6E+PZnGM
18KeopccN6IRMsfN4qdS6Dfl6TerwHUWSwYBLNKJ8Fbedt71vkmiYnyM+9DXhBrIL/TwWdKIfnZG
/chxOKM8frIP/7x22PIdDRBPjZltFjrPWb8H8uOZWRkPxb2vVoaPk8oOE4DJQvoCDjQmIsJDYHVA
GvuEB5DXmdaGoyI69X26CDp8vCc4MdO9LE6gtJyIRVj0vwQoOQhd8auLTUhiZHJ0eKl8Na6WMF/y
kv1OYAes8aQhgK3Pj9BagNY+L/EmE+KiPL7jaA96Xkvu14PsFgjbbCz9NvnG3Z4+6HMbe96qLXF7
O7VlA1mEjKPJma/cUTOaah6H0S2qRNp5OmljPF6h4k8Ftk2LsSKqns+bGKK4l8dzoUuLdi5879UJ
nAQjw7J8Y+EyC1nM2coLohqscOQCnDMokomq16cqbvEPUDd70gyzNUx0V5hp+/uONMyDecrteNKb
5g6RBb1zl9C43+9Q0kXNsMZoFwQOSphVICfiWTAk1x1xx3SKCNYTBOudA3+1l8UfidWQuCX95Cj+
SKjerlL8yC9HXH8Wo2hz5CpzNU0he0iUQL2ZePpG70kNxedg8+Ejzcy6/nkG/r0yb2fVfD3v4TZ3
jqmlFmm6T9Q4h2r8dKqD/c38kKjlrIg3O4SheHK2Jb56yPY+qLAK8LXtXFRQC6DPsEREcxcXIvnN
RoEdaO6Mej5rLHFTJ3WIAEkOaWUSV8OW4+0IBRan6tY62dKNFREcyWZFG8EWQkm/u2DyYRZeyZbJ
u+xL3Jc0oGxYDuKYxKrYOTp1Z0SotONLhqIvsk4cOc8EZ4JHgoiOCcIl7Nh0mJCm+hxDw8uOMk07
gpV+70kIrOeGbiWtY+Nky8UQf9OWhJ47T0IuUPys6Twa+U4MVXws8hxH61lNG3IQhOTOW0nyVKX3
rbuDd79lNjMD0RS/BeRyO9ZMWn7s4cX2pImso8sTxnnRowQG2iGgX0AD5z6YtcD8gUZE72IMDG/r
3qFDPI/WvtmakDJJEJhCu6YHaA5ayRl1eSfSL6YV2sBXWBd5W/GMQJsjaTu1RnQmtfeqeaHD6YJL
TJFaL2fJ02gP8krk+6omtDV/5/LTLvCrP7O78Hrm8wsRgA8xurOQjj84xiOXGKI94ciIu/VpyrK6
nTEBPykMt0A3lT9qMkqyNcLi85JGM9HlLlpjSLbVjaoSUqtOnTqf3P0ZWFSewnC8gcEzHCLuXBTH
3u/nLHajacXBqQoYXF/IXuEvyRaRRyjWlViaFiqXRkN+gjRf9l79YHcMu+KRS8kVy9YQSILzlGHP
S2lAkzSZ2FQyMwj1oKwS9kT8DB057MQ+Z8L00UE3GeL+rNJpyfvLX1xQOsu61yKCeQnoGSDA2khq
dun1T16x9UD1f9DA3OZreS+Pwcxw8rp0GDBKkl8cL7YabGnA6FkPaIDnIAPYGf9CaVde0tBVYmmj
qvQiPG7WKLJHzYgpwfbRP6/mZ//2srRmVL/6m1qxZKmWtwrmRqNJjx0Z5qCcU8/pFlESd+ecydDW
Kw/uVOQ0Xqr9hCtD6r0gtqpH9Egi9MR3xt6QOHDgHOuopg+pojA5Dszhabd4puOWPLcg8BpzoiRy
8x02iUTEwrM83ZMitPUAswnqgaZzZBxprVC7uAWZPaAuLgZihdodAajA3ch7uKCpCYsj6UolrKVF
V9Mse90Q3ZFtlRTGCzsYCtr7qWeMYXthOFrEBkDpmJ0aIWlvXRPYPcBnDj2+SHc/v5gSXj/QK1fh
FdqSHAWfiqoGmn9Y4p+s5lu5ulI+P8NU/ImHDRPEibVZtTqSp3Om8ffsTtJ3AIAgu2WuFi+yp32A
K6vfmp3pQhphQEzOWJhwyjBBtgR6DqigIYqno0FAE58Yf1CWET0yfhMfPHoqP7NWxObySmnzxI1z
HrKf9DmRLyVn+oHbgtrukjxsQIcEtMGegHx9l0vweuL+qUZXoUM+a/VOf4oEnFWuz3xpwpTNL4eP
aos0e3Q4JvL6/lBCheHQK1bvRNtbKw9Y/awviEq2jisnD18hwzRQR+R8iTHMXoJbYCCOYqT62Y9k
LAapC0ktidIUfzXHamDtiQV4yKshfTl0DrG4AoF0LrgJbhSj7LjMCYcgJbaN6g6WiO6YiYwF4fa4
DbE145s9pi7Z21qgXm43siSFer7sXbVgkcgI/kXe1F+gOgfupVvWroepr+lWnTMqApeMTPY2fC3E
CB8wxkc6PpnZslFuzkEvYqOQauDSGXk2EPU8/s2S3LtdrVgMeEbtwzHs/oKVE/RjzHKPxwG35Xni
jqTpF1vpeQSMUuTJ/Cn0Bs9jwBIoCiWeHt6rYh0deYQ2CB4wXoaz4YoZFWNVBegR4tueGc4WI0lW
xy8eLjaF4lwGD6FpUR5u/JLat6k4AU3wtEoNmpzEHLI1pWNfrk7ak1MVYwMgtjQTZVp5JsJw1bXC
UU4i6PUAUjqXwbQRqkyomAXp4sigMRCkFqlOfdvZ0u1Lo0se9CZUAchW9o9Zz6AGyTlTzNDW3gU2
zTGUw0L6SsEoPHnDlKpaOqJRcpHzJVpkvpK92rXYBPKn9dYOtiRhtXWN9w2GbIvM0WIM2MFSaiRM
kL1Q7yzEWsS1FehB4K1Y5thpVZ/1zWoWMAgI988GciSSEbyGARFVD9YvRkxgEewZyEhvTVLMY4hx
RRLRhzCj+yw7K0sficAGxK9B3gHrlM24+D4QR/EgqyF4I/AB0XRrjCyoPHCZWM2kpqlH0xZBJLik
OGqxmoIzBNzfijeM1Yoh0xYm7p/zxdZ9cfzEcQsWBCjU7YgHZZdRQ+1+EbT+64OHRZt3YP9kfZTS
8Zc2EMnhv0LzyKsbjefyhCXSlruWHvbjkLFguLNEBIgbCbE246Gw/k++lqo1MT8Pk5f8LjnxfNBb
98qB97SP7RaHXyAMWvd7tZPC/rIgDCBUAdsanGBNlpyrF+hOr4FpVPhEdraE93gekTt+jSUE0JDz
kXBAUhtWFyfPWgr6kaq0gRo2qz8MqF96HP59e6wpHnW1s+gQmLTGJRcpjum0L/ASnpyYyOJ4d4Bz
SFw6BFEM66Fj/Uu6fPpi5uTOU/xcqg51LXt7GQ7ytHf+05Y14auou8gCC+GJx8adsOu2do4lkmW8
1yvQDDu7qiSBVPozbO/FO5hyoWWF6NmQ2E/QTUH9+qNTrdI1vNjl3jK4PMe7lqhFFJmGRNU7qe7p
QidsAo0fIQFTprC+q2db0nb3bthaWqh4NKQVel/HXGVbgR6hr3I9u70vqOslEepcSszhdI/Ywj2v
IzaCT6SVja7BOi387BapzksEPpX4HVBJNoPJxciNThNnOkZ7rOnK427yhv6I3YW95yYk1GXKqHXm
UgGMiUHiKj81r7gTxhv5zaZDvimIJCpjlvS8H3gGr6oJTlV2+RiO28sO3fOyzDyrB99lEj2/EyyU
O80HhYOr4jz2/Tu8MjFjy68+auSyxzPlA47pghf74mq1ePzj8QXJACLKSdNnEaiHdLrS8z7qyv92
5TwuCOd061Tlb3DC2aj/FKTyAGfEa1NsAFvkYXMiv0VcNDJ5AjF014+pS9ua6o6c9pxAsjlxEbuz
lkcxK0SXdR+BNmIwaWLz3ToujE/rcCZZwyp1zt0o7LvdpSThki2P3K86q5awZuXObItkAhP5OPfQ
02fI0+nqWs8CduBQ6S7loJUsVpve8skZGVS9uthUtd6sWUrY24zzw42j7sIQcsga4lAWcp5PdTkb
32co86CWTwdMs1l3j8oFHNQbJm7xjpA5D01X2QcOwvHly1gj54YXrY/0wGjlvpBjUie0RZisa92Z
HOgRBMCpBt2o7AitX7XEveBGj2WnovosdJ8HdMh8MYvAP9kJY2cJn4zDwV+BaMKmg5bNYYh4xCEX
JjtMSBMMvML49doUgUYS/dBvQpo9aYv0wJGoT6vxy2KUy2BOyiFGqGzlx5v2ubk72kV3VKSNgyip
/moYLg36jZd7S9W9MSMv0pAJyCQPkT1k3hh3EjOkrpVTWqK2LXSatq2X7lR4eCUoIZxMEfoQZQ30
lhyiKgx13yUuYIs+sr51uT+26HfkMuLLo1H29ySKYnOyzb5Nto5dYmpkFe4U2eECOaqaKOKpr4vH
Tp91IBzZo7vj/mO1WSueIUHbtxPpsCkTNwpetU3vZVp699U4IknC35H9XWB9puxlcXYgvxLq4QLY
hJfabBIFl86NJKJ2vArLYmaz6wo2tkEgoSx1ANX2v4isJIYTU3bEClNkQrClVUZPkuXn7uo+u/rJ
5fQl3sO7fN+Wyc961C084oZt9+BfGI5H5QMBqDqzQZwo4NzhGn0eoNiQku2Olk+WtEWujY8mkqnx
C7SAI8fVA7QIH+mqOmyel4cthSZ7pXUDfINbkpSN2DmelOzDPKqmWAvEs5vdJu/da1ouxqaCbqnZ
2DBBK62XagwMI0xaN0dRD3dP2nEKLgwNKJHWoJkUBENgLNw7pHD6puntXHkScJEqSLMsUQSot+A7
7XaenF78veOt6AHFEBZdWvTtTVtvaHbFzTepNDLZCw5Gm4Z9lzFgaj2ZJLbzoBKzbvABjQEJjboF
sahF3Fp3F6+8HpD+CYUoZ/d6c0O1UxKEs+NRiHNqtTbnnhMgah1+80pZU5zikWYdUqTeWlHzzCLU
ZtOCELjtJJCMR4FpA7EMBodB7m5n98GeZeuJoo6AJOSumfsaD8nE5AtgNWIppmOOW2JPtv6TjpIL
jBtO1ryRjU2jW5siTHtikHm221x/kWOyQ8mLaIvMijifNWvMqS5jUvZ1xfgWP+5IzHdBz2TDUIaY
y44awysKzcJuIhKA3HSyOEcgADi7C3DJlahOFWLCXVw0URTvOSRJealzXVTkwS4mFWzE5EkPD9hE
tQy8uUMjK2TWGsqaDLgLx/dWybv2iraBfxavLZav0IiH38BC2H3Y0fBEmv5NcpWklUTWpEJturv2
rq2rirvpTmbWBPvL/6ExTrzHkkqzr2lL4+9wyD6ipEZQIw3eDIqHp8DIMO5JWFtDCdLIM0tt4teU
u87KmjidM2mAIABovIlsT2cq4VGWuGbvI93Xdu/irgOaPI9tOCYVyot3hKXE15Fey0Mj8OFVCDb+
K1anprCvBZQSQOT73QDnmMXGJLYJiojnauTp8Ly8AwIhFEcZiyKykvcvQEl0Vb6LgCkfK6H1ngGo
38XABxMCiAyHEdvFW0kQitay1DfoOUUJwxnc2BblvWJVVtRdOQtqQJYfUi5pNws2AYJTo5wo9jsF
RL6pu7o1QDh4SamkqDSbOrKjoW2WMgoMCUZHvOZrna+X+gXLcJf58fxsP1xKlAmrmgFjaGPBjZMF
55DySKTDXqJKYlryv/FqtZaknvMlcBVbob71JSw1G0e/zH916jgh7gItGe4SBQnig+Yocyd7W+MO
TtRFT+6snXqJl46+q6OyKBpkgzxB/xw237wxYXiZxhQ8DuXXWTXipjFkfBNKAFecftTknEs/fyBh
L6vEWaHPDVC8ObHSOrD6rp36kpH6jK8YPq8cpq2NIwvgNczF1WHDnspxEurY3Mu22puD5TQhvnXC
TiHkbiFJyhai1JcFv2S/CRtQo55LjgAkzvBC5FOlsS8L6DqL8c5djcetRXe8Ux7pVDAe7+zHCEGu
0Bpi0cA8Ss5wuFN26w7Fc2d/5XDKR5dJMw62lmydz5wCEy7uVhdHx//krAuywhVQWnFJMSZJYN6w
CsuR++cwrAi/udB/QsqAb5o2ODCwPpCvIWVJ+fSyjcwUH4HXofYhWlUcGtIqDPKQ9SDv4edJ5RLy
BxJFbnWF3pBGliqsIaortrgr5mXzu3ja6VDOJpRG7ndaJSaiJ2DBe5O9U37RqpUldmfolVkGhDDI
GSghXJmsULTsMaEKylHUTGRVEZ0TfS6uayvGcUiVw2NAQZ/5BIQxVbyeBIZS/5GXoGKMuLYTMiQy
SStgBTDkM5B/4JXWWpgOwyGmItu4yJl1b1cr30mqlpoAFdDRGrGjGh6xPdkhO1mM9Eqve3yw1jg1
C+6MZ0uVCFMtVro15QdXPayFoGM4FVQ+z5wxzuDdjTqSpYpAvNAjGLvJ5o2QALrh8OT3C+QZJ0s/
8TaAFLyQ7s9O0hqeacUG2xRKaVgFLiezgRLQubgiS7Wj5A04V1t5tblUe9qEi22c0si5qJy/CRL8
LLNAAfSIWfDfEuEtRA8N8BpvHhHIjDEgg16eCwSMPttQU8lumS1w5qlxYdn1BB9k5M1P9Zw3qs1M
exZeaDzEfYPPEX8gqQOXR3lNEFkCCnnWVCBa32pX5cljsSEt/K4RH9WSXArnAHY+/xb1EAsk1YTa
mtkyrB8PYucwiaYqNyPpXVCjABTgBThUVHc/1GGy6u0boIjqJPLjho7WEtL4v5d+brdrEhcjAMX9
MG6fGKg1TufJVhXv4MTJMGJiPRsfSdAQhzg+r9ImLNuiB48woA+yW+g9nbj36KJZuTDrCRsgyHVg
yR9723Gw+3p9IlX+2dxswqFA412IMhoUUKlk/VKp2l2Lu+PR2Mf9+/KRZ9l3/mvMqFq8oZMm9qEp
8oXDMDgTZzeu04rotbpHtE/Dxg6967PE5AXqrBsyYf82eXlG9z56MZMYtGoeesVahLSnt39aBpOK
t0zk/UoS62pYsC1t1BIXuS8DfCa4DSFDHgI9smJS1eisbt4d2bINjNgSKUs1GSXMj3ghfo9X5dpW
UDQZEZnm7RgmUWRv4c2gWpjU0a0u7JRGjal1t6/DYvXVN0kzQuAjDZ23CgDBdXFzT40HweAo4hSM
ws4mSGsX5kmXq69WXL9c1ME5M1Llw2TBkjz5P3bGv5e69MZfLWzopr3HbHWEExuHfkEoGR3H6D+r
5casBZOM8a7n+cFPwCKpW7Tr6XDf3TeOtYT5xKY38081VMCj5bNB2hRc2kfGvzDIt1PE5VdaZvAY
HtrUEpCpROdmuGnnm/IT6JAjqgkJ67oofio6Ii3yt3tCVIzxdcLL1d/uKdxF+ZueY/tQ3B9qw81q
S/1jnU6TVhE2RZNxl3koxS/yoKF5tu6+icpbr7LMUw0Z3nqP3gYd9VYpeOwgWsy6hdGGyDNUM+oh
ix1NGd45SNcHn8NzRU85kcFJJXjlG2tPMoJKqW1Qx6U4QDckijkAvpR/ohq8Crj2MQRgSG7Vw4S5
68RuJcV7JPP9zWIdSlOzmgJX5K0bXkdXTCQ47J2YWhSatjjsq0qR9IXtTiKkq+M86e4ZTL16UUea
POAGLC8+idqZHhXvNbOji7NnOtbXzr0YqnSzcqN0+igpYwBZETZ8OEwZhmVaZQafl6zrhgGzxqoA
ARlvM0L+15wbZ4USOgE45c/x66QQRyecSHYK/fTT8rUTAfeKr9XOnZqqKbtWg4utO+bYXLLVC6M8
3OZwai5jcIQ9MWjeHYrCpIRzO4dxC+3jUF+IC70yawD9UfSbD355lQ4uY9F1bhuaiFUXDOtwsWn1
PM8fS31xfML7t6DnJG1KsdzFVxnNePh9rB7zqwxrplP50/u3OsPso0apxZhghOwah52Dpvu1Vpoa
ul3GK63yXEYPzVVvdnQgY3i8w6aD2UPttaRS/xXke/HZYp6naT9SefMTXZ/9YxCGLPRphTkJnv1T
5+QxFaBE0Jiz2BCvJh1Q6YC2n+fNOi/Dh7WbqRsiSm3E7xFqf1pp60wUM3yMigQgo91iu2XSL/d5
hunNf17tSsCW4jEarduXtmSeho/Goa/5RnuXcdxvazg6PK2TdStY5RoEfTguJJkLxKRRht0prlPr
FXZWeR59Gc1jYx/bB13RMwFIkVKSQxf7br+wJ3SEUMS4V/MMdoztPJB7bdfdH9XtYOlHJ9GbxVPj
VfFmkX1gTNi5vtvUKrdpOW4/tupGeuVXTu71qPS8mydKt/f+tZoj/9jVHy/ILdy2rZ2tQt46vKxk
vCOAqFj7vG2U1atkHSdx3XypwqHKVxFSLBlc9IHyEt4VMftGpRmukdo+NZ8Fmw45TP8NGeJ5gcQs
Zz0BG/snVENZztGRSUZPmKJJP+pv6CKlf2zFbtcR7+VA32hFLw1SU2ajmBOay8JFvKDoAK/0P//j
//y//1o+/2/4dfa/LeZ/nGJqn9vTPfrv//z/GJ1ySdjYyFa9T/rZGPsNOg6buP9cnrsn/96P2nr/
1L/SNPYVDdi3cXDkQNHyh5LjyYk7ucZ28kIT8jXQFo89ao4MIyh/bAb8g3gqrrT8r8tiUs/vrrSk
PY/xWdvFfSaP7B5KQ5ZbRbMavTFl6J1MAL+0XssiScBq53B6Z/MPy/IHNVI+v5LHj1cKqBy8u/LT
7HBPLjqff+nfGeQ91TlFO/tE7wZHn7NxqqU0pfeeX48A+/KaYFty3nmxXdKOY471/vVoxWKR4GeV
Xx+e2V/DorzBP4hWVYpa+Y1VejZPic6TvPcfVU0h5kycx9giuz8uQzIZF6s6EcPDns5I1WaIFe/d
yI6rpptC4rtWteYM+DAhDk8ztg7JSqvs/Lx8GXPo3T3/eoVvzKJSnBw2ucvszsCIJ23hR0cHggdY
th/1jtBDpAlB4ArS+wac8BHovMsIzLbZTklbFUOkGc1jNnSnUF0mtkGEH3uV+qwdFIIV4qbH6l1F
/tkuIJuaeDk//hBJ/+3pwyqEFFtAfUB7b9bNGZfY3JkaC8wwKrNGt07Zi3qlDz21+b/Uy8u/fsxb
eHt+xXHleine+0O9s1ka9Il5YRA2oHCeA3o6H16los7Ly7A00haX7ums8sRi3ZCBIzv75wf2p3wI
+/3XS3nbUnp6ury2TFLuv5BbXyZ76+mdD+qKb6rf2tdOQn75KVyWI/zHHvllkd/2SG5bPJ/LCR95
XBvLeL7/qgwOXm7Ah30avpf/g0yb3V2BthMDiigjqn63Jps9g3MvmzDup0omBmnUt8nHKWZIGSex
XzD06HMn+EG+l6T9w9rKjfx5o//76eU3Wxbqh1S/GhyGnHeo59qVNvLRk5uXZxa0Oan4m9bxw/b9
c9rU7/f7TuwO90ZiahH3G65TN+9u6vRX9m5VchEHMXeXxMndLAs27ACcq1aXdi3dRSe6eXNgXm4R
b/gm17c35LgiZxzVfl6T7AT9tCZvW/9VvKaRmbImZufSTB36kBF6R8Ccw3xC8L00ODTzwbaLFn0+
mE2fFBIegIOnanFk1O6LLSZPjbbuhtaB0mTbMhBiv9SeqAt7sxU+mYkU0TJupijZxv4tKAYHpueV
q/fWtqfZpQ5wHCjNGYTw4OKMQb7QNr4kltk7O6WP7ZR/3+f/fvxvRys1Z7ewnONWmdpAdTkHfSFi
iJ/ZIgJkpBA1CWKu6rWzYQI7k3Q+ZErGh71ffjtmp0t6OYR7HLy2ftiv5sw/fkHLckJmWqDP3dP8
h7P3Dw2kkxv5qunTC65wCFjcO+LxKfj1TF0/7M+/Gr6SzgD6ism8PyQRfz+P5TiXFkrbSkT2tvMv
PmNgIoYDXEYVZdC8lAfApJDBWBoQfjv1Nq2cbdCx9/MWzA7B+xb89SJk4X7J1pPCgwniZS4iNy6l
0p+7reXXpSC+WRVq1gf7nnj5omV0Zgc7ZWRDWt2GTL/Ua4cOGVDOtKK9xezQgnW62DddhYCtL9vE
re3QWifHomGxhHB+2PDpTHUNBo9p9OWfrVtkbcfIU09uJVUYPdomWMVmbUxhBgPCLfKUvEe0OMKW
QsMfcoJmvY4MTtLGp+llSDRNgUimW5GlM5HwCMyVusWHs138vDp57W8+UJoPCpUC+SizoH9fHqLF
F6MSU5YHYjeClZCqDvXZ2U2Zu3ZsbR7+Fq3vnHdLm7O6sAsAUTmVXfljGUwpxyoI5WBTzYE6HbE4
ZDm3UZ52HColTsUp82N0dfoakRN6vsV2BdH4SqZVb6oHL9E8F7IfhzXo0dzdaEjdD5UpWt7gVKzh
F0CZBWwEgwQgbIQ0oPf4N9NSpWJU21mOrhxpkxvID4BZCbZI+AhuunPh0PEC/PPp8AL3UCJXKwwH
DfZdziZ5li8IHEiGzITlPANXBPVHfp1kkBJAmQ+4c04AFaUT6zRIQNKTTMAb9FZQYEAnfAqfGna2
Hfke9GD62vh0OpPolJA+CZLskiOFkeMiXLwS60IBttg5hPXCvZ3E1Z+faha2vu95M68z/raiI1v+
3g8aV6LH5lWKo/8h7cyaGtXCvf+JqGIMcMucOTGJtt5QrbYMAULCEJJP//6W/Z4629hlLk7Ftt3u
VgiwnvUM/2H7SHuX5jbVX0CJuPoEIf+FQLEnAJCQfDEM/osGTmk+C9AENxai4mLCZGGyO493lS8G
1DJQcOYrf69e5YqGoehin6d3tgz1X3HUJBOHtmxCSBvd4MD7WMdrzpba7dmXnii7ZxiLzOIJWeW6
nQiU6IHG5CPxPThAIPz5wn1emG8X7j8HvwGED+dLkl/EwUm4g8OE+a9nTJXI8FtmdtSKUT0ZOTL7
+b2d8u6Rb0CVVV9rSpewl59myUMXaoEakvI3zjkspkfyeqaDD/0iRrH/nke98qnq8tO7FjHivyFy
qI5xrvOulVlMk3hWll4yeMqb5SbTmDGQDZBWc9vWV0svfx9mxUYjYr7gmzeTqb1xtC+gQYqvFHG5
ni6LvZ+mYXJy40n3MTW32q/ssZjJkLVPLKgLUKjD71R344uPLVtDp3eKRs8vw+9supwxLZLM8spI
eiqC4il9oiZUt6coZ4TR/JZD+aWYXX/FzAtT9/p6tba56RTT3nSEWkBUrF7LkJ/IwuHpEJZ/oFDp
aACspNxtp8YDkVtf1T6B9n20soMqEG3x85u5zujPekhxruO3Ec4h01Z6rOfVpMVsAs/VTYsi069R
kNCJDTKaPrx/8EHPOCMTKqJ0Ij2j9pq6reRXiAoxW6D9T2/YCM+I89qTy2ZvMXE8BjEyABNaI1AH
DE+u+c34kHLNaXqhJ76u5jpQKdK41T0JL/Ufpbat2Ag9QP9kfX2WBv+5yd21PMcS+lZbqXJUJq4n
5yw8xXGZfW1f1dWwxkToD62aYmrjH4f/xFv2TqNNmcuvov322iUO1e7P603/xyjjy0ndJE11oR0v
Ga64Ww0lB6DS3ILKwWpx+JXODK8NhlU6G83zcbI4f9i/Lj6ctymml8/tMpu0sZtagQz85eCVlWu1
roS2GwQJECCDZx2EIEH72Kz0Wb+TVuZKW6mL68a8k3j9q0r/8hZuNtB9amrJ/jBqtmem8gyKFAKq
wOUPeK6IrY+d0Y/H4Kns3ziFsdugmfIa+3p48iLY34xaMPJCuz3BC2QjZr8/X2LtH/HUFpolSJNA
AdWVm/OLzbgx5KRvtifFO2McyUwf0NybxPV5Ps+vAG3BirnnXW6Jhmb+biyazEEf+3pxest9Hmlu
nrnYUrYPMR0vshqw+sadk1T+VbrZKuoFkPssm8HKTQjSzXNlXe2KswxY4TgYqWE+RpGEl4VHFrwH
n3R2go3gdSogyiXYpuJVZBQSKYbkS772mVkYC4vsQmQmAh+tszkLUOTYGp+e9OdkV4bg8Zy3PXnH
ilpXMEknO0APADcE+JhVjdOieAmCozHO3RLxDkD0lQu+k+yCrESwyp7FSLsLGgwVSQnhZsuEALwb
lhuMbli6MRIUxrP2fHgqn7TxMTrcFQDHdYygfBO0kZrGipWcjf7F6GbDyLpStfsjV4x8yzM+p5IC
2mdNhEebcD5SsYusiHDHsCKiCoZRxudqs3+hF0s/GUJptt6/HABBvCivXecd/+Q0af9ID9aKRm0C
AnPeT/vplZc2LSc1vNCdeF12LWC2zw/GA3yYT+ed+WS8ap8v47UZGDNDyBxhjHqctRv7SfwYNsix
7qgUYorQrrJ+n57/vrr13oDiclngBz7u37Op6psYe+Fb8klwEfnJ30Fm+plwctq8ROKthSf//Osc
GPjhiJe1TLap8BsF0Lo2Upe/JcNR8rG9rqpQf+s/9LfhY/SWrIoFJeNsD0ovVPyWbEaAIwRm5OQK
GMdxWzyU2/223OYPx7EU6ijg6EFHIJcwoSmidn3dKXvvujtNMP1zKv80sab1ul4fN/2u3e2X+026
zjb2ihJrkc6PU7Se6fYbS53OlrbsUP9aG5CtKIHP6JgoxKZ0Zz10T+A0pgIZfp7SaWScwZSEoRCt
MLrMNnAUxixY8qmv6qv8ikiQNGZgC1ekmCfLhinMSqOTs+CwAKWSTbLJOI39Mhe4rLk+LSbaH53x
F6XWBPD5EWdp9qFqXs3tcf7nHHWYNIFo4O8uaiLkcwA5jfx7XQt1JCLOT0/uzVrv0qY+NBZP7gGs
wTWwQgXCUxIlURbpj9rMZrIrXsasBRA1l+c9D1Bi0hxul4PstahenucnPh8n4nUdZ9NhjEg9bt8Y
1E1O+H8jZMTf1mQgcRTfOywOi3xVLvaLE1kInYiJjODReZKORVZSjJF/m9Tj05gNhpfiCXfpJlQi
8TrOr9PjXLyUCA2cKJsQexbSYkRRo65sX3vQwOAL5y2RSsCYY+kpwl9MgOgNECUCfm8DpwRPyUwv
FEN6FiJsjP//orkRPzOHI9H6nxemYByHFmGEFG7imAuM9QA5C0x88odKquRI9mL43F/UleUhMRRv
s3k2bzGvy+anaDRuIxSH+KeZOaMm2zIDMiAyxNNMX1Trw9K2/HZ+ZYudi/8SucyynWPSfhrAEp4F
oPCwbDb1usHaqV7bkHz5j2F33IyeEuQfdmYyHr32f4qXdleDoRrc0+6Ak9Rh04NVs6ajaf/5i4t1
R948tRio8a/11+JF/DGHbSO5LTZz6pRxHzM6nmsiqArCg/AAVlp3YiSCph2vZnqEeH64U2aY/3wI
EUxSSYiInspNpp8nrdxXVx5CQf0UA0CDPrUQtRDVEr1qXlWgRUwrI9iyn+xH4aTyIFqJwkZNwEz/
QnRrAKsC6yUw0mC560i03NhYcM5Z7DL29YQ6BY4CIY8KkGgQCZavjU34nr1F1IR3RRe+7w3oobPX
26R5FvTumxWWWVfpmKgKCscz3T/86V/VZ2nXIa9mPRBL7vWe/gGIEIczkeRDFo2q7abvapw0nJdG
MsJNYTEzL0Guu5ff2lPdANdQQNzXTvo7Lx2N0egTM97m6ecU53Ni/jWgfDn+rRZTc27LEjP5A1vh
gEfuON+MwIDXC4vW38+HEhfupyPdNJOK3r4eO513evCtUXDcncjzaNIsz3eOc/ctiTv8n2zdusq1
pV45kDQ1lnEoTDwTgLggQ+806f6hV8DFgxSOQIjCF59oo/8cqTwMx3q45IetMS02Freqcs4P6S8E
dARIOXEZ40/eTo9M2cNsmz238/qlnvCse5UP2ZABXT44TSs+cPFgcBaMFt3r6EE7i/3r56v/j/HF
13O9ea6bNr90sTjXCommZAebdH1dIAa4ToIMHZM7l0b9Jl1icjgUXbg2eA3Zo5vqRDILK+/q5EBS
yn69OX4kpL8P+svVdgoMhTGMXyYvyVxfFtPTY2w7TNH7wtFS98zYfAL85s68TfkOHfl6Qje5fN3F
ZpuUnBAwWShsb/lW2qRIZ2PhukE70j+O97GDM3axwAEVi7+fL//3CpLEXMNAR0f6bqR9htT/PCkH
+7zvErk5MiylB6gu2zC5W079+xj2SAdZxeOo3zz3OjrwimYfjgh99CubahSBmvW9G/uPVWzQF5PN
kawYiF/cxH5Dz3uLgHFEyjF91hbpU4Zq6e76/vPlUr635LleDJWRNbdsDnTzXpSzclHNtjxiN6DR
dNvKAI7Sh/OYYqqam97PR/v3e/rfg908q9VFy9tCKo5bxPXmLYQaeg0Phzsr4p935z/v6Ob5k68H
K49NDiKH5YMSafN8ei/Cav9YdELgRbZRemEDu33K+jy20rpOxca8/y1Bxzov9tN800/3JAVj29/P
lbDN3T/FtHr8PfgnYAKQrc80KKXn0UJh617FPiUYzNLhzizzH0MWC3k9E8ACuD8FfbuvUblX5cv5
KEmnLfza42PxXr2bQTahnDrOh9fyj1ZTh9bTq8DagwFfWPCIIFOsc199BagOXHhPOXgvlfk+hUc+
iPCko1qO/Iyu30TFPjfTwpKOuTCnh5i3TN8hKG8ytPT8wYgKaX0FQr1fyomb/qKIG/3ZvwCg2fsV
FA8IWSMXshPOvZS/odr6OuB/WPSVXwaWTg8r8wqqMYhqqq+mGLS7+18Kq59ugep0yxHSv8YTJufF
pOo8e2VCXAJYeA8L8SkZ+GXj/foeb7f4Y3+tr2lf51toAaDYbCDcmbvtHuKrm1WeMqsDc9ol7pXZ
zEO6LAdHHpwTIpJ019px92A3qCFwn9puEZu0CtIrChHGovroU/ck+V3v2KV/DeFlrAcajZrkKsZS
wlM63pgnwmmchBKYot5NKrfsWL61R4F2ZLAIDwRyJ3i3YGCIZYzrneaAqDy9JTRVrm6ySDwfhdep
gKehKLcs/P0mjt0hhx369J69wfwdELJsHutQelZ2+82dKKR+a7FZyBAx4MEvRGMicDuEO8ZazpOs
pNsWFIkJZeXqjB4R8Lg+FdDdXTiQ7WsFhj3sffdIfQHPxZqWTEZ8tXHPT9bpXq/n2wIHPIsQt0xU
JEVFfOXrIjJTxWwH+yhtOBO59MsI9JF9dRDYu2hO0zujmTRyWtBjwgd8uCd89G0LvTn6TeyXLPtc
tXktbUBAwDcBnFerzoAzLQUSLLvuTlhWjG+BmQOiPGMQy4AY4Q/39e2mYI8sq+ztjWALCU7Yp2oK
5FrxwuudkkN1L76oE/+WHq+v5/BT2hJCzXaMCBqqPCG6kegawZwSwngWPCGhkgG1rvPkX7PZYgaQ
+3ft+LMnEP+C9bqlABVVzCtyBzZTd+hRn1TiDgCojWjMX/+wv9IGr3DiKE6XMOKgLjw84C1dOU8n
H2QdbMP/8YyGK7UTpCRHo2HSukzGaCH52P+CFKep+TlT+8u+EQM3Mf6KKW5yN3u1sCv/ebP7PiQC
syPiL4KFhm2bo5uLKsnSuTQqw9p0/tkl74yM6BCamJbCRgHaWzN62wp21GaPUfPPx/4snr6GInFs
oakLNMvCueTrDZWGK0lQrlobKO6PJle5QQlhi23qMwprgg9zYlJ0z53iexv38x3/71Fvaqyj3kux
duKoHf2LJMIkB4IRpuQoOEiQty90HQ5Yc/d0tM5eFtKP4P6pgu8wKXz51djeSzi+L6Qvl+HzFv0n
G1QKTW5sTKM23AD6cyNq4N9ANe+tn29J1Nf3/dk4/s9h8v0AZeDIYdAECyHooUiWoQqZuAfvXmj4
TMh+uLPqTcJ2NLTOMMArslRbQZJ/tyZWWM3U8KXw9ji1A6hhgwde6qNJA19PDCGbsWAWQiuGKoJg
RKhHPz9uqi2OenNWAkKB9B2Zh/4tgFfXazvSD6mx8WDsSM7LxVd55AVnXzA/YO7C3nl5fdluA7hH
iOz4sHx4MlIvHItmNws6CKAio0SFFdvrtgsDooowsx9DjhKdLiQ0XP6P0PskcIxhzhMHaD8xCxa0
qU82yQOcEWR0Zw4tqFXorBzaH7PZ2ZsN/mdoOgczH0FBw108L+DnI5eUuaHo0J4DBVziqgng5xYO
YyVnJab9T/vx8xMUUMimCLcIF3ukbsX4PvqAGMUw3l9LmFqKaToMHihIME8659FbI9s4Yej/4a0j
ZuyCMYroPIoXU7hEn9rHnkcyyLc8CLjTdw+CHQwxeyxwBELpR8TgM+wuy33E5oF+/xkw5d+wjHIK
ZN35xZ9DbxQmyd7Ui7yNmzp8CNqRHgnC4Ef07t3JqzWRON/cYxXBZAO5dfZEbDa+xpQSmy2KIbPa
mps9099sUc+KZ0CCPhCow65VXJLfw06ba4ujW07KXRY2s2qCtcSyfZA+9KcNuvEYMcAdSOcXlEvu
dFi+NwksVdXYqWT8FkzwMjfRJ6+6q3UFkIqt+HVpzsqpiEKAydVH6an7owXARCb62H44/uFE+5at
1JEe9Y25PmyFVwQoehi0IKHDer1nwAeg/LV7ap7OpnPd/LxeFFHofLuU/3uqn4H0PwEjUa9XhOS0
inzHmpxBYCUhmtIQbmlquh2t7//j8W5aQm1R1kVjj8BS0zrWfVyRojQwiA6aX1CH3K2Pvs3zvt6K
26pSv1TKqTQ4Xj0mdVpDByhdeWzTIm6R2BBjk+OunjbopqsAJbJNtTs8xa48zXdkrNbi8ho/GPeC
9D/2AmzXZZtmI+a6AGq/Pr6Aq5WjfBoq+hLDtns5zJOXcncOz6H90ELx9Pr16QVYzRLgS9t590bb
35tl4pLophDcZE8i3/p6eINlZeTmsdomj9lC9bOXeooAxWLEZOTnm/1dSpcjjZi5kTADVlc/59n/
ebiYXJpom8vF9rhoN39VNoR1+t/+MEYds6cQUj++z7/OjF0kiBd3e2DyP2IF3icWqQf2awoH/Ppu
S0W9tF0u5Txw6RiG6Yk5eY8O3zWIQ4Xkjtake6EuSWcVc3OYUuEQaEiBJd7VJzLa5Gp0o6sxAK+x
9MZOMj0JYB4AiX46POVL4wnkDdOG2BuNR2N9rK9GK0uot/latJ+Y7jDJxtJ8tDwiFiCFtJzGWpiN
Df6oy2x2DgRN2ZhcwE8B8YyoD8MDzvagpuAWFnPEmFZHhkuQYEFkoivrpfRCpODnG6WIBPAmCkAm
pFqXRe0D5eHrRdKszCqPl/1+O5rUgbE8LRtPISkaJl0w+BYdeJUge/rzfzzqzYMo21aVdDJHHQJ7
eXyC9vpxeEj8OirQ72ij1of8gszqHYjjd3KHRXDmkaT8p8qgPff1zaqx1iTXNGdeSfp5DS6V107L
h+PgtGMTVQ1HW/QR2EEqvPpxAAeTIT6ALu4foIYhPQnK9uNSofOrOz9fj89G2re7MAJXaOkjE6eE
m+thjtpGO6h6vm2IjOWc+RfzNagmHXFK8ShHHRndVXBOjKaTNbicc2ChvINNBgBK53fpVZNhcJiv
SzwzP58bO8I/HhHVNERLE58C5bbRZJVmeh7Syx6gWRLpEy04h2bEYGZVA0TtgwORpJs38wwN0MMk
XzEx9PupvMpWxQMt1stzsdQi9bmcm0/lPPGZeu8oJvtl82D9lnenTY2GgOX0qdMthjET+HkVaYvR
Cv72PA7MyeEdhIo8g9881df5DH3Fcb/Lj4G290aKCywxsRxjjQhzgMbYRo+oie2J5lpvl/GFmVgX
yf4ejw2Gyl53cTQGt9hPzdP16U86se/Edzq836+VgaIxTV+DVjhY0a9PmKKVll6cj3vEWQFkTOiD
p64KfxC2E5xxPKwYRV7RfqOk19kGh+C9oDCjqn3Ab8vd0/qagD2eCiIH0Egw4BIyYRWQBP0PKgNk
2zFC7foCaS4ksrDHQbLxxKMZwxwBUsZwWPWv4xowg4Eqiz5GhzRKOSDz1lAnTFEHIbphhgz2ocvl
GIrJOztQoalFCBZ//ooMLR+2xon0qg9cu8oD/PVszKotWKgKuB/io4DPGdc+DKAnxAg49XRwd4jM
oTSVOUhnnD0q4gvwHnS3qAFav0YW6LK8gAPpJ/nVbcbGJAZk46XR8HjYGLvGcopHBTyBAvOAzz5M
R/RbVBBjqK7RtUQBcp2v5an8VHo1KFMm834RXqLTSx+24WmXETiHXQMOmZt+BhnQUl/AipnXYbqO
H5idqlESmF72hMGBFz/k858XifqvRcJoyCaQqkgHfyOrysXotO/2rOD+TZ3o4dFHTm9iM5FqZ6L0
1kNh365FQikgCVoqoA/okGMrpK0R7BdnzIRQ6BHtDHilZPAgC4Q2RxLw1Lpy2Pli5h6HzOadeELv
jjnsxW+RYHoDwIOAbuwJjSzG4gCpuPFuvup4uKqxEpSL0j+ATwGPTBerDuLx3q2jkbf3/9C1pBoW
slES8/jU24c2G1oMEssGkDy4MYXS3t+7JgSIc5BQqYjxbRwcub9nAjUMCbf16dTPMipqFD59wyeB
9OEpGUhuyMHAn/OsnKnsjvWUGSf44YQi4gIeiJZf7TTbHCUSk0rcAFUvtjqGVPxwPrG4CvQkgHwx
BJ7nRLnMQxqPq8EY2PsQ3/7YyCCN34XISBXyXCAN3fHnHBW7e0Hws216E6DxpdcEYwZkIAXm13Xd
dF12OMcNc6S3PclBT1l5Ze1Z/kAiYQZ057hGDaJFg6cFrw9tBGCZhz8LFSzLczK7PbA2Jm9jIMJR
GwgGCmLWoB8lYM8CzDYguieN77qt/iN2fznvm3opLqVSzunjbUdzIecn0z6D4+xydP8DnodTz/aO
BIRW5rnMEUS1PlX34hAWMWJHwt9C9lF8np15mqz1NRghiBWv4kis66N38sXnJuipHdCMH9eAQXgC
f0GHpucM8AiHO945gGl/hILYGdJdvqDD7O/H+5UenEhrDsidIJsC8QTctxj/w7cCVHZnef4jyzEE
r4JU1CI02zcbvx6faIpnZb61dkaggzNRKQaunJiAmhio0KwQ2SXhBq2O0SaNbNdAwCi5cxqGeEq+
PUX/OY2bEmg/aFkuX4qckoudHUazHQn232ExYmGK7xBcK68SHTmhGv04eMxRCd44ORSOEQ40n/NH
qIs+Q9VdF0jz2PldT9j5WIyia0A7skZLCnoIwHy4PdE5ugeZ0P5RNn65lDclzOl0MszE5D2IJJq4
gXwlQrTeK48We0NMmGhQmzeIAbU7AgZvETIQGgsq911dE7U4s1P4fuf+fm+Vo9v/nwsrTvo/5YZh
2clQpNxf04lpVgCcRopEF9al6rjjlAb3gIoezow8YDz0gqOQBPcW22fb69vtZeLF6NcQD9nN5h/v
94c63yfi9l5IiTgDNL/XCKgKDKaTIDZJYklHrg33weVzh//5MijWP+pLAwqhQWMEF09wrF+vQ3MZ
VfYhyfMt3jogxkT0/9sB++ycL6AvkZAhHnjm8RId7jNfa4HBS/bjjyRqkW9LpsC6QawrnjaDNztm
chfppKVwtxGV1TzNE2KJAHjphItWmAAf/kH8VGAZGZQ4+6iB0sXzTBMQ6be3tyeEd68+Ymg9Yk9y
8FeNSbTGoY+4gLyhKgyuElbTOtqjzi407/a0B8QrRSruD84HT4vF7x2RtBXyGXzW3OJByEmJPrqg
kEB8JvJeiMamg1BQQju3Yvs4BCroC9VjcATdLY8GEGd4uSnIT119kWfInvhtBSO8nEf1MhVaWIp7
CUrKNBuSksGLQRT/arfbIPbJhizYKj/ftu+Ic4t9RSCsNBOGNzfv612z6tElK1ot26L4i3ThYzJy
0nduxgYVCa43F7lxT417DSsWfxYWyFF9FFBhV/06oSfpWwSO6k5h+K8+OjNS+qmCBT/CVOTrSUnn
kTIArcngiPbPLx+MZfyaCprIw+0x3ePgtpvjDiQ0IgcyQC7j5bKCpVX9Rj5F3p6Q0Ki9HuikGnSv
2vPPV+wT3XC70kYmlT1utVCSP9tw/1nvYMmvZnvqM7Dk2aJ7vBQ+o9uc3CNzavLdfBavO3Q1GiIm
qgNV0P0qntTldQJiu3dUkvClMdffahg7RWTiDA/ldY2KnIYtVVgi0LfLEQyaQeOv4yhp71R7n22W
m7MHAibcMfHHxEbqJk6c5PaIBbqcbiVGawESPuAkc+TeHPkNny39V7M8v6ZzeAQ6qh33qASEAe7c
l8Pbpso0RmHcqWmmqt8Ey3qk7zW1bJVNfBmfQMVeo0KdxfIkLsKWxQRHb4TLod+gKI986CM2nnQ0
Eu9IlQICEMqwGim9X/ZBHg4SwjlRfQgKRhuwt1iXvdsseERanMjY38lOEZA5+r3sDYjZHfwzNLjM
TSgf+0nL0gPo96YCWIB6kvsMWnG/66BbvI8AblrOBQ22Q1BzTGSHCUiWa5ieTCaqLFqCrOHbyniE
mboNmTBE7aLdT44JrAztGBgHP65mGpKfQ7g/c45RhpI8op3NVO256WG39w3FV7LgcghiKcrSSE0m
kh5KCFurVG7jPFkP2qRS50fcHo3oAvA1He8ByZrzpAlPA2fsMstX8CpFUpmd+upLGt6kToreDrE+
cY3Wg86iPTZbG6d7CS/LSMlDTbuTVyjigfl2R1WFBNXgptJB+LpWdTuN7cqqlQ1eyYz77d7RAZpS
7AFHhV+rOpbqmAyKiSQHV7fuhAoenDvHv8kJoE1I8dE4KZuaEedFPD+/OnDkRsAl6ZNQP3v6BaKT
t/8oqGCJYVSpyaRWp+c6Ss3IPnqF5h4u/lVzNWQNWaINsHdQzRZso5HT965Jkyzz+MIgzyw8/Tdf
pnZU2ZHSjo3Ml3m/djBCLGo0P+4X0DGTbll0K72b14eJli7P3brJwhHqMCnSJF6D4F/sZ0VgkJKk
nn1l7XvpQ4oA3nFuZ+NBB8oRJCarf5LvJxaoGmmcy2GBYycNGR1RH888BLZNcpaFkuyd1aiCRClN
NTjlcVBroYLs7PD5yGi+zfCRTBhdwzzUUYzbi8/5JbQ7v1KCrhz/HB8/89mvD4TNY2DZGj0lpiS3
gDySIS3dK2276W1nRNeDB4Jh4B/0dyTgiuzSL/his75Sw2WVIiG2Zw7KZUi9keXWumsBNba8Vneh
piWy+FzBnmB1slI775y44B35UDvPZMquOwqzCkDX/ELVTSWvOoqlVWBEy9ztYygc+yN7lz7SE+6C
3FOnbZyYU4odOfOuL8mbTu2IsiswRTLf3j1o3pX+SOyUiF/UzgHLLXgaZE7I0/P93i1kV7Pd8k19
NY8OK+xoice7BRINmIX8CoCJ8MH16/bOSvuECP10YW9C9wiW9NVI6hZxKUeBD4QEDvD1k3dNvTNk
mM69vBC5eGzVweOa5o136t0R/ymQGu5Vd9M3QlfpHeC89U4WO+Zj9sbqdBFvilNPufqp7ZpcJHzV
Olc/eZoRpBUMY69mW12gpnJmwKaLj7tdyM8w8e3NsaeamHEZYoz1NYz0e6s1EqlsN1bYLWB3z/e8
tzcs0zUqcwQh4DaBmiQ5Qc26dgZs0rQwCPL3/B0dtL7HaI0f6jcZmSACV5hfweH70Nb9R/zWr0ev
+uthk0+RVrNmxgOqBMhhvqhvSC0suudkq9OtsVeX1xPNqJ2ysz8OK/O3soNSB3QK3a4eaZnzcv+G
33O++3m5WN/KQwTGWCkQhLCqJW+/yXVi2bK7wSjajXb00HEkTU78xmRNT4zGV7rw2k6gvOulTzxL
VJb7KkWHuvVLCrSr053cveyeG+eCcEbvmK+ka2W37JG5NogsHppNee2BI5OQ8tr7qs4CinIrAMuD
pojC3rEVEyc6OxAokW9icN+6ZR6cwNSjPdF4MRq+fNH6xUIpvSb10WQakOmYnHUfKl8CIf3ijxpf
Ywe+ugXKVn8MaJhU8OhrW86I5mjtZB2gcjiaqn+kbZJjrxYEVNt3W6Df9yLbwPSZBMfWmcUbN9lF
bxen/no+tht5fUZGAMGywr2gITVvN2Q5rXN+PkAXOr2enlo6kQ/5YtidXkbIYL0w7TTvQRVgQ/9j
b5IBxZFncVrfkusq0fSTrtfqpmlGnlV8dPvILOey9FL2c+l4etL7yjuXNESusP3kUaAZsW9mTCbj
MjRr2NR2oF93uRmWvWfG40JzVORgeo3SnJXeniY6Pw+mBCmaJBBBUA60mXr9bVdr3FYDZVhdTiu2
MmnPrfzTvpslIIOWvmC6yCJT6KWRUptUYDxG2KVQuV63WWSQw0R8BzsoBNqCcGhE8pSgGf5gC0cj
hlOByq0GfUE61S0M9aHvsQXajrB61VJHhQgYveZpgZJs1C+zqHgDf7MokWFanJ4T8au7kAQ55LzP
V+AR1zGmwYJHXQJleNCZAHEESejJd+v2PYNwdp5r7RrtzGeZqtrtV4MnfmY/VdJQfNHzj8ocQMDp
md/ksG2jH0FSNCWTfCBWtCP6lenRU07P8mGjNXOIz3wvxVqbORtdcHbMZt63URWPVS0otfnh+rtM
lnUV5FVwSAIZxRP0fW23OS00qvxmfjktehhm/a+UajCfj04rpY0uzeNRn/T7h/r8qzZmirJIk0dL
nY+U8Z6om3bREfJzP+msqaxEdh+W19+astgba212SqdXdaWdnuOEdDNKDpu9PrGaxyKdGnY0xOPe
jlp+tNpUxiNneM38CsnVYXW2yG8zD8kifgUXj5ucTM3Src0/ST+rkAmPx7E6v8bhqJwkBwHLPEPW
R33+OL0el9Jx2WlhDWqXwc8IT6vQaCNbn+Xy5oBXro4E0li1pmYxk1jB+sSE5tvPLsW4wyYRYOU1
SMooz8ITj1U5OyjLoZ/I+rqoXvRsLkk7frxrnCueZJiWcZQE8H2ykPpQVsYDP2NHnFlWh13/ajTz
Jtu7w3HZXwPZ/mWl2JThfCHRw0Z/7ZqGvfkxsn/JA5jdZk72dSWr0NV51cyHhAW+5pCa+dDpa6t/
bcACNY9JS7CMGrgHZXRsA70Yc0L8Jt4MF6rjLqCMb0c8AXwnuYzPtKGPfosJzTVU00gr560dXEmb
sqA/RH096fuAXH3UzzWLTAv+8MkKDNnVW9dABIucwnTjVqg1HZgBHFenHAbXOrPmZfLSnRflsGoO
8xMPSba2k1+d+dZb09h4zIS6zhmJfGl5KhfyoQ73+riAwVF70uDm2KKMXINkv3Glg4v7cW4gvuYe
g8ZYdlQy4JuHiGhtAilg5AHYDWopfe4mSDK/KYPRNSCN6Y4RtUDSrvs/e4CxbWRIfi5HjTRRpUla
REYV9ozz5Kg0fOnslVvlQ0WJt5uoSZhXfl+Fe5BUlR/rbnHxVACFx2ldeRJtjv5Xg5wwjZWTewDo
lvk9qO/BV9og63y5jWTat0gTWJFs+PkJWkTijnBkHAXXcvJbGwVKEcVNdOhDTtYuJpIRNFzRy2mu
N1GszXptojbr1HQLbmcxrvE8IcjIQZ8EV8trEF9sx3LrV6PAlKNq+C3ZCKq11UaiFclhjq6MIOan
VuD54Fj7lwSGiO7zOe1mOoVjE0in4NyFo3ZSST6M0sFLm+AoTaqKHe0aHa6LPh9X+bhQJ5Q0KZst
U9zqw9oH1hCQsCeda0DpU0yHJsRjGaNT76Jx2JVuhnA3dUXlF0D/cBjCWrPy0oNfM4pBUzR/KNtx
jN0ohnhXB+Xco0deecJkoPfSIpTrSLK8UxYdTxPzGrZ8gQrYIWyLCJuJlC1NCfKcsCSOwM9yO04n
10LtnvDce9wFldKxCJtzoJFpKyzxMHtD/PGi+UfNb5iRaP5g++0x4GjpES3F4Hjma1/PfJVIh86o
7afFwsTWQMGkpno//RpYj6h06h5oJnKFwvIzZBOYj7BS1CA5+Ra24Sc/NYOi8mLF6TSnvnqn0jmB
YwPzL/kFTFkea9tXaWvhRwUbnLYfl4Y53+BXpgu22UBuMhHF7BViNN20i5tcfXWBOkyNigvYOQTn
L5PqHOXq9HD1zocoYbvMArmepMnYGlE9B8jA61FLJ1pxSD46fSwdZqVNeYUga9jUk+ISnrOggdqM
gA/ALDDisUBo8exGnepzMWTVP9NMqoN+XlIBosQCijXPI6NgC2RycMS1KrrInip7HVvUNmbBvPcL
lsI0RpeRxdmsaropPQTk9kEN9DI4wmhGUuhB8PR79+OA+QyTMNYAcsTodGJ82E4ybSa9jFbG64jq
sH6umXksc945Oobo3Pw/zs6zx20rWte/iAB7+So2dY1mNPULMcVmEzspll9/Hk5wbmw5xwIuECST
xLYocnPvtd62QmTfLuu51WnkHkdWG+5/t2b6KRaAu8vyvvGgwuo35iUY4moaT1MBvTU90B/XyKnr
lYqXu3JrskM62zgSNHrGDOpaR+VndepOGvgoaRqf+ib1iJlksoXH33JXA1UmC/WJl1yDwLBIylee
hr2MaOu8CTUwpE11AMISyAsU5mn27Vq5t8gHx30OJ2Wsg6Zm8191QNJv+nzDZgBMm/xGcJrUzqNl
wa3eRWdnGhbaIzuH3ixp2QpzR0BtF7uB4HQs4e750t9rhBgSBYIFInYzJmNLLoES4Ss7YFUfJloe
qF7kz+zvvPy2arAnUwXIb7y99z0lAfTmO/lBgkOLx1YmbrXpPZWelcZTO3/kVMNrXjk5gkLNnXJX
jGYDwpnND1U2RC7ZOsEi/dShGHq3mp601DeCr1H61M5Pw0BDSC7nAPJx/swa3JRisGgwXKQSTloB
9rXUbEmSboF7/9EiIq76t+C8FpmIqKwasvzkB3NHmFux6EHZPAs/tmcgBgjn1N4FnmxSgwblIyjn
ahBfzIBMQFnS+GIqFOM1TO7I2LLZmj/jaWQVTBDAbJfLgp85Mk2ZmnAXo2gKUDaP73XmyT9r8l7S
TQYetU2rFwGmI3ND8is2xNcO95l93gTMOaguRxkvLnHHK/4JQaIvm9cU6NkeDI+s4o0G9wQxl7v5
riscApk4RFa0noysTj9A1xubLM9uc/4xblhprS9u8DTjW4XP3LAuW79n1huYiUc7bj73DywLkahj
ghRmRSP9eix//yLtnRyBtflcsg0twnKVUlOnZJqQ6K3borZkiIJJ+PzZ5dXH0a/vI7/29LdkpZ0A
ZdUb6qBv9+3v7S8PzhJRyQPLGjjrfm9/TXMKJCEI5QcNFAIeN8OeYzfglQPrk63O7kTXOh+oC8rW
/qgPLTxb5aIeGgEBGxtsUQyXWrfPyvsR13e4ohHW24NMCDTTnUh9JhiNaiLxlGgp9nf1eDSUTQpL
Xm0axSkVL6reQcyDy12fUZ48tONaEm6oeb5l4H9+SUxZOFw0LAFXX1LKyr7qdEF6IH2PQUD1onvX
36NPYi6yHzrpxOH28jN/D1/VrcJDxSw69XZ0Qy3xrYL58yIQaSPTJk/2WpmH0inVld6UHqZD9RTS
Bgt7qbPLeI7HThHM6I5EbMW4vKhuMC3l8m4k7qAJ7TOJAubRlDcV3uXQiQbPep6YaYb7vPQWnHw9
tdY6Ho8ldDuzotbFsAR/HspleAb7W2qyq/YohNYxC1X1FdVXhWWNkOGdWkzQAcKckAyp0tHZDHnN
Th3HhD5vTfyfjlP2mI++WvuPLGa997TUmc9Ic1tU69DY6efT2NolQ9Hukp/VJ/wCm+FlbT2pZNY9
DrlzuWfj7ZG/MvSMcJgbpMifpldwfVbv/97V61xNK22zzkw1UFh2S4gv5B1k3g82tqEC+wsjI8ks
eDVX7RMoAWc9p3+T70zmXZY3EOE/+RkuBeMSmQGqrMjYR39/leKzqJY5YrKHOb6buL6fILul8F5r
TzXMnOIqoIa9azyPjxztiifIbvRpUn1pfgL9dnEj1bfkAzVdf0FCYWxH6EnRNTccS+z2nGpIfahE
L4+FutRbfOVAJz1q6oQ8mb9jQ9Kf2NDvX+UKWw+DVrGkhBcG7H9PxgZqs8ZGao5Ikagv+/LGNCeA
x8f/r5dEIpwVessyJEmdOe9fOK5YGbJqwC71MDD+k/AFhDNgs2eq5FUT7ULzJUnuAw2Gt3saWoXR
KDJgOwU6QKmg6wv0x45Gof+NQIKWd5jVBR+/OsUc/ro3gURLygRud+cUCLGQdF1es2Gti5tCi5xc
2MrKpyQeG/NgldBobmj6E/ku5kpBrQNaqdoZ5QNwRet0+TIqPLN0E9lTEp9KtE43LXqnlL7ZzqBj
iYhQ1gJJMtXrFB5rhlCIezqzIHbU8qBqK+hMgM+ieu3NpRzzGx1QP1Ff91RjbPUMhvxsi6PWLS3N
rlsWyg0OVpof4/WW9OvdvoIA1TBKWpzW0kP6dP4qaJZPAYOp0zuUh3tyx/6+qP6P9+PfZ3slJzLz
bmjigU+bBxdAc4R2c3GwnHbUtseSnSdaSjJUhMcZ0/Wunvgi071RZpUOtBV0q0my4JcFWnOXPZji
om85kj1RXU6j36a+RLVTOkPqx8UqjWawmEdCWxD3XiO70uD//et8S+n/uHkkukq6JFozs/n7Us1N
MUnCRpwZRbzEGVLaxg2zxQQfwKsKsSI68cZ8HwlOZ+KKORc8CWwNAeJkcn+mXxURzuy+Au27rfP3
1BHAty8Oxd88veAWKPin1XPenn653isUv2QmidqHXG99Al4DnAKYlwl0JGvy4rAZGZUbcmwwlwDh
JPmn09zrGzN1NsOoFMb8K2RED+gDQRl7hF/9/Y5+G6T/vKO42CgluaHGlZBDM9Oz1VuN9CAhZTVn
625NVgiQ47v8PjFGC+kDk7GkBXhHYy0k5CxYRVBUxE5DC47GFC3a3CrZ2eTk+Y2Xxfqvd4VxLv97
cfP//2VnqtWyzJoGArn4GW+oZuHYg22yL7HE3lJGfwvr/nIjrg+1euiHVGu4EaSyRcQ9nj3zvDbq
40Xcx8K+AkHrtkKz1HDhMocZxBx0BFq4diKa2cg18CylFGLMRXBLcjnRZMKpMKVtcvPWFWRHBc7H
/cFsi7NToz2LHTgOSOxxAlRaYCjCoWO8YXouy32o37flfij3DEeAb1bqp6pZCelSgBhQtgrJzNVR
D3ZpeUiU44T/R+fqfNIOk30r+0BDSAw4wc4MbzTX3cQEk53Qr9gnB04868YS+u+D69+nZF4dXMOQ
JVpcddIDDp8T83eYppAtw0eD8PYHZgSV+3rdfcjP8Yt4f2Px/ueR+csny7+vjyKqjSkVeWZG5QS9
Q4xekzH+we0BHVQbQkwzFym9gOkVwlJgYlvlZMSuhX40MSlldQ4Rdy9o/S8Yxhs7rVx5vMHjyX+y
FPMO8P+WsHm1Y3WFnumRxRKWqPVRpMFroYIFSkHfOvgXzWfLLbpDCI+F+bgj2dMfBicvbTrNpHeB
W2SmDinLqLezWxSK9Iea7Xt7+vfirranppgzPzTun0lCCimZl0UPhTQ5TeJYTPJKbP1FzXbn0M4q
d2ATvXUY/ilku7qAq9KD+Bg5aiLuDliBpvBWA/UthADSmwEidoHQGGEYUVWJq3/Fd2Aolx85oy9T
Z9AceXI60nxvMa9/6g6vrunqgA4LWR9MgWtCo5KgiUY9TvAwW+M074bwq2KzmMvKwqPYTeGmUXUg
CApsOXH63i6RrvDaM7gEQzhcMxB3N8NbckAhuZAG+wxqVizLxP37y/Cnze77ui1kwyL2Kqz8v78M
46RIQ5GgjchMNiRHu3AdNtnP4heXVFZ2rS/K2j6nDnDE3z9anv/oP/fOfz/6ah11VdYRN15JD2Lg
Tqjvvxn90fxmpYMF/CV3TUKLPf9lx5FTYpT+vqARMAGqGiyCv6OsuHWA/Ol3ubopVwusm6yoC7T5
9esWbNpyvYggS75lHjNfnjlR7Oq5y7EH36Ogozbs3PLaGZ9adLldtE5fO5bgVpCjjN8jEBfJO6IA
5gkgCDgghKEZoHOnV+g9luPfb6z0f+yt/97Zq8UoKolsxBJvKMqfeLIJYpXOdi073FNoE611K93p
NCfFdcH1s+7AUiy/bpYC0zNGD1ZZq1eFhoLJE6DOiYTC9iTbcjyfWYW4UtNlwh+FHRQEYrKHyMWu
1MpoDJyKSllxTNORLnYa28gPgCcbFwaZ1YzOJG4gamxejPk/w9ifCtHW53FLNpVjqcylDgVFSDeK
0+t0+apqwF2bl4dqDdqe6UQmJQ6uzNw3NPgZpwTx9WTZEc7rIdrl3bYWD2K9k4X55xiaK9j3KJGZ
MqZvSgI9hTs9ODTmkjNTRE5m2rAhYQfr7E2VV/R+rK9Gc33BtIJQhPhow6aTo1JhxRUyXeKNc9CY
e82/vQVXtTZTbczyXLPWCo2mH+Zj1aKp/lIZnxc4Ma9e6xoy394fUMEZtjyHbfhnlUPHpq3S8Gok
q8TyC8vOQ4eqfLA8K/YSXD2mO0perM11I3xVPjngwi1g6rCgl0G+YhCSl7uq7JiIomUHdWRWOwXW
V+GNF66GS43tSJw5Cs47WAOIIek1IJOI58scsKV5N6FFnSY7o5ZhRKuOhFq8sZb/j5Pw36V8VWnC
jks9mND3q2hh5+mdGqFBwKIkTd/OSXoJ4GZsaI6cLVRYMA0OJbVqx4oD8NuTS3/ffZhMoby1SZj/
eUZrBLqqIvmtsnl1ZcOUm10roGpj7lvPpcgLMbILhkvNZ9HCrGxq436PKkk1Hd6QNNqJxaYeNkm6
rdNtPzNlYOZ+Hfq8SKG47ChCrP007c8BIN5eq3aNfJTluZocZR8JByy0Vi5NxlZ3CF29WQuYL3Nl
qePcYjYEGg8FvNxtLHKzDzwW5Dm5vOZYqTq/G72SfJzO52cjgGXzhfHQirt8OgjTMof7DB0dWRTF
Xu5AFXBSwu60g5sBOFnLRPHPKOjBWrFHMHcr8PrjjU1rrrr+eA9+uZ1XVXsvTqMlRgV4wqfcO3Lj
NaCz/YJyQmUs21f6GQhIv268fX8aZ+ad/t9PvcYbByO+aFbM8opg5zC6oBF/ad7zL/HpfDK/NUVM
Djd/WjKa8e7N+iAlV/nQcdgw17ZdtB+suwsDycNFQiTzTlqrB3zyAcMt2/v0E15px/RTn0jw4fF8
lAGj55Q98WOOfY0fsucbt3DeKv68hbqsYyRRdV26OlB1vciSOmXbV2TnXO8IX6d3PMeO/n4pnTi0
Y4bGYnOJnRRTE+m4bLUz1XnjlZV+f5K4qhkTIquYD9ErMZLiWmKTmxeFWRRdcSqdHHl+zlyrTzYx
Jj6k+ANvfOf/+jDyeKiVRbzcyKO4J780e2IsZ6rI8LHTC03U+4RjZvUs+MK6Xt9aoL/f3X++FnPX
MCFjHVcM86ooMBJNGLO2RR60QAJsvMh2vGSvfenecwc3FSHEENf5fWvf+OBvNPLfx/r9wRg2AcQt
0zANLK6/f0VZJjJravPLvoXoFteAJkL1ksNydc1WRDRrSKmv1Sgi4YvylaJMEOqYviHiTaAYtDgd
af0Rok+Tw1gLPB0PZfxTjM4c0AyN8i2GLMrku4Zo5EbOe7WCeRJHR40eg+L03KSkQZoPApFg+vDc
q19k66uM2mRyimIE0GZnb4oJTmHRTeopRiMU1I0nFe0CSXIukr06wvGAOw8M48sOQr8OSmTZN97k
qyFK/9wlVhyydSLSFUW7ejwXnhhoZXHZK8kjKEl97M4PunIcmzfAM9KtHTV8CJo3s3zMYjJ/lWch
QCKt3WWJqxF+S2yXRPN51FXESktZupOiHwkdt4q2r+oeBI0Icu3ZgMztMsYP1oc+WWvgrCEpjeFD
NvxIise/L+0r2Op/vxGxX2jkFYnwr9+f+5gmLDmzYuZMg3jcA29d5NJHVT/KzWMs70Ii/bXNqG6S
8tjqcNHLghLIBJl7TAg4jry+fIzLt9Z6toS7gPjhLHtLtNdUuUvb53H4MUINRcpzf76xXq9iHGgk
SKjnSCQui5Qs0Oe57v/llWyiRiXZos1x+YzuIXQ/0UQzpujrxu2Z/5hfXovvj0EwR4ugiBrj0K5e
i/ZiYktXi3Q7VSS9c2YkhvQpj7KdX7SnRFcWedbepSD7IrMzE+2tE0gMaEwGTxKJFYW+Lurw+fu6
epA0VJLRuEwBH5irZhdh/zRGb/GU/QxVcm9RRU+XlShbviRyCPUVvNl7oN8Wqv9eUvxz51TLUAlO
ROppfcfL/HLnVD2IoyFGIzV7xEQ72MnrYvG2qR2HiO3FV8r0GSJ0iLzZaAsy7h9qZ8R7b3xH4fT8
tGMM+OkUfk8umH1PKdHx87Tr3MFEi9hvNkXNgRDdrljnDlCPkxzmhOQVWl8b6nqxz/HxAcdCx6pO
6TKv82UePDjBJZCrti4XmKGSpbwVSUWRnct+NjlFyFwwus7Z618YnfIbL/YV3PB9U6w5MmnO5EAq
fu1Zl1MrkM55h7nb14/Fu7lmltPi9CONF8EDhy07j62t/r624NH/XFy/fejVbjLJ2iWvWmG6gwT8
DHOfRJIWxzT4HsqkhlwjjGoi+vhFpnkDpEfj6oZTb8efJpzxKSs36s+c04DIaWOJr1/82aD0IS80
cq2XC73kF8Aug6WrNySZDQBFarfPImjOF5GHhU/HNRh28lNc5R/KBtVycS+8jEjk18b8uxk2fd+8
BMvhvit3LXI3xBXr7ETJB5hHZi3m9SpyLoLbAliJ04KKmNLxNfZIvH/i/4dIvQVXBmn8eXlXt/En
6KwpEx2eOiAlPiIj/JrE/chbpFDC0XyxEMg6wTOCj37RADgdb5HbV56jPx/yVccqR7KslZIh3RWj
bVUvarjr0nWw1u237MgkT/kk4jCPUVgCdN4pP/IblO9/7VmWgutIsWbDlnrt2DKLNEvg1sdjvIfw
aHZz5akt5BciRoa1dYPl/i4VrrYuPs2ENjOZqSZ9D/L55T1PhWBUi9FoduLY7OUu+chBP+uC8Wp5
txjbMl8wlxzRlrpIGh3lLn0FmKQqHqP80KJZbmrLr/rGTRHo9Qra9zzibVQp70aimZhcLj4IEMvN
RPj6Gc3PZRYjmrDXWae6ESHi47gUM6ZiWO1CHis/aB0r2OTy40UtvYRJ24W4l5lAKnkEbSoA9CrC
bkFA8nf+NNZm7Ujj/aWgr3jVpDXqG6EB9gZ8Q0NlWuQiNqOjXE6a+XKehLcuFpZhD7sdlq6cYtQ6
A2tXKy3BL89E4Ak1+ZSLWyyyC63bWulngR47DE3odDrPDMeGmKADMd9k8UORb6gq/vNFx6U3p1hK
kvxHxHrQnZVzR3V1mvNLQGnIE0XbvAbvIonhxq5iXZWQ85FFafLvh10Vq3Iknid9ZJULhyTwAfw7
8yHINyHJ/70/SwxQ/dnyMpNdUbTldK02XnrPaBfU/WN+xy0Jn2tUo8lBZKxC7RbT8mLdl8aSXzJs
m/jhcmJHSjn8ltpLC9AzeKyLZniv6N3e4/R54sDQN5DekyfXn5a1kFkd+bgxlsOD2C/RVqs/jeSx
x+ah3+trUJh8aZH9o9BdgssT41DS6gikaairy+iY8laIl3W6jmnJyfULH8vpLSteC+1TuTBWYVoq
scdUn/gHQb/S6Obv5/YD1mKeWVb86Hio2H+mu7hZV/E+13ariMGxhRf/OFO+GtscsZnGMANG0k3L
YPLHgc0NU8GiJysLkTmwt4ZpN8PwFByYDE/0Q/KBxiWmouufFGwPw8aM780ADZ/NEEAmQOBPQX3e
DDlOH78qtoyKnTKsRqPtWuv0jtzH/n5sVqhBLUKfMpa2ymlvUd0LG6nclpedJvyIko0+Lkv5SU5W
0vmNvZ+Z6Nt8m/5UTnW0rPuV/tyAnxKS12yEbqkZJAegLBqQmvbZCz4sBhiJP0w4la8hQUnAWJGL
l28LBkviR1ua+a2Fd5X78s/2+svCk68FD0YSW13caVtKWiQnyik2Rg4xqAUxLB8vnqLixZgS/9I8
agKyIKavv547NKNeWqz5C21faGI8PdtT85IZpmeiUmtw0QojIHY/G0oYRBE/FMaZy2e62AVbsriW
cthJVUGZpTzEZe0Fw2uPfS4tYruR2GmGzqcQem0GeR1RkZ27Cm/SOxrNtJ2lLt6Iiia+HLs7U/iQ
ZzMYSAk6/HkYDAPLYqDzsRrX6Easn7r+pYtfxfQ8TjV6xBalDQOm9A4uoMfhhKFTytYC3VIuFD9G
7fJE/tai6Mg0a6QfHYJkHZxdSxA6SeOqMuBTnwPFZShps+yiJ0Vap/jwLjEjJ6fKiSyNrXR6rXHh
jKlkX4zgpNXN1ujjDyUL3UFldUX56QzhmTOQ+sY+8h+VL7WhTGtNFyr+oQQr5WYSa509q3GFh3I1
p62Em3BxV509cp69G4X2f25ahHPSg5JsaOhXm9YEPGKGonzeDq0/Fn6B+T12uZnn1P3799J+J+b+
WaW6ZhJNNDdrqNx+bxy6LiEqLRmzbajmy0F4qyfDCUrfaNch3HzWvIVpDZVC7Ws9VqAbRquhEt9L
8l1Tj4uhXKvizz4fHX6lDu8rQE4JTDSqEn+Uf4SaheCEt3Uhoc/MaAQyp5LxYFubUL5L0iM11GiA
GvbHWPTV/GdbVTgB3SZdl/0uxSDBJK2+Op4lmNjpvIpSIi2Gt4k7wosboOm/5ERSljdyCbUrgOP7
zNB1En0kWp25CL66KcE4aWNrxoyYZszQ1PmhuEpz12jcBNMCM/S6dJWfT9hpmccUlp7KNEiNsZ92
6FJgoqUpBRqah7N4PyaumHo4h2tGleY+WmoZQVo/Gz1JDWPPS5rHaTdhE3wPGeuLedrqT+ScUzbQ
BG1ggjokncoSZU589/dHT8r5fxTchAugtiPFxpC/+bVfSqJGqhmunanxMSKqtTxteINGpnmODJCx
RcpYzYVhV3JbF13wVimzW2QGKK04qCbz0RwOF/U+C2tGK+0gdIceUc4qUL3yRHUdfaWTO6bLkFCf
dGkxvwpBnuqomIxGW2qdiHyTwi6tdaYDtONs4dainfZMqI3itSruimSVjm9JcBiRpyKOzX2q6gSH
T/oQi7u4+kqNTcNsY2MDcJsW++rnFKyN6phXp/H8cJn2QXsvWvuRZGNtU+gvSr3T05XOiKfhYWy3
MTOADF8JGBpo9xmaejSa+3A6hMWPILiLmmWq87s2SocK2h2o8oR1Jq3ai1+rT7A6BjVVNCvem8Qu
4EeYD/RikakaL6gdR5I0Rnxgu7CHrVnxCxt4hpDKA6nnqgPzx2HAa9TawEcrYJmYIxucHZU9zQuZ
A7Ez/mh2MjcU0HB0Lp2ngWluOICtfAkSTUodlcvEfBrB7e+DNf9C2IXktK+56o6wD+Y+h1zQ77mh
nbKOJSoHj2dgtL7Q+nLmKtXOzP1A2gXtNgoeA3mdWx8wVYx6+mzOayt+pMBFpRz8EIoDBqyaWVaG
F0grPlBNH1pjVdUeVFJeHQJoJ1YGZrSZNwEYo2xCjexAhYiJW/WLInSnZNmWYF6LFvE+etdqITzP
60a0acnwXhXRSw6Cphyt+D7LfMSeJc4rstreYb0IEdAVv2J3MtwUZZ1wbwhcGMC/Sr0Y7GLBvbxI
ZroImnZRC+tYXErDRi3vOM+U7xh7Bclmvcobl+Fhcu0N1gI6rPiJYROxXALRQz/+Je8tcQPqcI7W
jYFVahmK20w/yOlJi+8KNNDDeioeM3mpmP75lGJeh3wQV021N8xVLK9bwR+Uh5zv1l5QWK8yEiKT
TZGvrFekaxLZMtZSs7Y5FjrJg6IX35QX+DpozExH0/Auy7uYaan1TsRzM+xy0ZNzNxLvRDwKl7QA
AtsUkZdOFF78qQtVWTaMbARBR+tDVlS1ckzGb8X74ryrO4fSAioCR9IFhbXRr8T6OVRXuupT5IKu
9QiahHuxWIvDZ4OajQIu8pqICtVDjtEVvsq6bPzLKf8a6avpjjmk+ztJXSKcFeilOY0kdzKR8K3i
iCluxdIoZ02ajg3qWSTkS9qE4Tq9LBtwTdXv1T2yWgunVjCv4kt8EJNPsDWmI4vl1shfUOJ2XO3Y
vknNcyy/tNbROp8MAZnI54i/obq3dF+ooBs/ZjteuIEX1czlWdxbjEx6n5rNRT1U/VLKWVvtRu3d
qHbPOAsmj8uTei8ovCg95d2+vTDpze7idUmCnuIVlccfZc3tkR1d1v29GfMobSrekZpS2ujhMhvX
Y+lZ/c8Uyw1xVYIDQ+tJCAuQJOJ26X2Z8n3Bf9DoE/lFUvvMM22wCU2Lim7LcsgIaD6zntL4LZKO
akVKwV2s2UVKv+BOmV8pzFvcRPKxr9mi1kG9bMS7goZz2qvyVj/b2Jx6cyUWr0b5JOaHUd527L2S
U8aroHYnJscma5WzKFjX+X7MXifpZGVfKe4ARsSpHj9EuT/HsoFD8OdifbLI5VbsBns6fma2jNi1
LCchNe+RvUb8R0aWbmYeGG0LopLJAa9NkcY0rtz5+Gn6zO4RoQblazU+YMA6536LLYuZQMQChKC9
TM4Ie1sEyhZjoin556X8rFE+t7yWenGMi9Ogv+biu6lxmDNNsHpgEWHL4ONSxeNGmiQkQtnrdheu
inQf4jgyvRF07OuM6v/sxfDV6fpiOEY0wzCW8GwYL0b/zrlqsNeKTqj753Ft5qta3QvtISPmU991
CpztbrDsVHf73rvUezPcUFfn8S5IHkMzWAjxKiUVoUZYHNe7oD7G6JNJ9P40Kr6LW0fHXsZOuJGy
j8I69sJrhS1iZPhH+yxLWJarbVRvVeZAKLsq3GMNq0SnyjyscBDf/JBDAdezPy7USUXYZejz2MQI
UxE8lLTmkqJGLJzcwErqKsxGLT0SdDAhc+871G6fl9lmNr/dpuYrJK2ph1Rd9sGrnL+Y2fG8Vsen
Ttx2xkGIVlZFJU9hFq0k2IJWeIi1H4ZOnkbPiD1mVqnp20gPcCmfCnnb4stt9gMvKUW6DOh9MI13
09qFIsmOoSsYTnWB8579RrE4G+GYawp0RTsnigtD8spkM0Vrpd+xAVrKg1S+98EpUJHoPrSXQ2bs
ztV9bPjt0YDHyRxZm5nTPjiwlubqKLbxs8lMWZTQeR4CVgrx0+NCDtaW6kXBvo53WfpeY0RM1wqv
VOsnyao07QjL1hfqyzNFCx2HvMbA3QLfsoOHb2rgSdFRq/bdSotejGwtAbaM3VowNpn1gbFIQVlB
cTctIeqxCHJdeI+CZ5FMqfdOZsYFgyp75kZc8N9tLkT/km1ZukOwHPMbhecV8/5PNW7MjAo6YCTe
13wXgHs7XgSVEV12ubVeDsnX6ZlhnLG9Ot/NMHK4wk7sn/cicXQlqYk89VuNzn8Vhb9ewhUq2Nb6
JHUBl6ARn/U2hyOJhMu+jmT/ESm6vNHoXBMu36X2rx93VWpPSl60Q0Ekt7EoT8kpegUP8moWkxsz
KBY7K44xBgfAZ5je5am2N8lK8Igf2XAiLkofcvd4a+zvNZn6xzVdqQwktS8KechS0AFIx3bddhs1
RV70dtFLW32Z5LWV0gz4NxuP/4REYRv1mVudM5ivurGyn1JJEpv8ZO4IDCU/TSO5iN1kcTOY7s++
j1RfBREFsR4ze331mMs8KVU1NtNtrpKOO7/D+OkliRhE+Vh3jIhI3QJmU5DfYs20aYdWZaye8mco
2QW96Hk2D6Y/5DYCMuyXIdDE3JxVAjFg6DE6kV15vEVy/wekgoNElHDSkdpooZz7vS8blDqFipym
YzXyfhTvgbKWok3JlitmBrI5Vy32jX6Ue4AfihISdcmhavR1o+6sLymKoalee8tRkUMvLOqXj3py
LkSLIJDOHgXl0Bf35rgG+85J9fan+qHvDkAp2IerYV13T5cRWVbyMMQrtfdNJ4QwSjelBq56aukR
2g9N9cdPJg5EG2JuRqcjTI45Ce/YDANqNNoPrBeEk+ICBfEhqVEnjYFtHGtvMixr7KVOD4KR7NG3
Tw/giMzxUpfY7AIUJ/myPrbDIjugHEEdXwSYP7wZQHQaEQPKQddRC3FeUsl48bCFf/57v/gNWP2O
oHPvdSh/XGJkuX+b5X5pF89lk8nnLgl2CfPqlXTCxYofVxofwhYFKFkY6uUNQEDSjulFW05cuVkR
OMsGrqinLqUX4pQrgP+0junk6a05V9JVxNG8ezJDU4WsJ7pclfCR/b48yqFJ00iLcWkk26zJVvpZ
o6PAWdd1p6CU3DoQvLnoP3cfUy6sqrzfl7iHDQwxchEu61rC5CeAkD9J5uO5iDYNQn5Jx4hSsdzJ
OrD7XveNrCBZWwdOFSp/EsktHT91rXYE7UGJVc40ZG/i+ZCfBV9sF1XRbgSJzkoNPpucMEEl3QoG
KDSWoR5UNmoH7PLYVduzY5XSZgwvyQLNBfksgp0wrDf7bDpKCPhP0yB2YZ/228FI7iPMtamo2aHW
OecWlD8Be01eWmJDCCa5pKld0T+2MQZ3htaLEA6AquGld6yBifRmeJeeyW4L71TclY3YLGWiZaqS
OrQXDUzZ522k+/T2jDZD/RXhbUhbku/s+gQzVn8VqAIxZfDjR5zQnrk1G2O9SjhSyTlgApqPdDvE
Yo8xIi5ANgmLk8tTEexatXfa/qmFMB/e1MY9I3PVSXirUdcHc4aFtKixpJfhIRja1ZiZK0GbE6Kb
tWX1zmBr8ZznAYfSled1Sq2mlCZWd2IREnLGU5nkw4OpyavsIj8b2NxpwSWElTWVllQNTp+Aqc/8
dCsSjCw0hi2ZFz+nTmUrVLLaS+IfZSD63PPxQn4BXzQUcWkrVIPAFfp524P61CL+gLzaj21/zyTZ
hdR290I8nUqqi4tIqg+tIImRirbUL5bXC77SkEAxYgiwiIqP+wclPS8l9KqB+RhUhzCnhCeHUMVD
+Pd39h9L2PVL+8s78S3G+uWl1c5qNRaKFR8NaQu1YRBN4qWoLA36Ozf8sGpX+MwYds4KuGMuDuyF
hH3kmbnpC9V6MBnRejc39sJiVL2R1SPsQvXZiuyUrOKWMGOFwQZ27Aq4isrHc/2c0vMmDkgHuUkc
nWfdB0nMnNFw6Mb6xCnDba06keFelH1Re1KztGq/LdfiZVVGKOJc/F9YLMqOQA7bqHz9rnurMSgx
0NqpcAANT+2zodpQ3jJpyqg2lcd8eOsu7sDvFhZijkbZ6Zr19A6eLAo7EwzAMXRHvMzHdSy5w6N2
N6o/pmIrpO6I2ehO9GqC0++laKeUHq4oqfCyD77k26hzNQeR37xHisJREqh+xmrjq9tIFlD2YZnU
qcvMpXaH6d41Hgf5mBT25ZiYmxY5X+OamONokiiTCTXK5+w/4wlVHQkHf3/S3/zl9YNmjjAyKQgv
tAxX7HmTBWlQ1+fztmhj738oO6/dxrFti34RAebwKpGisi3bctAL4cicM7/+Dvoc4Farfcu4ENpd
rrJFMW3uvdacY/Z4LLwoXI4U4SL901CWE41Nj0d81ZwE5dOPmcMD4rI+C6VCaYykl6pI5lHpDPlz
TzuCzrmGyCPN9btQyWw1ATCBYS+J6QRnl3yAippfZH9clBGTpIqOp8miDg8z+e1Nu+Qm5sY7JWVy
aAJtO7XkQonjQyMPS8lDPJy0uNhcqx6AQB7Glskm2AC9xHVY0sBJeKD0KRCmixeMjlmeGumim91j
XD1grtGlT6ts9rKXr2PK0VJ1m3vdpuv5SGawKuKZ1ghvmOf934/xD41LSfzzGF9NmsCBTUbQMT2b
Y9CtxQ31XyfdTM7/M3jwP0+yPzd0NSserU4c/UrBHNlRCxvp2g6MuLL0KoigqhttaVgtEm6EkMFx
mPa9hxM/hb6CsjrLt4lCtoAAONF0CutzhhuYAor6juFPO8cpUQPRjalc/n5wfpoeSGiP0MvphoEU
ae6g/DHSGFnf5bS8kIGPF66QnnZ+kZ4MUn4nV7FW/nCqSFVXP6pm790k8acSfo5PZc/kxrgooFCU
X7RcV4r874MoiUi6FBFHOWEvVwfRqhlt9QDxIPQKsNRoeJdzdAJjBhj2cZXpCwX6s/5Ld1v/d/Pg
H7OQ7+bCH8dBr0zSZ1RG3KEGL+W0sSsO29nuePCCbVZsydnMIwf0JrVGpKvAG+h59U/CuIxbwB9u
DJB0dIAKwMVsEO4fubfy6JLQ7lTtZhn4a7GzY+5S4MTmUx2tjXf/iaL66Gqd00onP4QaQJvtiB8u
2KYlueL1G2LBDwamlMzS0hlPgk2blFJI+htm8nvvrochWSP1gLYJQFn96hZRfNKuMnUMTgqKdj1a
TAmUo+/E1HFfR675gV6cgpghLrN6V6UHz3QszWVkp8A0jgjuaTIsdagvOYXxpffidY4QrBTLHqkU
k1E+LlmS5/juGV2x85c2uR8UVXTNia1tXrlazyofA78t+Bt6+sMIW2tTRW7fPeJHTuPfRCzzkuN6
fxWk8nTqiHiQr/c3ULQxFgJkO2SWFkxUsEEFqYZu5NL1bpUBOm+QcnCpd6eigVkB5My6FYpVQ4pX
rNnZbw29H5aQjFEorL8VwWi3rq76IJPETOxZUNeOtWD2grCsX53B7v0ytfi+ff695/+7oavFmCb6
kdROirr3QvwnsFh6TBSmlN+2FgAmKofiAgTtOrzTk8o16WyELaungutZbdcT+tchAHO3lSCfyqyB
cvEZgnxlkW8CTafWH6KguxPQr0ydsakJ4J2M+0m0C7oIHoZ1JU83bdCsdLPZNFCT/BDqz0Tbe7rv
o30w+IC0tlb0afgfQ/GBGzYLPkSGyEQ6GPVOBlyZasfxOZR5MMcrOWcGjkxc9ri4ata07uQlN5IB
5g0KirJpR4Yu6bVDhsEjxjGzR6pY0KAUFmqamTnTNDq9H60l7De/DKvzsPm3w3y1qClbH4ZDyPkk
FQCHyKbYNDYQ9zlFBqDjUr0xDgv9HuEE0MfFPY1GUOe/fIR/2mX+8zTC5z5T7MnOkr57yH+MaNlo
GGXRddNt9U4z2H/K3vGPbRnSnWClbrxVzVpbXNQv+o1xah/MXbX6+wf4bndfHQOJxZ0yS8ERJF73
Y6uq0Kehq9O9p+2KelN25IW0KDNFc9cJpw4cqQUgNWag7Hj4az6qhcRz1OEQYb3Q+wezJfokV1dQ
gfHd0VKdSUmAdIYRZof1/cuh+YDY2lfPYQ3CMXjswUZHtOlY+HXNQZA9Z25vW9mlmSHAFfZrkDQF
IbB8FsSSK9G4TVO8VRFA3+Fuqm/NKWIuiqQwFLMdhQss41xz8dn3zzhEkHS35oem0qlR1JVIl0AL
6ftkGmWmYG000rqLB8fTNgZCpSa0fhu2fnhISRK6TmOupxjS9VJZT2S1bRsle+hwPC7QhwCGQotq
uehlqmMDQ//vp/B7+nl9CpGdqDyPDVzi38bEP66h0TMmRGmpT9X/nZab9C5QvqdQ9CWsY4RKuJ0d
j9orq+/naZV8eByI4aG2MER/pSpW9p2MOpKBQ7DsEnb/hrAiY+CkklmrkBggNLbMvDwkLQZcG6Ik
OLOJ3ZmOFs0EbjNc/31/fpoKzgnrs3rNwHJhXU+3iyTJ/ZHcPKSCTClQCyLmfcLz5P5ekZ3f6+rY
ibKh6BhMLG5A62pmNY6DgHJZ9k8RMhcNDZGeLaf+Xp02OXpj5cQC2dsqviuBCrL0O8gew7pejYAI
q0Op+qyU9MVoMgZjqLnE6baVDnm+k6d15R26yg7rFfI0JTwrz0Vo7Hz1hf4Mt8XgnyVmSjWOlu+p
ZfCFbKjcd2UG6lN/lYQbk2ZbuOIRbdT3FhnnxQopvxAfkkpewI4Krcfa+uoNIslWtIN7edVsJUDG
tVPu6bD02zp4NNwJkMFEYFX7pufbcc1sUCvulO7gAc7Gpws4JHtvtUcl2c6lsxRk7qN3H2COePTW
Cc64RbyNC7eb9t2uWzRgYGyl+GT3b82XOLKreN1yZFDpd6zfy9tcc27zTbPQiW6z1gl2auBN+SF6
wjyccSk1NKkLOrsqKWLTIxH0lCeg746frYGPAUb5uqPhQsdVLtyJSsf02+n+rvFen21Fkoi7JlSI
/64G/C6TZd0PmuhEG1y7UUhzewg+aOePMyhxwfc0xLuGw7ak7kkjea7+Da7woB9TyuZAmCPaJsv+
q7itKR9efM2mVasT9eWvffjz/acWrgouU3UxQa4r3cBcGUfWjCFdJoTo/TLzlmm/lCGz9Yv0ebqL
vpBe0aqp7tIPCNTtpt/TXStX1QG8A278KKYZvPKJoEKvDuo+trPLRJA0oWZUXME/X7ILEyEUHybt
wWyJZOKXm/GHvgmTHgqTkDFkUwMx/M+1h9jVRiU0BnpAgqsJJLvRFrB5mPPMCnmQxmTMzIG/Iihd
a/GWrtFAbsXlzQ0MeYl0EWq9ZF1NO3D0hDdyTW2GE+FlS28TnghBs98Vd9hmX9N32NW0Hfj/nCEu
LeXVQnDzjbl4wqC3uXWfbinQMRBYzhzCRZhQwG/fnqslE7AvuLmLfrF83RMHft9S0kddsaPjR4QV
9YqbgjJDQYDUHF2i3UIOv4348xdcFF4c7eX8+7+lWP00jnHkNKqliigrKKP/eeSMOKnSvLbyo5kd
qdeY3NJ+sG3SDbVKnyavtxFGbEriL7PHqyTw/65w/9ju1eyxHr1Cb9M2OiGHKW6hW57aTzi49B/u
SQhsHueIN3OXzJG3MQncf79gCN/5YUj9c7evbrI4DXSxk8xsD26RmC36qnRkF8EDU1gawQ+9g+14
498FD0T2nRCkOQSWY4GYDRwxCVjhWrLb4/SQzng+1pYr4HxLaHZ2ds8sgbzPU+4yVpNmGzqsVXhh
tL43nhK7x4zuJKTxJXZ9yU/VvfWEX+Q0Z0nDkOKamd9p/qX5KxpPJ1vRt3bIAFnKXMPRZjapjAh1
5o9YL+7en9Q58G2O6Z0T0VCsLz4/hx2QTiciY4uvN7yjCwjFCRfi+aHcpo61wrR6Up3qBemao/J9
hRZtE6+zAhqYtqLC8hi91HdgojfeVpMX46u/7l8Bon5NPBm+v0k+MOkrqNZ53Vi0CsOahKqSYzSx
voZNwZGql/oS24NNMNAD6gpk3vC82PEIUfP879FKWPI65i5MNjdYmbZpy7ez5Jlu+GIOlmOMIgGb
Er1j3SHY/n5P1FTfBypevs85YpFduvPboiFnAtN9+3Ai3shaUgQmmAzsG6+QF9WS5bAUTtQN+an5
4xjOsHgoFw/7veQq7i2zILY7v0nC1mHZLyFLcWBRenBo4REuTWLbqLdzkCXGAP+BCR9/Brp5N48N
YOFIbp3bOounpznPHksybzX/EG6oo7hq7Z5fvsX5xAkhJoL3e6V3xRjlc+PfH5NjwW/Bv5x/VVlG
d4wwC1S5xBmZR0b7dg0SPlkK9hf2lsXgfkfq2enHnFwkU8nEU8jfFxi/4puMiUhygJZpQ5VdfBm3
EF6XGiM0cbaWne/KHckPRCLx1s6cDxbfBKfgxFLobU5QAtfxwcqcDVtENyyE234HEnblpYRkQQCM
b8bdvJl5aNKwKbmu+0J/ZcnG3fPLy+BG7AB70m5oZNg9Ozj/7Mv+iSzz11dx8fUxm6k6ytGIfrFS
AS4iQykgzTZxLfbXuv3+4E6BYJSMvIwwdPP7HSl7MA7OR2s+DAV7F9s0PsjT48de5nsAqs0umlMi
2b4/Z0cyMGtE0Z23x+PL9uOxWX0wgyIiKXDEN7SExERGpzmbfI6RmrvNsFBxXBW89u7dbbZ4nb+h
/cz2I44t2zsA+VuhXuCHacDwku3X+UfIWuNDVHwE8+kehYQ9/wwamw2qew5DfDP/TfV90OZ38tnR
wpV38o4121LDqzs/rTxeIBk+0K8cDZuDsfLvs4NwO+8zuYe/PDrVeXz/12xDIeiXsCmG/2unl9pn
ndJ4KVYGjgrtGVp7U6ceusjbNcAKfH+wdYlZufmJENEcV9XA8yrARUWDszM4b/0FeTFCFnuCscRs
SCGLQPTWrTWXGpc+1I1ytkJMVNviU4KZqOo+n8wkx4WQOFlvZxgvpPQ+7WkNYujKwXux3kZTSXrM
YjIIwnyjGmyhpvn7M0A21B92/c9l7dWjT7KascolY7r1zkK8ap6ZBNfkRi3Cu/jVPFh7JlIKrDJH
eq+ehY/4bWSpEe7CN9MxeHpzqR6is/aQo4K2FuzPeNLuWQE+C7vwRt8FO6DaT9om2PgEgjAEvHQv
IW2Tr2SDXc0DvMTWGBsYLyiywwlGWpsuLVJSccTTkUFntWA4RrxWfADOhxEj8VhEJtPNf0fERJjO
GS6wQUz0/lR6sIsRFSvP4JSZ5f7AFDHf+Y8R1rTRiXmH94p8EmUG5xnMeSYcwws8AcR0EFXQ3+ks
Hd5I3DWsFXq78VwzyUE4p5Jfs4jeUmnXchczUmFe4rBMi27EdsQ7uZTjOvYDpH++mGYNmnUhDicn
kvRYMedKWT4vkjcYIiq3lDMdpaO4WRTtyrw19whxui8fwSv33ExOx4K1jA89ANxPC/fAXQuDmtgf
5vFuSW9noypO6rvjM50L4mLsLEIQE27KfBHcNa/Wtr7NTtVZYbbkLdn3G49Yp4XxSoA2DaUL7Zlp
CaUw/5DX4m644Ubb5dD64V+fwvtq5T9Kt4PTsrJcSP4SMnJ+X970N/kmOoYbmthsRjpJR4OCNfP+
ZpGOrvcg30oXc2/aPChP2YZiwwbG9b10Qb7o4mTJb5KThdNmIedwxNATeTxjyoVozrRKKgj0iJLT
9An62xbhOd+AtfYZgS7aZ7OMdu29d1c/jYh9KP5/Bgck1Ia2/+U2+HG98edtcDUTC6tRsGDL9YcG
o0VPlFYBmizbyH2/l+Jx79Fn02m6ZvGwJqgewBRiSvPoj7GBVqTYjkm8HCOIxXBNwry8UVt/SzNc
AsODIiGhKxRY7Qoj8GOsm7dQklelru9NA2N6Q8UqztXlMD4aZMhYYfo0SXeB3zGqPBPKslHb4lbM
jXNDKcdCpBaTNAQHDzFFc5uF3lKsPFtFkl+Kh5ZVWkxzrmphxWLSnKpVpUR3oTS6ZcuYG7aw3Ew8
fcJZ8c6yW4YwCNV9Zm4bq1vK5TokGSsSUOV5cBS9aCfBHNPBuPgttCu0Dj3cG81/FtujWgD3hNPS
JbtUzpZ9Qfwhz0S5fWal2uctytJjYJ4yOuw0cZbiLEYzQrsLHiQLTQ+AD6PH9J6SJ1iYtmjicSli
t+v3bX0acy5VzriZP8sIuYH22sBAtySSOEHOEqCDX08vuUu3YuUiEwz10BbZ9fSrQ7AYUw6QHGGP
q9f2B3LQzI9IFDhNpCBrgGdJKYtTopFI6IPfEpaRI7WfFQAlOdwbBM+oeMYS2VpKmk+YGz11wM/e
DUNClkJGz4XlOOrIbKj7oVQpvbNh7X2rdwWZgB4+Yattq07dZcrzxB07lvmKEBp/1rJEwkqun2Pj
I7KGnYdRtsIf7o+qa+R7QO1ac9euMtrzUwM6OqDhKnzlU7dsOB+dOQcaEIPDIyZ1Peo+EsJhNdwp
9d7Ua0Km3vymwonCo5ZTZ4Al86nz1vL7WD2NIWYDsVyn6tlM851oUDJVwYRLxsL0LpSeqXNAkCqO
etERe0BehCqvOo1HHPtXPMYyJRP/xjIjArEffbKPtPFelJ91XVly3a/QUNGgwfxhKI4qUoPteHbX
91CNmNqCr5wkUsZVlMfgC3q8TKNiHEqIAC3W7bbaFhlPzYY8eQ6IasBnxUkc+YckLU4RtUeJu0pE
I9+zwk8Maz2fKKF+9aKLaLBSpbhhGDuKFk16jG8SHW1N8ex3ytKKnoZpbSI2HRE6ErIOPTWFXgRO
e+JxblYng2p8bpCL0FJcNJb0wnvyGCLcWH8fXNS5MnU9u/hzbLlaZmlSYE11hIZAkRbkJ7LZgikE
wW6o+NoFtm4g4Ed92+2CVT4P+ZT68gMzc6gLb9nTdAwew83kBuoq+yoJM48Xw6le0Xo272MmWYFD
axPgXf9mdZRnF6hlo/4XSeaPC1V1ju8Gja1hWL2aJUySinxWaqiUEpFKXMI+/8ryhX/nEZ5tQWL3
WRAAPymZ7nmO8EvlW/phnSpZBghn2pcor/Srwkbbj0aV+p11GrfJJsYB1zsjXulh9YovQ0bSvrDT
HVP6z7+fOOmHkr+MQ3+2us1kGetKiBiPfgCQ1pD3+LIArw3myQwf0f0pgmNSxIhwxP99iz9dKnjB
kYLKkgyG4but+keB2G9bTekmNd0HqnAQoZplcbWtB2Er5S8jOuUsEXGAfPpAf6LarZNXLaL6Hroy
Lt4CKRO+C8pNg/UwaG4szP029AVJQOIA1eGkRKcB8O4SPU60DQWC1wztWcGBZACsgDvh92SsUyEs
I2KvCxqJyaLtipdWMle/zDu/oShX94SsqJpq6ZZkUnW5OrR1FuZCmickScjzohnjby3hwn0CONow
jDidtjer21S+ASzfpreNcZOIdkoQOwukG1iLMg5xj1g4dHTKZtC3Gqmg8uDqjU2+w5bSPSsLxdFl
J20XIgWl6KWNiR7Zzghdf1N9E77hqAiPOXwBYxvp9y1SC93YQjs3pWUQP5K40Z/+fnp/qjPJAHUs
k5YDfVL56jZitAmHsfPlfRGHGzHdWv7FayEzAcWzuLD3TfqOyrX/5Tr+xsb/62D/sdmryY3Q+33m
pWq3l4mTogmutq9KcBw5eAw2KFnLx47owjb/auptDlhQJU7bOocTbaBzPWKFACWv7AraP9rwNcUF
FJqT1CwFf9uExwQdY+cBxQsfM6Cu6anTWNSjgMzhy29pNmlTZ/v1l0+tVYN3aoSVY3Yo5ToAWzIl
ytnQK/dOaYEmY0aPYYTrc7wI1TmKtrSTbIWZro8zTPrEKSkSNiQGmHfYSkeap5ddzJaVGMLCcl0Y
Khr/kznux2rHQgCsZRSy0FCTdTBA5mMuP5x+1+R+t5P/fYBJBSZZmlDg62r1qFWiOpEfux9GZdug
cMOmwzSs1YD3kcqgfYla89iMlt3zdB3xmNbtfmp2PRamAO9snuWbjh5CatLXQX3mDdYj3OhN1bI8
Ge0C210gCC6MBGJgFQ4EBRVEV9486ZOTnaw8JzlV3jha5YTqeN3j3y/b73HuaveoxZsaylJwQKIx
99H+GJX0PCoLq0H2J4okvJ6HEHdS+zoQZ0KPkAUgHYqS3fVTngTqJR4xymC6H6cJUKW5aophNXcR
MdQWcLBTmonB9ImTlLEXKwsdTJZO1YZ/FjTiuSVXbRoCIchZ628DVuIyx8tjjOgIcVXEL67MpjlZ
pPFMLPdabTwOIjEqysI0PdcKZEbF0Y41anHpqzI1R1WnASB8etDjtIZ3aRsSm4pNHb3D2S6NjaxX
yw4HPtcRKo1hZ0Uf94sC99bYgSnC8a00zd6aDpxkkP3mQR/4fwOQx9VllvxhYmtBtYjRw5Yde0ci
kSGOBCIqT904OgLRCsyGXYUEvzorf3leKD9MLTSEDsrcJsEuYV6dGVHum75Xxn5f7VPTBqOAKUz/
7Da0MwVIjV/lJ3432DgUazeE+67DrbpRZpxwupE4gBz3yWlxrb7WH9m2f4txsIXur6hJJgr/ngJp
Iqkako5iWkWV8c8rKPHGRh3zVNlrKyO5MWcfB17X7FReBuvk+09j+crXdlijhDHHh9atEowyRwxQ
imgL3qku70RlFSZOg18t5olxls+VAYbKlnSXrBiNBfvwopevjKnCC/Y85KqC+lqWr0rl4ptKo48m
eRBmADvrm6UJy4IQ9mmE809y0BMYkqC6l+rdiL9Rfi3z1+xNjWyi1XrUOrPI0668XQVYLALZaZsb
QyUDbY6Kieut95ErT2FDHM+i3ePQwQZe2qK2Bl85pUfiMELqijqPY1veGQEp7uO2J76FQVKzP8o3
jA1r0thcv70nO3dij+cFIonda8QXLVWv6JglJMewztFzmxLtNkcJtG/Kuc2UPskL9b75CsBFP9Ta
q0y4VoHDcZ1diFmGbJ/7e8RAdb4ZhZ2ubkx1g7YzfzPFtzQ5CbcDZPdmpxh7DfqFdoOBy6SR6hjd
QU0OucVqHEESmY+o2CjR6VvvOHo7S7XRURLyTFc1Z55RPfWUsvEKjvtJtfkbI7vTChpOmgtlInf+
Php908euRiMmZIDW5mKdophXs8FcLRpNblJ9LyQ1z6lT1HlMB18lbY+Nm7QZbFDZsSVy0JsojBwT
YhgJbyFF1nwb5eGh8kieZJmiw4qpW7S1EagRhZqudzuLOGO1Zw2O/ZOVbownWyHUsgm+DJYFRgzX
HJmnemzHz6G7EXMcgx6VKmAjcv+s4MmT4wMlMkJjqp40JnK3RI96HgTUxsgf8sACDeAtJRZ1FgK1
vx+Xn2bJ/zgu+j/vsbARDGNmEh7a/mIa9yLslnrattGjVdeLGtVYQHVNAfBEOJtU3EMio2n5pqEl
+PsHkeWf7nZE2Ob3agHp9xX0o4+9ZBj8XNqnBcyGs8+6oBQzIpFjmC90R8YzK017lpLoI8wvdE+K
hFGxoOEsun5iEFFMXya+mRiBlUJ0Q5MwTWPbK2j/6c13+GtVSnVh/O5D4Y4qkasVB3FDexUrjm92
t5GOMU5JbnNc6iMJKZOpbcse/0j/4NfKhxJONzXpLrXpZHF7alFJIwnu8DN3yAqDMjtH4LPLWUOr
jhysjaCYD0NYwpzNbqtE2bU4bZKKIqORb6co3ghQWqS3lmwtPw62BuFxUQvrstD0CYEOxTwK2Iy6
YnyyoOlaRCRYyroMTvbsMBqSTcoiuM/purPO75qnyYhWbTkuonYrNaQRxr1rYDekgyNeyI+x/ZA4
E+Aj0I47fLoqmslRe5A0qg+muCmoBGjBiGNSxSMjLAAmDbjWoAzPoAhP1ZfKaO5UUmSq6SIj36my
Hj80BYpZy4Wvz5tuelE9RFGC7H1TA8CC8BSbG2ymWBH4yp9Fir2Sd1tlxpeZKGsSYIGokp5zElCO
jcKm9TpbVj8bo2QowwXP1ZZ4l7rk4ZmAwYjQBNbM0cV4W5vjRo+9YNHpXJECzZ8seCgwG+OQgYSD
DVmfpbFdTnfCB010k0SbHNg5xKowuUzRSNKmslKZUBRp+NJyAsWYxEATXf2AMxaVlBXtlZfZndVw
2pogXKsQjWL/ApEMD5vMkdRBEvrTXYVp/Yn1Z7QATog610ufO3knULbPB88ZlNQ2vZxABfpAzU2I
oSnTtUMsxi9pvyo1Cs7dJe+sI/NWFKCuzKkLuotVekeFazwUZaQ94yHiXMuda6WfYcwkIgvuG7kl
FW48yE8ZEekDy13q4cVGg4VgKLQ6ebL8/Rb9popdj6GKiEBZVyCrqNdimqgfJE9KB8KsNG5EBoRE
fYuweeRRsop6ZslAuTg+hojoKODDpDcVggWvIdijEwiUjF4b6us57mbTOMAwcyPztghjQp6y+xAK
XI9AMTbcUKPH1M1PWogPChfDk8kSRGveEy6L3Dwb4afZ5BDBml8eEsoPbQ2NuapOmolJos/1hENR
pb7TNN/cp9NBCsS1KtS386rZqERX0bHIk1wWNdZRbh5j4hTm8UMTU8KnItpN5bQWx0sh8NcaF9G5
FV5GfVrX8SWS8/cpCE6JShEzzE4WRF4NoFBIzYZn1f0wqYsUJHUFWMKv8vtfTtsPewWNFasi6jER
cv7VEB9hqInQypQwOkCx1IuSHNkepUCQ32n9aYh2Agu4fNcyywqhVTXnztpCjPLDwzgZ5HacguDG
D0D/j7T56aLTkBh5XuX7JJyr+beqvmGmq5BV1+JXitp3JX3P4l+04dIPk1b2ArelQrI4Op6r5WjW
Briyeil7YCGAsXYbv974i/d0T2yptB1plP79qP0f25unnaaFa1K+miR7eSGUSVFlD9HGRDdA6QQZ
urF8mn21wTb+ZXPy/PH/dW+xFdRoKgRVYz6Jf6yWtFxpMdJBoMgmooTZomjd9Ga3xt+lRtE7sKOX
utN26qgAJIsOSqqtlYn5JPaYtFdR4TJ8Jzy8hS59NpvqIx4Fu5Jd+nS2yZOvOZSwrlok1gZpzb5s
3P39cP38+Tk9smaCejLVq4usbUKWTWNJXnJ/1h8n4a0KnIH6gNhcZnHn5ENXle7l4GhMdO4IwtNf
eI6wXPcY+fOEBRM9MRQrkWan2k2CeTQ5SMOWXHXwLtFvGUvaD1cT1CZLZdVLwJIsX1WShrIK/TGo
+8Og0zke8XUQVCNTpZ5a+bVdKsqtFdXQze7ysj/KmUrUwHvdv+WE9BoC/TuE1i1BzyF0gxRC9djQ
FDRx4GiHeiCN2ceAE4N5ryh7J49FsadUXJC2Fj5iNAzDr0jG26qQ/NEMbhzUS4rLAD2KO7HrwSe8
WlW5bqrg1g+OOuJ9flluKOMFPb3eFZ0jYlLllVb+Rq//qXRJpLsiA6jFCapfM+LVMSzkqC6zB2LG
03Xv3j3pqwK44N+vlZ8KWhorT+4tHZnevyqzVR0ncdpyK/fbaGM9z64Sf9N8sQCnUf/LtuZ5/fV9
pZqyps5VCIb1qxNtdeUkF7Iy7SvWPunotIV1MofoRdaY0794quBoLA1T7ys3B7JDavPF0F4SpvOi
8Nsa5Cebj6ZJyowooB6umfNF+cc9rqhGEORi7J+QgoPeEUDICefMOuMXM7N7OE5y8Q5Gl9BKfZ8r
dw2R0sJQATO8MBHANUsn7O9H5yfxn0ZwoKZz01o6j7x/fqIsb4dE7vNhn0D7QdBEoxBxcL6ghXMw
DYeFq/6guG20r8kvrfhHYbYPimhAnXYn7uL2l+XIvKK/PluMISb4MFxH9Af++XnE3PJFqW/kPfOy
ztrwMO2qGYoG5ezve/6ju1PT8WKiQp7zSa+rb1U7FqYZV+JepbrW0yAspQN+v6A9mcUXcr553cHC
wlMPeUefJMIzXKxnnbzePJbEowv+a0DcVYtSlAKokhOuApd5rn7rSIsVAkoxFqFCH/wvipxhzUzZ
YiUjnIPsbJIIkibjW6JMTiPV97Ml0PS+UpPfUEQwYnBQqaIjT/Dri6UdqAOmaorJmWVFjR7Sz3Vn
8E9T7igFPzOcMuMyiKusXWfpKR2Ied8W8GX06dwBWKE+puXbGtX+vPiIRcvhoEbCLaDARlUXInby
2jwP7WMLd4A7gaq/aJz19iTm5xYwm/Go1MDUegSulA+msxRsA9a3NebTPj50fNKQlTxURS89xf0n
qv5WIBLcyVvoMuRgNw8RAJ3EzfJXUV4XwEbUoHCKgfBtxBpDgBRBPkmd++2b7LeVyfrhYA2XIQiW
zKO8DkPj9wKB4nA9p7cDVKkPEvMysTzo1OsM+DrLSp3J5zpOsGFRW8r3c0WiZStqh5watCifqV7/
chHNc4Dry5WaPL4OjHLQ4K4e2kY0DDB64Yoy8aMQbuifWbmd11gqpht2WhyZ6LFgnZqLUZx/2fj8
RP3XxvGVGBruEvE/6+k/RpOwE7OSaUP2oJ4aGzXFJl5GT6Xt9LuPcdsuIue3KRGi+Z82SUkOMT3Q
dOu6pRZEotYnmpbsZyUlsas7GT0ltafVLFbkXAK3sNEYMpTA07L15WCT+xEsmlWzYgn6Dm3GxbxU
rmEJuPJdvQ5cYTXdA/IBGC670/P0PKx0V3eVd//Y2T1iLrK9VyDhHCLpV/NXIKp2iFNAXFefcMFQ
vs0quJGtEba8qk/FyiTfYFZPMm/iJS/B8NkyvSH9UbLjHbf6srMn+pHN/lLzi8RBuuErkMbpfdx2
K/kku/1yRtsyRuc7c3mK3MdyfWoRVi3sGNmdbe2/dWbU95blzuMT4NG3I5cOJqK0WSCYuJFr2Oad
hRYPodrKc9onFp4unhaHrmPhgqxzrY3wElziFeJxviOJ86Vfz/I9gV8HCnLDW4Fh5QayETujM4QZ
78h3061EDcop6Ic4CvLR2aQGDcOexaDG0US1aRy9vfgivkRPJn+LftMJZ6HoMnWFu2CFCuA2/UTZ
uuJ1E2BD8lHUzjJbhAnfmlf0/CYSz1mAPStREXFsYUnazRt+w9mH+ZIuHyTyttFBLeavb7N2FV+i
nR4RMdmz2DZYlj4p2hz0pbL/z0mAYrmI7GHxKT+ky0+GwgU5C4uZ9a4uL8+QrpbzBVPeSVxTWOkX
rQNQGG9Ijo48QOqKEhWSzSwLbtb6xnzQN8VbtxYcHdU5/3qOkBZjtOZdxtd5u9XtfNLr4/yBFHuW
HqNFZz85AmfB8ZDJsreo1BHZr0OkshRdj5+f7y/nc25HTHiwtqGAHO1ZSjpnx2vL+mFwIMsv568R
ktV6D50MhaTgzvLFfYeMmOLEt9xRX3Tbko5iRklDfJyOpe2CIHaSx+gRNc+7fNOuhhO0+lVJYRa3
xY3mgFtA4OUWjuRWDrGiduNQEHXjzfg8In1ls0v9vnEgCq8G/tw542pcGTBAEdDig+IV72sbKwhC
2mn58np+DRZnkZ2QluKqc+Z3w+bPj/KbNsXrpbqvtql9Jm/XaZbjvXQYgONje15qj8IWksVeWvZs
lqXttw7UOjUOoccriBB8P9IsLY7CaaChPR8DfQHVhd0fvv9szkpOYtRXFdJNAGa8yPuedaOLc/Xf
b2dBLHkcnOf5GhaXOdLxcVlyledOzld6hi/GJnOTUzDfVitcr993AiADp1upB0Bqp45RZbov7FkA
O98hs+JT4D/ulKWJWIVXwp35G/7nx0ky2SbEmtOWQN5w1ZUwUrOHHp60RwCzFSysduk9BBFFWssB
ThZpT132+veh/sfCy5+bvJoWeSHuydiSswd6ZKSXICpH77NHurQEC4rzbFwhFeWmMvfKAQ46elxm
a3ghAMO68XFY7bQlqOqn+1fxfwg7z9240bTbXlEBzOFvMVaOin8IyZJIFnMOV38Wez7gdHsa44HH
3eORpQqsl0/Ye+3Tx58M93/VZL/fh8DfMljH04Vp/LeqNhNaMUbgJJ4rp/uZPlL7PRwtw/yWej/j
GBbs+q3eo6U0Mn+FTmsXRC5rrQfLFE73ZJe6A/PUEgbMQa14QY/Vk0LL44tgFmSb2AT2X/EZ7Ejm
kiMuqyiXe2YrVj7eNUSX8rlr/kB35YH/931OowLVDEBP3Fj/WqD97daadFrWpo9uOMwCAD0RAva0
7H58M9QvoYnHp4/O2ig7rSZiNC+fR6YjoCyTgFsBW7N0bGHVd0xUSjuVTeZbs9WqfIhXp0R4GiaG
/+yBhOpnYrHUaL0rki4rRbc8lTyhJLCgjyFVoyTIsXVI06HL+61ScFPBl8eV5tTmg7VJdI5QGSuY
OdUaipsxR1d81veQfM3YJAlwTvOLhpRfd2aBNQt+HUzCpbgYPC0dPnomf6N105boUBFVCN+HmHt7
zt7MU6YJKJQjpyp/MvjQXZ27XVJds5i7zNh4OZjejnovwjaoja86sXpC3tjStBtBGZnCK6K5eThV
XbctVqzxZ9Fi82I1CVAZESsOgpMHmKicafMUbsPyriPnG1yaL3tg3mrKbs7C4wF6I+jZp7XTU18J
5IKrlvr4mTP5MOo9opaW/PjYquL9rNlAMIMMNcKjtCrhPOsg5QckCB8daQBTQJalEtrzzNbVGPal
GPsP7XUuA/ymT7r42rO7Sop9IONRmBgvMZ4rws8Vy7biAUiHEUyrQZyMcItJ4blj5972d4nZtJLl
1ii+EqQkdrI7ik7PRCymytfxhD5UXPvHVvzFn+uLAiVhkNjpx0p+oI6kiBdemuDCz2b4SyBd9fqY
weYFFI8yYXewR4UhcFpeK7IEZqQIAzq8vVqjdVN5dzD0zf0vzLUuGnGvFDH/Bz1F8ZGwpWlk/kbo
Y2pNyNqy95LWDtgFpE6t2WjT/vF4DqRT2XJ0ZHtFPZXRj1a5cu2oj2fEjsQjhNNOivBLCK9DO5G0
4Oq1AeQUcqv64AfdYpF7NrFxfDWz7E5W3X7Eiprf//fBJ/5Ljbu0gwZ2ZLpBEC18UP/2QdSDbpRE
YRT30iL4piOTo48HFEnTLTvckXu9PfawnWTzrOceq4o82zXz6LR/EnWZ/7KcWjyki6+QyQX/+ecD
KRdATJvO86EB315XPYfTUDnRmGGXxdNotfR2KwnqwtCypYigE0WAmbkDwbcOxk0E+k1W9b3JCVcn
GylaQYNp/DrmPRp6QvjGJfcw8kYIUwkJCQxTmfrM+An5STlxeQkKexbo1mPMD2Yp+Lqb4CoKr2V4
nqSXkgkfGDr4x/GDzjK6KiKRAKBpk75CH9IsNHxLwnLYoFsdxYOknUwVhhE0nVj8LmLoL1yD+uIL
n24fEOVZRwxaSxgl4MfiFugL8L4GTQQkLa/gejHe74lwVKXJq1FmjA39xrock++8g5XDAhtejrA2
y8zJSto7alYB+oSccMq9JQgOTOXYwH/hJFwJ+0CRtnL3eFJCyQ/C5NQqCDqUP9i2aVH+cahrKmo8
dr8izG5V0FXt9/tUKo6zKM4k9g2CN6jwZDdB5oUfDZVF7ePoRbjbPDYwfJTMCUqrYxcobuMM769d
SH7fnFqCEYAgsaCDLprvywa9hsOZlWduFNmLsYHcBtgLjs7whCWBcJgVCRXAdRbOwMR6aMnYd3XI
qmh3HIbpcO+Un2h2BenCtkdPGRe4eX3AY8wsgpUlVGdR3vf1oaiOubI3O08lIRu3N/5JHDSqo6IG
Nvy4AHa61jAql0emEStw8djlr8O7MNpRz3YTRBVWV5IxnRbNwOyWmmN016hzVJSY7+3t0dNJW4UB
TQx+6EZ+ZY3J86quMx7PJaHRUpfsPYs3Tv8lEogg+qXpK4ZFWN+guZq4IbUtzOCl8nZbGmbY2UZW
1xT7iEAMpGpMRR9HWB/rRoWjYmtUxxXaCAvj8WuJdhpzx19mBzTUCcFQXIrcRDnacXCxVBs4gteJ
5sbVMTI3PO2J55UTl2GjXkVhP8OjAX+1Gw8s53vVMhHn/XWchThiFBvfl3CtNRabLFksqg/xF/og
pgWwcucSnbkvJY4KLhlnmrQez90P21vwWNn76gqmTaalC3kQzIdcPB0LJYsGx1wDeBuYxZd4Fbgs
bKO3KADh0cyTH+HUUVyeaBtvCn0zaEBSsQTZQkTmX/EkvksnwMWSeagaKNJulbgIQvj3odro0yZG
XSTuK6BnfiMtZDPk7y7D46nayPlRxVAxH9ppmbmkhVs/nAgAAGZ9tOrUwbQo9E6jMxDfGzgobFME
FzJEV1SKTirCcFhLXzHLWxQtks+zKhGA4tMRPRxHCDJUGlluVyu/HLhvEnzrBtrWIHQv9FfijsiN
Kd9g5iEkOynsMIAK6WgYUjr8z3iqndSDrdgB0UKGXzqrwWpoVVW7TR3AEm3hIe4qAo+DTl85cU+M
6xqJV3QEQywGL6Z4b2t3NW8UBbCzU0VO+BZT3avwH6wU+5iMqsuqIg/mXsibnjkQnuTCoVLi9ryY
bXg8k82hwk2SAZzIiKvzJmMDXk8zPAKIoNSGrwQEtDTvVGzKmm2YybVAZMAXctd6sItiLRQErHCT
ZWdBwgaWa1sXgOHYKyITAA3tq738vGJr+/FYWHtYs0iYXSdfC8zsa8CsRkbla/SOSaXpgW9vpDva
6weeR+zl1yq12Fch9DEAtx0r9XuUEYBZBg7McUHnjqDRjKuAeinaFCfYgSVRJghy8mmbX/JvGPQb
7RNT23vnS58sukktHz5bD5vh+B0cpR3sQhm+6lvl1y6RI6BOGO6RxapixJMdpPUioJbeS2treUm/
WdJ+1ls8EyJCJNUCu9MLrHC3j3IfP06reBc9jp1yCJoF8B60Z/4kjNz/fY9X/7n5+u9z+bchWgEY
bJjGRrwFsjvzaQDgtB9UrC5otW3UxpxLSu7I5DT2jsHHOYT1YZVABZkEqZYm22DvlnksfXlP6Djl
Cag4xwhhzoMlduYrF1KK62q0HwgfALIGTq+40EXkErSbn0wuVIUOQWtv40sgUqNRvFj2B3RLwK8x
WWhnzbwvSibEeu3xj7uo/+Rn/f8O6v9eAebQWMmx5ujybzuKeCxrsRkehLEzeII3v264RiFCN34Z
r9XX8XXxqZHtuJXe+26dh46i2VAHB8FHOzm3jsDLoy68dqKqutqtyJEIHVnmYrYnEZTzuvnEaRRw
h8aLQ6ArYRDA97g3I1Z6qgaEjrQQ1BpI0J6y0p2kXTvto9VOR+/HUcaUbcYqZ8PNplzBTcgHUTQB
ajpSZ+U6Nf1afg9yEgGsZKsfSW7tqF4zS0DdD+lukRB+Rvm6O7SA0IX1nPvZgTUmsMGCNQtDrkvB
2bMhJJsgJ9xQFpbgDz6KOH6JBzsgGUgbX0k9nYzEAYiXpWEtOa3eZjw4wm6CM78ubj1zLn7I6nl2
CA2BVaA7DR7d9+HUb8eX+jRyItnZaLW7x41m+ZsfHT7BEzOdgFIWgx4OVh3U6Fo/TrjRnzkFeFXJ
i0C+B67H9VOHJ0WgEBLBjSzhLH2snlMrVp6i6a3WjyCvW2pug9d9zaz/f39GlH96Cv77ClkG0X+r
g8laKZRJTMQbumTuu5BYDTaMOLU5OCSLdlMC7wlcE/DEdxJuhx7HC2hdrm+rLp2F5QFg+ItqfaZg
LzEE2XGOu4puzqbMbyC7YT4cUFOhYLOkwuFeqWAwXqHA+sNT+WtG/N8XO/IKGUofnoXfKmk8PZNQ
oa66mb7GB/AGZp5QcF4y5aoVjnashWcltUfyah97Xfch7DAZmojutiSmW7ie1mq7rT7I7rC5bvX8
yDIZKTC2rmbTcMEpMAIQ7dvBWyPuFo9Z89YEPmnbROlkhSV3blCfop/yOb02DcnvZB0LqFisxG1e
Epcztea2QE+dwIj73++i+M+xwn/eRR1PCsISkXX2702EIqZpF5eleCtN6iurlGiN1yus/TfznbBj
Q1xPvzKJA3oxOhp/WoX+BSb6/ZVfqDsm6z4wg3+pX/52Ealy06qjwkUkKLtU2jfhgTWXJGxSQlhX
W42gQnmfmhutXPB3SkjYhysZe0SyfXLq9a057onl01bXkdktNAa4nK0bmJsm3OXRoadFSDaZSczJ
YSpOakiz2z9J1WVcOahelMKe+d1Yt+y22mMy7vv21KQHuDXK8AdfpvLPtcz/vc5s9nSV5SaGtN/u
KEJamkOtUekjRZVbK93HJGKhHHRA/40Kn2raEUulYOG+TUVAHAYWxGecxCkN9Tpmn0ATw6RUXOB5
7WSrukXaPCA0ePIPbacSlGO1hpUz+zToaBwlW2qTQlznzGL/9LYRKPQvjYuB4orQdgkMlP7b9C+p
AkGEmSXc4sFe8b6VZ5yFFVvkY9G4pekFGY37vnugV6alIcXTLpiewzgTbSLoO+hyyEliizKgkD0u
uiZ3QpoPspBTXycxIfKMLaIu1tE984XDWJ7oPViMz6TING70hWOOW5H22DT+6qw/1j27gu+K5UJ9
moC6DRC5XDzdyCFqhs1QP8Z7Mt7T7CJnlza7AMwpdVt6KrG0o7UM3CneIqXPtVMybqoUwpGVaqd+
OA/aUTbgw1uf0Su+HcEN3vSVLfZLczDHjha6ekDomo8UEZeiam7M1iG9XsR5vSs7vBruuOIqc3iu
pEkSm0tLlH5poLkihyIi0a1RouK3q4LGyXlEXk4gAxwgCRS5N+rbBhFnjRH/CyGgiVGi8AjoiV7r
xxvpvMLKqxlcXqnkxtLOTAe/OSF/6SuFKYrdefQHdk1v8oa0HSkDm+jEfs6fsGdZ2fgcqcB0xWc8
1pa+Aig98fAA9PfPz3GDMZwSNjzQMpHw05Vu/jVwoEVrEiopPBecdDVa6cO9673bNBhxKBXdGd71
ZulcKBBBo9Nc5msKe/NzjEiT2cTlcZK23XPIXQ84E0v7o/bZ+SUhR4JnB9MGSpsQnNvyPhpezFVD
4cuMYtiN5aFut4RHZeIhSvcE2GhMPDquF/RqPpFIhsjX28nyaYC1IB26CPmKXT185gxqypzWpmfU
RC8lszjZppFD5mxzCG6hAzmXjpVsnkLyWsnODR/7Qde4gC4lrp8Sx4GHmZmrOk63ZOfpv1SDgahV
QY6hDhmXsqZsGalaee23Kzel6v9UEwc9gm1+EejRma5KhfjewvpTnAaOHW2Wui4mZ6z9LN+VK7fW
N4FmVzHDqvU9wdmMFTpkdW/Bta9LINd2MHh85qc3UJui7gKlG+UNDNh2m/syL77gpiQLirSLUAN9
AV5K4Deiq1GADBvuutK41ce9rm5T7jRg9XVH7dwhtEUOxHeTrCmYIiTfSMyV/VjYqCsiR9CgcD05
qN/V+BTyjVfAyOx4cjlwSl6u0FNp0Gh8kYAT1cHgkWHbsIbRVnAhg5mAH9HZ5gJyWzq/R23nIWmT
VsKHjUXOCU4YXXIpbgLKwBdUizExpQkrgvFbBLGw8BPskIKg84bQUx57M3CgVaGJN1H6s9p6BlDQ
zxt1PgzNdszPCiR9AbMS4YluMW6JJWpAX78ylwRr0zdES1m47vjUgLzej0yVflFlyi8aFnRgtpyt
G7U7QncFMM8tpZq8+YWRARU72ZYlDlcQCeyslHEXEZ8EOovmMdY2Egyawqr7U1X64SuY6LRxlY7m
cM1PD3Uf5Ct0bRJPooF1GIGaLSce4jHFi0hrogZgHFB5IcaGxQBmFTieLa1dTEBa7uKRZVo1Cp44
+RkCsGP8lHgpvf9IkenwNRnRB9M62fPCoFRLd9TSLPkLShDdJZSd+tdovJh9QGWHe9oTUGCNuW0N
8tQ2JapJBn3tFjUe7rJVex2pZYxNyNKkviPTy8tdSVAbuJNkg0eV5XDBcjq2RcNh5MYBajpksYxY
tkcmOXbVeBC1E9Itlw50ZhAS2cbukbCXy86LOtvmPU5WTCUdmWiK7/BXDKfLdJLEhQKTOlK0A+s4
fEXV7vE4pPlWVsDseolxGJWdoG0e9Z4wHKk/S/WL0Z0xB3eCp5uHsoMb4MrjS1pftMQPHhtJdcuJ
vCpXEj0+xsVgx/Wu0C9+nl+b7HVYjCGHkARYHF2Rz1XZBXdMELjfAYZH3FdRwf6i/iQoIMhcSokx
dOUJir6FbLoEQPPOPhQ3O8Ey+GfEyxSwkzkM9SWcbvPq3AQYx2mtT1zGWgOup6qpUw6TeNVLklS9
Eoy/ZaQsbLCn8/u6veFUjC/TW9NsjfmcS5dZuuChV9TrI7s5BiDFVXbrxPNU35X4KtUkelzn1XGO
Nk2/jfJbKm4Wsh2XXXLUkpOQXZr2prQ3LDNjuNUEp8N2zXEISNgiQrRmy4n7kBgtp9TPLbQR4yiL
br/yFJOwSEYy4C8vhXHBcZ8I1wbffXppzeexv8zaPmjOc3sQME6zLP4kuRPxFVJ3COgcA0OFVvys
D9s58FsogcmlkU/ZnxRZZOf8W/mhaAadKe4MqpB/9h6t3jeR1mfCreAwYkYxafeIOeZka0TT6X5D
+E/oNTiMwaUM2GJtsr0CUqSipXlPJXDvLjc8wtpIBcvnfVr6eeONpBfP2yTaKCX4HAYQ64kgpaVB
rQOeytrQLG3aNu9I70tCq0q3v2HOqo1twyjp8bpSQcF4pnnXhk0136XEm5jMexJGTmbMic3aDnKl
gYnOEtjiaHeaT24vL/hJsPWUfJpRRrgLnXRw65tgOmJAUqIrfHSyV0NujG02Z9Wxn3dtzRwEe/wa
gdcYs+N6E/ClHEiX+OLmhQ+5Pk9P9Vse7mR7ek6RdWqg2TEd0z1Zq/yig8xDNhWZrk5Gl+g0ZFJ9
cGqtAmeAtbf4UVwS7nBREhNKeucV00RhC3S1r3QzKE2BGwhkXqwQcLnqRzC4Iva1al8See6140Hg
5RpcRT9E1Uc+ezg6HwDBb3wISi/jVfUjZcff6ESmXF6JI6yKADhSCXkP4PH7dH5iJdT6/Yf6MWXu
SmOvRrzBOnxTPwQYYAyY0eBuSFyP2l+sH+uYE8DOlD0rgUFFUgCDZNZc1auPxWZMfSGAjricS6bk
qfOFvBkitDWNu/Cmll06aAa2HXv+bjdrMDY95Gkv+TfQiO/V3iz2wAiql2V5xqSAfeGFqLLOlY5o
aFCQMLo8sg8EJ/NSc/C7Wf2nBu2v3f3vLRIMdlb7KhRu3fzNgyQ+sIBWxK7d5l8Rxx6WTbKGIzsS
mNCuk51p+MkyFCfRPrGoiSLjfRxcbnvRSSfjo9yI/Tmzim3xXVyGch+s/O477E6FlzjJU/e0OnaD
D3/VDd8ZtmAi5JKG8gOPh8vrneycJLSSb0q60okZzOcgirHY3EyHpqtjzXQhGjY4M8itvJZt/y/h
4TGxGUavfyE6nemH9Db75Sc3ObH7Me7hpQP+Y0HdwaNh2OIn7qHUFcLvedyLkm9+MD5lXSQNu24B
oNx/dfv2x0T5i0mn0/3yB+9q1aH3+FVAHvllsnHkkTwJzKY+cIEX1OYHM/FI6hnnez9dDL8w3uGC
dMYWc0OiPmnsA6L9+I09RZi/yZik6Fg3u9KrXsw3k3x3pQvWZLboXw0aETh5nzo2qqf6iYSuxDb0
bXVjscQFm1rhp0RKkfJLw6VW46JKXP5eke0EYOgmUbDkhwLy3LF0Sl97bU/3yXy6zVkkW6v+D5ri
f53GGOj+MJpjqviPb/VvjXSaTsr4iGLh1gADMA/zTU6ZTsYb0fCwoImhQ3kKaZT1rYKd6KTGT2Sn
E+tEv5+tH6fSr2a857yyzXUgD+1gitugPOTlr4khBFUuMx67zL/7zGOXH6CGusNZ/dPc9Tes8H+6
5L89C+O3a13PYM+oQyTcWgToNAS54SkYUblCIgvKinlSX5mE9eyNJHpEl7AatfTU6BSLLtJoEafb
wKoaGsuG2qd+6ViMlC+6ZZx0LGiMc0DjUKEgIKuQ5sQnMMNhviF3abV7KHbwjV8YFcUfJiz/Ol0y
DFFCE4mkmc3xP29Wc0r6UmXypDK2H8TvqKxHPD30qJFnf6rdIvPihy+hNuJ+lH9F7wvvCqyj4RWq
GzDy+kXofEZkMWGtHL4ouM7zTwJ+hpr0VuMy+6SIQM6xbAiyNQ0NkymsDSPqLcGqgdDAkOGuHzh6
TLihJ1MHoDATXRZfj5cOHzCfyJGALyouLyYYK9+QBMoim7zXEvXEssigMWk/OQweopNj9yPe8g6g
IsfdxeK79Dq2IBsil5AeLJMv5raTzRuIS1nY/md4Rw2ghnb/yarKkMHQsY90X5YO5H0V+yybUslH
byZ8RWAHIfHqrhT4su5WgT8kNOf7HC6YstDCij1nPXcBwgVNeIBAgHu+0HmEG03btv0mB+ebb0he
UkhAJXKpdIlMIBYnX7nM8hXloCkHNSdmfFu39vwWxDAY/bDeQYVP+wOBhyUnPpBO3dHBMQ5rUlgn
evCD5HaA69zuQQ1gs3MYciyY+zLw//fVAjrk30qbBU9jKIKqy7+bA+ZsrCZxXM03LgGx3dargwqM
gvFidEhNjwXvFDhMjtgG80GmsmE/y+aWTk0auAfbeo7swRPeAWex6ueV4czBfUf0a2sNmJ9zHILA
dCuMla/pr/nYoZB8EZ54m9E7qXt1wZiM0nmm2G0dxgErxhNsxDIgvBSKFFOgCvAJlKFnrlziidGy
VBkugHV7V935ldkVpYm4J8GJjm+WgQ7buczsY23u2m28xc4/HYrXmUv1qVaJeYzgFF61z8cOXFwD
8rR3yxhzqv2YbVQNyRGX0x196MAK2Sm5x+B8fXilsY6Qcw9rnVhkVmuNNXKpIcyEpd8wBlubLRs8
PvPRDDGJuZMdKA6IIVTQKkqkeQ0UoSd+EfgkRRndCl5okI0J8HTU3WuSoyVI8JYWLCfG8MWmhjiP
ALlai2rdwp3bPnGIBGw7S+AKFg1q1W7RXWkScyFr+BUo9OoxWPSrmnlM6orBouhuWpuTi01yDHX6
FKR28IMcU2RWAydGc2hdTdYpFX2SLbCPphISfxj5Z4jMcibhDiqrATPSBOnLxptPbHpvsHpCxu4X
mRtCDmvsBxsnTkeeNo7yzO8Lh7aaGQCySVyuvOrP2NvhSDDjZpQQspKAMgFgws5Nj+sJ9kzaOzuz
9xkbTuV2FN1BPbBf/cNVjgPrXy5zXeHyXnTquvrXvPRv96so7Ywg01YCAjOLbQo0KbO3RBJAJ/fB
yQLAsWOt4smPfUp1EjpGs2/brUyS7gPSnCXqG8IBx4LAlVPT7gWCAs3bHD9V5rEybwgaUvQpEiTx
o16canlPTFvZg7pYrjHUY3hFOexUTMxshNmkJzsEVH2PSrZ+eRBVwiYaS064aa6dcArKYyqeUaDj
pQVTVYDA3i/Wi+RnSj0mfGLE+Bh2Exe0E4unkpKVLFageSxWiaJmMcidFtBSsjV1Hznb2DpB4qO+
CHPvIdl4iOkue+YDBAQiySWgOXLMjP2gRQsd1PZYoUZwetit5DBNuyx3kIVEq7XYObJGdXseGjLk
SGvblMMuTG5zfxv7XcFz4OO3HFrFfToBZCxuKW3OGjkajDrtxkK6L7x6OqTSSQqfGpau+nedciPy
NP0LXF4KWS3jk+7WIN2mO9d3u9xYnBXDExbLMvHEa7Rl5UfzSlhuT6ya5IA5Z2e+ZqqDKHof3Mpj
fa3ZmjGHvvGhg9+m3wIPmggUYmVdw27iivugQMv4Rv5I8a2SwnUkUVrqDpGyEdtjST4f51C+o9tO
glOc7EeEKeLB8MPUYuwS92cThqY8vwoTech+8SVA+SFjTOBvHFMIyOYpIIAepcgqfteyb824tZXd
qFsTyTaxNsxVq/wcG7eq+FLLuwYdna8ld1zPyBdBTrEx9LOQnqPxDO8j77FMX8R5F46fmXaXtFs3
X/ri0Ci70Dwn+k0ez2L4PNQ/Un3WiltJEjkIDZXlwkV3VWr1Ggbz+dEeJPHUGbAsLqN4lOu3UXgp
gtds/ojYDLYXOTzr9dtUfwvqPQlPabQzabYiT203irEbA+533NG2owlS5kA2+pBzVp/jx0HK8Lbv
mIsy+ZZNP8r2HTSb3ObP5XRvxIdVc4+inRqy1rrN0jkZroJyGYxd1++JhJfEjZjuH9FOKAiAfm+1
n0G9a1qITETo9+hqGsw0RsQO5UlWn2dgM2y5Cs46ZZ9x8fPAm0tYn1PjqjeHuTr11fIs+9VTrGyX
mMW59Yue92nbSoSLXVNml/NO771wxz9L6RzNu1W4CyTPWB2T2iJtqOLpthsj9XkSLBfJ985RDTV/
7RoRKtFF9N6QbdvAWxEPLrglY+jCy/q9HHla6mcto9vNiM2jBZHjqr1X8CcFQBuHySCDaIn0F6Sq
LJs9nvOcubOyn0j+aw6q28IMnT74eXADDc0VRN/Qd4l0SPp9FB0zmeuVWdC1iy4EvkvxoW/usXpv
wjuRWTVChuYuIIyOKbHVZ2gRc/g59Z9Bj4XzBxB3FR+6kbU5QmM2O5sw3fDAzWmHh0s0Nw9zeaUk
QtpMpF6HtkfX5hfS4UGEQ+vzlQYj6ztyv7HbRu2mC5cnz69K9HkSCLJ6ZQ+LjK8iCZ3JbhR4rFYQ
SmnVUe62bOgRY3GNh/wQ5d4UHnf8qTo+kDqIVFuXUjwaK1bKT4F4kA1f03f8vymXrklshwcYGIKT
QSBd7Ey8N1x18KaNHXhL/iVbcWcEBS6etNXNYDL6+EimJ2y+gXAaw50uHLP4EIbLy142h7G5SDym
+ZaGx7w6sfjR64POK0ACE64ci5/LMCOAwpRuEHyj0vUqrjrpIFTHlfJsCH4g+F2543HzZHg0KpsF
fVeIGzV7z8Oj1u15fDM/1/Dn1Wkqd2TJiigTyWVp7JzLZ3bC6ak1qQGJ3fBC2eOvpM1hqM7tviVd
+yOmoA5IYtjzWFcTY97DyPsknDiQq9UxVi78ML5pNTJq2pjliVcxVC6sq9hOFP2VR8N3rMI7pCuu
oIxHX511tsPVWXiOW3dl+LzLSYhCxudx8s3KlhnNkQUYz8Xo9p24UTD/y1utAfZh9+GuwxVUf9H+
V8YrSjROVC4bXXlWuMUl4qngH3MMg7f+KoPPsnp7BJ9i9xrAwGznFzrW50F4z6LXXH3uKvAiXzyH
YXzKW18wXqecEbHbxIcC/aXEMF7n0O/nG2/rWtGAxLO8SapvbqnVnK2BgiBORjP/qqrfMhMkkRPZ
CcLlf8bRax9+zvMLy5Vk0XNu5/IUhUcJHWHwNCdPq8bv6zvvQcZEs8Rl/bpcbo3fKnujPObBU1Ud
hxWyjmvMVcCbl7708UevPHNFRER6dnupPM71ZdBfp/AVqrKZ7LvoEK1O4erYfAzJBsmilt20AJTO
pVae2VLW9X3KnRwtFB3MBOPBrmo3f0uX6bQbIm36Yu+kflXsXmR/7B1VtlcIyayEohRMLs9Yp3cY
kLGNNjf6nI5zXpc/MzAkrCXw1ZEE2PyqKTAactB3WslgkF0OL5OFsrWg+SYoeB3B6kN2jrjeyU03
kaCMrsvVrlU24THjUXqVsSfeaoBF5Kk36lo05lLornrP7D1+1/ttGtoPzclYWIk2Kkv108BQEyCp
sVYLn4dRxuYBAcpbkSlbM8tzRXaB6JOGXZ9tlnssMTKsMeRj9Ze1tus3hPxStS54Y9Zs4ccsbrv8
hPpvViiS/GHhH+8fmVdLfhd7+gBrdFcmB2lgnUEYPJ3aafNQ343qfWW8pcOznr7ya05fZdF5IPGv
52tfeRTdZnXTYk/NYQHA1/OEfpc//Ebze8EDBLE612jIhq0KgpmMziurJOEyg83Rjw+DaIunOHrO
Vr9y5SDoz61+T8yfR/+1YrHD5qelzUOhFKNQpZn+0h6fY3zvJCTiNHZ3zfyJxl9R+JbGJx5tnHxm
BC72i7yyIyvnS56u8yWm57gIMSPtpU0uaBYWStaPNL8aBKNq74oC1HSg7Bm+V9FbkfyKhh8lOcrl
NgxvpfwkxF+t/KQot1q4pupmJhI1+lbCHwPzLC4hAlvGi1I9hY+voXqKBqog/ls2N4Xxq8qGaBJe
M4NtMXvog/FY+BJ8CIPVOu9do2eq47baNuchz+Wtmo6Gcl0QJmKbrqMcJ/8WwzaszarBGQzy2DPK
u/B478W7MLzk4lskvq0ED0AIysH6NZR+mvxtIeM8IAYoVHyXTDjqgp80dige6TO6uzlvdTxfPxSr
YurH884U/VFzCfmc7jqq2M4pqf9Y+yasXNZd7MQQWRo3ly9TfM1x40ms3tBDHtTyjNgbjxZEb25P
PcyzNxnbcHYLOVhFZseefg8xaTY2CuOAIN76gvQj715juNucCHP6HiYbFhTtsGmvoImYxdGMFRDO
Yjfrj4bBru0gjxuqUWSDebTtKCkrjnhbejg9K70OiJANeZV3lIs/zNCO89F09WSXyzv+YhLQ/GFF
Yee2bpH7XVP5Ln/gl4y8ProgvkpigqL9VnOVbNnlPFZOF+4ZS7OrTH5pfM6vIlm0d9acKNhlImsn
qFV7YH5j477lJBXHqETXrNuAlTPdlkD7CmtKfw7W/pvFPUAHYXJTX7uGyaKIagZPFjcrY8f+qcLT
Ujkx4+qdniIO3Mjw5n/NhIKYfn7lMcUBZRvTPos8Yp5YBzgSaBaqSvCk9JasVnO0c7Cz6K2Ajtkx
R43pi9w8WX03tiLYcrYtxDMZSwX6ANycOGj5tFJO0PyfhRfuBtxzfGkvQQH6jt/AO/bPKBH3GLmB
tKwsAGOGmwQbviG+AubrGKXOzZfSeUTYZmfhsxfXkYxizka4gYW7aZbNLrE0/TNgV1V3JKI4JJuo
Afiw3Pz3E0OD1qnZqTL6wfpxSMiLuKw+mB0InF4kezCvPUuf/XOWkGc04p9lxWWSqU5Vus6vi6qX
2BEVzj4TpWVIPLB1iy2Juwz7ktlRG3f8YZwW3Ni64eZmql85SUzX5tbvcJbrZ+BFPRtarBLNukv2
mImamDsck6qdKrGe8XmdFdkyXlKN/Mql2Y4a17zU7yuCbVXUALSCfn1kq9i1m/9H2JlsN2ptYfiJ
WItGdFNAtOplSbYnLFu2EQgkAaJ9+vtRd5JUsiqDJJVKSkZwOGfv/XeTTXjtaELI8x9kR1WQ6fg8
ZGYLae2UIm7s0ZXjV1i290gfgx4KfuegmCkZqaguI5v8Q7+G8bBiJF6TBFOHAmY3AlW7LUpYPFpM
+WNUFSQ9Q4nQgL78XgoZo6MIMbK53LsDw5vCEQybzuzxI+XBUwzuswVcyuwSDBjrvTX3oGCa75Y0
ZpoLYRqw9zL4M9N/3Byw+dr0JMwXoPkV2HotVEaV9PDY6lFZNuEws5NzI1Bb2tIHVmWCR1jwDlQY
ydlMdszJuh2Sd1AyoC9gkvs3WMZwzEhuNu1pF9s1IMHzRLMFxtW6ox7N7RQfgDACG1LJu3Hg4WiE
vnKY8wvuUMO9gUQBpK3a2AqkMlljToLyV58I3y34KKd75w9Y+cnuhNnzjeQ5ANDTRBznCIWn1XMt
d1XM29Buz+bi6CeG/XTExzzRQx0mAISXpdHY+nWuECNG+BmXgpCaQamNoeFMg7Hk1NjvqfjszQfW
PWRGwmdelds0NMQz5gJFBHJ85iV1BHJaCX5/2zXNpr2zxv0ZtHfyGPJlXO1xLyTPVcX16Y194vp1
VYNrCSHG5eJBqWlzQ4mzoQ+kMbwbYVezeDzMFo3OVRC2XxYPhEfYG+RkWVq3WThREWcLsQ4y2gYT
MYbLZoNzBi8VHtDYgnXEr9BJIQXHZx76LvUb0g6K0TsfEphIDoEIJlon3jc+p2wKwPTOO8bOf2kX
XXJMyGoXnAtPOKTE1B4AL+EMtHvVjG6bwt9xU9wg2L8PBXR8LWDJX+liZPtu+thMPnRbBA3H9V9g
tunDEmlIbKI4Z8Xyyj2cmRE2yOI17NXRcHpF76bNXBMZ2Xn8BHwhpYHJQcAKju/OJZ8btIY6oM9C
JCXy5upPt7tg7oUC2od1QM4ZhHNe3RQOcey14Fm+pvpw+W8353Zn9MeQF26ahYDwPuKGyJCK3FfS
0KwSmTkpYXAVTGbHTGQYiNCacniGRe21xRQ8N9JtKZ5ehCVwj+4yJuSKuFgMNCV+5ll6i5/o1uAU
WJdIGr1+DG/9tHHp1Ncg84CjLbfWknETvKN7sFCnQoottbC4WT1pbYo9gSAXJjm7ofHAwrLaZfGS
R4GXG5NKAf5KvpJ9VFVYRyfq+tKsC2M7duEdF8IfpJg17MHLJL4x2VTRWUMuwe0RAwwgRrps4/jc
pDvljDYzJY1qg+0xHF1mrSGeWlAMmW5y8LKClGMFqwASEuNiZO0MJSqH0dKFBhvqNApgnO9rl9LW
qRig4erPVEmFr+SAukIlgvPBuZ7l82YjFXOWA0zTAn8ZQpWQCcEegWUrOtBO5NQp0UJ+jcoE3HLA
MufM07DmoSV0Ctxv9zlsJ+fgPeMk4IGPKQGox2IVjU1mpRfrkXnaJwXDgFCTYo6dNg6u/Nqcj0pU
MoBVQgj5zIv70dbDBJtbba5smJ/liDrn+Wr2WjMTbsJbg9mcCwqo1+71ix+GDDin+xdX6EBmnDno
3Xlx3rkFSEpApKkLkHEIu2t0J16SwTxTawIYlC3MGkyTUXlwfkv3iNUJJs4DZDUxeI7RSr6wCks4
7p2FH1sN29LClsqYMg7wdrIYpxCmQ9lVg2p18GrsdKqs7B5rSkBKYeImYdMzMAwjp71wisNsT46f
2FocjbxZ/DGTkFVEGedEQC0Gh3ACTWR8ZT/bQyUzAsT4ODBoGcgcxF0UQtnDmdz571Mms/gIL+ac
GGQJLsWaf+sfC/UBTWepYBDbLaVrpFXoFuZJ5+LICEaKAVjJe2yEcrd5KlGnh+3VU0juhZV5CQWZ
wEnfSBbsypfeF7AnFaJ7f8y65azd8PvSdcPnz8ytWDIDDYrYk4gYiwPKslu6fLQ7hYM42/UMhBtP
pHUWpkIIJ+XssYIopt6i+tf0sBI2Gn4fhq3N5s9bpI5BJW+1OBSWl+dCMfcxb9W4etau/oaghmMu
X+gJ/ZPz6Jxh2UKNZsw/1a45bXc4IxCOQsv0xktnD30EuSoplzeJUBLKOyc1PNJLLldGNxZErLr2
+3s0AGnqfkK84H2t1Ds93igwh6otJzKliir5TxR9fCz6EYfjS0mCSduMmwjUOT3sydoptuoViAMh
FAOoUGV8wthHWPUPHJB8sE5d50cFpsTbMof+kPeWNJc8PBeIGiZPo/UYArMjD/sOnXuovwvLEakz
Bhpwv/NAnzRA9A8wKT1qJD1edeKKUGjpoxAcFbbHdd5QO2JrCa8d9wWGzZM3ukfRbfZBNqkUIDoX
vEjBpMzA/Jsbxnush4R36zqeIyA1CJ6c+zOSaJvuO9FEGb6ddQh6QpPTqg3FfNFKPrUJ7UaKr1m9
VMQ1eyqSgeGC6GeDT2WLNBDGNyOr2aLNQ0M5Fggbxc0MHtWwzoCkHniw+k0XmQzJ7yv8Prn7MmRS
KUDSpOGOthK0zcVcqK3f3Vmabg3ASYfW20UTZQnb4Sa5vsSTrD87XpK9kW85lrVH2BIUZGyz6+rZ
bzVtqV83erO+6Buid66zj/5OE8A4OKy1JYcW7Jj8gk5yYoI1pQ/XJGaZl3htLlLAajwikIpEHEn0
BuklGkZGBsE93nbJos5fpGZd3Xf4F47dth53wI9TQzMLbn3Yo5VHLivQPHPnUAU5Lel6KC2VdVyQ
sETU0eulfdEu66ZbjMVaMkNAg+6QvTJcxW68vEBQhOgE4gw5CSc++4KDA47zITy2pEX2g9LFouTM
sDx4U38up9nLZUe/ws3HbZNKgDbnScmFXUwz/zNMhM3gv6BEBnYHsiJi2o4FF//9LyhROoulZ2E8
xP1l8dqFwlp5bY53hJcpFgVU85iSwumaI//s8PvgyKC7gTHP3lbYDUx4gEtGLmgqLJEKJ7WrGOHa
FI+cscfyp2c2oiOaTb1ywAWxyLpzQ+D4wVys3Ek5i74YoQcF9GTvZEH4aRWrggqE7ICxUWw/wcd0
Xhk6EwtT4oyJ0sW+yZi9QsWBZQD0M4GgYFkT1gMkhbUb+UNoW0YY4Bgb2D3cHMZiIEe3PXO9mE2a
ourXBTMgTpkRPYBT69XVn80Zai/1lb6DiLOYrYc1Mznh+ASuwD8WTYpqZT/qsljoW5Q16sPuK9I3
08buTIArO8c7BeiwcvCnvb9esIbpSHilxLFHdN6Spf36kPpN+K5+mvPtqHvdmQ4PfSj4E3xe6IoU
dwCJHcwvUCsA5wr4cOKOshmSM83QBnIOxclABOcRzFXGS457jhEDMUyyRYHOScMvqBeYBSCnzSBI
4u5CA0vNwgqDXtqCr2FwjcRprnDyxxgp4zeH2M5KTItzadAgmFlI0aoDQT7BlGj45zWnTEvq73Qr
XPDwX9QB4EmC/iXZ/suSkwRMch/Z9bmn7Jnht1TaBfRvrhQGya/Hy9BF9y/rWnG7q1dumeG8cCtb
ibPInhJ6mMlg9T9EYGIJtpdWsifLZtj9x2X+zoDURRFbWAXtP3EuuiH9pie5D3ehNmYDXu9rrPr0
fRFdT/co/ZB/nhs1QmU/14I8MneXNS5Lq+YAneumhak5vccmDdyuVKx4zXAIsQKuHqJVfeeyy4S5
sExsbDF4+A9NpT55rvz1xnLFmCbIukYKDYIf7TfOptLUJBYobbG/BHmQbegoPOXzQlk2sazXeDKF
zQ8vB0mCP+YdOkG7RheoRL1/9a7eLGDUjiWAd7h5Kvypt+qQ7uc6PBTQRQELJU813CD9fpwwnCmd
eB1bIfwt/K0EKmeEqmH7PezbHWPmdbpvcItFU2oPp2StvM2uS/1r/C/azz8W0v+/r6nNxJkqGjhL
/n3vEm/FOBi3J8xd3SaibJt8DD8tTRcCkI3uNp7pxh6kfFf18z10PdVnz5pBxVKJd73bYA9LCA7r
e0iBuC+XzbLellvl1MPgPFHzeRyRS4yx9uXhsS69Flzcat7YLn5OzIQo6mx1PhOwgk9hfWKVHj1Y
DPj+C5A1MLj7bCPTblyBdCqnOsrwOh9ktsLuKzyipbFJGzQX3uC8t3JrcB8r6nENIWdr9R8mRD84
oxsKCcpRClEgMhpJaK5ZROfUnZjDpTAjXP4FDt1EkdStVrDoghHvJSR+UKZi1oI/H909bo6/RH0U
BPWnvmHecbP+/KqwwH5beZPLAoa5ONIpKn7Jym/uSKZg3PGlM8Y9ZDjVCLLRzWRyVUgnmRd3WhY7
IxgWmhtT7wo2LdETqB1I/bAFUln3oPoxA9VhDmPjisa6s1T81kyFvAFXGqG8+8UV229fRWFWbfXr
IlWIjAtqYYNopEVITdXWBRBqUPooaAHn6sKkEjzGGjimA/TIY5bY9FC6cDzVc6KL0IdgYoGk5rNf
I4K5TE2KxxBssn50te1k3d/YwmvqQ+OXJkU14A+KmBSZNTraj0msEAFGSCc6jo/Rqbf4CBTLnL0T
i69l3NsVvEzQ+HwlzhzlXd6USZiXXjwJIkB2YGed1AVeBiYTV8NWTmPAQUtuFAdpoTNgoOa30Hje
1upiOnsP0DlLfG6sB0YVMK7ZkWxhGkU5s3NTBQKeXCzHHSwxXtb29G3aTJjf9SuOEeebAlC/AMsG
vEBmhVHDHQIOhiVPjG4g/lp0R/HMphhRwDAtJL+P3fMeUVFC72GKxc9hu6UMeayul6kDJfmsX6pf
kC84dbPFMARYLtDr8CFafepHLy1DmRLPsErgdL8KaawwXEe0vu6PaHsJgMVIgXNwejEUHE4+0P92
4HwWRT4ZCbFsV5TzP5ejsiU1c1zFECE6WwvKpdgD1sGRgh5OieA1pPPyIL8kfCRih7yCwvtkpo/I
LUW9dDKTNYoMSLMRAR1lYsfTuB7/GrNakrYIWXviHghgRYpOHYBabvt4e2Anlyx5JhjRJdPCGRgl
lpaWOTIUfO4JETKotnSS4NtNueSIXd97n3b+ChYGj9oBH7sgBj4+X8evEc6AR2Qe8vOzENXRBR0+
OdQUHK1b4CRmd98si8/+J49w8BMm/jtoU6K4XOTl697s0H/L4d0XkDNio1+6zfGJjfpRzoM7TbJV
+A+yGsgAeFrn6zcuIEa3Nn7Ms3tbJBgcM26lXHjNv55Pm6tmiQqCjYcnf2hsLXT3DNQZ0eIAy5pD
rYZICQ8/2GVZ4TKNnSa42PyhysLsYAcp29Otbo5ZI1p1lGc8+YJcRWhrNbFJnj4ZioznB6YYBew4
GmeevWEwS3Vu5/5VfW1Jp3TqHaI2Lgw6deylIhRAH6DuspcbmMeS6lIrhXC8CuwUmGvuksN13p70
z/YkHElRFFDpIOHpPfyjvAuT+2uUMRQLpM8e/zl5jtMjWjj39gx6M+DQbtMDikhNDCm9cflokxXf
rzQhCs1HyUZwcHnta6dhbxeNeYIDb+dBhYrQhU2j6s4bpTnrQjVAMSN1MaUJ7nLinQmnxaTuyN/U
n35+piYrZ3OKs2quF/DgmKfHDElqB5OIyWqCbOrGunchjwAR42VNjCAYZoDu7zOu2bx8wRF3Dble
+C73hDMwe7Jk1xAt4gTSMLvPKd4G977R8jUzTAVMZXf9BIl5oysl0i/HcdQhMCI/zl65NOrUzjFD
LgpYgVrwrI4+rGMZsziCpEKhIiOQEjLdZB83DBth2IXjd8MU7JdchSkGeEnvFamDFeuB/wOuMpsm
GwBzADhJm9IlgnmiiPKj2Tk4o7KP6oMT0aYmBlnZCcHsk/8TYrZDqAFzD4bKNBS18/xgWoDkvEdW
h9HRD+41DQ4fEfYX0tXPjxDR+d7TBmBJHhRxKFtkXrKRg4QHpneWJ90XYx3mO+1HE7vwoQRo8x/c
afHpQ7qSI/rA8f05vDWb3Mdk4xdGA8YwSd+ljyuqL1g5DxdvEUjpDFnhV1vjO1eHYVJM4RJ73O3x
yKe1OaZEnnSMqR34KFBeMn73VccdnavfecccbY5PVwfEjYwwuHC3BYa5VjownLCFd65cDAgYoSRn
YH4NWCvnfAXXXjyrP7dtdgChqQmzBM2lNtSJAqEeWKK+RqTyZB4btZknobpBh8YNwxf86UCfx0XV
sBJGhPCr98zExfEtcbqCZsiNu7UmEhquMUaw8Ayz8CVAxsQteumzuRDcPxnaolXCg4kNwH5mHtR5
MxixieQVa5yZYKvAL1QTDLRwDBiZbs6JX0vHBRYwjz6UoV4U/1E4yPK/tp9/KRx+Y24/L0JNyp0G
7wFHVwUrbLsi8jK22DQjZhx75EXPF3bjGeDFR3n8VYorUKFMq/wwcqv7McJrhEoDWidUU/oczOY4
R8A/knnFqNnYkU+tptiHOYiJ9ZPyCR2O1y/JdJbSHIu8Yint+k/BHqNiSffJXKL0hrfEJL109YjA
OW6kfrpaZ1uT3cjqiUVdtcdHYiSvmVOZXRtDfllgbs0J9ZgBA9k8V9xDWZ6IsJ2bX51yB3Sag+u6
hHfwkkfGF2LQCmuWPoBykBlQErApmU4b82R0NgVCSWHO+zMpI+c1xSSnV7KVETEyxr16nBPGY4H0
F1Hq7KV5hRZCPjammrLz4CyBh5uv6E1nNCg/A3kwppOtz1fk7W/J0jzQL9IF6kfCvEY0P9DbKzsW
3jRtjYCjXucmQkaUv1fnRkpkgDvdNbqoeyb/5hu+TJ/8dZr+WaxRcIFR9DYLaon3ioFN7nASoGqw
q81Naq70C78SCZMFsB1jXs8YW5ktkJvNf0RdCNKDhHK2li5+CrFxXsMQ5XO4w/OB2RblNhUsMpCD
KPLz2EzvfO7jAKIDOgMg2Vky/h47eJh/rmf/TwH/ayc11bMm7Z/IWEQSMXP+e2fRiZcsi0sTing8
l7QDCuLxzHmCMQua+O4jRVePx2Ltstw4qkX4X3HAATMRID853QxhPhUYgMyljcsMw8j+oEn+5DtM
cA9xT+LPCHEntVN/YB5FKWEJr4PN2ARWtzhPVuLcXAPp93t2V6y4OH7TO9It6rYY4b/DYM7EXxn7
9on79MHEJVlRP0LiwTyHsQyFtfiRUFSxs15WGSKz0cFdCf9lEYzeI9ycaY6KZYO8RGcXo+/wakKR
djAg4DlRO8M+jBMXOdO03JxfC41XMGTdNaD6SSAypn5H8nuFJWjPqLhUhmUsU9IfqUVaUD/TvcsR
LlpEJly3UFv2BOVgAb3B/4P3dB5fQu4lbbuMoIez1py2e8Dj7IMkt5Dj/h1c8/5SXDzkvjUGOVZF
jp81+2TqzhFCd1MiGoRj3PkzXz2MRyDeaXLCaBUj1G1xVr0CtTno4PSkKLSf1cTF4yJbH146BfpA
Dpoa5OvnJz/PV32YLrnLg2C2VI/z2WXJ1nPHVrtnDKJY5rmCMyaCUc2hjS9l0JbYVlMXwyE2gWw9
7QRErAk+2wuvtKYiG3SNoALv8ceQEcwdvqEN290p3rv3HgYBBsLrp/kivyQbAKoDEdmoqx6WMqnF
rlHPUIZdEESZDGSUIczcVtKy/RY2cevGu+u+OOORzsexqwj2Z/Gd0V0CoN1OM8piLOu+s9MYkun2
NeBukwDzKztG1pglilButWkSJJXfpYJpbKHMYU08RF7Kg2mguPUzaH9gN4aF4LXERw76+sPqZsfm
RVpypAtOegbbl8CreIQWQtvHirOZc2rXH+sNhRCmW9oVwH+aiMCFw5dWLyelb3LdXUz8f6aouaFZ
pTIWvs8DvI/OZUqSzdU34T5tAdAmeOGFADR5ev8JoAV4BRhEqgPt+Knu6WULt4sARjQVeWmYUg3A
6oGWkLxXy4Q0oRjLuxexDCe8lYTt3DNHryFC3jj1h279AJmZfBqLo5l/wTeR/mM2Ic8m96Z/7CDE
mc00BjEzRfptrionF2NQSZvc92tcbQoHctol4AUdFw32gcxBGbESkAmWZNXWTTnWVh4YwOyv+ln2
cnWueWLusOWktymqcUBCDVKneUnP+5O+q3BUHlOXoH8OKyQRP82R40Qj79DCMhJ3vmEFBbcvDvhh
zK5eTEl3oXm1jOBpOh3VaCC8I/2Dh5dbwpY2kt7miLuaDhIOXTWIN2wX0KHWHMXthheU042qFBrx
SXu7vqf+fV5/Died19LV98MAfIyznJW9tBv0LzTgTDQMT8HECgGfbKvrnvG6XZ76NW8YPRN+lxET
P/mId8fEqVtXNLk75fOBDB5jFtBu2/juUOvix8Tg9IfjkG7JZMry+UBVQRLs6kaOmC18oHDqzpAd
UCUfYT5wkRnl+fH5I7tn+P3jZQkM+eT7765h6isRysvynL5g0ViF7QHIFJIr310YccOZ60d+v785
7ZYRKMpyBHvy66TAt2NXYObLtuWgFLmvkzaCaKJCtlljoITpPt1Ebd9CaIFnmTIzt0GpgSa5pWxq
3FI2P2QGAy8Nrh33eaU5PV8Jfn63BVCE9dip3t10u88yYm/jvcvx0UdCg8W+PxWvwI3K5lAqc/FT
fWt767IFpxruEz7057NP/deFK5sK2SkSUTm/jz2FRhjzeoCJCqvwDAecWX+/5u2UVwoOHBv0fBTD
AaaeCXOuOsBx8BX3rpRq1soQQyvY0jkXTJKZn205C4bNrnjBhpdWIX0DcmUWjc8zeZ6Y9yI5wII3
AI4bzAB4eHrJByw4J8hMJK/yz99M+ZdvpkzBomTFykQt/Qpq+cvcuc60TKzG+7hvhumChcQRP2j3
afO7yhKg807QxYweHnUFy51J32u1114Y20uU9+yAkwQWrRDgNdsfHDZVI/7RRtcEe/DP1yr/m/3P
FLqmaarILmL8bv+jDkkl6wYXi/1PjANssjNS/wE3EIvIs1TNn686kwbqNHQ9M9Txz81QWJcDY8HE
n9FgceS8JuO6h7qgO/cPRF81Xo6W9JqAhTBkTChtJwo8sQ5UCfJ4oErgsES8nw5+TtDLgwzT4Ga+
s+/0EaZukkEkszP6bQJxz36OvlktzB5WS3Bp3PKGdeC8wJcctz7glE/db7aMwDgNcSLjQISqS/uM
JdupPCMZh9L3Ma6wCjE/eF2bJrh9TASuj2HR/8CTIAsP+Hsq3LHqsDpfO8URHZWyvQcGezjMEaAi
UH46IYhLc3MnBmwIK9YYAywYSWRD82hCWIF4Km6b12YxQAGO8IWDg/Ndf1b4/K/ve5bjnVPmzsdw
Rp6vYB4hvfMvsB5eTEUjD3qS7zCQfPxojZ/AHnKSA4IYRjUsaSYnDiwN0E8DniAUDZvpnV1ywz7x
phCtZ9Tv6HS5ghcF9yJqC/9OHKWTrxqXLbA6Mffc873MJbwVWy/m98YusUOAv8GCQ/mX/2qF4Yxe
X2kGuVKn5rSzRXpiGaoIZDMPYXUXggveM5jZnml8U2cp7Otov3cIT/naloBd9dMpHnsBeyVmIfUP
brb5a+n/ec3+y/sFriPKGtDDzFQJX/p70ZzqZTvqafncJ4UD9jy/AOKgwZ3gTf/+ge0uJrkGIP1o
XZhxTN08aE9nq5Q4ONPV+Kwv0QWCN06TTiqP9Y1qn4rzq2KU5fz5Yv/lfP77xU6ubX/ZDOKsuz20
gYsdpmHvrbUS3ENNK2UCWf3aBx4bDh2asiTdD989GM7DkTGHKQ/1N1Sms/6TnJtNs5cX9824xJt1
q39jk1GFMCXvb3Ht02LlmNWE6f7PV/4vzhx/v/LfrPSS1oz1UX889/F3A5kTLShOXRcnLyYYjcM0
ITtJpgSzBLoK2OzgxyX+pNP0OG6cZKu+58fq4zllldoDffQC1kTHijJ8lXH3gSLK+Izxu9JsJrUc
TsrjPzY3Vf5HbTR9A0L9dBM/QHS4f7/3XZ4kz66/AwBmwVj5FZrje8SoE1ORvAkf8BKYTUK5a9fm
DN/Z0Mg2qhZe6M+HcCD9nVVPjQh/FNdy2HUq5yWK291zV22hN1PodHDgJzX6c9du2/dq+9gWVA93
an4rjrKIeOatkaqQ7DxtdMgh1nBG7bw/PyeUxP/4mjqgOs7hhinNZor22/tQdpostjNh2HNw9nhI
iu7zNd6anIE0rivWG8WVdp2KPPHjFa55NX8MEc0XGX8UOl9MNSqgunzPmHJDqBIABTqZdDX7qRbD
D7Wi9MqoozzeV/iGUc5XOJGgw0PaGgJ6nUm2Azgp4cKtONbwW7EGtifct9BK8m5iouZOcVuuXi7x
72qO1MlB/xpjINfQ0KuvLBtm75SpxFpZxYrqDsEyQ9vRwH7CltEM9Qr/yF4uDb++GjWeK+/Yais4
Yhc8g/tKeCzbbk/LW+9M/dCgjtc9MRSimXnqcmjGdpXsnupnMwSCO4g2PDi1DUZoLd/w+547+CEN
smO6Kkx5MZrCJQIM3y+Pwxzq5uq2KFXGPsyys7cWjusHBgbt+Uo/fboEjxesokUQo/WELqc2PN4r
XNwwc4UTpxwnfHN5IRn8pgVqGY6YNWNsbxXfdK5tBAR4UiPudfXWLPUMaTWYHULtFFRHsq5beitn
pPZkN8Z+ubNxSGa69Cl/sSu86/d5/pMfDWolvz0x235GZ4rS5DuPWp/jY8DAC7dJv7SrE2Yeo49O
YzolOR/99EC+dFEGd9PS38uFbmdEz5rTeZBHwkr5HFs73xPKjk3DEsXKI2Ls9Ih0hNkajiz8DG2j
rJ4n7YvcAXlDg1ofCCcDPelPyql6o9pZc0zVXDOKdO0t/3x+Zie+3WM636BS1QGDTghjA2y1zlGX
1Mrqzjw8f64zu902sBx5scLbe7I3UzibDHtYld88l36SCJBllNlCVMI4GibQGyH/0+uwq3bGFZ4M
22SfZx5jsXke5TStR30rQnkghtFK04hxI+k24yr57ncgUGCmxYuyHVdjCA2CnjISd9A90G855mTp
DETUk8mWLWD9wfgy1s+jHs+ZtKpywH/rzsjfO/2Qlkt6F35aBUBULS6f3Oyr4PEjcVCoeHnq8Epm
xEqj4SGxh+BvV/56+tykZ5RH6QtP4MQDw1GshmFfz02PSTo+ELS45QsjNzN8HHEBRAX/KWMf27hX
84v5e3yu5jw3isUXqv4n711jM9zecZ5zsOv9/HYED1tW2G06HOfd5Gp7eE7UfCTxzcLY48Bhdows
LNhjL/eAxRAY0RPntNiRVxoqn20dkdHuUR269Z7jvtah51chwPducomu2A6XyV7a8MGdLYODlx5G
eWyNDO15VKlkPzxtBS4Lu2TNsJ5f4YzZRSDIzNouEfP+i+aw/4MtT+7SwMgOUwqWI2Z1H8DL8JKx
KZqdY1d7w7eOfOh8R2f0OOIrFDH/Gyiq8d+DHAAvZpMv6NJhRUFadmCkpWccaKnUnt8DbeNy4ibD
BUOaDVoApVJ4EXfMQ+dgID6tP3TjiLkOd0fAXl0Ix62Q+dDomkCMdEx5bYXtC7tOzb+dY9T/mQNe
QpAwXjekMZEs/ZnslaAbaGNuofZ6mxu7P+/0BCf+Y6c3gb7J6lEUOgxJ+q3Zl6rH5aHHjx4IbC8U
bw/lS8jeb/iNGxdW6fguVudCBLnZ3WAcmcJHBeF6Ji9N9btlC788Wjx8VYzl8IA2VnK/ztJFLkZy
tUi1VxpmUVjpymEgAyApPwoYq+NCw0KqdAcdzub+2X/1xssNbkcVCR2a3HWTHkdlfcNkiTaqD2/P
jSEESQIXvLSe0iG57Tq03Gw71wuUogJV4vKebzBCxH0r4USS3fbzpr2zUT37hRzvlMccZ1Syecoh
NOtoLPfZbDkzlriei6BZA0Rc5l/nvNijFNDF5VSVS29Us1huJw9oj8j7tyq+NzKqbXYEjsCwG06P
5DV9wmkPq2SrCPuiANjnvW2irgoN0y+hIN6Agm0lDW+zqC4x1J8865oWRBnme2DmIN++pK2u2IjC
bMQ+Cvpfu8S2/rHEzZy27FZ8dkDMdyaNlxRnJ7oXCuRZum7jHYtFEphbLqWC2Zg/kApQnh6ZI0mR
oJyydEXGuyQREONJ98NDPs20t/9YOObEi/j7lIiFQxKlQoP3b3NmoZASubz1e+TIhf14uQGreeor
EOwsvK6wKcMXg8C00X/P6bTRwzk3V0ZyZt+3OD1DVLeyYzpvtohevHIJg1J6udgTtQHuGKl85XKC
dHmgnvQJnfS7OKgQFnIi39hL5mU4WV8uy/C21ja589zgGqX4cUBRuYCncnMzWLHEzAGUpyF9lWUS
D1dsTRrAw22vu/iHYwJyJbxhiQRTshnlVlh/S9MIWI1Iua5U7xmhnmgJq2q1CHf/TnIkr3vDSNOQ
XAM38JOxx2knkH5MfKYOyIIKV8RrYs1plB3pAPs5s5QOThVhNhP/rT3i16FSf5zrQGWkaKlv4t25
ApEjKsEBJ3O0XUss/QmOKScUZRYTRsHK2YWWYgT9P1k3j/nFI9Rg3sAXkCZncdQibrGe4vxgyvC7
FIyHJiqja+rCwQaawJuMthGvL4BwPFw2BvF/7/2y8nCn8GaM5yJ2HVXBtg3M9hKSY/b1HyuFCcU/
lopOSq9MTrSiGvxzKqr/0rAI18yIZ10/7PuSSuYz6y/ujUMelI48U84VaDCsc+m9wMYirb8ktQxM
CE3FSWWzyeErEVvkdiYt1ww/3hmFWoKd6PWtT44KxcNaNVgP4ndRQ05DKiRlbzpCkRu1Yxlq6Y8i
o3Oi1KinhA4GARUI/jC1Slirr8vurRRbxKQILGEUtuAIFVW6rEGYpObudLpRQ3fNq8mkh476OelR
NdJKtwomnmKi4DglEO+oTF54cB6vaNdIGSG+EapWp1AFkt5RfRgXzZYZgDJxEe/7Akw0y/CTIsZq
pICHYab/FNfvAYFQo9f+tZ/PFJyppkYch9CZRK2h3myzvW3L6icv8JmPPQ1YswDSxjwGiDCu6U1j
RoB0TD2ThgaaXlyt4uGjnm1vsHUVahoDdiL5seWPWPNmAS48Iq2HOypWzNeFfpnF9JAIM1OPB3KJ
38cYRwIkDJQzAgms9Ys82z5F4N/nWW4XYrt75o2FpUM8HAQyLHp47pWbV2+z+/4KFRuC+Czq88VN
xzdy3A81+us7VE7tmPaMRFBcju5G6KjMGAJQvgHe0PmYpieDGImkzEcyWHaPXYvXlKDfd6tiiImu
4naSiOoo01fVQAcfGTcmxY4CzKLv5GJv1AxPkBlVkGEJnCXNFarSI0WY/XRNkHAWlBIzF2bPLmEW
Agted2VKNuFkbGHmRNy3r5c37BcU7ef5WPdcl/yIlKcv6bvhGjTSRPnVQamRn2ICwAamwxLqvEvq
pfd9lmBPXEZisZLZCTD94iExb1O/ReBhZVCtpt3VT2qTdFmwU2IPj6OGovHErsHt/q5LG45XhPZq
fsjeenTgEniLDO5RGRzAVLNNwl9IfPJFMRxkjB1mFU/ygiYgHmHf8wfIdzGia/cpc9SoLr4HD/UH
N8jsLYXEz/RSfNeTVYo2P0u9QXkr5GUHdx4llsFX3mVxIPYfohSMM2wX0Tni51tDnNn0iIzgeXVQ
opEet+VbXcjW3XzFssCALzZCynWT/nDh3hY0gC+8wGN+qPXYxZzkgex/dDXlJde/zMdbbqI7zU+8
orh80wQyFiyEqKrXIv3jA5Ivcko0f06HXr634Lxcdgma1yAF2fom1YmsCIHULAtezvUgBgkewogW
IHyYe1ykVRmHPxgibMzgubBOEEUBgX7p2Rrts8Zw1PysJT8r17IJawXzyUUxMyfBlfRRffPm8FqN
6+cwl6VTPg35b073xNTCvp+z2En6pfamPvZoJMdVnroUkWR8MKzA3UK3rig+3wTOc2JSiznVOxyc
9D1vNmXj97M1117AA95gwIZl2pMtmXBNH+BVeM7NZDfOiHa2k+6FohyhPXM6dDsI3IeTgVfQCIqb
PTZxraICY6jJPb/McFPL0AALpZeqTO45Qorq9UZWSJthdG7Saz0xQo0F1a/6T6n4esrZYtRFJHRb
gRa0UqPy9rBKUL8TqEO7uu57wZPT4H+Enddu49i2Rb+IAHN4FYNysizZ8gvhSDEHMX/9HXRf4FS7
C1U4dbqrHSSKYYe15hyzROgi3WhfkRYleUw3kn5ox3lKKGm3aCOXVQoCqVTYCP4yG3aRsIWbDWI0
HBC2UzhdKKeQSwoonAQ4Mk+p8BA5BJicAo3mYLKSDpqBd5kpkFCaSRMSlZNWxRc3uBcn6pvXQD++
Ucih2e/exz2IPLoKk6CeSjw9DDo1g3fb+vIGdU7/JRtL6NbJepTmbGpuiJ2mYJ7wdr4Tn6ST5CyM
V2jNgkoAB34pytLc6eGmMxI+HZIoBscOk/oEx3vPgQDV8jWO7nZTmrYfe3pwbm4sJyGthue8ehwB
UVJvLepXoQKDAYNaW8vWttbXbLgIUSK1JSkjTp8/k8OzMUBX2rTKI8p21A6h/NUXO1FhybEi6SEh
9SedNywu6wyYj9M6hvJFxaVkFXt7KKJzgK+uLR7vdwq6RyZAxOUZIZXQuZTKUQcU9uic58azlu05
2yIdy6mYwFt3T6jpDMmhlzVw+yKuT8nT8ABphThbEbRi6r/ZaFpZfvR7SbUtaunKpF4InyJkbHvE
cCoUOAxsk503YzWBXaF50JMVwxJCdzTLRHyxVWexx/YcYScht7j69rwKfbPxE1JeFbiW5kYb4YPt
tYA2FqmMD73aQy0SF5cK9Akdik8eogaR6bC8Ry9S/WreVzhRu5w2uHbxQVFn+6x600fujRAGOrYk
NJzJV6uvsDrk5tud/YiftF4pbKsUifGuuBOVvozvLsFSkvzIpvlKLt+XXMB8YCjteq+yzjp1A7U7
58pRUb4QIih1swrvLBvzrwp3s4xEKS+4OfZRia4Aaaa1N4eFVc+nZHBWn8DeMHQRO7LWrMOtWpcK
LSUqSrqKnRy2QwfiXdGRlOPKLKqEYgfGDdZdPg5FA5UkgpdeZCSS3AHnVZUf5IGiF2eV3sjtrMg0
F0lFQJuNOJ45Y9iRq8kI9IQ0TiOyja7jTbla8qOI5rcxEMVtg37dhWeBANAMMKeCeQziwl1Y5eWV
jasvvncA8OsbOyIT4nj90mivTSxtbsPRFJAvkkaeyc84buN2JZEMXXop2+aEfrhgMXTCrEYv2w5b
neBwkp/FTcAmOIcaSRsgD+0gfMtb+i9kMeoIf8iLrvYdrtiCDpkqDbbJUrvULzLrNv0mzPAG58Zn
jLSU24m8rZDQjRxXbXoOqf1AhaylfTc+VdR8A0oLPmuAjn8r6dNd0xYDnkufWak1fc8MX3UeLqNT
WEhsA30RfBurWkbgGCvj4D+2+lPXf2bWpodCDOQVO5PPslAfPsdynOXjpU0uegNofHff5zST3iOy
rCy0s4bpJgpdnPeqAWgFDYvVBHFLc6O/NsGLHl0jcSXDqetbJ5MpHei7omcJ+qHgWL/pcACUNaZk
czJM9fgZMq/PTr5azUJcOeqdhcciQWGj0UVKT2VwGNl3opRWR9QKrbxU400HoCBZKGh4Rx6ZgnVU
MymQw2OgnzG9ZDp0L0/ptmgTBOlZCVjW69TGkHwH4nuL6zmJ4iOWX1OoF1Yu0J9/9El5CGgEka0a
sjutSb190QwIBQH861POgxqhfpSGay7vNMJwCzYvUhiAurp5SYROCCuLkGFiLRkSsCKqT34IxsOY
VlkYY7QRcZ55qPqrYJjIKxG0d6sBxXJdszAjzLzBrYm9qedYbyu1/9TKs6EaXlW8RtmbQN0TUHkC
JTJlbAlg3ZdAsi10+EpFUCzO9vrFZElucCRK/pZnWxy+kdjiQ5giIT/zaTvjH1WWVYG2qcwnKXhC
MGYZa6OfVIjDiL2J+WjfI0WI32vy5YByGAyy8aGi/aFoJ3Azm2Z/jzzxjWbOnd0om7Gx23bgJmVg
DIbONM3aDq3UNi5XKRJ6ZqaW/1P9LVIkq9nzHf1nlr2ByIuqzzZhebhMy6e2W0rZ4FUYYLHTjo6C
eDE5JiHqRalBeYvZbNwY0JiRQvrFpFk3FxWtN/r69VMTX0WKHcXCRMIs+YDWT4UA6ZvIjODImIL2
jSob8tBN9ZQvMdy4PK/OHaoSLvNTxcRJJR1sabXC+WrsZGFb+nAKt0Z2QtKqH6iXRvdP3gKUgwXt
fSkEdAAO2DBldY//Z0DqAzZlVJ9GiFbjiTUY0NQxIE0E4jgVowcEanagExVos3vLOGgEUrta3VE1
F+AkxC5+h9RVLlaxEfqr+jcrkfW73SZZOrKmyabINulH76JumnzM0mI4qeq6YrxM5jGLiIKe/y05
S/ctgnHT2kj916hi5e+2vna6J+9Btyc7aBihGj2pLfKmKWThVEcP2QcMMzFFU7v0LykXISjmEpaW
em3q/STSkvUdwYzRzRvMyeAvCKe+uggM4SKuhuKqh6+QKCqTmyqzUFaC5VaJM96a2b5A/gxNrj/A
UZASlCcr2roNJYd0nt4mb/hY7owOQgmJiJcEytMZvU/yfEdVU8deDI67OVS6ja7pFh6j5LsU2cIs
d7CB++oFkPlUMBLdSlrHCYX5EdFT8uZ3bD5Yav15m2/8pjMmmToFRosOmSGJPzLhxuTmx6GlDidt
b77G8ZoaH6od6ELtMtyyJVBl5ogZp3+b9hiD3eAMgIqIeYK/EQ6eyDGZmOPsXnPOhCeJTouOyHSJ
uZzReRZ2OgpwxhwoIejoTL5srKKz/GQJwHFsOpdavOLEZlMpNz7p6xjVnlPBtJn7azZP3R4V5hvt
mKxa0rQLqU9HzMXzG8GRhts8qcr+z+fjN7ehRXCViBQTsYOqm9Nt+kvRIxfDvkwsuT91qUvjKYwX
0X2Jl5T968TeJ03m0D7iAAJFGAzLhJYe0PlxlTB5kskpOp3oRopLiI6FknRSf5HnTWQeKcmegqUt
Qj/jlOUSWClbijgiCc75/9pUMcMBWiMOcUOyXBgSKmjArkQh062pvLC+pT4OufkDmb9Ngi0Phjqd
M8IoGzBAblCsok/213T0wIPqW/lNxbRFsTrGXglYeSngNeYPmYvQUIe5ri7HDqWxg0KzOJsoYcEq
TdqfDf5pq+cjLf37X243ggb/U1QCZ24ZsO9VTrIo//BtmaZoCLCQ+xME4QZzljXlYLM9Ui9i8oTX
Sv0qqsd0ShtBLBo81+oluR9V5Xhj+8/EE8IjlPbgKRUIAfoShWic7jTmT+soPPXFIlHPUKBSurbx
birD+KA/T91I/OnWaNb8hhiujGzLP/lVAgpRN0vNOvOEcmVYRznZZbdN0u0oT5MuZVhXnWYO2SQG
lo8IhrFELs5eirdBuDEDF1YM1AHSQ1r5SE5XLzxNkpGC0vdKSh3FeG5fb+UhEHfkDo7516g87gAY
lBq65Ivy1Yi7eDyxUmSlwM8W/VkT9yZBif6Zr4vqBbiLBm7RJ9Gg4b5/6Pw94hBiU2RzVVKzbNZ3
Yzt2Vyl5MzoQOdtb9N5Ej7o6l3g2Wpioj62xkbllgmuszaVgpd7XpK6K2tbMnTylZVOeuWGi/AF2
ehw/iuAIsB7So1FO3FviffeXh+tn1+LbPmlYlmoqBMSZ6o+uhZJ0sl4UZXrKH5qdemmXHT7W4MVC
vJJ+gosAJoBGLZuqvAXqFhP5OGpeSsIDCp8X+UTLAs/OKlzqm+FgHbMH7QIV9b0+FqtshVR9c0MW
ai2Lc7WttsmxOn+x1sDzCDhie6dCLy7MNxyj2+jzvjZ3w1uylfCtimeZ+myyNZZ3N3vETTTPHlFo
aLPAi/fCgaipVZ3P5LmwgcHlhnv4j6doJXjdk/YXEed/lBY/T9CP0RiNXJ6QgD35aQUq5uYBj+cp
fWEE1g9khCzTFXWMueH6tA/zrbBraahWi+wpWxXngML7G6029uLqLl/QihAmhFYHcgu7JtFmfznY
70f111bCz4OdHvVfhsraKMeoFPL0FG2CtUbT6By+AD4kXKL87J/oWb8lnO1h2R4RExaf4Zu5NW3J
VVzKoev4jZLRn28v6efY8n1AdMRwhaq6LIs/VB5Jkxp5Z4XpiXw5L16xNUeh65rrbEXLca38BXgt
meJPwzaTpqoTcqiLGm9LnMe/z0AbxEk3dnF78uvzIC/1dBGHy5v5qoE5HNAQqW5koHKYUhjuD1Jx
vKku+gQrvQLIDqs3o3w28u2QfvgjmoLs3ImrLl1b+pImJdk+prgKATVqa188BsGWKbDTgQTvFWEF
DJMi8Bg9qO2Dr147apRMSEbqqcWX/EqyYiTsOxyJQ37I/K1cP/jFBVY1nO1a3hS3Bwj0Q7MByEu5
1JSWle6yIzXDVW/s0+KtTC+DwVYVq5L8UJABVT4obBubk2IdcyrrTbKrImSmmNxmcUKuJi0NrCAv
SumiwFPW2Z5m0b4EYkEbJ/FiV1oIAuSQdt+yCo+0JRSqt0h0AuOgw9PorzXfHYePvnSLcUPgzh1o
0rCp1EXW7iIf9O5J8yd6Yq/t23jfxJeg2ybGixh+RPeneiQ3hCPYQM0Qc2JTrrX4oCnn0X/0eWq0
vcya3L80/RFaYy2+y922bXdSf2nvgMof+3g/WkezP8bFRr+tChAewSZQ1s2NDIKVKq+7bjsCzDdW
/OnZLviPEX1wdSFpeyE5mvmDru3yccUGKQGjkm418uwBoNwrsJ7LKt7zJ0jWwDsVDJGgFGWk/oty
eLTyZRZdy4Sm3/GWbaWRWeAFlwKnRMvhBl84FF5UlJ4LwFvYeotNPK7u/UxTFyFNyJgizzLpDkGy
Y5HLt/x4PVbzErnA9EF6bWmw1uoO/m2hjRuN7V2q7xpr0x4QZYn4bggjBKfYeRUXL1bWPuc9gRu4
4XWMaj6lG8GLx7MAhouTy+64WBQl9aOF36GaWldsZopNwh4u29baMg1XvCtH0oCVJPtoXyrrRHgM
b+ydMFTDdkFwuwvKB94n7Plx2iV8rMOQHAR1UbK3Z6ObHKJmbbb7xECKt2r1faescUOjBCVHHYsD
BewCEl/j8EWjWFCfHHFfN04ksyVwVer5CA7R//TQWByNDRcRUWSxcvn0eUEUXjCFNhnSA7cvqzQT
Nh9CVgvDqRv5pOhhUgOdNecXjcKpBefOrhrLNRTDKbvRiUlVhHpEpp3vIc7jF33NuaEqYNlHY4b3
tVzehbcgFxIyOrd4aJGYbleybdEd/X4L/tM3XbZTnF/K7ySnkR0N+kiwia5qO4+TwcFiMJ/KbdgV
TDeLvKJY8gNLPmPaL2QEaeMq4ARCucLZQKsUlBpvijGQGo9gcxL4RKRC8kfltMB7bB2ShKKKSHtc
XlNaFkfIR+NoMfXyY3yX4jd5EkgQSbKqULGWk7M9di0MT5gQv604+Mun14sd3GO69GzSHFNnsrUR
6W3gIHuh2Y9wXZ3xyiRGEjLZcck0h7eT2XnTqeVkdocwmQ9nanXE9BH0wGsGMB9iBwEmHjVeik+J
+4BlwHR/M4S0DsBi9NGKTrkcUp9NJbQHUYTbTWK35kw9lO8D5+6gQ837c/Z4WRQL9Ll4QW4Bzh6H
wz/5VkNdx3KD3q2pweD8nqzKwHNd+VNH0jR1N13uA/Yzt9IhgILD5JIzyHF2omC6CXTembsQYhL3
Je/GD2Rc9Rlf54rxwSks0id/Z33JR+eYb8acOwUXEHfEdPZoEsQEHlKqnr6rfuKW5grxh4/C23Ej
8FNKxKJ/wcF8/5kPqPQx1qsDI+0I+tehCcCH5N7DccH9yQPCqcHCx+XjA5PxkWDD53TwxjI1TBdO
b4zko9xw33JC2QUTdYC8jO30G/2aUbY9q6DbryyGs/n5VpKDhCkAKxAyebp85kxMXNSdExgZryRW
Fm6cK3ta2gDRs/mqhEjsaTw5CLUIDaOMbMyTzA412oRUQW06uBaEHhQQpFhkdsMTArKPDg0NUIx7
cJvi6dzQlOU08hlM7imyrjnPDO6UKoGjIc+zAF0uuNoMjNE7ugQycaariyRgslxPH5B/pnQL2HdV
tlnO3rhHCHfjRfjDtr+tXGpCfALurOpaVS6d1RzJTs8DPmuwJeKNU7BO2P1HceUN+C2KVUmB59KW
gMjWXv1hXobEpVs0JdY4FW0vaRnSZ0XsgQY0wpQw/XwZkGM641e+a70zGe9JaGOyguFOvR5BPB8c
+yWqwel3FUdCjQGQgSRP06EvhktcoWtIMACRjbq79ZpXyELDK6/c3Dmfs36jIIKnozyr6yVfvVH5
eKWWb6Touu36w78g7PS/9EtPB5cCj1sf7g/NQ/WhvkbX+oN0Fw/3X4Mm9MQR0mq13iFGxTSnwy0X
iseEoZFqM+d4sNUzLWbMP8X9GOFEza6cLwY+rAvi7ZnzgMtc0+YCc2SxxPVKYC4LAZ4Fibn+dlIQ
RXZkXs6I/tGYpKHp7lIJfxfuYWJSd2Sd4ArT5rQ2O7gk+kJFx/9FvVrf1+t8g1psvAQIKB8LDPa7
9hzZPLsLfxataFVk53wxLEb4sTNG6KdoC6/1nFOtwyHkUnjJP+qvO/vIlE43cXPBle6P9soqxnwb
P3XalmjZCodS84S9IkuKCHvcO5MvWV9bl/TKilpf+yEtxvAZ9g9Ws0eg65/8dNnMGtB87FhodZor
+iwjR8AoxoNKuAXtMzIhU9ooHqGoUuYCW8GEgtnEArAvUZWjqj5r9VlZ7iPEgVQ+ZwEVldTLTDIR
HMC9YFgpVtIPgkCIOYBOAxxCsME4xzHVpYfmsfwIn/sX6ih04LFSUSXEeVQf++0tXJW+1ymuIBGh
sC9GmKZq5UxxeopL4RCyX7adKMojVUlHlh1D8wp5PjgI5ajX9KBRFHIF51ysW2jzoiAMeXPa5ndY
/VR64ilUJCQhlRUfiv/Hfo+9JULCSjWX5l9p9+/Go3XlCsTmDHnuMIuO/edkf0f5qi5q0e1GT5Hm
HK5BHZyIhCMF4vKqsVcIbLvEmYMFDXRl45S3nF3NQ9xjjS69dgoZyedqvTBgXwUPyhHxBlBi2JJA
CFHL9LFbppv0UD9AEpYY6fFw0remkGxGHip6/mLDNKASzDfZRWMThHgaiB5XQWAI153gA0Gfac4a
ck+8Jl2zt87N2fB2EihbMWtSHX1DwBaT6YFf40Kiijx4qXIREjSsA+aOwVWrhVgtAzraWMkHj+ow
/Q8aCz1B4IhhFeZsYM9MtIR9UnYhlIQ+5xL6mkxDm39i2h/U97yEdDKjH4mRS8Mvy5OjelI6R+tZ
Q9asQdh4OvpU0LR4gXk+8zWkLv32AKzSyOf4Gix2Aff7c2kguVboYdR6v8x19E91+ZX0tMnaVILW
GT3S5uhM/5Rlwi7V+slyxOFdyxJxNPVplQGHkRF4R8skZuehq+lrpTx0xLp1byNhIIBzdM9UJzZ2
Tpbsbc59P2BJDiYoBZ3hvFjctWXP1bS8tnMRPQBgx8/dd4t6IA13XrCqJLMHn6+x0ogv05jtgYeB
NtzKNy8uSU7bqsriPkF1V1ProHwolHV9OyEaijCrTLlNpXsXbKrgoAphZ8rAMkmCnEZeYBnTk8cz
pZC8M5XzSLx2YaXRy4GpPFM1l8cPQ4V3X6SX9opEn5pxgU3cGTEbT42GiUhtyzUJ3t74wAN5J3/4
MGavXevlOM6lqQ8eirRhT7H4mA6LnLodXpPI5VtZcb7JPF8s6qbBRZ0SCaBGMwC4PgsAnuV2wirT
M8DRASQywHPF3d+hUrrIGo5XH1DuohrOpDSntNAZyRAJ42mq7PgQHsQNArWJxkiSLwt24EeDg5+W
IesxMmmOIF59GOms3rYQnivjuc/cwVwg5lG5LauFGnsWOPDSPAt47+jZmh4JWFCITSSOrISARAOy
Zbb+JjYoGWug9U0mhAVO/22mCm9YoUcGmOjBGoxZcr+kyPZLNzGdIp931lulXmNiOB66ekHXYvBn
Se0BQGV4RO4Dbh6tRMQqhUE32kOurHKASYTSqTtrqbTbUT/UbNnYQQhXJb5k3WIQUL+5JeW9Zpu0
x6Zak4Tu3zxzil9eT0pxdV60y6SfqymN5LXMLBffE+79HUXokl0qFFRQ0cA/CLQjpix3CvQ+FPVz
8LuysG7ZYPQUbhm7Se+bxe/llW6PRYuB9gAPGpiMG5aiGQ1SHNADQG0Wcmd/QhygReE3WV/XE/1c
QdXF6rueWCfTLAFftrdlEyUEkqoT7jMy5T9NVi+o/J/Lq/FqUbHAiQp9gO2k5Rr59EICC/49r4Ne
iR9kJqR03rIgJzqt3kfCJxFP/ayGMwaAgwmR+/X2kZjNtllLwsKCgBDt6hzOz8RNs/A8CCgmbART
PH3NadxCc/fZMKM7s3Ma1igK6A12GPMcU6N9vyB1TyZa3Oc+nRXv42Fiy+WkYM+w6pC2iGKAGFUZ
JT5IbIOYNuSs3sirRA4O1cAkWAp9yYxyT4inE/oLO7ClhmFpRlkzmTDIDI1TYie+VgTMGhikDMYD
Ew7kxBmvOPFR77YsoY7YqCpMnx0aSZOnTrB1Hi1WyngFh3mPXHMKtvO4kWpaf2zQGMHJMubTYMSh
gwsZNwLcsrPCeYYvovGQqpswH5mw0HG6jb4iRZAbSmkWWsUiZk6yZpizj5wpSM5tsg/olklQfmsG
e/TGSzDQXbIPnzsmKMKwcwGXr8sljNJ3vT5Nww97YdgTt1VVnQFWa5/6Gv7iUExPd1QOHozq8Uv7
ZN1AQzGwPI0+ZLj098XOXJjVHFn7hOe9P6XaPCD+FGgK+QPsuhDhY/WLAbZ4DCECHagQ+DcDI8op
+q4uWlOQoQZyRdhPwSIDzkoHnh4n85fkNtSAkWLA+Wg9iGTMsAAyWD9RYh8pHkq2gpjAmlYzcFmG
N/oGd3WhPg1vPKXRbaXx19bjhGYDOgNWOTxH/mQNZrhT1XnfzxNb5sVDL2rYuoHoRRzl0Pr3bWDX
H8I3rgMKMXMreHRgMJ3vjWci1bbJuVkoS50oNTIa52bvwijPvkjjAs7EtNjOkHY0K32YFhkYhdBj
cChscdItoyhUZcYSLLMaHSlmGvzelIu29FxZcdD+lM6c0Wics7KzTFfpXB7raScAsW1V05qm+jW+
oluAe41ehmeu7lnckAH0XgBB9rDL9AuI335q07RG7Z9HnsL56JfyxDEi5w7Rg9c0h9QfUZPZ+lsF
A7xB2AMJHDWc3d+WMXHEwmW8Le6sbEEuFJsam9TkMtswdvXwufVNKp51ZQ6GJ0mvkbKTHzRxXULZ
efhLsfS/3mRql5alT8VSAoiNH7VLS5Zvfq9rzQm7FXst4g0l3zYMu36lnB7jQ3Q70f7zeyq/EZ/j
vZMhnejkf+s/ISdSFwvBbWib001y0hQE/wTNKQHMpQ4NaaAfMbUDZpAIkj8OmjlqOrFyzWyG/ZXK
YY0jiqBaaRbt0qWGmYZdD0wk+YEeAVtIFEuomVAQiNwLzn34i4FTmzrQv9a7pxapRq9U1zTonJAv
/13tFdU2wHNXNKf2neIuDm4LfzHgNcvRTvHDFN7kwbnjz1SWCOwaw3pP7d0eYHAzYGkUsGwSVu+Q
4dBLvahO+0VfiRI/UpPVfRm8l54wj3YsDV9ZtrDgYB3MlWAOYpj7Z/SOzgCU4DSxrpC88G8UGkma
PKg/P+L3pZHgR4jit+3kl5J+I8t3VVD9+kRBtmZYs022OV84avB9YgsxmpkzrMCU1KgGRjsH6ULG
FQbkiomhfZcZP5CXPLOZpAjN/oeNC+M4zulptAO0OFWUqF5RTkFBeavmKfv9wiU1aM5/+NdWskMe
+GIVMqAXbk6O5zQAehOfRPZg7PUIzpiBYXKh92erM6B74s2dlkU1zIWMYASGXJfFXEXuQY9fmk3j
mUByXB0Ik4oKu883lBljEJN490GQAjqk+B1DdvzOYgReBxN0WU8TP7gXWZwxhDHt0T4BG406BZcR
xIsUOz/zJdtqXFDdLH+rNLbqVGwQo7C2n3XHvzw4v78uhjJBL2lvyD9aLamq3zuxMmpaLYx+iODz
V20fXkqapjNU5uza+xOmiY6p7CN8yV/kR+2BcnPIFvoDxy3hGwCf1af6Zdomwv+kbD3FG6D8SCjZ
Pf35aK2ffZjpQdF1ydCMCfOMvODfD0qiREamZjidS5CAENzI4psQfZidY/h9qjukiGgXo4pxn8BV
kgwmQSj/SRInlCEwU4MnxitNou42kZZxfY6NLU72NKcDb0UqCxLfDvC4w9hloJAgjJbsENaynI2F
SWd0Jpypd/NHlKYAbGz7WuKgzRNebtQ4QOUvEd4hDAacm7EfIPt42g9gfbUb1DQnsIVUv7AJAkqG
RQmNWXLgcg2K3Q2ejBJSdu6QnnHNk8R8o1fBehAlp42PEdkMOzB8a6zl8RSAjPnzyf3tGPrryf3R
QFcUP04DrahPY0JShE1JoEEWCIPMllCX312exfCL+TFf+RuJfgKAC7KzufeZ2OFrEoBks6XMvhKg
JUhLG6rpM9KksbehdZ2PKD4oNPgLsPf85c/Hrv5uBP312H+MoEIqdNpgZPXphqnRou7MCn6ClLeJ
19+oBE4UbZSuGlJaald4Oi/xa+LIKFHMR4ThCL3AMIh43uEfcjEJPW0obU88IC4esn2a8GihOfnK
F0o8gUJPb7Oy4ClAAQUWypj9+QPJv2kA/utOn77/y3ip960xqi2+8jRCkLLEMQxQllh7lQGicU0M
LNBWRU/fWPGMTmDyZX5DueU99YllcKgvJLZIr1D8eEKrXbJlzfyXI/ztyPG/Z9H6Mc1nfdOjaeV2
gUU7jdQMfJhzTsIDLtPhKn6U7w148Ptzy4z2rG5KVnnGlQi9OztzYRY+VdFfztlvOCPT6KBJOIos
XVStHz1uMyuD8paJjA5f90v3CjPpU3tqPjNagDX62snfLHZA5owXOCj5Y//afHQnHbHgjJXj+M68
S/I09ynTx75+QUr0+OdTpv/+Lv3fAf4YbFXkqV0QS/UpT7An2gEBuSDPU1uktZbaWmpb5lTjnSqi
01pw5uGqTx650ihGKKIgp46ZHlwknxH7d1oEKA8/6mrTvPs8h1idubetWQkr4ctlQ4mrFWYVowf3
AFo+/lN6rVFPXctr/Nyd2CKy6WNdTkoMGvyiRDQ9Uz6ZqdhEsqXBjGaEf7lrrN/f15C9TUu3zP/Q
6G75LdK7YWC+wVtMOAmmXRg8+Kxgc1GsMFGu8XhNxv0eeG8wWTh4blnDZR+I9gk/hSesliRxz/4p
a1f+rAqd6IMKc46D5LtKjXiXcynQzkFVhvaSrdw4TftF/z5GNgU7Ji6MzghYET0H7yIqHEZ6lEIz
zgHng2LNh5RM5xEdDsM524MpewYcxX3B6Nw81/Qm2DWAfkVJxX6NuoXCFGH3XwWGw4FCJPYq9mrQ
Zcilc+J3dtGc06S373AaWYvEdsIGpvUE4CGSiwWPdRg7WbaCvuXU2l9Gx//oKb6nTUMWdRWL5vTv
fw8m1l0rO1PhpAul01y6h2oPjRF8eMMlf7nT932T3rBCThowJNWoqZnhXquH9ly/tJwUhK0mFU5b
YR1c/+WGkL/ll7+uDH9qK36MdJ0YFj0CYpTOlzv1qKOC+nImc3lwZb2rEMBGG+CYiN4b8hXlSCqP
xBe0s+gjO0D+cfSjBnQh25DSOfcxFZDW8JI9sqZs8cDjjt9kh27bvwkP+bF3yrXgyfN8lW5ppn0x
q+NCgSAxH99Nii7sVxiseHfGTJ88kikQInmnBYEXFGomduIKku1UM3WITcN/W5MhZrLTd6XH+iSe
2xOLhCX18R2rp+n4EPSdmpf42H5EV1ZTBrvNL3pSSE/p0TQQdr45TcATuy8+sf4lI8FlFh3t+1f3
Bb+F7QsHwg8WVApCl8cfXBU45fsuOozOpEsjKGymftJspGlGGxAdGbLhCm4nqgsQ2662JqVwfl8i
B8dj8HG4P/dH4WV4ZlYudvXX8Fy/si0NnuXFfW9c+mlZi2iOTobxSna83lInnQoTPjiZeioQgicL
rtRsLXyreCY4aFr8OFqwhHy1r6Qf0g1hJn2M36Vz/I4JlleLryUdu0X9pT1kCzotFBY/gnIZP2vn
7oN8OHHRfja0LZ8hEBz8qSvTbpMX0qIE1JrFVl9gu1yXi/FguuobgiSAd+yPdoRA0D3g+MbX9IOh
z6KSjZYRSPJ9Jb7zBfF5BIecwnuoVmeOkzIrVTpaQP3LrbJJ5YuO8TvphAx49Uzl/qZ8hQOBTTcs
jN1tnr7dtvkC8/Y6X/xlJvitXu1/giLpx+SpZnWZCQaCIiqj7+nutsSmxh5n0z9mhwEIu7CMzv6x
fYyxP67JK+9eaE325oS+K2njUod6Q5QSH9ERGGRxtU90nuct0RMfotMcpC3JOW7llo8lxdHyI/fk
XbizwB6wm9gNj+k1WSCEVN9Yo9fH7mS+Icum2CA+Cdc/f9DvjffPpxtyIFs+Cacvo8+/h55IZ4MB
+is9sdRdCe+InSFb8wAXS6KKXOPUMpFd5R23z6xamweKmXY4JzzumdTimTSvF8EWT9WMCJEnaUuB
V7nQM/3b+PhzKTMNQb8e5I/V471iYq47DpKayYX20Zz0FDgpwRFWyuqGKBbxrFedXYn795U+EAsE
h1zMvxyGMl30P52rHyNhrN7Fthanw3Bo52BpDLjT58NWcmpW3TbOxoOwUtzdsjx2u+YBbke/UzfN
MviQnWFGZ/IvF0/7y3n5qaqs4iDT+khMT/D+PHP+AqN9P9DcwtEPNGdbO7LNALZAe+1178KZZDJX
AhNMTdz+JF1gUcIeyQDYc+jaCsbFDBnToVyfeQ6X3JMLlGh2tIQyg2m9vZbr+5P2t+nl547xn0tr
UD4hpUU0dOXf9x/FllgNrT49XfSVv8oc1EOfwCIEFz/zDhWQQ0JF6shvVC13OVj7aPvnB0D//UX9
3wFMa8JfFvKFodapmnMO5a12Cl+tvfbM6p0tpfRcsUthR2dR5HQz9pKwjiq2KXbk+I81PlGqAB8K
VSeKUTkmQ4fqFRUrF5gOyBcGdfpc+NDZelaXmmbRjOSqj9GyqZL2U5mbWNP8SbkipninuJC1brke
5kD2bM3J3T9/SuN345mlarIimUTMUPX796fMa0vLVGuKL7FhKu1YsiYHtEaA4HGa0gubxAyDWzvd
qnFxUkGDNRbM7eVD6kYOBeHjSCGSePmZYVsv9SVf0o9foNZAZwrZY44tHX4MON9L7tVnLA7CFObz
DAplEZ9W1IPs5El1xlW0C23fuTkb2cHC71ar6EFYResLqA9Gcf/hz5/6e5T+8cBaoiJR0qIYIVk/
P/Wgd8V9EBjFcxcVSfMgu+wv7h/mU32kL/2XN4PW/LOyys3M+6mabkxOAtgJ/z7Lba4oPVcgOY1I
w/BzSU432BfOMluXElcBFEiDna5bB64YLruIpphbG8te8JpsJ/S7SHUlVnenFlbPewPQAH6BROfe
DnxXMOZC79WqazBFqp7qu1y3ypzn8YK8Ee5X0DQ89DhuPRFmKclQBl1uWnt2mMJtd8LeiXn8sakQ
twXmW7VNwlsnaim5Tq6crggeD9QVAhQ9p+XgGu1ca1HkzE3TaYgYooOXIU9xdV7HXIumI1CQTL26
xjfgiemTqqziZFnyOhadWuiAC9LhMzyuzUrNXH6sr0lgcEnF0uk+jjbe87ie0kewzhf1onrUoRPh
VKfAQnyINY/qBTCBMF01RAnA3GK81VzFXNxuc50cxsxtuGlrt8lcvhLkc5gDaT7/5xcb3UNpo4Yw
YWz+HpIjOAmZ4BjqHh/WhAhU2QbiPpEE+ElDZH7yPxz7rNHQcqAqo2Dy/e3EmEdYUtfIhvTPctWD
DUoc3EhpMUc6JhSLwdp0Z21ipmuk/ohTJLzBRM0mpSQ01kmgDRv/r8ZDtkYV1I9dVHoZS6dv5aIh
48hzNaShBC+SmEHbkQ3fqtJeWfcjtlM1h++jTZOxYPN7HHHi8nX+wlf4rlW6/8jmbhL6PVLKPIR6
aBqRCPKLiA/5SaRy/7wIAiswDyROJ0CjXNR96BYRnyEZ4y+oFPlLH00Kum5KVqGX56FIQziW48kC
0d+7+ieas4gAYoR9ADktNw1PHbVFJ9AnNRr6K06Xoi2o/pa9i0ND/4TrHb3HhX23aEg5WbmAMSM6
KK8QsPHeB5KXl+DEHGXu09kZ23nSrvYp8gRqsSDT0M3Ro+iXZjmTywfUYtDDhx2vJ91m/8fTfS4n
znRbAL4iqsjhL0giGANmMDb+Q/GaMTlnrv572nPqVHk8WEitzr3D2munn/WTrD9xt/Ay/5RvplKs
j0FLJTLYss52trtX6DdV3Sm9HEYUegvRDfCV8FjFLr99D0iWw624aEC5HUdljPkAu4xnn/d0Uv6r
fDQZRXzK6fiyQVvId4GTI0pO2aYgs+KiUf57zlSz4D33+LBtwUBlc/VL7hVDwHbeGW8/zuPmbvma
RvuwFYpbw+ewL7Tzs6RybuBpX847VxGk2EF2dWDszRHsRfxztVh+eYikdQPWCzGl8gHzcm3esQ7I
PbJpZO9R5iweRPaEl5zUiqv+NdOZCXm41irr901OnH7ngrb9Ep8q0Bt/Zrs/CBSugcUl2erwjfXY
yFw/FzNJGJM55o5Ms2zhoWDJNLBwpGRgPHQP1/bm8PK0eE+v3dy1fpXjd5Lb1ODH8U3A6s7AhiSg
3hVlHrwWb9/ZnRx6S0F16/f7bNe/rwryYLzly6kvjPKt8RZlgtzJBwJk0LU4F8/z+r18jLcZ6XlO
b7P8m8Aqlb6jKvj7yKNTuy7ZRKIiO/82OvSfp7fdHK3bYf7fqoIWQBC4abi/fSL8UMdF7q1yKjc3
GYwQGPQA4DYfqlbf9FEE3fcjbbPI8AfsZexc3asLW7NksLKKzDughnNZLLJb2LWMpH2yzN6hAjkk
FtXtRezwSyXfhtsk7W/WreUqGaORO7cPqT/l/OB+qhcDnqlRSEvjzSfMm/9ShDjqYusPXHqFv+Pr
f4B1lUV/vJO2M4L9e+QGWVNpJttc8TmL6cwYrc6tSvGnKI5glqLcPl6AQdfT8c9jgtZCGBR1U1+k
i5B4h04mscFXS1WekVr4nUmkpKlyC1f/++/e5CZpCvMcVjApMpvXKr7DzlG1MzrjUz4DFTXxN9TP
bQo8ISDNqFz5hGGt0nCk48G6pER+gs4X1Fwr66F/j4UXyfDkr93//X/qcJ72/vtiBPcqvCXzaQls
MJ8fYQvKGhbWrWNxutx+2b1zolw3mWK9iIam8p6xWWzGHcdCWnDTGS9imn04JbKEXRdaMVVqZLLA
dsfCsAhLR/nbPHMSur89Zm8P5Bqzt7mwulP8gEfNbj6215fZ7iVP5F3X5f4uO/h2cBhd7DR5ZyU8
qvRGpZfctTXOvqUljsQTe5rJdCzsu30UTPFYN8pIKsIRlr3fOtlj5ybKi0T8DBDY/ZTRIvuDII18
VJjbXqqiqF7sGOUham0GAWC/YAu7vDk0rs1Vh+UCr8vPZQEKHsk1iWid18Y65rUqxDJe5ubxcoq0
ZjNLZsBUpgHlfzp7ObcNyY/bss8Y+4MJkPEyJjQ8wF4PyrONXTxLLs0UYYrs+hI2XDqHPi/Api/1
EzMH0y+2HDa1IpmhY+5YhOPWbchOgy8CPQzLXqFSZ8lUIF6i2bG2H1EAzXooVugfjKXB73SW2rJf
aLNtmuQ66zDMUYzRiMnk3L8PNo5ZMDusfcUkzAzWTTPGlJ41nu1zc+X3oQPk31t1Fv1NPz0MvHJK
3PTHrV1/198PKp85KTX7j+GDbfgxVP+pEiuf+8Ftcpms+vd25Ib9AE9NH7fb5OiTXrxMtr1TZ9vb
95AZ6ONcAtMePeK0aSj+O8oluSQdP6W6mNcwgiUZ36drL8N/lfxdE1Jg2Jo9tU11M8mxKciuI7K9
uetInNW+t5/RtXltVpJne9dfNGaNUlJKtj1dvR/sBybofEQueUxAdKfr0bmXnizEyI8k5jBWRCS/
TZXHZDmlJhraHPvNLtiaXH2CVU95TV3G4GQwWZwYtcBv171z899UMOi+cyf5xtdMq6aQQuejtL6a
j87NbpedoCl5zQ+reshYpsu85VL8fR1Dy9Bz/jIjFDPLyujMjNbgPHQRCf4K+w8AGlxOtpoUnkkB
5QV934izRrOCPUPqUpVzRRMUEW5dAP8E/6PfSnHRZ/ekPsc/y6kUI8PU56a/7tGZBqv+cbDrzBq7
Tvi8H8xm+jL1qRn3dnD/s52r3Eg/KGA9VU2v963qMPWFLpkWf9bTsCxgyY0cN9bsRfetxGED6MLm
yEjKgsX+YG1wJv77YZh/gk+7sfyjgctpepiahwLu7TA9Zo1DJ2yR6eFahbe9StXEXU/T5s6x6fXg
Mz1NsbsO9ZC3p4f7wfgn9XmbKMNrbhNtfvw2nqS7nmqXG33n3vX3dUAmXQdsqtSm+WEGKcDT9mhb
36U66e2fe3vRCCtiPl31y61yusH4LuZmKf9aSF9+aC76x+amr9BjMxxzucLfzLEQVmrxJ78xfJkG
4mOu7qjC7SSjNZNRlqUQESxPaUHKNhHE1Xuml0t1Kxii00l+kupefjZWzHGKjmZ66dwmVqFjhYU/
1HlQfjsLzTw3j+3Un8ynCgy2o8dEX7BxIvxg4LxYAot+qftobZvbgWDO37nIcWctFn6dICXAQcbq
KU4I4IFgtJ3XTsN8uXaWFcYGI8nYNvDYbDdJNt01+PwFyxN/a/SkIujlJ6duWBw2UZPzBhM9B64I
XkJtlwWucmpKZKPW6u5Zv4n2di/LhWyC/sq+aOexTVqj7k+lXrc9AtNDRt5Tgq6M5Vm3ayyL7vAx
wXVD+Qg7sh1pEYpUBe6LMNyV781kPXBJTShAQP67vr1/U6ndOvskjQAxkKM+dOp8qkY47U1FWAiz
QxWAKhEsWSqnvviUlL1shj2ZX2NKezE1wl3nWAPkBvCn9DE5G8JCzDh+gjoWB+fg5zPdsfvvEDXJ
A6RDmdmzGGUiA2Y2h/bJ/d2gHVmk+eF+il3TXlFMpLKY3J6x6bjOt3VwOMBlrgnJ6pTrvemJsIX8
UJ7s+PST6qrmpn9gg78DReK5wPGd+CzNj25UOxONq0clXLTojUXIaKDKti/OoocjqPyzn5KP1CyT
nIa+sHiC56iXnTybxz+pj/JQ66h5q34GDbU4htYqJjoAbIxsEM4aec5VOviCtwPCZ38ZXRtl5CeA
JxG7jO3g8Kz5bQhPhAEO30pdbD51djk9tnPflT9b+/Z/mbZKOg3cxkaPtfwkJ0QlnHhyEvi9df+1
5kyTIUVDyumms0V9VfYsjN5BtJPJPg69ZoJhCNt8mRO7Q0eTzS43KE2H6PpTOSrr5eTYJfJLqORs
t+P+bLenGpa2f92lhmlnOB0UZgCJ048eOvRn0Bydc1s4VX1cp/EcOvkWV0rJk172r6Jqeci1gr5s
yAbcDDKGUGpDWigpmeaDkl3t3Lt1Dp3nMdp1ii1Z2k2ZU7TaRmgNTQlL38QPaaltZESWhdiQ+TTL
qGZVw/UPr23pEicmnlYdDj0j7dUqkB56kwm965yGAim/KFd1XbrvrRB6OcERM7TxMh3bprv+tEbM
X+/EedXdfa3N6Pb5e98us+oJ2im98I/63Lyf4kVnOzCTvcaq0qMaqZ/M5OWU0r63L4VNl18J5ovk
wQxn0UPDuwcq2/53N5ltVUn+K/9WrN9s15hhZJavQg8AZEnm8ql1j+Fl4mDRMsFKl056GBp4F+jE
tbaOvqR8rmX7qUa+Xq4nZtrI5rSdivOxuFXHpsdB5GWT300Ol+S4XEt9yzEQ5uURwB28CZNw37Rc
93S0jvMCPWH+PmV2GhogXF37gZyyDeGp16rOtCkI173UiMdJoe1cl8W+s+uv+iBVUmnpjH/7gAo4
ZIkCRDL1cnE5PU2U8Zy9bCmhL+bZ+Ba2AVZKbOptgUCZwbilBupzSTfULjtMqQERkO3GkpUT6tdT
a+vJl17m67aXhU6eh83435D7fJtcB/ljFTUK0OU9IsnTEhy2/EnsRajE9YjcN/38RLBmIko94S3L
tjZDB862STy71tKX9r/lZnSZmrbXIJDoqY7Nj4hUjO2ttLnlVFJQ7GKVT1v29fGifHxeftsiHp3r
n6vSUt3VZNlzrps885ETswO4mpTfpA/6hIzv6FAMYVbhuGVrPrRAzntmyrZ5iYtfl5/DcNnTJhvs
KtM0m1KQQs8aqT30pyzJv72dX7dsEG4zvhstrtT0EGEfxdbncXCapOOQyZMo1zZ4BmuIE6Dy59jG
NQ2yP4C4nmq0JepJ5ZapAOKbhHA9XiwI7fl3/f9/OyZ8ftWXXzrWjcbXXWS+IPlto6CfOSqaUixR
XNPBRZgYJ7uTOm7627BC/2381phSFGbSWdDq7xz2pzJVwQc/bi4Z4d/btN11q83jHjRI7icM9M5d
wSImcQdfoewA4yrJ2w1uM9xus7lTbP25BzQ7bgIXXZlABpFGOdBDQ8MTjlDWcT4Fj9h5Q1BC+NEf
luHkOFUrPW8Kk/MewwNpWSDry66Va1NwYZcwLPTn56YHtZZglXhYcRrg0njdKv7sgTAoPnz4+Ar/
bQmTsJN6+UFEHk3ICZZJdT1iSrmDmuSo82Ii7D9zpyE0D6xQW9+/Gs8vOLKIdhSH1vgVzK5uASGk
zFipg/LkPqDnk0i9JPUJRe2MqtnL+uT9oWNPl1oo3m0ELTWCqqgflZFa5VrzAm/NnGNiiT3t43eL
khVdv3nOOISND7PDJtLUMGg6/ndP1ACzxJZ/xBBv+fzbXTeB4e9fdxw6y6m92CwtDq/dQ00IRJSP
5GAm2m5seZ+zDvPwqmPP94AK+a1oQ2MCONLYefJBrHPZmvN9WHa/gjc987d/dJEtxjdqwWRs6oWZ
vHOWq7qZFr65IFIJM+reFrpFAzObPBZkFMLSryAV5PoTaBRYqAapfn6Fy6B6FRTyu9Q9rOkGxdDa
sdXM9cylpVJyC/oqWK9+77SfERuZgkyG1DcZSme5V6nq5ZonvNJvn/9dt++Uf2ah/5TjveZI4dL6
JzmqvbS9vtKJ7jOzdQ0RkcxotZg5OsHEdQPxPiXF5zxyXQ8O1Ef2AJ4/3qqep9Wk0l23ZYf4lYds
PkwKjqxrRAojqOkhFdQkApy3/usWdXfRnkRC2F/raGnd9thQ9H4FzXCOSlpE//qV+3ynRksbxSky
MYNm8gJhOwtyin47TfBIOtV/92YSZ1htzN8Wmt4Nbh4mAvNh3yRmqYEXq0RQ1p1bZCACjYQ5Tr7i
kFWUQ5sC1nOopCqY2oKhwXj6CWsQxuP3zDMidqvFS6kB7sBZBCQ1rpryxeH889os/mw6TkuT3P5k
sjAKEK7074M5Y3LruPHeTPOaStDx/ci1pGZeYoTcLvunVOd++UztRxmY6qKYrSTzjZi+z4cQ9l/x
reeYXFNukcBtECSBsHUSA51rleZ81jHQj00rPZSZBMOmv3xJozCGOujeLLxkGsKcgw0AeKUAaC8X
YDgYT/L3nhx950Isy+XvR/oEecJ5wDhiUHWTfn9k6zZHf67X7Us5jK1TxH6olKABXVrqyIOiUZVP
8yW37F8mhU9K8TpZ9kzVFYSlPOJCSQWCzuTUiEvFvh70plCXTPMx0VtW1z+tlsRCsF63CokVsuwV
f7xtfRTZc6TBy7Ikbu1RCSINe9YSdZ55dE51tywAKjqW4zrslcff/TCXlk5WMoZmVoJgtFubr5lo
39+jsfxDU0DgvAjGpAfwq9W5ukJZpDvlzCuXyc5WkhLZq5vTp+/LJPx9Y3WbvWyAcX7/YUTUz3rL
BXNhHKSHTKU+PkyL89eFih6X/fKtFAS56/hdd8/X6XDYlgqATpd2Zt89DuxyqdTEg+bwtU1TS+27
IV4RA7WWMLGYv+n7uyZhfv7KVMJ8/pU4480GKcJraYxbMSDLbPZG8ZZCnxhMMA7nCu3mV/za7er3
az3zTPLZem72HySazGOuaB23g11RtHZaYxZxWhAlARupJfdSoPYKIggvGH4ZoXcMPEC4w+v0EXeJ
w76l3+Xa5+l5cOjsOsiLCX/XyOZQ+oZs3rIp3ZuCUapo8iNEsa8rU2ceH9fJelaX/HcQbJfv6ffH
+4Ux9As9xev2ZZwcfzL1bC8fCUH7WXbuP+nvu2z1QUtFu1pbIZXhVxnN8tFjhJy7gvJ8W5tHc8BB
rBSvvCBwiMvv8x+2INwAl+j2d/3num+txaGt6kziSHvW3TRqjXJwXKVOwqcEv1V5sNYSxt/RWteC
u+kcqB2umAb+PsIl8fo8TVf+GfwmwvJDID7X2fwzuIS+QNfwTiAR8PpsJfZFGXooEE5gobjlSL16
fdNI56uHtwuT0akRNFp+yUAqHZAUFDaHWHx4n71tBXHJ6fIfNolNunbtzao9AKrRaYDUP0IHgFch
UNQdu9p5+eLgKSwTrqH85D4taInc0z1TQq4i8CgHQCs/Ye/kt961kPf3Fq2/CKilQ3PUvlgKzs9l
sqmzidMvQnbK6rGZ7JvzwQUjJjqtaNMZfLOfVXOR9VhKgDMb5Z7R+PLW+hbOAgR4FDzmwiVfFdqo
JCsbzqIlF3nt0LZWajOmRk2p8K46NwecWLlxcunfnu8YEVAQrIpRwRmWi47ITwagk6c+gzrXDxdb
oVpJ/ymdGwsZSNBwwAXum2Is9rmoPNxjltgKUkgKEosLcJjkW0iEhplmZlQyJ2BBgl6MbABQZUzM
rN5eA8FdlI27rIr1SpziH1gRbhx6U5bSxjY6Nimab9sk83L/b/GXK6bcPNQzL7IPJMyCvAe1Qh0B
RXWeyMNwkXQuFkKmJ1ct5DvVDG2UATtZtnPddMvxODh11om8RpdVfAf3vdXGo2Pju7NLqN/dQ/tC
hEpA19qCJB8NTNip2vVd0Fx7MboPZa5ZDBbymzv2f+aP+NHNhoWZpKfVa0sqnMFpjkUAOPz4c36g
oQ2RIvtxfLPXvubkNi02TqNFWy5B50yZn2dYeE0NK/nW7lOKanR6u0h5y12U24nPj2fL6DJaOiHk
6BY4co74gfaPWra5X9Zul2Z+sNjZtKqpv2Od8ws1LNkSELFt8UTWsuIsZQmp4lkVvv0YSYs0/8g9
Ij+Le/10jvKITDfN3bW5uULsRSWi6WC56N4AoIttzuZlvQLrtcPqdSzQtLf9Ta7MK/h82cusvIyy
eZ7T6jVTkw7ZDzjh+fczvjR/ri8dXSvjxewiKq1WRlkuxPJg1u8zAXeYRXwOvyLXSSbkSxaEI4m4
D9cFDpB4I2QR3hXOrpx4T2Ucblv9VYoMVOVrPJfehwiM6kW8ya0Wvpd6uNQuXuNiM9VZXeRqiBY4
wJap2gw/C1bSJdnUTqNkfx0QTGdCcNQOT4nIwJ24BeBVnmi0F+GzK6ofvh2ztoSceP70lEfccNrV
FOy6rI2bIgoAwaMhcEgTVMU9yxB5xX5alVYpTMrfB0UT+UzB2eA39iPMJ1wPv7HNq8+21EJdtsYF
ka82cQfCkWa8DLPFqZbLBMf+6muPoUo+K1zWEhJJRn3HZuIAC1U6FMOLfEZeh/txHrz7YUd18VCI
8Ffhz1SSR9zs2Yc2IpcSl3tA6kTZrFWe7sH33biIsczU5HrwA8h1tSi1Ai1FKqR6FDqFL+jy7qgA
vdkBWYdQM/ftvsrl+KnLmTR4AkQv4zFCuvGLRbClYz+SmRcKAE+Vi3Co7lFASWVEvNhk/wNIQEGD
EcYhIJP07ssz7lhKMCv2+B+xDcNrDarxIb1LsaavTAuDvHg9v3SPVvq8uWudc1HpBdR1zvny25Bc
vgHlPc58evV1HyldIarvw7/fEJJuxuqzskFy3fxyFGWR4t4CSmF+jOEa/KmjynDOyEL+u72rmFb5
rRSkW1C2ukawnRLlEf8qM01xX75KD5z5YDo8oAOKcm0+nmTcdNGoL1pYfvJ/93/WfzLjMC1377P4
DEfgOHy/vS+Tv+mEGz/Bk9yTS+3v5m2Jy6bxfHn+t+2iwFn+ufw1cEXe4VQgiFpIKobnzIZ/qtMN
1n9gPy5f1z+l//CFOUtBLdAhgWvkYaP+KzVYxw9J4WP+KfnPHNtAVeMOGKME3003fWaS5PL3+VGS
neBFnSBhk/Rr6QMzksC8ViBXO0nQk4BbLF4o3B+VEjqZcBqhK0BCMT026dF/7lwZ8xrRs7t5hfaI
5t3FlxlpiMjAu1iqu0isclysDdYR4Gf1njybWrFN5ugtqmVix8ucWTPjWE2201sdc9P1EG+TbY2t
snru7lMRmWIR3+MeJ3d1OxgAhTZAFuQny8VOewxE+XsN1ZceIjHguwICWa0jkoGvtBeTUuVlIX+r
SYZHCt6EZJV+37Sa2qebs6gQXmUUYt45vRnB0aG1/LPucmtc8CQ6ej5PdaabIsBFcj7VZXi+zZsA
Hxi0Zo9m9t7AjDXLS64jCAY3dyAGI8kISswuWih+3LYXiQ63gsAfJRTCoGtkYgCzmHh+Awjdb2Kz
A1QGbZRv0ZeOjr3HogH+g0gMJ5SLpBovxaelzUfcK1+LR6gFTqLzvM1nsoM/EYbtjB5zrefkSDLQ
DnugpLKYeARg65BAPk+iGe3XfWxOLE7ZTe8pqTxS7GcdYoUAML8nq8frYxfvJR2vRMtPlyUYEUiB
qCddeANC0bQAjSFrlerzQsA4ZedNtRXnS5y59U/H2u2ADqHpy/ysu9l9ANjs8D87OjmMitHxVgcF
vE+Zo48jUBf5tu7JFSgw3yreuvdC+35EnV1NlUOYEy2zOJF8RjqKnYQe2yC35Hmw5210TUE4sVBc
PMandFwJnEnxhd+kjxNqv02Ou7dZtvtf3pV86zolaVu3I+WUF7RfzFLX54vnTjtwl2o5l5QajcNb
inVVYqp0cpslrG/CcJ5X/OeRFvPs6xQd4GE0NHiMyjOZL+ropzjns1LJEC3jAhchgYO5RZ0l72Ey
vsSACpaX+yKyPRamhzpZg8tqV5jdOSFdHRqANdAHFta0glJ/UU8Q2NeyE64dg/i3+KwHcbFXeblP
4ceUXBH6kEm64HSTwsvu7YLirvrEIx5UCiYnlWHhLADPVQPmZxYVJwGvdokZuQttM4U5E5UWwEGa
MT5XD83M0jiOvcOv9IjjyhDep//dwuRgwDIFlrkevniDplUl1CiXWMocnhfPsaRVauROdbNFGy/s
XOVhfoKSP/YXRNK9CP1kThqnS7/8t1x+qbD0Fkl0/n+cE2XCzVG5sxCsXFXoCkjA4n4Ik8dwsTxZ
iuFfOPCq0nKXfp/b7eLzIipDqzBZy5bQUzr/kHOvfuvQ1JSiUr/Oh0NfeVqcfyfY3n+L+Y+TSZJ2
xFsSfzapHtAXElIFjwZ3ZKHQLv61mA7ZpgsaRppWO0jlrs2ppxSfgcIkODv0C20cYlu6/7nJnNv3
2ALgJfPx+NJ1+Qm6MrqfsbAut5dGmowuyxM7JutAKXgzzZl78/FVaKPWuk+vU75TKrsJKCAMo33b
uj71Vcpj4yE/0J4DzxzmEJqcN21WK6rRpU8wN4Erm4RKqqt1gFAyErx1YjNLv86/i0PW9DCHR4xL
UKutz6MlxRd1bp5y9RV/I5MXXymDYDnij7SeLBB8ONOwaoss1V1aqyJtIHwl9/mLNYpTPT44jDQr
lM6cYzoMlWRA7R8B3clCuo6MxuPLdlVkHlpH92ZQeE9oMxB+hgH2+9GxyXEzDE9vkIoabesoloNC
c+mDt+kTG4x5XHmBgKx82H7ACW1IDs/yX7WiQ3pJpm12rr9puzbi98wAIyFw5ZvDnO64eiPWEHaO
YG7z1gl3DiJ/vZysu7tXSLwo91p5r7xmvx9JQb4umchqqdcziEouvve3RHiEWsTZPR7z2rkSoc6e
E0F/nM8dgO0LRV3grF0wV72WyGe1jQ1q00zbfaJANHBJsrf6bosPJdqWmEBCOlRDJx7xcyEXqOnB
u/JpKb9VJtdWBRj0ED2+S1+Ft3xW+DKDTO10xJ5RzX4KEc5RIm4oSliYuRB54+TpCkEwM34ZS35d
O12A+qL9j6gYgaHii5t4awYibJYdOUAz0mPIP5WPK9DLHINFr8p+LxjaulKZS2c2h88vk0LwTlUR
2IhXzrj/Ust+y5W4YOSfxe3j+EMCo808SjPoHROv8/aQ++b2ggXpYWqwbt2i22exXF+vAFoxLQtX
FPW83NY3jyT1Vf6Tz0TbMiKWaMa5fUzuItGJQ952xDNu0ofr+uKWR0Bj7sjaFW5Ol2UDiscz4p/E
pV12i9KmLnA3K49Ht1A/iLzexComOdYKhGMTn39kVi1I3jvuic9WIIZ+YX3sorOZHBg1bzkJ5NNN
3BbDwzGa40r2JQjVON7fEM3XKnkZJxIPZStMQewNtfm2Lk+UYO/MLdrNo4dMOlBbNxofwhyGsJBb
XS9XMExvoqW8RMj/+VLYVkrRIQypC6VjguD/wtnLvXZCMhIrb5eNFoX4wYRDO5UZHnHaKb5uokew
mqqrxUZ3eN3N4y3AsswYASz2JuR8/fvnlbcGW5hEScHgDJEcftx2Zy6VyvbZFWuuRv68rfHVRC6m
jtijIvML71iYTmyAOGUk1dnWV4xJcN4K4eOEpBC3yfdx0++xznCn3pLMVk8UK9VsnuBiqopfF9UZ
pQxkWX6yam83q69PiVLGyI12VVxZqY2TO77tuopTqEpIgpT/lrhFP/yrsCewk6unG1OP+Darn/Wi
zFY3eNf4xgyq5jjLjtGSTe/t+eNWmRT+XdVlIjjHx6YItlVoT/gpcwoaIFmmGXHty4V4jmRqHrtY
KIUfCrEXzHi9eO3E7YvWYKLhI9MMVn7B4JjruAWYCnMjd6Jh960/fXbzmC9X4Ps8ROt7y2ZDduur
iZINz6l9S7X2a8nrm8dywdn8eZXwB61auZY22aaCth88AukmErQBEgmrdScJnH53dIK9/+TWrRxq
E9gMvvhCIg4PCdbxl7/rAGZnbiYq9/B9urGYltXfHPcFmWXVnKHAOa9b22e8ZR61uNfJjpH0cGre
JOWePGUvP9q6aHfzeAeviqF+dmmVbpfakVtH96das2I/zNPxK+qca4GoVD+nmywk+3End3tfjzuZ
J6NliDouWO84pRf9m8A+eTylR3uGQPo9R8Xx7brvXVItg1koPaJzbnBq7x4f+sjFBbfDrG5UrZM5
mrXPXa6NBf+QGxryg2gwe42sXgSmbZhRY4Qt2UtYJZnVx/aUpBn6di+z1bsCH/m/H6NRLebQqNU7
79gjqz2sItW4s6/K4Py+a7Y693jeOE4Edsb1kQTPI/mOJJN/JOgfrvK7ihGSvDMYkpRh7XROAkwK
rVFndGofmvf4o6OsbXU0EnRZXQ1S9XVn9PGIasygbdaP+uRji3xlN8C41MPrGBert6jWacfLDstk
PO5mavlPDo3qBLlcbcSgGLXbKrhU2nZSaD1r7bLqntqFVqW+GNB7lbruOJuqEzY5zxya++rHM/7A
Z8XY3xP110E6KGRmNDLPo9Qb7stqa1w9d2jdUVkX7KudVr0zqlVrdf+3Jx8a89HC2VmlctY+Ru3y
Nz7wWoi9M7HjVt277rHFEu+rrXprXx15cNTpVDuTa3z21bsI8mr9WF1WL+0jp1w1VqJo2mhc/bi0
S55gke5f2rna+zPuTOT2df97+91SqVZaFmRr3nhEocnpaPKB9EA/KTVm7aj6OlNrLattL0lHnVZH
29WDCBX96SD2qbXqmVrtw3i2J3F10qkpuNVZVnutTdSK3z/GVQ/c42N1tKxWz7X2tV7PVie11ui9
08nrp0yto1Dl1zpHj3f8NqDvZRF28G9A+MKhOe5+ygm8RLWtkF10a9+aNn9RtPt+ixFHxXbuTQ9q
dckCq+yuNdJHdbT57ry3z7W409LXuPCkz8TCeRfHkmmshftizpNnEsPbSj5PanMq2hUa0uplsWkx
0FR3l6RSjEv33v1cz5c7m/HHMdsupl+fy/eyMy/XrhwbhdK7sPnMoYlW7LkbzME0cv1C5gPp03qV
lAtv4/PwlH+9Zj9OhdZy977JTHKr/+bnaH15PWTel0gz9kAHJarD6fLzrNjczaP9lbcHl/Z3ISUG
K/N+Xr7k5XsAszpHxVwzmzlXt7tJbouAiop4qDAEk4Fv3ILUk0WeoHa8480tVUPamW/ULaznKN4G
ZRbJAhO+LFJ2gQ+R8BXfjdevuSXnQz4ljONhpyrJ5IVrmh8kXyGA7CFPJRznkZ5nWGL2RRm8kK+s
2KyKvaxglvWpZHN6yeFbv/+dCZS9rbppFD/obHAo7CeF9Od+1XuMR6vubvM2n7feJTLwePo/TKXL
O0GtWsyQDGtY6xD05eW3YwsMVv6QPDxdSXwV/iQrMnex2XV9f5w30OPtcQwyMHBSvyt8H7lBCYtU
TRTYnZWOmMoCZDoxHJK9WUJ2NXwAgm79PIu1PAMrc9c4CmxgmKyZVvOYvxrnv3yc6Lf/IDfVt96R
Z8XMy4sW2AJQq21njHmhzkfmRubDcmB2QldXhvCqJGqCsXRVrM/2jY2sF4xez5CzfHyq4bwI97OB
5zEtEaAkARY16D2u6Y/zrKlS4VXsOeXYqxSM01ALlHpcBYpNDy260ljtAgfhwrZyQiIb6vPcsbfF
2bQ0EVE6U3uQuyVyXMVFNPU4KT8u6h4I7OMDGvA/HvC8LtscQmh3TvKrj/XXmdOIl8puIHEW1wCy
K12eqmn6jpln15TKXQ1RKgDtSaxuEjJ7MmbagJMz8f51/Xr5QKmqoDyjKbMiMjk/QuN/e9tDuto7
9P/4mmjeSlAOXiw8UczGxZopof2HfWiq4t18vmD31OZTQ06bGeZ6m6+yGAtxeY8DQ6J27m+xjnBF
BVFBLnXqIfaw8ZMax3Vd6ObnJZTrukmkXPm+tyxWKONMCB3DR3GWprN2Z3wVPnYS0x4+6+vQv7gj
fpPPYyUsYxMGBNyjwwMVCF1vGhooEyUszFnTn7rFDwrTPzk8+oz2TOSSvfGvmYzrTslYCQETwIEg
6YY+vlZgmhYuZlar9Cqa/1LbbRiLEGk/22giKzjuMEUibWe6gr+3zj0uQHmc3O/I+wnW1co+2XP7
IF4fy2gXL5jrzh94c8XfY8vdUo7Kr/dbt3Rv3E51gX6bhuD8BxvxIkaU2zpnm2Ojv4hFtF6XQr+T
O5PiOVkwWtCaMMXOO+eSOdDJjusZlqlN8uSdZ2SZnM8JBtCbpMvCCPjSqJlMPowTmcYKBSBAPaeK
+Ca4I+CCETafy9QGXCpH0qrP01zB0R76DWR+YXVWjxRPTi9a7FqCwWgZzCk2Dg4DQNzA/rVZxGVw
0VN0glsQ2RPd7+EuJApF2MhNsl43bfxlCUPg3gkqTGqESGdtJeSpwqQgTTOaVmQkq9EKnAqWSlmw
FWCVvTEnO0MBZRpMkSvxWtv1doxMz/hASX8m+77aPNoljA0ApMA3oCG7ehEhz+i0r24wjofw4Xg1
2k3RPZ85RNnb5+1SsXNntv5K9UrNVDvdv5S4fKqpxbxDrSQBLhBLCxgAwPosFD/nkyecJDh9kAdI
naf2mlxynxQgi4vJclc/F5PsBgWyZ+YMQQE4gJcFGduLZGWZ4f6cjJnShE0Wwe1/yaq57MsvuWH+
HD8n13skWKaaWjX1HIaaxRhBZmhPrlit/DzTXR7/ELoQ4RrTS3kKaiP9wp7byrRIGktP+E6EFqc7
Xen0hqVidRh5wNBUfk6c7ywW8NektlNyL1alUn6hlZBoz8P7MJ+trjnq1405+4J7y4zusdxhdxAk
WJjRc1imHkJ7UwPSDWUfc60iRbXW2wy2IRvbrR2XPyutLJ5YUgvh/Vq0aZE5MIcDYQm+5twR7oKu
CRiptR1SAzNHa4aQKW8TnW4GxPyMaRsE++Ix8vIiP/szMJnLnEgjyN3f277YSAqM2xC4loaAigP2
iUpGRgUKFMfDyUxXZpH5VRb2alGQ0SGhKvjK/QpVtJ/8nK+t9u/nXnpJpWhh0ZF7liLHLAc3CasI
motPHqKd1gOTRRwhCmJvZlAAbvtc9GgZi3ygF3ZHqLI2UUbMTmx53jnmZaC3UoJZMmnGApfKEa50
RMkaP70NqIZRrpoZYuIZd6njy8l2coDxZ0gtxIoZj7tapZHl3y5RzBOqF7okqH3hR8arceX9BEy3
rWcorHor6H7hq3yuTVtTaV2Wwuw0oOvouv1kAcEk2Rr9p/TiuzS9W53P8Y1eKBrfyMiw9ate6Qbd
6ZVmBGVpacugwUPWAO24gb6pw3Q/ENY8Gs1/v1aEltMo3apLNLuw72VEka2TFOy5AOVseCB1Y1eE
6+5gVbmmcHqH4lSc/uhB36rBk4oL2gslLq7690+/NcEr1QxxfW1d+7OLdCU8y7Dwo/XabeHlGBYY
6Vhk4DmFPDDipLuGAVW77tQr2hyo7yHwddhvt+lUN/vKS3UNndFnBR5/R9izBl1zrI6npXFfxmfA
p5/yZ/kT4THsr+3pGOp8j3ewbQwhm6D+7tONA3TTLWjASlKv8ffWen25vy8IyKyE39shujie99mA
OYQWRP3+vV0jt3188txG5a99e8+uwP4C08agWRvX/gDnAeCnXt3nw6PY1+sr6C1xJhkockNcJTES
JQNBjIpZZgao8uyW14k5orHLS19vUxmfucULA8lew9A7ppvj8Sv2atsgewQLh22PzeOMcwpA7xz7
oQVh6Pun3lu7oZTUK3WVqu9Oa5tG6uJ1W7/ve9Rb9+zp47/mBm/JmAdqB0BqszwEXil47p/d4ES/
xIwZzDSsP0sV4U5g6JGcATIBGR1Om0ANKIyHuS1maGNtOZ7b6U8vYCy6CU2yXbHK0rRAmYAl1RuA
MiUhS40JRSPPgJUUE76SG248cCkmq2DAUd68c2B7LiRpHZSROjym3WdlwgYIPIUWuX6DmhcFwDDw
P5rOrElVLAjCv8gIBBR5ZQcXVBSXF8MVwZ1df/18p29MTEdP314UDmepyszKQoxGao/1j2zx8fxD
WxBRkJYPVJuXl9fsrTxM0KvyAjyYIfXTyA4xeA6IqFYP4Tz78WQ8iSB7fNVrYyRY7i5SXMnvK4Yy
/7mJ/4wBkHgWnR82ncDHAqkC1uIUohEeq4I1wyoiVWkG/kZyZKcT3G2oLPNr9nShkLoCq3PEM/hM
Ls2i/jv52ZLGM3U0bBI60JymxBk3e8SnPd6v3OuRC7/OeTQsSx7iQ3cZfYZQwHKIy8AYwVxJkKij
QdueGww8eBP/5DNDxAUzbhLQQS48xvSfx+eRACoYfOYEBa/AOWIEbUCzO1PnyvbkAFb1jzwElYLB
cS10JvzZa8H5S4tx7KXwWOQh0Em7EB9At0ByOd3V0SkylUD6cgfY7v6eFo8/NK73mgySPY9DuwWD
joNxGR9c9j9sBNCEe9GDj6+uvw6z5Dkn/LX0Ke/pg3vP9DE2Tf0oY8j+boNGFyAq4FIVZcNjMEKu
N0MLR4FAT6B03DgoJxcEHAhgC5wproa5nfss0WNjpcqoujt91ZbphMcGlzvcD4jsAEFZSVVyg/eH
ACqvIFbMPO6PshjGIqcrrnfvOYwBbyAWxFd8cN/NH5SGuE13Wafgl0xtvs0l8WKMFH8K2sg//10Y
/2Rh8siAnngavAMQIa/EJVEezbPjgQAU8n2WJz1IeaxMLbauH9pikM4LONmPutTCZpKAtzK0ALK8
Iegt98R4iHXANNE8LoehShb/vsdTBjvl+vj84XL/xo5fZAGK2XyP1L+/UPA5+vsm84Rx4Kf8Dq/A
sABCf2ibGjIkbdetL2KjBEv7w5kBgnNKlioXUB7cnonBXfIS3DpvySSRNU/SPGDqmverzFtFlwGL
NcpEE6D0DtjU5w3ou8EsArIGvuYVBO6duKDjIOLykQsrM18BjLuD2VNGwFsQbhI/MeXXwteU1oa5
x8vzMuDtzABS84/mPSnLRev183nVBHwQ3DTDytKjmwVMQN51uYpdEWQIvhQzQy/GnpJ7tUh6PVqD
38s5n58sNs2DQYDOaJl2MTRGtaazAi+3i25+jdEVCbN9v1z3Oafjb1ogf8S1D3RGpyCZ/RnbA7qm
WHc9UoDOrnR3gi0RgD6t1OsdXRoc6A6M6Evxbb5x1awUkuVrfjAB/vt4gZCAdFMoSYsMLGOLoOg4
O974TpLoVKV7Yy+EW3n4TEPaG0Q0Dt13IBpNJSA0jenPkaGy5iSmCIUoHhEp6mtwYaTNJAJAfgjm
ZRHJ3hYwBWIK40BCWjAlWOBXCegArVlpUB0FFUINAkJcldiBB2XADsmHghqMl2b7Yh7zwUaJ9SPr
HESVX3qSyIC3kALEzEHOKY4kDrV/H2LPgx0W0bwBtC3ekFfmHfjMnIBWOvKuECNEauyLcBEiwCc+
5uNRBZy63AsffMELihilHfI6hHDcHbC1lBLH68QbqVWTimHUWBPkG7wP71kwGCitZTeVVO4ZAQsC
PIdNnja9IjL80jlNoNqsxDuFcIBA7AdyAPLevbAJlTEbGL/9VBZszVrmc+l8wWeORc3tkbigqQVf
IxfjIUHlsssBmRM0EzrhldkTnyE6mNZ8DdoM/XQlzL2K8XsXTkFURVj0JWJihbKyT8qFr4ig+ABU
7116eN4idjQI/2s6igPQGz/J67xpFOvTtZk4ipsgCCXWIpSnYU+9508ZO8JThuY5uVej3uWdmtol
PfET/r782Xzm3fg5pwAhPtPjs5AhTda/mKEki5Hg+PtGRqt6i3fm0XIJ/CLhM1/wWXj08eq3k44U
cAJ7E5EjP4c/D/MU7FDK+C8uRux69/CsFnbVG7oiItD3emZAv+V5dVIJAfMRjSOSnlngTYFLfWnU
yxwO4Sa6BoA1vVUaVgDhGVcair1F84ysQ7Wo+dWt3ybvYO+mj+TJL6zsF1XvvWEOgEYHBWR0HVP5
s7L5Desh7oQyNiVmyZ89W0eeNZTyUX3W4zibfIP+uIQzpavESp8+nMxuhjvaRGOGbhQIeubf+dXF
txx3Wd6eDivdjBPKaGvaFSAAMNT5oD7dnr526ooeY+MPQnG42CfxipkeftMvnhn2PePYgOff9LGp
QDWB3Q4KRMZl+emarWYXmiHn4CLG54CXlrLzvm9XFS/Vo3yOS0Fv1RVtuPMEcIdkz33lBm5LbddK
L58Ldqd03Mb0nFrj3TmNaS3JFlq6GrraEI//sPgaTTJu+HypOGeIYMLBFldrCtt6A/cWUxFG7RTs
68+7Lp6o3y30ZtYAM7CO/aBxK6KRiebe/M5Mm2FCjUaB+ovsRFkF5ZM3ElCf8oqSChDS+6/zooiZ
ZIjZD71Iahj2txSU+JJp8eyrxRenNpADSF+nSzfi42uvHTthtpAvJfrklt1ehOM9/hZeNmQI1lWc
TZHZOD98qWXQ3EmxAw2ybnFmtljH1Xg0KNQHDJ0PpbtUea9oaGXhkGPTZUOfYr6YjdFgX35rrD/M
x/mOn4KKydwMDExKHeDWJMzGilExPrYQH6uz56gxA7bNjos4NsS89e720ZwhlDh/yBp0rxtJd45v
s3tU2U4XlPNSl9K/3CaVdKht1cGqspywTIi8/dqleewknVIUglDXjq6z+/jqvtefh3GBOoibEYnW
NgswTPzgFYm8eZa5d5fewIZyIhGEAPaf/lC3BvbL1o6YYtByxEni56iEniWwd3/O131513NMp8V5
eaJYhC5dgRxkpCdHWih1Em74Z/WGxQx5LDEsU/e1GiDthNzm5MN0b9LFDm3zXoqLgJ9bVSYm1bGC
H+Jg9TQH82YoeXtqgUzJkA9P1IxRYnV/+xwN0kzie5gr8pfINLjv6o8ovHq4YHZt0I83dePAKA3W
m9IK5oj+hEYzAsICwlgk08Kn5Q2qaZTT4wHhdZ/nYFZeEjV0NcNDN3c71mCuT2XvGnSmrPzpy8PT
KWyGV7czZHGZ3+Ejim4h1CVta0zJKYOeuwtJNR3EiXOwuuFz9jWoMJgnFmYLoz/apZ4A7S51C184
NILUuTgggVzS4MjlaTRmvtsg2blZTlpXWWKSMQK1K8J3kKxBKYGVb04WfFSPyxjr/ndISzF5BTDL
4KiHxModWv7gvjHu+KihgcIs8iS3Xr+tC5uUQX1lmEYanJT9dXuh7NZirLMZsp+RTnGnsaM8Xw56
xqxdwlRMdhx37tMlyhkl8zvKhHGf2SAqxhubhkP0O2DdDGbowY39bZp5EsqT8XOcMYV7JjWjY+LY
EBqdhnpXjJMoBVw/YcvOH6d1wc7pGhrQMtpoaDXOAO0i2YFDMxMHYMO6GkCFzGWH12Hu0dWTNXCp
x+iFDFDvEON7h3DCSbEWhRLy2nEWpE6XXnYlS0vlkSPjFXHrPndhPtCa0iy7Yyj+b3rHDvs9bkry
NPo+AyyXiGZYbihEVSoxnbQhlszNavOGq8YICliOkpp0BKlTUisREQIShRE13S8iOblayTSbk4xz
ZpMxI4dfV1PZUY+sSOixbe9mDQ45ILbgDwzOFSgTwcySv5qPSLf00WA7A1pj7iDFAcNsDWmVhDu7
G7Lvzj4OdlOMAXtFbrA9ea3bLpU/auMegKR+nBTge9nBhxKRkF0t0tNzXhL2eMTIdmdMvkUq1Kze
zFFkezwhThon83mifseLl7JDmBnfpp8FgN/64xcLcLchHWnGH29gJxGNB450zrR5/IhmmavXCTEC
bYFt2SksbXwbAYEb6LNCqizMh/MdZkEi0IZegHZOtKcx2PQXX4hl6hjNCn/P7pLeM68IDgPjTHhT
1oRbcT7UTIPLbX+b7AKKV4QF8ojqJnZ8vADuC+psT/QgPavezaGaY9KbQb3PKz890uXX2plNMPsy
DeTh02UeL55uSicatgF6Ltvscf2xhG/DLLXKMSpQS0KqQy8CXCvLEa97QThp/rws3PnS5rxuLmy4
095U91Pr4XRAB6k/WbLS2zMMS/YxFNoDUXMwLGzswWrj7ptYDHIPD1sKRX0Fc+FxonV8KK9ycwRJ
ZFG4aF+de4QIvLf6uOn4cVY32rJv9aCyixF48HdRj3HgpwxjWI73SoB+1oG/MQAYZ2BFfhu/TtQi
Bc+zttFOyuk71z2vq1KkZjxY17SpAkn1PuxTpuRrY30mCHaFwIfCCEqXmEnf6DnP513T/WG80GyJ
XrzqYyBpx9qrZd8Y6jCZY4y/hfPklb6RdHnFt5JeMyXN03s2hTaX7uVn+p0D5NT07fWnGtlKP9Ls
zvzh9k/87liZtzPF1Vy3PqRjWA4TZwQxfwQZ1jNHpYfc7OnJIemIfBTiAnCz5xyW4bN5TRUMD43G
K7yngMS0sbIFA+PIjyE1YKsDxAEXyt9iEsnZLiTee03JVaJbZeyGtITZE0+qDgxB19bJhnkDFkBc
MnB0i+t7mDBbJOuz34wcZkLoKlF0ZJfbdI2FMxrNDaxDHuTbnjk4clKcNFsJape+SZRorZ/Ab7cj
N9GcmN+8V2trcd8ZrFlsgID3CcUcHrSlj/Bing2LqMVezehe6nhwZDqoTj1/oXgefqayVQpL0/qc
UnVDgS1wBSIb1flt2xu9R15RIyGvFo01YTmf42JVedVUuaiOBhnq1vt63J55ooxUn2IM8EiDyG3V
jHom+yPEsf2cDzyWXrmscHbyejB4uMSAkfGzB11ZzGzYhE14W//GffT2HDC9CgiPogUUysZNsroI
bkSRBvTStqkdWMcbRoedS2fT4Kczo5+2l0+e++fkF7+szM62uOs3nu6XbPLAIu0f23CFYMJuKP59
punOH6CbjHj1jq64z2F2USORrmsAhcKff5hTMfMULF6+7VD3wSWglYxgXQm7FA01tduDy6fMjutD
U/jX6AduUG88fjGjcBC9Ih3CYEVwStsUFM6ldhXeEuv9Nnt3im7NQe0O4L/Rut/D931YfxftmQiC
7R9CModaXPZaZHUmPQGh20s6l5hta0SiSxa8NOcyIv2Z+ke1CjYaA/W3xcrrnhVGKnPeWw7oHleH
3vP8Sliu9COEh/HoSvCKYGk5YZrDFW0ALUAJ2tFKTpNVNuIkBbCkn8id01+HjcEgfkQ2SaoGrYIi
Ydg4BHegqIJ6M3mKNXzUiVQpSdHXm+2eadU1mKP94YeWGTDglAHAVtJ8PkzoXKHYHBZqx2Ty+unC
/lp3r49mh5Kdlq1xA9pkMxu3/Ach7pUmKwwAxu87BLRROaaRq+DHRQMcYNr+sJ5xvDVIxUfJ8bd9
OZ8QpvnhDIbMrAdamYhhoGHqXLuQ3909VgGvg5s7W7A5OCAD4OBvzz0TJdKijVF+eOWY1+buT48T
DGA+pz0gBsx070P/CoEM2a3T3bI03meivZejxfUeUgyKDepRpdSdzmTMCIqUl9W0mqoeBwDllWKB
JDIN03Bym4KGIK9s1iAAiDoHITmx0EGxWVPs0Vpk6wg9vDcj9N4XPiNm6rM8JkUH+UWDR4oOQCDI
JQ75GJaTzShdK3vuEtRm0k5oN/sbqyvVQ05yfM7ZpucY8Jw5M/asPDJN1AkOR5E06gTI2qawLkHu
tuOOe/V07keyfudHSLtPEkFcpd9EOQM26zvh6XWGJCIq/Ksnzr1yCVE44h4PMPtk5FMo8vd4MJFw
u1cdfDHtYor0dfgmkidUtHPiDHT776BXxH1/56Vjau7eZEwUJK9vvvIl8gQKQPuzSACcy1jCz2dG
5vzCdCS+zxHaIUPjMIcAqvwWtRUkCQX8TBrYRe+1uJ0k8bYiu8Yjdw8/LOYk1ZtgOVa1yGd3rxMw
kBxvTNm+82a/krgVXGMFjfCYfpwiegpCsI7B79Xjfc/hGUPx/CGUbPC7NUxluf+OmkiJS+yVHpTH
mfUe7CGZMhVAUV8GHCvDezVm8Gr7NfEJ0BDlg4RtxVXH3dRGogTpBUsI9glx+kNbPrC+UNFXe/LD
lh1wCgRnAUr8GanOFyUULwLUBZ7BxROBktvBRVmqeyJ127z8X6Dv4dsNGHAaoaJE8fTzdwQxw/AA
JTUjwnpT3SZWJFn5noHuBLT9G+/mGj7PO3RWEO412ZqpxFx0342FwKrco2uyKJUjJCLmc1FPbuo5
9F9pfzfJqFgjNlYHLsAoyDFnCtAyGDwIVSfzAY0EW/Yn6+SR9tfcE3wC1KLAfUGwYHIGFhIlZjOs
meA9XfiP9BvBN/SPIJoAuu8esI4DydEBSAU4F8pJCyYIeG3wGcNQCPgIN68e5d6iexMyU2SVQur4
902gNH4HmAssDnyOn8IW8R1BtQJGkY6w3kiRkGj+AYYD0amQ0yI5seOB2X0KDxAaRpHdj7YjKpVM
DOi6KTzYJRbqoFxzM3DL5W7CjXEZvCzKVH5EVzjC3B65h7UinvD2d1NfUM46A/DnBsun+47Bkbk1
uAzksyDk/14KcA54XADpFB1jcQAJghkiWcvVrhk7oj9MB9DhQqJiZIN8r+8gcOPpfYmmoc9oav5z
mPyiObqgc2+nYqrH1fQmWq6wbQBuARmedsTPvOJEHiVclWi6lE84QycULYGRbp70J5909xXsup1Y
2rS8+xRWD0HMzOcEsmVMUmmoIXq/S2pJ3kQLOJNHlaMhFIQTLIivWRfWdyT3UBk+UTZcCIe8jrtK
3McIAJDQHpUpkCtUDYQ4vj64BFwEw3gi+yr3msvPWQPwa2CBioD8uEdkI5X/G7OXNpSGmSrtz01m
t9AOvHBaMlFmoamcINhnm4C04nXvE4Gb7zlEmGjPSW+v7AHaKh50DjzpA4aXxsMH5xAZGnri954f
9dfMMMHu+kxZpBpgvczhegKyynDJDi2qhYqLA/oh2DIYUkb6h9wezAEkEvQWT1IUL9TdUToj5h4a
x8cpOekX7onc1NgduWJIX3Yhwd5zx+mGByLQSqNlgOdo2tAy4DJBCZaFbmUKsHvbyCSZjZXPid4m
+x4GpBT4OCCn6khZSjTO8XCReCyO+LRPb8fHhvFSLowOt94/FruQL7M5WSCzBPXZhKiRIeEYF0By
8JzRurYIs23fSU4sCO743uPAtsoZqZSO4gDy0SSYpaUIGyudpPmMToYQAQEMF4rqhhP2hM6Hlrj+
qxKrn7COARuxcX4XX29n95cpeyhgCMDmH1qLrIeb0IMutyeGtgsRZTBgIM+6iwkeqLCQGnEGABnk
IpzlBKUC52foUOT7RMeVkZvhz59zEU1SVgaaz05Yj1+KaMDEm4MkHDY5NXXU4nLSE3QRZd6opcVU
GhTJzyY0E21U79qycxlLolx6JxCZ9d38PHn03XdrbogbRERyUBCNIcSK0Jgh9XoLkaNEisCqsyhj
Ow8c/hoUNbOKcFfaR4EFtbAU5PM36xl8ZKriuzaZG6/zXeHNcFaH/Pzroej6LQec2XRbcjMf1kvQ
Fp1Ai9OPtTtcKRXtGszcMjH3gxWhhxDSubXL/6iPoXJ/Qqs0eTK+XYCyehFAnvyw6Q4gBbdVe5Qx
o298ofr3fmceOr9P8Rxxo4A7ZJz/yRjqGJLlNUJoSMXVhkCT6VDOB8eBp1vdqDOk0+JeQrXASCPc
WDJSnQ0BUV5b0o0TVnOJAYWLF+7UZOHv+B2zcpMpLfya6W10X1GHu/1MKE4qQxwucmpTvxOKzRCk
1sx/NiArmf/8a3g98CeQGsw/uC8Y+sciN+ut7JGj7IbIrnwhh/A+C5ojY6dGbYnPCv6Ncdz2tdZM
j/WdiUF+RbB2AKPaTYjmE7FwnKZiqxHKc0seFdEr+my+0agAzDEJ9PJ5uxdxHoH9qUPJNNUAYDtz
Ht2Dv6FeBsdfY7BKwx9PsBcjfyArVWx1YAy85wQobcRuoAVIw1Dbz3t7lIG3IyEv8H8vbsLfx5CG
RQEPZyD/0AFCxKosPHa4HqAitWcbSfcbSB4cFhefUz15nXgqPAwlbifl7E1Ajsom6C7lFU2lEVaD
rebz3aF7JsivU4/Gv/KIngSn3n634vEVkXLunfNtFabH92x3+C13K2UJv6jFSsxqjKoFZ1/KUslm
1XA36Wzy7Xt+m7JxpScW7NX77VlRtCgP8v1gLRY459qCHYs97D5JNii62UyfrDTmAggEU+qq0oYa
kshAbdxBmAySy7/7k8bLtk1UjJ4i9GDHAtn8jNJxFj7DMhwEmJECrgirtMdSmd+JNlb1gYpodbPD
luB+0MjfB36NQ0frY3PmpTNqqluP1A1zycL9+akHz3ygSYX/DQuSS3GcXYfa8nkhsOZo2YXtJSey
TTYMaRtfeVhQLWsqW0cdgsfWJkxKT22sB82otavRfuCUxKy4KIyAoUYfJ4l4Kl7yBycxG92vn09+
NnoIDyiX+fTw2wBJhRvuZpn/W9+4HlpaW12sUL624ujUYSbBw1V9DCLcHUYcjXvzFJwbFaeD4/cT
ppqcHoVIdtl5UtiPmCB7NXwdP8dBhN6GCOZxGwnikAemiwIlFsabakOTASV/QDFCy3i8qtbs8lBa
AKFHQhbOMiIj/p7ABIkLpyC6I4Ed7I4V3W3o7DStL1CPjBlQBTtvMn3HsJLwz/c9pyFvyBnKXoy2
Ab0Achpscojiv7jIWW9cpf6IfTQ7sJHJiRRb/AGxNSgxExn3LbJ8jMiQ0WHqN39SZE5pK9U4wG4I
gxBi1qTDgCYkZ6y0vRZzODFD63lyRMeKrJTXQGLVhfQUpPuQwCZ5Ctki5wGbFq/H4wR3Q45KJRWB
Q6wE6fS14KDOz+hdyeBeC9i610JU7qSCQST4E/Ig3puxu3DLNzStxEm1y7aCZus+p5YNPueHCAYr
oiGzg7ZpnKFIUzCIQ+BJloIBJCXI2HcLrZEQ/xFAMFB8QRSSx/K6G6Axggll6HnnIqoOL9Gh3XgA
Fnu4mKTUE1C9fuGyuffuOKWFbcgjSDflnD1jZzFbAml5C37YVRe4bb9cBDyzzMmn3dHD04bJsMDY
FpILzko/fma1J/v9iF41F0Ia/TmEEScoJz6+70k0o3d8K4RyAm66KIPu/5IMgixyBNazcuHMZZi5
DzhPhpmV3+MLyE+6F3KyAOWSpLG9wBVvNY4iTFpW1VqNdrgUoQ55ENf93P6oNylIu7EuD9VTMb4F
CZTvup4O4r8ObViSs/tbylZawwi/Cb74QMD4R6qjukCOgcKHTKzRl4SG0PKMCRMX/RxxngjiGFKA
OKRQIGt8H7Na6n3QBVPCkJhd9O3sePlZOjDW0JUCfecgWzVDzknQKemGdN6AoaGt+H0rcn+KBcjr
DzfU74cbAvzS+EoGxyKUmXaCfewTNzQmn3Ui6wcRpSO6ou8wmLPTp/dllBYaRv94WTxNKMzuqddg
hSjgfQ6O5Mg8FSBefN33j8xDrrfpuDplelhMnihMxiThWhnVudWYGhb2M+jo4JESozfJDt15tbmv
aJ8sPal8QwxvUPaq65bwqmGE+acuOsR2zteVviTIxjXnysOnytZQJi32PglwNYkfHgnAOBgYIFwj
FaYKUwScj4U0Kkqz1/IXVnpHCII5ivWl+h2GFb1ufvnCvIJ84xH+RIBP3mIhDZepD6cQmbAQo01h
2mfTnRlqhuMWCTv1NWjWwe+aAR3tRKhFyEPYAsbDKSUAR4D/p4CDODc5pDRCdsnQfMV/eYNtheTk
KwxHVfIfBNpsmhxqrDVLh4gkzN3rQ8wjKEfGACWzNLT2A7sUFezYs1j/oG/2+8sr1qLXAX4FEoWe
kyrgxrkP5n4g8PrRouWKONO4revtK7pvQSxH99TQKLZD74f0mzQXSbtuvC60QDoxkZhC4Jgt4Dct
J8LEyQBk8JdgTHu07O0QNSM/B6omCRNseYXdaGWwDBIuIDc6sXyS3gZNLa+XJ3abxzes1gks7X54
r3abxL7NlBUOu8pKR64XoVH42xS1S7sHJc6C51ZdXUe/YxLTmWdVjvMtYebwsWCb1sf6lp0kvyBm
Uo+6/d5gv3+pkOOSca0lwYYVcTqkpnf8m/zmylzePM6fLQ2nKY7CkUx30awTdudgRK/pfZ5PyLNU
jsbrltTXawnmwlJccuV0V82SSvCUxJAoh6CE0wT9LTvTF8oZtznuhx37UG2/8Jzc60be86jwHPkA
UZ8fraGIMhPRbwrDrCNwNakLYGZi/mhXAzlGzE79yl8nb77muh7YGYi8SUP/wTad99E0/+wGZ0Rx
hGfea4r6gnpWp2G3lY5KD/jZeHpqKMAxahqRKBGnKiahJDs7gmt2ec6jHwEowS4O+Hv9TNXVONvW
M/QZXaLtS+fCHsjuzmbIucoWdd8TQHCuikJvHNCvJmXaBQrP3ZhK8X/bFhsTJy27P6wpVP/XQGjK
ycRRg+5FQk2C7OuGenbRhK8wXyLIZErJE3mMX2nQHbWiN4HRLt/j73Aw70537o3NHXuHseq2Dk4t
FOiIRoJkHzpR6R84TPZUAktTxfKx1QMNFuWDvoEhw0kEeKex5f6YmilR1oK0QhV0S8IIl+ILCP9r
i7bLprSGOK1aDYjrFsrmcfjOKvYKtyPshp6RfugcygjHGoxNOqtXwFc8yKoVi2+AOQCrnR4/Cw3B
zIWiMSwJ8LFQlxLrBASUjKtj5EBTlFTxzCftoVjW/ufAlvpnEU8XwM++dvQLTNwAHTrumOhbLABw
ZgCR8u7ADqGfqVChzICNl8l2EyuXNiI/AZOfGjNb7GbtGgbyvnjPSZXkxN0d85glAwjJ6CCkeeCW
Rty+5MyLylndUiqAQsuCL2MsClIfGq1fxepmDLxi+Digl2XxktuQQh2Z58/pCzn1BmdTdDItKAOn
DycuZxYxMjMIQS/JM3k6egRREUPOgo+JcJu44jfI1N+yUnTwwGkZaau/PqdZ+Bt2V8l2R2hbjHuF
2ZEMnScDLE83QoaXvRIiYYWdDsNcbKHCSmD3lTbXJYM+pD+uNq7ivvuLuqE0USfKVB9J7s3YoujA
3FuNyzFaC4BbwYiSF7nd+eCkTVBs2m8qYlkwsF8A5U65pSKrQgoxlsQUapftecAeKRiM95bH8CH+
XpEwEwB8V9IBRHf4PDdcMBbCkDSUuqE9GX9CjjpGMe+ZJJkfaKoeY4edPvHfXke+BzB30Y4ptRL7
/gUvvrizxvuTcWU/r3EWErf+WN6t9ymUxhIeivoKQwnpfFMcGrDg8qMumVHq8n4qAEoQXsFJkUr9
GbhCNxOjAJ0Tb8678O/7lvpc0AW2cGJRHQTPuB6LrfznRsQUxkmGlNh+THbM3+h74Nl3TlhJEGSg
KSNSjvHfXCAjeLN0+Q6zy0dKxAPHjqCLpSD9hs07sBTrmSmXG+XxdpG3ySqFuiGkYEuOkrlKZc8a
QOBGn/DfhV2p2pQsFhba/rHmKN6FNGu0iKUQV3ZmGJbGqEIp2hDBtAizxYaBxpvZtadGRe8ZJAcE
ikxyki+KlCgL6qMCvvn8s95/ReWAviVtYyf/R3tASmzZRO+zKtLi7r6LyAGG5R68XawbJvWiXXzm
6RCLaQexRrXi4GKF3Rg0iq2O7+1u9V08katByFFJEOlxemIZQl6d4e3PxUhfytF9/zk9A+0MvcNx
SvrKBqtfiMqWqcggr5MbmHTXhdkyBYCc2WxSDtuCr9stln9gxqoOz5xDA0MdbH7zGt3311S5QCEs
NWltSz+M35YzgC2VOy76NvD0ACqKmomdLzMS85rOlvA77GetiLggBr87C7ql83JSmvmwyHksFMuu
xIO5HssxRaVh43Us/CytjjNUfNhCu2PhM4JIjC6RbhJex6wJbURXWAsQZq5Au5PFXscc7S965Gqj
gnbSy+4p3ZnKosrMz+G6RUtRQgYR19jdQ/fASt5tygNtFXfgHr/JB/nJ4T4kAmhn8glSW9qQ4xIT
gG9QnuQNrNLDCM5SuJRse93qGw4JsGMEdnwg9+oQVYotUsvcaoejC3a2gnok2yafkN62dgQ/YdZJ
e3lfzfGdjLqrLFTtbKOvO2ET4Ik/fB00LgukojvOOWreAXjA8LHpxZDdp+uQVtRjymm5Ez6yt5MP
bGn1XV23t0g6SEM8YGDhCJ0W3eVrI4/yORgih+hnQ8nbbvg6AeIVU7Zqvk3yhQCT+m0KkhDmIIWA
Pidqsu/BBFGSQ0zuk8/zS69Ff/3iXJQWAAmL5NReFOj0d2t1XGYSL3X17nG+JyvjTAUlIQcDsAAB
1GifsoHO1gRCUU2lBXQe0SSwGNOAuI8NHUzs9cOfHvShQ0208WsMbcpkqGkrjtHj6XbojLpTHfQb
FcyUT2xinekj4n/aIlldl/cl7e6WHVwj6ZuIVgx8jUg/W74QzvggaIklDZOIPxwAb1AuF9xn7I8H
tFAzahKhV2DF0G5F+hSRTbPq+TzU/NzZ0AMZHvx5vi87Gyack1jE3r5oB/Ka/Nb6SKjsOuNm9DhV
8D7FVB6Sz3BYpY5S2/wxmr/RZ4iizcVacymtrjNMGFiXz2UzbLw0hJvkQWYoBXIYT/B72YzY2DkS
654F6snWTqFpT4Bpr5AUCNXZlU0UzTIJoAjjK0z7AGkbR1qAuDLaUA7sQzyOx6beE+5A72R/Higw
cYRHoobDCe4x1jdTfm+3htEarIEgUNw+JxBhWvCOqXHSC4cMDuE1iDcK7B5WGLJbRBQ186vxC6Yw
MyWEfGpQ2MlKo2XFbikWHMEMkMKEPsauEqJ7M+/bntWwje9i0QuKDGqsbb4e0z8UNB82jNZHMTom
ED6GEQtABF+bqWGC4EfmZz37fJDtwlgQWCHqRICuHoV9B1Hf/DF9+TrtvP/2ZQSkuPScPqhAEHU4
VEsJZuNuD4a9829JTW8vVuxPKA97SxkvW35MjbVNvFUvsxlP4TvsIlckglrm0K2tR+30N4If3g2r
CG8YAJFqgVdxIA/r7ZUuk3bhL1M2nTTGw8DMXdXjj9GINFS9uBVxEdnHujmV2w/XIkHygVG8rPZc
n0GqCpNZVq2YcQgiJ5mdOj82iIAwEOJ1Fj+MOHV4/oRV79l9ljzXlGBX2FJGCrnaG7Fo87HLJbkv
sqoXgBTcBr52sk2wCNSt3GzKpilNpzyaeua6wQlu9sBzMvUKZg/zCYFIveQqasJNTDGfRhN1OPMJ
GiSEYC35D00s4WURS21eER1IucXhIy4u6J5Ankz5rNqYVmFPy+cTFsNYSM/oiXoR0i+sUR0p6Lul
hSGnlfko+C1CODa/zH675M8c0KPbBMgeG6hktrO+0zMgGAo/Za1ezd0Wz+1RQY9zsGoT1Ar0GdKA
l/w56by2ZvjDCiWkm5m1pRvNUjmh4GLPo+/duLVfI4AK1UJ/Y/ZmV87qzRMw3uxN8exBS1SN7jGT
Jxm9PX3+oBLfI7eDY/Pf89qtQpIB7CDlZTEmDxn1F+omdVdUyXvA66w+6dA/CL6nGiEOBNajcNEH
nMTSRze7fePrp5uEc3pnw1FrAfmLiOHdz/RbQ/VnQwFYQga5rYupiRr2qJWlSGDgdfe7IYnV7RjN
CSTD2k7EM9k8HJ0KeaYgYpE1F8CMuAYaDUh2AcbmA/d9BmYPOE31AK0Y8Lf5il5hvdSxXyS5CuQV
+2ESsP+JFsg0dXHUgYN5QC+zP6tuQ6LllA3lBkNtlK9323Q1QOZGtfGeIPk2f+w5pgp7gMAEHdtU
UNigGuZn33c7Xo9kEEfL2kfN7LTT/hwgRZ6nK4rNjcJYyzZR8hubQMgZWzOYPwiH2Dq4kMBjD3Y+
/nXyvrjStBymnIsuqAur4ztCBgU7ITod24mfTDHYevN4aGaMXIknsgEifY2SUY9w3i3t6xzgGwHQ
1R5AKrwPPEdZlH0kp45EI3Agd8i+7uUKzA6/yv4ABMIxCJEquLP2jKXEipl5/VvUHAhjNESkZfQz
M29OcUgdoup6jDvssDzDFGVBFZKXlEtiFQ3JPP4Wnw/1Z0KeUzE5hqw3Ii5+uAn59wO/DWyAlxBX
/KCLxj9A47NbaWJVU+hmvU2tRZRCFngP/o6ypEPAl6E9vAekgNLHlj19Y8lDhMQIYnVLPaQRRMUj
ZAsZlkuuLpshQNI3+fIRcjGekG48A75+C5MH8Xuovt5kD7RKMsFlSAbGpfsO6qU4YOB4OYn/OslD
z4EZwRpAcrlfTwjJG185f0sPYakLu+EMZLs+91fvWXdM5JrZXw94pnuG4arHaIDhlTOb3V7gm7/w
L/xKEKrQnIklgnrYq1bZ+OleXToYRiw6R7dTl8LssYgxQaWcfozFr5uz5YsapuuEcjSh1QPyY+PU
A0Bj0sUFnGjCHn+d7xkV4UZVgqZPscbBjMG5z+t99yJ0pH2H+nHrhbrQyea4KAxR+KLlh/u7etc5
+9p/nJ3XkttYtqZfpaOvBzHwZmLmXJCEozfJdDeIdIIlAMKDTz8fVKejpKwcZcR0d6hLpkQC2Nh7
rX/95tS4DEzRDE/cKZPc11nJcRJVKH0nskPvI3p7T6zJtmAYFqj5A6BfWBaKAyQGcKl99He3l6Fb
RPRCS23idnKM89Iy+qI53HN0NtvbcysDdc/zkglYvTNf5VWKKsKFbf0moDB6NnhR4d8SrHvi3B9L
zE1WEwIABsM+8EoKuIXkb/o5rw/X86ScFdCgDWi7ki66cF4dIJCsoulA4VgQH2AAx0y4Ygd7E7Cn
mTk7sySATXKI6BQ/FDoYyqKatXndGKQlS5jCPpsFYNu96oleu6LDlyAqDOd8WZ8QhfCg9QfQtPxM
FwY/nbZkeuCKn1NkSpxTeIPaA+svWaZTzU4LeoJi17Er3efLkbeT5XwAToSptkLhQF2Z0k2hKNzl
LvvTvL+rttwEV1xxLxQbSsoZY0G73DTzF/CuE7s2egNoKIt6xY1wlfecN9TCqIEps3tAuOhDg4aP
t6O6ZjFdNjHbycV/Oge2wbdUVyB9TkUFyOqf4EzjA969XSwwF3di4OGTiFSAczHxav/iqJxQrG6f
97SYt6pXQXPEg4ZxJsoXPEyGbYm0EiDfxTrcpxk3ZxUbAaKMG55ND1W7CE8UrqM38cRBgkSveaYo
VCFvL+DIsJy5iBU/sCOz90yYZ2pXH+Sg0TTwN1ab9ETaAvRp8A9edkAMkLYVL7Rr+NFB/NkpMXae
1X60SqEulxyyl1M2v2c3Xzc0S+bRgDH8Sv0ZnyLX8oIJJy8/wLECSiJi79MfkDOl+QX2B5sJtcid
uWVJE4n2SLnoW3fQPJzp+JdXoXN9EBwNImh2RkTErqcz89kAx1DklqWTwH5nGf5sK+k/FdR/c+mD
UoWzatobK5whHaiFyQG/F8rw+iFyIaaPS9p3OH8OuR9P7Z4dkckBBAVOOtZfyOCXXX9lsmsS9c2e
CWL5wRPic7gjaA5OyfkKKMLMg5qXnobm4krBy8SGH9GsjNPGBoNAZgY5YMW6KLgYYW6oeBtgKTJL
gIK5lNWNJ8dfPuKRy8xA8tiPwZrB0AMoRvGCtpVGBxYVpbwLL/fMbLovFty7oLSzyEtwKL/aCcne
pHzTpyL7wAXpCGLJ6zl9aR7u84U7kroplqm43JjToAGcL+EYgQUNmP6SHCilN9J7wPlHs2XOlryo
CiVxM2Ff4DeUeZML0wlKMEW/ymTT2ps/W878fIMQjks9xwyFRgrNaQ5Y2EPcDRYlK1GY/IY8WJCY
4HAmwMulF1Vfc5iDfruq6SRYLjTenG0cFw4IgxN5ANo20/eF5fZrms6d7F0dmlCP/z5ES+bwvOqX
3Q++mThBMrS21hPsCJqvYJue+LZ0La/jQ+8Fx+mME9lWYBv62bl+CI6Jax75EeYhtkQDlvILCnFu
X8IAm+lCMzMBQdFesDBLXIC2XBRFbWw5MQSBcslFYZXEa8iyQhJEy4clE7a1zILg4mIujulRQASZ
W/CIdWMCbxFlWJ13KxxRQtKI848rGKRAuhb/rHhqseCn6tXlTsr8FIZC5/AACD42UGP3cwZItKVo
Q/irQByLh47fWSj7ET//d/Ie+PCVNv0f8yggeKFEA2W8a+/FSnqSj5eVfhxYNA/cqJQggQInZucm
zCJk8ccOVR5qt5+fxJoaaDWx0mWGQ3Aunxp4kSsIbzmzemx4AFQw7x1xJGGqfFc1xPzxxRaD4CeG
nTWYfjhZYhu9a4lOiysEyef5vMVZTpl+F23fpV//+1//87/+99vwv8IPbHOyMSzyf+UtXVScN/X/
+bcu//tf5V+/7L/zU80QRUsSdUOWdVXTRVPn999ejnEe8qel/zHWlyo2y/By6u4wDXc5iO46hgDV
7Erw5AS8ghsOGEVjaoBEDyzcZCFPVv4EA3TcDLBUHHKfhtcK7PlsvUhuENFbVi8F8Nl9N84Y+k5C
zmquv2LExI7DBpYdYMHvomf2I5+KghqufShW0Zp9zq7O4ytdWPQc7oz9ny+W6/rqahVDV3VVEiXF
Mn+/2kjU9CYqm+ykmBsJtUNHwvVJ7843WEsQGzO3VDgCFiRmSq3Lo22RcVG20WxhX0bKdeFJkmMo
DDnczvAiPF7StRLZZOmE4zy6ERr6IFmHW31K1ZMW4EPvdMNaLNZDu68FeGd+IDgl4/Zaf8OBQb1t
Ff1RkJ/Etc6gBx9RaHSJb1k74bavxP0FTTB84co3WltLtlqyClpHtlYqcjTCDPBI7lc6J6C6FZqt
LvgmZGgqw3SpSguU1ZR41gceXiY8VPq2eyRNWrO3cGsPXVTfqNgDeY4IXsXwIfMY3Oumn+v4XU1V
ychxTVmkLmrF67FO72BS8/Tsb56IrH3xRExRlWVNUVTVsMTfn0gt6VlYZJeUrhh7Eq/EcyA5kiCU
VnsFp0R4DNGUdkYiQLtV3rqL00Lmr32S1LBRvo2rjDziixfgC0Bu1keueQZtGut1xIxg1XMOJE7y
OAQ+qXHCCAWbNF3HiBzJgv/rVygWkNUIu2t3lNs18WJEPZM0syPmPiGAiIKw9yvG1Ym+GQDAdRXe
xEOnPBfRPmg2EVMG4y557TCKh/0Uza5vjbDW0GhiYSz6w3Ov+ULqmhDNCIYzkDd5Hd7TsY0aoarm
nDYDQCpOYuLaFNHzO8J1pp1hO0TjNNkdVWLW19oHYoYCEmnyoSmrylrHyLI0X56ggIlrD45MKSnp
Wxk1TuGpxlIjhrm3c0TKPPbug3pzdKtoqR8bC2rE/M9P0JK+eoCSyuOTNc2ypOkB/7KBXNLKupRi
mJ4M6j7pEEiHbNxeDILh1oF1utx2nbjPcCXC5m7bUj/k5kwmzEHaWMpaM71Y4bttteZOYjmXTpc/
Bmtgd3WYo5uXm4X8LllEI5NxLwirpD6pPZLxdZ29iu0TXWeP1VvoDcVCfZe6RfJ6fQO8D0LXgBac
OSEzzX10GJj3QcffXogx24sSGVoM8ecDUvbqTgkPibwhK4Zbeako4m+TE6aYONLgxdaSIzVhVDAN
nOzsiIrCwAjmdmhuh6u5qY1NSdw1DLK427Ph//nOqso3d/bT1lyqZtBHrZWcykdulwq1k6KfCaKJ
5QTuADQzP1NxrXm3Hz+ErYa4ZdniflhQTsxrDeU5LiVz5uFYTAe0B9kcClGMxVf4NKGNxnLSmsGO
eQCHFJiAfdA6NQfgCvwT/3wpkv7lteiWJpqmYiiGOR1Dv6ySYagTRc2r5KQRgCStW9HVSNemuLv5
8jiv3hrgHEi87UzUV+LwHt/8hOCnNROr6C2WfW2YIuX6l5C2kWdarkpAZ8diUlGBgx1vlitGm1Q5
YPpPPApDO5PKJHAYRmGVI8AEZ3rELACLAmkxLqPH9BCgAIl4kRYXrB/pC9CfkYW4bOFL0pjRG6H/
wyxRd+sS7i2FewWjTF8xfa3gfEtYxizhIliNG+LfycSldRl+sfcQB6LqiJunPB4Cgbqr25VTPhDn
ZoKoa9vhg8L/YIrCarfjO9B03voAJj388m3fTyQDAN/ueh/WXtFgbkIr6ELUKVB0QYWC3o8BN5AK
1eQTvb7UrDGaaJ8bNnt4NsMKi7HwyVzRRdfTs2emJTKN5Rtac4wH6UnBmmoweKIf8Tt5lkac6RZI
s42bI+NSCtECxpbmxC8yVjHJuqG/UXOGOfAKWogzl9qHfJZjC28hL6ZZCQ+5vPnzcvl65Ruypaqm
JMmSMe05v6wWaZT124D9xyl7x7KfcaN8pCe17siYlH/olymiFFf8RKTEIiMRDztuLyIhHA+waV1m
NBJnBUoG/Srn9BFbtyO3K35vQzd5nfiOsOmgVDNwyw4wrdAnPeYH5enPFyFNtcTnysr85SI+LXmB
PKpcbYrkZGLiH1oqUbDw29H+K7cBRRHCD2vYFGa5szQDU2nZT6fJ2w3HJjU/JinITFLG+OGucind
/vm7Kf98HSVR1CRd0lRNNBTR+P0GF2nYt3Iog0SdjFfVhL6Amm0t6iAQa7YQ0VwTKFASRhU7Ecac
T2woMkvEbZ5vvc+pUoa+RmZZ6rbEK1Wu1O7oXZhcQb5HMsxx5P9/fWFTNQ2KNlX8uWJ+WRFxmxaD
chvj09iu9f5FeBWte6mH98Jw99Jq8wJPSzN5v453GSM4zDIVXnaoSu2marcmuYM/au2sEe86Sbpp
vHrwPISKFfMKLbkf+Bs6tvGhP0QEOICH1d6fL0Ca7ujvq4E7rkuWrCjU2srnOsfIr1pi9lwAkeDH
fJeObna6DJ6I48jDXn+kVrvuQH7C8Z3Oz/zmkFY166uPNymyLFnSZO1z4Zu1XSAGWhufQNtwz/BK
P2vtELoeyslZDPUhgkEa97um39+sg86wE/I1w0aiOWOPk6WnC5btltYazN1YXq7rMpuyDMNhEwVO
DPG/vC6S4jl6TAjAMu2g9yqg2GyhhfuWtIqJy4/f2RSYM0JMCtf9B9FdIgNWbF0tp0RNie28H6HJ
N5/IVVMw7WUlzRgJv/a0xSAd/cEobeLXap4qWYw3t4Grco7pkFuIsYyjE3c07Fbw9M7vgEX4uu2C
+yuGJ2llPdTGnMsssc1I3660wIyO9G0ceyHo1blCWt3utGQ3lmvSt8L4Q4ZArfkkjNUgc/2hrB6i
HaFrIv7V/eEaelHnBIZ9yV4rLgDaFb735vvNmgiF1/je6t7lzuf7Tn+YFLjYGavni2nX11kElKnC
3vFIZuKVgiW04Y3rz/C1aKxY5gxcKU6urhgi0XDqdJ/XJy47nvyDIVPCk1Z3Ze7fTIdMOW41RDaV
7KwPgh0J9VJk7r1NINJwlw6Qlxbh6GHiA0/wuTCJiOTR3ryQtS4xftCHZU9YuOYWjKZG8i1PGRTG
26PMIaRJU7id9Ap2n1ofZfqo17sKWYq25BWynvvF4CYHwGjgJ1NfCuESN19FuAflaIf74LWtXYoM
EBlNWQYwyMyJ8hspELyHexB8Fe9SnF7BbOPcaZGUHBhniQ+QXRhgsTW+YIBrcHzBCXfbVX7Zqclj
3m5E8oomWR/DJUNyEpQYdCrkmX1Mnh1Mo6N3mE0MKC6AJqpvymfcirvIw1taZgXtAB+uOyyE9Qc8
Qza4DofoZHO4TJO2qHyeQCXDmQgPMNFgs64GbYHIl60N8BDYrHrUrJngBcS6GKC7fjksRfxkAB1w
1wkWcPKZhUvVWS0nbe2AjxP6x2iZb4TOx7WjmZfPICYMFSdndFhh4HU/KkJ+npsPpd0BozCvFhlU
JQQdw/wlymQ+aHMosaG27DnqFRC2hQSUCEAR8bheLb9E+g2kx6To7Sb4hUEUrDcaSERWIuSAkTzk
RTPtbWBm05My4lUXLrlTebTEpvx2ewRkCqxFlaxa6CGLKvTgGMmvkDcJg2GaxZrizO8Ypi5DFgJg
TT7X3hn2h/GTJK8SvLzr0/WySXgjHem2pIrOSP6Cxy3NC097otkHM7Xq55ongqq3JZ8SHmLzkkwS
pHaPiXb/ClRTsj94VmJzP1XoGnnpgBtxsjQg50AmHnBSjfKcl1Y6stBkxvl0haGGwmYpgZMbD5kH
uRRbiMvGBASHEhmyW5WHPPaSwavFtw5kCvuAwo8yJouai406i2PUaM+cLnlTZe9buEH9YtNVDIlj
VpQMTZM+9bZFV10vtaykbLrV4jWcGfMjHhOzaU5W4YcTfVdlf9FMS6Jl6rIo0kwryucqO5SGNIpz
OoYE04+Y0YZLhxVZnmwxoHBuKEvvNKTGzfyV3LFBseGTkiNYPqUovBQnR+J/qsF8Xc5/VSDAy8lV
Py7Xsr4veE7MJcBAmfKwmikN2B+SfQX5kwWDjwUdsCTZtB2mr4QLc0mfV75WqKBeEFIid9OupL+v
kHPCnYJbMjK+OIp3tB46zt1XCuVp6qGXtoqU+lBDi/LrnQguzowrBXK3e2E+EWPKDRy65gzqSu88
bKcBKSQk+aHYGS/XyaoJByKKdhx6UDjOY4/hMgY3DPd+zvA81P6jB6fKzTbT0rtsoAikGrlr04wW
WFeIJ8VABBIZzr6pAL48gy3T0hVdEU0WxKflEBVjmNe9mZxURFe4i+Vzcq9UUhsjP2L6a63V4ihU
GBzuu8C5MeYOHwTM7lBFXYmz2fK8qHgtY0NKV1CuLPFBa/z84siMubaVdg8+IesAJb6CXbLATjZD
FwKSDBFcYNcFJ2YcCUuWyQ3jIazuHxTykOSFES2kaDpICnVr3I7aa5yuSliuxbGySOqxQ/jdmUNG
VV07+Z20LpaGVyynsnUXnW6MtXnNILuAm++7ws9LT1FfRMAHzgVhVkrNbKKG6FMLAtEB+xE83Nol
ghKJ5mxwgEKugRtJ3tAd+xN0ODQjUKLLwo6HHizuIKN6zJ+z/pjnS8wNeD7SPsqX0WDjlTO5rpuW
kxO91e/D0meamimrON+USMWMeV+5aOqVEODO79h5tYc4XCv9HL4USO/FmI2Mb6EmpVspWrJPia+M
lmj5Myz7sCjWCDWa85mitrlWLvysIt3JI4EDj1a4iB/C+psyTfpZBX6uEi2LelyWTVmUfvYUv5S5
Y54VfSgqyYl+uIwWWe21eBTA0b/OxH4KSOMJY75VYbgOSfoRQjC/oNSe0niSbgNe9s/9WQefRA2J
LaGGqSZaICAp5pe7a+QmIg61dgFJtCQRYGJXaY9AQ5f8kXmojsi83qDx4ATsGx9CeGbMo4NBEOqq
XV7uy3XgInFUtzih7sdypUlQRpALFA/Qi2D+tg+SX988EcIrDpeItcPD1Zonb0LvUBymIoKSVags
r+X2Vj5pKK3fM/EUYzkB/IltuMLRtBajE5VnY+zMgfEWIzjEemK3JlxPG5F5MAwIHK2kLgMCWVXZ
DnGjBIcgXI0M5rHTQs6FciK1DdVvaGvxa2NI86qiixsZgB5K3BQsr1DXGriU5kSYgKpOBMGcESJT
mIJi0ROTVdXuC2PdVaQ8+v042Q0wRNcy7yY+w4Ynw4uVXaSrMXXk2u6lPfJzo9prl6102fdAdeyh
KJsGZrybIfLT8JxdtteAxs8tDacLd2a4r0WnC9Z1tMZZZDBtz+J9ESM3kPay8S42fpHtxn5vjW5Y
uQVl3e0R0kfwkJZeXBHxxc355vQwp+3nn2tPB6IByDMZDPD7v6y9ur4OihRICZMAZS1gLYFaVT/8
VBvEZ1WbgzC9Dn5hC+/B0UKihNQofRneoGeXhHphYr/hH9nRKi/dW8905uFynNJnIQFTVQAnL8WJ
Reugs3nQwlnJ5IB8mYgtagZXRDDwAeBRCecCYuUpeTBBRZ7gteJYBsj5Fj8ZLwhqGLrvy8NobtC5
kOig9f74kE58iix1JfxTnpJ56f5549YmBPNPN+YTGnFT1Uq2Mjk51c9U6PGzsC133aOwrpeS07q6
X1okX1D1zpNdtIMLte/hFe0F57bg167nYpNujLmy4VTeXWl4jvgMQUJl4uZCd2CUrtHfbAoYGh8V
9hCX3TTSYwUVfvaRfLTENEff7TP/HPpQJ1h/P+pP0IQUDGrXy3pyGl2I4h6e7Icp0xxbT2g2u3b1
5xv417b1pzs4wRG/LK1ovGVJ0bK0ItznedYO1qhH+T4vZwaOW+pT6obL/K5fXpg+Ydlyr73ph8qX
vAiiuzcuYdPcN+t+ExLJG/hEgL7IDFkXg4+Jx5POCcGAb5YucwoDyHyq29yFJ+MpPQJXVcJcWsUU
kX4yx171jQeFIeGxdesPVBQw0oydeEBHUT/HS2ZZt9XFm/qie/GDuOkESDh1ifKSDuaOgcpk2Zr6
Uu1gDU8OA5peGpvJugTBS/aiY6p8r7xU5+yIAYKE89GNkHdf1XDkwgnQr57RKNFLwDVihBlsCztP
vlmq6lcow68PdqpIf7nRjV5rmhGzVMdtc+rP+U78sEDPIJEsZV7FMeVZXw9ApM0qV5aAqLSbqAEi
1BcYHj5g03dCJTpOtgwShjT1Cal/84ytH7zJI/QdtkaiKOy2RF0Mt7ecR4i5bekb6Ez5eiuywP9k
2dIpmX6/DGUQZCFsRt6YO3Qf1hvWlUt9Kx6uyylNOlwVAJlb895w1HPB08OOOLzDYDp+qjmSJkaN
dC4PybJcfLOQvyroLf7zn+813f5fbm9sqUMrmt303nCc6TAXdpE405B7DEdEfrRlNFVwg+NvRgGS
+U8wcXpj//7kT4NLWSoroQ14sOFLF65ugVPD12qw5IDU4gzmpmk2nKFMUghgLfEkfk9xPUG0y2gf
61bEm1ByKhp6dyy3vbEy0VTAssCkV54V6lLhdaJSF9x8Ut40jxA7orcR2w4ng+bXrCtlFl4niWAb
OgIW/HsBMj85941zVRcjxI9h1kIfISKIf4AW4AFITFgxvQLk0XwDZTnt7SvpOsT9FHP5HZOViXlJ
Ohgd781VxGN9WyL3hdVfuWRzJ9kBMJR8HODriYVY8eAjddcb9tjb1ev4nkYveNjkGdQ/G7sQkA5l
XRlY8S7IpkmReiPQ/1C3NMQT3AWB8LrAmr64Cyzokp5kLuLnHqTlqcdZ4tzQzfNqY9MKCqfYnWiX
gEIasT8eHBbtrgQawwtbQThrq7qddbvSUObKDY/gXRKus37fEUsIa2YMfAhWanPHvC/LG5SnC7r1
+IbMaJETcCD5ItRi08Y0AXUVQyZcD0wq6NKD25xCbcb9jiQhuIzAXwwuB7uBJqy7QAcT0Aot21rD
BA7MA6CGgWWd7g7pFnLEKOGi/13D8sVmIokyI3GRetT4a03+stqDTrWuqtQws9mNP6ACr6cCUDyZ
iw7C8huoOd5fsMO873YxSf8Crfztk6ff/+WTpUzotWoYkpNOVXrzw5gCeK7Es/YgPJqvTbdQ7iyP
2dCoz9m60KJGyB7exPsoRgg7ZwNXMKbE2IUKlkxhRAXhQpe8GE+m20HDso7C6/LW1ufustYSZ4BI
DAHsbpIbvJUNbt+zrpmno9dcPfDRAhsmvFiuq4il0TuEsKvZ/XC1efGEAFiIgT7aYZHotmBuFB58
5BCxFiAnWE3uhdIqg1CRjUwQAU22qQ4+eRrGychNPP2VHIAPPo4AgYPmEu8AzPI7uNVMhLZEXxAw
vgoND99+DAVQyWvkCTDLvHg0Pyxy6Fj8WyyXnJsCO5UzUZ9623s4jQaZVtGa9oixJevr8jq8TGMQ
er072FF16bNV0kZBK+JHmDqMl/NgnTC+ZvUa+8xaw9UqSo/5FM5v9OjAK0AmcJogFcBTvc4qCSuV
ZRMCOcFwmyv5PLu7bAn4k7WZsuiGpdT5EJcgV+mgBfoymaaTAGb28DbJ2rTv6ppv1s1nkD3LOiHX
oio5VW8aplBPyuSXZ0+9FG9HdNmgWK1eJQUEezKfD9JziCWqORtcWEx/Pirkf47FpV+X8M+x+S9L
eOwbUbmMfBX12QrxMfmRRpsETgkRw9Z2RJQBnLGBE6I+ZWCagoMIraveSC4qLw/a/eXhz19H/+7r
fKr4bpc4k9OGk0tiAIAfAwmb/cI4sSRfGKjKL/0HWDz2c+vLkS15wA8km01qasWYxaiQHVQwKo7F
ZIQBPT7R27koAKqn+sOS5sdQW4An4Ca3LVfpfBIMhVDbH3PZtX5cVd41hzQtEa1kviiQRsBthM25
5GxnwLqS3v98qT8JB5+Kzd/u/KdiUxlMUROa/ifMkoTb5HIwNAYPaOEo1wXvVtrdsuOoNiRPjZ4i
NOHR25+/gvbd3f5UhkWGcqtqhbstuhZyWCI4Kh98ydxGHGe1zZGUv9fP1Qonq9pPl917fc73xm48
Ivi9oBvQ57FIiabz+t9lr4YtPwoH5uYedhTH2md0e30ihg7aR7ICuQK2dVDRrdg7xBNK8uGbg0D+
ohzjjhqqInMcMLr6dEcvt7RIzJiDQHRF20QTuamflZX8YTzcHi7AqjtxAYwz0rzDopqItUB08BT+
fFO/GApPb9Tf3+LTTdXVRKqjlqHw8GYMK2UXk5BF940MwKgPmfUWFqeKCQI722a8LqLH0rl8BAwk
81WLlLSaD+U8E119h6YRVr4eOwO9KLOeEJvCpnCZSKC3uioLyN7y0fhAHFItI3WytZTFxZ+v5f+x
QP6+lqnl/GV36OOoFCShTk4GglpsZHunqV2BzMLbknHa9epksLYxqRoWFzgZNSz4uU7R/h7cR+D8
C/pluC/dK440erkbyhVleiE6eEXgylWpyxDHN+6DzMABrqlq5zDW9yaGf2gckOHScw8zqdv15aR3
UgToQj7+A9+0feoXNetvD+xTFT82ShwPLReZvsj35k+pdnZnvFlvrZvsSmxWNlCyCT9aElBvR/vB
H7xucgbOlrRICDanMhBRj7xW0doZpCT6HPnDGiuKDWOVYda/tgBEroTRzZ1wp2P9HJ6+eU5fHyh/
P6dPBb+uRdJQjqw58RB63fq6RTPYvkjxrAxm8fGCt7Rf88MeSAp4nErDxIY0tnMQuHKlqOse9gIF
xW1xRfajeoj8SRl9N0+3F1leSDhBYtEoz0w8EjYYg0A7MVA9DAvrhyBukhejWGXWnCfJ45r4z+jh
UBUwVuk2TKNQEQakNjnCdxuo9PX29fdVf2o26iEVA0nlfYfhqpwIi0KKPzr6aA93Ad5Zb+HraFfv
zB1NTN3GxUTSwc+fwULvqB/MWYWHAAUIvTv8on23G7dGsGjIhpKnEZn5g7aaUkmfyANMQ7EXgISE
RAQLexSMAiMaBiXhk6XPJ8EEvcwRa9rD5MaLZe0ZF815JYNrusxS0/kMA3ba8opp0lzxoHLjo0Oo
g3qveNdzuWoAtSf/CUwtOJXI/qCIN87wxxiFkFX5KOSONDk0NkcsZFWkLxesV1bFNt6KcL03SCYw
+xhsVGWnBsIeFf6DWn4DvOlfbq+MBHSD/k6m4/19MxiuAROdC90uyOkQ7GqMUQnve+blZ84Gq7xa
XNlzsT7KyJxc5DH0elvdkOjBb18xYcHElINBmRWZfVEc4DZe9/aD4Xx1qjedd1nruxbfDuS9WK2M
kx+Vwcqjmf/5P6yIaJx0FKU/Pf5YgxmO85S0PkMb841nEKPorV349SSJ4i3zzSv2BbomiX9f/U8s
4JetMMii1DASan1mAY+3yJbR8oyzVFmOWBSRRZeueaa8dqHXwk29OIw54kO3wmHhGXc90r1iNvcp
H6fSNsyDnZurbdEgIeCaKy4O9UQBVIhnpA1GyS/VUV8pkLfFHV6PVH5jbHfP6aN2ZdBMcfPnS2PK
x5P7Rynyy7VNv//LtfVlz6s04Rg9ELOwFcODmC4bhMQo0xiMQkegHmH8GpK1AQJNFgrcT5z7yl2L
Hy0uqpHb3VZaejaJuceXh1gbIlUzKBSbm7iO5knrXRqnytZl7Y0/WCg4KDRM1vFJax8vGWg8Hscw
OObiPRY/Ib32RluHZ0gvMX2GNeN4NGIfHyPZQrTgq+XBSuEazGFHqrz6Py3PSNcjq6wpMebwU5AV
3Mww5TAYzF4BIu5hrlXHXrEt4M9nsD2o9ggx7NxTNnDY75rDdD7DRr06Kh5u4QoWQMXzTD1zPBGm
mkge4O139/23226aoqXqus7+BXNqeqE+VQpFF+Vdq8X5HXHRTra4uM3sgQaPQunPH6T+/nz/+iCD
2S4jGwlSjfjpg6RovEY36F0bYdwH+ilMH6TLMZcfR86kq+GMMNfCaq1LmzqFHGicK6V2lfpRM98T
9PGdtrmQopMWL5eBVs2yNRh8+njolaVaYiZlPTNBnivIObOnDK/BMLqvKtxRK9lX4DhYPdvFhfFQ
AeGTwOfARCuV3v/5EuXfX8//XKImK5ps6qpsfapUjEFTw6S6KRuTcsIyP8ZEOqhaycaM9jQ/NWCL
SsgeXIKHQQ+RRHIzVOzIlbcA95hEtXwL/6062iYJXxU1h9xvLRIDuUtBb6HkqL55+tonkv8/v/Ln
uqNKb4pQRerhgpUwLHvJzXGllRYFWWuctMGMcacGQYaTAbcz8kPxHMHPgwzMu2AJcFrZf/0BsXb0
fqGoKKCIaYdoyK7aI8DK5yBZ4F2XI3+iq6Y/EZsL/GdS9sdjOyzgnCawVLc9/4Zbb4bYr3aQ7ZfM
BfDbapT5/XhEj0Ijna4uh+tZQ0KU+0eG6ljTQMJLSMSmPVY8syebaAaikJp2tqPsQNTb3YWFzXAk
qxfkJ9UjrfVSzVe7Ebf9lYAYjYNMOFq4cmDQQA73BJnNlWqVwK7SVu11MUoOjCkLCgdaN+hn+NLK
56yE0zVLTpcX6JUQVSffKPpAVE3AqrUd6atMX0LHbsDIzTvi8/Ql5CH+ngpPISy44v1orBkJXuFg
rcXB7bu7Gyq84nwrK86uOf8eXyNhah8+Ccrukmz1yZqMOT3aXMSo56y/Dzo/yI/M7DqsMsZ1hjMr
rhhXApUQ/M6ZStewTbCzm4jLwIdO0N4lTJAIFoEggGgdjRCzaW2j6Ig53bj3G32jQcvBRIQMHPCz
j9CyqbOZECb6DiuzhkSq3tO0jUkcjYqR1JonwcUXlMPU4pgWPSmD3ZMipe4NvJjNWSs7VHI3xt3o
WJ6uCfaSVTAvEP9r06wQFzJIOzO05NGFUdge9k76WmGTi2KqwqvQkbHmIFJKZzQ7uTuwyQrGFMgn
XEg13k7kXjIMzMlzKs9cCA5WukDjVjMTwfwZFS5zXxOmgsvAAfwIpiCmQEj0EAu0us2Rxtle3fyK
4GFjFoF9MvzkRHlhYtkRe0kqobhHz2JJbghbZ84Qnu95GQhMBxZCnkRLSVIYPBzYyyuhdSrFp3Hi
HpCC2YcwQMiJx8YKpMKpaii565BsPyeA7XNdgFFGko9EDgFcBQMajxnEX1jgUgfexye6rgYvkdDW
WxcAS0H9FSykcg1vE1osvndSubrpTk/cVoz5waL5wH4rHNeUW2wawEf5B+5byF4KpoQfBksXLZKG
6Bp8aczo+Fy1WIrFIs79ToVj5SLUiQiHehUE1p+PekxViEY6XrPJKGJS0kfvt85GG2PGO0FaUX1e
TWdobVp0nTNxCkflFVoO5aGBrotF0CZpXCO2E2WrRzsDKZe+yPGoUG3BdHWclenkMI/F9KzGw3z6
dZr+Wl+xYw9PDdasaL4QvhJzMSxlC30OkDj6L4cUtywhwWseENshrQRlOxbLxlhn+EuqnjSAui1T
ZerSpHaDlQohcTWVPwzBKZkQ3BCrdJoD6HBmYYfRTtZxx3QgrMHuDzW311Z8abQZZcinIcrMkdGt
6Ry4clhmYJ6IryLI0dDKLWYKxgJ5PqHyFmP0A8E2FQMC4ispHus5V6G868+XF3bS6ca90m1ed1Bx
UNb1pqOmh0Hw6nplhUuIY3K7tcZlNtiMahXZmRKqsOlFnIjRPF4kMfmhDkI5ilhWCV8lLr45nj/1
Mf88CD51b11Q1EGQp/kdhAV/h9B18YbDlE0Mzjdnzu+d7n8+iAJeknURId2nDzIm2vKtKfrNNQ8P
CkS+RsKh8ZLMLYWI1wppQP8Ng/snd+zv0vKvj7QkJGwQzHQoRZ8OuYuWBUUQGdct75cO4Q/zDZ4U
LjP15D6Jdysg7p9LgS9vp6XJuqypXKShf2oL5XbU8sFoirvoTv3xiumaq7kI8bEVab/5qJ8V2j+u
TpctRVFkVTKtT4VVpwfp7SbyUTLuNNnd+AK2T22P1BCiFgaE2g+89ZG4z8ijQ4mMRz0W2/NvZSu/
d2b/fZN/+Rqfih8tis1GkvkaFeyFbkEruHob7BbB+ze3Vv6iYrWM6VplVJjWz4HIL40CsFYk1E3E
DHyOzOT/EnZey41j2bb9IkTAm1eSIOgpylJ8QSiVErz3+PozkHHuKSVTV+zo6o6O6iySMHuvvdac
Y87pyC+C+SshpAsiD2992HTx/rm4JuoiReICm+L0Zb58WOXnWtXXBSmBtvAunbfiHFzvnM3DGT/T
e3n2+8aP+/Yqfvm8q5s5apmfhM2QPTIUWKZLf4lBGLY31IZbv+zWJ13dr8pKrTbUchATc3W+9myk
KVzCbhbdeD4l9ZsbRuGPYZFnVDIU8+qT9KKMeqnWop2hAoOhIs85jCoJszmLHkemkXpBxyoaTmFL
AmON+AABXRjv+5DQ8eLUNfGurfV10kd7VYM7LBKEVLN5ZzH6SNZuHVgUDBzFP7jxZswJnsZ/IzC2
NepNVGd3YvWhuLwC1akeMKtOsShR9KIq5UkQSKjwGE+V5UwG+pSFTIKN+hizJtTmsNZG+PiNuGda
K7TWtiRrgICATju5KueRlIOqxfCTzUMk1OHALz+r3vPQkJBYvkY0HLtsr0UMm+j99NMfxIARNk89
IioTZ3wrrfSY1gXK7bi+K5InzVOWRkuAkgzpITDgY35I8imjNLYYFqOBWxtwS2L63SrPX7vnH+/6
2Cf55saYOZFHTna/lyhsYoXxWBuu4wxhqwGcRgA3iSLfFXdyhImS3TVC8usxerM8CFdIwjvKjHBQ
USEqy9GFKiZ0AKdnabyoa2bXnDxLZPfeBKytaKtBaQ3Ndhf7ISVdNRuV+iGmC6FWKrJGnEQiwVEy
CBWA/H6A9qvPnE48NZuacVfEwcevzJPBvb7x/nzzvhqiJss6BzCOtNcOy7pWjaYNvfSxXcobEEvb
dBnYHwbNDZPED6xqN55u5dYHXu0tUZhVldCwGvlr8DerehEc2F+YqNHcnCGIAcBJ3q5lC8QBkPJQ
O29ksy2yJ/JT5t17aZO2iWnsUDtw/lY3Loby7+L118W42mrVyi2srOZi4MhdQlEG/uQSu0a812zc
M5+8dfG/e9Fx7kymHcNgo73a9Kyu0cpYSAk6AluSvXVvfOJMnQj3qCVs/8all2593FUvMA1FL62L
kh1nue/swUaBRDelWpgzYusWP19L9btr+eW3qdNy+mUjsIbEzWNfrvYiOiWRsYCgI9bcBPWuanxH
kdN1YwlOgwyzD+5TGknIOSNsjo3wMCa7JmazIjIoYphYTyqTlBzcbjciCVQ4XDKMapRFGNa4dZBW
dt46Fon3QJHRwdJpWlhXISeWJhKXRfRajpyG8GG24lkccKkyZdKHG6yD72om4+vvvWrH0ROSiyHh
4rYLdZ4uPvCZQKHxljcGH1fypT9lw1+fM93kL9c1wAimuJU0nKJwlcfLsbRdEu+GrSzuhXqVmu8g
Zz242qi/kczgfMXlom+GzlHcF7OyaWeOnLguWW3r1q+ggGY7eTGQMQfhqVOdn58C6U91elUP8HUN
eVI1TTbuq0fc0LtOLrHon1JpJ9P8ezbfwnfphSMuvQRYGdBKzKXxu6Szd87PNCqLcCrWKwiPHOxr
spPnGETbx+YjukCF4HhN05HjkPyErYtuCWL0YvJsHYR4r4dORWxwdBiNTY/Xg/U7cKrKbkgxSObI
PZuYyfQ0FhDVBeeDcBGO72591PRNlz9xCE+VdUJiJKF+wxylhBSt2DZDyTHZ6VnwtQXfwAwdn9FI
xh+3cTaN0fSF8hd6xAxbPDISQM2CSigWnIVeZPzCaEgaFH0z5mNkv5CIQFYCCl64WwHUWHkrgebA
Tw1cHC8LWWB4h99qMgN8LLWzQl1ycmzwyJmol+Ym7QniUDInLEij5Vi/aJk5AEbCmEUt4s0GInk3
qsMMHB5RRMMaYxfOMOaRhh2qC2Za6CigjpRLrZ4uNf8GWcMhDvT9z7ce6+E3qylTVZ3qDOs+VpW/
n1Qx06Wi1LXhZGFv7jZt44jEIdNxzLEwkwqtz8r39tw06kKrISys1ImS53T6NqLzJRzFeGUoO4X1
l8ggYoqELfKodDKtcfM7/bXr7LggMmljASiig8Fe+uSRGPAiNwvsAc81Ap2F8GxwRITMtHCPGcFg
3Ib9zlvDbq2zxZT5QxtihUsb9XvDowWOstzmpLqErw0zpppstgRYMwG87q9+Mm7RmWaDBuehMEth
eCZWuwI2EkxXlFp7+m5F4XCIDtW71Pqdn7Uj/OTi3vzAPGcN96xTWOyacGFOXsJ1RaApDHACTTGE
d4AmlI1Gu0JyhIe4hFaBx4G4sk2/k8G0P4ylQ2+oaznIE2exsEC3kbnDkF6fD/GdG+BJIBXeDgqa
/+W+Ku4sBlO6ezAQ3dTIgVGwi2hxcoAbUBM8vGyiktJfLFd98CS4Gy/77TG6oTuP5idCEgVAXjlg
m4o/hpU6cE73Vkq6NID2cdpHPau3T32/bfz9iKkNjivx2lWDc+bZf1C4Q7DApW3tbmvxyZN/B+U6
T9aytRdUMicbhgT8+LU/riWn0Z9wacjKvFuOKKIa2IcFVIqIfKt5KWJcnRctUZj1fUQKdvNWVHZ1
FhFjjiEeRsBqrOuLJP2l5ZumX0u/4nqrVVtR4gVlwrlEMhiGx6pdZ+Q+QKlLl/Sb1XULm+BB8faK
uA6UnajZUcsQg8bkCTx8/paYKwYTUB7KU92t6aAnygrjhvyC9y4JHOhPJSNlEIPzyMWI9JpAAPRP
qhc7EOeNDGa1curlPROtgVr0uTV35ZMP4JLdqCcNh3uUVSfT41l5C3mgUf6aK6Ldo+eYiK1m3QBt
hw0QwluxlW6fHL1mC1NUAZmeHEw8TRNhIFiUNIrdc8V9xvHWKR8sVVZ/kcBvum8j2FBCwJVn2Vzb
Al+Uc4QgO1I0xTn0Dm3zhy671BTNv+iooRJEQGzW6/hSGBsFz3Px0OdPgvKiR49ysCyDiYkLfawK
H5Fg/bxUfF+YYFrSZEnV8WFfrRRVKY1hN7rSXmnPYAG65656l8SXYNiQrVKiBK6ETU2/uiGP8OeP
/q4ZwMr030dfbaeWPIi1VnEKl5Dd41deRDbNfKRDGhzTabzDfPdo7rLzC+nhlx11uH2zDJzOc//s
kV++w1RKfdnSeyUNUjeS2/2g8Wx3E+e6XgWJawcV6zQJY12+rJODjrEhCir6qOFcwmoXj0/M9m5c
j1vf5ersmfXy0IWQBR67DZwPW/fnkQ7H05u9v+PCmNNqnH14azOem0dl43QLEl/tbntTpfltqfrl
klydEjyxiQyBrheVsbwZz+n68T1Yk+yzQYx7Y6P6vnKbChSV2Z4mmdOJ5cvlr7U6FqSBlkU378/G
7JGJwKZboCK79UH6tzsi0zxLp+Kh83R1vqiGJlBE+l8nnRhsTrczHHIaFMwdeJIKgSecMcYdJySd
qD+IkynrOWwiRu+1uBiQntcocsDoOzInT+DpEI1fqEtq2Y5fafl2JHEZc/WUmmv+l9JtPU505crX
bA5Y0Ixy4v6oiUk6ekT443621OQIzP9MJfRPerL4FwWarVPICNo9gy111qIkhD74izGM+5o/8A/K
z32DUX8mvUecVBk0vVToQlGH4tqJFgXgrnyTfeCu5jhPtg9iCOAUMFgRYLDpYskG4vdCBxepKHNI
nNABQ+Oc9jneSMOuXqWBNDWhW3S/aROoiD4QgDwzE+OrVnsXFMCWf4J/HzPR2kLVBqggO7L6R/GK
KRNq2lE+Bw909pliyia7td2RiyJPgwBFuKti7GJT2JZVLgvAu+/gdZk9UoyRy+kik4TMN+Uz08Nm
TpBCdlWedGELTy6jDY4sCuB0azMVyZ+KFmvvgqLt5zeQwujf5cCk5yBi5TT497WVs1WkqlVLCQRQ
wfmbFTBLnxV3X+Lqnv5XmaQHM+pPeWSuM5K98nCaXzFtyUjWHA8W3Q4jfFLFBNO3xohfwuTNmHzA
aUnt6Cs0w7WL6jFL6OBJg9FbWPohJmJGa04WbRCf/o5P+8doAGpWqFnu+3wv58AMdFhf1WckEw4V
7+WUYGAqdQulRy0+Y2PMmDupolMmT4JxCcantDxp0rPADoqBUAVkS9WjdpiZCKJWshwcwQh4ID5k
Q74MNOKeoAj4tc2DN6CGDvLMiSVGEtC2EileyANzYS9cSwrrYntpidXo0BcUPYt11azlJDgG8G8M
8Cuy+alGjEMjiHGde6o0puUecr1lrBz7EDZjHR+TLHUCs2G6Sc9FGWejiy4oONXKUzeUK5mprB4w
/hxyYsWVdZ21C60M2H7lahOaxYoANS9TZylTw8wE+l6h/y8FypOTIDG0pJdW6qABxs+nBPm3UD6l
NKT8WFnmoWm3xYcIYztL4oWLbCnw54JQfJpByGlCXXn8YU8hPQ9Ztt4Ipy65FC5hcb01m/6ExVAs
rdqtwkf6hvykerZSWcdmhIwyYHgcKkimGnZe8juNcDjkEGqD6DTdYDPgNIO+QhCqmd59SFzRGMhC
67PooPpzETpNN10ebm7w3yx8fz3SVxu87Cty0pVDcUjoo0SEHHFa6hHKB/FLzoFdDj4TFY6l/FFk
6V3IRFEAT+Bi/oircMNXNMr01mL83VsmmxBLLA6mkiVdbbpmresyHcLiUI0XERMLokgJbTs0ULne
VEDsYqhQ5E+CS/v5BdemI+/f272mYDsyZJN5h6n9kTZ+2W8aIU2CbCz1k+ico3tpN2JN/2DFVRY5
uaV7OXb8c7evHPTvNd3GmWjY4mu6LRbYO6BesEZqxVJex5KNePexWSa7Yk2AsE5k7+tT8D4+lXsQ
FTxnGa86mM/WBkrQ0RlHrXmv/GaCeCcyYT5UW/nW4Eia9srr32bJhk5HkUtqilfHfSuO1bCt++RQ
1RI1vge1dVqzugo6Whi9iGwUKQZTSUPVDTYnfis52xiKdtQJes2zEYHpxaC5LCSn6c9pgbmOMGTJ
uM01MP3sHXgVcGVKm6T5rBhsA8ui2TwQm848gryUFB7WykQN2GOKHND16YKTN+3WLcGnmIkti/4x
EYBdQjEBT4m/UnzT6cOOlNJ+wLuBty73DScXWQtII1CNuyjI7IHNVhrFs4QVIh8v02ujSAmJdpea
8j3jhUpTstoLrqn4ifzfR3bZo6We2s2q1+MmXm+E7lS3tAv4x5Uuc0J/mXpw/ZXPMhBJ3iX/NmsQ
FHAyLTel+Fxg6+A0qaqIEXHoPE/t+6nfXgkZR4k3i6ax1dfHItM3MWuwfmgEdD0Sr7aHd8tP13VI
G7kFQdxaRxVEhxRnW6YN8zDbaZJ/oy/1XacHABDTNMvCXQ5cayrpvjzWoh+PXtOaCKSrewVejFxB
W+V2ZWwbqXeXaQ9V1NzjD4MZIaDU8pXsHHbVUcqBPCvpWhVAy7TlU9vI61QA7T3gwO/ALLjZScUm
gjM+zN4qLOSDgnqXtGMX/FjT4QchN9fL7rVJ8GY5hRefBI3sLctJGvFDyvciGcYxGlN2eZNzX5GV
9WJQgTTp5lIX7rxo3bnGcnwp/eKky3BmMwKG9Bc9Sxdxtwvb/C1uq0Pq+XeiIoF5lRZCulaC1LYw
bGtiv0tyd0nvSEUHN1YdU1mal6J2hku3NozoZOorjwAlMbqQsRAIp6pkJp/f95LwpCTx3QgwdvBJ
bReAzBb+vVnh7KIBUiKdyRH2ar2+bxXxXAxUOqXrQJBQhYtsprsWokCcS6cql9eyD4QuDfVlXdSr
XsleUVaGnPt5NjCeJzjPgxNclYwsasQ7ZRRvZfPSkWSmUPnlfOOiMe5rJNsF5BsruBvz+uhm48ry
80XutZcqTzcdpZ9RKLxuCSfTSyYTWPQomtbRdOCIzRt1mgyteiJJvJFimmFRVaBlwNsn98MuAMjj
6Ry9jRu91+8WVMtiWKYZaFwN62opb1JZ1ANz4ISEE17au90p4PRCJjuzpnzz8+r9t2h7ar/ylIPZ
MCRm1JJ0LVlrxrhSC19R90Uy3Ae0shRAweM+oFUgcwmmyZVYOD9/pv7NqsrZhMMJABZl2pX+frXC
0te7pAiNvQVwTGAY2HEYdpv99BsBNGfKhwppaiypuINNGci/prMkY7KIKkjA9pEJNEkCUELySXLr
RQEB2Z30YqmjIv2zuo8u2lBkFulGxO82YuTq843QbmrSNmqcTVi1OqoTPKKzeCRXsjLBRqPjMSlg
zo36XNJKDeILGh9GSTTZ4GMG+dwlPNJ9jYoBlgvT2a6YB5Q0JRD+IJt/jt0juzoaOmMe8LAEMCIU
q7ix1363HzH21i3FNIC7SerVcdY11FbT9CS6Zy854vPD04Bnm95vN0d+o8+8eYES7FYJ/+8hWlMl
pjooRS1NVa5ri1JT/TwvW2XfCMhuhZeEF4D3fNb0JcxycIvw7zNsdqK4UIljbqCO+0isCF37+cG5
siv9eVr/+iLTg/VlTa4ivxNMTVP3vrrLoIeNIr1xkOtsQW1MddA/BHAuI0pURXgBdFIKa51ZY0p2
/Y1v8s07+tc3uboRniq1ntoL4b1Oa13eQMbNDjo5vb1NYiZUEZujikICd0hGOaKmCHCOg4zn52/x
53ZflSeqpNKSlrkzsnGtqc3jRFcH3oj71trU70J+0iBIDxh3njuHY3Q1W4s2R+G2WKDJzO9wtqyg
B5WzjeIQry05MgSqZtkXLyk5LUhWUUFV52ZYcuhgy8EyusIkPZGFitLJuz2WRLxgEyA8cIpbs5U/
08GffsxVj0TJvJ7WEWPtiMac9pFwB923MhBozHo2CmFBg2iSY6mT3kuASU34WfbZzqWv7QkioWqq
HamMudkRo5osWPQvY3ZWIjJh4/eRKDiXMgKnEJJxU7oQKhvKnFS0zHt2E9FxwYkNCoyylGwg2Hs3
O1GSPBUMP/2+625JnqYaSMV87ybQZTEB1vlAsrexivLQibvPrn7PZOh26OxDRPkD+KH+LmF5qhnw
FB9ejp4vaBedpKxzYW9Fx1Y4CS4R0wVcUlU9MzoTzReUEZQq2MpMgluZNKraeSSOL01phozaqkLI
Xylg9pNkpw7tTsvH514B7Bc9FoW0KawPw7NgpuIyaci3RbSX5C3ETeLp2s+kMt/LX5noAUhNlqNX
7ZUu2Jppue0mCDCaybb27IFnMKbhg0Mfww6JLqrxag2DI9PtSMHW5EawFLxjKp003hnBMWM4JCSJ
CMJHnx/K7KHtkBUEGDp+yRa2Y54+wyLcVgQ56TlZu/SM0yC+lmG7yrthX1juvlcPIypEt/lIyntP
ddxAm3nKMRKL3RBHa70jNzr9ZbaqM46kNYXokBPvlPjZUQqJtwufW+VQcVw0u2ednk6sRE5opm8a
AXqjl/HXJ6UtB5ebp7ZpK//3mVChgCBXYK549UykY2TktWfIe6ropYyNLsICEEsPpiY6AUpGsX1M
q3vD5H0Nq1VsAU7n5v28ilxZFv93VVXpGas69nL+6+9VdSwiQzXGSQw8JJB7embMvN5ISX6JOIyk
pep/srrC05MX5sCrqC0q6uFE/1CtSzTudIVGrmed1PhGnSB9U5ywvP33xa5WhKxttbL1XX3PZh7L
n424DknvANH63IXxqlQA70dolzctZxZNG1Y5fba6qXcebox03Kfxhkzany+WNn3mv3fsv+90dcei
QC+KQKzN/SBIG7qf9iDgnk5+Kym6FrBjFcXIMNri8Dq6b5UE2KHjsR8OJu4svX/GsNbSCCJWN+9s
wWdQCvuh1GxpxEyJmrfFspPl46H7MMZ6gQeeloiLXW7Udd5dkvpigi3EfmbgRI602hbGY0rx1Pmd
vWEr/vB6picz1X1P+t6RRSynTxbva6IT21BwsvYqhlVTiB5Hz+ru52tz69JcHZYbJSsMP9F0Bmgc
J/2tbh4TMofH+P7nz1GmB/Kne3Al/NCULhV9oTP3Sv7YJL8NYFyVScYVkXkcKGlx4ryP5d/uONqJ
geK7SmjW0skd7gd8PZigIvT0JU3lAJf1MJyKjF0l6xyRTXoCnqrLqn4wtEejYylmaAJNij5SYm6k
8EaH4Rv5A6XVf4+4fnXKVJTalZpC1fdB82aF7jyOgGwwJm0km7Rez6X5qTOnHUnsbpCI57UdJ+oy
8e8FGNhFci9Eb6afYzMiSuJ1HPDn957tooIuVlnzUkI2CWkBRe6xRz9S3VLW/n/27P97G/6gzL8U
ZFbRZlmFJ29vEDsbRGfkMEa18tJ3ladeb3GMebwEwxabjokXQZUwabCmw4Qw4EmSAH9wBerxWa3z
JuA90hydqJRK9Fda+jtiepAKZ19EPSTWi6rZVPmjbICzei8tsimRcWc4JoZgXP38gH1fZ2qMUHSN
+Avpuq5KTKVJSiONd6IIRmTvqvsEgaFHs9ekDSlpp5YQxeYJ3Qn9eEgPrQ52Tr1B9v4zJvznMdcM
GJU02FQaEX+vy1qcx0aXtNk+8QgPptw11QICOr4/Dw+OAY0ySFaNwMQ+WBjeb9ZDuwjxiIb3HV4c
9JWy8VyAYupE9aRCLzeDlRwexEhnLKjJ/TLr16EKX13M96m3bHwDTk210FmBmCLLcKCz974J7uuk
Y5Jq4uX5pRjdHL/uELoXyX3oQNDR3wno3DbFSoQfCrpFj8C27yw4ZOpdXsZLS6ej0cc7i0Z1DZq9
6YadKxdbAf67n971+rZKULin6twN36zkxcMdUgfnPNUXvbkz4SL4XrkI8fGEkQWHsl9XQX8IRgwm
xUuRjotQS2/sO9+IfHgp/+/Ca+KV1qsv6AjlShzdjw/jEhfSiHHW8BwxmKtvUE2a7N4qHPdOayCz
YUysvBUWSj08wGiTjNMRDUdL9M68u0uJ6xP3frIx452Lwa6z2z14x+7oD2ys89jRAPoKWw1zkwoW
9rlHl61OChpFoP3z5t7YvL49tOjM60yN8tQ0rhbocpSlLG+8dGos6ADoTPQ8SoWSpIqcqaGucL6+
8SZN69c/z/B/H/kHpPdlgWi9zK2GupkGn41dr+U5rFkkgcm6WEMMvHEeog/y3cch8hcpp2jXile7
cz4WmSj0o3GaOEJ4ckhHJJFCmFXATJjtlccaYcg4pzoN0o2FlSxbMclbjy8CZeHul3jBomZBZtiA
wzGqhTY8ZxhFfll3AfoQcKjAh37B8eVYCf5QnGszmN82A5P0Tjt25NOfwn3rgV1uZhMbG8bwlkQO
y12LG/819rdTtAImEtk2pRXIAoyO6rAxWuQ09sDRxNxHxjoc11q1G9KljBZbZ2qwUdir+0VzGplu
qvhv5j5/p7jTe4SkOKhGxyOkDgNTPBvKx5G0ihS5Ayhh0HkDqjH4+RQhyA73Xr3gb5vChmN8mCzu
6sTOxDvxd3Yx1x/4mkCxBb81ZjuO1T6JJDZuIHmSZThr7wVtaeZrRdrXuOoOvTPlaP3yLzCEyx0+
rRegbdEcZY21KNiupPn4u1nJOYLbrpzTNZxtdcfDbn5nMs1hJa134U7foukrV3TUegaZj6UTy1uL
uZ/d1bxJpF1Z4ZnTn5TdDY8CibMbYm8RI55bko+brY6Vbo6iRhnmAHwI7KIRvIWo4f0Som3smKgv
DxjguPqrbjuAaCVbOV3+/HRfudH/t3L+8rhdvVCoFlrWuAbyY3ZKzwMdKoax5VoNV+PSqtaiDKcL
jwJz5PhO+mPOwytY9zu3Q8u5hVI+EN4IChz+s1P/Kn+5v5tuFn/qpuO/mFhCM0K6Iqq7c3wvWuvo
laD0bt90dxUYebAc3g6kN1F51mw8JjRbu9lGAqEkEO3HCQ8Jt3ZkwxVDiN033utv5LAskV9++dXe
ZMmuJyRWi7zosVRsgFfCUjq37sw68sAbDxJitddWmjykAe/7G0xW2mUbCtgIo+PSSJAjTVkeI+vg
Y2+LZN9+ormXhlVA6iTZ0WcmEkG0VzjQp7MN+9tddUvR9+dw9c/a9N9v+COk+LI2qWbuipkbG/sY
1WOZCHYZi/xVYdnSHZHGvOdBRyYzyIInNw/u44Hk4fFZDDS7aS+FrNkWbUGlfEypQtxau498IpsJ
wpGZWZfGMgOyXx4kcxlm7y34ZobToccgP1z1srepx3KpEKAQIKEENCdxxgQnrg/4bQdvPUo49t8V
+VmrRM4Vz1Pt77EVCWhFe7OaNd4+bzQ62WvZ27Y0SDIlZJ+1lmIpzVMcEl2NW1riJQQKYj3VtHWN
FgeaD723m2ceVfkrA52Z1T6W8q6AnuMOENSK+0IQwNvf6Gh/f8Rk9D+JUhABaFctbcMbE+bsiH7o
zMYVjtdTgTbMu2RRZmuoNbXMaTjGTD4MznNF4W49HP5W+aFh8NCEjxTCe9gQK4o57+d3+Aov8//e
4f++2tXp18sSuTFMU9v7xrrneCmqxNd590PHSIQVpsSMPRukk6/sRvI8072U2aq57tLXTJBhyaE2
5ZblMPPUwGB0n76aGmusZmxF098GZg8LaidiWRTGN0pGJf3UvQsJtaVPnUtc7mgY2wLwrRB8GLpK
fomBfQVdwRbvJhC7hVAZm6EpNl3mHiPAwUOLqJdQx5+vgvrtkerLDbruZ5pNh4K1008Ey9E0Smxz
QLmwTQ4++QPeKR+20Tba0Fy3wSZJm0y5H/UFax8h5eFBwVBgLmF7Zrs5aT3+GwNcBP9oAuITFBYG
MFK/GdFa0ci6yMM6wbmJwvTGT/i2l/LlJ0y1wZfXObDMuk1jU9/XTN8snJllcqmVT8u/76RHiy9F
LluPMtUVCDCmbCvEFy1xjBHPLDrVU8TJCxm9zq3XfmOqGda6gThOg3p39rythOAY/RGVtL+Vot+p
v87rN0FBEvKADr801iZYpzx2vPoMDzo3bjymxr92rWnBNVV6PSYHRvnq1w1aI2eaXuh7wXsTik1L
tVEzJrOscb73ZSJpymCZYE2QG2kJnk7X1sUUgcSYWJL7GeelZTukpLUKD/w/aIPhk6/hquKMVoy9
qyFhwdnjahDk6Z0Jck8+EJLBxHiBa7jWTZDESs55zce9TSRfdkqQo07DmpiUBoUI6AJ3dCUeNA+d
d/zZ+c+pmOKzukhSj/GWtTX0T6T3MWxOa8kJ8XGlw9GIi8cKIGimOFWv8Lw/x6C+4pHwOHfRhKSz
EdkelhuThrTLgNIt9Fsb2Z857r+7wH8X9qpkrGNdFdRCUva+Z0+j3PTIlIWoPFvL9h6UCKZ/LTNH
Rog6Icct6qTQB0xNLKwLLd5zS0Akr4zJMl9dRIFimx1ChvSsKkxA5V8qxNhAeK4stES+++7T/xlH
CZ7afVAeRkCfopYu3OIjN1DPBcsMXZRx8SpsxtK6lMGUS4xYu4kEQcB9ZS4kQun8nMA+EPEFvhFL
uozRXa/S1hEf1ThcJuEpeGkwnqjuobXIT9FjbPdPLG5i+xZEAVMpCq58LYVLD8xawaEGedasSyjQ
vftRKRfaoQfB4oM4yHN66ua5i59TzO4Zel8R1KHyFATPMdQOqQKC7ilrH/pOqV+k6q0UXgIR25iJ
zRmLTIn1oMTi0KgHtSN8WdvLzIYM8ibaelwobr7Wy3bVFdIyAYwvJquU3kybU5ZHFrqA+wmWoSi7
JneKbueZJ4pel/2qee7pEFuXkNLAQOxbYoCJEZEm8Yv0LjXhoatcu0J12JLOkp49pFUmNgGlTxAo
wgEp87mAPKeXySr0ZRJtIweF1kLw8W0BFMvXWlcucqtZSv6n1j1ljAbSjljF4c5yiZMndD1QHc8T
SQAgrQPho/A+/a5MqXfjUG4C0aLvBVNVFJAF0rVvlP7oEyEksuiE8bMuv48eC2z4yERgMaISbAM6
JM1n6/aUH94+yg5yDZ85fJPamQGEQczEXTcGS9cFI9rndynxiRnSyHRRU5OTCJSc+oZdxIZrH2Eh
NNjWF7E4+UOIrPTUeabZ9bMeLyPLgaaZDnMs10AUmVUm7VwgpbwmoGel147l2jxcoDhFeFS0XtG8
iCav6Rl6DAilCY2/0eJz00LolrRKsb0s+xg5DJnplPhpzVPU9p5lLhDgD827xVFCpnMeSSKsAJUp
xUFF6V4I2iqqRDyeqN5pc0qgeFoZnZz60hfNrptyzOJ03fkDbYJ8H/JYSwFgAY4KXmGtmPkehhpq
jlQ95iOpa89MdCHPkWFWolHxNckus+6DJ3HRa2AWTNKUhpOiCSRc6u5e8oS9ZMRAmk4eoDKaJwCD
3yLCJfQOsq1Pmi9iUgBBI++3quhwrnCn5M9TIy1gN5YCnhUZcEN1p0/V9V1QXKT6s6aGErKS+Bti
iQdkrJycqniHkMB2FeUophS04ohfAU1qYpIXJ8W/yT1zMi85tFl76LQC8diwyMghCvp6M/r9c6kx
F89iKmLoGEOXOlWZbVrQWoFxrJpD7rno4fyt2X9GIeM+6hUlIh2K/IraFaEKU7mMjD5KBBlq4lhC
tmzgHU0QHN9nuF12pzF2MkvfpH2115gHEkc5gOepmL57dHAyQBSIXXsL8pzkvbSjfG8m8NpwWyVD
18ya5NGAF+NaPoAsQlQ9FEeh2wK07FQcPMI6BckyVFjjaFbm2UYe0kOJ4SEcNTSqPcdyHuSQVdQj
dwznnLD2AxpSPENi9SZTAYm5v+4gBwvBpCF+VQLCAzjMlXYv7cvkXS+QKDSXiORfQ/WcKLZslwDC
pMFGUb9b0Xspbg0G9Z4knk1WrLDBoBFfEumxgI5hopHzEBmgJaLqxXdlzHKlPaQgYNUWOwoq5TTJ
bD0EkCGujPhFdy/DeAiMYt/S2hyAbmjNJRwzO+u3WgYfPSEdPuDsbzyY1i+jxeZwGIEeJ/WwQ+rf
RjBhYuZIwYNABVfIu4gQ4fhpGEjvIYzRaG2Lyj0CAVO650KGCksmS2a+exNzGlFwD8AqyaW5NCKl
JH2SqjlHkZSDkBx4aqIafmi+jtigCeCufVAg8pMi3jTgf19o/bdjXp39glEKMi2QtT3bgwIfvUzE
WSeaCyJQqmItwnr2TNTX3FsDTHwfTZXKLeqBMn3ID9v2n8b6l2ovkdJKlgrPO405/qSd0S/HfG+J
AEnGV3+4a7TZQgeczzqK5BA2i+HlMw/tsyMx5wqOY/4iszn2yzJxZArVcNzHHE3ehoU1chalMzLa
oG5xdlPlvHraRenbGzX3n/PlPz8BuSb/QnzDf/5dsJJHrXh+S8EaoHuCaICuxcYm56onNEnyCGsI
dnCq3miSoT38Vyv6Vy2pXOlvqu5/CDuz3dZxbV0/kQH1sm6tXu6TON2NkWQmktX3svT052PmBvZG
nYVVSHmW49gyRVEkxxh/szILcrXyWTkD5RgGr3Jhmu7JTbC7idkMmLbp3LDVikBSULXFV8B4GoAT
VFGbT5sjEjvk056ue5IOq7f4SJRep6dkj94tnut6qLkoLQZ4YQvRQwA6YD+dJNR88jGkOq7O8aQH
gCGKj8xyblHmV3tr8nC0WAIS0zBXVAckBayd/RiCtsGcEIOMLKJ5ctAnW5TWlWdz2MjH9K0IlvX7
sI9huSAAQZ7Frk+Ywcv+CMnMXfv5V4MNX7jkdn1zoVAZ25X+BXOsYvHJ3tBCyqBQjcHQhIsapI+o
97DsL74yn1ZXF6i+Cqs7C27JwzD5qXYsfCSywP3X4CJXWKkzr96RINvib/AJcIDewploKIHzLTvI
cX1lCVro+qSzaYTTaBaX9tRRV0ofdONnTa6R3aAzSyGuNUsfFdpb+oqeVfmJLJUjtQGmtEsZ3nW/
yLZY4d3U11XGBMwOBgU7VlRkMn2gD/3LPVBfun0DZN1fsckR2xI7F+qGleEghyeDoswnVLbRsNFO
yC0cSXpCIE6hI+BlawVD6cQjU5SHLoo1ryi4l4HRTJ76SC0KlfsrOrsQueJ4A0sxzre485UoSN4j
Xbqo2ZNlvUkinL3u8JzWpkvyB6xjLAtzJcOwv00tyJptaka96srTqX4kl5GPf4ynZmcML9hpE6td
lecJcfnnw+xVO9KTONA9FRQ6SP3zW2U9qN0hv4WoR/VXOwXxlxrRoB7yfnObTa9WPkbrDVDYi7D8
C8Yt7lq98X6Lv83K4Ty9Hsm3kAQDWldyt838kkFFBYEsrLJdvWRz2CybQrKRvcFtjjqbd72fWcdN
DvOJXNbt0sQMfWcwQ6wTVu9oUS2glWXUddGOcuK7UB/DzAViLQ7LiX5U12cg9lbvalj+IFSHlCeD
OrfZFrLgwIh818+IaOHe1W/vyADD6bMbXGOWYuNLBPlfBmgctskYnaYYe9vVHlUvleLPw0jrscl+
Mk79S7/lnoC5CK1ftxX+DcdP3B+zi7xJsf073HAs3K5PCIXd8IfM3PsWqzsLbq28VcoFy4AA40fs
eQSyBrcoYr95V01B3T12qI0eV4cECi6kW2DbNpZjm+x8O+fHgV5KKGd4K/YRSIF9I0iLuMJeGl1k
3AUrBkEDfBw9Bly+X7DfOSfjIWVTQsKKnSr70vv5pqLY7826M4JXe6/zs/5JIVyunW5y69GDuVrp
DtaVWQZNJvXQpcjQqEDIVz9QAcc9S4K7wgacHXMLWqGy72g5WlW4qltXX72pMC3kLQl7rEONC9MH
98OY2CyS/aNxi6rbK6UBxbWgEGnbBMpSvE31AIFhPCupwkLDrC2vQhtL399wroxxqHRbmVr/n8V8
aj913V/IJEwavj3kb9epez0NPhaWRfyNpgU2ypb91ML5XjGZItqUkTBvH3OjJfOGYCQiXOqGUZJP
Xip0jKvQwKCvrQ234jYqLVLsKkIlxeusU1f8U6VIW8sozwwBxbExjdIZN0rP0Fxr9XIHnVW3sHDb
PeqkXZg2hxGwdjmwQX0eMRkCFKn+mbSHGRFUpbwASJf7Q93ilQQfC2NNPT03ry0U3Sm3U+oiijO/
ysqxukYDmWyVrZA/7Uzi7+acwxBufwQNkzEPpgjvoRvyfwBsXmPLz8ZNr3ur9WN3qqbDnMCB9jAP
M5WnRvtTQ8hO0XU8Dyhpkib2J0rYvg7NE08AbjwDZlXYYdPtzc5u3rWbnATFsfhsXga8j3boZO1k
dTN8Nujh4Ei7oStkO/1GgNVfnajPQ666f1dO8QYIEl0FaEWX0sbKEh66iXjWZiJ23VJEp6K8049l
ePsACbE+3w6Y6Eh79fV6iX9Yvpo0WKd7wzVJoWtuDrk09XVQb6F6un0qStjkjop4mHoBcwevAgQr
bI+vXoeZ+0geFwkVAHMOy/dbEZo/mFrxzeF17ZvlHy6KEr+3H+u1ny3enF/q2+vM6lBr2+scozeL
5jqptk0yvIEpTb/RFUMZJON8KSqYOQYccAetx4lhxQYb9eRtgVRXQA/c/bvMnjNQzp0LCEXzUlpm
HRElVXYJCnbpexbv75Mvn+T0pCMIsBnfCgIVeWOpCNMF1XwEBz4rdDcKBSPc5yY712iSYLPVak4K
v3b2YSlJfkKuDz260mvng3U0G2fp3qWKQM2fVVd/LlcnHCtjgPEgYjZ3NHTOWDVNY9QeMK+He+bi
OZdI1K/Q4fZg+7N/UJhi2pWnPxWV06ZwVLxV/TFhpTz7sGqUiLW0JlANKaDu29cElrl8iQnShdlo
up3CgkrDgwrozFEv430Da8orVtsO800b2u+wzSxPlnVIBJtpG5TI23yLJuX7FAMHVH3CCe6TW31y
7ZHaR16jeWTTtXSb7jGuHQyvASw4EnuzdgiSPTJMUfPWMHof9beeLKdqMdNeUh/mHFnOvIVttQMi
aeGtEVLYFWPUV99KiC2sJHe8STZYt0K6V1aO+U2ElTnSp4WF8eBqaOw8w5x8tpyVd70dxz1mJway
EvDCGM5ZFRXJkSJW7g8vcYMKOoBOP/k218/1e3lw0+1oyBvpaqsqk4i9qK7pdAHfZ51I9SEa7QKW
QvgLsmHl9JPbXwQqOt9KLyia+yPsJMSTw7l50axtuu/31o/xWm9KtwY8TyVuCDEQQww43Vtkwvzm
hXPgt2Lb/YHypZK5n6P7iaxJ7PcAP9TQkjyjIBx3UuqbAYi9qnYlJRhXfyxEUywvg1wnsU/RDpMa
cLUycPTduz4FK+fHNKHHP8egDlKPAS69SMJVLj9Ac+zmA+IeM7c4uMfuDyJ8436wQARGnTmQOLfX
w0EiQcWQqZ6JSkvmFRZeCjbxhVVNRbXA11j3J7s2T6r6iLwhFoerU3Ker08N0hYgsJg5V8UjFJRv
sjMMGwRbZXCvzD46ZdCtSHXj3yjZ02eyfclJf5VoHngL0thujQg+GinDk/4OubG1R2Hmiezg+nEd
P1jFaT1hCoFAKnTQN8MpWPdZgSjyppB45tPkkb3oJ4dmcnHKc3smEwpH01YcDZUlcGUBfO0Nsd+f
6xNZsjgy7ZoV6818u7OHdePD/av0Wdi7JrDe2hVCCFuZycESnPv4CJ0EVXTtE0Ma7yqE7SXsShAh
phbpoBRwwTV+Lbsqo3fXfpdn4wFifCf5P9rrRU0DNDvxRYZ8iVgr/XS8ypfx+pAENfXnhXi3t5fD
AUw469TgTD0VgZmBwMb47rBwq6NbUB8O0HAn+aYLdeyl/IxBj1ih5mVPk0cJ8G77gxnEO9kS7pfZ
SY4g8TGpYn9JGfgPqldRv4Oage5mVP3071CBJFeZMS+lPigHHBb73zTqfS4C2iza/oqXNhWHeBUN
KMjb9zTMflXNpS1jM/NYZ2vyG1t4Rq3P2lw4+YFqK/wyyaUk4CODrW208/JoOZD5tu1933U+N92F
Fb3VT+sNJXco3CZlTNMtL4udwNV0+gs681e3gtRlXx/IK+CkGz/GlTM6ZIXK0GwCHR9Tpx/fcjcL
byfUP9vVF1SrmCQR9RQkOzDi9mZStJt7CrAVW+iDZp5rKkPoeVZujf3Nwlp30psLZE7GMznJ9WdW
g49yS92W/3TQf4B2+6sxqLwiXH10Xg+dBrCA/EGwdr9QGOwn3Du3SNB8SOtN9rl2qbGTvmIpaSke
Y59MW1YkSgXhDsuXHMc7v+EGkzY14Z7fN7v8nayUAneCIo8Tf3LfsDBlzdei/Vmbdm8GJK9GlKa4
ydI46JSgNTnShru/XT0XVSDFb/k3y4fEaG3UAJ2ybg47kzyCX8PMQEF7g41Ku8/x6zqvntYHEASy
Nw6R8aFkf3JuVyy7kP5It4XdIBl7s0mK3tHOr45ikUfWI/7pUx/NcChc8fPQobjyVNH+y2z40J5v
67cMjEjsJ2GJZjoJZLSkbcyFzkUWkhdv3tOv6e5M6JUWds/m37Yet3D6FHmvZVHSuXmMBesDJtvN
Z/yWPtxzF33PW79dMVfeo0ELxFLwBzPVVXrACBuL1ouuRTkwQhjYL4yo7yu+mwhk6QjgbJism/Tt
fmKcfMz2wNfY1o6XN6P3PGRP1bE7sezdOGXSpt1xsQ3uOew8bf7De5sk9bKJWK4MZC1q3c73GEp2
HgIfcuWpkKsOySG/vswe6sXtY9b/xJan7WtncFuIaP+S2/jPzIQ1PFRN1XVVUkUO6f+kZww5KaZ1
AtOraSeM07CfAjxt4bE6PsDNStLjmLfH1npfxYeYXaqBCQKZ/rpFRppKxGS9Mp1DTmRr8CXBsYUM
fAPaia5yXh8MkvRfU/Maj9YGVrJa4bBU7MBrYf+wS1V0aGZsap8o4pqU68p3hTg0HstdbJJGk1pA
7uf/XnqU16I8+v+lcta6qksqRFFN+0d1Tu/jAebJChwkUAIL0Kuetl9Kg7HLQJ2gT633MYGcxCaq
90zye8bVbbODQsK2Uo8pHkMpYF8QWVMxePlICFOb7Dth4+WvkvzHaKNesmxDReW6HDwDherkptor
KnQdc11ZsnVC+ajqUZzJTLKiX7kCphJtImz3NPqtwr919XkDyi4zoIv21Jbva9zv7gZU+JhcXXZz
FZQbKnPggZ+DTDodScMp/V5KZL0dFfurqw66FL+DKwdczUzkAvxDTU7Vjj3GkqjwN4g2yTc9ypcr
BgyVE1NLqDUGfkIW9Y5aro7SBoWfjvlZQ1gYGte6RJcqPRTzjwnehZG8FIpzxT1Zkw/3uXUQNz3e
TAN2WHVM6y+BaoCt6bV4rLbUN5fmvsuRWqivK7S2Y89gTy2/Nqv9AGu/3OYSktVUpxTw6ot2rnU8
aF9FBUIz744+kPYjcpzuh1YICZHsSxP0jXp09hGaVp6zBbEj+hifwlK9Me2WMoWXxeQWAhVAF63y
JdK1s7Ehg9FD6s2cwejezYW4M5/Pq7uf3UfHWM/HhXxoN5II00iFTM9WVx+VYXxq1sw7rDF6/pzn
OFfIsIekYr/Kb07KlFvvEXM5SKSl79wTI4VIUfinCjAUB66v+Wcipp6DGJeTYZ1/5Ji+yVXKG3Dv
mCX2Yoq9ZnNSIoA8VSnWvcFtPJXNv8H0/+HV/T8Iiv8z+P9RQTXhRt+l/mYiD0SYLhMtZrs5PmcJ
4NRH2lrfE7ccDxVh+NAmqPxgvRw/pIPklr2/6I+NhuJYDZBCLu1sBq3UfenJ06w99npNkdNuUUy7
K27N0adbIJtf+bJbdyzJxrdkXZrbYVkSUiUoGY3U7NF/WFkBZNCeDXGVftyBgunptiK9AE+Mijix
Ybu7DT83tJpbSoCE/DcQ9RXW60lPiFinHrTgf8m6/mf2z//ppH9AxarbWsEp5q7tR51tMBe7+SmW
9yTFHHkAyqpSH0ZF5G6ukHtINwYC7kgGckJ3pINq6vUS70l2N6YwcKJlodoy0JL/Po39gs3/2yz2
j8R+VWup2cZdeei6ItSNbCethbbZ3e0oArbr237G6BUoD2lRqD1Ftx/YM8Y9TH1pQRhf8s968TGl
4TXH9q4/F927Zqon0O9++jnrqOlnZSAvFib1glyr4fZVmA93AifJvOR3DR/sF6ES0enfKq6aJvLt
C4mfeoELc+POvQsmmG0COJhaYJYwuNLoNoOHquLXW0ndq157Ff6V8X0/lymVt8keiTbn9v6eYRDS
SrV37UGspRHqHv/Sdf95AQBSa6gS+FrpH5DhROH27Feof5Qa+kIp6leYa+mp6aFpS9UQE5BrqNwF
e3yAcE82ZSDm4aJTLZ8bNnB69qbI0GiWU1EtaJZcxGdGiRyN8GJQUM4A3dlcbqTQC8qj9/xcUwFb
gJ9VhA3sMwAWmfTBfamehyl7WDE5KtBg7lIazvD6chL9CVthgv7xLMlQ0RF8ZznDY/DPAmQTYvEI
C8K8waWX9ymQURXV1jQtA2u8P2kib4I+y4qQbVwjnC3qLIC9e0xy/3tH/meG6/p/O/IftYkMvdJO
1akT3lt3Aqe7oFTQtEBGtS6CxStR6FU7ujjPCRn2owaKlv2qUAn57w35i/L+/++G/23JP8ozerl0
WYmdyaEwCSaWoMZYGVuGEyOsvB9yxQsmHeDAC7Cv6sbKq5CyW7+jomKmCQVizZ86cJwa4PpkQRYB
uPMIRsJAlwaxsw78y1qNmMEY5XAVHas4J/pPY3a2PCZIywONw+bUXINqOMjGwyBFo/IsRoE+bYt5
x+4EiWP1tBpeSMvv7nkXtCSfcatv1x9mTC3dgkwyFpd1oj6xOvj9VJLhHT5Kah1J9jnM0GaRnJTg
KXNgXbK85I2caGa+tinlBEP5nEwirnOOdA4lXr3e61grFCSzZ+sXZFC7Ncn3onF7E8VvUSulyGei
6yh9UgvdaovIAmMjtZsLc5txJxg4LH8pkFXYmHirDu11s/QNonC/WYFiBHgAb2nf9qQocafuFNK9
8g2qlL69Ne3L6i7ZcYXtrLHYJInUCgPSalcRX606y+VuGuqGJRhNkSmze/Y9iyqcQhanqj2Lgq4U
jnKNisxekTt3gX05sqe0qo8rRKq2VG1jWsBgnCxSNdxGOAFAuUGUXsINKqtfbu3jevlEYYhPTDc1
Uu/7wnwnJW1XFYI/OMpRTEOqOQlO0vAkx5Mv0s1Z/dNmYDpJ2V7XuKHKJi4oIJxvbpY3r0l5URm2
KWAuAyui7K3rLgN7+LGH8CEEdwzWJX9an1v8v5PHUv3UkEXKMEzOJKawduOQYIl1e1l9y1R9Ugkw
4esK8mWiLqhsso4aqX1P2IzcXtariq2oUb5JGB9q9NJa7r9kRf5czewdEYxPygPUSa0UBicIkapj
wKsS0MXS/DDY66kUkwp1fYSb9rhYnhnP55tO6u6uUb6ZjcOEnoO5clGmsTssxjG5H3HdclMjw3Lp
TbcuFvMi31Ao8KIZUVlx7pUyGtLvuYzfuzJi6UXlG26P5QpBb6jedjF9IIyCAkKhvK+q4nMaOwyp
ZpcK7g0+lp4sAWQYP7y3PVgfzDeyCYUEAqtZAVeSAxi+6s3aVrD76ptyV+ZWZGTKE9z+jCgqn6Wv
cT35JSiY+m54iVxGlTS5shwHC9elqB5iUmSLsxp+So07AB756tViPNQzKdqWggmqDM0zeka3hf0v
mfTOfAOGuyn+CK5VfGggGaPZoLElKa4+OzJUCTOTfNjeYsc7HIi68vinaF8kHb3vZnwatoCqN9xL
tkrRrdaCUbZXHQSnDjgGU8SoPsVUFNvx0cqTc2lmiKPM00vFhhQFzRpLkHX1oeMcUTd4JTVmH8qg
G4lGCm0dFGTcGq0llfxwL6mMNillm0unD+5KXbspq07FAe55jg0KUj1LDgRqC8G/bE0/Q1sskUdn
pdJkndge/IqBg8+soNhLrU3JvtZ9gzAvOnrYf+hYjUu6rYM9mQckNNmB30CGjOvzWvmZyQ11iCnQ
68l5YTfQF4tjcNMu409KlTYDD6Ll9rXFe4TF/nItaDaOOIT3S2kcUu1QYCSzn4leIf7GsjOUBQmi
7CSRtED6JpSTaBieTUQGi0LHCjIP2dpt7+lzrKanTmUXIUCg7Cl1+N+3BsPqsa8BpK/gkkPZ71rI
2fvueJvQ7moTt+MqThiItCRZetSksKchJ4r+B3xmv9T2LLySWtzILkmHuincdnmHbXHFaUSZSf8m
q4NlVM9qSS63nC2oyUMoWq0xr9YPOhwU9LfwkHdv05rk2xyAP5cl7EIotmYLKSkIyyMOJVpdE6Yv
m6xYwXpbfqc7GZUx9hnbfgTO7Rvzym7bi66gPsYykW3HLtlbay6CRYQDi83g0ywgEn5HBVIN96k+
CrG1mJGtZ/3xZqFQW6M6ykRqkt0xbflf+UAKaMJ/hMqmbpmWqUk6Dg4Qn9V/II2lq5VXt0S9o9rd
e4pfudmP5Pc8Z8fuUfZzq6D1nlceKgauHK68v2/TfAkdYCnKQ/JCh/knCUGq+XNghfIXGDjv6uue
7u1BZlG0R/QSr/Dwxg9lGF/yJM+M2NFG5G43kmfxCrcx9F1/8MwLXIpd7eouotsbrol79XS3DgwK
AuEY4IDkFW59+rzjPSthmoeQGV9kIIkdBwVfswSgFj4rH2Env9+Wn8aT+DR5uMDkSLJfc1yVf8Wj
825hFur++jh4ui+e38KZZ6o/8Rf8tX3Zv0e1u9Au2uPnLyZVZtNNXkj4+frv62RbeRaH2JG+XsPG
L1z4I7QoDuqwDpkIy7DeiZ6SIvOYhmwTNF/x56j3NF90nuKDQErC9Vnzwcd8aBGRpOGbR9z0zKNx
BqgWQbkDrDFH1734F1Rkvuu9KaL8QxVGPKYIWMTXjaHka+dVAHidB2I+fr7LfobEdlLaALMjSrFS
5L1pSJKDw4TLVxKKC52GUsR9l4blLg9/n9S7VDRei7ID1qXHOpx/bgcl0kQJaP5RorUvTq8M210r
PuLnJGJXHreCm3Bw9Ug7OXJKK9jv0vL4IEUpX4x6dJQ/UYB7FZ+sPkAV/oiTmaP1O2m/negj8bAe
tXMSGu+Y8LBA+iVdmIai5eJHikQ7tYigZI21u+rlJ+SMdqyyz6sj0bb4UsWX6AAxWBMOqPiIVnNY
BCYJh/aKX1fEvvSX6KeZ7HXBCO6/jL34PeXcJ3p9Ffz2F0fiBG70Q70rQ4Uhr0Tih5PxbwdxaVNa
BwE9uuc2TaSnjX3L/YIOF1++CsT5ket3xSUbOK74fYrI8nEZe8/gNuOa0lm7v3/6bcDvQeiUvTju
mgsPcnEHKu+cKpvrXtx34lHvRu/3Gd1h+PXudXkVV0iMoBrHe3FpwMgfxaPkAy1HFWNOnMnff0Wv
znQAs68YkkB4dvVrErLNiYqf60Xh/2L0DlxxcShUtCKDw2hcRXFwMTZvP5hIcB5ivKHO6CWclThb
+Tj7VHb5yvUeoxuAiAximjZHMZ0mLqJov2gQI40xKMZs/dp6M0eRQ4O+M9zEt5h8xI/kq7xWvyo+
BQdOQIw/hbaJUZXwQ7Uu4CKfe+92qHf9rmUOGsOWnxrNlVugem040iHiDMR5xA8IO4o+WiEu1XNC
nJbC2I4fpOh2iA90D+eN0YkYPo9w/o5JqDOAfue9s+Jf9/oxFlmf+MCkLIYIl4aRrjPUJs6Ym5Ec
235mgCWh/Cg6JH6xAvWJdGjAPk1MratADFF+jYBvfEjnjt7EdpzvFCNE41t6egN7dTfZMZDf5KPo
2SGiP16HCFEKRmtPzyQhpnp7WGbcMLwkLp7ENcXw2r9exFATrUiZKVQOIC6H4ht09+/g2zMA92K+
p+y4U2m8AmpzIwbdFMW4ozAmtXNKk8QkhDrm8ffUuDvoaRQjuUFmWi3mtpl+41Nr++/Ia+iAfPM6
uEgmHMXMJUXYtTNZiekvDcWYWO/Ffc9IoKGiCeIqi4aIpiTrQGu9qTwNaVBRuN5BAAUhkRWnu4p+
ctLvkVo3953qF7GH5mSnRqhitzeA+BuRyIIlk2ML6lgQtbcoyU5uG+IQ4EqucMkN+ifdax4UV3FV
T7x4ja6RypzdPJge+LKgP02H0pH2pae/yIEcoM7tQZ/w0fj0ZBah3MN7RSw1sPyCiscIyEkLkVX2
kV5/0xyZ5aR2byw1YlFTfQzmeaAE5w0eCAuWDiO88cj8kc9YLCoxC5L4EQvV5CFAeMIOG0v6LzAm
naccO8+/7QDaRqt3FyFSUFhqhPA/cnVed9vs3A3KttPgfrUEYi7NADNTvKr48xlNADRErWCQRMXr
F9K55jtLxenmz/hWbKhaPOSbUDaFXeMYrICxEbIcK/uh8MPkMfbXg5v5QBVskFVX8khArDckkG6I
3KnAfzIfCz3bSRzSK/ba+Y73D+nLfPOn20kl+bn6Hjff69sWT6BTgqRt4qXShzV+Ac9dFx+N/MjR
tBOZcCn125dUdgflsFvvUiAcV6TdqMidVH9lPVIoKcJdvnnr3TWs4ZP/Rb6KxZTwN+q+yGR6i40K
h60M9vIzOYiS2hsILWzyjk9yUH9SCI/66PbkmmcLLNjG9Mmp6D/djry9X5zwbo4Owx/rmTy9Te54
Mz9WDi1DBtlrTpLzYU+7jyS4so0PERec0BbddI6MJhAy/ps+4lYBVssmxZwQjKHir4XL2huxrkTd
91N7ui/7LwgM70qI4/Fb/iIJpWGBJUPKIiWx9NHdvTF3mtd8szGO2C2BGfA3t+/r6f6SO7EL7qtx
xy3ANbLr01uts6GE6IDDyh1/Jjbc/PfAbtqOTxS5Q/ST7evGlqlHr1VK9W/kJ+2ZpWND9Lthf5pH
TMg+4M5w23rQcqFdgOo4LtJW/2O4TvFJQd0ACfGAidd5FcYOQIDVCTjDqQv+ZBtRgcUCdAqw3Ag4
0uYyAeTe7N6mL3xRqfZL1Co2D/Pphv7QV7Hjl41uYW3oGpvSdJSvyUEIgSrpptk1rUM1evei+tbe
f2GvRchwTige4nTBRRX3Arx96S1xvp86X98tTvlUHJi+R7yzd9mD12xKJ7EpsW6bb3B/980TmrXs
4z39M1XsI4UW91O7IKADnvD4hK8LCL0XDytEh3tFA9zP573hIUk34G3wrcF6/mlx2jC+2WK93467
yUeZqt9g6QTiDmuu2gGTEnT743TBqxvVN0oxn+lrEZjeeDLs4YEQl3hhHTUPqqf2rDc9q5C+s9Ag
ICajnPx1fVTP2EWgZJDPLkIpr1fFToAKJR6scMxo59iZvyR4oYigf1Hm6LyKrLs9wIigFP6WfiQP
2n07Ae0OEACmQBvVz81usd03LXHWr2RhG5thSi3PPLu7agdZIJxzO9tR0QbJPmDB1NvXjrhlv0Ke
iugviPcb7Y9pwwCqNy9ofbp8yYFay8eb5W9kbiocKiRH2gE9sCVHtU9Um73xeeZp9YfI2Gd76IjN
vD3kHibqbvtT8M2bmjqatx42+pm8Ib4FQoB7bxw75xqsE4xImMFMO8F39mNNsX+JMI0pQumR3Nma
fbA3IHHkpB/5h1t+uOhpK97GpSXuevMmo1wa2jRDJFEd029GZjpkTbzsdFieFW+hcfcP2f2I35Dh
uW563JtpJ8V8dr9u/dCcgEnZzUl2Zf6PFLozXlBa9jAjBw8EVPUAAMOVHMWhkMZ78KbG2UDyrl/V
qXQB7tjdUTxg4/EOyRl5P795qYtvIkeh6uuOeCOI54WHLOYZdKXHTjnMPFRJ/XKfvJf+FOR7mBZR
6cM+d4bHkm+UXc1TPMlZ+UlwPwx8Q8oRFKc75m7uKgEPvg8EpCPehz7173tld3xuQixPf1sqjiHe
04X4Robiwhhfut/sRMgDCDki4MLJlYWJYi2LlObEoeZcvWuAO1okE9WImKcNWhYkEUmJeOq+ve3v
wX1bsOSx+H2jtvKeez0IcZAYHhhxoLrcYN4S8C7WzMK9hlpYv6xD8dvfZbJCebhiJZVcvIcjmffd
QMJCkgBGy5p4Yx0cWCFFqCYah16Cj2OV6Zs8XSLk8c6Q6zz9nZHhMbMwPcwepsz8mU0siwTCfj4i
NpyROIvyB3Yld0xBZNfs0LnYVeH6S/H0CCK2JzpI+b14wBTc9Yvo5ILLl0fsOfzeFwOh9ZWgJrwR
P9Inqla+FLR+5kk8g7viUTjwSl7LPCMoHCkQr2OK5F5fxKBZfoeWuFxiiFQMgnmburUvhgGG8Hyq
9dMIJV2OKb5LCpTfI4jXwLZEIIJmFBM47Hba1r54g/hTv+ejR9BFPpwsgdgIqU4G5YVx9M67vsWH
xbt7vkQcmtEeFZ4MBuHv2CywecCEcvRVBri4AZJA81Z+RXg+gfj+7WGiXxDeuy7U7fK3H8DvhTnD
XpyV5gHr5DmvcRMpTsmDrZqHsgwDrfQVeoWmcqYSQ37eciYhlVJOJd132yHotk2Q+ImPp1IwBOaJ
vwRwZAPsj3yTrb7Y9gKYC0TSAfxnmPA+MHycaOo3W8OdSUcYLqpKBAji2cpTQyXeNHyk+NRDnQ+I
l7ut+GATnNWwYqVrPRilIqfBjwgoBo4P2JE3Zy+/b6dNOt8AgJItqfgO0Y6//67EZhyJO3SSxL5d
NEHkRIh0+LiIW8ThJfbrKy9/FbFf9bvFFgFA/irio5p/xS4XbR5iw8QH9OhXgXHQQzoEjQy0Rnis
OW1xfHbVbLm1d/H+nPdaYeuP+5YhUTJ/MGcwb5R0pehEupGwTuRZ/t544nbD4I40SMl2tWG7Kjaw
oOLDwu/IM4iIq/d0xW7gjdDyvydIx3L69zfjt2tELGe4Ik4xAE9y0fjb+iLzyfhHnCdgdd4vXq2C
+eG3k4hNxP+Rr+eMTC6WeIjLPjHMxS0gBo7JrShmIMBsryKxInbIYldsXtR3sf9NPk139YHGUcwM
pPozt//q95pzrbnuhIRP4pACBRmu+LHEYAmQhvq9Gg2DCdTqH3FFSqJF0c6VJ9qI8fBDs3USLpAY
NeINXCyCRhEr8e+7SHGJcJPTdfizGIx/+9baVZwT57VVQxG+iZGlhxTHyd7SQymDTnTF71t+nyUE
q4y3f6GcU4v9l1TdP1AtsZ7Namwod7wNRYiHkw3RU3wwyB0h4jKQckGSKyroJRrFlXrT9h2ZB5EE
EUP3eqkYzmIEzn79xcj9PRMxvujBnTgncZ40nO5BxZ1+E+dcgcBg8BIHRjhjB+xoX2ImaWwL/cIH
a08gSNppv76I6DEnXiQmTEILygOJFv5C74rAmFRU4ebEfLyBDEFOn/7NvST8UWRbUuEq8jfxIn4h
gL6S/BAHpFQg0iGky0p+E4cTr4uHyCKInxyvR+J2AvFI+dGi2QXLQ45ofTEuf0PZiRSFuNakGAhA
RfqAyM8ZWdnGrcgccm60VHQrzeC9xQ/dS/vb1zkiHhYnIHIWGvGpuCvXF3FXiwyBBAQSyBTZLZGN
gNpNFoo0mchykTIrw8Vjw+YhSbj2r770rDqFq7Mqqo5YC8UqmrmN3wcg9+H+eGKiFHd24toSCE8Z
D1MgZSJjqvxmSa3/maBr4kURbeaf7XZ5EIlNqBG+xF1lsl8Q9524UfCt+xxYM1houPN0jiKWRnG/
1YSRYpXt+BErbYxNFgA57sI4FElR8Ur3qjL9i/tUfEqOqJchEsXWycvC35Tn7/KQsaxi/uVV3NOV
X+zjqPMr/xpeaV3GAOkDigMMldhXWNvjUHzHnURv+yOW5MkDrkmbM5YdsUBDXfLF8tGxiDQhCONI
PJdgRcFQqEKVlV68PcdIgveLhzgrmeVdpf3i6Ldw+kLOADV9voww/CxOT2wlRvYCYluBlIvfiWxu
OHyNfIT8Mhgippo6yLf0KpF76yqP9Etg/T/Kzqw5cSxa1r+ICBBCw6tmIQaDmV8Ij2IexMyvv19C
n3uqXX2r4jZhu9pgjVt7r5UrM1ef3jF0c6OvrLBiYdLTZMob1Ume5mDU5zpN+GIh1qtsGlkNozeN
NGsJGUbyVteF1ARXixWSaUUsWIz+XBf/TXj5xO9p0+0aFZsW1z/YPvllc71fr4drf9SEmpga4b1B
S5UGJlUokH3EzgH9AAPivoIA+e37m84iJG+v33XoXd6muekQ8a6j75uX/IWFV9Oefy3Y/ziyn5JQ
ukxN1zd3f+1XPVgS3iV0P0ojCmn4NkauBwss3NMEi1oJz8i+NY1Lo10aRd144w0db/dWgvMAwjFs
1cteKwzjRvgGBzesroNDuiHOH4/9ftL5/PPldP7zoLFhfzTtsCEIcVK/ECUXu8WuVF4u1/3BOcId
L8QRwkefT7vWdStP8sQBKYLz5pf9TS9PVi+0BgpXL2gijLCWlLxjCvt95y9Gp8m2Yw8XQTeOW2Tj
4a13JFGp+m80UkoJOr23cnAPYfHhEQ6lykP/ERbdHT/J1a2IdJrAjDajaqdJPsCn65suVdFkkSiN
B+zz/r81vE7FgGLiWg4GklatbP0oBR0r59Mmz0ubbmU7zlev9Bv1Lt/lcnylmxtToPNauWZuAVMa
j/MyQTxOZ51ldXBbvR0WQeVKRdt83bUXtXrJ5RIZ5FA1TAua2+sQw5bcncxWwa0GJR3VC4DQnPLg
OlldWbD2f3koKmJv/Tr0HmdC/xPbgftDc8gfD8WldnUXh32+a902gwtJQKlfqcGcAakCN8DwqiDb
OMYQVtxVYNnyfwoMdFUUImu4Da1K0Z9H1aPnys/j4YrWLMOUX4wtu59fRtXSMXLzVBjV3mhLQYj8
1ouCdooQPsSC4csa48IFDVxoztHDRS6eJh8vcegns7pz+8gD4i9/FxTRZ5IUHiT572lIRdbf/u2y
iczz4zChD5o1o0qhsIwM+t+Hedxs9nBVFi5SowY2UMvSl2WD2ixH5/VraYFuctk8LVxv5nb/fH1+
Yxlxv/61Y93PX67PPHePFZpgO619Ec2pANlo/1I0iaLfzNPZIl0fknuOP5dv7MN58ZfIyv5/PPWY
R1QqWIxWyz+YdrfKZks7ifO1D53Gt6G5wxTorT7XXQdYePGCI4Th2Zq7qtGNBbw0mlKHMKgK7IJS
cvEj4OpJdIlhrXseIeuQPtNfiEjpGG/2r+m5d2/gS4OGovig6OUtxtvW/RRTvSqn2DkjUiFx2cFU
gYgZji63cESDmarzXvRoIE7Rp77Ztc3vzefee6dbVXs2fn8/TyOXRnLteVYOUT2/ySsoEoJ9wNUq
LIeud6PnamDDSImvtJmce5iV7bfZOaBmMZrMPi9zf9K88Il9ExbLPaJDtuoyyMTQfDMtz1s4TiGq
+cbrZh1iwH6Ibt+1bZsLQdtYzxzQ6A1Tw+h97qWlEKh47jWdetnBX2/iRofOwZtY9VEzy0qM2u9y
MvPq26CPgOaNDtuH+Ni9z5n3nMz/Lr5e630regNfAs56IS2lK4QDZ4U5vji+z7pU6elJXw6Kcxf5
Y6mOEB4M0wnOrj8jz6KN9zpAx9baDVoV//ACJZHYLKxPb1mrPPP6s2qE/4Z/e8UXmoakfn07nmWz
bHtMnKheYi387KB1+/zOo+QVq0lQ31sAQR7WgwOO2jp230q02WU/VT8k7npJkUxgzO/Zw96x4gF6
9Lpd16eJ95lvxyTu5uHdi3p7LypzMRC2DLAT5ed0FWdG3DTrCAGjdztqg0gFuUfYhkQyMsCwVx4M
5yGQ/TAcXyhjRq35HM1b9IYNvpd8bzBa7JitKc31MHXZJAvf7d0XwLM1H4t4LrXjZ80RDrLT0vBE
K5xwcUiP12y3bGyK5rHh3oY3HKaugVPfIQalL0F7js0ba828eXmjF2rlxfyuYYDCIjbZesEISVmY
VcadpZdlxBY1AAxv8UJ1/xSXTvR7bpdP3S0j9rJHFxRXCfH8qbX1Jtf0fcfJoaVEuch9TDeghrVg
P3ut3L5P15Q84OPauKebMRwS++ztxvRGZTzamBMmaC3eoBiWRsUhuIP1qr6/TooXw/LOvUqAj+g8
uWyCSmMN6LvwNi+bl2q0b9Wiawqj6Yqo03fqizHdectvtCMsh4fW9HvXowYIO71x7jUnl5DKH08W
YQhz8Bw8N3X9ko8/z9c0QGFDxATjKgBRn/ZU3CiPa61z7t3GRNnp2asxBnaJvR0CmWZfe7LAFFdM
p2H7FGFoMhuASyrcE7NhwdIP+weaPjfz0HBGtEe6E9HvpBCif1BvzQjb9o70pRoAhac3zNvmL0Lt
jcgaGdG2RzOFXjliM6tkliCnjgH7jGD+eR4IcD3QGTe+h62F94aRhr98AfYNK779TZ2iFBMlZOXg
2FoRM0htiAdxOp4SPLxtOFA+YgS77iE9pCiX6pWB0dgAWJIoUBwKBKJWAYXyz+loOroOSo8Qdv1y
6m17PBxnjDnCEnYVx9Cm0++5+MgPaYUyHKZti9aRYt3uzYxua79+9OsbP2PtQiqZ7gpUV6bRqyz6
y1aN/oJvQPj3lmFlG+J74CT8W+EBeegrvc4nIk+vtelyyCDdp1M5A/w9o9i/rgwvPPQAbhFC+OU8
e7u26E79ukQq5V/jMjIc199H9DOETAk6NwYIrYVrYKoLtBT6ctRxDKqU25VV3c5Hq+sbzeS92vr1
cKYnAvNTRiHY4wSNaIq4D81yeAmuAF4Ue31YowRrujb6vgOo9jbdcoNOlPNPG7cLbgU3g2aDfMqJ
VHpBERgcPgGgqSNhk8Ah3vvff14+DYUPv67bj0jb+b/L10/nzP1xtTdX09O1n82q/mhiE0977VMc
MVgbDTs+hmiRGFR+feYlfyHS08/uLzv/wRB2akfXvUyn1971BFJwqp/RrYMSiWWhXF15M8AAGTSl
54myeQgmGBpWyeVwHqpx0zFZKX2w2lSS+/VGj9CoMgvsLH5nPozp8GYhPSI2Lgzp0++VZqlOGWs/
TWna22rVoKlWWVs7u8ESdtGDtAOyrYywwpcZPIk+ynVVdRWgveTryvezoOc6Laeh62Ci5GtN36UU
h6EDCPIQvrABedBrl7qjGp9zyPgLUWegCkASAG8g1QcCSGqRMnlt9lJFD6hU8x6vvreNe33xtm3c
SAN1fMqWqe2CayunFhImyJrK4D/J6YnsWrVinYHeh2+JKSjPODB/gFq0gWXUiwkKraKBIMDZlwCv
Q3YAuBGyBSzZrQDh7PHXBcn780CDFfZfN9slT6hCFas+DZ9/CdTKxpIWbMZiDQCCfVgdbVwdghFV
fYU3tfYxcOJ1i3CJW0wlFQO3EUb0+7f9YId5SJcWMBGB0NXwtm+Fpuo9mRQsHmLf4BYirggKLqXh
m3gY0UHGo1Pz2+ZlNVbUtW1VGszwd6a4FD51Cbf1EM6nvw/WDQpJDaJq9GdG3eq4baqPzdlomV1i
XDWyHoISvDLwOeMYaesQ377oxreNEYUn2wmdACnw3z16rTreuo9tDB2D1JCFn6WQETJZfs1eSy04
oQa66ntg0gHnxQmcnXemh+3nBjisNoF4TEXwOuy9py/3+hmr5zP1DHPsVPlRoTaEqrnrpDL2aGEZ
0sQShU7uMKK71OnvQyw6hM2y31nbzr01up14+bXsr5u8M02tYPxmRaVvZMGHF7NBYblb43leBqNP
nImiMqOCdvPUto5+/9KjjED0cnu9zDwnmw73hD8dtCCvRXhk3r9OKG807Zg1xptHV1zQQC8cdoEn
wLV5ejnHN+KuvvleTFbowt53X4vJanL8wgo4QNPmTeCye28Gc9s8WDVZ/jLUE91piGjeB8kDVNg2
WMtZ51bUIcrZlVrEpn9BaZ++osf11q8w8Ju7ft7O8Wntm8m5uWuCv3vAVRneEN/TmD4CVkDLsOYR
vb0GBqwVQLDgdYXtQR7dCCZBk7FqoMQaUQptGZ43i2huGdHqMjuGJ66FHbdurCIwarM8ODXgOUBe
IHJrXChZ7DOsa8m2TK/RKkcI2/2x6eGeQFN6jzaL/phJPtZaYlCvwJXxNOMqLbw6p2Ai0X1d9anb
daBp+kZCR9U2e4rWAeaKzfNE13fNJXeDUsC1a7pUzfdD9KQz/L697VBljfmw/JfGFc7P1O2xBPzv
g1n5gQ275nJb29zsa0+VB4GdYt+JG2WKCgYPqhaZobA5Jiksa86U8BjbgFWiPNqs7hWE5WtQPyBR
5kXqBpH4fdqG4NIaxBcrtcPS4El3vLXB6im6N6GgAAriYwi+Rbd6ypqnzH3UaajxJC5kglLjzkS0
Ta5jsPX+X1Prv8xIlR85qzU9bO9nA5RpkGGaBWJzQxNCGIG/dReRv4c43lsSqrnMFrm3er163a8P
GO8EF/VZ2Fc05N39cTlwiO14gEgBEEonf+lfaT0gh9/W6F9u0I8UF0rzpTbdFdc+j0hqdqiUv67m
fZhvoNxIox0rmA+02sxSRT8Lf3CB9Rugqw+i7leX2crD78sDP5i8z73eBFk/flo8i75iKuIXgDRn
4sSHEAdM/e/AD3FxhG9BtDnOe6ePK4/keNk4huNWw/LGfj15re9gA7RazA+dQdVLEpKJQXZjOp+a
kUVDBfiMh+SwDqrb9tHwKtIzeuVZszQ6DZiiG4dVYjr4oCRnI7BXNNVNjG8DdscSut0BWsSL7aSH
tyrh9j26nBoOoXU8Pyhot/b+wRznGywKI5u6kJuuW2QiNeqEh16J6u0Mw2No53z0NHBYMcgD3JES
0qJxCe8BTv23ZUpO/EILVtacuxFwDJilLkyQdg6RVLh7XTas70WPJoO004zeD/57yStS2wsydI1R
0slgSj2S2UoAI94d4SoLg//mUBoNizndERakFu9YmXkz/ywWIdQyuOctmYRVTJwKYKxzU3bRnZzc
nyB+Jncy/WoDFyOOGIemZDqACQLzu32a9Lpr/+VlOERYXQe8pEWOgSgCLS6zEx6LsIlY3Hy0fb38
cz4+tg7cGzexDkENmeXnlkSwRw3ZY5L5WtWv1Zi1oPDCsNF9QabGAucMclsQRJjXS3688uJud651
D9qL87b7xK0QJ/PhwYf4RhaHifapUw7v6cUJUGraUaVR4zwuIScYGvVm1Ox9xfAAmCJPASEIRrVm
+/RxJzxbimlG66IiUZBzCGBmDU1vla2uk8umDSmfZeYG/wPhVROV3yW4VH26NXjj1i0YIx6Dm0UO
5Jum4eG9s7r04XtQ4L/Bf0I+HVTtAG7VnaIh2WMKKvFp16+hG78dW3h3AIseScYtquTF5Nynn+gZ
sjmGVJQcIDfTjqfl0CjhRlc8cGQoSY5Xqx9JlozRiREs59VluTVzcCDNDrt2mS7Z9FjATmn7MqNz
Ww8BNdSj2yG5Qpmo8XxgOyjtD83nG5Yb79DY4Wh663MYc6JSB0sWC2jIiE8vl7xVUC4tszKSj1AI
nfJm//UVjFrwN6o0XmsvaGGgH4a6IsPuS/fLA+fr0zbgZbluXCuJM0XpR/aCI7lf/4Zq1el0eCQH
nc9PqGJ+mYUSPi6dLsSbvWLy7atbJslIp/IB8OOfA3wWqy4mBReYmMRk9PkAPgPPGVEEC67RgFoK
cwWOCyJPB2YcBEnfT14Tj/96qcfMCP/Q4rbjZOn1GeRrbiiVGtKIdcoJcxV1/+hD29ZJ7JhmSHlh
JuKC9XGFCXdnbSUPGsdx2t567bT7cQgOURHeALYhGh2CImQ55hWHMezAjxcW3EaIuci41SddauhZ
GDvekKeEewC5pwzY/f35lxm59p9J0y8T8g/Mb3mu3q6n3WzdJ1JmesGVMF0nu4pH2+WWnThv9N1x
QKi+yljR0aWqdWtRsKijc8PBAf7TkRMlKr813PoiKcWX1AiIGlqVtzPTxOe1Of+oUmEJl1HlC3Oe
3eSW4SzKiVC9D/6G3Ft/OZeH3/8vYfmq5s5y5zRf908KxyHzk8YcuptPuKyZG00H8FnjbZ2pbFjN
asnmFRNZqnQv92zxes9oaNQsdZf96cs0sFkw7M68V+qY0blFu3ecHqNlUPiV5jZSgLOOHHgiNP9o
biZEb2Xv2Deo7mPtlb9OKR/v/pJfGr/ZchLZOPQpAJh1KpZdtX5ENrvVvna4zo17Y8464CJ+KI7p
2gRtQjS2vdC+wcvtl2kVwtm6Oaf9J/LQhBbMn/aqcaPgfTRSh16zd1q2FHZ3hctHau5bd3pwHknP
IaEt67Wdk17KE7Z0QzPKMle97l9ocd2uLaLp6aNkxSeZh1jd6d23USzu/elqWKoEy6VBvWDibuZ1
CxIf3unHrpF3TrVbbMLTN62sfOgeIT9b2W3WNNcIC0B6XZrgFE3jHt5oK3mt7rBpOaOYRWPJO8vT
u7VfNDioxRm/NJJhO3AO7yyBh3J6r4FGQcycoxMuT7MpRXwgGP5whjPHxum7sxruRWj9qlMUgS27
/L6gQlobHW7D4kpwtHwzze+y3V1j6nvGg2vXM497+s/hrQamJYEyPZBaU84T9b+7r4b42lZtQCkb
nybOr3WBrzc/I2D03LsZbLYW89aMTO22bpRsivqtvNbNgaewFNkeErZYITUlwJy+cO+WKMQ4VBKa
DRIw1LEHgNAaZEIaeuzzYW3zckBiYgZH2jZcfW7G6X6n47RHUnQ/ZNPr6wIDmt2+u8F7GC+uK4rE
zfUNt2y2eiqXs5OLJVT51ZzuU3sTnqzSBzOyUWBhcQk4aM7AXsdnnCUOcEeOp25tPzi575vjeuRg
ssNGdveQv7/fYw58T4tWAgzj4wBbG/HCjFBn5lWQh92NCTXX+GovsOaYFLDEL637pYMmlhaMzZu3
O3M+Zokuli8bfL3uDg5y7T+n4ZXfnAF+PhM/gl5zvc3dxfJ46UnOU6pC0xGrqZSIkgThAwnHk+0g
XZBSAekbRKAQGINEYrggHTh0NtEBOhCMvWRHeC9We3Uo7h6mnElluI+XYRV+gjh94OYB/D70VQcS
iFUEb+9dn7v0l+G5bflGeOps4Dagx2qKL680YxvndSUZDvWBIjEpQ0PyiSsPJtksvGWs8JCelqRz
YsNRIajv+L8iXkBRwyUJrhzti5lrzgNlF6IFrNMtL0EoIgVU6y5oqAgD7oOAcIDPJ6Kj/oZuVm/6
vXh+gu4MfmeRI69C8dTE2CuDoNhQfP7G0qn9Bxz2r+nqR5xvHoxpMXN2l54IVKJZPeVbEu04cdFw
P1AbwD6R6gD9dqhrK1HbgWsuKYHAKRiZafUbmLhbCQnzrlwAA+ameFI1TgqcNFpGBOaAPX9DeCr/
pQf81/H/WBbPl5V9W0/3l55GEY41AF4SzIBzxYdvJZQPWQp8HgldRIOBDjMRYe1JbpNi8DguRdcx
vlrQ8PbQiMSNKqF3Q5LzQlrP2NDrOZIu/RPjaQMn5nktNtEeQEZjccN40wgVrnaHK2O8it5B+7BW
FVrItrfH5lL0EVFTpOmjyVepLwaZiBq18Lp4xKeidJi9IrF6JotbAZvVSgUCisEEMf8h2ThCfQal
wVPh/TLOoYdU+ZqCGIrotL8Q4uxHbDS+jESe0SgEcwkwtwhEnViEGsGlMVnv+wnyjUhj2yR/r/YK
yEK6KvpeSNgCR1Hv6mo86WW6iQfwOzs1mZ8ZknqJ3gavEx7Qg+yY1Hp/nj50B39kor/eYfuHN0a+
Ws2nlRUL6mwWlAcGxP+Ff9hEVN8qxPvGX4rKzm+sNcdhUceJiRbpZTra/tids72dXMx8pr3BKMq9
tJmR22Zbj4pS1Gs2RxM8JRrkT+/taBbwbtaMelHUHAWT9sGLUqppMWmO3w/Hw2ELwgSwWwhF4h6+
ERSSvrdQIPgt/7vVD/4SIepJ/dd14sBNNQIu08/bdJ0fT8K8ep8ua4cjUTQTI73pr7vgcvI3xQE3
u9Sa+n++K8ZvCA67I9KxTBvTKscs//C3uM3uzmJ/sba4bpWCBQ2caZnhWxiDriujIq/6Ns3F8L8P
DHuADKQ8R3+Nh9+FntK7ovBxBzktZ9H+Ou/tZt9FyQ0W57+NG0VaPy+IS53eqZbLFiyRH1PbeWrf
8p1jn2n/Bg4fnL6XRicvN1GXOm8lPNCKaPldcr35DCOaZLbLfQOGW9vd9s7k5FRLDmGtXVyGC4KV
1MU2zTOxJsgAaijZAtKcgvu7+WKi4Ehy79Skl9d0XGRfpe2w2KS3C8Gef15nNOm2cqI+ck6z4vlF
aFUazn6ESupOs7t115zHS4wO7iG4B92Ri73vTON4bVIuy30zsUuJg1Wu3zoBrNKQZ1xFeEChrE8L
hAK3glBFJUoK/unsF4iM98Gh5Nc4pqr3l/tdfkir/3U9Jb12HT0cVtmlkxDX+5eo3ZkXznV2ul17
KptQbxjtRhLvSTepReOpJJTsTlprZMLWzn+oEpmM563S666xHZBzoiDhI2g4KVdMkdU96KCtDdLI
aXOV0j1KVRip8LT8U32Bteh0nvpRTe85eklxGcSinGLAW66XTp7kjJBKIQRoOw9xsJApkWVl/Jq3
CCBQQ64HwgdV46m1dw24Am1oAx1kso8/0nHr6x+NKppe7UN7ttuPQORDlMtVQyLmWXr9WDwO+SGn
LEb7b21Sm5635tAU0BeuB+g9xRF9Ui21IWliddbil5bry8H+20Vs+Fy1tPMLv+cK6KM3nUbDfd2A
sbEPnYZk0WK2PlirnAYUbS6OIqQFB3XiT54iZiBQovn6tIPqkxKXlJk65gv8D5i1fGjVsNmuNlNj
Zw+SqvTdeoNfceg6D4lGdUwQMKSUFDGWneh8nkWyVaPShkwCGVYqyzKX2gC2n5LvPzTdWmIrjIty
XHvV4SnQ0zFIt3t5qEV1FTVmRMQVS9VAQV1KrInEn2CMbFSfVKh4oDYD8Ci+sFanU/0Zq9yg5jp9
fd99oF4FnCxPxK9n/fo41RcAXMQbFJdCcYPZfwQ1H0B3+lZKaCH2XPilT/1AXkrxFq49Ymi2Dp8W
SgmMVHGxxX13E6f/ZMzP4qfW90m2hzMfrqHpwzkuRfhpsU22J0RbxGY0sgpu4Z/bD7YyVO5PBRni
dxNkZFu4JondQ4QOefnwPF4sY/J3COp8QPExQtkrdG2dtNj64rZvw/NYfynaNNg8T58ga5325gMu
P3taZzomFnD2w+dhgfMJPi9BgFj/8kQwmnemG/Zic8bY8NZVg5s11hlZ0ajc4kOlAIdNPqDzXqx8
iqWS6uqFPDiq9nQs2q7kDxJFOC3KIewJ11Edjt7Y/0Oqr0F6x3iZSEPaiQOCB6kpnrD/De45h83n
dWAidOuYNh+60NtsG2JtvdBZqGiYuCRhKDH43TMQ0fdqKpcHUdjFIVZh8ZDV+HftwX2nR+KLFTpE
VwyGW1enpP2I9K+YRrfBTksNO10OdXxOVzcIp3MOiQ8Vkdk6JGZLh3XxByUuuY5TF3sRlxA5Y5TL
wLZCN8VheqT3xNMXef1xodmH7qHiqTLCCHqbaQOXjJAeIdCcOqoaaon+i0z2EQtiaSiOb57S1AFN
WS1E/ira7ia5AOsO7915bH1WutI4ncbo3hT/GRCHSwP9lBa3/Jlj8VB+3dHlBvAQLZWbVtEX1D4P
GT1sdX814jQ0FOdi0C2hyn2sM9aJGTxC1Z6EBbopUlQ8xreb7EYazBeGt0ZrPpTUQs+aBPR6HPRU
SiKuR1l0fy0EixRdNdPfgza2bOVd/etIfQf+DfQvmy8D4FpsGCVs1cYakdWlv4ryel6/05BArxwr
d4rf/KDdHipf1YLu2Z1a+DW5Z7OZp+hcouYrHPUlPOod2VcNAw8LAw5JS7RYo3NWSDxDiSZN0YZi
tAYlmhT45krj1sG9b0GxOsDTFrf8QjwtcRn0adhLXNx710QbdhkrL9Qdmka63GwXZykzMB7FphwC
Of52qMKaVEFTBy758SFIk16aPngE9qZ+S0XrKUqo/UPUzuNdUmvZYbVVI+h/1LnYsiUOelxkVrrA
DYuNWekxO7NJveYxOlqaNHBpkLrpLX7qu4lUmu03SSWw+ZhGxYMErhwDmIX0YgP5mzECD98ODT5h
847+X2mG9bljw8YLIl80sLsMnnl2RnXKvhlafDiPIXINN1ne2CS4bELj1x/vQqehTdFDqeRtsC8R
68ilMqdjqnV1I2jaoUxqE81RL2CgDxtB40SzgB7d+VDTiUbUcYzOqS5FCg9xT2NOAg9NfMIIFGho
CdEzJd0FS6OWKy1U2iAf6Jw/GIhMZExZ+ls9gxg6NudDTd3bRN8NKrjP2UbKqhN+zKwN+rDWCyXZ
TDHsj6f5OSP9w1RAUKS8kfVvorBHYRALVl9/Zk6Y+B/HarTcJB/ypLAarkY6v8fKxHNRsPTcOAOd
3zE6Y2ayJUPV6q1zc3ltQwPKSRHBP9K54A0i0wkFO0XDqts8LGSdwSYwQS54aBp4A9YdBsmcu5Iz
8h/3IoFFUhrM02kiRskBHbdkADVsYDbZY4bgRt27q6zS4pZlj3mDEaF0sxZuMuYDSSqD/Yf0CdRt
0qfG4lpfNv6ZrxABS54gyUI53X+4d3qR1BgdmoQKHpgimQ2VuR4zDcI5OszHo5BpDGlg6DnS+3oE
ZECgASq5hQa+Hg49NHpsNBQtDDEehix2wD2m+RX3HKCUMAL/Em50OZbXg0aFrqQUUSzlpPTcdH1R
wmX61XemYeYW4CLEnFN2r+lBuznz5JByp2ZPwoicw5EkAtkEj7n0XnPYGkBs/N/z5TafqpB1oxIv
G9KG2J0ne0ecGNQnSDgeMg1ddZ4EvbAI4gbpIu3B/KJzHe0qm62hyNDbIvuIQsNkDTZgtaEAoQLN
Uy0Qp49DdBjbkHN2ofFicdBMCc3j+5l5gH4tByRO90SzJb/IeGSZ8WZMVw99yLsq4BVmCCh/XNwj
l1/zRN7UbSreLW2OuULv817L4qowSzEOUOg0dllq0C8HSlYFnZvGwGF0Zl50mzdgBTGEJFoVvKB6
fIX2Np4kMhCAGvTHw/tBSpb1SBcUI91365Oh1ctjDURUu2BGEv+IWKSrsa36ktMX6OohRbQfzCg2
hRIbtBXZ+b0uopQcjyAgQVJtSAKsL2FMz38hWuFeuM0q3tf8ap6e+d956k50W3L+TwSnc53T4Pqf
ab2hmwXBCmWMTm7xrU/pxumm69irmGMi3dU91i/09i481nVP9Qc6ERAXpKfatG6WJLzcwoKjlRDJ
jcF9PiCHceeu7FcX71qfN0xOTxrfa91qn1H0rBvLBnf6w2wja+rMaInL4dMaqaOLs0zP1Mra+rzz
qhOVO0EFolXeo89Rc5nyWKbWCVm0vDpuH8QT3rJR7SBbZwfzdDHgRDqV2GxLH/UUFXGNOFKN3zU7
dtqSKevaGYhcOCbttITi/c6v1o3HteIacly6KGKlnR53nvPlMPY6GO6DZpqKRgV70R/uG3NDPDep
ndByd3DQ4mZvETQ7bam57Q63snEZKQpyuRVzLv2MY3UZOhX4cLrRm4FuugbVvmF82Gy92nneIiY7
giPNWYqMNNr1bNUmkjHNG4eRjLOet/x5zPPUglbxz450d+yO1b7Cj3zMcFwXEmgO6sLtk7hLJ/Y8
CIVp4Gj8vta5SlalMcCZd9BtcdVwehjoUdVA08PKB5kjScG52eykCR3wFePIukIGHZlBQLdjotSg
eDxRkUK8WxvWX/MCX1eToR7wNWysDTSBDWsaRXotcebjVQ6Fgzssp4WWZsI7JviAp0H8O8nI9V2Q
Iw2Gvp9Pp45NH7swfnUUui4A25MD8PR1sArLRESL+mYiwbNBYE3wTBzc+h8NM0E1a+Ws6bA6K4XQ
uklnrkfkjPEGxvFolg9S8MEwTxVUKQ24EOcTE78c+Avx/RSO6+9upFTTtz8DExD5fuI8P3AJVRt/
wSWOm9t5uqJBXs9ews5oXJA9tE+DJZ175gPqWqsX1tElrR1YPfx7RmOmibVM4FfbyfkdV9DhdlAO
rydoOLWMxrer9g4GrxUdeLhMHz4EwA9Fo/zgmX10QteP6seqR9PdjmX7Ra+A9z6wWH6KxolqW2P1
dRkex/tvDmJ5S7Zqe4VD6JFOZk6Q1zdQfl9rrc2b6VUzI7Rh0dEQbIPpBf0OAnx2cYSprDOsM9z+
DU3LLXRp6n4HD6Gf8J3e4rjVhiZSOU4FOv6xfnHfisH84llG4NZPOU1JYxPEfd8q09xHXdvwuw4R
mM+DfPiXy/5fhYNyuVIzK+Wq+Tv+h5WrcVwsnVvjgFcolUQXc8Ja62AG63nfnrZwSbe33xShaGLz
5z3T3fD3G45F8v/u+scNv5cxN71vL9fe5uMJPB2jRwbLUq+EJW9VqO3I+wjFG0mrZK8Kp4RbWJLB
fAjWIbLiKoLwbHAEBO6oH0++QsjjBwhNXPBrxV0io53TOV0GFSZIbKqVeEpkUmSP6GRopaWWQnSi
YLlCsHq2TAIxxdqal3jW+Llj9WepJ6ihJYz+7hF+ZMu+gS08CyOOKUoN5jH2QrICnDdd/+tImoDq
g/+ttZxHeG+zmD8TCqeRxwvcZxSosMgz8TFXhxKishBrVtVaJAWtmLxPI4oLc/7ynxlPcwOL0qhG
yQlbiYaF0cMqLKTUz2ZfFwwPVG5SLj1Dsy8VNngIUIESvT0EDZz0CMym8fHhqsfkBPAGWpPc0AOr
MHbh8ZdpgvjToh2L0Zcni09lfVeEiNfGlNltB1MvlwsXt6dEMlpLO3R0jLQBuVKoVqGamgEFUrUw
iKCwaSCnIg8GV6bits6DNbnbLYH+yPdZ/ZRMW6UX+Q8gRUMNrsmMaL4rlfifR2H10YPiBxz6r1Eo
pt8v0875OFsWu7NJ5emB1ahyYk4A2pgRHokwuu/JEcywXHcfvnIKU4/RUxOuYauEGcgNj8E7sZsS
OsVrjI/V8DYm5Xs3d55+o2CZkZPhwCzzKQYCWo8jo0+j45jpX8+RsoyrOebh/iPy/iIv+BI1kppm
RvPC9J+IkYB3yojSGpLXZ5gskEBvKXvm9Ss59TZWWU8lU5X4VMxaBb3aUNWtCr/ml1+qwB46dzi4
DNN4BniFBc+Mt5ckJzcePeXxUE+6NVw1q3zNaElicbeRMjqxVa9FyGIS5KcMBVE2nyR24+GFueWM
lKgrZrp394HbdJsmEYlW4Vt0/dZ3AokpahGNWwMdt0t8YGuUU1pjRfs2PhSRwgyVxYpe+xlsNf2D
Ilx6/5YwuxwhybZGkqoeoQajdY5UtDywMVVokWWJIurGzofzgXIFSxQ9HWs8SnCPeujVF/EpUxns
kDHKkuLIMsjw7c1o/+cbE1LCRzL7zCdBqD7P8JJ6cuoQZKU/PLGhApuTfXunNVO4SYsuRzZAkopy
//OCfyHEbMH6q18939ZHICIAVNE9ki1qmD/rcwhDZO4gKGsv3OqfBXvPz6dTwt/qrw+mzr8eAofq
Cj1i7TKurFX4Lv9+CDbT2mWRl1ZEymEA5L++U2opghuXFjHUvWeGV282OFoZa5W5mFC82OEZdOv+
+Vm0xB/47ShcxJCGgarcqf3gF1wrldJmurxuGns8G6A/uO3Zy/7NHlVZfce1BvK+TrlP6ZbXGpnz
erLtU5Pave/eeWJ2w+l4hln6l7EIju/zviUvD8300LqKQQhbG0tfTG+MzDl6azqrXftWZg7Lw4Kn
A5dxmBi0x9wF7ljdF7F27TOB1ZHlJH+ruf0e6ehq/+95PnShv0w5i4t52RU3FHJnYoX7rHXBTa1Y
0+y0wmp7nZTNr/mpc16tPNfaR5dpsN3+bdUvu/9Vjv1l8a38mPY2xbm0KC3LuPrjGqp5TGUP1WKo
sXy4mHfCYuFL856WXKXlz8VXkA3uqDLPwJ0D+3h0N1bH6mwaNBuk2jOlylOocZPqJQ+nRqH/1EH4
+JyyycMptVZ5WMI+wcVqpHUI+8Roy9y5yc7kDcTk38rRp0khZ0ElBlozMTxkcgNMrF/fNY8xXdUX
VOzRV6CTr8AXsSN0oEx/m/Y+ngM+aiJUTb/crDFblR8vpDY8XDKIYZnE2Eb/slqzR/VD5Q0qPEzn
6EhQ4EBHEMCOUYfILL52YIS0Sk8vSOrriobBUikCgPw3gLDBtlSakR3oslWJTm9VohebLzk9ih83
ReyjGhllLKxO9yDM+LL3V4+KkspbN66rrEcIaSiayRZU9SJ5wOaJCfQBZxYnLM36R9YDlxIs0/dz
3YGsgOeoJmPmaTxt98BS84FqRhwSri2CrO7tgi6Le9U3mIgcUGWQ/wCfIlyOsj0WRg6T1wG3JIUO
SCUUCZhDLeSzupGsoc2IxFJKb48vJQUnwemgNAKLLQC1AvMSVZme5SeNKX3Jq0RjS+VCBXAKyQSK
PX9evlUAU2VCwLTKX9JsyZPzeWE2aSXAoz2ikTnrUl7HAKzJKgc6q+EgDNlmhZI37OlbIJuKhwiF
GHH/Qx0RBg56rlk52zSnuB+puqDyQbW3Ad57jk4tbIpmzDp0dpXvtBGV7vKBAHQNZMpdjc3IZaYX
TnjjkhJKsdEZF8L+fJqgCH4sRTJe0sXXQZBJPC6/1SoR4wrQEj7IFgEoM23oWYV5VKCOY5eLbCQz
+sTFi6ZKLDyDyEaryYm1fMfCS+dECC1g6ISVoLOP0MEi7MzjKuiz1RP6pXhV+IbxgALo+Cg85/Qh
T5EHdkNACwL12ICg+eYcMooJRQ3gmdmUh61+Z/qUIdszo61SrhDEd647AiqU6sNvpEghzxEl8UIt
j4mgSAFQAqqJAfjXAt9qoAssTrSxDXhZaQD4MLkCXZ+JRnCi4QQElgOe86Q/0MWm2Su94XISXl5U
CBFMo2JI/tjX5QHWKDQ+RbP/Q9mZLjeqNc36iohgHv4K0DxYluXpD2G7bZAAITFIgqs/T0n7ja9b
7mjHCe/d7fYgwQJqVWVlZc7NhWABgg9dYB0OUWO6WQAzwSRLjseYy6FLrg54L3DhJeuph9EvZW7f
jdBrFQvpS1QhV98wJrW9SFeJqpweajK6zNNX0rCuHiXddZDHFoHeY78MpClrLgXLFn3saxIsUrwQ
82pakc1484WUxSEQjFyUeS89lUufl59GEIl/L7VFp/HTcg8iBfRf282ei66VlELFpfspUYg+GLg2
6YGIiyHhxYN8vakrHkJB2rs7SRuKi/yY3IXqnDYQXxccvrh06yRqI9rVTxbS2mAtSFgvK87qS2eC
/x+kBSVXlO/Ma9o0sm57ZGral/1wi/jP9bpuaHYIFHkmE0Wf9ZJ9chGNV/mizmhXNLWRegWm5hYS
xRquhgDT0uiSWucKwwj0lk3kPhJ1c1FhB+oAyxOIRqohAWoEhukodC4AGFddvib4nja4q3vVhwFC
oy1l4lKwcsFH6FyAjBTPV1RPMDJBytIRW+oJeEeAxxQcCSHCKwomdZTcxs0HFdeHh9DOPiw+Llws
UB5RL9T7O2YktFAhn5R89QwuI2lsAkYjGakxrhh5tcZCzt5JeUO5Y4RYXA5pYoGF6WioJMP/lUDV
QkdjkRmwZwETee/L//ZC8mDUjiiNzm/ySngj+yYKTRjTsydmb8cvPrtQCY9I6Ml3wKzJmKtphcCg
HKXJ++C+Oz/0r/muSOUVTIAK/CUZNnAmxZiMb3tjEzoZ4jAc5XF5GiVDSaCz+XZ+5G81OPSPdNOk
WMv7J/Qm5di1UBRiOtQek3tRh9pDd+SVeH8QK+A2A6kkwZTjh2q6u/fGydBmHQ4gV5sHmTm1QP/k
SORPwtHYGu/mCOk+XErBfgfNW3aYqx6VOO1ic4uNIne7/ANJF/bZf6ecV3GRP3JOeN6/50E3PO+0
qexTER1P7ALYGyNcLX2n0zgSGgIhWrIduAVkAVLlSeCWr8IK+JQmBU1Ymj3JVD0G8g0prInqPNOU
woZPS4gUAvQUvotkDy4pgIbsF9RWyK0mqYgeYlTgMOCrhwwAU4iroegD5KFwWYXFKm1SKkAC+zUH
kshJO1Ni92D3fpSq8FIbkg28X+OdPMty4woufkGqAQ0F1L5+CPwtwLQ8PfK34KXSt2jogiJ+R4+Q
BrVAkt2gxX73EpMl9kpDQb5MVOg9yb5ypsUhz4UUcoIKy70A1vuWj45fymv7AeqPpqpAz9KH2tMi
EaSiGydvyiyHyMhd2ZeCaYsaYfciu/G1nPIAH7NPhPaooEhDEGpEp5DS6drXprwSHICU6dLTbnqk
bPBA2D1l6WnfEWBlJ/33TeKpQhb8101yU5jE+7PjGcVW3CrgDMAYiD7bQcyeLjH/mvNJUkPJIuL8
kUXlgoQRzUzJ3LwFyQQCLMzpTwGBRU/uOsINVx5Gkii4S4pwzbJh5khyBEmHNEmYRld+EHQryZsk
k5LkUVJM1Mr5HfnMRRVemEqSXbXwnuTXcTLgNSWBkcOQHF5eSjIzZyXpiHxVxP2FPyRvc3n3DW+C
YPrlsCTvueahyRG5eVFvlPeiUStvJ9+VgxceFOdUXfI3DchNXikXaXpZm+NH+SGQk3REJXOSZA+k
lcSa/67Hbi2sHnZalyxRUDzSIrZZBBP6KUhEOpb03Xgi5xsa/SMgnuRnV6KVI0r4lzF4cf64jJ68
MSu/YdgOcgJDNTQ/4Wtv5+6HlBPcrty/8iEtPDrcPF/7idz5BFamgqRHUH/JzSzhnenSDwnw0v2R
AHsVr5U/Cbj8i2HjUUaBSs+j/BLU/opeaPzoltle+aVrV0WeD7ogCOHw/pLD8O4PAiNKw0O6qiaI
ozzf0toTPIdxbOTsmAABrfwfW1mENBlYI1Pa9g+zA0q2sJiXDGfye6KfS8vimSbRm86Znr+kLSE5
njR51JW0Abt7+VzOh4Pi4cvmoCmXbh8bac64PERvOStp+ihLwU5EcFg2C4vQLhAKfxMlrp0KafNI
a09OVlo8QnkpaBixxfJ1+VnZmWXLlXOWXV99EYzrOGESU3oenLlEk4ocsBvrzwL4hNDoPxQ6sNK2
aXkD6U8JJFr10Tq50CogOSCEMvRiEjX5OF86oRKarg1nmS6W8jAlLZHLKoe8fWPHuZD3Re1AOmay
/cuJSptILqygSLKbC1uEn3cE+OWIpcF6AdOEvHJHN/ty1FKBprOcq5SSLEsD9tp0jTlbWXVZv4LM
4kAqcIVoZbOTu0/g22uOKiuyISc+xxdNF0m/SMNQ8Rd2xVZAvM0yHm8ocfhzoL78l7FeKl9YI5yi
XHXBqeWVZB+4ni6xmmsmMJqckLzjtfclSyodablaQiOQo5CvCLx2XWbu6C+Pqy3LIRu0wMxyJrJr
6Ct5dVoya9lTLtfsUSoIoRbQzeQYlEfZj67dbf1BRcKQ/ifrIY09iEunnnTL5FDlLGWz0ijDDWSY
6wc9ZFjjshXJwUlepfdLhg9M0a0O7AvZXTSsj0uRSRZtYWakSQU8iGioDs92AwpU7wJMiEEFW/WH
8C7sGZQRGxFO4ckJHUPqUynUBdrDDEP35dMrb4ryj1nxC+p32YI25JPQVARn0+cQyqay8wDKkTqL
Tq1s75IXSDATtxn5/EIeCWX/kfwdZc7LBlEMLfTTDhNtBGcN6h9T6PIDkiPIHiKcfN6VPF22OP6e
WRBXsEK50Fe8IQq58toQItHo61foAJH9q8tkKpW2tN8EGRRqnqT7l2N8aC74e/519XrBcpkSQX4G
O75A3kJqdfmN9EkageY9mKRA9SIty4+xDcsxbAfGnXYny4ZFAly3apyjHTE5hJDknF79IrH8WqrK
GUgfUYOYV0w2IAfFxGPmHpYPVMV/b8CW+RNadcMBL5XGOkRqIxuwrD6TU7JSLZ/KEcmfwlpj6QER
pMIRhu0VgJBt8MguJFCCwBKyc8nXpCUr3kLqmFlxMGyRKqjZSJj0QqFVpmGgRqD+ILM8kqpLoBDu
wp7oIKFGIH25rfnX7HhBmWQ+iVnHi+K4zI6ILovMNck8UoRMaTx2maoZxsj0PMlPGqBVGvVlNDjM
y5HQ6cQkRqQT8jcBRgRRJ2m8bIb7/n4lrym65cKPk9ggVZSESSlAGlqjF/xc6hzpEUvszN6lvFOg
0EnYFbRAyHXRSA6pgGp3vrQCZIelxGOekYdRqF7xGFwJCRKBFuSHCLT/5aCyY0nNJ+ceEcVrKkF5
iyszSIAIpEekR8ELCrIgoU0wAekwyFrJ7153OqG7SfUp0exSW86FfXZZURq0wfZJfqlky/hfu+Pa
6pBfkDekcyKIgVSsspMqjxX5qxy/RKt4wCRCSByeUlWy7yPlPruSTK5lXiop6eVDaFTXGFoOTy8i
ZXvd5dD+I5klojPxg8IVXaptKHM1QiZGJpsyjj4t+xvkLHRZ6eSx0HIdaEzws0juiwAUNw6BVr6o
9lHXosqSwR2ppjb9DUqitLZkGq0dSofsqnXOBBq/LXNo9QDVdj5nHi2oVrwipVi1EBH19p32HGEQ
JR7IstWFBydWPFKmCGCm81U5Shr5kFuJlKLWDaw3lz6aRDF53OV/GUOTDsOlt0bv/3JqbEp8WcIK
DIGpBBAZ90qfJEFPYBhL3MyepQEmLS9JxOQulf8j7lPvWWoYVHgygnIWegOG6aWoFNMAOXGCNufb
vAveKmFL3tKdyyG4IaQFyAXwnqXbciEaTA+TzVN7Lxm9HM5/dGp+6cjkBOFQfs+Rc6VM4HUuouve
g0FRIWHvKsEuXAXJ1kV3XU5acJDLm3AmAv5JRQky8kPBYH8bqrkpKm9meNym/K+ovPAEB8QXCr4t
8aEx2eA7QgQUApk+Mx+1QA0d+nIFz5a+QvyXR1fuU4p6ScykIybDh7I5xznzR2yP0yzc9JkmzQYV
SssS1eWSH9B3Ec66sL1hl9N0/OGsLi2B71WQa2oMDDGiZN60DFqrTRXPc1oZia5Pq+48ic/hiXFz
bvLylYHe68irn9Yzxb77kTCg/X1Z4SiopqnaHgMsf3ap8vyYOUZnnJhcuYz/EcztgUykiJ2WGKPh
qQZaJozvIpR5CWid7MzFxApkR79SQWWFhJcpuzckdapMac0Jyi/bB3Mho1ijRM/DZqDO6lUx6F0D
uDuCqHuJanT0c+DndNwMjMBFTnUolb1FjSJWgBXdVvkQcS4BC2VjkZcTHnQ52Q/zZxKoZ0mRvPW1
9JZCXP1A7kKyacnbBChx+IjQ0xR9CklTJUHCS2LkPjuASfKhDEx6njJ/qsIaUQMBcEBoLrcIAUW4
ABI+dARyulmBVYKEscNq+yqcgGTw7y1a+5siNDNa/3dxboCUo6uoOxvrXeKkNMUPIQzOY99FsutK
xhBSuSD70uDAyhskjr1OJlWEByo7shif5bQs/jdQQiTTetmzhCAJQsqUB/4BNzbY5dc8XzYcLwRj
FC7F7v2/egovEclQL3w9SJyCO0oCuh826FYAYLB9PUgiq5Og7h3ocOzh7GMbqNPSY3LC7ZPsRfIa
8qe8muxdAobLhZIaSq6OrL4AfVvgOCGeyyyxRLVrnJRES2KlZJYyr4C+LLzlfy/5X3Oi3xb8Jifa
YsltZ7qFC3QcJJSWdm8HgWB3v2FoD8IhkhH/fj8IQX+DQf7vHbWbsKYVdkSbWD09SLYrowLyIXkq
hOcBWJfsC3JFMVJ2Z0AWIp9/bfEIV1xsG4UFjXvSHA0QqvTDfUbcQ+8UBpyovVCWwH1k45UiRFiG
UoZIdQ1nkIUHm+UCMEeBhRZ5l+QZZzIUjU5gMeMaUYei0yg8TsGdOtAmKb7ARRnO3hIyZVpAHCLI
hpGIOgxlWkJ4JUIl/2GpdFn8b7Hy/5bqVhojLYyy9E6aPA3SjLqaXQrQQueggs4E0mGBtkjIcbEU
kHAmHSLJWS9PAh3EBq4mi4ad5xSxOskEOyQIBkd0AuWr102XkUZ6rsmDDW4CTYp0U5KtmOSk4k7H
Q1hAcMnYpKaVQlkyMIYdllc05AKMX1ANyXCl8nexuRuafYFBCCwEnCuZQkpDwfmuvAspHo9f8m8J
TfI1hLgIRhrD42iUEIXEsEWMZRLk1X6KNX8R56CBrhuup/JhO/btjdgcE13dlepuWkkMQcXpjI5Q
OuxG51/QVlBM6B1e8/A00KseYrmy9boBYw/oyYgcVYtkisiia/4BRF8yM9zUUM8ThNxA51cEiErm
bpDC8JNgE25RZyFf36Nz5F0mxs0zMrOEfWwdqTXOCyvIn+gAT3SEb+7suXZC5rtHXxRi4Jz8ZmbP
K7V3msiEtajPoTy3WUXzo4JckG/e2xA8SHrWAtyhVEWXV2bTD4NmrfVGeuHvV8UZOmO6rNbaJF/u
VsWyWCYNFnN7nMDas9+uTQ541ayrs1+tq1k1i5cP/Ch0cjLwoApEgE+aCHhvj6JV9tg8K2tzhbRQ
Sbcmf86flcdd63trhK8S/tJXpw9nmdwrYxSpQGKRfJSPdbxKF+miXKsTdXKc5WIsVb+6WDbPGArp
n2eHhdAqqoW2xmS6HLvDfJW8Zuvt2r2371O1x6neay/eg+jQKT8B+d9Srj9vCeMGok1bqzE6Kyvu
O/Ojesxeopf8GFqHJ7QzFip8HjStH/WFXS2wDU9fdWeWOVNz99guO/fxp4f/9tnnUDA1tg0INQYb
pRzqb/SOaG+UVWFs3Im7a1HnwPkMCRGj+7TadyeGGVHBTGzOgw7WiV1vJl1a9v99BN+CDwi2Z6iO
geq7Tq50M/teb2w7Maqsm2Ljzc6AH73lLJE/sSu/iIJ/v9c3oRxXQ1gelRzVsxzHYuj+z7NNj8cq
d5JDe1d3c+04Ph/vNo3bc7w7JX6KbFSOwGGTn6RIvG9bkadquq1anubCWfpmmBApx0PZRZkK8xJL
BB769whd8HKJJM2mnrY4caBqg6/xIRbiLsI2+4s35/5XOk5NzLZ7GgmBGnpP1hGrSjx18IvrZ8pC
Ax3aL9zHGiZnPSnBWjWW0Gdzxe5TyXxUT3JUqDa+EsFIRg40OwFxofC4GysMgsQMLrnzogsc3BcW
mKCnQ6/yUZxr5+m5d7Ze92C4zZ0bD5EK3fnFbLsPWxIQYCcqg7RX3zXM2z6gXp22D1t3fIJ5nAxz
5bE9DZkS2W76sTrBpdHFTcOB/Ewl2dfOvV2MdhfSwUyoh0SYBFnJetJG/smcOcgLve+W1hoV8vrV
cafFQn2Iq8D+aAzfsoMSHT1cIOzA9Wa27tf6EJK92Yi9XEqUJEPidYUahfSA6fa3AFEDhgKObqBE
4Y7sLRub7uDgrLtuhnfGJurXjn9OJwdrcGwWXH+oPhakKjTTrDQ4nkiZ7Kk1a+pQSUP92OfQcX2P
8eD7PFe96Kk0exXTzEsNY3p2w/FxM0xT3zSHJ2N98pZHGqFev5y5faz7snV2HC5PtX966nZ+Vr46
ux9yHlc4yH/s45f7jBsc/wTXRJfhz7s79jZOvElVBgFn+Xy3cBX0jMLDTJscCMbnJ23SzORfXL0k
e0gLTiR02IeQEW9nxbhYbxfKfPfkTnOPDkN8t7d7WMZPM+hq4/PAfapnp11Pn+zG8Z29KCfmHaDy
NHv0lqcpGlgHvN0M7oAVt9QEehFiB5Pt2TdG6v2ZUCbangsy/+lh5bHtKJMN4WZSA/hNzwvp92+3
QTX+6XGXQPrnimie4SCo4Xm2aZnuTRHmOZuTp+3SeGYsNK8XLffKuNXHSDMyRJaNtefiTffY72bC
fYhmyVTPAsQmOVgPX194T7l/mGd38ApHzuQwSxDUXVpDZ2i+RcxOj06PUP7Yp+Y0cnK8LpNVut7M
tPt6vJ1v83HxsH+UHWwzdVfduHxspuV8D6oP0cy3F8lXNPXum0MPg5BZPCsnMvcZDe2Fl/ioeJ+m
m7sq6tnuMLuP71wOfqUtu0HyeOJTVm25nbPs0w0Sh+Mzkh/nnjnRJwc1aBbc5O8/5e/29zCteQhu
WIbh6B5qHzekS8PSD/s0O5xnea/oVb3Kt/2qJ6pG7Rynpme+PKt6i653/9AXGb93eBPxr49PBNPn
/sfUj4MVPi0+ZEb/aSCmpqeARx89F7e37w0z1PlPvfV4puKxOlEwVN2hEf71k57EZTO7vR1+Ownj
JvybhW43WVSdZyhPktAgajtZ5CGalwvVn/waN73HrT+ezr92aAT3Jub40UI8FOXtHjorn3fTJwbo
GJZGHNBD75J6D7r/Bq073G0RK2RqjMwH8X20VDd+1ntCGY+Tg/Ppq70zQn5o7yOJjqRwgCyw/+z0
Htfr5c7/ErMSf+v/cO9/DwYaZAFNQ4bEM7Vvt762KW23NZtu+qo1/vnoQ0ezhloXbJFTiAjw/fJT
r/xG8+ufltn561tLxqsDfWCXI9//LaeIK1U/ntq4nTVjNpeFchzYbzhTn14PTEJ/uG+kpCgGxlvM
OeJQmcehNfH6SIdut/14FgV7hhPUlTdzF7ozbKY7+CHnQS5ayJGfLJElnmsjd3kMNvdlkCwzBok2
EEDQTJ3vkNZ8y3ADZQYkXZgpknyb4DiI7xIaq8VLGkT420U+AYjNYaZMf1jyb513jyU3Ef4mlVEJ
PDfxd9vZXXU8N93EMO7RpsMexrbukoWWI36YVstt/v7vN/xWVHskTK5DJqOqjmVentnf1vmwV8+l
vT0gWKJh0eMX+4Gmr/Odfyhntv3aDv//383SXNvjHXXytZuzKw+p0x5MHbl26ugzdA9SAKcYK3sm
2fZaX+8+t8rnv9/ym+mNwxna6PUZJhRkV79IOv92hrutlxaRsS2mWT22NrvZRp9FaXjahufjOrHs
YWvBWIGXXOWz3W6HLdHSapb/PgZL9og/g4Zu25ZnaKrpcEO7Ehl/P4YoPjWmqhXTs7Ks3bWSeWG0
NWbF3vHTpZsWn/FJ/VKxrYiyca3ZPYw/NsdXPXPwj2A6QcEKOx4fECk5G7My3Q9stQ07/Rics2XX
5eG+/tyd1lbOYsZucN5Xd+ftuVdtUmQCzf45PYcJ34u0dVv73vkV7b3EDrxtHsZHBsasuK+e4qlS
hUf71Wg+0259JBnJBhYm7nq6VHdLHXXipGt+qGEuotE3y+I6wJqujYmUh3DVn8vSgIju9q3JAzvb
3rmkjv3dIlnQARY+3AO708gebpg9m9k/Me+/X48/3vgmumxrtdzuCtQM2clbgFDVj1jx5ge1cE3/
29sYkksRQF3jokz022U/dZmjF/mxm7bauKk+lHigIi7VBnk19pCTxRl6ohnjrfsDGnNJSX5fV1el
VCBg48ilC9nr5nars+7sxqrbPEh/1vqIYGOJKpHQvIWgLU04YWTB64YaKY3BDHSlAqdHqQJRAXpM
wksVgu31AxzlU6QopPsF8PaCLxCIVOyMdKZw6y+RakMLGF/bi32ykJlkWgQf2kV3mYTahiJWIWNW
WLG+05BF4wb4B4mBsHsR6BD/0h9Kwm/g/XUN2LMMhwXgGvx5b51rU2+SqsnnB/Xsq5uYBoIXKjEP
XsqhntIgO30m8Zroo+2RAs9erWb7S93TtgGC+Pfj//1YxHeLAVBPYp/tXXQmf7sPzq25iy3jEE3O
edJXzK80SygZ3J67wbwkeTMgb+rzMtlO0xjIfdv29OQtzmmonX9CrW8D0cUB7LcjuV0VvXLcbZx4
8yILkgLRThdhoQqHiIzyLnsFeNmdPls4Jx6KaI7ZhEVHstqiFfr/DWC4muib6arr2TZKbM4NgHEs
K8toNp4+QTyYdGLRNRRfkF1cFGO2q5OXBKdtE5yIfWdF94v6Jc/UXmocfAW8Ty38uspJcnGUUD7K
GK8cr/yhFvo2rym3kC6KYfRfbFW7TfU67Wx3HnCHjAguMeyqy2CTDt1uZMOf1ntoxLRIzuYhUlM7
BapX0/o1dj+OT29v88RMD7U5Qt+YnFUBOutU0O6hV+gTWOce4H89SRaosekMx22hHsd6v55kT1qE
XO6kQiZtN0wzH0U6XLoO+GUZDw3G5NMifT1MD2CaY930kVl1sIzyQvYMrbk3duEWxfoVnVeNiZGi
T6XpnaSIyny19B0qd5gVP8TSb9DE7TLd3FP7MuoUIrkG2K0sKMngxxUot3prPLLyXdXL6UcBLzKm
euyZkAJ1HD4C83GXip0J3DlUcLsV305AXmkYJ6GOFWw65YcOLmsxxP3kSxcRcvzFpi1dCqTfnaDE
rAmIIzyd/1vS9OQbjrQsyBL7kdpP8nCat/24DBzHb3BA+kIaYcsms3nyuIR0nAl0MdB5SSj+iLEb
2QRWi3KDf8p9TR1tXpyxxVhmNj4l4YlOiju0kPrnfEzfeizqJRrmTi9uQgu9MFzFZkwr/ztu3OZm
l4XViRcqyBqitzcLa6WKoWjeCc1+DN5Pa7s1e/VuvN1/1uaLffo8b3/YN75Nxd2+4U16luV6nbRO
lc9LPfHLDqSiorNPvCw0DKd45owKVW7NDVOTxraDPurh9WD/6mwzOEWbYZeiwE1Ks9mY/XiPDcx+
/e8FwQDnZke9HKFLXmwRNgDDbjbusjnmneIk+ymCJH7ee3RWdVAHGBL4GWXfKRQmpIP9jVgLyhA7
7MiF1Jm2j5lAoAhQPogZDoV0QfGFtjBGZEkQhwf+JT6RuAkGeFX6AIdA4Qh1M16y8ZEmQlO9Q7Qb
vA9l9So4BEe/wa4KJefeZsZ3AxmZNhdtHyF+HEdV2o81PqQYgGGKR3wLPeq1xj/hJ3EKxdf05H+t
xl+Z/9hwJvCr/Vh4Enwk46HaBcBCDAYvY35Lfu/f62jLhbxNEGzX8Ej9DchH6k2CoMYnPaorD7FQ
3BlENN9BY8B5rqfiFKSGz9SyTu8V7VAc6qJZ198/iIVDFyxYzPfXQw/fq4cz1WrdewJrR7+/DQpE
65+kkXtgoDu/Oz9Wo7d1g7C8eHG1mNlMlj88HpoqtfbtaTiODThDi54U/6YW36XNOT7SF0QEmOwG
k+yMNlJ8T5tiXIr/HU2FGkoSCTJNVqFMCcXrP70wWnf6wJ2JsteOLpIQzw+D/+Rx+T0ZNhbqI8TH
mYzTWTBuhaVr9Y80T6WvKpQeBU4ZPypfaCBfyvgtPNKxjEK4Q+eNYVdCxTbUZjJMIP/TJuobn9Is
oj0NZURYIiVWNvpQBsh/2u1voSt5Wn5fH8lPf8s7TKfJzNbb7ubWeXJGWrCe1crEjO635usmGjpM
WyHDU/hFwyBU/2g+RfvB8TTo1B/yfP02D5bjcDXTIjRApnBvexWxU3dqYrnHB5IK8/yKpnvzpj1U
A3Z7NJ9oR9eMhdUDInTiX4yuk5DSJ2Ym9+Unz9pvaqCXYwHkRP3VtqT4+HNNqtiIbCtt83lddiPN
iRClgHa2YRc5vx7PtHm1l06lpVtgDYFiaq4hvX38TEp3khD89BNgerrM9Ic8Gmn7s59mkNHSV+Ky
xMhSedhWA1f5bBUE0KOTn6FIpsvvdZ+H827SOmnQZtsfquq/RUV6H6a0YWCqqLfntNFSXtgrNOGi
zw92f8/euAkSta+u0/EO+y6IWc30eO99mX0NF8+8h9OldwqbuyJB/uTfwUX/y7b1x9Hc7CL20cpV
pTGb6Vn/rJl+MO1ATVEECUi3M6YC9BSTQpoKSvemWAfmBHoN4qO11TNB/xvuUVIanWFWWKBRPoKh
ut88piXS/EYasDUr8VhF28S2fvJAuHRRb8KJgyywA0hAO4vM9M9bo9Nc1U6dpF7HXzGquVHIrG/X
XxR+OWl2fu0F6EoxAujnL/VyP/MYnv/3yv3lccVgXKPJ62CPq98qRhfxJnMr18nmtrEJI4DwCA8v
EBIlZkD79AMmoctWeXO2kthaHpgEOP/tQ6kZdhW5RYWsLxabmOR8MHXOfMGjhVjMqk79SIF4zs3D
E7r3nbGz8bFfbHK/GRVxoDIBqv6QSP7tNv79iMybcH5yu0N5SpJ8vtl9dUXRt7x1wnyIJB0x+6Gz
Y0Bsi55G4gzQkklg1+WfNlGkhuBJupF398rmQ2CNRnmxSIr36925+OHuvpQlfyybpmkeDhnEMsz5
zIu8xm8x1Wrxl24bvZ2LsQvmeW1oQeQr8YY6gWLjfgAZEIsb/zzZLuC8TtMJeceiDZtHJispvbeB
NNnpwIlwT7/DnHaLLp4WYNinAIoj00yhXUIQwaEmrF/bEWan08jA83J/D6afv8RYXU73403wy8BR
pcZS1x5aby0Yp4o32nb242PxbZeVM3Zd1wZM0Bz9ltrhJnqp1toput88bh6d/oaEKRqKOpQ5yVf/
fgIu/mk3q2uzlTu4otMn4Nb88xF07P123+S5PT/sfXTTu5oW40SHmBGP9/aY9mTkjSn4e241ouem
tqPjYXgqf9iv/uJrTjPbMTRAG4+IcAtTVkVTOFZseQ/JqOtXc0oN/fPsolr5EW5ekg53QB7O89yH
Af5DKP+mziLdZV0HDdOAK1VVv6mKbSupd81Zwcm6O67MDRccT6q9nbyp+X6i7F5NG1+pDIK32iKk
pC4PqR2cbL2vOaDh3mfTELKsU1Bi1hydduFxQ8G1wUGuW+cGw/XnLDTT111s+0dkWiIz7R2auuqd
T1640bNhnOazAgr+v6/q9wdbWuZs//TRDNOyrJs8pK6MIq7Lor07ZQx87O+ccmnT1N1EKi3m12xD
CXWv4cyL/I4xyptRnL26lG0u1mxfyfkdpaaeZR9Rjphp2ajTDz8c31/wGY6PisJwuPm46WRH++2Z
3ph6ftruju3dOV+02uBQDBSGRA5PcTxKO3gcJ1BTHLsH7uGlK967ZqHzEP57jS6q7v9355OKSJ8F
DXys3j1Txxr+z2OwT0kcx426XcEABABu+2UZpG9NG2L0Gr16i+Kx5DCmHsLjxpD9LyKVtVb2kotr
rOIEAYH8Pl4b8/27OVIXxkx97iwca4iePthvFfvGO9urNtkttosz4zeK23cm20CbbA+hFQXVOish
xQ9sBQaHbzIauff39Oju0o+2m1puSIBFot2w/UINsAA+zzdYrlUBC+F6A4rm5s54BIUgTv97YS77
0PeFwR7A8GxX5e75c2E2tUc7umu3q80bsZW7AHGU3M8PvqcxbCpowC4XH0IwAfgHxmHWKKGDgcAv
1Bm33XD7mLzpRU+D2gNhkLjcYq83j5OATw56r2Jmh2IFFlj7YP7wMF+sC/516DeZUK5s8r0aHbcr
oL1TcUezQdEet2AwGcS1tl/tP0zmfqDNonEdhTqWPLv01UyHhd2P2rCCq2UKiOQmfq6Eu3KIRfxu
55+K+RZz3t1AQ7V56sRr90mrpxqeSie/2oqdkZuOk181ZAYlOEBSi0PnuXT7FnadelCusq9NOTrb
gWP1VHj9gFbgF2H1GdU+FGyJbHa/20POTipE5FjmQZ2No3Kkw7xzfQg9O22pp8dema7q4q5w1411
v+GJLp9de7hPh22a++ctuXXgFJ/7wyNubun7v2+KG0WZ/z0tdAx4WDTXu6UptJmZpTv9DE5477wf
4IBtlkpI6f1gPiVL9ck4/XAXOn8mtd/f8CYuJ5nVtbpZbVfnBbZOELxmZzbo6cEJThgoWFTJeTpW
7g4oEugzBd0lOtyPKRx/kPLh/oVEHJ+GtTdxuFZIDaeo88zBjgojSKfFsp0Zk6OfzNUk1B55pHYb
HyWf19L0AYTjrrfHWLvqlb+qZbQJnWXxcnaDFgfAt/Z5j2u2iQInRmkEzObhsHBDSnZq8AfGIyEV
jHb3yaR8rd5/ugg3XJHva3KTLyebRqnjmtu7/tiPinmEcN8atvNjjXeVv+njqIgDOrrq/e4jn3MW
ZJbczUnQviAPMUNyCe+3egcm2HPqHjtDXvhEeiZzoqlKvv1kvqh36spI+hnG1OH5MSnQFffbEX2N
fvdUrop1Mt+rcBXtO5LU5X5+enA+i8Wm7y7bIji8uJMOmkpMX7z8BWd0pr7nq3Ltxj2z6rm4jPUA
bIFXhtaj9vLD/SlB6fuT/3/3582Okhn54bBta5bmGaOqCq86akAGHkZ3hB3P7lULmg6H90D7aR8h
Bf33W3s3ZLjGPXZK7XFVSkyLq34HxXI/iIxxqvrbU0+pQ5d+HwaL4iTi7w9BkwZu55d0BjE8xjVQ
EdnHBBUs0jw3sAy/fE5pU2bh6dDfWaPcmORoCZqYiE/3DOdvJhkDXIi1aONth3H8UHVHWRfuzIc6
CgtsSpi6wjPZCx0cQFofuxL3/nju5WDB2A6T2WFcfRpiJX92JhUKVy9ncLvjXWmunO0kB4a0fNIE
7UVdelVAKye/T5l7UPz92jB6QgACujqE++ixutvRpLxY6E3UL2vfz83h7jg7bf20C6nSdexPeJ70
UY7h0cra9SKorNH7SQkSFIMhriNEq4e5N4RfFdWhLa4Roar+EEgAPv52fSzYFLT4Hd24MB9+Szb0
Mt83ZrdjU9CCggQOP0C4PRhCMJNdfAJ0N9jBWfeVcofpi9jabYeRFyb20Gvn1XGtu6uWimOltXfM
ph92k8Z6Vqspfzq7F4+wI5C7DQaejnSGy7U5bnMJ48911o/WOL7TOa6RaX3G+EAJM2VskccjH2oh
5opJVvS6s3zFHkbFLy16q8uZkvUbtHjcUbtbqejpmlAE6NjcGcpYZwPtekY6VWjEUHccfYeNuPS9
vE/zpjgHthJC2YgPeAVOWvPBNMhG9gunnJVkIvoZt0d9WSkh/3Xq3QlZy6SdmIiAGY8Z+1ISdsqb
VT5EebDnnqiPA4cBITWwN792pzvbCpzSP9JDU4cefu2HfsxWkL452r3NoNkp9BiywpqcZoSeDBXn
9WStmnIdn0dViv3dnFSnKN4ScxF590mz66NzWmShnQwPet91mOV4sDwKcMKXe55n7rxTX2ptHFfP
3vbJdt7zPUK8KL7YsAcftRyqCBuA/eHtvrb4zCYhrXy3faqrvlqN6B3Y5dJtBicPyOhz80vfL1Lt
LuV0WnWuGQ+VvenFRLwU/WJrUmzuIdfslHCjjItiYTIViJZXfU8tkKUjd6v2YgPVf1TcOhMnZViI
Gk5Bk+3+Lt0vugLlPdM343cN99S3Rpufi1UcBx0oloPH7fiUvuyPwRFRViWIIBauN4vMAbSO71Im
wGelh2Drg2b0a7gxiu/sIVaGeRNmKM4kI3pJKaPGjBhq96YzPrnMynaVn6iVr+JWWJ4fdM3fZcFB
CeJ6pSL7uLdWefnk1Jj9DpNySNcbl8O46NvT/NcxwT/2kjE6zcUTi1mhmAaPf1B7xvbdZu6c9su+
f8hnaRR42f2/Y7T5J9Xmv+0L9JviltTbue0Q77eeHtmJsllhHqMFmrTI8An2iza0lyeIY4U+7soR
fOLkRfnI73kSnI/Dlz0+P7kjJ5+0qEAXmN3GM2JZOtqqo6wgYP0/ws5su1FkWcNPxFpihlsSNM+S
Jdk3LNuyAA0IBIjh6c+He+/dLpWP3S6rqzyIKTMjMuIfiLvSotoY70mHLXzcU345bf3PFsjfp/2w
RS5PSpRfTT9a5ekg1/ZU12QIMA7uPbo/KZL52XrrxIcif7Mg1zZbGke+MqRVZqR75bW4Cu3aBS6c
9S4s9LUo3RN6s4gYWGxyz93cMTIv2+cbpBGbrGsh5wD57U4hzDL7Pr5HzSxruj4ZJcaW76c5DpBk
lc8gU/gxPFR+fkSy/WdJ7L8XS5NCNy3NVh534qlZ3gNFuhxXGrj1XnVsnXzK2rmvMRW+ew2IIcdc
X2KvBAc4xL7THqtPcupqiKWBNrBB4aloSmmjyujfC4CYl75PMMjcc68enxD/6gH6bbAYPsTLRvXU
T7fSQu/e9semi2BxVHgSbUW4wm93mCH+0NLam6cCpyZ7CYXSLp9hAobJse4tlQQHzHR/hqRxI82h
mWmxVRuyYvrJNMAZdR2RKWKz9H6+iLbLuQtG5HgGZEdeaWnPbxcBt0Gj5KgIXRJG6dFTYzXLWxB0
frjBq1KcvBnwenw9jjrg2YLebarh2YxEYeyardccfrqXnR86pOOxvFZQ6mNNxWDWcpQ5Ur9My045
kp+aESso5l5k9Gd/ngH/ob05tdZ+Vzq7JXAwMNc7LKNZzsw38v0Qdh287Zuj+KIzyocRukkt0pTL
trbnAFGl5ukUOtJ1qMyXY/OlnQsQP3GJKd1r5uUTP3DQXI5WDSw0XzQLKFAImso4QsBauvcoYoVO
B5bFJKrHuTzSNJIkzyxF+pZI/Xvu/lbZsr8Pxf+OroekXjGLIC6la5ulScgT4RmM8a3Vv+PCch4a
5+HNfFdwRz0jbI2etEgn0RMI8ph249GTVMeqnZLgVHdPxRgr9fssIpM1uxJ8XfW4uESjEJ161UWE
yyLNQqYlFPDWAahDmLlwDwuHrwSX1oRVejOe5do5IR4V9M6vyfRGKfzZXEj0nWwRdbpN7BZAPo+T
61EYB4V9WMOWG4ftZpNZ3fS9U4h8KNUuNRz6hS0o2n8PDUexHN/osSeAweNhen1jkH1ozzekYgdV
0s1p4k3CF6DudcehmxFrzu3o/jyJH0paf8/hh23CybwH91S7HVfxrgk87OvSAyrkrwrA7hGnmHvQ
dkbhHhrTHRTa1b1xKqSGcCkxmzuKzrt+MDfBLD+PtNQLOm6GrGXq8Tyi36qPsvJtbvbvgHhI25OL
loTHE7u8OuTQjjZVfK8tO5jZoHMfx/rGUCY11LxgnqezuMUYdEuYt/cl3IZoATPCp+1SuvqxT61h
jlZ7qTsx4XghIUwPg+r1mnzc7EGA8PfVq7BzFimpETQ4hEBLpN7vOytF9t0roPXW69AYpGyOwgQB
di8Fsx07NTgtdWxjBA+inpZ07YSFd48P15YG4p2i18xYSjeBcu2tESQhinbQpKEE8Ftdk7P4twWo
Gfo/KrshdvDKJI9XWbC5lzNDeSNmm0G/sjcnlMBz17z36eBriM+jMHqZx9R9EEpBgwBnKtiuyVhH
HI3T88c3xBNyJ1RbvEkVDG7REPYD6f3PA+kzIP+1qdL/93Q+A/qXzNnOFD3GyPm4OgG4sXr1Qt1X
FMdujnXwcyeFJYlNO+2twg3vIgKeMVdIcfeW5nQ+sOKWlvEWz6pkQ10DsBB8igoEJJZza03k404t
0lSoJH/uea6xQ0MJQlnLQ1wqSuYWc/gd606fBe0VhtHVKUBuo0Fz7Ac17tUO2zl2TvfnIzoPGXCg
X65d1v5s2f81ix6bI0f7IkuJwtA84WJkT/1m4lP8wsIgdakOZHo30rsG7b1sqNfdyBaX4yR8Oype
NZDu3aJwgw+zFgZJKJrt5JEZkD9zBIWnU4yVcHE9kUUM7h3HaJwKem/QS899OXPvkRcHbmX0bKiN
uQgqUX50Ti5Jclo5ltKNgENYnpwI3jXr9EGUpVi8Uo9AqIN9XID0t3u6u/TqTvr2ankS6340iCF9
GiOVgmpX2epEK2REdCc4jaOsLSARRFWgrnRaaVHeeprl3JJhZogc/Y2LxwM5Xr3ohDo2AclYNvn4
zDV05tcL8NnuxXebcpAq4lJOjOOI+lPV7iwuq9OufFNYG4NRhgIJ1Ea1i5v5SV4Ss66mU4DAAKZ/
nbGq3kRKgylwlXdkCdlZ0jS/uqEBgKqXo5GJJq7qZcXTLZtRffXVHqst6WORO03eKxvXqF0D4any
N2z4n42Yv4dAu3p9Gf+mFEh3sx3/sg3ajMqRsDNHncpLYr0/S36rvOrfVhIM2bRleG78aTPRL8e7
hTmQYomdag4sZh0dhfaip26FPFq8Amqfru68zOBLjrVXe4dlBfd6x9SjKwbFrLOp1vJalUS1QnX9
WXtupg3kYLS9XoyVUjjKe3yoFoybNlNBYfXuGKTgrQLA1S1GF9Y6SdTGLEKZMXGvkvh5MXnoSfzn
Zn65uIc0ugmlJu7k5+NKx4fzUG8CvXv+SNw7JeHX+/reL3Zym6DUA3IY3OxUDK6rjYKSwC/h8ZMv
+Neq9uVEHurbcaJUVqKR4gYbE1bI7Di/ryusVGBcjO/rM74UYNJI1QGpO53MY6P2rLwlH+n2lxvy
7QLz5TweitVWHch+duZpn3H3sEmnI3h9lBHoAstLmHZM4xvo31KlTkkjUgWPJtKVtDAPcCVQSzbn
vyELH/Dhfz+jh/ysPOqa0lG4NRT209cGYbYWz5Vvm8VpEE7JHZtKJMt8g+ktWk4/34821P/0WB6y
ls4pvVwllWNfh829m7/lB/SJ622rWv5Lu/FT5v3vQ+lodZqqginMw7zWfSmorQuHOsvgvrysdI0S
X2GRgEnrfKZw3unAFivYRNNwXg8vuYMAJ1xXzRRmO3qNM74q4vh+VATuIoXSRXYFGTnu2j31wo57
ebrTArx4tokFhTIqM1EDRaIysiuvbHPdAgRaQSwbaOHSl7rK7r5RKVfb3QRtwNyJfovk3+dZtHj/
e8UPK0tgGlpgh+2YB01xOC0vL/eV8UqlEOpsL9VENfn5Yarf7vW/HPBhtpdBcQNKwGyn48ktMzVP
LxDxSe5Y17jUpfHdec3ptFMaJXrP66khu/rZjdZ4LB0tEaLtTvkyEvllVbuhLbTYqSR8an5ZlR5V
Rf475P+9Mw+rQSJlRtA5JVRvZdp/0g5qqx2Nr1QSntTCqa4T0++mpcsGoLDcyBRsLNi1NwPJfDve
2BXnaOE140rv3xChTEbFeUuZ0woXJ91pjJkM8pHOoiW0vRx2r68FwO6LYxzQdj/10ea+7VotTyyw
CLnPxYJ9qLaSsaZzgwCCMU7YDns3C6UBg13h9rLAs1lxAqDkUq8oZ8EdJKUZDzsmW+EJO8uIDV6/
1gbKs5W7nblci+Zwej5CzINAdtBfNAxaqQQyhLEwGCZg655M1bmogqLKidTaeNcIKisbWicQu1Cc
2QrdBW3gy97onw8U1jK0LcCr0OyehddRee7a9jTHxaHxjmY3TERpTlJj5idDXXJIkKheWee1Um1o
lWn1u5/DpHs/2o58cjBBULVpE7/K0kBTez+Pv+/7VV/G38Pieis7VRBaDPhmZRzOz2bqXQ0BrCc7
0qoXNWVM8mfgq79VUD5b6z+tLQ9LaHIEblaFDHx1dU539XF49vvnzEuNUdbuEaYdY9RIw+DiErSB
UlPwQ4ajLd/aQg1GnfPgig7prZe8wZCixF9Tj4YYV9TbADJHMr3D3z2OlXp+RsQQzYcC86ne0XdV
X1i7+MlMHfU12NEyvpWTQBISm/iSzbFDG9M3f8mRP7ERP13rw5KNxYSUH1XmDoW8yoa1HTuF0UXr
XRs2aOWiqE0FBG52tYk0p9zZlWtTv0Jx8dwvcYECdIhKY7qkRWEH/TQG9ezYv3JBvl+JoIEAUzE0
5bN98yWpuqihEtQxDIfrgc6hQjmBgifAZEBYlqh62a8qNt8WOUyUGXRDB1OiP/SDktI6y7JCvVCe
ndfRKF1eYreKHTiTE/0lH4ZLarBWHxfZ7flF3f887s3vkgpZB9IAkdMAP/ew0NdlpWq+f49WKgp1
2E0rorKdhOziOmUZuTYii704cmMf4MG0s4EEDWiF7r1Pa6N3esqPuCImWInhZwraqbO430Qn7lox
5TZkClgyHFXtoeWRde+wm6ivFH3Dfz9Wy4rkhGzq4gGEoattINOHhol3A7hmP0nSFnsmpDSB7Ks0
vsa0ksLL0lyHfp9+knbpn8JuAbcUvF8xkAvvZCxAI0LqPqpTSo6aMgCf1PmFLmZ+l99/vVkPQapK
9bOeGSVaKZWjq15tTY/nbgJvohBm4OVYxMX4BnPGPdgSJt4Ni1QZQkoJJeCQnxyUyoVubluDgO7x
REK6T1vr+uacr6twKtsvEZbM1aGggohsQj3qUPhrvCft5j4FnenlgtnbIKP8RI1XzxwTtwZki2jy
Z8tTPbVR+2QfjDsXMMFieA66hMEIewpmEXWwbKDWLGLDunUVstc51Ojwl/n9AMv6JzbKqG7YQLLa
7tnDSG5CtNCi4kjnDAHawA1Ml9bUPQIo5ER99c2sB3otAt+pGtFUFMbqFdEi+EWK4wHe+t+zoBbd
MWV8ex6rEBoFw44F3WGVwBV14PU7/oHa0O7Ojgytu0GRCp8lPpyfRuEK7oA/NJDNB0qBv5B7HDUT
lnppUN29n6fa/3N3/j2vB/RkZQdFUsh2tEIb1svfswOEJMgqw+LJnrK/wnNCUA/3Ks+6k8f+cvDv
VjXZ/vfgDynspUqaTpNy8AQTJXL0Zisvqc+/dLbSb6WQTyTU4zJP2m/wn4Uiyie54csKWjd1dEus
zwvVbVKWzpAcjpJyV70iImu+38fZKz20PegCfYwaKCyMg36gulr1IEgVtM6ccEOhSjSv2b7+JZn/
5Kz+dXaygb2gboHh0x9KiDdF9hW1YsVrup3NCWWHjS476spaIGj6dBUweYa3uT2K92e0uhQd0Ujp
QPFqUvSCq5fs872+BQQRUw8m25KPIj161lqyhTwtyJFq29F2svfKiBc0ywUmDqyU3ejWK1ZQfqkB
sFO+vXQcZDPi1NlXM20Rw9xIXV7Pu7J/E/57s7kiH+D/NgDb1PSHKzcepifc7riOSq4cWRPmQbRo
RVORfUZpmZp+OVLnuQua+5eR94mK/uuwcGvB7enc80/jpy/D4XTNTQNPR0LMqc2McfNibbAQ4UAt
UFuyu28C977z0YW6OddD5xCMAN4SZzy0tAyoNfmz1Eem7ebULGC3bqw4lu4oC2vCImtNGtvBGQ+w
ZblhIvc6i9O0Ghz3BkZsrWcOTt5TuEV9NHYykQzs1c1Np/r2uLNegxfYIVnVK1DXbd46z0opUJrV
RQWLsWehVdgz3y99ymiwLQPHeLZWAWYI9YTfQn1lZg0g6c4Q+zPG1QjWQbOVjkL3jq+twTlVcdWl
/DzCvMI5fdhLAqGMSCV5z4FKGrUUIG8qypgvmg0+z/EwIyZD5jCor7DlmyM9jh2F1SUreG07eKiB
42HhXqD54nXB9tJRgSPgUc8GqaEb0qUvY1M7XZiYw47M0gFrvGletJGpuVar9dVIDok+JTAN+UAX
d3rYUc86JXQImj1i589PXWvzhv//of9jYPDloYd552jGYcFDZ1iveXhsJBFKjITSeIgVxWARck9j
76YBdBWwDuN5SBdsCw3QonbsFHgNnYQ61d4pkqNqHznpOq9coBI3sAyOukE9qMq7l3xgw4KbKcDe
IxS59V+KP/J36yYYEFYzDR0GTNL+LLGFx3Os3DsM3sKrMKiUhOUWLqSxBno+LrU/3zX1uwTjy9E+
z+bLXesc7STNE+5avIN3mR7oGWuMdRyCd81Kz+GmdajQuuFKvXL1IF5FQA0VqrdMURbwf8i8Eiyk
0f7q5qjOwOhACOPnk/w2vn49yYc4lh2PZWDfuSXGSwKS3n6zW62o4CXJBKZF8GlwmyaadnXQS8Dk
oznLX7cYNcDioS3v8f4hmx7EpVMufj4z+bfb9xDkpHN2hcfE7Wveqwi0/tG1vRMx5/CaPNm/FXu/
S9tJLjRDUeH0GJ+Y5S/P6iJfNDmsORh6Qvd3Y1GLt2p0PtgifGtsl8695SCdLM7ANWf5b3BH/dtL
batrAKJV2HUPWym19DW5vGQkE6Noqh3IIyJhveYrqt85pYLTFKIUhMF0Wa2NoaS0ZsMaXfgl/QCc
QBV4kMDkQ7iFcosYuboW9t6sTvaEBcVC1dGRLRwA3XhqvcUTe345CSShuolbeHWPrfrPD+771eLL
1TzMsqBMdTPPuBpqZvlZMNI7iQii1hz5+H79QGkQQbMT8uJRK0fiqssKYu9QQZgzmF/d5ElxJEOE
XtWjNU9pWNvjm0CvFynuV39kGuIyoxsMYASo+NU9Zb8UhZRvA+u/p/+Y92p1KpsXI41WFx3nkWp9
dMsXQCpovlUjeQ2uCx0QVx5qgD1J9EW8IScAo9ptno4ALK/i+Es149sMTO3oYOYh0uFe+VBUuFZn
9ZhcK1atV1TistfzeH/ddhBysl7hdgGQqPbXqU1kSrvhygodJ2ehAYPt3V7liGxMGcdRX54AVKt6
NQL9Pz9usvBvosPX83sYvVV5M7XI5PyOYzAbOh6+tJnR1DVdtQNqrl/VWx8kEmve1Ulyz5SGFyoF
uAFRlHDBayqpAHrUYt2mWgN4mp4GcaW5i2x5ywc32QHl1jZAlvE83/sIUk51TYB/O7/TI0tG3H48
l5fHuaSS7wUv8XO2YQIf7uCo9vFehljoxnv1IvBwZL2f8m5nVOIwUICVJzGl3Yhy27iFpGF1i8oe
wIA71CtC+kFXFoEmmmQq5W/6xcVT1sS2UtzZ0EkzRDgytvIbChpBMOLbWtM9qJZ7Q1c27eqb+i46
CLXdezaOtSAu5X56H50CN64HVryoVaqvoxAOrQrZmz4b1R6nmNvPPz+ebzsvKmKGOJ5+UhYfllEt
ugWZnLdRqOqakKMNF1pocexnvbMPcFwo8wQluVIYnW5wdNno66YgqVEP5fZKW9EXUtmzml/WiAfy
X7ut42Q66JNBDEWrRXmo0J0SZEA6thKuFFjdAxp89izCltZyS3SQp1ehDHzVS7KlfPEIhSDwDAXp
sXvc/fnufFMaR7FEhfDfAR5qo/r9Z0agmCfExWpdW2ZmMm7SeKJliluesqESgcdh3b+ftX4aKGOa
E930iH2d9pvE5Wem/md2BZxF1WV6EaZhmY/3QpPj6hZcDJ99P/1hf6xKC8OfnyJRpkK/d8vkSWpF
7xMoa9qLr6yk/CNPMFUBjtBc+wrtQulaAeRunMZHXDYzhZWDhyqQfSGdDkm1M7gpcFAbDNez3JPp
riNfGYtCcrPEVYzh1R9Fp0VxXCUnfXkzBBaAcdWLT28hEoOXZ3zUnVPUPRbPfn64P5fhrExcnSFj
uxIecsq2UPq5MTai31KAb9ZiXe8YsMI0A4kd63Pp+RKWEaCuT5bUWMtbFzvPwWWpebYDbXyhfOBV
gU5Jr0AWgZCwgNeq92Fu9Mleas1tUDc6LaMRsM03yCoem9XyFftbkO1wWtCCoxdxTJwIIwpEuJ8N
bI7AxW6RWDxNEKscxFtwCnMWEzdZ3RI3pYI5OdluenI6T2h63gZmP57HbtgNt2wCB9JBG5vDcGRv
jC2ZEfn6cQpMgT6QMdZmtPfHgMOeCFs5InsrHFNSYE6CVjiQICujzsPS3Onfe0dUm720m09YMlsL
lXIE42FLKwxE6fnUi6u2SW9LPNX+1e4WWP/dB9ovhbFvuje6rTAgYcWB0zQ+s5UvN/1kBoGe3DJ5
CVHG6vRUqxf7sziZ2dFSvS1ClBcRTxixjFq6a1nepRIS5iFYf2UfEUyW7I4kZ3yI0bpqtkdlcELj
ACHOeKl1njRlJkm/5NltOvHn9KEwoRCWdNS+kDl8WEoSQo8coeexrDsDQ12UEnV1W6QNWFxPSp9+
F+D9u8rKAVkyMHu3YaR+StV/uT+RHFVV2HBA3RxIeTxKFIIaU8wvTcHEa8KeH2CvSp15Sbn0aJfs
6goylnSqHX8pj3177f+eymN17HzMIt9CPHd5TY5OhuoC0jyZCu1gKWE5YHdzafDzgvndAaHtyZ0O
SzeSQg/RxA+j2+10PXaWSrTVtb0RDGpEtix/0EHfGdqJ/ZtE6jddadZES0F1QtHaK3044llNlFg5
R53l/b5N2GmqVDovMgbBM38TLLjTPOxb7CkyBJ1kX2F3wb0+lbvSf/750r/ZkJhELJM4YaIRg0ri
n7HCvlg39VRapN1YPOj7KnpTqbf4x15evZmkBlrkqXntaunq5wNrf2ekJtRnGdU2iqCtMvmfBw6j
ayVL6u2+lFnBAs+mb00bFXV5dJi6oMvezXfyo44HeV3uOOkHhEo0B3AxyKdX9rUKqm7dKy09au1o
jRng60ooB4DNKV83tDZ9V4bl6Z8mptRLcIE5egFKK5PzfXBJvEvcj3HqU7Zh/svE/WY7brYFeNxM
bBTD2Pz8eV2KlMRFerWL5cW/i1OHLEkCdjk3QoBCrVKWBC5WlOH659v57WENCob0w2XCvt3e7i/z
V+6c9NAI7sUyJrcMUVeOo1aG8ZbNw/rlBGSXB2nef5k4DwYWbcbDWmrblG1tFg+Us/886i2UdN0A
A7MmzxjYI2Mj7eqXbHHVHKBbNGlBH7ryyH47jYK+PQ2JIbFolqbQF/X4iNsOEB/bIYfPF8rbicej
sYcS8Yt6BPxPR1fwasS/PaF2a/Hn2kpGIivgkdDjRbCyXQ6+3CrNzoHORXa2VnfmCtmcHuLvQ+MZ
4ZBgrDyXXRBfE2tp43v28zPStJ8P/DjXLKmQgvDmZ2ush8Zn9zRU++aImnOf7TmauzcPfxpR4nmb
thR/L+1JgLatMYiGMcwV3FawiOxH82qIX9UAnd2evcLXctGZ1n0NPdGfz9b4e1XkNimKRbuPQMRQ
/vM2KaEpoXLBbQoVWqF0+O/jI7J8qL+jNY0AwR7MoD+h2Z/g2cwPFBsk+J6NJRZKoQOSC+SP9lq/
xs/wcdJX64nSChbfjrq9b7VBPW+TkexdWxuYTnVW2vrygc2CuAxoASco37Sg8TVbCYP9MIU1/wpW
3k1SUd9cBSweTMCDCS99+Zu7LYvvd09JVWkPQKI2Te0he06Kmx1GeoXD7iLH37a1pZdWMco9DbU7
XxASMeqskdOthxViDYUosKpIN+1OroOnzQXrbL+LMNlMc2vMy44gEZyIMnvu3MK2bhi8QEqcaTOM
R0b43e/KDZUxKgXNAmVlhK/9oY9LjuGel/Ugn1wHPv30Sf1qHeLncsJqSJ1YkxwYJFTVts1AfYP2
SDNgbaJfrY1Oq3QLBACCsLLE62HarK2rMFGZd5W1slIXre3xaR0vEXRe+KPzwhr52/gpfspCR9tW
2CzcnkLvtAqH+lyfB7P4w59Vw/PotjwPpYElMs/CWcpGJQY0MuWLN2QDcFfCZPAtf8qfbpN0pbgA
wXOcDzDa+q2w97lteJy7FAxsmma08Yhcfw7K5Hoqz4Z0z9ba5EhTBq3+OZBhao6bmzg6TyiaC0rw
6Hi14l7s1YklWu8G7N90U/y+McJdmC4CvCCwtImMJzny5xqlKVTYD/5TiM1dKCZK704z6OqVghYg
Sl4I8g1lzIfTYU4erDl3SXRYzXW3Ds/CQIp8RfEHksXZ1ZGVeCZ+niSiNTh4AT4RNMzdbc7uFTQV
wtQ1+1HeOBMUj5NPaNU56aNL1yqzJS6b+BD3DZ4othkLMDQKNnapZ6v9W8cpSgYPKwOt3bfmJMwR
O6OUjREla+BEmBdlLoxi6min16oQ+u7ao4rwDvivBV4kAjjXHdlsvBXdcp6c3TO2HrS1kee6Onew
X5lT0tZ9td59uWW20/AD2nU8D1MYxSg5Lop36x2e0oX2MUggFO/ujj/Kn1LsOZ4UTJTuHtiMFjt7
9zLKqZC66l6AMgD677Ko3xJgOlS33k5tyZf9AegIfpXK//3jnjplx6lzh2o71GsyUOgMaFbzG9v6
LXrLyQO3/OtC38NCeZP8BMCvOFeCdzCgR3/cXjTQL0S9VlzAkWhRLKV1/KSMzh/BLNtmW6BWl23K
r/2qcP1JFH8Yk+zlcI0gW7d1Kp1/jsnqppUlSrrF+uTsdi8Ins1aWbhWEk523nBYcJA6QyFLSIIp
j2ajI6ER539quJzEx8d8Pn+fbxHqvguyPZqLhTu/I+eN266ooDpLom3uIHTV6w22Ad/45xN4p7N8
n6cuv313ehDtpjAx+h/z5+fX0EHKe2N5+/0h6vbPYrHfq84epkB/b3nH3uJQ9mPmSd5j2Dn7xd73
9odETKfTw2Kx2aGJN1od8EBwRrsrl3Rofyp09rqzWOwXrdTblYt6k5y3q7PZbE7OZvey2+02qNA5
JREs/t+HLw4ctXD2v4Qm7ZsQjqiKbiL/SXQix/jzlltnSdYi/Vis2QLDBQaHsdSuo1axvXZuvY4T
DrG4QO19v+fg9HD5yN0aSnn13ro361xBK1fXvrafOC58Stjl7p3y8d1lQRHasIPE3sXJPPiwn1fs
99qfvjiUnPg/V1wL/qCgzL/bj1alXX4vUMS1UJK7OpPKVYTfY0TYVPpfJhAEx2i4I4KB9N3sjdfZ
OnbXs1DMuJl6d/aCek884GqyoN8RRo8uG1p6lUvs8zQxeeGd3t7c7os7mXTXs2471rqTyUTZvMwy
R3bQkJedNSSkyeyNY7kNrY83VPz5KrqEDBsGzog02qNSPamcj7BbIR3EEOti+NFdYsTgrFGAQfBw
zR8WKBfo8FvkzAzBa4QnUPuadN9wEuUdk1W8UvspLjrot09A6nFdb1zVf4a83arVv8HNpy8mIsoT
qWiQpm+P4s9hCPTbYQyJm2GMDB5CgPPlcmm47x+9bezMo958Po2d8ZglrFWsF9vCveIicfegqbTI
ktdygVRC7Z3LQb7BXcTFSs975je28/fxeNyIceFu59v39xPzrj0Q1Z4hB+fiQS1yEu2ptH9HO257
26LUh1DxB+eCaP58y1ykBELyOfa7zbI9O0oag1bNkdYWM/LufMBvWfLmrLCcHZxy7LdAKwhZPCUC
Bo/XQbNQcRQH2OWydYd6ReXEaT8brJOwNOcjgyvJNtqj48mxmh7LdLP45w1be+3t7UCLmN+Inefn
bFx505LuouU8o5XY5WV4T+j4iSztwdByhqAoMR95am1N2uO2x0d/RZxcsm7+fu12nHgYMpGPzusT
Frnt/5+5x8/TKb80lL3p9FkdTp9fVTF95WCN5zuvLCXt7EcxxMFHxT0cVqHT/mnneDkK3BqKpIQE
As1lVUhu+0UEKVsbBabi6LA4FH26aO2nszem+8MeSyeXSks34KPs74uRhiILMzVwbZeZOtpsLu3U
gl/MRzvbaAYME1B2zg5DSsL6xdljG2Vjf3nu+XyyOh252ZF76PRDr3ZWktuuA4dVv7U3WBT9xeKw
OpTOYt9eBvXPzzWKFJZ1qU0WIn64XSzOaDxYgjIDitIsZfu97UJ7Al9JUNSAj/FcfkMb6p2/e2RU
R/GyoIqtGaxoD5tgLU5i83hR8zXGFWZ7hRdn9DL6Z8HZjTaqsxuxGvNF7su+ZF3m71hcFB6L9G6z
a+8XP8D6ICbtioSK6c7dtYv2ZIfyJnEH8c2rw33c8f2r87JrV/QrKpwsPszTt7fYfXnhZ2ywDC+t
Kufs5WUH5s0ZzFgK1khTChYC4tls1jiD5WBwEeuP5XK9HFwF03b5OTV6g7nTM8U7c/bj46M3YGkZ
9BjSvV6vcpbLD4nqJIQPZ9nrMb16/M7gw/n4ABQuPubGYDm/iA9+H9q4924jgzr/aOfrwBbLee9j
vjyJdzxxl+27VM68DaKWm/fXg4ATYtvkfnwQBk9iueTAvd6cD/7wlh8c/eOfZW99Ze1hdVv+Ezqv
gq8vP7+3Djz2mnzvIjjdcc8bT8fP7dzssYhMx87YuYvpdtzOwOfnz6kIKIZp7Ik2XE6ZIdOhJ4ZP
T0+rVTuODgdCKLVQwm9/r7uFM2Io+QxDx5x/jjz8ZQGCMDtW7cB7Ons352nK1HsaPoVOf/j5v9AZ
Dqc35vDT0BsyK72nYfvuce9wcofMvkU7nvdMLn6DpcY5LHyxX2zC3mIhVofV4rAg7JnugaOWzueP
0tLGOMsDCun0F/tzr3AWG85s1H5hs2Fy8Hdi+4LovtmVzIQRUZ0/BUHtKNoo2v5DLI5isfk5luNc
8Pd+i12WKZuQ6FWVgtifsbysizAMr1GO7d8OBef/ePkZvdaw7z6uxvI4GMljk/y7WZuo3yleNlU8
0rm+JqgbM5zbzxe7FZptQ3nmtTPJuY1ZOYjC7fT477d3bZBuf6LTSz+nUDub2uC/CbHFu3CRKEj2
TnwJxcS+MtnwndRLvRG2p6NN3kXJ2GMGFu3tAdkjUipSU/91U82OrBx76tptDoS2cTtnmYMvbSoh
Y9zeQZ2POt4AVRQ+yIw/X9srIEa+vZETgH3xXiq3cvF556ypbXHWJup8XEr7hWQA2mjTES9t1Eds
3XlRu3RWvHaWR/02S+BfvFuK+jARapmPsOIa4WEyqEsnmCS4qML0ILilrkm4AlS40hAgJnl8//hA
f4BYuFzLTIX5+XNqtFOwnS29cSXGkLrbePi+HT9bjtfpTsfjNmGFoNpqAxGj2HIMInrdN6/VNT47
vOv7OyES0lGfHq74MNwPa90uA8huCbyueUW0/OPSY65/zG2PzT/znFq3O7fFBwB94j5dDYSSEeie
pW6Hzxtc8fYQuYekAM6KrUs0qJsStWS7hxId07KNgAgneeoTtHZjVPXaf8I5REQXHiHgSbY6Evq6
rRNs00oMe7XbEFIBEwxpd89A9n3G8tbysA22Nb8CSXjevncbMv8JrBfcS48vp24V9m+96yrByJSg
RrSBEuB7rWn8Px/yc4arsrnPfOjXjjFtvZfbr4TYDf88i2T1u4yYWlZHU20sQtC2fphFHbPAXcPI
1imgCswX42lGCeEslNb+JhtmxOixjBrgQFsAej3RPloYp+FOBSeNhMaOl3wQluR4t2flFasDAz4E
dRunnnaEzYAjNSWTazPIcIUdOrJvmAyNUIgfNUxV3MiYGz1pmuZuSHf1NrboY71TyykwgXhGKaXD
qvLm47AJ/JCEIUEzG0O4fEl0Laje+meRDmhSm5RX+jqqYqo4bxSYfChf+l6Nhln7L21mLhDI3hXl
KANPxtXNWnkAvQtbk6SH3SGgxIj43z4OE/9tlY/WHLu1OK5m8iohxGKq+1L34p268p/UeeImd89Y
1sosRTvIyex5qLkIBv0OPf7kYP25T2SPiAgFfSiUUZFj//MRGcbp1tzuFJYAFFZgfbGqi4H6qWj6
q6Mj0CmKR8MQQN//cXZmTapqW5v+L3VdRgAq4EXd0KOCLWrmjZGaJtKINNL56+thfRe1z1on9oqo
OHH23rEaE2Ey5xjveJvHvCGemJAqXvmpPwFnKu2SvE00jOn6EYyPTOzS3X20nwTZeTOzJl8FW8wN
T0v+xqCrRT9dmBWCm7p1wtySW3z4dPaBzOk/7pSVzRxfhAMPYAazfXlmrtpoYqWBqV/JxFu2y+J7
Nm9X6SeuSMaBZHHo2FMM0tn12BlTnVLk5/un1sYuZBegFezCMCfn89G/ojLiX1Y+HFalzozbIdNU
R09ONfwiVWBIEWWSOJcd6fiwpGNq3ucS7NUVDfxjpWAu8Fn2nmy1nI+72GFi/cua49e/08cifm/e
BYNc4kIpAlvnf/6f6ff5UNrR8Q1m51RyxAiPrBeZ1mABZLyzg8tBWOkqE73wNsIa7G8yGRKt/jjI
eL7yBOGZMNCdfuEE169tlIXV//lf4v+uknd5V89VxUE2cqYrYNN0WRr1vNVfBkG+buS83Jebrgu/
AI/TIJAS/T6PhqGu09qtXdsiabTMRHETJ7GGtmpI9qqDwm5vGfVXZg0tFNQdKpkbBQ4t0zVjC06/
ht1whkPGrzRaWCZ4xw8RrcP/hu2PYbcVO+NDvq33pF/zfzz8KP/JWuGfskUJMjwdtrVf+bOSQyU9
bwlmrrBA+etW9QeuzNr/xXqH+T4FYv6td8/6Np/kjfRGNK031XheoSQRcj+CT5WMtg8CkBUSi0Mm
0N3hwYBfzDaj5qrIKW4okkWE4+Td3fAH+Pcd9I8qhKuCPykLZD0R8/SLIvyPh6dOy+wdt3G/ndTb
l8z8qb2q0AYiPM8uf53W/LdbMCFWZ0I6GWFOv8++qrcw696jUbctzx1eILFRP1VrMvYFbELrXPTG
kqcKl3//gn8cEMMXRPFAfgz5n1N5gL3/8QXL+t612ZOfeW5XpYqM/VC+/Loc6835LyXd337SbwXd
qI5VpXop3Tast2dqlvv1npliFZzf23//Sv/tmSlTEQBowvzyf2zs/vGV5Fpq5UksddsXHmTwq6A9
992pGnkJyYic9P/+034Vov+xf3MH//njfhuxlUoz6VO57bb169JjKzfufvpMMgawFjS/vcUpUhYG
5RHE+TSjMHm/jRGuD736qbR7tV6nsAriLnJjMbTjlvBBZKRPsUTY9v+xmP95pb+9YnlZK0WLhGAr
4e0GXV8YmVN1pBXE4wBOPIS/SGOlP9rY3+7MsCL+8SDSoqhbRXp324rJgZybWd0v5XegZudbVy6S
s2o+u4Jp+l3rOiI2esBzboUiUtbKGPONbV71+4gA1He1m0Yju4j+tlT+nHP/dom/1Uei3N27KhX+
Z/l3MSQCzIc+eTf1UJCRSXutcgPoxgv8L6tmQH//WDUM0oQpah+BmeN/3ptYjOSXJD677fj8NcXB
cjTMP3Py2NUyuzUpzB9xh18b7v7chNF7IeEZlaj3z1k435wZNfjC08WQ+X799+v6b1uQOrw27Kbi
hPyk/7ysLI/bQnmk3bYZeeXoq5sGmTxPxgeZS8ReaDr7y6YgDR/4231gWigOZLCpSHLfbz8wSYhG
vc/u3Icq9pqIoMoJwlyGW22JQR5GJH2aGxnnGfyhXNS7CbyiEFus+PSELDTUNqMgVtTB4R+XMkyt
lJFeg/2LQVQkkMMUN1KUv8xA/9srz1Mbc8ljeUq44fBw/7GwQ+XxVO9y1W7P9TISyP61k3nxZI/W
3oJmZ8exlwA+nZbhEsH92cDjePTUe6fxIquIrL44/vtD+5PYPmYO+4/r+W0Tb2eTRG1eTbsVT2Mm
RbVO4hWsq7EGc/RNH/x2ynZNNY5HCshVBC9rn/tHBk0Xmj2zwWOntGP6AhDg3FX/sh3/0iX99oj/
4+p+2/jv/aOpkjtXd1A9ha501lt94shPP2OCFGlPmPjHR+dMc6duzXBz13Ht7J+AoA87vTxH2mTX
wPHZSIT+voFQHOkUOz9QUZ3EqpkKgy42G/VEoSIRwPmGMMbAXL1ig0tBCMIDUQSlOwUXhkvITpgw
/UWY9Wus8OcX5IURCdecEe/wn8uhFMZ5+ohYDgVRXMj3M71kMJ6axaGG74mXCiizYDLDy3biRdaL
UC8/nm8y5c97ohDSxdNd3xl5AU2vzx+vzHkploTRCV3xHp4so7BwpfAtc/3pTrRb5hSwIO86VKt2
F895ZUYgzDC320NItuvlL2vr10D/377db/3JdERCcduX7RarHqx4/KqG/YgHS2LmJJvC0Eb+QhhZ
VmvFJ+4Q9dsW3hrP9X2mSyyxCQJFL24wN3P6zwKTbSOan52nB1izaqx4j1nlZXacHB5YDmBNZits
dF/dksHnE1O92VE4hL5qx6eOpYnOKtQyOvdtc3pbzf4OQoxPFK6z9KR3CBRxUOsSdt01nhUMwItN
w6zkrTfJtv48R/oze5h4TjWy/bi1yOR7u/Yk/m7A1Pz9QJ6lvxelA4aQYx/vIF+awtLFzW5qtBfl
AGfxhtufiXuV3pl5JmvNAbrKdC4/dFV1XtvzsT9OqDYuPhIho+LTSBPzi4/OHHvMbB/DYLV1+0Xq
NBhoWS+b3PrOntnN8XiM/XTbrqJV5QAYYl+0fmmx33012xp5MaNogI5bgHszvwCGAcLy/do8V1mg
bk4gdcOElmWhWgqAxvIBkr6RTUTG1TpGubtlU+jM0RoeOCabJlkODCeKGRgJIgMGT4WZZN6jsiN6
dl+ma7cqGrZQD1WagTuEg/wGqR1XL6uFSWopHwmGYoDuaAMXjfCX14lE2j/PBDaM//c+/ba9dmo7
e0xHL7azVQ51FcUVulLvKWvhog1meGn4TMAnevSl2vn+ybLxJmZ9UD/7r3JVBEy/H44y0YUAAde1
zS0sK9onyUTOOV60dL4s3EVo0gMLtMLP2mi4wU/3Tg9LyNjTfV1CojRHOhbb7W0cWYM72SYl6kY1
kW8sGDLtOqPekMwzXT16bB61+4o++rGMmN6KDmgJ0y2gDTyyIPsjebrcG5RkY5ST6Ubq7KTTZgCO
xLRC4BAmhvARWzO8BH59Coo9ciOby2Q9vuSXF4g8E9nTw143JKrqk6UARGZApkAh/HRZjyEnIvx9
L3i4Y1MqzIxSUqNvHk+Gkfi4MXPJyswec6F2h6mnDr0Wd2httAp3JT4sIox3HaPKGt603vgjo1uN
XDEYGd8iJzA49Bb7BhTs9mgdYS6OIug2cqXt7KOeR7lRsftuoNdtRotwB5TminoOBQbJqPI9Mh7c
VlN6G+rihw0KECE34nQR4dzVl3bXkpDHTn1mDT6Y/Cig3s0n3Y42G4Z2+nNYeeuZHQ8zWxQyyFOm
q2lv58l6tk6MWNbTxKgJ8NH5TzE2erC2v4yTxT/1nxyrItRgsjKYxhDk8J/7+rhIcIhPH+1W0NM1
I9yBJ3h6PIzmbtLFl5SFmzADamU2vOxKGCH3XaWFW0T/7N7k+3RgtmMD/3VDgE5GbtIZQ18rGxsq
AKwpqIYYoZIj6Wm2yFHX9MoRp07ojOMXVMCg2xVMI6fhsinMZpfLtlwGdXoQ8iUnpA3Ro9wVZdDk
nYamrogX0Zy8hZHZY2LmV6F5zxaNky6aaqmuhJk3U33sWCPuvRPuk28cN4VTX9sfd3buaWaIX1A4
Mmq8B/+ZH8aHh8U4ke0j2sta/jVwviXBgGPJkY00XV3UgoU1qIpUqIqtLNGwUhMur08W5LCJBBJE
Iytgp5N14VJfuLqBalPpoezB4muCLLErMvCiRZXPn3GrdUOg1QqdZ6aLbjwPsX9xZSnIGZIv79BA
YB5hU6PFgdr8dLHNWJDXjFCCIzDq2zifHkCtf0sK/68n3y+lAmMIOIHib+d6Nolz2M9pu73D4ZhB
1tGjLby1m8QOonw2EBMfXgmOSDna49OoDQxZraeEfXMibEqsVqeG0H338lxZMnMwZxj4//vp/OsS
/vNwZkKCkg9dBxT2P9r3Ti6zVEzlehsKLj3mtPYraRdD5ollK00ODIEf8ekvP/PP/pqfKUOJVqBb
TQGV//O1mKVKf26nY6isUbFKJ5Vdz6D1IzNtvxOVof69pC6D59ke6nNtvVEVs7amOUHcxaJRZ1ry
dKt28peaXPyzkaB7gOMKS10c1GO/PawWHWxRhdkLkxVD6mauQMNUy6QNjiwAh1FBcFl2kujBX8lE
H2dgyjMc0NrU7O9k1P2Fq/6nVT4G7NIM4s8Q9QOV+bd7JKbvopiJ8WsblmMqli68vscUhEqzfCtn
o5Rqd/ZW1+M8copZw6/nZlEW+rM5O+K4/tsiGc7L3xYJ334gHRPFDhPptwpuVqrnsEqGB8YAafKV
u7ChUB3xmusvdGLaX9bH8N1++3HMGtAXEaRJSPIvx6J/dEdJ00pd0pWvLSFKhLHFwrKbOCLqHSwq
Mmf2hUPmAxbj+CvbEMOLUdS///zxn+UDpcM/fv5v2zYE33uCm8dri99QD5P2vKrIGTUj9IHEXS0Q
0nWX8Xsbxx99yK7jiqLOyfyCLJTsRe8sma9tYhFAI3q9YKjETQrf9/pany3Om1lk/PvVKtKfASCo
skSJXpKENpEIo99WbpLOOlmoH6+tWi6f/acaO9J9NZVNgoAZAmCw2fs9ZAfBioLUwkFZH68yl64p
unufJSVqZM7eZNo6uWCEDz9dzc6aNdTfkm5J2AvWuvBl4XHneklmC4HIsTR12x+Sg7EhwDr6hV3Z
mg/sObM6ZzJviHKA5bXLQ3PiJxYOvpMn9ZRfzYtD7HVT/x6649hOjo/c6LCRaOrVKzbOt1lija1a
xxYfLGdiN7mGmeoLf2MMAkK9+uwZnk5N5M2kQGUuwRCYSfcdIj2dsUaHzwY2jYG4RxVe2YlfWp3x
8KA2KtZYASFP3ujBYf/iMlfpyhqNFMFyrlcTzKCLsJ+ywTeHc2eDf9kYO3JpjuGCeeZz4v1oEaNp
ckfuHUl1qz8O/cD3y29yUEdWznzCy+YTP/OfRr94Xp70aYk9aknmRXKEQ6Lhuf1PhiKr1PmAyXsl
d+bw0SyvcWtzf4T2Jxotsn6uno2CU7L1Xs1KgOt4NvC4DQ/xnokOkL1Me62XrSVMfY7vvvqa0ONA
bq6CFkO9ChT7Ph8btaxbrFVqbRpj6tRDibiIGld2wzmq4vXYEC/4/8o3a3Z9Mvy2wGVSRldjq4PS
43mA5hX95ti6Z9b9Y3y959ozIFOdTIOxHpnpMVqMrdDv6BUXmJkMs5nSar6zwnz4lFqlxYOgEWP5
vAdB9qg01AOkbXEPChMlg5D5fZys33PoSWa0YOYcEMFopTt1/VogJ1uOneec2ra9FQEfQ/oTPhmc
iTQUO6irfhEO/z16DVKAmajj6IoZgFJhLziI1HjvtJC+qh4udsq0jqLZOgN0nfCM3IKJWuFWwrBS
MSqcF7AqBwuDTAUR8YMqoqbRwsQOhpXM8FKFqJ2d6gX3p71Q+BL2IV3QrA05LfI2PDan/kedV9vK
Uz9GuLy8NHXdXB4bWNPrElNyzvKf8zxbzfBBzYgCSj77gGaxYmoef2Vf9H6+cJp69+PrEgXnDwjY
g3QueK26/WAYE+9Z/GWk5Se8l6Fuj7aVPbOs+zp1OwgUH5MFOjkvt2vXjFzuC3T+tzmdi5sI6u1O
OGV+7rMVLLhymX7hA/r2eJ8u1c0bDvxP9TNbFqTOtDvSpRb9kYJL2VMYrUqv2hXrxx5mkgpQ0nnt
EaptdQEnSD/jebXKtlRwiduf0kW/hopeXt6XKWRZqGbY52Gays/BAtqZfZaHJNcqQC1CZnDuoMBh
/O9Nu6FQfMP0k7Ua/Tr+j1jVzqgSeT0RKKtX4fSArDi44bT88k8DJx6/yJ/sK/MJ9zq1C6rEtrFA
YxjYTS4YsnaJPTmm3usT076w1h678JR9IjKniU2XySH6eQIC3D1uBcRyf3ToV9LpsaYrDbXxB0Ui
H8ErTvPDaQabePatLMsrt3+Mi8/dGDbSa8be4RYHaavk1JTRYbSsLi0qIRhWH6lbzDE4XDZX4bNb
Iz6nBK0vHe9VC480hbiJ1/pS2KaBCN9CsWIohpgT/gqJ+cH+pvhRP9+njD8Rb5go/qg//U/hSwf1
VtFt0TVd+g9pLV7EReiSd2lGc2UhfGSLbjPbgvyUF4aw47cmEYJxK7wwkD8iR9mPh0curgXe/fEl
cQqn2CUr2eea7gE0FjNfeaU7cxuvWD12Z7+3X60mitb04x7Ul/sm82SPoI1sQ3Wef9432GpEKipw
De+UGLDyyItfX2ZTnbHWm3021x6Xx7F1an20G4E/Q7reN65V4oFsCEe0KSxlF7H0KdxWvPIGv3M+
fJJk4XqtqR48EZOFVtUPZwgn2VoKiIvXa2dgzcy0zGgWKIGWeaAYAra9LLOHzzGxGMNvufDtgspK
vFWI0k3+jKxqlwVTdyj4iy/4PfBYAC+9dK9uBMLFVm+3sIlusix5PobSbEbbUIECr67hAV0pp8Za
t4wGgMB/+iS5zZNtbql2mmte+3XyOKI0udOgM3BZz6DTLoJOtCWdygO+AdGbUIKPUABhzTw9YtFc
Xq3Fi+5OtGo2Dhu39AMO7JpyAt2bBBU0TxddrvaAHrSRvtRCI/19R8i37lno/0HHnpDs2bCh13A3
zPEl3FQesQjEyWmxNdljlxq/tHYNx1sc7KkxuwZagXtIStsm/5KXhIezn1mDi6s2OTynxuOLXdJM
F90cXAkDrkO1H20CttHDul7GIFRPfXBJni6wXowWdc9OTZOSOU83oD0Ue6OZh99HdAjJft9a4Fgi
RH6vW3COCvoI6mB1eEPlI3FAwcPT4B+T/UsKaB3nD+d5CxfN8RFqCCwsT9JniyhcXTxBP/yIGGTl
oFcv24QpgyvOmh26NqaKOXZ70WTBqTqSGQgIIBBwKl0FyI7cxV0/Z/3iBH3IICd33MCzcbF6gFMM
sZVB6Ccuzx888NeS1wXl8zby6TRqu7AvlmzX/nAqVFqPjzYgD/HE4I+wl7kmmkzVVze07kGDfHcn
IvJoNBNXb0LQQ9irhjTgdw5gq9Jq8oVVEJJ8erdJgsJAUS9tMdPjQPoc7cYQ9eBTtfOZQfUge1Mj
wjNgIXHCW8+nceB7kHEHy0Ij0JseP+O6crJYP2BfBSXsGCUIP9/o/S/cZIqG+UTHJZOTHHE1Nc8Q
UBZf2tPZGW/vsBIG75wW2ln0NKfLcIOXY3bJHMUGATymBofnw5P3b4VKfrj3Nc5je97/sw9G2y4k
n4NzT/YxN5QyQj2Qn+W8KSDWIy+CrIViNz+eV+vOwft8mX2fNwIPnTia3F2N4R3kq3CDKgUsgrEm
pIDQDSUrv7S9DYK7hX9zGK8Or9g+PC+ks5CYKIMVQD7xPtWJlq+iW2ZEnbZiOc1TWJmRabgCNJHQ
4EHg+I2UBQ+7s3EdFknmrwkU8CcfnJ7SwLKfkzPC1+OPU2Pg9aldY6Asg2/ZXEcrxTKsMZSj7WBG
d2Zjfi+GNKDGAr0j2UjLj5EnfY/nApONs4NLP3FcoM2cu9gs8VoYrrQRrRn0+tAcG1Zt0q060vbu
chLcXazvtegnW07M7oKYbQe3fKJd2Nsu78UI+7kLKptiuyp3iR850UZ4WqAZWnNR/Ar35MSk2VV5
4EAbugIzbCBzxz7g3bVCrjaAtFPR3plcWqzp6ddrq/sf9gcv1w9W5bWROyOyf11Fn4w0yRU/Mabl
rIOkcV4FbzuczxbPLWUGaQ3y4HKeLMM9FRT+mk8Dhvl7UwH18sEtSboVm3USrrhyHJiPNU6BUJjJ
yJvY4xz64OF5YA3bPzgNXCcbKifzuUA5xYL7hALz1FaxhZq93XSLxzz8DG8iTHGb7aExzl+cmoqy
jPU7DwlQs3HEUw9DOSbj1LIIj3xJWrMcUZX9CHpu8JJl+oGBFKRSwtS0xGevtd+lcd7Wc45osmuo
lcDFzW45ddAL6jmF1IUW5GXnfmGN3CkEPsgoI5tkYgEqp6E5Mg6wldPOw20+8GdWbKxn9FyKNpxL
Cp/xPaC7Wmk8ETBJLKvMKN1M1AxrMi9x6jmJJ0XU6I4SjQEBu+t9TfH5Ge+r+Wif56s96Uw6PUn7
pVi/BmgSvSM7Dt+qkYAesZNwRuzB88R5QDsX5tj8zwxQMMpIT/DbH+rHHmkBX52yaXqgtx//ZAAA
cP1rY5dvvhi3FSDxbFovUyLhRdUFa8T1sGNGu6dhFsu1ug7Ntw/sm/3IpVNbk5kWC45kmONUgz9Q
k1Nsjj7Gen1CO4T2oDVedn8cYDvBYGfPgodl8pGPXQVOeqs53YLqCN9uPVQuvrijCwAP3MRmv9QV
j+bR4jQNdV1OIc3dTS5C1a6KLVs64LPNcs4+Zx+JBeVxQ53KdcJwWBcQGw/tIXaRaH/QNWheb96X
oYFX717WeWdLa2Ychue8ovvc1AvyU/mrXPH6gbALSeCdtaMsI5JpnRd51qMTn/G2XnuansTxcNs9
IybBSa9ctV813k6oTypk8LsECu+292mM2ALqDZvq3Yau3t6mlodKQFli1fVkowVKbhGBeUB4E/N1
OjBcwXxe/56uaI0v3vTUjXU5X9NPoF3l+Dnb+EyQHfelKOjtSUHRAcUx/DNekM+QzeDhXRATRTkU
MvqFjzsv7Ony4VefbFnPG9XEgaOEyc5ZNO+aPwvCdTkXjsBMyfd5yI1MEv3RWOnUCCIIiYn+fJNK
0E11eIaF+f2yeFK8hXDDJuYkWE2NEm7d3KyZhKB4MfNN+lmvALdUmPYTMI3hLEi8+Gy+uNn4lgXX
EGLFoGUp30auWsW10+2p3zhTWHmxi6NPpelTelcgYEPH6l5izRZWZ/L7SxiwxpvhlwugSvR46zBr
W0l+u8CUluNwts/0agXU6o4giQ2qFmYNWWrLWMojRTaN3npvHqGN4bCMAIPOeXyl/vIndnWoP73P
+hN6aGzFTGolU3aRgktjTV6PAubQSAPCoJnHXyTQHvnYxpvNy0PLYbyaHjuHc8+8L5inI+K5hntU
nnO4y3bAUGLi0KMEuBEgwylDyqF5sQw42T1MAw4z3Az5tgyMBqMUk9CobAtzYG7CDi4vhGpxXzW9
WJrqe5t79TAyFoPdbP3S8VsaQ+A+NoyMg0hX2DC/+7WyGf2oGqFnrt3znjxAqjm4N5hfCkei9/it
28zAZpfWDkreKtcmQ7sj6kylbhA0n6TswItmMGMzIxmTPqhreg/bdaWXh1mAARBTI778D1tGuhWW
8sL074kZ6JCbB3kotzujAhqOM63cT0+RE1OaApaM2SSxnETGVlBK9ZvZajVURxSmFdveyzrbHYrM
XXOpQHmmfrS5ryjLzkbmjMYOIQS/zDQjI7kWu3AnbzPel9DgZQn0KeloOgZKREWu4Ow0l7f9OkCF
Ps6o1XRbOnGQo+3cPXeSpsGaXudc4Wripg9M9OCMNPyDp1VQeZmzbeakfmeb62rJVpP6ygFCJ8mO
SKAuw/p65tBCs6+fXzfMTi8kJoo+RUe+KJbk7nBuUiPfmsMLNdVo2R5hKPIUBIuFv4f1oU8Zhx0F
EmO0POAV3Ex0Nobkp16EvUayCQc/tfX862WygGKbEDUM5Nb3HUzTZWLXN9gRrLPYEbcx1OcRbxve
p7jIWamNWtAZ6mMCRfCuQyo5b4+aMznFl0jndFe1+YsW1DTtxxIXSPeu6X6xyxIjo+7kqdFRLe7m
l/4GZ8N5q7e6o7CqaUoD3U9OgqrFBESaqEZEuzObjZn6L++eW5hevnccf/pZG9Es74HNKG7wOdIG
BgTfib0hC2hXjvGw03WB5vTWtbo1L+1spT63TNMf++iK+U6om2veHyvzqY0QYk/d0QemcksKJ0WP
/Zzevt7Li/tnO8JuYHjFg96qLT6JbCN14CO0dwJa9PPR5gSqdtEwj3lyGtcWNRbb0Uoy5vwN1Zsx
XV4DRnHk+BNvZnzpxET5Zxe5gTafrVNTpyT6SlOU+8PLB0ePxGqOlWQ3NpVD6ZGzBDfealdYzqIh
gzxD6lNmv9fCJTndN+Bq4720WTCSQeWxrFFRPBBJshxKeBZ3BIaqN5kTVkdJ27i9SfPYGKp+v02p
Miji1pz2JI48h9emua4sgLzLr+oGYEXP7Oqnt4WfSAFTslbvl+Z9Jia55t9U2gZAqmCf9bEmzFWT
rUdczYwFHIbKmaLYrz4rn1RJz5IpVxje9Qh8E/NshLSrHhDl+fPM/NqIuaZuheTEtywWlHyLNrOG
LllC2vl2kw0ukxxYyEzZvyrY9oBH4iXR7yoNq+G+GZa+rUpj4BRRoaYLjtmeY54YXEM5MiJPNIsa
CG1aqCc7sK/jGyKQ1x2G8/35g8rHWXQ4SVEDTEzr4QteRRhDwSbRGKABgv1e4jugN+sieFHhkGL+
C3i0Ir/kBf2IcY8t7HIVbc4uv48NIPZqs230SSoCuJ6OG7te0j5c+AtEjupvmhfvtVTc3LsH4hW/
GrAaekQKf/tQfbFtUfkOIGQaCH644mE6F/q81nt0WmtzQkQmE/1RRTtuPQ+wmqwHHpGrhj8l29x+
TVm8UFHo1mgFuZLm7TPejDp7AIgt5fvuAjhDBqiCYs7uyxV6PIXxmjuBkgQAo9kP7fGcVkW5/tKu
L3eq1dOOYxEAlsKCGVuZMTmsHl8HGAGAmZb15kay6YdsJWSZWZy/AgYyABLULQf8xM7ofzZkW3my
yU5sxzgHdIDbJS+JjnuxSYfoDj0biPaodON1D2irn9kV9eh7DCfjlKwY4iOQXY51gfZ0OHuf7vN6
kzV+YSEgVnHpSI0AbQo3D98LE5Xnarx+f78o/qWaIfp9h3DUBkHrTMEdecW6PvaX6Qe3gMJ8k+1J
SzQm1mPfOk9TRdvEfHJx39LQghjAY8gcyUqs7Kb6fFVOTpJeQYlfWwjglS6usXPdMseNRJ3ZrskW
+bQ4Uz30UKsanGRwSuYid+CyKmAuddlPhDSE55TulMUdskNkNutwSx7xE6DiE/JBeAU4wLgj1z/o
VAgR0w6ZHgAuYmEAvwiEGUCemQc9W/SZLrDf7+bZoUQprAJuCs7ZF79TLyfz70rLz8xc77zYx5EB
EUhE0bJ/Vi6/g/WsWSnOdep/ALxzIPJDcQ2glZEusZas2l2Ir68/bHS7x4IdhBs27FFTpNLr7Idq
JboJpCem2zdg6gNn5hhLYtFMjBcbi3+ExBGZXHAumh3NK/sLg5jT24VZSm18FQGSqAGO1MeLxktv
C3VLtdVZ9aGycXJrGqsdNADbdF9spdv7eDm7YLFs0PfSjBzgn/uOnpCSkbehOJAoW2jXuyH6hBSY
ys99jnszR40pEa0imSx2rCng6Rgqbj+Ig1/wAo2zJp0ChDxbDB+WrMp1B2sIoTFfZSmDsY0N6h3F
SVCpQ8ZD/gz8VMEgFHbsBQtUWlq9ZGh6bOGdfXCDRhv8PdB6KToIBwcvYAd/zIPm5tW++lNs49WL
eiPxalYSm5rDbd6HBIifWrfczLDyJuVu6DeYK9AI6vBAbMDKTTyffbScokQOWQBW0Of48gqwEsXc
0xAWMe0Ney+rAlX92Zwc68vgC+ZMKl1ekNNnPcyKCYMpL/tr/1GaImAChUpvtfsRBcloQ4aq/ViE
FpXhrjxQL7JdUrNoA+kEXqFgZc503tng5sWCZhGiDLMuYyhPWuM954ZCahlq8ziYGjBQahyezekt
Hx6I4BUQWbaslgl+1uDNwNSeYJGOSpwxZrCNQ4VnUrpcw4/nx3TODw/uqDCG9lC7dperMlAv4IVt
H67KSxpA0uoXQTOQOzC6mLMDcGFU4AlOny7+rE8een/nF+i+r7gI48Awod3mFcqfOiqPQLUl5CYD
mHyZoJvO9AmNWO7W3DsVqx5uRew8iRw2n6qtBIqtry2Wnj/brqNG+5gnO6J62RYmRiQZaw41NvY1
+rjTiMd8NlAMbTr7vEKsdCx27eWxFrcA8SAa1A7YG9CMLGOfIY2yyFgsx+GDYn8K6x3CBGa5nXYd
tru1dB44RaPlHLzHnzLRMGH3MaZ4EvYDZM3GfFQvhYvH/G6yHBxo9encbhazhQp2tzyvywXHtaLL
WrxlqTX+Nf9ivkH7BFZ3AmFcvHRCAyDhTS4pRMHRjvY/NiNYJ55koDZjo2GBQVthXTf0i+gE0bEv
MpwV2V0zFgYMZDti3x/zn5SsvPwMRoLLlPxRA5e4dWTJaJxKCI7UQxSoAeFD2kBNycyR/TBeh8wG
CMVvZgHbyn0OkChSwIEtdCRjySUn3U001Q9R5T/d0CpSA1ESIYro0ThKeb5ejNuQgv/d0EMzrmsm
IDAGbYckXGbS4v2Z0csBF4W7oUZh47hRpVTH8LVg8vHRbtKbshean0O+DLeH0TrvuImzgYsDYfmp
3RfyhdMLctNXxE5GESPbyJUvcjBGcIVmiKcw3Y14pm5qSw7THnoFRRsDfoSr+1IlwukCIYvz3Chw
kvzI0+EwjJfFF31Y8AvcoElJ3Z6TktHOU2887qX1MpgxZF/gVGCpmDxVrsozOrGYnxoNTHhRroDx
tgAmfaGUcDoIVcouIopam+5TG/tOHIjqA9+YOn59N5lzvMi7t163VId6s2DB3LnIZNcelf0mstJN
j7R5tE43w0YIgYgx99CQd2aQlCZQqsZyZzTNW7rpF12oT2aW9PB45jTEjEjz5Wtq5IR/bqXDsKVT
OCwOxHIMhzAYtJHuc7Ad1KGVgcuNXzXGK/kIsRk54hEU0sicLWiC9Vvrhz2eo/VBj2ep8+eGEoNp
t/NeTB0MfBlmInxDywWXwQjnE1lvt92yrAfb8juz3Mv4+KICSr7UTyJv7FlAgIlefnPsKsQ/EBhw
eJTXpjIvlMkoKd86Yd01YC2rrbWLh7EgfwYTo+mpwIn/vRLM0I+XyFIbJjefj1uFvmBIPQi3L+oO
2YhvLMLRksEEvefQWru8W1heYrjDMNIE+YCFTNmhtSm1M1y28XEFNS+QOBQmcFb1aJNaI2iAmUbs
Zvx02sQWZksckwTKrSODsgfdLN/HhEHJKQRI5PMInPxs2JPVw1tRjC1VGzYHHkt65ACpAlxSRiFG
tBlMBOfvlD+TQFCz8nWz4mYyMNGLzZT6AsYL0NgpB0po7f9L2HksOatlafuKiBAepsJJIG8zNVGk
0uAFAoS7+n44Pfir66/onlREfSczhWCz91qvW3evtCPKMukv+igi33QnXTbH7H1CAiHYr2R8bOUN
RyvvvDdtY+bmde4jWBiJ0aAXNMso3/ioeeZdFJ/xYjYxOCERALbm1VMk4bhk7Qou1Sf5uj5X0i/0
a2F9v78jntzvdOHmgqAMT9nP/opFRsFKWNh+XBBynvC2wyG07CjxBmsnrYEOTqqc8zWopI0YGEqD
CLWl5mi+4jCVygkPA/cOpn1BzDM41Gzwn8dXBAhqkRilocQOnZguRBstGAfpT6mY8+tkZHNIj7ev
+PgFrigMeYDaksJFdPVV97i8Ly0VHTd6gtldXcJrKF4fsH0W4JDHUEtyNFQ7ZCLKi0gSC2XrS7F5
7AEKWo8mbRNhYe+c8mPG7AOepg0qRkxTt6d6fl8q0zWZQmJBNdCIUenp/9zR57c6f6Bf3Mbco373
1gFRMz9bS39v2tJLsnsU6weOC/huRCFyT2EYIdtWOPIptz44+4YNoL+Kz3LLz6m2sGwZFjbHFLoQ
jtXygUh4PfyEJKAwWmPiNE/vh+Di37/MzmTQuDWDzPc8uJh1BKPqmsEYyAzo9lDcXhQczignPLZ3
xXqCg7a+7uFvn1Q6oivtYcCgeKhTBrLqq6D+5UVGFghJvh0YUufeVbdcESm2Z860L8z1h/ktsRny
Jj4/jLW4hMk/PPelDUDLGhtZ3fX2vXwTX8JxZ/9UXCfZATltZUddusM1bjj0ZT25Kezlb59xgzdA
fY+gM5DK9huu1cVfbRAt+BAX8SYP0tEGBKcD0sghcwS7YA6vt+2v1JUa6Q7AdsxOt6JTXIEtjuid
p2fzdsCG2TI7KrQon7YSVlAN8UH2nIWhnynbF1iFFh77Y9wNfxyenwVkjmSJ1DSjnQUwnZNs353d
wMaLPxEeOOQ7iR8/T2ia3UStJYjw59kPW9O6ObZB7XKaw8h2nv6NRs8XT/KHvMwmc+yGg0LjfJv9
1XNszGqAAYGP3A2nYXGJ0SAiTTBsc6uCtTGFvMQlYZHjnJ1pcNHyE5sGpOA2m/u15cFNfBha5Woq
9IcAdNpG+oNQYi0B5HAQB4xCoOqbiyDU7qX/jPSlVDiExTGVufz4UfKg25Mhph3MnfrTyDxtV6sD
aGMhmKncPuOs0UjuE6rrbo+uAFyVlPcvzWF4InDzk80MKAUOWttfQrv6Hl0JVkqFEBA8/RNps9K6
HEIJmFPnIKNOj1zQuHuXVj2wUMyF/g17IaNKtvKNcqn3KYnJk7rn1jEXqFnI+O03GtEYzhgUNxG5
RWDOR1wEl+m8TQE/bvVv9JmihitseYDeZPiEO2q+BuhdLNDCv3oLecyLtxa8iSG6OgM/EQPZGjfl
1qBYLuxche2Eq/GfkiNREVceRggkUe16Fi7E8SCJAdHJJoATRcmTTDk3pel6nVEPo5VVFkJ6ShI3
pyvz34iDPRmgMvaHX22AQkcyddTICzpPrsprfUawrPuPEmsNrf8/jponIpVZWM+F6+w1NwgMjf1e
Xzf3/b0CVveqdzD06xk+997Nx1OsBKPh97VH/lTmaOA4+rrFS51VjokNKV6QpAjJll+eqK44ZZpt
nfyKpT07C8b8ZTp6gi/Nw8Q3J7wjRAAw5XNnzq2+GQiegXvfFVewkKCygbqn+HkXG39DxQ9HxLk6
nYjT1sOL3FB5Mv1z1cK6IBohta/2RNhg0i94djrwihjA/dKFYGfiD3zB6aNHL+fqNH11BxLO99Ms
9QHfJIKaOqZkJz9P6G+DurvZcsHg0Hsdn0rrvs5yQBcJNY5h7Wws8eYE6oe8mq2ZKfQbw6eLp3tu
my5jmLkpV+pRJCOPnLMfe4SPu01dwbVhwqlv5Y59ze8uwtwEmJk+EKq+8BO3+2we98469Yvv3Ivp
z1IYuk6Zq4RksR88utCS//Fb5KjhEIL0E1tf7EM8qMj1NP+9Z39OPJFD9yFwcewi0JjVrruBtLy5
y5lk1b9vb4S8ZmnnmwcpJ5s3tfyRPasm0gHFof9e31ecCCCTl+ZUQKn0lnrn3+MDyTE8UoJW9zVq
rltH6Wlnn+oCAVk/YwdqID9x4jKRJA2a3fumkjUzLuI1ZQvmjw80eNQD2haV3Nq4MFgBSam9ozpB
vzvOWXZ4cxDjIC2ySm4Km90E+twQtskrnZwv+3kSUQThW7lPz9jD2U/U8aPjYfGKedkWUSQ74bDG
ARUHY7aNUQpAiKtYUvbZaO+EA1u6HZ85hpYVGq77p87ex2VRJFDxIENZF+v0xh2fKir+yLyZTQmS
DXEmATZFXl1tp5zKi3QCPgLnHrbz6K9hwZxmjb17zpjLzG/yRHxjRaICspQNhDRO4Wy7ZWYrxQ3x
OGfzqsnuiZCI7QFunNO9XPRwipqX/dDLcX+7no7RAD54a7tSQA/DlsP7q1EKspTBJLclhDeIJaH8
yASkXbxXF6yGN2avcAECVB/Ub6pLMBoIbfpYxlWVrvSV7R7tNURBEzuvG+vYe+27cV4DPkn2G+Fn
8Rcf+mU4LCZLTyCwe92ks+ScQh+8dEM42iLBuMSE+cLilX+kt9ebMQjOkNokr+5Lt1731wEATpgD
fbPJlXD8zTH5Zu2wx6zrG5XVb3xWD+OVOpXVnFJrsXGNj+fxVlNCTVZQAjnvO+5pjjWUVY+vuV0U
38LhGYCku4SnnVYYRLvMKoEIQ1teK6cUAszDxhouk4vov74FK9myWQJ96o+s3VDzs0C0E+E7uaUy
8SSoIAl6L5M+nqWlU4B9MEZJ0SHHuaQf+MKaETM4xTJndk3ODCw7veglPOPa3pC/Z9DkH43kE9GG
SHivYj231YG979aJ8zfTeCT0EKXTNruydCK77Vf6Jg99YJhq4ou+OzwdHqoUKVwQPPrurBQRj4gK
Y+Ijpz1C2xkJPVdEpDbvDd4UlTVyVSwOqx2AvcOrj+zzrhyfRGLeu4WkHOkSBmaAgZ2RIKhZzwBl
oXmYgJ+eA5OAiuE4e9yZZsXkNOvuSmQKozUTAnY2tsYIPPiO9n9/N1Zd7IfxIs12MgNi8UwhZmts
2OP7r+LLnZtCA6o0qJeEhYps18oD+YOtj0SUR1eueGmKFYa+c7a53xcpRQ14/l87TIIO5TgTSHFd
huDCTPuBSv6V60lEQi/Mq8fhBhYR8QYzX8TWENBsQZrxd01ucidlE3IT6P5Ttm1z0HWCej/YofU7
rtB/wHaAy9RKdN84FjyGlZTYwiXaMCKJzenOfYxZcsDZF9AHKrDyJ/QLzip2QsXPg+IrIs/FKlgp
JXv7/Yh9tFgS7vR7170EdUwLfLtgWIM62M/uojH9OPzDJjlSBAODYXCjboanZq5LZPf8WGcNgIjo
ZlWXanjYFOcOOQcu0Av21udSXtXduiMmO2aIGdjJP/ux4mBYSra6NfvIXkeYAWI1M78bnDRgAMUi
+a4odMJFQXzS8r5DeIsEmuNTBtaaPIa1/34Ye7bqbBvFGJaK1Zz8Jybcjd4Q74tDcXi+vc7CZ4uI
nBKRsBgSan8REWuN/Zsmtqz5dDBNuhW1i4hBCPtgthpbZsN6TebWqNgZhO6D244A+ajzsu0B+x6H
tlxb1eTpscRTdOQwiA8RyI2b6N4kieV0JRhFwDoy71Vcke/WMSrCnggblnisWms6IqnBgxozMZta
GuVJ293hHuAZonwRxwAhfAGJflmoacyM1JWkeBHx4tY1zZ8WL9M0t99kB9ctZ2ZKEVAVUew0yqux
DJl3a1AlTEjMoi2ZH0OoOze2dyKWQQWzqrQ30ezWikChd6ef1wBjiXuYx6KCG/AhUCUWmnMXFoMg
7HqdVhEwUUjfrolrvo+elsRHAYUnAK9UwtXzMNSNRbaUPRtrkMs4O2rpcyfX+eoax04si25dIOcF
ux0YGVgAJfdTVhSdG4hi2DMNKKJXERXXTGW4rnpcaiQeDypo3hC+16MSvEgvauPOk9+SVYb7GRvP
WEvBDMh7bIDx1M9RIcP15edJoESzhVxwBL/7cR2Nz1NjMOuQzrYXJ1mOgmrikqFlUqtDf0dBmmE8
eHJTeOUjZDS6n0s3U1AsSf7ocqSeSO7inA5OON+Fevd8+VptHpKCuYjkRqWMsg55j18ZvZYyCdHx
QOIJ7jsUiSGOkfLppDS0Iro5yrEu4oADoOFOP7Xz9MTDFlrhHuMi+Aul0JV0gX5EslJlOxufdoLE
OUqj7ci0WV5+5RXk1Yx1qyy65yHthM9qLIOizUOnzcRF0uJ3VNavO0zBUOVnLeerCbsn3+AOTgSd
lNujQuXb0wvx0M3x8BbevtBpS+E89uxALdxNwfgIVN0apUS+4evWzfalFkSM90ACJdW6iEloHvEV
soUm7ULehFaIfqIWjWzV2UnKQR9zI6txkUnlfhwNzNfxHuh2+uenXtmNeU2mSYPdV5yL88aw00hy
jaTYibnmVPF73xeZ2yqzTWOANijfJT3KnYHsirGXChSyDfK/8hzngy2boj/qrY+J+idnPlpTBbu8
RqoveSHQksKH6plVDExNMiHs2/ocAjTWXbqe6u5GwILa6lZOsXXnx823Fs57NjHt8gyZOCMQWUUk
i/ZqfeGeOmkjH9tpOoIp5idhePlGba4EDVQxu89noE07hlklLXIWGQhbTfcvdoN6huMYlrtu9tM7
U2bhQjJQZbf6wuyoREWmFogaPIjRPC2jWKvNWWXmQyufnvtGIpApDq0IXkytJP85fFlqBcWUH7X+
OKaYAGAKUQZJTB2ORkvYi6np5WrppRLV8lPYRnrxy0RsVyGZJBfQUArKXEdv2eLIeRPUwXylq5lB
KLyGD1ny9BFf8guIM2SYut7ucmWpT1J5FngBZVpwSDS8SOb9ddTC956Ft+lrBIhMCxvDlx83nDP6
rqgapwQ9RDNC1Pd4n4GzyQGOgLyiDhESR+eFmClWE576st4JWoc+rpvdGefD6TB+mwVCZd1TX+L8
zsmsLCRsOUjCagz5qwFZdXmYKQ3aNXY78wkGLYZfQlN/k4+6McXGBSw2GcM03hexNgsURFv5GPtT
GJTSO4VAPSCftUmuLDGYnXNXZ1/htH0iVlTRa2VMA3kxpjbu3UpLvgxQ6yr5qwxtE74Wrda6kfAr
YSIClFwgog/+gr1dX+FrFbtvl3bxkJd/XeR2c3uWz+PHfmBNlSgIgyix9R/joG063jIIYQZ7N3Yj
koobTN28sBIbUucuUKXmKWNrHugA+TuFHag7/aebA+rrO1m1jIEo+nZKcti8pLPZLusrWSF6uwaR
SQVLEwIRxcEeaTwExdz/0x412QooFVq3gK4k8Bhpv1bYxR1Aw81CP2xdg4hY6EuVh0MDFfryThXd
SRcB8mMFpjy//ECAlRgQH5Lhmr0X/WI5SOf7vLC7OS4x4PWcBDco7V9pb4rzjDm06B9+hVW2FnY8
ghV9h7hX959n/ZNc/W5eB4jiDz035YR3wvm7xyduhmmTZGXaMiPy1rXoGIfigSzbYQw5Y9qXeJod
EtjGwuXiJUScmIMC1B0lGQpBvZBKDOwFtJ4T2pDz1b4l44BKdl0SqUlD9Yb3IjW+PL+viccmCW1y
FMaP6S54iDNbEuOXs7/n7n3hPEI4I1+KTxzm3CNgTP3zn3EiZMQRs4GGNrEv/6QxnrmIvkkP0xXd
SXDEJcKtKoJhr+K+G5z7H4kVXzj7tbOwmsTsTLHC4musAWQMT+WcmP99+YwMB8LbxrZPXKRlfHo4
jAZbEufG3LtCAaY7HDaMV/B4dtm5484AQyJwAio12BGntBKYEXhqoprXFZdLKEPiIIZJbel6FuEa
wPIpt13jAR+LsihQrk8fckhZ9GeZUpxelOTDjVC68BkG/LvDQT9vfv0CWIDfi3q8ILi2PrLDa9d7
wDCGA1B60rD8+CmDrZkegYYEqg9N18VrnGJJyRFoQYue7eX0xpSpIhAoY564R/LSQH2j+qOwNIme
ey9iPAfNb06FMkVFa7hx509orngxiWNn1skk12iCSGgN2DX7k+nSFbz2L3YVp9A3J7AqMCFcVSm2
K3pMBpKhLLb52eRbpVkbp26UXuH8PgP50h4GIXzYDEUXdsFbr7iqp69VlHgW/y4UzCBwp1W8hztE
Kx8Sw7uIcEugWG0JfnYGChdmrHvsXCStM+nBEdr5AzPdeuLAyV59BeCDC5bfCQS3vM2IlDdWw2gz
qSxyfHxYi3M8BY1SKxyTIGKVHePtGxXURZ9L2CxWGE8oOTmJ8U+029eB1NdNu1MXEy6BBmWya+gL
vhmZ5BNywsfTv8orCViMQFom450kZ50eyJK37odkypnR5267XSPZBuEmyRs6071v5HK+nyHGozwi
Oxzig1lSaMbs/nyW3N6wPhngGGij3Xr9pp8Wll2z2Laiac1s6aP4RMWX//jluoCiAEDfKmuEwY6w
zkgAJy8V4v7PcjZ7af6HHFm0DvyXgwqBCnff/YiOA11Li++noNL9Ljwm6Bc/+eNPXwqMgPSH9fj7
pwWIjRhC8Zs4SDVkF7kSjdHE/ad2sU25cezis4NxbjCkup2Vf3FISXuB2KvYxsbnnUFt39d6EcRv
RrAoB3MZA3SatuQ9VxMLMMzzS/td0BJZBLCukZwbug1ECHmNAWVP0qTNaDnK/Yvu+7yGX/Lfi38K
nv7Ty9bmSScHJmA+k/rJdCjOcTTe4Z+2hh4gjZRRF9iI/AciodF2u8vW5eCOMepaDOtiRnm+50DG
iwLDAfMyX8PId9UxPs4WJWJgXtgDiPdHtdLnwdNC9RdB9XP6ScSl7/MTMtw/Cuv3j7iut8U28SeA
2tMOymY4aGdzUVz/ODKUAwKjAzPJ778MJvrU2RnghOHoHy16BSS53/mfcNRKyNrSZerG7AmlfBHi
bx0gd06WDXEx7dJg0FB9M5dYB7vPiG2Pn6Tqr8LlUHzwGNs9ReFL9QxikNkJuMX08UjppfV9kwjz
MvQTYTmewwuLvpq0ea1mcRw/VVueNhcry5w+3A6Th8uLcX4wPYSfxP/HxTYINXAd4KjZcL7sQuu9
mp264Lk0Xfn7/ZC3JkQUXFNqG8wUfG2hy4k0oFJMkXuoljX9LbuE2lcRrcoXFJY3cdcWIcZ+T9U2
rbaRzOmSqr1lmFMOVP6ZN9Y9P1MrT0mzBPfITjg7vLYRlOLd0h58UcQW97sl0WCeW3Nl0I7n86Mq
fvC9VDQfI7SLEKSkro7YUZ9sTnu0IRVzzFFI8a3VXzTduNc8M9sxyvCpbUoQGGln5ler+aLd4wcZ
NVqka7Xevkj5RDlAHd8vUW6aKcy7/jWDcDcTgp2HA95Faa1vWenEokwJXT18zbl2kg9Y8+m+J2o3
N7f6qlzX5Avh9rGePDxXDh2Nk2CgDcHRRR4/2zRH+999o1EWQ3guBWEefhfhSr20ty7od0/HNCz1
q/9TmmthIC/j51GBs+QSq+PkyHYKW2y4lCatwbxiI3jo2PeXFCci84rJ3QqtF6ETTqnaPCHN3A8Y
VbjnRrtx7I5UN2INZ/bswf9MXEzpEs2FWmQh78LSnmTQbxS+74fiSVgpBKAaFlrxELcslenkSDz5
54n980tYZh8Vf4794x/5uvEPTnEUlrO9wiQZuhzCQtkG62MEwXcUpaDaV2zQxE4xdem9fc1WcgxE
KZ8N3PN0cviIhr9MAVGJeEfW4+C9YO2OUoju5LWK9J0Y+t1J0daUSTNmtqPslVzKWS6yXRcP6G/q
LqREQsCgyikLRX48HTT2fkVBpSMeISXInuzl2atCNwB084aVRoJ8icC21clCPjQBozDV6x17J7ur
ms+W4g674y1HgPdGoMBcJ9YYOqOS3pxG1cqZ6Dmts4pwavC+gljjzEfIvkxdIfHeO/JRmBH2mPxV
HPQc4DxChPhkL2sR4FefW0XDHL/nRKRupTVvlgaiEwaVK7W7mvLqlgtc04hA8GqKgbjmacjozsiv
o7xAVEJNbzD60X6fprpImaqODlFRsitZkI0NsSbSHMLbLtg2sshPr6pOEgQDwGyBrpTg96ldvSS6
ukxgYrKX9PmW/2bDKi+ZCQrvr/NaDbwv/b36HCXxUg267iTl15i5BY3DOswqG1QPvQmGTwquxMlu
M+msSV/Pgd1qyxkBTYb6wDKqALWGEP2+YhSC4e//HuEg/f/Jpvr/CHD4t3wNQ+vKuumL5mAy3adA
VNgFL91uTq89TLxO1XEoJXil5UhxDTY8JlYPdCNxG9bki90lO67WqfzL+zETrF7gyJ6Auf8rFuM/
xnJI/y9mYkoJ+ZdYjsEECZL6V3NAq+CK37ibAPIgXQA9E8NFBREr3PN5tDGZC0sI97pbvq+0zsQG
4+TUrXQbP3Jjr2Msqj5SbBzThsIL28zZlf73O/qfbqgpKZoxY86aRozI/7zUt6TWuprq1RRUmocm
gFigmtdmWMc07v/7R4lTusa/p5X862dN1/Ivt+Ul6036HPgsgVnryVeX+waOlXfvamTzkz08ewzR
/5EOI0mz//CpkvYvkSz/9jA6IzTez0wimAZxTwRTjcymNtBzYsoTQ6cgwPqM8Nc3l9ESb7np66eR
+TqfKGXflvrdTJI+60n3sYfqnk4EeYnSVGNPTi+3/AwSRLacK8Q0JKm0rxGA/KXBG7eS5AkKDvYc
LD230cysoTh+4XXwgFIvpctG/cFdOS0OioRadYlRKf5qpvgiA0LmJKyaT6huin78edAcj8ZqL+Ra
whLig8Y8+6Tp4w2fzOgBFVh2Mrf9x4U/PGlLoPM/i33/mDwWBBcszuxEIVczIH9N17mvU56z8ZOI
mG+ED2E7boWt6qoLHcIaKk28TZwgJS00ERS/NTtDRDILlbiLMXYi1SLNBwqOLzJDJQMFsX+jhJpc
j+SjPD3cAZQL1JBTKZOcLyaRogjz2Dm4s7gAcxtlT4KTA4ILGt8aDAsMA+YtaRzG2FS4kpnqhFSV
JhJRGvU0TsnvHse0BEewFIoFyNErJ7Qwy7eMDG7FzcT3Ja6KFtd9j74MUYoGqjp2gPgSVP64H0wH
nqLG0g0Dxx6OZm34DYGSeedkCD8+cCR9wzNUe+x2cb8UHvy/p7oYxxVpmdEMllf5NifEy8t4UVZw
HQ59Akpzo2QeBrZ3UgTciEJbSX9m9AWzbJcxfxOWM40h7KrtDKL3MS5wGdAW4VjnTN1ycRC+5HTA
283O2LXgDKPShm0tUhufQQnQRD+Z8r3CjCGtVoW1FrL7H4JvBjp/Eb4qEJYHqXtZ5ZUmsi8HGYgC
WVw6yAoSDMgQYVbktkfxetOFzwbNA7oGR9tpJ3mdr8a/agNa+ZZQJNDPsWcVF1Qe9f4J9f2Bh7D9
KG3K8Peh1eCtSUbToqNiUXK2UEHGGjqvHj3xikgFORW6+F+q/jM03bu1QVsT5VFAzEBvv26w+o9Z
uGwSt6x8gxFEQWb6M/5Stk2oAWABEnWJ2AAVDUKHGaiEMhcRo4LI4xDnWIenSB2VbkUlZfVE3nR2
R9G4kXoyPp8qEVw7KJl0LY8TO6Ugn4UlAjQ8wZ68jBWQ71JVtgVla01wAAnINUmtNvKohjJYcmBJ
uTkvJObpNGAQdqUD0idWltcMo/9kELRkxOZTsoMlbjrYMdAQPC+PMhi22aXUbaG02txpB0eMLOlI
OzwgWtyZzNsKwtQJSdMDChCtBo8+tQPUCHP77lZEY4uqWbTC3xxPSuRKNEH/2Otb8LV9/zWe4+PU
6b2u9NLG9fWjhd63vAI4zUEh9zjaYxGlMGBn39MBX5Ct1BTbtYUPHDqYyLiv0oXnqImEMkXHND/L
+lgPXtv9zVLUYMAj2WYw6L17ahKUvIjX/FTbwE7LACq3EPkM7BciYwrNB/eANYX5DFoBwcr7XG7T
W3lEoAw2L3MdzdRe6Wejsc1N7KkMFpK9Hf09o9o6f/A0UgreiwkVm5pe+Ts9VDuyWiEmUpKoUdyj
J38TDYlkd7rfjGafHCoChea8/oVTOjMgXF9EOMpgqSHktA2qE3g18ivM2laf6144mfMywz2ucMbb
A1iOOI/LR0L80aoX7GaXmg5UGD0Xtg6TqJ2B7e5ZfqTVSuoXt+LlTsEVw2etfcIqpPjEUyzOLWvN
0aDx17hVsVu+DjKKJhudIYHJ8mYSctDcM383Qg15jjNHwek2+gRXvmJ/RA2pfGW6Xz2UWcCKrZAW
lJSiXkUNaLhQ2MlXO7moobXYpQjEcod+81qVjvQxEKNQ/ep29zBUr9jGspOAbrlhTu8E/8/M3D0x
SKGyMPvTp2k/b2QibNOtP3YHvb7g+pN9EWq4pIRebIzr0wsNXDoWkclYKm+0HxFS5Nk1G1DJSzB4
mjvDxJCeIIW8MysTnX//JJjEGgXHmO1U61tlQCGmlC1DLDVseC/w6NckRfRaZ7bSvaeEoNgSZhiW
ave10h1ead6LRXjTIXIza1bZTxB3JubBWHHSDNarmF+VjxpkA4+JQq3jU0gL2TLcvePDK/rS745W
LSst0GEg4Lh7f2SRmaKbx24D1rKm1WlbO1L8sT3c3ZwBuEvVxz/XfxEoe5uUxgyr9AemsPEepYSy
Izw4meE1Z24O/gLgMaB6pACEAb9ckb4Khyne7HT72uI+XRp288AYlnccqex7juwo3x4Hh8co68md
hYpjzjgIfku8hNt78AL9m9BT4xttO+7J+KRS2UFKtjiW0I1apCc1J4SF6PEQKxGHIMTzW7SbdeAq
0jrny3/23lcKt/Scn6tfXukI/KZEL0eJneBln9/bDcgN7UD5i+6ezqOwhR2xiCQS5Z/FUkOTDR0f
1FsSSGEugCBfeBwMF8X9cwqjATMTyWWFdJhUb+K6QiA39RIU8gDdOSHIi/S7I//y970tlkmgfk1B
R+K5xeLItI/K7v9UPwqYTLtjjlw+mZkbjCE9FAuyGgSBQBZ4S4wJEgGxppbhxO/kL9T0M3VdEMLC
w/CoDLjpGoEEbrLJ3fuhwKtuaSdzsAtv+GG33eU48Cc7WzMZoVmr5/u2W2E4sMxsfsZqqeJW3xTu
3cHggyJ6kl5Pptr0DUT9UXxNykpsZWBMJ9CveUtIInNong4hv0nALZp9pKvWqXCL+hK9v0iCmMXV
8befXu9KU31S2sKxz7C/xHa/+as+ssh+NIS6At7iT5fWoAHdNiElylhU4BaT2F8EeAOpnZvfas7p
Mm/s6Zti7ix9YVFgdcNEhCWXk5eXeC1tol+ENVguKDF/8H5yN6dRnufqwuZ+pAfl1zH62X840Mgu
YC/4Qxg3J+1gXW4mHxsQO+LV6BDa7TpZkzgQ2iWOAzohulo0+BGJb9ZrUWPJTmbo6O/Y7IMOvSQr
yAr/QD2Lz1zyG9e4OwUzfzzs8RCg3yoDYPAeIZ08SL17P0ZIt3N791qpzz9Bt3Z3m1wAX9bs6lL/
KCDoxNGy6dVedyTwNq+wML2WxFopJAXPJUxfGGqqPe73X80V9iUCPZf52dNQN9lv1yHYiY3/coLP
7574Fznn+PPFOSfZnAzL5Es6qh76SJh/lnl9um/N3/ILIu+Fcy/cxpcfRnJ7Ty+q5lJk46lBueNP
f292TcdD9dtQ1LKjsTsMAdZeR/oWL2D3jH7lVPZmQeySuru8I3O6jjva2sh7jK6wmnIxBjvbkLRF
DWbjKaCNd7VHt0gIAxrsc3J7LXUH3IY3VEp50+kqJk9wFs5R5Sz5WsDkTrF7SwjarZK2nIc7xh6e
COkhsn3sMI3JwWTXBODGiMIEKDx1xX1pLDoU3lxPwWRToguwrHgI8bs/Jl3YyGPc8EqAMBgIjq7L
c9V89zvzab1R95/q2n4TWHXR6WPIjiGTGhPsZE8iJGaympFDaL+c+36cuJzL6A7EL89VLJuko6E0
WJh2vzMyT9g2WxLBe3c8QpXg+wIkJe+GOYWBCA4EV21vFV9aQ0b8JAzqnka4CafGZYjrRbx2fwIL
d5L3IofzFPKtWI4PwyMn7/kiAEc4UND1QYoADvfvxCBgkjQdhffSMdgdv/XJI8iA9Ul1Z3XMMEIa
uwm/J5ethoJNdGWb9EvldifoKiNOpJ3Nt8MXLtMbvN1Hb2Pmm4RRRATjngGiZvpcx5G7Ij/Deq15
vAWi8G6DqhpBDKgywqyDBr0Nj0Zi8g74YAneiBSmYsabsU6I1hK2xe9Iwj5a/TmS+2wJxOezq2EY
/tB8EEzARI90oPW2t2/EunzhoD5WKPT4tPAh6VgLMgBojCDoTk0EMKCPPZMvz3SPuGJ+cQ2RN7CK
N823vNQ5M9xwIb9suoqOj8GdMQdx4xwzsWBj18LbA34g7JJu8veDjY3fONJeLrHxhL08V/IcXQRB
ZSsqJSxiLi6OSZA8MXThVmOOk34EPmLLniweQZI6irKM+PbbsPK0gLpgQXLnfy8R/RRP/iIMSntO
Sf4VVDSe6I1s7sfuhTzFfIGp4VTZ6UEIzN052fz31k9sU42SaEopIYLYy7fmknMs/BaWF+xxE8dV
C3a3eHWuniKzmM4l5QFPR17XcIwO7IuWueBwe+0MTMPL55fhki8rrlEzU7AeyNhonEkHSR6Qd9Zp
mkmOZxPfUXI+FJKLD8haWANiatETQneReXTMOQXunlrzItDLEh02rHVSk47dpicacAMMDt04L/OF
IdkMtNOBtSkhcCRY7HGLiIjbniMZ1wSTT/Ud112uoduRdYY0gRahIxEt57bfPPefjTdBkaDgISJz
wFDe8zjHMQh3Y4ftzigWxnV4SOCzX1N9sn0SE8IsXCyNcBX0zJ+zU/rBuHfVg1R72xXKGsTagq25
96tArtbzEOau4da1x68QO7sbv2KZoo7NhOSM9O4qBieoRXkiBZAG9WkKbco9fF3+QEtJsQdgZ3WP
6lCtgZtYMZ8QhKg3Fj2WyGO4nZ42VQzmGeN2oTxQCQnKg3JKmab0yJxmw9k84xJalPPzp0SmEPvf
gWxH5r/NHj+zFujal7fN9GqMHw8aF4RNFUk+cBKqKyE3GcmK6mo3OpWM4b68jCmaUlr332btpIcM
oxfAKVat+bvwkKKZiMoQjhBZ+YRWAw9h9LnwSWJ6QDVlBS9oZjdx+FZz+sSKh3IyXx76v5QyHQvx
X38ZKEgUa5wGt89NBl8is6YJpRzTFzNeylO6GkHxM1cVHJ3S98b2AwIHn83q3CLdosixQTtZo4Vt
fnJOUgMHsHNqtrhHzkhBVTDUDSkZcQyoe9RViZsOvjRaptuW54ROvrVSaoBr1PqTSc151F8vk5xS
V/Lyz0j2nwzFUyyBY4oTn0lv3sA47CVqN4qT4kf9k1bqX0TBiX2CaAgztO5BuQGwFrz0o4ts2fsv
0s5zt22sXdtHRIC9/FWjuixZlssfwo5t9t559Pti9gu8jmxY+PYHTGYyk0wWubjKU+4S7NN3wdag
yaB3RVTzXt55L1BSh5llzDlRKSvrdNu6S74J+nVKEeEYreVHIuUYbbX2kK3dYdtaC6JlujU6bdhi
knysjbV+GEmb6iMmxhIL5Ak5VvFclO/RMPFOQrFAnHIm95ccsEZJY/WjvJMXus/d/kzg2r7l5iTA
i51KBre6wL5JjvzJ2Sl8zxesqPwtlebBUUUNR0d7RovQJoFCQBOXYO7M8o0WwxpMdVFMJFv+A2ef
E0lc1iB4YXF+XIg/O+ry2lQ64HLWW5scQxYABwqUT5HGzZTriPdujYn/2D2re1EiJe0O3gO5+EOK
YN8kfitHqc9gd+Ey5ah6SI7NcUAFyJxJu4imDaEuY+E4CeHhLb1P1pU1dVGvPKW095HbpMKsc51n
Ry5L4cy9/Xs5VfupsGlpGPrIoqVouBf/W04NG72vpTKuT96ZXUTMzdm/aNIVnL7H4bH8gBpCQg81
HVJfaae7DCW89wCan3NIw+2yujQcYqjg1BDM2mX4SIdbKlYYvZ1ps9OvGmNnWO7HscGjA2vu33TU
T/Pl768hq6NI9FVZWP76HlfGUL4rm4PTRPWp2Epw+uSpSef5AmcJG0ZEgHuokvlIb3tpDom5rF+K
80F4NO32lCPJv/QO6kyQqGXhPrFyafXWF1CWzRmpBip/rwYChYsGFUuohilYg1EWw6Jp10+9rU7m
QYg8g7BJQFXOrT+1MaNgiQL0mVQVf8tTPQccQ5P2SVr5FwsU55/iTuDKDe7No3MHdP5I33kBcWCk
/0UHHQupCZWmSfQnRdMIUiONHKQBilWoTQSLAgh4kj3Z3ZrKL8hYaLzTN9jXQF49VAvwC++nMq6O
hLannoBTOCZLXFDnxUW//9OgOqYtDMLQMaVbebzCmnM6vvdQoucaQJdgN+arIz70UG79FZSLhdLP
iZLdd+NIm2eO1PLIZQdBXKxx+0SuBiHmZX4o7/6qjEGbJ+ZMCJOMP5Qdl/4jodIRw/B3g/vAJSki
iugRugUz46Kj1OkTfRnemUsQwBf3aSAcGTFN/WNMh5dTIL8rXkkS/7Sz1+AF0dNF88r/TYFAX76K
i4cafEKwtOx+lW+dEXWDKcLzRT9SurglWW/8pFlvmbquWaapyop1pfyt62Ypd7VSncCnR9KkIKDV
P7jv830Ki4U2KfJwO71aVD68+LnwlJobKs/Gk094dg6e5Ff9EwWwgKM6oo2/IEio8oP1pA2L5Cxf
EFArTy1sHm0e3LWnFrxVBlkSc9GJRBCrezuoQkmCtNnUhYx0J1OUQujoHC0U2OXtAVRzwR0C7o7b
CWcmbhKayKA4HGTFRloIa6TZVG/mc0Drm02JKDhYLM2GMJBw8PdzC93XaKaejR0gWmEdfUgr3QcK
sAwePAynRuIwxiJkfu4dlcexdUA3M0XuAbwxSgEPY+vSQqxBW9fvzJA9LPBFHfPyufQqP43SNmhd
QIfaSPPklQzlyMcaixrp2Vwqo7YkLRSKc96cYgR9KnnPB0fpzL8PgwU4HcSZ6nIWFrZ16do5rXAD
5g30e8qpw9qCOGPYnbOV84NS7IdhkoIp8O8DcV3ec1eayxgp1VueE+rY+Lk6dxQRzXwadaoq4e3w
7/mpNkMnpflQnYbR8vPMx9plj8aovDUeKq/lA+cmKHSBD/ZYPYr4G2NXpFPWnFrkELWdrJF/qGaj
A7X03Bg2+lG0bTag23KgsEu2Qkxq7tm/n5c/Pzaulaxhy1JobP372HGqJILn01wsC0oc+qamz6mP
sOGHHT0YZYlwOnYQA8xbExryfYJcFzQ9709ZLw16HNGnhEY8wCT1vbogNaY+eS9BuDJp35NBuH8o
GSvvCCeU6KKtwXPAjdATYAC/v4X0U1sO6wBRVA1RFvEuuJp9I5LEMpaa6sRpixgDco8FKqBTainK
rP/M18m7dYhPkCWfmnN8UufhWkKpSL7Qrz2ZoOVWY9XFvlCehgZNlT7/iB77O3UFcz+O5u5HsDhT
543u6QFIj1BCxkK2z+k5tR4Az7yi0r5u99Y8b8DLz2KqncRUmDkps3Yz3JHhILO2YIc8Vx+EDcVO
PAvwq6m4gVUk2llVLwREIFME4Iz37Cf1seRvcNoQL4b/ThURHAlT+SG//T5zsviz6QIWBrJlqTqW
Of8uAL2IS3mIq+qEyhX8Z+LxokZuZtQJQOXiRKeHrJLOx5x+H6Q3Zemf1Et1Hz3D7QK5nK0VmKM8
LPMmP3gz55xO8T5G6ckmG37AyBj1JpeTfPo2Ur+B/zwqyJhSm0TXEA1I1MhXJTw0SJjRgQ4ZvOU9
h5T6Cc7Bo0aD+sEegFZNFBvOhEf/pbgf21jPhPujGQZO50eo2vnc7eBnpg/DSiJSPrcvaraIAcCB
3ntGxCV86D+g09rdI3f2xiunqY4qXg6FqqenZPfh4gOzQQ0m4lx5SbftojsCTBeOPOPcPHBzrsjf
J/oz3BhkMDfaOlhqn5m7aOziQ9Yprxhg06GJeHbTbEkqm3AO8wHnDHzI1TfxzOdLUDHpdojS4KoB
7ONOuEvv2NSYFninB/+Qo1LSURhuqINDXnBOEKB5wU37CJAHy9+zf6CO2TnWhMpySRmYuaRMDgOp
437TYDYh4k2NFwwK+EI4bcGMwLQuHmXEb55/XzS4W/9w2H116vi2aBTNMVK224ADFoSp1xyEJyYR
4CgArAIsppzJtEBiulAvWPGsnONIR5dz2EgwvkdSOXQ+f9rRACXJblbGEznzmLCB0UUVhAbVofhD
ny8sKQillxjZiEu1tTbdm7EZ3ipcvV5qG5RGgIRtgnX4pCFpJBM4CUQ+S4O1CROXhu69tkUz+S04
F84CXwzQumSsd+47eNp9Peypwc27ebjNzwFpl7KjFrjoFySwM2Qc64X45J38dzDAXFnU9IEg8qG4
1FYyUL4DNxMpXwasMJyN4kbPzYtKbjxKiYCjIpvb5NrKI5Wl7OdOqZZqVBR//xTyD+GuguewgX0O
F48oXiEujCQW/TJPCjD4C1fyll48oHZOQz+gd2SKgD0aJIez3sLSoAvWhRqsZaR76jmoCTUGhJOV
ttb0Y1Jp2o7QTRXNuCv0/l5VDk2zGkBS33ji7+ayhmnIJokGRApNUUYn0y+4DU8Xej+10vyUDS2d
LJq8Awl/nqOLr1CrgsmaJcFKs7y9TEWjV/5omY99O8YHGlqyuTProN7myVOATiQ2GyPV4Kab6g/r
2zQMy+AeNxTuk6tnZJbMPBWr/KT1IdJ+KmSBtRASuVvtjQ/4gyfT15H0q/s3GbzEFYQyP3VqtOhS
eS5Gc99tlobbgpT4iPMbVsLSDwuGmJXlIsmqZYJw+Xf6y8H3B6NXs1PrPEbuvo9JWzv6JjQorYT+
MkIxPkpzDszkjNpXy65oXgAH3lgFP8wwxty6bumypSiGeXWCBL3vNB4Wsacwb/FqOfXpB6g2l+y6
Ld7TYuHXr6F6DA0MaDoH/f2ZLtWbapCjWaKXbHWLEMVZxdqp916qzMf+XDcpS5lY1lFUUGd9195y
hP8bC12FeACORGI8WWf1/k2hv6xcya/NIo1DtO6EBentkMqryDMA68Ac1KAg9BvLXFogBgqKUhXt
WYXufbVTyxbf6PqjBoTq+u4fz3kMJAklYHrI/rwBE2+E9VSRNvKQLFTuISGjl4N4shdnN1bbT2Zb
ZPeiaCoq972lXmXHiqfEyqDiqhjpb02DecDYQga7Nlxk0KIaEAussWAweZOG2mV60kXcIWj0J0Nj
5/6Np5HHj3w9ocTKliKSsYuacbUI1CJKLau0klPQbrSxkmqsLJ/7CgHVEnVtRGckyVkWkCaF9uCD
YDAVKM3Fa40lOKxYzq2Fll88xKxJwmq3OMTwwn5fqD/BzCxVsVRM1lULEN5VXcTVJKvxugjFapJL
Nog6kMj0f2BzUiMHTYF6PBaAmnAjMP/hXPhn2KsPFXVVFHhimJ5MBsqaNW7OGiLQGXy7CNFA4qff
3/PH8QyRZaGBJjTlq/EyPeNtNDU5Oex+Uz3msWL7yl4ifSoTfS7Ij7+PJ/04oKmKpq6K4yFwdcSG
glaVjafDVoUxWtO7NmiFiuXK78TFyHiUYyxi4V4P1sqihGhQVh61/HZSRiE/fNLy3NbTZHvjqcbT
73pFapKpqrqkGpZlXD1Vl7td72pNcvKLV1Pw5qqULWMBlynnlWvHkbM9GcjCULUbn3tcRb+Ma16d
yrXo+nEQ18mpQYEbc7uJSqzIgrfg21j9jTvgh6DBFFVJkxVNkSwVl8x/7wBfgvEqSGZ66ijaEbZi
tkDGli0M8+hTEtCaD7957tSVH701yEyrtidsunIfDfPuw6RLreImI20cRTjJ0ZPk3/CRlb4DXv99
vKu1KEW+4ieqm51G6m7SdhMTzYO0BO1tNouCrR54xbLN+hf8zWkQqzU5HbwAJ4k/laK/ZcL395v/
+21MUVdMzcBy3jS+nZms3Xo0QU9OhKjBIrXdF6BK8RIPmHN01hbRu7KFOdyjmHcE3Y5i6kW7r2jL
KXflmgrgCXD1ZnimE6qfsNKcl58aLNtn7d35iDfOK5WIZTt5jxAlGiDLVLO3UXcTAZQlaZMKgQv3
memYy6IeNgX3NnmW7OyvJBgaLbYKI+0goP+LQU07KZb6M2Kei2K169Aho7RNEAgCDyXZapPa0jKG
foDs/S49osaK5ouCWL28JsymkkeCE66sI613FL/lc7FxbbQl9sg90tkZ5UfVLXk8uRElABuuujWn
Rae/IYpPfyc8gJZG1aKfTV/9O80WdhW2UfVMv6+0iW9N1gha7ooPcUPJH6C1uqQ4aYeHsTio2+nn
cF8uE7t5oBf1kjzUy2Lx+77++RtSsDMMWZM18TrcAIucVbXEvt6AiNmhXw0fcgMeYGuuxXk/qtNd
5FfYY0DLyt0oxmfgatAC6ML/agZVb0FWuojXK/t1RQa8Rvtsjmj9Sp2oB9pYEwpwG3/63Exs9w57
sSVFUnVRrFOAQN1reVcfylX+XK/KOxqbH9XOAN+CTs5Ku7MQpopunCU/XKumxLU6vq0ig8S+2t5x
HWua5iQpNR3EWrDzdEnGkwcnvLS4fDStN/WoPbQqnji6MJU7+mc0lqpesAvxJeleCfho3rgkAy2I
C2Wo5pxN+9+/yPfjf3xGTRIVQ+Tut64KNnGglFGn8Ixc/QO6AZy3o8pA7KyINW/fpt/PVxIODCRF
jEYtzbwezpOswqsjbhtrok6pnpc2nK55tAAknMx0B6Xq4z2t9zl6Q9SOegTQgFzO2j2QgddoBl2e
+nynwXtSXlNI1MjkN0v1Dtz9aIR8gBcyi8xpXRM+T0rEnyk/IX1XkMi6SOWRzQuz4kG4A4YW08Sd
+/fyhkoY9Wp9BhuM+vlkROSZS/cpog3qzzyqQ2MrS9709BRI2TbhPSRqJMTef/8MvP4Ppy2usBrH
G99C1q8rgI0fprWq9skJR5BP+Il2foGkP2rHGZN8DghuEa3QnTtTEMJkqNc3lCVRRjSBMoEGWFSg
CgYDP/HADrp1e6TjBcj1btRVpDP/qK2Y7BEyXP5FGWvE6SHgONAFfYUgIzBvz1xFD6ZK7QMnjRWp
Nhwdir/BCc8ACGmAhmfYvIFVsYBOlXN+NpdP+dJ6V6E3LeFttRvYNfTOwO5hoEbHfqU8I4/4iKxa
b5dQi+n0zhwcn4RFiXafd6dPe0Aj4lScoyo/48dCtWlszKhnPtUYj5Sgrw9yBtbXFt4RiD+XSwNx
lrm3EteA9ekwF1v8YLfdKluckYuKcJYGn31iBMg8tM5Q4pTY4slHuxwxHvIDTFkLFb+Io4Q6I28l
g+1wpkClluUyxatiJTLx3jt4BiyscDLbRlRE6tenp3Y9Ml5hSYNpstE9t0FbP5t9B+Qh2DUocz5K
z9aShtOSQHQvl4Dmp8UKygr6jxAV/2RPqq08RatohbqmaQfv6roddhCudghtON28wvaGx/JXkkyb
ZTMIk+F+7G0S+jyWuIvTVzLn6PujC8upLCypQ04o4D0F0gyk0sr54C02DtwG9EnW+jGeABJ8Dmwf
5Iu3wiiDtXwEZ6giZC+/iRtaPbDwcSB/I9rDHIK/pqAJw0Vhw0+iUYhI3gExiZlMaxf7QVZ/vmRG
gCVucHHmsfCIBCuBjgswEYBVuE6Tr6ArDHRVQoXoPly0Mqre3a45hfx2lMGdWf1IJ/YERqIbmdNH
H7Q7hCjQdJhN0G/Ndqjsg/NeIJ07pbVwUMbHCu9h4DHCvKSXOxK5QcwBkB8ZmKNxAV0txgcBZZs7
7Y6cYIVsKDVJlH5G+SkzSZY1lDKngHSqTokOPrEo2bZceFgVbMu1t2qeLJp5CpUwsMJQq4O7kGB7
qmyAsFErk6fIBXE6T+sdF/auWRbvEWIedb9rzPgBnDwlZDoqkAS9sVTLnM4RVLzDp2+vzw26+Fj8
jDL44jxYIbLL78TeBKGjRY5V/LtCr4+GI3OLji9Ywrd8+sZ3fa6nMqZrwlbdJVvv3HI3SrNhlcxE
upCIeSElTt+zU2xPpmpebKJ2LNvgmYTz7VB+wupANhc1GKIOcOzTlgIuZ6MxLRECj3WKqMFZ2wCS
Gmu3pJ1gzdHvQNUAiV1ky53RlmlOf2EPgWyuomWJFyDW6DpC1aAypwV1OPw9Z9SYwdMSsKh34y+V
M536M0AfxB9byoUJDercTm0PNMUwpfI2+WPtGwIpxKNA241CiC4wTcSsn4ukncRKdCj9e4vjv8Jb
im6vNgHKPnMQeQx2EBV4kmTWPozehTJk+HbyB2v1icd0fKgT2wTaX5T3hQvUXwmXkVdB1F6q9PzF
5AMxTTrk1HGjESBLTyew0UmC/LGHbEfo5zegTJETQed4WrF1xiUWAQ3r5wRYrByou89ILYCpg9uK
2uChAkWz7rFRStmAw2hpn88EmW7bRJo170wlhuUU9yYg5ZC5o+U9pSUxpTIKxhbShWpdTGmGDhmo
kik7hl83uX1GLyG0vIG1bb3lM4fLKwKtwHO6h2IqbhFcR3s5A8/ojvBdE7Kl+SbB6xg1r0axQygS
IbGpeRimD3gybU3dPUTm7GQC5kQOdkogQXSoP8HFgVSK3D689ku7jc/AJKDkexuQA+h3Q8A/jrwE
9SyowKYaapYJRCEAD38eAecvgYbPvPsPVEngoWKVYI4Gh2w1XsWbC+f8kRiHjjSHpQJS4QU5hBkG
xyZwXUBsc9nu1xKoYCimiMa+pW/Gik8CtMpaJTpApncheexTbxMMU/Qn58H4Pt4pKnEBQ3HUBgN/
rNtg57wPPc46EKCKOX2CeQuT9hlfr4l4Rx47Ku5NhJ38NEbtA6R8FDlnwMXQ/3QX0Q4QiQNQkjuN
/VlPQMv6xuxJplQFusg4jOFYNSzLvTtM6tfgnc4U/+td9IypFlh+4pLkPG5IY6k8xmwB82CM+PiF
84TcUHuWLuG7ulA+wRflKx0n3ouCmk8CiLBDbKHsoUEFS1edSf0sZr/4GxJM7aQi08dxmqy0fWmS
R5TmChdlb+EdordWQl/FSp97D0Jqth8zUtW1TSwygO3Ur6qxGoBQi7NqD06Zj0C0M4PLL7xzwUva
CB5EjA7dFeQXQL4nuIrP8ke92gtQvjY0uyy0FsBpHmac3uCxAQaJS1V9cIZFUOwlWcOAZxduy2e4
Zc8WjgDcbXN6u3PqxJjwpsjkVR8iyFc63DviL+QCxmM5egCVb6B4+yKjNpAfuA1sEXXYZwGZrpW+
CN8x6Nyx8hYyVtPqUoW6B2J2PPyx0/BPCM5NqYDM3U+B+2qeP7oLMHTWjN0JihOt+wEJd4p5/ZII
bp7Yxh03Goht2rOkYVzVm95BP2Bk/PJS/aYFBCyhXDWpOPaSySz3tk4ur9QnOn2aTaNJ6tlD+spZ
IClGBDTMQR8uvRcLLRFnHiHrBlrCvAFi+CkAN2VDlUVN1xVZuwrAo0rrO1/T41MCzc6vTyn5GGVI
uTKQItxlcJp+jzTl76UV829hhSatomnfIv5aKRy2V56cMpZ1fNH9nS8666Jq5h38oMg6OgFai/RN
uzS0jYBiT3bRUC3U247jGlNECFsKtWAXlsfg1MvfH0/6Xovk8XTJMEVFpA963UFW3bQU/SqgFmna
g3pJOnlRZN2sFj5jD91DY+aRRLVsMV+F5Hej5KGPs31VY5BMy9IMCqrwZq/zU7Ovc1MKlBiyAuj9
0JwaQ7AJPWXHZ3GS8C5GL8ljkbqZgAS7RZjQgfQ3o2bnVaNpBYV8i9h6VDDTcGZVkcviC/LfVlnN
oUkhOhLNWQp6zhS1bZ/PB8/bx/pDLN1n3cUEmRaL9TLxcV8Hv9uD/ZbkVanNBx0xMpzcLNQtC1TA
6BSUST8lMvOfJbPfImY3yqDpoXbMzX0RvemYi4ZShae9aKe8RwqwPqCJ4GvFbGPSMC9iqhbUmW98
vu9tbFOy+HRUky0RNMP4619q8/kgUNu25PhE99oYFLQjHzyM0UsU6QkWlL2RPvr0kike6UxSObz9
Pr780/L5Ov7VdipzKUmihPHRVhMDJMqTTV6/qMpjUBIhYEUB0w1BPMq4hi+fdBrCxKIpmU4GhBgV
PX8t6rZXvukQakGN/v50P5T9mR1JNzTNNHWqH+PTf5kdMXCquG5zNjt+lGB2EbEJ3Esb7iMLmdGx
atU+jptfB/rcvnUg9UjMQYvn4o1T53vbhweh6CsaADUoql/VV3tJa4K8SvEBrk+lv5YCmIrxWx8l
/3/j/D2MvrywR83O6eQoPslOCxgOSz5YBsxuqt2YWvV7O9OUaWPJCtUMnb9dffi2yaW8Ntzo1MGv
G6ZyPBdRCkFP1TlV7gNf3y8w2UUlc0eR21KXCYQgrOFoGQlceMiCaHbziBTqID6UcALh3XRoc01L
uJBRvlT0nWRsauHNkPJ7JV14cj3Lu0sDPBGmHYamcxUx0xur5YdiiWxqpizJhkTR0xgrBl8mLx56
2nNdhvt2+lyG95VOeFIVs8g4Gd6cR0YZIQU+U+cL1UEnC/ZMTaMWny7UXNsbD/PDNaWI+ghJ5VF4
mHFBfXmWwGVJi10fnyLUvzKbPZ3jTU7jxc3naf74+5ubPyxPeugA+mRR1ETJGp/my2hFMThmKCnB
aUybCRYVidhoIg/LClbKffjqvoHH0l/SC/B+DTLjHzg9+Ba6QMxmKcrGH3KGYNVCw3NFmskFZhLQ
efs9KD10TPv9X3e/qNsGRE/dVjrGBC8wIusF8TmTDN5gkS+aD2wEYU+tXczaqMtbe2OYhNvkYnyK
jY2RATEa/CQBfJ4ExHaB2J8t43UKenIcraVSQV3hD9uZYpR/B7gTzn89y9ozUBACmt+nTPthsYCA
1EWFU0Wz5OujpVIrF71JGcoJZa9j8cd5SJ4sfx7iaggJ9k+Ll1wJlG8P/16dmyxvoJ7cY5vkLn6x
4hEYJH60D8NmQDGNgwmcUThbmc/g5Gp+M7I6PQV+hEBmejED5WDC1UihrJ1JLEUax8pEAkqNIlYc
Aguc47iZvqWPZHW/v6b608qQiZTAWHA/f8PJtWIb+LKf+KeeUkuylW0EHC7BVsBGWD0qh3pN4mWP
jCrz2FId+4vWtOOdiRmwQB5UvLVwvFBBeUQMex2iZ/6Unwf0q4p9fUbMirjXQYv494eWfzibVNlQ
TEAWisluvuoqhXIdxlkj+ifgyKVyFGIH3D5hQ3oSmnU03oOcMiU4fIQWC/gf0MgCgJniu1tS1R9F
JGgIWeRvTmCn+o0ulPTz01FytCxubTos/242tcoaqzV7/6Qh1oljQIiDmu1Gl8Y8dhCZ/J3JExpE
fL/PijJedlexFh1OkbqzySn3DTITcqI4idehNY4Za3NOttGHqi30z37fPPoC0L9waVK12QY43T4j
59CdfG+uTwjCnv1yZ3249C9ghpHRn7A9NLGO+f0BpR8iZVVRwRbz1Uxm52piTHpfpaM73smUVcgf
JWKYu7Q9VhTnspxiMak0zrnhjSX+U5DAsBYdYEUff1wdtWKUxOQDLjtZOyFqzVErx+EirA9meDFG
U6Ji7/jB5LyOm2aaxsA4x9UDIfP31x9DgOvPo2gysbii6Bz5Vxeq3+delXq8vQw8iRXB0sj0tWO9
FqY5EfJtL94Y8McXNyxucabcUM3rhZiJqujonYIdDvdKMQR3jZlsrNywJWQSE/U1FZtpV1PoBeQh
BXRO7p0IJCGYtCBAfg21it9n4PsCUEVgVobE19AU9sfVFCSWXA11lrinnGwASYVsT+wQwexXk9m2
IoxobkzBt9NtHJDI3xAt7nxJvBrQdfoEeBMDVsI6E+jDz7lqwltN7r/R3T+f9mqYq8BC0XK/c+MY
tI+8lpJjH1wE81EP9iFAPjIRHTT8kMLbWyvlQ9ximgkmxSETVIF4egQaTIZ3vjHX306hq2e6XvWh
OmSdxjOpCZxOBR2xiOtyX0ivp0RZl82+cqiomcffh/1pwkn1yDgJhCXZGp/qS6CR+LEjNxWjKnWF
KQ/pXA4Gf27l0o3M8ntey/t9HWk8Db+MJPNqRWv4LnC7fYlpeIoQWnpSJBw+g/2Q4VZ0LHpK4iAo
1Rvh1PdGvipqaD4rvB//YBv9O7avUGVIvMg5sre4cSyUVTTUDRHzjpEUyLF2FscLR0M0KIXxiVey
BtQ3u3XRKNcnytVjXE12pxldUXi+g0LyiLdaZ9ErcUbazGtsSr3qzYLVRKGscT8NZLFufWr51vBX
XyAa1KAuWmahyCj6JD5NsziSFoLXTJuxKJw/Ff45GPyJppWrvt+bxEFJxk1Y32X9Q0Vvyly5yUMK
1buSXoxeWhP7/r4cv60SyxhrH1QfRF0DjHedl4mdYMVdb3qnrt9z3IjmPBq2ElJ3JCSdvG6G58Rb
IwEjy683Rr6enauRrzM1o5aVwNK5dYhRpPQlQ7SnAcrQCYQpsNrhytZ2jyhnr25LZqusbjSiv4Uh
fx/ApBFNGQxE6vW1pwJHFfrWgF9k7svwsU3nBUkXGWko2KV8UWlAUP0w/l8BXn+HZV+oKiBYUvOr
vZF5jTS4luKdtGqdWMc6erMomst2BZDZU27sxOssahxszFIVzTIMPvAYxH85BCzfE622k71TgeEX
VoIFxhrrCjeiaO11twAz1/HV9WBX4UtVZ2IahK13GpDorE/iQMarfYYOiRLwMpWyORV0o31lZnP9
1uDjm3y9Yv4ODo7NkCyAbKTk/75pHGtD7bUV0UNwrwAprPGmwJkvzhc5UueJgpSYdF+ZkIIkD2QV
AmQV2oOxreH7OiCi0l3+D+tbBnaiKtT3AB9cHT5FqfVGPfBAYZEtiupYdBcWlpfM23QnO6+qtyG0
oQrEnjbJeH4f/TqW+t/Z+O/gV0dPXsVlZRmlN4IXDeXCd+8BMecbgFMI1fftrZcdX+Z69sFLs5zZ
TKClrsZTkpC6qZND0/Yf4+KzUV7pEVYZvm7ua1NcFKLlYEz0biHaxsDh27jAcqktAR0Duf3vV6/j
WHY8g1smKvAmYiIp1T7/PpXfgrJxLpX/jnEN0cu8vi0CRSVGUscwSWApESKziUSY0Qm+gPruZmj6
02oe96wIwh8s+jU5p5Qj03OahuCETnI/p5rEeE5td739+9tp/x7DJn86VFrOQE2C7TFygP+dQakY
4K7FVnCKtYkBJuCo6Kuan7pzRdlaMlrZq3xYIbKvrc2T+YhiMdAipGHQF5zhfIIGAr3rndmeA+es
qcsLAFVc2EFePIvZIsTmCPcD+u0IB52UXalM1T9h+IoigfvsCTjeC/O625SRuTLgoeqTdguvr7gV
5cr/LpNvL/n3E385Bh25rEpPNHoavJen3WzhTVcYfNsn4IV/5uuH5fKd5tV7fWMTSv9+xf8MK4ng
LUWQpeJfCtaXYYtONTtT6qgWuK9OciGngWgxMf1LD2Y9L6pF7e/JLMWwn7rU+I161yEdo+1y4dzq
L79/6Ktl/J+HgSM30uVG0PXVFuV0TLrIjcItS0rHqLe1q3jXQAKgc17ucuuIUv3vQ/5ldPx3d34f
clx7X94/JxnX2yDwTy1Um1d/r36mewGpBeoeD7K7Rl6w0w59sHEgvaW2mW71ZGtZc0LSYb0NV365
LGRbuTRHqJ35/b2FCh/1CehRQksa8eDSYVdt9P5diETBjfj5x28nq+PlCR9E/Rs4fXl2sZSkvgL1
v+3dIxqAen3s6zWRYtDd2IF/89pvs0SVU+P8GltkVzeXUzVA9pPA3UcisEjKjrVdVvUkl2i4encm
5GoTOBn/Fkg4LYyIoArgjnAUMCiMh3sXMZCq2haAtQao2tVT1k6lEnSNiHyPtoL8M7KsKRXhQdOt
VSQYArrwyqfL1KNF8vsn//fe+c8Xt2Qo0qqmA6S++uJRyUFp5XK8FbONgMpQjlxMcW9W684zZ7Vl
D8X/ZVmDJgT0SC9T16+/k5bJcpe0cbjtKI8aLB3RxVUBu6MI0SqKiuyrih5LfuOr/bidIAVQFwRw
SQ59FezITtPWcuAl2wbtqWadDwCKOMP8+HXoX4gthATXXse4saWuMun/nWCq4ibEibH5cB1VhLLa
ZlWMvGBX4Mc2N5N9EYv4FoBuyC/k1bX1qSDVaeF7JkhHa3htmgcroyAbrSHMIKFyM8n6N8T8zxOR
6hHOqiLzcXWu9E2eZVpuIjTk4Y5WkryTuPtYnbqasPJ9kCbuq2YhFwmPVUAsR1KmTuZNVQs5CWq3
EtLmerxv/Rv5vf7Tma+zLEzApqr+7bzTpdwxqmTItp4A4LbIVxr+abAQhQxEQP6iyf0htXAb7LBQ
KNGBCIB7qUg5NghHPdBq3Yi1sXFzZRkr3sqTEPDxOCxNtDFMkBTyKhfTT2vYSQPiKHj2dZK0SaDe
6zLWx8kGmZShREu0/vRTbed0gOcp3MWgAACre2hFK3BPsQbCCAdMCzVQC+bPp97iJqIZ7PB6sSmg
88dOtRUScaGE+EbmmDn0RK5xC02Cgr7uRCi8urkxaRrhmThlW1BKcGXjxqb+6SjU4QzAruYf9PL/
PcaNxpd8D/+trcE+Nj5QDZDNlQUB9uamGtfK9VH4daTxm345dE1LyHur8oJt67QzVd5l/YfkXgR1
5ygfgnccxB3Bswu8gkvy94NrPGR/G/nqEPZGRESFvdnWidZdhgnuFIrW7Tj51lSOv/7lBS010vxI
U7xxKn3NpfEq4jatLyTghV1dIjYSLaPcnGkS/u7ZbgjircpPxfIVm7rp4AzTXhxunCk/buAvn/fq
JCuzXmpyw022wpDO/FCk0Gg7+iWsNIBq5ibP5r9P9VXi/Z8T48uAVyGn1SWuG1V+tM0B8iBY1htb
Jzmk+KUU5rSEUzBWAt6C9saJ8OOR/WV1XYt3xHD16rQRwm2AFjcSKpk6wu+oq4eWLVBf1yi65vEu
AWN2441/PIv++8bXpzbkkkx1BymmsoLkNP4MxqRsloLzUDV3inGWANXmxa40ae5igwbfKW/2kXMj
SbuxxK2rgzq1eqVpxSDZqqINy0jI7M49Ds2NjXRjhV9HAGQSmTT0Srilelr2D7V2x5v5iDj+3y6e
L5N6dSz5Ck5qUpwG23TUo0SL1LoPDNzcjmr5yfbKK3kzdB8QDWex9WAYpCIBQvmBsQi0Z0UHaeto
q9+/80/Rz9cFdnV8aa4k6HLcRVvVj2e53fbrsaqtbAsQdAqJnPTw+3hXfb7/7CRFGVsm5v+Qdl7L
jSNZGn4iRMCbW3pSpCSqRFWJNwh1FwXvPZ5+v9TMTksorhi72zFz0aVqJZBIc8xvNKKtSS2p9iXV
6YBXPd9hTzBbHFbKbPVULPb71/vlbrNAwOz7Aa9voU8DTooaY1MqKURX3FesU9G9WdaTfYFqpOQ/
Uh2hXulkOzd2rXZ173wacrJsnVrBZKVx8n0j77oU5worh736d6HYP0c7WVRIHZu1u+i8Q9nV9zHt
hC7M95aPLBpHptpAH082VIbWpVHtND/fDm32oCCaTJyWKeWGEgxrUyGZwPBzm7pA+ZM3ufB/Bom0
0o2zX9N8r6sbh672tWLy709HwKTxj4hPJpGynECBDVx7eO4ALwqs8eq8DYCQ97MnaX55pCT1+Kis
16/5bLnD3ugd6Zp89lK/3vigV5esjmcDi8cgbhc//3QhNZFHZyZXhueXbv7r8PAw267X+mKJ187s
x03OidiRf1yyOsVmQ7WogE4VAAJXA66VNtw0LvqsSPYp2xavr27leK86SovvjrIz+8cyvh+bc9b/
7zie/55ycgWSOV4VVu/Xd+18t1QT2wz2cPGUgk7XoYKCg8hA0a6dcV4erMX3s3v1LPxnwClvvGnj
xO4NJ9hbzgnfUuIK0zl56mN1s/p59Q4HYWUaMomkbE72JdVPI/Y1VtPLYrXaOveXR7Fsfiw2v29i
C8TC/OMjfhpqsh/rJnJrVdGG58Xd4VzNn7fJup1dHtXtz9nrfDPMfiPg/PuWytLVmbRJMBAronSu
Tj5dIitGNmpKsA+dU5NCR813nayuoebejAQ/ftefL/ifsaaHKn639hDpzGUyu0tmv4L7Xw9/rbzZ
+iK92ft4Fs/2y/vdj82murO2L5ts+f2aubohgdNYyCM4MpXsr4uUnLL2AHzGe49uDEaxQbxuy7nu
HqjbBh2CIrfK9hNS8L+2BVVztiVjikbw1xEzz7CCsbb9vRbJy56TLkNbusKkrMHDW8XP2aVMQMDQ
kd5auruI8kOQH9PuVMKIMJUWA9luBeB9EGJ349wN8nllXGDflNUtFKGifsDqpl/HIgtx6JwgVzjF
SGhdAlu/7UJMh9B4inFceLfwYfFHkBsAcGofZ4QXVT1Ggz5zzVMX098MQlzV14mFsQGSvXY3yxv0
eRPk3eOdBj2K8lxgYew5wkAhUzXdc6qA3s9HEFUWlolHK3rvyrOVHgrlYPAfWLGxpfGJfQlVoWGu
+DvTOsY16e/RocKXcbZZMmiu+iCNFvh3b9aF47IL45Vn0w3J3vW0nIvmd1XaO1O6oHiRDwyM6HiO
CpseXMT7WHU4p2iH9p+H8YSOzC3+A4aNgftJ6roFBr2UNVK8p/p1j14uZ0vkHlHHK7E5fKvylwSu
Lc6bRuWvMmgmVbojLGK/yP3JHy/MUYUTgahIxiPUB4O/kb+I2ZELODLdMUEHzLbBOnTAFlWEtLWL
HgFxBH2GTcEoi6JuKhgFS6W8ozTX404R9AenWStF9lDr/pzHsCrSYatap7pJbB1vUvsS1jvqANQc
bdiy1GY0DeGMFBBhMUtgRcREciqd4hifL+yXKnyQh98q4OSk5UvOJLTyGjrJJR7DXfV3i06ZWSjL
eHiMENuG7oiMCWSn1Jp7EJpUIDN8iKFYJ+prayLh2v1tSeEm4eeaWa2G4l1F9SuQz1afH6iJpqD7
RuiaA0SHKsbmHpV9r7lPQyrWbA+7g7HZ5XOttakaXMhMI9T/jAoujIzOuHUXdYemOnedtmi6O4tJ
oYKY4Dj3lCLE/oMl6zUYwC0z/Tkefkb5Y4oSmFRiVoquk5h3ezykHj4sbB0xZX518KqTJBfzwXsf
AnlJSfXORNKvQpnUrLBYTZdm9N76dAc8cN75sOYbm9kOHP7S0/jdQEeTJ43VJKOVJD54WqHVnfHB
U5LpYeY3xzGLthkm5THShNSwMLq6uOajp8ELlbe+vvGrH2F1rGEDuznWxXhBSy89njGKetLzI62v
RVKdo27ny2eXlCpN87tkpAaEcq5ijDMvQOvaOmpszaBfVuYPiSa3pJzCWAHJOS5pGVLFQEh8oNU9
7BxJ3qK3MvOBWsrwmLpjU0DmYt/4JP5FCNyRjeN41ordN5oYKTcHIz+6jrauDXS/DWNm8BdiVm5X
v4t/dfN1Eu9yAOkRsyI2mdjphnNipwSUYtysfpSCO7N+pKImIzMR6bMalyHEpnSghYFrLUy7pHe/
S3HkrU4EhVV6qWwX7CWbxjzS3SsYR2wUtqMwkx91ZdlTk+MVw/TQdOu82CnWiQ5AhymHhjKnxOLX
0FIfsjX5GC5oUbqWkiOsjQM701dxa06X4jOoR7Hni+TkVGcvfQ85oHwrWdT9MNerE149ib8TR7Og
/JDT0erz2KVwqHDMgXjT13u8sOdpJT2qxbDO9XzLgSOjdc1CQerrwRxeWVtptMf3fNEpHPkDqRLr
nLdyO2vnBe9q2K1MHbNzM1/0Ddyl8cSjSgkSt7m3LjC07n2XJr7zow9YaN6SCkKKkFBqnR0Hdmmj
7kYPSJ1GII2PaXUSjIbGgtnWHEjMnlWUpzQ4gYOyrvxh1nbnID7XYbyJ+rXH9gwlaVU0wUIOX3If
957Wx2XI4O65yIFgGh4lV6yMiLWI8I70GrExrAiHP+idmKpoTjHvknOOxbfaQpPUMUjy7aVcYwuL
WGOxQ/hoHyfxnqnw+uMgcci1h2I8I42Ly/CZGWCuxMQP/UXOllFHKQbqnemjGmwWK5UCjlHAj87f
a9Tjo6WoXgEnkGRkroSku5XtEHqMMbgyESmi7aEWxoqaDpu3NTCbp2IdCNK3VC1GEx56gnIYQ/At
yKXnWTZAKiKbLnDt9Xc1v8YqUeoVb1ZQuECFD3HbZNiAxqWMuTTyS50nd6PSLVl4sutvSuiHxqtb
mfOmh5qEARG2P3lszPpoZ3jaKuc4qOzfCsUofsC2tmpBDeGMH6FO7sjeIwZke+vxWeWk9xCLsnE0
ZHileg9gLSJoV1U4sAQvWeouOeS7fqeG3GTeixPRlcBRynvzMtxGQqIDrGYUe6HhXUG/i32YN5sK
zqmytrvL4OKZ+B6yUfuh2RY07KtCPtSpemDnmd0uC5Nl42yzsFgZfr4cHBDUiyyrHpUOGLV16mxU
Si1nQR2gNfM54VKts4Iic1PgakRbrRguejxXOA1zsYCZXC/OxEwFtE9cv1uUBQ6aNBP60ZhrbFbW
qhHuLOmxDS8B9kKqfy/xOSKKoV6+oraz8J8qerMOa+PcDJhAKQ9Zms+pv6caksK6jhumP3c4d/l1
Uomhz7mzLtLHlVzMK1Z+FeNnUhzFE0bcw2lnbYBH9Qo9HQ/elHLUifwIumz1vci9OTXjAn28hrWT
DDg0JQfd3krjm0bEwlTHLYru3CUW+5yyQ6ShzBjwrxpFgpZTMd8ZKngwxqeJMOpYKDfMcgnqMVvT
juTIqyL4eoa2rTQY7P3cx1+Ikm8cXcS82LD2OT6amunCaCvCtbs6w8BZVe4xR0giod3gB/sxhGQY
LMXVEzZHcUIZBt6y45PabmX5oHrQGfNTH74QmkXnIboLipeiQnc6XWpOvyLQTwnYRMTRN0tCpiou
aYVTHuvCBWDMec35IR5HrD1xQpbxU+4EawtxfpoNOR7izKRbnTNc1pCGWPGCBu5s8GxGBBzD+lR4
J5qzGMklK07tNK/2nrmpkzVHABF3Uh5ZvGYP2bu8RA1BEsQ+j3vDQziNKnhvkfdIaChXcNaceech
q4zmMO/ueSeX3ysCQaNM1oBaT2JZBXr5YAE2wSYID7FwEWX0xlp1ZZmAUJoT9xxbzWJX9R7gNHVD
DkC74e9RPoTFyL5emL+JZY3xTMlgXMRc9G9+tVJizEp3cg2Znt3siG5uFKBgzykzqyzw8xr3AXyo
8vhBOILYnLy1srRMHGQZA2TH/441TBysauWpLB4i5UgzHm3WtwRUTiyOFPZ2ZB7k5KDS3Blc7KFk
FtOQbnoNpDZaDvy96hi/2hmRzWYMH0octgKC0YR7DU39Vt05o0WRhiOMe72BY4wSS3DwMpTF41ON
tW5gwI5PXjuiWFY5ZUmWmri4kRwADdpyH7NdY9Rm0+SIYzgGcD43J3cNFPww24WQJ/E5Kkriy+QY
0wRMOL1orovDCrmjuTGkq7j8kXJNcB1zmOsS6hQ9TFvtZ5Cbp7TRt2gLzUAm+T3CvBVwtCPn70qc
mRydpRM+qCr8jvpFsbpFPuJwoR2k9iXPqCOiC2Fr3V5D6UJ01bUTx6rYl017CcMdu72psX+UHiPz
MuB+JUIFsidTggwyeFhREM2URw17JHSQvR2fCnarNs70MvphkVQpWXywEZdz+Uuxvhr7U40tN/as
sXfKStG5uiiBuuFa5R4Xx4eFDUHH5Aw9cv4n7rEGkL333hkYu3L0FzsOK074FnHtZzRWV6mJMjTe
ypBxZhnXdsSX4igTC7gzeggq0NHNi9SKCOxCEbNWu5+0VtVRXbuoFg598mjBj4/g6JNsDTPuz6hG
nOCHl2VY3T3y4DmyAlgfVEawzYpBBLO5XMzoq8dG/GyOe69D/y99Lk+1hIICmxJ7PqWV7o0S6Lt/
RAJzRbdJIwsmdqSAt9KCXdDcec1mpJXo30feztdXAlKKGVH3qHt75OSi+N1AGtVG9ZpVRRlayvYi
JmZDjxqAFAQhOJvtARd2r1/UBH4ZPBWre+BQYgG2sX8Q56VODtUm5kJDerbpMAbEiQAjT5YXp0uI
VnvEJ61WHG+vItq03Ww58guguXY7C+2JVFtLbrsnPBvaI6e8yAy5KCMi/pTXbUMc5ilH42oq2lpQ
keCBeggm+GtLXkew8bMXFmRQQ+IjC9F08FvDQKvkkfinIxrjUcU+NRwUWRFXAPjWjChkc+3S+zUH
757aJwK1IiBObax7Y1TrkrcSkb0+zOg/dgsVPU7HgvMqIo7moBFeeomHNPIb1YdG/tUY1WKQ8fap
iAx2UvsKf7lKIPXEc27b3L44D0a5JRlteqRIiPO51qP83c/jhVVWAvwW92txpgCCYTmSpwM6fckq
HBUYsS9OQIKS1xw1WUx3qOnq2tqQLsTLiJqKOwYlcczAg0xgFkP4T51xcjh4RIbQ6PU6tlREzN4V
ixVA1z8iK+pStH1BEln3hf5XaZUrPo64A8NknZDUpefaJgJLjxJrXI5P4nzPvWy+uU8srDiL3Yhc
Q+rMXf0gFaBgOXiBb5DJWGsqCCK1VfHmSFljo50eymEX+5fvy0DKtTLb5zrHpOKlNlY6GhkOC8l4
YN1zk1Lz4l4iYk2UhSHvCn+ZdkcVkepboOAPzb//ucaCauTXihDflYs1yIqHBpsqssan5JwcOLNL
nC2xIUVX2XhyTiAbfxd7c5U8lmvkrbATHC/d1sb2Z1agxXuziXateixqm0Cp4KogWfT1qfw8zFUp
sfy9XryQK7rq2Wk5xdMdFzbhW6deLFI7YkOQ7U4XbfRb7elrpTk+s6LCE4dGpE+at27UDE1k1jFM
lEM02AsCZbZ4RHmFW5ioqlSL2ferYMKd/3dtjghRhZyCfJUxqQYao51byiDT4KmWv1Z/bbdP67U1
38/mMLE37zcahNq1KqsFiBOiMJJZ1gdf5lMzoNWCQu9VRsuWd7/SLdp7M/Plr+ft9qI/Plnzv/fW
sVpw9M8e9/ZsOT86C1wd3u/wMH3sX2/1mq6VtC2hWIuwu5iByWz3getXgq21t5UdZbfePLP6O0xe
00qcIN9PtH51u0G6MVRFIHqmZcWxafOh6YaQ0ZqZGuwSZTNWux7uaf1jKO8ajHJ1SCo4SAHQMrxl
khx6l3rAvUb7K5f2QY7jn/pUuq91BpqcUu28V3+RJHp4n48qVNG15y3hC7Mx1rkRLtTqEDRrNT3i
SSeZO8n+obDVOOhlrCal5P/S+7A+vd/kOHHzGGAgOGM8iM8E2lQJuLyIVsiwyWxsHam7W53ga/1m
Ph5xEfAs5BMn+1WXsi62yiHej96Sm6M0dwS4JonkjU937Vz4PI74+adVq8RlVTpeE+wDK7vLumpj
1MfOTDce8ZtnJas6wTU7+dHwR5201GKc6LO7vFLui6bc2kV6J2NcZbX85SZGr5cszcfZpJHPQLgX
DVlHJGePWg3rt01XqSEfmzbkqjTIG5Eeyb2Djc1vz81vjRHSTzjO8OdBiJRugumjhWJI393z3svO
wxg0/fX96187lCBwmTA4LAOs/+Sslo2yAp2TpvsxxgASa9UF7P6QG5PkGrejW3jhqycSlgHghm00
kW1zghYx68orQnTCn4HRRstttn5ClXJPu3Dz40hwMT9+/3oTEs2/TkBOAYQ2dQitljlZuDkUvaFy
dE5AbXZ3OPy12j6hUzNfPy73p93m/f3ulj7KtUPQQVJCR+mZtauLZf1pOcXFGMlKqwd7wh9u3X9F
5MCOqCJ+/2pXr/jPI01OuBygpGXVCeJg+X2hbIuj9IaXhrokmfqL6qBuvjTIN91qpV3t99Bggu8I
Cw1g8qTz3Mfh6AMEEWDoZHY4POjz1bO33K7r2X5trZenN5AD2vb39y97FarwedTJLjWyqk5p79Gh
LPHPmh1WD1tus/FptlzyHblJbox3DTbweTzx80+fMYvlELww66Zc/Dpov4SDzuqC3pK6vcjb2XxG
ye1H9LA5bu789Q3osCpOtmn85MClhXiN2CVr6OvYKIVnQ6eIW3txOK+23uzpKZo/rmfL+/n8CLNx
eWPAq0tWN7m90DCACTGJEiglO2laRwD00gOl+JDgFwXD7hg3N8A9V/EfuIX8Z6TJma7ICKR7ucNI
zsyks5WgsUHMDr2kmVcUEEUtafX9l7yKov885mS9NnZQ1o1mJ3uooETe1GQT8lvtoPxlPwLgR0Yp
N2dhOacYk/wNdE+Zu7cQkFe7jo6JYLItNHpsY7KaqirzSrltw/1oU5VR1mG3g9AY6qesR8eF8iE1
J2JQ6nsKWHF3Szvw+1n4WDN/rKlPTzA5d6M+qwbHpe8pGoW0pFaWex4lKgXVTlTyHHpCgXFOXBxG
y4+OAQmaaE9wzVeesSbjtsichtKd23qzAKackUz6RrIbQWa7Nq4j0C8y0qFWmEgTWCM9jEZMRG81
HuElvBdoBZBDy2pENZo6jXromhckZxe197u1lnl0Ixq9Fv8hDmApOq4RIDYmL6x5Gai5hhcWxbb4
SKcJWyiKWNTx1PxWEHF1B30abHLLpK4Tp4M+BHukRoruQOObVy27Q6Lf2EE3Bppe14njjKNpZcGe
r8RuFbuHkToTB55bxIIJC/dfVydtcgXZY0QFzGkAZha+3QcVeBffxZPsJerw2sroz78kxrzu6cC4
lzZ/pGZD3ZdZpbNBQvn9sr2+eT89w2TzDtBbez9xg/3QLvTysW1nFJhcY+1e0LmnHoHjVzVu2EFi
dVJ0quNNlew1fL71xfeP8pEw/LmD/pmOyakcKU0jZU0skAODKNT11NjYFiVrauzLGV03NTgO3Qk5
Ckwk9Z7VfjK0tagxd1RMnfq32/5K9HQV+kTx1UVTUNWmKSQgyS4KEd6NwPb6YSvUKsCwQ0L5mNtP
V5jSBZ5cBOwADj7qLsTs1RAvVEsY0C8pwKXs1jIO5jfmSdwWf8wTBy6wQqixxnTZ+KOsEx1x3lqy
UA1DlNC9dwL6s4q5aDy0DftuUbnvVNXK+s2iauokHHk5XQlMSilaN073rBQU6osCkXljHjTmjZm5
uongQFio9fMk0xg01dvKjtGt3ZvyWvTQzHOpHBBYvlkJuZLCcKVSbgA3QF7sTI79RPa0NkwIrmlK
UH6pgnsWi3eLCn0tpv4yzCTktAk4KyeUIzbqrhFlp/ISyOaidk+Jena7E4u1w7NxaEUnGWXMFV0a
zC9SfFpGcMsO9qMyxfSbnLErR/CX5xLf4dMCLChwuVXBAuSSYXtoxgE8q2iZ5vOb2P8r3xTsmoIW
n8GK/yPshl8QJ6pRwLfCQzBYIv7BhHsIZd60oLn6UT+NNHkre+wds+z4qPJwdtU1AX6koA17i5p6
JTH78kKT+8sztG6QBtOnWnRkkfak9dTtQ0pURYQw3fpmiHDtrP0y4vQSq9VeMliwe00CWQQuVmvQ
wFXOLA1MGwqDZjSF0FqhUXxsPESBjS1Xu5LsBpJe337//hy5BvPncdCxkXURL354aX5aPakeBHVv
WsEeVAVVU/q8rObehRM+AnWBMnoRTRKqxjfGvTrxCB/JGDQQqWqTK6cfNEBsgfGxaj06orLzUw9+
2gc1hnFUr3PzGcBptY91a4+t49YbL7x+Fr6BylSkZmV2l+8f6OrK/vQ8k3tHzWNZLso2pgNw4gwn
vNA/Tsltlxc3zu7rc06tTBe5hwYJ7+uOTYJcMSI7iPZZTJ1+B9IrxWouWoLJGIoTfR8PoolEreL7
V7y6pQwQxEinYZVhTA4wr2lUuymgFkQIDNKaUowjbaybeHfx9JObicPB5MQnk0AlZ5LnlGkr2WUS
wy5EGi8j21l77eP3b3J9CIfMEeUS3BImbxLIWZFEKTVeLlyyf2AMfnuDsnh1fdKN+e8hJudPFkpe
qodhvDdcIECdANit0gdyKClFFjleO9nb9+90/ev8M+DkJPJp0lplHMd7l8AHeArsSIEnuBlwXp07
ysYUbGUbYPvk/GGcsKRDTsGv2YEflOIdIIzvX+VazYRwFnUZizzMQNLi6wLvLaRN4wAuWtKdaGuK
xMB6qQDaSSVJYErba2klb4wrWkdQM28Mf/VG/Gf4Kc7acWvbLuw63Ov1SUttmn0/TdTiC39c1OPC
HrGoLbxlISN7Dh/CcQYcjKkTolLXn0HEav2hD7Ibm/5au4Y5wQ2QFYup0jQcUhS97ZQsHJ/vfi0O
h9Xz8/P26elyma1f5/fz3Y/347GZ3ag4XF1SlOSEd6xMgWNyxg6e17aFzh0Ks5voxMT6RtmC6vx+
uq8VUtAl0LGpFcoE+tQryuqlorQiOdxH40Hg9moPsx3wD8D7CEiBoXWAQDKaq66FuAlddgEaUzNp
2XXcfBqw3PIH/ytrmT7Wkb6vlZ++f8Rrm/mfJyRamqxHw2sy8iwumwZPZnrfxU5AjulCffR0MftM
bqzBa0vw84jK1xEt1c3MRJYTca12yhkUKsIX5JCRq87y7ka6ejU0/TzapOATN3ph+HUk1tavczCj
+uqu1sv963y+OXaIq38/m9fqLHxwyOga4me0oiZH1RgPhdTFWbzvqPEAfiUT8ygqlaqA64kGUEyX
nNC3TRMyRnjsgCes4OX7p7i2uD8/xOQccwMPJ/nYjvZl8GS5W8U4iECFBt/3w1z/kP9514+p/xQf
eWYlD4HtJHuovHr4M0GGLC1Ei9eko3gzlbm6UFUMXxwo0aRNk5fyCxC7VQ6vQOwjbjai7Y0iv4ns
Vgjaxa08r/0bE3mNrW4oKPrBL1JMymaTQVVqZno25NwIuIC0pzCRtnnxXCHtOQL44I6w8GGFL1I3
AR6OuwLHceRkR1QpLB3vAABKMTgmWUq230/99QfThdStDqvEmlJBy6DQGr/Mh+d69cKR+ddsay7W
S8wd5rv5YvP/HGyyhzojIS32GezuLptBz3kyF9ZyP1tu5t2McvDNAr/4fdMwSfn0cpOAUypq2F6h
KD9TZe9O1J+3a+V+vb/fbVKcc/zl8be0+v4dP0gxf4xpIL+AyLNJaj65EMYAqDB9M1DEYAmjQQUe
GT/qVAVkN1x85B2GvfLCZAfzwBYgueA9AJNZxt6qKrIdRUfkR8ENyuD1wKVm6zrQDoJK4nPYC5ge
SJE1Jc+2pSx3dGKHXZPeOn3EYf3HS2CEhNOnQcoviwDn046M1FZKVcmKPiofgv4BuI8sFJS/ldzH
AEA4eYD2fD91tvit01E1iIB0m4Sm8XTqusCqTITq4n2LqceCEAJWv4G9drCyG9wlxmjZKAGqrFRg
arzizHydtSC1Y4sa2WOCcJj9u0J9Iq+WoVTgnjGPM5B2Q7fwtG5ZxMkyy95K0FaW2s/UJN/aowmC
SLCKAqNftNGzbqSLmqpv0z6H1bOdcI8Ae/Ia+v/+MUlfEqBEBPXAxjkwrO5iAqShuyEK3kFjHYde
2qQ1RhktAPRIWTVUSxCD+HuArFHvDTzFRuDQhvQm8BF+JW+lqr1rx+Iha5RZD4q+kImezGNRDXOn
0Za5qjMLZxd4EJnOrOHv5jA01gJJ2si72EtvbNBrR+PnDzDZL2TpTti4eEp6xbx3zsM5pXJFcqGE
waxr7sAnff/FryWEmkL1CuXkjwr312Um1XYwuv4YivHYDmC6qecJMNLNaFk8+R9L69NIk5MnlhOz
RwI+3Cv1fNTes+QdpgsAeYG/R5qiit/w0hXVfIn9FIJHvOWiql5b3HRSVeAr/MPl8/Vd7Sxtos7Q
aPsN8EsP5vxhu1pf/t6v75dLY36aQ1K+sZ+ulU050v8ZcpIiwI7Rgz42oj2oSnJgpX1nqUMFICPl
Dm/9F5W3//6LXrvKPw8pfv7p4Gg7L6pai1JHkd23yZmEG1QquArAiumtutLVMg9XlsIdDpeWq/Xr
YG6EL2vmW5SFnZNJL0ecULSL81HZ7hECsqMT2MAYwd4BfSQ0XYsTlf0G4sWI+sn3741j75UV9vlh
JpPtm2qRSzYbvpRfROkypGasJzqwzKee7pQ4sXosYNoo30CPMPNwJwd49eR/md6qz8/AhkQ4Esqz
BA28YPAWZKWRsWchhiOsBXR5Edea1X/nzVE3X9FJAi+J2nbxEpbZTO+eWkwpYJzlJYVC/5m8L8aj
M0a+2O1/Kz0OftGxVculhurYNrY3CjymqgLzuRYEJn18qLRnyjKmpS2h74lT0h68R7lWlkgvOy2G
XCpg7GLZFRcQHQB9KORJRCfqO28jaBCiKD4a2FCZ8jxqtZn/KP5Uztq3UsL9KnxHOAq/xl/ZuDb7
+rVsqoVdPjGW6M3JVr5LKXEm0TCjPFPET3a/RgvUpqBbNWdauWryRC1FUCuGUt0qJrFayoyYO/qB
i6w4DNWyBz9KGc+sd4lzrKHvZehH5VhhDdADD4VZzLXcnZVJschdTIHcbYnret8lm6anPsSRKgCj
ynsOsaqV24U3hCsklfDKAo7qVCtrDDZK7c5DbVyBWXI1tHFBg/s/4SIVCnhfgJRqiJEXgWScwAQy
qJh4S+x/74oSBgARXilBFEwvxvCb8nHb4vfGsgXJjqWJ6JuOubrz3GxegrSUQKNCzIQXQpjfKxtd
ilddOh4rqftLabt3Ub7y/feOgbkRMiGXg6JRorZ3ahwuK85tFfva3329ADOZm/qKMo5uwd+8yO27
7v5KTGzkkfy4sQ2unnLUI/CPIaK0zEn0Y3Wjpra2yhX+C16GZLMchNBmCU0SLh+aVJAK0aECQUon
R//pPH8//kdVanrO0xtGTg1tN86Eyfi+UvX6UNJAUHxsCmjJ+Dpfkgvc5JPbcQ7vah2Hb3ynO83D
W6iBV5LPXd+ekUdSnDx4HXRfo51R7J/lsrD6miNuJSiOfo/XWLHU8mbv6SCli1E0jwOE9303vksS
eam30laBbjLUayG24UkwA+VDmvLGXp3eZ7hke2p+0DRpFdPzQ68RwaRLzrfqyN5s4Mhde4ojeFUN
u11h5aZEgBJJPRHA9xN1DYVifHwjBKsMAyDn17OzSXOtVKB1PUubw+LBnFMqAQ7yGOwfX/e7+e8e
FPuNtXHtsqdxhKo3VtcIMk8OyCyW6rhrQcGF7i4vIULCZdrBj7bCG3q21+6gzwNN7iDHyoegQFdW
dAspDaA3wDXEzQdnC0zC9/M4kQ3+aC2jGU7hBwzYh+jq13k0wGsGFgQFMRho2CSihj6gZ41TNmB5
4CCcBgTxdKaWQBpvDH4tTP88uPp1cFct+9JMqWcm8cJFc8ydqw/GCebc0K7qegEN+PsBr33Cz+NN
dpfrdVHN5kO0yTlp1QHWG5M992NylBvf8OPunm5kuPh0LlCVA4oqDppPgQQgE1jMCgFbjCg98PbY
1e7ATho9ETc7o3A3uDVV9skZoWrBma3111oeH196rrrvX/oaesAAgI4utOxwqnwA8z49imthFO6k
EQB06QfuQREAAkCwLSRvqfw5xg9cc72+rpwBjAh20s4+xrOr79v/y+SrQtdCeHGDBPw6IyHZZqAN
crD3Eiip0l2SwiK5jNbjkP/8/o2vpQEWLWXQ3UIMQZvEVVpZQrkKUBJEcFUT9wwmuDlsSFg3KCW9
Q2H4fjzx+6bfWjSxUZ8GV6RMJziKE7PzxiDdWzjA0rGDuvnB3rk1ztViBwYHqBQCEdXtqTivKUc4
VGnwW4m8Kgg43UJQq998zF6VWQTRRtuk2SZQVqN3aBVEUeZovCL0gGul02y+f+mPq+jPt/7nYSab
KTHDPEWsKdkHnbZva+2u0WXow/zfKu4z974dlXkvqRjugbDV4HJ4kGHK1tqhezjLapqav1gPqxyt
srj0DqycmapD0u4jlAfeVelY6u48gdXZBNYqUI1FmRcPemnvdbZL3jQ/OwUjQdlbyEMKRCG8b4la
TU7jmlzBf9LKdDXGhBRYbX7/5tfO589fYbKQlcTKkd/ReXEk1ohDqdo6xEs2ACv4KJV+Y3V9fNXJ
RPPFUeuzqdALsO5k43SEid5AWaFCfzrsX5Xk1R9MaOIRwK5XciPUHvB0lTQ8MKGpx6A0CiNlJbyJ
vMk6Z5X3pEK+pnoAIZuuZaOc1QpYqpVv1ewlUMENJTkUUvMOWrsglzqJf4DLriY7wfT80LS45CZu
vdG5Ts27yGxXUanDu9vpUNaQUY4iYPDnrlnoz+W7I++4NLT8vouflFaFrgqVJ/9F6SeHTm371cJB
T9F4LloY5bV8lzXFXDcfIAtGfjOzzc0gv/SmvDVwP8o7/N9KUPqWvZexTIk9dCb9ncc7ynK6agwM
vaVb6l/XlKqQkVcEV4Hes/Zxon46MbUkUUgSLK76aklcG6DblxH6rNJqjhiJF85tGJZQm1bN/eiv
h1NRMIM4wVJceeNCgVjo7NCYNJFJNVfEzIhFGvUiJk+5Hzz4ScjeztSbJfcr69I06RSjoU3PU/sI
mT49tR1ZQxCmcobcTfzbWY0LbaWe0MuYjyiJnaJFt0EWL1kpp/jGhrgmtIOICw1jmC0ovUz7hXGl
BnbbKtlzvtDXwVu8Lffh7x7q6u/iaXwuH5RN+BCchArurHJm/Q6W4tw4qS0ztM1W3sJAPlhYjX6/
T6/l1+R7CJryRBzPU+Bh51S6ExSGdR8Wv9IGfWF7S/F8Hjn4NUu/rBieYN7L6NqOvzzPX5Dwhm40
j9BQMb0cn/c7V3v4/pGuQdd4JPJES+jbA0j6upfhmENiFF1Ptye1jgyMpg8GCLUKFRb4aupZpTlC
Qjvo0PuBppIBtL2EG266gWFi9DuzvWR0phJICyAOI+9MWcKODjbUTmXcNYVy49vC8PjzdjO5THkw
hIx0Qpmvjzxmfq6krhbvy/HRGe5M2Txo3p34us5Bp1FmBRKmXVjbOq9DWu8V3Icg4QHJobV8l8kG
KjfDrDNfRwm73K6ct5i6WisvohTYt9Cfuy1oPRnjbIiRW154nyfjg1v383JsVpHhzNqMbFmi8kOV
sXO3YXVvDheHFMYGjDhiKBt6ZBzA1oxHz4IiXt05j3Y2G9NlyaUhzGDyR2QBsOTAgKzHeqyHiqz0
v2FT6tqjbLyHyDUg8Y8UCZbmEYk0XOCk/y/OznO3bmRd01dEgDn8JbmCwlKyJcv6Q9huiTmnRV79
PKV9prdEE+LMsYG24TZcZLHCF94Qu0l0MfaOG2Lq9zoi9C0pmVcoxg6bk4J/Zq57gEBPNnewdkbm
OVKELYOQ4amLW7uKdv1s76yQsbLUV1q0YWds+FSoz8pel69loyddn3wr+gNH47scAusxpY09AGBk
4/MtgiG5GDJ9nshon3JYYC+Wa7go4Hri1xwN9eLCcV9q97fj8utwYe2Hfe7e8ndhEO/upYvUN3Hg
RQwM8zO32Tc+2reuxV+Wd8XdtANu5El4md7Wh2z/nW/Iz9/Nz+7OuLb2v/k9s3gb+UCQfYwSMf5G
EfUB07fDH2FqnXvDFTJ5r2f39Xyc+f9nNOi/n927m5ufFw/YWcNksF3v5u4B2a6Hh47fJpxgibu7
jr1DfHi4GFz0ytr9D9M9eJe2+/MXMFSPFeU+Ru7b2xNPTYDkJu4vTL74yW8iF0E81b28ca8V7+fP
n8MuepMvdP8HPil3P1pf8X6w/13kfV0ZN98zlBjdpyjnqvxDMubrFOi9id6LdDG6I+72mZccUJpx
1cNTuZsOqfv8UrqyN/higuHm+47/zz9XT/dXYpqFt3ztYWHKjDGNT09P9/+8Zd6L5r90vn/1T/uD
1smOnGQnX4mBCn4GXubB5d5aGav7WlQdDRIUyg2LhnccQ4MsR51LDh0gFDtoeePWnbh1vccOwHwy
ZL/Y46ujPYSINGmnZPLPKOxhF1kchntathtH40oySD9Thg6q07ihb/z5nFECc5K60ZFOQPR3SUOU
MN1oiNO0d12Lfg8pSzTcODIkvfgHfjy+qca4PSV7qXwaiUeCOyWR/VZvvNLeQtK+j70MwRwF2WQb
ZCNn4OLY7ocplK0AQExlHxxI2NJRMY+DdYRWPKnHfLow1b1yNOPD+A2uVpigYr+vAtg/JdI/tJ5K
PLzd+JmaDHbNuv6QTbtgSlwFIP437PGQUqlR2Al3enmpmhvx43v7+e+Hty2AJZzhVJc+T2xxjuUM
2S8+tPOoUKQ8g1Hv0d8YyuQYlc5OnM8K8aBEHyHa6QniKj0s9Omn0AAay/gCWRJFfhsCendStYE/
WQO6gRAwccfA1wbHlwUKIpyCoCtSFb+A8MHQHw3jpVN+1eXjHFMG6Dzo4xbKMAluFF+vt7XuAl0M
WoQGqHYEMxf5izGCFdeNkWQKsYF415kn4FQID1BpT5uDpKEiunGXWitHMQAYfG0MHbTzsrgXKEZU
mMOMoootrGSRJqKMmoaC4PP1u61FgkQ85KMopqOwt5jTWcG1SzIo6lDRYSCEkTAeAFOlwu7e6oGt
VZAIDuBzIyqu0BlaLC9FolblFFos1IiBx6InBZMbnq8+C/9mgU+rUEtBPwOc6NevuVKs/TTy4gva
WVNZbagU11O5c2jtci4Vv74eYiW1p2BE5ANoH6/jJW48jMwZI8O6uKYpCxgurh6Rz9lkyKwsDJYg
wr+CHE6SJ77nh8hdK/VEJuqJr5FbQKjBll4h2JI1b7ao1yJ1AbeEzIYzI1rDi4NMbuSerGdOr7us
QEtDw0sbMZ3fo3oKMHTTk6tu2A+kM4UEIm+PBbeqXo2DK/fwqJ/BAXvd8NswQI2Pz0HQe/P0qGSX
svItmHVPwyiBdP2MxsTXH2ENTISLJDtG5yOQAy+fuhortW7UBE+Rmbvq1GHm3nR4aaApRIJLEfNY
ol9SOp1fdsUBOLSQudou6q1cUTwHtDH5ncz0jmn88J2qWC1zvWOpl3j5ovpRvlZHqAST4iPcxcKw
t8SF107HTyMuag1nWQvCPACVZkPqUtXygCy3r6O3JYLr970Vm3S/0M+R+kfEQL6e+He+4eLq+DT8
Iva3J7tKK0mrbhFu2jU+ziN+uM+IbWZf3mm+5uc76YfpyTuDUCjgz2Hx+RDmfcU/+zKRoXEF22E3
7hT+brZPfOw8+Fl7g5t6safz37OLt5d3jRigq7s/HE/3Uf/a69goc5P7so+Ujl/syn1KoJX62LL7
zY3qa7tip1+X+85zthbb1kdexCFyGZRhqsrZdXG+OecvPfD7ML6nN1tRs9LVOwf4CCnY1zO9+aHF
EfFhaSkDuPOyAS/XoeCkThe589xJlFgyvFxR1Zwe4XVp6d1QHzcGFsfzX58YQQp8ajkSzOVdUZ/T
PAiciU+cUcoYcmypiXNR06x+ZWDAK7QMUhS86o7wC96SMm3cw2vhCYwc4hICUV3A2j6/OdlQHQU1
ICfpeHW6zfzQdavj9Y+fOxCvyB5vxb0rJ7rNKJRQwbwSDi0+L7Cg0MYrk3Q22qFnQ63WoUWpaxcb
8yru2MW8QvZC5phoFuLj0jlTbqZKKYOivh4V21Wm9FauhkOiyR5dXU3HM9t6nN/k8Ylq4v9iBQNI
wZaQKIPqxzKyh51t2VUeAnvskf29z7CpVx4I7YhsguBn23nSFiVv7YS2VY2GKS0P3TLeqeoflm87
4ZGaV7huKEyrXrydA8WPSPjTxPSL4SnIe1+iVqDk8w6aSoottJneT2iBfT3rKxepUDyxFa5SkIrL
Hl0+01GCh09EIN9jhusK5VOVhFdoz23BvdZaPLZKzEozkHq8s6SnpLQeorMDPQUsEwOED2PoeA1u
sP9BmqGNBo4K4EisPw7lLrEpEo4/my1lmZUgiAsJrJvy3uTRFgdHoElTr7V0f3U53gvYKaqS+bzF
C3kPDJbLWQW+jUAXYR7SOZ93qaTl4xBrMd0bNDL76rzTGj+p0ByFFtg2Xl+/Q7pMVM4y9S1o2iv2
VjFKyHQp90hxACAz/bz4NtXTA+qhOnTvJqlcAV8y819Qmw0kplqdCjptx2ieD9Vse1rJrQo3k74Z
xboDuoiVfLIAGQCxGutkHyn1IaRY1lTBLipeU8zP0XcuzflATHwaz3dZcvbzhCdMy73UaXSxnw00
U+JMu1Ki+KqMC5Qx9yr7I+t/50Hu5ii3mUa9T/rfWvUnsfxZFOFyjXYYWo5oNPmjniOXS6EjRcCt
Onul+lNGc6zJYS86lnc+BhC3hWbj4LwWY+ErCqBnqOUaapd6gJ6aVW21GtdOGkpzCpV5IlQqi58/
jWYieHPWoSXhK8vuizTf0ciSkSq1DyDCZMmXzyH6Woev99pa4E9Ehsy4rIHox+Pw87hlx58P9hhz
wh1m2VfnA/V0D+ALgTjhvqyiOFecECc+//P1yGu7nPK8kKLB9JuwcDHwFND6GzKwiZDRkNPK7iPr
HqB+TND39UhrHTeuRnqmZIicJ8s9XmmBYysDqHkENix337oXF9JucA18FXbfjuOPq41XWz1ISYMN
jRq+ReN48TGT2NTyaeZ6at8C9fI8XArJv9FFKDfk9n1V/8jhlYxmHXKgob31tmt348fBFxPbj01X
nQXe+Ek++C+/Lw7JD9ShKEG9bbzme0t0eZygdMM1BR8EZPni0pcys9SllJEodXu1S+Uwo0woecbu
rvWvd54qVGh0tFTdrRleWTxkq+RYBrUGes6Lg8zOy8aodVYtrlSAZ9vgFaVcASSMrfuNxbOShjMU
BS2w6YJpvaiwAexFuFOBp+7Q+ypAm51pHQWqfSUkd8ve8iOMo8DscAIi+1oYZ/Ru070cITl8goJj
CeWf8O3rh1p/fbjzFrhylHgWm/bcWlFStvAKEWKtpO+KcTKBlQTXm4IB71f+4hPz9v8daZHUph2I
0SKm348pXKCjnUVr9xTZD9r4HI+3ZepX8b6Ob1xVupgg2shCst3VOOAlGCIYzN7rqLf30u8wQF5V
27o21zaaY0MAo6cBgohQ7fMhUpd1mJwF0gp5DVBMhPhGQDWbehhiIFSChNceBCBQl6kP6izI70VO
+fXHEGP8NUX/fYb30PhD1CQ5RmTJM4GaXD4VGgrC8aWAwYCtCzK/nF43izVrA+JFAQWLwMWkoPn5
pWenNmbFxJYN9HAUPgJYpuotANLxfVyc5tH7+v3WaF9YJv93vMWBMuutaddKOX0XjjTf88PDnem7
u583Hrv7GB3u+40B319gOaMfB1wkrEWpyDbi8bAKlcsg4mIYyc2Nd0Pcs9JdOAp1sA42yoCCl6Q/
JgpOwCDgbCuEyS3tJLBsRnrfzKyJkA5cWFwhWiq0gOeW5C982iXnN7s/4TgkpGMRLxRi+CbNKocD
GRi9gR2RuPhyAGgYEH7HUALE9pR+U9R/DBZx4tjgI7pDjrqrUBGD0EKtgpKF5PfdjVWYftvH37/+
Cmtb/uOcLDIeBbav0Q4oxgk2OVrAqP1qBWLfr5sFkvWRdNGDRmqB5Orz8jLlVhliPS2vRY1mPBCe
AdVu4stNgurWQIuzpXC6vOqLNr2253uAobgLUEwVWC5Yo19P3lp6yhL+7zstzompanstGKk9afKb
pOjCaEJoaEyZ5LUowzGZMyKuln6pxo/SQP3DlrDyyIQwsKMDYfslNF4rlqDwJ9l4tvVpsNGmAiSv
cpku5nvQgsbQCyFPJQTA9qfvF+7r4B1e08OriFC8Y7AL6B8lG9tMXwk5hRX6vwMvzpE0ghTUqwzs
HDHWeYENgPAYfb3geLjQjvvZvXhVf6YH5yb3pju8r67l/Q1YVtcjHvTuZ4un6r349xZhaq2KQqVW
VFEBb1jcb58nRE67HPE5aKZsOpQ+sAFAdgRwyU6rqVpJTxTeSwu3+MevP8QaYOTTuItjp5tJgDs0
RcWxI4yN4M/o2ZF7vWxfKMBP2P9Q2pXiwrWC74BwaLUo5RNK3+14IkNHElMgrkcUsbTwlMHSobGv
NpfEBlXzKLRrVXVHMOOKKygtTgFnDxG20Kz5+kVWb0VaIfiHk8abyAN+nkAzArlvlsAW2VIA2Xsq
e9gV9/fWzQxY/rJPHztdQl3KR2QS6YuvR9fWAibWFfVaolDNWLIMq662hhlK/bWAJ5WIWVdoDGXB
W4HhfRhcd0XtYfRTVvZlhfWBhgA8vZtmfmnzR0k5hEl8oUegS5yLwB4Q7rzEF1tsRdDzCNtPwWNI
oTTMfwmp4nRGutny0R+176PyJ+EPksbnzvItEtCvX2v9rQQEBcQygqSLOe3rqTcTDZEbnh0sPyEX
1X2JFHc8bXpQr9Hqoef8O9iSD6lP2agCnCPqSunmnX1B91JeHRlVKGwkUiEtzW2T3wdV+yzEklOA
I1+/7ju19/MdTP9Wlsma6Cyj6bM4HCq17Lq2kLJrrUO45CD1wsqkMB/xEmm7R/yFrUCI3DdA/JU7
XIH+ky7msAXDrVLY3/GO4AC+a2ZxRBKGf17O8ljUedfXJVXVQ6IK8w/aK5zV2fkly4QI9devvuIA
zniMw0sbRJfLYmrplHIC+w1rdmyhQsr1WMjsxXVBmvoODBlqrzfOOAA/FmCe4/5XVRRA4kw377BM
OQyxTXXhUbhMCDsqmF2UUbja3uVN2tCzsuyIPLKB2hsXD7hsCe/5TCAmoUSZwcbrrNx94nVE6gKP
GyTV4j63nFCb55LXoRQegbokapTz804QuRPqNWX0pkaya1k2iAGcDKijWjDhYnnfIPxu/sgMaVeD
gJOJkYJ+I5H5e1d9fjZxN36InQd5Mppqxp50NhN3VA82Ms71YYhOgfnQyBtRwNZgi3WkK+kQROaZ
iUABf7hE+wYnFgq5kO42m4HvgKq/9g/dQF2Gy8ghuNg/+aCbvRSY7y7NSvkSQt8w50e+sNLQFDwl
8iG0L7ryrQ4SF3qlMd/zr2+cWSvnCNOLcNg7tVGgjT9PbxROZ6MI5vw6clwkIkGDs4Tl12D0VJry
WJqheKKBJYz0jeNjJW/8PPLiLrUrk/UV0KKM5Lcxri5KM93XwTc8PS9F3TFQphM0llyOPUIfrx53
U+8PNOznX3n7PMxHC1ZsSpk118Y/ajK/CXsRu0gvxnz2v97uq6eLriLKp6LWiYLG5zmiVGKaEhLQ
ItzFKQeP2qnfcbbb4YsQ5d+MelduZ6bGcLibZSGjscRZGuczxHuZm0Q/JYOrvwXIE0/IBB8igJ3P
aB2rzoUc4EbuboMpRSz516o08ac1kQaykB74/LK9LEu2OaOrXWgt9mMzKp3DTtFfo/EyMAZkHl64
zyabDqyS7OpuMzIRn/2v8YndqLQDR9SX766fJaQchHGkaPqaUAgM+E/OMNyKGvK5f4rbywgjlxJG
OpAD6LIuAPonLf0TDN1Gs+7vsFs8xr+PsqzrFL2e1FMCvKLqD3iDgZGK6kMQ/gJx/fUCW8GoiFEQ
TafCCrdgqZQ/RIXeSU6VI8fka6qLpqUCrBd5iQwRwV2l7qd8Y/utnXSaQttKFrQVmimfP/OgSZKU
ldSHFECV1VszvuHGBasZ8aTe3OD/rGgNaPLHwRZrqpI7+1zCnLg2nW5fYQQ1ZbmPRPSF0Rn4Zuzj
NHt3w4Oys58b28eLpozrnfjA5NoCx4SlIywsemmq/mpTuM+d3034LLxFAjM+2fjAu2aDOw5obIm7
F8O3jS8krsDlsuT2JdcVO0N976B/uIa6unaKSmVbtN0v3CeRgLyUe8oBOsxK27eoClBP0LipsyzY
ifye5CODIcu1kW9diauH9seHEXv4w8M4wZyFkcGdqAF/fR5uY6qa7vxg4Wj4B4Pc9Pmc7JpxY8Vs
jrq4r1Q1sqLzgL6/CHoIyFH0pbCEuRZuachy0jUmqcHjkgoTRlYb8792LGmiA0EySvd66asQFVld
OnWY345n9EV63bdiUN2p5Wcch216vghaWCTDpd3M+3FuD0Yr779+hNUd8+EJFpOe5koKDJHYAPEV
q1YviA8kYlle+xzGJxxOvh5u7fD5+MLL2VYSPSoNogPiao1oFhJbq52pXgPDMDYCwPVPC+WfWASJ
Llb55wWVm9U4hQU13FK5V1LjAJBPHELiwwaNi/VjjVRoasPDjmiQ/T/YOaxk9BwRH55g8bqFlOTR
rHHWlmhbFMWLAUBhN3sx3j0cAcr5EQJZbmwkou/ivX/taqKvdxquCubz83snGBNVURwgBlUOWK56
KfRsOIN1YN4UZ3MPwA18e4Kra0PLkox41/etO+EkE1RwCX/hdoG53KWjPJbaq5DQow2XkGxNcXgs
cBwiwtsZxnkXyZPrhucBYgkSGQjIBdprqpIMpI+QbN2a7JdlJAxr0dSNg1OhY1xkO5cDRqh9B+pe
eDteR93vKnY8YUOERVWEV5ei7FDb32V4KUUYPeqgOfHEkSZcbqppIwhaXyOaTk8YaVs8YxeRYmj2
w2zk/xHBEPk6RdEeRCyWUESqzvh4Dmu3c0C4Eq5SC8SNZiNWXYsMsJb99wEWV5Y8YK4zFUBnBulk
lCL934y8Vjedzg+qE5QnlhiVKNDy0JDUVHQctfl1yB9rWjodb7p1J/LUazcKuheGRUGPBtXiUqSQ
HLeVZhbXRol5Xh/tjKlGqJseNHVipNGunV7imGXf5T1mfoU/c1c/Wc6tXse7tGuROUn2BRaZU2P5
rbUzzjMg029yWXoFgTvfRZKUyE0x9xrhaeWknHiSqlhFTXgD992pm9LjGTtWHEWEN16q91eAOusS
Y9Bi9idnJxuTL6fpPhr3nTD41Vpa98pVArM8DQD756rQqMw7aH5FvbN6yVVe9A4CATR1bbiZTaKY
f7pa2hVBCxHD3ikJLIt2vJicyau6H2oQImE1u6rdHpzwZWyUnSzwyVF5h3gtKgLUwWZPyJuPRv9c
I0KFqbXFusqoAFdOuJfwkyWnRpoVhJr6I74j/K8i7iEV4WOkEXT8jWC8pXGwz5jIMm13XFcA+ESX
h3+HO+M4l8oO+Q2r6EtXw9Vr6CQ8vDC5TdA4gCPfIpfcvLYyfX97dAkBwIc6xwbXU/ATWDmlF6nc
7ysHcl34RkYwhXAmjJPeOz7TnSHwYwTouNxr+OFSnSJc8SJt2tXq8CMxqyOg2p1lplto69Xr8sPi
WqQsbVO0VTtoiM83vjnd4tio65dAnzlmUGIosA3uTuzZzQ30Lpzw14n678DWEpMUqVI3mQnShmAI
36knAKEE8YS20PfvOB66kheCBHw9xN7dn9e7zhVVY+uAiafbuI/Hb1dXV8+O+0y1OXWf7o/fPO/m
ZncUgoibCLH1E+3Dsy5O/4gCmpKNKBjTGgTR7FgvFi14q7tv3ieqRlOpcmACHenutPMmrkIcmF9N
1eLS1aqiV00bu2nCydKdftUvCtdDhkyI484YujGDuqtXl3V5LPr7r6OL1YwDzaz/OX1QBPh880Vn
rc4T0GPXBsIelBnGw6B4ZuSOzyFSmOVudDbCp/URCS4ELU4ogi7OO00OM7NyaLAo9tkP2WmMSYGF
2jd07QpHhPdq5cYNvxq0gVmBsUgTAwGez6957gMlrxU6r6Q5SrfjQgchLxjigq+5kS6ulQkQ9Py/
Y71PwIeo3Nb6PrcHTD0waa16Mhm0RVOPIrSWOx7tRVx5v/6I1mpS8mHExQKWGts0S4kSClgsjstd
l3vovGCFRwgn0neL9CocFTreyMgWT+FY3dnoEBjobYZ6eUjzy5Eqf5R9700vHl5Cpfcc803GmH7A
hxkvW86s8HzKouJCG85+pYJ6+hPG+e8aFHatJCclPgZag70HdwsZmWVeIDbnNWVwqptDDb0pbR6F
x8gZcUCMWm2w5xWFepPnGoLpINsvgnvCUYsOEOi6fNRuDNAQ5E4mRdLopI71RRJC6VTUg3iCpNJ2
BE2N8U7wb+Nqh/LFjqBEaPpv3tErWkkEpR/md7FDu7hJdKUbOCCqp1btd5NhHu225p1Hzgzcru3g
OWl7LkntZAW/cyXwARW7s3bdOOkhVyRc3Ru6lt29WA/n4LFNqn0/iBaGVziXgo1tzP2N3Ug3CLco
uWDjOEi0ZPB0IHeH9K/1ltgTfhi4XGqCGW3tgc5ydq9Rr5uQV2r3dXmvsJtgtGAmLtExUttH/iqz
F1Xc6mV8qeetN+IjnfHthXTkuZRvNN25yILECy06aC1VPiUk1EYhd2+OV22ge/VU7KyGZhDmtqGi
+XEy3Isw3FB92+Y6l4VTY3CIrVOtPVJK8BoE7AQyKxjqSz4sJqy59VLrLxPS3TlOFrZ2sGPk7oK3
MHtDXGEjOlzRKRAfC9cyFBOQvTJEbPdh+0Hkls6pjIpYgHewEBO2ptmnjiuC+LDBPAK9/XncZXCy
EpamGR7D8WIcDxENRGofBkltm76AXWma04wUDnpOIABESlvdC7UcWhmYgApSRCBUuQ9F9ye1UPZr
jja2x+hfzYHmldarkllemc077latTA7DeeOYWdv0OhUI0JlCpGZZIOP1OzVQkuS6fAjv9dvmcv75
9bGyQl4GyixQvijgwFRe1r2GIiwQGuySW3uSLm0VU1fTxDCzQifsFyQk/CKrfRcbvj7KUM2Lw58+
mq5LVbtqG6xACwSKlJ/9XLh6eQyrWxu79v4UxupVmlxG6lWivkQ4m379zKuTIgDJyLAYgun4+ePb
ZqBEugP3TRhk95ekB5TONkECa7cJaGv9XdpEU5cITNMO7EJLOW9p6LCsgjb5hbqJMG7ty/NNEb39
L17qw3CLjCu3HCmUbQQhWKGogOf9KY53m+K5q9VmcA9YXzlCe8JYzF0p5WWUVrBdSHrwpEI4LNsL
1guSFzPQWNKDDm2DRntEIi/Mhju9PcHW+/pVV2Mx2mm089EWgKi3uKiNyAziRiY6QF2dFIesOM6e
+pGYvDwStCbwUGHABxF/Xu9sZaPYshqcfBh+idCaxkAfenRXkKh3VePKfMoMrknAz17wh568WW5l
02vBnw5ozqa8T/90yREsIjCD4RmmqYWUXpoGcJ0M0cSVk6cE1gBW9PQHjfatpOhC/lFxGFHs3Jh0
cSQuI9CPD7FYYGM8TmqHDJXQnd1fQNd2Ccuvd5ce4Xaz3xhsdfN8eONF+h7YZmFrCNojTL3fxyjc
4uoGmds7Cgmv/01DmOOA4rYDPRLRq8/nQT5ZEecExQpAiUZ7AurX42evaQcBm6eBYcRbshzrr4dv
kwraUFgqfB5Rb5v2HDY5Jfz6CbGHBLnEUMPaO30dEachTf96Otc/3X+HW2xauSvUUqlYP9xW3Rnn
deT7x0eZ/GXbn+NvphT3AThlGjL0KdUlOTJzoj4yJZObVblsmb/Q+G4Yp/68t4yryNzPOiIamwZu
axnsx0EXLxiWQ9U7TYKb7HyqIZaqOrbBJxsoDPVAbNtwfj+nN/qEmsL49vXccpGubAwDPui7shTG
kovsiKBPzRDQe68DFaG1r5vHzniNgfHSp4dsS8X3NrJQBVDv0b9GJNC5BFsaTz/HdrxxRDSlJ0cF
3ye1eEM4WVi7JKGfyGivjZUnPK9pCsC8VnBmOquvclQDYzpEc+b3xGkc8UI3CVZmQR0WQXNrMPdm
90SOWinURO2zAA+A74CrfiwgHVBoIFQRXlN0SIx58Ms892VKgJzdVDtC3I5tq4Bull20eohxLEWl
5qWZXqktg1cy26toBA+bWHulyPwcGTpDRa+x+JV2tTeDJ+n0F5p/+/pgjwCTDPPyLD+m832lv6W4
aOVJd8fduzekdp+PKBUSqyrtjYarLtqmVEeR/GEfgIdqnQvhNj6moTedVVCUCk4Eu0iyEWUpD6Lb
1+PbLjp9hJ6nLlV2YKvi12x8EorUEW7eSoTMjtI/D51+oWWKpzYg7vjVovujqegWNCe71F2nSx7l
TN9z+kLKqphLsJp45lUDbM6wvhJOXFZSHA3c1pMsuJEM0GPSP3P8T6vF9BFo6VSPZp7tpCk7gK+9
+3qFre3ej+trcfDGcZrakonGINQWD08AjKIcClmt/IrrwddDrVAbhM2LIWS+ueIRUP98MLVOZpWD
yUlBEuOQqDVl7Y+0iuC2Kt153ybytameogSNuHLXtpKf6NUvyc6uDO5c0CcC5lqntmdteVOKHby8
fT4+2OKMBqQcpWqPYXqNSkIqfFvD4bBparwKbhHSF+jGO6oGmvHz++t1isAUdirXDUVrzO08tRj8
UalwSZwvCuul0V+a1jxMuX0Ul4OI5lrOl0q5bSiQClA73QjlqWmdnVPnG8f4auCBTBDsfZ3Or7Kk
KTqTHSu9igVURSqn6oVbVdQPLYg2qKO9NOazoalevVl9XjvSPw4rFuiHZEmLnRx2U0W7BbXwTBjn
NHJNin7q59Qbk5wccbfp47Xa5BGLkPfF45AU4/OophJKZTzQ2+/CXyXq8MaDbH5rw6P+RIgXxA+K
iaKK7G5sgNV3ZYZh9SBHSBXo86iRNtSDHYXZrWI9DvV3K7xpkBOjzYQA9G4On2vpytisr62EA4qp
CXF9wmpIqItXzaSmhoIxFigXydQzYq8Kf+GNUYavVonILIzIWUUNUvaEXjHHNOkK6PIzxl+WdLQf
anPjGFi50T49z+LESUJHklGMw6dDoTd6gg5rGRt54+oQkCyEeAqoQHux0WI7s89NwhDkYGRHDIFt
2dffcuXIUBDL/XeIRZaQjkUTBYGZXwu2Nlr/LJupN0RA9/U4K+ezwjo1hLCGBtl1MVsqclBKoNZQ
PjXhMUkvRSh4DJAHNoEFYvUtTsFPQy3ixnMpAcUdYDLQL0RLi/bqwAbctX/O6kmtdtU1RZr//5eD
p8R9wJHzNzMqCgx9iFMuBOBMKFYLNRTpjmroJk7h/WpZvpuNx7nQuwCkrS12Xh0oGrRnTFq157ZG
n1MhHrZmX6WfqSKkZ1LFMx60+ieAN7i0hX5yOHYcvBP6rLhpaRo1Ug3C+n6y7pUtOMPaJ4ZOyzkE
3lEox30+FQqlbLpQRS+LAJpWH61uA12T7EUztvzJ144CByo2PEahE7s89ZLzeYyHhFNPtBmsH1yn
RLAl/TQVY7dNvtPaFqEIosIshItNPeTze1VSJCfoPlMTVpjlbAcWFh3IajBc6Lu4o6lVcWhB+VWx
m9PbpKJAfmIjR69cfL3M1i5eqkFk1RTlNHKHxQyH7VwjSAbqh6doMWpQql0EMLtNI7d35pu8N54h
p2kIX0slouJBt2+z4FA50lU4lLcdncs/msq3TxHC2Ooli7GXKxNKKTRaG8NUlubnWYqE/t2E2S6F
2ksRFKHRjfUp4uiNZ5wtqnnDbtNa4X25LwYViiKwPgnHYCUutnoY2yN9enO+n5vdED6kT4OPx4J0
m579/hex+bm6mPP7SIFbcmn8sEAdUNsur3UU8L7PsoeQAEJstZcrN1meEb4cupEdAzX28PWXW1mw
jsh9OCJgT2rmYgkluSE5UZcHN7P9q7Ieavm5sfZJ8I06vaRsdCrXYKAMJtwWmRTNtBeRiBQHThI1
XXBTVKdQP0zlzdwez91lMB/5TZntYumoSrQLdhLkemcf6QfR2VAupfRYmVdlBxLTp65rQgKTjl9P
xAr1GX4u9FVhkGfJf7mmBU2qNjSVwltKl44ZuMIIpwgOqb3TY19mMcPwdK3yLs68rt/QkFxZogIB
qgrjPOL2ZdjSDIEeO4Es3bQS1pfeNF+2QninJ/G+Gqsa88HrjbdduYoY0UK4Em0T5NnE0fIhKKw6
RZ8dvsdNoO1j50atb9L6ukyfGHOObptmL+VklOb+62FX3PDEJP932MUKKHBJn4axQkk4ll27wf5S
w6IhPhghdgPk+1X6Pa8ez1fJ8BpBFQ5Jq6MBjYlDWtzG4UEpgZx4uuLFzaVt3o7x3gaW3oqeUIL8
aqX45fzn60dei9qFfpO4Ovj1L43roooS/LfU+JqG0MnGOLAsLVczXoKqdGNqlNaFU2zc2mtVefYH
ixDSnY0KwOL0kAvTCpPsHN121kWU579t40eCHCUK2+r5hHw7TeQj6IYUWReL4FavNVRsyr0ZPybn
0gUalw+QQpLLRop8DO/T9L5LX6TwTyU/FyXmDerGzl4r6X564MVyikK9qfU5iq7rDm4O3gYRxZqy
ldyiIwy4V41WKHT6gfTYnXWBntgU7F47yDRyDUETo+ssL6bMODdnuYxw9EWyjNYZdQ0057LzQwre
pN/ScFqLdhyNfokm+lCYUC/y2aCK8JqMTecmsW9nzij7HcYyWc+mfp87V+IoU686/YBYtRRcj+O3
anoBgyFP3+ThYBqPZvIznx++Xqnv4gwf7hzKywaALVX8EDyv9+P3w55W0sYu5KlFNa11fFvFwknb
TUAojU52ndnkWMlcdQ7x2PjTqTiCR5wwPd4mWEE1zxbMHnuUUfEGfUQLcPwVGH7JH6TkwlbkVQpq
QR0AmdQ+WPJOzSjX56dc+xM5+zR+7ozbrELssMixAAm9LPhtJd+j/nk8hNk/yvQnPFfH3Pgjmwg8
Jg/5nYGUt4lLudG/lI7k1cNdjIx+BS6PYHxXpz9z8yRldxXWLurTLD0jo5s2gI6ifW0/zhkWUDdm
imtHorgZoKEpREkKm5KKs9oZ2CnjdVh9r63ExWbJddR9mKe4j7wGHRqvxo8gzfAMBK1n9bd2pPhZ
JfmqvXesXd2P3iC9SMlNX9xVyuAN/UastDxQ/vpMi70SdEGnNE5bopNAFHL2f3cu3kTXAbKmXy+I
pU7sXyMtTlts3wyYSyZ0Vn3X5DYApwcjmXZt+q2cAS+hNT5Ubp1PV3Y8XXWahr/O7AtAWCPpx8aB
fYMEXDXynHiBjOmT0DshT0nS50kf9tL8YAxPhtnRj7YOrel10vlOpYJYDYMXZzRm54sRvwdJu6dT
7jl15maD7rMS8WJNvVpTfMnmuR7KogSCZnld9asHD9PrjjdLoAyk6Dqr5Zsu1X0bh5xsfo6si9zu
dxLpgp4Xx6G7OMu45infm5CiXhxcV89FZOymuD8iOnOdCpuUWsZgh0JP07+06rwzsCD6epo3P6g4
mj7su7rqNWeivEwTXt2VErFcdINwsIk+fmd+H/vnKcnd4HVjVHGgfbHb34H4H0Z1RsmJdce0bxKJ
LwCyh860IQUnezgajoDR/uOU/9RIMjcdoLlJPyTjT7lCE3OrH7ss9fzPMoMsg7E1in7LCnpexyrq
QFVxo0S/JJKPCAiK9H8IO6/dxtVlWz8RAeZwy6Qsy5Yty74hHJlz5tOfjxMHG3P3Wth90Y2G7bZl
6g9Vo0YAgGNOQY09BPFDXrzTecTlX8bj/8z5/3wG8uqySMmExPXPRO1sEbo8K7qS3jbDIellZCDS
4/g8RtVeSsjrG4q9wMqSpf5KxeP0grlrIs1Ol/ASltY2ZnePFqvZz8WrnjyP4lWJb3K6y9PorIaK
F/lZqO9jlT5KHhyAPSdNblmyHYOHBu+rznQtayRjatiKQuKa0zGp0EWSdGz0HpHbtgWuaohQcaT8
vNAc6yFOwEO9YQLqLZG1nfLea5XkoRObM2Km0BbG6Fu0xr858f6pYvznPQJyxEsaGFxneP6/1+iM
23e5mG15ksZ+PwYi2VujI5j5Acd+Z0lKV7AsTwoqZH7Gj5HVu7EkKBf13UT5qRqFh8l7r9SPwQoj
Pg/1wrIq3LQ2mFgulEPmpyVlu1L2lMLaKuNKQmk2fXav9WZTgtmHFdBDLP+lUPpznv0fv9YfvR08
a1MuY1E45YZoZ0Vh09i950LpwyAmuWxxlnw7SMZ+yUw3jN8CNqJhCgQm/e0Q4EH+tw3570f8B5CU
pmOTkFYonGT1ruF7IhgxfX9ty2QeyNxVbXVQcEFppLM2bPo0O8iqZ8peTBxDaHhVnHiyzEuDBG7F
C2qnGdC0ORp6x0oBpDW/RxOX6kHfFIm2ieR+08jf8sTsnrq5aV7m1PIn/TKHyZZVbYQogg/pRJCn
ZK/hjBEsVtyXs44Ahmza5XrBPiW0WZNwAL4v2BUvIxkMg2clhpO1uT3ML4XiL8l5bGRKbLhjya0d
ArRgWMBZk6OgRMkbCY4p4yMzfVutQnPruW3PcoyvduQs3VYKo9vYful97EnxIR/9UHqdwo+5ttAb
9kdr/GqGcxl/6eLs6PLPbBaPiTpsIX3YMoX+0mLdFd/m6mgVDVFG91obnFoL7+mi8Ogeh8hL2tof
ysUufnLxo/hWxcUO+pcprdyoTpx2QrU/Jb4oOiOPuSShrpG1zZRcFgF2PjdePPyajKSGIdvk6V4a
z2LyOorVo540tj49NtCWjeA+ialb9g/L8DXkd1xdXU3bp0brCtq7aHxoPGJIDXYsGQcJGzylxNxJ
LSF0f0zLcSVEtzJbPs4Pw3BLTcXpc5KXGiiK0U2x0Eq/izOZLrPiJ4agOrkpnzLkH5b2Zbaal3Rc
3N1TYix+ni2OJJwsyVvEt2ydhIVvHXWZHEw+QvrHHg+iWcKHcBy2iSFhQ2/4anifBWwRVQ1267hX
p/tYfbT4F9J9HXFS8LtScwT9SxluOf89sky/RL29KLu4+ijLz4DVJXB1V/GMFf5uGd4aed/mva1L
N0H6yJPJSXLFDbX51DK+yIS3ldmgMStF7tUWj+ZovtXQqte4zin31kUWFPZSnvTxJhW9nSixXWrv
Sf3RRI8z9oLtdInvRX4rh8Afwc718lL3n3Mm23FYOAb3faHSEY7NXpPtSJtOQo4ESMSsPfrt0Yap
eusuYFBZEpaE00ZPcaFCLP818lM44aFW3ZYEynus+bmubfKufB2ag5hyXMTPYbKc6+DH5PDgVTp6
va2s3GEiZtfWQpuFr1U+8Rgid2BJh5276M+YPVecLhLzpHjiBRoq3A4uP3RKRj2RgUXFq3JF9yqW
qUvkdxD0M+VbHBlrB6cRQ1BRyw4iVXgZdt6Ud0SV3yX2dan1v6Wwa/jGZnSRwu6gacMO8o6bL77R
lo5s/mqiZ4UYUbGhxwCb902bNNsWOwymHiILTxc6DzLGc/4cKLdB6N2grnAD3eYtiNKC6SnFnaIP
5Mk5VfFUKLmbmdpGncstiUu+FPpmYHwbi+qiET905QEY8aQn4Snq+mclfMxNGMyLgG97+J302j5u
niHmebmc8KfwirZjYYyvNb5YLRrjKn2NUtPvzJAKvVtY4WHotjlp8F3h1UH8IQrqO/6M+6ZAXl9W
dC67Uew+2iT2yljzor71xenRLJ9GrOOtmEAUgiSb14rJr9qnGEPQDw++0htPjaB4ciW7aVvaGRhB
lgm+ocgHtAF+UqvPBB1WSnVSS/lZ5wb0goj03uKWLYQT9vzmPGKzxN1Fr8wQN6WEUgGiKwcNA9zy
9CCKoyeXH3xc7u5JtXiq9ku+Des8I0U3OSTYrOYznvFQCvOXll+lEDsX1sim63DRJeRQXeiUiq21
vArhmzV8NSsZoOzssL6Ls+gNMoEgtSsb74lVbLre5HR5Grr3diTOYMic81wyOwo+54J6HLFCPIQ2
Ca/ssVuI27tYvIeZCLZ2rKrQHyPOvMo6IMmE6fWrdUexp/BfzRpDzB1ZagYzOWXYxSwbI1RxONS9
XsH4RnVTa9yTn8rs5aBrJ0l6kBvByaR7FneEaxACETzJUKeW9CIkim/28S8HniP2tgxcFglOgv1i
kn+HylFKdoZs2gKT+uItQcrXYOCSC7oj8NBSBOl4Oy3WVRlkp2oDd+FGX+oeuwl1txT3hkIqFuys
1h30gcg3crueN7qVoiadnkIL24taOURlSg84Q6ufj8Z4m9sWuvm4wX9tGBVvEbLNOOOFr812rCkf
k/VWppdGVuy6id9yTdtIYr2X6mtaT44YIv1OXpKweUIUE6eGo7KCySGoMWrQpvckMOxsnvxJFl+k
hpiAoN6oHRa0gt0puh1IZDyEtxIyQtIs7j+gUX83O7ykwmybVaIdphtJWpsYiH6mdVFLXBYpC5Wk
2IVj8SYO01unP5jNeGk7ole78C1T9FcjTR5b00v6PXoUuw2uusDmoPzFcN8lyT0T72Fzi7vbCPQC
qmqU9/plkD6LBcI/V0kUkAkdO1SI5E8ux0WBVAN2NhAbref3AKfJhcw+xjVif6FtBPvaFEG2FfjE
TA0YBD+q8tWofpZHbpVbvpXob4IdmLnTjpVrxU+ykDskK5CJHTqmFZ2MBgXNTY/uRj2i9+ltHFk2
lKj2nAAVhR005UujJX4okt1SkxZSnuaeJSDrDrSug6iPngIzN+i/lbRjGZeXNBwceNaDQVjT0D40
xVfb31S9ccwiZ96buAqjliJiGfeqrUTasVEHyO6W23OYZwIHOXa1SvcK4RaOTkngC50wF33Nl4v9
sLe0ydfS6RsiJehjetD04SVsyIlpNAd4BPyRy6Y9hi05VR/SHL9Uwuc0Qg3S3bJV7bq1mFcK3MKf
AO4om7uXpKldMai3S4XmJKncqrG8iot1FICWUyRuy6bX04eOMiDvIjoHxRWpD4T8w6oSNytFO1AB
0fje0r7XDo3ebLsohnMsPjf1dIgqYRdjD9BOsa8Mlq3XoUfosV1n7IZEdZWldbRadK3+TRUykMsr
kRpjTvQOSWz90QgvVnjJBwbldbCxctVe+OYSB9IUNE5ToKqaQs/KoNooMMIM2ZetaitoniABuDbn
wDxyJQQr30SJH8wrNoGkPUovM+lQFU2YxuGFYlezejLarz2xDzLZGoOpnCUsewK6L6kxDz1buKER
aTULdgIshXF8S8b4woSYKh4GfE/4KE1/VYiAiUF7D5iaYhj1Fga4L/bVSxsFW10ef82i8OdU2oUK
/VetvSSmsh/0yhsU3jrGDkOonVriaw3Ualh0FwyEBKeaAsA6XOSiUEd7oKunQNQeFA6K0sxcHTa9
Kj5bk+QEiepEsh3UJOORwHGO+hpxRfgQSC8VVHNaXlGGqKXvEwb+I4lDQnKopNxNmDWO2gikUjLC
0LBBUjdTAVFMtTuOGYR9wAePmNntBC06xNLo4j1ll3Lodt29syLHFHO25aopVbkXl+0cL65VCxfN
AHNDb8Ndnp2VUH2Qc+2SzP1+VQ+IwTLamlbv9HRHYNDzlI6iW4rgOJb8Mo7ZSXakmaOgVsxDtPQl
SA/5d1N/lglukqCpDEu/LeX6V8wbxtXKsWuMB03T/aKbnqfZcOURt99ywL6jpVy44epLBmWw9Hd8
z12Cr6pR/8gR5JTIFkLxvSfxfpYoqZoXuV+cwDIOneAo2yRorwXGD+FKDeMnlUKxmUf5TPKs28Xd
YcnGgz70ta1ZjwOHGHIb5Aeq+Suxb8UGQzRJcnLRPJr9o6jSewF1Qk9w81h09W52VBCZwjxjY5eH
BLq/lM9RddADWkXFRfm4Xh+NTnfAu+SPsEfJIbyIJcXowKReLZDeV9CFxpeK43ysIcOdRMwJwvdY
TPd4yW1h+1WiiAVAGZ80o7stEGoa6GTmIvhJ97K6GRd69iRPJVrCcPlN04WfCDEkKA8dxpCynKLl
tcdc2Alq6sdJR4yMXPuSJK1Zl3SO2PCuAk5l/MizaAu8toFzYhdW4epRuFna5n2VPyq8HUFTIEH6
hUieY+wzCrNLUMy2z6xNNRPW1IV+imoiNKvXAdum+pCuQuRO2k5R8djn4Wtp6cdBtW5ayzAyU0gr
oyw0eJB9RdITOQUWdlqKXGG9HGF5+htyHPZ9xIcyapACS+Zi9KhpvSFDOI/ZC78HyZInaqJjES/P
S4WkRMZHr8r2snidznObeMpUk7XDxZP2rM/uamTlW++GTXGYoEdGN+/YugRCHb9U2/7avG7sf2SF
X5cjH4t3m6N9OXb2a2a/vtqvm+Nr6/P38bJ5vRwvr8fN+ldhbwZncvgw4kzb23iqHe+YAjuX49c/
n9jwqcF53Vxqly/LKxspbu02hC1fV6kLblO/4rXYSk/yJd0IT6b709mtW9jBg+hLv8Kmf253ZAi6
nd0cQtXON4yx3MRtN93VEu32lO6XbWiDVW0schJ4rZ0H98ur/W5DX29z3JLl1z5MP7lLOI6dHIS9
4ph2vusJc+qdcPbla05Lc/wqWY9PlFgxmMyXgfa1dudv6V0yHEYR+WhbH6PCX+p3m9hUcwYKc6wr
GZCxMOCbA56yqfWjBnBD+HxiYxV70Dy+eMOX5oJdFduWWjLoRS4xorZwRSqKe5CEu5WuyeLH+XpX
VyGDgOqxXqi4mxGmK9EOXLxGovqRQuWskja9U5VLkXDu1riuVuk+KCICqebloAaRv/qCa+L3qpiH
e1gt0oMRtodeJGnOsp7jRXFwhDqoNfmQ2auE4Zjay94knaQGB47+JUeS0geogYe3UggpbjrfrKfd
yiyVNeS7A8lMpeWKY7hbZ7lmTlEWsZKRO8DOdaal5r6ibOzIRed8hVK1R6ZIyQVgAIEWSxoEQlIQ
Q8dNnxCDbJRpecuj0MswVc2WfqNiXxT1jxrbYCZIqa6oRxAduUrT+rh3Y33GoazD9BLSjTwHroDM
qkpE1HSn1cYt50VpwTvxXCOJ8Fb6Jse528lYxnIgqIJmm9N7n/Og6WPH5XutOlBtDEOxS3HlYlhc
VvIhnE13Bp3vwBuikXk5lIIsaTax+dubbF2x2+uKsHJz1yxTQ2z8CZJa1HwhCl6fLDJGJylzt2kO
DYrU9aLBZC/mMyMMnkVZbFypeuENepdgndH8GHPgUyTZIcExBfVmTPy8hTHB0osnE9cyMmgQT6/c
+009olQX8s1Y6Ls+vlLUukEjP5gwbtfMqtzuQO3bhIMV2V03BccIxEYgmUYZ/LXOZ5r3it2w1y7a
oyykPFPcqTIu7Rk6sfQbgMMYLZE3Jpl94dZUXjTJB9IpZVo+jdS6MTiWXe4NqNCNIH0g0NfrdSrp
keEO0GDAeT8Jqqek5y78bhHE+IqB83x8IzTQruNXcBCYewynyE6Ow+e06m0VWrhMfaE67dw4WTNw
8TDW7J4WRmQLLVkqblKpsENJdKKcCqESn2bV8JTQwrW+JBAzcTuQEaPb1mq4b7FwSDS+2XqyK5Gt
SrvG8uM+oTq7ZYrlZGsxVknAD7mjmKmjCpyMyAT781B9gQrwcza4++BLS2r88IRPA5kcu6bhVTLy
WAnU43InAcCuqcqlaiNnO1O5Tgu1e3su9JOWkVCZbDSISiMB76X6GBi3IvwiNWiUrkJ6nLRTp9+7
atcVF/4RSl9K1zAfIp7XPCXFzPjo3dKvUTI6xai604JbPEWi3N8hxjjof+xCPmHT46WLgF0eprgR
Iwie59i4llbtlOBR4OSDET8JDlXdpetvBSUEGcCm9TlKHgTefn6atKtq6LYZfpDjwuIPyGWM27eo
lty2Xq8T5ZBKLwk3PTMhw3KN7DkHCyL+ROURZ+p4rOS3LH2dQVi0a7f0TsAYssuB+4CplGOUnjFQ
suu+PCb6czFzR3I0iNjQheE5WNlp5c8cc2OMkRtKOkOl0jU0cmxHaRtNnxOz1LUsJkYvNogNtj5L
/cYl7s/lUjKcid1IfsiZxcj5ydCeJRq0ZldawE9kLfTywShcpYAqlbDdRKcvP1KD26DpntVGdNBl
hcZmBudb5Lup5T/oXSimRSdYxQdT4KWl5lfz4hW8z82s72QjdaBBkcyxWab3ZlDtXv8WpnxvToMj
1jmHuwwm/BFxdlTROggN2TCirQSBU9KWDwzoJFqiFApfvA17kNDuRTfexIlzb4gJ/8CtbLrPde+R
AMdoGZ0Cz/43r4NzleuXKHsYC7xg4/RxEd6GZt9B+sWrKApeLBqKaZRIBMZVrVCctuO3BrtLur2g
JXaPZ3PDFSVCaiiLfLduF0F2JdIcZhM4oIxpS885OFamezFisdeOf1fzw6TkmI7jYpf/TOk1jjlA
KbCW6lrrkVtyBwbqSsbL10zTpPTVGIFiypCKnQoQp5VolKf0wJC5T27BOu1gVBFEBEwuo4u0x87y
gyJVrgyQk+DP1VsPPICoP1vJBwt2oqOP2tgVuKbb5NwE1wYeue4aOpqZ0K3KQ9w8ZqFMZcQMVAQC
/FLqZ5M2Iu++FmH017dbzibq2t85OFlDQZ2n2NlogMK/F0hxqmY5mGlzUYiqIL/5peuP4vIrUFOH
hxiDIlOEqTTdCtDYqsRDrWz2mIWWfbIfxWW/tK0jLfp5xmqgLd7NlnFto73wVZumDdh8/rzUa2c3
OsFIWT1fm+opiAnanH76+h98qQHxzeffQcKrJ6VWUJXOxScPXmHGZJXuPX6dxGqbVNZdpBiOVpvI
3KJxGjDyMx9VuXNJujiFIrCDYD4RItGwvGaL6rb6EVC4dtZVlOoDCdh2NmHpwSxnWO6z+NZF/clY
BxhwHCtzTX7llVSFM4yBE2VEWInRNsgw8CE1Ky0kpzW5UpldlRQ7Rbhb0s7J9R9zYsKfC97cbc3w
YLEqsgHL0o5qM63JtFBck/87TbtGDd1mrj2paVx1aL5LvleVLF4j9UCtnSuH3UOsEQSrLxcjzH7K
Od4hv3GCABq0YXq6MT+KegSgYNqD3DsoFfiTbyCXuUViuiP8IWj3zDPUCl0KTiQznX6VfyWQKDLJ
r/WBAT2/VjMcBl2wF6PZybP0rBELrmwNfvGOEmo0RVc1ucu4I+RhVy93Q6bSNiabIalj1s/VYNiB
EJD/Ge5HslpyBsBaDjYIcD9FrgyUvSyYICWt04q/MqNKbQagzEVw/cuUZed+Qkrtqd+dthdkgOJi
fJDkwNfwyF6bo2QWkHkP3PdGd1aLyhWwCBVkO5G+q+id8aAan3ItwW0GBrygHMwhOw1TcFjizCvq
guksHksVPeenNB6VNHXC4ZVzxZMTph35ADNltHnn/RCdUWuK+x7bdpSpS7xsBMi7U3tL2B0L5oyK
+F6Ewl7IVipx5kl0QJU1b2v9e1Zv0EyueW2XcbzTa0BMsXiK2ugyrePiqLPH8Mno1NYOOgJVivQg
pNchBTMV7ngwGUSmNqRem6Dj55J+J8PpmpeftIfGYGfmra9UnEqhEO1Xr1RrRmMEgjtSdEZm5+sF
L46cc0XZrchSqZh7XDo2IfTOQACXnHNOBpT6tTenjQ8jek7fx4FarZ2PtWl6413KMI+m2EWFG5RI
RjANWDVjSfA69grSKZ4c7W/b8g3b90xItjUlRr7Xq4GmkN3C0l1hBzHT9gPdZQvSK8kfy/DTSdUn
Kcb7OpMhYuauVGkPi7ivIL/LCBllszlSMRrzQzBSqU+RHa8ktF6izoK9i5M+1pBWqhDl8FiV+aaZ
DW8NFUU9EyxuqsPaTCERUXzwM2QregySytOxc1biEgf5eaNQOAjpoSsOOYtx0RX4e8coG05hd9TB
Xs3GelDql0Q+iKa/SH4YuEDR+uxy6gxJ/V6ll3CIdgL8HF3uoGoKqZOHipMQ5V5jFGeK4TbNta1U
MAYZ0k1PR1rWMiC3qjuhQMU90sIiPOYGVResAabgV0dcAIfcWcMh4mjctal1tGJpl5XGcSryTWeK
uwVIpsBuv07ZRlp96gPt3AcybQh/gDZxJkkZnkobizoImwpDc8l4EyTZgfSip2t/Hr2HbzmqtcKU
mZumw5MGHzYYyqucZt48R7uIt0SXQGGdGGu/PH/MjPy97Ek7qhu69m4nlcle1YIe9We60+IAxKC9
iVN/rPVdlGGbX6t4RU0g0OTwGS963/lURChGV9cuyiew3HIjZi9aoz0u+BqKyXCbDHHTmxgRl+lO
zpanPIWcLB/alUPBnZVmoVPR263c8bQHthhOYzMfZ5A1cfG7PvisinlbQg8bUBbaoUKpY87ten16
04J/eipQnw1upIrvSTE6UhM9/2O503WbcmcmL3L4sgqycqR6tB8RHg4al4Cw2r6mJEp3n+JEYKCV
7qJkiPjW1TWYGHpY8657KupDq2Iiy09HUQfx3pBu0NBxBJiBoKfppZV/8K6+oIvb8wgEXGQLBw1l
1z2ixYvYX3i5fYwMzE2o+gvo7JgbDhPLtyiEDGZKBy1Kb2rB0hci4sC0ntgrlDxkQQSERILirDZt
eLCc1ekat/1+weFWyEagWBKPK2F0g3HiALXbOn9VhncVUzjWhoWYU9GeOwNRo5beDLP6tWoilpD1
asnkYatBPfeg9WTmchU7JSYemoCzlRkJoatlKxMO/oY9czhHdUxAU+LmVsTCknmD4jFJOJ5f5nF+
DnVwAn0cOAYTstxn3an64aXqkie91e5UpV91xGGuycUpWaKvsCACQdbea8rh5YmTWcqW82rsUrfB
pUzkTSdItlF94rTdyP01K6V/SgVBz8HR0vsSpb4hFeewVp7WxUbQ0jGu2nsWwj+oLC8/5I1ynHTL
D60zjtt7Y9x2kOPTxadb8KzoI28u0e+ASfIUf4GS7uZ23lWaiBeaSNJAUN5RgbszmUlMoWJx+u1L
Y9MzNrUS3AKCAyOcTdY/mwaYd88Md4gPY6CBxom1HYTIHBfLm5j8bvNkucEWjH7i/nfRIHxbI2gZ
w8igd7vpXsvwMhCI6jitsNuz1rYCMsmMW5nc60x3eh0ixWJ/MMccVeiUacqRXmIlQi25PI6sQxH4
XdOyzww75xU/m+VVzTx5E7KfqA43UG02rbqaeNavKZdhXC/bsRGO9Ea2MIeuPoFEsb9zGqqVsRIO
56wJfNZIVuzMWXUmMbgaVvmbUT6WZe6s9YVaQa0LHnuTlzUfiRC1NTgRjHZUWqqZOPCR0rtBlZzF
y0WPmVxWI5Hgt6pMLtU0vgjaucyL3ZSFHi0kedb84HiZHCM/Dm3FXcJTzA8S1JFSep9g/SUMXrjT
7LpsPQn4QKuiH2nudjXs7GF+7WeKuWCCxj9TkGnCqcgVR7BKOIDyQ9jfcrLnVP2uDkQQ1PCErNbD
TOclrUuHcO5T0qmFF8Zd5pTB6zKfU5pWFfaJzvnI0Boyis+b00pbOXjFlJ+tI/tgVu7cqGfeOWih
ybwNkpe6eQz1j0DyaNVcY6KBkG9iGuEII/uNOj9qCqAq4Gy9nkgdBlKDgsmi4Gux7Bat9ZRy21eD
5uRjtREVzRkU+rtrkC4IFqpLpjeP0dJ+Ig53k7b19Fb3dPN7mA0boo87BOcxzDk9UycdRG/UKq+t
nvH7QdKwt4y7pLZulLbumHDEavLBSmefPhKYKiFRSYRm9VUq9IWswVqXncZE1Lp4JyCOeL9WGVNW
+VmC355oPky54FvEKxVZ5OWWtQtp2EQeXyUZD6E5or7VHT2T4DdA78GEnurQ0cktN7tL0uV+MLsJ
OxVHO8iiE+k6wn1i1Gp8tiljyuEu6YtfM8Ywx68YHtyiPiZGZY/BppB9PaeaByIuUrcb3o3lnrJ9
mgDPewmir3y1ShIV5x8re0IT7UbDIx8H1UCU1ENpAPOkPlkreL1OHR1+gzaaTp4AxQWYDkgtZbyy
ZbCZi+9aD+eAg5vVLU3am14YmCoRxgFxRcMRU4ZRPA1PgBV5hbYI4KzOJnw/qZkBirT5UQcIVynB
mnfCHjcpdOK+pd03qYJ70o57eptBYez/nYR3pbiCEMFbmcoFheeboUBNkZ0+BeAlEr4YTYYSnJjA
noRjMcPfxIw+QqCXKZp2YD1Fs13SwJnkarMghYJ/r1RunjKBk05VBBIQOUMDD3twltBvAFIoswVp
+ixVhkrFX5QmMHj+C2/03zS1P4jyYgB6KK8cI6vG5eunyGdPr1ZB/ee8vEcaBlAI9ingE8nyCyY8
6lz5RlStROiOnrmtQCYoXVZCudmiVx7Gq4LxlK5COovfY/WU8vYJq/0BpWaWOEpj4mEeOExH5fic
J78V9KjRGK5SXPtClfhybDgRWDSkLdgRxO+IT+l8isf1FjuuxO6uApgMoERovjG0V7UyriE0nGjM
L5XWbFLP0nCSXM8/9QU0fAYlJROL+2XfGOcysbwIhssMiJNrlHNJ6dFBOSjfbYF4zRBQdp4vKlTs
FAZe8YKQ0k0CfTdkh0J1cbMGuNtmySUSfhL+n9r/mrLbKCCg6cs1zetzUYTeDGcZRqU3FzBdUtHJ
ih/CFPTA76lorPZJp29bac5/4QD/7b38g0reDwMn77jk51qHhH8iKjRPz4N1qLRDKNBs+2HtDqkX
SQdBOxbCX7Rjf6p5/j/70jKAxqCUSuIf7MshAcbGuzhbnVcgkwAaA5gxTCd4+Dyrz4zWYls7SpwS
G3xLJ5ry5yzfqmtbRQTMBQriKDnFSShg2e7Hw/T2fz+e/056JedRRUoj4Qyzyq7+RZGWR539n8bi
I/sThC597b6SY7PT98aD5AZv1WtD7wDEt+f8Ew0veZWf5W86RTaj6i17IF83vjKgjWjU3foz/20h
gJl/0URJKwv/P0jM//MqtT9tNEWyeQJ16kjtEzeNrjtTEji1gVdr+yErPl4klXhUwLfKznwyZ4ht
K/pfPE7S7DVRtZexj/u/n9t/Z9X+6xX9IQpcprCACpykTwv3BG58fsr5bdgpOIzNpLR3aaDMffZi
/GU9/yGD+2c9mSRUyOTYkUdg/EFSFrWlNgppKc4CsES9vGNRq2nMNd/L1Z4TH7e/Ecj/NMz4j5+4
brB/rZC5s0gMEmFC1t1HgdUbWcYDHbYg1qTbAKAXjyTcDI1jCBeFiUyV5JjQ3+Qx83gHOiZOKtqz
v9q+/Smn+o+X9ccZ3QlaxdMR5dPUMJ6JXgz5lx7FrSBTa9jV9fQbxuKFyuR1QuUI2jUZ/qJSMddn
/eeqxNmIKFTUkIqq/rF3EpORsKok1amfZ7//zYgUJ9/5F/DTUJtHq+ReA0htdDzRSog+ir7txZDJ
g/EpFOX+H6Obbkt+jTtH9MYxREAYRFkA+aE0nxLqQLX4UXT1pU7npzKX99wjfnO0sukwzERRCZwd
BLOln5IB+XB47iF31RhFisYa7r28TZOx04IA/WyLpSqMLYA0sNs8OzSavC8ZCwXSfZmHqxAvr4hS
f5KRIybY1qbm6uTzBKpxyHVgvIKp2Kw9BDmRasuCPcq46/TZt5jXDam8r6b/R9p57TTSpWv4ikqq
HE6dbWyDAUPTJyW6GyrnXFe/n8U+2FBYWDNbGqn7oOdf5RW/8AbtJcjLRzqRy8rt1ngBJDQ7PaiG
g+6C1A7XcTk3Vxr5swom+unnozglVv/vTvi/ZTCE4MWnDWqETg+zutEP9okuXQ/Kimi+ZjvQoYhv
Wo2WknmoIL+AHqucNfUqeijEv2PLJ1e0CFBCfvz5my7yXT5tDWN6TBFwdbKiMA7WkGMLQtA27rqR
Xre2c51dHv1N7H+Egz+PehFejw0W5FEIHzp6G19nwlEaz6QbZx5MkY102yb6ZfioIJnV0gXVM5qQ
uxoqefHMC6mk++BFloV+0vQadhjQGf9XI63VrIJHtG+8+wLxUq0GOz0Qvg5nPbltW3XRW/1WVf/U
XPQBiZQ5PujeuUMt00n3DR4sAqzPX4Vadq+uKqI7zX0Yqau07nvXeLOff/Ol1ec90KD4K7KKMNdk
9c0q0ZvGSa2Dou6VrLuFP3vEKHEZlPpcgkRAPKKizq0a3iGWfqk8t6717tm0h6jt0qdcek0x1wri
yQG6bX5NmOzSPfXl+yYPhTWofaMnMJ8wyEu08qFE7GDYdfQFOtUgTOzBHrVzbLFmrrENdMyjr93g
E9qnOB9fvmCyKwyr1QbD0uKjo71huVfE9y21DXBYEIDs95+X49JLbXDfOFyJeLfomvl1CwIUBhmu
j/ERaTta8vaC7n+VK2inopSVv/f5zvNA8AKRQdNPVGoN6pFKE8yrjO65deMn9z9/0Yd33+SW/vJF
E4ZfkvV5HneRdVe4S7P8Q+XHj/eGM6uGjczjsK31TWuftO5vqKA0MkOttJvpt9JBtB3MvxLCneCI
XCzWFyhjhGsVTNpL3Vyh1lsiDvz2lSyUapqapZjTCIe8tay9oKtOBGGjt/bymxFwI3yGYlX4W0oa
TrEcVdK2eVoD4Vur9OAWMijZcEU1TA/BWXLvLWNQ3k8Jn0o9uluWL6m9AWBv0puRF0W+AjnkkU9m
C//dprsqoQm6KYKFDhhCWvjDwiAtVVcCJvkggeeJVw4eD84WVTu/XoFoCFFJZirsOcCQ7B9Yp7Jf
OMmCR4drxtM3AypklKKRrFDPAZUdb0c94Of1vBSx0gaz0Q7BmRzFisnDjzU6mlAjM+VvaSVCB9vY
h27X7pP7kjreKn9M/6FXGc5IWNfWUb3Tt8ay3cHAGd9pGuyDu/IVdXobws4/4gRKn1eW8uNuny6l
im2RjK43YovmZMNpA7YVstlXJ4S8GhsXGJqzIF+WHigQxGxc5OOovK5Aa7T8pVp6rI6/7OiLO3M0
7US7gswSWMxcBsSMANmtfEdXF5J0pKyqditAwQ76O+osBS9gbRp+57hppB3hB4w81JTx4ILvsLSd
FU+0GLxd+dGCaiW0/J9XQxzn6W/FPkAQ5nSUEK3Jb00M06YY6iRCRwnRMhvHD0RjDGT+/4txHJSM
ueiBIWuTccDy9YYmMQ6QPeEs2h7Ylqhk/zzKJZqmwe9QANkjRWp+3G6fQglNc3LVoeO6x3CBYQTs
Ci1k9IDQhaEl4rkvNYihnwdVL5Di4OJbjmESRio831+vzKZUYGeh830vaXOLFyuH0r2A8qOlt9mz
AJ+QfYNeeIl9NPu2QbAw80ewrCqsNI3awjruRN5IBWc0HgB0/fx1l6YExQ9kd3HFQ7vrQxPk05RY
5diluo13Nt6yiOdkxDJZdZcgm96sdOlWVrMFXSxPvpLnXIqgEGRyTMOSRSD18a5+GlcKqrCHpBvs
UWRkNbIQD9N8nGNYjjZRCTxd9Kaui9Kokw2tsAKmUP9FmB+Jk4/p+DQsYZKh5ynm9fxcuTB2WBCi
yjPSVMel9Y9J98EQAuy0h8KwfEZY3NDdRYCLiO78dapkGw3m0gZCkhhbI3/T4c87eGTUeOXgZ1uu
THgg6d+MZNqvtHWEoHjpDDBvurufl02ch8/n8uNnoC5rcQCRtJ2miXYURC5ehoHwauMFRurBdM64
bfPm/zzQ9AIQA3H4Fd1AyU7RPzT5P81XVpmt5leoOUVUA131pnN21KJmUff2n46jshrEeUIXh6t/
cgEkoSTLuVak+5w8N0wPrb4mqAIFc0Xq7Nt+J4rk4taF1Ax/Q4Hn62lMdFBGODZkj/VK3Wkrcz4C
hVV/4YAyu3LbfChdfV0khjJtWSZEs5AEE3vx09y5DgCcSM69o8KDNJTKOstRe/FS7Nzcv2ZNOSN7
bykYQygpW2sbSdIiG6xVS6EsOMfGAf+WFPyA6nWLrP5lCyX3Bk/u5ppk4DSA/JiST985rWGpwRDa
so4Cw/ibB0ozqDzuqBNmxQ7S5s/rfGn+mXhkqIQzhmXKk0lRaz1WqnpQ9soYAolfhfFvpV3jpjP3
YV90AmAGTdp79rzw2pUzra3wO1lxYjBxaHSKYV/Xo6vUyK1HFDipjpp5BQSmh0Vx1sxq9cHVH8eH
VnrRKCZ5bbLpu2yuaFA5j8IToIqGpYFgbdu1O927ppmmTcND8WmKhQEmjxLhtTp5IzKKwU6Eb8Xj
eKvNtNtf1uz3Spltt94sWgdrHMhX8c1zsH3evxzn84eHf6dwHc7tZXTlNbiwEyzUGx2LygoP1VSy
K84giQeUuIWGmTiIPPn0zYVnL4tyXSBzIlVJXQVR+U/DTX51i2RnYFe4sdIw9LTT6K4AIsXITGlP
sjrv39Rr2eSHMP7kSHLvK0hvyQZq/9MfCANAyZoYoWyfKx0dP7b5uJRQynVBa2H81ps5Ov8FqC/Q
Vinbo+0WNa1wrc5w39Zm173JvyW4YhKQoectNJh0Y5rgamrXwSZBKPzp6de4yma3rPu9M18vu8Xx
KM/mm2vX0vcrnTQatQidMAv57ql7tK/mBnxgL9yLFE7TFgr0zkI5CaL4CJOnh7mn+a/AhOcOWHo1
exu1pxxbZ7U6Z90pbsYaTPVugCoIMtA/0pdexNaN0DIcYMlBS70SG07jJ14FWcwQ2oU4NKjTqodc
JqkDuDfeo9BPfqnbW6f6/fOtdGEReHlQ+yYwxBfamEZBvVdGkl1E2C6rSPaZJzivNGVO44AAmkKt
y6YCTgQWwUbTUaDyX3GyN+kgG8bLYARzLz3z8qJgAbJPuXJjfn/qRfUes0IYkKRE0+XS2YJSU/Iy
ojNaQGIJDx+rctu6VwTRPizYvh4ORuJQUHfWxB0wOY5lF1p10jfmkfux6orNkK0xugwI9k2y6tpD
rbeHID5k846Sq9L6wDvCZaRoW7O0HinQGs45DxYxHmepTanUpQZBr6AaoW0gbaP1C93suGoTel/d
SjbrfSTLC5Wm/KgCeyTSDFpu2hoHtzQH1rOUgCtJoPrbPl3ZmGg4mLpFxZ1m3tsCXBk02yJIN2Eb
3gTmcx8/Kop9DNAkQTnd0fNDPrzxkCndk9thuDVkqAlW8qwfnK1Oc7ezBDlZ+AoXh7qCyCrBKUHA
8RZVgWVB1GZq5ObaOaAda7XUvIxyVYQ1eHhQqmqCF0+brZL64GvOLzVKt21NEF9GiyjBE8foROXs
ZCu7NkIJDKhAYAjr9JNl8chBwo7IrOVanQstsqt5zlSbi4tVQ8pVoUJDwQHDhUkOXaF2kfZabh6z
7OhXB7l07m5bB55TDsYL2EJ2bGxQn0tnfG31dIHRjRW9zZU6g2bYL5Mg3lLb78wrp+xbrUx8Fp+D
uiCpvahhfn2AzQa3NIxlo33FJW/opKzKodHXVnAouwOmTo12SJtkIUF3CpnxJgs3P5/zC1cfgrqI
PdqGRgpvTCIAM3fNjp1Pc05F60Jf0FqolWZx1a7gQpTDL9VRIdfB+AsZ1K+/VCp9V6l0VLhJM/QC
vjTts/TA7YX8LG6WHhVV8zcOYD//vEtXxadRtUmttMkDSYvVJBbpLZLEaTXX0neygqslx2/tsY+V
JEw26YvgozJ9R+uoU4T7l33EcC9J8Ua809V1q/4dUGOgO8Swwp88JakTokcFxuqheiWcu/RjbQUt
CY0LSwTZX6dYR9kM+YIu3tcgjINDXggJ5qA6XPWluRA0aMrnkSaLGbdxYoetnD3C89x5G4DzS3BR
a2p28xd1M9w0D96iuRKJXdqpJMc8Rjx6vH7K1183QAPI6gY/XEBU2EBigYWrAKKBP2+Yjw0/vfId
S9VMkQyJHO/rMGqqlwHDI1kM5h75ixgufF3tMlP/V2jwEzzcvjq0YYDOIm67ykDy+XBqq0J0pA5N
FYKWT7fJYeggiUrOQlh2ol4rR+CtagMalrby/or4MckPZotDWvEc249Z9TtKLawWyrkwuCau4kVN
QPkoNlizdp7TZqYIlhKfqIQW2KuawC00HGUjyLA6rVihsTUi7WIhkQO81Hfu4kHZxArYUxcPrOQQ
6d7y57m6tN+oRloOusbUkKaXlzd0QZ7CYN3TERXV7qEUpVMZ5luiX0lSxYb6tioO9kScLHRzp4sf
giNzUavCnqfe1cGRC8TOz7Rgh+LAacbe7D/+ZZgBy1QTkP8wv0X9WhgaRZ9LociLqPPJ1HuowWTI
l3kUyK6MdWFjq4Rz9keKgWjz5Gnymspt6rLz90Z+onKRqso2MqSZ1r6Xsnaf+A+VdTdGr0gmwb5f
yNraFR6xMJuTXd2uS2Ckdq2sk+41A1oYOuqmtgHgDeNG18oVfPgjVl2wPIGyOJCvn2z0CsI7wYRx
gaHE/Z0r24gBkHSX1SbGk50LGTH6UJdXgfmW4rQqHNk7f10GNjfbbx2toVJ7HOBlePgIFtDYs1S+
50bVtPpGFHdqKduU8b1vAvKCECbsHpGev3MjfUV0aPXOqW+UjZaPu8Ys7q1sZYygunGsw4/QoXMV
Q+ZO3fZKMHfpBVJlGwQDdxdO09OKatvg1hw1Q7SHX6m1nBCogTRFvDfNOHnuoXKatYbM1VUV9KmI
sIg9vgw8uZet2qxSu9WxRYO476fs24PUoDow759Z3MBaQT4Zc1RbrrztF86nSFrJakjtdH7016tM
12V0ZUwTt4WYNgpMKfVMTUypzleLiOIXTI6nivwL8ANcgmjlTN6DKB0dq5K0j2I1fA+9mPkP9iMO
hFerb5d+E8Q9kkPbdFTKpF9/U1DkijloeJVRJJXH+cBQKPMHFRCua5V+VRRevv0qNFMJi6iQM4Vf
x2payJqaT5ka8z9UxYJxw0VeFYhiWNBQsMJZui2c9rmpLVMqUQCC0h7hgHXCS1idIPKghiOx968h
vC7OtkXIplN9RPlo8kQZSV9HRcscGI4zT4jbOMcoyjdUigAFd/r25wvq4v4lQgTN5SAoT4r8dR6q
OHAzNYWM4dKF83fjWMyILUK63na/jsw33JMxNoY77KnjlYv4UoCs0mbRdA34j4jfv47dBL1WGOlg
HnWIztJSN2fQsZ3kRFtXT5JZlaxa3InodSGBM8OP+ueffmm3IfOMFjyzbTlTV8FWkyhZol+yJwJg
twXxGkZOwfG92ocRZ3G61z6PNFnTtJXDpLbpw/DiQPFGFTOgMRbvdPVQwLFQ5FdCAABHiEvK0TWx
zm8dY3FDaWKbM8/UFqY9bE/v41IvEu/Y68smOVoWaLzRBTtDsg+SeyRc9a1FA3PCMGa6fgQXGpHw
2h4Nmlg5oOujrRBbhpZ5FBo+HXxR2vu2t5dQWW7jJ685almzbIruyv64uECfPnwybXI9up7sYtvH
dYCXlefvqE7yetnNlbhw6tb+cYl/nqLJJR7prpc2MnZkQviCvtxpqBBMgj4PRnttRxu3CTZm7bNL
2/thmffpEV2WY9kli4C+dRe+Yfa6RjuAPuk8kIa5jc7B8KInzcyClSWslvD0PPC+Nma9EDlwTlM7
kc46wl1W7J8iOO6jiX5AelbM6liNyEwDJPCuVl4v3S5kpATYFJhE+/HriRvwzRsJPNjzzVzoDoC/
5pgTayuYoLRX4rqL5/vzaOIO/tQR8KNGVkwcK2hzrtVzbMGk4V4Juo02ALOdS1aLu9c6gyrQR0L/
6YpG+Te06sfOVx26XyovJSDDr+MrQZeouCjjfYkGHVKK5KINiov9TgqHuY+aYke9MwngAMj5qkXQ
pFGRwLlzMGZxHoHwS/WfzH6DkFUitGERtrW+trJiWtEExBatQ79E3ZhKjVlcqwJeWiida0nDwoU4
1Zw871KlxTA/VJyj6Ki7e5cTR77HHYEznnW1H30hAlc/jza5iOsgg+kduAmmMSeqWtTBe25Eyp7C
+xnn5Ryz4p8vX/P7+2uQSVOr4b1XDF6Ar2uTtCHWwSaGvpF+AvUZWicYjQYuIjZarkpG7a9dKe07
D0LEEcqijYbGMEq1eugC+AFmpFpwzoOblBc7vwt9iI/6WdJBRVHCpqZmCT5evfZ9ymOnpuB/0N5R
KCzzN2M34oRsoKzEri9BgpG6Vd3abEzIbCBAUG2HuwWzQIEX4frRpureHXlc5NETwayw5OuhaAXN
SQ7+pD7IyNfMgKuhh7dau4nTeP3zVKn298aBmCvSMBIxYjB9sjyyCq1Ex7wPuWUZnJuxL7T+nAQ1
8r1IseOaEHfSScxN8EZtedHpxq2iFFsUdXYppFYfW+tuUw06ytzmHlplC/bFUqWtgqBCb1fr2Ls3
i6dgPFtMAe2pTDkNGAOrpQutI+IlQB2eVkVmwj6zIaTJ72WNTKUpoR7EwagpedA2GhBdiuKTcKbR
4a0kkfQvQkNN9fBrsO+68ClvV96shbURqq8ipSwDLJcg7+pUTh3x+Cv1jdLA435Xg79QMo6OGRz8
8S3NAxiD2dwqjG1nvnS9PK/ylROkN0NmIfQJKwRBgZHCdCZeMHSnxL8e5Wfdk1Y6KHkNH74aYcDa
WwdmOE/QGtDAP4SRus7hiIka6pjKy9rW0faj/BvvyvoEvhLJ1lM33OrQRJOjqVOms1DjvMeeeU4R
Mxn/ds1f20NSod156btiEemTraI43dJUAHChqGfedqIqm81o6/LSCl9TwpvRAHpUzAOUH7C5Cixz
k8J/4lSz26XU2ObYfUcJGglKchc3G7Nx1ipekg0wCYkmJRbUNu6GYupiptFEwj3RLJRo1g0l+Sy8
QQFvVvfpLuOBLsDhSVT8Bta5cZ25gsBqYyMH0WjQDo0E6rSMRJa3dvAMErRGUeUQ+7tqYIBig05p
tGqtw6CCQSp51yI5ui0hGSohdWPFhOxS/5XSeC5LBSpcnr6vC5UImhKZ5h1bA1JkGKEUchZ6MmO2
jdtmqVr/OnpgNbiENtf2QqfGG81lqEan0qFqknebgGq0MI2wgN0piBagOROmr43nLLTW3NTQbjIn
+OUJfrTd7zpvoKA6/imHYPPSpd4hsxGu6PH9q5MNvE7IIGiwiiKrW8BwQxlykyApq6NVN1RQWFHj
qUk2Ursg5PHm3LaI4gdLAWfEUyMnm2uV3xpKMChebk0KONSPJZSFWjPZlXnhgpmnvw0MWZd2lrpz
1B1/95qdxNXFDb8tQxM1u3ZeAvL3+nfw/+jUnh2lRlEWpRF3Y9Ayz0n7SwUFrnRj+i8oNRT1jduD
bm39YJm08OnYQZr9rjevrXQyZGmZWfUVoMWFSifgFNXEO4uAkT8mV01tdKFXD3UmQtUIeUcUjepZ
lq8ThFAT951ip5Np+I32CzQkQd+lFJXv5O7p5yvv+3uEm6Px4fcO8JdG2NfHIS0tN+w0L34oAwTJ
Zi6nYIXE9HjwbvWrPski5vkanTMYICmcrBDPx9Ds62BK2QxO4Pvxg/a3cea8LPddTvlvhvUMXZHj
VQN28bJNxyPY1GXD1nBgn2bujdfbwDK08dTeGc6KmBwlpZlJcY94b2as0lsXGSvpr4m6SLxEGrzf
JA/Sonn235zgDklLgBRXMiHle7RBi/jTJ01WvatadDHMKD1+XIOVsxJlHV4TcQcKl3Cbg8HdTiIa
LhrdRyTm4HMacqleRQgn8oZSdRgsd/HzNriQnPJdogsIoMRQAeZ9XRorj+xmSAP/YfwVvONzA2WP
ALqNF6iwHWGtNfUs/vXzmJe2HstCVUWxqX5OATO8pkngwVI+Jsk6KuaquZINEFHLpDyZgE6vAao/
UBjT3aCjKypMoBwSUbE0n2JkxTVCWAdlD6x4Dm63WRcm9T/KZDODRxomvAtoYx0mq3qPmElcLQ4V
Wg/Duv/X8k8Aie+DZGM9F/1jYgrAL/dQtfKaeazu6ujZKP9643MCfS17h3ilrrt99sjV3M6SdFV0
q8He8aY7wTqB2B7++XkqLy4fyybLsopHnDqNWwwHenTqRLDFzlq5tew/MvJpxZIuJa30sL2PB5Qg
5nF0Zdt8zxsxYPs07DS0jF0DKXE1Eok9eSNPLKEzlfeivBKZfYOHK3S7Po80uadQDLeHrnCTo+Pd
iwjGDWB20iOld141SFSCH5W8AhVmNDSQ9aGlSuk+U/vl0CYLgwZBBnf350m/UNjim3AkpE30Af2a
nOXWUpXYjwuc2OvF4bCqZo/reraOZ/vlcfewOd1cuaov3h0GhW0KKLx8/xu8ftrAUW20rouyHe2i
X4di9ri93+qz9fG42zDYz7/tIymYHhYTMKtIGABVfZC7Po0VmkWOOLaKjIDy3lf2HuGP1gTWDXnM
11FeT29osfrdjpZ0g7ZGtMYSsZC26Be69WPlvAunGyKnFrkw+yFPEGCn6i+Vd3Q2IJQmdFmiGgpp
DBUJviKVQGik4IAyubyyRS8goOiT0jDVHNYJQ6nJKnm+OkJqr+wjHVMzlh8sIdc6F6zbvtkROhY6
4o3go8tNPm5j/ZcdPAXNbWQ8DOGTQysA1tw8KoeF7t8N0WrALYILe3iw61PU9LOcODiU0jMt1xhd
ELKWq7VaACMX3jHc5Cg9yxRrMVL9enNxAIfMDP30GMreLCUikNqdeCx6prcOeCj8+E4oHkJfMmt8
5MflWErLYMjvJQsNvqIHPkr4kPqb0Vh6mbfMvXbHkR0iagSE5ImyE8hrYp2AfxdpEPWwV2jrFciQ
qFCWVPqFrgn/rCe4c9wUZQ1i1AGjEoNgqQ5RZBKAZ/DErncj0D9FnKG5mi+H5o8qnOggmrFfVNNF
HGTc1eq4ING6DYPmYBovi15TiPWqY+yY4MGQk+RjBqKRpa1VQCOoSpItVcjbelgUSvUxNJC3alyc
i+jl2crJ98O/OeZbeGDOWmQVLdMjsbWXRo5mPSJ0KSEdQoWa0IRDmY3wW5abZw2klt2pc9mUt2nX
PbaO+aLSAgwCrn0U44R3vAS2JAUFAvZIB1DZaUKC6FAW9SLIKMnZ4Xq0hShQuEm7U+4cxPxUhUUh
ajgqSfacMwdh0q70IfmFFturgTd8Xm116l1DuBK7XbFK+O0oV2EgQb9PLvCszGY9OibiLotcd2si
MxQp1EyZHdKkUbPIUU4eivoat1+HQKUf3g+2vS6IfUktHdZvDCu0GqHV4YeDP72n/g4pN4uMhwhT
Usa53qv7yk+WdvxHR4hZhVdjhLsYURild9YW/wm7NJ90x93U2rm2h62M+gC40xl6f+voTCS3qhMF
AE2xExgEAAhVfB9joOJr6qMtuPthvq3i1z7dZpo2H/zslNPRbJz3An2QkAzP1tKjyE37+F1JnHmH
5mXgNpucMLz7VdrVXGUOaI4jIAai/b0JynNcux4LiSxU367rYKXQcTKWjR9sPRB9iLhGbAwShgSj
MZyR+nzcGyR30CrIqpnA7kxZU8Fi8t7VDbTn+DpjNSJpIxvbxEnWuQuxBaQDncCdMSRLMpIUx8pU
KW8iPVwqKTOTLHaqsY3SU2tSVyuLV4mXCLpwGCTrILfXvXwKiye6qS6BrUhkEK8uA0TGPSojJDcz
xc7XtnGTO7dNjLiVpd25rEcTwd5IDi6JADvJQY4JnCwR3yZamZSO4+gtT50HlDwWdYbeQb7LtWpX
pPJKpLe94rxE7jsF21h1/jWIJkIL23iudtvZzmMyZLe0F4TyQuOhaOP27a2soSpKJbD1o6UbFqsY
2JO4XARSvkO4NEDW8Lcd9mscUmdXnpZLITAAXd4UQMwGf/l6mwHHsoIUSYdjoJw67kx9lHZdHJ9q
TG7I/rv2NY+Nc9HCxKYqZBjeKgnleeu9jwJkVaDP5z9Sb5Kr8ElyX/rixdR3aW3Nq5awANZgjiJ7
4OWbUuv3YoMhtSZknYRXeCsOS26e6Z+GlEJY3z689kpfSnI+/7xJpEJBJB0wzAArg4YPz9syNuF+
LUpvhkKgEi/LboNUys9zenFKHRoOKtha0Tv8OqXcLk7pGFW2p/nKiEF1djO0fk5IAZrsj58Hu9AB
JgqBQkWzXZjbTgP3rLfzKAqteI+VixODi6Ao/xsuN1LG/RO42w8G/XAtArxQxvwyqkgnPkUkSpAh
Kq/37v34YDWzdJ+8uk/hA04fqODqgEG8a2oeIjCYhkCffqY1SYlgLMu+Z0fWsUuParIb6RfBkJ6D
Vu2tZFWFxYOrvXnjW+mpq9Qv50lRz/zuGq79AoKU2dYNTYNLo4mu+9ff7SV+I+kF8BBdPandPSqz
rY8ALmAZaD7YNhoOplTmb2pSsk11zXssdEpTBFiVvUsooCDdz/W7Dqlb/bwPvvGPRExu4UnH1ykW
FI7JioTUA007ciI0Bn+74XMp3WbKbW2uu3ar4W05LEw6t9R+h+6gP47jKc1WDQ2f7g5lm9r6pbnz
ZtvD5xx56haEGj9/3sWoCRwy9F7ATmBeJuvnpw0aOaWOE0KNYg0SNFlFCWs/4FqmQ++V5xodNeSk
rwwrcp7ptoEEZkEGANCDHfPX9crbok6y0nNRR9mE9rohTHM2okSJP1KFpjueSjd4TbnJKo2R50Eu
8tpJER2Lb19gqboJr47ivD65gfo4UCQ5p+Bfo1OCE0Bq/Y6jmteYEplxyIFjVz2FVuiqFmApP0Eg
Mbo2+ZduJOHhKoCiKnfEpKui2IHSo2BFc90HA34o73AFHOt4BzYUHjG9X4qdyVDMyvE3SWoFjTHf
Yecd93OlOP8XKwIPDJoRBQ6QyJNv8aPY8rqkjY4CcRZSPEe3fxOp2TINwrkCTizHtCl4snx530Xd
U9IM+9RAWpwAOLBOVz7mmyyGODWOCm9PoFnoNUxOjTkgwWXUgXnMo+BJaoPnTokIQmh11ecedeqQ
+l8fUE7u3jXgvbl2tGyU1Dvskdq1XVd3JU5M3BYb3HNeKld7rv32JOJWpBD3OXa07408bP1BWZiG
gexutHLoE5Ari7dQld/7utioZbNh2iUTbSKdIXM6NgVRsPYk6teYk/IOx/iqxJKzSxFi83wDYX8M
W7FBSDFGprTeNrjPEaXoZ9nPAfuiRtT07abCld2/12uau1s1p9UP/Bm10ig/KR3S3DzPbVPe1YZ8
xjYT3U5r5xlYF6dvpTY+2ph8eHG9kre5jRkeYvplZiMR76yystwNRbmbez0k4sJxH3QHERdIsnK2
zAbExQQlvGwxEOPPSIuXhIEDUrGiyk1g8Sz2mmgH44VBZDFHgdMNjCNdnQVWFredma5alNQ7EpEE
NVSvNecCrNxV7k0w9BsCrY07q4gPZ0Zc/LqyJS6dVwC9JuAQ1YB1J26UTy/bWOs2rjTUYP3Hds/C
z637yNyET/MS01FseGdcYD8Peel0OlxSXFFA1yFnfh0ROciuCb0g3pMCE0vSzCMwNjDiLNc2Ke/P
gwH4u3AhCdaPyT2g6QBCvw4X9U4o9xnFBC551gQdEi0OtnRTZmqJIHyxVhCic3FosPC1Eg5I1rp3
X7vsDkprh9tXRkaJAzJyeH+oAAVZPW+LTYvpmD2uNeoKWEN1VK7ddW4AiZYeBuvGzP8ZGRbfLuZg
yqIk8g7OWUYGpxsrW98hqSKZa366D+lE9RHaxsGkCdfKsasPtvteNpTdKYFGznZwIZCiTDiUiDBx
gfOnR7abjNYiQ5iepg9tyZA0I0CVSunQFkrh/66H+Kxhc6Ck72nyjl3MIqLBMrQZuTsYC5O9jiGS
RJtJW1v6r9DQVi2VELSi52H/m9ANHFBHJhJQfeBqlMn262CH7ekWr92arC6C0YDEIH4wxSool1ch
BR9gla+vCAg0cG9A2lXb0qdhejoqoTvKGBOMgHbcpW3PFQWp/rn3Wozz6Lf5O8Jk7VZBWu4hw3N7
AXkk/hP+qYRFholiJMoIi+au0ufaGUxR4YPqmil33i3lH8hv97Bfr2wzEeROPxhoE6LPpoCZTcPS
3kWwtxo5Ru0Cp4znAYDIGlulU7+UThUahwt5Jv1D1K678t5+EGW+DUzrRJjkQsg2JudXi6oIbkmh
nWhdvpIMJ/gvwq+mZ7xg//X7gDKxkOxeoIkrVMRupOJWP+e3KGQh4V2CRiJu273498jbK4c6/+PC
WZzpz8PG0Gb+wXvAExdBBwUDk4afEBTg4maL5gZxwKsYpguYdKiTMrUyQ0YaBVDy17Nah7FrdYbi
Pchr5M/bhbvtIW7sk8VDcxP+jm7RVXw2l8aVxRP/1ekUAhAU9CBqjoz/ddRIcysqqUYggMlUKChd
A0dEVldA0n7eJsb3u48f+H9DfWQ3n27bUqlSuQNQdGzK+gw+eRUjRKGNb7owJaH8RWKewuLWigVM
ChFAawkNue61pEs75A4pM5Gjh5SSdKJqtKCjr0bhHq3gucYziskUZgRrUYvWW3qfIxZ9rqEu4aDu
Atq0f2M8JjObNn+ffbgnKa50UwyRAYxY8Lnru240NqKmgGyvKC4Wyms3HOxgA15wnpfe2i5xX6zw
a4jiFbpZ2wEZj9bStlJ51o1rxJrvOdDXyZqETplku3RMyvRIKzSWMSeEGPXRcJfbQx7cqsFd7vlb
Ec4BIKnPhX7tA76/jeIDTCoFKNQCYJycrSoO1V7qNPdePtFxL17RTXxwX9LNwPPvztzn+DDe/bxB
LgRoX4ecJNMtysZoaTWQiZKlL1OJHG5NOdsm4d8UWEVePSkIxgXOmYyrh8jG0nXSTYcbmVEkq4gg
S9MG/JmubdwL+QzfpVH6p/LPNTclOAemoXpxnrAW6okCcGpQi+RNey2Vgw54CSf24Bp2V/+edEPE
UVSSCHqCMM3F/vh0WMDCmI0cNAP52lrR5sbw0KhAVt9iClm1RuUeiyBvRvM+58qSF4SWTrZThgVA
xhr7W44HQA9UMOKVmj7Kxa/EXpfGqtVOcbrWmj+5simqQ6V8GDT9ideGtRxRIWkifJlfTBn64wx/
vp/X9wOgPr1rPv+myZZqbK3j4cvHE5AGv50hnebfCYPS2/AuhWQ47suXX+OiCrfye7uFp9rPOH/h
wvUxM1yPRC/0a2ddgt/M00ua35TFfJyjI/sXXTSsNbsbVHB+/mKkCi5cj7CRoGvC4ZZ5ZL4ug5n3
Rd8Pwyhal/XC33omefUyufHPuFdCk7XzJ8X+mwBOL4gZXb55O6SL9A4CuhJzYy2IaDDWeWcJE3uh
A6Owftnj77J4VN8xoeT/gSFUfesTgW3CLRt6h0NQIKTNc/AP9tGUVzghuO0tMj7KIgrvenz4MABc
uVY0m73klOERcI93AzJU+PUS1mTIBSMI9FZaN2FwcqVDL/iPm0DahSpp8aOytu6DpVst9Ftcp1L4
FDcZ/VHNWUZ/pehoZfB1NgrCn5ilPuSoK98HyQFXAg3LRpFUgFzr1941xSvxzEy3Bp1h+vOCPk55
6+s8az0qAslIS9qJV1jx4CVu4DtLIaMGELsH6nRlYb8HxsQLn8YTx+/T8ZJaP/bqtAr2pfwUqAc6
Tq5JRRx8VWmeoJwByZ2BwR1QcP1/jjy52LuxC7S2zrVTu8CfgxIlKurxXNvlSPAtNbRZX34ekKbh
lbmdXCV0Q5SsUF33mKqzrF8ozVzx16g11DC/N0P63AVzfHYc49yFdy5thz/2XQM60tz+D2fntdu4
lqXhJyLAHG4pKluSJacq3xC2q8ycM59+ProaM7YsWJhuNPo0uk8dUpvk3mv96w88BS+bV+Uswhu7
ucO3s+sOoI9d65Br1JBA5j6a3e+4vlMDQNbmqSj3EmH0gXeQioMh4EEv0SzvE/V3r80DfXEosaF1
gWQQ1D5IVnTAc9IeMnlTgjsPUIgFaupcLiEekukrbPB56611VGybeJUpx0o8SMOdJTtGdAP45Q93
YYHybDKJxYWn83cVxECcNUB7eYVw2sFpmZ7VcKRfBu1NAQCybHEeT1aJuQW6so3yvo0fPGFfy/bA
Hx+fSaDtihltTTouegjkFCiSLUJnd6QaGu1C5L5+S7CdNMy08dCcd/HWaraRuOkUooT3Fsqh/jHE
uSvBmHfvG4nd6wehvtOIyJW3KZk/pXgKibMbgj+aeZ8Iy6zDpatAdDGPiT32h5uiWQesu15t9P6u
87aldAgGGre16e1DObVl73UkuAPOmW2SKp3steDdiP5gBka6E7S4LnkwCpKa+9veakEh96lpsqIa
HsRrDHRbfUuETy6T2bHopUObzcWcDWiZWQizbhRxLXt7D4Pb9lWNYRJvoXnlOZz0p6q15WqVWA+R
/yJ4u9S9k4mJrggc2kf+Noznqgfz0n5n7vfQaWukSKGybdyj6jK+c0QyQPLNUMJQXKOxVonyzG+F
cc1ONWyIt+0xZO7XmjXvmq0qO9NUVNsazdpEHqfehPk2586CYS7hoT5ob0ryV4pWwnCoQfKmyC4T
/yVBaWEPvhb5MRWmBKjXFAC5nGt4jqXF0tCOXbDt+5WYrbrwEEePnBoD9QV+kpilMauaBkdz5WWM
llq3houaYdLR7+r41jQ3ue6UxUJFNmOtx56ZLgbmTh4vpfEejVjRLYvkPjEOfj+XaIECzjWiH/Tx
iR24TfZSO4eRnieHWjkFOprxRyFgYCm+CmNuB9mvvNv1BIQW5J/wo+aGt/Ab0vMWXfsQh89+uQ6t
Q1TdBObeEx8qYqaJD2vDW4tEwGGJZVg2OkU1U5W1m29anA3mxjX12aV6EL4QpAQ0wrDJzoqzrBxa
Xfbb6Cal7ycfz+H9Z8AZT3Ra7ZhDVC3vLXEXhL8BgAzh78+72AUwng17IhEgoZwAjbPLYz9YGLlc
Yedg7lC+QSZFwjNRQ01BmrHVY7h1pDTuVXFGOtB2euSZ9wJG0IjGqhCMWTHUtmp5CzIM9z/f2wWX
ha/3dta5pSFegIOSS0fDc7LYdlonX5sv2AJ4BMLbUlPZ6QFSq3+oskX8JzXX7EZufiO3c7KDlvGC
7CeVicpaIIOrJY187mqkPNlrzORIsNjSyLs2OUuO8KRUW9ALZUsr07rLQLkP70fxLr7VN347g+fU
PYTCErI++JLnuM/1H8NfmACQD6Jks1aNsSYTHZu6nNheZ1hUN5a7D4YnYkhMMBx2i0K8c8MFcWZk
f1gQGAg1flSwGOSQ6hYJRPPxj56uGZ8SeMPU34lcEEuyL0lGwcisbtZXlvZS/fXpsX+YMH46p9tc
6oqaNAlY+7tSS25hWjsepGDR4PLiu9Ly+bbkDSNybppHXy5XOoMgxtWYULyPYrUW+Kbb3L01lSN5
OjD8xBu0SVP8S4WrufcWBbiwS/sJxq0ohxIAC9QsYb6y0ufKmPJUElsMHzExm5ShYS5uimyc4Tox
681j2HqzTHY3TSZiSgnlqX8horkKNh7wZjMicYUdFXvPzARL9ZkpsVYNy5GQ5rSZfCjiutjzF3dC
43vVVhlxjzUOWeHjlLikswWO9HwwN2+FIXZwLXEsY1gNhoLrhrLpy4cCSCcjydrV5VUg0x5iszUy
um1VAXeKZwPLCiAszHUn+Jrt9Qr+8iEg/Fa14YmA0FzFZ+UcUU/N0CQth2wwQic5Qk15Kd3jQAv9
G6dip4fREaEcwqxg0W5JnVGISZZvu7t43ER3WMeXW3EgI+EKonG5aNf+97bQ238t7jSliEjSEIw9
IxBhMuoannv0x0AIIBzkl8x9AEMT1XBlZpjj0L9BstJAyJMCcizMdcl9FSmWoPTnxnMHkzoX1SUK
DiVqVkgwiiRwXNc/lVa6EOjFIMxUQe+A9KOPUiBwMqO1J9qGQHOW+jRs6T638JPus8VEatKUZT4+
u6bxxzdwv1nUgbpEGDqTMMMcAgYxmUs9DnOOYVH3R7VWpEGAZUpp9sePSOWCSbtS9ZOU3Q2dMBtd
gnBepxn8u2silEjax4+RTuoYYnWD0i/NXnoMzqOihEE0peCkduq9DNXrNP+YgN+W8f5oCOTcv0Ho
oYS4AzEcq79j/SyjiAyH3wAyUwRS6Q/21GcL/vtV4wLpEhL16alJZ92hK8Ydx080HMN1K4GPk8/u
DMS2sHlqLgPgOfwi2bLpazIn+lUUm+ZaU3DxiEORqqqIgU3p3Dohj5IOvwExu+mSvybVS2Su07pa
tgLCN/J3R22jteSDxSIJcNmSRYam8fN+d3kRQBgAGpgR4Gj59dUl5ZqATU+Jb0C3GBFAKTDiCGXI
dnKz8t1jAaLLfTD/Jqd7iqrWg9xuo1slHpYRR/GV25naoPMPXEc9ynJgSQjC+vV2Wq8vlKGHL4T9
yMR3w51jywegGUfINDMS3IQOhMxwAhrGZLCuPZAPdexP1z87WasxBMAXsvGoLk0imjZq9OSba7Q7
wsEUCceEhdWvBGyjy/tUfexxk33yxI0/VdezId5QooyBnWp/wluPJHBbGuDasxniX6we8qeICF3R
Lg/hr2ZvHHr/pFk2FHVhuCMknuj0x2Quiafc3ybxHOsfkvMif1NpjpQ9C3a0Go1dnwIB6kvjFQPF
PtkR70guiGItSsm2OOYX8gOjDOUuy/Dx3WWCLUJ2I/4qX3YpVgK2/4hdjf72sXHbrbTMDQeE/09Q
H73KGRgCzq2jh5/AY7AG0yemrPTurU11n24rh4zO6C6PVv6eyCZS0e/BwCh8MAk230ZzhslGbM0I
1OvqOxeNw1tpzQlt0/YIV/YWVhCTR3K8GH6R9FXuCeCsDiIvEgKopcEegDgsWxT343wOa8vag3JA
mMJsYa1uY93JdMimNhsGSP8hbw59dmPutXvjT1TNhq2HOmtFtRWEhzB683kxtV26FNUba5z3UwnN
MNRxX3V57iVHMd5FGBnbHtKl/ijkD+oJ1BUEyv/rdbdheKt4K540pmY/v9oX2Klgm59e7TPgO9QF
QRlwLzpKd+OigXgYzfPo9/iKFzlh7zQz3bxpHL1fd38jaYvtjd8RZ/vuMYvlmHucfoU0o7Uh7oZV
aW6Dljy2VVJTPNjW70pe/Xy/F3bHSb4BHIiXF6Tnsya+En1BEL2aws59qJOdbDyC/VoI5/tm/vOV
/vmPnX11konhAjZ2uIQa55x2ONxSHFh9fFMhxOjIAGjhY1JmhJyrMO5GkkkJIIpv3fg1IixTC4WF
6J06dxeMewzjmNDBn2RYrQuL1mQ0R1sy4tUFy7fqF0Kwqoe1kmDTQUNOKDAtBEnd5OrxZfWUsT1O
Sv46UBaKyoQw8G0xWMn5sAog1JcUTTiG5QwJUZ1wUD77sJ5cYS4nd8RET0ZmI+E71XBvytvQeBbY
Hb1p92YC6N3L3W/PjecBiiXRgKNO0xCfzM5E93xsGTY2VOoJRiJh+qZWG89IH63eX1fDL0Xzl169
GSpy40w05sl9Q1Z0I3G6PuDuOySLLiEQz1rH4jxrdQJzmINlJ1V9mJxwCL7CjDCGH/k2kSJVeGHE
1rYyNABEcMWy6hnvkwmC2TkRaxbOz6AEXjdviQy2UA7uZPHWLZ2gcHQ2PKv17pv0GFlgemqyFEK4
TzB3xXZqhV5867akHFOJzTM2WvRWjuFM1VZ1iauDQAgcBMYHS7911VWSFaCEbZrMsWxz7aws6Ki8
W7lSsE+v2R4nRm1ouuK1Tf1bSQ+qLcNwRxgrAmyfj8AhRAu90jC5iaSpYRGqWQ4NM0hemoIzZmMB
a2g4I/z8Un/vH7mqgusiJqUTdeqbQ0CtRmqTQIv5SEGB55vvYo+wdo2pgftbVpZIaJWPumya/+q4
pu4QyfI/Mg4b5Q122vZ4lbH4FfWkizZMiJiYRPKpSfBkztgAmmoKI6mp3imc3uKqRnzULXrtIa7q
nUxmbKnvaoMPw9B4ifgQCoDujlDX7Llvy3U+MJPKypWZPmf65uf1+ooZfr+zqTD41HeZie/lXlV7
hFbNMDyfILsBN8QZdU9SXLnW163tP9diT8N8RQf5Nc9a+06oS6n0Iu/kNSccKup01csbeLxXf9TZ
gOnflaY6RjXxw8AF+aycMYlBHnuV0soL1m3Ae96Sm0qX4hZ0Vs+SNMwEfTPCUetmZfsitkuIajVu
f/HRSEjbFpwctuHPC33pFfh8S2c/3sxdaxDFxDsJ1gvSITF/oeugX9B5OaX2EObClS/h0mobEEgt
vMtBcfTzd85Sh96LTDJuxz2X0hiX1pt8ZNlPP/+yMx7Df1b705XO3iHNLXPFrbVpjrE0PBwkg1PU
klE/bIhhHppjogOgYYwwEeTBh3nBQsj/ajfMLRPitaLOmP91DC2ieBZoq5Q8eULiF1m76Xxs+GvB
FozREcOnBAKLGf4q23SmDq+WRwGYzMhm2Gb5lbPxjHn5/TdNLcSn7yJKI4nwLVU4fvwSAjMpSmkq
pzdI0DBfoE3I2nlHpqtbyXMJC4rY+B3W+z7M2VUfTOvQaaC5pz7cCoxWFXxKuGtTm7qdt5/Xf3pz
/u8U/36rZxUDDEPdw5NAOHYMDssnt1lC7deudixft/N/l7EUDA4AzBmUfUz9P61IofadjBsmK6JO
ptYnq4IJthHLA+bg9kgupPG3v0ZJ/ggIOvtthoQHN8DeR6N29tUUg6d1qWa5x3G8zQbHUG8ld6cp
k8mO6t61LVE6e59E0AYRkd2olNMLn4EZf1Po35ajvuiKZ6ul2y49xyPwwsicTuyIBZ1z0xkcEn8u
oKMRiXAsNnkAstXv6LA0XFBI6iDePoHRf/LLxxyQoUUmA1oAd8TKlvynqa74mJqrB+fXmdXHSuPr
h4gV7j65Bh9j6k8rrctF5edp7pKZtIyxkCbKJ8epZijbVSj91sg4tp5VH/aEXF2B4bTpXTlfb2Ua
fkvk0kDnPCuWRzePBUoeF5z3kBvhrkjdRW3xASKy9zEbzuFElR7Qa9NvRy/BpDJahOpJVY6B6SFo
uSmTBzdv1hGylsL37HihswFhEW33nrzUo2npnvLxDfcUBKmm8dA1wRJuylIO0ELpvLd4SYPZJYq3
sNrfCgs9dJYdFKgyhtwpMgvBUzsLEyZcKSE1h1Zo56H5mFjdIsqNU2iFc6iUV7bSM/HnvyfyaVnO
6XVBb0pZP0zL4qFmbWeysFoL8gGUAtMVgIqmPubyUzZe+bIvbOGYz6M5gGEMP92c/v9PLwLisyb3
09A9iiIdHStfHjwfWBj8FkLEz7vItWtNhcKna0VK1guwud0jUzJ3ymgZ9677yrDHb6/srRdXU4M0
TpjDhH+c2zFq4MCt51fuEfJ2rM4CrGOto6RvOmEJ9ImBX2hKtskkTrnyHM96wX/PEU9GBedRPLuR
x3z9kaRg97C6eY7qWMwtdWVpG8F4lpWT0i46ay4qmwykUBZzG58EOyhnKgaE5qFRbpABKROzTZ51
ZQ471/HI5qE1TGzCF7X3FqytdX3yVGdB+5DYKpFebn/l9i+UEIRGoO6fTHhhv599nGFcM/2vZOuY
hs8VmQ6N+6vrfqvSUxacQsZW8rVT8FtxaIIEYbjHQIaHhQrh63LlpJTjCM0hWKsnJa2cf9VhK6Lt
lBYklP/8Bn47x4h1wZOWCpvES908V4OMViiMiWJax6B7meR34hbPIjO/FuryzwThyyY3/Sx4spgx
qNO/z34W9spin5ulcJR48FBUqFe8ToDbLNqh8igUEETThSS8ElfJ/hushfw4aL88OlfSxjvw1zrY
ehZ262257UwYIfmwwSJYHUmU7jCV3HnVe+0++B4iGukOY+7Z0PNKjA8kNFBGEECtE7amSpu03Sju
S9Q3tqzuaqbIaFtjF+cUlZvJ7NAlDz16lKtXHIHh7w7yJlV8PGX2rVDPNOOVUVhrHjE1tWjEg+Rv
3W/UsiQdcJLav0l0EXK6Baz3jql2yKJmNsHWJpUZNVkrLnTMByZUXO9eICraI31gmpIM272J4Pxw
MdLkgHmry7lnNRK3wxkkBOQ1E85d31K3Moy3WnGX3yV1P9OTaKFZB5PiI2AckIivOurdBmldN/ID
/JlCBQ6pJcXMuyk4mMdFPKqLqSzyOhLQhIey8+zaTeZugKusx1CeY5fwdmXqFwrmbYCkjQHshjwS
UfR0O0WER9EM5xJb6999XCaybifXwjZfeN1LKFoLdh+nJ3dbFGw9Kl7Hmmluust0aC5V7EQWxWqY
cjY180zFSwi3G3K4SqlfTE8s1l+L4cXMXoo4dRoWzNJ2AqVgmU1sYFio3AUPE+KDBG7QM5fvUFek
5t+Yf27Z+060pfEYtR1tnm2Fv6xenY0FjmFKjEdZsC/MHoEl956tq4hidnCXGum7BUHTCg7bUnio
o3BhWrSLBUhm+MQ/KjGx5iX8QmAA0Po8tNaz/YSQhwHaIsMZ3AFCvBUt7STid1Fk6c0Qrnqzxo7V
B1/bNDIYjWRNbkPzRs02rfKSkt9qH3rkkWmer0jYXoQyqkCjgRwGVkbhruV3TF/vI9HgnVlXvNtR
UC95YnC8mLU+mioQISN2TyGsOHBkjyz18MlNBmewhFWc+ZNAxpN3E30zeEiomEQtvW1L/VD2oz3i
7I3bAD5GyW1GuDgeOTey29zQgo75SydoG8UU0G54K7jbvKWQhRDWVDz0hIfhSRUqd3UuCuIMJokI
5T3HprSpg1VQPlkkdeOU+ofMr2XJwI8qrzGP5FmHmrTTKOYZHJtwK2GDeKAnBMsV0h9dO1XEwSf8
nDDR5xGRXQNNZPuuVjOLBLgEHlYq7Xp5jSQy0eGzHptgK3j9rZQQIElOoynBVSnW+djgdZKzN5io
+rPctK1yxJ1nlWeOhVhy6Ks/dEjyO5192L14Ax5KrF/QTnVFtxhhspTphi/JFclxl+6IsD+EPRpl
+Zl9YSwPKiFH7VyIlkSMpZqxqEO+8eggxeWCz6boH8kSLAQQ3G6XmtrakElOIquqnN6UyHQwtndU
90WnIlZ9QC3e50CeRmmgu3kGxIyBj/AMVThl+KVEYN2wxlri7PSevnVwmvRUNgRpM7uZ/kxnvqhM
q1FfsSURuLwRSYRSXqCTE4q2n5CVtJHmeiLfC8wNhfwxrR5zXdhm5a5yZSpCPtLJFzT0HUwhZoRB
l9aTJgZ2krxKZU3J/TCM+jEynn0DP1zjrmDDEKRhEfNRqJJ34wXMsTXTZsUsJVhWzLGlng2NlPbM
gjeOv5QfztLJwAhgSJzrTMc6b5b4CXJWpgz4aAltxReziJSTFqqcc/eNdTI60NG+3Aid8dgHv8yC
KVoB7yl7UfM7FhnpsJS1K4NRvoyTcdz2qy6rb/Iix0U7sxPDmDWiytSfE9Q8dgo8pTi/sdQnCutY
ylckttQ4mPSPEfrzJMRxAJsGLEVw8lmFaLFxDHVq+Q9HhcVz4COOBmVeQIEJ0fuVLsL5EVOU8aFk
9F0qi0RGmFQexXomG0fLI/mEmzDZ0fEWXJekzZUke1cmu4qwqbF6t5ifZOxmDAz0X4pxHJsXl+u0
pIiELGgKkyBQ9hYfVl9S9PtzyVdXsf+uyoaj+PGqxbuJv8V1d4lIwnikbVo5sI3qYJLzELLLUM5L
73GzZxuJlEdJfI6TV0ZzTBkVZ3r+bSwj1o638bCR1IAUdayKvBfPZNzkv0Uw/ZEfQnmBrlXU8xIj
Lc+YlZrE79FX1gTpoJIymZYWTCskfqpYOz9XJmfTOurGqWKYQo9ArsDxzntfK03VIK3ofalYh6FB
VbUx3PXA7gdNWIY0SeDIwA7c4vf1rkVEjrHF9MU7dovZNSXyt0Kde4GZI+GjSO4bTJmvRVlSQwbw
KsOdUvBcbN/9QxDPfM5WRb9SkJ1lUfz72QYefXChURli2ff1UmUXZKNCTvGRqiVon/VenpWCuYgl
y+FUVAbQa1ywERzGTUs57YKcTYUxdhSidWz/6v6SIAUbfCTHdihslj8/lUsL8fnutK9350W+l7WZ
4B47zO2I0Y3mYFzYznrFlXU4s4X5vg5nKITUVUmj+ayDK3aOOLjYUhxV4Cs59Ryah0qYvN2hG3TD
iU1Zsx5F/wAkYw+V5BhsjqV89/NP/0eDOq9hkZ5ig0utjK/m2aPR4rLGj1Tk0YAbK0RpRwD4WWAt
EzOHohFQ7khrP8k28JG0Njgp4h956md6UjvqZbSKRqqaYDL4MUw+Kr3YT6/xVPXUlv4att16zPqF
K75KkY5LQg+jAK+IYFtOPGPNDiRtzrEWNvt8PBXpxgLXRpntBPJ9g8NtxJHfYTGVZ+YuF/RtIQDA
jtWRgnGy/5AXubBt2Hr8GCiBH0BtrEjpoqtMO4/reaf7f7hT4MRh6NdGJS5Diui2NW0D44pu6UmQ
oIZqZQZEPnkr6g3UZUwUhAfFqjHX/FX68Vxwt0ZQrjr3rTZHu202CXtDl1TrLILnpJ5ciocmext7
yLnqu08keNnfToswlaGIiGWNMEOcEjxhVkKWbMz2kFOQB0nLoR/iFPmi9fJjD31Zxiix7/t1DHRf
ZCRzv9U5Lps5//AR+VglzLXhd+bLR9138f2KnlL5lgKKk5mfwcnOm1NLz2mQb9WMCmBw3LiajZNr
d7MEI6IAtxXpMPgvkxsFvd4Yyw5uOAo0G4E/HtI/FE2La35tK2Ox0rRqTlDiMoukXVeDh5TR1oiT
dVfO88YJ/YBxuko4ou5QICk+zMtcuMFax1HTnAwoBf39bqC8xdxtceW1/YYhsnfhrsQ0liafJvxs
7xoSPWnbrnSPCS0Km8rYPUbaTEPWb3fNpnCve5JdamHJK7CmPBc06ueSjoFZ6tghMp3AUXZtNgku
SK0FEH4VNP7Wn/PrSDOZKFKkI5jn8rjWkPKh1GJwu/pEBaSH+xR+DQ+MKkyWXyLoCj+v56Ud0OQM
UCGQEMZ5zmMpWlEaNFez4KfN+CwUegn2okB9qN3Tz1e6+NOYSk8mtwSdaWc7IFmMQmUOqnXsumdZ
vassGNds+xl4N8NpCPXRFa7ld5BoWsxPV5x++yc8qtc6zcSm3ZoWky6KItQLW/YdxvKvVJOCRRLR
zjzlhnHtsJ+g/fOtFcyDl4Wotck67+uV1T5Iiq4YrGNC28bkxKpGxyecxFuh38Upl6aERh34I32A
lvvzOl/AQKZAVXSOeFCpoiJ/vfZY6jDQyDk6tsS24kYCxvOQhlTA4a+fL3TpgX6+0LQIn5a3Lfww
rzQuBHQ+WXfGj5xpZWJH3n7s8U1+/Ply137X2XEVm5GWVcDN5OBM/QQbG97P9bWrXPhRKGp1SLqI
2XDJPntn6nYUg8HnAwTRkYN32pOqWfH9Wf571JAucgUy1b4B9RNiJYNZERCsYcQw3c+nRTQhlDZm
CD7b6NUcVBNyHQ2WvMsVbZ+lcu1U3rENxWXpqjCK6FlFIOyeASNHT0EhJVcERZN7Y2KMrRqdrYNJ
ZHHu5HmwL2leivoYUDbDJWiVcFOHm3ZYuYGxUZtmL3J0FgKyIHbSqVfvMPqMYUOxt2GNwSGNqiDF
eACkTku5ub3ijquo6e6mgkTg4zUCjIlaRDjalXLpwq6kT6Z2hHWy57L5fl0VQUqSXFJdi97vkcF2
UR14BIl1HPwr/jHqVOGdfakAoaTsyOTZS6SSfb2SxCOR1ZA9oqAyhRzhUHf5ZjtPcccySig03TaO
UMulg1Po4HS4t0UqDHHLXag5bi79Q603p97L7rz2qGF000qeE0AkHZPaGaWlkj5qzaNHNYWP22YI
ZUrfWSRjyOeJc8960LV5ZSg279xMBtpIq9TBmGLeSlua06G4i7OTXEnc2d+fv6ZL7zkkIVWk+psi
Ys52YwMUIRu6+uPjnSjmy0Q4wTApyUz/e/VUu/DpchFogZPVvsLZ9nWRR/QLolBO2+EwB8DkowL7
4HP6+SedaS8/auwvlznbIeoyMV1BbzlhejKZTxzXCUatU4sFoCK6OxF73qDz7f/mshQkKicbk8bz
T1gzxxxD/ZL5g7sBZbVKXLb1OadonMkAG86grHv9msTiQlGiozMle20C8zXzbElTVckDQ86sYxTe
BeqiKNU7hdxkv7wvTOinqLZca6NhTi6oJUU8uU7+S1YDwcjSfVPpC2YA+HH+/xIO/j0BiGASMwZt
Slk+u6u2a8rWDRrrqLdQncj0qJm3aiu3d5nKU/xnG6+k9Uk9eypKy6De56q2vPI8Lm0e01uNDhfa
xrctXO6nCU3CbtG3TxNRhl/bl9iZl9iU1xltJ9KJlG5m2SWiLZrCTE5UW1fdZcVUBs/hq1ySj4/p
fJMhzI2sPG3KWjunMVX8y+zr0TwmhCIFle70RjoX+yNgiIr53ATAquhrJ1hMyFdajUE4MYk5EDMi
JL1Ob5sS18bi1Y1kB3RABCqWwVczCWfkqkNy56uz6b/8vJBnPKh/T3Ma3lCwQWWGJP/1s01cS2uG
Hu0CRh7ThMEEv6FjC8Avy3JcvmEmSLIHJEYwmBANVvnI9L7oIodNC8NyOGWCnWwnpPzKjU2v0bf1
/L8bO1fajnmSqxGeGEecb/joKMqzDABBICINRnzXzSS8JekqJdzOpSNnVwkrig9S1JcqLpPWsPFI
GimApXuUVRH6n59v8IN//v0GdV5C6GOw186qCAuH+bIoSvOoJ8ssfWdOTWPI5GqmxThL2Zhkiv58
4qqsunaR/u3aK7WSNG1132+AsDo+LwPO0NlWqPt9nJKdNMlO7qhk2HTB8A0B4aMMh+2FZjmJjYly
QVTpA53j1eJbvvSM8Ncinl6EJq+fbwVDFIoyJj7mEaOtRVQncw0CbB/jrsEro7RQXMzlBObLdKJa
WCPGBHSgt6qhKrSYTir6GvGypswHvlImPQ+Vuhvd1c8P6sIuyiSUECCoZPCbzruftOkE6OyJcVT1
LVYkQ0To0twd96m39q+xXy5sS1+uNd3Lp0pPjss8F0euBS+iMLZdNlcByjtx/9/MXA1qSiLFGVCb
2rldvN60EPGH1Dh66UbS3sMBBvKWE3cyujSLazjSpWP3y+XOfpgRBrJbaPwwWUwOZSHOBvnYwpVk
BsscMLVeghx7HGChJt2XMVLF6knCLMr6VfadjZtVeC/pb9EU5DK4dp49Wd0zY7oawFbu7AYRa19b
gM+/8kSCRc4f6buZXjJFTyp0/U6qwXqPblqElgUO+RbmBtRs+ssEYlEc99GJOBIkNjOL8MZ8ziAG
p/DCeCqsahkCboXQ7mHi18zdpTGYaek2HeRD3e6NHOJIt+41hLGxuepRgDaC5OBkKI7RzEtecqSC
fiYQmxPdBohAGfRkwlJRCQlOn/qhAbvWb03oLkb+4EFunuYuCg0g80zBC2y80IDcsAIItXmOqZNV
47WL/WXB37yLxWCBjJLfDSQakaJ0nDyN4vitEbZDzFmR3YRoYRXoLoa1QoBDdXtlF7tQIgLnE6en
kbvDpPusvyvjPAsSgHKKcO7Xc8R6p+iLlAcJf6ixANCvkSsufiKfrni2a3X+OA55bulHWEBpdZT7
VR2s4+oNltR/8d1/utDUFXz6FpVGGDutE/RjKGMYsBPGk6e9oW52xxPRzj9f68zS/uMY/bKOZ6V2
aVSD2ArmdLEIZyrG4kOIjTPyW99uha0ZBU4J0pup+SEVnSDQkaiUG2Pc1nl6I0o4GIt7hSlkWyMm
rhinKdhJ3pslg6tQtbGYtYsifXblQ1z+Fvx83mTRQimEl7J/aFvc7K1fY/raZ9iyiOVODfSNZnY2
D3dp5jR3wm2b907XU2fcpyjRUwHBMAV04C9+XodLey2UMHoOHA919ZybUTXY+mt1bBzTeq7rd/ig
5g24tjgbUSZk17alSy8vkaZMOSD+Ebp1dgKLQ21K7cjLW1br2vDsLsLyft8J61GmCoOkl14jy0oX
WnlOWg57uFagLx9n8qeXKjI8OhD8qY86zxjRJ9fTs9ewXKIDEECg9LuAdqu+0sF+JyqbIo7pJBSz
tlBbvqmdXU8ZlNK3jiSwzHwdBUp9PyZBgGy4PiTVcwUVxIcka2EDM8BUHPxkFeazuLq11GjeuMUp
gYGZxKZvu6F1ZQ+50PlNfCM83XkU3N7ZY8iUIvHk2jSOHHewcRjAgVTLyZXP+dpVzk4gq4xDhk8o
zagEKfvAgaH0Xe1iL640FQ3gM7AiAQ5nH3IuegF+PhRVEXNdHZhfwYGwybANbkHZK2zu5BQvVV0+
BOYSd7hwbFdRuQnDd384ZnTx6RDdx5H7tyuyKytw8eWbjDxJCiVZAmD8646GL0Ei9nGB2E6ZNO5H
xgd2h/eu9cRstiD7VajgWLwI5uPPX/WZFdm/3Y2keVpQS8WMTDnjiOtd2dVC0hs0CfVaVI51PRd6
f4ajeSJxUFg2YUp2WTyJA3ogwZ2hOukK3Ety0YnDK2japY/+871MNemnL1CPc6OUTO4lQpOj6X8D
5UmOMtvTp5ofRagB//ra7n7pqwfOnnSYCqj2eSMeVVo/tAJ5bRATwJZlJ2kmeoxnDzJxBLh/M9WK
khlOKhbvZQN+1DE7z5mOS1k+a/tmlyDpRU1qY7eNH0Rt48/k9/VM6YP7ur7r4SnXyksIH0pSRCfz
pHTWkbRq6slfQYAsBoWMiX+zhbS4sXztIOarnliqYk59UOcvPz/uM4OY/zxuPBWgk06picpZTwj1
TtMiP+DnknTQ4UPRWhiST485fxv6hyhvHUVHfoJADu2VNKB2JlIFyfG2sfRFYwpYsUQLnxiXXBdv
pAJqQf7eaKTb4rdAOLQdauU+MfIt7LOfb/1ST0SAzf/euno2OUpbN0lMlSflir8biriJnoWtZZI+
4oACdJ23xdwsktUgl7iQxlAVmvkkkv75Ni6BAdwGMllx2hmNb9W5DEVRTzmZvB6aT0SjCgk0DF98
2V8rlfE3LMsXX6hXBiw7q333zfCuwCqmH1NbLMlRxhd/YGKOkX9ePBULQKB1lRDqXNwYMuGpMqEd
uIxfu+up2DtrKL/c9dkW62muOig6FZOQHIxWc9R+CkXEBK8XHI5hO+9+JXCyvJXU1Mv4fYQMKaUK
8RbEcpVoNsSdBzWGHahM5N8SDHk5dICof17by4/Y0KZtkDqD+PSvG4DlyYo86hEElGHflY8G5w3h
MxjL/A9n57XbNpeu4SsiwF5OJapaki07cjshnGL23nn1+6H/2TM2I5iYQXKQAIYXubjKV94yQiYx
/shvzFRcQcxYhygMj7Q2yv0HDYDMzINcna5PDzI5ieqmSXMzIydKAIEpP5xgxxcuRIRmLAsvRrsP
aUTxCK6TLjUKUrMQj+sXAowamrD0+EkFJ1MhOCVIWD5YiJrCuLbEYc8i78p7UR/sBNlfbmK09Wu5
mnl5+frL/3voKTFdqowsDloC3gZd7VbHD4S0KYvTQzk2woEq5UMET7La5yNdYpwKl07EYHoDIFHx
FIDBcwbLHtRuKVK4CwYFpZ6BPpqB0MhBpEU587U+CtB/rW4TDWxovjQepjd74Jmg/6ljcKopZ0Sg
1A4jR6VE5U7IqHf1a9Vs76w6bhbDL9PJfoxnRyYAJlAR8ylSYav47M7S34KQrZYYdDzEmbKyjJ3e
2FG1SfB4NDdmsK1r98nvEG97trDTtiw0jvS1IpVr1U3trH0aC6Y5CAEwxFm1lX3IrqAx4/JRR2/a
Q/bBFzrsYaRz1XaHAK6DYiw7sSUH9J8qHqFHz0qwHJoywhswkkAKtllY781upRCICOjvGwZFmHrt
uhcadHqO9LS2rOFVctxSHraBE5tyeAQVswXcNuTqQy7ClbCeoFCsVQ4qstB7qVY3OLkdfGPYJrmz
BTGrDm+lUtqduZD6R0tM1rGaLeIanymADW5wKKscOTgKPz6SmdFCdt4871YpmxWwsDw/Fql2m2zq
GPeT8BEuXei+qqMUe4jZHrpBNFz4OojyGosMA5Qs8C6KcRZIhtJWAf/P3Rl3p1qWF42v3SWatmxw
X5aEAasX5JAk7bYBG2Za8gjDXeR+eC+YvV2CatQCaeVDLuVEcIhTnIwc0Mo/tmeCwMd442rRSoS+
m+T+1lCAhqXNGtlgjD42JYCRDtzciLOwjlGi/hrcBuUtgY5cvNBRLB3FrM0Exer64jfqjyhW78pE
2YfDb08U10oqo4hzDFEflaz7uTV97cAmUkWqVcW+Y4qTKGGQxkqp6mcNwcCUrh74MiuFQ5yjCJzm
d0JBH4oaYEWTsEbV1ExhbwLn6ZtwpzOjbGDi22g381gfvMnJVgPgMO40pO8lQ5kEqk5c5JVUOFwk
OSpjJaj3Yp/XwU5CwlHr3V9m1j8GPcIoUYoXUfwUN/1FU/qAW61F8+29MayNVBM9ucNOFpRdfnKN
8uSGzU43kDBBD1xvEMQBUw8fcpXBtU4LHRvjaJmUKNGZTXQT9j4O9vWNLvkrwb1RwVy1tFUNlncf
9ZcB/HyTQ2VP81UFRFgOMlvz9N8i3c4iApqPsolYWb+lCmwlN0wFnToo641CxFPVTwNylYW1HpB2
iwBE9wokvyRWbte6XF5KF9GGWF8EevAqDXTa+n1R5ktLkPHUcd5beaPhuGq4r0VRrSKU1gYLVGsd
0jGQNpWOWHNhXUDqx5WVLBWki7RQO6tNfWrK+LlXk2WZ6zdS8LspvaOqeLYM7AHvqMiF7ihcBAk9
hrS4azhZxxtAoy+D2wy6e8pqtNXxgYcKz2bkH1q3WevKska8PU+Lc/9glM669qy17AM4taTb1Mue
Db22SZce9CE7AtRLzXuxtGWH2JRZ+XgY3kWpSImk+DA+BohxW8rCdU6NVyDC4gbKAnOlq1DqVGSo
RvV3xOicnYh2t8XLyhn/LYdd3vXLfF3J1QGBlWVqbIYItePkbFbSkmrD3hGp98UoYTnJNstkQmuk
1eCOhQSSIqBjjWzDfFJSfHczuH1pry4tdONPlZEsaVYYYy28ctYKCgk0yltoaHhauVZ9FtL2dNGS
h1qlv5EpP+IUXkWCBtwQntQk3MC8W3kISkWFsoWpZCL423HwBZzovvYws3eu3Kvk+tRPEHdQNHO6
pQXB9Yam0igwlCiPSAtVPgKa7CCCxAgwiM2TFDz03j1QoVKMN5XszaRX1xJgCuUSFE7iqxHS+TWm
kELHGBxARGeaT8mhSm+H/CgU5i4M3y0CZR86hVmvmooTJe/ZF2+Jh7hBv3cabx9jIVAvyrlHGgOp
6XFCp4/uGo0GVRUnOXkslFlV6AE3t8AmKeyUXpUFQp8GH4HooKOEFu6yctH0m9m+3pWyw6j8Q0tb
JhOiBvN1Ooq2ISfMybl90BF46rrbDEZAMBPUXh2FRgdsNxE4jz6uik9JbZkXQZsGHgl2vXdZ0xDe
TeMV9ZTvV9eV2itf1vzISQwKvtPQOadtCmOGeJEvJ+yBInfa3sQsaA6WdSVJ/zLQ+EU/vU9Xy2gU
hAxEYkuLfmxN9ZuKFLjeIMpP2/b797qG8DDHZgimtjjgsH++jmdl0ZBoCuMhtLhpKolYAXgkSMmG
eKET1mUNwNaOOZr3lnOTNhiKHv1aXcCL8/N7A3hoe3FdHTz5rhV+54IMj8QC7VTuhSzG3U9Y5OXO
GMRFFki7Cj8fn04G6XzubFJxnSdrv1tX0QYrQ/1ZBsvMeYYqULxWfIgW2cwZMb7MdDtQ/gFnrSuQ
7aaY3sYz1LQQU+ptsBI3FN0Cfa/vBOn4PyGawY1QCeM6xyB2GjNbmdLHrVJ9ZIR+fT+KvpTKOTP/
jJFFCURUata19hOclkIcGwE1F8tzh2aBkK0FVPhmtsm1hIediLPW6N0L+G2S3vuF5ba5G+vnQUwQ
YkFM1QoWZf4mW/exXNyHsDOgA7mFuZpt7V1DGpoK7k/GCN6kMT3ZPFndIuViQSyBYhI0GzXaWcUL
2nyJ0I4i5Ll2sDrbV28Hby7ZutZ9+zL0ZDuVjlnqWSOjE1o9YdlmB9YazTgjob+kr109XWaGhCf6
XHg5dkimC03RwJ9ILDOaQ5P00ogk3rfp9LNFa8wF92Q18loINVtxrYWbv9DFUiirUG1X8FLrzdAO
YNj4RYuPjTQjCnLtRPn0LFM4gAHrWLWiXseCfiVHN2qY2TU0rHQ0E3mu/R5h4GTmtFTHL/rX+9Pg
R7JQBr43lQeRCP4Uo2P1a8atn1R3AipYmEPS+oyTvexXuKsDpms3lP/Ti1+MCOyd7/kfASOVAdg8
hNr5734pidIhtG4k1IJjF16VjztOi8JvzYy+dakOWdxYhrW8UrRwa1oel9lvS4zXQ4DYla3F2HjJ
N0orrizXmgnWr9083Df/fsfJ3RqBkZcbodDPUX7rpRB9bFpkzSyU6dow7JsPuQB20JQZwyLqDW/c
PJ3QrThvVpX5U5fxiSROrhGLHhMyI6CSCs1qUFBTDBdFf+lzc+c1rzFJ4PcXxrUjFPQS8Y1KV0Wf
UnsLUQtNfXC0s1BBqhL/UHw1inuVGrIUFtwKj98Pd23x4kSo0B1RwRpMcRJxlJRpDzfknKYnMNiw
KdCVafNt5JTLECBV+vT9eFcPDB1gCFEcUy5/IFI/3b9xzMPEbkrawP0bIjb9hihJlWO/Jq6M/LHC
fREXrplBr04qlwRgIi4MktKvl3DfRWGetol+rsMHOMi+Hm3AC2t6jZb2PVeEVfwZkw/31o0w+wxQ
2dor0UYcCwRVvlcAEn3/QNeiHbp0uJgYJKFQAb8+jyJ0bqJHhXZ2rGaTulChAQMoLqcZpaeZs1K/
dlYamgT+iyYY2PfJy5uIIQd+wGByq9pjzyjO8pVHKNCpzUtkBKu8/ZXqNazb4BlBXnEAw2AVdtc+
K/ZAMVoDn5ZXmONkv5TnOr3xmTk5WuqA5kdqraigRJKtEvEce5eiVSFD3CA024cmfqaAtH7iDaNk
J6m8RNEeoWsptvv+oeqZ6Ne+2mI6F5P/t6G2a3Ifmss2B0pQpJItG43t7ygC/RwVhkrSXEfRHsgN
RgYKwsButuQ/mCySdrrNbT8n9H91qRpUCfC2BjVK1Pj1K1lpEYRNQ4YLmpPEEMmH5Uh2BrpHENxZ
+SKQb5z67vulcTWQ+DTqVKlDyKjcO1WinY3utM77i9xuod3WA6QdZ2zTv+PT95HifT/uR4Q9vVIM
Aw9sFgkeoVOqHL2cUusjQT2zQdQB2DZ83WFV9MFNqctrSUX4LKeZBMwtpdTmNq9hHdIWsCEOF9IR
rFuWm6uwefBMa+sFFJmcrS6VDx7Vbb37qaN3JwNNtVjiFTC5Ilt3tTFzE1/9YnTANVqBI/9henjG
aZLGZpxpZzO+y4pjH546ChgsQGeEpx8t1fZw4Ph+4q6h7dATZhNTVeIeESf7yzIyzNn4NucMkhrU
r6jdxm270TI49s4Zenpbr7rmHpTEyk+bQ6iB+VNAFwF5/5+eZMyPTRMB2unrpwGQRy9w1XOmylu+
YSDUF9BYmwY+coh4QxDdUPB0EZfWhPom1xpchtqjgHZ8DSn2+4eRr9wsfAN0K8G2WfQA5K+7J2yU
LhEjQzk3Y7vQoi0bLLEoqlQaxINv532+EvMeanO2l2DFI62GT5lzURCpgIWaavdjrUWxUBZUBMTc
xmiSOzDeq3lIUeg8FnTUuNlA6UH+lpLb3E019/zK1+evqk7KywI1H/gl4Ko9A64g9+Ebez9WObAM
f+bzzQ04KU1GsiAFaWQpZ0VeBs6b0iAhE9wY6rGUTxHBCNfx959IGl9hsuX5RBalUFNEF2t6M6Bc
pPTqICF9VN9LCHQPBi5WlPpj00IyFLJ8tEduIOcsrjVq38HGw61n5hnGt/rrGaiciIQ6Yz12Ms0i
AW6UxRXgCeRMIbrgjZDrP9r84rsFNvWoq8rnNnsuo3NHb9ECuFYEm5lnuHIdQ5X6zzNMZj5jzwgp
3aJROSjQ3zrhRg1ce+CsJ5eRpBcM1nP5qXY3Wu4jO7BKJXONTUKne+tefJt5mHFffDch43X+KUAS
G8VoK4ccWgterXIHVsno4QL9RFiIhL9xngWk+f901p+ZcceY47txJ+G2nA1qVciUk5BqUkHYebtY
xnoE9Q8MIpqLW5+zVJz5+ldCky8TP36Yz+/qt12bG3z8oN5l7SuphOXN3KdXQr8vQ0xO53SkAnZp
xnT61E5juGi3TUhBznlW69Hr4vtZvLqHcesZ278WFMrJSsJB3hzyBpQZmzdPN+Ijc4gdK7mwcVfL
c0vlw9ls+s3gSHPA0mUdIVhf58+k2KyLFl0WWJvPBXauUiLsAgSPHSFYZkW7U0EXgPPTHVRcFBsH
UbChKD+3r5WiQkU+mGA8GydZB7TsJenkoxORlv2jHNu5J2FmD3+leuybdiX77qoXNVyY8QCtERg9
5Crw8hLb15zAILpPi0fNo6MsnOQArIgG6kYNIDT4WF8+jxk6URNya2SUXf3kR8JJV3FIwZVSCQ+C
5W5VJ1h2CEvgrLQU+35VmreqCVCeFDV4L0TgOvxA1h60xJZDLgZKkSkBmVcdOjReIhpqeqNt3V3R
Z3uFimsLdaxh5q0foncfDtJCMeXHTn3JkGRqKqzhw9K2Ct/uENzVYIR03c/sxRgZafU2kfN8Abf5
3ELaTn42It47qIbLuFe2F638pVbbtuvfdSQ2YbWpcWRH1N4D6SUpHqP0py/jTzQQnGq7FJvdxlFv
LZT9QsPD1DM4692vlon1PNUekY5uaZ7EfsXSrNxwEXHK+M5LSOQMoMdrLj2MoWZAoRchnP9+rcI9
Q0uM5E+nT/d18WQ0qmgm19QQhLXiHsALNvGKv9ZjrKFbc/l+NP1KyQL3BXYFtk+gtT7SlE97HaSy
0eYeOVhU7AbtgIQQUppbRxuJHXSvI3DPWBoU0ToJoPDrBjzDC7UPwu6X1DDtDPJJkLy0cmbrAos2
PjRusksVbAjenbxclVH1lkAFEaJzGONGaWkbA7Pk8pBwYCuNj3VNYEtUh1pLWLpcJV3K14PNjkoH
woR0/4LuYAYhfMNtUdsp4FQT9w4ZKb7RIZainW/uacxvSJmRz0qXUgHOiAZg/+6g8m/Vi870Zy6m
K6WJL1M2OZLN3BsteHMaHuWhiI4GsjSYlQq777/MtRPy84eZnJAxMnfi4PBh2BV4R47MACkHsb4C
E6/N0bCvKVFAViO9wMETn7ppx4RQBGlw0dfPrfgC2notJNomFFMWAD1i+VCi2IchkpT8LjpA2LTs
g2MxnF2dk4tCHgYvif4/xF0fXm4K3DFFVibvH5ZtLoUadSYsi5CcQK+yQOVZ9F+V/OajepnNfNZr
lwQALBlj77F2OoVgdTJCRL5gaSB1PyrFFaWklsDrXihwgy1OijBHErx2z34ecfKKSSc1BTknOaWO
QJl0zoy1080cJ9cWK3wPehwUwDFPndzlddHmedZQuOrqTVLfoEKETZs5E7Jef5H/DDJ5EVOsE3y4
/5k6IOql+gtQ83+/HT6/x/j1Pp1TjoOIFVgfbbzCJcALDON4d0ShZXBvNTN7b+Z9pl2DmmJVEBdM
Gkwt+Aa+dz9b/BrnfRojfHqfaWctrPNqEBumzLduiGyp7pbuRuX0hQPw/cwRrs+MNc35xBYVx5C5
g2SkqYOta66dtxSQPeGA8N3ao39tpN1G788wH22TeIT4FmAxyZ1pE4UDXXhhA6q1u6oi66IhYzcg
v9fqC7Fttw7STz3Ctc2LY9wFTrn2Y2sZ4f54ElFc1Z3uqa+cP0LUn2Xj0sEPiXrUolFn8dPuVkFQ
ZITiEy0uHcVcllTJjfQpVv+UVLszOhal7tmCiIsMjmulsy3VHB+9+058CbDajRMRgakSXA3CfSN+
tKCS2Kyjtt27sXjWK4wiHKB0MpKL2BIsq4FO/OAFK6Ee6fFvQ3xsqAjA6pHRKwgKoDc/dEfZ9/7L
2Kbu8mKtONlyZOL4MEF14VU3oyUTushQT4l9bxWB6hERO0TBLO0JWBR/JfXGYmRzjz8aFBemdqn9
6IKFhlwcOlMb/xSUu3q0Ud1gHK67h7w8SvXBJX6J1gaUIJOC0kIMN420Ev6YRIb45w4nWTqNAU1v
qRh2AulqXgwLpa0q2wmg+WMr3ngRroLVgLocqroEjWqc20PxaoiPkfUTnbcyRR/O2XmgeuQQza74
InNjxyLO1S+DVR2H+C1BiVZ1JduFLBwWyTIMW4LTfKNnv5K02LllsZAr8FBM50XCXwdXPlwCUCms
nOUYSunV0/fL9+pGoUAKEY8WJtrBXze+ETSVUYklpXBEi6P73Ltjo3jFpXZmLpxrm16n+k3XgfY9
V+/XgaS4U9pBZiCvPjOKZdy1yhwtY/wd013/eYzJKWaUDSPHFH1FoYbDBOUM75teuY2BzJmLCLup
MI+WjnpOWPASi1jDa5Eu8riacrd/MIcbmaDp+xm+Vtu0Pj3VR/3u09lqqa4fphZPJZm7zFtVVJcD
95dRU99Y+eUKyI9vZavZU3Zi5/sBG4cDMjJVZE2n3j4JpFrUIgpU5tVzY+KV5fmn3qtp8BAUEv6q
yiatkboqAOFJGVD9fI9YNCiobJcp1g4XEMe4zWDXKYlyk4DIUqUnlWlKnV8e5DxJ8ddNEm1r6ove
7xzInoKVpwANnqvJcunwi+2+fELOfOQ3Gc7vmTm9Vi+gW4TSiQylDJ2zr6upawUX2SBFPRcKSJxh
1aS3XfzD9byFv7JedevYFNTk8SSWZ8Av1y78zwOPy/zTx2z0Oo49h4HZyCwkyE1QV+dv/PH5pyuZ
tpwMgQA44V+8pkCNvF7ONRUZHaxc+mw5WBdP+alBgvSHi9m+5ioofiCZpbnzKx9hLIDeMpVekkgr
ARMn/GqF514vzxmG4KWydovXJqrvWkRgI+ss9TuxRN6RVHBocYJLVURjVUhv2Vs8qDAkj+KQbcPA
O1otDlJIuKcOOn5ByWm0U9k8A2meA4Qv9GwRBJzfO5yMFvjB+6bDqwXuZyuhPwbYczaWvlaygd0M
vwmACZ2tybKGmtxLZdCRWuIqqssvLtgzwsjYfFRczjATRJqxjt05Vb1rZwvcagDJSEAofykctAbo
uyiJ+CIxrrsbK75IxT35gtb9IGWYWd7XDsvPg00Oy0AM/KTtQ9YXmR8yugH21n6DrH1/HpUgXYt9
Frm7jH1J9IRfxJKMfjuas+HFONNH/AjHvq5F0mVcjVQToAdh7uRhLCdQrb5zlbOADmlO6kr70pd1
zKz3qf7Ttx4H/K1EpTg1bDihUNcBXRAqBWZ7pkEiIH7zVIGsDmEoSb24NtHUzBM4oC33XYcWqrgD
mAJIJafZ1Wtz8hh/Z+CSBApQM8hxVFX/iN4+bVgV30BuBDAReAjSxnLeRIooHkJt/Ud/WS03urbp
s5lrddIfQXYFNSgRLaNxaHjh08RftPLGFeIgPqn1m1Wc8/aoAw+K39PikqnvBhLLfUfYwXZswn0j
vRbIMRZWN9MbMr4eV/88BqmsIql0nynQTb+doNal2rY9jrYby9iY8Ubtd2YPCBgM46K+ufgPjrWq
UnPZm0/6K22Iyt3ge+0293KyYmcZ5kYssOUkg7JBmSMFjRSbvuxLrD/QU0331j0FHN04hO5OoptR
/jFVu2+2wGQ5mcNl/4Ja4So/jKKlAwPd6MURS3QPn/b0lAJ67dYDJmn5Uh/u5HW/CwFuXVRpRRUW
OZUbedv662GkkQxn8ad80/9sg+UwUy2dQIn+f5askc0Jm1QWJ4d6EgEn1oo+PvkiIh/n0ijWlRTu
RykHvEjFI465Gdu+MnosgPOZwGii2vD36JMDbch0LxdUep/1Cjy2HwQopP4UTs3COSBVTN9sBy7j
xxtWWRCSiWNqf63dAW4eqltw5TMnz9eL9Z+HkSUYGcQLrNqpZSjE9sSRHM97aJdUiFbtawg2hi1v
PkiX4Jiqa0Nczwz5NQSdDokS2NcrVctxfjDMMHyQu9Wg/jb3krwU0K5ZGkdVWOu3o6yBvMj6lfhs
3jTSGir/zBNc2yWaiJcaVGILkthkl3BsDLUU58pZ3OjSZrDN5E561v84d7y5Zy6Ld4wDkM5rfwC7
sr8f+wN7/5/T9Z+31+Sxbs7ccmRM1t7Q+egEywBRwhqSALob2q9qwNFPkwAQ5ACjo72vIduHVPto
p1z2tOMsbCWLTa0cu2zvUS7KRitBMeHmf3REbMOMbBl38VY2frfapfIeYwiRDkaCo/cs/f3t4Pu3
noyQAniUOSm8CWD57xeaLOeirnKA/olyptRNzbL8E6Xg7E9Q7DVxiYdIjtljfF+CDU8h4qu3HkEb
/uKqdAnD5+8nd/xu383tuPI+nf2FUqdFhifLSQT9xW0qobtdvtPgo9uE/cN/d9X8683hKKscJJBy
p6hhM62d2tPL9CSh4SyfC0ThEdUYzfCgixoeQKb0OIrgFO3MyB9lpr9eFI7/KAAF/vmDHfbpRXGJ
c7xg8Iez8SuJETtf69qTdiMDfROwdjqo5kGDdGmR6HC27DrvebTMeUXyH6XzHsW3GivcixSssmW7
ULKFNFMjGfOu7x5vEq1DktbENjSNU1DtMa90O0JXwPo/42Ibxs+D//P7z37t8iX6J1SRiNWQB5uM
h4tZ26WR6B3E9FEzQ07M/dAf3HPuZjYYtkWMS0hiPCMij/0uJrFugQZJ/Pb9U+hX3vrLU0x2dliX
sh6EsneQk3dDBplcAMcV3zCvy6vzILyjTVdXXKiahOP9Y9bsRSNYCrF+Y4US2N3H2gVMjzWVjlx1
+rttEBpk8cTKHx84RwoFPvPJccxq64oIK0FqGXIULI5C82jqF43l1gcG+Zq5y4PXrn7rfRMj8B3S
5ss8fvbEZzEOlyoNKufSdPtIflV1aYXAeZePjtB7p9TRAn41kGkp4Z3m/Z/ERNIhe6FsscnKdpOU
5TZGM7pJLFvy3kb/YRWPZgMhxO8ncgJw+dhXlkyeB64CPJc6rVX7lim3tdx6CN3YRmlugTVn4Y9O
QdaJSUwhh+yLeqaW8AEDmKxZCzNPCdUMjBARl/h6dmhtCQ67cv0DAOtSR7QpCpayRzQA5NTZ1Z26
qBpj5yXnSip3HrgIlNQxjwkeYjOIFmQh5lCjb9T9DivwlFHU2yHHNyQ7IX0r410tbz2cWn39T1Hh
8Orvkzha1OK+QxRdDd89vPwa5Io9pJWRLA303vaKbhk6O8d9yy6iA6VO9TjTLm0FVErXF23p07t5
E0KXdjn2V8pepyaWI5/Y/+lcpCjE6KAYjzOf5qO3+900TbZaHRYqpJ8mOugyfTTaGikXVygltxyA
AT1WzaluHAdaEb3ZBLXzoPnRNPLKKR6a4i1qbMf4Q/pWYImJKhBwDwLjMoIa3hyVdplZqOKmGy++
j2mJln2z47eOqtktBbp29DdxX2vBsgXgqRHuyliAx80hEZ/4MVdSsYDPtr22r/w3ZN/Tijlbss0a
lwWrR7jTBafewkoCrFKNSJC5VL2XGIMwhS0SO8emQ/QFYpEULWGgGbJ5kFDzInvwDQl4VWZznLND
RIxRgke9zhdO/650x151DzGttarwoZ9ixeC/1H2FgDNycs5tAuIkTtQ7Q7hx1UchK5eiI9ptYsdZ
QMNNDPdKgeGFblB1ldlhnWh4CAgWS5RsSRaSzL+rMtYdt35T3jvFyoGYVb7pnb6QzVelSs8w6hJI
XgnIIyLdu9K3TgPOUynr1yhRgq8RGyUSl62tIePc4LxGTrFWK6zMewP2BMQ4pJva5k6q6lUYVTeu
Jy1S8dVpm03BucWi7Iv2pKC/3dJXcQp5V6vvQ4Aqqdhv66Giuaxt1lsrwh34jwUZ14ueBu7EelhU
MAS8coBBOppi71nNfQaXz8ps0V2RBJlMDuatWHoGTWeHHaD+VyQtbBN1Bt26x8VvXzozBZ2rpwvK
OAqIIEI/kKlfN3oWD5UWRKV/4BCD3SUgeSYeT+aw5nrI56QrJp3Af84yjhMoP0Cd0Ykb09VPN3Wq
NkZheYl/QIRckcLFoLFs8fqBuEBOvZCbcimbOw2yfvkKsylRj2Zxxh932UZnlY/uJunM8XolSOKL
AvSkmqLI1hSy1kmDmTs6qVg4HDFBqiy0s7TXCMiB5J9Z3zMnxrVbka4cBrMi9LG/+oBQZ80UDY3o
UOlg2Yb+hwr+ud1UykXW8KiI4AZTOQyw9FFJRHs7G15BJXNPVwbYZNZHQnBVqTMpwMcdMj3HNOqJ
qDfTy0PA6Ot3QTNHyVItsU5xdhIhJGYph8uNlawb5eBEO1V9EI1nlUtVlHz8WsyF39ybmE9veg0x
7Qezv2vrXaXcwk3vvRsjfgodmDD+otFvPP2hyU8B9RFEtuqNEfqLQdhWgIvL6qEvZ8o1E3zbv1bY
pzeZXFxVYfTj97ROOiAPP1jG8S52cBRe5zibFd3v9DKEz517DjtpUVdzu+lrueVfo4M5VymRjfSC
yejpUGStbuBuQUjTUDlIh00o/PHKk09XMTKeh3aVhj9gxX+/rK7kkCNd79/DTq4hTD76uupa/xAV
Zy9UV0n5E0pm0Uc2h9H3Q13dL9g7YqVJQUWeum83LhbalRCwX2J3YRRU3PYWuvzCXZKHuO3MASSp
VrH0/lqa6igISgHu75Rc6usMQwbPPwwl4FbTjjDb6WUDNT9gRlg8hO0bYWUKukZt0y3/9Fv/WUze
W2dZdhFeH4Dei22RoiRX2KBWaTjFdlm/cg4tfbl4MLCzLgWd/hJsYadaZiDTE+xpyF2GtiE/6Fay
e+PXUCDx3g6yXYC7WFpaaxYRtTV0Rs5RFwMzeelpcubbMnmQo+Hg2VbaLARPtjPzl5k027jmceNl
KGg7K6q5tbwFJ1zZvsfJa4OTX9jdh3hvl9Jb1h4JIryfOE7jBbHKfFQB5DPGz67YExpcnDCE631p
JXC81nGMDcRW4+x8d4dq4Yqvg0lBdED3Stjwq1rnUhO5kfyvDQ3h2RwoLi2YYKmo9aLyjoarrQZz
5HeTBdDYHAUy+QH025dFNZrEEiX3kAHeIrVZG1a1jMV6zbhePMxWX65UIqhrgz3Brwad4anUT+UU
qhaWNYtL2kvNhrYOfgcb06I9adzl0jGWR8+mnibhqxPtM69flzF25vqCylXQlQSdKE6+Ww3sJR3W
I1JZ6iaN39XWXzpmSgLoO+tEHRbjDERYSTh9sjK7DbpNwWhdNjopqYg4AAGi7kbG7JSvWNlnyYD/
k7hqwpCz9zWmlFCm71FRrkvAYyFC5xW4oo5kxqyrdVyjQETXQOWppD9CWdhZueYuqfKBePY0Ziac
7aM4WUjYKhp7ry5Gk17MvGPwt22toWH17rmXRBnQCngb8448NREyMjekUiyfxA/WiXAZQz65TXa6
GK+qGDQ+Un/B76gb67sn30CCJb1pLNluKxOp3o3fOudRIEKjgVK6eLfTphXfFS88JM3jGAB1KlFI
CqnMqd+tQVn2mr+UIuGmrcJNr2BITlyo5+1N6MrPfTs8GqWwSOHwtLAwqzNAkEV+8Da5oj55SfXj
+1Pnak5LcRJ/Ck1GGnKa07qxJujxkEUHUAZdWZ9SrV8bvKpDDTBxczD+iDLEtgIxJGgFtJWaxakd
0gcaaDN35bUbHAMfXOIpcyByMwlhLOyV41wmMzKqfYmDVPTYFq+S+AbTJcpR++Z0+P7dr524NDJV
xKWJ02ggf72b0ekKfKPjxCVbDVApVS4pd6u3wr2nzWYq5tfGAhcOMhA+NjjSSdLewAZ3nURCtrRa
Olm/QB1XyFCUf4dhnBczV8m1meR7QmId340I7OuLKVHADdURepFjjv6DJIhavK3S98AHa6+/+nPs
nrkBJ7dzLjetj7+lf/CcI8dLro7kniNuypTXEX0BU/r9l7t2nI2CxMhBYkwMTeTrC5p12TtNFiCU
gAV4qeV2HY9FBaTMvh/n6h05aj4DZcNYAFWCrwPFrlMZNLyDg2dd+nSFzhEx5RhfWySUrod74GNO
4wE7y1ZEHigHzzG3Qa+FIJ8fYbJyfGfwm7yrgwNBNNjNJXGB2V50fziFsYK8y7nLnV0m7vz6rBud
TVYPOBeqUfgDgM4ppvn+/Zx8kMGncYOJ/LkJStriz+Rjm2LQpEgSRgdTp5Dgr8zGWQ5d/SiKxqbU
W5hp3JKFif5QiUGoxzRpq87I0MmLsaYz9jSsMEwBvwo2l4gYZMWiIqKLgk0paDcSkDRgA9nzeDx/
/+TXauLW5yeffM1QzhI9UDP9RBApkSApxR7ZJAEzRqoEZmdXyBm5/jKrzG2FR5mZvQ/Ii/YZdnNN
elNkg22sdMOzufmdoYdlk40azJ51FxS/QDolEvj+9Gc41CcPtGtSdPeIconqn6KfWZcT/O8/4fDn
N5ksikxrBIR9nPBgBJGNjFOHD/SgxDf403jSoyw8h46wEwQNmJJLjQ1+MqrzOmU0ynye5J9M9SXU
vW3L5ynQNNL1TSYgoICzhQZII3oesLOiSZTuvbXSgtT2gDFtEVgip3SBnf9BWkdL1W2dqAt6LEtN
+6X/H2nn1dy4seb9T4Qq5HBLEEwiqayZ0Q1qbEvIOePT76+19a4lDEvcPe+VfTzHbgLofvoJ/xCD
QMUqN0YEJwfVcS/X7IpdyajDzv+e73JmfLgor3EORZUv3zTAQjuH2t2hesBDOYDJNWghPYSrRLZL
tcPnl7WYHHCTqZmROsmRVwMSyhURajiJbLPDddV4o93HqF00Gr/fbxdLJsSRYIrKiIyaH3IWn4ry
OJeHoI65YCCzydadyCtKFF4cLcX3fG0nzxkptxavI+mGJHXEPPzKDxDbYHlU6WJCqBfsWEbtX8OX
Yda2X42Kf87TTTPfEruS6ogRVahvo/xZt/d56qnKQ6e4iuVhZFdrV6rGPwM1FxtRmqG1IXQcxLX4
6Q2obV0HERZKR3LMtNkWwz3CEdeLfxHvvz4n5icwBqFBUz9R0XxdpnCCWuJ6NYEcH+jR4YmJq5DQ
0qzvGyFLtdWNK/2GD5TTH0vals4QzwR4tuSz1vLcowwSRw/JgHHaqgw847Z7l26Mv7N362careTi
H4WZG9Z70BKSXfH7tVjBeKd9/lxsJRdzswHhK0Ifc4utBeJwVd40Px3wlZ0b7rp14qbrJ4a1MMee
k73xgIzzydpu1bu71iv+bnfdMTxD4EJxz/JGL31wTsFReT9Mq2cv2beH6GmgOXeMd2hU/3CLPXm0
Z8f8P/LztOpuYWQ9UsfbD+PdgIaYS0PSWdfSqv11ZQte6IPxbWDCKiatKaRMRO7waQuEYVkMI80D
ZEzidNMGnmLt/HiHCsuMWCAQVoSj7Y39FP5USI2VfZm5posG+poEvF939Lzfwhl10UOEKemzRMlW
bac7uHOUBdIZeYWZzue4r55DBpQrm2qVN1md8qdidstjv9GhQG6Vp/mvqb0dSLSxJfgxRecGGB8T
4BJTWYyNN87L8CgriO2t8LHlA2Cgsy2klXxbvlTqSl675aq4ldBihU7Izf+Xs+74Uc/mhtJuPb5A
t7xpuTHmTexAoN6eactb275bv4TemKwsGqKKm+n7fPC66QhODkhGVawbnRLpSm50AXXw5YXri+Qo
8zM7CaosOtrZOWiPmXVjmYJEtIXEY3QPfXBrKmiuZQccPq58bJFY/nEo/v3W+uIcWm0Z9p0T0IST
TkIkpj8N0uvEntcac0Ur3u+20li67Akoq9fkUy702sSDW/hg0kKBdL1ITPy5LqxwoAdqKC8xqmOJ
PN1oVrrDXIB6MNlV/ehaYLXrOQZh4hXaGyLuDfpz9fzajgjE6dmhD7utPTvHdLrVnMwNQK3UDxCe
c5OaYI1HpV9iSnA0x2PXNavadJCCKfe9dO8MkOJqt0NyKUZE7PsX+2d+TapLUQSCHQ4wLeWvZ0iZ
pQ41Wyk50oLZkCVt4mbLjJ4uroXDcJn7nlxd+ZZ/pp1flxR//unYRqlF2TqGfEpNXUHVcZP4rOpv
ZX2G4Xnl8RZQVpHOfF1scU20pgPnJ+OG1qTZi5QnIM4RpUpPSs/AygI+Uan7BJz2dRjtn4XZ16UX
4clvk9GXHZ4zDR7wJEe/KrbuuTf+N0XgpduQJr2JkJ4GDmapoB4qfecPUZ0cGcjJzZuZ/aYmE5nk
97vlwjBAPNO/6yxep5lpmSGH1fRUeadxU6xOT2/6att6nvfs7q7lGJceCgwfKna6xoc0Fhsly1Fj
KkIjOdJID2Lcp4thEwrNvxQeHiq5QfPsdO/0O9xOeRdK6kXkhv7R6cs7k8L0yqP/mfGgG4equw4F
GwGWj4Lu07bVOhzeYF/nx9Leq5OX0pcRJZJ9b0cvCspGo+MWFBYR7VuGox8DzAipaGZR3/+Qjyi7
DIVkBrwQTcyXP6b4n37IoCiRivUdwQhGQIsGppH9dEbwsHiBlEhmQcWDkt6v53Sj514zPVfza9px
B483s7+iurRyJl6KN8wMDhvpYDoxjtgVpjbZuQh+x1x0nbMtZewDUYkaUEM4JFShbf9oy1tL49Lj
XsyDQ6viKM5E7PvHu3BqUM7QHQfopkoWtPjoUpr2plVanBp6Z5VLrCfhwtqwQ4oxvVLsXCjC4bfR
Fmd3qTIGd4sLzdInB21GKzkiVZl7c3YsmJaH5jb+ETzN73rP/PxYtD/q8GDHV4rdBdj9IzKJjpRF
7kqWRwbzNQw6cZxOejv6ZyNCX5PLQ5dfmxncNJJQWngTq++ZusXWkPmv33RPlozVIFrQ9fRDdnPg
ILikkue8aymXhVNCZJHXevYAi3XHOApnKdJ/e20PG9s+VKbJND1MUHpBXrrcqOO4LnJ0NoTtp3/t
2F5ImQ16J+xOkjMTrZKvD6bmtik1qhYep3GmBt/Wzms9vIPEFaY2lCXFVEFM3n6/bS5Fps+rLltu
RR0NSUoUPNfqcWRe5d+uS+OFYU5QHI9q87OWjoYOQFDmLXrMwefgTcAbgumvKz/k8uNzkwq9BuD+
i8ePmmxq+rn66MeJmhCYbJQ9DOg7Kyf/b+mXdM3P4FJaxqPD0mS0g1H30p+qKS1zChlOHCGxUKu/
c2bwdR4wde1lrJ1OZCQO8FVr3LaSeSUaXTpCVEUyBmY6xphMl75+7alLgfuoRXlE65BEjIHopLiG
w8TDMwF905KJsF7S9Gmd0oQfKWiYjF6XY7gQnSEfCGcFCrU/yZqRLFm+3JDHGD5jot8lICAJf02L
KF1Ka7r3Ka3RzH/HsVSmF5CD7COi5MO1iCLy0EVwpjsKMJPxF6Tg5bQ8zKU2aURPDXzk2B2Q02FY
QX5K0j+kHTiHg6w+61enwZf3wKd11a+foUuSktFmYJ+t8S5T9pp1kkNUvU/NL7Ve1+nOb3fNsCm6
zfe7XUTjPx+XO5puMAZpziJaz4WSDHUw02WYXMRvaX7owwFs2tVC/GMfLVZS0KtE+ci2sYtb1h6W
NLRyFA7x0Q6e0v4Fnc0A5AFiuwMeAX0EUT8inbRihCTV+4wMmh6W22oboFZasLOAePvB2mJgGCZ/
aWFz0Gv0ec3oYFTplQB46QajJQKKz9RJF1SxVT/dzzaq/hbGV+lxys+0DCxCHnsgExHZePoPGta6
gq4t8hJi73MEvq5m5pbh06dOxGocO3Jpgdu8usylc07/A/dBGD4fZnhf14mk0inQT3LOuiQGOmpx
YwU3Wbi3nLU1nVCYr+bNpL+jhqB06/7/Zov335fl59UXT5l1ao0NX5SKgQqYnlZ75kgzhWUW+/2G
/tDiWO6zzystvp4q1xU2XKN57soWFLfldpRmxdBuGA24VfJSgpGlRqIlSvsWvWr2G2RNpTrp40m1
hz19ORcfWzei6Tf7PyPJ2A0g5PoGCXfGllJzn8gK3AXQXHJ5riIEYsN7KzCPqSL9qrTnBB+MPhju
GzWBJIT9hH4a6JMWNDVLuTtpeFLBwFDt24R91aizF5QRhQ3NC/t3gDDQ96/jQgpOu5r+F17zFmPe
ReFb1UwojIxxCNNjrpWBtf83bTb1QthkHfTbMBAlfC9zBnjPtVEqiQnDsHxMeka0ZDd1JON4+qyb
yHWLpnh9Lnr6zHyHgmE8s1OHl4K9qK+2PyvEIKTwXbycplfhwl7L18S1/ce++PcXLvOLaEjNYBpI
FRMm010oHTopXOfDsz8luDSeor5fZ/UVbMqFt6+CBWasbulQHHTx558iSThoaFtULdArIAWdtNYn
OrrmWz5dGSFeiOJf1llEccAhihWGRniMqhezfLese1t9t3GL06/AvhfMrI9zLEY7FKjw4bA/W6xU
9xP2sFAnjjNDERNM+ySfai5olKXgh1WeGXmihcSFKUaLEVaUCdlDrvRo1KN0GVJ4iHZm8jJnB3MC
HDkiOcJMMOh+I2PmicmOXc844rglYhxSj0rlNYbShSkVkHWQZwx2PzRSFs9g9LQUBjnMjtqQAw8A
AW0ER6Te9lUGRyn9GeOPpvZVig3AYKwx+nKVsvXk4revPeayequaqO7Ca6jL41DolLEJcwNGBgV6
VdS2SgaJff6Fskviy8mV83wpjH/58YsCvrETucknLTvHzjMqonKSeUH7ghMB0kNh+QakkVYMMwsE
xVLwvchiX/sFF/LjL79gkR/nkm76+YwUPXroxLhyevMHoF2IEW/1/JRZr31/JSnTL9zILCkkPHHg
opmwiGKdP3VxpeDTbjrqSdGCR7Wz4KU8G0O5NTi4zF8HZAgc53WO1a2uJCfJls9NTDedLyDDZHf4
xL06bPS62VXBb94RXZwGpk2jDK7anxlO+TbuEym49pSGN7aLjb+twcFrOa3okF7eM3085MJM817R
HivT2dbhYx/ua2OdY+k0PqEqcp7jM1YpVypNXeR+i9D15fEXl6cuzWlumeLxs7MClU41bXgVv+gP
BOWN3myw/Gudwa1KFHpcPV/LCm7TuBKbd4EEf6zc1uW+gfOSDb8SwzowIl/7yHYzBVG1I+5U5W1W
oSwMPLBC+jKv3+Qy9Wz5b/PHMB8/GDzy31qCGPqTpA+rqByvjIIuhOYvz7e4sudCS1D3By0ObZHe
5TAeUIkh0y7n7dgDevr9/Z14KVp+3k2L8y8NQ5UlSGcfSe5QHCTnlWHBCbjO/x38ICLNv/t2cVg7
1bfCVHR6gEyJvmx67yfTSlGfgZLoKMTSC7x2OsVe+G6vLE5n30xpPyJndBym6YZPrwG2SBkxSms5
+iso7+OMPEQ5AUS3JMW1pLfimqCjfaGUgxKkU8uJG0K1Frde78fqJAe0+mW/CFfh9FjktK2GtaT3
L00fMXqzNxB0GEBrG92R1nXUrAH22IAD6i7eMA+M5hpDj8INTIwlxlf827DVQ6IreCCdADQdNOcM
tDDge1v6JwHjP9QvChWMmWRrdbzPKZihpdwplbkCg2G31R3kI7RAGsxDZgVyBNi/oEPS3wCCJd8b
AWRUKUTm5MGEuxOCveNvRafX1laggfsAOwG0SdrowI2azsVaNuaV+EOiQpEaoiI2B2ju/nsGOjI2
9FVhvbbommgA9sADlpBWjJSI3IcP5lyTDb12I0TdobvXWmkVgBqJq6ssxws5Gd8BfqGwYlXB73/N
PnpVGzpSEPqM4PnD3xWjlj3mNOad+UsDkj+F2zx8//5oXRrpfVlzEanLoAp1SBjk+ZabBfc1XV6p
9LLcdSBT2rR1HM+WrmRZF4BqtE1k2G8MQVQacYsNFyWx0totQDUmh1q4cubRs8Y3IpxoFrXHRn5r
5AdjOijSLvHJ+dAUu8LduRTBPv+CRUjxq9qMZOSf8aee13OIihwaa/56im6modrXDZCPaznfpcmI
UKKgb4SpOXalizXLJnQMLAMB2/DYkWWAgFQOmVFsehVrMRhTOP/U07p2rJsZ4vSVD33pTvq8+iK0
0Y9K6kIjtKXqOwnVSueo9sBgQg0U/2i5MIPe/P7FQgbxysoXsBPic//74IsQN1hN0qctGLai2XTZ
mpF+VR6JEKum+buaQ1w2O+SDjK2RzOvMKtCVq9c4ZiZIF4LTSh8EXNesAK4GbruTp5++ig6d41XF
DwzZJmXbmycbjf7GSVxzCDdGyp2nKqugj4Q27tpWYHIiZZRAK+G7gF1Vtjp359jd6fCwhvm5VaRN
YTmPDRP6vHlSBn3bTfKK0U6fPxT9AfGOsey8Jt/XQNRbaHZ1QashprcR6J4s0QYZAHrPa2jveWLe
FM6bQfjR/F9q+5IwipdUexN1vzRhwgQYU9OiNWKmzBwh7KHmZDh3k/w4qyoDuXc7wS4aQdN0q9h3
EZEOIawV2FL2R7oZ9PFG/JsdYr8Y0Nxjy3kTzdndmIVnmcFsCw0tcv7BeFyQxSopWLcDFM4k38UR
+nVgn8GWjdWzI22//8qXD9T/+8Z/MLShjkXzbJrpsYp+jDRCs+E38zdRgLcAkkpei/f9gkgU/Hlz
CkVuzcLkVUMhd7GjSzJBREX0jtFYsXq6Sd1X/XxTr/+5fbq1Xd7e/ue68gD6PkqraBVubsPbNTKW
LtiCFfYbK+gjfzFG8veRO64wQPSemvUqdUvvHKx//crdzrsf3bPtre+OwCpWL9LmPV15j6aHSdfu
6Ls3tusdpbW5etT20L9cbdWv37vVbtu76JC7+er+uAnXwfYQbLxp57vn9ytZ9oUkG6dS+I6oR8Bs
WKIx4tqUJmuK/XMZ/KbrH6k3UcHwgaEDilD63ZXXfeFyYjVCtkJTApDtInrVydii/zKnAnkleHWk
KuC8J5ovgi6LmwrmD6VRISWbbK4s/TF3XOZI6EIBdmQ8haL4IoDURVjNs1g7Mn/WWnUGaK8L9QhG
k2BiA815KMp6L8pTPx7dFh/Wqt0AUIppwguE59R5kwMSXd1kCUpFDPDM8sbyI0/2AenY/nuswcNW
LTQvVYZSFpUCJjV00mWn25ZF7Gn+RhE9IcnfJluB3BS8e0b8myHqD84cMt2BVBnK1sNAkMK7UaDU
MfmecDLQH51oI96TyErizDmgNJeH9+F40uv8qCncs+G52vRNuvZn2I38ZFifTqzt4b8B24uz7CTr
tJlfQ23yCn2fhvJrLKHzVtKAId+CGCgw1QAxxGPoDoBSb2qtH4xPHwfdP+Ds6NoFtflBaFirFsSG
+USaFUuGy8tMFfsWFmWdkkiV5k5wrpoO8J4fbsqAFgBtAcHyYl4mGrpqm77QG8TOEs+3B01ft6W8
GSXjmFpEX7XZF3BCGoo5R0m3lFplWuK8FG07Ks80eTMy+aiLdyBzB6CtZr6ET/mMZ16Qi5Ry4pVa
efVIyx4KvlK8aCl+nEgXTHG6Z6IzkAfWmUffaVfF6q7T0IwpAhQf5Ns8Dh5ap/lRiU60sh6llBSx
e/p+K144chDgQLVjkmgIiZ+vGVoetGXtTFQijr0NfEYOv6fqRHQjexy7KwHugz78x67/tNgiS2ob
1KvUMgmPggCIO+hKwxkTsK4nJ9FDNfsbHUQVhJ82nVxybJnRJCp0jGPS3tko0BY4HnAeKJr8+BCr
kgubY6X0thta1TlrNuFQeuI/gV7eyNe1oa2Y1b0TmSvazhsqOnIk1+/p+ZAxmxmi38l7kL62cE9t
hfxYuhPpuByooGx/i/mnIIBz7RV0EyuBEOSvYP4zVGKHejeb2kYk6+A04ewAyk/94dY3PLtExU/a
OsMb/iSIhu0NKIwjUqcZo4OKqRLSwukUbLQUt1HNWg14JwENbFpbbKJGe9bA52rjsE6vtcAvjXgE
3VFRmSwKOOIi5PntaOdOO4SCaYOBAdUg5FtG9S8IxLh2e0AWqx+eLD/0kqsS1uK//efH/3ftxeWG
lJQzS6HlYObtZe0xNR7QJYIFS+umE8I3L7W16aLnsTijUlBW5zpfA2CSx3b9/Y6/WCB8fgmL2Ksn
rSSpAbcMZqCRuVFaT7W83vcs30sLfhrK11eWNETN8cezM/ZAYgYdZoi3X09ZHYRgo+wJVQRTdtPg
XIXvImcM30gqJHU6N0N/akNnp2tbKaWD578Xyj0Wue3wPsQKAyYbAg8eDsXvzqbT0pqrUNomjCMt
IIempN+QBun+rkfHL0lJAPu9FJ+M8EeivhObOwR3/dLxfBSqWm2XZcCfeddj7oXNOwSWLO53goeb
RYJyKhqgCP+w9wckziYuhivNj4sh59PLEPfyp5Z0lvQBfFb4GLSkdfWUk0BTLZsBmlSFS1fg+899
MY1jnIpOu0mBtnQdCLOiTKMS6XHZkWlEwal7nmULVelmNafeGLzrYMH/gyUZRGAmg6/TH/gTDnLR
w/pOj6hM6ASwEMd50HDwuvNIw3QIqfhrEkb6pY6HZpI8McBjir3seEBOUgY7yZR7/1n1PfUkgz89
oqy903SveaClEf8NyAldoxppPWkTvKl39n68Kdz8VgJnuLJfam2dP1qolWGNuJtfTfD3Lq5yDYY/
+trZW3ewJfNDEq+KO/+Gq7W4UkNfSH4RLvn3CRaxyRpQ/ZNLWANCOax+pplM/sXL+v7bfOAs/ziK
n5ZZhKE4G4w8nofkqKbqCoIpkmT4PyXnVs5vZ2vYKEnp4Te3yiV3CINDzDxMB4JchapLM2MTzXiV
uIUwo7VVEJjPeWju8VK7zZnlfP9TL+7cT790EaeG0Ip9qHFg16RTr2PvFq/zHyBjI2dTVIqbXjsp
117Ncj4VwkApSY5o8lYvsra1ycHERa2GFg3sVxPRTErNDj0GwMtccJKJfS30GpsCm3YS/6RkmMZs
r5u7TVs3oDLJXMDFXzleH3L133xCexFAyioqh8BMhvsIT6pnTJOr+IbBiCPdyCe9ZYT8K/oNisdn
EpVvaQT9RZms+HunQfdxYwa8OSprVylWY3/QpVUpr+tw3d6mj3hB/2hOA9oL8tGpzur8j4JGiXzI
Wx4dcX6nREEHavuGEzI91qg8VEyTV/lzPPwKHkNpFyrXKoWLTQ4LHT8ZPABeR4tN4CTTaASU3kAG
bxn4kPpE6RaBlcJ09aBd5co9hGSbjDaD0PT9/vtAGfzxnlHzsbBr4Wgu2ZeVmgc2lqbJkQyRioMO
y/hBCe4tDQqqh6MMlQOt/Qq5Hsi5rjKvm3S4T4NXMcHWbO2JIQeDzXAe1nVcHm18jM2p8doO5Iwf
XXtVlwIIQAac5pBbF1iSr/cKfW5TLjpRU1Uvdv5C8q1P2MSvRKXSxNnahrJLb5+tOmrcN7jZV+Ye
Dr3bx1cS3YuNsc8/ZbFDmzaQdKXnpyTyPvDPmfoqijb4wblT7sGZz370oQJyFY54KWZ8Xlhsp093
q6pVEzxxJmODsk1zl/xBp/+L2QaNYwduN8zo7zfJxZQS2jYqbopQ//ogg31a0QoxBdV8BswgbOFH
ywVa3D08+jZ0SYzV0VmhwATJPI0yL63M3ffLf9Qnyz1qQeCRAdZDnzMWDwxar9AquYyPuEut4nrf
y/FKTfeV8ssKUOztB7cAEFmG6V9OEnpWkeJ21yAUFNBUAuPCRayO6V6GW2dNv3pT8qTpPqaDJ5Uv
pT181KEBwFeRwldJgU07lEJmdqIlD6jjbCWDK3rnQr6HhlALiAU95j1ogsDs78PbQZG3iaKS9tde
gNVIq8AdJooG0UZN3zXq2Jmaglafk7NF/gbzuJojREHTlZ/dpdnLjMNLLp1kGwwrKgtD9GNuupUy
PMz+P1V1I6jHfuKs5u7njGROLzBJyG9YaHDzL9h0/juIJNU+TpFNQmagKrr13GZkI4gS1SdlwPev
8Xob8av52DYP8vzDNwA1OQ/ff6ZLKZ9jAAChPw7MSF5EschJVc1p+/B2EjoGu9y4Rciqs3aInKTl
8/drXcrvha4gVyPWEzBBFwMANdabjEhFc7bcikGKTjtUe/a5sLJ3GklWVCKOdCXLvFDcfFlzUUb7
beY30Wgy0EN727ifxkPQerX5dPW8XXiTXxYSeeCn44ZLjlwlnR8eg1VXdytZHlY6eR09lnY4lNfc
Zy8+FqAR6B34uKCT83U19BTlppVJ1dXUo3Fk5SdgaHHLfjevwDqMCwmsUCP6n6UWbzALmlntJp3e
QFLuaohnKMYyZGvSBskNMnffuKFoNVIua8s+hhK03RD2RfZaqAyY5W6tSX9J9LjajHpOjTdGAOgj
eyeHxKUwGn3mEw+F8OztvDbu1+P0ypPRhGD8Fbg5dsEFQh9hdqvVoRtEE/aF1Pxmt5kGcyN2DcWW
uGYTVCXpO+X2rhojD/CnmZ9kcqI0eoHczAjGZRZ05Tq5+M0/vRpx8X365nmk2lOV+EzRHJyDiFTG
q5K/0xHHQeBqk+YSjgoQJgM7LJcR9F02YStfUop5yGOxlc3xFHF/ZMm0kfR0J/ftRjBTQYfDMmaG
4NcmOtvPIYg6eiiZAZQPvG52dqAJytjYmNKVnPjSzaohl0QDQ0apABTn13chO2U4mCPyFSDbtcpT
5qMgropeDteq6KS4AvFCF+5KUBHbb3HPsK6N/DZCJYy7FuvOyVjirMo3IK1AgzRAnVzMawf6p4hQ
CEBbyXBv2AcqzGGajUS2qzpaF/cBepcWEUAnjC7uuqZKTLup5wTuHNM8iSnLawhQE1nCDnU3AEvf
P/OFw49rD2w1BQ8U6hDxcz5tO6v1dTSCx/BoBQ9mzt32TJmOMBcf/PuFLjwXC6FcSY2OKtdSNlrV
/bEhAiFG1jJhOhG2FePwgc87SNds2y7dDl8WWxymNAaDGktOeBycH03529CPOHhq+q1d4Or9hk7h
VQjGxfcIw1l0+zXO0yIvxY4rbmMRRGv7GXm5YPCS7lQod6z1/Xv8YDAuNin6U/+utNikqoralR+k
8dESJ7INUfEo1vE07Jzxgd69rd/benrrwykStMfG0TkoyibLsb1sGy+18IbQaYrHiEhFlSul0Y0T
nCrA0Zrpmul92d/KTKYo8nI0CiugV6ln1W/U6LPE0FB9Dk2wlejvKKQqovEN83ulyv/YWJl8/6Qf
+mzfPeniKCh9aCmdwXH0W/QPosHtJVoXhQK59tAwr2FQCZEebaCckwGzfAreAT72Srqrx/fUTMmk
ctCgz4bE+DNob+LDiNyN/jZFKzW/70Jucbwc+vmJ6sohn/z+51/eEVyoZCkMn5aMSblTx9iKoviI
NGwzb60M873ohrZwl9VX7o7Lb4pICfUUNLkjL/aEFQZmbiYkyH5mrqahQE3LX8m9cgh8XNK64BaI
IoIv5XpMzDupK3Y2qpEKcvvBs5Gbz054AmeGPiDMG4kE+EPcEctZvXVrx16Fsf3Y6rqnM9X1dWtt
j+Fezoc1N1PlXJ27i3Tjj6+uonGr0SaCarNIIwsrl1S1iyIs5d7Gzh0KyeUNgp4yswc1mVcQdZ4d
7RfjCzbj95/sEuoRdsz/rL1sjphNLMl5IeGG6KuE/WZr6Yi8Jx9VFVePEh4AkBKDx+K3Ev3ToYUZ
NVc6ZBe3zaefsPiUqWVE9IGqWHTvkTYBZgS0igSnyO6/f9hLGNsvD7s4XkMVDLot8A19uy0jtJZC
Zx0zD7HmwaWSXWMrDuRJUbpncRHG8e8gtjxgxUJCrI31R4BLGW3dcZy8Tts56Gk14YZMSZRKzIdu
VKPef8wF6Tqjn7rpy+5KhLj2rhaZa17YdoyVsHMzJAfmdzCoYJVM7XUC4LWFFrckLCE9bCKE6pDR
YCGZZgOe8rV9J1Kh7z/LxXvy0/dfbP85rJMoC5sEPuFvYlofxgzFQKKdRGlnkAJ9v9zlLc+NxZAc
1DqghK8JQCYVYZ5XqtDHoEN66DBLKSZrVas9CM2TNh2LoVin4b6t+rUR7Ax9jfbcld8g1vjjyH/6
DYs9r/RN1+oDex6UN89cS0808EfZrcsXItQkpnzXEOYXv+inJReb30qbZgLWFAuiCBWPr8u0OQXV
y6Th9f/5eIttGlZF0WOyjn5SdS/csyUQfegJw8Zb191rQ7KP/pZ1ray7RBxF+uTfL7sotiJaGbXz
0emdmbUj1jHmrt3QFrXPKdY5Wn4/0KMTJx4OnpXIp5CDGyp4Y4O1MV/L4t2w1vH8XElPhY17hubN
CSI18s5hAt7cxYpbK55Z7SlVV5Kh4g63E8UTA5/JPMzBLq2NK8nqpbLlyyMt8jpZnnIwWQ5FUnug
eR3ObxSsSClJDpy9MymsTQWHmBwqkm9F56qlA+IKtAVcAMpEsJ0JBJiZ0e/14cylHtmX37aIEXFb
jmpjGTEy4ydRPJTBCsWdomC8r3lcHjpK2kKtyIxRARyuMDMuZ7yoKtowPB0Nhbevxzi3ESxPlUk6
5+UJ328oL0zHTzFCnq1/lmK8NuKDxiDkytYWL/yPk/vBOkFHHPtW4+uycR+qg4bZ0jEizwxyCx8U
BpQWERhJFNfsrEOsb+sRxWkYbesA2aHaoJPegXtorr2CC9UbzHtEeD5kfmgOff0tDcJ3KPOOKKUp
L3ZjbiVqxcJDEkv30xWpmMsBB+0NX4UeEaJ3V6GSHwZNf7yNf3+BuYilUWsZnSpV0rkeHqfscW6e
ourGAnYREcHspwYFQ7sHFaypKDK2jyWdjMb3kpnZUrYa8x4cUIUGZ89olhzDqO7TIXGFxLYkoQgO
g0AZtUOgmEepWKUtWDD5dmoipO2NVWTXG6lovaZ9DnX2vk5urjyoRuaWluROY7bqo3AdWs0pNdj+
dXz27WSrYpqYt2Ao8vOYa56jFacus/6ypd9MI1jirWsQ7bIwl+Q0jc0zYqYnbURNpkA/kNnPg8PN
MDm0TeOjlD82dGDSEHOc/KmC4GdgVY2pFb4LL6O5aZy9U5nCZitpq1VababQcMOu2mXKX1L6l95d
q+Yv3Co0mphA6OJQgMP6uh9mOajmuIELmMO4sHEBGLJHWkE0TYv6BAxfqNTDZroC0f2AVyw2gQlN
X7FMRdDUlpsgJX+LO0Th2YalFyBRhgYemUniv4OFYrg/gGJF4IOskjKbhgJQb3A4JU5A/0nN/eWn
LO7VthrjZupAJBAZkYonzMPyFkNx2dyz8pVYcPH8oZBgwsvjrH1o331qJbR0F300dT4KHjiAPHM0
HqQaSa/nDG5zizo6J9K+D5psnTv/ZNc4CSIzWrx4JK7/XX9x/nG/ivsm4UrvpYMc7CQTgSv72cLB
yzglHXlLecUiVxVJwncrLkJ+PbSD8C1BmoHu+1CtAHMEMLll/1ylPyDQtMO52/p5tzc7LAMexZRM
vQGQkMY/+Z8tRzWcbtTgGd3o77/FlVfxwfT59Cn8RNcrbY4/tAW4ISEw+Gl2oK0Lfi4F4SaaV9+v
eDFt/fflLxEYvVOXYzPMXATyFpVxrw3BuVX3AuUE+q5+/H61i9nbp9UWqY0cEGkVrUWNqHrxmXjR
neM7g3m5LtH6cXP++ZFRThWqqSB2Fwl5Fueglo2ZTLECZn6ivxNaiCQgEczMASPVVRxtZD1CRuuQ
OsFLZ4ZeoJc7pnI5eZ4NvbdIsLtvJLfxeyosZ5P5L+D3X4ziMJqwV4Vj+x2i+FmWYiuEQpaW7rs2
WxeKO8RgnptXwM+tJnsagVZkWOjbgCd7bZtDVOBDFkJeryaySsY90htJDoA2rBJqvM0R2EfgUNPI
5d9bey1aNqhPrhxA1jkSDAV6IJQzGZLblgUtXH3Xabnj5DHEI6KU/UEkhyOzJuBJsxb8B1sGDQZb
CAIIA7vFiy3yrm0TnGGOJMbtVp0PAaxVoKV0pGk/f79hNBHqll/x02JLcBb7M5kKJZ+eXn6eNps9
1prbYLVv3NXTuHt4C0700LbHlbvzvTzY5W76tru/UthfbNzhEm7gzA0SGevLr/eRGWbl3NYaygTw
NLRBWk8NNp4GFrg/EJvoLLdFnjwAnQaC19GeytlTEnSlwRVxg4CUtPVDYfVY0SAEBv/usW4sPv6A
xcZ0xi4FvW+K754WJLjXbCo9Q8NJKzpTqKr0qzMo0W1krWI45wK7kQDMvV5NXoqIjBPoTzoyfpJL
iRGffxiWEip/TvAbLasg9djlEMNUYA1Gc56DbuNn9+AOhQLI95/4gxP8xydG4xLhBxtyji1+26eg
F6aykSv1FB8zw3e1qdqXnL+5RVQVKbjY2tLUN8A/h5ApowrnZ9+6GRiKKoChbFhemnWw+ruKeRHo
U71SvBKY6NDWH0W3KeoK/X7SnFU0nkpKYlV+lYdwl7S5xxvWHX0TOtD3oYiiVT13fzG5qQGRRFVJ
t0jeq8FLb0d7H2jAWL2n0rCGnPz9C/iAxHz3AhYJz1gn8zSFJMCt1m0nTwsd4I7Sihnqpuavahmt
A+lnj/AnAWBLxvFkBOaLMp0p+MCcdDUm0LG17qB1dnKNU6LmlUP/NMnwfsBDO4xZhQ9tope3ij5s
rPkWWS16p3U1ulkj//gvzs5rN25sW9dPRIA53LJySSWpSsGWbghZtphz5tOfb6o39paoggo4WN1e
brfbTHOOOcIfBHeDgtaRGgISK81iJs+f0+PXIvC4cBjdIgqYasgJ83SfXNB6iBiodSGI3vRk4X8h
wOb5CHN7emH6KGndnXZX4xTlJasODfMguC26HAxvtMqg5Er/MBhZRUO4s6RhLXjIgsmd+fmhxLAx
BwegDfZmwkipbO5SC81T/61AysOS3S7456T2pUr//PJnhCRSTk2ZyyC0mdUPoRchctlANUfdtVqg
/c6kaaVpG+T9WU1+uerbpyq0lz9//XPALh1hvv+99uxMRIBUs9uJkV6hMCeWDpoDd4iKD0FeVb/x
nivctjj+ado66fsY14Cm9lb10l9BrXRFxBWFu3xogbjrcJzvfr69cyf257ubFYpSjD1zICWxEASH
gEGfDjMYGmhD9vrzhc42tNj+TLMg2FAPz5KyWE4Lyx/i6Lqq9233ilHegryMbFTJ6NoR8oT6WiJn
S6D6QHPEXLe56An+EWy+7cVPdzE73LRpmNLWofsvm9aV4IwyppB9G7Mk8aL1axP1AUMP74zsAFmC
5d5nJyN6VZN6ZdCGKcdH7t0jZ0b2G37KQrRgPbQD2gCzIz5Wkf8qAjjoznAlh3e5ae9s/Y5FllT/
MOFDy5f8vrf+FaCRoHhk+DvwvoWPANXJWrwFqC8cDlL1yxqvhZRCqCA32sb33h+P9kEyjcsInl89
Nqu0NxmWRMj3liuhamKh8S1+zvw1R26D3jT+FOJ44VyD2a27HqZOjMIWTPb/myoOjGzTBHkxmGwN
jSGSHrClQGlkmkg/f/5zDYlPX39efVW53YYVlLNr6p3/BJ1q459pHX++yrkiD+vq/11kc0CUanfq
OPSBhAI6GFzGTAR2+uhYVFD4TDC8UWEFAZRgH/GPKfEgmgHhEk6eGt32w4U6RDv70JS4DvBBk7Nv
ttic3MmVKqOHSzqc0CaummORHgdoB8IKwnI8YjB8aEweDGpSR6JFMFxbssfRcDSUcTnph9pvF8XY
LgQEkmRtoVNBaTW+bJG+rgbOxHAfyyAjGBuqnWhdLiLg49iuNbQmmgC8cYH0KMSWn1/02bBBPAYE
gGgZLaavZ3qmx9C8PQZbfXYjdkK5p3x3QJpN3QVsyvlPauvgqlGWYUo9a96YrVr0gwFtggoGr51+
sASQsMp/AYu120M/aswTqz3MmdCi9Y9KE3MNXeOp4RUJ+5afn/yjXP4WQVCxMmUdxLQ9B0F0STG1
UYdSWYEHHoJW6C7065bmjaW+5xGO5leZVqxUfXyaomILHiPMpjU1wchXE3CJMMBwyyg2ZYSzsL60
wGXCNg84lZCdrG19K4fOEhl88Suj7uxLOPGNdhQsLrVTd4NpX9iaZ3uUtAhRdUEZE5Tr7AyIipZR
g9mF1/4E14rWKFngPjSBD/t7MFSgGR36UT+/xrOfFelGnWwUo2jcub6uIDUPe9+QUDxV7F3EANMv
brJw0zGDrSzjLgod1+AFeDblT7aBQusOVEOTTrQihfFJoU0cfX6+p4/9OP+0n+9plqipnV0jHNPF
1yaD7ST37jLdvDUjAme3DmHLVaiIjIpzamNrlbL2VNO/cUOPIXfEbSsHRAxfpnztU3s6d7ZOcxc4
TByMi0SDJNh/mJXUMsDoDrCT8+oBgAxzcxVJwDbb9AZZChGbA5s+qb6DlmcEJgOAJ0eiB5W+6K21
S8d2Heh36qC5OXSqMp1uBQv35/fwoTn203uYpSyI77O1I74NqXl/suplGXByYFHSU8WIQ0pKU1qM
5OXewjBDlPHsFeQV0UFrMEdUaC5UOI3eNNON8YbZaidhT9leWLbnOhvwqUzha4eG/1zBPqyqvJWT
BjpVCQ2RQjtnP662RgsmHL7Az6/kjDkn2ozoBVnsD+L53BGU8maSSSyZfmPbM5ZI9We/dUgMaC+7
ptipIGADfRf3D3kXLrUsPUSJ/igZDjH5WaqkfZAqG+E3qTLlEKO7AW5VqKwFRhJnrDF77YCkonwH
ndTDXFJq3zFWXkxRCYN0r3Bqq4GxEYZGYvIoELEVTXS+f+iW5nGKvLXQ86gbZ6dP8fIoRe1+wo4r
rJDMTPJlm3WrOtcOVoujVbplQo/lJ/p32yYcL/Ubz50Nn1/V7NQz5CGwwwJnFI3+flHgaYjfqDAK
VV183o1oPWX84w5LSHrOSYL8t2LuBOFvTB4v9v4v3MxcdrA3y1KdHApf8hwBT4nLFY0MHYC0fRGz
f3bUBM8MNrNjGhZYsVlMiwNF7wIwYlOpblTfW1pqukMR49jjSQYXjN6yJaGJy2GR19FV2vYXjuWz
SfbnO5gl2Zip+cEYEsotwJD/SViiQ8HZbEJ/BKiB0SQimp1/VJl3UO9kl2BQ5zCCOv0F+voA9oC+
iJzoU7UfIqPkRVMOTk7Zs00kCmufCGlAafloq+eFtEA6mMrzEmXi/KUtoUAn+vzyXPDE87u+ghdD
k6M6WrKzSDc00RjocpqV3V5C7wXmjhZf6mGdy/LUT5ednRp9XuSlpOrRNQh8mhCA1MUGvixNqouw
+y0sf7rQLCwHU+gMzArDW0/2l17x5BWIrOTqvrCC/dArB8mgKMg2dmvvQ/js6chM1cD6rB4XYfp3
IJSEurKhF6np96UQURgwokVJV4ZZw1gI4xg65c468uLbQp+WLTx1CR57vqw6fVUyumptdLIZHgnA
Ed42wm/NLPGqUHCIQQhtDF4EvTsfk3U6/G2zfYHpmRT98SMVHS3nMWhQCfPAvFmpgIVUzrM3NAun
1a+79okhDMkCwu5IcCfTKmhBrynaClDfdZzjXuyNIEzrVZQTfnvo9Y5x4ykoOsq/G2sdduk2DZKN
ZvZEnXo1lQKLjGGGat6NobGZ7F++AkQfzFJJzqWgMqqXO8uK11GPjWwtLZ2yxZrwaoDAn4TPCMdk
trVqjT+d6u/5dVU98GPrvY3tbVPfq8FNz1iwbm+FpWE/dogZmcuyTBdD7CwAsC48JoeR066qqUXF
1FoUubqQvOJabSjmo5WJpbXvB//yKd1GhvmQm8UhT/RF3zf4WQfbQDv1ZcMOJn/gldoJ0mWUMHSu
F3KmLBFYuvKxaeGXVOkPdt7ML34+8M4nhZ8W2ywpnCq5S7WQriggrwzP7Wbg74PcHaLiXaWVhhpa
CV3356ue3Uo2dBIH/oDJwPxr8FAqljRFYng9qqTCd5RBZL4KPcqfL3MudYCALfLdDyna2WUQS8P0
mjUidLlqY1yCVvToAdDu71VkxC/RHs+eC+hhMfMDO20h2PP1sfpsqKXBKzBBi06i5i4YuxKGzeCK
SYAWDkukndHhEvpRhbT++Vk18aHmUUOneDKQ3cWTZm6eNxhpEwSKeNj8nWlr3eV3PC8U57R+MvV0
LTG0ltcSmnLTtO7MVSI9i2YIkayi/ec8yj0dBJhmgqRP50Ib7aVjdQuzklf0MjC79rKnTMY1ePw3
QuLGzyleOQLYceloUc89iY2TLzLJgLBRVvv6Gv3ad/LBSZJrLt+az4mOahuTdn9aIDKRlLeIF+Sg
oZIWdS8wBZKCFIAVumL7qQA8uuavRR1RquWyGB87BQJH+mCNr2P3lOK99PNrPydKRbPx/252Vt8w
AM89DelVAYmZDAp3BVyA91TdeL8UnE9pqW683FXbRfmQgyBwgIJcuANxhfmHp80m9FWoUsF2f31d
3hg1lmlyEtN0NJhWAFdrjWIrQVCPPQs8LpYBxkvvGFdl3iMR5l+qI85mI5/vYPbBsEdTVfpt0XVW
qavBBu3RBtA309uQGsIsgnVLgyKsYXQBbgXGL7itOl8V2aIL7+Lc0nGQmcH9Gcg3U56v72I0fCtp
sZ6DM7autYfcWpthCAP5GOraQiGb1qZb06aV9tZO/0pobI16BU3swl2cQT4wcBBemnROWMGzmDrE
vmMDAQEizuwn2HekQC3BDatAxDPJmVdIabiXYXzn8obPlxVR91NKZkVaGEVaEQhMHeAbNA+TZi/M
IuiDxdmqRfBYsBODpwi5+zDVUQW50MQ5u3VZgcQ+ur98gtlK6EcJyVAJ8LCoBVLsxBBRIkWxUkyQ
7CMrs+y3RhXskvEPvXCZaYdMN0uibHayJ7EkGkF6p6uZVOlCLqS9MAtC0WRRJaeLGtLnBDd1Gvb0
tzQEkew579dXSU4rNQC2Pa4s7d0KHgUVGwFk14qfIz91Y+VFQSaUYW+Bfp9Jay9R723bXwI82ddd
em+OdzVtOZ+5lmw9Cu16p2X0G716+q+pAAtunYLQXGY28chEzh58kdmY2zBgVBX9ixwN53GUOain
u3ITsUt0qFjg9mRJvxQmzi5KwQ/EekAGajpblFKvapWBrux1XLyX2d7D41mjKEUukkXJJEAqtE1U
G5f2wkcrdh6eHN6yZQvZe7L2r6sSxfssqwf067pGXxcqu5GFWIAKFKKJfV0sO4333Tvo6d1IfHmI
Xwn/RCVcWKfYiv4pIx3zor1Fsx9yq/FoRf5CQCWhZSeRfJ3m8rX441pGV3woupSBGqylHguOZtVb
v43W3vqoElUe5HFA83G3LRmySJpQzwN/aaMSZ69BMAjpEKwJbv0hX07Cp0aAGdC5ZfqvC0OPzPmQ
6mChFoF2GMOTVJW3pWLBAbbQwUYXD1HrqsQinI6/NOztcoOovVyvnGnnUZJ2a7O6R0RcmnbltV8k
O49B2xQbbov5oiq6X12KJ3aEKYS3TYqcs6JYSfKI3m96KHm6luSdGgckk+gmDIzYAjXHrpaH8BZR
fOjJpXXvRQUmLjwcRNAV4IxkOHnaP+YbaIYu0Z2f0mkFGrOEAhiQb0686To3t/q9FTbLRi1Pw+it
xRyR/9akd22aKVbRyiLHiyEPx8UkWXf+YGOUpS7zcq9jf4cqVYiuiJoqr7EwrpGnpfiGCkRC2v/g
IVS29oJwIyi8fuNtdZjpQdWvAlO6IznLtGzF+EvoGELEW4qmvrAtZcKyEFNFwVT0Ylpv9h3Kev8/
wfrT+pxFzWCc0EPrgeGTABdKviwyaw2JnMTC9K21UbxLbH0St58vKw6i2a7Ae8WhgoX0z7h+tivq
mH537Rf2TcbgNHmhTFKiW50BcfGse2tQaz9f7kwmzHxCeA/gniMwaV83YZypbexImX0DDBUYHqUP
1ypUweKoorufr3WuPkcgAByoYKvTMZsdwmkwFY5np9JNGN135cNgQvop3d7J6C3+AniVTZsAUrZc
qxdi3DnJ789X/pYKedrUTo5HMRMm/2IcwwuoVn70lJSUq4wS2kx+Jz1A/EjidMpW43+UwkTZW9iX
h2JQE1QUBs9av9cV+yFFRqny85t6NG8T59/AyEWn7v/5fZ39Nv/3uuZn5qCwTSZhFq7GvgsH0PP3
HqpoYjzqLRv76eerfdhSflt5KiICpsIsgHzh61IY4rDsFaeSbswRl1bCTQ0KCS6pi1o6w0Ty6BZZ
ybVwp1DlG8/0mCvmmLMKU2wpUskhCtcAxCRAzT/fmnpuUyCbxb7AHYf/zW7NridNqQyVkYsGKB6X
MPpOiOmNqMmhGAeKBNyMjHoUV88HbTtMBv9fLKTuSdzt8K7R7hPZ71CsvOqoF8lS1Tw8dUpXVrPf
RT7i9I7mku2vxcz955sX9zZ/rXhEA31BWhHk6az2K9LJL5GBDq8z/R17+7w/UlOJaO9f6ruKqnV+
JQSIHHazjG+JoX79gLIk2ZUuIbaEg30FLXUqFnkK5qVGoS9HC29Y0uwRDvMg16Qhv+zxcq7ONdAS
EFRyvLhsdfasSmVNQ5QxFSwC70PmWW0LbIOOTg14bqOn9UaGo5RyAtT2XyM9/fymz+2Xz1efhRck
Gf22UvKPjoU5JWSQhyl1xGNGsIEuigGcq24+zPqQfDItjXj99X1rZiyF8YTqe9YzpndYVPTB6JHo
QAsVYljAsM9mwwZaugfYO+r9ZqBzdXHMrIiT6P8+PJ52kMWhGCItJ/qecOO/3gjafbY6xB3qNNOj
UU8QPp4L9OCTaV3mPoOGlUHeXCOn3UIX6U9Ffm9P3rYPDdepL1FBZuy1/26GMS0wM5pHiJ/P1oAa
NHE6eL3KSk9cdfI3cfbkNyjOo3weQWUM43dPU4CjTys7R9kysu/GLLmfULiR+kM+bqfY2RrlUxDd
0/tptGCLv9qyp12dp1eBFW9oCkb5aWiHBXrDrhzXFzLT2WHxP0+g4pdCEx9s9BwvrSrjYHl+qR7j
9K9U6Kc43lbeX8n+MLODBhWF+iqsXgvLuTKSajvGy0RxrpgJul31lPfWRknvYlNb1sOIgnm3KyE3
t8NeaU4SwuvxxSr73Oc3VJqKKNxBT58z02Vy4MYKa/VYd69j3iPwq1B0PFX2MeyyZY95M2Knezl5
FO8LMeyw16+jvFiSPy/ki/aGs8bH/7w+zZBti5vRZWO2DQt0iyqEYNRjUW05tYJcWUr0KVO7WzUM
OO0yv0sycy1sBgZYiiChun6HJcf1OE0PP0eE2ZD5f+5F6JBQbDMQmHN9K89MDUky1WNV6SthPdki
OYXu/EorpqsYM9c6+aNYNz0lmDEhyozaggEw2kJASaFqKJuVr1z8XiIOz7cr2rdCkAU2AsTgr9uV
zTGEjjWqR0d7kgGdkyozMB1Y4Q2e0K10sE2LxhCBcniS6wtaKR+6Ud+ubpkaQ0yDe/jQ9/rUDECZ
o51UowFWaPbo06vrsMEZIrn3zOCm8yaMkQxo2vcWXXVfarYGKti+1bmxoQNF2htkOkJCsofVSVpQ
J83SUd96E8ne6TVopd+9sWgM9VaHa19zQLfpNvQddzBRu2UAF3TXOqYaWRHsOjcCjpQEDjiNYpMa
J5AfC4qCDnBm7aguP7XTDtHsuyraUSu7g4+bbq8uGGZVdub2fbfopfeawjEqkcQitoGkas13hUxg
ihE/up0CgNIqVDlrEUzwS9rVkNP9SPa1DoS72vO7Yq1Y6DT/JGcvQ7SkHbCtgJKm//KCpSrlt7oK
XZ2x0YWFKfLqb1+BwhdFTkGNmIdsjcKzUKxCPQJeH3o4/g411bCBjqZ1L/gzQIMpJqYcl8qLmc3i
fzuCgfnHgQEjZB4sNAQZHa+TlCMddnU4RK206Mb3EnhmQG6rIWck4QKNG0P0qnQvbWauTNBhkh9t
BusubG+MSyTTsweGqcoO/HgFBdo5MgxJv7FHnlg5hm2zyeUGFDwkq6J3y3BtFY8+pWyvHcpc2+yU
LFuMNZVuYtE0K2mVZAtpiDYC4euXvw2jWsIUzStlIU0vhrGMylOTneAGD+W2CfiQjbL7+UN+4NNn
HxLONJ4Honti8X6/bmatonTQO9FNh6JfL/tpNfW/Gw2w0qE09lxzktA4QG0dtbMYHM3aYJ9btclg
/CA3a725VcDOpgcvYB08RdFDPAK9ubHjdZBtjGLVS//qZNVOACVRCeifhINX4a1686/a36t2sOxB
TSrhL71CK2Jl9kgqKvrCqTLXJNPTfM0tvfsqXqc0RjSdIR9cBSf866B6ZcrgG/eWsewOSves2ns9
udaKmxZQ5vCuFwut2xT+EpX6Hn7Qz69NvJXvb80B/kNiLJr5X99a3RlWVYwd31x+MfGrxSK2L7cM
p9mgBh+XhfbzBWfjrI91r2I/qPGMAP2/uf86qd5ZUx0pRxBylvOYG6RqybFst3l1xDTJV+k7XdJ0
PHcUkpACkjMosKEXzKprNZAaL8li+Qh+M6FtKOe1S0XP02Zm5tYZGsjZm4kIBqxHudrXJhM+D+eh
S5Q79WuP77+nJ001OGzA3vISvr7vyI97J49S61gOQCJT2IDhyZfQPvPUJ3l4JW8cFe+xCqKt2dzm
PmjoyHYtQ1724Ptq8Npd4e/iahPFV3BZL9S552ISZxGEaMhB0IPmBIEOFuRkWnDvQvveVjCLk8Nf
0YB+agEbgNWhWUdrelTGBMCwtx5gwIedsaxRwUhkyDMl450ywE7yktCJfu61UXXyDXHMJsmendRT
0vqNkUrmEcSTvuqgWqrXEI4CcvtqWaYrZxvlLn5Qb8ldd5e+RLfNVcaW1W4UNBbLJUghyVyCb9lU
7/EufCARX0QrDpx+3VNib0fA6ObqcXthqZ/JL2gdyeQ7KPpo6rziNMoCfCKl9LGWUVCtFnaF2dVJ
0cGbAKRb1Qkgo8co8FeaeeFLnkudv1x6Fg11YEd6UXJpUpua86ufdGQrpt0o10zGnwtfdvEE38eS
ejMYB88Z9r+Y+4fwtgZ+R8qk25PgzWIMlOFlgQPuWjanZVjTAkcGl0Nogrn88+s6E4o+3/L31tBQ
J1EhaUcJcEG9Ub1y6YTM0w/duPH0FPLn688XPBeKUGqURSCyZHKAWbk2Vr4j23moH2ksRs5fT5Jv
u/wtIFUOjxZ6qKkdouCYXkg5xFqdhVwNNWSmXyB2GYPNugNZ0IROidLoER0zYlCbnYLyKcXyzDki
in/hEb+2Ij7izZeLzUrjcChLxs5cDAxkXT5V13525RinPr5R0m2vn/LwFJorvNYuKdldespZoMvq
tMS+T6NwRLbXfOfAHOTV2O5tmuKeeWHpfG3t/M9TGoJShT6XIFF8jarSMFRS1CsamORV1B4rE62W
ZK8Nh3y40Jw7t0hBkKNdLloN39CHeGMbUdjxPuVoy3s06k2cn1im5ItUl8klCN/HJP3bYmFmjBwY
qaL54ZXyqUhQa0xULUCmR0S04yRcl2WxU8NsXeVHp3HHMd7GPequfMtMZh3hh8Lfozbcw16IpmNf
wVehkRymsJF8BA60C8f5ufchvLkR9CI2y3PW4NBFjpVGvX6s419h92JSlYhjgbyVxnVv4vfjXPgC
M0zsfx+biSD+g4ysZHv+SkpPbtRgavRjnAWuGh6n1t9O5XiUm/6utr19YA/vZZJcyWXmplmE1+VA
ZaNcR/1rnTPKazAA8RnvDK4A8BSSc3Lq6FUa4WT18jqmzPh5D57Lq0msZKFyxd1ac65x7pgJmPFK
E5m+PoULOYJcSE+mUQxsjXMcaaGUlnUI7SUEmoVKreG4IksppXA/AT5qC35uWeuxTRdd9xobQKu8
vWJfUUEu0Goql7bBULIP13GsT6iW7bXewrzDGtyfH+VcxBQfmQmF0NL6JiNvRFAmPJ1HsemoqAfL
OfZR49bdFYLcTvxEiE4v7e0zK4xLigAN4puh6GxvA+kyPCPNCCTYt9h/KIxBobHyb2hKMaeo7ePP
z/jhYTnbcgCMhdIPAou082aRyzCZWeaerRz9KtqMtMcAoGMKVTCv633Igc3N5KiLIDQ6Vh/TevBm
fbsKsisjxG+191eWvLe1VRjwwcb1gDFV3RSrvJLec/1dal+IyQHev4PbZorrWcVVOjnPtU7a1CNp
AX+6LC8k+bN28MeW4ZwTcyVSRXqTIn5+iiK93fetV+iAmkFdZFKNF0cMJjQ+MkMbMuoQ3KZ8SLWW
Dt6CRdcbFwL0uXwET3v60bJiYZFmzs6hljQoVXVaY7Sa3GR6DyQfmVBwgR+MSM/N6xYJmAxqF9uT
NmOrFIuJAi2jt0E1UlqbLI/XSohkwAjivg4fMvspH2GmhVdN4d3A5ncvH9Xn1vuX256tBVCeWgki
kLZVd9V34UrS30WIa3TSkwYHk1dhmnJxCc7mc/99L+YGADQAPpjEua/fi0WZV61nKse4PSU+9KMK
tCHcd5aR/zYGpyJu1719qDnnfl78Z1eKyiEq+nQMn+axqur9KPJoRh3bNKD4OwE4lGnoFCTTxh9+
lDW+yceuE8r2Fy4uFsFs57HBaT7oNrprHK9fH1uNVXpJVqkcwaib4e9AvRFRT0VjTdeaReztmvhG
wGSh2ObEud64AI6xz+QR7Hv+4nzHfmvOKIqzpArhwshHpV1U/U3qoQvy0oAPC9CO/Et3HAjvMjCx
jnvVs7t6XHXjyWr+5elrVW107arJDqZ+z+8e6qNf3tnDi4obJbwaBWPm5E/Mv3uCVpBGhz5+0s3r
KdxJaBykD7Esuz0y7UPaIwazogdjeutovDYMbEmuIcdJwTbJT8qABfohM68a8ypK977xV9avNWrZ
zlznDV245eRdG8omDja6t6uzg6P9qvptEL8rDWjZ21D5YzM/7I1dK2F4Yx/G9oZWYd7+U7JTVj9G
QOMqDpveOlbOPguf+uL+wjc+0yOnCjf4vpRFYnV//cblFNeeRO/8mA4tfpu47kHFo55tjyETZ2n4
g5JCCXIDKgnnHNQbeHXagKHx24UbEYtpvtjgWJnI3mg6t/NtsekRvbCBbx28psVVlT62HGVW9+Zv
wMdXzaPnPKRCCeDPzxc+GwrB1OqA8m16jnMEnMwX8NHqlI9NZFzber7Bb2IbdAu9e5HjPxoUlhqE
dAjGqMyRI+0l16h+8X6s7gl/dniHKfIPgcs0E7FfvFClf1NoLcoxXfri8HekrRFly59v+lxnQHQF
VYPMi8z3Y/L16QSRi2zokbGajpUKSJbcJIz2agKpkeoV0faovbGHm6qqlqN3qMPXEDRJ6bxE417P
9yTlsKcvBYszBQbYPU307wWl81u5WDl67vehfLTTq85vXXTFmgJngZ0vb9Ruh5hcp6/V5lCi1Rbv
MzLUhhHIKs93Zff3wttRzwQOIoYFRo3hD+fcrJKc5NiOIorqoylverRSw1Ni/9WCPx0NrvA2DG5D
/1nJWreXN5n2r8FduduX9WPR3RR3gb5geMWcLspvu+Sa2gJF57x7NrrAVTLQUeC9DdCZ5VVWPVgT
yOhNbBxjJhU9LgOsHVtdO9a9Hb7Vfef2KuV68xwq/2QcxyM0VWuhq9/9FQZ2AzhDxs+uNL1awW0V
PkTenYPGU/9iB291nbnJ+JSG95H9pheUbL1bgNptq8cRheDhWjMw14VcVd+U6hO14wRUSPFxkQsO
SXrnVE8NYP9OfzbIb3rrrbLvsQfz9EU3bH0wNNNRit8cTk/sv90hupvMm9h4jFXwpsi+7R1rB4xp
xGsnif+MzV3wr4PrmA9/hXyuYUaw0XEVyHPQTi9VvCqqYSFJJFzFo17fDNJfwLc08ko3Gg6Kvu/a
26F/7vhPfKldmGEBV+GSttu5FajDd2PQpzHvm3fL2k5SLR/BdiENARC6zk6t+oR4EQIGZCWXltj3
cIU2G0RXCJr0DubLPaXHVBZqOh0ZzAZhujC81zLcSr8acgAmtBRcobMtdWZE5YUewpkEHMiEodoG
QxecC8Sp/Wnr21BOIUIyt4n6KzKCxDkCEqqaE3I5w8ig5vTzk84Qqh/Jjw3hTVYcixJblmc5lxyN
MWUvsq5EQuTSpArI28dfHV7qLk6sMqIlkKx95qYL/wGqMxzRUV8AUuzTRf/gQ+DD6WRBOs3A5Oeb
O/PJYThSEyAHrNggUr++i0m3ukIr64Ht9zo1izReDca+195HcxN2Fwrdjz9sdkI5YlZq0bmGmDtv
T7WjGbeT0vRHq8TZfplv8z84xno4tYTC20/64/waX+TE1V8acEE4+Lx1qjs+Epxx18O4KcdRMGew
5yKmpbhq6ZoSHVy3+cXoVTq1AqPJ3nWHwEWSQLFRTQISgcKeqz63b0jaxaErPZr4A72iWGf/Zv8Q
X3QyI0rXp/TvmLvaAX6ChLZeuohoqL8yvPJ/yx2KTfSsXf8Z0Ce/s3Cbl+gl+4fbhvW3ll1mftNj
eV88KpqLJA80o1/MWK2H+FZ77p75DbHtYhXptn+0h58/HzO979uINgXgJTEhMr9x2OvAl3zfS/F3
w5GFaWSF3sRyad3aLwDQOE0pR5I763f3gF7uNnT/aFuISjfOW3bXPuFEfupP2pX3ZD/xkrXfzUN3
mz9OD/Wr+sovRM/j0/j6kp+mh5LKRtl5G/9UHvunKXAp+4723+IqyYCFig+RU+4TjH+HnmtqlOxI
5btysJTFlJR+DrzzVb/EPWMMqCShSaCfgAPXMuwWabCMPcBxLj/6nhugW6AvSMbBc9eofJIueItm
4o9ZIllu9gumGoxQWQb9jiYwKY1CB7dZYvFpDfswXvC2O3zSM8BkLriZNnVbxIxRwwGjYPHFYrQN
LkmvntlHjq4yj8GvhjJ7vo+0XvbKTDO6o0kDq9tp3sLHjP3V++UxA//5m88w5CKeqAoBTCZ+Cf2H
j3zsU/waJSYZwMgnMeHVR91tcPHwKqRu1De7j6704t4BONcxxa6YA2naCcTkasw3MYINbpx6aywJ
17nZrTXWLQ40ELLXRaHh/VyvfC1dps6pUUIaXdHCsX71xW8L5RKaIeHY/RrlbB1WJeV+fj3ipwVb
K7+xy/1olSefadOlmDHDDv73sOgUg/hhtAy+c1bpQ1sokr7vx2PssL/lmy7qbk3ltzncqGXPAh/3
1TTuBvkPyNaFr6cYKqqHJsToLYKG2qcPHWKbzDRsQODxhSTy+0f/oKOSrsm2ww2qX4NnU/pSZCTO
cJTlHVkUgxlYyf2jWubrTPk9/X8AoCCDMsSCAasKWPvsIPE8D2PCHIM0oPsLp8PRz5+WBmQAcWHb
9KALyndZKq9Vudxow189Qg8CPkyLLRrgTBA6e7JcaZi2CXQNX0JhP9w50i9Ljna1XiETUt+FYb9s
Mu/UZz3OyfGi0MZLia7xLWTxGJgoUo6L2eVH7vlp/bZSKCWanQ9Hq7/q0oWSHRUigidyn/DWAuFG
5jhpTJk3fn1lY+70mhLuf95EZzoS7BzccQmZnMqss6/fzipqzWw74maZboBsomb1SIpa5Dsvu+2z
lO2bc+SgwqPtLlz5e2r95cpzVAIy+k5oRVx5rK81kPS5zQazXzyVPHOlqDoQtWCHv1QQFWtzGJaa
hf2BdjVJ0qo0ocF1F27oI637eiyLIGLTjseQDlrZbBnbvoRbWq/0R8mYNlVubEpq/HIE0gRcd+is
I++gQP2k6urHNvk9VfW11aJMrp/4Aw+DgsoIzAbhuxh1v/1KWSfOJq7U02gisRa1btr4uJjIh5p+
QKD5Wz/uVl7416tQrdXCvbCHbuRT7ahrexlLyf0o5ddZOS2d+iSrC286kVm5E39YF/yeihsMeS2f
+TJK1N3we/AdtjcpBCg/WL1XgJAOQdeu/Tq/quS3Ke5pBv7OJnPZ1cpWhicR+lu79ta23gOtnHY9
CE5HIEE87YVSdBvI0SYTvdGqvFO00sUIeumnzlU1WfsibDapp16VsoV/drr5eWXMRH0+Yh2NGto0
sioy8Hk8ycpwUgs96I4WR5xjW7sKG9giWFGe0RB/MAH4pjd9+2qBnCqnF6R1NfWtVuVbmVzIZvX2
0iIFheAH+ePIsCCe6qVsKhhvT0scs5EODLdljhDVUZnoWuLedZhAWeeR+jtLVgxsdnrAFJfR5M8P
hhzg9y0PGEPjgHTog31LucfMnrpQk7qjB+1Yyp+ztFxPRJowU1ZRIy3L+s0YVG6UssYMSQfWtKOq
UF5FNG+YRUBTvjWt4zTWy1rzl+P/4+y8ltvGtjD9RKhCDrdEYKZMy7Qt3aAckXPG088HnZo6FqQS
50ypu92mbAHY2GGFP7hT7rutEDy11s7/OnXpVooCNFmLoxg/dcIXsDl4122S0bBT3yNCcrQSjWWU
jqzss5lgH4VpHBrBreZOY+CZODdDnWsODZtimz6hoU6/AsNdwwnR1cwKfyODAF8S2MpvSYxu0ajh
ljK7Wfg7NgY69qUjC+LWDCb8M2G5Vo4EBq2KWdaGk7I0MoFUsp82/fhLgBJZdbmjBpEjtTJhzxJz
5k4hVp75oKBhMRrplhnKmlODfT7/EiLtAE827ueNxqkcdeFu6vw9qyNJbkr+bYAq4x+bSntMvpQC
Vbd8dBWwaX7xNCjQnwRvVJ4as3AqjZjKvBr8ZGWSd/JEkG3sqyh1I7O18/KvoveUbn6O3CnVbdJs
4FCGYPvjp0r6LhRfs2Jwuu57FgnYxNxK7Gb6ITlbeXincrkC5r+sBVIEdPKo2SqWtAbmg9rI8wCx
6iskYpBZm0K7avB9Kk71qiGNpjpYGz9I37KwdbskpIwk2GWOiMk821UUeSknSecn9tAQUnYNGJxm
3/bSNiDiTJv51Mo+/mI3S/xqZONete5E5u/EBq/uf5VYadIsJaIVt9daeDbMnQ/PSNRsNfyMvYFK
aP7xCrOWPXq1h7PAsP+WOc4AjK/qNV2jJrMi4k0Y1L/o/D32mX9QkImLrFON+qWf506qWJ8qofzs
d+VJaOoHS6ocRYq9jp2za9PtRDIanUz9VhN4q1ICghccR7wt0N6hto7gt6txHNUkObSI1dHcKGjR
Jhp1lmtuUFLPtrnQOYFWu0pmuqo6ezHC4SYqWkYYPueK+VSJraOG9balWOsrja2iIZNpEr63bmhu
o/G5ZTOuoGhaIklwP3h5dUnNfgvOU0aeqMhnt7igoe6hgXWwChwNAxnAP43TLwVE6E5GA512fJnW
XjBgAjBXdgLVBPWnqf5bir/MPLKNyasaVoH7OKJOoSMZLYmtHe+XNSEXCISye0Tps9SWd+Ie5Z2D
H5o+xEQOWtpG64pHl6LkMZQaheFimxHNqrpX5suufFXk5KHWVSx31cemPiWkcBmBmoZ6Zn+sOICW
LaPBqLkts0vXUReqbnPuV5sCW0uF9IhtyBK3WvE1V3OOCvOiZ596NOosJ/KzfTs8lawb3yyPPSV/
ufv98exb+aC/LFbIlqJM1Rn/Nr5eB1N+Ho012ufdNSg+tVa5TSAbt2YjABY3bSiXnjmR58/gAanN
p4k36N/I1oewsqc6fTmN2wQNYCU9AU1lj7QmN4EeKOBI42t/4KfmTXrxldNsKbafUf/0RSderOEO
qaoTPEApG686lq/z+GWeDE8qCVHCv7LsLuxBEy915m/G5IRA4DZkmkHJtqga6c4oNM+SfCjzWTrc
W5RLPL5elHBQCS+BcL5FcTSSVtAcyrvrgB896lHHGYXwsAi9NA62MfXtbPipV/p2lI6pBG09pL4R
P2aDsonV3iEgnAPEyQAXR2MMTOyT3F0EUd9V/THv021YUNEQH0XLS2UQ7tlJUeWtuSiRA3euDM/i
xGKh7YIWjsxcHYb+odkOlDGMUCXP68A0IFbdnUpYlZtGnWy1EB26qvIm0hYRk8wWJnyfPWnQt5o/
n/yyc7q+O1SelrlJ48L+QHgokI5a99uyLlNw6aTbSOWkNR8E4Vqhd1tsJnFyDIxTq5/pFO44gWY4
XBxXlfjLIAAzjIcm3GfAuXvzLHJiSj5ahhgRDBRnqIeVxbHQeqdoJbwmDKiL4Z2a1Du5CDOXWhRO
FhSm9FX3JoszWaoE1HDD6GcbPijZRYjuXOKdkwAXCrJ1OtaEQGt9r1lvjGSqjfbazM9W+R2PJQVZ
WBOYBFZr9+p57zB2ZJO6/aIGwllA4+/1Uowqc8ySeOiuqWm6YebJGRFTtEvmzPURo2hsEzEGvbwR
XVrhDG0I+EaAWi8bTB7fq/G+E/ZZxHywMhcmKKIor28maKMCed+0vSawMvyr6iu2mTpGfRjNz6Z2
MYTSCX1lt9xAn2nP9f/G2/pPEEHEaaCLQMr5pv1ptr1mtX7XXoPyazpR55Jxc2f0I+nbctJ8vAu+
0MpXy53SJkaSQBIU3N9Wc0lHfV/ONau5MqsHDITrtkZ2oSHIjBwx1lwdoYFarW2hLTepPzpixeNb
h8z8LkvF2UREVO9KbzYCWmHzrai6fVsUuHAZf9riq59OF0Ntfw/+j0j4qbfzDhQc5iaGO6uXQPRi
ifbBtU33mtbgJCwfLXZ8CQcWX/5UkUz5krpPy2dac5vADO9kLu+cbMjq0GWHk4Nmp7Gssn8y+oEK
c56adXNtmz1tfZ0cxG+esvAoi/eSpHeQz1SpKbYgkgmj1Hj5/j/XgldGC21Qmmsq6Zt5Qt2ggv41
bPou90jfkXJxMu0SxGhN+AAsGBYr3MsWtjB3QdhvqRavb2X1wpEOrRtK681VYwO2pi2bqJeqPwmE
KrTpeiRH9JL6hnyUuqeP59r7oyAhoW8qSF7Q9n094jk0skKX6Mq3xi0SLhKbtkxraN5Y1s/R8jTz
SaDPagy3Qkndyjg/LnbSH9/DS193Pd+Rnv2/9/BSmv7nTfiZHoCskBqAe+LXUDqhBuaMwY+l0sRe
8KkNmpPFKYPV/IZ0DQ7eYAsG+lUc/yCv1Z9xuUxLEh70vapflfhFyzQ3NhRbCeNtMv+Ks/ZBbuad
NnzrtRTcRqU6lRDTRokI6Tq3mxS3mb+kIqyEKnCRx/NmWSHLKnZ6TRSVVE6QIEA2bmLAODLFYbPN
t0YZ2UH/LdCDnUS3aUhtyoc+FekE8QD0PxGwLwPkisTRlmoIQVSixr5w8JiLse/WA/HBEDt3UC8p
ngyLfGdBUKlUyUasS2IMDkWkuXBzA/4Q2r5luiP9A3X6/PHgL1Przdgv9DNdMpYi2mpnba00U5Wi
aq6SToqDmVe2VUNhc3eivZwXby+0dMoA6Riw619PtHAQwmFKk4Zmrnhsw59R03qppj/M2rOKt4BY
nXptV8XFrWQzr0DpkRtEU+BVmbzR5l+z8RTghSHQyIktfRMntyV8HXiDWM5hE/ALL7pNYuBNxlsc
NQiPQXwhYnFNam/MBsX0ij9FIvOGKzt8zHTEFfeSTwCSUjWSF0mmS0gzAVDEL8GXv80BHSwThAUb
X567i1lfRglIrbOLhLh1PqDNb30uYzdRkAXvdC8cnwTkwEzayhyBbTO47Tg41tzTWarwhk9ONQql
PWxWtJTCTVCNi0TsndTgHVgWOwlao1AB4FmDpX49yqWidHml9A3Z7jMeikrzpexGp6NgVseYaNXN
ywFt3bVXe6+8jgoNRxZ7KlzG9W5aG2YYppNRX5MWFS/eZ30TOXvqfi8GQDIsouRRso3+4g9Xgjyk
n/da+stXUZ2JHsXuQvWbOXCPxPNO9k+fFMAiqjHoM78hMqZdlJeTWtZLJ9qnGAcu1NFNnIzK+hJL
3W6glRoYF1TcVHgSvU9tpsR1JXaq0twCK3ZNreKsJaZGvwu1NrqJ1oME52gJnFm0xCCDm0XftLg8
ZH3vRl3z/eMFqr1doUurl3otOrLUVteMda2R/L6KxPq65B4tFPnRzz2/T9yADUivoD/R3i3b3TQ+
j8FvGeWYQH+osw7Dcs0bY8TRqkcJZJqUVbck+N1WiZuCD07hqiSAgEmWXCvbpvJtqdM06P4OVeOY
MMW1zQgWE9QXAnSfUwbvFAYZtdPZ05WF+QBWkwbFAHd/0IfHWJRoAM17ExVdUAyYoDbFHy0zsId5
sGgfxQxmwtpEz+3O+fE2Ln49QKsjTMbfxuxVqb761iWy8H8vrpJ2tFA1HFUy1/hOjLL8uNcbGZej
47Dgli12s9VGpqs91mp5jVLolLkV89gq9iTKXTa5ViB4qW7fDcbfhkXLJU1cLjQZ4cF1o66xGmMy
zLy+ms3nqp2RCOntom5cosfH3I/uPOC74wm4E0STCM5xDfO1AowmtWixaE0e5/HYVbeAM3neB+25
vYeSf2ffWIJ6olzQt9Ss1638gqBaH9OwBv5KqS05pTQySP/C/jvFaWo7JIUXnOTcNo+QAGzxVpny
ADG2vVU36HiUjoYW271OxjvkguWuFilECSs2iguvt9FU71rRyIzqalqXposB2yzU3U+FcaHCqc/2
EiYCTpqOvXAUx+NkebLvETzXQrlp2gBEprFJtUt8L1x778bYCMC/Lu+Gg3Q118PMpwo3Jdj7tZYX
QnAoFACRtbfUbpZ2j0qVinTmRF3HmvZN2GGHwrTMDwohiNLGm5ruSMlxMEtHEY+5/l4r8z/gi1fr
Y7HvwUUSmyLojG+qU71S9jNK7SXhFewKh7pIGjoyWhf4E+7qpynZ9OZmuljaD0P6HEDUzjZGuxco
nBSuiuLCDDvbhVukALqCPof/ibqfOscv7Cig7bOhF5E/tb1tZJh3O1NEIceRI9Dam4w+V+yg7j0N
9lwfDVBesd0SclE/ym1ZdXzVURM3ow4AUjly0f6NbgEB37f8Z/7NuqU/6ktB05Ms60tZeag2Afyq
ocTqn2IBrAIE3YNe7GrtYsYPSUE5jPH2hIjOo0sJPvvdNQ4shiDcAjqgrER9KJZ2mBtIrTcpTgEU
D293crnRlRY4FlU3u0TjCkK9TQ6fSTbks49Pj9c7x1KPWIAEKv19kfOPE/D1RG6T1tQpViLrSW/A
9ynFKN911Ayb7Jw1d4KP1xvj22utFo0RakXtZyLGFhyq1Ya4I6M8YCabDH+jxef540dbIS//cz0d
/QtgK/Ae2R5fP1szhTPKWggmamWJasJ5lDm1qUz/zpMHaQLcUz8m/WMcfUulnWIeJROtzXgnA9Kb
ftX/P1pcxFwy7g9IsC9y76/vRm0rcyK+TRctrijdFr1op4AfROPWwonSzikyK4ZWOR8PwkvR57+r
7WUQ4HVxJrAtGCgCyq8vKzbKSM0cF9V28WNpvsdi/Lkrm/OQZg6wDkoxVbLP+vQyNabn+/kOJbUN
wo5S/xe9G8BxWi6eglA5ASubyJMW6fw4d2McrtQ+sBu5spXuxrEEgxsvbrCPyIWLgjcMFYd8czD7
elfr+rlrz4b/9+OHW4bszbPxWIDKoN2+Cd4EHDCrofTDU9H99DUCiStmN/pRGfdVeQfK9/6lln6H
ohLFrudSHDaD0ERyeMJzyy8unelgqUckdEXZvjPvEGlWXIL/vDSZsgN5l6jK+Cy/fmmBEOZmVCnG
xc+Oteyk2WksnRgWe7tVceOxtlZhF9ScO+/jAX1nNyA1oHFAHwz5+5ea3z+Jdq6HMiQx5FYRfEVp
HnW9FKWuEnfHO1nlqnr4nyfEnY+rSBLVlfW+Yymt3wpzni+23HVfOcMEMiQ/ZN2zsvBtA/a+zlEz
A1z71zL6LhbAFjOOAKFDivD/w+sdQpyKDcNLa+HFpvGfx87qFnmrWstOEKV48gqWRnSBBhnld5qN
q/RreexlP8K/awnUCA2XWP6fK02GXowSyoZfBvshdkKv33yjTOf4d3bad3SdluuAsF3CAHKu1QQq
uz7Ny1IvvuCn+4AuwNnfxo66F59+GVu6k4tx5scz56Xz8notvr7iarMta6UyrVZLThU45JCutwVy
2AQ7Vw7YoGi/x663LfVZUI81MixpCggvODZoiwoAsJUGdOQmqB8KmGGarZTbPP49mpzHDy1p1tex
cbC5auRPQvTr4/u+O1KrimIoCIxVurwRV/4KFXXrO0D69sh5XvFqDDzlzoH7zswnbFw6WIjncAro
qwsa2SxIDbYSpxjtz3yEEpds5qixa4yDNaeAaLrVNLSufjbpD05LN04hqYTn+6ZEy86/fmP/3shq
LsbT3CtpoZQPpfJb8B989RqAVkWB058Og/AwaW5nEZqkbqLdSSCkZfqtLo2YHIQ2g+SblbBKkbRI
QkZHQ+ZMjRcV/SzFSKalND+C/6HGIvSajcuHKOUOyanbgqpUE/lOeLBiHrysRW4CvJ9psQnRyni9
FkchMKUZ4N6pks40QLMRxR4pGXChLx6R15ArlCym+Isy/9GFP0McbSukPwMFpVtpoQCl9MBS4VEU
v4HrQMG0WpgGCn3jgUIF8vjDLHkWIR2aGv/zLq2D/ITpBagMxZY1rA0YQxRMVNxPZfBDkm+LF3uO
1M6Whu/Hi+PtoceFANEsWng0XM3VCM1G3ILLwPUSOAvSAkiu59kVpsKQPWME9/G13h49r6611hkR
jS6uykAuH+CBEFOI8dc2A8K71Ys7hMr3J99/n+oF4fDPHpwEI2IdqVJ8KffVZqvb9R5dyI2+Kb4g
bLH9+vFjvY15eSxLJ+MhbkC6frURV2NWRTFx9SnqfrDC8QhnfauWvzldYWr8z9eyoPQwMXCp17Dy
eT2h01zK/LSv8kWaGz9uf7gtSm8xJhTqH017MtC8/fiC722eWG1BxJKpPQE0WO1lQ62GSJJCXMLJ
QxFutUTjVLVsrR434y7rvgz7DnDThPluV3enQPzVIupz5x6Wp3q9l4BiI7BFchZgIQ/++qmTrMTq
SUQXte7o7dmYpObKrcpRuN3qcAchugO8uKdB9fa1ctGFcQl5f6Fzr9KmOZVHoShLAiX/YAXPwfRF
QI21Mr/2zY9Sdwr2gTuP+Xa3fn3FZa3+M2tDU5iVUSnrk1V+CcvGKenUQ7ljf7THeKeK/GZvyggk
OkK3//jab5cm+Cj4JLDXaG6+mcO+3GUdtWTc6/CjnW+Y8YwBXm4Ae+8szeXEWb1KLsR4chm096zV
qFp9aOE2WOQndNZGyoZZh/rlocbj9X9/INoZL3gJRIPXRZJc6Qb8mqCHIiaP2CWevAiyodk+QYL6
+EqresxyyHDE6NQ6Fgr5gll5/doqf5rVJEchHOh8Mu/Kl7408iW6X9ptEuMufs7IoioQQTm64BfC
+zy6kofP0raJb9XvqpjcNLkzm95u7NyLQlHNYrdAdXO1ZgqkouggG+ilk4lrpQiR7A9myh0wxCod
3LuK0C+U0NdvFhg28DowdrxcoL+vh0ESp6wps0ZGSiKnIYOy15C5NCMOGUSg1FKf5ATRc8uwFW3a
x9hX94Oj1odexc6TugwCVAmCuYoTx2c/15xg7h0M1Q+NUGw/fmHvnA7cKaNCVURDZWY9NJk+y4jM
4HNShy5i7liIVDW6Ws0Zs91oOMCushXxGZ+epNM3mXrnFFypPb7MFy6Pog7tmUV3YLUEMqUq+6zr
YC7XblY3xxCxWRmYuv5HCr76zTMTdRE8z54bFSRicw4BnuYx2q0ptOt7N/N2a13G4r83s9pzSiHO
Rwtzx5PepHY/6WiX/s71xJHxnyqUP9J465LAjtvyqIEh+PhFvN1hX197+f4/+x0k+swcY/SS2dZ5
D4sWco0Jfe6y8TTKjfDw4+u9Uy0ywegrdPzBzS0t/9cXLOtSRbUc4zODipQg3AgBpxsVSAmD81w9
z+OfztjG83neWuRPhpg61WNVSBhG/ynje35cL02C9YL5925W6ZSJwa+ZyXi+GTD2ARfK21nfR+Up
IjsKvqep0yaueq/I8U7dAYULFNtZowZqE+tmfxVjsBU1XX4KB2y4IutHAUKqB0QqhN8lxGG12G3j
YLeo5ydt503ij49fwouu1/qx2SopeiCTArxiFcKIxZBL+ExnDwB+/5Sz4DW9U4nfdaR5jFH2ZhqB
NB42k0XxDDmAtLOcpEMOjnqBWlwq6IuDfkILW5keEN3ZpTBxphDsQle4uBESY3JG97c5+N4gWLmo
fNOh2uldsSsrnE012dGKU2N+g2ekCHBzY8FuxmMjovCexbaC0a3YCHul/uF3f9M62BowgxQEXT4e
hXdqdjDcQTPRKWUTIpJ7PRXjqvLnoMe3yij6k6GFwIgVx9LxM5jzHSLg8VAd4mmyq/BvijdDM6C1
iTgZdRpRdUzTtrA5AjFX6hjWoesM58CvvsTxwQRtTjCHzmSCIOI5nqQdJY4a30khMDb1AnMRcXJY
rECiryhsVzx4BxT948db9Vxf9rhXj7ea24ncGT3SAtGpk551Y9jIQn+K1cRpFlFIRXQXL4cXW+sI
i+poi6U3Wnmffb9wBJAuuRTt5MUUObXlsvGW4yBE0QFbJ+qLSRIeAmQijdR3fW0/jBVc+3vKp+9s
Tdw/uwQZkUUTbJU4a/o8ieGsx0viGAa3UX8uAipGkAyBzgIQNe8N2PK+V6tisSgmkFgiCW2t/BDG
8SALPsQBygVBIbloOLlIFDmpiABNKdNbuNbKbUlNzeirLsEn5RV2Oqx1uDWUEfIR0ZPqqsTMJJbA
RDt30uSdIBp3MtP3NhCiCfIBkReoiOtedBcHnd62VXlKg88DyH0RqeIMy/G6AwD6gIClR1ktKGIX
9Zr/B5Oyd+IaEHiiSA8UuBIB3uuFQ1AeWKpQTF/0s+OcG9vbb0p327uube+udypeK0LsyzQGbYmg
v0jNVNS01V7V0snowrnJTwLkGQ2UTzeLTij+zSqKJvFyaE3TNtae57m2Yy3w8hn2Bc2eqdM2APY3
cXjuq69ifo3vZSdvA/YFB/rfO1tyiX/OTsVoRkMqhuhUDNi37s1xuxQzI3cer//7UjYp4xCvU4Cn
UL0acHQvmnKMUIxox2qvUBax2EjyeWEN1Z4s+4AvVUolqPfLySHsR1YwRI5IOacz3vROL/4kHZ46
9Ezz4dyHph2Bo9EWMk07LhH5Ml5hOdvIqrfhV1yg7kQZ70wYNlnAlOAmFtbQaivqhSkJ9KZKHyYE
KNTrPJ5m8WpMaNNu73uHvLOMX11sFXWPeSiG4eIfTy6AcV0lT+4s+ZvSPCzeQDlOWrK5lxmkMMnc
FlDQVFZ3jpblfax2kle3sHpfg9CKczpGwN995OYgThNJlvWtDOM7e9aqb/+yOkgsqHksKQZ9r9XD
lgESkYEscYbRSqAkZmK52NxQbrKD6G8+n4sF7ETtW9vMsbXNkxFeHObggdPrtwUykki9s5xEH0/Y
9+JrbgjGG/I1aJevJfCUIirMyiSkzSGYz89+/dmn4EgSGNLBivUAujLWQ+rkpNEZzTu9GZ2A72Ay
d+dGljW4ehOvbmQV6FuDgGvNMCTISpreqIIFRGdcyAZHqrZGoqGqKe77PPA4tmtiExO/pI/v4J1N
gqIJ5G7QC0u2vczWfzYJWUtHMVKD4oSr1NwdiuGqE/gmzRbdmY+v9O6g/3up1SpLyigZRkGOT4J+
W8I3kLVQyq7xYnbVnHkNM756fkGep+LsgUiCHw7UUDAtL8ejMUXuKE13nv69k+rV46/mZ1padR8n
zE9zPidJhof9mX0SlWhWBBIwoFvIrnJcy8V7Qe69gV+twUCgcUMHFocRRB7otGJRiU4b8+1uPeWd
dpP56iFXkyyW8kWsi4dsmwPBCi5kbb2dCxfwBbKbqB3mNDHvvOx3djl00Be5k8VAmWjl9bzSEiwV
DJ/HUwLR7q39kIVLFp01z+RvDGtg/FbF34bwCemAsbrdufo7G/qrq6+mGvBSqvN1i38y1oxFiygD
duOxelsCZBnfNC0+0O5xGzhY6fisps9ziBhL+ldH6DgHyTbOiD/M1r1t5+2g0DSm5ryAwhSMo1Yv
QrKGSR1Btp0UxW5xVmaeCz/9wSalRIolHh0zdJvHTv1R/LwzIPeuvMrhw7YHGj6Y+QmQ9JjfJGw0
lodfThvKGTqAANje2a3Rz1Lrk+iGdxbaOxUwNFjQCUMIRyG7XHfOs0HWa83vXhJ52BmgC7DLOApf
RPyM+stgOuF38SnfdBiJSkfilKrZNpbnQxFs9809nshrEZPlVFpuhpsAy07reU3Gz0PQsTlZ7qlK
D3reANn9w35rBv1pAwRjrs7GPVLOO5vfq0uuWfgxVCxcAXssTJsDiEy0QnZS8WyS48gZ5q8hWsJo
bJc4RX5ir1dFeGM9R1CQUwtzpntCfe/Ut17fzjpqDf0i9gP8O6XWhrewGQf4ccGVLhwNf6V62QGt
n4jyj0gqN/X24+n4du/j6gvVltMXSfI1kt8Ys2lUjbqgyLIdjT+UkqfONclh5XsP+s6Vltrr0rfS
qDmuAQZdnhZVquF/iYe7xiGTbOmTMb10+iEfP9M7oY7FvKKbD+ATYVd9tcR8UllVyuL0pOEpraiD
DTC2qA8xSm7sPG1+MDXcQYgrOoOVj+oMt4GVTUcFj7KdMG8FMMRZci9NfafTjDWHtEguUMlR6UG9
3okp5QxSLRnp8qpb88YBYKRYIsAPRyWy0DAfQuONsJv8xIgtO8dBUp7/GGlwpcB2Z4ze2YZe3ctq
jBAHMMnWRRycK2ODgWsS57sELLyOkV0Tp06B8zJVrSUGBK6cmlt9vOeYvZzoryOu18OxqihCD4nj
zBqTU4ER9Lglu7i/2N/ZX/59zDX2t0lxJJalQT4N4mGgeC1im9WfmXmIieNmudQkepRv7wyuuCza
9aOhqwXX9z/6TKs3DRZdN2C/JKdR/iqb2WEpYU6S5BY7sY/smoTTDAsYcOdsLraoJRbj5GUyUvSZ
4C7irFIePrUKWj2go9vhez7J+3b+FsvdTm2a45QsENHP/JPmqZNa4MPSdNfKFVwwqGSyDvVrcqWg
ugrVVqP1Rtko7TKnzFKEFincTvJ8xRLLlkyaHojQJgHg/qH08Cuq0eE2d6MFDiQK7bG/TYKBjgYQ
DEHTORT6FzPfKsGjQIJHqm0o6ZBk6qyh0SV3xsLdqEQkXjcWlBsho3LEM5nqmWLulzq9VA8CEsND
Oj+Ede4lwbNASpx/pVZGyyOKFj7HmZ0X7qA7iMDa8sFW86dIlByxybeckFr5Z0IUxWTl9AX8r9aL
TOglue4sjmx3XuTb9IydajE8oKMJImFNbxNGxQzpLUZL9T/FPaKRDMh99ig6SZU7OlzLCCGNCfnC
c9IeAvMv6L6NlCIGxBny8b2sSOQcleRsEBoXWgS3pK+ncjxVY6K3RnP2ldwJAsUJhVuY37TxUx9r
9twWXphgYaTxeocHo/9bBaNTEj6PJyE+zYvRuuKTxagXocjOevRZq2QHV62NABk4saiiK+H3JhP2
TbfNeUwowZH1NBsAvCPYfJbdB7wfBYUF7+MHe3Mw8FxAyakuU+I23qhip0adYIo0ZSd2IaYBQSk9
txnw8L20583L5EIoKFGxWyDi5lrtZoxFVQDokp0QhKWZNOdf4gSESXonwHoBDL1a/Mt1gJLRslIQ
iFZW+1o/DOUYFEp2ysAxK/WuaL9CEtN6W2l2Pe9BRQU4qy5ld4QQlSWJ16mPluaq4cUoT7lpZ+VZ
72zTf5DSi4wk4rgPks+atJcIDMxtk7jIdUvfOssVbp+iwDGPP+byOMm4oJ3T6bNYfOkyr1S8KT9g
HiTrhy7bAtA2HiUBbtZe77wYaaXEGSkOVU7BBp/suoN+Tm0k9RHXje51d190zdcDojLqRJ0WIeca
YdVnqjlKrTItkqL+obpE4laEjrfTHsLk84i++HiV820RnVGQFSh7byR1Bwt+cHSAf9kBMm2TOHp/
Rn/cqvB8OFbTsWl31OANpIrCrYm1mTNTejVQi3vIIkf+eahOefMVobnktwia2bD7BGK7q8o7H6ri
/Gna1bhkSxuRoUycuXe1O4Wst0EIswBdPiIr+KrKG1S9FATZgFb4eDVDW4i99Ildyhc2IdRB1ByR
o7ku9qfz1vQWxZmNetJMd/pW3Bv891YXUAwDki79bsVYnUR+XdV5X2HgSbQb0ePm9FODrwBQsiC4
d+wtudz6PVM/BEyNGomInBHf/6eCUcqcKVbT518axDrO1SbYiA+RPXhP00Zzht3vj/eNtxUDMHss
Z3JbHkyjR/b6cnJm4D8Cfe6L9Og/t99bB51lm+bf38m7PX58LaBc7zwb1hA0oEVV5JdVmO43fZj2
+pSeJntwu6+zI7rRrj35W8VTvMHlM5da+indL1/QUb36VO6zS73XDzCV21N/Ujzhl+hqXrRT3eHz
ABPNE0BXustn6l/RNTz9a7KT3eazbtPLtMfNn8z+I9iAEr3s0GwzZBy1XXYoDtku/YVq37hPdtGx
fsLA2vD4j+X1fAJ/y5t9PlFdelSe4mRuxv81NjQne3R6B7UGt3c6V9vAVN04QDtttMW22tNwRMcP
5690Oxz5fbyx9vyu2emELYVbOigOu+EWxzAPTq0NLc9W7dmjdv5s2jWfoh+xDAcWFotMkyt5wBi+
yi5yptxDtIk29WPk4sTjKUfrZ3JYflV2uafsjG/Ns7JrwHoqPJ9yLB8g0f7ncbttsTwwH6JVA/Qk
3Cg7NCiXv4e8orRLl1+0Y3KQdgl/SNsVh+pQesaxeflZw7Zi1HKH/RehLA0ZClv+o+3CX/3jwIAq
O/Q3vG7LsO6W/05/tKNe0NHaDNvlC15v6aW/2k/qzfKGZ4sxHbbNc3IgfzkX5+BQnIWLvzc/+fv+
2O7qneXK++kJ/cddvoOfH2ywq9z7++TMt4/lMdq2O3Nf/8y2gRt6887/1H/TP/HXP7XoON2yG1SM
W3ILH60LzFT+hfe6fPp5FDd8GzDRwWf/4G+FD+NROs7H5jxjcbaZdwyFkzrmsC+eUeWUdoBYim3E
tGm2xrfS+9nwJDi8uMsoAwXbIvbkGJfARaFz8/MnAhHuMhjLl8LY0YfEW3TR9wwf/OUBtoYLDHY7
eaKnf0e9jv1V20a2uS/O/KFxN3Mv83Hc9Ud93++Wr+VJx838Lbui+3D8qZ2En8Mz4L6Hxm4fUqd8
JLW9oRIab7bfTr39lF6G/a29ajbSPJuNYatO45Vu81244Wz1vXXhD/GZYetOcKqc2hW92UVM1yas
3RJoOqGLIZ1TOLmbu/PZPxaOf0y8civsxWN4QGn40P9BSIsO81Hc8Ue91CUCPwY2rPOveJSxDceb
H5rtb+rNDenSjbzJ9c3koPblio7oSGf0MreRl28DL7wF3rATHAJSb6Jlu9F/Ck7g0eJ0/c/5Vt5l
HraDXuEE34eH1FVu8ebx0F5zN90Ne91LnmJ+VVzpx7CPdwjyH6h8WH91b/nY+iu54inlhsJdx7eX
vxDvhHQTPaHrYB2aPXq2fHAwDiiJLH+C/uOOH1Bemn1+ST4h9CX8NQ75Jb1odDH4VNgah+AT/9dv
jEN6iT8Hn4QrZOtPwaf4Ih3ADXjWFvrnvtuHu4afaHril8Krt9NxOqZnbV8dux0n5jY9yMf6LO9w
u8w3+aHdBr/UXcGzIl+z+z+Uncdy3MqWrl+lo+eIRsGj43YPYMpXkUUnkhOE6OC9x9PfDzw92Cwy
WHFC2pS2RBVcIjPXv37T74JDwDcbLvsMft/uzI15HZz8q+wQbMOr6FQcwivu/m52596So8mP8Kpd
12uC19b6xjv2O+agq+iA4rRdByt5A15YOIYbrcqXtrF6PrHdzZ9WIMOKtuJa/Dyp5gCIeg8ZlkeP
vns57grFEjb9jgBuWHEbbKdWKUNFdMyVssRKnYdKSjCPEC+dVe7ikboidm2DSeax2Pv8V+21rb8m
MWzTOI1D3tRWOUinZqk6svWmO7TF19lh3AVc0jifEBcZ3hac2LiTds0hvRrXqMQ4r0NxiK+ibXLy
UcZtm4PEWIyvglNwmkfiOuB8I1d6CdyKURNt51EpOQEP31gm6/l6ChAKhpO4E7j0lrkYR/FVto82
pQu3wpqPPo/v+bYG2/mas0O/HvluRNzjy/yFnAVo8/PoNC4s+N87rtBMwZQxWAFNVMTzlgVOobUk
+3p2J62CawSUdnj1MCzxE6KDs2eq3dQQTC0c5XoHD2Se6O+r8ncoT5LAcGc+FCp/RTunx2RjQzQ3
QTN30b51Tau0a8vYGttsczVYr5oVvg2lDfPiQiUmzRuLs33OPw97Dpp1wyh7Yy0yDd6y38Yz+ii5
8TZc+7U13TU7qEpuuvH20i10OjzjT2RCbP995JRrN028pQiegPJwbgmbmRXwg1LPu59HcNOV6WJb
wdVe8rL6Tn4hiBT+D4EAuCRR1py1R4wu9zIsSLtDZ2onrdJIBejX7POIvDDdxGiXC5yEadzYbdzt
oMnwazzHeGkAxxJ7wUZyq2Tjo37N72RoLOrt0EQYcD6PKv9OKJYGtt1zEeqNwW2bSUtFJt4gq2yp
Ft1qKldoABuABkF2ZErt6FKwnPzD1u7LBZ5tkQnGYXfn1+NJOeCmK5TuINkSLOloI9lo63wQmOWg
rZpoKRTboltO8ma6mQ1B+Is9mUrxG0STkblm0Gwfx7PUkob9vI/KsWF+8Z1birgLA/9bV4VnQs3M
O2fg3Kqdl5hFV2RhkIX9wVjc9V1jUWc4PSZDku6OpPmESWobVqIRb8HylvDuI8E2ops6ZRZqDx0q
iAsn9EOZYXBO5ACqM49VOfOBQ1olj6peJ/vJOAyosKWVTtgDXohuxg6MJFKe3PhGtISVLLZ01Xvt
ucXzw8evQOgu1Tzf7w7tDUoCGC+4zlPsfy0MMqWthpqIyMM0HXMpspXhbyzfNottMDBnAoT9fvE/
TINfjzcPsH/UPdiARhXeM9mdaiExschbXi9euvX1UXap7awnZZfZxLParJGX7vt3TAOIYQ5TIGNI
QzJzVpbEmY42MaST24nSKgGiDSBbNZ8El+d2UKwRHErGP31E1CSrd+DItHyHdLYgTU+Dfqmd/8kv
+To1cj5YXgB+wJZldvp6KxZGNkWVpxun0nWqVxntnpc4o3/IonsqnhFbgBf/FNs3QJTLYl1rUJEc
lCU9ekPs3xRs41S3ujEfUgMHwWX3WFSO5kpsaN8Emc6vI14I/TuzU5pRtfmE6fxjHkAX6pxl2qaL
dIJkNx2Q1ISZukVxuT2EBc4zhHq5XnFQWb5whRxxtyvfEzXdLtQL4+e7amM+B0nTCIVjtKK+PLtp
xWKqUDtmd0yEALa7xFl5Vn3VrEZ7Nx1C5+H38fr9XeVwkLLoubGCcOlfD1eWupD6RKYfos72aKiD
uIG4dtVzfok9/b3XOF/ZPw51hgiIYlYmmRQop4KCZ1pixlptJvlh8neyZ2X90s9vxsiRqMVqVxuX
GX6N3kkf1vm1PtizC3aw/PevXZ+jStGY4f6nn81T4ig0VW0AzNdYdS1m+Q+cl3xxXVzian8yY8/f
BBO18OxCp4A3nj3UMhPkSSyD9mje+kd5STzjMj71B3VHEKIViE55IpAsvWn2xrY9UbQ/BtfJRrGz
u/YhPlahZVrB0nernXwUN9NKP+T7/C69LnB86ax63z9KV9Hf7K9IfoYLqn4X3VDuSPZHcSAWIVFg
+eEgTACXZe7Vu9/v4XcWA0/1n5d2tmD2OgBnVI+zmBWk3yVqwh7snsrrYjLSPFOf3cTZNgN5t4mc
HPTw61CNm5rw9tE3T9GGBHIR+WFuqwe40Nlf8iKSY/jIdVaXNPqfIrDzw7KhZTWDHQAyffbs6lDF
I18nhgmH4T4fV76hYOr1FFXu/LtFJNra+CTk9XKRKEsYMyM7oRzSf8VWxZSZaQsEAHQbxUazzeF5
BPBUM3bBKuEMQBtkg6vA9L36lknPLYCDiXNpH2/7Wj+UQOy4BoXVsh1YTuij0BfzRJZ2PnOMkmWO
lgvHtwsLyTwvf7tieBDEh2Ehg47q642WhVLK/CycDiZdjkbdzxnPoYxZm38qufNV5VmTsP59HEk/
Pd1PAgYbTHwrzzE1UY/jSsi7jGD7lay/SN5t0alWNBKSBBMpkwa3ErCyVq7D8jFMJ0uPP0JcDEJy
XVKMiRqJvq7/MSSvpfwyCx9a8nz+PTfnz/UBfswsSJXnMsc4W2DhiAqtrlbJvk3doZ1lfEyXTbqC
rtMbp99vyA+IJuI1jGyAUHEKVs6JzLVPBETdNJ8NYtnYhNKBhryh7rW9kH78qyXC/ti/+v2wP+1f
kEBLFBPKzIY5jzDRxzYskhoeZFeedO8Z26KiA2i6r43rcrjzrWMqXEEU4sI9hAZ0Z5L4XYLcDFed
mOCLfZqf1uQv53M2GKe6LpRALJM9NyAy77nnebiaZR8GDv+0/4IV0prZ0d2/QYWt1auLs/cPNQEe
CLwLtP54DlBRv74PJtvvAF+7eD95E84Oxs5vSUZQfFsKZuq2jQi5yEbXC+iT+k9h6jsogqLsMPjZ
pmr0fSQVG3agNlh7QovXhE45DfRCZYOyZsC9t1qlbETr5m+IkLqHWYKud+784G6H7oFQnTqwf3/M
P+yKv1zS2bIftx7SswCqKXcODijiYSxFeJg1woRLq99PSwQ6JbptsxUIjp1n66yh+A39viq7e04c
381tPDktIJvDxcJjfv/OJi4OhKSXW6eg6TubqknyaGENyvPeu9q/hNaNsikdkt3cS2/JZ3/1/Eg8
dyAPNJcqaQZfh0RhkJCmaxTcj/jkrMf7cNtwScoufL1EjFh8lkvfjvXpSixDXwBc+XosYTCm0jPS
dE8kr5X7i2v9tZGjQ7rw9kWkv9a43uPO6FS0/pVh3GqE+baPDREmOv0BFHxmbVD1HEYFz5dJtRoU
Q6Ls211lkKyJcMssjxRQSyn78EiuRaFwJNA5Zn2dMHAVMgKFjt1TUB6UxZZIxFHWl0ZrPk5BJsC8
5XNgz6N9G9vavdM6ee2T4FdVCHeSZ7bKPc57YzC6RfqR6QXCJHeU96jE5oHfwKI2Mgj5Au6b6nMy
nCrjum4GVBGJS/JyqLwrpo99f3oQ5zePhMF01UeuTFkDdwOaSGpO9sBaeT3WT6p079frnn47jA6I
BExIYxVgNnb0tGITQaIOpPjaWMAhiMS1Yaw1yZqMR78rENZEm5nRqkA8q437RATdLc2rRpLuZe5B
jGA44EoNj55HJrmIyiKUtlN9hKq5KKAl66GlKdGBoAlH0HrHq+W1jKvVTIkwvOc8BlYM3ay/n5Uv
fao62EwQfngDzXmeBKKBJgHW/GqBvVZDOofQ0/shLfRyTfbjuwgHE/mShAzjG8eu82MtDD3eRfPq
sLBuSqejLO2tt9+nl59KP0L12PDOvEoopWfzCy49WEW0jNnuVfu4UvfgJQX1zHP+rNxqd/3f6K25
zZ+nl8WNcmfe96/dR/E3fpJeULQZf4pnfqlfyDenBxW9R/cJrlyWcOEcf6h8TLZ1s5MPsbyGcjZZ
jH5YjKqKpBDBb1TT3nGhAEHyg+X0+834AZmUZ7iMjHRWcplW8NcXeMjkRTZq9CZbm4UA8l7glFYw
tzDIoIPlv1SB6PVt7lxCBL5v5GhPYsvHek55x2bu64FDttNNh55s1oZ7hbxKM3sICUYo7EWwnVfL
QruwdcQmhM/8OltRPfPISRPDSgfJwNdjLkapYPdrsLJYdAPt0cZgBhxEW+HbZmHgyp/i/Hp6eHyp
cb0hyWS3mO/FMrDv0pVg4/JlX2NZbdX2ZHXWcLoJgXLpJlnNmkLYs5Sl69Jsmla4wVmvq6e/f93j
09/Kok1hSesCiT3ZPk7kMu1Y9yV/+IHVvSXcpnQ44V3Zj7uc0oSZyLnXt4R82ve+fXtpJQIR/X4b
CCRHfzY7CalkcXy9DXnjGWJV6uGJTHU88GUabKGVB3bU2tjp9+9ljSeAJbGb0ewYId9f9aWK7elP
OLsgz9wABRlWjOLRkRpHzPYeNy0j4m5FSFWXrVNhLYzszVekc2a6VW713PLjXVO4C9PB1zOMyRBw
ws4t35lTwGMnuh9v4gSRy6qeTM+GfzbVdkF+IoFgOFSPNnFNkUcakI3XHM7MOQJO2QphWgSYkW51
8k07qyGBEuX/RBKMGyTLotqQm2UMLiyzgoZvQX7WEr9jBnh60gLbZ9IGyZEsMgpSnXBHi8BvWA0o
lOuFu/Nvhj/+c/lAG1qztM4J4CBxHoFDdmLVI2uFi2j5WHsD9GLgvMA/1aK13SpW8AftGta90i2+
wSrtrms6ooRPIda3ySAxKBgWFjap+KEqLtk4e/OW3xafD2Gid3ToP7TncFd+yK85toRPA4PsXbmT
1+OH8hHehH+zzOKODbXNb4zIyWMnjrk9ThYuiZ7NtzXsGzeRcL6BzkbYnCO+09LknJ6FEdqkTSDJ
+DSRYiJgTo4e2fZaFl5bWlgRX2mZQ3RZ4CnoVHPJit0gAURLPXGVyuUr+SgBGDMe7YjTYtujW29A
2MNj2sE/MREcEQoMYKkH9cvWG5KJbPrgo/FewuD6UCdLLCzhb/8Y7HrRQvvYFCvNnKEdtHDZwyKw
8zeBvep99wyvdSQrw/IZi7k1vc9hi3B/VKt8I88olBzfXPUYMIs2+TnwYwZG8N/0VkytGXwoIAI6
i5yF0amjJXxkPHS7zOagumYT77BgFHo29Wl3Q4nb8ZxMHCKdRQvNaBYXEQkJmbDhhhpWX61EdSU3
jkfq6Yv3OpDp2GEjvQYwR48nv8lQd4dVKNIecOS3EU8mKAuew+6HzMuCAHXUwxZO9zRqcdYUPUue
SJyxvcrBEbeb5nsvhcTTOA0elRwyrB44URaZcd/Llq/ZXmBxl0BUOGcG6fDOzhu0kRI+ax0zcrHf
G3OH97l+qZ4Xqt2Y1nAVo8i19Cdh19wrLyadwv4FB9GSHlBDhWLrsGYThqTt53Qa/XCprrrUyl5k
NiG2Llj9rfLI9+gdSajw+821CE8idJKDgWS4gRYAx25O1HaC8JjGpy7CamsGcrRx78dLXXEwoUzN
JXpzjMtxohg6l+S2RkemS6tY/gjvKuyrFy5dGS4FfheswIBkgciaw9TepgYzTbctbKHCGN9V9Qv0
t090/Ww1oCs3xwhD5jNxdPo6DQpJquUJ+uW9iDK28mpCuOq9X8l38c1s0ac1MGjKk29o20UG4Swv
dl56+s//+K///X+vw3/77/n1vw72H1mbXudh1tT/858/ngMG9fDNcaGBjHe2IsnE0kxDkGt7D3iv
BVaM2APmxl6Uw5Va4y9/1OOHyBssE/9XU4CPp1/QWJ0Fn83AASkc+OjNNHQkXedIo9rkHqE/BLRA
9u5H3S5oFHpC4gDBy/p95wEHpeP9mKyVwgPviI7lTDovGhKOyE1hD1mvBASqEhvpUGYZIdYBESIG
fI3yNBorU01tLU6cIBM3rfqOulyQnjCIcAqK1N/vpjovXGdPlLVdBCCgHlaB9b8+UUWb6iBT4T5V
TrdUVsqqcWbGU0/L1bT8dWm9dI5iR05EqRcsBTdexavFjXwD685OHowr76p1Ortx2bi7MN+hbMSs
1yGrtmfL1rhCi2x7tuHKm7m//vvJ/1DJw76T5VkSi3+DopyBCa2eREbcSPFhIRCz1PbHBGdXQ/Rp
SaEQ11onMq5MWFZljPxlKfqsDmhC9JWUiFZX72vmjfn/urVcNFZFRGBSwqMSHxVvpdTGweMfeAcD
xA5X2OYkgs6ZwruZ9Jshj29+v5az/NfPMcW1UE+zzQYgMs52lV445pWaxTBYhRgz29XEJg/yvESq
VUAZ5o2dm4DQyEH/EEeTS4lfB6OliM91r20UP7A7Unj8VbtomVCu9JnQPN7PgpNOePJIgVQOPWoJ
uII0kFoltFRShhRIJIM2gxIKmlGJ7AVl6QW4AzPnDYVwLKvWSQ3j7vLGEnrzTwMPTAqwmRcZy9iv
A09Owooh3Yl75eA/5B+Lq2rZPWmueBR28ryltHs2mzOPjZwJqGhAL/uZv6GcjEO3rJze7pYI7qWV
Z0MeY0torPTKSY9Q7/h+yV44AZuH2mIv5pLFBHGBZABL3EZ3qWaVyEIKC+CVHEt+0s1Uyvl/+UlO
X7YUyeHCnd4iFgBI1/ctIjgWHTRfS+YrEQjE+00WnjSlZpGBgXUC+xgRcwgcdKBVvQxoijCs6azg
QaEraswfRKRvr8DGt1njc8UK+fp52IatCQusjr22VbAa6vOnUE0LLFWiFRkc3uZPuozclzkH2/yk
bpGyFCvz3wbG/E9KMBhjPgT/MHlNCqKu5+9lL8Fn/+v4XCQfObyItzS9agnTQ2t69knygH72Ga3M
Cu2JFrjwRMGvOeZ7HFn8lPiY95BfO4uvPpSLzoo7yyfFLLEIZHyJH+Eq1dheBJbwTtC2mM9LEo7L
QWr1b3gr85FiZhG6zRFiThfeDz0M0eLgHKpgw5ZaI/cVYslo4f9DO7OjvXEkb7ekewU5gJu/5itc
YI0HjegdyYLxf2drp6+cF/7jWGB6f1gPtT/qQ3vVvxSH7mF6UF44ZOLbIKxi4YjUCK+8GWuPqHBG
zVO7q3fGUdgrR+lGvNH3v7/UP+BKQGTI9SGwzFEMn+X7P7rHTVxUIBUmrfPsjoeh19MSa6OI/fen
AC3uUmf2wRqjS15Yn6D+2bxOpYhfL44mEkXLGchZp2HsYcYf7fPsYQrRv40NjhawS9khSSVM1Ykx
zqJUvYfCaKNDqdgazxo13dtM/bQODTxaDHE7zE8DslPhGizubVe4uO1bHY0NuOAbvX8XonJZh1hg
dNVuRkXwsGWQa2yrZ7cQjU7JwMs1VZ6NfMSLvBWJMU4rbhM0JXJ9nxHqnYG05np5qEUT55X4WBjz
uOgPk/CcLCprkN5l40MPNSBWxZnGVUnCx+8P6jt+SkMIhQLruUig1zmTWhOyKc8MtLvpYtvQbUeo
wrW0AjkvMC3LC9uoH4rJ2TkQky62DhA8znpskZ95Q4jd5exvLIdujSVm6ArxjH834da85PT2XZsm
Ybf7WcLTFYVIcF68Vp0R9Gad3z2g/9tOe8mV/pLxRj3eOsFN9xw+aRfZC/IPwAFd7xlkB09dAMl8
nd8XqVRJ3cg6mex1K1yTgaWO++5F/dOOK0qwTHzRFEfQJ4tVSdvcGG/Ce4ip4IdZk/JIxvz80gqt
SriQOwhWStlb5Us4/oG3/v3Z//CSYj+GvQw2YPiAkZfy9Uy9RNKDSBXLI+A5+a5WabZ/J/29MJ/M
9F1p451mIjCQrqVy9fuRv48DvInnNjI7SQN87ey5yFU1pZmXACRtReCRahfaT/BmLuFVM/L1dSqY
DwOZDP9V6Xsyt6+0YatriYw4wFz5dCtCcbsgQSJGYTI5rUlp3T9UxQOZdi5SI3fS2R1B4yL/az2x
af39on/gDZDlNfdfGYuwirQzLHEcQ1VJJH86DeXa9CnDrmnGNtUdPp2quoqufNayyB4xp8iP/qYM
rifpSWu34atMq2HhDuEFmsgPW2BOSMdZhnkaRP5cRB/mmdaSTSMdSCeWQ8y+FpYpuU33GBfXobCf
CEBYvCqQnDL9Pa+IRARfAbbx5HyVydEyYinSxOq2LHQLmOgujggo82MHL6lDp4p2QISZKAsbBS5U
0L6Fxk1ItMZQdet0Uuw4LXdaqeNuRUHO7hUGyqJ+NkqKp6cu2s38OSNv2J+wwctjoHr25OGLSbGM
8AWWHYcRL0xPn+PufMCoAMrQrEi9g/Lz9YUgfg7omvjtUxytB4CoZC3lx4FHddJJf32DQaftUmlF
jFC78jJ7El2lfMRoxSavSzaPqb/z6rWMu4RvNyvpDyuOvjm1a/n695H0qfU9P08YYPNYApw0pLOR
FIly7OM41h9EyEWD8Kxk0W0r+huaC5HsDKI5Z5JYoTuS9rXwNKu5ihrN9SrTrkkOngOHutDNg8mV
xY98wcYtrewpwgVXsXMN07OkdeoEMnw/7nXtbVT9jRpjV0PweVEfNa/di4K/btp9Lb2ic3cF+Snp
UDkZ7OhG5a1U3FbXgSoORfuS0kIgcsqqzXURr7ohOXRps8Luj2Ts99bMgcjFpWqQZELCt98d4zGi
cMSZCzZlvUoI8DHazo5qyenTx+BSXuYPBS2CVhREGCt9FoJnkzVsw1bsOowXS55ZtUheR7El8MMd
qV99obqdcoA4YjuaKV2nC/9PEIgEMKWrsDskeAb64QMZ4XdBWGwG1GnMl5aZuYbf3qbcdk09tOLT
4mrKcdTr1/liPPUmHOoGFiXBbuMliuCPMwyCzlmcZSIgOieq4X+pdmUQKdAbDkHI23stCLbSrXum
E2kpyxuywxJwlx6kzzZiUueXPunD3bF8ypHapRvK+t+H6g+rIW4YJm7BMHpJAjsfqjLZS70Y6NLB
YMjp4DVi/xTP4M5r3t/hUu8YE5bc8gOhYCR23vUByTHSbY7SwxQbq/GtYsxtwRwB8MSjTNDT57zw
WJh/B3OwDBfFczJ7m9aYOt0N7XhhDfn01zp71eg6wNTBhe0zJuFsSpCbrJzisTx2cWHr2ntR+3YY
gvES9x54VqlLIPpVT72Rgj7JwWyjHj8SAhKB45rm/YK/H+UWnwlePp3te9ptZPqBXrOU9Tezfw+Z
SAyAZJkKRm07p0PWU0iUJFpMKZxuzJLIwOwjy7NlXUotsU7kWRGOSdq9ip2RnmQEGXhrNR9OXgDl
xMiPKW4oVn+lSK+dJK78aVplF7dW33c56twJgm+H6hvP6bOtXNWg+vc1wTjiKrTEac/ycNNNRXQ7
mChOT14rumbcOWrqJLlxYSVdzCXy14eC9E8nQwKaqDpbGH59KIs4oW0t9Z9d/yRweV9b3jppJeGt
4z2aqTXHz6tuN/4tpCuvti9a235GL52dAea2DAl1Hh0oA8/OoCzEaayU8RT5roF8eliSgDpjXnhD
h+vUTTZFvBT0lUcU2eiiex9uE+2NjgTDN2p3nuFUG2OFeZ1QU8ZLvdNAFc+wA3NK4IB2Fe5IVED4
AR4QO+XRpKUy7oHXkM9nJAUavAdLH0GOtuyTJeJQpVhjCyG+qskq9FcNSptXtpA+GpjioQ9cobtP
O9OSzFVcH9SHxTyrLr1iVTYkm9rBgpijVd2tShh5TxX6VHl9Ka8Mc9PvD41AQIoNJoSFpqhnI0ZS
p7btEzHZg2xcEScLkqFezUqUEbxjup67W9IWWzI7cxaWYIUWjJLVZPm0zWYVGOxeG1LeGg98eyZf
zP/RBuLHrMy7AomAsRfbr4pFsW1Xa5DEzcZzVje6+3r958+fwqJpbj0V1vFvYwNT8CN22GxvjeX8
/3h2LiXrXqTbFjqmk737Tr+bFTl//x5pSfDdHx9vv8+N33fB6FeREMOSVRjI57VX2JqeUccGru1I
h8VDIThEAIB5VuIGgyxRuv/9cN9LvZkbyp2n9oJdf47dallmDsaYJXtfOs342kj3FHEi6fSzICl+
+P1on3ul8zeEa+MdYWnFoe0MX9VKltxW0mYOi7EV3ZcJ0rh5wk7BYr67sMr8dGl4UM2TAtRcaAFf
30ZPw+xTm9X2JLdydeTm+MF2dkLEPJhgmd+vTP1h9pl9WGYGFURKCtqvR2tjbH2Z1LK9bCl2f6QL
xQ/D0Zz3l2zD1stqbwBl/u/Hwqmulld0fhnOr/QbadTS17MIS3ckfmVYwrCkidvY5LU5s+AO5+OZ
6bNko/359fez/1xwvz4X3Go+3Yko++ZsnK9nb1ZG0KRF5e2DCs2XT4gt3SPZuOqUh9ab7RFUG40G
fbvEkRPTrvTlYD4ZerdMwjuZrEdJZNkt3am7K+KA0nRyq4xtZ/ssZcKFx/oDyQMNC0QiwG7yp+Fh
fD1XceoaqZq8xTWyeXlahm7/mu/HZCnutT/Uxr/fGSYiPu781sDxwBaDrzN98+vhZE3GPq4Ykr2X
heuseqzU8DRmO9OvryARNsIqNkOnb3HTnGx2WFlHs0d0h5G9biG4soTVZDasB2BJs2fuZk+C7Rt+
KL6vviV9thoDWslZ7sreXZDLNyUGdUIguiQYbRQ2SONi21U4AdYf2JjxXi5Q2yVRbvdTuQT5scXc
wAFUsv1ohRkmMMFLYTZOyaZC7iTQx5uFkG8W8nMnkiNLv1oa7iccAmr5JMWGWyjvPngLSdsBOqDQ
2yeptDbxIpypqY1YWUrDDiwfiM98gZ8olNV1S4POEK7NxDyQ9/ipJMjp12Az0cDrE7QHUsf3fSAv
42k8lAMMX3FyZ29N3IjSRHA72uH9HLpZanaRCktUNlZDBTLUiGzpkFfNe5Z+GCUx19Hown+ChlQt
/qq6k1X3ifSMSV6+aUvfxh4FxhQpJJ5GlNsmFw6z35HP1oaGqkyYikylFfkbnW6AD19ptkjKwbQL
3F5UzFZ6Sd6WxLb374mC/TAQdpB29iBBnOoORSO7umq1s9YkPlV0jtVMXqEraXmolQiebJDm2dOj
isD82NUXpzbTH5N4uGnwOAvpq8LoKsTUFSuRshahWKcIVlmjwAxdrdnkxvCOWYFjjsUS4xVH1aPV
IvtIy60GmbIPh+1Iy6NejJYXX/Abnye+sxENgxD6Bq5RFIr62cSIE6ig1LWewsCuaArDLqlXRFbo
dJ0vvDzzq/jtSPg/cTQcBcTzLRlOsJlSd0z3aB5W3iqw3+msvF5W7v3rpT87Ensu0YS5DA8T1PLr
WzrlOIt2QjsdyuIa+1u2ziU54UQKww5kLjWuygdz194n0zLxV3m263MH9dt+Ua38nVS8dfmTIH8g
NqWrGGJZTeF5iHTG+7oy/+LgEVZziGPZbxplld4X0DIKJHrHIF1qmj0Of+WUmmkbUU4HhyR/yj+M
dA0txJ+sutwN3n2BWracuTFjUDne26BfGcEmTzbZk/RuzPazWPJeB9NDifq/WObqH6ZWlv4AEVd1
vaid6jbLN+mzUR3ZKjJTeMNTjEhCvl4oT+ymh23f4nZo562bHTM2TrQbYIxHt1H+3vGJJ2+6jrV1
ql1L5rH9G+Nbnb9jjTtGD/kqJrb8aexvhepm1PY1pPx+XeQO0z36/JsO9MKNAqBxeCJuySrUOqFw
KDu75oVLdqJwFRlO7S0jf8u1deOjcgiZxWg40qqAuU5bbasUKH8H8XkSr6ArNMXfrj8Z0SkPl5Qi
mIKxKM+smMc8c0vsG2i3kCnQkh5qa7VN1J9XuEF9H+enkXYXBk5YbQjwIe8UTgP6fnqv0OZzG0yo
sQW6MkyruzX45vA4ZEcTbG+8HuzAvEa82NSvY3mnJysdDudTDjMmvV+Iz4jKNRazVakcgmw/GPtc
P2D2XWowOv4EaLwp4YU3aBKdvAsyDGXcvFvC1hheI9pam5SclyuIqD2MDLsAuwzfzEu47A/vEoQz
jOVg882d0fNlr4mVShsW2R0BonSY2NmWjrpiobUvknK/TxC8Q3hF6tCa2aWZZ4cqPG/QUq/J2aUp
2+wOJhKRGNsX0mzd8ZE+nrodHiTr48JkIX+bLDgWOJsO75jZ6XwPkk+xkOVGoO8rgkxxhkWzxZs8
9dpy7E5STWKddKdJD9Br++huiC7U9D+APuxJZzon2AzdiPMN3OTN9lgSUudooww2tIlltAmuw8FR
qMM23XUCZw9pNxyaDYaR9SZJLXmLVwRVw1petUvZ7YNluWekom6nhQNQEf65cIt+eDB4YgGSq8A4
c5D611lO9EKdSHk5u2OFt3rXX0PQ2tDvxiRi1tKM2ED4S839/ag/HJQhYOqsFHPq17m8q+0bYfAh
rxxqEDtF7fF9f490J2gu+RJ/z8FAP0cEBNEjnxbJn0jWP/qD0A6CLMNpe1844Y0JWRLlkHEdJ255
Qk+Z1/ei6rSYmwg2XLbkgT9Quis6xnlAq0J8LZNdS2tTWWs+8cLwgLrjqNkd6UgjzNcIkprUXiXK
uoZ+MilXab8Oob0ZJwkj4mJr0mWroc7ItylahjeyWplFM+MuF96kjMlu0xU2Dx5ClHy/uG+zg/Yi
a8c4f2QNyB6L5FWjcGWqyh7H8U3FaBRR9GC4vu+oiFPp7xaAow7MJyaavr5t3tNbD0kXbhGMH1wp
3wwK18Uuxs8C14fWIQ1+TmzON7R3+VcN8pNm5ykbtcfbAm/7hd2NW5lufIvxTLahjxwZ+8bfitmm
g9aIeEsHiF5hlibgFFHb2HFJ8lrL/u15CboMTTugPLblLPXz8PnHQ/NGTS+ioZH2GjiT8k4ROTPY
c39Ly7BcXI/BM0G4F3bl0lyPfFnu2UzI9E1AWfBCIJ3g60H1YpSkrDW6fQOLIaIyxlcoqdxGW7UR
lJxmW9EZz2yiuHVHMjdCcSR0l+oPV/zV2DlNdmGnA8x14YzOgIw878Wy9tTu0Ay5k0CIM7puI2o4
re6GRWyPCbBXBc0uPlRVvIwRBgSLCGDMW+V8F0FtPMS32rtNortJ3Nf1s2gEa7VKndljoM5e8aus
HjoJ6s0ApB9q9hSzHxU/Jo9OyZxDotfuCKvRzMi0ph0Cx89I7grvXR1YQok/IrnB1musqshdkhsa
3M+NtLCbxeIoxJBt5X3WKG6YWHG+WI3pRzLdNuaAgditiemJdzX0eJB1C6uAf0s0rAqoLbflJplb
4Oq72Xb7LAIZgYRangDiUsuIWRpT1u9aQFwgJjstiMl+2KYLOB3ao0g6dljeg3U4cZ2j19j0JZaI
pbhrwp1c3MHNdqJi+tDhxw6taGeQOoDYBxWzzo+o6je6tJcNSJKwf9RK2iymOaLpgfWRTGnLnI6t
acdV6CpG75SKtkGauxL4TCWC4uuVmAfAsYlMl6LPSSP625UjzLeSHHC5sSTjfhj2PTOIKOt23nt2
md5ECiELLToOuLep/OqNlSVlxkY0twVmJQJWQKZGxfX/KTuv3caxrVs/EQHmcCuKoiRLsuRs3xBl
l82cM5/+fHQfYJdlw8LfF43G7t5FcmmFucYcYbyO+12Faq+NPrrZ/ow+VkQzteFtK0J0NK6Bk9Qe
alvUb9lznXzETEmCMCt4i2540T5IZU75pcKWX87YFgKdJPJAE1xTNWs9lAnpzW5FUvdgxy0+mWCt
op7ZYaytsle5gXcPQbO+D8flBEdWvq0L5h2G3wrxbIr2lMq3Je4E3nSj6qReCaukfQrQkQj6LYWh
PrsuQZ7G0M+qD4K+JHlGgb3g2UG+KvKVBMu+4SZpW1mzbopDyFd5CHprO/W3arnxzNfcXPstBPkA
rztpWT6GxFJMbbNM9fexgf/GJoH5YvncB4d0/Nt3x5z+NnKjY8FvOTZIDwOYdRoWQOptUb5nVW9n
XYdKEvJRZKdRsVTb02QA7SlvU62seFCfZzhQvKWwWNJhcJWxWuVUmvWuoDWIenKVpq0zxZVLXrUd
k1/TTrdiICzqKENuugnGCVqb/2gp1SbVA8d4oftr15OyNcdpmRMRHmAwKPSOIjya061g3lq5TIA6
3tH6K3FYi0SjFtT3YXBXhfwY900n/B07EJ1gXMkCMYTmUlZ6iK3krEPBLXaqjDrIh8kLmW3S+30g
emz0zBllZY1HQyVsr65dSLIkog1kYYdOpWOtlyvLeWalogHIX0JMepH5g+RiJ/omUig74JafYTSl
pH/zaaUE65wR8axNUrJKQA3qPrvSRCwXWc1xZrpeWe9M7bYfFUfVn5TgiogeTX+CluckBTxNEjGM
ein1r/p4W8WHyCdaQxqcDOq2D/Oor7F6DA1EJsazJF370bMUOWX5WHEXGXxlFUgifHFYPRC4SdRa
4oPRFQdd7m+qFpMDTDrLN6l7bYdbQcq2kQxUbhmLPN8B1iV6so50Mpc5F325XvbFUU7eWsFtwZrC
htZO9KZ2bPD7NsDIrOlWtf+hm9dRt+uicJlxuYBVJUHzV9tbLYSFCYVCHNhHe4IZs5eQ3S2t9zFs
yNkEtGtBcQqUMkG8JNt7SdPyOmneJO8h5LWmmvAzyXCz0XfqZqtb21GsV8Yw2amq3ctUE1PQrpPm
lJqUYKD12dyR6iVIM8i4THwdnjT2KE1xzJr9yEQjKU52F6hO0b9Vye1QHmJBWqV4zURpTdh24Ejl
uz6Fxy72ndI4GbW2jvy/4czKhFqWBvLCkG8lsXMn7WAV3TJlvfQWmQ5YTXqZI0QHRMVZYgfRQ8lE
Z0ODBT8V7xacT+ZdmOFqV2R2oeOB/JzzMnr/bgwtNcfBUsYrPxgPNZ6S1Zonds1G6cqFCiWtWPbQ
pKaA2KZ6E8YHQ6PT1D0UFTgu1Qxb3jztLeh1GmJWg1tdQjXQpgcVZpOh7BHTsgJeogmlCBVJXl5L
KpQn6WSKwRXUMZfeDgFRwiJT/nR6ZAsjrQlmuurpTpFb65YO6mieAuorzgkfdgxZFc121YgjB+pu
EB5CPWEXxfA6XNYMQTo1TCphM3eTDTFceaLpdNNTNReBTScTUire+Pw3IzF/KaYylv8HRbhDf2dh
WCzsWtyO8nBMDbCEgOaDrm3F8rGjL853KUq9JFWS7rlpB0P2qnJeGxAe4I1sTP1i3uhPVQ+4JyMy
e0HiNvG16glLyUq9iV4eHr2qAYbhRND+R7dT14QL+Igniqsg3Orj2+83gO+2HZRb0HBF5K3wtHDT
//rgVApSLTaUaVdpnLjdfdAz2uSixzMQSde+FNYRIupgeok5cb0V8HoXXbiGfFKkzms+dK8Sii/U
V+LnS/5TaMZxMjZ6LHnHUnAMj/0dY0bDc6mAm1UMLn6SdtV16aKp7A8mKHm4ifC8ZYfSPDdMrmLQ
QG1fd077TGvOtIvqLe36BcqPiuUfpJBYdae7QZmz0ssVYuZ7//X3YfykTv32BTPU/M8XKAYZ94pP
eReTtdK7OuhpBLZh19l71toRanP42MIuxq5dtKsVtW1wZDZTAXmp432w1HB1JG9uHLZI5oV1zlmm
3Cjg0cg+NZgKDtVY2q21A4KPFOY5hMXYppzxT7pEUPSyQJVysD46+g7aqVGeeswtY9dM9wY8m2FP
hJgZ2QhDwtdCu1Ahf6fdzXPon5/vvGSXk7pOolI8Sr6jAk4V++kt2Rhvsk8OxB9zWGoYS6BymvKl
HlD6wZL/ffjRZn6t0c3Zqfi/9AVjdnI799gwslzoWmMUj2CAsAwwvHJHHWvgRzmDi9cmVzQZd4ZF
fXjUBm0pqytBWsovCVTm5tZz9Hs5ttzWUbfq+CIVe1O/UnbUNP1GAn8PNtKarv0Yuvl+VK768qoI
wZsdY017Unn1C7e90eFAGa95yhYs/qmKU17d8HdNIOs8OJovqmH7FH8L7S7KVxzxWbVMWjtEh4BH
6jK6i6dNiYCpaNYJlOP6pnjLnnpsQKPbiuRlD1LoAdQBm8i50FwLwzYa1q31bGiPXASlcKcY68Z6
TQ8ak03ZQTwV9StzAoTDWROcDwJL5ljefflH9TGo32HoHOdXirBVrLUX3Hb0oTCXTK/9Ek0wtNl4
GdV3evqmi9fe9KKjeZDBQjcWVcywlKq70LI9/8mDO5Nnt6O8r29EVFp9/VBhSMjJeRB6adHO1v/k
rmNA6mMhJ1BOZv5npQ4aD9lKXaMvpV3ub3QfNvs0LHJ5K37UqCTfKeUF69EHEiiiTRgyeeQHT/rw
pQdDT1eQdEnbxVtnGcFooXZcaAcFt7rNCH+xX2jmCtjA8yFO7IniiK4tY0sCy/hu1Y9w0af18Krj
O2qulMdyWPf9XcwxpMdvMDF8IKhwy3JeCPG9VFwDVnAdEj8sLVyMGXSpWZv1J+stjllH/BgoEFuS
pmQaVjV9BX9AFgdqW3/ED2VVrucI+hlpU7fTStzGpV3gswkZmkTCmgYSKZx+hU5tJba72IfARYmp
OpK8aLP3IdxlmtM+IEckkBIaPRhdsVf6q6bqOQKhERQgqZNk6xG6LAAUR7hGdqhwsteL9j6/R4sp
P8c78WnAmKqF5AXlZNZiWsEqqrnBQKWxTdnW7zQkW7c8NMxc9ZR/kKzTplw8V20Br4u6YNEIK0uA
frDE2T7E0Oe62KomoruCi8yjINteuBlUrluU0ctB2kKRnypO25naoO7l5sazHILKY/G5yZ57FbGl
59sq4ZlTuNNnOdmc08TENoTcLo3+NOurWsMO22I5WYscmaVxFe+JLF6G/lZJkefNUieHi0YqXsnB
AQViQvYgoDkGcV2pLAS1WUXNn3Iw3BoVgUhoT+uLszqwiLek8LqCPh1wvpuwrA7x4xTdflb/8Z/U
05FOV+bvWwz5ryldVMHOc9Cqvafe5MOKxo/Q/AmqVarZMtJOfQ436dEKqNkf7ZCnN0VxSw6hfrQs
p/GO0HcE4TgIxyqkM6bsTG8/GutAOGr0n5ZzMlavZXDtHk1jPcTrviJEM3Mj6WSIuNRCHmluEn2h
VssCWQQ32AxrMbbToKF5QW1VaFcTprkaTK8tpA9DHOzJFlth2TMn0uAGGWQw3IPswDJGfUtLKxUg
HBXY++X8qtHGiG4H6VQgWujxZvX8P2Fqk9yT0VaDt7TQmptyhzCoRwBrvCj4CuocxOpTW1/X4GUR
Dqc5v+RDtdnrW1F4LB8y77p/8YlSHrZG6Sb4qCaHYJdS0a/i6/g2mraUFLGAledfYxPjm7ot6R4O
j0X/SAkaqbb+ULvmpiAb7W4i7rAjuk5/mlY6UKwdym519EC8XMnbX8lbQX/lApLT7MDgJd0moRv7
q1bay8AgnX/wlGcAvRqb6OjO2/jqjXqbv02r+KCpxLYiEmbi7Vv9hAwYO0g8KBD55Wi+Afo/hLeC
rtkt2t5RdWXSnVDYd1vF2xuYVYiUyrCnkR4TBJMx7k8gVU54NVzl8t8idYLuPjGWInrQwmfe/G3S
ZVC9ifgzdPeCt4vYgoJl2y/MXdQcpUpe+A1E8ReNmqbKXBF6sCDuW4UzPRq4nV+rNJ1V89UHITKK
o1U+pMUzK00HGqnTfBFrb/J1orz06lF61PtTsFTFJ4tldaDVQ2imlDspgBm4Ut3tFeQ3KGpeBnTR
/uhS8w36VcWu1ScvsXc9a26ndY7+U5AWk7Q1aUkVThPvjfI2Qfpa3wqUY+vqg8LY38s5F/2eA/0Q
F4uR9khwrEtXeLYi5N1PITDnmGDUgENz9dyKx0erfM3msK4RWzB+zghLKpeeq6o+qAqCZWKp9yzA
Nlg2Bxql6V1ueIuUL5ymzbT1SaytUJymCwCRwYnW3amX70WqcdX2i2vcNzRo9iFU0/skcoXgKno3
kPHgeonjcCm8pujZcRGZ7pOy2Aoxa2RwyonzRXHD0I2qcRVrf3rl3upYZMXWb4bl+CpzYxHQMYO1
2r11px0jdpwJF6mFqG5oRLfprt8Z/j5STo7vvQpY7DS31gY0tpUcWNBuDZGxX8Kvpp/oG1eaCYpJ
4/FG8rhS5sjKHyWosJE75Nywkj0dZ+nK87GGHk0a/tfttDN6vg2TwT1VQzU9QZVWMUeOsWLsF8p1
SC6vf5/rUKGmTT1DOg9J9YKpE0XOhBBrWvrtsZCvtOxPEq8679L1Yb4e/FP3/ld36dIcEoCSD6j4
a92rJ1VeZ2AHpCTH7A6Ytlh3xF8Z2ovZnmjjy0zajJLViN9zS0dtffq98pPOLk7//wXoZOEeK+Pe
e9Y3Gf081LSw/O8FjABFXOTA1XF9A9oKP7MFw6GqepIXYZGLfwaqhQtvMD/h+xD87w3mN/yn9Dfq
MILTHJG8B/g0pxPIwwlLPjwrMD0j71jUN9ZkcBDc/P7gMzrZty8/u7kl+tRWUt9XqICT5ZyHayFF
Ko0NHKhSy2zVe8Yl9fdHfl5Dv34rsgrMQCCvSZpKR+/rt1ZtGvbZpEyn0gJRI2jqlggyYj8wtREW
8b54hDodNMd43wLpHnscoGD0hcKqIXoT6m+DZ4vvv+bdFV7OHsrL2U4haC70+86F04wMb4lXzKez
MB5HZ3OiC5NokqKKeEBj3KoBHQRhZwV/jGDX5XuFJgGfuFCpvhIqsa4DRYjb1e8j9fM7IDSeHUS5
knz++39mBeWNpzZGlN2pru4ai2kFtGe/18voACJvX1oF57Tr/z75n8edXcFaodLTYor6fRp4dFk7
Z0RFraWQIOnVIL1ZjXScGiBREcm9ASADZL3sgWnrkVAcEyU+Qdh5oxxK6NeD8o521BuFrVcjXQG5
Ci0aTpu6uJNnHwfZsaIbTQiRwmE0oe9z4zZj/5VCTtX0qW2xmTuIMU4SEC4C79SLdzKHlrI3hciu
wfsGsKMRZxw9eKIsj1TkLtZfLT9I2S29vZSUJP/V0jxbDd9Mze46GUCoWCAkWYzjCWRKDfmnFoBN
Sq9h/ozoyv3qKQWgVPQnEj+xKALT029l793sRLsw3wzI1girgkledFWwbbsXP6YVQMf9STCbVYWR
QpMdy2hF4hWgV7OIr4WhQ1BKS1LsrrroTskwbczjGUy0vRz6M7WAvJ+UpzaXV736ZnKtjq3rLlwn
IMIwsomvWkKmE6liUmhLQvpGocYlqRrehulFwCut5OAajpPlba1UprZFkGA+IjywdQCuTqvdC1Py
+0aFUkBSZvdrTSUm72yjSrI+CkKpyO+qJQ6/+G2X9nGyw7+afTGMfaZEnu8T9JPJw51Jk1iHft0n
MhGFdxPo4U7FjbaNhJVh3bcvicompYd7ZJZxH9r0ExFrt/Vo+3WzwhdRg0AuVxqEkRbvrSXaQa65
jgjDnNM27z9aobkwJt/3UIYEXT1ZKHNu7rlEK4qrWBfrQDz1J3WLMmuVSfaUbeU3qX2+MPrz1vh9
SP73qLOts0unwjAqFGBzv0jFa8abg6+4dnmUh+0JvzMKNZMrQdNQlBXvHBtKYlyCaj65JL+9xtlG
UU/a5OdJPZ2aFkm1a2qLoF5n3DjlrR5v8af0c5culuE7lrJraFtJ/hX2O2qxC/ydtxFnc5hZQLSv
m+sYj9fXrHBYqty6gthuCO8AAuLo1U7w1HELhb7IZRO83XPEdlPnO69ejsJNQ76X+Y66OhxXJhkv
L6Hm6NLSTP40jy3R8vxfmmW4QbHkNQ7FYXxMG8e79kl7wKMBe4l8YV6r3APLalOF9qBucRzsr6ru
LtoDvFmYh6Tixp82QrVV5Y1KUR5iOud20YMxd963uepOZBaYK6GFeYSQ51mxbsToDlS9ueZckm6b
J+sWKD57+4DZr9YH7ShcOKd+PE3/nX1njWXZjEM/TtDIRbObgwFjij6K9D4pjR2L6yixHN2isK7e
FYhJFdfTzgDKDN/r7m6KbwPtWc1equxdlnZTjvkNbeK58+EpRB3SD2vSCOujF62472oU4BcVIT+v
8f9N6BmS++eE632rr+HcRDOdXeJkGUi6ugfDaa9lvOGy4kMQN5AzqICa1s7yP7+vp8/C7ttEVsHM
Qc3RlMpngydptQ7kGk8nGVMl7aqhq1owcUOc2Sm4hYO1GgQbkkijbips+2+jV798quC81sNhMg/j
X8O5YQI1w64eXIH3btz2bTz6mM+ry2iAhSWvJDilmn5qXotxh2FTeidW+wE8Kn7JqR6Y7XW2oslz
gGIYYABwr/W2pCwqeTXbE41s79NSxVBBofjDMOlPKSUL47lTl/rNCM00gj5wS8Om60gPCZtLdelc
en8dICQzoLIUIEhiEa58/X2iPipHNVSzuz20x2PoJgsSR7TjJQ7RDxW4iaYUAvWczTWXXl+fY2Wd
3ETE+WGknC/CrXq0QCGA30jqoJ19YQP7JKidfxVcLQunc23OWz/jbHdFEni1JjZ7umwEe7abUKNN
2mb1ZmyIMZKCGA41UNIrXiK2gptSosVbDVKBRb/WtJZmW7OlObrAYazPEh66VrH/JDe+IxgKd16u
z4a/rDp3MAyUfMK6NGAYAdMMY7RqQu/KL19lN6aJ5PNbZ+pbKwn0A7mPhw+C/JICWebE0nRIi+c+
FTds2ulOACCgU+vQqgrVnRkE163fXiWqvCwH/D6i4ir2pEM6G5AlkIjMjeXlV5ZhuslUbPtEeddF
egTIe1d9SRMu+5ik0+wvSVbmwqP2UpX0qsQyavLXFn5nWffsF9Kyrirch/ESGya4DNKmzF5EObrJ
VVLpZ8vM7BjTwk4q2inihZP13EiOitRC62IxLSTyFDhhv06LuDcjKx6beCdk123zKnAZ7w1eHZe4
aXiX4MUW0TUmyGV8rKBGrWtzE0FIF25VeAhWeutXe/4nrlC1v1MjGJmuGm4SYaMra5lmv3QhxPnc
P/jzfVEtzo7qmklw7FnJUuPNHIlBGx+s9LpuwrUOBiN/ptki2nOr8Qad96KowM+ku2QIVy2A8K2I
C16envoK0g7Mcvnxwib3bQnDm5RJRsHDGwv684uMJDVJUvlevDOa7VBsS2AwLJtV7UXWTr8/SZ23
y6/rikfBPSXrT0blp599fmQoOra6eMrTQYD4HO2YEeDd8H6NuwgiC62Hv/17ihVaBsfI6eQlhbDc
byphaWavaDq96L5SThbZS4FLpTurpLFai/4QEYsdi4ztWMbB6zbdsUPEXCtOMW6zzG7HnVpsc2IU
MJZ5BAFGA/77p/1Q8vBpmDuKmDRg5XVe9/q+GlSjJse7dIBTMWuhZhobpfisQsBT0sIIr78gGpK+
VZYyniTw2BBCcS2D2vt1+idxHxi9wtneD06cOfhe+PU9sADhr70qOJDocFXutb+RcYoISKJTWLmt
glBDe5m1F2NWX7iRyt9aZJ9vZIgKvV5MzT6H6d/zWowCU9GE6eSrT37xENQbU6MJtcFMhzDHodgU
4Sqadh3Nk8KZ4RM1XjWQQWsgQae9C+VjjYkQlz5lOb2H4o3pXY3RKS1uf/+5fhy4WR3HL4bd1fmx
pbJb4rvLvoGWBksXtsB5k/C3KaZ7oXXP+Pz+PP3bzJ/H5X8P1M9wFDGOQi8ZvPEkjjAitj19rEV/
4hi3EPou0XvSPSun6zhZK09N46QtV18cehepBRHGLYbbAIxZfsBaXcbR173uRzfWbW6Jd40DALmS
9oJmQq57o4uQlicjPGFvUHM7j4mGdwtMqAoCVqmQEJwvY3kX35XDVeM5GVdIg45N9AfFiUVbeYAI
bx4SO0N2wkYYQzy9lpRLRel8XH/ZCBgOMuxnE32M4rkYfZ24ulfg+VWO0j6UNwlkYAunIyUY3Oxa
b5rrPIwQHQx2W5eOiNHlkEqLuDUXbVk7NTQgBWc+NC+2OZBY0zpGQQoEW0j4ZLTmqgQGyuERKjnN
L3NYl92wLK8aVViPI7mh7TFVFUz/4q1ZKzc99/Xff+nvlcrZp51VRGEmTVIyoa7A92b1pKySJeKB
+A5LUHy4LjxrnjVnw4g2i+BUtgDuv5/as39W26jUcp/Rszqa1Wpivgx3sf+ut3vTcDV11XLu6+Dq
ywrbvqERLzz9k7Vx/nSI1jiKQ6ZlHzqrktIhMeXcn8qDj88ZiCShonTI6KkZy3hYKq1d8SsE+EWw
suj7LQ003RhP4vCFwMbC/HTlmU6ExthcjZGjSis8XjHmqp4BRDzYfrYPwS6xZd/ZeY1bxWuxWRcQ
GyD54U+t2Ga9GcR1aq41HarWsosd2VqVxlanKYTVkHRhb5N+WMMMM0UhH0zBIZ5NWkPKkrjspfKQ
mhj6O1yTvNxWvCU3U9ArSMqlvEAN1UL3eilQ0cNdi+zqIhFiPiS/DbvJni+SVovly/kE6y2B+APU
Fb0t2pjG5/YbTqmLePX3wuz6YZHqIi7Qmi7OQI5+drrgWW6JrZeXB8W4x8R3C98DMmzM/atbDe1h
mJ7pi9JFyrW/ZYunqg+MUnHBv1A1fN+rqcSxCjbxyuRv59Z2YpiURtYY5UGoTrGyD0lwpSZY9M1+
DmSPhPffP/tz2n4dX5nqhBWlg9pQpZwVKX7o663cifo+k6ihH70s2Y/yeBMaT7jkKiriPLNbe2Wz
MJNpqUBInfBREhTZTZOJHeclQ0aYtPoysNrrtu4OafigAhUIFPMDJDFDJcQWMB33ELuZDRvEF26v
U/1uBMlJ90XkBe+W/4hypbwf1J588uLC9eY8p87EmQnXZRxpMDlg2zjffYPUSL0+HawjveuUjig2
KMQQ98ZBhRlZ7jrYYeYyvuFGYVaLJ764RcrSbrS1ciCZYSwwJefNllnqqtdy/cSNdRmYVyzBur3i
4qDAiYhc2lMEimUXt53vq5CXx3eLg5tujHWOphWzB5Tnico+wDRD9uj8EHo32a1Pr1i5UCYoPzwM
zze8cObpRwfqbAlUZU62gC/KxwCfAzer1xIOApArCNWgBznupCvBsQzYNzYHmExNH95712Hr0Ara
auK7doyptool7p9Uo93OJEITKg00aDJXOa1tMIw/H7/P3++VqCwTQahDtUMNoyNq/Hq2NmGXRmaC
4JgyNBz2mK8h/xfLfVPBA4cdgOnlBc+n730IrL5IsCAmiwgn2nRn1U2Z+XWud320m+CLFf6snSCm
tdz6E3EIquh40IfhgcIvXYwJTqwDxJjy/vfv/uGnUpjQ/KUqyLrNs925VKB45kMd7WigQ9ICqVrO
Ba9y7xXu7086pzPO60dBya1hloqSStTnjfOfY1dWlUIyY3XWt8n2qj5hPQw76FFBbbwIFlfthfUq
fd/xAbOwBCB1hAzP/xK3/3meJSYw34KQa1NAmxp+T2va6Jap6o3mYY6baV8IvW/ht//+oT8NKRuE
peiYi3FlPZtJkCWNRBiDeJe1bulfT9IfQgBG7+6i+8FPc5bdlnSS2TQXJ7SzPTf3C3VoekJk4o8Y
chP6miz+LO2EY1a4Iyulv3Rj+366WZ+QFbnonCuaejZfpiTJ26gwst3sFqgiToNKvZcT5/chPNek
MVc4u2bLPmw5RCzazh7TI3nXyirOdqkMWCPiv6jdSyhN+6IhtAqPMwOTBym5ttCw4vaoTSdx1qGq
0TVSvWULV45kLKj3f35/r7lI+HrIfX2tsymsy1YqySRq7Ag26WUJ+PCkt5cKiG+XQW6Bsx5y9vIh
G+x8iFu1GrS+BFkIvI0FwDJC/6lf2I3SYVuoa/O5fp4+aNX58T1KjwXmJC1s6VjDivvSEpLPv/fs
Vebx+GcJJYVi1W2s5HelYyz2e9menWAMotgU59L++9Oj2BQwagSuhLN6thnWtTL45lCEu8SjA7eZ
PbVlbVlCVm9dvn1oPkj11Kb7i+4o3wolvtGEJUvrnF3i2yKKrUyotZ6NH8Ot4W9SuzLpCQHl9e30
YjXqhc3hXPDKtY3HobQ1qBEB4M6xt0k0BC+o4mRXWK9RVdsqnvT5aw3kJxh3xpCgmkepVd+bGCAS
pbPAl80dpeLo4QzTeqWdzndNw1vqnbVMS9G1AEu0YtdwVArJaxlZCNG8tY/CBxc12XOEsLG1h7EV
VgoChf/jcpi/xUAYDd2AQtc6Ww5yppOOjF5nphlwM8VVGJbZpYblT8sBwy+wEXqjNC7PNrlCaJOQ
OVNca74DvAe3p16IcHU0t73IDJi3lS/rmz8eHAoM5vO+8q1o9mO5oXpifSMTzd5osWFeEw9uwjXF
suYoLrsYXfxRb63oiMbj9+H83NXOHi8T5igjMsCG+1u4aS6JqdVXUXYDzVLMncbi/unQDMzR1tFh
l+8VcYGFnA7ZPhevcI+raGKU+GO6OqkZ+oaZE3Vr+mQEoF/cDLQfBufftztXiiuoDaNEzKOdzjXU
6/+gk1kmVmAT5nhldZgmpQY8oxRjC0ItKv06bvulECFxQZJU16LtQ1rtpcLFwQ0O27ECwfWNBxVl
Cx761DnAb5zKGv4h8dAvcsIoFJV8CuNF4nCTkNbWEPU9aCGmkrpaQV+m01dp+4HbmRzPgCeG1pkz
xxhatPkBpetQ2Q+6aZsocYD1V7lnrL2+p7rBESJp/48+y/PK/jI+ZzuYrKSa1KSkyunIIIBMlf7J
hyVh3mTeQRlhCEOOHRfppUk7L7LzSYOpKn5+uC0ZVDxf9+iuzRpzVOR0R04kXhGMZYqo7VJL8dvJ
x8cBmeIfCGaB+d7ZU2LGMKryPNsBmI6k/PhuN1zAZX9Y6EwVuoUc/rPU/uywicH+cfiLsh2mNkK5
7bDGwWimabBieeql+9/X2rkw4vPX4kLEJ1F/K1zsvg5bbyZxHWnMZkvEXAmN53veSlfQ2Nz0JKeh
XVxH8PhkF2ubpMC2pvev+u7QW9KFPfR7c4OR5a5EYCx2WbzHXE7+c8ZGnqEKesAZ29rWVe8MK2Gx
4WdcuOUG10K7XpYbc3Uy7dZu1xfG4FulevboMyiKyjEkBiLx9mL5UPoIGzVzP+mWrRSGWyAV1Ed8
DlqEFuV7qJPX2ewqpFqIwDSsy7XkAa3772/04w74z2B8dpb/GYyhMKoq641o5yFtK9QPzA8cgkvN
4iMTWlsZaf0KpS3gJSQpUI13DenPkfYiEIkt30NTEeE0FjIMo+qU0TjuIPoOyF4uBg//uBlqJmAH
llj0Vs/197lhRQHHVbzD9FUjMYDwO7ElisW6JzYho/omFG0hB1vsm8Iwd9EruqlMKitNFG51eW84
WYcsiDk+4PJMWo6oPQfBQWaH6MuTVQ/L1tooOqzBwJlTzuesO/yePGE5Exbb3gL8x4wzOKUGfyTQ
P1WwEigbMlVXWvRWCMJGSpzJRNDjv4wQZuNA2YrsjwomPY30EYNx3v7+451bQf63pP4Zk7OZbPS+
1mL4nt8pC2PxuhmWMFacZDUsduZaoe2cub8/8KcNg5oARIZWOrvT2fMETe28OjASspYdRh1bHSHZ
GvWFJsR3AJNVwk88R6CLIoDtWQGSYp3lV6qU3/kfM2M92Ik2DnqCnV35e+w8F324uL/so/fjvvDv
Y+eC+Z+lYBV5rAppjm2/vItMaLvWSqPb0OPtNXK+Yw2CR0+O6HLWUr32JiIR3MNG7a8cxus0EyDb
rMTuw2OmgPv9PvLyT4cOxElFo5JVcXA526vlqPEErE71gw+XAGG+Wf8dRWIigq2mN2ss2NCZElk0
nfKBBGfzmPdOIjkeBgXKRONmpr8Et2p7JM19qatuiCa2FE5G8P4pE+6jC+/7HZGaC3xMBQw8mjHZ
PqcmRJqgRGPTQAmnDyS9tB3EJCAVKTupcu6q058E3uOA5XeSky4nEV84iyHKbGlKj52Jp6f/EFWv
krAruJGYELgVrV3Ml9/2ZUAzEWt0wSEBmbUjyHfKgLLmMIzafoqlqyT4a/AHiUU6hw/8/jt8vyd/
/a5zI8k4SySTBBr9kPg31EGF+S42L0JibatiI3mh7etE4yku4GiuYmZYboskJIomI8YtwOXJvfhG
P400cRNAwAAfOAWKZ+iHL+RlrHj4wULYGI/i+JJjABsBkRZG4RYagQ7AtsOhqcLHQKBeRMtaxg+5
TogVeQ6YaS/oxMb0MqSeBlv7XMTquoWZO2xpr/sGGqHnpr0Ra+FUAcLKnZuP70LbrOgduVnwMcfT
pBeLhXmtndVY4PkSttQKFv3aOdBSD33sVVUCHEFeaXWqs20wfHTQVYSKXqxer3iPOWECFrsKTfHC
j3zp6fO//2cn8NtgFJOefjXOh5S1HBhCeoJzwM0PDgZngNXfFxNg5YX99Tu+9Jm2STIAHjM0b87v
d1Ei9cEUqOVckWEK1bTIPBCeAcdwDgFnwSJquwtL9adTRNVBAGRIKswkdd71//lajEWFMM71YDc0
HJlkVNEXUwtGGSoR9XyxTaa9kaMDRGieOImnLgRE7pfdbr7Ds/PXG1zWkVBIQFBn+/7khRmfmoU7
c2Z9MjkxhvQsxdXlgkTXY5/o6L9pvyNrGkMi30gy8boLV8LPS9X5zINkAoVIpcL/xlUXzQir1awc
7/ZX1uJpH22eVterOxfdDtipdAUl2yYHevE+LNzjzrnffmT3H2ug8936FN8W7ml5Ycf5cX3Pmyib
P5GcwKpff54+HntBS/0M/GKv+v4uwwxZbJtjU4oOjh+BgJC7Iv6ox3tDwJEFe67MfE8bEm2Jo6sS
MpBmEWH6h7ten+81BGH8pp4VLbsEhxbCFfwI+LsSr7Op3TQR5Jb/R9l5LTeuZNv2ixgBEIbAKwwt
aEVS5gUhC0NYwuPrz4DOw9miFMV7u7qjq2t3CS6RyFxrzjFlrDspWdjgOco8+14VZS0/fuLOK1+6
E1b+xwXCwqKyOR64Wyzhbi5QjfXrONbQR+sCcxH5wKjQYPRoMgEKOCfo9quZOBNbckBFcHxXomzq
50T9UmmrXyjQjJSZX52V6zTENFYW2fQ7HtUnI7AgNTPCwbcM49cKN3iOI9l137L6TEONahePVMTr
il31OlOizPr3NALn/dcsRkmB93jMTnEiUfb/+egA6FTRSMKQFQZ820wxxRJgojLWReITTW1GyjD/
3camNCZ6Ey8B0ZRGfCa5GG98/oonCjRD11hZhYLfIqYHnET1hSJP0Y0KemZiyz3/VzT1RCRZwhdG
BbR34MBz9owJ1BMzxk9dWEFqk9qn99OiH/ra3bnZQFRggmF5gI15pA1+AHBjwyvnmXwG6g8JPCh6
Z9RzzyyZSxeprXn9QKhG5O9B+wwmRiRYI2IgSbESzWoPqcYpV2JmMWv4YxOtqCTPyQli1SbZl3ya
uVPZW4y20YyAySmsMiycJHlxS/IzIW1r+UyoKQlbw4KFAFl2giMM4EBMBkJPCDcZTi/dec8UH7NV
vCgWzAVQARtMHNPk67JTXiGQTNtTsE3sZFmBgbLVVbJB4jo892c8zTkBH0wYxFdQ29HMTjIVutGY
6j7a3NS2AZVvI4qg1BjVR7fIp/4s3XpH9xlw4hzOeTsNNfPKGUdEasN/nI9Ve6KzfLEiPMLIY+Ar
kZCb4wifRj1McRsUEd9+jewrRvHYgp1Buwe1Bx5NLBlEvLJAgzJV1XB4unf9VIwNxiebKKo6SAr0
yAaJ1UDqLI1wKzzjS+QmDE5vtC4LuLYf4BA89EoTyM9G+ainuOsW2mieZcvgsgqw4CKVwWPBX0qR
4EQb5SVBeshdmBWgL12gVxZ/UzyIy9TRjlk9xU9KCindr/w9OYPn4S+/ucfuvXvPNu4DEXIequqT
upNmSDYc1RG21bPqBOvgGDjXufCUgG8HngKU9JghjjvUG/QQjNMnQEKvnH9HOxzIew30ZRamFmem
5w8ga7LTeEXmhbaqHqRnDYL9TjyRdKk+jp6FR+2t2GnCkPsV07SjKPUoflwBWlwhzxk9OcFfygfb
Uy8yRokhewbaSuGx2F334Sp70XfCW7iK9qMPksQwgrmFcXkTd+ytY4HozCY2ZMEEspgDAy8t2QUI
TVirkW7btYI42RAYdohbn9jzQQQcPXvynBO7OBIcKGLKNixa+QoBsOLvgaZze+uK1xDj/WTZ5IRn
GSSRAVRFG3Sq0XqyQicWTjMo3YrbCWnYLMaYiEfPLXCY1LwCY2kQ6xvKB5roydhM3pWtd+4IKRsv
u6VwcA86UWxLd3+dqi9tZTJDxI/N3nsr393P7tCzBGRdDxINZXc5/ER3YlRE5RK6IRv92l2Ja+1R
5gLQLY5XJYVANOEVrBsb5gu/BwrkjWAu80TaGaVsh+xu3zND9tp4aK0hD4SUVc4PECGuOsbXUYJR
aVB88x6jT/z86UM3Vw//nkj/WBj8nEdvyiYaHb4CY1/shDq1qWEq0knfGaDQLQYIIwfAVli83BU9
GdJV/3303+0KKg6CoNBDpV/B3uvnJF5XrRZ5EpwINHhNQPA2b3BisiAK/asxYaVyN2v89zb7v0ck
7/TnEduJBHVJkulnXvdCvKTGqGcdQOHk7m5mOPefi52fR7pZcUW5C6LsyrXFXBvvLXAyOXzQ6Xh0
YTVt3cEYzM4lZ5CbSnXS+AdNy07Bv1OJ/Pc9Ri7084qbuEpHTTAiIKmceXAkUbFTViVEh7K1IFik
EP/7mf5uVUtcOL3xoRGlA7K/OWAauLnPnxP9RlDPyHK7gfSeGjLxB0TZseQdGa1+SEb3Gji/pbDD
gelSUwmlhsxw+nmlmhenUpwJ3XH19LLeLhYUHN8Nc7Mx5/N7ZoRvA+qvp/t/x7pVhTRSHyhFoXQU
Oi8Gh6tmW2IXp6S4zhzbNiV7+eVZc+vj3/d2PJTd/3XYm0GVhz78G4lLtNbrlxF1qcXic1grZ4a5
nH81xv7OAf8cPP+5zJtnWetlG7QTjUYmZAZlHjCFUjQGWIqIDzxgMzb+fYHfyrVfF4jGAbS4RNP8
tj4FsU0uxUbujtzV9fZle5mziRaP22PIAx0/z96d2LFbu7P8uWPv4qfZRjRfi92JGPvA2jN3NySC
m+Lzna3Lb73HMLbwnlN10dSxejuoK7308+h6uThMzG5zYueKtIadKyJvBZF3GhpB9CK2e7lYezSB
rs0dR/R3pODtjRGZqvG9KECcb0+AAk8F9hKv3FgUFqVCzsYYvRWktTK3ijx8Z2UJIX+aKw8pqMKW
EztX/leWPrcoFKNAw196IXdet9uws7pAmo50HB0s893rqSfXxE/sOEj3OdDOS5E8ux0ZoFJDjAtr
dyENzK6+TCP8cmk8vwQqcS/SQkOdoHqT5zy7rMFqza8lYuROsfTRo95URz3y92mcOjXuXFV48Pzn
ihWMTFRUlWzU1vHh6l0yfUnOp61AA0IJXmWEoKnTcctmHHdNoqtreGXLgmpJ31oTHZp45cSNHSSH
FipjlAlOxqak0takDkvtu5fSZ86ALXlRaAtDHY6VROgeWKKGlO/ilV8tL1W+7LJ+5XvQyVvQ3/8e
wUOd9tdzIhRw2Ggjv7rtLVWZLzUi/SVnQuENXQlEjKx/YVjcr2j8NRmgXMGbxG5aGks3W6C0jXQh
FxTfkcTcdMfJQwN75yLFdiifWi+xv7kv6TquWpIS4pU2UBS1uyb44Si/Lvg/Z3FTuMb8JUlpCJZg
fH2TxsX0El0GaKhYnoIQRM5VNOmFwovMhV3WY1DPEfd7i0SYjy/xnXv/R41HhGv3f3fkptwS6qVL
fx/5QxwtC0LRmsz0kwVL47I7Jd6DFj9592T9f84MQ1EFjRQ/+5cYceR7vheXEfbEzq6nBB+y09Ht
y1W2cnLprmaWnwnkgbiy7MuXXsZ+294pY3w3kn49gv+cws0yCumRW6gaIi3yae1r/6ldD2jvDQU+
mSvMdYg3LyE32/PUdYvBPYzyaVh/gqEdCabiT9sLIfPYYSqF/WW7DcVDGYysXP9qig8CJFUWZQ27
HFaqbpCZpbj03HNL/pZKYt2GhOAwM7LW0jLkZ9srOxnXP8WQImlkEFfmBvuCJfko2437Eeudzzyn
YZ09uAoSwcp1OgHQlWck5cmHhSrUa3o/yEKsPHgd1xQGTQGJt7ePIkJL8Wu5D1fyjcPsTr/7t5Cd
+R3/GMpR5k/ESjejWHDDsRpVbsjmFqYSNuGnPjlN2GFXs4QNyqCsh+XjjexICq2uPOj9o3p12uik
eU/isPeqBAukUixN5eQQZUuCPHJtkF+Gk2hOpksQzS4jH1KC3WRbgVp1vxfdhy7XjYirFxL0zNm8
lvY+N1Ppe0PrN5yT0abvI7ZehfKVsxJXvXYquzuK8NfxmjzYO6/PXx97YtdkSdMI1VNvi0WjlrgT
NfWJqaHJCHyG3gwk34hcGOJ4wFbd+db/NVNyo9UJKVUa6YI3axk1v7TjoOFw3B4ZhgbFboEtGEro
ur7zhvw1R7EgJZiIlrzGc/65Mux9vc+6esLXm5BuoKJKeb729w/z1w2k1c9sLKoIsG5tdCXf51HQ
cBhNXAIiIP2xVEHLnlX9pHov/T2JzZ/T3VBO5XnRy2PY/rysZFRmlMHw0unIiOTki89NE9oTjOp9
94JEw8vtu8rXPzRfvCnUtFHI0z74FbyopUWfqiMpdiaSXembiCBZ/0mBn5V+ZMC9EBOqVE71N0FA
tw4HKRqIdSeNOimTIcyYAHBOWzkj6Rj77AhmfWdJ6r5Vn0VMf0q2S5N4Gpf7NNoWMKj7OzvO/21m
/5osAVOwhEKAJdzasICXXJNxrqOVyKgHtNuKyD8IsySJXlp73L6q5LLQfZoka7EWX4fWWdqndhPt
UzBtCL3ZqnoNJbhInvYkbFPUYz1YBUslSIDuOpPrPFFYDYJhB0yCTxwGY7ynxA4rZy4RVALVt2Sq
vJpjRPWQlUMzu9iltIqIECY8hO1vs71+1wqUCnqxCVC3CZ+V53ABCMerHJdEOojgdJoq2DK2pxCh
8iKLp0viPgYuGFJIJGIkLAYtEnLWEVJsQf7EgRBMKEiU5bQRZ+PiNPJeR+z3OyKnWMwOEeJioVvd
FeGpuBwUAFkyshshsmgUXLXT0I6XJrvRtVpq9OzZ2g1fOmQzAwlbTdawWpnshhszxq+WNh8aZJbI
Hjb1uZ+xLCVO03vJRJOUbgOHYs2uF3tu2VbTkZ9bnriiyBddniaCayuHMPeXhbSktS9Tfy3SL1/w
F6FyMStKeKL/2IW7sbfVxJUmk1wjEPpH9SJUnEii6xaOsEA7V/1BcS09Fo6aO8+p9JGjFNWa1TGn
hRSOhxRYRJhlDREPSFgiROTXtw+a54wvtG9Bw5C5ni08ZT7GTi3YBVqW6mu4jgThRts8Reps/JGj
V0ig0I+DQbk7up4QOgSIEi7wNfBG4ny+miC1CBzJrlCHc+7anl6BiqqKvTdvgzfaQ14equkMMi07
4Q425IE14780UCdVM1f3Y2XNzpmfEcgnnQp1ha8vIfJOfaFpFgQEBlkgFtMK3g2ZWOnTKJ/VWDuT
7FGrkc8ZfDATdC5+O+dJR5dNIgBteh2BCgQ+LULyq0mmNsqlsI2PzPXCG6XB1eXJBSRjDO9FMKgC
+gLwBpu+fOZPgMTLax0Z4RArVuHHpXacjOOhgZdXfLoFSgydagFNoKp7EsTOFupjWykrt/vqIATS
4hOSfZoWOAOWQ7PrGslWLL8GA5ayiC0pZM1P3HEydFk7NHgJAH1x78pYI6mBJzRe/71o/xbk/mtS
kH/OpBcxlidBN4mdPGchJ5XvctrMmtf0+jEuz4r6OiGWo5Uc2rIs7WHs7JWKfkBo04X/ftYyvZAW
NqcvbuviXcxXnrIQs+mw1wlnV6k0iucwmhcpy4Fd3szybio/tN03Qz1yHxvK/Bf9RUdumo9aU8JQ
1t/bQP42JQ4rnP/MezeLxOLq1Z5OlLYz+i6yFdVLV2914sN6fdMpTiV80swumtld4+sveRGfXPpr
E/6FMExCcvrz5haji3RVmgnsRGO1Vp6yxXoVOU9PweGlMA+BsdAscPO76tlxKmuzPM0BJWyX5tJ+
fpxdzF29+iyNmW0vr4Y5f6D0+hGa97DK39bs/z7/4RTZrqG/GQuo1r6rpP/p09ZSCmGu5xQvnCII
Bqt47a3prDUfiZ7+su2xtTStO5+iX6q94aBDqLKiEZ45xCX9vC+qFrEYTbvm+DQku2Yg2bne3jx1
q2B6wmVnJTPlzjG/lyA3FyrT+MeiMyjy2Sz9PGbRprUQaWl7rIjP9E29m771827HjPVBYtFTQerp
xhG/1HnnUOphPM713b/ftV81LC570CjiVqUlTtbuzaollutE8rVRc1SX7ld+GJvAKX2YtAdjZ88S
QsVnELvm9J+c67JcN/N7ltlfxIjvE8CVQZ2QnjhFyp/3gAC/yzjNOAEaYHZuPCmLMw7iqTRnPWKG
1mVZG6XN+34yNFC/up1bnJQJvGWnbcZ36jq/1nD/ezJDuB20EdxsN3fjek3rtik4mYkBTxmK3Uyf
afN4eg9o8uv9Hw4k01+foMXm4Su3a+A60vuuV/wjyc2HeiGb+abfP3u78TScN/cgF8MPuxlmRF2J
uDZhIYAAuJlPc8S1StNxVd3QmdWfRKdZX/b6FO788YBJvTDSneyEK7RmQBqI5zI+/j3K/ljx0/VG
7DY09sfUxX4+42wyai7I6ZCZDAKPiw2dbmhd39X5/rGJ+XGcmwvtMJw1aoS/hVVVSqQJC37cLlB0
gTnfC9r981g42ySq5whYboeKOsGOOw7jb3MHUkylWI+y2dC+IPHx///uKUxNA69A10l1/Xn3iOry
r1LLGhmCGl85aMTJ5wAV+vdR/tgu4YEY1CBAdhAL33yR1ETMExHQjlPDT87OkUvWfc7aca/T+WHD
xMLp3wf8Q4Y4HIZSmUSxRpKFmyNeXLV23TjrjuV0ba2nUz49qvVuPzq2Od+Tq3Jvth26Sf99DfA9
EFQsDmqjIY5OvanQ4XxtEnEQvJzX67fjsTUOh9IwHKr1ifn1FZp3Xru/OiA/jnczs7VJIUq9XneI
Vp8Ecz1dH4+H2tgFJm0Qwqvse9LJv7qHQ/zn4PwHpMGM/nOgZGEup65QUu0cf7GNZ9DAAFo318Hh
NRSLQFEkzSludzWlSXFyL8TrD8mg+OP4Nw/U71xZTShNO4Kwpp3X8doNqpx2tAKYo0mbeOKwLocO
NljK0HmNZIu2qxjsxxTt78JY/ph0vhWZCpTYgX94M8WGYVpPqJlfHMgixGGdWJ7DXLnQi78zjofb
ejOufhzo5v1svK65eP0ldFAtIroQX4TwTFydlbONS0m0lSe03WXP6oDDnxpA6/6YiGjK9Q15eH5C
P/qCGxd5Tm5JbNkCFI2+NAbErVB4D87/Pts/HtJAFaJnAjZKoyt4c7ae6KdoyrLMKUYahpmSRPjA
9KEJp69tyJ7XvyK3ee2LzOJPRGUfe69JeAV6XllMATJqlUtU3pkKfn13IY4IaK0pnfCLme6m+uSF
tNJidwxY+72WD4Q2pYJZDlqtpXydM1LuVx5+o49+HvK2Zyg0Xu2KvYvEe2S7s8sh3LVOevDm5Ldt
UO3Ujje/Lrx5ufCfi40PRnXhDqDE9ABoX/3Slu4y2XXn6zE5hjvoSfEm2l2P0a52itdskSyCTfeV
vkZOaieLdOPOrgv2tCQZOexjDhKaI2f4VWxEtEeOtxId9Sw51Sbgd94qWOU8hQ3dd8khLLZdtIvJ
XJnLp24d4lqYlbt4Dh17ERNFwc5o1i8uq34Bi3xRkVX6McH9vKoX9cJbFZvyKLwO/6tdiPz8apMm
VnEAjjbzN96OrWS+YLusLHOsGGax0L+KBYoOp3P0ZfxRLPy5P1cDI5yH/Ea0iwUUE/4w31XH0RKG
+Cydtmt57q8UAO6KTYDmsj6PMJh4z42THLrvH4Qt/9w58cflo1QJ1+Qoy+QAWHYxmvXn+tw4NDBJ
STzku+Qg2qPZeJpspKVCiMQ+2vDDjtQJCWiKOT/AJqkBXmaDnx0B02hZboZfLG0W4VxwxvyK5to0
misDk9BQV+pcncsrdXURjWhZzsZz3jd+s5ZXw69oWZ/G85T8KBZ54d6948P//U0dC5pCvqfGVw4r
zs27JvTiOJ90+La6Pic7cd20S1YURjF5a/t53c7G96q4f7T7fx7x5hs36bUqbxKYx36jT6uOdBII
MOEZLDVCbRXJyFD6TIbkhdm/55U/evCsL2V8thBokJXeLjKry4AmufZ4+Op6JWpfGQuvVlsHSTQP
CmUqpi+DOrO6njUfkrvPs6P+JMu7QlSNq/wCD8H11YcixHXTn649qFDKz9KIZDf1JaVc8+/THT5F
P+dsznbgvYHEYpd5+3FIXFyaXazEg+msxKf//2Lv+L1C/HmMm88xVrQyySMpcnTvIER2CeqL7/AV
TfWdgvqvfSTT5/DlhYqBmBiP6c1TR1KSTOJSjJyLKu8o7dCpKA4hlg4V08+lI/OXwlLPBFQ1E2R7
6sxXXqpLZ1O37GPIryhdKAHlnrQMJvsLncnYy+x/3/DfX2NOkXGhDEnlEvu9n2uTkeAWgG3b1En9
vXt9YV1JfSqpmzuLvD/u+VgkTYraijrsZ2+WIFKnVFlAL3bAkxKyc1nrrUPtClL+vy/n95tNe5Fa
/8BZGlgFN3c8yvOK7oJH0FtluPtyR80kQL55DltTPfz7UN97wZ9jlXaCLLKIQZ2FL+xmHRm2fet5
WdPtyZSqvqx+mhxH/myi2JGw0bVZHqzBV2qvSm4T7+KGq8kmJnY2MoWdlxENcyA/JRJN8LtzdJgo
K5N0WVfnNF8EGrhYxLhLwYIVo71V11nHWg1sjJ4YJRO1TkLRAbZXnU4JJFIgliZYY6e5DJLxzgv5
hzif50XZB/k32nxs0j8HSFN0wjWqru4miD/USTlNGuLM65PgPaHqiILnTHxtrzB+3MWAS9bBjLmI
tCgf3DuR3yOVjTnCjiEdDSbkLWRjjCEjqcN+tJHBv8lLvqP5MY0B2mBT1GyEU3muUOgFhTiZ5+m+
5BWTKgSU/vTfz/2PO8IjnwDDQ2ei8BUZxvp/ymAjrarpKdFIvpCQAQ6iXQfkxeNUcMHGaomy0Ann
0NQTBdxA8GfuiN/tvSA43jmPYfH1c/z9PI+bPn4vKd615Oc618qsx0yVUygK9SOUra6yeYt92kb3
umm/32OOiWBjAKzoZOPdXLt0aeFSCoW7Sel59FuhsUWf+jQpznd2ad9UhJurYyVIkAP2/KH+dHMk
tWxyZsQ03VQlHMYJUDM1MyfuNvNAC437beG1Lm5yTiPplxmmnBKzaqdeFtcut5VGscVL8qDlnlnk
BEGMQ9pK2q7IXrzgKy2h3kjIK66nSY0KQY+wXop7EDiNi1AJ1es9L/Xvq2FjK3+balDeCRgNfo6Z
UBxlDZyraBP5dv8xekiQi8YE/+A8szNCp1pTDKaSBrseci3pW9RTdRojviFURgZBmlKQRF3GTOW5
WFmZZmcXQjW5CpvxrYQW+tc7o+vX6zacMfJAPg+YIXncP8848qVAm9R5tlEeJERNmFqFlxHN9hgk
OXHeF/o2kbS9Aufq+pUQSpbYHzP+mXfPk/TbnsGZcNcHZZlOTeLbQfyf921cj9qiqeMWOd90qqwC
YytaOnY9ezo1diU4of24MmynszYEwn8lCBm11cP8a++vz+Gdz8svYSyyMsClMEvgUzAobx6jlOle
PWkyf3vRTPosgvcZ97vRZZ5ejsm9eI/fO8IBqszgRx4FEYfi988nwLjXq0DO0gHURASl3EdWqcwy
9aUKNkFNYIeC7xJHGm2vER23RtOmOgzkGnX0rrtk9ki7x0i/d0q3m7PxJc+la4dZG+lQKVjKqvPU
xeSSLKgcFtrQZdwrASYEnbwz2pX0OcOR03m64Y3toN5V5b1h+tcD+c89ukXv6ZUOm+jSk2o1nnmd
NI8o9EkYXTAuZLhA9PrOAJB+LVB/PhT1dkfc9l0uQvHaXPV1O1qk7YtQUcWs+BQ0wVzgS1TJjT2o
HasJTTjIopStrQksi75aDn3yLj+NxFOgaTZhw8umTcw0iudaJS19MGf6rlTbRXPJTKl+qTHUdnVr
xEruuF0/80iDEkmOntwNIqCn8vtj8mO6vXndxUkm44tt0w1C/hfvNcLINCbfeuCq5uo0qweLDyYh
ldg59tnYuYCnE81ES4RW7DkSjfKDoSiTj3Ye2/XWbew6dKrl5F3+BHnN3yGDIyS/4+gT5PEhrEnF
2xOQuG13/kv8MJ5jtZBBOF8s6VlNrfaZT+kIlYaMF8xIPgMfCGz9Lj1oG/FBeiLHcOLQ8hyVps+e
XqW4+6psE6d0gg19O0fbV1+ksxEjNzm6L75kVtzPrfaSRUN2GVf1on1xytF7VJr4TikZHK+7fCPb
hCoao6f6KNidPV5i7xh8TmcS8ZJdMPfmxC6auGsNklVm2qaa00h2hOX1+/820o3iC7GEOsE5aPqa
TTQelnz9Q0aau0ue2p34oJ3iL/UUfBXLiYNgdEaeqhGvSDuZltP23T/Ke+rwo23tSEM7INlJtZFv
rgtiwBburLM1qhXNTFoFWOwHNajBToEsB0MkzkY3OnMVWNWqeOw8g/3dK3eFrkK54ASng1mdjNKn
8Z71/aOwUY6EB8ZfemVUX/ErwEaMUdLT5UCBhcSTknScQ+vUC4ojtjhmdYn1c0bIwwxl1TJZ9BQe
WIHaBNFFO8EGuzWXVmM73yjT1mmP7uwpNIEkWIFxQO5thfAt4HdZL0dysUwE/GTarFihP16W6SlY
JttruZ6E03wyTaZDxMXR1azsudq7OWhQO8FS0lMnEWw+Mdbwn85Wpvq0WScUYFRc3UcQmx8KhRpv
zhv4mh9Qh02mvQNLx8IfNh2+FtmuXFw2pNQ9RIvSGs/6gdaYQqWLjtqytWqH+3R2l8UhntPjQoq7
lM0JtzU33jybmHt+pcbqYnAR4TTchg/sYebukkTz50G1fx6f4zkJAyvFqbfNaSusvVW2QzIjnMVp
ytWPTeoiBoGinTqNnr15b/G/LcGMz6UjWomVz/r5GzEkzmUVH+Sz/HrdFVA5avP6TMH2XL2Ol+UU
vg00AnHaf/+FIcxpOqZGlvIz3GW+jPf1Kplm+JfwyQyOOYYGL26r2LViY1mp2xVOv35sYeLLESIr
yDUsrZ+jfKy+9HfGHPckP6f2ZBs6OWapckM4m0SGlGqSUofh6PHy2O4mi+TJX5w9q7ToWy0k7mdh
Izxx2ukVPqY7Kx321UvaO8O9JylQNkWrOb1J08AIjMIUGdOSJZtjO56TA2tEVkLKn0qXUTdEq2I9
beiP9HndxWgTPaBxWGsL7Tg5IG/cUlT79PbXx8Lsn/qFv41P8Yv0WK60nfIWz8MHl8fWlkb96O2L
tb+tsRxakXUdIsLnhCPGslG+0agkkZp0bGTapygxAOjlrZErVrBXBMILKfua8mf1Qsk3fL/ugtXl
oMzjtfSoY8Va+VN1B9zgM/+EgTApOdXi1DR295nzKqNPeUs/RUOa5y8jkcADYzKX5uW8fCMhFBWM
WBoBwcJIzYvh3wOV+UNZj7fNjkpu+MYfVbKlMzV+mw5BhQ0o8LfQN+rSaN+QGhJWmJ90W9iGry4L
w03wkqzGOjgxw33IVrmDQiWQTfdJ6Y2SZ9lOx6Wpv/ITe24SMqdNOLZFrhvT3gj6mBGftA9xE626
p9S31Kf2Ndn4m+v5cqTty9rzrRl2pSAGQXACvTbCdbbhcCzI+y/5STwID1j1ki+Wgv1XdPZmFDmW
46frRi0NmlOoZDI+DgHnmQWAS8zrhMAHzFPG+F1A0gkgCfE3wqiKHrrZwEDWiCE3dMA3NeFQhleb
HejgJx8unAsS1pA+XRKuWpPFPl8FnHEdictErGuGNq8P4pkEansCoEO1mh0ynQB9jaGWM+zkXkbe
s6ngINUxl00b9i4bD7cm8m/91LBlJJszMEXU/SERIyZF9sGOlvNzYw0z3+UjSZlvTeox/CHCsvwx
343Js+Q7JCw4Z/GMf/CBr1T+0L72X+Gr6owX/abfYGnSEQe5JC1gNTSJOB1WBkchswAfj3EAtlT1
De1jHJuTCaSW2aAf5rWJjajkZxvDfZKxTxoqKcG8EsluZI/4jUNHA+skbWES1033MV7UM+Z96HHJ
iE+tkWxE/MWJKUwbpp8vLRieA0GMfKd7Q/nyX1E8VbxjvI40g15HZ/z242nK+7nwThSWeVo0aHhX
pGX46JL3uQu3mV04wUx8vKyJqp1rj8gfVjHyujnPg+ptOPecyVv5qD3zWkgr3gGsCi99bYRP1ak1
KSFTZKYM/koirZSZ7UE8FA6sckveXg/FInnItrEd2/28XAkLdTEmRt7UjsGndlTpzeVLmECLHO1B
8Zmf5Ib3ofhMXwoIbQeikI46NEze29C48Ipc7ISQgxoDLMIro05hnFsC8XefjHo4e8/lm7yj7TSa
8CHyN0RZiusYQ6s4sRK+WoEtlKThDmOF1BhuHaOHsRyuvA/kxWzLXCatr05E2GWY3dXCvcufq6lR
PWiPAIyjlwxKptEdUYg8eAuUYR0uyWflq17zrNG1fT+M/CipCCANXo1qd1k0U9zC3MTl9RF1I7Jv
LpFRUL6pI+O6whKA0Zb4amJuS9JqnzxH2vODkV0t+a8gMMRlf1bOHeeBfprQ9cSGEsNro6ukW7OK
NEeqQa09RSb9pmX2hFFCaLH27cz0oHQbnuVt48dk3X+pW9XaSasal7MKDP/70D5mWDJXCLSzLsc+
tgh+klkcShYDlzikEGg5SjT8uZLRvrBspcxfo3xn1QHdXFhASSmLaY1cxZ+pAiI7Q83srrOoZ01I
8vlKKYGu+lNK2lplKrS3M6OpZx434mK5rqkNJApDyEwoxvJL9CQ9d2/VGwLSSYb9VDiEJx83S2Zp
02StTet1NCNX7+v62T0UD/Jbv05emq10plyEAJFwFhNRvucaGq7N9453lofCCaEue8jWTClz3LQS
udXP1RtaBfT0WE/VF7KfPODx70izakymxUp/UNeTJwL1VgUtp3YqrLpVuCh3wQFXQf2UfimOt6/n
mjPDCD2jMCcuYibKD9fGwjrmrhJlmlqYY0P8vUy2wRRPSOQxRwxTwhWD8DZck1XHSjhcSO+kggWg
BirjqhODhY6Q1bQGvUY2cPJ0fE8u9mCUpYtCpnY3yzwTNZ5LChgJOwzQ2ETw3LhG8nLxjfRNxXJR
WtfQjia2cKcwOvldhEWsoAxitiG4QLzVrHdS3pLrl1Yblm5TmZ3ykgjy7QC+OnacHBMxFnE2Qob2
nLxFU/mkvPnb4CQ8a1ZVGe2e4NSlvkfKOJ9lc6agNTZvq3HUabHoT6yfNsgvV+Fp9CEfMqt8L8m1
bvA5E6w9fQ2XkpE5laGJprBy7Q+2Cw+hKRijmfQlwH4vVuj0DRbKjximJ4s7RZNf5THKwRIRO3T7
2bXL322g/5QqtEhoLkneZJs8tljK+6kz0JIwio/YtdmZ9ErOY9mTrGZm+mbUz2QWCRlojDt929/p
IsN5AFXFnwD5gSrCz9KBnCTXi0bm30ZrYnJ1SVFkOxSqyVLul3r33jfuvBstgrwGv6ARQallRAz0
+yz+FBmEzeRAmTUkiuTqju2kUudfaf/uqzRIJ8FiUrnU0059UG+Ksr3TjlB+7UN/nvm3OOU/dzDV
eyEJ1KrakEVoDzgJO9lpgMANisuiZ2kv0juS6vzV/UJquy1X40W5lB+CNd7CrDN635yY5crbuxYE
tlnemP5b6xnyR7ISX8TZ5VjyZtvxtsMmD62BAvY6eqrmaW9Ndurmnv/1N0eMi6FghB8SwCcpPjfd
iIkblUKeU7m6GAXrd8V4gpi6fn+XDTa1hk0m8b0q+e92n0x4Ig8ef5cIpnUy3N//3D+lSbU0aZAu
Qtd+Wl82L6J1XBzl58PM2G2eX6vd0sf/eu+wItaN2wLCcGAyShAM0isQbyE+l8Tnnegl70iHfu+d
SmatYfFO+11dXjbpGeb5Vlv7C5quS3+h7cfL4pwdvXm9KB+KWbEu1vE+o7yXbZOt+BhuWUYc5MVk
IywypJfuHK3+7n84O9MuRZltW/8ixkABga/0jdhnmvqFkS0qKoqKza+/T+Q+95wUHcW5d++xa9db
VW8FBBGrmWuuuYwwm6/7TGkOiqHinJMiUr/3kUnWowXbcRalIdNB4zSQhlok+efwRgl855eJPEXT
tU8wy0wZUVCO1lTNJV/39YhiN0Obe9u+qNyX/VawHu+TW1wGzFr3dskiagfrSA2YDufTrud2PGGH
9p4RHP3K7wRlRPk9ukRlLBjz43Rwic1RGQCK9bTR0meCit7rhGr4bThHHo02L1+kplV3MSBpu1p4
k8lipnvLQOobwzRRh9DB1Wg12LGP8BOiMjQ9M87JbJeBhqcPsjiPq/6SjPgY7kheqy5AQOqvBil/
cxouu4veYrQaCYJA+iYK81Tuo5tbveq+GkLJDopo45Z8ml3/5GuxFm+GSnCYn/yD34rNj2W04b+I
LQUyA6v9ZaC68ut2cBix34SMPulMXNgbv4oPiRbfuu1o233du3RahXp3H2uhFiIE4ZeeFKdJO1l0
V10mncX7eBNffXV+ig6R2dUGykASKWY7URNlrCYtZs/zGwEseR/uTS8PpYQacBcShLOL1FiKloNF
b9UzX6mU8f9SovaXYcXGH960oTZc9NR+p190W9EmLDzG6o1glvNAatJJjHn+qrG54kl3XQAd0Wk7
3Lxu+FWmsfBPaZL1pLHZX/bynhyZ9HK95++bd37hXe/vumpUvGbv5nj5vusi8GMgFzdeTEiSwzZf
TO8zaS4wx0p/ETKWM1T9mKnfXfGHtU+a3wCHPpfvm9ddFxT3Z/me9Rbh7ZPuh2t0+0wT5DV65liO
Vr8Xo5NcIxFXnCNaEVbhtsvjJ0pfHi66TKqKWv0iWHVLTxujNdS9+i0wr3Mk/hKZO9VJaKTrpt+S
J/cKgpJ27xoZyborvoF4xlN06xNGbWI1kWKAq2Grz4MHrfEh2r0tf1rjRbgIFX7tCus5uazt/HUN
erR5Pf20PvFmuNUrT33xOkNp3Bluu+LJwY9ewb34OTGc3odKYPA7qAhRJuRHI0nn12j/s8JtWFu2
4PKGJzIS/mm5trRxOucJiWPf9j/86ertGonyYsQvLV9x3N0OM8xAGTPrprpp6V3X0bJ3pn/KpjCR
9yoEc5jJ8arSX+KcXnfhXpnkvf37FXWdHzViMFPmtwnqxR8jAXRLQnuSb+c23fgLPMQh2XcG0sZa
DhfjJVEYZTprO5UAOJeOQb+NFK42/pEKjRIWWbDAv2zo5gqvnvmyPziFHsAkcFcw7X3+nY0UVtsI
9Ps2PHh7PDziHKtgl4fIL+1GZIrhde1smD+s+WcEUMbl93lsrq2Z7LVgOvXL9/I2octx1zOsGROj
TzbdoaQmeXgTLSReZ9zCoXWJpHdnBym/dclT0FEpKq9Zd/XKJI3YVaZgCgvkkGDw0duNpjLSKJ+k
gh09OIWKvTXg3pLD2iuy/NbPqatHu3dSh0hPzHneRdWHJVYBYzc8g2hr24OMmA2MvhDQUfvwhPmD
Rl+PN9EWJjj56TJC4GAI6vFyiYukSLZjLc7iMrwCxgmaFowqRXM9fWP30WrKv1dhOt9YyXoiRG8Z
+vglfjz0+J69pYBX3w+AmsBSyPFWXVScXDwz+Ca/Swwj8DoKjksLqOrgotLzptrzzbsRte3dxGuD
yPFvz8/+TqjW0xl/6MluWdl0aaJ+5coaSORtgq7RJzYgPLaddlSgVGWBmbD0Xuq1gTJz95R8yN8T
BoXyp7cw7k3iHF+ZrjyUTdUg981eFZBerj92OqPKxUxd6ofF2tsfwqnpd0piWP/UPWAoPs8eiSFJ
7tsFNYZ3xb64JBkbezZjJGfHKrp0r0bgKUAM3smpXsnkZMW+enmYAoXZlavR9MPvXtwNql2Wpjtt
r+319Aj6lgM/nOzTOb6nDMt2gYIONKFZpo/u02q0h7gFpmb5lS2XIaLCHYcaGVn3DiktV307vq71
uJjwN6CrNZghTxvmA55Vx0iiV2XrP/Q82elnEZ6dq7fmiLSi8mf3inCSDcPrtLGr93O4HEACA6IO
McxDgIIeZ6e3mWwGq9Gpu4ZJVr5ikn1CziTrFm8ISEdGvxX95yilQTtUejc/DSikd4uu/Gb0peFq
tOspHcvwisG1K+HE84kS7XrojAVktLj0RYA4sXsOFZfGyrEgjhV94aIF240/M+TnQ0rf0S5Z9lN3
eIrNrjB4RbAPlIEZrl7o/kp7h/gQF4Ha00J5tOOgRHLvOjxF8lDCS8mjTSx81i5pQ1mT/N0LQkSz
a0C7d4V/YmiRi/NPttHGU+NbcuFnF3/fz53cK/oylQw0p3zxZLshEIt4KJzaHECs8PZ9/kcrwUHo
h3m73nq0/AKJyb7WPRfx57fFqPOmRavRcoBw17m760l8a4Xljv42OU/1wfolPgWIiw8WL8PViz5b
JKTAi29lZXVGixd1dOC3ecNFcoo1kFpqD9JERdFswPtO9ZkyO0ylL0adJnq4nx7itGeMzkGrKQ2q
M7oNUZJjqjlzaOEV0fF/H4Squ02uyBsaGzbWhxHmfndl/ehhU9D5EOv+ZxnBSaF5gX6kGqnI3B6u
RXXsrCaLsB21hAHo/XqgM1YDTMLbBcvw6J7e8nDxrkSmLzttq/RBwZoYIfVa+e+D0MysE/vCB5Jr
xTOjtaJSfuVBTvYZuPuCGteomh6tGeVyTgSi+T4D3BqSvAdauVhVzBSmpRm6E7Xx+12+LM4y/Tl6
Bkpv71YvrTTptFb+bh8pxsa9zopyyBjutZLahZAXbMh063XQ38XJLBF6YVgr3Ib7xTu3fNvRZC3r
oYhtVQcQD/lbl1cevraFUgI9F1U6QNYjTzdTNGxsBqgj97LurJoSxmdnDe2d/36Q2t5TjT1W2nG9
maCksP8BUAIf2eDgBtLH0QANtBHzkBZexXxH2ZaOr0Igjypex1nLfolQg+odKCkxG7n0WhRYDF+c
FFLDZPOBNEoJCgcWpcHWcw+lp8AeR9QfiGHlMGj4QopAikmBCdfFwD3NppzL2/97r9WHV6SNhUSe
UU0crw4TvWp7fb3KrQUl5Z56QI5ml2efWxptL1o61tN0qp6+V+e9J0b5trVFYJ43tK9u6OA3995S
QzkdnKRY++g2iFm/1HpMQH4w9z09z5p5clr7tCvN9/qJ4LZ4vW1NCqIXOVKFKCEz4fcnqplnBrqd
ZHtnSLj8PH0z1fV4lcu46ZYQ0NhaK4Dgf7+1IrgUfwlANL0BXdCA0laRE1Lql2qhrpWdtr5kk06S
DlV311fiVrActuJ9sk+qQAUXArL1Uw81le4lKsKbe0yE2c8A59JeZ6T29G67d4qK4N9P9tAHycMI
tiS9HFCh4HfWjtxtudrRfVpckdBKkqRleZllhakHj9zudgOmcaxtKM4NB/2hIU9cdCAEDgCtRgAL
NTBhsW9v9XN715q057FoD6X+SVdiaO7cULK/Nbdr2ZlNrgSWSchsbe3McV7//ea/bNC7b0KCD4tT
R3qKkV6d35P6F13ImEmcq6roWMuCw6iICtuHgTdBmdgf/nut9oNRZS2VOcsm0nd0zSi192WIOSPQ
KuM8OVKO4IQRHKH+bN8mpkeqimiilUepl45lOji48uHRlkLj44p3v452tjQzGq7h74K1l4ctzsYr
GCyGVNW8WnFenRm7kZ0nO+fiEaBR2jYcKRmdXrKoE9JODqpDq3mETpQr0lgk/O3hOvzhysEZ+CkQ
513Z14gO/oYne/JZTCTxTfAevK5gzN0bCCTQt7tNm8+iWfRnhAc7cxl1uQjazk/TLjww2QUl7M9a
dYBOz9pt9VLh20vvFM0pNg6wEY4eHe2vfx+AR/9WW6m239f97bTJDPZbp5wvf2euf3ai/QA9XXHB
mvbwwaGJ1aBoK5w0kNN2bbVzdZVa55UmjvYVHsjJzwERjwFVF9FL8bKIAHIb1nwMYGprtu+/m7y5
KlB69y3wwdck9vZWxw7JPCzdtfzStVzTt6NgqPaabOsvRfX+KGNbhYAcHDZGU9VRwvVid5AuOZ3c
DhJ5Xn+CTufge4Mq39RyozZ5hTUOgpM1bGrkfZgZSlOzEB0kYlBgdT7QzbVdZy3lbfU0iZ2l++aN
ppn17a0cNUzeRvgbCn3B1hoTOWVOTNy08Gdb2x3roWGvwmFjY574pnfb8Ps0DGIkUBWkvpqJuWwr
SapWrS3fvOru4SYMKJJNCFabeIOPxqy2Ui1coqt4k5adTWsC8EICMiys+cLu733IXUno67bl9g6T
971nj5cIIv77IrUfPCmLi+hB3Fsm62ni6P+x2re0dVTSViGOGXKzvo5o4Lxvfd8y67OywR+i8Q82
KW4Mix/iFrGuIhalA4JW9tr2VoW+N6prdpkwmcBR3ZWztgoQeOZB/T/HCqykEHcbnGghlVpbaSGG
/hxuHCtOVbJ23MyqrCizEi7TYGW5W+ezZb9+aa679XUntd86rn20orP1+vrvrf7t0qufqL8PUvvO
+518OWxKvjMgnfVWWEk/mYRFEqquF0ruCI2G0vVBeF7Urh1ITvBluHHDMyDY9ORYM06MXh/I2owa
qj3E+rZX85Oxbk2gDHtn+0235vN+1WczsmG48BYgGbd47UyWwQfugpI2zD6rv5v1zYN9Jo2NtOCY
DlFbWY9Rm0+YYuF+q47l3mz3HaKEdc4xEJH5baOM0tPsyB7+fMW3ry8nuFrBS9t6KWa9m218ZkAd
kBXcKFoRktDNe54u3PE7nYxwrxyKcj/sAIVWzf5KN9bPeJg56WhtH7A8TRfwNx+5/zBMVlQROhJJ
ExNqa3uyLCRijfW2NXEqj65fKA1vV6ovt6845i5iAn2q7X6GA0czyC+3Vhj67dCfGZYVjY8v0TmM
XNrhyAVCO4ib2O6Pvg7VAXrJYfqKXkvi3fsrWmz3m3y3bQtfJ7ubiGYrB6qcvWOfcm85browT0zC
3Xr1Zop9utjI5r5DmchJoDxaXjhJByG3ZurPosIZjxFrsyBANXi8x0jl7j2NB53dayoz6+EivGzb
rsaZy6wtEC6o1AH+tSFkFmFP7ZuLUQ7ImaGRSk9Q7ZurG+O61hYEEPDUrCwatGzUMmFC/vvOP3px
3unvMrVv1y6ux8X5KMEatW9dQWCh1O/sbViYA/gMM/99EcHjDVDE8dMPVBZRrdj6DZf+iYMRshUo
8zEPDtGDeliWyhd5fVWxgKWTWV8AtKkTouvtToPxCKs3NC0nulrdcebMGmQQSMie7LMoMtOTQ/Mc
Q9/vD+9xfz4okkL4ebYZlvRF35JPwJ79rGDbUOPxUW4xqXBROJjfYIhWBydHXXWVWefe1Q3KpEoy
D12kkeYxMdtr7d0OjIYkjwag2JESb6F+2GC6KnMzIYFKb0iinufw7W5QCKNlYERKVwvICaemO8ij
juYcB9SqjmN4f4fk5mgQD9PBwUIoLYYJ51WhFpjQOr9ptid3qdwjkXwBPOebLir0U8ipjvyy7TPh
A9Nnq47BMEGnhMd3g+e6hJo1Y1pbYLqpV9m6fwo3M/Nio2wIjpn5tO5BLN7PsZh52LJb7vWt7VGB
s6Hg2Ptv6K/ODs1lbZR9Sy464iDI3ZvfilJLiNUvIn1gjE4fyNIB30L6okh5oo65Hi5JH/ZjOdDO
1vZlhfLKoZuHTFbw17AM3QuSOLJTWp3PvQMRx3pf0rNuXaeHlr1wwXgnqN7uXHViOJuE8XrAyivX
nHVSG3RqZZ3HmPURjD5XzC6QnXVPYI6yk01u0WW4E+PMMUX82veaFCZNKk/yVIBDOgXdUygDyEdU
5CwmRNCPkQbfl6DwP42+Aa11yVy7AxiyYjPWA50ac7L1j+hrW+87N+uePXEnrzgBY7TzW9+So/ak
kPo8VVopSt+E9dvaV/885CzJPeDLj1YWwZZJXdSj+oJykzEnQfkq4Hqko4W/R24eSyJ5ZqA755jV
AHFXZAwnizpCQSlBPHtnpA+uHzJNyLvh5Vv8De2eOsqcLe7Oawq2n8QEtEv9uR617Gx3UPTVNv8N
vw5unIig4GNp3YKJMfsuY8SMeoOz1wU6h9eysl6Wzo/zVc0Ua90Y7z4GguJJIOegJy9Gn4vf/xMI
tpTDStoyqmnS8qAHt6zRlY3Z2rPUkq3VyWHE34FJMv82j09dG2iw3hITdQj7a+YxQ3RVPR2wDpgC
u5rcMEsj/+pQfrFO/V2TMRaR3r3NR9uj3fnFJxhbadRsfroxzWotlIISM977lMag7cFghZSNGYEC
XCQHb/dOszpacIYgoqU715YQX7TamdW+OpDKmnbggY1Dd+3dM9V2wCi1S+d4Mi/EYwm0apoItiG6
WarjWyunsK1vhLugXzrvDiFp0NBIpz7dEUyzCTIg0z9VS2ylW3FpqVJaTVr9/B3dOVoFtiGW0/+e
l3DPD/4lWDnzKqjijsNou1CJzs5k48J8s6fKK/pa9srPPWQYuwgqOqKXgD4f9+bPfqpZw1F5dCQc
E4IzFVybQXh10Su5YJ7CSt6cJwf37EpvuXux6Ka1inAdrN1D8O/VxK7XTgroOVQZFaUvsqLaSbm0
b7kql1yGdpT6Zvw5O02KhrOvPEbiTNIy24pOGzjjBOvI7S2nm2i34ss7xJzzwoJl0h9ZTIyggDhY
x34WdnvuOELnhjAYrohDrYaspBHceIyExHNohhis3mEIdc0ELbV2S2f2KeFe8nZx+lp3aXmkRXzT
9607DpyGM/dkOXJ8+smJtYV4Uc3OKPttru2ObC1lAQqulNytyt1FuffvL/iLydQ+oYnIKiw33kso
BtzbM4RkWvvSUHmt9rB03t76e2sSjr6nvlv9uGjRNZyYB+UgLjIaRarOhDBOjKzWrlKZr5bXYs02
khqRxvfnofW9LqKO457H41e9K4++zsOGd3xyJ1jTaNEDCQLMGbp/R/26PG4XnaUIrlSoES7tE/7W
KZLUGbTcAWqVditCrdpajvdemaztoiGIfmh3/s9L/88D1KzXsiqLxW1DatL2r3SxZBH2gjb0o/UJ
n2C4GS9cqo9Nc+ifxLNsNcCMmIwtE87WMAvZyNHdWbfaNH0afhZcHLpjvNAaaa7vHl23V1rvpR1t
/a+gIZL+7WF8OFR/Vhb29I+TVFTmrq8PvO/VTv0KgZeid5vIqO560E3o8XGP08w/vOkJUi0jDjYd
GR1iPjWsRLrmteNsLA3eUbm0aOZLmGbfTRGVogrnCv7R2TaJaahcg1E3RRqtX1G+u2fnY9GbKsqh
yE5Ax7t/9rYktU/b/Fb0S3kqr8YL4iY9tc5I9kJcQdf1wIy2W0Z6vaAmnHfLHZOcCjBc46214lf3
/U7WX99EGz0MBQV1VmKQJR0Eq3zS0pIzzRpHCab1YX7cxLn0XkDmoLNx2fnZ7r+l/cDcdeGYSsfw
RIvMbpBve2s6jzbx7Tw9696p7cqGl66Daj/RCbj0z6Lo69AJUoLgM8125e4731TWZf/Vbn9vSrdV
updO0KKBopRtZBxOBq1odnUMC7hte8eoIvg4ZzPkFxUDDeXuJo93KOOeRttNz9zFhzWq6UPl/NJJ
Y8jm2upVTSfrhddivEonyZSxaUyV8nPVOsFUj7e7bnmcK3DYOgOdUMg4RkUrXlV9TIHdYiZTdulX
6dZuqw3z535zs4evZiKHRV1H1LtqJ+5ayfkRX9SexHTkWN6874WjARNSUsummbnBoCgPqBxnhAKW
0MdDZwU9hfszctFWlZZfuVk7x5knHxLTmS7WxAp93+92jc8ukPNiPt6MrxbozLDJNTwiDyxPVU/I
SQDWdeoIQNkpN7rEzFWCoZjqGdlY2ApGI92d0sPAtbaDbPx1sho80qOr+F1WV+CooqUH5n3/1mia
XvfXfUnNzvDn1Ow+RpiSpT0l8HLtsRmu7a8GQ/JYJhRLwv5FUVJ81zr7d9e5Vts03YoxNEU0AerA
Viztrvue8VVP8ddQawg3HuS6jN8VUT5hDIuYL177tNdL57o1jdUFv7sLDwSXyAvbLyVo3b+d0qNP
qC1Uc7zq1qgOl8qs+IhMJhC01LUjMbjcsNTu0Z1RigNl/feapvhC9VvCyfnvl6t5hHaeKUYm3drY
5f56iXo17Z17BmTYtABZFfn9ZN1fOUT81mggh5YF5aqX2WN0cp3SHke9mQW4pwWHhGl6Vgj7GlYR
XqR7cGY9G1Z0APxYTH+Gketa3W9fsg2S68Gga816brSlvsVQZgvoct76Fsjl1zoZNny/p1eTwUwk
S0jktGStFqZl5nJVZm1e0Ukcj27YSUu2RqPMt7q93hj0VIBywQulmaHz1QgJiv172F/UVdBYIMyB
P35/Q87rFUZuiewjXa4ILfRHy4TsCDSJyUm9XvSfunbK3KDGlcWxfFyZgSTCLhHP1fCj4qwwjkbG
JJyimPc+2OGIDqTPLhx5FI4p+zSJ2/4GTQ8r6tySVhvQFYX7+3c9bs10K+migr98fXtrRxvrjf6C
s33z5gcrnHx3Bp+6O5ga4ynV5coGsHdfbDE6agV96KsxQXy6AX8ep3ZvtcxYX/QVJhk0dp507P7E
+vT9iOGuY0oz/75HbeXZbv9ZrHZ3yRQ32q5isdxKnD7VYqvPVC4L00RC8O5qtm1nXuOqD9mWsBjE
zHQDETijJ3K/49Xe3Jy1PasePapPigMmt/cpRoxQcxblL9ohbBu9t5hNNsPh8N8v/ZiI1ZavHe6s
pRSHSklFAtTy+mLSzEyLczcMRxZpuD+dHSoLa7EO4PvTJkQN8hwPU7fBJfxWGernDpFT1GJh8jAi
q/YYWlZt1wcj/51Mptp9HsDHTNl2tPSakpWnjvbPWvUzft21NubpgvsRVT9znCQHux+K+2zawg+5
1DJWo97LeDg0g3/v9mN5md3+u3TtPK81ZXkzEO2GD8eVxsm3KKdkPhXmMh4NBi4GNxhLIQ7wq2Hl
Z4cbM4J/Ry8FIc7aBlPblw7FkpV/jRjldAb6xoCuv563i/bhuz12hu1bk0N8drz/rFuHwFE4VlOz
/N1sYcJgBEk9n2qf1X0ZGqOGY/Q0mPm7Wm1/5b2UlprKatgLeuLDkWn71nsUbG2qxw1X50HzRQQV
fxer2YvLUYNoiX7s5OrDd2LGnAdDQfgku/IbrZMmHr1+Q7gb1BLQKKFyU7PM6u2wv60UQhhEVDwZ
XU8re9c+Zdf08iAjpJmJbhc6WFZO+XHbWDv37LwAlvfJQomXL3YWVq4Kx1ZFG739ZkZq92bvnV28
BfR+ESGtPlh6RszPvDN1xn8fP+WZDwXrofvpt+xUP37VstxQgxGRfKJ80uwUV858DrGg9+GtPc6i
b91GfrdyZ9nX7Owo7soKxlt7OGyqsz29/H8epH4e5fPymp50HsSJk37LguARjkZdgp4SlxqMHV69
0Y2Lg3D/6WBGUcIU4B3h568N/pM4l51jcdnnbU5l6TCYUI4KC+0NcnbVmU5pcheE9bbVYGuebPn9
qrXjadzMy04pxaqVR1NtD2uzsMNw4i8TyWYSIlR5ArobZUaXookoup+t+GQ14TSPRXcBOf95e2GZ
/rz9+bpLjWOnFLCBbH+kjmq5s/J/wSRp2mURJv9ZZ7lo58wN531Rr4Zg0O8TLvByvttt2cSx43HT
BAb18VDfv1kt8F4ezqt9cfnPikSGzKLAqAZMSkPn4jfYHnxKLp3i39Op3YtciyEpU5c0Ehf6s/LX
9hn+ltMKmd+7bbhvT475/aPVMmdjsdIlaQm2LQBjNNIo2M3NvuLpHqofQdqdTffQ53dgLibdL5q9
9Jpu2pPvzkfX2jLNzi1+MGq7o10PJ2iqkFxa/cUAId9kG09pW4NV4TSZl4cBLAYi4sCAIPkCDNR/
x73/+fa5sl9rHemX2EHEOs+DpBN5HdvbfKMRdLNG4SAnlHK7kf2z7AfRy3v3+Ep0Mf75MZ0A9Zp/
W7vHwnftcWqvLp+ldmd1glNxtuN5m533Qurs1ujz0xehJF0RY8iPsdPgkZ64v/ttqH11KVU3p2MB
qv5KMe2j3/cm/qfrGpZNjB7EDav9sqPuzdr9ajUAdlnml21HWV8ni67zRjvtPLn+yPbp1bS8ckCp
nyKzNZfd1YDUgVh6EpIwoY/V76L9QRcMkMaFUB4pBNPvuRdqfPY4867Wz9oOmiCHJ3nN/bPWouzL
8diuOiYH5BVXPU+ATJk9n0zKPlJBo4v1jSkeTOHx9HZW1ErIjQNC/cXLKyNhG86G+Ab/2rVaIFbs
Ort0I3M2qDjIP8yo9fb+JKTDyB10hezHzYUUAQwSBFe/YelHe3W3CXXfZ14X12upl/JvdKTak1Yw
WTjWKPWsru4Ta8PH/XCGYiTxvxd+LA/c34d6pS1lcs4xv/LOR+gMOD+vsBnXMrBm3d44ajqXTbfg
dxbuH2PASNGyLVWs9hp7yYcXQlgybUjgwvBaTaj4g4BlzfTUm03yzmmfLSQ2lbZy3UoQ4GrRVbfm
6o0+u1PwkovlszgK3sj62D/rpDG0f4wM+ax0ehCLypDQ5do9NJSLsjlc18pkgfijrVlxuHBwQgl6
cvHnlOvvRuPgqwk3fHS396vWbtShSJdXqcOqpXf8fEu8SRhSuFOdG2/bs0memu7wE4eCT6MwSfO+
Btu/UwskJPV0Wy1yfBpTw947eNklvX/2cVTaDZbtCUDZAW1mLi7wZLv9MBq33HeU43mXi5ClE2XB
6s3MbYXu7qN1IxO++AasejJlkgq1hwLLqHnezlMHrjKsBZ4/ipry7+//OcTyTTrtV7sVH7VLaPHR
R9ML0TjIhsABkT1OR8OlbA0bPuqzLUaSG6Adzh3TDcy6caqOpr6QO8VEHxu+ZFHSsaREid6pIzTZ
hEc72PmzFL0MtXDNbCFEfCJ7cvr9rUcrpg/i/BJoYdM7PWa+YiFkiVWUJpitWXPGpSyVdAboFQzC
j5XT39CjL+r5xDyONGmKep7gKfer1VzwsdTkfaaSppWeMe/4DHR91drOMigHiBToNGhIMPtK5g7s
etX7dkR7aXiF94TElENeRvfzKl64jX0Q4rvdO537p6qZCHmZ3/amRPafvHkfEyKRcNCdYRBJsZp2
4LFAKTAGEj0DmRfNlOuk6kOR3U77I3Bp9lp9Qqme048juPuh352l/Z6U86Vf7J9hE0j87MrcLVzb
+sv5etS2Fz40Evyu0BVkaKGTzvQM/hXTE2FUpaIc7GSe7ugkYkwucVK36WA/KVrdv39tr6WttM2z
4hcuFmGYN594IEvA5b33Mfh0g2sV16T+ZXVEcEHHxagsvZb1nKtFpTC3ueCl22gFMouUruiUN3tt
WOjZEfq7UO0arS9FvrlV/4FWgIKJWCgBuAzWEynz/wfwS/PFn9eqfcuCqU+3vYCrXjUrIX70RC/A
Z4va34ttO0NU4po28um51bERzOKG9MF0l5pBKpdb+glZUgpiwUqBMxGuPW8e3/rxW8dP3uJhPESH
NXAo0L0hynC1X/OfDRgi4HjS7xNmVMBpfkjKgeWEMTecXMgDv8/0WYIs7mIfrX2r0wkYGDVTqCYK
r3yyX5MdlAkJzVSNv0son8IN7bjDr8C236FZEzOTN05v9rR468qe26t82+op5LW9aOksvWEwbDSa
T2Io0aQK6ZqxEjQO1FHp29U8740bX5vJqGBpHGP8+4ie9PbYn7nUPBq2/7GHjBiQEktH4JNQZOql
3v3OOGjqmQWhm1r/1Ts4Gi3tEZih6jveh4fkFcQghila9g9VaEGpd74ab684WLX7dPcctdt7KeT1
uZTEMT9+Fj8FVTygBM8abYMbmgHT7t7xiah6L8F43OConkUdWovBT0wVJujo1GGik3RbapXJ0qL3
KOmLxHXi88Ki2vHTZDiemam71WrHfaMZ55a5ZbWTLfuibTIchUwX89H9tEq3+xI0ZadPDAhXi2o9
zaHUt+utKNWxfclXx92FJCDrgXunNKFntt5wkJ6gshwkZol1qJjJVLRrIcxtu19e23uGpm3f0IkH
8KJ7i9yKjzbjqzW91BNYluXowhVnlil09eD72OlszFW5vEwKt+Xtls51aSuls0Nv02IEAw7/e2Ev
4xIdYoR5rzS7e4u+MVnHp8y5IRdm77uXlwuyjHuYpoVDU8jWavd1HyB2Cm/JgGFiobRZeC8oXZRR
lRSMs3LiVEdoucHAi5P9cPL/vEktoD9WWznLcw4Ex+GNvg8Ovb93XGGomk76Y8ZCrsIRNwWNicGS
NV+SK5UqMXbtF6ZH8JpcnORhQJ5Cn649bMZjnr3a3/Vq3oSQdnc9ipsl5rPO+/0FxZ7J3p6MPi1O
ReScg2C8wbA3nMVnEYkQqUf/i9dFHr8W454v//eOxQKRBCCknpi/jNA9HAxo1QQBRMubluTGy/14
10jOWjpTQZiay6TC2rfctqRiTarUBghy9hZy0T1libCyRf4yQ2CwO2vZbqS9AHMwFWAM9hx8/fs0
PTFmPAHdbcw0p27dqqfF5XZ71Lf56gbMgSUTTR/wanNBpXF70RhtyLW9j5vO1eN3vl9UvXfhHUNa
H7cli2JA+x+TW7Dqh4A7uv1rRpElIeA9x2JW46Zp6afp8J/3rR3pw3m9z9dt8b5vJMNEvLhLeSwG
D0dDyrai0fn/Z4eZyixSYYZtGjUD3loXlZJtNzdxqD0Rf0CjCQAbeFc6yIIzn7bpJR9TKfb3D6Rb
W7KjLvPieALroBpvIEHYK/m2Al0ZuOio0czWuthtwpph08s+qQ/fr1zL/StpuWshLbDt5/KcMM02
ZRM9i7V90ek6UdE6zzpuuxNKQqMhN6wMzfIjapZISi5p+5eOyAQdm8acPod5/wAvNVezui6l9LjZ
KJxxh65Vb1IkEPi/0mDgTkFdFlbk/MRfiyZljyfBGZvxP+v+sp3+YAOnEgjRQAUCeBmqQgJpZ0Tc
6dOhBnA4HDZE/k8C4/vlhDX/s5xy3F5Xm4zXvPqA6zfPmXuSsGRWSOuPNdh0qSQSlQVBp9d04B4d
xf3StQN37FQnRfrPDosq4ca+ECkz5FjcK5FCHlb21/qt4WI9Lio42tQpaZ2FV/zbtfDnfbe7arEq
LpxyQcSb0wJI8gGTmfrBO2Wys9XkJR6tlqHDhGN0EqVd4wHXUnbG5tQ+5MrkzRGChaIsatH6TVE0
7Dg+415ByhfEAVt797+A8R+bMMB5oJ7gpP5Luub+80o33ZAkyCkCwDQSIdyxdfqTLBoBDFM+612h
yr3DQMFoNwJO6mP6er94zTNvFu1qcTTXmE3HSwRUCxXiezQZgVFQl/WBCiJYiPznZ0jzj+68NjUm
P3FU908gvs6fr60tzGsuHZc8AXmHFxb+yP/0BcjGkl9NqOmTQhVYHtEAs0OBosivaqvlkCEYZ3qD
iBgzYldQmpbuxDgT67fiycfBQpat7TIak9BfzPqlVPrei9pLKrTXkFZh2hSDGE1niKCNwI1wUXcB
INwCJt3BwWH0o8xM3vtny/TrNjtp+W3y+uY5NGJ5InsVef55xoR3a8iyJjVipJUbHctDvMLSOi1Y
8EFp1mTO4f3Sl1xiOk+uiu5w7kDZRb2dS0DLQsjCU214sbWESnnluiT/h0zUqZtMjTAl9bdH8EDQ
+RUN61ozNcoW9Egqfqlmc8NP+jfUYa3c9l3Jf/k/nJ3pcqvItq2fiAhAEqC/Sa++sy35j8K2JEAd
agHp6e+Xqhu3bKxrzqlYe9eu2Gt5JdnNnM2YY1xsSUBQFTvUpDvy15ClR62ABeK+qckhd8SZDzDQ
SLFHRRt/2BcF90/Wy/iFtaOCtzBDBQLn+vk/+BJy/b9NvuQ4NU939VY/8SXOtHsUfTEZxc6I08d6
BxTlhsMKE/vLkUCxSoebS2vAmGMioPtzv++kENf0Bkk8J8md2P6M2nD1DAZvnRZdPyho+PTDVwz6
OzKUg8KYQ/AJVw29zz8HrV1MGJoenRP9TF4wES47PFwO2YzIqzDqj2JEaW/pKML9BlMOAVsZ0JbH
8A3Xa/Iy4RC+84RQZRyF0BIVQv6SXbJLmULT/Lelb/ZkuyPIdjAoQ16Yqzi3z4HlNuD5sOyGY/HO
X0WAIcR1Hi6qXvjnK8Nya5KjjWpDafvvN/2Umebj5pOND5cjAFqdD76lqmfmt+si9wC5N7jvwJr/
koY0kppyV+hXmrSB9GNwedT98EsmEgkzg6Cq8vgbcPdzPLNkWE5EBNHhzszadMt0a8RAoahJMoPd
i8wuCb+Vvb8EwflzcWy/VpmUJ/cbkTJU0WgwbGJTSyblzPFYX241rJpD1Rk2BYLqEWksiUohEGtB
YXOsqkc+XWEGRNKWapmk4/p5yrkBlzPdKaxwKqYkz5BVcUcYUdL9dh6sqhJ3v/NIrDDEV/TO6cQh
NLX9HE+L5lah3q+MJ6uf/4BgeEPfUIyXj1XFvfodUjMYzRm0aNDWRmxd2lCtqCkRHIqUz9vdemv6
qX9ICBfdkG9u5vZ2sxbsXjgqFT7wbzBVadjSVjby07ahzQm2umRDPaLKdgpRLhIPpHZ9iimYaIkn
GScSwDBcXYXSqdTY++2Ilz6itNSGdtculvwIQGRd8s0pWeUR8d5jcKIu6Z9VTPzp9n5f79JxSpqX
q2Jle0Jqp8Dxp6MBGBNFSJdoj/m2K/b32Zv4Y39LRvrUoHhibeV4eKKyhUFem35/gi+AO9jpkPV2
W2BFbuTLSJxUna/fDilr3NRofKUJHPx7uZ4S1+PmZa/J8XGEu58TKcSE94XF+Mdw+0tCHln2CMar
gz3mP+Cyg9dV5Kwq02RPHLJmk7winwJzPN3gP6/WLs/y3br2z7d4RNp9WVWY+APfnX0EL7LngaHb
i//122ySqaL6jRtIHlUtnbL83Fwbm82ZWqEDeqffxy/l6SJx0+ttqb7cHvmTijHlrf35WjKmDLck
QT9PUOl66dcNz+WlIYl5pugFdz9BC8myHY+i26q548SpTJHJv/KvIUvTzEzq69s9Q+J8rWHZ4pR5
ENvUxVunIzPFwyqewidHm1Z/TUceFieXpHHJvz7E9XOhKTi53XY86AJSi6lRSlyYjHVuA1g3ilaH
430H/UqRY+OMJTqPRrPbqGK5f0WcTb6koVLdeZD+PF7NbzGPvj3VL3FkMHfSku/rQZf2axqDSJOD
zDrLG7ZzXoaJ015UPsgywCkvOz1luH400tABXrLfx+Yc0AhFkEcq1vCb4t30+n0RfqlhrUtu8AUU
kixLY8yuVVb8d6zHvIEASBoYHZqHByPDt3lfzONOu6on2WVARYkIJxzt2zT3ub0x2TJnca5igHm2
0N8HLN1gJcku+0ukQa7kWP5+BwBWd/tbqAYAXo2WBsFV3fkigQLyued+xG0X0PO5vYq8/cuq0pb/
xquWpl+yrfPGzdzuU97Oex+Op8sJxJ5cez6l0YPsAJ+YEp9GbvrsdHrkOsbNQQA7DwwsvaMX2KvF
f7mE9HTRM67BUKbiIv20cEdLPW4aMuiKw5wAqIt/RLbOJb8jyDu84BJWHcCGXPLSAcTvpF2OvDSo
1LIDYUlGouOGRcAne+/rbnSkm6zNJWyNBCGIaftJuBeSdEThnXFbJAGmuX3ooCJ5gHqPZHmrB6D4
ZUteQhlg/M+V3/jsnP74xpI5vN3WNy3P7xrMIDvheO9e6A2McIDnyMsTBGgfVRn9JwYYDgwdElNa
X0E9lbIgczNLT/pd4vMdHj340LD4TRtGNvJsudjalS2Zv7utYNz7PmIpEzI/w5d5sJgjfWaffVkC
8kdvsCzCakhZIqjECD/OUmnjGdAgz4X2DLMsxZxF1qgXSlLImsij48eAe80JBzTUiZ4qxqtmuAoQ
ThpW2NrfqQ05z3+HLa1stjGwQ/cLoa4j06aSch+mAFKZG3+0f0P30MZ/o9dWlbR7x0/UtOiIrz5S
TzeYFl/ggbjNVPR/3jQg+NmVyy9f9T79Tkd7FEo6CMj2DpREhpW+i3w+y6vNMHVDr1lc7vJqn87p
vRkbW5XtfcfEA46gmY3j2+uRKbb/B0I7cvv+GrC0zqczQMx6ygSlo5q4Ke1zhtOx6dbe+02nCiln
PNtWCtlwCsAfA7VXyX2wjsdDimy5yjtWEyenu4d3eN7qh4DNwdQe7ZA8VgrEqPb4RWgkuy8eHQLW
zKqJ5ZxEANafNjcK0y1VkgDeAgTLgvEH167eFzO39yHZAS9dnoNcxP7/3rM3ybf9O4PS2xQ1a5u8
0TyqnAgZGPNxpPRHvvsh3bxxQIrt75vwG4PNjf8+YMnY7605HVVbC/hxt/sOSparMAxJNLg2ze3g
swhT97LjstNqnSADo0w43gKxMSu+46khIHA02DfoUeg2/HkV4jzeaYjOS8QuTr7ueihYvI/wNgcU
MuyW7ApnN3Loqis9kCfhBWvwbezSKb1vm7RE7KktHJwjQh3z9+kV5drCwQ8y0F8JJzt/pM7QN3G3
bWsy8N/wRXUH+faCx3Dvr0zsYuVXPcmSmI8yLSw4uKbq4z365hft68ZGVbOzTFbJID4E7DMaCcIt
940FsQPMQ1Vu5FfivykvDqzRBFlgNYzSJmzSW0wiitMn8fh7B/tw9QpwTb3AXiwq006/b+vP0UqP
TRbFZjZP8DrbrDfArusohHcgpIPcF29AqdyToAWqFQ/H9LZadtVVk5P5aZsYntQ65SQqtVjEnycu
PWlzI7nWWd+urA57YFLM3pKt9o2JxIbzxEpE01CretZ/W2E5MLSewD+1OjyaPweuK5eTcY6vD4f3
E4tjhJdgKfcV527rrxavi8r+ht8Pzc8hS3PV5lvrwoFSJ95kAv997EES6I8YcRzTSC7WS7IUSif4
27Y8SQuRuAe0DOiB1kiEF35O9Bqp1rHeAOGB5JYsYXnAOwR6Y3PPn83sD5rb2pUB3RMX5uegJTfN
uGxOte2Ra8MZlvi/pdIbLaHhoYkX3irsRxWj5j+IkdJJ+jHP0rOTZpZV3AuuDVpBFtETjFUUCw9Y
zWbi3aUbW2DGpSm30Cqyl4m/NDo+/IsDujzAXyAhvYW94HDBAVkOZOTzgoN/6aK+WBercxrIt3lx
WovXxaqFothctHQH5hFeoBsndLXnNUJLfTWW5MEwwGIcVotib9cjAcZB8RYoDNjtqnk/SWqy0uTT
aW8AUELu/uf23otLvakmGYAhCQ6kmQj/lDSUCU0JKYmA970qWq8csvQ86lFxSs6KKh/4mz/FaaIo
Ao5XtuRLZhTZ4fBfzvC3SZZM4u14jaP0bGIS21MJ6JhEw5ElAf8u+a6XR38m72HFoE/ssAbUFpyO
Tk6A0tfPlYVyt7jc0YuRzTKsK3Y/6pJgIllM+1NlvCcXrXx8v49WmuI+2yloGhzUR6n70TEZEnRt
7HmnQ4GbNTXD4WvDqZijnMOvUSXPG42/kjar5PtqGz25nC9cGircCLHTEzQJ/cSfd3xsL+UW3nxB
da1qWGlcfw3LkYVxGvtLIu/n0pqGcVeOJ5mqVn04r/chm7p3PKhDChwtNXyjCOB+7Bx6na9VTVAP
mONfg5dvTCPJzGPGSre7Mm+LdSpgaaXqVbe7WafPk+tNEGqHZwKGIeIAyM7di2wBo/DWMoJeD+Sx
1ppxu8Y05ElXaCi7sRvgHP/enScuEdHBt2UqmbTz6X6/77VUXjQMd80x7MmxC2RsiLcMNfgy8gcA
qeiR7r28kG/d82s4tJ0YaVu8tIsYV3uqTw/Mt08q3X2YwmLlntWuoBB0e9Ld0FS/6S77Vq+rdvsj
WVBZHp3eqDe0Dy9XujcWkODMbSjUwypyn8fD9dc+lu7nNjprJzOBvviCl7h1IndjvzWIF2RE8PdG
PH3OOKiIYsD/Qn2uPJR5vDfV7aNxgSf0/TOUXuCXzAHMCdkoq1T4gA/Std9z+3fAkjU4qeammW8Q
Mslb11X9JLSTs9952uTsw178rh9FrWOtioXZhopTFdcGKavOSelcTuJyC5rv6aWVtTTV1YbWVdwt
O26ffGtu10eF6aOTuA+bAuVJ52S6c8mqTJe1bWhu1PDvWdd0qpKqv5scqVt8X76Sr7WdEyReDwCP
Xz16bAR4f+HSeYs/K8u3FXslr+9fS1fysuI53noSNa4Ty//MxKQPZlayPdUcKpsdYFI2NMU10Wvt
h1VDV86zZE3zwtAJHB9JVK6pJDChJOILnJ7/SR7h6YsBuFEFrE7cZJWMqJZcd8mmkZMmkt0RDhxI
tMJ5Pl1cJOpszFZPIiN2nxVn8/8zy3/HLdnPjBhtk0UFacKpd3PfyY/Trkp/sC5IADpVVdvf7Q/y
8JCcrkutBvCypbtXs84F4BOeKLo/iAvhIu1+Sq50aQN3dnid1TnBYiCZU2YdSm+ytLpqLvDHhov7
oOJwPV1zEyw72h9oJT8MxbdwcL5OU+W8xeZAKNaHZVbA2pAKAiaEb52gd7Cn7bkYrl5bVSmC34Tp
chmAoeHNyW4mo7TbeX1/t+4Jq04HjixN8F5OkGWg/oR8p/Rsw4nZ9kY083fc46Rnp954FfUXcXdO
0M4jOmxXPU+Pgt+vm/btk0oHIco1hQxexiehj5A5nAXQvX02hVLc5POw2CO3TCVBvgkQFyNXYrYo
Yoyh4l6N6dRxWTQTaMfIGiwB9OBxyMK43g7gGZoH2pBeUmJeGpPbwyL3iwoGxecm9tvXlx7XxkY7
15LGTWIZa1c6ltCinT66lsA2NoQpLJ+kpKxCHcYj2ZQNRwMlINf66rjqFtGuc6fzT2cmNQAOvqyS
/Be3F3EHrhp1Ge2XiNvdvK61wwVH+/xgG/P77zI1xFYLnZZBk+C8BgqJ56fCP3uSE+Cs/Ttu6axt
E8VAlQR+CmT6nHsYuZl9DBu2Gf59m55AB+SZ/nec0gE6xPFtl+bSgklaxzowYcjfkV1F/sQfjbSe
8N8eGTCopEE9ofwxPNMmWGW2n77u3GdEYCx6iyhy//RGD81DctzfLzdAw07XFB7kN6H4GvhXeiN9
u+cA33UXf0/9qRGlLZE+ZmwaYXlp6sbhdIjygjGn3YmEaZBt2XMBxqCiq+b3GyEuYQMcH2oXtO9B
NfRzfnMr2tZ1yWNJLO6tY8IKMlikt8k67O0qHOfT6FBKumvge8CiPH7/m4mEYfJwbNSYmTOFyQfT
OPKtDqUzyUc41CSrfmWDIgX4J48+8EgTQlRNXpfSFG96827mWx59uJ/IAu74J0lkcmfvJjem4DrH
qNps7e6634ezcTFNXGpWCEiIC10gsdfsdS5zp7toTzXRb6tUrt5Br3j9uTMNppHXPgtZdW2vaYyZ
pC/9xardHw12trvx4RXwrmJqhtQtvUUT5xthOXfUifi7Zea4CHDUu5eAjMNI9fHap/3XRY114fHo
XxwTZsAY8PjRjV8WJp++t1/b4fJzubGlLW3Q2Q4IMIULWAtZO1sJcncdIotuw0kKa83dOYSb4JMT
RNwPgQy4F6RwCaNSP2Nmw4bklGmpLe/iRBBukru8zvoZXtCXFrziGl2cm02ld6DBIB6J1ymVz2Xd
R5Vk2pjWAHgUmPVPFS2UbncaLsEkfp7tCfLLLHEwbbIwNsvrfMKhM7m6V1ps3WH73VFFG5EFsrGK
6AbB3O4MyT0dJAGlxv9rtM5iBCu1g4h38I5SMxDPm6u6hj2NkW+OXNXOfaIxNOkYZjgdfSIdyKmF
Xt5F0tnRBntgsK+FU+uopCRB+dP1ILCNipi8NfnneyK+DF8iZSftu1dDGCdGssZp0orgLup2bHd6
ozv+IOSco60D1VtqF/yhPn8JKlum0+6uLP8o5wXRsKOGhT2wxOBu192hXNQ5nKWA87y3Hh00GAxW
/I1+sDOt85p/dnpUrqhdwfXd6YxGb8uuBMsnNPlcxbvvv2/EIqWY0B2+Q+6+FsN34G/4wd0uWgNI
uvUz5+yuO3V8VKPV/py7fe9VlkfWvtFta9CS5rbVUsgwAb0JPOausDZr23JTNqT96YewFfJ7dZvF
5vniZ98ndC76PT6ZlQ443/b0SLftFKfFjlpLrA+o4X6f07+1wdEoNtTrrdESOXbRJUQWzuuRMuec
i9uP0dK+AjyvBctu7Ewnd2RDECPgzOEFFXT7ytoOhR6Tw0/LdT+cRiTNM0HZuGC0xJ07uRcNvJ3k
1Rr1Ju6wZxvei7sajH17mVNtF59L5JMc0fmk5DLTnDv/hmDkRPUaPieRJoAjyLKl4488AcisPfSc
NtlbljK2ieEX7OpCdWeeG85g8TJEJxx1+fnWKAsOIlTYmbq4g3XsO+8c3WDxWoRJu+aMDkJA+kWt
9XGijxz45WBkCK1Llf8lzN9BAOBWk6w9CLROfFodlEEn5Vytx5n4WLdAqIjucRiDy3mfsH6zjZM7
uoBIBvkXt0PdKBdoEd6RLpmNW6/Qfh/IgRbeSkYn5EMVPu/tY2Vx/xNa8LfiIw/MsDdA78UfQGln
+y93yHk3SGyvvnpkHePWKPUhS+IMQoog88c9FnoQi7fWEBIOr3fHDK3H2qguPt/okWCxsjbsYkgi
YilGg6tzgr9T9FLoOuC7xRAoTufGSSI0tKdSVWSN7lnqLui3lu9ELwimQ1qtuTW9BnoxBmmHGz+3
4mz4DdfgLws/YtGAxPcCZsVEXKZwm45pz3LhnmnaUDhWKPzYGDx0Sjovr7b9ygVAW+sqZm0bdRYY
Ljavbi5IOc0O8LCxYd27eAt6yPyZoy/ZJ35mf8/enk3civEZQki7MdqKVZ0prIKMLfrK3A9c4SNF
E2d8xGwi4YIJbDD0x+trLlmMbmJGJ6lYvSy8lZR9WVlu62s2OtvLGebZQKWMG9gbY3ncl7s9Gkya
kKl8zJnQUbxlLsfxC0nvnbA/9j5PwyolqcuRYPBOq7e68qfkuzJGyHnpEgc4XcWJnN4M6V8xoH7F
CXhTRdg5LI1ZjKF+ofNQBqqQ3QW9Gwto9Warmug3w/c23Wqhm3hvx5d7r+O/fYzwkF8J5XvvUmkr
Fe2mWChiihSOfWxBq+PNWUfFObbht3qly4r8D+mKYJoITPKxHZwCmmM3wl3tWb+5EL0lVjW88S/D
1hAaV3JLwq/T1IOgz7Q9+1i1mFWPL+7M+uyVd7dP4IJPHM/etjXnEO94Va8cQDFbwVdEIyVPygT7
5vRoRyA1zseQHhds6ZDPWcYYIfqxdvzkCwSUveGoM5t8CHfxgaSRmGzQeDm9MGPHJY3dohzV7cjT
bLcDEi01exx+ePJn/ZtYQHVus1xDWZNUg63vf7QnsZgiYiQLlEErdj46qyWDZoF8DpctxZ6xp+OB
4rx5E4PFi8Tbe+y80RcYO529zfZQa93YLbBPe3al442WdCl+dHKxmIY8Hwf4BphsLIY1ezKgI7wg
z14XXVi9Mpohzk7NH1/FSrIkwvtAKu4t4ypMAdEx9MzuzILc/rDcex+B1ZwiExu+wSfhpr0Fr7Qz
gGqXCIeA6wYfy3DREEMElER79hUxUG/DH1W4drkzUF1+9mMyWb57+dT+eqNs5+9fL6KDo3rygGxc
P49sfZvk/8mv9xYURm2CrRYdBBcxaYiJROcmHOiIw+ZaTopkFeE0xq0N/vrt5PYPYb9pUxJ5WzHm
ySX5KaUHoDWGsRtsiGSJ4QjZ3LHY50kS3QjTNFLsQ7Cx1fCL9+BjvHxxh4iJ29x9Bx8qWI65HFt/
3E48BLKOznIwfv2oYRRHJwSfMBPTPaf3AwkpZzwH9JFe4HpYfPTgg7PIbM5RZKqJd5oDeFNuo8CA
nqwVnGzwKQPJYiVvGfnyWYj7/hYJ7KTDMRm7dDS7+mxAdpCn+cMkl97C7qx6Q4uT03Q+gqHdGbSG
XHfTmW7lmbaJp6W14i/mcZMVI9WTlq3TWX21oKtj7Xx3PrcbfBep1pijm+FlfkG7MCh4r0Z+Z0yH
aYwfdvh0MUtUF7lvrPbVRtSrtYYF9YCZt98mn1/usjV8bcm/Ie4rWJYiEHnbOXUtvoeMM/a8N5zG
XJeJ73FKXcnt9JnykRzaWSzwGVeu7QcHDNLqQ34wH4nRnNlre8p9dK5Oq0PTqRPIN3kjPhsk1XMs
1MIxBeuAy2a/LmDjeH/npWvOpPwWvys7sEKpKOjcLszy4ivhSYrB+SLy9NFC5504VAZij5aDckLh
uxdfCsmTRj26XnOSy9P36Rh/xnDBlIevn8H752xyxIbZ71tnVod34mi/F6I9sosAj8IBqibwFDZ2
LyejsKIMZfs199bedjlYSMJS0EOBUsBp42CQljNVLBEmqojWjWepcfq0gHLU6NiimvIzzNrrtfk6
u5KhoaIxfRCzrKlnyx7zdxhSshnQ9CkJEpKC2wvbHcKKu++z8pxnEIbhWhWDCxUt07+7H2TNAV6N
h7Wcy8X5P9vcAoDU1BpeK0LR5wHbt+8u5Zqve7TDFYsqg96dgvr4BOpY60k2fN58LmJVS03leKVs
MNWm5HKsEfWzTl2ag+kHZ9c6oHpo+8D+VeQrf3dxEv5KYBtySqAMfuXssjPM+Q3wxRNJau10b65k
t8VnHq+dWu9Rkt70xzYd8GBqqjIpT5A9PweXCcVv0bCyuRW7/YXBJdpJlt8lxxTF/8nkCtSOfxeX
9uiCfaeJFoLF1or7Bi7rfYxrUtlM+DSX+n0pSkd0rZlx7dDka6jbPrpuKN1uhoSOSi9sugXCrRRy
3S+Z56Ko1Gog2/UyJMGkmW4VmF5OvHzX6fyhC4y2qgaiTz8XRs/UhFoSmdRp2Ps7t6I//atpIYPr
BEif8chbflvzXL83YGvbA7ADp9+vu3teIDzeL7fTeCQgpcz9MK3CWchr8mtC30Ytre35oNZuxV5R
OdZO/3AQExKfISTCPg3veEO62CGRCqmqLBlWmJ4nXWqcsm9jl65wpB8P+S2/I7BOKewMTLjWq5Fz
2HQt5+sDsEVvT/rAYJu9v5f6N8WjvFvfBi7tYnrd3fZKhu14lW03yD+MeJ+G0scTHbhLiYofIJ6V
7L9pJs7foz+/2SA3aQNBpZfN/nmGdhfgwJv5XJYGpg8aEajGJ5KufoMUByhHdzYDw0EKOVhVoyCe
mXt6UP7f4KU6U11BMTlds9+yMgugxyFlQ0H2DcAUnaEk1s7Ba+xXGbOnZ/vbqKVcZR4dD/W0CTbY
IdKmmgY4mJy/RJBSBLbRUBk660qh+we/0q+zDSyNxkS0oZF//7nQR+PcuOwa8W1SJyOgQ9L9D2QT
FqYdAZLhvF2JyRoSG4EOsI033l68/r3XNfn2//UJpb3OzdS6Xi98At1t8tUI6RTYtD3UCWgWBZru
MjQBiPQCx4HOFgxXVWsvh/jrE0o7DgOQhQhWTL1DCXi7aMaRIsj9QvB+QQf5ljszAh0pHzMOKo76
Q3nhr7FL+25GMUiUBHRkG/2lYtxEbxZEkxiJQ/BGR2Ey6RgeiCP1baiAg1z7r80K+6bJFOofX1Cm
yL0r1vVe30DntBPRKAJP1SCkuGyJ6CNHrTDhzx4qXa0BW/u/VrxkTOt5MoeOnssFFTBZOd393Dt7
sjOxA3oNengpib4XM1RIUZ5mvTHpsL3Jkl/Vpj+55j++pHT0d4WRXMzDWuIELVKKfUXUXbCoZOzp
OQAkdvR2BAcEootK1oEnSW10T+jGMPgFVlzagm/vmKIXiJWqZ3nX106IkcFpdBlSQssYsBJLpj05
4FJoRcOmActHUvPngFstvW6A/z6uuTMRWVuwyfgB46DSCXwCrvo+1ENR79vckl1h7bPowl3qkqBF
7n5JfxnAOepZ2DDgNFX7+Gwxa4jJmoYGvrlZ7jpP0UnK1/NIcuCfXSKJ7ufD7SRo7lB4AYvwH2TL
miga6OCoKUjQ1v3wU77N8XzOD7f7lecpdYmnoAGX5M5GhycC5RoKocEQD6+KD6guD2TpnsIfoNFJ
R3c1j2IpiGpsKC0dLhJLTk122o47OJ0kwgmP6hiMlKQnCIx0+jYaxWNZB8Jo05irhCv6dujS7ZNM
ArFYZb8fQOm/Pqt0mK09xAaNM581dTKiDJx+Hkvc3g6s/y2aVatop54VFznFcH/SU0+3t1lah4JW
2dquweq/SnIegAPc33fO2qRBdoCUsYR9CklqrqIgNHYl1TroAThE/n64nrQmcwq+fUdp4s1mnp3q
+eOkT/vdvvoi4x3ZvQnnautFJbGC9YKb6O9hn72XsPTIGpwJ9xYKGz/vcoZyUmZuUS9yMKC4CsVC
I2Hyde+Rq6r3SeRKQL9Nay6RPFUIZ010X3kFQPmUTiMHH2IJHH2VPnjwuaVnu3FQb0UUaZBBH51d
vhPxprOLpkBIRYKQcpQu9S2UrIf2xQzm90CbTyy2J56oa38fZ+KWfWbHSUO7ocN9FPxWorfTxuCw
6R4PH5t6W7mNd0ov2hiifnxtHMO60tlsw8OlXTSD7NI6pZP5rl2rvZmX7lwd1uYf99v4dPRvyWtW
+2isPf38db1428NU0TpX9Iu37iX37om7V731yT0q4qi2L2tbR5KChsyjp6Xto14IreFdL3BeFurw
fA1qu5A/M0dy/eamncbe2aCTbnd2qMuniMqHRtNPDsO6FWZxt6aGutq7Kc7+7p/y7jx/NbKlUe83
0btNXXPTSi+ukYZqI8h0v5GwSlF7G4cXvX3LWvOdt9l4StS6o2ee+9GhX6jdqyYsa3LVhXFV/YM5
i/S3m+ptIvm5aTzgUzfacp4FsbO/tDUlcoy0ayQv/F066fF6uOZV2zr60a+rvqZ3Gey0Hijam2Vn
11C5TZv5UMm6xrYfpUMz9fmJzWZ4tzr31L7thkdttDu05taM/7Nudq3tMK8FdQO+9dHf5/lXwVwe
JLi3rVqDfm+QQGXnCy6mZKuerXZ+qnnKre4mtcTZrjkjeusaG55pXVw9XQP12r/ru1G9efcvx9e6
ipTC5hw2dU5bauxH9XP3UlT0sj6wN99tG98GiBVTzyGHXKJs6PPr/b7NeQbaaV11Djkg8v0hKHKU
6TkNc9+smU5m6iLinMdRYR9y2EvuOsLzcffQsJE/Tbarg74P55ub0DmB2nyY75bNOopDKhc1QSNW
14SudfTiLb0PTG0j1LFac08Zcqyv5tbfKr3sFtxqy9POjYwOiF5xbW78BA1zvTnab1p5NLgcUoAr
mV9bX2xrffQ31mh3vDr3tNZV6xs7j/30psEcR1nM2njWURUWe327hRUb+cQiQJ0raUEbICnZzp+G
aX05NotIT8zOmfoUCeXb3Uu2sW1db+JSe9mf7fN2NI8+dCvUihctGe6gBoVK1FfyKhMpj0xp22jz
tqBdqTcgo3yY0G/vs3o+GZmux2pHS1R3t767GXdbVYPNunDXylxkuWeqb1HRjTYDaX6ov+d+bDpz
PRLmyCJZv7HE/JI7zXXUPxj6WkTNZZ6ZrXkMNGx/6yTrVORXYSqD7ArO4KZ0Vhu93mtcrP62AF2S
7N8vmrc3G1VrXHZa4fgjVqPpg7YPaXhLl0W5zK8xzCubHmBEe33u5ufCVozI224mmwOXdmBpSyvy
jyoHaT/cGqmn5K2LIv7eavPXVku2BCAu+JNIcNbKaLkLxDlG3qhvJlrNzg2v+dXop6rIPGOHjGwq
9nPRBPsQmJtO9/zqTMPGV1cZp6+N/rrZx3zvPtpZfTm/iV0k+tayqH8QfYS3wwddgqM9JDkXB17D
JKhpLb2xOCmDwm4V9gn5GjUTZyPcKHY9844k/mMKVTdLJFN1Eh3Evte8h82t2BxdNUCKpW80guvJ
LSIb83HJK1bh9xOoqbJ7AP0d+T9qWWB5c8E03K+3fKL7eqsGT4hsNjra89als54oY93eeomLHKlz
muaSnN2+4q9ZfmxrQdHetBTQEReSOmuv6Rods3vzPm7U8rAUnu6pYkuq2OS/axeQb48i1DCaJJM7
nnT2Ok7byI/iYVCw/awSiNd/HbLHvEh2Q90g5SBKh+yY3M0t+K417u2lswGZsfUgKANPYgZHu2jn
VFoH9b7Vb/qqowbrbjEAerw4yrrR3+dMK/v2sJJAn2zoqHzAza2Vz5lZXE+xlllwJwMCNz01NUS8
Fuc8NGv9+v7lHg3X+5uXHYV5ePl76Ac27IcNkUNLmJMclw6ckpcZN5X96XRoaENlvPs4JaI2Nina
5fbpS7fs9d27X23LtG+qnx2dbW4f53az5iSqmM/bBeiaRKTAWrvF4jDVu7uLUE35wzS7bjR7v3aP
JzHfOs3Cu57QqvaK2FViJx/l7+kGjmRHuXowqG/nbvKwMyqQkcwt7s7p6O457al9zbBrTjNz8A/S
g6gHh8hW35CqPE5qo0KzldQx6o5KxfQaNI7eue7WFe8cO43Y3p7FZlB86Htx2LhQKzOEYoomUq4v
RidDVf5rOzqh5i2iq9BPfva+Hh69Wp2CUlW/kSbX8NcaE8hwdWiYNst2OpnHjVOxVaTmyKfkkU9R
r7LJeXhX6qx/7+cvt1keJRJcGC4urNRh/vk6NZW5eTayetrXd05iiKQxMQrsx03UwA9thxvTPXGN
Lf/iqoV3VsJ74oEGzViX+83f3nwTRuF1cMpCg5jjHsx5Sfx9FDR074ywwq0T6a5yFad6xXdD8fRk
kaBSlhqCsMTUTHlHvj1m9921nq8zI+3PdwsFsdKtsdgcXuP12S7Osz3XgSBB5DsQnbS26E27Ea2d
PBqnWf/eKDppsnNPZwqsu4ZIMS7NutBh3D40ASWlSdfEpTUOo0Svufdk76THE17lpqc1tnYUz51G
QTFf583GI01OuB6jc/KlZXTM1KEiwkPVLcrc6UI97X0L1OFRSUTzZtrW2RLbRnBIp6mmCWNXsxOz
KfRzg+LmtumcjJlyBnVl9DfZSlv38rmfqVcnVZsEDz0zo0l8D1TPcJVksCt00fT314toFsH6emI7
+prlRju3iMfrU2rnW8+wzn7zTnXl2oZ6z67f184Vz722Iyiu7+x0vbZP69g2uCRZ/RA2tm6iLa64
5rm1OJ8mtzplYVzg2y0Rcbw4b9fe1tq/KPEyMa52kiAzcUx60XEenJpXL67ZupaK5uVgX1SARPHy
VHurG9MsWiqOkZ+Focb+geaNtUI1tYnGSZzCkt66ZmtRnG92rFFNh8k3He/vsa3EiWho411tW3Fw
fsXl8sDDe0CMqvI2/WLj283veq5ZtLa0aXa/+hPJR/AlCcepP8pscoXT9SvHVBqvLDHb2FiHrBkz
Xg0pYdX1RJjYfgfGN7sqx/ToHS7bDWJ/LjKvE/6dzGh+uxLK7nw+RKda0o+NYN+AGEv1m2tPu3V2
jXaudQt86tPgSnYgczIeq495rXWLWvurP1fd9NiLoFnaezVdaGZ4gJQiScT5/jKPF5b+liYvu/2t
V6Q8w7VOdlyLjdLdRxM28LKpiUirfOOkW/xrMjoNnqTn8O7KaZ3tWUu1PQJek6Mr2Vng0D7T9UCz
5epM0bQi3fw72pInokn1TEo94SOXkhaHhlI30zMCdiTbJQslKQsoI2TqMYG4+fVvo/urfEVJUuoQ
1fAQ62gGGDJZ+G2jssPuHCXKNp+cvjavhv8JmZe/D46O5bhmVxve7f/D2Zn2Js+kafsXIeEdvnrF
7EkIIfliJbkT72BjsIFfP0el51UHg2LN20/PqKVWp7BdddW1nAskJfAXZd6x+X86qNcvFT1ThB5E
jozGcL+1Q+RLVuuDRG2wH/UVFcRtaH6m/ovshpb0TEekoxd090ERc8UNQULpFjvn6wfVDtviQLIc
rgbb+VEaVwOrf3pIhq9DedS8aoqnKF68twPJVgF8Hu0UilayzJNVUo/+fuW3u4kHZyVciLAxQY3k
+ocUGoYGSRLCL7Pwttb9ox3Qw+7qYN+08cWH/b1M6/3GZa73y61+oumHJCEwJViWYHq9wTIXgKPe
o1C2oQv3ngqDK8iL+QvDi9lk3XWv30kR+SW0w1BvGzBt/rk+f22xXahdDIR1mtW6D4JpN0tnKag+
2m/NSOsgCf0wkm521a+1Wj0veVDvy0OftUpnj5bFgTAnvC2GmArjWVM89oEY//05b4YzPy8aixj0
ZDi2/2nD/Xo89Vj2S/XMkpWAVYPhNUBtNUB9tvBS/17rJ5tuPd6Amg48BR1bFDtamzhIubHCk0pn
Eco5aAoh727SDUN7j1nBmP59Vw/1ZvpFBKKFiECcAlcYicvWdk3Ovd1geGESgv6y7KxigK3JABQr
MgYM/gQ9mlaJfZQYgAkkqJg2//3QdwKiqKhlxsyKMhRiUNcH5mzk2XCIUyPTL/yzmR08EqGEOAas
H7j9f692g2BAfA61P6FAw6h3gBrw9WpKso2aZs9qm81+ii2H78L4QQuWnq0z5lqGZdd1Qn4GIFef
9cdeiNCkCKuhG062fggykDnoXNkbZWN8knr47kflieNqGODNYBuDIn+X7Z5qPpXM3KC5dT23iAet
34AmMMYcCE0yNem3sm/9cjpv+zmKUBpDGjHfxvzEw/wdNrhFdOi4d2SxbdrLqSpxGM09dCSNVnjK
qsA4JZUQoJKtmYsCMSqHHtBKZyz05NfDaRcV5/bsCJkpilTExBjSyEPRMfl1Ti+7/TaSi7NQlAeb
IhgQAF0Fl5jZ1zwZodzfCfqRf/AuV49J3x3cE6VTH4VY7QeQ9WvRZBipcpNyy6nbz93eXJ81syDB
lm336ITfslfI5gFdnY1ijIamMdI2zd5M37c+BY7hDmo7oEWuWJXkBW+koeFLrM5oVF6oOd/L3DYW
yufJLh+3hRnpTnUxh0SF78WaeifQ6M6+Ughn/y6rgrbjez6+THqPRWKpfnVY0FQreha5bwFz4hEt
MDO72IfD/PSSfSofkVW+0+M9Sm6UPZy2fv6cj8/v5Th99o5f0aLGIvoxisxiETWk2cy2pLfLPHxW
Jkh7DCLzBNadMuO9tiIIGTsrTU3N3dekfI+lfXqg9AWG1cTe4bDMv0qregupxF1J8vSF5CV7M1l8
BJ4CrHBoHV0NxwxfXlSvPadOrcTtWY0CxaagED09vFAQKA8UyPKBWcpD8lFShffN/SjBi8g8Z67y
UG6G7wbPdQyBLA6ByJapKx8ZJJipr0DvtuKht3/PHqV1uZyfPMySQF0VlIn0y+gJ/MtdpiRUvj13
O7DCg6PSX9GcYhy/XDIrmurRotlbp3KTnx6rs639M5bgyNJFEqKVWbonR3vWLs7OTsGk0jWi0fXW
vCg9M2KmYEkX5/Cov8wP9K2/mot9aUzp6zvylBVliP68jZd6NUlS/pf7DN8Qp8TfjWY2viGjgCbx
6LR1BpN8oY7CwJTNY+LG9kGz80Uv86XnkuFWf2iHkjV41AsnhwGwUF4LKq/CizslAX5S+putDtRP
QdsHNxatdaLlSDme96F2Im+dnDPQwibekm9YeG0EZWiTC9w3oqZT4Bv76Ru6YxX7JnYkE8pf4a7Q
fPA+Pee4kjGAd2J/Ot35UxQpcF8wRuQuWCIfvxDmMp2zPWZWPQcF/TIFdw8qWCA7hWlSYb7P34VR
Mro+c0c5Q2IdPyF6w6X/gEgDdRWg1E9KnrPL9HG+Z5gPVhzQRpWbnaCN266AwFBoqBzJjCiQ8L+O
N3VwCXZxXTUgpBpcuAaQ03TQzbKP80/PO/uJ8/D31XXnohQr/khlMe0DIHW9YrzdN+V2sG+IcMSP
dVRb4aT/XEJK1zFwbnzZZQf51T9oPx1L34Zzof+DSQM3NN1IVNSvl86COtnuY+O0eoNSOUtcH9wd
deU3w20MCv9+zp+g2d5p6FYxWEY+RZioXi+W18VZ1QuyoNS08UC00RNfPYJ7Y29U/rjTMItWMX/w
jwUHrQykSks1P9VDtjZMjCXIIxt9NBoMprIzFbS7qu8YAPumNzTDLXfn7PgucbsgIStN9ouVCQdb
kLBMh1YNgM8d6ClnRQBOXBgfOPcJKM0zsnKzMTmGp5tV6Ey9+dzqm/8sDkPzifInXAHXgejgTPew
MZzXxgW0G1pzp08z34yXoRWNZLRJ7X9HazK5fG6ko/V2mb6BtvwY2dZ8u7Xnc7wq0hF9bDH3/36I
vH9d5eSdxjQ4tf9+mnYPb7czmlOlDwRSCSX0793cXQkAKIpm6D05yaOgaz+FT6OO7KWNniEHB8Mw
EPIgUIkRfr/eETsjVIflMRB9/nKuOiX8s4H796670wplDfFvTJiZ7Eut/EELMq3XpPlplaEBkD1F
iy2qHkdnOX45fiQ4TGvW3wvKdx9qAP3cYFAmEvDrh9qn9SUdBmzz9YQwKiirDCNDUwGwHpCcOdPe
w+uYqSfwVvfpAa5pR4l+A6AWb5XaHJq0QJpKPzOmX8lLSNtqGGVEdBActgBQfCwEbp7l2bhTCH4W
8nRPyPDtRhC1rWRkgZbqeAs/3jPts8cpRxNXTCwBFl+/BeWk1Zci5UeAXFGtt9rWPf3MVTI7+ZWZ
AZXyv0iUwZ06K2paNA9W6DIsKyh/3itcKatalE/st93LA8roo2dnXsVCxfLAL0dBMBXqYKPGfOrY
kNJNfsu7EyggUfVig/sTMH+9u0wvg1OJRj1VoaCkQWTbOxJony7M0b1tSXlEq41sesBSrW2Z7qQi
HqRlQ1MPvrV98Ak7NYD2uewqTkfr4s6OvFqrdcxqRYn2ylmOEEbW3HAsedFo2DU/Fd+z9b1ZAxnu
PhrzwF5bzxMOz3kYx5TTgla6RQFUmSCCYH4W5sE7PBdQdTuO2Z17ekg3htsLCVou61aBOxwOthn4
B9EoMaDsQVBYedrjEtlxItbepLwdKUvhlNe18p1+LOpxv1ZuZQiXYSztm5ytvdC/hK8PLDiw/5bz
/Dzq9zse8+4+Edr5uoSJMDOK1jkq+8PiUqv4UGuQq7NXDVY89CIzGp3t3E3GXaPXO3U0D6eQEChE
5D7WGNfntr/D34R5D3dmbr5RbkFed6m3oIsBPDvb75o1Rlet49jdIL4IWVertnbPOawDEcxOq9lb
ODn4Hz7eWRZGIyjHnc0nuhVDmBVckn/vIVprd3bt76dt5T/DpDC0MmTX7t3EV9ziX+4UCASc3PNY
fjNi7+ydLcF93j0DF5EcCa7vY/p1psgALq/CfR1ADNOt/CtYBraaOL15gPrmq+GoT+qicIbzCI2h
YnliZD6LIBtfrCJ0TUYZ6vtunECyVCHKxf9eV2CTOC2lrXm6ux+HS9lWJ/Jk6EdeYkWUIfPlYAle
OjAPVvYm25UvOflK35mSQ5pMXZUxIh7aNfS2o33eDEx5WrrNkyOFZjAtnAEj7dTNdlY1kvzaPkyH
FKK1ndPA3D9Q2IyOlrEo1/lcM79hEb5e3pJxBK1YMfvjwcPeVh93DLOswTMmsxBSXd3R3wIkIuz9
V1dBci9LBF3CeaahwhXapqIcavl4riquT0zccoc0hOkKgZFGOtpMyayLbqTeifhX67W3XjXoKUEs
ksSDO7lsSqexuDeRC/p4i2NrtqmcGWKNL5Slqf+agyYunGitm6dvnKt5SU/233vyXiqGrY6CXTk5
BLS4VkNnvw2KtC+y5LVmrnOBQ5wJ+VHfgDIMhhufbmEb+GD/n2Uxf86ggZgLjX0wY203ud0WkE44
4OTvHHRl4aZ8fYGUF1qr9JG6igFVvnfy+L5Y1+FJQvvqOs7QLeXcVcS1o6O40mj7unXjcUqhRRr4
cIITW1uVm/raA+oHxIDQ3sOs79m70ff+QYbbPF2SC8Ru4LBHoZUGVh+Gfydg4+7mELcZPUUddHfr
kjkNw4scHKiPhFEPfT1LpZ3hYaVnWdBVwC10bcd7xSDN0v+u2L5cSi67YSa2Iy4iKEQQCQGwNzah
F2myv/favdqfxUh26K8hkKyJj/Qr25ESo453Q/baZiI0wlRrRW+NaM/M+ycd84gbh/l7MCEVG/1L
PIqUv3/B/dP+6xeIAP3rF2jbQ7/Zirt0w9isNMMJ/VPMouEYOgqK5TiQdiwo7q92nkK/H8NExOtp
yLeOV9gv5GpwEjfNZuAtPlIkVHzztZxOEce26CvMHrpoe3fmxVxuv5ZsRZjwKKWSeiFTAbhfmVSS
+TOUwWlgPnOUSWbzl45K+95sgxVp01Lc06bVW4eL8Zyay4egBv4RjCXz8RM+nQQxuivLv/toFG80
LTDQQi2pdX/WQe+wPani0TgfaAcjMbtE8JWKXtjgfU+69svd48HsHSk57P50RWulsnoT5Ef8auuV
CgYXaRzDLa0hghUkmwczcIuXF102S8Svev45gND99+65m/oh/SrAtJLC4Ki1/AV8gh6L5TW0PCMr
xcZpMoRRxgtWMP/L3cIbLs8fnaPse3Ho97qt93wM5DgsT0TL3FQgRO+Eus7ApeH59/Pd0APFHSBA
w7SCOB8gTq+Po1HUg/yAHuSqtpv3STQ+miLtzJ143MyOpVnDuj05AxlFhbMLNsYVXrJHhFBSepSZ
1QljEqf/+rAKND6pKNkAUr7tacMWRMewN9Ca1XB0sOMRShiTofMy/VTosURO4Pz99Hc2F1w9Juri
6IipYCs2DKMQTJzS35EN6g9bXwWBs7wgmYSIDO0daVw7uhv+O6xlu/Y6q4rb+fL14q0oITPCO6S7
izBN2XGlMcf5UleeQ9ID12Fy9v5+1tuxCpgBmfODeQ0oPLzJWl+6uqiX5szsCnFEd4iCGw1bdD0c
8/WdC/+76167E+gFD5I3i1mtNOCbXq/XS5oAQOfPrAzZqVVmo3hDVsckkiTK7pxTiU/V3jm/l2s9
Xp7HqoE3rng8F20rUDoXM1jC/vvEEUJm16buE7G+21z8Tki8ftDWETqdg7OcReLF0nVEU31G38VG
32L7wzb9Bn/XdWhvgwMrYvFDJcwRGf6UkL/uUDXOE5FSyASHWf1EWz56WjF4FPTOkfzSZ6D93XWL
3mZvLGmQJDJzVIGDt77mAOaEriTiIYU6PpBMC1p+LdTF8T0wLfLTTpzhnRpRrAkRDRFAmuXtxDgE
F10msviks5nm5vPAW1AdhPgBqDYmeof3Mb5SCMo/oAbz92H5aVbd7Kb/Lt2eCZyaQpFKXdqteqOa
wedxXln16DAqnLOru+ooGicdx/NO6xp4vS5G9wy1tZvuRv9gNLW0JfGkLbxJ53QREeBC9WJCD3r3
xj6G5/KsIdQvxK5wPM0YjKC1jWru1msmzcf3fkZhqCLtRa+s422IFLT9NtCzxvaMniqXcStrjM9K
sOsdmVese4tiJU39zFTdBvK63LWz720zHawdQwpSGWBO10GjHJya7FSzzdBaF/bWBA7CoghSgF/Q
rcVYpuPZRFxoPxttSya+MORZsRU3DntN2h93tbza4CCOXFj9or6CthESSaFtLKPnjvXuRf3f67Wi
xa6fx7q8Y56Ose8M8UfBi2YzW3jmIKL092J3YzC3u0EYBn1NtLh+nYfmvK36BxZbCyb8IiGPQEkF
TVTrmfGpObK7wsSdtwlGDPKoaArCx20tmPb+39PZG2PBIK16FzA8zAknp4dP53VOTwdUhNCGo7b4
+2HvXeZkvgLGSGy8ZRhJ/Syu1JgvKR62bwUe9FUqaMHimwvKecfOuXehXq3XSh7kQjvrx7Owrt24
Cyr2x33fFO6agtweLrZ0Z/79fwWmq0VbBySLT4W8G0rZSvcG48tUsRVYa7EVg06TnJ0LlrgrT7kX
hq+WbH1TPN0lo3fkOVOTCw4zgFgEo8imIQbcBo95qqhshpRDxwu+0zGgLQ+mnZ0k+ANq61mN40E5
6jlexI1FbQxvYqVn5oeOjBsIi4fTC+p9z6G5HMITlRjcMYee7+djKaOGDa0Rgvp2CvfDCgyaCd1w
p3uH6+rntd5LlpWNci7F4doY5hu+54h7IHMwtV6pY59Hf+/uztVacaO/Pe6Op0LgcGxBBsd68oOh
JIgYvEYBt+YvXVH/p5/eiow8HzMthNNl8vFW1C8PRYR0OrG4gCLNbeQjnodE9ZQuGKpL647nE7//
r9VaCUatnvDUkji9eGsuiichCgsaJbDREBDVpTMfgdYAG/AdPn0nJONdN89t/siVg5OUIYyWkFRo
NX4aLSkzVQPNC+Yak6WeiUwKipJfSKa/ML8dxS7m1x0h687k8Ee9Ab69KKlvHEWPhXw4XkKA3qyI
pQZ3Qd9Cqvwrtqa0/IWlFBAyIDBLA/XTS2F2vPQbaZoWZlBthbBDUmRbdQ9mkOrWm7nn+aJ6RtSK
nA4zjzkgL3Ma4uIFEf8sWN/hS8dHv00srjCLbd/I4SmTi6wAwwf/HrF2VFE5QnxsACBCL+Jp0nWK
bm/f6wVbp0gpz2GoJDzwBGmSt7fTVLY+8pELROlRc5Y87RLGIv8M3KcRiAje+t9P/INKvNrmTK4E
a4b+Iu1uuT3diST6KoVBTqsIuj0g9Y/Vo75kEpo88X8vAGuUseh8k83BOMIauj/PNn//htuDjWEP
OE1hY8vvYG59nRVst/m+rDMO9nC0eVPRoKUS9BhT79dzbsmuxu/t/cFygjqBjyUl7Y10eL+Ow+Ag
Mp7UXMPwdM4CCOI/fn0uY0tzPlGMR9ACcn9XALtFVouFyVeBAQAWZX53/ZxhIWdGVhJShOG5avlC
WgLrypWffu2snec/oi9gPZ9+8kpO2cB6+OaUd9xit2mC+BUazQzSIqrvdpfdwCk56CsnAjdKpDM3
FXQOPHN0UxfnDBmkh4nk/9+/MCUauRDDUqZoP23gXwVivFUj1dhycwrroJkwGPBN/2AeXc4W1Vqn
7/ltIAHCLtjdEuN/oBd6a0ulMml0VBpCqqSP9OCkYqLg/uhgX0YIiwpDQuYp3NGMTSOk21DqG3Vi
WkQ+cH22+BEifCMYz7/a9K5hEx12ahwqlMVIfEEQRblN+F/g9HEY46UwHo8RkiATeOh84TeBTDz/
r6Vbt9cgSI9aUfHChYoG0osmDkkMskiPsGaGdzp6+tcVym5KpdaS6vXuvpySRj/oPdLPszVDStFH
1ctfwkqiM4lsBnIZ3T2km8ZDa83WiULmZ59txZo2tlAzzhNxw7NAKQnP3c7AcXe1gQFHWxwftd1z
GA7yONw2fM/JZpGOBAgYTRDya1ScRmIi1lW8iI90s39+rdd6o9H5YFx2GZsY+hCqn84MTSU2ENAv
GlfRaBzSJ+usmO7sHKMvcUYNhQKUwcz1Z9SwLGkGRaQQHo4Oclk4pbhIzrzQPpL4jF1Vyy1NgBlr
H/Af5gOwzW8weaR7Rznssx7Txsgnc51h6Ov6xSRAndbnkC6dvuswfMeEcPTwr9Pg8c5Lvlq/dQOH
pyM9rcvwPxcgrTIEgkcDHwAx0ZA2ZGZ9C4vSziJGfLvWt71aViQGvyJinfSVS1bpQmMyB+a5KRGj
haJoPZ6XyArzqh2EbWi8fk+AoHZEY/FIf6w9aH1ikrD9JcSdUBRQqPCjEh2OFrguYpAFjdDZ+a9O
sBFaR7SyOm6fWzbV9eduN7KUftRI6YG1aRX2rQVe4MJGhhkvKda3Znc8acdbHrRKBvAcqdQTTypQ
hW+q8wHU6xHCAImkJFa0QqSTEE9y/nUsfCdU0CQE0Ix9B0Ijuvhhvz6vXlToZ4bE3xn6AK6QrYqZ
JyM/zgz1Yd01FbodowqgAs0wtLKY9FGcXi+n7nf746AExthw2R0fZGeLBUR/ne+tL+S/50VlLpGy
Md+BgD/tzSkC78+x29CXze0U4eaOpPKWuNX6Oa1Cea8jZRVGCmMMGzy520c0iOcHF2IP1xmS0B0v
+17IEmP8Hz0QIG2ty35gXA5BJIubZ8bLhtpEjPSYWDsK6B27M4+7nVHxeHSv0I4RUxpqs+u3ndTb
UtO35KsTocfKgtDiEtfztbn38gKhaiwu2J4v1OW6/Jtu6gWxNJQxxp0CUNpW1FEKpTjHJeO/HGJE
4/mNrVjbrt17i0FsrdIKTk1/fwxPw/NuRUNwa1Ny4lm0tYyO03nb1L5epo1tyJQsTIzytKO5enQG
Y0w0wDfoCJb3YU48HbyuuCdOQTvu/Xp5bcMZvcyr81Ydipe3M4PS2rpfL9XUq348LlSywcr/PFnv
BbqEynJoJw4izk7HXhV78a/f0IpI5TBmwiY6oGdvxqW+eFuhKIx1kj9AKbBB8px9Oy/IJ45mrVkd
9fXtaKj1xls7t9ztsjKoJNG0WSBlDNTCMR+n/zs0ecIup0uKUb0XCEEgA8uk3iEktraS1uS9+AA7
j4oeDQW0Xk/k38E/IAiCocYMYSbw91DFwPhUH4CBS9d5RVCeEc4Eqb0hxgRdn+DeTwKcjGSERg7X
/znev2LzMDLSXXD6GaH3zDM+GYj+Cu5y4O9HB/M9xXNG+Hg0HzJNlq4NcPds/Xg6/1gegZC+Dh77
vaxG21rbcflm/taXcchZBovjtGuz3yk+/uMd/b/rtF78Poj7F73PNJe5xVsz5wpiZkMUFq2ryhc2
g0gLISP/9/6+bXqzw3493s/j/3q5jRad5OzwExuZU9GzElIBlvBi/Z505BI/uUL7LKkymSN8VgiB
w9ZZitN9PWg0br3eJF7rjuZT0ErgHOunvoMw11vkQ73yoC9hFKCPU8hmbuWU4LWOzm6eLYnbD8lT
5SGuUSCpb+MtUQHdWEaP+UpZF+/Re4WtkZ96dHXHWuGcRsY8QmsfGcKLk7yXvpGZz+hsL4dTfA68
1E1m+UfiFd7O7tvKOJZN4Vuiz9FoqkanDiu82/7rz4v+78O3jnISnzNKA/GiJy5X0I/EKihFQUk0
Rwy0uzwdf0Zdf73tVkoTDbFfzwwRrZ3A2z0ihAN2dDftL6aV68Ape9QfO/O3e5nq7y/cymtKfa/W
SamKGwIgkYeA0tM6eAhHW7xjDTcfR25Atux9vRhjwxOiSVvv8JCBG+3Y1eLZ/nr2VkIjK/Gl7iXs
tEnjKNNyfARWC1jWl83U3j8U46e/17vXEQP4zDni/wklxtZ6KLjlUqoi0W3bs5Bet9BycJzTf+zN
uwf4dxM2oPP4dSoSbYN23/OQKEoRSITEt0NkXkY6vRkBbrQLL3vuMua9xYaxc38v1oqAxnYfngEZ
7riGpR8PYFzfrMKUzZ7fNcW+1+u7WqsVBfMdWXiMbh8E6bMltJ9Fe5F0jaYynD/ZfKc7AXOYkUXH
F7y3Y/7T1GRYAXe4FZvqLZW7UsX0CsAngG1BrgacAOdTkMGRs7E6KyvxF1t7FB4TPT16iwDh2nsm
2B17yfnMNzQg+Gc2aksD4NzojiXYknU83Z0rFFo/oB0+5YDbvfV0BwqRKM651Seu/SH0zLnEwMrj
FPrN0L8jzt/bMBAhoXorpL380/qI6iVIe+ch2DMDzNtuLmyp0I10ZUbiXTnpvdz+11o3Ihv9rNrj
Mcpb3ESKvSgvZr1Mx9FCX2qPhfO6JzXs/evZ872GdHrp13N9BAXiJZuFeD8pfsdrvk1YB30D4K8K
3A81Vr0V/ureWdoPYxJWkRrzSZ+DhAy5HoWeUrs9p5hM1RGykaDkJuECvVVLNs8jfV6xA7yOn3L7
xa9/SisiZaHSoLQgvvjbagG5dokLrPUOJvehqyNzpywgZYH7ii4GRwfZ5+sM6dRIWV7kUUN86LOR
MXbaj5ao5O1NCM5dndI7DQlW4+CwlWnqIdp9vZpa1JFcBxAw+paBIOtafQ8nkvn5sp3v/u2Wud2f
IMO2PHeNuu5stOt1W/f3IQ37ENQoWmH5WgLu/oFBuR/PvK8lQYLgRHsCCwS8uTq+5G21zIciHRei
AkJhoPUlNXV75GCfRUh0PxgRC4blwWFN0THt2jd3zq7YFkC7YQ9RLhvts6vswn5QFqfVAR5K4gZL
/JVGDgJZnrT8+8HuNEHEVAfe0M+Injr5+ksWx2MdhQdCrmip0YN2S+K8cJYI6a2hP1+MIB86iTnH
gGr0ZPjCdeHvnyAe5joE8wtowehQCgyF/Xv9C6RdliBjxsOeH8o1Uggouhje4LMjO7iTibHMALoS
oEngdm3QfERAPioJMWoSj3bjdIyhEi0d/NzkH1e1aGz4ZUcMvnORDlAFRTISN2+sWvtiV/3K67fH
Xqzvt4lCS0dY8hj0LMVQWrJNsPLKTDWnR9uhI20RIScdtcwt6Fm9Xrz1ZZsqKZIs02u+bI9/0Fmy
IUEEtkADF3ixpXbwGNpdt9ydUo1lxRHhHYNj10VM/PXMzalnZKngZmnghiCK8ooVHlHY4f69b+4k
84w/aSaB94I2eNPB2l5kI98b2x+lmg2sdPwS/EeD2QIDwRB3jC4Swg8is71T4ZQI8JyKPk67DVtG
hXxsBtwsqSmPazRAJfxXihfoXdUCZ8u/H+9uROf0kyvQECUGtIKApmVGDK1IgNYbp8bRUxoVEx1j
Tcmq8V8PnC4h+bsvFNSeaJEhPf0f7+Ffny4M4rCf7Y5nsCLYA7szH9QXkc55OTHMh+n/9wPeyddB
4v9arhXMBz390JNOCL2lTDdRi/3hDmJTMH9+tuyR3WWefGeGy3rCZgMrbkJBWzLjTFaQ7M6VcL/+
kJ0FoiggpwXWC2gZS7Jnqpes0yb6TpkglmVqDGgbCE4bLBBsm7owKjL3wtagDCOz4nw2tvWMO1LH
C72T+YC07QttTNSNGGVeH71QpY3Q4xE58Ruq+rd8BBbjEcEZDz0lEnag00xs/3UVuff3DWEVFWYO
JHjx63UzJT2gOoYR9nrNaATcnoALflFiir6cM/+/g9KJbAYjPtQ/AV9AJ7leLzhn4SCosfmegHeh
2+rSbuBTCtUoQFvjp4eHrqjGhcTfbJ99oTiG5iiduRu9FWoHadAERrHoTVAFkL9TTFIf1dIKqcci
U5lkiqlFtmzYQ83Zx84RLcFN/GWACNGmpKJwSDf67LjW8KAt6XsPfO1gatOTP3T3vrruP9cQOL90
fGb6dq7ZNf6Xod+QpbpHb7vIYRAOXMXLvdNLOC7HwVge45X9cDkQFKqBg7QjnJbdySoHTnqw8yUS
vJWVq2ap2RI+laWpvGhofk7Ch/x5Nx48KesQC+3ZeW9vH/sbZY4skcGgchp9B9P6YJbjZi2XVn8d
6mDhLy/b1W4u9U3+YCpP+twlipXW1k53lHw87D0p5bJfjZKzjbq6gRPqxTs/xavQ771d3uNXY33C
qAtBHfxuH0/fGvzA2E50+9yg0u3lx7m8G58SZ5dY0qe2SX4kmg5HK8UA9Lv/UMTmfrr9EsJDe7PZ
nLx8oc/VGQLL6kx5VT96iRk8I/o6/KgXymaL6pGMUKqZLSV/8Kyenfw9HkU+OsM9tzeRlr1RIHoD
iCpZgVtPqln2RJUyz0fbz7oxtcRGn3DUU1AtthT/9FrVboQA8SxwMTANG6v/qeX2aY35+MXWsDut
zAFsgcckMJvZObRLXMlK63ywLherl/hFirdwOs92U6V3MsvmK4r/hWnXqRdh8mZn4sPI2QPzBmPg
+jSo9Uk/FBJhTRG8hZ0wuXskbZuSDIt2JUWzMFYcddTqt7hOBEAYeHPg6VH3YeZdL2sUqVT2hIKZ
kDcVgkJIlzPZOToanpr0DgWCBEVNl0yn994sG8n0zPkZPRV7VDoP9nb2HT0n1r+/Q+C9wuTqV7WS
SSXdSlWdU/WeLeb+w0mFgaZIeVTzBIKY2n4hBhXVpDP23vkKiowpJh1yQjzZ7PXriM9AXNNkAHbG
xVL2bQEGTiRaKInugZGGdqdeyL1E62rF1gdoLuHpUAvSF0raborl/VdhNv4ORPjf7/TePX21UOud
Rsd+nkcZX3pjSyQ9lD8+PZIXQ4Ckv0eTrnrg3oUJpoGXCVqEirZ9nQzK/fCciEz9bPWd1DmMvoYk
kTr2U3i/d2zjzsVa3w0oTHHWC95ibspr5Pd9D3p+AON/gNlV12rGf5AgrdN69XCtr7YP6HtFARLf
R4vaeVT4/XH4rno96KSNlb4jpNyse/gZBbMacOOWd6DRO9aGnG3NRRj9I3fkdwLc4GzW/sUfjFH6
OjvhJH5UUU7/3H2HGLS7wYOKhl3mo5i0Rd7ZqitH37tITp8u897eH6SjXub2LvN+/nQChn2xdu9K
6A0Sv96cDt7l87JRxwbvoXJRmD+W1jG3KxDZmZus4so8zol2z4dlpjuHwMuGnyUBPrKrd2KvtEFP
vCIIZqaMFn7t8WcGhi1/18iqS9yC/e/8kUvz+N70fQkF4t0E4bJy5yWFGfct9LLji9nPTJpIh+lp
Z+qGHa0UDJi/k70t703jU/0+85uGVkHFymE2zGCsf/Mb8/lWtfivJe+4Tkf1cogm3tDjijYipxoQ
rq0hqvKf2SqtH6tHdPcmzVe9NVMk883muRxXqMK9MtM4owe/t2quvAQ5h9xWXPW9PzM+Tn6yPNRm
9u84Z/hRpVDeEfuWpg3aF+d1jPZU9YwSfz4O1sZLCSKG0eiX9iJhwf5VPJWz0wgN78ukiUZ7zDTE
pb1qUvuc2tlxMmicXN4oKcDGYhJOq6GFOnDfaeZnLBQQLk/RBreqC84VdllOsy0/h/8oh1YYjwLN
3hd+czIH0dOHAgMffdCTH5bu8eKlF0+NRqfCzpWJJjua5vdP1hC97cu6aRblnr9p9tcYE6l4ktjl
qHJ6ixRDhZjveG5sVK12FzQmgrc8HQ2fegukFQbfx4GtDuxmnb/rFyTNzd17+rgT2hj61+6hmlXP
g4Fz2prnt2iLtD/mKoArBrqVfaZ83494khKUuXG1qYJmRwn/4QQDAtMHi2mRmTsXokxFap56fLoR
2imyHY5yZ/gR42xeM3hUneTfyd+9aRN2i/yVOv1Z/W+75FCcIlTbzZwdunV6m+HRgmoQcxXNjjOc
Ybxwon7vUexRuPfRusFdoD9Lsc1WE1PoK1a6tU2tsnD3wUrForxvx6hxhNblOEk+U83sPyN18LVd
yKW5l8wotPOTw2vXXjAewI+bX+v2Npw447OaZwpeKY9R77nHFv5mP5MB8l9xKvoM12KrXB+/g7fe
qBwh1x1YDenJDgH9mM7Z0E+5RYMxkxt6+ygYziIPryI7sITn/HkcrQJvQHeap/Py+W6+n65x6OY9
O/vNEQMMnchxWuxd1RuAh02Q8Dm5On+BZJLUHE8SJ5j1x7jZW9vpHpGS+Xape99bL7M0MwdlM1z2
/MCJ/N3a+DR643yu4s8RIkapTEixJiWWDbDvJf6+/JD52Sp5NdyQqqYGEMUjHvzd3lLIagXFA3kw
lJ+RtB6aGBhB/Q77/gkXa2TJnd16+Bn9O+MVH6Fov9j7Bw6YaiGvMrrYceViSnCIHI04ZRoTpJam
+2U9jee9J5K6EaFxbx8H1iDi3FfzeF6T9lzm3lu9OX+TZrOBp9L0Mo2WZxoPvWUy051wfbRqdz/d
zVGyqz1hss5kc43LthV7+mr/gsjY0/GtJwmCOM4Tb0eyhslhYlghghYqZrOnEaZKT6Fmql/ppGdu
/2UrBUpL9Y731BjLKFv2y5kyGYBLix15YJ8Hdj0dLhLfWPS/tY3qoZI8qjAoqd3+mNUh2lffW38/
LR11VmzIdjdsCMrE3kL1othEIMM5Onvm3SDOSGPjebESsXajudpIFBHBP+VRyeFX0yKcMmal120P
lqlzim2cEcr51j9wk6TzEh40ieqCiaB3cON5Jv7M6amE/SM/9Xjn2oQqJiqY+BKjP/HO8vL3xkLt
dLwTv4IRIWYGIBsLPmu2+Dg6ic/ZknCcjym9Znsb191Z9T1gV9Wu+Jg6b1VGOS1ZpA7COQF7wN2t
935lSRO8Z2xlFb9EfnN2pA36quJtoJjjDxfahr2UolGD3QevS1vIZ2c7DR76lsBnRW5syYtH6pmN
yoFjuMysWZsNngI7n5GVj6tN4A4gyA3d5HVrX0YXc7vcPhGmIAQqH8lTz7y4gagedO9CkzO1qMJw
C4ZlvLrMcT144X/KnCR5VwCMKnN9eQDo8pY0boLxDP+WTDyMgtTBUk0hYhhWM3TOp5HC59g73Ejp
/xB2Zk3OKst6/isOX5uwBhDIYfuCGQQIza2+UUjqbpAYxCSB9Ov91DoOx7G9I06sWPtb++uWoKqy
Mt98c3qbKQ0wUwf7NW9XdYSyozthjx6K7l7rT9Z3iZubi11tev1hcYt8xa6O7braonZlnwFNVutM
D8VqWHA6ceHUKKmbLhVGu5b/2vMrKKnkf+uMgJtuGhA3AOKHXkCcz8TPoilT3vR21eIqqlZGhnyO
TGt7Ff4v1lafa2NPoiGu30bLut0kmjW67Dzdh3una9GU4TwTS13UCcqsdcag+DK4e5QAGiLR465i
ZPTyLzOIqWS7yTE/fCLV0nBoUxouscop//FwNLN02+vLzy+3MF1mtEy6yiSl5kga/q6mz/BwSy5R
aad2eZhH1Ag9ByMnOu7dj8P2/tUmRrV5R+OTnq2riYkhvhfG5O8TFG7mKqml0cbWqrz8h172M3XR
tvRw1t4GG9gAIM7SEjMg7lsanLDTDn7R3JCMy+NGk6Dcw8atT+hOev76QlOcsBBTl3a10Yn72+Mh
t+tmm29BUamhXEEdjzPq60PcldQuG6CQ+COGVyw+h8IfBw0zSLZAlScIyUNKbeUyXOZrGVlzp4fS
Hg6Zc/LGC4Wxri+SSS5MrZnSxnfQy+XD6fivX1EPXOzqX+WCcVHt5/5jPnx10fzIdHfKouT8yo27
d98O3uChjoPSzpn05JSLD8XFb0oH3180oYoaN/Huf11qNI0+C6aNoYi3oAf8SllMLCiJu/7wpZar
WTsIdl6ZN9SaoYRJcHNS8xnSMsGQN5ONvFUiDtnj1Xur/S1TXblAWIzntsosPUb4Xcczq5maysvp
H44y9xLuZh60Hws4qq06OzlQc/0lbfKXflqVQRr0IlJkjJ+YmNR7kkKaynp7MmfRBG8+2/Ot38pS
SK9steHp+Pytv9t1fd7L0Qg8OrUFAZrtPzbIgYzn0nvv+XFpPvc3Lo7mnHy6MteJmDDkifG5pIWZ
9CbWOZ9FZadfg6kQSkntS2qkm5sv+o9ktPa6KFyfOVhcJYs4te+X2TFZPfzXtgciKoGMjI1IsRs8
kfwG/kbflfQsudtxGsXzBEr9GQ2FIQqq0XFwe+pX5j65N2MbXF1EAJSXd8oRncHUAHQMaQkqUhCr
mGmKRAQArO7Y3aKdF780DtYxrSe/de7Hhw/oXs8wJNs21H6VBTZKj6/5MUe5XT9YYzXKEmPqPiPA
4UcPH05pTvbq18y/ufVgVfEQCBUvc09EPFCGLxrr9b4/v/ejM37HJnM1Z2wq2FrNeXnPFb6FOzM7
XUWfN8t63XXuCoijf4LySfCA715MF87bXtfOms6mVnyzhGs9M1heJjCd/HfysXwVBcrMS2JKlrrI
Vk4agQssja1puQQ9aUZyZU8vyer5O5oZ9+XJO1VMEUTzjkLOL1m8IMWAr7RxXJ98hvytObhVYXVb
/KJrdRJpSFbPNtY+G/8PCjFEQsRAUKdds3HAvd8CvKqnVDuOg245r8yacKFzc/Mnq3lEo/M0kPev
eNgOm+YoJ8Yc+3NygBfb9KcJ+r/KK2MVmab7p35y9on5Nt5WtqCNt3F9GXOLPDyrjD/eM6ydcD/X
S6zCpQViJszT+afurNR/s12+rJ2bdXPjxmJOmbHO7ROFvsndaFfMwmromsXc+sTHIm5Hu+fu49XR
AE1wp50wjtTbkm/GKMS/2g4BV9eWORrV53SyVU0/7jv5nrU+Z+oCySdeenOkk6Ms3uep6Sh0XpsR
84luWPNmZDfxY63BWxVGfnz9NMvHoE8r9ky91H7F4j6kBfXnscn4UPcThBp2n0Md81x4EtFJZgLg
481e5sfkSmzuEJIXumwmtAKt7DmGQgyrmunN+VpglWeamZ0Td3R+OrdV7X8rbCNmZQ/U3nCghX5b
JC76MpGs274y8YRcyc722jcu5puOd9Hk7+2jLlAFM/9L4w0u7c6cWW8DFUDDX5WSIFTVcfZbLJMl
X1yoBpYY2eOu+aqmq0gxF+MeYwn3zGwjp65wgaIUcwtMk3OPad0u0yTwgm26MaaXVnyHU/S4KCBk
0OmyiEZI90DApTYYW0eDeFRZ0Avc63aHLVJuqph/C1oRrDsxmJnIay4RjTCxQAw6s40WuLXheDG2
P94yNS6fLdCazX6smXzHCmpu7RwDTY2s3aEePhzx9QUieVFdJ4bLTfgRbgYVSOKXkWXATLNA49Dq
boZSoteP0fNU0doic3unpJLnbqb/kF0nIny3f16kNhRbNP0uQDqUWq+QdRSBwD03UHizmR9EJrbq
Tnav5UW0qcwYSYWDBN8gMQJ86mYI6L9xaEK/sfNgUbDX9xt7Ij44xqSg8ajBfFr1+oLDS+N53pan
pfak58HqGq9RH/Z4vWjlJ69IzXlH+tK1cU9mt8SissA7r59YlwnrFnCH8UVuq3fLevV0VDZoihh+
Fqk9PeCu3xknkNC18QYvNBeqnD8HYNtgDShHPgcbEL7wI2mBhGIHBLKH6he9n/geQbx8vAtbKi6+
kW5vayh4DpYDPxLZM55Oy/++TJH3xMH1Tg2dTPjt//wzIiWqQ+EzR1e4KzZuLRsz5rVElk3KNtWY
WPgGo0N++BqnxzKhtXDBmIEo8VScXBQi/1pCKhL7hJcCc64/1300sbDTo/Nlzoczq10pB/70p4zy
FpLDe++Yz6SfKN6S9It4JuDXUKMT6LhYQXoQ7H2wRsAoSRIZ+gSJMj6HFkT0sdnFf+SJfTEz0og7
qFGWyz4JQM2kPUSS6Xz2x5h93YQzt87BppeTeX0vr9DjxmmFQKJyO6/FQS92Go/VzCTsUAAiNql9
9SapuWASofiZvoDOezoCWKTmzG9RFEzn3so8vt+xpdt3WLjvsEYo+Yeja62XPaXbpbgjWPLFffnB
8rZGt2w2z7D4pVcnwApjy6Cq3clsrbkrbosYdiPxOCWSLNIXLMSS1bwM8E3YmzKlSfyUnGXGkXEi
FeFGvPYoP4gUgJYpCXMWIO0Bedjq3tLwaIQno+CpDOZrOzqjcPHyE485rkJMUywl/AgpJ0KqU8DS
HSkGKdi9JRuXbsPlRwJotmX2QfnhOg7IFedG2jyPIGZwC8WLCoFh0Nv27cHnOQq1Yh3Xpg4fK6Hw
X5Z4wisk8kHJwtSqaJ2oeicjdeakce2gbfTJtnQHtp0xDjRHui1V83PULNEq6b1IdZAr847G9N1K
Uj3ftfiysn4dG7uZCXQX7bj0yins3JmQ7MvAbHErBVVe8cmKDqZzM2dAyMkWe/SmbRhjhPAseTaz
74hEv3j3E79K8W1ikjHnPenvJcFUIHU+Uwv1Mpx7T1d4hb2BvtWV/cyt+EbgH90dMpPcU1ZxmrOQ
W6CuuL/7iisdiqdh367ZD9nApji/mnCbuOqpPYobHKNMnGeKEoPMumRcNWKqtHtxmJnN+5/YDXGp
7uHclKhKICz3z0qa85hX5qgi+lYiQxp3RzNpDmu0KKae90l/n/rcZNYhx0ousj+sZhwe6+65FYcT
e0DEaXJgkeubKZlalFoN4X+Gva7GxmAImRDIk2uF8M14xAPJTnkMXlHcHFRETtyAMdsMwObuSPyN
zN2Z2LLNxtA1l9ZPYWKerJMBr4OfWJFyo61rt8dJflxE53FG+XG1hax97IZeXCM2deY2fJIF6PJm
HkIKi7Z2xglIRW4CxNKOvSY5NbFTi7GYEhtCZxxxbqcod+67t34iUiGEudEbY8JsI3aBX/nnQTjj
d0OJS05MPc5NJWa4J3GGN4sVkseoTR69YxwoWxEkxmQhxEPUr45Y6NNM4jYY9vTM5/WYFqKfGwTw
cNuofGPD5yc3HtwHT8psBx8RZL8eobSWmF9hfi5ar78OEpOc9eYwZ4tPVMaeEzQ9sV6GjIS5j5SZ
0lblbZvf8jex7zvVwD/jTnK/xAgTbIWVOR0flDgz8s4RbcTzIiEYHf9gRk1xp9DCCwneQajOu8Pe
ie/NoAxkTJ4K49MbtwtBxG3CaKLEptrFIU6opxzXPGaACZtJVJ8R6cZ9J4Qo5d625ozzVlYtKrUO
WvO0zejKPGcZqZXYQkhP1j0sScTW0J/Cot1YZG3WAcBNPzOfgNs35gslU2Tt7B7Bjbfm/xhig8fM
YKjY7Bp9K0yPUN4fX9anES6lMeEbHuaO+e0I5dM7PxHy4X+Luviz06/TSMJhP5nDgtqS9SloqOO8
Q/NRWIn4fqwhqm2JxAjlmB3YYXtH42Pvs6o53t5uzZy3lqn4mPac7WxxPgyrho6KGUt/2xrvWzl0
bkF0QiV+M2YwwqWwK2oFaKlszdHs4QsByMx+UZiF2awLm0ktBr859mR6KNMt5B5mh/f6sUjsQdZP
C9md2R9L+maj/l78Gi1jnp5QOmOvs6fX3HjAhECp6o1V7s9sUm9I21lDL9ojs6oT7xFIDvSJ/jen
4iC1VEiP1JvqPv3b0UvvRb1gjIt+QlPHMmL8sp5fp015rvbI9iNA+1sIIpTR52R07YLYsTXbYFvW
/JXGj6d+b4+WHTqhC0cXEiFRw9AgKsFH2a7Npx3xpnByVElxptDCtHUffTGQG93/EWjGyn7h8KT1
ldkNDLGZJu5ubFxByo60n22Ji9AjCOG4Tp27TtzAUswN424xXdBP+mnNSYPDjeO8Zb1cjzck4+Mi
ec/N3UXxnW+5/f4qGnM0pUP+NHraKrFtxer8ty05/bL5RgwpPhFqvTCt2vw42s/LOM7MiiwZSBkU
lJUvWnsQ3ZgUJ4NQZkKMSCpOdyrGeP9AB2usrUNDtKbqvM2jYmWB+i0QgWTg23vJSjPxNEUysp47
fxN7xo9K2qp+uBiqBY1vPX46o9igRWwBGD/OzUFl+pJDhQnXi9Fv8ABjG0rSPUUkH+glu5FtyUow
fzpTuRakitfLYZfTgUNbvL34nymLV6YJ2ZUPCLU7fcugX2Pw31/ZNovL3JswwfjG5/HJfciAQheT
fqho+vkTVnbMeWATsP6D1W6n/sie+q/96aEfPbJBnivIU7CJX26kSIvFZcuOfdBoJlOOfuYc2s+T
zt83pPwTiz7VswXTnuD+J/4YshSK60cyGz/3h13nkEWw+IFk2xfelF1MV41eB7X3tsfoT6FcaIck
zscdCeyRInYvfeBmj/0ZF86525078carsT+C486WkjeNS6f0R4sR+9p/cd3wakA7f6qR8dtNqWsV
WFuojkoPhDk8pO6NG7Ssvdp+LMtfq3JPHPjvzS9oMFIz9zgzCpgke6XqgnvZ/+UgE3YcLOue9NlS
04Ep8fT4b65Xbk7CMWE1Xy7spNdH8O32HQrNLE50qNHVTM+CR9AGlNlSDBRNNlOE5u0NTh333sc4
Eb+g7wQs93UCuUi9ESMUyyiLp5rReqXV+JNgttDs+ielo7Q/wyfxxVDwx6au6cBOD3Xq1FJ7voZW
/U1W2a5qjRkijt7YFnZnvH6TZfQxpnSsPl0LTw0TYhjW2Dr+wvXQz8cJJDoUvkK0rP00ZRvugwxV
gccYbKWLx4mp35zMk7arIDGGTjgtv/eMS/6C5NLFgNg97Lf7dOfbVco53EMDiDMnE8h4eM/tiLFV
5MibaZgOjhQw40ovSqZtve2535HCvh4cyuu8N0FT9/C4vmPUDBV/XfgKu/V57KAGg10CrTv5HmJX
01toncpQVxXmd25+phRS+U/7vs8mvCsTh326ae3eTvMHMqZmVHWIFIAKCv2HKV4xkRrjTUWW31jC
HB//QHHGPom+GIiqoS8/jO3y38uP86Sd/V3UgRMaIN0SGIIVDIa4I9oEuW1+7M5DkCdBZ5AnDjpp
/gZLJIKmIZNcaMs+WJOgciCyQNUeifpOEtJLxsk529zKMI2qiaIyJI4zjW6x5FM2ZHRRjrkjZZb5
FOjLEps+7Ihf05OkEHASF+v7/p3v8hm2XMNXhUKz38ZPF2Vm5/RMwoxFLEum4djuFCle7hQm8vi9
iU9etoPS63uAQ6nHcDc+fo1FAIO1bSTragGzonSRmcnmTekWjocGoOLWuSMTW4h6b7DpufPkkjIA
IJy4d0XP3TRCA+Rut0Z5mn+Sr9mZvYcMNFwUDvFnaAblkvgz75Cun57kfFDkLaaVwgRzskiMfM1B
Yvsny5fFwG1DI07iP5fK/s1J9UYVQLsXL2PCYJrt7Ev5ayDDfdWXMcFPfeTIb+O2f1op7EeQhjem
orhdhlRSp0mA+pDvyEh6vxhldjPZyRGPFS7OwxlclC5aWuBI7vbiKZTqSUcHW6U/ZbwYRr4+jPTs
GJx424FqxT9BXaHdKCWLnrzxW1ePd/1Q8y3nkjbDbydB+Mn6mR9nCQUYRykUk4OYv4CzpX0zRj6E
2/MVswrvVkaKkBbdNvlqRGM6xZy7CYGzmjY7M+oTGYW9kGwiKL3LBdvVaMfeHmMnUrtyn/bYP+ZG
dphFjU0Y7af3AK7mA+M+4shR5G49BtWfNmmPF+NrFilkAY/FRnOxsTXbMU48AzuWwnUqjbE3+l5E
k2sCfpwRGm2tDD/oYWugxRlp8xdELZrHN3u2GC1uGaC2/mnxvnZYQX+iTxCQqSHTmKJ1b2Ybz9x0
kVugoyhfg4otLRHTVr7R55tmX2+Zref0VKQAyYHYd3ZTMf2j6iTG7IM3s5pdmhUKugWWaq6CGzT1
5a/nTc/3Q4r9b3pTrYya+We1d32jeKnCeS1eh5lCmHP6z5Thidk4c7qBCbMJENsP1tyvziN69W/n
PgQNOIQYJx50thq7rwMmgRnfwK4KGuPns1P3GAaz8rEvNtJzX5WZPjs8loVZ3yzVT6P2677vgB4P
NhnwiHcywVZNU0P+qm60VkCH6vNINg94mWG6qKEPzwTXvkcLfBlYB8jk4OkVL71927et/JV5tfmL
O6CZqnHfp9EgSuvRJQ9vZBq5Lx+qmaEeZ+ux99lIwT0cLbTD7evxU8TVWWps9Ny1xS4WYV3rRaiC
azRdwohDgu06lPb57mfgvzdyTAglnG1lIGRK+5SXhWPqVJcbYPm0fM/1JJg6AKWAfESFJ59QQAKu
D3u0lLH+wCGAvxRDwXePPtC+HdpqAnDM9Qo3XbjQlZHvJq7sNjW/1wbVPmccpgzYUIwRx9LsCvtc
gos7S7R+KEyZRE7a1d7AJ6pZpCb+8VWM2H1zHgWzzEDgpgoTJgrxpxbOEF41SI/DkW1p1aAbPO2r
jDqaVmzlpfQ9W3LOrUkvp8NAR4t0pbCNgyHjpsyYTHOzGXL4dbpOce9gIG4OU52mYLL6mngfUPLj
KNsvNjCh/IVUVVq2T1HDcHlCn4+tijoHMEdC53oV4dLwibHjx9NXszc0kX7kFjBP+9ItDzR+13Or
CznqbR9MvjD0/XVQ9JJUFP955zvx9PAlji24BoWTR7ftW7ZGmsMuPB5LBd8Y3h/Z+me8pKJFU0VP
EKWT1cn2h4GTuf3I7SQ150Twg/zuf2DQCFdT6NWZMs1LN+vHKlk0Mbk/qLsGSSC+rxBhnLoM3b35
NyjW3RhOjOhnTY7QI+yYPDBl7HDmKFFf6eOIerYgdR+2kuugQcb+mfNQQGf2YWLW3uhrdNXQ3iW5
CY112kByWDxZRUh2ORm7XKM2YMyk9AaAFF8qzGFvzKNHZpVLBeorgbl8hBPmV7aGFNVM6Uz8gSQi
ptiY/dcaFvBv2E52JZR81zLZRsBq1Xl6z1gQDBM0SpCFxa5zZSQeiGxOLogYBRkP87GZ7xliR1bW
n1SYc1IpGAG1Tn5Oy8n1kxr3t/XEXhLZyPRHGndECCCeS/uOh3tIdhmiQS3+3X7uVJH7PC0h61LA
Y20WE1THWrXbM9/C3yjM0SMPC06cy6RaxLOdCQwT6tolkxiiXboo8Gm4SI7I7oERsWSvc8kvDq7r
T3CXjRMzSd3Khp/F9B8dAjvwpzk6+mYV//COg/Uk8bGAXwBWFGDJp5dAgMcFnqq0Hz29StXlmI0v
fu+bG4NL4KzHkjniUGHooQudGh6OPvU/qjvSzFFiNPHdfMEIz+0+rI6C+sMnD1Q/7p3n+kZEY0E2
ErkH5fJkKmvemYQp4g3H6YJY6Qxi+WVPHEHQ5jahscpTscXoceKC8y/yYdQvcN1mahKVfwWErN/w
r6/Dk7COcpjtlQWhYern0BzrdzQiIg3qzT+6jNbE320Ys1IC3wtnfMEdheEoN4P70tVVQwF+Rsua
XIN2l7nAot4T+2O3COnLmV00u4iTuKMIsnJrM40U/7N/Ra/v1J36qIoHUZxl8TQ+q2elJ2N7HGFG
eki9ixIlZG2czLlVumOuPl2jA23RB/lNKOGr9DKxNPzyZ+RwHU9jTNksmItAMzSnSAbQNoXXAnZf
1nSVeKgCuBzYcTPfy9fBr9yXS2q5FMnUCd3F/KNxhGvgjOA+krA6dIVeIdijAOsEceaA04SoaUIJ
f2fLziijHsZ1or9oUAKdne8yEnCCxmHUTIQOtdsXCn/mygfN/gg6JcO3mFEAEs7cD1l0RrbFP97k
g3cjeRtyGow8HMkEJ9KwyZYT3OF4wOknD/9kniAg45HJpFl/YiqZGTETpHOwgW9QwCQiX2uFKI6f
ZveNG0PKwQR/hTx7e/RVbIezbDc1AN7/kZ16v1DE+7bL+cwAlaF8IT0onNor+tzT8BSnNqEym/Sa
eO6RGkacaQEcMoSDaLUbnnlbJjYEIXlYDdCkPtwOcgihhfbWCEuLRJeQbI+FFFfOtCYlU29CrrVg
TLzud7rjO1YleFVy97dlfyG5/tKP9BaYZmAlcOgoZc9MOBmrFoEKuIjHRL+fR3Yb32kuQHywN0i6
L4nL7pHj+ebtKDAAb1eNc8IPi969f3fG28y8+dsogoFRDDiQOEzYpnzN0lGVhFd2rOnvwUpFzsRl
ilNFQI1kOLdLjPFvujgzcMsrQOT5QYGIYMKvLV9y9wEYeWyAXdbbv+OJyqsRPhf7FA8MpTF/XiZZ
QKTTJfZjw7Loc+C0EO0lKlpQLiOb/PxBz7GVj/io+NVeDWem5o3ieTRneiiZm4wWHh3AsJ81+orO
/J/dzE2IcAEaBjruSH5Ltybu3NtsfxLsEDCJpFH6ueNX2AjnesD7JyLkT5bCt3mDA7EK8CLP7fSv
LPhsTsms6t8j7szLT5wZVRJu6WJi45N7ZLfs7vfuRoS6qb8wAEwvTHb+W+JAG1yhpynhB00zvVoP
e0U1T6RPUGwIxUxsbUyYF8tXWbOA+zxAg0dNayhjg+QRGWEAgZCR6krCvTZOhzcQQMTgRHkggeyQ
OWhncaMQJcTuHSTx+2seipYRuQ96Sf16KdFBYup8aM99fOMCa7Cqla74U7iO+27kKsZ4n8KY+4pP
4Qd+f4kPJ1+eFLKKrMaq12dEpUQTEkIGNs6OnYZSPMXVJnYBOmD6TefkzmNxu9zDO0kaZHEUDJ66
b5NzzQOh7L6GuCcg8bImd2PyBnOOIapxlZWbo27B5qDyTWFPaYcHg0JOHncsMfE0vLclsgOJDYdj
eNXwfciWyRcA94ErjP8WlEyEI9758HFVZC6lNywV2ILj43APJe+1m1pdBEeEX/+40GWeIcP4LFD6
hrp9uiO3tBSjC5G0BPdgfheNTlyCPCXSyV/J0MbC65xd2iXWmq0FNyMSwEQir85sLlCjDCcDCpwG
4z/05WzZXwHmT5zM8e8rHMFwChKeHJTwtml+QVxwrEbvCd6KEEXzO8c1N7ovxYTn9qDZ16WPXwUA
Bume8CV50sO7E1cx2SqyuFoTulT1hh7KsHcnbm3na2n1CMYrLMA85ANg17lZEPuQCAd05GXLTgWV
mVrkGnsPr7eZppdvYvJB4oEZCzlhK/wpmtSraB/F7AgI5U7tJtg/CEPcd1J5sIrwRqS480Th6FRU
/sBz4KSGHD5YvyaOwunibVUEk1qKR1oyIgcTi2rUB8Zvmz8K2Xx58NmogeIJfjlLcGZF3ldvkX0u
W1NXNj72dPNZSgExAnzYO24JHyVf6/FPsiEN3kJ58bGy7ch8kgi5mDM1BrIMSjJjZanbkmnwdAta
oqJhkPPKSb5euxpbv7jFwot5EnvhZoDOe7MTEZC17P7tvzLRSS3cU8Lk0XzAvZ1JadyOvrPL9Njj
kTlNZr5ANUsVNQSBbqv+9LEYJc4Hcma2GXmqdfK6kT6LSaXb3eDMMwDP4N+cufUyxv4UJanGM0RW
ise9nq5wY3AsZ/oVDdDrdMjFa1ITYNcV/OLNfQl22C9iEYpQ/TroA9jDzKZrk16ua3t2YI8pvHz7
t/NneTKEag5VGBssolM8TPnNcResLyEIlaCwFQ/fNfXJLSEwvWx282OL0z0s70FyLvbD2LwHxYIM
/y39FQ5SKYglP7fO8pfWwOXc8Z/kL+Aybnbm7SonSveKQ/gsohyMuJ5vUi4kYvpK+LafAcFUuNWJ
OYSKZg6YLngfQhR/9Y/mNqQvd1BOJE2/CCL8QBs9jRTJEN36erKg4s2Pci79P8TCN4XUCSvb73tC
dA7eQDiKVLigbFOTAOdqduvtJtR/2Hln13FpYQDXMuwYJyS6u4xceNGwhU94s4z+QsDJE29K2JXs
OEban/+JaiwTI1bptg63PeBt3t3OYbr88fE1YP+JXS61dZq4ZJdbBkR6Rw9JGJ515s3GQDdmhKIf
YVKIQ0JSTLC00F6vsN92oBqRMoOhJWwnmF+ZYXsa0SwlVn+ULQnkG3lBbEjMribywfjFypw4SUTy
nTkOW7o3/syc1XMjrLy22o+I4LAq7l0VVB4ZKguJfNJ09WSEPRZMs7WDkcBpgqYhVLGuZkO6zsyC
jAYA9eZsmU2Njy8CKs2vdGxdbjHD52k03lO6vKqhb3rKD/X5FBV1t+6LHEVUkkTe6ehjqdbBXI+l
EEQKmLbjXRd153T9CJ42MVTZIWMcAFH52oFEO6txZSgLXH+KNnCTRU+TJUGvReLkYOfppfgtHELo
Z/E79+/J4YP5cuvF/bcMB/LNvj8zQ4HEf9u9/TYVo/oW9m0B4ElpqLMrrc/+1poP70QMVRDwcsCa
Pbz423acGtK3shIwtlnTxyqFbR5DQ3B/cxdq3S7dqSM0VUUf/3k8OnTcuBZsj4rqmA+axJjl1tPs
cXh3+U6reuu4fs0+OT5vzA3Nv9sNVLMHayLidqklqnXH1sca83uFMQoIxZF+seiiBNO57okoPEmD
X8/YuJ8JxACMyMv5tHahuWNgcLXopfBGQK1ayGASsjFG9phEMpW8S3tE5isOIgE1asmjx1allXXz
1z+NW9x6IpwDrAmovVyIuF6lfxriAY+4Ianv3DOFaUmKgXP30Dj647OoqF/4/NANej9B2/1hXq54
tfHcmVL4D4/nDDvJI+KBYvVPEYFze9cSJaNa92bPY0hbvfvDcyMSPaLz8mW2puZH3+EXWG9vArfq
tcEUVYFFJDJ3AMPOY8UjHz6A/0REJzZHQ0TGYqTPikGn91D1CBw+F4r3hLDCQsqm8jPbfch7upA0
jR880mvyVSJ129gvag3+6XFWMS+1h8Ec21NicWOiyBSBdtDIJbtUkBrvIkv31XtBeegGshXyu6KI
gKorXC2Sx41dssS0w6pOLoWN8xHm8LUKhkQK8cc4YWWv+tKKtk2E4nqqq0Q+tUgFSPVNz4qz5a6z
yHiGHyao+EFOkQEDwTrezDyMxs5RmFJP3X5+yi8qCBgS2ARvzJEcKfEd7XgA78iJrmxbkiC/C/Qz
M1ouJ2MS5cZbN4gIibFHtEe/LXMrOlQWU8XBqCtBz01MVwBkJZ4wexbyFa/wzMZvJhdATblq/Ees
+oy55U1FqklVE2heT/HT1i+Su7jc5viYAIamqOTZFuFmAuXErkhg4WLfCFEi1XrjkIaiAqFuF8XD
u/JQTeMYNObgZXHO5apYEvQjFFRsoLyjNu7C25KfXjo7h6AFkOVhsXztNDzbhweVVO354ruYMj4P
QUftV8eFmQhTDCxGbn1BFQrUZWpX8lXIrUFZ4L0+vbcnI9zz4OcMGIf1vuuUIFBhwSxd87Ekt4Pi
JUd253tZ0/MVQleFvatZYyBIRlhM8rAHQHLaAVJy42AojUdmbM5tMAYOIdcAkKdVbvfY0Hk8i0YN
uTuShxb3xUray9SbbuHjiUChO9Ds+KpLoGa9KKBeQ4lQmEaXd4ITVO2f1kr8j80yW/+9fiHHOGZk
MX01uSED41ySOZaKN7O0SAX1RcllzvD6RXktFp8jQjFDrB92rW356/HgwHefSfj59IZAId3vQ9ii
kyXZnV2QLzknUDknGsUHP2R7pD4XN1s2s7i98ILaWgMftgaOEYpdVYw57ZU0vVJM0NB4d19JIDrc
U5FSRKLEsvxWDFWDJaBjLqsK5oH0U4a7ettApoter2I7uI3Zh3o2vYTqCp9cXiISYMt1+qv+PC6n
QuQvjS4P875WAB8KCBQfkgwLMmS8OdkF+KdWFZCB//alxfynPUzZDWVzByJK3Lxm9dg0mgWpuwbF
XHqXRzCVlkOgHGMc1xcKxDHNz4k1WjxZDJHj9j+oNJ38ixZC/1fl5/9TRqtI+fgzntKhSUXdlNTq
dNhXX/unfyawBl8Uq0jIQyMcgov+HzYU+VfNk3iBGb1+6No0/v8aYzXdSZPKljrevcakju+W/rtm
u9PXieMMdLgcW/7DMziU1cly9/9R941/0eWHHkPKlPGUM1GmLvorXM/rW5m0/+M/j//LtLq/tCqh
zpZEvbVMhOnwOI70/6D8e/qv9pjRVeqc9l/Mi1BFlfa/e8qoyRRpMqIDBgGJl6ntcP1zfUE5rWzZ
Hk3AIOuLL9GYYvgDTs4z/RoQODQM1/zP/+m//s//fh3+W/L7iP+tnvc/lc8iftzKjgX8y8P+9y/y
/yxXrrWn/JTpbdKY+zCNv2kTrsfB/+LsPHvjxtJu+4sIMIevRbKyQkkqSaUvhKokMefMX38XPYM7
dtmQgBfTcHu63WI6PHzC3utZnfKN+w6n9vujSf+6uUwjYSawjlPb1K5Mxc3YF6M2AsQgx8KPNg93
enrw1jxTGyB5v/iBa/RPl706Q/Ow/qsg7a6QA0UXS2IncXWMuTPory7P6fayp2tu37rHR6bM/HB9
f4JNOA4gNy4NVDXTdZjrc/XqyFWapVLVlQexJoY0UNwYCDea0SmHg6dO98nkrdvWcCILOf19LNF7
y5Jim/f9jRr8xNeUrh7uf0+HBSaLDHxmUV/xR7TY0/pEtoqDWl2qADnvaCys6G3sQ1tJOrsXFHcy
0elT+2s7aiBhtTNyaZEp5jrprUUzUfTqqRlGsRNOZF3pXURLY5ApY3a7sphbeChltMLRYRIOlMZL
CBlhaoeNvNVbasRBuEkz6U0cdScLXYUPT1KKC61L1wGiCqUjJmqoEk2XJGyWBR9KdVrqYes2/kGJ
SNe8Y3YbDG8mpkkxxu1IBm+I20CzXCWCIqHsWj2+U51cQdwjQzzPR9d7VkxUxRWd5BplLJ/UvKy2
JZXziRoppcVQQgrdIhsz8lfd+IzknV6s6uBOaUpXaM8yN0HwYRDiD9AvTapykXjTLHquYXkTVNTe
ijOTXBeGcdcP+iqmHaOxOecdz5KsuhQtp9GLbUGB30PM3Wq2GumuiOe7fk7k9BibrSvqQD2QgStI
n6xDoJSrLPCfdescdzZhsMHwJV2969v6B0SC9M8F+tuKuKIIWFLYylbslwczXRWQTIxMxIx2EiRi
ivSgiAuBrtm4kLWvXqH2gXDVo8kZt7c/vCjzi/A/usB/VqYmzsjH+dWEHvXn/pcaWlAmkVAcLN8x
qs5ODbRYwSoewRaPO6n90oPWLpLG9tRPVR4WBtbvQVqPlulMY2RPhuDq3PDvz2reff4+KXAhzLEB
RKnKf55U6wWNNXleMd+c3lTstj8FSILL2i5j6/9yLEkyREbYGH+PKepUQUoAxBYHTX1ILDTo4SmK
NmqNP8//YVf6573+/4cC9fDnZYWq4gOb04tD2D4E1FU7YVdZoAFejYiaiPrDo5X/eRclTQJ4JjMk
Qb1aYr2UgzvLebR98RFZzW3ujctI8Vbl0KyZFnzX6vVabKSHQLyRFcGeommbE3vmIU5P8nPLJNtX
8XwQ24B6bnGfZW5bFU7lI1NThMWgY2qSimNYNe73z1/6k43y31XJ9GDDMiwVAtfVfmmpfZ8LEgug
6TN78o+JhVrJUmiMKGAPdl3GpF82HDGj58iqyAvEn2X1w8qQ5mX21zL87SyubmAW9WKSdJxF3OzD
sTnU5VfTv8Etpd2BPyJx09RYFcmlwiVKaeL7ezD/8OuD66bIIETwaiJTYv5cLHDFkyjP2+KQWMfG
WnvRKmKDqzv5h+NIf0ZA3GuWhsh7JqkmJBrmLFwdyMw1RRu4PKBytqSeo/IUZI2tFcOCBrsg31Th
R0OLLsw231/hnzHIfw6sMF9W0w1edZ7znweO9Eq0+k7E2zaVbhmyt1hnQby0uL6kwe6SZG0FPxzy
rzeQa/39kFdhgUFAPYTCVB/i0R26RUrpyzr55lGbDll3+v7y5L8W8XwwxnDNQyzmYWRXBxMIrFvF
rPB0C/uuHVZt7ztF7fDNz4LEFQXRrVPDLTIUQYO5sBrsnyHy42rZK4Xbx29psNPqZCWVJKMYBkf6
zwMaGSkw7O/P9K+N4upE5wf1WwwMrDr0RKGpD5nq8kGwo1ehxwzYnifthyNJ8xb3x6r+81Dy1RYo
hbLc6EpXH6Laza3WVfj8mgcPYBkV9I48J3Gnn7Dif2+EVwed34Dfri/R1dbPc67PjDe1aBMAecHG
6m7N6DKsg/ESVqLNDmOHOiVSt+g2RbQyxaNU3/G9lWGMqLdx4dblykup9Xp75X4wXOSC3z+Fv174
q7O8euFDSc6l0mvrg4+ygpglEZ1Gfm1wun5/nKtY/L/vHYPSYE4pFhiuq2dgSnLcqYzOOehet/Ir
ZR+liP4IdPzSDUdjKbcnU9BWkWytRD9bpMFtJr2GUeQa9AeDdDd6xUoMrO33p/Ur5bheGiRhCl8r
04LIfrUKlbSKrbxO60MnV5+N3y1ND9VZJFCzfMoJ8/K2WQ702PTEwO6GVMk7NV2/y1tx4wGHU9Sz
p8XEroeaPoYuNm4aa64fwG5lZ1GJB1EIGfolTlbT8CYY5mM8LoXqHJP2ydawCAVYJAgb5Y/QP3sd
yo9IoWYs2sSFrda/C5N5GOrSjaXwoTYeJSlaRjmF3+adpRvKzWOC7ajC1jL0fLE+At5SKStX39+k
f+1fv90j9erRdbJSEV5nOPyw1GeFOa9eA4Gcko6LSfadRvkhiFDnu379VJj/bv6CiuqidvVUsjCL
+zKRq8PoKpfw1lrLwGAiRz30mIeoE2Gis0hUNuUXpr0H8asA2vJgnftP0zY+EjSHn/JTffFke6AJ
TDzbzho/isMaVTs84hfvkbpm/lTeM7/X+GL+dgfLp3Cr/oe361e0882FXGegsRhEeVpyIYnvyhNk
gGLjb7tmAVqh7d02dhAkWVj0MAjREJbs0HTNxikiWIiOkjhJ6tB8r6l/PxoH60CbwxaRgR4SKtrl
QkVpTbSEB+hIm0G7n8x5UsVjj77KWFSdG/6IPFP+9Vw0xngCC56ZZ1cfF1n3eWJti64TH7GxUUmL
xnKJATTEWGYbHlo4welfCo/F/9OX7V87lfHbsa/WhOeLYZn0HLtNNh4FbJHn6VvLEA3J98v9n7HJ
b0eyrtZ7ISRGl1VDdTDSuwGAWaULkJTSlVDt68pN5F2R7+UGyXy///7I/3rRDEIjJuVJTKCWroIi
TWbnG6aJZT/ckYSIiRuEdzGVU+5qlP1fDsaEUFFi5BTx0NVVTkEmjerE/fTGDUcCnLeIUEVhsymO
vrL5/sr+9bG3RIOBx9r8CVCuF45cSLoSBvUhaFdxeMiUYzdtQvVsdD8c6J/fGUvVGM2miAycNa/C
57IOslhqreqgo3apjrlIMS1GnxlSKBbgshX1MhApsfvSrWnSLpLv9ch8EMkmfB8bSkuDq4xvinz5
/Q34O7ngQ2upfGNmyq5qGlfJRTMwsIhSTXVQo20eb3p1ZwaaK8Oji+J1HlJA2AW0AovlHN7n3g+l
sH/e/9+OfnVXvGCy2irTK4Kthxi+VYYgXsX04C3/L4fSRJWBj9TcGIV7zflMBU32M+aAHJpmNeau
ABAWuRlbsfTDNf1KRq4213muJAm7KM0D0652hDJUPGWejndIpVNQJ9tEx/LmbYcl6gsmbvGF6Ph6
B7W0aIrI0UU69qi8h0etPs95BlJGJSPsRYcXrUqlByB45Hs++QldfQlQGOChxnTkaPzSyocy8lY/
XgLE47931N+v4frb6gu6PjZDUh2UWobTB7rCW/pa8xIF75kWLxQ2HK/Br94iWO3PGmujn55CEYXj
qF/G8hJgAYv4ZGSIGtPpoA7lY1fi7rCO+nSIgWlRp/r1Z6jczT8wbZjHJh2HARTDS5XRsOhAkBBs
zHLI51KJ3jt14k9Gi1Hb6WK5HyilaWQK5bKakIbo/dFSizU/v65uW1nEWGcaC98c3ciMKelR32tj
OtAAe0T1yeiDTeBj1OiNTW4BCpSq24piUzoqH3o07lKfN1Pqlj5FHbPqXS9GLmO6Tfeqwxc0Ryeb
NAgW9YMhpWu54FJlkIemjmYaDYN/rKgajJQw/UZCZI0wVqa9OBjLLkcdV0RbNawWVpDaZqpzngdL
E3aRAZpI1xfUJMAPjU4zgoGL6k0qI0u0zoH4NLBwcqNaDf1kR/VxatWtEuAa7x4bIbfH8G6Knluo
RIII+6zeiNE+a8ovMvaFGFsPUlTf1mayDqnqaNO7ZaAhlpgxKo035rAKBawfEi4qWrum+CHoj3OR
bfIxPjTVSipuJwFJpbLsX5icStsd5XGHEEYFjYBCW0PoS32kEXpHy1ypwCo0kFZ0w3LSX9Mck9d8
M3rhklcafMjCbWi6iwpDOMWYuL5BttERs+WrYlKp4QbU1Wj+y/cJZGGjOBjdocvbTYgUzwcQCA6o
jtBOK4sQwVfnM++gO3k+PqpOXhXpKkakLmu4lJFAlNme4980Wo8+6E0qGfNHp898MBq3qfKt5aEf
ScBY0GxjPLfd94adGXA11aVMBcUEu8xGnHBITQ7XtM2x+3UxrtHk4Ydt+B+fWE0yLIkCyy/8+NVX
ryl8a5BTuTyMqr6Ru3KtN9pBiMisrKNCWKWb8VHSUUuk/poKxV0+AoQw0OR1/dJsjYMPrjNOrQXx
0Q/lp19fgL+2M3iyukzPwhLFOfj6LWGMJDGrpnAsD0JLg9Dy0pe27JeIH9WBL3O5AzK+8lvTYToE
WBpa6KK6Ka1TyfuUCJPTAWsrfFwpLDFR3DTgrQRjkfqbWioXdds6hoL915K3Vglspao+TV6+OQnt
6tDtBQBdOKAbb2n5dxJi5EJ0Rw9RBHX8Jn8WDFJzkjTY3bGBJLOeFrlCc3cAAFQjKjVAvA6wTKnR
jYXjizI63DelvfUsNoUaM1Euu1UGyG5Ecp1B1qBX22uQuKm9x7rb+eGSARsLKVVuxgxvU3wRRPOs
mW6HPNckJ2Ky+k9h3j+CWSYy/O9+X0VbsZ/2UtqL5cGPik3RjXZBHVKHX1f2WFU45pCxPKZh2dKo
iJLQ9Xs4j/Hl/7AiGYmji7oigWS+roSVeq3XhlSVB4OXtpze6LG4llw5qjqtDJQ0JZu0OuJhqimT
fPbta4bEXVeTtU9/QOqzjT9efK3/KV6ZP57Xq1GWRFpZ3CGm3F6tRh5W1zReymoMj0GggWzPHE9C
aULlMxPJQyL5aaqw0xXBVqzo1/vdJpqNVw0iCm5elFXLhKcfxrCSJlwf39+2OWD5+/ToEMNdJmD+
FcP/9rJYRRuXisLp6fpOxT3R343+8cfvs/TTYeQ/38m+HLO4KTkMcauBgZJoUmHDGvraEZ4lHVld
Z4ABuPVMGlf4CEAilTB+ogt1m+8vWNL/UTIlxmHuGNEj42l/netvlwz9uWUWbs8TaWwVi0ozo3tx
dBfokMmHMV2c/QQlmq3iYUU5is33TkBVYDmaZuuSa5rLwl/zJUM4kSFxSJYlEvWUHsuiR1NAah/N
FFpodQKqqnYbTUtwufMfIOkmiYbqD3urdo3ErmQHeq0OM+SFXXqMHFHaNZJroPvUbaKRsqM/sw7g
o5ruhDGMqJbZIMBRzyp1rhdZWETCbiKlBb2EYBets2/X3Q2/r1DT5g7m1hY7I7Idnw+Q3Xh2R98Q
nIjkBnfDQj6Jm+g5eqg35L1IU+tZLG3kS69wR8mVsIHCwUM7pfLS2MKw6iJHUh2rc3PYGhybU5Zm
Cy5/HjeDBwRlclJSLNwhiuu3a19ZYIrHs+6x8Tyl1qoznEJwx8At2Pd0l6oBReoCVF21V8OVFzoI
2AmwYpR/+NzMhSEv22I9kfDzMlBPOiD3VgYsXdSQXCQ2U2aTYYTWkrJNWvzwIZH+VXpkvgVtLEZB
MZjFusq2kibNp1hipRjNqmtXCjxsbLUB+7IN69hCJj+LCmhg2FXosHzCyi5Cl38l8a/QfEEZ0VdD
t1S5dYWrqk4FfBFsh+hMnR3KN21OGdXVk1t+YJ85/OcKPC9sQXjYfHdCjtjTJl6U2CbYu5By+3bJ
8qKREC102bYyKmx23Lm+TiTgFoUz9Eul2fWYEhDK8YCeE+kmVu0ORT1SM2M92752pbaZcIbx4cDO
yFvHBZTbatgIyGxCCNMINV0ltI1nLwY9uirJrgJ3mOyAStWMscB+C1rxiHQH7Tht2rBw59+f/NrG
GIaAEJKqAuPP1k7IbtCp0vfFCDG5yuCg4cwFZ8Jz2jnxYyVvxiffW+qSbflrPm0If5Lhhxf+V23o
eotTGa+lUgkgO75ukvK6C0El5zRrR3swN8pIWLuI9pWwdUxpW6ju5DuCBcUMaBx3yymN+e0pxFlI
rXcbWdqlMfDFjT/QylybxV5FK458rPhVFUvWsrXJvVVBKJytSpzxINsUOE3ek49EgqpSDNSJWlTj
dECRypUlLX0Mb8OqMVzk/OTKLPUXdfzw9Rvj6YfNbt5X/7p2k+bQLI/hf1f5ajMORqB7ZXkorDNp
NfCIU2l0jhhVyzLfVygSBHEdDuMmr7F+8xn6/vj/SJdRb6iWzOBZhgjr19t+4CVapSXl3JsY0FQG
yqbP72TxUTVP3x9J/vM7Sx1cZKYugwBpODLtRzevklhvGkyhTYbmZmwMu2peA2mfIN1LniVljt6g
Po2T3VdvUgjLiy2nNgg+8YsW+OAmjbonQcmoB7Y1QCneT+N9GGC0m6ieAwrJ1iqJrgadvRXhHJs/
qaV+dU7+95z+e/bSPMGQURKEC1dnLxRNHwl92dxYDb67tIX2W0J6RSY4gJGQ3VS5iLxacv6mE9Kb
w6vUf4oGJfHgNfduTPFxKM+lsFXG8YcneFXE+8+Z6YwyY8agMk8duYpfOr80o07sUDZOy3D9NJND
GIDVPhY/BCK/Sld/3ALGUBnzsD3iJIp2+ryWfvssm2UmBcVUA2koN4V3Z6LLQv4NEk5bp7nbYmGc
lvwmPTRPluR4TMSZdtRFGvUuGh60lu8SvhWNoS1WgzBR37G2C4M+oauY+2TE5/mQYK4S1iYmyH4T
mmQrZ+WJjsn3C1H/ayHO1yGrhjJrEizjWpM2kYTKRUnaJo9vkvLpSzcBvt/4RsQ1GlGLdIIS3FkG
9sanrnM74sFGuo0bt5wzPYSt8iKU14p4G8QPEpIbQMlgyfRVhBgznH232MZIvcGRR+spJ0fetB2h
NuMdVk25C3TsMLsgdaVwI5RLJTpE1c6zbtr4LYzfhKCxdW1YWPAe6mcYDViO9RtB2inSWvNuR41S
1rSUjWOh76Zp3QIsVO90ZR1Udmstk+iHxfVnVMjamm8VLS0yNWasSebVI/dH0Q9Eqwj3YrrVU8S+
yTY33oL04ftHwlyqf2yDOjNGFN4sVTKum7lZodCbkmPa8elpkj+TIHGq4dEoboz8phJ3urfvrccO
G7q+TNRjJ59N476rXFC7Srq5b/tDI52t+G6EJQ3kzC2adVavq/zkqUtTWhX7OLQbSoHqYIfRV+Ut
QzpaJBTFXlPXeYJarLufqpXR3ufDVgEuKL/DYpbw7Aj3ce+QwfN1YJNhl+pRvkOEL7dGsfbjXUSz
AhF9DdJ2qfbbRsWv9TWAImVULv6Umj7BIoGhqSwbxY1zlxg0I2fMl7wPibbCWG5h/xMckKk93Z7P
BPdu6xBwKhSLLDd/A6hHrw7GVLGMgWaIMN1WBMXMnlDjFckukUytLAtoDRBH763+3vBO3QRBBtla
kJJUT2dBXjMtqYQWB3sLixfOCMyThUMwzTNVzLkrozJvEdsq1SVAjsGWrbXLuZfks7ZBCMOeGjmE
vzJqNGMRN3chIMxiyal56Mr48+DbYUxhecfy1ttjvx4xOKMa04FX0MSauEGVTXbFoWhb4enOFCfn
47o2UKFPj1pqDx+mv9SZu2G6fMiBenUviKUMonxmv3i3unIKSQVzNwY8hqO6WSv+rk3WNbWCeCMQ
LqDwlxyDORfGIjyH7/+JyxLgoabtaQjU5h+k4KvCx/ih7HtUfVgTiL8JAMYNL3JlrbvQrSBmrFlE
lEZ0vPLWekTEZ6wYoTGpm6xa9eMqAlMHyoiomaJpvpqQj9RoAKk5bf1sKzSbGLE5Lg182oRSWA10
RyRvwSahYl6AXqktdfyJePMKalULs7c7emLgXDyn1OyKVhMZDbhh/JuqOzMuNDev10px3weOhltZ
2zXhxlCX0rTxIS5NTFNZC2jjqZaENxZ0O9GJIEjyK7i8cJsH+9nNDGM4t/PungFfobYy9a0HhEna
CcNW1VYKz1JD/7A0hWPUXihgSJivfGeC/NGsK8DlWCpu9FfZWiQ6S4bapM13GRskQaeuzP93buHh
o4YpCXH+UoPOxEJCSIzC0Q5oBO5a45kFSEDsPRLyRv6yyZzhrX2cPtGqh9Gy1Fd+Y4tnnBNA4gLA
DnwqFKfznbrfK+Gqhk3L+4vSPLZ1EqF2oTz7iDCBhQMoY3rGaEs8Z40OA95tB0csZa6sIZayZTCZ
xbrGUVK4QuRmmtObW5NK4UzUCwQ3lRwBWka11Ef4FCvum2xsZUigM+jC1mAnDnYOlwlykYdH9y6f
Hq3gRhW2AwN5sAJhcsBPFOwMfoWtDB0dRwFQrtIR250UrjtrLxVLfqB0Myk7KdnRBMEARBObhr/E
1ARmMuDXxI3ib8nbOF0kLMO0yiy3YgCCtLN62wvXzZ3xSpGX3nANSZKx0eRZFqhbGYO+bX2KwQLv
Ex70jFLsALKFrs9rB+sIzwAofGwd7xlzm6B+YOIHFbofa1cmh6Fj/C5s++YA/2h44+xYQPwUXAgD
4+sEO3tLyDx6m9LYCKeeKQnnCXPPLaXdHEIjpZBZ1p/th9f8yzx6h/CMccA6jWca/qQq7ZOgLU1c
aKOtP5nMyMAvEYU3PCXRWsfmlnQHk37raJgjZw+3/urDZQEPBCqn3YYtm9dtVR175d0o0Z/Gd960
96IEX/XKnB5knU/nISkYatPhsoFQVO/HxNFa90TOaUfCmlyq1V1VczWKBQFz7rS1nB58Uhlp7NgB
qHRETinjso52gfApdh+V+Pz9B+6f3Q9dZTK9OOv9Ed79GTsFcSs2Q5ahdXvWXq3XdLD97saoZu5W
wug/G8+HZ4vtsgI1+EO8o/wrxv/t2Nd9KjEd1V6K0+LQXZRHBDrxuBrhZqNGC1b5XHp20qf8bl6C
KZURm39UQxjolynsz3QTQ4Jk9g1kyZ3MncJGQjUdGhppZORU2YPgbczgxTBWAsb3+L5NF9/fOmWu
Tv4v7Pylp0HCxgRUWonk+uJVijJJqSZOQl8wog4bGWJdyFvDIoVWQS1OtUdsw7Gb5BRsFvVpqG8r
Nl++reUqFtaGaFdfIFVUc+NDeeFb1t61d02xnOJVrq5ycWUqqxy6jPhDy06eo+6rs+Z0kRaqqqXh
7bg663BS5DFp6TUUHeBgPvYKQvNQAMlK8VmgZDUBnZgV18rILjhemqZyrRJoHfMxpI7hAvNAD29Z
zJ1bKFJqDbQOEiu49fwn/fy/FggqAEOSRdRBFFmuWgWZl1ZmZsksztRVxZtCvPcJNQcnZJRKcqsG
G11f1j59FLuabs34UZZIo1GI2nVvk0zrGS0tpmcBktiWdA1MLKAp8m7qbXYdrPBEyuED+Jt4T7ck
lG3gn4bz/SL5JRi4vt3INCzdMLkQxv79+X5VRULDbGKNV8qHqDHg7KCgMWoHujCjt8xwJpb9nq7/
GECqFtiEyc9+WKi/Hulf56BSr5QMXcZYMwfTv+VHcWmJCB5EBMHwEb1tjpWRpsFN8UTEQQyCZ9tD
iE4ribZrvU+lbQ56x3Pr0ZVLO8Q7AUqOgEJetUwdkFfzA2DGFTUN4PuULKSlqTix/CJm+1LamWy/
wWdhLWPmh7GijphS6fpPzy1jvKj+SbQlX9p7kYFGF0qK6qZ6H5u16G1k61LXT77iKL7dsOk2Pz0K
8oJ/rH02HImKnEI559cb/duNQDYsWII4FIf6K9Ypz9ric/URnepnMnpUxnlwI4OWfcpOycl8ZsYR
xVf9eSwX+aG517fNa5gsgifmgu0IwBFrVIj1nOh1jree5U9KweJn8dg8Nk/Qy2+7Yk1ISdxav5FV
+hBIQcCbiyWBMsUADcz9B/D2/r35CE7CJXznkXA48X0evMD4idnMcJe9DOeC8TLiF8PjjsnH8Koz
g2frP4srlNAD+ND6Xow2YrPvuoX5LLyw9Im8YwaHMFXptp1sAlKTyh24q3KeeeODPp+7Zwu6tB3a
rYARqOOiYEAY3cpp0W/1G/Otu1SXFCIDQTDkLfrT2Wx5HqB903Z6SW7ynXoTPvsPzWZ4qgkfmXcS
QrldRCfpgkX+rmC8HdSjz+48NIyanQfgJZf6oT10L/kxejW/RH3BzZ2n7t15Nw3jcLbqW7an+TTc
+V/EydWFvUZ8yF+GSwTn5Iu7nYNC72hNMnhvfJdpU8HnNzdlSjHSHi4SVplwIZY2shKd6WpcKDW1
biF/cWbCRbrEzymRxVcIxu0R4Fb4anymF8h4Pt9dLrNYwEyisGzoC+MzvkS78MTryDeYTzD9hv5J
OXpnSisDWlHY85/NIf/o5XlZj/JiylzluTl0RxGXnrTo7+oPfqZOonMSn/qn9KN7CChigg/gpSN8
93fghNiEJm4LrnfguvjJc9d4rx+pg1ef6p4prNv2S7qAy2khYJz0c3OMPsMzYYP61n6V78GJRIuh
FnSaHxDehe8+pw9A74W1mlzE0EZrzCQTa8fALGxtv+5nk9iBYmcX8MygklGsHRSKehzwDdsyvqLD
dCpfos92O7AY5/4kE+JAcwIuZYfAEEeVYV0cqO6Gp/lz+9xM891T3uf7w02YyZJzyD0AXg9tyvPp
CeD2OniznlhI0yXyFj6pLlcEwL+dGxr5Q3SRP03CDuoIZCTgei7tS/epv+jn5LNnQFUP5AT2+tF/
0STGRi7UW+EefBLMznw3YBAVNvlyOGY3yibZt+/V3fQSHkkj4wOTMzgBbDM7852ZNFC65CNNxocR
urd3z0Cp+k3g8c2f33l6cPHE8io+lHNx9o/Ny8j03o/mDPFGQhd49AGjzxMRAlbhLS6Y5GN8Zu3W
cG1esw3v4fSovxkXZnfxTyWI0cnc+Km/6nJuAyFAlZ5Iu1UmkcHNPREbsB0wnee+P06/Xo+JysmA
cGExT7IBLDxDqRbGo3Jqd8OdVy0ZXKe09nCfv8Qv0mtwyT4qVtGX4ruAbTg8t1f7QN9Dt+Vc7dMH
jsjdnV+rL5rY0av42b71rJS3CpJlgSpwoaLeoN8A840nspHflVf/namINzIUhTNmg+nMKVrn6NFA
zzFjLmMmPl2il4KZHSncb5KnCoQ57xFAg2Bxx87HPY2Bh7zGTKXgahnTxdB0/UQpXP3APKm8la/D
Qw868KNUFuIpgRsuPACMZhgt4CqoXspW+hIvOY/kQ/4oOH8WCNeG+wPZiA3334fxB8iHHA96NF0F
bWlgL7+dkwYkp3yPwOwG7gySfKgOwcPwhfBUeRM+c4SasKzSBYV3CQsibEjaLZ+0teQn4cjvk3P8
WZ2l2/aCeSwhDYHXiUL11YeWwOrj6XzQDNPe1Ccdm3juhEzRNZgCR5NspGzA3NR3c8/fil0graLy
JVAchtnRqmUTa5l3gmQGtD3SWYWurAO2jNugNqAGqT3YHanj5Hin4SwUKNCXVvUYyC6jtEzVge6t
TU7c7gcIkbzIz/5z/S6yVI4l1WS248f+WbroswJ4wSJt3yj49cdwl30gGGHPZBPA2NWodjzNH4FZ
0WAx58g4D7VtnDOGowAeLbZ8oliIvDc4kyiS6Ow+4GeYSqLbcetkku2RYDGNnsYUxZ/Y7suFJNkk
CiFkqxfvRAuJKgF/sXJ0Bs78KsSkrWOinJnrhaTqaGkXlE54ApB+kNe0J58GOkkhj4h5hUywsRh4
SZ6M1uYXKBnMFLwSnv8TybR3Hh8RUBi6LZzQg48PMfvur6F4GtcZzSJc0K35uAAXBMOh4asa2fSP
SBDZUGNKu+8FA67mlJwss3uuHsCSwaCj09TTaGUQnC1yBz/ap8gt3pBGVJ/Y0ocjrJsH4QlYzS1a
yVX1jggYdByIXjZ64C+41yM26+ohPDUAB4GogRAmKEgdgdkt+iI8wdelXuFfsoP/avIlaWzhq1Le
UnCsDA0B797d8FXV8Xj4MDsYRKWMJ81gsyIYIpkeGCWBQ95CwT7DotOUXqFNKq1Qx43vLbhRJOGD
a4BXZiQO9ylcZBYVjSXfrg4m2e1k2dNzATOdzTJzlPc8WAm04d67h+m9eOdHWm+kebw4vF40oagg
d2/k3Dppt+dq/nz3uk9yz55jvlPWqb1FTp7A4kOMxhhToAOP4q0JvKLjGzNvRe/ju3Gn3jDSkJXH
+lPf2WUsYpD36kTUM0G3BKUXzKUt4RwAi3qxdt6XMQ/GLOR5z6ou+rSgLkKFBT8IveOJXiS1mq/w
Id4OL/UbxLc+sL338CV9Mfb6TfDZniMmkFq+BSJigk0yf8gFIh8AJtVCZq/HQok8f0GdSfucP1nP
nNIqe+YlL1/Hu3wP6tBc5Oai1Ta4U7u3gUIVzI3X9nF8KebyBf9Re8+HvzlON/Kr8M6y1d5GxvoR
R52Sx+mlAVbHfIIX/WTcUNawRl6V+S/xVTjCoPw099YBrCXwHZrRHc9zLoeMLE/eG1xP6GsIIY/p
M6utWHOgFLQgxEkAFOVChBgO+oOGzT6kolo4FFDmL/eZYhNtOemzOsi77CiAbFZfulW0LddUSNbJ
QbrhgSrvJckoGxHGriP6MjgWT99nOMqfpfhfafBciTdpESqSQQ/mKruIhMQr4rI4iG9hysvuJmzD
7NHQx0DJsblchhxaeAje7IjuHour3jpUnhn8q72QTGbn8WPCFYDehhlANP0Hhy2eV4r4i0AqpcXK
XXiJjt+ftyz+o/xAHiCL2D9NGRfhVWrWyIUchZKUHxLJ0RmHAieNOEd2RKpYt9pOBHrh2YO1ZD4q
qOBP6n4G8xQmuwVRGO89cd1TXG3ZYxeSMs/ILGBfEe1K0FQdU1uRw5jhOmpWrYeVxY4tZFirMtkU
1JdRN9FOSV2WMvA1Xl8l2Ob5Brq2QgSZuQQtXu+iCedXpVgz0jmrVwJ8U42U0dUg7vsH/OMj484p
YzFudlpSoy7SYw8tb2zcTHE73ADWRn7WSdvSba5sp3pT1rPpWYHaobOXLFWK57FD2o4XIvCWTNyM
kEzAlABNjCakcM3Onkaqeg6VU+ZB0KLOoLdoWw2XOX9m2HbVTg5uve5FU3jGvA995dsY8IlvvyL/
dXiW25VerRErddqSLX0mbjKB6rNiGBwDM5Bv1GhXqOE6GgNc/K1I44GqqkBZ82CgO5ssd5CQQ+5E
YdvG+5BJgnTAGlcwHD3aq9Pt/yPsPHfjVrc0fUUEmMPfYqwolVSKfwhFksWcw9XPQ88As61j2N3o
Ru/T3lapSH5c640ljx6VDaSGjBsl8QDnWyL2ED7Qjt44URsIJGwTW4n49MGUHSV0MxMIkh9xlkcK
Rl0TCoLcKslNa3esHI6MKVnxgUUhjtWvDHugYApogOOBjewLTUv7ZCJBMZweW8jEqGDLlJbnLp2V
JkFl6ClSXieuCcGCfIOX/AsRKYv4D+zsT2J2g23e4t5VdVP+yXkWxjjqRSyU58V8MMHuE1Qgrcaq
Wj1o0otuBr3xQO5mfNXcIivRjvwL2dDXx+MnqmDgXcCkKumi9Ovx+s8yfZ1HURMqszwn4lbFn1tp
FWTzRd2VRWn3zOVXg/I8Xq/z3XJND4O+2HkvOjPPdD3EhL4stmW9y33sGzxx8/RaIl8C/ChjxqWW
EgxOuVGXT4rKorSw4+3r+HGNFVjRqFXrm3YV9z5RQpwbE5UFKWMFN5NEBabKvCildz3FgRIcQdZ3
O6XKkIqYl4abujfx9BobrScWET2sXKrE08IsgHDnGv2PsvzK7SCv+uFI35blctNlbPTWP53G1g/O
939Pzx/4a5gmYS1nnJ51xcOwk8JjlXkmWiZ6iKi0GBz9rjoOBHwbRPkEFiGa1gZDDNXznCPJCELD
MrGA4CW2xS8YTAQsGW7HoEn9E4UayTa0YBFcVCPDL9nNiKaE8sL99DFQP3CrUI/JZi3cp7mDBpsS
bdRzGLzkO47wHUGtzFgjsV2Et43OLLitGND7kHsiAWiyo6dBhqqd2k6ETN0uzXZXMpM+6HBe4wLI
HPxeqCiAGvxcqAczgpIFjimFsvgZ9bG7TLsU0pAgiskfi0BOjxkbXceRhLOHUdmnLxYklXL1SvfZ
nAbkspado2LPtlLimPUG/m8hyL+C9HIRgUmqTyhxLLmCehzUm4o8x/ZmFvyq8SzDxtR1XVB1OjF1
KL9EOpAa3YYRF2yGXYi2dRAGNrEGhipyGiT+z8AyEIH6l8S5w2lL9wYShtpXe6+ASGpXMRsjismy
bfg1u8UdCtYewhEImk/UIMLetLsYiOQ+A/F67LZCeSMqCIoeoIT7ibJQiHVmcSR9FmEL+IDJgZaC
MTyY9Zuh3UzqljLk9UIjmWOpyB2Frbxx9NCdMi8B8KQYu+Ts21jPPa9c3vO1M9GoANJ2K5+lj/ax
PU330hP7Kows7ytx2V5h7/xkdBpy/Lmku9hv4awYEUeXozia2UXJzVICAV7lSUBKQg0VqVuWJ8PB
Xr2039fpjYUorfQ65HNI08iRJ7J6zUWyeWypDZN5vOINOELBeY8ugbf/28iMCRpxeW11bwB6bGyg
M/O2rFedWji75JB5V+Kuo02DD5zUKskZyQmjk4vbEJBC5wzmLnKt0sPNYkTeUu0LYkGud0noS8lu
TJzQ2k6oJ0cyt3aZeZhNgp+Y0YbsfmbyrOOX0CRYL1Y9K+381XJkNYT8wRCPaOPThu2ugZdVwTaM
S4hlQupf0vkmr/dTbKDPijdma+6sIg+qK9ldCV1/EBNCKtzOFbcQOdvyaGfPJmtYQpNvAqTGryhd
D2L81IXs/+wkhvVcEGu+nsohcQvylaWsoyMLCtJAZFKYFK2o70J8wKErC0+N8aZRKh19V33troER
vZC660klXu9xzaLPfCAPew14aYfKC2HK+v4jzCl7mWPeXAsjGEQhpmIFsXkq+un1ejBh0BRDcib1
WwVhGZr7kZxYZYEpJPJtVBGlZ+44sVcOzHbAbvpNZW5SS3rMahMloSm4VhGR0jUKXssX2SMs1CxC
wHj+CNGYtcwt5m2oBaPOJeyVZ2shmhMd4PBu4MSwAOOM5dyyLSY92s21lIMjGNbHiKbPvuscSQYr
Lby0oHlw1xZOddvc5PljWz/Ede9bOR4HcK3WJNWx3UrhedACldmL7wLevBFv05rBv0oynyshEY4Z
LgDTiz8isY2v96qo3JChmuVITa3JsZb6pm6Ddph8VZQANCOOnOp6K4rdK4ZA5K8E1xkoZcLs0l4p
h6hPetnur7nsjwIx9e1IdYhvFk9tOiEE4/lXTmnYYTaJnXkm2K5FaHDI2EvVklIYDQzXGOK7K0Ie
SMiMUEDOQ+YYiEiDiMEgZd278ExfY2L03YQZg4vOY8lrsHfnU1OyT1XvehbyihS4OMycubQt+she
LkI2utKc7HoqlVkbNQqxyZPVCeXl/jYs+tDMc1J3wdIqjqpTCKmxZBCtPKnQ8bmbEZqZ7JDe3SwI
S9uCQmM1Cfr50kEKLWgvEEyVneAkIpP8NWY2zJFeoM3V4MBLCx9NQ5taXtwRawNuw9RVCYFe3OfS
jcxKXKnFJaktRLtAOtFlTF2YD30+9egfZwXGUSIWmSGmwpOA0ScuARNxfls8rx2ZKXV+1tXEG8Gf
OF8t403X2Day16zsnZyXULu8DczVxoBQNjpEaeWk5CjUxA0tuG3EzHwvFPQlkMvFPO+jgWhUxrcM
lUAEGhMzQSmcU3W4uBE+8wFbls7OfTUODFKrUSkGG1lkRkKeiURZUPXmu9WVIETnqYxfJZRV84IU
lau6ThoCvqa5p48wVl1o9RJEbInIWGnP618iY6yXFCqMusGrYbhFduZ+3K2m8swA3u8CKcKNDInf
xNptU4HU5qk/h+xInEN2ZFJDEO3LdHZWm53MUbaEhiP0T8Zo8MwRz92qBCjTLcHDnr0gMgJoiV2C
VfYamHFXyx50xrW6iMxXi3oy0inoC9OL5zPRJjypSgGjM/PSAQQy9G2HlrpHvpsAV2gATGTDdKno
6jwgWqjbpLmD6YSG7CcxviiOcLnxsCZSzBEHYuzQb3E7khYuw21v2IXzj/xFvhc/U4YSxMuIUuAS
LyEZniAMBspukEu0KKiSiHL3Ju1YRneIicXDlT4701Fz5MYMHhuSocuXJcLhiLCP3djRqBWUqF8f
XG7NPvUG0c80zxK37bwfre3Vsps0CGnY5nA7lugJiDs2N1HlMBj1gBqpDYgPVJPiXXwgRRvjGOOm
4Qzcog2rkWtwt1M8YtrFm5ER0YXPwiUcW4Eti+Cs4VBdZBcVQbyKbQpeDFDJdkAFGQJwzixUBivu
35yWt5JOKFRBuZ2/mESWMnqoTBhEAPOe5AiaPNYPnEHzwvCCoH8zkGsvsDg5orVRFgQCzsLYRa+z
6sHEEuguyg6KcCBNYBX9DWC5P8YoHaANhI3+SRXac30o3jtGHxz84AKvMQ8Tig7kyLtJC9Y5C+XU
rhTdJvcS2Sf4B6Jl0Fx23CtXrvcn4i5jbxke5qHeFM2MDUa3o/Wh48XOeca1hz2GAAAFw0YX2zxs
UeYNlY3zERAWARHqctQwfH852frAZM+jCf9ha2vmrhERaWyTJPpifOsyIKxxFt6ADW8lGqmvTkmF
AHUD8Yr36s/jRQaNp/byFy4nEL8dOdIEwbWm3A9MFFxWC+/WZhpwMeJ8I+2eVBWb9AZuFf4ACEoG
iu+PhL9zQ7/OCAjWmOhry+7nnIDR8gsYSlG4FeveR3QsaGhBjB17huVKNMek9xmDJUOcHszP8g3o
dTe7Vk5Wd0Bs2USLwOjUpt8jgFvdiox3GD78/qF8td4R43KTK1gzwDWfzEeEUIzK2EMRGYkEuHGk
bsrGiWG0VoGnT7tR50+8v2PGVwhYt0GIQpQ1ED30rELE8HhDYoyOVIt57CuF+2Z0LVweEF0ERXYF
nfENqs4e41cDPJbKuZC7n7V9o3zpQTjvC/kY9W5P2QgZuhr453JfXICNwW+YEjr8nsy+CNsgl2qO
l408OiWFMJE7j06o8T5w2OkGIuLY9KC7uMiMNTiqwEUzxyzd5L346h7qT/CcmlwbJjpKpbjXhRXT
oh5KG+2yRCDD9GnHjcPxpD90CqfNZhbtKSOjjN/bawGZEGIjbtKpgLInUtywOPKP39yxrB/C7ClE
h80ufGcDtgndD8lAjtHbzEMy291HTivLJwENOQ89zgeOGJ6Ud/EVNpSEX17PyZtyAUAGCi7vOT0N
8o8Ry30YjxxcQFXlx0QCGpsm9yLBwjCCRGFz5wMI8JpBQUbWDLPtYK/ekwLM2xZqUH9QdLyrDlcA
eJI/mYRk+HuF4HZ0FfAXGw7sA8egAHxrrHSFeh990pN1nfDsMJXY2ByIW4hLu+OdyONLkadir4sS
ZlRpkzwx6Iivom/Em+5DPiqfqJ/4DiHOhhdeJeJpuU/fDJRVsNj0jkLimQE9CJjDkB9NvRs9CsHE
Gj1hqdrU3ywRJfgkrsPP+BVglCeBoxuFVg52LlO4akMBjombzVvQETAbnmA2AL1yuA0x0q/Y5WV4
a/D/cgnAlF95FKUjgDulY5LkY7CDOkXab6pBFm37J/ZEUCCsQX3iie/iE25ktHG1zAHo4ChSPq6f
XCGCLWJMUC8JQK/GN+wuQLM2L6l6TaLwqiSQtS2QqvXCL+yVj+l+hrOkEuexuRe/UKrGALkMPRLU
PoT7TEBMy7QPHTl9XsGXRGKQ5i/6hMUvaPjiE80tYdw03tDPjqjws32rYS3o6KE26jF5I0L5KZ59
KQpyzZfYvCXP6N2JZlmC22ku/y6xjnOGcno2Di9ok3sYRC56Hk9XahJoLACOoC58dXJ6qYh+ED2G
TRtL8pQhkbO52zFaFwjYMkB22BGwZagROoLpI2BTfyV4V7N7dHlfM2Mipaec5jRzmP5KHY4OLOT6
TGQeA0JiOqy4PM2lGx/YU1doObIDA0HPu3EffvMXN59GajPi83kgRsMHGnXzdZEvqA4dCMAXntO9
9Z59aAhm2GyxwgICNHwTrPXiW0/cogrNTDqOV72gdGje+Z653xp+hc/hUt9BPYKtQYeyyyEvus9u
eIhiQuhIeFc3GYaiV1n/JU2GTE9XnvYJeQlfeGbzCw+8TNgITJvEERDbdiYwCULGZg0a7/i8LCzd
Z/jID3qcVwGAPbrNITpVO9r1qIfBxBtBQtli6XRoXkzcZ3QqrBpMCI1sctFdojUVuaVLF+6mXw/B
jEkNeREoInkEuj3R6UhRKPuHzK67Q8KNbgT8hHssZJTkLYKTd3EBQMSzQn9g88obHk6fboWb9WCh
zZk6njeLRoqCgjKb+XNkdiCCYkE+y4uEacgBLRZBY9B0LhjvNmwUk7y+HehDvYM7119jpl8ZGh2l
4QZ1CGESL+FjjhvH5c9y6VCidYx6vS9AivKCfJPFrVx/zozTRIwAq4e+FkMLOZpwRNOjsmJUYG7E
UDdf4iW519nPYpfb0nybv/q38pHLD6fcctEmEHAw+U38MaP1Ju4GPxltE/dc7PoV4GAiTLtDHryp
NSeiHpbxAmjh17LPZzO3FeGcRLcj2oWTIcgdHXhuVyDsdGXslTeSjVA/cuGZ/6BeoPIQB5Zv3XO7
E1fVZkLPbQZa7+A9Q7ElEFBds4H5Jf2kltc9ZK/LgwVvinIZvoQenqfio31r2GGRZZNtb/IwcpvY
uKf5uSVf93P4ylMDmcdsm3MCkR7961UmudA4+ocLE3h86R7Vm/IZcyE9l8x+wRTMX/NJfum+lcWG
dCuQRNFhJzj1p0mnUPttnvJ7psT8k5Ob8e8KUZZ5SrYTJkfKwWJeEmBqwOrYpahunD10x00JdrX2
4JGC9ESCQg/pT/g9G2LnpVbQia4qf7RWYKCMBDunEZ43sECwhq8KXkb5gHoYRPeqeDNNe2WQx0z/
vAu8mmo1oKjwaKXBQh/F8mRl2yE5z+0Tn4kxhimNxbOCC6UlKEICtrr2yuYyzcxlt9fiS0fALgYz
NkZxqxj7Lt8hkC5rMlPWM39BauTknwVJaUTIcXfrDL++kPr1yE7gyfzeFp1FBwPHXG2nyd0034S8
SKuMoi8tWgmzvNt2ZMWYvkzLNu+E9lir9JDxymQW79aRNuBL5vPzNS2vvGElHhuaRNmHSDQn/Z5F
MvV1rNEGO5VLvi+A/OB01kPcnKd534sYG3yZb5PuwdjvKICxtt0lW7zRsrknVjLGcq/hLlU9dPmN
suFMpEJrHeLELfNXy/gwbobFF1tevrYJewftTtmWtQqeBxDF3p6lXTF7SGWYfeAuM9lbhbzcwbSj
gFKiBYtAziBAneVtvXuZJe8Kmv6ggyXU2S04qB8rfhRCZ+wLaWtSmQgguUNRwz6dsQ6em3S72iuJ
t2dy6ZjXPOrDuGl4znyTrYWVBvF6vGWBAHhBeS5LBxYUIHYwCkXlYHG61JUpkp045pw0fRGsQ6/T
X3+ISXMnOmDkde4nCuktpJwx44CF+byXdcyHUSCu6SPrLEPhnHC0lhu4ZtMM1Nzj7T/UgAPbLP2X
XvVHGPn/Q8gxdemrOpnMqx82MjW2EtWwBtSL0LkMSOF2ASzBgdSDJHG4DOo3ajqMHdJ8sKqgafdp
TNnWA5HOS72b88eBrp/Kq2qfRkLkCPNXODrrnj/7k3WmuXE9M6cAw0tXBimDPXf1cpBHSpyCK2Xq
9Y2a3YbKfgj9Pnta0kOn41p1ZOlYVl8xzWnxoYRjHz408VC9gJEY4l1VbU3tlAiPCTLV+oGj8pre
TFXAIY45JJSPefcYJkfxLacaL35O6r2l+xYtOf1JJXEBPaTpNLEvoarBxNXZ7V132y17E1iUEgjJ
VemUAtzHBpE5RQPKwo15w85gyUEJPuqiMxavp7F9zadtUbvF4iDLCJUN+yIiGeBcLBw5rmhsp8tp
uG6Bilgfwyddey3721R5KPobs/Hn1kE0oeS/1tTB60ymRkeY3dHc0h4CRBHmmCO2VbZHSKa+y6V7
RXXbYhneD7MfqsGVyY9XP6XpoZ9rj4185Gcz9A6SP0K6qnBTgdzvwu7cjTcEpOStXUX3NXnW6Q3G
iwlW1HyttaBqTmFHQAy2M4+hsVAumrTt9HveyNfslhNx0E5D9siZFFISwDJB44zu6e02/aB9uF03
JgbNAdEJRxXpCV84E0LGAuN2Nnap7E7RduxPxRGnuv6ePRCZ7Uiw9JXODyT8drlrCrDke7yoxdVv
aMSW92Vzr11PUvrYaPelsbP+5XD7EdX+f+97AupFWdZ1XKnyD6F2kcGpDoZYnk26X3iXG/NJ7w4t
y5U+v47JWVBvFvPemN6E4qtWeh84oEmOQnrbFW/z/DlGL38nzNVfgvafjB/xWb/8diZ65h+fKB2G
LtenvDxf6b+exLtfkdqawcDDewsWJDL3GVj/nCLkS2i71ujiGpZjgWLW2IY6kaZkKIHR6vhRia7Z
deyysjAfBdjUUJyPDTzI+i/o5rM6zLsavhlfHiQPd5EBZJGi+Jql/aghUQKL0XpxX6K2S6cU6RQm
zw90zvAAEFKy6veMVjFQqWJ8Z9mbmX0ILPYE/UXou0IyAGrxoVIeE5AqS5S34WNpPs8jpAmx6FN0
Uq2132WfVaWfrhudIZ+6hpxFeP1sfpHL56J6EMDtaAW9HjL1vSR0Iep8w8LJNIK5W1g5RgUTJRKv
8ZRq2UEtGVsBECzxYSDfyhw3fa7YkvygXjuwHhKcmENnwn9iMyQklu6X5KGDHwjLT3V9b0rw9vsM
7bg6dI+pwtcKI0QUCFjEcNeWhCikKIVKHG/gKZJOX9tLHvEvpUw2OQBA+pGUqiPDn7Yr2C0+M4Dx
wYntiPEQGcpFR32QjhbOQl5IYtBbaNd6a6voWVAoBCZoqMbA46XJfJE5gTNkBKE6YtRDWRwvlw46
JzLfc5PxvX3JWY/DVefRnyo26L7GRXZlZoaeNsf0uOB4mFMq/DDjrtxxmEAJCGCnU8wmrKchcDDg
QN0BVvoCMEhdAscBu6p40goCYrS0u02vPdqtlEAYlBlhuMPc6UtZ4bCbkS4fEvLQkOZVWcoh7Mat
cd1awMVac2vGLylvcyuZdw1iaq18bs3ceYkgxDpih2Sm9onuwD7eaKx6TXwjtWUwF3dzvWyNFFvx
KmOi63LpTkXJuCWeRkk65gbnFbCrlqcOoFQDUdCjQtCr+lbhYEZzlFEJp76nhHSR2UWsGAzhpYZG
ouuDMY/mvRIQulX8Ikc3N0NWNmpKrgF+FlFmS16+oa0R+paTuRMNhmBpYHuhbSa6Jz03n61vImuL
VbySzIhMdDBoaqJZnK8GEwExUEKXC5sxbwAbnhLE2v0WdgT5gFW+lNrFBDtugeXOJVTHlbgpmBSd
p4CkXqM/DcDwJDq5FZxGATpKQnOpf1skWnQWzbJI2JdTHLJwGIJNSprOYMrElch1cE1x3hjs52MJ
ANoBYUAQrpR9uQ5DmIerbxVh4YCMrQAdIKA3oSuzPa8oeqlkEL4ESRB00FDPrfP+TOhgZCJTm8kX
PzKVeLtxeVozW7vljd6qKUZUEqKBX6kW6WkVEazfCZ5+uZ02ZnhZ6bMWcAXHQ1PeFuEnBj6Rh6QL
Re5pvuzkbqwXXmRgOtM5i4HKVb4YvQGQv84oOa74BfHIoQZXFMeSaofQOrketnNW7/KchrhocSxP
zKtTdm0v6lIHkkbDtUBSlCMCQQGwC3HlraxQPj9duVdk/lM9qr2Jmzlc2K3USzzfyNFdbb3zoBRQ
M8BkGmlyHARKPG3XR339O65RBYQNoMJDk69pJnQlDmgEc/QDWg0ZiB9YBY9JuD8E2ebbejOrXdIA
BnF3//31IP3x9YDAQcItbRiiIv+wmQzUUrSDiZVsvAajdI4R6WI8T5uTPBxSA5Zr2ylbyXwJP03A
PSHoWM80Z+i2eucV3VOfn6rsxrQOWX6jRBGx/wik7xP9aSrxlJLmG6zcHiUU5NhQgUR8mewa+ZFk
G8CDgXrtaJePCCVtFD5ESRWIMJ+W2Zmzu2uybQuPPFdVgT3FgG2vhZOxK2uuOMDiQAq46T1BPTVm
/3xvCNsrxkbjYCAPmHa87hPvOvstk0TlCGCCt2O/a7jxqHA2njrtnk5R3HzNdJnDHlriReTpMapD
iba6eknbY0Gpk76TEiRhW7zaiekVKU1roC3xTq/8v18H5Q+yNlPUJHLEdHVNWfthmkLDMyXS1JRn
PB1s7PNp2YelRwAMAAVH+yob6bhVoCVtKeBOAbV7zR5N9twnvHV66TW9FxP3w0ECQKV4VB0P1Z0+
3nbKXqY4bfY7EnRO4ChsOX//7No6QfyYMPjsWOkYLmSLCFH+///RFM3zTB6eWfLZfX2HLFTAw2Ev
y16LTtfWJwyNd6tmbq90VUNacWfzzqGLPnHg91Ci66SlBeR7B+pN6Ek1nKwNv4SCtqDekdnBWqvX
UbPyTDAzEh4NiKkPeNicrnRltk3FbRQPmFKIv9fG5KfmAxFa/I8rJP1BMfnbb/lDMalXTTotjBbn
pLuTq68aK3q1nZa7KNrFxfdVWmMZ4n17AxNK2E2u3aTp8e9fNDGgf/ym0Y6phCgY/+NLmyCn9Uxl
lgPjxxRQrtrwtUYGX4NdPy6caqK9vDBp6SQ04Qsg0WnGp76ibSh0i0PzSTBAa/CSBxJ+yFoHtjoC
kAeHoGccf93oINOmXq7fCxoJSyBMDn7XAoNSy2SFaJtkKI8RYO4OY+EXwo4WptAdKYklK6llh7cn
pDXr2x4V4GqqMM/X3XK0boV77gp+OH4ldCQgaojLlPAIRMVfuKBfGjlmV+1p8j5+s0E12B50V17v
eUd+k0E1fSXym36HsYXEJEwuFv8IOg+sAM2VgB04UAcYmhQYuRrqnwwt24Qjp+cNgdi3cYOWEyO+
RumrjDJqjdUi50+8N157dMMMpyfCNjBZiUfcT+x+M2EIl4jYzM4F95Qf5tfwsYX2N20x3YHfo1sH
URgQcQHWAjZDnqLVLffSB5gnihkwwOyDzxZibZedLvOE2uG71sWAt7ER+Z3mTmCDyOCpx+TmzVeL
CRJSo3pmM0ZrPR7hUSGYIfs14LLAeEfJArwKn80iLUF/nfQLGSgxiBXYOtIIaiy7HUsignYZOcL3
9N08Jph3+EdAbSxkmcefaQ/phe1w4evJ7Cim182Rb4pHfBTozMut+myFT6H5EF0fUGLCjkk8hrkL
MShniMvtKnMsJOqcNe9itUHx9CK+1DgIYIXo4k4RlZGIaAtA47AvqBvQQeFRXzkJp8Iiv50O6m5i
0bERrPav/EojNWVDwFCK9yBN/Qa7F/AuCmvBBlqev1QQSLwrqKHyo3JWvinLzCBvH9Gn1h9YOKTv
6g2OtmZrIC0AqwLgO7Ja2QeFQwwICQT+U9g4EdR0ZXDMmNHHYdnMLHdUeM+ihQAwuE3yQ1KzLLio
9dGWFyAN00UoPenqInLkSYheyHTpK6f9nPzJl59T3FEkl4FELbbQeiQqmfhTsdTBXCIspu2uO/CO
xzTJ+g4MOeAk5dbDXFh6JmXZi6MdCGyYnuZP/YZi0tv54/oIv9RzW8OIpgRV8W276MpL4gzNnTW6
rM5Et1GeC/Qpy+gDt9VXU2/4z0Iq+6BkyblgSKZETwDg2owLVIKLzmsBsf31r+aI1vRVy3vSexuW
cXrjBL0iecAlcFuZDi95abEhhUkC6xbXGjlzVyyBjx82AaEMEeQHTPEjhzBcET+bn2rc/v2g+xN6
ZIqo0pHJklFIaMzvbxSJqbOY8rg8z9/5HQ4rE8aZgww/FKE3Op7xQLG8BnidPAe2rVU0kjfbmrGu
rJ6v0zFsfHZ8sIJZDcA0pzEALsCXEL7944P+8UD+zwf98VKIe3WwSjHEK2LaS0XbuhIFQ/WcjCVW
nKt0UxrXs1Q2iAw43BZ4mMx6S3go0BBSo6GpO1GunSvErsEmLYf0zdIyhqVCfM1mPRgp0okRuqgN
MaVky8qg3wJpwn//JaQ/aIJNggRkXVTWahn1B0IwxKYVXy3eKpUDmcRLhY0PDSSv0nOPzA255MSJ
syFl6R9qfu0P1l5TUrDh6yJRlHTb/H6dZW1JJklIeaeyKy+buN5C5YqFk09HDgBgMFPe48gH74WN
W3VFA6Xyvp7ddt29YbxW8nsiPRvpBQFcRQQSvM6aVr4Lm3OdewIzzxHVp6n6MAtJahscLsmOCDzB
2Dfmfsrcugr0+VCWwUIZZ7IjyFwmcee6L4Tg79+xrK6/ys8hiegxhjvL0kRF+3GnNKqyxJUkUIH6
2LrKJj0tzmxHgREQTbYhFsUlWdgRSP5yM9Ip33mf++mrtCdHeV9gza1f07OyvyDhv5R3+LocJqRT
s1KVwk13KE/XW91H9mMbG5aMDUrIzTvuLFfxmluCKZvbZPGBDpLXzIEw8pXAgBBUvwpcfMlO2ksB
jIBDYZd99dADuKqbBsk+DfDlh7v8ztzBIcIF407DzJbhbcZYeVu+iUe62W6Tu2qr71ZFEFrkNa0Q
0Kd5t+4QORjMzQeGVExWNJZs3LVxWnaMR3SqG8V+EA8oy2lMZqf14v14mQ/Xu/5g+TDjO47zxjXO
kj971IIGpkeA3ilzSbPZdMeONy3R+zTeQj9BfNCwPviF29i5QznyAzLC5aHZyQGD7y69p3gVG1yg
U3nP//YYQzeajbSSvlCR/xslL73XyTOMxOb0cN3gB9hk1MpmbnfWHkhheUvxu3CaTxs5CDBe+3PA
MTpugsixttFN9oBVZNMHCBZdi0USr0F0Qx6jc2Xuyf4xhv7ax/7nPlKx/q8lmBR9/HhYl6bT9bDl
aESeDH2LQ5dDoSo8FT6LzlSuYwRMsTHwie2YA8B+eO1EvIXutWNxJxEFAeJBwgUIjGb/Mw1N+eMT
/Z+P9wP3R4gvRZrFx4OSQ97cpR4pSjlCCmyHvEHBsMnqzj3L8ujIkma2Gqe+Eq/o8hGlHea0RF0f
xm5yFdqleTWt4cbOfEFQgKgBffLfn8s/+aCIS/z/X+cPO9GsDEOSzNfyPCAtaA9NfYnbLYp5KTvU
MHg6sYmuTPB2SWilRwEUEM7As9nvGJ+g4Cpy1FuXzCAgBEm02fSRaAo9sk9bGFw0PZJCyDoNixBQ
btrxmv1HjN6fXkCkqamqAh6xnqW/n6BNGOaCmrU0OEPRgZZvyxmrMDrVOYB4XHfav39h2p/WIFkz
DFJIIHYIEf79B2rjQC1ZWRZnFNpoaicLbTwAH4dumhwNGSVQBfkw5LfXGM9+pdJtPeau3L8Mq5rC
YAYnsCNBm4UhV2GzTyn/RmRbMAo27AaAy5KKSka9WOJ815LIdp2ZogkSkNr9GnWd0TcpIYioIbWl
WUHmBCdC8ED7HnFM5V/L6EHuF0xZOZEUa949kmuBx2Eun8gopTrrbmbv1IYbuQpi/ufv388frwfy
OVkh/tKyjB/Xo1jCYRaI5jmXpARkX2tnhEZErPxQRYvbxFsRvu7vP3GdhX4eCDJ1JBrR5yJ5kj8O
hKirKzOTrsVZIavEeA4rnrQJ2spAJrL9+4/6U+6QpRDih3NJASpSfz7d2VKXfV0V53anfTTC22Tc
kWcmMFgRBWfg0wCuuKu0FyZVPgadBv/4+X+4+SxN16kalPgvAl5/v/lIrFzyvO7ysxRruDkMW9cM
eyH8FnAUemMaT1b8UsvNuYVFpxxq0bwl5/VP2Xr1j9nlT14uS4PoIeiUKZUyjd8/S3udoyVt+SyC
FMOX804pzmPq5+kXLp/Kl5AMT0HN+lVRz9Wa/xra/nDZLY24SZNOMNJ2fkZA6e286OiX8zN9kbN2
yVZvtYVAIoNRyjqcmUXMhNx4pESdFlF7zvLT1GU0pFz6pnfk1jGs9vL3y6P8YcaxoMB0iorxZ3Kb
/P6VZFkYT1oe5WdujWwUH3q4Ap48M4/eaDJA/+5Msul35s1gfDRwopU3USfTy8/VtUPyC3/AXatE
qquI1aFA4FlWMhryFCCvcjQZOWJ3vRUkkN83WjF28AN//wXk9Zr9eJYseDv6bxSDm0z7MY8iOJ8W
YpgyJmH6omgQc1O2u9bFMdXqcA+49+ujcAovycE6ar72DXlfs1FiWmSVt/yYeePvH0n603XWTahE
KEXgwZ9zoxlrlRZ2crY+3tziA8n/FWR+Gp/i6HOGTJZG86j0qKSJX8gWn9OAfcj4oCcRMDwjtvzv
H8j8wxuemiWSlXERAvf9ApT/g/Ypk6TO1jRla7xTE7Hv3meaCzZjyAgrggQQu7IjRIApSlP2nkCo
fA0Wn95EVHzmRlitGezXiOvQXNgRBiTZJva1WA5aGcgAnsTj0ca2OBVjVRuMRPaKR2JOExX539aE
F7fg2r0+2iM3mfHLao6uufyuurat2d/5k10gDx5BBEm+WvCl71P9rqKqfJ/P6fe8Mz6yykNGBd4k
dPh+eEULiiMiKVA9ApSgEumUjhEKkmYu/OMEk9fz//c7jG4AwnX5b1MxdO3H+yHOFkmul4TL2cee
fu0cHYxDigxvNRqNy3aITpJ11gwcD+aF1sOxu9NIF0vEi0yKwtCUQRk/6mF4a2op3+sXG1TQYFkY
oer+fqElaX1cf35WSWFXgccWlf+JQ19SBTNON6dntWVh0ffx0L3GBEKJgDY9KadRlt8Vn5JxPWYa
TvwYsV2MIa/m9hRK0aaxlrADBs4Z+S/RZIlw6uDWin7V+fLHE/qLiaw0YMSahGoLqp7XvyLCLCHF
p+uzNwpBLgSREAzgEXr1yhBR4mHIVdn9knLYp+5IlNNkYr3kR3JYI0m7THKM8YAQZzqnacRF26bJ
r7MVB2qhef3VnzBzDBJ+IDm8DZNX/UOIYrsHYl8PywE7l5m+9f+HsvPabVzbtu0XEWAOrxSVsy3J
tl4I22UziTnz62+jF849VaqCjYONWskbpkROzjBG760TgBUYHQ0c0LpwmoLmMVuxq/ORCo45yj1N
KR6KH5kHdaAxpAJgUthsZyL+OW+fBLgz+yMRCCgP4aKabGvlXp2rlgeZGD2XXCxDPriAcNTzxown
GnOYOQaUGwjtimLbuPI09eVFj61UviEtA6JXbMZ2IJ2H3o8Putn+kB34j50wEgGFx8zJQpUl/W5t
JT6jpD/WRMduHywUKHh2jk3Z5qvyytYqiJcbYJ1DRzUGHMNbPAc1+tw8ZLsQLEV5GI9b4lv5FFLL
+JW+0ZMrPowxsWhS/NRw+OfAlNntiopuQUZT714isdNufnUrbsdUX+fK+kYnjkwrHosGVnPZKc9B
59mh8dSmVDeRMn//Ysh/z4CSCFpescY9t0b54s9lzrIyv5c6NUKMtym7Zo2nPKBgloEa4sA82gIF
fPK9SBtEX1ry6da+lcK2VXTUxBwp6LOVOAirZYqC9Mdg0n/0KcC/GxwNUaDIzDF3N6eoYkVg50Dd
aYQ6wGc046Wnr8sbRRSVbgsGbvbespU7ESGhI4KKgRz+woyQZW/f3ynp7w0BnwXGBLtTklAIHfnz
TrVdbViSK4fHHDo3USCjcGOwZmoBQAXDk4hisVmbP4W2fR167iYulfkVeIRlckK53xIDFe/Lm1+G
R3aIPt5O1vsDwCJLWXoEvvSTSNx6frcpADnQAlbiae72h44jp1QdDFLnk0hzMqwvmiovwrqfKNZ5
zCSV5YzqY3by4/qS+948+nJhGZi0E5yafpYTUcHb+ZNn/x9bAEmj4aNpMglHMumef95FI76pZhB1
IYE7j4GHtjDd66iiAzi5/l6uaNQgsSE3yB1PmvGwVft1KTfIZl9kbPOGFf1w5vxHViADX+HMKfJ4
ZVG8myqCcIj9RHX9IwhNX9yx+xgXJ1UfDkm61KxTZXxm3C+rfBiTbbLcmgfdLuFgKvmYlKRLrWY/
CA7Nf6yrADIlQ5MVcPLa/aiXjL40E8MQDphcGmvumbR91/RqogSBoJ28W+nWZB1De7vOjhTHKxC0
B3SemMFrKL9UciSHBqVXP/TZgX4UfOfBIrvM7i+ZO4eDs+qcYm+hK6AHs8qfievYMIUvwMCuVCpm
vqM/yqdiITwApSW47VzhojLmMgKYaXZ89/fv3XF0GtE3K5alOb+9xrSGIKHin0zmXow+ZTSeYIZu
/TXn+Btgqs65PeBd/unp/X1E5S6RaajAoeCWyXeHOLdIbiYmZ42Hhe6v2uTKicLyVNIKtlPYm6E4
ePGSuIisJr5D8fD9ADihDyVMZf2hrfzZTZ/9qJz7Oi/970uLZE6kaCrrjCzmdPOv4AHPl2MrFbzb
RuQQRQjSAJy1qDhdnRWMGXKy57Q96ZRt7qdzAXKdL28lKOPCQUWynWIToCdceMYiqKeDv/IyHGkD
ysFfHSUd3PWC0Tm9eLSEjgQg2sPd1keKYDmlVKF6v/6fJr7xy3D6IdsAdifpyPJX4fu3TbI2hFpG
byA5Ud6adLa47Cbnz3h9+eEyf476vy8z7uB+u4ypV0HdR21yGvbSPnjV52/eNJgHm82AVMIp7OSn
sTOOjT8f0p/f627stLHRZrA4khPUO7v9QLM5r6atIzvo1Raa89NhY5xI7i9HwDSFIBkSqnHfH6i9
LEgSoY83vMZICfSA3fnS/Ul8cTef/XcbSYeyVFJGtfFY8+dtVKq0DqyC28gebQ43w7BPwVyjiDqh
PD6RVsUU9qUdkI9p/RAmK32dif/8igYnAcCmlqlJlI3ulshbJXZukpfJRu+c7le+yl6Gpfra7pQN
rWGJyj02KkeeooV/SB+qU3YQL6OhR5kBT5hR3j+NRX6kaFONP+LUxV3EP3JU1WYqKpHyQZ8o/BZl
0++CtYx1aqc4+uT2DpzIcS9tTjK33V9ZCFeJA4xmggDHUdahg6VgMv7B0O3QurTfD+IScr4tTWDL
2RDUxwr6JDp0024qzuSZNc/Z/yyrS3oa/xOWWmRXU3lGozGwhc/RabprdgjhiUQ7aBd/rU2GV9HR
Jpgg0U3QDubvolMvsS3Y0QtYNECfVOIRjNnqAoObw9+fkO2fx39XF8mKv67lNXrByfizYkvG0Tpw
wqN/7G1/GjxieHdQTs9wKU+ybbQXn8T1+M9ExvDzcIoS+Ied4V19bBxIvO8SGy8CQSxTt+5Wak23
bq4Z83pI+2Rj0YrJJ/EHZdFJNxHmtwVMm/lPupQ/Z/OvSxqcwonUgP3ATutu7Eoq2kCtlMEsifP0
tsoEVrIz0yQTYxJNC/fjhynnzy3df9dT9PFlRNzMC3NX9urMpgta4vNOnI6XIJkm7/VMnKHomX1/
oa+T8N2LYUA9puhBp4MJ4O5CYp9XoXqLum2Lr84Ykgcl79aW9+DWHyLgOcPbm7Dqeuq/OkEPxBYU
1WMmSzNLg8FfyQuDvW0rPfo9kHcALFKtAE41OMPh5fVQfFaHAflHxHqcwAETna6gi5+jyJVa5Lsc
HCiRDfC0Loay1SSKG0K6VNR82tGfVPiluoYIuVuKxrFT3rPimsUhaLf3IakXpYtf44ZEhfwjOgHf
35i7Fsv/PAEKbRKCPYn83j9nq8jqLCXrKrK0kx0CF5V+6LS4TWB5EYi8lTBFIkhcchaK2yeQ2i6g
Gxpab9p12AHbuYHJ5WT2grmtIByHHl075nr9CG7+Urr/9fwMiqPkNKnUPO7OIVJWSLkXSfEGxCB+
TeW945X+1Z/rY1xM3Jn73nwK1/BVfa9e3Xf93f+InqwX9e37m/WPtwM9nSiqsqpzrLXuBpHuWmZj
aiwgWA4jHKPh3Es2ymd2bXtH+xHv9Y93Q9f4H9xzsmc0fTw4/r4cG1o+iIKenAgEXTJjT+YgCg+h
/ev//qUIbySgiVIlx7y7y2SKZ1aDl/Clhm0EFVZcNPXULx+C2zXY5+kPRVHpruJHSBM1IKLr8euo
HOOkrwH529dKQ1d0b54lb6iUcGSCHaVGC6yKQXdmXQYrQzFtUC5ggpENyNqOtrwvPWALUJpDoCFi
R1K8zrepvM6MVV47zbr9SLforwiuo9k9ACEBKL1M3hTU2ZA8oBQ74V4/Neu+QxHkdC4IOEpKjrRI
MidA2Tl3jQ3BAul26DcZjhBtrld7Xd2F8VamkUiZsc5qmwvKoY0SDk03yAeHJONWeIDX2qGxKEZW
d7nuK47B8/6ABqxa8EY3yUqkmdvOjRuWkckQLOVqIukjoYGsEgojmqMKL7RRJWtTRAzsUwS0tnaK
dqG6wF9HwFK7Jv8UG+JUXnSvWMklshAgC84pAyHb6ZXzTV6rVL/R5+D7h78KMwAJFCQRSBUQSJEG
YR59EdcJ6CAHvdGiemg+ELOtS5Cv3gLHS+WEK2w6QbZSyzWKssoxIXEBASbeA1U0EXaohGYYjBep
uodmQ+bHjfjBhazuTegJhv9LB/zTLEL0dMQBeXjy9yFpAOQ5vrEsoj8vqx1nI5on349dysR3e7r7
0XS3YGWBQp0p8ORNgqzOQ26YMOHi22E9ifJ1JiIoTvvPfCD/XEvWAd57JQbsh9GJZG2x6Aoc0LqT
FubMujUbwYWjkBiotajAiN1i6P2l4SurzIheIlLMU0CMmiy8ahaCCWjVGSh/TXqu63QZNtY6TFJm
afVyC7MpW80XXWBjYmTv6ZjzPairuIkflZHCU3UyZwd1F5NfXJEJkjUS5zxhl/W404N9haUjsU5q
SGXF59M0rBPZyqvZ7gQgv461C1dazO30VoA0ghgM+FYO32TkKVrEMCFwIsAV1qsatkoYBVjX6Tjh
YH9Q5GOXY1vA5CfezrmRr918Ndqc1B4NERL42807NhZjAKqaEHLyQf0safqWe7ww6Qp5vbWrWBKa
sCNgdZhKqzi5dgN0hAxuKmJVlXNTf8z95iyLLc8d7kNL4qe3FQSRkMhZruKCrjSwB3gOlY+8BgKS
4dzn64iUGfTiJT1p2hgS5E8iBGGeyCPI012mUUPnvqpaStIDNDrwqTWZbC0majecuR5vmHlwPf0Q
4YgO+3imSfmjioPY9BEAwnsoSQAyin2Kqi2OSQUpvENWiiNxopbP7HfE5lMc5H0jUh+W6q2Y+E/a
yL+SEno3qFoMcCmeVipTylN4tznTa8SkUeWEkJ89+tIPWxbpKyD09zXvfmzfLc1AswrTVXx5Y56L
jTVrHyQTGr3jejMJcTDNanFmEK61vSkHrIdeeVDjHXiLDoXdTDyT20VxOjZ2ATF34CCEifVWI3kh
RzHBeXqoCcV6CAim2Qv6NqICVD0CmTYQ5DPByDPm0Sh9ECwopN6qyVa1umvSBVXSCFPx0dTGuZj5
Uu1WRg4OA3krPQPJnKUsikevO9bQCNPw0Mln+jVWR13gsbUu5tJKFrq3CKDPN9q2g4zF7OnRbbrJ
Z5Q+VKZs5mOootK0Tje3FPsl+JwrZYObic50yfRqTb3mRAYyMJhQOmtQ/qTpUNCmfmgBQoIRBXUd
oCxcGCjOjDmlk6B9EpGODAvv0Csb7cLtWTO0YHs0LeNyYXRzYBW59ObndvCGQzYk6oc8UvzuSfqg
eVgZpln6IJrH2w1BqamYF8htHckAhNDDyBvaUyCDzdtl+sHDjhBvx/lvnF9V8aGp9166bMILEg6Y
pzeIHhFV7G0VVjbRRXwIUq74mWvYpnZNuBWCNMOJaGgHg7DP6ARfzMcYE7/lvJ8R0nV5GAEEebrw
MMLQFo/fMvSt3qMBs3uftQvzti2jU6rNgWgosMbNWflWvjELfz/5fvXHvxufd3uypo5CWapFbTNE
zaTzXwsSurObvzD0z1aCGEZeWca+0FxqwkkP1mk4LNsB1mBV/gp7rNnqfO5SD/VUTlyYrQ2WG4Sh
fYGkyNx08qOfndSjN0vJUTr2QJHcauGxurndxdD7SS1Rk+apDfjG8Va8Zj4CIfBCknFpYM9//13v
hFL/7VrGqByNQpdBEfjuu0ZKKktqLEmbpJ77GnEYw4A3HCXxrWYeqq5xj0HRbTaBXpMuIbz1RbDR
X0xgkaz+svrhJtfBOARWsNWJGrb68r1QGmAR0UOVpbu2GBA65D986L+qAV/ttt8+9N1+VekHszWp
bG/CpfeAFtI08Y3iiltIwkoUGT5IIO2qXIx/Te14V7XzFHydv5IMQvO2FiPS+xCkKS8xe64SjJs0
K+eV9VLR12GZp/Jvug918C6N/9KAZjmj11aXiot5fQryPgjnQMvK/KqiJB4cOSSnbl4s8g3tScQy
eJMqJHzNwRyonTLVZB37lvYFpZPC04weRYV4hHiLDR0Wa6mcc3BuNGPwzGBFV9sLYuqhOUZvKmXs
ESX6LLkLCo6t/IMOZzxp3490bRR2aWOR+i+5pY6jSZfbINmE1jlvt1SOktuKemHzo+P36yD63aXG
M8hv2+NaRr0Q9uAWQubFRd7awkXH1/0Bv9mbgflw5+ELloKInjXqp7dmExIx5zkmPKNFA2p47e3Y
0715K3p+5Uzul+TMNdghaU/P/GWwYKZv9GO3psDDiA2nvJ1X8YUKaJjYwUfoOky/FEhPOp42O1gC
2ur4deKj+ctdBktrbkwV0BfkR98QiGKwWBLFt6dAKKjkMmKPmyRPFEW9cMr211thtlXZlE5LmdiM
kVMmzI1TLe/Zj6rz5DmZiPIrfT0817hCXIyi/Zw49xaQ0EX6lNypQIWDPkm2VTqikUbWh3bpH0lw
u5GjRlYNpzx6EsK8NGamTi4eTe6fZrn7Q99/L9H/f/b6XX/Or9kIFnFTbryL9NjS7n2OH/pX/cLr
CyMlAaHwOrzrV+O938Uf6otAT+otvxpPmECKtxz3EWrJ9/o5efVfv37aApUvPswn9yl/Md/Q2t8+
4ECwHJlvyqv7PLyaT0Hyw0xwZ/X5n+nrf7/E3SGvFcpOLVODCCHyKYJpTWoB1jAj1GyXfkNqbYv+
nOtbVzh/3qCYSBYJLf5KQWmpXyN32eFc+X5C/eqafTPO743kWk3gblkQetBzzHOjbOkSIppaFQZP
WJHCDb5k4hjsz290xERrl2qEMiChZftnINq5Ab8tgm7rifFM13bpNmqindZDR7JUFkGYMsWg/nLh
nya7FFxMOsayVQNEDRBUL1LSLip2yPUgYUofVkMK+durlrWnrEqVkA4wEFV6/v4r3/Uv/34Id/s5
IYuaITdkDVMhyL/kU2FmvVENOmIIEjG2sLy78v77i6r3VYSv4SsjyB+LiKgs79YAK+4TJdY5IKlw
Fgyh+whAmfkJbouQ7bzvJnhbuqlqFrsoR7Wa49KkMgjPFt+WLw3ToBmeDWpihVxxICX9HJFYbqh7
lrUChK0QAmYq5FUR46zFqOoFzdkKFOLWypmqE1yuEPFlFbtOLM89KZVe6x4lrXxLAuydSNsXtTxM
a/EnnZM43su/htdvX3vsBfw2jRaWOVS3Hh6OajzrCtwH7dIBfKAM6Mi9yLKF/azusXWD0NHOSt7v
+iHnxxhaiENtAPDGyNxZUziWB9Euo7nXWMqqRXHWiMGsxgstEFeQdeNmE2DGScbanaHR8C2+9NiK
lmf8QJJeSwMEaj/tOhQXmNabq0ZpsB1JQ97V7N2piqGjFaYKOOxAa20TxEBhtJznH28wkRqxnSau
vx4wIQY5nn3OqcuBORc5O2UIYxJpi4QMT46G02JR2bAeMxlvC6QZRBfO+K+uY7gTrFQ1JAvq9LDs
4FJSTgEhU61jjT3VXJWmsbbUi7nQQtIDZ+iA3Pf943B7Egi2iWhal/VDYPnzPj42Q41K94fWhfLP
afa3B3ZX7E7bNipKsVAp8MFAMJqFl/QPPj1MaZmSPSvhRQ3iRSoZ54rP73I8VeE/hKAiLUqlbXct
aFsXPU4AaVUPK684Gu1GKC4osiFGCdC0k+WtuBD0J5areHiWQBIEIXtwP8vWsZeMLmlSI+nnJXCl
h+cc8Nb3r+LXq/bdmLxrznSd6gUJ8trNc7Z8Y4JaYkNx5+lu39kPGCX8GbQdavzjH8lOV6z//I+s
bZvOGKs2fx4qe9PPNqb98ipNxU19Mu1hlW5eMvt8RqLvENG4EBziZSfo4ua/jtfS3q45wU1vc5wG
2NZ6mngcIn5YXu6LMNQm2RZTljXRFRBBf7dnSdoy9KpSJ0OxeA+Go1/vZB2ew4N0u0TF4/d38a+k
968JjTbemOBnon27u4tlX7ZdyLl8E+zMYGU91f1clGdytlHoba1D0R0BBhZlqexGPsasp+mGnHjq
bUNwq8anZE27D6VdltVa6jHrb4USYuZoHd945Ga3vBcQpxAcz7PgQDBA/sNW8s6NNsprAZZQ9zRQ
YPAl1Lub5ZueYri6Fmy0Ygk9My8+kLTBPviQbxcFhojfX+TgqEMqS+lGmAUtJ0J8AhzrhfpsxORx
ZjhMgQ8JGRzYeGIFhxZgVURlvkA3oWOQaY5C/cPHvn89vz411jSLlEj04V9r22/zqRpYZlnqZbBp
2SI2/ZMev3X6S4wEqFCOQTnXlOaHGeF+z31/xbstS+oVSllqWbhRQLWla+5OKC8EaSuKD9+PqDsV
5X9PhI6pZkmjDAU/9J9rRSl4ViBrqTLaitfttD57xKG8qQIHToessIY67mQsgPZrjumQ1Ns1otiL
Yl/GfscP1XhF/sfCZSL3F8cOsirdD4+2VfouKuWxI9Y44QFGx6naYwRxgsm+2zTL9opHmdAk+I52
7VhzXInkma7VtbrAtDQJ5/TOgck439+jO5HcuHdRFMsaLetU9Plzd/51y9R0Y7YQmzK7/FeEFNDN
w9LFBwQDjyi56OINH0RE/3DhcX/y56SpqONbjooDlwDP6M+Hg+CqLeNYzfaaMAsJ1EaQk9rau/Gs
LG5v5ikhHJEwA0IbcZJXP8xr/zj1j+IfUYQ5JqGKv9888fL5fRfk4aa0dpl3cwTcT35CFxy/Uzu7
edmydJKlZQkzqX5saJZBE0aeRonciD5UDq8GxvqhelNyFxzqZ+9fI2okQnE21R/c/OMYvbtNf3zS
uzGselnJ9vaGzwgGdXDUsPZ5Ryl7/f5p3L+TjAIdjRZeDVln+vqy8/w2C8RxKN6yjFFAQZaHn5sH
Qd2OWT9AzX+49/cTzngp6rxYIQyVC4p303yYqUakak20wfplVCv0Gj1aCmCJSTYP1HOb/TTQ/t4o
K6TzMsB4876+358DLU5D2U2DMtyEJB1J5VEdzmKDPmjatZTC2zNjXMzn39/Pf7xWrAQKDUWFnpiM
k/PPi7aZZBVBSJRU3sMdnlHX5+UqkDOjP4Wro8+wbntkgng/3N2/tAV4uyRaEyID25KJBb67vamO
t7g31HBTFyOASsvm8HBut2qNwJ6Ro+Iy6rZUxG/11q0/wU6JgD2///J/D6bxIyDZHMWvzHV3B2vz
NhR0G6JwU1FJD6amt5B/pd66a4/fX+efN5m+LRpO3mJanOMH+W3UFuoQiWxg4jHWGK4qMIcyWVmM
WhrrJBDKw67WkFv7R6n76dLjbfzztWTyQvGuiugIDc7Uf1460YwobFpGsSwf9eEcZZ+1srWwF4T1
ETiJn31Uyjkgc5eOiEoeBSO7TI8dI91C49KALP/+Xvz9VvF5+CQSWw9JlcW72TTo+rD08oC3ylwa
pKa6dO6pDG4Ljhe3fpVm0++vJ42/8I8bgK1KQ1Vt6mR3q5J5N8CrQpeqiF7ARqjnaTbPcbB58Vsq
ro181rezAdpz3V3C7qcX65/XpUUvfdkYtS9Czm/PXIAY2QsZ01RlngMTnjpA2YTmSZ+f9eDc9NsB
Sxn+7RYA7fdf2ZD/8ZWRUqi816IMrPJuuJmCpHHpuDs54vyS2v6BkwTscmQndj953s6IjrVBf5Ay
B0W9nXv2kupoOledqXW2jlCp7HzPziKZvhCJocw34sxeTSafn+bUWay6+XmykZ9fptEhOGym9jy+
TTbT1wn6pE86zXYa/nBqudOns/LzBH//OnczRVaCqokbMd4Y4WtbcuLXA5Zg8F9FMRYBdAKW6bOH
Rr834UZL8rgbzNpqVqowzwV3Hmh0l7RHJYb8TxqsEM6+v993PjG2b+TYK7JkMWmzROv3goK+v0Wp
rpX1uXD0eTutyInxJ8Nz/Fos94pDVNEcrfrK3Eur4ZMojdGYrTnKHrr1rJqTWWb/5CjQ/zqj3H+k
cYj8NvosUWDxV4TqUDWU3G7tdWjzbTVIu5v6EOcKKI7yVaPqITb5opHzCeWERVt8GhEgdxGXhIQC
zUiewzKkFFsc6NklhB6QZu6o8lUVrylR3uaQnUP9o23liQwT9caqAe3aT86JBSTi6g8Ux8YwRhk2
WPgadd2ynITYvAXikgIln+aEbYCjDeXuSSwfNDgeltu8VNDZiGGZeqW4zPt027eonKHRuKTU5gp6
i6vuft4kYd5SEuzrHoc61Vfrs7Mg7xLnWAkY4aV+mZJaASmrRVDifjIz4Ok88sJsPZSy8N/GXjrJ
FkX7WRfiLE4iJBsFHqr2izlTc35xFymhPy6EsyiN13UOyUEPYTzTyqZ+0vX9pg7x5+PyzgTAaAw9
V3ZnlgTmpXjW9A85+LSsGC4+jcaQ/jBXQ+nLXl6Rsl2pItuHQkSei8snpW6ukf9Uas/NDBuQrtfr
Pmo3laAdmoYomALfkdVcoBcLOlUZqAiEGAqoL+jtx+mpzUkBDAGY5HYfXkL4VD34f7ARtZ7Tal9J
8RwRN650IV/5ARIOATZlcnvVrZx23WennYMEsDOAHveUZcYS+H+dvI5fXwHym0aXcdasVG9BIx7+
vjwTu6PrfsQRMW2+lG96GM9cdETvFTuthtBtsE3l74liwWs0nDDZauKwUAgF8uDOYkvLSJQWezLi
BWjxSj7TDeEqkgIxztKQ79jOfQxkLsdZVTjNYBTzvAzfvRghgY5Mrmk7Igj2Ik0elYYqOrmJifLE
YG9Ls9gDFeVlcxNwO88zG+hMBCAV800MDNISISD6w0Esg/lNxHytUMIwaydrr4F1lhVhEoYY9CRl
l0vgo33oFtB3ywGgNHFmZaqOnDcJ1iu9YiFZmUAIRIDqZASSM0WwFnZPPQCtLNFl85Js5cP59yT0
5oLbLorottQikoTTKxv7WTQc425HSoslEU1VGKh4ir1KHH3TzltL2qTk+4SSQSxoZE4FHwTuTGxv
Kxr+Tq4hCC+hUMh07ZSG+KHX0sdt5unToCIDIoOf2RVb02xnrXbWkdKEv/yIflt04RAgm695fO5A
BodkrXXDNu13ZoRJbHtjH93gCdOJIGtlQFgaQGr2o4gsEkZwU1Cnys5SE4NeYjkJCeqJpHWQVFOp
AtGTPQwG0Kqie2urORe2fGrr/XuWfxTmDdDNK30s+AmAOehc1jIcXgyWYr7SveHBh4WFsAhud66c
W3JNKhG8B3BtRW0IgvHnmcXUQDsGhLkGSRM+Vq74e2UwT0bD22l6uxx4FExCXji6IDWb1sRjOSC9
NQ/X2GXS8I2jLUnqU99M1wqKyhpwbJw4iF+djv1nJbKa9UE/c3Ucl0T/eCQQx/CfSgMFdbKNuDOZ
mG+GobdDEjgjMtuTfKVBl4zruUgvpUvAesTGvMYeRVcjKR7G91ZdSWSkqhAt6kxapw04EmaFFPGx
tlWlSyBJRBkRFV8hMiYIVsFmxoZUB3XiwQYIBcIpiJPRg2p8vxVsDBWRHIIB4SQF8kCZkoL5OEcY
/L/6Bv+6BKfX/VS6lIIFthpiO3gQdRJjEX3lTAkEa6sZR91LZxA4QOiTL+qpkE52MrBUlxzWXvjk
rc4DA+Z4RPZcsq5D4xhpD2Sxtx5UKEUjbl1cptGwFOQRi2EeBiunNr1tife7ncVYe1LVM5t8W4wL
xM9ARum15uTbNCr+UKV/jcX6Ipl6bQu35F3tPv2+XBT+R2m2c0FXebuPpQjQnkgkgYKDIGG5QrAd
lqubB2ws2fjNqTfg/keXVHBCHoXRGk8R+HRRejO9EUQkTxUkTBno2XHsDMmrKnqfvgvwMTiEofoR
88zFQdm6bCluhIIkgb4xAoQb/LKsvkaqQSTgRwOGr/GreVqrL7p3BWXqEAJrkchaJw9isQr6S9Ga
gX2jqAeuLIpRPxnbDolTCQIo5KFqwaVOejJgkA+x3+dpje8GFzRRxRCsebOEJcMVCBzydgIQlW4b
s3LlLr5Z3V9ThhOHZvnYuifTMjmkrSpWDo9XIimKpU9aNJnivXUKSVFqfNfpxGg7SWvcXbCZqmst
VStRZokxLOSCGCEb/6wK7apEoSPkQEs8ChpYStta+iWQP+GSAjORb8FFZOkm3ztv1hbZf1o2rPK+
OfaEN1pQKguvAsclL+qCly1F9tUIwssAklEbiNyhzaW91AA7wpKmjnK2PnqoaS2K3nasBY/vP1F1
wLObmTZAyOGOjx/Xise0LDBdSX/Sk2prnQwJSjHxBeSFZoMjmtGHrwsvSVlPx62zHkmOlbs0UFwQ
isS4QJiyVrqBLdUPX7F2LYbGe5HGQhlpE3kvHRRJPuiECKUS7DiqbCCDcb+g9Yw/UdJEvLvdLfj4
YYs4Vqd+P4VwAlFMUwNoQSmJI/7dMSzNgq6t5KI9wxaahwdvF+/MubX3Z8GZlhX1dmtqkNEpLN7M
Jal18mFYoeBbirN0GS/LJUr/Y//UEl2kLL//ZF+H3LtPxhqBHJZlShyN0X/uFI2bfpN1gU8mH92r
ecwviuMd5Xk67RfZppoVm2yZzod180S+LX4JezJtptGSzI0tx9cZW9p5MS2JyMJftUPDbQOO/KlW
gJfr79vHIVYyRCiReKnMuxNNVgdJ2jR5d86cbTwG4RDLKmMLsa9XdXrtp2S2bwzLFickvkqz5zW7
zIbkgznptWm2e9bBydj1JZEdqIQOmhF/wn9DMfoobIQTobCOPu1XCLuf1/r0lzsNJ5fn/FI5z+vI
PlrOhe0n6r1psiESdh5OFs65X54fHeeCS38OSMqb70t7OdizrWZvt/twNrtKz/HOsmeK87ZcCpPZ
2+AE6z1ZIe+5vRe3b7q0hf5/O+S7vbU+5ZN0u9Qns+Sw358s9A4EYs2WNqQ3e/SszIqXmxM6p7fk
ZT/YgIXs3J5Fu20zAylhD7MtCtgZsMEA6FWzHH0a5P30CFPGf7KN92u7u/IU7edwg3dw2TxXTr36
1drH9WULEp9i5rbZPPPfts/yBIT1c3GaLWf+bHmK1kucgYvlDNOcbaX2NgVdzu/0FuiL+WV7bbGf
PT8/59P11pw/K4iEnTUakFnLcKZw/Rzba2Yq0kk3v+gLfbY2lev1M+70zTMQ1Mk6na6PyWQxQQXr
PC605S/BWSTTlUsb6dEHWfWZUE4+y+vH1oavtDTcGbnyBb+67O0UBcmEz1Da+w9kH/H8tCck49JO
IexPruwOtlfJPj2oy4eHFPzYbLaNX6XZG5lX9glfGTfSmu3L7b7dvfFtAOtM5AkMabudv+ET2j5s
Npm9s+eHh84+zdA0252DSaxxtld3fr2OtzbcxHYmk37Dp4gWs+31tqyc2xIrEzFLJKLwSWJopdTR
t5d+zlha3ObH9K1eJ5PivFisGYoWbNmtc1l7zpHbQbDB/krPjDEz5Q/3+W1/m53EybMBSdPuP8UJ
PdflVfHt/XbLfT1ay3J9aUh64utyme2IX/PsExYJzp4bdXIFssjt4rhRc8e+4qPG9DEeTH7pZppN
cfNZn1/N1V6fvC1ve8+e8dXU6qFM5iIpqvBCnsevuk+c/YN6WHKG2wvYQ08358H+SFnX68k7+QCk
HaoAQVkEbetVxPAZTp7QGDiJPZ1vsoXrfNR8gx12+xzogGdX4JLmB5at6XTi+OfW/uwBkE2mT9L8
EC037/yKbPoU7sgfm06PkTOdFtPp8EmO0DNwyP1TENilw56Yvoi3pB/pHcJXzqCUH+wnknLoolO5
AM8xx8n8sBG21Of7qfqMAjexwee/js6vXTVZLRbm5Lg4T6ZfP6GXu5pGRJsCGpvyF77pK825d+8w
LezX5riKZp9HbXnkjDtZa8vFYpPYcwVKzZqctc1LsnttHlaPCx7M5dnbbS+Zc/ycnHe8Abq9e/1/
hJ3ZcuLKsoafSBGgWbeaJcRsbOMbwlNrADEIEIKnP1/CXmfv5dWxugloDEJSVWVmZWVl/v9plgYg
bQdAasZMSd7xHOmnNOiewa4cOQDBbtJdshoTrHHcTKeA3X13r8n77glum3nv5Vdqx2bpjsgVdbsF
T3w9xV+AerkYHRNBJHfVnDabnxZ2yQU99JyN+CkZNd6Z9bs3+IrjeeXCq9e4cXpBw0CtW7mp6nO2
+TWOe1j3ye6TdRuoqsV7ZgH7E5jhqHnmrrW3hu3ghOXvPCuf7LO7ZL/7+kqDACmlKgBqyvDyGuyS
xgjLCQuydZYvK9IvXfhGah8KKdWltM6eB+km8KfPvZR8atefL0aB+np5VT/ho2P68Jr3Y1LEV6H7
SGHoGVmk1TvuqHEpyoP+eJnSIoJN069/nwgBpf7nJAPVBaU1NpUh/b7xI2aS14a6a7pNt3hWp6/D
YfKEBRyHQxLCbu4zVejuqz415tBLm/6F7TdyywM1HWJ+nnI3+gYecPPrc73xLA/ZzPJJZHnfrA78
MEm+o82g/xaJIdn4TzZnPY8wJe/Yp3HSudRrTGbKKPqMsmI2mURhfzD7dDMjDTLYGZrgZRRsYvZd
O3bPWd8QJvcsf8pIzrdDJ2FwVx4Q92Df/iHy1u/9jCTithA5FtfFIn5NTenfnYPuVuTdYXstFrT6
Ntyz5b1OIY/duK87mQYoIQG4Gn8vfHu7lXzw+irW940Elo8j/FkRuQQfyVNiL8FQm7WinMcwV8IG
as/o03lfe99UYxKABFDHp87Fn/WSSUCSiw+GOWC8pCRo6e4pfYdwy2X+KEMaLXWUSgo2gY/kTVmD
4COVk3czvCaq20whoXN/XQZfZjDowld1OIDN/QtipX+XFvHX/uY1SWG3AUgZ9bVG3/4ZVbZyrelO
Z6q7jXoHmsiLs8PBrP6EAvCbi4hA4pdRg9VXf2x5bprWblSLzT9wH6p8xGWEvaBHxTCRBfffG/Qz
Lo93xXavSrPYp2Aj78dIq2fNuqyONckpaW9fsce4WLVAEw1Wx0AHs/1P0Gc/dwslYQP0B3I1VHae
qL78IVjKobismus629sfPYBYlDx0iKytqGL693ap9326vw+VgNdR32mz1UT67A/XmwWOWpZkrj/1
52AoR/bbNaWNaT7qpYdfenT4pUbyCfRA6TbZ4p6bkR3pvN8RvxUoUBsYeDva8975NKNTRrZSyly7
Humpys/kcU3bz1P4eFzSKtEj8Pw52T6RYmbKmpM8zuPHOxvUVqocwSMOIUdcNP/5GXNtSlCOH9QB
Dne8Suyki1l84QWQ83qL4DpK+kxq5/A+f33WSfWuRVBq3T87h2e+1zgKCrQQQhbyart41r4AP7/6
siDVds98pUXKGxGh1zM/u/CDBl/+mHGSKURdcoARWKRxAQNx/79PqnO8eaG8ccvP16xH1FCJWGD7
SqRmJIj46xBMEabFJurF27d9tIlADo3PODp4bvE+UuOTp/pMwjEpMuGV32HZ+X0drsNe3HshxxND
GhcRHvjM/IOWUsz/j5UDyS7/m1rxY+WgaytSdYpTf3IIVosqQQLSbaam11QZP95VDFQvhbQ1yUdN
1mQtj2LSkNwjj3okfxVfzrh7ugz3oWDNYtaGeXqKAawKIF2DvnEiAFxkPpPKGMrzMFwP29hO1sNy
ehvAHT2G/mCyG9bDnMTnbmAnLS4+UDGMcc2xHQXq1Xydgt3QH1gf8IQhBApYbG6vc1Xga60Qmon7
UwdRF8y2Nrr8YiGZNBnOp+OdkiNrtHO0OSXEB6F0JLcWEPnt12Vhp6ekSU7J5qtEBOV5IgmbKZp3
hGGSail/g73NEafE4BOgSbMytlP1Wf56fCbHy7HwSPOZFco3cpZqWXJOORfp8JxDjn78XcYmV5a/
rVCu+7imEcr9PO5B8y3WR+RNp00iz5IzyDfcwbOcXa7HWe/v5YqPe5BjzTSfkWj7OKUa3L953JP8
3k7lVY5rs5y7sFMW2+kpe3wif8udsWMhq5hfK0Ii+3HD5tAKGsk1NETb1cJKNpk1bkN0OINX+DDS
Qlx6mFzdcnCMaO5MDdgXSCkyiYrrQJUrwICW1AsC3Az5OdrTaBshW8GSPqPKu/C44Xx2ytYjea6m
YKmP1kiXnbKMeW8n7Kww0GTOQ8BMKCTLZ8VEjqtHVEw0UM5OS46vnpRxOcpne753xsqYxFDePf7K
Z3K8XE0+l2/krxKpVsYV6CxTXkSm5Qx7PoM9UMUM7hH1fcYp+MLh0UtfOxouOiFPsY2iIyc+U7Fa
1/QUUqP9Ju/ZQwkeRm8XQEUSAhcfO5NerIJvbKRmWIf52AyqrAgAM7kV8WEOMxRr2yF+y4SiUIxD
VIeUfr5tu1ib72KCr4NyvBluoGEdUgrqfDESQys5D4oIbB6iEusXWF3pwAaQaBnKEza2mAgp7kQk
12FQdIIsJBwO98PzQCRhmxximBbDvm+hu+v0HNVIKnxgofOixVpcoZ2V7XaDfEp0isreftwfrFO4
EDksZ4hE5+pAxvQcbbmAmIB8ukrMRPetQCzvOYS0JGni/YcoPil9o25QjJXRAdU+DCmJ4Og8EvMr
NlYeFsAmWOhBH1lB11eouci/6AZbxvcxJfyCo7kLjnE1xKAOj6yWKbUcV4kZPLpDrKbxZAZNuPfV
iOIQRg0cyWwb2skpPsVtfKMh50iMB9zAjP0+I8eY8ZTjytE203Hd7z+Twd4Fl+l1JgMLsOt9+OVA
Au0ZMp9W49WkGEt72GGZFuPDsJjfaCVdR//x52rSHT1lJK0y75c/YQLlRuTVTnbDkp4DkQB0ZzA9
5vD/Mp4mAsQVWf8jil2Is83HR1pbRLeliVQxSyZnulEPHrdFK4BzK2mNMr69qpGI7xr9Fu3O44cA
99BHM30cV8YPC3d5F4silkhsV2+B8g76MQveqaisDDpPPrkNyOsKr99HhkUGXAZ/H7YTnfHRfGTM
24s9RXtbniJfD+vWPREr15ES6Pmw3qLMCJevvGxDooqpvJ4jpg9fhqOMCSxHWAeUWk8pelcA2MD/
QLBFCkRKqWGcUsaX9jxLRQiu6Z6JCFNw12XRUpwFtFZMm5gzab5c/TCU88vVZb7onsRc43n4e66v
xXJfUB0x9MUk537K6SmmwHuyDyCPTK24gaOWH8ghFGPJzMdDrIncKuZD7IRMm9Aw4rxU6ORxYCXO
BGBw0dl8fB48HsfYRG5VPKfHpfuxdIQeFJM2BNiDYb9MZfgBxBxUrAebqEq3Q2q6OR3EcHd/QGxN
zQwM8gtTHlWNw91QY6ZqMzMlfpsjzn83Qpep3NVfpxb5gof6gAQVSf68zdjDlHa3mUxKMl3tOTGp
AlSUMS6Q8qXFGCDFoczJxZgn4i2qLlLAeDDji9JagTIqQZmnGOk+/1MMGm1eRNvkW+nOc3iLwLzE
/rExnen+cWm97SLoO6di++nX+5wo9l7D0MCrRctEQUoK06h9wP0qKTE1uYt20A7kVc56DHfZLluN
4WHEE4zaeDURKyVj2lvIqIpgiyxQZifSj7AwS8r4ySwjHoCdynwqWmCnyNnd6It6y3iQbxrKiKxf
TMZG7IqMziHe+yfGS+y/6Jn8Ro2MxPCtxGCczjH8u/QvNodup1K/HIsIiNo6XxtqUPfDC2ESNRKx
lgaLWLWZOEliZ6WTIWF+tFJMoTSHUPP/96WY5IdtkamWsV/ISSw8DNHHdi7e2ENvq/FuSNkwXphJ
BcOkHuKCoeBlirVCjcTVEgFqB7uI7XabeK+RsLMdrKYy/7INPWuWh3fmTtpoM7eBko4ZrBLZ92bI
nLFMdiwppV+kd6SJKEByCIr7rKhGDbZITJmV5ZS2iRkQn6pV8TJOidy2SJuogGipzCYyl4hWimXo
BsBcRbthNZa/+RR9le+44xihCC549LvMmVYj2D7TY3iZ6L5OoZzE32AqmOlPmw9Yoem4h/BKy/FC
Qu3i99N14sykZ8XvhGOMbhBrLd2/u8s4BZUiHcmeqaxPFhCUSkxolHbfJ6tVsg8V/FwKpSOS1DNl
aqVWimQnfUJD0KAGpBElp0j124i6src7LkSVNgBEbGEdMNJqVOK9AM/I6gVGJy4h86WoCaq00P3b
zGK1IWokCiSzIlx4S3knDyDq+bTB2RZ1PGAAxJbK7cu8+tf/GO4B5eAyxGwI382ceLeQ09FGpt/O
LdP77F36j/E2gs1I2iCvcotaVI0OiUI2DszNE41W6aEWXOeCLyBrpWMIaShxGiMwwdJ62IHVVxmR
OHXvcXCUtbi3kDFuJzJhyDugbJ/EUiJGQZVAbIGDImMvbZCZQA8ebq9orsVD8y+zdiLmTnwNmQRA
GRlWczECBU7K7d52EX9x2B/eyOM4kZUdlh97JRohdkWcGN4hCNQkjCuxZ2O51ceEfMLGiLU6DRxM
4GEh9lX0EDbdrxMaKA6MnSgjK0AbEc4968QDESnvmPXTfCICoNExDdtVLT5Af6BR+kBCxUt5xiXS
7q4OiJJcoYlNBNNEvnCJ6CbWOB2XEd/p4JcJZNIp9Dd0eoO8qLiOatwMy/nmO5/33nCt452/Fe4K
JojeABCoYQ+AkCqVv3rxnr/2w9zG8LD8RBJPVGpu4nX1vtKfrV7sQHDFsnUfHHziwYGIZY9TFvy4
SpUJwXNmGrxWTqLGNdK889upFsBbw62A0ZYWKfMTs9KFI/bD62A9Bq1kks/5VHchWQnwoblDkXUT
Yo9deBlzEhzfHaldO9bGDStg+b++P+XTy7idFrHKivihQLtwwy92IVv3JLIbcEFfQzis2GvNtEh6
fZ3I0vuWyoq9zyey4Jc2ybs1JbHKm6iUvGfmSS8o1y29foqr+d+HaK84qY8jRfnEEe2NneFfKtnc
j1AWoqANloDqOf8SgjDCezlenFbdV+e6TwUys5FYhP8+CUrQx8b92H1ALTlqe5lYHPF4ojd8+/+f
bbFe2C6K80W/RaUeDxEWmQDtJyPozx4WQU7w+Fb3Ny95JEeI9IjFkEn3YTUeR8ixItpyjvX9tUQI
r0s57kQgA8YcLKTERpyABB5IIBNVNFjMop2Y/npoBXC4Y4HuyvEfz1VmD3luP9qY2YqV/3DFByYu
rejIimd7cvH8B/K25kugoXG+USQeonT8CNSG/8zof83q7WDNZg69hLsoIYS/fM3jG/jMdxdS/E4t
lm9Ep8Vs1BFbSsH6znKzTh//P2y5vIrGi6XnuOD6Lb/cYizkvLK+FKPUgrqxvvs5YgdYxtAt0jHS
aWJm1mk3EP0VDTaCOtp/MAentG/w6BbTN+m++zRD2LYjlgE4kTYAgS8hRIYVwthyIrHReJ8DGfRq
Li6UEdZRPy2TnHlJu7u4MkFK0w5DWRcRF+bSmAsqrvXQdtv0MpExEB9BnKPHSN/f0acr1longmMi
nvugTtjYncNcgwNpwWDToOownCUiQPhTcpAR7QjJH9hKF8IcUVXjmUwM+aOIdQCKvOL5vNxjzsTX
0iLnrUwMeuHG7PnQOLQxvb7eIjuTCVmiZnK2I3PGMTFSoNkBaH9o5S7THsYAwwUzULwBdd+9DraY
GLFWUPj0vboFffHhJMv/1ZAo2eeazR8t3YyMVE4pJ35c4Mylithg2j0m52yHaihk38IXJxPqNaQ1
oYFhlm2Tx/3oIfAJMc8jtMuknhYjoDjuui9jK66D6C72gPnsNjICVNEKXmSWv0xE26VTcTJCUZaH
SyEz62PuePi50kdim4rROZNr7ejTDVaTlr/CDU4iMAZDhEiM0qM7pSPlPc4MOZP8cpcUo0N2YELR
wPtleAC3ZyYm+n/zxOrt+KbG7j3sn9yxFdz1UkcIHy4yITa09b+vaKc4EI9XuXdGU/QbbUSsmYJm
ut+QV3EfVG7ikNGfDNEvJ7kMViOAdGQiEGdmF7ZTna4tQflluxBWl//02z5gG0w9Y2Aetk0cGDE4
cBfSd+dXvP37ncp91MNTjI1j8sFiiVt7Qo3KqJuJcV4jYGLW6fyHx98w94rI/+VfiGkTJTBwgEz/
LnVRzs8fJu8xko+QgjRIorkiqQ8bLesFGZ9qJEJjhqTFMN0UsTzYRmLr+y1P1Kee4f3VfdJXtiSC
P7rtoXPSbw+zxeADxDUA2exuFO+elt+5B1ao4szIq1ioMngSp1x8W/lflk/ih1djcTtL0JkIIJiJ
shCjvQ+qHWmXGPe7/El3PgZvNanGxdiIakoocYMId3rfYs/FhcCf74A2K+mJ2+jhCD8kUkz2Q7Jl
JtJxN4v0OoBIll6UII3gpknT5J2R7sKe5oldFm/zMb/I13J9MQDrpEKwDyzeHqYRdSBkXiK/kEaW
DarziLpLJ2vpaiwu8SGR1zNOkpXq4ZHO3/H+nEksXp0/Ju1u5iAc1+UqAf937Yl1X3FSeTA7euIW
UVCdsJMrvxSHpUhVBk7eS6hMfAsQoGcPI2bioorLKnJaxNhNEjMgk3Q8jUyFNjoCZ0L9DobESh8+
rrjgEvEXSREdFNlQouZNToLQ46TAPuZjs9BmOalJM+5mBzUx0pE4DzJK0k/Sqd3sMeXXLAWUiF3t
UdOEes4RLErEbxAvQuOKf3kRDx0GIInNfPnuisl7WFdsALb2kG1GqzG7wMDTTTYj3ojXI765hmcm
7p+4fmJGm4jcflbY0nC5U5HtmlL6WXMMyVbFmeeGFRbhj6WKLFZEDfpkuteeGEpI6TFX8GHRQOmK
iuQlEDaYIs7sa1TpKZJTHpKHKZc9DvxM1rPiBP71Sj7o+Lry5WNZ6rKdMXg4p+aHOH7iosrBsKdh
WySmJYFMiXAQy4vPA2e5WYCCIJbmMDmEh4meMWQnFk74svzqGEssZP0CaylxEllzKiHkIPc46943
WFSI7yrfyP8SLzvE1pORVHwmv1JCZaJ55tgemzGWbdXzINA9nd1ajfOVB7h6dfEa8AJ7rvVUf9iz
7Wqmd5lSflYgH7MkNknInm4j03nabj7bw3t5Htg46a1fHsgLSY21r/bcfh7XzctlbOEO3z5BIm+3
Z89hc3i5g5FOHOpNUMFeACTgw0GGGu11TwvFhVcSsqlDJ1EU10nOH0RpgfhTkuI7Dx9ddRZET7a4
hyBZ8d/3lRATjvc1XtUu/clb9pgO7jNzf8Stti0wIpDRswgoGK9tBMgXKIUPoVE/1I+Gb078CDNP
HJrLk4F79ndn13nekzD/coJl+7h1azJoAXp/I6N2x07VcTyvWA+IC78Obws4u1mkXJFBwBp+ybhX
aRkevqrZanzOSPYEHRQ1El3dyM9882Pai9fjX7A6DvfReuuG7I4tSPEfXOLrx4U2bRjuKqqlLkTe
Srh7szi7IiX1B/GGGegPDPiHHWhL9tVJlDrGdmD5u4+7GyEuhJXY3uEDAPC71FhIgTVRnuQvIwEm
dkESflQNAUOs3u4yaCWWSND3ypN38qgievQe0mMcYvCwNK7p8AXhHnZGuOzx/stjvJpR6c+qiGd8
/lB4b4FGkTAobIbzqcjt5nsqwr4ZKsnxBXLa++FKoizlMgTmxwAFTPi5TLsDLruUk8kFNtHh5eIe
6YJ7o4Li4A77S+cLEf/W5CZ4kLBHZplBY0GkAKh73wZn/a4Eh3u/qLk7vkhw6oP4pA8BvPSlxKuU
EIF6nMMijK4sRbUMmltEytcm4vp0GFf+4M5ibgcxjK0l9wdYJd+YgbUUVZNjGBbJbqMFsoAkT6py
8T/pOhaMSmIsFcS2YjCRRDtbr70eCPhIbo9AI3LA2A/Iw859MSb3NI6D6z0EQUlM2IbpxM3wEhvK
vUfpyrhA/B8fc+pva3I/miIS+pjehMzkhXRehXFAWRaXQYlHfI7332/3FetYgVqXhe9j/awAaeEW
U4voHuGtezBKDcaU9b8q5IHVo/5Ym1TTdlpuSRx3229ZDGvPt2dWtmMxbbKqlXXtffPmbhnlxh69
YiUyJhVhQuvuVCEBFetzhRCx2D7pOFl1P+RUXum8kaSxiewpyLPh90g0CoV90ppUaX1fSbOa9sUK
XzkFCL8svd254zuIM2e1A3NURHZgEyhHGNg1ORC/A94xap4kxCI7H8pYdskkACmRbfYPed530pLj
mkzXR3izJNInB5ajnkTam+zMgpuwKnyfbI9vB8Bc9qay1yXW2AxEhWX88nHJ468Jok/MiPUBSbsy
yHcZuivCeSBQp5Mrsi+Nll2wux7wDug9MCJldQDQqciDMlnNNDRw65mBhthpT/+eFvGPklQBN7AA
ENZV2wHx52dGbVE2RWtoW21ikMVzjqwYvojwk/Szwbz38e/XUv+ZW8K17J5u8o9yyJ8w4vnF2Bwv
Pa4FavEtvCV12sVQVpRhc8Tl2QwqcHh9BRtaudl5aUULxT97OumOMyfZA90e1h/WH7AdYKn9R3KN
QIzb0P6R+Az3zY/EgL7Sa67rrr5NmhwWos/mGh6JwlkxIHD2W+9NnTEV1VJjgyqCwrED7pFio5tk
n7YUn2383jFTUOAP/ep3E4WaqoMPoBmAwn1yOqekZGpPl9QRFLV+gkCrldcB/75syR2D4J46khYM
U9eG5/QVqvnTKq1UMMwCwvekUh3dyt+sfNDWr0PtrU8+X+nfRioplJ4OrFd8JkXHVxdFSGYQk+2F
uhB3HzcC09BLNi/W0f2uh9t5Dt4/+HeoE7OFBdTm8AyTD7Mk0A1VIEmzl+mWVEhwJLMDhMVs/5BC
CztFcDDdW5NsnhqYYUc3MMJ6bpdQQqoHDdh4JL+A3XTKKljS/a3mQvploXaXoO8TBuiT3e/1lnm6
8S1YzM/AykAkZC9x2qlUIKvSu/YphHGV4DZoeu6IqZbEavC+NwDLn1X3opLiTcVRePw6jShd6h/c
JQxbmCxTGVCLsWed2xe6bkqf1rkPXNhpdG5dKadYDQ/XF/swpHpNSff70WkdN897eqgMtJs4Iis7
vlH0+nR7h6+L2q18urm5OjVmI/aj/yD3Pwv60bG/idiPnKp2c1xr0CRdJ8UqVW1kvQ9Yif1cAwBv
wPK1yZ+V2jMpfCgp7Cmcy0Q9pgYwk6WjR+UpvWq/LIsqFopdesc/0GOBmfIb+UcfHWCwhfxO/4HX
sMntzelUl8h/3+8Z8O3E15kyJpekd/MdKzm9NhZSlmhwNtjJoYLkhY1PSwnXoGy6huaV77cmuH3a
lofsU2nbtUF5y+yP9u1kekbfvRK9/mUV7o56OW1uoFVg98IcCflWGSrZhaQ/mBmeThR39IOyAjeE
tLZi0aMiMjnYXrfx7GnJOmjnUp4q2dnYDv+8IaH6XrjMkG5htQ3JQyyeqDgj/YLaVTNqJvnsQkZF
un/tf0Fl+77bRo7bP3tFAQgtu1xQ+3WJUQQAtNlAqGqBIz6ru50XTWRLrtUeSf/oD4Ci5OPjqOc1
JDWypGC7qIKFhMJLrRfo8ysL0IJS/qBz/Ibta7A/g74z0K+ylVinT9u+u8u9kshY31vrQHi52zHo
XDDEwb9rKd4RoCewRofUkBKiedlowXrlWu8qGVLsl1CCO6FSxyGbOjp5vZfVwEjJtHUgSwqUi7+f
gUWIax0j2idc9D6hp9s2qjM9uYa3Z5RhNS5+WZHAIpIlnBlValtRF/QNyl78CvDmU0pk4/TcXYNt
vF15Tx1MXzOj8lbgyc+sN/AAAfLN/RWBbopTplty7ku3Hnbg2kq4SAnOIJBQUA0AI1klVLbm9ejW
zFd+9QHOuPZG0VPbeKAyz0/HbMVOx9m9ggM13pSyAtPe60pa9tbKCuhKeRalekWyft32PFZqZ0+D
PmjyQk40Gd6nY9hfx7AlsB5c0MgBgJMOad/vW3CsMRmGZ2VsveP6IkDfuIt4Bc3Oq6anDjYw75xQ
WVfDmA0ypHC4dooLJ+LtD+nDABH9RqEo7enB/g5fGSrF9/9Tcl3f2usKVHnSh+8VKjXlDXAs+dts
WDiRRfa+PXxVSHDx1hxwsXlTU5y/c4HTear8kNoFEiBhLvlIai/EC6EEmnxwMgVBfCzd8OaPqTAp
A1LnB1LzQFa/SclCzxwASoPjdgtfyeYfQ1PZBebQB6BGagIKleR/MBY3wSug1Oxmorn5++rq9am/
oD7lQDEJ6cvr6Nui5ysvGcLrvHH9cZ8aBFzKSZTpr6P3wCV+r81gP1YotBxPMhDlgmPhLzduVty8
2olIve9PdbLE02CRwswekqZNZXvVi19AhP9q2bQ2TF93naEzfTmzHiB3d80mqN+QJ+ibr+R3jw6t
e86j/Ml0l6SUwz+6fN/56XyLZ0equurP51CUT5/V4dTjcCRj79YT0JtH3nwwoLEOruMlADUwG0hG
/5GygCxdkDe89uOv+N+NuybJtz/SSg0BvNEN6BigL/hZN9Wt1EI92x3I14TvX62uCM/rCKwk0GLo
cqI5UNDVtbfsFT6hYVi2m6N7LMEqdKE0pUYyb8Es8NWnyTFPD1W07Xx9BdK0a/eEmt3I4656/vd7
/l0ypIGrRw2VDd2Cbv0APDmVOYxH+va6QPAUzRsPZZRXoUr1qQuwYhCk0sGWABJM/T9c+58Z06oB
bLEJkI5umQDq/F09TsVttzIaro2L7g4tuAP9Nysch4comZn+C4iEzIqEa0aU/3AXf0il1n93ebNH
/i+ZwAYkxzId/o92nrRuq9aa0S0GPc+O8vjtEviv7bLyBvNfe49arjWVW8Px057qrZs7awbf9ffO
c2+RizT2wnIJEuI0LYKp9gcvwf7tnUG8TCa0pcK//MMRbQ89q680N0oy3y5eTUpeMaGgy4Ft0dtM
KLjagfBM/Q+IPC7lZThKIwqJrugm+49fVcZQgs3+CtECxEGDMbso7kxpSGL0HKykf1TcyTb+7EDR
BbPAm/TrwVWZTppAH1PD/HL3HTOIjuj2xd7r9dx0P53/Kt5Ow19SPu0B3AhYJRHjJ+0L27L6gx9u
/sYNQSJMrCYw0Sr0hn8fl0LRjOvW7t8WNcasBlvL32SkYkdQqQM5F2uAbd8tWO06F8qj9sDkJG9q
IFVaT9fvPsGewl0HR09du2NqK4oQhMI8wSN57ZRgeQIuYJzpVxKPmSntz+xle/Ftd6ME6QI8FiaE
+E91JOrvWnR3qJBziI5NMRz/I2lWa7bbzfZcLJz4EKxdCgnfxh9J1B+9OMPOW76/z734D4p9x2T7
YYxgFoIdXIX2liLTH8q131435qFxbigXBQ9PyM86fqMgz5m/tj6lgU+zJnZncNa61SclXusFqQwd
WldnNy9g6GMWOzHBMtYzhLTiLZRTOViOf+LqE1H+cZtWDzQXYHio5DR+4iDdIOA7OJe8zLTuBQQk
+Ep2t1G/Tu3b7N+tzW/m4r9d6Mdc3N+Y9WF95EK9bmwBC2A7LrUMXAnflFBMm/+xRPV3LQNjCA4b
8s3V+3L7fwf9Br8mtNbQVhmv+zZdrZ9VM1izw3gDCfT8B+ddRvMf3QjqDLhG4Chhx/8uYX0AGJ2y
2gAKt033eJNX66OBQeNCQdi/d+M/MFFZweDNAI5lgj5HmYbI+v80a3209ENnmMXinA6oJKUCEsTp
FaER98P0np6oUozYUft82bifrOciN1uO1HCUmnH1psdEq76Z6L0/mPLfOVoIug2KlI3FNH6ysO5K
9aTYan1dAG90+IU/RS2VxkzyNGvj6OROTsHLZ+llbnpOFu2wcr0/TGX3/v3R/8z8QgEL7bUObuPf
e2W3PpZgsKyKhY/3xpouh3jLDNtks/U6ipTE+8+DhC2S6MWeb92lIxsS2xEFh+cJJXb7COR++EWz
xYoNG+/96s5LYHtTiBiuLu6rkfzBPNzV/x83jCWiXEljCu79AN2CC1DGsbst1CGE0EMDdq08qJ9P
sp6yqWW9JRgF9vdWy/UQxAWQbNj5mmgG+I5gloLxYvuj2metj6/uOsuL+4cbfIBK/rxDAMGA6CJS
AwXxjy51LsBFKDerW7z614Ba2jEIIVhzL9TCt9fnsnGfi4S1Cy7rm4o3T8JUPRp/jHcRhbnhkBxZ
9/XCCpDsz7dnKranA+1JYm7eYIh33cblMElKV9XdG1TPNB2MePWJAtJsec6CgN1VdfI9MYYvS/bS
vOzkfs+6mG3BKFPP1LwHqR2O3NPVjXrhaGSGXnDZsULrhV2wtEOpnSSGH8ZpMSASAW8fxjOcTovk
mVpnfNbzhxdXpBrE8cqb/kEZ7H/AmIuK8mkPpEIUwvppDK7q8aa3N72b6Gu3fofzpOkrQ+W6fTps
7FDZLp0LVQUXf9NF6lA7BkoXNg4MyUCHAMTcHfza8QTTqN9Gnf0N8nH+whyr3EbVBSdEYe/9/LGv
iS51z5cbvHQQLn86xZU6nwaUIQi+O491qlL5kl37Qb290/NNXCyI3Kp0VdeJtgG1EEyZfaLmL3XH
Qoh8A3uwV0lLzCOdnIdtcKYiqgaEDwTr3T45qKMVJWdHdjBbb1/CBATKkofl3raxY2YmoDtUYILm
4vgEZo8UURGdIBEc1GQySm7+7QZHl0s4i8OMPNgQO8CxuqaOlaptcCFn2mEZ7l4Ap35dm2F1CnLs
GoXB8/aKvfZPFQw0ITG1A0AmxLb2fkF8rfQI1kA9Y+exAmwDsDCks7ZTEFS2ZE9DbgXqR15Oq6sT
7i0o2DdcKudCXWjCQjG8gkBuJJt6uDcjZe/DoVR1X6vys3Se1Tbua+P9aQIMklFDjZFVCtQJhP6D
liIHZ3yuFvs6sHuhuQp1ZWpaCzCB4DvauzbQWavx5TitN1n3rlEhw7reGe+2S137dvbEHPafu9UY
zNzFbf91c0aakpU2C2fgj1L7GKyL4LxKW3vedmO7DKr1dL0LiSbstxFMUnoVdBaLu+E+H4JKpG18
mMNyQnyXyAYoAIZLVBImwSq5tYsLG4uVf+p5eh7YJ0CUvKL0zGNAKPAMynQjm/2HT+1NL/yLwa5b
yIlaUAbfiBAC3koywM1vKk8/w0TgEQHp+oFKlglBjjbcGJGapyCI55e4vMQWxmqXHfT5mb26U7VN
ii1bmgogfh1g6jqgxOwQfN10w7cphyuDdu0ZOwYxstfB3ky6y+vpRunz7vV4fdoA1Xyb1d30pAxs
EMqMud17Pa6fLyffAVOH7UCS0HOQdGAuLlLiq+uBUYUtG3xn/8gGn5709+nKDtSLp+3TQ++1b0+t
Yrm3UqLaJyIv5GJSR4TP2T23zhRYf9pg2VQ6AgcEe6OI1A2+N2OUH2bF7bm5ZesGQEZ4hgY5X12l
P8+V75Qh4dXyMKicWLGnPWOy0cY364nF45m9eGrdy+dLmbVswFPWf/Vr0k3IxjpPLm1wWg+vZ1/r
v/fbZ7sf7gy/gxULPKEqKPtkuMSn8+jcpZte1FzHqj28ddlm3QTwR7TAkWnxRRut+2Fvy95xpV6B
idTCi+aMBXVr06fsl9JC4lQfJkkT/akxYgWsf3cvfcCGnrURNKylu5lvBschoATbvqcNj8te0mPD
kMwYYM1yt17YXw1HL1j1w6L4ro/L1xspu1CysH/tuHAwiHDevJMS1BPIsU5Eo3bj2xpQt/U6vup2
sL5ch5sDGPYIJyAgJAFqBLRYUjaXjrB8TWOmDRUT7O0yh02I1lmEJCGKISgE2jv6/dV/u7J7WbJg
gH7E1APjV30dHC+XsRAFwPe+25uEC3WdmB/YdqWXe9YuMgFCArrlQvrEioCkAsGNfhpUl366bZuk
d9MjMJA6kDl6TVptg3JHpFVbnLWzd8mzNbg7RR6eqLeHjvr4fNy1QAiDbTXNV8OOkHn/Fh+c513+
vu8P98UUZhbvBCT/sbZQCQpz90f/CF9Wr8f+QNzfBEpqUYZ4c3tY9jq+1bFWxlfVhdFJz6xv0rCg
UR6bPT83vCv4ibm3/oSVIKI09t16157B0vOthZmpGbsFiRrfhtVAe7+9r1RXhzl8BXJf0BE8b4H8
9rRfex1UyNxLmt3R3cbIz2j1uZ6Yr/Th/3F2Xr1xa8GW/kUEmMMr2TlJrSy9ELItMefMX38/aoA5
UqunG3MBw8A5trXJzR2qaq1ai4l3KW0jVwVuCTx5H+bQB9ZipnJr4uxHpg//awdlhf6PapsCCevz
YqvdFhwE4yMHl3vXDlwjN4Ixq8aFAZ4AjlLls0RK15RMixqRBmw+J7cloAzbFwlehlus4WobSEHG
JBTJQpH6k41pmqzYHevNQZB4K6+RAj3qq+q2uq2pdj94fwOwmg9PssuPeG8e6kd1q/9BjhR4VrtV
l5k5bsI+d7RBtSNk/cz1+CdnmrHisocbZa/vSlhd/r2wr6HbvVK/RwoqeYU7/mR91I9F5AQvAgot
78xh9M/9WzxEud3c6MWyFBAipJKJ+/w8ZIf28DHooUDWye2KTVTd49blBpwx9iChZGkrLFPsiCqH
a9rl9kXABk5WOBNFZ6QCPEwFRFRlgGx4VA1zL6rwzYxdx2mHYw/JsvZH+ON+cpaV2HfxYzOHzcrx
2D0Wvd0hUgrm1dsVZbr21oJzkAbvrfpZWRWoAJ27FB9GJx21Bzw97BFmW4r4hNTDgJK5G4t4obUr
JVtAy2jSVafuZeGlCcv5wO71lbskes7koyjc4/9kidIsl8aZq5QzGeRFqd5U8+i3WD94joaDW3ws
cVKjBAGpwGMOWmwhli5lRz2d++FdE0tLH0yY0mF4L1i+XXRgDZr6B4kzCtX+aFc3QAhITFZILRiv
HjNdzPRslWqzWsK+jmwXOQGsMsZ8QXRhVrNa2Xbp3s0IS1ZK/xDSPAeLjmZwpHvUG0XAgwYPunWd
3Y386tYiogS4NeP0zN/Hfw3WqQk5c1nUW72Y69XWjI6asavGmd9y5yzbqqUMvbicoZ0r6enoReNb
QWQvIj/6MxfpJK2XApEMLUHupt0Zq9Fe332MB3tuLOegCY9HZHeexGsZ6Km6LVGnLtLDTz1tkg0w
ToocXiloVVcO4+NT8KmQGLpHy+6e3h6A/maS3df0Wzx0niNNa6lB+3Fy+UEmheQIUZ7ZAzDLcpes
dx6yTJY9CcVMeg/F2rXVxSNB5iTigMGdiHOIQBHq+DkF2N5MNJC+gLKkXcnopHMiAZMwM2Cw/AUH
n1RGja4uMo28DoGpfIbT19zdq0cseRyuPCeCamLXC/5j3iA1Vdh/uPScB2SEUPT4uwyc5ccHIrp/
plTk5amAoAU9a7ZNbKp2ogMajLAQ/+TBn6EnQzONOTMR07993iGwMpWjaNJxXsFbSTUaRC165/nv
R+Tcts7y7g50pWMGBgzD/TmFysfSfmUP2pKzYb/b7tUazS9h7q9P+20qTpJFWWxkJdH04UFNbgX5
M4ieO4hJJt0vNM1zkppNM+uCR8PbF2iUm5uxeAzT98vLWpFOS0VYj2MHbZnY85qiiK/Hz3Xt5a5R
uGPY7CN5WPbCm5DCRcqtmYrIZazIWL5W7wbuZ6VB41m9GoU/+P/J0+GBAF2YyetUhbOW2haqb2XW
O2EBVpI9lUNI/6C0zQd9EWnuzssJTmQCd85Pg7hffIs4O0vpqZfvS6Q9OgCUUtNt1s2m4dBr8g6r
l11cp7YcRZDhiqVpBgsUYppSwb0ltU3O4ZD0AJONRYLFZYeGyY3V0C4YfAaptMDCYuZnhO4kYAk3
8TAD460zE29eaS81eJrJKKIQkzQVERAtIj7KrygwgczqtbIz8V5tVyJ4fhtUsyhp9xSPHbOlHkzI
2uPByWSFcMy0joZORV6OEVTewfHHUeNCQHk0mzUK2ipsPdkkFi8JaDr2Z41hizAzDXSqeEKhBifC
hbvN5YVXg9V5f2JT37QGZ6p6bMZywalgK8VejtcdFwcQ7b8hmPQs+3nIZTwmTguwKri4JQJoDDqC
jdqTzGzEHlJqAmqdj2T7mYAOVBKsYsA5RJDcESvV4sb3CPgwYoyTeiZTkMQjyhb0Y2E+FtZH2L0b
xlZsDr730LWC07l/+tx7Nl1vq5YvvVc8ZN5saD9q7070FDwy8bhCtdOLndrAHOo1qvEOIvwN070R
1TOKea9hpd9IJDVBLs+A3n2xnnXSvevuBW1mIcBLhd2nEK199AE3J8I2uhXYAhPYgVgRUinFOknJ
AyMS51Za6SjOyEJwFJGZU5Bx6i20fnoLrZyYf83r1wNxB5ZrNbSJCrBSqD6M4rbUOgzYZ6p5E0EC
klU6Ano6i9oE2yHkmyRuK/klC/7qIlap6Alnn0VJnCTkdt2gcJuvoxjfMDd1jOhTlsq5lUFN1YRF
LTx3OVcPUx0RbKd5jKe86ARehPMwx6ym3SnJQSmCWYbObf5QIxWCuqicVbMyUOYerZL536pWCVPu
1PFDriGJxE95/pnJta2Fn4Klb01rnnuzyTVPPkZID4+WaHfpw+AyX9jZFF6+6pseZHHhxndRDt+y
M1HhdRdJvNXciPnF/OsdmysfG2wypcp41gPEdM2/vv5WSLsMIK28MzpOfyXZGHBQfWveWTMUdwlK
X6PwYSQV7Cw0ecf7sXga8hc0uecycWrV0Vyl6U7mvRV5+YAMpy3kHyldWLgUWT04A9awgJ998+CF
Pm6v2TUVpeku/F7bmo4yU7JQUFK4KU1zKud+K6ImptuqldVHu7Q8oquj+O8oMWfKRxJgcWitg3Rf
1EdDuO1y1J0fVe3t8lkqndJQGN8y8E+xUPUBHDBOkEphLFPBy6fPgXhcb1vzvz3sOWt1BRGVTmMC
TmmREh4IIzYHUyH85D2bpquHrkElka8u0MMh7TU2rrHolX0oP5TuvWlyHl+b3unxf07vNCyqRbhm
IBJ++nq6MtZ5IeNS/9S/RAfKPzMkN+y/qNzIdrM+Xp5M7fdkMppuWRO8YCB3fXI7eqYw+qOeJLtJ
xOdJ/ASaN/5CQlFAL79+ha/Vm6s7w0cWQTmwu1f1wXrTPRoIAFr/woEIqaBzojyJN+nzeIz+dTfj
R/0hPVr4Slb3+h/rNXmuX8RPn5TrKCZ2+AF/1fqnPVx+ky9k7ce8abhAoYrE4iSSA7r4+blSvOm8
JBmzXUD2HobvglusI8J57xC/jvU6iW97i2xCojqjWvlLLqWLESkCP7K2nRXZqkrGQIhn1tG94Znb
zEDpuTXno6/v0Dx/LSkOXn5i6ddG4ok1SQZewQ5AU7SThVzkEbVQMY92TWWQ1B49fxNEf2pKfn3z
JMJ1QTo6QNcFv0ihO4a0I8RXcKUJNzqZM43qtGwBvWiGIp7MmdWlqpc2arCrknll3voAfP2SrYtV
pRFcK4r/CoGmV/xvsK99/e3cqMcwlbI2145Naetfcp7o7bwgRUJbDMKKq2iXeMtuB3Wm151iYpBd
gX/kMxPOE6DqDzhtab+gzFDq21Zs8uFh+/KGAOR6vf77EdvLZW7PnceVcwSAvgY5fWGAJ1PMYaVq
GvsLeOWUJ9BbjdAZo+LvVHGZkNAK+pPEp1XSY09DQgl22JoPWRLbefbsroqqgJoJxSnfSOKnV29x
unYJESv6lSTEAFwczibBbyBAb0FKQzyQXzmAfgG+IuYe355YOQlVo6HJI8MULDjDED1fknqHqUKQ
rrEG0LC5Bc8OXgWEzWJUExGYyXCyuQ/d5zE7jMnGVxZ1eBDqm0pdXtku07i/ZlIBW9fhO2D0dgKC
Rk0YK0RU3o1WrFvjr8d8jhsqIz2TtNPSWRC9ie0SI7coX2XRg65dMTQ6s34NrhwLm5eJd6GdbJZA
FXpD7ptgByBal8tWXdbKkUtuuDaQNN2gv95Uw0ZIljB6QcXu51HWtZ2a12GDoEHwXPfFQpSOlvxR
6coCelSM4jg2cfNBF+dEHWWMc4X6D1H4gyk8mmymy9N+fgEj8oz5imYqHBM/HyZVCyH1lTLmXE3s
3td2FqhDicuD6KmO0AYbIesxoobUiXdezJqWdcek1uLiIDGKe9N760bAiAilkoIegUScoyPvDzSZ
xTXOht6tYQzQg5p1qrlX0CTpFDf/WsoEKri/ibqIofjPZ5cUT4hEIwpuOmxFq/DTixV8CelpMKS9
7uXOAGdTorwfzgaUqSAb0vtIua/xELHoKI7jXtt11AnzZHF5Vr/4Ob8+MSJ+CrEMXmyntzw5iBe4
tUV7dXlXan/FcMX5oBdPk7uImKG9SfNU9CyFu5Ega7yXxENA75vkkBOYwlta/NWBSyoRd0O65DTB
c9KOuw4JaZRZsnkPoxhGtnrvquukufLsZ5enKUMU01CiM5Cj+zmrkzxh1vSRf+MqCwNPYBMZvHYz
RFs9NAiT/wzI6oEQYHmVwKXVxsfA20r9XvI+Lk/i7wiNk+r7g5x+XksR8Y1IhUMWrtxu1lYzUAzg
Lp+kx5hp4poiqOJeuTOlXwHa16iTpqqO3RbZ/M/X90cumBbL+hs3+WSDGnQBhBFe3N0yjrjbPPxi
XwNS3Nh44TAS/f/d9P83/knIlvmdOVZtbx4K2L8j6vmPMRLlOYTitv3HIySpw6u7PRLP0UObvtfK
QUBaSfzfbC6T4Fif5gOt1ZPzeFQT38rdBMGAZMuRLKmzEEcWOiG1F9ZtIk3w1Cg9+mA2zboUkMY8
yOGOteDqy1S+MivndvoUL39d7lME+POj1PIg9H6PLVZYY1V7ayLQorEz/OyQq1tD+Miy58uL79xt
8H3Ak2MRyMPTpVYSDiV12PGmVm9gk5qgSO3r5YHOHmKmwWVuydhpEkT9fLVIrq0uVKeoZY+cOtq8
d3+Xc8cBiacX7PJY8q90YPqW38Y6+aalN5RFpMTBZK8WyGAbOSp4NQaZ7SdsSzQBIDrKHEiPRke9
n2KPEi8NYBizDmiAOXg5TJAcPTALGCi4UqQ9E6zybFSHNVk1oAmd7Ha/acdwHJlxOXtSxxt8nE0X
qPTT+iiEa2v7XKzxfayTr1uVshgFJGj4hwDvgsgkMw03nZg6+ICnuHeos89WFey2/tTZ/368rBPp
Lny8/DnOrjG0cskT4GD/IkaJtTnKQSgLB41cS9/2uHHpuxT/7erK+37FTifXEVuYdAO5XFXR9JMz
bXR1Seq01D2Yw77Azip/ir1l2G11eW1g1dA+DoCiLUAWTrnaEfCDP+u9JcGgpD1lHTD0Rki2crtV
wIsMiAz6jo+TWXYZrhqZRBJ+fJfc1Oa9gJaWtgEKHzWawzC1mg3aihKXIO5h5jQknW29k4t5WL51
zacS9VfC2/8jM/zrXTXe0sK0T4Ti9nM/6Wbcja5RxbvUe+/ol5TE+YcrQMvEuXHWUab0YgzL/bvW
fBzpnDUaYW6Z//ibHaBuhchC+TjlaGKm2IEyzGPXXCTRUpARf0GQfpSdtJBsIiYIKPFKDJ8i+bMf
NWdKMGkh8PojzlQVxj4JZUzqsRN3QqGrIaWTc6Q0i5VNH39q5H0FhUpc5dVHQs2WVj1z2nMxXPds
rohUZbONTCbRVskytMSDHKEJD8vDDA+6+Q4MgZOoyRBt+9iGH5OBnBHs/YKmr2o/mIjFiHat5Su5
fwL8cU2IIdjz1L0Kl/+o4hBR18ofrEFFucfHZyMpoNv1FO5yknq178TRB4ZcSvChwJ+LcIBxawxr
gqfM/DCjRxJI9n+HXYoyHCVr501ugYB0HCuj91aK/0z6TrSAGluIuKZEFIsPgvmRV8max/OA9K0Q
6k8uzKiKpZT5/r83FhUs+NsieQRumSfbWxL0Urcgme4wQtVjWE7dZyu9MU283+WRfrn9EYJSpdLw
sTHYV0hr/1xtmp4JlA7wkY3EpSfMBW/peosAcnNQUT+fFTLw/EzuVi7cI2+fCfvJs83vyqm8qyrv
kbbkq2vpFZ7yV9R+ugkmkE2BNW/B/TsJImJ1GBsjZAa88kNz4Sd02vNkvUWNdu2GpS35KUWHp3HE
2DN9mvLTPqRTiA9PqFdln2OLjlVID5gAgaLf5+MAb+KzjJAUm9ZOni+F5jNI7oQ4X9cYik3Za4Ao
LXCznB6jtqlmmAJNmYHuI+gaIM4TI/qRxQtTRrQnzOZJQIcWDB5HE26n9Z0oHzQL6dMWi6OFonPT
pJSWP3R2ije6q8vf7YvhejpBiGtr6lTppKp0cuuOvpyOrdb7U8ssZDI+7CJkJNyLsMwtMYcKnyTj
Ns3eEzb+5bHPHPsYVtNXCrVfpCpzsjrbOm2BgBETT+INZ1IHMI9rLtOVdlfKf1NU9Psl/+9IXwH2
t5JMHltt1TdutHPjdSsuRHGh5ITv88vvc3YPUOoyKc8hui9+zfW3YcLcaORMpGKMLR+epdNqSqV2
ZspvhNCg32V9bJAlLpuD0dzq3cYtHmQuGr23G+FVyfq5W6bOdCBIvnFlrn+5JEz789uzfT37t2cb
tFpvtKHzuXOw9ttn2XuYTovQwjREdMKGlj35UTbQU1hLwiru4Gmk+8lHtoMJ0OjBSmiqK1fUuZQb
zjstBJCi4QSfJljW6CluJItfwayoLDPoIn1U7zUpf1X0Nyv019IAnrzVU/ruU6AzV1hNpzqatVwi
qvkZd3CPoL9kGy8cH6ebRcnFeSwsLS6ECHP7yx/4TGTG8xqKyXqFk/uVMX2bw64cO6HPqIyM/l3f
bLwOy0BiwEfCIrqCL491dnMYODtpdHpOserP87SwUqHtMjGdNgeev2YPcfONieBdLw90LrskPf9v
pJM4oQi8XFP12L9ptT9FTXBfPWFbSFhT03JXIXFJVhvPc/Hl8ri/2M3TilQ13cC4Aza4dNrJGqhl
4RmeZgEhjTD2NCcl+qA8nwzvuTZVvpr2LhuX9NkWSFRFr34yT6nCb0g2hWjlyTuAgsQ9xsUiLB2l
2lGESZI3Ey1cVd1Z7WQhZafhbdCMi1A8xipNOMXRJ7K//B5f+d/p4aISvGLYi9E8HYQ/v1Tshnpk
jJ15yLj22mXQvSbRNqF9let86HeRtARnGOJDHAxYjMLpUp6Djl4GyDM7EljoRYSBhjv1h47jso+2
4GUAmU4OOSVdX37YXyyBr0kHBCHOhjHxi4QvtZXsqjWMQ46j3Hgb4CaF5XOFFUmqlQ5n0ihv6GcT
Y2MZco3leKIAqeu4pFx+kHMwBo02/z3IlOh+20uGoFmRUPnuoS/nsXljKnsKsAAWdtSCaLa7Rt5G
pNkqhMp5h3Nsv5N7KE7uO59ZMBzdm0nYINQHRVyqyk6Wuo2Kg+zlhzyTbPOMisVTglKBjP98RkvJ
q1ixEv9Gjn2sGx+M1vHk7XRIyq9luhGkK+nJuZK0SeJLiw32GpQiT7aiEg8sPLfQDgMOzxCrBxUC
WoNVr9MsXRwlq8CcYeg7FxJUnU2nUpqZpr2BSU7mg51fUjEdnox8Z3HzjMK/cH95Ps4eFZwF1Bip
9OPufJKamlgI6oNcx7saNj9ugWn0RugKhTXs36YYPUodx7hmyf2rB3Bas99HPQlR9CrvTaUxrW0g
7LRiJWKsmmFIJRYgV2U+GxtCNNO4CaViEff056fIeGkD2V3ZzGOR8DrtbvUG+bFxmMvywfTucCLN
ccjVwbkVUkAu4KHFObnEp5F0Ie5RlMtWcrWz+mTmy66dJNkyzWkIH6VZFLpkf+pkiajmARr/irsz
2uwx68idBcSwryIVZ2O0KWGlnQf7Fbp6fq5DtfQyxZcS9xCE935+w6HYFjXEi2PnYoilV8vUCbt9
dNXA71zYRBsRGC2MHqQ2TrLlrotNVYoImwSFvl11n5V7lr3bPl1ZVufu1a8mLMJArLi1k/ez0sbz
87DgJsDdmj4EjLScrluz19zecTP8bVcVgpQQA7IX908afArAtrA2fbgclx/lXGEISJU7iWlGY+X0
UZhpLxu1Nthl9Xsb0m/eIVSGdoFfYk+cr4xUX1IL8bT7mi52BYwKO7QemwC26CpojnVSzUe9p0h6
betNi/z0lvn+YCfBspSXQ+YHonAY+0Xq3Q3jynTvR2sljTst22TVDcehld2mygbbTwWdg/FKzezc
R+J2k0ilREnhAPi5CAczklulUbNd6c8JIHtuCNJ8zEJ7lzsNgvjlL3GuHDg5/6iqpMjUL04X3yB7
VR/FknsQ3zz/BZwgktZp7UjFc6RSaBGXhrzuihVRQdNvO3XdiX9Ebd8oK09dcptcfppz0RgG6kDY
EhwJ9uDPly/C0EviksivFva8PFRvPjphH9nR5YHOzbJKLygBkQ4MdZpGq2PodXXn+rsU8dh2GRZz
iiL5+EbCbglXwtnfZL0pAvs22MlbGVnT9XEJAjrA8UmXnrQvgLio9kUbHQPcdN0rK0PDzW0mQ/fF
+V3Yes3t/25y/3sM6/SYEYdCjpXG3wklbWxPnvHE5HbxMSDDvjy7rNMz20il80qkCihJwJw/PyQs
Q8sKKiXYJeOwVbK3VLrvlU84AYO8GStrxgeldtOND0Le3Apj81oP7azPkYM0UPCdXKVVPAKQKmza
9wLwXkmEm57sHnDUdLv7JMxpJvDsrnzSTO0vy8bhjcw2e6iVRyoKbdZtO0x3jCefAquo+I46RfYY
kwvj36ZsbKmmp2mqH0T4A1B5K/IDOhETJFkYx7ynNWsuQqGmLKbrMLoswrV4jLflJNIS3SQDwyf3
GPcFys7NxLmReYupnKW/1TmGa8kxqKnyNt0TDb1QyTBq5+5TxngZbjMNmY3hw+NHmyoNt58gDEJU
zXthMaL7w95SBhPdz2glU8Vr/HARJpFdS/JO1CC1y19YcVI8sj0GOgvaeh/StFLkTzVkyzrYTOQT
ripRfqxNZUYRxRtYXSnqot1CDMoVU0bFEfJRJx4lpJZkoUVWUH/3sIrWA2nmCV+sYqv8MJZRa81E
iXRemOnXeFfn2BO0iMrkeTCjiP9OTtomajS9VCJkx0osURNIkRqpetPMCy+4h6G3xdFdIUzVV1rb
Hyrgabr7VqnVLdBb9oS/uVBtJBN3cJ3CqYi6mPhn0I07K+3nRZKh4ukl71eW9dlTg4BRRRlMnwQJ
fq7qIc5VfewhWVC8j0oU2tvACahWYY/tapHtEQyJdIgk76r1GKiPJh99Su1zCWma7ph3yMX3V9LK
s8UQlWvUpPomkh2dPJOghVqjj0Ww6weIj/gnbMTxTdDWFIZDcxEozzE1h7jIIeM+edVeZTFShu2S
3ImqpZC9q1hQGjv9+hlw7ib9nneeXGRQp4I8KbpwVxuParHw+2WMXc9neOOFS0t4KYR/RjqTElq3
4OcuEPq6/LHUs0fQt7z3JJxNCllthlbLqMuzKyCXyoW41tSpUm45Q69tS1NdyEiLDHX+oCvhk18P
t9Af1kqPyHeRvzXhRyHlFJOZorZsHtzO3LvpME9o0xFkrOciY0apZF6/eUr4EOTxLBeCda+PewKm
VSCNx66G3YpU6yCRxLgfAcjmGOgEXKQNwZ/L73s2aWAXETboZJ3wwn8uzlL0/EKWxmAn1Y5g2dEB
iCF6G1xt2UJnrfa5Rd7nLS6POq2u03Dp26Bfcd639DJJR1EKzCae6Eie+JYXmyagPTWaqv6XR/rN
05xuUQIUA6IVhYxTASEvzHu3g06xm+JFT95LxbLihCvKPXcYR2kmPBT6ld11NjP9b8zT4Mh03Ur2
JBIxKlFMZzLle9qGwligfxjwkvQrYcn5UOHbgCd1dN/yEUqYAqCJQVc4NMJRl/G9Wy7LVHiEJuQm
7zTUZtx9/fBW1akT+7RfOZ1yrd5yjpbBfENOousDSYpTMh+nX9wNRRXsmoh6O1xs8C0egxurwOpv
fDP6t46utnSfIiDFf4y0MSssAar+l7/82frltyc5ZfqpZqlFquthymZgvUW5ZdWDDmYmfGaJvmd1
nEBVfHVScdak5aJAOlpW4oVCpUUCDONqNn27anwn0yaxeUBHlZ3YJ7gj99nW55+HnksLeOWEH5cf
/Rwn8/sknpaq05BdmXa+f6Mnh1yr7MGDzDAgqdvN1CTb9EqwjeODT8dGqwtOGd6K2VsRPVx+iimv
+7VJgZ9VE4RKhjj482RQMtMQRg8ygwfvvJE8h1i3hMaudddKzf+PTfrfUCeHUBEXXUsvPrdROW9b
mzi3imY0qjhFOzfyz8BdpOyhy6939la2aFritiF5+KrFfTuD3D5pvDAykXN1b4tOsQVpHvZ3TfEg
6uurc3k2c9UIaZG1IlmiZPxzMo1MB+utatxi3Hm+673uzi9p29S3nPm+NM6NULNhLPXjqm7vuGl9
HKm88lggdkIBiWqGHN5ozZXD8QzgPvkQU9vXNZWa+Wk+I1pJlMqCbx7K/l6yarL2dRXe6lCGxJVi
2eZwkwbzArOX+o9sIdsZr/Rkkw303T9lWk5zDboBsPD+FIot60gRzAt3PzERRvnhtXFv6Jtvsacg
/BoRW3zQonWNl5RsgdLtpPypwgtBPiIHLXibakK1rJlC7xY8+vbKUj5zq/Oi8CbpFeALAGn9nH5R
6/yOaE/YFvX7kHpsm7cY+jiQpBMU4iLPhUf6kXvJ0Wgssw6eBdCcostY0xKfq/56QG+w79N1BB6q
w+wGP+JHiOguBvEiQd/U11H6Tu6XShvcSNEIr09exHKz9lXvUSesI/Mo+TkRAqyhit8F/Ty0Tl5e
0b+vHV6S4JjcSWU9n67otuwNQa91f+c176p8dKM5QqS9sidhRKRnaD8vD/d7AzEcAeQk1abw28ml
k1tZKhVjGkzwda3BvumXOrSn9JEI0SvmlwdTpp/28zRC34jMm9ifLJ9F+/MLxqLbWOGoNg8vT+3i
xp+h7odznh3bf+4Ee/3wOpu7M8UJ7Zfc2d0fB4hJzerKI5x54WnkKWDmTFTNk/rvMHpGV+o8wlt4
cyc4Ic5P4aJw/oz2rWfb7529OuBR7tszHDdR0j+iWbd2/voz+1EJaX+8pk/11UtwOiXU/VDDogZD
HfzkgG7CcOw1rUNmwDHfUM3V4SITaaACax2acoF2CBz+Nexsy07wtU0O4riSnWTePSrPPR4UhYAU
gJ0/T3IcnwNq/0gf/k0PMmrrOOXN0MacOsCrhY5A7pK29hkdbHsUYef0VG4lh06xbGox1Y7GW/rU
7SAL6E69rG4O7dxz/HlwJWiEzHdmDXx/4ZNDNM08SU91YAXMOhFwjHfbbTcfkANznXZB6RlpSGmm
zFqEjv01nMTlDXqMbw8Pk5bNlyjkA/8Pubc9so8A+HZg3+xvuuWiQLLRyRwaQvDZRLUxclQbQ61N
Oe+RVNw9984OLaaddBwRA0UZZCbjji454EYzCOj4UojI/A0z1DBtfZvg1jegc95t1QNa6VcW4Zn4
Ci4Amdsk0zRxoU8+ejiUohWNKaFzXWMsqHiKXRtLMUGFpXLU6iYYaRAW0QZGtACaQ3ln1X8pT6VI
+l7ZDr8zNZVCrEQZDB91xdBPMiWzqHRS2DDiuKEFD/UIr8Y8uaLOnhr73AQLqfvPMannunI7SPeD
n7n0lwC6t8HCgw+ZJp89CEoruEuzjxBpoSeP1o+hsMkvy6lzEq0WIDEHtQqT9rSFQailCeE2buju
RRm39GWnRqri8nv9zk3IE5DUJlmH5/iLKiOFeWbUkWFty4Zy0rFM9iXiA9FjpTxeHugMcDCNhNm9
pk3qcqd4jRqoXpb4ONGTelnKR9puSn0DT8tfuPgricuA7krk43Tpyll6Bmb8MfDpQVa2ZtBGXvR1
cncIPnCAB+Iy5vCgqiRVR7dG1jDfJAqCqLDfUlw39Q9Pzq+Ubc+gjHQVMMe0pExBiHZypou+WCiG
TGkRvvkq8dqZ3Mas4UWNX7H3PPj3Bp4bFd2HGxejTzykm2cEtg3l1WjeuXSN4UYI7kevsuuABscA
QTDUxNOrCM+Zc1/m4RAEMNFbV05JOHVUuwNC0ubBj3ZShAhEMG+EVRFX4JwH2M1XlsV0jZwc67KO
4B0aceKkBXCyw7veC2uty8wDdObIeAmNz9aCjwYLdha8Ue0dC5pbo86hXHeVgnkmhGBszYDka/C7
pf68ZVNvTPS85nRBfsYLUtpcEZmq97CopgKhKddrt74Sh58J/lkF38Y8OUei3ojLqA3jnUsdLKHO
y43TbejyRgsCZt9Q0YsgX9l7+u/k5ueg059/j/6TiI5aAUIcK56luSago9IMkYrKcYZ+VSyoDtLx
BcUmahSVvh+QaTPhB0A8jFUUM8icW+Qxvap00EIcxL0yUnvUn3L1s1H2EweTzL+WNFxhdpAh4wCd
FmHmo9SeJPVizJeA9hOnSqXCBNMtiJd9+ZyIIOx5/6hBPZTEZMV5kKb0XMbaq9E96pGyIfVEmcZA
kEciY0ntEmEapcfjSW4QZa73EzNtAHqlYjhWHxyk5mjMXLqTLy/Sc1uC60fSZA3qIiSYn9NXaK0Y
uy1cqmlylOPgTSw7uDZuckyaz8tjnT0nDYqUlHvhH8Pu+TlY02SyJ+sVTDQsZHFOB3YZ/OINfMuF
EBwEc7fJkFNCzDXXV1PJ4cr4Z0JP7tr/xj+J+3zPrLwm4qILQAUopkyl0UkTqcls4moLva1w2AAv
0ht5eeRzV5EBwjYp0XEUfAmUflukgqalcdBU+a5NtWVcTYien5sL+D6pd6VkdaafhDZqjUZQKsIT
//rkizZ1UcZNqZqHNj+i/13nNwmVK3/VCUvZ3Se4uxBMpLOQzCW8ch+d24vfh54W27fXDLVAEBoL
IDv27ihXJT00dlSd9SvXzbkkkFcENabWSe/eKXQAbz8RcldG5Kw374cyevJAqVvyXNnD9GsIF0n2
XPkPWibQNhSi2htAIKgQ48kFZZlInTPR7SvikEGSbRNqs4ItERVwSB5i7TlqER5k/x0IRM0R2Q9g
rgcONCPkH7obLfr0ZcyUtenkQB1M59QwZ4rrLvUYdUP+1uWl83VSn94i31/2ZFI72RU5w8jQIUO4
XI2BMU4dm22BZBbiFRp6U1Uo7lOxQCBwGdE9wRHE4SW60SeUcRusogOEMGkWZc/l9XtudjNY4Wb+
qWKWRhsGYGsyNVxwRaRatMuRDo/LeJa4rhNyNaXFHHzBcc0ldhEDSQIWLVo4z8V8JrZ7uvSoA0Ck
Wg5UDpIGJmHzkj9wnLTToSgRUVqrvC1vBmlVJg80FGpUSapMf3Llf0ayNk1MdILIVto7GpPVHBH9
4Y1rKqKNr0PfDaysteR51iDsRz2i8+ZRKc59rjU38g55stGTN59yR9a9oH2BsUUvPXuwE5Nm46of
ciuvQxcTbWBF7h5VWV75OqzoXx9n4vOCVoskbidXXtx0QyD4pXugd422hiCfuipq/RgmsJbdwzQF
lwf8H87OaydytVvXV2TJOZzarhwoYkOfWECDc86++v2YJa1JV5co7SX9oad6gu0vjvCGCxVFtve3
J57dd2LVSmpemQYglQ28KFHgxkCt6UZTb2QsgryFPC19uGPjWug31GN+fvwFouHfjz+rv+SeIoRx
mhvHUd0RRTUGSnKPJBCroEsWfrSxZBtUoxi9AZWI8pM4nbzy0Ew3+SzTdyzjp7q96ZuVMK37emPW
m9Jf9LT8vIOH4hUMSoQJo1Vb3v/82he6ZH+99jk+XaPPExtKK8y5ABjoJsk2KojWgC3r+ZCQVNnx
pQGPvBuxfeiFpRX+4jqy/G1U9qEtFtl+Yof73bgaKSj13pVNfjF0mgM15HIBYSGF8ffJyVI2vHpO
wYpqNmqP2OOaspJlCFG2fy9Fp7atr6yki3cS7iZcxJBaxC842LfDOh2UUgoNEQhEdcs2r/QvkY3k
9irT+mKIYdJFmMl9pLtn5aVaV4u8SadgBnUMyLBSb+P+U7QHdpotJlcuhy808z9bEugIT6JZBKTw
76E0hyCb0lIyjlG1jZEDFKJX+JwdOn7mA8gKNXqphI2CYIssPublbqz+KPUDoYmdYHNboqo49sAj
dmIFJefG1O8CfZk2N56FenG2VdrTrM/S99vafBJDuOrLxnBj7xM4B/Sj1lqp2aPar4x4J8kPgXHb
0G7NVmp3GpCYDE8JcMb8T/SqHipcBxHtM6XQrcsnr/30rF8BV1jQP3gtFVUkSK72r+dV9O/QwBAG
+jgzEc6GZtKiWCkbwztKxmPWPlscxujC3UB2N0YEG7al9QJ3zFbztSE8TVf5tZceDy1MEkmRdQtl
tL9nRqtrYIK9bMz8WtE8joyLiGqVC3vrfyrm8DlBwED0Da5KmM2/+/zTUctC4FkH/YaTwN/Pbtoo
bjtNjPaB9Qg9B5RdlRQLIJWWuk0FkEwaHILbmWQOSs6mw5eoHZYc4QoYXkxoL5VE7eaVeOnaS52l
zT4T0nWRmnKMruCFcDCl8SKQX7NkW4VbsbxyWV0MDQFOW0D/ZOCl56phoZ8YFawzJgCpOWM3WGsk
0r1oXrn0K7DsqcNFlrgZnpTRtRPu0nHz/dln91bnVwnhSmXM9F5FOqHuWvVLc5NgDSnu8uAEz9rA
Ss5Ogk1abIhOy+YIXfDne+ACPQO0IQUAdHigjhAk/70MpHAwZXOQhZ1X3UkILBrqGwlWFC44dKmQ
hHDWTO8TsCF9egIGkDRrKiZG/dstiyuTf+lY/P4qZwMyZkOqC5akH2PUO6fFIN6B7wnJTRKHk+rK
d1/cet++e56db4c9kiFSqsaxDslbwXtqglGBiUq40H3dBedaWS+NsTSCijR09ifF9PNaNeTi/HMm
q9xy9I7Ns5FvBs3yqgg4CPEo3HZCUYJwiBaI1F351n+BH8yxQjJL8gP9+BznZg6dAQHHr45+/pQI
1JDRS6OForUfUJPcQhyQU8bZ7ePnx17cy5SUgFJyukGv/nuEo77I6zCQ9ZnATSSI2H1jvcDukPQd
M1pbLz8/7mLEYKq4RcxfqvxzfRd+LJMaUPrLJdgW8/oNkfbjKOPw8LQNBRCShCvPvLiKvj3zbMnK
cd+lQ0Yj2cRtxesfC/MDnaExX4TCB6dnJR3GACGTbObiAWS78nSVEfznCKdCgVYXMibyOQDEk5TY
1wNUujVKVxrCd1gdoLi6qIRdgbCJ9VJIr0qNFuNkOr7xXoMBFNr/07D/9xLG2TSrWdlUYVZbc8Cv
1vtZ95EuTLmQg6PQhk4yOdyeP3/4xYPi2yPPdo5cldD3Qh6peIldVwQo0xaBcBVNjGx8vU5Wn3/f
v+PM0QSISNRV6yxeA5jcqBOilvuRFpJ8K9ORCLa9Ji4AQE86ve7sFo1nAG3Xt+7FBWbpoojmB6jw
rzrzt2PKCnM5E9tEP+KGx4VIPU6JbiheN9hrqbsOFwkkynsHkhSyeT+P8qXzibjIhHKmAT42zybW
62QBDZT2K0AwjNtuQsqxOoBTLREV/vlRF7MRLmG+krYL3bGzGe08NTFCEfT7jLUe260kP4Y02+Up
O0y0XizjXozJ6qd8OWkk3v5rPRPEM38tQ7caw1n+xnfnlD0e31T5lbDt5xe8tOK+v988Td+mYRCE
RENl0Ts2w2z0lxMUEyNykvX6yqdm9vPT5lPjbL2Bc7fo/aCQB0v1bOT5u8Iz2zjf6ygTYv5n3NJn
F681uS8+BagppBowMAiN/P1NaVoHgh4AZ6JOXAipa+RbATRDNl7JkC+MHW3l/54z3xPfxk416yHT
lCifC6ow8+XhlmSnGh9H7BXefh64+Vf9M3Bsxy9OMUrDZ580iVUnNEGf7X15I7T3onyAwVeA6a5v
rfAjmq582YUdwpeBLZx5xJJ2XnWL0KJpWymO9kK9aEMU3J/QXQfnB2z35++6dLexNWYDXrjEc0Pt
7zEsk7SoKd7Fs2xIIN4F4UuXA4+Grg2OeYCD0D5dCU8vwHpUZYYjfNEgECM6m7ZGQ/nS6BoskfKn
vlf2hfSUCb9lJXOTGqvmAT8AAWNVowrXPYL70ETAkw6vU4EfDJoCc28Dzg5M2yeL4P0qLeXS6v32
eue6ioIyWGNkNbS11RZ+Lr4IRUHg/Nx71hKIy8pnOasYSQ8+jPpqOuTaExeDmCRL3UwXYdZcC7Iu
lNKVL61BENwQNc45unEbl2LMrj4aFaqZmHsTTHIRU25Lk8jpxyVHRS5Sff3/P6b/eu4cJHzbXn4/
EvAJYFVUarLzMws093VURDYc1T8vw0vb6/snan8/Ss9FvS1aM9oPoo5+sbOJhQ8PiwRWPbZvlIV+
ftyl7giSk0Q2OM4iSXfeRZbCSpdyFSwtIP/AfxQtLDDBJSK+2reHuT+Bcr0vxu7MBxj8zytPn0/Z
88OETY14BaCY2Yfw768FDK0P+H6EezpgMCjgCMCoIJyUsk9YBYMPB+nqPr+4iL498yzSMGvL6zOK
EnsBJ1cmU25+owxUzSr+QMvqahV5n3TrG/PKzGrz1P30sWcXcK6mRSBpcbwf9Ld6HBzFO3CiCTKV
QeURPb553/fRR2qcTBxZhQybHsv2W8GOig4xMvw1tF+1+Nxo2WLMXss4crQxcUJLcEfddCr0rhEd
xKMlc1MBV2VKeW06HnuMdroUHQ4gcj7tn8LawvuzOxr3Myqy9RFm1A9VDgjE4eO1oHBpwxHPo+Wo
FB+MRFYMS1+rN/5YLqi1OTFNwivr4B+zvBmZ9X0hnC17P5X8SMwGOFhIGBQp+PYRf9rpAMpy1lvR
jR4M9LjvFeDlqK6QaESoxElR4hhiBLLwJm+hvmgzCUWehV3oCHBJJKm8oACvi2iUMDwkLZYwG324
fjs5XhLR5IToFSEV9FnCk+gzD0LHaBs+snn6QUtf5fbVrMxl3ghf5J1Z8GU0q81zGqCKA1I69LZh
Ne4kSDNdoijgHQZbNB4lylrM6dyiCNrbhKNaym5Djw5gABDBdLXOQThw0cAT94vMHTPSfinZpP5r
l4KcylZBRtUvjV1R2Pph6jSIC46ufCLf0qJXkHJtIi8avIfzTSAilheqK4FfixjnFBz1LkWehNOp
tmahntTX9p0MGqtesc3torHcLo2cafjQ2ffAQ+/GuFsq+eSWubXgFXqqhwYjBtpaoWNJyK2Pb0Vk
vhvUrumWtOXtGHZbOrbznwTlsWZox3w4egW62VKx1LVyiWHGMoRJpUGvFOKtUVb1LA5qsAhnTYXp
UfL9faJj1mL+tmIQCQhjtKrn5Dg2wcBCn926C/3HSaTCqekLKKSrn5fcBbIYKw59ii8mEM51Z8dA
1ilq2+pqslcKKElPQYIWff/UfUnBxGsOJleGqMT1X4vsN710axWECO/PV89KQ/MSlD+zeGGkyI3r
v+uOlj7+7c3vpPpgI1X1Ni8hRkXXW5GXUFy8uwqFyTKByp8zFhE0S4PctyDVmQd9xB/jqULb3VxH
IPMx88HV3nDF+jnAil4t4FIfmMRUvZYaXzy8wR3NxCQEEpSzSNDL+xJxYRHCePjKCH4JR+ULlj8M
PzDISFy7VwknF69H9CyI2XFlpf3194WRl4Wf957q3yDf1REA9NTa2xZY9MZjPwoyJqPXMuELHBdW
Ck0SaphEoso5Ui0XBdnsJ4oennQr5cW6E16EQnAKGAjoyN0jxWU3Sor90rW226XYFzIZIDITPZJ/
KqcJTRtYaCbT3N/LmBBypCTVfYPYep5fCa0uaCnxgazqL8EOAoKzy0mIE3HyBYPssKiwWoOEdDCp
C8u6cKdJT0ELg35EJh0gHRAUkkBN/xgzUjRKMX121I1bFr4ZRtihbWos1Q3ZB5f96lWfetjiFFOt
O5y/M6JaJewcAdOkdnwUjNxR4UL2inYIg/p2qrE+ZOUIdI3nHn7uY3VlYg3YWcs6ems9eT1rfykR
7tUj7n1V+JoWKXZ0kkPfTPV+C4Zqg15cDLVyr3QHD4z2tVNjHod/LnGWH84kc55wTtdv5KlQsqih
ooiNUVYpt03Hy7z0eDCVwac4vKKEZqB1LVd4cc/6ZTj1KAvSsiIWMU9IFnOaz50bcAfP1/GMBkn9
ehOkXF5IPMawtmJjZQTT2g+Ep5bacIwzaslcZHGyUUszJ2WfMMCAX9Ym68qMd6OMHXCyGgUNC/tM
2iQIPBlN8F7muAgluQuswa7H2qlV3JlqJO2g4vWmqxM5RFxDbSrSikGeLe0WCbPfBg127QUOfL0r
9vmDLC1lrzvlyMfrKN9K4mtbKH8S5NJQb+M09zHYCsfSQRMrkV+CGO9ALqzJU9fGtNOdTuIfjNaR
IzL7ZTdBiwX1hMpFLOoPAwqfEoQjVqY9xT7go0ekmxe6gWRYPTmJgefWoSUP0zrWVg+ioBkWUniy
9Ed/JrIemqZ3xsjFyEM3so8ST6jWfNK46ER8iwIwYSYEHcHrDqXvbQwttfVmWWMU8WpMz9ap8ReN
dfABOmNLMpSmrcR7/uPr2LPLUHfyV6qcA1irWeeubUenGVAqypAMYPpmKq8QwXOMP2Yea1zdehVW
9sVWZX7G+iNTYtTPwfwgd9eKMF+4KCLhhOR0/xJ6FlCHfjPCcm37L+Q7QE0IXgKhRovh4SwmA5N4
8KEt54sk2frTxxyv8e/PbhfNSLb9pEhPsr+3sKQrR7zAKjtoXxPxXcWcGvGiXP0002fZQmokeSx4
UQEDufmHNfmgx7jz1QeqYYtS+8i4fS0koALc5ib6chkiAPhW5MZyBoSp9REp+k5hhgYiGeOpzNEt
m+F28mOlD24n3KoGFpHjx9R2K1n8AyFrXkN5O1ODQz4EGfBBqFfIBFv+6xAotq7c+ChyGjhfZtZh
KgilvIPol6cJ5lmnnxRkqxRdWGR6+6xXPFQAIA6mV1cfJYjKIpXIQomQxk8WIetNCQ96t5qFO79i
lNHaJcTw/edMVVOnztX4PhXydSf/kqfIlisMcggQZ18q2dUNgfbb3lRmN3gGB0iOqH60HFcewWet
nIocKqawBRLtKNleoSvOygBYOhknACW5+SeoBj7lY1I/CLICGZeF8bFhm8ZbBNd0qfwo8EtM22Ou
DPZVtuAlGKxC7RABETqMKAKeFRG0vFUzFJrhxLRC6wzhsO18DuigjDdBa9eaf1JYrCyiwCi2+ohe
I/vMUMUFYf4xoQ0amYNTF8JC6VlXUb7yFX8NQM/Ndf1mNG5r7rmfT9EL8g9cNv/7yvIXUv9bPq2O
UTjKRpjNaR8ZWAQ9uM/uKpzBR7Je+qOSVeyCfol3qCLSNl+auMaMhr+c14DQEb1CnbkqJHeBBwk9
RKQKS/+eP53XBKtBEsJyCv8H1anj7tk7vn4i3svxLRkQ/lbkA3rBbszGxl3Vr++BXrfsUJYldNCf
B+lSSY/Yjqx8xjAo1tmF7JcKPMgyiPZe9iR5iF4uzPYwC3RSCVDS6cqUXAo1AOPP7UnUruCz/R1X
TaOgjpiZo5nbYuHE8l4AooVQPl5j1F6seaGABCYRbLICqe3vJ+lWYUSD2sb7EedAQqkQa0GC/jlz
KmFxyiD2JUx6hkR9IAmlGeUQXPccwbMUSd0EBBOio6MRKoTGYqJc8fOwX8IawYf57/3Oxl2apLBr
ct5PCl5F4zRyOSEHN2T4Zof6bRXE9ym0Lz3DNKT9HLJ032myIzYc5clSkh4qY5xFzIhgl2WOLS01
htIyl8QMv/AG1AvsEeDv+126GoePnDb4yAU9h1dXG2cXFxCIFGsuPIvyORDcU4N0Kv0q2pvZLHtB
zomyiRocpeLj6qxejJFluGPExyb/c96+qdJWCySL5gLHudIsBpCKhI82+SeFaMQvR86coXwcrpmS
XazaAitATFnR5r7G2XQZ8hiIfYjmhwy1rpozXs8Z5afQ11YBcVOPrRS+IzleYj+vk4sb5ttzz7oV
k1QkQwsKb6+jUkWwjFSWHxkLguSr8LdLZVh51mkyKbdDIzg74HNfrNRkYiIRz8iSuwSUn9ytLPVK
NfryF/3vY85TqyKcBgJGRIhoMoZ+u5yNeWPUcLRlEqx/HrxLWZyMAprKiiG7OVcvFpAMaCQjop4K
YNN7hG8ENJR6lfcVMVw9SrX5TDkP2r8/76x+C3Q+0s1xxPUiWOjDgZKNK6FuprwKyl6tHuO8XnYo
KVC53nXwzgGCO0FqIfDRLXFecNo4dvsYvZCg3bdtglR6hS0l6plN/RUyNJTrIC7C0HXkZ4tCXdLf
VtEORgDQzyRX3bmoRLFAS+9yS7EjHacGz1U7H8NZy40EzC+yJ4061OC9j81pbI6tIFKeRAdFfP15
5C9O8reRP6uzZUGu0Wabon2ZLgJEjzN/hsXFVurizvLzoy7BXnAY0RGyJ8FA8uh8i2h6V1lNF+1x
HYeg7xRZbyOytq1TYSfIj1KfTshZJAsL0BOxVIbOFJYyLVXu4/ztudphyVAv8Oa98mLzR/6zHGYr
DbJddFXOI6YmLSQLLw90guZuZv9qtbsAS1NUBXqiVDkw5jsWTvyYaq5frbJxlXLjX12Wl69Cfa5m
oM8rU1/4+ypsPbGZig50ChubQ5NSYUGEGBnGypNXhvVg9BluqKEzKk9Ss/dhtaDxQ1xPpQO4GvVN
0X8RjfbKyWbOu+Hf4fnvtc7qOv4oZ0OcyOURJaDF6FSynW1GcZ09aM8N8mD1oglcyV+R0gnCYXyt
X7NNCOE7J713g2yZlGsrfRjL3SBj0eygBE1hBNf4Cnpluxf3BS5x9/5SOwUr3bCrQ3Mr6fhs2K3s
GmQwx2FrHYRbBfdmYZPew4/5LJ6iO9MOH/R77ff4RyOFdrieV+MSc2gxtwU6Y0fNCXb9fXZb3rf3
+FRjCwleo0dTdJGtrlF5YZhdGiJDRMRfMiQY+WdlqK5OBtrHcA4U6Y9QEL0myFcaD1E2C60i5oLL
L9xLe2rukRVB+NjFwXfUFUdJH3QSvNE44shlVNbzpJLEiYumf57r0G2TrK06/YWocIkkl+KTRBEb
oQo590Hmdt+Qr/jlCw83ew16AVmHHAP6FhIyH3GBzPrM3pnMAT/Jg4zFdRp/5OTE+cgfs8DpCe8l
FRfJ4gguds5aPSrlua4+p8VwV8120mOMWRd5FWwg4q9ZbIMUsKi9dVrdIhk9q09CyVtmwSdLEZoV
iihzKWBOhmGKA7RcJkbjziJWMDQVkqFZz51fE4i/yfyWpFYJ0PgyKDEuzlF+Qild1m1stSgpiU7Q
oN9YuSFu8TV2PEgKjUKw1JoTdusguHO+u5eGBexUmiWcXNgYb83G7RJEmUOcJr9yHUJXitck01jd
Y4kaKYTyOPiYt2VV4TFzi9ibgUjHAsnDNHzy4ImKYoQK6V2mTAuLEHuuMhXUknz/keAh4NPIlerw
VfYf595JKL8GBp6ODRoHXMZhvWo79XffUuDhnCiEOz/tXB1RKSPEVDLHmr7s3BD9VyO/FxC5LFt0
wNRHn7rA6DeuTklHrR8VLkLtYPAPk6wukXKfuoOOO12GWAfedGSfUo899PjxfzgNdeVL9Q8a+D8S
Pu0otDCCoe4A7E/GHbKDFvJs+RKSohitCm05ZKvOQvJlE8Y3VXvTXZOquxSoAigzSAcAYnAe/n0M
Tqka0RvCXawJ0AxSb0l1iAUaEF2M7FUE5MVTF6s4ULkA0A3zHNE1ZjRyjRLMI+ITPvWDbJE0L9pD
jGYoBDzaoLBNZueCORUt9NSOZZpvNIfEr8R/LlTNKyltriQeF7PP7+91FuZZY5+PTadgiVM4hoX3
2DYcqYkgvrAOsnUQotsLT5yieiq4a5SEo/QNQcQri2G+k8/P/m8vcT4XQq2Ws4hwPCMSBO4ZpNzm
SlQh5VzfDaSEMae3Y6zGDrf1MT7kEganQX9lLC5hlQBgzCEbEkCWcS4rpQRG4/dyYh4T883ANirj
Sm7BjQt3jX/sx1XVnaIe1fxwk2IHr6Gx40C8TJe1BZ8xGNehSPWYxqd0VWzmPIACxGzAuEGJjZAG
A5ezyzELObkSkzvbG6kPzFZ4W79bt9pg+9HNlcmYc5fvk3H+rLMV0Ulak9VVig+R8AsogKBCrOtX
rfckyvdVLNthMDpRhEIKAoLZlZVgfDXAfnj6OW8yiWrY1VIFvdpHNyiuqF6Li47TTKkP0SBhSpnR
ExthMnPIjdV9FwDq/V2nOGlYOGjjEz7zLkyhgILd3+eUJKN3aaztsteWOXdRZsork/f+XdLInILC
ScrmuemxVovSg6HdtQpNay9eWgjaNZiYAb1146CmmY0CeIg1Uibt01R2akailjkZg+DkZ5nj9/WS
2NJR22JZNNPS1AS7lDuQsZOrofuWh9m2C/tNoAFoQRIpMlGg7Tsb7pCWzd64iFrwY4YJu09UlyF8
6YDOaBl7bgoA1kZCiTYnmkZEH0URrQe1OKSaZveU6ltLtVU6m/5Q0UxPnrmv1pMebOteWWqGt1YX
uK9q9Wr6ldR4Sch/AitxE5qcxYhbdT3Cyk6XxfCnk3CdiNNbjTKt3GtU7n1n0mJUWKK9YlQYU/lO
BDogQnIPFW9d5IrHbkMpEaAg/wAK7aQFDiuAYWIcwtkmjWRPJcYsUs1n6UxmuVWDLa8WKtWuLluA
RHxJtu60ggucgoWSO53e01duX9qqW6djadg0pN4UAD8t9tH1YC0mnDazMLW1X6Vg7Erc4SsMpltN
cWQv2VciO1aJVs2YuuZI3IoPc1YXC6Ot2DrynTlupayyMxlHaXFXyRU13dyua9FRASGYpX9npQhq
ao4VxiszvfHCO4suWBAiRsKaUMVmc8xk0zWiaEW07hGx+CaSmibYoHS6bwxj2xsfWh8vRvXJqo4d
sSK8h5u2bdGRHXYmde4UdZN5xrUS1Y6pPeqIDw+C7Kr+WpnuaoUIodBdixCmUtsligNPIoIBPsur
z/TNlNEhQbo1BYPAUeN6ZTWHCvnKyvXF0AeOKRgnAf0vkxhV9CJX4ZUyrpYkdTO6s+MwyxaJm7oN
PQxDrSeCqzzsV1iHu4X5pkuFm1i3k4pqitnC/AZ7ER1aFc8A2Y6CxE4JKSXmGCHLuzBMdWqi4kpM
aDlk5nNjCJCrEKjHfrqXrW2U3JPoOlEWIYI9PXix6E5dc2QnqNHT7Hqn1fSCUF3ugoexQ57MFFbz
KaOkf6J62qVBeh8ipdX3+a8Ow/Iie+678l5NxpUYee5UTzc+MYo1ahsI478IbNOOuWkFJ5Z/m35D
zTZbgcEfUbMBDTH6Mfxr3zXqLbCWPH6apF9p927U0qsHWDKd0qWU/25ZmJOpLPA8XaiNfBB6n1Ax
2bQHMySwVdZdWCyaSHC9fh4VwrsSBdWK7YtTQOqXHwLtRNUqnZae4aatvePo/enASwMvSW3LbI6F
qOLo9o5WKRyCVZST4WezNqS6zqX4GCsC2QaWkePgVlG8jlrfsaTAzXwkbtTbPj4OOGiIoNGy0bEa
c0Gz/FnuhxOi13ZDYVAeklWuY0dTwrLgTCgJF41oG+ftTTykN8S3YYonjR+aCfWxaG3c1apkR4CO
a9N8D5t8N4j5OqqNHYV//JnC1XhMWe91E7ss8LWmgj0vBHnXK9T3pPx+autPQEZbA+/0ohbXQ8VV
qDVr5CAP01jf0wLbZRA2Rx3AE3HpUurs+YQtBjAE01LMBNsS3+QR/BeK6lbVOJUg31ietGgy4NFG
/BAXd14ZL2tok/jhGLPXZFD98iR12fgFpsWaK07mKg6zGwWYRFsqm2gEQy3HbpII7yBXnDAL72tI
tPn4CjFmh+Uh3l2LrszdMVdWUqvfhiLq3JV36tiHTd6dimkXmX8iCWmg2bl9jLBuRfBk3rUkOlgh
3bf+4FoSlvei8aeV6OE0dbfsOYmaqGTvJrs0ommKyXtfv6hlthMGCMb6y7zfxXJdDDVAG7QUug7P
z/rGUKVVSGoRKTca8rR5VC1VTjRTdROFrZz0p0Lt19zOuWNaf6xOSkBI9y/k6lN5Un281NFdkMb0
uZlRipyn92YEhssf3tosOw2f8HfX89ED4NnVoBsT4KcGkQToBs4PC+FAOXYwpHKLRt+jSLYJ2e1j
atqoMmiT9rvUuQvHepUU6i+tu5tSEul63OmEP+Y4LbWZlKviYjsYdk+kJnYSNl/Mk5E6FsacrfGh
JCejEV2l6NyxYS/OzZ+c3SVYppPP6yZNt13d2l5YrtQkvilUf8NpKjbBpgr0VSJCswVtpuu07hTw
gWGFaHfcoqgTLodE2tybNAn9oXOriU54LLz7bfmGKZ8TGsVLSnFNi8VnWV5Eclm51WgsArXdiVJ6
lEMBmLThFPDBuD2LEJ1kdVgIUL5jWplFz+2rD/IzOmYP1pC4EzssibK1qncbYFmov/2W1XS+EHxN
wpL+VCd0bMaMYyYhen6Tcgw5QPckonpr+YVlG1l+CEVpMz/FXMuN/NFGwU6PA1etW7cvTHAlumhz
6NPi7tnXvtLscpXasvHBGnGngPy4fJXwfxZZuvSITHZNmnj3TQDCzPKP5USnSJspveGL1ZoQrpJm
J4re2mPgvExiBiZXTsZTUej7WuNkEgLa9Uox7eNJXZWV6NmJkGEVLJl0ovutWUr3Arq/xQTYlTIi
CoyLGos3uZaQ11dsYuqVPH30Hbo2uKoW48Yn8BHNOyV8trz6j1Dmt31ZLayp5eD+6K1yn0lzzPZW
Fpqbs7dy2Z2S8Q+X2glnBdEd42rfFy6dqpse1NpalJi1HN9iq733mmwvIgJcBeqp4wf5NRWXuKF5
jxUxEQWux7jpFmZuqY4seLLdYxUGEeMtnmK36jSn7XTb76Jd0b8g0rTmHjbw8GLfSYm4MZMSQWv6
6cEj0SsfwfBRVbDiYqtE/kOrjJvWQzs+GBEgqOG3epVgZ2FODW3aVajejHy04VduU08BoDhU/zlr
1cwK3UbVH3LZ2OjpAxSTneojukDMa1epuGl1XPzuG6ANBoM0iDTH4b73bSzZ3pR8FASxabvDmDdy
Y0DjTqghbxlTPn4SpmMcoHEmx8tEN9fqUBykQrk3WnOlxjLVZcSBQSsyUgRurOje6tetJRIQa6QU
fr3PvPLeqkS3y/LTzxnFeaZNQgGFCei+PCtTob3/d6Zda6XgT/1c/TXImZQtQJVePRaKtsAC07rm
cnReZv16GkkSPTrUc2G3/P007H5U34hQ8k6HCTLNp19nHIXa4udvupCQoWX231POkqRIzYVgUtVo
74utPccHQAda4RUqa6deoaJdGj7E8hBIRHlB0c7NYgc5UwJBRYAg1jtbbSuOlW3YraVgWCCxaURX
HGP+Yc7OA0j4R2VENlQaLWet0hgVT4A3IJVN8cEUMxverE9fPlUwKX4fEmS/OMunkQT0GFe0UAn0
fh5b5bwUrNN9BmQmATWEXiJ/NfK/NerzxtcqI66zfRTa03uJtMYnwvNyvxAaG0OaWlkG5BVvwxuq
uG206lU3/pjuyj/q2/hmmQv/nfbb8Ft/UwaH3m59b76VgU3gEX1M/ZWyNWv4LF3+ellEKpCUmz2p
xfnvv72sFPu9oSZRuXcNCtfTUlpa795K3U6zlmG17/bhOl57q2rT7ZNTdIrvgpNKqLwf9vWxOLX8
N72TkGZZidtsP24Z1yNusHdEgfx/+VQ/JQ/JqbyrTv1R2ed388+HR+Gm2Ztbb9seqxNwz4O/bdYU
F1faCsy+TaC5mEuWilN9ju/N50S6g4RdYnef+rv+bHxyBsR/hE8jsa35z3DzlU/znRjyWXxOnvQb
/SZ5ih+SO3lvIg1I7/mmOXSHbKuvm5W8FtfxsliNa/yo3GCRLBonXHqLP+GVzuA/nZzzkZ334LeR
FbzBBww05fugDAA7wqQ3+7hh4jPpEV6I24jxgvaIUJFQ2Z2HdKBc33P1xnHi+kPtllq6ksKrBrdf
1ajvJYrz9zrf+zlKe0ZaZHvQPBNqklwLdCFAvD5qb9ID7V9EcuTKHm9LCiWdHWLr2jnkmPzB+yxf
l0NoszT8p+wdj+/hptZs5JnV3/7TeGs+qlw0yJI+yp9VaI+fpGYUC4gR+du7HAQiCHusX/lNAKF6
t38N3mPhHo8/HFffG5yKZH5IeufHevxN2/n5YMDGz4F4mzw0so23h5b3FB8pbBlvrbwsSzv+KES7
+IUQB2Q0nB6A9CsuORicMcIH9b14BcmkACN7JeqWwcTk9uIrh+TOcs337FUnsKps1H/RiOAvh5GT
ye5rIoOFUi2zz+C1IxO9jz69zF5NRySqCaHqxElzG4Xq3rKn4wD0irDxRSQ4dsUX+QH7m+wXAiQA
Hidaz/fSk/GqPI4PHsHIi5k6ItfqG0GDTErwBlfydpSc5MOAt9CTcjkRbqxvCBESZEYfAbBQ/gKB
ybefjyooI/9u/7lnRUV3ljMF9PD3IhX9MGoMle0fbIIN1QeqM3u6EMqz8lw+tWze4iG+S07JKbxr
n4Ar+nfBQ7WPNmDelt6rtU53iPccIMKsrL3xQAOiXIhbfSWviPtvw7syW2CD8Sw7gRMvAEetwkW9
qlfSuj5oa6pyq3Lluah/klU5rWutxCXuoCs0QBfozWzyTbvUFqqrrcB20rkq+HO1LnbeXjpma1pa
q3pjPLUuxADnl+z+P8retDtRrfvi/USOodIIb+lVFGyT+IaRpBI6QRAR8NPf3865d/yrUs+ojHs4
lRgbhM1m7dXMNSeM4RaRNx+9sBGW8+Grd/NiN59LC5gjHPGK4j4WcpD7j0W2TrZpmGwve3o1i7Cb
gz5xMuPqTpf6fDL//w2J5sabAUqGdxH2tjEp0T/HOm/Su6Z0BOSZn3vSMrNGZmoCjzMnq9H+3xdW
+Z6SJg0M05Eqw6lJvU1XxRr1m/Fpz3IjV1FU+FcHqY6T7Eab6aLyy3lnr/YTR14koebG25sFgtU5
z/O1ttBTA1ZQlzlv4LPZKleMtJRTMHaikthYDRcCoC0BLfbiOGCeAcw/E9uG0ZJsnffvU/gCT/9u
p8BUQXMK/xzyobhC3/vWznkFtUqH0Ew5OGMFROPNK1kW5MuymW76K6q5OJ2jFVWeDk2Z+2lQ10Ps
PYa3fnh7SB4t0GPNV9rcVSamrrgj+nMbMt6aIPDzo9rX8vcWZcRueb1LaCKTG7ta2c2JVe86kCBV
3xvdwHaNw3pa2ZM6jOMjKOwJYiJqYyKKpgIc7LKE7p7TdeK32XPSwpxljx9W0XZmIu+qzL0LFGT0
MU5/Ytr/ft9+H5xv13copdv5Kmg8J0icZK9N9nklqip1xVaKH4zE97Lt96/65iH0Un6bSkNa+Kpu
X28bfDdN2crtD24ivuA3U/T1PTqyKMChcN6+I3bqW9EWaVR2+yO8Fp56uD7L2BHcijmEbSZpc7f3
em5n8EJe7qrzq5e6mA4A1TcjdVM3ZpvZ8j52wY64WAfeF7vdy4QVzW2clBdTV56n7o2d5Kuc33e2
mBaBZe7GHzz8uHna/M5fvPB2X975PnLDH72XfxQfD/6ifXPBX+6DDxZuunh4NSZs8jZ5ouiGWcuc
dIGRO/VvkD1/bTPM0BVLpbsPW5iozL66iV25Vzd3ShfY/nzwOnyREnVoI3b0eecNbOKJ6kO8CER9
WeKuwBL2UspG6qQJP/h72fEamg7sogP2bog/9Xnmns3IbD3Nns0Tt1my3GbulDWcrksjfxsA53qJ
q+xJ33SGait7+pDiJ9W+2CMHbIEttoun7M/PV+ffN/RfcDdFx8MEI0rbENyjMEz9aZOmEXxPcl8/
/CYx9elR6ZyztrnNDO4z+RKMLm7VWu2PYq5/Tatv3/rN6vZqXs9uClkBvXG78b6bCbjFtDeLO+0T
0Fj3SEvOz7Dtrqazzb/P+C/nmjMGgAY8lI7viQiA/jzj8kI/antRMEMBGu13X4PdO4Qwofc7d7Js
aASpnXiuN8Z4nvutL3t62M0Meak5V1TTV4/RD+7+91tZ0DXAMwt+DLYIyC2/rfbXeFKVmSRcv8nq
0m2kGckCO/qxS+z7kIuv0aYAQtGxRVX1O69lWnKZx/X4Qgvdw3pMRk5POVgnlaZWD5M09mick5HB
47pkB7kHxNY8jvX52MzC+k7BXoUEFlkocvunbOzeMhBNFfqHNaoF2m35eIwdFeWGbBQtKXXfQZ+n
8gE6UidHWToBZhp1D/PfF/K7tf3vhFRabYFlwRH8bdzSvpL7FO590eWOpAqiHFF+oIvtx6H7S+/0
65sQhQBlBX+X/F3v9FYkszq+9OkKkgnwy2HvM3EdGF5Xs63O1KiM2FeDNARZ71wp8dWGHkrh7AeR
+C8u2d/X3u+H8W15UVEhhib7ka7ide9HC9Ayijda1wcOIT0lwWSpky41ci9dZq2hheN5jFq6FYUA
VsugXd3BpWyHMHJiX9kI+JJMswUFFNgw7OygkQ5KA7FpkRUH2Woyb37iJRB31rcTUFQIaGh5R097
9r3N7hxpelcp3cWPcwKJwozkjaaGM/pHruAUWmMK5tanAevf80TMg3986xcb6m9eV9NclE6JeroK
7u7leqBDWjrb53QVYfHS/Icv+yI6+OPbaHIjNUX9EIQrCZZvF2makARTYtQyyIUblGu5HlMe1Qbp
cFf8jLcnXYTqFqhMozdGJg6n8TA+QlLiMOl/XMz3yiCyMV5kA6+I0JtiGL9fe/sFl8qg02kVO6U5
8JZXoEnmrx+G6+/kgzgDlM7JS8Br+N0edej/aFGRS5s4nQ+mReJ/F53A+nSVDZ4jG2QnHvlJusRW
xINFobfw7pKpXX09dxIov/JFrBo9cgjDOqrfLwPiWaaGszBMnRH5YNhnjChyRvlObux7YYUUpvLR
YnifrarPbkZO3hynp1IuzKEMEPa7qxaN4zcN6Eo4oUB7BpLtEdndlmoI8mwIuiLonDQKprJ9e5hx
up1alatuR0uld7qZ+bhZNAlnDPx0w7TT7F+JbFAO0HQjev/30H0pLf998XXktQRFFzwffy4tbfGQ
8uwRNX472EBSH5HxUOfnlyq17j5tNMV6gBWXXJvVoJxxKc0CrVpT8i4rJTaSzJTs6U6NPW2PuJAk
O/XZKdf9bD3VKDGE2ltxtS8lKxCtGtyyZW5JNFH/tBp9GbPv5wBJiSY4Zaa6+t0huGrqrH0gPrCO
DvKGtsRXirH1w6bNvNrX28uC5rVwZjI7mNAWrLd2RPF+fQmJC+eUHH3aBFQPkLCZv9Q344fJ+T9C
Y7ptwCpijWcQ/3y/mbO8UrWb2qUrJYg2HbAAg3FO9omv+0qYcnf4zSLZk8RaQX8NfE02qjcm3ISq
0hMIZiP1R5t2rnkcItS5c2EE04A6w09xpcjX/DmK3P7SbDJRoMsRPb5/zoS6fDTV5UFYKRlSgIqT
EdvjOZ3sPyRWv873r+9BskiB+QeYkfTNfWugG+hus7T20auzJ07sUWWci5+RO3E0VxFWp5xXc5HY
u89z0oaq2Zi90ZsPs7cfDEiYh9PELsIb1/C6pml8Yif28vYThFpA3/51oN88vhagxfmGGNCqXSB3
HdwMeQ/ABIGYyw9D8j9H/v9GRP42ImP1EvfDVS38840WXyFzNzh6voCzbnRfjeb/vuO/oEN/n9ZM
pnOdphEIsP68ztFMo/+xgEPo9j557/l3i1Yg7sb0BpIKU96qEuiNUXzk0CqEDVUro9mqR3LON0RZ
KV++ZG8PUSRzqic0mS+83NgxtI5IuFCJp4vtA9xeJVuJSDNDHSHfjOnbOQd1KlDB1Qke1ntN/+YP
Pulfa6agP5f/77S++VaSernRP8b0HVywn1760czv7o/JWFX5y/f99j3fbpPbNB8pt0Qp/ePM0Fkk
35Dt+1or71Y2V4ybRRLLBEppXEwwWebFFb8LfifWCJ2j2M6ss0VJzWyNszma/4JV3FKM4wYNMfNm
NTalPUve5MbuNTFaAziUBYUI7+iMzIjYxLM3q7XLlBRbbnyC8DY6c+Tx08g2dOCyW8DM5tmMrWSl
W5Epb2dWZmpmhbZObZOOdNUNKA6S9CJND87gubPhTLQ7PhfxOUDdbLC4s/Qfycoap4Z1f8Jfz7mR
GzM2YAQ4AL3xht/IcU/ecR3I95DxMcXRdCbJHZGNtuTFjI80HrbVGHNWYBIMsMcMUO8LOoqGm32w
2+PDGlADAiPmyOZjnpDnm1ipJ57trc7u7N4fATc3734VysggVcE1aPgNI+8KsgyntC6b9lBaJRLn
hfeGgLjzsEaGbMr2xOrWsjlm772luZ1doi7Uc+ZndIh6HjU2RV4bEo6gtuPj2BVjVNuV1QfUkhnH
6Qo4lPkINVNej3z40V0ljGzdIsYOIX/xCL2t1Ml3GSG52KYGzJ425WjrYtHMb9GAKwyXKQethQyg
ldmXILMLXrtSMIh3yNha4jqLKw2W+llMn5Zj0oPOpreN4x8zLoM9flUc/vq6YgPPqkdhFHOT+9LQ
mGgFXhkibmYViAwpZQ+7tbXNaKeRi4vc7jh+sLO7f50PR2FoxYWXML4iPYdOHAPO6FK7gYmEcZbd
sfmwJKfYqiZONvNbXDJxgS5bkYKlIGvWDGtAQSw3gCsxpxuzJMAQ10CyZo64fOLA8+1gp1ty/d3X
fMOQ+lfrqDFB8nXLIbZMyCsKW+I2EPsvQ3HCqllv2/WEfYqrTLLXnNJcyz7ErG158y86AJmuYrKJ
OYm4NkekmswKt2F2cqx8Q+Jiwjgf9sJzYs4iFGUn7HW2FMdcrM5ObMcMl5g3MufHRHOUgMtgPZCj
Uk3Fy94rR7YpvIgss9imh8rRHVRPXdnu+Mfkc0Tyhqw/X3qzJEMz70TkxtiW2MPZyazaLWwZgStx
6IMpPOzUEBdTsgo7X9Clvbis4s1j+VjmC2VZOWT+bZDffsvIaGb9NJ0ZtaeZCQnlhJ6KFDEv3UIa
xKzMOhCFJzGbaKnm3hLDQgM4d3tr/ALPx23bmOicHUdhaQJFwzgACWLMhLkRm7gCmJd3YQLEv4kj
5gHXwsxfow1AAoxNtPkl9k5TNYMIvm8+5UZ0sl8PKwt7ixFjb+JKQEZiAV1ij8IEwDrLzQQOSJgj
nH7x7eIRMBXeRanEaJZM/Dlt0uQrYkzU8DUDf53NL9M6tkFmOlOOYDBLX+yxNR+76Vr3J3N5fesY
Z1S2nyJTt7R1ZwzG1axO9W7qyU9CwGzKz8QePGEB6eBgIvRMrmaNTsBWxrrky4clfjemmApimCCA
WokJB1CCCSTsB89y1mIYeY/zMGbwxo+N9zs3nLIu33RTtwmn7ZE92hIRuIlTuBoWPgcn6dzf/jP1
Ys/XgEWCy0DlwrwvCxPKBJtH3LnyvBDLg1scYvtyeJD4Q5PQbjbcYpuGexl5BxvQuZ1/bUjWHYBx
Yu70pbjRELgRkwg0zFp3hNk8W8rySw6N3Z85qdlSnN4ZiTQx78m4zhOxAqHBF1m3t4JnLy5tQtG8
WHECHJGBh0NQpxlxOKGWMVjZurepLBzH1hTz9bAVc2zdMGuy01m01JgR5g1kAZtshYX5LnYCZ9Iy
P2jzi4llWYnBnTDnxSZCyNHXNBphaZDpqQwk79bi1u22ig/1HrfbLcDh28AchaEpnSqoN6Ujzp/e
P65RuqQp2f5aQaxirbMEcXejIM8dx6KFdK55C8SN1246jNewFqN0MT9ah9oQK9aE9/XMvxm3K/Vp
U1+m2JeHsTpWltiHmOJjbBt3qyXWuJNYdkjj81BcTxrP7WL1MLioqpkusYImgTAz4uNuvNM9b5zX
YkwiFmtuVYN1QMTFzEzkDWOT2qEhsRo84W7liO4lhu9r4s3elIoTKV3ewYjwjrt98VkzjNrqibAr
1OpojnGpnvj/vXpD20+xbwaZTisSQXVn/NqtVQLvfiEuIVPzlTqFVVvSKnLu7Kmyfd9c897XDpHA
ag3Pm1mukQIMif2sZB2HIG2IjQb6HHo73/d2HEaBZtyRDHzYedjzbEdprbfv/O4siBb8u61vKKo4
1+OdZ8Un0326p6yjuPFeC8QpUFNb3flJbt3UqVN1DnU2dtnxUzwCA2WuD58bby0K9ojDWZOv8QNy
bsrO4McvEu9VDdqaF40lTo3B7rm/hFMVWYy6ZhwqTMuv0vxMjIOvuK9T63VsHDTjdSEMIouFsA44
Sq23Y/oan4OxO0DZQaa74yoRjFGrE3/jMNl3lw9qXIOI60Z+3Phsv95R8STftGsJFHm/wTd8Vkgm
InXnIa+7nhoVDhdIRF6NzcOYDx1exI3xJFIjpMwtZFI4TMyy7G6agPezP/Ha9OsYBuOVk2fGmWLU
Gmu04mwD8YjQn8pkbYG15dJebZnPsUdbHHm3JJ3ipk5CjqUIUiQNK9NC7RHKQBAJF+dKZUB+oxLp
Tb3CkZcFXpxzd/vT7KM/1TzK3+nVeu7d3u1+nb2iREjEmB3hBKtfRqqRkEE+e2dPekV3VbJVZ3aU
bDBkk6OM5OTVGH1OKY+DaX992GI7bx8YgwlBK1kWLuR/IRuwQDt3GBGrXFfMOKRjeFV3ky3QL4zL
GF+JehfKjC8vvs1/hmkb69eFGLabyerm5JzIjfcNmBzkaK1mLjvyFOk4M/91f5UdMSvR8+G9F2fK
3m6vt1cVsz1HACk1Zp/NHJjvbCF9Ej22vrIox95swYegBxCV3MFQFvxazFwuAHKZoXj2963xx6hG
IvH7iaaxK+b94Mjv/835CcQIzOPGOh9v9tWWXGCyYTH/GgC72/93wAzOsbfHzmCpz+ozv7lV5Hdw
Jk5vC1uBeWBjCo+ZDo/VlJ9i2otxotzzdX5jB5on8xCznGnm4GrmJMSptzNmXYl5oYOD9bFdiHWS
1tEv76g1Fplx+CFd+Ff5hfKzEI4l3SYI0KSv139LTnZDpOuQKUI9u4htfX3DfsVmasX4JJOfYtX/
GW2BMJPEd9E1NhUlgt+/rNXQhX/Etb86/hce0SBJe597nt+YOAvhugNLtRSroWqVuci4fKVV1LW6
ldcbzRw5g9stzj5+/QKU6TJZSRTkdS+Zl768OPMT9VF72CbzbH71K191HxS1wYjc5v08XerLqjXG
q5k3taNFvY6X6fIxvwe3HSv6pl1JwM9IdJn3UFlOvMnysoF7ZgcAtd0ovr7MN0mQ7epDsZGWrfvl
T9vxIt80B2KVgBjVq0KxXcMb/+7hPbjuOl5pDkKfFtauL48Q2bmS3SS74qCvp6G0nYaz7Ww9W9MP
ur29zbbxqloq/A1VbKiF0fzu0TBoRP7FLdyRGTnTub6mrS8+sW1GvA3R7FW7ugYwe1fO9QUc2w01
3syQWWQfIAok/FCtM9JN+zFQ1cTccZY34frUsiGBkdFAlhsKSYLe6Oj9YbmBtIpM1lg86GpDFF0S
2orEz4amnZqGFRQ2xE5mELnfjD0fno3FviZ02eIZ4BJTqSoNiYWtFk8+/r//z6VBJuKcGPcnccL5
IdnFm+JwYYtPzaF/ikJRd5Wt6X5mC5AGGh/GaKGYignk2M2D6bJ29EW1zsP78cr2+KwTu/+E7wYY
z+Mzen988uAK6xk+zLv8nr2ej+Pn8Xt2nK3GgRxowWjT+LKjYvKEnbAVVzcp7RofsoWphgXSA+gR
zsJumQf3FZ27q5E1sjovYhLGO9R9dqjKLJugP8hP2SbaattZqIfaNqFgMfJr6q+T2sgW42Ua0By1
uh2ykzoxiSg3+W54igPx7upwO9S7OsgDnT7+oDqUh+EpO112xa7eaV7vRsuLVVht0IbFC2nMX/lL
+tLsm/3kWPySjulL+kv6vL7mv2gHl8Fg/Yp/YeuShz0AZQKqhMXG0XlXd/IOuPyuk4hXIew8FaQj
PkWOJwX2lLxO4Bpe6ZvZJllrOzRPPXgvASMuy2Xk6avzcXQans/bjJOtDrNQJWAGhxbcDkisnU/n
TbwT59wupEBbJf54La9bBAyW6kra3Z7zI0yG74/n+IjyNaWo6GFMt5OX+g2JGrqe3gY2+tqotVYf
yWn8lp2mb+M3+FSeqsP5pL51I7Pe3VcwwM1bU0T1s6BDvcegpdabzEXUQN/gSt7Eaz3I9tEmgvNt
oxIh568VZY137aAe0qdHqO+jsVm8FW/6r9EvrhaEeRBBGxwDNAUdfgyljdqo8PGpGJbif4rmvIQ8
QQ6ZlWzkO3Fxom20jYNRmFpg2f6dwpt+ryNiD6FgBBRKVYqax3ftqPqq5tVQ0LclZztayZscPrm0
BQSmzhy9QtM4bx31ehQNcYM0fDRa83TrrxqAcUL71ICMa4L2e0VaJz+7Uq8t6JO2c8W9FniMkOPK
aWlOh4bizij96eBlUU76Pf/438FDdjzV0a2nhv+nSYdlYSpD7jUNv0jNSpB5mVdMF9PPG4n5zwnI
sdxP8tdRcLWSi6GP0GGeQr2NeSApA4I8eokcGd43D9QNWjJ0hxUIOivczmdnkPxz5eoTVwaDQNsU
zmO+l8YuDVzX81OmvABu//e1QEP82/mI9RDxkakKuF9UIL4lHutmiB7w0pZMrmSfblf3+WNO3LV6
PMUbbWRcVgRYzaFY1It+Lqx9vRVbiuwMnGf78RHWONm8FaaUWN2x2pf77li/gptajD/j7Vgzm6NK
00u7uE0tCtLVPgNF16wVmA+PuiNTu2U50pf1Ql+iKXrfzZYzjwez5TW4BfcgA0pHUqFeXVb56rqs
vEox6meKIHjShuurOJRPPLZu1GWBMKcqJYj0Yo4u1mjbvxWHAsRK/3Q5RGGBuz4x4Vh4ik+XQ/+W
7cqgDJRlgWwRZd170M/5Ji9f0NwH+EUsfc1HuhHLXfMxecvQQq2NMXkW1byc+E2D5RP81i2L4WUz
e9Lf6EnalME5OO8Slj/FpgtoXvijVbJO9/UUhhA7CkaraCeewf6AvdNfS6971jdxCMFeGmbbci1C
lM4v6NnYJsvBp0rnV+t63/l5iBYXHTBhvtfeaXrlfz6WmuqzqCfk4WVfhEU49uswWV63Y/+6vq7h
yyCgXN7WMqW9ubbUluRbNsWXZa5HZgEi+Lx5kHvjmew0CuOdHmarZqmtZ/SBZCZSYqs4oEM1uPBT
CSfzxL+CUlk9ghl+CiLjb+oWmTF1q2ILY2LKdf2kbS/ok+O+zMJoez6okRkHEQTrT+luhBDGxSwP
epgGV9lITuWBts9qdcXqFbvzCTRZDUa5XFRsvYu/vjAHR2Ica3+2UD11eQnoCTxvss31gI4lDB+H
fIcFG56GJ70zo23dmCOg26w4esiXeudVtKX344eCx3T69z2DzhGaTKihI9H1nUM3LzRYPIro4ndX
8jaJTYN1cp5Z57r1R4kM59HMra4FFA4Tu4jmdfJ2hZdC2nfNp6JsJ+lhnEoWevKIfKfWZBjsUdH8
UPn/bmK5q38/QukbL4KeTMq8GUPs1xS20qxAa7Sd+4g3Qvb83xYEROW/R0MSIITfnNyJDjFQm9Yw
Lu8SVkdIKdyCZmEDAYRAJPZHTg0TAkTH5A5JqsSAlIl9XyL07gGPrQqTuxsoWWLVB7JHABBrshWk
RUidkk0HlhYb7Ypuwa0639akCwbrAKsEGHn65skgu8TiPIC+y/UPBcj5jyIhXoVTC88Pb+ZTXU+3
EtHGJ7Bi/YXnrYSk92Jq2GtaZjkemrMPIzsjmbCKfNWSX9TMuHwUkLlbxI20QdvnXQykgzxU4d6X
8WK2hTSc9DVU4x7AXVOd61usuvUOhbAFuGk97AloVmRkoP4xvB2pPKO04TadN+H1RJp9AXeEVc9T
a0ODprsWmYPHgjT7IvdnB5FvOC9DEHqc3bu+vT6p4XWZgu6VcN20OSdtD6tS5KgZpvk2DEXA727n
TCqSUvu54ZPieHny3fUiMXbD8uA1pAr0uQjuafpitwH+CHi7iMAnWushd615dZqFtINMKLi/00SY
zEUDPgmneWVdlrN9g9qZVS+JUojT8qefQqUv3qTfl1UxYfEEkHSG0AjA2LdIqXxI6r2tk5L0emeu
KKR2doYmlKGtiqMGaPeZx7fYngSTYLwZb1Q8oeGzea327bE+zt719+b1/KveZuFK21Cb9roFgvYE
QIQkK/orWKjEwnMOJ77ilbuCmKNxHovZJt6PNhSoqW5tOmrpURDt9JWOmb74+ibdZ+tcsen9vh6h
K6KjcZfuNcnM1jDuB8qmXJNiIMGQeeVWX2iO5lULJMvD5Idarvy/buffR+fbIp1257I/FxmINYo7
GcGeCP2iwqarZF/RkxKxOIucfvQys2fklUYskNRrHJzk61FE61cbEnLifJFokMwLwCkRt1PtKYBu
CHSlZivWD4ZhKm78v64p5Xjw9lTKgbj8aRiGIr1lSQ76egq6Ol5n+/qY4SDUr7RW0BxH1+3suT0i
FH41rPoIachO3+VHGPtXw6ZZ6D42Y7qehBM8cXU9e0l3KStWEWD0CVTum/uau2nbisXpcMbID5tJ
wA7Wl3UFJuFMgX70fA4r/wzem0Sz91WpOAhHYrS+EEHqzm1ehnfgecYFfBcN0csqmB669cS/rJNQ
D4Q/VIa3fbwsvHZd0LUzCqIVjj6R9GNeLM6BFirryC/fVCLXK0HPIT1wrz5h5NdjigbLbmRI28g/
L1HKk4h+y6XmjytDIMIE9F5atD4RTT0fbSYLhb4f/YSbwYqnbNJ5Ov/Pg1CD2SbaTd9buHgRD7C6
1pTf6cwYP6f76li+au8FTT7969i/u/JyumxJ2y3kZbnoV/JSXaoeySmHpJKbBo2nWJHdGXGwY9We
kUFELmBxdeUnxGCYG5T7gNG2vOvmRGbnpWBzU7KC1k5kZH6YHuPvnvTXLf9/00MWq+xv60Yn5YN+
65t6ncATnSdGoT/p6Wma78aTjUJzUmYlV2+keunNvyFvSSRaLNrYgU811s2+MNOx3dPmcF7OZC8Z
0dqySydLVL/QYNao3nTzy4C6tN/fndGxuUIQ5tSxdY3sSAonFHinVjKy4eDI77tyTNmrpenng07M
ojN7PNbKTpWQDtobLpL0quf7hxIg/16fUqomlRclcMvaFa3n+FzjRVNaySxodVOG1aEBgwma05Nk
8z5ejwqzpI25tHp6YKnhKcaUgrbqKQiw3V6mZMGWbWFCDXVuYXZyH9qqzXjRuo5gThHofkUBkmUn
k7Vcm+MCRJJ90c1itizhP3usL4RBlKQpZGE5K5PJDE8KIstKbY2H+SXbwCOoVfblhT7/6En9vBzA
PQHuuivwM3kPYDoD4nN2Qqs2PZCFd2YBiEzITJIKjvJNMX2JkYku1zUEoHJwq6B4Xc1691r5s2RR
vLdPk13z8DTVuuHjwrgQWdpkWcs7qfssaRSaQJN0exOa9frHZQaVhv/IEJ5YtTpFvHKZZizj5F+n
6TK/k6y5vhfp6z3ZRNOwSMILzRiq9n4BNVlMnqKoMRLyB7PpKZIGKE+4uqdotrq1pwuA7rtKnvya
m1fUCwcxDLCjn2k8gFOrzTfyLUwuzr+n8P/qbdOh9EEaRUUUDRmDP2dwrCMpMFQQooF8acid3SFI
rj/6ejOj3xtBxaI6tFOC7bNixJfYrDqofsnrpKvqCjsu9aXkB2fsK3T+0+TKIJtlQLMKaC3aL/88
orMECfZQP/r9xc5oYiFpn1jTzlKeYQaTYXN1JdBAa0qg9FLdjHgBPrCXXdql1cgTtN97SkAL2VMx
GElLGKGYNSjReoO6zeOEjfpUQSMffkER8KtInGv2w/FPvhCpv58AfHiQ4hGmMrASEfY3xzWvy/aS
qMgltRKkMlO42kAsTsvPgQDsMth3UjjnuEBWXXWybK9RWa0/H+kLibe4+ZQ7xbxKm3FDO+GBFK+g
p5TOfpuQ9oiftUll5PSeN8OdproUIO626kCIpSe52tzhLWsOE0jKqwKM7Mia0n/YNIvyshlngyvR
9DwUsLUCKtQuqMZcnD5Zn8d3q6G/pdOU+SgBqpLc51kZzbVEca6XT3gE6iE2p2OIhWLdkeRRKIiI
4Xnt2vWo20OHfm5OV8h3MoUkZB+Ug0B7S+2h6iUoxhRTalTj/9XGSC4Pu0INbsZd2ytwykAFfJVP
s4rYg0/DrC84sOvr6q6+1MFU2J5Wsq4J3EAkmsfgA4U+fbWANE8BHY7SwYiLWiWfqC5AstuPN6M7
IJdpM5cyG9Euo72/DvHn9C7DUlCR7tymoG4mp+u4+iIXrBtImqL5bfY5yJSbs+O1Obb3qVW2tO2d
aL8pax0Jl6tzu+sWDZ5y3lHqPT2kF5jVrP7S/7CeTL4nMkjMCDw//QWaJAnA859TX5v0j9s4uYxW
LQ2jFZTBXQKzRLdOq8J9yKib0GuYxVxXsrvjQ34+1bPtAyiYlFXry3XfaN1+plk/KqV/ccL9a0Z/
O67hcc7pgL1qyxJI7GPar+CVQUComXfkt5IZVdeuMGZ6/kXViFArou2nUkXSm2RPLm8mEQUiRyka
M72fzsnZPysoeEKzDWfWePIEzRRsQ4XbK+C5Lme7GCkuvd4KmZVx9SrDzHGvFmX6NAzupC8sdNMl
pTCacWPdwLBdk3o+r0aS3fYju5c790y6POf+GtctHrGm0meonFejM/koKkWjMhJc5ouzVNj3x3Qv
q7k1SUavPXmGPH+N1SzItRxgzxQ2z67y1Lh5HqLbD7D8iXAM/jWiwrH4zXHII6mP2iTKfPj34E5u
ugaeILBBE/t8gttGpbetLkBrDIsHlHP/tvmAXn/49m8mti8kubkrXb0WaKP29bqHAmz9oKoLyq3x
oCpzbz4gr8VlO6Z/1z6W7uRjmBfWLwHLqqyrH7ngBsCNfZZ47629qUMIK8FZU7wnxKQ+NPIA5dtE
MK7yLqo6kx1QGl9zk9aE3hJ/rKL3ziifdxOTZY4Yc+r+AlUHGixeE3aDpSJJA/Kexib8NtpB5W39
RHVpma1SS3pVqbpmq/xJirzYovY89yaBFCRuJbog3+NXOOzNYVl7u6mDJXgGOGFAkoULP/4cwIHQ
2myfpq6+o4PnHAGVpD3ZpKVn4pM/e0rgLmICUNqmYprhdJlpZvUb4fqqO0r6jgvG2tmCMQGFfRA1
ft292Y/KTI61Jc9xjqH1ep94Wng55Kd6JVk0XPdT4z6Hp2P2lAV3r1zeyX3vklfps6UrUxTWG9AI
sAytYHbl45MNuAPj7k3nopLb0TC7p3+Yesjo0G+0feVJbljTRjd9GYGrWCIW56VGZsnhjPJvZ/WL
K1VNxvZsIhcxL1uH1uXxS+LAH2eoAdgEcAbSpn4OZeu+nM6v4OJhL4Ay8AqS6m5nb5P1Y3M+ylQi
FLyzhb6FdPdYOtE8Pkx/NUAICriFAAGo/gSVL8AsjdMDDu6sK9eMQ79sgP25maWbpCcOkT8OhmC8
u9EC/j5xIRubk/AkpNPNma3u1L1mpYvChRYmUOnrwwmh4TryH5vM0o7li+T1y/jQc7N7ZUDuArhN
aT7cMxRgQCVXClX5u1fZ+grVtPd56inO/0PZeTWpqrzh/hNRRQZvQUkSTGOYG2oiKKCoCOqnP7+e
dS7+e/apveqUtdIsA0LT/fbzPsEIcIjdkp41GRLmzkByjckG6yLqKeceEM5Ff27XuYdpM8s1t35j
f9xOet6flsx4BCZy2MiZBVcipwGe01+2l8c19B56aftoxlzFVMURwh6QHTxlHQXWy+i9iIrkOEVp
62NGE562Qgit+cPH3RlNbE4FKzVXc5bPWr7mSoGkV0QPNI6JhJEFMMwN+TzaT8PBH1Dr0U+fwqvA
ZmAePOhGn+C2kDnURqjNJczmqHIO0UMWtBX4URP2Q/BnQsSGSMzPjs5iXjjmY2wvzs+xTW6La8O4
wRA4HbyX27sxq8Y0arhphwlMqct09Urb2nKklQTgFerTB7SFMrJT5IYsgR9wjBc9dy62xN73Yy4F
Vrb+Hlbgu+gjvtmFOYYLQnTnj3pC/20V0JqRIM/fI4Qt3oc4swQn+f1bCYO7dRX3qx5/xZr7rQYS
HXTVUT15q0W4/Zj4y2UV1vWhBZRC2znO55ACPyrsmCGxoVPfp138SPrc0dRxF1vod9/uq9Z7BgqT
z5VZ6hoUS/aj/Tp3lufJMb5vSXRZXMYejCjYMWBa5aTwpBjWm2N8c/46qCGP6Pst8qCqXVQnR/Q+
uB4en8k4HMupYAaU/gPwSApzV5mdmc9UiM4muEOpuddvGgVrFDZMNZESucauYJ6bvlq8KfJMwCsc
7OAcmhHsXRr1hxe2TbdN659ojeIJhKwTn6YxE4IMlbDIrlNlpqc0rsrwijg7n4g+WuXZOEONByfl
Sb40+6EtIPW8cYo+gicCC83ffVvMviZ27q7mUTcPTCAAlzBZoYV6Qv9gfZQzqnxYskexkV5qM3r0
sAp7iGuvN/iXdXjZ0p0DAh2F5Pz4hhMYrhUJNo4u2n1TCQCmxHzDpO9K/4fClR7ypA6NrI1ZUL4f
EeSInRbesxKKJoj4w5E+a2QNgniMAAMuos41txDF5hMByeuvaxvhqpHZL/A3t7nfho0DOqLRPz5+
CV4ByOty3i3sKbZC9BapYflWa7pS8ZHdv3ArUOfH0Izu4zmLxebmrDnPwQMK9Kc+xT0S2kzJoZDu
CHP4v9dT81+EjN8V/6+GGhrZPDdHx3MKjxa38N4rITXYCSti891/NG8XoFzBFd17N8giRNuuSmKO
Hu6pmTy3VZrDogT3dwo89Sfr0Uoag7nSdaIpuj5/j5ZHlkjOKI5t2+eH9bGtxutmfZtke9TSgIdP
iK/MhG9ahlv8pIzthFK5hkihusBAjLrCwxp2Uyyv77h2WGGxZhl1mTMFrQ3CAGvraDWKpeAQSpkG
D5VeOLTHrTV7bOrXR4CFG3sJxvV5Aw4+sf1OsD2mWIuT/uJU7yc65FW297jl3jG9yXTLYeoBpPu8
ktpIbqvbrZfUy7NbYM2MT8YvVhLwjZf2vHjTPi+etRQ7fbddNjA9sSJpt6fgNikglWq7+66D1xIY
TtY4x8PkNhobK0TQeO5qy353ixgFV/zVv7f2M7yM57bXwtirHW5Xe3KefhfevB+/Zgpk9GYBDdFp
+X5S9n7ys8NMnixQRnx8PBmV5ezM6WBO1oIG5ibfP1F9ZXsJdeibyNSpF+YQUwSkL6iOV1wSjN1I
sFq4sx5fr4Kz/C4guhZr1B2rO1JhlGpOF90Xe79c6rNCrOusuu6mSNDfT0vuJ7oEErAmvYSVPPt6
J6eTWwQvEjiyKHMcbQppKoMEDu+x8oXSHTu8rAoHWA8WoUZz4Bun8nZquCogfVlzLXpO6MM5C8w3
otv4+Ab5CuYobED/XTDMr/BNFai0REsFvVNmpe1Uvjw7bM4fxusCb6+QUchK+IyMiHhNmNzndcuC
yp5wpn8jFL0sD8tTVI5xlEgb2EeX4D6vN6L/UPg9zvUHpEALoL9Y85GSJlcPbOT7MgE0HBdfrJVH
ii/APEhigsfJyYyILqT8IPZqiTdkQiti8twAg6BzOVPPrProxK2+rdMyOHmCipjDetMgwcaYGH4N
H/YqD/pJ82lOUeQXLCr1Ww1R+63NJ/LS4BwtMMx7zisIFNiML+/Rw8P7AueQazHhesghnAUaEtrT
AQblJKsrJb1M2m+DOGf3mNMX4biDPXt04RPz+Dhfxn0XX1XAN4iZSEuI9XNIAISCeBsDqE/aiRBe
1tASRUNE37aLC+zwAW5d7nyIwnZHeen3KRy4lMD52wpq6gsEVecBwU3yC1bxKfwzbzR/I3YDrraK
hxMMStZ3ymACc8b00yEY3hwlmwN+h39EKsV4XEYSaz1ZcWHhETDgrAuPbuSn+P/eA2JnVvmk05in
J+5cY9e6YNPU3qVfxtcLtywzuEtjJ1mmms+y34Kg4qXIq88Bjrn39m9Aye+m2+9Z85cMSpVP56Jt
rDq1Kk+C45mgNFtb26vfvT8vrr7rI5yikEevDoFCN/5vNhW/sdufjxfhHCSIKgZI7j+3YFZhnO2u
up/TUYAS5YtGeL4zx8CcMcTKyHyXxs/dfy8Uitgn/2vXh5sLTSIT8b76a9dnWn1h1le+cecN3/DR
OlrUk1ziroZbjNHv4KggE9pfTrT9r+2eiPpAmivSrWxZMX51N0ft07xr2p1OPimCcr7/HGi9qxoz
jErJCUML1OSijJxK87vcryFly8HjGVRWMb+QS0fUt7Yfxse76t3zF0Fp2T+hthuJDgatyFRb1/jw
gBFvN+FTNrPrDQ3UnvjlfeXdytNkX1BSPnFvVlDNqC/Ppk6EGylmqg7xJA7Wyk5TvTwfrzaS4TvN
y469X4WdKlph/YuYhdYAVrWYGq8PH7QJMEgtDaohdQJSSHwDFoglRc8wjCsiNfGi4wWTK0R+dYoD
5yO3iGd/OVct7hnW2HiCJeb3jTnaFWYms7ur2LLs8xNmGf99uX93vLAHB1bFswf3hJGhWr/G917W
zzlO6k1MnrIOWbPyaWCrdjiS7n+5wtrfPupXm+qYd4fqYLWQNKl6nOua4lhUsVAvRcWVvYuFRuhs
IG95gpRoUokLnjdpoi7+magI/lCCVeqBvzkY/RvrQNoMyQDXTYa9jDvVP280+aQWRFRJp7h5JlYX
DawRp0e1alv/ZnxZJQs45MN+T1vA9vRR+5fqTP/BW/9x1/36/F93XX9QjGtbaS3y+WpxH5ezS9ik
sntYCb2NkGYJWU21UDxrKxRZipcLCayQKAjdQRcKFVuP4gYmUfqYdLHQsQht2NMjGIZ1OqfEQLiV
YXAZITzkl5Af0hlEzKCBhoj3EJIGZav/KcSFxkFG3TOiZihSofmCZcXPzilJnHwsOsaVuH5CxLcV
qErloNNZJ9vt/Dr5/BSUeiEfEg82PgAqQvT4cGu8nti+CREGagnNE44BQvKR0W7Hcx2uAR6yPLAZ
dR/ZJfjAio+HINpfnM3sy//6AqdgpCiBhdD0HVEW6jJjWk1OEZocbNoqt9wePkpYDSNa9++vuc94
A5cfJqPsxCdZFL9Yx4uNjnOdbBMWqXEiBIondmXUQuNtkmzFv2VqzOw1GU8TXv16drZ8zRMvHyav
26mQRIkTckIlVFABKZQkQsQpJG4HlCR2CLzg7qMzK/fVPUXZdi0kImfn9f0qxCgUOtAp6B9PITWA
d8BA+MO2Emx/xX0z3LfdmzY5e1iaCeFyIPni58A2LNlC4iHOSu34RB1THY3cj8dsc4UBLl7OLjwk
UNUnIMV5E1IRmWVd+AF1P/fQxdHxHRMUclx6PcGA5Q6bDFm/6OcnPIPaeecLgSL+ha4eQ/ff4UHM
J59CigX01KZ3+hTUflp6O3Fkt7DaPVYmlPrbzIb9qmHRiyW1UwZC1DjEguzvL1azfsK97EpzwWa/
sZj0a/HZCNW8gy/Y6UJwoU3e3uSx+AriM5sZS04kOPKj7+ozZWpH3SJ7T9h6gNyry9t9zRv6hSuU
Iev/nhj/zZ7kjhzhG0VmAdMBa+8/Z4T2ZpzPtqTgrkHICA7IrmQstFHu6MdUu2+r81q2ZsJyo704
I4Cgms62jGf/AxXMOXeN/jRRaavUzKN3C1fihk4VWomK/kftXp6vcv1C4vdfjvm3wwU+bLSlRiZt
B2F8ZP7CTKurOjysk9zECpcO6zQZqe/g6heantzDlzLQWVDzp+V2e8uziccpSHFso75LLGKCnxRv
Rryvs7s2PRN7eISsXVkLyPU7wtL/+1CV36SFn0NlsceySDVUsl7+eXq1Y9NY+hE7kfy6uJE71GT3
1VNDdwgaJs8KeLQjzCH/GiBq/z8+1yYNShf2oziaKL9Okd4cWpvuFg0tDOryebmSsjZ8jov2W0yE
CjXzG5bO2AngNxDDbQkqyPCYdEXgo/jVTq20QIeJpReOgVdoh1oi3JQgF64qqn145wBKL8dASvYr
aOSpPT0tUbtfs9tSSfT4mdyWpyWmxOvn9hjbEzWooxP3DHfDpKTcHvCGapbty7C5bcxU/v8uJ2GV
/e+X/4UBKFLfHdUzVkm2QiTJ9ipN+jsrwckViz7DXJQ7ljSjOsHOedTvqkf1tyrgX+2jn0MgSEgm
xsg29F+3lXGtHsqpG2EViJZc8bAPgTSirGi9wAsRXA8FOUMemqE18XVkNsik0SX9mJQl30GzJFTD
uUNLO3lirtp79uS/B+a/jCeElyFegPh4Yb+kK/KvAXLaF53cD6fiJdmSt+Bg4s4ad/FOQeUkibew
mbYX4Tt72a/Fx6VgC62PoaeOEXmBGB587OTA0f5SH/y7uSUOimvHsCWGDl/4f94tptQf5UJl1CZy
BA9rS9ODezpTNgf4HC/Soly2WTG9rPJm/FgLFlaJ1IakhcXl87p4pM+wXWob5Z1OQKLOWgUU2oJ1
lX/cn26+1ViOdILNAsTon+VUjw/8kldXWKsXRuJ1o6YqY/G+G61uSBMU0+2+6tdqqYWf/33u/0X4
/Dn3//M1f1VB8s0uzu3duKUFQA7iZMqLNZoO6q3jNbkmFYlX5J+/y9coZ7/4Jq9Gxvj58M/5WN5g
Waz9bS+kiw/8VZYxjSrCFZLZQpF/jVbLlI76yaYs7C8yijqbOrTuZ4p23h3v1pgk9N5qwlNHvpp5
Rd5wN0qYFGqVqOrrXRsPA8Qwo6zCS84WGJXLYNM3wsgfzh/ZymF3P0YaC4NGQ9RI5d1Ir4MKktWt
YZ8iu4UdHHWMdOiY+weZss88w8Yg6iUxL7u8mRcKizrLT3cBsDzMjzd0j8bgypdxY3xeLgra56Ee
cw9mh8KMrt0wPp0ooZ/XsaIpfsu1b8hFUh6lb8uSZz8R1B+e8YH25Khu0uO+9a/1m9XZ45oRUz3T
x01xVP1LcFsLPLoO0tfo+qrdE/mcdDKNg/r1ePkquy6muUsZXWno5XWfTBUxjZM+mz1GjaedtaAg
TPp8SbBbU7nQlWYAqK17HUf3nDi1Zsy7z4oDardDVB41/3lDzHF7vZsloUGwR297zPxD6WlOMeRC
3tfHmoztV3VdXnS6R1gMa8XnSTW3kox+HdQkfxofpwGxA2LIC/b79ep4GWAU4FFg2/AUnq407UeX
rFZxHBDZetU9tYxL2t2VqDkhgMwfxL/fA6l9OLo6k1T5b7uwn2ri90Abmcw3hjHSR7Ilps3/6bUO
raXkprI/xkL2okPNU/CEHSIFX1z4fIi1n269eqybFJLm/GE4ZAxBwtM+pExCpoIplTDPfsZGfILG
3+OKU4GHYeUG1f6yOsHVO2GDbc8Pq316jPfrW1SyAFpQ787wOk9vByDaYQ1nEIfty8ygbXFhRhEa
ryZ4xnfe6bg7Lyh0IfC1tFNpZpzesHPWtgO48JvgFFZv1RvE66xaw9xbW0sts5bIaNZnACxQej0B
joxAm9FppFcUdkX2mPa45Joe6TZBOzcDdlb0ioaAtgLuB5sW69O0lxwzPSTIpjaPaQvnM19gqDFr
cdh+hPUPD/QxvU2vUwmevLy4RULHU8biYSZ20m/zxMrE96RXMJcy4ok+9ov9olnspzfgtHiPVq+b
3UMrQI4RCF2CkL+ffTMirGZW8rjEDSfFmCK4YwrSphav0HidATOOv4hz8pjUvYsHAe6wI+c1qWhZ
AwSHNK69bUIXIxJkW3w28DVXxsIH4o7ZJyagCOloavvEuUcS3c6eLq3QSSPfCHSHTqU7AzENaK/Q
X0PLAjCLkJu2IDI6nkzwBTWyeAj7YcE83SNuX7fo+hDQTfywnaqzfKXP2vfH4Fqpchp3UJxHwOFf
+c6eFXT+FoJKqQ8O0Y6jxf6rVVx71m/67mdRabBsQ09Ib/QVFAhPAVwCUOq9jK7Qr5x2ebcdYyOh
D89u9JBvX818eLkszxgynVPYhmzk0j4+zooAM75ZkxJ1KbQqBW7tR+ipxdQI6iXt6zPKxyGp4G04
t4WC1XsfF4tDw4iuV83Cgu6GkOXGQ076JVVCcI6o0NJj41rbxI6AzGdaDE8UtyHb6Ri8WkxSV4da
0ohvaceLr+lpcU0ZyWETcH9sCEdDOmKOcWo1wzNXdXjR4KRe7+7DGDev16+zMNrYPN/PLz/KFL5s
Bdy+f31uUFhm/XPMadGd4rV5yXdNMko5d8kluHkE56IgkXwtqsJnRBnuFyGWZ2p4/OlfX6ajVFo0
YhgFmDhkfAh+3VQ7eqj5DeXkvnHr9Ef+vIbsBvwUCn2JFEmRjf/hrJjBx6P5iFM5sCzCFCrMM5sh
aV6tSiFaKRf0Ej9a5P1nVPtWZIHf5h83dnrpU40KRC08ccHr0GwhaOGznu5hcYv3sx46Pf+RZ0/b
vcJazppYMLPlbbtuVGc0P66t+TMq09Fc/PAc12mdQuTGGm0Iz94dPaM6bdnuzE+ZcCCrgydeCNyk
5pT4MeSKfXLLhDlZ82G93cI2fcR9agd2IJSQhFZlxPsm9gIdAYKU4uAIb2wdr66atiO9T5e0L/ab
gvfNW72o+Ow3y4o6eQ8neb8UyroFWpr6pVhKzA42xEoheZF2w0Y6+AQjSbP6xdhJcTMd8UtHp4DT
Hz7YUkwXJ4IKyrxhu5/X6bD50clEGi4U1OsjYk+nxESnZk4XT+egtbducVlcZ4SuLIbVjT9Rb7+B
kC/OsKRpCp9nfXr+HFZq7pxnt9V5dp61F7dbaNy3CyXpFh3PtNb39J7m1FnllFbzjQ7+4hJd5TEh
6NdMCHCgyiUn+NfH6LocbGfpojFoxg1Vr4o9kB7IUyH5pFc103bNX4Q3Yhvwr8WI/KSfpYi92S9Q
UOpvLQHMVZvat5fnLZKqb7xb4bT9d7X3s9X618dAJhPOoxYb7V/g9nC394ehxzntCjx1Sq9zQQ3H
RvF7iFWn+Li46jR3//sz//3NTJtSGojPoo5mnf3nMtufWfS7vUG8Sxdp5WEiUyRfdYyf0Gn99yfp
4uj/+e1MCHIWmxyEFgZ/++dH1U11VPc6yOooeESY2LNqHmbHVR8fZjmrsoI5opSaLaQQfF3800s/
XeEuLcgHoslCT+zKzXVJh/AO3bwVcuHZfjm82+lfZVZiR/PPI7VEsKsF9snOR/mNAQ/EmhSXUX+K
b81ERQxwKqkziTPoKASVl7yWJif8GPekGNRjnWh2fC1NfFM0rE2GiPI0p0te9WNZu0/6y6tGz/CB
dlS/f7Td3+I2/90lsIBpbX4bmRaM4F+bM/kgn4p+/zjF5+4tr8lsnNsEPWrAB/C4J23Fvf7y39fx
j23y79Nj0H3RTdUkgnf06zNPg3q6E777WF0woaERjF8OYjhfgtTVRWdIWxhfUm2RLiCH+isKiiOG
4kUzJoK7xzBeSaqrYx5Csp9G6hgNrk039fV2ppPT0aCGMnsj7yJ4YoZSTVlXz/MbjctjkOvjx8Fn
gMhLsP/nOxu+82uOjxTeNBu4OD253QkC/8JpIPM7+suoInlpcqZueI57M7JBzBfy50MhBsfp3uqI
hKkXfUXuRD5Vg/NW/6h25UKBYzu7KnwV6D/DDq1N8Pi8UwtVNDQr3WWj0NE5tSbSe0Ft7xy+r7FZ
ElThjL7uL3uMUrIbwCkblrnonJDiB/sTjuWElUqv4VOOCfgmnelAN/kuzP0w+iwXI4ODIkfYbXp/
WCokAUHHMUxBGGqOyf21o2EpeNwTpfL3lWscxuxrCj08tRN1McA/PIyvGzsYwudr5RWGPzDB1i7C
cMlja0FS2w1ADooPBJr4CCuDVUr3HwuYvn8ZHP++yS3rf8fGL0CF7YNxhgsrrTrYdo3/5RiwyxCh
+SzRf/msnz3+P8ch7tYmWmgbJrzO7PVrQun3T4Kv4TOTlHIn0TAavus6VpXX27xU3UEKBvIG9Uxn
iGDjwGgBmqcmQsPQuF/RgFH7eUVw+8jNl3cAXtLLjJKca+eoecch6EkRf6m8u44WCLJM90Wv73Aj
UfFvABBdvf/HfGPobHTAooRR+a9Ntdq25tCPajRonv3ygCh1wWRDZERc2LcIt4s+bD8veHuaQHQm
DYs27OI2PIYqVhw9aLE56TwyP7DiEBSr/cKMCA7iJuNNROxEQevy4gHcvJ8DbXXxdKr5LjRoFMOD
8stZDh+idoXL/YCrAqL9USjxuAbmRCZJxJzfsT5IkVNfVEfKzKhJxQdgNeqf3hCe68zmQIeJOS9D
cfRtrAKyxzBH+YH4ZHIDv2W/DM1kiA4ctM3nC6NSg36E7loepHVCBrRx66n4cukT9hK0c54e/WOo
l0dvzwau/YT4it9AzOTR8Vo4HnysHMmcAi66j2iPhx51VMIqB4HYg3/LE8trvRuZJ7Cv29IR7Mvu
/ZCRgOKP3o1g5A2Lm6+BZrL8wDh8TuGRKtPa0wJalr6qOzffCrSfPUoRgS0Jn4+r/8e8DhGpD/lP
/yTlZFol/fQe8JzlnvcS748tBx9KSAHCTSpafEIGR4y/tEnuU5FcwIct81C8CA87tj8iX6WbdiSr
oAEKHx9Xz4SgybaInIOTyDdgg9DD67A8kXaAgEWEIdw3B8lFNF65vEXEBpX9AMCKNX0kor63gort
2T1UKKWdbnVLr7RmYsQ9CpvjjmyoU0p8JD2sGDs0Gnoh2RzRifQovIBtOBvbnvgWnB+QMcF/Ew8L
bz1zQmooDPbdiQHyiPYI39CspXDEGcJSIAV2MiIRND6w5ywhQMJuOsTqnBBAtqA2eTU1u3XxK09g
yOXJIzLnx9jKpGWe3B4O8hErexBoZbNDrRjRBw4TR4UjBQOaLDH0MYGLSzR0pxR2Hq0jBOlj0ifG
KjCp0MZyMTdC6EscMzvEG9K2m3fedpECtVNsKUdk16iEq8AgRrTYI/e+Q09BmhXcJwBYcf8N4QTm
abYPi9rbh8DXoc4/GvRzd2I3nSren5j8y2+FcAvosGEFZfX0hTBBpGOMRW6O8J4q/Hqz9y9QgsnH
CJ8+bdSWJwulvwS7lJ4epkbqT5PoGjah0OBdPeFRxq717en/fEYRFuExOAZFTPqil3uiPdZO9dD8
NNIugH9jig9FXijMb9oAd5EQITHYUNBEg98ER0g7pXdnUDKGoNE+CeQBx+HDKgi9Qgz9J1kDfRlH
PZowVC1iMyADfYjTcwma2PLFMebQdTDynQTLqPsxlpLZhUCWhbKplaSFFVyHEH6v0BByyN9W8vQl
sH5Gcs45akkMsSEdCxOyH5M/D587zPuK1/sU4z/yOrheHMFNSBHpcu132LuNu5TcDtiCUAjp2Ak7
NdH/ErZSGG9AQx4+qvi6vXDVVPYCont2oQH2x0gU+yyUhjJEyAI6D0oaXg86MK48oTCssLzi3bjy
VlSiVjwCLNC8OwSnnTZJlYn4bpYv+SP+V/x9BLP3yXKvfzRcKpGIBEPbJ/KFq4x/Dqcea7nGUT9h
VREm4tfvqKehR4uclApQgymBO7ddHnGqVHGq1DHBbD0DjyP5Swtkmg7MRDVPEfPHPiqi0stn4mVn
/DPPr01EdDB7ngj/IRS4XsnUgOjtZ9jvQzKW0HFSXsU0YvYOXboIPhhjTpCYL5OOR4vXYhEJU0DY
0i7B3jRZhUeaYE7bYfdjP2EzNEkZ6NmDN0mTQJfn2lCwBAAde4xr2sn1514SY15yv3BlJD3uOVV4
aAF+R9g7/RywcOUUcxucRIFTR/zXNcEimcY0k5T0rn7RSQG3CDVY0TRjMY16pOabmKiYiISH1AUQ
Sostr0LloIAq7adDSgIZ3h24G4roF8E8p4SciN2CMJAk9XhijpXUckk+wNwV6yN2D9SNHrVbHkDb
yfC1/3hyToqwrLl5SSEXQ7Xi142bjrkWGzytivLlz5mEhRmPEtjvKlK0myNeVsXAy9yUBRrZp//I
9q6aTbBVmRmv4FA8oUBzW8TqEu43RWa0hw3fRXLIPziI1hCvfXxKX7kHy03c008Otw3QkGVtUE/h
kduxlh43Riq8qVoEvcYCzCq+w2mboRNIu83+pdtAyIPIbu8qOh36YQxKhTtVB5plHNz+PTcArfZf
5q7GGWOGvQA0xhdr0W74t7VQMOPM+RMIzNzx1FFqzsQfC3O3T7r3/QttUJOWiPsH+3rH2gQTkxcC
eTb9uwDD8nuEexS2PjMxUDb5DhdPUBwOCOyMMZVIC3PgCEZp9169dOgNxlXCSrc7LFmlDhl27Vee
hglVNT/dHQZFgxHaHIgJCxSWyh2L2nsesk5+8c4WhMfn5gTmhisY8g7eaHbBbWNBJgCK546H+Bsm
Xjtzx6FrQB1XV4bCDpBHChz+8QscL3CyT4GkNuI07BMe4mvmqG8N/usoO0VS0Aii58D2AslIHnMj
53HB1ErjbXFhUhV3+SUQU62NgIAP5USKT+bF4ikWiBe4VypmYaKLnPCLD69cJRVzA++ac13rqZbK
My21Y8Ly6o06g26a6nyckGjn8WNWT+Uwj8VxiKfbMVGvA8fDb/X0MXsQ9KGvzPgAUxE9dxd1UR4M
CsOsiIWue8+PjKRHiMBWg2UGmQ0dWJ7dRX1kJQWL151X5F4N+Hb1FF9w/MWMwYblGqvsWpBZTPoU
8uNCg8doMufJ3pGdHcRY/LzMmqBe58fjapRgsliibSlurpXAoBRtX34/oxGgxZA9UwJlJQ7ThJl5
28kzJX3MbIJvnRa+CJukmXhoi+OmO7i4K7UbhHLiGnH5kLLvuk3L7E6aBEPc3uUzYcJ2sGE4K+/K
Bg84OKk4ybXZACz/SE5zooETi24p8P70ltxezonomuIhlDGk5mJgNYk9MyUGbb8BwM1nh+yADY9w
o+vgxp5E5TSlvc+K5K9w1SCmQdR0ZcaT7ZkYbTpXSFwTbtCn0zbOGXht+sges/viQTxFHosRwBfg
KcNsH8vc8YnBSSliKzmssSTFoJ/keQzC6vXl25iL06bx+6NmDlEe/CZnhIklyAHmxvyx5WyLJvpo
bmfFqlgd3vhBvUYbxI6GF5bIioRhhLCD6EuCcXkDixfr/Fub085MyvU+VjMxJApxNEXMvnXkHunK
oU+amnGohn49JcjvSjVh8Q3F4K0SPcyDPYvJKOmjNkCBdJlesGRCAIULEmYjoT0DB072cyDwMhPP
t+MeMRSONITMgvD+AUq16MxKCrObpBzCmyNhBIeAnMX5EaCEEelbD5objUclQe+6Z5XGPkUFET3z
TAxLoNUKko/qYT4p+dVMrMEaXBqNN+mANVw2zpeknIsuCFs35DPiby2wqz013iTW7DrQg2N0yk7L
OjpGNQ4ZdYRlXEf4lz6tMY6r6LgMP/FfqCNC/j4dHfAmgIgL8b92v4VD+RKH8s4XvpKXRUNUvHDd
mA6hFF24T7oUMSymFt+nGZQWSZpc0lMvWDqw0sGpG/yRzqsWALvCI0kg1+0e7x33hHotPSwOC2Gg
ZG/F35rVYbHHpX6hwINeSPNR6RbGpE5vcX0fD7HeA30DA0sQIu7FT4tIwMgC/60n3AyRjd8C0DLw
skkaCmxkYGFWmB9HIwE3C0+GI2fBxIrpnJHLC656ygSswA/vKFPvIFxEX3WJjVEh+VCIAzqgaM4g
Z1xQp2zOPg0THwQas4dDdIguL21SMXvDvRKgBAFoX0WGm586eUwrnYQ0eXqGk/XKs3ATFIWjqKlg
KiyBxpM8PeB1V3PFdC4EaTBe6d+CG5cDrhVzjxq0yTBFA8qFKaNyLjLVWrICxJYPzQP/wlGC5/8J
YTuKMYCq6rFBiuWWFICws4nVSYolfnJ40VxeTkjM51gXJGzpmyXmekkhjbsX4ewBK+irRmKAX+AF
t0GVs3ei2c/AAXQ+C6OPV/FngUNl5QJCf/34RgHtn7Iz9BUFU+qva+Ui/j3M63n3or6bMIUyk1o0
kTE5tFOc9IJDrM/ruCG+d6tjd/OnJScaj81U2xk86ZAcEjvF2KpMUE5Opek1ukViD2Un6rzfYkmD
assc05Dtxur8RvuwmSqaY/EG10hOhYjkGI9ogKKIpjM62h5m1tbaVgthjnZVcbO3tqXuimbTWQ6G
M/2iYb1fIAZdP2gy791icaX7aZJtkJ3Xo2yUqdEoa9b53MrkqOydY6zB8mWrNoL5zSZbbLxRSkUy
B/N/D0ckd071dLTiFx0FM7XTMmlQYb3QwzSZ7DnembjyEmwrLj9+WQsL6ZtJcI+LddZoh46bPgUl
DYbJGwmhHUHlWAPiEFhjZP2CXZiNRM2VcE1eosB9PMejH8WZivrU9K8E6F0DABvGF29eMn1zCDiF
LYzQpM+ap7f3+gXQmENKzAn5qTXxcDquPSJPxQbXeIiUOAFf0KFj7zlCfiLawOyVf3Sza2N7hcK4
RjkmenfKRZy4uuEn2tb62Kflyp7bc7GnHSK2wlMJF8XT9PhxQ8ZkAC6ETyRi4rQIx7M6qbnmaK6I
FMijApyjpyUnLO9G01NkBTymBpU1ddLwckOlx2bB4KeI+sd9RoTDEp9ur8aQSQQOjEA6xBp4Tf6g
DtKCypycV/Gu91g8DjNjK1hcfXyGeocKdl0sWpCgK2GKh6xJqIjEGiAqJD2U3kZv+jgPwye7ETHj
KyAM9P+APZCiEFSA+Fa0NrvQwpzgBxUSiFPvjU/gUdpS9QEBtw/fdtXkFJyDklDFMmLabjJhrAzm
Wjomi0h0TASEJZTHNejQJZZgtXPmBbp1jMWIPq33jE9giHz+p4U68vh0MKwCQERso6Dosbls2bWK
lEmx2aKL6Q882Er85OTkvlUjkT4CWomLbQJy2N8dfXz6n0Am++gIKATcj4Fg+4OrASdGiNuQnh19
sSYIq6IB51yR4lrOUFVyGuEkL55EaQtLXJ20zClTLssZ60VAXmRoAaEZIRkE6SESnf2e/7n4slim
mDpFbx9/Zv9Ma+/sMZfwO+RWzG8KD2H29DwVjrunQPKIkkxKRosVDpidsnoK11PxNo+gyeTpjafI
vjjW0fgWnKayj2eVSPluaDdznc/p6z5QYjEGOLcZDkNbwej7cW5K6OLOizndatwEH8kDd+JH0mVa
PKT3lYIrpCPQI5sU0AczUeeZzLojki3FJ5qTOjHfD1GbyAFZyWVEeiYRGC0gJFhhTUjxk8iPgrTv
xqNby6Z6yNqF6ZWBjayUhUVFHYRLiy++DquIKsaCGjAa+K57nG5xBBLxmgKWLLLy52SJE0a9MOaF
qD2gw0Ti2wsYCvzxVYCLHZiQaLefF3kkYEIBEtbIrCGPdF7nWSvMn7mgLBdi6b/y6ot3i4An/QJU
AAESUKI9N0lg54rybgJ7ssFiQVfR0QqMSGF9wm/iBy8SslmRZy6FNWmfYLGsTxyF3247TwKZHYsT
NTCUCKMnsTuArfaNEoIxtqfz3kREqLF9PrNDFkS/Nrv55ZZcPwY32C9lPFgprJILF+6UYlLKDd56
Fa+6AC5SuwIlTEWaBuRV7gYzOq4IuixnIv4d5AyicU+srtOD0XLFjDHdkM0nJirXn+99Yj19Zp0n
QFpzojFQ/w9n59mbOLht4V9kyb18tXGhQyD1i5WKjakGbONff57NXOlMyCjoXKGZySQB22/Z7y5r
r8X337ZvJ/7l9BnAxChipfLrcjAjO0HjpxseAJe4yJvyv1ERFaRVQCTQ8iltoWrcvGddN5gShXFy
5zhYWQ8RI47ikuZmSOBofBYToPepfuh9mcIlHdEVbsUKN4XCHvmiDC4YHXflMNNBd1Mwd5MmFmbG
agTFehNbr/vo3JUX0Lzk8CGuyTLJeG3g57+wmke4oxBSbOHqDSTTpb7DxivJHCWG55WcW43yJ5m4
jiTnHEI7k2QdARPpnJqeY3JQ9HFDWA6DFb8s2YEdTPpCkiVZ2pwMn02mbBFDE02svwudF0kILLp7
Miu7t+NFGxet3AXp3ipJsaCH2HmUbvl0LtZJ9CrysErkY9AagImAO2IkhbNdTI2DTs4iouBLaRtC
epabFPxrVAsAtUDIJ3crxGrS9FZH8m4RuBXYbBPuB8ewjiA1mJV83+jpkUmG0YNgnUNxkDMYVqw/
keS8kK2fOiL+jZoefa4pOkYHhGXA8tPsizcU476w+U4IcpdYLnRUesupzSrH69Q7LpPv0G+2oxUD
U19GXrLrAGGLN2y505eIx/fOvSMLonxX48VXdll3Bzy3JZ7eHkZrDEkGw8MSZNCJBk/P8z0n4TgF
l0RKuaRFlg+wxto7oCX0TqRBFheopZcCeEL5bt+rMcVkTJ8SHZ+lcUaqDMsB290Eqse7pQrgDht6
bJcUSozZNsR0DWiN44AS9aKGFz3hbI0d+lGi7HQKRVPI8GlWFx2Z9jmL98meNuk0zhMSdMiIII8h
ojzk8OD8iiQvznaYI3yKrRNmM7qf45NYZbqnvS66wkQVdNFyHMgLmhKx5Ie+1bW6NMW63DylKm41
xXvbIO7O8GWBlFFkEIpRPlqP6gdhiiNXz2Hj9kQTVCM1ZtEgSBGIp9bjNV4L+1jS8eJ3kIYHwEiD
9T7MXzn28HEynGZasZ5oB2aDn2n36NJCTpdGorewPdtYgy08h3ZYPErdB6Gs/deyC6Ud1Ne4VaJU
XkXpvVyFdH43fTnQuHJa+cn2cft24PkgMhCTKn6/mrhvBYMhZ7rJ/HJ3y24O4h9+kSUHKWwlgBwu
+C8oF48d7Qk7F0XbV6kk6TzONmyeFawS7HrUJS4HnDyaNd5+wUaCfaWo5U4ZHiRUBhmzXPLo9FDH
HR6Zx5Mle+LyQpsHBSrws7UPeLnCqKtxGeGSQS8gtTHKoBQa0mFNmoSBkXhDIo4NM4dkVdcONygx
7zmI6atkJa9ACTJX9F2fWc2UymBbYxiV6MCgy0LnK4ZC4UgpkfiCekCJTBqVh1aX05EIU4DbHNyM
kZx6OnHoMSYoi5q4RVliH0HmCN2EdJtSoO4D5Ck44Ze9mey/P8e+eE8romqT8Nbum7yIQsarnotK
nNjU9biyOsQfdPmP0aeGiXav4k7gEsOvO2Fh9hfgizYEJoAG60QlaOJxxV02JqyKPQwscrOHI9HT
Gp9FoOVn7P82hGOVoThJzMw7NsN8rOLFySGs9sH0ExVO5ctlT4dCYzlCuH60h9sSAYyK0+H0Z83J
Hlh+Li+sL6UwJOI9yYt2zjAbNs+HRKqPNQNUUNXyZS2pgIGKd6SSH1chT8kj0Ivmb9vODkG4JJgp
ndMjIiH4Hs6lA6wOF3fS0F/hGMh6o70Au8rn8Ko+iUlLBnfxLkcOD4C8N1EnvV3saAzf4W3RmV30
vxEKFwUOisjDNSwPqJWNv5gCJpBmAIUhkhd99rKZQU/F1fP5RlOI/gPeYbim7aDQCgAf1Il+VU4/
KK6+bXNPmxxx9Mgev272w5ZsJFzRVlSfX5qB2kCnMsiN3FfY8+Tp1cQgvLc2+JUgwG+U951/1qqB
5aoqrHM0BahXRfeiUvLa3RjVXI2VxHw5RmBv1dgYb57ECVOitPFBzDxpBIiBOELpUJnhCoors+kW
IxefSr7KR+XAeDd7KtsORjQ8Lk4RMYLKWHZk3ZMTRb3Yc/5mw8nG07Hue+r83qyiWUT2bRXxcfzm
maQAxAt7MTM7fpIOq3f35dyDTRZjsoS4VEyrHUsMcXHQuBLlxWHKC3cP1oD0Xk6PHEqGL7nUih1e
UlO/eIY8hlg9sdJim4CvRqoTZHy7wqXDs4MfnwfdDFY8IbDCEZyjMKUuMN3ytUrZE3CMyG6IxYEF
Q8ry5eCMCA1mDMoHFr9YexgEemLvxe1ULrF387TqOnyFWeQAWgA9ti7Kn6L6aUVHnFuiOXg36HF8
oDC+mYvL78YSm4Cq4gdGRCx7KYy3HBbid7oxFPFcTMrlZ6IdzjnMvIu0odyg3IwOhTohIocoPxSQ
QTa341SIOgidVl2DIFdsuhn/eR6ITgkOMtz9bSJhyIYTRn+xOdYkerE+Cig8rTmbm7OeCAY7ICaA
w4J9FK9wxeVFWIRZxM3kWHQ4GNePGCFrE4gtyrDDYtMlgOcoGBiEVZzKFzslUaXNAW6HOAQCNRBP
louJGcaLvUSdGU6CHCFZnL8ZXTHXW1gmCKlYrhIS2EMl4ZllErocdm7cUBcaAUggyDQ4ZCsCZJf0
gPmVTXTC3CNTIccujzQ4x/kj7QKXh5UDQBa8xEkqS1DQEAqxwQWhiAEClc3CVmPzRX+R9QTj2sh9
yVhpWnf1dC4pqy++jpE2pgdAnkVCYhk2+WNxGp2wjMtPpav2zxC41JKy5DsXQxxhd5NdjBGmXYpk
G2k1JDzyCPAnI14nLuQXuO0wifAVkQpyIww+JxGZ0DVsW3RZI3TE73eXTEI2XMWXDIpMFXBRjgYJ
AKAnWg5rviVZFHyYifgx8iO5FXmn/PTywqRy1nGFmhuUE0/pikUlv9pNIYUHOGB1T7yZg/KDr5hD
suWw/8isGsy+0V2/idmGIFiei1Plz4ft+Ig/8Z4ZgyBkHlYwYzEZMnk6viJSohiVBU5am1BGAlLI
30gDCtrFe1yTtSB8CpGP5tg5f/EeutVxsugDuOQV/+wBYnkq/2yElE1h91LQKiWZhjQ+8jfLgD0s
VkdwJ7ILJKUgZo1Ak4UgviVnzsXa/NkxbDohJtp1S1A7+1dCssO6I7d7+lJA4qPZK+iZi9xk2RWR
uj1epmgcSmpHACwiV6cNDL6WuLAijSMKlMUI/3gLTxAPTV/EGKQOMecWhwssGSIeJ5J43GK3/hLm
twUrOacDE3yNBq+iTwmVhmMgWuFuticgaai+VwIdmNR41xFVU9DbwBcojAJb6C1fhSXYoKAsOG53
vO6CMYu2A8n1G3xPjZavAioAUPBuARvpoY+y7hKTfDk4AqlH6CVvOUd7Ck5rAi+pI1sUbHcEX3l8
Vnz6g/ugFi6QFqiJaClMu9vYeBNQgA14QkpvFNmpXVBMO3Kn8q1jYnZXxC9EWLy3YsKLxr9DoZIy
0Ar8g+BqFjRHU4pe9FxK3H8+rUzuzs82lGU5eAOJ4QSz8QcDQTxOIs7Cau4fmA0mHD4mEkxcj7tG
IANEzoZCyOl5cwkbuamhE1LnB+6+wk9JqJbw5w8gQIv1Wdurvoq5qGJJu7IX77v2e9WDtW2HiCGt
Btw2Hd5VIkVGSpLSbCHR47EPoTb3tgvXHGsU8wXAAn1zTFAZypouiP0FGLSKpPq+QKx7PdQR/uL9
goDZ9d0P7osRkjH6g70oeLOMnIS8cteCTjnjwfKp8seBQE5gDALVgAbmMjQWkyNfgUehlHd6prUv
OT8D0ujuEihamjupih6eJTaWxWIwPhKabhIaNsCWgIfogTYh6JR42hvyCHDgFYNaRLl6yrCO4IED
kdP2qLJrMLywyrgtrnpZIpLPO0BvLxCbXUjfAMUqbgimm9h5kQUqkIetgGYEgdL7g8rYU8MfHZ54
z9MhUgnOU1nHTDXbquNEBq8NW1F9WAjjHJsKCoNYhl2m9vR0QQQw2HwAUT1Xo5wLQkUDpZXzdOrM
iLVLHsAdW7E6Y4qR3JCVLDVis0u9zAnTj6ov0A9ZBTJ6KfuJZ+NfmUGHpZ/yXMYBcGTLtJLi5jNk
UfCYifxPpqO9O0TKvfycjUh3rUrVC9TKp1RI/tRJcNtF/g2pM40UwTqCKguDvuxtSAOYaFhYvPfP
PpNLq93lo9ySzL4Nec8RpFkee6P8U9pttkghYAP64GhFFspl/gGkJfZc5lpmuxFEiIgQ8N02dgcg
GHgOiE9eZJY2wKAWjKDGZuK2X7WXHc8vyCS5pCxBsEws6mII7KDsy4eBJmEa3FhcdXFyxJSKvwXF
Lye+5OVEakzrgPwaiTOIOcblMToNm53twp77s7oX9B5L24pgW5CX4pMPJMRoWOIR5OKya2VJy1wK
xkX+8LvDI++XWeMByefIspOFImurvawwWati/LIHqu4deRBWdnLAEsin/cH8yEKV+QErxmjLJhVc
EFRP8j1+h1Hm82mDYWkbsbILoF7HbirDonuOaG/GIFpAjERrxIizkQbPkRrBTiAWUoYNKYhHEXSR
HQJPFP8KNbtB4V7jpT8B9RlsMSiSzLF6JHogzVTiI9J+OllWqbYtATTZkdTviolFSVbKsEpMxz6q
fRZ3K0b7wGdsRmp06CIryHuk0roCSyzSm5LlcSnHGqH1IIwGSzQHLqm2BaQJkspd3ZlRC/mB9WVG
CiVgZDElzdaCqRKM3WmwZ+Vu5x7XPA+EsKCY8MvcK78jihVtCLafY+GSj0Id0EEnkP93m/AAY5bk
9GQxn+Ya/xdyhYaHa/lavit/vN6aDxSQ1hmxMdE4BOz1vH7OkjOUQAwEtywJ2y1gr62UFTt7KB5s
6tJ6B3Y5Im+UD5kFQH3AgORUM7jx8wDSBrLxVWySeoSMmnKkeEnUKiQhTTwpTp0F14LDmade7t/g
KuTxcfhEOFKVTYqLevGCcU4l+0ytjzyFZPT3iUYTKG6W+MCXfCu/TlLm4j5J5uKPH/wn+2RLRqMn
byPR83Jml5xxdzZ4DcUleBBnXDI2Fq7Wbii3KG6WeL/yDi9pZ5IcKanFwEyoxkfCVDu8ERj+7CNx
nL/CQk0C2b/aNfO9cdyCYU5BF2+6x0roQcxg39OgFdV6zeuz+0RDwo3oGNmbfwCnbU2lo4QWFtVy
jaur7koPTlyvma9WQR8CFlJKhY9SB+SLxj5xZsdOzZLc9o9GwA/OUxf/D0DNlhRXmcc4SjslbpCe
P/Qq6BmfPmZrv9MzYCmdtOsxXlvhC8XVNob6/0Ihd5RWQkh3tx2SxMZpUoOXJU1NMLuCRkyrOnfv
S/rIj52sGbdI5SpIk442Cann/UTrOfTvBvCRVaEyRIDn9HSGQmsbVml/QmbWDNdHkBGINa07pzkb
KxRtyuoZ4YHO0/kRJq8MdV46J5cfx05fOY7Ppwnk4KMniALfoGncRZRWm1s0VP+gpWBiQfRrUFs7
mmpfY9PX3mK51KCqdnZTC5Sns3hRjUWwzV/Spka3kGGFhBM3rLkxu//off9+ZWk1+GtJGdWxrNVC
Sec4y9b7C5w8e6TIF37XGn0+CoOLxrmHjio5m9ON1gL7R94F4iePR6arwIGJ2bjqu7fVym63K679
IAGb8Fu2kdAQIQ4zcWFYRoz5tZwwGslufEbXeBUV0xZ+m67fRYbV7+1oRxmpkAOLzLjeyXc+etDP
Xrx69aZQ9HVpRSz93iz56ic3WtUk//K9KeL7nV815xTbTXYuFzBamJCcQMgNd5fw6xuf+WEIDdfa
vCERo2nyiT+uaKgmnGym47oXDZm/5mlhlGarnCtl3u9A1ThknoS2TihJgfcPo+GT2nP8Pol2x4cv
Yoyuu7+4S+OnTifp9YJXJQ6TD5iHHobDlxfkrbvA9E/DcResEsjBxT3ALc5nLzQn0gw2COPnM6WQ
MBw8ho8h6uhWZ9Z7TcgCIs1HF0dNSzty79RIfd2/T6D7QYJkNJoFQdK5MdQXo/bzyWk8IQ1mQQp2
ReClFoa5X54Ya+do+RlIZ4hD1rDJohWwPg0P1ictgmlp30jCXTS0vl+WvhfV4YKW6kBTdmVrtdI8
7o+bxeL+FCjJ0H2F5mBfhHlvnBYdBIbI/NYg4v35AjftUaC/BGPnLrkBpw4qOirM0dmRPMDNQ0D7
ufi+39m1Pc4d+7wqT8pcZO0lvdR0qECPEAO3yL8/9R9IjExFP5L/PKx96LFgCBla1B3q4KmNGkg/
pTCGourbfgR8sDO/g4fTCSD5htkSX7YzEZonaJegUKJlFzJUsDAibY1NaJI9Xdet//bG6vta2LBL
vY0/adA4RO+PNlheJ3zPgxi3x4mRAxefuRkueyQ9Osv7HEz4uZuFM+qTPsoq5ETUBF6aj6l7w7bo
/6A2+z5KV8bFcZu8bNrD4l5SzmaYBW9bWsbBcXZBV9L5+VZNOD1D+rr9FOkEyIrNOJvDCMuzRiSo
srn1voKXB0JWYTVrO2kP9D0fkPcIf7dI3a9FL4zBySG6TCf2M+ynRROcPlFIiN7ch8PLbmzbgQG0
RDhTUVmkgwQGsf42KFAspDiPOBn0VBLM4UIDc027nwWk3xcXnsZ8fVIKMtD+MCfSiN969K2AmCyT
zZETU4iUiMSHJr8FIyjwc8e/o/PlMw/ERoLAzTrxCNx3Byrk6WY4A10FLA9FPszl7n453MMqbA89
uB3R4Ct9a75P2udm2QEyROsykLMDgqEvLOjy3tUA9qtz/LU1iui2x9rQo+qhDe8hxRxVo8GSfAe+
ql9RD4Y3XpThe58RWCYgTFTF3iHe42wn6mG46g4uejZaD2wavAHFiv7W6PUYLg++tyKFoUfFpKbS
olOayGcnYMZ4mKPDozOv4AybNJPizY2fqCaS8URZDYXyWH2hADbdhi61XA9Bs1VA9uQVzWnyXWpA
/YzKIH2TN85OQ07lHybir9a4K8vkQkly3mjGdrByDn5hP2dbzT8V8ObSO84Y3Ctmd+1wfK6hRQOC
3XaOznNKox6CbJt5+rQ8jY39S2EPLMj8022yLmlv9DKoUmCWhi2e/GkOd2N14yy5Lne4msluMUyV
vy2+MK7sx7rRF7adHtJR6w4d33Bjw3sr9Jdd08BvTx/nFtn7PUmS9p3gOV/S3LGgIWQJmT44Pv1t
BRdnqyidr9+dW8O+8jP/3Jfrqapq80PNu3KCCsfblidjWY1oZ4VQGEEs+lpg3Hb8j/UMEzbAh8Q1
QXZhemLAUMQtiDxIK1fPlE07x+f88ZAiql13bPz9A1no9PMcN2TixvBcGmNoAOcwfPjNu7fo2C/q
tIAp2oU3AgoIot6narCm72z/Qivs9HSPCGjz5t0VMUJ8SRO5L+mnMStAcgFYO/iAsuwHPaw6JbJ5
qOx0nD4EhdHx3Zl9mdS2HHLWabiK04AdALk3yVYglACX4Hw2yIbSFDjdA6E7kMxH25cuDXAeOZin
HmTnH4biq4+Hx31STyuq9RzV0LNQE3gimf2mBuiXzaFagUwEZlFIxDgAqNTB/TOROscK8sYq8t7P
DwasgNAp9k4PebJOTIq4IiXQW3Vo4s1fik8LRTC6I+z5imTEGli1sFPk3c3jDlLl1Ri/gJQQSOk7
D9gbqUbi+UXM4s4XsCBvgbmzdKcV3UGSkJTwTBk2BI+rV8gd6N6AQTfKJ02gfiw+0QsPCMf5kMFh
ABvwfD3ISdHCCNYpgRA87V7RERjQJdHVkAxPSbOliTNc9ckOjRaDKjFnyst+UD+5HBtbOLvXnf0Y
9gJhdA5QeXFGcl7huygA0A81EmzrgfmkPhFjQjVv+PfHU1SCdRLrWdPQYHHT1hAQD6UsN5gUpI4x
VK+AqemaejdnoERelHtJL1Qh2gef5lhoQc+kDJQX9Ul/aqHW4z24QGlwf5g3D0TvkxQkBYp8o+3z
aVaMYbYPM994wHD2vedzH1UwljDLmLkG0CApZ+hROtR5e5RO4GXPepiozu+b6kJm8JeJ+rGnrtz7
tFynh/PRyAY5fDtIR+tZ78gOov+SVt36FB5XMNgCLzhnLyfj9f9xcV3VDRrnHQNDc+UlI6S8ytxy
28wh6VQ5RWlx9As0Lt+XDWSL6+6Ny4ndun7Wvy93VcatM7gG2szLB7v8ztGqEIDnrnfQR/Vq0SmU
+LR+MTBbRv7lbF9z85bW8j/NKnrXtmfZngnDnMPt/eWhu27ZOJsVT3u6G5cpjJsRGsZhCBj9GfEH
POdAuTG718HbZXYJCJDUgkrXsd2rS3qWYh1OXpUPziphR5x592cgHQYNJmZ3U+rhkSpBTauglaEn
fHB9RZs2LZ0QODxlTk9b+uXRP9sMHaqrHuiRXF/dcKOveZ0vt2gYNjVsKazb1wxTuau1uquYaDK2
QzvO1SaoFiDGz30drhLyfbS9HYvHDWgjaxOa21sMV/9YEpYG1zDzgQy2eV1Hz1sL1rQMpsTlKqxO
kyqd1c5wK42DHLK/rz8Z7OvlZ2kWwbvhQSh9XbPfqMtVaVmaMjru59vVuwYnWNOHp6xcTn6/0D83
NckCFL3BBkCkduXawhq8845buZIOVPwNHs3DaXxUP5eCaDHRKYwdCDdrB/3bYv77ta9ij8t0kgFy
YCm0XXhKr1bc8lQfykJnOt31iKrgfttfmL20mivuEvqz7url98v9a0xtQUEgGseIeldPahzytFZO
q+0AEaJ8RR84rGqnmHvwrfoWL8xVck0ejXWiGpYHK4wQH37fv9t11ez3lZuNjwfki4zJvgU1uICC
uX3bVHqoHSeFYgeL/P7cbEIXWcntW81SLuEycNobN6PLg10tJng/VDaMxPu2e2U6rWKpLs31KRtv
VvetSUe802stCImrSZ2/2NUyWNR20G4SEwTb/rHa9poTggTpOFd2Hfoy1Pqz2MBj6kF7X9Agn/rK
ilZGaxH9Pj//GDMGS9xIj8mxLqnDv2zewliU+6PlHMb5CiIEkqwIQrlf6ebGMri4flfD4WrYVsuB
jN5VjatjTDnsdsV25ajzfhRFu9k868yjqNMpHvuzbDrrT8Fj9yFMHg/nRLM0oyGJEe6JN4DVT85L
mDMbfznbD+eRE433ASyarURHXZpYB6Y/mGwSPwwBZy59kkXL4RSp+c5M+5yhmjBr7mczGggAlyEY
FdxIblx87esHY55N1TQ5JX+kdbaFpRxqXVXnnSFxeVSCBIcMYd76dAUTE2bju5gzZGQFCdJnvXLa
m9X9r/7Hw+/TeEWNIYldAgLbE8VzFt0l0PlrGlW1OB9O2TodbQCrtQ+enaNN6J+aPpSs6ra4EZtf
TsJvDy1USJ7KjtYgDbYu9u2vy7lFYyi7/RGuPDXev5bK6x4MVUrHqm1Je9EQ3h8RkSqe8h21dfzD
PVqG2xqZrrbz+4NrPxawbdmGYzqcTkhUm5dD/a9bWWhOsfRSg/af9Ygr76oe5Mp79pe7bGdsb+DH
m1UvB2Zt+FlOnwb8lwKzavNbJLlXCT5GBG1DlXNSx64zI1eW1Vxn52OWKvlg2U6Korc7j07Ni1Up
nT2FwCo4ekgE4kX3VtB6rXZfKwt9wBsT89OF4R5cVDstE5OL3b2KwE5HdX3OrBquF4CodDdAbyCs
fiixU9hbEWrXAGk3QXAP/dCta/84Wa6ufbXFsyor3BLearb40Bi8vHhP5DiPk7cinKedOD76/iC8
X5/wqe+LKElupeB/nDSXyws5lwpNs/kjKLbMXat7znrQZndYMZZge7hDYMFa3pjo68TiZaJd7b9X
ujrTvPSE0a+y85y4UT+TsRNApR2TlTv43bbfjdOBHw6eQ4hSoUfoJV/JrUX/w1G+etarw0XdqaZR
2DyrvlsFDS1lNCeC9QZZoa57iFfgLNs5scJODTXILf5XBrYfIyCb8q9Nd9w2hlemKxjs4LWHMyVc
Rjtsttt5p2UB2OgJVqgbz/yvpU15xcZrctjmP5IetrVdldCp1/MKFYMFzV5ash/uHjf9lvqsgXcO
7CrmmOwIEutWpUP/x+bW8S10nYqHMKRfLW4r1Y6elVJCU/rD/nCYBZxTm9ncjw9LYoSgiXszuNYC
0qDT3w3cNZJUxtowDXlsrkyYcDXX6bn2FucTz/1UAz1XA5TGENfyOWAC2FVnGigg2rHhKBgcOs9k
8xM0P/d0CC1oTF3Fv9/MdZnr/24Giysm17KvXWQH5r2dseRmSORP3kgrnOiuIJ9AaHzjSt4/1riB
pgtxkYXOMCfN9zV20JTt4VhsazK6bnyapl870gXdTcd6U/d+fdduIBr3d3N6eAjhLdYh2UdRTNhP
TTvAt1pP99NqltFKf0zqBw9xsqQAUqd2FmhejfefW2gOwJ2QD6A5BauE/EIRKqH5IW0olf+oP9kz
pGDM+dbzNTrMFxP4Qpz4vvZN2kxBpH6R9GlgSRsK1pss+GEMdWMjqlRtAKdZTuqZd+6CZgp6SKW3
AcHIUfOWS0oGFAM9Kf0LhQyoh152Z4iC1uYcFoECwgKelgGXa0HcbOkorJFiSmBQMLtlWK47ABGy
ByhyGtQtYLl+3kK/SqdR89xMnO6eNO0M8LY0bYHVvbQYlZ+7odPJBoLz5jc0qkHLweGLImnsPeMj
7YEL0+hZdAoEzNqOmthvOtwVAWmsGrg8y6nx3bazugfJv+dT9+GZZDvUQh8Z2/HMMyLV9dYA2cEC
OXRw3lgMPw959gBeDWx6BiDva271dq1sl8uzZfVFi9fVKn9lPNT0ZdlkhpHsKe3hRjr+MzTXc/Td
p+uacJkazurcM5u7329G/+fC/O/NXALmv4zfeqMeNyQ/G2r4fRRCoqEeOsk4xgwo0xApr15wq1hp
/eNoNUzHMHFwCG5s7ypPvXPNIk0XbDt1SldcYPVRVImP7yeKU0PKN1lHnVC56R5ZIDsQS/jPPQ9R
0KI78F4btHKkpYnMIEJhLEXybYEr3AAhJBKgSdkZr6cgHS3e4K+IRTyxGItgFs/2QG/wjYD+nyaE
KMAi/nRwma/Pac9y0VDaru1+Taoxi1srPNOYepw5C3TytEcd/Uuoja39LVViOZW/+azYUVQuPNO0
uazqXLlnRVrXurPKrX4Ka6CWZf28AmvaKo+U6q0ddWvQP3QFerkJL7zhl64aGgfaGfL6/vcFdLHY
P+4Ejk/h4yOvcS1hcSz2du22LCACHjylt1U0trekLe9iY2SVwefnvHj59AeDZ30wo8ePeinVe3bW
F2URbZI/9vszypJJn1aT3+/sRxQhQ0RaQJOSiOFeL7PM8arGOLpWX0uHkHgqQJC3JvQOp+U4u+VF
/QyQuZj4ypBjup6Bx/Tdvju1obb7oyu5RXUqTRBntIEETX+GDHtIdZPIbxeCiXx8XhZdyQ7//rD/
cigMjxPVtdCyd4zLwfvXPm5qd29pzvEI8yEisOfH8jDfZgdYTD+q+qWCAJ8uh5WxDfZIfq0OXyko
1AWipWd/sdl2Tq1JGQ3BeZsmm82NPXKhI71eIR4665z6SJqhbvB9bPbH5pRWe8am/0S7hiC3IyIJ
H00iasQ2jv3LG8nJO4QVCY3Pk0Ec3gfcV2dy2lG7IyBGwacXdFbxNKji8Hk54pvjwfNrL5jad2kw
VbpTIDbADX4f0p9m2tXJJnhQ85oEINfJhOZon5qyPDj9jXK/bdRgk009dImxwr9f5/JB38fH1V2D
bIWuGqr2Iy9dNJvdeuMUdl/xehv9GGgVEvLsk6USW82d7rKb0y6XXSDoSNSJHgAZ49/v4R/LxyXQ
A8qB+plGLe4qM2lvs7RU1o7s4qEWMS1Btzug2uD6Qe8+ueUFyoxfPzHgCVPVgHcR4195Qzu7yGo7
Z0WU0drvW7OnYRTNu1042WEXCx7190Eo0I2bVfifVpOn/Ou6V36vsz4uW2+pkRMPCpAJWz+KxnMf
ZvJBDKwkHCXJ6dYquiBhfj6rS5ISyNrP0/60W2s4vFxz2Bm7D28oDPnGGyKayV3jw+5EMmgZ3X2S
VQET05tNCWnvTtRq+klwGM/oq/yi0zz4YvE/3Jjyf61v8h06tRBbJ2F2ZbLclamn9eagMeV2MLYe
d+PustO9c0IfTOM9pnp6hpYARpz+ren/6XMwDX9d+coBOB92x8rLGJKHYZ+2m/UIqAgSIdE4in28
wfQdqr+ULR90bpiia6wKZ4ELpE2jLMNKd2FP/m6KDka9bRdtKc8sXRFRt3s3GcCyQ1jr3brYP2Id
LuYg4kgID4/4tWulrJFztAwuNuy8tMi10oHxtqUnNeQ0uFv4fvhcfGhhCc37ffoGTRrR3vSWr3nt
a+m6bZqaiacFjbm0FH5/YGUtJa8zp7Po9mBw1TDq3vHMo9O8dyt7+CORdn2xq9FdNfvzyS642K4z
HOrBuFsEk9gPR4sg+fh98con/b2pLlcyAEMJabpFTPX9sRaufXJTz7GIOWZHBZ2mXmP1Mro3zrfW
6rUXcbkSI2d7ZOIxV1cD6J3rXVlVGEaAJx0QTMO37l3Zv+vKXiFhO/Cf790oCKZffeeWj/evuSNC
sE0YvnWH5OT3h1wdtZ25bi82ub/pDscHRrQbx/6z14N94caD/qji6LgOpsfW4MDzWLNXp/RBtaAk
Tq2MHk+zZ3Tavv6cQsEO3LtHH/GtjXiFtXT/XI2yDReCHV6/WiqK0Xj5qjKzOTGNtLbDuLcFp75G
Gvf3lfLjdJUrOZyuNkUUzUO/6/sobqqzusopa/SXOjbtsBpUZ+iGXYmz8I/XUzzlrYrApf6gG2W4
3H3lcuAebmQAfqTZLreB/2NwEhjwp1/dhlOWxck1ah2blyfRXGAPb+0gIo6ZDMLsLhjdJ+rbOkoI
WKY3HJmfmwVbp6qECo5lumTvv4+AaR5VBF+PsAPTr4amzmG004b4E+rhRi7xR/qahwSZTZbDleKV
51yd64pzOGYbkzUEVEaQJAiT0PHRJ+iGZgOmuy58rQlx3u9T/KPufH3Zq2NdqXemVhwKQ5yXXTTf
xl2ahi6Ki8E9tieZAmC6//2a1zBQWcA21VUPEQW+gJL8+6DmRXNa5Ts7m5u9N+AL7fQEQBXaq1jr
3rjSPy9liZcEFJug79oO5KZxsJf26The7AksTn26hncBMi0rWt2HpI0gq2rfoawGwqGvEpqAaZVV
exqN6nWU0ga29UIN7azN3OtXNBWZ/pnyE3J//eMyOtxrb7u6E96pE8B65ZeJ7jZ6Nx1yTZlvyiXR
5dZninTVkHdvAjq6vtK3VrhYMrp5s86RWr8elwD+Xg4IlcMKBLQkDd+dXj1TkwNzT8u4eV8DtvGU
xKl95+N8d6Bpofa3oUlN6dRZwI6ReB/0c360iNfoAcVcpEyVIB9nTlDxC+DqkiP992YnA6wH/V+1
CIDs/z7S19zyzCn2zzSk5KHpBjiG73O6dra7fYocNO4hQNW6t/aHLwZV5buoK7K8FZUHTXxU/QN3
LUtGbRD0KL4kJfZ/EyezYzDrJVO4rYOH3+9M+3kKcWco8rLeKAwjUfz9zvSds1jv7DKnEtIisaQH
m44Bu6UT1FEFufESUZQi+qCD5NbWkmX8/aCVC4N/A0qAfMe17Ti6W2Pl4cvhqT91nvI7+qK7EXB8
VtsASG0Ipn3p95LbRutHYkomA/lO1/FcFIl/ZDjcxVJxjC2buvPiJFE3/qQsSlW0DGYJRI0n/3bx
Uwbx+lmxXaaum5xLrIHvg7xeLcAbYt3AtA9fxtVsxRi3fpPEALnixwEi8hILAc7tfy3x0zfoHP7v
phoQg+ALXN2wbSb6+y0oxmnjprsTMeeKNqzdqLWGDds7h1TYuYG7/JG6YoCJa00N4VE0n+1rIHtl
Hmo3Q5xAUlelC0Oiu++c4Ietoc3mcNAeM7eeNpTtlfrWpS9JoauhBh5EW4FJUhw1R4kQ/spWLM9p
aew4sfsnh9A9PQRH+u3z2dqZEp35+/oj3U3a4zko6djZwVWq6Y8b8/OcdQ+lM6ppFjA2XW3RT3Ga
swLKFfjmdARj9nTZwGw/Legu3Dwvike1fTMW/K37eTNxC5iItf7Bcf2dXsMbAdyuVR/W0CjblZ/T
7LNqwCQBsVjNWuthlQa77Hm1vD9pL6vlXV0PF+20UUfrppu698pxlJ1G+wMkY8ZgTRfjuVOKiBid
9o4SWO2nRr+j+pweB+1huhe+V3KZWhGs79LmfnEAX2SBwzxnkdoYEc3d1mejDvQ8DfduBSfvvD4D
/IbEih4ldYkSmTHMX8ztnXeGZF6HhJd+ZHIBjdf6ukZ2c4EWF/p3xfrgl7UzLlEz0ZJlSeNacVcq
K2C7RWgXqFGD2N6RVn4ujfkuDfUGLUkERAvYo5sm2ljLnrY1A7et/WaxjByl7rQNxIC6PlhAb7d+
LI2kWKz9VgDBC2hnlJKUvbWNs6bsbHao/tbVROHWm224VGAuSK1o0YIMR33FcXc9c2X0SvPZRXhX
paS/quheauDMrnNQyU3sFO/O+vV32/kvQyL5MDwvik6gNa62tWbvD5Xt2IdxC2r07Ku7QNl3q1VU
PdEnZmcB2m3b07xht5fBbkXW1l/DVFSG+lPZo/JgupG+C+tbFcCLNbnaAt9u62oLaEutWICXM+Yn
zhkSLvSsBC8vjSi4vYEIuevGxtAfkHCCyjvqrRLvYUZW7D+cndeOpNiWhp8ICR9wiwlv0rsbVJlV
iYeIwPP085EzmpNJhBLNtE6rpdOt2sFms/Yyv3GWE1fLReeHMPDjdww9k2+f4ilWyzY/BsRZcKvW
zhGsB5pxHwsL4XzISre/vw39yoVCl5w2IMGNcmrcdUhlb5YoJp5IanuQzf052vrl+1m/S4NdZbqn
mLMwDzCQQJgMwTVp3p1semFtPFeRcUpfuv4uwGThiPL52SZUWtEJC7jiJi/+nI94F7cBQ+PQDvVn
KXkx0m2GsLx0HERGa8s4gvLMX2skhz2xterZJjo9qe2zqn8U3bNvAKMO/uj6Mu/nJeoH+bYxnLQi
bOA+egbDeG+gH30bR0cELO/P/rqoboTqoZD5HMKNUE2USBct5a8X822nhpzg24sZ4EdZC1j2AdvE
JyWxgXXTKt3NF3fPMd4+8+1r+PBKITi17vA9XBzMb+uOyk65OcdS4FMwJTGCyMhKiSCxM1TNJck6
Sbtj81lL4I96vOjD17u6g2OBIxFVhTyLnXP3eKqqRTu7KdXGlWcTx+f6plCL43rF2JYk7eemxOpR
UnuJ07oZ8BiS9bCK7u/u7haQxHCLp4Hn3TXWkzbRRrlo5Xy9i2/LjvIvxRPPcnXmXXQL2KL9Cx6X
p6FhtRoKcppW5u3xybBeGZYtnakPdPgAL97Ht7VHgeKsnv3UT3lkWjhzDJYe0sXd3Ue2oS++f1xT
L27gZE4sOub3kX4wnAd5Q98BKC/R8+c+52lfh2JNdMqfMIU57bH7dQog+RGigTfgDXO0yprnKcu9
C3ju17KMG3WScNzmtSF6fDvzWh/Ls3bWKw8zVGKxEE1eu3/mrljl8+ECudXnk7ZvF00WwE0mEzSc
0MmCTH102jnoSUg/cqgdtY+WvhXGMja8KGbUm9XdxxZxfBjuexniJhwTEBETO315on/+gNmo6PCD
sAIP5isPxZry9b2wV6l9pz+IqwWcejJOB74oN/0UwOiypGD2LHMpUrqShtEk+bnVzbE2Y13hDQ+H
+Q3LjY21Cu2F7Z5eA4ua+fe4f+0xZU0BOYqhIumtOopmTejVgUDWRwWzYUFj/fb+cDw83Ak2fVB5
vtceuWycqVUvWh88JG072s2gTZg5j86TeG5zQI6sOogB4iXdu7tDfbM6rO4sNtjdQjdwPRQPSrvf
8dTORNy4zHMVWsC01dhkCpnZuN8cpbla5gbrP23etBeIauvCOpzeDlDP3oca6mYLxCi39thahs7a
3uvWNgH7uQdXad0irOnsvNuds7RPB97IcjN19q5sD80odN1EmhiyrIwOf5/oQtEq/Lz+QMH7QlOc
FGSV0BZffEBFSaBdHgco6ud0pXOZlrE139ZWR+fejFIAtCZrfznKvw3Tn3+gS2H42vb953IzOfwZ
QtaPOMqCg3M8rwL2h2GMTqCapr7JJOYr0XGqp3or2zzoylps3fjhdZ8sJ8FOQ2QerTjgitQBv60C
YBx9Yu2p7sKkHd7+ywxdteHO2M0L+2G1UDn01ZY+LuiKiW7fZTcM+UDQVXRxxYGEMR471IkSKIV0
UoAaOc5hTrWe2qvFzeJ5b9ufn5unqR7BZSHJPUFfCho4aTSBdPSYshg1tE6/Mlm8CukQmHP/1rvH
2QDt2KnS8Uq8BkFFIxOEMiDvMWarNZRSlbyGeD1/K1CzemgtbmDXt9eQ7JZTWJUrFxIfBsMxSZSM
GTCZ0Smt2tAH6O6Vh1rA63Mn5BDdGZp7vuH0yedRA7x1ui2zNe6fgSy6Cf//74HzsnHMBOD7Lxjd
xFIRp10Xd8oDzjLWi4O19qHbE0AYIK3+gRhfbF/Fuf0nA4lqL2+D3VQIHd7e6BDPJAW+CnPhIY6N
3m7r6Uaua2z4QPR/69zDLmTt+eKf6jCMt89gtpagKv5OHOMhMl8sq1Mi0PKCIDqGlXR50ZpCSgdS
HRSccGeOHn/f2MvCZ7j7GI4RFuiBEAH5Bd9yDfFM8aqceTDFevnvZHI+zKuAH+wjLsC/Exv51U8Z
PxF3rUIHb5hDjiEiRT3TonNENNhA9bQ2L1HgVq5oI/itzLl/D+/H+wfj9S6vYfjBsxZXH2luPe87
Z1/m7mPvrtfxfL12X/fs+dJefjq3T4XL1wwwYrNkjP5SO5sXcDTD7T2xVVc+uiFN+N+fPtqqkxBV
3CKEFOQEMH5Fmjy3Dqv5ytpmn6TeRTa/cZ9fPYtwdkv/UwsnmYNfAITx7kHc+mqOEWTG5+GkJfFZ
Fofda0F/I9UIu6J7Qwl9xa2xfc6GwbFa2Xsy07W7dPhWft+DrxbrxQ9gZUaOVAPc6T+Pi5yVZuK3
Q+Chb2PBVEaH9aA4zAGhdyB4UTrc72+I9gH1ubOGsWfnuK/PIH7c11d3DTjtuOgssGqge49To9fr
26PPhiuV0giY6c9fV3sqAOa+JkrcmssnZBXANgDgns9XN8VrbQM9au3X7Rre3/LvFF3jsjriS/pi
LWicEDL3UYjKTnLSJ4asMuhu3Le5NNRliIbRMMflbEsKsR/W/cTgw7p1JgUoLuojVueVMEukL07Z
MPz7b99xMktaxS8zeVMYe254p0tnj63KuNaT7QAHO0+W7MoADeol8xKz4Ba33XyHlMbECfka+YxP
yPcfMoqUpakqIbA89QvV8tLZO/SQeAVDuFx8uFuXUT+ZBriWiVB52Ur6uQNjMZZQis6mLPN59gdK
CNnFrXWHYPmQ3AxkYQtadIl2ig2oI3A7kFW3E7Ht6glQFV3TZHIP4G+jPDvKQnqnQ86xAdP9Vobk
HXd8mMUcUO9hf1r92dcLG67QbWLfPk0Bar/g6hcbr2HeDdpCZ8Q5rpCHyUlXsvEmcRBVdKt2DuhE
cwrnSDwwq5+T88+fn/kmz3dr2iYuQjzEqr9/8TziY+bT3WzIrx/t/TPuWShB7MnAp3KJa4nZTGV+
pwMmIAEd848jkF+BfCKCPL0MHb8dv29xhzqJN39OuLvRWE1sZ6p1cQF5GfjOKiwqkQyU0zn+OM8+
neSkIHDGCKFj02bTRDgs0Me8Myz3UeSymDiOV58TUgGNA5CxxMvRd1BJnjarOmKRQ0vx7QCwK7YZ
oLiD9tE0wOrqPc6OqgZqPKIhfimvfPv+zcor/VMzLPfystsd5kNA5i+uo/X9/RSgZrjpRkfNEGVV
gpICgln7yta+LZaapa9Vx1NxqNrC1Y63YPUUU1/E0BpJAaf1sK5UaABrmQmRn2i8wFFobfVCPApK
Vx5oiMjt4RQvxepdQRIce4FScBjUGOI86JdNMjfx00RO1L/rPgTNgV4tBStTWklotC9x18AbK36v
G7uZ+vaHFPhiS4Z8Bvgif2mj1902J/ShInWI/nOEfB5WqL3QE9uXNrOyzJ4s5K4kI0wESQ3R5iB1
M0e9uBmw6CqOyAyRxLMHByQdL40cpfbfL/yv4nf8XPSjyH0h44FvHl2pvtKroZAoKh/Oy0uMRMaB
6rh6Om8l53DAmhLRWTDq7nbbbfeGhQveAlXD/RHX9SEN8lHed6eSkGufFkUsNyyHCmDXeBzbmlLV
BeWQjANeHOrJkzVf1RZZK4hJ6KINPYzft+GCK0T8MJRhIIlRuakCQvh5vZ48sSjLnNCuWRvg+W/c
L/MVdKF5PyQ6C77qsLHuaVP9vu61g68wIuBSB5UKLvbnsn6SnNOzz1suUhe2tU9xNUNFJTvZ3v9V
OIdmJydUHNo0kE6HNuDPtUo572K94RGfGs162hT4dS8H7aqa/gvPWFs5bBq7ufkIQ95369INtG9v
b6fusatbTXuMGAaWnJp6dIuGMAxMLR5u0ZcXsvm3r/7y1wX+SpeKCnc5BcW8xJYMjw4Ii3YITfUL
F3rfnBU05hpxY4TLWF5I+ZuAKRqWy/FSkHZpcyNP2QlcyxV+LDn6fsOZ0JnNqVLJFWYYepuWv8Tj
SCFfhIF1c/Oa7F03c6ub++E0b6Y2+Vr0+P7Ao1whjPq86dWzCCtgDStAR+hTQk6Y4I2I+RTq61rX
0wB8OeBAkScgPv48Wc25l6QsbHjWHd4yc9VGCe8OBAnfq39DPkhOZN3+nertTi47Som7s1CfZK2R
N321bpD5adwKB0ozre3MR7eQAe7x2K/g7C+ruMEQEld5HYJ1iEsI/6yxiQyq7atufAQ0j2YHRLli
X7bSc+3+/pGrV6p8A6azOAyzBhD8qL1SCFmSmXKkbEgmljMwD2XVLlWUDlTJdzK/ccVesAKsE/EC
1lPT1hNzETcfEV5nJxFLKRSM5GiQcXH9cH1MP5UEMok5TzWE/73EydVi3gfA+STZOmXGsioly8i0
VXu8ry2lw9KVP6QtV6fAlUvpTxQ7KvfsTB4cLuUjikvS36ZvlvKUNszVb4DYxrdHVxCS0OhLj6sj
khla3m+EHJV6ZmxCjbSWD7pILD7OYuL2YWvnIjiuDv+4I5p6fIdtnW5Ms9/Jw9P0KSLiPD/Bewfq
9aQ2K81wRcVzi/BdK+c+1gNeYc0wzMgnO35XGpu8tv/8/FE/IBSTLuzDQtw1iNn5d7Kt2pEjMz7o
Br6shzDB7+dEulLjfV/QHJ2TskpNrzfO0q5xS9TvPOiN1U61Kue4V1CQE5xJYtfVk0lLXAafCkd3
3EU9eb5/PouCvJEDHHea9z6urdiQbS/fy5Hm5sdFG4NKKx4rZghGmP0pVMFuvEfNwHBIntrxa1FL
kzGDocRCvWZM2DW8uOyzY423qrGXsttj+ySJrrYrhJ3kU9TFi9/3W7u639/WGwWQSGjEpspKedMg
hzc8qIpK9wzkYOO7mtneq9nHrErnw2acZvYpOvPmE4bl/BMxJTM93xoxXdLk6Jhq4hSKZAeCZmsw
MA2Cjy89xb65601wbIMG/Hmd+Z2jZTs1R4QsqxyAl1abJZZSv8VNtpCR/lPhph8l/Az8/iYVb8T6
+Wh0TjQDrARvsjnJlmMcQ6crknmufjQhoUN2MW6tA20iaF19F7AIGJkB5xXHuKlg1sxmSa9gVdQR
Um/rKHAMn54QQt76wqw7VwPk//v7+JqOjXNRfYYSHQUkzf1xhmJkgSepJfcIyPr57mQ93MX/DOdh
N3/a3M4cxr+nJaPL+UoGAMXlQjfsuacxvHeZqnX0Z7FhTcBYTjVpryVpOlodM4pv9mO8FUXrtX0Q
SeXhWLiDSgFKeM0CeZgakaffd+BqovJtqfGYVItV3Z+da3njgRfSzMewfkNLy+NK07p3RHhq70mb
nZzfV72abwNPH5C3xGqqsJ/3d52BK28rOgtPjMbEPwwbVoP0A6yofbsg3/6c6qRcK9cZNACdFimd
EWIZVR2zUjxr/jHA4DP/EPw/YHJQzXeT41JTe7vEsZc+rdWrq7p/D473jfJZoJ+WnEy7jzxHU/N5
WDRT0fdauEdiiREI6T9F9qgEkKVWOZ4EDQX0zj6qbsami3hZIyJ6xlNa2XuS1Z7nfQtmNseBegpV
fu2DowTg5DPKRcxqdFn6YntkFiB1m15xgbCjL6W0n2KW3p8pZ+scqdvzodN0Sy12oroMHaDtZbtW
ZLtU8nkjhG6oTwkiXbIlyJu//6bRa2riMzjS6izuFNxcKpds2c6WnPp0haeiM4UBv9Z1gIrIN0ay
xCkcXtC3rkNmJmWYxknLodjMPopwXaoLoX/DZXA2xWS9JPHwZLxrKOpDbgJd4OdahoCIqJ7F4sZv
BDRXa7tAD014FKq1cFqn9a40wvms9qzwjBJ+RrBH/tG8OfYeJxAefdNPhNtrz06BMqhk8GOML/7x
t2c/qn1enE4cPh8P+5M9dHWhbATyrm9vA+X59w9+arHRUZMiVfMr4yRS6Kq275ZIQmK8MfU9DfXk
OJqT7Up043ifFygXlNVF6dicxI1mLALFOd747a4sBbsUbb1cH6u3sEckV3z5/dmuVgU0TDReKute
qLqfRbk0o3xolM2R2laW6S0O04zd724o4r2hXbbcqHfRYqprcTWbMJggovNCE1KajY6vlAqhKjRR
s0mZ3XTt0cn0dzVRt0DwrWamrKr0Xq74TLvMEgkiFKFKZFhxx53yPitqUnEuL+V2yEXE2dGuRAyO
zk++hoJgoTkaeiHRXgtRKNbg0KWSA6zF6hvPqcvOKnLUJ7K3uBCcHgVUvbJOoWHpifBc1af7ODEc
/fgpm5GdMxAoW9lJlaN71tuVovl2rKA3JEhIfL9qNUZyM7Q4jP9P/+z77oxyrTRWMderqbaxtYQx
3jryk0JRsPQAvBeO71nGS7ct705zJki78KNexBO33JVghsYTcgwAZYB6Afn6+cn7WVXWMrosu+BG
OeHjU37SPNyVOx8GrulMNQyvXOU/lxu1W2Qvq89grvqtmG5m4rZQ7yP0cws3rG2alQE26OXUEw5P
8POLg75HAs0ofdClHNOb/dA7lTXaj8MVwn9F8Ppj5H+006YDfyocxOy2qafmQZfJ0Y81x7VtJcZn
8wzQbaBdUS5U4YYys8KeV5vARFxfiBkHnzVUU2N8gNKzKtQG6o6B94d+dHByUVKFyDbJVP9KMy+2
kUTPBKI3qC6Obr1aNHxVpH+yqXXB9tBoxn0kPTpenq7EJN3WfbtuZ/9A45MMkwPOrERrtr2eORHZ
oYx9TvKoo/sbwa1AWHr6rrh6koGHfEHqQImME9ImUbJI8xMKU67kiDrxuKwxRqI16jvt60Q8HRrb
F7sBJIJuHSMvurE/P5tZnNdJ1wQibrPYO6Ynu0Gy9K7d0lV6QPrQ9tDo7e3wJtgE++OncZDsZCnz
Q8T9/6M+JjtQATFAXIGMpo0yNCHu9a6uqA9L9ewOfR6xCOdaDrr/bFfZXRq9F0G86eBaDYSOE8xH
Gl6pPsW1vPaZzeDjoutErnIBeBJqZiNZIX7d1ajeKv2/NKYPLn8kGLcXC5MQqzXiVGlwmZ6ag/oI
TUVa48hpDZf6twwB7XAl7Ert60Pj/CdwIgb5FQjZVvLe0PI5Hu3TGf4aSUvbLOtwYuB12SpgfSid
JMg8Nhzan+uLMDj8Wju2G5jIfhNbR30tUCun5sRNcWXOi4zGMOOCYDk0JkYfelCU3Yy4qQLZPFT7
Q2jF657hsgej27R9YMjPrgsdi7FLcBsevjqa1mRz8TJFGoD7JBAGYq+UoqPdJuZ5rZRm6baa2VKO
kxw1v0+LbFuW7+2kF+7wSKNvjNVokTFvo7IZZ75yNIubLo40hjA7hnvv8xYRytVdad1sj5YtWjYG
k8gAYirx+8ctDS/tcmHkPwYlSrBmo70WKqEqDLHD7VFfpvlf5OnsJDDfCOSZ5J7UkhNVfgaD1nc0
cZy+/uiLpQE0wLsDz8Bu/zxPg1pEENDA3Z2BU7RbCaF5lOkcPcIJqHLrbYPJY3QTvSY3guoeH/xN
86dHPiG0pNL11ufXdtVu623v1Ipj/OmUebdLDvoDRioMtlvG/7KDHPr5M0cTPXCwKWoDu+d/QyOG
As7KgW38EW7RDq9W5V29EBzVs5GQv4EeY9h0ZYyDYtdvIqp4y8KVVsI2fY9x0MDG+bwT/iJu7TSB
dURZfuKVXNaB7MW3fRkNDlBthg7fpRpNEAa98/k/Bl//Fts9qH8AVROLXQkqPxYbvf/SE1Sz1Dnm
yV/RtwNzrnXbPFqwRVUFV8nRPbuWoGbZdTRR8Hxx3y/fP/ETnJEqoc/x8/2LIamyKSbaw4DJFW14
Drr9nq4fyNQXiTVgE8yntX0PHnjima+E76Ee+d+FR8/c5AhmeEc5guUgLiI46iZtdZzpdCBPvy/1
dSGNnxH9s0H/a8Cgz4a79VvMTuM+Op1mFc7ryxlocOwLdtQ8vb+sTCeTrbK0sS9Jb8N9d4dKTGZB
QohTx8RpBO6n+GJUO1PbaZKLOFhrNaqlPgavwV/tI/h7etR2ubkquXlzK1jKsY35RaXawqcvOtI/
P3T0wNVrW8U2vLGPmOf2WIqk7ylmuHSu3uLD748qfWmKj5+Vpi0FtUppfaG2WOpewmRPqQ7SvbCp
PrGIL9axYSuSJaC5mT7NysXpaJ9LJ37XUT551px0E0EY3CNH654d+TaobPEOspoK/A4VEScsLD+0
q9RhxGHgQj2YLMSCKyYOVE4RtzHryEADQhkt09Cqc0uagzI81lZWW90nelTavN9KhAF4eg6d0nTt
77JlVs1PrY11e4DFHr8tIMQtS2NeLwffAyhHuIqg/CoqjEMXyK9ha7Ccvflb4x4LzTmj0dnjyRHe
0AhE8/uFnhBeocpOeRPKebIxH6EY9nckpvpDcyPtMSDpDtJCvz+erbNvyfchVhgv3d/S2uqSQ1PY
4g/U0UKCTxlhPYObZufIpVO+q05716I5K2xPONq+hff+XPcts7GF1yUG3U26q4lESPyZolPNANbj
wPLe4Ov37/ScVM6ndIML3+wvkxRLCretfoPaUmYHJ4s6v7nVwBD9/v6vVL+gFb+9/tFX1RVSXfr+
LNoFWIxrBzy1H6Ttaa1tjvfhrUbbJF97FVWXt5VfS31dPDbtavZcvck+XnrKpjphJ1FjIINHXGo3
2w50qOu9JMvTPMOU5ogbjhviT1Pv8KgRrbNwp6wIx/6hk9yq3ENrNSeESb7kmS4PNGhDMEUYDIzL
gOBsaHEexvHW783UimTMWXRxk/biXIoxQQyKo9P5OfLo/lsSPrRavawCHVzeByi8GcPEqrup5vUM
4cNqqwsfcrQ4M9ePI/of5/I2bnVHRAiVe+rY76Phvw9gkeboYcvmSkowC4hyxw/Vm0ZG8pIrOEK7
cqbddRkNq06xE7FwFT7sjJvarFO7mjXztCGQ+UrniHrv22czXPR5GaCLly3SGF6dGkYYzxx9p/RE
1xciJh39SglSx/czJwwK5/dDcS2JUmaDIhRgfcq2USHVnwpdIBPHFBfb92aRt+g6m5tT+qil71E4
m7o5rwX2b8t9Od99i7Zyp7VVKdNUjgTF0ot3ud3lQuCSmA/zXjLzkJz5VE40bq+fk/885Zj90khe
YRQZVYkfYq1cxW7nPZ+DOy/jY5+J+Dr5wW2FV925yza5V+y9s3SLLmo8w1M5wJomSF+aIFmW+W2f
7zTvj6fhZ5XjSOUqpbDN+rtz9ceTtzl9ULW+F43YLlNX7pR1NjgshmhheO+JhLhU6s8TMXSFxp9r
ZeyaWWA10s0Ru3PZyTwDiKjll8Yy6I9OLb1hp7eqoj8+KvsZsEq0Mkj0bhNo47mQ3kaEnfp0M9Mc
Y5ZPvKgvftvFlwX+Q1aRLmTmPYoVZYp6n4KY4iYKU0aNn2rxLil7sHRuIM5rb6ef5kHTuWeFBOt0
S0tcjGTol4UdH//V9YsaJBtM6FTE9aWudrJZapmtt4rE+sEM9Pcu1Z9yM34zvGU8W2XZs5I86S29
MomwHmtWVQY2ea8lFQVOLKGdgYQ5liAk5c25LZZxvjLPvRXLH7MEK51zZstlyxg9t+R0Xh4XDa9U
nH2q/Z153Ewq6FyZgRFHv+3NKGVgHh9IqSS3G7MO3LhQ5g3DyFaLFwnDw+QkLvM2fTNKjyK8lFxB
2BWK97eKq7mel7et9pjoiLN4Tn/Wnus+mwuIcurdS8AAW0dgP8Mau/7oJIkIsarI9wbFVTWW9lUW
uX5F2p+Do8CdhymJm57WqopZjlnaEF4xq0Fka46GhaMl4r7RWmumx48C80mpKLdq9ff34HGtgcYo
eADR4AMoUqP8TJ60Gv3mImjkXWfjuIirUorREHRceyrlvqw4oV6YkOcQtATzyO7/XCnq/TpU4o75
Fw+/fkG0WbQpwmJ31S5z+9/NcTkw2MQ5EG9UzOwvJcapVPwLF/vjoxh+BFww1E7pTc6MUT0kMA4X
Z+0RwQLwpLs5Ciw7+tZzIL4HauC7/8a/Wa+Ic2DP5S6Xmd1YfzcTm34JBxwkjXST3WD6jJLf6Pj1
hSEXZsFW5O4LQ9h+9XC8R5bEYhSYO7a74IdEMCI+trbdrUDzNsvPv9Ekzv+i1zf6FaMBRaC1cpBq
rQqN8ullRyp3kOgARPN2c/fxARhPsvf394O/IYJkU6fuoiQa1oYGRKcDESnOxc/DMGv6MotnRb8Z
pkImQpWCVUmhm+k9XivmXA5va0XbFyKDsLpdl2HnJn0wl0JtKYXiOj3dGVI5T0tzidTk5qyEuw4F
yKLDUQ+JHy83mN7ddkrE5K4/5DL4n6NhGa0zsMv1JLDVvnFa0e2D474605YWXTmW15p2dvMqWgVq
Y9P8Gbr4al9t2lNpJzPsPzoVspZvdV7khhU09ViyvBhBAT10TP9gpp+5gRTBXjVyJy4OObBNnwQh
FD57nStRKRzP1JzQfJrhz6VBgJefO9Oz8h4Xdo9qBH2jEwZ1rbyQQ2PRCNIWWcXHs3icBwhN5KUw
F/xo0WUvYEIcrZcej6ZhSyfUyOLwgyJo03jJcjaLnlWMgPSwu/FEJBD6IMdmLXSrmbLrzuZawT8n
AUwhpuBcRVj2RTpx81wWncPLJZQA8vz62EcvV5Wwc5XLEtm3RnWS41tBJaKvmzx0A/9OK9fnsHPq
JrDLc7VIdFTZW5y6yJNq5Y+ULrGCtgsuUaNBYDZyZRmbzQJrxmzm4EFl6wouY+1TMoUfu0RMjn71
6L70wuPME81afaAo6VBIGKjF6A/b7wSIFapjC9pUL5nlthgXTOT1X6yCUViiew9Oc4gIDOpHYekc
HE9hG6dg1xa4iW1JMn0T+MuuT+1WAO2HzVMN5MxwIvRPtuHeSNwkcM4yTrn6KbIQvpSEP15/YGKq
J5ZwUM9z/qWxzv6qmVP5trFKhXm8C57x46wtvINJ+LG3FI8Yyc+QX6ECAAdW2cfOVhqHsi29x6PB
GFzP6ztmKSTHBdJQnYXsGn9ut4kK/N9UbopiGYhuifdn7GA71dyX81K2RHnhPVabHBVg/CF12yjs
aiKEXHJ+eV0KUk70L/nnheqfXHRSg8isSoPB4U3t5qm7ClAbGXQUj9YflKTwuplqa3y58Vy8KAnw
AGRYmKNjBmNsBp0qnADPIHHOYPflAIAbE1TntAvug3sIwB9I8GE20C4eAQx9EjsTewopc4n4Gx4d
G64BCTrIno/u7ERsjlninWDExt3+RHUiBX9S+U0XXPOIVSsq1fWzYd6ie6abyD5h1NoVVol3WiEW
TgyiSBco9LEnqzgM/dFAWyN2TmXk6unpqdLPtp835IT03OuJNP6SW/bzp4+TgBCLF7WvB9A5BIuD
tj0g22ws5m/v1hyem7R+xRDA2fe79bQ1yEWd9HPpsU6UGveymOupvEH7uCjvEtCr5/xW7ntqyF0Y
7RWQYWa4FLNXrdh6NR6s0brkyBsNTsDZKhQmTvAlPGf4QQwRBzlFUryvE/6tkvJ8OfTPOkDEal06
CBg5gi3Y4m62ZJzlgMazi5thUOs76qRrx2VLerT2KNgFGH0dRWQ5NsDuBhiEpj4Kee7Qk4maP7Tl
uWpvZdyoq9qcuB0u5UC+lqZVBwMFCMEYlRQewYj3ftpjSbDsyK5VJqfB6ohbaW+6ivASRo9QhN08
vCuE1zSzOh0j0jKZ/56CXI8fIAj+52d8Jcbfdj+M5CLJNaDjTy8vx9VbgGcIgGoQWQwD9rKzN5b3
y6mU60riNzww6hHoIwDO/xqKfls0luMs91UF9MLZUlRXP90EwWNcbrMaZXD75K9D+eVYOHmyUc5k
AJZROcbpplLXFcJayTL3XG22CyS7pNJI5ob3WLQ3Z2nZc2qg6Zih0/xNzzujsrX6bEd7Q1hHG+XJ
CI4TPVfpYk6lAqggBJG8MtMQxdEVX9dS0+dqJ++im25fr1pnGFUKdm1TVW+r1Wle3MdADH5/Z9dX
pdWLyByjabgrP7PGqjRqWUt6mXi/kRxpe5xjIuYe9+XdehKP+MX1/BnqeURw5APrDDLDGG9fgjNR
eq0VN8Hp5VyGCzEuHUirTi+0bg7e2zsRVWutdmQhslultVJgqudMXvawqXZqu/MF5mnygARBTM2I
rOZcPEQ945eMnmsTOGmT2X3zpET3Oi1NsXtJqsgyYJZqcr5KcMdVgEJO7OCwQ+OHQgIRZX/olUjU
jBKNuvAr6RhKHMBkreLbTSIY+Y9HPn0Fzc7mzOxZQT4vzhcdZihky7+vf+X+HLxKwIcA/fvieP18
g8i26IPLqLcNtv5e83Hp7iFt3MUhn1+xj5fmPF+bdBxv41t21VDQUw8++zWOp2h7K1sUIpfy5tRv
CyrFjX+YkvC5VLLhXMsSpgdYE4LwGNeHJs0rMw5pmvj5jTdDL0+Ol6cs3TR99FVa5OejVffMzE7G
K+U6aW2RIPqS4SLeS3NqGU3en41gIlhdCdf8rMEdkKwal6UxJbtL8AZJa1/clU7tqLboGo74siX9
s6cAZReDsWED/rPSmAFZxbI/86u43chFCAb0scgLHCFxzl5oXQSmhrHepGnWF/T14lR+bTkcORnO
wc9TkTGi9L28bncYrDva6mT9fdrV1h1ZnbbS3TfPxkp5fv8kOX/fyDHhnYbWcZu6DB2dYp3N8Zq2
mHjQ4A7mtXXw8WOPrchhILnolyfnH3MLgP7CXr6RrNfUdredo4NU+/PcWdS59y5SbvP7z8fXDI2a
LQ+IU8SzBNyCvxFEzZ2Sv0/LQRj1o4QhMEWrvRZLUR/jwH09/RglOfNC04sFoScPaJ14iReNPFFf
XEqPDG+VRBnckgoQeJy2GkWTmakRKbsktRnX8KAG2DVUSI15svQ2xaF5niJHXeKdWRNTWD7zAVKB
KtTPlxqeTpHUZZG/M3YSk4qca0LbxDttb+bYPZ03/q5fRPtsn63FzRnf3NzWXqdEwC6VFr5+BOgi
2UC6G/T1zx8x84JCEI0aQcC1cDjtvafsEB2yexOZTG+d3IR3R+qefV7Ow02+ppI+KO90aXXmhQM4
IH6c3Qm7agU+e2ks9WVzMObeRvlDAPeY8KyajHEfc5M1HcHMaRfnR0bVBIr9FHbhMndlL4mLPATp
/sUHEnXFSQ8FkR9oLAa/2KxlrLkfsDdn4ybt736P0lfDDUThGWeFYwkL9ueuVV4Wqels1n7JIJRY
JIGTxwxI5z7yzSfVfJQhN4JmtxXz6felr9Q2ioRKPYJtII9m5vikRmYayVIMLuUJCSlIbiFWjSsL
m0RQGoNqLuoP96aDj8RENn4lHxwWxkcbog4C7+ooI45DVRSMmp5csH15ORweHu6gtQ8duUFQC1Hi
KW2la6/0i3eLLK4KY23UA+QKygS+EKgf+T9IWpJCshC7x3SDsZCUffy+rddCzPfFhn//Le9M4kwT
TxKgbyPfY7oJ24GArs5uf1/l+suDyjJkt/R5xyVW2qW50CfsoeMcV4NclIvY3Ga1Euy7dIdyxcx2
XdTvxE3oDGMxa3OaCnTXri9EI/DhA6Epo83180GFUEjbpErFDfNt00OMuN9X3Mq4otWMnAdLtFDe
0V1UlT2O4UX4pzqJ7jCr+S/Ovqs3biXd9hcRYA6vzKFzt9SSXghJlplz5q+/q3oOxhLVaN5zMID3
3rZHRRYrfGGFEMsciCmciqdV1sGd0hIHpPK/p1qsLUC9BpnJBuHygrh/S+i421wHBoPafUFfVLu+
zn9ftScNbnl/Hn+Re4vs+8CL7x7lRTqyGUqENYy7OP+dUM2mU5Q3OnTWVzGdv/WlcNpiMRN5J16U
EKr8nP2JE/NZFobpogPwM1uVJoFp+AFdvtCUdeEEIRvNpT/O8kfyco6N2vqrOGjzlMbaZuZ+l7Y5
cBt4APhQiISiy6LXUMOx3I8F2MLNZuko+w6hQ6NRO2qXAG0wH7EeI5t1ea2zZi94a6+RxYOVPRqx
zdssrSoHgHEoZ3wKYQhVmYm+8ll+Y0vhwgrfb3x4KAKgHbJYEBFTiWFa1RMaAPJRsDs0ISILPezd
cEYrdSXjvpfJIO2kifA6YkdQP35+liGa6q5janYr7QmVza2e4ZNZgW7JqAKQrfHe14fElPfgZ3BI
4HxFHdH4ulQv4wmgcSDjEh0W0S4Mt4FqYJxmjTT/myeC6WAQlwBwivBPohfTIceDOCc5AFJlCyHW
DMiSmtYYpVPBzyFNeR+efgGnwZUGD7rrgMNhYLrRiaPBoTLOozVZBWsp7r0LAQ8FvQa01oEWlBYP
pVBSPAg4zrasmx8Cb3oCkRCEJQi5F1amtapkBJv4b2uFXz5gA8bkUPAHPPNrHPc7ZSJMDqoGAszI
0bZaqopmRTdTA4GqPb+8QS3fOQTQqFPP2vlPp65hqX63A8mXgBYJoGJAZcO96+dSgbTBmDYtYFuh
U+1kXTI4S1SfUqNZg/eSwGsR8uPHQ04GgC1k9LdE7NuNlBA9XpQl2VvQCw1yvfVKr94luoJV9vgQ
vFNxIi/1b6xFvZTKI3TjGCyvumB0KT3OUWi0Qm70wlMlF+Y0oKnw7OeVx9BA4qUdgKBKP+iU/Hfl
QciSWb40gboDVg6tkV+zmw2NQA9xGW+48dpMR6zbej4V0wvRSWg7gxWNqTkGDTSmpg3T0xpMANWV
R7hTAIDaDGk2QIQD0IDFWSBHgSDHAYd5R7c3sQcc0gTNWR1Eu9TWwm/yw5bv+32wxX0gdiCbUV2R
oTmuAVAqdbu53IndSlH5N6Mbi1YiVw/cFtBKXKaP7BD1eVwJ7FbM8FKQJCJyYfD0fmn/Fk5krmU2
dzcJviGMIAnmEPf6z00iSFmV5T02yWgmqPb4ZqVD3hT+sWt6ZHeiGRyKkMCCKwYGXHZJxRoKxiAG
kk3S69gkZm6PcFRea83fi/d5BGw4ghUIjEJT9+cLBULE0QXeCBz8ft8coZ9hCK6v9hYwcSsQxt/M
MZ4IQBIcADT00cJYHKt5IPRZ0fLxJdoB7l1Bd/NUJ1ry5F/SKy4gM3GizhI06f0MVaLtCHwdABlq
ugXfGwr/j3fDzSlpsUCBjiEpjgA4JcKWny8+5YkwzVhUaIG/bIvTdguFIc9WDnBdUeyXl7e3Aqh4
hAjqKdG4RsW575imokJziz16b5c98d2TjM+NYG149UvRRtUf0ENHVwXGkgPpFgJQDOkRvlGPWmFi
Tid9Y3z2GTxx3TMoFH8E/dnbzgXMwOxzBa1a38Atsvaav7ch8XYF6B23Gf652IYj+tpMUnUEBN4j
DgrRaBgNAXSsx7O53BfAU2ALkoo6IhsY4i2xJA2PfobPlfQ28GA5vcMtreUuccBeO9EX+2I50PKW
yhM+DALAdG7UHKj4QC8CXct9cn38QksVvl/jLKoHSVXKY17kRF4G6mOKymuXD6LSfjDwZaFm7D65
wEasZKLLGuSvUckR/u1qrPyum/zKBzPKT3S/7zQqnPdyRDvlNFhR/UYxhRaNmYleyaA8AWIkVxVQ
k82mQetOpFtgenfKPJweT8YipP71VIutEo81k4sSaG+Q9vGBNegMAY4gvTEIa6EBeb9vm/LXSIvr
ekrGrJkF8nU1rNfeIewrMH8+5+2flYR1GYcvh1pWO6uyL6emKGcYoFxH/z0fTMAzuPI5nBEr7LjE
qgcN7KZo7cpa5GW/xl0srKEJe7plgT9jBz0DunV0MZ8zmvqTxawdcve3JaQCpVvx75cUFBdnHF3l
mM9eJxszMkpv1PhNba1Wzxf3/X9e69tIi4MmSAsqSKN88ticM7IBZhacaIDqHVKBUULJNUIJWeR2
AMvU8i4Hpg1sbx5NhgLAwa46P16wy5tm+TTLU2Jg4qBpA3CUIbom7F9QTYbtIbFzO9QGkGYGyB6u
oq/lnnf3yb854BeftpZ7uPMqmO2R3Ng4maZNtnIu3T3+cJQjWUIrBaaOPw+IsBWEAn82kiKHDNxe
blCANVWQHtLHQltFS/5+I5gZQNEMuRAggiiq/BxOZpJMqSDu7tUwQwcvkQgF9ppU/s2T58ef7Pf6
+TnSYv1kklgqXc/PXjYZdOYClRs020pcaSP+3nw/R1mcLyOXcvXAYJVW7QmcRgTfHGdB9qNJNH+t
lLryRss1SFUREOTZMHqAPfnQkuCtngGUZk3SZG2YxcQVudxlcCQePaoxYMuIz4NTC82px59nWd/D
jvoxc0t2pBTLkZhNzATMzfMW9jGJt8+BoRxthwV6cWPQ8F7QMhNCoIpDcJMrw5Pi3c+L4efwiw/H
ZZnYSGEI3d09UPlq9bcz4CZyaQ+Zm9nTU2AkaLuawWFwmK1M6yxMcItVu9Hfm+/HQyyvDM7vGKgn
dZhqQJRjKAnBk4su36fwlIP4QaSAlfjv4xdfG3JxpIj8wIkRG4/e2FppbaOYCVo0Ve9g/V68Ro31
eLSV7XFrqXwLP2DGo1QtJSKbekpLNej18goxknw0QI15PNL99wLTFnx6FKaWR6Uv+PFEVTLRz9tO
hZGHgk260F2GiBE47Gl4jgfJfDwmwM33VhGUIyS0wEEooBfZG7q6fc31Su+BCmk2RnbtAPaDcK+T
m5FRWUBqQgmUNeZN4EV2YAsmg+bhS4K/kmmc+uwDGU1C9JsHiD0DuMMao5PrjVVZjZWbnVWauGRt
1uDhCt2cRE0w89fIDvEzR0cwaaSoPcLJwe20yigMYP8NAS6bvibi3xuDtXhrchVb2KPu5HAvgoo6
AHmCULtkGnT6HSv1Eq3+yDTYUOkKRJpgOAfkRau2HoXGMKVJBq+Leg1U9eXCGs1uPBcAOuNNUPGD
RqIAv8NOa19Hk3WhBmdOWgM3SvI/uMWEeKGX8FI6JUAdgT0ZuUNIYZXBHzk11iSnU//GKm+G6IfS
amQSgDS4hR8MEaf+eCNSl+AZQowR7gISHn02Q/RwIAKovU3ai2iBPKd+fATqjL7O/vIRqdtKhUXO
CI366+6Vst7fn3aHUfsCHlbLLEAW9QpZ1QgPndgE4B7/hLfHZ66K6NViA1wPm1adNcqSkVm9v1/J
b8PsToWjqfoJiqpW4aYfdB/ybrCfQ0LCuNKx1wb8F8yyVbQDtArUet9EwVNT1cOBGHNmWgbBlgrP
TdzTyO+cWhtITPXL1y8oie5CFXpNrfbOmjXqpJ0OZze1wY/5vF4/FY380KukwVBB+/KhYJtplxl/
4Yqr2UCzGquLA84+1YmZhg/EOYTF1M8eDw0iIR7eN1sDxFiMSgjZBdSOU9XhdABPdEoFK0ktCNBG
/UzxMzdPn9YhRKcbnRbjP49OnCYrKNn25wa/pvgqI569wjcG3hljEp8H8oKZpuzAvNNEJ7EogzLI
a+NF0aX5ggI+DKhEcHZrtTKfCj0/5sgX4VtmAEWNiUbdVaN1yaVNymJNxUWI80dyuWd2Q2OqA+2J
0Vy4SNRqag/OdOaM1IYh4YbfkCaqEmjl0b+Wx3kreuO22cNNb5u7uSt6+bHd8l5txUamT2qK9MqI
0DJCrTO3QClRaxOCeCAyi9ZsMi+8gKXcGAMW86DVOgJoc3iWXQ5dw8kINx1+b7IKA7l6aoj4UPMp
RsuWt2XQU9C0tSbg6hX4f8oGEhl9QurdeCB//0m1FLmxsJYdk1P61+317dwhd/i3c5URZijeRdPg
DZBNkOL3fqB06F4h8Gd9yvRfhvgExGEirBznd8JgXFjfxl3EBnPLTVQntRBhwQrqHajhAF+PI4VH
V6a0fdsHWNXfwxQDtkESZgz8JiTta9TFZRPiP7HDv8e41aC+vT7cEOgSnJsJgrTbF6A+P+Tn9BMC
26p6AhF5Mjeju3kddNco9FA9Q4ABtEPo0a2pH96gMg8+w7JYWIttMjcMnoPHYXUzN6jUt9L8wLlv
YUdaeWRSp69E+4RnInFeYDQfZ0q12WwkRaP3nQ4PIw7Fm0H9S9x5W1CkdvOhjOFA/PimuqlRPXrS
RZgfj5XUxvw4IX8ZNII2fgNIFMaaeiLhaOpwPlAaBBGfqgQ6eXaEXivAcLsdHITP9AeUHFURZ7Qy
7Gl1oEGkT5UN7Z3Bbzt6x8dPyqxcqbc///Zt05JVACmG6I//JR9xvTmQAPA4kKKP1FtwYN5B+99F
15VBSdrxaHoW+6mqwHeX5YTxuhaE6zdkJWhrg42FV37iUtLdTJt+JWJh1gZdbKZmLGgEFRPEViHZ
7jtd6uVDpnf+iWGPbPA0A+/ezR8rb3o3Tvq3dZao0bYRi77gS6Du+3PbVxCmnAHTrXQOxD4kMHN5
HVpGzcPYZAqdDz227FQI+oXVsywYc4PrOuO3Qy2uhFLkXR98gFsD7dtXz2A5Wkg+0lCAUsTcwAeo
5GeUo9r89HgC1t6f/Pm3gbppnPxwQl1xNElSDZ9wUBhYbL7HwyzbkMsjapnoArQbM1Q5jUQZdSSq
RJlHYBlomtfVFcg8CIDyBtHoTOOXgWk1kF3l7MgW3bFpqXWw5BK19et5FnE/DM2YMZ8H5la35bUe
8V+E/uygE5fu3F0rFC3B+b/GI/nXt3lWpCyHg1s7eEyLZg1ww+WgNeCLVt2brMQGAw2AqaxNHpD5
tK302aszLa8MloGBNcRAkp41KyU2ISQJun6VfJYdq7Lhjp6vUY9kDEhCRex0tpr1cZxWTsv7R5BA
dCAgnfPLtIZu6p6OSmTAkHCTYTEfGU271me6v+D/O8Yy9QvbNAjbJCGAff4YvOvZrgBkNfVQ7tfC
d0aTP0mkmVuPl+Vte//eZ/+GXSyDohCx+XOGBToSgY/+QakmxPoRB0OppwGSkYSyLKIlZNxrnYPV
sdmfS2KYBiUQhpjB1qP2kDnooEgJn+VNe+h1QInQFslzKwaWwPD38guoQas9RJ4M8ej1F6syxuiZ
xESDx40j+rKj3gYIfTtZzXhJyxKj63yLCvYc+w6VTQ1arj1/oqavpIbNLU/rIOqbIxgWMuEoiXBt
hoMRdtT4kYmjKiIfkjR0Q3sK/OitwuL4HlgnaWZ9iMCGLIGLpmO3EhFidp0Ww9daGndKwur9/JqO
aycQubIeverixi+zgQHZEJU2vnru5SPuFGT3qyDsJYz+f/b5vwVF9tK3fT5kXZJBnpKF3Aetka4G
cb64QAiphr6ZAAPLWpNWot+V7bk0Yw3kOuhTkZ4J32Sg/iqp262JH67tTvLn396Kb6G/1PLAuGWs
hckDzgmjQEWKn1bu47V3IQWUbwPBSG4eqwZHDZB0/6m0TbSxsufvFmEksBygBaeg+rqouZZ50bBC
hJZ2/VJH8JLWhH0War05GFKyQc8UWekBBtPn0ivtGYEPKkFqcWHcxKFNeAoyBq029uNnujVDf63O
b8+0OIdyLs0oCqx2HH+t3kF+hNVIMzG3e9e3ZwjSRSuL5v6F/G3ExekThb0oDAk7ewyIia3UqKX0
VzLHM9UzGqx9XS425zmE6FSlE/lg6CCoNQOQcZEd/RHm9By3FiLcPYzQLQbrhaALl+SlmSnEpIg7
ciW3SEQZ4IjhBP/k2yAAINhemYC758G/0W7R6LeVxsndCNKoMkMNzk2KUxluZ1HL15ivdxqOyBBv
sBSQXQA3WMRXcicyk9iTU9AEjH6HupcHzZ5dpn3yRMdrNhjgxMEnstYarGsjL+mAYdlC7k4Coefl
Y/vB6QDdnmDuBLEa85yvUhtWR1ucEB3FTxktYDTvpdvRRoI6yYjqS6S9clqg5UZqgPRv/Xm8bW5b
9de2AU0KAC6cvDDU+3lcUD2bC35QD17ri4YUd9BROtUByJdVDzYXZGhDi63NInaik59cQ2ZHT8e5
8RS+cQhdnRCjk3BSe0irgaUIXhH0ascmNSYZlauGURMSgkVH2HZZcv3FiWi99898D7RewavVpOjs
/FVksRmVqd4npV5IKEVCHJXo3Q8iVDq496o9hgNUoPK3gT3IEOMQq5Xa/d3z7NskLC7xQeD6Mgh6
Ztu45NRAxQ0nxhoneG0Q8ufftgs+AXCfYHl6kmzlwBdDeowzOAnSP1bDr0Rlt2Tg0WddbBpW7KeA
gzrINlfUeNNBXCt5HiwfFTVI7WqjjqqqAVqnxnkEZRWaCl65NzIOgnjM3y5CYS3Q18g79zMGYktM
EBhESv/nDFR9EbWhENFAd2W7aqegvgIpaBVix9krqe6spQz3B1QA2QTeFpqxyxJ+LtG1VProhhSZ
hyir76EGylrKAIeXI8RCmdSeEXPlW0jhNPW8cjwCxIL3+fURvg2/eN90miGyTQeDR9RLsLCIfctu
AlgKcZqqqDN+lVSUdk5fXxSasaQKGmL5QQbrVjiEwgC+G0oqzmQA9GqOuF/xE9RaZ4DySRDtxhqp
aEtQzcOiNQpcd76eWdlXaDao9nMe95HCpywyEgNsoy/8ZNR4K30E+yhxwUNCvRZlNxTeUVxCyddM
9Q8WoyOONm56KyiIz2YT20pijTwkD1QaPcgdeGdCrrXmsEVWeUSNv7CzXVCrwscEHWmM4aPiC1C1
HhkxOE6fp0aFUDVUxpvdrKcHUufnNYyz8y1SNaah86h89liR0hneCliVNN67Q5GeMWEtifqpwVtA
Y+G3ItjAAtSGPCN1yISScjOEKm4V/AoDEhw36S9EloyFroCvDOAyphTGOuBoNQglJ6NHJbY3acgo
vsgWedtUJz/ogsf9n5/VaDPclkGCVE+GdSI1/a/PU6RBUQOahAcRxUBoRiOCodWnwgFFCDXnGXCb
yuHc6CJZgkvK99UGOYf67uOPcsPokAd9Imm1atTOe6M1SCUdJfJgc/2s9NKAtIZOyuuEoDqZaAyg
ks2aHH7SqO1q9x3cL8hUmiS1Ji7E76Dnou43Ggwy7b+FiT8u1acYsji3XxKd/CtuKKyR1CGcvNns
jAavLaPBAU8FuFEJKNpJ6O0EJqXXVqZnZoYiHDwXdMUFh9CYzPyd/AopD9AbSzQ0Pp2Ls+fxGckc
kt4JDhFEGBRaUx+Xk3FFgwAocfyDVzlLshiNlAGgcwCEtj7hwVsgtUM3bSUU3n1khZSFm1vrMTeC
NehXHxNYq9CXee3wl4HpbfFU/DVUN51+BawQsxnD0xMNnev/h+vO3bP5204lO/nb2Ry3nNQzE2IM
2Ebe9kVmf1wsdHoY4jcNsybt+H87Db+Nubjve27OMskfBm+sjUaqbhojiozYGQ3GBF4yYtQjrEKr
r5NUIrw0tyYXr6JFSVj8+4wCLA7HskhDFPPnmxfVAEBw3yBkNL0GXaXAsA7CsUYv8XGgQd7m0TiL
s3CekNXxMaAGdGyTEEPcoh4Krlabfjwe6EbjeTQS//ONyiGU2FwJBy/YzS8tGkxQhXyZUpAJmm1y
Ct77z2RXwoWtcAO7dOINENXIkKBLWYbOCAFICFYc+uqVCa0WcUhv58g8B5OFDP8Wot82iO0HUbeg
NYZDVNjNpDE2o631RZoykFdEXbt+a/bMs2KNLr/HcavB5ucoHKUjbwLObSOKA12P1dsjBLNhsBca
gLH376I5f8l2c2Cemef2vbiEcE79E0Piaa1qcn+tw7EUaQIUDZc09Sof5CrpoNaOL4F8F6EI8DnI
FMEtyueVOORubVT5N9biq5dKXzNtHN+YwTB3weF8TN1g9aLnyCr9/c3/jbP45qNI9z2Qpf6mc9ON
vM038jHZKbggq301qg0PIS0m1ibohti5l08qMN+4f13qmO5icH/eZbNFz7wygK3dRbTqf3HO41W5
BDGTqgakpODuCFQUBJ6XuUQDzmIkhNBrJ+ex7zYa60Ag35QhobHmobLkZPwaa5EKiyD0JQWTTZ6k
ogupoCYfi6cM2CiUn5Co8ZKR1G/QgPMVl4fOCgo5MBnhxm2H+KiC3MZc5Su7/846+PH25Pt9O1+7
uKr5Lk64rVLpkMCdeH1g1PZ9usRPwFA/nmruzpH2Y7DFYlCaTi4rv6ewGMQtdUZdUIYiqbKZLG5P
4s4K/NhnCXq5er4vnqhd6bXu6MY7CVpFiku5zR/R5r30KVxBdq1+l0Vlq6/qNJX5grheTsabswen
6jCjg7wjEsdrB+698sSPaVjcaUoAQdGRSRmPTTmDfkcTVsPYTq6IWi1HGo0AoH9OlcoCOIij3wB2
JIr1JRX/TVoYujK5+fi73KvQsPARg5EtA/4j3LN/LoK0EhqYavejx5znc3xBhcZA/0ICqUXS+sQG
VMET4Em4Wqe5u/i+jbtYDwKfCi0lCYNHSzu57h0glBr5KhezSoMkTLYF1KakLZudIImCMjnBDsoj
jAWOkN9AOVbS8qRcUZaFQsfvI+vHbCwWQ8cFEjsmKHOOALTQ7mTVOrUvdlOlZe/ym3+M/2SpncxG
AGjEXxYhfHrO3GLHu3KmV7v2D8hescoCQvLEAfji8Vr2HEMKvYFmrInWawI2QK9encxpn2mdRuk7
h3VweCLA+smGagACKlYdv4BOOea7cVccaktGR7ZwWkPcT5FKtafIYixw7ahj70owH0PkO1u9SyAV
ARSs39JjpIMQ4EoQew6tap8bgwlHmef3nACTgW4zaZN1erc1Qrs6ix+wHV3DaN3reP6YxcUiT0Q+
KMucHohhV5MbZecGzdMoILEqrj6rz2Jvwmnv8UJm78QyPwYlC+7bacYNLSs0JT5d9jy/9KEu7YVz
vRlGWAWLiObjnYjwvtcuBAF1DXewTZxYlZNRg6T00Fpj398rHH1/nOXVIiV8DjlUPA4RMkgP3TPv
IsUyMDyBD9EvzSa7tDvOGOzH83CLDRe37o+BF/dMMcYQ951QboQtWKbCSMgj7sG9NukCpMrPayCN
+3fov428JKWziRLJfYKOI4LHv5JH+o29S9IFpKj6yrutHBryYmFxHcsGPURYAZT23cT7gO+qQW9J
lpmgrUUSEt4cdwlrwAVg7QJbORrkRWYw50yUpGRexeO8gaCeNxhApu/EpwmANcgGB6daV/ahNiDP
DXFiboUjVKgGvdGlCb1noMt20aFWSwBl1npA928VDkov8JCGbwO/OMTFqRNqtFuDrRKqwj7azZtu
mzzdIqveDXfVJt1RLtybaEi+r3wS+k7kSlR5/jv24ptUATPRfs6zHl0Nm5YFeA/lRLlGe5M+pGgy
QB5NwqEOEXGEPH0n6AWQhcqEigYo5Sw1Gcnk6+iNwHp213aoWpYdo9Yi/PSYPXheLHRcUJBM+RHw
FUkNC1IcYBik5Tkoxi36GkyoidETxDcHIiasnHuKMqseWbb01nHHGMKcQsmacyuo1ADZ93I2olg4
DEDEhCl0jCmvnDYokc5QrG9j6XMSCkupXOBMTeh0G366m+oekN2EVXMejmWUX6kCohUFXIWcO0rx
7EKQMlOjQLb5mnKoBpr5JXxB5kFlI8AKWfQaKUh854DMQUKhZl8gKKtS+TWEyFObXFOY9qE5kj33
+QWm4/tovkgFZ+YSAMs1NE7pUJ3w/+8gGsSPJyZBlbJWVMbfSA3MjCKOtWYILHYp5wY+YD/Kk5gi
kReqlQ1wW+C/DpZvH5oshG8H7Jgy0Cvq/d6jaj2XTZqxytamAFZVTMluHbCvP/036uwfRTf+o3xC
GRpEAxahboiiGpBjGmMnBpQTHBL2JR/FB/WHQSHJB1RwcMat/1Gg1FGZlTMiBFdYS3ilqm2UOqGw
UZT9BG9iXIv1qJbDbgam4qMRNxC/YjubZ3eU7wEqEKHZC5sCzo5RJRmeIyAMcy/bsCb4gCgBUVZt
hV793L2kvagP7YsA0WbqOEEMn1s7qUjs/GCyhMVpQUmjz1M+MnjS+IoP8IS+4TAgVat1Tqk93oT3
Mq3ve1BYfJpUibqpmGgA5by9OZw+IsOBxosWn0+WABNmDfp0hmZH8LHYn//6pz82e/rzXK+Fkndv
YDCFoZUsQMFnyTHhxSjzYdZL39CKs4KQhaiVCdsuh2JFAt9EIiMJ0TmmSDTIahhTAG89HtunTi1R
Zr2pD9RVahi0AO5+in+PtTyg6DGKshCTw+wRAOFs0SsAghyISW4b1TRPGVR7bV93zBf+zQMTmLEv
e+ZyuURqsT1xwHn7Gmia0wHNDrhAqNdPB1jIQk3et6i8AVp7jFSoujXaBfdsB7Ss0KqX3GTAAI33
ow0+mAd8kzeqgRuol8TjjQwK8rEZmyEWRXsFEwJDMQAp3crFEAX1D5V1SQy40puJm7iX8AxrIzW9
qnAlsK5QHSfA4+nQqllhIlnJvVa9XjkL5chQk1F0zE+711nL1fgZQGZGQyvuLF9RGKV1Q7OMU+Ju
rFYVLxZZFcb5bCuwJwtBfIgBlNaFWNf+DujLxgGiRfScEGGq6KwBBAjlLBt2M74R+XqqBZw9hGZo
CRCIV0DY/GOHKtImyzc3KCUa0ICO36BEKavnM389U05wlvF5gSvDL6G8OR4Fh1pbgSQ8/73r/n3q
xa6b/CjuYLoO6Anq9gEqG8Ex3LMOoG92tCd2gtRlLa9fW12LrReUvTL1I/sfiC68FEqEmjIw7AVS
lRUwEXv/UPnv6y2NEqmA7SKQ07DBesBZ2C0OYsReKgUt7KAcTGE+yMD2tX2tUrgJRe4MkQ7/ic7Q
2I9CO28YYwCAmMs/4wntg+dVJab76RPo5zAPhmY6+t0/r4ggrjuIFPnDBWLYJmuUJsGqD7rROK1F
ekmPj737oScIxHDBJsotyyZ0SBcl0RKDMmGxI85nYlEjEtOTbeb4NKSqU20A+i6B+vPjge818qD5
/t+B5cV7FnIaJVnG8IDZEisoRgcemNXqy5sTGI4qbI1r4UASNDXcUptsOGDrx8dPcHfVfXuARcDX
VFGolGk2ekibiQEpHBeo9Dz3r6tNy3tA3R/vukjUiQV1R42xv5lCDfq3Ck62cE/VWvNJgeDyLrZq
vpUN5c9aBrVUQPpPwezbOy7O7bybMi4aQsbjIjTeQ/kVVlVWBgNWXuhVnoRiqNxpdOjEFbwhUCb4
bIPZCAHooDjI/NGHLi7tdoSFVivZYzztMxHCa9BnViHcpKfJmurKPaobVEaJjhSKq6KwBHpIYpBL
6QgdMhry0ltA7mBspEJf2pEMy7iRT3Yu1PnV81HereGpb8jZ5dEHjUysSkWEB+FSR2uU6JkFySzc
KmdqX//hvGZbuNGuOA3WfK09eo/q6j44lC7bgmLBZlq9TbeAoD9el3fLSTxHjEAVKGxAnPDnCdDH
Q8EKgUQqqgn4SwjVPbhgegzgGRVQ5fL/Wpb4tky+j7hYn5M8KVLZY0Rig12+ll6jM1ryUqKkstod
Ivv61yR/e7tljaEH8KpqcgiwceW+pNETHmWtKlBXkI/gaVZybY98ZuBkcJpMNHhUXFbml2zsB0+w
LCuMkVwzZYGN382QX8q/6tSENvWUDlauHMsadO2h0gD/0YhiLNPlahhcVx7h3iX7bcKX+ohp6w95
mCesN3KZHsEQjY2vMA5uxxi2RxAzQoQVw2OsBNs/AzsijzVYZedFp470sHID3ES5fk+HgLUG9TjI
kSxu307sBoUdcAMMky3xX2F9bqNB5aS3UoDjawnCXfSnr89lDzVY7jOS3vhogkQsWq0Zq0vJM6wz
8XQWU1IrG4Elp9ODJ1tuhFrm/IYdOYYwhpv2acyBdh9Z4L8n1W8/phSyM35mQchTCwP0wviWgGxs
NvTR9xLUumRdSXgtG2jhs6ZfJhY94xVQIU6zQPcFyY4KQcW8Pv62a/O5lP0IynZopZChNgzUG/fh
oUf5KDoW24BHk4Z2fLvYTJvqFYLoe38HC7SVagIATnem7dvNqixAjFBq7kKmAeOpQAbPAKzXyDsg
W5n8WNeQehGR/WX6KH1VfOSNkaKD8h0iyU5iKNwCylC+h/1bV6KF0mx9hTIDMURXHpbmYzR5ocCa
4vwkkzREgDuIYiet2TSpVmGvhPnTrRmj9DZAKWDnKli49HgENwKkiFSgVPRFeTg1dQVNHgCLTies
LCqH/LwF4eRD0703FYTHcBe3ZUKAvxDOB4uv2rR7IGYVwRxneCWgOtKDCJDHQF+iElKwwKBwnUr3
8SsJ3ngrgOPcADsotqKc9r3EPMyD7NFTBZsbgJaLTRm3Ns2hURWeMlgSjjB4kDrU7DkJqfA2Gd5R
JuhDX/eja0ELYCCgUgXr+gEOD1XMajLRnkYxFoBngW7PQfpMyfCRzHcAP82IFUEwU/DjhHzbBEAC
UTBMhhZDOH9RE28gwpWz2irlL7D+NRh5ZVmqMpIaK7JeJM8g1UBsSVMKQWNG0BbBda4QikIjKwPV
RJoPSKcIJmYERYoHtOxSAyZdTl8lB7tAoTMGCMlxCC7oCdgNdAh59MYwAPlbNYTNhwjtgkNXx44c
v/S8YEn9hQ9UWe72UxeqhCTPwatkbt9qiLFOIw5HgN2CQI/GRu84UUtZziJShs0M+ZP2xPqTSiOM
QWHRExWALWDjJOTwiuNA9I3+SMmXEO8KvjDoyRJbuLf5sRVz0CgMEG9NnDtVvBMmH9DuJljxSNT9
FgbvzCZJKFVRjkFOIwB/VihIvcLhvRF1sHEizF6ySwagnkrId21Z+HkV721yaAEYpxSVEp4T2pGz
SeV606+f+BonhmBy6ElTsNl9xnlCjGYy34xb0VAoTa6hfD/oSb1j2m4zC0jJkLsJdKpN/nPI6ULg
tcC7M/CLUaQ3mJiqk/zeFEe/wmmdNXguRU3F2YVPeAJPOgnG5K0bpeKmpCeoYCpA9vlGkrd2IQKB
eEP+QV8h8qGYDPv6ZBfGPvleGlkQEZl9rKEAx9w4BLeJqubCCfHfgNJbsV+6tIASAGD1bfsEX+Zi
QNorW136QfUHqUTBoHmRi8NYX5PqCftMqbbQ086xoDjQEP12BBCxOKG28drKldNIIDiUf8UsQVEM
/looOtUgwlKszc79UW6bmw+O3+ReQ38FYmvk9RfXB8YkcXrh8HhyVBuNnK4sHv4VPnOEEqKaAspP
jh/ylSsWJNYehnCR4hAvPrJiGvaalMDP9CBDdm9zBDOvYJ/L2MeoQXXRDH7AG/l7Q7EdQtHrMt6c
6tFmuxprEUrvAbxBUc5MgjcpRKGAMAyQTsNhxYcBUEfYAmUrqyRA/X+kneeSpNiSrZ8IM3TAX2RA
aJHyD5YSTRAQAQRPfz9q5k5n58mpNLv3iDZrq8pE7e3bffnytSTOcOUxhVBb89nqGh+2a7rMu8iq
S+NeSHZ1cts0swHzGwhXbLZCrA5ylj/3OQYus+emLz0t6rYVv6vTn065aGdtYqUtUpVIqZTgb32G
qmbxdrnkTp5HNuOkMBR/OQx/qyG+e9WUOb7cjSiYSzVkAMa0q4N0sZSL1Z6d6F0CHsfiFsBWc7T3
4teUaUoAv5/EX4+UKan7glsi+TjW7IhomS3zdfOkmMee4LLUZesW6AthaypWhEnn/O9H6c+Y/D/l
i/ktVxQKDn89uvTH/DNbyjQJaw985a5epMuLa/pLHIsOqfebzJUkThn2//64qK/8+3FrZYA9dBZk
/CLO8yoTtkkDdYkuusbnRYwLhFhY6OLVViKDasnN0pqlQgcyM92eE4hOTpfRBO5bq9IVp7sdpjEW
JgsWTdZZnRxZennZVsp5UQyMVneKbZx7Py/XpUuX2Vak67wtzksNx9F+OG8SwP8bCvhZtS7UDnF8
wcbfj4WKG2512Z7Fiy3jF9obzT6T9tgYWMKZMXICaJIeeynfxOyrTLcjcV9kKZEQKmPix4ggk1k6
bXvaRGJjGfFaFHaaeVtIoBxGkrhi8hSfOx46t4szXK1LbGO6YJ0YxxHN557hsqTaRPLRjD+uxjPP
bqSlpRqCret5MFTIKl4wPEoq2xwH24x3dfpZlG8jCVmiEteS3Bb143i5YcAsO1pahmN7DWa/yvj/
vdA3/nztL4u3H+RqqGanP2TZq+Rf0zAXfBKStvH/vl5/bK39z3LF4/3fy8Ycifg3jeV63y2ZHgmW
WDnQSP77Rb5rq/93TQ9kwH9UxEm/lYen7JSPhiEMi1Shaz67utmNtgz4VZPki+vpNL92dwxLkoLU
D2kJzTM3V03S7RU0TBQmq5KzHppNNs+b81I9dWEll4tJJepy4RxkxKppdc8sR08UiHIltig3feZE
/H7iWilK3pRBz4Av80vjnlnKsd6HelbgI4ZBW5RJ1pCDkt9M2a57eSllmltms0dVOGYmPhK4wN3a
VLcYEuIENOO3v7+dn5HqSW/vv9/ON1THUJvRbISUmgG1BAGheE6JDOPiDHN1TUqYLRuhS+GaTJ5T
1aHZhbr6VCjwWfv3BC/k9n0mb7JRsADG2BI41qJuOeJdfWlU5yZk815Ibb2//RLef16j/9z2two8
KRVDz7B3XU1Eh3ohO8Kvlff/AgYZuoj/kQEv8ltUK+Ks7wcRE5LccNp1u+uyDerb18IXpU18on02
K20aeGfY9H35gm34NdnHqV/FF9uINjMdv5QjHJsCw9DM+ZVHNpWZ/xlz/7m7b8t6yKW+1jreQLQz
55PySg6fH0OSKdqv6oUC+iE/RIhE/0qy+7le+ufK37ZtkSSUTGcGqrHeZtcgACsVv2zaH3Et3NLw
38TTxvwPmNWUrkjuKKUC3hzUpSfBCh7sEkkOPZSKVYcGgubinTzU9vh5+RARd3JPFzuV7JtuGTNc
CO0UQ6pl89xdnEabOgl8g79vnZ+h4H/u8Tsi20rkb+2sFxcnanobr/ZOuVleV4e4556x7KqCaP/3
S/6IuH15Lca3ZW+OSNVK/VU5lhZemCMDts/o0kxaj7Rd1Me1a9u/8sd+ml5gwu9/vsV3tsVVaw0q
MuTSM+iKNKwf60foWQbpb5gcJx6d4pxxcDykCJ0srnc0mg4RbNWP7KAg+JL70VJHbXSVvBafMGBi
NF3OR5pEn4bVvQzrRLPUh+Zknza1P3tSNLvof4kVP+6UL/f/LSsShbOg9JhDTTp0nRBOVXe2gOQq
NlNI/fsX+pmH9M/FvgcNI5HH+FKxLQcPuj3B6WzXC+Ot839rAv0kmPL1s3xPcPtIrPPZVcSCYrW6
bBAnsoKtaVu+QSMsd8J55e/mCMX8PzwfQlj/F/2afUO/Tmg1M7/eSAtKBmrQTL1T8Y86xW8tRXse
r5lkldvul632U7T/etFvX1BrTolxaQT8AfqHYnKun2jKOhXjb6JiPx6HAHv4axgmWvTf8fT+knQM
vCFmgvwLcPpGQTiZ1Tsw00BVZlkugwwQOOzPz2I1NS7d918e9ScMjwaSrqkqEgHinxT/S/KVmUqa
nUYslICykWpKFr+tmz/S2d8Pjq9X+PYF0fNX0vyGCsrFiXbC27gcdVdKaV6aayo2dxa2VLoe+UmG
nPysZRoFq9oNvIVs3qGowCj2/R/lHbR3OANp2ILcBb9SvH765F/u8s/E/5f3IHf5CJ1NwX6vdYt4
nQE9FlBPxPz1BrkjG4Gh7ge4V+Zdae4MKlUlX6dkWpd0oWvNLx/lx2Xx5W7+kCG+3I1wu5xqs2av
OZOe2uq52nYVglX+zN0ul+66P74kVph7k+fLbvfbaAaA/g9n/dfLf0vSpFgQrldF/ZOR62X8UKeR
nZxm3gTmKZUYDpf+XSxIQWeMIWTu5BY++UYasW5fWqCjRnRvqRwOs8yq8audiiulYEiqlAAdmAhM
Gxvo7VavheaQjndy364YzdCFwr9cagTvENQ0n2blRp+BaMryXGu7bdYcew2K0bCqqrmQwOJWXtRT
NQftlMEW+zS3BWr/QlR25Rkgpy+21YwcCeOhWI3D7AxGqiEFR4HUxGiTFYpNS1UpKMuvTJtWuJLP
1qqmr/IWRv5Lhy2yeBWsQhnv+Ptgc/qqEQu6ISBa8s6o6z8emZCi5GbbDPdo1UbZ6+SNHAmNpaLo
eotghqozq6j0pQxSNWqQm5J6VQxFOM6q/bWGZQAvbMi77UCfxcxe8XVIQDjqLjyfE0tiegqMWrrU
lkkLFML82NDTW3bCDW594jbyA3I7k+oNgdEgBTbAGABXm+YVF6TUgEBFHoOZ56QMcbqxuUcTqF2y
ZxS5Kj1EyMhticxZ6wIxI8M5GnvDWMiAmnF1cvUP4UwFmEUeAgVWL1FCp7rX5pCcTpk9oX1Z9qKM
H1cOWXS7Kgzbk0XOa2YaQmtiGzx7oBEnSC+tX2gv/Wjno2IlA37VnXnXn2Xoz4Mli6dAb2jpAcIp
nWoPZ2BTc1Unu3TEgOzWu7U+Y3wdrE0L0mJx0XJHpQ+uAGleeBFa9HItyQ6Aqel/2smsxdwa6rCQ
u7euXeY4ldb9Zy9ePEGpXFNWNucIN+HPKqssrfVH+DgpbxYxdKsyGajJd41Ihp/uNYShyDazGCes
cuZeBbREJi4a9xxrJzcSbiFofA3YzFv+1GHNRAUSVLiC6MgMZXu9ooCRij+w9clPz1cLqcqAlYKr
jpJvJlkgfnZgBjXrhceieixuEeyWs8XOgfP8eu0MKwOjnvB4pCftsXsHvObzTth+PKwmeLsxcUTl
rhv5brjNL2rrVuDhp2HenGNv6NgBGDKqOEXnYM+sbRsTpbP5wgDUTfCyCkqOPJn99OXzwPurz3UA
3nblrVYaw0Mp6P+QuK00c6b0khfekpGhIdWPhy7FozF1auBSWcqeJVpkU7dmwp4L0XBGRsemUrJj
OHuo7CKKbFVocU/9nKlmEKGSo6ei14EwII0uWBWYDEj/TUO1RagR8/wYr+PqFpUOhLzlmK468MxB
3sXD4dI7Jr9tGKDgXho7gvs1tcOlk7aQQX+vEkbkyX6WRO7sUjuzpnS1GjaqDLXnJASZfHK70pmp
2OsWE2XkpbuBIPHWxR71O/CaFtFF5MykV4ojS4+fp8duTvQz+sK+8FvrW+1Mv5GDIM9ejLJwRpZY
0qZApqRe/GncYmMu2NN36+CwTHc1fvKiy+pZmNqoObDoUM6vJ9qqAPv1i0oJLF8hTLe7usNwBwyr
k7KQztf0BiLaH9OfXqZcdvi8zKACm9305UpJ2XQ3Nz67LESRNLbji+QToEtqNCtf0WHqhBoEmyKZ
qlqvO6+cyX7ZiYtLontUoQttPG/keiMnxaZr6vX5rPlGqm6a9rqP5MytU22TMUCfSqMvXSoHtHfq
uSJmxYQ9ZjPDXEsFnyCsshNU2ROrxq2YDwbFyK6Kf40HT2O1puNprtGNOuO2lMmjlctXgqVkiVIZ
dhorXfhoZqMT1TP7lppb4Vb5CmGCLaL1OHbTYU7B8MUoCfRY2/+JsXwxRfsUYs0WNW8KjVVp7Ev8
2BRZ2GB6HyhCYUu3Zt5q58fp/NGiapkl+jyqh8+im4/qBfrXJbtLinWjzTzaIONMXp4U4LP2hg2Y
7ihtt67PlTN5k4Izp11sk2z+Pb39CZH6etB+q6+6qE/EfDKw7JlqzecRBDxYp/Pkl/L2p8soyPxg
DYusrKp/o5mUs7Eki5nJK2WTZFa7GrHsuVp6DnGHjfH3R/qROPT1YlOm9SV3GUgoi/KKq9d46JGQ
5TvMLG9Ve4hY7GP/Q7WspfT5ZByWU+Fgo5Flv9///Rb0n/KXr7fwLeUse72oeuTRjpqlbC7kUKvz
/czqlieLJpOnM4MEyUfeo6sR/PGpUHYPT5FiPz1o2dw3oJBGcyauH56EnUtnmvlf4cxgMy5oZIJM
AucbiH+6/a5GkAlHXujixqabox2h2X9/kp+5JiLWcZN612To/u+XGQ9VcU0jnMoEM+SUVzJs559p
2RLCa6Obm8R3akqAkTZ/YJg0IjH9+x38kSr4nr6reBrT02SMkP//+w5m9diOVwHevTDPlhEa0/H6
ukJ+fJUdQKdOz/muDIXUy1diID42ujW+nI/GhjPQ3CHL4b2cvc5PN9mqXJClXcMeDd9sJS70NX3k
v9/qj9S8r7f6DaIqT2mZmz0vS8QdogqE07FKl6rmRDN30EIpDZBnF4FpqhVJ4N+v/VP58PXS8r/f
klmeEIvJrrcFswCT6F/uSuU8Y7zr9ovYOP6k/Kr//CCawijnZJH2nQVlaEkTGXXOByF92WKF1N9s
Ap+4U5nDMecjnWCIoWv+u89fypcssjQccbeXyCpRJtjke+TpmE7O1+19ui6ON3F1ejEP46OwwXz4
RV9dHiO0gl66x/ExXsu7E0TiZSM50apDuti0orD3+1W86/m6ghVtzbVQrLKNsMdAVLCvd8rimnOu
4Cvb0AY6LfPtGb925T6OAvoaZzR3SaReLtXiIbqy0VYnITyjc/2Y3Bf3TEaoKDYuJhYGnDY5JIeV
G6rB5r7TF9pOuIuI9HPhWbnwm0/v6tKEJIpucWQli9PR8OpQXihPp4USKE2YmZ9//8g/IrSq9M+r
/xauEXIpjVtZM4NyqJZ0PzOEwBfVu+nVm/PqIrvC/rKo5vFS2l2XRgYbjGQVWHSRb7I7afv3m5F+
CnJfb2aCTb/E2UwW6kodcAXom3v5RtfTJKhxqgJVyJ0/VnBooCWo6l122v/90uqPqx1dEwALWcIv
+1uIr/RouHQqvrls6UZ2VMORY1spAxGF8NorO1dCCERlnsQmc0Ie8fKIHFWKzEPukFUIItFqYdy8
qPLOgtVTmBXzRnDT3hY7N5/05Fw+qn5ZZHFopusOXYneFWZILl1OFiNYhWU+NjIljXU2rETxhPe/
P9+P5bf65fm+Rd1ZoglxFMFyXCyeVyuSCcc7BqVv7a3lkrnZUGPavrYP/Xy3+/uVf0JjVLwrJEy2
8SX+g/Z9+abXflTTS1cNCwXoswqJWkazK377fj+HkC+X+R4obwKUnrJSOB+TQEPHxXv0vAAB8Qfy
N0YI11Y43/1yKP+Ug3x9tOnRvzyakM7U7HJFHo6qe0xoe5XId60qFmwMXUjVP8ix/r9e5h9w+8sV
Z8bpHAkxPELITjrRKlkQ+RXzl83wy3P9eddfrqLxTLcsoXsJ6b/4nPgUN+FDal77/nAVVhOv4u9P
9XNK8M/H+8PK+3JB2KdpNNbYrMmJXS+fu+0WTXhxc3HTbf6e/z7U/+Nm/3K9b5shb8Vb1Z4u0qLF
MXaixJRD7FaCwyuFqxSbe01CXSWhSF2p1D0SMqi4bFCV5HJhp/Xhl8f/Kezhi6iia0BOAmr573V0
VaO0HYQWm3v66EQBMJF03OHBZAHPnXEwBAi67Id4/vfrTk/5/dSdvHMxQlZg/n/H2ZsuKq6dfCIR
Q+G4s0E7sGERkxfQQLF++Pu1fnrjX6/1LZmAYW0MWmtCwWW4rF6DXxDTqcx/d6b98UrYTODxphmq
/B1dH67MJzHqcDumCak6st+PIysK6RLn+ahNKv+keLgfiJm1recWPZ8EVbj1AWH6XT9JaRMAMU34
bYX/+Ilxuka1QpRwaPt2zCpY4an9hQYKdC0dhMxACIieeDrHm1hAMCb75E1ogv/3t/7jVLH25bLf
VhYOJm2UFzWTr+dAnqzPVZXZLUdCkgxd/QGJ13qwjfr/oTb7etVvcbEt0LEu0QRYZpfwokzPKtK9
ahwy6IHcefglf/zxi395yOnPv0QPyDp87gsnDAQ7CmyYFmgC8zp/HUr7KU398lx/9P++XEg9iyIE
CLq2RHkGhoCNfvlcP6wSRRcne0ZGETTR+BaXUhxDb7M0ERckw64JANm9J+fXoVwkn7L+TvzJ+Ha/
JF0qBI7/DASKLhuyrBsYXRKD/v0CExxbhLTOhmODmTf4xkH0y4W2Oc2lQ7KSnk5u7eh7wZN3Yqjv
hLlmRb6ITimcyc/rzT5/nnEau0g249MpIlkqU3bk7qVlLpkixRVc4DRuPDA9/fk0n9WWukawtw3F
3S1sHC2Q96Lfeed7pj8EWn3pyrSSLTO20IbGQ8K/LBkAQ0dL8sRnZSv1ltYzDNh/jlhyzizMrXMv
/kSGjKG+NLy8VpNSKbM1drI1D8Yquqse1fWniqrleIdejjc5mxhYSYg20OcQMPAUdm+T2nLiSBgZ
Jt64YLLUa18acEJkxV705+jigc4edNq1u/y+WSYIf1jqcxZEd5e38W0mOWBKy5N7USEa2smKEa/E
clDAQR1CxERD9d4xgn1LluLNOeMqAyOVmTraIJmtvFeV3WSWfmesXuCOWtGz7sfz18iJ8epILfXT
QKmsnReaWx/LOTUPXYLDtee0susNzGFG1iwcntVQdC+bDmVJ/l16w1A5vpdX8UP+Wl6snVEiF5ZD
Et2atZU/SFslaMPzZ2Zf7mJmAIET1viL2YN3WR7HxXPxiH43enAnnzlKPEV833SL18S5+tLytG6W
6Uv+eTGtybXZwTDmxQhNph4FC568nwMxutpWc5QNnk1W63vQtjGBIIl3RJCJlL91ddP7ccMKodHp
D/idyLbyJmF3cLL1yj5hmlIHGJiE+lP9UC26cE9pt5+U5WDYeyfMP1prtAQ3QgVJtft7HbmP7kmz
zlb38AwDDLKyA/SNrp/hpq83H0Fr1hUMal9CG+/MY7Vot2mPnTeDCs9qSvw21Jyb1YCIYErsRncz
R3qKKsdgQFR3RD9+gSu+U/0yneyCrGax59sg2CaHvW2s9fXNR+7LkhbHVeIL7wZKg9Hd8DbCCj6w
qmHu6OGMWeoR0Th09vbIkfp5WIazeROkSCtZ2kFdqXt5xui1I1RLYSkseI8wi7UNKx1BkPG9fE3Y
JQNmMonTo62z1oN6Hrukmryd2L2ARgf1q7ZnCQaTkw5jfIF5UP0oFJma/VPx8jTmXPYVC0EBdLp4
I7lL0ITi/Mdx52ZTMnt6qNvXZ+FBth/Vfb+L7viRFc+yEfcyyFdla8HFK4I+sgkIPok2a4n7Xaqr
KTyoYbVF7mT9itDgrgabsiZtv0l3C958uTjzKMNTZIcN06Qz54IKXWASPKioXFpwglcti+Nso0io
JtL2xzAIV0hPwbMV8xcX2cHVZC/Uu/ELShLEidcTRFhH3066g2ChbBf/WZrf3PJF9kk0bjs0lcmo
mHJZGiFTLe2LsLnCBObmpI24Hp7YgdPXYlW8RDsoWvkLHw0xpxpJTxaK7ak73b/xyS+Lky2h9XhZ
HBXEI6VDxuQ8xj4fx26SB96Jfo25FBxm+BFo0HA9/4rMROI/M168Mk9I6L+m+8G74pBara6Yz4q+
eaDHt0hWJ56uxkij2ED7cqhf/KkU6x+SD1YTepdTeDXBImbW88gSF4D9oPtvWqySfLnnbae7KEBZ
bTaNLp8xoWrvMaJy0jDdjXTEdDsPu80lgDt57e+iaRzQLhJXegSt59WArKDqRhuyt6d9D7+Ppa3t
R6v2LkG51sxphfEC6N5/NhgynCxE3s6NJWNtxT93+k55VD9PL9IjfyTeXNQDuscYU111f31lQuHU
LlrjqXuqMaXB4ndbT4qdb/FamJeL8nX2ZJ683Ds5xqPoXHwaaNDi7hWXfs3KWPMDPfH6GL+aR2Od
sU0pe3ZZMGzNOQcNYdoIUf90mHo5O7OD8ogzyOfg7FGXQ8cTDZkliwAjdzwnXTkU3hKOJon3KBA/
lDXuSkgcDB5cRL6hbL+W9ulN8s/LN8YoFtdn8U63IaC8IzLu8CrmVz/dabUbbQuv2/b3Cm/48op7
FL+EJi4REzYr+ploRSxoors9zlwle16fTsEzK5c+WDh4xbbZnsP+jvmcOyzmPbjViA0lS91f4McD
sFxs+7Vs74xQdXsK9etOW2ReTgwOi/l6O85N3J7QlnotQCjpnl/m4xzhvEqCpdwrAGNBjqnRarDj
VfFwg5i/11ZjOLvLl+LbgPaQ4J6SUMxxIrUKvJCK7eWAclN3sWsF+yS/ez8xzsJQHgOwZw8+Ergy
RIZBcW6VM4he/QQr2Hg5K4xMkzr7IM/8VK27FY1QxRJf6vfb4OjFvLgE6BRaGXEyXjSRZfhiY2XH
eH6C3GVNhPpmdWkDRdzq4kof5yVzHDkNP5jN1rgZn4ZNEpT3twZ0pHjksNTXsydjrQWw0Z/bEJsZ
CJPndpGtKvup90gxgaVSXuA9JmoYmuXWOwIW7t07yrz3u8LWKABA+lzs37BScYV5YedO8zF7SsIr
cSlWvSssquckaD/1sHSbADyx/QQMQpkET9F4H89nc2k+e522BX3055QluszvtYOMoqpZeCwC1wBL
Jihycd0v150j+7ddHwqH6XS+wbOktmv588cm0JlzN9Ap3TeJVUhWWVrZo/iBBgGfMletrPPk7igz
zjJFZ1phrbejnatkbizZ41ZY9OFEm3TP8/JVxFt7Xvi3BQc8/0s3V2QCkN2YWZFoa0ctuL4md8Ru
5lSQgA6VwNzWq+S5XwhLkjAc6OJxE+Ns8zk+VvQQSQRWRQCbeHHelwj1XOYcN2iLjWtjabrdAwip
+qRvS9UyNO6NLoIzPF28M94Uy8ifzdmSzQGFlvJjNuPYJV1Zqv5QWxfJueG59CjMmVtxYlyKwD0d
A+e7Pz/nofdk6+H0ZaKXTrPVvbhmokFYYIe+HfFM25IChEjpEjo7L8eP47qf5TY+ghxD6UtlI+Fy
PM37nQrbaD9uG292YKzEPCTBZQLpo1XDGQDNDrXJwpt5XYc6KeiiO8QWsZMg6o8+ah9uT/pVB/AH
9pNcLrKsOEWZ7m2b+5Kl4Au45ObdeDXuh9A41O5kuKZ4jeaKo9sde/9ksyHxGLVUMpTTXbe48TUP
3QPdyMWQMXTJIZK8SbWTLhhzysE5ht3oUx9F86ZBFewUSGEgLcdl5SWb2V7e9tvIk7dDtGhwRmbJ
36m2gpJLIDziVginCiNj65TamP7NIa3yZIIbIxQxkAAJrjr9ODSbxpbWWrMYOMH5YsgcJ1bz1kGv
EyxlfvJn+/y5m8d3MaK6AxKtzFf42XpAp7d/Kh4iBtj29CPrw2xxwS2QY653j3+Sw7GkloaAz6mH
ukbhBIp3Y+9kT5kzg1BxqFBEhndABkhE2RdYiXD2wpoyAUgxLDz7mcMQwu58ti7zas5s1MPpsVkU
C1oaRmKZdx3KwaR47pVL3uf72Rs+jnb63C3iVewn982nTiVxtR8IbocLCfVTma2zOizRzkc9eWB5
GB+5mz6fw+v+Fey2PhRPZPcPlafevTd3GcZx8Vx+maSo0tX1SXgh26stxoHneW7VzPVY1TuUg6AI
mkfzcFmiILI772jZv0dsY45SV3eG3QepL+t4WivjIrFxg5xPp+4z2kd8nHYNeWOKHrcPGE/107i8
YM0oTxt4eJs55WtLMVA4tWPsTUS8jwZ1EhkGxTpaI4fWyt6Joj5jld4QIHe5uixn1n3sld5UBhnI
9kzmw0agO/oSYR+IhP4koWEsjSDd5WG9qRzTS96GoNjO5nmYMVm5MHRbuFjp8wlPlVV7tl5Nizns
ZBk/lHCVHs0+pAfTPan7GqWe1YnOFnJ4b+RV8zKUHGNtRCjgVeHtoX0oX80nYakjE5q+TGGOAu4u
2rLLofGgWW2QpZKnUNaQH8/TUHarbb0dl6y7rWbxIQfL092pPGDe/MFYplO4421N+f3WCEw3Xw6f
+mMyT+YGbxNpENYDy707Xv1hXlEluHk4zk+kfSgSLeSjelA3sR/fRfgmsV7x4TxZVYCYFCchTU8E
HHHipEIBkHD0dUsFSgLA8FiAZ+LS6a0snJzoZFTfCs4LkQEg4XEI9E/jvt2d9pQoOL9Sa96b7zVp
Y0uiML6+0njCZTFeqQ5BwZKt3CPBdfgO1URxqxBr3rQrSEbUQup6Kj0ZEFvwyYKEJkuCEhMHvUXB
dy8+QZYIZrs0SJct736TLzUXUuFriudtvCjXht/gkq4sOInISCeBOPExP25LghNspCkAKXNqJORt
pNcogAgUEmNGZKpF9GuKw2lVkuGdQ2x9gqyfCMc7LDceSPnvJRT3yDFxlxPcC/oH28i6+0CLlyIj
J55ouxyGlWXa5UpamB6kzkCaZ4aV89f7J4RyXtNh+sIuK5ApMaG02o6JUdlW4cvsSQsA5bXtlZAq
22XYq9aNQGYgwpNgwpdxe5dl6wogBiiLkYBidb+c3bUOm9FqvYEuezc/26Jr+Bfnfif4vH0dWVqd
FRf5pjeJwJquHEQeCoLgAqjneQNaCt1hmLPi07uprCf0ofNzYsTOyR70QHMHRMardbcfXFyUl7en
1L965fKcIoTT2DnSjOBJXhs0YW0VC81vl8Vedoqw9FDbDhW/fcvIToKGWp0H7a2RYuJYuzdWu4X6
94LfKm6TewKKcaSRhVrr1HYPDBhWzgGS0aZ81DfMCNqFHz7VLkMiJASN22CruWTY7kF1GvQPVa6m
U8Ts9QUmN2vZa50YHW/JLtxmJYq4QeVv3Xpi/zDHiT3otkhtlYL5KNLcRGQtJadGsZ7aiFh69TnM
0Nw7BzBvfPXQbzsSo2iLpFNdTMamiCJtSFoX5rp+uG3RUEfasrGX6P6yQMkFZBYmynQBMi1b9U3b
RSjX0ep4nzUsf3M9ztu7CJtRfg0qI5S5U447AhI8c+5u4zuk39keMY6q54Ax4YDqLToOe+FO8/EZ
tRi+5Jnbp3jGCSu/V4kdMWN0s+QAVVlrhscBBog0UhmmDK5LrO0dFhkLkvKxc8jFNgNR2tiReIXD
W3LM98j0r+JnMo12Ne0XFGIBkqzoWDCkue4W3Wv8IWAMGlzvOIEeDYKgHtYemwa5OqSLl2ecZTu3
9XSi6ZniIb3vWb9nn+zHRGn6FOTbDlF5eUE25azrT9FjagK9JeH9s+bHq/m4m62Ulb5Mcetpg8/z
w/pBWc3QdOfY9k2TE7zcU1msqAkQWltBryR+69vj43nRAGK8JpvmAcYPWqDqUV+i2fQ0c8e1sopR
6GGObq0tlId+j2DpuiCb+69aMbZe9W3KW8EEOLUUB9EqqpvOE+bSkwga8txTXEtzZd7NkbgqLcmX
wnNwPZbHMYyDmX+3azzFcuMjWJGnhYeeyh1Yy3o6gy1cEZuHReVXCJF29wnLqGPdRF7M9y3vjIsz
WzOSe8FHYUv487ojo4sCA31Y1vIGEfxD9Hsg1VAYJlz0nsG2kI+KT9Czq4X53Lis0A/OS6LscBwY
Dr8jlEwSdFMuqu01V7XgtKIIivwCGgAlm/WgIaBFwkV6j7Fp7ITMkFT3o9tvCpex2dyjrxqwvPu3
cTK21RcSYvmz1cxG50w9MgAsPV/fxE37eFoOO3F7oipca4ynT79sE7NDe+dN3zaspTvDMZbT7pM9
bXcOAEO2sqXB324X4wSsfeoocM0cfXFD1bKXrI/NsO+3MrwkyWrfmCBd5B/1A/J3SCcCKxQYTKjb
YhF5zM23nuZ39+ifBOGT5sZLhSmE/zpJsBCRHx+202dkEsS7eqaf7ScpKZYyMnFYTpDYoP0fsX8i
t9gVbr2XPQlx2aunuZPEZtV6t8fipQcIuR/uE16A8YhXWgiavMZcMpTwAevuI14ni67GviT205XB
SjM83n76nIZj0K67JZNYXrqiGEgO1UZaFJvrCoMKbAoCIyA35Y/2RpDfzdyZK2b8Y9zpsSu/n3v7
I14ZwYhu/JnO96bckXRQx6a7bJOvZHJMZnsJIUgIyO/1zTHv0sDcQZA1HnUismKPK8WNt4qrfST4
L6XBlCcnEJqYi9t2IB/FCmmC/ENnF8Fr5FhWFt28meMa5wODkIqj+KAEEQiZtL+EM5SmEEG5Om9T
NkHO4uc+a6lVrHGHAbr81k02Bavo8bTV8NnqyHEl9mh2SAmZMjnfRn5kq2wF/8omQ7u3vrvwtTCi
IIQNvDo+7FxalCteAjH3pXAGspOjaOf3FZXV4CCk/QcXR2tlo3hTwJFeWcNhi5dK9NTe6dvZepjX
B9A5SKevIsjnPuZUzF1l0Wywx97WpG/WI3wj2Y98qhr43XNQGmrzeBohOuXsnzFA7Yby/npXJ1a3
aG0siKYJtwhgIgoa0m2eC5XDaf1cAT7UrXFEPXoeh9GxfapxIdm9pXeqU1gvt0Vlh5UlHjggzJc0
iI/5UriH6YAK9DZeEed8AiSItQHB2C4eGl5sID8p/4ez81hSXFvb9L30uBUhbwY9kYQMRkACSZIT
RVqBJJBDCHT1/Sj/QdemMoqIPvtE7nOqKkpurfW510RnQKqzNb45HnUU2UqcoK3KmG081gmBpbNH
Th7RWdkFIrtB1cEmWM6H2CaEzfbK3/9Jt5y+yMga9xhmz2Xu0yLfHd6uCrSwI6je5tZsoL0e+d+t
B6VlVsyUQHKPiCgVr+nciuotPV96hbRq8EYvSBWuqCo8WZzs4geB/ORlHcdg88IqeJJIQei0znWi
wfs1MD9vi+vyMB0UgOvgtsg5QxBnzUi+dHvYOHSMn8bJJzqjuID0q3ij2IHo5ehVDmEyc3cH3nU5
6aOGj46JNrYbQXAiCMmrMzU8raNdwmGkzlvWny/MGji8bIUFQn7AQ2amveAV+6p7nO6fh1BizXjo
oMfDKh2fHctvXRWxCEQibHYe730hhzh2OrKngivSV8KsncpuAT12a+zKgpNdHH+eZvuZzk2ABJYQ
wvXV+WX0lr42q/NMcRaVW1h2+Y3+Hh8n4WNcf6pCdRJzkFZh+Yyktebf5uDlYwIjQX8GPvtdT/3D
BrJDPI2DikMS13DkCZvJcdVtq621Fj410jmNGtgx8CgaXZ0p3T3mE4K7QYGRtImuAUsFZZJx/IGN
Nwl6tm3G3VLf1F5yJmOnQ895Xm6MxfH9sDWmZnSaHVdNhreIsTRtZalSBPS6a722L71/mHbezeUU
x+3FWraevMpCYFWj3M/eT/4FQdgQTYu5vBQmxppmCXqIWJJbIW1JwTemtydpITGaiVQcYARqMLS+
PVjj3xfEuamqf+JJ79Q2Q5R4JHglAwdyuXKWji2U86BGfOJDj/kKPdqptDI3NDIBXG6TVbY6vdav
2Uv/fB21XgNTyAE41O4wU60RGUgDqAZDSDu9SeMLku42Gv88A5a/wVs9ykAMcaSTcMHb+KjZcwdq
oRYJSjn1rcgUQpGeQceXO84LEyS6e6Dc9zGeoRWdoX5FFMWjyqUHOT5yMB8G0Un+QPdudU6K8YY/
NCLqoQpw+0AYYUPslRHo6uDo2f+z3bNpvFKWCZs+JvdvKaaQxqw5ca0oGZer/v24OQfbKmQY5LJS
XAED+fxZdIudQKjni1M1DLvv5nVTiYWAzvVi8AmLWXBoXzhYyX6cc1edCzMg2LY2OJa/NdPT6OAp
3TBbzN7NCG0Sqh/ZG1Zpu42jFQsnaj0SyWAwHFCIyO/WkGm3rZ2/49i6IfZUdrstacnoxO7qXSL/
fLJwZwMjnTlGZ5tPetRuD6vbdq87dBiTQawmFD6t9c0uvNJHVl9e9bSf9VeFldEFIg8jeYk8YsaG
HkXqGws1oqJXn8wTeq0CVTpaDjOcGfrVC+UjDmJWgGQOBTZNMXnG5QL+CIXnjzFUNT87IKTm9bey
J/kmlDtNcHjXn6yQRThACc97R/ywfFyTgtOMPh/v3jGObPh6VB5ZPkcyY2tcjwcRMXD+HTr0J3vQ
U/JFNkPtZzgIXYdZV7k8b2p60tsNnwKOAcWrQ1ZhjdGan1hf+XI/BrS+EKm4JNd6LxdXt3P2CEIC
h6835juKTYviUyMIfwoEmEaMevole2puZa10m7ZedolvZMGlAEhz88xiZ2KLFZ1BcmLalHsAW+rG
O8fRSYIzL4wuYpgA7OxcTfLllCLEcMVi3rY+cEo1nqnFfJ+PhQLsXHCw/GsxqYSxkswUZDNp62Zj
WR3F1twqopig1nioqta0So5DPSbDtnXoyTUvcdDuRKbT87pNwkoHCM3fkoD9hxPynJ3mcuZVxiY2
/AttPrptQ4SLd/BS6K8ThnVGpbMDPQxmAePMN9cC3Bd6LRYJNWApKrZ6JRdTam7lvVneZoXPySxE
Q0uQFLD9SG+j65NP5h8ly+Mr7fFsHOqpq23bqPzc7y7hbUZiPjEm2YjuqXyl2hFDlPHGwzkgPbVe
su4++Ol/HWZ0qZa08xkEiqH2emw5xk2XqYJ/nhhOEp6/8+eS9lTyRW/9NX3JaZ6cOdXBJhJJKw8b
SySWkYIjGo909pz2fPYzQgIm4iQXdN92B+/8ar6Xy/QVrdmKHsBCW1tT8yn9yvCbo8O4TF7a9WWZ
jlGhdYRJE1gL1lz52q72dE8o9kgtSE9655qFWe/daMw0ofohdW6peeebDTCyeVFdwWm+Kv+6veJ4
MDFGO9E+rDjdqMzOAagBG4V4TobjfGhN1n6C+ooVtPYqts8jSaU0eno9MBBkLBJQgVDXowSyRDgK
zM8IrYW5pVGh6GHiExciXs5ImeXPXwd0DlNvALeiNOsPnYYhMHSTkhwiO9jH0PIZwgFiKL7zkH6J
S6D6PnpnX3xP5gwi3PMHhZEMkcWpv4mjDERY2QuABmNOIErFRUnvboKVgw8DgxoWPp/dhLsTQ7O1
ar8dSBsEl2SbaDcEEXbb7DRjUIilGS5JfIIxyeumDDJYBXSQRspib7fhUBLQwHeEMUHdtK+bZp4o
LuhSu3/KuWtqVfvsbK4/Z7pAMXK0P1tmqKlrheWsmhP16terL04Ll12+EwnXTyKnAcLtbp9Qk8lh
smFpEYDUoJ6dCBc7Ip9j2bRp7Wdll29YCfITR9xlF8PlpdfACeNzXBYoJSzawCR7AoNNa1WNyOB0
9NY33XYSj5hmDmdHNmfo4nfdNNu2MKx/ThPOv4ZwMzu8n2lKy2MMhWi7s8JoDBUwqBAzkxGGpY9M
yluxG6l98d2QJjfTa7bartVeO30sm2sUcxlUhcXFs7SFQAWSjBERSPEGbhffQudkanC7sHYdk+l/
F0iti8JMY9pF6t2otwTH0txUdyXl5dovL9ZIpcWGxBH4B+oI2UmY1WecDR/tJcpflQzIBxSlkVj7
DfQofSY2TslkQ1sd4d91wUW1r0lYq8x3lo3lqY1z7mYNKlwn6IVu+tWVI2YcoEJSdjpSDN247hgH
eagpwZgS5KgFrtaNr3FQCnbRevVhcowdcuKhl5nPDh5pHazSXbW97LplPs1s8cngtH892v2Huuwl
WxI9wgyT/+PtCdZpnY7OxSa/jA7M+UsgJC2GewCU4UjRuDqjt2MjQpZBv9qeZ1c/+6Rb6kInskuy
A4INCVw6S2dKWNGzLUPR19ZAWS7D7boX3GC+krn8XrGBeVrxHVLCGqr5ZEgDiZZL8EtON+GDn760
RYNd6ez4rc3B5vUvBg4Xxy1PhbQXXo2YNmKLZzANdomrjMJHlyWZGdL8hNuFFvaf3ZiGIcsipJdL
zYozmZfPiDT7pbVogtNLv2L+LI1Uc91tb1tYLuL0CGz9+7Ciea3tKojXlt35Eta+TGXnUsv+QiW7
Sted6SUrMbiFbDS0p/t5AZBH2NHTJTKzeQMh3M/wQ4B4cxmm9TPoXYt6VsGqUedDzsxUlY3QBMlW
wBEQha7hnlQYjp46OfmkrJsGSrocAX+Ie5tPfHhXo9yHJcoRk73Tc38AK/sFz6voKph20VDgEN1D
IovCUC+iDPG4bcnrCHr76gVxLQevHhitt4LWKuoeYn10RNyqgL+2sszA/w0Vaq1f9gnj8/Ixmk76
kfm8A6ByX5oq6tyZIcl3uLNOlfvjQbeukwngEJvmlwumbGbYLxf35UWzZ7SxbXy3aGDT0WbGb8+l
AdAJ8ohZukwbHYiG/cqXGP6Zz+aWPX994e8C6smv81/+Lm34I++x/7p33ufhev4698Iv3/9aNK6/
8Bcne8G0lAoKjSxnq64XF9vfu1/8Ipa7zgcWNAFieQTO6S7ajDeIsY93u2hPGm5H4pQ2JuqOqPY5
EUWybNMkY4XU9niHwsHB/ebn3l4ul9/L53b08ux+ktI7KyqS5Wrl/vsj/4CE714mfs66ZKmGpIvY
D/4XxHdtkr66JdduYikfFsm7cXKutcIcjIRUljdmR/0oLgSx2PuZJtrHyxEu5FNtFc6tygO0Sb0L
Ek5x/HSS384MvyvDJKcVgtvA8eaUytOXweDsalGwqpk/MFZ1BbTJVXjVZS1IdfpsrZNYNFSkepoL
7Iv2vCsaYSRKdO5NVO22LSr4J4qSBCLxvx//N+MeHQFzaGU6brj6PX+jFS7pLT4deiSqiKmQh67K
c1U5Karq8mGsNDQIILJr7DbW9yEvvLNuwrdfniuSITpN55SIe4kf3Jb8Czb1j9sy7qlmWn4xlUsD
veYyPQbXaedfwnI3zGqHxpcxo2cpDP+a7yNrSb08wTgMTQkgZXqEIsQDo6wfQ5n7NWKi3zUoY/wQ
F/67Rg5tq6ZtKwjTJAINlD2djs6+HaeLGKiQNDnNj+Nq3ESD78VlKiLaukansp2d5v12UA8vJ9dx
HrVhheNYJJscGuQjzVp5Q9RtXq1KZSJOhlv/95dVf0HdIkg9aMXL/IQz+N+brno82tOqaudnbHul
5yQNky2eIlK66b7lrOZsiqR+ojF2uPqFPu3jyUl7bYu3XNlY1+ntPDPRNbDmJo9VbW/N+KLMjdss
raZS/3JBj8wKOiCm3fe1fe1OEGsXJ35dWKb0Aox5zGxfCs+ZnxoPQNI/MiR3H+M/z3WnSKEmlyyt
Tpo8w6GXpxirvjefr6827ZfOy2/2m+Z8//tVKsMZ8I9L6neXrIquTIxBhgiwFAJudbBvSe3Alby8
iiMPbPze+/riEKQKfN0WOY61pY0TL6PAt/Zz7JRO8ODU+k1iEqkYUcN4QNElLEjuPm4hNbqadDKG
K4PWTxaob7eo8wVsV8is6NPD+5If8Xl/OywGgZoBhw/iWRWHJffx9nQ4Jc3/+V/S/7Y4f0563l6n
DWhCw70y/VpfUCIj0wM0tN2riBHbejO2biNKGCDyJLGwU+r4AQND+g15bamiJYqqZnBQ3N1IJWWZ
lmk6xqlihDKDoI9zsNJEQegmbT3JRIAV6QO1Zuk3lLmlmZAgFBDf+r0CFg5vyTERzOsEx9I9kMri
FdT8BTli5IAQ3NPBRaMmiwrMv1ffbxsZcqchaqYJcRs22H/fumnui0t11LQ14Jdnwxbmr5LrPZ22
PoOB8CXGkWEeh0/m58HxoaRNHdkeYyk0jRLHWeHZO8LOZLksHmzDXw7oIWboOpw/DEWVu9NFR9H3
olvWYSpe54d8m2N0ShtFAxIQ6w94Cr8tOw3iszGQDHVL1+6ICk2xL2pkwtOpdJgK9cyykPC6aR9q
SpXaHL0kvo7PDMqSo4Rj4M1BBNM700o4tJGm7ZJ62zaqu08vD0nGw4u/OxY0TlZSQAvTSMMcFswf
26GxDAj7wv4KgdHZSwhYYH9XvCKBjI0jYb+Vn+PWh84m5c8G2gcyJca/l8avb0YickuSqkjKX/ug
QblCjlOInyQJSvwmNbCfNkqJtIFXA49DcIX7ILL7aI5dsZOsxrg620onopKSOQeIJQ9u6JeTEmVE
Q+N2JIP8aNi4f7ySVKsPJ17XYVpecWlhuo64T8W8VkM/pkIqFRbv9ci4oSNv3K9PPR1G+fXSp5sD
eP5/34s10GXuPw8+nwiGDd4sCE3e3Yt+OO2LPfuGDuJLZYce6O+rvX7H0v17pnmvQEaBBInOK0Qn
0QHK+tyA85pO9A241o9qBPh/7yoVtUpB5uypI/sJiRi4R0w7qg/z7Gy3YDt8w/HpAkKNoutr594T
U6Ft/r0YvY1WN1rvy8Skl2mFwcYZ0dyfNtNd4tzCbp3aNFyDz38/9M8LvntoloMmacj6Y6xs3H2A
vq/jvS7Xg/zvIdK83MRS2K579/xeb8ttQk8knZw31Kt5Eva74VEf3MAQC/+6AZy8kerFC/mvzdqm
dXHtbmqKLYg65lwOuzFQSXqFLc6dA0AUEkFYMZsEsTdSRkdPCKsH4eE3CUddsVTJ1AzqI5hB//3y
vdXtr8LeAit0QSL3mLoXTR+1+HDeLozMycTNW263ACRUgNd7OndCNc5bI0TRxENPblCRQfQUr1y3
ZohwXBioqXQy7W4D4P51JzEPy7JlVrXT6nx5cLAqv5wqf978Txj6YwudKqPHoVeCcTybAXI6gB8M
W58ko9gktn9w7NHO8iMKqU2wNNaYm225OTt4EHXkR7dxd8ALSNcqR6uHeWgtMjqVsNH6o+k00ERa
oXmPM8G/0Xo+iq17vX6e+qurXAWEW6ID47XClRi35+27oGebQ3d5qnRsnYul1qMFbx7Df685abiX
+zWnipLI55bJTO6JoCry483JzMTZoAtHqzjsEEY9gX2TXQQYHq3wX844/c+r3dP0kJmVtIwPhPzP
UHPP8H6a832e/Mq1ESPYRW/j79xZPv/7KX+JuIgIS5YpDX432n2lJjZVJlZ1f52kpj9IeOlXf9B0
gk33UIvG/PURFU3lDOc0sYxhcfyxBrH7UW4NKuKQUw5RSV1zRohKcJRJMkGNHjjrOh5fgTYoVGdg
RBm7TY5LEGKI/vRhwphp0gIAmt6etUAGEwroTZwdDLsDHblVF+n2CCxk2Fdj5p3T46JYDJ7XbROm
0XGdHNz6iVBuLejjjc2lOTM96/kHLjQFOxkalS0C3FnkUQYiPWxDMzjKI9zc4qfD/PRa9uNyXMwZ
Hm3+/f5/y//4AP/vpQwv7Y+XYpXXg9AjqzChFD8BLJBnhuZLGg2qSh0LumdiLqDv6Zg+zLt/SXf/
c+W7FVec9mqpYYUze1Umew9pK3eY3aFv/mAjmb+ETHJ7zaCqIKFhP/33EQ/H60XAoBR4KUaRUJ2g
Ebni8+BmKdPJvgFZHrpE8KwrEWkcOkwtv/hc0bnugMQj/E4zNZ8KgTLvxhdP9wfU4vsXwxRfi85i
ZFwOkxJ4Xz9On+O5sFR5kgtjzCtSA+hEAWLo3NOYceOSfjGjETD3AXKzJ+fsHN09Mz0krEA8DH+w
ZT4KaoyJ8oOv/Au7G3N6dH9JNyVNN+7PPUuuKxnXn2lCNZcDrY9hJ8FsqJjVW6NycvvIpszx86du
dRmoZ/++/K/HLnIPhE5it6GJd0mLJJcCLZmDPLHIZM/idVDOml50cSCby1X1go9IoQLkob5Cjhe5
k+fM9Adxsf7wXamHl3MWSc1GrMywRT5N7OqFuFcnBBwn7S7+v2/213NXkyWU/U3RIuG7q0INsctL
Kdsrs27AOGdI3w9I1+YDaReVuc2ckfGjw/eXIkwfjNuh35syvmN3l2wvxTmVb9gbWFDaFhIwNTBI
M7hd1UyIjlOECKZpoNNRSVU7ji6vx1VMR+jfz/3bSawppP58IiS0tLt2wClOr8pNRKpLAdAPZiqS
3Ufez7+2nDSV4t6kC2gZ2t1hg6ebqF4bkSzAfYl9jryr2zaQs94luz7BZiic8mSv5/tVYi++Rjbo
1xo9TldkzEXRt6p9EYCPPcaT7xJtguD/IxZpqknBgfmbKcl3b6DIT9gyW5T2jEvGWJYAGnKvi3+/
5d82ogZtnBxSNVRTu/vSRwSoaMZ1OKphd5hjyYPykHShBgYrbcqRlj5omCm/HX7Q4Xku3Ikkcon/
Hn5aK6ZFp56V9SSdvgDEvEF6slY3p3ieUXHP509rVbC//Mab6i8tsnvOrv9WxrFNoQ0wyXGX/37+
31aZrnNDpLBU2urwfv4IN9f9uThn+Y/T2yW0HPkFlMSDEum3MK/TINRZZnRT7jdTrKd9fZYbaUJH
G1kFOZ49fKt/FSQGihKyiDazTOrCy7070Oq6EkTa6+qg4CCcG984GW7DiHePFuUNBq00bvLGSVnc
meXL0hXRIvhuBbqv/UfpoEVpyot0JqkPDpK/zq7hvjTVYvvyH8P42YB/vN6zXheFoBbpvL5AGGSW
eKnW8mGZSS/V6UTBAOBZrr1O5xwrZgftgSDNw8vfZVjNrT91ZzzQ5rKVOoNZ0S15qa1XDn7EkwSg
ec2zybaqT+M6fbCxpPuFfv/od2fLpTVTvd2fzOhiBPltopyXPRPm2OXKcT8xz/4eFwlMt7Sg730Z
zKeGidwjtfJh+/6Zs//chIZ6Cp1pi8HL3Qs4Kcr+KguSPGkosWRtfaoDFZS1xZyqYZ44UIgOvtBd
XCXfXvqMqAfSU+89of3oW8CVgI7O1bS5tQ8SgL+Ogfsbu3s7WSq3qYJeZNSN4xp5KXmgIDJ5OELN
DDAEoIEi2PVn7kGV0afZdP+WfBbrEtwi/JNFsWPFNOt2AeABnxfw8nCGQobSD2YSxm8fkUjIEWgY
omkod8dDpZ7aPOsKI2rB+wijEpR37B3SMCtGnb7SEKHI1lX2XPQ+iqpqHCHOhR4chqma4lwtBldR
Ap+1BxU3ov9ix91y3zJEiXJoYOUmr3EYn0vFRNK8I+CrU2gA9zhO+MniaKu1hptfNtZQ+gO/1I36
LjQY4CMykHg3ZBeApAn4wc0yEwBSwO/ycz8gABCodY+oACDGGmPW9NQqwbmYSpedqM32hafLYQ0l
OfOY46fmCOem9JF5wl+hdfjAQ1Shk8hQV7nvnZ/b9GLKx7KIAC+Nkqh7O3lyY2Mkef1MJmQUx3Gz
Oc31N7B5J9vcQZZE4vs1gV4EOQQAszwH4hJdfQoRbMCKIJ/tR922hEkqLKCpSCgC2c3238Hgr4b/
z02TFxJxRXSH7kWHTsdK0mvEkCImK2Y7jTFXsqaKssnQ5GhHfQ+gbpR0fkquh6KIEBzqBw2Bv3ru
P3dgiQptf2Zhxv0QhN7I3syatIrOrgr+eU4BRof5UQdx2Pb3xwLjPsId16HjfZd+x7lZp7fjDQdA
dSJbz7e9/+BF3vcKhscgbRNNlQYZHcq7fdOca8ZHWmlG0PEvknsoJyngv2xStDMVTC6Qps5roCat
Hlx3SIn+ejAEajDMlXX+dZcy1Xoh6dTUIKCMkC3bQ+zsx5IVVIfnUgnTws8U8G9PV8pL4UG++rdQ
5M9DkzUj0idLqnofhLNCk5Tc0usoxicwR3YFCIhEG6yG48f0usjG0kocax+5bMsUdJl7cuDc+sL8
oo2atwSXQBtKe7kwnwcKPtNPYOlg1Bj5QwF1dIDl5Rzrjc7pgwtq5RP4kt5plSxLuLcE0gC13/y9
nqhhjXjJXHCwip/UQQU2G7Vk/eUcXd/aafmMrt/t4/ScR9II1Wx8ZKZ0qPVVBdzV7ULJ0UAxrxGM
MwPTOyNLbDNIT5/ij9gGBoP+CBWi5nQ0YEQv+Rxg10B5J+mX5uqiE7+Zr8dJ8Q6SFfTq8b1Dv/5T
Wf/7K8vib8eyQQPWkCV9KInu1q+FQ9hZMbMq0jfaKp0mz8L0ushfcsnNIZc9F9+ooURl2EZ9mE0O
kx4g8HVSwmU4MUynbbK5bo/YlsTreA3VJ16Ii2aTzPSQY5LfgObtdcCuVbh71ykGT3RIGMRVjQDs
C/UGXvxhLGwPwQG6EKQbJDmZToSIpowUTwu7iTRHWOWEQZvlASmY3EZnCHrKGJpUCTRdBkrMEGuU
I0vTu6afQz4cJIHguIZpeAjwDQwPs9Rr/dyFhR3o/vDpBzUFc1HkirO3JnskKOIR4FdPmFhg5/SR
iXRHEZR+7YN2W7YToJMe+iFWCFYoSDwj1MLjRPD0SMC5HkDJuG3tQ3j1z36D52nhsGTkdb8Uw/Rd
nw4o3eQTFs40jwr+UEt7snUyE9hbqDg0oID95jzJddSF+Wg/NmgutzB2JGgnNbAnVpbKvRg7wMaT
dpL6XQDsaGJGxwfH5V/iUD9bji4Km42BCMPK/6bvB13ZS316qKKLlzzJzz0TCIRQ5gMs3MQie2Cb
J7CAkOPxrs5b6SQrcJQgxYXQ2CUrYMsP8pq/FEt/bohJyOCYbUqmcpeId7lQYD+iyhOh3u5z1B37
b+vKUmAko5vzXkeqvbm6hvhmtqjjtMsSrQX0mk6mOL+YlVs2o3SQkdoayrKgQYQQAAK3Fn6WRyMb
PdhGv0UBk/pucBY3kPa6q/1U65QlenWoo7NXPFfPg/T88ly6FbhAZKq8S8Awb8i9gLkDhV1UKwQc
qhhkYJIN0Td9EDR+29QmvVCk8SRNRADxv9+yuqFc37Ulm7a1z1hhZh5yK+X1wVWMXyLEn1e5e2il
rESzPIl6VEDRgFvZzs04vBxX0uHzwet98Dw/a/eP2gdTdavBixldYLN0jlrumtfawwZVO6Ol3hpe
fQY+L80KfaG3uXsCdwrSU8daLIQka3VvIhaGVrFVoE/lClRaSCEQBsVqdgGbV2cP3suvuY9JBck/
VMPST2byx+3mtWqAOqqNSAcZnrtVPjIgJkLgP85aIehA5V580k2FniCcMFjNj4bd0m/B26QQH2ze
h4LxbjPL1bXKYl07Tk+I06vIHA2+ExqqQRuoJ8e12AQXE34FmNjBMsF6VLEN6+s+d/jz8ndbV5Bu
VnyOUxh98Uy6+HT+y2J7sDZi9yzkTw8Wxw/i7a+r8arJCYYESRo25x+v+6iLeZyLSN6fX05T9OJe
sgjzE06qQYUMzkaE2BJWX+CEQ/Md/OVEQt29n0thMSm+UUTpQcq/JE8a7PwMWp7p6mslit33cg12
fAETPTyvhHf0MxxMSPBSg2B+W6h21zKUtmkwI7sF4bEPIGXRNSb3njWe5fD/9DCeqrt4PdC0jk68
0DgL5vVkYIB+DMS80VGwPxguuj2JCSpFT9LWhGKrhz2U9no1nBuolhSbzO8jeXWjkQ4x0RV3WmPL
6JQUH5QgBNkklJbN7jK+vQhgy2rUMspvw4e0uP6f5DojwJF7L5TPbGs61E2FbeCg+FIFjMXQkpod
thIQX2kOntYBXhuY79lc21nrC/rwY3PT3mjdb9QVpC5Iz8pCBhV7DDXf8uuomh9XCRwCeK0w81ED
2TXBucM7DAEE4OsurfUQ7cD9dLOLVwNoFmpNoD3IF39dbqAJqCqBu2j3Obh6UxOEN4fehD7pilEl
vpzhkMcrQ9vmh+d/L7ffNzfi1bKCX6pp3be5TlWr4SuUHadU/+Vl72a4SvRo+UnPVTejhQ2EghEX
EBtFHH6eet94dPD+tCv/WvEqXb8BUmVwzvx3xZM1x4e8VIwIKfW+X5CeN+KrBjogn2vw0LnwdVJJ
C865Wph2x3luOkozFbKgJG4fvKRd5OVGMUYPa9W/wG5D0DYB6jGHkJlt3uMpklPSN+ZN5ePXo5jy
25rndXhpXLl1AZUi93IwAqueCJVXN9O0nHQlVf74mj4IyD97/q83pNPqtwiDFtnDf99QUilGwdEW
T5LOsJlHOXHxlinRVUEozXy+QIJln6E2jgMhqK/TeXSD+/PvlfJrTkABLEmSLGuslP/eQhVfsTKv
qAwvx9K5iMvUrB5c4fe3zWumULJ0wvwQof84+YRDZexVSVcjRqy3ywZICu0xI8Ft0u8g4IEjsJAG
CGNrbH3frEA0xqYSwEH494P+viX48kOZTef3Pt0wL1SvjWyoEVuC5ZgKs1uyRLw/A/2eP7Ec4XfB
ETMtXxFDlqD4qAdGf5knvf/elgziFeg7Hbr7gNeaQqkJxzN0anOe0wbhHqqrq6FwV6DPPjEzl+3B
2ZBQAx5PjgkRv6yuiLDvaeEg9WLAFbu96MWmhsF3bb/30KLjGJuMp5xOL4xgdKaysQ5hpnesLxR1
EwSlG5d2kV6EBpoVEASOI1l1mRmPD0IgwtDUxtTo0i28KjO+AG3KE1n/GfOh0anyTAkyYiSn8zJ7
bmhknZ5qrlVurDYsXXomUv6UYShMFaN7KL6c0JtAkLB0T4h0wS/G9py8vMbFIg3y+BUeq6ZE+T4w
DhOEJavSkS6TXLfwmHrSLwjt0BKqzhGdK1ot5+tYPE8Sc0z2UZ94BsyRnAdL4rcE5M/vMXyvP1am
Xt3ITdUrbTzMgaoPxZhV9YYGnnzyKBP180sXh4I5xafwFj+4tvLo2sPv/3FtM+nxNjL7OBLLKPYL
2HdHITrlXpGPWQSX85g2Mm9S3ZWHrSg+cxCo7434XcXj43HHZzpfnvRqxyHeIqiEdQh6oicM4BBY
ULGwn4qvgMwr+cGJRV749xLGDJPjnISN6ZF198pwJevk3EzqCHYPUkHa5BYhtBhV6KDmqnOeouYV
PsdLfGHQtbXcHiZ72EyQ6XQHNRM4jGMqjhsm7YLTzVD9q5a3r3aDZOYoxmtMcUA2IUYJydObHwAE
2YdARR8IYZEgec2QHDjSosPIMINN37BRbai9IiIlyAmx9kb8mY35iS6Tn9tbbdyPdnSRwzRopzdP
hOuP6syXgYIQyw6W55wmy5vKU5CNgzbZI55GyyYovoQnJBqyGXqCYTLIgbVfySvSEp66iJENQVLA
u2wHiUNULigl7G05vtntpIOQXdsIpECWV8Zf2SZmCk8cUwc2pp6i2qlAoMKbI2Gsms+Zrg6aEOeR
4GOvcVgPk3cyD6dYtevs86qTASf8049u4QlDhBMtAHB9vMhipIJrHwh0OfzevX2O9Pf9az4ClDYd
SIkHN/eXyOkOAnUYa0ICF4PPMzzFgROZb8Tg7OiBAClXXJ/9gxeP2gAPN/+0FN/hBUE+Th0wBk6/
OyKWysNbnow+AQwxFejjRDCmTdBMoN1Zl8Bt3pGy0kJGSqPMhWi1NvwmbMI9tKPzJl+KAfpE6QQH
w7D0Bx3Ns/AouvySVg1VDJ4hMh37vww+s7Q5lHV2jifGeayiZV6isXbisfHN6vR4DPDMMqimledm
CDOIPWHcLTJOxxix7DeNeAnN9OXf54r8yznPUG7Ackt0lSX9bpPcKgwo+io1ppl6nJ9zcXQ9ISmr
I/1Zdi8aOhz6FSIRlOxq/703k1FXveYln/d2m1YmJEZM5HrETbvzgAw7j/aHL+MS4y33YFr0gyS4
i0cUQEBTdJEXSHFydwblxbHor/EtQj0M+eAyvIRGYHgvEO9nDYqoVnBBhPn2HPvmMvZ7D5yeWwT6
TFgJ8+pZvNmw5c5T3EbYk4PIH7TOYR8tDgEwAndLQ3+EYB+qaM1r5aAtOD44gyxXMsL30zPB4EWH
RTU1V/tniJLnk9+PrG8deQ05qOamdzvShMhhlj9qPPxQzO6fGwSWYdFTpPT8KUz/OHvzywHkcJsh
YzvVxz2Sq8kchl+CZNPhWVyiNxmC8pTtenddp4vDa/ZUfJVzgYrtNFe22TJfZMsb+M+FEui7+DOG
vVWE8ouKvo68kMbmZD85jVrMkKyRDrBgdhq3dFU0v3qRkC05rGGpoJWBmNe4mLjGwphaaAlgYjw/
N3YdXfwEFtfcWkPU/fe6/AvYPGQ/gByHdPPH4GHYS388t3XOO7UuTvRCcjc++r08leIZebnQBLc8
Uq3ntlx2Z//IMZEsGX0I++DYeYDwHwExfht7ALtnb4AL+L+cnddy21q2Rb8IVcjhlSCYk6jsF5Qk
W8g54+t7QF1126JZYtV9aLePfI5JgsDea68155gyx/+LJ4RGb9ZrkjHsapeIkikLPPcXIb3owVax
6uJ7aF5vfPhrD+XfL3mx4UpBHSSmx0MJcS+z7BiQ2oL5nJQ5nPnRS5M9XCX7m2HV12bSfFSqe6bh
iFu+smD/uuijlFmF4EXjzqx2pXGu2XnUaSV1Koh+JZaWEI0J4BmQi7cu8z+exq8v3KTYneZLsPYv
ml8Mei0jQ7u8kzynCeNTZZ5M4U8cW7akQSb157l4NPO9oO79NJvrTH/zgPQ6FU5IZMzLvMfMZNmZ
sIyn82OizT23ePR58BX5qOaQPbtP98kgIQlQkWc8mVY5EyvUMggOWhrOAg9J9lmF74pEtmW3N/12
Y4TkQPbA7t15oCb8hda8is9Iq+yCPxT+aAklRAn2eYxeuxjadJQ6ssQ9IVtLspSXAVDIKgTRbBc5
Cn2TuOKo3JZNua9C9UEZgAvy0TRfu1X6XCnYTBNdDj4Vqh/FuOhWiaUh8OcFNK4ZIB4AiBtzDVZo
7a2Fx9o5VCtq+IV2mrDJU4zytFL+fAd/Sesvly2LAQhd5ikuRrk4SKl9bwqeJPW7Rly66ehU6Xzw
942iz4U63ZcybfqUocw6JBFBh1KeHKSU5of3bFjKzMK6nCuPBQnC+Jkx0HuHPqQX1EHzow+yHYcH
1aAbueDh4xGsIGsUfwI8yb2dkabavRD+tigJFNXUh76RN4ppvyKXK8dfQ57YsfrKf2c17/x6U1Uy
3aX/fG5Do43OZxfpVn5fttp0DDWxklgskIQZm5aEa5gNMAzv3XEn+4ufL/O1lr6JNuz/Xu5iofAJ
4yw9kwe2Dn+xPCnigRUqHv/0RTbXzEWoLv36PExoLRi8sIGDtSDN1fAemBDdiqy2xRgUGtCAZse/
wdWwlPnPb5FV8sYluTy2W20hWqYrbz3EAiRqh9nbFDpcTYtn+iFip6vETdwCoWtUO9DgAhOcWgMq
6Grv6+dZpt2VQnl2IyeLYSFwL7v3QV+stEI4WrRizKQ7VBEIAdOXN41UPzUCFA01XTclgzBSimR9
WFJVbEa531el/8tM+lOlizOZfCLDcJ3MDe8wE+2ncN+Y46dPhcpbVOQpHlfqFMci1yA3556OSElY
6tajQbxyozmd1T0LI++pLRetyRkMDEAQr0YByzB0N1makTSVeIGNpH8lojAgxXpmPIaINURFmTcj
jT9NmZe1vvL9h1Hx5n3BZt54jmoSemCcxRD4iscBgDWoAZY96P6Ujpsn5VIND2Vpriu4WpaZbjor
OjRx87ut9zFovjIDawOhQAv7/77tbLBzaW+UycmnHqJmb8y7TvnMoqe+AKnxULi/J9tDVpu43J/S
8o8SVfuKk06ZMc7T142WOrFeHAPSWPWh3E1ut0b8o5Bu7YX0TwUFBIT0EEZ/XCP6jStu3sdvoZYu
iw6MiHwQQNonMkiKkm4mlVq8EKu7zh2PtDOIGF97LcukFK6iYbAFRvAZjWf8XSpHq5/vyGuCNHyD
PDbsMrj7/7EWN4Na+FZIyg6xsCqBuSBcc3eZWmtDmlacUdsGYBIhlkYbfuX3zC35okA59utcvvUM
X3k+6Gkhshd5L7SeLp5hIyE0OxVTVgrUXrBJ4jUuixbMZ/gcRMICp6UfnNMcXQ93nTkvrBEGsTkn
zVeYWIb+LAXXDJOgnBlHCQ2Vcffz9brWjUL1IbKNYNxSqb2/r2lRhIZLlLhevATLms4JNd/6kKzq
t6JasODk49xooDgFuwTpf+OdmvTGMeVa+/Hbe9C+v4dcdLWuDRu69FCLKqc5+PO4/yhSWyLMekeU
IKzLV01a9J1949NPO9XFim7xvSC0ohE2GR2/v/KoJ8ADanOgLpmz+yCWQOs80BTvbbAvwbKwziXD
R+Frmac4Stu97O7ym3LFqeD96X1cXAFymnSxrsppT+eQtla2+T2ISLCiIywFYU0A5RnxBMkt4/2N
KzB9wn9fGbUUNmPFxHjy/QqUYdSonW8Nu248mhLCfM56fOX80B6rU1QB+LHLZi5CyRdB9d88Nl+9
ASXuO8Sa1qSIvigmoqYyijGqaibpdMCP3lu5I/Bg964tIufIr+2JdgvQKNjOwFnHOfSxjv6K/po8
Ro8RxHlmPPB9RKjY9TP0gHMKvAhWOj/78NYq/O9g9183AujjxfikLSGqOsmufQPSJSzlFwFq68j4
/rHfh448Hx68e5QUr4AxHYDeO4+pjAsET5s94T6e1aAC4WbPJsZk4zTkvYRLnYCbjN9La0ys6+yZ
yFukD9WKzYsw3fGkA/m5NfD/0iv/88X9dd0uzlBNTxp9M9CmBFW8EHFzNLbC7zgy2y/kzHBSDu3P
dPn1T6iReOPWUS5nyZN1DB+iAzEgJ3AhDpsYhPpo4wPdxQkyF8PZxwhKNgaahk5jox6hRGHcwMax
gRabYTEkfW+nwMYVweBO//84QSZjGj5QekjocIT5759v0msTHCyHqBs4NaIb++ph/nV0CeSgbAc/
sc40e4uZ7+1GgjnS2Ro+qHRunwH59+N+6lqJ835P94dUQrti/qceVYMa/NYJ7tqirqO3wixPu4fk
uu/PTFwbY6/FHn6p8H5IrGWcQ/iu0rPSvJWNO+swjDJstr3uZEg5B5FD7d/ME59aIpdf/9/v4WLF
kKROGMxcqu+0ckOIROweUYHie8zSpTUcqurMNp8fzbuK0hqFJ2222iFMxCjXDaRV5o8zfNUtlTTD
OCTK7VIKONos+ncTXS6oN3jSGqPQ+Oz5q6Bflu8t7cZwYR2MvZY4QnLoN2G2NZ7KpWTsDAHI0UAH
EEQbz8vSaxzqtGaT0xBF9pMNCzwjAy8+C8KdBgFfnwUKkHNiEOBOb72KFDLXmrXtMQPeWJ67o4zi
B1yYgiMoW6lndu95s4mgQTcT+qh6RqLQv+rGje3a+Peq4iudNmu+WNRdX13nv260ZhBzy09kaRcV
TwWIK7f/1RNnRutVq/BAeMTA+TiVJECiwV3u0nuOEicw4bYLmSPm8M7n1bA0W3GRgcEaScbuTkoc
rfWAf6vdaVUzr1J3JuMx7pJwk7P/JyEHCNoNQgZRxC2Wo8/8OdgL+mMMnmwk8s2pBlJpfHBTWXgf
YsLx0k86BHoJmXvOoEpXbazq87jBNtayTIu0UnpbaJZpd1e2vV0nWLQ0uPiFcu6jcuGb8jomroIG
IOqe2I6rX3pY2NbwIrnaTq6bhTgmTjLuR1pk+tMYPt14nKd78/u9axkSMk2GcMAmOEl9f36CQq6l
sJS1Q477SlLPFbFTAoBZzlHWsCxyAVg26Q5CM8ujvU72SjVypvPT+6SiLSOSChIaRAnTpaGBECJK
8cPEEd1FVYIvHvpdZNzapv4h1hi4dIAIUcFJk23sq6P1141RGVkwmGGkHfpq4xM05jvWsKgQ2HFS
CBa+vCM/B3kl361qotO2k4+mXMbCzKQNN6mwF/nAOyX2aTeCEyZ4LESuHRW3Jkn/1hHf3+bFbt5G
Zd0aeqIdEuOF+V2rrBhoVv12HDeaesNocOV8aqGDnHxalkIJ9fXnf10TV4s6pc+r4UAYBhvLZ2Qy
IWZrnLBV4KgI0ICNPwMJm4ebgmocuvvopBvfMdbSjffypbe7vKVoL1k6FYxMu/tCQ9O6IUN+TWsP
A3kShe2uwwUpdfAmCyKWBhrD4Uv4W3inpnsU9uYRAu5vpKsfaAbPiqOwEdIMQ7AIw2DlPSkz4Xf8
CMDs4db3828HgUuGPF3E8mTALLjYtCNLHIokFbWDmZ0Q7iecYCvG3c25659rGk6DcgtjceVA9P0l
L24JWXWNMQtC89A4Xrp0wV7G6wb9JsF40UNDm911dPBW4B0z3J/JvSkw/Xda7T1u7yp17c1/fviv
9H4xHEs0BGVkIQzwLuq9URG6wOsic8sZ3xCSExOBRa9WizAKNiU+8pxjol84fnjfxFB+5YAdtF5K
A2kFzKXdAaq7T2RIcQtD8u9RgPfF8w3cAhkaSInvixIho0i4o9w4WNJcKO8wTvAFIR634jspIYFr
qaHcJc8s42y+iIsF/gVD3yEO+fn6yP8ONr+/j4sjyWDFpRLxDg/MpJlp994y9HeVtfNY9U5jv1M1
RCnQcLaBscp0Z4P7Alk7yhDECqrFwWn5/3pDE25CYdj6r1MtBSiSJ+1wIOATTfZLdA4fmifYnyfG
WdBD6biegpPp0+xghIihanZLoPfldrl8upEHGjqCfr6jS8Ho0NdlVdaDcUAew4oKsEBO1kECvpf0
0VDmgEaf1tjKybKsHFdkh+SgP857ZWU261EkcG+mp+e429F7qYYT0h6zWvdlPWuhjCafQ/Iaus+R
uUSKALCNliMyQzQGefcgGbc2v3/b/3y/XEdTx2lhmOLF/S9keSuVRV0QWjPOf3mTfX7+lWk32xEx
NRHMzzmkUhg/j7F9y2B7Rer4/dUvFqAg8xNF6Y0Y+xPNwvC3+dS/w8+BMZ5+5sRWkF5b2VFl37iH
ru6ff3/qi1UoVURBMbuMThEhbUjqvKcoXHef3afyYm6kB3KhiOyAPv0C4pjg1nqXnYMEWWKzDE8g
n9f6BoVMuZ6irpIVwZi2/0APb3IJP3jneidArfwchtmL8jGiXM9P4esIt5HTySFBkLJtT0XFhNAF
N9DRo3sBEkIEaMSJh+fLhIkMw/1QrzvU7wGZGspiJK+To/gEfQNARahqsR8rm3S0I1kvSLsVKOPg
09EPZg8aAS1oDyDevhnME5ZgN5nqzDgFVAtlqeyjdXim7ltIS29XzWtOVqD0P/03IlTkuUFsDxJH
3AFYrKAtImMnaGFYkJDzEsjzrnIIDJJn+VuKC+ygbfxV9juvZptiEf227njkeryj8eiouCjIol2r
O/cdqf62vis5rIGNtrmL8KjVdooJg0clA4sr2eFB+eRHm4ogj4ap4TNH5GU2z++GLZ2QxdSzhfAQ
HNIH5pEug/7+Nba9Z2wV6Ue6Kz2n/yBR5mU8Wpz9EOFsgjlebJi5DP/X5rabEUnn31iJ/kE0TEUY
dAwDaw8PEAX69yVal8NaDksmH6Rtrt8xPmBnAAfnc7r9+X69Mpilgyhy3pQMJmWGdfGY1LWV6EEc
aofOuH8KEAO2M6pRlRQm4qyAh5Prot3FqYJnZSkOv2IhmhcmOk6Sr9rnboBmu21gIUOlraEHqytB
IGSif9ENDtjtXrII1AumFM97L/4wscwYf9ycnODwl1zvpXSjEEtDOQLWvELx1/F9cH5DUoHwDuxb
iNGFtiv0SUtYlN6mGe9HoCFBQ6brdpCcjMgLOJRa9xBzjieCRSfDkbSRxHiVGTKLi9LYxbYC7la2
xxYtSi3sYpJrOCWoWHJvPPvmtWofNz2zXnZVpkUXj/44Kb/L0P0SORY0oRGbMe1t8eMWvyX8oNaH
Mu507VltX7EmCn1AhOIz5cnYbrqYbuMZV2IYbVTCm+VdAD442U9Mw2iZJ/uk+SWNfxoVHjaXo2IZ
K/v4TvG0raRvde9XaDL3ZsgnFw+9tpB4TNGWVdCYOV/W26G6Z99seOhghaeOiokx2yXKWh7oBM+Z
RyMXoxbKxa2hMlK4s/ydYizz9KgKO4VZVbYqimUQHRGHURNI8kJo94F5B23WNoHJ68OZCqFnQOTL
21Xf7vmPs/qGE+XKBJtbVZp0E8hOoBVcVL5KSMMk9Li8VfaHiqUKT4NYzUXpGW+BmLwIqKZHnFU/
PyBfCsHLHfnvV72olkKlU3MrrGGwoY0uQTrbrTAvGoYds2RcE37+Zn309NnDjcaqJN81sIZT4i5d
UKlLXzxUiK6ThS/NckrzZzk5ep6DiFDtD12/sNInVV8Z5HJCHxy3Pcqt9iW05gr6BNTdw9JN9gOl
abBgBqPhZibDN1worPu3GsT/ADumJQelPNWPTsFqXWpGUeiqahmiGU2oKgZSx6twXevIxYa54n5I
xIT4LVZlAV6KpDiZB0iF3cSMsR3Ktmv+8UjWS2gr5zKHWe15lH610VM9NTFuNfK/pq7/fiX/e6sX
a5bbSsLoyYp+8BLHAlqP2UvZAd6bleU+tvB+ryaBZ0jpvJCMswSvxdtS6wb5k29U5GEgA18hSW2L
Fbe3bwD6cVBJ8oAwORzlezXbcMNTauJDdZMFP6dCQu2Xe2+59mEEj5Z61oZDiZ4d38lMII+V8Us8
b/sNf03v/XaxfAKStKQ/Yb0p2X5HB62pP7znILwFpMd8pwWtEJyIMiyuvTgScHC2aqo8+chBBa8y
Em3BuPffZYQp3b61FkU6J5WXP9QITSX5Jlv04yrwtvzEqs7leKxqFrZgYSkrkQgOlWSA8L6K39rs
NAwH1hO0trhu44wyYYUqfjZ5nMclNbU87vi4KuQRdZFlTznxIpiWXXWNRB03CheBtdT6w+iItjhS
VZEsSAj2dLV4k5p7wETdWEtB2XBU6KPt6PN37b2P8hdS1p+fxas13d/36MUCa1h5aRUqXnvROLTq
mcZP0iqzJqiXscZRFt2Ef6iVu9wvZqoSzQr9hnxLml7ghzvv0r1shWlo5oJsPaS7eQJBqCIGorJ7
4izXAoFAZJg9VacSN9HyVknwNXL/56XxaeqSjpKZdsT3kkA00jZWS+i2HFg7Fp9RKR2tK+a1QGnQ
mPDcDtVU0heEBsuzGGAea6QwonGbesYKibFFM6xyi1xsAQncMoNMYOqLdtzKCm0Dixyw3HSSPHQS
E+TqueGIZbKLZ/JnDeiKfK1TO67pWj8E5qNfHXrRUQJeiBBxrJi5XDhxDyCf7XoMiPHqhsk5PwTh
YuxXNVq6RCvnSvESjPuClXQ8+VNQ5HDnvmP++fk2uVqCa39dqosl2xKTXByEAfZQeddrj3oX2FqV
2gEnTQKK3IS1G5V2SM61Es984cHP4r2uDyiobZWg69z85eE+pdvb+MkiPfhJMBcHaRE2OZiPyC7T
cN+Gwq2a70pHllmuhDtLRSQH9vD7F2xJsHhcXTEPvnKWjEcDKYHXh+uUka52ZJdTB2nOALoD56+S
PMVy12iPo/cnkOobex71yrX7XMfGgpdFR3x8cQXFyI1qEaP+waLV/SF9yJv4AR4dATAliQyDzVxo
nRHVPBCyHjmEyDARoRVIJ6y/z+6aR/yhhynQ0F+462D2DrkdBSJw+8d3IqlnwmqK+TS26CKIlhFt
jygO4NHOlKieTIkpyfLBXDL+IOgkIJuNuK/5SL5wwSmctlG7zfbgPdY9AYbmnNAQdyc4BCA9uq/c
U+UzNuN5RJKs+JqvEJWL9z3mwB3KYEcjOksk901zpCXACw4Z4ry0h3c4ouSWqMh0R4dePBHbT82D
PFf8lftOBN4SV8odrLTNFNWZLqN7+rJ2f6xQYE/zJoZee9Mm14eUNULAm9mnh6EpWKAzXJt4jsu5
tRpfzTPpBc9E/ezYzGcEnM39O3XlO/4jIhcClH9+Bq5YQNjOLfZysNkIEC+bPF6viwUETfSeb+Yy
Pb0j/j6pmN3QLE8ZpvT/cMAibP75Za8/en+97EVPh76yXFtFUhw6h1Nr/JA+jEAx7PiVLlNln8JD
S0DJQic/DOsRMDRh3kH+m+mcbjitrq1bAzXlH4bmVNcgKKBbqmNfpir4/liJeS81qhgqW4XwHX3s
0ffKdp+i843vdXWpnCL605kszsIcr0dPjGu/8skXC18H6xCHBzEAck8wdqHYtF43nU50W+05hcHO
j+S6Cg8aDibf4x7bJiO5ARnlCKWBNTyboAnGqTbUMaMDds5wKmtk5JmG7crHDIWeYn16sUe5LzL6
l+5kj3FIAcOGzTWPOK6Q8qXDXkmrV0KS7B4CukcUXnlfpwTi7krw0YwANdto+xmPMZEtrmY35W8p
dbGFnDUaj2H07LFu+T1ZqeZHnoJQe3JNjmrefgjOgvEcqfjiRULthnfDPdTppm53FQ2TJ986cMyz
w6CfZ6U2C1lF3e65khhIdk9B/BToxJZ8NAPpZPqzni1jncitYmVxgYrqj668ato5MjXUbZg9xYLe
L6EtEiFPBXPkktQi01tborZTtE+v/eUbzGYrbIipnUTGIhBkuEWnCG9UPURzqySHhUW6rtYuqS5e
ksDKJrxpcs6khT0mzxnnzunSaVoyT+u71DqK1Y5kWvUuwHoZxT3ZiC9tLNqJgMjZbdACoXwIUPmr
u25IjkOrLwU042nJidR8QAvpsMTHH8Po2rJArVNChIaawoegz+zoYrgpY5ezKqda3Rms4uDm3VEX
p/kVtoQk27lIS17y8U1DpyTNCx+zbXpuu7fEP6VNTRrQo5VupXae5+uQmJka3ookzmMLY3CwhI03
E7PX1O9Rd8G1OLscOTLcGn7BMgrJplXN5zT/rWRrJXq0RNqz5Fgwsw5iXAMPFVmv5aIsbd18UOJV
0xQzj6IuqFeVijRpJ0Ws4FFmi5wRGW83GzxLXY6gEL1AhbbRW4gKcF1HQZ5Tkh1clifkRIW8azJY
6f5dFnIAGsKlysjKbJYSchZRX0p+TwlNrq94EEWibH36WvJSN8giexiQ1PjlaEcG13J4G4z3UfU4
kXr7QpfgoqENS571Yh5/lgT61Su/e9SJ/iKwCPhyR0B99Spkv33/j1YyeqYrU1h2RGYgeoYhJ3wq
Xg14LOE2tOfOeNeNZTB5MKN4llusQ2IzG8lV0dSFVx51ZQnYWVJa20g/08zxzZMQJPhjVpBXNe9T
tt41YPStYceSk7ePvfyAYEkd7tP0QyAvfVzRRNNq0c6rtVDvdWgPDL6qnakux+D3dBBHZkR+yurn
tXU61VwWgLC5DVAC01ThElJYCIGQ523NREW7HyJS1lY5CZvxsuJuDR5+fq0rEmpWTRjtILBxKNIO
/75qBm0im3rrmROu0WsyWyXhzZUXaPCFJx+Tb+JU9caD3lP0t6q3SdX77+f830tf1EFRoHZW3LvG
dtSidWeS/2kK1n7w5ZmJ4KRy12JEK94bZ2FzqHvIRgqYBz21cy1g/F8FgQ02aWuWd56xcdXjzxfm
S4Dxz7uzNLSqtCEmodv3C4OBvqwoufWDwcDE/RXUfzISvUrUgMY04pXRrTI0Kdeyh/V5eIzNPUBf
cox2DIGZi2f+R1Ie+hIBXPJhlubM6r0NISxbvb0vkmYeqRQsVECx8KQX+mwwAqdMetsEDPLzB7kC
T7PgBomyyLQXke8lBqlxw6HsNN9iTNvP8xY3T+VIZTX1iKP8s0+Z+9KeTlGkMTDMiQZXzJUkiCwy
hNYLN+63a/f232/m4qr6qWdmZkAXcsz2PlpRKyYbEvhNfmxpl6jRjRbC1ZdjJAcGA1cGM93vX6Jo
dnFt6nyJsLvCaFeVNsdyXi+QYYUoNxB5X5Dhi1sGlxQqchR2VPaXt0zdKeYYxbiy/cbhwcUqqCjn
aPYUDeeCpO1FUZzoV4DBAp3H8EbgzMFz5qcvpr5LUdYnSTPr0rdSefTNDcOfXPvt50ct2zDx1oZV
QGYdcJGYnKzk2DVrkTwyUqplgEQqUU/IYkalnRVkm3mE80h94Xg4zpip4fEMhT+Ybjvzga6FhPul
qMcZ1I6O/BzmTmY+T6qHsv0FQU+oKBz742juQ8+wR3PHUb+oGGLSLuh6J4sQtYB8Iie1sF5xR/58
t145dyOekC3G3mii/oEvSmEwtH7WJzvDO0t4+lDxJKhORCfhKNRnDAVvDUmvrEIgA1j/eDUTgvD0
53+N/LUoiORCrP0duMe4Pxnym+oPGwWAVBO89bRvNFVYqap8o4d8RSSI4J6CHYsUcnjxssnZ5l2a
WT2dGroxY7XKxwVG37Za0tqRLaqQrSFt/NKmL4VfuBZWjXTjHVxrBIKsAcqIVQiK6GUXuxGtMXRb
VT+kCv2eimBu711/qoIX2lRK8GoRTqepv8RAJNRpPTItJmX4RKy6eMo7J7GQEgENxO5ortQY9SB1
2c/3whWLDdwfYET495Gy/vP0ZkMzdKXEaX4MiTanKSXmyiwfai7K1s84Hvdfk9EO9CVj5QBJ71SI
l9lDVb6n40lKj3RjuZ5I7ecRfdW0nx6bpn7hmZAQgaqYY9LFEKdzRUCTHJJ+ShUFHNoDxrvjN5SE
grjP5bvWffb6Z3CjioFqfCNpe2bWFV0EYFP9Vh6pqgGJ5ZhehTseVnokbb/k16G8A/WCzxlvt+sD
4T5JnFzj8pfnvdYNUbQ3+lZX1rtpHCEpOt5rOAwXvaN49ILEKiDy4HCmnzDBOQks1bc51d0txst/
I1Mu1zuaVBLnGMVA+XSxgffxkFpCZegHcZggiMwduZEVd6MfTHHySkNFDPPXrPitFVx1MsPUdmYw
Q1Sje/5FzXpE1ueV74whkGyFxCZq1TKVHmPxTuieWAJR+ylAp/TJYvGLy5XCeZr+nsLrKdHvMsKF
yYAaz7ww83O6tmGp2LVG5uFCoZMTb/Jy0+VnGq/Z6LCY4qK2/HMt76YZO/dIZ9rG1NiiZH6n1RqF
jkrLoN/STvbFOX1l+KLY9kDvqTl5iFU0kwlw7pSnYpyasjL9fQw7zCTCibEhGk8qjgkt/Y2dxxYQ
D8mfGqNanx7sku6sOk2ip1TOSCZ2ZhIrojAqSazCsjAe6+IJIIZW7QYGpQcPq0a1pnM79aeJGtZ3
rAA42Fv5E2v/lFXZLy1xUUhvLrQu6dR4W986ZQkZfhu9uOfXNj4xxgEF8PMzeW1gSWkK71DUTSYz
l+r/olAbQR2igHxRQsPcWQXvFbo4e2rXaLN0eON9ADVo0hvr9LV6jBdWVE73Ghkpl7e2ViRyMMJR
3kbVu9HU655zMqP/eWpurGRmRYyy3sX0XRbuNf3oIv1vkveE81NlfRRePBexQwg9B0TtLEWEynAX
lg8mkFTi5ZtFayyL5tQr28HbRthnqkV+i+J5dcGn28f2BqNGR9X1faOBflpljLtwio/26LN1k81W
btHCqHdIf7rnMPPmManxYMDz5Ragw41v7srQErwAiwLs9IlGfrE2tEUbeIIARJenUR2PVCJDWC+x
kDBf497VmschfNQ/CIayhJ6SltOOVt7Yc6419r+9iYuCrE7SIZHGjkP0Hsn7CiXvOd6qx25+sOYN
4ew/f+Zry6E8EaHYZDnefJXGf+3tcZ2ailWK5jZLtmOzkRJGzBD15LsiecwY/P/8al9Qysv1EG/J
lD9B6hMPyPdvOMxj1bPYDA7ilAGxpC+Gk4qeec9jEq2St/xBdJDwEAixFA7aOWXCBnnkWXN04kQH
dA2pstHGVe3IC36/qfftI0kp9+OeLOTIdukkajekWdcuEMwWlUYeeaGo0b+/YzDbYjuKMuVWfyih
WqfWXUenky1/ck8NN57hLwb85QX6++UuHoEha8KOrBu2J+1dizFihHd5sotkVFgAHZkvt/quqWjI
VEdR+WX2v7JiW6XanZC3s068K3vE3SmPyFDYxcjO3SgzjHpOz0EiREWfKYQIB+JWjmJ7kAZHFMh+
5XQfktyjol0d0U/K/qrKW8a0ldN1+aptPUcv+4VLTEFaaTYtFcN80VuieS0GCbTmDITNrkaAUkU+
hEb4cf3ii8eCnPG8vqWlvLpG0NlEkIusYJrOfv8+OtXTZdTT2iGtQycHt0GeezQ8JNIxjn9541KQ
DT5xZlvlU6jDxSSQuniLY3fx8518bfxl/vU+LotiK9M010/i4KhJT/GIdTVFFqe4L4ylGL2PzjiI
c8G11mZJgiQB4b1pzvTg0QuHeR5s3OSUxPeGu6lc48YCcu188Pcbu1g/2kGujaZVk50XPsP/0wm2
7Z4MdSLB0yHpzBvnR+na6eDv11O+fyEehY9QpsC+0gYb5ZOVomzzt4pBM88WursMqkdLNvPPl9+4
tlQzkGGTU8kT+MdbnqZaydBYmGACn9MRzZz+lwK9n1XNG9WTpqAPNN4N+ZMmm0Rd3Ia2ix00elKK
JQDtrHOQmacwS+UjKv5WstvxmZMvYkDoRBPviNqV4TNkbCqovtxCv2EiLcNuyQ4UMBS9THpN6ygU
74gJ+8iyVWM5Zo7pn1EahvUCchBqUepwyhFqEUbnAqodyTbqfTNMwR9LxCgd2g20+dESNcmg7Y1s
T5XI5FxRnhH7e90CcHDT3GgrqdcuHlWCSgttinq45LOFfdUkoQXHFD8T+F1cmk/RAUZINJsQiM8p
abDvGva7g3iM1v55zE6MRcdPw1YOOUMT77Wby4vHKd7cPAMZvusZSFVgZYoZdvp32uvKKXguGb6u
f/7Wr7XiyM4A9cxIU9Oly4efNCpCzZtknDzoMHLdZU2mEIzQbCW7q3Ty6zkKig0i3X5+YfPaTf7X
C18+7cJIYZ0JRXaI1+FDBQtX3QzOAzw09iKMZZld7aEDQfbhjHP/gNzaie8l8PLas7/gfPzs3+uv
3pLG8lx/6dbJMZkS51GxVWtpbyIj3Gl4Xoy1vwzOui079YO3Ml5eum28mSrheX1IHQRoS/oaOFsH
+7c8y04ZRGfQSzMoWfYnmoXmxkLyNdm83Ium1Bqyc0xZoR76/mTLVtvAqMwy9IDtQ/zQPZEESXF+
5OAfvr43+2xjQD96jO+VbeC4p3rFRG0e/CnQnz0LT+MBN5T84Z8HeV6zee/qP9YpfYw35a8cY1qB
7dqu3hWK/pnxO9mqhwJisHwwnVvRLtcWxL8/xkXNoauB3yqmJm97V6Uehrnxa6CuwtjtypJNEoR6
c2p8rc9F+LQMXIQ6BwnsxaIoJ23Z5ZpSHFTMrbDIFhGRUiugm8d2rS+tGRmSwzKzMxtbCRIF9Wmo
Zohft2ZmC++Aqbo/D9VjhTDmD4ynGm5U+d6HNsp4p/gtbMa3Di7fXN8O9/LuGb3Dk/Qob/N+5lMk
D1urswXtxMltrtjiwliSTXyvPY3AnrhZilkyNwlbksi2J9T91k2jiNP+cnHXMGqlryxJMi1F5eKu
qWWtzc1MMCfMHPWJ5L2BFuO8mARg+P31qI/zQSKosLxr1R0m6CCYihqO/NTZGgVfjK19jOkYx2xc
jAGZzEZ7mgGJ9Ii8qOR2iTHRYzT7KFMQKvPeOr70EDXNTZnPxW4FVSUKX7ruqEB3HJDHzC1rVop4
PYtNEm/NnnuWKXifWLNEO+GtLxs42fGuMk5FgM4SK597omtNXw04H3tIz/xJv4uQsiQj2idHBrVB
TjQh9+KdwbyTJmYWO3Gyk/uH6JcJjISNZiwEO/UPfnS2ig1c2w6RvMvHOKXeg+4dfNNGr+5vPGZj
eBrT9gl1Y/wfzs5ruVGta9dXRJXIcEoGZVlyOqFsr24EIokkpKvfD/4O/ra6y67a1WEthzYwmWGE
NwydgxggBRiqnV2xTBHi6zfJGM7aX8lxbyQPRYLWqey3eTBVc7IQzdxco4qygrLAsdUpL22ykYQI
SNQ1+e96fZ4+WSxNg0KKumnjXTEw6j68Bko3pjJRQkz08mL7yjnAsUVhRsE6EVXE6vgb7JjIlEE2
vHI5Dc6Vh0bPGdcqjjQ0pHNgyiHlBk4x/h9o1AlHsFmYXwNOPpLytPjvVE/oscIM4KsJ+WMi7Nsb
rX98Fim2msl/QO3l/P2IOOqpDnBfr7W5pB8QmaMKAqADIjyfoVtmq7MtZpPAu37xFxR54NRVA5N/
cT0vK9mi/DFWK3200tmCjiOeEzQgbEhl2cPQhwAwc3WX0sFOduBJyosLQKsTb1abupzwVKd0CfCX
S07eXQIsL7DIOHVTGxDjCzTUhUsonDdl9UBtijuewKMIa5ztiUODc5+4jk+HJg8YE97h9fgKeDQ3
fKZIpjxNILCLqxpz4GnDcZkIrcfFktJrojS3deQ1GS/GbpAmeN018RFeBAVrCI+oOBy1pYKOw9Tn
PYiCYYm5e423TZX5RiH5NZOV0aXqQR2c4AXpPvB7iLkSOJiw7NLteAzPFw9VkDp9xWnQkgh1LmFN
u/Ky1Nq5Pv6QvPy10WoUPUyAMlBqKK7db3pmW2S9cYJ0hM4muTNMI60HA7onEKxO+x8reX9HA3fX
u0vN0iQpBzQs+lU9etUtOFe+kdiK6A0zv4ld+RacNFcXPZRRvo8G/vIOBx4uEoOYMLoMVFxnd7u7
cZ6NejnrqboCpuyiTg+FC3REV0KiP19kp8+SqnJ+7M+Hq0q7uXsdZrnF0qmyBWtvbDdp9tynPllJ
rXhFfGAuTJWp4++R2md7eumP1AohqStPZ3NeJhE00R8imk/bvy/b9PQM6sSsoWKkzD7zrD8S/2w8
mqMeAx4sqMbJ+7O5urS7NPeFflulz0Id9XJUXMMYoSo8YcoAfAAYjOfa/FCJ6FvlIZHmWMs03ep0
3ejFu1hN0EnWIHuI1i310qGoysbA9oCWF9M/z0MJ+DS+AtrimO3PxVpoHhVy+qSx1PpDkVdE8/yg
Xkq8AZgE4o3aweioDvbL47hVcFouhx+qH/clM8xXJkYBvrbIEGB/8nmO/zEK16w3q0w7xXunsois
yBNs3Xpe7kWL32drb1mgcWxYaM6bhLxidLLQTouC7+cTc+frmfnXbdxl/ULWkG2n8WV/k8C1vXRO
vUBpEWFuJbWP9J9u+HG8gkMWjo75HOuOJEembGebMXxGp+WgquEpX02zybvBSplQ2ZgsyLkbY/EJ
OcVFnHVeuOgkuBuE7ybar58FlzW2QPvzB/Dmas2W/2QobrLn67Z/s4scB8dhxbwzjKC0dN9cJSE3
gNN0BH37rc08VQDAtTWoDDrnDYCDxr5Vtipb53n8Fj3nvqk4CsPZOZegruz/htNcpzOMyonVv9cO
Al8/peR3QfrnKCKjC3UDjJdMbvM1Xp3Fspa21ZCvO45hyUfWVh/aqe4Kg6+7LgH+Z+kPqdQn6/+P
ZXR/zU8i5h8T6KSxuJRqyNbXW0DFHgkRMNYZrHh2Pxogk+cYdSLOKwRsGxgLHeHBD7PnLuD63y1Q
DyEdBqDIbP762HqC8GSqcAs0dIB2n4aTCwt46pKKL2kS2+zAky7WZU/p6PtL3234f115urM/Hv58
HqWhlaYr1xO1A2w3Pd3UxJacachoVz+8YfVf60T541HvNt6kM2st6W/5+gS9JpEZS7Etw3HEPSB5
ry+AJrUywOPeK8HlHp1rpN/QkrxUvpyWKB+JUKokYScjJTdKt1BNjt7R7FxR6ey8LDmdC7sej3AL
EXFvDM5V4Gg0tU6i6lRyFZQnvNUMipNoF6rugLCnVKsrif7RtUt9Eom2ydE8UCcRqMUknyM157Cq
9lmRIMDUvaQQsfq2IPZGU+M8xmuRMP6o/UTT0P7eTFApm+GzgQug/pdbd3m+yF2v59maKjYTAfYo
OzHBzffv/p7SO718EptJW3ACx/4FwobFf5m1GnpwyBnMELdlG8fTY2iWwni26NLSGUxQuJQX0+Rr
Ps5xgCqZ3FPTfWwuP0Ue/5iJX27mbiaOUq4m16tSLTTcz8/uxR6Ao17c/pESJwVl5KTDAcSubMnA
VXP7BEoXOQz+IJSG9RVG187RVuwbJwD2Qx59raDaYkpJQqs5um3sBdfEK8F0sSkJiuUQmPbZGezW
uXoDfrUtfKonVBhgxe6vZFw38nu4hL7iTX7oyiJzqU/jEKAjHKhj+Zj7Ccq3cIkdfIyWPZrDKl9N
sIspbRbsD/HKZ+PnbpP6Mjp3y6Y6ptX5NuTytjzuQCEekUlLF5l4aHEeeimzvVAGuMGJUIlVu7v8
V8fOJd4BAe31hYZ/r3bAVagicnk9JXBrX06pBTpDW0IIRKSXqlYG/msWSpKTFVYGCg6NQHhT5ZsC
enhwjVmkly+JGF1w7SkPV31f5IAHl4isj9IPhp+fyK/7RwVbIsmQzCWUt+4e9XwqsJiZIeKtkmS7
eUhBUMIEq1kUq9OKIii/6kW9aBYXLIDpLq5Qgvd7/xTha7ct12k0BE2AomOgI1g4sxKAp/OSBHyp
7LGhCRTw0vTCwE8rYKE5KzWv8Gofo7gACL0NTgHpVbB+ysIIruFx3qz4cE5qF/3vhQO1zeyj3wax
m6HS4/ywJu+XgS7R1QYUB7qX7tnsXlK3HTXpdB2a/uBg3Mtul8zbLaYbO3mp+iriVja8JBie8zqC
IfHw/cWlT6jQn2N/f/W7zP90A9baDWpzEJ+PGzVQ3GExLPRnity7eqGv9WdhfX2s3o6bIqofTls2
04c40Na12wUwiqbvnZcPw1p9N+f6e4kRC0hI8anY1uvTK3m2PL/NT0tzcFRM+/LV1XlL7cH6lbKC
s43sTezdYlVE08otlrBCmnk3P65jZDLxpw6uKMniQelUAOQTBKNia1gdAzMal+XyPNd2qFdH+uG6
SRbDY85nwdxyRWD5VjaHGDRP1+d56olhvMyQoKZZvjqF0MHcoyXNc1e2UEF0TZY1tZXgF7vGZpjL
K4PosbMzN4tkG54tDlpqiOGEE7vXQMBHSwzFkEAJrLe2gkq0PiJCjMCo17iNC55jFbuJc/Yu89Er
aAVCGHdzm8sttd11Wy60ZWv3frtSfCHASBazQrzLXWbhfOacmJ6wAbyJKnx7nByxUOx0JKSx+NmW
YSnWcY6eJTLpBC3zWZCstZ286efa6mLlS2lXMCSBSgW3/WGrvu9vIoL7dY7el+P6k9IJJ+G0MU8H
CT1sKY1EZFSVJSbAGXKSQJiBEvFBMgm0F437/TQV77Ux/rqBuzBR6cRKrrHaPFxsToXw+Fy91qZ3
XHfvJNGv7SvG9hNgX/JLe1jOnrIDhujuxedLW3Ehe/q8X14OmafZxVZHvP3GtESQ1CnXPX3pTWHv
QLnvJ7q1ckRglhMBJw1LtyGUMx8naRRbXbHDPAHOtDq/pix3MAmHa79wXGWDfY0FYnaZPKib41J4
uT5Ncl76C0mXikCuD8UcrkDqJRwljzl+AdbsvfBkt1hLHaSKT0KFtcooF7eBEOjr4hFUiQejOHv9
yUXg791GJ4c0TRJ+DC0we/ka/pWt2CSprNabW7W9ga87D4lXniPKRWbxu88LuysV+/u3dx/boKPy
5ZJTgPhHxCm0Z0Rwq1u9aTqqfKs8Jebye+UnIMAUMn/dybiMiBwItHNNo/D/9TK4kZSDKWnVBoxd
Vf9XIpIitQfYY2Ue4U+Yg50Qx0NRvn7/dH9lE5+P98d179ZGlZ4vwq2KeTzxt5oZliyc8OCI4LfZ
vfGoShBowKKfyYeXM0rFWo3NEiyg7+/in2NMUQOYJoaawMq+PnyNyvKlrpN8gxSwdYxRX7v+ao5X
Eqm37y/0VwjJ4xKkIqwE2AKVD2m6kz/eZluPsozYLQfGWvBGryQuI3IjAjOweir8OtAW+vISTp2P
769MPPD3G+bCKvLzKAfR37hLmi5nYWDqas1hzsbtoD31C08iPLD65XmZbKtf7bInIEi3zZrqB8KM
tXcK2GmjmZvMdQ/rpI3uAUnxS0wosIJwxDmihYQVSIgE1CSX02fOaBAJ3uDQHfLhNLvVDkF757bQ
vRLxD3pHDpwvS7SQOmRhz6zflbWcBCsot9qSt8L70JlkjJZohYYlO88pAvzlQclx4HT6Fzf2s0mu
EEtEJNP5jjJU/GYx3QcAM5v75WsxCosaFp7TcXyKxqlRw1Gb+TOMILXlRPOrHfYGDFUMl7KDV4ex
r0W0R3C+aLwybBaKXbjQphbKcgqczkTUYiDhhUEbFc8Lzb4SZSHWEYBBdbTfdYhMj6ugxYSD0WqG
LlPmNfMhSJaTDtTRV8M+GOBfPWmYj4Ej8w1cLWCw2myXHtaeIYYDBOE3hJzA/XiYZdBwxFKRFoqw
6qZd86AhASGvyjn8NCfjT+EhROgXSIxAjqHYcJ6fA2EB2dMZI8Oif+pgvX3AoMtNETQU7JRWW+KA
4eeQNjlo5WjmiTb9uNB8EcIWHlrrGA6VFmhYCbYSg1VhTTazZnN2YqsLBAZAxMtMRmrcxjPQf0Eq
xAl3Rw6DFJNUYkiO/dpP17kLstKpnCyqjtbVSV8FW7MIGAJsMp2CoJOAxj/ZhMWusW7c3kG9OTg5
jR+7iPY5192kMDm9GdPXgJ77jXuLrk7l2bI7LCHh0W/d0DxyYn6NVkK6onOBG/fKP6eZSL09QHAk
tS8efVsUHREqs8aAASAGudrYqbka9LvOvjjx4uSPQeyQ5awMB1DINOhu6VDGnZsMmr4z3dqCck/z
SHCKdyrNzNjGeinCFhbhxYFRYh+Jg2K74frwAC38hAhxBs9c4ATKq4dD7x0jaNnBcXEOeEdObBGV
MdoUvLGBiz0s5fb1XApV3OG6AOtrW3exbUAq5bxAeGX0NUItAm97tK94jpaubQSoJuN3UISQrrwq
ulnEfe4pnD33Cz2CbUPydmWWcDAxpJlV0fLCf9onAKKFLdopJEXuzAV+5JycmoE9RliJOoCK7NdX
+LxwHCs4gpof+6MHvet1CgUKbCoMUjamUe0f55MCpTZHwZ6SmmknTIaRadm4HbGXOE2B9TbHLWWy
KDlGMdTRo92FqccjrEGpz0/exdqiZ4fgQZDiitv4GNHwmLlbecwdQsVP09UdFqsecHO3wx4uXlVP
ygp5r4AYAdNTgsndT1Cbe7AWgRJpBPr9nAOk9xBtvm7PTZnmaX7K+gP67evakTDqMK31OcpRDbNj
2vuoUy0+oL7h/psSxrSpddoYH5BxAxAVpNVHGx7Fg74XCHBl5iNUcLffFMQu32/n/9zNoQojWow4
5wwtr693molDlahJmW/Ot9csezsZI+Sqk20Ojx5sOaraMymHHRvF2mPV+2bzqxFav+sdKejkeXd5
hyFD+QYPBhF16O/vjWrIP44a2My6TsYEpvD+qIn1S69Uhd4cJBdhhHBJIGdl4c2LX7Bci9jEN/W+
Cwt3ZIs3MVisIgiabAxDUC1xOQqPy7Orsd23LN0jEnvTzDuxz92wLTqy5Su+5uY+ThYhlSd7CNfU
MjYsQz93NVdYJ0HvpwgXKdY7FCV/2m3jfbJEzQgR3YujR0UIqTjInKsjso1XS8GdefXyGsSkvkgg
sWp0vHfLKLEFl6bkVgyEXerf+PG0QEEo5Nv6kK6TNXptbunq0RkBIgh6dKsREfbL5elhFgx+w5yu
ePMt67BkeUyORgkllcnhF3K+0zP3Oz9bgupw56jurATnYyR1wsEHR+Dv38k0ce/CO2AvyAeY4L9h
xN4d/kqvKMK5z/PNCNS6qvGuqpzbGe2W1kcQ4PtrfcaKf10Mg/cp1KHPoN/Nzf6oVWM3q/oDejx2
v6uifqe9zagrgJmxTdzJEEt4akNFsjpclzApx3b1jIANzSwyMaiV/vb/547o0CN3OgPX8RflBzJZ
czGU5kA9xO8W4gJy4UFwTwFUmyGgYoXFFMXMRR6My24Jmddjp7evwcm7om78/c3ApvjXy/jjbu6y
iGMZ64XZJe0hfWwWdVjCNYaE6ypu7SEStpCdtbqAMGk+F6thobjlQ7bWwikEukQjUUK17R5+QXLH
PIsYxK7fT377ejkksOfpiTvHYLSLZ3k3RMTwnVuulA/RHVc5AltvUzJVhZePzr0saIcgH4zbDz5C
VvkmM3OFjbGK8bASHogscrbABNVlE5K8DPqUapY32o11WypPffAfxZ8t0ApEJeyX2HvjTD0DZLBP
qk9v8IfZ+486CzYgigqb2yBmVu7hW6f8qF7Uc9Vt9EzyLqPkQFC0IEo/6gjtQwdxm1qf58UsmqAV
51KcdzWt4W2ed4emQU8cYjfU44LWkpRb1wqSgRR79KCsq1IiBXW2MVRx6pEOEoxQFbWVpgG7bgA3
6GY/tL4+qXVfV8fkRkrHRobONANN+3XnHtSLaeRG1x3O7ukUKFh5YRH/O8VS27BpZiBIBr8hvrr9
KSgHS0GjoraKQKmQ9owfB/yMeM+63S5M7proDjWrX8lBd282FtjCsoOL+1A8Z4/x+rjD31l6RoFo
O/OKzW2JtTBav4Z3GSwN74pQ4dsKyULz4Mg5PvwSflYE+Dthhs8EWccgWTYgjd497Fk6VgV4qv4A
lTt1b08tjDMCTcOpXdWHXGS/ldFw0Cg7Oo66mBNnWTLH6PNAqjejr1b+wIX5FEq5G32RQUeRUFZR
2DbuSiED0iDiMTbbzbGWcMdSqAaJW73NkDOhTC6pQSPj/BbjB1/daJ3Ue6O6hAazoBbf5ByCRk4W
NDQglq4273CIWVDi2w87xH1/S6e2IEqqimDCZ/J/t0F0eW+KA/NnjywGIkc7KWyszH34bTrnH1bW
PaqUMAfnNEi+k0Umr+o+IZUuuqKeb+fuQPGXVKczLX1dh4qNC/Z7dfgkS5HybZBvQW94nnspQrOo
DNDWXI2WOlfnk1MfTPbtxcPz41dng8b5APgSirsrchczKsitR9jhiK4YadSVTl5h37bamkqQnT7A
W8clmEjOj1ftOzoZNNopbv4aYRJ2lrip3OK3OklhQwS+ZeAKfsj874mwfz3/3Xw4aum1wRGlO3Te
6FBytADQzIm/X1BLs07e5DJ4fhI337/gT0LM3SyUKAMQHUGYIYy7K+r0XTKq+o2rDpg2dXSMbbVn
4M9vLPdX6VHc96/lehL/B4YAH/iGYi7wsJf2Y7Y2oQiTgEz+ihpKvihHTTUyybn9viyGbefPnkrN
pkrmKLu4/WG0qFv+dXRN7lb0GTRmjMQu9nXzygul787HY7y/oAIjPmBb70JlILM6pty//vD8visD
Jsaqs3IcsV3N+QgJl5+ojFknf/ME18tW3ZMdrr3ndWj98j8+NrsuMN0dMAorDH0OqNp6W71YOwwQ
UMAMP/zwPfyF1YHlu4vYIucpqIH7H0dn8+T/2qeW77svm1ByQ793civce1c3fNrkjrXywTO8C+7R
22wWZw9Mw+JXuH+N/df13rQ/FrNJppnsaZNYa7BQ0auXWAL3iYKHBSbF/oVCsPe06uyn0tnp7qtq
ccsmDnspXbAFubYNVJhsGyoAzpv5MoauYoaBQJqjhtdAnwKb+YNkmaH6kng0vqxnruB5vf2Y+RUe
kJ1rrabZTcTb29pq+7xEzvn1WQ63x+h3ac+hWlqPmquGgjfbwY2zzi4fJr9la25MDb1tFUzfUjtb
20oXZ+dDQVhzsXj4frKK5h14+nON/PnS72p07agk2WyIcchD8bqwnl9fU+v1kbR9i3UYv2b26/sM
HaCZvaT0Y70DJQn9l4RKgWYt6FcMlvdefcplIzOGmReRzJoolBKDv4BCZ62eNknESxidkb0f8erX
Z+JhFgS9SlTyOBFEnEkz6kDxJnVH69fuqZ5+8MJ9mNy/aC1Y0eJjCq+nn6m7vyaTB/9j8Xa0UufI
VxN0Zra/I9v/xZnj73Pv6Oz8l6ecCgNaPQ+l/TtaldbTr1/8s8UBjVLnIYp8rEenu+R6m5eIb8pt
pH9wfvh9QC6GokaJmSfaKsTrZLZ8wXyhFmM98s7+S5wf9ul7ANb/3oEqSgRAVA+VT7v7PwqHYhVf
ThkKKAdUB1DMGV1hXgvhjCA1gvLhnbaSK79LLvst9o9wRFqkUWxpnYT1zKeBdFNR6qD20E0Q2I2x
0196zEl/dEz7O83g9tSJC0j2DMz+Ls3IWhFfgapmXwMfD14QNMHrGDRPCsimDYoclPMyqlrkIOJK
2/f4tqEKk0QzYD/YjWyuH3Eg2HvRE0mmumD2Hyqa1jS8aph4CQAbSrL45Jgb9aUCit0vjdPScEHS
grBBg6G9Oj0JOnrjP4z+P08J3LT5TfxJffzuuTQxLpKu1sx942i+mjIjLy0TUrCl2IooW2rPhvf7
8Yd196/B1KnTwsUmcUFX9Ote23J4DKkpnjcV/lLaW3l7bJpI7eb57K29RM0M6UMvHlbluJXauWRs
b+dDX4Vd9sPD/ytkQpYM2ByN1slFaIpW/ph62VksGsBkhExEB3GnA9eTkfACS3oWl3G9SKWEKfaI
952jt+3DmJ4eCJb0WeviMZYLV8CfgpNfkEmqyqA/9dsx/6kc8q8EQUKxBOaNhPQbsdPXe6yETCvH
MxETld0eJ95n1et31GiRKG4eWS8hjTWwD+pHMk8sedlQBaRLZdjqElC484BCuyXtfoRn/WvjNDkn
qSqZs79dNwHDHPtEEM39QBVkf3KH+cbSKCeSa9lZRLD7w6sSp3l4H1dQ5FcmlOYMMbm7wBHPjbaB
0GhyPKOyxyk2WE9PjYUe1Q81Hnn6SXdX0lG0hXxrUIVCIuHrgF/aW4eLiHLeCC0m5jvxNteOkVG/
FXVhdfqrrBVWA6SzLxE427XZvNOia+lVR7fSd9rsQT1GM2Or12+qvhEK93hxT0fotfPZZdPM3BQ8
S/tbOj+0TGxt//26+kc3dLIG/b9bv8tJhDxrm1NBCiD29IELAMjobVXEfFeQAtLgduIVu7rrvK+8
4pLZ8rhgrO2hIw2GS2H03Gj/KpNyj4/H7Ac0xyef569xZUQp0tCJ+ovv090M6SwrTbNB/70/zx5q
FYSmEK/OEM21tPQ6SJFqrS7S2dXrByyeK7sRe1fKDAf8aFS1YpTUCyO7LJRMt7TTlWIGihE3emdU
A4fbbXXJoRKosRUnbwnNtkJ/FYqZY56gz3don+bjvEtR5x5AOFVsrf1+dpQ3FaIevbA8GfmyzlM7
E8b/5H6p5rrbTuZ2vfaaauz4Rr/7/mXdg3anc2+SkWfvnVb17BNH+sfmo5y7U1umbD7pgNBsHukF
joiiua1qZNTao2mZGv0Gzcv03e0iLmuytwSfmjxZTeWAEW2mZnycMQqNUuxu6pIG7lxSX4Zuq4/o
VWGteubp6wIAP4IXk3BlRzmhLWmXOKUpu+c09RqdMt/YMStO7XYCWBZJHtEixPROpm1PJ11uF/VR
p9wu9DQdwM+ML4K+aW8k851eBxdmVY5O6dGk4sACUG4pOlWSfe1+6hb/48xAOpwNh7+nZuZdYnEx
9Fg+35pug5LBsUV57QoA7Q1mM0aJ37+Zf7QyDcppgE7RY56U9e4yJ8WoNW0YOJ5GZYe+g5m9yXok
0LQv4k8zuW5c9xyV6NwBh+PyOZsA3Az0G7Wov/40T/6RmNDbNBR2I5RBoMl+3Y/qQqu7/hK3m0K6
egZW36OhIVVHn4xKmqqMFD115OXSSR3vQZvlv6cVEevGvNc4AYzj/JSmDw04Nw0cvYawVDqjhq6d
dmVzPphF5bQtFqyC257GBzHL5sZNxzpSVXGkepbSMxo9OMflx996PThidrSF4/bcLA0mZy5QMzMR
fKS0CBMnUx22j4tMP93VnuOsRG83TI14w0tSh8GP8a0yz1BKyPjiAr3WK+SV9r26pD+VQv61hf85
ZHeHRdq2TaJ0XbupqckepWYiIsnzmNttlAZTyR79J93qTiSgI9lNRoUPAYUR2f83mbJaty/I4Uc7
QcWuuyT7o5o9ya14GJTxh5LZPe3hcxNAnx6kM/q/YDDv+vOXa2tUhaAjrmu+daV6OOWX5yK+LtU6
93oFrXdRe5Bvgq+eH2+F8XAtzz8KZv3jZIWBTe8ccAQI0/vI9pqW6QVQfbU5xQ/10UfQHc9I9foB
slCWQYvLc4702vt+jenTrL07DQwRyyHWF+L82j1lYVCSMxqT1/MmVZ8H5T+THibIFmWe4JvxS0eq
H4DGmXRbhYht9bWVm08XeaMh2jzsxdrtr1vjZRZqz2Pp6H6XhSbQqyww6UvCX6q8SS/yNO8QXGAb
/C9b8R0xqkMcF7+zd3WLiJR6OL5eSR9Qx8v2auZsBTooZxfZHVg4tehph0IOEro1oq3RucucXgmP
uqtkwez1WgZSEaDIYQqWSOqoWt+Pzj2pd5oWU1lR5LDE2JIY6+uar8Zbdcrj9ry59bh6L1QS+sRR
L8gA4XMUlB8KbqKp1c0cObNRsUOgWMMCd58TQh8X+RHtT0unJVuhHbDIZ3wv1K76kNOjIkkaDnXp
amoAYHlA6CpGPHte4DdRzwfOOzJvzOf7FqgotSkBqNH3z/ZZAbp/8//3bCiIfX02Y5THY9Jm5402
yeakUYKJQaKDxcjPbq/D1VbKh6mJI6Xbm27smrC+jKgwCu5tGK0pgolvY4dt2xDFHP9ip9kQwUX9
JYE5gW+bLafoSd2UMEnwZpo0ZRoNNan6dbig5FhEGmoPVXqoKE2DcGaLnE79/PTralyt20VCD7EB
RJ7ZitnZcnN1jgKahJkZVBLGLjrVCdi5IqHgjAtLDXJuVUyppbEvra1fIN+NIt64qqvr7RpQbMXI
C9T2dG5MaID7CHbObtKl0TGJncEElnEhxzCZXsjFmurwQz3u74bMp8whyc2EIqcM+nWw2+5savnp
XG1ugEdbzugBhaHT+2QqB1xv1l3D79/uvSztNHNNKEg6tVcMcuhrfL1gLtGjEJXkQg8gfUwfx4/Y
B7e5iPcykIRboPw3C0X/umi8Gxm7GUVo1LoGbX3KHbTqv7+Zf8ATv97MXTysZkoyilU1Pb0rFY50
tlHUOp0c4l+FqgYQDyARmPdpWPHZ319bm+KRu2n+ZSDuclzjgmp5neYXWmHyx9VNgwE8UbxFH6UM
r4CM6nBYTLD2whadbl7PZxtzKvHACkbTaJEsTwvCYWo40oRzQS56iFTf2BMekqP72joBEXpcI37r
ncJmKUG5Lt4rrlH64sXqn8qDspISCmnmf/oPr5hk65+Phj22oSqIdnymIX9Erp0M00q/oGSqr/Mw
xwk5SB+J4ZfDh4RTxsJ41R9wSvyQ1/EBysJmruE+gwOK39ue0wHSIJteX6MB0hB6r1hNW6e34lFc
F9ZcWTYL0RG9y6PspUuFmqThnzATxo4AWqhr2qlmKxsZ+pK56yJ5pa5U97pR/RTOPSYAZL8dSF15
hVrGStqD2X/AvgerHPMleRB947/Ev25uW3KAfFUuwWCsFZAuUNaWdTSbpwt5q6yhj8zxl13mczky
1uBOtgB2PHiQO2N3Bd/RLCeo7/eTxfhHOs1k+b8RvavCFLirVE17uhyUZe+2LvQ4bXlba3b5oEXD
83Wn+LOtvFaWwwvu3B/xBMVYy6Gwv7jpctAtpMhvDoVK4EAhJ2Q4BKel8FjOY0TgaMxL7g1ZcNmR
59fN5Akr+qgCMdGaz49Hm4ZVT9FWCk3KwjfXWFXObC2tM4rwwh6IziMI6wfTr9bFE2K78l7daD8E
uZ/p+/1qUVEnQAmCDJGd6uu2kYxCSTibXQ5Xf958qOvkMV94nD/g1K5RYTEteiCE8tzAFbdccMT7
+ipFJZ7S+2yt4R8srtTXZCnxbKmd+LNwD57KpTO6aYIS1+AyMBYFdfHrJl8JB+UBMTJhW27JAhEC
nZELUjvZQ0fXdgLQbWmZ/BbDxhtfbpufMNP3VmifO+TnU6I2REHnPuRT0ljpxVgfDuOz8FD8BsIH
6n1df0ywegC+rhKdVvoHUtH+RnUh/G2PmX1dG+urI23ElbkVXoVtuyiXENIi5Xm2QID9J9Tov6ot
KDqpVAXR9aRjd7d5pUodG3mbtBvsRLBPRWXBrEXb7H+PMmYdnFTkiIaW2jfUM79fCp8Fx/uZgPah
SP+IKg+Z3teZIMi3uBK6vjuMa1hf48dxIQCilBE69spNq1ldKAPD1A6nxzJM5kYENLnY6SA3S1CA
2HVu5MpJlyN12FcdAWkX8Qpf3dIqrx/1bQbJTLVkNOVMKz26yaZO7WqDUxA9ZOkpJ/h4Kp5mr8yG
K2oywfBhBg1Mo5/qNFP49vUZYXMhmPqp2wLO6S6Xhd00q1RhVm2OjZNh6dI4ebMmi79gQpUQBaxN
BVn3mz3ANixCCaOUyhFPCRP1zexyGyzU0qTmliFMtOkMzK+V1jKUZfuek+r8eJT9A8nM7ZrAXT7F
WkC+fH0l3U0V4r5vq42hZfbYR3EnWCX9PFV9PV5ulnR869MVdVL9tjSS1ynUac9J8P28mF77X0P2
xz38tUPObrF4I5BBVv02AIlUopqWf6ocxuzxZ9C48ld+MmGZCb054yZMw2fp+I8zjhqRmjddP+6N
g+LXzDnWadgtlEijkIT/XLqq+YDDDxLS6C3BbfnpCtM1zsMyBJTLf+tFgstwxInmTd91+/x7+vL0
75i8nz9hwueC7wWDm/hwbKeNDa86nNCDHus5WMCu4qR+E4DPq4PqWfZxeAh7aGmweCGYEJPCDug8
hatjNCzQo9PcPtDp0k2O3kwN8C2n2DL9nrghGn/TqjYJIMRo9lEteq9YyFwWAVS//t17PZcbbFxe
C77E3yEclAgCJjCvE8yoFMhn+Qv+CSjuC04LmS/8kBb+r4xz957xoQVQgRKqgsT13dLIamEw8p7Y
ogf23NrXreSbaw1sE5y2cKQDOj5dI9CVLkIU0elJ87Wt6EgRBJoVfnULKUpW1bJzrk8tH+UbLSpc
iqDoM+3Q0Qf4aO5Vh50j91rfnIue6gih8n55wg7soVvIz/paewWz6cqb2waRpwWycIfGg/G1FhZY
d7indeNJuwmLG8OIutqDjyh+UHI6AUUEIzt4eCv59ZITGkGjZ3V9BcWNfGaY/T/Czmy5UayL0k9E
BPNwC4hZCE2W5RuFnbYlkMQgJAQ8fX9kd0T/5cqovKnKyHBaAg7n7L32GjCLQYUI5zNpZ3eI8Hdc
XhilZkOkQTM3gnbezh4iIhKcBWLZgS4IY9f01dngkzUQHqdz/vGCq99CnJ2chu1wiO7hcWZBtleg
eBWe6WoLDPlnpVfMtcUY3zgtS+8SmlgZ4VvmVR/aQnll2fqcrAZTyyI5hdOXz2c4xTN7P4TnN5nk
iGp3/jglz8ic0zAmtSfyED4w7A7OiblW5oKdr2hAD9APhe0xkddsQomwuMVaetoMPvk6xsLil3eB
mOHkAFme+djMDOWs5G+slWQjuWClBtAyiA5jgkEoOXQQWwstKJDT+4QlKjK9HDa6AXcZ7cAnecAJ
/0JhCHqPao/nTtQ9vE+uEQayo4eK28eSa4ZwzZnCk08V6MsiFHntBtbE9HOIuPzkK/dPH9gZwTy/
hYZHKuWi28nZfcdEL59DCE+f30JAVgI37MpIL7z6D6+YUober+lEy+fwefhHIlJKV1hdv27wgNf8
Ww1WGnr6ZRNa82ty8gwSILtglS8VwozrBC3/xCWm+WJwgaYI0ju2OZgCGEwEicPb1gh+Mj1B4hpR
7M3qkP0dgYEVk0KwY0XvpLjakui+oqoLSAGGXSj4TiqgcTx8aqvDhlongZsCAxTm7uzrlxaNUTfT
A271bHDL7d03nTqs55i9UsWaiykqsvHwnOFyrLT2mrkBPRE2wk5K8bdJYDPvdK9hDn+GDWrAZzbC
3GXlQswQ+Lm7DWeBIbcMKY/v5RvbsyvACRVdE8kb0TXcc510GnHSYM4YLPdb0VPjU1StxRh/R+IY
oEegDPNxUvMPbDj13AgVh3SOAK8pCO5nvlfjckMzZivTjofGoEdV2MeXtEIB+IxV7/SleCfnCata
846TdmDZxnDV4Yrzyi/PE7HPZwCuwimp7Y4PuBFd813OKsQUbVw6ULAnaeHDOwVH7/mxPTuoQ0Nt
9ktic2XqzgKjvmAJlOnDhdQelUgMC4j7M/ovyYdnDKOyhi5BqeYCn7NTdxD3J3+GG7piPTvOa8jv
kwqQ6FF0HEqA8VyAcRVVqhRQqLBHXyHVgxy4l+0AIJlRzskrApGWZgrunhp8JXk/prDKZinB5XCI
MRqePyNj7RaJlAFrvUxyCww3EmNdJJf52b0m1kwNhRc5fKIatJZgmeGZo2MSWgxQB9jY/ElY0cTG
5OhAL0DXMGllyY6YeHccASevi+6wh0fH8DkwpvWLcb0retZcii6oIM+OfbFpFWp+U8kpU8cjLE2i
I3wZEn8DL+W87n0jyqEnA5/z9uaLIgRr5Uyp2WWOqRIOu7tPiCmuFrzt82tYbzG0mhmJ7LegAuWW
PFK+3RBD5XtF0rHRQjWQ/epFW+hpPZe4Zw+Uj3KAytE355TsDtoTGMlBiYmojD5U9ppQmnW7nK/Q
spHQD6RIumdiPCmILfYRJJypHrBA0Nhd40n0U2R0Qwk637/A0soEN/zrbEPKT0ktigB8P+CITuyH
w6GRuq2yxhNl0qV0tsQfb6/HdOrTxg/Z6QLGqO7XAxG6GYp7bX5Yj9wu2S5S3Sv9KzCJlU0UqfYv
E9Y/YI4WcOz//3Y/Cu/7UWkuwvjAF9e5pjf82YEASbqV7XJzXU3NIzule0/MqEdWhDlJwPYPn6jG
OBfquBxHuUP7VbCuR/Y3qCkei5VfEPXbW9RuSkzTLs638pd+4Q/zcSBkEXM2ONC4tP0c1xJn0Y55
L3Zb7PPW2qr3+kW+O4U1h6LFrNyikEYco9M6VQlmJ7S6LobEDlYejKrVwNgX0WPXxNL+v+vVP7RQ
//xePx42iQF1qXbmLTM4r7pIJmj0+bRvFMZyu7wfQ1P6aLFgH/R89t+f/AcBxT8/+UfzNpz1onke
zW47LvLUwP3gigyAUzQmWG+lzU+pnjAtnF1gh4tpj5m23S/uf7t8cr3/sNoVWJ6iOBlYw5v5Z9dw
uEkVPT0AWMtpJjsKPT0EzNdLgjKuooRea6wnMTqFvLh02aOHmEJatEesbx0BYZFCLumvYjMAzyzO
aQtfW3HfDnMdatbJx/x8c9s079VMj6VF841Ijt8grOttFa81V50LG+ruRRVfnBe6+AUy7bmwFhYI
AannxdXldcKpLsl1LXhtjHjf+hxW3auEDaW0VrLhG63FutsyGaMTh754gjJ/hK5j7QFhEukDV/Yd
QY1eMKystbrMd4P/nOwIAPUw7zV+jYtHaC2xbbNfybmeYaPzBh0+6fnYW84bdff0VE4fszI7v+Mm
FivEZR8QiKFYi4bJb2Cnxu26iYmF4CGe35mqImLEPfCwr0MjnCq0ftFxulw+jJRe4r2miiJOLzrD
0oLIdlieMnNZzMvklKnL0X1EXXIGCCoWB38MH3NrlduEb0b3AJOZtCb0DpUelewxFbw6RHjvltTS
p+zIN5MjnH84XVGl52m3yImpG+b4w0amf8CAgYhpRB3M8UDvOt6+OoQxQfsDmpFeUylQfMR0Njlc
Nn3Mrl/i8rkwPNCO1zNOLxAqp0TumoN5DIX0tmspmxAugvgUnognMZzwMtEWPdYDp7Uy+R+s8vkl
Ud/05T20UiVQXse4mTSbO7RMqwJzTnQP9kJD/XKOTg5z2mCi9u6br3N0JMVhn/f2edlsG5X/TeF8
SkCV7Kp70iLj4IHVHHayOwRr8yu1t+EKlI4ss1TE+AA7nKCNrnGxOUb59pQprzo5mZJ3B7DFWSSs
UrQK83LXJdd540NeT6czWN1wevIWmptDoqMNS2UUckA56dkX3nFNyNSwi1kRPmJLhlrScgXA4agR
15pWtJ11MAJ3qe7lRaT4Kr4INMEDH5beVsUDAKdU30ys1MBF4cm3PkZSjCDTYRaEhBGqA9fDMqAm
oA+yr5Hp3ijK68AMNR71naxD3e9oEipfdeS57Fy/DJpdNKl+vrS8y/qKrOnJ+c2g1OFgXJ7CUygs
ykz5fYOPgZKgTp18EFYCywejVDBJTvPwMC2s5LiSIwMSaue6KO6WdVJxSdKmYMXVSZ+UXr4UVsju
OVF67sSdxdUD3rI/hljXUyAxmKYsVx11JqyM1XV79lmzwe0Dw0MUpbcPSvZVjyi1gFVczREQBPVa
QuR7RnNCfRndUKCSpmhvLotqevCHjPpxffGKRcVEoo7roHkV3ghrTHWfWhKEsIVE+TLH+wqgmuCE
mQd5UwoWI4ukj9W9shIclL4peSVxT42I9AByreTjYj7ViYEYDgsCM9w8VPCEqYKJ5mrauHbN6kAO
qfooriLCnqk2xLeLT8WFtcMdq4iDVyUXkNgmvlBSqVGeSl7uYo2OQ8kQ8+8HT7eNqHf2W/jnGwMg
QMuoynHvtx8n+7Ss7ZwX+/iGWd725JXxLyQ0ayN9ZmWKcsXFrBF15kilJ3tGOGGb0hpCdXL3LvNT
ZGVigIVEOvFvac7QcH0aLvT1LacjxjBZsWwogIEhF9wxAIpqfuBFR+2ZnUPd1il2UXtmhk/tGHbz
44Kylu4BGH+NzH6vRk1qLFTfSG7+NXt65A+S7m1Le2jyldfNydZjiR+35ufteyqOixd5M4TX9anB
EBIJFflwNuATDgm0Dvna2hdfZy+ZpEImBqmGff3CVITdRMzOCWo223rDsHRxzvRXlaajeKOMjFlL
S2LNXu8obw8LgX7F3Eoh3Hvw39zD6HiO7Z37TIZYZzZ13OW7dkfa36ecFl+U/BTx/Yx+KHiE5MIE
GIIkzS/hrXtB8ht3EYLJ44bojY34i0dJMSQuDpwhfcT2toFhk2+KoExv78LygoEQaqR37v+ncidw
U8uaWf9qJVMlbM+gwnPzreCRNATUIcS+o5DSF3RbxAFjITxAewO62VHeusVc8YvdJSYq0c/Xk2eN
vBozPUC/yhrsXiwq8p3IiMjKrMRMSciIJpUtKZ1+HhqzylX88uUxrYcVW8xSyN5BGsLDukl0buHw
ekmN6PJ+fylwEannOr+ooBXr5pV3e8HH/7MKWXg4cSMtbnxtLswn6xLmVB4TrgVYfTrE5bKM8gV3
lvtWLMttHauZnmkrc32lrxtemTIkuhcJ2dljXO0rn+ed9NnSJY1L5U2K/KPT7rAEY0eQN31UhSpP
44y68Aj8zX6BLlh08wVrqXWPczZVv/dFABtOJHeqcg4IbYVwWD6jh4PXK845eXJ5oTmeHVjGDcda
mVbMZ7Mi6iNxzYb7q4uMeZnmGVYf8Wn55DXOpw4ldyUmMLVzWOQbmlpH23Mm7MRAjR8f2j4PUQWk
5UeelNtqdwiASd6eicja3Wn7QzAshJf6W2Oqx1Wzqx3nRXpaWfQofdT5l6VF21Rvizm/LqjnOZtE
t2Mdf1zibv7wZPaKw6pdVGudwdew4AjM5FgPzovhQ+BPzHu+1ExU7HFlzQ8JcQI7YV8wAZnav7Sf
FVst+23OrO0Zd8jpEYH+6vytLZoPYfM3qfEf2xwF+hTUBQVDBnFCv/8HOpWfT1XSc9ocjF7ReCUi
CBfqUI5tzTvT5ulsgp1tpatfuW+6x0mZmoB8LB6IFJFu7awMXUqobays3YEU/Xd1/IeZMNUxA2rG
bdieSfqPAfU46G0ryecqy0vSoU1MraqgPSFZ6I1QJJONsPJRjTSm85NPhipZGL7/xTZHlSbE/Gcn
iJmgRDqKLk6GGf+8RdeW7EGlBuW8e7z6Hiccr3IdcsKlRGQkA2iy+9p7jD6xbDBdAzvyEk+l81xL
rz6JZJ4rrhhaQ/LFlyIyPAJBfXUJmLUeuc1jqADb4Gs+F9/MbZHb5vKw1VH8HgIrPdEkEUu8VufS
GoQpIfEQEwlKp2VFWdXga91jncEbivdBHlEUMGZmY73F1vLknVlqFsBOnuneLUVmP8EllE51gMwK
4ROLjZ2vSwADZSzV9IQayy9e6hd2hmjqYJ/hQNd4DQ6Ryde+zsBu0eAf385Rubjj0MTuwAZ0Sa2o
CXXvhJMTU1jPwtWBLDa/dJv0tL+u+uS+kX9jZP3ymBwyUFCMe8xs4HPF7AmOdsTeQnGPSz0UlrL3
CM+h6jWuibL5sLrMcJa11WyySdCzx/yyHj8A8iScFO4xWdpLzdGDKwIpzlgkPreAOMrlM9H8Uyog
pWZHREWTyAvxFfZH9ng9svmewwkiR1eF0vscmkE3L5bYdvvNiqR5AK9nXCQ9MoUoAPBJSW9y8o1M
L39cgyYnapoz7zTW+QvbfsSMfFiOdB20CKv76/3VnHCrbZJSU2F9pbrd5JswzxNSfNzRfyRHl1E7
wnLiyVMBREhewgNYjDvNezokJTjOy4j8tfoosBeYmjFvwB6vnffxIUIRG4o2B2pmsF/LnE2dT2T0
tKMJm+qDI/eG9ptE6t0N7BaXrIW25E6ycWJkxb8l5zlS5weG1Xc6O1BhXMvjm2eCRlkhblUUGwO3
RbYRk2DuQeqAi4cIxULWugjFUU4T3exDv50m7Nz0J6ZVeDhsDShoGTQG0LZnDHKEH2H2tzHcv4fu
7ASGhoMrEwfZ1H7sBNKz7i+8mrcMS25mVvdhGiX9Zbf5w6RPhu1MIqOBNhZ1yz9f9PPYmEYrabfs
fiztTgAVeSgzyXx7wJ0dH62nESR/UkdHM5Z3FfOI65uidfNbHhkFFaMm7PEacAYInarxF5br7z3m
5x4EU4d9Gs4OO9GPidqoyI/TwRQOm5gJuPPWhTIa0Bd1hoDJ95OSDn15BvxhzMeJfnnX8vQVU38l
/O879CeUQIV0OOWxE0vwW6H1P4cFbpQ9ZNyDFj/vH3nZ28QfWte4hrAuj1/V5fW/P+0PrBxOpP/5
uB8g13hoFNIyDofNzZvP7xvBfmvsmoCG3m3TZiW/KCglr8sezJyaEBwdAyH7TKWrZ7qbmHaEFYwb
Rc7h5G5xWrHBnQdbmnP671FqRyxaWgzXCb7dT7Rw7AAvj7+dXxNs8q/HBq+K6eRkaGX8QHeqm1Ed
7jeuQFnrvlHZRtAHw75GphVUlAOf/33D/rh+/+fTftwvOe+741MztVgfnPyB5w6J7uOJuCJqTf3L
6mbK33QCfzygJ0H8/7vAn3znoT+2x95o7plkvg/l0W5MMprb0MBWX/6+yQ+Sj52i9HUVzy5sHO/i
X+7wb0XNv+4wUnyicJGCKtZP9rBYGFfjzItxZzRjgxID3DNDzNP53PMWlbPC5ke07CP7W0KSyjnT
/lIfSH+sDyAISCYxg6IIW/LHttGc6lEa+AqTKnH0ZEd8n2SGDMqYIg0O6BcAC217bncuUvqDj8GX
7aGdYNEqxJSQRrHNZ7mNm+tM8cSXyQubALIUwBnMzbFsceZ5nh3aO5262XrL0d2SVc8gwNkdk4vN
5fXOLvPt0IMsocxuaaTM1if7e/ltrpbBLPPVMOcQTd/1gGHp7EIiN/tbil0MHnZ25QoRtlf29mQH
wV/2rX/fG6yRyTjjxoD2kpT5Y0Kcd/n5YsmlHhv1cgwtNdAg1OHrCJAnzE+UMre/MFbNf9HJ+UQW
pCLrIiUtIPk/n8axU9TDQ8z77EqxxBRNsu+1qxIe0Ts5wUBqgP2HJTjs0gp2QbXbYknjFE/vdvPz
kbAgz8RqFBMXwYF7mJ8CJffGxpdaRy9mD5zmNeeC0e3Z7SjLN2SFk/ttiYR0O3fJViRGwaNom5V3
wbyonkHnbSv78Hre36JyCbQIjZMEdE5/hvJkeJ6CR0cis3fqA7MKBbo5otTNhBRwEimsQ3CTPLF1
+rcB2ySEpc+wqSPluSTctBHiW+HLhXNt/Fp1/3sj+X2a/uOt+n0TpygRTAYlmOb/vInn4tbVRqnj
5vHS42omUWS2eKud1mf/a8IilZ22qnfoJ287UM1YDqut9HECGtSWfSRFyhJ3LcpRK/36OodVaOPy
Bepwx0bqupZjvDoLZzJZMWYymdSrk+4w1M+a4C9X8eel8P+v4sdSUOTmIT/za59J2NDCjDrj/oDW
wjlCvas96UBcpi3XtqV6LQZV+I6CfX6fu1B9zIfHnL2qrZynaouI8u4uPzt+MyJpMBRrnas8pZEI
pMJQiaLKgPJjzPR61lcOliD509Ox8sXKv42J1m6UgP6OfwLlWLq7cJIFhHE7ffvf1/tvsto/n9rv
LKX/OZ6RQT1aQb/3W0myxetMGDx4tLVBOLNr1JurHN2P/r1zyEnjfchZZsWTbNhVAYatZnIOMz/q
oXliSjN6z9ytZOcme7kQny9LofePd8c8uYLmXfOZpdtSb8O2R5mB7Osv1zGtrn+tvikLkvBhnRTE
H3WYcb0WB6Eau2ka03BHzZOWXZohba89BgQ4jT1R8cKOKZcWEr9yfrpFIxz0xzS1OnXz0wCAJl1I
IcMn/PAIbpYrjgwi78e0Vb/l3sKpf3C08xAPir4bdMVt+8Ps8gQD7lsCaR5hoyve0Vje9NNfXqzf
Det/XdqPOm4oxvJ4vQnd9sBOnWixEfOOpcX89KavdBzLaiDFgtnoJZL22qL9tgIZu95qXq4tr1wD
4vn39S1rl1/+GOCB7JyYGNffY3r8otiP8kRfnN53dyfegqLBr9B8gmMyurlATDBJg4WDs9lfZpH/
d0v9cVHTHo+UUYJ9pf9kARYderVHftDjsW3I59bIIJ4pZ6RvTeGq1dNrFI3YRP/yoM/tOa8eUvBo
cgeiYndkGJ0vrx3H4/AN1W52ld+Kssue4+LS9e/y/TEzhHLVGrRxMuFFvfzc1WcFd4T74ftRQmpE
/SP2dfK4oPuTVDIYg+rerIurRBAA2/8dF77b++E5vNxJY6qvsXbbnXjj+7L1xq7LLqQR9ZeLX5/z
8HF9GRALPJvWrlnjp5OHtG8pi09b6b8tUmeKZ+6L+fdQgY0cb645cNiKjX03sW7qvEnKNTTfxiif
nOOhxWmixqANk4r75bW8y4hzzvZpeIbT9RsNpGv+jM3LquzJZtZA7m/DKud/F9Up9dGpWPlWtWie
7w8QyYv+dA41ogsOiXIoneJo+sr4hSDBNnpy5O4wf2bGINGz3Nxag3x9LBfniqb9TnS3fCZGb7RH
8ryfeoXhVGcRBmUqPuaqtwMU4/riTk9p+o05LOay8US1WqEOtTv1gs5mdjny3hWC29ZU3mSlHB6h
en2XSbo+W48py6vKV6IB0+XR2SUFmH7VnKYUsgd3fcQxoWdWp55nDx0g9izkTo1lrdnkkX5fNhfR
e5yFrCWvAd87p2uNpBxyR6vM9TMfp6fmqM/GPV7URSdBApj8ndT3s1rMbmZnX9iZb9eH1z4Qcawa
rZ7dlDy4N6ejXT4AelVxDAiscfsBotZ93rbP/eNyiO7Y62kHZd1zwCo3rBwZDp2LXand/cMFZkGF
B4uBJu/Gtoe2UhSvbiXSGl/hlZuoSOTmnDyu5pt1PNomRl3l402Vnr8OV0Y81tk7ar2PTpeoQQ2L
8lYhtFMjtuMKIi9XWX81mNdf/IJgt7zokmeL8zE+Xxqqj1xSZ7XISPxp2MeijFWLW9C3vk5Owr1h
WZxm0uWvre8fzkqIDqap4koElff35P5/zo5z2x6E0ZSemaCHcsl/gwcASf1CnClRNvZkSVTW45tW
Ue4gKFRP87sOq9G6umo/x0Za1twB+dPVzpG6U61ozpXqF/4xcSqqXUK2YzT2zJ6YkRyDE+cTekJe
Yxzh6CIxY+HPg6ahFPp1U8OL+q4XmdxV9qCsW3WHlLgp/E5dHAH0j+HxuVGN5FgRqrVXGX9ARhsS
A9H9kAxdSP5C9dyY7eJe+0jQyjI86LO76ilShJbQOAdNGyrkKNKLCZlx2LWML0cCM11iJUthVrWh
RligERw4OJVEOaTaJSpHp8GPn/CUo3PCTu4ApdWFXm+CSTO6V2cNc2oAv+v7XUklVCF1cM69K+4z
vdMdnSP6hSpsQdVzt6u9wVo2NKQCoc9+XkctOdrn+HaKBOC3MXrgBco85u5UDdom90jZwHAV9O88
I4VZwYAQ1M2I5OsrOVLNzT+LriCwac2OwOdGpBwDbaoTg/oy66Xg0s9Gzb219iMctJnIyJr+6OKe
mFgjk8Kw8BJWratIKFFc2bJzxe5x3NV8pZvrGF5gQCn4lRL0VdKa3gW2luZK1ozqJv/1UFxTtHmr
1PtMH7CjcogDU3CygnoKr+rxl3IOu4mfdQHchAkHVrD9oc/SflSl/YF4Vbl6nLbso2gC7f51IkbS
V6Ej8/rNHBOsEikB23eP/8vp6ph+75ZZhx9mbYsvubgwUFOHD8yNeIYRZdjD7m78jWY/SDB1Xzqa
Ba/7heXukh+in9TWqt+580XjbNoBWpX5WDCVttKxcMKjzVDmbrnSydM3Xwj3YZLhvmsDl+Uhalok
1jidnN5Lmxy1kvQ4Z6//Ku1UX+yuFo25cyEZsNe8fRNeMyCzdBs0gBaIlDMtd97H98J+klUOJwcP
6pN9WQ422/5SxI+stMllf7gM60T7+Xmyo8nx55Ph2HJc/3ctRov2LwxDoYObCDs6PkuK+tOq7G6c
hHt1aJ/bU5Kvzqn5lqfa6w2TLmEhJad5/eu80zJrM+wKBnXVrnvl1XwZK9tcnbZPMMYEkeL3KRte
tJhHxWQRhQDUOePz+HHmd+Sr5u3xory2F/v6fnjjnUcf4PkLnioyI3mFZ17Lmbxs0L1/K68QMvBZ
dhV8nl7xaF4pdrc3+HhG1s1vBipRIgSOvFyyQ2HnX/zH2NVeu73AxB0c9+n03gjJQtrzJWbCr2p1
z/CP/7JWJl46C+PXLTy/yKsi9Cy7AtHEYAR9dXSICKqDl2L67buFrfIh0gJE9Ro8h+ITIJXIcubl
7bcZjSkmuWhFqrRJb+vqvX0ZX4fIfLuiaXi9wCapbLCgN/PttJF/06UnltxxwZn8UsWP3bhQIXKg
//bQt5w5mUJslzaIw6oYqkag/ZKX5GkAF1zn46/xlVWqzo2kSe/JmImrZmck7dyIyZnPkHO9iCu6
LG2DOCNDHbF4Gz3rU14p69OGzXgjJPJS+6UbzinxXD5weVzg6LtlePuIb8RUMTecY2Vvl4srgP/k
ftTOi888wEgTA0sxIpE9/W5i3PJJn8oEj+MNm7gKF+/xY/QmcM7AFEqcSQE9/0qJ4SfPO7jRgo3O
07cSfQagba88rpKBAN7cHuMOrOYm5R2hvN/THTmswNYDnap4gEpHn81Pt8RDPDBoPRNmUS/Ye+Fm
QiKfXbxhO1XUi/wNijWhIu715ckRwNeuliReCHb/MaSeub8t+h3HO1NI//pGu94uGcWItLWQCb9M
wa53+K/f1tbOiJVdHmvQyD1z2xXQpM93W1ifFgWjbewOQWjOLyiCtPXgvJqaLbE2Be7UxTswpD0v
uS44RJKrrHS4RhXzXUIGMlg25IXdE+h5GQBm2hCBQggcsyF5SR0cm0jbscGDIXeLJ1a5ewqVdf16
HKC/nLdUoxqzePe5PAb51zEefxlkXkGiMs/ARUQcMhqFPVoQDGNf4CnXnKGMGrmiw+djX76gSw40
bPLg977mv/QN/MW73SGm+iQi4fSBCrtmRt1gSquvcqCM1WVl4ZN3x6UqbRmgTDoHsjrUEHIM3h+h
mSgrtjkyaWx1I7xQGeVAWd/wGG62tS3o+zGY4N3aDfFpV+wO6+eeCHFyXsxPJvJbfnhMx5fHL/mC
vnja5Tg0owZwFsOGtbQEPEAJ1rjlTvYsDCTFNfemeFNXxrLc4U2gbpg3z5/s72trC/USN79E36jr
Z2a0tr55ZtLq9CGHtuk2TLXVvbyH87/Po/NWgQwMCxLntFNQbJFaJPwfFVqB9INMzSUaBvv2QfFy
hGRpbpgrofZxrBn1ty9nPCRxz7MYfbxyEd+nqJtX/dK42g/BPtSTVx5EkIBkzqtdchM+ucVTdbSU
kT19tvsHhuYHR8fnv3W6g6N+GluGzMv6C+9gmBHweW+xjivV/LG/73jg5c5aWW/wqucW69Yjtfir
2vL3BTFGQor8H6hJ5MSAIAG98/J2WxEtR8oLua6cWDyresWdffBouYzrsqFRC49vdcy0kLkgE7ZF
+fXYmevbh7xvv7D/X/ENx5SV8Dpk+fZMljKfC32DuOlXKKIw6TE15lltnxnXpWC/lsnrKaAoNDgH
IKAsrpm5nnzVzBSOXtLPlOi5azzEfDUqP2113JSB8qZu8Gdst9JKWz1DRveCf8g0RJIwSKa4jpbX
lR9gmU5UrD6ttwdS5pk1mpv77n6yxw++1m3+FO0RK3ILg8KCH8aCgKs8KDaPY9hzT0xkth7Xj0kh
Ybjy3X6Gx83otB6rw8WafXpREFXA1Lk5t0ldwGdac2j+7B49L4QOw36MYON/sS2LjOl4mHvhs2eM
1n0RwVjAq0DgtS8j85exbF8PC+QFPKvbtxbBX//gQ01YEs8Er25I7hfmslSImbLqKaCQ9MBtfa6r
RbkSnMeW2+9eQ31/mTxxH7ycc3Wv7rlZy8uyZzue5m18h3KGNLZfmp8q+FSm7rn4Hoh4/YRkNn6X
S/lDcOsvUEX/HT/WJcFMKRQr/5LeYIWctsIntWv2znNkFImhPRd2mR/JN+HaIF7v/Hw7JNcaQ/aj
szpk40e7VfCx7mxIRI8t33sC/VTyVVI5LpZ3OOWMIrFYED5xQVtjV2TXqi1/YGTwdV6s5Y8qYdO0
VuN2+AiE7GjaF9qCiBE32gSo64T99NtvInBVT4/buNlZAR00Ij9uHb7MxfK2bTycmPiF9Vz+6L8E
X4I1f48ljK8r77kWk2dW8y2k2YzLfem4fshQNOHrxuM39Vm5sTY4ePLtmtaBq/5rJOJAovC3h48D
L+kb7x3J4EqBd8P0U1B6XJx6V826/OLS2o82IUyg3JbLzt/DXN/KgYid8ZXJJwNwpm2dD5jxS876
j/vH/eUQa99you9uX6dVhwV/jcLLgG1/gXMmJsOOSFzfooKT5i2p3m/qnV+d76gQHrthx3rO1+bK
2kPBmfNdrIWYtpGw3D7QNx7Xt6/nrptf0vprC3dE49VgXa+HuCUuSckuybDtwgff6ezFd7eNCIOL
oE1BGw37jyqyoOThsJRedy+v3V5HwXp6OI+Io60Ih0jZ/DZ5zIhFk/bysglgI33iDr4/LdsPcpc3
eEx+PWMxuX+r8VTHZWVkZGLaLLClm6vsf+iivrgAFtTp7bHDT6Hbm9sDk2J5TocIX+1D2TGsieuM
k+8LyAhhTWHfvEl1DwEn02fwig9vwlr61SFEOLydYdtykccdziH2dXfHT3oD64TNdy8HxidNyili
+plv+pfzWtggHoL8qyzFeMzK12ncfQGDn7/Kc8yk6dVwyAFUi8qXyu1fniES87Qg5t3a/KV0/je3
+5+Vs/UD7Mur6nbL5bJnnuz2fIXeVp72EfyZpj/H49muSCYAt2GwjgEDJFKFnsFrSCJvoOFaDHLl
mSDNaHr1IwYgszPvWIFhBXM8h4Ouv7ilNu3JLZNY+kxqrb2Gn/rkHzU7GjiyOFPTYton+gaOZSb8
kmPQljaJgFluHYmk9nVhTiZJ7lsHp+y8R+8QBn5kZ2cIMtrly/BJqyJXtmMgvn83bfNVdYsVKXs0
ijh88D6pFVzFTgjGwjd6v5DjZ+dN5kIclI/4fnbLc3wYksqINNkb2eKxK5Q9gHNcNErZE+mk4e1+
6bV7G31dnrVEahCAUfi6iKOY2wzOQ/UPtV88XOmrfjr6AH5OTG1giZ5J2Kbo/PdT+7dfwo+H9oNo
ULRCAcZ8Y7/AU1b2QSePYII9ULdg33cKwSop04Jnhmu3tX3+uibFuym55dVtiE8hHXuNp+VHTWg2
yNeZhMb//no4bf5sgn98vx9N8Hi63h5kaPYQR4DknlabVnIodH4FjVieDRBcUT4dvALaHVFZz0Br
ZvXd6T4HUt1z99zzaLGZc8myPiJj/T+Endlyo9iWhp+ICEmAgFtmNM+ydUPYlg1iFPPw9P2R1Vd9
03Gqsk5m2pYEm73X+tc/YB5LnBZsZTiPrT5GIOr2kmidNyDMHFTDDGJHFF1mXy/VmkFeq9cd39ZZ
JfepdVlHrW+Og4nLzxLNFUMrgg56h/64aUDlrEVAyLnJaaqaYmKq4q31cdNzgwXh7d6SFA8kg5X1
qrxZYjMWb4BaydyS9fHRP3xEW5gKk0Qgwilxss7tyWKAF4hyLvAkcD5W3esAWDFbq4R9kLjdO2kO
/rsGIpmrG2AaGap55LzBViKz74x0zuCPac1qPnwwgotRtlUoVZNvZnAjMxFWIVZXI0yy6QBTMkOJ
LOCcMlq3dKDVum69liTG4f8ZCygL7T+E7f+i6JiTYyDExEpTpP+zW6QvsRLEudBfpO2Cu3Gqp2gy
oh/WIgNgIonfYBMgobWpHqsjbkvDUh9gHgZmAzDQOW+CUd/7jMj2H4YbZ5Iucp2EeiM7hJ8Nek2o
wvkq+VDw6qPTQOxMHYqfQeBGmJYSVwErrMSMyVy/djmAylIzpJhJNZiKeqtSE2Ay8frhjNEOjY5C
L45FtsUeD/bMIRPTA5/z9bpBn0KnAdyU6vE9ZqfNf9OMRaJLtxRHVNJKvH2uYQvJhtih7KOtX6TW
Winc+Q+99ceS8gWap4xxAWJr/xgR++yOOCTd8FehRTXmqumvpc0orkh8D2F8PYw+MMzZvSa+bUWS
FazaZ74Ofxm2wbuLjRXgiUSJZjKDOxPhF7MJvvUb11P5JNCPMIF0UxZG2hrQgXPqSILwkltKDp1J
Wga+cb3jx0au6kqnF4qewKKihz+In3Cu8baNjPGswLU2lBBNRdLp2U/7CUusXEviFnQe6j8bx2Qp
jI8vN1XDY0glj3DCAjay4gaT2Xn6Fe9e+A6LxoyHgCibEzjBfLBhbigNTIK8I4Fa364z6ISk0EAJ
xGJhbpouGpsWiTglXQ88wZfDPBhQRRxbDsXI/GhW1QpZ8wPx0rp74wfgCi9rimSxAb72oe/JH7ku
o6NAna643LNdTE+0ejdGVLp9YsDEDQ1yRP8hbkH5/VJMzAbB96NN8JVCNzpzppqsw/6l78vUVhdO
RCPJCXWdLJlH0WgGw7/WS9dHzfFFXooBLRcuzkcfHkZuQblXLv7I6c+T+qYnsmtS80ZjzQe8Ea64
iagZtE98wVTKtKRDg01SFLOL9duBIv/pY7w9kfNwCokPr09K/Iwq9MCd/SVOCjD9knzBwndwxkta
84qoLTNWrFAQlUAwJkaQyxkWbhVBp4z3jjBmFmRPNN/DWiT6Cjc8XVjXg01Egshbl/VlfQqfxa5P
rn3JZcKKPl8FqEkfHJ0CJ19hSQxqzI61Qu6sPQlmQU0a2lmD8BFrEKwX3cUUNXNv5jb+NmqAgrPW
EZkgcVg3MdNNCLjpFtsjVjqn7F0wiIAqFVpo2SJoCX+8H28m7ARNz4gfS40KGBE1CDz2AJtSPT/x
S/eVBrbUm90XI+BqZ3f4MeNE1G5ekJx12XdebOXbN4lQn2wZ4gfuzC4yKK7Ky6t/ONWPiuK1/b3B
hpDTgwLCWIT27CR+Eoqj2kK45tKts6VZnaNrRfO3Ayf/nPArMBFOzvXHYrUEnCqgZV3escHEaE6P
arKnQAz4rVEuK0gs+iPjIfKiyBU44WZzj8zg0SCXv0Oihxqe23OScV4Ta8P3Xch1gsEZZfjP3vsW
fV3xYYFqCnAQjs6TqZcuIj3xZzp+j8zbyHg7lPZAIeSC3SSET8Edj6bnXzP/xAPgBoIzud6yFqq1
2CK6kDF/oJ0EBXgMp/4QesPsqAXmMkXsvw0DZxG7XHXi4HsN4uWp607MCVkMlckkvUGfj4QJdc6K
LkjcJC1TK7DIwahOtWDY6IqoxRgXkhNfONU2wYe6u+bHaA7xQE8iXSAx15DtHM0PS9xAE7aSbnwi
QXlmLzN7QsKlvaaO12dfc5oVf2TIR7RNdRJrNz8BgqznRDyBLuFGcIgOIJc17YSVh6Vu0qqy4Xy8
/tS3IdTOzCk13ezgS0c2OXgp63qaohnvl7nITHHjzWK4n5B/O8u/ACYh2SAcB2QQLFM2/EseWSdd
n0kmXnAd8a+gg0sAj76gKtWXH5R3K7gSksv+2z7KY/xcMhLU1cRQtuFfmxAMx8w6MsOZ/uu9rq/Y
ykZzmioedPASRCPcAp5Ip9dseAq9LkXmiICitePfqfDw0m0Anxq7DeHUUnmw6zuzZhugN0qjdXLv
WrdmQhGbC6pVEuLKWscrj+eJ7EGuIBLTiUfeGwnhBZJe7vf9DCftL+mKfBDwGchyU42MPj1FBdzD
fCKV9CFdxdUtSLyg/okOYrD2/0TbfMzKW80I/hLPLJk0Yz6jMe5Jg+k/avP1xUYp/FS7uSndFNnl
sS+Yw3rVzhePI+wuBlGhybi3nh/kAZUd4HcM/bfRcd6H3hUYWqQXN+wWBRUMKv2S0E0zOFzN3gaV
ZYhFbmCOJDjGdIHDN0ZUrcQUCI46e+/HoBrg7tx0gp9u79rBRiLT+UvZ6OPvhj7OEygxLgV+Ax94
UhQGSWi5Ajs5JX2NHXKXpiZHiIbzQ222H5wDwy27vNzu8VLIN/Y7S+1dhtM43zyrzBy+inDrwxuu
dIUEmDMyn8Rd/s3Lo5qgCMPkUEX2yTExn8qL18lnCG2ifIQQhzBQNBhLebX8wyVgYFdxIh/L6FFZ
HC8NfHptX5YelzXa+PMBL7LgniMExQ2RQ19CELQcTVC5b6ABXCGRB4BbYpZ6DM4pXdYZHrjZ3Rs4
RiFwnql0BsJNd7ZOAaBp/+9M5a4+NhLU9W74O1KtIq6TYNg+Xrc3KPktQDryfrywSiBMEgdxiR2D
YAvLFC4jAr6TrxGfILnndJqPTUUbthuYR8O40Lx1GKw05V++eCiZ9OFRYjAeeRG2ua1W9ScRnNPJ
9zYW3zGGQN8llgWuD6PgEJNE0gE4z+1jdMUB4PlMnOSqVkbyANHgqFpep2Xw0rkwqFHZ74jURG2E
ZuhYbhtVj/fdd5Tb7Hi4E2RIUdkHn+KzLNjpdAqLBOvDD1wxpwcYS1xmedtc3y8drEg8ahWDput9
pXzKz+spwxnRkgxAtNBB7HhG3+5f9khUq0QL7GJQ+N6+Cz04v4bNE3hQMMW3TqX8giylUpNVTEjS
qQ1mcHAZTRsCCBVs9nKGwn5Fq9brpHX5iUNuf47CdXvBl4iS9WtKE/+TEcx5aygzUMuTDxUbc0Zr
LNiKQD9/cGYqUVGv3TRx6ELXx+qRofJDIoLw/qJ8u493DlRUje7sjbHU9EgjqFrALKl0GHR4JaQO
XxfQfxabFnfOzhjv4reMvoApELty+nJpoWejwTLNSyOnFcXo3mKgsDTD+4vpHl4Wuj4/joAafwyZ
q03Flf2bj67TbeInmOaPwvznS1is6LKkyV6Cob7MY2RpNZu0qc7dgMwKUgzXs9pmc5mR7la7lUJo
KaMu1dkmJdlykFsnM1AdClN44MRYOpSLI2Wipi9X3wm0Orw3DT5CVk8Xd5Y5QmKbdrqLnkOlJ/vh
Ooh43mTkPX92u0XombNiN7sRV7FtsF3VYb5Zrbp7q0aOfHE//Mg4tInwQ2dQerkbh+Q0M+svAYDe
y3Tg+vSjP7X0dsGvegBjTeMDmPIeKk6i6rhbVXCye0D0uDZ/lgQv+Bh41T8d9qHMSnuj2SqjSXRK
iEiRM9gBB8c9sDNej9PYb06/wapWmbN0OP/4zFCYt1nJV/nFaFUBxoRNg8bO9c9SAFwKM0I46h3j
u0s2kdPoinAcQQLyEzj9qRIhcwBnB1vg4kVuN79zQsujbDsLsJ7Vc5Yxb5ZIMw4HZXfhiHvlBP9a
LCP4Gx2Tme6ypD9kOtV74SeE3HbzlpheDu/nMjQaC/cziR2bkPAjqpPue6QIHPVYtiPjuU4r9huQ
wNVwbp3h7N8HnY39SRfSokb+HDhvziklkMHOkA4Gz42EvRM4NxKRsDPQZi8ujOnQDF01d3ktOrP+
yPHhNOTSlFVXLCkY9o/UEitDBpc9MGpoW9u/EDLKEcaGQ6wrfYsO0U8j+S53xTsCmpqSTrHgcPbg
YK5qLp+syeq3jln9mNEuoV2s+popGcODjpnubzmizI1j3eaurhRciiai8j9e8/I6ngu3Dtx5ZC1h
q1j7tnE6I/et0+u9wwiJGAR0LguTRzpr4P6wfj1KS2E9CoyywQi2dLxg5GRfSXq35hcz6cl3N0qm
QERrr17sNzaqjDI33rCsAPwaEFkK+XjqdqTkzPRLuezZ/BHA33xZp1PqBjyRLSm0JXa1eIdxE7M9
5T73TdCw9sDD3COlipILaw965rHFe9c6zQ4DrAzZIKo90p35l0+eVG4tNsUhbp20mrD6C5ztXw77
7igAl0s7obhzoUbfnC+uxTZ6m0sg8ZC1U2x5KKTImeemWpsz9dajlPgk640EXmpX7Zc5yAy2LDG5
/FHom1V3YWJdh5/lywZJ+ba4a/S+61fPdLNFMgZQYeiHmjITJThHwu89yC+LahWnp9nMXgpHmHac
4N1qQgaRK4p4SQrXd3/qPms+fZUZ6qbkpQWvZWgTETVm9d9l7jIoOcwzt12XdyFzJdJjqx1zQ/kk
KZaMVc4mmzpQY/wC6iawTUwohsz0EwEexGYLxhVprKErOOMNKSbC9w850S3ROJ1hzWxmG6Gyg9VU
tgEqznciItyZyBhoNi908P+lOcZbyXdnYBtwG5afvf7YvDh7mh3oFJGn7dwgvSLuLGwBoud7QTf0
SDq76j95eOecGDMIX2OoT/9mGNwIx+7kq+tGXYukWAL440TIqcWIeHPcq0uT57T3VzHisfkmDQ18
/QQ7l9erR9bbNX5JlJ4KBRCoyKYCLu9jO6kdoTXeNCGZ/q5XAtK72I282/LR1JsqOXfC4VGGVhZ8
R8i5JSPfmYRckkEfXBZfbbt6f6ZgmJybuLX4TkoqRXbsiAPuzUjU60O+KmgWjmOtc6qNv/QDzbYi
YQawWAM+k3ecFtL+RcouExemZaOZF7rwXT+jw0tciZSST743/c3kRzJsOPlkZauw5RcOi5qBFgW8
w5NbBMbrCNCcg5cfA23DhhHZ4nqJtQEjsdDl8ChDfX5XO5etG0cvU5IJxjEkYTKut6vgLN/ZqV+5
JajkZZNzHDb6XKUeVuYFjzgPc29O59ZXndqVambwnF+4e9eeXPNTiNIwRhloTXWTA7yJ4NgBpWry
L8WhDBuXhMkkw8oaC6avnAji0KKFHNkMJPEYFLtBWWfxFaOR5bMSzpJKcdjy2Jn9bBegMhnvMDw5
HxstNTSO9mC2l3F+a3G1Ud0KCKmLPTHeFMtcl1AsNQunSM8thfkHRamMV1XzEUNcVwkpIrBJ5Uze
zkMzYGMcU8vHh6JWXdU/13QyHVYlLR2+CuFn4ohHdHlTeOMqhihZW7ReFfP9kV5y4vehXh73PUMd
0GFyLvnGeJ7pDRam/MdH0Eg8jX99nQIXcrbvgB4br/3L7io0d1wVLKndBozl9P4osFc69YtdsskE
mzEIFboKP49P6BU3pKNoYADx2sAixrE5cXdLTItZM41ZYS94EPZ1aGqa/nj7X+/BnicGhFsNd4Fu
XSEDfBv5X6t48AxeWNeJ5xmklG/RO6Pj94lrFvX8AE5rJm52ZKPn+SgSEurdWrJmxU96k6jOSQcr
LhIRSU9OeCzCUwj3zxoDcKAcbKOptK7c4fc3p07cbCV63h307gONQHkLyWUhVO7mH3HBO0aiEXrL
xySooWfrN/5N+C7eX0Rd6L6KCnVBofh8PzVYBf63OhrwRUvh2HT7VD7Ga8kaL3B0S+Nd7qPWwG6R
i4UStxtAvkJi7VB4wBiPsH4L9NEdeoOuV64tgANIoohq1VJvo2u+I0zhzNq64xWW6SrWFOxWok6t
xkC8wOPMZYOqK+MNhwWhlXRgV8XovrKyryTDkzi9EFXQGuGuXQVWvU8OQmjOUKm167gx1c+JwUoT
K+q/2i69hufMTLwam8OclmL+lFbpaRHYb+3RYR2AOjuTN+ImpaQmNRVbsNJtMDojaJgll3XrYXRV
8IdvIgA+p8IVsn/4JOaYDsnUkKXj+MZI7/46RvvwjdFXypGzELy3b+QZjmM9XpN79WesbOxWS5In
4DEER84vvqaiNQ8Bh/LlpsLejbQRI7lzoi0+BYyb2NHwLuGkorgAvCmYGLxXpD93AXkvunSdbgMm
OWTsKmw/7EYPzYmfBc476U7wrYaJ1+aF9niLNQSHqAfmQ8yayY9SVSvH7tIVxs0yXqfi+k3RV4lb
hUYjK62UxwF0AZuHnTixvQJNr8pfghR19U1e+9eInSCo2JC48vIX3WYAE4lsZI+bMC70XqFCztmq
WXTF7h195XDLlpi44t0gGUNI1j0YsHTppAvfmzMA81fZIaiehQqViT/yCyNsvJ6c9Ttg7ZP2eV24
vmbFBbb2+sJCEJTZ7zcMTruIdgKTOdnB97aI9ai+h8VqBiVK9mrftjnbfXMpUCrgvDhmHpEgjLRj
q85Cs5UkqmlsXmbBRZGxJuf95ekqpBEcrWhpvZOrQDX5Cj9YvMvq9vI/fAcyXbaZNxPvUYjsdKUx
LIFyA5DymV+r7QJXsFuw5lkaScEObgFU8zBcl8I1B15vo85SolOpQlcC1+++xvQRBYUTgYFzF6M5
GYJYnEHoDgeSXGf2vD6GGgys/HuUruFygjyvL5gTkWCIwhqoJf0FpVtEaKYseBmlCzviIlv27ICl
fcB2mhhTkH3uySPwvsHq1tU1R0etWKilDDAOSnOIY5ohn5KG7Gjrjavxi9J9gN5LlX0W4UEC8S7B
G7v4J10l4zNdDb80IlqZT+Kl3vDmdwZZkGdAgeJtg+UjY3P8q5j4v510wEBCubYA3Ivb3CkBjHqj
pitX5/ryzOkHnhuBRXVYyLTRnoe/fhucpvWaZJ1VNlC5btk94JHON3ihHNLYDpkVWjEMnn41skPD
EQLvnRhAwJAJwB1H5K+MPeWnVk2klThYheox/aUYzRnnPlgcGWQQ+IohVjiOGjxVJPlYcUwt55v6
bxUC9UJn1RmeLYujssSebtDTyQ+E51PTsduOYD84amYwVB4wM+0+NYOh/U97ez3LXRvsy97UEMnN
N/lGw3nSSck6ZExC7oBhdWcCE0xtdCrmwcpRPUVbyu8RNZS8SVad5CYAFpjLzhTwk/S8dGXsPpZ7
DY+T2QcznI1ae4FsXY23sYKyKnSeAqEVdN6LcJWfQzF8nan+pJamB4XY6zIa3UfbXOfYT9B9qSt0
HXAikt8354g+5pvUXL+P3EsjRthq1Yut0mxGKgJYMVgJ3gp6QTB6Bz7Zq3QPxQf0szfeKzhmkR+t
YuOz9LdpanB6V5fRt7hCzHIvtO2NhHKIcQj885OW7YJLu1tIrqbcV/Jv0BxfUwUbUBLUZFBra9bC
/FH9VGY3IpnatFPfguprPeAuOb/FOduToe6JtD7sopN4Ha8dOkHRUw75N3BbhNtjsIHSPVCWbXHj
3I5XcUlHuEho+pR9tM6xbpUJuW7su7aNUnjYZrvKUmuEH3HRnOrSw0JqTxLDWgLhy0M/OlQI3Xa4
+KpXO13JFN4QVsNmppzKzMxOUr3qLgSJwLAQ9Ux8KgvqFYOslNASe0+914/U7M5d99G1hCf9VaED
VWzpJitOVifCjQBW8bP5Rlu1VN1c+W32dGboUUiljw+NrVm0DrN9s9DT8PFiSqNEPFSIOqLGQk0V
I646iOndry0/uc6wfJntkw5QZrcsoFKf+G1XHTPMN4lT5TRombR7LbnM7MX97JE+U3glf9mpYMBR
W+kzOdUUhn8zzZGoAAQnITi6p+6iovzigPlQsRkajc/wFFU6EjCYCwJqiz/l+ILngcPSnSdQ29Hu
iarOGZdeFx3P9oQC+V4v78O9ANepuM7dqDaw2si9EF+q1hg+ZPh9GJoSG+UoLGeLRzCEftXxAI6r
6kOun8K0NbNUmbLhL5NQJtMiFd25ps/Ps8CIBj3/aRqXvhvpIQkJbmBdLkQ0IfztYPrj+7UFMJib
b5tLWmDp9lykm5wGEmb3ZXFxaOhUbV+o3zPVk5DfZRUOYjwmYsM+Xr7trmGCwc5VdVQQuV5yk96J
UWq4tBWmiEyzO2jRx5hCiSbo/XN2nqz3X7AVXZIpPt+WxsQ73RFkYSlX9AAPYG0rcwvcVWVIjwM2
WtTQny3uWw61U+Ak9xHFM9GvmlmSVVy69HQy3w1g0hhaaGBbbWOaYxeYH3mDqTn+PvUUB7Kou7An
JYtkiH/TlxSe/Df9zWRg3bH2RZTQ57mD5EtxwtckzQD0YQZihCOxmqb/oTnyX/ulfjB5EHmRCruP
/g8agKZT4vMH8qraKE7qpV6x6fnRWGHYMl7H0G705E/E+etFvYMb0y1no4SnRyTF1se4zcf0izkU
sQQUESGmPmUJjw/K637G48dzDSrWruZQYCUPYuFnCj+BAoZtB2MvAhzQA6MKwldMwgeO2Z/ABXlx
+aYXLP9a3sqcbXJyA2fqhUVsgqNZ+D0N9prpVb23JTwWP5OVd0w4wvS2kaXSd1cbyI18oPEv+aKh
mQzFB0oMnEXZEjwfGJVBO8NUvf0bV7Of9o/wMZyPsP6A/gc/jiuRcxX4IXi9UYtOdmx85Mk3nP/3
zwU538wn2yx+5WZRknEpp99yAxH8OlJOCof60WNe2+6Kw5y0k+aQrCR0PY7khnig7a+CitpPRyoj
lrrUrYNyK+fPSrnK+FZhvNB+FQvqMzO4RF+Y/P7UGZo/q4QickLVvp24jH69HXevDUSQfMMPCXcB
zy7LYBN+zV5XhG1Svu8zh2dbI6f+0tSTMag0M6t6AoryyhEQqMQm/mjIuNGivUxf04EcaveU/EVr
CZ6tm+DkOnmKlkTbf7ykU4Tt6GANvb3YA2i2RxpI7I8FHV92JD4mGUfar6ya2swN2OhTs31k2+SB
+zL6SooEFPf9nxC7w9zUMA6myCS0vDUq5If9ZK32AXy0UrnMbCIts87GI8mJHwOiwQCE9j4/YB6C
CmeBO9Zx4Gl46/PUHOqPAj2ioTkK8zTNCZ6cQ2yNr9apEadcVrOU7Xf6HFQF3Cq5/gJhhsZQbKgC
wpMIycwCpYFq5SwaIwkoT3oVg7MyXrU8XoHZwqocmBDD121NXH8sbVvkrBnWVoSMe7Iky9xxNxyU
U3aHCzxrz6EKC3V4bYYCjgZtwMnHEVA4LS9vWK3dB05eM3eGMMPhAc61fcZiyq3wm2wYxVKbY/Jd
ulCpuGJdeGpiZKGGtjSJbaukA/UVpGk6Qdzy0XH+wq6SGk/EKf+XeXp4nkVrIcJvV46MKrd/MpBi
4L2YncOqaiJ5wuHkp6dTJn6lGOIgdGU6tdz1haVVawUrY7xb7LCjtDIbkIF+m8LFg3MamJ5mNw6H
QSZc3mcfilFCfxSZ3Qkko7+8OTIR/5BuSU1pB/olkE2moPmUkN1sRVPezDdTLT0AemIyttHaVftE
1wvBTVcg3uEMaIRLi3bCKk70QWKxr05Qm2/i5jvmpALQjNExDFtxM+exTKlXXG2h87cSybAkBYQf
zAbV4hbi+bZgUnCSBmgVPkZOjhoa8mKTf6EsbFZ9vhfEX0271pcWA0biTY0ZigU4uRw+sokxxy+w
NzX5q/O02YmLxBnYDY4gecBqQWzSP2HJjrboN9zHq97FSwXQVR+BXIwRlkPMD2FGsopgi/PXI9aP
oxvyBLg58osAyUHujOveDW28/TCS/wU556pycUlI5g11+GVCrTq/+ZPqkdjYMXDicdYRTILWkav4
Bg7fU+hc0ESAdjJunYD5+NEseUVAJA7FFv7yy4m3gYMP+BvrSmjU35Q9a0gByydz30/lKl3glCU4
IA2fsrV4ioNJy5F8w3AsDWKacSHFOd+hD6ixgIM63eKSRaQTfX3EhKifVljsBAyyfrE25yXXNew3
vpgywK3diIA5yN68D//5cniqkDEMnwqbfIzDPqx1Ztb8kOlLgcGYAmKEHvCeGXN90m1QlC+9l/PG
Zl3Bop+poM9p+nLGE203em1UBThJ8Ool74mfVmL+QDlOyES6ZSz17x2p/ICJO4GUhCaqdBO7xJG1
KIzZH0tisepu4SfYh6WQFy+6FT5cGbbC3TXDBF/i0kK9xUWM4ieDgJDzrqdPE915w+t0at2cSTDF
mPeL0ZMp2wurOU53JLZmQOzIerR78age7blFvCKgwXq5C0vihk3OrBLtdr2fXpfmCBIr6DVXY8oS
Y7GwLtb5b2LPydAQzWnQDh4o3WCgsj4WlsZQjJOMRy/jS6a19L8LjbdYOMAsHpAtX8k7sN+fjP9d
5V7879Vu3XRFw43X9dzGxPSP4C7oE460qnkWCyaD7QFobM/y6pH1pFa5B3pLMR0tz5ndXaf1Nv/u
sdcd4UYHKwTDq8KZTEnnJhbQmJlNt7RlqefOwlJs6WW8XPJ4V3iQHsCmeG2NK/7ft5F+bkm3GvyJ
/s9dQm/+tyBibjMdeESg+OQ7Ni01CkxeQJruhsulSi3IHyi5sJb7UR3h5+0tV/UFYzSO9X15bq4F
Lx+RhYFRAY8Gv/E9HlIuysT5AMR8++iCsFpDSQVYO914UzQbHrwM8zaeNjtezaF0PF6P6cr+9zCp
3H7az4LwCfhfwAvq5IvsodYPoe5wNk5EHvzsEP01kFNIucJMnNmH2+EjCkOPqRMrcHQBNnjqncqZ
f/OeEJJTggIuD78515EdlpdbenMXB5Yn4+aJVehMXfFzhv4f7hIaKXOIdQyC3fiRAhxxrV+sxcKZ
wj/gq/MvPlv/LelrxevU5/AH1iMXGZgmmX4O/5s+rkKjpcfT7oH8im/EC52bG7N/v1nMKeDbhe3o
FH5MjwIeE3Z1XBpAJ8b0+WdXrve6QDv2z1yKdc/amR4VfjZ/zVtk+zqCgRNkeNJY7wwBmUvyWBAM
YrcY3f3b01jf06JIniEr2mv+XqTNMJhasXsvJwM/b0EISjaFfWxEvk+0y83SgaAD/c0WL8y06p+B
L0+IxJhSa7hWkx5ux7LubtO66ojg4I3hA8QrTVevRhFtltylxOv+Bl6PpA2kekitP6cPmZnNcbaN
rTm3aLr3zPu47+kve8kvyDcT/kfDCqiOsjvbTpvE5BPMJsK/0m16wBk2B+7Ix5NYE0ju8JifrrgM
X0a06fQZjI4betiWF/331ryM5DVTnFb1tOFwhfGmw7tr+q7pI0/f66+qE6T/i7zgKRPt5gvCE6uK
ZSbdsGLna2r4JrBAYanOkd4/fXyssb/mww1/jO8W/y4MVt0evyWSa/whsgAAtf6ZOe8Pouu4lrll
BoDYoVPh7cscz5mu58CzMD3T7LDgvxhbsqXWJD8sPU4QC1GSKV2mPV22aPenWB8o1Y/4X62PFuNa
8ScBlUcHNfM0GQITPw3vU+EnyRY90ctZfCK0+Z62esCFT7Ru3nQMKMQDLS5Tg0W5VHgJCIW1OM8a
OjCwp9WU9QZOmxjwnh0I2czUEuSnRvI3d6qPgA6jsQUgz58al3WH6iml/XH6VUNf40HbCw3l8f6b
vnkKB6KCpy11NDzq9CmekAmcJz4WZ9kq+FmL89S3ELZFj1fSX9jQtac39v7T3sb771XiiCw7wmMJ
4fQvp1eZT42QRAxRTmpLrr//FnNTePAOBips5/33339wUTFnihd2pvyoqOtTqpLtgEBw9uu36/n8
SO3ZR5jq82Nnn6/sOl+4IiO1BoFN0LRMaj6DGNck582bQs7/7m/j8PTZHKMBnQOWDjOVyFRdCrCb
A8Nh2LQul5zS79UgU05thWKV+ceA7XBJkPqnUN+FNLJiZogNVX+V3kTkapHdzkxfPZRLz092BNXr
snYsWZdz483+eOwXp+ZIBZVSGC+9dHS0bxglDMcQa4SxTbFH8YTcCmOZ4ieGP6OZSkhFs1IjSGcW
6o1AOeAuge/kb4zrdGDO+q0sYH6iq8Um/FG+FcmtloZKS0Lr3Vq95ESIj+dAG9pagZDlm4tgJQ4/
krRD/TFDNfvrv9bl+77oW9Jo5oyl4Rl22CVYPWwfnNWwh0G+ITyZRFCjyrKDjgNVSbbcR816lL3X
uAIWkL9RBETjptSOsrJC18tUICPHYrbp0ZN4cF20ylsQLUyE47Zci/1pyfRUmNh0jNqomIce3V3L
Suk3IbFFmq3lXuTb8/4A7Saori26LjMx5TvOWtnSqYMNRg89RuEd4/SzeK8YRV0zCkOT90dN3l27
pXHBoQtt87foTt/HiPWohu5IsQ4vRUPIGu21nBx0VgARccNHtFPdHjdwBwcm/01Dxtrs3+kJxvXl
BZGo9WqESOF2Jq5GTCqzuzA/sK/ETHrZq+g0lOD77f9UmLIB6r8lA7OV8NnWVijy5lUB6W9WHtMv
TdMVyWImPemG+EdVQJMt1KcVNiWwMLEGeOnlZmY0N5WgW2dGlb/PGSpY4k94mf+QRXfuSMeZlLQV
5QS8AweGaSjdYW/xB3XrYg4P/dhNwPAiIPhjbEv38druEJKAWpAwiiW8trrOr9m1+GYOlxy7vaov
fsAGO+Fx5z2RmXlvPpD2DDghMVaZ+bp8zWAPpmYG/H8K7DY3yI8ZTRijT7Bgylt9lI1BM6VTndKT
uzlDLuIOEE2d/IGzDHkVPU/nFJNYaLIZApBeFHqPEI9yDf8ncohVL8Jv3T8QJfqG/DphtJN5Ufsr
rV8/EJPwwMIazZDupfEy8ZoonWu8xxVFMOMzcTbhdnmFNP4CXxQ84dBBGCIT50SkkExvyuNNevta
zjbPIfOi36RjvRmqm34O6AhsKvoETDZK3Le+DBxh9eXrM0a2Jly54fiBeGRSPkTPhdF8MQtZYAMR
QTMuIBjiCQFV7ga9fUzJb1QguDecwHDhEw/Ct51OTH12dfV3PEuPBRyKx1w/fePrz0e/JN/ZutNW
P4hiJ4KQXSKPpmmgoqAa2pSqncJUOjlOwNhqeYAHsIc3inT3nBuwxJkeLfRJo73cwipHdXJ4fRc+
4fAGNtrsrnPdX5pygu2HkVwQerw497LnzJKnNqp4zNeQZOl03Pn3pXgsKZsL/cYBYC8Mqql4F12A
/ChJ+fbOgsJHTeuVpQlVVDAZzmA26/rX5DLc4nVHFQnvDPmYWX7SAXn4DRYGPhcS/RQjcwepQnOq
9EUMN1a8MzLhFOsYA1iCtIrK6SBxdJ6cP2kfqYbuLPWWKXPyPzydWXeq2hKFfxFjICLqq0oraozR
GF8camLfIGD76+83YZ87cpKTnRikWauaWbNm0QmSudsFLd4IpEQg443Bkaqun7tHwL54lwVsVIP2
NmCPGx7x5R7S4SPtxI+VMTGgEtGi060kkBzMvy8sbRuGUWxMmRsCj7A1B2qds1s6kKCX5oRiVxpC
Zt/Ai3+AoLI+8za1zmublKkgn0GHbD1ZsteGu3ENcjtGVSCXRc0alpb3iC9fzIvuHqZUPbYUp7wa
YTazM1wIemdkIzfjzSaiE86k0g04cY4pAXevd/czR5WPWdQR1ZXP+SOiIXaDBk2KLox/ZKgvnZsR
fLKRs2hM7Pb9hPiL2xydj57j1+gbsTrgClDkmfJnMKuBajMzIFtWdAWFH1bZCwC6FruGptD738YL
2FjN0KFXE27YYXGD65p7VNJus7TqPq6tPSLp8OwAAaihyx4x4AM3GqKTOyase3yyOvzk3pZCCqzw
L5MkaXbpN6cN5tEhKODN3rQUzekJSDcfvdvEQGwsw8Ix8bg6RbzSGqLZ9Wpj79gaJFW/t4UxnVXu
LWi+21+kKTmywWgYsTQhANRHNzR8ZhdK6/761l1vOtuZFRwPrVMNPXmjEYPfqaHm/WzdZ5e7d6pF
Vv/yfeuOjA4+3rW66zntF7Wf7ZjEmPNvoTxDywa0L1p5N/nHDjsKI5ZQNcJtNxhXQ1eLyUStBaTn
W2s6rdK1x+CF1p3pbBW7jQn3KjH3CaUbALQY6VjYgdU4tTpEyM2wSS2v/ai1hqBlIXo+8NWY0EHU
ivGgLdc9jGTW6HTdRjvvTpGaDnX4G4Md4tRoHf9sn61mx/gY3b6HN2q6LToM4Ki+pyacDCbHsT6J
LxGi+CTg4c05teZ8UJ/SqtCghq5deB4g5sEftiFChIiVnoPUJXazvOqOTrT2o0MJd7jNPARmNL/B
cNElhJl/Z1Jdc9k0fjAB3XREWwFJVwDFE+TC3Xv7Ea0UQ5JuD43e05gwAxaGjevjMTKfgVo9fpWy
fQ9xXSa/Maf67oIok63QOxIXFhbV/fcCVmJwTVpUf8wvEzn8H8aKfVXZ0k/ULmZU0A4+Uk+NfKDs
HjJOF4KE0b+TA97h4R+Y9PhLZZN3peTe+nwHQr/QfKEmQyrzgrjs3nfxu9G7UGeutdJpfZTwykZo
1JdXA8IKK+voMQOefrjH+jCBuVz9PW9AYFDB+Drmne4krY+T5u+77sMYmRlPDwbrdFhvpckwN6gB
jd7XDu3Nl8n9wjxFiB1MOHFWuDAnXdGS60zPz26C4raD2YB9mS9y4aB9TDUCN9NDrbU9DHpwf1gM
jvtIV2YKdwyODcy3jeWnL3AoEVLASOidQfS82mqcl4ArtyHoBMnyA3bzs8UNBzYCdmp2TnT40qMb
1F+BXf1L5MLpd3x4x5cLfybObkGWDYgBB4ntD2AXtaC/PuwPmyFATtCw2oyooGSO/DTzZSlbuPtj
z97137QF0LiP1u3vfvLRPCCy58KTYNgyqR6GjQwgi2qjNE5heaMjRYJcx1f4qQF7/2D5T6u95a5+
NRabxLs3QOXAX8AfiWVA+pk/9fKZpd2lG+7sVseW3U4ZxuIbt55V623AHrrZfmptlblyIsMzvYf5
waNomm29Ci593k3hBX403CtJh+nNGY97yeLNIRrQguAsYdTZJ9RgGsPZ/jq8UMYm+u9svmtV1gI9
dueo8gv/Ra5t177W4aV3kXZ8trfN2YFAcEBrc978gmPQeyCL0lpu6GlFrBRSif2M6ol7GF/80x+C
LPafPz3TjJX7b1imwW0Eqp9A/OE20UyDemCHvkYq0LRWrissOtCD1f002KIydWxXSLMhxLWqxDHf
8alb4R7hGhiAt+/Rp4zw24D4Yn9v0eKBS57UkYMnhKPoAahFPck+u48JNmCx69OXQ2h5hyZCM/pm
cZmcqbU43fuTCU5UMWD2VAd0vNugIYRXEYWdA53/OFjvsPfqi/sELQKQVYi/x4i9TAWtgSjbtPpu
Uxe43BEd6eTPzuE3P7qHzq/TtVM/9w+oFW6/7WBzGjwpwV4YYURlHF3ag3fy3qdJw2y5wx86RQmj
LsHOe3JtnfzWsnyUlfZg24jpekxT/d5vIqPWbCXn+M3E+rhyWhhx7cOqDp67PkPla1V3f2sDdpB4
9uGjGaNGrbXDrqxJ0ecD4su61UG5iAYVngW2yjuNnS9KXfF8RS60rrRv3J7hfPBxiaMbhSimBNGE
uG1JdC+Yx+fgizqy22Q2ET3He0pu79a0Es+6RtaDlkNjTWqDy/vzCubjc//RZSqDf1s8TjBw29cJ
w7coRlt+AvOi45PpGNN0RZ/8B5oaLyq6rW0CreUNeQ7PO+pPsAzz+qh5RQtqybLuEGmYH+aaQIlr
qPLc4BgNHWbdxgbnGpx/6KHqXj7fefsGePBg2gFXydypLnQ3aiUn5GnMEWnVuwIJ+u01htYw9bY+
DaQdRBIOcjE4TGuZw/RE+O2L1phT+8hj2TJ9kcA6H1r4hGY0rEPJjQ7QIqL97tgKzrdw/re5N9un
ZJRN6tDf6RWuDt63NjQPLmuOS2LYF8xHxJgRje7A4WPsnxGMjkzj69WwYwRxdNgjD/0mo245NEj4
m7z1W+scfSN+ffI91IEHZr11hmTwdYSLdsilnVE36IBv7Z80ZLUpddMWMkZS5HYOTvt2lVg3deL5
hdFK5+YjrH4gldtE3OUnQQoMZ+Y/aE3atp6rCt4aFaAH498OE6ZTXRjjRDvoPryzIQApADieHoxS
BqrHKbApfUGNBX2xu3e4zVybxBNql9qFrgyt3I150auPiNS6Rslq7ma2x7S1V9sAmGKW27mdcA6d
W9u2UBXt7+vh1eUdarAEuZvbGJbfk03ePLfyVx9Te/YRejpaLYvC9i14pG2z0b/VpuqUfcErRNhi
cKsM8xyaVMui+uJ0bKZnBO9Nx5olU8s/b9xp9RoOGjMrosdkkb9hv5wCeOvZc9Co+qPZHc3E5e6b
aXWBUWMARTD/y56QONqkC13aAEaP1KN7mBZiZg+gfEBzcqhVU30wdDP7RinGCNH7onMV2VVyaWj7
DGz4QV353OYhGT8bb2126aQ3u2gFBda9Re1wRaxRH9K3t3iNGBpNl+qchm7kF1zDqyE+xoYjEw9q
oeM6Lkv2OBVCKY61v1sQFpJh+Pv65EC0z1hqNGbnbp3y4HCL5pV/WW8Ad8eXsWP4drWTv9rf/fcQ
qAlJoaK3E1iRlphHB4mHXpP0Rbw5u2V87pefIG/UY6/zwTV8EDeTQKBVED46x0nmNcfNxYWhXfUY
4R7qhvhWJurYSEh8VtCD6UMkpIaCLl/to9lH/gLhUx8O+an3dWVeSee9TD5u7ryX0OcUvzt7PLPt
+HAMJ5Ws132HVzKQdu0+dfaRcR/hqCoHb0eGHg9MHyLrrkMbOHfluacLjFB3t5w3ISu33s0e7TjT
yooBiBPiPo5CXDfO8YI9wjKvAufm9Qd75DhfnTlpLrB1Ofo7pFfh+FstDBczSKDXWh0GeWJW6NV/
oEnztcnYVMH94q3ZLut9r9HwmPTVZcYTosfzTg6qaPf2frPacvoXEp5v/uCVMMewThsfM8/ozmU7
VwcN5oOfLAZTz06fO96buQmbXn1gobGB+WIMFllcitebnCass3sVWitiARdkqu6TK0OVl8/5mgCX
98mpJX6ywKofCCf3rt9zyL2d7d+WaUpbu0+ofiN0v99dEvnrEh9xpu9H4jo3tL8vNNNjQOCoEGY3
WlnSeX3TijfCpOR/V37zR9k6bwW0FxM4DXebeJTUOlSWg+TZhkrGPwAQ3Cs3pc0Ekhsymx/EKRcr
aCKEdm6/P47E8fRrgbDgUg7Dw2uFshUExIYnwap2trx1q0C2yzNTvi9ouU9BhoP54sWIUYoGpP8o
l6bevNFZ7rd9q+09ab3ixx2mxpO99GoE7ZwmGqbuod7d9J+UjZr02dcgY+5dbOu8/6KSu2R9sECn
j6F6e4ClU8B9NJ6X3BT49WQUyZ9JhyD3ABUhiG2295xU4WDUIHpUo/Ni8yH2TMZIXE7SgyrsPxhN
w5QbN2OaO0qefo2J4Bxt6zuf2x5Y0lb6O8ycpdOP287Xh4jaRsjoGqIE1Fn4FWOmGGXe1M8GTaTM
Hl3rm2E4fsKgsTtzMi4dq0Mfx8JkOLQBUcWBy8P/TiE8z8hZQdUj+YPGApXmCWQt5gpqIzBY2H4Q
iahlYs1dh1mFAsFVqtRLaMKKwCQ5EDJujPR9MlZn757/ivmISF4j8KduyfPfmVMEopw9GBPMeBrC
kFdAQ1XwQMwI8vws8c1lPt5GdDDw73Sc+qlvf8PgJEw6dVL/wlzpk8djstBbytu6s1Df6T4vpKEq
KDqQWaH8U2uLw5J81tqbB79EHIWPk7eN9BLHgyM4cdCSeruPX0b69XJCr2yQFOPgFC5dAbOO/BXz
1cZWkAPr+Hac9+0YYhRttB0oThTjOMTta/OTLiCq0Tn3nDQjpmCfubPZB6ewsIMrp5v4TFM7tDVN
EA0dShVnd/cjmAuj6SGwjCoyp3rxLDiIs5MH08X51uUn/nlmfZ8PHTVFMRrZ7PI0dQia3f2smzEj
uRZWoZf96ZYimqz/bQYv0taXGl0JNbzzX35h20ED900onRwTII776lvf+RN9Lv6VQ3dBKc+zusw7
+0ZVju8ayz1gKFPd+q83vHDnML7mTwosZAz+A4VvBsVeghuDne1l4nMAHlfeO0fAAjwkYlLklEE5
eDPfCJny1IewETCfpPmLzQrZQVt/i4ZMCx13731us4ad/g0RpNbzh+yffbX1tWGrX2QlXpOxro5r
zaqMiUEcxkMPNKyGKcNN6YmtE8VcA0YbcqRLgA43TwKxA8u3008HKi1NgOxMIgzq+3X3/ZnQVkU1
DG0wzfFEb2EqtljmmSPIYVRVnsMbTLkdtTLKV5r2GV+PCKMQIq8rVJ+aA4shq0mcxjaFpn1ojHgn
3o2WbQQWUs/0iYW8a42YGv1jTh0BBn+zfMHVZXT7d43B7expzCfP7hZclvXw1oWH+ddg0uuee5Ix
QfL5Y0MkYZk4NCg9f+q/3A9UumI97yuHQ7Q0PAMqfkFIN/v0vgXJyn63DOyP6IC86TbGui2M7su/
BrtvhMuqLR3vsrwGxIa/DnMueIMjsfgP9up7H+/RcE1WtF1XeFkDRYiOAoM3dL8QM5wxBoqz+KmE
c9qEyBq5QhXbutUvuvBU0sy9LYODT+vdhO4/oqvnCjlVbhf37hXRzIKWyCvaM6p0PuN+DU0wJJpR
KNZZs8P6sj4yPwU1+XD7RTkUHfUmLbTQX6k/I4M5e/1tAnCV/UeN4nHmPz4rsUqIVY/UBp3TExN3
8xi44cjTYZjtgDb7KoA3z44SKEQKPqjwzJhbAdGvMTCYmH6AoscwdXpro+ea1Jze0t7mTpJOXKkf
HuLXCqnDQ8wfjO4RVi+G/kcZ0PyFV/6bQqiglNaF4tGFHyuJO+J92JYfSTc/teZxgxxmHovJAvui
C9+gW6Gmrjo9yXeowufZboPAUV09fmwoyaPXQR10Rzl2+5GG+w9a8mHgfwHY03beAOJj6KlHPTkF
+D4xbbnOEObtFzrG1O5VJaVb+Gv7MR+m284eHQlRLoBRaYbYBOcP1fwZKEVB+UnthGrvgpJ8Dey1
WnwCJsbzoU0hmrZja8hqCNk2RlAb5B5zoSutRm8fUh6pD0A6eSFaLQsnouo9AW//oKwdouJDIdtJ
2oeJCtS0mQxpREpjETRqpDdHFOAuizOPyllvmCech/b6zuxZakwfwiGTuNF7RK9oGxPGYBaOSDWy
nbStjjGg6ASeRFiJN024I9UObF7Kzecf3U6TknIeo8JwDGkTx2jIZ1bPjMalyZ+OVSI4TBXJ+z60
2Y+1G8v1FbFjI2O0DzNIaJw+kjahM5wzntny58wF5Qbs+WFlROFks1ZIuI9RmLP8+ugFlMuruT9H
XmwjtHSqd/RyfVBmZLk/WOjNEb+Aney/tT8Smtl9e0besI1rIyRymJdcHxlBJawMHoXs0pSXlG+K
LBAnAfuLn2z67yknwvE01zmJ536Tec4wR/gKpqw90/AbPDkzYl4uF3BLkcHbW6DplB4DZ1gbbPra
by+G/qolMkNOvMV/2pFA1vG8h5lCw0v0Dxl1qpQkwJ7D6EEi4m1ITPweMf7QdXokAUj1GYHp830E
eVvkBm1Bp32DcfAOErJaaD0baBgwVqKT22BZJqGNBVjsf/KvI8V9aHPTHZv4zARfkVsgV4UJpEHn
y/ndUElHbpudhfpLsCfipSqCHi7kmaMoZZQ0qssre0hMJbE2RDyC4gCNTQynCpbBdFMxamTyH5E9
y8GQZQFl8LY+IarBvDTUy1FyxJ3gSWXITH8bmv5pbfnoGxeJD1gfhrYezvvkWopLGP+KlQYjq/4+
6nioa3CBaCDPVMEJGtwn3UfA8+YAX4P+BQ3QuAf5yJzjWzPFhIKfr10sqmw8Wlgoj4VoNYU7z8Bp
Uy1GWriIWBTdVIh6TFiue/eFuycQZ3QOiUKyuq8etKviz9gwx/jRRv2UR68F40SvyT1G4sEYWOun
GupYGmuSDupH7v5XnU7uiYRlcltAWYEjgdNC/oZZ2vJS1S/jt0mIkM6szuMLy+gqQjx+ZmETlPgV
K36yvRM5DaERYePHYZDToXXg/hy8g+codld46SvcsTp2EQLWIsOnCewCMxkk4+kSHfmNKcEus9hJ
uSIRuWGHD20G25770FiJ2RwiExTvmcWo2yJKB88u1gOTCIq+0l2DUy1/o6fb6LGtGbWuCidt/FwU
S7nRUyz+Qk2lfAaIX65xRGzqxhingyXY46+MYBse4xs7NvfOK/mwW1SuCD1eWSCTh6zjvHDrCRgS
mtuuhqHef3ZLMB12RDVMUIlwuYGEHwZe9/V5i3SerBLWicISxSpELoQpTV7BT7kq+U85bFYSUYNe
k3U1+Hj5RFqMYLlL1bTDXaU4gdwAST0BPMQE7vKJ+01m4TO10t+7BKYZw51zwmLABa8GXeD4CNMe
WR7q7RB3YF31DeqbtBszUYa63+bzMLGH3KMt4MV8LMON4QMLZeVqilnJZMIUysDc0N3Q6BW+PWOI
+NmZlbMN6QnCouo+mtynV/QaYhibq/SL1jZK26mXkYJUeYJbhKpbqdGSGLgMugbX8XjGAsQy+iS4
41NATi9bI0jS1yOyfcByDi5dGLqgVjRgR/cKYQfzsLzDmlTrSAVorfWrgOIVYdP32OJteFizVljS
FqdUHWiStsO+lC2oEimWD/LwTTrl9JUn7cmWGN/RJankvVJPVrAyOsZcj68Aah9v/eserATbwVYF
7iLy/rD4c5drav6aXD2779samv5unXsnJmMCwHs3QsEsadc5xC2qDXTnEqhgL3hRUh+CO+iKwlDp
7IKUUGAXoIl3bGEpI8RyWG9Gl+WEqDfLT+tecVaChg3Dm8DZyp+Au4MaaZFqhREouoelzFcTXTzF
6OW6QpiclcdqHKMsy1KvrDb93WeVKu8mY6AstDHIunRMeiYVOGJi8gK7sOHMj5cxFydT5LxakIwq
sema9dTDnO8IU0TF09frUNYZ1iH29wrpFzjbvf1BY/zb0/OIH5gxQPJbxDxRUmk9r1I4EuWPr0Mx
hQ8uPZ+euJXi7tU8CHPMFXLWIs81kVmi3PmGjETEkIaPBYMeNvBWaX4NZXZoVruP76g8uelTnWva
HHsX2ghG5BU47AirwyDITzK7j1r7jkllEjc/VQb8RJ+0JUuMXwCgJBg/kiCl/v2T+ofreGeX1ofn
uIl0K5nZhVTU/iaBwg6SOpHMMASan1bHTOH+qWL4rI5SuttXFt7CZGgGZxaN1hdmW7YAUV92HOwb
xt4Or+tDBfeQEGc4Q6T6mYTQaGcLUeS2PxviwHwAPZpbbLkPoiZ2ne0jG7Vq9M7VtvaG5bNi92F1
dYQSh+OxIoqcWmZiESYstTxMiPoUASdQZkXKQw2G27vrK8pQAIQGk5hywjzP7PqcjMZcW1EaU2KW
a9c+T70H13HC5D97tkdJnfxIcbMFjvHGH9jcpb2r5Py1VAq/nTE0tvPsc9/JrOXIanRFkXQrAdbL
ZLcERDiAwjM9q9vo9kurRO/ez0IkNGiJoNZotcxO8mlzCEEm+ATvPTn8bn7nq5pPucxcVWkjUgRf
pymILvc1Df+4qcl8KuhBpwebjWhC6ZzBiSNPwHvuBjxekPXD72kDjHDy8vHJszCoyvY5rT8l55jo
sP4LhYZtfu0+98QNqMjVQ20rniXN6kBi/Evpq1KxKw3Bz59Hs1P9lV/Xjxl8iIXXM4dt0t0z3+/z
+QNctFtCj2A/Xro6GBEA+/b+I19w6db4aywk3VfASnVsHfoLlP8oYaJ94rj8tZaSLBGKUcqa9WYo
N2fda5dyxhjaEZZBJ3TpnnRyPd79DsyM3CepZ35uI7isRLEeV38338XJ7dDEAAJEYkpvUftS3mjP
4/mCKNolRgTvNAJIlqiCFU6QAdczZ4YFT+jbJ2xkDd1Zf85MkbX8ZBETb1leMCnIUmh0J78gg0Nt
HzIs3iOJszUJIYQfVmpG0memrQy33BgqUzizwxVAYk6gairDgpfPbPIa9MvsBybmJiR3J62C1KhY
8TIVz/rN63Pa6pu1wBrXPXo/YMJiVd4BeRmwlFAtYPQC/KFP0b2OSiDsNtIifXCsOq8TFVR9Dki3
8I50uSkQpfU3SJYKR1E4AGYgyKTAs4PjrROEWwp7+dV79UWazdlCZzxpGhONFSlZafYFE4jlzW8B
vnEYigQUgGgPdxDunSoS0f2Ug7phps0CKCvwoE7eriECr30EyuXBqiRA0k+ORKiPIjsirSBFtnAp
SLBCfmfGBlzcKl0XqEWSnpTuQvhIARUB99dYO1qkWnhaB457WmoVE52ybK9dPvkZ0mhFlMtQDsW6
RoFsKFRuzOT2SAYIn5QukezIYRJ3yawc4/Kjgd9V6mbyVZ4ZT0YKpWgNMIRQW/4af4+9SzE1ReIT
7foOWXBKTqy8OA2V4MOa4d0BLTh99DC4cwQpJb+a4Q1cY7Mr7vgeT1MS5xFagmmcsMKUxWImycgU
16E0AaZ6I1hNuL+CmvezMz7C7IIog63JMCnE2oO6yTvQ4qpVc+nIbom1grkAgRTMpZeCWC7PBQJX
LwAdgbXa04rkHJc8Y/OtrMLy0+mlyJ3KzInHP9Wt080yiTmJ4LlJxB+6f68onZbBPYsG3r1I1oTs
JDvv4ESuNA/pBKHrZVM0olz9KvEDhB9ydyvCZjf8OemYNaGbgYQYZuMWLS2u+1gkswqP32xEbp+s
fSpQS5tOBH/5h6pnrM5sXMV2GTbx2WtwH24DodZsGtoB9fF2L79mh2GaobrO8KAo9MMh4TdYch4t
MRN33mHdQSHjbgJlctPwijQZqikSHTNgZqHEagNFm5xGSDo8cRaU/tmotbX6Gev+A6BFxH7oWQQL
6iuATo1Z1/sc8e9GiLdZEiGDE4IgCxTVhwHYLcBbEHjiX2iN1ggBeRFOXHaARkiAd39PC+w9mIeM
ZYjkL0pXVl6IxcNXkCCc9zG4f1547s2/O7mN8OdjJPw5J9AuNiSbMm8XCDRXyRI5daq8WcUldsAP
lug0Xeucs/6FJHfn7Oq+NgKdll28sTBofd+kidvxjsHrSwkUFBKPFvU/3X0tPB1bEYfu6Cs4zgoi
ZuFQAXZ7fP4B+oYUjyhZAvHte1aFJzLvZ936B5msZLb3foN/6vfb3gEgkJzjpwn3l60Fvsh3NSoG
ry44Mvf3BtLMsAhYLmS/GZ97hNQohh2WZcnwstz2tr1b0GCuPO8RUl3mE1HkzyxouFumCumnSr2b
MSpEvEa7TwfTViby7uFdf0idfdmd4uOfDeK1nJp+jteTk5XBkmGSn+SF+mSpGWwe8j7vSeeQAk01
pghcU4NLgq+ZD5UNkpSUKaGF4yJAJt+ROcN4YX6q8BKUEz3BLE5/7+48VEdKhQYK9blo7Qm3uyqa
5S3U4ARwgX1VlKuwGKLaTK9GN2Ogv5HzkvvKfL1OPTr5QJhbPjB7D59WCT4cWuFOQS3Ihmpzevgv
OpdswCx7oldiz0gQ1Jul4E+/1+tfRG701/C6Og0VasaoFw0ZsFjoZwJLnJSdHAoX9QEg86k+Hh2h
jhgg/gDfWByfoglxNm5y+KBHD1cRVKGI6lf2hBHAGFR1mgn2nmNOAA3j+vQe62dOBErIiCPZ6zKo
3H6c+TfdYf3th03TBmI2uD7IVyDkBcJGBHCMFQ8oTQL9xRvkuDhlZ7knv8AHXzEYWM4tZhmDzLJ7
BewxbC/afgTsoAKEmVW2lLaP9l2x/9hOFiG4DDhGWz+jpqLxHGcwEzYMgZ02nf5KybE2j83rTRyA
kIr9TI4g+VNN5MRep4BEUUjveKULu+nXXq1IJu6+UBSKTKaLneHcKLw0Q1hY5TKes5dUNmd94koF
9+u6neGNBSZTWh+Ap5HV6vvSO94LuElxgD4FNggNIA5EuI1DKYAsKn+U58vd8gio67MRicVCYUWI
nRb+p2t/K3xWMnIfy9DsSEKYAUvhySHeyUlHuEPcMd0nYQiFyQTLQl+0h31gXylPpD00yMNTpP4V
mhaXZd8ak8cIbtQwJrANTlRoutsfrYgqDGTUj5F3JEkxSWOV0qoTrfKdEXSpI42ErugGUj+egKc7
qCXpG+mcA3qJFwJi9lGyKhJ8pe/lalB2nlOMKFGUEl3bUS5puDIuBlMKMewKSRxOg1SUXEZRz7bN
FnuOyJPYIGpjpNuOlZz/6qxRBiH2ZSlXwMShEyfhjRwLR8kFKHllg42fSxkAh3CSHVzs/uFtyH5j
z2nnXoZ0TbFFFFIiPaNNX/Y60r8IT5tt32XAGEc4/REQ8ln2/dGxWgSJaiot9HCSfRt2Z8f52vjX
R4toUl5cHaTJ8lT0ChJZ8qeQv3O6FNWH+KZNTlZFbW26t9xZKJpcX3OKygzGQLdXe7aBC1espJgJ
ohLSrozwKz7t6EZG94rurEsFHbtJgaV4DsiodqVKJDIYapctY261rOoK1MBKvddS2xCeF6mCiJ5v
Put+Fh8XJlsjWSgTPCEhIGEH/V+vOC9U26aMQqWFTqdKy+7QvsQhkIzgkxGZ8ZXgwfQYnfheV0X+
enAAvYG+NmhPP7ee7YdnzKjMUH0uVBLi4kCIU+TRPLh2pM5gFOUctUFJ5kFNUjX/TZ0GYQYq1Grl
PfhE7F1WNE2vAohPPsqgaoqjck3hBu0GInkajLlk+nbVzaWcw/xx6ORCIINq94b3SfhOOchlSv0n
YJwUl7VDXEFfkV7k02FulM6g2TN6h/AdOQOdd4XrpZ1qgOrMKd4w1Zk7iTatm0cUF2PlG+oj1soR
eAKdnAYAHrJX/xZQIlegJj2b/lINzXm5sq9JuOtTXiHGVsKwBddq9GoDQ4PzSNQU5irkJMikO84g
Pcg9MAc9fmGgSj3+i0IpCcyccTolPZ3JiKhYjpkELUEJnlSZSiwb0cSAO9GjaILUzn6hcl24BQ5c
blCD/Yjqr1yqksYS0ZTz1ufrE+tSxMMC2wVZPyJV/NKpLL9WpKwk9nGxD9+rsgJYxKUN5OH0Sy1Z
+EcCumuDOytWMDch/UTBs12UF6EV6UD0QXAgpiKBuCv1kFNJyMR2kp1+k0VotTf/D/frvahL0YKb
8N1jrbxDZRVBHuS3M+5jpL8qs1Z9JaQle32sK+wxDf/jqbFjRH6gdkHGqO7uGs/W+mKNIKei9UC/
XpSwwxFokpbAEMCNbFjvI/+p/Fhpc5lK4x24Q13oQ1ykKki596Q/9EwfKWLKeiHxu9BrsmwuReDp
ESBFSUni5+OXXBpu7uApHSFQ4lHIqer262Eo91FEJtoX/2amZ1Z8V/uq4L5Q0Od+KRepMkhCJyKo
XS4ZCgvQQJViu0DGawAoAgLxnYFvZ3hupB8AwEn7dd/1V8gJ9URJKckGWyk8MfJ42zJhM4jkIXeN
2y0+hLwIe9lHQtWSoVw2zuyP+BawG4EPVKr4A/kt6C1/R+gPZx28O+8L/gDl+Jr78ky0rhJqFYhi
T1mRAi8qg+wgKEN9Y5XTMiMLOV9j6+i/IzKSW1Pgo4qsgEdtOXXH0hX874/lw9R7rEqT8nxZYrYp
pvrQc3CVNp9SBNhhZGRi7kv0hXmBDlAk4LgPyrVaO/KyQlAonBEp1ODsKKKtfUG+JOBW9iJ0+Ubg
LS6AHH+Gl6Y09KugGVpEnRj9/UMRgaEDRdqukF0QlG51GdEwuZoP4IHFG6/PGCaSsioRjFKm52JO
zeXovnuKi0glyGkt5iAqbiooR8RFehDl5474CPIh+W3CDDBlumIwAakCfuZjM9iSASmGQpcS+FPG
QzQZRjH72UiGRLGYkh2BqGaRDikKKYHYMpbTOVHbCiQmq4hLaZB+f+nY8T4g3Wnnw2ygGliVY2yD
R2hBpqEh5xOy3G/2QYxXRIPCBZnthV5NFr7degQhR0cg3snHAoFTknrW3gtUUitNJ1r7swJSOdBZ
9XwI7dVFW1zmPhJZpY5ZqBJV338fn4yszoYMPWAd0TjOU1UIrs98IGdMIxIw/kjLrYiwO40/RfjC
WOWaVeGXs9a/bp/6SeNPneOnAjmX+9bviWHotlMaLzGBKt8h7hEyEqIjtLbo+v5QHH9y1XcuRLdS
nFCV41pEXwwC4cg6SRwFzkNYfP1b3ykd0r+0nq9DA6ei0KjOtSnXp8sa80P2jynS+6sWoChH5ynW
i4AXhWWWT/FgJigebJl8iT46NhzQjLrSsoUspuz35or+pu1rBpEsAUKjskCRHBblICwRFLiOkuwa
6bYSbnQAWZwShnp1xH6T34F/NdIS1nICg8Gy6SEqh5QN0rnI7AvjFnYoqyhnQvmDrroxJg+zp48U
Y1cNm3BlZLBKM3hlP8k4ySRqz5AZ4KcJUFaKTdQmfcNXm4ARCmVMT+JK0kY6hdu+opYKlD2BFwpw
9HW+arJqtWYB54q9kPr2Ujg3FbpurpXHzrIbTHcWZUxQtthdaP6w2ZUy1Ghal5U+Ch3C074JfJ1x
eRGl5ZWpkI1u/mYqPn9jJsjwS+gppf6AtW9nQBqkKoQ9T4KKhICl4ieutLwQrVKkaXesIpbRFSpa
yWgLr/jXjgShqoRypnflEBaPRV8RKcrC86fQiAvb7eK9e9pQp47Ajwv7RaZDT0WJh5IofcpskK4B
qmYjGRM9vdSHw65HqUhPj1h0QD1+wZdvVwAPqOzqRV6nN4MquGB+RIwr4LAq6wDOcRBBHQLmUhob
0mHeHik+Uc0Bet9aaJI+s1DGxvb0wGhV34WX+MXCsrwcSygqomSx9GcV14jsAgnWU7sxx0G5pCzf
NjKxbSpdiEa5oyWtK2JlkeeVaBKENX6jrzcQYKglwjYMIHstL9hcPEnWJ2wHc6IQPGPyH1G5InF5
+jymZxTPr/y52HqYGG0xSR389122uIP5KbcWeCfo+Aw7C6iO6sybqt1FqLl2bKqkBm8F8jwRTNig
cKNdLPRZuLPNDjlS6GP2dIRuOj0a+o34ImWIo+7Ak6verSI8JkxWcEzw3xXajTwNsbF8mpRr9GF3
xO1UMQWgfAyP6lMwuMLWGtMI5BdPf7uIUJa/kvyBAiEFyVqH1ki8uk2IQH84J7S+g5Vgq7hTSXwo
oAKaSfjeIdhSCCY3bZLAEOoSAxHXAfBozxOtAlgaA2Ow66f8ZXnNKhcjyYlblZVS/QE4iPxSN527
BIjMuBeuvryZgMsK74iidLdUF1dWKN0K+fw9Fcx94fllweW6pdGiUE1Rl8h+MnN30Tr0A+YzKKQU
3i+2E0fkx7xvUcRQ7Ux2T+QYpWSSwgCJ5yoUCOg8tWrMmQIC01dsrkjX5hrNKFsrDlMMeHXTKb/h
+zM2Qt5fPD2hA/oAfVMwwV/B8SjQW2FLqL/wZGnqWuaAxHOPCc9od7PrZeOgO7qKUTOg1Y2PIilz
c5bOl6IYdDHCE/ENEc63Jm1n0KvEo1HKcSblEHhBufFOVqE0QoZYJwy9SVGfbLNg/jKUJe4OpeZU
542yIlGSZdJbo4WRoYCk86Ce46GJwcr6UTEH2USZLup1gVQ3NmHq3higQgkPwbw4jyTGoV+zqoIz
V6buAB1Kual+p8Np7UmZ8O0/VibArjI7JbJlui6M7urvSNRh4Y0VoMnXFb6RnSQJqzJc1JOao9ii
PaRSh+JwXArW1AX9NLh4eCR90m/8qJhJVM7pgRkL9qtQ+GZKlYvUJY8C1RgCTEEI+mBgR5FnSxBp
R82/rHCoNiZkTf9yGJxTYm45uV5KZeQe6nGeCoxAlUwB4DWMvQabKCFH7RLfpUxD/y/y0UICJHFr
M/1c6iUFY5uN2QjhU7G8If8Sxwg21NLG0vAsVfvTcy3ZrJDR9IgbTX7WpJqhigTPm97gtRE88O1K
9PKf81SOljZYgn5SQIpQIApyZVrc1kxECJlE0WWagVAug5SlwHbcyq9iYd1YbQbhgJWByjPkXSQp
DE/CbytJ0bHEYqC2VKw65ZICheUYldYYSnO6ydQZq2TWgJImhK3E2pQdwiFg8yptUpVdFKwSZVTx
q/YFqvzFGZMg6efUXamMhvm+I/BZ5bCyGcbJYIVon+riVOTS6TozIDPukezNC8ujyxbhRwlwtwE9
VpdBNU0lWSHpCrJRaAQOUM2D/pZiV8hjv30EN3pSfTGhmEqn5Ya1xGquBDpoPSNC2TELF15CESp+
ajOXO0rb+V48fOELeuh19B71O5omcfBaLKWT3wZ5G1o8Ifa98NAiEoHx00BQApnC5KHFCHqshtSX
FXMVHGzVnK9dJX+6KD0T3fvN9255ceHkgCdwH+Zj7X19KgPX/8WA7KgaqNKmnq1uofAJVtxMX2+R
Asvyd2T04jIovdfX9wrVeibxAd3rMKozKnuH2ShLCXPSF+dBZGEl0PIUeiriw/EiGoy9CgRLhh4X
60QkLT1jueh/D5LwC+FHglQTuk/KbhOE+ehL6UlBsvI3ZsO72V+BzWAeqQwPbzwIOTVZz5M036Sk
JoxOMTY+sIDw9t8JZWtAJjnIjNTyXy7oQdzkGlT400Vq/avarlEv2oHmsAQsrmvdI8EZumPbUPZW
TmM+5ivEv2JWo17KxEaumXSS+y4AWSuRy8Gj6IaqQKs/159qx5r+mzmtvFzdXto7TfbLeSo8pkBj
+ONiOU+1rMulrHxV+x+IyLN5SjogPCyodDqs9hs9o5WRrIEebfnMtQH1YDeIFVPttTkddu5Kj0xX
VVgRWHaFd4OFV/DytFLoK9OKkCXRsYUI8+sZzFmdtuV3k44usLxkGSGOVAQGomwmOEldaLGy+Gut
OV020NYEXEL19c26MXtFT06kXGGASEnBoBHupI+8AxqLelfBIZavK7EWfdWK1APRmwrEFzajK9aJ
6lR1f5t8p8eoE9EyF7bGv0g+yjq7dsh5WuI2wndkNQrTBvCvC9OT1A2H5cHD0W9EYEtXeiXUaz3Q
8o30BnobAgSRj+8rdgh/Dm3x5ete6PJ0e7UpOHVOXyEKU4Ko0xfhVEgUKXqf46tPt4w5ylsAt1mF
Xx3hvVLIKCeXkuopJVVimoTmGv3UqMnoMFlVvUbsY90kFAAIfeg7pw5NDMtXFZYlVAJjawKjCd5v
hdKzPnRWwtVMqkTQpQf/GAPFc9Bx6RPow/kiVouhR6lIUKOdUuel6zOj+azc9Nr80gPTv6o82gpn
oYejxag1whnyKKBS63kQu6G5p6hsrhZAVClt98WGhwWPq0XmYu4fPo8flSJMI21d5/hfUlw5Sn3o
BqiKUZa7VAQ79Of+iThU0UIJ6KWE+dKHmytC56bpyCmXSvTE+imz1iq3VjG6Tl5xr6Ir0RyUu4NH
dYlD/kfUmTanqjZd+BdRheCAXwWccY4x+WIlZgvigOCA8uvfa8Fz6q2c5GQbhZt76GF19+oPfVd+
O7byiJpCXP8ykCIpdeiHI9L6uzmAggCqUpt/6o1VSFISpwxRoudh9iPLGlukDFA+Abyb1DI8cJRS
EHj5YPrCm51HPw+QbakcawYpJYY/pJdQO5Q5MWHHgjHthGRrTOpootOv+SduTod0BEfxUgjmQnIv
DkOIXQilCHfA1KADCDWRvUR8f3ocbKPy/1hJQ/125JH10DLESiiupB2MdyV3KKFRRs4r5bTw9/JJ
Ic3FoBKZXD5Jh6UtQylFOTf/s7FW7Y2WWO6B6g7kUGAel9iu/C29Um4CSNlY4HSh61UmWhX6zCf0
VjxS3W/vRCAnFj4B3rgX/SsVaELGUJsXuJaUbPCmWEpVdXj0v0B3lOKiUvWnSy+jJ2r3RH6JgpPv
EW7tSJ5yCRUILigdWzm3eNLgotLGBPhA2j55O/eSYy3sM/5XFQEqr4QvAGGli/wnB5K93AP0YpP0
fh1JySZ9V1JZIUki6fixyWjrK3OAnAlARmW5VTCkgoBShWphGGOplIMPgFn5vXoYqtVJr9BwjEGF
PVx6KgZXPFK2gz6jOjXcaJr/fAqWiHySJGTz4F7jur/+ZcwCDj3kKroKqK7wWyG4KjBSyBPLWnkB
zChTpyo3TQJdcZhVQaJxAAzJqOq/AgYoKs0RrLLPiApye6ZvKi+e6QVnppRK71Xdo66n6yhhR5N6
8FA0w4jAr+6j17IPLaggmwrFEHxzmcfzfcYQlGCRgTz871F8+hdqVe+9lP4eU8FTGo4enQfUkhJa
Z6WzeX2UAnQ4QA3XRUrWKYHsvgLQDLAscdWoDLJXNSawSeZIYIdC01V2qS6qUWkNIBABmhCmUgBp
6qbKC1FGGCFfUJnYfwXMtMLcgCcv/qpwN2n4c2WD69+vycV/ryjJB0iNFm/gVuXiWN3TIvwTQbl4
w5WR0w4s+NgFE72GAsFIszRgh776JjTnW9wu/IrS0bp14alvuQLMWj0BuqbXGF4n4axyS2A7oab7
Nqjzuv72GCgczffqAsirUdGcHQhX1qjs0RoQ73Pu8Ex6f5W+mTIuMnV5aoFIQnwMoo4mosoo+cxt
WAttRNeR4OCjm+0Vb2wQigOe65k03uDFq39G2tm4kDaG99V/zZMNzuECTIzILMl9IwH4chpJ78Ok
lvEt2nSieN84lH01uRDNu771F11J75KPKv/5gAgM8c1K4KS//VP0FAmL21knGlSjZEKRd21muesO
IJH+r58cuhK5p+rexQVmH8uqlg6XFdPATsc6mDvuvavUNZ11mRcxiekK+iiRZuuOwANWsrNvfqu0
nMlu+5CRVdosaBhhCfGgNa0KmeQOyWaRdJCRJU9FEZ73glJ33DP+VQkYTOWsq/J/mRmyTAggrvW7
TFLSOYX6tgiWiJ8Xkrgy0VFGH9l8wRH3mBQgRIoxU8LTdX5RBScWpMkNXwAYBO85ueGnnjftXz1F
OIDRqAuQmVdbVrdt4Q1uA4mx0rfjnfgkMRJCRc/K2BciXOUg6ZKUFzCFGIcwfpWCD1MY34FfJTI1
rTIEcEZ3if8qbSoqQVVTxbTCiSMTUx6NrHHZtRrte5iSmqpMjtbUYSTyZfU6ngU5tvQBWciXLb4o
eqdEiJAaqUxaXaoCltfNm+pTeaoqIKowaCXzyuQTUCKP1gAelwSLKOh3JhSrKZ83DoT3mmT/UtTP
d2k88qhcWXOqAJxyoB4dNCqyU9cnPUrBJOo5VZyEbL/9ngJk5gj2ehg2mS4Jdgl4fd36d+WY6MJY
miEfpaVwmf6J/C2dYi5LVSiFnt4cphABoDEjpPqJqVcNVKU+pBiioTFDzP47/SMVjQWhGoJHDWhl
SWyRVGayv7QVNPTG4HzvJIpj8Uy1QW0pkxk/AwNPnrnAOWDTPYxmMlfZp7Jpy2oMLUi1JCXWxZW0
+uVzMhglQrMYHB5NrcB/7QZ2eWlhsVPJSwKWDIeQfSuzC1wI/1gYpxIpXxCDb8kehG6bzA3i8ILN
RBN+5JxDtY+npxDf5Rf6UL29X1C1UIzCeRKcAZJeMCcpWaQxUlSoQWEnZMk9MWMTDpod+hwOxVqI
zPB9mlU2oqy98rFl1epLBX1NSvmcXkoN43/4T2WjyNbWGaAWZgrpmU4u7h/WcmXRUhcjV7vyrVS0
pJOlXactLzcFL2AI1e4QljQPq7x0Y8hMIpApm0omsEzUsH9cKHvk2McY5lSX5iuOQQWZyqLHZs86
wcM/TjTOywC/YEOtgKZX2Gpl0CuIDj8Oc+8QudcKyMKtgBeydQKlhOlfjz0NcKnnAHhSj2A57lTo
lQmBKZ6bDqWSdiVPOJV9Cn2qYh6hu/KSdKKNEk4SDOTQfPVT54DIKRui+qlo8Xtk/YLpQ3GEdr07
fqloMXze/fYX6L7+STTwmwADBgOfa9JaDTFAWfMXKM+c2zMEOVRyKYQ2y9wW5zOc0NTvjETGnQFv
nPAbDtjYNGzzt2vzR5k4CY4BX8NwRFbSwPqBMkyROshqydmr7FfF4HQHYaY86KYxtSmzlbTGLcJ3
ZqpY+zfFtnLbkOMW7tA2UFq5ogJOr01EOxuzBiT98rMAXqDug7SzNqXoTxzlN4ZuCqrvlBa6koeT
QPnR5DcG/8tOxKhW1WTtt8Q+EelyFxTuFKp5Hsr8hrKfza3ouFyNw5ACISU76gIl1gneeeFRbh/s
f4qAFApo/GZLMZ7rTFy62VSReGVLNES7HQhk1WdxFZT14lepkiRve6sTXM0w9JP5pGQJ0e8TntCZ
VEKWMmNsWOErf0GeDZ1dQVh1yORyCYzVLhbcTvhgqLAqgdLu+0e+kvirD9zfJsfm6Auy0XUjMjh0
9edIVr7eQTPM4YrmGgyyJKPmY4qt6nG1+roNmfZdJryh0AIor/wSTZiS4YTfassrKEkt2//EnzF+
fVWbtlK+IBOYnspJDL8U9CxpEpCgDdAoqWG4AwBVqIcoT5oS3URxrwjSm+o4xVp1HdUd6+xQ/sPg
Euabp+YTZHS/KCOU4Cd9AK0g+1mlq4j0AUKewCLpu+Y36l9mtRglFM5XWoVyfvETAMlkjnDSNhqO
hAkgDNR9wBZgwGhZTkgJvnavIBp6L1RGtB5urwtCpm1ywpqberequ0pn8ajmU7+jLPrHzPpfZmJl
Gkb925beTgo/yhqtvpUjrvhwMsihyvGVZCZyFH7z6qSQN0g/swgdi+fDgCjr2SvjrTyk8VcDoxLy
IVcbfTJ8CtCQkC1BkBKAOpGqQlb6p/1HcXmlsctcC6ZIk0ReCU0kmAWJErJYjI7cIMkTuUXKS8Xv
GKrmUoZ6WTDEb8du5FfJBEozKPNUAmgjGZO8AzE7kDuBnpQrqNICslJhy5QzJpcIR6dzgRVEC6ZM
kBzujvaAPIvedc67PNJ7PhRSxTko07Hlusn0kcykNLk90LCufByeSo2bx0DnypLAVCh1Jet6+cem
C2QZkNEtqtFT0B5ASXz7jXlVz/oXeops/mctPEZipZChVV6o1NwSuMo40f2l6qXcBRpjV2Ad6P9x
bzvBVeu3oLFi58l00B/0jXmg/HElfeuqskX0WVnCug5fIyUaCXmXlSBrQRkuuKnk++gOynTR/xUQ
1yfLT/Ap6ELwu5U5o3fLltRVSju7vEZzgjmyKsdOjpzzYYx0agTChEiEsmkDckaB0P++BGzcMRdk
C2xnSdCm4KsfftNgnlgSvWv6L2WJB3SX1stP/qGEQhkVSBWyQW36kkoSadtxUjfalRWmVuUCVapR
6BmmukruK/BSxmaFNMpyr74UwqhijMLCUAroQIWh5S+e/PY/JfzQYYd0eM20NqWc4DbbQ9Yu4C0n
VdOhfVEl/OrECl2U1SjjsNrtcDyVCc3IitJMk86FUgCjEw2IxULaKK0ITn9ky/8pYI3IQ6iSOMpf
hFja/CY/Q1CcSof1aNlGyd4ynBUCEDtHJZ4RZYLWKPIkRgtIUyVmiYZCQpTsl0G91Dc5cWLlZ7Uw
reAORMxK1Os9EvIyXQTNKBsGNj7eqb+rYYFe0XsY3VAbGn+fWVMhmj5rqTWEPqba2+pD0iIEe2cP
hLwCgmpkcSHDhyYJ3CIj71BeiXAXwYhPVC3qFlNGYVcFeWXaVXE7Y6MBGhtNjsw+KQ+KrwEEFefT
u/lWCwiGJudMUwaTDtawjAHFLNgrnC+dAHlKsv20GSCUgMpEuxYYGtiWcjLUfWVBVomd6ItvnDq2
kMLkCqxT+61YN7ArvMpMgM6PQlFXtoPEgOADVTeJPCkiOUd+yn0ncc97GY2emBb0BqX2chFkvMuj
0hBLa5v/K3imgkE8iaqwSmiOzi1hJO0vHdcHgaPyaHPsJQB08C/UjOgYVyElk1LHkf1Vyl+2oyQQ
cNroFCA2PpUDp7dKNmlrSsqoPFMpMXhNlMlLMmgLstVHcHNgNcqT1FpJP+qpEz80y6Jp7f06bDo6
FzV2uBy5yt3jlIx5Dp5ICXoKH/FRVKz+jZeIMQrST24koqOE3nR5AHhC78R0FKGSTMF4w9FU8pPm
z+iD0tFXHHYI8pIUZWzDYED6JUdRz6NVQNH81vHesWpl06oWTAV19wEF/KNsdCkzlK8kM9chxSA/
Gcyir/CScpRbMM/QFQGsoQ7ikPUtQoi8Bi5x5acwCsXZ7cCc3kr0QsFzKmHXwn8VN5Yr9ADAuXXf
Uxr/GR1bwAj3OY1E9GUNLILHwnm3Xf1Gp22rlJBtXy2TlCaib9HbUA5M+vQR20+JHWIhUTqCfAk6
/HgZro8EiPaV9rUC6LLzKxlcbVGdC+W96NQoO19WnQ67gHclu2x7xoZOLPMTSRrYjn7ZqQo/RiUx
SoU5UqRzDg699kSROj2/vo7AWOSVA1iU7hyP6o2riDl/I06uSJ7SB5QJlW8OAwFKzqCGF6cTq/EE
kmVyUipfRrg9tp8Bz0Q1bvw0tEiV0aNkCQmzKo84x1aTu9PivTGhB+JKSltWpDLbvLGrsOrZPKUr
x0aSFyAlUZmIumdjWoYLUVMSFQqwSFQI+FXMKSlhihPBu8qH0PRC3cpfhNI84V0qhQpJ4hWKo00q
2KGOJ0hMjg0OwqIznviOeowFqsvE0JvpgtuAtqy+rHklRJROwPhaGsLKVFBUx0QxKPtTWVRRX/Cm
YDyS24AepewVXdTZq2KNghskFyQZABVIuxRmi9lRqichIrJ3ySSRqJNwlB4Rb4rC+w+ktySPAra6
YKXaje6Z4LNEZAXK6JHyBj61VKh2W4ZKwj5S3QgWhj5UJS/rJGoihNHoaOvjihjitg5zQkFHlI0K
phRpuU4buEYWFDbwG7HiCtdQzUOk9k2SNCvKFv6RrySF8epnIwuIUMerghK1la6kJAMTENWReU40
C7DDmV8V15I+XEDjjgKRQGcRoE+SglHGt0h5NAvSp1WoTd6dQmPm0N61pgfawXMx0IPy5KCzvrnw
h/SKkpDkbJprnT/FVpQqpvJYkeSAdeL5ULRGqIZuToStVcNywA2Ui6gEmcq3I1qDpyT/7OIpnKNe
Xfqpv574qffRFRCH8kXfJbrK0fML3xKHCljkWdbSqd0V3Qy4nfglEspyoGvC+ZN2LzNxoAtShR1i
gzwaFboq87QY/GrPSblLE2vkOIbzapxKrNXZ1PmD1otgmzS44l6KhcFRwb/luMlkgRcLrgiF1pze
a2yRXCs9LchCmTaE7QK8GUF8OgZwnPwkOO8ZGlNxQrlSZMmF0KgTU6/CqdJ7itBKViu6ooCnJAL/
L9N3XmIqU86fDJn74LkiBYqyWt212cMvg7YW9KXc4qSFsSqSkMJfwr5gFFU/kDYLPCkxoQMsx1+S
8Dk9fbEbWVuhOKSbnRhVFW8GoeCjbAWMEBkceruOrqpmtQ58jY5ldUsTSPpGNpiEfzIuwPeVNHQc
xBTdjpvweJao/wOlYJcw92336NKSk4qXDVh4WfWClqBdLPXHlMOXxTKiacJFL9XBna65qASZzbwq
JSRoXNROYl+jtzrKiFdRE3K5VU15JmtQ+WYapUB0KbX/vk+f235UluKo1Fn5iQ7ZaYLneDIqohKc
YmM6mF6mSY82viO4VV0bfrp2v+VFDw+6jZYnw8BxQXZgw7uT1NP8SOvdI6s4JzafdUYt0cvVh8aU
tXnAQYMVC9/yyvs7ufXT5nx0BR0JTUt8aW4JH1UnQmd6JWZTpaeevqmW5UtSF5xcprxEfLKXOSxZ
1FrqaLOenFYd6G3w3JUbjiMuPpiX7cKfnXlNKlVfu2Zv1AxaqXfZBA249yB1tH6fQX0se61CXlWc
qxgh/1foSuGwX5VX3/Ctz4QUD11QL0JZCgtVqbgKCpF4nTJqfeVwupR1jpA64UmLqlNNdFWwpUCK
2O20BaQy6xuRCYmZE1cOqV6VksBTgR3JGBTogpVIznIVmxQLjSwbORWkEgEES3RXFmE+xzLzRqIc
U3agDqqgo7iUBEKk1BjhiEqXhBBoJIinAovO/L8KESsELOEjJplsefaTea2fwXcgQSXjo6rQuC8R
TcpkR/jJE5DIMDlsOiF37qx764DKR7jDHEiMHnzBSzuY6t/J4u1v8p94th2egF3Oi1o3oHUQlN/f
B8gzKBq5uatuGsDvRa+DF7WYLp1fbi4t2yeLxuLfvzYB9HOPtrUtP/lGsxfT7T+UKj0HOrFrLsLp
pU5u8cVtx73ii5r9MY0qtvOCa/El1j8Y/5rDFjTwsIxPxDlunFxEhzk8rmlaswPfO3kw0LmwJxIe
Af07dbfQG3hPz1NbG9MFTKxDLrOhyYLzTfsGIolzLAVzntSGdqcuyPHh0zeVfAwxEaVuDYo1Zw0p
W75GOP49B9+g19m2E9SPfeia45npBmUsfQ69ImWt9r9wAvPgT+5fx5uiu53jSk8oUAUVo3n0NJxg
yXp0E0G+NjqjaHykvZTpP97e+tZanjLv8YSN+ZvOeSmSlkYFsBTA0/ziRdoPyTW7raFBn9MBOshd
hbaDx7kHl7fZOx5vHcCoJr3RBwZNVXf1eRszGz5vgZ7Q95/PPT5ACzG/fiVCRmyNtkBk+sPbXWP/
kVa2g8m7TDZzgk17arq/Jhjtk2kj6lIMYC9/Q6JJ2htMaBCciRXCHC1hMO7SAJiK5Ab89oOs6LwH
+cqmjL9JoSJErSPa1/sueM/r4R2W+W8O5XrySy+BGSGuTtYkE4rBhM+f2q59FyM55DIAFzlfydWP
vgGRECuO/yDBoJ8FQ6vvgvo03T0J6JMlHL5dOo19EgDqQICVD0ck9Ijr24PdPYfquDm50tPLTD5T
vLumBzn/hVq+3DVgvYfwrtZtf20nRN1L9/7mntx5c1KnMnMBcdoi/D2yM3v1QNMJZwu9HjpMUqtz
t93WlIXB4t2Y7nW2Td2tFNLY6FCzTm9dn8pO/9yniQPtSerUx2Sz0yxgDbsv2rV7DST3k80s+/ib
z/gti0LctDPNVpbf7kzvq5o3TSfdNxzV5BN4pCNjrWRfxWCQ98CLaVwEqwspsFca+z56pJqLbBtR
ELLTCWo83OOemmmczf3t0+4gt6ESszsutVIj69xvRZ3NumZ0A6+2ua3hUVzQz+b7+9xHFHZp5Ju4
9Hn/dF7DxF2c652k3olp9jGPl2A7UTdebv92z7f3nrXd0Idb/PxxoNGK/Ql5vne4utPf2LtMww4t
rIL21X/CD8QRmCoNBjK5DvjXi7SU6bHf2tHlZ5l/bm8TttXVa3iCawjntLrGwXsKFmtgl33RA2dv
ULpaB8uisI8LxO7o+TUKX1OLJBGIn7y7B+WXYY4hNBd/vdGnx87UgeuVHNXz6O6t38Pbu5OFfrZb
t81uFKxFGk/3PDenfc365AKStccOfK/x+LqBut6cXCHS+/T6sRshr7aju90Z3S5rSMa2rkcrMs9Y
2bAOtmHHhnL/7l09oz9i4z36njOh2UBttgYceHsQV9FgM1vYyzdHxoM4yJwjn75b4/i5IrKyvXij
Ox3GrZPhWidfhLxyY97DAKEWYEqTTZ/G/cM+9dcOsAR8ywGNJP9xLpa0dVYJV/yC8n58MCADn+yZ
HrXufvTnce/8ySSaL997K2NUMrABgH7cn8ap/8g9T7KJFkceDgZ1nnRZGNmd7Xc8DlteMqHTMlaV
UBwZ28JP5JmSer8XcW34U7kksjeFx9NuDEdMqJ0AJfgliMPIM5D3SgBspi5MqikVHmQjUAmaDDmd
+9tPFHkAzhOCFD1YMxXVk12hTGNpSQt5R3qAcCp4QjfhWqnUwh3eC6UpK41Vb+W0+oryClcpW5dX
cdk2Hzx8QjbDlfQmlaUAfHW2kH/gi8F7+V7AtbeRiVIjPCSsRB6RkOyspyoi8MSzd/CWAg+FWcd+
uEHiQYOdL1XD9yaVo+aHXxZpGOnAz73WUHkaguBVumP0bH5GfRE+Cr1v0Fv+REeAsgKxRsoHaSjQ
gTVcCHXg7cfkUAEVRTk4viREK4UjxBxVgj/N4oi8ngfkjxwG6VjETceZivqU0QIRJmB6lfCTfdR/
NW7lyYgyAth8KQipxJ0pWqwyZ8pQIGKZkN+VdB99kY9BubOiBmYZQsYDxGeS2Y8zIAY+GexKe6ws
B9kLsqtVWkqCR+fpUsy+oCEzKfUqMFfxvmzsaKrfgSCUVvJFuv2MzDhKUeU23agrNWFelH+jOKmW
QEBXa6ZlUC2YIipyvQl6yz9R7po8F9W2qnxEhSpVHEsMeHfqCPSKSljkW4jmEdRvc/wUcqZkrYo2
XHYbmJ+SubDTlN4UDQ8XYp/U1k4h5Bavi/xjbbzGSvkPAshAqvDeBRdov2yhx8zJftDGrANgaJDa
u8pw0C6iS8GiNVOCmdC5NtkCuOkEH5oT7W9dsY2zRC0eeJ0AQHtwMfBesJlxbpRQTLMfMjohlq3Y
pSoLMg5uRB80OfVJMiJBQ3ibirerS8ri1lCqLFnBB0I5BCoJ/5APLdxcDMQ60lmZYCD3Xcmncv0S
ziFdb/08aNEHVwmUcoTl3Mq+vJXOGSrCoV2yDMuS0uXz/SGSRC0nYVCMVxmnQgrufxZFmDS5ceQ2
SkqULj3rUkH4khMqEJJEkJTQQPQuvV6VdtOq8H/IBRaOCHj1HHpeISDy9KoSRiWwI+mARJiXI8U/
AmO1YsrQLvEW1kv5QQJK0lF9UZ8I04FhTDcTJE0z6xPrz9xRS0yHEeBGwQ2aPNLtqwJ8YRSC8DRz
Ff6gis7qtQqR2H5XOTT179xda7JLIuCSIZ2YNUWZkqEFEJSuXKHWirbIB1KplGSpwv803pSpuIdH
XgiIMA/Fuquad4lZ5UpAbz1LsUpFMCPBjMfdELlxWeCvoWquTRq+YiE/9jhyGjS8x9jFKvWyKCpT
/oLmXljdf1FiOBTYAIrY3nHh6UlCRrNScRWKEHYiTC/60nqqblxMWVorYe66SkVmIrwPjZB14EU1
+LwGqWRg3c0howPnUqnSGpemRD//g+xVv6D9iv0uHpTastQ5XK1FVF9PVEWItA10ihTyKQtGlWGj
46lFrdbCTHzIYBRKVGagA/sU1R0T8V1SAo6wVpWtHLsjuTw45MpwUwVDCGYs9LdqDawmwdt+BV2J
6xxSLkjPB2JVrHID2z3y7nqpsu96itPyO1I+RSlYHt+8ojw84Qb6cAEJB9yQ/gMWR4W57/NTXzl8
IvPReGr8Xe9Wio1qgNu9uNlR9emL2DW6REEJA14xWlAMHht1aRasDZkGoQq5uLAEYB+onDyFEkhs
WworaxyV/oknpwlZgMN03CjHlXedqapgRMXBHXlAgcB6XNXMCq+7+vzOq3rtMFCSo2rKUERXVx8R
L0kBgwe5hY1hvfuc6GmU1WihFDXwlGxKzRFMaPwrnLV64YzeVvGkvmvTHAs91pofBiWzPI/EhY9j
0dAfx8ex8aE76DWh0LSr4+3iJ9NgVSakiZV3rupjJWnm3SY1syJhkZZs9Zx2p8aTPrwLME6pNmmw
Najv9PcMllaGnu2rZ80hSQmBxENuBYsi4De1R8ML/Q+Aw/FDyI1UoKHKh3x8WQOleoc95++BxC7T
ohzSJsNhW7UtREwTF+puqG2kCasV+m8PVGtrvN3X/kbEXgsj2sLbVCixzA1xEIg0VNhEmRjLBr5/
WH2p82fum9i2uEYsmeFuby6criY4++nH6uD0dK32wLfzj5o9P10nFyqdGzQpfdJcKOlMYN2bP09D
Wn/SZWKePtxmbUwWa6s9Ieu1GOCc4VW+uqh5P6En0V+76CgHVGwvagkO0ws5rpoaTdnV/3zRka1c
C23qYnjHM+JN1tK5dEKCIjfwEtXl8fh9RV8q+Eqgl1Lj7yO6qYpM6Rg43IQOowK4VLKo80fUhCOl
jaMDpYo+nUcdnyOHi230h3k1r9ZclKsqhdTfkzExjcHTP1Obzh6QnaQ9rAFXW8nsdrQVuSqb0d6L
pLXds/cGiboyz15sWZluur4O5PPH8qxxSmH1HZq5Bv/i1fI74thCnIvLjSypBlkKB/ZZufNL2L/G
xWXvvda4g5x2nQ0tsy5WEVKo14yCjQKklNAgEzPDcoMZpCSJSMscX/KVJ0436hdchQ45vpwFbips
SgVzTx+L8F0eh5r7JRMyGdzpt9Li1potMfuVZ4IIz5kZ0oRoJmlkzt8lrGSHamA2DOQc2YGMyicW
7v8PjhZPtANdPote4yOnI1A4Gg6daHx3dNjhtoib7pwuKK1xuH927/RFv/dCs08vWXG9o8ZgVI+o
t9wla1C94uYTft7brf57X6cM2m3Yeyqce+dslxJ2yj+emZeu0+tfjcZQTSTnhtZ5JHOB9mSnLj5C
o5jlLS9//jRxyo6T56NHG1Yauuzpi5HSG2H4vZ6eHHq+2bSE3kxp8by+EB1N51vKmTvJhbLFsdny
UEM1273jK18F2rCzd1YO0OQ0OuF2ifUVFtMEbOLR6N4ct7FTW9mIdMEAUCnCOCVBdBq3e5E9pqnw
u2PQQ71zD3uNVp/0GhoY0yDzmXwRFQO3ujjMxsleH5u0RsU/k3INnl6x+Y2xWH4uxrBO/NzjsY6G
DzmlMaW8HRJxM9hGbr3lbUaWe07XDdBYOjd3H6hvALRHDw1r5h+hOahtrLuS3gwqdgz/dukdFg9a
o51MZuRCPkZrR08uw39fek3KV4rJnHS63J0SYIbCkkYaOUHQYUBXCrrI1d0guNDzlOky0vn0u07D
ty4tP1vbgFHxlo29aVpfya3Lk8UNv7bJ8QS6Qa07b7a8iz1mzLd03dol18m5cJtvAAasHFTnZZWm
tCI8bCenhr+eBtHqPMkdt007klt/9S6mdBEkKJ+ehic6/gkh2c6TwjUInXQNOuxSIsBCiAS7/ZEW
bndeeJrfiGxHmlZlthue6+6b9vTbMGCqucjmTTPoDR+0mpuIroenJTuFudvcAd882gG8y4ri8d+K
3mu2C96Z+1istLG0Wh6b7kyaUuEmAJD85eytNkwkPSbBCK19xuIztXc1QzytWBP2H6NtFZNmreHb
G4rgaTew4yqsdJeloudutp0aNrK3x9OxSvHdBxW/9AKzXlcb5AM82Jg9r1G4eBGGoj8rspvHsKy5
Ew9eYS/3aS9ib+bnycMvumdoKS+WV2QYsuzo7fMHeuvDQgtlj9/ZTlP/UtNHm2ADzVcGwJTpml7g
dD7b6jhwB3PPdJxPwxyinYhQD0el9ug98cpfS+78PCzoxXZatTOsr/PP04MXar4inx3+8U7SaewC
9v6Ds/1iv2OPtuKP5rFvOe6h8AMG+sv6Hn+mgVP0EQQvD4OUGA+7kfnNGrQoJ4ODVNEIQmUsPoxK
ytpRTpIfPDTzsTbdcFF0dWwb3KJ5X2ytOVM3/aZjND3N2QzePO00aZCJOHifhjbs/lYnfCAbCjcG
/Kcd+tMtXsvtvP3u0lecTVrTK2i/DjhHk65AN/c+TsI5Ay66J8sLrxOWK2+OQjrEJSELB16b/CAo
kFqtVl+dof10zRXwYFDXZ5c2mE/A9Vu/OBFkOS2LO4YR+/EK2+mqEX+wHqzqk26QLNJt/bTX+bH/
1hk8b5ftB+zm7GfbXkPbUHu51zMbZ9lI5y97nK7fCDum4vFr3Rf3+r/ndspiHH9aOwx0WkBniLOo
uXM0ImYtZ+Q8+Ou1xGZ+0u3R6SF727sacSLDh3P6FXkPGPrHtQ1YOtPNnqDtKtvXEu/nYbuUoM2I
UZozDnKDuAz5zEUf2ZdSjDd0iqlNE2u1r2nsUiv1OVCIQTavQXZ6bWNEC/v1eW4B/9eCkI7frcZu
+/w4tWkHhrNffBf5q3u5foXGp+mOWsk0f539OJsfDqe+zULga+SHbt16d+OMBDN6NEY/T5xzOhrT
G3gRO7/GdspDO1dCq+bMKQIwCmoicTMdl/PEebjAKbhlMyS0PcOz5Ryak+N20swyD3HrsFOKfuMO
RpcT8EH/n9wUVwp0/LKPqZGOGWqrOLpMatTuOde/u71/IuVNCmVYwFv7OWwRWsglrhutwbtx87fp
Lnp/llneYZCjrx7338ft5CLK2ZitOrW27F+DzOdJBBP+xGl0UTAkERFue0JBPrdxpTcFzYKNw3PW
rtVc+i+/Yggdikkr/EnNoIA6xVpZEP7X3v2XmXjZY0uhqpWQYfDGDCWpeJOuc+fhO9RaZY2Fba1z
y/TS+nXIpr2iwpCxBj1Qw2y34WBLLbKB03WN3JEVcitc6OuWumyXc4rY9qMVzWvj1ZWFZutEKzY5
kDfvoLvjAoUQr2obZ86DRCuuxJ+sZHRcELPZFHUaY6Bak3W8ssGYkVB0kwb1t1FjpUUwy31aY6br
7fyMRCgGlwdx6WiF7udsIwH0uXCRrtmdiHj2dPITr5CyQJWrdH1aoXKYWS66fOnNNA3gRaRWzF9v
XJVWT2GPOyZrZPllFS5MMs3V+CW/dc398ae9bIVefY47fEOHOi5qh/fknkGT7MfaJrGOPsIGUjxc
oMN4XJ5ub2K3IeBtlznj1YjbtiCXml8yuhbYm6juWnvdOlnXNqla7XLtG02dk3WyVucphmFMw0W8
amwY1fnWVbtkXtSTG0tmZjsPmb/bmpPMu1CW4YIn5j4RNzPhztlTpBytkrXGZeyIhBm7h08vKW6E
OOQnw2Ze49VhgX7TBGKMUE9A/wMejpmMmJ9wUd9bfOlnvNJwnTltjjAFkjVv4RlanrU/LBDMbOB0
zcA4OtyZS+iZEQvsmHU0u10n2/lpFRmB/UBTEHhQFhDjS13WLdZq8eppxfIzLtp3rLgImDZGHE2g
FzlT+FffP3xMlXTNlSFLmDNeZ17bMGBbm0gTo+lhxrHONCvn6yRecbl49vRau/YU5a5HiFZ8BOW2
wlyJdGdmJV23pwwkXDwjv9w7TFC0apbrsZ2Xy7BCK6EANe2AJNq7ekJjqQlds+jMwfkFNllehT4K
od/UG5nS7fzusX7bOfdipQ4cnmgVr27lPvR1RDQatiApKRg6DI7GLlxZT1PPGRvr9OAd1eCZt8xQ
5Udhu+xo9na0OhQ6LfGqPeU3XjRrPR4Pek9tfOkdPSbPx78xC1lZHuDk1W4oAlkcMkc4CYzNFJbE
2daB54ps+trupNA6JIHz5MeYYttydrR9VvxgoRpcgx8cx3jF0Pj/dv7WoMvTzvoxIlaKbcFN29sh
68rY+b06UIwoXFzYikyKNjiXkKhI18gpNhGf150ZFDvtffaYpO2c5eMc8U42Mp/SyeDxbuuaTCf2
mzXUZ3jcF4ePhnRM7A/C9BcF94txFB0Wr/swN4NG3eLqv05Od0Psu3fdy7zfd/TqHDiP94VW4fZb
IzxXQBhIchnphtb8F0V4vPj8h8HU7rybo2YxsFAxx+usqebWis1bJikC3PFqjyOnjyI/FRPueWxi
q9syNbDBbFo3Hz8TiooJutjaw7yIQZCZs9M19opk2m71GcOv8/7mcP1i99+wuM/rm/WFG0DMmufh
CVkpaTUeZ9dmS8qMOjeenSMNLGBab/ewAmT9NZ0roV3vmPxrFv1fMMQ9PkICxQ/WIp5Cq4/g5obH
17lDc2lOUCPDNPtxtn7dDJ4JpFEG9SSYf3KC7H/QBbD9op82vYHpt9Gv9zhFLDlXxgZ6GLOia56W
HAuTXo2731e6YkBNa8UriMgNc5nkH1fqe3MvzlY2wvyH8aRwfLV+H5TIXPI2XXDxm2svmmO3cf1c
p7k58Nsvm9vII6kCdCJ6on3Dwe7nHCzEZNhDcfPUReQ3HNZlZoXBzWevxc4ARwxJum2OTsexZXLv
I2EjND87qPXuTpnIY0rU7vLvZgZ3DAnzcXBfbYzW65/VHMktaduRmxeg5hpVizX6wkxHibNyprU6
WvPX8Xv6hPLgXHwjxkPm3QkD576wuRyXwZ/BOatbcgPtByYXDZhK5xQ/T5uj2V6ea7QHPiwOmPkv
7kKtTPKFZjH8xn2IVUo+Qe21xOeNyNjHhLbrzU7tPryzlV/JFGMzPiyYoALD3hgezEEW/WR4PZgF
zqDl9IquQbKnXvYtNjpWwrt1dVNzgDPaco54ckw5Vk0b0CP+uGKb0guPU5U0uk8Py60RLZAaJ+6N
y3aoBYinw7GPOEbYoPRb05sxayRfloG51eehZFDXOUr5x7a5CZkUPNvthJshvPCHUbUJ0Hm7J4PH
8JFrxn3IdU7ZnONz2U6xrJ3kL2QE2r/cLWNya86j57wIY+cf3JYTmFz/Ynv8oLQEwrwrvk8xZUVq
x+82BBX71Pi83jdvFhq5dGUj0nvx7d9fn2xQ67R87zFEUQ2cRLafDRgIOXLkkk5iUs9HMeLZBw3n
o1i9bNgzHnXmMX9HGhlhRzLMyA/hzWSDQjb/9jNngDzkdaaZh8D5RUwZWT+O/EsyrVHeg4MU+Veo
DaWt2Xy4jmmzg9N5wOuhb6Wsr6F983V+6VvJ4SLCQvYlDF4NwRpYaE/vwWP/NDKPg1GnUqo5ehUT
sznCQLdxOfGOHXJyyCKXPXj3qH28rbkVJjh7bmsGxrvrIHqaI+Kq1CiRbJN7WJI1Llj/4/YIhFMb
jgL/Ys6S6wycI36N0CSIixptNQnzOANm/s5HuFJDHjcYP5ASns/NrzUWHI8GEYBtB8AgAWHEnjsI
Q7mSm0O2FsdTNnN+Je0Cz6jX6rAKbIrpDeDeGLJbp4APz8bimH8wCbiqBnsAWUWv+E5uzKzjEKnz
2HPKGANW8r390WSNKOgMe9gYzCxAzS8P8E4mz/a0fhweT0Mm3XAGuFjIVTQDa5bL2DyROnTqorpw
6PGu0jUrL2TkQsoM1gMWX+6z+QmNI985XWZ7iT44c2AL8LRjPwNfoQsoZmTdj+9DziiXu4Q9dDT/
pcGUCmO4jZl/dvDtNGTbY3Ne8YxI+Av150s25wZTNNsZ1gXixcdv9guXRi2gWBgoKAXwBcYsey0F
n+Gkn9mkPmYmz8Yr6ARgg/uRE/DssMKPOk7nno2FI33FpY88Ow3sxiK8dQ6Od1vb3XPnt8uOZgHC
wr1d9o181Lr5Ee1N3j4gCn4nmxeXQIBRpNOPE82acSU2Gt1lH3u2eGivzsWUcxRbnRQn1xxsa/Lx
mMok+cdRYW2wmpkZD/dRR9sD0eBFDntp3HLc8ZDQjphjnHNWvdQk65dOSh/wLnov39Ycw4wdwszl
UAqO0fExzT+IKAMf8dGzjzkQM8fJFOHOQzHRJtCO4b+IIcO1QNHepYeLitYF1+J3lEVyh4nauYzQ
mMVrdMNyenbMwq0VuPodBN+WR+IMsQfYhw9012t5wKRk1VkdW61hmryDBby0P5BqBUjYIf+wruvn
GdujsWhTz4/Uud/6W2tVbDhhTBo+OjqPs3xp08++z3ZjBRGgZm1+ibxjtpPZla4QAtIZTDAuelZM
jrdjqX0iVpKO945rRdCvHL/NZILAQY6zxI1CucxvF+97i6xiwvD+JRGP3w7bH82OmcO1AQDwRFnD
PAzuIDkM4ElhbLr+P5bObElVJAjDT0QEi4DcAu67trZ6Q7i0gIgoggJPP196JqanT7fNUpWVmZWV
y595McSmgPE44ir6GE8YUsAOkh0wfCAqHzDpOBvBmGiEZFPnXdnCPmthJ9THpyBeQq2EscFLYBp/
drWqGAY6dWso3RTXIbnMz8mHM7/qTHOsimBoOdMwG5Vidimd9GAFHcS3vhgnKMXRMT1gZ+IM/lzY
ueRjZYW4YhriXztAMfEV36KOwT8JsKrY4Vxj89/t587JMMXRpayarQQ0Ix9nC2eXD5vWgSuN07/L
t5w7ts5K2/57zYp7Pn4pB8r44JOjh5tELmdT+Fw4pZgnY6tt6QH49JINSUXb5JBu0oN6IRx7gvNT
uRiSXWQUbX7fcDtO0RMZVIcUYsq4O+lGpqKdOALzH3fwjA1Hwe+g0OwnjtIbFOLn8u+vfJKjoPhN
hv/05LUZDiL5DyYyxXUpj2+2SB5DPLF7YHcbJ+bMTLQtO9Ij9yswIS6fS3yI2Ty+SBRCZ3zWbGi8
ItuQzUP+UzNl4FxgnqA0lN20H1ie1sI4mVtze52/Nnc5QzfbTIzEZhsSnUBFLHgqiVWsjMxeHih/
/FyM7Xc2wSQ+cHrdvPAlodEOD2QdP3nCNcmBEW/qS4osCjVYgWZrUbG2haKicWTBhXjyvUXRIOfy
kHtkrePvtBnqhU3vyxTMFVJ+LtlG3vs9q7LdAN3AwkB3oWmzxcbFvQh/ZAckEnFJIAqDoxQu8mXR
qi1zupU9HGwnXLp4LoWN+Cxj0U0hrLHFzpDpNltobUNFOIt9iffwBbFO9QWznO6U/Agfy29f9uA4
Au02Gh9/WI4UnoiZDWwiK6xtZSDa9huO//I7rZu5NeEyIRTEwQyoLzBEKncRaoYE5kk2Z6jNn+sL
j2p4QMVbhLo1ngyUAKP+Ulf+DINAVbjou3ZMW6YhY2FwvO97iJfByZD5DQ7HWrxAWlSqITKDJbIR
lzGPTzefC2YOg3thDHkMhM2YrSP7NzzsILsiEkgaoSHvh2o8Ed4EXo7FCCZPEskOzAkRVlhX7HUs
4U31lQ0SVFE1tG38Xmzgq8Z2oNU1IZavZw0LT978ZdX0gJaQWcCSrB9GCG/DX8Zy2Zyp7RP+AlgI
hSEfClG493vJd1mELSp5MhIDbaCJ8BiBmBUfJIyHS2WdROpZJgSYnw/8jbcKx5C6wcGJj7CdZEHY
f5KNLor9K9nWgg3whYvQc1bmzFkxLE5cjOdzgTlwJ+FKvtRIDq8Rmn7VToJT02XAXCHH8S8RvsyB
M4G2Tdtgby2gnAwKfhABYw2FW4FJg61zSMMAZeF5PK5cfhBx5wLtpNl9YVHWFM7c8oZ/ooilyxOa
LX4B48SzcV9+SSwjYgyIeHlxZrgjPfFYybQJvS3FnyH8KRNnjYwTGwIKzDiVqBvEjUKFLSNkbjIG
dBWSCKsJW7M6VHlie0IJeSCXsQjYQXyGwKN4EDw63n7wXzAvBoObjBjWSsQGtsJi4EqezNBeFwYH
ab+Pa7Zf8fjSE7s1OTDjf/J5/+HE+NWy8jZpD55i9CX9oJ612f7rimoLux9HQG1ItOCZAQIdPuYV
562mdS6iwIvTwC0IZxscCsHwW35oxllUKy2i0ynn0yeBL4Ma2Fbjl8XyoV+ia9tFZ5jYfMAbsLEW
w1v71m1TQN4eKKvaVIlFsH9yBv3oP6ZVkW65Mhq8oBJ7YPUS/4q/OmMoUTBLSNGtWoqHyzlqB24r
mz+wkM3rOAkJBD5PvIPjKRHQAkMGm6DBmLhfHvAh003xT1TtNUdyk1YU2EH6e21xvs2rXyxADvkl
XRvIa9J6KQanOskYcONhfOLVulcjDhwlsX9kvZ1esJ5wygf1nv1QI+OMvqXNtAT5HIufcONzUTx+
MMWsbG691zbwAHJKciOwdDGq8tjH4EUvYC0Bue/gNcElY+OxKZaREbm3uss4qq83mRNd3hcj/Uri
+k4LEBZ84pTo2nRjxpMdTI5ICumhYrxsxJUeGRdOq61sihRAwY/1DfPBmxVl1dk0wyv6pMW8AsDh
7oFZgrbk5IRWwaUjYTd2gmz3pCN7MHnlXXQhBy8eq98Ctw5+OWe1X0tkwZneq5U4zDGO+WvuHjnB
8IoEa+jdXgsJ2x5d6DkmmacrTg3xLFFCHbavHnyPoas+NkHIZJADPGyOGF85mFT3WR15VoEXgodt
MN4oziVtd4WXn4MphzYiSZAW5P5WXrhXbDiO729Os9n8yrqGr8K1KY+0LFLPsV03DIDTesJpsnj6
jCxM+phb0fUlQQT2fKWZW8nKzH7Uaz94jamm42zGsRzHwiMYF1rhtZ+5Z8TrlzNNCB5kdxKKSs9s
Ldup1FEcb8GM320NVLuix8I5NHK3+xERtez8vK0+zhQ1hRu1dNy0JnegwQXxWob3xrtDfsilJqvk
sSGPMR88mbdWTyvDctlIsPD1ZtIGasa0jpC9xC3/+rh60GnCFn4M711P2/BkfR+V2dkOhne8GTps
ESfDIB7AI+wyHJoe+kaza7edOF52/1OyetzQ1OqxeL7Ghh24iTVqWPk6ofri2nesdWB7uMOezeyN
7vqy1gpMQ1J5ww4nGSykB9zNqHSbApZXjFvB8CvnUDwerp5eqnr6pmWYfSDlzrJGJZG31/JOEK8Y
k82cNRNWGcOdMzZe9biehS9y8m0sfQ3Tr+iIuY4AdLLH5tpaZvUMZ++NJl3pnypNEVpvtzqlzaCJ
1lE9zcKJBm9hyWfJ8B2ti3ygZuf6Nc61P4Yeh5V7xwCDGTmexmseNVFCwfIic++VdOyS/VQDoMVp
ec8g9OyX5pZkSBtB2L8qFYcvHBXkcbwg8oOU2HpqWv2s6dfZ+U6TU3jg3l7XzeQKDkKuNF7srKwX
tTLa7u7gYsCCe8VdM3tQbAMeP+kG8esYYCQ8Wqc3Nd2QMNEew3YNkPl9poakYyMhgfaj6GR0Udb5
JIzyISLwSIDMzz4AIF45F1meZlJa3lJ/Irput+j4blBFR3PnRCEGYqRe1QY2S2uBYGuHbbc2b36j
pG5ovN2Isyj0HR+vg+PngkejItrxKd0s1z3FQuvGvxVt6M0RuywHR7FFymSo4HDWXZTkqyM38oQc
Twlf3qwu4m68CUm/1um7EVmuTtatRvb3fWfmpqsYL/d6e3uldfVYSnQAbkoiAXj9yrVO7eR7jbek
FcyxpSsE46r/aYrjBVXlGaX7JJsrh3H1luo6teU1wWfUlAD8qrR7YMmiSIp3Qs95Ot0aGGXGmg5a
he3F0CwT62JWUHB4YxXvQMrdWWDGk/DU9iP2Q9znHNnZXamtWiYwFlKqhPFQXzhO49Umea6R3k1S
Mpw+nnGdfh4ddkVr/6ln1+sex8iDquq2iYdoZFAvUdgghb9unG0vDYNm8wGHwYCFw7RHrd49Lv20
nunOr2EQ05u8U7yEzu9dSrmfE6IBZPV0CG0A6knzZdojoy9u6dW3la46RGPbr6EdrdvZ5k1RSbyJ
obMDy4XscVUzvzqihD7V3oR8ITsPy+/ouhuUay3f3lrW/IV4K9mPBjeWsHxz814IXn0n4aO8d5RC
tiGY70aiEg0TTwhpo9NxPWGvKehdRyIhAnJltDnmRg4dWt02ZVVEmYDyXjnQGa1WaISPwarWx4m2
QKe/oGp8eNDshvS5js7SmLMybnmWRe/Qav8m4txpMURS+xzQJkzKW7A4nKnGzBTNfd/IWfGNGYVa
b7+w12DyvgkcXepr/+2z7yoxzoZ54UyQSUqPXnjHb75DXscH0NLy0Jzy1vKdf1x0l2P1m5P0T6cB
NcqGGUU6g48+vxFhAJP8o2bOOIU5mhPvYxxSigbUr9t6gJv3Gj5b27x1kvVrz3iQHg+s/Y3AxnXP
lozGzR3YJ1qrTujV5drUxlBBFjfvW/epCj4EueqUQmo0KK+94J55MVqFarw0P7YeXvOYZHUnocNd
+pfB73beiejZGa3ZEldh2onyss9sCjQUiuz9WKDqP8o4vp+r2dMiMSAe1PWMVbVxu/nqfX5Tutrr
6SoxGHahX6U7RVmYVZd9oeIZLNq76AX4t525Al5o5Dbtg1O6reLwkXv3RrQ2uNUqG3zjqBPi/1i+
T5sm4+gjw7uzA73T3etjDZQSTEcAvkLfrOegy6EjGUeGYK3SYO5UBEfOutoizevweRY8bnLFx2WO
tHp+twfkJlH7Q7Vhu+pApepl+jlOD+hFjVYdwsJFSuj8xCQa+hzWz7BjvH8Tqjtb2/aze2W1oRLD
Dao7CV5UEr4ct9bf/EudgDNs29PrZ5SHPvV8vEKruqXXqidqOnLaE/s9surBlQZGYedDIaJ6fRHH
MXFkHU1nqKuY4BMl5qhD8/CcXMDCqzQwSgdJjufT59ZXe9qqAR2jkOpOxoXmxvBjvH9Y/fQ+T/io
bflPyiKc3/K6uoZLhs4OqBlLVf3RnzQUsw8tSjSr2TVax/CZ/iSQefuj6hCKVumsvg5NcFGqjp0t
LGSNy2lLGY3LeGDH46z2Er3fVodKNnk/sLTyJ8FWckG0sZ5eSfbrWvUkrFX//R4p7cnjvdpazLJJ
Z+XzaL9o/87Ar+/fwA69iik6EYAnt12cnV7Zb87y1PMX11uvwyi0FpRqsefIm/VTYu+caG+JjAJB
CXdcFW1wbc8+9SBkgGpyqZ9HfrHNtw+d1amuD+ICWOd0pObLRsdOLVBx/fDxG5f4sYcRmAntWUJV
T9qLFNfSByoounav/OzL25+mnYtW4LapQn4Hp6zuv58DZWSk+ERVN7pFXaeav6FNviyita2d2+w0
4Q0l/C7dKLpivh0Vxa8pB8vfvxYM9cR7P3y/V7qposb+csfyAu7JwJnQ8k5u0576nRMyKdyc+UGQ
Sv2zrF1UsOiFaxn7Z9QNo+7zOmzdN2GDlTUJ4sVT2b4/PV4BTS08jk64Uah6M6LpW2l1FTpOU4hX
amR2xEB3PVpkm+ierVKkdsVbVbrKWDun2KuBFJ+27z6MSaOEoHKptATRsCJpx3ajsJNxTdQ1aC1L
/S4cX3hsGSb71NN/Ukd3o4bTFfuEtFQys3IXgA/UazpF1rQVUPzj18Nz+g6tXkP/fve4ojhpMz5U
gsGNMvbGfZM6dzJ/eE/3Q0aN5iakhKM2OFCRXISFebFX6oJ3VGDRYmSRVH/zmXv8S39Q+k6XHSjP
MG8f9wV63JFn0/GjBYMvtV3q4OTsQD7e0pzfu0foM37aArCtMCmqnWsYxY2PYhmCFpG7fMB7nwCP
2S5VqlKEwlbRUMmrjN4fno+0CNc0rl8x8qCv5h6vtl6uQyHqnLERrM4gojmMj2ziVNKGgVDpbRBR
Gxe78JiCzSr1Es5Yn76pswYO7AlcH1kCHbS2r/jh8bPITw6gYJIcBZ/wNVD31RyKBX+tPXWj7y0V
fmHHpKzDOJGNAqkmVxIaJGnCIJoc9mOdUsM5aV2jaBHOrmtAB9pTyuA/GGuU6wF+qq0gmD1uTeqF
utTmoJOS1qiofjVXRsB40pwiwcPQCS8ty2c/iS/MglcbP1K0QwSUapf3rjVB9BfN7DPcvIbhUZ9c
Hfc9DjcsZL18DammolbkMWhNoAJLA+lCShdgCupEOceQT0ai+gX3QA4bQG1ZTI4bmGSm/LW0vZqv
t98CfzCb1BDbcR9VlzJiPfpF11p337FnRt653jzVxobdwGl1RRfcrg4GBghSGdn6/i3svJ++Zvgo
Uy5my6Dg87MoZRzJBuNueMUpdnepC7V175N77TVYSidtTtWbKbN+7/SltTSomaXUFB9ARd7nSpsn
v8lv+Muc4Sw2sYRQ5iLewFJo4gVMAoNARbgN2qn71BYRY8Z27MOhcgMbOjAWW/gb5mNMTDjM/ODA
Opk/9bLYVXN7rO+bMyyp78ML3MX9zbm95umgSFhrEr5vdgfCXk0PzEDYVVG7rCwi+gDH+uqFR5Gx
7eh+Yl68AuRfyj5FkbrIX366b3lELuBeaz33qKxt0297UDqES0aPk/PpBX/q/r0zzsbPe6fWvjIi
geJ69dW98QOishS3wv7Nql7SkebsnBkVklIVfkGrd+pijm+Oe0vso/tYoerTdptdC5lTXerLLWZo
j6O3wO6Y80R1E3Re2aXcVEOopua5RfGeabgxu/kuv3a03fWD2Go7kCI/GA0AXRD9o3bonP1q1AFH
awWqmT6F6HNSAkc1Bix1aFL5B2qhMUhHwPylv+Y8WDZzY07j5iXoYWMgklldQRqUAnQgiPVJvfyA
p9ZsA0y4jrSQMFeCH4BfEeO92uJJr7bgSE04k7CruLnjYmHyp2Bvrlr7mErn9qTZYfpX2/eJAHGw
VxfWQp1GA5zGfbRwsGcNMOgA1UgwzWhc9VnIVly69qo6BWsDmYp/22sGUGzJ6+Ht9hh7KCVLrD2B
yNmFjLfxA4t2m6EktVmysSYqtd9IovRQrk41vt18e99GGIcnjWF9Fvr+vhW3xx42hxHenEker05N
FMBvZgJ+AWJvT3DKgkne9ansXrQW5sqYoe3TS3nzCcwSqFnoi3pRzR9bE6TkVq+aJTYuB04s+iRY
E69caDPBeDBWjxMcHm4MkLTlJxR7fNFWbCCPrdN/h2Tk+Naenywphs9PkOW+be2RQpQDL98Dc8YJ
LHPrhba6UZt6UvchNGlWVFYu2MfQt8YKBhpIRfKVcoe0F2OmsaGCwMBOt+Kx6p43P07B4S5DyE/w
LK6oalZsIXd2KXZgqXxVfgz6imw576qLQkUexcriLybyxrIgWRW9AieZCOH9BB1YOP7OzcWOJO/1
A9NuoS4EHVi6z5IeDQc9KONdNCv04f102/57YixP4EXIXXHCJpUp1Qvj51V7cL4xAATLWtO9ihNV
hxdAhmefzjpzUFEFSKItiTsusI37F5WYFuxN3X7zENbJq67ATjC75tyc4wuaRxkFf59F8iuaHu3+
ISGFqjFO4Vg4JU95+EgvtgB7eLuS7dgBQCmQndiJO3zHOqA2m707gGFo/5i4qGA03v2Ewl6Fx2YV
GN3gD53Ic3gCmgjbw0DVrtgqltUcVkWlMePwiIoK8S+J5mNh5FFbdeqAPbUodtzRyjqmD8DFUm45
5lt0EYg3tePHx/iXrVJdYpi0lvHR6Vdz5ozgOz9ssuzEyS/wHaJF2WYcH8u02qH62Dmb+X1i/oxQ
n1g0Vu6FKrY+3iM3aFxt90ERFa55Tn9rINpRWygp4M3Zd8PCdc5kGKFfrKkGXiVQfiXYn/zVRq3+
vp49pd4mRzTS5PmLuo6AldgJOqi9s8/4Bl9HXvLSSPEWRZcAamGsRFNdXWAJMIp59BWoACqTfQ7j
S4w/Z276FL0DzVr/mgPuy44clA3gAkgx2fEQe35b39bK7jq879vUp9W+cwgpcswpO6Ssyc07VOfx
b9OhlI5qImzs9d3DMJ1QfOiShUAR3jD0DrW7wkvSsS5gsRBL9xdSq6j6N/pvpbv21gIbF7gQ70PN
hgnQlcAGkP1PTRTFVsDDYu93IKT/6tw9vS+Vhu8O8sI9ORVX5MCAwmCQKE4E33sBxk+cFHSHvDeV
6qaKhhBJN/RiP+g4vkp9/aNDMli3HkzfAOKFA2qi4t7p5VNv9u5o3pjM/anVXQtIxM2L3LarDhxm
8hyQhuoVHsPp5D1njoU/izoxcCBSHftmcOhcj1YU/gMKsIggUgRetjK9HLCSZJX3PlSPUSI6QoGC
jZL4IL55+vEzxZbt1B0/4SE4Hzqwgl+DWopxzp/2ZKvwvAuIKxwY3XqLm66r++ugY7Ln6542lm67
OsVBYNJolMjUeCQKH1nv597GHCjAz4GsK/+QcklFLrnKXiMdcHzB3yE1b3h1+4mfu6vExRAadwma
DIsfgxgUS2F0Hz/Em6I58aQpyVoANowC6QIjONdU5aCLu5bX9m3vygDQYp+h4wJFTXGt3VG8ps9O
1bUBfbQoBT4KchoYspRH0hBsX7gpBUbojC1gVN37HEC4YTV+D8jW6pLVBIKzoO0V/pYU/w7tnnpA
hZC6I+DioJH5gFb7XbJQPp5JYUPjkznrt/nvyk+yISvkuO1Buu4TVQElRffe3Vd/q61EMsGMgUIe
6SceKUgembMgrYzI7uEXTpF+3RGw95Z39ZXOA2dXfLiPJ5pLPs+QtJYO5cse9VU/bZhSSvw2sX/F
ZxYvyWAm05Zi+mCAq8d9eTiCKCyYEAYH7lT6GrV7QnZgryjGVof464baGDQFeBh180u5GnMhkj+Q
FlfUpkwFPBHEu45yCZEOEM3G4UggEGqPXCaXJA6kAJEjnBUvU2ghSO4U8M1yWI+OrbP2MNqF/XTa
2lS+PRsBTjRRl8kxBD7n21eHSpbngTShFt0OcqL3zbiY0VvZExC5N8CSALZ2ifb1yOYcRRMYd1j3
kUNKzAmSAcEcTBUwd3JYJeiRET4B3Ap8AUoUSH9vyE8A+gZnE3AULQRXbkdfgoal7EAhgyWoY/EM
II7AJ0e02aZp0dLu6yNjfKdjQAN6psN/nLn8Z6ftLT59VKHPyY1RXef5uCJoSYKlQFgglIVn/T56
H+h7pTxI+RX0AsuzvL10KqqosF3cPMIcFFBVFE4ls3tPbK0P9BaY+usqm+Bjc00/XOnAWhn9dHh8
IKUUkR053tGtkoZXvu17MZpJAfq58HFm0GwJdKU+tS0Dpxt2gA4ERmCDAuqaoxqzySsnoHr5YL+5
X/R5+PbZU+cWWIjxMFpJUWxOxfGry6EH1K4Mw5H17lJZ7BLUAHmBqLBvAYhAUHTY9uNe5BPgGTx8
/KKAYkirArXj0JmVdl3TiuL85wFIITiXLNvOHXOQutg3QZohr3SkoezQ7kboltFzWm9IgiFGmY+f
03QKGv+YCBKdPAXKn27wwMTbJ4nBLYuQIo14mhyiOdnF9oxgIJki0q4WZMyJDCT6CQ8FpdmbkkI0
TFCbkj7vKT9L5J/4I2HLb8M1bKh+sFCHxBMW7ZtfbcF3CPavizUxZ9cxx/jk8kELwRkzDogLfIQl
liodbMdY4NqqBGcSw69RuiWhLpq+le3pVY6UPfZuDQsWRyuuSz8CGCH+usGx7cRofODMHAYTM+ka
M67BcJamUVe5KBIbFDQDgoKtSXMOLyBxiCLjM8zDMfBZtzH59Tz723sAAJCQTE4XW2hcYnC1be8+
xsF4l2fhKiyHV5I4oYvghDj9J5LKEyjnGzNVpgwS+CrDdl1IBIvmFZjU+FrH2KjWBPOcK2UeJKgT
rRnwSPFqlIDmAsrZu5ORKAPiNQ6ZbHiC3Ku4YrFeuYGOF58h1qGMi2lDnCFxgHLIGZRyLfUHCwzj
DDUPtAg2rr5AX/MEbVYOa9DvmaEMmqHguBxiq/IMGheKvwnQNshFzHPyfaPS5yn6AjTSSUxrHKCA
a1z4roM/j+R7fi2hLbC/6P3PUOkbs9ak4ug8CS8cF25jRi/xCUBWHzGjtiYyxWjMyCGYDhl4Ny8D
ZpZeFyTx0diRx4CbxsreARx91swNX/BniAUqr2EyuH2hyCy8iLOJ92N2SjdNmVc51G1PevpgAWOj
c8ohxp25D9CuZ/xr0G6Pj+thfGEpZf4cVeoexiLfJrwBF40FXUoWMxo/ThykbbqMMySARD7SsZPx
MxqBwxa0Ylk7kFfAK/0Mn7i3kRX8y/I0zO26J2OS17EGMkBhEVlZzNJ+eKG9B3NjPfssDTTmQllF
DGkuenEng+OAseAhC+EKGS3tZDlFTDiGwHlUqggfcRHmdR4DgIvrQcSjNSlxgmEvzAQrpjVl3Shz
ZgHhu+Cv7rGu+M34ve7hqHL60K81+bd8inSoGUAFcZOxyoybpQqDjs27tQGeCFwm8NZnaAtsrkQO
5A/o5TGxbE61HnEag+WQxyHhrC4np3IITYCE3uq8BiHhkTIfTHnOzAb4gEve//BoWriXAyIUYdMW
IvwjxGvIrEevobh2YLOsD8ob949S4C2zkYyRfUh4Tk7V8FbQQaB7glgt/KnN4IYJ9PryKngytceL
Be8a5znTxXuCRqm6vG30b8lak1s1/UoPx00YOfjDe5Nxw3cW+GHwksiVDwJRyKEQRggNIb+rF1/k
Wl4kfN+cBXQXBnP6m+b8GnKUwn+i7kXKBXU7GjMYPuR21WfQRJuIX/3JKgR/cMIIz6ZGh00ZL4Kh
+PS5GdNV6vu3ko104lDnCItmfU5BpXB3OQz+buydwAfhasGDA5DlKMPtkjkcsTmgqdPwUooQU+no
MAbeDB6ZwhA5PslwnX5wkFfyaJzdZN/3rKxTcuJIWTDugw3/HifeB7RR3x7z5D60lM+5mMWJ8KNM
WSo8LeIVof2ePXbGOacQZsElpKH28LXwmj8hVUtlGZ8j8hGPxoCrlDFuTIhaySSCF+5XD08oy/6V
SkhzhtVHzblWeYQmfaFGwP0xvmyknaOr/8AsgBtvhd+GQJiqtITDNGE051vV44TGscxReu3cw2Ek
X7jWd+YPrZ/u7w4VQ60lbRNoWfxj765rZVwvOSW2121pGKEeCSOW6aT4U3blb/Sn7Zwfa6pPhSlY
x5W65zg+w2tlzJt5ayka5Wis2hOdtkC01Blp83L0JTnQOG18l+Dz9L6txcNNdhGwHpUtkoSulG5D
CQZhvBSjMFzefsIpCTPWogSarfBJSSGJygw7KvifG4KYwKZv+VBaSbcnORl0cvLHr7NlDYhWwLjo
DDmVP/3W/nGCK9hGXvWARbPwbGJZbexVQUZavLFnbEQKOSdJyLAFqMheSYrkKr0kFFzgMDLJEBlq
J3uVA9RJcHOKRxdZBz8R1+cB9Rge6Mw4aO3NH23GHXyR7XDBTYSjwxFFV53eYYd4EH95dmoc7KXH
j+xFqHaJQ5o4B2E9vpD84gRp+couOINPSSRBuWY2iklc2aIBQYxFFean/ISbgE69i+pE3h5eU0IA
LRyTODngVH0vKpaATSahBIK6jy2jQcsRwclP4Fno+9Kirki8H6g7XhFuiFnh40Cz3G/i13+DpCYE
QPohJrfW+MMw/Mgz+bqUq6QrrhPSrGVzwQCgTIhHfCrc3Or+QY6y++28ct/iLLrEF0hGMErF+xSs
zRXPe3bwjz9O988Q75W+oHMcG/cefy1+2UjeqeOr3uukhOP/xt0kPrdqxsvZo9ipcEgI0Gx28018
p3hX2KGISa7oN13Q+sMei6c1OAQcqrbBH0/UZuIwy/G0qHjumrNhuE+OzbSs2ArlSeve8K+1/izu
p6+vUBs05+CApgDX9QArBetwE19UNAoeaYMeBPjbf9EhzHAb/lazz6LteDFncQIutfi4UDg4gXB6
lRJIsRBtxSWIYr0ldJKlIyIbzCu9EsuWOAk+bbSzcea5uDTazN4mw36A18h5eynIYZyEohnfIXrw
R0CmiEFmg1DijGWl9HrAX1hXpvEkqQJEg48wA89D0fIrlAz+CNTia9q0JvERlZH8FrtmJVPGpYKP
rnbhLmjCnawDNMZr1Frqy2rXzJ2+sWrRSnlMktoG/gIsW5EADTqnuIu3mzkwHwygYC2d8WTuOIAM
8WPhIYdbGBjDSC5QiH8FK+2N3zOly/nLRY2hSPiOR/81FKgPhhX+or+qnTiozujF8Pdx4jHtfYu4
J0euLU6nULzm7x3fnD6iDJeyQfDeGHek+RMfbbXLehI5wLWLgoIe6DcH4+y9VQgNY1TTb4eT08qA
KvUCt3Qfnd3cvUSc/ZgWxKTETUcMiNwoyWHj36bsANu4o2Oh02GVwwv+vH29IKRWaT63E1GAhQ5Y
Y+NqFnEc/1GXKOAHuNPfmAgBQNhBNjvGWvuEYZS487F8WICnQ3xCL8QPoR2xMKSSWIZj+EX7TzTa
y2V/IAABE8HAOBg/js+Oxf6A445oCgyT1T5BC65xYoILFo70EVLTJnK8jSnlomaG46njEd3RVgg/
s0QpopAwwLMLS8sssYrY2JgctGTyWE0Ef5BU2QcJYoIwgBoFXUuCFHk3TQcVgGE3cF8JynZ5A8zL
Y5kBvtzg1kEKlBeiinFkS5YGakUMMSwFKlBZ+oeL44+54/5upaDhrIgpszLs+axdWYtNwTW8C0Go
LT8j14BPygVTgFBoHTY8eAVC74kzi4kGeDmBQEq4IOVv5CwZuFqLqFn43J5+aI4gMsZ7U3WJzZEg
EDjUyu0+ag8DUwQJ6bt7KPkkA3jHx+dpnCEeWw2TZ92YHZNiUO/dM/I4UEE8wPVmLD/7DNJDXCYH
CpdlYVMGoFPt8UgxPFSfp+IxJgbH7DlTETNGIUK0b4wT7+dXw6moWqPTbg1RJSy6TtgS3X0TgxQV
/TjBRGgTsaEIJijiP0eJMR7szWJHjHEL/fgQShN1xV54kMwIczmimlgmfkYryien21ZOAvjC5zoO
2mZ2pZKo7KtL+pjgAneIH5BeGF+YLvJtrfnGIwg44ISGV+Ukt44vzg+mF2sKvyBYEJnvSN4LO4Rt
GYISdUB5fe5DfOeIQUXQCIcdgconSVai3WSH4UxbeBCD7YIvDgzRmClxIfOEZMyNt0NQBnx9SvtU
dArrAc8yuhh+1Ehn68C/EmaphdwQBUGonj6X3Hx4h4VjHf83bHPhRDsdI7pcG2ciNASHWS/sb1YE
sUHToF3reoCvHXLBzLz8w+I8fXQVJw8G+HzNeb/ITD1ngPekK7soIQPckDePzYJtmB9gHpaenZvR
QSe+s5gQHhGHkIg1LFHsRBuittUu+4VYlQ/5lUnKrDqIA7EMiM+86gW9TxknxGUWiCV6JwXe+fUN
i7LoREUIsCignbgY02gXHa0lXKKJD7+6dwlbPrYJaGQq6Gvymrj9mrCObIO5h+TwTNQMn4s2KjE/
IzoYMlOYHKVpxr6sP2uCi/ouIQv4iqExfdadu0iMIeAKs8jxDdOIjl7xL1dCVcbDKFAATB/45DO0
QLuU6Zn0B3Zz0xqgFqA4T4cdeC4hM4YSORPu12YarGpNcRaM4f4UXNi7cIJKF6e9kIKMDsCw3xLG
hXBp1EUEiG3wRonmEHpFW1Z3jygGgVqiIHkH6Q326CZqfgx4b9XAzLWvAc52RKGqi6dEcOIjJOUm
+Ie38SWisHuc5P/mDLtAYvLdb9dOU/Z5H69ArbEqT/x2WD+gKdsuOxK0RiAZHzEUYKx5UGNgO/Nj
2u4SL8GSJ7RR4+58eQG0HRBQXV97BW0zDBpo4ETt3oAqiQ8ahiCpCwspJKG+5IIaYv8N8TzHF9gy
+DPP7JGcuAhsw9xE3x6uuuTAiXmEXbTmDNZ7EKRdZoCIRn9x42e/8bFe8JDWIr5QjfhrD0xC5wI6
Lw7lJ57YqwcoM/rcBQCGdpSgys6vA7xt95/7AOgLt1gXBCUSnxQRPCS5z643r/uc1Yd4ay/0Yqei
jijCR/qV0J9R86UBzJ3i/lm6caiyAFYBGSf/Txa0h1Ah9bSyOcF3d5Kgxxi22MVoA2aYE5eQuChy
xDxE4gsRYajLfsTf4UM2ioLkXpHF8BL+olaRAK7H3hFfRIW6nbCE4v4gowLB5n6Eilcg7aLoIlEB
7CQ8WgSHd2D1pgOUtdgZX3Wk34dIHdLLhtnMw6PkrdiiTtABLzZj42sPgnFDAB5nkCrX1bWPpmEL
hw+qUlBab+pIUV5uYPSAC1d0So5FcuF3bARmgbaBtxFcNjp2lrciqgHpJhGP6RDrM/H15BTYYS2F
8IksNQyK2XtmcOyd2N3kFkic0CUcRjIAx8F/7Id4SOSYVGq6CJwZJTFC8naI7PFGhopFtKuAeaM4
iUPDqtkR4NM5bFkyrvvJs89oVenQStrhr7WErto5e/Yc4FEoySGjkUKwUYTP2wDCooNg1Ut97/zI
FL7BR4yj1l5SQGhzyE5eEiFtcbL1zFhitNqOCoQAVFk5kaMl0gZUCmyhffj+a8ezrHA5PMc6qELu
q5iGbw57NN/S8L8nPvUx92qYV0MHJH6t87bHDdY7Zua4skGPG9ALzypcGiXKdNjjM4osSPPsG0Cu
a55O00HSRWh6uOeD/C+gB1/bvdY9UJXnIBt6+kndZmNnonlrbZL4qivIhLQ2d2nPjEMnG2F9dNnh
OzRsHJG1DOZrQZRSENGdWdPVvcIPZ/qINvJ91ZfOl0T0CsCa62NL8xL/MXyNy8wdm0SVgT7kZDe2
jvHs0XvOopE91LdGL+BgNb4dtGF5+o+k+9ptJFm2APpFBOjNK8mi91bSCyFL7z2/flb2APc2+mha
NFVZmRE7tpkNX6VLZ9dJNRKdTEdXVj/XTyVyn0zpFYFNug90arDwbRDHDZ9s2bC9xdrxIYfSv7yu
Mlt8/MXhhubvRtCl2Kq8T+ACFbOdTeP24dCr3czhzh0jqcbGRFH8YPnUerUerUL3yUk8XjaarsjQ
Fj6y6OfKKbtDTFLaYRxiGjJvWT9LllOlZBNZRGv6BwPNlJ++79Rk2ug+MXT/0/3srPQ0KslOU43V
prHoXFuxRuH3nI3WXQVodTVovaI8ipfxbtGgSR+c7T8qBgf8T+orbyW2q3Sp5AfL7sYpOZ0P8yH1
LgqevSqQr2BW6+I1Y+9+1/DGDPUYMScwD6E9NiXuXji9qIU/n43H++bXi8w6lzfInPi81SBZjPXu
U1GTPZqpQqKZ6cX7HGOovXflZyfdmMQNY53lfQrlVz3vSR0eP0+9Y/v2Na9uuteOaabwv9HFgTKQ
GtQnBIxW/Fj5gorOifJ13OCSmrJ8/d2Pd91Ubc4+DxEVjOJLlhfRrLjpxIv5QQbv5lQx16lRSBjN
LSoCdA3n3tS0ZozLhlSnckgQXHZosxqkFYRuxh8Aej46l2+zjicbn8bqUkoqxbsEq35EyQr2MPkD
SqfLkKDc5NLOC3WdJvLRGvd/erqWV2mm87g+ZseVC0acB79+ck09T8svvlSjy6yYMZKdZCUzHrtJ
SMKdOVvpUmIrNk68UeVKwdSR9g1l3IDa6mXgdP046VaVz61n5xxGlxmcnvLu3bQpG8yuP3SxOUrO
e/s0TcozGBcG6d7Wbf/NdNb9eLYUfxVX77HvwiIqJG1Xzd3WYDG1CCSxcH4+ek5capltFKqFRi44
GM6bp+FzWTJt3gkPKMZ/UdJlIt8Ha/kOy8GtcksGtf8rZpswJ57QehHomJsEF4REdc54k6z/hKE1
STzxbTSZAXQ33kmnK6/lOIZnb2tGfH91nXL3dIWk49V9vBWeFs4JfrRmV4tYfjGtLHQViA4+fY16
nb79OTMhziUo/arY3zvDeCT+bHnmFGK7k+A3edaPXlgdhgJQ75XMT/NX5SND2T+091yuu9mNsWFz
j94Oh7t/JAtINHIYqSzwKNo2pTyOBeOU+WWQOZafoTQ2zal6e4AK8dVnINP0T2+pZQtPrHq5VI9s
O4bHV/38RQYXzuo/TJf0RzbTTPYdmEqp/LmltQ7N8KOLwQ6UOK9qcw4hMwVEP6vQ9xH+1YG+Dmue
bxeG2kCkhVZiolgHkyk/fZ5QzZFPPyrrdMUI4XJrakhe0C4V8CZ6zCNfX4kXQM5bKdbUpGLIE28X
j7NoRcsfr860vYC+LCNxrVdm30dUT952tYPd5jTYF3oKzcLoleptsjWdJijLtdQMaw9PyyryHvqE
i3QZrwu9uViveLTYV8rAE93Xcte52eXevYRfYGS+iZSc+barcF71z01H389y34D0ONLWnDGNKMXW
5mBPywpjRdNppbT/hnJ8GEOF/519z3X7ojZvz6KDRb+qZzA8YmWzZjN9G5TEzLtgi5BMKruwdXvL
f6hijn/ZD2WAERvyVbJ24Po/a8bXb4d5TTZMvLP6XbUTvVOl0D1/MpZ7Uz+dG5mR94zULCzyw1R6
08LYMjI9tBLDnUIvhBUE13duVZ/rTu47mMPf1Ehc5WgFytva0nzY18XMu8dHa1oZgmcnftVaiK8a
inq6jEK2vitpsHDvl6vaLlZV/5zxlpZyMEKDYWB+g6ahsxtZIZedA4QWbv2sou1QoDxrsyZ1wE0J
JKb5+9ng4FY7/qbKHESyJeLTsuHuq2TuUQuGa2bz7EGPyXf6TyIyo5E/mg1Md8/NXYrKB5wyS9xw
enR2nMvrbhogOdqeBplryBpKh2uc+wnCicXo9JY7NbCX1H9BzoAQOtVrqPBXODX3an6A4YRtVfhx
H5XaW8THXT2Wi1ZsV7VE0h9ozBCXvCy+1Gg9dIs1dThIdqDzgLVC1903mtipXYpqrNnv8tOlSQZK
k4Lxc2f8gHewDQH0qjRz53d8zKpuE0uHeQAuT7hTs9K96D2Kv+jvkcPhZ+LuGQdtm0vsBBT2YspJ
GTIEYmVZXnKoz4ai+ubt9PTmGj8uEpjIxLY1WRNDGBkQovDjw8BE5aha0No7G9OruOQWy+WuwUWL
drdreoCyVQ0meK0DpXEXwxLoBfE6VVfj7dQ0L1/6Ok0TzWzpUAejA4a7ue/UjfYtSh5LRL2ajU6i
e2NjeKq/ptjXAWUHsTkadyORQTGsL2yGZ3s32kqMukc3ztqqmmXYJp5/p962n2LCGqvzPNC0fOYb
+8Yr7ME+Mqp2Vy/WC5YvpW2ngKPmBCgVup7zpBMABB9UT9QY8PZH5VRoeNidFslVY29PBt4pYf1D
77QEDQ2TJAfrv922G7+39LCnW+0ROmoVAM6TeKzQImUSpXP/zjHghv8hRzmNE1romr3+WrC3IeM5
KDkpzIc90sBcF6DPWR3flOCH7/ytUNPmJH7UwXYYwJxrjycc+OTo2lpdiLoOZN2jblnd+hDuCxyy
ed7+6Cj2teXXfnpoB+raK/qcYwYl6o5yHKtN6arammzqnl4UMLHftVh3L0sH6eWMm6AXrOd+ZMqp
mvODswEUsl5531yN9a2Z3jHCb6w+yvIISinZK1cMGcSW8X0q96qhzant2uVFn9N7+XOLXBJqpXX5
WHuK9JV0UzbkOn9hojohtW26xue00BPoFGulc7KJos14j2c2ODey/Vjl/nXuLtclz92qdXs3WgCm
OQmSnUIv53n72nh5mcl9trqfIkaa55a6wgcCyGvJysfe/csl24xFerWS+eJ8JZEk/bWelZ9fl1Uz
fxzCOB7fNhylo47nXwRbocLlNqQ8hHmTxiyBm6j5dLJAH3QB17+EWQiHRy4FHt2adpQ5dHWC8qET
Tk5uLBWJe8T7SJBbR1/H4hORRuVX18HIi4p5OPCknOroccKOGZJkatvxCNMczc9SSPYlrpV3zYvo
zhfPo/QHJ5bOxa8Dz0q78azUPEcP5d76LSS8HKf3GWhG4YrF8vrZ1W/H6rbKRBKr8E0MR7Qfn2R0
Ft4eX9zB+oVi9lYTe7Wt8V+sHWcwnnzfs7UtpnelV/NQ1zeq+LghN7Bpylu1soiV0V11jrZyThcz
XNKKq2/mX0Z3lGzOySa36HUzwQebduvbcunlp5oCFMiPJ1+d0pXNQqx5vRhR+Nw2l4ZNZvedruLJ
llYzLLqkPcFJEnhsXN9k84RrFYpZZlMI3rQcYd+41Qo4cKI1BWQoRjDZDFMqtMv5BiwqwlopCauO
ZP9do2OkYcM3mkeKtWLYyg/lwP+6/YMZGArmVHxpwAWy1YNMt6RdfF2K6UcpMXptMef8Uoncp7Sr
YPQVRVFiQDLtk1r2RAzZgHhJ3uqZ5q1Flz+HVo2uHdbxZdGUrVPr3p73PSRRrrkZ3r6eBKIBKUF/
ah+InzCl2AS8Q/SjJR7hPPpSHvMwfuAYviSXzgUV6mSwUM8yF2lOxwdR6oW3OZzSCy7s5KW1ePZb
3n08jzMtFoTpcaqW/0x8FSr0KB2Dwc59cG7fJ882X7v6Y6qifukJng74c/XeDhwym0g1j3N6ktQN
9Sj/6d6qArx4hWcqSFhwJjg5aWtcxeXaucOFCjJz5TQtdFKdQ237tmk+SrsJSVc/JFe8GolSpk/n
XVxrQJbH4nr8qimYM7WHGINbOf+5AoYiHdX5WlQpps8sXRmtL4vX+zi3hF4cejyx1hwoczVSUUSY
57PIT5RGXO/IynXenr0crc3dgoDbRFaBEctVVag2ZtOPWbacKCA2mUr4vwCah72yRLJ9upb4ganV
eQdoboJjxIFNY+j34aa8oeqzZmo8uxQXRlP+tDLAH2B60OHvfllRDeR+whj58JZ6Z4rViXfy/Xln
RSFOHBT7Tk7ixxL7YU0Gf7DZonRKl9K/dHOasYeasHhImuLoqIIDqn1Y0zCB/2V2psdhOMx719Wl
MH0V9S/rNBeB4u7FEKWZpyl4EpSVHpfiM2RSEh9u6qfypWJPMv0gMr6jiikmopAjHxYVD+Ia37EZ
VWV53QnP60+MlwziGQnlvDzrrKqQH0St7r9sIhF/WSvqiI43byRqceTQjTg1KGJM9N38Y1sVyVG+
R7LlD5BSu1/xVU+1fBTWwf9uEScIptD/ggy0JJS/a5doW+Xsu+Rk3l9zySOjvzQQ626Wkzp2qFIw
R3fwwvEKpHKx1pqBne3JEIBl5rri32Lne8czaw/HBeWYAZwwya1ZWMnxDJ28/0OJ4UymDPBajYy3
v+6ahrjDK8HTjEQwTCZ0FHN1CvfxS1U7BgTLGbCG7XzHpaGY1ULHRrEAkq4kN0Kjx8q+xM6srHRD
/1V+8pC6c95/38dLt3M5+5f9Ow/21UKn0AzurTxh3tbNnDvlhvcwt5qncbJ2qy7fZs1rL9FWs8ab
KjZEmEbALQGcq17s7dg4Od98NNZsxc3wOMjzkzmDbWH8CvP5lzbVCCkvSezWvL8/8JF/1r8HejQ2
Oh84N+asGcVmMT65fiyGF1of2H0/g7gYfogi5/4rVPgEisXDzfMIvaiaN2W9Jwlu+DMbxnmww1y2
pvxYPvk4RkSyWirTHlfZYBD+fgW7BfRPiJ6L/Z2CcTNjwrj+x/67VXRHyMLPUB/D6dnpdna9Z2St
k3WjbARUU3v1Dz+lHgQkzqdh+NPbT+6fx/7rKz3OvIU7dJWFUTIX2JHcsOU9VdRO4g0NYravNpqb
ubu3TBgB5TuFXDUunDfAsk4sJZoOFayLA4HeoXYKbaz2nCmkygqSy1zR+LLQ09Hprr0qvB8db5H9
WjHefNaucfP88XnHwp9bTnWbrqA52ECSr7BFqOA0hPSu21UjeayAM+HREFmgpoGSOTyk94K8Y638
mF/zJjGXYMMSie+UkzfX69tZioXWagxaUjMU6qeqFdY5aOvit0a8Bh/DlQnSjMA0yg3lczrlUXqH
mPS6wlg93kz8H6oix+44vTb5nhTtuKXkVJMMYNcpEjuE9OGVsJV5JduBYu7aQv6GRBuCRXeaxiee
s8VdccQ4CzGqq/fmoZqj3roeIncGF1rBgsfdCaAUnVYF9cSxt23sKou3nIPxhFWGAtdHPMEcf4g3
LtTU+EE2IacJYY3qIpy2+KtQ/otNze4yWrdnvWORLXB0cMCEwzBRS9S27WU11YmpdLa1O2Zurum8
rkoJ9ktqEpzyxQ93lc71E4QVHRxLhualE+76viR9ryhgJeQ5rsWXPVCJz6WbGL5ZLTZetwQ6SXMb
PVhGm+k5zh9TPGVB9x+buqem+GHXeZ83bs1zSfcKjJW4iDlGKExGcCD8vGPdG5nJ/wOilmZ4yecS
ZjpGKca2y1L5DUnbepdy/gNX1AeZVWk1B7k3rA2s5aMTNxQxiwq2wl+4omafg0dLBu6IZ2mdV1tR
7ho6VEEq6rbxUuNgNSo0TuUsb8nRA18q6AZySPevYnZyH+z7+cmawoCGuHKgvP1Jfy6NvJVLrcPP
2ZTjd207yxZ3P4fRpvecINN3HULrj30fz7p1n2xeFbjZ3+4U/FPPf/ZNRUrtARoMft22jGybzRIr
f1ucMDOLvrIHOYYIMi4HQdlZzVLbZtSqIKVKjC4iFFgfbFn+3RGyfFtQW9krgThaYIpeoyDIuEb9
kARUXoBq7/2DjM4nHrd7Kgwwp+lb9JLsh8qYxsUv2Xyls8B60ctqXlHuWs1tezvGdZe2wfZbkb2t
hXR5zBOTroqPTQRIysCzQhxCOAfscQR8UG4WR/3zn+0QIgenYsyo6Zm090uD5hCA4Rzi1hUg0C0b
cPawNi3Ht38d8uQfdAHhl/+9wzwboLjXt6PoZfYTi5bbMrskJe/3THmnYVTD2inwGnxsrq7ctvy7
yeUb2IAuBlPnwRZkfNsJDwsca7AbEMsxZ2cCfJ0KlF0/+lA/RPHSZ9vVWFGSI4JpTFOG/gWkzRnp
tdOhZQlzIadg8gMyU5u1jUS7xHxB+KfaAMEhxJl4UbqiyX64HjDigdac54Y/vXFWlfksOmUP3BbR
f8zacXEwaDKBZ+5/hZHbnk0cZq679QyfNzsum5GY+ZooalgcyFjkfwWUrt33wS2pmVVWtrWdLAQd
M1ziVNXe1pNqVidG81AOpuOPVqaV/ps5wZ4EzkYAQAg2RUyHmAuBVR32SRxnT8k9ADzbT0Hr7aRH
6cePz3Ic/l2GAL7mAwqYWwd9YpCLz0E4lQPSp/MHNn0ooQqunSUusrPoWD5rSU/1wA2h0/RS4eYP
A28bvYU0Gkbp75Tp9sghwEht8vpWQmCrkIwz3P51SDnOPQa78XG6/AQWM+z8dzvQ+GaDTTpMs9SV
ZJqACI3osnT9Mloiyh+qqbQLix/Q+wCzYf03G7vL7mHA7OgLQ62CI/AGJNwgrCU/4n+xN0v02Q/K
ta57mvFb97Ib7xYYQytUjePmXqCxLTM6av2bwMrMaO5n2NuxJvv6XS/9R8Y+j9gM82JNdH2N/Zdi
B5BtTTt3ARod4rhOiDzUon3HqYTDN6Da+Nh+PXrujde5f7pdfJER2H92vo/82/zkNSIfulgm6T4Q
4/YeFI66sWzR+ppTzRryHn7APDlWhu5yTMu6ghPsJ7Hu84913aZ3HrCxdSOtLO7adVwFB1T9/mWs
VpyX9vVZEZVHslm2oq3s6uA7s7FttsazIJo3MjQ/+OOtk6zNvSzmeePRnPUSTTNFoYnxgSDM2quG
MVcNyquZycr+Vty3zmWOrsP4GM+hu26supVMSxX8KB+pwD+2H0fc1V3LIJ5JRfuq3l71Ciq8vaY4
MTr+S83ol62B6rm9GiqMpnfJ8Ye6Aq2xHsyb505ycu4btSinT90X5ZQzs4m/DXUN+/+8c/xc/SRG
dymyqVp6fBjeehuK1p9bS0MNKUtDz0bxduJrVwuJjMuSUUfvMtI7zf7SYx2rFv4gfPZAF9iMdY7t
Y2PRne9LqWahkntb/Yju+jNdWRbTf5Ruj9Hufb5lmVCO/+WG/B+CvcGNbBooipjd54zUZLtMRXEg
5QpZmeuOfNnWVmu6qiQMno6Nh67cfB/Z9j6BEkyf2MsQkl5ACnnqc6twLra+490UJVC6nOqMLj2u
PFGquYz21UXlUdtq3nnmumuyjSoG9EZ0W3dp578dahlZeoqVunW2qd8qGUfPqpwVkZfu3mUzurF0
NfReY3kF0XNiEjAhMelrq+J/wUrRxpgv2YaX5+Li/dTbV8OVQ0Z7i5UWlW07Nb3Uw5gtL4P+Vpe0
0L7BWRO8PMrbR+n6cdHIMW+i6ZTVi6zQzfE1zXW9GUXRpncz20x9c5ePoE1tdg3w03sNs0+6Weot
dPp78zwTUAOMPl/Yv0Au6M2iZSX2c4y+MLE7V4G+zNFQRIlVxEZfI/IgQDpZexc3JPEzn5rMt14O
tkX50BN/2hOooVJs1lflWf2sWFgFaGLrtJ676Hq56EnBVd93zhPxsX0dQ2D8M/8uJSfubXU9XSmj
Ou3/HxRXpHz/XfcztedHfBxT9ExXlVgnSLTOv+ph33HRs6dElrX8XhPyXlya6rwmOALApf5sZcrG
YOhO0B7/0Hz6SLG3rr3qx3au+TIgiFXyjWXEEaudqWwHu9asv+zoBmlIJHvtOwBWZ5uGlWGGYG7H
ZdCQBvVafMo9q7ZpK4rNxUMBtAaQvaTtZp0gHOzLZihF8GZp30gRrp2VUQRhVKDZgc6tlwY4hWzs
DHoKTeShTOUHJzLUgHBk9K53MMaqSphHMSpTBHzDcc3sYlWGBFQPPWuO6lK11qRDHqg2GlRz0aZy
bydUa0G3uhlnJI0dG3bL5ra/nZcWXVHQzZCrSpzMcGSJv57qhqxwdp/Ynm9PHXOWtgMEPw0wys2o
Rh89MXVtOIWjGFooKKKE5qNqDFHle5OLYzMFwdL29I6dMIxR0EEZZlVFIMfSwZZUM16FC2kdFkbR
+lvnLXgYH57WUaGaHNkXhP+mP8/Vc/XVFF7TS45NCCdipG6yNlD88BRfoSBxHLypdqg6HzZ9OOzp
Tr8waxMh1dLNtCsqb5o33OQcZQfXZghnzrcXDHXpC5v38bKf+4rDn/JQ9M+jKnRb0iV7D94l3UXL
O8297RxMJ++KANIsI2Ii1+NF2Z4JfbkJuiVneLtPYlNwEKq/JqoSYB20gCTs7djZqTXNBeq4IYVR
4Sc5uOhbEuo28sjMm/2yc6yepulexlbS3JuPoy0DfAv1goPp5TJcuueP27r0HF9G4nhLzIRqZ1Jk
CX3R6ufUW72DY7YD1oc9WlWwW6oOFNWbPFCsdEDVTCXVuhnXb36SCEqyGowr8JbCDhYXNLMeXEa7
n3PHMY10QAdqKmcOElayGn3dfHa4Kr1a8c/D++rtOo6P8yTFBVxtPUx07JtDfuSrAUy0ETUvdJtM
MWPTQnPXczH3TpAFANGcq7PPl08jINHsT6VsMcQnDomCjTHbKwzCXc60kp/5P7FsoCGdo+dldC4V
mumI+ebg2X7VTV0PlWMDBtXW+DWk4dUkINV3PVEfg8CfeARtHl1wFYhYyrdmrUMzUXOy9C501e3c
EGATzrf8X4HZ+EDXsXe+BWXsqQWwqOUG64/d0GrwGyIQmoKUpNcnv1yK9gr1AmdrBECHNIoL63HZ
slXDAxlYlvadzUjiuQ977PCvowVZiSCq6gCqq+56PHeW5vSOQPRqwsGx+H3WjqLIWUbpJ+8hHL2x
brrQ6cnz00S6vXhXZqXJ8eyZp1F6ktQjzqr7vtXyaYWKJwhlm3X6Gf9kNt+I/17FgrMfc9Q/yuum
jKnO9s/2uRIJqHChsl02Aki2pPouhCz4KEybTt2HvQXr41bBkn3Pzsqx94Uo6ODL97Z2dq6+zu1r
OT3MRYVoB2VzIs6LidH+YwdmXXZS9pa41Ybq3d7152+58GT8KZxt6DkSn6CVvlVSQ7VoOWher670
M/pQydWt91X53J77PLkoMVhXV+iSTfan8mbXWjHC2ljp2Ts0MSxg2YrrWiZXdIxGwOIjXNapaCiu
DT/gRiyEbkNxphon0HRQWua5GimQS1zSO6GOIL+b5BuPUa6ZmAYgWfzbDTq4qGQ13KoYI4X+msA4
aNp1rXXMRJuK/gEwi05RMgEZZRv3MQ9E55M7lp0cerzM++nSrBIXn+uq1hble3tpvZ5rfXwPM020
uBaq28rxc2LH83ZtkK3QvWPllZbV0Hov3tMwcw6JtSNUJCbJzyE/YcDXVMZ3Z/VcR3ZF7dR8NHfd
bePYyMzMW/eD02jxbD4kwnV8OiEG1mIQHfdTyhwGA5Uf1F/ViWr61kvQYdPUnaLb99aOWKjjEeH5
mFLWXzWwQCVN5HyrvZrzxrG9rb1aqZaIjbaDRVDjjA/251NaQ5LUAW1KAM6yKK7FrkthJBmO9lgI
DaJCJ1iffYZeJ6sljfZ7jQEsA1M/E3EJng/Ez5SS79QZZAsYVavenCA/XqV07N0qiUp6oifS9Kih
E5XL8Ny5WcTMp4060DnOjY2C7/plSmzoFNwBluXh5ypCdSieXFL8rkZoyK8dZ0OEqxvtqhi5XcsU
nYxJkd6gbvcpm573llURLNVjI1W+1SGARRTz8pnJjf0zblEcgaAOuuqruIcPnBWv/2AdB7GiARxA
klTOl4/lpTLBAjd73BdHBc8V+hNyQz48aeVTc9V9tNhPvJ3q8+a+qpoOlgyYUIXOrXSuwHCbgm8R
6zv7wW105OcQ0t0FXdaPf8kGZDG6ToK4/FnqeyYrTEEFuN+9/WNRjf+GIvKlCWcCnpN1cGid/ziq
NhySzo0wYAuQEv7OkB8MJ0xCcBaYxsTGoqyzbBQHsR1uqCk4SGpW/j4wCTlFnIotiUVlVn7UAmfr
UNnuGvEQUBYU7BALBzQ81PdcLKPsTtwqGCLcY+UhBFUYYNy3DOXE3Oa8r+br82paAfgoL/lddYIW
vfAdskq1oz7sYSQDhxHrE6VOy1COG++k2GUoZWqZ1j2ofaabNvsQ8mo7FISA2VFfsVwQG2KIuWXB
Kq5W0Q3X1xYs7cPLAKfJFnJ2qqf1tn0esq9vc2gxBldj+EilDQCRXrPNyQ1SDnNQMJG6CDX6RV/K
DcP1Ch0eEsfZKDr5odOEeEgnk3qStI9X2Dyhl6xagRmsTWtcyH3SH2nkrGw12cjyWMhWE98CHkQJ
sIDvznmCBhAEjNE3DXi9elTqheGmlaxCK5YTqMjtuzAEFkBuYsNVPdUFZvBf8r1Igv7ZR91yyj4k
qXD4oXp8JPvYMvj9nF7vZX/BQDLfk2zWSTaCEzucAvlg1wkwOUDCsUkCrAhGxy6o7e9gLYCNOeOx
eBl2D8NHLd+bt2ODVKL0+rruS9tHcWNWDOE8TAUdfZ1RJyo3mB7wy9nARKQUUsQX0+14McTKO44P
iL0fuQsf7mLqKz6vP+3j0/t4y67g+JH5uv5uZbD3wrvEA9/t9vWYHp1bqUD9azI32DCEL2JuvM36
fJ+T5+jN9ntTmTqg4X7rhHv9JClMOkeCn4KNPdkIcQ4P+Khj8dN+pKlblM2jsn24A8Qs1uVzz4na
kr+5BJc35P9KiKo4JeFZADGAWaZrszQCD4kOCnZ3zJV05XdUYniYWs4s+iHUZl7AvoAwoELQP+aZ
3v0LqzhPAs+Do2w1fNRDy4Q0gvdUCT7D/wyuHpc3D7C/ZRvxvydflrupsf1maXa8s9/hiCSxCP1c
JWzpDa+TpfjrwjBoy0yN0DqY5idg1UEHvLDLuyQMUWAE+X7MY7Us3qlFu7kuxE0NmkiYbfhOTv+O
LzLvEId930u+SpfyM6knkQwUYsmQVGLQbjruhrFUcJz/B70d/y5vvjVPiANncukfHSh59/9VjRBX
GB4s/Z2FrUgFCrpcYJg9QWqqy+wPBd4jCcQjQ/1OW6assDXoPuPfzZsMPdCBROgHHregAM9GAUai
pNAvDuUJCP9gOBZaqXCp6e/wP4OHdw4YDtmzrjlI5Oo60ZCmNGsb07Tnn+E2sjJuoP6FqTv/8boL
xBdi3gkOFYStTaOrK8ok0DoArJmhTevGg3E+AcNlP7ybq3O++3hXninbagq5bOinhkqYhDSfXZ8w
C7g06Ps47LqstBouXjD84Bm/fxEM8wPFGaxs/wCDifnglJhwyz1hDdM2NLyIkc3+jzA+/B1aFNyg
8yvPc7q9ZaFwJgp/NtwquzLP4LFxkjfCDGTVo7nixAhC43r0iJhgMup+Ou0L5MvY9wT1ldf37Y0y
/v3Zv2G8pasKL/jfse5lbDRBgLBQCetTCtMgt+FyMkSgUtR0E8f6a5hRylgpC7y5RJcLsCmUf0Zn
ht/4Gh6jwB12iVe1Z59m0FxqD8C5vWIoizF4Cuu8SmgBbYUdYYuU8LR8xNSjM+PHZIdDSK5F5LbO
V1KIBI6iKduudy6B6GuJXqH1JPL4ue7w+ZDJ4IU06uawyDVl8VZR1jnwIzDUsY5XmNcFBnJRcPk7
06H/L/ecHyLK/4WktE6QIzbvGJ9pxaqiQkYilipr7kMbLAylTG8D3cs6RUFNAw3a0FLOGWOgEr0Z
Vd33chKGGx4IO+u1JD2oSy1hodqxgeTOoW4qNyY1HBtk4vWA9BSctyWTiZDNw30TYxc4lQ6Wyaw0
TO2cwK9vQKFVBqH2aQJzK9g1EAqa8s/VzRD/WC2JTPrqutxjFNPTmynnNtEoZL68EfIhjgAYlYgu
Xr1A0OGbYy9ICjq0ONu8TbYCAwz3nHINdFAMaTD1OpjMeX+jTkAyY7hkgUYv4/gDZT3bJPrXGtwY
pYhb7wvC2uT3ymyWHGT2S2fGf5TBAeqnsT+50ewT/+9+CjJCULPRIslSCz/zTr28nNKMbA9R4Vr3
5+M9oRFmBQlAHpHB9tZf92BJ5Pcx9tLx0gnrpLef5n783rrNAaG3GhcCE5FYdp2qW3zSDUrHLzAt
zwBuj2wWcqPZp0lsAZvePJUyZ+DpSZfTyXrs1KDpqufKlCOzz2efYSDjGAOuxNC+QOtBkyyyuG6u
B6vEBUhHCWNIHe58Vw6Tqk5M7NLxcz4g5n8WlbbwzteH3Ms16LhxnyBbu7649yF9GSldRVzZjeJ/
18/cogyWUOGQRnSDJ9cCj+5T6+FX8pKwJgien7q2sK3aMeqyVFbnuk+hn1M3K5KF0BdsLWnt8bqW
2VCalJCSjGMkhzmxQhjS1bSCeWSHrqUPz5kYSsA7TqH5Ve3bGp0Mhe8dGhcyqShZZZ7l9Slq4+Vo
sFfHNVACZx4GmaZonPhhftsImBXSbVLdRwUV1yztOHnKPWs4gCWAOIauLt7fhTUdFNPG7YSVOgUO
11tVAY1JgVoBvjMnYbKBWSGMgiPsgl1CmMxx5/bTWzpKqh5Mjjaz9kuWma7My97pD9jW1zyOtteH
mRNk8lnxmKncFDb+mX8w/8QxF+ONHOLZV1Hi6Fq1xHz8KfvridqQlRUHEUOIcD7EarlhLPgdBNr3
5Q0ppMWKc8ZKPzx7eYzteOCb81J3i8vyhmB7TjatwzLcoTfujMN43y7uvQUWGATMPjxI/+Zfkhgc
Q60tk4Dg3oCEfgQB2E3etmHcptLDU/AWac6YhmS2rrdzupJaY0uXmC3YUrLtsHmToavXMkWTLX8e
du9cijoOTFTeLJM5exNr8L7xhXHafGLiImwhVIX/W9lwtmH+4JN/c/dkewKWJFY665Kemaok544Y
PAm5sRYeBk1VJRh06Ee/zmbv+ahQ34xTQGxsISZ+G0TH/qaaXHbnmqHxmFyz+KmmRrHVG02TM9Yt
OcSQJ/gjSz+kDUAKgLab3ItodVTH7ML2D+ZuNiaKgHhJj/MoBkUHp7L28lafobpR9kLTZ+UNQlBx
3b+akxLoaIVTtSRdzxTzqnYahuHoPUw86LTLL23dxcQ0MUoB1OLRYXQSBBF4a3fBaOm/FyqOv+tR
3T1BI1HhTVTneV3f5pqZNzVWx5zDk6qCF1HlBsv7epbOTdwldNFCsYkYWdVN8JBIFR1S+ZJpGHzb
OR+KBxSOrelg3LSWQsLgDwcPxDvvCEwUPXNI/SVv5HbmHp7N8PRg1HjAg50GH7ngOMdvOMwFVIMF
sWmeYu1U5i2w0EMQe06bICHKwW0dfM47SfvFuZYEO0/2+cor1tDFcMbvHVnR5diYcd/SYBwHPP5M
NS4jKfJaHRMldMTObYQ6CUjNwfl4JJT5gfQyrBPn/SylY2cbbccB9U3UPJ4VcGrtCmXw/83sO74c
LBjBoDFrIZ4DOdLs5uhVO9vxKlYSZfy+yBfX6nzjQ4SHTDVXwtVs7/8Noeb1XDte40jfW7Z3mol1
NGNQd1lZ8VC7fR/mmHWFZu5RvBU3C9PYJskwon22gkYnMdypaH4amesZoSWGqz7srbawmc8H9Ljo
hevGsrof5HAuQii9DevVxQqGWot+6MWQE9LAGIyZyZm1GjKRWcF0/7soF75OvVOtAB47dFfdRPM2
nTetIrX3qrIbrvuxTloTvhsmXEh0HLgUZkdxWX1N1SNoEnkYO4yby9ujKeEVwQzzFBSVmJ6mlFH1
89URVYwNZvpzANVvZrrpPqaFQUHlAiXtzDpn/HGurOyhH5XLqPB2rx5xRcJnSNLWt9fVWYPVd9NY
Jzo0DyZKGpyKwVo9Wc9C87QSod/SRou3rdrIyESgzfVLlIEKXTGqlu4bSnPLNWnuS6fhEq0DAF87
f8Vre2Z8QDil5gtSdm56nfqt/kUmUc7VUk1Gk50UhkisCKeIfO/o1N335+Mz5PhWS5QOHTevkRcx
F9AQDpGn7rJxmh6mcajf1Ip4draDWb6k/zJh/3/LYmg8trnVHQ7Hzqu5GK5/49GpBY+rIuAMDuzz
dizxbnCmOBA+PAk+I0NFMOAXQsuH/IICLL5zskfCIbvQzdBHocsmoyueelsm2w86GqY32j7GxrZ4
+llQXrSuv0IuP++Ta3/Vi3PbBCON/k0Sxqtu3gH8aLm95CuBX3KsXpDWFj0gB7AkGb2oABOt4/g+
zvtvLPgay49r3+3u0sUNc9NzOwDe1991bVu7DgScdR7158f5I9e5cogwKRcGVLxW8XCX9/rl6/x7
ap7Mzu7R5ivVPAxjX4tuYnDjQjo9GQ1hFR1qC4t8Pl2SKC3qs7Uudtd43VREojuiryXe5GW0WUCG
K9djz/eLSQ/eV82wAdqNwIAIM49CV6XhoGxwP6HDUgWsP1WpsZEWoSHyrnbqxb7vE+XFvaFjftXB
2501Yov4Rc/mwQzg0C1UYoPMdDUEgF3WTBE1ssPX9BFC3L7n/fzPOWR1g1CKMWQqyiLr7ydltraq
GOmVYoN9G42oQwlkTgJxUrWsP+OTvGS5YuxrN1y2C4N5zVfusnetGHDXNt18fT82jxoreIerbq6D
UaUyEdg1MNpoHUzmCk0Yci0VQSycHoZaVySsJBuBXlxsGyfWATwdbOLK3D/DOsxY/Yd88UElemks
LsX49wo5K/bl2GjP+udOVi8qmcs8T2UTnSdei2N091xNfS1bUtEqiOTb35gpjkmdnJHWcYBYvev6
CaiKQ8Ln62vdf3xpt+PtzQg94W3ZzEz1sqD9MBCUc9aME7LP4XlEJbnevJn7OlMHhkmQsMU+d9Xf
WT3/jsrc2JqG8SHtrFCMUQpR7cvx0aq57i1LaJWJ2n1fmv8mK6+j0IUiXh+6CukyzPNzA2LfNy6e
ixkOVmsz3JuNIKizV19rPhW6WHTiv3aCf0sIHCrI+bSZEkCC0jgBm296udC0Q5DBze/ZkPZd3GJ+
ZBqP/t6ehOV088KFj/V7EpVIkYZ2pB2HrklbKG/n0fqGbVf7j6MzW1IUicLwExGhgIK37Ivgvt4Q
biWIKMji8vT9ZcdM9Ex3V1kKZOY5/3aYLaRKlzy9AO4LpalRlAxXsB6lxUh1SFoMAyMHHRjCC5vN
Z31dt32XmUOamCV347BqxXkH6XmEU4w777r/hJDRkdC5ZUFJfG9hS+z//XA0K+37pAoSJl0a6qIf
ZzPYiKgTCgriyS7JrqPX/4B5n1SLzaqkQIb33AmA9raQp8l4uHxMhn5i3TZl2CxexDMZtZucORrw
UTo/EscczmXM2V8NVw46HxkIAgCBVHf2IaicBmc2jA2t9UIJP42RLDm2wwHlBRnidKKK00Y82E7L
bgxwn600Nt9kz0y2CRwTZZJE3muN6XOuzOHdYQY5SNa5zWrzqpVWGLj1jAHjnhCZ218S0YT2TdsM
NlLPAJ3f88NRjag7HtJs9lkW0XfXj5P/eQR5mIWP85fNVhdH4uk+zWPIU9JoAUVm95M46ZD0h8+9
Pq7QDv0dNLykR5lsHjYQzjkc67ua60VMSShtNO7ZmzWj2jpVQeqIffeOn2IErDzi4xfIZ+bq+YEG
YfbYvCbvy4ejok/xHjKu1uUN1lGJxloU/1DoYTqR0c8eH8ts/ljo4vZks+vsCRn3pfBTTQWQZ2ip
OBnQqE447RaYXpd4TwNmC54QPt8mzFTaNj6kiPXY1JCGnC8dBSCqDiqjwYZdmyWAPE9EriJVxCAy
GY6/6HJronz7FgyCe3X7s9y8k1xbOqSSsoV2Pg6/1Y+jnW5zwhomIDbZSfGTYMMJea+usrmu1J0+
VVFskrxKsTEMyJD9j90h9oBAGfq5my4q6liFWqEJm+PQZSIJE24MbZ4FSvwhWmn/JY6IW3RDOCnv
KDN85p3thvuHo8UIDgsU0vC0FKY5Rx75yeMUrh2EzxO1a+8PSiJqJp8FxZe2kex+WF9ajEzSXEVa
sZPJKMWfBv/Uj59cQptF8Nv0ojoakF38pFoiCzPAmuHxtxTZj516aCbk7+56bJp5OBiz+rBwomH9
QZW3B4jZx7IkYTnb4PAe10A6Typb8HCr9LFYgnQwSArS40YRyXsTsiTUHIJG4Pdw0BJ1FM2ZJRor
mnfW8A96/+oxJwJOuscaZkSeIVM+EtWB+IAJw9wSKCCydweQwRLm/MxVjexyWwg65nMUSn52h+DB
rXpHjwUz2cLnjJLPlSChyDMO1ECQdx9eoyWC72fthejhhxD3ify3Z+6Xgurs0GUkbD7CqYIJk9aC
NzTFJu/mtCCiZAbLYF9IHDzesIRv++PT/UEnk6YEE1RDJQ3tPc9F+IEOfeJwh9vgnaOT4KrIMEDY
/CqPr0CfM/RvXAxUmCEz42f3HReKLoxN0eEiCOjS1qd9ngCqcVSHalxH3abnI41C0MKZBCR+eVhH
krYn90XORK0JyRIUHZjcPPRYsDNypDhZxGFyNTq/uvR2XVhdeNUIci4ki25cXfg+nkQmAFL/D0DZ
VXjzp9lelOPwUi4pnUai2x1BgH+OCvsop5oS9oHxRJ39O5LW7uXzdlUctI3QFHO8QGmp5vCQM4JW
HGkP5+o+JtUsQbM0nF1pGepIjn6nu4OBRt1tP762yRAhNZR3bLc7oRmivwXbw8RpUAFEBWYzZarH
/IkpvBpSjAwSyE9G3S2NhbIZRtPjFkUoWtCecQmhh7is5EcLjXMdHamDnXyFltUR1JSKogBtL17R
OgDj4rHkuOZhw7o55myznzy6AGH8fmQz3tVRrdGKk3PGgPs59TXnAP0PXyFy5ftoUJIlDQfOR+pw
0t5oJLm6A2dPNUUKN2d0TKCEncSCWEXIsszDXqQcKTd3BN1YQglMRExY7RW8TwSUT6qot6IlMrSj
OEc4Mx9iPyXfeqVxe+5kRNcxlqPFIHz/kaoENQsNZQyRo6Ia59Xec0G/KCh9uhCajKh36HGGJmDG
mjym6JhWBWshIdyf2eU8o6L5ou2CwhcdLIUaqpx2lbt4V0wcbyL4GikX3JtkHGHVMdOaDewzkghL
sC9AMyTI68xToifI+MzHyqTppCdj+1R4tFs0Da9wFNHu4brcc44hn+XCcjM8qmHRhULqtWzDsCKs
l5vf4wFlhgGCPSJzQDzQJczSBSKY+M4TDuXqSFSJMLPARYgkOamsn9d5p8ThsDnyNO6vM/YhkhOa
kOoAyRf8C8LJD08QBrdoaIrGgtKWMIbhGmJ5/Vn+iDYwM/QszbSdN9Nm2su2em+iMbTnp5G5k1ky
x8dtiKZ33aPmUdR1+5qWgzWX9JTPRMhHODw8KM4LExb81ZmADcymFdKgM2Di/y+g/k+E0Ua7usqA
TsXqd0b7WV1Jl+jchza/IgNTx339lBebGzVfMcRVWwBDMLfofX8QRvmwu7xnynip2Xv6uZnVp94T
nSxMEmLrHcMeYL+BJZeQ/rA1OGQAQ4CYXlP9D46FLlr/GkMGe9d2x+gyk84Mgkv82VqhMO4E4A3V
CreHnEZWme5h/ohvIpqjQxIFhIVLdtzCqSM5qgjQEV/Jlqar1jzjvS4U5C68R0r+7Vu3JN0rC/ED
HieICZBO/oJWhC7wCSc8bhDnoFSbIygujmj1SRKPvtEzVi+D8WiTXfjJGq89vj9Mdf1a0DjvkMc8
3ZKUb3ATGdUKAFJt5sS081Y3+duudSji/uI3Ude40kabwak7EuwOrj8ua5NXo6SvcOYRJP8xoBvf
OAF4gKoZnbZ8ec97f930tZD/0OtQ416oVB5LhQlLbwTc3DCzq+wKn+N/AxtLA7Ms5eYIdQFzpjFR
7NGuUj6rKBnItUEKzqQVnHFwVoCUaH64nDfJkkEE8Hv2jJIZC7A1VKMEgpzEf6ed2Mqzvx5TwDhA
DvLhDRJGjSbh/qTrAi3nrAMLwcd+hrmDQhXuu+2Lk2Wj7xTdebdWJqP1NQe5SR8yXHHZ5RXI8QMA
vWIy8fi3oAd8nT+L14JhLTdLJ9iSfAYiukhdVGz1/KZXo2BFGMAM022fu/Bk0DO4npNf6ALKyfuk
Ux6vcr5o3vJ2c6ubNDqgm7RVwcim0gHvKdEm7ZwjmgSp3GKKnupxFQdk0EhmcfmE3TBQbwzcNeQl
nZj0ZIag0duNjuil13e0PaJWyYYmdY0MVJOIz8f3cxlS4sJQUrB/z5oNFTBfJ9H3oB/dyF2k953r
xxyRi9QTnl8eSh0nNnUzt/70+0sWdKft7Bkpc22uuPKCc5i7JSVmwVlR2nwXV4Sf0gfEVLHLICE3
X9yCPtNLzepunjQO+858F2YrHpCCQRqq/8CL+4m4uSwLnkdUMeo6xw8SoyboUlIUTJA7dm/MRUt6
e95uPwTKJmXuj0WFL7iH7u21q/ej05d8MuOngyrbvNj9VFHToTgdmVe+XraHyGJyW3464sweMHiM
ZiAxnR4aqI/B6yuEJJDyp4uF05vo4A58PvKPS+FXfejOp28nz0MH0V0GBVUVqioaGZKbCv/+9Pgc
Or4qooBKba7Rhw27uUxr3++Efi6VVl0f1vt6/BBeIl0Lp8HFdhs19hsaJP05DRhegQbnQaJd82LS
WmFlemGqzGYfpIe77r1RiaC1RZlQxi9yhZODXJ7zcloki3tvinmgCQqSpZOAjB5BT4B50/2zjnEW
8uRiSFCWODW2tylIJQ+fg/pbBX8B+wH71Lx29UZ+yAK8kWri9Ejs4andwWCAG94Xg88iQy/yWTyb
caP7ku5WfffFq6LIyIMGT+4oHiabj0ZGmAXBUI1iHRBJ7wNViSHbuccsb6YFQ1MwC/uHq66wb8Qt
fT3mDMuoyStGpjkYdnBrMK0Y6J7RqkS7I9wmkxNfZ99C3QRdzBBFjBgQcDgyYMcGgN49o9qQze2D
oM+L43D+hdocUZXo5sMlRtEmWIXUrJ89CGr/F32iV1RM7oHKpLLGOqIaQV8pvnANe40xk3wCnHSY
1YJ78DNL80wysMmgK3x5pO6Mn04P+asOainUhgD2wiUNzK/5jxVaxr0MQuX07R4atdxS8LdkDvug
W/tDx+t5evxySYqKupUM/k8mpN/6N+9DWtibaUSk9IZcEPOGbqYXD+dvEr4HTHNJfcEO6/CzdZii
m1TJ2xCSfJJzmagmM+jsGzTC3I1An2keqIHRvhC6YHfISavJ25fRaROaQlFCABIQPNsVH4dkgEj8
OeWvh/PFaGzYLNRf8MH8GYHkVrrPHM1KoCmyCSI0T0g2XvzgzhJpITgLp0zfBEmDCTT0TXdJPfLP
QPdnvICjevWi5vMQTANz9hlXhGykAW8HizyVMCu8cUhsorqnD4uZYYfAm6jK4O7dmWrSeu1/9Sjq
ZsovwbldK+uO6MhBXIh4s0bJBLf4MRqkM1tUdExgY5KLzwGc7pu9Hj6CjIyrAjkftGB6/h5eO8TS
TzBJ2H73EycbbCz9U7XGpLAlma4IMfbesT9zeoDCWwTGWShmTNn6kduWTdLgfHeRxDmrx7z1FfuP
UUiYXmXzCHtl/61+XD0AUwY2CWLnzRUVDA7jCWlkxGgdyVi3ojIz1oPlE6r/zIZszVC9/f+u3c0m
XGghZj0JOXsOGPHjdjF3AllyaVozwll4kNd0Go7Q4lFuGjPZgMmg6YJBpgoVuQdixBFrhB8/YCDT
jXwN3Gt2Ed4iacd0tHCE95TkeOR2mDRQQ0iLD9IZ8d0UXCbEFHExNOoW4JEpbnwxeS70UN+ohA2Q
DG6/yME1Cr+Hzp8+4szeF3zH3UGxvxs8qh5xZrbuESw0Icxp+8Nemthr3Bl0yP1d6ZarwY5cAcht
g2i8CObMRxPoDlesE1sdf6KSdBBUlNNXdLff41soZm39bLE8NJ+M6Zi35/Wn95WYPE7bNZfI0Sdd
0pemfTQI+R9CjxiwHYEjjoLFFZUIvptmOaA/7qHdwUxg/CI2Voi1/uS1xRYmZugx1mSiLdc9PMPo
1Wh0WluzGhJkNmCu381w/mGQ2PRxapk4hn2ATDsuLS8njdOAHIYNRYn14NO8+DNF+EK4bagS+F0f
r0RDGgZ6MT5vPknmI7EyeTtIo4Mcn5RM/p8YJiHyIaDgWNZ/HxFJ4mAlFmlmTsUAq96ckXV+vXku
0ll6YRX5zRbwjLv9AflCAr9L4m/IVoMJ481jVzP2KhN2THq/AvEjBhg7sQmc81rmBDA1yb4FN3s0
RdEqOt7gww6TuvJ84D+41L3wOflETAhyhmEZSBb6WpY8GBM2YvYlE5yNmUrSVswqG9Fu4wl2qFOc
D55lFF3OYRgWO5KHYoYFRV//6bBQfMyk7MEEAXHm+pU3WGin4azbjhacasBMvQBLmSm5Z5QbqGSF
0pjtgjsGEtrDIM+CDABaGYE1b9cNG8C6rTm9suBOV5rYuMrAukAHo6vXxr1DFr7Gt2VFP6JflDF6
flRSN2iiW/TEhqwhoH5EjJoTkShcQKzJKGyyBUjwaIoo1hMpIgMfNacYWzbhCnhcJURAHYADO5FN
zOZuy5QG+lWIHZB6moZV5sBpMjSKXH27nogbl+JbGYF7kZIS9Y6opxi1JC3efxSV5RIZu89w2jG5
37E6Z7o3I84aN404fITtZfVYkYIzYFf4f6SRmNkzlCmDM1df3N4E2yGZz+aA/gbYKm+OHCE2yqex
fa1gWM011Q2mWiKzpgS1uWwcADTLd4zIfdYXI8aIZhyGybGFpA973m3Gxsx2+8SngaFmxOfDykso
0Nf/I5POVTcyIYb1kfkTbuljwuR0GcZs0Wa2FiLcet7GQrSNhgOmGmk/GmE+Pb0vm3s8WA4jshXZ
7MGAsfOiFXc4pcM+AIFd8tQSX4stvfZ0nh7Ofgcp1ZL+BrdFF5VQ7/n6vhycEJ6bZXQLv5uPq9jV
gjMQxvhKpweIwXpDAoWdkgwg9i2kO34ZV37hqPORVQZCXFwxI4psE6OLS5YeSUVot9+G7F1P5f4b
8nHsLMROgTPVSDY3HFxDxBdqgMRDdUFMrBevorNLEtZFfix/KzbNnsEbQiXNd4k0FD59Y3Y47Bnm
a7bkHeLWtboZZez+OakctlK4OtXtsepH42QuhpgAtzlDBrKMrOsWQQX3qnKG3pu7V/uqp3pswQ6z
UCB/BkgFtTHzn3jCRixJ5n1AAOOjHhh/rxgkig/HMDDeG373U3a4Y/iC/2bwGh5NR6Bzio/ZtNhA
Z0JU4jY5iWmDOfgjKttxjutMCA0xU6EuuLq0m4hyQKWo+pMpJiaAEGWjeJpd2tPcV4K+O4ju4RUw
tJq/Jt0EOAoWtBljnYQe/ni1xXBggMzMgG7AYlcfElcBNlUAE4H2TPLR4oenTj4BwX74OE8jgCTU
sCb6lOB96EBCQMowdZU7nE4FEMO+3NBJ0HMUECJwVKrx40MRh0wwKTk9ZxU7SGcrLn0Vvh4UtjgO
10rwdZDP47jP7GUK/KED4PDogUsv58uILCbil93MOPYRRNTsJIisxUVpaFFgAJD5o4DAS+XWu3QN
jld6X0FvUi95Pac7JM5wR+cwmIM20XVQY9x3vKWuFn21fiDlsgPK/c1GMx3x4gJC03mAJen+j5xh
wnm2w2017vnt6gmyvxKgbxFcZzcgmpr1Aru1/4K8wN4BBuX8zSdspuXkRxzCFVYb6MnUIGcQJEAQ
FLYGePXcvo7k1O/gDQAOYsJASCcCCQZnvwLYEXRjCeK4J2TiBqofJ10PxnU8Ot51A7LrOr5SCMSv
Y07zt/6wKR7ZbNt9d2SYWr6jOWr3V5fvi1ICk8dPIN3z8Kxe5NWIJKy5tmo26lJHrnxSEnMAsUnI
wGXIHdENIVh4O5IuwI9njDEEtj6QViphQd8V6ZoDoL3P/H4QdBgaMtU8qDjh2dKHmSkPDaUwf6qJ
GfOeoXi1oDR5M3B791DF9YVRknqLZbdHr1L8SGuSJRsJvXyBh1H9X4zSgtd56UZK40y+Bro+ZMcc
O2DraG7AmcDlEuNHccHAARBlbjEmO9CCxOzfLf1cblLKbgYrfB2mF9B9gKKkpId3FmY5QKN7z1Jx
7THI8Id7lDAh+nUcPjXYBfMwWyvBrMu8ycpUFSJ1SDLgHw2PZMbQvwyXZI7oIMd7iEwfdLNv5faw
dD6zOrfUq9k70BrzcTJhZXotlCjx0j8teiCOXCnz9y7DbQBmgVSZ6vgp9OIfLij2V54BwMgFJjo6
TVICOvrk5A+rSYXKDhiZCYA8rmfhtwIMg4nHSwko2BjNNCcQEISkw4NgcGVpg+E7V7eeUcBvIhls
BcTJWpRoJdd05hC6Wm4OL9WMjpoVCfUBpAeuI2OmfJq9gclftxCawELgIy0AgG6Umx6Ax8cEhQA3
G6Go7kQ3nq41Yjllp8uca2uBJHR9m3tUk+P+NyLfXyUv37iRgwQ5RtPBUwBetKFfz38GDzI/iMtK
UCxPGiF/B3UlaDIU+VAfbErnqzH358vJ5PgzlogzSOwpoo/hzy9pz0o0W8V1gICYnKOXofxMVbYU
EXVtfftMT3Ovqf0sGANA6r3VtA4QTzsnNuDHhgMHD7ehja/svaAipHtBlXe2xvFHmieVhWy/GGvO
B2DmwHEo8UaJizZURLH0ZTgN+PyFRZtMAgPC6XL7pCRCe8JUwwpVsfGkEWB7QhdM+DV542C+YF0S
wzkseSSiqdFz0hqjLUYXiCIcz8PrYaaKiTsK7bNm1aoBHEJqINk9VWVqsnHlxhUiB0eNeVF1ntKH
ZYaGRi9PHZoiHRk2Yx7AwgFyDkjU8UGOLBWh6dtoD+8LYBcCP+nULXkYv0iRsCke5UsFTM3z8P9W
oOMB4WkvXcL0FWMEHgdudnzPH2G+klfpjs38QTfH83ke7eoJEyZ4POe8kIK5AEv7Vl3ddiNE7H/l
BFKP5SrQxTXpcvLlA5IH3XwBl/wdnz4MHaAcyoD/AGyz+M17B3ZwIA/EiOiDyd0ATESAmQV9TpXV
82mOQJ6I8D2DCZfichkN+wJYHb/96/5GOP82nDAZoxfITub54SIT30BWALF76JV3LFAEBOwkEN0q
bRR36VJv9SkkKcJHsCdyWKg7arNSDXZ5gO6WlyOzErkvszE4km34/EduIrcj1hzMl39R79ZkTGV8
n01eF3pZiWdPFav7VmNlMVG+5htCLHhKPkhPOnwhsLysghc+Ss4WDkeQEZzDV/ONZS+3f0usOdxv
cRZ0sN4/RDNAujUTbB94lkzWyRO2FkvulMV+o5P8j93BbtcmUQ/oBSXCLUDIUTt3DitcYKhABmhl
Yt4B2BsbzG973wHb8rnUC9uC/qdeCOIAX8stHOpsYagB8Yi+1xygfFwQdv3ARsXV6M6grpDo0O9o
lFSMLyxXlDN7di798jinJ07/ZYpNihBsktclgc+NVv0N+orPnCeITel5VhBd0x48iRuQttK25iEE
1iMGn4BkZlhvSnbQC3cWhBWhy/UChtz7mOVOI7XVuJ3UkxRJIuOcf/XFaI0CEbIZac6lvuiQbmAl
9NsH8Pt0cx2X6ASvF4WjsdlkLBkmUVHwQvxDUF7NL9H8APakEh1+W9bhCKGqqEvUWYKvJlu/zsUc
ILu4cCbztG05e1kZpAXg9R2j8dAJ+XjwGZpp1zdHsfTHI/cLeNfNpj6lp2olhCUr0FVooewC2PlV
xcMEH96cXwlxxzBG1UokCxsco3w86QhfCTLLx0dQeQC+TbfNSKw89iy+o49Yj3FX+PzP79TuwXzg
A2PlY4BAic2MqY+pfewKuACxIoN3kbbcbIBUwZW3xFPmToPYo3WemDW5CEn4KgPlS9rcsqJTWqpg
VKQ4Xk1SWHsMlO4jeHKed7vcZPve5X2BZ5lSGCC1m/LeB+F9w80hPe/yO2rp/HrsCx3u/DZmeLf/
PEjbkmCrXT6X6AxI4QBshOlDZpWskuCxU04cJtwBxJus8iEiGwMmqWB299fCLyoGb9BentRogBKe
HzPHhpBpVg8sTzVZab3EeBJMhxtYmC8heZBdsV32T98DR2tz/Nnf6eeI/moyPD8m3Wbg4W2HA3sb
pAJMf2MIr27R7tlPnhd1xc3hvPzN2xlr/nlBZyfJoghCmg4LAYYP9E+y5/+gyeQPmjohy1fwAdAE
fjnl1/Yg40C4aGwJaDMO7R4HxmHIEEaUg/CFFKDikWHdD4H4nmaH5A6zIQXdEcBkiR00uC++F32Z
Kvgw8r5N9TJasNXxJW9k4KjTc6Ja4jNb5fcw0BmSY7KbyPDZkSaZvGGBs3cCOZbZtWgKmv+7GaNi
lvdF5j8vFQIruFZ0FPqOxnKr7wbze5iNE683bTbaEUfs9n3Ahm//XK5geyjiL36zB+lfEMxkn7zj
bjEKeYaxINNDvC8U1OqOt8jGXl0IjQv02WtGpn7EvlHNf7j8e2v4KI4G1IkQNjQzfPPHLKLBXzlv
F4+Y9xDf5mRPHl7ebUuk17gaS/Fr8zoW7Dvb+9VAtTIbRI9jzWhWSHzIl5286l2+kyYufAZcO8UU
4a2vuVdfXiIZnT554sev9g9c/rPqx+/L0K/HvSnXW9eYNGVR4CkAq4601TYEGaHcHn+dbEbAoZCP
1KInGDAt3Lpe6rjfTjO/iPpBceoCCBeK0jvOkmOxh/tSLf0kT8pYX942hXsdq8sHNlUNjIPlnoBU
Ie8XW65z39RjDsRR/Dj+PFhGFATMvUMnnxAgRhKPMLMNTdit0i5jDt1Y21C4106N2du/75sDE9nZ
ve2ErG3qOxnI4/Ux3qcsKPYD+xujoPxtdGiqjb6o+kDgX1/ffKAx3cYe+pL7JEL4C/jbXB7716wM
VATv3fwxu4XVOTu94mwA2xqkfw9mdix4iti1BhGVsp8HL6+aakQdvBbdkTc0leDWvIHbYh+ngkad
+PUBUvxPIBFZhz+Jjr7cINMPgKq9pzsgvuca1BbpESif3taDCEOjcFLOX1SLYephWdrVq9q6+v+3
ym46ctKBySIZITm7LbH1I3BuBN4EREYjsGhjjiVW6nCcesC5DqcERW9nPhEytBdtozKBzktHZhl0
MRn7AaT0HRISxb/NfDAPEH3R81Jv3njk2xvYUdDjoBJEGIv8VQpfYYvSgLqS9tVNDsPCwBG2TRcD
dLicvj9XDStReaOfnD2ASIn/ZYSTRlq1kHlQuiphz//CCDo/vrDY50h7KIReCIs3bDEUn21Oc/vR
gs5k0w/h5OD2X6VPQYy/3uFnSGz6R+XSW0hQk3Z14UXMYgoARPfJhKmlFlRn9qXE7AEezbTZwym9
t5+PGeugReg/eclDk1K6824Bfg/ZiptIp9khd21o7rOYcZ0BtPrg6ePs5KVIHkgJ4CVegjoreZof
H6EUOXXzgT06siafZo5XyXl0sQ7kUVy6yXCnOs0h2SWsvvuxIaQL3cMHmaZGiM+p3d4PnLR3zfrQ
61ztd9/INFsmQZLyBPWbq39cPm9KL84ItQgxIv/lV7SY0xchQ0U03OUrzp03Wt/LDcD9ADhEQCW6
8buIwnbRxEw5jPtItOSYa21x6qNoongCzf+usPIIj5EsuiuC8Tx8pFuOIT/BdeENkI/QL6Enpe3d
D5CbM5GavETMFz2jXSEh+csIgeqfVAwWHCtohL52dWjOWIVcWmANlLqZkYbiUcZl6xtZmUpI8thF
BU1BLQgDO1EC8o5DEAN0L2gx7PcExiIV5VDj9UO0kWRQJNPuOHTo0dDlZ162x1DJBqDYQwKwUsL8
UfyTb0UuSkTXYHUBJKdbRS9btuD77b9fdGBgfTg4fPaMUrbRAKKkmrN+w5fNPTWYH2EiWkZpLf0l
W2XVRLqjO4X/+vtu6WWGk0GU7EhmVuGf5cNjyqXSIODeDlJCxfqELLuJECzc4wdyZxCFzKaYzzzp
SGmKGskRMpI3itXapdRzfpHk1uQwQT83E32aLHsO0dUeQgpr4EpxZvYjiIkri0TaDpAn/oJmjhLD
bmco2iaMA/QJR4/qqXIYbh/zL2TSGQ4De+uk9X8Bke6BnUIFPiyUaQCHZBaD6Uvm7r7mnoYfZG79
cc6D/IslN5tKpvCq9Hzx459W3377+qnvQtej6s9nhYc7dgKW8F2R/B2i6ccx+maAST17OSL4XAK5
FdkHr/HxhEeRKfKZDQAQpNtuwWrlhiV+EWQomz+mQoIN9pdxCxY49JqYq89u8bNT7x73XQoEKebZ
d96+iiqbEbDOe95GHNr7cschzaljslsb2V4AXFdgUs5aRKEoF5F7cDs1hCGonWLdbxZ3538qsXIk
2QsSD62/0HXOUaS6p5gZHk7uv50K5AyIItJMxocQjtb5ktk32bTMws/sx+SNpgtXgTVihefuZ7YU
sf3oyQia5qkzP/hMru4bo+3sLlI4xskKxoTzKWCrc5EDTmpn5KaAgiSCuj37Gv7CDDGZHgGa+MPz
ICLdYZm7vWm5Vs/VhbCR5bGwT5j8DvTA4W9TejgtnO6UgpIinbpeRM9PT3QcYH7xcmjYx6xv1wwW
y13Npl+acJm9k0qWHCJPoMerTXr1eORCV0/TdeKc6DdJCSF6oUOFXM2qi4oiiLBk7z3vzkNUrqPj
bSokeASfksmJoZw0Ts1r/BYkBZ0uRxhcqVfvE2Ld62O6fIssEvu1I9h8ydlzeE3QxyID5TvhHMVc
KB0TPrM7go+ljEfOFu8YagaoDuBUUpdRfKEmpH/V/ZeXeMTgkbXBiY0OLQU1ElpQMreW3ebInDdi
cQiOcZGxiphX1NADDs4Rx/2DUUDppDf78STCq/ANZH34Hx95GMTOEOEpJSTaZFBHd2QfWxHYhlyZ
RoLo99S86EZllQZL0+xZ1PM8dCUUxoapeBCmQ+ctAF6cPGSqWF+2rs58eBvZkY1DB73O5Ad717dJ
73M/RLfjm/XBbW0kEOjhHhPaJKZkiYIMQZ09Fvk2jMjy1HHFNeDc4YHjFdmrfjYCxECH1NmUiIoV
xlgBZ4Yi2I1cF/PtgOjxhsDPxd4UZ1NGhzr8nNMv6NwPkT2lwOkdmb8fBDdvuOAB4XKS6iASGHjr
0qy/fo5xd/sgBUFtliy2HTHI2LtqCz0HVXv7n+ZACIaBRwkv5NgRcsbsVEtDb4B7zRHrtQE2H5k8
dNQ8JB6a1wAhMFnoBZWDIL7eYyhtxM4t1/o0ZT6JrRsSC6HjUUVxFg0NKUr8pytKl2nqNes3ZWd/
BsjoKDPdUceJQ1GXz2h85kO4J6Eth3vjMVdh4LTZ1VSCYkmlanVuMa4mT38Krh6O3IYxYN9YY7Fm
M5KgPLK/AMi1TYN0vyZcDtOtTbR7REYexic+Ar8iaLf7y6tNKUVCD7kGmKJqdIanvsD03cpqwgJj
okiAVYiWo7D02A5pYoo9ET2L0YY2mgxcNI5MneeBbGcUMLbqnAi1IleQ2xvhCSIMBQ2aOKBMHJLm
Z3HikqEF6MaN9+XOo7nk89/tiwiDJeGEewlAxB7OCA2TLiuSkTFiKOYqgAhwTgiZa8ZGQoi6R9V1
KicqObUFyUV34adjcLyhYVcCGQsVKmyRs5J7a5FCeNtiqp903qZ1Fe/SLgE3nO+CJuXGSYqWfUbw
nMuwdLvHw3Wqx5rdUHlJPM+bE6z1hCKFuBaRwQQW4791qm9AfSaOMpFNnlBq8ue018HQgO6d1dzl
77g50H5N0EpjxLmABI+5U3ZG8NmIHT4ngBGwtdjW/sN+7gaHiofvGWghrYqZeF8Hfa2pzfdEIY3v
HpcygqbYPnfyWB1PR/QTPSa//Vx9imI5Gk4VigkWkpsjV3Ih3KN2O2CNDygy5fF78kHZKtSffa+x
0auEbxbocPx2RvELncJILDu8qEzROMnO1S98kqXmMNgMKgyTbQrvIuo5Nhv65OMH/GbF/rq/xTjo
7a/TG8cJJ7R+KniGnz5DUwINvak+fSMAXl4bhtpRM1C/59/KUShRCT9S7uiRR+NXoHspmvCpzlke
/Vb5ScQPX//+h1wDtTFehzhGBEVu477DZM4YgRzl7nFwFv5HxabdqEUIk3k9A8ozSWddso16d9jm
I5hAGjEmfFrS4LyX/QMfp6N6qK0ulscvSoSSQSavVSvkDrTRF2Hip6SeApkLSpN/RPjRihsLn+b2
gR/QrhYg+W4BDiEbMbqwW2ENhE/buZG9SuYWAApB3eTlQCVW21yZ90pBR4hTG16MbKOXVyL985tN
sgPxpvxflmeQDTy6V+yKr01rFeP8/Psr19UyXauT2v9O8WXOGeK3A/sptvpYiyuA59d6OP7NVB9o
C9Kqmklz+lTWCM8tRdrQyUkKzAN9WmO8IGNqcp1+J8Wq52vByP2e70csqwjptZDePHMHPLgpWnWK
AJZ8jt1P320yuwtG9tvSDWBUSjz2eRd2Mh6BbKwfBxl0ibAPPEVIWQDxUkhBkTZdxV9Mm8jifGBg
e8ouGKRsSlL0JtpGoVCp3PJ4TPyR2SIgv1J8ANM8lyIiKvWEVqeafFFTRpSVPfLEvArRhTROMBoT
rEW1hbntZitINchZGL+7Zats+vksx+mCvp4A1qf1ofchGFntvMdrcQeO5jT6kZXhgb20BIQS75c5
w8YqZKdBdEDmqeoPBhG/Ta7Bk4iQ2+R69a/v6ItUFTMPE0YmT0b7vRafBagyv3847CPWfdlb1wd8
TOYoyqnfWLJoNYT+/BmI2NOKfY5kq8sdC2oTlpPvBX6mhnHi5M2nP9mWYEuB5vdQOeX0uqKBvU97
JGG//fLl5hfoRgk04ec1P4//l+/Oox+90DSgqhnYj5+tPGyZR3Fa0W6TcHu1mr83qBR1M1jyHyg2
i+JJdA5z3rZwWB1quJ/ZoZZA4IAk5GW9/oZE+jJ9lEG+OL7f7nc47tToofhXbTx6hUk96Sv+k8BN
BDDknUJ83+L7d5y/vVx2+jLi7dS414tOWdFov7Fdpd6j3lTSWmnC9LnN8PWQRU/MICMQGYbEhEr8
+w0xTT2sukDISzE25eNoY0y4W/nQzsoNoFE1y+MIIOQ2/W2ocCCK4MZpyNBgCXN4vX5RlIFuMIoJ
PxWDMCtXP2uAmNyoz0ZQbxlhvnlA6xG2+7tiP5BnELKOORbdJA/V4f0TwepUjo8piX7rdEqpvPps
UEmD5mF+5VZmJtlbAuxbdztgPGNUIa2+/iE5Ij5w3WFWv4p5DsLBrlPo1iLsi4BG/P1MuD41y2Le
9zTQwYg+Ep5NXvNao20xv5Iwq5sa0ViYlahwU6v+Me8QxazEEB+0CqgkmdWSRipynhKjG+YZkDt0
cv9Iuq/lVo4kCMNPhAh4cwvvvSNvEAQNvPd4en19FFppd3VogMFMd1dV5p+K4ETA4MpmoCCP2Ss/
L3/v71myfA7YAzZswJmgJn/TVE62o9xHdrDIfN3K53rsXqpny/uSnuAgfa5/JKGuRCZdnfsNgyTo
VbKjhLPLEurd3krZHjoAy1Vw4+s+mcilplloLtpCG3UuTCHNEFZj9B0B0+kRjaoPtb2aPAyXBys6
i2j+/hkod8NHHbk71d1P77qEL9zo9fDZXMpL+9Gg0G88fB76AGnwja7Wppp1yyp7UyWsAnGdURmH
votOIpYIKFPYGJbN5IPENZ/4liBz+zP3Ovy97cXGPCR5rE3GV/dCup/uxz7olGqmH6ApQT4tVTif
7O+n7qTzTxjJt06eayeY/r1jgPHymV+KB5RT3kUt8FJWlA8wAd2lYjIW5joZuJFteb3EcUh0ch2K
QJE6BQY24gxbBiN5lBPlGeRMrNQiYQuXL+Oa7Y9OATcEI0Ra65X3Cx+IwNfEcyCCV8zi584cY37L
5tc6zXSQuiUOtiDGBhVsNHogpJynQYBJwOgvC9O/s3QIOp2mQx8073a4Jf1athLgBheOmDoRiXZy
hJbmPWTuZuxdlQE2yhwCnd2fu+fVt/XRtt3qIDnyX7MJglc7LHmqMnQ7mJ/GoeCIENIkKJn0Fwag
7ZPVWJTix9NApkDeNjjpVzquznbTfQlbaLxsG68a7EZdKFKal3C6dMZxmFLokR9T3xUOTZG2+Wg5
0lIdF5ZfWn6v4muaSuX95xLiasvL6rp+HGU+LkZVPmd0KaPVXCDa+iwW6XAlQzadYfIfaG37ONKI
y/28KgEsfGSlz2j3bLhwzuVla/1rd39MdFfySSXWjVCr3jurKYIgyD3W2ZfIe2jIlriYkCyFeJ7w
dZL6udSjVeAcsr1Hj22Ze6kdqQUhTgDwYSK1AX5GyTZ9xuSsoeccSXrk8dnIqzLgdQtoZxEEMHRK
dW16B138ql66HycKmvFxX6BArLRECq3FYD+Kz7et3q2q/8eElyzoBGCkTn8ssKV9D0nI3WWN7h+n
JolkYPVZ99mL9fee3xic9qbieEMsGlRCQYp1VUimu4H9mCCJBNym2trXfrIlpftQsmUxWPfOjUSf
IcFNdCF/2uoqaFGXXz41/FWE3U3fUcZBeNfzsKxKc+uLHxRgM5J9Kyk9pNq6/qj6YFcDSWWotwaq
PY5K//34DO0HY1CGsgD8JLkM9utLg4UDevnWYg+sBTXzs8bzqXJONV+/Aok0wvDyJ6m5WWIxxQZR
mAFuHBxw+JpIaHilq8w1pbTidSFGa0+q5RgIibLVGYlBW+i2mv/Tr2qQC77/zXbpOjSykKubJ0qh
oRWrOJNvEfieF2BH2SjlRAE2rDhBgCbA0dJvJLurpg7oQKCvlYCsy0NBAdGVSRk+mbpSpMTja/Za
1Hxp8MkpgJLF0IxKu2fHp+5bjfdsR5vUMe2sWtu1zOV366I23wK1pswF5MQkLYRK6lnDk2+cfSjd
GVRipLMARVhxrVk7G1cm6Z1zPl0RtoiMVZJgAbalcJNfm3AHlaA1elGEUytYIJIVlX8+oosT4jUe
BapmmrikzMiw1RLUgnHov/5btuwx9q9EuYghXySGzFvcuWyvIYwyWbJEaQiv+tC4ykYsdMpYyabW
jQCC0eWw4CH2IYsg3NOEeZWuqnK+oJGm1r7X2b2vPp+ZhmMy/22nU2EqtC2PSWxNSyneTc6HKctP
T+Wm0+GMRwkTfqMGvJbj1k6eZqbTPmmo/hgq5fh1tArhMxMU4ALVDkqlXeFjVfAq7fkhPCT4FJF0
HLuJpVhqXYfSk0maAGDMWlfBBiRbPTeDkH3HWgvfWljaDOFSQiJO2iXehs6A81y2AhGoC8n2bbqS
6MWj1evu8x3rPn1M6XIUeXEplS8MzRe9zKX6sAqXM7FEkUEjDfzZuMVaWTtkysaUOA2NDNcRVp1K
7FahYniDDcaLWFebS3kvUPHLpmaJyxC232m6n43toTPzGL1KmUspeR+BQ5F2c/fKPJJ78RKpFNwH
1NTeQOvdXX9uP5cGqZ4rHalWjqNbXhgAdbxxmlw6N979xQBC25HmQoudE+m3GOw6D9yjxyTzERkS
Tq99/+9xtBtYnuYOff0Mvm9imOsef29zFKSwqqCzz4z394XIx/5XTq/adnBgyXD+dUMdGrnmcpTr
4jgi7hDqn1vp+YtnrPSYx0ZXss0eMHs3MTyIpsrb5G7zxxzO7vKX7N2dDGethGQgCaM10WdNLs1x
/PPW0FTyQq5WdUxGKS/9ZDWFIPLr1pZQUDsP706Myqnnw725HMm+neSKWyreAz1moLyQQRtEbXvb
39Pg3j6V6cga9kB55UEJigdDYs+uQjEbLcYbyeqxF3aIkx3xyolxhJin2Ggfwt/zDf14ZigiqvyY
LCilt8JpWS37lwbAAPmqQoRQ9d66tq6jFXRY0BnD6hRMdXr7ntwn619MO6S3UGjKQ+It2BcGcSnr
WxkZ1Z94qUgFzp9CR6afEV7ms7UapBs5qzfIkR3+EGZq9XQjwlvVew0uneB9CS4Yf1n7BlbHz3h1
ZlbFjd/E8fmIl+Rk2eCuLVl8lOLLXrRxrfgWNptjLUJjSJJQ3gjvjLH6viwR4VGi5nRDRT38S3m4
mGaCg6S3sMX4Tt0lwJoBiQ9nrdmlxUS9YlIXeK+CD5vJgoQXqJprGXai/pwSbkqBipRmWmbv/kwN
gGchZdh9ogG9qsdr82Uz+kll34tb+ikq5IA+4HoP/fj4MX6wCH8jCLlkKDvzVVuqw2DdJeet3SeR
NgMbrTn8KLV0oBBsJxmO4WgBDsFwUu6Sfu/EyMt+YxflM2CrDvpfRK0TwICjqHakFllpUdFX7GTz
+4Y604K/EgNFBTGIaAisamF+oV/J9KJ2txSPAt782H30T0YDXaha6/StHA5igSOtelbouky1Qw/M
RQOUajifHeJ/dOM93V15TuZ/2dpx/vhYOu7/HOqWuYda+sEFfjHxWvx6yZIPkNORiRaVXN/+VIwV
Uq1Mu4zbPT99xiZPyt96Qkb9ps+62cnS9hsDjIoCCds8U1Db/D8o6Cfs/0Npox1m36WduEliODHp
XO3PW9r0kLlyrCHeUBhdSJQBvRxMkv2Y1gA/7C97bCU4KOBhYAxSVheGDLL0tG7hCS5VdyfcpPwz
cWs5RYLl0wat0iTb5YHnY96rjeOaXIveTqAXcpZl+Kwb7F4gGiKiqo0AMps6Avp+optUL1kX+jjQ
Uda6vdq1lx1f+MHUMueotN9g5o8SLUeAbHf3aWswdR/JlftI6RvGQNENGKrKzdDz2Dg+XbwoHysf
9bF2qVKyBOe1I0nAzC67z1pwpB/nicGylnAmWFTvuAK4ds42MXimc3eFtB5mVVznohisQ8JVXvC/
bPb9zMfToStIyrm+vgmsQZx8LhpTkBP7ziHMAR62CWi4MuVG36Cy9ZwGFP9dly37IYQRwMi01Ota
NdIt85cQz2HTXvB6oI92w9dt5/TA3ePgriHUWRZ1LLUgAmaC8LJuIkANzdFgRwbKrGaRdbaDcHgh
2rXbmSUj0LRnVaLL0rp7aC/6D6iea5N6rO++6WtU6YcbOzkA6POiN2FVfpH+S7dYNt943dsOAlj+
WbfV27wlAJWOc7sbLFpQc42wS4qduX6ZVuzavb9o08n3wb8HQf6AeeWknCy97UVLC5sVmAr6oOVp
BMrsz65Xe2Gur3pn7qGX+Vf2Y/OJV1lJNWgPLIt414UA2GeMqvzzx5l25MqvyZab4u38a5g4WA6f
jYezZlruRebm/HrtfPLO/TvbRBp0wYxp7CHh/uXqerYijVjH2xUVBDxGvPcaH1gLdv0VtQ5cXwVw
Yeh9QNUsSvGPbbG/hOR/zo8NQi54shOHhrsA0QGErqzD4jFAJfeICDEqvuXDXFrbwQ1gkGMUzSAH
7QwkSykcdjqnmaIhRSvS3ojRpeJs/nM6ySJAb+xEW+tiiEWC4hlt6kvd2yvU8FLbmEp9QDgWm2v7
Dx7PoPl6Cga+671LSCJGs+wjr26bp78Aqr00pKn8kA6LeAn134HliPXXQX3Zsv8t8qv5wW3Dn8Q/
I/ncEfHp1UfykFdSVLwyFoaAlt2WMt1Q/aqESuuWQXc5UQseJQjtwmuiTVHFqHJ6cn43BDc/dNvB
YvEZ6cSVtugVaOyaNfZ9ppNHnUiL97EYoBAHR32+1DLpfZhb/dsjvOt3/tqgKDoa4Gz4J8D9nRd1
Kgscm+UMoENozdGeAT+sPO0AVu20MTFzk+b+02yDbgXX70QVtekxJZvR3Ji1whBZPpBOadwUfNVM
moqG+u3uTautGEQXzZRMjSU+ybqcsUyF/w63OgOXmZdWI6GAroIGe5hBhTDjRMWrrF2KD9Opyb1R
uRb4GcOMTQ0axh8BVwHKYMwGKFvcsvRcSWau2qKPcma0svJ9wC+FgzTxyLm6z+9hA00LvclIYa7g
cbaXiWsDNvHqbpq3skN2VWekkSt4K57LgmM12gRCVNVAS7LFrLlyb6WL++qXmSiSy1uMkqtZRXkh
KKAgMSBate6FX9OkOo+g3xXmurNurq3aqVG34jsik3jet8Avwb8WvBcRddOt4pP0J+ZEhmKChyx0
G692q0CgNbG3WT18WEE3D6himQr0QFJvK/7RyC2LX7QuTq1fRfMjDdNFmFI30DYsQUSwZpln97A1
hQIt5tHhocKJOYNfSgKYWpjHZzogtm7F7NPbdjCROeLwg94ZnKBS5BDEiXL9HRf2uCieW8s6d1Wr
obls7P22mSO21G1YrfRw2bnZeQ3yMVcipZS/7BSWFwIuA/KM7ZvoxDRJ2RLCdSviOQzN9D4ssCo4
gXLKBzuQb7uAs1j5aHywH0JreNC9o388Q3yWpIOFYZlbqMHzXc5wRq3rphJFuJrRcnItRSp32qt4
ZzbYNKODRfNdJ/ZK1GeDqLt2VYuMLzWq+hOLcKoQqa+/dIpVPh8X3ubfjMbKo5D+uFm1CAhgoQ61
FJ1HpLp6lHIGaqgOw9Wxv3v2IrPhXp/W0T5Xjj9KmVX5tW3cntXXaJ+tH1KD9LO1jvdPHLSwfx2L
Tfp39aSKr9PpEyqoXHl3MvlFoKeXTvxAclRN9Mpar/71TC9rSyAi9I/EsbxRWu2LCyp2s6VXcQ9G
w7PDOZdtJZqHPnnx81tIG57PfUgEPBCT+Q3v30zMQcTadNqaxJnJI7RWV/oyj8omU34bdq4KO5+6
86uWPeNWNmhVVyDKRnO03yudOYiOg5Hmkerx8M7P0nlmFM1IfeHcLP/gpnHIjvOOgopr2s20nldF
KvYdtnw/MX3AGlCitv0jhQ+glZ8IevmjE/Krdl7O17vR696k4L6eOkl+tmSAhVyG54u3WFze6+fV
rrzFj7s/Q2zLk6yVmpBZIFe7vb3kA97TYhrdTnLQeYhBx/aOCjV16Fz5r9/fTgE2dNMGPaiQoPZk
WNRGtuQ5mr7yu7G2jNN/SAFR7+X1Rp3NQv7GA99fZ8Hx4QXY/KjP+3vfevPv9TdRiW9VnFphktUb
+9+FFf+FgRWS1kJtkPmo7j9N3bjmzXsNjAqBqi5Rq7Vg7s3U95WEzNdDfanIDLGkaE9FsOJEl96l
jaoM1KWlUmNJ1MydSpBmnd02t5URK293CRjLXz+wzfmRe1l/wcUI3kRL8YDyX309p89OqpNjiFWr
GgOMHATUMRKqPi+9Q6roTDNPtQ81EkLmfHRec4CfWO9WS09VmyanNyhQAogG71mVG7h7siU6r7S3
7ev4rlXvMDB6CgqiU64dx8dxvBYT3EDcon+PQPFLz2p4O5h1VoBm6BPmaolibiJcuPwrK2Wc6yWn
h+Ghu6vxB5VRVC3f5AJBFF26D1ZkUnvBK4vfK53j0mjG0pkep3vL+cO41B8byBrZVynUdL6qWUfb
S1lnXE72SNxIZdXAFzIdN8Oq6pavy0hnUt41P3Sn888JF0DhLYDOrlK7Vp2QnHW1s+FXr4JVw6xc
z6kQpQq5sgVn83flVaZy9HvXyIrto3mxbnXlLtPEAbG76uUKBlyAj/UUx9uVKlLSfOs0olmuTVwI
4ly59tKAKUAowhZ1LIcgV8jHP9Yd9J/aqYh79Pty7F/4uqNcRUzcDJeRvfstOudSYcAw7EtNGIiC
1ogy91K+oVhJ5ZrENzRyy8GFwgWBpZwbrjVDHXgKpo/MmyfF7CZPbuU66FQhq+XHgRThqocNI/Rr
aGkmz0mWCo5e29f4QY67moIjrQGiAvWGwatdDyhFazEcYXOFfef/ftmyPKG4Ln58izUcwPTiqvkU
zUZf6Jxdj17bGdCP3qpFDkW+cb3br66NS22RDQqr0YayalNIVb6xaXgwj9W0jUe+g/d8rYdRKp1H
9dg/kbGIorazkX9cajl8iVwvUadwaMbqXj2TvjooW8wpG1mB86mScYxeLIZhMdqN1hZNLfR8+10h
/qxECsaV3YPL+LbUFn/bF7rBy3Q/jlPZrPtBDHOR7UOENB9WhsOFKzOZjHS83VerwrG/7N86JCjl
3O+jRtHjw92Uk5NrZdd9fu54CJE2BuseTXhtc89nqJZn+Rtf2qugpXmZHsfrL4LSje7dtxlkMpY/
TPnSLGgRLenC5TuymqQTEDyH6uqaco5V+RNrzJp3r9X0y2GdPsxFfZf0CGsLg8RHb5Yb5xDU7n+b
RS0VaHM3XIAgYSCMVIW3RIXYjWPN/U8sZMY5BkHZVdbjZJCKdJ75uVyRCoNkad7PFFyrYGU9tuPl
p78hVf5lAcITH2lDFSvFpo+vOPH5FT52xY97YUIE5E51tNTgDaLqBAfNs3DYFDOpylsj4WnrebCW
ZR86LdXEqkxOHztXtmv8td2zemKrdYvfu5A/22w9+yittqX4sT9z42VbG2P1VTWJrUOD30pEbKCl
hQOgrb3x2gZ7WUSmN4D9qXwTSLQpxIh0nurI86qU23bW2d/3tbZ+BDtlohrdVt7KqVntsavbfI5a
EnCM9lWYAIKjbCN2r0SPWhzLSsYSk4wMsmvy3+Pf8vSxFm661ZtIjmen8fvY2VFiRLpvmvLt5/74
kdZQDjjdHbWLgDycQqtypJtYfh1Pw9uxvUr0YtfKxumIPSXptF7cSfnWOYHVRYSgKjEe1BpW4Ag0
ySHcMLTpmgk8kB7koVA2OJuV98zjGUmAmLC1nGRWLVRJe1lMjiquV6eHAFzSsQDSSHQjhLX0l0gL
MQ0oSIPig4sdSKUU7Ocv7mv7X6u3bflgGgHDvu1xwWt2cmyHvTFqaHCsbHukH/lI170MfnKsLPNt
IjilJNbJP+hM+NLqqtjbFfULo/lRiYRsbSBkeoK1cbGhTpd4IA6aocbDWMv/vCh46/WfhaPmWE5M
sUqjUBj1Un6ijoINeV9orwuNP8CV8AWGaX9n5UC73f7BFbMdp/Ljv+asNB33roW/hsHPoDeWlYaZ
4Q8bmfxfHZHQ291WenrwGoY07/+OA+Gbfy7Cvv7MA62PQsEmLlr9zw9C6XARXSk177XY+5tUJs1/
ypjCbtJ2Z1fSnpiPZgpTYlFI2+/vo73ZY+VhjtRTGnsCuNqNO0Uo+yscGtJINrOSa6po8VaWleoo
GPazwAcvnxQFN/BAeCU/EFTKFmO5MNP+CcGfj3wvUlbnhYn6X+NVGFcJl9VMeceBW/4zY0yAx5Mq
Jhz5HVfCbEqtmMrrM1kD8j98XQ40494Lgt0sx//2Mxwr+dp2toLiwisdZwsK+1TxD6XEqeMnbCVa
DIVOzi/N+tq/kWvroo+3hZ9NcI+fi38/405rfMuPfo7FoUabb6EUdy2/Bok81O3YC4f7UBA+TYMU
qX5M+KJMfhjC7PVxJOaGBk3K903N6P0JCkm+4Z7woPqjfXMcz9cHg3S+knIXujbh5tOldeHQDXwj
l4wOgA/TtR6L5Mp/3gpjKX2kvm9YEFl4fuH0c+U84nPPdzqL/FyPsEXTaZbYDzvarWx6IeqwhKxV
XGhkgqD8q7LCz52G74oquKedsI0w3OT7dkSv7Vbys8icVNPPfAfwBjF0Pk8qYxfh/4YutYlznMAt
VHjfyDZ9NeI7P3WeU9Lw5t/zv76TKlAbsdXhAbHGZyqs4kYyZmm6sAEpyZJXQbMxziGa9F0G9f8+
mYA0Qm1pOyHYyl5Epg4mg8G10P74/ug7n7gL4XQLv77J8aF5L5Wueb8/XJBcvtu9lmKGb/Fyqid4
rgnKO07YTFe1LFasfHkTCQbCK08FpZQGZMrl+n0j/ycxj70+/Rc6mzIyoq98V4T+2ZaZOV1DQYB6
fQpMFgKK+PLRKYMdEvwy0tq0LkT1zsP5SwvFVfdProRpVGfoEHEqnkssMN4Q5I6K1m/PD+cwwaHm
VQPb2522XJ35EI0Sr4FIvHzS9eRM83vDjpYGdgzHoacPCnBTL9DAxMRQYis+bAhJQTitX0ZLBW2i
SLTEIyDLjM3BV1F1LloS6xwtdy3IhFogPD9Ylb/jX+tvu5eSLP4EqTsfmQiJYQKtr0Z03FXu4MvH
vfSm3Or7D0LZOchhkNju92B8zn2f/g5/oiORMulIMWWoYcx5Xb2a9BV+iX9T8t7NMEJKu2lyvJfR
Tg7spEDmydW0mHT7Cq9xZKDtqg8V0r+Qh4dxz5wK3UOd1JRdfsDgti/tfXfX5qcWrevudbtqgteR
S4cSwsueE/BCDUZcsuKisWjM6jNNgmUXQGA/zOSV3W9UHWxleGFoC9O8qMHLro20W4fp2uTnWkU4
2mk80JRG0qXcvTZm2LfRmrYq9S9lsS8gPnNa58Ip3srfptIeFvK7TqL37C2aRHjBYwIgaUHl3NGm
+aAktbaGnv5yvKpd6wEb6oRN0ZiktDtb7gjxFwVVIBGzc7lW+bG5vRYW28paCPe2kcXwWRSz6fJK
/sSumcoJ+Xi17e/Pwewv+rU0UGwyIV675xzifqL5YHX8E2YbyV9roYK+GCoW3+/y09Pxr6RdKEh9
TeWwKmz2xfNP+TNtXALhca0m4QSZSO+VCGaFDvMxL4BiuW2u9SnNOS815Lp3tL04NuLbuvlmctl6
SXJ3HIi1cs6X9f25Fz8YKmSmyo1NTQjmNdE03bya7GOa0vW45pGg6Llsqg6DPnY9x56bobgGvQ3y
hqdlTOu8lZW2/SihMJZE1yvQ7NuXptPD0ln+Z1nPhTJwb3wlOBSvCiMOPG3XmLWjjZU68SlO6VXd
u5+opswdqTcmtuDR+nemr9mB4a8QLIgJNikdPQrPclaGxltPHVUZMj3bNZyZONBXZn0/XiEdacbQ
dBOcZqeSXNp6ohMHxlm3VoJLVN3H4QJVDTVITaN/v7XaHhuZqhAWzy+ihOE2t/j0qEFoldYQuhRP
TW1B86/7n8OzbEPKcsdT5dK7OM9aNpZt8xEUtHKwhlyUDuImBWcGT4EGq8L/pDobmZfUruNUJUme
rStLjfhu7kmrMtWYpl6ifhzfDvmvDe9Poi3zujIrr9tMiLV49+wuZS/SfhrBlI3wxI3echJOyWb8
/Cs0BIZWqPLeWsiLsL8Y1KeFSwrmxrH5ecoNkflVTMwhqn9X9M56pBS8letfZpQpJVqvLq6jRVLZ
4hdr7AkRsBBb0nikLGj1hJcNEF3CKPD+n2w8CS+a9p9eP7ylXaV719B9lyZkVMYKWiWV74e3HtZB
kGhVwwomps3Eq3Dw/XbLgMFWnoYubuVrY+S2EBBCzVxwJeWuW/nTH1kL7PGfnFphRVExUzaupM3u
Wt69xEZkx9KrlGKoUvwT9QROmytituUToN5fKAmf0mBjjZl2p4tE1pmtxfr0JrbaXU2x929wCsdt
27FrGhyZ3bvdJRa4FlKCTcj0GGNSVgQr6fdHCB08smJaAf1volzmRCTW99DzDkmJ9nEng59lb5qo
znnUBCPG/bxFn3LGJmKDp1oKoaVLKxBmoBBGq6LWr/EORFAIcT86sCYL3UtRu7uwYaElefmKlznp
b+V7IcGG4XkybDY44CWxUZuuZVpBp5VpJYez4YocBtg9VFj40/Ozdsj+K1rc6KwQ9P7YW7/jj0JC
03bGPlta6yOmK2Fhy5UubxLXmu3mGmWrLS9PSqOK0iadKGezxWVk/sq0l7fa/d04LrqrdStLYSG4
Pts/xruHgKq7/GQFVVmhTu3ce3I/fWQQXCXEaN4xxEQ6l/P45qpnqXkrBJTZRUteasR9HCumTsXZ
13uQpgSIKMGvbJIr8/VE/dKE1ailILSiIHoh1W+Mp0cgsu4YaX4EIpOQ7prYvlJWGIa1gQTlDveo
1UVEmDLfQ4kupdvOLWXBEbuSYWbTXaSrxzaRLPRX2iDmB/SWPLua4K+/VYlyedHVlUnnsx2LQv5k
cNBcDHdN+VmdVzdHk/YoZBFWZJR3bXokeA8GooV87APtEeS/Jg/uQcXI2wC+kOy8yjcSrP5udJGP
u63FZMASyOyqR04PeFfuEFttor7dNjPZajxW08W8aSks5qfdBN75eem1Vovyi2UGXulaXuUouktk
qddsNX0p77JF/2PNgrwsPnOVWK5y21b3yabO5CleESG1v9UzRo1md9a82SiaaRzPwgDr0WOb4mW2
qcqkz6bKmazdrH7YDeLGX9t6JG2gDPFF+637SjW+aa5vdaKY5UUXtLA+9y6ModjYwm9Z+fhpjC73
DRCNLY6Gm53+h5uKdWWSdQ4So+URuLLRzAap3mG4615Vd8Yl5VUlVgoTnWcr9buI5W+Ta9NUq41S
CVd+HV3BGmrRevrvOFRtDmaTbcXAjRpGBqTsm5ROKaHeBBeoHaA97Us3PXkQvaQFCJSXoxdFwrOY
gL+jJ2pf+OIz08j3cZgSeM/XbjDyJJJwYVeNn9764/hjkNm6/R5GUTKuwyeQEvObY91dRG44Bjuc
GyiaKIQpiERwvbUckeIs/x20fcERY2zTyTnexKanxv17XYlWI9gx0rvSJQpBN/Rd1NUD60/11N3B
huEuVQxE2I+gLP4pAaQUWz62Xl6im0BOS5ePhGO0q3XYKSc08i45TsuyRptKZGPQHjIW2N3LX2By
tfXQKtM8V17kXKtAA6wNbvV062z8oIs5yzclVjVx1Y1jb42rNvTBDkoTSesN91p/qZb1iGuzdrZw
N8admbisKDOg5ahDgOV+Us1tB+1k5mBMm4eLZQlsXbwQz2kj4krvxhIhTapMuhOqtn0TUqKSK+fY
d0M07vLjGaLPLv1FQxtaHEUYQSX1yBLWL6OnysHz8nVnWHU7h9xjwMl3OYnJLyhvYNqbsY0GCv5S
Nu+5Qy2MCGtURGRVxuX9OtYCsutWucYCfHtRWg7s7z9ZUTaNMIOW1VS4mz6ZaJRQeYpb3Yg7S/Vc
6liV2rj4CuRUgSkptQ4oRNo0iFG5evxNqcKa6doSfDvRWg2XA/P+5ka21PJ7wSn8+r18PvSjDL4k
Ty/L3aPKZ+eAkeuHjuPMjOdRgOs5aOl2o6x5OHHOttC/Cg2lwZD+qr0vwTAO9iYs99qtp7nv9GwC
XN10lqXTx2vwUPy/evcmYFfRiVtrl9ZioEFXkcLFOTfrx6Oanss6b0b91Qjk0qPOcj3+JxyasOs5
XvZftdjfscfSVot6iItBJWEmXpCj4fo96FgXxeDh3ZYi3/JOcgUYxVYMn4TDJlFzhHpUIn2Rkh1H
zTZH+qoda+56Vvt2tn41CXoOz53n/FS9fsQmsx9+Y4++IellpMRjTcr0I5XoJKVlvC5c7KLB7lHK
TNYf0fotaNAE/jnJVBIfSMRXScCKbgbIHQ96/qI9M01ijIf8oV09EyYNsQ4pmZtWewdek1Ovz7FN
fRN8W1BBIAOFVDfX2XZvY6AcTBlKU71/xUMQK6Zk3ETasGPRQXq440WgsyGHevwtu8FnuqxF2xdB
GbjK+Ww/BiP1kzCIyajip7HpoR+ZWjvejtsiriVTGiKkPy5j8vcjCVN87M6nCnvXjoKwKa5IZsCE
yBYCXCROIN15yJxKfp4awf4Vu+Qfg/T8wuVEhrL8OY0zHeADgZOf2Xr89/VF++52kifCW5EoP0a0
VZl+bLKG5SBh/LvxEF/nzBYWg+Rn1sexH0a+n5PnPKlz4eh2+oQz8J3x38enW4qoTmJXPfmXIn0e
rSbr4btDte+9kCmAR5hNiULFkNJvc0I3K9pdhTAinUTyqZ/N3LcltYhQQuGtH/XU965/6Lmbytvu
+cMssJHpn32ao/P0No6/3DvbQdzwxCdUD4/lZ8Z1zXQSNtYEVuPTwX1ZX8g/JhArvzsIWfVzJ9bk
525RwozlVFd9fpmphzD6dQnTR1OsMfKPO7tG+PyyfBrSy6bI1h4i3h6f9y55YW/bMxZDioR/23+c
2kZ0//Z848mEOjPQpFMfVOKdWHX+nmx6NBX70b4la7h9r0W/yP/qp7JHjpnYoj4Uz44dmtP6XEiT
2XbTSh8hDSdyI2lrMnseHIyGSU5/B8PqIK0Wd1oDpSeJhgronhTj8d7zG9pknPkOKYgipSytD0X4
dbTuJX3IDYr4IR7UKNXIzKElJkdOLC3w8vFnRj2KK9ry+FVJS7FqNx2wHsCSVytkcYyXn/H2pvMS
ELirUssGCB8mRE8qlYyECbpB4zBKd92G1AjCqXqpplP1ryKo+e2hrm+sgRdyDECZMgjjeyJz5OP0
e8Pu9Ql0TnoBkKrqwAgT2fHnMc4Ijlk4O+24a068oPey5/ReO7iFMapUZVk7ig05R+S3Nipmppqs
O/tBTl5uqhPr0qytHNkyfZiC32NA32+gZSyXx0GqfZ1s2PDiBuWLHhU3qiAmi4lMfNhdhgN3nV9I
ReyIsvoLvN0LEOzSMhCvJ1lBw1Ay2VcDEorKp649JpF/BN5FcVOMdcNj/XBbvPq5YbxChacPImx9
yau5VVhJQA7v2WgH8aXzNsHbMc/HJjsb5bmcba/rGUokbRYtUBLPUraf9auwgwzpBH83l8PbFyqB
9hrZ+q7QD001rTnVxay6bxwb0W8aeFVWSAU5ljL+vQ29ZoJgPnitnn6fE3EAS6Ykz5xu/O+9nm6K
APshdWtbxhBMHzr5y+am/RoH0GSyuBhlVU6QXetBuvaszsNBaqm2kO8Haa7b24q3iYUqPEWDXPMy
yThXkbbZuS8lTibOopR+1uDyygcea3gPRD1kFqlhtk3w8x4wPHGnJD4YfI7DQz2HLKL8LN+HPr7q
9ifRyBFWOdG1MjR/GE1oCMQsxKZDb0KEE4wG928rjHP7bJH16PexGq/RTOiPPdrWsFz4Fa1tJddc
9COD689snDDIjvmueG0xTNQxDitcZwgPAijUx0qauNGoKKdz+c3oNIk0n4/8aR7p3sieFle7SM5z
e3YySBk5C28Roz41srNrEpF/72s7GzZhE3Gm1qAKP1ojFKnd1Kap+qJL3kj2dB08OYdvGKAC/YBm
DiRUIukLa32vXT86unnKNovQI6WodjohE0RJ7OA1Hhv76t0IQynceLdVtAKQDl+UmLXdZDN//+Rw
/BpwyKdGiIxXs3AED08/HBi7SOHcO7ehGO24tsNI9TSZ9c8j3ofjaDF41T1V+mPnLj9LO9KmTZn/
Pmv8N+/v3DDyc6pqR4+JXsuqrqeDw9d5COfMl+efcl4F7WCbKIQOQo9QPjhWyKUkqOXaa12dxeT6
YeN5549EugDKlz+iIA/nSd7fduiIme49qtfeYiC291GUXPJO5CkTjj+H3qaZ6CW7N2joJKjFoY03
Ok8SAz/ab2A0ezEj5giHaHKfi4H6W7TFy4Ki0r0t8oTnsyhRRv7+8D4ObTqe78T3qv+Q32mj7Kam
5+a5w2gxCSXcn6c+0EKC20R0fZsEo4ZJVqCyD4jplcfLjWCTet/y/HHvmidqkPnOTJydJhRJ3e1P
8i/WfPTP3SRB+Yc9CaJz8uomU4XcKDqdDcgJtBVjdEbr4jDQ/lOd2zmvp1q161xRlAKQ8zkkJvBA
vvJ3ZDMt8K/cND7mQdODAQGM2B4ZampwZl2XKPbNO/gwO/1M/vLqE8FalpfztNfbzVSe9cf3rHmb
3mrPZyGqAROGzQA+vRg4BIlvEWm5mdUdcuMniZiytfifUl8zxLws8JgiPbzS6dIJrbmVAbLn4kr+
vBsB9OKg87n7TU6f42hoQTdmRj/9Ry3Ve2byhDjrwX18qmX+jAi344TRdKyX7TyA8Erpxr0FkFCI
DyJfHmy43kg1GmvE11JBGpFUK31vQaBdzESTg/deBHDxeagZuCalKBO1njBHW9lgU6+sxA4/a0lq
ugX5DvJRccvUDEeTsWFohKafxRyd5LmQ3tVPDFz70ipTXi4bCuXookzKI0Q0gvKgsFMeLhoHgvdo
dZNtbK1N0U7CcXTVusIx35rna0kwpKDRg59Db3QsPFO/5qIKWB8ASrLjYqwVA4zGn6OKg6OTVvHk
Wi5kPyMEqKAUk+fnfnT72yq20aMiBgR/TICxnyvbTD/uVPsZ0ke4wrVhdMe/goY6NLxkQ3f3XJqi
3JrZXmbwnCZEiJ1llCYL0UfR4fCq+6rh6X4//7LaH6lGPvhRrR2U8/Ul2Tbco7zNmVpEN5Z0yc0d
K1jaeZHv9/JxYh9MDx4hxyY2R+r5onDaaxw5huZPEbtSZlu4fq8L55Efdr4W4/RcKP0aujwMMLyc
iyUso0XcIPBpLruk7rsP4roVX7BX1oiAp3MQmR+lcntz139v9Py9K7/MSDR1xH4uUMC1DtlCugcv
98++sftaf+y+HpNne/f9GEY/BTkPc2YY+FFf6fF9CmzqNI+4mvza1a//TpZWyfT4iPTzw+oVKJG3
3mV645T+W2mOWxPWpes2zzr9mrpjoSfPBqQe7WQ+poClzb63cbeo22LuL8m8egfv0iZWu+xL2hTP
SP28E6nBnngaP6cv5tdFZ0ZK7iYI2LZD6T+izmtLUW6Lwk/kGGblFjAHUCmkuHGIOef49Oebm+r/
NGp3VynCDivONRelND4ErHUiHsFzdkkeo31zldxUhZCJKOF5QRIal1rMWDV+wpw73DZU+fOgnTkk
BDgm9Ie8iFAUFMCKept7bVW0Yd+6P2nR7m4gSQWwSi1pRrScqzcmKhCbVa88OliEXR80sQW5IHLT
4xhUyKlXGe+DK+tgCUkUzJeFwaH72diQO1SjR7c6gq0uuEIPf1a/o8rDv0GJhoGwcq50QgGOQyIP
Nxp6ABIc1HBmHZZQEfQnUgjuANy6sm0VgN9RINxiK4Fde+xaWRIzwoU+8xC6dfIhBtkb2t2bgGLi
RMVZYQ2cpjs4uCxU0atTmN+jyeCCwBmVotPP6Qer3upw/jzREIt82slytlgteX3w6h1/rTV8C433
08l+a3uyN3hAefeW6wXUZCFEuQKu7A6eBidTsVPCx9PtfP27nT+mH2K9OpTQrcekF0hCvvi/0t73
VqzMJu0F8MxPdBK99Pmbn5zVcoAaOaIlSyh+ML24cj5q2bEis6f+tujgSSAHKOtnNfDvY0BX4mMg
p+lCDEEGG2Vu5qs2wwIm4SfkS/sHOjuW21Uof8rYuHoPYd4NkSRKCwIs7hAup+ALYoVkJFYCuTG+
uKQiA/p70zMRZEyFlu4rGkZueF5R0rrAM5Ya1cEB7jfNNMhW99HD5PugCwUjI8ICcgrzFYlL/c+K
znR/3g0nDah66Y2gCkIg2zAKkYEA1k6BAF3WT322Mv6cGOGvrRND8+Zn7y4cpK+QWWV2A1rRtxiC
MhDdcpsQGkFfDHaq4DUJL9pN79DiUJeeyU+xEFedIsAgQkvmQWalFO2DW0h0LZwMJgPLq/LcTHOz
d7SaTmKQol4ZS3oNYhBwCXHvCgGJORn9owPEYvmxBx38TEAEGxoDfOu6f2JyLjNyZRjAE1DAAJTx
w1O29sWOL3ZCl78CwfKMORQ0x83hialot5SwboENMLTfQl6Q4q/YMAAy9fiwhOwgiIr1UX0oX0vK
DudTKO9mC3QVBIm+hm8JzH8Xw8VwCE6HX2fMq8KBVFvYQ7/s+haAJMpciYPBvgdUWsGmLa+qCOUi
Ai+JE12DoAOCSGT7ghCQ5BcXF9hjVm8E+JQUQ3SwO/y0d7G9BKZs+wkXz3AYCHm9AhSq2xoOG36j
MdQ/SZKR4EYbaTCy9A8gTVsjBMrgUaYEJhfeQ6YcMg0StnmM9BcN2EnkgIImeSc8OIPMAqO+mbi/
a5HJoNDAjOHN5op1oALYc2qLurPDl7182XPGDUoDwKx5B0L/XicMQ9YEFxdsGBMvSeJsLWYt8gVa
w5GGXtgDoF5ve8HNaBC1H7QRtTMEXPGe9pCCVC/QrRPu5YsZlQ6DRHyD/5KVMatfWTVaEBHAYE2I
sszNdbl7LRFyy1ySFg6S+MVV63hSmKGr0K1V6prxTVOvpJ1BqME+y4ey5CUFxEjXlW7CjOiXW2S1
K3dE15E9p3wyWneSOGrNJACJbkCHwbfRaiFLWlBpcNX8FZeEF6fskK2/9qnWAnWFpNDoMgsUfGoO
UNEsSh0Ci3jxRiu3NazS1g24wF4gngiWAi6QzpddVSuRukbyELzoq9ERlaVmIlLUDDkKuxNunTDE
dTDHk0yVpgHcNVgDdRvS39pi/EZ3pvw9fzN7ZICECWEpxhQdu1TF8Fm6kfGJB91A0zMQGTbHloYv
YNdIstEgCdyG/GyaqBOkUWVdkYAZ7e4ZYr6piVRhqHWlH0wScIjdCiP5djOzv7Hj7p5cFaW1dEps
FGwgQfOQWWdItF21UHSRGC8k7bXoE3Z/HHUewp6R4AlDhIfWGAYkdxpFg4+tuPeqvpwPaH8E6kHt
VL8uSpwxi+f8CaNe3ok0sFqaOIZwg5YYMs6MJMh1cxRCKpvIJhz6Db87Ptq/iyTxggfdSI/2uMEO
HEor4OvxnQRFuNI40crVxWk+mDjLJp2KAMDE5xaAavwdFYpw8qCnQJUNqMcfcJ+6U26fkapQuOKx
ohNNRRyzYDiUnDYQGnY784RA6TUVs8a1RWogSYVQetnNkt1DniS6jDyjqjUKpI7YCLxxVOg57X9r
Q2qTKwWszjKE0hg9ypAz7wwFEDBgUrQa1puEreJ3UZsQm0saDljafBBqwK9dBtvlUwxbLFH7tRNN
gnoCq0910B3P/Kdd9xuMXtUrM25scFp/WLwJIACrY88p7m4vytgeEjfWBOoM2sSSEEbAvu3ZkBN8
6l1SFuOxT3SCFL5W/7OFyCZRMGlBcFoPWPUUulPsjgSF8u3bhOOV1XKy5ynSDtiXG0Yok4tN1uhg
FxuMe0Jwnku/OKx9pLSWiEb75Cz82aLRCiiV4Ju4ml61wbTicSrfq0NSVhIBbE/32AU3AXSuDDos
3XthxY4kLfSugz2f70Ha61Ahvxaanppzgma8SvVpKWqvSlD9W/MJqqjlYxPVYDcCWg6pkz3mmtQ9
XNoAHNdiQRUQB/iwmAnTlMnGSbgxdAV6a6Z61r3tH7gpCvdHG0YMARfQD+AXo3t+Ga5/s3SYgh9p
4wAhfR6cSbZVuLUw93l8mFckBELxC5MTslWi9E0nNkHpIhb5jooUdz3f+pty/RVapNSsR+MyLVAK
QiYDQRmypRkObbZU3oGdRJcM5nP66nSkDwsMRrqF414SMBOoFcQhNz8c0p4CpM7dnhkF05Ke135+
utGlFsW0xwa3F7EIj11ZEFyclKCxFTQUOgfgKjAJw2H3l2PIgjB7iGiKVEYkm1KXNR8MZIRgffOk
3RuZwE7nWe+weFB5oRFFXFVnwM9BKsUvJvLM3ut9nB7wyOVoDRiSJf7bH+EWgCMloYGy13pIsYea
m9QEmCDf2NusEGMCsNGQHZIP0jtai5gMEhr/BEedUhcOaU8gfuyTaC6xEaFYmXGGSxor0JrY09Bm
Q95p0/4CEVm1JdYPwCxOTovOGxJA9AbEyNGBhpcJoy9JyKZDXY3P3N6FFXhKNyHhnGf9SVZqvmwL
gbmE1QRYJQ8sgLOTbX5skDv8iAv5UzdcBSlRdaf24jjqga2Fre3TXGqhM08TygS45U5n0BlIWoGn
5ePzgj1nFHI2ZoFkfPrktqRqgFfac3CyfEEn0qaUjNH+TZ9ytEk68nMIuaH0A7vj1n6n/a7mYba3
ZzP4Uqi/yzhEWf/W0Jp9swXJ/qYfNbvnTcHBdkRzCso0jvVEU6CxYXZYHRyBF8loA6H6t0QlDPkt
wkKDDlEip0jYCFoO8MZr2e5q5Kx5A1uXBYyeoC4+0a6UhNd5jM4Ps3SgnvSkn/WNalpI4yDOqXvD
ZQhlZG0ImG7gek6tXEwdVj5GjdNh/2gNzDMthIovTC2WUio6JRUtVHscJwn4Axqvc31M2opekHxC
CzIVUaK0Y0lwcuIrxg6qS4LgwLOWr86aqR7MQ0S9pJLkEmg07iCKrm4U9SqYxjJKjdUAOJhMru3V
WYdMJHeu3ep5ej/LW8YyLCIU2cB2i32s4lICj0qRmhtm3Av1YhtOgfa5+ybb/CSVcnXntGOE589s
I2QEADZeNR3cxN+aO2JMdKIQjc6m1HdlbIwoSP6ZYia58+4QJoDJ7c23vZsqT1VxKoghDvk9qrqW
pieEAX5IE88NohWI4HD5pNXtCm3MLrJ9YbaVzgHVmWogWuE1jMCNojCVEhVXilFSTlJS8yEj/wpo
To0+dbJUtmj+w1A3EaGD5tpD7CJpXVladzcUTN1ITWljCbUYyK+GNWBE+c7Yo82X9J3OLy4YLnmD
sGfc1epc2kTCj3ABoesMa5Tlh9HF6L24DP3SLJAIDDU+WCdGJ5Kp4RRHKiL0JPVBFeoW2BeuDGeA
dZM9dgfYALSBzdVu/4xkMHIVetOJbamtm2AhwSPJ3FKK2QB4RsG13B8MGkygphwVaTatd6JJeOZM
vGQeu1+qHnAtL7Lk5fyrjTtAsOGXwPAe+hGE5GqIKYtClRH8UW0Jjj1l+FATgLJiiaJq+2t/BVvp
Vn2kJ6BCAC7CEQlNFOg/TC6i3xTaRUSIf16D6s+hU0WgYK5KVYP5AiT0zyhFpZhNnSorCiP/1Pek
Nu+E+Ge6ES5f+GCCpc6xt/I29eXZkeW5ZBlonDEwpYu1vNSXTbeI5bgYYmFHPHuIEeSE5lK/Q50v
ZGoiltYMqgZGKkq3Jdog6vSKgDPSgykfbH8mg958jmGCqVN/e+zaO7sWUxDTWKvNXEJP61HOjVYt
YTacHiKu4NXQFAhslrnEBXWXZFuiM8iKQ1jy7lE11gh9/TX0VFolqrF4IRs+FE4A/3821NoTamGo
wnZUZeyh5YJz0GUxw0BmkwdG9xWMs7t3aEXAcXQs+EpGo9F0Ssczjk+dgoo1VRzgjkEeF0Dea4GS
SPtz3CT+pXVWrr55V18ixdQKV8+tU0XDqtpAW1YLOlenQp+/ZT+VcPRkRH5dZipJDWfJapDvRRfN
RkXdpy6k9+xp+0aras++qL42MyKzCwvw4PgYT0TM+tRkdan4xe6faR4TqChY6qU6K1s83OJ31vEc
iYxIh/xyRGDt4Cy63Yfb5aPdBjVpMkyNIaO9INM7nV/ZkfKBdPcaBZjqOArwStCUCpjt2f00MvVP
g1cQQHvKbhCCc+ImSy6tKtw6BWYZd0XXx1WdnoZUkcAjhYehOdHwKt6CMQK0iDL/JhFQFpS+UmJd
VlKA282KZEHKiVmh2CC/o6TAAsm04UnUvZfhZ7CyQBDlD8HG7pxKP8MNJf/MVSQB2UsBULW9U1NP
DGdQpGGUA+FAqsn93NJ9lddWERs8NQtVlx+AI/KV3JWiftsBsXRoFVQtJDuAvUStRI2tcaLqYSGj
sCijcEfkRYjTRBY1zg97SfaALP84ZHdDHkXLWpfElMR6HA9FX1V1h7IYLzXkn3S2dop8Z60jlsuZ
O0BleZQZylKA8pZ3pNq9s22Yz7wcDFr0a3KxEeH7lj7LwHnsY2NTkAff9VZ2z1zVKA8lfR6dVmyU
wdl/WGlJkoqDBSWGzXt71UW0GgkQbWHXBJQkDxwpbvHdkuP0tHPyLY3MhGqNGasWWS+Ji3FA6WMa
1JRE+rqeR7o6sOwojGIVyoEhTM2fBUMq0U8JjaxhDfWm26DORrtfpgOKpK7U4YT8tQ4V9dCeWAYH
G8MEhvBCZYIZt4pBxqySRtCcDYcrub2WzahRnslPCRzbsIbgwsruUbhVd7OyG+JhmzRngM0eZtlT
3Y5GY8sRODNUGFLUOek5zZiHPSVuCE3rYnarz3J9S9+XxN+uvPMM5anC8s9mRfycB9jsInfmD6Wt
2yi9GlgxF/W5wBhcGA8I6XdDImvhF5gvdoACEMLzfrjEQFcS6IxQoPle8qnR0UExP00tKRGqQo9j
2ZWw4GB/algslvYZ7o0yNURcr5fI/rD6ZFhYPlszYjdMBwVA5NdWKWZQZJxc/MatoHR9/gcAhINy
+ugyzS7Pa5f8yI0cVVRpwRno5+ihSzk2RXjsasHO66VODugH0Npz0ZmEBIhXDPuM8t03ZNqE8Pet
IhwU2OnTGx0fQpogBDf4mQKyGWsCzLfwEVaExIP79Oyf/Uef1r2ktg/wd1C+YY5rixDwUJ/UQSwn
emN/nvoUMkENO3h6n5iWoRwfiFQobfBvw2KYD6GHIsL8BjQLFcuJg8Sun6XtAaR09B+GQw+8HOF+
rrvN4iYwRPiMCIRMGaREPRXwuF0O/hhMNkYbKGL0wSJIhQ2Y0JYs6oo8SwJA2ita23AUKTTJ80ZN
rqxmyvB7cYKvLNOTqcjJ68mgDovtFbi1PN1xyXKZeJib8eTN59vCQObbByz0a11soQDm4Abd0i1c
XksV2g/GF6Tm1ij6d53UKe9SlVyE/JEd5bF4ZUDAI6mjFVZr81B7qTIDr8rWfnC3KrD7gM00bhAh
qVNzjt0gcw8iLmQzN8UFvWpr34S19IG5rA+cOAldWRUyfLRNqN4xC1naD9uyXONE6W5HcIbYp3Ji
j6hgMF6ocok8BJgsA+0CrpixWWERpOa4docM4lKdscJN1Hehp+Aa+oQKumIusqvxPlOBiR2UgxlD
thD+ju/7Y/+XMIUJ/mjDYNWxXjd0WYVNeoSH2NtSHKDoOPHxkSaGxGNvDVQynSLd1onKGO0YRWkV
/8JcociBRC7bjncbt06yn9aEmKhbfrepPRbXAGxDtY0Wk02/1mcJlYhNgZWPScW3tk8OfQv515Z4
Whq0kjmk7yDy8+9uYSMlIKy1JtdFPqnUuSzhg4NjCSEU8mHnEF5BO/CxHK84i5xbIRnEsymxkxbS
mCh4x0DiveqLZdtRoNQCLAV1i1F3tCW0gbn3/Rm6jRusm5+nUZ08NRAbPvBPljBmeDHw2TP6RF8O
zAwgFvc2CCiN4oK1KQgtpGbsRW41ES7G7Qs6S8EACbCn0VIkFBC40tkEVju6Oa7a7/q+bB4Mlj32
6EINFlT5LT+a//oLKd5DV8qXDCel61SZtYp6pXwe7i9TFd670nxpAwIPkgMKtyd0I1E6ZFXDE0dn
UJJvDnrMNsrUs3bpDYHCkCKBAjR61FWfUaHplAUZxAL2OICzE84yab3Ba+6A9NOFudIuFJsFq359
1Z/b+sGqPSiZdtaQ+2OxAGSjTSyhf2iY6c8II9DVvtOzbt3afZoVqwkAfwddXUHV2LsDRKR65Mv1
9PE4NXhMKMa81Z+Ihi/9A+zD8IqoRFgG1Xb5wG7Y0eVtC5R3R+kSYkGmMZRI7DD6inGoyraA/qQ/
N1ru34RoVcsAPw02MvqDIJ0SksJME4uQpW8h8yRPtsZmPtQv3kjWShSZKC8BGIOGYqal77UDaXJL
WBY6YFDe1Gc7c4o/dbB7RAfbpt8A+MM1KQdlPKALBZ96c76tJ/u4WJPPlmiFUypjBzFWUhSzaIxR
3DPfK4swQNPiXcJaabbk1/Y15zfKkbUltAdFHqRSRpow4V9jI6P2weVj6UlOFJSyVZYU0jnSnOgA
2Em+ILRldcvDeZNNeLdg7GladaobqT1qnwh7ASZ7wMH1hYJ/B8WGRWsP9ZJ5E92CYJSwDQy+it1o
P/B9mP1GYjCw/Em3tbY2jWH8ExP4Ci9T8h6v5Z3IyrI6KEA842U8+PyGj8ETBPVhsB/dIJ/YjrAz
k1NDxbqpHCqDOlNq8U0J694ezw6NvXceXUFD6Z5XTbQ6YFH4V/sZ795NHZE0u6USqNR6QXTwUWKE
R9unhkIycKD6pALg/5xr7CRNaGqMpRoN9D+esGTxqknbGxCeB+S0BKUKnJ7UfO2obT30sAsATV4B
wAI/B2SVJzoJxhbxg/VItno13FBF+YKnLPUvFInSEZLSw40YKOGSTpWmizwS5eyEVFLbUFHP5aC5
bA6aqA2t5hKJpg5V75T+9gnzpjEHKStp6dv02VUCOo+Ykr+poMuxnspCiR+JEFLM9vRbO+O73NWO
xO4GsqZBj/5tgQgaTaP/WfpUZxgVJ4WlJKfstfQ69G/FMjTSX7wIlBkJa35CgBrN9U/cYYqTciDZ
oE8q5GaC2Fh+/+xacVVIhKcxVl0qdqzCz4sG0cQzQkr+eeqlj6nL9L6AqhRWR9ZDj4VIR8KO/70H
fag8X8Ye/v6Ou5jqUgwKj+jmyOSx2on9DXQpMgVUw61U/Z1aA+la2ZurjrSPDgt3U8HfxcEJEhIl
5FcRHPIJ6BmPEkPbpW6CTFRlM/hVQ+hRbZV3U6u4yj7FqWpLak/qWoRHe/oLKzj/oqsrzgWTQt/I
w0+VfZVV90kqwgrANWkpTXMe6l/JbYRsbQZbjoJsEUyIFYg9y7t2N/0UJMHGBmKh4w2oWgsXaLXR
v9K36WRgqWNfc9Ey+jR1ervEk9SwlJwoiaVxNAm6pSTPEL1xilSCx4J92IP2L0gEijbb7bXhBlCp
sjaOjs6mfnYGsDF8KLyTUf90IedluWTBShJxynFaRZy4Ag0c4o5fEY6/u+RrtOBPiv0m0uk5BlNa
6+QQdtNNHzA3w0KE+FdjAwD97BlYggCk1m8xQCPqivrVqMpdddazQueA+QCjnn+E1m73s52Wg80Q
iGj1bGehmmzel9XW1qfgu1dqloPC+NDNrJ3rkg4Q5zH92gH0zOBHsmgLj00A4NTZtbcUNBo9SFsp
RYiI6mPQEsFJepoYHYSW9sGWpkoIL6yNIvXqr7qFMyqoCSPb9KIY2kZlB6Ajau7i14+ICD8/+Tdx
MmcHcwfRdPoZvlsAhIBiPdfUdF+ObYrNh8XanfinmjbAnd65tGEQqQPrqX8D/qbvF1RP39alrbds
chB1pKHNF5clZSXzSgalTBcNKDt7MKl1mAB5aht6ARHMXTZ/Ru02mcqXGfI0vkkvNYAwyh1b7hVc
jkUAijoRePLXVPiUabp0Q+1QmdTPN99Igf5zPFzsbegzGnhz2tT+eGL3uyZaQk8JIhjSVzLd0vy/
liHyQpH2GzhNrhFRr62Eq0wzLNaa2k/BL4tdm0ru/SjXufXomASDuZwO2ZoVNsDXqU7zVfdigb7r
5sNXrvX0V1f/o0I6P18MrsQnwciuwenVDofxJUe2iFaRDOjzDsSwCoLEKWfIb1ZzJKCVPM++f85z
WmaXnfw1JE8AT+1HjytdVfEfODFAHnKEExu/D1AP5+eB13eBTRFPBeCjIPN/rxQDZ4+is+a1AF86
XilNxb56rVadMj0HCJ+CuWs8jo37qgGbdQXNTcMtUgQW/WNqp2/tYh6VTBsm5zK1/2QHX0s66FKU
J6pyYMs7emN0n2DMfqgur4Dd3VqNfOs4WsOTFBIJhqlh7U+oUs6MyoMTpWK7sDjIeVAJ9yGV8X9+
lHP656y8CG5xZzzX9lwhQCLfJsKaFzzvCdGWkg+SnJIoL0yu4gsheodJAo4TiEVQeoTUoVt42gfY
rCe1XM4GSS2eburYrk6x6pzABdW3ywJFc7TEm61ODTC7LDtIICmpW9nQd19/i/NXn7jy1nsPLsPJ
6PELadIVl4+yQHrCtDEqbn0sYMZN5V50LZNLI10g9APAImLhJGcgKw8E5VDGQeqRJYdrsGG54U80
FkfS9VkoJ7+1/vS3D2upPl6pY6YF/j68uQ2TVdEOEjBHMU40BTtd9oCBO/FNMlmkrFKFVoYOQbxd
O36mZZoQDQEORnxGkTblDYl6Cb9OODPnDtkxQ9y4cbcLpL/MTygeN9AbBduPBKCP3QIzVe7BtL63
I62K5bvgnLO0X6H/5JXqKLoNWH6vWnapLNu0rX4BnxPiPhZA1aP30xJ5yC5tlAlKrtUBlgyNWljK
xTJeWm0LfkrJTO2sdGIVo0qTKgAUi63q3qkC0N2BGy2xg4gfhJznDMsn8Gqiof4Jdw483tPOeXQD
gd1gPf/8Uvh+DKv1E7hmqICb79H1t9QtUzlEiX98+wEN+PRK69qTpgcV6KIoMLx8nVfOqV7t92zS
OAaXxpjej09bXZFZBrhq1UZltiI2WmqCh1g+ExVrLNmUEL7h7MbAhqrdDY1/UDdOJmHdIVhkR6Zx
YnHfpqhGxdmo2FJcFpqikltpQWsAWo6FrkRvmnV/S4+hxfQqoJ/+T5gkGuxGt/GtU4o20BkgAqhW
fI6QBtRoVHBDWGft9RisJ/F04oydyhqeYNpBtmCZwAMlzEQtokf95ZRecgReGSVacGCJl1l4hEfK
VaVQThRqcGOrHtW+9+aKSvN1mJ99Ow/oD9zcAam7SUhS7Ba7RTFgMtjrl+RN0zjvjfLEDSYQI7f6
GtAilVYKMnhe4DsRftAUEDIyzjsVXdW2IIoZBNVFCIQ1eV0syhKiY2lekDpVg5TUKxW8tHYClAn0
4APjOHV3gSBaAmld4bomdhZZXmGWo1VpGpvVtkhNC2WfKhBiPLsH6uTAHbYeNaQYLRk4ID1mdJUK
SBTOSUNMRIs4Xs683+7/1rbELFd2HiGMpP25hedFZr4dIPFKxGjIowLZhrh/dP1BDBcihN0sGxc6
n8GJlgHebvAd4JOMb7/ldr7/CIvxgfT5l1SGN4lvzTfFwNu8zToDQgYQcu8HFHYOHrDXgGJqF+Ny
H6LP5iv5DMFNZZlDH9H0IhH1WuYHhdnqYh9/mbvD8jgvd7kaCxI+3GH/RRWVNdtPYN207wklPddk
E2/aD0KOPcCvwyrcpdVRpfPplWbs6Ts9CWAggomQTWp5kLf6z3oZb2LiU4zf58ry7B7ypUNIENqP
3huSm0JCbLKDDUPNDl4RfTAvPfjOEaidZ4jjTsdM6Bwii1q1yuwL/wXcrQ0iDU38F8rt4jPZiBll
OQMLtm0C2NGH0BFbtGGR6tq0gaUSD/EBOuM/FaTuv61cMCvT7GPb37RKjeuohPn1rE2gzC41oAav
raf7/nm6HZy6z6T6i6s5PMHZu2Jau+rYcnYq0FmU6Lz4Bq/XvPNlFYqTSn2a23j7Jl0AsJEpr2k/
a/Sb86v1crAFfF1/OwUoXZ/jcvSePsMSVskErM5x8QkeXt4g10/tj0fMvnkOK86ejtVnZzT66ffb
v1Wi1YRYRD10cWmm2Kc9zHgNmCk4j3XQGO1FjIr2aFu3ADHuL1Dv+1isGMRELoRMVaUrn5DyAuju
K/WALCqLddMObigVgYyVhU6NQoiuwuL02yx769mhZfUq0cSHSzIsTzODMg1dspb9OwZbNUudiklr
gTDm5+LLpoXh16PpnPXzPNi1VTezQL3dIA0j1AMdEb0sKEAAE1+wi3jf9JPAiCcgAOEYvbgHhP1c
fHQ94hxuhbrLf7/uZZFLUhfj8LbhDLwebYpcP4vPwkoeMQz+CJ8DN7UlMwuBGIpfhqBSOKCla7DS
0Lru0r20dh18GzJwuJutzY9yKEpE4B0hwrzXQozopEgozUxB16T4ibSQ3iJ/NVSIg/wNHkCn0rmG
dHW/9PDGm8KwULot/cMhjKiyAzd8ENVwnkFVP6avENQQRpr4vcirhJ0QJm1uTuTxVrT/PYeWchm0
GqemJ9QI4fp5F/rawAL43amj95qYbK9aci+DbG8Hq/HRl9ambwlldCf6pVHPBF5X1/7pX01wHRb7
zu5AhWmuu/5dHd18ePcrzVLnxhB2rOQWZ8aZMfZaB+f/cJD//7rpcfy9zq/z83yzsiHTvd3r9Gej
aKPybPDYFGAC0WvpAJno3yMP6xDMk5vafX6fU7LwIjJnHmXo1oAB5t3Kugaa//Z2rwE/uwbXwKLt
lnlkIVOuuuDkiJqhg9LXIuVh8COTLSaWity913OUFZnHgSAt1ANlGbE8gKBhsl6m+aU1s2YIU6Uq
9gDyBS67BnkIwvuc5+h/qUyg6qQvjXFwccqsqx7ftdqRkW/CqDvWLscaWh0r978HxjB8GNSvb/ZN
rGqsCfBqWJI80JLzyzQzy8xu1G9RcwAszlKp8WV64qjMrFvtCJYeGWGABAhPeheullS3YIJuYWcX
b3sWQrY7Ba9sTvh6qXal0o5sglC31CzN97/X3+0sk5SYOUrNoWs5AJiQrbg15o5xn02EgObFWHiC
PQu/KowxnW76TCmmGpHCmjy6f6UAcr3FlqUAhxJaCoKsmhdsxDQ8QAAl5HcGCi37wYQUxX3xIdWY
aktsDaUGoNwDk0+9sH2OR2DiCMLcuzGwvKzT4Q0dUCyCw8gE0cVZ4D0VJTqj2ZW5UCwiBT0kiqAs
yCMjROCIaOL5045XEZNKjUA3qVyCJgoUViC/EW5Gkaf/hzKwHuxetIeJTCHJOIl5nyJWwqbGcT1G
3K1q7HQBY9nTNROtmVUcHmUYq+lgTVCDp1KDsw0Z1jTofHOhdRFADMoxfkS6AjeKHDLkSUqqKmaP
p43cwoVaKJuTyHWFrceP82SUsOAkQBa45EOB8fg9P8R+lltrTOvGkPSjr6SkD0sRaBNCLjdIxi7R
9gLPyB6CKjk9cn2quD50pf7AV0V7BAonMp7KPCbw7glJLrOG9oOfkDXPA3YYXg/49V81+SMsfQ4g
zKPslP1E+1dqD/M2ttGejNV0N1Tm7gzpKFUwpRqvWBI3VnRl7X7CG5E3KkcKG4zvGluTtZ+Z5Zdw
iGaXRQgv2HGZGdB3yGKKS0hmAIFSNwIdN5HE2xT/mzcD8TzJMKE2ZOPwRZvhY7qeZ7Bd1+4r1Hat
RNSn03MEUj4c1Qz9oozfas2ySyow2dx8mnOwv7Con/RVKjqVqAJPgKIrDyw5/MrdkfLP/JK+n9So
6LixP8XeYs3olEQ0EcOtEJ2mBwCnhQhrm9ssLnnhszoNWU8iNpdQ9Tmn6Y1T63LMVfGO7PLF5lzy
r9O0ROZVOVFtXD2v8KOdaHjnnqaSPvjNeAPcu953okfOtXtj4NpYayUKejdEWHWQrMvLDeHWVDqE
2bz2d33CPH28cYju+jju2IVrH46FDe+GXwDjky7LXd2SxbBkl3Rwpw6pdVU5q8+Y7fo5RjWyZphz
CJ4iY44/wo4GycIcHWu80gLxRABK9XgXdByhH2I8G0cXiyAsRXgC3CqPW6aGtbrKNvHsaZpJ0c7X
0YjjMqiHJrFN4+if4UThbebBv/kGLNPskhf+SQfML20w6TkYlSKZuxHTyIMvwVNiWFb9inc0TSyq
vfyg3LOge93Q/+hQF7/NKmG/03fi0eaGMoGSyqtO6eGgtmRyqHEGTxS3Um9sLUJ1KH6cIIWMhEtg
gfOE+IYoA+KwYzXXlDE11u0YVH+sMHSaz9d7yQ94BbAeBkOC3NMZ1JhxS4YmPCqqsg/oLz+i9xdx
kJ/TFMwZQFP3Bepj0Sc5RUKMvFdD0gMYT63rg3zZEFIFeYAMODUA+IjK8EtqG1Ra+JiyOmlkRo59
7ROJM9NwvUGdY9bbPqjQZpLVjUXOYL+zPv9glfAg4AJ0bYJXjyaifyd+17+ZzpCkoN8YE6EEw6Yv
T1z8QKSRWxcD6LkaxKSwI2/q3NPIsoJaSq+bV9arwrXf6PAXGb2ERA8waTIjQKj0zvCExwBHxmEg
KG1qUFuZpg7GF8J41W2d3a+Pb8qxTBMHEHVB1gX559b+KTnTNnXMpMFUi/AiQkxTXFiE7lwbvJN1
dS5UQiiNWijzk3UM7uLuFggimGgGtBjmmhUSMQE6GPMp88rXVM2GgU4yUqEVi9A3njQ3p9CE4r8q
V0HIIcuVNcRqwJhS/FnKU2GLMsOlYDukGUjhnVHHKVhMOYAUGidMqEZB4yDVK9/8y2WmJT+sGkKQ
/xRsWhUFYyPQngyIKh250dsTEOQ1OMGAIbSTJgMoLgHaBCuxKiRUrcAKlLJjs7O6YwV+lHtTwEPp
pkRwgjQ5oyCPDkJMSqGb+nNBxK4GHKRgtQJebA/g1ariUKUmZEQEhOh9ooAQZGRk3RlKRRyIfJtY
Qyl6g5NUCkJoBMFttZ+qHFaXQtLuDWwdrQlvHdrgrfmdvifNZIGacGR3fQH9K2hP1IrwuDL5Cuta
gHY0bToIvf0F8ikKERJPlomMjdQfUZRdJ2Vj46scOK1wC7pp5RUqANleANmqplZCP01vVYEgxTvS
Kg+KCBlGEYcXaZYpKNva18YnKU5RmkASCqytHYvQWZr+X8EkzljjhSozXSYzrcHRpQsZT0yZIRHs
XKC1G4UJGha6sILqkKWiaPBfJp/rxhK6dAT50HwosQDayiZ6LMwYt4zhxe1qfk2u5i+v4StVqoQp
WRutI5lpmn4BAsi0iwaEVUCKVktXhW4CuapMVNPKGBLaYl0KO2JgJbxeobXIQOrKnuWuWQlAXdKb
SrBazSjrMtKxP6QlL+RzBRVQQ0d5I2lASgHsJ8VARJPriQZawMQPw4nm4zTEEVB5GuoKtaGSxFHI
alGhFtUXUS9mkYLhaik7xVUAiCS0SWNLLgojYZCLhKm5qb0lx8M5RmdCXEJwCh5oURUDeJFjQ8PX
LcdU+Z0zOfUlrU3scw9hM9/Z7kDrQ+vEIFsFgvbIGHRCEOlSDQfVjQhUy3wHCXTy5PCUX5ejl7O9
hMo4Yse6ImBlJr2HdTqbLdbEPIWs1prkPoI0L28ybviSf341rjUwCXtBukzJNDzcXoqJphN7Yybr
kuwuCXFoBPUUuBSYKUnyB+ZvsUimE5efxK94hg24wuQO+X6MT9aERbN1XSnXynaiTodDtQA54KvE
jNNkVbp5DnZwIFoi8IusWzosm++908dC3yr4mw79Nj232Yr+xL1mjeOrCCupH3Vc0FaFZYFGSbcG
PnNtD3ZQhzq0ajOfBmRBIH9J8/5s/rkS7GnJmOS3BUXMt87kJ0qr6Xychd4RpuBB18x8UKYT8Q7A
pRkVywBFGlD/IYhEhWyBAE/a3Rp3uoN2lCgEpmOgKQr9OBVuJcNl6nIUvAbzRjKZGhMvYMVxYrae
cWggqedsJi8JNHaADzO6Ou2RAyyaEuOlkBmA3beNB5+oJ5Sn6YYDrx4YdDoInWaUYqQyLEP5PS+H
otwS12g2lpl/1glCjoobYuWgJ8AKasYwXlkbMljg2qZ6E1pJdvMQEKviEP/F4QHgEHokFCawku6S
haaNqI/dDDKKqBndl8A1aHfKDxHYieLiroXFIXgOxgQXLS+F72R9QeytRSKshzLe7Fcqu7WM6THL
ZjPVV2xVHqz3dGjRBQ1NE2uAC1p7wzQYqvy8ME6SVArCay0qGJQmbYH/glXqLQQnLXOwvrCAxIZK
phZszwUprtyBYk6TdrxnmahcRPh8lSFL8FeBvlrg2ei6KXhdY0v/QqWLQqMVy/2OcKum5pHhToSX
MGJUK0PLPoTqggm+14G/BSLhhLGHC9adSLgrA0/S5zYjSFnurkN6u0a3uPjSr8mUnhZkcRvvIAMT
QxfwCGB4cgnNw8+M/cV0MNigW9425XX9AgYLcBO+v1MY042OcmkaYXbpRtslcPHtHuia2Idu2z/j
FRCkhtYMr6M8pIhm/ugTusjkfIIN600NUCRpyv1YERCCgYB41/JTPqP8Fj5OB1P+S5hApyYETUPL
m+VAC+zT2XJCuPca8Iky05X1aD2/ew6tarIZlndNvhMrG77aoLCPy1/vjYyWuSmvDfOywBXh9/jE
OeQCAi3Aj4Ayp/uqCcb5xgD8Rt/oFJZmn+WBoIZcjtM0Q9Rp394GmJq47xb80rLld/3zrVXO9QqP
xiNcOy+WCAwA8rNIjKwpbNYh78eiwboAlRXvAnPG/XfrQHSNBsXwHslspAYALueVO0jFb5oOlmAR
Ok94QIUCmB0KOGVfohIomFyhPhJNs+CCegtyCiigOMClMrU/AsXvyMurPuHIRyyXoqVOBxmBELug
HMCuYIW62fGRTnZ0O0IMDCKJJrntnEQswUrxrwbCIQKyAJWnTZ0iKShyATG4aaMSYxwLpQGMBYsW
I9wLGmDlnhvXxq5uAbDXgbUQJfzR0jzR0ofoJ/JVf+fGJwdoEbfLdWOHpGhUDQACaO3ESANVB6jI
TeJfEi8Fsqpcn+52KOfLMDVq2G6k0WivhUzEYGQNJwijwOQp/lmObA8gUALuWdxSS+5T1CNjxYYm
CFNucZOSTgwvQosyUe4c1IKLQkrjJLOZNr3eb3CZGKcaMMYNxvr6m4wh2jfAxFQAFD0sFgN8ryQ4
OQGJClKd7DpzMMDg/ySzoFAou0NJlIuLxrzbPvqXVkIo01ToSPxoonVIJlKI5KrYtURnMxUo3UjP
WZ2k+EO83xbwuAgiGDZUIvcFDKAUTaMqCq0IAwyOZBFgfSNagKfB6v4vnSiAPIA6tTcE1gsLOYWK
A0yZDvYDM3BDSOcSQpjOck5bEvxDqq17LGLMlaoTdmBOx4ZAJ6AAtup4xCiu66nAZAFJeurutXiQ
jhjhwj42ABM1+j94SrVuw8jz9F1v+56sqUhcjzQAmngJdeI6YIAqDLvuUkepLvxQ1tlhvAtHJIRz
Kh+zwJilR1OTk9CYBLh2lEcppnacVKPq59LyElmsOvQBLWpuhkWkdSdTQBqCVdiTZJUBklofjKis
r8Eco0wOntphoFo/Di1QVGbPmk/V2X1tHwapWSnprL3kE4PzBc8XYoolw8JMawP11XyMYD3qh06i
fCPnudixzPBbjT21XNO25EM/mKMTAa3/K1cwl4wFwHl2mHmsfgxPjD5O68UodJamzDV/QTiQllUy
ivT1v1/nt+EPM7gslCEy4pC7MxNPm6AkMTu2xHFnBkEDoaGQrLkMDmBLoezjVdLnTvDQI1ElLb7h
91pXZOXagoIcQDYQof+2JmHxJ3mPKpDBX8G4BTpyQTl8wz8JvBH+FKK5m06+NiGG07rOn1BwKoZw
g7zmq9wGJW9QqQL1MAwzqaMnK15xWyKyHRYhks/D7WN1y8vAZFDZL+tQsu89WjsfWuSSKjSAfljj
aYdYpOXFrrnpPOj1BIv9pHE7orLvQT4ULL9KWlUv0naww8AAo4O4V5G/8lBTCk+liIF62bEcWAwY
/mySBFZUh/pTFLdA5IYEQUBSoZMfXLEWF8vLVHUDY+1IcmCkt6iwXwy1h8CVPUWCIvECdcjNjvHf
5GSY75mzvkb0/SF1tq5lKTr+/MFscQpCgOgsJVg2U1OLM0ugyS19NyVz+rV+t9sgsKs9ukPKNYZ8
YcFl6WiFSBgPh6yI4fBPHkpAyKEWsELupGyX9Ij+R9R5LSfOLVH4iagiiHSrCEiAyIYbCjAGRBJJ
Ap7+fEv6p05pPOOxMVbYu8Pq1avLVIZJdpRgYDj5RXoPzNplrQhQ5lISMOJL8ze0ajhaHNr/KEUr
u6c8NK7OtNM01xeFUwiwGoJBzh6kGWnyYTW2a1YGjzN7b9HhlB4okBdPLz+qvSpif9Vevfdk5uaT
dDbx4ZH11O96YLC3nArTQQlV1waLgTUI5bdiJyFpCHypF1odx86RFxLx42qug0tGKS/Ik8oWkMQp
bmKW6UCvEAkjdzyQHrhh8r351erUcveAuZyV1hiP7L0rrRjyH/6ADiib5SoTtGa4LxRGnry6NrKU
ATqKSxS/AAPRU9MjysI+fv+4zfUPezy8MHsyKtqPCZl5eiEdlE1CzwahJw9WBx1PWUMdN+5hPUf3
PjqOF9lH9i7tvm5z9plQVuyi7avQWnenOHmi0Ar0wP5Q4wvlNCrmsOWER+hu6Ru1qXYpMyIPTDk+
UpOExIYcEbdX9iFPSh4m0n4GpnhMUoLp+kE6wJ9y7cqF12McomoTa5b/gttLAwddoZguViHrzhq2
WYnjMFQ5Uh21lCRJc3TkrCHVAdQgBXo0GP2NRlf79+fhyKCrZwXqMpCWeIsScpH0XJ/VKVhBORUp
LR6DYgUr39Lsoy4NKYgVDMjBfM5FVjTfdJxd5iby92LrasvqYQzXCw1qckeI/GBuSnaWJvMCOfqs
vVGpiAc6eiAVpbQzvFlctpAdYTPyVjp0PpqwJBZL3h2tmo/gkS5pnJ40ud627lA2UcQxZHs9tAW8
GRWabMeOFWSs+2NxnxWoSV1fm0Hp4c4zaJJAR416fIpOxsXcQiaGFamKlIAdLg8uS+ZaeGhZdOH/
i+8UeRD3DQMHcmBv0ttpwq87WV3MgIL4kBb+8XB8dnhIejja70rCEGHQvRMtmVCA+zVmcR5kmfMb
ig0Bgcvk4QFY6FzDCW54yoETlPgFQjl6AAAe0HKTqyHIsodEDWG4mQUxvNbeJGbuFC+acwdoxKjx
mbaC0Wbx5xlbv4HYgb664Z0VcOjgoXCObAb9wy/dbmWMtGUVjLCZXRjuwIycGzF35GaRCq9TwCEx
rQcbdOx5humpm1xHdhuxeLpy2EE8dJJXYgTMBmOAr0xlpC2jtR9p4+rOPmgb51ZAVZUTFbjwz2Qo
JoHcG8pk6Mi7dvJ+fBFKteihm7GZtdnzFHS7MWh7rDoysLo+xRNqQwnDoTCdvLapB7MllNzqKnVz
iB2tNitYcbMWnPq6/1UFlIEqhIcLdVGp1qsTwwDIavBZLlXFOmfbDqnmG69so4bbYfkweZ6dp2Y0
5wexATX6ZG9C8x18QDH71wE6zS3Ir3sWm0q0l1HOIGBuJhr4MrpNv4lcJRp5ajXAAPHBz/iYqjqT
R/hB5sRjeWR7/tPpQlep2tpDXUohRWiesSJdCWCpRqiKr4qvP13WHdnIUpVRmQYf7r7CA7C49dnp
lzSRjT8LNu+C0Wdi2aZYAEYv6QZmX/D/jqbPumHLs34wIj+ANPtMl40Wapa3jBhqGINHa0AHKfU1
s42WxxQhJUqz1GKvDKskFRC/YjjGJGR/VFFFSxe9MifozefI1Q+9YBNsPBqLrJBBdp35nH5e7CBV
WB6g9oHyun3/QDq2G2gCqLo8bt6lT1C60AhSgT9q1srtY+6o6UrkQi5YFD1NHVJFUIFaeicyAkhs
ow2oyz32mrh31UX0PvI8wr5onFQo9zDXdXV7+iVztrojlB+xCcU+zcobMHDYvG+P/dmbE8cquNcz
/v8aFjUauqQdz/k7UNYIdGtroBXU7yF9JsQ3UD2yQ30hY6WpNK9ohglbADVC+jyo7ECqLbmUEaU8
RntXJl91ypB3OnwNrDxPl0RTPbPYpZz8mjASQhemcTRq3+uvleSQ62IAF10lp2i4gGshHPOz6Das
H1pOSi6TmrVkfsG66mZXDqvPatLBzwK2gMpgd1kyJD1yKpltYSHpVrPSCEQHS0skAVlDHbG9IMDL
4hdCQ1Yc+ynboUNEs2j+9YJZQgH+486QvjeDoIeYRAcuf6/nEJ8LtSyQIRaYXYvibh96UAUDkDGE
iLz5E48Qukwn8SjhiN26H5Ug0jR9uHGDD6PHys5r+Ordhrfhc/yiLfUZHj88i3geI1MmIbwq0vRR
KH3GaFzzGNVMZehLDVIwu/QVGVWaSSVIME+xAarHWD1VJbPUjOUhcE72UB/Sj5E1O1v1IUgyuS7W
HHsUcduIvr7webSHacMi5iqhU1zxrwO1z+6QSNjZJapPhpUSsT/sV4/2l6F+eYzKFTiayF3geXw5
LwUgioEdU3lPWb5qAMyIA0Q/ZeWK2lAdZyDcPzwNMHm5cf6AkvbXeHs4SkBtfIseEgW5yjJpVyy3
M0U+hPc46cSMHfU0ZjE0l8eoU1wzgoMBm6HnCZc4ZrUe3DOrS/5V+nrSMWKR8cxFxiCuUWsJD5t5
t/glWjnWWVZPaUNRGsasqyCrYjcLJCpfykOjxpSHRgP0e5xwKCMpwvaRgVOpU126eQEBKdb/OllJ
Qzt/rREXFmfKT3vwxBQFcN0Z2TRVxrRKucuQS1Qw0P+0QKUZ+sO6zdqbRFVh0YsYTYCh4PDoqC33
74+N4ndRcsiVlVjRuDJ9X5ttXRURHSMqoow+/kAPBj/c6ivodp4N/0iu4u8GgVLNaeSx2fRUizlF
vl4MoPmTg+YEO0p8CqQTuJ3/HPeQuADDKAWhLctK901awjnMKu6wlokAV9VjFHP02ZhEJXTnqi6X
ZQDSuOTZZ1tRHjLc4tjVtxkjIaACQbltEEaFQUAgEWhxK+HXuSh+48iCJVnks+UNgUYnT4ISBSb0
oZusCKl4BNhvnZ/QBpUGrmBUOhutpzZLZxuEc7yAsIEx0cV2xkCrC1ejJabAT28+nMWmYi29R3a/
9cOz1JbkBgsp8OQwpL+JekBqz0gAtPN4d9mKMHS4gNicdAS6h1uitjwX1K2DyPnsMFmRn+QtxwLU
VNrKu7CkF8L2o13yzcg2dWUpTs2wBQIeY9v/GQEnMhrV52GpSUXCiHUmf2V1W3xkF0vq/5Cf8iy1
sn7AP3mh7p42h++rDv7n8wSy61IsCXBFkiB5DrJXcRhgdrA6ebO1aqdCQbTMcNtrok4+0QOR2KNk
H4kR5KGUnmbgB7FQTmbO7kwQ0jYc9HqTHaM4ufGkFjeL38ldUUjkQV6AeIrz5daRX/FsoCiFQ0RQ
3hQSRIXaaO+DaBFRzmbMtn5bKKbRp1eyegEPDSQldhAfJWhVujxW+3B+adoXurNgVSy9C/zeh6W6
URWR/oPENG6osfLeXltNOVyVthHNS1RLPEXZ42E7lCxLeMR0KhoFC87idMWQ6nYuY9bzdsJ81ecl
5X0o5U4lGNlypYq/I47S+te7sH1Y2nNOPNwW4c2K57Unj24wNaIh0VZlDxck+b+9N0PhDhZzTy3D
TsM6bGCCEUUk/LPZoBCTx56Kaol/2RhVonrwJv2aob6nV5L/eOFs3itZ849dtBGegtLKjuoycZQ2
iz6EVGaVGub1bUGvP/X1jYrP0apAEIYQCIB0qFvElPmf8tbYlif7H2OioxrsAP0BhNj7B0LITzc/
ok2laN865KB0oraOde57sVsNqsG+ah2VtfJRphSB0n2mUaMASpak2iJKwSMeW2rgOvjXGO6pvOUT
GYdnaEyiTboojS+/CmDUafBW+4x2uPCdtU5DaJiCmJP96koEh2nX/yEKF5sJSBBRtRaODvgChiv3
a1SI2hKHhBb2q0CJyW84XAkjk6m29Bj1voqKgKaQZieSh8tAhwcr6UNEzhh6hCeatJllobTIsvo4
08uRDo1Jodmid42RL9PGtEjlbLqs8b8LrhLEGoI68Fdlad4qXulh1xPzBZvyGRKuDxUa6DyyVl6k
SfI04c2QsQpf0znq+4ovaBdnUGv7jFPJ/qQ9cNqEN1fY/hqKncuMGbi3KGrkx84/tBLAnmUnGUvn
I6EJDHqtsaqtjBWfnOavJlxV+/FQwy4VJlBELoh+aGO6n6erz2o/p/QE4xziLn/zOti1UGv5wyfM
F9jHJkBiI/b1FihoMOWWuaxMevtNG9xiGLxATTd/eaCZpX1A53/vGRDFmtYzTE6TZaXzets0QUHh
ek2p8ZzGsfh8EWGS1LSZbsX57/yk/ZVmx6PH4IMHo171Ve7ojphWvUwiqIqI/h0/0Mjk0yqtFcCI
IJj3cS7Xq7sg2GvJyBEwRUSr79S+slfQnGLFYBrBhda3rB1WkfJtKA7PrvWZVl2I7gInk0AMybgt
vhzS+8+AShVDrWj9gJQ9PQ9VTxOcmdArXc7UjkUfyl2m+mWU7UnaBtJzK57zGqn3f6bIjf1Ap6VY
wp0j3sqDcJ0gKRaRCJXMccYJygoNeQ5pLI6zArICXUpxvwe/WGNRcxf+0tllcGf70AtVGqOj3vxt
tqJNaXye3hhR98eXi7iQ6RdZKVb81aqiI0MUB3WO8dMx+EaeZOcsAO0vKQPAEc8M4wmoPAb2/ren
io4LG1Q3jdu0YjLbHK1nbter9+qxxEtB2SlSr92ZQpnpzWdaipM/TT0HPSXWkG6XGGx6k/z2kn4Q
eYk51YBmJjaLqLc6FGFFdMqoossUE5VmjyZDTIre9DvaT979q3MYJkwHYbogsguEVu3Uf/fK/oF1
fPSxL5BMJtd5eRYxOQVZ4+5+cx2ets2Q8ubqPW5uGPXRQUc8VHmp0ENaeBbzBtdtEtaQqbcOlEHQ
aG9dML/WbYBaRPBcPzgH/76ORg2mmDWB0YBlj0N0uJnveOoXu0+fHOMDm/48KLtL9ClSb78pdQrM
bB9d6Qbb0RaRtpn24n+915bSkn0O02A5b04KExge917EXKRXWIQDmBfI5K+EPqm8Fs1KEJiv7j3q
v3a0vQLQnujoZfzcpDqTp6j6VYpPedSrnCIHVFXCktxvlJqYL8+Y0PjgFCcxaQeJjfsaYpECxkph
FfPAX49At9+vdV9+vV8PNMbZoLxa6xRCdGWY5ew0GExBvmV/1vcQl9BnDF//hZIpdchBpf/2Pu16
G2PxncCMHKfmkyHQyajYurUSt9q6Dki2/MO8ZO03r/aRKTuvwX70CV6jo7X/qcyeznL9Xl9Gzz/g
iBFGePj1mlDYS7OLX4ROtXTP20z8ZSaPqHT+P29O1iAEStVNBQvKWc/OtVP313gTHQqYFHrlKTz5
5o9fHlZGBjv36iCv4R2GTCN0WEmUs2/+ngYUnzE5SHlgP2vOo4OSUtxtODxpxke4jf4OAZHz6ONG
6LTFI/owXu2a3/TS8TLkFenw6+9bS0Z9uGeAIhvHUmT87qt90vCpb/fCQJI5fofxJ4tK5ztj+niw
nzXGZWZanb2qc6FWGrGami5DC5ngrkPOlhEhNLAYk/dYVX1E+AOKKN7r74udUbgvMAxUfXGlIhBr
WdLZcWAKaXG1/Gv8aVb0Ad8GSMQ/Y2P6pmZkTJUTVRnzPc0LBh88Qu4VTnN6tE/zE+q7eSkew8rS
UfNIzltY0ttYRt2Cn1YPSa1GA9gNB8Q8CoSa7mH16UTzBPrdNJob0yK7740wcFMNMf17P+5XWqoq
SU426u9Hy7DQa4Qn+Oc54qDwWY6yNlB+VoaGV/Nu8BtF6Vo6GrWY/euITljjowo3cvdX8B8dRKgC
sXDp0dswAxFOvAQfuUrArSWTxOj0aO9/7201ONGSnM1IeAdySBHj3L4oLo7F7n5MVdLMU+GCS+r7
14E69kdSqDoZFSpyQkhjRViMWXmK3GhNQrygKqyIfuoPVMpUn/rf7y/+z7QlMyrtFZpzOMRZ4MN8
9irh4cS8RpjsPWNQcM/rc6+J+98WtwRmky+1ph3BYUZc/q8qeKehUod6eNaKDo6+wp38EMFPLR05
4lBy0e+qjh6rCi0BFHAOsppn594+0yuN22MYmaBPxfpCPRU8qx4T/bwGTVdxwrstXtbOv4TyfPKA
b5Hu8axyY0tP0ZtYt3lBK4cQPiQzWUG4jwlHWuo3or69dAYvM/Iazusv2VzgEf3VqWZ+mdS27787
b4aGv4dGRB2LmKAbw5NvjprDD2aZJsHB0b+PiqtGuFtgfIkMztvd4NxdhmiHzS8MsK5jzRJqpRW8
VzqHFHDrXtoaU2zQ7yu9NMH6KEGBHLNJxPPKIDGhDEB5nImaQaQpo2dJDJolVVqMcIOmEcWH3OYI
oRcS/kYkIRrJmcIwUDItsA59Ux7FukCwWaDRX6GoOAbkGeDWstAUzbLYlvv5DcAYNbZ9DwlWP0kA
rUqwcFhFMmpi1ZgNfei+y4mqslsH/oW0QWitV2VT7qGGc6LM8unQ5CoVtFsnmr8Yxlhzn4lFnZey
7ZDfBN+H0+FBxpnQ+I3yLdsgrD3cG8IRf0f/Wmp/yzbe/DLew5imKQu5Dwp8FbLwFGVmBs6A4p8Z
iSeM4EEMdHoyQ8hwro0f+jRKzHxuE6iWWN+Mj6lZlfpmn3iXxIrYoGX7hvKTxdDgOO7TAl8uIhlU
+Tn98pP708kudxRxvid1OkRZZagMJAHnnk5pP6EbA2aQW2CYYdxmgz4DplcuaYGoZTYQ7ip/tBrv
7eOw9vcl407Y0OooYUAQw9I1V6Xi/is7I936x6bQHBL1e8geSCJF384jE9maJx2+WsJk5awRJd7o
wyzSTrNdmi8zlFpbhXyNCFUwD+mKue5T0Vi8lwxZWnaEszH4a/HdfGk8Afpc/6NLiLBYQ6EZS0Jl
24+CKvvul0YvkXDJYA98HyAOCtsLWloOLQkQPWJscn7qB1IwpMemyWJbr3UacnpZan8A7FEmJf27
JzYOTUBuiGAJeHxs1cQWW0ufKfGSPF3uG+Uj5SkLzD890OV7GR8nTMuF/pr3NEzBlqbQ9GEtYgul
9MbIYT9Gif3IdG2j2+gwUXNw/WuG9d/v6Dt6zl9/UcDMvI/3WJVgoCncq/98MPuKQQzcyI7katd7
dJ+dPcPFY7far/uHdrE9mwPWOtc27fH23Au2iDI9/Sq5cF5TB3uZVT2V4qha3Z3UnQXsT8TTQgEJ
iCqYiMD2VjtrRVlg/nSE9NANwd+5upphbhCYygo/catgCQ/Wjwtq0vZW0R74SM+7b3Nv223AC9AM
Bon1xHq9+7tJPNt1d928YC4+rEggSIwF5b7+12R0uhjXOlQIyziZLj2qs1KLcAa3h+tbP6p2dK6a
qIo9YELT+sW8dLuadG6f7g1Q1kbzBJu+B/sQ8H8PVYFV7pYbe9Vw+HpWm9BD3IdaJyBFatLYZ8UK
8FmgHwD2fHVoaYLZoj3ABKETFY3g3m3A3KFX6wVhigV0MxEYOCD4SohHqXJTJX1Ec1kAu/C/AndE
MBYiQxyMD/Q3O2AeKnx55IVt4Mjq2KxArUL1CtSs1yBdfDEMOkBaLAYCgKb864rItXxilM/UGqU9
uP/V6sz3nBb6e36f4MXZdcRPGIcHj0f1Ea0HkEx+vx4aiCAFRfF08hhQGwI7XmRbKvfPilRrClUU
YDCdohnv5/u5mgMkiSSNyBTWo4bVCPVM0fAwOpVswIfRKZtvB04S/QwofwSCHXhdUPYo+/gvPMsb
ogz8sRZ7qT9mCsh6Ae6Xty7qhtM3wHTg9nGlzSziyo9NbcN5tOoIPVat1CcLonMEtXV0GT7+0qmR
wn6cyGKAABrTxArFzs6e7Cgr7Ya0a0KTKQMjkYKDkQr3TlGXhjhDLwpEIqeJqO8CBRsHK6Uzg3oH
LCg8EKKgG8NJ2zMFt+Hcof0zUoX6BMIkNNEQMRHz6+7RMMNpC7gsuYCWFoOF3TeKT1AyzHGh+3FT
+2aXPFoOGUb6BaFJOijlWVsabKDy6HfiplCceGJ6Wb4o1mLjQeiRT+GpoathzkkScIwFp2SVrIS/
I2uiTan7uOvMXvbb6sXW0r+CIfPTnRfk94g9aDUYN7KnwJygNzR7Wl823Y2yfMIQiw+CRA3w8tjb
uQ/w3aNdywnEEP+LfGDxPSkaN7AGSKUBSsYOmCBXtdl1jXa117Cb3FSRP1TYzqUltXuZ4QyxRoZ1
oTnaJcpQ/RsNMIlNZAL2fOjRpjNS+3aVct0XLiY6bAmUeTh+uC1FFJE9r7FM9S4MVYTQAGRoVflM
7fZuQs/RLOa2NLkgRGR45YPMT0rEtM3ZhJ0bdJ3Mjda8IHOJ4M4VWx4RZ54cuWpUh0BF6QdIsgoD
t8XuvTFFDew+1WGoJw0iQqAbXkBMgIm6mCl3TGkm9S9pral14Mp9f9Nf8EK/BS4mAUyjY1hBw5xt
KRXbswaXlfJDCqcAVam2S/2LlgTUwMxwEt7sGlI3878K5/LlmKgZFuk4LnjCmLE/9M5m4ulhgmEo
wNNUv65o3/ltP3r3tRqW1UL/biVrDChjsKmCQHeKGKh9XMiUwmM/DkotIYKlmcicSoJFCiTQglxI
1272zIAkR5eRWHYKvUBBZuUJ4ogMME+7inOh2qhW9LDUBm841QuDAV/DD8hTSp3sHspYVQN0kmz8
qvg5sh141ikKqW8UYlUGFXAUj5+ITn9Jk5PMsWowm/4n6yzY7j0W2AT9flBA16IJH+zgJOszBAeE
7Luwdbu3MuNpRc1neIojgXwOO6Y4erGpKkA3YYbYWvQoWb2SYF8C9HNL+k3rNRdSzQgAJSQO0snL
+3B1B0iPnPW6ryh0wYLlEqEhcTwGmMVO6t06wkJVytFPg6XzmbIJ1p2T5xZoXrrayAWTievw8Hpr
FBUhk5EDtAl7OvLiucmXARV4rJ895yW8NXQeDAMDVnWjqFWuZY11Y0r2GuzebW6kgxu1m/2vfoNt
eDFLVR1YDI2Ek0Tih1jNiUCMH/FvDCJ9M2/YXqsjRfsI6B5DsX2IUgDEj+tSZQPbH9lyePqtyvwF
/f53DtwpqWkp8udkVP8YZ20SfYwjIbuvKgk3jrHD4z5YFh0PRH8k1pxzBWgExoOgKga3I/5CGEU3
ZJHs22BuBfgJxVPhuSTEKheQUjBoiLc4IC4tibky7olpqeybhMQBhJoHTfbV+iIFITrwjZ9mxjmv
+eJgcUS0WzAPkGBN9wHVHN7vh+vjDDCxBsGpOv5P6ucT3AhTS3eMsX2YbRgIOiNKubg6zCn3j5tC
7MDn2iOMD+VW7e2+UhFtnj2nW1BJomCtyXb4as36+QrTDs4W1UhZvCM16lB3fW9zHx+5mtNireKR
uHi4RfyeDjq9iHuVoWgq3JOZ4seh+BDcWP6sFWGKNtFEOFKEY+S/mLCgshm36lfTDNUVmQ8jEy+d
5IXX6vW6wfLTWoxPUlLtRShj/DDhD10TiiM0vTDHVkkSpEkgLjNCc/yg8q3PSs6flgucD09Vv51t
yt/ctI0EDhTbcLVcunJn0WBKJA2vFTgtOjnMjdBELlXx5Bzl6FS/eJFbqLzPNDyAEBBdaTzQtkAD
9mF4pp1W0xT1dbV9C3NAFpbeCX0/GjMBO6HvlmHYfHsHXrr8u9JuTwKkbGioAYx6A8qDf1KQzn+n
qgZ52FQEWs4VPFVFKDsLhXriMe2pSAkhQ3uA/LSAagGFJ/4mNOVQPYltg159Wzr7zR4zODC56vza
95chcsl9sWNu3YeBEtUX8S3YEiTp2aCT87YAwM2LdgOEmDLDnAE5ry37VHBdxkOotig0nTuGwdK5
vTFNldZne+kXihCcX937SPKmV5gKd4iS+dEH9fN3bDov+kkXpw2joFV6yWoDoi/n11mBw0JQLNqp
1mmVO6tDt06Mitfw2JKuyLtN6UD1ANGlmhmSJk0LpE1YqQiEqLSB+hH3mUHVeIzf2iXrbtUSVrgt
zpi4GlqJisX0eMXiAEmCO4DSASmdHrrGdxKpoRXyTeirkYTvcZhOj0MatSsIjVyY0a7xV+rd1hPf
Md0aPSi0flPigaGWhpZs3FYrzT2I+ahvzpkeyHXFnN1v1vhe+XmWzdsfg/OQWBomLRwnYNOYnZgz
4FQ53LvP2d5NZvDl8JaSMnptc6/y9U+kRT7hPfJG4G0PFGjEG5MDBYqsrI+L6w5ZCkqJcOul6kv9
rpU9pgZPq9ZwzoPzQF/TAVEdD4X7dT83agXnQUy71L3/6V6IGakc3h8ejU07yyDhYh8Bk/UvLpTZ
vVneWc8+/ocaW53qxIB6Iojm7LNvR0ixmKcNM5Q1OiwdUi8k+zEmMDfufOlxt/TV73hH+zIrIu1V
g8dQYKOslJTkZWGANKlEUXOBiA43ZqyqmtTgIeTAR5dqPEe+yeS4s/ISJTtBLTtsj1ZQNAd2Ydfn
YJbE/pBdcinEU36Xme8u1O+BYupYJmBNiVYVbiQ5DiZOTHZKloqStBr4gMiZmzpUELAD/3679f4H
uA/2bgM/An1RvEeGDeSwNNLKYgBkjoKEoS4VvSvTjaiC1DyGNpirojnV12nNsDZr0eRfjt+JzdEU
PLvzqyJKdhdIDlSyViKPxRWRgBEFXoBBsP21KCu8PsUdPRhBg9qKAUCKJhk/AQSGKwGsUwc5bC6k
vpVDqXU5dXbm1Bb/BccRrqUgsiYJk2hqhRcslIEJtMC838wZNoPAQDwiYQ5y6n8IObHGv4Jh8ZDY
OswSHA+0JYldtzL/FVvPT66FXBtMDk9N1wvDaShaEta+XGJEc7bn9sqvKbFheIKCzJTvHHCZ6ofH
2/co17FXwQU+7tM5cSqESyQDq9WdMYWlDJB7WB6hbvvBOJyKK/FPHCKXc7RmlO7p8SMinq8oweAQ
S9bS/JDm0PNvtr2Cl7oF79o+kH3FfpW4t+gWiH0rrZRE/+N+7PtqP3w7PXAI1sZWHIiD5W1AKnqT
yYhYvYfsIpuKg4bdBumbwaAa8Z96Mzb1Nry3ynPE0D0YjaveinE4kx7jxiTzkpeDNC9lGey6p3Uz
Y+5L0LY5pGilXkkazjptDZfVKiyLksxSHcLgnSFWOmd62WrS6YxGrbspgV7xexHmCms2dzzrK+Jf
gnqifaJ0PvkOoCeI2LDlBGDCrCax6YgpzOsOXk7SR3QNeSEmkjDv200wS/a1m7W50eulvmVvlliz
GbVLh3zrEPDZx+Xdxbz2trnyrOADEnqiYhmz6jqvTIoYl2YINzFmFqmqrFXA9yqbh6YIsvBux+Wh
GgDvNspB09Ol6ZabmeoW3Ttcdq1+tJNkZxd/v8O4Veq9IrKNDzk/xpMYjOMKCpWz56hgeceFQm/V
PoHTmb5OIIxSl2gHEBDEbcgJ/Awyh9sPXIWlpDJ47qgl4NOlBQZGrQ7R+oqTpEAtDrsm6sSViFti
rmC3mcn5BjI/8k1qDmjsuFQ5qSxRIBDMS8rCTlTVe8JEFDCsclBKNXZl8B+5KKHNF1edQbmfFOxf
QbhHYY1CGZFBlf8AVyw4WcgMahHaQSLAn/KZPnToK83EO2INUKcnpFO9RqV5Sv/FVfJsFVfXYXFa
AmYZPnqVhKki3+COnN8HfcQrQ7SYO81UU/UX3Xq7i42c16HcLV+QXhAnkuCQxHjXeq1oOpWtBpNh
aoeYiIpe5L4RQx3CoqU16cHHrVfroNcjocY3/UoERLcep6LPlWQ9EbURWkTL2rCP9+RE5cgzrTq0
MXnFKXzAuCH8QlaTErM+moA6lNlpfBIPVrGpzL5GWOcSjUmAto7EcuTrNbutwtOIkaLk0ABtBXAK
LQsbQsskKJ/tPSRffpfxJ4qBZl7r/HgbjjsbqpeX9peAIOQMZ4Z/yNDrROQlEOIia10h1gjWTtWp
uYEM8oPKDi1RXDpKR/uDZMcOxdaj2Go+O6cxHbTVb+/Z9BiJeSu29oVV3PRq5APlzu5to+5yfbjp
1W+UvHuhE7/9+9svPJzTo432y7XWMK8A7mgc3rrvZ+d5cm9kX8v+ibLLs5NGbebXX5nfefH2jfbP
LbWLVfN9sio7u/mU4O4Vz/F7i50L8Zx974Icug33PCrM6X1d7GBMvc0yCAuBIUB1EZXWe8E8Rtbn
bp3wMh9rWbeQFkKN8wVnBrP/NStHUW9KyNXR+VYEFfIp4JPdne3GR+e6/Fj3irWnzRzRV6qm/Wqh
vcOs0kD/GJUDwAu3RIENPMWJu+nsMLpM/grhbd0cV8bxT3lQCm9+o1cKUzjx49vs5DV6O+rPYfW3
+svXanfrxfxeJAL4szORIynNm+HJu28PVHOJaw9uY2eemSdE8ke4f7EqsQTZiosGIc2mMjr/NUen
Meg3ykd/JZSf0tWtx3BSQrTPyvg7DpsYiPGxtSMcLFIMoKMWNVhKZ2F5RYH5Pl7CpaIgitRCbFWJ
0OkQGr39z6tfubYSo334eFGts7u6L9AhOnBOaPxYtaP1KDsnkkmEkRhEkZqN313ZjQ/uMXHqZIsI
XZGwPanO0DlkGUH6WwS+XZqXhpWgblCymze3TD5a9GsHpB5RVLSTiAJAYVh5hedPp3ibpJ9OtAsa
aft06VaP/f1lULp0T2WrWm0bt6CGNCg41z4wLrMKjvzc2i/bj5q7vIX3p4NEXuVu0+F9XEFB+Ykh
Lv690JP6MTq7QlAkwrj61XY1MvfOqUPnt1PoXN2bW2/H5H/XYYIA8JVxbY9WrUuFhw187BFk2M3O
02uOT8EVRsIzaAz2bCl04UmajMETjZkzBuKFSWn6cf8xuXVvSChrVPmV1+gdrk6lTW2vTdpNK6Uq
2GeKECAoRHsi7ETO0b3NIq88+CIkBOxAaHnwGTbgRExBPoyWjDegCRgzQnvUtEh88XSvrWJHQ2uK
atGPxtUNQAGKU63Iq49oBmD7o30zeof79g2cN+reeeY2tPDEbI4q/XK34Bu943rfvc6+89usOq/M
Cy2IBuNvGAWk+M6r+4DfsSe6SV1inPBMflKTMLfVf49KrWRWPaOIaZaGVyjFv+ef+GNWgeZO5vtj
GqABOIES2tpmEfSHvTz4gPBdbYNpra8dYt/obCVhkXQQ0hzF+IN9ZaYKLOmHizA3Cemx86Xe/+hU
DkiR2Qw9Dz51q/TUprniN91beA4Lc6qju1ViR5Fdh9xy+9397iHXNKzTMBmWu5jD8WcVh7dV0r/P
doNj0j2VLLiLcR9vlkn/Ij5WX1LoZbe/N7up0f3Ov9t01Bw9x43eOzIbrfeqgG4Bcy+sQqfaT1fN
ds2ttBl7ySyM0yC2UZKDw9GJu7sVIrBHH4rVv5pYhnZ0lvM7ZBKE6J4PNmOV33YIGsVB1MR+do+X
3rc0ekWDfeLEFWToBlE9uBCv0yxf8I9UXzqf1qEPNM8oVIwhWgNLCzxIZXwV8jV6MJ96JL0cvj7W
OE5FJCDFqGRU+pmiGHg6Q/VE6dYcxaz/SuSA2Psb/Q0yb0CUrOBcEiP5gJZbS4x7vadGP+8ZNKfS
+cm6rZlN7iPgivBAhLzsntyAUbjQppkPab29u/WdnN2zK+GAoxt7TG1hjjdbjkmHvkRI9MI9rJci
sKyAY+SFAYMh+SkOjcyzW3ya6ez4Mmuz+rYGOLyzPuSPR7NAyWKGlQR2niJdV2e1U874rW0xXZWA
DHUZW1Ifju1nvdMou+WqXW7YgBgUIzHX1As+zpNBKlQOgXOg3dBYRCZPg8FfHcUjKBJQYiZfzOxv
dLViAx1R6wmpHAbs0byj+fq2ygXrRF35l3C93QTVf9kEYFhT5u8Ut/X1bme+m96zYpVqrYjM+fee
WkbJSeGl0wlD/+vs1W8A+5asZtVqLNivKaIQZRMOIyzL2uqxoi52BkwD4X6bJbIRKBFgagXzjOGd
ldCXZpzZpwMN69G/IKfyMF/9AxB1xSyMIjSloSte7eolwFGxask2P53K/Lred+7dU6tkmCcC9QWh
DNX4LzoTqw8z8VCOqCJgce0ffookHJPr3qyvCkTL1P8Ms7Euzt6paWDR3r+NbTS+fTIHm5pvsiJG
/MEdj4nb7GXT5p4mQAKz48W8D76G7tlVl25ih5MC9sB50GUUOY2i9VpaeLpNk3emDpMNL73B3xmB
t1P1u1LiWy8HkdT4jGlz9likN/QZDx/zVjRvN4cnsR88/MrJevLOSC7sEKO23iQOlFLpU+bplcwl
XXegc8C6tDIR0bICJVQCZJG+rStqtRWrwjMfNnh83M+79XzYD2BQNFipaPWKOIlZ8dHCljW71cFh
koaPIO7dOwWKQfA9Zqf+d3yao2IJ43Faad37X4xRcG4f2kZ49G6TQolc6YgiS9qN+3D7fhiz2TtP
zpMyisMF79wuTBrcLbsySMj5fgvDwwQQzHkm7mGQrJuLuHdsxxCoiTLB837ufQhdYEqtT7j8OS+p
CD6CQ4COc9Eq0Xo7JgfbN1gRjCI+76wCe4gaKRLXELPGrMtLUOg3eNoSSyTWnRrklADSi8fbuv/u
SHYZKTtJaAYuWY+SlRbNL0MbvLhz6ry7BwTbK+276z9dulWCN8bxDHQwQgoYwiXE5enRi50HXUId
Y1PsL8evyDZSFM5NQDC8MKn54jA7zq7Q+mwXYdBhujKmT4oDXGnRHMOwDgHnA4ghkEBohINcMym2
S4Pi/H7qGo9+MnuxGyFumCk6VEiyB6V2CcBjzPpddgWnotr/mkWL0/bwJ5l2Au8rchy3LVrEEHob
0wtRJJgD2ANhYMJQw4qYNcbOZG+euoRWZ/QuFwRiRFfRuDzg+3HVegM836GAvIPDAOF3NvnFqp/Z
MrAL4/C8+EoR/zqpMySQd2+s6IFkww6eH5M5KYeleUYFZ2/dIXCgAliCvegeWHre+Whf4tZrUoQ+
XvHrNyeqOPWaV6wOCGcu4/ve29VcxG+40rJHOBN8U+vUvdwwi+zwZutCiB+NL0R8OGW/0nu5Md3p
0PapUqDcRbM8E9g8w479aIaDLmxZyOFp9t2Z1d53+PmF69CC47eusJx8kuZlarHv4n7SX3ZAENtl
qL8xzqJdGFGjbd+65xY0ROASNHMKTu3uwknZDZekvG+e/8cmvt6xq7rP8bWXdowuIswMSjkxSLYw
K/nJbPlrzCGU1cIykDpLcr27wUr0CttkBp3qzfp5/2Kpn3AgUIpcPQ/wh4v4J6SIwdZHsmq928OK
OhUncnb9Uzfyrj4im3Z1TAxEb9SpTVGkzfSv8DphjAtQ07d/9qNus73vXDqnwW5UaL98PFoHEpoV
TSLEOlN/3327+zHD4ccV89qKoNamvbp/GbH9ERWi44fRtOVek0Ag9Y3WsxcPvvB4b9jUgkvgXu59
+9BUgoIL+bx3h+LfP00q0DXLUOzFI1DCV/bwnR18omO4k/v27u39U6vZhsHqn3HGHtzp9rlX2Bhc
7t8lJCwcVQOQ4WrATqAmR18t7MOnW7W/c67Aib1Lt0T0wchkoOVrpxIII6YsRDlI/AWcE6W0hN9M
3MmzI+nu8QQ71wnq37MYggtgKzrsh6DSYVZEu9CJWnfIpIXegea9G7VPxkjAK3HOvCANnoN4kPRu
4Zc9t2L6xMlvhM3e1995tyBZLfe2AYi9OeDqBt//EXVeW4orzRJ+ItbCI27lQTjh4YaFGu+9e/rz
RWn2+UfdPW0wkqoqK01EZB2McaeEuBETanIdbJf7Pdn8V1TurJs58MXHKuZx5s8aFV4AfXSWTu7B
xkaXkUfn07ijwVcMkEV0v+GmiepknJ+iNx3ffPzV8Z50K61rqCTLp65ifCEat6FAttf1Wa2M5GEp
erT30WUBAmCYa4D1bLzcQj8/LcZqd7mrWd47tLoFoNvlQIhSiuZM5/keMZJv8xcCoYZlX4gPw1xQ
HZxQw0kq3RI2me0h0/2MAIrGWwZjs1C/MQLs0t8HCkQFWvQbpguE6WZxkpmXPDaLbnkCJBeONSIp
AGZJWPz6H7ATITsv6QkgaC9Y33kkZ1FJzY3fqyu77ZDdbI0le9qzeaFjtWYtdvlnlOmfmruPQ0yL
SClDXuUyryRrCv6pUWxW+6U+arQ1OBcRNFBqMMDW/WyXgKZ5iK9+0S84+UY+lB4d7ZGjD4yUdxdB
Wp94sV5sZUPLLzERqnUWFjXFQvsaoUJS38SH5jE6NWZNq7VtV3b2awKCpJNtHqdc2XdwjHOjAi20
+IZuck2qPPVTCGSyJoi6BaiTrWUAbZU6A0piCFiE6+ZtBKkKjj4plxPAJGuBngfy8CTvO4CFAV/A
FAeTAPyV5gX4a3iHg3fCewO6H5bjLUWJ7NCCNQQ15RxryJmsU9UvOSX1ttMu3rwO8B9uCZv1uBJX
YqudAcpZ7G1hd5WYnzO/FPyAe3zQ7D5EOJfhFqMJsbXN/IfHcKTRUga5L7xJGt6F6tZeRAa58kfm
wMtBjyvGFtwKoMH+CbobVU2/7F3ZGBlCKz4OabsHKL3U3tU2ta/Boohzu6eiQ92evBrUAZKMWOcd
wlcEhCRRaUA9KNcycFcph5XdkvcD2FIE/mHxFXqfUzp7FngOQib4qPgY1FGmZ3gFpLlIaK0tV01G
XpLgva8AdOFjHZPH2yl7BxqYHbBP3/BOxi4XYo5Aulnx1aNHfPNdz4SlXqZ3HcJfoXvNL/p2TskR
pOulX27eaXJBlW/v3pf4ShTaCi0IBl61hR91Xd56LEB6FVd3zv3pYsJ3k8MkP9+NLz0qi2v7OeVL
IeSiThTcRrsk2yk3HvVs77T6tq1+tvOgXUJQaMlfqsRV2k7QsqInv4no7JccLHq0Ichm5+FzgiYI
q2Ci73MYMbiK3/iATCpBCvLjGB6Kve03JYWLcwR1sqvdMpx1PU9FEUEs7K37+LoA5u/hFUoUiYGd
+3iCGyVYwJsqVZDT6VuoGLE9kSrF8Aa71ttdk0DDjeCOTu4n50idCtb9ky5TqPCZpAfbGScpYliO
hFMtx22fAJ7B3bk5peYJ7eb+DSFNRmt66Z3Awr867/ksrvQKt7AwJmZU5XFP8Yh287TgwTmmjk4I
xmkU7Ov4gantHuZV583WxO6MR7ZzXzlvi0OOu5qFklLL/dwSS5C46GFfibx6tC1ThS9ifTzauwIO
2rX5GF0oNY9KIwphlRFlzzZPqEQkKKbP6b5LK9re2zQLBowarEeVyTdetygZgW/mvX4jSq2sc94n
P/mOuYM56AHn2hOqheVn6rQZdc9Q0rxTa9Mqt3/1HHhpXGx85y1ZKhAtUzlgrXeHp/7qDzoC3NpW
rRCU27PGq36JmG+NvP/1t03oE613c00/pZn/is5BKbqAZdrWrjRq3w5OTAikEuhnQ2s06AWRuv8B
E6oRxzjF3t3NNl6QPzZU3L1ScP174DJkgnvR/a7D8uTDYrXsJ2gMZD3AXqnah814Ed5hAkrBt7Fp
FRfYjftyvx5tqlNcsjspL0obfyBDp9sVnhgJ8+g6PU+/08uiVHA+iIITYsPRfNpfVmSplYHWB3yA
fhXg16tQHQOypK+bW0YpBWgb+RC6W1Kkrd1k+Qt/tz9yDRk5oNdSsCHIJunXfgwOGPV9gjvu46kX
/nadZ8ydWZ2/Ui381Z6DT/KJLFYAcwZ/kkhpdKS90zbIovmLEkOFfT7X2syf429nPxDinNFgx2EW
HpcWW+V98ojWMVXRDr11CAmYut6m1pbISFec136C9kUUQRmIlQsAPg8XgGIdzPK0E+E0EUYvF9JB
qz+supTqFjGPEg1B4msoKQiiAP8ARcSFEg90a08ScWP61FmotAgKLyWMPrVE89ipdGlFDic7BI4S
sGcf2KhKCGfbbQ4h70B2kFYpSp8SFwSJgm4H899XoRGeMv9S2nEc690lmcHlCKCpKwL5TAFVgg7x
AnL6kKs5owIEDVlcA0liHREDiePegAIVeqpiyK94pNEZ4ZmCJqtCafSBYNYjoYIUG6+CqIRqrYJ8
6qTYuviq9yQPwKFmqhIQQmWAk+DD4GGlq1p1usL68Idau8kLTZu8CsUyPevD+UQPV+LDR96Ku4ab
jrYI6NJ2QqvPMUAcmkNQBOZtqTZB1Ib60Tfwa2qhwIh0U6q6airHCQ+sDZEyvjKw3FgleRASry05
C54/bQLSFCQDDVRwSNzhWqPcnniNiXjoS6jnSsxQdDOtJWijQ0mOPwDMdXldFdDSW5yQTaO0oGa4
hizOO6cVa2jidd7d3HL9XRVagcnSI71X3e7yr7s0g5osO52UP9ZHmaEjRjm6jsggUZg1msjPpvje
H1oVqogJb78FyhqduyKd6bjVDfogSta+Me8xir0JqEcEian3qaC4pLw6afXqPfyhOGu3qoEuT1ht
OvLVvzZq+EFHAGskeApBY+uMOuCLob+KZ57HplFa/A+ZOTNEDk1GIU4KkQp06VECc6We4ZK9kQiX
xCCEZEzxSQIYMRuZ10LS91NVgESDOU2aUzVHVw80sLNCAxEQdKcq25yQQZCYIQ4AoQ6w3OYi7NWp
h87snuR/F2ad7e2wrowaZdJwUfYy/r+pzmRnWmwcemOySpXQGzMrdExN1xMYQoA5aeA0kOCDBIVj
hEQXlOJ5pIZMMDvAHqpl52yGGkBYUGHA+aMOXpxZlKqW9jlfweD4SNLZyMXxI2td04tHynjIDkBR
4vUjZh093COtSIYYfQ1o+4gdaS0s/w2rSs8dundfXdIMzD/NAMixgBcE2e1KkiT4+1CLf7qk6/gV
KSCUF/QieqimmtARXINK+oCSnA5I0q8709RWIZpCN3fgbQ5ylHXw+/zl5zRGRssyEDRVmF3EAXRe
gQe4X10zNXnm8zkiL70et4zLGaY6kDgx8CovIb0JA2kKF1pVr1j7kHGo3SJcVz4pq5BUB2UrmJQh
ExIMCdok4Kkal59R1rsOwPl6RErA+HFPgNXkpKIO9VKV4ouFFb4QaQCp2del5ngDgG7QqFGOZJpg
c1K/UxFXSjxSMd44FWiZakGFR9IShAkcKSFjCi4VrC0FuCV3xkpINBoSaYCBTSYAFzFi5KwASKCK
YiyjhpUViiBKt4sJ4wGgRXGTSNcITMHL6JUZY01r1JYSYFOYLVR+sGTTPtMJU6pJxI8fH72lfg2B
TIFdSNYx42l625QiqSERJHo3AfZEK9GrJkkCAa2/DFBzYL3SwNDGUrHaZRomb7c1aoxYxlIFEbGV
X9+8zFTCG6NCPVcHfsCzGiNvXm+0kOFYIgbDsANGbjGo9d6ARngzpgNdMt06sIr51yVHnfPKvpq4
thxv8vE+HiSPedZlzpB+A+vxcapNQmrPztOdvfaqv+ozCLdF99ct4tzffX0tuujBld3DKNfdBrfw
Fv1w/GrlRXmRI3phdqAMFgkUB3bOq3bxuZknAS6rxBePwWkL1kJo3k2bhOIVldYNXLDfaDsFpYwI
94FpAILKJ/pkYuRJCiAaLF41c4TIIzeS/mEuRMIBRJXqUUh8ki0/x2dm0Id2ZUAGMiNa5jFxkCpY
SvJABg3HEVZrlj5gKSVUpfttBMgN3JWwV5IuUEG/QC1ewKcrVWmUPvHbtiGtUfuz4ZkiTp8wj/zZ
5DRJoQAC1wHIZTjVHirV5gf7Dx6S/Dhgoib7e2xB3gvzR/servg2jjRHpMVUQxWli89cBsrSeRP1
dLDWl9E+KE7UaY5lNylO9JO+at09IqlO4uzdRtvBdgAIpKsuJ0XsF9+WO/hI28Ft9Ar51Z7YkBqX
hWe18fcDcWqQreanssFR80Ieec7yBC9e6Vd/VnvQxKO2H/BTBQK4gZJfWNfKqyzJDRJqnngADq5Z
9JZEgoNgBqeCZ3eLkDFH+yWBA++DBUDyku80Af7bdaxO+c2rEW+H5Q6ybaNqdyMfMIOiVKZFAMEp
tfQ+nHSHk8NH3PG7/aBKlEIsZGFxUDZEufODYaz1kadBuHfUKOLYs0luhtUmq0SmTv2jtGvyb8k9
ogYSPpL9gJsUHg0LQJL+ejGpTEssBRvQxYlYmhb2TNcZ/GnSkAaqf1wel2SvhbT5IIlsNgRcOVFH
BKhPvcIzHg5/8czO5C2XoHzkwh2dGiI4SLnYvOGGzLt6wnNzuUrdBJ3ajK/djJDY8h6h4JjtB3T1
GZ3zM/sAvicCR/wEXUJvljpqzB7YEqZTBGfB/5DDsUznqVxVIVeOaIdqtzr5mCkBtiXOTVTDf2CC
CN5ZXqkfIzmyY6uNB4fTcvEk4If3ZNfa04Rv5WrV+n0sNeEi4ow8RymBBF22M8AxXhD1QoD2fcTf
5TtgZIWi1Ta58wFU9afA+fRhPDRjcZN2bQbv+b56Fbf2kW5wva17aW59ekogxeRKkIn84sXZt9MK
XHa0bZ+a34d9Uh557Ut/fLesojycHirM3cM39cSMu1Kd8GuTqA0ujj517ME9bP0tT9MT9MA3VOid
U+mvH6YWuaO0njoXIi0rqPiocwdLePVyLUjUwowfyDplQn3mgzWMPrJdVLK9s7eYoUQkmPsBLsPb
UWOe05hEMw1A4PwhnH6MHjveR6018uRlr3SP1Sd/JMDI+LnOdpQhFVNBX73Ep/jOql/K2Sn0M36p
X/bK3n70JeZfWKacuaGceeGBs/mnA9HKcK0VvzzcJlLEaInplatUPdnZ5WPJR+LoPZzevbezB0iU
4ATkPFB1eQSaeo48zlU8fvkhFUubQAOvpoLL1hw3h0Rv/G5F/cEQJ2W52mJq4xhrjxNeXwdunOkB
jbsMp8oeqsRLZw/2Rgl7yQ8sUxwHysnt1UshLyv0uqRHKWk64mbRi5X887YrSWMxtXTQyQfmFVwC
/hc0H2yET/OwE+IXVXJaT6/wJ9QmPnw9PReSqBUQQ/u5lMnUR2c7//gXJCUvDZPoIg2DQkMbiUnI
YgANPly1GgkV2qBlXv7VU+05S9cgVZAllS82vPpSDVWy1uw5OfFq0Br0YsqJru4r3idOeG9jOytJ
+W3seavXuzjcUd331UKK5jFYGq6agG8Rr3p4+42WV3/bIrGiCSfvMg5XQ8JWfiEFcDmVUyIfItZQ
oqboKU/lhicJ/yXT/on2OaiKEUkqtAQWpZsmzoNma6H9rQNFoRf0jemWDW7+gRn562X8A/4AjalI
NHXp2zBico4sdADgo4a5ib4eE/arXbALIPExj6ikpzV6+eQMKfdDx9uJbm7MrJHQnaYrX6mzWTzA
0sR2ToXWjKro7ziHMucd3ZuzRv0q5wBF877uxb7WTt3XfD0p+kCbFhaUg9raKTAp6W9G2yp9ndmZ
un6j37F+ONa8SHpI+jEfZmUlYOUN5urhQj3HvjnOgZIFf6Tnq5529vVE5jrvPOM7bE1PPnLW58t8
nncHj6DO82zLl8IsVRqWht79EzycE3HFI8CD5Rjoy3ye87LupFrPuoN/blM1EM51Up8PBoe6TkcP
T/0pXFz+dOPFdCaIZDNDkGobUMPRg6CmGdyAQTOwwja6hDKe2GRASpuTktosL/Uaft0JHt3e5fks
V9Yx63mlNY2pvDj58MKz/4sBFuI6j4eIvhCIHxpkHygpyeNIj11fEgvoSqqByrCA4nO8CuO46i6G
zFCeIizweCg0hdpJau6DD5UpunrDsIeGmTxFQXDPNWFwVyQfsDckM/GCqFDWKzTd01sxg9H6BGA0
jns9fNGcw9W9XemW8e3TnbS4EBYH8pVNcggflw/mPOp+JDpYOb0eWp4tGl0O9fpqZkRDG2QlTHA+
nRZ88YXAgXm/Rh5amQG1IsOWxqwpPhI9ATHPyCqxH0ESJsWuzS9VelD48OhJyUDQb+FIUuS69HMu
tGR7QasqxsW4RE78OMz09BVLMi5RbtzSWw3m+S0s3rsZejCWj6v9MHuK1qTO8S3OnQvJsl2+UVp7
ZfoeZ/zquns+RcfVLk/DXPLixe7s0wYScD64wwISFsIP4Iy2XwCNAKdQIFT5Lt+yaP1VcdmcOpmG
mhyUaoY83pQVEqJGO9rbXrMOMx2mQPKV9P/N4bYidn1mj7Gc4acDGIcR3NS0TmMk++MFkrRsf260
oLfoImZN0GUhjBc7DBsbRgaREP5fxBU3jlcLfu4xHALLXBxUFHdOFK+crN5KgfeOnESdGKPHThv/
2FIgj9cZWyfUWhgM6oMBM/3nzbXU5zubLNUeq9k7usQomNHWJO/3pFc7RgE7DlGG6S2khF2wF1Q2
MSsLDG+pdg8XCnIPWFWW8OoUaMIvnoS8sRyCtb+owgBm+6eR0J0kCWUjbhZ9hWg6xDPiDLzklcEg
eeXWm/r7YgZaTraPjQv170XV5aWYqnUlWdC0D0F7Hxw4/JyTpuIg5II5/71LzPzBuLROXp3LaSnt
tkLfzyEU7/VIvpmTR9UTyQ5Wo/ZGLRB2Re3M0XABAunJglqwypR4/GqTZGKzGmncpezFYhhpppNI
08b0bzFm/EyUia6k5Ucbts1Wxn9NLMor0AwaFHYpZUcCmEWF2iZAoQcrzetBlAa9wsc5ARjYLXVw
MmplEhg1kp/3qMjpITt0j55RlSozXxE7Q2xkNzhABF4Df8rgXS252eFloP5LsjgbKtk359q+4VjJ
1KKGjRAh92HQq7NwhdI6AjwsRqf6qymx7AEdCLF7YBKmefuCYZO9BX7HXAHf4Mvayh5iJMr236hD
YgSiYjCpg+tHzoBHXbDJMo0NItsV93BV78lIi90drxroGrXqc7yWHqaoYMfcxCxS3SvyuouF8X1w
/piKmZr8GFlNSWUKxEUhR/b/6Grj0IXodDgpiOVZ83ntPFpZUvWiW2Crqb2RVYRf0GqQYEHe8omE
cgflKSx2vS79hBPe1IDNqIU/0MKxQhd+RflSu0e46mFmV4tGgwnT4+RonkBnk2a0CHlqYzRptHDH
VixOZRyHSiCMxzFzrcW/Xq+EtpfcUHwy9VYgWbH1cKtxEKZTerxMU4XSbr8PwZS4Uxm68VOqpqCG
PG5LRPKX1ioLGV2IFHWmbtYe3Byzr/Em+j3LkGeNAdatYuYkHghNRASzQ51Y/gjpEgKHaSLWIKlf
bEEISJLxXQ3HTw8DvW3J4Xq4GGnjspBCIYeDw9g3GQ9J94Oo8hNeCfYiSVfcVWWn03TNo6b/q6Rh
yKoo46YDAYAxK9O4lgw9HYdh5erclFNUnsUkZ4o4f3qOYo+0U4TeIXVM9WC9RcLZEKaIF2wEg8nu
TJGBxomi2s4ClF+TjTPhxc1OpZZ0c6vhzXjs0kdSB6T9mUVWxCrnOpaX71q47DJMz7BI2No6oK5E
Nxo617A1E9KwPADeeYMezBXSMh8S0xNx7Uc4f3JG0AxkHei+/3PQ6/X5x6sGPBqvnPGZG8rLBBZL
p7tzzfQwnmY6iTc2qZ8eyTsseFxn2tVhx2gZGA1b6ekx4HuET2V8tOWz6WNdVhpi3RjKHCQvh0Qv
GusmOQxCx3ZGf1QMZEyWcfil2askLKPPR//uEM6R6+oLIjrFPWC6MvhTNnGJO+H5D4eLHJuNrJum
siYDc5lXqPjMCjn7en9QqwZ+bJ5Cuy47VxuWEW5gF5xcCIMODsZYSd3BXAumh1LvlhuKLQevarCk
xa60pTh/9ilhSxEGFutsvGCN6ykreefYFUPRRym18VcjZ8EHrB4y6ycY/VcX4ByUfa1daqKMiY4J
vqH8zxsHDhfAcBuKIyYfySGzeTFk3tk/+4/gEezq+ehB/icCMdjGswMPrWMLfrRo2cdi+CaBBxEC
+CKlUFsb7Grv77wDx84rhrllMSyGR5fSN7OFU+YlFAkL6HN2eR9+ixiec2vu3WNbJhdvmulTxTme
cZoFXGJOFCA2fnb71pR547N5Qsdgi38AdnW0dp8Y4gBvHgDPO6TlVkDfFvDZ0gGbMY0tR53fLg1i
Xolu57/IoigCswLltVRqIiNKJkJIv+JkrdQTusUj+bdGQOE/hactK1yClGrrcEUuAJkiaPxqdoJg
BSxaHaAdTTpFuQy21xcdaBXHiTwidhy8EmFFOMQFSmlDmA24QeR94bvA3YZ1J+adGuHuGpkQ6Ini
9jcTKm3m/oOZhqgLCt2ivubg0gMa6UuyMzt8z+Xvie7zcXWFIqMjwsdsBVdOyJ6hc2dekWOdntBq
r4MHbA0e/rd7BtMu8XoZHVEEpfu7gQilzgh90CZ0Cq+0QVIzq2EFxlkOlLpAopEQyP7rRbuvAApT
+JUBBE+H4CjT0GG10g1YDa92jPynufMezV184/PRzIfpTLsFj+a+nWfXauejuzyvbHQaHAZl/IlR
ZvIeoW8ZrHtbPxtlox24WRBk6BE+o0MzU9uCahZWn5wKj6iywJ4AQdTz74feiKhFuh7Ey1DbknlU
1UFesWLuWaxWJwmqCkq3701CXtx+UZDgDXaV0NadUCper6Gqi+xFyihXp0EFpi9iC91NeaWkLpzV
2o3HSg7REQeTgnWekq5PDcSpNv7SpSbdc2h8I2o8xPg55FXNQ6w8VSBl4zLUUqQbtHdUOlE1QrR8
oVs0aRNTBZDcOnZeW1B6Xim5XdIFEl/4J5VLKwOlyxRAKCbQ7pEaqh1IuEx4I0OTxXvAIV4sLm4m
BOCFhsGXCY8eLsUGpYGV2zfa1XpZDqXBKJSikiLaOF9Qa6SII3mSDpn94O/o7CnMFTsVbxtsA8GC
pN6xrtMD0jCNK4nkDuhYgWzLHUqfhM6KIHE0tw+ddKGIk6EintLjElwRVU3kXdH2t5FCI43iv08J
H0mJkCQe/DxeE8GP+Dw4w/woRNKKha3GI3JQgEWtztZPDaUSkAol8bXhZ41jmmpQ2mnXQOchuK7y
4Px27JCKKmaYnDWgf22BX+JnVNirbKA3FlYZgR2l6YSnPwWELUbCeyzWrGqGwJXYazQ6WfR09D+w
McQDpEWRJk9wLVImv3QJKgeHJFyu4FQPzmvCIOMXMfLo2xy5FXgdKE4jdi21g8Sqa0LKGJg2DaAH
oKSxJeGaqEdVmnZVlzImYprjTHg2gynScjqQaU1Oya/2eBqp8Id/D0JgaGYpW6Nqu6DhGVxTev1j
xFFqsRp8A5WTEpysZEW5XyWgGWwer1w2SV4KTluwaTmUL3S6WowqKeh2pAtCgTWpMD/T27Yk9ioz
pMWW9uLuU6vVXNNr0faFRbxp00o2UY1XHTuYFmZRKwzmYszC/Q7Fziuv8pCljdgbSGrVcGUO2AaO
85+fQ3tJx7p1apTjO/ZPXlKaDih7gFIJMT6k69lCcH38w2DtP2GLPcMZYZUOSUuaRCd5ITU9Rf0D
71AdAVH3ZbCzjkQAPii+yNjgYpq8geIgphGovo2CTIWQJNT4nqwHMZ/8NHkougkQwrHT0qPAkCTG
NTEcljuVP82Y/3yZMSnqLsQ9U2GkggeSERkTiopmiUqXXLl2Jfm1OilJcDBGpOQF6NCY42hTBMT7
LviYJePyMO4I+eMKk7YgRl3E+PlKIpnQGBiGolUFek85Rfglcqk0C2WGqmwfkuJIpzfOqYYyZ7fH
ZCNxm5hTuEx6uK6RdYwUaRlxLD2BGamKeJJw8mF/GEYyYbTbM78nUVil8kRqVcoi6eyhLw3vltbw
Na+0oDS7/vcbmJAOKs1pdd+iPk5bKA5uNvec2KbgkPGaZ13cWFyjyb2hbwoOpeR3m7xegfCPiJ8E
ksJdZVL09oiw+DpfJWq4mCFBiOg4uhvmylhn/dRLz9eVoDItc+Q0iiB0cEKyQHh9RMNPtP60uNU4
R2lPSPRVBCNglGAdpEKii7l0MuYVtFwUHICclVsqIZp0sgDtwu+UlC1RBkGI9ggJqW2jazdHWKLU
kLTNKyHrXYIgCX3D9GrNsWYXUcmdZxd83TscYYq9VEyokADxUM1Dv4b90maP82Zw4dSNQE2Ui6C+
DrXnKlufNVUgAH+ux3BS5F4ivkEemC1W/5/ONh9aJQiahW86tepu7JlFcZwFjLIlkNz65HsUZhgj
q+yP0vMiUkUrMha4vfIPGQw85Z52OJ2XJt7b4T4qf01A73wplyh3BDKfZz7JCR3wFsUPlb+o32nu
0oaTA9A53/VWBM2jLY9DhqHAK0YxiSrVW550j01fU+F1WnHR12yYFg6w9n6aTXiatAxtbojpiEIE
OUhnmWaaXo2ODcMFL23mPUUDzWSkGs391lplxqg8n5bAVOdKEnKNWpRaUqlxU6yiOESBb5NYhkhY
Bqsk7QbFnFpYP5+qvBaW5sKUmEeNpXDiDmrag9ZPcDVehOp7MI0ckC7qmsVYg/YxhTpT9RPkjA8Z
B+HMEuy/doD0UGfVIBj9nFFgujfwqH7bvEJ7KjiaZiLxGbMLt0fnLgMuHKR8KOMM/bc0tA3KYVWS
MjVpErKQuNLdrGCJxclnr3ImPyRnKGvS1TT9zHRTzXJplatFDJ4RctfoZ+CQC9nDTtDU1xzvoCUr
hwh9CvP+OinZS128nBYDgpP+E6eomuG/u4fdZWFqpl9hL9AHJk5vuPB3Gt0FSThNqgyTt3eyGwPN
LCXAlOYwoaguqsrtkTuXFljbZG6BfZjB1saot5aN1gWm25y5VFp+qUswEBPteSrXUkhVHoRRTJ+g
Uqbp9ohp59qBF/QR0MJg6hLb2mt1J8mgoJ/rlsZX9jy1plKDKuWydV1Kyylk/vkk6XSFsNPk6ej6
AKuy2uU9C4p3BzeSesDKOuvm6Wz5X/YauyzueuoHl4nXIOEqzfxBQHDWLKJlSU2uTRTRvFOAUlRE
Bp9tI16slF5U0PslC552ycGaRkovbDxlC0mZ0zwQwAYJYRZzyNqGpeGv4q3fA8fI/Se9+Sb/tFrJ
gdX+RLRoKiNy0MxGxShpsA7OxjTTVXFV1kb2RaERtc2asVKeunRBIO5q/mr8vupcRMA/5B0WGuU0
SlcjmjTHpmQFL9Zbt7cEonDgZXlkcYzN4I+XgMIIlkvRNVWSuvJNGALLyfhk8jBaO9LdJKTJmDFj
EkZOdxP+o5vxN8EmwKjwICiX3mITLHSLMAnUxBLVKbUYiVWZEjkbfTZt+7Ie/Ey/ytFNiCxBBLrk
VwB4CgqZzkG6iwhD8IfzDpaBaSc4Fi42E5GOa+rMDFKP3KRyBK0beBo6YvJO8hj+g21p7n0ifWXr
0FbHdMCy4HDrjeRT6LWYtub0ZI+wYsp6TUGcomIyCk72ZDKie4weoGfpwepyJ38uPRdEZnk//U1N
p2UbqQeSC0yRnF10cEBG8HwkAyJWPRKAO9rLA4NYwtE9gzBA6wiogET/uhKI1fNweKT0LJwHcQEn
zckzgUFvvvy3w+3VLdT644RYfVp0GQPCzNcq3q9LfI++yQewGm9h2qzqlCWfrLCMlgkI5hWAgkGr
QFtLTIEM4ZuCOLAmJjoyl6YLpMs0wIZEa0jiz/RLgCcEeaTzZc1JAphM0789hP+VHIXRQF1YMxaC
aW+HHt5/e166710MZID14VrU0UU11hJmWu1JI+kod9MsiTa154iqGAWFZmZxDzXTACVy+fLP5dZo
V5Gfm+mnu6p2YlaXKiVk7kwaCYzWqAU4U7qhJxYYIIEArEFYqFHRUKXf5F7IwbRUmFAqS8XUAt7L
17Q8oZc8u0H6Sb6iIZdtg6uHLCNpVUgnQsnBesC7R04Fu6zbJGsu8RPdNLmUNCUni5KGe4VIG5mx
lJ5atWboAQ4jCrIWX7319DzYWYyqQDaC8ejP/48iKnGrIuBEnUwXCItgXU35yQ9iWsEZFdsw/zVX
NVPNnNfG9TObS9lsOYqsxSRRQ5cZGKnjXJtwqq+sK6tEAvpJl0xy1OKgsV/PkQakFR4N7PgJGRJq
+m+DDHgRUMiTepuqtAkYjKOh/Jb6hiMRT6JQqcINBXBFr+K1qLkk/Clsu+qUiEnj7eJjkEIfRyvj
F8nD8hXR6JM0CSNtNjKyunv/iweGZcS3kf3Sp/wkFZtmxCzyl9gCHdpAsB0W+lfobRq0MpeGXCbh
+xUJMFYhC07LQmE+qCIOIEo0DH5F6o6crmi1ZtMunuKnLBYKmH5PiEyk6OBOCiq3rb+iqifKTZFl
pBBGy9LMCiLdvHfplFDU1HKRM5oepFqdfPfiftowf7iRisUOHeKxlYAWb1J+8iik1yjf+Vt/cuRq
xyg7VQR/hqOl3JtyH2ly8EfCTzGXpqncGJbsiBbxcCo1L5HlxAzsNpjCVLJzDZrpOdA0BPlnHJVP
OKttly9zG3Qr/rMIgsiWKRm/kZ56Io4q+UpVhoSW1afUqq81tbTTQQ7QfzkXbkbFuRnE5NPfgQkT
i2rW/kmN6u9A2JI+djT6QxSrRvIFFVHuISzkGpyuJcw/jg8gVimK3lHdk5YbeqLc6lyOBOgv6ifa
+dL8Oq7pldAK6c8mFDu6lWSONvwGxPXByX2wrurtdMe+QjpiuDcMIdRWAJZ3txpsILB94KJ8gnJY
Dk/emyz0h+tDywovMz1YfbU8VOpy7X+Nq88IBf6MXKA6Vd2bZyKQeiGRNnZ6spBqEJb7sCe8AUeC
1FIfKzqdhNdYnT0qEmi6onT/bj4/tGg8w7yssvJw664OmsOp1PqXaXI2AbwyOqqVCsH0IFmbp8ST
ZoFeeDQln+yXUkpKLD1QflUNXvaHwydc07a0594ox3QebPHTmPEbF91E06Fae5nJT7AiZNbUAKtK
7ldaUKDLxD9/cxnCaBqRvEpUioqwidWCCko/VcEV1N7LSwRfqEnwqcvz2+S12LKdLbKo5a42i81E
LrVaQd9b5+6tf+nfRCtHPoavEFafCO9SgCfmR/mIUjUeAvrDkGhXB9CeZBQp/qH4zx42s49le02+
cesggn8yHxcqOTObPxVX+RXPem28z8ZFtWiWba73tTe8SDLGbJjch+4ZVqF4hfyg35oPki0Akx4E
f+QkDjaiOIV2ES5eGRojWMH+jG1M+8INfRXUCDY0g8zbJ0oRyC4AT0gPcuH4hkSayqPpUELycZ9U
ysMvVH5WT9meoWUyfo0f4+1wPf+NS3+3jbuff57OHkXYq/My31wB5FlO+vVVcLLEXVX7Zz5muzCT
s/OI5Hztas5+/b3+jqvX397Ox8+SvUY7ReTlHCP+tQv46U99Awl9trwDWYX7RVcXGOiTHMc5uSZW
q9Sp4rTOIIy+o0wNKY5oU0/LJ6p+3KjJ6lg7ZT/vFv2ZwdPkDCQI7lmgem1pmLdVSbnFqpNUcPP9
ggc7mENAQBi5xJUZV6mp02C2k8UGJHByqrV7oi2XIFSuwddWA3u5sKTGqdBkXIAI/E7VYoqhuAGx
BkA7AcAA4bYODiEAmF4KTiQ2hsChFLYrHpgqnDnaqgOsEdAh4P9nLWQz4F6jzSusnupz2v4UdSmr
oJQzct8tJU80X/9hz8f4XEqZ6ZU1qgm+mBzgrKMOe2/kU9OkEpvZNIrOIZmjabJx2hefuFZZNUWN
ZPVctjh4ysyOB1mTVb1V8ID/g1oy2Sr52YpoFHh8cKLS1uZSW1WicRzFQ723ck94rTrIrGP3+iiA
ogIpOTY1BNKiT2H5JGeJgTZos2lbUDpT3ouCWCWicFKIlRAX5ILhf/Z1klZAiIV7pfdJXXxlgsvE
Ymxgc9RC68r66Fr1CNUexB9PQ7j03CwUvUzJQnktTshExyrTwFshw3Ii+QIHlp1NQR43UkmfVKFU
254GB2Y6tGEEqclQKMhODEAYr1hpOI1ihRukQjCpm6tugtIPQjmlu4Eeo0S2Skv/wYkU8B1b/nSK
YSXFQPQsQ7uPyECKbqInQiVATjaNO+Q6kVXAlepi8YPu31alAsvt/FUhfgSTBh79LwDz3AhqXfIS
R4DHxB2GMyD0wcujOzoc3FwwC41XjUK7CGtqppAmP5UAThMHOU4T74wsHRr6zCONgtLq/UQgYVwW
THrRGb/JO90CrhfF/pqmZaLAXO0flUItoFcsd44MxZAQGMK+7nvqtGrw5YXuXCDYVGf+SIgLn20w
bsw9bcaqHpaCh1dsf9jkiXiM4/zwLhxP/+ZRMR9N5GNKfZc8OsixkUq2YilA6r+hFP+GDCPUkXAi
P9pJZNsvNZVoo9fuKAEvzUWl2qEgSF/CaExIp5fWOdtYrJRt/YZS/rREreW9hKdvJMGfxCnqx0i7
RDqBaUsruKo+QYbSRsJlPVgKhVCTQ96pSFKa54pM5JWiO8p0eOJ6aXaRW9dCVQH9Hy2OcJPQaorr
CTBjSgqLuc/SJX6DhJK+JHEJWWMCLy1hpWae8U7SrqURcOycZe96x3oZw8sUaHxbNwqCfxeABT9n
h23sl55O5u/cotUNZZeDxPpWbFJfohG2uIY13I2P9ezgiXQa+rHQz5cl3PjerreP13Fhbec7305p
+ljbm2TWB1rfyjfQkPHK6O38lQgCt6DYA3R688P82iklkFTvwCSwITR1sOwCxneYX1nBrVFi1R5d
BPpWzxU9azr7u/35s6bodS1QNSACuia/ez17cbQJAsTp0+9qgJKKl2294xv7Fbskm211fEagcHUd
7lvsnHSw0ca9rCQ5Xej+R8OcEIGPwq+zpq2YFVh0T2OLwkMcvROw4xZ07mUGdPabioXLRlChxe7e
OVFTJ2W6CfPQhNlZYPyimQAfo2kNzigQV8c0ceptFiib0BSnjGLZupVrv5lqbKPfjZN9u4f+rnOb
IN25dirJsexYBRQ+H8k9fi/xdnDD7mTJQVN+uEuHCUpAFIBwV8F9WPYba5bkGlT59vSYz9Js+dXL
03sGOAKjOX70K1z/5a/SRzrqbX+z9v2O/JCbQ9kOJg97DBpNuAigBp0CKnsF+/R2fihbZezLX/aL
Hsn9bt+QdC4jvFz5ew8L4/V8PSxAibkO6WZVAMJ+re02gzdoaMI7H/59CYTisbtG7OgVbzGzT58w
N2Zpw8euoih8DYpQPVAfAAz1gKLhfmDJ6zmikbwSlIUgBRftNc1UQT/QJTzJoCtDGrn/QfniRiMs
QNfNT9saUL4rfX3rxtB+5/n5o81NUD+rNTwpRmCRefqfxAKoztC84UTb+2WWMKf1GLFCl9d6bvTY
O9nBdV7tFZu03EPZz1vTlgLB3L29vTs3HPFRMT40KojfVdsoIszsd/cAjnecHWz+lPe/TA4+ggaZ
sZD8mwb5eyZVF5nxmCBxhbNjxbs+3XxaEKlbp44FhvyA3h5lTGAHBXb54V73s1ZtbILj18OJwkus
RE8klujKh/wBWi3Le/xsoaz2xMOCPVyyWbL4RbnFkwYy4JuBAbGLWf5u7xR2zn0HysjJL2dD/pBD
apxMClMBRPQgP0CI7f4lsVFCjLVTROMFnFqh+WC0x+gLoDqBfOPd2+fr+LI89nRR39Iceh9fRLud
Iy4pvREKDu9++Vu3aIeTFQF/zflQaMAKTG7oDOCB3hCE3h/tDQONi0vLgKfzXXFT8eH2q/28UHCK
K2rxPHjOyuQZzzmMvVHRk3WhvF9xDgefRyGJc9l4T8u1KDoNWfg7zvLnbLDP5PpKHiRuFMMy4HiX
lR6KXs1r89a3wBRdxjdy/8StgMnNa8AfL868/dGrbL03ULgCNs5GRW3NjguMhn7tL+d+pc/aD7mD
KH/3X/3sjeFBy7JX6CGfGONWP2qbzhfZUeTUkQXCbBIeY8nYrIfP6auDSvn4AZqGFgQb8OtOGYRZ
WPYuQBetpDiS5g3mARDtKLdzC3CT4GPAgSfiJ5Y4uFw18mxFTAOr9tb/IXp6Ht7rpzGib5fx8Qvr
4FO176tcL7P1yoPb32eCOlDlhO6YX9l5eQSZWNZghVBvfDsvpCqS01+pvU8onRccAC0TbMIWD6R9
OdnHaY41cG4S4gWnfmZ8Zto95abnN84aT59gCIOLKw425hvvGgwMAt544fRwhx03YLO4ssmQfLx4
FTzwxRG0xv9xdF49imtbEP5FlpzDK07k3EDzYhEaJzCOGPvXz+eRrkb3nNMzA/beK9SqVZUOu1fo
ZX7AvnEdw4FFGJXXXrLlt52y8Rc6MoJZUJrtz8fGqTBHZ/aDVW2woXNB1SKntmQef9fuPSz6fXZK
Sy+MPFRQzTPPJXggTH/mzNXmqDujZIpe6xcOE0X1a2Td+9+v4Q8Ftp77xncaM9odm2TQgIg2KIlG
f9lPc31dhX3004zLzWsVbNnfUSmYHsZOfqTLhgvQjLLSiWlgIpuexMCYIxqOik56fhRb5TNCYvSA
sEO3qFl8Q1MhGSEWEfyS3BnIWEP3RYMjs5Rw6ahU6B5OyRoh3x3Wy+qgloAIVMn2QTJ4wlrMW67P
4/tHYWGwRlYLod4Nz1Ub7vHIDLwW9j6FJD/Jg2NmGdsKrRNwYGvnbydPVsmKHFGrP5E4VwLPenlG
tRCNmaDM6RD5FKxPUCRf5B8Egs7GMfmlHfW02s1QjvltdM/S3A/qEV/nlc8MJG1lX7Im5nMaSAv8
esMtfMa9sE5+yBLBhe8mPvo9ivR/SJRQ8xTnLw9Ep5s0x4o5qb+zIYLlJBLWjWrykI9K5CZEkE8Z
8RLE1yhnNYaSgHM8SInZ8NrQl2J1bxn9tRCNpN/PbzSRTsWyXFXL7N6za3MjfxtYOKngkPGGYMZT
lw33yx4nfQACIiRlW1negp0+t5a8D/23+MvBS/QDHX+qjZC9+MRux46dhKvo+K17PKHu+9Pw5JWN
pd8EZATVaRxDpiTnG+ZPgwYm0Qdc7tT/plda6NJurmk9knDP0myF7iQbvkeGVWV0Vx+GYnNBjGZQ
EC4rp47RGYWgj/y1VrrxNWE4CyeLpk0cfc8m5S3NLWLSxKT4v2To7nVCfkUpRlKBtIrbU6s1w6NG
XqPkLzHAMQBPyNWU92wq3vM7YZz0gcko9xDYjiCPOiOYnDpGmqVdaFe0pZITKh7SqXrEZI4TWUOm
G8VsiqiH5tID4nd80E7AdnuyfE0rJs3zXfGHM4o4nEAVNisFwZEk0r5tgwUYc2TUo+4veFin/A50
UlQjjKvbn/Q7SihcVYfkY9B2/gX7gLluPrfUiWrO6/fEeI/TjRA4fe50LHflngizHPwqG/YABYjU
OTg9UjoG4o8hiYb6zGcU7r2PmFdurV9trdzVRbDBauRHOWZIEaeDZZqGgdAuyUb8j03Tz7VRh8A2
/L/6qt6j4/OARnFyybiTe5RAKAzemFnRlTD7SW3hPyxj0tag04jXskuMkdnZkJfGb7uxUHABSkVk
/oP0L0iJNKfmAp+TjsPffI1uxVa17OCAeZF5sK7Dh/oz3i6Chu06ukqSG+3EXz+7skQrdU6IF2CL
KqRNbYY9g4ys1fSFZn1MnWS/+HO6wQbue0ogtBB1H0k8Kk+wZe7xVbqDgVCJhqVXPABwnnuEPE8t
bAI8PJqt+kepgKLLikcZb4RtfjRe/9V3fvS5suFclRB06F8u9SVdS5sclFKl1oO5d6xBdBOHD5j6
CSTHL2Li/QRA74c/gZJJ4VeKiHPvi0AxgmdQZGqjHLWnW4EcDkeTnMhHI58++q2yJa7xHdVkxkls
2H+j8WbqAugKpX//Qeutj4a7IZwoeamKggchCO2q5k85Npvqr/0zUADM9/DVji3hzyH6mc6HKmcW
nw2ujkAd7IhfWwA6hkKWeGxmtwAHkUCjmLZzdPTywDdZHsBFeqLc0wfXR4SCWXkB0tYH/gsdzaFg
oMiXK5wKSSLAik0WuSXLYsfXHyq9JVnZV/cfqNrqWkAgHq12XN1aDtkkQjEHfnjnku1SyGqCYxL7
D2Y3mHqiiZqGdo2IUjrcFpMjbQ75VgTjlJ2eAfln/kafHGyhonNF0DyJbD4SuZa8UXH2zoiRlrUf
HzrDsYDWKo+3TaWYoZjtWdFWNRw0e/FTV152tucXGQBieBbjl4q6AnnoW/rV19WFJQGv/O1N9HjG
TGTUj8vZB6I0PYkNDf2HTXv564ed/yz9VkP6k4fr6PG07X9CgCGSk2WbpoMpYsPiXeagUZxkqFC7
0cuTe7cAWGG8iY7fuL0UtacgLqjMsXGhfeRjsdHUZn5Mx90DA0CkNZ3GmL1QSRfc8skkxcwpucbK
/n1N5ubLF9OxbNrqZRBzYhub5ywNgf11lge/7t7u8r8qWliqG7LWDQb5Gxw1+gZGy4+cQRZbdqiu
9kC4hvOBTVkibTUJX64gOt9m/Kmd6E+cyQ6asfxkaBdeQKP6tht6YHjR/zu217H0WhalqHym5kXA
Td0cJZj/PCcVpctPq6FUZtgFW5z8xI5rU77R4HV43yVij+Fc1pyCGSsmrYWNmT1OKuzssTnmSRBy
2mLZHspiT3NKTsWhVACFusTN3IAUcfmmc0vbyv0qTFgibLZVsGvreSJMhyWx7Ldvd20y7qC8/Wa+
hnVc6rezN4Ki/UrtbAwjdf630ZF+IjFeq2PEH8JeC8M8Zfz5bQAMW1YQlNYmb4Gf9sz0ZMp8HZoo
hMGDfkEc68XU5LnP9YWFyBm0aNpB2BJ3dZ7uFJI4uc1LJ++TuKat6ox5DUyhULPLnigjGZnk4z6c
F5ZbvjcEREudD6cgHb6/DsXfmggndAIRnSP60k3CjisnFb69L7swPOv0ytfg4Byi5vKhe++86jmA
5Br5kEOnubo4eUULozuiS085pcjowJGKrgDkVjWmfTD7sVJikT7JrOuTxx28Zz3uWc+pyHyS1v/l
6dayo6kHF6CUiS99PUWu38z8IRapW86V0fhQKgyeHDAHgv7d41O5AcYS7xm/l1P7zlx6oCIdV+8/
WpNIdtrMNRF3AL6FtZtMJKC4yjXfM7wAqpfTMubjN9bb9D3jbYZtbFcowEIzbWe96Q9lBleaJC4H
ZHsPMewKBgczMNWJULVqxwG+CWjFJfBSw8DJ4nVOAGIyS3l803Z6xnJh/atv5AUYAg8MmWdquG5p
od/3GcnFvGuoDhGGR+3f1m7poZnlb5JJ3dhIjC/KN+U1wpAUVtgeSSsBzww05BgSQOBYB9I47f1P
amN3j2Ar2olMtxNfTpdv5Mb+OooQw666hXjhHWJJj354N+X4AekD4Jt8KPPpUDDzlRhHFBrTcsrC
/x9d8hSHdj7+uL2BAFkxSB4aN/2s3dDdsyvmSChHvOd1NaPzF2FiA3HR9w42xkApzdI6CVxkAHrU
Af3gv3hfu4jP/C69RpHffml2dyPDPh0LCxrmMBBGQVwZYtI6mVxemsqmdVTg4HT8/0Dw+Kc9TPZy
opl+QS0Adx8agX57lhsaoRiaNE3352IoBwmaw0VZ1dBLt0+I8IpNyMj3nzssiqtxpPXXyZMf4RLI
m1J25Oe07o8EhMz6IWwWmSslKsUOJQBSDiAglsWEQJ9VxtBvEP+Nu5D4qjL+Sh40f5qPFL1gWsIO
lBSfZxQsB0kBshe9YOR/b2++FtQNNrQzDitzM26QeVWqsZDMS7ZANBS/uTD4dSLu6TBbhGNL2QR1
6CuN3hHr3HJOhYsyOD2yEbmi7jHJKtfoKZKzUBFsxBUDBiIzvrj8LolVP3ZXTTtOF2+GOIGdI6QQ
TJ9zjC3izOWVR2xosQLtp5Ed9CPaz2bgJXFGABGiNWNDXOC1IddxAXLcUWnzfpH3/jwRU09NRAfZ
amhzV7QcBS7IZ//5BZOKXxM6j4rZVJtMxJerSSMN9evvTMYFk92aVRJ4CtPD/2BEg8U5Mhy6Q5El
vQuqlZWae0hNfdF7s9/k/TN3X0GbUBBmEZl6i77kVx5HBLVsUgd2kfhgJvXREO2c7nHAmOyXPBLo
y3kodKzc7lP06H4V5AFnPJ3snv9GtGoA+jRpHxfBFael+6/9T+cKQEJnRZ5I0Fr3XygwpIQN/7Km
4MQz3SQLom6+CA7yBcdBxoNIHAGe6vMKkfeF0TvJLZuAVhBQGnxM9qYxqxQfx+JvaqN3nV+r34Da
DEYcujf7cP/G85ke/CKeKIcQ3CPuEOZv3bprbf5b9hDvQ3WIzUMLf6ZtHIlZjbLIK0eJR+90wtEE
5pE/Tosuz69ukFMAOjUgfhdQ+kCJWZr4f1IM4FLMoGVpKQcOGu1KVLkS3ep3+v+dcT540d30SxOR
2KUnJaOIPmX3RjRNn1YzU5nQD6XX7utyminHvhxHAueA00ypiCJ8o4COKMVf+0/p6v8VMb/HXBwp
W6rO962YJ6ip/tICpq5ar0RkkT8u7/Fpehmvsj0ksODeE3puaqIkd7Z87X6pdc4TDpswkdE5UCbS
sjhlWA4fFUjTx+6PyMFYWD5I3Ae4IdA7Ss6dtiIyq9vnCZSCTAM1nJCRbCl06CyFyO0nYu/yROjF
6E5LFAifHJnJ+ya4GtadDHDFjXJXqIzPJONgQ+mETyNt2tcewAwcWDgwCVYTBlDmVOIRW259IPMB
4dA16K70X+cGsOWtLQvxNEheGXCPCLfF7KXOsJF4SkezOqiIXv9me3A5VGRptvUcW/lxOjNlX5t/
1LlE3alHi5qGHSsbo2lHuuFENE9xff10XvReVa0jQCUgVgKy4/7xnddfn09O46pe4+dK+Y6em+QP
2ETBA+iurIBGMjrtn85mxwlYD65F5Mrk4sjVaBKzzKsBVekPBaeBNoR3BVXYuj2XiUc5P+DbPuAv
DWf28QR1IS2RD6WlCDm6KJqq9mutXXgsJZlyn6GdANS1VZM1KLL8GVfJ7IP+NwwIsAB1VCk0J0f6
hRoAiONrOSW8Jtw8kAM9bjkDojmXvxtCBRZ5X8sLsS1u+R0AMYgnldoUmR4rdyLKmCdyuLVgg/NI
DFhZcVLRS645WZ7a0e+4BlKsy0hxW2bXNNrsueWz7y4QlnIPHjUGqczryRD6KUqRgLcQqL5gpEOB
ZnoIcs+DM5W9CIFr2m7p1PsJNRFkg8YvEaBCe4nsPX7/CK+F+N6qv22Df58bg4QWE4Fj/QsQxxkM
+UAdb5w2g06SzifbPz9TUQfRPJJXRQx1BmdEw7xqls9/oUhAvBNlzQBUNB/Rd9InEVUqacGBKWP3
y9incsAzhVVirXQWLOH1MjXdRajtLAds4FO4HxKXR8BnZBLnMyqkqJuB05Jmyu8uD32p8cXn9B0s
m9eO4wV403Qj/QyuWFDpmeMQYVBMVFBw6z3qPEv567vdgL0AQQqAQZ2td26RTnhmJQqn8rzJ7yW4
L6fTYnkvWAnluAiWnLRYn6V4kxN3Oo/Qxc8k79+884JupYeLqoMjx8gAyn2/LtGllqZNt5IzdtbD
0WCxgharMudjUybyK7WdXHpkKhNQ7vOTIL0/oodQRnJ1EVhUgUDDDIKV9WzCpCNwGyad3nNf56Oo
4Sm4yR0QaKi01CXZFWqFeR6AlthulwPcqgIrjqRlj1r+Z27N30w+FhRHyR6c48jNKFsPPtaODqjG
sgbxh3ZE/fCtHDlakOQVNhJpYsG6BwspMqjmRSHTvVvCPzO4YneMlCCM3rCUXDBUQvc5uIAoSzd+
t/5yqH+zedXZKTTrqzBLSFO4w55E4LeAgXPOn8hcQPntqjW4VvwAnk6PGsD6Dy/wDVuFyn9ZLQwF
HW9HbiFmAbyQuAsXAzWqtCBkXDF4UWTrepI9z68CgvDoJRwj9U/uzlQHZePX393TwN7FpepFp9hQ
/koBaAaA9Y2cDnU1ZYaoO6gYd/2CglRhM4NbiWMGRLyTMk3B/ZffgzZQMeBlUjo+bZkiyLPu4lCs
cZCY5TFsKONhESK9MEvQ9HFLIoIkvOiO/Tn/kxfpf3rKMBpoppT96Rd2RDIZSGl0njhSY9LrdIvB
pTJbFWwhwXAECXkzJcFCmLkWEPq4nka0ZyNjkY019PK9b2UXJKK/HnNMSGsLFc07KB0V/mjCVltS
LD/Ug1BDjtOnJud2i3OHheC/r3IFufDTF+QmhqUpc3cYXrKvuBBKtg3fcVHdmueFFrT9TYFZp9gM
ESTuJSYuc52OguHySaf5trOANzOqakci1Y0CYSRPzI8d7omf6b5igWyp7volCVL+lYyNyBFgzMYy
WY/a3mdYzqWgaM15bkxJ0tG4AOBgL+BaCvQWTJqcRL5R+xd2fWfLEY08AnifjzEPQffUsqve5V3I
DBqGQATzFCpXjGFoB0YBSIkg/JHzchRYL2GN1MdPCwYo3SW9ImiWgvUTvsch3Qqo5Pu/WrDaOMyt
+OtRqNf88g3r+JpAU+cePkdgEcUhnIGxE2ZjpuO8S3HCcAgoD+gb5khvv8MTplgy3lTfGQej1Ldi
PVfQFopcwnhUu4XOVCMCGKRHuTK+BsKRoLbpHk42BBXuG2u4U3UjvtiPeJ6++Bf9b7XSiQFZJ6LW
tRGCah3OLYMDKt3uQfzCl0xwW+y3wTHD8Uscp0iJETNwLKkx6YFPwYWHORcZ/jv3KXPoHPDvCniS
AXM+bsmL3jRyCGIonj6+35lK7ZuYY77pEGbh2LQzhU9CdgHij/YxxFGc+FYRrlEygi3DusSwHayA
NCyiO7M52WH6Y47jLZW+clOnn/gH2ibaFEvRDxa985kHmwi0LT4ao/ZxkApkesQxESYed7AVAFsw
xkFAbvgbofLr5e2N2wMAILLMlLob1ceoAE0obcT3B7oMzgT9diOYK+DV6uOwjJmOuZgEquYhQEYQ
MBykDkTQkjQUhx4Tt6c5pmsZEoe8wUIPUITCsqdc60/hsnlU4SIW3Ff7YwI3yg6YRz/p5QcVCw2U
zgUSoMCkywJrve+xm4ofw/7iVAX5kCWFbKbntlnNCQyfk6UHow/EYHAahoTZTIRoEc9jqkpe4+ir
X/lxs7NzbAft1yHELQQFg2zZsFcREUw3CUZr8LGtFdVcRChIvcHl7ENfLvpkI+aM8kLasY41EIul
ezHLNUdPVlja0cqnV9OmTtYw8NIHQyCEZBiJcF1oVew0cArVz/+efzlr2MO80JXQ8QaUhOK1Iq9k
t7AbmUgcENPS1jEkZ9C/e+iB+6qvIaxkSueQUfGFSrb9Kc6wFj+uSiRY1/T3A4r1qZfC4UnrsqXq
RKBeXjMYt7YYVrBI+RJdndHLr8ZeL7gQaCs4wqprQNSfDJ30WfOwdo3hqKaNEWKw4c7ntSvicRie
GnGiAvptqf8CJtmVFxLoVQwlViTV01A2kfLraYKZ8uciqMzJxUVtXKmpi2TytnYtY/pUXFBEJBMm
0J+T/IIzOkxg1WoOtfBbThLc0VCHf7N0AFv35Yb9mC2P129JeRUcuaTx69Glu6akJvyROhqr4Xbw
7xMZS4PDk9uKNVK2xBtxGgKLJbtumjtAwKm0sSqmAD5Uhbe+7THvJHdfXv2kMpcCcMOiftp57dfV
NIKFyVhvXFX4IBSTVwkDy1f5tZXA84cRphxPIv4+bVdzzpqpULpWMU7fBxkuH2DIM8DaI/96r5dv
GX5QGvYLmKZiR5qJQ2ZcWlaXM84tW7F17IePKPpRlBs5XfQ31ZS6nCLk+5tKNkP8Fo46bpTnpph+
CKXnqBq1IIyNU56Y5jICpu0ifVbT8IraD5w5bE3ry4DOTOMLZZCeOsVDZAlbu4W4gajo6/GWKpNd
QmzGbqfXoWBornr0Z1ZJlalD/4v9BA3CZ5BC8/w1VaBFgBU7YiWcH0CJYiaAFu3lZtX+YXCDlwnd
+sU4SG7hPRk3eCqCFrMXhdg4hoOZ/yi/FfqMysflEoy1FoxzGnUE4MGrLBvU2bEZvOVY2luYusiP
4AAyLGxfol3vMegcdiPTxxPYKnElNqJA0+1S3n0+YzGw371TxTQgo7p15XxswQ/GEqdAdeNGNn8j
RAvugzxuJzkCY8Jbi9Tpe/ZkfoB5wCjijAXTTPLfc+ts/YHAO9mtX9PRxpJr3XO8h+Rx0c55GczA
URPclyHCeQh7STcw1hqMHorx7wfugExqda3QpV6JHwzT2T1hqSAcx5JNJSgBwplg43YsAo5NFLjp
Z+PQTaxHW401X4EdiflsNUmbKVgsFUG0+Fi2HvLxAbR8xnMgj6P88LxUYKoeDZSt/AiNo8CHc0HG
UT3JnbD0rTVj1hASNvA+0bAbh5fmId3KOVE8uSGMi7QwV4lJpgYZlbV9nJdOqRdcQ9ST+IOf0Sb6
o7Va0w7zxPWnLy9IEQwcoQoxHRgci4YrRJDEUJULQ7BV6AsBjcLrR2APK5piIHoXfMmmJskum+dF
xMWOYeTa+qlu/DvBr4j5ECgQsnjynOyMswri54pzvPfQSSNAv5XxW50o63JhUElKvmHMi0l7MgAc
1y/+qgizgZGx11Z8UbSLVW6y+gggfIz6x+fxPCg0f/5wHFGyHFB6Oxr3oDEBn+JL0vLqQwkNEMXW
Q3FPnW8Fs2UMeFoQjjfhsIzKciqr/CtJx9jAzVyc1Tg94h6GGEIajMCw1GxQ1uj2tT3/HtSTdTZL
BieIIwtba5sO9Vg1l+/4CgVHPqrEQuNGWlhwHafM1sBrhI1OxoE2o+zDtTbtnF7GLtUrcHzQgSA2
IEhYd7YzuDtQzT5E4i1mrzpWf7dyOQwm+IIfP76l+e/nNQ1mEqT5lYofyJRBN3B/6SPpgdqovG2v
zTw/lxtIDCude/XLLwSTqHUTE7UcGG1Z47SS+7piOMWDdRUD2yaJTaO/vDpRAJBQh8IbLIuS+7/u
y1BozbHVnWLYqY8aXHVPWDPh9cPEL6nGK4jn5Yl2D3aFpLpSOSFfITw5F05SAEb4YfhzwIeOFqNC
RQKP0CtTXjgR5N3KfaXTd+u8LrR+MqC7x8l9KbhnxECXgmueCW0ka0OaM/gLVIReGHLsjJs8NOI6
q06Yt7wGeysBEYkdtgpH0pFxq5ZMHpCpv4vYXYFJiANR/yxPwTEg28FtQvWZDbmz+rzlq/eU7YVH
Y9CyYUuUPuRFHyysJz6Z9Gyap3jMHHIZWmx1gN3IzXgMLbBLd0gHZAlUyLV6518No5vO1nb9qegH
dxpQg8xXgoVOHYN+hUHnZ9e8cMnXOVastO8FyTE6NE4l3kQdzmpsoPtyYWUhA1GuWo7DCIgo/X1T
Hhi2wUdBidTl25L44PAbr3k1TeKlAp/omTicvC++UAzOWNeRbJE3jOXm84+5UVvsWrbdnWSbHV6T
H4nm9YeYhfAbdcOl2esN5ACbEAo02knLDzWr36yCKyHC1X5o/oBath2s0mafsFdezCBAVI33rlEk
REM04LljZ/xcvJOVuAx+qukb8NzPbib87kEwRLIWtMXWCFCbR4gv9WawTZItm2iTr5/0C973Dlyf
LsHFmZfBDaEqYmZ6GxZwv/PsV8aw9ZrqM5KsAgRsg72Ifq9TEctPRxDu0l3QJ8oqlfy8B93YAx90
ua1CQYIIuTIDlwJS9HMk91DXfrn0kksmxBCr4q0snRm40EUUhrOvAdct3/yOXg/GUADy9a3zYxpa
u2QGNG9A5UY1kY9tdue5eZPgb+GxE90PXA7Rp1Whc8n3FL8gRnyVZbrlm1DW8M0sH7bf6gsww5Bl
Dx39z9hGj5B6mHsB4XgqbVJbcwOKOrb9t9UfZR8WYZBl8QBBsi8brKPDRwFK2mej+sSahwPBDT2j
trAxuBYvdHWiNSynaENnUGouuFrKPNZJuhm2Sq8L2E96CdhiI54zW88Edj8NEIo9Foq9G+WTAuTI
KdcImze+AHNuXI+rdtokTgmUntj99pPYAjtt2jjDEeaSMgeOF71Fh61cGQQdNQy5gmm0Zv3muWaK
zt1YwRtsLzxs/koYoOOGVfNJXY71c/qg6jbdEIepQRqJ2p3xherr55o4hYTMFwhrgKaaWSUBVB7w
0WGh0ViIi/c5CvDumnFLMb/+4jzHWNr0xeIvQtwSIgg5mCGA6FkBprSoLxDD8gkxAWiANuWQWg6s
KBjLZucyttUwFHS+k0ZfQkp4sz5lB2ueTbHRxlCZKasoowVxmYQwmwDpXfXlQGHE+bfCQiz9GSTD
4WiQ2AaAymW1jZCjWvN22GZ4jWsYVciPOuYiuWd3PN4gHq9YcmSWD2EHTyCsp5mkbrDDwRhw2D1S
HwA0oGet5mm8h4Y1Ceyxyrscemk8TtOjVc+0owiJPByUw0NWV216ZnSUZc/UT6BNTFEwuddWIMyt
HXgiswL53jHRKPmYGVLUU+2sbJWzJI97elqfn4KB9UGWaXgA0CYiLM9wIc12uh2exYmG5gTp2Au8
eF6wrQXjuD03AxJHPfM8BCzc77rQCXYqo1jI9ejqOya0O8ZlDlZJTMNAK8a9Pir2YvGrHL4Mq7lB
Yb8L73q+KnXvdVdPMnHcXP4qIIGTJ+0l3ZsJh4fA6Wah91lG4/QExedIaRw7DdwdR66wWqYcYL0P
7n+85x+J1Az91jXnGSNtNhJv0XuNtdTtCcD5fHyhhJKSEIrVmKmNDPCPG2+Stii2GF+NJUrIqbWR
LhFLl0eTSMN+q7ksQjcDU7joogctJhxZWHV/MRd3YwgOGqiOKUyMpQr9NnEtzoF4FyfVDRsxJqAX
w2VMFfy+FoP4Aq/aFkLPgG5oa4H9WREAuTnDtKIXbPlW9vZImcbrV+3Kt1fn5Qd2H+gJyWssVey/
2+qGD4D01+PEhJ2n9wHJavG3dSpk+UWY95Cc5M9EZee00mwtmxSINe2Yh7xxEQaK5tX26KuFu1b2
8moHFCnAncPSD6eX/rN+fe3wA08rnDTp7c354iqNaRVMHhDbl0g/DFxGfYgCObcRjsSxZW6BftmA
dvX86WXm848KP6bhvyfOBOmnnskfN5a9b8qcUre5xrn+tj81tpFTAY/HcJK99u1zZjGoSKhbToTO
n1J0COR0NJkJ5wZkK5po4ihoHPEnOFSxAq9gPeD+zKR5orIbgkrIyxSgF5I3W8ffCTBN9RwrV2MY
QvTXbpFOaaPBNCOVCdbr0LnoM5BgPfgxHJTzZ/gLXmN5Go95qzCA4o1Ogomm6vMQG3ak2V+wjWKm
xa76HWc0czOsRFkXsQb6MtNpFRIG6CrO9QMECKX4NU1/dBshHexrb40PSXSwqXDqeb0K1sqsWSAs
Ro3tFieBSviYsnvh0eAzGdJcuCh8JcMIgVBH2R7Y19xmkw7nvciOl6SrEQ3zVL3AgbSNG6prfspU
SPIYMM5bfirEnuONRF7z9wS5K/n62olaZ/b9X+GnWLrUAxUQ1f8Cat+I6Scmjzxu80JtlL/Y6MTm
nm8zI3FD/QDTYnF3Kw4ibs8dZdxwffSp/NOywTMvJ/FU30XO0K/uExZ769u3WkAnSKOTDvhlshlO
4/rFATET19WFMoxZgbppcxbvgGRJdPDtFDjiQ73D8doOReRrxm7H5EsJu204ROotnX5237FxTf9i
m02BU7lUpjLUCydjvIaPsf15ZEf61XBh1gvDsgkKNTWHX+yMQ8COEFxbxh+H/sf6i8a1K4n7lkKM
hquDjWfMhQNNxxPu3i06KBseitR4ozybyMLoZc6V3BWycRc8imBrFLvaJBrfkm5bNNBGRrKZ2Xrm
hSEzLdBWNzb9fpkH+L19O8fAPQI25HAguYGryPKeeNfNFIkJzrFJ788GNtq+hdEEHhpE0+asAx9V
zotBs3YAUTOaKSUNaWGYRw3jRm02OI+Am1JVg5PyEqSataRO8TUTuK7y2FB7TjsWWfGVPfAK+jmJ
R1RYbRgecOfyPyBHymhaOqYbzECsgf8AdCtctVO1IJqMI8+cZGABvOhmVF5rOg3H3Mf4rnFcQZsu
9RvokwJ5AEDLcG7ATDvEndPGYzb/2Dx6OToQbN/NnmttJaEzwEI/DL4W1RB9CRnxEi+rIyvEc+h+
G/EQ0N5ANwSbsFPZY3LLEWPk/xVHzW+MfwXAqRMt+Rh/4uG9sJYhJ+ZJZFuSmxZP7Pdevrb8TukN
4f0g9sAlHgIBWwNzPGh1QGSMTR1lVhw6HpVfHaA5EIfWPNd6VRZuOtNJhJhHgInAE4HQo8yw6/QB
+EtIkTLOzyJMaMRSYl899LX7bq4qUZhJXzUK2LppL9EdrzzmUF9hKir7pl89IW4wJjBOGYzQrji8
RVwoBjQk+bl+4JtE6U8dBzCB324Pgo7HHmsOYThMfXzelBguBmytypGGnaf19qu9IO/9WLAKdbRQ
qR7LeSkfKrTLDOjJAputbMpq/7mmtPWBuEk+R1DJinNa+EoyS/Q1rXs1ZZDUL2vtJktTOq96of2o
xxzjmMouf8qzdknl4a6Q6mRGjJtI9U3UHgxbhh01ASFgHx7eF47fnzHBlVEHYowrcdfGgBXCpF62
qObC1VtmC23XjcnsKEfPNHjWB/1UeOQ/9F/CR7g7oNy5bzesb70Pb1pMdLE2KE/fky3LvIQk73Pu
qBkn9GfZvJgxEydYhBd85H9BO4gCj+ccUhmO2eNyDueCpek1ZBLKXxjm7UadMleIB6GRaA/Ph5Ay
RonLbo9A6Qxh/ecfuUDZA+VwjNynD4GFHo3c2fMExaXF6IuRG1w6hzC1iC/CzVqZy/LWA5mzgIAo
D1XxCQuPq7ooGPwv1XN6DT2aK3ovXoPqQ5FD1M7txsGMZzEpT68Zc8L3BUIyJSEnR5vzRzFqJ9Rx
Sqmktybc3tee0oRPtWZTEsl+GPVcCzvdF/jfQJ+dauNgndrxHtsY8HvZhbLdDVx5SMSw518TEhh1
/Ob1A2ZV3/OVBK3WuHLUuU4TntJ3z3hoku2pRwXYBvAXLS/b4WyDJkHymzgSf75uv/GbZXaNQSX+
qa+fGESjmlBy1nt1bX5cIFZRc4JDAoTg5OBolmuxRBBt2swx0VvLfAtjYdO0mRsbUPNcavxnNYY8
prGUlUOA/fTstqGxkxwZNeROlTLTxXOKfPnGnuJpl9KDTZpC4mSUwTRhoQjyc91wRb/XmIf3ysZW
NDfQmI0nn/yctNMP+x9ENTM5liGL1c+TeP7+xqxqiSBNyFR8YBw3HkfrnbsxAGm3pftWhMkzOgxN
nDLmP+UWE61qllosXlskFd6WfGl7R0vhSYOLeiYIfsuUdhIyPfmBA2AwdIo1X2Tzi31I2Su7qUyl
U7wnMtiqBpTCIpCjIWeLlS9eNyLv+x7Uo+cPUGwUUhlMXtlfURya547hE1Mghit8P4bmtFEQJMEP
4L5BFh6ryVim+IqV0ViybAPUAZO+M0yQLlymCLE9f3Ia62gmfqYV9upsWFaQnN0KioN0qVO85iFQ
zJUBLb618gE+xYum94sK36kVa1tntqdhyDn5hqPuDjU6ulCIVwHQd+kkY2udoxdDQCbwgL+svoy9
NtrX7mQ0hp+wBUv/CdvKzhZ9NA0lCDe+zBCOsqgAQkAZKLR7fHgREwVd24rnBMR8zrhaThdPbU3D
Lq1l06vGGeu1w0IVnKFFMX76QBGdn4G4UVjtwhNWAsn4H0nntdwoFoThJ6IKkbkVWTlb8g0lJ4EA
EUV6+v2Yrd3aMMEjwwndf+p0QZ3PzYYsY68TFSDgJGPwQIN2mlV4Uz5MnXYfiGyYMH2Zw3TzFx4w
YYChzn5kWOJ0BSX4tMR9nttkJawLzJlIYYCe3/vmtZLJUyWgO1zqGDjhzGLcRTNHee/EZ2SDGerM
rdK2MV480x38Sn/aBWRWxBDk7xmVuIJpEYNQQfFEcI55BieMfBG1N8IQ2MAq6Pj7DTFzVqT5gz0F
vxzP1dCh2C820XLE/HQyGanGbavGrr6Z7SXONzTDWBIaJ2O3r8QAeHOPctcX/nqvAxYBZjyHyCS9
5FRsyEKowejrVYdCymLB1avHFZoQKh99JxVj67TnaF9u5bsh0m9bMzqpbCEvehjrRXitt9IpCwCe
ZWwdozNLkV+7OhRgtdfA8pEbwBaSqRNvMDRRJDyPcHa4v8HsqHN3nrCBaMx+TYj2j7etuKWrfbR4
fLe5HRHQMBVsihstoEKx8C6BO5nWnbmAoL1XSnN+EaPevGqhfIUHgJxreYhOHK3zjjodz/qXeo9Q
Ok9/8GxzGpecf/EavJlh75IfHk0PlcJ6/GyYKm3zXMST/HKy7/D6PsEaIEF1akZgXcTG0Xlbo2P4
GfS6Ou2pN439c57OAuN7IO8DchvvGUJ40tiQQ1DIpoRrd1v1UiC2+Izbo164KUL71NY5n5hrb8JE
t7b20R2bxCbOxTi8RZvnb9C0LnnUI8ag6hAVXsNckcIePxVM2E6x0KS5ghrgyPN+bl6HGlkEYq9f
xi1A18+NdfgLEN/8gMzCgv4h0DxRSyB6ht/CAIHdkM2ODeuXh6wBMPeecHs5zw0Q/W9PYnmHdZZh
kb1H48/FdJ1w4ifCGErCawmXtp0RpXNu/wTvtajO4hSEzgJJ7/PQF8HXYdEvyTV3H7byKfjE1GW2
AkInMFv8zTxH2UZqi50gWaZb9aM7dBfUfBvt/CAOogjiC6JHRglhpoVYy0qrCqiX7yGJ0+mOct8H
WAYhmNRTCrUZBxRcHwqXu/JHKcwfxT35uGMrZPMxz4hMrGJqUITvcpOZy/QHVdyIV0vDHemklGks
SNxdfn54rFHbruVDdJ+ikLj8UubWwV/ykWm96kM3MAgiEW3x611PtukWASam7schOTR8btPnT2ne
6FitnPd7q34zgLPE4Rej0EECLHeBwTjr0JaLuemP6/wYTsIvW7u291H26i21QL0NmdCMIUzwsw/w
du0ZlEAX3HpcP0lt5ckJTT+0QL+LiHoxDuJmvGJTEuFwEKJhgYDRf9+jk7TWf1DYGl+c1XoSsGV4
ROdxE25DZEKJ/4ZjWVSbf1IgTBDvZawG+q1GIYBtxys1EpQrNz7WbP/ewiwx+Dpzb3Sr+GwfgT5B
4PBFvEZon735++7c6lyq3niDbRQ5bvi50/hehHuJVN9qIVBiHt7W+I1yQvmUTx0XVwC3a87/DQZH
4L2VPrrK4WiePi+QFbOd/dmaMzNFuaPsZ0aQO91XcjU5VKA4zxB83Vahh+FGKUiMnSS41AhOT3Px
KOYZTpu5fNH7ufaVIF77HFZslYe4GgKgb5ZzY4naepCcQeVgXqqzpcDdO1M2JsN2xys3l7JJZ5eX
fAg1GwEBZEcOF1wZPjcs5QmpOAkVA3teWM8mBPX1Xkyuu+GDBLZVd84LZOhkOBEbIvJ2iCz748gH
rJvh73kfQBMf6QLFHcjiUz288x0PpmdPc3CSlbqrVoUt/Dw+0sGtvkXgDCrpI2WxeppAZlBKzvfI
hmXHQoHJaPgz9QAl50Qv4D55L5D5lXuQATG30psCx2ykHldcOsc3q9DZ11iM0FyMFkhuMRx1NHQx
DcqDkrRGjnpCBA5OMeMsRUiiOFgXHrU7FJsnJwojL5bDsUgDTkPQteSYEhdLWVEBLdo4mABRh5cz
cbLdkn7BdIwvc5d/gIFxZ6Dse1vwHFHtC8NOm+0BVl6mV6aLJy0/NVC2bkl6+YczNlekN3AfqYWn
VvQhV3CDoFd/yRVG7qmenHDT7DCIa0QiQEKZhdRR6m0gzgnXPQG4oPQJtSXKW+SaaIIfC6lwDZLh
ptRYSgB8WwlN1xzLP10R5JH0h09nJPYaf/K4oabitxr3cPAEwaKGLREwRQvALt2lAHiRQ8GNwegJ
bvB9eQHdMXA6MX8Uaq7+bms7utYedsPqlPX3dofctYNChSQACIT/v6T4w4Kcs46sExZsunqgDEdd
/IHWCT8HLxL2jITlQ7tiVt2G5vv1jU4EdMe463AdAMX5ph83XKNVMa9o9O8U+OHPsGs+iiONMTAM
UuOM8MynjaB4klrAA8Lr1FZLMBfGjz00rPlXui2RdwKJpMcHLgAO8GpPOddtm0vhPCjr+UIsJ6M4
k8iAG66TNg+09YndnXF3dw+XOaznUodoexQWTb5C/C4tzAWTgtIjCsbDeO7YiyBgjZUs0mPGXEab
EZnoYJ/GgkdUbNFh5WdaiEN3DbfUDvlVX2g8hD2KFNiH6oZursazN88Sp6G1MT+U80iyXBEoTvfL
nV4iFTTv4a2fcQqgXULvS3Yy+xe+uDA8JJTxhTeFkoYWt+gwF4fPACYthkeiognd9BaKvqxeMC3w
GrDStc36wcHHhU7XzUmYByyA9zpytWjRH9HaxjSwSXMMD8232SxmJQTAtmb4w+yYo6+d15eWo+LQ
bpMDFGIApDhAFPigMPVdXKODWqBwOjA/AGLNKX//ZbFE3w9Sr/heo130iw4viDc5YgfufjtZVlsS
9qx2atsgx1gYGRjs5FsqJ88+CwnGrvouG0aBxUBiBmZ2r/2YsfxAWDZxgYbSeXRnbcH31KAcJfWC
5HJCjqRDZM7Lv2qFFICoLoTcyszieO/rAHDIZDgA0NRjTXdJDtx0nlXfTe08Tw/N5cOXyWI6IFE/
lAzwJTKgoziek1bpDBcSSI71hVuPnc60COgfzq73nMMSdOqLrvTY/JhTFRh2lrqJNiJ5eiQ8oBn8
CtsTflAsd0BsAOEod4Joi5lENLA8sZzCi4jhEy/JkrWDI4BFjs0RZmaDMEoWvDftYLxEbs9xiCVR
XPey3xSLkKUr0IQnFzZyLrvPo1xZSKKgV/gifc5w15AqRdzhLY4uOvMVwqODhuC338wyot94jvMJ
Buk/uYkoHkkTYkTcd9LNR6JE9JVBtGSLl5UfFXvXWBnHlGFuh3zwJJwotMqvksnqu2w/ndLkhrIl
I2t0S5+cFRuLFuzbkp1a+cOVmwV2fkNtvpa/wBwhLOeMUqGcgEpxe6+YWluS+3lA4Wq40k9NHhC3
DqYGwWJrnyMkVYAHa3lROb2BS0r4nYGV/s0mcmTEpxLg9x4/RDSwlFQ8mfbI9uWMH+f1p+mzbizA
et4dvfMCbSyKtxdjVpj7cCVDiqxCjXkLNewPZhBPvIZAN1brNJ8jzqGN6Ke/1Loi82iiNZMbnDjI
maiqLXPwiS1LHJCuuZh/s3V1T3190f8VG72z892bkxR3H+2N4fOtdIxBr1e5/RwtYRFu65P811gU
/tKqLZY0UZZE5tdXtYi35mlY6r1V/uSZpe4NwG2cSb1jEHWZWklAJ1JhBiWdCRlp7UvfukCzgoam
cwUG8U1dLS0XKy3GxxXZVPjdSr/ENz4kxpaHnRhbdE3v3u0XGuNr84+2skyRJX+t2+AxXvXKakCZ
DbctPa04d+GfShQoVzJaysJRD6MciC/IbIn1+lhUJc5mXNPmqR8PXVShaZvP6CIHW+smL4Cqehje
KvGrNC/8x6xGewMPQb4tSAzIpxb/lINnKltGC747XxJrS6e61D619jZjwyX2xEsS5Ohgwa9QEIHQ
YnA1si+w8mSf+X3La4XHFMBzjRETBPeeOwE5hRtWn+nxkQWvxApvuhwUqldk1/hzhp9ep7KpPuQv
6Zcr8anr8wi1jMR0X/plbTIQpq9rI+AIwYnipigNku2Axlg6kwGAAX4M1CWgdP8jfOHJz/NDHfkt
YBZO5MgXup1u7t+sMytkZ5kURVp1HumdDTsGHVPtCIXBRJQw9Wv0ZqcaVXiJvdyBbgHypv4J95fX
Or1GVML5BoiEXNgj9ZoyWTZb8sZIMZUY5o1m1yk/4SIO1SrjAK9W9CVHPBcjWNnoFld43AGa833r
uYvihY4ag8NF4eVY8idaRGI6lR9lm/2qGo5pTBpzteGOk1w+Ha2DAatqpZNUveD0BMxRXnaOAsx5
sU2rRd4HXPv8mHSJYu89egBjvemjDCY8DoGNvFNJegUrHjGTTxSPKTlMnGHADu4YgnYoUDpPRwpg
MK4+yagUqG+wRjLejtwcSHCULyh2yx0fBer0luHmPnaf7UgfSEIuwCa2ZExo67Y+lWxzYlk6CMKX
HS4elHPUppXoQikhLZG5RCS7b0gI8trnWTC3FKwobLDn4gR7bGryln+jAKYm/6D5KropycfcAaSp
LhUN8JqMCEggutJ9L7BFab9EBZOzSQZ0uuxcODI/X4HCQzVdWLa//an6It1Cd2o+6wYebJkuaYK0
VeS2qS3vKWChWL/xtXVulgM7mx5o8r62wwB5zp9uQYwN5uTh486jedo9fhlCj/8l6HZxZTN/PlCr
OQqTbXspXXkh7jixyC3Xd8J+pXvFnMlYuZvYrQcfjUViBRjzYvYQy7tb5b33NFyiWWbKsviC7Gm+
Qjha2XARq5so2/PON6UzZddkp1+zNQf6QqP3zNJ76bgPOV054UnO/SWyadwP3WBjwO/WWICgNFng
sJL90ZTKKf0ID2p0HM7p90AEV3OZqSsdFi3fCzGKSkeDQJ+8NNscNrKkE4zQmKqnJ1UfhWFkgb6v
WLFOdzHJvzbu8WfzAymbTPZp80vZI2DhVF4kx7qCoxsZFz1bs4dyJmBg18JSiJYed8636QoH7uUx
4L5E+aF+TylHOnMB1KuK45w81E+sScx7+aNZfq2rxdQf0iXRQh8n7KFeKAdtjc92SWuyG/7o69uf
jogs6Tc5QKtnoMjqMvuFm1wma5FbHi1BbvcLc8ONDDU07VSa2/rASGjIPpxwh5zfOqzHScRI7eCF
e3QITCG6bIvcr6/tdKzT//1RE9+4kS5dwKuz8zBbP/rXQWdk2DVZqTILND90ynGmER4FcovVUXKx
SeKpSIxV1xNl5qXHBHGhDCiWeJFoS+pH2Z9a3IGMaqhbNh12R22tMqabe9GTvwYATx+jnkyEgWSu
hiiQHgHv8vla8/YfjmxMO5CDEIVZCH75mofItaJ5h0l2uAmhVx3DC9kZyes71wl9IjNnRyBY9A4w
D/Y/HIQ4pAdmNSFdY1iLU8OIk41JCchUmVbayVRpaOpejc8/1dojNY5aL319psiEIo8jRyAmhpqc
iE4N9ytgpT82J5UjudukAhCL8pXeqIBhAqczC93x6r03l3y83k65WJ9oq9w0uSPGfZFH3V5jNoh2
iSfBA+UusQ9TGASRsprbaa6ykHQSkBxD2EByaPGatiZHTUlig1UfNHQ1jQNIP7kBCMsgwJvuK6No
sB4VLxSK4GX6EWLj2n3i0BG+RKQo1PyjDMODvChT9tksEPHH2C8V6hXZJ6UeJJ5MxYKbkS08kkXw
3aacUvgYFQmtqOYSQPUKRu3nScredPwhpsclJG7qi4poUST+Qo+RIxXem9XwJjgBWV2BHgC8BQyt
BHVQUUxXDzcaXRQfg6uoxgf2EXHWeLr8lwzsIRT2tPsl65koCZ0DofbTx+TwEMNjNXxI8uC14KFU
14J6QJo4Wa5ff0TzUKmi3dSkU0MoMIaUpiIh0e/fyO6ewfuxzgnOZftxBP288pso3d7o7V9bPAG0
4I0Ix6P2Abmz5rZGPX2FEaCAe+pfMYrtmgtFe+3CevUmqP1xmLby+Unr+zIns3X8WsavH8AmQXRD
ZY2oE5ktNeZr3Sf2ygSCIIJAOszgvjxAx2gRbs7hVvxiNuxrkaKWRtZBZIv32nAko5dg+t2TILTX
pfWA01Gjk4IOffknLIwvdlWxLykJS4NSTl6UNv9zRLt8mixCDDCMDrCLk0KFCZnvZeMCilLjIjPs
0HObC6AyAe522309riLOOvx9LX9+8se3+XQefBVzx1UGQwTVvZGW6Tn54KfyI3+wenovo31/fn7W
IcVp+htfxmPoxNwLAYh+wISNLWmQv/EhbGz5oHpgad28nqO9KJbplD9EkUyY+h6LWA9uOX6EvrlR
UcdrNkMCXaa8ASYS+7nDkvQvlAHrULnH2sKrwCTTfoOfUX+xQpejjaetIiOUEgKb0PqxxL3LvYfd
F8cKLkIvXdIkNOi09DVlYwA7ac6VO1dm6XWHaKvdS3QuInKI9zolcj3cfxGN0Pwg2aBRaH4idER0
VZv0CIVtbnm1dHwX/Xu8Im6L782NlD99i4Mx+VSDhu72X84ecAquo8gmv+ovOQhbSpnkr6r92cMD
cJtiTdC64x9iqgeAO5VzyVXeec+fZJl50i7jo8GCIv2gsWi/UIvQSMCn45JJd28vt0ymLTJGaUH3
Jzxdbfe0B+By0Ubor66yPayhdmvJbIzPzG5AEgNdhbSRrJYXRQUSDWQJRI1fQFRcRLUwAMivzRUg
DGqUiwpehEomx883qWAwRACOPWZr7LmbIoiwoVjqLUWCwX0xYb2klyGxQVU3ZQihdqBgedzT3ezE
l2l3ZP/ZEkq7T+LCsHox6yY6NlvzygkpEcA+hbRO/RGiT4nknEnjU/4Nfw+ik7NL5QLXCtjLD/8A
7EX59Vp3kfv+en3j23lBf2OI521DW3CfSmeM4hb6Ou0SBtoq3osMQ1w9Wek6ekCeMmwRbWTDSNDc
DVuHmq39QOvjZiX8i0vQA2IlZW5+8LDxoiFY/5wm8sG4OW+yZZld1/11YFXgtx/mG8igWwLKcVas
kKKSN+nhin4yNlE4dJtwr29nP3T2WEcpMOQgueCC5dJCyvCJFRXfFI9qUvwgGpj+LfuFW+34KguR
Ab3cXOLojSfqA6pJolB4idJwoyEgiYqMpbeLFYnCGTPp2EEzdkGbbLk3swlCcopoqUdemPqz0RUv
5B8MyikiZPUt+u/RGTRUZqoriMTevDwj/RDF4DkclfRIsSrq1zg7kuPCVsNTYrbIjFfZYw3sFp1I
nSRHElhPEoNE9HPM2CIZAvdGIuDGNYU1X1bGcEpcU+bKT/w6/mMpzrwUgQDsLG5UAMZozd1eFdti
Nq/o58G0xgWJQYayGYqVpO3U0qHDwdSXHcBI3gfgTpxl5KAPiou50LMlD5eo9Fy8ZBBsrGzS/oXx
n8QAoA2GSHBfUhMyStZwpO72IKi8RX03bwyaMkK24sQhN3OFXF7XgxhURfkWUS8+D2O5qMtzbV7e
z01OWZKtC8zqktckKz0k3M/D4tarX0J51bujxu2LxUpYU06kT7fpLll3qtLroKIH3g94CXzir9DX
cfVxQCw7CpcCsAeG1K1p4lgppbZUOtoVKz88WwyusJK2QIiTuga3QNBkMsCrsQv+m1gnH3rPVIO4
OSPlLoAZeQcEcxZrOKrK8JQZTvUDEovXdXacHY2zrKEVtAcpeBnBIHmx6AyNW+EMLflkr25lvJ2m
IAOKfEDEaPX8lZzJMH7/C4JrXbO2hg0JtosBRqizxynnZJ7e6JsSHIJU4a1j/mO0cg5cxSkIjWaM
C6y8EhAWJ8dujW5lihcB90Mp+12Xlln5kelRO0t3gj+IQhQOoEXPr+l7hbw2+PIRTc8swBFBwwmU
g99mFLt5hkKlZhIimLuW+FBUHNrkCyCbJG6KCgo47HdcPo/U5pk/UcMEB+pOStgjMiTVGnWn063w
M+I2pCdHp41wAFUmblY+EKo8ZIq0WiFDL5gvxZgXizwzckw07h3GaWLiBU5+zAvExehWSCQhvjcL
0uGgM99nH5GYVDvAHjR91+f79CBY84WSJl4g8fhLTg1UYeIPyL8uFHjFAMkBcjtKzkhMQWI3jUUw
NIdE2DvxHUaH7xD9I8zaTLSDsHDZHTxGStz3lIzmNiS9mBdRIkvAIUw33SSMKR6CqiP/bvOQCHUJ
0pAsKmwERLNS64n0ccYkCiQsEwqApg57OMwfxkQckWi4Zp56TBRPRyxtHlrgUvjzE7+UwrVLfdpc
kpEJvhZNCAP+SN4mRx0XH6FIxJcb9/6bRwnnaH4DlKAVAzsm3BZnNkNqqSo7HX/6tFhZsmSBEr9t
TAG7JhYjcLivHt7DUw8Vs4Idk9kZaJNIdGnuw1X+C6+KQu7yHO4ZwIgeQl2ghhW7PRA8CGehbsmi
SEMU4Wvu8jzy9fDGqqDOFCAf7qhQXxmjUdJLJrs68cfjXkNQPiNKck+dqxEUUN5a8qwpLSYoWz3I
zJBIJ0sMOQvUp2j45drR6Z6Y01y7FJo8liTE2miVRIpyxLFUuo2GkZsaitCzOc0InQiDRk8xXetQ
nJMKqRCE0bCoKHLM07PliuR4yq1lxpHWtDutP3WhiZ533SS3MWR5yUBFK7UlB2f5JNwcQQs5NeOa
A5lIBhmhhZlvNcZxtMx67Jdo/qPXvxBvhg+3+1ljtcNuvI7XLL+kVUADWn9yoym5S6/ZHyVkWCYd
lZV8Sr9C7lNHID5TLeJMZon13sQ8bLixV00KFaALRa7ZLuVwgmG8GPVW7LbnCrH52y5DSis6X3TB
79xvkGLoPzrgqbhnj4kXuql8zUk7jWaDQqeE/J3NXL+XPmaoWTQ25JnLBZuwYTpCCQ1EWtHC9DNS
K0+GeDMDdUoliG49hGRCaMXk98eh/yyPpAvKJA8BzCjscn4avRom0A7FbbtO/jAoP8Vdnh0ftN9/
UWM/ZotG8BTNxhSBaRXFIhDgVSCyFM1d60Fe1BA4DFvlZNLQGgsfWrtNMQHl9ydZy2yd7JaGvk62
QGg98AuZLkynUn3Uw3f/3BiF92ywKCFruJScJVPiEk7iLefFG3EZ3dBepg7D8TxuSigotCChT6DE
gLKViAGVPHMMX5R8lAM/3Rqo4Ekq3TZq3Y601LdPfgvnUaMEaDyky/CHwdNc6WDfM0uJONBtxFcM
iqt9ZD1ErhIvJbm1rzGoobHI0ijeHuI7NHzqB4LiVREHzUcfT55l6ffNjt3UWGGIUCNvJrcohyKs
BsfhzhqoEpdKm+ARTL8svsh0u9mKs1Aj4+69j5sbBdNYeMI6hp2PZzsVtCu8q9QN37PKAg6oGSBz
ppJG46QVFByN9cxspP9PcpQS1wT243kyVOKjOfZwBeat1le1jm9kXQInFDu2xVCTMmKj+M2MiXkP
dY9snxdYwtuWxuubkxDDeIhfxSoGp0f6NDfLzI4RwTx+idnj5NSgmCgtqPkAWmOXj/MgRxWUkXdB
wCtKvYQamgJ3BJuIF1u0vTT6MzsUnBKNBX+T7v3AVufXw2f2DIzH+onStLTgombFQoITpVkiJZ1y
7blCfnhBJzP2+BPQWu/SL2oAZHJexgT50EV9zS5TtJ2m7iBm2g8ICcTg7SmElx53NZWuPDeBJRuQ
gDuFIhgFWPXbNsNlgg9qzBewH9wBp5Y46KT6BG5R+tNTdoSvEbgdhwrr2pj54gDNdFdezvvy3NEy
F/qUI1DLN8lkkmAlrwgAwN9WPn2DHO9wIdK3EmdhvwIEvLHIGCPbiK3iVn5C2SGxa9iW4TIj0Kr2
pJkdsbUiexRW2DVqwc1SluJiRH4kfZW/73arvV/z6Juo0b6xHgSeGFOZ8UPQkqi/MMdP6NhdpFOt
LjmHRS2fUKa2FKNcfpMpB5fylpLYYCTbgEca56xTRocel2JoDar1S8UgPb2RzFDWhNm6ReFX5aQ2
WdDiGXtKN4n9hxTcnDSIK4M4KHXXjocMt0HSIpOYi9tUt+WZJ2KHS9gkTgh5MJrdfGBqmxyM+MDV
LCBE4Kfm8I1XcBra4L7xpakvTzPn0X0wF0jgmwxP8ty5z4jnKa1bnKyyzOrs4kJt6Z0rK9r8HiiX
QVrlT1Zxr7iJ+dMqaDf2bESftTB/vFE+B+KRM9omdiv8KLh21uJxxiWR0aeeOPcwU9f28wKNwwQO
tIhbOKlP8sCR5yuufNaW5bY581FskjXntOzzh6Uwih4r6lx2FHcGGJA6nJnIqQC4Ia44+RxGGWiH
inILLLcO3oHhknW1nvEr4I3rnwSPLNTLhDxs+3V9AhEcVrmr+MZHutDormqyILZCYssIvJgFMv0l
ugQ+BFhQEHzRXPEcsmBcJIFxlL23G/ryJ5wSstnVNBiMPLcK9w36f0u2Rqdb4ZjfUIQ7xQbL46ra
ZDtzMc0XizYEhfnsNabKaeIHbIn5ALBb988gXoXuIxiJf5kB9DPRcPorXeKia/V5/FigT1fB/lHu
KEfxSrWQ79KZ9ziFx9fdOFbCTg8dCg5d9h4M/JI3XIYaZhRSYxT2EQVJ9r7BRr6Ls8IIEHJiuHJA
okuyAl5ztWUE9tZ1fxlZPd/NvRtIocMqsYFPF87zUvhk0pkDURpzUs+BFUn9mkPQhd/tRUU91yE1
99+n9ym+PW79pt/U2ylZKP18Oo1X73BHYfCK0PFImCvAYu+ATiv9T2SIWb7SUcqHi1m4A+VXGCPH
jLv2NA74zianVkUWdI0w1m3jbdaukfKSQjxszc/qDxtVdTfpQZEqbVBNNvfqkN2UVXMYTjnnIzzW
PNmiFQxQkP9UB4R33zk1IzdsvBLO5r1KcffiamUaprxJ2Sk8pdeha7bvnruVLBFyGbDOU48nl7r+
TJ8AfFjL2booHNQp720GUbvjOhuGCRE2SNI1bIn4qswbhiCUve5NobHFbMzBKPnZSBzWKk02IsOF
gboIGwyxES+EfvcU3F76QamfI/Qatly2oJf6+9oJjpxvHylBOtXtFd0LnJBc/qvnFueCaCkPJKbF
qi+nCEn8wSZwIQbrxx38quk9fQXt9TpxDEmYZgQ//23VgJpVkT4apA8kvsjSXWbkUHogB+ThF762
faDk8uFWKeCZT+FyklCJlfGpImjiK961yocY2pnmPWlMZSL2vCevsprHwkKt5UmNKgurxtwpGXmR
rp4hHl9AjsSGk7VcXdpakpahhE4QwySKKskjPWSUuTROIjLVPiS3i6EB0oq8DNwDjMJ5E3ZwmBlr
Iba1T/zT1KwMlTByCnkMetx2aFZ3WJoBq1IFie1PSXRfJhxTNCFc5OU9oyEfjyTP6OUVPipEMwZ9
TImIU3dY6CVin87Siw8uY+6nulhp/d6ALhqA9MVk+ej9p8R8NvWeiitCSELCqwod7SOoSTx+19Sl
meoNewITEIRwoGsAQrI/k+9Ng8J0WTIQmMISiJdIXDr51iEEnJkTdeLQyVN7j1SsXdhhdocbJXEf
NB7cTfc1bUmzas52YrzWDHxY8Phu2gFa0rlOVg3ryVyv0g9LF5Ov3n2sKfN5OiaThhtwcQ8Tg+zI
8S2Ft062Mu7PJrTplElGmWf0Qnzb0MZS5zegxbFqp/qigq4pnZBautuUCO00l/juWe2IgjMWWwGc
E9ScQl3+7q+gKOEfmfcUt+Z3RGx/dJqCfO/AZzRJqoupN8euYTiqLa1nQfxHXF3Ah55mw/6bLYUH
iRmMXCq2YscepmQ3PMn/mgBhCQC/wCe1Y44qQ3oR++JYnZwRrLsf7EeEv4CgaKJHAk6cEProCeZi
JKsCiRAA5IK4fBJFBB1q3n2S4GyS74ZYjsQvO8NJQLAUoCLjcP38QyB/pMIrJwQ5089wAxBokn8M
T0vypRVX5l0xl++P0Q2DKfmo32kbfqN6kwPNEVadLwTlUtsQBecNS9IfYEqwqi2VjfwjHuTdNDhk
ABklBGNFKGxK8Iy00PbDgoFNU7yYvoyX1QlV16W+FzCBFHEQ/KB74CRmMxd/edZAnPAXKbZgMqco
fQaH5Fm+e/oAAkf6Cthx1/VOqk6TMDDHnJ8dqiNP/BdOQuJO//BK02IpTE/QDU7ufMsIB/f0VVvb
LT+CmcM6MU2KweTjfPuYn/jXyw3i/3+gA09NrBlQ/tdj3y7jNcosf5og29AbO9D9TuKfUMZ+MZ/F
ea+fR3Wj7HRPWmZf+q7eDkG+lXxL8IxluGk8YTXd2rGn/0uoB0gPEeAxoONLuVHS0gG/uE15L2t6
VsSZcGq01v/cKmjm+E3gFsMvXhJQYHkJsonjVEwclD1Q6LMPsAg2Wf05I5VaXE+ubkzTfrZnrRPS
35M9cphC6g7ipTilP80pPeGtJ6RCl2w0ehBghHLln2zfb5bYuE0uSB4Fv/9umIAqfABH60vl6WGd
hOANoj1rbB6j4Jj9pnhQmG3Wuiqk8Hq2qxdwfZbso+85gGii1zPJQWVYS0F/xOqaHZnK9E9XqTDh
hJhQc16gkCPZ4uUhnsJtll8Gj7mN90l9eQzXEKVYfjqk/kT5jQG/t6effzhNuR4NDyyEqCsOIkBM
nF5ShuKJ3UkcS0uyDVlgJBiQQ+vrQbpCEn5+rtLr7OFMET+CT8yBnfL9mPaSEKuz9oXUN/okoooD
NzftQbQ4/wv2J/FUEaSBftIpaTGtTErk1/csDELTEtIAK5nAkOPGVmUX9bNGvTJnZBTftN0xITRy
2RhEvio0LzQ1BI0H6EXbXwVLKdMbkNmd85+BD/1hHqSrtOrXidv/yXAjdLXgVHs0/CPTm34GT/1p
kCrdOIEg1kGivl/fPcoC7m+ims3ZJEgmEog0KzpIYqvRtNz027jrPh7HbMn/0pkg4Zh2MLuVj7MQ
Vjrt4q+5azxxiT9x/doXi2IfHjRHWhCzERQrY9r1AyJPFuvMfQBtPh2Dyx1vT+SmT3Aqh0R7XZ4r
ze4RxBRyxpFnuoq/HpwuF8JGvmPU7ARq1N/diltbPuUM50R92N9A/ZZ8RwrgfLSiS6ex2wr2n7zj
pDdhLSsHhXlDDvS+yE+zh1258o5vo6MOGeyE9sgCdHcqn4FkZ/qyktwvrq2l6KhMFjSsv6lANj7Y
kTYqao8xmbv3UliVvnTQTyzKPLRowx82nVo0BQ1PClgIFRPAiYQxao9prijlRTchJIxek48IoM3e
hRTKSL+hJbgMh+icB4+tcujJjaTkQFRJrAFo42pkHvXOpGc0dg/dEwXitvyBI8CKscHxvxFR3VCJ
y7dvrlg1fvvZYCdmLg5zFnxZp2Oe02SApqV/bzcOdgBm842zQgzG3yW4Smlpx4L0ggKQz0LcjrJ2
qhnJO7C0HySqFRt0o1y1n2GLnQIT3zYRpohZFU0vCuXJ2WLjU0VB19NxQOmQMBiMe9zAOIBTXjex
T3T+g91SURNICNRXNh4RBuJNJc/Kin8RYYJ1G5At//6aXog+p91jcN5VglplJOb4He0SyBkjMJ1S
RqH6wJxFiFo8Xxnb2laJtsSqjlRoTraBTPTBLJAUIhAkUOpbVM2RsqXkViFHoUepnJBHhy4A/0y3
fQvsUYK9uW9tqG0ccuwJZVUiu6gNiI7ckTPU1gO0C/og9B/mVR7Oo8hNov1lbCQiwVEhYYew8/d1
QBBSXwpm5aiYqfjt1JHg9KYli74Jwo9pi1MKNymJMImbPT//I+q8lhTXliD6RUTgzassQoCQoAWt
F6KF9wgPX39XijNxD2d6erox0ja1q7Kysra7dhPo2eOdCp8OqJnT/AULeOBOUn9bH5ZCCvyvnNil
QQkAdw+esmmXzuBl9MChfcCdpX4DVGuuf1H5pFlT9VigR0JUgUD4C7G69PRqFDi/uV0ElopZ57U7
UQjFEUzboubRKtLcANWn1jTdrEYb8kv1IqVlG6xsg2h4G9XxBneQoWsQO2+XgrcGJn1cRvDIy2jk
TJ8gDBDezzXYjMdNRCJ2+wvTaTs4qXZiTbsl56lGZajaogcBIlfwkWW5DNB357OgxG5VbK2yUpUw
Ya2Rzp0XJgDLpEVXf4VhQ/RgzhjcVNoLU5kHnEotC8nBOnFPB5ACSlX2l/0VY6X93+qGhnm/x9Ul
lSpkRi6SHC6yWClajuHllBF7bHrPfQcI9/Z20MRroLel0NvnzQ60jkDaGXVDGI5X70jWC9SXzp4j
hH6/p8vm6B5gB+wdaP+qs4vx7yAv0JLh+bReFE7eOigq8kvp8NIzBSycXI6B00xtAv02SNG8UeSc
9qi9Pfp3mtIgmjo7zO/e3j2NV8HJL0dUE7Wv7Va73qkgpZqFlNw57IuoQkSWuTXI16JFWfeG5Lqq
FBjRdhDFVGTZl5uYIX6aG8jl4RRNvpBjKsBMbX9OtKWeXSZU5g4Qj3XQzY3o1nijhsMozF9oaUS1
EdgpRTancQM9ptr4FZwQbSx2Wh4lmdDrjObPPvrE18GDSlTejXW69RvdzbiCT/o0akBWSCB1aXO7
ZNZak8sAsj5gJUfIHMREeUN37Z36z36xRxj1SVc/4EEUXjvM9iFZOwByvWt4SFpRpd9E06PZBfi4
g/6BguH5QGOjXCkimN4OTwt4Yisixh5JAAS+IRFbpG22TjFvUdSAYgXsk0K4J7I8Th0486TLihBI
B/RWQsYrxvoYExa6MSHRbSQtowfnBuOjP+odmreORVidc5huApSFDcthPVz9lTGt1BFQuU8s/4t8
djmYzgFMUZ49k1tuoMsRqXkbnEPI2/guDcNbAfWjINGmdqq9wgOjPO+HbtT9u6Szdv4jOPROvQuk
LQjK1umvHB5IIa8DFR/DPFh13otdB+pC1WtSxKfW7UiTu/cFgyt9jZm0Ag8v+o+0D2cXXuPJLpdp
1+WRqUDXiYoPKJz2ns5MLRYVC8Khb3CyC/dByT/Ro6JEU2/aP7rHALJApX0JtsPpoNRGfLV9DuqD
Jl399qPrz57ihEYEgvFGFBMiAKlmk6sjw571a6TqSiSJ0Itz10+SkG1yz7U1NIKHDXdqvaEWYIFW
xhDl32jPufty3ojcr4A4p/fhtdl7QVsqtQ91tHesB3ETgq4TUDGraFW8S+8WPUcn7+A9TPKL/QpM
8vMfdQgR1WxDeveGNINCrsg4ePQz8BFHnV/6Z6OIs+pdYpQrZtDL+wfvZkB5pP7aQthi4LxC6k9+
XujXdYHbTEoEkHGgGspGkOhOcy54MdaVTtXmFTkoDjIqNig8adgX/7DlhpzmYAp1BQnDsEpJdd2s
/t7GnJa3cY3wtfXbfPSu6075mrxuPixelH3o+gEnTXHJG0IywlUViknQTInJ7r04pxF+baX72YoW
lSiTlNBAN18O7QaRhYKQS6FKhfC40atvj7/X0sNcv152CcZ/j0CUXBiSHXdQPpB0EHadkc+SBQAC
NeMO09IE3OT05msrqQfXBOkaSmzp+PmBhb7/RbNuTqoVsJ9iJSJzEl2YzfMgS56L9w+Eq8/xDJHY
ZiMhQ2MkF+8xqDgXL7451T61q4PGHLpgexXcCbx+VwHJKTLUByM5RbRf2iAkwfFfiEpdalxA1deZ
dc6s7Z0OZjYFS2TCBZK8laxYh7sjilcwKlS7uXY/JICLlPO2IWWgJOCVfq9+Jzs6z5sJJJQRWOEO
0z6Y8RiXCfIIVna0XirgynY/A06UG7C3eqRRqgCEfn74VfRmoMyRq4c8DjJM2q9dJWRogh7UX4De
Ju1q4BCg0XjrbWbN9Og2KD2Q4l5jfvzJhhnWAAOccQJP4+wCYxmRZFy5g91kQx5PJ5tIctX42CRc
+/fVEf6t9Rlulqv0OG03YaGoiUr3tXGPRb94sotw36mEGK227Ssu8alzgc7hVh5tSrCLpzYtcmn9
UO3RyTfNUKBGbZgpONufk4UEO65apV2FM0VlzbN7fsK0B8Bd9wH6qA4CILm4lU/3Vnf3tGNCFJBu
5zVv97Lve/fO15MNV+j+AzU0e1igKpu6yEPbi117DU58A86Z+ZQm0ScMDtU9QTqke5zQaAAkE78b
qDyAhNSDdvfX+qkOKWytRPzV2zo7MmCEa9isHc0UTEjVRJNkAUCOqOSD0lFD+wo1LUo8MQ2g3wCR
O6tAbr1C/03j9vHfRwsupTppxQ2KXi+0WpCUeoGa1z+oQhSogf5QgAPT9oPfMUeJDREUnDLeG11D
vDib57LCHvN6DOZ1G67RzGoipETjKdw9ggOjGD//Kl3WDPeYbXoZQgowR6AC42s8qAviZTuo5fgp
oNNcZwfP5HGmuNR5baOMrLgiatYwStrIoAMx8TF4KhSFU/52MCEVQ3NA7G47v4n45eBKIAwNcwGR
EsQGyFzBoq/M54wnyquE9/ho/fXP55doDJFzzl0aNkPfH17b7+hB9+ANpSKrkHYRnD/H0ZoCMGR+
YzqfXKDpIzWRrjg8sUxU8xC+je8q6FqPT95m1Aj3/b2zDRr9Rp8CdjokkNBx99bdffIeq87Nr1sl
F5T97ZT6DbtG5QUEfURPyB4CWg2x6M5ltyziWLJD8iiB6W5io2jkye54emdcKweoA2YSDj3tDvnm
yoZKdoACH5or4EZRDBsf/uC00n/p8VsIoCr/lEfn9jsoBquNUR5VEPlHlc5GEHvy7kPG7BzC7KeU
HoOthfM0qnTpXL+3YbGxAKBqFCbwG6DYw+VnmjaIZcxwEVFYhtI8qsfvfssv/zyGm05hUZ/v03p3
1cnC0ujyW2mX7ebPdXkbbH+rcQu7dhxgrH2MOkpGZfO+YP02OEw/xgl5E0zF9eawqrKoNSt1Geru
qiFQhF/caH+6Ags/Wqwbnjy//23+jsXxqjaC6NTC1z3QT7W33kbntfuiYh4fFnowjYEBImiXC4pH
lQFJG1iMBDKAFVXzLPmhYlztgLZ4UIZhlMNYufSqWQxdEJXB+1/h2qbRA520kB4qnvsc9uhbrqIN
GDr9wTjyrnR3aNOWFGSEZpyAMgCMm30b+IFMIEnvFwNecxDqpBCUctI/akpLTRQiTPiptEIgMYpq
C8HocVT+OS1v+EnJKBjt7NEHLfPMJfY1X8ZgMJhF+DzGxkhBWwydDxD5+CcOhVNpj8AtDNBDclzs
SnNBMRyloOShgY2uLwsuD945gqE4Qmzfa/824sa5P26ndm0zGKQEn7T5K3cIIk6o5D8tOL4XYrK1
BekKuRPS2o+8CJoSbkihZD/hVo8g+9au6C7RiRdkn/uSgHZ3A2yw60LfyqBs7ai2PuDHFlRpR0lj
mTnGtaegioN9eEzLXn2wSh5Dai1OP6R5Vz7JgVoXIjsURZhrCSEJrP7Z1G1MMK9uIVgP9GcVwdKJ
Sw7QdefoESQQHHnoGq3NxgzSv1emj3WRP0f2u02jHBrWq2k9Mq4WS0NPb+FzvhxaeFhQinhQx2Mk
u37J4U154xZ8WDAv70QHe3DIETVtAb4+pFA96N9j3aOquWmjXI4jC2sKKdOiy3YmrmYWMx5BqnnB
RPEgLU7m6tCjYgYds8wM0pQngKKj3KepBK6y2AXmgjJSe7FYW5Frd0tm93d8NLoDo7u4GQM0zk0y
lzhS1F8YVEfxleCMn5EXMDmQCd/X1D9MByt7bYEZuKyKHkIdVtPakRh9mSQ1jP5wOAzDORI8Tgwe
ZbL2+LM2loBqxpAWuNScU9RDhrFpkIlFaPiVP/Q598mnUw1wYkh8no2/qfGrK9A13YzZjOvjAcXE
rv/u3KZVi3RNBRPXIR8BrV9YtKxjtB3zhR1FBXPw4KWDxWhDS7QK/dZO5sdYaOAK9oKlvxiPPx1w
+M7RYDcEJfQzGbmUfaD9wQ5BU3873FqjzIxGbJTBgJoU3nwfQM53gIV4ULxkM3m9ycT3nx16bZgJ
NYWKQTqTIIUmxSsoyc8fbkCyiUeL6UuDkSqj6Oxi6c6Q4OLrmnov3Q/KL9wZCkYm2SrGligv332a
Z+3CW/tguguOVpAkBxIWqpVQN8ytI3VNTdSr/WgfECyBC0LtTL4uqIIJ1+qXDJb88T/+qvPxs17J
16PiHzr1mnX/OQ7P+eMQ4mXb3KW1C/X1YJNy6LPaKaQrwiML7vTORg04vASXoA773BZ+7FJRgdZS
pQ02xsuEk+/so7WeUWlo8rdJTTtVFB9oGVWT1IVP2Yd1tIhdwJb1nKpdzh8V6+mihd4Gvu6s4Tdu
7M/NaxzQTmtSXeqLRDvAxlwQhKOSbUNzRcgYNKwhQDCfnLmXK5wdm68lBGQRHuMcH2hfU5YESIX5
5iHWrwJJbS40UmAFI27j1fhuEvs7ww+XP52fpT/3Jz6B5iSPMrX3TsbybYShH/uTSdHsxf7S1z/8
kP+WLHj3aM6R/eUnk5fDm02ShAXlJT3epZf0yDkENG42Uoo8QC5piGYFrIWVwe4cjMfd8u8rPS1o
UAFggEn71TStOpsOird+haGFh8VjzaNEaXcJlj3U7nazw1mEh3McEBq2S11ihz5Wkyq2V5czKetT
jbIfZH1EsjuyL09bw/CheQxEdKZlhyYJcoUUKpdRrOacqTiUATlkDflDZtSrd84YQcQemxbmdD2/
/ukBS5yiAuroyGytIsXcelA04OgBOxElYQ1Ny5rv3acxn5oaT8BbmxJP/q4x+vO4hqZhPKcHlUWl
NJuD7Spz9TIWsxkb+Gvm9G9lajQBPRqM5TMXZ4ZHJz+D/A2j4urskrnLNzqUOH2XseVfRjQYD8ZD
MHwHlpd9cfGLjH53MFgsIqV+9IcCZ0wDHGDej28W0WLgDsYu5oYCL7QRMlRtDer6CX4AsJJntHqj
tKhBbjktB1VJVvM9ZIO0NbPfFQ51EnN+ikg1n/gMQnJ6wrB9PaTvaDOBLyG/mIVJfQSuap/jDqS0
v4qmIbz+E0Z3RGUB3XgNSt+7qF7FV/vhME5mHM/D5coKgZqtecOa8gMtZXIwfFXnDaQhkRY5tQm6
wGL1u6excp5GuGPU0fTGVJHM53EyRkp7XXsaczx6HgdzdKAy4cSPlI3SAOpBGdpPJNOvuUChwi9g
jGTZZoKlZcuJugx3gZXEdLkY38Uss+D2Ydmwwhw8rHEZND19fLMH4wj1BLg+U0zUi3wa1ovijhVm
Sg8dNBSl8KeAEduZBO4YRI6dnwXGO+KaR6yUAORHN8EuC7SN+HnTilp2tJDZ+74/H7yYDWbd8W93
PHMHbsRdfO/0RMpOh0KpXWpzcNg4qdi9vSU/CHqKk9ZNHQf809VXFlfn6Z6pOURzFTeJyiYr4+8U
go2PnCiVp9S6mDJu2n80EsFg6Ik7v8D5DqGVDrugMUJkBjrpkfzOl8qHo1pLRq+iEzmvrADy0E4o
aur58xaLB/jMoO2W8fAwGl3EcXjmKfpQwkIWXcbTDMo2xxfpEGPq6msQOF7AcZQPUYNLaVGygdiM
gzEDOtP8f9cADAkzKZpJkvDji4VR81ONZeRyEPIoGT1M4rJl8cJEI6eiv4BPShMBvzrREn6FhUtG
dKkxo4hXpymfS3kEN54UmCfehn8oS/Di6uk9Q30QHwy3mFfjsCTpKOU/2mbbjcnb7tFnGsqpTf7J
u/5BYLd30XmEBDXVjy9MGGQwhgbGTKfZQS99smrLvUJHFOn5h7XpP3mW7ouEpfHieXSiQFa/hMnT
A4n/kTw8tD742dftQrnVrDkyga/uo6vXEBTyHl+rJhzxjeL2of9e9pI7rqlZ7JDvY7y0IWW+ELTn
KVQ2dLBRSRJsjKOFv50GdNI0C0gmkrXkxvWHocMp+c+HYBkzllwqH6gtCdEYA8mLeLp6PkxNQjMz
Zuz5P9UJggvJx/NxHFTzZehPtBx4D7hCRqCJuKPazqgX9DHMBR+wxs/0sKBJHE92ht6vwXJKJvmM
I+VvxBNf08sbbLB+H30HUKSP1FXkIKumjaWDF/rk/eWyanU03cRJIE1zkLElRyO24EG2NPc72Naj
kRcEKW/HTU/RbTl7TbfcEUp7AMXVAtJaxKLN5+2WFc45PuccFv6kV5a7y6q6WJOa4cfW3gx5xYS7
5Z5WNh8Uyba7g4UbPQzvhOurHYc/9t9V/7tESpA05txRyWGxaCC/nxszfHzW3UDPgym7WAfjnZtG
jQNXLR5AxOd4vQkgBuOLthCRZ9HGZkbuwpXhijh+ZB1wucEs8v1eshJc+zoUA9Zz8Ol+WJpXPH8S
NB0tS+XIXuQEUKkiONAfqqJQN6EsO4AYitTeTUZ+DssCAkjWXnN6hvMwxhVJR3uLD2QPWitj4oN/
WXgjWi75FGmCTiyLO0vO5z9OWVxTvBBOSYSC+Md8yRg2DF++iY5s7d+RGw1kMQk8eedkcuNKcp9H
vks0YpQXrzCP/Q5YYJ0TuU/NLzGQoAdYR1alvBKNfyH/k8CnZ71ol1ECwg91YUhA5bN9Z77zyb+x
Lf9lDuP4nl8hl8cizm/nv/cMgnzG0KDOHy+nBC1Bvhpaf/hvMX0mwlBvmA/EN+A6eqtIWztfDFrm
9PnoHKwfIpFOxfz745tlODWZe62pnhaaFRJ3aHji+O+nP4TE32kYGMZe/lve3X8bneHwaSzZd2yE
XhKkRw6MhF+F4TBkEaGYzLai7Tk3/XEmd5sVLDET1pPWuUzEN0uhMPDRJdWWlwcSf5qdizksG8Ph
z/KNV8SdaNpY66xa+Xzs4ZQdhGlhqyyXw42lez4YvZc1kTnQPPJUJjqKFu5vv483edLZxkFJkOmt
OMILdnQbK4aIbu0moZuOdR3x+t0BX2eKhLZRLAD8uc/ed7d/FxR1FvCQaMvksp4ym4XD1bNoNcO6
Qj5UOzFytVdGIy4UE4H9f3VrDvtoxH7VJ0U7M/J4ygjIHbsQjAi6csPAjQUVKw1kLbmJAgdVgPFi
bfFkRprVwk1ySsUhMzlJMxMrpeHQ7N7tfHXoOsgXzVGswO7TWxitY4QwtoMykTWld6gxSUu5EEzD
DV8LwZM2fTLx2xFF0HSb1uJ6WTIVMv0ql3W3BOpaoJoz7bC6K4v1/ZnGRz7s94H/RcqEKX44TMoF
yBhw0PX5sX9zmEyeFdSMGE0ZloCCDUgufKdApI0jN58Dq+q1fgXTd7FibVx9Epp9uYemyQK++mGk
RxGRHUOO680JIpcVI6/lEbwMd9AdHAmvQVOJ7GUlNnjEXzxH8apWUsAQw7DnlorYABYtn5V/XzaZ
9AAvYMIVxSEmOszsF0QaTBYXQ3aJLa0mhxof7Vr4pPxU5wyyHGzyEvknpFZyPxx1QEu/0Sfl9ldr
huYyQClarJ+AYdI3e09nJj239iKBEDUgGssg6VjVdzp398RlX49fhg1+Gs6s8IWsTS2BiYQXD7hv
/6UCWT8Kqg52yne6vjS9cucagyOjoQeLKl+QmDt8yam1kM8ICDFt482ebcIOVjNirbg5/BqlFpIF
+RuU5Oul6u34vW2qG9AD2rTRc8DQaKXsMbMA5h3y6OeHWSPvae9pg7UdnHlTRyZXZzPreTkcdjp/
/T+On5hgssHPMNo8YoVB5y638x0Ylkr+GoZRmw2DvBhErX50wkDglsVr905JuVx8jZLWjFYqxp5e
lAKZ2BzCp7RvZF9ZkbL/elfrNXkjDqZ/foM3Lbep+7ISyWPkrmOC6dOJJfdQ/qcWfT6bWEWu8Oh9
zx1+qFtjj+L3yBfU2+ce5UhOh05/fsj/mLIk0Mdgs0NdrRwf5ikt2wmGIuEWZTD1Ey03LR8MyM52
UiwCa5yTz2a1837JBO0J+Rt6VW4A9ELukmGcv40hZ8KTdSIT+R2XBM9Jt8NQcKW8wyh3lfw5noeC
Jt+X26HDEuVrTgszrBjsRr2Yrsqck7yMoZlYggc0iGUC3Kc2BrfF1xjIkikhB9CZ0MKH85PjVwdL
gk8kUAQwfxWCw/joe3TAYmwarRF2BCnuMSZaTlJ+UEh1etMGFtCAMAxFnR7sWRxpvK1O8uo22ijh
u4dOa/JpgTdeQBxXrMiao+VOCE9MPiUvr7HUxi53tNHkcGh1aEx1TPPsSK7MISLw5zFpupwl2tpU
ZeZYjUKWD2sd5b6NCSg/DZ+4KvKa5croj16nVxO0OPVlTn+l3Pi53I+yv8KEPQAovkNo6Nyl0Rr4
Ab0LJsi5OXJ89KCczz3EglAFb+IAOX6sWeOIvStWnZOEZCPivLBo4HVw2QpgygJMtRVWuTOisE1O
bt3EDPL0KI/kv15ZyoSzl3R43fGq9YeYGq0wLNHd1nUVgOWYJFYU57hMjwy6PMEyxl5/+37NwhvV
s9hDOyPk0rQGlhvraA7DJdzBfHWzHf0e32MsGU25I/ma4Zeo/Bn4Ch5xrzubudFB/uoAKyTj5GGL
vg7d1NoQBOt72R3dNG7khDo1HgoLS4IiR9hnPPA6JzFXzRLZGLOxS6TG8pbnpRPsgBiiHsi+AkS+
IQ5r8hWdyGmiq4ZB/Vefk0ZAgW5X0OUXGcDhKPA81EUsDijIn6ycFuuzwmfL+9Dt5Y7NP8+clZ+f
2TI7Mlg1Yw4igSun+aRDYu6I4h2xGRQLanBkheTua4jkD4FB4NISmuDz+pMH8hiIAHA9WXtrCmTj
zhgjNrpO++8lkHNmeQfsF93lZDSYLUY8M5ExKeSwWppCAZebgEcCKOFi47H1B/xXebBCk4RsYs1z
ozHxn8YwbOuKdGPaJzK2uTvPkUl3QOA54RsDCrYEiAPe4ucEqVwvRTMape9xyOfm5y3WsoL/qcm7
AKCVWT4fRzt5Y2C3NMvRF4XIz2W2pM5QfaTWeECcPYg+uPsewc2I1wQNhzNNeMLXLdBeCJKSDIOQ
RHwwjPN3gLQy8piq8s+3lf/LkgWihLpn/DzzX2Os0xMeu3xGF99NtpRD5eFgx1jKoYDN+NmJy3ic
fjyH52nEMnQy8aOE4F1mVP/kzXU8Y2+Xc1ydia42nysfJmdc+J7CHAty43TS8Zo0dwMx3EnKzHJA
6Kc663kvliCbEZh0A7Bc4nvdlT6NX/kgq+CISyzrm+JbnH90EwLubNjp/3TOZnuI+L6WIsecgkb8
d+1svGY+V95DyLtrOAXNf9J8BvIzBFOLqdaZdrUJhVnFy7WNqz+PseFycLcWWywm4KJ74ByQdx6H
xIxZXwBDisfBqeRFG7fwH3JfBdEH79IMyxCxj7EcPmgwO5ZPxUfHGXZlqfTIXRJd1nl08VjUupZ8
vCq6ixvmJ+ak4RbYMNiS/F6WSyJ/3Rg2iwdiFpxhHOayU+yynswRgYI80PmygItJhMSwMSIjmiH8
N6x6Ry13wjcOj4+VJnhJ+JOMmA5zhm7Msgczw+zICVq8zO43WVIF2gfZIMZM2JzcUXfMfmAMplaO
r2GK+Z8zTWaBT+1prchmv/xRgWD7OyUa25HcMtIonG/JJLbk00FjQRJk69b7is3xOmXmPHC9FTs4
GqUvizMz8PB3qwwln8dAclna1RkxzwqTyMjiKfMS8Eqq1UzyLWuLK81XsLac44xyV1rxPUuAC2HQ
J4CuQ2WRtO6+BlTpvQSohK2B0YpZUhqyyTxmMX0thYJoGTU5UUydkB98ki+6qvWd3MAD8EdJO9pC
/IHu4qJ9BqzPV/p3DlmsoDAEs0qfFRE4pQYEWIn0ByeujHpPe0ofTSKbj9PB/vUH+YDcqWPFM+/s
MrZ906xZqBBbVC/nrnQlIGAOnvKzaWT5dQHl62nb6WQk8sndA1203Aa5CfTLxTo4sR/OhbnIb/g6
zxpo5c9mZCwe9riLcYVdgU0s9IXWKj0ldAKTTvC551DTQ/uHoI8fKh3H4sg3lGwdICopyl2H55Bt
47l8TJqmGhtFDDL4W28iGI4JahmBTo+Y5axVvQznMj3fg1pZml4CEIpAGi+Sg8yYwOHjW0aG5MOW
lQXdCcCcAfrGC8y5MCBlKuVDn2Et14bb7rZLTUKPHcXxwUry0m+8pESBSTMRpT3XhGT/XenXa/3n
b/2bGIKONhSmoBy3WErBIz2cok1tvKr3txyNYHYrVI/q6Dcg9frkdll1uHIrNdH+zOoHtHwgn2Qk
dCgmOrqvRnvKwN0jhK+a5LBvXcq5G9S83Z9/5WyL5N4fXYlu8Lh41zciN0cgTkGlh76cNUGfAmPu
8T/IEzoG59PLuv6BO+KyTFE0esHZBKaumjjk3Nto1xkhg0NxvrDu98dwzrSXJNPRr5G5oGp/Wp+s
CXIo4DjvmqgpxndamZwX75pTr1u9My1pSjDF3NLk2WkEtJ+sBSiRFEqsYZhlArauZ7tecd/gnPMG
JXIFqheoICYoIfxaiwVKgeE0RjW7NK8n594LDbQEHSEqgo6zx5n26B8v68OeG0HUBTC+h9BW0FHH
JqKUF1f70NgkxEEhZLG9a8DWQNDqAQ3lE8DmaRU6hZrdpPUuHX0TSguGNFXL7LN1WtaaPw8QgBAK
Lm02tr3K/E2BesWgruJRMlBNJyP/Ns5dyB4fats6gLWDzKdHn9QGoCnzjkjv1+jWqOIG+MvFJdXY
75aprjssYyqeLxaCljs/628qUrIoHWi4UxiX8a5v9rHcFxvGW/n1JQQR6CWQLJ6ZOS2Mb5WYQqem
uS1Bo378NU/9AgIR3My227xQqt3pld902DKPZSoVqeu2aVcNw9zMzv59FdbpyR0esv7xgGZ0naY7
HQbuiUQyLWXos7J2aCFTfRYMhI1L1Ltsuyj9RmdvX5sfm+kmQucyM099dJ5plI2M2VK9u+nR86rN
P2Wr+QnO8GVgDryHsF0eNEGpLisZ+ufwrkbEKqu/Kp2Sn+MWAjatHj1rirQloEIZZvSFHgP0zDKa
nNIdpM26dOrpXLpVMo/70Sba8dgPIPn0S130LYihoAaRW790mh+IGpDIG2oHj3WkSvKlBuOVpru+
9Mj/lsnxTwrji4/QTJn6WfjLDw6baedMEU/2xzTXJvDGW3wylYgXcXgIDOB7V/cWVTYNnGCY+Rg9
2GJgItR8igsPtZ6N+KaEKYY3ffuFV1gJHnhFhNT0sPGgnje3bTQxSpkFV5Y5uJx7fEQ5mp/GLON1
j2K8de/qN/vTfkMrzCs4SKy3USwCpF7RUowj1qEg2N062YKihM6rTSl0SqUgLU9XO4S5pUBygBIG
4QiNTlDjtXu7ITxjsDzYJNlWK7ZGbR9nCVVZe2CuI+i7QPCp+46RS/tTDkVZdzrb8GnPv00b+ZQ7
eRsEnctdRIkK8C3DA4AN9bJPo0IPGoqIKOFu5X+a9pVNjGYmwlraOOLDKOmixP6OUEZZxRPe9uRT
J0UwKVzaKMTTw9OEUEev+81YDpwe6IRgxQVElUmFrXwo7hDKW2SglbBW6nrThu1Eehv0hbrxpwGD
OKn5WefzcOsQrsBqkYWvlkarx0pSL9uaffijLKw0KwSkoqk2+NudfKQDtejpEFZem4hA1Cj6IcPD
Mqy6twsqxTaLfnY+qZN5TOnPs7PtVkNUdXbGZlyns2eN80NjiigMbWweGxOq1b0J870coYEgEz4W
5YmieqMxQrsE/iElq+NdwT7PvlVF9AOhoXi0hwYUUm306jKsbMD93LpO7QwREepCzC1YY78YPrwb
5yN0i9tv0d+UXNYEp3pUY6f0ymgxDe9pNaHYmyqG1ywLq2/z5L9Iu4mjg6FteFmcpQgSHSiAuzjw
S09Rie50nM8IUiGmqRKPUvu5fP+wRSG1s2wgTlIA8TbY50h4zUhBYO5shqLgY7eqNpaLCgDIHOhA
rm0KA7JO9sZhatwNBpFwrv2AIevuLs7latfYTH/UapAYIIelciDOMo6tHdJuEOJa7nm2glrsNymn
7zxQMCZ3QaM0d4VxwQ8MKyDp/qtiHtTxdkPdjItzQeTWoaCjRW8N8zK+N03UqWrDe//ZgbpZ/N2P
6hKj22GY6nWnNUTjj6Tw8ga9fwCO8eysa3ZxWZlcKeqhy9akEbxmy09cbRjXtUPPxVO6/mVyzr0z
3RR+Phev5JfdRmahk6eGLJ0KPT6om7tVcVeef7w3BemjLOfhcfBLj+PhIadHjTaTeAu2aHZIqfCQ
3o/27WruVIpi7z2OEpaIQa+oEpoXnFPWpUCJLnOK+htY6JD6lwcx0c1qUoWXMsOtISt0Gr6LvDb7
qye0sz8Sq1NeskHTgnTkfnFOhGQx02Yp2MSN4Yv2A1VUzetubXa3Mw6OQoB55ku/TucUeqf0WsNj
94yVh13Xr1LwB87D/7DyGpPsj9JiirfEint0y3QAzXpbih12gBgzsIz77H2HJHb9rc7r3mtcGb/G
dauMgHRa/r2y5y/EM1V7g5D4so4XRgHwwYY+ckHYYHzxij+lCdfPril4reGhXXzZ5wWaAtsRsvno
bjZUUXR52OensUrfy9ZrgMRWOayQOnbhPJ5nnHkHatFoitm6eNceO2NqfW52rU+Jd6vd/LuMy8sd
uHCbYm6o0sPD3XmDSIUYRwxyxnzTOPAXBc+IYc8ShP7X8NLe9h4QhYEmIQKzcvFBZCyon2nT4lCr
8r65EF3p2NGAymggQ/OEfvfbHGQ1c+VeHWpG9unRp5RkczI/KVUxgAd0t/jgO+OAoAIVM/+srkrd
zvxXcPUb9McK1r1ywnlDw0O0bCom3g6Vt4RbN3iUJtbiErCpkT+1r36BMtCz4Bv7U1OdUIvWoz9l
len1HwvK4uvjE3uzIZZqtUF7wsMbuEY3ggHdQLW13n/q2QzRboNAL9RbuAYWmngnI6wvyz8IxrUm
WYh0zA9Gg6bsxZb5fhrveD/eB69RM8EHxFv95XQ5XqF/Wg00BY36iFYj+1n1993fD24oaJH3mRSr
TrmPXM2FInec22TTHe0i0EE0azKEcOsWhvi0fMBoODhoLGMH0Cc7b+iWhEQi7knDpt0h+gbkQtdI
xuGkkV4Y1jkiqMWE6+rhXkCOIroev2CC9XY1A8Z4pb1Fwxru/tHWCQ6SV8kjCEUTxGXMClU+W4vQ
kbBPacsUfCJZtUGObtCYhDIePa4SzwwOgZBJYZPsqTyQokqRXAOVfKqTsPY95SEIMIghQmqTjXce
Rghy/sYfAYrD1laEIfA5pUeE33IVeihK5WRsK05SckH5E/AqxYTgXcqkgP4oaw+JheDpQNbORQrN
+H06YkYSlS8WjzZRrjJDkAHhG3tTB6ZkjjoQZonEV6ItBOJzEFFEGvtHHFMEKvKJEKsWmteJcjQ6
egnTFWD6pBfJZvINcAiYcELBPmFlCFXcotIUTB2OHL9S8Egw5jdNsO8nmq1C/5S00UGuX4IgcLca
Z6UEUzANoZAXR0d97jIbc9YWg4aTzRviWYKzfYcnFX1EeKLwyy9yKeySaliARZFZgPPNlHwh332D
WD8OyYhy0RMgk7WHYCsFOByI+VwEX3SMDCI5i55wDfDYnQ0oJVAIW8yzqK5gmxKyCs4gSgVl0Bqo
AIyQ+AIlJ1jLU2lfgE90HqHlWjRihpAuvkjcHZoHKDMWvAbkzpqtumVyWrQowQhRjzo6kdSXw0R9
dbQbt4GTSB1v7c5vl/ntdn9J3Q6X4moNd9aQyHRv1ry9ueRHiPwz+sKkuEsqOxlLPcAhIIGEc4L+
O36KouEvFUyzSTIDTCjHB8CgwWqLdloCnsD65fQSUU0QQHJ2Ro+jnHCXzB8Zklh8xvBoLgmvX06e
PSJ7BQzF6c8HUkLlzmNNMFiwsMIlGZfYf7vaHt3f4ZB/L+EryCFnmQggYfITkjy6HqWUuBSANU2V
kH9B0gJUhHjo+rdddbgUOszxhRthFN2veyi04htsf6HOSfjN3QA9DuH09RHvqSPkxAVoFwI88Tlc
HmMMdMO9cM3fzQmGGYzSfKqjBbS1MYPvjqPBIIpAdluC3SbxwY9rQoWAKclb6aXQJq4d1sxkPrUZ
KIatZs39efi9Oq17aJ/iC4iEwYsBKSdzMEsGqWj++8jIW0AtxP5gEFhQ4IokXKc2Ewtml4NlgoTY
ccRKHgPIFmQOudHvzmq64Bz8FniPGZpDYqCj49XP32DtagH4Aj3Zedwe/UlIAnNLsjKpEmU9bk1p
Km1FDSdPBccWbUeEZ+UdvoZRBHTBQLeuvgoAFaFOOhrCgkRh1geQxhcSDjivgZ5MggROBXuZIQDZ
y3HNBdYJMPTW3vQiGJdcFD8X31cAfZ0cE4zJ+OVVsVCHdp2vZUFl+pCPdfPEBaDLBOaKHlDk8JWe
kq3UJpTFVHggFENpYlkdXioLAsSAgSgZqZ6VYiW+LJNJPNcKJmdK7vierzsCM6cYKu0jDO//yyxH
9JfsbeykgBJcwm82VXfm8OaQ8NsCNGXLlVPgrjaQBpVi150RcXMLMipfCyEE+w0AV+/dIIjkpwAJ
nq8NRa+asxCJE8yoqgV0uZD6eP33VikEsTIAfNY0rUDJS7GSZelyE/vdCbpwLW1gJY0MY6QL0PLX
De9hiLIReQFLh+UcBCJkg0mm2k1KSSuj8sC9xNbzFJkO2RYMR6v7NTQyw0LjBDpqMCG38EQNAFRx
I7gNuHU+V+geTTF92ujyL2VCMOWplpLSlECIEGR1GJfNPNOMDeBGyPTNWfw9rIksNpfJYYQvS/ZI
+0jPhw4CqKo9+M3O8TIuNelVnDwfpk3KSa670cV9GTj6jqSe0tH/IYQabj10fihx/L13rSp9pHDm
IJ9GWP9sFg2Frltfd+TUJslbZoAXC/N38qUGTzR/JYN7swAeeHNtz3yMIbhoV41KoIhaHOJMfhMZ
ehPtH8J6I+Kw/kCbyecmnuSjJTP/NfXKS8Fctkh5VLSrniRNRTzSO5IU5W1SfcqLv/FheuD3o8jb
6ArBVfm1rl0LD9NNihtomJNjooOUM1t8Yawc1vXAccBsg3BPTU4kUDY7JO/JwZDbfnGg6LKg1aiU
mvg8npJF2nBWjbwSPCQNFp1dyFbItvSwCcrrAOn/g9G1jJjMrxkr3JnJ/1ZyjIXMTSe2Lk87aRC1
afg3iwPzuVWu55uK/Fo2IcjUYTAG2t+QH1Ndk8zQVePa8FFCtgSYBxW4tMqpYY20ZXVBGECCYMdn
2WHKcWI5uG9vJ0trxE34noN6tFsi6r2hNhDIaN4EEEUoizUbg2LUe5e7FhSCq6jnTD4oqi8+FM5i
T/4oKbrNLrgSSWlUmr0oqMTHQsotlhi3UcXZWRIAoQmOO9vs3fFQZrRpjgssWCLWP/zO8+89+XQJ
/BqzadJyKuNPt0CXndoElJIQLd7AF7vHdarMfqnO9ace0gQgheUl3P/Fvlt9qxaTaowCQipXg4gJ
Nfcavycr/7aIpBGs4srviEBNWmkJzT4U0lfUShJAgnwV3tYqnKJ65u3+x9SZbamtNEv4iViLebjV
LAFihsY3LOimmWcQw9OfL6rs/R/L4DYNkiiVsjIjIyM5wqL8S69QILfVuDQgBjlI9fc1PI2PQ9oo
9DI0gn+y6aGPDtXhT25c75a8RodEv2CbdHECoSv1H0E2+dA149I/jZAymxxGh/ZluR9ceo1JPSmD
qHQq/Q1lgvSHG2XJFe18LN1pAokOTaycU2shcRReUvLdQQV5eIjaySu+9HJt5L85IPiaQ7rbpR9n
8A0Lur3pbVDGPlOGgE5CWmt+YEqQlwif7VUbNdEgSzaj2RD2fd75poKSzudlv5pu5rUghyb+s01v
vUIoNCz7LlCAcY9gAaFvVplswlKrDm+jTlHFc05F/+jTewTUnMI+aLiqUaeLT7Jp068hmhWcfPOT
5NrbpBxl7Vp4CKg+b1VpKoUPjaYiU7Rd7EDzKHdf81xKp6AwCzfd59e+nyVbv9FuhNWg5n6ajd9D
9zNf0844+80PaCfvP1qFn0szS9/fuX4tvE923XN/38vS/Z8rTXBf7eLk6K689XIVNHAqxI+qpnte
UXgCYu2CS5ADpkteyS9SoF/wP2xvz24vP+8duvqZKlOzvYNaWAtfv9v5m+JSwuuw0iuxXaGsKxZe
xQyXd/ZPWye3fP8co9w4N0cjtXluNpiATQoAGLpNSJXS8I3OwvA8qfkoK1OeRMKI1N3OnZBU7H5T
WkDt03c4bbXEXNskSjIdwA4PpFTDqkcOcsEf3LMs0ouwfvdOS1QtCzIulznKDmyN1I4KKsQCfyqp
aI5Vrk+VWqmMijDEKq9+l5Rm5gJhrGIVIyDYFiqe+iZ0gj03PcUzpxb6KTIdbgK2626dEXRR2WOt
peTQ4YkW3BnNgd/etODmUWalaO0So4ntnvFCV+4UR3Q7R5+S8rICRWao3FEg19IPEw4F8uMCoLSm
L3+K1AEf5x/a5cHcQ3oEF9a8kXdMdH4UWFBCkTlVcso7twR3RHVvW7AkRtV+RYauncPL6nZ5rwtY
xUcf3mQSTjZu+P0IdMjWHdHOSdVJP5zetE6ssWTlkePX73frnDbU2F2AniPVMZsA9co28Tgrz9oZ
tVovV551K23N59Qksz2ZC1w44hxT0EEnLpQzzn7F/67TaJszrHqIbPqMvc8V6KpWcAd6l0Uq98il
ay9rohqcNTNqol8RddEJ+R6aYSImOcARTdCm4O+nucFEMJbBpkcnMFoLzWLeHX0iSD8BzWwoWgZh
Xp6ofoPPwSuY/VmC72H9shV+mS2n27lc9av/faNiTsV2CvLknsKz6DIZEHpySqEZ7hujdfMOfGUJ
VjBLvhFsohyvktpLwJWg45h/V/PBHgE3ig3meqlsEq3EcfE7/7WfH+enuBGWfing/dKdlDH4hQSl
pVpvF999yYuWkgfqoc/WIy4hd1RiQmEZggfb1b/7tHFGHUmKq2f/gbTQkQ5hxygfn5tFHucm5qw9
Gxan5elj671RceyvRpvRfVKdAkjRM4SxXL4WHzbG8ba8LbFspUVpUX9GpYWigd0fVTmKsUmOTf88
UF+g0kyFdxXs8PqbYj5E5NAXOXdKzWNnH5TugLPkHtu3domyQVWk8bHwYYr1nvwLSBahCUHrJ3Ty
EB3BPtLbGUS/Qt57FcHOjQpcNFNs0/lEJ/T0ZjHFioZSw/RN09FofndP3kGdaWlBBmCFkboNM7qX
F9CPReo4qAdZiLwBhVyHYP+HprjhO3rDoq11wcGYsCevYvaw9jcBoHGw9pHgcgFY3SK9IJsj2kgl
5zYaQeElWEcNmug0aPnsVgPtnI5KAULioWrF1v59dKX9tw50D0/Bkd+hSBC6vIgw7zahuzdnWHJL
nCk9ebxXm0f4jvforhbmRWNcy+joagK8eWAGeEynbw9t/L+fWzepTXYLfzdJ6l5ahUSmRNslRlwA
48K9Kdrrz+8W1w09DQpKcoHY/6K/qj6kzqZsP8kpJTApFFMuxhawiD4gHrToeyIUKN+vXLAywUdQ
OWWHy4l845/BaJRiGyqEw5ThouLLebx8xK+6iB84JXNeMnw6tz2W5Enbc2R0ma0bIojwAwha8WkP
yM2PycU+6ea3RljiiCpr1f0olgiH8Ke/P6QfCd4HmMBWSzbm5mEgJ986HMJi2M1LXEuQLd787Pu4
MEjzIkvFA3OJSvG6qdFeNxvLNdIxH588XvhSF07G/jHkEZOES27sopLcaK/ESoqScYZkeywzX3Hf
cdHZoL3kVsZ3tx5QYM/lpx0cs4W1kplj+SgKoc6u1k/UNigl1FxC5Iorr/t2XgzSOc2ekik3tky2
bAIS5BgVzHtwdlosL5uwOoQxgaVX6TVG/VsSObJFB2AvW6+oSNIW3B2w5mFf+m2mxg6j5d48PShu
Re2CsuBdbEvuuueoi5UqwYUpO5+etcioKbC2vZJ/xollG7nhE2I5Gz6mhUZ12HqUg0dc/VpRms0w
FZ0ZHQ679/TqzNE/fnPUQ+vu7H9fvU+Ntbh+6n0ovnUaI5rEjUnKgGXfL16WTc5I2s3ObrVHrhu5
HLo3yS7Q9TE8kFyks49379LzmzJJpTV3FKpfwGJFylkuq96SkmwaNuDLA1MSGypuUQRQpl5ml1Jq
QOmX5ispdJ4V81M5Rymx4jbFBYpVoY6C+YknQgxJg8XeCyYhMBmBTrmnWnyVbL0IW1+AdA/Kzyjq
h4tKgyv4CZt0Q/91uveZ6tUqoJOttLQUmnyYJzNbDMke8u4qFWelQLiFivZ4Zh/KsFzG2qdAR4sb
i3hpj2BP+gJxHiQBAsa+S0soMp0vOqBHmyqdZHx6fO5SdHtP80KAFpvCtsv4MFadhWpdBFNuvBz2
rUdZCCiOgkeDli6Ie/VuMeII7JAcBEZTnYEAXI3HaT6Dyw/7EOREp2shhXOg0T4Hl0TEWRGwFgJd
/hcyKqwtuvVEAbA47Ra/yA0ESslUKKgS1DDsUk+CI6Fg+svwbwnEVqAAusJ6AyCM9qzDKlx7ts/B
IRHQqv/bSXAawYwG/QXMT8SZKTWJNakqurjBgjBdhVg21tMze1ssVGIlwpr+XfAKeMaCnvMhIkF8
MfbdWxwDFSapRkJokUAKMds+Ds3tnSMkL52M9rfiDmQZl4uE5TmyCJMnxezCZwnl5Z3nskSN0Nqj
j5v/ogXQ+DyWgAEukRZ/rFM8ATtcBn28KXk4fRCvcxNJo0hFryFu2ZVKWGalk2vrp4nx0XQ4Ipl4
hzpWJZTyguy/HtJhL3J/rnA+Cz53I9YYZxHnCxUFiI6oWeK+n7zGmJZNLr+VqAIGde/4+HnYF37W
XtKR3Pyt4ycsOKlsT2v68EgiGF9UH9E5XP2J+Ug+wC18emhD6FxXcYZyO3ZKpz2ZTltnJ8EPxh/k
ePJnZa7xavm0DApsHJdBwOtzsfsbOdsigtFAB+qXcMNGQMzARNPzv1IM5TYkWyBscUYJn3BGrh7v
EHxl+EuWkL4CjhQx6eghd0VvNF3TQyIGrzYLtVnGrb01xV/jN4BxvIcUykWpIXYtrhmEXtiMqqbX
JNQmTGpBdkDQliXILzQ7d5gkyj0WAmn/URlkmIlT/tUyP79vnpy1O7MGmXwcycl3MUYypSnPcDLR
SvrCbBdx5l4YU3mVsujHqN6iVQDb5b8Vw/qR8hNZVjk6Qrz0kdZSh7PIREDFsZ3XBHCO/og2ccYR
//k9EtMN0rSuIGI+GryjAcS4JFEMUnWmVARR2zcVuNsP+TMVBRgZODY+qX9Y80cjnC8q/HQTntzX
gqxUdBnhVXfwuD3qsQNdSPq3zLqgyW2rKyEFDi3tOwK0a3Ru1hUH84op/xQiSnMJ+gOjOHFqQ6LD
LJCpIsbSotdtha1w6kz9NE01vecFf1SPyL57JX/bvDpU6hF1mZnP15hMJl1GXFoafByPfUIco/lX
d+bkNvk65CNdpMfayLeaVfrt5CPErhm0re4d+eY03mA0p9zcNC6wzrpWQLpQBHg8HOQ7j8jcLDiZ
5Lb2Xgsf3hpwQWuzZkqnQ+WBnTBU+jM3JO1YinYUsauQHY0VOJFdTo39KSLU7gGOeCjalvgJp/Im
2tPL1UD3OKI5xtTIx0KdRcIqBL9SNdCdcAs5cFOq4fbCrHz8Za7AGpolfcRM8IegwEIulUbeqobM
CHHkUlgDp4EX2VhDJ0UFWPAcQdVkmt/YWIyk/p9TxMbkvHmcPbl45xRrxDSHtFmvRvNWrkidsJhW
xTgxEzkzfEKxjzZzPZADc3LJfH5P7QjLV6RZHzGPPEYEjfyXn/p0zDKesxkirpR8KiLrcgB1b2hN
3yWAqWPeJjfbuqLagTWQGlH9Nq8x5nmLu6aI9eqOMJTzFoMJQcolv6NvIWv9JLSym5xWhWEP48rK
nVVMf8EnRHfD7E3XbTqthXy5D6G58kNLQATnjln/1kWuhenbm04x/i4ADt4RBOhFZ6kInDaybPqy
Ouo3nt53yB40JfSBJVZSd41wisw5D6rqxXceHn8KwePmfBdok+vcgllQa8toaNMlIEk+RHnsDU2U
Rerub+fy6p4BkSJec4bJ1fX9RnXhxpfbjxU/2kizGKibh+IP7UWhu0ySTJGEY8pc1HO0Cos/Z7Tp
i7GC3fVEJrxG/2ma8viXv2dh75sV7UmKTGnFVDuvOnk7pw56uIAHp8EVgQ2CJS2bZmbPWETnc3nO
R5pLC3uiMRn3uaIlPh3sApoSD+kTwutl7gjdNroYN5ahB9e2q8ny9LZ9fYEP6BRR1QgBY/fcLxLm
6UoV2RmW0X0PX2HRnJgwC5mBXAxmE1GkM0+0PIK9DTEm06enyWpueWaI7gTdCwt5QUp+HdozU50w
xM+Qf/DE1xLerN+ysYrwdlOmA0c1QB+yqbrpja/VSUsbVq6vnWI9TfL/4iIi/2oWn9BK3NwI3eNP
+Py6zvz1Iyg1vPoDROMAZpmh6bZq1zGOZd1QunM0hpqSee/URfee89Yio2fFXrqSN5aPs18c3EAI
FHrpHtYKrOBrEzZ84Wy0Yoi1AbYIfyHeBjZeYuDDC92mT+EHQAXdBt6ZhwT992MWMhNsdgvKaMsZ
EIKJZQMQrUl6aFJpcuXCD+6G/KZKcooVt9VpGS5HphFqqGUZ+AItKq91hbVOUYxdxUTP8a7kZCiW
eSUTQsAz1ofvf+J76oOX+OPjtIAKtoRj5X9y3Gkq+TLUCmSNGGUV07HaAxcrKaPV+jwQHCTfYknm
ccmXN19cqiUsW0BSLFb+bPgkH8ePdNuI1wtJKTlv+vX+xQuBBLizuOWJor6BXnkijvuePA2c1vhD
Nx+dr/zEs7NPNU/3fT1rnZFl+SdwJTxJhlWWQdEx3YDMyv/s1qANPac1fxV+b4DtboEC6E1cCmV4
a+ZZ+lTAiMYj1FDq6sMSRD8LLQgmnI1DFBLhDQfSq6AiiZspBNmGeiAZMpru+rNRDgrgO3yH9Oim
LqDwoxoB4QVPeBJQlMOMvEiZTLZlMChE0s7k+Kv1hLKrL2R9MoInKXcotSn6iOKtp6krUFZF6TpS
SDXq2alkVVqHXLCSf3rr/y9BU0TDW7fuD5UefAxqHZ8QE6Bpz0k/nnw4Aeo0UCFr22jlWtQgAnaA
IpMsf0SV6a25DdGLaIiNGoiTWuvqfzq4PqDQXUXCSiOihYMGs4T526ope/ODTXHaosADhbQxGTxV
1KjYZKj4pRPbgKhBeaUkRKTCQljGtqCeQw6AdQb0ignY+IraFJHeW9VsBMMZ7b4VLdtDWr+/kCBd
rxI4s5OM1hxoppcwU40flOjDKyxkQl6fDNIxU+xKpm8bI1x6Wzkzmn/Qd8nfIuyI3jlty6DDl/x1
q9gukYpKPjDeG1+InG/QvUcvsXO9I1FEeozemig3rRHf9tCz3JybEMJrCCji49Kz9etN1huZ6jOE
eAaKrjnXb8Sxa5RTQSr7A9ny8WuzpbjFqgvyFnKP9cAu4iVym5GDJMlGTo30p9QO9PT0N8CIxTLC
oAFUtnULtQbYhzDiS1+I643x0gnvdMcSJtoNexl2v60Ck8hQPJr7YEcaWZehgMm9uEhg4W8ptjN5
SIeTEVlKtzuRZpvKEcrFZKNl0i2qglwc2BNpARa0Mr7dsuEvu6zhNJcCq8KPwTHCFxIFS3tmj7p6
ogIo+a8v+mmhLKb5q00RcI00eYGUompedecRpSRna3SORBc6/sXgGnI8cM1wk+SMqTJJcce/aKMG
lbnIiqHbArXKcR1VEt1nks9SwF+HJJB3F/bbUjyts7IZUFX+KL+t8yMnDr+O2/vBDVgZZEZ3i130
BfPBdA8fwCJ0BQA2EVNJchglKkkt51uTVqCK+tKgLTvUbwWr0H4V3TYWPGpRSU8jwxQDIFPQw/8O
f7ccP2+S7SCjvyIZ1Dp9BKJ1OX5PH9P9JJsUsEt00WqWqzRw8lc3P9deQ4IL7mRCZq2saeXgRPVQ
rGU3ayJenh0Hi/7oNTtGeTHBhGXoO0P8sll3jZhGUKwCXaQLFU3wHoFlRL8Q0iEJrmyofQgBsXdn
3lTX209qDC9EippDwrNF2GNW89VpZ2RWb10CiK9Ej3KnbSaZXHKfoBgWLO4RQRCJU3O1ywOgeQio
5Yr7OsSb9r5MIPwEuKm4ZUAnPBvU1GgeMvtTWfl06ih8Xxud95X+AOE9vsz3P1n32rktszwqV/vF
YzpD/PzmfiKAeQTYEetGf6+GfFsbBjb1wCWQdcn0EUMj+keRm7k6OZ8uNWAa0aumJqW7P8djj/KT
FVrVPmLKm6TGIm1aQ5DobaTkQukAvHHesBrnJ0wP0cWlu9+4q58KtSJORUkK1D3TZ6uR0J8BCPw9
oN33QHD47usVvshcZmFhlIVH/wJ+Koz+QSM6oa4N+qPt+4dhNqaF7ng/L0LeBdT7dMmQpLSN4waj
M/xXnu5jdJCNa+5EoRregWJUkQ3pnRntoL0B5aN4kvPO4Tk84nb5u4Ha4F3BQeT+Xd1tkm8e22cS
rnpNr+rDcv8kykfiXbDFCEDb+B8v/196M/OFih7YeI5J1Maf31zvRcCtIKPAKLz807AYvL0bopnW
/wKvIXSK5YzLC7IhjaKSWvgO5JKTJ00ecCi6WXQdPPrFKjxosvQB9wodb2u0OMW+UFfEfAaAxmuB
jYdHQJNTGMYgJB0GiTHZXZw7sXMIYReRnV238KHDLWQ9Mmnv8Ct/Hp0vONNMkAP1Pkco9j4y59vJ
q19qV2q0Q/Xu19aFvqAtdnf9zfwGrVl6iB/3ZmQSMU2bFbrlg9w9KAKPkU9o0yukQ/C49+7bqObe
oYTS3RDFWxZLJOWTaqcSlmBvhnd/PV/Pn8DwiqUKvSsBwiOw/54JGC5yQl2EiHGgoFGQ6N20N+3z
4t6sHJhy+SdKNHVAMgQscVGrXqlfHypjUHPrLQUdCkuqeISfpNE+AU92Kr0XCqNCvlukNTXUujrr
/paMgM2jFPCOFWEqZNXWwCGVU2rjHhrl3SmXCCtJIyxucCkbpAlq4YkLXgtLSSk5kA2oJMWgEdJj
Fn1lTSAFKFeiSbtd21RgeJqD9NIJjiFppT8b8+9+hCx6CE1zul4aTwQ/ZHZAbm/mKwO/HqHe2xZn
WHoBa1+5g7czogwbhIOeaLi4dUABBccPL9fbynmEzM1/lAsRYFQKdd/g6tuwTcFddVCFDJAlWVIC
X7I5298RwQ0tlvENmcEsccAJLDzdrmJHbcrVPL1Zp9GjGQ3Oe97EhPdxI9TYPVq0eZk/eda8z3wg
PzqwNgguwMY+qKSotpOVltomih1ojwsnBp4Kamfw6WfphSDo+/S72U7WwtxVvbVHM1LakHbttP6f
gHqZYetWysDLBNvtrynnYEb2z693iV9GqL3S+4qjl6f0NiVQqRMvbZYzxFD5CXkWmw++hAWlHFEt
lmdGl2X0MZ/9WrBDdJGiIRY31IgPUgQ6pFmr+vuYb1F63v7QnpXWeRVCPHIWpILAxIte/cYyuc5C
2DJ8O8jNye5326JoMXpSSUWNVkj3tOgSXZqluMJ2i/SsekY9S7SLupmgCt/37OVwaPN0cCgN7gFN
PnYTamY+gyvd1dqPpNFo16mxegXbOJ+o1RD5Q3IIDxJ1uY6cbySk8TqyoBiiNR9ecb9LgxutWXBq
kXCn590t/HRq+d/iZSGJuWcVgU7vQ4OH3W9uPdpSEBqcyIDdwhllw80DTKpTVBvKp5ZqzsP55c8P
3jWNR9492GGn6AedYaIETdY8RhgsUa61Sr5WpBnRVg42cyk0oFk/kDDx+QvvjuIvbTDg2N7GM5If
gUMGrrtTZGPgljtzLk9rTc1NUKklzhEG1MCnIjhoJV1DZ7dEU7xrVnEGi9cagiKwJrOWhRzB64FU
BHuxXEHQoQMH0bbic8G2Czwb+UXUUZ/86h/kygOq31oKU5SbwZx9S4lE2RpliMTP1jcRR/szOH+/
w0ZEBrUORXtLCz9azHYrbDW2R1QuRfe6T9EKtqHaCIpAnyYZKIsxVz6NJ4H2SlMLfFQQL1rylIUH
4AJQc1RxR6xSeUOuECoivg7Y5UjrlcKXmvfb8H7h8Pi7zrp3DN8LpX6PoxWRplYzOpZhYkAO+rW4
EdfYqj60um1r9yt3kK/Mxan6a9jYFPOkFS8XXMkWV0d0jGo9yBJveV3BVOVvhbjq9lDbDnOD1xdt
/v4mxpQas/qwQjbkIYEhGyFocHTAtmA/MHLDoJErnCDg4bAcr8KK/5iWPbpzuPSJYiXwtxB+gHwB
sRQDs3RaVCv3Z2vj4gshuGgiqHbCasHTv/DMxRf2yeWE9fNPUJUA16NRgFRrimNVA3JiPGAjS/fk
Nn9D0hUhn7IqKFu6fezlVg0B9Hwy3Ar6yAfemRl01eA/V0Jhiu4fLtO+d4ARCENxzAs9olhRxmmM
kUhdaUtVFen2VgGZvkPTltVLsO+q2WRErJhXHIbUI5x4hU0qSi0EMFLln1o/02Y3G0puMUsFuxIv
wA2lw7L9H8kvExMpPR6DN1sVjMVQY6JRUdBV8DIyUVwNEA8zQBokbUqtLTY4swsorArNBGYpHOIG
4aed4rUteS9uvJepGumLcsX63BYbZrkh3oHsj3pOH6QeKiV7sQhxn3z9SwRVEG6BX/yeuKmMSW6k
Arq2Xr81n4Qh4RQrDlpa1WmjL00J5Rtac5/1Hz8YKi4XcxjDddXpgEJzjj1UWZbLuE/mB6ebExxu
EUfpk1EM42+YYXBz+os/5ThJig60qlHeS+dT5dw30wseJTARdxZY7DsAbPKnUyYHICc/v1xgaRVT
kJnXW5Z91gq+HKqN/YmIBkBOZYccBMfiLNPR4JwWfFBFkgnBdAZNsNx9ZHSDvF34Im+wpX6GAi3d
XxmEkypP5HebG4KXaP1DAMAvQmW8tFBakImBMtq2HPkFrSRHsxSMlHYAKr1jidZJyGURMCzkG3wT
LsE/76QS6vspvahNvKQ90SSBhw04jBY4+NQGX06SBPAl1WbNW56jb11YnRNrp05lRl2D9HKZH/yF
fmNurxuldJdEZhqaTnAL6STCAkrh7tGj300tghck/7lGAVTk/s6MQ62lYOPlF/SuAs813ow87ryT
tXc4TNukCKgn3o3s1AwjSgdTzNHFqOFfWd10z6ikhE6t3CWSKpIwrE3j63ZVxKocs3RPjhR/Ga6y
Clse0Pb1fPKFMonYuG7rseWnGUUytZ9KLLhIwiG7G7mgGnUz1b4Fg6QQJzjqQH3/FRGMMeUUSNpQ
GCJp6icfm2k91PrWpTr9NF4zxoQncKhVMcM/C8WXwgQUfYuHnbHU0XCBiBMaRPdI0YhsD4xlcBC5
OJRWQS8QMDLuUTQ1oKatAocbP2i6JeYcrZecPyvMzEce+8cGK/s2pzOh6ofRNVS8gdqP8z9Ih5tg
QEFOpLwY8dEvb+qxUvR4ubfxej89wLTVPeVvLRcf6OEIdHkNV0xF+Lyr5HRjdXkdVW4PKJMxzABz
3JMZMgH9G4HddUiLoMs9oMtFPR8fKZJ1+f26W56lVZqGZ30ErJvP+Xaq2BqbY6xPbQLevWAT6KGM
leyOgBBe2HqzKfd6IiQci/NyytOGT+aUjqopjA8yZRcPTh6p5gpMGcXT9wT9PXKD1t7IXml3FvCh
7NtYPbSaidGNpqUtCLAQlS7NEDhV3DzsU18fxZT210EfLj/Kie4+GCoJCXKhhGRIHXUMeIjnM1YN
FPpPIvdooRXLk8mh1SELEKqiwucUVYbMGU0f6m569OPzBnqbtopXTPGAaXsrn+/CqAYnXMB3uP9S
+8t7UMBNEtf+5mt5kBgb7PGxcNNdWmOyqMzhFAFywsMX9qQaKm1CQCVKT1V7yCf4vUBToUBym4WM
2CvxFwlnvE2qHVKdHbePwcMw2D3d70IoTemCyfY1BVOJCKEPSQZbumN207qhQ+sBgOqDtUb78Mg0
Fcja8I64hlti7x3PB/I3Lyhyt6OjVM4GF1GPHKWRKzp/rzrMHWYln7pNZmlvFciNFImlAYi74rHH
BZXoFn+Livj/bSRu/aJTb5rMTngPldU7dM6iZDnFaJvo8DpSD50+Bp8ThBkX6n7msjRXwW9uq+56
GCo8Lq0X8MaIa8RvoO8W+Su8NHlnurUMNLA1Blg5F/llG9jS8tDyPJvkrUkOiunFJ+XTycdT7Pag
vTqNtfxRNUKUhBQvzt02Ij3mkTuk4tzw/d6w1eDc+nPS7KxY4vkqOzBlFeJlm99TckAhr0mFJDt4
WgUyAUq6KoMnlgZukgM8AjiSb+kUCCDBTAxGQrpfX1wPsv9Y7B/+/ggNl5tYwILHD6o6QGfbP4Nk
xHcf6UtDALCENrj+jPHWqTZFKkDmAoDlyL3AITgSe4Vf6Qyg50o+9xrqcXVPnScJTDJtbEyHta+r
S1Tzd/ZWvKqv2Z8FT4RQ8wkKBdwBL1Ro5J9t+hQIA0nKZmouazbLR5oBzNK+gKLgeBeJ1kG6XTHA
MxVWaNFAWVntY4tyKPKBJpyUr9f4zrsCM4XsySlEKgSzrc3i9pgpFYQAV8tiCw0k3xGqXAWbrRRB
icL6rQQ+uPUkZmFjmjVdY8qUOtHrptpINyRfsOq5zm2sI71BoO22yAHPDRd3JIsXr3ixoCEdv3mk
6DbiouKd4bvqnccur1C1ZhM3ZBrIGet1YH1EznEXBQUTVvOloZjpDl/QxJIdUIlHMZz5YtodDyHl
Ul82UmlD0o7/pTIXCxXGqSBIdVGsRio5O7ekK/r0aSdoRl0w8KFPUSvq/fyok9CJLjCcMywl3kJn
QZkevBhV2eJkbzgAjhokCKHJALFyEDsdcjRadhlG7UJE38VwuEQL+E850eKukPDftVMdMIvOGLv7
0yStsDo3X33kQsDUxcOz1V8WE5BLm8Uk1JXnu4VKCpzc/hKEMm5g5pH9ws5zmhoZzkQepbYsqnOO
SvwrfNCaIboERg7HjFXQLFPDkmecW4xg2Id7xIdp2BioG7sYLHLyTAjapv0GOzLtJZiG4iRJkUWu
0o3mW1vTHkUEdFlOZSpOEJL2JoBl0Qu3VCDBKWLcxOjQUeQ960QRLEPdJ8IB1894xLjFRiUZVXOt
Uhs06mD0UfnUe2utMWKmtNFgiWeh/31HCsp/8ch6lGpvvAEBJNaQbrLvCJwUO8xPxgmjbmzw+7tv
H9ta2R5Rj/QXN4BaJWgbswLKJG9w9Jz3ZIODQYBpTAnvJQLSMWvc1eY17KsKw7asncqsyYZj0nn6
kXQZ4AMKcxQjq1gZbbqxypTHMBK1dlnpZGU25NCpWpx+OU665bBkHZk61q3Sj23mx4LYh9NUVZo8
KTorBcoLaN1DOiD5MwtRL+VqYBp4lJnl9vMyBlomKV/GIiqY0/90CuDsxlj8y/pdiely0KjHvWTe
CKfK4CpSp5mwu21WMPqPWFZeK8S1R2ts8tRzS+qZz+EWj6sbBCGJMOh6RDySppvupjtNPz6dK8W7
IvBIrg7/ocIqEZthausmYKVAifH9iRJURB68bZ5oIdIh7i7IgKgRLCMjjoKdVvLfrjbQ+FrztKVj
8lAamJVga5ZMLYrpdAqVCgay5Trpt+y56CTHZHTwEoiCSd5TDj4l7z4YfXzEA3ucWQrhRmSf+Yj3
zkm0+9N0jpbizvPDbheSYMGllQ4n+EtADFHsCmc7hR9I6pv1re6Y6iGYZ2KGGHbLJZ4mI+jTg9Ec
pgbsHe/ZqTcvAWvfvBzweY4jwtYpYHUhickAH8FGa8zCJ/TCJGFp0spuEsigGvLTzYL2a3huctPk
eelhnH0s932KF8a11lSx278IQoxfOU5PFiVa9fEJPUyDAfl5WgS13nFWulIV2O3iZ82+NB2gIYzF
fxcdof4l/4FR4o++tYIyrdW7mAlQCzP/0mJhr5sSIK368jNEXRdKLdooxKXxXDtgarCK4+sqp6+j
AQ6BG/mtVtj1pxqcIudDugXvR9d95jSgrogm9YjJ5vKzNp2s+Kg2TQGcNhcp5EC7VJ3CKRZf8ONy
/Dfh5EnzCHrdmRSSM73Fqf1ymqciGIhMoIt3JHI219ESpRRqArJ976ExEgrEIjyJ86QiIbwMzngS
oneJMp6C139UN81kcfH+bfK+9HWuDPWZIgrRs8rRHQ9ii6+UMCvEsT+3N7CHcOn4vaU33vEvypGc
vnsb47fBs/hlFrBobKErlDALJeR57d0tgyJM7wGABWcbEKw0tHc5WRX6H1vjkweyVm82FTZTZW8n
AvszcwEX17nhNt0i1LTRBvQBfq5BTzNMM031CcjtM//oeZpSqUzSnYPv3Vsk/5XAwNa0UkxLmSLT
bU9zuFcgT71CaBjL9tRAhSQOgXSbL+l5q+mojKseNfnmplmAcrHWKdJCKTfHWjTZMlk39VSRGZSw
n3FAGI91rEIPaBhG3l6JTi25/9wkHCXMN451cMals1eGCV9wt1DySpSv0GQce1cNmCZXV3kzVT4o
e7ZO5F6e3Xxz6w9EOtbFxa92Mwx3aXzpygm1l5cZZrlbtnOcIfO4ubZyEZpcZB04oPzwPKQtulXz
fO5X/sve/S/NghvJrd8AonxIfbuWTU/UcpLhaw+ozq3FdSwFF8aaACai4mIPN5a0jJPr6paWS5u1
7yx4SrCMuF+nWCoZ5QkIVXkqGOfgqpZOKIpIAPkfYSjaxL4pM9+/NfWhToE5170uhRUvt975n6Mu
t5yoFbL1u1MGkRG75wW2qTKyssfd/Y+cKjITVmPfz1PEVOHri4rNWf37vjjU+qPbQRdmPoIW9cPU
Y0qx0rNC8s30C/5RvE/eycUNJ9LAiK/hymqpqFC1opt8PtfXZHnAZqWDmT+AMiXtU+r8Zh2x2lXJ
ibmaTO70XpqQvDYnGsoSZb5o7APY7LJKLF7s4u2VAzHyLvF7g20oU+ok+6QpoiEmE8utexjse2XQ
J8oFmSeGdKdfkmu9YsxxPQa/fDuRMbkOdqPSxuBF+gombsjhrSjFQMKM6EFGXdSFEkY7F92DRyLw
VWY7n+p21E2PvwCsYhd93Sby5RVVK3o2dyN4uN7LjWrNPAsIzkhTyvoCZkFpag5EC4FO3JrcnmJb
KHZAWWY866lB0G5+GG/G/ObhVI9e6RJn0ksrrLwCC0g1QuareJWwEpAOPjJeMg6LvHikgCmjI3bB
K1UYg1CGUFTKEodLyCfLIZgi3tcJuWUK6FUzoTsfMQP5iQC+vNamF5LiAktYkEqHvBvtfiFkViRk
hQEdiQbwGYHg6lUD+UUnwR7VjvDp1Lq/+zDq/WLj0HIZ7DyYkD1jzXSTvJlzg19suQ3CL5iyHzlz
P8I7egMiX+bZAFWZnzFuZm8QDbY0J2EqRshCI/lyZh6kKfOVd8lC91BD4gD2/jNxM/NBU6QY3Ufw
QtuzNHtitGtesbePr16jHl6NFCalaIP8nxd1K7lwn/Uq3mqmQa8jY6lQ6+t5b602LoJvDHatdSc6
XTk1st1NtTqNShBJnWL78kZbkqcHcXt8R2jikiqgXIgrMtwHC1MSgsOoyyJMTx2ylNUQB6WKEyk5
Em1SxRB7pNBChmRM0r6p3UgARHrjAvYXXDwbaahoQU40MQfESnKTzmrU5xr3J92XG9ZcrE2Ya3jd
yfeRJKx9p2pNRPttuEuqTnkZSFps0gt6CRQawLLSZmF7w+FwhuBXYptuRQmHsqk6V+2LKOGAFLKN
XgSxif2hhOjB/YhxtAGSZueKI5RtVe9X5JDDSZeJN1TI2UHRvibgZcx/jHSGYk+tU4I2ccLFrtJG
iY1izxVNAunVGqv3lkJqhXQixUGtGSuIF2XHPijr/dviS/MWqU3bvkd6IcJDbXhL+oa3c3hPwj+s
rbIbYgmT72JyMqsM2nBvX7Hm594+qU/2SYYxAYYAGf0s5R8Um0Ijtr75BKtV3oGWAjWdF7UzCkPZ
ocARoRIn5Iie6GW5ytliUky0L5Sr0NFz1cDKksMAcU6IGcJt682/KqMUXq12XEALGA86b329CKg3
qcZLXwfsUX/EMqr3RLRCdbdvq9VeRr5ZcYsGyQ5eoVWmQk70MbR6W8cf2ykO/WtLYtI+G7Rldp+o
NlCieWeMzXpvegBU0cfRZTEBueJh5hAFTUxaKXpJzckglQ1noYh1eGANq7SXpnTByJERT28Mp1nR
rwJX5ZFsqm2xkPFC4oK2d4tOQbE/BopJgoNDykt+Dn+LYC6SGRQ8KNQSPydh1OSfqJEYGCjYicy0
nKBtLCRfeTb5YdqYWRouMFxhGBbeATOmJFD0PYXspLZAJje890/NfERfV3cOIgBizFMrqLtOa5s9
f90zYmMejBrR8hqRXMrxW7sV6L1RypsInbZ0FgTSFNb80zrCHTCGHIqZZJklbwFeyVqrSBeW7ADR
ib+IrNYm0Tj+bQQmFiO1FaIGynyHAMaX6EeTqUoOlgHTkqQYRGFs3hV4jMlcO1jiHukRFwOrg8n0
KqymKcLXhcVBX5mxb5Mw0FSVOyQhsCprIAfCWMvVGVFi8YjfLTJj6Twf4IIp84x/IdECap0J/Ebz
dJocyERz51h6/NW9BCJew0CRKgW/0RMOHNErK/xdIahW6hoBBgKd5mey2qrKUGijoKXuwAaj632C
xwHBn5iTyDnAZwBYlMPPicCc6srjUwBzxp1g+YcNDpWZ1IXy3QKB8RL2Ph8wiKp8y3Lzyvkr6snB
Gldp9cpdE41TOxPho/ZLfoEKAFUBSLHi469BWm1EZE9UblA69cV1kVejkF5ArA2YbNy25lzwcPyU
9RtfRj6N/YW+A+dG19cRP3woTlHYJtc18wnRcYDNKGls+C6Ur3woybqym0O3iGs0Z1crjTnF7/h4
+s+TiK1izl9H0lZuHrxz78je9jAIuEQe0qhRGfb8Dc58waWguVUhxgOo9qrBid+W/MPUuMmU+hXa
J+9CaYXK/lT7gE/ZQnbSfYWqg1hRyawTKILiykeTp5leuvpVPSgyuPrpnGheVCOdDPQmIHuVuSs2
kPslJ6yeCjLWFXo3G93nAmKTYRtcJoaZ0JWLBpEXZ0yFpnLVNCG5nuTaVqD83BzhjeR/txavmM43
YGflMmSUZCtkFoTZVvjov02vS2JR78ghsEZ1O9L32upuAXJ0ZfjqvrriKtThPyvprnBPi9QuFdYr
LvpCiGgBy2EXT9wiGZcybYxsWxywWBLM4nRu4N3e44wWj/VE+l1FkUllKSvR3juh86YNndIQ3Vaw
Ve1TG8YGLHCD9aJioKc7WauBvDK5Yjq2jBC+QRzSS6MvP8MGcH8dtwXe3d/MNz/gwv1bLDFA5q88
UaU+bcinBaAQHFI9y/ewxF3Z5guHufG4Do4k2/KIsQuOBDdcAojKlGtZKXNmanSos4PwhBrDYmHs
CfgyiLrKIiQjvVSYQ8pe2KgK2LQWXHhm7MJH+4gAs461sDCqAFj9WkMINRbnRyYYf4MaGvLc/A2l
q0KDlIbbJ4tnKs20NBWaG3qC/d2vA5q9MP6yvoqB40/KLEaCvBWyamg3KU7I7wOkWs6LwmGNh/wv
qRe8cFC0jAh75/eIBGkJlhdN7q2j9z/5DYuMhksXvsAoaPHVlFGxgja9WYfj8otfJMgXqBcTXaY1
ERJLJrursUcfFblsheWiZMmI1xj84JHWh6tmsV+lRJ5eDeObW9k5HxZW9g2iWaHfgq6oVs+nD+Sq
TqYGjbcLJWtpvlcjQWyiGFUTMChkT2lbvAZPFlKMQEeiMuUtGDGDyx9B2ipihdOBOKj+J6k1DS2V
PJy+9D6JB25u1qlR20r7bBZULac8zHipQQJ/gzaMGsZHQy58wSIMtKkTtHLmPlNpCEvNLdLdru1v
AEZQprDsiVdk8/T6inRmaKO9qfUoOpfcxgr9JlYuOUgCW7Tsc8xaICEwOyDyl7gddKqkD9T4Xqcn
37HKQGtUdHlxRpiIvFPTWNdX8Z3AHu3k5NDs7r4Q1J81Z151eqAxEgcgMtyRWFTi6zLRugx6PWZl
F4KtBfrJWv+FaNz/MXVmTYqywRL+RUaIC+itiAgiIu7eGLbd4ob7/uvPk/DNOScYe2a6W0V4l6qs
zKzGb5LZt27ZdoUlsL8S8CnxVg6pR37/MKTTm9FUgsYe1M/wkuyv1ZyROcs5ZLEUOZfAaq5r3iZR
H4//Cb3R9RHkrYaagr21pKkxRyXedP+LGtwdmZHWVu2IQPnrYkdB69ketMMwS9dpsHFwau3ayrzx
yUs+QKkN7DFKYHd8nGSAsOIDESCMw0EeQ9NDkiADYS0lR/A634CjvSt3LjypCJR1RTqeg3Tsadpw
BxRbaZ6DlFPesmLqoRmGGRNnhQiq7AKpsrANsxy6YgN12qDYC1ABwyYwYD/kzyHcxdJrHRsXTlvi
r7JvufW+3EweKNfM1XYomDJnUbMHP5plX1C5dnrtlOz17OeKKKT0nGlLF1o6mzxtSagFquONGvq6
X8ID+kUS0EyYGRCHAHXymoU+pKCcAawoQO8GKJJThIuB3slks1YUcUXUSXhAVHPJkH6iIIVJKduu
5KQJjjzaMbVfXv2rPzqDWo9U8sUxnhc6ZuAZEL+vcm+Zl9KRg7fa7oVjKry6UlgF2XcPvjLq/Of6
mZKTs807OrdBOxdCajO+YHUEKHLq7XhQ8m7hcOMI59GFoSJgZKJ/7f8nTvTED6nbOpRj8arxlQsJ
WCcHhiZ//ttQJj/0vya3V5rY3ALHbD+p9OanqyjrGOuqoC7HhkbXvUacJkxYpEzxui0RqXQQYeI8
AMZDBAtwIxR/tCRiWhMsZ/GyGWouKTJVtUhybA1oUjk/qySDTy2x1NLg1jAl0FoCUN2J5AhXCZvw
neGu54Mhv/4JOFFf2FD/0S78VqP++tX+bSu0BqZgBdXiogRBIrTullhAFU72Dxoo3NaqOpX8bIHV
OpdN46wRm/YAfBTP3lwN5bT6sQHT77ZDhoI5HstMHqmrv7JWRr2QGIMngnkdApYsD/9XOA6ETPrM
iwy0/IWLsLPXR1des+Nxjfzg1M5wqBytXMC53Nk0CSGI4iUU7OdplIgfd8rksi1WverfKpkvoDnK
LSpIdm40MxDYdcpy9ZwUcofeqUxEz+WT0ci4zr5HUER+rRvyi6hNjFiQJEwe9fr5gRM8HoGPrjGF
Ljl8rzBDnyep7Ak/6+Oj0SoHwBoDMNOLfd81H+NLtx7e4s3gQApOsDZ7dY1JaXzunOLF/DikD0D8
WN7W5da5ecTJs0oX7ppvgg9T5euWwEqXgGakve5uVidMg0IRmj7l4ZXZLXZvr8YlPpLdhVccG7A2
e9kG5jcgBknjFhf+UMH3iuNqaMVG5z55jSqza68eM0D3zUQNVb647BsTpNWVxioaUhFnP9X+ofjt
2aI02k7ni+7u1xrtIXY3CkRW9d63s8P9qHiQIKdHG9igGrwnRpETK7eQytT7X1aH0QVl4GZYXT0x
xLd+jpNj872iAWgH/V14oF8X7u/9hV/onMbnabVVm6XhC1ZNdA/YN7SxyVuitq71eR+rs11+W0lY
lcOdDtXDL5nBCs2N4XoQqK/hnvUv4xdPHdQnXOt9vwzEPN4MTjypgOy+k6LRXUSXEXfh1LXCvQuX
kN5jNH/9i5C10THu2Y6xsxMZ0UX5+m7QnHe1tSM4VwU7qtsrg3BRPM+Yin5qgyX9UMrh93VOomIq
tLiAjSm/3sKqR4znvEZK0nWkxNAWbU9VhJVH77f5xI9DgbAgoTcTTPETOlIRzejeNKQxCeDkvzpt
YWVi65OHVKJxKCHIj24WFigKwlafvZ2w1MGCgtNSDJS5GCuyR6qHlyeoLBx/xWcEEEu1+z1EFx6n
8B7o2PM34dkmEuE/jU8cx+g8NGlyUGM5JfWK9DP1Qrl6ZZRZQg5r69fyTmMkRjGdUiq++qXohV5p
84aQGz2DuqcoMKxPd9GOu7yJ9iGSzX34wJxzH+vxwO8Tj8zpY4zvpFPl7+r0tLzSZ0E2Q1f6RRR6
SXwY6nFM7cPwwDcW/UV/N1z0actDz5urV/Fv4/KUngBjY7rBdDMd66ukF1hsetfsI5aFZucNGkof
tR3a8/rbMOGoVRuP9WN98PZLmiRNaUb0oS0WQwzQlWu4uq1vryZf1qXdhA4h04THc7ofP6fb8R7k
uzqwON7TEz5PdEm5jB/rKyhL4zTWk/Szytm2Bg/D34Fv417Akkr8DFflFH3xLn1OrUGpbw2243IP
gK1X6tPHxDfRPGyCeptTMOdpSv+FaonWSyVapJVcOozU8etvnO9u5dCk5UYZtJ12KZZ9You9Oqyo
6hoFMkuFJ2uMUNp6L8K17M8bxS9xAjgDPXOwKv0Fti/Ojd/7LPlJfgplRE2NF+Be9qdMwJA0iqyf
tB7a9oCS7y90ujR3Of1YlJ2gaVJhtDiV3p49MTZejUqtdcaW8LS0yoMzHkBAidvSz7fmHNgntnYK
/frs1LFNrDTpelGmwQVajmuTTlU3ePjdotWozEt/iHxvS3PJuLzxHOAHuGAx8/hqNTZn50aAUbM3
iLPobQAce7a/7JaALvNbsVHDQnRwnVdH17g4Kf4cyfYDa7gdG6tqgNnqOMV7tRBUggSeSv9xR0TM
GpZMuD0bdsb9+AIF7zZA1dA9RttBRnUn7GV/0HZ0fhEf/2aMMFophiO2JqLcXBvNuigtN8H0mNw1
HrqQqPEtJtkdZvWGvAGkYDSgMiqzmE1TQqXm0CZUGIR+SI0pIBbdNH6fLV7q92jLmWFtefBE1tvW
Oum9Gtveh/KBEFvtlsCMBHgEsmBlYMPwDwkaUPgRWAiELDrW6tvZDCthoXMepevtshgaOHCiSKJp
FxSKV4MreP1lTHyn9MsQvpYhTo4qmmIusoU1N/16gBKk++4VPKu5cc80/qGMYEXHMBnUPZ63bbGE
3cPL8hNQGB7tl1e6Qxz8z8QMC7MqBoZwMx10POPq7wV8bVrt1Ob36eLvOyvMYCBu/EXn1mFdpx/G
oExPIypOyLEXbCfl3i2s0axuvRleRtDL/M0QBR7VvFlNNMbua2zQ9+rj1mI04MmhQe+gYp9buehe
h7iF9Ou9SpyO5+NFDM2PUEIu5hmgQv0aMjQG1Ow+4MlCMwxiJCIlGvCwQCg1YdPJEhSFTgQ/igkE
zfR3LhdXCZZiIGVkmGsr9xbkTaIn6UhejCvrenVB0hUZkZCL1Mdr6nWVjes5Kr4raLpQc1MiDqYg
CnWOm+yGzyZEWKrgsiFUap0X35Q2vhCc5duIMna18tOb57j7nb4iCxcPZLpWmH7Nt6aQ11K8KjHh
wa9oF5j9FO9KFvj+mdbz5SmryhNnYDZwFx/7U+P6Wya62djMLMbGLXxQRVlb0MSZj/E2aRjcxZ/K
n7l+E/Zg7IJu/GJ/wh3iWbXw+tJiq/H1Kuvy5LFkEzHKdgFTtUqrisUUGetNnuTiOaoRWGYBfvt7
e/zi/muTpj2jQtq4/NWO1JyA9x/r2xJzO/pyIeul4tU/Bp+uOWYIP15NOsJEL/88ZcgU18Vx5e8y
2syStTl6e+noMy6tael2HlotGiLhLUaac24iLthgPIVKBiot3Kl942jYF7bxcjNhQ2dsa6UprwzA
oTEfcLcqByW60a/BLfhNXsFcw3bk/UsM6dpv5bfMioit2qf7CY+z671xGhWmlzBWrYOPu2WEHSNi
HN13yFrjK6znrBJAuwKhSXoMSfB/hKQJ7xG4IyCH5wiYUnCGqkiOaezxDqA33VfhhWpcpuFciEka
CzXRf58B1QAtSeIyZmE7WqWUIozYjXowiIJ672Z2PsvrL3tVFnQ+waUNaIb2s9hYgDS2jnhptB9E
nLtmHfMWBIIshxVCnDMufLRnqWCH8owQ3drnHjbP/a+XS99pSuWo/har5Drs9coYUde6t9AioKhc
qV+ch4/l26tOrqvN4NqBhD0hFu91eXNiKC8hu4Xbin3AvfEepLQUgWnKXAGFOjUMCD+bxqPSKI3S
vwuhz6dxmLFxfHjGSuR7nGt/6YjIWEjmyd8O84YaIXjzU2mU4/QPeX4VJV1vsT51y8F107B+Nkiv
YhbC28jqJMt7rbHFjoFy9OA9Y3Lgar0bIFSOkz5XoFNNGmUurY0CKO2mo3K8aBXpSUXZhP7kXctx
WfBj7hGUifgOoX+4nZ87X7fSPLnlDkQKAvJqmHQTd+vU2RTxuqHE2b/DrtgyRwk/nbvPe2MVu+8w
ARJsOFMPGxogQh3SdkKPdJ4T+eCgfCKbX0JVUtKJjkXkTVBGOxmJt5F2N0iKMc6EgCHxjLL8qis2
1tvPCRoPtIbC/gfIFZHdyhUExIQcEx2QftvkWRIY65Ebsr3tz6rav+OY9EHSXMnoHHJHyqlRZL6k
tyL7/G7c/iAHJRAmrSLCccpvooJId/v+T6H8aG6HD54tgkX28QiwV2/4Wq/AQkv/dBY98bPMlbTH
xdYjeDyppJT9V0tOPjKlkm3OpymEQceZuoOSZhB6ECJhEzqUSEOKglth2IU+ljOonVWWyH1m3+tF
7xJgXRbIW3DvPaZBvVvvHimQT+VVaLhlZOp33kunAhWI9xARTrQgfVdi4y8+qdv/jszp+wpo4FRx
pNoHunaJl06/roF0Q3dh62V1FfHI/s8zLHe9wZgqQKls3xv0+mwaodQfFmSbS8aaMTGpkokRzjjd
Yu9JtVL/1u3R13P7ylHxREG78xrSm1cGVwyRz2ATZ+eMshClkvOJKh7Nt85t5OucTwEyYDd7BXx2
3nFl+I3l1FCOpTTEEQQzasRS1OFdiPb8kZcZnyjQm1sQeUrZiYgf9NTskJTqiTnQYQI9mM8gVySR
fASX6Uz+9zzwc820jJvWiygGTGx9rjZMoyFpuwxxcT5vVqJaU3otvaQerT9ckDEfj3B9SnGG1rDH
WFvDNPFKXB19Dmlfc40k/rmZe1HBoalf1m9XLiZ46eElzp3UDRAH6zDWbNCl1dNzdpNewMQqGubx
eYJ3uHOeSHWZIl8rcDpKIqn5AaPJa0mDX59xRQ7H+cvpwtbFrXMfZTWnB1dS5VjOQ48tr1J3DCrs
TGh+IcSJwr52CuRyrJk6vDiaRFgo8RlD8UaywmGOLk1wdvJKA0LglkUBQccC49mqI59FaX4lqtva
f5PVBIv2fwe0CvfY/kRmsOe0PtgLi8+1hXnBx6E7llztdJKS2k1Uo+QKp57kglJVXJ3cilHPwtia
/9+aGvmaGTJxED1yE3/tAORdtQ+lniKNqPxC4szcp+BxgOImymQup5cdgWpzMrBGwdL+dIh0OxZK
I6mJaxRDvFP7+yuJUIn90SmGQDJN8oMMFhbx7diVIZKApg/Mp3+HEGp6CxLa6TsCgEz3HGC3yn7f
pj8JxHmB94oA6W0DIEVROaPzKDqkwyh9ADZ/tbAK9GQ10a0jUDJpStd6MmtVcOME9Oa5dZJ6iOst
VKoAJs+Ac225qihlTV8EO5Ef5EE6hPTBAjqOSn1jqfFoH4mNIjRxY7ahT1TNMSKSrsUNpdTGTScq
i2PNRCz5QBhSct+rEh2XHyjIz9mFsDhjS2eC3khnT3aSHTcfRAlSErplVeQJZ3no4+hr9suIoV9c
7w/EkAr8JAhPTdC4o0vk755Hki1uHH2lMEkmoUNI6bW7czBcaQkBZ3jIaisXC8lij6m4irn9MTdb
khzZgd39A/6UU40Z7ULiOLLeM/cwN9MSqoU0q2a3RekG2IQLhwmefrAWUcVf5sMX3rgsJsDe+YVP
MMot8U4DqZ0kQRLyKQmlWAL/jgf9YyU14zNzS0XdL3CRNC64wV1p1VVe0IV8UG7AemlQg8sDHQDB
s8wDpj8/OWlCeyiLWKfS/PRKgySodi272LuwsFnMFpaETAWR774a/SR6wIlzgaKvrPgjmzGFc/KG
eGcVNGFFRHo/iv1zln9NdRdB0dwEVV/04GCoqhyiYpIVgOTzfyL3rr6XORfzeyonv9oq4yS9/POp
BFUA5tTd13OvTcACjRnpdOiv9h/kRNynKuELj7K847X0JzVfWqMiRT81qAEF1glAQUN0J2MwrMHs
7STtIOTL2R6aSMKxdR+09aqGnU8usYSFbQ/WrF/+EsRaJANQQqoKPn+IMWQH+ZW5FDPzG2rJ1LXW
18kM1kI4w24050trsKQzud1vAMG1vzPXqAZREXIq5HUDLFxD6iDirn6QNYcDndTBJqWmEYO2WfFs
gep5L3pQe4js08YzQXmv7fWBOcuLeEZH/q98t5ehogGpX80/KCFAE1BpQBUL9HwUhzg4r5z3sdIq
n4ykIFZkRssOhP51HI7OnWMHkWj7SH+PKjurxboth0AdZZbPF5K3z1ReOPmh7+rn2mZrhA9aMVWV
KTZVEhn4TNl8MOODQLFC5Ahcjf+diGxcZOaCrXvWjUSvec32/sSVt4D2YL3zq3UKLhy34BFUMjd/
w6lJUSoqb52rov390sQCh5qY4hs6MZA/eq9WGlXQXufsklLrBXH/w96+0ly5MPqpxXKFK15MllNk
MJ0DDSdBt3nd/9uwoJHNX5BUPbZ9XX7t2IoWdMisVfvXgtDVYkeLdMp7XP70QT6t1NPHerXYpb2C
fWzv+0b7SHuffVgYnJbV6Wd8C8VR2ADKUqxu1Z3ibO/KXFcRccyuF00Ml9gkEqTLJCQx03ZL2hH/
ocCfBaEDNSexkRqMTk0KLegN5Ar8FwUTaP23ZhBAmkFcQv2ejZLhJv9riR8oqamFiSp6YOsmAaBC
bRX07g4/mclS9EgA/kE7oIP1MoDk6opTwP7Wha+Yla/FmFQhXnwCir6CjVlQfjhTjwCSZ03e/EyN
MlXEBiuA00FSmRd+lfbldQvVYske5agAY/GCZerHoc7RY9VBBuRIe6d2WEKpBBnrmpOzTFxKggGn
KyGlyOBL5P6jQQAdMgovw2Um2NkORVTXpyMtwPAxxd2x0titT0aTlkE2DsR6NuVP9PX/MhcxqK3u
loBCqQgwT7/a5Vsqnk0mEb9Gnz8usN5RlC+C9YAAaDJjYCMTzTYJERXXx+5aBdkiClLZDiWM/TIL
y79DpyU3zNLDNldEZ1z6EVgZ6JhuamKzKPz+8uIQsHBNnR1CDSflKbJByB97T0tIfigkzN2ZigMN
RC0O+skGc0B3SwtVn0lRxsbzAB1JhKQLWYRBpL9lvijMkeXn26n7pDNerXWibKkddttSLXl5Q7FE
/BPJr1c+S9/1ySu1zGmduaso6Ung9WhClnjHJRos0ZXXpplAVI739+bujHfZ9tkuvhrXnxdmpUcv
/augI381TmaUlFoPeikZzgJ7EDglsoqnF4mrJuAcCSJRuhZj+FNv0aaaUsURpzT1H6l39JWyUvMG
ZWWe9i/UM8QKvI3UUwb3DQxQsUAlcp1tWrkV6zPzTDW9a+fcLrHQaY0tjE50gwZjrLYepcYltW/0
m/50rBKCHysukUCGi0EafN2nj1MSloudlCxglhIzbsJyvPl5AXDuuwcs4m6NcvdLJmTE5CRegtEX
/rtaE05BlWAgW+WK+EBAswuLwY27R2kMzg62e6JJtumWDX+J4kW/0IMf3d7AXM674WzIbrI1x7m3
jz83HEExn4vodB6muyZ9Y9qYz7JQym+eu42Hxn28jz7B06107t1Ku9g8M9p0gD00TE5s8Oqm/Tsx
Qf/VNe1y8xWWm9fZy325KY1gsF8d7Pb2aaSDEtVoERXOTtJ/d3AJZ/p2k/6ml/ST/q536RqdG49L
9zaiqjY6DNL+uXftfbr1zh6jxwOt7k/IMMlOaHFDhQvKTsnH2hJc+wUMG8i78ND6dgphLVp49x+a
3tSirf9yb+ElpL+Jf2+VvU23EFw6bJ/DSmxED7+Ec6nMqOjqO36NP+Pr8DrctoFigQWv3mN8Wu6X
5RUOU/3CwOql42qv0t94Mno6E6749XYhO84r/U07eMpZVFOpR/R2Qa1Lb/hBpb8f1wdFHyinVQQJ
CoCQVt+VNZCpzs3ZUe6wmPwB1lFY/fnX1q39aNO02qOqPSzF38iI6kM6Fofi2ZiOasEbr+hWulZQ
oMhY60pwbCAtqq72y4N3qQDE1tDMzl5Au6fgbLdfnRKxKEksmkj/A+jPm9WIPWk1NtrQHLQ++9Jo
ngY81SkoINeU1hlgItYgVaSWQAV7w1IC9Ps03pghgDa/W4sDWG99cBlb1zaN8M7e9utgaYOlJvEl
wvfxI37NsUZ2bq/2/Wa/j97FCr7HdlIhy2TI0w7muj5gFDhUi3Nn/4uF/fxUwNW0cYXgj6yshOji
4aU7N9lja34b1fbEL2oFfSB08jBCfVnN9GtXCVTs+7NhPOwkLOG3uayv2D2Wp5Aqi3JDs3mkYBgt
mmVCmNYXZN8vjna9VzeZvwkMSfUvDnP7DCFjZHrW2SnExWe3gAE/RsmGg0sqENXkVBN4dUra+8Qv
xGZkRvW4Hhfihbf/U5MizMhCvheS1saMcbKhqMCPTVQqMa8O1gaixSrRSbvPzh67u3p45281uNJ3
+B7sfHXA0t8LT0AZOEX8nNwNUff/tOzcaeukyKrkmV6FI0GOVHa1/ebudFLhGHBgNx2zjcGH/3YP
7RcNbtTi5hx+gn20R4aq30V0yrOqLgu3X8XU0OA7/B98x98/GycQOP7nWwxjfnAjYNITaj057VX7
9W6lZ/33OH8adZAjs8frkf9iNydSiKCXJ/Z8ehM9V1vng4j0hHui2l5dvIIrYiv0VRon4cTPIYXf
lmRFoXSeACgcV5gu5Zo8S0UKTVqftvwmkHeQLIj1ID+xIo5iW+hsL1rKqBitpeLiHgd4PLPsqeQg
YqDZ33klF6yfCX+gbnv0vq2DpzkoAw7wcV4/D+PL3qVT5XFp51bIaadOMf+D0QaJQ1Pemt9A76kK
xCMz75C3mdzsFm7Shg5IB5cPtQlZLOv9Pv6ztZiXeD4LzRMC27OljF5Z6dEeMVtgDH2It0Voluzp
xfwXJKAkTaYIuhLUQlTNVX245hag/YnoLvBEYaYqMKJ8fDOL1yv5HbRcjyzJXcQv2jHL8wamm3ge
F+j7mUJ9NJSXiDJkkcuudLTSRo1bBkuMelQLgafuBJyhVtaq3V+BpY/2iySv91wZ61fT8kVNLrjV
tf5FG0B7FRG+KuwUYivbL0GxSoSZ7wrAPy04HmQ0it+TY8bc3mVj9OFZxGsE/OekcTg5ddLmp724
sXYQ2pet5nHTre4nb2taW9HViWoezk0Fv+DX6ZfpiwBeduiTQyhRbJ3AcAhXwkK30H1jESk889ZK
PEz7PJISEhMiNmIVhjkLLqekre5J9rBpi1Wdts4ZM0kkO4h1LbX/UoOoFzPiwWAu9M/jZKip8PQT
b9HWoVznmuKTr3dIaHBX9D7RJyry+Ib67oLebLJj3AYVhm2w5ah28bPx1RLvTWM8y46+Lo5oX7cE
7uQn2S8QPAbKAuQ8arma3o8hs4bsTG7vZchqF+bQpWWN1XrMbH0di99+ESd8oNurc0WGFMcfEhbm
JBvntbNpUfNDtCOTCUZyi+IlkvltG9Iz/Safw0tccvaUyxZou+FP6Egpf+x9enWQULwbih6UVakz
ibKsrF3NE4Dp7ibenhKd/3XLeIUWIyMk4dxN8iRM1+PAtb+RyAYCFIpeLbi2722TvTwhIQZIxEte
IIMSsfwnCnui1YqsQw3xFFpiSgmQXu/K61KRog7dcC0qyhZLpKuVTql9wGhKpq/ZsgKJ/QIifrMT
Nj8yko97f3nFnw0No+GmnFsnBc8hLgdV2HHkjlQ5f3C24mAX7rw6j06ZWdTddcGvumb4vVPd1D/z
bymkSAAIO9kB8wfSwJY2YB0zrIT1wCg3KuFx12ye+IYRFYZ3rl5sHO1KbMaXyW2yGxWIiA0b36fR
YfSaHEcb6Iw1Z9srREcsOTkBhQMKCMwEk4bLjwDD98ZPMfzbsRm7p0Xz+8SiquLy6QDaPu55Ma7S
WRrU5zt9c5NN/7tz62hgQS1GJpsrCSt65a2zSDoWd3ppTs0n1Mrk27oe3f0dO25Aqeq4OHwMi5hf
LneY1O4nTzhoH6DQbz0qwVGT++rCaGIL/F7XoZEWvcPXuRecbdWprZ5O6dWosoFCb3o1nj+P1zB5
tWuR4T6aaMnb3A4r3bfQJxzCcsmvTR/0B/z2DmFl0yR43i+gcjQNqPeqXpgYzxqEfF/kKWZwI0jo
bHdOuXuj9QR7/uoz3cWLnvxL8yGRVXxAtmUqqP3oQhCg8oIS70+kDgjQmFgLexSki1iOf9FDq9os
FbYK06iUYBJeCTFzkxWTv780FIM7T38iJanyQVNQmru8JZQM6FaKz3LBJsUjmSQ1llIjAS6B2CAc
KWdTCKNRpeaDMFnER8GBJGojAUUgjBMXBzolp0MBC/qHVlNalGQZ+h3UciCICaRQsKBSQKS5anwg
JXXeP0Xw5NtJ7BEaJZBBJPG08NnByQ2ViMpOUVD9uY0L9LltYFPZLEbg/qAO31iTujCq0CmGk9Aa
/qa9TIEiG1JoiNRUAqgp3Cc6J1UcPj2VLeTQq4YS5nA3MXkRI654akKpGAW836S3xJsQTDiJjidT
nn5ATO06QMiWO5QXdEioe1q7BN48bRU9KCpuQEbkQ5j/vacJhSoTdbIX4k7WjS2GkrQmGVoOuwx9
lcAncjSswnKi+11nCxJeqVMWzKJyLUZYfDSldkQIg20fakBvSIbSVRU4IjPpbrElM4gXe/QXxaKM
IwXcokZJAkJ30h6eWDwudMlgaZTXNowvCuugePgm83m2AGO083VrzdTl97oWyTtPeBPsvclNNWzE
lBNHTUsvDrQMp73zoCXmA49aaSuOWZpq8a8bec8b3xp52RpZR82XW/o70YlTj9SHdEBL9TZ8JvLZ
Q7PaQZzRu3XzBtg3QJOTn+lWEAJLyZIVW/qkuNxa3RVZ49+IkbTFQ8XAM/yohhlE70RT2ivAlnJ8
SRqPoQQGegnRGbKX4qu+o2q9yCQbigPP5jVQTvWhnJ/X62VKIGcjRRKaPhdfjMAnHRT0KrvmkOq+
JDOq3FtU7UUvUWmf2kUqqhFd7QB8oKWI7/FtQeBqWfx7Lup9ru+QksAivcr/fjgYOozVQVwElpct
ykFjrmo76JJQInQD2avpFPnHfDrv4bcD01HhIrIPgU/6WIKmsmIOCouI2lIAwjKJCnPV0rRlLdr0
DQYlW00AEusOKl+6tJRjNWClDWyoEh5lJid2Z/5y5Aj10bsgt/0Zep6XNJDlAPpE7P8SBrkxyUQG
iYls+aeRL5rjBgdQ1Lq1JgJeVhnyCbzD5UHEyO4iToFudSJBwKDT7EMrwFpTfk9xjCTyXyEu/xy5
LFIoIOfwTdxKQWJIShe2cF+1J1Nmr5oe55lZ3G8RTgpb1K1TvPtucsLAfPyBnw0n1HP5/Qb1bpcp
G4PqcRQpDukucu9aKLrIGyexlkQZoQRc2GEcBIBs6/6ntSOgimSkidhUIqOLPjBAhh5qnFPjangF
Sd8hlOnSsXBnzbRYGXlD/V+LCqyLXAKi0lN/3afs1MHIA6ATpiovTT4lebx+dYhT6ZAX0xWWeO5/
seTlzP0r2FzfHfkD3WEyOdhF88iBfyG//1tXOjGZe5L+OlhwCVIsNFIwmTAihkEvxRKKYSkGhExj
9GLuaS6yrBCmiy+UqdrRXBRSoofiMKNZXD6HVQiz5VZhKjmRdMOwBslucp6VGKVywcwsQyB6iYeO
C62oWOK2aBowOZ4BzECNXhUhUWUrwuvKDkS3TsmKQFUYlMjfS7bMwq4eTkmaC4WeJilsLkvmJ52M
86WpqFu5cPluze3Kd4nNEi/s1g/YrMGiwX0UIXjT5AtLdXZFfQ3YmPE+ZVr+9NCUq6lQzNQ6IQ3z
tKnBJmo+Mv0cIl/N/J/5HWot9/in1xPjZyhqkA7dfUzgWce5sJF28aefEZUn9MaeOSGQ5swFnqaZ
IcjtpDao9ln92QIQ1Ue6H3tmXyFb/p98O5qoq6J+Ac4M+L0eRH5TlejIYRszdDEQSwRTB6TBjPB6
H0LGTC3Mbie97qTSS4OAuZ5D+ApMgXAnpLYqnkDi6tIvzBfarTohVkkjZB3kEToWEBzsQ1+mFtQw
UHZQT6G6V+uc0Y/sOnQEdpZZRkOmUfdlR/gKpPhUtULNaXeh2tNu6RlJLZzaiSzaZ3SRnp28tz6+
8FzmpAJjd7L6gx7NPfnSroZqdPyXGQwonGBmYXSG76VundhVw/fP82cz+GKVNRCeoaNGTK6Sxpbs
TUcea6sxVi6ZWXCdcrkKTuIIYvT51L5rLc4JabwolNKUSCBDood6J+8iL+9aJTMUNyh6kp/pguW2
9fVumeKPbg3EmD/WUqKepNFqMbJNSioaitoZ4K0hUhAOZ/ahK6djLXm54uHfRsPAk9OGDPcA//eo
EeUyrl0/hYwgakI926FX+dtJ0sT974M6kzxxEgf7vD7w0lTPt41n6nz965r/lDlrq2/4xaxfN5i9
7FiUbugCtKedNjHZhvaamLD2EW+rTE/YRxH8F04rp5kfRf8LL02fBFr7+E2+DhGbFF9WAvzSeFzl
eZ02r4ADhwJDBMnc2n99QCkXMBiz20zDhr6EzGoYr0q0amY5u0b2UvJ6UmFARcAZJQXAfwWL0N34
Kv5T7j0Dn6PgphFAD3HqsiyrSjmM/Tds3/ytQrkcW1Saxj6uuT+Ki8s/N07xZzvY+MWJDJrOoyvN
EOeqn+s3VbFEN5xZcmoKXPkwJS4PwubWX1SHWKPtUst5Xh7G5poE0+jwnbzjZ7YyaB0G0mZfUJRy
GWmpv2Dkn/jCjwHU6CkJnK0yGo2y5C3+zcqIZW6j4kjlAnC2SB0v3s0T4mT5SVTo1/sFDrXkMhx5
2ISWn3UilBqcxBB0AtAvrrWIua+NU7SfJTYgA0UXqdrySyjZODr2SnY9c9F7fsF10WVYy8oQ3RuR
Vskf4iubxY3ls46wyPQVFImrKjGEuKwyHcH8mQgyN0iECQn8vAe2z7XHWSTi5FudVkXt++y8Wt2Y
LHovsdJECsLWzdfOTLdPbvnIcHThVUhWKUhStFAW2RoDbwdCEDu4hHws41p3Fb0pNlNkZrUMGLIl
5xYnnTf14zZioalsakG6Wh/6Je8zNZJc81+ZhlGQEeIBE5BL3cBM9xoQBSwLPckjkEVjUmH6j2Vu
aJXHgXkixT7KBim7bKVSyjlUwry3RUYipyAxqRPhK9pXzC+ANAdJFZATXGNrknUfVUCPJkXqZMp9
BKOqH/5MCR3H/Q5ehfgOygXx2KUfB+kXrAGE6+kNaogslnPxeLVZDLERgnuSO7gLF9Tn+/joWXvk
hbAIYAfwSb8PgtAMb+O/Mt+g4AsgaLCp56WkvHGt8BIlHgXdKVX58+VUUZYWa42Y3P+tlpm1CYZS
cTwnjYGUs1L9I6SRubTUBVmt7XSzFMnrAiqcVjFU0Zm4sxpbOkPhhpwr90afAP43fBrhm0CDollg
EYGqFBG+/pa7tShEmXo3u59SgWmRgh3C62mM6h3y0D1rlpz15N39Vw3bu9eJ0jI9yK25caKD0R2P
TFPQlsGsVAle6PCecrpAN1WY1FZF1W3WHNYnmd1SydeExO/AqdqsrsvRrg1r5sg4Hml2ohKkXDqZ
QSkhJKb/VBb6kasxzVCyOyiXS045kPJHJ5xtBU8KYBLyV9ZXqFCgEaC4NIrqVXxl/KbPSMkzGaaB
CMm6XRpikBHjjLDGqIPHSoJPaYDR1nxTYnp2tKGwXPWVIysUzwlgSpeIixTFamWDgczmRP31V40W
xtCuRA8B4/kTfQfDLpdcXvbJMlKvN7+7RuYZd6NViOH9qkUdMAuuduVG//fS4R+or8EmUGewtQgA
x5AbYHwMR4o7tvO+RNzfltjyotnnyLgEZrcGXq0aMvmRzzfS374S3aG8oeimXOclan3o/XhQWz2r
927VH2xbGvWyxoI2w2jSXFjMNScubMRy9BxfOkTb/YE9+I8QMFNTY61H4oKKXXIDKIQz139n7FGF
Xdp91LNQy2jWjFVNmkb4R0n7+eEisYOqbK2PSJewzDkmVzB+7AO9UOiGknm/H/ha6UsbOa5JxMnU
Txv9/hXMQ7+ugV9oazpz8bFbmRiSoECC62IGL5IUF7XmbFzJI/Pf13M07DWJtDwrYlY8kcHmBPFa
pQTzyB+B8eBYDBFiJbc2/KYN8IdSVA41aQVtFHGizQBx1modm+ZxEhftli7eP7W6uEp45iAyEd+J
z6uVCNnOj0hchYAS14/1a1L70yVRxQBAUusXABI1fo0Zi0McQbnJZH4y8tNRRESXPka66hCEQRdG
ZaulHF0pkDaRPPEX60KJgjafDQDJtZ2BayJUwtKMCmFKyXYzoEg7T+YHJMQFW0DwlzLt1r9dGofB
jUrtcbDvP0bVyWP0GtHSqmt1Xt2Lb3UegCO0c+dRBumogCU/4hxVrqLKk7EvFI2x3Cs0Ee+BUAMZ
AulaqBTza8aZmBviVzb2MkrZmzVJ/oX5miS8QovtnwsDY0LD4SgSC0/Rax79U2Aj6KuSk9AAmSRZ
uwYVvTYlubf6nYJ1JVBTzxPdTmE8RMc0ZKWml3cO0nKr3nyH5nXTuJm0NTUqIOYHkFzxGgWwEeRp
9Oiyay/4YlHNKtQ8rOoke3QnCYwFOzxSyKCyvixNlC27yFyXA6tVG4O8ZDu9MmzdCK3jGnj7WINu
CEJAUiQyi9SUCiCEduwQJpKQnVnP5rhCA5KAu5MgyqFCcXKHZWCameZm0mYN6Pu2UYc4h1PomBqo
BSnCgm30lP8WoQfjHHHKwtc5/HgfJDd7vCTkJyEPCZY0h6SZlYL1UWMIQ4ojm7RByE3BTT4SGKkp
n813CBZeBtyX+yQ2Tg9/ti18Lhv+HNfog9F4Zo+gzFOxz7aDhbRos18cpTgdg5OZvxykRZT1d96C
BjzITlLuDF0DS3+VZWl5Ye+kHEihGz0NI6RMvwTTsLfF5qdAskEPFuipkB5INakMP9H80cqiPlnA
maa0ANRKICdvPurVj7RZpASGmg4I7fL3IEXBXrDoJuvaqIbXyM9+8khpFvqlvwTayKliHF+6rGNU
b31M9hEEXCbL0R6XEmtDf0yK/OiLvNvyRHz/mnS4l+BvtQ/dPRrmGukpgXBU6xMnzVUJXFDU3FCO
3I7lG25Mi9UG8l7Guzm/rDlR6u379WJe61qStCsDegN95dlEbiw6Pa0v44P3YlGAKDcYiNwrwz7Q
X6i0NZps8J3chye3at7mTEE3aSKw2zgDmf1p6VW0Tw2Or1cbr13M6pfwGPWTPlICGI14HgxwZYXH
41NPvoaKJnGCzBzzsR8oY4WEd4LoiyoIquxEns61by7VnVmtzGePgEREZSmiUHlD8D9t60vVPjFQ
wDEJzwRcCpSKV+1w5MtznlRLhCHokR+KjiWF7No9fDlRZszaWVh3DXsfnRunYf72Wbozw1nZgGek
dzw2EuA7hb6lLGhX/3JjrdCds1I8nA7TYfWTmfQGJPWrSG7HvBNWlXgZ8l6cmh40iMZqQhxxqpn+
xSvjDHzz0uE2UvBy8ajSedgvBOguPGpy42N8Dc3pooewg0wFO2mAQ04fSl9zE2efYMaOWfad/8fl
nGXeF6BltKQGmOBEnk6o8gbXk0+k9oNqTcgvgHVAaCcuJkYeG9851ZoCNmDV9rnEFZmR44RH+GGz
WufUPDrSh6D+mj7/uIe5xwXXhugqQZtQxxiw0N7RupA6033brp383ct/JvGj2DgS2H7cKuHii4Gg
Y7QkJcKfGtBkxDAiYV1QImrezs5mtr117rLd2+xJFrVZvWBUi+z+oQsj8k7co4AL5mSKGdP6MZEV
RJGv1KTY3pRIq3Ai1clxuWB9Ips89K+lBtjV7WexSppMX95Sv6onadiKorr/H6LOazlxbYuiX0QV
ObwqoUDO8EJZGAsBAokMX3/HFH3qHtp9bBoTpK21V5jB+mxJIiTwRzWORxY8JRv3NTZIzIK5fCgH
vv1hAqYyW23tikKxq6hbJEg9AC5LjyWzP3212C5IlBfc4rBOEwomkA+RkyIInhxiWN2J8SQL5RkU
YUVp/y/jJlrcHOVm5baeqtJX4VTB6YN7F9ycZvfpwxgEMwS+Xle7QiPNjb9Tp0GlAQfx+gfbGoG8
B+7L8GKxb70SCeNZlS9BmmU/IN8bPNlKXrH36Uv6Sv+QvyBMAm2gx86Vwwi2qJQzrKvdUv+0AM7z
bq9/Cu6OJ3/kkAG8znzEBr2P9/JaTsMRRu7gfmn8sVudsV3/xBi8YILX2bFxYr9QWRtH7HAmIWAj
NTuz1ckphDX3DvQLCmre4pSrgey4aoxHtBno1sjBGBxY67HAY63m0P2L3OdPCoQe1qa47WLcpx67
pS+LAKE0hNOAq8m71Yf+jwuwJ8QJ/59aN+4v57AFYUbY7bgFOhCiE9TtOBRiW4h4hpugHIbYTn8z
O70jtVsBb6AOoqxM8o534dh95YLKQ0oI+RWgz/5Kjk9nSbWRttmiuRtUSE1smqXwEoUqV+mlinA3
UIoi4IaWhRaGykctLN3q3a9w5Ff8R6WzSLJ63BedrsIE4AscTDQE9oM3P755qlySU6ldnRq7QT8W
XVcmCRrgKIVXj7uGtOydHVmb8clicm8K7ooZgQMQL7dMxnzZl31yPvqyDz6PZoqk33m2YRF3U0cA
kZPTmOOV6JMrVLecWH5InUbQ4vbxJFAJK5JcoY8qqURSG4GcjhM3Ds6wBTsnJuA8cofjgTwPJCwp
JX5VYWoDCM+jREkCq+qMn3iEbncRdUkW4VuareCyzPyPV+c7fRQZZgiKoqyITj8HGfc0SSsNaVqQ
PGBH5SWs0PrPaXkAwFedfSYSoZCV8ncR0t9WEz0vlUmJKzDve8+mlV2NCn1KcH81/sdSVIO8hQWJ
JKpO0DcRL2n6TFVISXjBzECuCx1f2tXy7qB4rJCY5RUWRC7XAWysQpnx0qdDHtRwQhlMkheBPi11
1FCRKAXN9wm6cFwemizr/zvisFVzDpGh95uRJqeDkoVJSac6A845oYFvN5zr6PJLOtm5MkFjZtJL
ByduVXONnaN9/L1MimAY65mZPtpZj2xEPGV+4sM9Z00/5TJPLO5mZR04ZGdjd7X6WWzyXURTFMxo
079UTaCjoz0oO36p/lenbCZHn5U/IHas9d/6r9TyTr+NsnX6Lc4uD/Rdi7PT4DK5keTSZn/w66dd
+33vYJN5GkTnNug87iWVqSTmswsyoSx1g0on+hig9/bMfT9mXHfeoD94d/f2q2w1LlZ877SaXi7x
0sZuqnz0L4dOVG5XovbzNa1/zMtvC+McaH9RO/30GuXOPpt8Cj5DkHrNWVPdJe1qyY/OvWcteBfb
JWorrzJ4kz/RixxdkQ+/vm9+sTy97U6bIn271Nod7cvLfT6dddl+RGZ6gVXUxB0I4MYBr+VpQsZN
e/Bl3IvWjkkNOzHy+qsLNeXBrlfcBkAOMO37dnHnVNN2FSxV5tRf9pqZfNU5Xe3L3Tw3rA8QHmY4
VP1NzpRxqdln7FXtdSM4f4zn2W6yxI82GjvVM+xxo0U/YoddupEMk9Vhu58XN/ey8ZnFgysd+UKb
Z/COVvFmZZX5qXQ2C0V4iSjVhOjv0Hsv4L8KrKvcsq/gKOnbbaIgHTTufmk/Osfd5sFbF90mXcRf
1kkuQlLq1zLrcB3xtgsX+7y27/57GIdFJjzoRqD6ED5zg7ccTfMGuhOZTa5vmB9PO/206+jnAntj
CNyuR8z2azekNACbCUrZjaqNbism42zZZ+fVbjr331bd2QUgmNzPtIUt6Hp4QLHwfXSeAEzG+2E1
rGJOdjPuJbNO25xmFeKech8F+2mmakoSTTYMA05l4/wBH2KwWBHReJAIFK3kdbejo12tWdezCVL8
2j0DQdqtnUqtZX6ist1qtJbqdhY2JObXGWT3DC9g0KSxef2YCblTD30GpxWkzgfaE2ihnVevWe+X
fZ/XCCNPswg82H7u9f8HEX1vPSHLYb9FCwupkl6LjBN6HprUN+O0LYLHgLgI/KdhHNulm9VaYtq8
7hWbk8veSlAXIo/lKKNrNK8MXjXzBAif8h/sIxQy8ple2r2GhbX7ovgH/QMjZnub3rqP7rnImzEa
3Me7qhifvV1ixESiCa8dQX4Y8FXrdnbKQNzW1hUlyCIOWqcfWXevg+e8EESjgltbnijqYXpTQx3M
K7hNeBFwD5gvkECWgz0y3vgteFlYHcX9P0BF/YYDZHqEikFjg0yNfxl8LARrKD9yA+DPork6oE3z
Yo+KzfMVsYu4R+zSiFidxWHJfncECvTPv5VZHflRiO2T0nSNWiOs5nl2RG/p+YeIC6sSWZbwssV9
2ifXbV87MIxcjKfHT6e4BJ46eZ8ZfDTgpJf7zXFxDDBl+BmedvhGH6aNXnmcLd5WldCSj3aQm/17
OjzHK4y92uo1REvqFZaCFDT9Kob6HoHBv8CJZhtgxHKktLjUjeS3Cbjss8XXbJX690Flepum09f2
sUqWV1j64Xp0pfJdnoYRzsvvyQeDW8aB3d3w3STd5SFNGqhl8zR814xy8Ei7x/NzUj6V3NYlcy4r
7n1Mh9czPX4A8rdFSrBZQPgHSIZSxh6/+l3VTfbxNC5XzRvm4myJg3hxiZx7iw6oldSAkqBaE9F+
S2lvt7w32wPDgvYjbAC8hHQYtpiTyN35DPBzX1n72FGfumfqNCRkbkYzQX2ArmO6N6rdl0RPJPnw
NtZ/BOwKg1yIgSiIItnMLJfJOv7wTaucWFS4VWwoARn9vRksMj3dpOJBMKFGoujjrN/6x1uHkvxC
ZgMPBLcKSJ5/9FOSmpNkJpoVILobbP9N8/60ih9IF/arYjarTqPE85sZ7UF+pBVztUslq1GS8MkZ
nB6pE3U/SpuAVzV8PHb5FBcHDS/yqhpF5x1Rb7h+MWO3O/OolneevwZlPs+49PsGCAXkCW47lj9N
51xrFxp2xmWY2euz9URuF6L9mfcFIs04DlvejrnRvUNZ9WRMKUTneXscl9wCDU/maO0EUS6mzNMi
wMHfGlAgUrOK0boYN4SDsXmxK37NL3Zu7TM+mJEUBUBBQ4H0z07aJaTUvMhp9iT0B3YCmU01AiHQ
um8KkYoHxxNUIfDDKXi+47Y8Pw6zfrplkd26Z4qT7vQxo0aGLkj9wbCpYKXT0/bo3w7WOqxkRmkb
g1NancHCkPqCV9kbn495JSNAawEnCFCdAS1aBnGpIzA6Am4MHYTyiidvRmNscbTsBa37aTFrhn5v
DcgoTBpjlOJq9ANzt5EVxiX0j0PDxS1IJ+Q+hBWxmOfXjwCfayZlK2LFrBsqfTx06AlrLr5G5Adq
pxcD5qwwe4yoG5mZe4JLF9vPYbOb8ROqPCTkGdiUC4hxBPYQL6JP7V6DXfvI6PnupujkgKX2UxSK
1fSteTE9hZaHhJD7diNw5IRC/h85+246egN+ZGq6vIGba7ULQwQoQNXFCAqk9rRooVqbBiU3BXxa
8YsO9k+uKwRuG6FIBtxI0bPDhAnVRQSCGGspxHQYJo2U5Z/pyTArB/5XgENYdxrW0Xu3X3iDfvAg
JhmWTC9ZNKkXVxXo3FCt272HJYRISHeyRdr1+FNq7gImhulESwck6p0mjDZ6N680wHmLHuqZ2Rt8
GLfot8YVhAAfnH9xf7hu7KSXeskPgTpgTNTnSljUxoUAYnVk3JEaYVPCAZlvGIthaE+v+eDAOYWL
gv3GQNaNNa4qzYn27StTYCDjiLmsKbrlWc+SFA22u2fmK18toOgIgha4MnHFaEcU5nsmv8d2BpSV
S+8JMjfi9PJCHLGdH/fLKF8jSeLsA2Gt6WxALnuZJCa0jjqNtvpL4AIiE2wGLGrEJzjkH/C/4C8a
tJnUvigy563ycCly9iDJwfo+IaDZdJZLdZAOfe7hirriAFAY7LtvKjtRCu6oa75YEvQf0tWlvfer
c5msHvoMCv29n431qeEpdMR4KAJin3zwzDrxD6QWLGJ01WmOsI4rXPwG/UenwvTcqaHMoUHxMc8B
6kDKWSeIcAInbxPl238Mxbt4qMmxdTjEzhvXNg76WM8FWZ9C8cn+KNFZtHORuvqVbZqFbCR9XdTq
7GTU6jzoYai4lDuWLEBViC722JjBgYah1OIp+HzcuDycGs1YihQI0Rmn5s5rVQbjO6Vkk44HfcAx
e0FQG9zalUE2T8av6ZGe9skgRwD8gLN5dUPsuwbneQ2FmDtZCNpzPwRfBCApOr10kjpMTiFJQbFZ
HOyohxgWwX92tncTNN0GF4eYL8gJeCEqwCqr/eUxkHKaq31HPAv6os4Ltbxa/zWg1u+CNN5mMK8v
XfRQoQgUoVcerCOZzpmmDxz9sDRGKI+ewaOz9+7+A2LaCE0XYu0cRPZA5kvJuDZj946X1/DRe6yy
QWt5oKO0iH/XG4Iy0btE5JsQmR/dz09jiWgn+ef8gkMLJKdfwNWkdNXIaC1qC+Thst5h9hqXNrdJ
0W4gCjop/yGks+5AfcuQEwK7lVrP0Q6oyAZ20bQ6uf5UghQQdNhcZsQVCISDx9cauDV++jBQAH8e
B+ni3CPvrzjHzp48jfFBbQG9qUwhW56WOg91gLqF8f2vCszMfiIj2HKb3UL/4yGZOb5TVNskrc+r
UY7NDADo5EylAD+MGZJ/9GqLGpseiL5xlTf5U1jAoKq+jcYiDtLYoD6MRyt2ZvbyZ+8CJ4x+VmTy
8pSE2Wi3qYUkEaeiwcukDKlRJwKGxqiTVOn3MmiSUp9NRCgh9R3IYrkMGUlSgA0PDE0mzBzwmect
3Cat4CwO3s+7u/Zrd+O1ec7Oo/JXnat1NmqbwuI8THps0BePopHst5dtG8F+cW2vu+XpY/7GZCSI
u+tlBlewJsPdv/fboGWZhcSt9ZA62MmmRVxK+5fxc/SapHOinV+bJ6vdGPo11MthPEStZY39PLk2
3HoOGpNFJHGrRuNmPLexf+elKLE7DTc2qD3p4Jz/UFfic1CxpGyXwyi8N4zP+BkcO6ivtT/WExXM
Ae065pDdC7KJjT6VCGvgwjJwqqv19MlZo11Tc+isjYvaVP0W4+TPb+234EY92vt5R+6BPmHns7z7
tw2TgH7WY2bGDKpGNH+70IBmh9m6G8/i3v73zPTjDzWp8bMXB9n006n+XMY84zzrnduXMWkjnu0u
s+oVsGBn19cY7wlKgsp0vO8fgP4i1to7dbIfdoNtNKwxuyjC7ZnT1kzH2MOAfD6O9wTNVcIYZ83w
jLIRZbpk+plHAKKnj/7Rgcu2pycU+VUCffsTrlPjMWelVNAFmUbDh7vvv3useWquZxUZ2fe0uIUT
FMRISnG9sMoghmbbDMY/5Dha/hlw6+c0AqgaRpzneMWjXh+cx8Osab0Riri3m4QRksbJrhONKQQz
iIUgDZZFYjakTJlzf8bRvNCBHtk+MizrfNCNBpHNCCMs0JYZoExHyGhj9rcs7Y2ofyJLpnKlETvY
+cQG8BD+ruyUCiTyp+m5r+cuUVRZ14DRMXPYEfSOyXq7pvlCpwZBlU5p0wQ+EzR+k7C0TP4uznHK
b5BTIueiNASxP6fcbvZK/Wq3PCx01j/x/LZsji7Oc8iACrokcdLfWQiK+jWCe93MhnVqsNTYbzI/
GmW9+va9bXoZa/NAEUpZewRLi7ZX+FxVefSUHx/j9w8XVkDn4Dqs0OHnfA0Kc8Rsx6D3x3tyK5ZB
fVkCwr/u7JlAjJEi8wDdIovL+j8hVsgZ43gG5+FlsP57w4wFSNCJAsLr4HCyawzXN8jgeg0Urv3S
kgTCKQPiG1fG61VjzACNCe0vvWHatxZEzjeH1xZN7tFHUy3uNkbxCy4kUeLwMiqQH1karBZqrmQa
rVqjmwtRpL4s41eHLBB6eTD+ySRQPHsSkxHBLZgsjWNYfZrwKNOmkxVcFNuaFeONsEWDwsVqsNhu
VqnWvkbmnaH6ss5sILOrh/aLLIbf35uX2C6gWoa/Q8s9PvwSZC/R9R5qlz2OnTjufiCRNSz6NOki
nu+VwyTB2Y3GkpSJe2qgR397sGAO07wiknyYTFA2R26do6KDxcdfNYcPEi8A7WP4f5MiuIzS5jSB
y3ydZe56iKDgYXTxnn+x+/Ewht80h/vOvU0q6B9mSBSipXqH6Be75x8N/+B2zDj6F+rmdHJwkylX
ZgHYI0C9cL2ExTpv/iLzp/2Fy6jJzh6itjTlIhYu58qFv+8z4SakdplYLq+Ac5ogNZbRFBbq6OSW
n8ImRV3u8cDQ9crL+zLevuaHzNhBjmiNDtMr1+vBMOAxwBoAC71e0qp1olG5Zlis4ZgCPZ4fORbr
7mLnffq1TXVY7VbgMlSsvu4HluPvx0dgBtjcn2cNxKMvnfvw1q9I3z/p0Yzu0zYevFevEBK4+5yK
P6wxy1xxaLte1vEhhxJOPAorc/Tl5nBRRopf1OpYIcCDAM0dZMMCQk/TO+kQLzmjeXYfncZcVD9s
rVC83MuEjmJjwdbRbWzWU9QzCdSNDVPd6w/gll4N1jdakUNoIdDXz9NWL2G28XDjLj91d05pzuq7
8YcYFYP9aYKYKA6OkNzW3rEPN2JHG/eJmmQyPLTR5KP3VQgrQUxDnqtP/enZa56OExSr0/GdAM1F
OnyhIbAmUNOea58BXDIw+TiIS9KjLWdmFZQJGwDWGmWLqTd/KmiBOsBiBuQmKBf9QmbvkZ9cPMXW
VlAKn0gZq6+NzPBpUkXBuLBoje8+Z4IikvqH7+pIou+Rp8a3yxHpU08JZqxDUUJRceWiKHH6GjqF
9KRsogSfH1VpcE4ZBmnWeRr5XMxZOx6ep8c++oc+y2z1gcNPwx9hQPAPg2RUWVz/7nbFoxPKPOVX
nPUatQN/kX9THOw6fJeqX1VGvZp/TwK+X/dav0M6Zed5ZjcGB4se2Ray3TQLYPDtKJjpXaoXycZK
HG3B6JdqcLVNUmojE9ypo+zOeY3cR+fcQwfWB5znZz1cNmhFW6JOAM43sbVfJds64xNAYUtiTmsU
be/w018BRBsWAhxy/0qP6x7sp1ey4yuyUUf3CD+XLlsNWv45SOYAdueZe+YhAKI8iWg1R/UebQhG
TO579G4XGAo9nCfCxgWO/GuDIjTSXm8489GIPJh6toryIZx7MApcX+D/NQOhrQJAbfTiEucKSLaF
Hh0h/9DjrjILuAi7BHUDrARLmKlNSvMCORqcp1CYQejn1+6un/j33pV8S4l2RRMgCz3J5oCNttTh
6GiKpdHVCpBGPxTHg1FRyXAmuRQG3/UZrzDJ6IPK6DOxKFl9TOL2ljNxALPKsUa4VA9UiOcUuwnz
F01RV9hBwGjIedLpRLCi90yYFt0XB4A8cOR8Lb94bH6xHzr5E4Wx4YFQ4tlG0GDg/wd8N8nalXky
LYXiXoiwxdcYLj79CLGLhcXKuM7JwHhJpkmiOEAa6h1/X2w8zCWok46Dut9gnqOBmUZn0orRFyNV
yqGHQ0rvJDOAbvrnO7g9Sv1fIWE1VjpCpmIP5RWgfOc3nbbrLPmhK1WHQX7yJOcq+E/TDO78lcwZ
SgInFXGciS8vAfCSuR6TRaaCAi1xVDnYnAPJZxD/OS6vfEgoJroeLrgaYwK3CEaVEs5qdRqdK/He
PttSUBU4Rc6XN7KK70hUUE/dhLzVm2pikyI649noWoGFdYHTzUX/SVOgZHSxWkHmymG65XSdvtc3
PMcCQtTFWJL/OV0mXPqJkx+G8DG8iTF6GGkoDJUYTtXBSzBtHzUPsGTs8QYlQ45uewTbVo+ZE3eK
7gGRQ+uJtNxszPH1KYkuAhEE2pPjAexnoaysVSN/NV5XU7Ww2+/KAYhV46xOzMZW/VWXN8Q/imwz
8fqeJ2YDwEq4AR/WS9/pJy4sHC+suBW3z5CwuzMdcEofl+WC4IOGoleESLk+UNVluIeMO5u0mvpn
Cb+j3lxZJD9l2OwfCuryfnbpRNTVUW8NpPJplTaVzc1K6YgzF2AVRXgY7C9W9FPa0KJEr3/zWkjO
PJ7dFo9N8nfbPA5AxKxGxa7U7Qdc2UGj5FxDksQTvcHmPG3vhum2VTUYkKR+0q+6ny7euS+wDuqT
gLJB6KI99gGd+L75R2NCvQxBzVAkdgUQ/GXoP7vaAXcA7EFIGzioIJK0M74AIU2n/2NDZEYUcC4J
fR0tfxDcOYGCFSsgBPgx9QXyiSVnXTfdnfOJhGvQlFt3kU7y7HqC3UQiac98/qoZrhBcgpBdYQrJ
MUM+ypIjELYinEAuE83quxCskgGZkSVR7NK4JaJI8xfYWeQyTdWb0E+hsLjvbg3wmRC18ZAmM9e5
BshXPgU4qdGrs/YpehicAlajWcxvCTf3AmIOnRu7ATZwno1nYsHx4gf7Mv+gJLfAgRD1FdByessa
O2tKXtlRc0tY6oRdT/4yOYSbVrS6cnoAwUVT2oO7/z0wFASB0NV7l8GBJrl56OTd8X6FrQSmD0Y4
AVJINsBnSXla3kE/7V9XWIhRfUGwhKPKnnO3CoA3cIzAk8n9uOvBZ36e7sefeQkK520AZiIQluKI
UNFheBrvN5/JfURe7H9CWJ/9Hc9PxhcNZcFw9kuTd1eczfLPo3Mi3FeC6pTU3SWRWd2np/F5Vd6K
68/ObpF59CjyX8D3k9kNx4HrLJ0gGu6/Z9lP6pX/khkQRfMK8Sx11hSszx57icEAAAFtZz+49lbo
AiBO3QqwJxiQ/rYTklmosHxiUAf8rZNZskAFcmhWJf2Q33SQYh8UO5evTnAGfnNSgt7xpYJ8Ad1c
sjyDtheqQW46pjqybOl8naxJGAd6yndXP+mxAhzmMEk2swreoXQLPK0P0JecvC/MILFl2CYnSFAR
fW17YCjeJkBKgou00+hd8ZKCxIpGEGp55k/LI+XxJSOZ6+yUwwN0ceSvCMkAc129K375yhZNcuez
5PRWecY8SJZoJ+iT0ttFFonDfwg4LIAwSdGsMHFDba41JwoY4xsCYQqLGyY2ARjAgN4FTV4rrLIY
sd3MX5a3RICe9DlDXB+EVg/y5RZFU5jjorbrLHxflIxsSjwEwRlOJIBWcaDZ8Ztck/nlodj9pdtp
teqYf4/6f+zKEXaTOVmeZw1DQSNgx2pzmLA54LIR6lTzCfILuEehwCNyKJMNVEl9SepC6wlqXHvt
pcIP4iymHRCUwNSFmNVeJcgrJ44PpWeqgs9QARXlsCyUR5D61vHXTcEmCuQ6pa3+xr+I+CAShFaN
9mvepw6abjpJEkZRHJORs6KZTqDYjm9bYVGcmxIEFbYfMxoJUavbQogd+S6zJXzpxfRHrJcH2iSM
UbpKB1RkDUAuyfAVXklBFs9RYVFmMTMzoJ7/SUbZkE4VzddZ7WRgaMM0nXrv3SVMDF/jM1NJlVRk
QxE2k6S+G1TXFZrEYiUvMxdIQ8ETAyqr7OX7HprEVmnMkDXmAKCHxcN104fUeiAe6hTyF0cAkxvB
ZRTL9bGFGsWibNXtczVy5lkvMIxJdv+RLbVh51kPSz+/crXSbl7GDzwfeCEWND7ESo0Sl5VccXWt
H637VL+nK4u1zbQB5FoOfVHA1L5ycFkq0PAE0mZtBcKdozPPFYZLHZeMEQJr4cpRPBaYm9KfrI5A
jAQ7AmLwE6gt2M5hwD/sHUHvSQeKbmJ1SwilRqXvVCM7QhPpMiYNBaaegUE/jgvMue3wohN1HNCk
lmN31jKfNFOKGLC8OqfxiwktrfAtQbRBTqjeYMTJvZFSpND8mx3Q/WyH/mt8HxW3NFGQaW8SMae3
q8lPLDI++Zeoivo6N2kKsuGg/57HIufT4Rvhg8Lv1QbZG7F02GEoKGyhLGP02AIMvFqFIWeEf0To
oT2QC/OInzNcFv/blr7HuE+k1BXPQSMQhMqyObvHQdNXxFMUyU+XLkyCELFXq5bC+AZE6BAgiIUP
T8kIOV1dPbVicd6RB+v/olvAW4jsyUgxYCIlAbHW6mZf5/k0PvGsSCtZfBKRmnj0tGkN9Kk3GxBE
JjREWbiKhCjha9G9BbmVghTjGm/Zgw4bwaGTk9sUcPG46I75/9eYvgcYFYrPNwESfZDvmNpIHENA
4H8msExHgKpq2vMlLAoR/EYJvQCkVtwTmZOJCJmTJDc42UPGh+XZhqEr1Uohf4XgFeEkf0Zhio8j
Efv2bpOZTQGNVlFW9QVnkZtGVGh08FbSLm/4wOhm7/MDo4U37cPblup0DoXMP7UZga3KsVVCMQ+9
kkWSmFjb1YM44nRDfDHkpbkVo10sKR028cE2/MngNb/gSH1V9UThbKDs8XP7eU9q08twP2wxf0lC
ESFye7EcoXgB0FqzXoPUUl2gG/rRFAsNq5Qy3vmK6cL0yulENU/8LmG/Gb4xDoL3IhIYXU8UcyUy
JTyiGKjiyzAR78vMLLWgNTCLWixmej6oKeSakQNRCRwvPsgoOjIXhL+/94/cmuENLzvNtEltr/1X
+4nfLMAeVyesif4tZx19MVs80LIYodxB3zcHH//8yI4WxHliHW3Ua5dr59IMmm45uPWeVjQoOoWh
hJfuVuLdrYMHD5wwE9JovLgiCYqNvVnrbmhG859TG8y0iN6aDT7QRLrlrLM68qRX591HlwN6h6h5
OEOSJ4XKH3QVf2XXJUuO0HEuvyoFfpFEtWpl1IcYs7L0HzyHefu46/H3u/PT+3lbay2uF6P9Ji+r
xf8DRVhOxFgS+mN/PGaS6rJoxiyfHsh6UXLfFlhuTAv5EZS5YNhgzae8BA/Xf093/DceJ/0bBQJe
5v5DPoEgqOP+zmfxmXxMRFv8j/9Aj+njgkEgb0zoxxymaRjDIp1HKwrmMJH4Yq58ohCsryu0DVRr
bVRDHM2VtWnmuQ/3Qg1CrYU5HSSnPIfhbzmMRmh86hDroKTA2JnkIyHX6kontwGn9trJPAnr7gKw
a/ZteOSykFw1w3Dw/CLxlY3HSK6JdbcMtp9L/t1Jke8Spv9jEwimCNBOwW8rAOBRmHMRoBwRAqY/
dm/ZmT/Zjdv7nw5X9nywRUlW25hqPMpR2N0JabTYe3U8FUS3UmIjch56L/28JsUdQjRR3f5tMrJB
pXn45VR+/0WqKHnv8zPfOfHq3CYtDNGQ4GuPtJy+0IDwKwFfKIzitEtGL6St6gm2RwoGqWbF7hf3
XFgkqk/oR0By+d7YPcMwT7/YgkcDAxFegSBYMIpi+BExfWIVNZF1jSfSaAXV1kGYHk8IkSZFbT5A
nJSVhFa8KKNSab0BolAAXGv1ifSrBfqNY4/219ZRDpVaq9S1KH6AHiLyXEBYvYLyM5AdgG4PRtkS
5Wnwpbil28Hc/LfF8Z53FjolvPXtCFcAIKZietoooCzn8Dj3eEFW0YCVoh1XOuf/iEYZo3ELHgSy
y4z5WRmH8dpueGl37yOMcOoekJq+/2pvEEHhQ3XKeH1v52uArtsOTMfBqof033x5WO6Gp25RCA4L
hOCqPH/PG0vQcNF4jZj9aUtsBvqvuln4GQQXjMYQ+qn9aB/Gu2EyRoZheAYcsqebApwEmt07AFW1
xAiVLQogHpj5c3CfS5aw6JYIjMYvQbNhKQTyl0juX9YBVzS6trwApBXcsxXTIMJAbKk6YqOs/+2D
ikcwwkctc1u3kP2FiTKHQpJvSnqUzpY+OJ4H5ng4ltj3n5AXeqGdwYsIGoNCpVV16wEDceNByteP
xtd+3X30nl4yeMz2ox0AsAlw1d51sAue46x/mcYkn8s1F8jJSMaxVZ0nTjU49EXZB86pD4QaPuN1
MA12NagGb0QFWMngTt+dBiV44mSwVgp2uWxUyyzNlBnzpOGDl2mVfdbpDSYy210FAx3v8sFdyOwA
mG3RX/tLePzsAa/taJaZxSP1jKoKUWZX7+5n0dPe7yQVuPaY7DLEwzkKhWFklc0JHUD2xTbWG1LW
KJnoZLB51A1Woy1K/91aQtmBhfPTi9pNKh226Cm0JIlp1YNHV3Fa+m8E0in/YXTb6+DiUSFWgUbl
aarGzQcAuoLy8hObNST47sv11ap3nqnRll2EXEiq3n1vXCldkLioWpWWxUSLPyVgi8SysLxc/6Zh
Gu7R+Jo2PVJQ/jS9Motwe4NkeMPZQhMZDdwIvarVE4KrEq6MBi/1V3+i/Ityn+KWZiYtW1JkQsu3
aaCEWYkXvN28wEKeNcBfykPWhbS+T1pG3UK6J2IgxaCYqqSRZIOMyibfmkgVhWTIz6gp7X5VYTGk
s0VVWTTb1GMWxYUY+0dPNVli7CaYblEEQWXYT+TLKM0lRCeJWpJuuo5CEllST16boledYfqFT+Ak
/2omVUSLor9A/txZrBb07freJKTm+IWLMxzOFt0T5ZVKra/y00rZL4/j9VSjUcvwfNyZVy0KkN8G
AFP8CfKDqllGKCBpM1I1oqqAXJuIzoEldW7PO2hySypj13sQCVkgNTwbXjaLpVexc+bW0kYLow2U
k3T/MHnyaJw8mn12oa9yxhn5FGjoy6lPMtJTLj6XGOF7cAqgV7ktUGBIJTOrrPWU7OsN6EYo75Ml
69jos3FkVgvqt9VE75M6nr8+VEp8hG87Y0tbbLAlZ9lsat27U+6TO0sAcVBEpL9hkrku7xYctK+y
g2KH8mniBeYo0hfTYyXNPli7lZWSIfneKP5LuFmk+gczQxYUurCZpw0FrQo2lx5brD9FVYQ8wr4M
/Z/e1XsTlrUhcIy+Gbuydn31dNx4vJ+nu8i79Iuu++ePh78NyN4uuzSBXmkbsEvAOWLtIyXi99h4
tLlPp4lF2AJtQ9b5z7sACs5XZSD7p95acJTQFpzhL61RIF264c9VQIPzMtQPMj9QMo47VqCMS9sX
jffY2Lmn3p6qkcY0qTJRh9hRa413Gf171FAi+nkN68ViNvJjPRrMpakwAPe6djb8+R5R6dImkyaH
h49K+SGxmq8Nsnae2LqQd1XDcoA+rQH7rrUqrAB7PlD0A+e6KA3LeGNUrbV7XSpoEDzqE8WO5xIx
xmh6DFXXQ/kjnwRe2q4uUUacin4MtzpvYtM8R4/ze9V/JaUg6S+uZnmKPBpNKzWJ4NY4ugJTZmXL
WmyA/ePvGwS6UdWUZCdV6AiI4C+9kq80Ianxzuyv+CpRoNJyJBPyWL03FzGk/yQzxrmCneo/xLSk
zkfTss/lRK1etuk6NfKiVUGqHwW6IJnSKHrFQyVJau/za3nfX8Wg1HrIEMjK2h0UGubt/bm3ab+Q
QNHKthFR6nRab3dQqxqcn5Shdmre70a7giPVODaK/X2Q7szaKqvaKTTUoxnjjFlqN99/+6R3a9kX
Mojl54PWpXWjMI2cR2ye6k72cZCJBATNOqg1Ta7rQ6vdJMjR3sFcHCnYTqH78V9+o8uJwnehajGn
7cDUZ885Fo11zaS+35LojhP0jjYK1M8tkdc/9jHfTMcXsn1iXh5ViW1JqX1jbm8DiZaJsrjW33gW
uS2mrxTj34YL5nQKmIrFRDSFhBVhLfXExGeENvl/g20r6TZSU6eQWyGNPFAKCCSS125HXn7+kMzK
Qx6pFiW9+m0U4JHhKUv95uhYovGPhBP+oD3IxxzMuXYlUKe4Jl+Dbz6nPI5JvypPGhFsvYN1yTlB
PCLPZ5zGHrQ642QIWyXfV7o00zutRXxVN+wO/onGvp+iPqzbV5JMzH0JDNQcUazK6Bm+4dTvm2a5
tHqdVg0aKwVWK60d8oVfsG8tBzXEDGu7uUAx2n44InkmfIaqIlX9G2IbX2lHTpVTtb6RUZEwnh7h
1zywOn7hUe+Wqy0zq9DPyAgwFAGjl7GRqRXxe70r98pc/Yes4BX31u0HYB/7vN86+bfXu9Mseofa
oLq7B/SODoN78CiSzLKa2Z9VGNBOV6uWcK4z+PuljDJkVfA20qBWBwQ9opW0XpaRlXr/3QtgMPdc
BWP1KFPaizImbNHZ1PcahayHRaCOrU3V173694jeGOO//EBr9eheaDvoToiCCpj/BFPCjXiKMjIe
z39SDioiioISgGvht3kayOL0oIiE3PRu1fLUqnyzpWoD1gROxZ0kIdXWJtngote1u8v9uZooVUi0
Esw2XyRGbDUSqZGc6L/SG+HhhJY0yHX4vhHf3KB9H2FkUlKcxrWrU6OrYT9mRWwcpO4trWLJaSlZ
K26em/smWxTH1+Urkro7yROJUrx9hGAnP2EplHKEdP4bEAsrUNtShgs37x3TY42DlwfMUVMQFWma
CGEqgACUvj4MNj6INUT+2iPdmift+hJAjEffOngFH9eLMIBQXfcVGKL7zunNMyq1Ri+FqbqqRZPu
M4R/Gmmi4UF9o/Ouua8UUrjE2grWUo7QWF1tBm2+SiCliaZFqaYNjcNag0M3l/h63SnZDZoPowS1
9WSy7reGDW7RRM4z+961g7/Pf/rneuwJFsaNYsR3//7Y6lgh9CkkLfW9gjHduDjVZvAmk8mChAJp
371FxoFEmZ211nkA6/kEP3cUEMzTLiBlfT06/NSMu+XfQ62zIcUejZSkEHeI7o/Lsll36lcSd/S6
1P+0U3pf+8RrZ2nnwuziaO02EJ9aF6aqUrWoIQAjc3ixY9+sZfXsdehYXIIB0EueTBIur3h6ASyM
Ceju931370Wyz7r73F/MGJYeNh6V6R2qVtN8zasfgOPg5K5FiwZgT/8dvMLFGX3cIpz0oAuucEdP
juPrrCqsZ7OA6ouRXO0j7BcTNIRxAVljlN6JSXowyxxg4UeoduRYcMAy2EURiUF/jeECQL3KH+pp
7LwVuELtJA1bKStC7OWf6uRVYZMofdrv0ad7XTtkLu9l4dU900FAqv6TgBm/m1Z27BSXLQA4qxoS
3VRTGUJSQTa4IhzdwD/1f0ydWXOq2haFfxFVigr6aguCHXaJL1Y0ERTFDkT99fcbuE/VPcTsk92k
oVlrzjFH06tA669Pk5d6mrCMwVutNsJCzo5/yvVuTGVdaaa/owSf/9FhY9/bKeR3Ge+eOkcyHVq5
CPTxsXW+dg2zXc1Agmzg5fujVa40Q4t6N4vg7j49SGqcwXMyvVafLfPbNNt2tfdEc5HQQg6v+4A3
zlDCRsZsJErCwbM0j68mT+adpfbRtRapa1Vm+XGpgvXTjlCM/gHiLm+7OI0669w7R4HqTWJ72lnN
fT+bFzh8TQckxo27+XYKEb5ZHckb8IMPmG44wI95EA7ynLtxmNy7Vt68GoPKbYsu8hJxI/HYUKEv
Oamt5OeAdKCZR3BuyS6pgHba7clkl1Mt6mhcm1Ng1knHDWcvNw1K3M/Q8cNpOMIe28mXsq1q4G2v
9LPMWXdSrsh9Q5on4Vjrod4fe/b3ES2GQEopvvfUxeW4g2owP7s5/zuuv5ln741W5UZc4Snu1E3f
IkD8gM0X1WW8yNL+3exCdhV9FTd1JmAMdGuyuz4+0ck0YHcm4QoGlE3g4Ybds3+nq6n2kk2JeyTG
5pdwE3zqFGVy50imn4VLkTT0CRuNOooRNwMONYW6FpjgtjYzVN1FhcA+z87Is+sG1y8+Z309sGzH
OHWeu/s8q0i/d/aPi9RGxQvMpZKSENbZqMJkDB5gO2BFv07rzRrFAXOFcrMCbP3AgBDwvEfQJOOC
FvRJmOzQBQfyKwbGp8YqcB81H0sg87y9/pZB5GOTbuI/O2zeNrwz+VEd3mlqK/W59qCNNjQtDy8W
CFQfCKdmlXXc3r+NXvxgjAL2e+ilEfgqNnCv4aPS2VfI0M2xkHbz1H+giT7A+3vMbsO1n6YP71x/
Ncub973i15aPqDSKsjJrUWhVeie7/WiMHu0KscPrKnKay7Nrwm7E9+fyd1V4diMaHd9t7usAX9p9
axy+xvJ0lbD92KaKiuAAMBqhei78b/By+6QnPHCa+Sn1BYvL2QdzFiAS9TDSuShescLxSyr5q+k4
oELxLImH9ZZ8457A5gq0rg6qg5Loj+y8ADe+MhzyPvB6H46y8x9YH/UMvwawb0MXqyFQoIIYXJdm
IOLQuWACYW3DQXm1CFGQqyQXHwE/SpQyk9vIWONv0KqcBkgLZs9r725BEKR0Tbo5xfmzlYXTqB3j
eMPjrQd8PL4ikNEsQg0lD/wZejVTyGiaPaf4zD86xIvuqtCreTDcD+oo5PFGoEfWvbZzchKEPirC
Q0eNCKiTqzq7TDjtp8ZUnclX4UAv1nqEsKowKq1G8HXbxB5TUC4f7R3uNZQIdbRpxPXOXnWKqLDW
AdJ5LldM+fL2rb55OqX1T5y1rwes3J0jSwgPIaxDhIXtB88WXnFLm9oZxWcOXOjQqxcjTQG/NwKG
jRZWvtTCHZv2K2FX6kl+EuiREtiP4fBmNiNC3WwsQnIIcFBMWuXlxUWR/bpvFjityTHi7oh5w2oD
HqfxycvLidXllvDWQ0YrPQWmFyCKGgIQEbCZu2hzVP38ztcCxPDXAEk0/LILQfPslblXs75cBcX1
AoPJmhczRNTsIjZB9dS7QCYd8YS+PXYyHinNtQX04PLEdLzcLY33CJW5fFXNjmT7SBZC1HoUURRK
eKi69tByUyrpB0vC06vFk9MMGnCrlNOBkONNunKrR+bw2GpvKwFcYFpT+SjSBPKedpDbAjfOE0ME
Cim4/Pv5SYE8Xvhnv7gArgHcxXD1LhqeulbxGmQuJ6pFtSVTr4+HsVhtyi2hqHUSAEJ8z2TggVXb
jbVXBlWUE33GSynpkxl/JkoSGU3Fy3AUNY+4OwX3pfm4916MAbulHacWoIh/jXJ6JEKSCcXgH5Wp
GJ4vvjwoUaLkPboQlVr5pNJcPLpopzDq8oovPACT0qfPW/iA0KpxxSA/AQkxyEf8yU/OrWpfezw3
S+GGKoc/D4RmjLV+GVBSODoIu4Vu8OzefXx5X7gydAzW2MYPxrHms5u8WkknYUxAVcY66Eeji1NC
ojQkJYFQLWhO1OVowlJyRSZXcOrC7FU9m+8/W2DD9cKMKOfRJBWSzIQvgepVuTbwB8+F5KR8HlyB
9JI7KSAGb/eovf8ji61VZ1p3R/zF/UQemntBkk3VFLWWFaJacgSZwlI/qWsxk4S8fQdv1bCWPsqh
jnh9yaUydtGbjCo9HvLCwbHU9W0WmjtdxbNFudpOJklfKIdaS5679Te4Z+FazrBebSr8kwPUaDED
NZ0p5p7q1PQVZQEI0e3W46ADq/AQME710gC5VZcP+YG+f4DyXqww8j9ihDzE3FSxdbG/RcB1uDb9
MTgD+9X6MtD85PvA4GJlQsT+O1qY056QFwJtOzR/rbkykRQWo1HbjUY4ZACFxeC0NihPyhPsCilJ
ZVdZmpZGyHJ5wv74bJjs+gAX7z7QxRmUMe/Wp3KMLvC4D5aEI7Vf2EP5/OayTN731ScthouYfANH
dTjt+4ydSMd4+aCexatO3cOleQgehKydZ/vfO2E6GqC9XB2Rdxuex8fgGETB8eexK20bq/vX3idh
1jt6NSqG4B3UZ+uZns5UGVLMtzS1U2uHsKtoU46cEQGA+nHVulXI2FEIn1AvBUFVSGkiybvLtKFN
Rl8Vsd0NeBCHCpo6BfmVqWNxuaqhWWbCx48UDeXdqREUhS8HQnzujM9PJuM9ZYwjFWYbalJdZTDr
i7cKvHXY6xBCUbO/mv69++jLPJ88qxmJKCAzVaTRqikJmOLkxED2uks0kdK1l92WNMaPzh0/7OK7
Wh+7dbJZUyf3dTQIHDQhB3wGzK9ruXn9rv3cf6+/a0yxdo1djeBCCqEjo1o9LaIPCAL8AKz6v/3Y
QCZldwyYDkz9nKhLO3miWKIB7NDwK82BoxgEMlBhwSrexAyhD5VfoILnQBUM0Nf5xYuC8iKcVwJz
fCVnZNy49AwWdDCLICQtQ5fvGeREBDGWzpoJJ2tLgE5605uFTB1BPTFD1ojxSaX3ZpIyln+1+W0P
G4FEXZJnHKdHqIX5AMqkXyGhpNw+BWekwccZdg6j9QQtCmvoeiDDqax/8I9+gtERnhjDC/9nQia+
fJk9rYaqTiL34FYnjak1Ca8tY7rXO2P6wpQRYSX/sL8e5Hh2Do5+aLevr2adz2uPwqHW+WgMjasI
qNJnrk5KHObAHJxJk87p/eWi12AzPHm3Qr6QSm8AietDrdbIQh8JyKCpFA3PDdiowz7yQomTQFLp
mPZFfEutyJPVjPJjM6raRLPRnOhWxSytu2tk6RpKVgsP4Qa7HHpAT4WuXtYnlyT1Ksi0ingS7X4w
5NHI7fuytixjRi03Sw5uQeAG8sQAuT6YQeJqZ1MBCuH61iwhpwQM5BwV+WIkgWHwhRR08hyReff7
+A434TJcWvPkqz6vrqyVSSzgE9nu9PalI1yEP5WtvW00w6CxNXeVL2wa74vaF1KrylflSzkWR3f/
k+2ObnmrL3Nwn9tX3x7VcGm1iwREG5ssmUTtHUQERFzWEB3IVUoHTYlf0Mn0XYkkImNAjE+Hqj7V
LOFVDonFdtE4uKR/e7pGhndHsWBxfZGST2qj8+6AC5coey/Ieiqa5QiFK+NUfk0mhXERPyKvT73E
cJSlpcmtRspe96xQHSISFZj46qm8ViGtQDf8CejQlAOtfq0xfi4eeWvdg6dS1N+qwg/SNvMPoNZT
jCkJscpkrUizVm56DQ4MezxaYxkYZ/BYjj6tKnWE0AshF18N1VJyuQTa/rhQvYp774nuXkp1wWYP
dwVcBrYyBKiswjIaSmA6qp6HL+8N77j5bjQTFry34ycMq1A07S5QxW+QwTeHJlzO0rB/dkY8t00P
2lsToWg1iIEsgZ1yJnAoVmLWbAedDwYwTI3N/jfEpOVW+6YoCwa16wlcnUZQM0ByEUarVYof0hKL
Sfs2jSP0/+e5DH8Q9RXshg9bVXNEQXruGSICsM6180z7z03ogm6HZhspHdafqBEZLdoTImto2LjF
j6PY6ISTNdSI8gsJ1YfOgNsn97rWuDP9kho7llHeM70tZBegziyPRB+C1mpH1yjgwyoRn43/MPx4
M4Fl7l8b8pXrrKYMHfZWCyS2Eezhg1tjRqSe0Vn/KjFaXqz6cmU8yJiLVhyYGXyIqpz+FVcklG8h
SwdUi3nOOv5e2fPnLxCY8RMtr5XmEsYPvJ720idPlzeGIMzs4gF/AbYgnQIs0o7aazp4MmHhx+B4
huTLsZ0Tz0qMbAU2+T9tB4R2/EKs3hMIh9WPHDdcOxvO5tM2qNclbZYT/4cLY1GfVYvNoz5lMFDj
TsA849JRpjdOiq1AX5WeQ8CqgBIl0G3HoC3XFaOok+kzL4ehVLhh19hHY/e2u7HJa09VfdDb+4+W
/lHoVlYpa+20PuWXCvVR+0ba1ouITIpQpTKokrP44lf6LnZRJ0Ur7z+HYJLFwFzbaEhNhl/IMuNB
wqJj+friSoiO9uS7jEY6P7rzYHaoXdwK2xRh4dxr/hVsBRFKWgB8jMjkAZJSXIatn3r36IgMhW6d
DTWEl6f5GYKtl3S1iGRQI7pyL6GD6uJXYjPrf1CR4gAJy+dF70aHjEJKwhaja3iCvfq2f2mXx2qE
7324AixCkf/E3lCqGqIZWaDunu1e02bmRbDohywIQxwdZCnJ2E6EF/gbPIUqeggxKyIsz25msr0r
s5hcYkqFO4kA6fDgfQ4DPxajf1NI5q+9M/dNbDSpzqPgtjAm+1k4o0Mk4BIfoDKspW3+dVgYTAPz
r9fXeposXl/J4vijGOwUG9i7U68zAfMUf6mCSe/J02R/0mXOu0yjRqF/9NK+TNL3vIpfMRxv4CWt
RDwVc3UXsivHlfgo5t8nWn5B5BDf/fvwiCug9BZKsWRpGobF8aKz/DjX39q0H+RbniHz67i5IsWL
KyCiqOiiJgkE8sDl8aJj5pOYzHZefQSnUkVJJfIstFFW4SH98aj7j0gvQQOWgsWohGefblHRVugB
J6wpkxiBPjdSF1nxk6UEDRds2mqH0R4AxkdSgUFEoeaKFLFDbzfDQJ0668RyQN4L/Mj6rD4DQvjc
zsVmf8NrRje5bnWVbN+M+Kn1mWsDHPAsLu9yA/F7+lhjYnUCKq/1LOFR5zIZ64Mo9xJsQkb4psVd
3xrZE2NQHyn/1AbZYHZYlMpG74dJB8lqfFZ6sXLrJ6NgVtP3jXdCUZTWm8OhHgNYbED139i5qpXB
XBk3WJxjKFl1wIcpbsIPmK+e5TM0GMMEvT88g9wgAmx58Al3p5jOGHepUpENdYodNVPBzmOpE8N5
YkSnwSH4gtR09OiMilJy5gHOsO1LyYsQNoS0BHoakitOOwHWLHQiZu9lU6oxiI0+9NwqFkPtGVBS
+jr9EFJW+vtcVf51YW1OnSkPcKUwMQ6bH9oV78oCwYbRMxYhV0jFGKAOxwcByAtaMm7WxfjpjB+x
mOsMCNuKMuPgfvlksWjQBtwggR9UPRAjzVWqM/VaOrm6xLCI4G0ovE/0C7v1pnHSoiqXnmawZZFz
TfAL/ZGahg/94U6TqAaBfpFbgiYMyxisn+ud+bzID4Dy+1P071xmXWj18DA0b5B+5Q6cnn8ta9Mg
LJcHe7meRj+Hn1e39KUlutznsVdI7h6PYB0x4xw93pV+o8fnmF/orfiq6twT5oU5NNjLKlkdVvtR
YxyO1gEr1PwwjziM2ScXsoHUVYWNShvYt4CmxQnDqwcNa1eupax0Ts3F/8mlNCOKEuzbMVwSV7zD
p2HuKT5X5jwlKHIAD90jwySMdlgFIV32zyOluup3IV22GSwQEPrcD66kPn4dkUrwm1rMYQnOX/zg
4oghrwWIMiDaA6DAvqa9iZjoNB9/j7/zqAq5Sq87hgPcgRBM/4D2oApPLAeu1OgywS+Hb+8yiPqm
l6ye8/e8wqACI7mR5c3fg1v/5f7AA/UjmL3X8XmcBOfZIUgXt8V69H1ZRD/qcfOtMT8pSFTFvByY
oMhMt2yeQkR4ulx8pmivC5zx2mb+uLp+XW7NC0ClDOHWXTTtWO9XhjYtw1b8mnUY4PZx29HDHwq2
QMjc4Ti1se2odSOmQixOIENfr2+7BYxPLXVuM8JQlPPpT5niqn40QdRCVsHI/qV6N+nWEEKIYiH1
c9hHYq/RI96LvKrRrz5QrI3qDrUQSvY7sQ5qUo5DZe/hszBjcmtTYFdGKrMzSuYiMpxBO3Edbvpl
T4Gs9kdsrsLFwY8Y4jjaEC18CBQxjuEfdTQ2K3ysKr06SZHg0T0WbzjwNbYGxypfGCgeFLIlhRzm
vYyeKNJZLVgj+hhI0PGwEKgKAC/e91SfUWJG/Nh6vEVYgLIocilFAWVWANaRUg6IqE+yKtlxekyu
vuZGb5jHQTAbnSdv1Dhsmq+OaokCsOSBtDvrmbAiQMXCfl/6QMoMLXPKsCNQu2ejWHAEX4ZWC4rC
2sXrQB/G8xPH+lurEkdG+gY1i4eajoH9nyi5HA6MXq6RDmWqhU4dV2E5DsnbklAasiOqPXVqOiI3
pfZQX4RdFzj+md7HwFzN4nG9Lq/L87IxgyTvnp31z71v0BXFmJWN8knWxysOSB/PHlrqxvS0MHgd
YIVRPsqbVl0FHBr52tPOakQi3Dlq45pSkGd0P6myBgzgu1eVrQug30VMz8dgkiLf6bXunavTKpmZ
GJ3yUrpwCAiUgvm+ydwt8yJ0l+PZL4NVhq44E5/2F/S7QC+kN6D07nG6HHGgC4Y378OOVcgrheNe
mAjW8OzNuMs/G3boYSNArREHuAghkj39xD+v1oXMDZv9R4NzdeyJa/ZNnIbin4+JsRiBIh6SGFST
ikBjY3XMT3yc1YxW8WlmEgwcTGvILqY97Nm+YwCK7XNIGmb0LZaDBOPpqASskY6z4TW4YWIrR1pz
V9qlMKDY1HbhUOBDONwPTxzS9GKC0rWLA2dPKBkU91g68E+f7JM2/l3EHevQ9qkvXshUCzL2h5Sj
ejhlCVGqM2Nh0oi1rDyYgpgj1iTtNdd2ifLtQxItE3aaLNeYDQlvV9HGexoaJYV+YpJrrF43XmLJ
v7p2T2oTyQkEsB2DN7b4qpszF9h2TMXu34Ik0IoYzzolqsqzv3dPvuB90VRFQrxBLlWNoM1ZHYla
Rb73fGwdF43l49Bt3Ftvux8yiHz13niNIIZql9Ah4w+v5God8OSuWcu+tCxuO2BhVv2/1++Vp4xZ
9eawsdgdQzn5hH/7P9DcGPsBKPGMAb3TvD4+4SuyblPi3SkJroD/4koEY5aFCNAM3kD27olCo4PV
9N9RhA2q1RbDQqWGBqAfpEc5dEWvhP5Iun69D1loWBnkiZH/kbJKhQIJ30FRSTlE6heTnTucvltH
65L2BUgAnNUP/JcnWpYwnY0JvthVvQr2VauEU7BaL9fL2rOFdedo7R0d4cFH5/57ABU+ODAZETBA
31gjGoN7h23NHZ5C81Uank9dk6cYgPYD3Ne3OcUVEPjusQNfj93qyFhZU8Jzp89JaZqPwfWCw7I+
E1W4+k1/3wMZ/D5MGQcPassLxTzG1v7ey1DWqqRPcMs4BRcMOzKgH2nSS3k7Rpx+P7UrX0ezjYaN
t5z0v12GpB6HmpPeKN9RA+Kbvua9SGjrnoST8r1WyZ3g4KHNR5sQW9QwHlhje4jbS3sMm0lT3wYQ
LJBZ1GzufeYD7KedxKHB1l7KL2KkvkY6ypMKYGSdIxo2JkDhJl+g6ItKXzHGjpdF6euyeEVt+Jj1
bTjWTXxb7GfWtro1t9GPNdXSlXhr/3PYrfqvPdS3RMTMiH2Su0jMG27X+x7ujfA4FaQSol34cWTn
LYdqC1erZ3sf7IP7AgsTKtgdbct1hxPNjXYGmhptKBQoSrbt+9/Bdprglr+IXI1iX2wCN2xp0n+l
c6WtvRnX4QL7K4AQuGwfCmaji4TaeeIZQMM0wRZgErPO3IeArTRjOJ2vhCHIOv/tXvvXfi6EYVDx
jiNc1kfwJUdgLMS1PjD9ivALy6GGhnPrWwIVBiKwJP/Q0vV4Yrrl3pua8jAUTei501Hf7sfKtGgs
HsEjyGeREzkQE+G/Wt3cjbFVdIz+aawF44EVxle6QDi2qH5Z2/fuvatuDz9XiNwYkkGNrHYKgGK5
Ve959CrDylALl6Z/9W8DN61BmVkVMcVPkJI3FiiIpPgzlrNikAiXD8sHlEQCSVnOy17p/IKDtolK
EwAte7nHWdvlHS4fw9CrAEFWikP9yWmoeB+94uFxJpt8YYlHgEyunDWJfEGNOiosVGGbT0wn62Py
uj1hMZXt4h97yy70r41U4aXvVeb1us9DNOnY9gSHGU8L/njyJXgKOsJy7sRrH4QBds7R+DzElpkl
iRUIp/yah6EQLj+JPNF4fa7TCXDLGlfHqQdPVK24WKGKn1aPil0WxDMszZc11v36rBIcN8dlsm4d
l3DbPgw3LK1YOWEx0q9AZRQGTe2Tdbc5skiFA6Ykd+xzuBdtk5zstJ8ULG6bPUZTDiixhXQmrKa4
9xLcBpk7p846rio761hvhiUe7xut/A1ZEQYA4fhtrmru6zBJS6NazxRfGohwch8nCJK6KRs8ZFco
U6ablbolP0Yw2C6XV+CYMXhkGfUtPkWNRrV7LINYMmbvjINtoHar2Qy63VF3NZBCW9DvV95pDzzv
99L2Bp6MOVxgSxcbDvw8+G+AvT6DVEUzDwb8Q37fFQFjPH60es3WXFEqqDEgt38rBfS2oPOmpDy7
l2az0+n1OgR/Xjy79Zc238OxREdjhiPXNuR+FyIyLhEPN+MSdgfYlnRnbuDyHcLvaPZ86pjmA7gM
niWmtoPT/hc7PMZG19YTd8Oj8VNhSJMbmFzXKsN6iLsUwOIK+QHjX2QT8riB6wzTls8KnRYlLjrc
8TZ7Wp38sSzJQdBCiXpqskmmSEAQ733DdopAOjHLK97W+Gzjr8NsFLiTqXk4X89qQW1YYmO8OHHr
wnoKouFXBqFfGpVG5siaVibV0XFRmyRszPvGo1M5pd/R8Oyf/RPU5drksKhP9bfKTNl03LvvY7sx
F+383dMUxFhogqS95h3gNOw3ik5avfSjtWRq2fGH3H+W30ja57z/sJuHQ6N5zdwcYYDdY/s/7LhF
4fnR0AztYXXEyO6wWDuAa9RA+feJLghVEaMJ4KlKUE+alcACO9Lvcl9FyzXdJDy1W6s8hItYcq+l
jnnu2HjWlIaql635e5p8ZS/HxEwecS7eRzW9PQg7pC5mMl28QYQIX831/FJMRIheglgF1e4PE2qI
E+awPL7BVxonecsCgsQ9HZzx0LrAzcmbsBnfeKJQmce7eBfR44HcsVevOzcsWazVY1tfHdH9U/2R
71m8VZmDQ8PFFwlDgQhHXPmVTxqEyuI/CgVm9KyytSOeyhm3hw0ktfxaw12M7+u3CiZZa2a+kGKw
4mLSotARAWfXTnkq55/aVEElhqf+/sMhUeyNMQb4RI8mK+K4jYbCgFpSDxptNfb03hLXSrkmvgky
XSznRDlS/B+VDEsig5EViqTWeiBS0ZUyukALmKjoSBk0Pb7PDtS0idF9X5onr0GTkhIvpV5HgbOA
2qQUT8/11vPriWeNvmG9rp0XkxIoYlySl94u2xsuNk1MrE42jw+zjYZvoRvFI8luprSR32fsDs+b
+7KMZQWku3AkVBc7X0x2kYzcWn1a0C5SCQ6offny2DvQm3TzZdjFiLcH/wmQw+gWtJiMVZ6Z4JnY
wzusqqTloHudTpHU9Yd30h3NId0WP7/4HC8cbuV0BDFkefPVlNjbNy7Q9JHBfmiMLj5ePvXj38S8
AgFD4jkyMwo59YfJeZRMHjjlW57lITFMEUVivA1ldw00LJPhmKtDwp5zx5A2cs+7yC27GlliiutZ
QQSCg+t20qp915kJGW4ODM1B74j7OC/8x/uCdKJendQh2e5KtygZi8bSwgdRCRdn5CIyEei3flZQ
cbdRWPywBzMrLa3OzgK1t3tplxjP4nHG6eKvcGA7dhzkHo7YKK4tsOu683Ifk6TzmBzynzVACIzV
IXpxA3H64Q9eZLZ5bQ6TJ8hL1YegQoPOyOn6fYIv7Jm+YqctyBGANU8MiY8YG+uV9N+DtfcevAfJ
BONqEJ2Xk3FK5F+m+XHorBEACFdWQk8V4PjoRm5hS/X96p0xKT8DXZXHlbEVVMY2HENGizpVMO4Z
5QBmqedWGRYxba4xxqxOrAEqdHNgeOagNKzNXgEOr8vydxU/NR32OF+WlpidI/Y8rCLeH1fpfL1J
V/uv0sxe9CtcRh2RY0BYN3pX1wTuws+aHuva1VF1EFEymxBg9r7NlyK4o/uZ7Eh244J9HLsEnJc5
6r1Mnl3Fk4fFZMKAT6NEul3wzEtR2ySE3GowKzRBeIKGnNw2vRq9LQbbbuyVCEIUQHTq5yEdj/J4
KngMnjoN/vikCRTDNpXl4rDXQAGWNu8297/yprLJ55pQyVYtJHZpjX2dnNzouJAGQYIeU+0ygD+9
miHSiF2yzbjY8OGKeJN3Lnc8JiS1vHn7WX/dZ9nsMSwPptOqJ0zw0OFir17cirg6n0bPXXicZV6d
5g+LK6oetrllBT+EWe1b/ESmxIEBjLlHPFuCSaPxSuZqjpL5a0B0+Anr6dl/98+AooCk48tQzBXx
WN6DugeDOJtm0/f8Oa8ub6jX9yNjfBzcPWsoclzZLf+GO8KwWKNZnUGvmLpVqQCLnAByEEEgThT7
utveTGb7F9hvWEqnfhVTzq98ccLtMKMev12aDY/UlGu/7Kv0XPeUMaluUwfplv0zxacxwvmWBQ+/
BC4X5n488cpfLXlp8QAI4CRMY6RloupIOJ32ppyyCal5cx1aIATGJhgCfDy75txibNnG4OwjhEd1
NpNfAevv7Dy7QmcVz/8C0EPSRYnZbT+Hg6zW89qVx3jJcxSLFo4y8gL0pFwdob8Cps6dw7ElzqCB
weG9z3ruV/gLEecuw0td60CJdUj+tmDDDWweGjhAaOfgWrKffEBdloFooMN2XyjZAHo1p2vSPbDQ
wmttThEFToUfaxL/WmoJl+2FBMnrpR4Zory7Yloz2WItKpZq4rbWsDezRQK0IpSLdpnai9zISzLA
eGWzERvwc0AO1gQV8y+uQxlMDNIHu2YOCqNmVZgATEfd1fwDAUvKwXrgkH/6yTuedpCEjANs0Vik
dPf2Iw720X7ERYnQcqPpHsWj0+hdbR76ANImV/OlQ9Ly/84SxHAoA7+49LEzH3i2RXqpAdgJttLx
aBf0BhyKFJZ8a5cmYi3IZ++/LRTeRTEfVgMjtsWJVuNJ1pdArHebyre9ZljI/mZzGfgybNow2jp3
+MRiMspBTT6EJdyQtJrIV4NvhMvQn0KCw/fhI/Nm+y3g/FsrG5lcL5Pt1GRzQmfeOUwoH6a6RJ8L
BEuunY0JY2IPyMb4LrT2X5JNwjwsjhufST4mDEX7JZ7cM0+fRqQnfiduz9HGd5R8BqDH0E8763mn
eYS8RrR5YqMOPUQxCcWdRUXCD8Zmp3tT5wbT9q3ZI1yPdGIRl1M+i1wJtSwqgUAsj9qMs4nsBys8
TSfvMF+z4lXtCYs9Mqcs4/h3JOcMHfMZGgE49AA8CNGvgF5gddChj10QvfJHeTsDJeKew987uGt0
XQHR6cF3AA1obuCIfi08VQufDDfF7JHA4aCW4gsrV4+lnL1VjBot4UIQG6wLn5VB8XKQZIpg8Mxh
SXwTIM9zM8gYPNdc3f6lnnawOr5/7215G/6cVFDhH4g/934YD29+CrZfZ4tUlJ3MH0TMojLmqNy5
vXWSxMX5Jf5ZFYBOtcrERvswUPHHKJu7Hk0LD6Cu4H6K8zRodDWwZ7XZe1qf24xwV5gNYjmuqiem
zX0Ao677gKsA/PdFme+nMdWNpuuZtlXsCX4V7lGH74GDv8DPOLiM8yGmsf51kngZ0z8DFE8jSMu9
OPQ3tLM0xN9S5sU9ZrPM3EjNmmrKkjhoh4Qg8bcbnY/jhtFyMZXa8zfh9c/2vfKQ/yEX2ZVwed0V
m4EmRnAHLi9rsKY7U88aYJ4Ch2m0UULqCwvqrrqlsT69OA1iB+ow3Sp/WsXtyYbHZYAeGUPNWDRl
0bzlNIgHdN0cF68YBjkP1J+NgdbmsLaN6aue/diPfYsQqIU5fQ/1re5ho+MSDd4hFp9AxiuCDUDx
bjy5Mn8LRxi+oytpjNcdInNYSj+UBXNlIPhhugFcWDQYDcwNubXIbYHtKNNR+XGysnS5GQkcuxlu
hrE9+nCi/FTAp9TeXB4oSymFB40z7PavnDG+5Adag3TnatkQS3nD06Hxgp4qufHAQ2fNn0x3RTOx
h8AJhZMXH+OYwf3Dc87aoWV8hwK/SBqnCqf01s6nSExRwXAZpUDW7adnW7/DjVn8uZ4ClXOkf+E4
qjah4VhzfHaD57gyUxBINDgtVeaVx9WhDiXTrJkBs1eJ6BW5H6iN1onlRAlOJZbSW3dRJwsFJgcP
0907FFodvquB4X/KgYIM4pQoqzIWCi0Oz/YNBs2NqG9oDbMn6yoNA+kQ7j2TuTtUmBqqt01GHht+
MK7xcPGdwWtnF/WqxNOygZZ61kCc8LiJM29TVPBF3vryuCy/3mLx+3t3SNiYHNgTPI/oq+bvgrir
OoOth5tgjrRje5ziyHnszFmj59pEjcGN54GN8bM8SoqUcatkzu80J5Z7QprHC1t5NCI5vrB8+NrE
PNVYVcynUrTP+9N+3bn0i7TbR+8Mm1x1FfE63X6dPBQt0OVna7rbKx0E45Hfya1bn9+6/42FiQli
OS23rrVeFLZeyztPWBc6TUcT3xPmTBH36mfl1jWP6CPkEqVLkJIruoAtz5ucMxt3dryEqqbmPFPS
89ooBWcrzfJ1fAbTNtePYChOoIQRCDv2PRpyRt7jBoQz5ZCrFSqOu6N7o+ZGvWvRCpydMwX/jUVT
DrYasV2LIZv+XjHcVgEm6t+6YCTWh1ZgBdWgPG74i1S+VTf4iscDK9mNdTvnqdAASdvI/20lVziD
Fq0W/FloqFAG7g1yDLo0ZZdpml/kxd6Py6OHRUO4uUwV8BG38l7p1/q5fOuZhBvIG/9J/imil96L
5/KxpmPIAddv/BTlE2d8Pa5yzfj04XzerrVC5sNDvf/hPZbxCHp62uAVUapnWffWBb3Ioo7/loqp
emHYpfTSfKJGL+3yoEVFvL32o7hY1SM2xVw2bywAG2aCG/yU+XDdS/BWrmPPqbJFhzi9kDxBBLzY
bmfkyLKq9LVPvXhF9Gd0aMDeCTFYla4GbPo5yWhixFowTmRKwOAK5Y1YzNLU1kH+34nzZjUl7+dH
LDcJB0TPsGBPyFCNUEOpyJqa/GbdZ/DEfyxqmQhrobdOiJZDliDnH6gzJBgn0DvE1RNpVzHG0HaY
D0MJP7uRkzJYU1DUpaOxPzxoM4ZWXhB34IFoAtYYnOgxlOL2hvbzfSQMWtKLMyKks+1cad12l5KD
wOwGjfzO5qJtBC9skOvLsoZ4AUNxNvNiTJcyR9MBiYS957O3GE/+lZzYE1Q0pnvcJJv17/XPyLrB
5bWFAQZgztZ134KXwdcOZSojRPfdR6MEMejWeRT0/g9xSZsiGnvYglJBxB2jNnhvDsTvte5hHyNu
MHaqmiM6KTFl0c9TFevQWFV01Jtb+DEPTs1FqSV7U+6Ad/e++OCrGXgsaGwOm1VSfLVFnDH+uVKk
PnJmldUQWjdY9mHTHcBDRP8EIyKougCSnrycEQmyWTPPR0Fht1AljLdYqYiPelhaSAj4g22tMx6X
gYNjWDjQAjXhp2sWzaqOjZS4h6I1fVg83C9Dtn3uJ5VknxH3LGrBBWDcL1EWSZbebaNJ/wdJF91a
mlnNMZ3zX8RffKPzJmaEmk9yEUa4zGNTR4QjvltRf9qqJMbjmB+l2sYsnP/CpuVf8yalIaRGwOwh
dHGIpZp3M3OHwUINySwRR30+ibQScVEmGIEYHgZcejH7VfMUPH9uCBt6CTJdrLXEKJL45l28FzYb
+43B2jHpdZLheIv0BM4P154nwPcxcxv2hyFzsU71NjqydORRoeHkq3MyMcmyKF3qPF5n8aXI+5I+
XWIDTTWx5IR7icU2Q2cA3ono7cX3gcVNwo+M4VnByoALBkkL6D3d1AmIRLtO6CNMdjYltMn49Ive
e2cGVft3EJPD1ODKmWFQA7hOuSTOXtiXZoSZLrwDsHAGZwztn+wN6niwZyBFTJij2pia9goqa03i
0lEN+gazRVmdVX8+lD6LGxe+F4uzdgnhYUUj2sm8PW5T8ajk0aLRwaiZjDpwPz1qkri7I6R7N0Gc
pSLnhOdQ5Ws9IfNR6zgVFQajSKkmFA6ICcoEYwvzlDOr8s7EoiFd+gdljVdfWBwwBmZiDjxn2eQx
bSxL8PftZT6v8UpphzeNjbExlrB3eHv+Pn4PyOp9BkdMhvDd5UfSHBC1gWczHYNmUVSbrBPMcZjp
hHgrcfNhiwr+Dc2LUTbTi2uT0cJ+pQNz2JVokTKZ4+oUVEFJx9hfi2Xv2jZHtYHoA5XBM6jOEKAH
pWlllW2TXbJjLXz2EX2oPMWopqAysRCNiU6B9oLNc//UN/9q+Jzby/NKLghXBrvHrg2PWTgRQY4M
2k7Dgg7IdCueqGfSVKsR2EF1XEMsdFi+A2tW+k42KuejblmdFU2T/M2JGwsssl4B3huOKjgyJwv4
s8puXAX+tOhB7hzktc8xT+sThGl6pvOYX6eP+XlaWkaTcCq3ykiiD6cIHxetib0XgtOHyNugJND+
F3ZViqqZZLfiblFBrYOonIE1sVGuKEJbAA7A106kjmoHgji39RUzCGkO9fxguDy5o7Bef8dzdSc6
aFgkg3ycmqbLtEbq9NrQ5gwoyUQjTFluoZNFNmN7V6IX9l46NhePmbm4B+k4HT8ILrqTTaLjNsXP
GUrrkY6AqKV/Dw4T0THLyglAm6GgSgW+rYJQCUVBLShkHzEaWPRYgjTFlkOgxfl9jmsze3ZaqvrV
gQiDGhjkx8k8TslcfbZFHW0zEc0R00SQb1D9uwlpUMIKK9x/DCv3fEsf7VH+l//dyB0dXFfGMpuo
MDYxEGw9WN+Z+eF6bHD2rUHWV71xQDIPLt1ujFXwk5neZ6Qd0PqamOE0Q9RoZtN6EThzmb0Wt9k5
iL51Zp6zdCwfDvFH88F5cplWlsRFcUZExzrbzRt8GVjY4eiFFd8BZFaAjTDnB5SWPe5OQaWDVx9k
S/oRAvdCeIelNjQYJHm4flJQ061Qsb8eLWNujijOIGG+trAKoDVJoMZYCj1ZDasA+FdHPJ/W29tP
HWBTIKPK6Kp3HoGNTGL8Mk1HTqTrzan7qjdPWA4CjvSqDqiQI9I5kClqDTkTi5WseTBWyeyvC1AV
MJLjBHR+wj/Dd47VW8OC0ppkoc4ZoiXMxdqi3q2ArdSd/rN3AYYHL+TuFy7N69kslZrJ/4g6r+XG
kSWIfhEj6M0rvCHo/QtD9N6TIPj19yQwG3ex0mg0pETTXV2VlZnFJELmcSDQfwlSrQH0g0Sxx1Li
JADVfJH066DVeAU+AVLpyzrV5X7AXE00kRit8HhfWCMyKTEVv6gavAL+XYFMnyEDGcG6XhF4pf2L
mJxIKkmb52SWo2zfnsFUS9DudxGThHMDEdnubFrGXQG+KhQXFyfYqd9hffzqfrqvXjIozw1G5GHs
UrTuHXojRVg1tOA4NPLNL86PsKKYvoQZ7ZmJzKcuak23iFCQFgow6Te6UbIk/YtdshFX8s5mKsPW
3xSt5omW9wXJHTaq+KNwIbuLueZtXaKTiJI071e6lS7DR+18uxYx6Rv9KspLEipGjSJe1UI4YnmZ
XRKpXhlDeiS7YqqwH5Nj9UT96X/oQB1m4F08wsvsgYuo8BO5eVGnUAIJt5HtbSYMEgSpGSgfzi6Z
3wkU0oUSAa2aylkVpSpXhFXTiMBZpbUbXgvmbkh3gxdeRdXNKruImVUZVF2m6uVTPtzFry3VI/g/
21A//cKApIdV7Ba7AqM49qBBdG7g1++WegIFogpa/y8uXDeIL8oN4jsUPfnRKF3/77A9003gEmUb
avZ5xtQd+CZvRlwgXSshXhMbEu+NNq4XBK1C+qEbPXF+roT/kVsYkpQeoluvRJmtno5sEDKUUpq2
PGNLNKVZbMYy4jJtFmm/Mjt2WcHkgyOKgV9bSIYAwHxLTcstlhvCKDFihG2gvR8PCqP96vv3/Wuc
Ugj8C3wuPUnRw+0tOverzKuiaBUEnWdsmua0NnjPhIzxhcSpShx2aXUb99mebNU8ALgacbiBRLS7
7CfNRXw/+mpD5iWFVpp6gxBxJfOQG6oY+z9btrySt35GmN/RFtuFu/DrCmnNJC6f9YNZiekGpoGi
AL2LmGkeyWKEyMmfgoD0XZW2ghZjHCB+nf1Y++7D3GSwkBfzt9W05v+De12oLwTW030tK4PHurAk
bXgw7w88kH7Qr8RMzHqQx5eheRkIloNsh3cUmn8w0Uivf6qtgkwLG0l9oQqfU1r9P3qXxFkoRbBx
kzj1AN1eNYVwRy1tFe8q33F0FrhTUz+UC0DLV39UZaqA2ljBhq/1PUFQ4DSs97R+FTipt4JWNXC1
etSKozDE+QBb2qw2wBwnmikyZZnb93HMVFCpCXNwa+92iab4lW7vcXylCONFu6IETNyGFwc5hllm
OsY9JCExOOuM9BRdl3lnEpKCAwlJPgBpFa0doM8W8kXzN3qfTf4//WNLitqoD/GnpGmWleNupBxe
FqKx9W4m1rmTULBAbzJrQ+oa2ShS0HDa3OBWHsZoRcnZSI9dhAURHtDc8JhWdPqubiv5hgzGRYRW
5SNVyHWQc3eewlHDLRPkriA3wmCqY2YuE4RuJuP4WLkQpUh+Ae/1wnMUS7e4H195FcBEvNuFb6CL
Bfbic4rxsO5SdOQd0m2i25Pzc756GTdXAgAZnOKce2/rGgrLJ8Y5IhlktAFBeTfrsrwsJboUwphd
p2atT2bkkqej8Gx4BT/7XOLdUpOWvhLzfeW4W2TusjoO+qx2ixou/bJXDmX3XaSPeEvXwIbxtSvM
Fqc1lgaLYKVd2w1XYRhGMzqS8zVSokkBPuMVMmNtKcfRi1+ieIXhSL1xg1fUQJsovapIwgCnYHSx
mfVlxK+QglMfJQKmELzSAKVnvz6bzwS+X5rMPG4LcZeKTwYUkL+ooY+tonkghRTAlfUAxWWXqjtF
OFBBkQEw3Im5iNDfqP1Qo8icQHUlpWoKaHf0fRFtAab7Yp1LtqRK7cxE0jOGY5Lm6McBGZPkFfhF
Wcfr3Dv23qPr3x0djFCXA5/vmzc5YBegZrPr6DpwMZqO1S6KHDM/pgnjWTSTiAlFrH6SYHbGdfMB
P07rHnou2kZ1OhNqQAImExm13ea2QEgiZBp2afOoP8aCUV9TTkl0Bu3cQISEE9/hDeZ2OetILqB7
KbayNtOEh2nIkUwwJQwBgVzfhnUcqtAOeiChz7zUIfAWWAswOQgEGwHNgi2BNbFMHRIKPAUHmhrd
vcVC6iouqB/GkhiNxIuR8lfEBzqWBJpVl+FFeOe2NZNLYQpYtuQrGMmg9mPl2jpkZBSoI4hpEwzQ
WCywuEI3tshDyuLBUYumVTQzZQTZq+YXx16Mep1X0NRk7kH047TN4qAiijpUOq+16mI7h5i7uImZ
kpTFnW1LzSnYsCUM7DOYI7Yari5hAeIZy5JUl3gdW/6kSyeenUQ1ZzaQNiRm7eYu2CN2TDeS4mWX
nj3HHIwxW1asRRKu/bTAAYn/6AOPdDp0eKVn51Ceke5qbKrNGdMiVhOCNn3ahlWLGHi+e6POPiCd
ZjlM08Ac4Y3N6am3WOfonTXNlxyt9HFf5iVQ8y99bOkv0Xsn0+qC/VeCNijeBMwnrFVvEAfuH8k5
NnsC64Vr3j+NDqMqMtTDCCWkrDz5AwYw/x/J6yd46YIiMPodUhXuNkgJU4o0BEYmZ0OX/vEd/2fj
jo13rE7/NANgArhCCzi+YGzWDGuxrSgJes3Tzlborqu/pzQZFpNQAz0H6T339CY1d12tVDGlSkb4
sEIg/dUq66rUu8poBJv9nArOx3WyHDVvhZ3JtIcBdyBUmBnniTKKPimCIbg2Q7pXrNKt0+32wfP1
cmErHevA9N9p2w7xPI8xZ51IGULWP1b93KiobcLFfd/GhDZDYoaT7GxVswWvt8WBDOKMpze1D3oT
VcI6meERMepNvrh1GxubGGKbEkXYSpYMg8RKUU9E8ZJVC3wvByu678Q25YiyjwZDo3f6OUHnmltM
Pz3GduUWfKR8P+SsX9GeA6eTISiXpCdJihezB+BR8SATc5RzRtqMcXGABnv5s7a8tqWuGD/b1NK+
qEK2pTurcLon0ZfoJaotQvm7+R6dBveRNs98pm2m41vKD1mGPv/qLsANbkZmOTgcXVzfd0FpKhXk
eI6zf8GsuYdW4lC0cZiCDueBl/VXQY5IMnMo94Q9i+8vBoO40Nn++2P18jVJHyYvf6xx2jI+kUdJ
Cu2wPomm8aeWGGS0PsAT7RRyRP0t646rY4ZgwLC1iYs8FsDeizUPXyePu/X3gzrU2o99G8VWzsXn
F8S65l4HpJHA3F9SSdkBKTDsKH/meKjMgbhyVpGJIWxErWR6dYdoy5ubxmzSLN5uajqZGmi6sKbV
qySXHTKZTqQlorhe8+GosK4zhoEcVhe8reh2QFS7yt5fqVrolw67KqcUCiaIGwVURv+mraXOTCp3
C4RRVHv+afr1ZRycR3Czp1UtDfHPwS/EY6ZSZNEmk6GS9kwNwE2tcvp4dKsT98BD1p44ROpZg4AT
6TGVv5nDSqAKnvSMz7zsaj1C3pP7M6fAZ7a16K6tSAabc7MCYY4hnySb9N7F5jeTSBi4KnEwFJ6I
iCN0n2KXaVkK4V+/4tD6gP7LzBtapxbOd7PD4Bcz2PNwNelyzVscc1A+xhv4A+TtvJt7p7sKvQ30
DyLKRo+utTP+Tq1Tq+b+yNy4DcbxVK7dE2nrnJF8eyfhAe/8b/Q2XqPa5vX3HW1RjG+nO0902jds
Mc6AYIrQU444kpgTJbWuHuZ9VXzhSV2wc8HBq4FyPDuEVardlxmwHlhasPaDxOhuaLAR4BNjlUc5
z1FgXZ26g0CVXm2+eYLfXwcVeA+OUxH7n74wAqbYDxDbExmHJGi8OfTZOPe3Dq0kQJw3ZSu42Xl0
m4iiGdCEvrIDqziNQFeVJR1MNnrKx1Ec8Pobo9syDi4MxDuPcYqgEZugg6sA/z2Dm3XiF9AA3eQ5
Wfg3R2OcoPh2fl59Kqz8iQibL/hGuJ1tsbl/pQgbsLaMsCEFXDmmxxhhr5Cyh3Xuh7viBSz20S+F
t3Z7chfeyFQzCccOKxoUKlRyhqKx9GR11GFvk4ZaVCs0oVL6dxtWMKksbA67itfXfox9GP6PdJr8
hneztJIUGem20/jQaa5s0SoGs6+TA4ujYxdgZUWMlGf9E9o3dsyjLiolJIeMJfjK3kH1rO8yndc8
wy+f/IiNavvJa1cMsjLRVcg3KFGBPZTYqfa+e2qW2jnvhzUBjUlrtJpuGKlj4eNF0NEOUfjfsPwQ
s9SNHCmRDgB9m7PwXAsemO4tn+0LGQbmdEihcQgJh/vUvWBvBm/z1dUQJLRMZQfs6WtvO5Xg2CE1
uqH3vR5N6KBxuR0beZqCsIEgvxRsqs8GJNmwcXUSsIm2dW5jODcszB5Xc7K9295j+MODrnlMQnv6
wR0VP22qFe8T2zgpYtf5XlTw3vIwtgNKXAK8hpqZd5jk6kbRjltRr878sQ8aDwlxWC2soJgQ0aSL
+aEnZO+IPNjnlXkpvMw6GconF+0rYLbYRY40PAYzRJsPFPojvGR+9mXFkx082iXv3TOQkLwgCr1W
y9/eaoRRYWe9R4+t6x5kMGQn0aqW470AAeFVNJKgMXaiyLJ2LOhiC87ybyX8S1AZkI1MboAFQKx5
2yho1BUXNqD8TKSoKuN8wUv7Uk1LO31cfmfvNnM5rUcXsPFrFu6c59Xw3r9KUnaaxV4tOjWalfbL
hUU5pP9eLdibLW9TSFJCwgu6aHmeFVpEdFK2RSLN9rFziVYjRtCfht73Z55yq/KXxp2xKFmNX6ix
dzNRQtBNqAGTwAbBRYiBnYq9IRkxb0Y4slg/uF30eKOv48ql+SRtBJ+GW52MX+vC2zoxnKR4d6PL
5LFUuT6r2iro8YxDxkX7At9C5SY7o6vcHfbXw1zhaGj1+zlLHKTuIeqHgbKPinL+0CMRsIiGYegF
Xeo5+BKW111NaAWpzFm0Je1jTzwNRsjugFivraM7a0ehNZukFogOI/qQVwz8gdhxR8wvG+HHZOTv
QqOEw2/V7TBamLF1A6Sy6ZhX1CaKA9J6ZPoMz/wzvRrf8LGD4l8QwxptXiXOqllsM83WiiDym5xb
RBb+cjaiCaeY53ksioUwlGhVsAw6pD3nXbEKNeZvMX/UhSeKRjdiMi73dyKrTbfVYagsIhZkK0kw
ao+drY/9NCEEQ55DH2HIgIXGw/Cp9flj0OMr3y2aPeSkvMiuc2718MREM3XzK7036cIC1hQTDDgF
y5oei17H+i4OFTAaxt3DcFrPB1W/Qeinv/RboLmin4AApzScY75eI/zQ0XyE49yXNZAPlOG+jcZg
d3RLZWtD0QdF/HLRwJrLkD9RByZfIz4agwojx9FWjsEFrTWtR6M5GOAjSx/4bjKmss3XvoE0xx+k
wwGoac0eDZr+E3wpuRP3Ol91upgbcMZIh7uitHl53MnXX/TXHi/jej2oImy7tEsLdrOzD4z5Z7jL
BdI48CGKKqVil9EfK08JAJSIuk12wIqLPeiz81Z3wx6Mhua25OWvFqz107rR8UxP/3tUTXzu8yFu
Dml0yKiQCe/YhFGRSI80ipmt4c274l8nwcd5dEZk/6PuyCJ5X31bJWLhirWvghln4rkVL/jCjg0P
pk/NCkXRgFtjdVn6VuiFXdLvwDvPrdfRLnfRaUiGwMkd2Ezi7fcbVp9OBiBOYV10h5tAwAg+CMGm
L5I/8KX6GH0w6L4ZeHzc+TnGB1vMohPnmwXsqa/mHJE5IToPREKIret5EiveBvFiwqpmJo/+HpV7
nqUYwrIOJwRi1FZhpKXpDK4t7boJX/qkbHo9CB5F02GvUeu2ZwsqGkYgR8xGbvscrk+cCiok68xp
nFUWX9gIJO5j3x/A9LibvSeNMG71CnxcplkTL4eTrujHs/fRSI1ENFf5AmGEP5k+2ryxI54me20A
QxMfJYR3c9dxDaaKYs2hDbLHS8r3K16VXw0Hx4jWPhPDNfH5a/iKdNyL/WgOFhzJjqRXZHqMcyPF
08yEBUMURm32YHvGZlxEs4/PfEjtSwVJy2HDOrwYFGx6QdiSuGRxU3Y631hwHwnPuA3zohGJMVOc
m7W5L//ABGleQD7w+2w7E8txFtrt3KHdrvDNK9EOO1eC3geyEdjFsD8sUS7jfJ1aajzMbtDXEDey
NyXwK9YDdDuIdSvQDlbRiC/3DsoVcoAg+Hsgd/sLMIgxXdPkGMmzlKjxzf7DDPTfVn9ttUxI2TSm
vA3j3qhNurB7PdRBHjl1n3UXMHelr2EqsdHf6VaMX6Fw4Rdu+JP1k97n6PRNfkbAQ0KAY3oMnTOH
5JR9+4/VKK0RvysIV5Z+rJ4VD1DqHNL0YWvYh4ymRlY6uQ1gngELQuDD2xDAgqqW+ggFNTYhkM2B
GwQSbq15rySdycV8pcjEaNPiebCpEo8E/cxkKiAm0MinXfAxemPP5zpJeAIH124UfXEFaqxzis1w
pjl4YcgdwhYgDiFW9ETlGmXt1oUXlEsIatQSiScuAcRtRn2Bi0AZ3IHFV6aNJncavmhMbI3+EafC
i9+jPdKvcTod+luy4AifVuYy51rfBXlpDobHGOJDUBjDGcU9e/Edn6O5XzZ6C3/N0CY6Hfh0k5nu
wxJ/kxGv6OkaDLqII2oVWjNI0unJs8xdBsg5Z5S+z/VvPPcLIaJrVMA7EqcAp1r4NbiaIdtgnPz4
Hrz6966UITGTyo9e3kSVBeUi195CJlceLKwCBg9h9o6bg0qjL+aHfsFoa1iwTbbqi23PMztZfMIj
LtK8dMd3IyAMxrtr3TvFGdv5OtkrYEtez/xfrPrZDsegPegR1Pm+/kf0yKB2eDcDxJS0qkXFEXUH
WUo6OEK2CDIF2YpLxN5XV0pf8XgGA4ZTpV+0nR2/2Cfk8CNPDjfTScO2MlBU8nj9vc0oKP0eTO24
LTvf0Q/Jfg6PEfxlxhuZ5e4Za1utirdJpmXN/34rAdnbTR0LxfJMH2A+8FHcc6usdtNthVvSgwCi
DIFBLdQ4EO1W77kZn5tXWO4CbXSJgalyTbuBgl9XEeQS1O0PZ9nE+sPxFF/dgnnD0imxZHvacHFM
liMuLA75Le/pEezpCpQxV9OMGXmkymlMJmiadPl1qylGfhuyUGmWqmXKGMRoi9NOitpL86H+llC6
m6tGriQnHA8SXtFtRnNSYpwZyjRuLqQ9uzlz42csf9pinJxIC9SbEaQvrr1MwBo882VjSRkEhFwN
EkTfnW3v2Nr2MqxZeLMm3ucm0hLRAedjHuzDHa4PfvFvj2PAyy+O8iM1n8Qo0wBmga40ZawSZ26c
GmcIOStuhBkIOpUYUR8S1NzSjkNGdVSrKKbtkc7vI8YIZAQd9fJNyZOVfqsjC06ctgw2ChRk04RI
bLeYU0VRrfu8zFbAIL2d96cu3txg+gj4jPnsa2YdIYY3MwBE/cPESUjq8GrF7UJ08pKBWAYaQ5Wn
ZufN5L70jCz1pXHeSF1wL+BknQJtwBLtoQbzCGThpNbgi8UhcEOsJ8k3MqkCHEwapAmqj2tLdmqo
D/m3o8EfD1grO3c/zp6/POOxtExB1iqew+WUJEOz5N+1m2kkgQKc+jsiyUoFKeEEP4cFXyXSUZW3
pcuUkGL7J7PPjDrbaJZbVa5aR8MPGtNY4gyaAOIdz+3r+ODmBjVAUsGk+v5hzS1M6OsgjkKEZQaF
1SZV5ZmJemlXDI8y/M1aQ8ARvSuqVVOhqnUaCn4VuEq5lNpLCUPpD4sGCa11CPPNKsy81nl6nl75
qI2qwBglWvxIUOBaZEtdllE0qSAqwBlAnHNlsWPFUYYLls0xvdBRFWWoSj7WEdK75ZI8NHtR6APh
OFtr1/FdKEzuoycX8OLf868xyU2S0Qf7i8ET+wxp8rCXw24OFzq4ffsIYIIUOyM5pQQdynk1gjQ2
XOYvglWJESjdCFALufMo7p0j0XVopRKr4Rex+hmrRdwnyHN/hMLwkGjAYkQhshWGMxTuXmEPWXNP
enRJbSTowXt7bGxOKynXrq0CWDB8mkvZbEwycxoNoqdbxJlwdaHx4RSD55Gs/9LAopZj0ReFqQoh
VyTKGjZTT1eJ2PdoPmAIBDKeYlBL+phqPKbkTz4IuuR7JArcJeUOyD6DO9xZrB5pJJ4vYEgH90tX
mzVS6fwn6smavPJ9Ve38BHsQk0SNyUzoUDKqs3KUjRnW+lbqq2amgpGaTOrwaOdLPiAZgS6BlyQK
HOPZSpehWdUeoRWiDyR39gpUfb0J+ngbhWkSHtiDdyz0sHwPrwvy5ATa33xW6ZdR2uz/Kst76+d/
/ZdfaGMQ2WHcZ6/EVqwG27Dh0EJrFsLz10yIXyS5BWs+Onul5hUevVVzFgOmVdDO20MUO7oXfC9y
dhmdJH/kSSfW35RtCrMStq74e+JbCCXnpTfIqZ8sFPmqNPhKYjatGCXAnJ4su7TZlFo5cSMtGyna
ktRnCJPFr1Co/1+JnIcgm/yceVcKB83XmUfC9sUpz3jliuzqlElUrFqlxhZmRgqpHpzJdJdGmkli
sUP7KrAUrzjzWNE6PXUdzxZdtVFjiWMMqqRRhanfm+tm+7f/20PLLlCNGPDkc+GPgc8cpjikvBrG
qZl0D83i7LLcL24M21jU+sUgz+Ta/N+zV2lW6kbcS2ZPnGqurfesyGsy08j1G4tydmgfZx9US6D1
LLkZ3bnDxcx/mtcvvoQVAJtH5zTdocMiccE+uB4VIUv9NRgF07ql++rFOyvnKM1lUlNCLw6AHs3P
lyNZvV4MqaYUadUtUV0nAScireET4fzcrPbEq1cXRSI13U5rVtx6uU1nogG9xHqRdX79Ug69ePQS
as3dEuVMHs5h3p5jbwOftEJqlcA1RSY1UPRX2yi79L6pJyPWv6S/6syib+CXKoyLsVVn+myx95tK
v42CBiL+B/ive7chWIoUoYcjo81M+qMHUXdzHOCie4jKrcNXIUtER32w5OjvEBAiAtS68CRSQTXt
arHK3FECY1kqaeGCwcH4+RHTtsM93kkVeApdiESwBSM8XkiEYEEwPov36j4kDEGaFuNas0I0WkJz
Qsop06HiMuGAZKPPwGH8c3Cq3P1l84ZfMFofdmOWmo+h57qlDAqIyynrVSKBlCae56TZ0kz+umop
VxG2MDwIGCrNA/6pAxJO6Sn8adzhsJakCw8Nm4+tK88rKcSezo3P8uV/IlbC8ewXkNc1f/iXugg6
Dn+xcxnFzt7f82+6IYEUL9zmtyfeemaXfMUcX9O8ZOcuondK9QZ0LfrYHAUYrbxkHO7tId9uKWGb
x5L5xE1oVNjsV/fpu3/vI+O3KqZyBmUNUIeQNcRWnrmbch5/ITuIUSzEzEo5Ys/2wdcFw48mPjs9
bEB6coF6LPbr16LRAkjnY9cW+pzRB3Y7WNkI2eARQOod393n0foynmjMYOkojuSBhak3zj3Ot383
r7gbf4y8faTCpuOaMPoQpFwgiEy6NaVLH5Cz0qNOa+mH/lCHAuULWfdAbzVk+fVyWXDlFidBHjND
HSwzmYMoGoRkC5m38777nw1TpmKHcyY2qw5E0Esgc10lfrpCbqGpzzjbZP5t/qcJqUm+VPLhmws5
Jo/U1tHHgwtuUJpqgQwJjgHoUQtXMh8Rll7AhpN9r4TDoVlmZT3cx9F8czwcjb13IE0Iyvx489d8
d+doQK3Ti5eshHb+Orv1NV4zh/ENyP0CevxtXG1evEr0Deb9Ms81XU5OBWEBmuWwwambxzXyZdSt
SksLkImBkfQSei1Euwe8KST2rk9+gAdZYSyaFYPmkJPo87Z76B/6x65o928KwtgtEzy0gd8tNWg5
qzGYKkDifbt6eWp4CNScLeTjr19o/prJKBk9SWxqk/LmR0NCn/gfAyMaAqTul8EeRsm+dyIMiRWd
Cts5f/A+4b3Uu/nw1uwZQw81J9kDb5/oKgoSIhJKZZJ2NdLEQ/KLY0CcLoQyezrj36sPGQ4zlAfT
YfEIC2Qcb1emBeL+lZhAfCRK+Jep3mFmEFpioKPXqJpsLu5Z95Fkst1ElWJeLVPI6Y3B7v3P/eLg
PcjvDxiuyTeasW2pLwPaN0dFj3LlSwCT1Kvja0HDupddyeDZefT08R7Qmi1jkc6UobJ5LZvwFN4f
4/kx3qSlVNkJQiSkSG0GPbOVC/hb4bw2PQ8JdM55BmEa8QNM7Wg/+y401ao+beA+hsvbv7kAeyYD
SADUQDHKYPvUpqeaWv2B0GYXcwUyecjbwbh3/AqKnTkjOPKdfEf8sc44E4woRlDDYHaK+KhLlWnJ
BOBn59wvDN/H6Gs3XDHGRIullU25kKdEovBRpcMhCz9WTNc4bSrjHtDbeTAoubs64KUgphuUaVLy
eApWuEruQ6IT5DEybJMH5BeSGoyQdmN6Wr/HDb8u6w1oJCRsKkJkYPBeUEv2xOXbkc4ppQPOoolA
WZb2zr0uskcqlzXdcWwB1Dw5Ove+CG7X9rXNGHWaKbqoFRzuJBaSAB2lkypBRFqLoa9BBET1J857
DIadtsUkoczYM9kz1ueqQ/2bHM1vpCL668b+3Y9TFY40YxXbZ9QpGCKnBENbLUPeU5cOs+eEZqOd
8XvaCCCbwBw//ur33H1kuL21D1QNguJytvWOCJw+hq9h9us1NlNl2pf8RgyosCY197QEFf2We5Jy
fN7xr+8MfAdJ1MuQd8pJGh8sUBm2ahg4UEkixX+dhMf+MtDnpEbFgggUN8pGB+cvGTnz8ztYVUm6
jjKAWbPMN0Hp1jCbZwZbjTt2D0UcvyBmJPUHA7ArU/L2k6IF5mCuzOYUoE/SULW1xRNQcd1/GDYj
qrPRu3gAsulz2+mXOYKLA9J/WBL8o10JirjbNNztrZ2nEjA51eqr49XZbRKw2U3pZCRlszI6oRQ5
W3gaMgKoOtGIlfnya5fU675DtviZBlIoe1rlJzIftIGr9htaBkmFn+vmugzK60gldfffzXu6qOVP
98Cv7tUrRDTSGBCkQFD0PGBzmul3znZM76LytIKBZin6dbEf7LzzFOl2qOyPho+8T/Pmg1o7ZfXx
LY0jn80uK7BoijhAMtMzrcg3fPWD1Jvls+41c2g+aUCvaF9fi/aOcGWdgmkmr9xSCkphHDGFiMgv
kbJxRkBo1BTdNdrEMG9RlNKLJLUCJfuxTGSqigG86zLhB1f8dc00XMM23KVh9Ey7R1vPMMad7K3/
cIzsWQIM2YIxbVX9qGH+QTHGCo2l0QnQHZrLscZS39EHIbwT8ZBxOMHLYNH5zGHKM58J/67Wy+ZF
bzZts1lzp52m7ZpTl19oNM0Wf3GaDg+hBQ+lLBc0w19QREJNKD0Mg1BzMYym4a8Hx+gCsnc2WyxW
lzYONzSMNsuSHQEyz2vYUVeHf3LwPqMQvdPO4iZGD8t030XAP+6gvcOQrcy+s3laLj9jC2Lo2qQP
UGn1mmDJ3pRzmnZQh+048IH96amxKWkMRM7yjrpv8OR+wI0DdIE6FsW8ogNYNGcakpwaQChtmWi6
Mp/ERWHW18uaUNlMsjkgI3lqYWeCdZbIrkr13ykPItMDn0dwnttZXXXCnZdkIhXYq5gQCUx1llAd
FQQqmSp8VlEhJsUT+DW7wBBVVJH7UmXQTlLBIPKYrp9zK8KQyYxDqtiUSFWbcMSKr/90abXwcXIg
5gdP6I14QkqJB3eRzF3kRNWYKGxbH8xi72mmpieah2ugTGpnzoRw1+BmEza93+oaIgjiaTYIz0Jx
7qjO+pkViPjE8EB49C9nPtz5e4wwIRerRSE8Rz5T3CC9MJEyRrtmOe0Fzx/m72ZEJVa6Xu3bzirg
DXHDHvkCaSsxJ5MvG0BWvko0KuwNbZO3feYOo414djV+0ajg1KCgVV0s3fiHSF5oaPVpnlCysUfv
RjcxrhAU1XHRq1VwENi/ec2vRgnKZ4g5pckwoZThiwSsznbssj/58XekL+VWAfqHUIWD2T+Zueao
G3a5u8DdEEKIHiZbP7Yns6gNvCzJlQxxqXr4qpAOdWZZq6bRKLwjoFDD/oQ372weOG5B13vg0wP2
QG89qOPEeaaob5DufbE01CJt0i71eyf0Yk+eL4APteuAbI7kCsPAnLGg6aWFTXepQJwRcqqoIwya
cIUZIoGIDt0XixiCzYzFTT+6TcMO2J470eymc8Wd1bhTH4/eFjFOXwDoszEK4OzthSN4ns3k0M0i
eV8waYboRxP3h7yPh0AHAFwdGb9Bo0yPQBGUHaOHo7+qodDQi6W4qOqaHzP7WDOCrPru/EbcVNU6
VC/R9IHRFwPeVzrza5qsYuyUHMAa0XFFyn1ZIZWtK9hXHj0ZLKwY/e+yY/fm5GgNPNrSp1y7AqFI
lTFFriN9faWTnJi8FvFBf1sHGA0GatCdcxxKT3fFAlt7RLp0aZQrLQUUHcG6hLwT62omb58mMWfI
/Bd6FrNt0rNKmuy7Nd7jqrp0lwQmt+eSkXY4m123szYIpYQ5YlOPBrivjIL/aeu7PRKDdY8EoQfw
1uv08EBBxklKgAi/2IFhyM3WDpNduJ2K1Qpxce26HAANkxRD4uKe/FGIftyQgkpaaowk152xZEwX
xyTActemazZtHkVz7HYYAHQxbP7K8fqxW0EgsPqh+QVMt6jDgIRGQDLdanEIMBaBWzUZjDDlQZWX
Wwt5Fd/n/vpRRF6DG9OFC8gmnVKwsU2TYUXGWAdBy24xbmhKCvMjrlMY5Nt9+LiTTcKhNe4t93sN
B8Ib5W6t032h3s3A8Rc+fV/YGjz59H/SpmLJaF2Y3/Axe9JhU4lSeL8tPE6rRufEsDypJZZjTQPl
xV8jktaDGI/LvHm8Fu6baT3uJX1Dep231Rzbhq2T1GCjcqR+gxvPaeAOFoBrKjT3Rg/wbqGilS/b
OP0xe3DNGbLuXDloSP3adessxyBWi9bNKxzwAq33Q21pLaEHWDD7ncN32az78ShJJ7xyomDQ+LBg
DQhrg5SYfjUawUlfjUawmEZIYN4cEBhZ8NnrNpogmDR+YeJUQORWMAas1RyCipUeFpbaMvB8TeQJ
5urFpjmP2GEv8ObwhE36m0Hx8nGEiGzACRbjHYHA08bpn5g50lnHFlX83MyHpTdRFFIDRCDmTwdb
qJrq84iIKwMH8N4yZfgtnfUhP/ccvqNS1u+QOGjLyS9bOnvZ2qiDKCWD6toMxyQcSYlRxNnl4cDI
lLwirbtTe2RMFINf2u4Q/IWjA5tbIMIDyqZGFiRQ5SeKZ/qmBGFCAwRIE9QF5urCawvuR78Pmnuw
+1Di6KrA+Zf0SEcSfWSSYeB+kWOzS+Oa1R3hu/Qw1LVI8WnOX+F5V14MMT1gFGMaEX0mZSiPOsl1
pmdYmUKfYAXBhDXeDMAifogETjipiUJCPdQHvabEgUDOI83AZ+EQui78FLwfC+16irne6WXLAUuE
7BTdYzAfUgwsr5xaG2UHVt2nDoIN7JZuU1l5N7juiLSvfEiDp9dfmhFG1dvAbOQG6ioIPRZpmxw0
uPY0L1XHLAZUcJvkZCxc4N4Ty/qYWqEfcGTKQifu8ul7qfdUPv4q8GWarTkOShzyIAMF5zAQmqlz
iJFnLJQiWEEJ2xwagTCz7yMZi2x7sr5Wn0BlPLgh1f6hfcU64HI01UTBHEAa9qH8kD5cDfuFk7Gu
2+b4MeLmgWMWEE/g3s+c3pgJqWboz6YkLzqnVo65Yg0+5Ai4/Ri7FsaAjMfCvyM3e0/Q+PblYbul
7VEePPDh2IP1lcmENYdYhW8DCBtQbd6PHcGMD/6xYscEmwRTUtOtryrsI84BnQGUW8GLXAeIUOn0
28HwWufCvxI4ZZGrFtr7lW5jVjZ2iyNPzX1enaNLuVwCMmm0bt5trPEfr4P5gWBr3pj1jU3Pw1Jl
gqquGj5ZfEDmrQpMxxf0TspptHQYJRoVeAdRBWemnf9myGIcXDEkap+a0rFvW/KVnXdlMEbSyCQ3
Pt/Rq9BGLMOgVIGjoQd774P888joPjwMeUfw601XkeCKg8Po23QTY2rRsC8LNbYq2EyTAmDZ3OEp
aPDAjtsch1hAYATxHc+nmFtMs9lqhAHIBJhtEPbV8FhjtEycftgFDlEdl62pRl/hI34czNsJrPt0
0Ac3+HDlHTi/iHIrkZzDwUeat3ALZnKUCGr4HX/He4yr80x7+jAxszf3We8YW9J30h/AmQv5FGSp
MWGJiR3KgbeEK4RVKTolBPHnJy10+LCa5z0FBRhkC5xwZbSInDQLDbD6+X5G66f1BNME3uu+DwLR
VczQJRI9qms1Bv6zF1BLakS45f+PVYLTXHG2Higa2at4vPIhlyYE3hHJUEIhIZsiGZHChO9qx6so
wDwY6jDsoK8j+Zx6VuSqMFRI1DtCPgqdGkGLIAeJRyp+GhE9iSHRWvBZAS01ySXuKf7J4g+/RdLz
rBEuKr3kO4o4ij47uM8Y5P5keWSVo7TEoSZQQBNT87nIvpK8K7sbMhRDoUrQgH6UYAJOpnBVhNHB
14WO8ukV4iGcbOdvZ5VS6kQpFJFAx5+iP3UHQLJMP1RyKbTK6LDAGZa3Z2qFZs3TrHoSl3qhvikc
EU92LVjds1DllC7gUc2KM8mfQBnl4wPhMpT1q5LPEQFvQRUYo0R9ljCkThkj6pfqV8cchDqYdaVd
rexM4bRlsHOXAez1FlXAqm6OoF1zgxDGB2c2NlsnMxzR6ORmdCso5auRemNhqIyZn2lMYn4J+SvH
tIZE0//V/eUCJq6ySopZxDms6ImbEjkz52SJ3H1CKQoHQrDDpEHubc9m6v614ZsKpd6g3CDngmWi
LjkXVP/MdVHT8PJhHheUHP5WegcP2K/tsMK64RMrARrr72PcmWRwGOwGRaTjj73MGO6jnyNz3SxE
ZJZNCthHgoQ0wDE2GE8qSsm9mQ0pPbgjoFZGGVIGa/hXhgLrDXpygP/w6fz6YgSCA4Hh63iRV4nc
ZLDAgX1ON3pOil4HWVNHWuGZ7lF6nRkE8IIyiFcMwUTPXSfZokCFoQMNVAuKkT7UgFL7/A3TW5VA
wVPNq77qzmrMmMZEZhC9l3PvS/Ku2Sgl4jxxtsDq8xOmHzJL2H87NRpL6uT83Mbw103ap1BAbJUA
dGehpkMWYeCk9QCZuCA12QnuOcHX327NzCa36BRgECK59wP2Ce5OqeAX6zayYIYSkYPqpFBtIb/A
NaAijxUKwJdhkxy6QPtnqsFPCC48xS3FwhqRael4IRCFH/zby8s8ktZ3q8OPHI+BCJEtjeVkpaOI
oXWBvAfP2BnwlOhJ4fUfyfmwRLJKRqpX9+NJR4rRYSeHXZQyVl5laLc9gKCizyehhqpJlf9e5TKC
uCfrTyPpAT/4qcBZNniWmOQFxnOpL3hiCJvVOqvYdWoPrBp1lX0OOaoqmTYqMZZLFbkzBa0+7sD3
mQ8jk3cPfcYjdM+YfVQWMpth6gLzB0u0dgNqO0hsmqSpdzr1eaIcgGI20MAX4mhLKUdC/3TLAKYs
pcnESSLR3dCsQ/g9WrUF/QWWcCl8RtkIhpMmGuPXRK9TllEsw7Tu+2x5JXaLxt9zmuODISIeTvPk
H4PdeDcuDq4wapnwp3RAFxAlkOUZz4hclNG2HvayQ3FBiaAHC8/4EjGGiCWsSw0UQbTQo6mnae2z
29MJ8VnUWT0sqVEVlwSVKAbih05LXKdWdlRrL+EvJMKAjlhFvyvGXBzDkLr1lpEJUj0CM/R8+e2U
bfZN+hwlVtU/6d1d1y2ZZzG1zM6lT54N00Kd3GH2FZuHbI8X5gB/+2BdUH0dLO3Gl1cv4TaJrxZj
p0sEPOiY+GUJv75QAqfpJ43/MnIXLEF13UdfDjPKwGs6TwYxhHw9kAJ/OkrF9SFbQynXQJf+JeTw
PdEOy2GBZDyWtTRM5laeaaepZ1+jZh+G7/FhWJtKfwUfSSa74HbEz7ub61eZ6EVszzS98m7S+ig4
KdCHzWNwBuFC9IaMU+2JfeoCITcImFJpK0Fzf2NEojJ9yAwf4DfRWDgMRReSApYKAUXs3aub+d6v
g+su9GqdkRhGUH6otXHFf0qiUZAx2LYS5golk+xZV9bHOByN3ezMIHCedjKGU+vR+eDWKlhonZBw
3FxE0XqEQ31WPyTrikgfn0CLlWD1iQOMqwxGP0Zqf1kdUdCgBJTmRL2eKzyzAmwzGGd4v6iFwyyh
n/pXleCLnrCI7AtJMazYEw9uz5PU04OQQ3KSEcOKLjETgZ4ugDXwOs22wdMWR4U7PKf2r12MZEQB
Y6xX6RywL5VPv0xM5bSot0/8s8zPFn3BDVMSnbeZTYBsi0WfEIlC85T1Xb28ckMlzcC5sTZVhrVz
C1PcQv2kBtW+rnINr3aKNSm2ZAlS6Uu9LgqHCIL6qJs77vc/ns5sK3WticJPxBgg/S0Q2hB6BG8c
ICqiINLD0//fl+zzn6hn20CSlbVqVc2aNcsEU0zc6Ob7CD5yCLOqUlkK7uhCUGwYoiA1O8S4qHwI
U6ke1AfGa1ZreNOtcPPpLfkx9IkS++l/KNU1diC8gZgrAjekBJ5KpaU+llPDA1lzvpZjityuCueY
aaMj5CEiC7plTSw+BB8WB2sGRPf0B/1DP6mUowYMNSV4JvdY0Vis7Abqp4dptZiss09YxF6+kR/Z
bLhk/wirWMo4RDOp+0e6+A9I1b1aC+Mn9K+KdsbWgxR84iMfh+gFEv4njCMH4Kc+TrZ0Rebd4G/j
fOj5ltn6C4CyjOEn6uPU3UYZHQGzDbnU2w/68B35FmAmoKLuMjpr7ubgqckh9cQSOGNWL/CzqcBC
IpIvaeWCYAEkn6j04aKWMpODJ+1dikN64EbxQSae6SU9xsnhcyni7n5YnjtxoaD8Yl6RWsgN2SML
aV0CfpVa+FeP88Q0K1D4CM5s0+OJQybt+mXXUEl9gyrGU9PM5GGyn+xQay+hW6ZymcpXlEtSM++Z
T0Dmq9FoQcJCaEq3gH4AyZFv2x/0t1UiI1mmUi6Sk0pm9rParkaSSs/9A2nqX9amcjL/WmiyqpND
EwPzF5pLBLM+ArBTKwS1yx3AXuZfvXLSBUL7Q8Cwoho51oH+GMm8/+QtJbpSvDKF15oNrqM/mJXr
ziE6Aw1G2Wl+eh+f+6eBjH04+4qfj77iY819a5M21J3SZxMjA6M/5poWW7lixYG4ga7PD/g5z8dl
sc/8H1GWJiNVy/tdVyMnXcvQMlQap5JZ6/aZoYAfw1ZaqvDxmqlm9mEpU+UnhSXH8/7lMaF4dvv2
eLmuzqvfeXbxO89DG178rTJ8/q6+59np9/xGL4IzXSg20SM4tlCbYmiBMO3ddmS8GabnH3g8Sqyo
FmoBeNKrlU6tPAHLawiuqDjAzhJyJQepZnYAJTAMpg5cvyThA9W3iVU3tKJEn0WuZEbMvJWbqFWI
ox5Nm0kgrUSRuUFpPwIkFBNipD5AR0eQlWB5/7Uy5PITzjjaQnjLq1QbqS70hAqzR/AZP/5E3iWJ
Qk2Be1WaOqOyFWr7jHIcm/mTYhwweiXUKXkqiengZFd2Hz89JEXTxgyO7h2m7iZKdW1aXOpdKBMT
GnbzkEpQbqBuMy7NbkEhW/0hGQhY/R0iKAZ78FEFTEk+0GbI3ysZfENKJ1fncQD3gOoUFl27yawj
fLE68Iak145mKS6iw+R7tJ+sX67PqXm5D5zMjloZTWHcUQ3+t8wR2M1vyEesXhfpl8+P3Mt+Vlvz
5jANi6Pv6W22nQrS/U6lyu1rhWD7rGdA7cdHEntSZ0OPSMAUWvs8DdNDuwY9XeLa3kwL9Wsajpxq
5HpM7H590sD6e1igF3qmcbjETPcL4imXcIPPucjj3JRpJpJHN+W1C9wS5mjWXTXN1xmQEwNlm/mw
CQC7KfyRTSsu9plNt+h7+bTcCmAsAiwx12SBm+eSoOSuWIKYXeqm2XXdxdgtu5gySNt3QrnSxN0y
3u8oSCVvVvU32ZX0WbWOfpX1ibmCBtVPtEFTpbHQVv+Feq64n5yNvSUCwR3NNdBJqqma5VFun1v0
IEy1M6oLBAVsAYv0/VTVTJ4pEN9QSH6LZKbl6sV2vr1uPmF9DEWtFzS0V6JL0X30YwOgy49i71Rz
XB0LR+SJBGeeSb+vzQijOx0ZqSSwDMxn09n0j7QfHkJn2nHViByIQZybpaFVfVQhIXbQxHZRq0SL
L1IQZiz+QqA/jKvl8rEs6sKGwxRjIHxiPTyzvZFb4mIJhYyQY4DWKg8l/tY9gTcTYTywnCnW2NZ/
69rEEeUKXQnsI41rv1jtQwaiMIO8Q4MUA+cLsbURBiaic3cwP5Sq1z7xFynAt3WhvovWzQxj+Pr8
eD/STAKBke1xdDxHXzuqfRvXzusnLdUoW8RFYbVKt4g9Rs48mWCsFrJzUH8bZtgtsEqWUDnS2Imf
xnryTQMmWlbdh09oOG47iH6Ns/18KwdWiKPQLwyPy9wwVS/S8Ee5w1+W+BlfJw0OTyMreiHFy6r5
NLzDGP3bVvZveHHRHZYzCmTjB8KaZ+rJ1XW50ooD2ZTBZw+5TQbtqXnu3VuWUVGuHNcdJCyd2IJU
L0htJDUXwk2ydWLnR0efnx+63/VD44JHm27mjji8Nv1xI32Cx59stGzFmLh15zKgowsb721yppcM
JK7+U3gdIxszzkHiuqMCaVHWI1YuOrbX4ameGwDYh2dWItP+0NqFt/ofDS5PrWM1H2ZD1AU6xQ6l
wXDarw1rov5TUYL6uq+kcG2OtTX8H7oGZKu/V5jTmVPjiEriPfg7fFce1DQDjTI0oAARDXhVgzoH
6gYl0nVJ6iJxvDgVnWNbRXrqDq5IfNAc8jLP9DPzw7Vy2VeOxXpxXJ5vBp+jIqfeV/KbyjerdFK8
VnIUdiDS0f16Xo9BgF5EAuN4UDa3SQ+zPTlwQV1DUqoUYvJXfFhPKLAGqEwGmITv7zBxZNd4VPLK
dfukGOtRmcAo/ku1S1dgJc5mvMtyOS7xnuMlTQC6tq7j9IRWaEC/zHpLctGXPsUJNO9V7SqNmJy5
d3P3+MVHZM4Nu8+RfqH/1pNTOsah8d9bRh4vL3arDbw9blT/kjOK2VB9wGLaPz+zkiM+7zVcGiR/
Ythky18kMtef5JdMGghIZMxSe3tGy54m/tZQW3maGMSowP7oLX8Iak1hgDr0TWcobCJW5Jt6AlKp
LHASrgbIHr7/eQKPD27+KFG8MeTegCSb+iL71/p+V5yL7rjBF+To1xqBf5+P5z5IEH3ecSxk6YAa
QZaabN8fp8r5fWgwYcIzubYvw4pjlWy7t/Ed2Mfpl+aexWYZ6VCzJvwq39lA8chSiVE/sR/slt8/
/ISmyu3keAWTv3RyrGvy76Nps1ZX2fh18EtW8/1sg9NjPZeq5M+Np2s1dQov0013epm2qAYpQ0j8
6v4gANXMbwH3C600sE18kOcQWAJaIlmiuPA6elTVX8cZi5MeOW4PtAPgiA/uqEc5sE+XpiAoOMT5
IICZHTnt+1Tdx0OMfouDwyVWLRAQAREOQe+t88z/6btPcYgIqditlbEnIIpLnUJSIM3phs3B6CcJ
9l6p1nCjS+jxhlLArHIC/0sJYvBptYYzNyjbKAHuIJsKYl6kR3lfHSahUnF+nCJ24r+eVhYbq3eE
xxz7zJpKIdxfSCPIFid0nR/CPHrWEN/pYuEoEuh/jQjc+b9G8jSxos7qMeu1f6jhTkqefE9fsVqx
welNYrJxzBC1s8Bg86604WuVZmY4nWx9cRQJhhxrIcS0DqwRC18lUak8iWlIvdl7dBudp8LmN9qz
2NooGRe3XT3N/Fhd3hxEJl0NhE0ADRSoeEJgz0obefJiye5DI8aACgK25jQiUGxslamNtzNvx4/H
7PZGWjTfU0SRErVwPf4hqbxDioxqNFwPaRqbfqF9BBQkllmeqbdv5dlQuOckD+pTMk6bkfw2j6Ao
kbW5sQeLvy20TpJcC6c4kDdyhhN0q8kzkeoMpocQDot+P2fGjQ+tGjWVytPGXQ5jcpUEoTvQmdVL
5DUhQBYFLYPWd6TYhQKsa7IDOuSHek3KqOqrd+A/6ii2y+3ysanYNoSnYzsrG1pt69t147rBQT7l
xvtcbf0zydQuyH3meIDHV/rN749wuKh26Z3Y60mSFMifC14jeoOj8l6soEBfGmTeJFyJCwg00ShL
uAme7Obl0E2OTfs0AUiqC+nbncPGfgccA93FxZqs0Oz71vmiKg7287T0tsdQ1T5Zlbi7ldJvpXGZ
3oI9a/SvmgceamhOg3ZzV6E1KrUS+fZpeq2VkZ+CShUW25vhtv83Ttd2wzROoMK5WWKmcwU13g3a
jMwPBIIvMHPDoF39qDWrVUQvBvRXrUbwP0Y69hY16n1hrvmI06rgoSTz8GGMdY1w7d6AH4N7o1Pm
J1WZLrTEg5xsuEG1tcq4n/tKumYkNpmwJvXgPgarwYocihPSYD9FesfvXPKXukjKaEa/2BlXN2oi
sdCt1U3LONNkjKGQy16XYARlhNhhpJJqSfhTToZthRYtGh/KmtlH5aD9Vkrkim614+JWMzviYSL1
tfH9VT0u/havjetU1CVL4Y42LkEhoGKBP3T00gn6aOG0bmyfi9A66FFCPszpzmzqE4hjcrj99sSC
3gW9aq2PhJczj5LgnXr+9mGgk9Vu257JGn0UInjFmoX6g1AE/VyiNj3hS80jDDyy0PA/0Fxo3K+1
xyz7VmiY2LFvh+rmVtXeIFHJeDVSod5zeoGIh7TNDZqBBlTQRKsLc+9F+iNqPvjsFkMl0BaKIOFq
Ty19YsJ8LCPWHfWdBHcT2PdqCCU+7CTijuQMU9UgIYmWGI1fal1aBt13KliKaJyl67lZboafRTKf
oJOHjqwaSId4h2jkL0WkymtzVI991U51LIVILRwlx4lLiaFq64oKJDymKSZ7GWFBGe8e29Z36wSf
2I4fBwrxi9BJPcyniEEJdVutQ7IFovcQ+hTbtZQiWe3ZgT0oLDMi1yJQIEwAUcqgw0MGvXf+hMNa
AjNiRmdrRUiJ6eoXildzNLYelRQS51QF5Su34SutdltXMnGMbT/78l2ubGdmEuRwSznTDYkvigRB
vJ2SSyOzRu7MvZWfBKnIVAXgPWSofgN6UzgPGLUSDScLHZooogFLuIy12tnkh5CihoPclw1N/SKb
52/nvKken0FAyZ526S/YP0PNXwfnfh7pxs1EMB4QqPXb90Hso1wdjsVl+koG7v2ETss7mpx/NAqD
WA+U/07ueUwuvktBxTtVQYjEEAUiiE601bF6HPi8lsLyZ/vbZwSMAd5Pb9keqtXHD2wkfjoxx6ow
ObdlXoLQNVTBzkUK9ZKL5tpWN/BKy+Xo+wdMgnFvldhzU+NrMw8mzLYxLK/KY/7/WclhtvGwV4dN
pRjSTLYYPg3tI7mfYEoH9GSdPG0rOeR9KZMpVr7SlfJeCYddeVo2cY0cyu/y95nswdej9nWsgjIf
sS7E3o9+ZpUK8dLLwMe3/qm+iwVTqWP8mp7eMmhOzGC5UB4yLaKBX/+KSo0Tqndwc8n0/7Xv3dI0
Pbn0/gabWXG5GaWiU+eznX3eUcPzR0/xr84BOZxNXR3tBzJV7/v+qVXCwgw283KdIqc2MEQ5shMw
F/9WBGv4Gf8uftl8c21OPcq8nacXOku8Nn76eeL6bKgk7J6vuvhf0ISu3Tv5z2jXZwPnPNsGCiQ/
lRlYcWgj+l8ScWdUIr4HX4O/SZ4qoWx4pvr1Ez2KV3x4BFAp69nVqIWFzYCG/yyDucBS7FDLSywi
PbsxgMDiAF1WKBIwulsxqdj50U6Ds9K702PAoiw4zbUDSrpp+sf9dq74Rp+1fIsulLgt18Vn58Cy
pApJzzdbu3Zf2xRGItV8gPeUC35W6ECSH9wG61UJQSRlCq8Nk9Un+GLyolNv+zF9gklup+kW+6id
wr+oWNc/KuOmH2g4dG68wqTivRvUWVODlMIDzg5pJ/PyGR7nltnkWq9NKlvCPHUuD4g7mqsj2bLr
7ECvujIMIWTR4IdCs7IcEl2ZJQRaU6WSSZFBwpS8yS86YTye334RIxsaF1kYZY8c6MJQFPDrid6o
ICYW27fci5bwYZfj4dub1EY+KPKDvzifTxbteRTCZGzw3h50EO/1lpnay9JAx6w31B2YrGbZpX4J
0EsPJ3JhqI6cuDR1QPNhmZy9KP4fti8JjzippOu/oRGa5Z/KeyYFoLzd4Phu9SaX/CLjz2CnPPSr
wVNyxw+knIy2vLAUiXlptgfMq31xbvyEVDe5yiNEAIm3rDNMHsVr9LhYIv3R3nZZCvVSjQRfnZdZ
rRHIIHqQqoV6VidPzJAXeUt4YRF5x3y0fr4iCflVyc3seXp62Y5QS699KMSKU2/5Mp5+7YP/2DHZ
Lp9AVCZsSYuFhZTiKiAqkI+OtQxB4na4b35dng80OPip0ovlWinML80iFhTGDy7EMkuZS+W25N+f
9G3igS3joG3MDRPzmdWGlGvQF4AwU3OFn3WrNkwNS3gqVO5vhkumiyncsVqnBDuyxAthScKCMKaV
GPEK+ctD3efP4Gf000vBXPluZLbd+3eDUvP0NSheomyhl0anclehnPmnVkeU+PuvTtdgPvh3vlNM
1zbo27Hz5qqfoJnICNAnZ10pwiIOf5CBv/40f0pfROzHW+2HZgwxtqD0vkEDBTcxOGAVyzX4yqPz
AAN1MC0EsOGJzPSRdKqsRcbNkb7aoYQFLaxpRwwQQukd8qm9wixeftSoo8c7QvUQXzxT6+XDdBfy
Wduq1E0PhT6O78G6fqGw0QJABJZ98jSwsBq1UKVu8JtMZvMVsHJQ7vw+WNqlGM1Uu7oA0JPBiaVy
KKZXqansYVCyHpcG63GBPn72ojTK/AnNW15pBV14MdNuvbuMLb6SEVTUolgjPAoKwwTkJ0DC0/iq
PT1ve3qpaKzigRjdCd7qfxiyCL3na+mhkP4vnp4lBFZl+/56p8lxB/90pD3MMfqZsNhBUlAiVfKB
FjPwabAorNsshHuTYokIuJPCI+HVfQX5JToAUG+vE0aPAtXbYAuHBUbUFzk3RByxi7lpNqTAvDT9
prSpj2PSSRGc3Ujv3T+BER6168sv2x6WU8MgvSAGIVz8D8YcwZZ8kwZPEO9OS5kdkB9D6T3SCWTk
aCssGVcqNR1shwXqu4CW3K/ZEz72rWzdjcLiJ56QCfjz9I5DCDFxirymqjHgYplz45AN133+mf7I
3Ef51x4aF7/p5qVIOMeeDSEYSlsEmg5ARY0VvNxT7bX7GdFmdPEZKVEssGwVr+Az1NsVgf6RhgnQ
n7rgafETkuKLu22wQZQPgD1BLJXIIokt+E0SmtNVHgKgeX6zKcakZB5onTNdKZ5rRtaQg3oFLSiG
DBsKzwKbHGeGtwFZVvCn2xjL/DNn7aHp0UmheSM8RaOfGBP5G+bZ8xNKh7Ephpq9NXWq3HmWkl88
Dr17995Nunj7cJwpCeJ2CV2ZCZy3r8t6WrNNUm3Lg5XGuw0Q7ODR+Ig0yv8/mE8eQmZqSAgMemE8
PK/rQKrX3YmXopEW/59/I6Mk0yrhjCQcSr9j6/L5E4EBtax+GkT1trd0B+uit4hs+liKGIhbbCcl
h+lqi/O5Y6DhR/aHf8TgH3RyzOD8gA/cTfxeL9MBVg4juSKLLLMdpQZ3Iy9e/NCUdC7gSUj4i7u5
xVxPX3yENuaw0haNjWxDxyTHwjhcQQ3ATXPLL4cWXxyGDEvP4WX+jwGwxknroX1vOyCs7mKApLi7
9tjc2b5A7THd9rRLxaihTCfRQ3Z6jb0y0p996hnZBcAy396t/nyXVeP9i3kmC1viHFSe3mXkY8xR
ylKa7ue7OZmnEw6MxNHPpvkae/qm4+qopHHx9VFdA6pmq1ferHJmJyMO1Wg/1rXctbYhFctNTjM0
KYQWcGJxaddBT0BSDIFdjAByHNZZaZXElREHgxaORd/RtPc6RdupQcttgDk/C43MbE/M/DKbGVRu
KxnAOqoHwl8WgzgeQS8VddLKu6VY7v5S36s1SLs1Q3RFSvA58Y5flmumJtPiszIENaTyhUCGx94c
+s9Gn0iL6pIhTDjHF0pgPqKyliFsWCr4DI2O+pP+HmsUXqhZfLTthwfKapuM39YONe8tX916E/4d
cZtlrnaA5IVuwhRAgsj2G8/xG/zVgDPdpwUpeGSxkERcFxMtEIPCX1iQh1kP+XmELLjKTUaqBIEF
pOvfriRGy4OnTbgZKjdP8cvwmptePr7D3TPeQ24TlLeVP8p11rX0Z+0GvAALvQ9ujGKmU+Gv2jqy
xyEV8c72fX55vVbSGNVRhiUDCr+vj089fPftgHk40o1bukCRZuthcYYb2y1qjeNqGUaUgkpKKt/6
NEytcodzKi2pWOFH3C1+JIcyErIMkGGaTMAXwBEoTB9mn3kkYP5UZvVeQPultvA/UDqad8BRe6H2
DWA1rlqZviyH8OLfZbm9kwhrhJwmOYZ9K5IaljUNh1anouBLOjRbGaAnE7/RdIYY5urjY4C9YB7R
swHt7O4UCysEa65I7y1Gen7Cf6efTmNEmO8Sl2PagVBLJUzsi0xnYKgDLFAiRhNvs/WvqW1c0JRZ
4IVUd+G9LZR4IW3idE3kKmz34ad/h8QuCddDTBszIenCcGnMTEVSYwPR1zl+DZjk4judad4sJdsN
WSfWDEMFMotMLNeY5z4BrvkXQ4hCqPcDORrQWPaOBTe0IMz0pQHgO/lfKsTtBOW2ibjulbLbU1iB
SJB2QL5XhWAl8EwN5BTvlpw2f/uPqiyc6nWATfNG8JyAyqE8WZCy4k8Sl+zIyemqR10nDXFw0my0
s6UaSdq3+1pCQ8oirBxfHbWRVbhXNfDPhLmA6HdkUYpMmsFK9yehJsgfySNFN1rp4ngZXsLqQxcH
hB/4rATR+lL7jBxNZH+IcWag9cePSz0B7kSi0gj0a5SSzgkvNCFyqjmGDCEvuOCSitRpakoN7A8D
FICw3WoK//I3fFesSO3WVukjkMWgyJofJhmGJy5CCPC/Q6qguWkyaD0ZV5ROxNk0vdp4JHlCEq3N
QDDx7CR9DAqIJimfc6o9aAPj/68ohztjnBhSqS/ogO/DxKA6GgpO2ZNaD8UL4V1nYN7c0RXg24nV
4QldQeI88bol8S3d+AtmnUN9muueeDSD12DVmZ6rA5P7A16e5nI11+ZJLOaSHE97huqdouPEDAuN
Wq4uMUBxcleFLW64nlA3HdbYINWkGo1f8SJzifs3fVU2cuZM/KFTjNolPEegD7pMQVSkvbBDw4zy
upw8pga4nVcGD8rH6E6Zptfl2YUdjGt1Q9QHgj1KQ1Tope9gV2UAwbcTtGq61HWSBjjK8KTYTFNV
y39IZfEVhQ1yQ/2vLgKZBJ0WI5l1Q0tkSUw4uhFBfw6IfO2xQ89VxGw8Ed8RBbNHUxpAho0cHzF6
zNvDqa3QYB1bKaSGX7PUxxi+9wu1/vtwODY5yIbEh1t7HnFp6dZYuEvTml5kGhTjIDA3ivtGvFMy
eby5wDtINhx/g8CNu5Gx+9uxpsxNwYQgiB17AG8poOhnH5/Rg7cWHVXu0Zzad+sGxqC+xpnY1HzF
F5ClhvQ1RIO9mu3C2AXCdGssB/lhMaI0Bj63AmPfCA6V4/6yqQgpmsvSYHtLcpXx+ZcGxevn1hEp
bavDpKeUqSCpjMAbtOgGv/y2pSjjEjtu/q1/sYVB/Bn/yF/pfOUCHFxpgUcUt8WHZO3BjBwPyWmO
v9psSHL94zogvEWVhuJHRZ001EG1vOOV2yGjDBCkaje1rAy9zw2RGM6x9ElBNGRjYx9pvIchRf5j
aerj1gs+n1sfOyAFyWgAW42duKje6GfgDeOktWgJvYui0MSDzQEjnkxIYSitlHlLYV7aMA2lwZcj
x8l88KYHKtIo0VZCZjXQsF+375YQoU0EvMKEijteEILBecGDPU4kYuOW2psTBOYzQKDaa6cnXpvO
eM0/q/K3bdTKaKmaq6RA6nvF5/zy96W4LD5v2zeclsC/ONMuL9vctncIL8tQ6J4bBPPP93fK+VH5
4ZO+yHg51Pz9ts/sH/RdLUJmwF2lSxtVGtF5WK5vZijGzi70Gv95u78U3pWAvU9OI1rpnvrX6OmL
YDAfHsgHhtdYmvMR7vpLnLPhNTrwByeAt0228jMnbNxna0SO/N0J5ffoGqUXm/n1VtutjtEBmkS0
7x/oJvg3/B2eF7mP3Efh47xILwrT0vQxPo0t5PlsHogDD63UW+5jvVqvros8nXxWe44ig7QqfZQ+
sjzBWy01K8/Oi/uU379+PGixMT3AAZ0ivQgZLVe9ToszHN8fygv6eXR4kDtE53D8Mz5PNzREYU0h
RWoKZtd/1Db9H37j8T386Xt8A1qeF9/D44I3Sf9Vd+Mie8vXsPz2eq2l3na81ffQt/uF2rVdZGa5
AX4bXKSpiAgo3dK5L8xlKMLK6H4xzd4p8a+opdgIn3GugrD/bD1EH3IQdR9qrNQLvRwSQebDTmTR
T1SCKOvBJGxH2Il90D/Xn4NoEjaGGAMqtOcBxoGcekOqEWQjOlDHZc92tL5U9s3n58hES9QOmNlz
Tvf89hl+KZmBBDimBiNhX/O3t0JNAza0FgqBGo0r9eGAT3jHNI6mn3nSTT3kD5/fNFxcCCJDAI9f
VLSc2hdc5Vf0U1wsSXoCAyYsySKaz3HVwzAE7HrF+AV9isIvQUAV9q2KOQwbj0EfF/lfMhBn884V
L9owWmU1kv0jBWjyZJGR1ySz1bxmkt/UtZggYT2J+CRIX+CU+1a+cl/1t4uI3NJiAl+NNNjE18L0
4s+hzLarQRs1XdOM+vDyr7zZ+b1ObpKTkjADCjxUJ+YamwtaiMZXlLz3CdlUsMIJ/v5iAiRA+r+N
zvq6gi5KSDLLlI/KOIsFrVQX3BM/wYFuLwIlUd5iTJE/UTeJRKihRHxSEraLEqN0rft1fgyjzz4Y
YRTMg4jpQHH+JKjyDg7YuWY6h/r8fsgTCdBkYYjdXxjk+TwKKmGf0SWwhF5SqKCRM5+7m5hk5a0Z
aAcGlHNCrpCxa0fVCEnw6GNAyjZa0HiLjjGW/PMzLt5YgLMZFoQVtAoguXHg0FW5CN4qXWtDm+gs
JnueR5W87b4y+ay2o9Gm2mS0q9UgYAAqjCXjzhslj3DSBmANqKqvIMC7CHhaDFOsWM8LZOlhkOcL
xm3CfJhMAGghqzLuPBvODJ0uYFLNESBoTFBAr04+BkwEGr4FPNZgVOUqUcgnFFt4zuRQu3cOgw8d
csgeEptRHfJ5L2iIEy80d+VzbT6fe2eQpW18xgknrKVqNHmFcO2rBzD9GD1+sRAeQjR907y3sgFi
wHxw2ntl1PwY0WeI61BHgbnnA2NJfbLFMEfKjZgR+MTj3VeqUXXNHbXnAb9L18jscgdRwPzKVueL
kGdeIdUbka1HioCHcAvmnBro+mMUzX00c3JwPlYR5SPDFralGYaMjUGuXgfrjb+cNxp9xCOI+OJZ
56+esUX9PuBUfwhvkeI6/tUnOkTWClSisZRBglnTqpGJIPh+xv9Ba+IN81VGO+Idk6F+FWbpHwQE
yALxyd3VLoVslpM4uNw2hu/FCHcmQbTL1fdCjcbyVVGx4dCN+HvCm5AdiIv/+GHi+RDiG6uG5DQa
bP0ILVQ8hihhiJWAiOOJjeM3wJNjo+7p9Oo/g9noQQDePGo0klqCOHET8rPGY/wHPEGu2ffi8hsY
Kozkud5/3mHMsF99TVu/n5i1chXnrz8k+/tb9Va93NZSKRU/XkixDIdabD0HBj4IeVK8J3a18UYG
lhIrXgRsLw6YhNo4MpfY43KnECnSq2j9NfRkOIdexqY+RjGTX/qK+FUmTIYFMgL9FH4IA5dilIcJ
svho8v07PyXe9sm8NvvgIO43gwFh82Bqxwpl+2HEWgSg0WVuMmsCXsiAjnF2HVfMPyiUV8CR4Fhr
Es16WDpnNyReeMA9fDAGw8+v9g9aVAzJywMFGypuveYEmxMXxLlXDEAv0R+rpcI9422TscYz14v7
o/7Or8gP853o25Z/iVUy//4oPvH4bvb6/fkcYWgYrmwLmNZ5NGdvOQXfLSwiwAUe23NjC35TCXiG
qIa8seOx/zDzZZaAGT2gmoT4e7Be8PMSsTcNXZu1DnOCJZewuyTVYhJsh/Bbg8CCxl9dkgksArHh
SdvtZMEip9FYqY5RMInJH2PzKc5w+WJT1tAUJm3piVg2zjBnXZ+wz/NyI9/Ok/oRaBL3a/XDRthg
CTN9+OhTrNl4PtbZ/vth/wg3Bm+/TqyAxpvqLLspq4FHjLX4x0EbLcIIlGaBCXVRu5ctXP5hiCDX
vIrJA5SajOAnM1ALHz37MF9ubB1IdHFmakomC9p/i01iHeaMmWUOFKMUmCZYpXiTvkHFcJN9dpdj
h4uw6SM3k18kVTdwh9kWNYeZQNCIv2FfKlX+WtGck/PXk/Y8RuCiW4BbA0DH7UbzfJUmZXJZ/lqW
XTBA11oY747eSLznM3KRDg3bQdTmXnhzyNjY4slcQUe3Yqw0lg/vasFWNuc+GTCqeusQRYkjE+fk
m0WXSK/q+ztHnYBCZU8B+C5T9QzrtFC9vtha606ue4/A0a5GNCJS/Mx5nmqLPXcM9ag8SfcwOUMM
CA+mjz7fe8g0akdh/0JtKLourlfSmzGkbUrE99CSGjYl64d1ROBA9NQhh0P3hLphQlytOSKSCMTP
WZesLeIwi5wNdzyKzfQE8idQ9LkB6k8VFhD38gVrZKZrSz8W5L9xVM20SDcC/wWqJRIHBBEMAPbo
DJjqbNwgMebkEvpTdykbmLg8BvUSVYF0e2qxGZgSOIS1ZfGBqopIvhQo6yCM5Xmp1+Z9Dt/zxcqn
xDsNV4rSXx7DU69PqxrEj/6IeI19H+0C7qSG8+0t9pEhqhFCH5oIV7bcH95id7XNeEIeTaF+SMO3
GkYuOYjiGgzj6IFeqLIOHKSCqQomVPW5nrtjUgMNxqhrtsqUtdaFUpBgeRwQDAV3OquJ6ceofvwL
chnMhrSzoYY3bw7FDNwBmCoNgL5veWzG5ubgfbXVqYImBlT4HX0DX5G8AsQpAxMKGQqspKEXpNsJ
gCXsYQrfysEktyco4m5lukiUPIGnfBadK1rnoFZ2f5ECKZQUw1jTzl9QFtOkIRSQ4hl8Jg18DgIF
YCQo6bMFjjVxCSZkc3nNfwwtmvnq5GBQIg+wOkLtElji0Xc7nIQTEcdsSGWJOc5I2fDmnSkEWSQN
BC/9PRhWdYmU/DhfzxDZwevoC9rL7X5ifNRHdKaZ35OwcAn3LUdH6M57R7iA8pJK9789WuZcCm78
60Dp6/gMzituzAu6VyGWH+CodtUd2MVqRfzQ6cvIAJuSjAbmO9WQR+DOAW+5UjDhQ50REP7jTLzZ
YPXXHCRvKbYXn2DmdOZ3JDkYVkmCaYUVeB3NjewmlgwHz60NDMhwdqblGpgoLYNtPCnE2VlxEbwF
skwgmoyTzN/VR4ynSnzbvFN0XPtw88VXY5kNqPgib0iKURUhE49U/BJDYMDulI6ZRnwNOmB5EhLW
wQgf9UN2sXIj/D2udlPgbeo04irLTRTvQk7NBz+2mhBslytCjwJ8dUCz1k4M8NKbpztgejgrxOZw
CAYse1FgMi/ivMwThourZzbFrZGFynkPyKeND/oz8/B52aarECvfDKhpBiMUobftB/LpqHwAP1KV
w7DabyfuX0VyvErC9APu88DnAcrNs+DKPpR0dbRsH+dRqn4tpQSVgs5qumoyXJAfa5xmcGyqrifS
OCXSZqAtlvRkVP6gsCE1EbxTO3QMfGq/3J8Lqjujh1ps8WjRpUEjh9AZzORs0ktpAMmbC/m4Nj8G
bfbpD+IXGgYMRgMYzRS5MdibwD7Soz01e2z6/AnNTmx2hEIPTRFHJ5pv8YjaxNf0S3qqEd+wKUR0
2Wy3+Y59cRGw//lKd+UH4QhRWJw3cnsiDEmIgnMC0QgNzRAXYz4PjYwL7GJRwObGjsZjIu+xbqxe
q6spYmBoDQ4YOh6biVTvpVhj7KdgrS4DJDpIAGhSkETke1Y7r+l0sfkJqj2b2VgM1RCexjHW9vdd
/J1f/Uy3ZyqsPP6xXjOoNFEY1vga3lgntGshea83Zi2tOlzot5MeTMxg8jZd/g6nGLcbl7tO9pd9
CR0/6kz4Pse2ChKYq/aW6ExjcZdLGqvGPzHluq7C9PiqlNl0tdSkyVNwcHHeyZoAAgocC9yzcLkz
hmLl7jWIs/UQyaRgfHzV43ZVxP88SErleaD7Bs/tQ6EV0Gjv+qJpT7xUIgLODjGLNpu0B4v3hiXu
QEwa56+WZNe5Ca8cRUOih/GSBolLNpZe2dQOJiju3rnkRUdTY8YUgY4zqgoSnqySJtUde7KOi5OV
wUGfus3u8kKTr1uoor+Z23KFscJI0j6JW08YnVwgfj0RRJEkKQm2ZPhpZtjlL7PkSq1vVvKMDnRe
S5crmtG3kb/QhL28Nl6WWeSFUjjQT8HSMSfvTvE1JdFdrgupxjEDsOx54h5MMZ+uW9qMS1hykzw1
IVu/welv9PgDlR1jCRrOQ6tqbpw3bSzJ5Ge8T9Lmy55EEV7hSxkSM+K0Z/KOSWlgm2C1E4+ssD6p
ep6ixR8MTCIZmmVxM658mEnBaN0xdi/cDOkaxTWpdHI9J/PZBEIy7fi1/6DNd3U2ZYJgxLlSIEND
NCxAZ8YiwZFhGU0pGGCTRKxN07B8WXap+CSzOGAmjUasrOms1uEPeOFUM1mjz6RLg72k88FUYs5p
+t1JTAq+mMnetMzJ2H77jE4oK1JDywn1ldzk89yVd+b2+oEI3dTFam5TxrSlK4mwB0MTDwvZHAoE
MOfWWOyrT4gt61z7a6xuTDqJNl0vLs7lcT5Sddga+49romf0rXIv6/DzvF5fkqFnLLmNJQ+zyMXN
/vAEuYrfgI3BXZFhhi64G59giVpO/5Jrfw7NgpqVs/+yL9eUcOFY5XJr8Iqe1AClIVqRx2WSUIkx
lFjN/1SHRqw+OiqOuGP+CqE7OsWZ56RRnEN5omuSzCrulG1Us5VnJG59B8wrQucg6a8h0YoGtsl+
GO8Z7htJUpOxZU8BieM5MTm5uw19Sv8tM4khStzpcyMCxoyIG4GSoNX1kzriTE2Uh5ylRuLG4n+E
B1JIpGOqJ+j/11WLrqh4G7caFJ8RkKkTKnOESLi+HsmqNIhwJFkGLJchFBgXP6aDOK9h+uLSRAcy
xm7fh9hGFh7ZW0uO8A9KwRT9We0pnvTSABzQBaPy1aZLsVldWp36yJkjnbyDhoPmvE/onaw53VYW
mYvCHXGKUOqSJWhaZjyu9I8NNlFcBzLTq06Swe+ZPBkOmevJqkrzeDW7Mcn0CY193o4P3dU7v9IR
Y+YzDRY0t8GO7hlu+CdDFBwabhtKEN/qPj2f4TfpWbvuanlZUZZLfLOb2G/BpKIekPVVReyNLuOd
n+voSjYxw+u+wt2hChOXbjFXRyO2a7DAJnsg5g0vkSz5VJMSb4tXutbkmdp3WODJCn6JHaIXWNM8
msSd9/IZbwv29W3wnZxHpjp1f5hIOl0sT7OlONAsUN/MQcHIuxB0rVk+YBqfAcbTukUM4rEy/KoC
iJHGBCExROnDwwUEAqMB0nkH7X9+J2BEA57YUPBfiG04Bt364TmDQDUQ+X0Zv0M7qQzZBBpv78Px
C7nHQxPw7NnUAHHT8EYhp88MAoxwjydinvBQmHKffCMC1OiL6oyBksZDLO8YXGyLFiv1hArE+yt2
swRb6pFkxvVmmJG67j0Fps2g2DyDY4AMkvN8E7aBZ8l8SizBjL9wRi310cHOQMtIRkB8HqZoKvL9
ngfP2vhxHuSb+1Pld/I6LZ8qZGSjy7Iwv3ZLc1pekPabFQdmNId9VUC9izibRppMttuO7lmlaQ6C
slsoZMcKQy31DMGn2nmYrcFX7TzFtESnpipIcOq+oMehc+kiRGXyCeWPPNqVdr/Ko8XCwkRojR2g
K2slbtOpRbCh4FgyS7IErsxzOu8uwa4Iv7EnsSC4s2aGfVTFvcw6iMf7BooYfw8fxhe72HsMZIav
8RaRmIFTKxGdurWKJOBurVcY6Jl6dmblmcWov3Dud/1jZI7tRFlt9TTek1+DXE/6tASP9RIijsnl
sfxiOsoD1lexvp8Xub0sR2q2JYMln383phcczNZdy9LmQ4s82aGVpLdMd8F2pxClLbdemxbbwPjk
O3JfeWCDSyUHbwNWPuBFtI02fdv1fQ4341RPqmyhkYt3O6sq9zX7jBNGzlBBtQbfIiwqeyY4w1Fk
nDKDKzPDAKwIy4QYihgEtnxCE/X/aG4LD/CFnX+qewhtI5gdmWkq52lA2L1Ym/Feq8r3lRiP97hW
3d2T3Z7HMcYhW2pXIN384j/5PFkcIMbQw1hcLCtgNADcQtwmkdxT/9nSWn7RNysGywD0jUSb2FAq
rqtBWhNi7bFRXAoeAESSU5VAKSU+F9zQVv1uPsJLq0RVo0oPtycyhF8MUpkhupESdDe91CEUVT9g
l3MHsdQjmxSb3yjZtFfsVbKD9GSnMFannZUVnHBScfUJeBpMUjdAQ5gOcSfxfRy6ceN6/R2231dc
/ZpBEJEwIbzm1i3U49+LL/X47WMLqm/I0LLD4+1hWJlLFG0YD50DarZnvk8cKC0lYOMPUmCA77kZ
fb0I2QpAaS+2gE40ZgD8BXnRALJJmvz3q98JDAsas+ksl54R9UrOTw1C/Ov3d1AyGO0i3L9g2L4o
wYDphtJWmNE9FKSLU/xyIg4MN0xNHgNGa2w9Nu1uZCbwPW2jx1wpaALOXm8ZC0KzV47xyPSi3eJf
mB10GeM5HqPdmBY8vQ1NPf6q168qROT0NMOOVViV0/1dYbhO9Xb7Xn69+Ns1CkPiXBrOr3BSqBPk
CXaMX+jYTgSh2gYgRHsXKv6bbiR1xPYYcbtQVYMdYpSUHhtvuCc+IJHlWfA3eDG6unqHaIpAxyQb
XdehwmfnufCRcHO0MXa0lJR+4W6HSYRGuS65Zv/t1HDKu6kJX7rtGwacQuwP2XGUe5/QYs4yhDTC
tlWf+odY5DpcgP8RdV7LiXPdFn0iqkyGW0AIkZON2zeUwTbJYHJ6+jOG9H91GuPGBKGw99orzDlX
44m06z1a0XPTZoWoEMTqjfmWbWGpQ3i17f7ETFjiNyGm2VKPz0kyP9WBufhoFRbQTkdKF0zNJniQ
ZfNqGg84vhhTHBUhvSPSBNifocwBqISODcQFBOPulYklKurC7TDiVcZC8Ick3nD7CtdplJ08Xg+D
6+g8Sk285V4zr+Afj2TU4fxTJsDLuFb/9tULpbyX6n5V+ztVsplKOv45FSoZso6/FexakcQVOrfT
yoWUY/xzoxr6sxkidAD1PFtPqI/QiRIkOhrOTKcsyYx1iGeanHulMZ19mKU3oE17ezNcaMtttzTz
d77WQZwEyByujWke+i8TgCs6TYH064EnqczrVcirATzpwXhaMmk89kQxHzfDOHO8w9ysGgpqo2Pt
okhi2JXKWaNbydRNggathM6mue0z9y2n1en1rBQGjyq2wWDHSMdssiRn55noJ32R4bBd6TtzhUCL
z7G1gpraORLJZzbIyqOY1j0WtfnraulWQ5itlzcgxcV3iOQ/f5975F2A8jPsUAflHGUIhuiowN1x
vq4ylRQ+JVvD2SNsZzUwwiLpRDfitzvPCtcnFERC9N5+8NwZ1dfOYIcNxeOdQpkgYPwxrmi2/yHe
0myORo4rcW4s5QS7rQHNnQWPkvqJQ/JVo9f5cFr0ZiAkvSp+QLNKBNTDXmqBP/SRMFbmgFmD4vmH
H82ywrlyVAvmSThQ0JqoYImo97biRBeAXiEfP4vn7Iz6Vix3jk6nXXoWHdG1sbNlXp4dILclArRD
LLuM8PP/t4bFLjoIKacL+4YDEcdnRfZc14RKD1sz0PCK6tkk/Ct37K9DCxJOMeGpKRn3igsKAsrC
QbpCkzbeXqRxtNEPCQnA6dU80/7O5M8CjdMEO1JWsZel+Cpm95VmBww3FlK4Rcnh207yYBkCjpan
CwNLriDevWc87DjMoRkE43JOY++DlSIuffgZiWb4UO9vChmworsCcm4t4E59YcYnNkTOsCmqb16D
Ga6pdZP4FlBF9fiH1EddKmY0eCb7wpU604+d1hXaQdJ+3eX4iAy8WXSzzfsI4YM2uyS8aIrinXbV
0ZAYSkhMV6ylOWkBqGaoM01dQBHNjypdRwh7yfgPaA8Cf4ikyhE2ZxL9iindRSqk63UYaZF5Ycw5
ykxRFUINH7DM1osBOXkpjtqpKhy5a8jBOCCrzMpfYIYAshTPe8LFIUnJ7DCWJbplZuhIvOETEBy2
SHTymrlmV/okuEo26yRDmrCWx1kyggFDTXjTGrAHWiFDLIHD3ljkcbjcsB/SvSLgQYqeQ9V4tVoA
ISjHNXdV4itp9LGr9THDExj/hdx5YtoxltOgE53/iKJAa+grj2PmM8mg1lmOEVGEChoX8zAkHBdd
jof8S6vF6DG67vH97t0boSFLVtwNceiXKF0jHUH/uMjRDwSC20g6WdRoKuk6A+JTGKha3ifWtiwx
gIfBfvE9+FvYPFb/MT4tXbKBXFVAARLAWw2C7cH3w24Ktt0etXomt2MKZgqn5z0uZLEecdzsuMGf
1pJeWhMqlhSdQIYxcp+E8ZO2IZjH6CRn5SKUcBV0dsxcBr3HGaBaCbeB2gjPppPgfknQ4zTz0/ip
w6F48jtB9Yo5KeWcTThCUTGQSqQ/5m4Y5A2lDOHxkIzw4llpEsrbeodvyUG6rDATfe9MRgd+hy3S
Z3pNfJyp7z5aTSRMMb++ZgNk86hAMWLI8pNdddF2YRmPCVr7hJ7tWRoJyB6udcjaE38BTlc0Jpw0
osSK6iB9MKJ+Gkk6xw4tTiN2hLh0PoSQSqDk0HG4uHnnJxZaRWE9im/UbhXhgDmDrXVmu4GxsSGn
zbLcB9Z5xqlWFNwRx8N46kEhdxi1PpZ1xgsTzBmGcWQYY2rLbCeeOVxbYc9v4NSr7DSXzOTBjZB/
UY9dczMmnNW3r2QgsyUPlRNXZvJ4Hcl0MdyxUzjmxJJJ1+CPQ9gp0H4iZWSyNXuDOYc5RIKHY3bx
44vjy4c40niIw+pFthI8Nj1ENobTzbJEgpWKeMyTSEaf1VhNKpeBc+vM+Oj10cpPxgF2HlBsnFPo
b0NaIDZK/dXr3/zeYmBtwj+0qBqHO7zY1eB8qh6vdfoKFitpqK0jG67iXhcOIJdBBpMocLTjLZ+o
d5vuJhPIDo8pBbPrnDReYJQ6UPtD3sh+4fJwcXqMTQJvEhhcvrj9DF1quHhDRpZD0/HV+PIo4i5n
8Pu8/mXzJYydeEBzNCC+XSy3MbSb0QBaW1/nSUlco69HSfmoNWJwek0pw/ETn+vEJrM989RGGfEm
RR8xpELmphCh+NiyNffV0/7H2mR9mTjEI/LUkjCl2MhKNNNiCShyaaTo3C8H39GYcjdTgpQqy83M
SMQRrUX4XhjQxGdmDNyF5j2cBxEcYAKAn8z3AekcENrgnsRmbnGht9W5jf3sujb92vCERe8Yo8C7
wWTyg5YxVMr1sZJ6O9WLEJ6f8pv3jfJLdRGW1JpGinOYqz13ruIYJE3Sby0rjACoMZ0zME88cr7p
fZTxTmNuFxaSAi7X0rNqrgisPVplfF6TECfy+b2n5LGnQJAmSZCmzuPIe9ZmCUQCHDga2ydwzLoE
oOlHxmrJDNb9pIcSW05kwwn3vKhCIPRgTK4awq1rl9cyEXaO+OQCyQ7PZIn1zhJSkJgmJ7SqTp/B
El2Dcp3yDJkexFvVS7OJuSR/4hz4brj55gzvGHFHI+OUIfL2W2UJdLwp1JInVZciO5Gkk13gHZVO
R9Za06hJGlmCi7TNFDSx2rpNIzC4J4onXgndtMmu9hnMJYsOZu6Dia71yuMXyFnRSCW8BvcjR58a
IjafTL5IE+g1cDEos2fNcr3w/cGSp+2b4W3OxrNxuqGBnvX0b2JLES0JAuwyq933cnlakwBgwUDH
E4x/xyef6bJqHmiVxRuNwlhvXd24ia0TOVGAPg6BPHIIzvnndeKaoRjvsPQu42La3tF2NtsFnQau
124lEhUlGaSKsIer90me/z82r/FjAB7DOG5hkWQ6u9t8f2zri0H/+6XPt2AUvmG/R4buznJ+mB99
EjK8wkTqletMymtr8XHZBFMcIUjHcbretLqBJ81D7BgCd+OM/7qM0TH6k8kZSKJlLUoGfwkOlrR+
U8rGHaZ0i7gRkmhPTIch1mB+r+SHBK6IuyDBT3tkmH6cJlE/GJn4NMilsBB7qy2HijPs3hbjA5Qn
WjyjzNLeRAcwlmXwWiq3HdAjyLGxad0zOi8jkFWq3yfLcysNfnld3/fOVH3P1fJLJV0Iy6nq6hHR
hvzay+WaeUSlP45g3A/dLPx62g8R2H4tgN1ArqUx8teWDsXbBm3kF63M54HQdopkyKJ1b7+sOmXm
b3vROi3Gmc9tufrbJ8mJM95Op/up9xWUYCbz8Bhth/kTv6bPav49W1tfw2V/+qj89ne8rQc4/tgB
9d7dPoM8TY1PdPNdoK+IJ/5ZHFNvSdHKA+eTn7im5lJYTKrwMIL+JeSwZfvUXBJedw7BvQdXrJVq
FRAGpxMywuCwxSKnls3HZYkZxxWRjNK7jGvVzE8BJ4dGIaAW9gWgQNeBgpSoeufqTFM0xnLD7cGy
YKod2EZD8mTvlQKt0uxnCmjx2CrhNBksMGIwNjbRYSmChDPR/qS6Wh98rx62zLnBJsQyEoUsee8W
CjtWNkgBLRXCSrSNL7JowhBCfYIMSKm+gC28rJTZ4SZYx1J0uv7LnegxXBym151MNtgd6V42Rbaz
M6VbBD1/+o/fas7GCy8oheRpKvq4VPhBKnbd+KNu+FtBSmIVLT9P7RQJ614+XHwdvrLkp0qg1cvN
3AwZseW9uoIJh+yb0gExAIKzGfeeV3gJgIrCqRQbkVyiymZqld/AS7L/aMtCPxhmREjX24YlcuXi
9yrvTOArB3saoZ56mco1zFRKjXTnXN0KXVdSWs3lc/fwtWxNgVJF5WaqWW6i9FNu3tpqDP8O913A
xt1V/3KtrMsIiCEA/C+g/SraSid+b9GezwcFXMphpr758mlVNXIs2MfO8lS5tLPbGn/tnsEZXCZ8
/0wFrbEr+ZqmItc2bi02d/Ce3jJ1AJPNzB+voCV7iv9DuilT23+mafiae1ch6gXN+hIuY7hF0Imt
iGCUE5AgoMsdcBW2EQJeCN4RTAaYQTvBb/8B69wB5wASP9rUIeOixLcHwo0EwMejtessPxLYjnGU
0cpt3yS2gFWQap67O4Rvl60Dqk6/6CID/gO00RxlKve3KfrRp6j888K52g09X9t+DjDhsASsOwv2
fa8g7DVWGhFh/9vdQn4fQg2GmeATt9oCg82yg/LV8W0zfqmLW10OX3BzqveAd/8rzFHvhtpMd96o
8L4cnjlTL/UToNh/Sq3xhShmcZz/lEtTgkoRb/kTf7Vnh0cIaivJugTrotKto8OMyw8tmLs36Lce
sA3Q06ZgErUL+gawMPBcCTnEJLxc1Gyixl+hkCcbC4hFWqMIcquUxwWaQkGnQOGWDBBuBtPyq7Sg
+sZGvot43i3gQHwet5o6sboLjcESrel9Nd6XC/LOP5u6GbQRkQXeH4kgsTj0OEDg6wg+58+P6cIb
aq96QI44BGVyOR6e9bU4Lv5hvTfLcCGfG0smsinxS7Fq4y/vBbHPXoyA8qSa6JVl4H7E2g/rypkv
PFav6Iv9BvwO/xf1Umzvod+N9rfHi0IjolPTgM2TCa5kI0vX21Z+nOss3hAO/Neqpeep0eoNSUR2
sWQ75Azj86N6sHK/rac5lN+geGB4OG6W0FKgngTH7y2ivLUfTuCucwzXfKmNH26NfafcVz9r/bEF
lZRr/NXz1QL3dOc3oJMTsxxV4voR4S42gfzxfA/UYn5EiS+8hqcRMiUIB5bqZw5Mnd5dUEJIDZKM
vSAuvWkFuZggA37pl934baSa1+60de3+NpYt2n7HrAdaNyOLn6mnQpR40XyWCXGKXmoQeTihJMap
/QhkemFb60DFr2PnD3TVchNwMemnBa6KE4+4b3AMIX9zkdES5u1yf7xL5fHkPLh70h5cc0bjY/C8
VDL5yjpL06bpBtRS2iWfRCPZk2IEZo1mHBOhdlLFBVHEyKxPLi1FKoB1zHjOoO0zmOUrGl93loMX
ZHxQcvHLbLBhXuPIJ+WkHDs+z+OWO5JwRzLxbv5hMdbYDN/nK4mYMTC/+qBY2/bS+NYv0+F5XZ0/
B0dSubRBGB4bqbfc+AaEGnc/n4mKwS8fPld+r/W/TmE9Xw2uf41VrpLeRvvGy78K/XGA/f+mq2V6
Aq2rqzVt5ab1w/ulTmSwI5jm72wnbEMAfb3CHie47ue+9PSIRVKkKUj3jjbNdW2Hqx6nXbI18puu
o4KPN3/VPCmh1u5cOUKKgpaBn0T6oY5YbOJz+i7FMtLUwjZBvnXrSPY04pC5u23uewSU+GTeSSoE
W/ihvPbqe1YxzGI2w9Nl0U2z6Pq9cYRp/Dszbai3jhPsmjwm/uK9cXhpfR90ElkhC8O8tiUrSYGC
h+h8nDksM9np1m8P75C/LFKl8HeJSsgoLCqb7ynZXbO28S1OaSb+qQHgeXKcGZikhnoMic6f8aeR
zJDmTVQQAc/DAoO8pa4mVhM20InVGyVQpOlZKfDsGFfOnF2QxqA+P0qNUmPaspVKrn1h6OPNNhDr
57aPN7MOrp0dAtbJCGebzAu2lrx8rpZafA9T3kWDlYFV6k7jc4WoDhErBjZdUlZCoHJe/dVtK6D6
p//TEHC0k8jgUHR4AkNkOiMJyu3M5PxMtiGCPVc/jV0jvLk9PrWHfpUMapfBhOkQm9CGUAn6uiGR
UxpeJmU6FlxmhXOFZg/fqPHjzdFpEYg+LL2km0Syusbgcgz7ZwlOlaKV8qdKDQxrDQxkvC8eX8Iz
8Lec59LoZQ4FAb6Dbav2lX+wnVjB+HkV4o8kT6lhQ4g1Z0p7cxvnYx3IdOc6yFevg/hkI7SYQaH0
ODwOC1jVZeMSLRv+3n4tG8/PS7Tgk1kcnMUe/dCX9i1+AhZDhkv5V1u3vKhH7ABWgvYIiQ3wfAPr
ZM9lDUrec589sgtrtW3q8821vsn1rRzeaVKYp4uYtweOSTlc9Zm/4an92113D+0DYcRqBdnvUffs
uzJ7rRhENXaolqlLtbDdvd0q080DVI3t+I5wyINP/L7lw0d9/VkM6V6JYAkUI3kikNfelLAsd87o
npzwOpEuoe1UuIieNC2b4oTuGpnohUHQuuTJJkzb5equJTWChAPmJtxEx59NZEu0bLinE2Oaj9mv
S7Ln9t2UxL5hj7D1rFzdEyiq2Wld/cr/SWbDIIgG8/PJv8TZyHBgy9YjckYUv+3/gWRnneWJIbtk
oLM0hYcSuvu7j3g5QlL/OHD1StpWrLDeCt9fGn+zfHRq0deB/xrb2QmZ1GIN1DAesY6JsYX9Mn6R
+kWCQgGDfCXds2ehwYe1WTzp8jg1RhCSDk02QvIOd0WCTsKO/PfJcg+p5B8MmEn7UqOr6J2LeyEW
lCxaJjkOIYY3U0kkHzovktvJdjl7hsoJYX9DgGj750ut1HtWH8i+FMPV2Aai3pGI5+JmGbjZ6gqn
7Bj72g7ZI3WCZAl5qWyZfRCcIO7aocWtyF664Tunqxee07PkzvTdV4rNPYOH2RqLRmNK2MMbjCE7
u0xjv/AAphWxm3xY5PbkAmzraunjN7R+O5fWmnv5nzdbXeGThZdWFq+vg2wZZ4jlE9DetLvocYB6
0q+k4kevTQ4aCBNnDn/JmpzsK3aNsQj0ghymnCsZh4zPJx76E38XmVrQW59ZvGQgurqWsY/tzuPX
CQshdL/grI0gWpbY+88fUn2Ax52C+Ao/P7tXXDJEdVBfzMQNQT3nFi+x1vb/dEDuEYtgQMK5rhdu
YRl1BDBoL0EYpyKOjbmvylc+N3OVzCiEPD2/D1RX9aolV+4cLD+Zlj+pzhUCLuJ5w0s/HWz+aVLs
qpINJkjt4DfbZgtVZ256XFrx6eQ02jq88cdogVO71e93Cja/0eLvfdWbgq8hUXOIMntSQk+m3P7S
eH7tn6BIHc7TgB8vwwBc+qg5Qq02IY5JZcZvgcQM6er1t4GCX11RHghd8lThoqKIHHQJRSpYe84S
w4dWtHUiGq6PoFD+G5CseliVJmRxwOnfJI5VDCjE+xL1jm8GgtROYYvaGSRltn47h5dbJbuv5nLr
ynNTu6SKXhIgfzng4KBIyohilII0Eov5MD0VtIuOIDljVvxUpUDk2puGxRl1exJiVlhnH08gzxBW
Lk3SdYCBpJh8/XwBDqXPKoAZ9hHGwBcVW9zHQwt43luZ/IA5crL6JORpjon7ONKn01KPdP11vlwG
R6Of0ahBdbg24gzFJ/L13+hrAJkC/A2jixnzL8xVwhJkwd9K+IQUD+WOIStLnrwtuCDYSayFFGRw
gzb0Aty2b7Q8pS5auy6r20xtg7GjK2U1ewuZAvAJN+P2M2CpQkGKUQ81+LNpyBWHW5zmEaELAJuL
yMUfqnt0FrmhDfg1HRJYMRGKNZXj3rgEXCwjl8FidKGPKgSOSodKNZW/gYshk+iz+UofEmYMPz+D
RI6uGcB1XFXV/2BR5qajoO1g9AdzdOGWldz6DWn/7e27VL03D4gFHvmWNXSHTEvPdoWVTaIlC5bO
S0JAxO1oYvfvb2bTEb6S6UuZBASv5aL7J8YkCr5frpU0orqonlQe184LDWluX+k+dvpjuye8PZM7
/kqR+//3WFeoiS9pW9cZXsep+tcyVAsx7rvW+qFAwMjQE1QpEkPAteJ6aRAAi5v0p7q/qP9w3qAj
MQAEP/AsfysBn4oWPXjytDnhZizagl6SCd++3kBSXZDQASv6Bp/EhcKbejZvXyNpGtAhMfX5MBvm
B+p+YdcpDeSDdNfEfGaMfCvp0T3L5H/4CiphyHySGd3QQzMx/aea6/I9SFc/caVgUmLAvAzdJhd0
pJqAg0Epc+eVtB9pH009Gk/3yAwbB+MLskv5YLwWOT25QNXmT/l1VV20H+Sk0F8mXjIE/es5rwl3
R9BRYmwZ6HXmcoPLNIrPnzAxWtOyZeRN+TJ4RW+crTcDrQF7xu8vgCyYdF5hmjnTYlwEV4AydTGa
kj0QmxPCwoawB02vnwqGGP883SuVxCFSsMMzlQSe/aYQEZFmtXKyIq21wPZvsWLTYXPPqcHNwhcJ
b+1tNVv/Zqbx4eF4bH2Cet0MBMs3Bc24lBLFtQbDE0qP3ba5Y1/hZUUD9fspbEmWJoyh7riB0j2M
/lfG+IbRDnAW9uSiGVEdBfkQfXdhj9NnpbfvgToikiBOoYjBR581vpfdJ+qwyES1OE5howgoFdSt
LxgQRATf9oU+vZqCHrKP5LotOD3/l4lMML5xBENxAw7LKnjZNA+vpSm6tdS1X80oinxa+2kS330W
SSOYBWg3IHMUq/AiZPw/WHF0KzcRyqyde3PDogHDmQCs9tcmuRNdg9MK7cBVXbGbb0523AfFbFd3
RHmQ4rreMggZkNLEvfKOiSRYtbvZ4HX0o7vXb8fDTnsI01bQ/ghxdJblW2VPzoD4srdr2nOrRGQf
u+Emu9t9myYxXVwmjwEH8GxOdBz3DajWnCI0BAKcomJgKTfBIimk3kdnDpglbiGVsj64Zfx7xRUY
5owt81NJyyKGZJd91i/40UgzXumt5pI0YgrFZ41zZw0EgCC/rYXgbFSIF5L2Ac660jv9wsktKt+L
lginYo8LtftU9E/xPzy7woW8fa4HbJmmww21Qgsg0jE/FKrNcP9BMjpUAK3UCURP1G0MXh0cDFRF
7yTDAfXo8LADSj0Ds5FXqDdZrS4NijQRiP8ANwBBsRmL4kGXiRXL+AyL2K2KfpfFUwurseVjXewp
0Qk6c1+PCykMETrcJ9VXqUfoH3LUs48WYFqmKVuxp0cHsk1M2oEh89FhI/EUSQqmVu2EDLPqAqfH
BgeUZPlCt0a5JkXxTLwEc683++6jWGykztOSkdIA4oqYWuLy76GFwbgTeabaSdepgML8ekuwNFSv
SKhDOvgA3vOe1PN7SjYgTsCXi9v0DgST4pTJh7gyDjPhWpNmJiSHWextPLM0Sbn5y9QMWh92Yi1T
wxD/8DuGaRR9A4MfWu38VjITPZ1cZdfIB4s2ojYTWMX8LsKQRwjnjPxJOHkQRBJJPuK+dPzBT58d
m8TjhJEwJNzEg+7y3DduKxasUMtF59a5QTFhWSuDY4/upBsoq4m4CIacDR70vPBjCllYGjMc0j8Q
dkABLA2I8gnGO6uSlbWroEQsFE8Oe1rO7eyIEktyU4gHF4Pv9rDI1dzH1y32Zvdsbcjb0bO+Mn/g
f4f7a3MHSzM4ncfPzstoe66npCgvwuUTaTiqJKnK+QSWaFt9Pl6H524OP6DMHKQmzLUGrfH9PbN0
G5EMcf6QFOJbqYJU+G6SHKD858Nxtj6bkZCBercCqsFJhgw2wxyCLkjGKINLg2hChW1w8r+xNtRD
kXcQbW/t2MyOc7P3HuN7/qrDeRs8Fe9jSKv/EIVtK6gC1SyxDy31Ac3FsfKD7BRYDs7uO+9tLnub
HOZRNrzlmT4iSENOM1ce4SyWZOuXC30G56wabd9hgDSAaxX0BTQY+v0j5c1znNDBvPKvBM8gFeSo
JYFmFVRB+mgBNvTfdfb7JGfFQbMDvaGQASYSSw6IvnulEk1rYwAd7zNOmJ2P+a5cxIyhtFlhERPw
7BJCrbscZPqw/1kbKfBXbeVNBIQWAVazn+SoKkM9OSHnfSQYYhtIeB1NJmrPIBcipIB81B5crTub
qmbgUtSOsxQk2HNvnYJpdCtUzyWkl7mqsY9tIVkWwBQhRe/luajie7uwq2XerOHvOL2LYFPu7gvD
XX5VfcAtPNVOGcKNv2NnXvjCcURMrxRL6lkTU8RdAJIHa/VWnYL7jGsSS515UUwJgs7mgqMNh0Qt
FzjNdaWHbKWuQngao7qLhDCLcZ6yX49AJkMKgVfasaJYAIsDNDLwZFS+3V6kMB/Uq45a+9vOFYcL
7khn0Xy2IG41RQvcEcAWEQNzTZQXD/hD29wb6wKMh1wF1gRmq6N0TYEASfo0noLKvImwwn3m0u86
DBiyM/5jEDHMEggF0HF2A1GV6rOBgGMj1dmH59rogoPMmLMaTtgArsPgd2K08G9yqPZLo2OHdfEa
ghjGNUTfoJ8Pwgl8nU2UDTOU4fAtfXipLSEB6zjmevnBlmtA1xFVZc80RWebWJ/5/NzEzTrVzS8U
O4XReTo4o/S2JCVduS2o07yVZtNjcG/k7qPb5AIs6UZJZZSulO5BCgz2XyVc9nq0ag/uLZyIRiWF
guhilHknq1QvvGfqaI/8/NH3JC6S/fCb4l+Qec+8H99ubC3uinIiW3aJ/r6oJaAkpCrHHnryvrIe
Tuk7+qSno81Y43CYbP7rLaJAQhLSG0ExeZ24BzXRmH+ZSLNVNwUfkv4t6pCtR2ubqlIdbE2pd3Qe
s1Xv660UAKXKgq9KIMMkbcjmT6v4A7jTn0ZZhj78pYe87dFpKCCFQYJOEjcYWK6R8fCaOam3qG0D
4WVp2OxuanidxP8HmFpU2Pi9rAFkM889BKa7qkrKGrLSCQ7C7mNwUCzilSETHhQQ8xwnsBBjeBJY
Kt3Na9/lLu9kjiKBVPme/FuJasD9hDjF/7+0p5sckOCZUI8zsWTcbRPcXdAcWSx8RTmL84f8DHIi
lueoCJLmlOkpsbxPxdImP7m6Gb7u68/bwNoUYiqcFcsjr5DI28SDKJqhqIIv1ZV5k6V15WDw2obR
QucXZFNI3ja+mp9YFkSO2s1RnKvBMZoUOKmvLkZ8DyaJtQkVGdTC1KhpExTtkP9tQIgdQCSlJjci
ZmEP/wWT73DO17En7cmE7DRCOrhr+HGvxLk/aLOgE8ZX4bh9NUZsqWt8rhxMOcRJpZERx873I9bS
HJm6QLkGt+zZvKALwhpOewSiH4IYBt8ecS4yGgjrQEdzsQR8M+zHPOsQTzIMFQTiNOADF+jvuX87
oDrHbuL5sVc09G3+YD4Jhi1ZT3GvTYv9g4r5zbtUisnSDWdaYf0btl+bA/i9C1zmbrffbra/h+3P
1/VkAYqahgQ9SHUzsIulKnjC3scOgiJE6w/atrq46ViGAHV0VmKHTsvEj7AfzTMP0bTufMzqY1wl
uR5ifzBgrnZ6Or5x9h/3w1fEGCneAn5L1jcACLbyAbqyMeCzmH61lg1A4oIOQcwwwvyh6lwE2BiY
hUNVgBEUazujR4UkKdkAXI7ia65WaisdiNpqsOkwrgkBqsMF6l8EFC4/LM28WCTqxaHP49DP+/Mn
7ykip8Tl7v5jgLO5eT7fWEf2R8vQL5SAG//S6etEthhXqhboon5oxZ0TSM8W2/Y8SIAgAhiY8eiN
JKRopj79o2TWHGDPINLfs087bfvqAp69yx3A5eW3PrSLvqf4ASYUABFnhGBurMeeXAJYFHqzOC2c
uUtX1l7vw+VKwi8Ie/CNnE+uw03ZkTPOLhy0eEPkrejNhEiLOuS8Zz++izgDayNwniUIEtgW4Nqu
fgk3SHeiWtUU0mYxzFYHLoK6sniv8zscKy9/iq+V2eTtxHK85F5u5dtbgPeHgT1YkAwF9brAllwn
K1rNpLpo1WPHvcKC8UXwj4ffEEpF95OVA3r+hKVyg3GU3IWRJ3K+cVfdt2ddwt4T2qPaKfso/67C
u4pA6sTbbpHevoD7lITf4f6V3/Ug1OJcQJbM1zNBwnn+z0NLSnu6uzGHR8eMXpYs2j0sJlZ2qC6/
KD/CfzpSIlDw/paqy4h6A+qTCFNIG/RKyue715VwMZn3toyWkWgfn3gHJ76M3iXHgOHlD/WK6ADE
ywDscyzIwJJQTw3vAMZxLkTmJ6GCLQ8S2L6Au5cqjeUrf594eDTyU2LmpQhQ70njJYWmJRk/AO8x
BJiBMEFUiHGnCMoohtbcs3WUG9zg+CjfLK/LUeLN12nRjNiGMhsM0JjV2GLgOHHdjO95VFd8sbsG
0ZTxyU9ZN4mBCh09bt9hDKvriHvVXI6ALFFxvVfOE6IPuueAaQLASum3T6sbOLlIAzPtyFbOyWLP
Tb0Is9wCYnIbd1wat8aCRmcAQpkUmZm4FwO2YaptSL30Qew9XyRaxQ7rHBvPVMa7BUMVb254x2Me
8tc2BH4Y4a8j8ogs3rNBGDCuR7t6GvgiihhEqeAU60Sf+TpaEvUeP18vXXRrlD6EkdIi62SejvQv
8zgTJpQFImKErgV/J9T9BHr+W81HMh8HQva8KTNttXEKSuBcnac7Lx9ZxAJq9Al5V/ODTN4XxgPD
+T4YCPwGmzvAKcSetD6oKYsxRx0EXMnXpfJ25UMS0S/gwykMcSFt4v0Ij/GVs+LAJtmoTbUdbpiD
uvnDhJ0JeJ5pJSlEeSeVNiAO2qg2CVcNWWPTPJthPjJV+Am8RQ6ld2eQYfV/c8i+ssyU+GzrRpSr
i47i1oYLU3zA8PavWM1E+BGTdAgQOFezCGcYoUOYQxa0lmQo5zgX2bB9qx95nq4EKGmZ3bBQBKKE
5XRLzQW3gxJMOTT2INIc+h4LWTSjPmLFkXus9uds/cyKzuU3n/L9zQpMyCOMDp/HPfsegspX0fjv
lecwU2M9aZmXhepHDF51QMc5OeDmek/IK/IuB9kQQDueULhvkBoizI3JocYTqCeDu+unupRu4tJM
ghRddbYUEqkh0Ru7zUeowhskm1jEyaqyBLNWETnNyWH1r0yHK82eCtEizMVTWyRuqmdiQcoELX8I
g+y7uGi8BCYqjNYJWhpEFHAboTQi9xCTDehAtfhWT9zeVcZKSYgDw0qoH59ih7FsALRqwhCBCeje
IS4nvgI9bXaPoFFJcAugvqwH6XNFJt+uikJ5SDanQUuwPbTJfDfXL0HL0LBdQRmrse/NrtreDo3t
hH4yjQchPP+dGnn6ip4aaeAHrRO9RvNxu8hUfTWxEx6NpsFaLsMl3VlLXVvauri6jB6C1pIeZ/Cq
bGzzG+6oLe3CxyS5O79ibhFgTDQYyCpJUiITzRSjpbc350VsF+MKBBU6uciyjZhW2ejLx+pAFVi2
UYDnMf1iuWdCc2TMULLJGFFIVYVQAuyNXJVG0h4fTpYYTaq91GI+45Wdb3NBS84Hu0Ur2kCPIdG3
smr4/7e4XqgJOTULgQ4IX8chv7+pef/bZgGhfhJzbmUmJaIvSQbsw/0o/bITeA3YZEykeQ/5K9LB
WPVnzGf/0M+IlwTNvW5NjGalpKyV8uu0EmJY6ZnQSAP5WlczncQBylOBoHZjPtPairwFOGAaQqHh
yRolvYeFoUfvPFwEsyn/JZ0FvDheTUOzyBJ4KxyOG4ADwW6ehiwoy+oMhDd5FNdmP5jGGZ3xepqj
4nU9GJ0nXCbGWD6hwNiJYtpJj6af9365XXhdTYpfL0LLTpO/SXZf2QJoylUK6L2QDaauf65QoMQ8
Dn5aX/EV73xRiNN+P6qdXQjdslV773RYu81/vlSfLcl202addOQHMgmmdHBvax81yHqSlQV86yPb
WbXzTsoV0tVHR5k47HkuzA1kQtrAyTWUel+eEZGHH5eQqymjgXrVOmuvfSWx6XRFgGvCpTrX1pHm
OrHMWWgMz5rXWRPiDFQIv9jFMGUiMoUEat/tsE/YMZ/MCdPv1Qmm9UQXUAULV6RwzgRI1DYAYDG5
EQ8Q1S5uyO1hPMDV8zhITKPWj+oCbBp+TJEkDvqB1Kdrs+D8bSfhV5KC4GOu2UrIWBpgE01gx4ml
gV6BzeG9JmHINcaEMMhdyTe4uR7GWvld7O13LqZfkUT845vQHhEpjUPwP6MlookBrjFzQ1hhjT22
uVeZRCa4tfeUOWQKmDqRfQkSGseC9OAK3Bi9Cl0c5oTWQ31ojo5duldyGPKNzKF17Ts+SYDHkBQn
VTDEUY2XAshoPTzxHmzcWBAHQRFza3UIO8RRSNizp8XJblrflNuPLkoebzI5Cx+2skh9ZW/VxQiQ
KI3vlx0a44L6yEfcaRX6ABjdyWMsNX6FIDtO0z8yue1r977g8+foWD9C45CJn0G44hqrZ1wxRIvP
1edvdI8J9gUyZiWyU4lfTJ7+zVzaf17y3zATnK8Q7JUaycREcTkf3nfRJcjOn/XMsXJ4g/U832Hq
HLNOcYDv42kn0yngYnd2QWF2W9U3+YjEbi83+22uwSyS0ZkA0aSDT5eD7BfSAWDtqAyzfVp96Zbo
pgJ+ckLB1pbfcZXY4ieF4gICkLpJelf53v0dPCmNbIqjfC83WONK//1kaHye3DNxRzsZ6pf/tTV2
miXUlRt0w6TtigJRi256rpPjoqQjhH+ulXI1vcGyMdxIOqjbL6c80ldTaCdp+yv6Jt1n5aFofGoU
IxC+RQ9lzSXCgpSIA1PtbPSHmaaTCPxnY8aHs7o44n4Yo86//oIIlK2haFJLTXZcxNaWFNJL7T5a
HCvnUXmWAve8r5Xrd9Ah0eYj99em1WIydnU2LLqt4sQej5s3DAyOsXZRo6oh9bGjWy/llyLIsk7E
DkwQgj2ablQxsE4ERoquxLpHBN/EjwxeHHesaRJYMnDHuvn6iVhNaMZJwUf1GO2PQ0AHF/UgGgga
kBlIUB3HXK4+rxinXJiiUGdxKMkPwMhAWNSuNda/1a2wmfSVqMbXL1wknk1y8IS7rBbu6Iex6wxP
S1PAQTWIGXqFe3hu4G4USUthDL7H+PCmsXGJl7F2Dsehs3qipDVmGo9PYWRTlDFZf1lNbDZpd/1E
r+JZ37dXnzSAdU+9SaleDHNNpQ4eDKGEPJ2hmAsZtUHAbcx4qpz7S0Jn2q9WZqeQ9C7qG7M0j/3x
qz1IfOYe8du1tulm4p44NPvteEYzbN255Wqw7b5UC015V8mQfWGThtczW7otq5e4+OCaJxONxDFm
1LDK218zS2WBPVAeR5Lv71jFndVQvtgxaTXxvmiokZFlp117TWPHaeJanC6u/Q0Myjmv0b1lt5lN
p0RpaNWR7deZtjPRtC3Ffz+j2yi1mP5va9VmwQASsIruzXtzFeV6BXo65AcgwWII3197+fZ7DG+X
6pJcSGX3uiUpvIFrgZN6bFxBFj8qhVH5dQFmDeDd8RG8XNOVeypYd3nxji3DhQGyfmjcWXvW1T2U
M/oqrINHZXJlkWQ0chMTZaiAi2zznKQYq8CSQSV0fqbJmIR5qZ/GDahzADSRCVYrmgPmaGcNY4gc
/btZege5A9lBXcSapXqp3vZTjr2XZR9NwwutzVGzRfih0CwSm/2XP8iTYVg04gt+gmXqYPWCSeGT
3Zy4VDhiW1ny+npaEmuidtm6v78grKJo7r6taX7Wp3wUOQq7qisyceSbNceXgb/P0apRzpDE8Mra
RNJP6DbYUcnuR/7Wgv2ONXdrEiIYQsaADYlJjbBBH+2jC3UljsOjMFzQDJy64g1wtg6V3dg8njLA
FDJWvXQ5PKy7Ug83pVr5nVmj/lSmeo50a++0CvFAHVxYIcwJs44uxe2ZRuSPs7zpPn4SIizZDz1e
PcsNhj3x43Nd0mKVTNe/cLO3kxKh7SV+i//b2ksaEA42H1f31pUgEejCZsu0VaeX8+6uE6XdQii6
XgDKJ8zFpHLDoRGegocb/D3C+yQ1XI9KqUaWwCWv6EuesTNbNfNHyPUYEORILqggmT2jh/JXun2P
XA9NFCW3c/T7la+fya/CzuTB2DGQZJecejQLZP0xDYf6qDbtwsnTC3zyW5s0SzQ3ne6aFj1MXVcB
LKCfiNGBRTbE4D9A6d+gbuD9J362ND+tq6kWHT+QVvHI4lViEhoATyBhoOJmTJRqpBq2d/1FJMev
8SK8P5pq1qVG+gWuhHcGUBIveDLVM9lj8JJbJsyEpY7+hIZcw+6tTC1dxQM36BhymMTjgFdik4VW
DUYrDZUtjXg3qRPB8qxMnFx7tOomijXxNrMDqDFJrNQUn7E4SUZwc6wDZoJQN5KkaiO6U5DtFUeH
4EmLsYSsqj7Y6vNe/0U6SJGKW7BAVgBtKvbEc5vkJ08EBgQb7NsdB9D8hDeQos3bq4B+BZPY4YHK
MwdWzMOrvqSqTO6puUizhoIhGG/abdc5eWgKIiGJ1Ezuv9FvRD/IcuWcqeVBnpJXvH9BLA7Ks61C
VHIu/XrOALmCe2P7qoPrVyRfhNM7Mvo+VNWdchdoX117wm4+ve5Gtg9w51j7B8JyfMSOoc5qtSbx
Myn+UZ/20E4kruwG6oG6RbeGbvgHKyjugFnL68QWDTrPRRZPvXF/99HNO9X7q7YF3WL1NI+h1UBs
k1yLqNYmEBsNL8Ue6hj7YyUb5nZ1aILpCYdlWRkwEklT9mJFwti9Rt2opmiFLUmL527mXMtgOUgw
dqNNeKIHU5qcQa4YHFuuOZJ3TRdJGV9RflyxK2SA9gE1j5pg7WOQGe3houbAFPgGGeVmIUpRiY9O
I/AMmX/mLZLMjv9vyPJ4U27J/834kCMkGWWmxe8yC4gTEbPyKR+Q8BA9AZ+DAyJq4oWYtj5nTw61
KXRCTkF24OpDaZTWBqajhCXtgeOIVOYccXoUf/8/os60O1G2W8K/yLUUEfGrKCI44GzyxZWYRBwQ
RcTh179XQT/nNK2dpI0D3MPetatqh9QOaMoJXRhCWXOUUXm2+hXeXnlQfSByI0vxtKuTrvx7Jd4M
7xL8he0M/IQaIgKzbq0JoiI8pQXbYg/BbN87rGojiyIHTax4wwWgtufEqelSSnV3T9VVjCGRMRDb
mevNVtQ9qRPrjgW5apC2Xx2RKPXm7XZVskFwV2FVBk2Xyk8sIE4fWWyoaESRWAVise+F0XF9RBgk
VRQVGeQndo5DAzQzABA6Di/fXB0vX6k9m/C/8qqpEvx0kAyRdepZ9S4L5YQPTaWn7wa9FWUYmAxg
wRDti2EhkgMVg2KAiLZSXkoNb4FXSkL1labUt9pqzEVxKy8955OLSMc68bLCAQoOaNsq+w1IgNWg
orq+LGNOVt2P+3foZ3f+VwCjFIYxo4svSjxRbZtEWoQCWxCuuBcDmU5Cm3ZKCdMxY+cFKIYTWs/Y
d5+f2WeCtHnc3PVP4AbL608r7txhd0+rUXczvozS5hqaxOhoe8fYOTWQO93OH+kL74qegcfvOB5c
Nz5fHc69R8WvvNrX0MQEaNNusphBwRnGFizxNNgMTtW2/XAOF3wKHsAA0JvOYYtQvD6w0WFS6fH3
69rvybtDkj3itNsiC7a7+x3q20f/3pfm8gVtX4ODz8J40Af7klZOJGrRjyUOukxEmzt2siG3nuGZ
nlEcoljDTHbN1bEQ4h1dDrSjlD8lbjsPxb1VwfxCvyj6atA5RnjCJqQaJN5HTMc+5PtFa0MkyBy5
p0tdukkcCT9N+rKalbYdiv+uUa4J/C/Fl09A6eklEtbRhyWh5rDqeQxnuwA5S0MGnJgwECn7JwoI
JdQFWC0nFWQiDk0mHYxRP1lD5+zdwZ5T5CYiWGWIG0qJQxXJg46qW5lEt+KbVq/2V3XjviiyD8Qr
D9eeSafydvLuBSedrxxVSwPs5divfCKf8I/c4oFF+PyEO6OVVrfdXAIKGLZ+hsqRQjeVas2bFu9J
/j6aMY1JdftAF3dY3nkpSL0E3nW/fG6RMO5urXddI8Lbc5K0pmoaiS62cVuOwvjDd31UH4nDuOs1
unU8TwDJm12rU0OBJ52/vhaNSEfLQY9HV2fCcaN/CZQSmH2TpQyucxqkQQTBc6ifNAhNyApH1FMJ
OLrVD71A03nzQtFqA8WLRQukXTe9LTFvhPcIWtbFLuf0m77V+h99r58kv6oRHoHaREFgGREpikWH
m+J/LU47lh51ggQdd2QtopOS0pCyURy6SM+uuhGLuK6rIwqzBrzWQvJxqBeLQotRg8iLmoRxfkIe
JfWKjsfAcKXNloq6ZLrbgcQQkj9Iz5ktNjf45dXACKKuxTjsxhFEDYPvjeCO0wZyUM2SU/dQyJ9S
aNISrF4QqOtAjAxiLe6I2CP31WmhsE8C9w1owztszBUv3zn5w0vnNb10MjcBuSj9F42JMbl17U9B
sGegYNJxx8KioBW1E3xPvWqvAlpU3tKORSxlO8sfNJtCMi6d6oin4unes/NWT6zbZqH4Mdt1mtg5
eObnZpG5tvrtKrSUk9cPNa+Caw1dVSuFKPhgv6ALIA/d0+g2zyax+/h5L6reGXEINMobAvNm+AiS
G8qMqu3WzM4jODQ6lfCVdOpk8jQcjtwLqsRK++zTk9CtmO7r1i1WvFO3sayDuxkTq0XN4j3CpKOW
yaPTj6nM7GkWeRjTQ6ooBk4PvB3PbDjNS9cOqTgmoKGVURo0MNYa2WzSD+wSzI6Bby88etbOndnZ
7LuW4Rwpv57cvBIeEFjdF9WZQVqKKRYLLoP11k6nm9h5oCo2vbRXtdvHases4R2xHz9gqUft2uLa
t93LKEOqiKQY5TEip+P8VJmehxvsCn6hA9mgJL36z5sd/dGOJg0C9fe6yvymahDkD68JxQ2eHInk
u+KQsFSm0CTZ1myXde86q4xyFOY/2d21fu7seTtIyTskb+YPyxgz8uJlTNXMQ/kGINPNko75cVkR
LSzMcLeoT+sjzQ/A3ycRgpg00FbeLCiDu6tAZUCgMp0SEiqEA4ABsQc/ujoqpU6nMZY8zHeW4suq
GlbHh+Vj/VpHX8mg0qA0d3P3rNdMZAr88eK6iD8fi3R2nVSHDSDPxoBWnDgkR+tonc6SyWWm+8P2
sE0/rK/0J/qorB9fd454in/lKbzRjvPZF8306huL22fr+/X7YDQt+vGkvjp+vr+T3/j3+Jt9Z9+7
X/Pj/H1eFWvUxUuDo5h11XZlpFIzEhbWebMj/fCetbEBKyyGG9ZC2mG6BnKnpGN7z+F1XDfb1/F1
9jjSD2vcund2UKiHZqBbPrQ8Hc+e7Ym9/mL9+G890RKcEpam3RsyyToSR+n+DIwn3rTWQxiAnPwa
nqfX+WYL+yw7tW8AeLQDI66iIaYx1nvTUrzvpZT56rt26jVG5+CM2EvS3n0RyVN89GsBnlcQd+Xr
YmLJoo2pCu/XWrfwnci/KhhKNPA9GT0G9/7BO6Bmv/UPo2hEDAFvaD9Pl9lSBgqn0Wl0H5xHuDB0
4w/TfRDMaZcx+ikDyuKeWcOavB8+WQmnzakZaqs88ha1pMsOJqVsu+MN6zA7+/7bjwrF52V5WeqF
jvNoug8P3Dbjmv/2nymD5OFmf9mfZGiK3kFMtcZ77xWNjYoGsaQNFC2ZylAahYu+UT3fhiifgaXC
aqgt+vRtMdJlyZoyzrO42JRU71AbYBU2rz0BcsBbpE+KAGTvjtXnn+Wra5Tur3hB30f74Oq/hpfx
fYHeYRaNN6EdWmFrZBGrm2FxAbycXVpiR8Fbu3lr0ppsxgdaVh6Qt0YclWE0igd1qI/KTxQj6FB0
cLDaOyJxo5caw+apfbDXzb93zXvV2V4WSQc6F9op9QulNyFeY5p0qpxwIlYC+tgGhwd3P6mtbos7
WeBlJo/YBm2jZq+do/mjt137fq+S33zVKq6QGZIpqFCsAm/Nk7X4BVtw0dxVHjYBv8RhvaIzj7nG
KGORugrGSxDqEkOk7fPVadV6RCuvXY916E3oMc16WLSY7UfFsfDrCI6uDSZHhZVIz5xtEk8SQNQL
vuFVgzvROiBd5/L5oFR6DPNfdkn+twLSxnp3bO+hnXceNSe1u+YtSB/O/hvrfNuxjn6l1q6S+ze9
Sr27AUSgHNJwzjjfeKnhXlF6mp656fDd0iZsuFPo3TiAe7Wzl7U6CXW/T+xU1tX1tX+GhYSsr5cd
27zxNwVEf4fPhJ/jAteLx8nBrV3xukC5CJ9zvPm2rt2zf/LPfiNxDAPT5E7tK4UEQfSPQMTwzj7b
uN3onUnkV+cFn9/MRg0qcTfn/fCMwMzafMANZY35PTBfnaTavpv9WUYK5FTr7c38QMJzcN4GE78W
NEaJGV4bjiL2cJe4ra/6pB45abNzxiWqVXHO42uvsap5aUQnYBQF9aC+qq+eaa95gxUtJpIsbAHZ
zqFITALyoGMszeVzfpvep3Hc1simqdvsPKut9p/v1XWBVRP7yeJgt0nJmVG0D3NbK8AuPTvtxFLs
WniRGg9VY3EYAx+RK4o0e+2mL31AHljMjsa0MQIR7sHTSNvNRbK+uZWhPdZU2IyT/rVYVuvQNAho
CWubk6wIk8sYTOslSeZXs1eFoFt1DdYtbF4qLF0VDTcTk40I2btU1IhCJZ8390jn3xyKvSQwK0MO
Qjd7W+Zkym+REMFNZfBXuunK/LibbENKSAEyWqxVp+AK8UQr9A7QxU/Y3MJN1KmaTrZJgntiew/w
qohZJyKIYkmeYJn7hMRO6u2dKsyLw9/Zg0vu3lyTpXK1jdpbGMxHeBu5f3fxXkKLnnXtsRJvUdzJ
+lu9Cx2RYF76+gDUfmiItEHSqg+DPhh9rKvzde0rO4+m2AolACtEKJ2Gb47vZOPA27wKpM+WEyr2
7/XRpAZy4931d8xbLbr1Xo3EEPX0dIU1ASY5a7bzmq+UQqmKsInHP1sCTtj6QGTRPYba+SKv0rO4
z0b3GQM8/2V35fc78VyqPjG22Z/E9iAdUy01oVjLktRNCjfSLBCawU4RpMU6IpMxBdxa/QyOZxcO
NSycEj9SI2ClzHpmaaWFOFCDDyOPXfRBItPoGVuJt+O+DI44dV9VVzZBmAOw25Zq8scGOlsLmLWt
QasVUqjRhX0SuX9/Pzi82vtBdayjPrRR/SuHKT+ByhtP3vFuYXzY8/e0PszJvbIX4kZVMWqYB5CM
sXUvo+Vh+eb/9v1k8CankqY8xvihBqdIlge1P221Sh0egzpCdeqYRc4sxq2cH+RxgS83XjKmS3Th
bvi8dZCN0yj9Sr90ZsQtr3Zq3NCpu/+dFTm3XrlFS2V4uRPT5vOO3rKMVDRMKr3I01WT5PbRf/Xx
0AjkElFfVOf5RBZN72FM2iLOOq/vjLhkuJSIcimUD8BkfGR2iyy3+WBBQP7wXD2JyFEP6Kh/HzH4
RC/ATT7csLgkSinIQ6VvnvXvPSqtVSrFdF43iyte9xFbJH0hKHG/5ivJFQylj1QieUbfmucKVynG
FNl1bXJzlaeWu6Z2zgeHML47sgAMY4rwotXFrY/ZLM6o3lOKCJJ1EToq3RAlbpDgUPojUlbnBjNd
p5Cl6cYzl2lguSeXyV6R0JG4bVYKy+SeIR+M1N8ELQoIFTYX2zsR4j1+Hj8XevjyreVd/PJ2H9eG
Ot7D1DfAQQMrIFgcnyfnyWmiEV1m8MzH3n2LycRAssZ4UBnW8LVQht7sDQiVh5Uh2BnurNsjI6tW
nLDrIOnLMuM2uIGkLQ/TfHmanqa3+X0uc498ZLt1kBgZFSXu+xfkBdck7MNSIMfDNJmfpudpEuKn
wdVXNItFW/eKx0Tial8zgnRYDS7D/fiM3cFhKIO1Bkr8DRZRWJ5w3LFzaqIXrmHW33DgYgXUsIMm
XmqSmmccAn9SxJOAP+7LQ5Bd6V961SLplSL95JdQgayuY8clmskZVxpxz0A7SQy+kwEVmOAHeP2E
1vw9sgaPcOPhW7AfZP6T0VCd7brWAXgmKSCaDRGebI/hr42fkshEM5hmYTSLZkR4vyoFa4EX1plT
SdQ8PbwdylWUW4hnhIjU/NtAm422G7k3aQZpZiaAWcT2u+371/ROvnM0nJOfD+sMguDsowrFLc4O
Uv8OMgY+Nmj6nGcivhv3u/A4B/OZHlm7Kr7tnjzbNQdvDYvJdZyM9yyg42pw8HXKq0HkH8/otjlV
JI0kiWABK+IFHGJcZvE8HVX8dPQanLnY1/l7eZ2zIcZZt/G3/9BzW4LY+F05tJWqkgeCEsy45E/W
pCAtBwOu636so7o6fFZXxipbYB2GcKT0bZDfS40dSJl6OU6PhJXXxXv1XG0+lEGl35dvAcuSdRmk
xE9sVRRRX1atLtHwtH4Apk+/wXT3v5fv+lQU+XJyl4hUa/giE7zSIOEr+0v/qtvqNv+LRgqWbwMt
kxqW5kDGMkI/yJYx5zC8N4jtGZU32Iif9/JPOaYATt7CKpsMw1jjPe8luM7JyqPqRX7kM1iDO7dm
vw7hnZHLeB4SK5Z/bdqFNUN71AqbITfOz7gS7scMVc5+2gOwaac+7AFG9CHY8baaywYWaJot5YyJ
OxdGudQrO2xLgC+1UWk314b4JK4RBFj6nGiXsrfNXmUi/4y8mx1X1n5g/iT3yb7VO727pHoX/Cj9
WpWS1OGnuU7YU+uT+OQ1tzWcN+5O8+Tczj2q0ntWxlo7r3bOD/fNVcLGc+fb/T08B5tKSUHGLAoZ
6kGh8hBpgvdCiHndOSqu1Veq5l978rY/F+SAOg0w7r0LzrIxRH6zaxS3fG4UX134qaj9Mrkl5fIk
eYuYuUr5BPgpbqqyguv2CF/jxpFCO9ltuTVRIqGyEeZEB1DL+IdmS/seRYCtBPMELNYsdzDloZiC
vuK3guiC3IYKEelNFy4Kf/dtVvLgF+0Fu7+ReiyIbxDnV7v+cmp4ezGKKAn8xRHVfkr9iAtN1obP
FjVPei/N7RmDDWLwBeMAeF2b8XoPzIqwouHGy82kOTsnH/are4PReusc321yixanm2riBdbFwzER
c9TG1Z45pBw6PMKktDbdHJTr/lc7DKyJmrCeqO9B4+Z4FAeP/qzCptbttE7Bymxq+mK1iqSkbq0Z
csB3J5uXEsVL34Y2cJqrFn/9ujXcKmlONs2jzmm+m57mtJeY2r5EFxs67JRVfdX1L4PNUN68pwHe
vBAF6Tr0r9p44l2VBIFNz/JFYWhQlW65DaKhMwiYkuc9fF+GTlhxTIVmrLiqDugw+iAKbL/JlkhW
QbE1MOfR6v5R/ijrXAbngTmpjR8wOifwSsf2cMOhKmdCAguPLHcfbK3dBlwmEa0kwBBvCjpF3r4t
Y7qjiRPeICGpdRq0ozr+a8LwpJdVPt4s1aOBMmjD/ZYzs3wPVIhEBMDKI0gD2AOrt3hdJRpn19zi
h0udADdvVMmKRNCNcC+ICYxkP6w+wJ/3Q33IEoAWzTh3VSOO+qn7Qq0DD4vLnXXgj7k5J/NIF47m
vSBwvpzz4O4fU2i+J6rMm+F5sBupEY0+lCri6i7zx8xs7dtNxiti1di5Q7CiuQTZ5jr5kiqj1Ua0
DY1CxDqkn1xxm4K0aCN19wZxBI7TUnIUFaQLeYzKykVJQoEVphLAFiqOCdU+k2vI/+I5VZBUgv7g
nJStSYeRsLwhW4hHqxL3uRgTL67N9e/6pxFy3kPENXoimahnbp16eQ71urxMDEwu1GkuSkIsLgak
CgHMLeQHzU5lcECvZEMwNocGs6c1U0H73L+BuoJXUSr8g8bU2j6WdJFZnnPnPYjP8EYucx2v5TnM
+00GYtPN4alkNP5K+zkMGoM+FZpET3gHOspWP5hGW4xyA+aLjgPV87KartGW0VZa9Dw41IVMRxTF
lDNMIR6Fr2rpJcVDVtkSIG188W3qnRix0pnwUOIkHQ/4xPn43UeY4JypmQtDU4FQB2iuDHAZRqqk
CtESs57qiKe6QpMroBSLrY0gUsWf1X0LuABRY6jjFLypmaDHB3fl91QWMftcPByZWDi7Kig/SdhI
JLWUdncL68P+yL83H/Hv8/vNcf2VibUQL5H0hVUVpBMI7AneNpe2Getvs29NG6E1qnMTO74BXV5s
0RKwT11pjcoD/4HiSufumRaCkD9fvgbzZvjcHimPwOnIXS1OuvY6sS9HJ5xUClIxS5tTnTxQL2VU
FNSKlBfvldxOLWs6Su6H2B8PyCwvGEOnsCKfBX15hGt2CMUyKciirbG6PYlwBm+KRQI6/MSaQKMc
GxNp3TJmJ7yOk1M9dRrXjvWZdoze5rOkmRisdSlvQ3ZmqjpkrLWY+S81qesQhfjmv/kpJmsi4o9I
TCLkGaimW+5p2/QeYM3l8RoK4AMIIWnQrCtnnvh/60/59Rekm93qsWtTXan3+bcFeTPq7ToS4ypc
whsb26NdSD7qVMG3CsUvlZszBmLyf71h74rhcGE2jOoAw1IF2PeACze1RlItaBna/1W8BobKXkxc
jQ1rrzQ5NqbNQXX0Hr/Hu6X9+d7uv+pri81gF+yCjc+Ss0FI/hxU1tFP9FPZGn/n/F/Luterzd/W
uEWH7bE9SZZ1+Dez5hgWY3Z39pBuuMCbT/szXadrPfV7mzQ77+15EEP/YuadoMykA/qNQz2bYFw1
tNlyGlR34pVFboC93DM8HpzqtDFPAh31vthY0jlCUB42ws2IFi/DDd815/W5vbisrc8K3Ah8jtnJ
saKH1d5oJ7TkboQ64tXz41jcrt7V44UidlFaWxQcuMsguTo56xxM+Z13me/I+cBoN36OC3it8xpp
8bNZmcVEUgd1UdweXdYlaDmnQSW4+Xf6MUGuEvFS66PWZdH0NTEujLBrV3tnypJ2wUNaG5kWRu1i
lVm5NLX4V2Qigycyfa0+YgOjgioKySJb0g4ADqluO9bvcjuSlkaFZPRslBliVPzPvZvenE3iZt85
ZYhjAVFoj9IhRmWDwqsR4kkI4o9ahuWoYN6JhvjoGj2LufDcbj4P/b1dkGtrjI/nuMpgqrhQwjvx
9/FbIphDr0Xsr5ukMDIFFFeu1k8P7fKCNfpVxBxBvDqumvNn+JgkrBcJL5Eh9VJ3G1UKI84eRubD
6qSBY+9+eWSy0duPc20XY0I7I3v+ZrgbneEp6gyJrZj2JZ5sMu8esOViv+E1aBlbnCVW5Uu/NW5A
2KJlGHNYa7vJecUigdHR34/2o2LwWr2DUaxHWpXUhwxzb/YszXKFVhUc/GqLwsNvCH9AGSxu3so+
d7PDIlpU5uZU54GhRKl5ZAzNocVbhijGcaE1ZMYGJLhfW5E6fckyQse5f+QtqM+R/reO7byoliJ2
2sWSdSvUSlLPVTxCiE9ixODSSd3NV0I51eIV6mOLSSPWl8hnlz5dw+loWRvEXgxE0VwRhRcFNOQp
oMkMNKsHuflLGlXpZEsOpbpniionVdk7yIPKSKNFWGtOAKdwHoNZKNvwGLwNy8Dxhuv9IcxpU2b7
5zCZXsL64IpI8b+xCVgDfAOtjfUQYiJX6Ojtgpw+jpTR5vQYXVRWyWeNlC//Pv5aH/vFbtGYqibI
PgacCAaGEYCIVGUOYPw0HfGLqDSFLXqetnQAxxSJIsV57aRFAZ/s/rigziricBa0GNWISFatgo8k
6gEuBGgh+Mv0FGlTvEXtPIiGRH1UYZmoevSkgQzVBIiQ4ohKc6Sv6/zsgGLsGRqImv2fpIvIUaoc
XRbpK6VCKKmRB0iwOhS7icaffFX/KmMFS2oPLsL1CR6jGOZa9xDhSBihLw2sJBmgJ4YpQZQ6f7bG
x1FlnOHUvtU1k6uHIlstBzX0zxasxhPaviOHymI6iEjtHzzi+PRQIXSIM3H20h3uPUZfAS6EFTLs
j7J4lbE66KrLBERYKkYLCFKFsxbaGnH3ROgH6Bd5kDuaFwYJzSNx9GINEp8dI2Cg2KcHZ5uyVXO0
H27m9WltWhu9QqJ9j2ifQzCbTJR1QAvhegKNA9B4XLzegdxWDSdYzrAjkR5b41BPR9Q9qoYMgMEL
PBW2FmizjncB7gm3Etzf9AXZH81B5ebagFqD2yCuhdjEg408cIoVJvZYZ90Dlq0PSgUtDP6Eem1/
51PkMWhMpUB5fElNLrV4qRqvDejcMD9OL3NCv6VuyTSels1jVRc+evnPs2981bge9cExqA4fwzPi
YqiMnFNdDRHkCmrLMFpWPnVQZHkB71ozSDPr+9qcvSfnwGY5lkpRabZuT0AliTexVWO8lvnzRY0E
/XIhTwPrx/ipfBk/1s9u0ZxmVN6yFdjWiuI413cPdy4nTqxPrh2VDVtD3fI/6r1P3WV/K87hoDFs
DhMwQYzz/Wu/wZnd9WEW5oD5D1f0HcD/QBV7zVClaPH6Rgj62qZ/GehK+ld+hmj5niRrY97DZfvj
8E0hlj2GklhzdM3BbZjaHAaTV30iNKpo7NS5sptfN86OktSjzT1SOGPKMXqH5vBB5Nhin6f9J1nF
e2t/VievSc4KNTY/zc9sm22Tv+urbTaoh7UbrfbFoCUdM2UQhRmr03GajE7hdZRDrK62mxu16lnU
KXRZ6IQP4RrncqwK70EF/gNaTx0yujWntVBvIQ7YjHQ84XuypyPA9K1h8mrbrO3KtVMoKHenNagM
qlhFha253npz/g5f08fkPXuGVazpcdrsY+ePm24LFxaFZ3fkpNHwBq7ZnB9X9fl7Rnip4PhCflnc
RymsXgvzT3ZHeMZh7SP6jX7fh45Bb4lVZX6u0PyhHYFk1aBVH2CH0hD11WsRkmc4nhzaOWQS1C7F
3827bbwAWKPe++PqCUrV8ay3qyxjumk31nGCqjx8j2sEx9IBKEJRhi+hwZvwr5BtkFNzSDsaLP8k
snxALjp07UDcI2Ct38jHnHUik9ZqANTFZrkfQ63Z4yDzzZ2caCp9nQksrRHHyu9Sklhryih4/0S7
7v3i1KD6AIePfpp1qtbSaD2bA5yErVcne7QPD4fPY1L2rQW77+zertxRRCUk2WfyNxsKeJnb3tDA
4AY4vA6BvA54KW0+slW2sj+ShRyKaDNM1RFLdZQCEiBJVyDBlTISiYTVDr18KmkMFKQpi7fknQlG
rc4eTWC9ZhFPmiNGDDdzhCyXG9AKsY3IS1VyYLIbAo/UVcR0xVcZIbBXpQ0ACCCwogG+JzVJBYsF
KVYXWNN84dZCcF/YJSu0R4X8gVctUa8iDAnplZyq43Q8eqpLaL9KyoFQDkmVAiCFQImv9LSG60Wx
P7B/EzQSjo4/f9TG2JqCUd4C7t7ARZ5GY/wN5h42iOKE42LUPMYbE///gg9WmhTfAsmilfxdvf1K
o4mv+VWlhNJN8+ONY+1QJyt8F0FL2jSl9ToYe9C/7n7C7xWPr/crgz1geiA9tYbha1JnMihP2H29
15hGTA9hMqLpNn2rxOLGkYql9Ta8D2Of3KqHLK3//z2h8yK/Ft1SsgtdPF26FppX4RSKEOPunYuu
wqFiZokB0HXhTIasQu4CL9QSiv7kVKEctcw4G4zP60qC6zJmzdwytLOHjXGJ8WTs2E0iKe3uO7L7
6flnH7Dy+HUD8cthbpFtEsmSMciJobQ1kFvXAW8QCdAkHWlimaFmbfJXsf29F3st9+hZS0GlTddC
GVDegHw+s3lj/a3kU0ECuFwHjEnLEeAcmJliZYWe1rAB6552Zl6kFcJAjFneRNOrAq29x68eueaL
pYPHkP4IXtS7fBKGKJjMBlL+SFWErwWj58kJ1s64p8mxcDUpkWweyTLBJ0N4BzTZQCYza86siT2h
xdEoGSl1KqhTdDAwfrGxYOLdqKqUdf1N3/pgQ4CTj+Ef4QVGDrx4bStMlKWNp2yOlVVuJpWxViNJ
ocAxQ7VS16BvImxoEmEqnmal4s0Q3vIRJD/VB2NlYFWMA5u4xW95WaHQFHqodUx5u4SHanWv0PU6
qbWTibo2qyNzIRVmH9e/ReURfjC+og+QcUqZ2sXiokRvUuyz4Q0pSq5RnY5ciMIAaTKuWq2gjQtv
LiNUgTF08nMIbYF9ALkl85UsAlYRqo8sgmDRoBmZND9lvFUHQaCvYtxGxQ2LnFCeWADrow6wNUFB
8QwuxquArQWsPYWsPpWdkNTGeiQU5O73HPX3J8zHLv4wgk7qLsOMDPXW+/7eYzc4DYmA/mkmcD3B
YxG0HO+qKb4ZSBlR6mNtJHOjEK405kbEz/wIZ4iPj1UPM4vwTSgn87StJNwrbKUGAFV8JVrCP05+
zEemTycXec6v77sIcLo8MQefSPgrDfRkhIjVhRplgMislI2UIBpF9sLEMPG/wdM4NyBpMrX+RJz5
rXfI5yGylrIJC8XxN725AUnDvEOTYgMF1HqNol3yJhsYQRP55m++ZFOvQ9NcgXsZrisoFzzJPMQ9
FJ8d3jRFA5x2IjcLptjCyL2pNZIgHaQUEcCvHT7hjlWQgNqULewPXd39QqmLSpCiIB4XdCgGLdYB
x1yXXofgOaJw4PGPLEBVvjgykvgXfxKx3hqj2OERCsKZL7wRGzIfsRMsNX5I/REpuJgEYkOovC4p
esTvxxC2DijSCc2Ln+rU66dUbxY7i55cem0GiFf+koQRGo6i1cSOyZZO7kecVrz0QWJX2plfNUJh
p6kzPPBlTzeuG+okfa9bef/2jp/qHwlriOH1xpQz6e01GHkIKhx9Fl6tKB/JbaH4Hg8jDQQ9NMEI
6vvfJ+Rz8UvF6OABE0WN6jKi3of6XPeF/gW3LwwlxQphKBdjUyOfE8tIlr8oQ1BDEamQPT7iSCsV
igU9QKIKuhBMy0okNVoaPIkn8ursc6eByvDsPN9tqn/1L3gq2Qm/OEQTUGrPIyJ34o6Dz/2BfQVL
W6qlj2cAQ9gSmQiS5R2dqRqStT5h+Jy+7O09czYVGLvR6YcCIyLBSofSa4zEfXHoWuQ0Ffo/HDyD
gPfevhFbLh8IHTLoMVmle1Gl96fWNQaLagcDbdXVVcA8UStcECtRycShPjAgTgGLwhW9+ie5x2FK
TZutqL0AyMVHgRaY3bBnpl17xuvUyE4pDdIqABUKD4D9gVwIPi7OmfxZrSiY4Q4tSRyrLMTF4Hss
GTC75p4WOhL8EmbEfuInkzv1y03nvdJI5Qr3jsMGelmoHsyVI9UfZSLSP/GMNkOPlE/TXpdJTSvz
gJpKoYvJKaKwxBQqHhbWrtplkK9izSky6p7adb0Drd9AT0o5FDpbeKFPCxTO1fSedyOaqcSD18/r
ByWwCEM0+xA9ROQQEX1Emym6HKjRU+MERUatXWSzuMJVD+IjYwYVII0hpRJkPKlCtAsiJ0dfLYif
dq/uOYw+RHNTRCywJvp5o4W9Uyf1dnho4FkmzZ8CjzKPjJw3er8iayZ1KQ4N5eMk7tZX2d41AbVH
0MUucf8MXY9mGqvrZ9NLYyHh/UunRBS0SMl8Q2Ynuo8G1JUG7OzgFR3qRnW+QHgJ4lAs7SyF0kXq
UMShiEY34Vpa7Oi66Sbe+nIlgH8QrtFaDC78rlO6psg/ffaH+wudtYDzVI5hSPoSw1KY6cogPlo0
QpwR5FhOPEn60/5hvH2hENGfBXb5M+xsGH+GhyNoh0hSuULxYDoOSlOgXz0MNzR4k+522SBkrLdp
xD3BSZEliOcsZLe8/lJZ1KkXwRWpf7Q6NhH2wfmhr/kPT7QZmaghi+5o+iByr3phqE23C3WdX+N1
N1nO5FGJskKfDkOeoqdckxZikxb9CdT4gH4XeD3M1DTg78fu8omIYjq6t1A7GCOBPIJ5tEs8/KJk
pRxIMmchOFTnAIuR//pClGqoNJFL+ZLQK/DceYoLLb6X5LY04tmDoiEuCFVGooPziRAknUkjeV8I
aZEUVJiLUK03Sy9aS63YgaR5lVU0o7A0JgCIAdxOlM1pEOXfh1p/BcZoUd30WwxF5lvEhiR2Mlaz
zMMcyhMNbantyVtfKhx2Nk1FTJOiTosZy46FEoqblP3loXlwK0S0KuBXtgmYxy6fChu/jqokrKjp
GfJlYUZgmnA0OQO9eqXCvITY5MAjZTgV27HKP8DnrG88WNtyAuKqr/DW4F4VCOl9bzyICFu+MtTt
MACh7aKqQlLgMh98MiFmRZWXkeJER/km5AX+Lq6CzvymR/p6nqOC1rXAykCVzxtVOkVYDa/UaqHc
CLS24dmMox2nMGCDK34ZYBBoL3fx9XcCi4k2zrZYfszhT1xHsbrU6oJLCY/Bh6uco8LvZXgZ6nL/
l4t+14igm7yYfJchVFNtRtN71oYGxgNST+AI3FoIwuyPZuITD4y4IE8ve3cKehxMR36DeEROgCwg
3ViNXbWDz+lkm7R/8Gua3IOJZqlqSSVuKbV6g1EsLzZdFyGZaUdX5rwuMQw5JmlkG/9sVNB0i20Q
kf8oy4yXcG6H9gRqwgQ8UomRUFIE4mu9DnxpnvNIfqGflpJogam6MLpYT7KTB1pl+WloOmgZEigq
JxclPaUxRU3DijMHEZp0o+Em0zddz7XkwkEm+dHwu7ioUXAMUVAoTPuMd/atjRUo8d2l/2n3CAbH
n3Qt/b9IhAeWupFvGanzYC65qjJ6Hb2uUj2cEEj1pUgvF8t7YXrIDGeRow0Oy8eyOlVvo0qQeEs6
psxYIiZY57LilQtzGTeesPTlg2HYgYWIRPFGsV9o/2CwOdm4GcRsmHsGnNJOIbaQY+BUEwXLxFLf
ynGqoFTzgAuhsOZ/QXh0BIFqWpYCUzHyn/AtSBEbVNFr65bhnDFoJOGJ9iOuM82YKM3QEVZXSLC0
rpGWK515XQXMET8JltiqyWzmiv0EwBKqjghQ0fmCuYdaBHRfwsqtLroLwlvwdhoWq+UPTHdWkFOw
G0QH+Fdqq9daPCf1oQiPH7VPcXbEIIBmTi8r7JW32ynWTz35sdPNoJTL5X5h26tQEyt3Yc6sYVwg
TSmVvFD0o6jzKDdcRztoGilLTg4rEVgTBwO4FaOo8Qdua3YrtEDsxtOc3JCi/2DnPZaXueHkg3wQ
/RzCUyiAhzm5zQZZzsV/dnAhrTrHUTkOAegZjftRstTl01vQWqAtXL/1BCQYq2m8JrRWEbbX70+y
jEePpZpUVvF/EXEWSzBXDtkIy6pidhiDRaz9r9aPs5TWZJpTcK942+6boRzTK6zOOK5vMaS2cZvc
bveDbW2C514TY8IVLsGzvDfzFwMyymkR6s5ZU8YY1uMCtWp0Q+TDnNnul5oioQvmvKp/BXUOBVkh
ETB2W7Jx5zGj7oit7u9vhFV/iEchdCje/JZWrcSqlWGdmnzctWtLa9etod0AQiLaZRS93HtB3350
mj3RzMQWll1wpZfBJUdvRiilqPrttCZX5MoiqmVQ0BuTW0f8V6Dktbk9Ds5L6zB409VnzUudT+1a
I3jHXbxXTGiQ9OH8yi496Lkv9Lp/1vj8asPLTNArDq/0hfPSxyAy19jxJ/VReupEf9YgtzpiLN/o
RiAmoOgS0qgiz92KB2byUzUu2HOvbbCkiO0IRjVAYTevG0ORdUWxF3XX6rwnvP5jP3hP9lDHcl/P
qQ5WrYVIGdK+wor2TUDy3N94egYayG+1wer5w9xHHHR03mxlCIRLvSu9AXrmz965oUH2ROnAY9yr
9rchrQro1oF/fgTGRCz19RjUhseHC/8XXh7tseE0TJundmtZ26EQeeB3G1bOjtFsPxO3CUQKo29w
3h523ZvVOYAhp+1js5PXOvTovF16t6YLrLr7q3B+YqKqJMVmhE3TRMpAoze/OYuBtGl5iFIDEs6x
bU5OGz+u+bu/83b3x9rC//Pj8zs8XdgQToMT8QCbiKgSglpUvLYmoLAliaOEzRrtiJYetc4JM/xr
50xPbPb/D5NKud9MhufarLXvGlXnUOu0MAx7rnnTLe/5dJMH5bfn+tWrZb369gqvYhm/PZE3qIlT
CmajH28+ZUUPTthZyrJQStBje6mfLbUVlRuglrwDmxKtdX5wAFwulw9nibFd8PcnNRz7OJRKg3Qt
5Wsw13R0dQ3KQn2bTW6ZdGi0bDqN3dqKOrgTpHzYqPO4+6/BFerVqOoeQ4l2H8gaNNqjkSQOpbyh
iYW2fEHVu00T7iPvfsigntRrT+SFjk46DeRm/IypK80w3hXc/4+mM9tOVdui6BfRmoCIvgJiXdd5
sUV3QiE1osDX3z7NPZeYu89OsRNdrDWLMfoEbUnis51IRCYxGakTS4rbv1l9dsmXpWN4+RGuwSdF
QvaKtCejcHCFOy55UoTpUJb3n7/6g7TH5DyS7xrb1/11L7gGCfqwT9Fa7U3wAgkEAsQcZCrJxz57
E9UAPsiuRLbGQl4PPrmZwmZ2dYhLqGdQ/Zp2J8oC3fG2nhqbyq039VTuFtMWrfldfp8/pIKo74tf
fVQ6/R2Q/48IXexpATMP9ZEkyKOGfYaWHvkofT3CWgb1SQP40+GrxYcuZj0Ur1gRROL7uf3C6fu1
eyDWfsz7uIEQ5KxUwyK1ZVpYvX0TZ8zikYF2rV/IttJRHXNhEOVUfKu26zKeix1k8N1bl+hu7d48
JUTfAanYJVT5V+s1CFR5ZSK8NFgfqGPB11jff+7sxfN518WqChWYLQNjAK8q0HZo65TeJtvVlh2b
z5eCGLUvLKw3Blyw8/wdh3+z8kYvXpURz+12zS7Ev8QykHFo0GO/l+Trv7+NNSZ5xxdGf+BJ2ioD
s0jKBf8OFWANHQWUOyZZQU9xJrCW/pwKggFhWQmIShwInQmMLJtinpwPYrZFCEuSywDahU+1sWv5
dybRulfE+6hjzjHNMsegfiOdtGitUjxDAfw+tJPH1l/TieuTaMSefb2k7EXTbn+Yv4f9cJbWlgZK
+RjjqvqXXNp5BZDwMTdJ+nndp4jsrgZ1cUzT9B3Q9PcOPXtgWu/FY0s9fsXPkWICHjidf9rkFVvk
8a9s2EGbQY74xCVtxTzNi2JM6m/E1l0hy8IKgKrtO0zG5pLnsXsxwM2H9pMMX3VFJMAXdsLhO5w9
SxsahfbCQXfAvvzMpoOrnSDfAlcbuFmHmb/WD/RNi3EnUHux7lsnQPkM/5G9m/tN6rmMjjAWXQR+
u15uBWNiDwMl4jG7jt6Jk/3TSqv/wDOXuL1mdOWZGlGr8zWnj0VrWCAf2bxru1zU7b9g433pp+Jp
+1ABuI2K0G2akXm1u2T+M0oacTrvrnUmicCvMuynbMtDfm8/WgywChwyKkYZnZD6ZIwr3Y3HqmCu
LAVhP57FlzPYq7sWUpRWOTmOG5AwiNhr6tkDN1mZ4yvPM96Wx4hyDe8zJmJhJ0SNicx8BX8qhTkC
hIanyLn25xn9nYdlMkq6mZbECLlpKzckIEy+Hj6vLovHtCtyjHGHf4FiFP4J7lLEN+Q1cKiW9TQ6
afSTOcVjJNLdu+b2Lb/v6NiQSJ06rvrdwV7nXgOrs1eHzS7QLYpuujppdpW2jkoricfpv8cl/ZdR
pYdIyZEaWvyBN8ZlvOxqos3/u8p9sjXIn/fZVmOX3rbHxzpZBusowNHmb2M8wI+9mKdMThsRzBOz
pHS8oVXwgOD83btr594d50ZDJQUtNedLZRMA8daglVE3iML7nwodO05zr85G5LzvbD0befToex71
Tfhp8nfu2r1716fiRDSmCkXBj/MAtrbMzZAHo665vf8GHfexUlUTThos0N2Asafl5Ln0Zy9ITbP3
ZMDpT5g0lCEgcuW4EF44///sNA/6rI9VRKhZOc8UaWBE/g22K9zI9VjFq9ch3aW7z3usdQhfMDow
eBovKi+Yb3mJvF2pwB6u2/42Jks90Wo2LjhLy1t54yPV1alu+qXZSq+696Wj4RL9F8ZbOph/LhaN
2ejNjAYwcV9BNvBhIzHgViJ9oYKkPNfii5EDQfYqibZEwEPZkINHasZSZZZyR754bJ7kFju5V/oI
VnsX7tLnSSiyiISW/bkAQ7i/ISh03pb2eetdipuOf+pmLnXTEus0QldMJXIxy+ZLVCoiaJJLhu6w
j4jORb9SqpfGsGD1iZM2/kpyLkrr7h+6FhgJ5hOhfYhXTQRForUV76WKuapFLtHfKQt2XCYBNy5h
KAGhqKWTWWdSeBa/Jdq64qPK8aWW/slKQVAJZoaKP6kWKZVc7GakUz2kv4IUkfBAhshlrFGqsiVK
mWyMoofPGoobRk5hUrSdyLbBM+HKkOKqEKjkqwU7EvA8c47C+3SMjbG57gjDkbLurjtvf92FWGTF
RSS+QigtMLxGg4WwE83FYy5WbOUbFsui3XRAAvR2WJqzPsglZCNF7LSoAQEVctvkE6EP/LkiO3Nc
NRiVIAyMEgzMXcxrOquV0xawgTBKcEGP5P/F8MbgZYyz9fCxfzviw+1QeDewdkEm4coO5c3/Ab6t
XuKTKD/1vUivvJt3e12CG9AKFJztJb7lt/6WCaY7RuauZfXJpUz+5uxizpmlN1w5qC/MyZ9VZzAR
IPf7lIz8/pBV32cZgCwc8V1oVCsyk3MkQ4oLMAvRtEEHg+fHO8Mewn/XTMKZP0sv6neIUdVjmDVc
FixccqVuDy7DcxFxz8W7zik7NCfl8r5FPyFXfkPicCpPMsv778dN4KEevF1ySA7KOjtEzGze+Jvm
NuBrqpt56fNaYyhnzj2wFcrFKCeNfbMNTmgqeeumQ1N3vBPPBkrWLsoTfS0qxPzkH7RgZazDRQtL
5KOMlSme8jsFziC0cCJJ+mCuvV2weqzCza4z7s5S4uDDZ1S0G4n7nPN81jAHC7de9NW5hV/FT+eW
5sNQfsYxJF3RMBQLbaYBpIimz1ExiqY4+5CDyIzbP2u05rLZ4jRk6rdwl+zsRyZxfrQFCESKAyKR
W4CGMhmB4OX1gV476W/NxObdOvpJfjqtk/0M1m8Bm/iktO0I9RippGwe3FII1URiJXZRkXTIDdV3
OEMd6p18DIMtmjT8SDcsesA0KKO+ZgFcfMGUDOjG0ZkaqqcInIEgDeKNcfI12xDnOc6VYEp57uok
RAiq/XiPswdh8jXdVg/HKO2XjgllRV12ZYRE02kC0IV0m+RW9+0rxJzIzgy3OceTSZcfuO9bPhon
D27Mqpi9kXoE7nXyVmeFscjNufYaV1lFse+qWE040mjscHqSgTJ0eE5ErFxlKjn7p1x/tIwPVQM7
Gzo3hnuuoXct43W6VqYcjMq0534386B0/MQBpzXJP+ORRaGTjQZr/5AiIvIPTJvmxZAZTvjhMCR2
XT53LjKwwZSTaICarpr4f8cvUegHMoSdUA4bf8PK+NzM4ut8jf7soN1xyf1C8YShq4CWAQ+w4ukU
XORflEvZRwe5QaNpzicy6zLD6AjWgIMINAK/OyWYjtWypA2kUSxrDAd/F1IVAfEbE/Qib26LTNRi
BqZtIpYOTS8hOvA2wGjn7QYowvt8qTL3FxBxwJ88mOosVj9pA+CxsVIm6Nox0MFRikE4xQpLVvCh
a0hGryziSY5esJrnkww/pFygTIgR/uzE1VnbdbiUQ4ysLuVRs+mLxPHJhj/s7YVJIqUSaShibp/z
2/KcFF3hT/v155nhZ8Ez+bZy+HdvO6UzRcHUmz6hgdI2QuyEkYMdgDP5p3OCauEK88wAaUQkwYIY
lbwyJS5sY1oP+3QzxQoop644lfF5LLr/WEUpJ2ro9Pa9ydW9dtwrJYB7joEUMylB4Y5w0tUhrYkf
U9y6Ndv2i3uaoCGRn00hrNStEsXcZ5Pk/TWm7Wk9duGm5KjZ4T1gExw/D91T8tU9vQ7PRcGYXwTS
BBbV0/Ip2XI4E8I+LeoLObhUvkfJPPkcJZG+zmfdpTIfzLvLKrTNfcwCyUFOKZfs0DnJtxefpOCp
0EhZIMjETh6gGpYLnAqSDXGUh+7rI2cXHlhnch17VB6m2t6/+Sf/pBzzu0cH9jf81fYQh/CfeQvo
jmtF2EJCcxcgvTDdJb+lL8lfyfPHn6RjKQxiupMp1CGkCxY1wJVUkUlSh+/D+5B+0RH/kp409LiN
shX3qocr1fshpyA64T1FIN5k1J9oOl9j+usDdLbKkrAEHobK+4cnJsqNwGUGHatcMN3nYzqW0ity
XQ5gc0H2iLpX3JfXicenxpt4UyGG0mfguaUFFE9FfIKeBo9dhnUNQIPQ1wRjIAPVpfUJ3/JTk5P3
f4Q9QN9Dicrk0llJ4kyWS1z9fw9x+ou2VqPB9QmVOyloQjHX69MQAqPgHHCKzwmpwyXGe/loCb1J
/q6cE7nw9P6nPogXYkyQomfAS9ClOxSMlO+Hf3zgnePuCUaxYnV2emaT8fdWoIn4rllnrLnpk5iX
xX4Ml/ytf4NLBPUbrs3qNdNwXCGFoGMznbDRYwFo58LUoVI8EfcXOdvwxv8Ci9dw4kmq3YcGEh0Z
z83V2+mbLk+wPMka4mJtZSwyamRfLQhSfaEvenORMAsAyVh66JB5/qceA/6myhaBMpOCGPF4A/h0
U7cNbXwRJQuiQSNW77nVGsf+LIDdteiA05j2gSQU03AWzl6JE1Pg5N6gCzH5LrbhmF0Gj7cyNXj2
Bfzm2bI/SkDhb8TdoqM2hFu/8j7+aoDW7CW8Pejeyy03feB5ecgGHNQuiZTxTfjCcd2xvN0DpWFE
4ig3Y/hFZYEj+TmiJzolXu84S/gmUs3FWmQpG1IrKhHSKu9bAG54j8n1U8e6IE6kdCz9VQYGV9aY
wtpfX3pWOO1Oera0oWjnoouXBipOkKE4dx4nWsTwSGncyuz1zwByTGXe8mm/VLcsKeCso/6c0M0b
4+RhF+Xk+2x/Ayabq+t2bSIR1PfeyTv1D/1DOP+zwUoHUJ1Ii0OchdfN6+MbTfCOJvO6HF4X2L1I
1NBLAoafl1NlFs+UOZpcfIYS7wmuQwL1ziS/o3n2IytlneMMOUbHztnbE+umMECIcIldQ+AFPMay
m5N6CYZLzjDIC5yAYg6vv+pRb2z8JBI3JpAaRN4pD6nJd2dSd/zmA9RrRPH12T82xapZiDVsMBPF
nzyaLzGPvUeG3NIzueKp4PLNWa9LYq4zSYf2LpJ4b4Go3xG0hArq5MEt/Hcri+P9fS/PD9xX8KKC
OQg6ClUmeUMVDolXNH5sig36OO86DZnQsptZlMHyUEoNKW2LxvX2JLgA6DJlSPYcksjPyV3Gvffk
8bBakg5qy5VT/Vwv1U+DgXvE7IAyhzA3JFPzFhVTtb/MTRVYVYdiKa5pdOWUIGGUkKDkqyKw+/TI
nd5ulUQLfZudPIQ/KEjPEZUzWoF9KmTtJsbIHNHrYZMh3BqrC2gZMbzQBI5T+6VSc4VphKiGPioN
T5yVgn/yIziGhE0/DyjdHCuNYH4RWVAQodSBaLQD391uGIyZWxlLmzgcPARmKHUUfhMTJD3o507H
vAeAwFs7yknJWwACzXMkVUOmH1CDOETYj9+YKagigu4jaaKLBoToWE5yZIHkvC9bpSaUD59f/mCY
danJTweYnJbVDZH5qVYkiG9gbs8QND8pHDBg4FZgQEXhD1zoMfNYA6fYhETlVjfgfIjWCbVbqjqJ
lSNzPNU0RSorhsM7419CjAT7Aeya0P1kISq/OmwO9VtqDRL8CBxR8ER9axk7+Jb6VgM+S47XlIIj
cAbrQtEzw/X7h1ehfUF+29GtPCS5DaUpLrIxyUypzNLv605IR8VYIuxOsZdIqisOHd8R4QxtT1Jd
ZahNaHRgg6iY0lyxJavWyLTpjjPHsbHPZ8/CzkMsLi1AKUDT4yaiRUwq7X1/ImLn4Fd7OcEvWhfs
o9zKzdRb+rGdd1bJv3jc/fbv0c50kx1VRCThX+osJZiUHpzI02btjTbnppb3n3+AegCeCo53CuCi
RHsx4rJPDZzyJQJPuST/9z+UkD8/tPxW/IbD98X/NTY9wIzzx0hw1RIzyHvJv6W8IIYnkR+LwVMG
XokHRAoJ0lqV99K4FbWnFBr4Bw6UGJCRUPLwyDZkJK95k5hGA6blNgeRyn4IOD+catAVIv5b52mU
VnhGVVGErzLTV3qQ2QcU/x6Z7B8owDFbif8ZZwry6PZj6s/pns6lLiifzki5j3dQohuhFsGu40rG
74rCxXNa0C2mCzI02zE7Iiv+Sb0V5UBqhc9t1MjMhD5SpnYyKEjc35qTK1MdW+YvN1UJ5swtXjaF
T28mPerXJJ3ylynexbc92L5ubBAN2hf8hyripLcVbABLz4EE+74NNElczdLG6+AZ8kY/sj+3y/e6
XdabZqXtmpVyUA7d3RMP3I5qnPHFSpRCuzeiWfKiyW3yQJlzbApLfAw5PAVUKiUzbmBnfhv39qze
H8fnWaTmUcTkKDE01qvugo7Wnz5YG0WcH280dfOWUcIYItSV2O/oSk14IMij42YQsmrVURzrIneX
PpTMJhTViuAISo6SI1MVcHo+6Zcx2OjzZ+EpyCUWV3pK+IrFYihtNLk+br6PdHvgU0+23j3H+33e
dTpo53aXYrgWiT1eDia84M3OZ+rF3L+ompzMfzVx8i24xTMTF6U/7y46o/e0g4y6YQtxGg0Pa6+1
/cDxMFrtDSyFFDTnDZWc3/IxpqenRjYVZBOzpLGic0aYxZf+ufmbKaC8owylEClOg7JDDBLijhZX
nKi/SBP4G/nFsVDYMnlMdTVbgi65ZNlDyEL1JjLN/dfL6W2ArG48JpGoZ2FbQHX47W56GP4faMbo
+qNhSMxxz7cremhQPVBWNtYTeSpUtflz4l8tfv7Bqno7/WBS3BkvmSNrSeaYYLAxnNHjwQ0MmCH0
oMoewKAQOhobBJ02afA2NGn+b4eDYfYp6lHjRw/xZ8wmNvuIy03m4ohmRxQb4qQQ0bk4RvKpMUs3
b85t8Vj8OUiENfB3AcP47UbW+9tw398xuhPkQWLqFBRHPY8Rt7RzkRvJXVtxTwPYX1F2XMnN+MQ3
JZ685FYTOIWUAJwYPefssbyq01eFPBfr3wB6dW/4hLeFlWtOd4WRK9UIgcQzdh+eZSDHmKl7DS1D
NvnNSHq9YRcPwuPYZVx2s6ymg508tA1DhZhC50ta9nqLBwukIBopZRQlc1V36OF2N90Fmv4XWqwN
fvpz2Zs905WGJPLcvmfwGVb6c1RN42PJvKCBVdwHgGiX5SyG8Y4X5PMW9uzkwOEnta73jdTQI1A9
5DMZWCDG12yCkmo8mJkz5rPCl2PWwGfIK+sGSwDmD44SmZeAp+UsowRELpPBHTQQaUlFVU4OOT9E
QdoF/8J7h9e3P2eAbjTrfs4sdgip2ELHpjxKQZo9/S5ft/87ePZbGQhBhofEQyY/yOPNzDPBFONC
lrta2ttyiRgMKAyyEESo7AhyTIkHAustZ+dd/ZgnxBwuNBaf0uMHldSxgl2HYtepOUGQlIpa59ac
Bpfylt7aS3vBicVp+bRNz6HNdvVtcU6UXOBK5h203LhuayapSpxLpIv/LTlHZ/YG3DzsJty5PZRI
3Dtsz1DiuVdQN5TWA65LhPolx0XzF1RWo+YnJXrjQEd+nFuPH2RmhSQwp6vbwlKkykbXdN5Za2tg
5OuUcrw+a2gafDWH5vDclZt28uLgTaE6itNRLmG15ehgCCshSfbogvlySoRXuwp2PWhGjN51PcbI
0ZnwJqt9d9ih8A9cQNANfUdFLTVsSyfwODTYojJ6iMhmjXmpj6KMJV6qGGJek+RS9R3kPMzYxWJC
N3IEnbfHtxng1Z8ll/AOaQgJ8yml+OTVSGrdLrXn74bDz7dqHLQrXJx4wqVfx8/i34MN8UBp630X
rRO/bdM9eV+vktvwdSN4jEiCEBnPH5jUx+qot5O+tog/hMBE1ImcnCoPdfGW9r8Je0l0xpJom1TG
/2pqUiGnK0ol6I/M1LjBPju2v4ImlOuvSiRSAuGF/UkISLYF4lTpdny1hlfR1TYTQVI1nTnkUSJA
3XBqGkBmz1JyuwBYMDQbsjY+vXcWaH4CdFce8ueD5hwuzOuubRrGkrH3+e5/yh1hQjIqQBkJNhCI
oFMfX0fvH1Zaygb6qKAvLwNRvXmEO/U6l+QXQO44RNM71W80IccDYndMvludCoXwaQd4SeWLpb9m
kpbEE7qNtPtLWgrigvVGzbrhNG/W+gK0yYITP2B+k7T7iRg+bQ3ps9DoGcq38yYGzQ5RR4oNXdL7
v7DIXyGPFM7sm2IZevPWQt8ppy+3Lfrov4e6U3f9Q7NttvSbDwm2svQ3xUha/la/nMhsnoO7cm+G
Mj1W9HpIOBlQleGu6tPLI3kVaYkc7HKc+sAH9FVDRAF/KAHcgEpqLntBDoLoBaFAiCUV7kFR/8mj
gD4TjGWXxz1PJEi/nelqmOopQnet/mWwfWDaFZixmH5767647cc9JhCsyUmIidbiYKeCRItLPoPP
XZpkxhSWQnnj+4W7kB5ZxFQWOsWmHfbd7JSduJH3/b14iXW4zfoymkWziqYlbZ3rmDscKX0fV4o8
zYS72OreP2y3NKUfXypkmAfFsR7SKRIi0OQ5WqjeTt00JJX+t3Z//kbHwHeac3Rszm+A2+F3hyo3
K1aqozopg2yygt8WeE3A4+pqEynNgeTfGlsx+mtrwHufzBt8P+vCGEqtBe0IMELiTPINtCTTq+eA
R51j2fjunYvv+tg/18d0X4Oly/di9JYrHAdS724ocmuk3LBMKT3xQ0tr8a+5KNmMoLbTucdERlDQ
BUBob99n0kFMdiybXXeC44YXBkvgxyf553HBHGW4r7m3veI+G8BxEM7CY1lwyHe+n5Nkne0jHo8t
RAfOnHmfeeUyoimYtfPO8f1dcnV+rxumeO04L1k1snCIBX8hoxjITWgU+DaDeohljHP5bZ7NMyeI
cCAYIoTuPSGPbTCKkqXRpnXNi/GvQv9Av/Y3G5C+20HsJD5EMbvADAZyDIEZM5wHVj9dA3PLj962
99v7FX+haNGvo5tonVVSYDlQRe0sGkfRwopZoGDSnMyAk101ApjCRGZHxlvhL2QCEqoqxPa/m99f
CkrUfmglieYAMMZ7/Oa0TyZxPiISpZDdQoKkmF2CPZq1qosTlAx8iQkvH1ECav8V9yjbMw+AWODl
piTg2rC68a28FXD6DKSkNP1SFBr33qLxbSI5cGWJMSR+nWblQjSe+RL1NRITD5btWa1QJxC39rEc
XjcFWtaAsX41r8drIpUUExiIePklXypbq1pWS0WzsjVEdzIj8e/HY5Nai0GdBYf4h4UkwDrJsQLE
yCBeP15Bvq2gXniOsHKWw8GuQx4q3CgZzNafylC0WDS8H1oxklASQiJtFhTjNlYqKV2Cyj8eMicA
8Bh1ZHUvNPl82sqKmVRHqDLTr0U2eTMlE3UJJsoBmmvi8cHH2z5PaGA0zDHzUOKE65jwIFl/qfNq
qc/fJIBSLjLwxOb4cQiMpqAHuOWoTYAIdrpMKorP1Ljc3rxdtssEUTcMtih1ONmycXVpt/Jplfug
ddUbtoSe1EwuH58YtXbMZGN2nOsF3/RP+VMRDNRWh0j61sKSJTpcvb/iqXKqOw5SElLTH+2g8RnU
vagBQtu/V19FIpneJaRdRhAwsDykr41bQIo9DqYVIUsKlbbOkES78R530zYZRvhV+5MoGb222Kmm
NRLCaR0P/aWxCDsL/THtNW64zY58Kd+A32WNfA+9Hn/JXwVXq1PPuNWG5iZrViXuTBvCLbYqR/+9
Vsw2GZBwImZhazwjlXkllrrnBdesdBm0VjYpsQ+htH5ZYPuQF/Oy0XUq7MfWdKPSCeOvaM+ND8rP
C+zId7jlYg7imlESw6cxbPR9VGy8MS/Tpf8TXaK9QozDaLMGfJpcoLEjZPgUW7cdAjUC9gYlzfDB
LU6FBykeNpAMCLcxBmAwgI1Ap7I9IWEiS3ghL4th6YdL8LZU+J5T2T2rcztNjuYGAnPBHbEI6NFT
rqKsxmvnIozzl1S603+MTNwHe8QKPOUUwx+ukiy7eCEWnV2GqF3O5y0n9KrdqJuscGlAJr8g821z
IxxmIENDlVjdmD/XjxnlBEbdcWexGt/HBJggz0M/Hr4YPsSkdQCK1EhqywRNdmpfZCd2Y+wEx0CD
k3lnSI1wQfE5JYqwZBUPg3ZKle56lCUcEmKTwG90AlV/Wqu2sdUgJFTvy17GbhE3ED1ytkS3lxWe
NJ7MU3HzXV4zMpovqZU8piXDH7yvGIkHUxlOEbEKPSHEFle2FIu+Q2cdXh06CcXtyY5Hkw5pDORV
quqzcvmGjj0rdm+MzaMypxIQ+67K+BfB7qVE5tlKoyQ7Tpf8twJGjF2evHGRg1dfd5bltMWIIT7s
9yz4JkKvi3FO1RltubaCcGCiRVTnz8SumtuDsjhtD88pBivEsauaYvn+hd7/aZn/inDYIYikQcfb
uvvlmU4eD1toxuEYXS1vD9MKsZq4beIakCaqcUApIKLqewloDqCqJ5qhJdPflecXKTyZBix3Vh6y
SX6scCwtkJoRogyjeTvRdw/dE73lNyBFKNL7dhQMYFMjn2RZxfwR+BoTEQkCqQjRQokJfYbdgfVC
wHz3k2GNWhJRazoDT03Q7DtdfAqIJ6p/5b/8XzjOK6v4Sr769Lp8K93RQ0wQFACjBf5SWwiZtFNh
LOlCOto43/Vg4dHlXb3Qfip226VuCe5emaAf0NwIQVloB8qsz/Qc7hy61DW9w+qW3zgrEcV1Mjv9
1dFG/6p3HxR2ZaffwnJp55+9kzYeJQynnafLDNCt7+i+o5wjyk9QXp77Yl2s+xh9tsHYpIQKXCkG
TJD27evXk3BS0exe7prsbL5bwrFIh42/0pbm/vl5ra7ZSEd4UDIEpplqJ0bH1FaRDl+b9ELgbnzj
QKQynqAV4ihDpfOtUi3m16Tka671NY3SljZAtalXwB3ll4b5z5P1egybatn60wFhIU58fRZGw9dX
0Y4UEG/1JF41JCC0ZS7tP8JYzkeKOQmIKU4QIVFRJwBEJahD8Q9SHtq1uAr3rGE56kCZ/R+WiJUF
IppAAai4fgu3rb57R4gCFAyIQqhf04lX9sreuJisrhM/YAgLSwZF67AwBvRbhJgiNMvB6rrxtsE2
JGCKt9n6uU8h6PCUsmmIjypfhmt/LRCrkDHyZ6mJaXDSBJwhKLH+UMbRlwhERCKSjR7Stt4nQ8Hj
SnM/nIr0TPC64aE85Te5cU7lR/fTX7IsEhuahQ+W5MGQJFrp7hP5XG+cu8Kl5nDZxW66QiFDoTwc
/uJ46hYMwWFeLtgB3PKV/dQsCeeezDR4L1OsCUv/LLUbWq6UT5+USQkg/RVtWZJiEuPxg1KGPi/R
0Ap7UyF2TI9S4Xs6/z2jCeiEvwHYXQpLpV1groZvQaHXGOcbqZ1TGqISEmCsOiDMFDijcWO8smjU
KNivWKiUMp7DK4O9/KO2E7a8aMFojn+il8fYIB7l2mu1k/KaK0N6GtsItN1jTt5NoajSEbdYA8ht
bkSrLwE/ALh1YZzw01BKzWcdqiHjXs82ALEjQOM/VawcGNNmJbHMmNqWhnGC+fMa8eNfAKzOpY0l
7StGPrHQlJW/xoNDUTwfcXDBySd1nGWufLTDnoqTtt7nW2Ne/BM/rTf+m5JJgHq8or4G6GmeryNK
bvwk7T6jlvFkDRec1MEsmDGxmShMyjJSoHmB0+BbUOgfS1Am6JqMwcOc5vAhsEUsBcKW7anhzR9D
4xQv7r0VijYc4cQtFp0t89Y9DNw+7q5xsOmEjlK5Jq07p7n05gkzpI96uJFpz+6LoUcaZWn67C7M
sv0jdJIa9s4VA2VvktejQN9pF5NWwnyAWrhmvjiFg/PgMQW4T6Hmn7rlW3QvZfGlttuaPBlj33v8
Sscqc95eR/W51HA5aarrM9gsG1xUdRgGK87yrLGVemjwviGZVwt6ZjhkCKNG+X5NKv+woll9etTs
STs5RGHheYSbj6lOpkFXtRUucY+PDHYhA6YqW/dGKZXvYFgizLhinDRXJRZuerLaIUVy9+tRyJk3
kMNytu0erbOBmzGdobSzygmfq/i5HCQY2ccaSpR8pkBO0sfGRdsCIvLTFXPGg/pwjU5vFsuQcCf6
92pmg3OeIenZYqBU9z07TNx3wG3QDkCxDHTgfuxQJc1djzEYVnsu+pPBuYdLgxExaJM1ehlEvvIV
/Flnt45GLMwn6st93p91jv5lQBwIOVEhq2fG05PEQ1nprkrmSi3xzSphRXKTcTY1Qx+lx92fX39A
TZr/Gm7SwoXNXEDkj+0CC/6yKd1swthh1Rgmg3EIBkhdvpAisq6hYu7bSXyslWmlLpRiE8AAxYTH
QN6+m7RSvdVvlP03VLG7R+WWw5N50S/r/HtjO+7btUlnHui7dV3plHESTkUfctOVdg+R629FeDeY
hGCEtnrp5vBAdetJMWWaX1dBsK3qnf7cmvndSNcDdc8YRg5wzx/WyYx+5aDnGLS3PUePHBaGqDwX
/L/RuWi7U71JuVcHsC4JDn19wjprcPJMKvZy/HfXWYsEXxlT0rtO2r7rtw5Dvhh6gYpj/E6/vfeY
/3iMCha8YdMLfeItOpiuQt8jXeq3iDnZr/dRU8ZXQjUPTP6b3gkbLBE+Qqj3eADsE30d3w593SH1
pp2Aom13l7+sZBsTlJ9yRGTdr7oL6iBFWduy3VVOZ2ViE+FOpNqwpTQyGL4oNa/jRS+xc8qPCOkv
gOQoDCGSPRoY/HU7fWF8P3buzf267XwRNWW98TN3+tmoj5/cxKpgxReilmTL2fySoLi5lAc6Ysc6
g+bfzBRk+X0UcZ2In8H/pSjT02zv4eCyzmY1FpjOLgDrCK7kt1uMGZiJFviOaYyalItNocknQO8Y
6NGOB4vuimoYklxCJrpPlR3JkACeLM1lEeRnE6UklJLzlSla/OPTrLWM3ysmgkU17giakBNtpowI
1TIkYWiK6AkgVi+H7ebe3Sk/Xpee+Wc97Qptqr+d5DsgSxn1IzKcWRd8HNq+Lo3cY1h/e7GrNTsl
kUY3xUjNqUtX06xGcxRiHBgxDPekvshUUI92EyfuE5tR4ZC7Ab0o+DV1tFY0AX37Ha88c/iiJ8ZL
QlGesfVdJ8Uzxyg7+uS+G7CmjCnrpEMvlQq+dtCZyYoDgh0zfLlV10EmZZJ3DVVYeJ3EZvG85MOZ
+rQa2Qlo8ZkcQqSuHO+bdl+HhH82p9aTOp05TWiwR5vua5GhreSHIAgHoMfxqTC+J1wybeRhp0ib
ShvvSqbsNdpFJkP7VMYQob3c6U7v2PXsojdKDzVKV8J0wnkrIKwyJiQybJ7ReqDYZGP9rqUDWWZY
4Oa9rBbdH8xsAZsw+criSaz6sLQe24etg5NcKfk005HlJAvjYecHc5zmcxK+rP0J+mufNIBOO6YA
OsFTflMS5mpZ4sd4L/Xuge/E/RKi2g1dpZolnhPeiUdVSokASd0S/cDLudEw+ccfX4FzJZTOOULG
uE0awE3KuO6O8NVw5CgGajQnYaZnOX4Q2D+HMlRE1EeDnqvUTh0NAyJFt8PoDwbwmMYywKMSDfvM
ZKeSkE01atoDtzNw0XdTHqXcZPeMsanPrqFrHDN13Hscis6qYEe3ff2igFpNhu/6FFemo6AZLudF
AG5wsAh/FcWu0l3I4DZCdvZC4RHICDDg6RQ9YepIoRNRH9Ra0egTYfFhGdmBrpF5aCJ+UZbCrGQS
Zz2O3og8+xiYLCSNTM+i4KrNrvmofq4G65xkJQrXQeugEw1/urw0eB9ximFwx0JcjUzseM9h8ekh
0GO4tabYj4IDGXi8Idw6NP8ofa+N25Wl+HZf77WKNeFinOkhr67IYPOpb3D2weWKolXTX6ucDrhY
6FChEhNaWXZ5NA6vGtjIb6Hq3RBMbAE+7PNZI8OmqSKT7hk7ZRUv8TKTfKTwbRjlsdb+9dfFhIOD
c0jjhqR6R8UDV1HhxoR3qhPSTaDu/2vwuuFEgSmpEbWq3vDpDV86bSDHDB00YWFt4+oYIAHyxpVC
12Wudnd6vWl7dpMPzZ5dP8h86C86er1/PWbPZpo+bJKxFLEorvyPctV7u0ltv+EcNaPsq605e92r
ip/KrWs7BGOUuUzxLWAEEkj9ZNGoZy5e2IFYJ9dNWa8NBiZ4MHMB4WTOqx3ZKOJUxmHF+yIa6qhU
KLQPkcX7MPT8MTOKy/eo5q5XnAI2CHNdGHScux2Q9K+VT1AdsS8ol2dyK6J1xc+JE43ktHjMfPKi
cuZFC/+50q/bKp22KO2SLdPQnperHRezVF/VMHwdkxsjYkuCO0f7ewBi7LV+IVgcJv+IvOwuztdF
ejMSGyXyrkJxb0OUrmxl1tnADTg3UP2AWbQE+rS4qSmypOBDuHQJYrdTzXuxU3I7YCt9uqD6gIRG
F4QYPKH/0oH9fGE/N+7vTZdTZGK4LCR78EUR90L9omIPLR32iZDgnCrKCqYjSjih00i9NkWMw8BN
IDgPsoTrtBmC6FZwmr8QESDBmJv/AP+wNHrWi168xn5B4UqF7YbTirD6uuqP9HPnMU6TUXW8PiY+
SB8imGwZR1PKqhJrVaNYmxq06kznyXhKdBbp7J2tm+eWu1abX9vFq5y+QJiAOJr8j6Yz206U26Lw
EzkGCgrc0gr2HTY3jhhLEUQRVISnP98y/xlWqlJJNIqw91pzzUbJBlxbhhJCf4CVFFX3qEXEWW/z
/iVbpAZV3uFS02o5ytxYqeT+DTIyVRCBXKYwAN9M9puYRthWPkOY3q2jKkaQHJq7c2v171iiPK3m
/gMFuUmmMKdfbddsNi0EYf8ymIxMZXVLT9xXscheU6jFlrrVsQDD2mH8uDrq5DG4bhSWSO8OQYRl
Tkzgr0xoQc4xgrjTH/DepmNzUzZ2CurzLfWUDzudNP7mpqIN3aQ/N4bqJgBTaTFEXT3p2gbI6OBI
OR8dNP3PeRA+qvgL5NPWwQIfejOvVD0AcTRv9brTTHib7toMM3E4F0OK/Bw2FM+j9SsIGGtGd9CJ
ALbCxpNYXQ4+42bsqC0IKc2Gjp0jc+/rZApMS1cN9uObP+MV3E9YnsMm+0dhXtMXjgw4MZsXMuUe
01jH9G8j89g+XmIbkWDblFkx54I6ZPvpce19GAN021a9UgdMzpnyaUEjduenGsBtTtgjKMy07VwA
gO9cjUiA9bBMDN7hMfIJrNp+z7sYXfm/tlONYA5AOrg4D1AO2iv7Nu22nJIF4ed6NCBGUF9F9xAd
au6y6auHjN38eexFdNbazQFYrlZKavVQp7JFYDa0uTCiXuYBUCvxQiDIE97tyWVe7mj1VuacyQIj
+njZg+7SdbTRi8fZdQEMrrho3td4btrxP9ZYDdaNRAKQAntgUfAwjD+CsJ2BS3S3te2NTc5jS4WZ
Su9CEV4jcYOogifmxe3tkivncf+m2o8Uuca4MH3t9CwDQMK3wdSwd/OBCTogEmPG7zhAkeHuXC/8
uveSE0Ld3DR7r29ow1XTHxknmvKG/jibAzeGRgsP0ncZMMAxhO3IBg2+wiJRjz44bTEeNt0P97/5
TeycS68xfKXuGyjGsF5n81AXuqPs4iVWN3rX7eSD8jWMl2/NTbnEUaP35uljyjPNyuhFm8eKpM0y
KDaV34sKYFcDJyg40U5zMFrzhFn97sH6joK2t1ZWT5VMbpWJegxfN5+Z0yvbANeOAHXniRrASLDZ
T9M5Z7HS5dKD+QFLCgLpWp8WGpJHiIsjWJqckr0+9WU5hMWdzKtFuU5ZxPvsQZ0Hgx8YVr25Mn/T
hm3rPmt/rFstRuJvZA6wodvIQd093BfAgV8DGP/manv/UvpXQnM0QosGLza5+xBr1t7DV+gWOm7N
Jb9AkTAnMoxkwxo2KbSTxTPUqfnpiE/6yFjE+ED6tGMiDP94jKSLU9ax0Klmsa9oQ+UVlpDZgDx/
43h0oWu+BNIAlCSUWcbN07r2W4G8QS0CPN8exLlLIVfb5iN6wgum47786PC/ECcV4/dt0WtNavg3
p/dPPs+mJKvDoHvb9fIxfcWIzs5V2GSMMtHv9M4+ulVsftp+rdoxMz5koPDr6f3NZA09tnVhMHKx
M/rawoFhyxwWZzPUIUhr7c9sz+e6X4wJId2jYbtiJFecaG/0HW0gW4N7RSwVMRU5JeRtIxLVL06i
mf2qd/wkA1htISNv2HAtbFsrsLxW/4oLskpGBDsRJ/nXU1+ZsSgRw0NeS6vfTNTF3W15VcjfmNan
J+h1PYcrsll0YWhlPKrkvbWngCzLbiAGW9m6M5bPxFrWmBuwlpwXMa/HLlITc2k8EOuZziV3kvNJ
qYc0YnvDq3HOtwAaMcKYE7RV9akAi7jfqoLFy7A+cf82eq3j2SBDDaRvld0dnHytbtEZxf9EpXAZ
tiII/0scT/IxBuGSDF5isGdSIpTJTGGn3H4uU5V+9xDD9c+t6gCT/n2nOZbT8rU44yowOKf268DE
8k3zWWNjJYy4FhQ8WrDXpracF4bPKVnq8VysIoibB7rQHQZcw+sJ74Dt5QzB2H3E/QrXHmwC0tGD
mXo5ZHbFvgTypB3RqyNt18jTxZ6GlKCEcY5z/idpvDXK8MZ9dnxOreo7zFGbUQ7L/ses+FXyBzB/
s//9RO1TwzIw7rwoqRgce0XpoSOiq2udqr2VMswVzjIqNe+hQd4MkruEoPYgbTBO12jv7AQQyQxa
Xa9c7q34bLVZsuCpcB8DFrkFZ/pKIjiLXsQ362ERcYc7XOjaev/UtJybnFVkm7L5bgwOOhYEF+eC
HzBNp/+BgGKy2VvlkseEdFpE6D7UlgtdPJ6bJ37xGyadU779pjN6HY29Xy6S3XVVJ6w0dU5ztkvU
+XVzPrGJUdfhe8T8LPP3uDj7d9yV7uQKUQeT6EesTdAb3/cO6sKSqEMm0N5zh7yTwdd7nK8MPFdh
fKFSa0NxcylfO5TCcPzn+QxtevfjdOmIDfBRZIamDZJ/4c1G+6qu3n7+r9eAwVs6da/kX2I6s+kM
ocShKeD4sVL/NLvXopghh4dw8zTsIlKYV646Ek136m0YZObjjldxnkD8EVNHnBXD8Zhj5GqbeKyP
9rhN5OEevgXy9K2kSEoIOJS9+YuIRjK9/GKFRkO0Urd5PWz/sLZceq7p94jnjgcyZWCtfQzOv09q
jYdltGxlSfPUgR0OhZtF3eEN1COa/Wtw9zTFopiuivW1N23Iu6QnmPDTt7ezXzOaAULp+vSFCDRx
FsUHT9j11otZ2razO7PS0M8y8SzdPHY7J+haCo9L9N3F0YDvQNQLhiw5Vb2t/XvNkw0Ndvzb+8Gu
g70EruVrnE8pYpWoNuRLBtLBjk92R316RWyouxdVlZcfqR+L5Rlifp96JRu32T8bq96RskDpi8le
MZEmue08j2lh5xcJT4BM0H/8UNjBv5ASDEepBygITFVKfKGxus/Gu5LR/HEIXph9sAm8bXP53pkz
H0/HU845AEU6ZQo2osO4YGYIweYVPOHk06swbohtfVHP9CN1K+XEVUjEQKpdluUlKpgVGR66jZpx
UneFvtcBsNQIiALEdh79jlUFClmY0C9S62jizZiEYAw+zP2b/1lVa1gYXjbR1hLnyB7av2EkTva1
W7PuVf0zUSzQ76w4H17T3/gzA63Vun4rSFaIa/0LvRY6Tn4YrXRq0cfFLg6QosVkge2wU/Lermqt
j4q5QuNX+Lzn0D2uvrZOmEGxN7tlx4WNhiL0dtDe4zdugztiJTuIMzodXOCvISoN+reGdQALk/fk
gdxAv9tRuzdGtaGuQBfaq+fujFUKOYgdkYv/k8+S0KRogP7MdJCpzC+toOReSyh2lm7fu9d18r66
vTy45baJ05moI3no3L8gc4ZCyE38yiUT6c8y/bLGiZwJ0h4nS4NjEt1d2lGn5YlbEATKb/bY3+Ha
20KwFiETFzWJluevL3tui10D78BXQ8qUGLYB3UyIhZAj+abfW/jcsVLwvBFkmds0d+OHlTCiRG8u
JuoXT0wwC7/G6/2C8FbeASAJbqKWllmUpL3+NO8EnwLJHcV62sM1jKBjcCEgLwQMYhcnnriBGP2K
VkH2jL0zn5uoNZ5fzxlhJI5ReN7c/3schSwHsXjB4ti/FyHl6uOHBbLfn3AcxlZf4m3MbYs5mjwl
ZNo8xRmWmvB3YpdeY/IcoT9jEjC5+Sds/Z1Zv+bdB/BHA5xNLh4GFHaNVejxGAlbTjhDYnfe88X/
UXwFK3FTnhxwPpzdcL4TjYR3gQGDCAH55iQxsPdFHOFDNEAcsSxXXys8B0twcUdsrED5FJ5KmZKO
ObYoamYUga4Ie+8L2KIc1r/bKhQ7/aeNIyXloiTa/8keJXWayknbPLioHNmLJTXTJCi3+roXiI5f
FvVrX/xghQcJj5PXOK6XrMCz1jRG245hb4bN0vRWBdewZEiHnu9uq+hr1UBNZOVH/c4rwe52XDj7
lYa/0AQGeDvoRa2nC7JzHuTJD8MoCnINB8DM7rane9ow06f2Vpk7YU7DizJtNYYvznjChIUlnPso
mlWW/HmtxaiU9zEa7DbCRbpbo8NSIm32WPhBprBpqs4CEYiNXWZtNir+VzC3Kus1ODuMqO2jPKS4
ZT+H+FuLxfUDb7sJHdUgs3a7LwNaImomO7GvFfmI7nXg9ECEh6sh2pEX7xPyD24Xl7PQui7wr4TZ
iO7HTRZiaonOU7QxnJVsKF8eHuKXBUiUwwTRiCACY5rzGJseeyUIxoCeMNlbr67X/JKKsWXA/Tzb
jr54RM0v7AbEENqsOvWQMMSb2wSLGkBfHsGAvbUPWc3B1xTAg+3jPYR0UjUQ3jnJ2rnTpiPvuD3d
RWcS03xApBkhbNN+qUrKi1NhEOhXF4edsV50G0T2yiaHOk0It4H8kvb3+KydklNjDY9x+Wm7V3DP
hwsGCnzHGEiz72hYdpoL0NTzlRd+Z+5lpgP7UhxeWPNo48Zdr718B3kbVsulmrQOiPwNhjh35ikI
XAc4GUEB7YbmnKCuBOsu+PGQRlV8QO6w+Ryka2dcfCbJBBI2gLeOQp5ZpQN3pn0expBDPdr/CmZG
5GTrvWuMWXdagBCgxlt0lOZRrQhaaGNliOxmGG9AwFVh12BT/ZJrkWdN7UxmHX+OzNNedJ08acx8
rqz5i7jl1P/qMd9g+8UO+WEL699kbjyh5BWKBfkrs5YetODG0MDN6hMndb3Dd+iJuB0YXrfScgKo
yijpMsMwqthqPx9Ik3bWf+2YTDNLvuMM58cbQI0lPkpA7CX6J3D9mwcjrGdDN9M5Hjm+l9clRlSh
ad2W4mT557eqEUkgrq7Cccfuzn4eDXhG6JYWn5tVLB4fC04R4O1jFSuO/h4/F5yHdcqK015DaD/b
/BgTZpuDyXFzTKPfwLAa314bZskPGTNCCgaFnTLEbV8cmmVcr89MEwZX07Oyfxh56gMwCtCeErAA
1wrCZl4iEIRcdHbFqqkT7t3kn/lVw0NufKJ7eiya6Sv3IZGUmdtLJXOFBHKvE4I+sQi08km7DArt
VFEGu4TS0cp/4DmwasD9BVb40MXMga00BRTPyeYQOGA1K7cBIDDMDf5K+01BPwew9X6FWjy7MePh
bbbz0sewuxpdGeun/hUW8Wdd3+32EjJGU2K3F0/1yb0PpvbqYyzCqMRGDMSFOPxsm8rqFfaDKQxU
nWLDM4mpZsnhFFinjLpl3wjJI8XokNHtBDPBoPA6M3yk2QwOPYqfBWhyjiyYkbF9b1FZg1tat8K5
0WUrfbDH7mV+ARz5gadSVyu0Lrw6lAFcacZNKDomLN1rv4Pv3svOftKohQFUCs+RGuXu5pSNHAdW
A9gcTJxRf50nqEP3FDXES0U9BlZo8AZZDMsU8UsKmJlzLdi54j7R+3NFQwUHRiDyAnRyqgY38GGS
P2q76lpNPnvVfabnVTu8npkwhGfK2Q3JNbAdMdaD6vlZlfWgYMvPLMg598kinmGZ0N2qXZvsOw5g
SbRBip1hL6fPmud6/2MEvdW+nmsYm3RtOGMcaai9ettJO6FeusopedP7e+cxNm1PRvz1AEySo6OE
vVUbTwh1nLVB6frgkF8QFjfMps8bwplbAd1xVtajyj/PjdEVrCY/XuYabtQ1G1Eo8kEocoDrjPBn
TYzkDN2Fn85S9H4357N4LvgmKwZKEa5m5nXvAwsUO3ZqfxiOqTYiUAKeoNVxgHuMdWxSLMwBuxwC
lCfs6P2u2bw/C84Go1oVAQ7Y448yzjp+3njvzOsOFVevvBbuoDsgpjfXzuRMsbVSomxckZNj2hcg
JYbukLqBKuP+E5RRZtiWWg4Kw+uyQuIY42NDOdBRNaB7X+AIccjBByFc0w6ARX6OrGP4WJA/R4vC
ZWR1p6yGnXT0QdcRJF0bdVO/TVQky5+NaBxj91kHxjanoLt/sAA8l+0lx7MuhrmjzIRTFXG+s/Bq
s096yIkrnJam3/JV2ggV8UcT0d0RswwSDDewosyPHXQa7Xx8X646XCyL8y9zl8eCPYg/3X+Pwm3/
S3ZdJnjz/eQTlTQUitOY7mOP/UU+qyYm4qU0UE9oyoMy6Hg3tnr7xzZPxubSGt2XitMZviYmBm6p
XdztHi45sDDbSGjXe95U+0wFy3X4FNuA5oiIsUduISr79vQ6Tu0cFsAdYSO+F7VdonaHaxy7PU4/
qrKxsmRGDjVNUBYf/fa/20459BqnOuAv5j0mFEOv42P6BbL2+eSVeebDrrDZn11T+A6nZGWg7KVW
mjPsAIRhIVxRG1C3eJAQM2ixC+xpkK7hM4M0mkweJrgBBEHwzB1/vaN9n3kPLFaS287LNHgiwU/s
ZF2soSm0WajgIKgQGPq4RyDgL3jvzozZFUzXkn7SBK1/qn8bdBgYkBzFRt+cDO89Anjs6SCC0MOa
ikynCy9jwHiBhK6ebRgegwdljUP9gAZgdfGes2Tepi8JAGg83DgYeBwxpmXkzQXR4oFyGoO3mwLL
zOFGduCOnRiUt9i3Zvghw23C7Hz0oX1Oztu3kIOuUEZB4cP9bz4vwuvVhxup/ELpGdTbNgqOevrY
kFyBaS967d/9b4t8U4ZQg/M/LDBYAQrUMS/ULuznd7+cPafMfnlaMWqf64gDxtRcNZ1fDUXhvNnb
EMdumIl9CEwb1xiWtgb8QPbuN1lwfruGGHD476TfXBmjbPLieLkO027UebqqzWmZEJOF1XQ1UV87
TlcwISCdcZgdOy32RPfBRtabXPZeMePsttuz54Dn5EPBSd33tEv4Wi4z39eIxYmpjt2MLy/79z3Q
bwG+5qPHCpNBVpoY9xLyDTEFpMr7MMa9h1Uib/GNATBHm3abEwKaxvNiv/bW5yc/e+aJ4RGLI9PT
i41XQDlM3zYQ037Ak7N0nE3Q56shK/+l61bNeFohg/PKYW7dY1fXnfPxfHxRdGvuIn5EdyYLwyQN
QF/zeTVhfgJ0DUfopPx2Zx94ZIJgm/dBg+VYM4ZScX/2TRVnvYKLSfUVdh4Dhov3kO3VPuf9e+5k
pMWwQfBCnuCY9P2WsjYo2v326BbSYtm4/BFSyK7M5xmMFzT7/V4/xqFDaEGX5Z9O7B19XFA8JLUs
Ae+fMthvykAwILkVrAfKkngQPC/5D22f9Jbix1XQ9kkHKz5cOaFe8lEPQBOYuKG8+EIFuoPhkOQ9
SJesO4Ytoo3abyBE9VwkVK4+lK8yhiaxQX5KuglpkMVH6sqABTdhMQhiUvc6YFHiiPWS/Arpz3Aj
DBXrygdPxpd+PRNPKqcjwwFaUfm6eMOJ3endIfBYNGqN/degicGc2CfCYwN6ZE43la/I/5M+XqS8
6r9XD4YY5uNPpIc63k1sidL9yQMZvF/yYICT4ctZb4FXkdR1hvGAbli1sUBZwajkJsEUggCIpttw
21OkzQE4NXFlrDW89G8W7KAm0Aull6+yWA2b1GM3+Jxdgy9axS+ozAS/l+z3Ctuf9kLpy4fhYcsI
MJLj4Pz0YxA4FnpYp8zbAVfkJzLcO/v3aiw/R/eDveNBwer52MVKA1xcPRpctW8nNlaU+si1KZqU
8SrDqBiCExMRnIzp+BhefI2d9qQze8DUnw+oEVCAf/4Vt6eb2NR5BoyTVXslBl4FIkIWdK9cqExk
5R7iwontJNYRYMuMa2hTlg+8bD7ju/PBkpJCa5gwh7k7PAFxESfU43gUj3k2Zfp9Ed+fxxI6wjAd
QRylKx4CnzHptb567K2QzcccT+ARsILKjj8+IzfJn2Nij1Hr/JG7OP2N6ANRlqNpHnSIwz5Scpb9
p2pdDnxZIkPkHSEPBQQnsU80uKdjdCSUYIZh/yDSrU3j4V17tyJWJoqgjiueTX9pGVf0eF9YgWyi
BwoByTNDCv/V7L3JyNJCmEoehBhnBM/dRaxeEtj89kZtQie0kYSwpCfFz50B5YIdtTxiV6Dexz65
iv2uQ8YYAVMDyQo8ryWYUCYhA0kPx0hgFwG0e7eNyrSDDEhcCStGZIR09x1zGpPVfXz1Sx73wd+M
m2xiDYmmPq+fHkNwpioQoKdXQhVb0/MkGZlbiffej+Wr/Pz3s9cAi8FBta7WLbzQAAbJ1EByzKiC
ywpCJu/ZbSZXm4BOeBs6KxVzmmpiYKrCasHC88bYUFaStgts7Wle44ar8AfAmaKJv/8yc+L+D/cD
Bzvb6bbFsArljWd44q2mDOWe9RBL+B9RmbYBx9v2Zdrxxqq9/REr4+0aA2Pdnk7515lu2d7klltb
8SCq0abKb5XPWz5lCbQ8+eUQZ91t4/5w5a4Ed/vB5G71tElHx7yIl7YIF5iijPYHGh8WvGuY+3F4
G91W+7Gtk+vZQk9haeN6XhBbr/FuvgBdd/dTsRHGBI5C2Bq8N+8NincfffzXxaHxLmNGAA60EkRn
DePvxjl0IjgcKDtR1WkoR+G7cNZI3g9jXFFpDxl7Jxc36zd7KmwyGp7aUIMmzI4VPJ8ks8AZJazR
u89rRF8SYC8xdIpbjjtRx34GNZ7Ox2egwTK4bUurmMJMsycHke79hcKZ3jtQ9/7zmCPDZsx824Id
EcRyvL1QyWG/QWrj9sKLNJzXvIn961H7ufTFltmI3kHJ62iwUCiW+5PE6IlKFSr2TzluEZ/2DAT2
0Wi0NZuopUCEgvUY6Ac6d8d9QlORnMmDCO/xY8G6dZnt/jLCIDDby5T4NiRvkjoH5fRQ7v7cE8Qv
rW0tL9/7XCkBvsr+ZWxPJktR9KPDB/0L0cphoSI3MVFBNBc8+Ali3ibLyVKcU0B2HL60PEgeg/hK
SFjT4QCE1XHBsCQffUKKjfu2QEhRtuDA3vn2DwO0dh9LW4FjrWPEeNP3FPsSuGdmEL/Ch9QF3h5L
7Lmxd+/MZljJkfQCbhA8304O3QWGM9WpASRg8WUF6c6NLmCK6BMh0tCVhXAtsaxHdllKkDA068sN
RQpUrUg9D3rP3/r5mz29MgsbjFWAwzit+fWoFbEZhs6F3tZ0scqvOWw06HhbsLls6BH5FSygBeyk
tnX/QVKGWIMml1awu7ke26Ayg2RLM9ziLtSbV5uodkRS+iO4UjjQRBzgB1D/4z2BrOQb0vKZvLeS
Q3rGZEPaTZ+rgtWLvPcZIkp101FCGpYCfUc7/Oh9jUNzARx9+9CAIMcoZEEWVnniIPVm7ES1jXPJ
xmitQRp2MUOiYef07DhQaqg9YRcJf43Fl57HPs8bgl/yqUgoKNjy7bULDdqKTfis0vbekNTWeL/B
ZOhwckKDnConJiPIRSHu1H66RuAaAPVbnatdxo4COIDlfFK7XSwyYfNaxoGOhp7oaTrI43bPVXrs
cBxOathhmoCIylEOVyyfOt6LwdYQOEDR+9ukKESEg7TF1ygUKfEXNFHUbNd/GqLq1fsfu/zovMQA
gJoGCa2XnNBCVd5eD/ZEiAIwM2T71RTINhBy4x9zZ656T/jsiwQXqH56cTG77nm1ky6TCEFdU9Bm
WaawjW+NxfK7fkKmh7uyVt4eXQjmEAdxZT0fsdEL3qNbsTNZdJD5z3XiVg6YWfG4QzxCDYou7PPg
H5Dye/HKtwvfVc1d+K+YiovHgwyRK+R9O9osHRgDVwvgFSAFoBnO1EWDQAZwjoardlo88yZShhj8
uTJPwY3X6s75CcRRLtYONyYRpa2vqIKlu0HAAr/o93NSKTs2hfBIHKa3+kpbvn7N0TOsp2gfIBwg
GS9OZxJOKrigsG9dJGH5uNswb3QMT9XC84bByRvWqriUfnYMq/NruAfMgXmjUec9PBy17h5aNgD2
at3W3Y7mEwpcri8gEWh1B8yfcKnej5m3UI5iLuecTi1JHuNPIrlkueWy9fh07bgoSwqC4UjkCtpt
TDv5mylxYDU0vq42KTe4hSCjPCkEB/dRpN9OMLeBurw21wzOrNuCIPitrsAtD84MPFn9F6VXGT6v
FD0cIdrLBjS5jbpYAx30oRy8INH9lM9Rz6smKV2SX+woFP+qP6kNM8ilDDUyBzpllvc77NGvaQ3i
kkAj6DrJvycHZdxdvdhI0j4D/AZFDxLWue63wnjeLb24YA6s4nx+zqkH83EbcQ79ZGoz3kvCZHbB
uLOVUB3cVuqdyYSrKfaz5ZMsDdwVf2yc7RqGdWzejwkevCB2jvovCdV/HxohWAJGHzaA8VnT0CKo
3XbHSg5yZxUFhnk0UjBJNoowUVCgojwNTGpu2I5e+nQv08exCuDrYJYHg5QJojltEJ/z4iizSQbm
5A1wY4oT9/bLvz3FfSBAsJK2t//hm/CxHgQz5gu+9zAdhGeACbiFDlSSl6lcB4bu7QFrCLnDJxZZ
2jAbCGnrv4dJKbhEjwKkx5p+xc6hd5V4KziGGyDSNCJbdpTM3lzoH5lqPXdXgqybfxnGfAFPdq/2
mTl98JdVqC0YVzcgG+fJg8vkJdjH02/SQS0jIdxt2iliSG+/pvhqfRs8mCJJmKE4hYDz4h0HbB7V
bLzXFRSfBJQNBb+xgdDUdt8XOwZsPLZ8caFzjTNm+A+anxKwjDdzeWMdM/02kRo9D9df2kCs9OI+
re7748ACKZeXi1tjBPhUJo+AmRcI/Al3P/Co/W85rLyt7UI50DwoBpAwRPHAN2hu2OeDLdawoHie
P17YY0otGYWRKGlvtygAuCEltVx7HOLI4ioeeRTYRqJeXEtmJqLrMwl7gdsKKRYVhxkjC66yvGzR
Wyc/e4iMnKoPW0cgu2GpTad03/yzZAk3sdz2kz6FHX+6VHQysZRaVTpHuXENoyGwDa679XXEpytp
WplacqN5/do56nwO0fxoEsEdj+ivMbAPcHAhx0ugpL95qwyIAWt8GYi1GHbeZQKOeybGk/hj//lk
S1vLze2NE58HXJbMg9ES2sfYb3lyK7ipARyfublMvh7KMtjlOdJBhgSExZaYauLBTH8qdWodiAuk
FMcE3rH8+dhnV+uuBj+R6j9I6vDmX0cga3kcdrD649SDQA2LsDfKkcmeUY5vz94eAyENV3i6TOfp
pxMm8OJQXr2nfFWDmIuLzuAi4Hp1XZpT5BgY/0uTfv026ZSENOLS98uRlA/4wdki9U6dQ47QBPLS
Qv5OF0y53Rj77yftIf2k+4cayAvMbQCPw+2bgM4b8h1JwuT2bmhJFX+zw0bChRdA3u5u9HZGDwnk
PUyWS1y1LCq4CWUaRcp3+AhfFS2qRmCiRPURWsRQkk3GUXwvijablrULLmLFG0hpyL25q245g9Fu
yf8ZcPL/nbcTO67dgcnypJSfoiqUnk8GnBLPKJl3cpPOFMYycUASMMgug0nMx9tE/dlgU8AHvVub
g1SzO3kS+JwB1lh/9eXFGmUW5hfEC21G8lR3d8kHnX+s+VJeB1+QF6R6pvUe8r2/38vYlReFYHHT
J85yMOJ/o4M4VMlo9vtrIn6EZ5wSiCtD7//fljJTlXk3P4gdC2YUM3V43WqnSz5oIAsUv8VnoP9i
9YGfSKH3KfAqzUOsh72eiwswfWhn3EIxC6cF7sNRm8sUX97tOOTN+qxqdB08jd+vi+sfJeAELeB4
Os6OR+bLnBb+6To6nXL7dJrNjrNoNkitQbjgtKbFH0SV3RAbDj/QRhPLYfpsRHaZ0RLr1o5Itb8g
PZ23Qd5qshaXxIvNL3xukHPe4sYpAfrlyn/wqbUCOSZz3lC+LnchlI1DPOErZ4sz4HBoO7sO3dGh
w5nF49Gs01ocmFLzHapx7iRkePm98oZwvh16NgnanDII0eD1yL0e/xmd8EbzJ2Mi/rJmfGpaE/oX
svyi/wMXkiGJiHtWhmL9Rb06rggyPB7PHtyGIzwc+vcuh7trzWbgDBtxVZFZeyeUeTuOpvRs7KT/
pf6VdCxAasFc6AwQB//R2UzSmTj2iFmWfJx5O/CCpMhwxEmyC/EKO0wDpqAEiH+gPesUK5K4J8EQ
f8FmmrWkGeIIuURTS/rx97zhJIIaIpnKcpL93Q50jBxNrpMJLZQ/9zmu8v3D35FFkOBKNi3oOF2e
+KxJlya3B1RgcFoehiERfZ2M+emobvetaKgX/YWcK4NjVIUPPNBeIdIIMbYQZcLuoKP/7XoGzfB7
aG7u42IpOXxyiZC/ByrTYdWKXpGoc2mE6aKxvLHhwd8NJ2m8m+l3PwtIS1Sr19h93f69Mjc7MYKE
BpDgtsZy2cZrGBfEQJkT6Q5mdxmjJNAQ7oz2xCDgp47ZXLJjsza9z84tA132GzZMgCz4xwDkIoVJ
IHcbsE8Z2MJTreC3Eu0aZZG5+HhZxCvCB/HP7+3ziyfidwmRpUTx0bULRMokqIFFFPsDJisC/7QD
cB9Y2/g07n8Kr6tySUJwRAUvVwyPz7l053g1C8i2TJFkcXrxOPJo7SOsxS/quHfhkfFoCuvY9P0W
SurloOCjJdZWckOya4mFMTwhV7apP8xWAEqJyJCrn20Lk2PDva+F/wQZDxSJIwJVNrFhZbuyLGDl
czrJ0vb/xDScWsjE1caGq/IS5OGOROGCrMXswODQtJHtm20i3WBsiMJfHjr2GzjQXX7lfSD30OYC
Eeu87mqmBp/t3//a09ZQanLB7f5gwldojGCaug9OmxEUwd7o9quN8xZWv2GC1BrvXdtcAHGqk+bY
UewunPwt76s+xfOhk9hmP42yH0LjsjUcOvTUIb8x5JgSfylLPXQ72C8U5xawXh6IHENWa1mfk6DL
4PQPp2Riw1fEwRIzQmBe1BSsnN1p6ygwMAQoVlTWir+jJC7Tsj7gQuOBHM0QfED3JSj07Gw2XF5L
LOW+BmTwcrCT4Ca0QpgKd3wFffza3RhXsM8vMKC/H4EzQYwSco/8/d2EZGWKZhET/Q/UJVZaY6bs
vmUrWhWW5hd3fyMJiUChYMS4CZo3xPQN/pHlSFWsw3VSxNIMmmfr9S/bwUoQiSJ+rK31VXHaA438
tBXi78isBwAUTMh70QeS8anAJqkXfshwBDHKwkdj3Y7vZz9hUlyQEYcrxAOPXlDrSPVkd/1bbuVq
N9mKxYAxo43iA5f7f38dVcpkB6fN39/h+naKI1wDHCybYFY1tqG5JpjBBGe3YPqLguZmZ/+YO8M2
SUOzbZdYuLf7rTVxw2sU4141z9ycwR2S0EBG2g0WHi34tJqNF8AyOb5+7gjGHNiY7auHICP7Qda9
r0mCcyuKlT0aq3gKyZM/ZXTHnCzCBEBkNx8ILT6qMdxKJQX244mLQD5sLfSWhwMEehvonmfWjvH5
6cVv1nfx0SKHGIj7L0tbPhd0EN6RiyEMYB5pvWBq8u8+FCRNjBxkMWanx5D4LwQUI2y8G2ASkU35
C7ZDdOTvr+aQvOmbqw7qhD0TJ9ARl/koUuPUb4+ffd3uIoYAn2/ZN5XdbU2SV/7CpTTtw7jkpPdq
nClwU4Algk2qG+vzK7m3OPbwjtfu62ROyto1UMdaj+g27MItw82ut1+3H6NzJ4Ska/KM2466KZEc
NWMFxAfVehI7IF3lKYswEQHsyaAFpQ1urSi9yIEYPjcllKNdiw5oYYwaSE5K+KLXPIN7x20ngtQB
bWJxpiGkNiPip2PDyX7I1zq7BDtdxZcPpR5RzaAcM0ZaCNZm1BamBJixNPcJXIjn3cJLGO/zjAhd
9uzvnpf5nBVtsFGQUY65hqGExC6/p0Z4NwbZXHF7mP8jvUmWSN7u42SpnfahGLsIWAt4y7X5V5RQ
T8h84L9N8/BXVZz7sjcVQU2sLINPV7YwiYIVF05wLGq+bCxVxw3jtL97sG9a3ztzvRAJLhTiZJks
K7fBQEwmIR9YkfAiObVYvZeQOD6xn+EzQpEmhoJ4+qDcBLtQ3b1pJ7igon7T3YYpCYLjIyP8993r
Ji40awaJbGHN21Vyly92dPbjx0GIX0P6ZmVQ+49+s9j/+xtZwclky+JGWQN0J0HNeyzlTr1Rb1TZ
xghyj40k1i9P4lGC9za7jMrGIGsi+GfAYN3/3p+vU7uK0+HzO9phwQOkE4ScOTMvWhY7IS3KUisP
qS8ukaR4y6WF71CI810LaF3gdXMhV9t1WLqS3Nm1oqjrRBtZXYA/l98LCZvcM2Z6OIBqkcRBIyQD
GCYHDmwZAPkLFaeuPpD//zFGxWNbvLb/Ph4PaAFjE7H5JE/tmgECZ1E6q8hgX6czfUy2xuKxWfcW
2aY3xCwAmyx91frpHOutNiUp5KhU+DRq2+KQrYzEwqd7V+HOg3m7AyQOPZMztqYvJ9XHgpKOni8D
0hckfqp6u10+FYxaSkypucTyv7i2XPZGSnSUwZuEQTZXHXTEHY46GslguaWwa329eNUjhc2HaQzj
LrYhNgl6yXVHt5qX85633Wx7c9sM4eTDDO9OCbhCjkOHtAHD60F8ZWCn9Nsi8pavSAdamLbc5zlv
aM7TRZFGxrwVEKpzfG6Rtd5PcaA/KYqS7rzGl5cn9iIdNuUpdoCiSzZL5pDUMwP1eOeBOQcwsCpc
DYPjY3OTxJr+ZQFF93IPtIEZ6dhow8F/QhPHcO3aCe+SLvH8SY/vuQ7rwNOYkXhPPFuQktGhkQjE
qZSNqv/RdGZdhqtRGP5F1hKJ4DYzITELN1kUIgiSIPj159n0OdXdp6pMGb5hD++QLk861ek4G9xX
j7BwKZnwfCSilBm6BIAnb26z22Jf4NSuFCBZQA5uCxFPekf0ufAqiU64llBOGxc0R8YpauTOoYGo
GkVp6uMI1cPlgix1Rj/tDlEGiVLK3ZynbgES8QCM1AmCUfLEoclCCZ1e1Vn+X+xrgxsljDdll+ao
BQlEtKSH8fK1yTVStnKQrJpat0IU4+jobSJqoB3o5GYIAkGrxKRF2xVtfmCvc2A55rNs8EBzeflB
u2euhWkfbCqKdJc5n4N0hVM+wMvv4NcUcxg1OYRFGvk06qAgPXHrOrzNfJuS0VNEpl3/dgBB1Dsz
aCGiF7GvMLR13yGIniu7zDu37lwwkffAHZOmMRIZJhIxLGGxiUpVPiOEgPEHCDmlaFC5gAMRWEDb
6uSjroDtxAan650DY6kFP75j1zatjtciBnHr0L8ZIugAl6DRX245OKCnP0hmNfrIJL49TguwNSqO
mIu8eg0Q9w25BdnZ6ejR5+TpqHIhAnry8rODH3R9m6Qccx3jSPVgZsticDnZ+pgCpbI85oIx0KkV
oG42hIj+sBqfcdoMaxpV8MEF0dYRhIiaiRkZVJKeAtBzAmuIognlCXZdajV+PH5p+BCZPKg3u+BW
oME0jAZ+WXVTRSRhfiYUH6hNvwapHqkYryxGb4CNtF1qVr6lFu3zburuukUjAyixin8SLcrnuMa6
/rGv0yfqo0uIyZQgESTHcgS7NsLYfFP5uDto/ntCtRuyfAe+PCDfb41G6k5Mxm7u554gDnLSCPki
Hx1TEiTBz20lLKC36mjNSrwrizSpgHnadPrbrQTpsM6pF2LCRv2sB8Sf/v6vgka+5u0B8FP/keYo
CwbtUjGfpLebAKT4dWDF9OUj8m23QC/wLu1iIdMHH51En0FBuIEsbQJaFx5u4bxdgOVUgSgb1L5s
hr2332L+sjep//Um8FH2UoGfeD0qDNThJzOpCsItAvFRpw4G4uJkUXKavD1KTvLb2SxzPCr1lBsw
rXB4aDLD5dWcNc3e5GJ6IwprsRHM1rOzzUHz00SqWulkT0rKkdBMN/a0hgXGwU/WtmlR1TiTJfkj
KiRsSCy4xHlk/tRqJGyDfv8tA6xUp04rVnb51As7YP4YNbb8X5pmv+JFi41etnvJcPmPYN+VqIFe
qLRlH660PjfkvnQtvx3K0pxK/j/NKPBIuWozPVvT8EQSwM9SJdtQzNgMKDr5lCpKChdoWbCNStEk
xKko3FwNH/fqKLpRo5L4lLi7J1nMN8iIe1I+SQi6p0drp1tTaicSn6wGnFvRl9RnNQDGL6e5wrD+
ZWWBnI5oHX8flOshGYdKBkRZhrPgIC1+w8WQOhrlOg5CiisRQT6dvZDsnfP/8IadCOKAQhT0vSDr
x/xFOHM10CmARcA71nyqRW3STIIFSXD8uX82qSRlhB6ScRUkaZkxiBSnIKii9LM60YSWUuF0ynuK
kBfsBjlXqQ3KF3BVm3P43bY7L6qb1VeMVSIQeb7EF3KJwH1wUCHxRVhhCCQP68Q0EoK8HGxEgqdV
Cz/kABKXSWRWfeMyhI/chw1m+hNVtsT48kVeSQyDyJEcMPSsAP0DoiIBvOwZ7SUcDAp5/hwJfQJd
qo1bskHKEa7kjUxQpieFphGVtJMBE/VbIePoqD22SDwAp5B0+n7LAGeyIVKY0uiWEwSEwqnIARDt
Iz8LoPTfVZCrxieeqXVKvMq4QUnW5CbJl9xVInUucIHagFxmCaZ4+q+oNZe8VTJXSYB/NSzJxSWn
RRMFY3W2es713ZPf7ZmzlEcpeP2eIbeRaM44dzvhYfoimKUbixGE3KT2N8WVm8RpUQ/kE+UHuavw
BtAMY6KPaAPJGJepwDQ49aaQgQTMML1YMtAlDQOYy8vyuWTDhMhP67SWPFOuA3ZW1KBodTfZxwX8
Lv5OHLHCydR7zApSk+83YiRxBOPcQGlkLXcdJcFITrt9M8WXQ95OKnUSnco1qgBw4TcjcaiEtEDz
eNqbN0nWMJgi1gqJYOtvM53fC08N+e4eoQBQS/vnB9Qmguk21lLylwZ2PBCyEw+n84QvKSil+5pH
cXTCgj3JbanSCkMq2dSc+oql3RP6848CTd2GUhS4+C9vLd9Ibae5PLutrsadxB1TeGRCbINJJqte
CLjFlMWddZA/wSxYrpcB1GebIq8r9vPgRnfueDi+GIs2oQrgmmC9RtqDVsLNWCzoaRoAINdrAIOC
qhOpeJSbbSzBKG6CpZICB4OHgUM2YTMWIBO6TOxvBsA/c/77DTIJ+Il/GQwrnraFQUCBqcR7VTh0
gtNiw6CaCjbQljHJxeVSIzndJ8bigssonTOBpM7isx6sBmicUyt6GP6a1lMw4wTlPOXx3zhkjLFE
yIJytX9Vmd84lveQz/6NWkpeXW7pN7mRz5fjELaf770NNhDAiOJKKq0kqU15W6FLStpDxU7+NQSf
VYJLow80fIXE6PNoPvd/rEA2RZG+pisif+WOSIfkMILTDIaKXvPyIpf1ZzfZC376+su+OLNTGjkb
uLcHwYR5Ji9nA2wA9ZS+y2QLuYuF83dWUqCSSyt5lSz8ULWYVjIlJP+S9U4Wro/FZJMeyrzuyuvE
o+K3GsrVlgf4DdGCXHMavqyeOlVrWbtXvFCwSxWMD1nYJeeV58BxDeReyfe/aofUumToQrmAVSYg
P1kNFKa8fDRNGFnBSMs3NGO+69i32C7HLxvA05HJKEfz+5J3y205SocjUL/bHmk5fF86BlBmeCdZ
Dzcb2dLktGGaOU9slo6OrH0mm+xGKu1cDFkxs4A9iRaTmDDxuFyj1erSjQuUcAB/9JtRff4YEaju
AJ4g7Yi7TKDISRRURwyFKHmfYpQRzxu0evElp4BJK5pMulyASf8NKiqB+8RhZsjVfJvI20xkLWEl
sbkI822rS7nUHxGC8N/2YTTZNkYtizaBvIB5dLeo7rHgywiTv7JCywIjpyANEVnoqSlwNUmZ+bVg
zjj9vVQcYFBxiux5WLr8/yXbg9yH2uN7QDK96M9Ioq8zTUbViMbQA/FUFhXqsz9FVi34LKWbSb5E
Z5PCDcsNRWFosrLcHN3DrD2m1WjTSl3SlGStoScappPLAFCrOAjTLwU9jACr/IU1QqQm/cHWPJfk
423h9igGK4v+UGzuMrGuXq6ldyyovYCuaLAG3OJ81yJ+GegO+NtgvezTTbZZiWQiMbGMCVCNfn+4
g9A47NvHoJjHIXNKlrDZGkArMeF3lvX7T7NP39o9Bi13GUjkOZmM/BHLF5JLXGOp7P/2PVRdXaAn
Igoke/geWMhI9jSZTaBXbOb2iInoif6rXFeyjBG37dCdS0eK4ciwkmsPgegbmqATx6ul+0UUwBTg
DxEYwZlURKXU9zHoGgy4vwRQMoHpKcq74HckG3DDZWGV1XJOp46VlHW1Mll2GSEy4KRzTSjB3/33
z9n1R/IxMi7+hQGyBPMq/qCAjxGjlL5Znre5r2N+q49rU7mtsqeIhq70C9p2vvhaSFqKdMGvG4Fy
b3MYwAxYuSSyn5ARkBtwHUdbOmMZLQQeloK43QSiqmIf/F3d4fuCLOT10gGR1ZILLm2OQ5/4z2Ps
e5NJ7wx1VU6NhjkjXsa7BIMstHweCRD42W+fgZf6vsCzEnPm7a2tLxBeqav9zjiaj5g4oznXubIl
5OLEOVX+438R4ZRE9ei20N9lYnKJToG8WK66ABw/QBlhL9EKlCYiUQhxN3ciJDinLUZzlqWqtH25
f6sV1ZppWDcHEnozwVidNl/X0IRo5nvzZRlmJPAG3ExZ8qS4Q+j2suS3kvJL95GXSQ949Ws+slbx
VICRsmp9Fy5Zzr8Bk4wgHOX4l9sfwdaVizsiuhzJTsCi8703MkAepnQqo+9yQtuE1ZS9yBxFvE42
xegbdclJyMrJe/MreO6U/riInmiWyVaJ8Q/lOPHnolsbIh4t6y9DFx5Tjxrid3uWMEmW/gG5BI31
1UaeKvHmNzlJcM8L/ciPViz5vFKmgYRuq2/XdkxpVuCglOPE9sTAr8UiN4IdKRdeIcVyVnVOl1vI
rSMlkLG+pZMFvLuRUGF6MK4kfUscGf2l950BMixxziTB9Dl9lkrTqnnS2L9Zuj0/uEwAJtG/f0qP
70ZHdzSfb39jm+vITk1dlUlATCG9Mxn+sS3bfoem16+DJpwG8lmWhcoAPUhPiBxSbgf/yNXfjjrW
ni6wZDFy+L/AhfBdvqUm6jS5vHiinl2Pkcm0lGku64hcSi7P9Gq+aJVM2XZl1ZE1Rwqtb8wOZV6c
SS8Z2DLnDP8XWn8zHsaQ5AXUfMOX5K6kbTIqSfW+DXdCAYYWw53Byu9kt/+uOr+YLAQOm9ATljax
jFgOhPFBj2bMoA25C/zxR0xTxpkwO+R0jxzyv8HUdgXFCfIiYtsqrIiFTwaBJtjcMJSJEw3CDXMp
XLGdyjBqf1GmstwJil5C9+9bkUCKUxpTRE792JXT/7VS/lXga7zCj2TxmG+kjlw3Vxt654QCzJwp
1wyACYPsf3yH5tJBiJKA2c9BfHNIyd8lNVfAVJBYlOTZqyjKZSttESb9Uhi5RbL9sqZz2DS1X954
erDG490wNd2/oSLTExiD5AJvU1aDMTgOPqIU1AcH88u0okiuG1MTpMqUN5KmRMKSLx5kGQu/4h2t
JuLdItOAw7Tb14w+SjbWkSAPc+fU5m7YmALxsgznycSg6DCIuHlMEfmEtiu3iex+MO4KfkJ+x01n
/ZBP6v657o6Jxhq0knvOSUthXPWk3S8XT/obv8gp8SSwIODb1Rb4MBYIlCoLfBZ+N3jwfTuBaGym
Gz6BnJwslV/KZ7sISoyxzDHkAORLoioZ96zOrGdy7Yzd3RuPKW9fLFA+AkvgUrPcmCAaeCH3gLTN
hNwMZJu8T+DaZPi73XAnhz8VnLhgDLjoX3h4Yn/d2OQyYnhmAv7eEOpBkpQVKhKGBvooaKQojuwL
36YBs4xpxtQ8u7IdIEDx3WtYALYjNJvgQjDzmc44wv/jqdysV8jk/O2tEmrIls/KEpsjVtl6QMAk
hSPZbOQPPsKMsA+fyA8Pk+Xn99mAjjjvKVByVA82JL5XY/jXIlrZPWV67cZTuVjR3IewPfi+6mFG
AA9JEIEXyJux1ssoWkWrmlzt8bArPULeNgUMgs03lwssCzl+bgxqTNy6zSTaZF4Ial6uB7GjBCNS
SEDmpivVqVtfghwJunXmh7QoJUz/7TWxy5T6zgWZCVIIkC8Sri3FmsWVfYfggzQPRuRAfv97vcwC
jhUTIDJhiYpk4r3Jr+7OL4Jtcjqyh9HP/04ZDoxbM/9EGVOMrji3OeRCSNVDmua6zGL5ouYhGCus
DAa6SdbASa7CaDVgQktg3CaVJiCTFf5XLJJLJqfSMUIBmclbwCziR1mPEsgYAIUYxKEslfIAH8N3
gkHbbPiGbEAultSHZDmQ73g684khG67aPfo1PFVgZgxUJ6Q08e3iSm6kWg0sCujEQpBuH3rXwQ1L
qbF27evD27vfHr7QQkTx0TqEdQTslu1h6SRIKkCZHujdWqD3ZcdM7O/dVT1B1kiv6n+aA3xHswW3
Qr4ou9HPRQsfFzwYGEjc0z3u05KFIy3Hcxmm3rPTzdFlRUWwDeYobptJu01fdv2CjQ7J9rlGOjAJ
jkBOHwCJGR7H7qVfPGC0VO/woUwPKZRo6wQKc6Uauo0uW8lO+kBdHig1GFede8svxVvcfaEWMYCj
lbdGKSh40tv+GW8Gpas9wTgTorbIdbs0j6l9qCFE7w4bUYFuWeGdoCuGgDcinDom0BHAcyQIsLzt
Eh2DDtTMSTMqg8ceH1RoKKASvGRUzcpZe5gPoKDAO3yhh9r0SA3NWlBs8oGCKHutH4+vfmmfes/N
kd0Q41UK5TWYCxerNuY5Hv2Kw+TlUycia1KH9KsswJPheaYs1eVj0+lqLiOBXu4Dvgtv7j7DxMPW
a013O5njVDA95X4bLiZIS6CNT+fDPjLbVDAq6R4YjeUDJQ8tbAzRq0bk5IRnj4UyxUd2nbb93tf3
gAryNY1mdF1gPMxPdASz8ZWvnK8qqIJj1NjhPXg/iOEC/cQLIsxUs2HUa8aVpf/qZIxvyLkb3nVz
nigYRprXwoRNhIhwSsnibj5e6NIbCfq7+J9b978k4FkIT+/QA1pnGOD8PSorg1iAZ+PpZVwolEFa
YDbB8cdGB93SpwhhK9Aj0QQhfwPdHzutWenEjorzfRuQNDIjDPoVoHYHmzQzpu6BRd8naGBzgHLa
a4RKrbrIcJdEcUMMUhU6bKIqUKMSdJ+yoaP3RsiPvxqYP0TmQTl3iwP0WMxVGvOUCnpu3vDbnqKt
6GqoReBJIcpdDP79kdxC3x6nr4ZxO46PCd5fx1Mf0ozSFG1c8AFULJIraxr64mAcXHL2GLfchRYo
V0BMr/AWXab62uFj6IKvagqkknNXmzOE+3Q2wdFg41Oix/RwD9peeZhILFM3NNPxG0AwGBD64PXh
rYNTADqs6EsTbVL1zNwTnbZeJ8SFC5RC20LCoEF/rvtJDX3/cWq8/thVlxczfiP6Nn+8+gz9umio
oUVxqtlX5g2l4UPvePMYOEiGp54oxUTwdzioW9vobB6ry7CzuT97HdXTFb9YdOomnrAA3gkhrtEd
IKDdGOpoFuXmFV64d0DKfBBHjYNd1LuwD6o/BTJD/xph/EcFqmOp8EQoKR/NArsQzAfD0ul8pAGI
XHraOzinFU1L1PiJT4qbhdrKgzYbtgfovV3g5KOIbbVBtSO+gNOp6p/8zL72iuU9RK7BeW3Pf7XF
G1qZts7HF7av1Lz2ruWuyU3seK9a2Inea/Az+j4P6giQ+8fYTXyQniUTJDt7iEFcAAi1/DY4SkwO
BEHzbjqpdxgyLFSE+uwazvFwVd4EfZCQaiGrdQWWAKuptwBctDt2tUTSFI2x62tGGngW+/l27qiT
tD1wMNexDnIVe5AYsjd98b+SbQzgIvRMKj7Ic3wIBDJQOzcIDoNmdB/mO9xNsJlLWaNu4QVJiaZN
z7YxQ1vkyiCnkVyzQRm9Hu4R9/TzQwzACuB8Xz0c3bpSD14j9kv8UoS3ZYtdca0hg9yj1ZQR2c6L
TCRSdBcsQHjyqTPvr6PHvNZFpHPUmWbAVRieKLwCCFGQ90Z9BUIb+lXreJWP0KWpoENjKy/oX65Y
E/Mnpl302Vy8ByDVj0GX9jPVoRRhy1r3LkgPV5bmxp8uxXXEM2kfD/M15fYcVRBsDW9LXXGbIBqg
q9yRFccrOqO+r/5pa0jJqCLX7OqNNZF1KRCr9M9Flx9Vza4q68yFzkdHeE8tr0TR8OxoN7MiyLiI
N5KKhNrJ0WnfU8p+G51idBtqePcwfRBILKzXCfnsDfJCQNJ0QsSx2k/XF9XizIqpwrK14LaXo8MS
2aA9FLOSVxl82C2hMXrEKQ/farJERAZZP9Yt5mEO26192aGP/9UfZOMp51jN/rEdqlSioUajYSRC
kVwJdGsxXVT/PhPh/fLqzLwv6vtbWI6PfxnuaRNuOver5ikMinh5W6BOUiwP9LsRq7ZZxZnFnejB
Qtth5QehizcwHBWCMED0LfNBpWeFwQj7gYbLEzSzp4vrcmqg/P+pnAtslXH1QmfaAKlXu1la2y4H
8BbbwwxQLDURMvZveFFjCj+sfFUXUwA+luVbqwyWVraqB8qqFKeQ52A7B4kAIQTJLlJLkEHD1uZ2
E9JpojtK6b1o0NDlRPW7SapXeUWPzniABEhfdT5Y+MDtcxWfKfowc9T1tp9B+vdaPmvGfdZevDkr
EF6wftcw+lg0NYqE6GA0XFxS0gJtEbag5Om18O9bEjKxOzWW4rmpTesVQAIkpFm8XgsUZ2YaKl6l
23m6yNl8GsCSzCtKiABVu4l3HqI2Dn/y+rIQSW9lTg0OybAToYPTIdHuM5laAItXCTsMgEAkjQwe
Sj92/rF5QtEQnCQoYqYnjjEFona40dHtPtgK0WTbZJCmut8pbeT0q8y6MhqBH5xh3Mgqc6caQxBz
7OPzRTQDAk4v+w/IYFwvCobgdcBdsHOkX9GtNdO+GTX/mhEvfezTgK1jpKL+He/VPi6SE8V/Tu5I
U8/jIHWA9WLLnga3aQnXbda4WGAVWfoZIURPXNzG6MGEBhC3qpBPThWzjoX2LKb8EmbDij1iHi/O
bhMu9vKqYDMXrxjkzY4oL1Hpzky4p/EqXp/W9+GRIwXXwa6PnBZ4h5tQAUtoNPRAuHs4BJEvIgWg
i/5KBnqiYx02JWKPRwLa5ESOmg0YhCkywNiugMAwOxv9heZGhCEFYtRAtglx2Igpr4GKoeD02OMt
pCIZQzTb9rLMkHo6Lm5E+busdwlVv+l3uNcN9wVeE3Ha4YMG2suoj7ObfbwilEKHiRpiwtr5NqnB
c40ba2ZfwmA9Giqj/gDf9fDHXAEbmcFYS4zzUl8TIRVtpjUWlee/1iI72SfzCQiMwKmJMi6yyGJR
VXVMQgdwhW1ADpnDMQARPYEne1uJbrUgXIDyirfHTdq/zG/ryxrpnmIN42qSI0jzRclUMxVbrQIt
7MpG4AyplWfhqgumJNp3TRxkj5qHODo9zxrMZwMtkwfS05NP9zZJOYfEqhmt3C6xRLg53ZKyDHah
3WzQpSqApcUh5ADay/uC/VrblmiRUbnAoDN3dbDPqIbhuaQwH1jqLFie+hGMq5NR+a+M7AFc6dKE
mey8KK8obkNDDb+bPtwmJE0CZaJldosaBpVmwlwEaoZB9HWKY3QcFePm/D3BOAm5WZGkLoLWvLWr
LsZ7Woxeg9vovMsmCazhzJhVVtJN+nk/9pX5PXgGcNLGp2E21JzrNI4gtDVYgelEYywZ4UWNm3Sx
1qLL+DptYCyD/Db4HrDCsdHZwxLUKSzc+DaODv67m3cvQTl9rq/TihkdtJ07ugHncRuFSSqDPhIh
GHUg3dxwUI3oF0GB9O3HLqevFJQQ3EoIayzuUyRU1vf1eZws393LuN4wzuPzGEcJhLNjxJCTLW9J
Ob6nQgWd3/h7GdcGR44wBWUIYIIog1VAHtQirESjY5A3DA04d4A1Nrw3mLrjc6C6t/UtQNtgf8cE
+RzUo3R6nquwvFA/A+/0tvD0+dP+soaB+EyBNSiTpLKOJJOohlOeieDagS2hzwNND7FOeM9/dz6y
Uvtt7IqUfTblWmZDKMPjG9ew/ReDNl3rfw9Ekd68vuIksIZgG+ZD/0pKrNggc7NWUBygnXGclYM3
2RU90XSUuYWH7DviDGUD4YfHNPY7AH3G3IEiQPrQXFJrKSkgIfLvdxwMjolc8DqYkYWwH1zCTnDz
DvP6342jxTbRaUS1la5Y5/mn94iwlsr/kFQHbPaAc06/cQkQjtjTVwfvm2QSFSyBJmFsOmjQh6xk
aL/AepIhd+CJ852KtQPOIIQJRoIQIki0vhqcdhUYTAJm2qSKqaPjtiWz1poo4ctzW8EfxqjeMeQN
kl0yY1FI0OREB5hKVGIAhGeyPBcas2qrV/Kru+RJ6Sx1Lxvek6chktT4rnkqrYwjpSfMuRPN+GZ7
PIGIj8bx9yGsufkeDF1l3Eoooex1TFc+o2a//MOEp/IRvFpDToqYgZ05MXjNc9MZJ6wPu3jI/+Il
UvFPlCTQwOIwkWexXmRyL/OJ2AsZdXPwJNxui4IT78D3TQreNvQfWscVCrGEwvO/uKv4FDklgahm
jxnKBuVOXbw8NCPZZI8N++ljgQUT4I7mTs0ksYQN/lmIo3i6ilm8NwDJ45rBk0iYMd8Cjomr/eKI
qzofKUi/dKRj/AWZZZejYnswphylsuEbZQGiaYXdyaDcZbtOwBsIWS2f4RzYi4efBb9gm+eJsaUs
jhNYCI9diafgGxB7MlB9HoeVng8uEzLfX6ohQY6IKF5HwgEANnLtPQYVz9hAmxgp3j1EcGrFe5aj
G1HSpunfJ9WstSipGRQEz+9AIX2mDB8Q8c71dR3PHbHizscqsH+MU9hd+x/E5hpG+2NmF1IAEz1p
UaCkdunkAaE+gYbKRgbAUhXtaDav6+oZPlCO6lhNoidqo0/Sz4PdBk9PpsCqQsaIXiIjP1CB6bz6
CHd0EEclfcF0AYG7pi1ZDIE20spEGRQ/jovmEeSIWyDLeLAK1dS/lj0UH5SQzi18lj0Y+zbYGND3
zG7RgCBbJQrRVjkOC6DoH4aSiEpEhhhrO3iiike1F9S7IilmAaoThWZa46mbs1/ArNg8sVVDZBVH
As16MtKZiigrxIRLuEKaJeEFprbAd+uYCbh8o2oWcvgi7NQcisCT4BJpSRFtnM3XMi/8glAhetBZ
UjT0Sl4CUDYb9OqYgnWyfENLjNeuttQWyq7Aa2J+h3f+xuaBbRH+A/dvqU5VCtRnIj6LyIFooaBh
AO+Uqt68vn4OX4v7hql1m6BYMsJtOeyM0dBk8rLzIR/H5GPqEzGDXBtjKN9jgUBqFgrY0SooabCk
HxxWlTdFXl/b8hI15gLZF04XlTPa0cx9QjsLBs3dzxWnEXt1ZjJWRYaGtAQXcXtDJuTLuMA/a0F9
hloLi5Y2bZnKmMLEpjF9X3ANMaiGXDYAx1ElY9VnPSeWOu8/48uCYzxPCNFPo3x17d0nlP3N1qAJ
L/gzaHhpvzl+beJlrlmPp83CoTHduLDoNdCjnOWjeHgjgRvFW2Ymqwj/spywXskUtNpdjhN5WFaJ
F7EIj1F3Z3GpERPBj0x7z+OydevVmu4B9Fu7zxRE7o048MainiI+tam/3QqH1hXZw3tXjT/Td/CQ
dSDfqanDURA2/nKb0+q60ufxvvMXj2DKJZtbjT6haj0XMVriFkuacjdq+PJs7pt7iN4NEz1h3Y06
f2ToTXg60M/HDy5CSaC+0ZfZ7rpjAdSHmpX12XlxRD/5p9ULsy+92wzKZQ58XF+cVxh4IIo0g1WH
nlKtfyAGaWxqw4Z36727xfgFP/kJZPTgZVP9D6mFnj65RrDs/dr4Q0nax/9vfJqdF+1+MmgPU/e0
Kza1cWfcHh4mOvuMR/DYXhOWfaaXLUKhW3I0KB0Ys9eiGpShdoHlkHGYqlMMAL1jgzUEl2C2S+ez
rAfJvM5oHDJR0+AUUN4LqvmLJ5x83vY51XrP6MIe+vQgCiCFyQpzjg3oOPoeTj8hM6tDo22eIVcV
hKGSCF9Kj4Sl3rLIShAXRfE1BsaGIR+sqBDmhAAepXb/+S4hsea8im6JAtax+8KwBvW0G/ybvo7K
urIv/rSWifsbSoJ/zM5BC3ddhWKY2Zk2J1fv1oddxnLBmGsZR+xnNxp0eYwfqXai8DhI8bjj7Fg5
J5hPd9hrWwSvKIulJ6e9QRee5YPyIcVHpC8YQZP7rrPV8TR6hsVE2cRt1SX9pcYCag7hF6RH3czL
V8eQAUzhtHfx8h0CyKem2Zrp/SyC3BSkuxYCo22RUqzjOLuhRvpeFVsVRU7dwDgASVk8QlmXtdmh
QmShr1HPgFR3sHK0eshTgc3klVXvHYAEHY3jDkKC2rJfRB9LjvEM0om6NmsD+AQL94jRRbOUJc8s
SVRnTxqWEXkktwdBhm62ayzZeY9WfYf4r4M4L1rVNSls9ou+lHhRrEajKbGZerjRHUJ2r8zOd4Tb
KIMbcU+zEw+LBPTE52gcEwj0YCEByrnuWx2pVNz7tG9J1mp/cC3QFMKL6jbE8zeIqRKgvOxQeEs9
iK4kvo8506jRY6BovTegVTr7DExKXhSYx+ygJeyICVY/fjVLV+zf9w2XkQmctkwRci6W37ID5Y1n
F8/Uxxxr47IU+eBYcY9Pl6bCk9pm6+94DduUfHQaNTOhi7aBGYyZSX0owh61+V7Y4quD1qFFXQfx
hcqo41y+5CoOMZyLsZQZqMblLW/NKeojRFVZoBBZRJ4DjYLatBq1JurfY4/HKpYK5TybQ+J1j4Ni
cEZn4NhthYgruHi8DN9erU/eu+JNAVS2/g7dY/8TNQY6bi8dj5YGi62bgGZR2K7pF4E3Xr2iimXq
sWZLPk9Pa9WRCh7zbgj964jiWm2JAB8VrWoPVadc16JkTCHXv46ESpdbWB5TuSxU6zLEnrFLZRGm
fUoValmtWe/6CmXFjhGP7hHiIY0zi6GoJrUpnmR+A3/n07haZ+NWdBmePkZ0IsRYM2DlJq2yUT54
TZQ+Y1gVXMhte12dAQImpIPksR5MbFNCGA/YXQ/t6efk1NO6yDJPkLolGiHhzsGapwaSXfIPC2ZP
pzL6XsON8Utude9Wt86OtFBa9I5O3h1399TEU2zfmGVjIALUTKo59S1KorU/zo1LoO87Er6UMND+
OhGsQcyc8edGuLVHId6nMr5lnFVSU2PI0znrCBtS2GrEUagY0/zEwdRlF55g6ktSA1ix/QWjlDZN
Gjp2lTRMrQF7O4BuCgTye7ScToXzoM8E85nn0FCmw5jbPnhOJaQzC1ZUeouFdeiLKhuPKxMNDNHZ
pCgyuqXue5wu6oE+o04yfiEeA1uC9xUQzOXLnK6hstyatvAf1wfge/tX7zNUuq/hZ1j2yt5nUh/l
8CziAATtLscBnJgOfkWL+SYZD45S67JXD66LxrjTP+BUdPUPM4mEzr0zbKs3FFb6NaDlcvpIgpDA
U5Ey8hWvDsEEp4GQBhIPEVF0Ayv7zeZ5G6Z+c6F65U7x01E1kPgWRbIeBtbTe/eMoPmrf4F2p2EP
eYE0zCwLXwD/VQS0lVAJj/262x5wVKMzTWguOCqDh36CKhb2IDW/7DXAHIRcEzv3HnxVHj7sYGNi
++J+V/PKYz1EG0LplsC2VZjy8MKFtO1CMaEmJYiMjxCyF6XXwVehjgxR4qjDFrdCoFsYhji00piS
V0/c2V+OwEGRXhS2etsmO3NHAAgH6DQDL3x4qO8wSenudZHF/xJVYFw54G4AvSS0jhETgfGBsyMX
9oC7E1p9oHFEm+NDY1w609LZKcF2EtWYOie2B0sMBvrKnRasy5379HBzM3PPIT0yi4yldww/mKdf
aEeJfJzqK9BFFf/jQyoCjCSi+rclktyrj9dNeqyTp4E6boAASezW5hLWZ9kIeQb/Hr58spjwvWNe
fdoG+9ABAWZ0sKVhh/T3TIdczU+n3tl575SF4DeOHEQ5U6Fgl4OLdYcKlcA0FLYHSk3LxuzJAJA+
PYwDCKs352J1Fs3+0aGXMsKzuQ/1aQRVjKVBcYTqSFXaxloGrIh4yueUZfF8ReWKc8C6m2LTxyf5
u4SPnYhTQ4B0MmhmTa9cQcuCcsZeAD0SVVDag7DNLAabkUJdvA/vwwMUkHDzmuKZ8/IGU1kt2ntC
ngnXzWh6TRKQ/XF531IoH0CyhjbN7Nf39fmqMaCBPX52FU/xb5tyBFE8H/Mggd6vbqpa2vy8vFgV
/7Jm1TaErTmuVrAm7WpHbJqPTiMq2eR2IdmfsqF7QcI6uS/YbJOV1qVQ3D37cb9NyLEk4CZZRhuY
/PHUoyWVzbAbR08MlruVziQJBwaKnjEG4iyeL2mikpjClSXFJvxIMGMxpf0Zqh4XBWUcLFzhblJ9
g0pC64XMYVpfngb3RcbNp+5OekwNbpn08F6xMvvuUTlIR53g6Z8tDVEOfXhxaOubSOeH6uIxaC8V
mKQ3p7Xg+LD2vU/a83dQHzxmDN1JExvqOe0rACtaDzlIoe2zHRANsKu0WcRVqxhq+9u04zBMu1nv
DP7cJ2dXOY778ILX/cmOh9fByX9BvLjxjNPoTmci8SiMD9V+06tWhyU8eTSOgQek5IK0HewLAP9u
FlANZp3X0GYwqLWyBdwfrvViKSkEKqn0DkW3qXtAAVCeYNUV2AX2iUw94UZECWVyIMkMrzs6Pbey
S2GsQja91r9DdYnuf6d5c0rBVtkiXJiih4zb5/rTkcgIOka5PwPuv1PYLvGcFT1F2PT0s8j7TnMc
4sBOoawYr18VVR+YNcfeeXVBvpHQmNI7wQXRh9sI7vg/Uq7AeRkNe3IMBKu4DaIhnsJAJZ992hmm
bYN0cexzTMQcvVZEswfVeZzSTDHdwaDIakzakwttI0QlaD8b6fY6bUf3QHsi72hgQ0YN7B5U3UKg
x0zR+1QkOHX7Qz2AKkFswNG+UTRTKcDat8hvJti7tINkUkNWCt8lOxu+1kfuuJ0BOYpebjYpZrp/
H+sbbdPSjPOIpv3oFFFvo9iO3p8G0wI1ry01xTYbiYFab2uHu9yBjI51hQJXYpBvQ8Gx1Ge3ScKF
L6b3QGe0NHE4VijkQj3dlXQBdsWoQ7GJ1RWJDDAH0Gv5gOu2RisjljpmukUfuMA5MKMeGRvLt6VT
h6XBBDiLKJ8iDar9WHg13StKsTe7CRYxtjiYBsVmIuiZtoljSdtfO83nQLO/1yqb3EaXGQpWZ1IH
6NW0iZnhR6JCU8VTcNahXL5T8XAaaUANKJdqxgMqO+ktCFBwgk2HAVnHdwgpk0xqMNRUOg9TaViP
dYOCQM0ua/btKT6q1fq4VP/SeXt22t9KlJGtesuEjEV6U3cLC9AkkDo05I52/HAQECbaBLECmRpG
cmvZQO41pcVMY/DbyANjs7iuMANh+S5HJ+LrbIy/F2kZnjyEN1RkNEorlWURk38e0pCJ2XKvC1p6
d55MiXZVqzsMxU7/rKE1Z19vdqp6b8VWYWO02HA/V+cUWx34GYrZuNklTeerheIkrFUN4ZJuBn2S
RH6BN5hS2L+iCerGccfi4h9Odg0sFZrLUAq5Cx/xb4b8/0IitYkyO9PXfiECyYiALs0wuFkpoIAV
AwfNkn49wLSQyjJ1dRb5g6V9zPuQtlrJZkorEwQ0SxK9E4daI17QR+S2b3gBkBktCuDYy3h8SMzG
5kONAJNmQ1swbnGFqlnYfbfvi3vLbLQNdX36y7etdWdXdR/bOLpx8Z7mk7QFnjXAwa19m/9H0nkt
K4pFYfiJqCIjt5KDOXtjqUdREUVABZ9+vt1T0zM9fdoEwt5rrT89xczdOIu5fzO5h1+s5kBGn/3N
bnSdM1b3jcmLtnCjrq8RYxMG2vakRz6TyP7CXnr6jKrwig3SLlRH+vGy5zJ2vr5XOaZfR+TWMAot
4yGpPb4Ro8PG+DtozxdhJ6cFpqtMLkuLzzoi5vp8Hetrdf071ywOR3ToUwF0cOU3p3aQz56jNhCW
QHj3YbBMwFnEzRpvrODnWUHj2QOs17FeOgYfAo5aMf+UpkyYzY25wW1l9phZwlk2thPi2tM3/J5y
/JnZiUwVzkhg30Q5k3PCPEnU7MsD4D2bhGP38oqkg5bc1o8NriGCukDy3HfPN0UOHp3klUBuRrkn
nRUOIxFucwoe+gSUamy2x07pd+PmINO/Hq7Bb9JwWS8EGIAvR5SNO0IXmTNgpo1FJY3v9obclPWq
hP0Mvl/5V/qj/Rvr9fMTPS5enJ3/ovyCD0MNz5Jk97/uhkSAsRXIoKkErfQY0gHX+m8yJT8OfoUv
0SwI6XPGdwEnmVeEqFWB7hO6SqJA/5WWS/7M58WEsNy33E6ksvQz4BwU+Zt63C5LsCPPink6l4vR
0ef4RNBenR9UoLgKFgAUXR/XQ42sKNNrhrK/+JRD8+Lx5u1S1huH4uw4fo4VIv+aWNWcXFs2SyNg
wHzmXbmqDAB+PPuRhjRLef1YvmmbmerEuxmAi3JxhLEn+yM8wq080iZf1yIutfM1ZPP4AAS1r8S2
oyS7aBeRSjAw0ybWR018PytTPFni39BaEEfuaANugHjHVX1b/oJ6kzEDTMokS7WtOnqTJ9qXN0Ag
GS9Q4s5CkoG0/yTPRZWYf+rmkWAqC0/ndrgudpsbaVoCXxx8x/fVg3+0oTpvp/WmGxvD+0EbZKmM
ykaPiJRY1ISFSlv52I2ytEyu6QsQJeCThHgoJcqQrPqhNq2SqErUTem9XDXCVGbyi3sjIDrZ5+Lm
iCpuI2vyiT8OOhsu91045k6KjCBLq4Qo9ah2Wx7SOsKBm/QD3Eht3FWhSTmkjQ7KoBkyWh/nK5uu
oySaELYJN1U5gJI1FDYF/QWeiFT4fdBWd1Y5/CmcoA8Pk28IPYIAxwqmODrSK9NrorjhPe7lc7f8
4sVFrjJXxj8eR2KMsvNuj1lowuitOBQHc/rC9Dyb9YZadEnfWKCT80fPgf/K/tuRy9nH1yJf8rsx
E2OIg/BIlydqTDRy2uGsvrQIh0WvG99TY6ROjJnwoQ8Tt+fgfme7xBahWxYiGTZiePIT5AG2+zcR
CgIjgmKMIAwSIj+b8Khk503cNy6FNpKb/+MR4BxfBhOS1yAnW/6b5sh2k7/JHx74J5OK998MjR2X
eRqTlodDOETBzovnCoOBcYcGgT8BjwFd/dnQc//9qTi8mM8yKMY6XAjyf0rCHU60EtuCzdR8YK7e
odDcYALIeApXbwQQMiknBDpKX2aPfVOhY8NQBGKkY2/YazRqMFzCROB2//vvxcn7Y2JmfftfGKrs
LiBbPYqvPg4fJwnkCPYCwBklCwsWwnXMwGjqQLO4SoBpmYDJ5AeRj+M8ye9iJJXD83HZZG4guAKD
LkbKNbYav5OxoEiI0M4j8GGwWr2O3lC2ei6u1YgEVffVeD3Gaj2R62E4anqj6SDVApNvfIEAWpiU
NvGL+YRY4i/3uCrHMkHh+kluExVrtXWvic113c1YtiQ5tAOcty8DYFYV/2Jmgl4bk2/CvGE5ue9r
TMH7Nsn2HvuThcidlMeWkQXxKzm2P9bRvJO9DVnQ5b9VjwE8nHXAYg8TVfLHAsJYtdRWAmxCWmut
xSyeF1iO8MMY0Tt4A0u31VdYK5n9Iwsl0PMeM1Tdv4UUhA/aL9hUL+edBbd3ylES+8G8mWQOSrj9
DZTL6R3L9yFjOF6HpAMhggPxLnuskDu8/JXLxNjrvpbNm2x+CduATBu8oKRB8fdRouzqFjDhull1
VkgjxkgRAAuOlxyqlFpkg6MKvIHFQMwU5WFUY/j9DN5NZP28i+xgJkzee/sa33sY3q3yemIaJ1JQ
KnKkf44RkOoFtD/CUgWHIYvVsmPAYHhkz79xPGc/VTApC5ufxxaDJR9VM/nWuG6ohP6C2JPb8aNS
Pz4k7wpcJ5Yo/MmfZAiccUZxGtgThdfZ8euYO4/bukE/8g3q+9RE6g9JDm+1TuwjbPh/OOle/65/
luThsktJcn+4pHvdWDNY3oRBNSVNwCTbQDZDXTvIHkykPFNyflv2GkJFd4QRXglo5OKnPAYkx+aD
PK/doTUdYYxaz9pB/J2pyWukw0qwsujbG1SLGuQTLBdvE9hXKYUyPG14Dly2InsSQkH29x1VFFwL
9s7f8t65xYZjhSBQ7ZXBZyDNQdIA8p6UmaiDegIUoF/EUAiezfseEoIGcNmDEvnoU89B4Wv+FN0p
nsHTdr7k1SCD3wXmPbT15dcDhoBYRpNPWU2EFeBlRzN3cVQQUDTg4BYNKLtnqWCZrgmto+fSOBbw
KZZM/SDK1RB2Uc8VwkSsN6ETxHNvWRLpxacBwCCuEUKVTlZN4/EI6y6MrczdjPkhpX2OLfGOVqZf
UQ5gWNr1+eGvWxXk3eQp76JS5DNIu4f5VGU8+w70fxPuhqJLcwriEt4k3boGwCA7SEOWgcNHokkg
sJdn4/R2U10D4iFDoHL4yVggogceqTFzXyn+SPGVHJ9/zynTQS8wz6A5zWsOkgrPS8I71Q5sXXC+
FCuE2viGSI+YFZ/LH04TFjpxjw8OtYu+r2On60VEGFcUYNnjXDwCGN5Vfw0BrmEmL/CXUP+F5i0i
oq8w/KcS3C8ubTYvBkOS211BDsHo1IR2f2kF2cvYxQphA4y5EFNwInukoOAh40El/VXYH5Ad6P5q
D3ojBwFMSuqiBCRruY+L24NZefch8tVmQvoAZoFAxMAgreLuLAcLMchppC1/GLFSc2GuWQSNddjR
SNfEJ70ep/a2/daAnHD4ejRCL9qsXXmshdMRSbnWUK/H151LQkuPGug5YqNqOFXHN/Pb0gGW/s0K
AWJxRjGL2+tecfoFrR5V9KdYC2EbcLohnrf4qtzew7vaTg3BketKmzcsPq+53G1lSF3me0/GnQJw
YQ/xUFjgpuwo+8+ALQ34iuLsIwiaj6CZ1Gcg9A/0O8zyZCgqIGXgQK0CHXqXe+TUEZsKpRQicAHS
dPlj6M9btnw9gHbcQ1xQP+wFXQISQN4hoVJQkHRA/PBMAxOwqSjI/04uW5vhSL+lNFrCpxu1Y2wc
oNIZaT65HWU8S19b+PI/Ek6Xj3H1R4fKJ+JjaiPpT13ZgElusbqOhK5VGwEgMkb/rO1QI61FBTC0
R08oXhmmdFjRAcf4hYdW8lAePivFvw1ui9uiPmQzO2VIuciHDNzHt0XOWBctzfQ2+ozqs37mlMgL
cwMYXALpH0qmIpwKAZcT7nWdPE/gwN+T5cuMqMpDtgVMMqZUl1bp7dLdqB7tEpbEcqjFWQqHRdrL
kT1pl3bM7wNMjyb24Assiw0TdP/NbSWQUowHWf2+AmiqTyR3oufUXIk0gNx5n1RgMeDAk0qo/cPD
dJwUc3q6LMg9AO6vSP3c4crGIG0Lhed17I10TuBM9q+DHs5uY8wOsT687D/Izrem+0igDUllgKIG
ODqbCDAMLgxJJCdoIg+/noL+YeeSsnpwI4mby+eSFEoKc/MJuYZRU9Fuu/8L65i1eSc8dfGjgtjx
nABA8oqAZlBvGDIxPbwcYRrfj8wJFUYZRI5e8MJCzyEkaRcfbnyQB2bUhPybfGCwiGjmNvwkJHR6
kOWLjBW5b+fOQepzbUDwKzyLcSO0ksFNaCJ6e0i+t82Vqf36NbQKRz7l8T8xrOq1TNXoFaLbPAtv
426QbyE0wBIANkx783L1Ya6oJNpKPlXMp594fWYT4cxLeuddci2M9CExX+FLhkg83mw3bNBhG3KF
NnJ6ZdBfE0EPBBUQdQKKQ+aGXOM058FRgX/dpBrrSzbZscQAfFH/E5DjtTP7oBHNSz9uuHeFKFmi
MSIdx37JaWbVqNsKoQdnGZXk1WVsyVMxJ4dn9QfLWPlHlYEvfq9dkFSmzbiymf12/ua23bQziV6L
XToLoEqjZWJLu9VuoU1q9rQHYB/00K511XfFICZuGcz1iNR6Q/FuAQlyoiHUfsbF+02Mq1ddpxKP
MODst91K/uL7uc+fSQnDnLrtC8dQMpiOYFEJZeZJ7VP2Djnk+O4FbCWt2CTs581dZ/yI5FVJOwMn
s17WMkpinNresCp/DCQ7go0NtYUByPwSZqaiplXn/5iTm5QPDLMse9QYx3c2uMF8x2qTnhXxlZyv
frDNcX4B82L8jQykwFvL79hq5Ug1EyBM1vFHE9u5jwZB06jNANw/gj8npqJSUh6xZ0Cb91x+kxpC
3PQ9+hIlpdCy1KsX/VEdG9hvAVfA/GI2IZ8wrDjUVCSQZTeGf5sx9gbOOwvkcIlhz6lc0wy9znDm
AYEpBmA15HvqseV7D92DG47ju8/kvb5ndWcgBm3/s+GteU0J/RdTvhHgDus/+yJ7er1/zOFRsA6u
3yiZIE5Ad3pN5QH04OvyPoeJtjLn1vRDBCwzTQ5KniojVZAdQ96g67zmaPz9NpANcL1PJIRb2hEw
8oiYjEOI3gfR09C+rKAWGX8qzAr+ypgVU2ltr1HOgG4KGu42G8Dd0x6xArvDIOlscmWpgvjw8SCM
Qa2xKkesi5lTbpg4MmixNIdc0iPMq90WbQVnvF4Jl5d3jBAC2u/OV5jDk/f4HTM0kBYlJLRqpJ8Q
VBSlo6WXP/vI7HBp/z0bgMxfWizANboFoiiZGfJYHsmz17ff1g6Md1ZmA5uME+KoBlzp8yeTEEX7
NaUig7hOpm3vEaBygU5PScV2DyUKbUiDlcdW2bxXosm7uc2mWudLOCHa6Lpnss9f9xb6sNkUfhfh
/BZKY+JqUlqJAdGZE2ukbSB4cc5oj+H3mwOCXMks4jZIywinVNy37RmvNKAyKX0z3YUQ1hDYkvk4
BXH4Y/XesH4br4CpxAg8CcWdDKSq8vL3BV03W91tQNx0dE+/ZGJfBKF5Rtk2MDxpWKZCGCPiJrmq
PgI9Q4rWh2PSofo3xt/Ve0WzyqVMmvprhG93JHAxPcYKReitmGFckIZVs9+KlTS4+9i2LKxpdpKm
sAEHr8FvpaQ3crVvfou08j1BzbK0uCTQe43zgSqg1yAflOE1usFMyuPXCdpUABgM9JqxdPaN0S36
hRZwGywO7x2YYzO9BtyiEfQPMtXuwRtc/jo10se4YF/NJ8oKU4n0mcDCxcxTGnKNZcRusmEAOGkH
Iy32VEk44yqjjEQRQ1h9WOhKxIFV6fdMLZDkJ9Are13R21HS3Yn7DUg/eqoxrAuxIBzhE/DlZYyv
lqzSrB3U072pvDrD+t9Ym3xmjDOuuE12gPlAZw/LZUdTMN1N1YE+wU17/GaI8Y1ZSy+pAHy/q8zX
h2ZQMZ/MYPaSJBI9Y5HtizlsINLjvofLgstECl+eyoAic3DVhmtEmCj7awxZEMFVL27G6NI41ORJ
EM4uvAZluJsrK3NMcXE9mZvnWtvyv8a2Ak1iVlUyq7qsMHkOqoMFH04e7yBe6RsYqtL0OZDBOMlo
T1qAXH35ipUQ1z10w4+5cZTPoNQBosAzPc5NwGBhzQd6BdX4M9pF2lSZ6HNouN2m28jj+54R8Vk+
fo/yRo6CdlqG3SfiyoVVW874VgZkrs447dnkurVXyuqCOLZyLobTsofgtZv5zGSrMbXq9xE8mV2x
cXIWv+FuyGBEnrrFcjehvvieb6k5rBN7Y/zlS5B45p2QM9fs3sviTDX9WhqzfP9msj8CfoLy9oL3
IS9KMH6Y1LGVZOJsJ48BVmDDN1rQekERhKaoXoBuyqf7n4r7LsQhvjhkE4HsGWExsKCaZwvBTRzR
LcrMfGaU6t/1E2cjVnEAN3smvPW/gRZecM69Amz0IuElbS0+2CGeX+sdtSiMAqY9AEV7JEowOMDv
ZuQb/ItI7iBdfv9xCzlMlJ8GyDH37sXZsXFSUtF2HYWQWY9fZ5ZMgDb2HsEq0SfvM5QJ8IjAgDPe
La0jJLVhCW+8PHA/RVawO17Hj321z+fYeQ6kLWz3+57Cj0HzWjtb23YqN2526m0+B4qzdvUET1Xg
U1/8T9Lio8AXJ/7IMlqOtPSLOqm3YZeyHSJ4Vz2KUmqhxtFzt9S8zHTvxydho5exhoJIxirb/aEM
gkKM3+wTGFWVtz9ijLRYsQNdJiZnSF7ZSyMK3PliDV7MLnV0qQY9yy0ZfePUXXh3hETb8vhgM8YS
xBBYGHMxfdpwhbG50K2AUzOtApSKzRgNMKf0LCkE9xVhL3hNi63tvxdUmtcwg/f2GDWjywxT737N
OWMKA9hMKARkgstICSlTXcS/qFkoUxGWJEzhLrHcRxUM1JjNHsKTaUNOumuRTNq4L48hFKmeJdil
HAt/6pe3W4gYQRogslkEWwJEE23+fdz6D/TPgq+CTiTien0mIB4ukn/x0TFF9DDFhnZRRXdoG4LT
0vramqoUbywY/4Hq4QY/F7Dzm/9/UPthz+yWonoddrES7QZ4Z50FhamMyLEPvujwFN4JhyV4MoBK
YTEVQn0VWsTliAmGZxNhcYPNikwTV2fKZSqKG5yZF3L0niMyRkg8Hd/mNp75iTBYE+L+JtqhEtsF
RBnif5izpD3camT79uHKepIPTr2ocCyvEWN7VPn86zL1cJhsBrZvwPYWtAhM65PX4Imh2G/1w5mX
aO4ElTTZha/BdfIY3fw3V9rdPSwnmXvp5/gQ224xY4AVlAHRuWEx6pKrL0X6oRzcSIkSVnfIJTEs
ULDOklcdapo31EiwW+G5KvcXwInYu3h/6KTQzjeEP1B90zGIo8DZAQcRjFqEBwDED+gfHAy9S4GH
KMCMcA3wuUL80ydpkkfCiQvXgh4j851A7Awx/MUlQLhpXHwgQx4tTPnnNMI8lRlRcHG/tFo2Pmo7
aIs5u7TExmckfBtVitfV4OnZtFEMbFwYsbxnD7mxjW0DGio+DYpcD+U8kCu+bRwAvRTvxazKmW8V
H2cK0fm8OHph0SdsEwTngS+fLiiDwl3hJPAY9KaYAkBYY5deIsxmJ3Kf03IEBYRujPv8N7/PPocc
C44p/a01bQ7vAFWCLERQ7aGDsfddlu8Y4j1VLUuZNv+N1CmVYn54pOTKrxSI1itOAVGV1Zgmnw3W
hK1kpVb6PMhbRiAkhOVnGAzmtgCqQjqJhALOwJ04bqFJ2NSL5+m9gJ+RBz/G1kz0WOh2CJefkzxR
lyh/5T2BTNR+6M9D7nlr9tvkqxbxpLVCZXO6bqFZGwcKcojcAmbeGmnDTcOcApU83ubjOmjGFswN
phSQ8CwUhn8y8wRsDxgC1FCNhQqzodnisktgj01YZ9WYWMcfPV7WfzHIOkKi42A+R37EcfCLn7JA
MbebA053bOYJe/60XvH7QCIlraPuvkTKRp8aM2n0nBQDOvLe2N42cblieJBt2ZdZcvjpJ7mefglc
Xfic40eoTHqjO1HUzeI5bpYtzpxn/ch4oAcLp3FUKHxcNyaguWDjmLcgL1EDM3102EpQptxdjqM7
tbMrX/sHCwc1blkVhMZIAQK7zXqbH1/wRB4wBlS9cgZtioIR71xG7qYQu1WJNbyPvkNaDb9+sI6p
2PirSzLao8f8vbcPnGU63h8pVLf0QKtj+d3+Orzuy9lzcRnd1tzXG1kNhPffQT4BlubpJ0+v1ZLq
AqlGkwWMEx+NR79KJidSc4WqJfNp8N49IRXJiOF1eLal0sKa50/KvgAl5CHK+GoOY1gOwW8plgB5
L/80JVAa6KhVy2X6hMkgw1DabfZqbAQ+GF1BUxMjKa+8Lbhw6MXQb4lq14wLgIXW16/RK2eK6zFl
Y3zGGBfzh5JMP/GmfESufmpFZKYYsu8ygLwiguqyukcUwf9SGrSZPMxHZWBH5hGR3KDYP/c8A8uQ
JUOrXUwQ7fwx1peP2Q/kumC9JuMCKjUMNWVEs+Yhc45/EXzUqcWSeUeOjrtnLA80ABqvXZFi6pew
M8kyg5H72+gBFqiCFEHpE2ZxC/FdZwryi+5zaw0vdnkbM2Ss97CCNeiMLYxZc8C3HJVzMk352lh+
EM4HrzOfhPLnwz5vQDLDqcR7Ta6AI0iOJZiHUEIj5P7kxMJlHgCrI/nvYSagpPQEE9Rcc8aJyG91
D+ByLI8/obGqRkb6HmLDMfoEFlG9veB9gICcGun3ZCQMZsP3gAsFuUeym0DFKMdM3KU1IiLMElB0
VOccqAgxNJMokfrZTswNipD7qBfhmQGV1Th2vYV8mV6JQETA3niPn2cwt0RlPgLdJkOecOMW73mc
V7PC79Whwf3ceORi0iLa7dS2NvobeZHTtYF2HTHdG1TLel4uvxuu/52LdwNktx5Wzc4PHg0C3u47
qcrY6NIWHweL7iM1Y3yfI2WoTDJB8nXKro9lBwWjSqGgeTc1bB6xoUa2GirNWFdnd0ZoN3R6u0O+
QZ14gf2l0wRn+07I00VP6D4WLXb7U9rPFr3oUGYOuIB8ANJiWWRhCpbIA736xy/By3bEoDoaDFqG
zlmwqUCHsUQHnB/U5GEi2DlfQBj6vSM6SPCHnQD7fqTJwuKYPxvH0Pv8kg/a/Dax4mpZzJ/u7wRR
4wN/keAamEn/sMsa6h/MGvwB188zemssMICdxGSG+QrSbyYUROYy8uWOg0kt781l9cd6ru5zlhLu
Vkjh1yQPv3ybm4xBAMfKzBeAZUgE8x7AmIRIJujG3Fb6+fli96+rx/G6ylcoQ7A/OzMA77EyftyM
M7woWOcPWMSCV+Vv54Ph5BY0bUgkA19ft+6F2sk8gI2+V18EVDC1DgiwcgI465m2qE7MNtpNN9Fm
mfg5R4Xmwv77MNSRkF01PoY1KwSnSGT3FZ9ygr7ycmh2mME4D0tMNV7QpaFZpMxgnlSrIhvYKT4O
kQDoQ+knp5+630XvcS8EiM1G+oBXdV+hPpGSjsAkfVLAbtQxkSX9hfF4BuFW8owqVHoL0jEhAQqi
ewqOfINHGRedf2OexHrTra368MWWjXsxC+ygNwLizHBrAe2i52jSAsyW/kGf3vb6SJrg+Wl5VXKF
1sC47U332LkiSnXavb0dGn/IIQGMjlzyv3ZsUDinytCumMd6N7rdIeG2XKwavjTaff05KMbAQL62
vSh0TeqJWNB3X+Xq4TMqjFjs1W3dg5bhFuF7W09/6Ysl6LK5/TG2fA8H5V+bSutuiMEAfTG3IglB
+fAeaegHMJ0+a+syGhSI+v4FerNeUm6K+hiu90Q52qNdgIUndMz/ibdfpC3V6EEaneHnHix9MsOJ
ko4an42ncJjS1xDloPkyvuXmPSDrQjKSe4i5OSoTVN/A6MB54jueRR1N2PE91RffwNybrz6MUXXx
4sUa50kMFik3V4rB7/aRkSw9ZLBcbtgRNhpf9xLaIIdMysIYayOMQoKK5vczYtAEVPEHOEioE6Qr
mOJA26EwXuZWuEGp3Lwm5KOIrjgAVmGyBErGwyWaTGZm8Pi5lRuHu0R6ed0l5DNet9kEiAJPgPH7
dBmxwxdbwAFaSOZfsKTF/8j9nEuoX4aPAxhC7UsLe7KzQhhCEhA7hTtBy2eulS+uN/tyqq+lSc+H
1VmKgA0pDzvUzNBqmKUaXqG6Wlyavp4+qSy9h/dEbk+IGhVwEdeMnygl8wgekA4lkNRZp2b4hA0I
qOP6iwkublRQyJTxhfLpb5e8KYg3CF/Weq9vMPfP3VoCb6XJaiCglZQTC2VBNgMMhgwGYOlCezMW
mqemJmDPvkNUignk32ff+Vmkzyih9sWfnu4OInGT6SPyiLWxNEPucNT0aNQXxei36CUdAauf7W9R
/73G9awMqqHGnCdqh78B42ACG/DT8r4us/q4GUpxFV8SVu6wHdjjW1Cg5tb4SRWXkzIAQY9fc9PP
j++Rsujm+UYKCFYdIsRPIYBpTp3Ka1VCrS70VtJScro/lgt2uWrfGzIXZI3B78EWcqjvrJg/9tG1
myHhp2JGmIlZupOTUsaXtZDRzuHONaDtGwLocgFByUGRJEMJ5/KbMWlpez6XdQZ5cPGLHn8tlRMc
h/V9rVG0QHyCNjeGXjf+Lqj1KDHrhTzADMq/ICe4hvh1TctEmdyTbtxOfxNp+ZsaA1hq3ZH69EyE
LUGtZEoxd5RcNez5n8BMvrNmWMXaxSEN2Wv3GU0AwgGGpuAnnSC+qiANgNxgrQN9xJYF4eGx/Jwz
w8Op+F77V04zl/oUWgiUEhbMjpuj7H9B43FHooXg+bAh9g0kyr0guMHYFZCzeBzsBbJtuBh2cFZS
8LQe4WPgMEzCKKWpzvuXhbkqJxApyi2I/10kPV/X3ZVpiuAiDCEFMAB5/BxZ4y5opjzmA0NzQTI0
YBEvjeoN+JxunI4XigCjPkQ+DJtgD2wtE7TLgbFxU6ISNUbtl8oAtOMVETH9kTw+NvX5DTJLu9zN
Sk9li/v7TFuIN4yLeFlgflya/zEylT3H1al9CIAlEwaC59gAO3h6X5cyoxJR4CNr/JP6LhGLCP5g
n9rEDrMmA+vhQoGDPovu5D3ONnVkjOvke9BX2fH7p+2LcTHvhY9FgWoCuhFrQGLfXB1VJ7rcLQgg
NT6LC1yGRGOSut6tTC71G1xVUrFKFvp+zWAcGVCygCpznT/LUZuH+lr5id9fqbTzrrBbjs35Y7nq
GjJt2mPqAhKCJwDsPJYZSoz2f+OFzsOrjcvSXVGCQNRpPIKJcEhoHToHFoyf0zpvV4m/vhG8KVMY
0O+bJ5xDe+cFwix/ZfaDlABlcySM84t0tXr7q+Dtt07DgzdpEaWrgMdB1uAlv/41Svnbj3NciWff
+0fxGvw6mv0xzOh+GwtSqz6qPI7TFa8p3nSDB1KfI4l6/BEbCIiYwkI73Zh96gD+T+HFSzKaN8ON
4QyrfrwgzHVIKMrPixtnv+j5M67Q/ozAFNpH/0rwSni+9Cczfhxi7pwzzJjlkPdu/QXEvOFMDxdq
f7H/DP9Fsgzj/TAmEKBy4sWtH+8XQ0IFNrwNf+BXzEPFQ/aeR6D6jnfntyHvTy6L5pB1PIQ+4Q83
mbMfbthZONWrj/fvzwtngfk3j/vnNSGCCDZ7nigcwHkBES4tTnYgLPI3m8V+Ty/y7zjOfGoSNCbn
Gbbqwm1/IkWz8yT8I7Y2fPdx8YZkdz4L9+ozo5qMKBgRbXl34vMj4AdxxzMQs4tBzP+nRhh+iiBk
4HK3hIzoESMz41lwE8P/gwY4YTwNJ/ELr7pgsugMCcsBZuGsxc6/E1X4i1nJIS1iCDBkE8hYm8fD
MydpRrQAGQocGj5Jzl7zNpeQoOzFK4J45sUc9GYTcHk7jAw5as5IR8p2vNGcPdWNw+nu4Fumu74d
DFWfmIDW2/T6/N3XHW64Hnr9YPj5d/L4nhazmA3X4avkSOLS0UPemW+PNxaHYmJizwZMWBN5288I
xyo9fKneLRe3oRpKZ1a7y68Pk67svN81KuCMYH4jB5dXoCkeovfH1a9hZbOZM5mCjqxHJuoTHDTX
sHlZOlkMNUSOdDcosSuYwu4V0wHu+M0OBwUF3byX0a40oiLV8ae7xxeozjwVaYY5/MEa1cZPY3SB
H/iGmeVdVYfQ9Ur4T4bfm299vetX7MBV7kJnNgnmhlN/6E1/DBcgAKOLZdYH8wv7GwQoeMKwTt5b
901DrwrSYA5FCZwX2e5l8IGEhgTDuQ8/58Z7Zh51Ndzcl2uOmHbzh+sWsH9OpUsZcoAQwATjGTCL
i3GtGNF8S+v3XhjMKXO0T3GpuXZi8B3SxgGyPZ2HDFSC1AzMnByOnlA+4b6BRv/m56Q+iXGIkCMV
7f8OjOOf4nT58mcEubS8cqBYtVOBsEMDtuI4IovXYE9tFe8thaR0mToaceFz0H78Cz62iYHD0v49
vG1odIR+QqgOEaNfpybkKiHCEW73TD9xv0JlxMSNqg6gHo56xAy6DMkoy9Bxqq5VR/hQPXrhSxrW
pA0JY74Oz8ezuofFBdfpPifT7uPslozyYCJYB4OydkHJ164YkwELPScPP8eusyPT7OJbkFlDic7D
7qe/CQ3KA293nFrRCjKcnGGTNEM5B8WdUT/GmouKJY0gS3wBwRDYwC9IHOKWWSPMMbRKvPcRHhR0
qf9tobrzL9qd5YUObI2NBEDo/80epCIoCA0tAK+3lHAfgbeiYY1wc98v90fN2cSpVSS14pv8AhZ+
uipWu0zCYKhY6U0SvHu+tlYhkrQhcQtplxXjydZK2Er4BRksGEAgm/khMRHifUn3tDXktY8F/Su0
Mg8HQAB+SDpvmJw0hC9X4CWMeApEUE7593ANMMcSu17mKEzFgVuhOWHQj+wponi+HanDW0xZqFSZ
D/q0nNgE7GCDMW+dcop8xnK2wK9DyWJg515b+C7m0+dCKWcNCMkTQyvYE62wVLPY6SHUE3X3B2iJ
nAkRwQQpQyDD7Olw6QEip4HEwZaCkFKMQ+SSuITM8J7I9nKXy5Xp7OOFm1x0ufnSDslP8BY/DzWJ
N3GYSnXYniABWHK3gIMyyeXFuLTxq8xJOKMgRr9S47fi8cl/O5eLBlXfA2mL4gHac0V/EQatsMJw
6oF+wq3/RBdSE69IAbj/N4qhT/mp5L5RDRA5/llLI7Q4Azn6YCQARRS6fYvVAK6A/1rQx1lMJ+2+
jkDhxHJgnKBpCL0MIQDbz+BCRFzrfGfUW5UpWMwWJY2E3QrGGKLiL093sMfbqMH0DHQjY+TifKlc
8LtDs9Tfrd54punCP60ZXje65IiyLEZ09TB9yjLeq5yoq8eElUy3MSZwJaxDckfrAmrAxrEAPcv0
cz8yKmnuCYujlAcadGrZvZQgko5ONUA2zpCMQeoGEhQx+2Q6wehIc9+pLYlyTu2FCLzqVGeq77LE
fQmpk1YwjNup+km+ONrDqmYp7xNxyTX5cvTC+TbhhXDZLKkYwNuHokKcFfWemzuV453h3fMxgi79
4LoDeZCjNxzq+VtNgzy9fF2Vj95fjSmc+f2488mwGR+PYwyvj6b76Usi7fcaGN54DKGYiZXkiH8K
Z5rz2/jUhJI3ZYoEXCC8vbP+KcNWPJr3ox5gPVytYApTXOhoXSWcnk4EdIN84KvEQ/OFeCJSWJ76
dE7Ypf17JFRNj79I6C48ItazCTDb1B7KkTyiMNMmxgAGmrMbFwN1rNFOlVsKWeYqcw0SxAmtNvoD
lw0+ZucmG7PPiI8gEhnaOfs2xUwsyhtH/ldJiVrgPHOoRCqnY7P/t+HCfecftl+x+ZcO++9C/B35
AaLGEkUDBULuU26dBWrnABa535AS5MxDqFcmj0BIKEATq63JRcOay9dMh1gUzsUUghhmKdLWuwyd
T3Cb5gifLuRTfoMyuS0vCEMMpvwoBNAM9hjDoIsD1UHROOhF+I9jId6fHk9Nn3PP98PZxA7FO/El
nKbj4DhG/QzCQ8fT5ynOdGo7J50zy8P+nXbzQmLEF9ON8uGqKNre7pRMR9YKy3Y/LKhQ1zGRoGqT
MXia7xRqmLqOVHt0ZSe5OtT5BRGMQ527nATzg6T3q5d/o+rScJss7ONDLG4AJRITAs369MuOdLls
kIlW3m0rTy2CjGROndjlKCMNOeqM0Y+hbS4Ed8WDxScwmsFdH/PwDOMfyILsiazpEBeI/nzN7N20
aWMFq2SwokC9D5qb2/HWu0TvpjsIwxjzxdyCBjp0C2pqeKfWwTfzEhqYCL3FQABpA51KwzHT9uRJ
tTAYt5zq8Yc10QwaZlSEoY61MunhNkVe6W60+w3pKhlyGGg/b2lxcWV5bKuxmGZkgRFD9Wc0THnC
f+1AlCkQECCqoNwjCfU/ns5sO1Fui8JP5BiCDXJLjwgiit2NI0ZDYwOCCvj0/7etcU6ZSqXSqEHY
e625ZiPbvZElW3JqPO/moLYebq41s97fR9UfO1podQUpGGa0YAnVTodmBpnUHbGAljPgym2e15MC
w7ri+Dgyku0IVv7fbdcsEwPdC790a2MzxkQBAR0mpKpzTaz32HrC3y/sBFdD/JFr45Og8imZfoAA
SItQRgrkw2DiilfNUYSSlrKVNR9HIr/ET5jhBsA+pMc48cuvrRkbAEs8wu/3RjXHLlsMhCh+pN0k
cX+gZViosesMzCvnLq/Jd2wkxwd6IgmupOJJDxuFFSot6FQNfkTwtrAguy16aOOdNyT9Wh9hX89z
os7CcLTU36fxz2N/WcAT5ZTCmHjZnpDYLxkiQbdlHZhguM5WT5lS++yd0BUKFDqtLYilaFvYojCN
w3rAY2qHRhx2KIO/XlS/kIeOvAvemaT/ki3V63nQLt99uNGCeTnCrBmo5W3DWFR+S6ZDKxlWS3d+
EfamrtVsDuY3fO2k91od2vIh6l18pZlloMhgyMs2ouocQ+CUjJIt/m7dB+7rXPYjJlj1skFZX+zl
8ni9xZ/xedTjQeO0+4UXm39QCW1V3tOztvq4YLCIl/miPVUhwN8AGe3VwZj6EgkAc4ipN6PHr1Ht
YCLywwEckcw/R/ZEMRVkQ0O7b7WwOTv34Fxvbp/XBm4e9wk+q1i3kf7BttYHmVbwWqFvGPm9HdLW
xXLBCNxwaDVLlsVMNJWmaD5Z8sj+WTrMipwlyyudkfgjoj3pJPnTN6Yz0TXyedElkVwnGiA+ngVT
2sZgIpKediK0jg/pH3kf0AzTJdIBmzsSkM0d/wmIiILpagbfVplvmpkz0R/P3ubsafIl8UOkQ+2G
v8pz1lxmLGajCcsAOci3X3lW7O5Tdf3cSwjQUOA2Vs41zfolT6/yQoHZWvmDu5mozAj0dq+si4P2
pBK5m6/X9B4pax2w56D99DBYBqtk6WRIwuYEOsiIAZhlhN1ih9LUhp63KrYV9lIM5j/aZddfPWF6
zB4xI9P+SL9Sbu5xOTiPG6oJo2TEQThlq8s/ClQ/+Oj41zIqhhg5HyQGrLcZBBK950+Wk1+UT8PV
Kwam7WWWWhgM8bI4n4O1EX85VoS3FN5GTKngzs9uEPNq6/MHFlYgbwDeQpwEf2gv2fW21WvjQHAH
NjKCbswl4Q0jggptUEkucPBw6vD5eD+ERsHJOod7g73ZYZXYB6edJrEIQKa0JQgn8S4BVStE3/LU
hzeFn/1Yv00L7IYvumiMhIQEgmN3oyZ0rkA8Lua9iHpSwfXGerYbbsa5J8lxW06fhXOhz6gpKDX1
7g4edlrZwM1+nSLyYL6cQly5rga/XUDdLMcS1qio3nze7tkPiHcdjJhQo3Q9CD3B+A/uE0by923H
hPNlN1EdlafnkEVFI2n8MdYk2MH+kO0XMHDCRmCqQPu1w441pnhhyUj0Cl4lkzFc8xqNvRGA/6ka
j7s+HJAcZ6pQ1SqH60k/PFh06PZQXmAlInA24D1GX3Vmtohb+u4H+7PVgEHhVmKwCC0Gkgv2SwNa
cu1C/hG6PICc8RQPu9fuShN1hgeGihT+SGE0VNgY34sJSQuDg1pUyCPezM0OektnA3WWCgkWJ0PE
CpM2ZmapiBtgKl9QLFGFQ818LFTYxkj1BM2qsRT74d5mKnz8LBwBoGXwIkc2c84IlxW+haEapB7Z
UHEcwb2vZFauIyB8w6eEWE1z1FrYfklwYTCQ/jgSa/pwSsmFocDjJfA44Hgc6qlKwRoUTPGX8i47
k9ntjXb9aBDiNvhz3Y7ju6DmModgNqW2KIus5G5frtO+IhwD6bquvCA/UNaRLB3+rHSAlyVHW7vz
GJg3wpfF36Yz6CvR8HIoFzcn3wFLlyuOwss/rA9rlslyKFjv7Qlye77lJz4JpwqCdFIM9PSEicnq
ZUqki3hwBoJ8jh8MRXeQ7pQtVyP7dgf6YMuyze+tPnWs4JIIfiVNnARabDzAmKHaY72QGFJmX99m
c2yO1cATPEPs+hhuWYAeDdXbRZd84T6h4NfiA3/2+QGSmGkCJg4gy9VhDJF162s8QrILuDIKQULk
qB+wddESQSOlN+X8MR6BtGJ3jciynR0lh+ycM6MihlO1XUQg98iv2k/wvOxhPDRErnfgy8p783l7
/9wHoAxvxj7UGigl9+0t12uFWHZNAbt6aTvF2F+Blg4MmiCLLPXY0B3D8B00sLndL00Eq2NkDsLw
a7TEggTlN0mBjKpiCPi3xP86hnv9SfDCbjkT+fGdILOgaUruqKuESQGb2aHQH5BmhjHXGvKeD33m
WY7LCTREo/82gUNkznlJ791cxqHQE9/rll7uAZmYE63FlKwwqIW4qnAHcSfoum8zusR6K8+viKL7
u8pRIni4LGKpIR2ZGDIQq1yZiGPGeCg/hviP3qY5Nq9PPf8lF+YACVZlsMe3INzAHMwSvCrONqPW
VuRA699gN9U6ihgmEgI0wYy6Gqz002qC34suXGIwLYX593GhJp0kA0YrRo3FAkc+67qEJQ1wgoGR
tBkc70soaNM31Me3I2Q982zxsD9QvibAxJKz7U8nNvypKIvwEpoqvxOYsiJJufhR52APlx9kZ7Cv
zdxVsSLntRRe7VcSFYSjBb5r8X0LhOC082zThhi0MQHCtZOgv0rQXjeHaILxnd+DrFOYt43kjlbF
JscvimHNBp4xihpUCJXf91AZqLvLvBfm52TZbC7LIdj/cNMvjQ+tNo03XTKUAqDs/XXq3H1B+vjM
C0edTQi9XdAJMXLkthZRr8bJ+dOdJcUBICtFA+2WQ34m5xt9U8+gb6KdAjcwhxZ27eRdNF7PwmVD
780eTu4rruoeIsXNfWTgTFjdNH6gBx+4DJunldUPvMKRXGl+iOvp4FST6iq04Kk/YrvKCZzBLYxU
zAkLUqW/qbuFFYOmrNQVkeuzdNWfsiQbGS4+QxKL7tZz+V5Kq3ZZ71lMGZ6KVw3xFZ1pLpCTFIiA
zpR+igNB4DqqUMTUQU/s9Kza/KdPisoRdApMhDd8wY5XFoRljWqqnCtWTWBMuYL6vMIbKsqCJ17r
xu2n+Wu38CNhO8xHy/vs4BuFOYkw84rrI45f2PUeGbeNo9umxehwV8MNCpTVGAfKF9J68hIqXEqE
r96PdBqdKiq61Wh1OT42+R4LEBQc5+u5f0RtQe8OBrWUj+qOuu+F0sx/zFMvdx7WFbLjy0n9z1Kh
J1mmM3U1OHWo/jZc+zjzSLgBTvZyJFEbJNoTkO2u8x67H2gTLCs95hzxZD/avlVx+ecrAoKwYxtH
kPi2fB7WBQTa74TxtYYd5+Om18FRwvNKy2F0UaNT/DdnSn0J0iQpXK8hbazQrbwKqgwaRvyqD9PX
zzVEA/E7xoYQHJR46z/Zf+8+MOeRnZs9suEPKPuh888+YeFgPGhgtfZ7nW1xXSt1eTHBbHE0F5nr
AKvrbtGzrjFpOUY+Zz+FjDMxoCF3PfQeGi8rsuU4arWIfyGgyuCJhhr1uAnqpcAuopb8WpARU3wC
nhwm9S3OdA6vO1KTVUUK07kRnmMSoyDQSrK8yJ63DiSspLsBHMKRU50KxAQiEA0+YqBubxGyOPJy
9ri9UgZiWkSvoT1UCsfJWnGkFadpmKMkwkY8mkwhx4AKN0Dg1vBvMr2GDX7JmQdDfkGfAj334r3D
aoccH9MSLAZxxCIKiXWLLjpqVzJWPON1F2ceTYHDmeqX3sHq/QhfDBRVHc7EgMlvo0aHWpkJUnh2
wpdVKtoZJxfjDIhj9cz7E4Ihy9oBoyDWxvjjFXp1117odVCQs8hfRKgF8CeoZbNOqGsoupwuULmo
odPyUmfTMd6H3vU34+5J+9DATH8z7xXIxArl4d19kzaMxyOq1psB794GHxnihDHhxFv2GKMyfWBs
DKiNrUSp38W02AAuk5eFqh0oIVf17rW76E/qBjp/aDk7JTqc+kR7oW+AQeXfmAMenNeOr3Wn/olu
qWIAQOVqv5HBwb9EBgFXKtcbrMLGOlEAfdYBcCKgz+97gN7xuVi0S1iFA5I3hKefSF7GFloH5TC2
DFtY5UFPrIJdAV+yuJxD1bOHJinIPhhY/ECQkiyyuIihjpOjhjfY9M4O9dEOLhUSluHU8xbGqt9Z
Ewoz7l6QxV/EfggywUH7xSTJoTqxq1YbjYVo/TC2M8CClfTDfBijrNaEkzFPVvLvBzXYou9y9Jn3
TNXFA5Memoj3Oo2y8OE+rBqT+mJ1CTvjCnKJ3f+Ju0h2l12yG/3J2+e6oRfrW8IWRl0M5/kPM5fl
cH6wmvCxHc9l90MTmnsNtIbcyXZ5otWnDvZMJM+Y2TAuJ6ogbGbVmrHtbIDMtG/dg9x58Zk8ePG/
qwgzwNYrCfMfzIBTnZZrVUX1aggzikqeedrf+wcYlbu7nJD0byfb6qc3xefALSG7BQylHngTqYsE
vDAJ3+sx5v+XFYYCq96iDFI+LteP2QVzgVX+A90LeJkzIZsp/sHBlGV599pFMrvRPay6023ba7W+
O57159ms/MsoqYUtUTtNfwZ2abaLxkJ779e8F7qri5u446XiY3dEZyfQy4F/r8SUzQIIgoPWs2jI
i+2I7WI2JL6pmyvwE9sp3A6fDg63BEBfSh30FX+K3/MbCwJgq2+YPI9JYiYDfqhtcO2nFOLni9lk
Ppl/pigysKy5zSRUv0Nj8wmS2VM7WJVDTwcCJGH5T9UWYRsfM2vClOmtV0C5gkXi9fSLL5DfCAiR
FMgvjIj40wSJxema9ZHmjMYN6KQ9il1uT7MBKShbtMdcLN3seTDwSRc4vmD4MZPHb4xu/kJ21NAE
leFMFtZKwtc2wyqpCh90ajgMQxBlRJQ5sLoCEf7tw8fyVQ2HPE/FjIkC7ZhRgIF9z2/2xFWDpzcJ
adGBmgX7PYkjJQDrVNCP3B3FZDihj/yL21hoZc3KfFkPo7MuLmuT27NhlSCs68P0J/B6frNwdbOr
aWtLJhBx6jScPFhSuINpByeOnAhoAJl7cXt+bdzXQ5Do0eLivvU0GNmPWWMoU3hIE/yqWvMayRZt
fyiyM/B/WtUu3AuthzvJ2BroDThwslOmDJ+smqAOjECg8aj+Z/Gx8UfEtZCZLgCuGjBuQzbysDHZ
P7/8j6PqNy5TGscxMQtEtQLXsVWN9AxADtAXBSfV3Xe95b3w2ldxZe3rx+sGFw26QfIY7UfwmNb+
85igzpJcxCOzazixSerDppRe1KLytCZf0rAw0rmgAMTeOHzOsqCzZRPt+ZRoWwQiNNUOSevwiRW+
/+s4eYkIqAtkRHL1nwzI93vwe/iOHhlRkGgIXrV4G030Dj9u5hEF5BF3JQxEcVMusUA8LG5rCC+z
Svgw2q0H3Z+l7w136L7GUd1P11gz7ck8grQkh2pwmJVHGJKjFE9sEZckbSCvARp+2HM5B6m66TgY
W6Ua87IhhDEm1DVW33TtpMLAqKdEKpE7YMFzymPJfAcTp7IJgLInTFslC8NbkwGOwQQI9c0b2SIR
9WzYymbklfME9/nGxD/0PReyl3so0+hPZQKXsOpVqHOsRgc784ld+ZqfVhxsdTYKJ1GzKaGMyRun
WLYP7QVkx2XB3lgaKoQuJCM4X6FCCp+7FPkAWz9G4TiQs6svDotHwDAReTU1IxKDHBGopsKCgtcj
TM0X+CTPk42oyKhKDRXJdy1c3u60UPD3KW8aD2+6YQuX2Shp/6/25DCTW1wWh0D4CqiYhUFeSeGN
0xx0Fcwp4M2j5qHzYxYHJRUVCT1SiPkx6DGfSFTCBjCmNFBFX6FQNd6V3DDk/tQV5Ie+vXTsVG+v
X80ukyCHGPH1P6/vJkaAJDoBfo3IfIOcCpss3W35nWYjq/T6qCgo8p4OmXEylEEM3BpGIt4lwgX9
nP7yqk5g/8L8XPVISYV2cDcvIiNK79hOJob8oQ83U4z0UcPD4+JLPOO/p2zA/2eC3oO23BrkRimV
gSiArKC+8B7RR1cLPfcD0xDgekSLufvsLOzY3zBopVl2MItObyq9H2SbA2rUiqmzaEl74HzUKhPz
2U3bxrng/mw8Nh0mM7hBQanENklk9aHPy/4GJ+m3ZKb6V/8g/shP6hbkSnDvz7icqu3sjVP6wSBe
CzC8iBUo1kTiINkA1mapZSVt6CbJekTIv/iMdBhbKVWFjJao2pQb8KLz4aQcG85MYGGvemkY2O1h
kzYiDyD95SKhKgVdbjddY9IkixXjMOv5kJ/WZDFR4sPmWHfr4pt/wWyW6DRqF5QJ0N7R7ABE4MlG
gg7aQcUoLs5Lsg83uyvCKp9h95HlbnGZdgczHZpPCeqHdhcnE3N10b/zVtC5cTiQ2EE676sGtp8c
pnEf/1YOkzm465+WobtwXcQt8UG+IhOesd4H5cLTAigIjAIRExGeiN9wLCPVlkHvEDtFkxekRUhG
uMIOWhovyRA2i6QL+KI0+wO3be2K5wCWBr5Zi6f0oJab9ZE58DI1XmLhQL7LFwlDZVYSmiaOFsNj
QcEpILKIZzCmdNzkcblIF5/ddZtt+rDrL5rR0Ny2wlkzhfA7QRSARwouGpqynjh01dhpTMAtvpNq
ph67D2lAj9U10YYzYUZ0klOtmRdAakfOHn4D5ZT8QY/4Q85PWNbnV3izoKaX5gKZQpxKSZDqCC/6
f+O/5g9S+1MVXAS8M5tSf5X6DVkLdpzQ5ZlLZyIpniPDwIsu7tYneh6OMJaVcIolrU3wl9FAslKu
BAYvb/3KQvd7bVhOdYgOdHL0bDxWeoJwzybGEtJpUE5AykDBOH37gp2r4WjDo9ZMRkX9Le7q/dK4
9HU0S3eirhp9jJuji02YnYt8PRcFYDOVwaELk3wtI7Oy+SgcGTzRtLAOP0+caCUc3XF3Ad6jvfls
UeFqo2XPyw76ZSOdLiBYu2wz2MHSjwehkEI+PGQrGE9DcQAQjeVAPk426jTfj4/Prx8m+EV9YWJO
JImOa+c4yLH4wN8Dfifirka7sZMyekI+tlFBDwmLw9EzpcvyFICH5ni1hbHcOLht+LYGQDZkdQI8
yWPOwScgwZ7E3YNkFgfjNZ4ensHg7UiFNZCsV4mXqZGx1kN/+0TDgyFvnq/5S7Xqr0aCkSWzJ/BK
xtnX/W3OTC++7++LoVcunucSYMGRrW5WhC8Xgv36El5cYXxYrSfbR/gKJ95z8fa7TYpTdx+efpig
Pjzlpzq4hwRn/o5+e0s65a9xHocWe55t98f8QKCLcOSLAOrNL0vSB9Fzb44FEUbpA3cYSDspbPDP
a+ePdYoQ6g/M/EX3jOvFa1pj7AB9pTe/RRWWEB9SYDXlWAnaOCKvAfjIMfFZzYNx+Nxc4rdwjSl8
+k5Msz8rUUCQ2ItmPVsgbV4k0wFyfnzUp+nyAHY83uHR6yFaHu5GUbNrRItWURy1xxeOKW+3M8uZ
ClgynCKytwfAZ9ewN78EOGCN2eJB/VfPWe+3/nmTQ/mcfeDPt+6Ij7MoR/eUQWpiBuijXaDgGJkJ
lWJi203YzaWovzuE1FPSkQ4eqPK1mKwnePVU0PG/l98FztgvO0/3h8EzVoxYGASTWW1N3Izm+Tbr
u5PVeCUYp6XThMPV4IPQo/6FwFH+pVwvSz6mmOnmHe/rXRLDao3Tv8G+wIIEbvto0f1ewQkiUk2o
sz2a6+xcHXNcdFTzeRzvkvPlTH4s3emuPfaCS9zyhcx+egkA49CFssFKZeNby3XgXD15Dpn2r/yp
iSBYy9vrerik46hoTsNRxAy3OjZvk83nMMSdCt9fHQIS45orqOepd043CuVoDXwrW8wYaekBam57
Jkk8uRwZE+MVQE2oJtsUB80X8iRITbMmLDfUmoWIM6UzIBBheGp2jy09p7xl/+J1IuUg5nhcGa6e
splk2xDLblTN6E8AtkhMZJFZFeFhA1PCxGMqyAOoMVBkHqlRwp06mLy/dvMh6xcsZ4B2tC2YsyBZ
Y9OhAqDzTMhs8trMIuyQTZYQP9xTyunwIgZxmOHA7/vnh8NDYfEzAPoFo9aFeBdLHcq7/VGkirNM
6+CZJMiLaHokOpq1wkx9RQQ50d4o8CqX3l5HCK7RsyDRbom1f/N3TOL1we+YFs1xy65qE21poxhc
R0gDLx08Ad2XCT4AkwfP+/dGacrG0pDKeSI2Kl0py9EcB4l98lP/TKaPdX4S+ILXnZt9E1VhHwq/
EMYCrigwvqfYFGUIpBArvmURdUN9iHJhn4ZE90AKgOfC8PL4oYrOFk8PEccggtPHlYZqjYPGS06l
lwthzpO1+nQRcWjf1De+VXw3/C5QBzS3ALqhvKMZhOwnOdmeVxmWwONcLR/n3rEJnidoXsxn3lgA
iXhRar1i7b+YJeNUsJUY4uB2xWOCY+76e3aKz+m+HS7EwOVHXX6lCFzANg3e3YXAJ2MWTh5at2/o
QKdXjv4jQl38mPYQ9gB/1QGXJOrOakX0q/xXBxaxK9OM2hHdUL59Be95uu3ifFvuqGiH6x4k2YFG
ocgbR0yodx8YN1RLZnMDvAqhXIB1/lw2tXePYaVAxH7NJ/A0NIl9RPDB2NYzBv1Hivn3ub1gPih2
HugwNGLHg0lRPa9YleEyexKItbQbR7VXbNJzfQTMBkbFqxlHzhFgKggkLvbndN8cjCdlo9HBTKEp
jfOp7FDKw8gX+9IRM5tdT5iG5me2rfJ8F//wA+MjPLjh5sMQ81wDRq3kWe5NP7FA73HuhgQ7rzfq
TAmpL8a5nlDiMPeZ6L3VOBoJLoxWnR9zIoCOo/CKIzPmIedhQMVQe/DyxQQGLJikX44mr9uR0kyO
LhtKqHqKdxD+gbhe+JSW4Hm8TqPj1ZJBsjoufTziE/2iCDutZ3jdEcfC+I49gleRNZa327mLhywq
wuzsSReN8T3CekTbkz96HQisItcXUy4+nkF+FKcBBVvMgsRJwTl3XxY+593lzKbBZn4Q+ecsUuxB
0BXLt6BQFtP0F4H3jmsUpPO+xKmEAMThbkiOPQapjO04b7H1yH/lmMuoXCE3xsSZMmcFb1N4819/
Va/2RTQAo+x63/jqcXKm+UWDNnA+dh5c0JkmUcUeCgmEvKexNwIYP0iL5ydUSr+yxlFvJnqCWAql
HQdRjroIwoFLQAshEgsU0hiYxQ+b4ZKXLODGZFjaYJljZr5EyGPCOXdmB2VfROLD5pDrOdip2QwE
SjnYq7G8YvDakdvG3JgEsxCCob5v8QwOhKNeMk1L8+5BD1jIy6yw+jmarClLOt0EbS1k2I/zyJze
yKF5Hs2Ef8GTQQcUGLo/Xif6FWYu39bitfgShWke6Eow8LjsMc32xvMbG0GorEfrz4+0ftCb4nsF
CtuJMXkO0miCHhHwyG5GotshrI7V5pwfiYnaZ8h0AH06Ie1R0I5hCelXJkiZEredQQ2ByV3ldbtG
wPKofPQz0AcU00LygHNZt9h9nkxIUkpFzDCBb9nG2ZJHhJtQYGK40jeL3ExhBHbGiHQVwJIjJQX2
NXjPUhxvLti/4SwUyJ1eEhXODATvrkYlJu+N8+IYIFuH6AupV7440pyOddzOrrT4BIS/vBKUgNQa
POvYQxz1yKo0LKyrMXCqj8Xc+cVS/zdSNRanxu+2yYFRryYzJj3B7FChQPDajoXxFmvjBVLPL9cd
JSo81oIpKTJ6/D8GRyjBkKYKAUNg5lbAVmNOzbBBe26TP4bruEzQu7BxEMQI4MwzX7xW16jCXqxa
vBcDhEgBUa4rnKJ1Qlpm2fqzHO/LX5WRYE6FL3B3XcWMAIByzXAx+aFC7C0va5o+KvD3lhxgPlrf
GUnmq708rdfoyMX+xKySIze9ulmQri4BCnfIGCi4kSvDjKGnpEGgemSvBoiB+Ux3/XfYP7fllgcd
zLtoFNLezW4b2gHEHyj73MsGo4Mg97M5Blir4pj7VzypWKvCSYBRp0OcvTkKU/uOGk2OmHcxrWww
qMZYnw6u3gwZ3WDRsbyfRS/gy17PVR1iEJVQxhBMRM4dAuY+GFap4beH0Jupsqxm1Ra/JA6Ao8y7
Eon90+CgvhnTH2+b/jHfJwavOpX/t5V8YN4GTY+5DWUqRwKADo3SrnBGLlsAhL10/9oghvouq42w
l+ntAHiSXxyTkSO253qZk19bLOUNBswxcbyIshTsoNJFtXhG76BzlfVrOfRQyIVDDz97mMZcZapI
yvPrTb2RFWa1UDQuR+lUeNLucqTDYz9pjjL6pc0nPhzRre3eQeogTEt27c9jBfPfKiNu02fM9G+B
oqPZPJZPHvO1ZBdhd3ue6UyGx3urScTT7fviczRPF7w5CLdGK5lt6agS1KvU+q1+3w9Ig9hjgCSb
z/gay9GAnZOBCUMhRiUgPD+HoLf7NO7NaLms5tAe6ZbRru9hXSvMUM+9qczmuUWNViwLkkt+GF/f
dqpIJWnw6rP5tZ603K+N7BM2pLNdzlns2AdQv2ESQ+HTw931bqMQpyEeLft6TppsXNG0q2b/rzWw
+MWvqwt68O3BN14YcAAFNnSL2uHMw4oirBSLceuyJWRoS7RWtbqYjgTYGmcG0GTyp1seeMTAtzLx
TzBGs6vV95mlNfHbw2CDEcBbv7hsgGZiP53Ko7ieuBMiv+qYOeaZPWZfLfuxcDZoXSbOu8p9u6nV
Ioxuwk/Qpx6HD/VF1imy+f3YGIfnyZrsAShqqzqqgxwKGNjsKgE17/yHTaYNtjbwsjHegRXDU5Dd
w0wJaElClC8sGvtsUS1fcbUcOIyqgEcJ3eaRw/E643kMjPGPtOri93ysv9256sEXIhBIeGq8Fv11
89Nf97ZpqGwfuAI+okekei8OhWCDsuuyBadLiJViTcciUSzxHwlZgWB2wVFine85H/bgBk9UhgAl
2ml8g5avpzVZw1kPXz5GmN5tgRMt4WeMgz1QFIZ7sJ0D0dAI+Iup5RQ/NQNp8p5RIkSSgZFvR7Pn
ssSXrvAHR6wr4kluEp79wPqnADvnefEcGdgzt/CFiAJcePOKSyyb5gTRlHNw2n2B3Ke3pfaDTsbS
DSqHqzGuyCMN4PCweF/1lF4V9Xc8ng5I+br4mZNNcdfA2Qt9TLqUw4S+jHnxgDE4jqoE2HDxUJVg
rvmtcPpnAOlXNPCwYeH5sDHczvDL7hRh2MOT9FCaJQcKyxUDsQfM1vHbQUPRfohlEAKOSQPKZ44h
dOJagZ2zNtg8+X6GhcnFu3V2WRp1DA0lnVLrUPHwAMpGIXeTYPIpD4h5IeUCJTqVESY2TElbUop0
mnPpCHMP8z8Gs30/3/W2NXTa0yVSt9Amcero63OVXmbv77F/6uuMYvw3bBlf4ON7Pq9q1lz0SPOH
Nu9px/3RP/p0Tfe96HoY778NRdsW2hZHuM7ciqbItxTNB/bTfX/Ll0VbpWpbXOVMvrb3+Uj8ID/q
+xiRmS9T/PQLG6PD4mOlK78x+Zb99z584+5y99wLD0HjqRn+TdsbW+4eYKmajZHyM27lvvjSx/IN
ce/i1tcNwyAJgMew5nPL5za3LMv933t3VfgYtZ/pnTxIjRfZSpfZI4as2Pj5EiTW/uANFje+jEvA
In/q0qrYV3ORDcrrDP+GawfHiZ8a8RyDRIGcQYAa/uVhtYKGWJ1wjIVpwwismJISoKkToUbL4vQX
t5v3hhSSPaXoIEg3lYO9HWNy+Miv+HGfU9V1J/hON85MMZLXJqLi7xm3ES73jLwyoCEEuuwJOMQs
Jk7uXaPWZMg5HU2L8B7A8vBeqzTqLVDJIaCmkYtzpzAOm2aZOm8y0Ed/Lxk7f1eF4nm3Uej3UMBR
mFEJYFNDAWBSteRreQ4jUlqUrAKPrzSILHGv35JAjEEIBSMCMvbEiTjBh6dux4rIkPgaMAyGYzKY
Xpij3YMhp76155Rr1g1LMk44Mwonr46ovvkUKPNDx7SipSwBxoHGKZ/xaGJAOGELxG2GxD9zjKz3
45bDqH8wb8jIMHgnHgrEVGGmfkDdPoDV0mEZBh4wUr1fKUKJTqRw3J3ErFYY8gI/W5OOVQxzK2iZ
8ARA4/bUqo0I9hhCDuJKg2mxuuEPigXW+YJ3jYIoUR8uUPYFmKrtsBNm7jNxE/8T1L8DTAYD0Bd6
CmXTj3tHyG+MTWDW1aIdv3bCGfbeD5MI/iTAOjIDcCTJrTIigsy8b1W1gUKqeFoPyUVkVDvNQwcF
vTJ66/QnNltkVjZaPr0Hyt/By7ZSobMVx092555eFpgi6KDhlCJjdGR/AAoKo6fXpth1MxXY6ptJ
Dywkb8ufblZ+tAGL9556hGqJqjOhkOFzv9KW7vizYveg73id1aNU7SlKzn0PA8MjcokNbSsaS6gM
WH9CtynNisKdSFklfDMHI4PIg6hJgmZAn8kmDEZK2TQJsAh1SkSiON96V/FkRy6CzjkauJ/8tJof
QTpN0sYg7iEY10XeGf59rSG2PAGqsOc4BGNzHSsUmLxqZJoBqPBX3O6zf/8KMyIJU5Sep8wmumhz
ySyB3yhyP3IfO/aYfENuijGORNIhrqB8DadZCNVAn7bqEEuwBSHDyo1zRxvbAgFiBddo2XSGh7me
bZB1EjB5MNEpX3HvS6zOEUEoxGHodzwf4nhaQT+g8tWETVypP20hH+LIIx/GHQDCJfejxXGnnV7a
wjut1x6NF48zxKPvxcn1Mlmx5gpebRK53Di22VhHkm5SmJ3d2QN8xQangfug2ExteG+O4Mq9SClJ
rAxKU0f4UV5aVGf9DRCEDcLdceRLu+9crIv1RP9MzNW8mVPPXRl4ghDsSKrAJIAop7/0o6O1LVJj
ICAqTf5t4f8HD1CSb0NXgjynHrBHe0Z0rO6AMh6byk/3vZCoFgo/hwFozGikf6x8ir1DVC2k+D4F
Lfkgx2fZwOWS4m1JcMJiAsZ9PY9obcHtQn6ojB/HKuZ/3C2+SkE6wyNYeKeqq+G+i+ppK1H34fV2
+QHS5u2wv6yr7SSujEP0sNIphjgLepr4A60dY2T28+dMXrzWTKEz4Vm9luYsIuBM8NYoAgfzm3fZ
9Hhp/gRYXOPgiWNc9Fw1+3eYMnJn2VmPPKIdj4AWN9b72mYSlyDzNVm970s6YYzR/tGAFOeGCVwT
TdbtqSNiuz3R3Uk4NwJ2fsfTY311N172a/+cU43gTPuyByRaDpzuzD28/AH1UG7VMcaABn2HJmin
NVfEHCYRHb04+1s24vEaV2v2EcW78Yg4YJoyJSlGyxbOrozpEX4bxxpIExDDEIHD2Agawl+RwQTG
N4Pvt4of+cwkAE++yvshbqOIReEcXQQxD1lqTi1G9QXEeANYpDaDpwafXVcselZuqU5ICVsZOYjC
YNdJYJFh/eG2K3FviScgVPH9Y76PnHa2vKuBKxX/o+7ka+JZUe9ww2uYjXz7wckWM0ijt6T7FBf4
fSZmO7XJC9lauPcTUvrCNVbs5aLUYOvAh7IzsRgW0RTik4qWUx2IbxBfFouFsCQUF1VtfixxcIik
4hEhIjgHu/5JHMEBFhaZIppZPG+R1XnD7X14JkZCsFSAoymQ3/ObWUxheRVTtm8O/s1hRm689oo3
4ib+L35SuCa2xp7WXxRQlEYji/HmijwI/g7wU6Xon+GT4l4ikIUiwPpO9/vm97Ym0CNx4LpgKpo4
RDliZNyuxmvxGkr8Ljw3hmH8zgVTmzy8BTfWRfErcWaLf1oji8R7qBVRZxJGvU+cvXhC4mmN+dvg
hyXuCl9CnEv3T3cvHuLLfz4OMcRDuq2RAGw1fhNTrBN2SvA8f91VFIXhbIe2h9QajULWiOMcEyHS
e67OldiaZzDSRzpL33RaaiZiHwQ7uJFz+0xHizHmGcpCwebaFiwc4SEh3CGETQeEFRcjDMw3Rrbw
y0hWUB65hege8c0/X+xWO4d8adcnpjcgCueHdTUGpvwupZ1xR9SJvR9EGwC//9/xv8cmKU07/+LD
ApU0Wq3c+ZE9hqsp0fiFIpykTIxSe856vQXWR4CtZQHnoCCHilpUlMDoqxFxQ6N0qHMFT/N4gwTD
FcyNrsB+CKhOcl5CWS7oSQMP8vD7guwZe+uN8PcUR5S52JKfIxyCCoIq4t9lhAKB+98D1O3FtUT0
DS5mcDahuv67DdfD77ek+rwWb5QGunjitn3+3YThVZuF/xF1Ztupcs0aviLGUHpOpRP7XuMJQ80K
iB0gKnD1+6nk2+NfyUpMNAiT2dSsepun97Ul8Ng/dqLVLFvANqQuD8LMECmEeqGvlI0awRmO1AjZ
dt9CoBUeJGzeG2qhmG3wiLQJQq3I8noXYOlPlLnZ2bLR4vqeiB90Geryn+vzPmMRH/2EbL8CZYv7
Ls++RJWKrRsePHIYpg10B8Hy3GCnXkI89tgGv4fEEhU1Nws0rexXSQxF/8wIBKkQgsFw8TWS+wJc
gPIVqF/+11wwGqpomMrWTr7LixPIyDUoNUJ0PuLRP8z8DP8EiXl7Or0Coh9uO0AHdys9Fj5w/wd/
Lsi+9E5+Wg7WSKBANHPGYO3kZaLCspU/AqrHHz49HUatvA9A5GsgwH+UDXoyf2nc5IIND+yn3p4i
PJPM31RDIiEUsdTp8bmON3kaKlQLH0hWls+B5M0Dchg4AdUz6vmXQ/n9qqE1lavbgUoQcGvYlwD3
nz+vhbK97dEOaAiBMVKHj2NRZCWtjI72ibUsI4KAVI9lfOM7xRjZVEqzaCj+A2sC7gSi4Y+BgBqC
Wy+yiL38RJl2SiUX5X1Sg0B0O2T9s/AFuKzrE5TFYM2zNThv9mNAwMUGDt1b1NQVD52ZcwBEP0Np
wdWijTUiVoE90sfk1dUnfwWEv1gKj9UeG1tBPiHCIgHPmaq+cKMhqhB3YbAmWrryXwItUpqzJtwg
hb8GGh3Jr85HNsju94eEDzGVMAiIG30De+oKyhPzDAJTW76AXAJXhRObEna/MEPDmfrZh1IQSmCH
vPuwT+IPVWX+g3WHqu1fght+4Ig7oajcwsjJ3WXu0gvO3lIhCsJwLKSugHiJbJuKGfpkJtZd8h8H
Q7daJKf23wsd23/EyRlHy3z5KuDBc3CnZCKJRyIstt9E4dVQ/K8vS5J+6AGel0mQ4LENJMX9lkRm
7JsEweka+Lwgdott7F9Dx/tJAqAPgzNthQ0tV4emBhEpW7G+7eJxT2L0TisQzpKj7Sv91yAb3X7S
KCN8ziLKhKSXQWNA4mLqoieyw5MNnEut0aCe3w0vBMFTDAjwL4JNUqZeA1jnpzMxKOdgsq4M48bT
pngKfD3aY12xa899LQPioC1vG3NODWzRQkBZw5/Qvsl6g3EokN9EQaazSNM+Wo7xI6r2a6d2k921
Rt++30UfEf4UoGiKXbDSqDzuDZQ/P0GDPh9CoIQ135XjTh5VH+HUd9jF9e8dUjYo8q8CoYAGBE02
SJbIMPa21MrBdjKxTc1TCjxeF4EYkzzRZWBgfskghcNReBSPu6wLYIwLEYjjq+n0UD1ATOrBa5ww
ewZCVsMex766V6BrYOdnYskNgxLMJ5cywdML7Ma6e2hRfiWn8/TgfXYbLISGHSci7K1whIO2D9+7
i1q37X6hidjhEtgwUJYuA4dwv+wh0QbvEwgS+N9i15ne2L2Dtuq6NkMMu7FPcN3jm3Z8b7gSFTro
4n1BjJqMrHs76ouCbs0kEhSQGBS8FEsAlQ80tLEA0JbnH+iVo3YqmxK2DXQZRkgxTMdApzAVZnhz
+2YQyiRjvqCvhT+fnuyCGFgyrISbk9EDcXTC49CeIGUCUjrRI+R4agRp1qRvU5yLpFzFvMWc0UGp
Bm43RUjwrcYUlltshF3KRqYbU/+lKgd6cfmaGjoDhWTue1Kvl9o/lbzIN1gnmhIZN5UdBPtdqlAk
aRthq16QXZuDjCghvAEJWD6BJ8CjRuCMm/BbOqKAdB49d9pcZTUm8pwDAIhP94N9Ii/RIUh89MxT
TPBIlZvY+Id7QZLkhQo38mIgHuhFRm+bHXignrjbZ7bhtqt3vQQ8G7UGA1K0Z+2vP7AXIRGokb0E
lHDH74cU/aAbYljXHZin83d38/hO2M6t2vHnO7XQgHsumRZUlAK85MQl0+GR6YsybKfU/nPpbD5L
4GyLdIh3G1m4JeWGI7ujF3UEVGv/1WtAYfmgWb2m1RysJK6b+hYgWUVGyO6lrIGkL7GdG6LuFFST
1vBI6jOHLWEVWq6C0w44+PviMrPCT4Cd4cwJyXkvHlvG6NMSKBM7c8Y3YAL4U4SAzK/7eAt3+fFl
bS7fr+g5S3afZUOxGwshyiZTSNDLmiW3SzkNA2IpXFT/rmPmtVzvfag3UqomeRyyM2tW5JBa17d3
aR/txvE9ZHtZhQVquMyZiKmnA3qhK3P17ci6BJgK7zFK/uY+Xic/VKAvR0r/eeWlgE+QwoVr+g04
MEb9ERzgN/KMrPIs/XBfSYnPUHpIQESST8o8A07ub18Ey1WvmTJYPrDjvHns/Ygf2SCovhbAdKNO
BFAIpPKbfFM5spaUE1DI5LRcdoOsaT0bruOnB9+xzwfyHX3Ij/NPz3OHbn8ofqFszYd9b7gjcTje
kTj0Avmy//0uj8b8fOvx3duxUI/JLXrebjj0hnNJNXrf3txjdYLxNv99PJSfNzwhn3M+PFTQPN6W
z+9+n/yky8ecd+5/87byj+CUl3GgIeMXIEx/OB4+elP2SIHNKgtrKdyQGaWWEUlalFPgPOV8SID+
PvB2t97v74acm7fbeJ58corIun/zlcebIVlR3o7X/37nGz/8/eOPeaE8lj/n8AGH5vAkV3kbvvBX
kn4l+Srt8dsO8r78nfxAq/E9oAXlSf5eHnpyEMnQkgfe7e4RhyBFK4254YJ2Q494HJ8DLllOau4N
N5zq0Hv1bJ+W27x6hCDe93B4oGs6q+f2NbRm8cReUDsb3NeA/wLVA9/hw3AcE9MMiRIGKj4x7S73
PvMzqRkU0akBAPfzOSjIHtCoiF5bnjXLxsaXE1l1iASyM3NmYDXkkHcXNDKsuY6YpzIAGKAdxiOI
vXycYjKtM+RI/2QudYfeOu/hIYlZgc8eSRAdrBr6EBtTMjA5ySIyMOF9UAT5IB8gC+J32b7kAwWa
thU+R60rTBgF7swHTsHHq9hICZ8BHYTDJVDBjyMDEfQvBC6PoB6/wxsohfApKpMqE1ATvSKMnIKO
x3zAGP14Tw/AB74DtlehPULsrUxi6lJvFHtCEqSU5BpWvjJcoz82HX4DiCSewgwdsiwj8oCGVgRk
hp0IpUXCEgY49hSKB2Ez1HrfrA9c3Bt+MxB7v+PZhFJX5ixl0B1/omLWjIC8krV1G+8RIc7o1/4b
oUYcYHu1/8KduQNL4wYCTwv1ZRvOgPtSJq8/xOQVBTXk5twrbaSEaZ96ab+JHrTBZVqtz7/BXTr4
bO1Jc+xsMWGZ3+cIIY5cxzV7JadH189oJOyTkNdDSpMdzOFJC6nD5+w24oRWNvE8Uj5c6vgz7Yy0
jbZ5ztIh0k8VOHGIUaS+NwLlgzJPWgHP5Bc3yHCLbXEUjL8S3g+EHOWPussoHhGH4U2dA1I73QEW
YoAb6V/IvyE+JkUpyvpbIa1Iqv+xNiMduSsdJWU79Z6r8sBW9gTmLdIDfFXdDlOazlry6StRMr2T
ujRmiqQoJx0IeThOn5wUBKe1JDlirrtL0HkgrAEK8XJWm3uoUl5GEQuRFIJf6Aj0RlG2nNmkIW+e
Er5GHRHxvi/go9Bpupv75DNKZjnnUW4USC4vTz2Z0wZD6tuoBY+BZvCEigPOc6ht2tN4Wm7MabbJ
D8XImptTo6HZzUjwNbcBTvVoYZ7ZjOpLbd/OBeuIfNUaUZnBec8mSewO4y97pc6y432rfnW+NKCe
1+ErqCHEsElFd9LGsBDX+LW2SAgCrkPLpRLW1yaxh8yedwE1eOP3JRmm5XUDLQdhunrAml62feok
t1G8tJfJSLhbb5SWYXYZ8zOyuOqoM0S7t6/5neHz6MwK/HvhyX6GgA7q3pVZIwOz0wET8BbIPp8q
ROtT8QPxWptiwwU9WdylqyAdPfoPoLAwioPOvLu8DQvSw6xL8FLYsQwv3PcMVbQgnhA8IRiVAptx
7yTEsEXfU/q/Te/h4e2+gobejEivDx0kKpaXnQEhBRpGcB3nayKGJSvxPKXKfsVzA3eS+ZuVD4zH
lACknw7fk88UaViwW9DfAF73P6CImXgecNEBHrBWk/AReHxnoTNRksEfn5dYgbrEOIMz/KZuaIRg
Q8ge3LF/OsPjAsCJtHeNkL6y7YypUAlDsbvIQB/NIbUt4yXSbCa0NWtPtDmwQnKtHj4YpBPQz5p2
pozdAa7FPwnzwiYHeopfu1ctmugyK0blD9J9BGslIRmiEWNT7CfMZYbfn6sNyDWTLpp3KVcV0eUr
n1wXJJnQnYWJErT/un7XR2rAVdlikmTeY7R76dnHel3OiW+0dTu+TyBw5tfhAxeNYKCQ7I0e3nNo
rZpjs6rGbOUofRBEKZDSTNe14LFSwACCIVNNe2g3MCCDelOSCYcIgU3uygprBtRbyqM7fa+tAKET
xYlVsL5lc8MeNwKcMsZHj73mmdVZnzijYktm++/T0XEoxo/IBQQOvo5K7DQdXHlf4jKqf2MzKGCN
3RcUaQg9dVQqH6DdvOQFnQdFvgEVYsABFkkqEuUTZSH2lYbvDNio+vQBpF7RBzrUm3zBlVxgd4hX
66DDDIHe9zfNQrCqQd4HtEWNkaw070s+7t9rSuynbczlFuoV6Xw8SuDmo4IU99DewANTx/sDUrhf
HRA5sUgdJwHbthuKa+Rck6Bm1gP3BqiCXRdOM5gr0uYQqAAU7JXabZB3tjEK7sVQmq7IewdIFas7
mhUZbPj8l45gQJ2OVzCKTQ/fxM9zARRKT90aOl7q33CA7Yz5vFQLEbGwXe3Uns74WKBw6vTuCLkQ
BjmgckJks7ozTuzjxocCCPcdx2GEJYJHOSzSwEHIsyYo/VCTrjwmCeowae8NacoOEsgi2KL8YvWt
8zBHFRXmTNLDweJTuk/mOxWJJfDgPd7SNlFjDOCTQ9ECKqV/Q8jroPKZixoOKj9VGar2SGOKenmG
6t+usw4D6o6sPRy1s+mliWegzR6j7+Er7B5QlSC1XwWdKjDS8I3r98PvgjdMAuzLXqzaT69D+1Iz
bIbqeby/2cOOn3SnDU/BYt68sF5Ix+V1xFezdcU4+u7fV1lKE9yC9sbGt/GgQNk/1AiQ9ae+y2aB
zbATXWy8ngDPoM4JgQq9CTDCLGcWRkkX8mj2zS0/ONw4yH9ct8gNPYtNXB01bcPhWjz9yssoowBC
QeVcdH27WmC1hWWzw917dKDdDJV4fP41Ye5QO6oGmYMFz0AlmWVHFxwzyWCo80IFijh40TM47WKl
t9FDnWvFimM15jCOty1a4jrY2mLVPqb6dVlUIxvbVDkfc3dR52lnxsEexcZs0Uwcm49ZR111ilNZ
rO4A83I4sJx3Mq6KsXg3oxt9uFBNzZ2m5yDP1MbjDuEGlroQfAoK9XaM+OTihXRDvjGzrZpvbKBk
TBotq2CHBIGGo4azbO11cwtfmLduMt194VsPBGnHWTXUFhtY5liDuiiewixrdR+vZ7RE9fCehPcS
nFoIhUpZKkwUN3F3viow99h3wzxSvrJ/yDogpZDLkMicHuQ9FWY3p4xw16uH9AEJHm0HjT6nlI8A
z+G5AHLAJF2JUDv6NOR4eBfHDkGf86Nuuxc4FwWpwx9oPO0IqA4gna4YsDlL0G8z7sQEQ7nMvWHb
Yx0pYWO9MwbJBsitWYD9M3bYPuFdBPAS/ztrms/SL7pLtaK4MTK2KgY0ggOPYedysSidIKPKlPiB
W3obXJfW8DmngDnWptZJHyQTrR8PQGrNqQpD5yjWKBd9/gFakaI7WijbMsixAZWYO9nQvfCgG4FZ
WaAJt6bEtISJyTR2vADJorK6Twa4/L7+cSNmTAPrG0WZO9VIfUE9NbT6b4CJY7CJQ+h/sPSAGxtH
ZDzQkfSVUxlke7B+QYYiiE6F7AHovMC21zpSePWQs+pDMfHwv5lBXR0newsCxOTJNH3iSujVYFdh
GmKu9QN+oVggWqTX3tv0C1JWnz4adEqGMK/3Mjym0hfgktn9HaZJmKGbhcyh7ZuwdDVPJXZy3A4L
2eHRnaaU+QnN4GsH9CoF9gDQBhAHeIcxBzLBwc4DdbzFx8Gs3QKd5cJPgNsBECU4ijGbC7qIPgvY
9nnxVcNrjygi1EA/sTCAlbzRsPV6I1cFGCTg67XjlWqAqRGKspwpyT8pnUkFRKGESLwi8mDBeyo1
SwzAyMqjX4MGUw5AC4gWZQMc60NMPSlbIrjiB0Kl+P1D+sFfoRMlA72nv8cZUR2NLMIqoqKRAdu6
BlJnUKXkcAPtJdYbd4pWLTopLxSb8AxlIoIy2ix1NHdTD2Kic1J/NESnfgRlQ1BKMp68DTlcpNqo
op3dYsN1ajsITiKPwZN8MkbwhEq/eaj+MFDSFUKXDS+F/sSnPrgdLHQRPBihyjRBFTqeo8xGBIgY
BuoNKqTl86JLFfE86Qxi0VTSUSLR59aSMjIu18yceEsQBpORhlp6I0z3oFk5mlsvzX+Q6XRqhwUG
WWnpd8YvUqC/rh57qPIw6VnZzVmSI5qJAaSPAgYJddaD6/4tJcvP4CUFTFfc/kwGG/BbkHnJAlPx
HZcppFI22VIANZncqWXRRalBgNua4i0lJ4301YbBiOmW3FnBW9nhB4gVszH+JmLDVxP0vvzOABBH
9PIBHpSje8SBHxsBbJGkBMj7W2dMaIU9AP3fWhk0axoGvNPucXhuPj71RynjmuEderc6wL+SbCH1
W1S6SMXA1YryUUpJbrJrXHZoghsG8XM5XAV31/CAhuIViMjY88+PFHNRC5uXlOSgT4X30fmARhBL
OBMUCfDrCLI0xoSDwheYBqmCbgTy5eELoEMj3ynqdajU9FACpga8G0pdmcTF7k2dVop8VHKolFLS
Ac2WugESTijQLJCfpcz0j0JQ1AuiKAhSdxpMx/s9UDQ0XCgRyuDAeY6Gk6OBexjIFkG/SbZdD59g
lTw6RAwsDQgCeY2NnB6qbajvCbaEVMtQNELkkYDexnuYeH5AckTqKElAUYACSm/50+/3PW4FYR9v
J12SVP+OtMlIEC/OkmyQJGOYhth8hm0AxC7wguMegJ7pBtM959lw21U3DmvyYOaglrSN3M0dnRqg
Hba2tAWzWEBGhhoCP1ic8I5+T9KMRxa3RcSnXv4YRBVvI4CcarQHBrivVgiE9gWyMx0HxyPVZt0d
t94eNXLwou0oHkilueNPlR7YhEJQXB2UAXqA76i4TuiAIDjohXLQjz++R89Nx+U8nGkbaGgjnhUh
TeVQvsD1lQDGT/SSNz+RMMKK1wxNpATIAYfoJnFZNMZf3yVi61WBNDuvo5tJPVewgjBOWNjkt/Rz
huu0gb6fTAQhADSVjzu5DpQQ5gL7kYt2pveIv66Dxk2YoUP0uBg496jlF9gcGRynDXb2XOUsarKB
dkj7UeHg2JwKYMfG5aQuB+GCSVc+T7KVzDgCYcpH+agOxtzMP+jSx2UE/yIgx4p0qr2cNfdJri9d
CRBIgEFylm2ArAsWR+BUAULJcQU6dB9xhOI3uCUpuRvv9jLIfxGZO+mgokgTwkIbnzf4wCCxiJ8R
vycpTe9i4AnIgtCEPBL8Yb1LOlHeHvTn38cfThMgGmP4LjdATpFOIIkh1BCAg8qjgNEk4ymYCjkO
mOUvhBQ741A6WT5q0HtB2p5V9PE6nCWpSdGLyhZ1KAYM/ysvHsMVoQgmJTAZwSW/l2QtrBe+S+JW
ovgX05S0BRMBKBGYIZjXSX4qZpRj1/07T/2hSzTSpTUIlMfg6qETO/nDeMDtpEyIoA84EUGpUMXh
TCjCsYGGj4twj0iRyVBFtJ4jqiBY+PCJ4/Ce+HsG5O7cgDMrkcIfloXUDO8vr0U2xUevjjMjV/Zb
1HO4TjlaDLLVRAUF+VxfKvGIZfOf/BCmnGLt+gdtkWYUyA/BBK1EQZUPaQu5YnmGDdLv88LWicm2
sEXwxPLkwt/QQ07SP2klaSm6hEbuTlpXrgr0Me+COjNgEpYCevTrt2WlHeWa/9r3w7nKX/BbOsnT
/2sJaYuKNYUWB2bU4dgCr2d54idWbFqhjsRYVLAw76W09FN+C0hHnuM1M2mpvxZvOX+UrwAOEIqC
veFKeD0Ba3/fcFiZruQ2UuzmAwFOHEDE9kMhXfv3QSGLE+zifi3oA4EwAGRAAfDM20uzydiUwUKX
AgWI7yxvQSKIyheHq//DBf0igngsY0t+xxRq9HAZwTSIt/vtfeCopH9ITPLrikpRkZcmE7nxVBJ4
l5iv8n6YLP1ODECWZVzKMiqtz/2eS9uaOpU8uAp4jssVWJ4+AZTKI7q7TwGUknT5DyI9qWRRG8cK
gBTQbzE+kKo7QFcXYTVukRxSzkHeTwBSf29S8gygcN+acuv5HZ2P1qPBEUfjwmRh5hb8/oam/msx
abM/GIiImFEFA6NS/F6qLCB/F/yHV5Hub/JfkN9GYP+k3yzIZXD/VybwPIohbb3jORAfCbP+h+o9
GpOTNLTwKLXpkpWcAZ0O3AsfTl9jgtSJ/6Bd8B0BAh7LgK8ZpDQ3A0M6ryzTEDr4a6I9XoWqDPoq
sXRSn0HGX4AMpV0yuj1Ho2MDnaA9ZSqQ77QgHzKViFaGTCvSqXkHT1TqH78Dr0Z2B6l62kHOTVrh
xnUSOnMVgD7QCkV//UjYK79+c7IyV6SEuryEC5KTL3g5vZqTFnl8FEjdM7lWyYG+eYYgdyzPySXy
HUq1XAbKXiyekllvPVkoRZNSRjzjAzyePJKvf6+Tn4B7jaSp/nsNzSK39Q8c+7eCKVMZmdJkb0+Z
kooYycBRptIR/v6zhv71FZluWdt5Crtv+Up/kSlDPpKJPZc+JINB9PaklzcuQjRMXH9vJI/oW/+9
XoJMOaopkc7/Pv7e6H8/22Nzzm1hlpabiegAZymP6cQnmbP//5VvWkFmNel8ghmUDocJJ7dCuiYq
nf/NGfKdVDu/AV/ZB4tNV5BjItzDsWTek073953TJu6T2Urmwr93kmdltfn7Sbra7+Xxt3+X+bcC
/A41fhePxbBejk6IQWRAfIAhtxwN0XeeAbTzyxmDtTGVyUY6bzVKr66f2ShrREo8a29+7Izv7Lid
g60v7oxmVlgHeTpnTHFCx3QMtmTrUrnuQOgBIKO51LJVbFct0kABBqPITes7baD9CIDY7OeTFm4/
JW/q2SC7+TSuvuVgk4e2h69+0IHWQbumPmB+MnSAfHmT4vvzbZOUO/kaQIWT+t0hCl6y465RnieH
WyzS5VP3KWgYH3AM5dm7RGXuPs4gnUmlUmF2oYkfUwCDAwQ/ghJoEfnhIDUGJgY6INichz9w3L3p
DcLJPxuXclIDUTbYUWeRoh9SOb3NYKN4E18niNJm58x/It16ND3N8cx7APEz89RzqEq5n6gNeJHj
NbN7HyFVE65ArKJVHFMqKBcItZFMz1k9L+ELZ+fXtFiDIYBY+6dNlrgg8l549aQDkLvXTbeifGVO
C2cEgyM9qQcZdWwMYWXM8Q8PrSN6tXcq74aH+U8HNUY2E1DGHhMcz39QXrec8FV7EDo6By2OtBGE
j2ePBB2ce5tZIBeG1RV1xy7KvQmdGDchaoc77M0G7JTrHvwg9BV0C5Uc/4xsYZgx8tf5CEvc2WXR
7spdO00BfP0gtNEuKyVswfF9ZW+SKvrcRlqLFKn3lR/i03N1mz2/7T5mr62YTYCMwTDUZn1RoYW7
5eb27plo4llkrMRkjmzwJ+oebMm+VjivQHk4IQl4X7xAIZhH8tCdI0V146tr0KCeETmrZpFsm3n1
pc1sZlMtpGU7p4qsB8D74LX7nB6nkjTpyQEef6Ibwk0pKAk6wCJPYpOqb0lww2JNkJtZ29t2fDtB
Iug3R0gKxVH5ao6P6WOZ/yMQJHxBOZgat9HJsJZZvkBULhMVQD2/pKiFtaFUsWqApp07Ndt2VgCM
C141+4OcALqfIueUbM0LaImGjIWGycFXOlLD7lLD0NtkpwmMK6+jd+KaJL7EZGPkYEiJTxWU+pHc
IHJDpeo/6nlZb94PBI2GbwjKAHMAdZKHoJYEIDZfZOb0jpRovqiMKPvMQP9uk3PfQkOd+ieiEhgf
KF7b8d559GpDUr6vMAew8wmMYVp4AIrvXzncQXsDlbBpgY0m84sLX16zIZMFZRwUUB8kZw5/uPxK
v5pJSwlSwkNnKOmozyAfqQf9nznrzh/w0mSndo+oUY1g7cF3CzJ1Qeq+S45Hw6jGq6Ymcf9n3fmH
zKauBoY1eFizxJqZn8i+1lElXqFBrKA4EurogGh9pDMyPbpkpysTMcAvHSosWqeddwQH+6JP8EIo
gQlmMwvLRmP8Mmbqu/9K+jeSF8ZjoHaHL6Uv9kvIbSTfOUK9Wr+yQZXevfw61rTIAblATN0dZpCn
8iN2yDZADh25omLZhbltBXU2v2THOGiui3dGieDqq99OPKoHdpJhA8z+OsUWiaJCqAKIGT46ofrZ
A680LZE/0pbIlhfQsBFOikikYqyRhnpYoU2SDZAyH23qETl5lO9vB1I06QhOxReiN9G1M6xQvoFB
Wn1VhqsExgy4iZUMbrQHqp9gWNDjXBRbBX00sE+oOBBSFCHFgw4Oa1/JVMGbQSUbTsUJxaIlmBme
6M7M8X303FhLfQ8h5t/50cewxKCCDN7l7bcfQJs+cJcuib/a7VQ99CSeQzUsR8+BszK+KBt1dU/7
lbsCnaDi+at7/PkF0rQ+RSwY8vHdfevejZ2E0re1KDkHUHSUkXHCX4kK4BclCrgiwIKeEcl6EORu
WcXuHdmIx9t9PkQ6/VzplAXcLkU/smyfTqiQw+I6iCcsX3A8IDXBKoBnIglK9FXNVZBnbeMa3w5l
8VYIytamO/msGgOo7vH1XbLB2IiN59rZyCKRRwV5xHbexME1d3mRRdYF7CLgSkoyA4VUAgS2z7Q7
1iGoCfypXCe20KdJjl8BpV3HHwAfxfAz/8z1cT3tsLGuAlypVvVXNwevcBVieWfuJP4Vr3KEqrQk
tHakDF9Q0IxvSxm8k7C0+3o8ycpV8zzdsGDCPj5bpMkRTwFy+WiJqL8OcBBAoIwARiOvAGIZ5kOt
ecghICxXVhHsrRcSLPq8gXFooACQRzYaibDHyN8poAZjNbQRD7UeeFK51bzan5eFn8+YAGw0Knbn
4ZUEZIc8OPpZN/DCDdldVyn9W4P3G5UYrwCSgogiosVNAPXsg2YHAPwzwnjPPpVg//FVtWKXFxMA
5D0UVhNsaK0N5qMLfjZB2CGEQ/HmO4NAzh2eZIvz9xtQfuF2RlfAVtR7MP3BjRSCABUiZlgHTrab
nL1XZD+jLnTSN1FDQBQCdq9wIhyxMNDAbhUXdKxlRXq1ge4GkD8JPqr3qPzux9MobbR9JXRuHu4Z
3RYCHLqDWNf4iasMPkiMMnohpIED/LnXHgVEToHPdmMOEbt+f2VrXA+JP1JHUIPOWP2mIHHdAv8k
UWtiYdAzk5BVLD41uCpaPx3gPkTahYuGxHtDwda4eYYRmNKavXj6CcygnNg7rp4MJshAdqjNkoCq
Jvt0wixLJapKQvCEOeqHJ6SOggaPJAEqNtAiN3qAzG2ADJeHtUO10X74k5bKeSdAOdYDB0Ixk8dT
Z92df7w3Em9IgbJSjgA7dkCK9jpIUlE0PXuMEoaIjqiqe95Zm+fUYCGTKKGXXocG5oJ1n6+PqUq2
ksQlevQXnEhcA9rCNMGN8zkqRsZAc7EJcvPwCtwIOqJbj+AqsxsFfBp9wN69QyAf+DisVQyeYnQg
J2Y1qcq9eu+D9FWrWdcc3Z/TIg8RulG6o6vmZjjZG+SkMBQoDjo5LooylM7QDbA9ZJupHe4+RPcQ
Jdk48L42hSiXehLqPpAjtWGe97GheX+r1J7wpoNTvVMJMSAdo9x/TKfW9gmx1jg2TViBksa5NVm2
xtQyx5d0mb+GN7JmjH1ldWtXsYFwxFBHYPixPFebmEQAvcJpg+zs35+eQqN3o5ptfTJUKEA85wb4
bbvfvEbv1+COo0LqP7RB6RzzC/Ura/eO17jt5c+o1X9MGNqmEcTdsACQFdmXfoswbmdsftbGZW9/
1nVnlsSTylm/4mXabI1q0AACRwDoFZLT1wfUSfn8/ORPlPwjzCvi2Ffs0LL6arUgtaDt1I8H+JpP
Km18JfuOGAYvhI40dSgfpy4FQsk0kud+2a4OoWaV4mVyA2Mb0XJF3zFOir2+VKPMWDzVuYMGNjis
5KCau4+6ujyGZYWHCpwA9naf4csBEbR+VPS2ed3g1REUqDP6N3NYOJMEyl87pYiqZPvnpa92B05y
KGE34YVjBC/KdtlIs9dFs0/wiYvfazRIXtTU9HhLobSNB1c0DFBufQzP7fSZoNzez9jBPSZpvew4
y3e6qAlvHXUkri/1sE4XlzdaKdjPx35pRwVVV6JnzCQciNTT+DnKye7FA2QjFdgy8eCmrqrnjsvj
2VYlWtOs6K1uqO/jJGNDT6ByYPXTdGHiC4lkeLZXbz+NM8lx5MrHyf1fpfs3zkZk+BY6tdlOcUra
BtIuRa1q4OgLK1l8mikVZs7tWi9ZRYp5ah2L5/EB//myrJNDfFme1fmjG76rweW97uCikdtwViec
foLWyX14tdfJe538qoMaCSJYg9SOrsXYYUnlUvJ5q59ej1mqAQnmrw1rfX/uXpfB+4mf5On5PObP
3Tnf3JwJp/OAuoBHSwtd2lkW73V9XpvdVdIZN915aixuJKih4LXRp/uFLGtJkrw7YCQ6zwHvSMt1
9UX3szUL5B2f5Kc0V6VZnWkGXj8fm8ro2Y6vj+m7ndGylbpJnMm7maS8IF/l96/svD4/j3U743yS
2w9RFCiGtWlTW+PEmXKMDxrmgDj4UUWxgLiKuUzn/+sNoqCR2idcAo3IqA5yOnzhZXDrlOBsBO8m
oPeLjA27KjTjTa8kP3wJWMfy0rOvnpoj0UHuRmd2ojDR9O6QQahog5+/+TiKCP6Dm265Glw/BLyo
krX9DlVFh7knSIHydzHBDHIyYJpbmUeNY8OsevpCcSBRdgl2V6ufkxC70f3Cjh7E54gHdTMpSFUh
YH/1mnp/F7cZtNGxp2Vd7Z03Z9JIeE+gUt32P5RobmE34XzkMHzVyOQyH/5+MjfeR7xBVfbvdliW
vPyYl30+k7afat/KY8XRuQg+O8T72YivDBnVGBY6Ia7isHmuAIxyImxxspKti3bzHuB9gAvo5wjl
iRcZD9jIpArL4MMCdt42r4ORz9Xuys6WZwZ7LmfMKTyvP5n6T9ORmU1fIIzeRBomJV8HMR8FkkTX
NagoPsUijtDqgR7svfvPMmP6d2gg9xmfAb9Axb+xJFlF4b35qwyzo2cXUFNChMD9uccQbdt++dl2
QVDXPnidVvM/ziw7s1Hj3pyU8yjD16c7WtbNTD1vH0yJZnSzWDwCgA0IwSZsVESxbyuQHWLw2/eT
5SZlM9uO7WwAtoZygzYrAKpcxG0IZwsRiMt8YHPUzvtkQQOhygjfiDtN5tQBVY1F4/juKqx5QlsC
hv4LjoNyMdTzAUByEvVIkpWiyUba4z3BjehEtRARVJxAy4WVu1ACCD1pphTJw7Ccp0CIxlBW2AbD
q9E3z3MgoXnZs9eE/S+ORhZ0SVbiRi3qAH4LmVgNLTYQtxteqH2dISOzUEqldOGoPSSV2pEyoZZ2
O5Qjhs0ZUCeMGwx/UIarJJgp3XJ/nqqILUzRA1W+Hz/UxBIUCMyetUMI7/qN1iugfkUCCVTeZo3V
A2omQDLOB91QY5Oz3aVkvddhPMw/PI15EeLt0PYePdbGVhXj2cehRoyv2yu/6m/rCwfU8l82Qx4z
woqVStrRWAP/d3pI0/gq8N+Gmh+Vyn8KdNHR7Rx0VgXKdn3jXwzm/7zUx49Fw24GU2jC3WW5zjfv
OQkIe8dCTEZgUhHYAplxvq2dczr/wD1HLE5Zvvr61j5eTvX+/KWtFfKw++s6XvCy1WPaoPAjfN50
9Nk8fyhzBPSR0Fmxd3/4XA7Z6wM6cC6Jkr5zrFakWZbPiWL1irEU+DcFWuPW9POD5xQ5mJqZTARd
QS91qG+x4UyEfvHvrveyf4Y3xwkNXxMzvA1Jv9A9iOJYUyHRQPNTltfRHezerF7nY22JSHkrjXk+
cKezL32dziRFM4T2kg3YmBQcgkHL+QLQ+L6fsjkkfCY3Gn5DRoiEQDN2TnrYovqxsv3XkCFM3DqI
uWGL5/TxTQo9ozpKFgvGFAqyx/KX0be5oitJ+z7EfVc7Nuukj8I2l8KmMsYrq4cSHdvLrzeBDP50
HsewftWLNRl9t2E2I11AfBGp87hx0y9ctKy3+8bekDi58IylDh+Ni+iOz68eemMmghXcuYcBs+7x
U0w7pdvumLPRmWIT1IpxXmviRtJ74BO0oQtXlC+WwEaoeIavPrF6M0pZC3oMARSDE/BMK3Xb7pOp
TVMcyWocGjzclQg1XQ1cWU8Z3OdKBhq8XjCSWHHqdfN2/4+o89pSVcvC8BM5BgqI3JKDmPONw4gY
wYT49P1Na3f3ofTUrrIMsMIMf1B3T1EcYmjD5ht+J/D2Bs9pjyTj5JyjbNOynhOShmv0pmYyUvok
a3WUdkXD7BmKnGPISbt0ToM3eQFKFREPUKeNGpGfiMTn7Xt71ujX2Dt/px1kLI46ifqyGxMd7UTM
gZFurva17nHUmpKgl1dA7VU7m7M7Ynpz2z/ojYwvcOr7eqSMLrINGZslvPYNChqUu1oIcek2kuyg
UYZssICViEey6Dk1HlQ7WNP1YQaSJrMQKpfFmgB23fqIYD4reVCnKUtOFGpdzOYo4jTtY/dFl2CQ
gyEoRHBIo20yRi9I2T7qDupRlVNg94EG2dVZ7hFMZGs+7IAg1+IWZQS4OJbWoVNGr+zrqSDNiBm8
cWlNKF1AU9BDaXMJeeERS1aBdSU0mTOt8KVPIejHtkWPFxjFMkHg2YMh5C1uLMS46FDnBcxK6wSX
7qDR+1ozaSCy69FDqvM3lD4gyl+S+hqtxNl3k65oKUbaIPerqAy0GNkYSkzrdHhOzLBa3+FwPqW7
PaCN5XwSzUN+GZYG7qy0zrCh6pYRuAM6QrZu0a1rsiE0p8Cs3SOA8Q5ii1Z7POyfLD743VmgGegq
fnxzYV3AashAVNScceVV3c3Da0MlQNeyCJpkTpQohkr0baOAwjmSlkCxl7I+DfaojJrJOTzROH50
PphV0AoMK3sIH6QLu8AljAd53/CFsIpiRZ96oXOB2O5pMaDu5I/3WSAD2hy03AMVXMFp3MNH/9hd
hrn3DdUYOG98cN6xinAhdesZmlPxN4CbaxeBFhlebS086hMdupOv8RkgErSgyMAGRTkPlVIL1J8w
lOM6RvODU7Lb3cBuIwoTkFVDYK7T92NXHYAQRC3iG0pz6E8ATOX1VA/Y1AewBqEmJFfqs/ETLYFv
QkXh6cMbg49YQTU9hNSk7zIqaLsMKFazoWw14WRAQRnDOFin3cu6EeW0nEC2tJsJcoveNXmBDzoN
SIKApZ4GsMdDTCfsGxI6aHE5hy7xh52iv0wFzN9McdeAZFBDsJLAjobBjvyXIafGKex1vFU2A83V
XD1Qp4bXtF8L0S1AQyNGGAQU2aFLWwgcAqcixseSfhz+IpDHaUZQTPBoVaLYo3tpvxkyMQe1DtL1
CdDqbPemMkYP6R03QpJZ9NjoPbjZChd7lygQjxSzUw9+Iw+QUeEuXpBgAFoRh7yibIKIvNG+Ya/o
FzF1Rt7Z3Wl2qMXjS42pMFy4Gq5kKeLTaNfRtb2ws+FU4RMZcHXwL+yF8vbpnqC5wXpRs7MkTTLf
GOTxd0B7vHOe0R3dNgFWGUHqNnuNEPwcKDxkOpiC77jXGH7iZ7BsK1sUlghNrWqbxyJ2hDZdgPMD
390RAlCGZgLvJ4Z5FwHph0PxhldRzCB5oNDkftBewexoTV8NVW2goifnjVnkMqwvfW3yqY1VYGhs
AiJu9ZAt82Edq7hZNZ13RRkF1Oy+NT4AVFuQ+ZUu1eu8w5pMzAtolfy0lrrVe3VU2+ggE8QenxGb
r3rrIm3f0uMs35o1L6XbUGzyoq/D+W6ScNQQ/iBseuA7yBAknKKOxoy7J6eu2HDnaEVW8bUMWHip
57dwSwhY/WgRTKsR/2qxbnLdmWF0DkDakrFmKMx4ZL34BB3FEaCJsytmqQGkqw60jTrJk0V58kYE
TTK/MWYVMLnLBLmiStKfqpNptHmYDEq/RicaLnQFNVfX3OIWY2+BfzDbcxOhEHQVrnQFLMpeKliH
m7uMTRYXICZogICTPgff7bKj9AkyqV6fdx9dDCALyqwfu3Zy1RMAUQfMOVVlYMqQJHktA4fxq2VO
DTBBsYilUZptI207/sDQRrgZ0WZaf3DSIvY+wJp08QJl/EpwhXCQ0PFOnRfiHrr3pGeL7s88xUuK
pq972MFxgMh5I+N2IBYniK+5b4j2SMuhi4BwLXtHv//0pY+Otb27gTgDih66FwE5lHi6z9KxxrAN
V71Hh/JUjPAAxp3ERpju9XDyCwQSXIIyPPQo/YZ5pwlP6QuR4e5/dsggzG8rVj8c25rJA068MoJg
6uo7dX5a5SMt0ZJsoIwRTcRl3gT9yDYvfc6srYU6QrAoY79xqSJnRByTgK+cgtKvIwziv8Vta4Bc
mavODqG2II2h3UDQRHn5ArM6hfemq9bk4C8BZ72D885ANw9l7GBmIiv4xoNMD+8EaYPrtlgg2zs5
zI8jQJpY3w7JM14P26BpwKlPLt6lTR8wlUksXvbWpWtiNmP20IAKDMKf/icxexVLLSQI99hOmiuY
+/OYrNQ7b0XpCXEA5xHSXo1e7Btan1oc6jY0NzoPMDIDwjdttdznPTT/bskRDckyaYS38BygIowt
HGkD/iI+WkayvdNEI8RCwt0lPrzEFbxyBZ8juhnn0Tl87AlViCeRqcgdgqjH5N0GSghxcXNHrBnF
wekxLPYojIZqCChohiFQv3KXEb7vPRi+SXPdDOghYKLWoo75ik6rzwzAdMs6DboPvH6ymAohuUdt
ikZc1n/4tekLSDpy7d0X2DPEDCiKRagrUr6+09Cn45WCRrYLTXx5Pw27fKHnBJD9CMn7pySOjio9
EfC7W/oCJZthai+BUAD+GBLLLTEJlm5BSRumaaHgdiZOLVzacB8ivIU2IPep6ySa7hUpLZKZ7j5o
kFpMS4wyUaMNX9EraiXA4bgSTBYBNtEU/2mhcPJxbZm++siVt1xeXd1y3j5U8wSrQ6/zeHL6tgJ4
BIEjkKofuoF0hwu7Rv99UQGGHGfj1+pIg98QRgn4/SoV4Wx6UeoGVSouCu0msjqg4xjBk0KTwBAT
UgkuXSJLgtZaKSreL0KDC3S0YvDqv3YhS/ZpR1NteXTra7YPCie4sgNs0ah3iL4vptEqhXoy3dIr
bt4NUuzHN038dFlcoAyIjN4dnIDiq1w81XosbWZDOl3u7ygrx4TrdJPIpeHpNFa4ehlLvN7xpZFl
xsCphB0KgOHqu2YdewLnxKqR5ezRzYbwuMt1E/KOnaMLPSM0v+2UvWqwJVBkEg2vrGk113DmDpyk
FfQ5wsEBLbDHvjEGgIDpHio1HQPw5O7ccA8KgU7Y7dKrvdjWbgSdkrUIE84Jhucv8mIG24yue0ZY
uiOSfpK0M2sNEfHDKEg1BVnPqacUS277pUxrsA85RQvUzYMIp+XSMT0h58QgYgsxrJoieyK4is+e
HkVqP1cNTwnVDircNZwfYS5gMXCm2gK86YX5h20unQNqJ7S8t9dG56zS8mxffqZHBYXNENZE8n6T
IwTcI3H+BIFd1npS36Js6Ym1xWGk9W/sNbeJiQSlTTUUJ6LKv0xgIB3uAcle8+Oe27XgMrm5PBSB
tva5zc8uunUEYvP0NWWVHoOlGV91+4Fw7Lt/pLWoZN0lAhFAYoD+om+pAuCilN1wNXzLkbVvvVC5
eozpEhM+1VAxevnXLtJWwNYvkQl7eiDWjYRtQHHm2r6YoOZfa7OS1udL+xHVN9c3mIrXyUGu3GnN
1TUciACe4DPCmvcyor99mKEdMSkXWUWys8TG526f0ZenY7PBcIxOVh8s+KEHPamOWSSFiBeWiSLL
jjgjvErUyuGoKNSUZFA8ksYOpgSGz2n8pNN1DpVVOWGkk++VMC22N8ZIwAVg9aEY2G/4VKwArTWJ
8+ujzxRi23dKb+LrXPgJ2WpZ7N5sYGuj4dxH0A9ajvIFMIyC40o5RZdJRWGEeiHbB9SU9qnwm2OW
MHN4C2CI5jN5QBWhxrWMbqRwEW11sQxG+3bZa/YA5+AnGJDKoY2COT1pw6QVPdsqcQK0mxs+ax/R
j+fjc7Gx2ZuwuutXJw1f5D+2uSHpoO7a/Q7fm2zQWKmZy3XQg3QBldbw6LnNEHk9dCFk0YU/wNcg
GWDW6B28TMkXRuTYa4hpnWy8DLmNDIzjm93Uh0kTfALNMWHH3mhzmiKTgfkgGimP0RltirN/GqI9
4QDF0TOk54Mz0CBY4e0UK/HvoAjrrLMYcMF1CvVI5x8FuQ/KFYjrF+7hEJ3I2BclojxUuRqOvv+A
ZRpps3ajQXx/0uxW6pYH9NlFnKPYLGk5sg0QiRFS0Vu+uCcehx8aXdjbpPmENeqYKxPuD8xr3Woh
2UN8Mn5Qh4NCMaqtCoKfa1QxroAVjOokMayXyLAxl++2hpUUQsV4bgBkxlaF6PDjX/FkxU7u7V4J
Jt/eaQf97XZy0+gzfYNUBl0LchHZI3LhpaO2vFYqysZLuMwQeVtWjpzWRzYsjKFhIsH9M7TwBcI4
OXYVeSbi6RfSMTiR4omCbDVTqbAenHjEkhAQHH+nz/Vzmq+N8affGmahuaoPWiM1edM7ElRXevaA
3OhkJNRSt1oDv8E79FWCnCa9x8tcbVoa4DDKvw2HajJQr4MStO7BcX+EPkpOcF5XKGUyllkNt2/O
QsM+sUqjckxPGRIRLemu6r+Ju8EX1p0xF0J3r5M01CBUrq/rJoaSeF5iwPnsfDrlUKHHZb3zmB6u
dHZr7k13K6WHeW5EJ/ZJbMtEAap/GtW+yQlhjhuKBmQ9xSu4wu6ZvuZcqxe1K1GKbUEhlAjd4jpO
87v1IqWiTlw6aeXdWri+e2dwCAdHUe2mSOW4Lwwvn3tjUadlie1V6pzjz0D/Ar2y2QS4zhkooaQ2
0V4hbryosp2dzaGjdfUFYyijVE35i4IhfiFoRhJfWsai6tLdQGPo2L8/O+nRPz579xsOZbCnyZ44
bYTWdcNLj07z5fonEJ3UJ18eWJXLO8iOfr6kN7GqGsNWo1PXoxfKALDJcmvD9qGDVAMWA6AMCbXl
1uy/0NQqrU+fHxBgvePmnD9nkznWXU5Lq0HtEXFV69RuMjG8w6SgP2D1XrMMk0/+bTh3N2fNn+i5
/UQxwtfFQ5IrsT9MxCXULsBpfPwD3DOUBXHBGVSrk1t9bEMNcYnr3OPDc+/n1jjaGyU0M+Sddu+E
HCWbS8l/kGNDenMGFBwQcnt4T1dPxd26teUtNuZpguCtaOM45O2+gkUT6i3eo3MQt5cjG8C2sA0b
CIXHk5H1MMmPV0dpd0Ao7Dn/qO1y3dLRaXSM1Ymk+ORKHyhzUqS/r6gvxxfcSAgAnjt0TBOzDUgH
kc4Hcv3U5vKd9KiIpKbmVu3B+VXnhSjrZN2WiNa/+8Td6SyblS0crukuxO9+ig7HljcDTCKbm9Gl
Z1bYcgKM2x9R0GE/JzxCjBEdeXK7zCpx5zwPXMSPX9RnKR0iHzX67pubala/o4IMC1Q+Ru861RzN
K4d1l5EOZ/24ehIcIk+FoepzrIRVD8QvtXWAMugD02Z2WuGTsYtjblBHreAUbnIXFyTqPqjFeyhG
sM9h2aTMWsPGUE+O2L5Si4ivQTVjC3HSRAuXYbr4TPMYD+BJLfn0cXNya6uqxxx3cO1oV8ktaQKU
fLsZ/rMk/i4fsJOOUtXWKTwQsA6WIxAqfKfMceMwQFpil4AsnEtE1iSZThjrGqDm8EGxmaTIb83T
sr90ZP1gM0mliGoc7WdsDs66fwcTDlTz6AMdK4rxC8k3RsGJgLxHePdAT29aX4fC9sznB/w2PriU
eGoAAfo8ZBeK6tPbT5q88u9TJtU9JrICoo9n5b7cgDa8IR+tor0EjgPprw6E06gsrVyYjVhOx2UZ
vo2oWQbF7tAAPxagvahPH/4bd0Byk6Ong4dHAyPKRfkd/W6k8Nkr1kTcJ/cIuaLhKh/W7pDvi8UH
u4eDhao3gQEPA0w3VnjDHYSnsNF+h4VNN4pyEPAoGwY+7d2ugj4kq9eQtfz8skA12DfWCYiLz15D
NF0p3atrSOBBbV10DE9zs75JLTsPlLB0UKgI7sEzuPmYJaAqwjVC8kR38wD9RtxlX55BUyG6IdBw
mzXmrfkVn1hqVcT5B/YE/IOgUl4W7Duc6BLGPZgxMbPR0fNzuZYU9BFtKBZsNxoBBB1xiCkwWR1z
/Q2NNSiBj9VcHWbo/h/oUNCTju9ErbBr+Qc4HEqDmisKsFhjJVdOXv9O8OLw2qfdZ/1e03YEZUvd
TLZYw1K2LMYtVMVeAIishmqLZDlleqrzULWHeg+jECoHeg85EyIKvOjjPDJWQIiOg/eKbYQSLmzq
r98qZmXOa9/5S0rJpFUfPPL66DwsEBQuGrbUGwtBPdGOohnCUrojJ/ys6rsqlC5ZZp0Hz867cyOD
KS2B+jC0rQqlmqDoneatWbN9GBR34DQNJjL8d1Rw2sx89CpgdBVOOWcjvltXhpvbtExfXHuvHdGr
qTyA1wg8pN7dvjkXZAAxw3IaHqBK9CVN/wCC0Vdi8uu4pPJ3tpU4T0SJMEcO8JhUlKVjJAATw7km
oPe6olkohcA7ELYiQPiQYjNCb0HNM5xagKMf8DbazM6R5ue3J4pCS15PdQEMsShSDExK6hbMiP41
qbXZxWNiDOfxAndUOi3KMlTv/Btlh2X30KHC56vJrc2WsX+gC/RoI/cy0OIq+HXYasHsvQGCguBP
hTnRpaPRT9P8QzuH9GMGn7nSMcKnJwJaooI0eE3P40P/MkShBtYU+ymaHASK/cu2PlEo1bVE+KiG
LGZcxUQL2bbYIghIRw2hpI/dIH162w1IDCRXSH+P1EkxSlPnptk6AFo81qlC7pY8yRhbFPDLhBmr
0wzZMpt2NiplVaxNH2GtDxjrNfqYNh2hG3srQdIrZFeh+fhimVBDIxcxFtrj57HRy8eP9XXM+Lnj
b7KlHHgmPzpw8vHOfDK+MbBWV+q7a+jOSRDtTtoMq3dEZ7OGRgAww0ZMtWOzRBjWI++zm+QJRU9B
1RdPkNowBxunjepKeJ8QBrHzPdrlDCUCutV6RASh9XQkQzsEPlgWfW4IheyO+9ruVN83nn5tRwiS
suTza72jIopPwwWTlZ/bE0su5g3PLQAts6tTHDODksoxlS3MfigkjUgC1aIP8/lBVfZta7uCsOcp
9PD66HR2WQOqk/M1vfQQSlZXI+oG6I4O9bV72FwCPWjQYH3ayFVr7KLE6qsLLiM0BvD4ookEORAS
Nj+mbLY7llZjdZ0/t9LSopLM266LC2AT45bkrft0rF7Hju5mqp2NsChQZp8IY8RQXqixouF1g3u7
yi9U77NIpaFbtS9jPfPqo3PvMeHlzj0ctWijj+hf8qlpUtMBR/JCjWqzJVoCX/dp+vfR8oNSKiKx
R68EJ0d1ibfTonJrt0JlTnnijPXWy2rgSAtuP+JOxZYK7EBFEkuCCXCFBrp3UUE70upYtoJi6RuT
LKXqqNC+LAGz6rB6AubT84OgySGuf12gEsfg4/MLVq4y5K5GrTxs/PsDtFYAtz4XCjKIvs6J0NLu
CXxLprgs1EppUzdQSlk1iX2lANNCpsRTD16RBhXOVsByqViCODjbaZul9FhzgSwCTER2iTU1hwSt
2iyoLFtoqoCUHX/eFCrRcxmSX1PsoQ1Ym7JGX8ak+p2X03SagKZ7LSiUPQJbrDRjcdRqhEZH75xo
MpgDogGEeTW/vP1ctW9eUYYHiuLZzUbZ5J55FFlaXv1hI2HFk/RzUBBvl5j1hYLo5swINBjazR7X
n3ILzitoatpwHS7JkrWZaKOLL8r+02fQX6cHEHhUkhnjsBao2dEoJTV64M+IggyUF+pdkqGRmGkj
6AW0VBCtVGXPr1HNobTWcO91G0+MzL9pDj/mbOL5uATUB0UcxQ370QqXz+gDvu0efo+BXiVKY9i8
AmPo5RjEG961Cm7Z4HLvZ4325xrVb+6DMx98ItGcqhz2kuv4uENxEeguFRVxix0f0IUSX7+zz2pr
n/sibyvS/2LSxyJvg6SEoSBCcZhcQs5ZVQ728Cq7N6OsbmNFHZpsIwQydVSv63bWu2Eyr3gf1/BV
XvgUkuyEDFBtdiGLftLs8esR3/qVR+jpYdzFI+GVhZkNWMc9T4nyopeXhheEsN78nLcfacNGF8ST
C1A8qdMbOni3zQdaDQbiLtJO7VK1bjoSTZgtu5fSSl/2CVFE+B6kMgCH6O8b9jti1SFDh8JGKPdT
WWYs23f3Qd7xcDY9w+41f2zTr41S9860exsKSe70HfGnAX+sLozxZaa7S0+CGTk0xM648PdgRxTb
M+i5ZYlJ7w2SBuZJd4YEvIIddYvL7rL7Yv1D9PiNeff+bUyTKy6SLw29evzYXRb14IFCfuZKa1kN
TpGxviIgUY2pq1DTRTpCvDzpmc8+oemxGIoWvrD08Br58eoAuMCcE87q3yGUNyG6ibz8A4mWbCLC
Ag2aeHSZHKOt8eewLtlspcGLZ0RtRPEzwIuYvsuMbvS3LWRaqsTWiEYX3XBhA/5YfzDTRBBD7uU3
hQ/7Cr6aHqCww0/qiEwDe/gdcqrlRtSMPKHFrCW/wvHe1gcABDjkeiwDTouv8XuT65IlPGIuV+hp
+VPKYzaFCi4MAG+k2NgDRIKN38nfmjayRfAcW47RqaEF2CA5oUhEC5EexXot/eM/UW15YkrqsdzX
XMp91u5tbTaaA3PFpXbG8SW7AzbuEHc6wEl49jevIq/190rsxTRba9xjAJzTBRHNb2NgdlqhfFZW
2nBw4ffyUsicJruLvVuGHwuJ+fnVap+tDXkXB7jjcDfoRJ1xVHdFaZSIizK7kIABhHFPkEVDSiie
1VoklIFq0I86+1v5Mfkwk1Gxopbl1plgf2elJC5i2HYOA+pLSC8iJI2cGMh1CL+5zWLC1AUJRCz+
C7Ts24hwi9ic1o5NW59DFKD/dKUvMCrOLvrSDkAAR0T2LkR6dE54rG4f4ia480Mgx6X3EzEj2yxC
EXpEgAm94YJ5fgsv4QMrGkxUOF4bY2Esyk21kV7sKfxGyO0lWfsdPZlbN9MiIvaZYBIW7HMXlbNi
Q9EEOHC09JQtWaC39Ahgn3DZ23qStrN2o1v3y00dJb63rYSFQ4CANvHDqTYfm7YbwwWdRdfsV54i
0shF+9B5G86Bdnd/iTbhsXPuUO4z/b8DAUQefydNoTRF+i9Hjb580/l2aCpje0ahoEmV4UkrWuzP
xBuN5fo3t5fzT8AtTolryGSxu/9xYklTGOy0oB2NIVY4av/uijQ7F4wV7daWFVD3DY4LK6asms3N
ffJ278jKvQHeg/qFq8VBEwA6QOmYiEpqG4XlNF8pnuGL7+F1shyyq54ngD+8VhcFaNMy+5fwvb8g
u3nspL1zp0QGi8SFJVlulfeBxiuz6OHU+y+v9O7gEnQW5VOo+p8IzshvvTOodhh2vUOvPUgTKkbI
jdEnCzL/PG06cmqqrvH7iKabr01XHagDpVf16h1aQI7cWK55DbksAKHsN2kGbL++CGUeBoonI8X4
3Uz/uZKxI7Kgp5F8TnVv+nTe+LwGSpQqMnwPmunRm80DfgKjntP3jS5tRtFCzBdKHicns/x9Gsab
Vzhf1K9l2Mg9u+0DQ6llILelJwNPymXR1z/sRR1Qd/9/KEOCKv4tpgLIGa2pKmhhAz9CG/VGHMtM
pP5bzk5zNpsL05wKdHhK3jFrQHJKgLMAeBGqtQgBARiO2axYM+W+sNdidjBCgmW386dtzB9ya77i
v6W1ulvcs0pgN4ddhOIRAHPFS94kKoSkPOysxPvcjKjhEf60ZZI/QvwpqD/xPJwnHioCl39rgESE
++eEGraNODdPKHNBtFflAkDmoKjK40EBRIwuREnr0ZUVsPJ4xYL6ZjM+KuGhk0/oLOFw1WIkIjXa
ljUYup+PtCmMNVi+H2QWqZ+GL09mDpPZFqMGOUR88U+CUb6T/byYFTOuCZqMqF1yIbgglIHYQtk+
75SKxFbhOb34WSL7qOyi74BaCohOljOQADF3QPHZPVFJc0WYiZpRwF46Fp8HofgLcxpsAN2J/+5U
ci1gprMoc/l+y7gs6Qg2cRjJL1l08Hk05ny12/MpYKt25U2n1pS1mi+WcDlkM5NLWl/fdnjeu3/b
n8BqhOROA5GNt46LXAtxILmJSFATXh6COe57pg9pVPKNJz+gekr79dr+UvT1oVKcw/oGaZruOdT8
dKWRF+dw215YwacdhVy9Ddyk2f8gFWQOZSeXR4gWR/HT/RHVCsQ6hGzeQn8fBZEXxgstUlmRDhBI
ca0tEgtoqYNkQPkXJJcokIhwhPwWEDKwtgdNt4eL2icJMeE3P5e/IIZCpUSsqNAH5JE6BwklGTri
B/x1Hd31ImBiEC7QLLUErjHZbulJAOQFZOocfB1LUzP4ybnzy8UM5ZQFsQSVTOvc5ZpFXMm+KIpQ
9AH+RSODMjG84R5VQX7GFXbph37jLPpOsUrkiSh6AboCFboAQVhfnxYqfVMMF6WXV/qmJ7ERid7f
11KTrKHCJrLkhksyLT6+gKmTp7MK0m9vuNK2Qp4M2AtIK4RCgRJ3m2Tq3TvlIqmTJVWS4TxB67SI
viGkkfgUq+0TTo9q+4Ux3hnbC9JKcAtb4Df0ga9bOZZ7OVIEECcmH/w6+rIGizwXjTR1Vkg6WJ8d
R85xdBwVE9GFutAWNYe1YXEMm/3vBv7miXpKJnQlkBF/X4wGONU408pNi3i6ayhDR/kdTwTCTxMZ
am/Yg4VrsLljmyB91AOMS2yve41E6TQS7K9H32FrnM9gvURcfToHs78jm6hd6A2NnwQYnblmX+0e
2q/oEcm9OkwnWHgAo2wvDUQP7jP8dmfLe/tEyzh1mkkzefJERxFZoWeIxXtzAQHijjEuFKvlWKFh
C9pR/uzvlu2VpqNQKlKHUhgyA3BLZgBit5GIIe4Tb7B8c9rXDkDQ7qINzAdCOBAPgr6ogpAJu595
k4D2ulFHIDQZ3BJCidGHCE1J6CTHzyft38Dvgx0BeE+8NSynKaYXZDgRwM3gubuP7z5FLf+9K2ii
kuwBzK2sPf5C7TR+j+qYSN8GQG28Gj1D79qDVAmIre7ce9CTkISi+0VELj5KEjhLdH4KkKf0QOB6
9HMZH0DWD3AYidvoH4egPfgyAUj1pL7MH6IpTcGnc6GS0EnpfYqvVY7HlbnJQ9DALDJylO7ygPbQ
E5FEyFuQpDcN7q947oG90zEvFgmpRnRiLQxFxEXUYAAnoZtE7ZaYeN1dxNuWy2QFFyKznHXgZWsJ
9eVEFHFkAMkwKgDNc97BqF5nd48FBiggbhs+TsUjiHwCZCenIOFnzkPI4C8yhp+sUrIeiHgXvRK/
9jsrWfB6WK8OXW+qHlc4rU3rRI2MODuGMkovIzA92AUUk/HaCqGjfkIkGNs5Rb8EL9VRzm+u3nP4
J9pXjsV4SCCTUNQ96RObYnRLEjzPCZFwZwh/z5nFYiOW4/cUvMNlRIEL1jlDkFuO9CHVb97cVUyC
fp5QZ0fklGQtoRZgidFXHckDKKVhORC3KVGPuUoWthFhjpw8DFAe7emNJGi45waSB4mijrgqAZ0K
KC6wXYiJ0LUrGwcWk2RReAC4vEWyJlEJeizwzeXveSL5YwAtOlt28u6qjjihyYeTj2ii1nbHMOnq
NPC7egzkJeTdVAmtZA5ODDkiwoT9iytE/OOGxQz1RF/OkumtJeggVPi6K6JAJ+tRByY4JBZ40417
cpPvJDxDZcOlIOTVoYgiSN37SxX+0gGEhMk9pWse30Ss2Cl6tL5tEeOWo+5SCFBFsDZnozBHYo8j
VjF7/Imi1YqCAcHgi2SlolUuUa6EHyJ7TWeQEO5CcqD7y6GkDgJbzAkUGiGh3C8pI7LnIIFBNB5i
KkEfBp5EGR/S8yuBhCRnkpMRgdPKY2/Bw0oslh4+NBiP88yBXAVnWv1drZSoTPaiA+mjBHW1n7oV
upZEbB/kHpBAEcmWruSQVH1sGhTi38S21Ie6YHUhFf9SQtMlC3SfND2aCHvfg79IQ5JGif7l9vK+
/doYrwhHxwVefJy+ZAIaMAGJzuS4tQGsRkZyaud7ugv/7nBdUfmAaUgZuktnmzK3yXd68o5SVNbT
kHA2wH2TG6kS+gaO/K/aLoNi8/WBWKA/r3im3/Ag+3KZGlyyv2RPwUxRfMT92jxDe+NCnnj7ZYQi
aY/Lak/yyAuXqHK+DApiUQclShI1iYwkIpIU+89gS8R//uKkTW/KAGNqS0ArCefRumFUND6643OE
u9owt4f7/V7SWNPRe79gRMaHJL77/cHCwyq38LCasv8ScFOCtQZqRx1ghdUDG8rzAo3gvhah48wB
1WQm4XM0tveYMvUP1p69jgOzyqgzn4rl2mZDor9btnubdruzghJsrcZjgu65wSM6c3EhkFeD+W/7
KX5qUr5Yo8xjrevMs253lFr+ZrcLB6NwxC9HEsOv1/LTXns6l0uHtu7vBtUdUfqjNab/zye/AyU9
R2TOvzfEY1QCdmqc5OAS0P+dTTpIHnUPG/czXp8XgWkgUnzIy4ktIqp9gLFlzV7j1IalncDhpdgi
KlcSlVItIfAmM/6VWaQQsTOJo8EpLZ3BwUOTifEfn8SNczu5WMhEAlCDYPBxZh/uaA8yzNfrLuKQ
MhPojllSHUlJU0Yj9jjkUh6AW2GMU0agL0Q36K+UMIbsYa8wzosOVp//RGoPgKmjwJ5YAm4CHsCO
qDoCWpdPAE2Y/xuoC11DUSQS5SZEHBfygdYY0BXCfrhZE/pa00qGZcimPWD7DqT2eP2JhokRqdiQ
rhjIVrTilXEYFTnAx+oelq6Uwyi5sqIfezW0GzF4Z51/Itx2ALy7/rYVdgK5YWcJ2JzVNvf0QG5q
wPIwztwmWH7aUggYimiuxFRiRyVCimhBcdZv/oe8nzLsb7mQalBKK1pyGilDaL+q0ddm7L99mukU
R5FIZepIbeH5KzMCcPjfocMO0t07e2FwjbVwIGUsY9ByAMf/kk/TTcmEyItM6k2QoeH5EBdjaY28
FuXF0y/dlDBZkp/Ulcoiyntizsdm15d72dQYM+xRcmbGUD/jvCY5KSSMbwwKiBsFqoAPFbwDHWoV
Kme3hGfCb9xbzpEOg+iC2V9Qjh9IDr8Ai6oBz+udhyDf6JciPnQCBCfLazkm/fpYBuhHlIkSBNPQ
vBUrvc+wQYoA2QD+qC8WlKV/iyAf8BZlv7q47x5YQgRd8I579XNPddjCBq8BmEg0G9npVI6yQ0ME
9Uck+6JZdzTyBz0sA8MB4xZUHxuybM6imMV4ohopqQDQ5vA8r8PPRdPowJNA5QnzrbLKe9ct9EWG
o6BIVIIqlSF7D7W9OFg2963oBNgYYDKyZCUFVWbLr4QqYZFYVIlUFqpvnsEz5KHcZKqKSiTIb7vb
LaK1VB7rMqVGIWsKlUFqSlQc6UBZbBYdfsJE73Z51JpveQifZTdf/XJ+pz2M7E5nPp+2p66s8pD6
2UQ2d5dy9Cb7ZbJSxZQlVxZhLppGyVNmfIsBQtGZee/+lSlkV2tJq4ShCoRAnoF66m/rUftaV6rf
r41srvkek+aFVIU2hdPbUPymoPDzFWS17lN4LANmJke0In44BuoktVdlyGLKNbLGB2s4HO77w77p
9IfDaLiKOnwCFvK33ZtLfYHqJzaGPdlHqYtA75CllI9f4wpLqEyV+Xd7cfHkIsr6pv4MXsjnSXJg
ytBZZJGTonC9I4UdqcMvg68Pco4dEHjur1pIBsfPlh64FG466jp5QKsmD0SGS2as3pHtWXN6yneE
mtB5VqMbXdKf/lvBKjTwRF1U1iwZDnJp64ClJf6WCy6ZLnKfKKeJ2v7fIQlunxhHtjDOxMFicZRt
UI657KQ00AeHgZRhpLozjziX9O8GcOB+2TMQfEDZ+B2y2GQkgRrtaREU1nxQnXSuQwWRZlky5RCR
VG5wbgmlYCZSS6BOoCH8ACbnKFB2h2TNJYlzKnvGaRbQ5IcYR0bL6bdl5JTbQd4gvSQWooBhuK0Z
t5aXsJhyBiLxlmJx5gL9VfLRPx/UBv+u3m+egZfmEDlG0cNDSuhHXoYUBGVZiMsvuWHgjBC4C07w
d9wY6iwpMLhAehBlISo8FnlGqZXJdiY1MomVZQCs13WuAKLbnH/YokzTyr3uakcfNjQmb1IiX3ZY
GQkkSOfI9u5jyftS5wCXr1iffXGwZsCydeEhyQ23PkAOMCPZmveULuRNTcB2//YtMLI/XVBJIKV2
IvWSFMniyvr9vWx7CHyxpTcs2eEL78ie+rJ0WHYS4Yp3o4Q0qbPvi99hhsqlgrUHyaRoXkLSkxYa
Gen8QINNstOtOCVu/4ow8oJ/bniSamlJvVu46EBaN7oz8n8pw5TI7okblpR+RBdTo+YjWoZXykSy
O8mWKiKrtW7d+9vYxfq3FRWdjJk/UMn+ZBSTuP5yUplylwAxZdkb/vaH+qiIAOy6b2TKJR2BHAZM
Rn4HBp7lFXoIazAMcLEzlurUtV2hFo5CNeVn9strKGkqJufsoiQdSdOWhVySLxrA7KpNv8Uhay0E
HVyD5ZDEUAybocstCANGI4ZYb6f1dru/IGSNFm9lL5BEPq1k4p3hJ/6VmmQqLhZdRu1vKWUFvfQp
tHrSf5GICOknUgyFQ6rIuLSQ3jyoSjfZXnFvZdD9NEG76lqCHRlwpOG/g13QmvS3261UtSSeETNU
0U+WdICX9EZY7op774Z9ukYWRxgs3TER2paAjXf869BIkPtXd/jz/YRdJ0MGrQEOGVnUFWS5YLVY
rTorar9TQlyXmJWvXs/f9HS3Pe+shiyuMizlJoLBlONQz+Byi+J3g1VCiSq6ufJrqez9C6dl9GKY
nmHhLuaetHNo5tC/jaUdBBuSR6IiBPVV6LFS08NvFC26fotw+O4a9KgBAbIvbHhTfLXnEnrL5IHv
y3PLUBd3sT20Z4m4h2M+wnAYyGZBXWbLavibA8w1oiFZB8UdWZps0mqb8jGJnEEWIBgkIR3zKyG8
JLzLUQC6208/Z6bdebkaDKp3p+FIJ+uJZdaFD4PhGHNJ3kaGFmsBSVWV+/9QdZ5NqmrbGv5FViFB
4CtJBXPWL5ShwUwy4a8/z3Cdc6vu7m53rzYAkxnGHOMNgDSWFZ4x534FMVHuHQs8s4dEfP864v8q
pB+k3fWw7Kmhwkyptv+ZUD7g4QokKJJx9ptW/2/WFa1e0ZjljYwY2cADpG4MJPQi1qI4S1d3SwaA
zlvwgZjwdUJKqI2czhsHIZTA0BmBeQMUHI4MHQTDxpcQRBrYYPzvsUW6F+opoH5ia5h1i/einJFf
6hVg1fLhDVuCcmov6/klZFoHdZ1PzV0OmH73/jN29yFBF9orQIqAakf5VGVV5023MRJ8t/GzLykC
yUaAk6Nnq6FJ7gipI0kNkNeawVSCw/kcPAcy3kU+Eu5A9C+7TYIq914j+Qfaa8wgxUD1q5DoLmp6
dodBPhP38CNKpah7Uz3GfU/GqSSBZJz+NjCPUcsbZuQzbH8It+IUWbPhq9vsfmcAftjL4cOgOVrv
GjU7Bk4opJHjEMgFDm+wbLm7n6oDiFsArcGXDQ+bkcojlaa9l9c6qGrRFiPucGWftf2twwQjyTh3
E6l/TudzFuV5GGYe42l+8QbhmvrrFEvCsXTgDqs2MmEEL7cgnMpqEcp/zP4Y957BRsgUL4+yKqRD
5PC6CNr3McvtS36QT7iHrQgEmFRRQejKHCDrDn2YqqqkGMUF9xldXbY2Hs66kn6E/yVpSFCDJCGx
fqM/y6iRd6JowjrT6sg2kn8BnTMONaDgLr5ciPod+9YAfzj28L9d/DFktUEhC9u4SL6wt+y/ofq9
sT6OJyZ2qdgIwhoFU7y8QEhhtDdH8qUOlMFn+B5LmvURqO1XABwWopHIqcd9zC3Tpnu9T4xq+KUM
moZWsSx/RsD5HCOTeTq9zyEI2qOz7kijnIaX31feRz2MczqSPK2ZB2XFljSjrGYyRbFXn47z9vTi
JWhDjxN2cSvpKxt6j6jtD1kS5HeSoPxVonAGj6xg6BOPznzdBjmYqvson51HMdYRsrRY7SKpofGb
U6mRXNlnKgmLEpwPnnogjhATI6IcLPHdkU8gF7rdaIQ5ErvvZAE4iVf3Xxtwgun+sQgRr1uehJ0x
CTuZ4iXGlwEg+ykBXgC9YIEw9wo+NAqdnzoAIAwZJMjohfhZcFTZTd7Bekt4V9LMq4NN2BdJxKG3
Makcj6cDEhNYUr+daLFILmxqCwQMz8xtz8joml2JMmDXw7SWKCGD+a9QRqIk9Lvo21Zk+6XaJPsT
KejwZuZHnDroO4K+/frZTGUdjPdaUvWeKK2BL2zrVPHTtdLLBcR+n5QDxZszV6vethwQ4J8hPxqu
4pEx+Zdrkf+XZFrYeYe5AwaIuL72rpMaRqc8I7M5mCcwAqjDYRsJifm3XZfH/6l+34b0b2Z6pHeZ
x2FvUs4Zlm5rKZ1e8J4SSskYY5j8RhrW2xLEsV4mksmXFVUGIhEeI0lUBOQH7G2XghXRoDyT8Tfi
Q1lk2/IhUvCSiOufizcm2f6/aO4aSvtINLjd5g7flgNslJVqe+zIN20hX3PmDu4NiNNh3j7+181a
zuLtVB2ji06ljErQwZ2DLPBv+M8SxkvAK6v1vz5PghitCvIvC9BazhGjQnxCJPI00GzmhaEEd7IP
KXzCBNi6cglPLlfagflFShKXgF+kESRyBK/1e4UMJ5Y/h3DlsDD4WNGWkTMgTU/s+C+olXNR23I+
JPlD7IEd2XDAw/iNR4kvLR//87ZU7SSEuO2khocGLIdoTSS+lWnnQy5v+a+WeMiK9qsZkMxj1mSI
jw8YMTHZk1/ihhLuM3VTKJTioeyYGe/iPliH4iWozUwgy2y4jNJDeuaCciAMcJLGsKKPsLUplWr7
YmD0sH0Csn0Ar7ktV/E42z63kFRf62Y3W0hV7AGvZs4uafb1rjOkQb/OB9OrNeUjUs/528n3/PrN
MYBXluY6X723rKm4HJKtazhaA6SidzGRGaNmStGpZ4Uvyg0kKFKQoedZ2d1d4ZB9I8Qs8HrJPSZa
gM30WuDmzPDSYVO87tBgUpfWPlsr+HTehrdpPlZ79NmeLgNuWPQAwqAMfBoi9kRDAPlrX2fm9Ds9
9oWyLEO4sWeX925F10b4RFeuEWhDvQheYvPW5THV268KUDHr4D2Mte5F79hPBPKcVxbYVDBfbGFP
yTN5wqW++Y1H+7uKEwxJShZLyzMAo6aBsQTNn2OxhFQB+2vbee2bpJMm8d8L+U1wZVRWCA7huVSd
2wWsORJ6bahJLu2nswBt7uhKc8E5LyDJeZ5kB0zUQIwSmC0RTa1tD36/Cs24sb5Ms+G1c57AzB4q
yw+6u+Tizr5Vurcft1f5+AgKDF/jolvDSAE/zH4ggQamT99PchP5AngDNs738DZ8Lxug6qHO3iK1
CEr84WsfyWi16YK0hi1cQyUnnUDJ1ikrdIbdI4aBQmS5Jq1pxnxdEs6CgsccM7iNvpvm/O43QsAw
BpCGHHB8eigHA4DOPc2vhq9+DfQRyRO0TESD9bPH/wjHoY7d+07fLhM6g/CNfrPlcNs/LP7Nbb6t
yJjWonAOmBqaoZ0A0hbxLXgZBXqeDtweWrEE/MbNhxXEAIbnScqKInbtfIePp0g1tOY8KIM0KfeU
OhFdKPdUaYfw7ullfhlW4JeQ6Fzkm3pZRC9eOwH9/V2/WfdJ48MdqnHihL5p+fqSox7/4omyQ7uL
T6Boyqiy5tX2AfQM4g+9BsrW9L6m9oj8m0odirwaYBAmG+6yDfvKO4KBu6GPIbrfr+l1L4HXJscd
4rRoNJ07u5yEaFYIyeA2Byj9xBm28QKS1aHXU+fpfAFgHVk0oYsidvdn74rN/clnGYRx5ajelmJT
taE/Hg8mdcxKOO3nVbF5/j3nUAuhSOD4ATrWdGKcwdAsnuAG9uHz5xbe3YeUe4ugo68iDhXt2L0t
1RRDrw25+YLiDBkEvBec3YWkrREZUZNQEjijIpRbTvWiRxksXmGC3Ev/S6m4ct6bOvNhtHPF9zVK
6I3VEcrmLNsqpvdOUPqjIv9moetLOgZNGTa1yBxN9LsP45l6LKKh1PbNVdFCJtRYndjq9JmyUMY0
7kQc1YJCvrWBXbxoLV7TWesPxIE+f4yKSQ3xFAMVFlTes31Ovpi9Q4KMGksOMLCHRfLrEe9UJD3U
gQby3eFbs9p97kB8Ey1dfLkoByOtfVLc78kP1BOx0mXA3rWnjyH8e2WLmSjKN/c5yM+02UZR00Zt
8ILMB4JOpPE65G6YoyrFgYBGzhD0FzwZcKHQ3QGGNGE1/OgHDTdjjJt0uc5rcwWID5Sici4H0eM9
Rp/2BctPBLLB2ezS1bV0zbufosRE5vKAiuAE3d235p50v0YggQWsENHd8xcxYAdEIQ4ECyTbUeWq
Z5r/aTe3xjYFFPPHNHO2/DPEynH815S430FPjKQRxIn+yXuML6tirbE36zxnVYywNuKOTrx6LbRa
cOdwf3XW1JMAzGuOh6hu7V6RdYUZsz9uzfF7BeCOZ6QI+UQId/EeMpGF2bS1ZEoApx9hu40id8mW
BpjCB1ltc4297i6F6brkbIqlPrktzVkRJWgC9k/UVFO32Qd1/dq8GQPoikNyVVAgScqvY348rRUg
n2uwIQhj7v5eP3rXjxeTb4eJcvR4/JhegYLtd9R4bi9qUp16TTTwTuidogyiIOmDMBSOhY+eQRb+
On0eJ/mCqxBIPdvngblFcmyTTc+b8wZ5aexx4RnBLGLCQDSe8653zBp8W7uKTcsGYnP5dwFrRtMu
S0h1B5AWzSF6Xq1+XTvx8uPDQZmYW53af8Fr7HW1NJFQWN4QEr6svgsDUTPEVpEGg+qIIl3eR+Uh
/1MeTjqFzFjvWog7gGs/6BNgKJs0unx/AIhAbAKuG4bhkrTh8to3Dq8miI94ky2aQ2Na7jWzrW7Q
CSjY6DHf7YGBmCdkCbzP6DNkvoavPkqnGrUQdqrghVkOSLFuvyTF367yaTeOQd3oQGSGUf+0PJ0q
KAOG+gzqlOMqTIdcACSs6C4OYRDWqy1yOfcU0WEoVsbfc5q3bciFk9MuTd7EMTCUZCoo+03/s7CT
GtJWqKs+pg20zJcrhxoL9mhaHXAOYFxyP1CXPrZP6P22IvPc+UJPena+l76WL1sYYJZwDanwqAhv
sUSABKmc24ohUjc9bMOfQEScCykDtBWSxzYbWbui4eoxcuaYakD3wJDV0dm6oYWTy62FWhajH3YB
VCDjlnM3iIxGjzUqPGcCoU1l8tF+HUcpoA0k3u8402LHKg6whBXnq1uePYWyAtI6SKUTQ+N4hBS7
4bJ3b8CIIlOYejdqlUcX8T4WLSIRJqhyhYNtvCm5ZNw1UxKUxGov20GR4kirCgDqm0naQwPb2Ku2
OmQCmLNVaG3uK51pn7VSczi5IzgwvCcqWTdZhVnyGgcVfjgu5Zc+v2REE0SrbdhWD+C/NBFSKgS9
lZ+Bpi72ZtNDo/h981oICyPYdvMuzS7mq9Z3+ErbR6IjvJGnJlBnKn4PiNHtxz0onx2b+tZrzOa4
i3Yjo2P8OzKy8LbhsnJzNl/DZTKi33815wTBY11YwetB7uhDYEnjoy3zdhAMS9Ficm4PNFEcLuyU
0KyoPBH0z8yesskS0uZk455yIvyCpeqNdOLJhQpVoTF9a6uIvUJern2R/0dEXfXSKuCaTLJbwPUM
HwxhTszGfmuTv3H3cB7MbQBQQFMPjSPWYt8pAK4LzYFuOEEftx3wFHUCdi/HIFI2RpMF6ZJcdnXm
1aA8Zllkrm+Y04OTOAac95c+M3ut64m5Vkv83sW8lceP7fCR3FKVfQZyoCvwT1ztGkwTqokq0tBX
hPT5O6so6/TFcFDDAO8DOO4DdnQM6ZLijrljOUYhhkQVK/lzbll+GXvvv8buMVQhdaEZ+afTq7ew
gNCYQZCA4uZQ31ISByVFTvrPHBLRACgiwQdLilclFE9q5wE7e6H0cwKMa/eEUA1T4qqk1tEhkYSM
xdFlnbbQ3NmjZ/WekESCD5bCiEIyHW8zclGgRskgEy0HT7Asx1GOIwoALTYsasgFk7LDvK+JiCyS
WMwkQLoRcThhliL/1C35u8a+InPi5ML2m6WYD6X+z6pD5z96OdvNRXmwgeihJFEg1BGPwCEEeARQ
s1f+rMX7GyJLIoGO0ft2i1Zw13so2lTXP9q/3D4RPMQYDVk94FG5h7hmTg0UxQ8LX2ncT/3Pg/7u
vtFUJLvGVJ6GzEufuYpQ02tQjovdcX4nYsNY7eHildB6RN8/fWitsM9+ZYjHOLdpyYYWAE7ea+In
jvbU7oytGbPAGdcMeql3nBNovmBQwHCiL5+BK3sokbBw5NQayAuwKVd8OhtsyAdcHMON/+iWDA4d
vZIMKQCGp4SmRJPvcbqjvxHTqw8Q29A82S5tW2zztg9QQwBg4Iu3gKDUnt3N/AxBRwUNqBoZD9W7
jZphYxyDOGeptwcVYpfP7fXFhU80yhcYGHEOpO8J0dB/IBzDKA5Fs6NHHHK8hLqoRLxIb7NV3bL5
ED0mTAWOhHELFf77pJre1HdkRen+BEYUKhWlehLlJFvRkt7lc1Y/kHGU9jLKRqyf2RKf3LHgRXO2
Ch+ReCGW1f8gJ34r79utJmzRw5I6C52/0+qoBE04ijNfw/RH4DUn/mHtcVlGrFOgvw/ldcdKnOIQ
QYZ8cJq1VgQyRlsZxj3hKEflDRXNB9jZuxMz9YfEABprsbWMweKxrYv7+rg1ZuP9WtP6JBDXwPdW
KNlqbkpsa09LJKhFJ7quaDoRQ2LeQCOZ3WFNpoB5HkU3/miy1+SWMS3Sq9ht0AXrLx7THmuOffaI
HI9/tsfEJ8v8mlc2IhSq6IMAGpTuCcmQfoZW17xcmkgu6F7X3JUHxW2RIwTXEDsbBqmCVso2pTZ6
fctigK0KjG+IdVRpUPMa8H9zRL1rSA2ReeE0TpG3R39KyZ0b0y9Ck+ihDe5rBjVoy9LuUv86IakH
SA3QKrxny8VQp2R8NobW4lm4LdTnyJW9PZYKplgGcsqNvzJN4dMwud5RvCZadi7QszUcMjz2shrE
qmGj6Oap/87b+uNwP0WV2imRBLNmbxNheMc4oLNrbfSxAdiT7ZgurF3LJO50TgqLA339yK9w7P+y
KdxhBFbmzx2KlHF0RpYAJPSIAPpVEDe15i+Eg/NZY2+skOtJ8wFi8ywMqILrenBHSBThM/SSYH03
1/pre7e3FgDk0zzXJ+nNN25Dww6fNgDTiJfdi67y8qy7l+U+Cn+MXTIBPNbnsaFEz9hVwXxEbBzV
5sNpzLil6rVv8XzlSqYXa5zRi43yc2Ceo/LiU5B9oU9otLOyjZQX6iyvoIUJDKUFG+uFdhOcz9vP
zkETNUtquTqRqWdC1omdD4x2+j/ipzgtshFT0LdIp0eomEwjBC3UKNjhVyIYaOLJjaxqI548sl7M
FEcJCKED6lHU3JC9Wj47VwoyDUxmnGKNUob9V43q6adNglHzr2ZwIqQyWfSceGekkNd5KPsxati+
urz6dcSgtopQQSsn95+7K3YBvjnSWFORE9QGKf19wK7/Dk+yBg5977GdLwiq1iV3LEqXRKSXRb5i
HqvCImqsr+H16xwH2OBE8moTmuO+NU4Xl0E+UvuXBRbrIGfn9z8RIK2TODQiPbGwjUvRor4Qr0Pb
NllmmUln+HdNm1Nmhe8hnbRIGL5kynwgAVC040RDjqAD735rz64z9rApXNK9vSAqxKklHjNMKwsl
ROZkm2Q1ASmdSoluy+sGZu3K9jDw8Snlo+RGqT/CIebJ/L8v2BShCsGKGSl/ZtMt5grQqDU4ijKC
5rJAcb55dW8LHkziCk/WUrh9jBvUxTkJaJ8EAOucWplo2r3WVoLGJvukFI/YdIBwgCUixXfyei0D
NzJUn6HxDqoEBa0tFOzlZ9KcIBs2eaKe8mV1kRmOLEA2/+w0vAnxfAEGSwB7eHBKUwJnYuavglqP
+2w40I3VAqYKWaXxC7xV7mf7E65zBC0g2ghBiDqwE0ekBsclQ/6I2vB18caWL8m4sdCO52g86IBn
SWKhXgi8dk6SImpu4qlpOLHZYSlBwwbAV+43m36FP1FDAvYCfVl65FemoruB4o0rn7dHwCYRPy8C
TsLZzIPbwmmja02XKttHRo6KsYmXQc4njcoizjrCgg7BAbkM0fFgfPgFRZCPyx+RqqDCl2rBSWLT
gF/IbZyrNkmMB+BvLB09iA8tEmRbAGDM0uV9HJ9CvjN1eAeLj3h7ttGe08+td2rNjPvme5mcNa/5
6HzY6AbHU7u1/VBs1bwSvCrAcXIOFA0DIjl0IRust+DgsGc5+QLkPvmKFt7XJkgvUzy8cdhTlhTC
J/i7kVY4ea3wiHz1DWoG+Uj+fUI1RcX23blNiBfTKA6ROeumEVQJuzW5MV13eFXemPMrUmXymtKl
IwAXYIM8spJyJj8P5NHQWuLvKM0gVYsCxuR4RJsoOV97JiIyL3Gwf6NcMIoJpxFqmJD+RJ7sVvyh
XEcc1rzMtXIMNR/wsuFfto2hPsbWG3IfJVjkelk330iiczK8651g0Q1F6RpWzX6jkmcblW+s7Meq
BpyD8iNuB+jHglCupylbJLYcROsLQ4ZKYFSdS3EgVUYEmKbj44haL6F+gXsdUbrq1ZZ702aIGOcD
XnHJ2OGm7VuG8LzUNfGScB+N8GvPJV3+ZQxdAHaNSeDkhp8xAZ7zIakcFjhy6VkVHEvCy8uyqNA5
J8X37x28E7n0cf6J7tfghV2JhuzWBdjGi7oRmiHErW+PXRJ2MG+MTZTR+egb1AFZQbhO+EVkmW4+
nietm89T/BKXweuKz0Igv3ioDlZcC0FuK+IR3duzlpwIp39hBI+QEUqk1GgmCv2QDEpPR/eNWjST
CPEZZwO4Iw4/2n/fcsTS6vdetOP4ZgfEN4HKBQckDkiehsRxHajoZ9dBkS94xMAE8xV2Qfhabmqx
80Ecl8TdHeTTzUtp+983Dippi7XafZH/0nDYQAmKPCLVm/Pyri4e+Yzwh9TDSe+cFmzZZNcG2J8i
OLvwa8AjBhsl0RKGEOSZjmoPkw6+kYokaGJHx6MKRAxNBx4+e3IWVY0so2zQ5ffy/30r7NqZRMsO
j7E1MJ/ySo6HYQqP/NHaxBsLugz/7xuIZMR9q2/Aw1FYUZQxi0EJT4GJd8MyZJLXSb6HN/EXmAgh
95/7aNOi21J3UPxypbKtd65ozwpWGVkZX4pcnBDIZIpdqGFFUniWgrYAmZC0oQL3+svbKCABthLA
kjDGqPTcQGOCOQpXgpbbrFaLt0vtynB4oJAryJxf7TZYAQAwnQiFmIV4h4LgFFwAV9UWQA15y1/d
VMBk/+qqwsYgnQs88EfRZhRTev2CACRX/UMOAs8GbLMDQCnYG140ATrbhq432k/w7xRok2A0SGq7
8ijwHNGT/kLNkA8i/wCf/gYCFQwC6V8+7MMnCb4fTM9oJAjwXeHg9f4GYIe6MdApm+Lz1zP3TGsN
nwGyus4UkGMN2URSUk7y3ovM+INqtdT/sDoxqe+lA0Jubte/Ww9fqk8Rjnwn1cEvejTUCBF9t/oF
Ij1ho9NAQJii2JQO1wSUAoWKNkDOEpoPt/61xz+TgID9OhhSZDtsSHvsfgEhUpTYCj5VGF/C+crw
mSDdYHfOFJ319rWLLjJjm3qxKL7zkTUH/ezpZnIydGUC3kSk4sUUswG3pwyOiAKrvFO4iteujWwu
/1NCOWeggYE+fsnxgCARsQD+e/1q0tmPdSZV6S8INKmpCx3qPrqOVFdK9AILj9u1Xy+ExCTleliS
khUDUMamGqfHsgdWRjbSPZ3aeU0qPCRJ1AqrL1ZgV9Ant8mdx3xWzoiGUa62Qqyu+Hn1boPThAw3
eM20w1oiP8Aawb9pKNI39nE75yk5fisstvjZwc/Mf3g1QawJe1Oq+l8PQXYw/y0XcfSOvhXG0IP3
/avlv9B5PpNQP4/uM/ki80CiPxtcR9lAC26TvmDeP692DN4H/7VQAbxT/k4TS0ayYYMKUjr4p9H5
5T4pZjZWykIwNy84S6fO7ZeYSOTM74frwVa9O6XPOLESqhCHFq7Uz62CNLOyUBZy6W9IhTnNIMew
6OhURSfyu0JGm/89upnab4WEY68eJyqoBIFQGj/0ncHxrmu51vtIwTdbWsfiR1pHGlCa9I6OTmiF
op4vX58eqmlw0dKOfNVbkbp/b7MJhQNJl6jeFb6jlVxQz79zVlekPmMKquWhmLwH5agc5fwFm2dG
MxQ6yHP3EQsTyYED0UDy3tosOtI299HP6YI5vNuiLEwT1jhaplmbPJDcBuDZYeMJ1Kr2b5OcGIBs
G5fI9NnLZ4zX+8xeaUfPXlVb0mh8N3FVQ48FZyBOS76qbWMvX/ZewU8ibWdfn/QQnU2yak82QyFL
OLkgfNU0CrILy0TJVgrVLUCAN4rRGV/2XnoqKOWHzyObVp2WzeQXAgFOg+QR35wo58KG8993cekS
FDwr7gEhya/Wo7olOPRvwBLfDACOBMoPaGbBnxBQObm0D6RRVw+JLDiBzxEHggY1qL2acDj6NH7A
kzsEB/aupJco/4P5/fdD8iPItZ6BKj8igkiN81w6+fch964N2p1JCqAXudD63r7BYaD0YQTw4kqP
2UvwaxTeWPhwjESyAVVOjnxjp8HyjICT1VYBRragPaRQ/YBEH7fGHiBMQpLfV/MD4fAejExoOyTH
fh+kPHrp14/6Q4vwJ1oNFZffX563AtQTEQV5wOWstxcwAdA4JGrBW2tutAmobRETIHk6NvYx88cd
VF2X8BwuH2nkzIkyJ+AXPpJlht/JjRKlXZQuQQv/lEPIwX5Pb4IvzNHwUSK/3GO3E/UD9tPENTja
vZOWPRC7OjQgMfVR3StJAuCBjwlRVY7GIasFdIUtAL1W7ZPTJZRko/MVK7zVEN8nDkw7RkecJcaS
T2BP3W2uiI807Y9wCAMjRH9YMEi1oi7qPBsjQiJs7IoFbR+tAvIOBEIEGKSnXGzqno/eFQjCIzxt
uQ5+ffQ4MLxhYq8jTky4PUrNnj9UiwhwE3EVFnlkf9/N9uU9N52A6yRaeyr925Ykc7bg6KwFRF4c
nmNz3QhI8ykFrr3ZwNCZzC/be4+TBV9eXKd57wyGfv9O6D3wNqCEBTg5E49yP4zJB7swTwG7UpDw
PPocGAw6723uOQIv4WTuvd+H8k7yz8RivAXYoSvrpMl21G/uqY5yohzuu+KDYMZpksi+XTo0AchR
mgnfuHubppPYV1aVAXrKHEtiOsccAjbxIxqfjTDNcttqK0YJlwQ8Gm6qiZT4sWttKDEQvP8OwKa+
J09iV/47DzmXDcx3mg2yrDxDbExLPEJjr+3TgcDb9TKQJ4gVgZgQsYIwY5vskYThhnGnSPkknCEV
JWwgOI039XuI+IA5KUgQ2yLmCqwUX1Cb8yJzfpzRIs+EayUIbptTyh+y8pdeuhUEfzogjHi28Xz6
nSHSyUcW24eHpbs0Egkydhxpn8MRQcd9ISPg5kAFghiDD0ZMWHoQSSiHk11w6KfPrvvh3RYVhwU9
3rq13+S2sfGCN+CnW1485HWLJ4k4jk1zbOhdLqfONTzMDiVvPnDFEU7EHZyG6ciJX2iDuC/HkYsQ
hSGrTxJRsOk3/oToRg2Yh4YpuDOLixoKQukKeYIsPT5tOMoTp0xJdrIt5/UEjgSRDCyyDz5oThPt
qY7e5izNIcU8srPd0vvupZ2oLdHbAVJVSbkqbj69m89j6JDjI8HPGRJDw1yXIpQ5JPiB99ejii7/
Pm0Fq/RgpYdOS3qX3mYEpCNBx+MnA6qalACK1mDMaEp6/rXLBfBWWuPpc0hsMvBnbl8WbC9OC0Rc
OdvFtcub6RMrdpap99qrcvH+kS0JESD7BH1Mg0OAcinTMcgW3LGhSRGRahtXRJGjnVFgBSeGr9mq
aXaO6m+M/lpRGtloYZPOFEPIZ1KNR5JeW71sgqh71xzWyBrAqB4ydWuruP9ZZYt7V4CRx5GOg3vK
lAwJvBVBFZAt0mXLNTMyaXQEa+9t0r9AZTAWLmbNOuA20VPpF6ZHd+CVcZ+7DnsfUUyXuyLsAy7i
zMaKrSV2fezRgiedqGRHRsAqT7LB4upvC7onY4bPAMDRZzODo2FKVfAJwlRzMKxs7tl4SW/iPdI3
yK3UbpVoaFbBVGR40Q+m196T1YsmmEKBCYmopddKo6MJErxWF7osU6rLCTJxRpzOZWuN021jeuzG
ENrNYZZkifQunor7nPe15E7RqwQFB0h8ip4wr2WokBKTpz6rN/4IdKEpA2j/ex8YKWavjKtlPUm3
uHx0LZ0YmVGJQ5cncxe7wtPi2MUgVLqBfHIsw55OcuwKoJbzIz/4CSAaLWg5+pU0HKcBcIvs/BVc
A3tFPghlXWYK1PeYbYHs+RVI//6bW9hnjqKYqggrSKCDBp0h7vMJtF4d0ps5ljSShO4PuU3cg5y5
jvEud5qulSWSzpdjd69lh7w+mcxroJzpQ3wwjZJy+VzlayXjHegIIQ4U1D1VPvZuYZG8kYMwh2y5
i2qitj8r5rci4dMZG4/gtOU3piwmcTisMo3JocSBjPFWiC2Yhg5mLeimrEQoQC6PHCLAUtYoMWp4
h/X4dO6oG6rJxtScgolUe8xyn1VTJgB6C9cptCYQcmNykKTBrwGHPlMHtYF3eARc2Cf2jClbMJFG
YW/DnrhI/rUUTCrqhkwTjPgtS7eAMMsVryHt+qXeK54dCncHY0cpgk9ZNppMZKzq0sLS1jUzGB8g
SxhbfbNz2tJCNNRvPeAJ8h5nuhErT+9Nvo9/PZki6Nl0HFkt7CljgdCAcSEQTXWMlRR3Wq7W2oCP
bGMUytbuDflU7rx0YHtKfoBZiZ2aKZdFw/5Ao1MDDPyKO37uPlYc+imzF5/O6vNbpj4rOgYW3Jjf
eh9QsBsCKOk0kn8A8DdEnAMn0z6z0oob81plybnLVasmEyXjLUUyAZWKDvP/a6+DlJrbFaBNCvmP
gKwv56S0GTEyDBmPbxzpyVnQOrSHxt40uVMauXpcGTaY5Z4kRuH/OjQGnUBUIZxguAorNwd88YFv
0C7KgAU59itriu0mDc6nMXbpPSRSQFqY0yLBO1ZG7Z6/IWJyWsod44QkCmDeolzT1fv4QnAbpcbK
C2kwVhAK+V4RAYAAMAF4U5RdqRxqMvTJQo8e4GRRUWUv3OZVnda4SW/zvHFay0b7BZhtfdqJEXsB
8A5YCcCTWwKs++UUEyTvIiQeJva+uaI13jI/xsYq7922cZ9hz3Zcm4K+aouIygtgJ9U4WvfcMzF4
Z9ZHC0WhD5hTMgND8sUsWCa8Pb2tsTi8kZzHdYeXHcE9Os0plxXPaedyj9gKz1lzcgTf4WWBfIqs
IOfevw9AVBLI14vrsmFUvLwrCHS9zQRPYMVABy587ZIf4nAcStwjFmRep/LDegQFIO6T8OM04Je5
8hr5t/QUFh+EPYwp8jQb8OwIxDyYcWlmXieiRPJO6bJvuIoPlgRrg5Hm9Nz7DNW+dnitT0vMT0lQ
MeIE2yigY/Zco++a+qtbkReimtrHvp4CDZ6ugLPLTYtsQh8QmO23onuYAhunDGN3qfSkgTGCEAUi
hzaGMEfHyxaE5C+tl4HFhwZ3H52iItRQgEAPiFLRKl9TpEASA0Ho3ZlmfDA8Sdi2lT9F549K/z2I
STYj3fLosb31hx+P709vQ248SjdfBTRhWM13iBL5fAqkZ8gBu/vo3+aM9UrmAkAWzf0JcLfEMqRH
aUCqNZQFGKFCGq4wOqt8QtsXNDr5AVjKYBc6DhENrIBEZm5RgZJ+TZWHxQ1UNLkYVo8Hco54OvWZ
qXnqNACww/Igf0kXkt2hU7zDx0pui0yTjY7JwvZYqW0S29wYeTuYKslDDS1utagw09N+f5O+iZfx
mDvCc3IzCVnC3w1kmF0WDVKhrT7dhqTVv08UdNbjv7dcjsDsNWVkP1k7ZX5mMmc+lfPlMuj8aGT3
S8IjPiQ59pjOdZRmiAbqMQ+tPg+a9PAvQ8QWCNAtMmeU2Qyvwsjw2rZ8a2ADSafYOAGM8+wordBC
xweoegTUfGT3bASnLonWZcgSDjI+Pz2KDPrW/kb5KzpSasOSaKctPxQjQUOzbAKnhJk0rj6+/rfK
i44ZXadZ/9YCSoJxFvTYRuqkY+RX0bFzTWAV5Am55yFCLs/+1cunOlWxP7RaVui+OAq43x61JDb9
zp3RRe128wEw37MRJLH9SnOa9HHo/3iKYECBHlpzfG4528ts+03MMHVBnLLMgHkCtIw8PLprWY+S
OWVduM0NkAGJ0Tc33zHaduP6UB8+asdAgX3b8kR65NIuO6K4TzXEiWcc1XY1IDs4NfiNARcCYpYU
wGeqo8oAvMcF2J526MQNFPnBDEC/HlIbu7V5OHoa4pyim0ll7Yuu3x+Nie1i1nd2Z7AqLHwI55Bh
u02YA4ExzIv2LH47cefjFqvG4jTLxXAApng1yw7Yd3xdZ60loBY8qcppIfJrwydj79ktSR5MoBuS
KzgPGi7MdX4Esws3GaKYNdIzTA61Haf4OAUv0hM7sl0tQDrUiHGvuoTn6XN+okSM0h4Z07FkjtGt
57664ICZobP21ZvI5XLDNyUwx+Hz6nNzGPvoxt8b3rkJdvgztRbsAgYGItIjoyPJY7yPbqE+v/hv
cNxQWinmYStsBKaOwZgRTD4z5gxqBsi1skv9O42ZIGbx+tKffJzz8Dos5kdcpwOKfBRJgNJ0qP1u
rcVnGn9cSmkqie71o4tNEpktJAlI7ZLNJumBKMN3x10477hrWvRuY4FDkgnVMqzn3sn1ghbcCdNO
EkBBhd4qoChgHzi3dOTmjIsxiv2tBbm1EbaukzcjDDK5GrL+t5tTY0/uVih6zRVueWiDAJzGrYGN
tRuvSTAjhHEKwfjw2fo8X+tkHi5RJgYHeFHCHhxjY+S1Z4gfocywPENNxVe48xiSGCFkzPwvEgIn
V2k5gMczXCFrn/Q5YAr0np5Ezia4MdZNsMkxZd2ROLfWPokVrcWkl3VaA4+5zRoXW3XxRBE8atH/
0eUADRncwQ3ILl/F0p4JXuQbIAAWE/KIT6EeohLnTF6gylhjUAFKTV+0Vo9DQXM/GZAeLuFv9uzr
/OQ1kbCBE/0lidICcIKRkmtAbO6piwKDbL+g3DCCkvjT7Kq3WmAlT+Dq1YAwBruNNoGW8FImig8L
8aG7tnNcSwpY5CS+vbi9Iyte9ZUFn0lLUMCmxpjj0Eexw2/AMjzIiyU/KbMGV6KHvIPrABAyQeZi
QIrvTsY2g2/98QpymJwa6VDqoc2g4bDckLn6Fd3VhGTUAxIGnQFPWJc8J8ALhxS7waHkEutF7dNf
4Wwj+NIzV2qiJ6JTUVlCraNQPWlI0f65yPDkW1SLgp3sK1AIywhi+ES6D+gTbgCqY94FVyto1T4K
5TVWaCSBMcZ0dooMDWB/ibk39uTKyJGwe5KlDmbailQNGzWiV0n1y58pGJC9I7MIseu3KMJmZyMl
lQN2C7+YJCeJdBBT9B9G+aoGFhgidrojLEc7RSfrmJrPh+A/xorLHottFQuuc7epL9i0CPphZgdm
7I0RMKfcjzR49wQ6qJ/7QLGWpx6J1Q6KgH62Ff002lRMW2c0dUDtgokNM4nT+LVsLM7TFiIvEXGB
SZ2IfCnl6GqQohrXIZiY9Yfd5x2iRA9Tvj/YDgXzjsgcX+a2Lyoor2mf/DTY4CnQ9Z6N1h4yfvaQ
EYhgpFcMqJ0JaRcJaKf6A3CDgMcsnaNVmTrMADZyq/RkzGG4hM4JN3TvGCDx0ZzUhKUoaDYGMC1O
mMaeBtR0goTxJ7VPdg+SLocYwWwYCQO6pBLPW7rIAUT3g/3r6jQUfZyxk5KCh8tBKIdyhNwGUaRk
uR5jZwuU9ObeR58ub09x8smpquQUYcygGICPpPPnIzj/i02c0HNhAWDsBYOKwHUB/Ir32o4mD+e1
cKhxj2XmVBYs8+TsWZ0BkQN47fyHpjNrVhUJgvAvMsJdfGVHQAERlxdCjwu4K4rgr5+vvDFz586c
RRGaprsqKyuzn1QxNE5FcT9soqXGRDugm8dg8shxHHB+mre++jH4QNgalR7qFBBf/74QKNBJELEb
Vbr/We1XLczOgVXDI40mIh/RMScYpVz13uYymjAuJH5f4DQgxYHeYaazpZjdfabxCIyhoLXeyNVV
IBv3sbswe4+YV351MMUOuSMafnI3gaApz3cUh4o7dXfOSYpD1Pz/+trLo5GEJ51ejAdMVSg4Fjkg
qQMvdQ5TwMDVA/ZYQQPuag+cxUrqVH8EPoBa7gs5xorWBnAuSn0EtVz0ZBCku8psAm+cnUd4n5Ko
zxlaFsbbjgX49R5f8Fpio1yjmEmr9+xgoTiW71T0jOf9KfEEabY1AEgbp8uc2mc5yaCO7XDUZBlx
+pgERsjigPDLIsKkaeu04N4duQ4Y2pQnWHxjdJtgoPlfKv9rxaIclVAhEASdZWTd3tcsOwr//eol
FQ0oGacxhklrUGkYyrS6dxZZzCDyPQwOCx6kXsYbtgGW2nSEsQzZGzEDgVEEqwHqbAMNQ6xIY/D4
c2Fn8buFyqCooope6i2Rhz8GYQk/+/cohZKq9uLjjmfsZGyTGaod+ps4ca+R9RE+Qoykj7ILT9hf
ufZ7gEUG2d2iZG2luC/+OCL5RySH8i7L8TmWyjS6spVtIVjyiVJLjJ9bQTM6waj86aqiikUrHrvw
N66YaFcT5g7mBG8UTg9GPfvMiDWoCejP6felkYPsCFjYjfh7IrRpBn2nmn+ZswqhDBxRUgnslAg6
xIKy4cKPzsPLyWVFeInMKbe1brst9za7nHTWmMPqAhsO8k2q952GGKC95pmpYFynoEyFOH1yc+j9
3T2gkYZ7bXkxZ4PRkDmuD8NsjSIzcqKLL+KzaiamWyLGjf5pkjtZ8h0pRLlN5zDj+EqAyI7+4dFH
DRvRHDwWcHLapF47OJJq7emlabOEmXRCLOirS9ViC30fTbu3c/pgBJYR1FsDv+ngkqGncZsGB5gp
cUkaEaHDobU/MK9FTT3oIdu5Ex95txExX9PSsCLztmOIJgR31wa+SoQfcLbycOASjY0g0LARbVH3
Sm53DeOlNy+mwo+UPuHQ5WTACn3N+cTSjqJs8iZEpd6/Eomo83BU+6+n8Zqcp7Sp4dDmEJ+hLzsr
UQhEcxbOlaiD8CXg34vGCe2Vwo6BlKUN7kafgOIFreAEcYSF/pybKasipW4ThjrngNgLlqN8e/yr
kVGxuW186MPvuW0Ewq0uKEnSQfdAAYOgvO+3KFFLibwHQ0pMzdEfhE4IlYIl8su+hnUvLA7thush
xrSDoMAfJ7NoFh+oC/oR0J54d2E3VDcbJ5UOtT08yjflHB4lOdsBn1uymRdkxQg+JzERzKGSZCF1
BlHOQC5lRuLWxA7ZDUrklIm0OQP+PDcKTLXjXNy5WlHXKTf95R8a6N5rA+cb+c3jhPF5gmG2ZzlZ
Um9Ogx1r9d0+GQS51ht6jsOq/o3f4W3UZWUatWjEK1ZDNyWEGWj3By2mzu0h6VhdqdlfxmNcqs9t
RrdY0ywohnLLbII1tl+2qs+Q2ipKYr3cGF5mVZwtJeS6ZXHuYiDz8S4kOR2W6jHRdV2RzeUAnR8r
r3UOzC+vb/s1pN4O8v+LP7vs5wm7FZvcdQs3rZu8x6+gnDxWzVmfBFbR6YMkgHvl+EwREZ7sFrqU
48eV/n7IapUuUREhuTEgxt3cHQDYiPjwuMwPk+Pyt/dBkzu4SkIojWS03l8/qWWYeNuy8EGNg2XA
x5fOBYLd12Cfu5ca0SgfyT7LtcOfQ/yINkM85jUpKFN25adEYF22tUon5EvYvOntO9jUzrFJVHSc
V+8sTKgO0CxEcPdJ6jXHhCNAk2G2HGJAgkzBL45J6ctrSp8w+yyvvY0hR9AocXwh0FcnB5H++XdR
16A2iJGiu7NpmZMawR45AlEgwWEsxFFWLrbqQoLVT5JHmHbHdAWpnBE0QT0dQbbjN2z/pcfHFWN4
ETREnmy5HNooKRgITfCTcLvlM9nrmdgE5EyGWBmxL523RMqsVhyg5KPvpdU0CCBoHQi4LAl0oXmo
l7HIcMMJsfp7sitcdjLIGXlEtEoZ+yvhBrhQDxTsZdxRJ+VTKnRgJUaQ6LllAssGpXekKu7VBr1J
GmcitzkLhosWIbRs7DL0uIN58FLk54TOBFgoyw0XG15NEQg0lZyuNviojcQqXFS0OQeypTJ8G/a1
8TWWo9KP+ZOPe8LUkC8eZBp0j3ILHkyqTWqRd44IrHGs+onLlN45xtuN2QfKwK+YfGuSOCTaTSIj
qA+UHL/mCVcDyiiQ1K1iTYTLRUKxIobv7tl9aVclWs9tJo5LuLKXgMbjENyHRM5Jtv0LwTCF9XHj
79/3/dHBhu+CeSxbecovKp3bJIeVG43AI8tQxufD0xEyAz0rsEO+pH+XMUkIvTGIC1CybRg0zFQH
hr29Z25AQOgTagnPQcgE15MHDf9F8ECvDc+ThGUdU0YPpQ7yPZn3tzF2tz+GBJQhuV1bEgydFY8j
yp3/MSV4JkWXTIaGnytcSXOPdg/3HyLH+05ydWj5XMZXAsremRfLKXyZAQrZg1KTjfHUkDX/Dvg1
2eKhZfShrH6Qz/ogJtShzMYXxRrWaJEwmk2bYx8sMh0olIemTTqEBW2tske9cxD2jCl2/cVTpJJc
gXwgUl1/paR8ClAAT73md9vLB+xSQQJ7Il5JiRAai5xYdyQsD2RFficJUQ7Qe0yvQiv1b0l6RvyL
DzEBiiFUi6zDYy+1k4E3dAro3svXR6MLnKYNGm4aAGYPStz8ljJ1eKPqbeTR5Gj2A/AdFFe7MMW1
NoZH9t8PAII4bx4wnvkYrOTe+/LjioqXMXdyAIsvpJoCaCxQ/1AkwftA88IJoFfkccE8WFmRNZAH
7+WGIbFgn2nEVljFeUS0dsjE6IE/AvmdyO63P0ifPe/oSTeVTVhIJwTcSJhKk++8EZ3NIYlH5RRh
sRvekLdExMH4eqgkV8bDb6n0gN38E2M3efIgm4SJJMgQUkjM+zwXRA4XBI7gHQDZ5GFGKYHeWmoE
jBDiKq3gMkdW4mWSato9l71rMO9s6EEnwDrtHm2AqczMrWFEJws2LxGpWIfQS8I6gUxuVgEcBGxr
dqGm1Xuqh2iZRFnw9QQ3kiWyxXMo0fSJ1H7wV5nQfjeuTynFxKCafiLUpptUdJ4oL8k0PsZ3wCia
AizZYEn0XJrqqMUaj0RJmP9XLkdCh9PYfXE3EQgCU2WmwRuGUSemP/UeFacVXuNkwx8ePW7UFAWQ
Sb1H7Y+VChedcbmJnxP/5fhQAKh8LpvRYIs4eGtLvSM66IkAq1cedwG11QpHHKPGOvEYIzwY9uJ2
1I1u7iJsh9LZ3k0+Z4NbBwR20ir2SbjrWFAQt62OJmkZ/RlWngkVk7/idiQ/fcy4bzFpLvnSEhjP
uM02Dwv9zHQpWyxkDJv8CzuI6/Qy8kU2Dv64SVxIcNZJCcTIMMcl1j6v+WGGHyk7nw92uJVwJ9V7
GANhFo3uJRJifC8hkPw86OIxNByf5ziXYS6BA9hptWmvoQ8EpPxqD8nWgQV7G92bRohKuUN6rp+s
3jjVd//+x0fJV1F+RNZ54Bc/Zwyv7yHOOmNkC+44ASm5wehOsyjmSHh8teZDE0aEFPJhV5EG6cAJ
9CWDASDfStC27Dq7oTEEzNmI1/2sRZnyZl5vOoZJhnza3b5hCpRpf9QR1RN+s6J4lU4u9NMSyziv
+Qe2BoWJL5zJIjqx4Mm29MTUDsUyqwZ4ZwAqtzVnSd2gt/cYYgdJXuwNKco6xPNPoKZFEyRC0F81
H/W8K9m7Yk1QX28BiEsTI2RqBNBYMxiDk9aCAPNRFe/mzb3R8lCqAeK1POOZ2UJ39rbr0g4BZo8M
FK2uyLGap20BpFmr+RBLwMss46GD0tdBZumA5tfPfO8AnNyeIPA5qs3grf/dOUWyV0ctedB6roj7
ilIkaIg1DJkH4874SVPanBt7gg0scqgNMOzcvwKR+KlDoEoIzxOL46AfNYCXgZn5MutZzxTp3css
7fBUY/75tJUtHQDBxT/0dNRHiV7JufKwO2MkAtYkQjK0QDowSaABwJ0O1WKWEgakI/aNlp0GpZv7
NBdQw/LcFhG930ZDpozJpdF9r0ByMCjVD7MXw0//XsNYKjjdvtR70hpVeJxkZ60BlgsFaxYLhkVI
TvPL68tIc+I0vnEPZnEREneuwQXY21hGsaPAzvSEEBeGNhcsceALjubNacf6/F3oIde6It8N88yo
g+A5Z0+adlCHriTDOaJ7R0GDZw4UmUjVZSFyWVhZ/wpIecZ9WvUt0mSym7ADcFZYtO18ZndEf2v+
S6M47+4QcTd3aPbQHF47FIVZz6zB0WzvgNq7M6psPPwh0EN71iZK/lB7baKcBzqJUBCtDwk9YBp6
GRO4IVgX0DvIBgHRg22ktn5FYIiSKstFoYGpN64O6/xplwY8/kxCtJNvlOk4ETOb5OHb+rJq3nyQ
7e5Rf7lVrde4U9J6p7A83SCFrzaSlg0p0LAiSM0BM0CWg0zWiG3XqY+61FSu80FTU+I38hjLIdiv
ns/+5OFvRQ8ilfnQaAflUOeReuvzxq7C/qbCrI5ijdWKeuP2kjYeFzvs3vhu97ccoLNqO/USf8E7
TCgcxy5YXwNHOpCGp9k4J0NvrT4IxTgCFtRdLou6yvKGMioclyXNabguNR2MGMEZcb5jpbmZGQtT
fEEXsYr6cQt5Mwy7tLsbKdvclwcBOzpmuqTC7pCZJ846ZK7XDTkrKrBXglxmOfkXzwtevPK0/IR2
0ZfubrFRpIdCa5P2LS0SdSSu/50sWgSFvqRnPKkI37kSIgmzFVbRJ8CWfU4YgY1verQuu9K+7Mho
85N+PVF3etQWqTUDBrSvdciNaS0FJM3DK74+F+Nr/5t7KBZaki5eJ4XPDad6U/iv6R0rBIps7J54
QhOgSalWhBkLopQowPizqNT2Fr/b/Qdnwfbk7l60P+YATWtgPTSg7Vpz5jWfgfMvFqEYAq8G0AL8
N9YLnMEd1thuMAc5tKQOI9sU6tZhJsiiVfhysiTH/PSKfY2ctMhhT876FdHUh4UnBfYMcvTc+FC2
MCtm1PwwQpna79mXsEdQIZ0Mg3kXhAjbBrlm2h3kZ2DwXB+1NZenpZx+ZpjpoYbQ0AENFMq/BoFF
q7DoFb9i5Hs2euhQw1mADzE5PsXEJlvwgPJifAEbiOQcNGCRBpdGPOKeYNRZtxJsVKm0N11BfWOI
Qwq8K1afctR6jsrD7H30Kd0gYbGkWHNdNl74uJuHIUy6cSWthXQvc0j8TZgdV8LhbtJdk0i/tmUM
BHkBZeZ9CAaRbLeG9oWOVLrklw2yLaFKPEmAUKYh1+NQVH4QY6cU1GDdKkdKwqv6korTFw8eycFI
TL8kO6VDH0a2pA0xweB5WzrkxpK6PMn54VvZqzdYvPraki9fl6SjlVOv31i2I1zp3bc59QqUYZyD
S259cHGLtwUMX7Uo0w6/ZkbJiX0eOm/C+5EwoBw05gQrYHIwNvkQQOgW+XoFyIL8IAn371C5pO19
ArCDK20JpOIe3DanTyJDnElemEcg4WPJ0YSbXhHTKSMSBnTp5XcIU4ylcnp6atclI1g2zf46Z16j
Vw4fviR/bZ45UzL1tqDoJf7B8BQEBWG7NKkaRbydWiT4wC+b75mSn0sSKxm4kO8l6U73/74TjOAV
r0x5JxWt+BERFTOUOUnumuukzsCY4vMbNCWVZRmmhVLwDPa8L0d9OYwl4IakhwwCYyevuzEohJkW
OTgm6E7O+f4aIBhu6gKSj0MvskBvTDL/NbCXNlj8GxjBL+RIJMeS8UvGWelkj4KNgXMIfvxJ2BUE
l5DX5rYgHagsVfqGoJj8jyiKq5GE+tfUQPmQWFnsckjtKTOsset5UWU72YiH/n/FuU2JzeQQv0uj
iMHH/pAGQXzRTqLtDvnWq3U8uAKDNA6cDD/QKigjBaVTCbzlJ3KyhKSaYA6k+jLkOOCqnG2lA1kI
/CCZMSkr8cohLJK7gikrv5S0WQoX2fZfJlnp/b1cKTJYApMItPBvMGQwybBtmUTyFqkIysDwETWA
POgEfSfti958wDQw+JYWhArNgoFOF8IjHWfQNTqUULln2ztRLN3uSIXorYIGEPiiP8XMN5P3CKhB
5k/NQ2GkUrUPXZsnld7lntGlisU3BSKJxoErRRRu8PDLDK2H8eU8klfDycL5+D2iaeKDHRU5cCd5
NIwbSoHfMZR2rGUbfnG1SnwDFO1+sDrp+hxLv3ICR00JG1OST5qSYPHBa6QY+F0Qy8DDh6X0pgEg
g/54IiNJfSGXDkiHB0JnJismhBLWH8psBs1WMBZ7EzhkkCbTKy1XTaKGWhMCnTCQoRZTEsMoS6eF
gRIDZSPktfoVQrMXcP0Naa1N/ydDOPxDjoxWMXcrpF5o2KPhUJ3IjZfiYL9P+vSdP0LqZ7FAOEUi
NxCwhilwDLojGk7cBh0IovFH2skWTsegh6bjQF/RYBOT7zM3eZZoYaX4yoK4/Tb11/QnDQZKaFMe
HpfB1WQr22JAY95CUiQLLLu5O04us/rn/YAN4xnyBrETPE3OOQwwpHQbG3ZOQDKYI1fAa7MbE3Io
zrNA6czMqY7dLHjb/g+ePevIrbyo2wPzsyt8w7zWHuScHfXRDVuldVyet2c0BQMipucDHLCxOG8/
63pNGyzLxVCr+Vp+cqQjKdsOF4MFkynT04HOIKKowk2lOgWp8vcFT0GbB4GlkMWLdSdefFkQaPTU
FSQebBf6ONw0+lN434elZyg1w3tAjf4VNP1JF+YNiSCx8AtomUWc4E2Ccrx0H5QL2nd158SZKVGx
dmxJFgjDj8GjOnbACpCtlB20OTS6pKH6BsrOsgl9fSqizbQKAv/PSeZ9chlGywXYv8+Jh0gf5nlt
QeF4K8abojCBCkRY8+3/Cm+bzSnkp3JeBMpo1/QsyrWZXswQy8J+CsIBDKCPheSipMEEcBp8DlwL
fmWe3KD9GvThSWP8HFoFlYty2t3dwjvn2jf495SHBVUDEscLMAA7opLIDioIeDqipw7pBjiYXgGY
IA5WdG7j4oKbBDvlPejQESVobFMwYRq9EHcFKGU5JPVP2Rq4DYJE0FH94zIAX7LE4J1CZRbldrBd
WcyaCVuJ4KFALx5a0MB0GIhzV4FAZamVH8q6xNqODq/Ap7J+KSN4fT/aASfCIpharMRJar2c4xYU
dvh7G1yDf9V26A/yAB5sWTjptwHpFWIBfV9oFcF0czqMUSyf9knEwkVhL2HplmWStJqDCPLxXj/W
NIix+MFHSIB5xfZFluSeqYwoL8seJk8vCzA7DgEh6/wXjxeOkjwV9oD+frD4JA2EItk4ZWEvWDZr
YyUA6HBBU9xF+zQMip7M7VNE+xaLJDDrSRZ9ipxsT196k2X5LdZo/shlZ/CyODm++/cQSJ+raABd
jSa7y9fkkPwuBzz+mik6gjRUQzdEKhwY87bOQakAtvn0Ca2m/EtmR0PaO6FbjVOnT3zwR7v1mY67
tp49fWrPB+h8C563vsv6mTb9zm0CyPTAQeizp8kHEzcybip0qQEdESiOZnI6o2oalCBk7eleeRIN
tXTY8d8/oYpS+gc3guFOV+ZZQ/0KsXhLQUN3gBlQf9zwFCQ91EGc+adNw6QsRezpUaVcytJ39UR/
+GnCQWRToCGPO6DsXhPmf76SYhtITwlRNICVpvXxTMVzqwJVU2Lr5AWUrr5WhOW6c0HcCEEQIFdw
bqaHhjENJcpMMm1kx+FyNY2SOyVbumztGx5v9thI8PxsWcbPAHDsg0CFeVUgdIJ+s18QgVJyEOM8
wZUpvEnHI8IFEmHacv875nvNiqW0R6C3ssl9dOr797befYBr0TwyWknzG/X/NzQGOspxUPoioHuZ
tiZHDfEBJCksuufBM7KG/ngj6SP8r/fs2dEvyMx1l9l3isVfenMfX4Poit2bprgPxIleP2KWNO4N
m18qKXwXmtcVe9jZf9l7QL5TMNtqSKGxBuex6s+suA214zOsOrs7WzyGuXTqoHXVDi9dDD0RSyex
r5GRRNP1lPS6204W5cBG+c1lTyoKk2mlfHINebSqcgdg8Ce7PpUEMbBw0E3J0JMoeYbgxDHNvkaK
K9udkvDNbSnOGR0nVE0aFYBkVrLUYSOgLD5lrpdDpzUECp+fBou6MCETwJNpK1f73adKCQUNrmon
fp9HyuXulNLiVU+HHczI/wZnwow2LJPpq3Yz7lf1MKtneMivpvKKjuiFoIEgQ802AtrUSicF49Zt
8sj1tt3+gvMHRq8/Astnx1TrX0V7i/CmgcbubdJmKKDeF99J2qptBdduNtC85fflBqrtZm0/GLCy
VaGnlyGCinFaHxTo5T3TCR+QFXY5sB93Rl/Z0DP4agY0YqXkDE0CsyfU2eEYrQeinY4yE02G1rBW
9ZzPuJbADG3qVvx6AJTTg6t+mtO31keE9bS6F4pNp8VtotQoDgDzyMxOEaMYvkZoPPAIHvjpoIDJ
cHPr9vJwRv+jVrzi5b3Qb+r9ZY+O1qjH9aAiO6qpPwA7QSTtwS7skObDtGpVbqMXDaBEPcPbC2LA
BT6Nsnm8vfN32kybq0vzFRUJyRi8sSPTjXGkQ4QGAHQzIYpR10nXg5M36CTp8APxcn6BjtFny+X+
0Vp1ugfV0aPV8R4M2i9t8A3SYkOjTfp12hSBWeHpN0on3+G6zNZwc1/K7Ko4N6AmBJDuj5APoEWW
TsDvkbrRI7nTyoRU9UBv1VQaOkn3un+8ooz2bijEh7faa3scYvi96eWX7bOaVgr8pphWQ8azrm6G
LHG0+p5GtLtkyO8Pz6A/88/o206ej7iPPFYhhSxuTn9wl648jL5uky65huATk4pKEDuhNajHza4p
tqYX9YMGENwUqwkFed5DHBWpn1bLHHgpAvpIrtWhMqaHQe9MClibzkN62K5/Q1Lzp9mEGP0dU5qp
ludZQ+8PDagtWpXq9eoDVRAwaNpkLThF1MWH7xEBRPZ3aNnV9EvBolO4rITD6LC7fXwALNgdG9Rv
0mV2jglcxJ76qKMaCd+Br28wMtD7uYO9vVHgoQMFqtr2O4CjhhCOReSIgIE7jPCNjBGJBnorN93F
9+5+gFUJCWAksed81gOERA9+n3aGp6F47QfCrNqD50VDSpVnoN03Cpr4W+4bNeYuZgxPIyfAbj5X
QD7D+6i1ubdg5WFxTjTSzPZX3FmuPkjLgaAfQeA+qG/HvRxBPcJTHZ7ITCq/uCRnKqMN/Q1GewAe
QZCTeP2aOpeOX77sS60/Cqj0bL3o8irbx2W0KoaE5kDWmfUKut0l6T5gQgaS/CYfaKD+BS9d6xw2
8BbZxZXPgJT1cp1+MWhLyc/MAtWAzOrC4LiDQH+NO5j3+TBG1abRHD/oEmK3Uoe12cwq8Qh9bq8Z
+C/x8BsLJXvQGCGH81B0DnajwkL+0/6uhsivdNBPqd1Dy2mgAtIJy4Z/fYZkY9nZUxRQpC6MmHb4
YRWuZh9QiG+DzjQWIhT63nDf3/DJSla187zJlxeT9ZIYufEdU7chGOyzMl1pdABnI22FAcXMpeDG
En1Bo0qyOvI0nrU+rrCdm/596q2Td4NmkUF4KMA98crSc2YuspPphB3yfAdjpJCO9sdrkT+2r8pl
s6vv46uy0c+MCenx4xAOH37G8pBRPj/C4R492gd9yIaYnqe4c/RYbnLKz7eeiZoMy3TVJsZQkE6z
DmJTcpt8dbZWEn2if5reRvmRtjlWxA5rVMmSzqaEcsfJOSJodIbk/4B5QYzTO3lACg/2JBayA5lp
iy22A1eCfbDX3dERS0Jy7bJyasct4hEnlNgIXy9yedRYmFXO1SMnk/SVwrp457ADAmNYNzfFdkB8
OmgwIFK6GdOHSRAFFflotaPMTz4jUcGnk4Oq+6YWb6+j/GebJMkWRRPMG0baPgy3CfUapCJIJlVK
Kidtt+Oe4v6mep6lOqKG4liOpeJiya7L33kwME9u5Zyp7/XoKXTfczG2uuHE3ZpknJD8CRES/pmK
YdapTmcjbx6cVWO6F4cE2bToQfNQXRnoCVwgit0ErQizhNsQbEyC5AcSLVt3u1gBnxg+fjm6T6Wb
dKGJFgvvf6tY6UlatZKEVXRdFqwgYMWVGi9oFTN0Zxc5EEsXQ9Uh61blsFTmOI58ZdoYGO11l29W
QItQkNzKVnRveVWX3kFs7WLLGt9Vw3CceOLs5t5sfMBddK2i/HezoP0HYjU01LCREQmWeAXVp06E
WnHiPrEaAWZWpP2lmVxZ1mrE8D5qeIQDCMUJ6ZMfAWqF+VhPdTX8ZadTxoEA1sa5Rb6UhlI9U0n/
eeVWDCCuWrhYkQoRlXIlxJxOX/3biSeddA+AFdDgJK2iP2em/VRusz+pCFuhBNJGGd5UaxdE6oQK
m+n8/QnDHM5WrFrLpWfEkqh6wIDw8smyxDeqwyjToTIv5tkuFMOmbrLBYiSKDtR6kRiQBGV7Urcf
HC7kz12brZeYxq2nIW56MwQ8dQwp9nTV8EfKrys5cWmXpsEEq4Y9nrqjUShtlx+6krdve0vpHjf4
n1PU76D7rRTRm9zzwe9kzrwukUMhy8fb6BOyFtxcMhdyE5xEVpEVWNFK0pFJ/Lf7i8QYbhJHgXyZ
/xu2YI5MzgRrSTkbdk+QOn5Ff4m6IylSHWfyO0/exWPAAZj+NKKIySrpx2+wb9oO99QrwynPyU2L
vCVDCIVP/hzU+fxKtcrie5kYkbFGm6i0/ozOSHUy3RlqVoyl8ujCYiInAI2YLIsiveoqRqq53dUd
SkTJM47iDNSIG3pBBzEYXUG3ogcn8lf+YsIpIyIUBYqKAbLORKCcqpE/MxMkzxWrpwhRIM5wsllt
zOjv7y+KfxNnYiGwxgkuR5UxE62k/f5uQGQ2bhSnKHSuKl1GGG0eqBYWWIEaly3K3RTFosoRS/CO
jrMmAILa1yYm6pFkrgM6MmB4TCmBHdXx7GTueexg16oLl8kQkuLRIqYu7P10H/6zy7ngvBFu97JU
3DWWC1dfuK493U/thLYa/rgsVbMMNqy/8P1ku3VZGFYyZDKH5HirlVOp0IcZdMw4TaZmLnckN6DA
W57lRY7Dc6kaPMXrpRNxKxxjNDI0S7xxnBXDOOEFfB0zXGaMGC/Hcpj65oTWKY7KEJNyUK1dbVay
TtBB5t51111Q3JN5KZfkx04UTbhJXGKih6HtJgBE/MqH28pckqnqs3g6qmmufDOWMz5pwbwP3uV5
nLTpeLKuYixmyrOIL68aTy7OGPdg6jXA1NJILv3ifPoEr1lufCqte7DwNSaqcMdvYhqtpx7qSpRm
xfVsYAV0iWgAO3BMwnhDVyveiwtQVCYaYkv60YGjqYe6rYe4u/BsM8viGPu5mb8yzciKnNVCLm/F
1TFwMh6o9anYihiZzqlVWkDFCi9V/hxU76t5Bg7DsWNZfdWK/j0JO89ber/9w7FkWbUiPsLZ/UHv
V/94ElhfPc/jxSKSFVhLBsSIfrdMHbc0w5KPrFQKC87DR7QPo+HgZVQaUOEA9U3Mql9udNQ3TbQd
FpUpywTL4mQnT6l5oSuvNBd0P8pc6cTJgkU+hkUq91t2BcbThB8tk0We0Y/pOVGmRztcSoOAn/Fz
1RpzgpE882yLhrE0DEYVhVujRl+MdrH6ps4dirA3FuAWy708zYL1sv2Isod4lPnbAX1/+Py2dFjY
CyaQu+d5kJOSPc+eaiPbb6irhR5u3ckdEl9DRfDFl2Undpwd1y4LFTMRRydugyxU7E0B9BEoHi+5
GllkrDEteJXR6FinVa+JoA1rCn3pFvW0IWdB1cFKGl7o7vXGli2HNZdbGz+03ZP0TU5lhVe041iF
LveaT+O5IGdQ2SR2hxGPjWZonuVw66Io9pEtSJjuD/bV0eY3DwstPOh26Lpc4FNPkhCHS3yV5Ul3
Q5uv5BeLbbj/qFN9ZXIA2RP2dlPV2EF+q/9IG2m2jpfWgpiAdwpMxjlZluWYKzMikNX+og3Pz4mp
8O8GRRaPjiWPe646sQfYyLImmzdED7bv+ZfnLAiCHbeQe6xiVDU2rJhr42hUGbk+Yzyd7e2Wxozs
68unpnm8spzjwA4BhL9arlkR2x0jhFMvUj1GpM75UOa+s4l4rWyFMY+dOv9xFOz53FjjNWGCm+gn
CuNMGMIH2c0/mn92eIC5gzBhhLsQOF296eSe1zY72nT0YdLYHxoPZS3gBQ0tyDVj2TWJuTwozCDp
YpQ70NiIKFi/RpCQByqpdSui6qgdIKi6sFEmMD9WtCAetPespCA6BawF6O0Q+qDN3lWZHtdpzSpq
dewePB+s9XrCiqC6faJmTM+f3qIIfMWWWKZjD0L0Gwv6G7TzjEeoZ3/8c4u+La3LLrO7L7Gh/To5
neT9l4kSD0kWT8LBRXBUb6k1VnuvQKH+cDC/MXjvsuUd2Orsgfn1oES/oxMqYvcttLLtE+pUBGu2
TtKRbF+/HpvcvgaC6lOeHGXLyoMqGjR/FOMHsp8EKh3WB16yhVvqSRnwuq287v5gt9fp6BLRu7NN
RyukxaA/rkSAra1t2hrYMqs6ZGoPeJUK0eEKB/XWAkQ2aW7LbeDbjnlciioYPX7JY1yC7aZ0OEs9
BTy2mUiZjQ0a9dtHJKJjp6iZXIMfDIzSV4ZmbLZ8r4vxNWgshgveJ37MlCaoJ4h2Gyw6towC7bVm
ouyVEQzqF5+O5IVDdZBABdyXXnfqcU8hiSIm+wLnLqHcCqcYgBZaXoeDCIEatTkqZELaLT1owmRz
oKK4G9FxBQlV2Lk/ajRhQR7x8wGNy3axZkdgGAMp6N1j3uaLSBtiVW3wbGCTXynzj9IRuLjQhw/2
j2lbMmBgjDTOdfeUkkZnyNWA1diSxf9qfSa4IOC7zimI2hmfUCfFGu1S8ZUjfXFSZNCaxjt5Qiqk
UorGHfcZGLu3OBTwIS7jEgjg744CDG0StdrcQ1ilow83umPw8lYKJqwSMsHFBpmjYalFibe7FxG9
/gho+oGkKrKAAUAzxEKIr9SRxb1GYnJ0ZtAwJkr0AbUFDNCb+yyArQuSQoX7xJjfWd/x15QPflA6
AL6lOp1HxF78e4p8iYf4xB9FWpoVabnLI6lfy95zjvNo9U6gbau9BTRXIHMJLxkIghzuLXir5gPA
g/AvLrCBJZXJIz6dQeKXhF1UWfn6rC4A1YnjUElAX1HEXzH784UObZJ9VlCBzzH/palJRoWrhrBp
nGNhkJcOgTlBBwdBP4dUBBkAaN+4rBZMH3qaLNrQYCpLTfZjsA43bLI/Qr6Xp1jvBMj9uwA4A7iX
4egtxHFwKJkFiqkW58QAgSszkhTQEyjZTK4aJXUinpboYFG+xEAU2UX1EF2kI40yBwNZM6H7wM+Y
PHiA/hCbSbApJ1RMaHjWe66xTwenKC9eQMEnFFqknvFYd0eMAJ/OJKeW7x17xuBPXgxvDbUeZuEI
JifE7ri9L5LhH3QFvdE16HorkieFFTSEOBTPKYK1UZtyCcBZm1oftBh8j0TLVZi6X22BdhsX0dzz
pieI8/gQNUf4iDGIcT5+Ie9ITYPzYIoyBvJ9RQauaPmYN1DL4GbLKQqCSyWQ2iFTFhGj+DdkcLUH
fHwD8YoL4j78tbjN3DqZabCoadZrLbhDxjEW3boFpPMiqZm3kvbQffagmzse/l3GQFYW2AT1lZSj
dP7a8u4Dwowid0IEhOZK3Jjy9cdwz86tZtN5a+FVgwNKCv4h70IuZJKE0+lLo8VH2y/YbWkMmlzW
8oAXxJvozhLeIuShS0pdI6fZpKfVPcyRvNV1OGjWxazVX4DOhr6/Y3dL/kBGJoqibkjEPg0h40oy
DxGcP2IrmIA1JAtiH7Z2tn17S7+0mpDdLkxfMsyfbd/PaHXlu4TQuu8Tm/f4jaJJ4ihO3htEWskP
ptMpwDSLHXnwSmAMEiH+4dj/QpINsdJqkWwJ94iNJ749ne5t8gaxP5d4UOIuySXl5GDl8VAQmCz4
8eqLPTI1GDmwyLlK2iPggiQBE1adlbkhk5qQBSwWKyJeCVNNf+JL4M8/q5UvcqESSXEI0BrdX5E3
ThYkNf6EjJqsoqa5tdYAKSQFIOkgnpckYrGBIYYT7xEmFXU+y6+mQ7g5EMQAJWhMkl5TlQZM92oh
9q7mwLTh/u5nI+QjrL7RgYYg7BNUNezfPx8CK/2k6u6UmILxsvdiEyuRWfJLUhiXlZhV714uzcZA
HlwKIbHpbEzJlxzHlJRZoBXErDkjYfkqYcvkqnwQp32CC+iGa+cG1RbsRnCkm4ximOCfKOJCCQHm
yyKrw8P8rGESqjPjpuFkYJruyCbmo8zKtqu6W53kgVvLaTEMK+IyCWbjldyeheR2FGe9iXk0N5PF
grPwNxKQcBv4NfG9VchIixzARaU1lbsMN4lnHmNSaQLHmU7nWoWLaKqsiCLet5og+MbYoKiI8iyP
hL1nLjOdhMoBaYuFptIJx+FIqIumtU3Rp7/rPb3LvRKn6lrbQuoQJWBkPLWwzyGleMxBwXx1lON0
yQym7xFvXsHAUxf4OSEx27RadMVK0Cu3Qa4vR7iUKcwyzGEJgVmDWe35Ecscb5E6A4p4lzVXsImZ
enjLu1TeR4eQ8M6IGhdGSvi4mX7zMaWHOEyMC9XvAp2c2UWKGeWAU13VOosv91sPjLUHU3p8iFkw
9CYEw/t/PJ3ZkqJat4WfiAhaxVuVzr5NmxtCTRMQEaSHp/+/VTvO2ZnbsizTtIG15hxzNOPjFjjl
CItm/Pf7Hi8+HGOTy6OaFpSv3XhVWzssPCirGYl52bhY1JbgSZIHMHmuQeUYSAr7c0bWlM+bxSIm
tvxC66zRAyoTabmgjr3cLp1NoJS1WFTAnpNFZX+niy/kb6Q1EzKFgC4+EKMTjwL6dBKPXkzFVzvJ
3iK823CYCCHfPDUbavYhWRwbvneShWHIWFmVs3qWWx9XxZPEP4zwTjA9E0sREXsrmPJeCDEzYJub
jCxtN1yJfwHo4cINUFmHe4ie4LJMDOmiQcf8DW07bHxaOeFzD/UzebZ3xVVOWI54osmOEE/CLqUP
4bApx7t0Ca68Tp9IAKLZXXNxFLmCiWAfoVIgXKHAibeKaGAIO4ILJfqauyhhqPw42jh+foQcjlUJ
Z9whBzhAnF2PN/3okDYuLqCreAb7HTW9sVS277/hUnMC3RqE45aDgONyg8ADnq1eTVNt/sHoKppV
EPF8u29WMsw8r/cOX3oZ9JRj5gxU9kh+p8uhqwti1TSAkY76xDVcjcj7ERy1bGPO2OkEBWMNkXOJ
mwbVqdB5Yi0M55CSaO077D00tXdGP/aXUO8ElboCG0Ok7MDQCweWIfhnUBM51GWvPfg69ra6FQ3s
V6cIXg2UjrQCzp+qAxsLXUii+oVO4ePfeaJGtlYLIlOs/HuhEYHaY7LTDsmJwcykXaix174zrhbV
e2LoP8PAuSrKptYnFWNeEpBKPCRid6Db0rcZlwNXI4GWwUU4KRu4iWyq2QovQTq0vfFGt9EE+PGj
ghtos2oAZ3Gd8TmJXUz8z+eFaQ6rIutOMRbAG5cC9IL5K44mj5ULZINT4h+OCGLCESY4Let+7O2g
6lwhAP/7J9EvEs0sXLp5lMOunji7w0EgIhsHqAmccbE5iTZ/Q8uXlaRCjMlSeL8Q0MNkZ4FjDYBO
NIUo9K/Ps4JtABVBnPLwvRFACTVyA68Y9xkkynxhHn562aPdiB1P3uWZy5wG9mxv0viBefPs6UUB
MOCUW/1JQRp8bPkBAkBAKKMZuo/YimZQuQSTma9qmViN80E2fDBMuzj2fPoJQ41F69Uj10eCxO9G
3YKU4NBSLecTfWBn4bxIIdKdGdyFTv29MC2k5arVD8lxy9elTAsqfHU4N7BwgON2KzdqdScDLtkP
Jl2AVGBUCRPlcDLQDgyfOEdGTouhEstkV2vczo3NQGwJYlRDLAjsk2CrMwwR4ypT9hJaNEZNuBLH
38XbPyZ6R1wa5wls4sHYZ+L9IvfPRwI1kmbG+cvaWTmd7NJLvIlQGquGDGVR6IMvzK14Uv5q2Cj4
0YGU1uSGCcOJu6rO7sWPFt7uKUMx3JPhFd4bDjSOOoZCcGdCfibT8F2C4uAl343U2XfmW4IRYNIj
4KZL7Hi3vwc85t1QEXz1ok25U/feNbwOMRWlARgQliiGTeGvNHTlrzEv9SfTInGnjha48Dh54QxQ
p9/548WDq5AGRiXVWB2R8RVPuTfeBH76HBWoy0awffwbE/t7IXt3+JQ4UEfAbYED4aZDolf01ztV
blZhb4MVgJw+JYhOiV9M7lETWWF0e0lLbXQU/B9hSj1Bh2v8thBaK7ggNJetpkzKfItt4CMfgvbL
HrPxPHCqhgqIwZsKuSZdZ0wb1QMBR3BWWqZ+rwW1fJH98kQ+yoYcpExHVwOrTn/v4SzAL+r7nOnp
tAmW8WdE9M4G70ZqZJ4Ghr3t/DVy4Hi2puvj6/KZ+oWdD+BoaBiNu53cTn667GfE3N3DEzLn+Bd2
ymkiVKu65EM+d1PppKWXT+AwWn8N8TWaSsVUM/AzFBHno2rZDMccKyFF5bVv4F/gYCb/MZqGo9nD
N2q2lTENjYlmuqjifnL4dC2EeGjj9DlCOTJnB3krEzQGwogZ/vXzJU81Si5losXbiD6Xif2mfJGh
4kSqrbgYupBDI5NWXm+61hv2j8YgyHAKT2F4hvBCI4tj14+CTiyf0mpBWwwhgvxVyyFJ4yW7ANy1
7qbyMEgtYU/LKyCpaMkBFXYnAmlNXJUX2b7a0dd265DW+EMD/QHUcb+hC9j5Rg5Hu5MtlStZNYYV
Be4ouJQ1SoPiWh5StjQrnpX3HOXdOtvzOzA6gClBRhspMa2VEA0X+jaLWnEN+pkKor8d1quSCNF+
wrLd/QVIuP5ZRet/CGz0woZfoD8jbY6C6aCdR3tJE46tKMT8n3w/xJOtmuqbyHn9+XtDMHsngxFp
F9NOsZMaP6TzCEvVcUrFDGQyRVPAqTlk1IHEYzq6afoyZqvTXD10U/Lp8H/COktBfADQVTjvYEqL
NcTpFKXIL6unlFnqpftVL8x+698Cm7CVclCUXfk7oKBBq1+TCTTJLw2bU4w2wicwVyUTh/NZkEhh
/ZR8cgKGGzTu8L01zcXLJB1W6JhSxqKB56s2R4EPHrDjLdG/pL7Rqo4N+FkXjVMb9SDyWBW92Mcd
KkcWY0Nff0lfHixHOKExKN/7mwhEA9PGada/f9rfmN2f8LlmpZl0eT4vJDtjJgW4Nx+evsyPW1c2
tq35q6KJTPfy7aNt3uGc3wobDSFFgG/7KkD1AGOT3d3AUZ8rUBCghgW25B/174qUHNbTT/aPq/nv
En6DKpvIDwjVQa/w3iRujhoSksLGTE64XymbuLRj9lzofqNJOHJLVnQoUSSn1U6SnPTBOAi3TbUg
swaVBXysbzbnsofM/j6m2dz8UDeghh9id44X97lRHZWcm2RWFrAbOTbJLnXw+f/CkQCl+sIlNsVw
nzJCq+AfQQ5j5t9Xs5BfHEdL4CNR+eRAfoAWDEL1v0xas1xOO8JlEtvUDnZZOyOcWwWtki4EI/Jq
B77QlkJ+jcj4J6eNgJZmum12KfKf4icxET8nA/jrwbyJ2b1MthUzXBraoou9LD5yBx5BtXpS1wOI
mxhzcfayp+XSkq0MWfzb9eFyHV7RjbQg2AI+RILuPWNZfIUOmF14wdgrXsDUyLtTry2UwlMSMCsY
OKar0odpC8ifCtvP68UBwM5GSTVg94KUAIFOG/KZjDwIFiGdJzpuFo0JL+KT2MFwngTn3qeDGiKF
fxNtD4YHt14QK5LsGckYYPaUGfm2qoThTjWTHi0k/Jo2p3JqpsxSjXg+ccNsDXkV3sbgQdU2BqTR
ofzmWz6Aofa3VptjlD8qtmIWXok1EKtqf4BgaBxSCfTMc+CwnpS1vCNnsPHyG4uw0VAojgmri4Eh
/3D5+a01iiPYzKRkv1lJ4Xc+Sw6CZXvg3EtQ5InYYhecBbU32pJdQywUJTGCgfXI5mOBXMrHaDBT
HD3Qf1BZIXsDuETdCcx0oWzVzm/hRhexQsMswWCF0TcT8Mdnr/h4lU2RPMY3FWQPthOfCgyWtz/N
if18IfWjaM4X7BQvGo4BOqdxxQaIZAqc8AjVuj7lQGzy2JfG8XFo4yUDWQrsMxzDH33VNro+DuTi
ouGYwfmvoG+nwQnjCds1FCqZ3h8dojaGowVttBmf8ue3mOR/fFT0OeXd9JRJDmopmPmv/ZApW0Qb
MYPW6v9+ViJShyKzvX0PaWglQMimF4TT0ZFEy2hotR9XnEUMhaEcf9xWX+uvB2lfjWoznyP/XCl4
hSrxgBW5vbxkyiZ4UUsc/frhGm2bj1FpaWNj14ys4ciVAxqJdz83uW3Z/uI31Dfndz1vye6R4YbJ
p973WvwXhXzoU7q5unpj5tLNu+FKhTj7dnNeIufmexDBh6VmKLYIy7D0oLNI3BYcvLe0fg9YaL6F
q72ZTUjImr72/FiPrYTMQLuRXXyr2KEB1dSZSmxHMktcrbQ+gWDgwNMc+cseIbU/kwYuVsjUOESl
82rh562aZUWqfIzVyrxo8CmYtLvvC4BuYu7l4NZJdrMxLDTQESVfQ5+upF6pH8Xut5fwAhieOEZH
KOrYZIr+aNROs8vlU0dr0q3iYA25juWzRO9G1vRcBxgEE4cZAPFV2Na1iY0thnAUij97VlWedcXk
deSxImGZwjsy6C3yuVgYWGGqVb1AtOX/sPlQWYZ2F8+1yNZ0iLbZImo9k5BD8yu0rdF3XnxmHbbw
I+97gzsP6k4R97JeeKIGVgm9qHc1ig4Eb904qD1VnvdUQtW0Hczae1vMS38S6FRh4r1IdcvPtiFq
l2ySKAspxuUrqdYhBYW2rwfXFAJ/I4zkcLR8Tbtna3id0Cqi3a5XSe/wnMBr51+CjtH72Pk+y4Uk
He0BtUOzTHoAcqjXg59sU2kOYrgEOlNR/fPN6fBeCAB/MWWoPPnWpTS3nOx1hNLk3gW2cuD+GOPQ
rpb1jK0aRLrEt8C8cTsH4vdf41zjWOQUnJpA/rwpJXuOzqEFEj8aeeL9JnQlB1ZXNHBprCanpTKc
yh90CTocHXJk3Tq5hr9sUMj+zLmoybTpu3QxSuxUR1aohplL5JEA2zMsWiAxqypTO0BltsKMzUNa
KaU2aeGrV3QhjHDkFsFGmFx7m495WJ2px0G6m7dL8Uu7zRr+/oWfDWi9MKRbq2zK6MbYIF9KjF9w
5Hm5UWg3nLCnWLeViyGTTyeSvAhHA2KmcGS540gowplxVw4siXF/jVm1Va75+9G+ek+T3H5R0jwo
UD4XTZ4OieqBfYsdUGaPIrJirvWGEQYmCCeUW+eI5IcVOYA9lRXIlZsKoACeeOLvceEArdZDW76y
Ho8e/aJbVc+cOSc2yuijEZ2OJtlfHixrSLlrv4AQijjqVNKaUIXgmPCroyqCpU8AZ77WRozjsymd
c4eSlBHmSfnOXuojGc1Fgi3LOYqemhgEBQZbExKip0fL94byZhjcBwO74fZwzmGvazNoxb7qtNKa
gqQclJN0YHMu47ErXI10+ZqT5D3ASYxm8mP8qVpqcXd5+EGRMMu+l1yfhGhyc/KYwaAlOvhuNO0X
RbX4rvICPhnl460e/IoUPQj0j2JV3LhS5odU2lNHgMSJMoSC9StfOwpoxmfxkeIgGc67nrI4nb+S
66eaob+kluGhdn6GfxKHQ8+qiBBFmjFn0d5XcJfglY+vdMRs1Wq1K/U/OQkdqWmd0vgtaxyXv4eC
X8GHT8GJQCA7IMWTzhqkSga4FDofp13EJvAiTZ6/GgzOZeGS0qLyyX6cz/vad6cRCq938x0b0Ejz
mIqaGiNkDfTXNMIpBTE0UNQkOo3oaMDHUJkzA1Sm4l/e+aGpSFhM9nL2+2YdlXEtbrInT8Lvsmmu
QWaPvUD8zdJZdJLXx+6+P8zyVsTpzJZlGs1UdlnGblJ7KprjN28InoZirBrrIGgtEwHBmyo8jWfm
kagyRoUYCQD8YmyKvzV+dpx3jLTYzWGg/ZbI4LrpewgrluZh0nST95PF0r+3OKZ95lU3UeDEw9L8
UZlfv3+TlbIuH8q6WhnzweHzl//V+XiwiG8sHMGHiMZwD0c/paeDI+KpW+KFT4Od9Ks9jAXHrsFi
hg/+FDd0ui7MV9oHlvGrblOjW/hNn8lP71XCmAFKXiM8/d97mgYN7iSEDVRap/6Xk+xPkhi++566
UXbSDcUdDitLaY5u4JY9TAz54eAWYz6cFB6LOR4woYXn8ZswEgQOmQn7G9Wqju/9cKeghh+t/Wv7
YEhGx5pp4wwAULWzwRI7h8SYFi1ulGKZZNvh7O85MiJWiHVwD9CbMIy0CyCYUATeEKh0/mBZh/L3
LP2qiP533AeuL6txxYb0pUtU7ojYpDtutUyp4U3talAqTuiSrRqqgeickD2NHMP04AbH7NxYsXZT
s+IkmeaBSO1JZW8gu7Qk6My/4b5aYdgT4PIz6a4IkEXQWnNjvC7/iKiRYTkZXLU1CADjSjyPTFBa
WVl2IviRdS6iAaPMHn2nrxHLtt3vjQer62fj9w7NsxYiWOctGOe4seOpnVpqMMEhOXCIMRvgw4S1
jgSOgXxjCkLbK7i+BDdNnYSUFYzTLkJfj6LZRDaFRn0wGymMcKTfABj9RWiwRhO0wHnSIEJVAM3x
XC7sd0zXG57703jAwofDA/AAJo9M8AGyyISVNm1MPPVUJZzrR7p+uumjaOY6sqIf9YB/xpfps+Kk
Qy9q9zGKN5380780W4cs3IXbdHaFIdIiWxanOOVBprSbWue9R+RbT8KvI1fsCtUmz/elaWfVxoyg
5OLMq3CCs18l97onoXXyan5MdvLohWnTMlka0nzEgdH61bjlaaeZ/a3WaQKbfQCXY9L3FBWQ3NpL
854Hryc6fUm1eNGUJaaJ9mzgDUpSOMAxpA4Im60aW+nQe7XlZN2bodD0BzgjvZ1haYWUxBFvbp+e
2b5ew532XmC5V5tAmZ/PFn89Ff+wZheT3hxoy0RxY31eML1MXFEcBD+Bse2SGQpqlu63ugKb/obn
N3O2ekIhgkuBho/SwItZ1iYFCwOH2q80oJDHpQqFfzIbYOYh5AgT/w9HY2ELouITBPDtIl9kB4CV
jwSdqfQ/TTwKyargPBAlSnl4XwBuqhs9Bz58brmhf83qCbUXuzE0EZoPkOvRhDuxGBLPV30smtse
IB0LHkb2gPH/AHfNH3P7S+SIN+LR+HHuRGVMR06ZwJXuJp3rA2fZKF9yvEaBXSeTEfN58sLZVr7i
FlV2Rd9NvjjiMtgW6PJVJ6agoy8Op+Dk8Y4HEH8qblZMaYVTaQV+C7zEjAlolaV2Vx7MP/2nRsfW
zuHjoAzmWP8Dv6em4fmyy/IY/BB3xiKaypZXy6mKxJDSkhA6Xv+L3RMjw3/bIf0bxnwsYbw1/eKL
UJStFvITJtvnAWgc/5iXuFFNX7UTvo8KEvLSihptXL6pR6VllM112Y2hCZzNP1YC7KnfZO9S0oe/
QmMpWQgW2I1B9XhD4CYwRMqX3cdC6ogiHqUa92L75pnBdMFWDsSAp44y4IMTHtl2H0dhd4ww3eRj
5q1k3+RN1iYU77CKwIA1mA+oKBlLogvFCCAR6mOYEeTrNrErBO8oQNjgqfHxRAscckxAVHmBvOIY
bAJiFMlboTUkOlKYUWeDBx5t5ciR6FLE+yXYDqzYkb8fkI/GC5JXdAAKSqKBzQOgcTOMP6hIHJ10
+bGyFFrBP3gpPDNeCssecDbaNbb7klPu0Xwo99esu0N5MwpvCMbQZ+iI3VD4Ac0iRWUZxyYPe7ov
skqIFeARcBNDy8xF0JmsOIo0A97k/aOQQW5NUC8sjHZRxosccg1JwIU7IluCTTYRQIvMQoU1bomB
VTbR4E9+XcPjaeOsA9mH4XHnfqxEmMFZxkOzmVa54HJeOsXfd4KLBoyCguwtaE94mbymYH7cgh2V
nUyPn4kGwvSaMmyefk/oBBiqtC6eqHxUS+VE6crkVYJJr439Fc7dOM8pm3BR/MnIyWDdsXJri0wV
hbD8Bz/mp9hll2qlQclJbpTxYLSvPc7GBvhWuCHwepmt6d9xjwG1d0yPzwMa0BdKDnpWfhlpJUzK
KULRVr0mo0s3r58AO89gHe/Nnb4KF+Gh+4GkRmRlcMULYc54ZRJi9QMKJF4gk5/SLeD/IsrysJij
h6LCxQxptIqWEZMOJph45kzMdW+1FvwWZzT9ONE6n5BzZfsupn9Oic5lG+6FzSti/DNUBFpUG5ci
pFn0XfQ4THiklc7KitpkHj0LRkrSXTPHQ9K7AZWYX3DKX/Ub7DPOCPMn25d7BKaAaCBA/nZEpkY1
K1y0py79K6kGmIU5nLqumOcJsyshuR7ZjJmgSkUzPMQYSRnQHct56twLi/pPqIo8PHS26dLcfJlK
gs+caeulNQwbYkTAKo9vMoYz0Nw1ADIxmecXbMB4NpoHRD60J2qv9Fhg8cjc2ckX3cxYx7t6/dm/
1ukRw/RVPpcv/u8Iy+VLBdouj4VtX3ZSHHOtr/tVvBSJBp81SE3mTzlmoE9gX7aItv7F3+RuZb/n
jR0ftK0+FRp/Bmc479RsQBwr3c8HZBzN9JJCC7O53muOPXP2JaRH/t0kIYFzRfgpOcHCmFEhiVa5
OMvrehZsBvaQln3M7mADpM+jrfBg/j7zPSo2e8gHqWxbpv06lspYkEEMgMN5bJ5U4j55wW8rfbOK
j5srXTIbA26sKpka5S+FoGBRgmTvgVykU7XTj9wm+mUc19fUOOwbbDdsPQAMrZjoktwyPCi/6L9m
/rN/8N6jb0LNN08c/HUZwxP/CakJFnywGmBu/MZthA3g0N1aDBSxNcBvqJ+rF6ZEM4Ux2cpRnGhW
bvrPuAJJz6GTfkmqw10JOZ1HJEQ6YUqM74N5a27RSl2GT0SK5YPeZo63xMr/wa3AHa4KrN2K4+de
XD60qQ+n4IldoqennL7UT9lUwylsGi3eP9oSnzkr2bR/8tpcUFkBnqHqA7RXn22MZFGY/uGJSLxI
zmGXO18OOubDLbq4cU/gbX3SL8Ulz8ffhwlKkE4HnDBMYUG1MjZCwLXJQHDj8K9DUxHjPo0gD5IK
vpKTK6NWODN3UCLWGXgBcGwAvKdY7kAa4gSwGS1BaTSwmkit76ll+CEk9+y5WBHj7dsdq1WGKx8M
WpHv5Tt0xFiKBKtsw1nIYCjdEhWDA9sDyILzzKBfRR0D2Yx6RQzbMS79eJSaUE6EkzkUAJshD8+K
JAMWSUwjoIuLjCAclycJNBXgJRhLoJqxU36t5IqzSmPx9y8W3xSqlFIclL5N7T449JhjY4z0YhSt
LeOnvta2BjUMYnjqZBZF4mS6xZdThWEGJSJFMeuTCqr5q21z7LspCL16mbnMsJWdLG6vrcEpwBCM
KSHdE0ilSBnguMERjMvEa53hTD1INwCAILYy3RvUHurOqLaobytPP2Gv/sHnAkEn4uh6k+peQFyI
TJzb5Gt4UuC1LDaMRRs7gdNsOFnnfFl2gkmz/g536ciLiWwazJEO56hPZS827xFPpuHc6F7XrD6m
Q4y2jbM1Yq4wHBJH6FELx5LzDR4p2GPZ4+9XPlPAWiNSKHXge5p2WMxzxerLVW0epIK53eemkRXM
Kbry8aKslsW1vWuwdSQns+KDfMdIf94z7bRePym/ZzQZgeV5YGXDflqCGNvtdoCFHAHvbraqb/J5
MG1njOFjbJYizsLxi2nnOOdgNeiICifFfQJQ2zU9DfdJG+NRyP9fb4D/SOAN9sZWsdI1M1ksyKWV
tsO2bYzL87K0AktD8cN7ttQQ++K7b4k21KTTxjbdw6WQCKKmm8FIwcIl+h6DgLC5GWYk38aVOVl5
nj58jYAZH6YAMGposXb4bX67Gfej2HE4GTFOf8bbhI19tJbWeFNb4KDjAtpbMQCsI64P5oKgN0Vs
gOFeANhAwaXYZlM6itTVshmbsPey8+Esx0+eNgxrrQ/7WDkvjKmMF7nhNB2kBAtfSzJ5aDS/x69p
9UQgFcJwlPUCsxY8aKpw1hgnUEq/8V7BwoxXHaE0uLfKU6BvW8sdRrAhZIB2YgxnUO57bmmsVzXn
B+TGZe1g5K7hAg+jD4UNnG9MYFiTWKhhBXALRnyZTUNusl5024ZT5WV/hktExm9p2hlkNWlz8jmG
9yFxYTyOjIHlIjSvL9ohE3C814/v7k/Pj4P3ypR+fOVcm9csOcQM9rqt/N68/a1Zrxv13KlnNoMg
oGPotwlabXnYjAftpBhZMoo0f2G81yYbB45YuEm2S5zI/feq0phioqmA5qZZr+90wCqD687QYavI
Bh434oOO4wJ3YO6CgdsLjyPEzMGEDjl8aMU0Ut3gRbTdliYrwRkBY5Rr9gZNx9KtXDffXf05VGI6
ylZU0hxlNNQrRd34ytU0hEt3fYhNLEH8q75UzgZ+en/VD2bGuNlods7aMwnkMevlKt7WdP0R6R/6
3+AvmeXraEa9MBOpIMmycnBAn4WAG/SyWKIlTo4qL3f7FfEDVu0GXrpgXZe997x3Ikh3CLTHqh3O
dTwLiYVY6t5CsZgRWgwSHbhgS8wn3MAaXEbw0VinSL6Bu4XadB4dg2Njl1a8kK5gC1N/w3B3BKRp
4lL1wJHSZJo+EoPeAZoME54PJ5FwjteDE91smZ4bf9FcseHkvXtj93cxyEMqbbpbFekWSOCPgsyx
2mdfeFe90OWdKbXoMUe2grtpMPustdP3C81lzOellr9mdNY/J5UcjnwlsxhH+EKW5Rb0m2GMVJ81
kW73sVXFrfmUB5ZUkvfjNJqT4lMPAxH1F03LAYJ7NrabVTynRytW3x1xTdimJ6t4J/zhYe4fmJgu
4l3yIz3oejKUHugMNtCio9XHw5phQzWRb4wznzdUCXrfbN+Bxh6LZTQzvSQWwNRrTySVO0Qpg8Kr
Z3QqdqcXlL7W5QGhjReYgCXWcDfaFYxCeptCMLqZkNDQaCNJQBTx0zDx6M/h4r0grbQ9kzckHIbq
3+zCcUsDL9o/jA+pW4iNxCOIxZPqeaU4IXtmKLTN9+Ro7BJcLjFRu6RP2IDhHqSSTwxTGPdzkUF1
f4Voo0Cm/U/0xS6KFdoqmKc7lXbyL+Ylg6yC4SLVgEXLWwRTvmfnh/2/7HBWDOAItEQXPM3x6jOG
CvZkW0P6A3LH7jt9Ci0dBEuLGRjvBLC58H4V5E+Ufs/Hg+XQpqPivQkcfhjOLg6VsA5wtX55LZs7
iDtJjtScPDHDFraikUU+B0Wi0OHhq801hci2y+14s4SeauOg70PlCw0NOvChmBza8Qnt92mxsC4L
+KSOM7JwwLHYfkQpKmhi83gWzzQuNZf52QzhWYxySKPaECJiIc7GNfgfmQ4D8PGdhZBXjWfrRPwv
imTxDoT2AZYakTIGptyCJCtYkrx1YOdDjIhxF6OrIW0E8WnKF+slXE3h850sBXsTWdVWCHihniGF
ay3BVgVitEFihVSOv9fc2lr4DY/ZSNGpMhU9a38NsAgLzF91Hl5HR3x65i3Y5+f0ORXE8jAd+zdY
lWFRNaCcY9EdAFMK+0cxCWUjY/MiqoL8DIWZ8L/tI2ErEIIqQKyvw15CUctSD3EHIgjLvp5OsOmc
c41FQILLBx8SQmw6eYFIwojkdq4T8Ub0F40YPhbUcPgYAurhHU3iCkx+RUxaPpqY9nKHcl+usRXf
yktoQSvW4XqjH/WjH0/14+sBGJpfOrxCYQp52GmC5PqBDf+Dr2rVYCqO/y4zF2NRr+u1sZB8wNf+
QIZFOyCLbNwkLj+COya0of++a2NR5VRkKL26aXhmjsqXcgC3As6lkwY29MUVpQasYjw54xJpWKR6
pe/J5CDgxzaa4JDAJdeD1zL3PTN1JIieKA84uGkn/13qJj40lqxvuaQtiVMLJkmPuCdxuU+Pl0Y4
5xJ3TloaHZgIwy+yEkiLTGwuq8BGekY+EP9EK/PfN6uAlthGT/gHmJ1kWOBV8kAsRoyLFZgkNNDm
lEu+X7BimdV81+/BX/1eDL8XSKZ8i/ghXBugXfEYjJrFbxaXAFrsXyyRXEKbKZlfA6nhaU0qVD6J
MTQJ7JYFrbBheWC+AfPVAEVic8OPK2LOLKzS+BENML2bwxKBISlA6WphmMAU4lt9u6bqSCE6LsAy
/uQbcRo2Rz34wP99vwFrpkq+NBPgebrjfc0aYliQWP7/+1MgmcRRMIdaQVsIEAc+xKrMJWxLgJ7/
vkG8uMJsnL7Rf8/AxcR1XqiEkVIurQWbBWsvwHOMe6BQgCv/M85jx+aKwBsfo8d//7Nl8M0+xePz
i/75ee7yA5OmFYkHlHoYj94qGj2hnotS51M7YGg9cjJirFhNhGiGzfGfdAbyv1hHQ9oYsZo2P8LL
rUPnJwQGBj3UkGuxK+7x31diKZHpVXrrhTgedZSdYope04kRGYLQvsBdQ1trZNcSxD7BRQH1+a19
DnbqnEILTgjmsrzf6higDDjjh7TNHQavi/z8WtN+FCviUjURzYBXia9PFRO0gaabOlToOwQSJUEx
R17cUlXAul/JtmwDydgzdDOzWTm5oTd+PAc4ZbNGeILL+w8ZwYkcxTeXwnIe7EI7aScISFRJG2RP
V0YQ2pKl/1GPHXYKdi9kzdvvMp4Zc8iMLMmaK5EfRkO9xgUQWrro/YQKZuCoMwKW6QHZWKIZ6zk/
L1TdgvEtvkqcgcs1KW/sX9AAoY7jpsxYW+X9FZAK00jwW2ZKQr/3/i29Cn95onfO8gPpt3N6Crm0
oBcLTTFYFZcxvWVsYTg8Kxh/9ITdMSWfXHFFRXDK2fTv8xKiUIligqPFvQtTv7v4DzeqfwpfDTxk
uMUv+jPJZcGcw/4ZCOe99t7rzzpb5+vRPF/DDJgJvjIeilo/Z85AABLrKyck5VAm4yRJrgZbvwZc
ZizK9Vf0zd8tppYs1qBX6hNf4jbEeGXMlRd0udf59Xid+XATSz1SsQzg8GPrApj0tpRQXG+utN1X
/Rk+1Kd0l58ansnyMz3ivXlUTqRA8clB0asodUY9hufJNb0aJ5qLawZVMt02yxQSpYEX9XudYpiv
2Vp61o19abjETrD4Q2tjtNQjvEyXn3JCs0E5oipr+KYwlBsYPWgHcgsWDXzXeChaDiPY9CUBhNPo
M4NnQunDuxpuWWUYvQnPJnwLo2kBCSHc1hVWPNOwP4EcEyXZFs7HALQZ/cMQSFhMLD7vrr73IGCv
kZfC7UMPpjrA+0rlDLVJeOFJdvCj+xldDdUnek6chRwCuXbQGsFYTCKLfwC8cKNcyjMRSqrNoQ+x
j1Nr66I9+/qLb3CKo32vPEwwW9yKb5B+v1fDNc1NF6x9LvttwTGe7oP+COk8Hp0D4zIyfnz9wrfO
SHIQnvP6/FI313xDN8Ohh1ilusE3fL1uuXTU3kc5ObX9niU8xOUxmpalUOfiboycKsRrhhVRkm4j
IDQFzhwNyZAmDNJlMqlaMVgw/RXDh1zHYArqz47BSDywMSFKv0+Wc2z2sIWF28UsAJid2wd/ab8O
pbUaLiHVMSjwSVDawSRneJB+Mbmz8B6LxS+hhl1meK4JwVEJyCOsMhDOz2ZHUbXM88UQ3heitSHq
J3wb1nehbz+szzj6uNtmPP8VWBPe81h/CLU7DckYK0qhfV6K+x4uK/67YYuxcjBZ+CdGQavGPXft
eCccTCLECeJP54FvA5L602LjCFmCx5iJ/kwgw0o2I++MJDddtdXQfRUnNZ7XwyULXkq2XbtU81UM
67ygK5x8cqcuHFrFpr6a/QwfcOgY5ddlH++ZnVFTQMDJSy/SlnnokJEy3LHXNjT40sqHLYAN4590
lmMPcz26Efg4GAKnnJbwhcOSoYnDTs5HS/vUQ1lMPNBktuIOejWdjQNRgF0QSpNReGSpclAFaAsx
AmUgwqMVTguvrHA62DNosLHbhKzI02D7wdO0doxuznOD5wORh6aoi5Zd6nTZnNtjlz1RTKbaqYw/
X8jEPxmuhu1cprQlqhUgnVLGxsubasaU1yNDODwjKqR2/GN8qLJrikoimtIvvy4cQ2Jkh3yK1M3X
boCNu1qNg+42ZFcnT6qAcOSEn0wcaZHiZf6dZ9VI+y/NFYegBosEr2N4JWhh4u9KwjFWvn4oWQgi
RHveW9QABQSiDiKfma2K6t5Law52dmpZu+j9+sUOrM0a+crv8TmCZa9HBQABCQCu20fVAvcw//vD
J6FTmfBPTFwZI2HGPHoweeIoflDc4VluSEuZpnF41qBJM43i2af/hBDGb3RDLcJwCKs86ocMxjcU
0iRclkyU/g3GAM14Pcz3GdO9GAPx0bJkabOsO0F9TTl93oyqET9BzvV4QrLsffIDZUcKhSa8wVcx
oLTisEhpg8cZg5u628Nq4sWb8UwH7g12+h9Tw+IvPDDiomdmQcJRMmauJW30P2ZYzLZQIWBv2Wo/
PuqmbCWrOJXxgvRu3OZTAqEafrtx1s7onQ/QB2Ek3ITx3x9PP7kNsXh+dMjLlUe8Sm7QSnNVqPpQ
bMBqF6sROT6UMq3gXUluOVUxBk+e9EYocpZEPtBZEYa5/TdG2NIwAAMBGxkRlpz2S5qHmNVWhGBT
vTpAatjQhcYR27ksX3+Sozip5P/RdF/LiWxJFEC/iAi8ecUW3kgCpBcCZPDe8/WzTt+YmLlOaglX
lSdz5zaJKB2XRYnqmd5E61QtVYhyN+aWkeCKI/38fHbZ5S0Lg5Omfg3r6NoglcHyzZ6rt5uqSCQR
Mdw/zTsbkq39sYcEBS64xDuozYF+dEu3VMF4snZH2sk1bfcyc2zPWAM96TT5SL1G68GlUEcTCsWS
1SuZ132an7ztllPv5zrPJiPZwAE+nr/9idSlwTEtKdktWq0/9NNWxdb2wrVI9PSwMmOctrdMxQe1
CvZplV2mgtpI0PN4jh7LQcZIf0sN15awPGlbxNm6MV2puwyFiebk2fCp3cLltahDMxh2x8YGBbIC
ErSyR0YPt9oNDA4ClXryv4WZ+/831isYGNvn6Dg6v00q2U5Mvxhkt1g8MTqmz9hP7Oc5EFLdxf0A
dddzP8lBtpPrXZuZdTXXXfxsPo+DglSI/eA6WP1oQG9jkvBa/j3+dv2O/6Q6h7f7B9SzHdoGvsoS
Wx71CVsJO9JYBU3gWVl8Lj6Fj0EyliJO1pW51kebqT4SGX4+ZkbHLprC/EmAoP+8/xo+4U5ocLia
BrDrIHMrQZEygBOt7Hg/gMXsPs2Ea1NUyOxDVuBNx9n1hERZNm6pUsRbiAuXlltMdXTcMaTQxW+R
ZdmIuzmRY1F4GElM/oxD2oLDe/7LC1wPTqd22HkDX0jv7bTVp2uenXyWSfm+uRlvy0iW0bNGZZEo
Ld9spUo+PN64+QbFdOPWDWGP5r5U+dvmtLptsJjjcY+3EmQ7tUVLm0rF/SLsuHWpvDo+NBmxOUEZ
gqmUzGb271KdD73RFWVXKNVivPy4WD7/e/t+J/391xYBoXmXXhUwZlyDcmpwr+H1Up4+q875cm5U
+GJnXY9/JD0Lc2tUzP7sRIV20j/xz+WHrUf6UEz2YHjnv1iheGc3gahgV5Y+Ct3shmtJu2XphAxJ
vTCfGTi5W69+mH3EGoHyaWWe7DkjAo/iVUkyXVTxCzNsfzwRYgQUgTwL6at8tkBxqh9ebzgLrn1s
QXelAk6JYglvVsuMn/8IBfE/j6jN8FVPBmMDyeC5aN/OSNXho1CFUO8RuxLV9bXFIXW+bGtTxAKz
bAg8/OyupjpjSHskTyDJGfFYwjLwjjpPns1M8GokhTieq3eODoiAZHcYerIrX5X45C2o2Dw4dkKw
Ip4IK6pgkK6xmFxemCTJGiIrehh7/e2UDM696hlbH+MHxGhJhYHxo0AGsBwNTDH9GLKf4IBcxEPR
vyMRyMB7Zj0Tz8iPH4frKemXSfEy8NrwSrNPxLvU+P5nApU/kYuW5+papNa+e41VtjH0mWn4jR5t
UTHcvb73JtmCBIXyfpi0Gucp6e2LVcjKNvl6shgvxgexenYgOLGe627LqV7h+x5la7fqqXam1j1G
8460FKMN6kt5n20eWuypdxABuNO8mqkH0nu2gWpWeULyUt+H1j1aRJuPp+GHxRAHjE2bRqEd72c7
q8a1tR9Bpppg9NreoEphUMugI0zaCVf/HdCXraFrll+9dOc4SzXynVS90Fjxd8Ioj85Ni99oX0Wc
aIsbF/+7rO4q5+aahKsyA9ZUs5Vj89GbTw+1/EAe2ps459p2mK3QcZZu7Ux9PwpQYuJNUmOTOXl5
0WAv2UHHEIGYilb1WPcgim/XGm+EBTm5+iptu0jpK24LXAazep9ni0P4K3o4yxN80fHuPfc9ZxaX
rCXG++l6muVlvXt3iaTc5Y5IukAQasU2TdY2lw5zZVX9U078DOvLijYoEV1m1/FJZa9dXqUTJudT
RmBlAvnmmakpjHKNy9+8tehcnezv8W6ynGlkdNNDu7CKRLTi3U0fbVssROjV9aOg38OzJK+rdWOp
+Y2rtvmRy1AzxxNIb3m9P6J0T5iSPVMzfSknQlzXdvzq2x3YktOYrCrqeADkGKoCu2qnGcm4Eaue
L8/f07M5+++37c+hs+BI/HsbnX+z/Vc3M04+iNaX5262NW+lOpiCN4qR0WKUwJP4jA1O0qJmcOZ4
m0gCn9XxCgZk+QHCboq8caRrGR+cb4494qg1I2sp45nqLlmO/9G5sIyOLuty5jMEeRcM1cWlxa6c
sO8FusBXNsrVr5VTdd/cj14fOGwL2XmlI/6LevzYleLpWjpVv3GuCCvX0q49KZTzbfzYbTNXnlfz
TdSML7a4l/7279HOwwV4lZQ9dpTlm7ND+jg0xjISeJJ9pLqLtp1iVKgfrHdda+l29msFPvGF1gQA
M68u3tX0elCY36panUpOiEAIaAz/7Zf3tC3fmTeP2QOK1oCTw/l0V9dfrmocZhvp/qWF0Al4RgZk
zwvckWzDWuX0vvwtiEwySaxrgLn+P7sr2Ew1ey+xguaiUBjYSScG84/NDM+p8RwfHandyzBhI424
1568bwZ2qhWJXfXd6FQ5V4/cAObt5KUsr6XKh+tUSffS3Ww5V9k10+XDMNbGVHsXD1JdRJfO/t3q
Z903/l8amSwOAjg4z1HAF6w5pAbeosPoYBZOdXZIRPlP6F3J7ngBHwamdyY/AJ579TCK94Rmj+Lf
mU5uEFTf1+q5Gh5y/bEaeV6IXc0TGo/HKy4/EFizvVTHC4ApbZr2UOV0/TEQ3gbAV+I5M+girFl0
kobLaqxk14s1vLIeKsO2yRT3X0nL/gAznX/fr79WkZIHZ7yr8/pRi6vmDSlregkspzvS5q8p3sxs
tS+dooZn3ksicSXku9i50F2ag88DHj19fvjze4WU10ZsXV5TINpr3UqylTfZ+t5bPbEL62p7tCJn
8AVbKbi0ppOoEUXlFABfnMRNovNqrQ1z8S5jZKvCK5B6WBizP3rCkAMuKewXH548AY9uV3bcOgBZ
td4CVImYqmF/jTGVL2pv4/K1aMSqMaqQt7kusbGsyg54U4GoN8qv8YmZUJt/VYerkZnaqGpJtYvQ
l9+BiTUVdpZqcRaIUtFk+LANS1oVzj+kTlawGkNDsq0up4dxagdAQ+iupVqvli4BTjlNDhfv84GL
OdfVarcSCb3RqnZuTD7EjPSN3FUpeBYdk97298J9dr0vpXt2uDlbkybx0W6U6aRyLu7Y1/NSLiBI
djYzFPBlKfZ3fss3n/Vsdc+Ag/LtJ13Ho9AwIrk8RqTBPoxDNzcTPGJxge8BtUHIebzhlKDUBlEH
DExyI258nPk+Deh/KDeN1NnTzn4ls2Wra6qTe23RAeUE441miLtLWNbNO5P2Yyw75w8l0Im/pBNt
7cZ3ptKlQxtF/x7lS+fGqRoTzPATay0+DjUIfrnQ2yQdrKeaQoTin5l50Ec1w2ZC3ysYhvVI3ZK2
ApDdiijL12/NQmXSylVuTZhpb/87+TyWl+3LCF1l+5HsXbqvSEe86mY/bXIeMyucTTnRuv2Ifq2v
Ifcfmc4pytYFQLaPwu+CLyoT9DJqSj/Vvn7n3GKJTrbF7wMNgs2fHAp3nxVF7/6dq5yaaoa7Z95e
1vKtu/P/9/wL7Ptlt+cqdwflRgGcjCOvmU+qp+6lt4427xqJ6ap/qZ4lyqAGVLLi1DmeV2dZtmea
XbhryF8B63LzCHszS9A6mlIzN+DLFj2UgZjkNl0H/w7SHaSfgNjixZfzXotlWcPq8oGYyC/9Uo7H
ivVsby2tbdczkf3jGy8+qZe9u+S+gXW8+7FZqNqJaLp0a26gPzsU+4xc9dKz8vT5/cTGVQImkzNL
rr/F+4rNZh3nYeU2eDZO7X1Z3prtWWX9FYtQBEH1Ydv6eIeH/XCevPdutpqs+BuFr9jvvP1iGXi3
Ik9WctHt7faTaNkBEDP9XaeW+UEcb2GCc8tbxLonxGLrQ1XEqZtZ9+cEhLRhFGPJQ0/EljG/prIE
X/57X9zw0ms09pvPVe84XWIOO1RtmaYunmOU7qAyjaX2Cc+be5eD4wXk0W/NDvm4Oq+qSZQDoO3A
EPS3MjN6Z35yWnxhuUbMk8AqhnsLAEWyZhDWfqb/wsAjOdp/yaEo+4mQ6UCyhbyZD9ksmLIgDx03
da8v4gVLm9LA6jz/rU2041AIP6ojx0v2a6VlaE+5H1ARHIXhIMuCajVGXrXt/CFMHIQMhbFZDKVQ
I2/u5cCRRtRBCA/uakmg961qldVN17iGPQ1awYnulsL+unnbTuXxo3UcWK4Xj4NjO+1Dy5ePTGPS
rr19yXqilhkgi37IqXWo7FxxDoTKptxbUN6yKwubNYsKJQC/5MD0vIlMSDBHtY0pfot1V5fIZUNY
fYPQlT1dl5jr7cTFRHJEoWafZghVmY3iPoFrNpDgXGv2WAYdbvhmhOphNTCyA4SEkfjqATPJRY+i
bfEIjRtm/9jVG3nCQm4h/btm8nJh6I7UIOLj659hROm/Kvd5gOlsH73odzK97V+yn/rOjTGWD+E2
eNWzw2XT/nbVjXWWX2psE/988b7r4jsy5Vm3gM5R4Sv1dRjlOre9LQTK0JnkJNdcjK8DkEW8TUk/
QSmjoRdbULZRQZQvuaVM4YeffENFhTxAB+HpqULNwAiUQkcTvcNMIkdPGUxtfP4BpeAJEt4UtoE0
sGajA1Wf9HQrx0AtD6IxrzzMmf4UFrnqlOcZUsStJ34K8V2YzyrzK7zD/s4c8R/ZnYwcb977k5EE
suAEKc2wZLG3spL8NzzODe7LcJcBUsLW8Vry7gesDDPD8yOiGcwHRIfhHbdBkz5k9QgswDXw1odb
A4BYeEm6lRsTiOy+E1Cxbbgb5JhdAQIGS849htZTuBv2xx9/AEveHOqOBQARNl4W5XtDBsW/G8ff
DaWkAqY/9kKu/G8riuMQv94dJN4tHvAeRHOtsFvSb/BUWf0lvMYUk5cQKHTghmLnyurF3GJmBBsV
vqUZCa+3F/4ziEiC81uDRtjg49ebMWb56qG9aecH+1mizv+gnf1I1XEND6LbcAN8GIfw98z7cZbv
7JuLdqG32lfT7XT7OSi8T77k3M3SA3qtJkVtYa61KHR9Hj7WEAEZ627/sh/h2Ey2gUlntmcWKeX5
NIcIhC8B0vmctCSLfCffj9w43pLfi+mjr23Lvz8awk7aCY1+/dk7rQRISBDFVMCifc0stFyVlDEp
hVJqaPb30k207kNW/u7IH5fJ4jP9t+ysbGjensbI7mV89qJldaVG+4/59NFL/fhmzM4/wD35/q51
6UkHHeg88q3XbBvl2pdG8lJa/OVblxGqxBGlgv+HPMJfTcTr9Mk0dHgfuliVzc2PexXcmKm4GGAJ
7uTFp0vMBXRNtIF+PihihxhKleQqXBGMDgpGuB1z2UGut2+6i9ODST89lHLU5ogJctx/vWaJUbDc
eYt/XH6gLi4M2xiBSq4XV6UL21dcI/9VA9Dva/WBmMmaxeMBBn3Ol2d1Kc2L47yg2yGAQyKg7yc5
NBdCPh60AOfoyTbCJvk9aUvVyXxuR6/P07e91l/6UEp0Mz2TzkkSgGFtmusVomvD05h8Hd4zItA2
P1pQ7Z5LKzHetWOt9FeyPe+sfu/9yVyK/L3BYaCAPHUc4MMVxpkId62bGexmm1nI6c4jM68bt2a6
exxn37YtVKWP43gXLUmoi8KYjZLNZzfZ3WWKS9h8K+tCMqTvylc58DmlJtBZYlxF8uBuCVcxLQUq
yxc1wDlfwVlxsQhLR4lW+xxaxeUBYbOYDR/jhEGao45W3tfTEHUrKU4Mrio9g7YVQ+ZWSzoDAT4v
0tzAVFgWgowl37eW60sBa2UlIO7qC7cpPCPLk/tUXdTmI0wtHKF4Jzm4wNYxuzq7Wb4l4dtgs2/R
ubQ3hqxk1T9nixF15AFJ30ID9RSlOC7CZSAieZ0p0/5dYoE5jiBziJVR3nAszS2mFDjcogggRT/E
BpPwTG7QSA8PP6vwv080mB8v4fSJNeLpU3HfnaE9R6iVu4I85JFUzQ6TbhsvMIWVT5v4A2JdpByy
ruzA/DiXD71jXzMlOxRDHgsEj+nbyKFaOe9dbod33wi8egoPB15gRrBiQp7/l/dGi5MaKz4ucHi1
8mp8mk9DIKTMdDVJObdWTknaSdBI3MklZohEltg4mDQZLv/sb/oj6Cs1RVOlfzswfyBjXge3nq04
dWlTmmD0z4uLgbIXM2kkOKt8OilgLMDgjHsSnrsJ8q5bSxOBhHP4oWBzyKryck+nEDsl/9rZRuf+
tu+kFH9r8pBmsiz7/P0SJIn00JEBLGaqZU2gJ3CAOeNcE5ZCtdj3jjGUMneq3vjsNBbgm418iI3J
rbip/BXe7oRErVj15IvaunqwHQXSHErxzq22aeNC2pRGktvGloalJGQiTzBiTBhnm5sgBoIeQBj6
1z/F2VgBt/r2vmyqgfmRkP2NtVa7RJjTLfZ1JdFBLf9eyXS20tPR3xtAemDb9Ulmcqxs6uRG3Dkw
Uab/2VDap7SNPxpfp3w/SXS0Qz0BOUMgbI9xHtQ631XThL/OEUGejUc1Prw1g2w/mpS/xUnXZvvS
N7zJPTqJbqgtgRYXhhAwbWX+i5FaZEq1Gbk8GofZJMqW5o1k3fOMUv15I12/GkKerVMn95H7Cqni
xzJ1buM7V/sMI8r+2+eOQJKQA4QJgj5eSm/IiPb9W+nah1yU1fTf71mysa2wfc9RTQtsTZk0HNY1
DEVejf69fm4/IL3FeWu2qCqQH5MoUXuyL+cyY7YMGRSP4hKT/Om7AITWuZwZvFoGM0DMMqKDRG6B
+DYptwIDsFtgmSGzaXiIXqNMY14xpFdjtQfebq6SqR1b9/KtQkEAie1dKoXGY/poU0cVCYjT402E
zCcvftOMTXOn0vOTIIBmgGWKokYIPmeAJ26MycFXaoQ3Q7ZwF7+X51tUKrh+ZHrn2lyfeAXEjpVT
vMzMjqNfJkKbu5ntb0T8leuj8nS9X8NxeUgVlxwaWa7qOjkrn7GwyKQs4kntJ8V07F8LGm7Ya8hz
PLzbqGWH2BWM64ZaG+OKu9tVf+gVEBrD2vxEld7Ikl983d5iM4X12r/XUody+vfYl8F5eEMPRKlQ
Xp3YhCU41Uqw5TY9KhqgnECOjIGoFvhJznW25+dADdLpIiFM/mxyyERtG7yw1hmsKrWyAXdu7od4
do3HN3SisoShrZB+rpVYxG2c+9/a7mVXz40Qp1zXiRYevWGRRVpkSomXjwPvhnqfHv4Hahgc55eg
ILXH0EJwaMKfUyt8/Yqs9qeLLHyLWy4IuIEDfWJaYGtfqrFoPkrVc/UQeHsoNw7tZyNnwF9UNrV7
49B6fWa6nrhm9Rni06Elhc65lP9dV84DuVpwM9zMFKyLiVHpUNnwWFz9YcD2L4AuIX4l68WarofS
hSKkAsj6tQm70Zj5kM2aq28OFY4vgewApeaW8V0+uCkpUOt4KWPPqH3WXSJymqan/LXZloOgV/XE
dF+WkdhM9tfVWHVXiklLYTYOHZ9QqPR1KRtIRrb/UCWOlZ9JzXbjWkJHtP6/tM6Qts/jUO+ANd0p
FG/1yzvpf5RoJux4DtVHk+njbN6eN68fLHtIIm5NLXzpim6elcVYXL19nqueXs00f+FYVk0S4Bxl
VVcxgGpE3jhndjEW/YVi7CPdw2zvXZp82T7y5XWdPuo0An3QtxHkf+VGl5/Ee+BBs5btnyxYu446
0XaRd8XnnDH/xwMNJ5yIP873uQBKQwCWAsmxSjxlkz62ozsOCfKXnXlnORUwUnyymE53Yk0dtfC6
z0RVlM3shBG0q1/5+LWPFULv5qoO2OeANF4O1lPJcILKMlUU8HoOoJNV2dies0RVGSoBrdWIpFpJ
jW1ssCVJORWp5IssQuoHAbnHdq50rE2ql0jQfOdatsPGmyNQwBief+UqW7ovjRBKOjfK6qOxbe1b
k7fT6FzeTDM0h1R7pfP7KwKC1qbz0nRF4tWK1e5vnXXvMk3A70rZ8Wm4GxZYXZRWf/d5edO8fj6c
SgwYEtjo3C+Y9u3XlTrLuCCSeiyrITr0+Lv/1Y7wTEhNygfQ1E4vlhc7VzyvyzH8RvwmzNtjRXtC
BqDhUoOYD0avQ8S9gCpiglIcMbHZp6yHV5uwsg3cGgfOMEPNwWWPi4RyZbAK7Ec9Cf6SmzKc3Ei4
OKvn8mlZXnOBc5vambpPTiX4qQoRX3L/T9JLsJs7o+4az8k4Q0AA/DQWa6ReAQqCuPry5kd7U0b1
4mPuPOS39s8rBhtlD4t9NtXE3bkPkHHj+r+AzgO7xZJtp7kVALso1Am0cTousfbRMsqW7hM8oMva
bFo2hFpiO2KV8rot2xzewCZqCtSw/ZNueOjk8Do1tJrZ1tNdiyNjvP9kR2ZO85h3yZZlAgKt3hnd
OfRWXEWVYilxhX9+iBPhuuYHVW0boiFfO6YJt+BsZkaeZ6v5v1SVTxyI4eTU2Rv/SJXzYemJP2C9
CbnIW89eW4p+7Frzc8oFXEd9OHcumxajHR48aGTx+fjfDFydGP8LSHZlLN8XqbQB2gQ+OPXS08Ak
dRZYaxpT3ZM0E4ANL+MaRNbbVAPJ7Dnvc4BDEkZA0z9mYz3rdvUdZqSTNEZfdCMQMK/RKtSP+6po
TDenjsvmXW+mgnnflGWP92AfEYf/TSadjGvnnHrfFzJwgMH+ohymWeleSjgVc/weJFu1B96KKpAe
ajhjW77esakQ2Pmxl91fypPrgP+KeiilcpEZrFKlyyasaz2sN37LG5ypC5D/q8D+wtFcT2++J4sI
VWMJJcQt4my0OHbvdgTXTNgwe137ZNtjAtJuWS9yBfA2QVLUTw4/607KXkHzLNbPzH94Ns2LW+AA
tk/gE2EE7ZTtnF2Da/Ywn51SWJFJEi6t/qkN+IidI5+8BNhVCqFeqslmJBFWW+u9DjmGybsY4Wst
c2znKb+vStOWXyAmvpVzLXesF/RAWIalDf1TdxdeXD05WnbJt7O8Iqr3vmWZyv/5KERMK5jf0bl+
hI1E7dViMDGhXj/86MENmDbkmlYNZAFEHpK6+69JOZOoHKK1RVKmeD6JOLSMK9/LsT52SzH5lvzZ
SKkB5xMVPEqWMASnx03llK3nrm+J9xiQ2e2839fCPM2nAH2LA7Lk+vZzFaWotngaY13rpG/fZzmQ
2rA6bnwq8d2W4UIgnDnX2k5QEL9QScwnDATErVMddMLJLzk9VGkS4naJyyrf18r690A/MluzQokK
lJSFajrfOrcJGE58ULFGzEQmBsMH8WGhjhDAriIfj3j32sxwDILxAJlkUJpNglGS3c+rcopN8cqe
+KrXVzfN2OZU+MhLEuClhghwD9mL+JJQp5AOPDS2H9K/YFQA2iFVeYJ0GYMeKzHZzo9yAez07iIk
wuOf9yqveWrgTf3GJdewFUwU8+evOC0PkaOwB/wvyoXO9Yui7yV7JfsMiJHcBnZL7j6olSKmCN4t
g4aan2f7FCtdiGcGt0ivYcsX6A4+Ti51XL7Iq08VkxSTBqwaJGvWU7Hy0tDygbN1eGPEJvgYbezK
uEw3Jx69KJUGop4sbyPh4JQTCFM1pQDMJ8XTe6VEJqfGaI9++SGi21sIMJT5zk8zF7bMjFZTwYZL
ifKCuHYoTuqtmyXgGeNusp94Y2fzxhf0GB2n987za32vLDgrfiTvBCzVJBqPZiFNKndmQdjezdy6
uxH5dT2vfyaRA+fD2mvJUTLagb8WzNyqiAn9vUq7rC3OpfnHyf742l0V3jmlIphtN5304/2V+0ok
ceBKHGDNWNafFNZm8OvdLE+YGt+Vth+pWfpRei4aJp1CdU0meKYGqSwX9fOms23c7tVHnDdFd2lk
mH/x8brRVZOuuXhxVTeJN/6B5ELbaJNpIVVmMUDx2AszFOnzV6F57Vx9fiI32PZjMuxKVHXPc4Bf
Kuddtrhn4COafj1ARV25lzb5bydFWHVdo/utpaE99PYLuS7M1aINRAujBkNm5q/shl86gsprpPne
TWpxTgJeOWvOdfo9PtR+yk8PfLrJ4yMA4rSTmJwG+WQD6pY9/CnRN7z15dU56ETnaZ6+zpT0nDp1
3ERWBou8S7fMwW3rjFLKFElnKMBw8TNP99ch5WUB/do9mxifnnciPVTOOW0p8bvn6LRuYRYzTnIv
H/L1U+abzVSyn/4qcP3fVi/9SsqWy+J2ZBmHENJ9xYq7McDTOZvkg9wxely/2PgmQT2RMMmvtODK
cuYt13t53v9OyiHEw22fGMV/Rd4yMwww8VKLmWmtfmBt2l0z/s7U+bH7vaAaFRe/D1N4rJq71Dak
F8X58B8+AgnkIOBGZ7aBx+dk5iQOrOEguWoaHxHw173bYwjEgfXbcWWrunjHzEyEg2HoOnVTZEZK
5fNz3p9NGkSL8lLjHb+SpgXNZDT5VEuPk2BoiaLBNPPefgKA1TfSLTtR/TN2sb6ocChf3lBY+VzG
9y1V5M4gedHg7JSZt/gJT+7t46N+0TGfh5dqf1uM8h8HGZ9yYGKjextlM5GpLbow2OMHodrHwghO
tPZ2sy7OVBPjGWg9PrwOzRj3gW06pVeBlfK8vm0swu3I2njtWnS1kT/brpuuzbaXPo42/ca8ypko
H+tcL7ROPwdChuy+vDdmHJrefG/NOd1XBF15hzoj2LZ59Bhi0FN956w+xIXiAqTO3LSUt/hwy4cE
DcmRl4OZYvhm/nw9c7GuXpVuzGitZI/9/wDUXbyjPJpqksw1dfh/Z7vv9GDRMgQkGzxq1HO0Cze0
hqWqQ8Ol/lyAQ7r4w9YPHWUVUnT9Otb8iX1jpFs0IILXc4nhfPhIiLVNFY/V25qfUiVXT71DX3Nj
I+UCuNw9f8Io5l/z5qMMI4Or17Ifuxau72mc3lRs0Kf2YaaT2w+5B8SPXB+bGwWSsjWnkUal/K9J
Qg1AsbNj0yQB3kf5uzVwHqSetSRfDPPFzej6/expDc7XUoHcsD3/KHSSPYqfBMH5lSq9uv1Y1gCR
yDvbj97x9w5TiGan8yj2bL1wrZ6NTSzmQi890MLQLKgAr5vmBuWTujfVjv9zbbQOZGyH93YZy05Q
CMrrEWIwDIyn8DLKhPAPngBpDCOTTHufrC7TNs030ReT+snKdrSo5pZV9yhsbxktByLWyCJ3ZdkI
wV5oStjE/w5E8PX6tu9I4n+FyIDlqpxonCpJ0SP9/XjLnbbMI6OR7s4laGK7qBPhteKYCi2NvEn5
GocFSSxjHezoWKOdjw3gu302CLdKqp+2B9ICZGqrU7CZPboDtn3o/wKDiH0W7j+qffu9bad9eWfV
6URdxxW92yBxib7gjotEhwOXlrRDJ2fTttMq2x+zrEtEm5W3WI8HS0Eyl/CmqWJtHeWHUuA+X61T
ITrGrVj/GUNDn+1LLsLyeiyzbR7JXHbcFx9otSadIAhJTldxLtPVCx1SPtWgZ0KG+iE5yCIn5rGW
0ToFzS8rEJ7XscsOS4SHHxViIYHNXBNmi56F2lwjRc/H8haxEb6AdWQmYJCljcV3GPDce2cS2DtB
WyMQMtHhksOjNV3xxGS1Q59AZehfvME0diaPjbgz8gZZY77O/uOMH9DRUGUbOsiwmwLSTkLEuCcd
FuLhEZB5KVr+/bDLyQkDwOBY6QUuesweJB9oiINPLA9kjmRS2nPfSbVWk5ZtnHmVNtzuu5W33j9d
NBy7Oxv0Y7AO2+fNu+1b/NX1W+KHjucW2Jod3/j3i1/8eRBxUExyTUQaim8/RReerXqPXi1npKi6
DaNKsr7XwRLokbUuTMbrJkbPePWj+5eG1vLvE734Olr0Nj27j44vJF4P+4cKv6NscXFNVrKSEmIV
272wJiI+f2xwlIbWeoUCTYjhrrJ65MqYplkYiLSveGxko+lR6W0WbUlw9fUgKakMDzvY3Bezk0rs
SBwbORUPAzBzMT92BhrKR/vKsrNt2tIMci3a0952etU496SLOrDyYfLEnytANbbRrvvsHFqPz5uk
n3NH/Nn7vhE+dcvt1rV2RUCbfy0buQjRJjr0MrOXLfyutNxGX9vOPKJg+L7+7TW5jXnnXCl0/w5l
CPjC7JAYK9Ho6MDadH01UoQ2YahPO7mqN8K/9QeuzkRs4qPuk7QrDe/EpvRqGeXM0xDC2GjZuH69
3gth+pVeNn7WJoj9gdVkGDlXFIOCRTdXuO4c0NA0dO1rAassW8897SFSbwnpZasaTM80VM50EtH8
6xYl7NpgnSEK6hglB/O3R5cyjBwfBaoDi8SrO6lLmVbS9wvdpHft2dl/nJiBFF/N53DeXHRfdf4l
hfZq9KxuWH6jupiEMsXK5Pp5Tr0ttsbixBhSYoZqtNOuoPpyQFjT3Mtv8Ut4W+Hd7eDHAi47q05m
cMGst6jD2jl0PtKzQyfd3A0etaVT/Fq8L8pMXDYbqgMy5crKOc2UdOp8W68qCJfD2PS2izbXXiJf
vTVXk/I1Fh14xnzFBq9Vd+Y8vt/rt9zX5l5F0i9U4TeZJk5RHF6C1hPModroh/yfS+z107+bnJw/
osshayOvTANRS34k3vVRvDV23fmxmihu083Xo+czOtTS09tb7hZag/d4gWNkYlnxT396w5NhXs4P
1cEQujRp0PKn+xmSbefZrZTj9Vv1Nw3Y5cci67OAgxFtWCPBHm++57/yQwetlmnLkgS3FhekLhgD
Y6gD4b7eguw7ZjjNVsibtgNhnf9+9FJHWDjdxq5vsmgkoKbzCs1zaQ7UTp3eIQuPOvlItoFcFxpb
eN+j/KX9DoZdSiKZsi19ss2ebDLziKEOBsR4LpHzx6CCsEAtrm3h7Y0ORa4Hk1JE1dxbPbX9gl3Z
OjaUq38PEUrS/trCd3C8h9dGB9zi9NBSlT0X5YJ4a9HzTPadIN4unXqesUKrXmw756FbRJs+t6iO
dbMNALbByg/rUpySg8LzjTYbw55bv9l8unm/nOvL7civVajSVjxuFahy6lMBVh+9IQPkG/Jk7bmu
6RXv4DzYLt9kRagxFs65fA2ErTrCHqfzTu5SwixctS6lbXkL615itu6jbDsP/d5ZiKYbMPoIYRLk
SWkqNiE1piD6ToxVIfUmvzX2h1SPXKyq33H/bphyHIiot4M9YMmi4Dh4TkFZmui/zQ+cZymmRsf4
z9UrPpRIir0xnjBG7cGuLhS4/LYxQ9elW3FEDpQqrQZzRJJY47SrJAQQeEFdJlf7zeyVr+4/JoDd
VUX5ue9bj5Gux/eeejRn3j441udXlcLtj8b2kC9iBBi96QCbiXQdm9R9kvy4WyK5+C+H8iFTX3wv
8o3ksxab6Efd9eXntcwSds+ymdKyFC+0GNpsN7XJcLF7h9vXntthodp1T/Dt5Lnq6g+EhuvIfPnp
Ag4UCQ7Sq/YNNaLkjjt95hvL5jya+0uDsLiHETA5jeWjRbxqO3P69POO1//uK4ezUzbFOJyXKbv4
/QBgiuFqUfLvNzjaj70J8YDVFTd3roaWLuqnXUvYdZJFuxRzfJgRaTSx3l1nXvjrEY42x9krNBNa
h9N7+Gwf5/LNz6A7taxLPWALcAFtKxQXjFnUb78t1PCOK+3YWQTvFM/QnX5IhL37wn154SpFlaUh
Cn/tBybOil3vvwcNJyqCFI/LDqCRv+h7UiO3KBZoR7lQsMHSA17J0fxenVhmUgunyKO1uwa3hXlE
HGWMOLF3u9S9Dyd90qlOLQF638qW/a9ngezqjDxLj0lgUn/EOy8BAjY3HQoPdzil20ALo94kanp+
Z/DqVnvFgjSIgnCnVwhHvVtUT4C49P/2g7WkW1m7gROmi9VpuFV3P2CaR10cbVYl81byat2ylg7s
J9RbTJlBbmzcBFFbn7NRowMjLGmFBTBKfcVGRoeKsXsuvofo9FaxlXtKAOKB9oiVDGdnxHQ+XLeW
BpRZjUFWqQmvX9cJBQC3Svj1HpW1if+IbRORubue3sY7sLwhbf7/rQ+9FgC1fnm9xca2n17lOnRW
lDQ5DOjtmz8AbsOiaCTePci/1s73dXdnnJR86MaWAxyD3Djog1FMGqvefcjrFunq/XquLry17gMM
p0SgSFkxzh8fOiOUlZidCnB8kINztJcIfcvqc8/IqnE91PbbCgCAazbTea+FBXc15zTbvQEwPrcf
k16+V+CFyMqvdsY5xgWeDJcbr9xx/e9ZhmoZmIjdu7idq1q2h8qRLGumhqf3REt4NPexTH/dsoer
FqQtIzurzxKSyumvFIrNvIZRI921ZpPK2JCBEgTHyNNevLkuxde0e8n67wW71aLqJqUSQZT4eJAu
4yOWcXLH5gjijLAGEwrI9Qa1/T0vB0jLDoVTeZgB3KvzjUUrNCddaCV/84+2uwbc5/O9XNqFjcQR
xCYc2tBAh7MMrO/cCCeMxnSeaB83YsNqm1asa1Iu2+ZXTuVk/2aVxQ6sduG69GBJKSSvtm6EcLaH
J5yvr7FrfCa31gRR5OSmfAJPLNZWXdEY1P2eweI7m9UWnNv5dHhzo7lYTBTyTTjiIjQ8YlBsmeYB
JmrIDrRx5q4103YAu7e8AFwZibZbwO3kM3HKSaPAdDk2YqNzJwtuVDwFfY3WH7xpeMS57b0NsZlq
mT1UY9mvO+UO09DuKR3tv+AdfAp8FNhDrkZ9vD513pfJ9yh+z3Yjthk0+o7yL1MP+03os21wsnf8
CJoC9YR0SR/J+/VWnOVrhasLFU3EpVuSdgyy0mTMm15XnAtdM2ySLpuGbRCa7prcQ6lQECaNsAp8
Ve5z5hqxMVmQe01N8EOcrtBuJTbysi98aG9vqUDfBPuDJM5/acuL2qLxeBSHMias0xoHTLwPxML/
8XReW6pySxR+IsdQUcRbMqKACcONw9CCiBETPv35Cv99trZbuxUXixWqZs2aFTSHVJBBdJ+3nEku
OSKkzeew2R4TRu7Vg+JKniUYCxASuNZfTfIlBNTOoZBr1JbrQtXGob0R6mvM7v5VUim+AdBMakaN
Pbqq0cpuUFnELcGgjH7HAI6c4nIzmJEHd5g8xOQAvqCLuEcH49DOPC5abr/qSJciJA4T5e4ny8ak
jUGMTvXsRgYZxSH+ID95F5INr0hbwHTfnBfdGZ7t7rY8ThsurNxF7iNqHHwlyYk9wSIYmUP51FvR
01THL6vYNZm+rYk2SW0syGcAEf5NqUcEChC7ZB8YtyxApVVMIw8lbNcjzD+w++Vp+pok8YYkIBc9
jLkaf0y4AfM2WrSK/dhh0HnfLX4XQ76frDdPAo4Q0gOMXwZPa31GHAsniYMOGO/LzwxdGyzO+cqu
EwUeff32iOAP4ElIgnOQDAiGAu1smn8gte8vil+U4iFa/RzI/596vzsO1SExM496F/0LwrmpTT7s
aNV7O9iSIWN4cWGsYoi1SN1CbxfMkuyoB4RKrCgU8GOwEIKlLmnPTBa2enx4WdHZy9n2ZF2F6VRa
zVhWbnapHrELQmVsyvgaSh9w7hKINfCRYBtbH0/EWODDnD+r4hmIBLUvi+WDo6FxjwiBWwegRKuD
LS6CC3XQRO/sUl82YyQjMC3v/Rorq9kcKNoUxjiUEXZjwqwRdSaDl4uplDhc52UKgOQQ+GlJFoYW
E5thifAbD8RGUcvBkqvv7xGumixdrT5mM9FHZoD1mgAPYB5T8xC2DwxoCD0EPM0jhTQmtBZzAK0F
VACIf5J9HxNYAwMgc1XyPNc4ugJHrKkAxRZG/BNlAArutSlUDQsZ+4RaJWTUty1y4S9n8r8tplUM
CGd1zdxS9Cl7Lmh28F3wPDHV4D4t3ZpfY62O8uV5+8EHIAWy95gkQ1KcQ6kv37UJ3YxgY81oCIQp
jawJNNlWcOpMDCygqJTMetImTSQeiaot8R1nX8iNvftsBXvdrsNApAPaI3z5SZXSgfdJnu41JkXn
4Wbr5gSpw+hmH/spBRdGGmEUX0XkmKXFpV5NVgP7FYOaQbMXqkEzQhtidkaE9mNcXcYlpNrJyiaj
wQIbLGkSspNsNaysqsKIVTsRsADctQgiJOQGkMl22J3f1hlV51kPLwghF+v3xVi2bcqI9K6418DO
ndl7JKWqDIrSWm1LpfQmUzbM7YR0NdSCgBZXNkv03Qfnu8+of6TBPk1FBp0IcGcLTn8iQhgopClA
+CAFjtoSPtUe3NXouhVGSnA1NSjHqF7gDECmw7OPNFT+W4NEHV4SIE+zdC/Wxa9JKkDeLyDzJmej
WSLfhpz28LEt4tawFUXZGAVUg826QcTWVunwUqjItjbWomJOf/DXM2CgClXKo70zBAUChnB7iK6y
kbF+1WA5bijYu+CE4C1H6Ti52BQhneJPUPTK+PRuU8SVUWNWkWTRSZYb4fyzpFAKA8ASwVBbm1z+
Xj4umgdyj3tBkcTP7EHgbVZMH5RqVRckKlCDBMsjBPE7LzDCySHIvYeHO3xym2t+CIQseGBdeHgl
gJzojpC79LTk79Tn4D03UWwmKN7vPFx1zTbFX25JqPVSo3X1pQJsixgTnqzP5ON3X7GZswcV3s5S
VyiPVPI3CqETfbzas4eTK/azrByIAVLskBeCReKKiIyGw44L7W5drlvPPgZ2xS1l+WH6Ecx5OVoy
JJO49MHlT6PS6tgoLNxhX7C8kJrW3ZFMSgbOEC8S1QdW1AHMdgi0wOKgNpnXjtqSgycE3IqTI/Yc
uAz5GxL4AJbBuxSzzkusewimE1/WLCOk1ULBTaD4YCG/wUwffdzzfhziggr11fxuFDcZIT7MOKcY
4N+ph4Az29YR6yAziSX+HeGz0anqYkPlH2ploTB18IA/+7XBqwcJOR0xuIO3pzgvC1ofGtoXQozI
AbFZTJ4XCprinh7ReC7F20yWGbjYWbe1pt29WS+UwyXAB8CMZyliV2JNp9ujjzT2pAJcJIUNGPdA
hBXSC6y4V0bxGzLurvj15Cdx7fCzPt6bS30asaZni7uH4j+EBEj3BKjR8aD4UhchnucYGTxKt5Ca
bdX8V6ZPkbAlw9J/utflFIAb9pZZBJ3xM36Pyh710J/65kFHo500QHGS6r17FjSGsBomJKs9oDKS
QhJAxURB3MWTJpsLZi+2hWZm5EUO0aUy8PB2RxcbCfPoEBw2jSnc2F5JJXGoVQewTjTx8wnUVnzK
gz7Hm0eAwgLWvQ1v8OVq4fvU+/Rfkw9RjYhiXF7hYLeZnw3vs0hiOf5h7tzZpLOghaXQAAwyU7du
QwIxySTt6BFNgQv+eBNOFbvybkAYIBT1dd9TNqXXrrXOwIgW6IzAB3/B0YEgiUoYTE9wHppF6cEH
+BCO24UgXPzxFEo2Inxn496BZQnAiEELWomACouZOr3MVvDSAezMBx3/nqXOmS1SbUOyV/S3aEm0
nDLGJglJKiCsLLnQBiGAHSE+0DdYxHFzyPA1YDpDlcayA27tE7z2P33xCJm0ismAr1txOofNDkYH
oM+kYWdvTIidbKGqlDrgzQld1bZdCwEEJupww4Leb2EOycgZgJI6KPZAQPO+8Sn6/pXsSlSDGf29
7dXToFB5izRFIncE0Kc4+ci2002pvmU39hUptA0FFquxF8IQ7vFMWzMwkytCGuWf/IHZ893cRjxV
vcTrwPR0sq9B6sogunlXp2Edxzf7GkBFeQ1u3slezUg+nNzj1u66P04RkRs/clTQ8a7WXGICllwb
G9nXkmgrnArcpq7euvdaLONYyOYH2yWzNCXokMSHgTs+DlYRCkwf1JyNZCmseqpDk2GBq0yczJA/
H6GNthBYEaXjWxNrDMnUg03OR22kQIYYPAUpLQcHl6wnSTBOI6JtV49YHpPyFucL8PujK8JHJOYn
VgRPHAa7eXWRuJ80Jw2fgh0Uu2afwAVk8LJVIYpGblR3A9lfUhKL9Y0q2N59hs7UrDnpDlCujp4w
wPrv8I7Zu3yOsz9oXiiPq+5qU0Cr6V2HB4w7vYAZR45SdGPGjZJ5VujjD8lt1yER/uDVA2pBmTM8
Ivtwd6l42Es6Hr1Zt4tF8w3P8KgEWB5wLg8U4pkkg8eGxOXpFUImWR+F8b1aXW1ymlL/kdwEnBdk
81oh9eOzcW1UFSZqzLIOcsSXAZZHFmZYsodht+wjkD+js8u316CKQAF3seEnPUSkEY37zEQeO7Pz
h/i4DQQdQgZYmvT5NU+0BIFDYs3ZrYcWdhpSNnj5osdIV0D7hugr3sQNVbzHHTbupEBwbXbsvdMe
iyfuYv1qY4Rm4dM5jymUfem1kYMJtXaA2yxSgshO48aypPcaEDuGfOj6MBo+FTcvvRsGHT5w6wZM
X4kOmkTQqaoJzfOJSLLi89Yjf0EddklZetUQv5mij/gh1d9eKmmqJPgQImn76VaAmOV1xyBJ0VBg
y9TwkrNtnSgKgTtsNYAvigkkBKTZXHDoT2i71olKdm3QPGBBCvrA90VCHOqLanEC6Pq9l0+nNcUr
AFNPb3jfiKkq8H5h1JNO3aHMnNvGt15cKTek/Q7SdgHNBRyM+Qs6YTzVYhBxKCQVQI8Ew6ON6Qoi
R/WW9/wSVNh4fX1TcButM4nGkhDH9oMJe/Bf0cvTYgTPiDweJEEih1rrAspTpAjw7QDLdncGgRDg
DX4mdLE+DrO2TueJ6C1jqCzvO9D9dswHHjt433LyJgp5H+wYrJyfUYGpIZZFhVl1oFsigaxI7Ti0
WBNbLWzQeBosTWECNSk5hUvOCowLt1jt75XYGGh//eIcsTEpPmJmlPlmsoByczG+qBVK6jFVKWGR
jpakAX4y4s2c0TmfgliCvt0Hq3uMVwUXCeAe/wM2TIvNoq5BaL+FbMMECfCIkotzL9BnH2ZgYyfM
4etCI8ZDCl5tAPTxQXw/tRpfm7fSFKx7UHvARorTIAiHv5YmAeViNRc2Dopi1LUrYmAIQERiCJxR
Bx2AWxtgBNuLQ7Hgc6Bma1EhWVyUOtqJALWokqAeIugDCWCQbOD89coutcV6pxE4z4SOk5jLD2El
PqAJ9YHkrfsEGuNF6RWr4ClwOoE8ogskmPVoOApsxFTP2IRgt13wy6DddZTCBcfAGzwiL6dID1Qh
BAROQP3Yq0h/xB7jjhuSTUTlGhOkYRNRnQCbHgJKlx1XJFRKlZ+2TWxyJCzIgHCvdAkoPnFRUkSg
xPQBXuGdknJ8usUNJZb3VWWN4dfAOOUTgImQDpxPAyI6zDskdMoxNYyYyMhCsst8/Mac5RkuaWOA
3Qyei0gYHAbJ0qRWJAAkxeYbGO25LTEPxKswAGD9aS5fKjo/SA0VLu/Whs8OBG92e0iCMY2DUytY
1hw9I65z4gKPEpk3oZXX43drcSEeehoVAVA4RZwYZPWYyMs7KFiWKhPuWY0dsGiqQx1MThjTCBJn
VpjLKy06C931Z2mD3MOphYcQVMGj4xEyWY/vZEBQbpkPXApOmFcUbm5bhGwJ939xJrxSkcgPjVe6
b3wiKjWRGYS3dTclIp5Rpwe/maA7OmIOlEYC+McAyB5ltGw1zSMoqKC0ik1CY6ks6Gd6OHmBJxGX
GzFCa3Q6jJoTv3qxRYkZD+RLxxcx3naeL+Fu3eJiTQipyZpMoiIOeeElHyJSBbDfiAMzGa8FAu7I
wINas6YP3uejZPDS6qIDvgHFhsEI2+aBVDYesjJpqNsmNSPlwpffkMELxo4WFo4kE/IadLBmm3UP
pP3dGIAuKH0Eeek/Zmg5y8GAuycsIHQlwOSpHEEE8LDuUCWCnN3LH2UHCL+v7rYScj6K5qG1lLWh
CGAS0nP8Tr3CbwiTkeR6dqix+Bl/P75QhVLKr2INkPiLLNNZ3aYA+I/E0YZHymEc16thQqCqBlpF
Sl2sIh0WF/FH4z8wsvl1FeLTgHyxWhZW7TBtiNoEdGhi/jdlwjc+40HzixRnjPwIvXyl30kHRrOu
FnUeyB168ElBN66a1w7biBMRPC8g7L/0wYRsDUjr6ggSpaJtMpQQnqPPs9c6jWGndOoB9CphmiIk
QuJaRJI2WqIEYaql6gQYL4SOTmvPzGf65hMCgQwEJAJgZvC90PrqDUcd0mnqUBs2nQNkEUIYEMhL
BMy6pHG4ZKPbMNCOktKL0PoIRQCghGec90nTjRiCrBpo4Qv1FZH08OOjid8JisXrahAJV8N3F0k4
csv1B0o2eOsha5COEXi9mGIzkbeL0ODgMmiPgDkBiynyQvLU3d/wHJ4VCGMdwrHHnptn9uGjA+ep
wnulSs7p6BcOSi+NK+PZKtH1tZ/Tm0KE2G80R2y46ZxdD8adumatxY/5UqyYah4ueAdbNiWRyIiR
ymSJ3Vqz1TOl2PTukP/jLHquhRjH0LyizUqMkm0bqVlihlD0nhQ6Opp56OCf/xGpjgjyTJrr3FOR
3ukxjM47OanT32dMYOvqkUnA8go3XmLY0xrMsQG5/Bjd9TV+bXv8VSQ9MdtR6WeZXqmaht3+0eyk
dNSF9jCg760icmPzsAksRFrp5jMTPgdrLOkiFTClLpRhscVZ4gB2e/NxlYAiWQMt1Lp6SXiANblf
97qDb3DFXQe0D7uj1IaDDNjsUFWrUy7by8YS2o27sk+dfpN0rweZLeBU7NA4d9EbiButoFHGAzoa
B7v23SScpPrAchbK+EK5GzhvnSlFSjFKkTOiRCg4E7EXE9i5WKNpsG7P8bHYO7poKpMkihD/6IXo
BsR4IOK/LTr/SN8Y3R510X2CO712LwsuCMddIHd9jNnMiSLgFmpfMQgozXQO7WSI3flA6utt32to
UezygogZ1a2wzBpn0tmg/GKEtcHyjRtRmqPJK0IxGGrzWo3ISPNPIQeTgiB2mgC43EDOqDiVesgq
dzuD97ciOcV4mLCyTdCR9wZ629W5LtKDwyhqatAieA1YjDY6sE2J4LsgPKBnokz0JREX5l/8mKDa
viZT98T5XAosK9AcRgwxF4YG/imeP5SemD0SThnpdNeovsZ4qhfMlR1gx8lNNJCbgs+s+QjBmsSH
GgbCBImgucZOFfAYlNo9f5lwhEc/RDlxudaaZLQYmUIsDh4WmmgUX+ukBlaa1uM7uxpHWgGsOkyP
ImAivC3OlDCuwDzM7AyyD3RxAikE/o0lQBMlJlyIxiwicUNS7gCvKdvUlNQUBaotHz/fQvnENUoX
io2VB+MM8B330lVs0P3EZmaxTAF0tKXgoeg+CtVIDK26amPgEpiFso5iRIDBw8ykWRh6BxdYmfQM
YDEWNnidLi6+YjexI4hZgYlJjjSx75dgzI/VlF+BUKT8Ud4gP4rNXvo14CigZyMniLQKv6QtuL1r
Ad3V3WmEFucvk+bgSgSJxBvgPEw37Aq+9vdRdMJiUp04HkLZJvQN3jIndl/9AlsCGFkAcvhDzznK
JlbtOKXRDXP5qc6OYPBtxPXhK8Hj5Q1QQ9jSKNj27GFsy2EJbbeIs73ZuIsJf6AkKnjcfQIrm09y
8GZjgBGByCmbMYs97CJUXlQbY5OENk4p8RGzoxAJ1pUw1fIJm76Q41ZnYhd0DqQVMYuYXi84GjZf
+3hYaO1qDl3PdwGTcNGxc0qG4beNdjvh3zUMlOPVf1wp1mMTiAdsRAY3FsMTVdYD7BuYhoTjiQvf
BzyqAEJw8Ui+uCHt+wQFxi4Y02JC7nCCMWwvDlhlIqXJxfTGvq6JEGMVyGY1hrOjiEzNvS7q2GkK
iBw80OzHcJpgNdNDVN4JqCh6pCITKqNUZxRDmJY2Bo8+LcUOJdWZ+B85VghwwB1EMzcF/T4xiUbs
AMhgX2EMySKdWhhSAD61EJu8XYA4nlkCKaRCTpqwIBpn+L49woHspxFmi1AH0uf8gXf77rCBAIp1
s7rxgYxTNNCTfuopKOm9BQmhyTb6fOhdLvJVc4sSUWwhdGUFcD0j45thjr5rQ43Kt593A2y7NbpQ
potQN0lDJKG9ge1Bz9GNoK4BMRDmHSUP5pCHyXHBhOeRwxAV4ZG7xOWZJKX9eyL4FvRZSOilaIw0
q0eetDrEcKDyN/dYsVwU7sxF7MGDkaKmgglONTjiPBqCDPLI84Q5QSQaPTV4yxh5CFFYrT2eAncC
OYJalswZi6Nypwi4XEJEGDH7qyd8kntty2Dlvcic/P+RQ2GKMRh/TxJoUfAqqnt7fmwMOAN2D+4Y
/ZwHRT85OULRtzWv6qw3rJsseXI+xGh4bO3ZzJGwmrzjGzXHaDwaynva3drfSKnFmoEZlZptoiS3
Nbgpe76ccnd7UBb32gDVyS2NwNfgOzmj5h5FmO6WFuHP/FpS36Ol0NnygFiL3erd1uzl5Pfd1rgZ
N0JZdCt8MBj6XURs+R1P4By5pAymZPRZ6Jc2rxHnUzXjss4mXGfxvej4SgyVduKoT9psnxirXIR7
l/ppKLwXXJl8kk+wZ3HPUAvhHXIScgpcOkz45p4RQi8wVOp7Hn536NeMdDSmeaQNyDzV2Wz2zX1n
/uk60hG3NYfrbrlgZEPRkVjYvwMlIyqlopK0va0ZAd0tXy0C1DSUE5NOrL6RT7T2PGDg8xXXwsPv
4cnvjunJnR5N6mFt29yTgvCMMYvzSX3f3db3jMcGmRfVvfOFjG1y3RXSJ09S1xWwH+ivg6XPF3IN
6NwmPcGCLgmhJIrx+BtN+Mg2P9ylDBQbCIEE6Nxg7Sn9QhWkStUZYlI1F5oNhycalT6YiJXqBR8k
XYVHuosj0ELK3dMjDDQ001brjIWA36vgLgDA1RchFXPJeycRCRIh22pckD/a4aykexk6XAu8owwH
qXKTeM7UYFKI1/TsMYHxAmUyYwxUF4kv4Ot5LuFOgm6gFDBnsKurb80nLZxw8We4i2fBWRK54ZrA
C6zuEJL+f691Zfb/1gD8HCYqMrg8cjiZLqRYomRM+RVOBfFz+qzKlPu9gUeGBz7VV8Yrbx/wXWeP
CDKqNvguPOJrFTEDDMo4kjXQqJmnb5OsWZhQUMGZ5KuQnuIjR1ha5NZW9xJxXTBQzi41ycjjznXm
cXVm0YWRxmKEEBOOIvLPIR592Rze7ltAgeuBYMkYFgZHQHMYrahqZeORO9+Ndy+ubBFL35fVDRwC
JlNjTkLO/onGGcJxLTiPjz6tRkdNmt4ilxyBRBqCaK98qtMBTTBu8Q1t3+P6wI+yhQX54dpTDYxF
mPekTbOBbkSIrwirCd48BWLI+B+9MXkQkEEeuoPw6a4dodETpdPcaCxurhKlAyW6zZRFI/oiU4RW
XWY0ImhWtb6GmWHAFeGFAvxoPF1RFCkwsRQbS95JBoC+BJcJc95entc4uyL793e82M0Fm9UtQ/MR
iB/xJeJbDUMjwY10EZIud/cnahZkdaTvbVtx2h9La/Q/x15Tm1LpkpSl48dPV+PVBeVRbVyYlMCD
QGcSG32tyBGzViBACxxBpSREeiJJawUPwFCuxpvEdNgP36BWWp81icZU9vJuIEV26WgDxgsGBYCF
WwQMbfUSJaxFw9qOVNajebs7WoGiCnUDBkf0uCeXL5lfJGuG+SxBCWCv2Rg19l2j6HInzt37EAvg
pOBSWXWsHsyIXtEHc9e2xwXtsl651+x/mOqjV9yaH4wPWpmv3gMGiq32SRM8kHKsDoFjKUDXATen
fGuHqFgGI4QirbSDZKvz+psPlIsJcWRlHl4eZSubu/ZxgMAHJc8AoTOwSb19tS6k3xM4gyijtwHs
0GaFwa8H9X7R7+y7o8RCHpMcr+8Mpjb6V8o0hdiqIw/02RDmKLMgv7hg8oD1J9xqklovlFK6mc1J
vkcWhXikgiXa1yZZA0Aev9k8JL2iaXc0WzsbN4UcezNrTGsnF8ZBpwtp2oINRAblYZqxgg+PXknM
v+PW0H2HlY98w1yDvkZ0uKO/ow5o4dN6PYFhKWGr7uC5OQTXE2v1oK5bQm3UFgyu4uWSjolr165b
CUNnXx8fqGL2sSlJ3P86b+hc5jE32ktlCJkdAbq32a47GDYkE2GN+N+2EINqIGvQdN2uxCEVxjZx
lS2VEl3tYRZH643sW/qsGUKO7OrLEt8DSLnf1QFeJU52pRjJ05pMwos+hzzKLyE7VzfYMQbVg05g
aJCjqAl6fjjo/S4v4dBX3n4BQzbvrk+XKL+7byh08a5jUosHYR4i1OYdgYwU2R51SRZBr02QGREU
ksVg5fukFusI9ffJiAPuyLyMuYc636NL7iL/2epSBXwedcZZGRDyTliDlmdYerC/ij2iasj6SdQa
kQxCgShTkx6tF117dfJbZa9xIYdXf+s77nH8DVGf1Y96vNvthruL+UJFPzwhLrCuv/o3fSn9oIzv
27J08y5p4MPdcI/VhSB4b60YvdIMUn3vMg6Fh1rUzKNdxxtD5b7p1JE0bonchUk5cEMzDrM7rqLV
Nnc310f7vvzhPJ8QootBYxI7N3bAWXobHaM2gtfyQXSMAyVqGOSUEg1VLcXLa+hW3twG6IrViJoB
dUJhE134hGqpFhR4R7PkljkKLibfBcPBFU1MRY9xx8dSZ6/NN5LpriPRSMmrtieXBZKIUbPjpyHX
yXfJ8NUpLJOhIqpJ6ECJyodVm2B1tr0bEXOEQ9D4+qBiVc4bh0i+b8UPfG3r6e6zQY6at0qxRTRU
jI4HRaW9KGadRbFZBSqSGRGi6CSBSlFytM1rZhdVad4u/z1n+fTtvjdvFzVnr2tmg2xA4YeBFuye
KCth21lPYzikLs54F88pg7NZUn0ANgclb9S+QnIIZj9rAa9bxpBoPXN+gR66j1aF26XjL5Z/3taX
9eXdvppUZ3YIg9uK7ku1naceX0rzE8qfqLqqP2wZbm80MlfTtj6fy3h6WiWq1S82lzadlHpJrA5S
r7oRUPTKXoqxQZlxjRTnXtPRlqvlIX7NSfvBiHEoQsBRhtN1po/H4+HZ2POzG6742TEg/bY+YKLJ
VGvYknXXsMkhjhj6aEqRJxl9+kuhYRUWdaQ5mNRDoYQHrCJUDesnSx2eNF4kATSjPtkC135jm3vK
9hJfYmgCEIgOAQkQjoLmzdljm8eopAAbHMhE5sOcNWAJsRzgK4Ulyg9rKxnMu4d7oFY6AU1NMjDZ
sdibfk8IebKQcidgrNWEYg4nh1rQ3ClSAWcPgWeIlG8yo02vKiYUTsKJCN0eLQz4WeGA08MfIQqI
3C1Z4ADuFCI6UOEoXC6luttxtESKmtepETZYfwoDYuSmDnEDpz5sGiEKQHAM+Jh8kE9K4c0Jn4ZJ
BmH7ovNkSSWxkD9CDtmcCUEiCE2Vs3IKZ8DZHEDFpMQZyu8QBEhVgMTwgiQjBeZQKODnbJ6sDZU4
VYNGgMU0TJsmeFI9CUViaTBdYPFKoDVOg5+TFYI4kMYibbepySSN5EH+RiMKzme5WbLCSOtABLjh
xHMjacw5yDtFrXyzkV9/CKFzdnTO7+hyghw2kCHBwjz3T/pA1ma58dEPHfHHASZyWAhlPGw2fAvN
WW7CkK6kdEivBoBDDzOcllSVmtOMjTSSk5DPs+TLGyEvgvvwFj7Pa8gV1GXDp8PzrH5BwSiYUFXL
8fwhacoZcJANJCzOUU5CsF9IOjRNfjZNrtvmS0sGdYOzl2WWVHnkaOXW7HV4JTfQdcizwthPIPc8
l8XwJmmfzfVXMRG568zQMcIjtj48EgY2Hr5chobuhS2DUxGoiDKd0DHr1nIF1gEDBEaxHE06Sa5K
KNfP43QvcAJAQaMo1wOr5qy7vbpJsWWj3kfxI3oEqbvSew3r6ZHDawbrBfnaHFp6hOEgZ5carzHD
srqw8NFMegB9dWQteZSR8whPVpeaCgr03ZvUxeNCZugWSYHAYoBG9HPAwX49Jxf7T5hQUg4QP87Y
/rXMv+3V2kaQnritTEjg1CHONwdIC8royO+2ud7v9xfU9qKJOsxiHYxRv3lwFM18VJoNw0DHxMF/
9ZBTMODOGWCL+s0szCyuiPU2MnF76qMN6yGK6ohdd6wEPrt8EaQ8NKdQOUNSOreL6Xl8GvI/oxQF
EM4K2gC61XXGg7AI5abMRffr3lfmIgD3grChOTLKUd+oZgO7JWMBU54VNL6ajF65yWu5+mePGjAG
z1DWgvjEcoVrjq5ezu9VKgIfAhw8uQMkQZlnjsqN6SizomAQSwIVKyHZPNBiLYBDaMkdu5oBc4qq
7ffUXcwtJO7NKdxbbllPHvOe6AtejQwZ66OdssuT5WuwPxldb1dJE7L/sAOddBrMjCH4w9rSZaih
8u7IM1m10U9jwqRRMkIYaXJb3yW9FhH3NJJWXgJuOlNO3kwIRp8P4NZ2+A8RA5MXc8omiD4hWDkF
ENCig40m3FeUmvlBO0b3cyUu8nEnlCK/mPe4OghAcfvYYu+wt9MCai+sW5QnQebZeRvxnEI3zCfG
ejj5dXPmyZsf7H9im4mV8sEUIkkczhxBbcR3LLyx7viMSzhUAZA/Cay1020wi2az2dOESR29zVX4
shBD59a02TatF6rpHwz/zuC/Qda7Wp9hh2IFs1n/rEeorjCuiRvoM5QJZ/Ly68ijFOSQ/7eAUNy2
TMW7tSU/A8VCwABjS4RE31Ka56qv172UpWZxPBvluIuf7r7JUeo1Bh80GzG1fHhIDWK2pkbsYkYU
26Z+BlytM/y2tymPq5HGpGcf/9oYn4Y6TAHD9A+q2DdfbVH/RA2oWxVeB5mFRIWFNouFF4C04cNC
24WZUiBoSIUgKdwxIhYzffhykwJeWPLTo6OxIv3WOxkRrczsv6yvsagR+lmZxN7N/85y26I1aFyb
Txp7YraSxGI9DCqB4HKdUFKHmsaAJALG45XB2cRZk5+6iRJXpBi1fR3Onsz6KUNYLFO3a1K7wG4F
HbODHSmP3X4bVcwdRu6VFOW5R+TnYEQRpNo+HETv708zRyMWfNlaZeFUwNlljWwawnWVKSXlUsWa
FiO9hJ13sS+25DBe4efllc0n3yWWaKs0H6/BgRAQR3jbX/xnrX/H5ei99QMnJPOMcoZrKsizQGk6
srH8iIAkC91s0dOnwZREbKs5y6oukK6QT8mShnu3+BqBlDHs7Und8xMzwXz89c7RBE6C7XUNFANS
QyAreN1sGySmm4r1Gt5s1f39PIzcknfyPgOpM1PVseGx/HxayDnJ7YDKH3XtsUpzTM+n/1sFEvOt
56wGsgrgV/GOdInOG73dNQUpEOv7NBM7fAUd/mDjOjN6hMvY5stwZPU7NQ3SXum+3cy6o6vEPqsO
KNZjtgjepDqJLDm6/WOkTBvzGuK3qZ6DWqDMZABlVot6yRCWAUMOjSFD59KXnwKhL/3SB7lH+5DV
niPK7eW03Bbct9VGFjYEF0zY5uKiuA+YVD0On/aaLsA7F0ZG290491SfgKg+lf6GZ2YgOslw+20q
8nEyGrgl5p6iEAwFFtLpdBqsG0YQyDcMm7MSs7aX6WvZNFO3haxnECz6D6u/4N96PWXRXXP5uS+I
/FqLriPDXqb1umGtHwGfHvc4JHXJzxbYLw2oOdIM5EcNzM6+NI32pXpmTdnwOGtCVgwj2dhmZx3t
UF6yuCyC6bSX6uP9wX67VVNp5XS42+/IRXAyh6RwIJ/hnH0pDFlQfuYjBk9ljGGWsRYPNAe7qokx
wq+lZLDsUy9WUln9q7ntsBHc+7JxyUJCeQsMf4j04n8iYsWMgdqKt0Wih85s9DomTgbO3r7H4qlz
ptQA/u0zNXP/9s+DNy9xBcUXqI9i9oc59SSqjWbuz30/9jUDK700/PnQ3R/MoWxRt/Fr2nRVcJSP
3sLDZytjJOHBkXtGRgzRDwQ4luXmvakt+ImScTLu8pjjWRXMrUE2Tafyk06TN6AzJYpXR8ruqGf3
1F6SSkgWbyaIWIcK4i0HifOnX/i580KXmUxvtkf8NYShGKY+bdqPh4npDvFlcdiGOFYVcCCb12BJ
V2Osi6H+8sXKTKw/TFXotM4InRysHszJXpWWHFHevfI/UuydzgiWEgCcWGp/f/nm76X/iZnkIIwz
fcxyishNkRA3ilFBKvSGgB7BUVSt2FPJIzPYb+d3KqvKJioXU0pHy01CfTV0pzHSSY6BKU6e2pqF
K5D8NcxFUJF6ZdCIG7bCoyX2yvKokPct1aafgYRqP+zSq+EbdF5iAs+4Yct72Zx5hvgphhABWMnM
EQOUTyP7ZSOq6oobjuwpDZRGCuQiN1l4ZdHdiCFTUPlasNFH/95/i91D7FKsDTkASdykKnMYW6xZ
QAFuBGlo5G90csolG//wiXPL0v8z7yvrHqsZ+/yE84W1T6179IF/jsfvW+EkmRmG9deHu2qKr0JC
EwHgL5rJXyFd3ckGkxMvgVkxs0cq9XylG6id662cqyePiF+vG3APSCDYr5zuFpAXbFh4bV865Uv9
MvlfPkMSllhDcpleJomtc9URJ1tub2up9t6woVS8gzeaKALsNmwCVdKf0nNvqlWgC8PcwwGSuYmt
w8lW98KibrzOtvcGAQA/YQZ2Xf4kc1Wuq3y1ZPtWxiN+L+FyzlG68Z8pjvOib8QPEd97s9mQhU45
rsLAhdrgC9Ut/sOly3AAYYxj10s3yn4pV6NGdjU2KZ0sxXjFQ5FNH7ugep9UxaZjK9+B+oXxl+wR
ZN7ZccXLxDfA9csxXwtGKdwHHr8MHynALTKfQgz82chyrWUAwRjjhGTP/n23DCQy4Ojh1h7SdEV1
l05+WxR9T3fUZ8a9VUjPFIdO+p7ELg7wNaHAVFPj179ixMqg88HkhmZuAAvJgjQojbkZ+8PM2Cfm
cPgz3sVqxanD855M8Eg7ujzF86ycWTlfD790FDkWLKZBTjIXUkA8ItuI3kMNz1Imh6TvELGnb2WU
U2rAod4XumYMJZlZJVC8zCY0ScjK5mldpHjIliH8KnxJmXcKbIAaN7meUAuqYdrlb1cMcZlOcsNk
BgjHepaxKhNaTluuG/gF/SYdQq8ySkltY6Qio8U6odjPNdoY2PJX9Bqos1jFhqtG0EvEHkoS7uvW
ZUTiAHQD1Ibozw7PZSGSdYSwhQxWGa5iTbXDAiRJfh508m+hkTe2euI5tBmSH5io8nvmsiA9vxWi
q89/pg74mZWxeR/ZkekE8zytmWM25n9WCuoIFaja6fuswwCXuxzAqG5c+z8vQWxfcS3KqnHLn4PG
QAdjYY2WGyEmCgzJqGbIy8AqrXCCxDPPxI3Gj59sxF/94HuD2zio0GLJiXeJCDnS4bKvL1b6WrZx
NvzZDLOe/VqoRmL+PbHGZ847YssS0//IJoDQ1s8Z/+gqiD/FNXFBu5X7SSFQxCpWlcsvjToZo9Ff
jVmFqgU6FrI1SBsuBgchVFNNNMltxtVmffutcABgJmPy11aUg0W20SRfgTOUeSszMjeFyC7PoIkh
jAmD3EWTlB/6g1PfcNZk53gTbwO8AsgD4x9pYVkl5UZGff/3rDCwqENgEJQ+HVlGZZUmwwxXFB1e
BoWgBoId/BCmChT5t/ojtcVEwGet4ClQovmyslMALWQQ/KAeVp+NFkNK4hgf1g9SC0GwEIIAYPnd
6mTBflkdfhObZRxn+N9rWU068GdIeuR2j1DItGQOsgQGlxH6sbyGVNMXkO3lycIgc1IAJ6SZGQDV
ivhbbOSFNAo3VmwichGrtY+kZtZOsZnasgwzBjseFkEsfgJJojrWDbFPbvL5ajkbi/Mq67PsgFSv
kmWPL4a3w0FiPstijlklk4fpw/vkZ8AFFYNiRDYfnuIPIBFUSC5+ONmUgw4VNFBP4Zjyw9tlrAjg
g8HosOK27QowEt4Y8NjZDEPBw9hRsAQxHWJQ2WpjxkKskLElNqD9m46yYWw2MjZuHFMQKPwqZzSx
J5sNb2O78S94VgzXfMwQtK7jatcdOYXpOCNGEy+3DuqxWKzEtHWH6/tbfVTWbqm+2+qhXIURSqV2
wKoK6XLDky7rAa2ULlyyv8jM27ADvmzBpH92Kn9Zhks+xh4FHsd1aVZwYs6mJTAlHMCR4zj9GYZ5
RKV32UkEHvxhghsQ00n427fEMEMvHky1qwNUhA0TM1muuDSAjhITdb4cLBu0IrUnE+l3GfHSL4m+
xcSb3CjeK/PiBwpOcht4MdG7+KJcCLlacgkBUX8zNZQ1EtUoTDfZVjhRuS4bGWaymzHQBIwHzKSP
Wdx81fJ5T3V1Iasyd7/SjqUPaxSZK+kQpk9IZ28muRkOhitrKH6cD5AjZlhMYYI5ZGpwEF6QBcL4
jP05aD6250ePopsZtcyO9ff3N+JkZPD82olRIJCpvKhG1Ja3HQwHsGPxP6LObDtVbQnDT+QYdoje
0oOIYhtz49CYgNghjYBPf77StcfZRHdWYnQCs6lZ9Te1uWV3c9NsYlQ6J9OmzeUmbkWLnWSaHEiv
27griAS7jWkBPxUJic8xMp/8BhNk785rmNbszoFZjwOPMmaban4ew3Fl8mISY5qS+U1CupxllQmN
KaGZQIjLptUEiQ+rmDZnspUodPxKXkweCnhASXnjQAgEDLoCoopQU6HFcCDDbubhJ6spMQWZKxkK
3OavNeQTGbtyyGL230FfZ0yveRXdDhlHJuqEpkgoDa5Hkn+KWCfyHhK+yMiXzBwCLpaMcwkAJIT5
rJSfzRV/JL1R7nhlgsCSrjCi76tSmZIyH0HY9xffMzpkiWKUfH3JXC7jgR6qSsKLzjWnTdJKGcQs
Y/Szz5qMZcf7xsk9lrVFsjMRaU6Jf8F9b2SBkHldQimkKHhGPGErE2KHvQYBA4vFDeV6zDXCE05o
0uU7TOv/hWCfyY+OBWuQdVbGdVcQGiCqWDnmtYuAHFcaPRDouJ98cQd2Uwcxjo5ToaZIDcp+h+cO
MF1URiCSWtx8B9CHFXmRJ93j5bDmeuCRaf0W6xCYXyjfU7Z7n5TMSaNgFOyoBQZpAfFdqO+ytH4O
6WSQT5GoGBoj83NIR5Qu2aKLytKrzAc9KKSjYDAbzVsc6JlCXnuNYYydzc4mZdolG3GH4PaAKHi3
xaOR5o53SFSi5MLHf44OQItEH8z6s5rbMR8FT14CGojzqA9s7jheYzk6Y3Er6TldiFzVJOaasnoi
xHL+zClcHTHsO3ty+TMmhtJ+QPFC8WWijnH9UcfNZIAA1LRBmq13o6QDWxGcMYqdmIRfQcm+6OYI
seDKnn+L+msM0ACrOznaq0fYTEbjq9kEDTzamrQOGWBkJUY4OJ7HI+jl6RaVLiSpKtDHZ0dWV9kB
yX5MVuAOdjKyGqsWIOa+WS9jAPpk9kQTkKqXlHdQO3AIiWkJ0qTZ9uzkGS/H0KOC0prNiiP0MWCZ
1suFVO2xejnZdmTV7tl5uizGPnyvp5vNyqDny6Mm4HJ7vgICVgVV2zVPYzSlGQX8OU6j7wcn/Pse
2ehkIegJQFzxZSJgAng/JC54GdBhDQLo96L8qXeNmGyuJNBZipGZGqDdV9OAJ/ItbVC4CvJZ0iSU
mejNckUo6znyjhJHSGT9ORj6NGuwP0M+lwkK75x3aPbiTn5Wow7TE+8mclsc8TZC31P8lrDn4MTl
0qHm6RRE4sPmvVcDgeUkW2ileZAjOijXnc/leoDh5omm9degiF0k0GReKzCiQRXtfQGlxeK+AQes
WN7nT95e5MMGJNHmxZLIZ0AAEzkoMYHrzlzUPzhhCPBuey/vKe8NaORzueVPBVyNpgy7A7l6Eieh
Wcl8CsCZKEt2bXI9wPpJ7zCyGfrILKE3EgE99nKyAylo3+4PTPXLB9X78oGWg4wGUN3lgifbBnmA
25GcxpAtK9Ac9ksjPh/0M4cU1P6L3dqkKJq1vG93LfeHy4Mp9PEtw4NhLqpgAWBr0dIC/iyqTW0A
8umTy4AoFTjb+SPAHRS5rVm1H6JJ9NnXAzOnj4OqZ/5CGPCYuaQBan9IWU3U7RsghlyuZi/ZCDln
zH85azlveaAmwyUUp0xpVyE+z3tkeHn1+05zTwC104sQQXTTWbHssJWe45UjGHRkCGjyu20VuWJy
HsgrADwY6RDpHo+/NA5a0toXQhsXp3VP9H5uZcvhGjma7ZWAA8QscftbLrACHlcbYrxATQO1lCcR
LXZsbFJEo48pOT6SowA+ic47HIAKHbBiOfwbCD63Qp9o3yPKgy5/bEHT4yYBfEFd4I8f8YNkS8ch
K4ueMi6pW94fH+6OC3sSclB/oOFj2cN5WLDfoK/B0bffSHe8HmgTdkJ8ANgKEPkRE3Fko/o9+kHe
BfQzbSrXQ6oSsTdyXlajv0AZT1HeNPuEiJIUke5W2VS06YRPI3bPCAwSlPmlV5LdBZXjJBNQIGx3
26QjwXODkiO/R8dt9k//hkcOynEUNqgIcMvF2xO8vX4jKKXpLFyyRR3gLQWkVOuYNfAoChwuIeQ4
kZwbrzpxs6Ggku5kS0kHYNrFzIapw2/vmQq9i5ssR0KtF6G5exC7a1wJAHzjOkWJFOda2buz6Soo
acGYx0V4GCZAKvq2bHK7RkicxnCXN38xZylOyhxV6nfqG1DhFTbVbK353J2NI6Zoji7DFkx5tNH1
1GZLjMrUuOXWTE032pjaEbEGNUKUNS4uuAwmlYE3DGvjQXDDmYCe7LCogBMgNlHNzjjDA/XGxI9s
EFEsusc3moyEpY6dEGkdZC9wJWbzEbPGPLwUr95cjH4XygGEvcGOGXmMrrGbPRcXoxg/JvChbTXA
d0qPFyzBEyK/1WCG27c7dKn8msXiHmJWMyntfCLRyXVSOMAe8c56VzXD0xiQvehFLV5I4qUzgrWg
u65IlLWm8Uw2DVgjhmz0ufIPB2M+ig4pRc2K9LFM+TdAAbdFx1F/6FLTltsdnylikH9jASMteuI+
0X2QZFIcdaM695Awc4JwKRfhNcauDImPcc159Aj8DxKPnFiL88kO4zC6pHETzVx7900VMiDHgg9P
7SD9QS0c6RGWwCcyswmXCngJQRRKk0yH0Lvt0dcJoQd8FzQPHxzaIxtlhagPiAuJAZmEJFRqzPWO
eLRtyip7oQmlFhmJfmQ1tcnGqdpxiGThgPVVLIFqr231uDsSNCBFgmWShBwlfjoEXliF0K/gcVtP
5iiVDoIvNyK2+Bk5J5MLZMVHKrbCZYT9gi+3QKVkT9GGsVNOJNZD24I5cIionTBWZDrO3B2KP8r0
BgqsRbGMcYhBHOkjpONaP2JzD1vQgh9L+NZzSPCAepNUj4pztkq/pPUktgCUkDYgYmdMgY/DD0mW
a4I1vftDRXMcrdSAGGsbeQW2g07E/ek4pYUemEWHQ32+dnKL8qyf6VjOT/uEUMsRwMNUa28zAIKb
4RanInA+8Vvle5pTGHVv07t3W+STy6JadTZ4ux8emOGVNupai0fY2iD9tVHGow3AwYeGHFzrUH7v
1nhUBcJAf3gnsBrI8GEXfYb0zprtkEFYE4Nl295TR5d2mlpNsGO/TxYwfIiU1xj1ATboEkvJqkx+
hZHJQsJiw/8lHAIq6xazetkXgR6TmwVvShY8djDYrezQM2SmMXr+idAEtwaku3qs1zX/zmgCqzuv
LwPWVcmSYCgvS7YkZyHoLPtrScRIri5CS4SbT7GA7AdQUZZ72bBCM3/nTD7xkUQ28Tte+uRl86DD
ooq4KotGu1lhvtGXXpAeWcqO8PuzY4d1n/VeFsJiJgviO6NBMleSJMgBsfGC1QU4kyzLfT4kbkhm
IkxSoAouOWbJJIOZ+WTfpRHMWUzDfGpHVrEO/U12UhVK1AKveL+Od4f6JaKgckISl+YkeuWQksbn
kKQL+mgGomIMM+KJf9swmEj/VmhWNWkjwYuPcjBbRTSAZC+IxADJY3k3iQvQHZNUbbaMT+SeoFoQ
m8irxEyM9yZa+QBxyHZxPdFO0hN0Wok0iULfN4FTOHwSr5Dt7iSmeV+KMIQ/0vDkKHOSJLVkfyij
RF6rWAcZt1xOYsbIYX3v0V9OBJ6fV33L2dVow8sPD/IPGkM8JxlaeQUSAjxL2I5iqsGaDHrzzQOr
CaLlqg892YqinxkgD0Vdlc+Vv5CgTrrDJ9gnBEYs6Tv8YpEkagScxFtK4zDKY0nFC5IPk/w2AlNy
hf9tfSV3/8ljyIZUAi5pntzxLtOWnA+0uKAPOQHuONfok9f/INJG6ENJtloy5bLNJNR3+nQAeXcG
M/1GLpC0XT5F6iaS+v7kfvD442IS1C5H3AW5E/KgSsCpSemrvY6RzJULIhdGfiZn1F3/v3XEOwRw
nGq6lOsBEAx4i3wUAso0QMppfU7jc6XYMy+JYKRF0qvBXvW8sucVeIDqChXJy/F2JL7inpM8gWL3
trqGtIa8FAR3hPkeOo7Ava6BxgPG5rSWe4RdNJwcQJCIThPbIfhwAcpVG1AUU9S00JYhw0lOyYcN
CJJuP/qJYEQoQuyQ6IPtBzWyRsI4IisVtM6M93sBmaLnnHAnMvlUSEo1ZOuhwa+uAT8mGEM5YfDH
66F5iBP2mrbwNrBjaCh0Cch1V2FCZbxiCTJ01ozb42qDYmc0PVFnrTZI6DvRogcVoedmrAjYhHrN
b4/Yo0uJI2KDJbVFCAgAK258T7jN1ucObH3nXlj1uR0mgIMwede9sAb1bliKKqwKkvBKkFAl2UIi
DoAmRYHbRCwf0ZsntqudOQKfZGIVrWXtwLQeJA9EAMqtj62TnWH8gyQQ+REBvOJlxf0BiY4wEBB+
7fAlr0alR5Lf5ho5WQdUrHEUKABa+9o3PduUyhb6blQShlS6u+aSxbfHZhuAp5mg8qbqmTM9SOxG
9EpQJf0Kv0PnwtiQdfeO8v0JYX2cPPgbyJRkOVBJpoMdE/0gyZdDSxvqETFBxTrMjD87CmYYzJPx
wDSU4Elb3SiFFPqWzQNiM6TCONh1GJkFspm1JTIJpjhleZv92YqozEBCt8CR0CzJpUkiHPY9DZOt
O/lNGkRsTeXrBnCPB3/BVInhkqwfrMSEgEiukZsWGCJCKdyJq0e2iP/HoKDQ9dN/BM2pjKu3TixC
HDbkHdSc8O21ZQzjd0HuR94MhUGqOCMwxzIb42YASAWJQ6dY9vzR+IVK2RGHY0IdGe7QAZwekRBR
BReg+c4nn4RJRMLmzGN7395BF8Ajxx7z6ufuwBKoRaS3gFN7PTv9q2OYI7e/6qf8eXy1pwiZ82rF
hjxoAKT11TDbY1jSCqPZDjpHyzsdFTLUT3ZOyKEjhqEl+xS70y8o1aOwX9h3IsZYewEeBBqlDf2d
lZFUGiIWS9A4vjkDo7LIaOoZ2c3IBZ3lv+bJYegnm3S8syqUBPFkwzXgOe4iH/hEUpeKEMavW8Ih
/ey2rRdeJTB7lzWJDVJ0rhpWbu53bNj1/K7joenBrSqdxD5Z8aTldNxq2UU/94TXn4mceY6fzVDv
kuKGo3w1Tl3kxvUbOXuAIfv+TwT+pod/FSRLPRvqTzZ8aNQUZvnU9AcImC10xUhr/BjFDCJBWPds
P5hxI/MCY56/QXQBDR/uInVkaItb/nWu8MvQOig/I6RpD44PLBKwn0WlCJ8J9JSx42Njcnhiwprr
BUB8sHAqWsfDk92gsU4Vb3NlUKNpqG8aC1LcpO65vfF5XJKbQ/QkGEw7YZegBp7FhgtrR7NW2LOJ
8i6HBj1bkni1p46MtOIe8gkds2hrdWr2sBNmTUVKoW9UuJIkRgZVKYG/YrYr5kodTXd+mJzAq88g
yqg7PQKfVkwHtZ3yh0hS2RU5OyglqVn00bvR4P8WJwtliIxonnmkNO4IJnQZya2HjeGlcjdOrCI8
K8ANIsyTUBEocd6wnyl2h/ZLwQsEox0IrmLDlA/0GkbQNIYiAirkTuu0+y/vc3sgvW3w6xuAPgDn
CTaFeinOdVqL/kvaj/9JeolkKllZgdey14Lzx6BEsAF/DrTMSCI6Ci5kDnKCV7ZqQ/ax7ilEfwog
u/c6INHFFzJayaLqjlMVh5Tx6BLWg0lOLvIalkoQkUlUglbfrVUvUTH6VJ5WifIs6Fplsyunr8FE
vTtN16qfFm1u8MphPqfexm2A1cEOITVe0hfcFGeeU/EdK26DBGvl1tdJV9kgqVEhkVWZS0TxFRZa
iryRfuFaUOv1FIQaSD2D/EuswVDMjXHb4eq8DoiBIefV5aQSqyoNhJ75CV/9ocnn8n6tDn5OYiJ4
a8nPydnyTRtdD34CphDFb3AAEOeog+wMGoliP6JjyDciW4dQf8/BLJ53UkVq1+5XfZhYcJHtE8ql
kdtWjOb3TNn9YqI5eP9GCxI8En+LJTnWR7grY81baZ1Dya4LnS14a+DamZHfb3MDj8HUgX3ry88j
PUe+9Gw2tT5A3+C3zf9xOmeD3WHQaTfKC4X+ymxE43iDFrEpJlJisdWF7XXWO4r7Ikf21rjn91z2
s4pgGVSwAXvrtoHpMzbQRUu+yCvzT9qASxF/fY+xiTRfA/vKrhMgUgkJlNSSzRugiGbAnmLdfVi3
AhIYNmCIEOqRig6WFeNDiAwOTgiFrmIfRoLhaUSUBt52zUOq5QoCLiKR8YCCg2otWiFD785bMXYr
6z6cdTH7Tl2Fm1o7GWIaWKtcxsXOat5NahNb1Q5vPgJWCX+BRu6sPnk+kDlsvLJtDrapZ8Vnq7k6
r5PxQKAbpcSrxaUubuhbGeJko0jEyVpNlqEFsc3krtwon3fdzhxaHhK6d+G3MV30IGqxIAOssrFE
99NFNUGPkBEHT415BEG+e1+jC91ZVfAoi1BwQ076CeZ22hNlzjzkVnGL7yjrlkI6I80uVxjsKgJ8
I5MtIA2rvgeE1OBcL/oQFCJIua8nVuqoe0DLAj/QEwOL57HACOpn+MtFxFa1xfnkkAlFqw0jHV6T
YrlBQWVgqEiqWTv0sDNRER7+wuZAo465Gc/HXz4jK5kdojaeE5ra9pMKJtydupeqDcDLkXhgMkWf
gFZVc9wqgkuidZbDffkdoTTbMyMgkb/xz1XV+UAcuXmuvjkhUZZnA0SxjYpno/NiGteHzzRCepk9
Vn3EQvl8FVNlfsFfcRLSZHoLG3P+nt78c0FpHKj5D63E6TtTbU4TlzGalHIduZ5AdOb3gTGCzQnM
aV4fR2N2fXY17+TGDb6cXi9xRTypaKLKZVHYbdcasu/oqtAbRoQDx+exg8lhN6AhDCJE9Hq5wR/g
ifj5pJz9GVmJ/Q7NnxKFLgRW5LrycS+t+R7ueU8kWhQE7Mj/3frai14sLIwy7Pfx/vWH0bTDZSXi
uJs7YJmUu0nJ3BYq7lfXGdIuvfO8GLij1qoL32c4Tq6rG0n4aFlE6+HDH5wI27jrcRz02I4Xa/zt
ut3Jrr88RdNdK+hEs4SdlKJH/XFPXLnC7nUDMv352FbN6tZeDOPwlM9GRThsQMOc94N83b0vOpcV
9h9lHPaSedzelJ3ppXRHr/EjC6KyQXZhlnaCC/UVdV5xWU5wf6OgRYDz9Lqt4JzNTvy0jKaX4bxX
fnWU9V1Z3p5fBSn7q69EwfXxt+P0cYFurZThT3ln+Q5ucKY8tnAl2dzTHsXtQdu5PkQRnBJ6e50V
bnn1ulEYc6LksnHLgjB48orUKbkKJGaH497TU3f2OZnQnFsRTlqD4xUbSyYAtAse47zjJCMHq+fd
H1JkOLo2dzNK7VEzfnScXXt6JufV97tnMdqGy08BClMhXPCUIUxGB1M1GnUurBoZkUL8UeqLbLwv
TsWg2TDjI8MO1A/YJcrU5KYR0SEEwWexMBEFzGYXqgHI25AnLLDyoo0HGUYi82F32MFcfMRvEDOk
LfHTy3IDv9cXgicvC9EnMkd86s4ekh4j8FpDGNf6yA2gAcUEkwfnfshHllgWPsWlicwhZ1nOkQZB
2y45jgbzF614iqQWG0Dy6+wQhQv/U5Lf9vog3HZhuT+FDUJZeI6QOn8dK8miD/7ADj4X9U8MIt1l
5SeSmV/Z7tDhtyQRoLX1sDENX75yeJ0sBQG2IF12f1kkMfZk0Y1ZUpj/tOYoASBtNYaRkWXWiDJw
oj0yHXmqjArIeao8g9YovOBKXs1YRRumyQhy4vaOJFT8XPTapOPqO9bVw/X1tS8InG6k8Led4byd
zXLQTQ7q0Fyd82t/qubkQo5VcMqCZ19k6bkJqJFkX4hF+bsJCd8F2J9QcZGwCpVZPc2D7HBbJL7q
g8tHgBDXIZdi7S/4HYiD5M7lOBD/nJhmVTwEd9PHsjHSP8RmdksRPvXzKT1nSdDYR8z5aT6oW052
05fZmkehigItBpVh9a1sorHiK3Zl5P6JNCEZTKgjY5SfZvflc462g3Xy6fYE+ymvqrBYWcaDaYNj
ltVCnJxoo9YxIMas8Qkh2i0W5zEz92WEFR6zwozia3pMbjqVuVMbCEDQPH1mrIaEDZBd5ph29tuC
hhjdvKRY1lmi813+GBf4CVY21n45BXY8NPzmSUeqES8fsIpmqMR09HN+TKEpnYiHdvaNjhcxy+yg
oZNze5P3x3TbIVek01p1Bn/4xY5Gh2jIFqyat+iH6i89U1HM89V5vjra+fFXtoIHSkRtpFkh4lvU
yJACTc7zPGhqJGLyZW/k3rEeuS+edaUN3q7rzK63Y4f7g/oSQ+aprIsCPzoXpfEbIwuH6u6EWiPl
o1GyZ5LhM6o4pMVRQyCMOmFwQp2KcXkSwze69/Wl454+aEQ9qrNkUL4gXrLLHelkb/hM0hZkG7u/
p28mzJ9XeNcxEF8Rc9IZobt9Z9trSMO/74haYVtnttsWNDG/8ov5dWl2XeSPAqKEc7pK+3YrmQzK
8Fx7pWoqz/Xu9NPp4OVEFkSZ3ksj7bud5udxPVQPyKn1Un1aBRXd3rjbHffaGnE5IQgid+AdxoT0
Z+9Mjxo0dklvW6WL3rgEb0t4QR76Su+Sh9TxxXjlQz+jjj7OJ/nkNuUZ3w2+rVb3b0TIyBJv1M3j
u1lli2JKnEiEl03VMeZ8ED+n5zBjfZ3mvE9uqwcSBoD+FBRh6cEesV41SadEL+mUYJZPb/92f+U3
9E3+F2ZTNLbDbHH1BtTFvNEBMfLv8ru1AWYzaQMeaE8+MJqpykgjUXnZUqQlm33nU/iccYUWbznB
KgMBNGR15eN7fLj8kiDy4WEyTVsFiNCeAMOZykHQggce8QU7zjMGQHp/tTt56NrmiNsS/N2IIH4I
E/jKtq+Cm89TvSjDzrIMa4ynd2tiAawkEu2UeIzTal7NX5DIlwWi340RcYtTjcEGFuG1JAB4EjAU
HA35HxSre3h2zwhj0pIurxHSQPAXjj/UYVJ7WNjdtoJDIKNeL+8ZFfnsmB67e3kAmkH29DVmXutS
KKOr3hFsFAm3bo2wgrhnFEuK3QhszQWLKLjgNAdA8PJ7ecg4ot/yRZqdtJtHyjByyB1SMpeCMqGX
KyjfGkUhweEKslloFbCrBQ170f/C8VEQOIJ3zZn/5PuaKlHXE4KdIH0FQS3Jf5bsNxRJkKCpdWiC
Q0c7SB1QmMoggWAaAzkCH4eogGDeJsCOJGPCZhN6LlUu0DYgnJ/67E2qYm9MFkioTejm8XzSn6g1
8Oyp+g5laYhtNVpPF+wrcKXGdNlkPuYbFibUBi93FylGRgcbaZ7dzuEKkRquOpQwxgPC3t+vw46P
P/B6toeju8OzbHKZQHkTODGQ3XBKOKOlbKWUYFBvh4cFLJK9JAMs40c3chTWCADu2aYW9qDSCEAe
lCVZBiSlf3uHO0GkmOcEVWVWv5+PL96bt7bIVNBfJphn8CXvFpNeMT+vuTI87iEzSrMiTBxt8LBJ
ndFBqkjNqqC6RCYDzjcvzldMPfnqGrK1ZlAoYxXdaDAm73qSaEs2qwvlZBnb+aQ3Fiu4+Ad5QUYg
e8JsKuP7MxwrprHuQK9W6uHx3QM89c34/5Xn0UbGkowmAcRBbiEFEcIofj+Ik9nYgwLyGOk9AFg0
Sy9XZwpZYOu461S4SZV/C2e5/72GSkl+zvgA4OgJJNgFZybH7+xH5V4TGYfdRQNPjPhYi1H6MVIz
NUsm0tTsLx5GM30YD4ysenZJabLW/doTOleNmUnzPp5mK2xblSGcytpsDIFngnUuKKrPhUJvzklu
AnQDkgnwTWiMAmREEhuyDUDI6XI+nwudedazHwbJobOvTrDsqHUUdMBnYx4KY/gHQRIrMweLZF19
xfvuT7Jvf132g59sne53P9m+2D/3r3XslG7ixJleufEYhXRn6KCW/jtwbmyswnx6haIHPZK2Vn5D
Xg2GmvxDGG/sbYT1BnuNZMebxQaGVw6Q6MKcu9nIPbx/INhBAfeyXNF7oYTorMTFpEYHYzpsa2mt
PYka+QJczladXXatD5HF8NqQ87qHxEs8pbyQ7IpP4/Q28HdPK1YxZ1LhgLQYCTXGjE5BVYnvGUUI
A1P1jOW5/uXpL3wDdQVNK4cgbwUwKGh9gRjLvQYYytcRoZBK++O/RoNGTKHa8wLPD7ZCZIR9RlZV
E9ynb88EEIpsJl+zbeDdFzmj8f2V0X3IbmyGm3zxWr1WF5OEySSfLnRmrPBktNwIxlqw3V60Dfh5
pKNWr0l/qOXTbozoljb67ePkF1l/lTZuKL4AuAQHKf+XNgs88i3eIXhp4Zrxsn9thTIHR1KIlKUL
rgQU/lDbbjZ8zM9MUvgg6n9j403Iss1tUF79jJD8/dV96jteAsqUpPjI6ePEQFYx0y/cXALxntEZ
ytcZQAC7A2yORnr/qu+vcD5H+otpeWgUQ+OWnUiiNsDIusaQyJ38a8+78vdgkdgIoMnIUBPbrAlh
1g71C7h3ZNBRMsc9EfHCzLhRXX1/8ySSQdG01Iv3N50deiYkaVVcfEq9/nshZtZoJSRxGMlCMWWS
5Xlkt+zrsWW/zK7VtsjPmXdo8Sq0eNVOgjh4+HLwZ/KDu1v6D1f1VG/31aODo6cFEzJx5CKucLky
6MdrGDHSJ0KHe0dPCPzA9zeF5s/OOldV23pshsxq8bSFMXu2BpurleoQeR0UZBINeE6JCgsZWVi0
xx3aOIn+GKtGofANsTtgHeoPYzLJfKYcMD5gSsJy3MgpkXixfoRPTWYe4HuMQ1ZkxtbzIBoBVM3m
scFXpNnzmRkEkJxhpDZOZtPjGUsP0jFjRlZ3XPwWv4yGBPMArb+5L84G/FQ99YQy2miOg0hJfy4I
fhWSovbHqS6Czcye23PhPc1b+my/ur1f3XcqiKr/TpCyGk0msOaykdPQcnrdyJO+1/I6A572idNb
Y99qpfOO2VnTNYw0yLnkctkVD03ugHID6ZUvLDburuKl+7v7+jsvW+F52QbKxFwTxeYtZnoAs220
YI7Vi+yvzE0qElfCWDxevX5/Xl9xrNJOVJYipK74mRRB+P2NsDy8rGOwUCG2wCoKV8YTvxC3lYrv
+66kWEOS44cSxE/7J963vnnBKNWHi8s6WV9LPVlf1ko4mCqhGib96/iMUBV0EMpN8TJqTOS2cGq5
/1U7U1nUF/150XlWOb1mdv17/pwr4/kzRM5o+J19Db53qwhFojsSsYseej1IZWuVB/wSfyU0bkFI
+tm5Y6Lv9GKTbashDWi1vXitNs5TkuGEM2TDeGFmtRwRgBmpIhfLGvqwRwqCWycWnMZih0Athsx5
csCAgnR5OqMOzO64L5KKjNFupnVjkRogHEHcbmjvUL8Y99wGoyS9H+5CtMyDF+aApzA2OilJZZzK
krXgwIBEmTWjhf4LavYGymMTrwbz7pxA8/havKZGbxGhhrObRLhmn/cKioaINR7TZbHEu2wG5DaU
Qh0hsTkFD4LadQPuDc/b+eekuh56CV8ZcEwgmxYoFAmbcWgbgyxEFxu1iLY3GYQX0G+5dx+TWNSR
8R7vgtYsnWST09cIITSiuQdiAdt2hmVYExuvvxEjm3isHdzQ6X7a0fYF2i1j/SrwNGHrYN+8Fzsk
rbNYr+9mbzqYJH4TZhf9SuYtMlLuXjvxYkgIvBG8ja/nF7pUxRf+aCp0cUJeFA1AKlFZajS0Si+l
PcysggmO11M9fUvb1Sw9vAYRwmU0lwei72uKl0ztAhP9UNXaoIdahJyURQBygwOycwPRBg1Um4UA
Faz3PeltJD8aY2RvUemGisX+zYhmI0gBLBJ2QsUr2Sf75uuyljGxbr7umSH/yogRvLN/9kUfBOdZ
SsCzXyFlSKqxB9uUfLNJmQSQPMI+lBozZ+c8vZP/9OK/nfOyI3ewGCxkeOwWMp1SIHz4t/WNYSI/
HMBP8q/+k7Ho1t6LtZHNHZ5P9PA3D1UkU0pbcM4C0CQeFwTGnTTObQn5j8E0l1uM9RVSupgrrYUm
9xXPKhCh5IK4ekwT+2qo32ELytXa2U/UUCWxJc/iAihvmi3LPaZ4bJDFHHd2nvfA7ApVULASkh+H
WTVd/so1kCsAZwPFFXB4Z7twfm30L4TZxpVllDC3sS3jCjP5THKjMHMjZyJ6mvFcSPryL5Vqp8T/
nz3Ay/7ZVBY2fnbbGlHG+ywx1BX7yHH6JOn0LRJ8l+AWULW8BY3xIvzrIFRAdxyjjv8+WMgmrbBY
D76kIEs9tUeoRVDvDK2CVn3aNCDUk0NOg/q+nIp/0VgGZSlsLGnkxv6F7hbCxgFGAKlNimaHk/ZN
KcauLaAAqK0QBfGOgUixZH5K1glDXQAVYrHL1R78JcfkOPwjA3GZCVhGINoC3D45VaBgGqr4pNBm
+ftxmyVbPM2A/lb7BslX7NL6+ugrPuYgp4UlnMFzTn35KICYX8my95XjR1b4bVRG+0OeUOOU6eLU
RS1V+Yrm+VpGiYyR7h/8Tjv1217bExY+Ulgq9pHRvoVKxL7+igLEsEik+uriaYmC2FDfmbLqlhuF
UqtdOpDz3dx5OAr0NDl4EUjQJyCDArU6+QN5YFWNzNljUzotKvI5lpj38QhZMWwAwKs2HmbePmhX
xGpEsGZof47P6BUKabO+z7HrXmZLgRU+BaqCBSIiIcCo1mBZUn5z5fe3WfqG958p+JKRIMsWUykE
oAiSDcA/852g4qIxqb4c5LvA3wRjLqDsayAUV6ZhAArC7azBfgj3ic0C+zvG2idikK4kWwHCaXqv
9OFP4C7B+52SO1HQba++g6M2Kg4tu2/VqDp0zNgZWB0TPQtfIcYv9L5f6I0r4gy9N63z0+lwh9KF
YyKkpp17B6LwmMDYYIDfwzMUm1Mo5BrBMI3YzguvW9jhsheHVy4AVEGVCZ5IAHeDNXkWMDI4i1kC
yvsUsYRLJGseOQ9zx0YSR3JESNRlz31ghCiHLDsiftJj3sbT8C17J2p4rAegJ+QnmHzYIvJGYYbX
fR7y792qsDLrbspvuwjpDOyLi0TkDUdHuaVAPO34eBKV8w8JX+Duz6UA/eU7wdAIrTMPP3SkWpsj
sg98X5NMqezo3vslVF/kypdQ//psyXIQ2O33jPi5N/33vSnAW9fv3IGI4VAChalEeZ5IT1j68hBk
ztmcSqqLGhyo1m9hmHyIROQD0JyyOxuhkNXAkYU+RmcAykvSQvxkhVMmfB1K+i7FPQRqAvkA4caq
YymlY/ACPPzDaRF4sFC0RMMZIvLXmhChsNYIOxwoqbMqdcCECyeqmlCHF7mod4Yth2vzYD99hlYj
ZFjK8SROiNroj8IAFN5VAviECgV/K7QeiQCEe0Wml7sNzduWDi0JG2DXCEOJWoAQmZ9GRmenxlH4
F9YIUUMavjnbrLEv7tqAe0fW0UIGKYz9zxjGFuCfRKLqUudyRb9CtqMAxsFfpUBJMlt2tbL8SwdX
9L7Vt577li1bgHrft1ZBQkguB3IXkmMS5UChp4qa5EfYQfZh0siP+EMyw1acno1fIVdPfi5TS4NK
IWxW+QPpicQVWsel5km4I4IhcuQOYOaPgoioiaAnYhJGiDyWvL3A+85z4Z5D3YR8q2jjtez7gE2F
Y9mzSq5LBNwkhHiva0IGfWnu/c3QfLO6BaAoGFLAoC5eO9Bw/qMPS8ZL7im9jUPukTyE6UYVPaYL
PUKFyojVOkhCppE7DlYsm8oAzxnsJ4Ddd51JR6Q69N9fNpniV/w7n4NZCy9TybTI0cOdrHpnZtJp
8wsqjr77SQ/1HOFooaH6To0KWQ5ioiM0r3aNE5+Ao3HdpMMwl9DxBC4dA6dmJmTNv4B2PM8FQh7R
DJn4ZOrrkpQTRqbMh4Jnz0nvVWSYPgcnOpWTFVY45DDyZCdTKUCMyGiCquSIIqKMQKAB/AoEP2IR
Zr66M4eu8l+qai1yWSS0sqHG3+WrCrAjUkDk1rBjR6NfvFyY0SfJgg9a3H8/4w5YCjgVCbRIOAo3
V4b1h+7+SSFCjz+RuKk9mVYfxBR9Q9BUEnHUegu1rQFzC/QlVyj3SEsibLZgq7Y+krP4UHXJXGtj
EZChd4gWDb44PJxYW2Fu8BaUaow2m+LGktAkmpWoXs+TIF2nhIc7Qrr+VJ1Q9VInHdl3KKlefn0O
7FwXFLlmr3kdXsbZBeQgFbIpwrUP9GKwIl7GGPS95s1ssGx41ROaMhXVRL66aFclOqIByeHCsVsq
c2UerZR5MT5NTpP00MOSFlLE0D2vkM9aCPXwdXgdHr+dAxYq4Tm8Ta88sHOjI11J4afCQpsL0lw9
Q7BvgudsuLby+WDdX+P6zVEsS8zDVAzdBPUvzDXhrmGdwYGPrCbodkyW3xAiNO/YWI8C6Hjcj/vk
vmKaeh/C0fzwEGXy/QwSWV5PbIvZfvNAsABC6R2P2wHxoCh/zWVy/ajaSAj96Wicjlhz/4I94g0x
6XzPmDLp3hhnIh8ozbq+yQ4ywj5Ec4YUgmgn3d70ue8DzQ/Y4ZNRWCXmc0J2YuV5K8/czvraRrQY
ZHEXaSiZwCRY5IV0EREXuwFhHG0jg7TWO1t0s0UriTdY7Vfb7Ua0ldhokg6ReLU2Sx9AFLvzkdcp
/V3utNEBG5fLHaHw3ZC/I/HeaGHLEGWw0hHVVwmYVPgZH81ZiKjIAQuGVKKT1Adpw9xE35T8gshr
PTYXIJoVlA7eRF9xGvuMTp3gdETGRvI2bJ/tAng0+/tZTr5mN5XcjaAVz3ichQn7DiXTTCB8cbCb
xsEJQwbv4Z/djqfYHQ9NfLdjg3m0MV0TdMt3h+9SoIndpQrKMGJ3Nd61sWt92b2JgBr7i/a0Y3fs
k3v760/709GE/f7k7J/8bqmd/P6itZKMr3T/yzh1Zr2gF7RnCEMzZF+kdtme6AABgqGROTMQyOlB
hjr9Cb0AoZhHkx8RYTy5+ApTSyUvZ3V/bgAyc0MaW6JfV1nsmPRNL+Sp1u2n9/Q29uh7NJFD2kJp
YfLZsaiTeE2ssQnMfQNWUkud/Ga1XSWsDJ88pUQVLWZA/xEZHbyHwC6iS31zqHSmsHQSJNxNXm32
l9UM355iIldJrk0978EmNCGVMAM933ub0qreR0MLESJzz0vpZpJblC4meZ/rlozhO2N2t1aFvvf0
/R7hLzlJkQ6Uh3Srli23Nndj53rkQeFXu87a6LcVwf94Oq/l1MEkCD+RqiSUb1EEEY1tbG6og4NA
IJRQgKffb/DuFsfh2BgU/jDT092jof+iM02g85WUKHgQ6bXjLuowV2s3VCJZyULtrV7jSve0PSv4
MzoXgKr+GYjBPAhUPgZ8/IYAc/2P2/sQqIB/d98gkpU30IlnTa+eavN+2a2xZJPX4iP19KcJmfiN
/c2XEjRbllaokkE/xrs3ptYk+BbXEFiOTknP3QU3W3Iq7jBhTvwi8d9CbPvqF3zO/vEXvwKkXbHO
AjvgFcXgT15f3OIENe8WIx/m+z+Agrj5lu81jl7O4o7VYr248agXCpUwurp4xXf1ncUjv3+VcznG
/4pVvqoXIKjNq+orv4JbysX8uz4pIg2vBpgXaF5O2wgfvLg4OMpt6fmcT84TEDQzMqMKVaK7uIc5
KcGdySd3i8nXcHTcOmbmgi6WnNkIs9RmlXr/uFMsMZK0isFfw+zsyYjpBsxr6pQ84BU8XSMRSwaC
Qcuzxc9wKre3wHwOgzevWRahSodlygvhJUhBHmHP+dep/BT7+OfB3ye4rCH/23eRZOKLa5UMu7/z
kotIixlPmSpTbiE5ujxDioK/G3ZFAkAvSfCQfjO9NxbL6/SNBZHf/oVxOGV/zKUOMBdljZjBiAhI
Hjjo/tUGpLXAn2strJeoCYaPJiA0xaZH0kVrLVVGjDGA0N6/f93J+gI4s5b9OB+/8xsge3d8kMQH
6J4tRzYQsUh6lcqi7//GwDhszaogtpyrlDNJUlk1if+mOY7kT4crgfnlIcVMe5lNuq/8F64gTUDW
LXKbcLSWVLcK+CPPhbYvfusSRHahWITePTEU+zvgp5vI34u9SxjLZvBNjYPP3+fDeUuu7N1zggYF
K8nRi6TOCgaH2foY3GO6rkU9tpO4uwfWi7NwsJ5s4vwg2bHyKrbgkmZfeNZVyNmw9OFovt2i5+kx
YSH+8FDwhrcWLp9daPB7NqUUQnxR8qn0zqG4QV7XMhawJ2RmW7EMX7HKlJkhH3uyT5kdfzO7Y34D
cvKgoPZx/5BlSv26w85mBOqRLJl0+NW943tZjy/3sTk35+lMPiwequ73K6f/eCzUyTW+Tet0TCcM
GHzP/6mT2xPx+nsp+TwC6iw9c10dXzp3ocyPt1lpwwjaNh+q9vsAY6GLnALpMeRFLCGFn0l4Wfu5
hhvxNDpKSPEcAX+OE1SZ5bHDj1+yd3ECF02+xLKoz4hypeJMEE10IrHtn9cDQlK+I7o/B3oi5ivi
RaERzhBIMsrQvi6PVDXW9Fr7aL/Yc1b24uXl8IqnC4AlKl9b/DaIZ8cHNMF8odUDnyk2UkGomwT7
EhcIA0BlwDVCCb6oTsGYlKXD71imVaBHeVCrAbxvZtlCn3bIeyaymsgNkBJoyWZypdfdFbCQ7341
IMO/i64tetIf9k39BUrettwadLBGo/hDi8mDdmh+YHlT+O5/elKEkiSjgIdRL2/LhnbpUgKW6jFN
C+XLCGiAlEF8iW30JmQE4AuSuwuqJel9FSA1ntJJ5jhRYrowBkooTvmgBz79P8Q31X3987N/Oto/
4xUISkwXNQKH5sFXYKHRGmho2k7N45g2MtHt6zgh05zWX8rI05by0Jf2Jn8fPvJ3d6NOkRav8eSd
XrmuC7Q/6ICcSFAMMPaIVqVPqTxkINSCGjpCkXcJniaiWcmLxQ7kFIh+NZ8P6CTStbiso/Qk8iQ+
lofVw2o7/WDoQdBsTTDccAPHH4uph2QuEtBKDvf3IE8TlIIPEYMh9qKxXPlUdInoDHEK4jyI+dhf
4KgBHCAwQBlKlve0tt6Q+pA+iToGlg5O0CTAPEMegtuILYFQK8R2rufimUh7JfQ7zoy59H9oeHRh
A84mVs8dqvrJ6d+RKsI/6/+4mUyABw9J5gQJoq/kM92T+jcYCOOT4fpnISU5rniluYBHS7LOF9f7
klTk6/ZflItAmACwZxszyRI/2NE++DYSV18amHnX2H0iVjp/6HrZ1gWa+OrGmBGLZZk9dRjrUk7s
Alq1UUhpGMwNelskLU/bnttU1gWJCrV1hcBvOVq2ob1rQ4LEMqhIi+R15W4oXrEG+sv/qVNaTVJN
KGfpwpnTy+L8gmoK7QS86znciDwuV0N4t2hrTOs0LO7wlKADlb9/p48zOs1jYFPthMCFDTJ3FGCM
9QNI4NdF2wSUifbf9k8L7B7KT/rcD1sL31Y8yewP/ePYTi+rO9EciMqfgbSt+ekDPIKBHu7nza+4
bAn2eZmZy8tMvnc32WS/o5pBUw7ATpoNvOfv1lrZALzS7wGM7I6FOw1XMVdm+xNgQzALaYBxj4A0
vMdGHzdTdTGsHARjn0p4g183cWdFcpw3qHeOP23cyPeAd9ncnsjHZU4n8U/aY7DNpOjPZCMpn1uJ
ePXK5nFFLn72f2nr5b3p9ccpUAZ6V2JBcNwYaH4v3pHOG9KT2njvafpdLfdw/MKLMb3c3gv4SzBh
vwxc4obx9TSFc1Bf3jXEjQQGwenTnN7McCAmOo3VD26ltfyUiOeGZS57ELSpcRVCtPXlY+RXq79Q
TawSKL3YtAgpXsmsidoI/EhmNm+yrxILPPNw2WyLxFg4VHtlA5WaL7m5Z3LF5AM7Azbt3jM3/dSZ
izZe/kJhwbpSi5ogZvsnoPnfQ0zHpXHVikoIJRHjHNNQygRDb95vsz9UWCwvrak4kguCKQUSqX38
gayCpLBmLum2TEatHuMOOHSLOqSFV3MTk/py2c6RdvyhNcKnEaYbPHIBqVvIWlIA0Efj5uTlL/nL
mcf1taRJ1msqQKl4oCNyuY8b3Ehp3EGXesF5RLsGOIzTAXKC66bC1hGyT8UjW6brYg5JevnAEgmj
oykbDz4Ughqe+AxfYAx7gQSVrI4W3lxz4lyix9qb2uvTRF1BehR52Po0s6NLrL3tvYUR3meUnz6t
8LaoGvIVqkpM9Du65rida7Nci1Vl4bDw4uWBiyN84DlyrQxqu+AyGo206CpRo8hz6Qa2bRni+nOg
C/GmwGkdnzsK5lOoHER6NSDy/dkKRtrBHCf5LwUC7g4Jw676NSL+x7CiS0gX0hpvrm/KD7rHfyjx
hQ+rohUtL6FG5ZcUP5lCFC/0jZRlaEDCPLUiQD8xBu69hKhWMuzff/8Wb1QDvSMxmkCTf4k3qGIg
9Qmpj4iJvqyw91+qjbTQnQ0ApbIzDizG8pDiZjM9zmioo+7ubHj6RCxUZYI+U/k3Gaq0//LpHwOK
REzK86ljzm5fiCtiFVkXF6Vkr5SHnDf77ccoGrE1ZhRm5XMVnN6rgLIjL0/zHbIhyC08xOD8D1ol
+l2KBfo6lslygXV1HrtYOz/mj2UW3eYPk2mlUDuhwhaZ1qcBp0qYVnCrPlqITS1lNim13YgB7fWN
tVs8l+XBoZJpITh5hqQSahJ+Lvq4peUMxtAxLW4o7OjfBaGBwh1UQvu4sN4eGXIOIVXPlIQW0FL1
eVYPkBcTVIBfUB+ilSzB8v+cyePfe0zFF95EQcAx4lm4WXw8YVyeKXQnfz6K8n1QfwDKyc+rX3cD
/R33jvxdFlkVBw8picltkseRyufpJV+wwGUrsa8tcFmSwpKEDFIaFqMB3DSgYVOuFV8KGaw53et2
tIAZp9ZYR0P+zT7xKKjl0bPNmNYU2d3laUF9gzp0++vQk1r6UltrF/WE526ooy1s+sTQ0ori+RNe
dyI8RiImt0XjRWjH2ep5RBkHJ+1OTy9nkAaMNGqOXfYXqm8g8tlIKuD8o1nN6UAHofuIa3hxo/06
u2/dKnJQfl6/R0XQJxZoy8f+PuHPZJhC06FM7unQQDgQY5JjLl7OTdR1xUp9eSgxYuvijDU1UQxI
12yofvaUaKvx9Sf7qQ7Kt77qjTAF7mEJpdkODu6rgg5ot+0wLfEEoxY9TOvf7OG5a4J5kJghqJM6
oZ30PN21P4Q/2wZc1gZURrNk4Ift0bfM8g1W6pJGzflbOy/WJsBzCU0XAak/2tH4Es0MvbxN/4Yr
TzZ+/Gg93Vihz0JFCYYmQPaElDDdXQ424DSvCfvSDUqaHiKkLhPlQbCfbUkt6EagwH+z/fQ8G+3n
GppcJHB0w4b2vDXrNig5pHRqLUrE5Ol3ZgRHI9hjQIYXNsVk4pHS6/qkBprhXnKLicao3+5KlPu0
bdM9EUCxi0kfblj7L8avuDuIHxgEloXU0HfNi1g/YGowk+rjYyKVSTHuKENl+1d1ejqbJXoCZdQs
EIgEDaAAM7qQf23qkQbVm3L5gOBKYeH5zy5p2YwziPGDHgxJFxIpF4UXBFwiBdFMlZ/yuH7W3wxq
/iFLgREMCVjF8Kb/1/KQ6vE+Ur6WT+gFubnBQiCqdnXlUIIcrUxCOoXm5iDC46/t7I8BSVcJGk7j
zgN3isoGWRgOPfJVoFv7ha4qPy6wnfP8ifxWEFuxLZOHGMaC1TfPoJkQlWwrbClgYmdd+/PsEbLP
SfHlz2qXfmBrJ18dVVBOwTkzqo+CdQrSycJ2WdP46pn2kkZThjYpRJt8Ztnlo4rpXsXjTsswnYb3
gAdsnk/K6RfnmkqbH+qk2Jg/CLR30vcQy0xxq5e3ZwNg4d57x5+9Jwt4EzckOgiScOixApVk3p5B
I2LRPv/K4n3VkHd65Yd8PxC4fhlzcYyihez0f+Ut2enIFXdzmhpNIIEL55kDiYxxtJ3BZu287QN8
lZKmFkmN+cugMzmfbCoWlW/O0SDzkZJ0jlda9FjLks2tuCb7GU3+njdC0HbxNtTBuzHyIUCQDykW
laqPbJTYWAjJb3gTTbUjPpJlmOoRRjwzXBgsvCkwzcaXaxzeNshmERLbFSsd6sVcKNGNsJWd8wLa
IgITxf9ZEUZY4y1UGXJZkC2AIydEjRsNwIz1uj176au+Dx7rvvLPIJ/WDHahAsQHkrkcaDMFysRP
+hE825yCpT8MwWjVlVGNZ+XFdyn7ROP98vKOpvy0gsx2e788vBFsFURHiY6L0Y73KL4HoDrQajQx
kVPRyA/mcPPV4VqIQWg/Ri0x1YFhQOzS75YVhFinDE7IyDWbhi3YnOGpcIKTvXzQF5ZOd+SVy9dI
3GXPE0QZBkkaHdJeKgYebAr/+u42L2kaZRSe96KMf1ChpvkjdZlHyy55mVwwmEGCf/UyMpnAJLui
TJ+ht0a+RSVvGMFAOtvBnUbK5dilDz19IPWJkpF+Y+UocR30cWKwO+j1cdO1i3s6hZI7gG8P0QUz
Er9O2k/r2xr14/LgBi7c9HiAi8fYS2AXqRR/EJcfuxVPQHdJ01BIvxW1k25LP7K9N8oCUwuubCfF
2UeU2iV5OnE+uUT3bp5VAU00c7ptbFCLj4qwbryeqkBLgdxo+EVw5neArnONSd/N2X9SCnXHn8GY
8LfZDRI8II1DA/QlvL59OiU7SPgzYlTTjE59XFZRp45xvewxW9QohbfUjZ3xsZrerHnnhtmS+qDe
hVpyd2bGCLtLfVvxk21BeXQE4H1O2E9K3DSpidMOPNaSdXGOhIT/hjbA1aDl5OtjSGmLBn4x/HxG
7wNnTAj6/dk3ArwdoTPyd9DP0Tth51Thrc7zjvb8rmGHgoMH1P8rPdhXQEIm2fx5alA1ZRY5FGlp
A978M7yWSr1QuqxJjV+DPS8AZaN0RuacYiqksN7tew/9b8nCvUSQruRzZpDNpKQLwpHybYddR7Pt
0QxEg+I9EnCYPKU0DE6zu+BbArt+bWW9CKVRa3eXXwacwfje45F0lRfOf5qmp0Km4Nklafh/E+Xg
jKmY2JCaL2daUdkBbmqvT1LJM5Hunsalf466YmMq5s9nZppvTbA/oAbXxc6kS444bwg2RjWOsq2s
LSDzESVYVpuX6jg97RrEafPq5zLCX2ZVRQy4qvC0bbqW+xcX81sdPbZaETewibHSXWUbDporWMMS
wv+AZqpztXpD8GuMNarGSzT6FCZNtou+j9VReDji/qXiYBBWtPpisVq3JTm2jkuYtAoUribWfmy4
+IiwwhBVsIjcgnwiEPz9Y/BugSjIAF9YB4lC+h/GABPDQ+aPYIrUjbJLu7QYT6RBG94uZZW7w7eY
3uHs4ADsPkDzKJpyMiyiDmbBsoaSZfG0MqR+bR/yHcmeVNEbNPdUWQrkjIHujKv7+PxOG0F8TSVR
gxb+e313lja1qOvyhpENQAyGauek2KEfY4unx+tP+ya2uAeUJxxKywsyA+nzAwdHLGzBJ8/TA7IR
leUKYIfFnK209VGlOBxVOnUPjC1uAUfevIkuH+MD7JWSQ4E67cJ9K0XSYpBbcVBjckfsRxLwjzkC
EJdBMIVU4mBh17zhuoYcn0hogOGs+JgxFAwYMtNns3ocoKB9vlxWPdVzTMxEUySehPgxTxC9zK6L
EeQnWMszF1bydWFPYSBTMmpn9/D4clqdV0Z4XZxXzcQZJecTI3k/voHNvOZxq2ywVZK2gpDSAcA4
TGoUPt4CG66ryQkitbXmJfMFjckPPmzDQbpJ7V/BQOnAplKlxG6ynKY4s61GwCflGKsP9fvrZ0VX
tviS9KsL5ip2wAe0INaAHFcZOBc0yXVwvsBE48ZKc+iPcTNKaHBYzBh+7t47o4UwMAzW4+YYn9ev
LC6HMl+Xy2Yg28VBKamXR8qGmAjjnYDh1dg9TNY8Cz3PjhjOho7OIL+b3JQLNody5bVEp5J5xd5g
x8ASXRR6WW5IdNCJm0mw59Uwz3hL+BVmjN6IMXsdd9zDQN+W4Ys9wt+Q5+N0hKW/kC9oP8DLUnlx
sRg0AiSKw7hWmLrcbRx2WtCDHA9HgxhYxSpI/kpPENGqYOP86Q6LCDZ4/l5LeJsbAVUybEbIH8jn
zM+afPfQB4f91GWjupiT80+rxDfobYTh2yY6ZL7x07/tmcMRwWqDBNwz1TFCJM4JwAQzyHCXMqHL
De8AJwUxEusxAexUC3MxCt6yCILi4/Wjx93musT2QmdgYhiBU2XN8gHlIwdvwYbJh9yG/xo3YE18
Q6vJEcsOXBVmYzVlI8Us+MBZrM5TFx+PM4jqMTzwEt3qxzLGvM/RcwiwsdsIjMFbAtlEGOzhusCd
21YcF6z0CdeO972xKjc7fCs5H55A6+qBiBLWCusc5a7I3Row9IxAI51aczoNxB5WTRDLxwSbqY4l
FLiVZiXoM3EBoPpgBC41JhwVxKZZ2SLmivi5EdQbHDiQXcKsWOKXkYtJhyxEUG74fc12NC01ygtm
iDEIQ4RtCk8aDJBLToC33118NpLtdcPE5UjhgkWCYRLkbQpvp1dwlh6Yo8F/6xdyjbnW5BHkZgH3
jjYFpGyYh2BmiiLsnNzfXGrtsgZ8ZFyHaxPtrpsrKxHjT/F+mDh8p6Lg3/HLEHOoM4woPZbLy37N
9UB0iqqMFaqNuKoJBCjaI8Qazh9i+bHIvo4feE4gmNixl08V7pfNwDKC0xTfElSdxZrRiAqWe2Lz
VhkrmMssYe3lJ6OBb3ElxIuS3Ys7MEWOZ1oR5oT19BwzlBn8qHzZUIwgfkjLGXScwFJf3UrHAETu
GCxtDgj1XPiCgtUOjZ+/p3POdwu6PlNrcvQxx0YQV6UMv1OAYpv1GCtp7NxYQLlpiMt9dZjfNgL5
m4xxqDENvrEw+yHFYOcAGQ9KIUy+/hGdaZfHED9PEXLD4sByXnYdhNKcOM9i2C9PFGBs8N8dvPEI
e4d4hKUicwAUDe8AGSYyxHXmd7WzfmB9JSdqHSNv0swZEHUTYZYBsMiajmYZ/IKpgyUqfMRXkfCl
5hivDyDdzyx0fuTaVDuueGAnGu4V2MnAegoxCKd+Nz8HxhvBE0aHMBHHB0iTtPOhlXrImd8XLRZh
eGeVWPAyUpGifj6u42deKxYeWjxQEPFGb8V9Lkcs5mTIbp9Xi3pbIvPhFduM13NCWeLr+MWtZHKC
NQkXG/k18kdmj/wBGl7OgflHbQcJLq/11q1gtIUW7UQrTDHl/GUigvhDAESQw9A7E2ZjXU4x78C8
EetMWFYBFzXlxgwbTpztjhvBJsqca18uHKEJ/AfHigkhb/g3fd3wamF2zer8xQaLiRgdSD5YvVpM
fX+4M903FcJhc6WvnvQ9qT+5gDcmaulpqt+o7LQtYDf3HAbjClLJnHcjZ0cPjTdqjdzFZ0bjo2d7
BVYM4mHCC9ypdXMDHwlNBPSo/rzdiMxjBMTPw4MqSwmBUAN0gFVaY9TQKcKlvEPQeMPtItZoHsH8
eMDISdGSrTIQsNub81481pgGse4xKaNuxR1UfJxHnl+tdx2GCiQAWL6+ivcUTIMZCAfggaPBP3Ne
epo2vN66GpOiNDxffNP+Vg2Ws9FyX2wcx14YOfxUfn+3rcgmEzEs57PrCJ2vvCfK5dNaaZuJ6npp
DCqBHJvo7Xpc9ObrowLE7+HkAV5A8Rz2y7OD/CEbndcGbSdGDH02jgqZdR3ujdw3L8dI06fDjV+e
oLY84Lx1U2ga5j8VJBU01Aqq9K2kEF4grAkQPuZE5tt3MNcLnMYH7qqVOL7YiTjbJHbHGi/uM3MU
4LD6ZRQwBhEypzL9H1hgcK8ZSAZeYHlQ66yWfTMG78ZcfAlEeNM9lkHohbGSWIw2gyYC9VsKiRj7
l/2iUWe1SM1JAmc1Phr5l4kzw8SEZasMfv0IjnCI2CZ1vAZGwE+Bgtiv42bQ1hFnwkTyEvpZKpH5
7xKB9XGm6RHbx8k+D/UTxbWa3fbGrotoRcdqqqri/f0746LecHE+19GontZuMmgvRUFcTf+3+9gx
3txjwzrrqfZEsb1skdfrE0wjZRATycHTAXzd2EFOiOYmDaAwuvNqgq1d/klPQXJL7xo421FsaACD
auKujlMN3CLBOMKCjBxmu3TZUpZjmcS5LEROyrcWGW2T2LhNYafjYeUvUDP4AN5KyxbL0entMMS3
g0vXg88+W90O3eF2IJyz8Qj6UViVyEnxsaXhDbhWsP/c3wCrRitAAg/Jmn4f67/9LQAnUEf+6Rbj
5GZwBzAroiIIStj5uR6cdLLc6KEn3WOq9HMjBfocdwOtFr6NgTdJxxbZaTm3qXDgogiDgA3HFfBP
/1B/rSKBUM0YpEHeCOfSmn51oykmEkY6Bxf+d50UjneZjdblR7/e/7Nfte/hU90ZCL4/Goja06Ca
cACE9eb4FjX7caGEj33w2RK7S9bq7ZeL/gTasnRpOau/1g/vMoqGd/f38Q+JlYe2qj8FmPUdcQHw
tcErL8H+MPz0Cqw03ziF+Xf9UhHAW143CnOsqm7j/cIwl1kyqj7u30brSzIzkNqcglG7JCc77/hv
g1HXRqduLH4sOBoThmxtCHVvWKjx6/OO0vWwbjwHjkhcw0LBp/s2VdtxBNbi4M5UrgsGSjm/h8o9
tiBiY24GDm775hcpd+b+q9p/9CS5g2WPbyPKi2mMlwfxm7iq0CLFCQziwswzgyOIN3UOqpM9pSnm
mU27Tvozo7NziS8ZUFZ41eKC0mLcRQ4r6vn9YSWt+ZPf18VpiqdYTwIM4LonHbACi7X+4dUz5DDU
1MQvlXaAopUQzUTxQlM0vD+lEQEwqXxDGIT7aXSiaE/HFZJAXDYxleZDjEWF6dpANsWnM6Agh5E5
pNMNweFfh3Q8rklZJscv/TjGnvi9/GbVBgBgafiaXycNFuuTjhTYne0wHMXTxn9aerJZtwv2ggYB
PgkXF9riMHADIOhAMHckY0vzRb+wYW2D72GmyOHAAVfZ506XqN7YbKRPPyQ3LNaYse90pC+4GkJL
EJtjzHpxB5ph6Docago8AVqkClERJXJjKqqR/e8VCSzyrjPagfVVXRT/zlyKlkOEcPKyt4mh21gX
r1GVNYCq6fcIuiA9Ad6xV3Z+2qjOQnYtuv0RxEkQS1ZzhqTIqYbEu+wp/EBimQMdsVXyDIlPTSPW
tqRbiKmuh8GcnJ7BusMeTgAspkrs6jUe4DSDpuxIjx3nyNHmKCHRAwHkv7FwiPvqeSqYT8rOrwRk
tsTIW7wdDKxJabiS1OjBJmBZVCRVUJH1KMNBcc4gHjJSycRCybEyei9NPcgz88vy9cT0iPeTfD0x
R+wk6KIp2zhEQajg8M+SmmdHdQTQjmnLYAB+YjeOBwAsH5TKTkbppEonfFuel8eNM7GDFrNtxCLo
96Mza/mI+BSfxZCrzfjQ4yP6vIjQTNUJYSV0ljgYDrN/cv2wroMlG5BmeGk+3r8bFlsF1uhl2EoE
kr9kX1Cc4IwyLvD835FqfuINxb5VSYSK9n/1IE+H2kOlgtZGE4Ym3sdO8sroneOIUc05F06z2VUR
uKF5DA3QuyLEljFb6lw8kuPHWsOeSfU77YvonRiGJEC/zjuHpm/EPi5+8ZKU0IzUWRGIVmvWDAHO
MIsgh5PcSdKGdg0SuWJKUZZcs9P9Y4/FXiUuSs6nXVdPAzjUcDnuIMSDbI6fdCBZnWK8uNT3wvVs
d6LooAUYzmEoR9FjM6A9y7w7jnUpyE6Yv5KP7ueMdk7eScfKl8u3/7iDRQJk4TSrR785GlQ0YVXh
Bw3PpizGGHvhCXefA26WJVv2mGKedBchDPnHOlB3UwzD8uPaaWdIq9yPa/qO6di1jcsu0eFmXBJ8
6fYY351/yvMnIg/lsMfZCtv5DXY5+9eaYoo0J7rWEQZfYTV46U4vqvFl8xy1CWAEGgcyQlynevKG
Hh+H9QVW6NvpsoCm0vRL9f7amclZ4Yiwq5PQnanl91wm1beOeIv6GiiWkOEJ8nDMYd7jlDOAYgWZ
IggEKM0O7N5Oasg5DZOmfTtyfDQfwvCEqYTUCZupqKwwSvTzo7RLInHt44H6f7MBEQUCwbHTceHL
rMns3S58bLE7OQNFDePbMmvJg9shLvKVac/x58udBP+ZlrUC53Kd5NMMWgdJi0bjC23ED6sFK7v5
wc+vxmyfb5pqBQZETw/jGth4YEEJ8a33DD40VeJ3EiTWFfCvSxXsDZ+NSGYw9F7isos3Qlt+8lwa
ULDGrI7l1LXxaFPiFj99wFkrYWycXkuYi9rUxp6kOSBEz7Y4mNWIg+5ejdU5zl7JiSGk/kJut7D6
C/p2csKoGrkwl7z3rliWTtXri5HCjzFXR8Y5/akoQSagnxcl6eldwHn2AMSVr0AU4nJeMfWjePh+
of2C6xsMzoPGLQaamZ8eswtK/mbpghwpyRGsGQ/ipAgM11e+a6xb74BhIGZlfP5ovvNVT6T02zkY
sGMzcF08LpgOLm7rM2kGW8TtsmpvnnLymm9KETmuxoRyqBIvDuXtxZWuVLP9xyVdAyWrt2lHrHnx
9u4c3gfMDCQuys7pk8t5mmnR5QYNuapeRe9/DwygMUJL2rDQ7iWLoTfrLGF5RDjeEsjRPjnRqVpA
51BXjwjs1YNJfcmDB+3aCHm06ZcCt/yOYWN8ZuktKUbkb+X51QRZS6f9J2tO8aF+mnfMD737zc90
HFvu5e5BEaWholGy6pHhweMhnKEhyY8KtdNPSS0oWF/8AYpKG7jnMWbE1ke+etzfOnUJ1brGQsid
3B7Bnryji07qJlO9rH4pjem1WSkUJVp/BHlkMtBX3iSZwMCVRewKROZZKlx2tcOH5LQp65WNGfIx
GJkBtajRyLdHkTYnxhzYEmY9vrhs9tnSQMC0qZ3tUcWAyD+d/OYRukWiFksDDaQ7vpqM/tk+vkMq
+03NQKvh4lgbU9yl/AKHMx1vW99Y2YVfYw98nZy0sIYP5UQ38AF4ZfBjcL3pJpm1OgOkK5751oIl
Iy29Uc5+tZwDz9pTkESi0ELoQrgf45Jo4lg0uTVRvcp3XEIirmbHBC7KGdPX6DmRhLWoNxe5Mc5b
nyjwbLJBd1D9YhuS5RRb3jY3AwvhjIY7PwyDNptQOKxfsw8gANp74XaNenuhOfE1x4zxGutQPbz2
OIxVh0WdOIZi4vkeFSZVpzgDze58hUNA17G9UUwq/lECx9CJWd1j5pOtjX6sfjI7qaNQwtCS9E0v
8dabH+uoho+H4+LYifpfOmt9E4QY6wx+AnSa0ULDvgU4N8xMLy8D157dKYnexgNoQhuaVALQkZn+
ZZqyhbV+hkGwGEIT5G5Gz2ylwHb49I3XR3efdm/ZOUpLnybedzus0MDCszuklBU+LDry3gMIhf0v
Fvgg1uTwrPeNzQQcY7tfXaZ1O+2Io3p9/HhsLGWR6xG7eY3M2go7UI4O92y/yiBLVq8pYhuqm2+o
yJovcwSVKVad6Miow/doWnzhxuEOgS47wdiEoxU94DF/lFQKTU8n/e29DBwYwWgPykEnKGVDBeKT
c7Sgh7PDnsIGNxBs0Ibwel1q6FE0RqxX7AM1m+cAT/hnoNkgpGUHpKhheSPo7fdYg3Oga+M7Pt2F
EekpHqwNQTH+p+eb129vWtIac3ZWeoaxCE2vEKh0z88wByi9vvTcVxWQfWstLoR/Wx39RtyO3Lhu
abA0Eg+CMxtzdwFUNTA8ExPXb8eRdCs85RiOpczealvWZVSwvqfHLiA8jbmIBR7iNxXdqbqoq2V3
avz+EndnWA1EBSpQkhFTDOmdoMMGww3ZBTEF6zBkdsIGbVm70C7zExjcOXAdDH/DUQcOHGn4yhww
HKcw22Hn2yyzJqE8Wx7o6x4paImpcLDbjG73QIGrOtp2RNF5u9TstXWT6vK9gRYJWIXSaoAjS1hY
+JfIjU01Ma9vOfJS3kFNHgrr4ktvrctuXdPLC4ABHZUTXm1cOhEfxdcutvQ41byKBe8UjoAUb8ml
nJ26Rd3PrW71SCd7dNRgTH04gou1B3nhAIIUDCXSsEMe4r6aXmnvcsQyO8iGAPMp5ew7sM0Johzf
uMUNwTaaIO9BeQahzyhyc985Eqj6ZMsGdYMLZ0n8jnlqYDWJSclq9E/N4NyMzW8DBOfF/ISN2tA0
mbo663Ny/UqX5msnS/V8WN5M2KvF4RYquvRm2F7OIdJ/nJiO4xo5W+WTV989iF51GozUz+pXZ8ma
wu0txjD+Grh0l+O/Dv0wRamTh39fBdEUHOBC30ZzNhzEXxVeiIMBdvhAJ18kV2V6IyfVIscMW2ya
cy42ET+3f+Jm8Wk/3/dJPyQmabsTKzlbBgN2YpdYuYVsYNFHl81Gj8mlml8hgzveDWEX8r7by0lZ
Xeu47pPimnQ1GHd4yuIbYDCtRPpEQRW9D/i5eQroiHE6b/fluz0aOw8va/zLEO7TSQf0dDYXpx3l
zT0Qg8kt5R46YPFhDc5avXV3T4HNagaVBaN5opaTAXLCED6qkEaUYU0NjoZQdkJAM6iTS7m4QgVZ
aDSCGPzMDPprNBBH0VrL9U5ECClW59C/sWvm3wNtN/EBtRbmNcQsKN1QK4cA0LdgsNCeuyaV845W
wNzCC52SPf70eRHaqIWQepHqMzZoAEA8zfIKu+PqPZAjVrLY8bLUc5nH9GODXZ3VfkYKU/kuVJ0b
BGnfQB5PaEOPtIV6TvYkRRrer49/NiUhO9L3LIa0c+PwY3sfmeCXxS7DTRFhEJ7dZUy1VTEjKpcu
tV1aPPZhRWsE8EOIRlCK8bGlhxwDH/beKTSriM/k5qnXlQGsEpd27CDCmIIdaVQS5s6kteMOdTo6
ITV0L4EDX5wmItC/8mBfB52NcW9wJfWFfo4LneKPLJrVdXQSwOWbCrWOJxm+n1xF5O5gCW8pOCJ4
L7lb76GRySDCeRr73hiQTHO9CzgP0CK+JogWYOQ9QpUk+hFckdTeIYBwT9luQfTcjWkF+T3Y71mX
JrUZYJd6Q00NMA/xgjaOlheSUJFm46h9Iv/HuZ7N+sQWAKszpKlgCf3oBl46cW8sg8aswx+J3adk
OnX3cMB7Jk8YqTW6gDuu50F6hfPm4ZNha0RslB0CxoFKagBAVE47lGXf2isFMBJxQA2wBhIbOQLu
/0T4CB3oCPfbwwfvQby9e7CT3ppN5oRHyhVWMUthYh5j7KfxYDetuXpbHoeleVxW2cjP6P53zh8z
O7Mj82z7Rx2CLqbWTQgm21w5DnoUBBa4RoHXDImvTvOlCmflJXbFuP98N2t07zElEfWSkBUcP9KB
LqUkdHlMoeo4o25Mg4+CEg7FgxMtMVWqduQ6hDq48k/Icyim7SjS7vs1qysLkwx6EEVHie0UuhS/
Rc1GjogNPj0T+GMkbVj5Bi0iLYMEDVRSeWeAlewHa0LlK+pvwJ7cf4ODQL1bZdpNi5Vmw7vtawDJ
6alclxo7Xj4ZVCEp7ck2WyeySGHcqQK6vCc2K2HC0BUhTtcgEy3Maowjf7C2HL7Vf3gd5b2Aj183
uu5QaYOc6kTteUMVpljY5WvnjnPQZPi6rGmvF9bhPVgthaCXE2Z0i2P1CY8VIiljIjdCtdjWFWMI
CxZctGpoox+l7lk7ntBj/nmHBI1ZIsyqgFdRNhos1Edszdny72Oo1ln7aupOoDVdtN4v/kPTeW0p
qm1h+IkYQwVEbslgzlo3DFMBIooSBJ7+fKt6n9F7V1dXMBDWmvOffxh9UKEp6bS3UgD2CrO8tet2
8jzBx3pyrqk4vg+nPOEnpQMfBZKvrLp1YauRxRO/hlD9eD+4TgMGkm/zHKCw6rewiRknsPjfzTIK
QLpaiFMLzDzx+bSLjh57WprJPCObgP4AHplwOmxLCMs62hMPoNtUj8kHc3VDwV48cpr6wADgy45C
Md/ZGTE4LJ2RrcONRuOq2SmLzct7EmUDuSVH3jTOX47KHtY4McP7ylXJve752sfPkS+gkWCOBFaP
hBLriNxk8EURiPO8jNqMhCL6P96JqBhM2jodXOzFNutAwG2JjVJd9kJorX3Z1DA6YzSMyzzw1cNM
Pg5c4hGDyfkLOPJrcaph/HSAAqRjNhwE/TjKZ91zKSv+kzAHiIjSvQtNY/p+3SejtwzcBINWfvSB
IUYQJcv3mFKup0eK1UYYrCmj1YdKS4PAVfQiKhnWim+Mv045DBoltJP4bQ4FUs1QqKu6hV7RKlfv
dlLcK0t/MCGSlJMSJ8FHUoKhhuPyE3OwtLC/o929HBo1U5tS04ieyidZ3jrvZ8RIUYWi3MNusq8/
tk+5d86GL3bTPjhGRX4lYb0UT+1Fxn1zIimkLTJ3+n7Rz9JH9OuQHrrE7hsBc2/7jGmpXqBN405G
/IiEvWxOyG8T+Vftwa1Lka32iSyVk6UcPlDABzDhcFkmmCPGXhnw62H/cb2ESz/bX39DR9K9fCbH
7Osh+EnY4jAv8rF4EXzvM4T0wKfNBArlp729uLNYHVnkiNuGZHBlCJ89rHY7ZK3ClNp6MZ+lwT9L
mkDccZQRU3lYd5dOrDD0tMQOMsP7a3KeJqpJTOlgJ9IVjazmPGRk0UfLBX6VzRv388VLscnNRSpP
hpRtTLZOGRrXZdyZqspFNCmfNkOfnINV0RRwsVsp8rHlZ9fZw0tGjQizcSe0mexRkFYCCXugrbas
YRAn8L7o5VVYrTABEDHFzvduVzAlM7r74bGW/S5IuCrNZElS4dPoj7NtsyJRceBRUb9qwtO3cBQp
nZsxrzhGxSZPY2VK4Ezz+O3a+V1aVA4gzOhhPrsfBmYla5uXdevPSd7hg1og1szMYlNcqfAfZjth
2zXuM4SpVjxT0FZzx9LfvxgxPVd4aA5zCy9E3D3fvONx/F19htZrka86+1GTwISGOqZigD0XpKU3
ugwdmlenAMM4PVKfAzAcR9dHOGMChQIuNi/YI15YpEujmlxCbOo4hMFb87icC/jz+l4VjogVTgbv
cSGvZKUi3GnMwcpa55FZQ2hA1mN2yTYlNiAfofhWQ4CAaUPklOJIb6e0owkM/czV472MJ8sb50+3
w0RmSBHPCuL53z60sD72FhBorEtKfksGtdshyZO5gbhs/vvQ4ARu0NIUt8wlboL/RQqAQedgdBiJ
NJt780u41rwPQgtcUcRr4F3S7Um5OTbFOr1fiSLCa5kGibsOd6LKIlxIDqE1WeQPlbAIzOeei5D5
/mykrCEx9YdT6Qxz7N7t2hsjcYbTFfc8Phm1eb+yiT0w9SD1FWj6gZUI1nkgVbpTwh/HXtaoiYYH
UtDsjIyCXn8ZA60oXiJteriFppACjcYdqH6PfoZ2IqM11VyAjXT9opxhyRp/50MtCE2FIBWbDw+3
+fohtuo+QTOEU9n0CvgnhGT0uC992cIsjVRfP3YgAbozoAfkpRuV91K8cJU6j+ndvmP8EcI9sBNk
a9IkrgB5/fcrGMADIecSrghRKcmiLwvh3SebD1q/QhPPLjial/hZaf67nUtv1UgRJEmM3ekC/S+k
oRJjM0bC6jxaqfO62aczVlCGzsjMiBLAAMRWqQzspzwZ7JgaRGNap/JAIwnkHOj6vMpctmR6QtpF
NnhpfCcymm3x7fZ+vrAoKCbsGCQVNWVsj5a4yO2oDbncEzG4HuD/xEwE+JgeAmQSDpYYSxATNLg1
V5JSnkzDBrLL6EGUNZWY9fefh6c2HTHtp9yAopYapC+8qZLUuXzmlSc3uVi/9QmFvvxxHwjpcqkC
MhYMNfJV4R/FUDoqpmyRIysTCtHnUdrn8+wWWk/ve8TeDcpmPhE5nQmEFSJqyBDftCfQYbAb+WP1
sCoYUP2ZHIbo1F/XhycP/9un45CCj7yrnXLSHJhOFUyuCpsDgKUK00aKELodkVbKqJzCL8Ig3Ffh
kdCCEtMibgpCC1naHo7g/MKLUa2udjAY4q65cR/JZ16/3ckP/F1tTT8C6twXEJFWDAJAJ6tbc+Y9
cvP3oAnIJWoQ68OrHihgmQY80tcIqi2Pw53St/k+R4L4I4KY0jFxI4NVcdM0Q3eU4LuigBtoNnfq
CKyfGC9e7EhbvN9YdUM9e4uocvYaXmCNfbj9ALBBSIN8EJZpFNRDBtakNeuM7nZPWHHAol8uBHrj
O/8tUCMxijAA+ioWf5pYikVMzFEDiMAiOCIhYO8OK3Pm5vmZw8NLWL9WDBL0PcAbAp1qy7Or2MGE
Qrd4xNY+1uEeOeCRqI4yqwfYRapaz3/BnijtsLWzEnEVtByEWUiI6K40j4vzfZLWyH50d7ATYzeT
sqo4f26PKcDSyLuv5N1g/7koATdTpVlgXrXPNcvB0ua8gGrGjIo3R06KnAKOGz3JRuI0CmBOAbkL
3/0ZxP4C6ZrJDkq9LgMp2KMT7uXoKr+QZIqftCXMgttnre0Z0khawPrUH7DtE3RCv0qXxOSE/bid
MWdgl85xzqexVTzIOc/HZpCYNJ5R5BTPAPEm89K+PUT7ztUC8AfHZsPICqhSIy62ubKEjk4ivWYH
wY2D9/oJjzSCEKG39YYqk9uSAyhjxMnmZlPEDDPxUVprAElU2SRTskOeOU0dFhEao1qQUbqtXn3C
GA+nYuXa+x7r9wXkFO+57y8+tmQJ+yESXTjMzTXtTeHMKOecZFEm0wCZMgMXu5o+abtRCEXoAKDI
lz3jMpC8S3OO59wbhIljEs1kjiYapgv0Wo9Lj2aKC1SKnOce4Qf9f5ralDdgB3pmDk6hMO0CkAXK
FWEV7L309KQFAnYF5BQoKK+YAXWGsCEEECYclIlgdioGLuG0FEYcGzBGbj6CIqA/jKz39K/20W02
G2ZIfXKCTAxtoTiLHdFR8OMxqVDRN6V9H4o59zP4uiEuW3BS9hp/+KuBgLDojeDlURUDLOeuXLtp
vE9hRw5J8MN0gOdaxvgeb1hRgM3iaZ/wY5LG6W+UjZAiMf8ySKDG3iCd0GJR2yJMuEcuqKjMOUcW
R6ySoyEBDdJdM0caVsAihAo32klj+ZIf6HiepNYRfEeYFTTIhLl1z1C/My64YpYVznfEO6Fy5GLG
KcaFhv4mxg0fuTOZN380A647zmmeWBWePXitQTToTI2n5x4h3hOZzjI5JZI9QE/I8hg3azSC4Q8f
9HxaKhCCTTKmtNICaWnNM1dWvHFQfGB7jYyFWSNx8WshNsCUjmYSnjJBn3cXPk0C1ZzdUEDAZoii
ZyE8yfc0Woj7JPd1xDv8CSmoNS693uL+MKR2HvkYO/d/H1Asl28KqKdVOVIPAaCi/0r1roZUD5qe
Wn0wkylXVqqTo+gMTiyk6FPkPYflfkn+XTxQC+vakRRkHBbXFcoQBCZQTyiYSfxrb0C3oiq/wRr4
El6P8wKzQd2PY/d1agqfNRDjXwJl8T1VUZXKuLOeJM27lwcoXt8t9zB4gd5fvEsHn0Wm9gBKQ1ye
Iw8mxRhEDCoFgfCwO4QBIxiemzDz6LzQqsh6HOszdaWgvUUKxropHbAEeGm2vv8q1vNlvfVAgWpW
OQwXIKg9gwF6S+uJwfSQzgFOZDeTMVtx7qcCNPES71TYoKpJx4+4NnVwTnk+varyOu2Y66LWZ5It
/XQoCOBkDKwcFlLy3JMMzExxNpKYPyEy8OHU4c1LtklEV2VBuoPPOjiUXyJwgctqditKG6bjhIMB
aRAujXU5MzN8ksgCxcwhgwTcd+NzX/bj3x7X2JiZBLuGRoh87bClsf248KVHdwvsjfsVxvHnyE4R
inCmQUTEde/0aMe1FNyPr5/ubuYo54CzKmeE7ZHKHML4SgI8EeyG2KZfUlFeuc0ZWB5uNwsXq6WJ
4LE5K8x3Mf+bPBYEuXp/813yUyhYcae85H6e2MJoR3ZqnOYkh9ws8D065MhGOfDdPo4hrkYwItBs
rRhTYZebywyooT9xAcJfUL0amv0fx2L+8d5bDfxsy+4dsQcMzQuLjagWfqoOrUgU5Od+6ydMIJb6
iqsUsYrFtA5emoHLhEo1xPUTLetkDkVEP0PIJ6RT4XTKRv/MNhOBufJ2avOBJclo+mUVZLyjEbht
JHhPrfTCY+X6TLoSSJLIUNizooqh1LvfCpYW2ArkpJv8ktY6sAEfPpIfeJPGlHnKkAnTw/lCXW+Y
qfS/ZniLZmlvLiMMzAXv+bPQD/3CDVP3ISSjvQRDC9wrswmL/8PhmHawViCyp8T2US1I65oInLuh
5HvksHglV3aizqC2Ur62A7dLVs3hg2nQNQ2oe3Bcxn5sUkOJr034E4KU5fISAVbaXTIDLqcd+BKQ
RroQRQ6rTj7HyxODtAR+wrQnBz2aWhExCxRihI0/gAn63EcrGbX3kwLEVH6JBWxPxYmBDZow+Evg
u/QnA8ZlCzaXUb1CQU3E20qpV8DjlalBeKGtgyAl0xxCwzxhIMkFJrQG0BO0FYBke1EuwHEbRofk
x3Owe7BfFqN5L3TfNRZsT3LlqEA3hF9wkq5fZmfu41RMRgXNvIT50+/jvpR6ZIjhlo2UWbNafH7y
DdIYBgztXG6nqSZkLPQtTiTmckON0TNUVi7a6pqzQsIIJbwXj4EMS/3Lo8QE06oi2Qh1N+byyTJe
+bLApik+At13SCFRfCFmV5x36oQhsBMSw103wLVHwUbQwKME8A9Fx0lBD6FQ63UUHpg9oLasjmxV
OyYk0wqReWY1K31VHB/neqyea5IFzWTgAaay9eFcyhrLvkQElyidIVwj04AEvfkCPSHqQbAAU77d
cbJRxR/jBcjj0+fC4SnzK0nf/nuKoXI2BorEdXzZaBCvYGPR9/R+3/hIslXXYwAAafoYGh97tFDH
0cckzPkH2OyL/JOozwXAO4LBvzrg+0dFmvIM9SIK1BWVCUhteEwxhyODp1gqv2STsIfTTOFoQbuL
cSnkHQxLoSjfHV5Xcnq1+DzQkyQOMAf6D6PGJlsu7U6HfWMnT3v4dLkK7o+JNi7P3OooOAtMLzSK
i4GAh9A3vyCeUZIQtsW0XADDLFDt16Rq0lePX8n92IBUKqrKzNMvAiRPH+MIPOXAfc5h5Ro7cUdm
Pyz/AM7VT3XjnhNZsrHR3+v2e1vguAd55bFcfUrjPb0waWjKGSgzW8yoJtsTGZmLdQH0OrxUYhuv
H8DvHXe61CchBINaykmWgRASYXN4z/5OUYEBNO8sPRGPSCMlDssKJmO1o3XgfiS63aZy+j5sXT1p
+yS5cZcBVUIDwm0CVuUe2EphZEqPQ6E7l2a8dfxI7QYL5HNPtsF5UNb/YAomLQtd3C4CUlFdpJEV
wzkmTwY4b7x7TUaTaJmvlR3NJeN9zjI2fTtiPcZ3r73CHmktiJ4PvBItipE7rIlbheGUF339EhYj
KDACD9lScPoBgId5c5F7bgh1HRrkRXtYAEuz8IJtPtfH/9Gs991ojwhxUfZWtR2iZ32alM5rqM0l
5fH6jkhB/AitQ3/kPJAb0qqtk+kldYXDECwoV+z5cBhRxlSrgjyu74xUJfiVT5oNCInOd9r+rayQ
fpBVeKx7t/uxIo7QZA0UFRsQ6h6rngnBcsNb9VMuELYVM7BEqnq0L2is27433KkT9h62xs++dyTE
+rGn8srp1GqbZpE3hIQSqCWEUUSFZPRuBb8MY8hPZsUuDKQ9w3cCzFblhi8s0TjNaJxfDBXonTlc
GMsfyyvxlcMdpfQsPkqHzKOg7Z30MeMz6UwL054oKKBmncqNOoE/VpUiS4/FVDNhnkE/SWo/JlkF
mcDIus8qVH3xODIrfzgfztNNOfv6GPmYwhZEmMhlG+UQbSoC0kcb1KaTDpovWupddS0Wj0AZf/jt
OwJVNOOKacI4hf4JSI+5CBIFA5ngyJPhQ7n1rce1sJeP+AsB94D43544AzfmcF+xursYMriU5d57
05yyTbqpT9DRRwdgTZLJgT2TTb3jqqTQYrRJPUAGD29yEi0GIjIl+LhQhutZTujm+DMdztAEvM/a
McHMRDYnjAhx31w0bra+e8p8CKOH3wQZyIjy5OTOmH92qqPBIEPtQjxAZjYjsDODHGC9M6IEo6PM
Z10Af8K77bmDDyV/nGhDJguJjzpozshsVIcyjekVQL5q5B+KVasA+jm+A0Aa9ItQmKQlD9IeiqNu
Y47K/PbSDyQXdoCtEvzgF6wBWFEwrWGmxvkG8/Hl2dMT6scm0E2RclObwkaAPhYZfWJexCfiC+Q3
AELKePkVTsRVht+dsLNPhwgVka90xk1iEeTOHAEh0op4BJsTmugqA9KlLAVFpkeFVJjA2NXtL784
v+Ka6KJgR40VXu/nweal+UP8lkfrMCENSby/QWS9JTBSV387dTBct/Ii5saoVPP9EARD2DkwJggu
DqhVFRTLUdA2jIVJKrLuoUW6ushepxANza5vqnhEnfl1BQeg2K+dlKQa0DvRVeBmN37/9PcpQjiN
7gwFGbsG5kioO1g1cSyufZHIIZxfkNlAoExEBYGFUW7eLy1iZoSM8Tpc5OvhTbn1bv0xWxM3J3ZG
TWgyT2mPzZIhSXEpYwhWlAafU3LFBIBzoi5B3JnLujn6UvhwD6v8vc9G7AVZyrRkS5OUa39ROHAa
aQ6BAD6TSAct7s8UIgjqyXNDSCUONPUmghlZ42L3WDxQprDPNFZ8pVIkSBZ5Ea58AK24yHyZyeMn
uvnCzF5lZG+N0e2hppjRfPO+SNEUskUWcZkuGH35NrnRBGRvSKbFdJMFn7kITpx3pCJkoHjang6R
Fbs33Bevc/Kw38t72DHY0Y1+8lhHxBx+1f0992sm8COzEPen/5lLql917r0n1hExm4dcjxHwF3b8
yIL3kLsPNUBIUGJ3g5bsB85hFFsiLkjGE3WSfMQxkZGlOVw1EGZ0IL0po2ByhKRVn93gRrRfOZeZ
LAEThYKpqwru6PA3B04KmdcYHwRYmHOpTmZTHqeLrreC1PyqKouaSiKb/tX7Gu/X5AOeznYrqz8q
RrVAxOm4y5oD+npVPSGP7m5K9SMupYZhv3wGCgXCjmEDyusR9Nbw6Mt/XRi6ri+Dyru7JgVtFCB1
wBicqspE2H9jsB/s6gmiM0s55fPQjzHkMDBHByRr7bM6Dt2zaHsYbkKnB2MX/N33dsXBdsAfuP88
TgGbo7biCLooeWD0gs9h2Y3VOq0uu8ngj8IHB7g2Nk+UjULaN6VXcY3M7LDxs5FamTTeqFBDDAqw
OvDQVsTzjNhhFgJykTYPhIavrTCoXyFx9GgH2QKHbHRQR3BZUtznBpHvXKGaFFbeD0fzKqyrshnV
u63zfey+eOBsRjwlUoh4HZv4pwBwo9Yb4W6BaAEXhFXsfObY65jsBhMRg/M5QE4EzKWAnAyn0Uq7
SHgdSYbKS2QRInoDmb7Z+xjIS5GqdsY8xnsLcdYS3Xmgct6/NiHwmLDhEer1YOUjS8GBjwOFz1lm
JytE1W7msYWDFOMSgbk5SscgXjxwC9jgCuKhs2Fl5Pjycpg2Ok+MBEhKZAFjVVhi18Fx61v3DcyL
GVmKYM/6prVBt/kyVea45hHOMPusQuCyDMQYCF86K7y7+EggY26wWJDPDFZwHniZvVPkQVUUkv0W
2fIiw4eg7w8i48MQHzcj5CYPKXh5jQPspGIzRP3nfm1MNw/yZQRvYadPBj/Jjor8ONziJ2JLm5Zw
h24OzBrkLLwCyUAtK10+V+0AobhCulLMCrecoGal+Civgy2vBkvI0em1xCqT+1+I/OIFwSrLr26q
zvOIEJmVdoFxpdH4lY1DJx53oEUelZHZcbBJE2c6X9jdAvMuhDkCQsUXnkC7YwZdU+idT2RMjRmO
evo4x9aQVDBklPUAUHrToGr6Oo1oGF3CTtEtU0Bha2LRoxEdyOsp0XuqRHB1jrTqBaxD0DagDk+A
rSjI+xDBMfTEt5OzgiC6G4NGA6QlCO6fXExPUiNISgr6zMQ4FljbE3s53On7dlvwe0SkQnDxX1us
RsDCIIVRKI4E7TguUeHiUGyCHHLVg7XkDjDZJLde63CGia9Z+zSWyC1JDcUsQxAVrYyylYY9PeSa
EcKCzA1q05SRIWPTfZ0Z/ZrtykD2j46ZMcondHIfFrqJJpMBcSs7sBD0/aPwogHhQlzsH7bh9h0a
cT6VYw0I8NKyVEkUEJp2ltbSuKX9XCjV7stUltnqtH1ZmD66+KfZUFtlMcdSrHiiLgar6Atf2HyB
Zog0IAammUs7D8ECDDEDPhqZ8VHBO8RQfrEz9mkjGDI9DxD5pGtv5LzOg5kyVeHMOYi1mMVwkqhc
LJjRv5zLdPxcJz/q5OUiIlxj0sDxZ6a+HWDSpS0YrFcsXvE6X8eY4c3VM8ZqxiCmHE6umth42mtX
6oAOyF7ej7dsV6+v29cRJSp5fxmNMhZN9XlrJD12w150jTomi2qNlvUZuyNoa03vfux6MOCq7+xZ
4fX6uN/NpieRxAMduYEf0SQeTDu8QMjF+/oMF0khi6lH4dtikQ43WTFf73nKrGNk5UG+lFlOV828
OaQwbCG7gksyZq5xqm/mnT6l8RriKFcf7s9tzlQs+vlycQvX/l/Vv+PUtwJ9esM8A8+vvac2f97Z
EV6xXQzpTPJ1ovgxcHbPL3C/xYgT4SCNPXZlsZiCAciFqIGyGPS4N8/pkvOGYmnewxOTfbtLookO
2bpPY/uGfN1yBSFvePtHOHTGX/iVbc/+nNmFzf8IC/+//NPjcfaYze6zryUcxfum+JZwW49X4uO/
z7//+Y2TNvb3PTn47OjDcaUXP5H54jePE/GVo+ZOjhMRiADlZobGfEdg5+R7QJXpiqAEuq25yMhD
yvuXiiQsX6mArXA+OAhzOCJ7meILR/M3jyIspqmFM39APCBF8p91esm3n7v7KdrQS9mdia8Jf4Tb
PU4e65Yesz0MeWlY5IEjpH6RbxTJ6SsntYTBq4D9Bx8kQ/jXFWCNpewMIxKOL/QhTVaMqzh43xGr
jPBcBHOrkWj1LVkDJ3gku+SKUKCNrXiVbvSvpfXdd+HFHD/8pmSApYHX7wFfTPvDQ7/7effxZeix
GGF/+WFqksCVHyUQ33y4c0S7IZsl9KD8/fz2yYb0lGQ1nIdrddl3h/PRPPGlqYhDCIF4/0shyCbD
uTRlOYoZ58Ft8NA1+MlE2IEBKcuG4m9gL7JIpS7WvKqh4AmRHHXUvoJl+JihHljybtJJQUy4qaz3
3bK4VJfvpcO393UYcQYRzk0q4amr/lCQY/loAALRw8Ka//tzGYLdQwgXtmPGhZaBtRMtuX2Pjv3R
uhgFeOhhyHBRmEpjzodBlbrTVdIFCCW0dLu3KL3P+c+GyDbyvUZ9IPyHEqEdsGEKEHmHtzKL+JAw
h3w/OELYxUEctcboiI7jy8rzqRCOydpCgdjZhi7pqG4qLixK9Ia9OreJoJSX+fglPJz39VlfqbOS
AWtBNUSINMZXuIwR19Tt5XPClkT/9OFyUVyczCz8xXkk7OzIJAmhd+C1inEgGMdY4jOJz8X3lScf
UEvbSG3oloCytJk6o1zKFH4yxKJtplyFYUbovzV7tJFXT7p30e5q1Ams3yWBEKUjE4b0AqMfV7r5
DXkoRtNQZTFRo1MG2oMmn3FOc+/fn14u+PyDq5OTbj24RowVKChEDpgIwYaKxsea1RNvPt1WiNaL
3MhtFxd6uucYAysM+9gDFTgn5A6KrCvOoHgEZdO7cgRnmIH5DUGM2LJDHKqD9jJAN4z8iZuel8yd
lPoYXLoijPeLfZIccL/NC8IPK4Y7ta3+KuQXzGYiLKdv3z0WUZrkD8klwnmUVFdhHQs66J0gZ6yx
lA2WgzGUa+9h/663/zIaBt5gXE/Xv7/Yh5pBTACUyHLN5l8eR6Qcr38HfERsToeOR5z/wcGUaIGe
8bvmkdBhD8ZDJ7OqOTiUMTwnqldOkdaRtBrbJZEWPeMZvMmIjYNHIEKo7sYSdg/gvgXgxJvFfWz+
Vj1VKNHlB7brGd7CRjz+EInR3bre9vGw1ee2nMbGOrV40YTCyOQqZHMAIuNjhuOXxSv695Qi/gXS
gQVFpYOkZ2tIRnWYeXZiyTjtj5yhB6znfswtTgP27F/o1YBH6Yn3JNtr/Fhm4h0G29L0tmtSFH7v
xjrILk/bxn7HjMfhmPcd1KvtduSR4fH1+7aEpNnY8gDPYPaXG4tzjBGcyp+W98Cj8/55AvxVxgHG
zm+nmnugAhyBrvmz/IeKTEAHBgEG02Hns+Q1foi78da5mVjNNjp8zDeff4jzCgJxTshSsEXKBqdh
LIIHEgcfaZF/ew96UCrXvzTMgcBjEotvYykd2+hNjZSEg573d5b5IV6u+S+kw/tNrA8G1IM9yU7i
QXjfwm83+QsryDmdvzUUoCkcHU5CgrXjw1zz352TK64AMGkOWcvjPc2riE7A29qMHH6WYpSve5Zn
esu7LUJGrrhaiyvtyeH8SxsDaBr3wHtMzm7irE3ryzWb4+a3ju3fw4CXm1kBZHBOEv/zeIon30o0
bHSZR/zAOWbE+/J6YaPxXSbdf5c+x9QIiAgeOafZxzjRG/sqQWdrUH4wsdzgthAJC8wlSFoQf9By
W/A78Lb+GESAnDpSftRfiVO4aww23aHBD3JR2myxOQ9+FDclXlrs0//2apFPGc9s8ReIl0g7V4N0
kxtJJkR+DCLc9eXmGzazNTKITJiz/IVihnt3orv74982n/qnJ/WARkyh+KMvJ+IfNY/68ocXrLog
zokt+gjuNWELdhrcGcRHRv/krRcW0LcjY5Eo/oakJVSBYq/GL5HnqxzSUP0B02HxQ6gMHOB0g1l4
hSv5TsHEw3j+fuwmCBmYeKnP0+JI/XX2+8XXOp1g4djKRXfzE5FEFF48MtiBO5EJJ9rHM+HyOGQT
PUKdmyz4J9i2NRnRyVWWwLE0c4Hs2go99eeCpWaPnARECTaOn64CRBZOWH7xAdt/PKZQnjb7EJnV
wF+jasXKNXGGWCTcrWY5wOBMFDdw7/CqJUV+zxicTKuXGGi/XLSz6ZK61xB9L+Z4YH90xPp7mr+D
EdYWQiY+3RSmhf/UG4MvQqp4Y3Cnxt8MzNH5vs5Ku+xe7ORY8++6HMMZ3GBUDygwpTlHwOPhCzum
tQfPwTxHZFdgaYNNT39MigVJkPwkvgAdGYUNgYTZllk1RqwpIQbJy7kpG2HliqyCnZMh70mHmog/
ps7Rktz7Kp+dZFN3h1TmXJCzGdYI5kms682MA3t8oZmyRVTId75lBYGHJnx4f0Vs5SMI7GIe6SxY
9qzbsopb7ArGZ6ndUN5wH1XXbWT6iiWj9Pd4PhPST//UTLvtwEoZIMh2Kx6X1fkieKE/KuTD2L2z
1JBTAaoBm4iRxIJy+HW8Ex4hvtK4UMCwjBfhgvDMDr1NNWf94l8iulW29WDohMbkaJ4qaJ3r38AW
vqD8QzUbegBYMqv76rl6X5lwUR8TJkniCdk7ZNjAQuQNMMPfTE5D+J5//ySba8wughftJGVOOT99
OUoy9yAyUjJzZsmCupUvCm9sZrTcjcUEniB1q4iWE38E+loai4uoWCePX5FFCYGbLZorn29iGWcJ
B9cUW11OE1sUG3fJNQl0dxRGjqVxuxWXC5WC2MvRalnpVJ6V3gVxHN8WBUvhDHyqgKEB6NBnkd3i
NomUcKxTn9CGXGv92K+R/M1gemg0scxXP/NaSEhognCPEhFwj/WDRL07TT6MXfxp4fpobkl0CIRT
BhYiOO2NnxpDLmESydMW2/QH74Z1+lOKFhw2EnCw+B/XALSFyOMiuAGsgx0OlDTr2RQeK0w+2kcZ
Y1JwNnJlpvAsgJl4EZhA0c7QVPtoxt8GlWI2JSOQ9l14k4HbAugLInS4iH5yKhxXXsX73kFf4XpL
QHDflZcsPk0Lo6FP3UKZ6xfAhjgZkCjPw2ByE85FIY5qGXf7kd90XqtepFTxMjRf/aBgXSCfjx4Z
0LHw8t0DB1XkRDgWwtAEliAXDUPJoCUZ5z28NK9x3fNEzD1Dgeh9t+hDO3QA790nHRo9RuH3Cvn2
pt/zv8OVnFmtNC3BTyjkqJgYS1SH78jjNxhRVH5fps64t2bCptyzArHpiW0UwbiZsAWKPQ4Hnc/6
K+OvZA8zn7ALsLLAgs5oEtmKLbKw0bdSA4QodiVnZKLGNh+HFlFFMxfxRczi55U5tIVNumwsNb90
+v7uC+TIv9fKz1gW8g6IFW/vA4xoAyJ53yU2CO7HSuGhwaclF3NMqivY38cS7syygYscTxOedA+M
xO65oyUaPtn4xXoLf3t5UxFesZMcxoPAE3eeuQUkrcydNhm4B2isAF+VMR7aB23ygayDOy/WzpV5
6M+zMeb3s+tu4KJ6hTSLDI5nzHijD3PJ7whP5d3uSpGNzoOnMnoUNG+OxhcwEXMFfpwfxKc8dawx
L4F357Vgg/w475R3wFuEXMzjQFWwr4TcH0d/x6IEi1XIpRFhUOqFWt18eyjjzXBGjJb19rQrTsaS
QaiGhdKVYgiNHKlLX44P2kdjGW/VhcjjgDxlLpVZgWl0xAn0JD9yKGUwcMImPySriZyo+7Q1Wg8N
7wK2Iu9DpFTxMy75HNb9Jh2/XrH/5ZHt0awaL0XVFa5+NWup8TNX3ScWkGAsjRC0P8/8+ZUrZRGa
Iucj3mKN8Vc6keH+W+wl6/cazUVaYUStjUrRX0rWOprnLg+MtokdeBraEQwxXglVEBZm21xYbPME
uSteWeokokhK+FRkI/x9Nr5ziSp7kfkKXdH6TEXRSH1k3/+LFvlXCYp6r2dEBy5xbus5V7VL7qFx
n4YryUrnv097265lch6p1MmhGDhYwLDI/lWtzpbrP7SLcXcsb3FuDgp4kW75siGbvXTUk25FCjZR
DON3bzEA/h/A87bFbYyDPw9IZZmu4+e4MUW8euEkpitE96H37yOacFZYMRKjgXb75BmG3t/khqVm
0ZgX190XtInEPYnFuueLlHb5h+7OCflfp028PRB/4tvSIs+Fa4VWOHgNvfiXzM4Z1D4kboOvm5QY
a8LTM8vWTPPl+zAC1HzQslvkE8IfR6xCI7HAELXDkeswCk90rXJIaigLRgUqh2jjm5nlaeA0O6nn
96rg/r4pBZ5G4BwLMLXvBklE/LB6wx8dD9E9Smt9g+A4DceCsg5zRVk8SoTpnoJLeDJpoV5APDYa
tviGu+0Di3Ms7tSBG0EYU81I9of1NVkrK5kT8cJ0y0oxV4p8hFBvBmGFWdMGpezE5M4xjkTH5OCX
5sj2SHdfNZ5zY62AXG3iU/VajGBoCvk2ko3jQJ9nSND890HkAPXdSocA6os5JRzIaTLJ7QsARMC5
mjy9vpsdUGFCgU3OQ4zCJ21/DaNscG3ouTFsRYgdEdOIQQ5wrS9RMs0G61dkM4dl9Z/j4kFOmZJD
ULKZMeZjiPJqgOYpEvSc9I0fGu+MuRjcBBMyIylgxD91Y2BCC7TBrYms/ct2x9wDHhVwq4CHAf3x
v4PNUI/TqTSrvRp/oHSaTkvQjZKhwF/GlAl3+1Pj31sr83rftRAOYnqaeYgvuFIf+30Td9kYBPU1
xRnbG12fZ91czSXjzIwGB7+HtbpBXRJFXwxK8i99iqHfFhOotfDqx4hjHC6EMTNzIAYYJFGziRJh
RtQu3DwieYCKBCjyugEvuo2Bpa1IiiYHZir8qgW58Y1vxsDOmiX0ty7hW5tu3AecjeDGj7NpMXX8
gjeLTT6TH/4Sn4rnBkDn3+Io+P6/r5CpyhHjm0yOxU+JY9SIF8AXoFPwOUwJvg6KgiV9I3zW/30N
WOfvqBoNh138+r9/x8ye/h6TYYsLpSIUzFRK7Pf22U5EOqwbLUd4zBsJgWMvqxy7MEhDHzpyyJTF
hLI8WjA0tmHdjzgSiNDPESb2EGIdieqZ09ZjvE1IDrNoDIuzW7KFHR0Z0mxorQxXNycLw11dDD5f
peQv45sy7YM+ueLNnf9H0pltKYptUfSLGANpBF7pEbHvXxjRGIKKdCrg19c8WSPvrcqKjFBT4Zx9
9l5rLiphJ9qsxAsWjIAPRxltTruNdBrLvokOYoYehj4KPbcZRWaKU+/QWsF9douQz3bUKl+ipT+5
r14kwVN6f9EkoMA7cOcbKFQnaBYsyTtP4Nf9vpi6rLjLyaVEJXF/uCq2rgXrKW/zL18v/euMH3oG
Ek85vxnB1qSxW3om89nZ7dAwc+IwbRYU98qs1MPHqV3nwASBWVh+Q5XxOMkgg1Bi9zYAEzULH8t3
hwQe+TGtKlAbsKsQ3zBgdapQDiUansnLpFwKH4hSStFaZyvjVw9BjqXduye3NSvFvXdu8xaSB81Y
ykSwchOt9oAQYIJeq+f8x2L+ZT+T+wkphz3jzfKO+8n1HjUrxfyhGXsjakhT3GcueP/XYlK+Ke3b
hKiAc4v3ejH+ljmRIVbnSLpWKSGgRdrGVexoL9Whv5DRBGHrDNdbUWLRVPr7Wy7DcD2brMl1CNdr
qq0xN2pgxnQJAnRolFKY5JkQoj/0Os+YL3N6PjBkubDsZsv76w8h+DOJsTKWpvNddyu6+pjOSXGj
XbfPLX9Lb4uDCh0dGgPb2hfHI18JaXdx0X0N0ZONFesbw27G9QzTdt28cL+wSj/9t4i0sfmAX6/J
k3Z+efdfPyNQdnb3k9bRCKffH5b1EeZXThKGc17QsiSbw/Ae8Q2X3vH5PYbMSM/1U0Sq4d+/q8y3
vq60HqYW3bEOUIL7uDo/zLN16G0gwREaUAZ3Hipx7i6OFIzGP8gwPVDm2GPkO8XUbf60lgBojYWs
g4NpE4TacHZtLONMSMmKICKxnuT8+7PRMLzjGOK6LFeWBZuNh90Q5ooV/xP/n6HH7YxHnzs9I0CA
yIHHKkOl9n7/IfMbq2vuafRcueKzJnH8hoaVOkzrUWPsW9xibjrFaBo/Y+5KjfqJ8sxH17sHe3Kh
L4t7vYnheKegmkijQAxBQ+pozXo2xdlohRTQJI2+ChjPsU8Q0FDQGTEEdfMGTH3xMRyVGRuW8y1v
6J0suk9DNx1bAP0A+XiRhCYYOBHfb67lqBi5KVitvw9gEnxlfvaHWir705A58dZkm/JnnHvGgP53
dZeX6fQhsfsi31l8+jmYhd1IB4/k0tYwDOgVDk2gC1JgRNiQDJhwMgM6mn73dHTy4USop/0hk+z3
oUR8DU+sGdfZzGxd7u7+4crZDJkVvKFjARaVNOthXfwW2g53pf4n6iPJgzXEMlXJCRIUiE8yfVNi
8xg+30XrxnkjKLpewzGZTQapELREMoaVvrTlMmN1tJxHPx8gUcCyfrCdL3MjaoawPNyA1B4ptMw9
22+Dtp45LvsE8g9s0INjrvVAvYZmOqn+ahQEcJ850tFlLtCXObgyVW/k5NCPzz2aeMV5sl+guqJp
39tquWKD1sEN08lFybOGsKR8dyZTvI6IHqQiu8IfDTTuCtMuqWVvrg6nEC0GtcIXREyaCjdOK2AO
/FfEQlJjFKDclwT8azCDnnVr8Mw6qnAGj1o822iL1OeXCoxo0Fe8s+rtRxnBNLpQSSzalDregsqC
dZAXxCJAeUq2LjsOEc/itAYZc6Uuaq5diKp7gw3qS79s3k/QMjYPw9iOXuGBf6XZ1xXbkeIWb3uf
t1HBvoB0BZxCOWdO2NFdQNVuIQG57/VqNrBWKv84oZvt8baAdKN/aOCxA8j0HywomKE53kmfCe9h
vzXTzciasqpTtHP70vseB1irWaurf0sWvFE2EBNGLPx2ogYSVneTWUgWvnjj6KXi17+sn9q6LQ7S
NYA9IzGuo1D8sNwG2CP1cnrjjYqexTcfyws8zXsh7y/jIMc5AJS4jGCPsh5XWImAmQ4Gn9DH9Fir
+XTp8rz76OH0yfi7QTJCb46WPn0oX54yCG7gZZzZMKrl+wRp5D1D9737ELzyCoYmyr64ayjxH8O8
gsHLZArvc8Ity5yFbG73Bt9OsY2EG5/bv1voCYpe5l5zcw2zeFPtVcttKucJmoCR7xHVKU0F9FBo
4xuavGf0CAYJjCv+QSPtjOSGHFW66hXD/EC9LzuIH3scYMSjgHYs8HdVqAlQ2Ws8hNv2wiD+kVip
bDItNNRo9x/EtDjADa4Jyi49xvOjotaAcAVNFGecFPNA1ISoCt5sxeoX/qwSFnV7Uq9onHkh6W1T
jHqvIH1sqOnbAsIbvCyjwJOciwmLza1pzZCbCBSUoyjmX/w+nNOR8AkVDdoxyo6o6f2K08gIE596
jz/p1Veep16FBpSVgU7trsFS1FQTC1YTFz2bQg+vh+r/IyHKv/E9V/9pnVKu9lr4rzFzfdqwe8jr
59tya6BozZMQt/5LH6ZFe5Lr073MolxmI+JtuV6PdT1FXwx/4iUteu13pHEXSPjmVIwTcLRUSU60
0bGxtuZl+ZCW5vOEZ9mAgXDvsW0XHNzHXCw5O8zMUndlvRNwoJLNoceqb3BRjd8M1/tgDM1azVDS
jrVlmdKWLkGU1Zsq3ep4r64QlQ0TO/Yoh+mD7xpPsCCjqLTPyX9qLCwqy5fmN5cVWKyaZgf6SISf
rVfSWdH84g9dvBYIpxHoFBoDRHUDAiKHcs4/7vSrr+HtD0zyb3Ym+GRwuiW4J6wdZTc1bMvtlT2z
zmdOFN7y9/JH2ugI/Cfn/xYxMj13ECN3QDYCOtwhRkkxhY2Z2+w5pykza5p61isZa0FHiCq9aqIo
Yo1DKOHZWiCXroQDBQiYsOWtUvqnlFznh4mYkludPY8+LSDWh5OuEHm03wMX0BilSUpu55bQ6Azy
Ix7WiMKmS91KiRUKG0S+9LOqqKtCTufNic3n6n1o8aF8gJuBifpx0hngj+c0wNwhhx0NCUCLdDbb
Va2GFQlfgOg6pANDWABYGfVMnf2chvLdrlEuqs6TLMRduRoz6wBAeDZ7B+G0ipMM3q3xreiz+/zx
j57JrF0FqcJhGAFMEXBE41QG75XCc60KeMtra5JEQmMSGKv6fSP0ZDxBywM3Tqj0iUTB9MiW7Ypk
YARMBwlK/WeKVZRMFWGOQ+TjwJX181gk5r6+tIAz0nI0rXdosqHhv77g4ZPMOQ6yA1mvqK+ZWcck
uC4ynzBXBNUtNbqP4+cZIb6u3pPXx75WdvNLOgWiMmq5Ihx/gooeeDIyAdzj78spjbcXnEQsr3RH
hwBwDQ1waqT7pmJJiHEP5KdXd+QNyQjk7sDbRPL1t/4E6BSZlltU8utM9bKLS0zDEWn3bTiaSNpj
8KMXGsHCUoUCER/0/fcSmywBX0YVIhIv0BJ3q9ZysOAOSN0LbmptV99DwwpueZLDVy6xN7sHPzkJ
PWDRczruFWpl2cl+WzbyVYWUBgXgaeSrB5eIM5wPplPsoArSTR5P8GXBjjngLLpuyW5d/oa7v/jv
L1yumdKFy+XYi3V7p9ukce4OcRwfTgm/S2ov4Z+lHRv8SULfb7leXtwwjNfiewqbPiT/O/A7IFVu
XNhxrNA3fETsyxRhlOUss6pNZtsgTCHu7btzfhHf+D05l/uOxl3PFGefEqNp6c5tr8xepcurE79o
4kmY0VGGOvekQ4vOxQz1k4YPqCl0V21ornLTlhaXNQgDjaBd1mghvrKzbfu0eTwJLb3opUijeLxq
YMIK7pWr1UElhfo7VIj0DmENlHTXkfXX+5bbuEAdHukLK3rt229rcT2PK6/bC8J1JAUZA9iS4XJP
x43bcYjz+SPB5/lIoK7v5fDqibNJF3Z0J7tvaGWxmKxmExqKa9qC64zrgCRgMYsfYr6NAwn4flp3
3T5f8zjVmbk4v9tWSc73PZJ8fpnD1XkEAGYk+37OsOZ+W24b3r55Q7OtOVPgpAYidFg0JfWjCYQt
ZDfCWmL/7bB4xRQMWIgZ+Er8pXRoSuAZzne6lJwvMRvHF59XRlcxh3EOy+EeGFcPeII9RhtRoKvl
2zhsGRG7WRuyn12TVwgYnKA/IxJRx9pM2qiL0bGdKKsyNDZjdjru0Zk0/SzaiboxCGNtqcn2NZhS
zgqixzyBZYyJZg71aZ6RR6qg/6Stu6ZJNNEMR0uyqbpOtyz4dKJpzv2McM3P3z+Xnb4mizAhpxxR
pHLS1+XfBy0NoaOXmU4clU7E82OKSbemUqHbFZAlNzqQKYxKGyvVDvbwrkaBF50+UxEEWYS6CL85
G76gfI/I1KjW+jd5UsUEdjiToD0dCe2Y/qI2feD7suWFvKhV4KF2w7h7zg6+gnZ/wY2OBQk5zhP4
WCBGs/ICrW9iUguNVvBW9uYUSf8IrcwFm3V7RM5vo8453578uRJVsSDn6+THr6o43QwEw63Gizv8
j5DTkqRGOXUj29CCfhFzHVpiip8jUoYSHzZzQs2XYK69kattReQ5BwbvuigBc0N335CUMYUDYvZu
HpvgR80dwQoqMUYiDZ11dZaSsqr9lbNHaherJ4IcOizxM0owIP1dF8UYSLVMOGR2NCcKbgmkOYWj
Zy6eFVDspKRyiG2IacWO4Ws0kOUGc/R9KsiBxOV+wpFli4R0fNICb37dKBON9KSpPNHnt3/oqwcM
uzeqYoUksZwX3XIUm9flgk8WMN4fLAjWCmmToretvQf0imFCSSaFSnKl/Ur/Ixgn7ALeC+XKYKtr
KeQaksIdACV+hFyHgHENUszPXExKQE+Qcs+IIpTC3+uUy0ueiQtSRFR3k5T/i6ThjMxLeMU8lXiE
a8SjcyyLPvOn//ShMJL9WyMMFv/mVMG8Asi/S3g3co3APHHhAi8Myr9uMpCwPDfWZoI77GQmVx77
xd8PYM1anxNAXrgar2CiTczgETVTePSElTK0JtMFWrptfHfncon8kCF0qMfWN2DyBAYjI+mHCNab
yGcAeDrqq9ukDdB4kmY/IGtWQwgzLipt/vtKJhMqXMKuhKFaJNA3D8x4cC1oXD78AtA4CKwQHAC4
B6RZxLyApPjETCQlLjUxliwS9h9Wyq1Uedd1nZTEzaXRZXKdl0k2R+wVf/ap28djCQMLIe3mIl3c
Eq7YZ5gnGYvwbIzOKk9e5H5z0AdVxMhOnyncJE2sRDSIhaTbXEgetwXaMJC/U5rlTFtJMILrpkT/
5rKT11HI8ajnf0iyZ3hrbUXXOrCjwLNn9sq3Z47t7G2+cgrOmrtaPG2m0YLqRB8B2zDfTFwkPygU
FP9cOBOa3v8mwQYDBv6UJxTeHOVfQ/zlH70tjcPF3aaFiyMVrUXv7I/wh7iBJ2SM+Hfb1tAbndAe
5xFP19BvZYzxnNDESJ5XEj8D69TeVxpkhKDthB7M/cww8Cfs/D/iPanCrZDE8Wqim7PQaDVXsfgP
8XIbRBnYDn9phzIIRiJHD8YPWCKm4j0iTtwxVvfvH2wD7zAQyj4hn7sx6RVVmYROEVl2ckb5zKAD
ZBMjGNLWZnzbjL4tlxct6KX+LRrRuDRw+UIX3uNFQMmNvoIC7RKIS+IZahEP5mhRE6srjI6M+ujC
i28QlV8afUJ6yssbku85F50nHHr+KaIT/l0u5a0I1ak2l9VrBtwIr0850b6kgwXfwTH/KNBI6WV4
EL4jzTnNFQ+5fnIa4MpozjeWPZv//hbfQVfZk0hi58DoDTPUzGOeJue98gcHlTzy/YM0f+1uVB8Z
vpxv62Ad2jFGdEKec1T6Y8IKRGL8x81+saq6JJcteCpUD1hnSLrjqUQGxXgy/kPAzkEYOgVqdAbm
MMf6qcnqQuCDFSkOXnhXJNJfVg/tj6pzky455MIPoV1Zfmn8AXoiHeQsBoneRY5CTvnoABgVswXL
ZbVAvK0QtHZlKkMDkKeFQ5LRQGPKwKfNeGIQjm6Inu3TfqUzFv8OtWy2UQegWalf48R2i696h9+6
x4E2l4hbarGqjFlZfp7iJaeJ7JCiW3IvH0BXz7oB3iDOyP6AqcIbHaopxFDmuToz93nL2uinJ1Sg
c5H4C1OEMHXxlr489XDT/URjCE3fw9PZviHKgfR/Ue6ZSwNGbMPAVuSHM8sWc2+4edN+wYmZyS2x
u/xqeMI0uXKye8wsfDfB+wjRyfi1fstvTkRWZDFspcTaVswXgFOMkyGkbnvtr8mIMgRYDcYExrPw
Z+gK8BVi1DtsZEBeHrTj3M9r3jTYQoGt9ZVjyoIjEr6H4ArStaanxdrJvfOrzHIwB8A/RNfNHUF4
Q0fGNc8obJddWcvxSkE3vMx4zw7a7AOCLeh2+Zf8p90nsCkgOQCNIWRxRB5jdDW2LxVlmDGKPoFp
6iwZqg74huKeK5puzCWpbqtqQfr2VUr0Jun6bYqOA9trDgkSxOOjieBvjbKthj6HRBx26BaC3vQy
v5BPoMQvgfAMxjQeBqaiSPyWyBaRJaz/ijnjaSbB4K7hbYZ0qpbrNblCcWbMLMY+W6jctCdKn457
SL6gV/haXDAdtJgr4fyGBOTfFvXx9kPrTAlJQeDw7eV+PV/L9vh7QHSnhO+txhxaCcexFtbryXhP
Z4bvAnyyf/8TG8FJX98nor59MOR/Bu9EqPOEUFHhScu1gsyPf/v8qQucmpH1Kac4fgSXNXAWUZJS
FFJZ3oM6pn/MJl/sP9CLVggs+DWshIShQlvwpMBzzW02HQvaVFDCXEG3NWl+lIBQz0TGyhMB0kYH
we5agsZHeBqJK1jUGCntehQenkDBfN2jZ8aVPhYuJqoYl8Y0pyLuAPsRgXehYIRwQeQ72O67jdMi
n8nOqcCGo0x+MUfdHQ1LjNijUZmIO/g2y2cfv8PEHr6B05EKuRkjChhisxEohIY8Ks5d+eyygpZV
zAA30cVQUHLmoNUYaILFWDQjoEsDWEXEQ9UaRZn/oQ0xpy8Po+oTX9mexYTyE3MWVc0lG+7t515G
IurhtuD01/H8BFpk87v/LUIagYsIwU61Lk7V/DHHSr2tkNNw0ULiLupnkLbs+tj3sMDsAL8oCKE3
Vgw9kXiQQNnKW9zxWDQrVwSQCdsPVcOGmiNRY9I9Gl7XUt1v6iRfUoTs4UvMiSyCB5CQBQBM5lvl
6LXvYXHIeDFsFEzp5JZDZdNjJhugPnjFt2xNfsljTVPpenq7ckwt/11N7yNuXdr9Hcl7MqRXUjyj
fPe8+hLb4UZv3QfBnlxOlqOwvnKiRn0HzzfCYf/aNZzpWbe0YPTL11wSKGPxHp4hROpMcOjUbXI2
rR8MtAGqEo9ek2v8fMrjI8JmYqyzDbZrDhYqR3lWOPoQM1qaEVcevp5OuNqW1LHYrz7+SKXsPF0j
vDZ/GGZZ/d7UmOJS5RpkweMnEnPbc7qRYt1VOEQLtUzrSeFozqoLEoSnePpCJSNz8IXmhwyGIvZf
Ldly3qAhsBerJx0jPF5ZsFToZlMA05biheHp9Tj8GRuD26NGvVOHbzKuOXPxRZ6owM6hJlKIqc0+
AFzloTGq+Xgkp73kS37VwKOEO8eIpTrdcSuj7L0uDVLDrHP7XHzy+Pqm9B5Zf/p4Wt20Q0y3r1Zz
d9RAhjE5/xbTijHWCx2ZYb5dU8Wi2YFSxffjGEV7ZYTJ/oXHjrIANmZzkcOGHe/znEAJYYt649oS
tb06LasZyGSizDmiXaCIXFa3WRON4ZhM00AYcbmd2KRbbCOoukpyRFJr82HC2wJcK8Zx2pXBSHom
z9azLt74Q+jMh8SUCt0HVVRp53JSjoLyefHkjvH1Oacp/RqP5tBUKole92fEyba4gKCAek6RnV25
P8/d6nHU+XnV7UpkkuDimkX6Rw1R3yhRTIhUb/sCg5T7idM8nJkLodyEkrgcsdpRpDcbKV8N6uZB
8+ZzajL3MHTAkhyOPXcpGdkNgON02aB7Qdz1mt3xo9L9Ux+nQdpr+gEA7e1l2BcqP8WliQNVirs2
6R/Hp/HNdUf6F3EGlCSvye0WSXjFr1M9TUysf8RoVpuSKkFSmMJAzGqWbyKk21B/8Y4EOXY4jcPC
fU2TDaDx4rMsEouc6AY5zrNgOyRojpPBO1aZHZ6bG9W/hZt9zFUewKgifBcJI64yIm4yZSVv+0j7
eiqL/rd5O7w/tLEeRwH/ymKahwDc2ozIc4b6zL3GUYu7CbvoJ6DXW4zdHv6RjrHLIZgJosejZLYJ
ZDzEEPgYOUCMWils1XX3+JL+RbNLAw5itH5IcC3XHuHiwRF0ubVTOnSoN/BQGC5eJvMa8+OIPQzc
MICRWPeFX4VAOpl5FPMFIuMhyhAxT6UFJSqdv84vIcfV9jXHol7BkprpeAOPZpTy3BWNMxAMzclC
lCqrVK+g8zXUT12BZOkW3ujwDodr96ul5zylNh4O6WP67qafT/IosExlt3L97xRvZphubnxc/6Cu
ZlDRCn63hJmvODUxJ30diYSXKKXyGJ8L5v+MSSTRLfg7Fgpd3M0F/Z4xrcF6GgQMm4sXIGgGHAJn
gpaUsUFN83LPogsbnVuV1lv5DbRJgAXYBAWjygQ2/OAeFSgp4NY4eZjeiiZniXqKBr6dHywWVpYy
utcIUh4hH0im0X10EKSUHZ86c2EenEwqTy8Z3Lvk/4xHsdJP+D0x8yPOEIZnsLa8AAkHuuzI/4BM
eD6Be7eGrRpeYfqN4Wno2qSIuYTWxFcJLnnUl9OUHHlMnu9I74OUd4MXgwfgLtQnehpLRPZAVcAY
SZjeEBDwoz3dYQTC3nuAEWFhhyeCT1RzZaIvMkdwb3FLmB70PUSw2Kt7Vi9OKAO6sJr5D3vGdXZv
1o28yHc0I+T732VHI+A6MXqaAhedvmdmBhQP1f97+cgfTwYPg/GENjZnFstm+vAPKCKSpkchgnEQ
mCC9iEflyO0VJ3HGEidtjtQYj2H4cHQi1dJF+uPUydXdbKL5hpNSjqqFBYl7E0wCp3Ron7flfd0m
pI0jWhcqpJz5DeHBGeP4z/flJES/udeHtPg8ukszYB9HaZXhy+UUh4mccb9bJuVZiII5qfNf4rze
hy0Sd/6QWoKWxWBzMKHbjldfXfdfyEUCGAsFUmORWP8Mz30MreBin1dwgOzFYk9AYETemf3zI47C
mr3gLudwaWGhU0FeiOYX8Tf8EsJroGIcGS8IfMQRcvw73gzH+16pON0yKtvyMOIILUf1D5q6hbHK
t3h1rdU7NFbP/ZuzsTHjS8crVfz2lijHfGvM6CZcEpEyLj5TcTZFq0XgHMKGyWUpCiWMAGjG0F+t
6VKAAVxdTpdlhtAIfoQQa4l+Bt/FsGJOiXWfwwvnG0Xa2OibtGq6ahxtJzXyZ54BeXePZ5NKrD5T
v/AbzhfzHiBDuwXpSQgeay4s0Oe023W724okvBWDhls4zIzQoJ9IWyYZhREC6uS6xvW/tWBACYqd
+MBo/IXmVMjMSd3hLC30XK+E2qgGVD3sQLwptOjuOyYL2rCRy2/SIcYI1UVUVXQ3kmaeXmg8xkw4
y3wNspu5Qx2O+9DA2oxJjbQhK6zhSajJZbwpQGhuLDYO9up8KQOIhPYFhLY7yAxui1AixQ77EgVu
HRIkfB2tlT66qH5VIUk+ZKo5tQzAablyfQKswxPPSVXKNwBKLtV2nP+8Poer+pWpX313Vtmn02O9
lcw8aQzcpxbwz7c07bUvQwF3DkLiceEdFmhi6hDJMZvUqVFudkgpep1neXw/hVD+yEmcIj5TUGfR
eIBzTvpk1xM3iRkJYM+TZIlWPpZPXN9VipMU5/BldrlygJpYqGXGLwzgtZRAyLCrVbuRTWRAMPSs
CRbvMD18vGpVLB4z1dEndYSI63K84C+QXVZLu5taf/cV8jA2aRw71Bzih+6zkknOYnCZgbkdUrNG
yEUvC9ln/4CvFQj/0OA+XlNwN78mTl+8OwcKdf/GfaLMyZpaPjHqobEVvjAMeqiVClc429ha8Dvc
Q9wU2KKAjNj/bFA8kzHhlQpj0McDibYSFqZriITRzYjxsu8oUCNtWhyfM2VKmC0GqI5kU9WrEKp+
ybHyiqwWm9P7u/lApI9KlAhdkk3euJi4/DCDc3KY5Bsk8UzsyAdpA6sjqSZUNXsMkiMLTZxY4Igx
sghYHEk0EwzXBhPKqw89uqGqhS9MWdCFZNMw1kQW0rP+5/HTmDJnYBTEgPyNf0QKatyQDGlKdgSn
JyydSTC+R7oPpMn1tsl4lqws9AEMbt68gAUNYFTgOIAbF7ATfCXph+jMRuH8hjJ8dnF/Exob+6v7
LTsbIdOkwSnIaAC3aEVj/Wogm3EC+4dLsxA2I+8YxxzzB8Ml04BI1IOGcQH7E7i5Fz77t2V33wXS
CYTbURuOKdb7kSufMg4loGYx5lCWoiShRpc8HoeydnjEXKIG7v23TaeIjhF1IkWktJaBA6kOw+9K
mdZ/zwNmaAD5hjgIOh1+9QnjuBCZWmaH8e5UeE+c/K0zP8WbjXlir6Wb15E+4uiQLjO8ysXLLkcU
M35beeYtuV/jYeRVl5Adc/wCtOdlUGwrV6JhPwQSj3txkAvyGLiznzQ3yQocAtyDz1P22YyhzsFg
SFANUtYqdjnMGb233pjhOuKpF6NYl9K5OhS7BzITtEge+mUa6HSCMpez4/2Yqa46tYBJYyreqVyy
v+p19bYiEh06aFR8Wnx4nAdoWMLSRf1GNceA3KHzxWeSo+F+i5IS3WiHqVZHvOEMrK6lx9cHJQG6
Y2HAx9hNbSoC58yPl4OdIUXNS5UAd02KcCy5oWUuQuPjU4y/gZIqGD5mPDgvQX/yaMFFDXTGFkSA
KYnGfYn+9LOuOYOysFy/bqP5Ow34y8h+oU7qKrY4PBenFjFTb0QK+EiyowDdbdqlQnQx7dSLTSAs
gQNpNtEAd3feJSeLDyDkpEx3FgUJfsHbzrjNxRG1DluyRu3fz6L03JMf0QY/q9zzANOLsEqRZzhG
646/wOxaQ/z8QO6GeuB2xR4KzcHvobmMfGI57FN84guGfRDDDayvf8KF2TGAnW/6kP0tjar5fTEQ
u0t43IcxCfkjAJRdZvqgIJ/vifnX9nRIJmCAmcALDB+dPwbqFMcqd+aseCfP1IH9dNeil7am5HiR
kQRb+TO90kCSNmQStYxzaGviyXkLjC7XZj4r6BgDkFU83sH+HfS37d03Ca3sJ6oWtTpEcWoiQkk1
bqGzAcyNXRHjgBU0GwXJu3m4Fv64C6lLZQlYrMP5n3eZ89fbChW6cQ9EhuJBRle/zScZyTgYZxCa
IB79eBf89RS02HCSB2prBkQW6n2IgUIiiOhuMMIMztg9rPHaMcJ8cVa0+kDrAr36KawvkJP6+9R+
FlrYthtkby3pKXr1LSFxzeBE3CfKJTBptOIgvIfXMjC5RXteSbXJbxR+3NxPT7o0Ng6mm4z7TMKe
OTichE3STa3Fa9S7yr2jIodYshheHJCImXby+lSBUhMnCCVOpb/nftVdJo369YLBw7SVav7rhZeM
TG8tYA6Dh9fg+MHjes3rAlHNG8ke5XXLwlrA4sQr6IiTA4gQUvpUD/NFB82Lj4fewBFR+bVzEWDL
XDiSDUaLMzxzzAIyrOa20B2usTbyUaa2+FQsl+CDlKS0klAqge9j3PlBgML8WXfMEXFUjnRGhvnG
pcJqRKlIffbwVdmzSk/HfDOtYnmBfLPD7YPwwnLlszjlgnGHeEc3N0P35HK44hBUMhRKHQ4t+TUm
cEORSGBb8hOSEr1g/pLShtSNZYs3V2LC78KnBPt7KX0LKx5eX9qwADI417BnloSZhmPdeSghczFe
MS1hMmdJqGtEi921CCZv/IrxArkxL7Jl7JI97yqS/QaqfIDOOKpenPdcCgmT2LinICnydK/MTWvX
HJEaF+ZXF8X5P8hMoOBGTG1aG6VbgUhriP+ZXTWagTY4MQHJFZEL93mLoIdtbMYRk32P41ZSU8cB
HZQPenocssn18zuIcoYemNCniPFeMbH2zXpILF/UeMUWfK5xutF2Q/rGSYPoo+2zPNTUaHcilKPX
PaZw477gaJijTabD8mDO+3j4l+tkVIDcCK90Ap/MWJ9rMVLYMcdEgJc53eyDTktzzdLnPP5R3DuH
dhHhykM5AF3Zx5huFGWcouNlsP5wDaRYixK3XPj6ei1V4Ka5O3Au7XwG5XJS/1GymYyhdR9qLG0J
8iizn5QEYZgVd+dtwgh1DWJHbmH18Q11yj+vPx3lDcMWpDgKyEEXZQ3VCTZswBAobhqhr5HNqSaF
9dWzxuf8yiEVjIukIfSjM3Sn44H+F22h+lM+9qMx2IBLPleybiIrxu7S+tD5X4DSZCQq9Q58cyZ9
3bInglpUQyrDlvr8/liuwV9O1o4SLsFMjB7EGrkWcTyoclJ1+egAg7Y/Ji0463lIjYMsz/Xb1nyt
3jqEYn5W8npYspeY1XUMA/u+z2ilMnlSWExHgZROaHVthoSA538XibWns0pNOhnu9E1PZGMxN6EB
Tejvl4oRFiMGzeLcoepOC++debxxGZxZ2v/0eafZqTxykO0xuH49l9aG5CIanQM6o8x5s/7TsYcW
MCmXXHqfTf/7ZK4KOWMgkom9WqF6wVu/ohTSbpNxuaiVST2O6TCVH2TX7o35NCp56NVMh7nFMvDd
7qtzabeJ0RVn2A9DPFKv81VGPyZtfHGNNZQfbiGTo2qI8oHKyFy+Wy9TduV7TCbqpFAZJklFkqvV
pH9KIkjj06/r4VTilUC+oUrEw5RY3cdhZUQmoorxd/r+wONemhINQT8t42F8uOPhYuPCpUXR79IF
NC6uTusSGx8fJ9WdGVDGNINPN7K9hfCD2pUeSjN53gyCFoWg+v19/WlvE6ksAH9/vehcVrR3G1+m
u6lSlAzIkHufPK6LvLXMP6FhQqx6czsVztz4u477PIZ07TzoKi/xSDNlXl8waWYBZ0UG+VDTeuYX
xwEP5qaN9V/TOaCakzYoSINujyo61pZPwhg5QfimJ9m/JFqsBOeJ1/bzmvQ+6paTfBpWl12xu/31
NJAoQOnMHwoasy5hlRraToNGZXSBToCXBJDfLUQhMTx+M9W5fN1yB7kn0gzuUEDFOfcihh/ubDL2
ikAfuTVX6S1Um+hjItucqkakPwPezYaOcRc31tw0Z2M9pp9LR1IGUYi6iUw4HOwGlgFfr3hMBMOB
hnqeUC7Q6q1PeU6KiIhDJF3u49dySOEBAZGgeGDNVhkCYofGcqX9i5aP/e+VSOjVe6S+Zrl95PPx
i3HGhkDb9vyO6+bU0BfRHiuDpbwkeRpd2duH82bcCZLkeP5CK985GCaUF1cyJpiQ1g8NqW4xBpnY
YuhgK45aGHSl30nh+E3WIKvMlGwPulXYLe56IuNnI/dRJCia14U+8gDjpjlhLoIWqnIopNj50n7p
lLbs0IyMMcuymTNqe85bw8v2tOtUoj3PYndgF2umTwKocG7C2ml8spZS2vD0yEk1RIHzJviL/3l1
6yko9mkZ8fC9/UCLebevMQuO9WUC/XgRKeBcGLOqzDLdJ7cT7CUOGl/1W4Qsv/FaMrMAgEnBziYN
v58h3Dum2ICMT0kgqdQG+C+ubN/vKJUCenSaFNVskoOrvMKb4fGNGeXVZ1VbOwlY13PWv4kw8eqR
lzEvHtwbTHlm5rXb3l0LdQQzuoeLqnbEXIkob90/yJqQ5So90a1EVBL/6n9uDKqBksHK/mVtuTO/
0b4KrMfprn4dFYoMuuswRylRqDwpa/ALteQ6OTn2wLOmCxaETAn3ArMWPtuYCewTISxDB8KrwTfT
Iu+DnCW/5QxFsvB4YdKqerGJyhiX7u9d8zYdZf/6vp7zNZlB39YRXS7wEg47sDiITkRpCjJm/TzL
37gc+ENDtVPZuYAz5QRtMD6gLWJ/8BwA9qCsQ3d7qA53Ho41oBXpp6xrQk9HsS0DBnN04uOIHCcR
Q2XMG3apwxr05O/tVnh+kLdzu6Mc48PDmc2awUKfERCK14ESmDOih56504WKGo3QeHA0phZjDooe
Y+sLCR340z4EknkD/F6g9fROcH2YpGxAvIuRX1fENJEXoHiPekJofI6inWMb9ePggtB9o1irwTsT
j07DNz9bX9mqO7LV/6Tb+i+P5wbEVnpO5fkxL06KQLD2pFozDuvA/Yg0EyojTXw4kDmIWySImiB6
7jryN2nKjmb285uZG/3FF4NERgwqP82s/iYCVv9j6b6WE0mCKIB+ERF484r3QgiQ0AsBAuG95+v3
lGZjZmdl6O7qspk3b968W5/oyb5m3qy5RCVqXbdX0bdxuSX484gYCle8jxa1E5aAwBmhQgFk8A1U
EpgvF2pUpIcNPjy/k4v8zHV3E8A4KX2pAVA8rTv2Nx/OuSiG0IzstPtrKqfC/hGncZSojqDFthwo
KtK+waeEFrQEM23pyfPCYyIzUhDkM4vS3k80TpPT5/w7PZxr4Z72gdCL4CjfGRtmzVMJVvSBORJI
TSt5mmxAzH8kx8b2nUhjQ6Kr3eFiF5leGuzuYFZfywlEvt7q8zm9dzanvE1EWGONpvtqiZZxK0vx
TeEYK6bIsgobypDfFBYk87zGfPX7yPI3f6LjV6S/oQdM2IDSEX1P5y2TKpyHwUQDcTjZI9JV5PZw
QE1hiKBQqAie4jx/5XvtmNG0mEEhOstppAGxkenFZwj18CVPf3EpVRvIRYgVJJBkoQTlkUKRN7lZ
iUtV2Nfoz/cFk+EiGUOvHorbfVeJNP1kJyfUyy4PyTw0zEM6W83WLeZhaOYzdlTUsbUvPB+FTHXO
a4kUcLFHCuaI8JJpzamOkuc+53KhGBB3O8vpIInGqIew/cZuoW7Q9vs+C+ZhpLgFRolvDAmBfpw6
tx4l//g6n5QLR09U9HMIQljZLZQIpeEm4MnvCS+ZkUAT6CTIstADqz/og50pL0yTvfkSsJpfjpSX
y9+/aIV9RqdEQl7YoLFCzhJAz6zUKIyCt8Dkspip+/ZGaokpS8U8ys/711A4XVLLg17ol/Ee8XZ4
Bg+y1aLmhuWE23BvbGlfLX7SyajVkammnc2Zq0yMQ7oav3Fl6kvpfMk92leue6QUKZxya6Uvb0vg
1sx5dp7XM8mQcOfooawjs/3OY1thw+4akYdjoL6LlTjEOXOPpPO6cX72VvPvKI8yRNkT5WOKCi/J
nfbp0XQupB4qcH1Gg6Q/TzWXq9P+RqaReoSgjYBDaGvvTEA0i5WSwkT3QjpWQlxxYrxi5SzBTLRj
hLVb+Rap4lRv5nXIn2qbgtsHYjCArb1EmOIzVxQOdocjFZZENReDL9Zto9tjJdKMJmqZS3H1qLgl
zs5dEuuyjPoTj+F9lbKkVsUkndlOELqzhl89ne8cOHHOXZXDo6iVtcXOYjSllex4KrRTStCTVZYy
ir1fvOFt5iqxOWmA0pKkjD04XY5LhUXeIuOeKaQmihmLVBKyyyiOxqa5BRhJHnkCdSZVPIK0DuqB
/KFcWTYnOreiiyQTaBLdK4pwQJ/QbQ+EnaCeUUV7lc2WZhomvZTvJ8XEV1GG5SvDUy2JZS3EOvaF
SyzouGYcvxbOqmCUnIvif692UEhgImSU5arTOM1FCwcelxRWGV1Gf1F2LtLPsxWNpIQws/YhLLfj
/cey5Rx0pHC814Q0SCwl59Vg7EBu+vuZ3fgZsBmuX9LcdEAKCyqjGSmEY+Belly1VaOOkxipbgjQ
WS4y7SNKmoVKQTzHA4KQmXLOR40quytb8lsipJJa4TOMt3NaLpDskwpJmpCSisHsW3Vj6T3RadvX
7ZPgDrvqUhZXMMgwsK7IzlDIS0H3GYrLQcIAFgmECuBWQOe5LEpPlTb/cKBntgg4e+4rtLn9W5YG
koY0lJKRUixeDP/mKhFSXCLAC7Wlq2d1QUVq1C3moASTobCGaKZKnCGeFgdLwP92rt0AiI9imoJd
OqCOrcy14qnBn+TqbBSvrmUiZk0FxS1F5uuhJHZxdYPRVK+I8rNCQXnmzCx1UFRVdmTh8bYkmHOV
MliK/YCPBDLunyN7M5ee8t6rsIGz3go3JSwVgZLWAX0e5RXlLiVY1rzWJJ+wpLb5flPFili3M9yt
4K0X97nCmWqTM14QDgMHrSqY6BviMHuVqBsvp6zAxhD7J40RSR0Wun8vZCxJIW4gEKuH+5lSlIjm
ZCFJN1iS8RNZuyxJCLgdkbgFmcR+VfJTjEOkpJvIyqQpnbu3mp8klMvw+BYuRUBdJvEhxSE2QQKq
NBe/D9pDig7Z/ZzLV6Tfi0PxQ0gt1pG6cf3cYvoAMCRySBd07vh2Ervj8+CEg+Z3isgPFXoB8lp2
2y4GU6jFocQNPHZuKzsWLx/Xb9BHdryWv2Dy6FTHvNUYK8z7KXvoH14WB0yxefkuoB922bH0EKfh
Wsknwfz4+2KEVw12zObVo4sqoyjT2tvJESZcsVWVQ1Z+cYETRCNoW2xdNsgERVXXL+RhEehRKyHe
slfYe1YSXiB/kkiHk2/pPCe5v41T1bkukB9EvyR99A7Txc/iB4lK/hO8i9Q6RYWETZeM4FxKNF/y
si5c+/ITQwUofw9FdIU4+yMV/9nl6pr7FM2iV2OybdYD/EKiLju+n1QhX6hBQvDrZKqNb9+x/vYn
JlOBwB2nQ5Vdp7SMAMkspFbuVd9GuQRX228+KwOMbDOz0WlFU8LAyQ1zpAknxLBiCg8mgP2nlpsl
fFoaJki/c367m1areLR6+SZatjeZ7aXSihX2s8P8RYBiok8v/MbdhrmvisXOquPBV5abKuTnKskv
z2kX8jHHb1SbdCzlrpHTPwWcSivioxJAZSkFA7FvUeTp2hIym3IoC0k+PVPMcgHQ7pgKc449xL0G
kPKTxbkYu4bsEAVD4qTqIR2pMiTE2mM++WE0nAWOocLaQbAtstZNwX2srlmJS+FF+NbEIJoCCkRM
HRVeZpE1TVn+ifIQthNW2UrzXEj1PrsyA8ia/mxXkmgaK/mxmSLybRrbJjlFMFglFWrbSuV5Yltt
97/J+vNO9VIQ5JXYViLrbX8Xa8ce9nRrXxIfP4A0DUkPZG7k3F+9gzIshQOyY43a7xCPrFTEK7+/
j5Eo9Ihfpn9fZMADDBDwe/+qShP+nsPrO/Xkd1hem59LZz0SYr2ey1vbSTZW20R6WVS4Viyijltm
ssMwTExyMcVpdm/792tr83YQMbX6ZSdkOA3EIN5l3ffZdOf3J2taQu7xO8E6J4fx9fiI96/vjDpV
Uz7u34+PWI9E//DWCWwr1Crpb1QOupdOrKecbdp+KTYEQXvuZES298CRjsy+0eBG7yDWfNRCEVNV
Lju3N7zgzqu34D4jgDH9ppDBS++oeNFB/atnI0OgS72h2LwcYcUIcD1yLVkg50asI4/ElkSljuI9
wXYCVf6C9R1qODNAhKEN6qJwO8z8VAakbHrCfE6bQyc85FJ9yCTHg8oWV+d3j4/Cx9JhUHzqKhQB
K6PLB+ZcFsSdwDHYicetOVXxYZF8yFP2Vwbmr6EEe7LixX8ib2KKiJPH94MqXM/xrWeGUBTQzbnS
aHr+svbb2bdRNTJ4dGPEoUQdy4m36KaY+lmPhTUdElJvzLFrNniUGrVJspEqu060nx4fYVSABMkN
r/y3+F2gcmkVrPNXB1P17oEfDx2LJ5oOtfseU0rjlT0F27fHR+7zOtv88CqzyXxkIgGU9UOx8dqN
jpWdpYB/6UVbmU+nkkFnX9iOnd8ZHunk/H44lRLNyzSbDlDkco+uID9y2eAAsJuW9bmSuVbb7kP5
U3RZRDvRQ5uqPgMrhaDu8PKZmGTKIo3ZRYuY4+bneJm+cMovu2+rRZ/6e9sCuoqWhFeEWrECwmyP
Vm0gOZj+76mzVWgIy0Dx+cW5HgTWkt/n3/Xg/OvQi56IUeZTP7evU7G/zjfkdOZbfJu8LMlpo8F0
KX7JLmoMBiShUgVYwfITSzPTE6PNDJPSYyeJ2hEIsfx4rSoXEgrJ4qOT7kIN9s/m/FDdvG+h4ZC/
Szn5fq+mP0eTV4vSy2FGQkWy42xB/GOWsLtgxizym6/lIGQXhTLZqGH57e/1mQep45ZDCtgxyWzB
KRmnrkCxc2AeHYEUqMy7Usa4PUO+QItM1LwY+RhVVEoRXLzQjgPziSNKzVEeFyG1uShJs9tHS4IB
D0kHO0kOenHefdhrUmyRt9zPc9Gyxeggm3S2r3kpfKd7MTGNA4ylPKiKlgi14LIkD4Vufkm4D/eT
TCc3lGh45i2pHz17fXiPM+Ua/extBNI2hXR/+7mezAmNdKc49qPxS6WgHDkEJJF8/Hc7Vmivvehh
7NauNo9T79q+vcU+t32cPVL/n7HP3OeyER9EcZP3rUgX7/M7pE4JH3JpZmzbxOQxcSQfGcWcySrY
iFN/7fvH35Tcg5bTVZb84uf6Hfm0N5FhV4uD5FOXiD6KJBI613J862x+btovMvyT7N+7l2nYvJ23
QiHKgQ6WjUwD5IHaFqrOs4iQUBjPaDFIQKn2qxt7X9EtWkw2AcjIAhM+M+3dZ1q9qKmkwmjn1X61
H91obfWZnianEVsIb7JEBimEkGavz1W6svpw0y297lLUrnzvY4q/Mb8yn1zlyOTSSUvpXg1X091w
NVT7sMxXF0kk3OEyHeCF+erc+ACgBDhA8klFtZUlMVNHPTbI5+IN6N2wgBENHwsYAdgxfJGcHaLF
jBDV+d1m72fpGfOli4P0E++f34/fgmB6mUvsOdt3wgOyyZPrYjxRnj9Ky01lmSvNSZKH7kU8N8/Z
Q+rt8dj/bpeTFsh1Ei8EG5M7iBZW9zzC0E1pxAzbsBzroS9FCD+oMbe1RZZtENmZtgTjF63o3LLm
L8viUZ6iipm5kazow51yRimaE9QqjGgbETZialJjQyb5sfW48xN6C4SrZmdpm5sK3llJFMp8zeYc
wmyI+48G1zYMIjnTwR+Ln2gf1qBzcJAQww5xIVEUpTwAC/tVy7Iz+57+UXuu69W8UTJH5hpQGGzL
RKp2rIMreO1p5I3yqxf59FLhiNPNCq0JR3btrzZOFiqqlzbcPuarwmujqnzxuajt6+lxGI++e5bj
/UxVF/KXNp39N5RDAbTUhAXkFaS3qt7ROw01XpOjrYlvHchjOG0LUjI/aWN0HJm4waOWHk/u7c0P
j2WRv38f6wtELaTufBrQGCxs5Uri/dPB2VHgqTwUmQpgJF7D5ofLi3fF670yAQ7T1VdynOwnVa4Y
nt/DmX3rrIbW0eJr8cVf0EVG6dpNj5FD4oPHdDRYfR3rx7oq9kOQTTLbMPKPWnaQHeyG964RjvW0
z7ex5quHK2Lb72UHPJpTRwffOmqf9E6d8mGYHQdzINF0hly71+7jg+uueT3Ld/ETbm3Ubz3jbiYd
po8p1gVy08xU0ZeBOzGNl1xWe3ywSQxWduAcUomutvlZN5L9qyV/6dw6z5b6cm+nTqp5mt69x+Ln
Mn18KPSdHWe9y+InXPCvFw5EkawL/rtCkaGeyepLT+yGyf5hehoaLB/wtvMngRQd5AyOqYzJccFP
on3LMe+tflxhK2reu75wHjJ9xgrLdKOt0/AwTI55H/HB/Ts7vnTO3cMww9tohxcXzrJVhibrmYGb
rjilH5epr2xcF03PDk4flJLfWWJv8fH+nD99RMePZqxJAmh6b++7R8Undd84O37Odj09CGTU5aOB
N3q2E03scr06/hukVCM9jlpCW6GSAVugc/tIDm7T+DjWZEiMXuCPfHycHpzfyTMcOqKDPJxpRlZc
+PY0jQ587KQG170SHeup5ODODuicaoyqzA9DddeL/ibbO0l198GrJ7K56Yk+PVtSlQecyswbq5gx
e37fvBHf6q9+Ia0ifClYI1EkTMHvWHvdiokHXoebxn3IYZ3eh1GS2cmPLPXHxHvyAwS4+71MRr1E
W2U47ybp+9C43sk+xzvbxSSzVGsinywfGk+qxKC2Upwa+J0gMSWd8rNIv7aIE+M3Qv+1eeeJ0j02
lnkwcilo1AXV/ysp76CaGxi14btrOeSQrwbH4mIglha0vAsgYoUpC59BVfdSkmpTUTJPFiwfOR9S
V7EiyG0H9Lkko/bv2x9ZPcVL/TyUYFqize2/9N+fVCgKQbIMEOn68DNVF5Q14LL6g7LbypIAvlSD
Ml+8o6aE2kOptnBYrnD6THaSQ19KTEeoajtyxWQCviRUAnXqXT4vDWJ9/RGOL2HEEk58UQgfb5n2
lRpXy9nl0xXzd2Cri4E9wGbnMF3tBuJz+W0l42hTDDI9m3LIRQ4SxS+sCApmxVCI6N/3tcCnDmzq
mEgp8KV8mwTuX5ABz6pXFFjP4ScSYolDjmrY/EW1gm2H4AcGXD3iMHjJE5r0emjNnUc+XD0vBalH
/ZnvMO714azTZgbQhpX60dt8HhT4IULHcrEfQRRk0eIo7PIBAP/TMAKdP8TZ3u99mzcLwnaNx3Ol
GXme6SNQ8OHvE07o12SNXS3hItU+fDJB3C/zKgILJCnw+jGAGASgPJbBKJGfzyKvvA8HbEzWGkst
I3RQyir4UiMZXV14b9WF5G6Qv2TQnnHDobNIx8v3kM8bqx5bRBQm59b2PfRS6FZlzBqJYCcc3vb1
Z3/9UNg51dACDg2rpn+exeSbhzFBw1GjbEmsGmchjI1RkC6peLSxWdd3vs5grKDWv18+glT6tQ8c
ynzqhKPfurTUA//hvM9t6jnG/20HJqKuiUivRHhBP0k2548cg5uQnIEbFz+Pj1MASvG1KNEgj6HY
gfrjyVC5KTl7c8T6IpHNT7Yk22UJihW/x/v373s38nl7u36nx06zVnwGEXNk+Pcxhbf/s1Z6z1mq
GfmUSuwwQf12wjm5Fl+rLxZENz1b/aT93872bK++/ObRy44fUyeA88IePCWRE3XEj+1QrA6ZPHcx
FuoY0hV64gexb/FbCRwGPLnKpxFyepv9unlHIuRGbYY4Jovhvn0eKwaKOf7LWs/9MG8fdhur6keW
YO5rP0595X5gRfffUFMv8sV140kG+wRY9n3H/7583G3Mq9Nb6jTcP2/1V9xRc7gAfU/tS+7nTGDs
cfhaxKaLVOBRbl4NxlLmJmtqcnGECiRuidXJ+c0VbPb71HsGb4Xru57BXMV3osl8rXiuGJ5Xktpv
jVRW8tCdlzKjXg4QnyKkVGDDbTel17wZOdZZXltF1zaVPeWzXWt/bFqmbJJ7rnmJvJPK2ScbsXsn
pwjXHYm4ETvWX/MB8wjnc790ITW6Ylxu4fLjxCGIq71zngHiT2wE5hLqOtrgKQUNPKh2UJ1nytw4
M0MaKyyIuRij6ZG8DK674vMyiF+m0Rj5i+e2ukuLcpcdn8ygl1S7c/HeveJ1ZgE/gZwKp4+MpM9g
TmV4kInMWzb2PdrzLh7Te0yt6kr8Uk4EZiZIalTbYL3KBeztDxXnWAJWy4CJVXNr0frMNPXoGCEf
2CYqDEoIbgIqwviUNt1bXVqpbXl3brFWlsUdImf30XOwnc6t06iWSNOqyJRvyvpsy1itqKun10c2
VgUeBCwpLahjGXMnUp92j4AHKoscMhmeM+TBIN4ug+rRWEwOE7Q4QrTxkMHxgyo0eTQsK70Imx8R
asg2L5MzZeJRMZZuqXKsZ3DWnpvObt6ED7XmreUsCJ3dvYm9E1xmtQm20iCQLvytuOQiUpE+BrZv
pZqJa8WAXcev2mNUzCzKajxGh6ls+cXGOMONZsJlmLJAvBCuPV0bBC+FIJlZ0pM8ep0LSWMLeYy+
SY+Z54ww1o/Lsyf2yaLCjImlg/0VOQ0zc4Q0pehRE5BnEpXEsqQvNIVGlXLFAXOmMdFCsBMgztTt
O/nNB/byM5M/8bSUu8ND6SonYz9533xtSMGIqW+l18t4qPh3sYgi2hATyz/786cY5mc03jon66N7
93WuZHfYGvCd83R5qDydodvmWb4PU/+Gw1mWLJmRcC0eowzBq5FJlUw5BIg0Df8VFtauc26LSoL4
+R9MOPCyDUHMk9cIOfHGRJvpiaVLfgnJStkkiGMyR4X8l8EOpG8F5xGWgtX4PJvxmm0wEaEa2Hoa
4ic+kAYx5eRVlJTWiC3lULGvGIe8Kf27fEqnEjrLm8ziATRw8JJuFe1H7A7BUiQGdueSHGOwV5n3
oHfz1V1YdMF4VkvB9H3lJT6OYLTkUslbXMpXcYjuZuh6DERNsBg9y15j7TK1R1xpStmA3HMxmKYy
gJV/U1EzXTrsynrBluRFM5vmtuS5Z00TBxbtY71Aenv3QGipXJSM3xXVrktD2yRUcwf5IQSu0Jq5
2E5mZVyhRDA15uJpGv97D6ECl4iKB3a5x7jEzGHtqx0BFJOPscMgFdMuCaaI41m6vMSJ4A+f/zGq
2CZ0pdC0Tg+tehYXP7y9Pa5uRgJy0EBIduft5O89nAy76bF9mYb5obcz5TmatwHGcZQ/kuNuBwSW
k6EfDIqojPuGHVnkQqEts2Cmn42PjdtbCIaHUVRllSrG34gsuCJwbMIpL69dtBGZIpC7N5BaCB9d
Cl1R41hz00Nq6eZ+rmNXRL481//9XQ3/JptmHU8mfwGVf6UW5d9IMMWDK2NMc3Jml4WydSjopof2
CPxmAOeBVSJc7dJ44Nx7NR0pKm/EUT13Z/t4+KRZqbM1fffXRKY+D9rUljaFT72oHDpMMTJEu95u
Gh3DRaEVd3us2mrBeL/0wnRvq5I9hawYmKcs27a7hHUjoiHzxdkZ1+wAG/Jgj13ov9lJxujeHv3G
S/HxElUhLJbD9M/PBsV6Dw6Ru/BueuFBJHc7mfJqaMKZ9KDZzfTYNcj28eTArEFJgfL60fD514vC
D13LLKwCiCwosgaIJPA8PU3NJWswzOmpIbFAD1O33E1309UwODRDXvVQ9xvc0zQMg0H5a054BSry
vLxR3vI/5kh4qr2cP6p/7o5e3+rTnT6hyZeeuXJvexPOs5V1EPSUfYXsVtxMzRpXeJqZNH/ljYTe
pxHHTxwc4bzlEd5lafSriZXr4Dq4NKeRogT1WqoWKZNGam4IOYSSCpvKQK6HWB3o8/eeb0xD1YNU
MdID4pvudkYkx1w5WfjOOWyC1AvLsizqd07mp7A8lRZGhcYx/3aGzAVzNNe2JT/ouUwSZZlFk51O
XXWeYzUdaFqk6yLSfr2uZsr3SnbADl331/0zXTvwRcHm44w+s/bXIJ1kndhTjVIErdRC7I1qC1kl
NRSQsVbNjFoTAqCqS6gZXdBm9TWu5FiYF6E6MZ+BXDwkjAuCNvGYHGoKMBQxpll8oHfZeIIA5Usx
qxiD89KdiLtKyV/RriDHrXLV1RTGjpPMuTU1tiqW5d+ehZOEfO5K2A3IEPCuHFSFN05Q3q5UmCXE
ZJvD8bHYDxLRSzlDjql4qHAuZ/lU5aiWne3ZaaztWFepNFXdt+hIKph0fGed03idHqrK7bTGuRLP
JvhU9IDwYUj+zPsvVwXNoFhhqH5elzGgStGbLJfqG1me+uVtrVTr9fvZ3w1fNRu3wIvoyb19b8tX
LKPAvnOjO/L5efzn7mmYHhzrsSbkpM2hHh86yf6t9yKw+FBdlhkazrH44NBR/xPkshruRGtEFQaP
ZrSVHsQHkntB+mElScgRi0n/OjQvX89KZAoTL6Tf5RXl/BevC8QNVoV9Nf19/IwEzTqRVf/KQa49
C/v31QdfhJ/SOSsrR/urB1/Cv8mjyym9Kq7XDrMBoax5ay46/K5jH340wwVvZ+c45sV53zqoo81A
PU+fmefPprEoXBorZZiRJFUu9ttzf15Pdk6Tq3QpxYrgs0q9x4vYH4WExybqMTkn1eUQF/P1KO3v
+c1v+ufSytG3yC+bZ3WwLuNjTyreY4wxpIxlQhyw+ZT1d7dblFPtVP3+dSiBDBAYG8g4HEfMTGH6
fUtYmknm1EKjwEYy6k6U9kbZnVSXJK1u23xESG2t3qIf4XEl6RXFTftWT6k6uX97FrfNe3VHZWtX
7cebKbXQz5CB77gsNbbPcDPOPO3i8lFwReWFNLHOkh8XoWuxCoE6cYkJ4uRylvg+iSeMbzQiqq/3
6AfmiXl5QI74THRX9DmakUqmPvpJ/T6/MoKd6obGJduIkf1cBLtETxFRkbkVgrFh2caQy4UbLa2e
Tth3VPLZDNZTFGW7nASq/GuwHMbFIeqbtqtjv5lK/CuJJ0GhMMbxK6abkdZpHBu/xgdn/+A2WF7U
tBY+q0cWhSi3DeobMkRIPRaXFcqnJOz29btRxgP174SWns7F8+K4ZztoAI9sGf9M1D/+CGUqm06c
V/PYlhVtfWaH93JIAnVlXedFP3QNPhUajsyZS6oSw2+SV6CWNBELDJY/lz6FjJQSWgPRFEZD/zzo
6CAHSsf2GNkosqGItW/KVLblbh7GN9KEB5kWFLzxWGCt54JoPwTeprnDuHl7fWK5XfeFxGSPjgY9
/8ago6e6+binC6kJ5CT5rNtkWfjX/uNUkSq+yB8+4OyJz/uM32bfrBA26IvPirad+zg64h48fLSL
VmIyuSlolmp4cuCDIjwCDJjjOEnvx1ni0xOPs7l5gQ6nfvkGhoAfBhhY3cvnGW6CYKq0oHRQYRYD
OB1UUpJHXL6niplbmUrZH30IsPBM5u8zFENUINj1HSQAbbKHRgMJ/IG+gFJk5QoKTQJMIqc1Hih+
iH67aDH3mb4W3SpcucaULuQmqcnqLzcsM9m+u+Q7M8kpckDnJcQpBG7+4NRbh5cyEst49bjq2+9o
gAQUhJcQg7CNMlgHS1y/AwLxfXwPwAE4gdvE7SAMF2IR4NuPf8GOu0CGJsAcdm/JlCXfO9XupXP7
1Jk3Dm9kpOHIZiuYYJ2f5D65otfv05u7LTOF5AyGOgt/YNwhThDvXz5uH4e33rpx/37OIPWf/Pf+
9vsleCVFsXJrUmqtSCRsJoR6YdktBarxUG6sD2NFld1f7ANBqlSmBpWAQiCYrOZ/pDIE16tJrf0M
4Ou3XVDPSMMb3hoCg5GfHI3c7AAQkMTD+MjR0ub0C2bRv/9JL2prWKVt7VbMsQTEH1TbNI9UMNf3
zId5ke9NGw6lxZ7wzSdK5oJhzlA5SEulZU6aJ1pnh54W7Qvu26LGqlweg1nOphdxWWcoNQQQndkl
2AA2GUHHcsFoP3ZT5ShYA3eOjbLDMQf6F3MoN058oblTISsswJQ6TdNjZ3d4dbijg4cjdEkUgznI
zyY9GqzUikc+RuF8Y1M//rzIAErzX5Q4mArE3KZsVA5ImfHNiGJVMfu0n0XrjZiUXCfGnY/Hx2xM
QjWCMdMY2JtKsa0RtPalF3xqt2Resrh4WS7mH3n6S+xpM/QE14cYBZszWmJ98pXY7Zyj5FjC5226
CNYgWzQpLxulK7h1h2GIIAiwnLuJ5rLBCgpOnTtfBR4XQhjJcdzsO3Q0U5MDPt/RHdmBAND02V58
sR9TlyqfONiSs2Pd7ddVNjkDdN5QcI5zlpagGbwyRzI6THDDOskxB4d/a/CY3iaVCAVM5JyocJb0
KsoY0pCco/Of67Ivsfs5dYxO3Iftn3eJqBZ5lYXWb4kiH2oVCmfUvKsOCqEqSvmXEj/Yx/hCXBlf
BD8BWeJF0N5rkPJ5XapcVSOK5a6Nh3PRDfQ3mMRHRjLfdWiwzFOQF/6Ktvst2uW+q3s1Nf4oHhUr
4n4qwcUPVIzTHDiWOShyU6Smcn3Y5RwoLC0vu1g0lmo2YNZzxnvkGriSqeazLatYwnjt0UyWrpRg
s+qflLQmPVjOSUHb/d63x8a9dJvmZM9yfJOF6GCz+IMQytyOr0paUhT/hJN9k0JV5RisG5ujQB7j
fSqBHsTJMPKbbZcndNugQfyjLVpeFpvK7vq1/bSPvRQKRkqcLrs3Xoq5s68APeLKLP4miiAFM9jC
2Ue4CBadStGyb7PnstFZrbumWWLe0CLptonzuxe1CJ5YjLd86tmI3VTR/ojvSq9bZUvYK6nmRR2y
8apFvrg9I0qZZvU9bC86MF2HQ53mbUygrDRl0rykEEVxjoUoUfq4tSv6lTDI7q3uao8Hv28b5agg
67Z+bKcHd77NtTS/NTngdt3npvraSiQt4V0uNzXTK7qpskuLIMhtdXGrb7s5ihTmaqTkFQ08Qex5
w16wMg0xq8hfkikK8o9mh+0ghfM0PV1K8f7+Oz3gxoJbRnXz5LLpn7ONbbxlFWSPnSx6cO+UqxnR
3Lxi62l6Q25WVs3EaGnf5jpfsHZpa0YDmwfHXh9CW1+9DGtQ6aI/nlV0YM7R/ytsFC2XdFvS9FvF
YjEAXlsb0+lyVob6mZJlSTflysbiAFvk2nLnNz1bXRa5hJA+ctb1VbBMbQj67z4+iRck3x/mrz02
XsTccpHZrSFd3ZhalFwMDeanhjF+lXdHtLnwrrAOuNnjhdxkiZYy5V0PXdYGfLhUrbxUMy0K8rcl
3njqCEwQo2tXKnXAJOKtQy9RBBbILu7aX8xNky9wGhD+mUdt08Kt44PnwDPXAijlRSH8dwq0ueJW
SY6q9qfrAcQxK5iAZIxsTF4/1TTyBxwtiE3BkJ8DJW3dIM1tkNwqxkyUCwrMQKYWtu9FXyU7oj4I
c/HXPxdumWVRtViTv7G/5+svfL61XKSd3FK0wRpindOlZOgXYZPHFbwvvpLRt9u8beWOpG9PpdFA
vCJfrrEfJJoeLu7s/Q9SL+sBb9nDZC89N3pF3hZQKWzKeRuUEY205y7qGpIDiI/ZCh5ZlFLN0KzY
176t46T93RzkL5rJHnTC3+0mwr5z6dkFbMfxsdvrdDPN7jgl945IuyzceqaV17nV4vwsNd4c1i8a
9tlKlnLpqRYfOCFLwIzSrXapPcfzKqemGnhlHlJ7lub0U3c2xlR5SSd1MxSh1Td1QqhN6qalZfVE
CPrYXlpBx/aj+fDTS21Uv9X29J/9lM3xIIkdbI9RXQ+P6vJUQ8eH34Z7LKvhj1kQfiOPzK19onqp
hT2/phjEv98sq6P6qxl+73AKT4eA1cJdjm0/8N6n2r9nkX01393pHHptVPerh4oV4UwLd340NSJV
vtTC6968QRDe/Pc+WdmaHoma5j9YyA30EveGoaX/mhSamHFtuH3WrRBOqmn/D/dK+VoXjeeNUSWq
24IkduiLcMPw1b87wFdCTx6ml5oX81245d+7puuLabhDhtx16LcwJAnBhFeRumz4c6gtbPvNkwoI
4ZJw35xPZgxNGLJ4waD6ebaeNaxpX+08JHwfLYXX9qyLLtJJFkFNh4QPm0b/Whbe8F8Hh2vmf+9L
yjx8lM63B7yKSFt0a1U/KP37799PjJQJEF4+zKPw78Zj6QcMwrO8mcaMzLTwNVhGYx8mg68HoctS
5d1ULlWJdomXympCln5tun5rhg4M0yNsijzO2rxBlNd1XoPAui/CXAtvGmaPV2HhPswwuIGJ7F0q
4WbhU3+XhP85df/N3Ju+SxTDVSdNeOjRm1+GBwax4Fczoyl/99CY8NMw0v+eJ2hj3gVdc9OwnTX3
svVNJ/QghQvJ1L5V5KGGrvPXnVZKaOWxHebHo2lC/zUmrJdwvWXtBKXo4gn8xPbf7Au/Cu9tggch
sIDuHU0Se7jd1WgqqtG+sZiattGoVwVBOqa7/x5o7jcDNsya1Cu7aZi54dn/ZsS/1RneN8zYf+9r
VrIGw/Bl62l/wnCGc+VvDjY8DQrpo2GsRnVr4m8l2DLD6/Bq695pN7XOwlOgWuTaw7QScNMBYXzC
rLKTHLg3q06YlGFU/fg3dGH21xA5VPzAKrV9jSrf4RLjFHokzMTQ/iAaD+B3UbhB1CQK/x67Ny39
t99ES+F2Rp+WojHQCCI5Yc3xuKuR/LbrrhXd7SUfTRuTyRG6wfkg0B+2CcJwCoWcdVzYY8KAhf+z
pMJCaIQ/YfsKLb81SaprHIKQP4Ys/OJfGwODJPz6GcY53OFhGMLkMFiP4hN65QeasulsjFPYLf99
FdAutps+X1syYeqHntxNw3zet6MOxW0X56odzpfOw1m364Q/p174xba77j59BB01/BCUlmaRv5ow
5TbRMAAanE1rqbcg7B27e1JirKlTL5xkQ5PX3S7ExcLvlDsBux3bZ1dhHtd3nVVn7f7broiyezzs
qeF6rg/aTidctO1Gvk69rSaYnkybbwYLyjcr5Yy0IseluEzU8WGZf6ZKAkrTASwHEtViUTFKBh0b
WbDaSWbCs5aig8jPqceh2XVuxPFUAziABnlNjHvnWaK5KGS+dp1cGQXRHcu0eN+PVISyvwK1mXMt
OjZD4kXLmIqeCXDdVDlNEqbsZcIL3GFwMjoyiTul+7AxbKoL6oD/U5WZwiEWwbgcuL04z6YT+8vT
iQ7ubZw2iVUS/CzzZ2k7YGWlU/n1GLf1N+zsdvRTUFXAihLsmB6OQy90H68fstsLqTIjPMZ43fp8
kmwnK6InLs9mY9LbfJznrr1Mt5E26D6sx/tgd35P//qESTSl5zuIrr2gzcCBHxUrjNV04IKbOAj2
DM6hrIPBupFoHrvxTONMu+FG1XzZkGF24XrGaub6N8Pg0fP06zgp/RfWP4ax0rsLIZ2gimYT2Jqc
2fGmE+oqZOthLr2USV+0kmQbGOZoOBxjHXGUsYh0PldCk/zDpcxoYVCJqpTOY9JF3aAwRDC5F//V
Wu/6b8Oz6lbDy61ioWji7RrOXSPFphJJYHRhCtr1GZ8Y9W8Ekk/SpoqjaNCy0EjNJ3qtGQ4g2ugs
Q9G1LjGKyIJ6Qt13eO/2HM6etw8WEuL6l8t17p5y1LJACyoILf0bV/DxuquHz+kyPzJyavk6qDuh
+Jxr94HneEGCQuYrE1W9nKcJuuQKajnHVGKDPe06uDWv41jkba9xL7WmaK6HOJxYiIwJ7clkq2af
9XLOt958owtw+g3LfcBfUXeIjtC5SEFEo/jMI/A7D3NsR2KpyR+k16rhiynVjgjNoF8dJXGIKcuj
eL4kb1SMSGZBeKFoDPx7zAYj1MNT1EPGT0nr4qMgkBKr1DZ5H8s4XKvjEG2bBK6VA/bC3grgcrih
dpr+VouGeWC4Z6RkA1K1w4y5zBshWQbDbF3j8fLLgw4yH65i/jBf3cYXpozfmzKWW2haJKS7xSOh
yb4oa07O5EyWvv+MKQecLXnddVXYdXTv3373tB/lLJSDTWbT2XaNx9/Pc2Euhc3vapo+B5vOIaw0
ll5XPzsvFWHBriwKmT6h+Pe/nTKoaz5qk/A4jPV5d9u+ujDyFTYxxt/Xofe97YYHcSecbV7kOQi7
66EnyUYMTsQsbyMvhV1YOyJfx7anbqZ6ivWPS15DT9fS65iL6atw33Ct0+9vr86FPJio20U15zs0
OuzcUFgPtEFsrIjB4lZRf+r30NOBhN7/o+m8lhTl1jB8RVapSDolJwFzOLHMYiKoIF79flbP/mtm
emwlSVjrC29gBFdOFYfDjjpLbs2CLTWsCecB42ragKzNHbkU23myPbEvQNnpffqmP/v5mzouK45e
X9I8nqvLbPzafuY6eeJ9imCLvr9P8+0DLXE9yefPCHS+rXuazehsy+notdDiTfxdY1Bqo/d+c3AE
c/vux7y4dEzdl6da730HQxPR4wMB0XFeoeT3sEp/LMqwE3UcC8sThui738BRHmZxNqbbDa5rjJUE
aLLWvPuaS7HVgYriSJxdyVku4TrRAuT2MHdg9TAlebmIk6JVxDCFefMbE5Q7U+zLzQEUOgjq49JA
HR2b5mwI6jB5+LL7tlPUFGjXZ7GeIOQz0Ub5XHxJ9OgaG818nH3qpfhYYZoljBRlMW9gS+DcNHB9
V0dyMmIFAikcSGrP788eAciAoAYCCJyQgqLpUKzyeuHFuVFlZef2VOY7sA0iW+pVmKNA1g/82iON
x1hc+F7/0D8d39yXow4hjoYbH7NsetgOQDpLclPsSxyERl8WOu7ojory7bDyXNQRfHywbb9AKB4N
a9vJh4/hzVVt4wx67jMUjimZS0sQWB0n4nlyKKIT04jQFAcMkHkyHT02YpLTFIQ4IsrLAj3OhvSQ
zq6SSlgECVlVoFycRw0DDqe2kKjhInSwJfk4v6DrbJLMxzc1UEd51C5vkTzSEi2x1RFioiN1JGQo
fy4mJ9ivDPwn/6QYsQhXCjbsHzkSmOaRWFt2bcoPYT9UQiyJh99h41+9jttEcnCJb/4i9xH94OMi
oHYzvoTfGNnj0S25jLKkGGbWwHvSOsOPwZ3ljuJVAeuHl7AfPYHguAO0Kr8xcpfxJSzTdwzDLu1G
1bhMP9N3PBNiltewCirce4zfsEc13EKkLOpG236ElkB6CYtxFT/HRdybP9JtJ2ijYnwfn1dNdAPe
v8xTscU2quJHym/T7X38SM8Uh+cbCLNjNEj54Jb+/ZtexrTK8uktree3NDs8pvn0B7gxzaf3cYbt
8S1FqG15S1mqMPJplmrL0tc1k88qBKtSen839vKMq+1jWqGtkcE82uujnynO+HVbzJvledpZbyaL
+7yFtXWfR/e5+NMuO+v7nDrvHHvMEz3C031eNdbqs2xYSJm8ltf5QpngWeNc5t2kM8N4yuiN+ryS
u+5lLglH+0l6mfcTdbhHw5gmK0LzSU2DDlPsM+4gOLuDRlSHPTd9IrorDzeeMsnARP9GqCuP1CHd
wAARlsEk/QglD3nYJu9AGlY2Z2skD7sT1GmkYdom0rBJe/HAPwqsMn+4xjjpUAkPv2OQYZ5Ou7Tg
Z99XLNVMuz7y6rxE6tfDGcBUgRB3D6Ce+NOLBT6Zhw0/HGQSWJx/tnhXtSnWb8WyGWvwz/6NwWfx
uVhKi8Tv4vV1odosw2NHjXShcChCTFd8olPGMe8Lsar4EOXhlEUBfrC02IZqVx7LTRU8bhCstu8L
0eFUbWms28feGIsi3tLFr6wAVZimFMvqpnijBqBjSeO0AOfMRkFVUyTjOAS6+h/CWvyku8+exPu6
Ldb8t4RYXmySnwKD7YqjBYPI8Yil2I0AXWc81v8tglk6I5ZY/ebCCHY5jZ7Y9IDOyLhYVCz+5puI
kYBVGQKo84HWfoJYP8/48imfHFguRNl5enMVECQrMXB0gGILWDbbtlE7Y/fiayCp/LfvDr/1VxwY
yxWLzAVWsAB7wDviaO5dQ7w4z8RBiUPDykyYDdFmF++IjbFwg6EQB8LN4Yk/AoktfrIhjlEs/UBg
WuxaoBjYIf0TIA03973QGEE3vliEDdloGy4AAMbVAv1nVNfGaBNh4+2JT6oFQ9gOl6OZ2BynfcWd
uENLUByFwEcgf88+vyysoynNBDB7MDHhyC1A419PTG7ain1yaBWS0xwaRla1eN/68p5YAsq9uESc
A/FaHOzDBYb9b/X/Lwz2ujP+tzmxyQu/f9mL2JdAvP+3SVYSH2z8x4x9zMSWcOhwtRWnYsEFAqT+
d8C8j5sIq4sVxaebFVeLdf/bZL3riC8g8PRfgfm8OGJ34gjpD7BTjpm13zv03cVRiZXFUdVeznHy
e4oCGIB67DhNVuML3mbicw4MDDmfN2xcbIGZ4O9/SHL82fjiaJl2V3S4xRtiEfG20BwXrzjPoDh4
gbYF2+DtNcZiKwFIF++KHbA2FEhxandi03R9OCbx4b/tbKwNV0xs69+7QrtcuJMJlW+B8n8cxVcF
4c9PgeunFS5WPttfRPT+HR2nZEETXizx98HfcYq9oIHO/ogXaHf/vJJXuUvneJMC+3dQCQ9+RAhi
Nzln8O8AzE36XYCtRQ+c48wCcbQZWupil+K12H4W/Ph6P09Yq59Z4t+f81ocjlgC64S/jbHE3wGK
LYk/VycLskCsg+o72NUAIIA4Sk45+CHBRmA/4K45GX8S7lyJLOjtQLE4V/yFOC/f8O/46fLyJhB1
IP5iYzcM3W7830MKHUoFrxDZOQdYWOLTlgVIUYrtEbbwCZ8SSLBTDuVKBMehOGzqymno7Tgq9shq
yIb8/eNT1IMS9gZn9Y+fcVuLvf3QqBebFkeYEXOxb772jdf/vuqZPSJFz14gLbKcOIHnALADCvYs
8u+neCWukJC7f7kYx/B/j3fKI+/teoseB8tXFW+KBcU/sSKpD0dQuv+9K2gKnDPh1Speirf/O3zW
B//89wacA9bJ7NtabIXIFS6NCa8WpoPgTXBt7BuoYdoww5/BL6TRfN9/e4QyiWD83y6BYPCNbbAQ
YrOY74HC4C3oDmJrME0AlYA8huEnWy2gBhw1MH25hWcswzlEDueKp44g1Es7EB+3r1gE0RSwGpwd
NsUGP8dsBrj0iQUtAIeXCYcFsAg4EF5fdAc1lRJ9rtrBj7dtgy6etFokNgmTovE/t/BK+WvgXwqv
N8DJA/G+tH8J2rMPoF9+hzcdp4rorrh9hMR/wa9ytbOPUTb8T+0Wouv3K7xn4V214AsD8BNmZVSp
Q+Xm1or7GCEclP+CUgqb4btxyl8A4F+t41sZtciSAh1wG76SA94CqgDsQRqfH91+VnTXppt7em3i
M1xk2XDkHQKfEDi+PJ24IQ8M7Cz4FZUcVXdUIuEOelhe9xfc7tg9m7faqrsWFFK9BHpDtzmquoCZ
TbUDGJXigHsG2oS/OBiprgVz5Pk25bBUJjIXQALRKrDuoFB/2CCAQAH1AcGntoAj9ICddITuGO9v
6PA2DqplyIpARLmxSQUi6AR/5Rq/RRB3f3+BZQCa6KK5/DUl6EcViB77LiF97fBFWfeBIt7Vge1+
riKoDD0wNHcXygpLwt/M72KZXwcYA7x6hK76pDPAhRQwBehS2JyvV+nIuJo3Sf1N72cLpbSr6spg
H7CI3TjfCegEsOZ8HwD0dO6rHl1ZAesAZFFIyBIIgAZfCXKFwOqDX4CwBJm0xLzDgjKxEbUQILuC
PnFFBxdu6tWpJJu/rCJ1xYocDuAPsCN0Cuk1ArYANJFQKOv/ASeA8LM/YCoCqVFGN9VEZosTA74H
5M0gN6vJE47H1wCTDJwGmTGgbtAAGPJgRYk5I0fYKjtWTCu61Z8q6KN9x9eTPjqn+kgaormlQwLe
35EQBna6ajDbUP+sJGFjYS8JzBOABx6BEJ3gTYHaJGRDKg5PTgB3sqsVRouIDGA3gBdXU5GsAuAL
AmQTuXSqq0fEXO4LBDuobmFOiloNFB64qDT+dmfVBwX3A/E+cK6gQMFsUZCWzHyPXmUOzrgxcqoc
HzODnrFvQa2BwQWbvPo0RouGfSVEmVFQfuTO5oC49udqd7rm7Sreg+RdSkbReuwPNF73cD+pazxr
eqNmLzIB7OBSPXiF3z1aBE9Gk/g2r5cXfxDnC22Mr0/6CrvuGwX21ka/PNJM+uqGRAJT+r+5HjRT
nASEp+8+jylUUM8kxVdGko/Ai/MjQ2r8NsSLDkczhLZ8YkN802pnnntNUNCqOXs0g72a6mDHou4W
CEsD3W0sSnZBDuRRGjWOPOKsdSeffY6Ghd+ZXbbX+BNRmMVHwvjC0QOtDH8e4lOMrlA3Ri8lVxFs
446D32PgyV4hiwh/+25+KaeCfeHkoXj6m/BCStFQwHF9OohBJU/19AfmuDVfpw++PKh6QRRP88V9
+HSFyzJSM5AnOTjzDXJFKAzIcBBQpwDRcxjk2NoYn52cbmI9PSfN7jGpsOICYYyEIhMLMc9OSmtQ
pzMOFNGPGnTVov3aLV1vqLPEoAdhCb967PqUNznK+CBKrQZ6TjlOX2pjshherzN9Cq9E69k64uw9
zC6MH/Y+uE+DU8YgDI1qEKZICgKYgucnc+/ijIxquDFQDVSLv/1QH6AgZnVwdmeMH94WCiTPReXy
X01BiVO5y9AqYIZgwN+RbQfv4YBkPtsruweiov4nwarJepCO35a/9RvRwrUCM42oecBxmZ2L16Ax
dNyE6ryKXwJyRdHZyBD2AUiHKh4qKMRFOyV8HLKDTiUfJCsgswpeG3LY+gyEJgzaC88JwnqLXwyF
do+zIMnhddeJ8xnz9G12nvXTbnpfDA5lx+jyUHDugDaD1hXjrHFbfziYq1DNg2IE+vQiDHgELVdw
TmuA06BfFg/Yojzb1e6nORXOhYDceiZPOnnHmBoS0uJXZkQTyUT56t+AhDywSbAzarZw2T8IFpsX
KLZ/SqkyAqkqgpKw79FkMrsOMqHVtoVxtz2nr75xTr+ne0lRmFvGLJeQaFe3GYF3unHU0QMgbxEr
DrERyNyVmqpCsSpP7hfvT9ACtQ4uya2wAHIjYrhQj03STtWTtu8uO7PveLDsbd+Ab2gOwmLghidv
pl867hH0AStO5ONz/T7yMj9bHyYh1MFzU6ZqCFhe4HeMC/fbVKLIgJgT/ih9QBmr14FXH2CqNCf5
HXwDNfEpSvUXCDlgo9GYwVCeaoCtDnO/a/Ut/fSJ8qiMNOc1/c5/py/ZP+CSOe49ePn1/SflIYZo
d4Mj88e8j/JDtvr4H+oxGhaOalof8ReZFuM24v0Ee4RuyABCfVE+SCMlUuO3CCbdbsJlLOkZxZRR
OPmn7ymbZlMlQSR4/94+Y1G/uM7z6M6Ai3A3SJbWyS52V/hCOBwxF+1CaymDlmK1lMRzHgwDSPMF
+R8NcpLxo8kG2YVpr2O2CAuVQfHlQTS73Hl7fuAVRwsINjXP9lJlYczx5o/DB7kLvAZ4PbiIc6se
u9PBohhrSyC/KGWB/dV/tkpFft5Ov3HjF7POtHO4zrLJd9Z1cRWdai6IyxFXgvJTP8rT77yec09w
Q/vfgJpPE318bXHbgzhKJXczIWAysX/fnSebuKDkdR3jNhMAeMZyc8RQD2b3WH+NenZzCmEm3+BC
f52hn3g9fhb3I09spdla3FvdFqoY4BfvuDjRXnIu63bxmz3nL27YGDM8ulYMIXEv7YRfIAaCtYsU
C+S62Sb+KMFn4Dc8VLMHZwgrNAxINKOHY+f6PTu/TSRncAOtP5bywkMVKXUQycaHqRX811CLdf8M
jJg0EvFUQAY1+COrvwH6ZXVzkB442NmPIrhc8QxgMfRlwfAZPeDdkw8svcnTrobdsHCfrqifT5VR
jnXQZINc8f52ukRCjsnYzDphs6iPyPEyGINqAQcHu4ne2LyLJMD0ZnXS5xAdyvMkw11U8eh4uIDC
i61GLVND+ywlooF6T2g3gXdJSWUvuzSEQq49V/t7FKMcKnR9k8dz+x7flvdRNXuFKpWUVYuY5xWt
c1tnFFfMXAPPbCso3JpXZAehngv8M+MKIpHO+SmGbyndgL2DbcJZ2bVMVXAaNOIioe+PaZpRYlTF
zYdJarnituKv4rTTvvOKgGi5nVHrcA+MK6P1/u3jOAhb6CgLLCF+sxJ1ESAKM+qntgJ34sAp4EF/
QP0CRwWOH4FYDREOEkEUdibNksGzs/0iJLGQht0kJxQBZeTe0NC0ejE65/1UH5+DZqiOO/aVKtPH
6R6UzB4Q5qESRzo9QI1yKLyvBqsiLGwm0bnUseWgGCtLFZGfiJSFZwRDQ/xlNe8lhpnPtHQ+ky+a
b2Hf6pw6p4w5FKyyJu6fF4MDgmDCBRD7v7iWrY1dDLm3cuJXJeZxHTCSL7oLxL/D7jQHZ0XVMFpd
jQCAXqwHX3qDwFyFUiKj2vYVbRLGks7VL36mGry5MagI6sDNQRFD5kTbjmvyTW7o3gxSeKvGtqGR
zEkKX0nt3nlqw8eKZxIWBtpSBo4XA6gRT7tM3ihfcrW4rEGNk97ibqORaX9bHmkgq5wfQrzckVFL
xpjKv/nZ9ExlmcCdeXL4NjuurIr55vvzlcmZYiTG5O4r0dCBkNwH/WYbH7Phi6YkZIg58L3xHuUX
X54TIgU8eO/jZvfYc36v47I2rsxXU/gn7/FzDAfbypJ2Vx2VXT9kZr6vOaHVsI80H/K9nL+arfpa
5hTrR0JU4EBrdVFm5XyjcD5wP7tHJ7wP+4tmkSP6pIxlTENPSnhLGBXGumT0US5ApfjsfbHqHSKM
ze2ndSMEDsESFKJMBk1CteuA0xW9/B9iI8DvvOuIYeS5rmctuaxRuMHqYql48DkqEsqPWYYF+nVO
q3mI/BewvQLhLgfRl6TebRASa4DQGhv+PTA16hiqHb3tC8nfrofdCApGoh6HK06Qr18ziltYi1MO
LJIfHZ4PpDDeFqWDi5M2eBz6aO5TI8m+0EzMpjH7KWB9zIqbBcMIzyJCqd1U8amXscjjSMGRwtdr
CJoa6j4Qj6+PfstxMIPn4JArkTTlQdExP4XzTLRtOW5cHDTWbyo9+Mi6zUzfXZdkSgBmwRz61ymO
Uhmt9TGgicuhtkr7CbMH7lhSSyhnqhC8uINq6jZ3oP+g3/tzGr6Ayi5A1cFeT4G7K0AAkfwHU5uB
038opP02P+ngfuJmLDzmdAdUQfx0PsPnRAIHR7AGOlKoew5W1IQLBMAI30xsxvDZJhV5eZpudChJ
4DqC6NfL6YHSIyH4zdvoNeW5zTBljgbcm8F1y0Rd3wLtbLMmdyPBBSdsYEeSe/XuQMyZ7a/ji/ce
v+PSYcJD4+S16rmXWMPneypW6rlQhDrDjW4orcOeN/u4QLicfrJ7eTnNZoiKsjx6obfGUdEN6RWm
OuTJeKAAkdNFaKEjTbvIXYhUKhPJ2IOmIh2rmlGTrxXh1eCiMvlAFgL5FOhF3/kLIrD9mUjoN/Ag
9Y4adgjmbQlYhOENeayJFjZ+35Hp22kR9d03d0XLjYDWPzwwFH4tkYZij/gYcstYjSMFBFUc4PvU
TUjtEK/sw+AR2qFQ5o/aUfKwyqQ4xp3Ez4viFhPoH6iDWYX/ORXAkH7+Y4TiFfgWU3JL8DOnH3AA
xg6js75NVTTwjSz9tezhs+9PHktpdI2vdK8ksxjST4aDiub1sFgz55dIx3zojQx84epYQhWpJork
lCMZjS8OjpF1+AO8qS4fW/llo5J5qY32hNyjbgzp3ANwQT6CK1GY8p5vTP4yl5dnABWwhOHd9g0J
dibC8a1IorT1mc4yMJUez2zu0o7PT1ecsC8pjkDGeYoYzqR7oMO5YygcpDggXFWDttTVlx/uB7FC
zNfBoO1flTW4mw8kgV42X83Lp/VJScopYSbuIGorHAwqzHfO4xKPNdVX3ejI2XIZ9s6HN6iDiKHB
Z3KF0TrEg6IyP/5j2l/+gnP0Dn5iIKKoKXmwJRq7skgcO2SngLlQmWlW1a6SXVFSOAq5RMRL+ohl
LbL1Jq086N4O5347iKpA+polOB60RcDZUlkonO8AtWoyVedNwQK/HfhDi+agANSeMVvpGnMEc/PT
xgivnLT+FeiQzwWDsnRF2d5k3RdNhpyiG8K8JGhWdeyGzHstyUGX5udjj8vf+rMrzII0tVm8CL1I
gsgBFVPCrYIbjFx1RSQi8j8GD+SqAnkiGeHLa9EILCdMg0SE/NG8/CDNiVG31bByZ51R5pfLZ1jR
0og3KXeHC9cFoXvSQW7iD7MnlO55b4RTwPhxpP89JHHCo7MB0RSAdjLzRM65/3TG/1m5I9BM84cv
orZdXwXrBWPSbGFyoXmjojiI2odzR+Rzly823M205wmmD6S1iHxDyESLG2k/QlGV3FXyalwwYO0+
TeIjFBErSHPMWbn12hGqflAMB1T694X744/QHXT0aY1UWmn1UXThSXQGQ0QOGU+nbVBYVM0QK9vp
fr7DfeGp2ufS/VDzD5ny5fSxszpoa0GgKOx8UaFmSO0rdzobDzHmJ5UgxwKjFrUBm56+HpifwRrW
KPafkPjEC45aVky6P4LaG368ynkuH60QdC1bQz5bvUSP7mpUv0U9oxA5mqlHfLHumLqASOzhBYOz
UoGimd/VKBeSiCtqBL1JG1x9bdSe0GiGNYOtz3XIRcHmEVkKn2AS7UeudQJGrcadO19cZ5zf24Rk
vVgrHlXOlIDjIp4rba8snwZZqyZ42Zd1QQtnQoxF090mLJySZtm36Yq6bH7M6cvRIB7pDH+PITk2
STQVsW76c1HAuodk7CvkkG/ICWGzbPzc+4mGK30HqssIUpMZ4XKJalTn2PUlSEBURajjQB0DQ9A6
2x6dYUpoGrVRmn0q4lXKEqIn+Tsj/T18QXucZlH9LwkEQFSY5HpxOT1TiPOrQCHOb3ZXNG1DdB6p
n1BYdgYeUXpvTkq72UPuPB9IrefUKc6F30FEfOMUaOfNzhMqLp2o+avJSH/Dxfo77BrAsYx3LHFH
z7vTx2qzbIE1gXKa1wiHGB9Kkz3jKaKWh6Mf62GWEKJjYkwwy6PpoY1cx1p4xkmFJIEQSwQ2Exkp
c4IdYkjh3blJxERpwPnUDsqBXiRJMvc6MfHiNasm16Vy1Hioyf5hgEIEPD6k8LGGRqmld/R7oq5P
wSwYOHcvJ+6KzquXbGeHPEUyZKLn5unOaeE8UXoa+O2CsOo+kw8ESM7TfiIqlk37e0bWan4dU9jz
ycMNiLbpi8psmu96DPDubVuBrcMUCsLY7hKUyW35dDdghCjXOJReAoHeS4GluN14Q0qG5g7+oYPl
OS1FTu+PMJsY3WIdXE/rqmzFi6kHJ198Gbh+FIuhE+rh8wA2jeAJTG9amuBZPSxbbc2pR78thiX+
2X2HxI09r05eNH0eLljoSFn2Ann0G4FcgZibUrL5ULshqKKPRJsEMKILHhIakYc7Leigga9DdjLQ
HvXJnXo2NSNREsLO+YiQvsmEcR83PgIuDMuy9XCKUd+jZgvWYEAB8GxSV9G8LLP6zjlFH9bS0vMa
h4hCdwgo60Xpyl4PEBM8GRuOtELNmZk2/YZM8bc1czgz/GalxzT7xXSGbRkdHvzWJvA8qa9XE2ra
2jajizPeqBb8nC5BG0RHzi/4TfhX82oK4cejhVNynzHcG9PktdbRBltzx4hSNXEmqT36M6tmpQFz
67soRqODiha1tmY0jF/e2ZoQvjoF/A7keI7Vrli0h35yn9enYot3HUPBq29xLsqIggnGfw1hAIpo
ATMqQsAIN6CsDgATb08i1AMpB5p3ldG9kLUb8knl/jkBiMks/v62otZzQ5YCpy+wDEBmL3aF6Pyp
JZS4WP29FLx8tRR2d/XPvkhBB8/aA2WpetR9mc/Zy9M9MGahOv2oRr06hPXqfEIo1kPo08mTetRx
B0tlX82p1VUnLfnatG4dZYcV0mnwQWHHLXlcCRGYmEZw3EXYrseIRlw8WbCMUVkl3Gqh7Ko7yVKN
vitmFxThkC0DFQBcEu7216ZE15ofNjqjLERJI2Piy51e69a5Wc8YLftUrJQxBhNMQRLtvuQa5MhI
UP7FwUei3AZXhBGGqSRGi/69VxPOFRdXaIO/EZar/I8t7V8UGoLNER9GJiHmAc1+LeBNkvZQc0Iz
JFYj+FgTUI0f9Jb9jidPKQA796D1ykXhvtGdIfns40c0iJXxJn4kOlITpX2gfOs23oVH/h4jl2QW
CzKkwm6crWTixG5llM+tS/Cijl2YTFzAcxooiXNp3YAGmBRoVDCxoTNAlWCl24uey4jcRc2fqzh9
jgfRDXsikO/bLk/dlNS5tAbUDyDqX+I86gXK/oVz8OTjYS8GU3OlU2LbmHIefZD6zk2FrkpIug9b
Z3sD2WpNgGYlbyantWYSrRQuHh/UOH5mgbXxx6w6gq5PAVYfvgM6Iojd2RT9NhMie+7LjmZSafNz
5zpC6Jja1jvpfYMBBh+Q2v/KLHJak33jpIRu2eqEIXsbfBMmUCNbYQ6HsAfzMX+/mNOJ+lY2IXpU
0YgAndZPhGbfDVdDyjvGdfemjUM3tjWvp29AXP5aqqKSrSQ8DS8Ihdg+JJKrmqAgECWcgAjZKVZp
dfc6QCrgY5RwMKH3N3Fn+l31Uml1diqzHjVTrgyzNyPi6cWMDpXWyyb0HLLJYKcS4NFf/BuQNmHr
fULZ/6Yd5EmEKEnmKIvvOp8w3Xu94f14n92Sfsg02Pg2JTcg4ZOccr4AwVEiZP4rE42QQKZ6zdUT
gQEiFpdJL8xHypEuKzhFMFDyqD7xmNdzyqaSzaWxNzPq5iaI3bGoc/eNL0phxa7gdM2uTshNT5eF
WZjQh9EhkJdV9LO4wgZFebJ4WIW4t+LiuIWOQEx0+pxuc8V+8SC9Z5vFec9MMiNKpLL3mWPRXDD0
oXeG8PeVFqdoueui7QHurEFL8jHMZ+CdmFDyM/hvdCwZsbksCwxXxyA36KKCB6XW1oDIyYZt+mXw
VLaS5SfYaJJ0A7ukggB0xRbUjswTPXvEBHGb5VZtjJW+JSxxJCFkKKaMhDTtbkOPxhsK66svd45s
1QumIdX+jrpMjWNgSOA5haQlZlFM53TdVa9YPS1E69VA3ekhHEqFhnos6E3qriHSP9JFRuduMIMD
jAZfktPovhhv5gna3DTkLwTxHGyylhwhyE2aFUAQ8oDR6RCcJfGVgSld7iMEIckxrxQH6qRYPcCQ
Gs/5ew5LF1Tc9AZq2ek7OLK5ShmQUvz+GkAdCtPy9BOeratdOpL9sxHRwHWWihgtNRAk4LFodCwH
zre2eFxDbCKd3LkETe3QLzIoSiZvcqaDZCM0a2uw5enEREXLsyQUQXTQJs9J89eb1RC24DZhOqY6
MgVjNHT7Rp/v+jVKNG1uZqGYtPqaHlV4W6OSxSSxAdwN1AusnmY87/g72HSWziTnMv120R8B/Anx
NKrtR0SN7yBBxDTPWNWiuLQi1wFRerxr8H6taoiTDQO6Ue4Yii7H5yyoRRVRDES1I6JksviKbNum
w0V3jFrY719GFXZID/2HI836XrdreNegCkj/zMwhfia86hPqIgsxkldP8z2i4ktWdlnTwqHyTRF+
QTpDLO/2HbJXUWcGV/qa9uw+ox71cs6l3hj1sc0cUQpDvd7QHCUUpUSs4mhhUVA0V4jzLDYr8BqS
7JKzd29AQy6gtNCn065uHWJaR52OzPV25M67TvbvHdAprAtLzf7RwSS0uaE0aD2O8vgZ9kVbhUSb
jtwbyokYtJQldYYNailLKjASuTClhxIxD+H4O6QNJ3loOaClOtPSS6LyADK9cpU1hjWgS+CNiQOZ
ADGtyaJz5T0wyiSG140jehMeoQzg1b5kSjSVMcHY0le6brsDm1mGUmz2c6q4G5V+Nf/agW6pRKtI
MNjXoPFUn5N4eltIR3nNbmP3Y6ZK1rLOVnesMLg9h6Rs4RPGGADskR5CtkTqh44rOAEj97pj3Egt
hqXHgmomTNyuo5lcTcpcF4OZgbrlJzwNImi4KCSjrLBjlnq6FZZbnNpY6D7Rn9vE6or/BqohNVz3
p/0eERgSHdBlA9EcVKOLDKsXx0jzM+ncrPPyvSbRJ+An4/gkf5l+1/Lo9WGKSA+5GDYLckOac6jx
+yTqeGJhZFXhaz+9Hi9BtaYC++fpfgnklez/DiTJDGXJdS3WwMhgwRxHOsJMqUYjBIyQ7N1E77BA
pyXOMXgS+MbCa5H5QRwobp0uOrzUU4/7FWPSlWmP6ltj9cw+/fhfoJvqmFC7KqmLAB/y99cJCEaj
F8Bmd7JD61MODtqJZMYRUmcwDxQX/dKJjCgUoIsfkcsZ3zlauLpOm6Drb6bIEjEtCORa7XVXRFVt
wo11gyzv3LdEtyx8dmB/VX69lU6lfx9DUAKob727/i8P76CxNQe/hVEn3Yw/YcNsTypV8FTsGsZj
NGX2dOFqg9snVl3akdPKoMFB47JzNgPJ/J3ELVKG+vRs3RjYeKyIYEsHm167Cn7b7PCxQCELWP4m
USnXGxVqBIA/wS5sDBl9r5G2YCTg4a5mfYre0ZhoviWmOnZ2m7mQuYKSdUae0sbBDl76HyVp4L6d
btxLnlHPkSMG+3xM8ZWCHo7k5Dw//wVGBgQF/F24TK8YGhrmA+QZ4wscmP5cmT/Ai/HA5kPEjCPm
lnoHsMXFGmYqz4u42EKxs/cXh47myy+d2pVNhry+Q+2MnJEC48NN+gHcYBTQLtPNSF5SDe5vH4hZ
q4vc3NPNqedfE9gmILMJz3Vxm35DXArOa5GD0nY5CtjeBCCnuVIcxZHJEHp4aNDSXaAaCFqDFvCe
58Z6JfRG3d9J3djQACaNwy1MLJHOOqI+SUz27th3g6ozjLubhwyaqUQAfSR0FjoeepExWQ+n4+x9
5mh4ICy8IQvk+ga//RtjNfIg7s3GEtxV8UwrgG/M6zc8wwAivyu3mxG2V3A5IOIpcC3FEj//iTAO
8iSgU9TJxx4EaIuir3bePqNyW0Tf/XtfnqQJ/Yw5jCx4PLAYM2+JWAFumP3tzUOmzKt7nI2eEaVH
vbD7ACogSPwI+Xj4r+YlYRR9HXf4eoHIbQDLgzhPdbPnqkMw2BRHJqj4AFQSrIrhM2yBLrRkjuiB
zt67n/fm7DrQVNPPg/QzMxX/LEbscqjvmLaBcgpZBS5OaSKPPW1WGwnMApdGO7wBoVe2KnRUW4Ox
mvp1ljKNWJRyZvLIBiIEj3ZJMgZQy70aMzbvU4QQmYk98CpzixI14tVDuhYulboQXMDOWHWjC/0T
v7t/A/2hzpuQVnWXgKUsIFk1BF/FvdBNxwf6VM7JLyEhJ48Ax0TBeoGadRsrbuWgq9fYITQ+nAnM
ypJS7CNNBBbNEvOMNkaMI2mCA9V5F9Mp57HFbaSco2Ib1TUCxvggrPE2NzrGGLgn2hTI7QC7b+nG
5ZQBvuaVZ5xn3e1ZEAIrJL9ueCcogp1OotoxdCtzMoT9XvZrro3uw4kEOSBC09V/+KizGNSYbZiF
RHfoQyACQ3YHqY2ADqGr7M8PNJctHbnZ3Ua2kPUQWj2Eq54eMtaB4kxo0rz7dj7ToaWG7RFxp7O9
f0Up8rTUgHMTQSxScpSgFFMUGuXJeU4MTInoao+odk7PXrvVP7C4b16O/Q4OARHpHA51xvER6WS0
ZfqDuGi+hxWVVGB/IivvOsyx5bJc3mg0fYbZWo8ftf0Ofzuu3Iiu7WAC6IteLQh6njM6V3/MAdEx
o0h+5iq45G9cc90g8rBbhwYfeb4BNqVd0nahnLL0SqtHXQWGhN2J7wmI/4MaK5EuRreHi+T0YwhS
OmFMeA0bVyKclzEvm/PxFl2KrfBPkfdyoqxRGansTNhK43tKTs0AfaEpIMq6D9xIphtY696d20my
vj4UdiRh8J07g4fXrO588KcOchWILiE5w8kXkziaN0hqQJTfv6lOdL2nTp9+fKEPyN++pS4b5Ehe
kB08yJoKbDQWh54MMXnahSUIYQ7NjIhxEWAjehvcOl8ffwoa1PRguPTPCZ9lwJ87AO6+ZiBsdkH7
RCS+UjBpggyn7Asd4NcE0mkAmoR4ic4EJ/NFTEwbtIflgnWPchsjQVKteltGT81caQlqLhR8E5Bi
W1FGJE+WT32rd+wwvoUozJicWKv1qIRPgJG65DSPCBJObfVGg+QbdP121fXVNQxQ6zm5jRiXtRQj
DuMyphdGR1nQPEyeENpNFN1gUMk2F7b02RXYOq5+8zHlYc/YoXfxP5LObUlRpdvCT0QEKCDcchQB
z+cbQy0FUUQBBXz69WWv2L27+19dZSkkmXOOOQ5fADahhf9O4M6+4wHm+wdhGZiToIGNwbiMQMqH
fRoST73WQXZ+0PVggDf5jqipJ7fpYNR4+PylTJzRmOzajfdbSN6sOw54YBkvZn/6qEISGfT2vRmM
NyliHvz5VxQ/WQdppOI9IpLjpQ3UXQx2khA7htbm9Gm58hrZi9bgdN+fD9wEObjFcMuRY2aqjTEA
+YTIk4fljnMM3anE79CYcHCunHLKmFNH4/nCJg58zJ6DczB0BLp0piDVX9Eogvs9XcoFNfoBLrNB
8jTfRywI3cZAH5qVN2X5iwk9xyfjADHcTSd1CMN1c5hIxFMhi10mS6aOZ8AkalgJN2EwaBYERRWO
+3N6U+Cxf8yMzxR0DANHf6+OZHwDSM+g+To27m38DDjXvDSqwLHMoUJELLEB8ZsxG5WA4aulldEN
AeATW99dzYlokO1t5cr2hO5TKG6JcHdguLrNqHC3ROxh5KXOlWAQ4fzkPANpkqNqbAM5Fjkr/o/V
iWOpm0yoZR8XnQHy9DaBpzO7sT3fGBNNbyeeyjcjCnlExMX5uZXnzB7UeU6JSv3iEGY3RoDMpk84
MKJut8G3QBde7uxGSHnBCXk7g4Cy+MNDz+TBQMgpOtSDny7vxwdOIdB4OouBJHeqIbR1mE65qeqa
pTcjf8H6UFATYi95WfShPMzd+l/QE0lUxbVkcEPgE4lUV4YDi3xNqrWJOys+Mnhphhg+RCrk5BFH
iHCRaP8++5fXiQXP5lCDa8DrqEa5ASTotGdj9YX52XcLcu3gTyB91X38V5mfY3xLsl0HBvgx7O4X
vDsCruweKjLc6CfKJI2Y3rw4aJatd5j1txWIy5czhRNP28qj4nrDS593uQbNw4pofVuXGBmkS7aq
HSs021HoQHv3JFS9juTAenEhssqzwQTDYptYNjQ0IE3sPSUdv6Ojm9UsvfT6Z6IySc1SwCk0z1Bw
MnALwk5QUlG1PJnkUNnV9LIMGzh/brAmSC2186sE/zrorh9wVTKvcLVipDRUR3gRgM4MD4KayxlP
wPxQd5UFhyamhOhXUFLcXdaanqE6g36yQOV5ZGnTmwO7CeoOI5Vs/gVqAxRqBG8oj97Pyfeqnnss
4+yUp5k155WUYSrSpIpLi2gJsjaflvConvs7MebRXiN6VXPcY0g5HczfikeKZpE5tBANFqEpt/wV
57QPuYXLmiM7yd8/9SWghN+b7IhmR1e8vR/fY2hfk/bwB1+SVrkA+qpXN+z83y49/6ilaO7zjPbO
yVTyW5/xqroRoMdeDmu/J9iAMGWag6/g6MZ44uNrUYVoxkCL22ei9tC9xzgCoFlpw/usDY1dEkPR
7gl6gd/bpUwcp9LxN6vKoTL6YesmmIXQQIsJ4zOapyPMJpjS3Luov6om0HO+hgsj7DHLRhRoY21d
Td8UvqSLD9XGqk/1vzzr1/DgmXNSTWnHaKC0cT36op+tUtccpeEBQzDyYfjAgcTM/2Fd8LTEO59H
UtnAJzDHzxN6xCVjtsEKOWTUnNPrLaZsEdFbxUwL022O41PjZkE1KqMXzTfmDaBIG0K2mguWfRjy
HrO/npuIgI5yAYbWhvcVFNuUbtdHN8ctc+7RYGUsUvoRLFFH3N4APtiHG4mgESRU2jcOxHangw2h
wKCj6hwxJKQpfQ6lWIwDXxuztOsNAxwYDoRFX994yNEjDsZovACnQgNMZHgJIOJiPv4dIQPzqd+3
qn8j1hDPCfXa3/KkPJY8UlCzYiXIfGhULB4KkFlOwfeIeqL3YE+ND/GnQ4whAGanGnX2iY9DHeK8
19mSKDEcZn7sgckmWSsUM52vj+FgA96bSw0OJmFCLFX2OVAvA9pnbwjE7jK47WZpxIyCkRk51Dl+
w9pEcOANXInwZll+DTpZkdpobivB3yDBjggCJmgfu+eXTkfXV7IJkTptQ/p2TEyjH4ALgmiZUeFN
Z5mtKSKcLzm+OYREl9i4pML6wGmIUpgOMv7BLRa9YYjcZ1BjlUGKqk8x+jC9g6MhTUXWvvi+3ccC
eQ9/Gj1Pgek2wyFVmItKG3w5czP8WRtCh0y7nP9clHu32XNR7bEujfNR3XifPWKQnv13EEhIwdmw
LJgjhGA0o4zBtH1YjCHEr1vng5sJXqMmEqsDwnIZh2lGxSzk9/+ZNa6G6eflu2Fylnk6Ed0nBWJV
OgTNuu+xL24Rxwavobq4BcaSx2Cls4okX8YJ0AafCSTnOQKEY0hIuaqRuA5ffkS0SrvA/MHSwmc5
SkreQrbtYrJGyMXgY6Tb7+KLdXU24bLls/RMoa4gMN6JxdLRif3rA6krkEBhbZOEg+F71o0leJJj
LJ6sWvi3Y5oHbt34baBt4GyJasPqn6lQEvxBfrZ01ryPW275fzjGdGdUiFgu4Kby95reSdUBLKba
/MIvnmHFzeGBhQn9N2wu3HbNE66nzz+uHuuaYC2oXxVsQZ986EFJMvcUUl3Ez5LXfbw0j4Jr9qH6
5mihcnj9mdvBlvpxTgSZB1Y+fC2/kCgr9w5B8+N/e1FaOpyt+qriGHJJKh09R087xHNo2rn3Y75u
ro9IPD7ZCkLJUF9xJIBUtf8YCgWbzfZ+IlgNt27Tu824R9hgU5B+9bg0PbqiwUmGMc1IYcUcMrkQ
6uwmEc0FrtXJEsBnrZ7pWsBHpR3s/5g/Hm49T2UanU358nMdRk4Cv+e5znHBFK1K40mzw/l5ZNYL
xWDc50B8x9WHboZ/BOsIMMCGE85I2rTcgwVvFSXRbPo2fBwHXo3DD5f2NyNgGLAApeNZH5YTv3Xh
tikdtp7Ch1qd8BLq+b6E9awScko4H06j+CSShmTptd1SASwyLls0mEkrZa83u2KoOZrs9R6MQeTc
75tYihB64Ygm0toXTDxUvFOcR5BQ7FEggbF0zq3AdNtFCfT+DNOTNk+dfYZzSh99zahxcdhDUavN
UeTMQcdpl9jDl2+AM+Z7B1dwn/+StRTeCweJS3ELOsQ9DJY4YqlsniGFSQqbMNvc6ojLbT8YGWVM
3BMmtQHOhowpQmmerIxlt3ucDEbv6TiPSjLrrafMGxwgr++YUFIwpHCvhRIDuZJEjw/xunbqmnQp
YC/YFbPUCZYPp/EHIQGK96FkFRwclHs09MP6ynCcnqa3KUfyslrAO4NhBwOafWEw/e3uqEjIHGNQ
v5Xezru0OORLr3IFTtVc2K94Pu48nbEKWnJjQkj3wTGL6okTBUwl2X8uBQ/lj+OKpoedMMTJUzqh
CWsQr7y4LRbnlT6Vd8jtp4MlUhkzgN0NVp9MElwkgOQlw+3IFaY4APZNJoYLuzp6hwzSaGMUZtE4
7ZAtwN7wufvFXr4guvm/jQkgLUlfVyJU/oTd9ivWqHspoDU7P1UjgKZRx8XHqpypBw8jvDQMYRI2
DxwemPnjsQMTUVA77wzXt/ixgnMd32uKvNHg/Fy2Pas4cjAoW+VcrA/+LWyj9G9wljtbT+3iWDAG
odSnNWDVlA/7ywJmTEhcPK4ujFuFjgP0GI2eyJZOmYTVPtqmwwzzk6vZLPh6dY9kjWBN1hPHKhwG
zF22h2HlmcBYBVw1gxoAO79xD8QMP64/yspipGzorB5o1lEREd0m5md3LNWwd4lr7zcBj+uVROeQ
XQsXdw+sNvtcZeIt4A6SRWDY6vU2v41FEyIFJcoGqnb2jTm/pUguvCdqo1eckuEdw4iz34EgGow0
u5rcPUmC84Z2iMsNzH2fwGiZKTGuHpgNLzXh0xC9xThJAlB0wPF04ubO1M5eF/zc2zIPmJ3YL97x
Sl7qud2imDiMqb8mdKgTHX6KPALK4cK87Df+72OQ/yJElPVqrPfLbmRbIW1M9RVY7wpdTSCxdeB4
fxcB9i3UWCRGV1qMVz960HqjRcArB6uJyX2tbHtXc8t5MCPAE8koMYdRHd2PEn40KY5C/0yisEcz
BqEJLAiLEm4IiiO0frZB9Q1EJYvQKUJI/coE5urRvp1JuKSZ5aj7o8TWjxTy6roGiRHCFk+46JpP
ZKqHE7IIQJFs1+FQQVuE3w+rj6yklr0IN1wOLlh9hjBMLYG/bvVeWLPP0IFT7AisPgRvBFGC6M9c
kXJ3EP/QMTZOxXgBLlbQTJNYfdoH7wO4RrSSiy2Nnfha/BoakLPHJJTxNNU9Gp4yOrHOV/fV5Isl
8nPRrXorRq0UB5zMXwopN130T3dOVcJ6LryJCTUKCnOQAQarCiAoMzkmaSR9UHWyPdxjfOhJueDR
/zFbQWF26vuNp0f4cIyVkKw2AsApaFCQlrAcG+uhiLA2DeQYAhB5sUwzGdqyECnj/8TAHu4o6REP
oXGomQjAJ3gemeG3NHi6pfaR0AJ8OilcMNAcoPprP4aDmzIs58nmWaaVHCP/Sm16Io4T5A3fK6dV
jaxmMM7Wt+Vhy5fdONw6GMHn/lWGqDFOGKowveVdYtBFj0t7Tfuc2ix/fhQEHG0EmpDAk0jprhnX
M4kFyqrdGuo/VFIID7lj0Jz/tf53VUx4rtr4w37b+WrYd7Pw62ec8+af4AU8hKTv5rVAI34x1YQR
DePkIbsmx4mD9kLi5lIk9xxel2FKsjOv9Vz1CqxpSQNav+EzXN8RZKGQBnRZQuhHpeT0INpwtbDB
uU0/dEzITBmx0cRhturD0LrW7o0pMHbDbiMCHuD0pYqvMROeJaZPYq+TnX/EgDlULQG0Y1YaINCi
4+LBoVjjT5XgDwbU97mai5dTN1Y7LTiSX3bHmYW7VAK4vC6OdwpjUVTjOiZNaHEhDS6LdUXnuxbJ
2zTiW5zagF9kdsZpK8YtwvVREAxM7uQOi3QM+llOFI7VOB+KIjpm86OqrDMkSj4LlUVTspks8G6G
KMlRlDlnaj6f6/5b6W+3d6LxKFcY3q2ZMhVT9rfi7xM96Z3dNgveosD4jYn8ZMfqfzwaIXjjH5g8
VMOxhmc5bhG0WYk7zQOG7RQkSOG35j49knQXqD3KTZunEOcf8mZgUyhLCpx6FDF4fZbeXfIICZw+
Qrje3IjWrhylHzeJwze+qWm21TnrrHYGiRf5MdSGL7KqPjSJdnbXbHkKfY7pOpxHeNVxt5XRCqdj
ljil1mBmH25/RsoIBRjByEOju5GWyEzFlZyHLUUJRGRtl+KRsVKCNiOYgTIzC/hiIp0cedjQNsG9
9TkY7+P3WgGfGJDNSfgmD07/WmBxdYFWFgxCbM13n/F7BJCBaz8RPvL+7QLb07eKxE3Uw/h2QQnB
OfKgeQPYqPh+gi3hX6w42C/uKpfx6BxBNYam+J8JYZ+w+ja99z83lPqszmT/sE+O9zVYVArV7YiD
KPvjloN1C/R2WBWhyjzdoa77bZ+lw38T3Ns0Ks98F63bqtw+EHmiIcNQjTdi/puNwKREvcBON3A6
6mmc+AZ0WnGDuJ++EEbsS1wWDuYGlWjqgBzRnOxJXaRR/dCsQJTc/BbtxNiTfglwN802dNM8TBct
fDFEbHElzqJWcWgEgZf42eBqFOqnt1uECL+qKe/g8qI/v0iLX9RwzhUneaTiNfaJRZmlTZ6M7JMZ
zwDujtJZ2rbLDmYGGyYSesodpn9wUfv8tHvM6Li3pNpdmDFMgMbpzt0UVomwwSDslAkWxS77MpX+
S7aAFfA0eTha+GFTZacFmwH3HwtrTDA67iTfV4ftCbstvwhZqIvi+oswYvAwKMS678BQuj1B+QDb
rDE+TIXNkUuR50MV8hts4hqylJCdO8+owB9DOGcQ08otF2JyHm7AZZn7+thyT1krC9xzxqnHQHPx
nIqgpiLMwL6F6W8yF0zUNNgrGHNAwBv2pga0wGLFN104nNzMN51mCOuuCmVo0ctmdd8LXxOM3VjL
+oy1B3reD+kimZMED4KcHrFJ6P2P9YfvgeqHItpJWwgPTbK0+dn5po9k4oPchij1ydczQUOZ+fwz
HaGownNOXSgQ9Brng5/QfUaw40RfH65Id47J+h32p2lchcWQVLrFffLyH6sBgmEAW9i1hv/bPqZs
CHQgwSF+RD+vG5ZxOrp5DfjE26V65/f38LNJPCmAbED7PJhMgHpoh96zz0wYAh6cws3iB/kctG4A
ynjIQfrPnAGoFKmvFSYTdsJJnLm1JoTl/MoBktloRDM4NIFOsdy81mczYtyTgflcAbLZj9lcX9EN
l3IkIsaQogc4W1QFnHX0d2NW4EjG3fw1fewSSh/u3vjF+PORRz0Mt3jIRd67I9FdIuci0JU3pkAO
cvlLB9sVkQTpwL3dC824HvWW3QSxzyMEKwOb1yDHtmAOxeq20ncGUamUaz/OAV4kpAKShUgLOVLA
j8VzeNnteTxGr0nC6BLYO6T5t75TsZJRS2NQSqdxE0NHKqduT5UB44dDeZeKA2yShE86/IJ1zAEs
WxX2TicebYxCehdweOQ2hlWiItnfQwNAAswZWolu07lQqXDKpFs+KjIU5g06srye+BfcRXTNeRgM
EGSXuTB5pU/BAuM9cEzBw5FX99Y1i2FGgXOROZQS+6PbsDc+mhAjaQrViE0AEByCFAMtOsKXq6OZ
8PPLAbOIylaJypJYDKTtcNeRmsGS7PzfHDpR1/Ic0XPBhf1E6b6afMM7PBUQAJAeSAwwXOgX+Jkr
CP1zJoSYeDXTwV5aPTciKAm8EGkGWnxKQj1C43Ni1kQjyYvoDclQ4pUYMkgW9SKVJF+vjXuYEQrN
6QmTrx++HNA7yaukw4I20lj8jNuIJvHJZg4oueNmcFrOqguXlln7w5E21NlUegpuNQy3dTszLIOp
MDXtnJ/Fnwb0A5i+LGBVj9ru/MtffklVdPNM1CQ3D8VfS4udOczef2DWXEyIi3uKW6ZTEkuYul2w
6+BiUJtmppcVQV8Nqp7XkXdK9SyWqwVxgHwoQk31r8t1R2zFCc+2SYeD6ATCGwpg/sKLQfpuRNAT
7/IDlMimw9AZ0oCBY6jYX/vDJMbmIDulPDCy10wJQ2BsuJEmyZGuj2E7mdb1SSVdHA0Yg8lZs32u
D2cYvfselHmI/Mjp92gQmg1wJmSvqFirM8QvXMuNuUSW8G8oSQkHujlrVxACFUz4CB5y9VDfFIt8
cggxivGrhcL1fAzvy2LLW2h7LqFKnNIvxpEsa3Dnfzi1uMwMFgfWa6PuMlpoBpx8QiSVHOJnYBnI
uybbOGX1x65/dmban+iOw/OZ8uh1HcyanlBZfJHrh2qImCrD/FHewMrPJ/01tXW1yzKAnvzvt3qt
eKQpaPUTVfVgxsfnhQbE2q6gx/JLJwWrpYK3JcayF2PMlgatsOL50Rz6Soo16NxMDBpRYPN02ELz
QDYXl/Fhg4hrCAWv6N2oRKkaf1v+lEJ1/os/09dISF6fl9cq2xtz+VTvwfVvXBamd1SOU21Pf/Cg
B6OJuPYk7w6jCUhLUJClKXMwhjXDQ9jfFRsYaUqQKk5JxEvITJ5dGfYMR/k15cRBzQ2rkUtSWIct
BSEXieEjDQK/kBG0nSion1e6BzqJ4s+8JOcWqPJuVdN82kETZTo6Z2TzJkEFqTH03Vk6rmNp2s9c
YL4DQl2biaCy49rom8/ks0T3PFWYcaYn5IRjTGwYSlLzG08b9GjKDtaDE3oCORg9zkQqzvshfhbB
Yfc7JTMseQAv0YSQn/L7l8dDL/sCCDxgs9Zb9hbvszx5nujV2QeAg3laoE1geEVPJ+LBqgurnkr8
uWuwoVgDoIoDY5RNaWXNM6zX9A9PZkBVeU1ECseIAqoCJHvEbVs90jrjwmRu3pf3qgx1gONmqi97
f4+TMrDqzWAsQ8Yux0WgXWEJy1t6uZpmAOi0ZEgiT4yowUYFK6Phc2pcgW3EABFkd84ZgdyRMw6T
Z5YFzTtnG8M0lI94mGOKTpcJQML4Tb3ol+eOlgWQHw4MeASnGPFguKL2lVnNU7YerLpJetQ4BdfU
+BhXjWmYpH3HV5+1mQxPj9ZJwWBAXHDMFenDFYKOd/PDX2+HqYmOWiysm+ilev0HEdEOTfm9dGgN
vnQ/AGZgGef6imz3gXU08HKkCHWsSuYOwBhD+bUGRLvlPlzLf0YZQKs0E4N9f/85m8eKKSxSJ1B5
JTI44mnTT8VK1ejt/2loD0KojPEzajlB9ENna3DCLbmQh9tr0i9c6fSkUb/HJezRK59Qn9BNs3tx
MEDKOBbs9zjF7N/nkhW8LRh45TB7mZ/TkUCq7485W/CDW4jNtBViKPYSSezet4ssWSV3ssRMlEuZ
15vn/nZu0W5H1Svgsc5wyJtJgEpM7ve902sF7pNsqyUstAzix7a+ZDzyrDyofdyi03vTcsD83U6/
KfPvG+MAPIQGwJVs1jY+HXBeK1EQ6cinrGdi904640WZJ87cQA56EO6FQu0mApeZl4lTm5wxjzMC
S7oE/aJDQf3mL6MvzbgxSmnPw9+8tyi2ifCIqdcDLv3SvL7G9ZFzMeYx0Hc8Fpy42T/VHPgEMDto
JH54PPhHEbJJ6Ksq9OHw4r6MJoDX8Xcm+h3tJPEviIsQ6oH8sSuACvGvZLSLhwPEFJt88EcJ2xn2
ExCKx54Emp4u43UAP5FDeaVnQ0ivjeFJd68jCeI15Fqbdg4zlXE6Gi7OUgjwa8UdrMu7U6kB2ore
y2/1YXULHipBybE+IO3Ze3KCUnaCa2ZTeNsGp3hrfUn4ew0TIufgn/CcoaKERDBg2muX2DqRWAnk
JZysUPWSe2zMDj4cHiArsRvQuoLKw8J9h8YKjB38U8W3rRMdVQvKg6ZF6Kbp7FvSDPiIZT1SGcZ3
wrXpq9kP8hlR/yIbFWNxcHEkJiW4KROTDjMzC3hP+tqPbY9Bvnx8ZzaCHcFdoeTZCYEgmUeFcGTS
MreBhVc4gnxL6f+Aik+VZtHP5Qj/cEDFguVjM8V/507D70UoLjwzAJIruUnQZn92hWcDCXofW/zi
gTXsGp8XXVBa2DMIm+Bu4RoPkuAdYsaaN6G8/vHr3D9zy6mrwTt+E3mccVSe+fjgGHO0DOlEm1N7
9aZsIE+e29uwW6MaY65n0Kh5clzMmrkmXAXxRFi1G4ymL+WUPU0a3se/gGCjS7Z7U+3aGt+thNXs
PvusybshvLXBzEMm+ZDEOGE4kBOCLGh+vkTihrY1t+81u2J3zf6qebYzPYIedtwF+BDf/lV7TZrV
jQqZj8lK5jowSeN3tlLUBDMQVW1RIw9vrrkAwGkNKnLpxFjBpFGhnG4uFeP3b0AlzpFAS38gEYEI
OPix0pi9tx96JB/O+3ySwlKgdRzbM72/uVWif0FIHOXM94yOY6Sl698RqFUuPivjWO4IL0zPDEB3
FPfVnEjAm4ZwS0BBIlOMshIqJ1P08D1DlKaIf+qtQep5uW7NTo/Z3b3vMbAboNbjq9lhC+iqAl58
9VyIuFRxUKMBM6tLbRAXyYAppHIm8ZKSEdM2egBQTgh5tI5HnbaGvhJ/60r43dL+w5XdfgjjQibI
oicOCsyywQuVV7Qo20WrwYH518PIEH58n0apg7NviZMDl7gVx6PJvJ/P9vNMGo09MiP0TVN5r6/6
C2YE6r7dgoJAoOFB6uYG1lzimTSgFmOytb/NGf3WaArhccvMDhilIbf8O4gmBOmLiz3dFx4vM1S2
1k/QYH0DpP9vV88Kh6JPXiAX41BK1/CmVv1TtWJnh3t2wFPviQzMSSicaUQaWkUxasKCF28yOpUb
rRznHt2BAW21dp6iBulzIiENL7y2DL+q/y489qQe73iHER/HN5+8RaTOo0kHQp0I572z08bBiTrF
hRYjTcYKb4d5HoenCd7V4qMI9fuzZdT8dl65mzPNw4AChEx3iVNNJAvF8t+daQuo7PXWtwHRUlZm
7StMKfbq5AM2zHnJ4Q/DBse8d4yz2eHtoDwczAB0QYXBdLkC2bViuMAoCT4KFzi4XR4bXAmhKPx7
rxzsbPz8/puri9+Vig8v8pkwzSMwIZ+nQUfKsTHPVuxGgwiTPnKm6avnjxj5yoaU4P6REF26tGRv
7LRxy+0JMwzsyxCeIHZTxjyNGWw8LlSwf2L/Oyt/Pxb2tJgQ/jfpMXC/kY0rKL/KnlJpr8U/iDXI
GUxusdWcfyXqrj4BazRhezJGZQsdgajcypPGguOkzuz8Al8DugCD6sGJbQZrANHi0LeRjsQsctnz
B8ELahpyJ3aXx1hmaHW9U9Y5j/lgVNV29cIwU3gdqePeieo0i/u7FJG2TItGjTqgD/hdsI7fQ22O
1fCFiRY84jA/qf/0rVDDoWjqZ1gxc22kbvPlAEC3dpW4O6WXwbKZaS+L3b1kiaLwmxxmtMAraSNf
XgtC0I6KeCa+2+LaT9w7oLclj8h4ZRqz6Kjw9p8h6Cb4iq96dfzYIx0pyZCzKeeo9PHqouDiliM2
f2NVsmd5LPQFFfTnzH0FYj3feBa4sTi08/Xfa4UI9DFktMBaMh9+/x4d1vmIBwSQTd8Jt/RbpI3N
lfzHYyCv82N+BD8ppyTxki6BpRNoH30xYxwGIznFqZ+XYgNhcInEFRCR9pxTAa06o1XgCiAVAE+O
oFhdCeqjKViX/DgIWrJFwIS5OOx7VyViO6OgIDeC2QYiP1YJ0UnHai4qC0gLbKwge1/h8vkZq0cZ
w7d/iGy24xuphqDULDt2d7o+kJ0fHGGywv69Q2OtrplHqUeRrUL5gheufCS/hUwTwsZuAIBPchDu
YLpOMs/+KPF/ALGcEhGxBUBlKxLciRkzPcCiJKzmFNuhfmlizjZXAHow1UmDBFb12XmhdEo+AdOf
sG7XENM7psx4685MDAvn0EYQKznmXCxYSDI4xEcw8cMbdkEibkKe1iP84IGB8B/Cd/07pHWEXznw
tn9CAYktBL+rMR2YY0KdHATMKdGJ4056gh6DZPcJv68KbxtYF3Ye8gFDjn8syaGsR0u6viGWwLYR
wMtGECnMmbG6s4mcQEaYTVKBb0Kiqt33eX66ryeSNeVVGTnAtEeSN0BOc4MTJXyHhW38pXDGZ9YR
52mAqJbvW1ImQqSibre/oYleIOdvN/eiQYmBYjZVbMNiho04IXFPFEoQyhnsTFExzplMPB1GgB7p
IVhNYe3PPsKQgGUNYefgnJ4BKbnwc5hh8o5xVvIf4WAu3j8gDAr33lkjjkN0joNVjbNG2OCSFakT
M9YjRoa7eqTFpJh4eG+rwRdWqJsg++8c/UnLKxqMH0NZHjqGgJc348a+kKE9NYtjh2Ru89grXToP
GTi7H8MhYwuVrAZgjhNsInZTCNx4wjiCyxBLaz1AljEqr8hPeG/ZOh3vKKmHN1Fosa6eERsXpkIO
HmC20BZgIrBEIA/vHdkGlACc3IYIGHwGEEu48FPeCHRl5jQG/EiYFAvOKa4LDE/njggIcTUTKEoB
ew1CI4ztoSTfufxfDIOw/kbh7M3R2vmdqyAQqa0x7AVuaz4860ixj0xOxY0swBStrz0midyhjbJP
3yH6UlsoMqnuCA13XStIHc+aAiBz2wznvOP3JS0SF6T7O7CEpTUqD3bNoHy5tI4croc//DJ/d8jz
mOSRzTJqRhLIco0ZoL7HuEeDDphc8+t3q7sQARmLKDxHJ4wHnHYRghwHJg6vaGRs3e9PWuhqDOUc
dQ7d+/mw6VW3B7Kb8vFhxtTOVk6/kBwXS/fJuOYSFSOq/ZE+y49vuNDMGcISvhSCVla9L0wcf8gL
2NRUm4ksOYhM0RgKo9/B87llXiDcHUymZFgYe9jEOicKeMdXrSloHywrY6RYl8OQxxgMBgqnMDo/
cbPCgbNe1ht8JFyMjNzWmoDpkugjXP25sA/UNmgG8Qyey00sa+NSG+asKQD1xBtwI8hTQTAzsC+T
Bi1ChXk+lPEhDy+taszGYCsQKcWC4H7QqSb78pQ5yYycllU6mQfWjS+6owzK7dPAigGbrYNHwC6N
oBbfbPJSZAbn2bVR4E9q3Kjm427qkU8bS+EY9QIOj65v9fGvNJ17QwCU//750mvYG61pXhq7WhMj
zuqaAo9Z79Fy+eO9sKNL9pzmMT0lvnS825PfOVs+8TdgdOgQ+/pvMiCdVZ9rfS2GnKxsaejdcLOp
kQIQORphjuY/KWtKBnGviJ+lTA4xHH6WrYgToNhk3FGjf1jc1vcjhwDjl6/HBPcRmYsbA2WmXSOs
GXGq4XoOD2Pt6Zl3r4yeEolAGcO23EU2ouLbQ9SWNRC8aaiS6qyHWR+MVG0L58U8i0BA2DN0DohJ
4dtBaL5zVsNXw6r0+uOEmlb3AP4d5JoH295PZGzRRJAI9cQmjmS6Kx1V3jo6WWxjvo5ShMIWVvGV
0C6QHr6DOfJt3iOal9Px6dNg859/RLGmroxKkZC11qEf00WeGa0ZrwPcOQEEB8MCl+Yyl5vnZuBC
Xq2HlENiaSD/8uHF0byHjI7TM8F0cI+PNBTl7jtJt0SgQ9+8zxg0K7yiid+/EQENiGIArhmqJwHa
8b9adyaPaw+/ZvCcJS1V4WpB4rxGJGkjsuZJOJpx/rB/uvMKRWvA5kLJ6eKEwx6Vb9MrWyq1MH5b
YRKYR1Ho0pcQZyL/NVRBUHg/3MQxLnv4b+KOhIRJFNE9ttSN4bCjHLz05d5WMgVxzH59kxDp/YZ0
ZIze1gYthOH3PfojuITVHhsMcXrN7qPcPo8Plp9OHpgfQOE6BJ91c9wX1sq8cvpDGPoy+FeGk84O
6+mAbhqqNik6uEWepXGDxSRDQZYi+2BJmok0htOMEwSsBOy8/hHC1xohBXec9ogfaClIK39wt+uF
sumT6KRs8gsk9kOgO9N8xByLx36G0bWtzwVMhN3px1pn07Ugjp8o8qQd4ES3MXcYxZP4dCMMQ5zI
8HgxaxnMxd+x/xrdRIiCIrZolH6p6EJx7nmFRLfxhTe33bxjj91mdqCOtZHyhbBx8RFn3FefcB6w
KcKt48s689+snBiRd5yTAQnyTwg5RjIiraKK3zGjkXMOiwlgvS4ILzmQ1kRfAjBIs8Rn+jNtADz8
617CtSuPirOJucch4vtt2Aw+lSHUEobojPqIsVJBvQKMb2TSShbf0Ph7M59YJplvRGrQogQysGuQ
BVsH1huaGHp78BY8S9lUMWmyb0ERIQ9OcJ/8+bo1Z7OKudsIHF+i/k9GJtrG2wr7HeuNIQ72i9Rr
7Fp0xnaOLh9I3qfsOlUXYOQF5Rm/4CUmd0EMhnReetCNNi2WjI0rLhxTK+/lcaSu7heEXcQ48EXM
pe6rL9QBZdgQmZBjrXEbDUJhNMqmJ3wbEgsFkXkiMZCqiuEEtMK4ICULMrmyqTinsWJrIDKmZPVI
lIBw6gL8/NFQiT9NOAkyCQ0lms5vyDnbZ8kZGJgyLsMJiOYMAz1tTqpXCIXTownlC2swqxVzDLY2
iv5H2FsYhBwNLLpMEVqGg4P/dvTdqXH34DtRdrywqDl8apYnPS3WEcM6fJ4IghnnMRQcD2oZR+DD
m0dvz71wYzCMdpf0WJSJdSgHfBbmiqkda3xYjrPKg2yD7QoiJiDhsTicKIhFiTJicnWRxgpa/8rB
HdsJGhugXppTYOlRh7VFf87RgtluRPXYctk4HmKgC2Jz8viwQxm5ugNhAn4SIjLMZz8S2eDD+JMH
12ckdI24WX+tyY9TnkuJFuJLTQTbvWSCY4BcJd6r7yjl6MMgnKLXRKI3bli5T0+9CVrcM/qw/7KZ
en3n3ROVvUu2KqKjVqO+NuY8itTROlpqI27AvdbAxfadaxWlUbJOl0h1YN5x+vUpFij/CUKbM37Q
EWKP99Aja4/S5JHB+Cu3kJhTDx9OUw0E/AL8Q78CNfvn0Y68GN/U7bgfpIHm6G5y6nwTpBpTv9Hn
KpLvtCm28F/3vnluoa96wIr6nF489ZuZSd5dx5cYMT65ww/FUukgPAhuR2oh6z7HiO1fpcNpKtpg
3Vc7/Dz7sD1W2tserHvOuGGujwjKwmDZnUGhQPZvjDFmt/FNd8V+32F2zOtGtYfL0iThZ1D9lI7i
lV7rPaOv0/Nbnt9npM5Kj0vEIf9/IbnGbYyeFVUSn8PW1w/8TthHac5BSvBTZZIH8PaIyPazjsZ2
NPtNmFrx+COUTnKn/0Y0lYwzX3IWr9EhnJHL4MyEccEj3gq28ROrFgpF58n7Bwp6WdkKMuyu2mQ0
77qLqAsVYPiyXWaE/AgkBD6tqvNho4DpzgcuR5KzfQZ3C4Ew/FkYRVsZNiC90rCdNBx9ykIhTtJ6
w/852L9pP3id366+h0kSqfOM6AsoD/VKDntD8X8prHZpKuG6l10kB3MdnlpcoZl44iRJh+DnY17Y
+23/rQ59/sbZgE0BMvtAdPrS34CP4ANf/xag0S92UYdJE85EnYdFeW/Da5KBIJyCcAWw6PWEgyBY
k3CGotNDzcey96qNFDxHd++zecXvzWOF+cSAqZv18D8hWXYMu1yKO+ygB47g3MMrtMDbMGyq0PVV
7ozXh1y1hSj1H0nntaS4skTRL1KELIJXZLHCuxcCGhBCSCCHzNefVXPiTszt09ONU6kqc+c2qGUb
5ryQahgURzMxNJvBvinIjhLtrpAj94/cl1azFoFA3MacUSeaCxsBJzNmS/TW6Ee4Q1WSIAfDScoF
oAT04aUiPLsG3fQQsoj0MYQSyxhR6rN0FLGN898Suml+KSLeHAIFntvvLZg3LSiBN6hBsK8ZLp+O
rdho51lotG8W7kbWkgkXvGkAQJYi01sEb9UEA0UowrWfevpq91ryWfAU7aPwWeiAvc0CeoqF/YBj
Tm+Eh7PdcfsUPjYWrA9jqloQM2wRoIzl9rhzUdDqrsxlnbUOVkhvb2ZMxRb4u9Hmb8W+X+I3AG56
dqNZfNKuwCoAV4VQnFIXYML7j8GEyTBnM4BktAXqhIVnayvgrHCb+r3h3gQUoGyj072HYwmjS+qP
4d/7ot7ahQa80I0LtlGCHREYkca+0x/VBUfzUTf6MRrHK+XE0BSMhT8QLiqsU6DYjOMtUvIW893z
MR6bzBkqMVoxr7BNwJ/7OPtg1tofKsDJV34SeeBemyAUgUOrZrgkEBfELg28yQ0lcg9AesB4iqW8
3UCeA8SGwg7EDgEIi6GaAz2W/MFlwIAF4p85NOs/hqJwab+cc9hMoohlJsCmH22j8T8RIDQQaf4b
7l9Lph0MBDg0aXrd0uJOuMZHAy8nh5MNYlThAaFw0tASoO9ysD1GkNrSs+kcUDb7b2pdN1yOMbFJ
loiiumYz4SVfeAYV7xuMJRX5ZtiJUnRuzQDJInQvkUlK7Led+THXRHDHzyvuCbgo1Qj03S4m6p/q
ygQP5Hdm2SwCvBUZD1UTNFN4orD2lBFMf08arRtemmnt/7ZAeZa2wEFuSr+G+wE064yS8bd4u2dc
vZicHLk0Y4plRIBfjiKq3P2HhUhgPMfOrGc915l1VT10rZRIsL+QZZ+9goUKtY9Vz9yG0QGVB3F9
DnRTvxv+URewymUv8/t0j1Qo3A90sIrHnbJNpgLl6w8fBRPOYJ2MBh5mFJMF3miICRP6G7vxygYN
XeOQw7kOZ83k7zf+OvzkGGGdC5g915GGbQqb2dqwRuTC50WBILwSx4I02J5yajVeHTUWK2nGm34z
E4IUTd7Qb/FdaIkLlfozh0cetla9ImSbwpwmB2Ls4kvkKrvvjMEmIeeItpupcUDsL4wUnjdxc/fZ
+hD3Q5YqvMSfEZcDMXe5ZYq86WZsgOz14aWcRvOCjhMf2uCzLj0+bfe9q9lZv9YNBRGNwPPGAMlA
qoANHE0p+pW3B3bB6suHDwa2rYf3zwTXBhdE1xbfxZOlxvjzDDGtsnNuK4huh8LyVimxXy97FC+F
wTXDlmSMZmTDMrPhZ8LkO8DaA8GjhvcljiD8UaU1iMw9HgNslmh2MDVJl987zrC+uTkobrKisV3E
LBpc6cAwwC7MK0HTIjtWgBf3xqMOSwB07j90T3Tu5EO918pVeJD0kaYT5yVYXp/lO0jQ4yMEH5Jr
YkH7odzRJtremCRjINMFvEB+XXXErEaE3Zc3kV7ccf7jT6bxZAnCXUYL7M6JtREhrSfysPnMxdZo
7mEnXXiIk7E3fdXJR4lDDfxBqiHz2qkbKX8L1nNjf6cm2OYTXDPmpABShSVKn8oceokpOjeTOCBS
mwgDCsYxUTDOZwxVlOm5MZKZ5ZH9tMzmH95xjOa6cg7vqagAQfunjCKISBtMkuHuKhCbeo4LBQV2
42v+6+8LYilyGIF6hgIBk+YgiJAgU9dkUIVSk0KQXhtg50NJXszeAfpqSsRxhWt7RGtw9vCO4617
yOLcxBeF6DtoMKp7BT3IJEQS+Kzz5KRseE8ncfhRDN/RBbJfYQZPafxb4AZBXDo2a0A/zPodWCBE
Q51hva9Mp78u7IXmM/LbZsuXqx/xHHUSTkvRmrxHKDLYOpQrUMoR93o+CWwWiNal7cXPgAR1Svs3
bFDFHQR+vc69ejhBqoQAAxghYz0zR5nno3BCwz/uk2XMzrjFdZ1j5TfR5oOLSeE+DHDwxTxoEIDO
eHAe4yU+cJJidXvO/upO673O1+1ccxkIyFBsZ88Rc+0Ar0JxG/y7FVUrkPiYUWRbVxBMukHAPFpw
D7AUqO7FjhRN8KPfRieM9P13kHncwaIjOn7gt50g+mHujJ///gOO9b3S3G0RqTnxHcvsFf40k8yj
SZWoyI+Rw1kBj2Z+jXx8MYG4fs4qQfRBq9C4Vwgmq33j3F//dMQcAM9APBXpZgyGP/RqsAUxBWSJ
km/cSZaxpxOeiXDklIhHzqZnINUL1K/gOAbRf+cFFC2mAwbk7t1vw1BB+CjIO7SJgB+URRt2Kh2h
SX/MGbep5s3tzcEX9O7QGiGu8Yel3N7RlfyrAiiF4Ruej0SZTrje28+WES7HWo6PGp+FxFgR0G4R
427MHTCH1ZYBIFwBnCHk47yJtanx+CxeIE87GWAZC4t8R3pQBdaGGctrLRjOpSO76VzyBuNoFDmG
z1mPHHWNph7fwN9YDaItAWPlh/g5MQdkhEuXxmEtH4EAGLsyGH11tkaFCZcOVDy1+H6FEfXHZoIa
z8j/BErnd28MNjeD1TOI7oM5du+OzAGdUdDwpsI7BAEAfsiQPF50wgJoycBu+X/yI6plZfiXfTN8
srB3qbYcHgGaL2dVoBPBCyv+My6NA+lxmrEtmczwBvvUzdfSFcUE+EpxJ5PgO8WgLl+YQQJOQy8P
iyZFJmIJZRRsB9jxqVOBiZ+4sMA++/NdfxSr9v6COjPikrYebFr6k72yQCB96zHxB+O7lZFdMlK6
gcwxO8q43gCR8OX4ACHK9pCN9CKy1qii4FFApW3WfbJg+GlOPrhEACzFpb+oL+3lF7z+NEij2N24
zeh16N/b0+9WLItl2OPulfbSVavdXyBvqxmU25YpB8cpbjH7dlssmaTV7C7F0riae2gBy28ALkbb
Ik6Vr6fC7Cu9p0NBarX4sr1HCrAYHwuLW/ORQClsDhTQAA3Ed2NO3B/FOJUj8VlHc6Z/AUMo795H
zSQ5EqhX7tcuBjBgaO/gM2b91pSNX0TZCvdfvBSU/KXhc5y/lrmHz6HX7ttJew2DdFZRckhQ36u5
5hvX6h8XONtyBrCaqUcZboCvSsd0m94lmLEcHAAm6KkBNDfyqltUSLZh1WkWLMgI9hoY+WoAVejB
XRYRK86evq7m79uHQdzTgJdtG/8Iyu09u3MBxS2GIIASAS4yfC4wB+w+uIPHyU2DEL7KbtolRCVz
zG4hRsG3hk3q0uN6PlBZxRt2ze+CS26yb1KV4ORzEEGv0eS7SBe/DfWKGFSCuN746/8/GS5rqa3u
frpF/cuMUu7bElUZGAdAIagsY2vQOkhl9AKvgEp0zSIEM5VEqobWox/OgxA3kQY60NAkRuTYXt43
SqFqWXnKHtAq2WbbhN1KXDu+Ry78mnz4oNi+Au7H4g/qT+G3168+HCx0eSiLTJagnMnX9yzfQkzj
Q9mHATyMILtEq3xUX17Mwi6/Gx/R68C6bU9MaRm6Sgc+ayyydh/GsH/pQjoYe3TUk5ZzvTfGeNrL
2LpLoB/YSYku+2zSvoJLFhEV9gv7ebsaPaHauOIAxs4SSO87gpjF0Wq4L1pWbE8Y3hSYVn/dYvjZ
anvsuHEGT0Yh+ovF26OcdqolWNpX1Mf0IxCTWW/GnpamvecB90YRC88dSOncZCDbvHK4JkyIexiU
OOYBHg900PngD7Laa5HtDazapHW4SnbnWdgT/DXIXc8cOQo/BzuIv4HcY3Zw35jD1/k4DBwYkSLA
Zq+FCxtZOOl8QDqhuuHOxT4Ag/9mQM8P4dNzlZQ9pm0w6K76LQH3YHRyM2dY0fkcokyPLNieSBp1
VtUqv+Iee8gvmOiR5j5CmcUIQ32cH5wlFFLLsLJhqvQxV9AFSAlDEeO38K4IymaIVBBjK0hdhAkN
PKO1eJRq0zu+9tppcHrPlRmAkmBVQw+ALSOUmO3po3NnNQdp3Tu17F/L7q87wHNbCsgzdO7xqBv3
2RuEh12POVo3xQN39J0OgvgyCOR/tC+4arCQqSZXKofWsbSxhWJZ72mo7tnys3z9wQGQL/1Husku
CRAay5TlkDkR8zYcXf+5w5L1S2P7frwO0lWBRE91RBfYEPWC942T3JMtfPjwA69GzJ4AJtBRU0lA
yETr9rX6qhVDkoFOBasdarJbuTVWiwxKBzbievSiZTKsqeic1166IKs/ctY8Hw1kMMpn3LvhP637
MwM6VVAeCEGbnjEOA4Jy8inroQC8gx8whMuoSgs8a8ACP+97Y3rt1/uJuYTHzhS2Q9h9fQbD4Drw
RViXm8GGr7QFCn3CSMi0rEWK2Xurc2CCwZT3Nsbvxv+CqSE0ZyCC3gL2A4z85/CR3zNWN73uuITV
4upYUgQFlQeiZeMnyB7remIsXmBzI7n1v9G2eI241we6k4ZeAdMPSSR23sBoT0fPyc4VErG2TwCh
zR8mXVAE31j8ZEgMWGXcEAU0OlgO3ASQBhOAQGq9PjllQ5haNT00XTeAGlx0uIL0KlCInjZfg1v1
WBfQv00SDiyAm6WMnYEQOSpTDd0rRBuGlkA+VNF40VCP0DBwGLXw8xgi/ZgDJhdZmsJc5An4qGTY
lUBZRuUkVDoYMz/4/kCxf1zkHEMQqgeLOSCvXmOqolm91sleo4/idcjtEueXC7+i79N5QX+k3PS/
M8jxs3bJk8UXXjEzPZ7ChOaHzTWoavZoYfqh2typs+zBvJHZObZ+wLnyQ31wm0MPzGGpPnLgFsh+
+GdFBK1in5dBgmE7HBwiSqIb2/oZd3XkpiYYgT8C08gobkv7y7wbJuu/uSm3tay4UmtDERs8XTOe
oShp2TFf9pOTIH+5GXOSNy4iVqOIKI4McWnPlv8trB8s0JBGk8VNgJvVZ8ycC9LnD8UNs5iVepJX
fLM2h4rpwEaF3FLShjBGPegTGZiKUFC4IO1Kfztcmi/k0FuOawDP+BkyGU3/XSI4Rxw5My5cOuXT
7i9ZEtQt/DGfDqXWqpuGk27UrF8LWjpmpNHwGlJ272AplkHNGupdmHz9Y6wfv7fflA2UQqj3YItk
U65RtpLP+5ffVAZInDCcbkYf9angDoIcwVZWmBZjfKBY2j5dp746YmI5mMBpNohDbKzn2ZVD7PI+
Y6bz/B7fRbxERfWUbROqItIQUos19H8iqQKe408SQi25xypCfWqjxYlgaEd8fMyB1srLpfjlETlA
dNqZk37X7zArqePetCE9m+zhahVSB0FfsZUx+yIWj6jne8OCUf2TqdrzD+3aTIa6lQdl8PyD5YjM
BxQUHma7TcYR1FYmGKTWhLSbpS+wJEwVTv2ZhEnkeY4keVSui9cDoA2TKggt50e+SW+/TT1vT/C5
nwdsxIThY+5rc/R5FDsYqSKwk9bKH7cgpH99i2xzp1+aTYk7MJ3dPb81xFvP07kaaFOuEoTrasWA
EEwGAVv/0t9J5AcpK2nXrZjsH35c5+17QpJog9gB7AFeNiwb5uWahQY8B1lBLLfW3R7AdunBC/Uy
94mInsPJ+flErbgQK7nBgxoxLSfNQweMLr3euj0gEZce+iRhd3OjrULsnsKN86iorLpCePToPaHV
oGYewMqkp9qEXgfDlcn784Y1BXo3xIUccBRlsNn+kb5KHWqOxd3ZHOIdE5czhyWPkY3pL12InDd+
nptdC9TZ2fnd43DJPH6AmQ+GNZkFaMRu+bkwmu9Dt/lT2Bkhx1ywOeNJ1AfKQZex3x4zrSP3PGZr
oxSP0Tf4xleg8wDTLvcYOUY3sLVd9bZVGtQ0+CA4AFKG1KmBsMEY6/UZfkmaVTL1X2GBw6aEhO6B
Ex0wIxv0hm9ACWa+gX1uYic7GNvnWYa5GsvCxXItgsDyuTT8CFsvg/U/dtuKcFOLkKuwL1I1Wmbq
6CjbB5Z7TycTEyg2RjNgD2dTxBAmsRF/krZH8CGGv/IiIfoCBIz7GRY7PbvhUtTUkshlM1uXF8IB
oFrRnN3te8N+dl9Oz3cD/0KLYRGMB/NzrFKP2IgPzslMufCAwzR3BfmOzjYNcYTC62wkMfdFIULp
ywve5ZgFWTjEcSnBHn4jdqwHpSyNM2gcybQFTo8yXUZlvSDG/LGtQwqCyjeKISRRdZ04AGCw0low
0RvBlmCFTd9yC39DpC0bmc/5UsCTAlblPv1D/ox1H9/7uaSOsImBm4Il4UwjHEz47KKHsU4PkIyg
FM+47IoLGqL8dUTpCIbytbjoiTDd64Keg0SpfNmqFvSYy/RdJZDH0h/xuwtz3RxZBsWuWFK7mPvO
3YUBPcuzsqUJ5inM4UhDGJMscoF0T2YGCoFo6Da25rMjbJies6YWVJ+tQBhxsEIsudMO/VOPBFVi
EAd2j73VIoJ5zcUpHtGucDhnyykHKG+D8zTuW9j/8WZJ+0WUlFD2zxMiBfvTCBooMxGKtX8/y8be
HevlGZPTB8uDQqHdvUcqGWfqxqAo4KZvYfxMU41+aiCYmmTN5wTGC4IGzrH1SEO7u60pvI64YrCl
goO9550vz+hoaQEZEcg2JjVIEhshQWn6QySjyCOp58RPhNZgDyE0GTjVtt5WW/zd7hqwGeiF+x09
B4LyDRIHqe6W06O7hstkOZ6Dop8U8KiY4qfEggW84CavyDMxbvkBC0RqHbg30pq6gyLGOvDpg9Cq
M3X8PBqwEm/c5sCMtbOrO/vpKQfmvnCmh32SPzbFtTdnXcHv719YcTR3LEXh1YDt8jz2v8Doa46H
6hQt6S4A1NHrkk/p8n5oXXso04FfwnGIUWdnv68YGIUzea2MGVova2B/GAcD4cDM4cNBjeGX7uQB
lvdzaIR7sOUZDmLHH8q93pXqj5ncZ4LyL9O97oakJNx3zGJ+QiqC7pokTkeahHPlzbyvBluhMB52
N2NjLojWVdbJhbvzvUGqx/DrwZlGN8P9N+Le5uOFtya2GtZNWXm9cX6LVymBBH594cAM0huDmrNO
9PIY9W0pEp4Amq7v0UAUwkAxPSfZQ4PWCMLh8uDXMi/gZYg6Et0ZvSE7HcFJp9594HJ+8wBc9CdG
blDxx/Idu1GaKSytBM02EpYv/IO5r7Yc+pzCxUndvgMcGEVAxlVH5f4+spBfR3Yy4GB8OujmhJAJ
JzHKogBFgpgAGoLYZPG5vWO7j7i0Q70r/GyQ9rvIxOitQ5IGIjdcmu/Z6Wt3L0erNzGTL+IU7Ygo
RTvcZ/5AcZUFhZN8Clfs1hiI0TbwQmzeGbKkFW7A70UMjIr4mwlfEIOw7qntesd/N3CourjdvSz1
hruIb+geRvM3OPj4tEYjFG26DQ5mOBVHEdw7nIFMm9lNALo94rib922SbP9IrfYHHlFPjBnSi0GO
3dnvaArryKNCfF4Bymgf9RstUE7LzMXFXgwGFjsapsZ2+xfl1JSeaYqAC51R5hAtgOLh9qF5hNU8
Vy0FPy4Wyygc5WuudUF22gC5XuJ2F5mN/PZbIkeYxp7Aqz3yZaoYq+nsyebfUHbNgFQ6eLkUwhxG
7KbF6bPlfcGSmKmSB/jIbmPMjGW+q//I3kX5YMyr/DCgO4n77qAlGQ9xBGaTuHUiLA0Pr6WZDQnp
e+8JXOaVjYEHFh+mvjCagz5mc9QbfZ8BJ3IZKCwXtAsRKAgUi8aG497RQPCWuVxIMNUhj16iDvuT
qHf7zg8n2vGZ+TmN/5B8QrvgEzn1h21pkar1BbEcKyaOvOYOzBXo8tLCtdo8cfQ45j1X2fVVm9S5
0Vm1hX35UDjz67ktjYFQdPBt7PqN5fNBR57zbupND2Gf8UhG6lol22j83ULdMo7dLXZJaKZ3urUu
inK4osYcZ/815wRPrg5R9dnnQ4c1B1ULlrYDgFAHsEmjg3d4u/zR8HrBkj0fPxmAz9K5bnNifCeD
bUKdxSB8c2ZeAlENEQib/YjProf2FhuenwCD0x1LBEEm+UemVZrEWxQ2QalLqJzFAUS9N80fiqf/
VX/fR6bYvXVDmXNhLYWOBCcfPWhNWuFGWX3xrTjoeAov2c3QTLbwMJYh+pP5r9oSsPx4YT2/yoox
8gCgbYAwIITRk8hbh+eoXKkbLn4Du70lkF/Yy8AFIbgA+oAaMCdkw2OH3Dz5BBs3O/BgOTo4qDJg
7Dxz4ZDxqLv6+tU6P6681wvthNW0ZvUL66PW4W+ZRE2uNUwGrlhGWqKlLPMH4mX+m19SMNRCkOry
CfHDiGDIfHJz+A7MT+x37POjzCKo/aZEB7DOuEZnCJeIlp0Fd+7bEMHtCxV/eQ7f18hEokRYO8wq
THpdLJmqVvwAKe//jJf13OcKaIQQ8PJ159gJd9o+n3A2k7DY3GATqAH9dH5+4Xr9xtiNksrOzuwk
uATvCkiyJ54ivfDtRvG40l8MZijRcJUk5IA3wMPRvoFEva1BPE65jZRZXfho2dXCL50+lRJ1B2oj
BJPhrS6FF2xOyU2FgxtM55bzsqNF9uUpnv9t6fzmaMLbDcu97a0YHTyBKpnjQTZx+P+ms85IScbt
PnfSfe/vhRd+4XbMHPUd/5Z2Tkx8fY+skG3JvQHQy6XY1Ey5qPASec6tXSZrbmMyvptwaUD6QEyg
WyqXh1vf6y78vspRQvGyIRtdphiRuUe52edPZfal1hwqLBy6kgTTWWY7bG3xnt2N65NjUA06gRKu
hpODx5snq9OIgpg9R3cW4ZP45V1fcivt9uInJFf+zl5sLtnspxCxuWJv0tIJEW20PXopnvT1nBni
7F9ycb5fjc5dN7ZqQSOvvaSF3K4oOZNk9IZgcA2f7qtwPoi389E58UoMuuJxSB0LVw8E/hO8Xtvz
2aFwz0PvjYFV4X/o2MxmnTdrKT3quhsxrCHvtYVWK+tuRzOFlwlUccn+HkL8i115pWnD988hKUxh
k77+KBTPItq6QFiFoMKPH9S5beM8B2wtwas5yBjmd7OW2A6UI71JbvCh2d00mTNKp0ykX69gRKbO
oBozjf/p07KwW8J7vtyBds7ImaY1hLZXnr0XETS/YZ8x6KpAkFD6PISezfn9aMLoOMeHCeG71/J4
yqhqt1/i9vQpqGiozqTD6+n9ErfefRr7GU5ikM/CBwrkmbltKNwK+gBTGidoojC8rbxZ/Z3jKtt1
8yL1BtlSc+tZvmewhHRAhqTLik/XfNpmaFfcW8LmmkYc28pHBEB7wUtlU3G3M8rFgFoVFvAh+DKX
EbnHTE0X6msUxaO+Oi6BPC7C77Sd10gddtT+1Qnr7L7dziEH8gYzi6rjNyIphNaNAICa3lq+nBKc
M131InEWnXFD5vUz7ska8OUOviQ1YpDctWvoa8w+4eFhJTXte+iz8UklB7tJ3PfxecMEj1b1eVDx
rU5cBYIlcrxVFFmNLtS4fKSUvgJ+Rx8P9L0DWOYVoEziH9FWqzRLtHPVlFriPA6VWdjYfe+seJR2
Jc53gwAgrQGjQxPO6oanBDaInfR4gIkpH+mXUrIbvdUJYH1JvhD8VKRcB53UVWEp+NUd8N02EX9j
8KhZBmSVxFHHdBy4QiLDY/MqHHTAUugg2ASI428VnQrG/WnlCSCPh3jty8KJaLVDh2tCnyJzhLP7
9C16UfEEtQ0qiS6Zzg6LRhWzUh6is/oIMbg/d8jKeSS6abpUmY0WAzXJUWlAaVcxBvvXSodY8dOu
YmUMxxPXw4zfRgcg+dq6JQ3hwvrgbqvpuuAe/4Flvqc8GxcfuR3Umm6ET2kvvRXFqhvMgCxTYtDS
yfO7gW1YtA79del+Loot9y3gsfDx49CllaSrhJfoJjsaZZoGRbUZ8gjHXI2psEV/C6yK8eKqWdM1
VOS1w3e5QVUIrfQ7bqCvMxtfAX5A66JLMLdfWAkAZU520Nds7+llMVjiMsP+o9vN9Twt/lKYY+RD
ASIcOMA416m3ONrOcNHXWcjJnIROjyrG7ZaMBz4MkahirEqdh9FET91u9Xn9G71C76OwZgTHuNZ0
jNXHdCIQv5YBH6e8dNcjuzomb2SEYvfkEOqRiMXzBGfJ7XG1L/zV4Ih3dvR1jIFB7zmiGuTagaJU
jjqrH/qMC8ecBGCB5QJZnivKcbTEQZdutC1cFNvcFvIF5fnvJgUlMcEfhjuYVKaebKG8RmiQg2sz
b/bpmrQBnEn+S2ynAnLWcp/V1l8yxP23Au3eDAzkk7sJ0VBCa6C6n5PIQ02WfbD0GiLNyNhIi+8Y
fjndB12ByBhoV3SST5h3lIkyeZe97Tlz6buhb/6lkku3bOZO8pAZfdIO8Nx/BolN6JCwl7NpyLDc
xbq0wCbvBuJSD5ujtqkrl65CXhnfYcS0jSFePdSk4U3OvO8WezPTIe6t93WYbrawTBjmh37Yp33x
YAy9URnROamufiVkbPLBI7apcf6qBzaKlefHpavteAScgz4+/av+8dMGCRf/wIA1m1Ai1kuyeK3W
J4FHCP+wBWj3XwbG42/tvJg6k7FJswSZiJC4SjgH+AxZ0XoKukZMP6/7g5/T7mUAWKE1A1od8tTk
QYLbKhYNn7yqruTPozUFgy5gWvGTINz/bF5qatybPmcmxDQF9on8oCgEfQ2wZTlK2EJgzF6DEZMC
GS9URH2j865cxBxhVNgxcBtTUPhRDIWks03MH3rSlwspQmVWBJ7AkBOLKzHcu/MXE/d+7fQhEqAH
ZGzycd6RnR7x+4YPJ4TmB00Y6KUH84vkfVj4OGlQLQ6x48R/WHVwPpLJoYAthT0Vw2h8lYja4/Ez
EerIyBFmCx5MaCVwKOel3GvMRfm0DUbyzKZ+eL71AeFd8FQDghSgNUZQDevWA4JuMK9CY5UBsgkI
WrvSNmYnOl7M1J7Dr2TDYf++XN63ysVZHwAY3lBbLd5OU7sHAN+UOusFzxVApV696cChAUN6DN6w
nBlC4y1D4zz7rvOAOXg7j5bCq1Dt4MF9KGLGMbxX2jEx5ux0WuXXAgWV25GqZOOCIzu5ZA+GvAiN
VUS+4To8FXMQVMwAntiwsSwZzJH7YvOBv//IY7kwfzmb7P2MwnoN8EeL35KHsg3W5plZOxxTIbIg
iQz0/YkfrcNcQ9A4q4bPHFuB7IQViHDis3lKkCUQ+oRzKLarWZ+VX2KAjYwPkirdJ8hR9LNxHYtP
T9KHUuEXwfpIMpfe34gcoOJ/Pp3YeYFX4DCJtp0u2TX3A0igdsRUQXVe8LwFHgG7B7L0TL2Ygh0K
L3RrIo3JdvVKFlim/BgAwoB6ut8F3vVAs9BXBSuxOlagq3BDKYZaNosTHxOskzlYhDnhq3ACRdAB
gvQGfWG7CpLdI6C3nVL5EpSEgmn/Gae3Dqkg1IBIG4tTvXSzn/2BXdwD78pWGMUIUB68/Wmrpq39
pWSTfHCawjtnZHSuCYyjbV6HGLQWxxyL+uLsQUl5nrf4JY6et167ZaotnOrAl7/SzDRW4Xc+MH3Z
YQL943xJaXDsDEzPoY9MLxVICrmuq9+Oc3dYHtRJtsD/CwLStHE5ZbFn6VAAozTnWEXCbeGGRzVn
s5NV+0q3iLE9W0yTFI/X/TpAsykANnsWNGZu0d9ecnLBvkwHeKTYkg+sSdZPOsQwcgqQwtKDIBUk
CFOvcex8CCvbPRuwUNOP79E/7wSSirBSaEjkEsKL5FSsyikeWOqqgMQ6lw7lOlNdjOM+d+5PtvjY
gznqKSsYxenTKxUBIPV2OhXSo9zoFyDpFQkql/ryvPECECgzRPTDpTKlZpMvXzRie2KxKX1NWMDH
fEHll/YcaHv7grkr1k1PeDcw4+zq5ahYJmIG5bBEFEYepiU4LNAnvys2BAUKEmklp6hxWICpnXml
ZPcqu2zudYO3EiuyWEd9h0G/j9GEemyuqMLwjph8Tko1D8X2RsrqKxtDBwOlYyvUPJMECGRepB14
7CcwJnMW6Nc6gIC3Z4dDL+6YYHMjowuNTFydqw9xWM2tbUa5OcOir77L32lbOwzSZJv9R/Gba+/l
nDcSfgT4mR4RDE3YBAv8SxiVLbB35mbAt3pc7uF7xVsYKoJeMq7YqdkMKK9l+3cFW4O8CHXjeXhR
n+OA7IK8Mhd4MnzencfFgOlLy2hwVFS24fP+tdeKYjpO/D4jWGDgbPldgIN3nOadC0njiXBdqAVV
kZTT0vRufrdTdskYvNjq/Z3Z74C+rGXY/Kfz6aABG3ikNLryuOexaTIxe7uIEYCeqbcin0vE/hj5
ZQNp67NUYHYhoYMMjSXAjGn90A0ifzPyvN7QG0ECFxrfwB05znR6XyH6sbzIumP2ySezFXI+oZjr
/nHxi6Ng6Mc+t58lJOzRckN4WkCqlTZNfHhVUEZ9k//pznXEE9zx6EJy5L2RKjWwSpVJCnUdKnoA
VeI4MLE7SNfZUjA0tWFGUObmbViDW4eqbi410KfAm/S9vH9tVUobKSWHii2SKZgCfWHIScGksdwY
U+7ZF3PHuCU/xpT0bachFjJ7q4YY+nr7lVavmTH6TKCgQzgP599pTMqWiDFMcEIy4mfQlkhksWmu
b9gInpn+VglzFfTomA+O0rObrV4LFZ8najxOS3Yr1VEGnMMzmDhP5recd0Dq6oQzIFXhij1jAwoT
a6geEe2lYB54CqHnXJ/C4E5yz2ymOPhLtybaNK2N7uudT/Z92T1nfaRPqxfBxggOYgb0OTKklJui
ZiFSDeL6M4x/wKiN+21C28ABtWJJuAllYXIPif5pR/ilZH+DLVaEHEHC3Qu/YfqN2+8tKCH0kSrk
U6JjGAIp5BU7n8jja34uGuDYqW54HkpgACpUp3yhvZ0sJFeRzQ0Q1nQglMiaUC8AW/ENpP1gsuHL
MRGQ3F4M3vlEh310POTrIKZhN4QIITAcBLJ82cji0fl36nUTrlM9jGF+Q4PFSoEzi/EL2pqXU8EY
QqQCwxt5Ei4ymd21LCUroxnGHO7r8MWgxVLL6nTEmKaQ+RU/vyhtEOPvXqtceJoQyUh8OVuYWNaw
6ZiYI6ETko8yHSV3qDKQGCdQ0fCbDYgdImBDr/w3jGnnfW1IUUU3BRQmW2YyarDhuQrYm3fMIQ5v
AQWEhCo3+TnA31g4E58T/0YY4Rg4YhBlx9Ob4gsV3RJOl4ZFSgewI+VUxQ2K00Dt/CAS71UxVCoa
EV/d+eiYP8JShCkCbFcWFVLL+AST9ulTsbDVtlTLkJgI+IHVRk1xZ2PrqS5fbkSzRcf8s3uXei7P
MuQfxENseYRu/49cR7n2Wht7ch23xr5BwiJT/TGiYMQf25i4Flt2cWo0bV/MKEex74PJD2OTumXf
6SN4iqh5/1m5UvJRrtRb+V4g8cxrl+eG/uBRYAoWqyeGG2mQjetVtapPcBbKwJzgljI3pr1demTS
reHQkIxJLYMmngctrlLFVt7+1mL3KINsKQitgmfxW2MJM3sd4CGUqNLOOw6p320w+a7hjrOaZxjA
UpVwIC+KeXvBBcXJICZUc5WgwIreNVll8zcsxWQ1wJ6XeEtyR5mYMRgap4t8I5L4ummBPDCckzmG
8Kpm60TUt4nnr00fj+ZihySBZMXUfa/rrUZwSTGjq3LTje7oi/PG7JgDnKfpHs4Li4aD8jxtF9Xh
N+5WGoLP3kaMA8hYIEmvRHh5el/Du3pEv9u/gerRAYcoYzGD5Ti6ElC/Re2zLzF2zEVU6RGIuH/j
r/MN7jB87LMlsY9jpHvGylVf9LD8SK/6wlhBtRMbSd8VdDqdke2elU2IFaZr+8GqhpoD65MBCtWM
Jm7cN78lzQdzfnOlzaQTqCqnyz88nY4Y2RMq9uFgV6/7196kWoRH/cA/AhOGgD/LVHjpxOwfnLMw
FTC7YRqHgpBc27/2b4DIsL82PGPZC+Ip/IoAk9fleyLtlBN3PDNVdpFzYX8OJfwsAuYAt0CEAOMu
yi45ymiSx/G6vP8EdRPy5ioK4Mr8Y4rRw/HnSW1O9Q1iimIL8gvOFmz9NUnBlkHyuEj6dhgLxmzM
OrzXf/0e1c09XuciBtq4J8cfsOyYSwNgkF/VRTzVnHBtHM+rdt/fM50xLp+zq2z7E30KMtujnUIk
eTMezaXbfW7t5jdncrKBaAizfPaGY0WIBVg5pzS3zF45/lbpSmdQAV4twga6RzlmEvDdf/eyBJEW
0xSTEDR537u+l/3Jd/7Ex7TYP+/t/r0s/1HT5YUybw/RQp5mm2oabaKROSONcZRt9Ol5kh3TVT5v
Ls+BBUt3pB+guAMOwz1pwGjgOEOGGpWzwUadS9Nk0gQtMNeAupTu4yzIkhlEMwAd6mrQwn94ynPH
KCuGiErnuziLcRuMQ+OfiyxeaoJexKQX0pgulNsfyOFsEnQhH1ded0vcqfJHgv80AIZp6wcuKBG2
KIQGwjlBg+HG00TwRofR7T+Wzms5cWwLw0+kKuVwqxzI2b6hjMEgBAgkocDTn2/3nJqZnrabxkJh
77X+9YecHuJLhWWzOR/LVQNFE6ziYuCV+6A5Z26QA1OB1pNOYJEBH4sxBig3sCf2YZRWcDz/2FzU
twCC4D2CjPJyfnMbyPcGNuLbFgf3CzmUSU2jh7WIQ+C+e0Bt+bsMkF09EtHR3mrfbFS8jK1Rp55l
wArSLgz6GVwBBqKxhRxheVLLMMHFVIItTNpc/vgz7dtGc8KURHGj618JN49WBC0gowv2RD3se1yc
GfjDLhO7K7vxc4DX6TIUu1q4UyUf+aeSV/r7GuuMm6/YpC94LPSVpk7LInxCocNh4B3UX+y0LZyq
H53JGuTV4/MS8gC/DEoiH3Ln1UhJJz1i6gmb4MXDfeQZY7rEJ+HlYs1hAmU9fAu2Jjs4dDbcU5CH
8goOizIGHwx2KHwI3Jqd/Ujtc8Mfk6f7DC8dNc0tsLRI7OHZ7RH3742JAwIbLU/Xh2QvbabavBWC
NeV4rSf7ipzSsp8ok5scUU2Ax4si5hLu33NdDg1C9ki0M0f2qrgGClN3XcPII7C+Ox8W5jUSp/wi
2FYmRPGRI7JGAjEDscUEtP1TSDiiWGwD1BjaN/0xvfwes4rHLd5rgqfVhVDr8MeozymT8pqWFn55
ePulYa3d/VwArdwtqz2GFcoWwi7p0ddyVEzPCtQqT1Kj9QWcPRPrCZwE7ERBYx4RgnNBK5JJAx+C
d724jGyuTyWQ9oHR1eqNBe2uxv7qDgELiORwRXs0LO4CpKuyj8MQliCJUMOfvjDF6I8zXr1PZ3yp
/cZaPZXgss9kKWmZU/Fq69n71xxuCLYOb1ABe2M4vqgea1hoUvKyRk/myvnKfI/L81EqdgM4Xdmn
OKDIX4+D1o/qPhKBUsAyH8JFuJHOlGvEftkhNUm/z4SABTokNfDtcMVe43yqrzNcT/vR48IpJg9y
772vwm6hK8Mm06DhYKc5e3XzsiZz6BqxY130hBfirf3hA30qxnMhNgrAIs4jxqyp0N3yOrPKVFLW
T87S+0on6ZsCf35u7Y6RpS/nB27yPXKcjMKQgeuFGRCswykPEtZ9jBIvcmKWU8zSbJAjcqDZgEd7
rKVzkbczFWRHetXUQYb+JgQNlXFjfctE+iIQ3rOQwYW5Hapagtqy/lC74OpdZHsybgrYYjDyEdjI
cMP5PIV4XMq4ODOYSrrnwy91TVAoBqylW4bXkPwQ6rZLpFepvimI8quIcxuVmKip/vn3VeA2F7+P
YmYO3x/YYwZckwcmTPL3LwvY5ee5nzjjk87KkVbzwUodMtYZTP70qbTJT5RhLQ1npGr/DBNpossU
pFhgJf+BXkVK/3qUJsgWQoUXz+UQU8Bhp/toThOZGVZYYoE4uvvP9ea9fQRWxL7KusSp16Y50gNw
P7ThE5LjUuWIzl8OjB3sPZFQBajcJoK8FGtELw7pZ0n78oYkApNprVJxpsxJb7Hk6xNchV4H4FCk
niSk/pIZnkCqFzJqYIkSaeVJyej1RpfV/erBrAfMYPO8e9WIBw8MuYK2PMdUDg9d5wAlFfYp5Su2
dC0ELFS5Lxq0VydY1sSrUovxtKoBhqeLBqkawOB19SEG00DL1GT3mkxx4F15gQU8kJvmrLhvLwDm
pBcWT2A45fCkZuUr474jroCa6AzSgP+hGgJhvCLLnsOjZLhATCPii55427iWKhfM4aE5nuDiGlFb
TLEQ/uBQvr5+RtzoTGL/Ol7I33j7wykfILkUU3FT2a6lxwC3wKNdN3aGUXlhayumRqZ3yTDmbZ7L
VY1yiN59TfpSDEqobIFLMSFVySrIvyg0p8ws4is3PCU9H8KRMs1A032Qi0mRyhfIVO8JFfrQJXVH
4zeH5nMvMu7l8xm3J7iNLkcmVVuqarxYyBJA17kSLNh/XvrFzBhGr7XpbEA4wBbhMQ/kfr/5Txne
5Npm8gyRQVvPhipg4+mc9AE7oLKJBfh4lFejfZWyX0LD6M6Bzo779xKbcIlv9iMoQgG+xwyM+n5i
EhjJBkhUZxP+GxrV2Ss0d4QUYfJ8ZAQKbYbi9pHBHBOSmW7XsJoOmFWzQTv2UsHGjuUAztdGnVZ/
Xdh7n2BvJVaEBah3pcZw7hM7aVI4E4KVgggb9Jb9qwopOoohpO5Q4e0PgizEa8qEdplSgcnRP5IH
z6X6DqQfO8eQDTUfRstbG6NTCukDZRoRBPR5VNYG4b4KzpABhQXOpZQM7KfSD9+usCQmuv4sGlsN
6fIvHrF9bMqhfhweIVsqV0PsSNZNjJgaKpoAYzzpjE6DaWNIj/mwQ3a0G2Enndt90VqyAhD3TsNw
ZjXDm+LqM6+SgoHtkhVIwpWIUl49IorBzxYEmpQDm/YBgwX073DtAhsA5YEXMmADVnUE4xJHqtBS
e5zqpyDpsQwDM6qI5dqkQ2yGJxStMGacFou0MFylvcdCnLHz9f2PonjgcqtL6g4KZgULIJxPRU4d
bs5MgGm3Qm4Te588KzfhDFFvWLCjcSN5JdRwF6QmmDdAPGfwjfWpbzy9Inn5XBsKNxVAwkrgIai/
TNkeL2/WyyiNvNd+DLNBKSewfCrMUYSsJcHTU93JvzJoLVRFnmC3wg8bL22vNzPIUgTX3lKoFrI2
au9++5yATqtMwEzXMMP4AT77Dj6suax8AII/DoQzqgeJoTmMf64xCrSstt330jwgTKkl+EVRXy5f
1AaG302dTR+8k+ZHS5UO5gYxApD8QAGd8B465sxEPHuyPwylsJzEDgTww9oMrfeRJhxBsatSZf0i
rJX5xmPTDItbuXlZPC6sZCA84c2Krr+gWnzFevAkiPaxEwvSt5GhHYfOO62GDXGy8okVDXMpWJh6
rGOdqWECNmvsOR06rpbGlm2M5bG2iYDBepsBJ2MbxDQFJ0mEsDJBaoRi7H0LlJUuMpd0jJHoq/cR
Ek4xkg+rFhH7s57LuHJ9/sXGwOKRxpDRL7PyFjPj1TRS7X3dCJlJQ8AumtFV9ZVbCORu/7S/8Lf7
cgrloyJHE2MCdbXvfE1DJ+GbT+zxoDkz1cY75BLAhNg3CwB4s5xtGmJ4nxuZnCN1hZTHhI13R/IV
APmK8usP8p5K5faJ69trtOcZIl9adH8OAcBnYEHqIUrpfZyLEh+artuy2+B+wJziigEpbI9g/4Ed
WxhhB42GO8YIZGmGKKhW5z0RHvuxhjiNUXlSI/PHROuRPaC1SCPEl/kjuzJHq0eNA2RFDqvCqAN4
duQQU+bt+wBXG4aJ6hCTCtoyIc/oBW+81gKudxskce/4zGj0HQLR0R4xrh080S4etERH2XLcw5ZF
iuG1rGDNlCFlp8Y132EaxlSQgUNsL9RFKXMJvTLWFzhx2EFD4WLtQfi4YTFHTBBl5fA5wP2YhCLW
ES42/B9ZDD+b4oMeId6fqGEfyBOwE/uBTmJwFA9y4/WwQdI4B8CzwsevnCf9my6MDsZXUDcpqdSH
1ytwF8mLXfpmU724ShGeUQy+knyJZ70Dq1YJDM0t3KWwSvr8Xka3MQ46AtMdCItmecbZKZ8xfGbo
atO6iDXW09lmMoYtb/FpffjNN9zv8A/hoyL3C+RtTmwO+z6icUo6WPTlqgOE9BQT0s7CyqNrPtGv
Y4yYtXfQI3a19qz9M3hFBIhx1MP7R/gdQjRGW/DIrOmljtvyS9qP22quwliiSnGwMWBCDxdWodyn
8qraSL2ld7y4ZpqBw/YLfmWZ/1SqHVxUJDpnOCtU6PfoYq9edNb6ttGnVHB9dGmxWg+sAHE3cKBF
BaZLMQBgZbD+CU9xQwkcLbmCiDWT+hzvV/bs/wmvuBhy/qYXWE8NZ4VdaD97arGWT2vpWDgbCa9B
M62vlDbM6Ip2fB7vW0TmhbZUtORlzDQAUX4MfOLHQuwOdHhGPmXdf7OFXereH0gpVGC+XydvlWSp
17bUJ+1n0dTZpzs2iAMkshm7c4xoHSq2Fl+claZPh4qAh8nn8nW5j5+Hu47GI9YY7ZdxJSbpQUIN
jQRW5++Rd/UMgAjYkvIhatrQ/uq3bE6OHd6G0fmclGoooPH2b98mVOp3htnnuBlGhZrxmmsVtVJG
2XRFGV6Qey72tjPeEx1vzZkPbmrwGlirwrpLFAW3AGohgUUM0Uve3YsIjSVBQE3taWCq1NTUeZSx
eBq8ArKENIolw+/pDuAu90DQDEbf/ueDwd1lWoqwbjB8bS/qyhyvfTWorPTcIwxlE+cKvgjdhpuk
hhJP4H7TdTGB2RSQhN4y6OqdsFWDi+QD51ILouE0cm4+n++/IgBYEBREWTJzoycTYMpZDBuMMrl2
IcNjnTxURvBVJHcBogOCr04gvcwQr+S54GdMP5VqFJiiWBS+9Y3sG3wkNgrGvD3OQAF2pE8jRkn1
5A1xT8NUmvFyL6bOTOqBnG9X0aHaTKY+PiXuC7sWNWiNqVUySfAxVESQzqGXqG4pZvHpQDIGLYGN
5YCATGDQTPshbfyiXGOryqHIwOY58FZcoJyEH8SptACMtiDm9v4TafSFGhuil0/7DnMHPSDbfuez
PZt1YhMwx+a7QQIKqY+mAguZqojaLrkCis/6yeMHxLHes74Ql+sZgDxH9eLaUAumqBi7DptQr9iy
prG7Yt12TZ2R8cteoho0ma7J3g5HYQKX9gYtB6K5mnCjtMsP0RRW1sevHUCDioxixEvMFY+rwOfZ
Tzb5GbTKo3mBKVWxKyKFRKtpY9zWYKxM3QxwDtiDUBUahg4lz+UZTvZIlBkMQGJ6gYX6kJEpUXnO
QCaKFI97JfoP0ALheAzBHpXJIGANXs0HlC/BmeBOVh5C7nofF5RhCClqal6A1JocCkZ16LQbD20M
EaItrAw6GsUTjugkvG2AIi8LqvLh5WMSTfUmeIPoKfF2Hdyr6VYfz4QtTqbo050Y4HTguZwZatd1
d1C+NtbovrHITmRV27vmWB/ri9s/+FT50TYmKyTH+AsB6/2FfwXnShu7MMNNRu1fJV1kBtZpzA1y
xJXg2vj7H/WvX4HXI+LmVGK7AlPROxMVQT+Gi/ocfiIJEeRUsGj/00Qoi/toQJi7FyjhZaOuHAwm
4BEd+qXDDARGHORaIFV4bmnOjVZB5vXI+sXFYoCxlg6LmoERVlsUpWsB9GwGuA7KgcYQgsYFyfH6
w/P54ui8swGC7Msb+48yxgDSxqHAFGQMHgwCEG57H694rNeQ/1m+Ot2yikIpa58U5cG+FUELjeAu
eJ/J8EWP4CzAIbh3Oh4cVioMinhCebK60KkiqQs1zMYBrC8p09nLrjoyn6Za0+AVmcLRi2ND6U0j
BMMHX2EYBZQz/yQ37++Blnl2O0o7kffOtCR7xMZ39WfR/wmojsr7eWDIJCw8uwDdeInn/Mfv27Ch
EiVkV1iFl2solTUjYJB31J9zPBNoeZMy6UZg1ODbHZNnsNtHUK5AoDq01vhsUR2pY/QKTtr/wdq+
3hnCISWN8x5kYd5R/aPCZ07AzYzh0D84GQSaO5b+mfvOWYvpH/ntisCR6VU4Eqp+kmSowOENcsZ7
SNEIFRiyBU8HxCWwTP/MkBlqBEJxmGQwrSyAqwMuCjLrx1dN6EDBXHMGenyZ1KG5ApXBipxpXz5G
JwLc+uKjrLqE2cFtrkg8W5gbu7cxMWUTI0WhATmRlJnIYmZxDXKWZjwCgXPQ5QNEAInNQG0Bhhkl
Pg7SxqJDAUSmiP9raU1/IAZPIBuXWw6rJd1RQZvwLQYE3MmYnvxY0Ck4dfSckAKW/PAX+/9xnxUr
JCWTJuWWzns8G5rZdfYfdxCtHr+hhmaxQdAp7d4LeY3YihUG8JNp9/fwVaxFk4+G+yykht0GJ0sV
5aMyLQ7aUUdj/Av1CTmztEIQdA6LKbSWJ3daT3I242m6F49wH+WIuvJbCPwgpkMJIiDqDM/hScYf
3Ltlv+Qh4EYjewC7x7t7RN13QPkH0+9DjnaPQ9Jtahz0zU2IcxeXX3gS4MYPj9qi/uZyXhB1KnTg
wQMm5gyeePOmq0TxwB4rYnqe3/Z5coHeywU/2Vt14cT7Na+pq9DkceQGIpAOPI05hR3xToi0ZQoo
puCGdyWrlnkvhQCnC8klH9Im9JK/BL2Wf1vQLxEHM2w0dA4ujiXmhtTtn5xLs7GwsgbRBwcTLFiK
7iunegcAcbAXBWv54cNzhC0xfB/sOnmQKTaptnlmGc5Qyk8+a84jfUZP8go6tDzSmQ0TVYe//ZUu
nNlA+Gafz17cSx8fViOMO97B3DLKouaEQTgFGKwghDJBYZum5nn6NJoG9weEMOimEgnjUKXcu4am
w6sbDzEP2xw/p2EpPV0qSGGCcUyPAl3qraZKFQPEUjaDaiiRWoVnbEmdKQYxLLMW4cuvHySf5mvz
6TNBbcKMPeF5u8k+v0ImkzdgchI0UkR2K4kNHgCZ7RXKMD+Hh3oF567E6E9zcSASrPgcz6wQz249
pezdD8Gjz2AfA6rbcHCUYwkrGTNPK+n08IXmWAr7JqqUEb3IY4dkMaE1EOcYGTpTcLJXW/QLNKnQ
2zKNYmLe8FjwFSWG7fJtCgBiUPcI4U/Gpp84eGJAHmGyB8npIDJUcWgSjwxkLJ2D/pIO+okxNP6N
VP+Y8IBHdiyR38P6ujMOg/CbepMt8s/ksWDwXbDigG0EbNklG+kAxiUA0u495fkkdfIu7/ZSTHl5
V8OPs4KzBXAoKiLKRep/HWZP+MKi41+DTjH19O9vH5OuCzw8RJJ45hfRDW8YE1jIUz6EdIkcTsBy
AEpmamZDMJdLFAUGmrffJ/vhP/8W+J0Hi9RKSJQcC45wtO7/DpbSk4MtiohkMwfxIdWZoDjdT1Qh
bGsQ1IQ5tTykcpfwt99FRtefQ2/JcVa7TZ2Pz9bUcDzUnWoIobPugo7xquKtWj2unmKroKJumuxi
JDZWj235j8AEacEc92XC6F947rwxrxFDDoZ0EX8Pkiq/B44QWCpB5lO2WmpBascnJ4A/ycMnp5U8
4zO+MB6FMGXy679DgA/28SkneQH7lTA84U/tf2wx6vdLDJmG7wBkUrYqIhHUB9fgsikH59/P4+f0
W04/bwrxjfeF3GpRuiJQlDxOB79x8vDViQqcD8fV7oaIFHuKf7ZIGGdAz10s/esGQJi5lpxv9K28
H2cLjhGIPE0IRXtnw0H1AWgvz/hKte2EReErB8S/XTxcoGlNGGstWxyhu6Sk5F4C1/AuUse+ekmv
z5hzDROTHwigy9XlpPMygWoziHiG6jmBhwvvF2oUZQOMUfBwSKZYN5AfA1DNlZOBmU1P/XeGwMyl
dgZ5hIP675WcRaazwPecUdF7VJGGkTXbJMphyg8qGro/RtqC0CYYqVw2fhwcYLUj9EZ8DP2cQPnC
UmLKRX5MKRIQK3eMVngy4X0ceDP+HqRdvNcgeIjaRXyYmzlVhyg3t+AnJyghYNiXlLwHYR84haPF
hyXzSlvDLOZtKnLeWWW+ITVXU+3QGct8TiuiHPhclEbCf9SotwWxwRRTj2csc8gHfuHQIcxUS64u
bRG4OLmyvAd7JLkIdFi8ebNMCnPyHDZFP6aZoiJZav5Ly+DB4OQDgSqkhyFrjHX1PGKZwDwRXrJ2
X1F5wr/JsevGKFGFlrPgNZRqOTci4bBUojguYgQ0xSiPOKVhzUnhfqdrFe5V5F8v6QesGJvLXZFC
26GSExjsRKSuED+k43dOdAQ10WNT76TN7e/9VUSdw/qE7cyE1RMh0gsWKUyeJwsHsnQqSDZcEQxB
mgQ1coUPwMxBo8UEjoLxMe2PUB+v8Kj8c6hPHmN5Oyg8Yz58Mspyg3H35IJNqDN9roYf3DCA9tCk
JqiaYvyxEIi/oFj6rzzmcrL43Uji4bQ6GY8VZ+oCpiWtnJD0Z4xr0BIxVXCtmJ+NB6W6Lr1v3fDz
fAmWCPvmdP2FFUp1i7XSTbiXVpgXvlIJHhuN5zf+bvhkalk7RQnvZIaywCjlQgnYN947ooesv1UQ
VjgdJijQuMY0Aip8Jq85TIzJcfS8MLD26TSt8HWLcOmMUBm9YWLcUO/i8ykH9yE5I6n8prqVBL3b
tvHlaqfVPrnmkTKChp8HFqZJ4WeF6ghOEXmo9GRw2xgteYOdGefJQAV1LNTvctFOn078bkftsVEm
MEIfOekwRBsslMvEHCJxXxZilSGZqKZ07U0kKAE2tKAPfzbo347R9QTA+guy3RehifLGxPMTYghJ
98go/zC39mtczrFq2s9sQWEJz5k4ZxfOQersx+/N9chihKUBIsWQI+yPsJ7rBQYy1m+OuUb6/sCs
cqA+19HncF/DnMeAsz8w9PlgYYaNYGQRfRMCcDCsRpOubRUfVAXLtOUzZGVDWwtzGb9HLICT+zNU
MJB+R9epAzMMVwf/9c06oJ8gmBkj9VSPoSvwdxRIneSrmAHTiFCRRFtRQO+DgB1WXzJvHNYn9irk
NYRDld9vHAN8XOWxmIm5oecAmiv774Y5H+XeGHIjZr3c1rAnhFEgPMuOuB8SwvGn4wexXNXCBYve
6JzozMX898na0rXhZIDvH6Y3KLIvFOCzogyKhboZxP2Naytj1xjIj0oq5Q3WLHig3mJnixn7Qohh
ITggpTgn7Tv7ZEyPub9ATqhHD7we10RSwQVNm4WeZk4vmWBwWQr8FYFPkBmErAhG2Gizj490DmMc
CWcUsBWOl6Jh9qoEOgCHXwQyijKZxHasN16L2xc6qIowKY4muvlVIop52ECJ/NM4iDYYZzeqf7f9
agUBGYzbZrNzi4kZfbB0ok/2uwk7uBxz6xYxAP4NajaCS4GL4EYMCcwQNDR9SsSDh3UpupWtmZzn
9LpYBwQEMsY8YYLsl8Ik/cQNWv1/x0wDyxXjFLRblngk6vEZln4PJZKVX/ATWepIyhaXm0Ela/g9
Z60bxh9hY0BUQIbjAa217NNfwngGhxMJnFQ12MIyCwbKPfBGMCKYW/B2pTPiPcCYoJ4v4IsxC+g2
BlwPBoHECrHtWHgzjqTttQhvfSgROLO8szZXXiiEhlhom393bHERWNJiQqSwUj5ZxPZJWQyc1nh6
70mM4pFziLvWCKuEjeIa2ljgiAafJBqoGns5kTfMOlgz8ibcb64mTVuAOSOfibX+K4dts6V+opi8
oFD1lMMexqTt6gGn0P65MEcAOyvQTnvQ9Mdsns6BO24g1LPEyQQqHHfLnE9qJ/Av4hUEalZHvh0L
Qn2evjzxnNxCkVIC9z7kaWcSnONxy2SZB5gibJoQ/BDdOY9e70La7vkPk4rk7C7EF5izugngGof2
cbEyj95rhn9pM31OKVQDWuVAANPMa7D0vpC2gH2BO5OIv8Jp2IUyhhlq7tGhuPeElc3d/tjuen11
J18nLG08SktGraaLwfrvaXb3ZjPaMj4LLSnEPdYwh7ezvC1EDA9cKqFK98D23O1sO/mqgi3GhQXO
TngKTL4lTJZhwbjtiLPKqgviyvam8uQ7yD/kYCzxiBwOubs4jDOcyRI8qEM1GrAagvyKcOmeae4R
hxsP/Zkr+Wf/EnTxWguq6O5jRM60DbNPvOH8V/wWIRHeFZ9+0mwYL+1TXLLDJtEFb7T8rr/3UvD+
uX1CnjFsKXUc3P/6JugeQbWqcCgmzLpB2QaxI6D9uXMtxZrDs80jwc2dswxwo7569zXuD+p1ouwz
vU+x6LuYY+AWsP7idDHGCukuZGXyDp5mA3XH4M+KvDD+VdDjj5XaoMYBJRsLHWUKRqgdSTOfLT3L
BY8fRhDUNivRnDB9zliJABy1JxODOI/aw+u0/wIlcoIzRe4JuLk/5Os3CukTRTd1HQ/FY/okPmBZ
Rkn5XUIa9tnFtfMITxus3vuA8eK/6hmiMzzbfnmPrySbbNFvvMf7ntgebMDgz4QVu2SqrGidjFH5
ra9rxHQcL8tl6dpGyMbE1lLjRedZ0HWYh3j9zlyTtpfqeCm+GaucI5yq9oxiE2F6BBLINDFD4cT6
zTJJFUQhSc4AQ+ejcMBHP8hYZ4YVw559wuGO3bCaTfoMkOb28c0Z/NemZC3zICt/03HGeSygWXQ0
ONYsmgQn6BFPBOHDHgKzUCIfsk6ocP06OXt82ufBsgQYSB/QvAIGOR/uMi3ETpPDQEmAATLiBJ5c
HsX0OpUmdFwt3R1VtE5flUIa8/12hHIx07IKCZrg9gO4McaPq/iWkcgaahH2/GmNe+cnNUiS0o/n
sbXgU7CW0h4thTu52xNFnkMJhmMbBQUh8S/s2M/w4+MHpfFrfo+ZqM7gVCb8OiHi7CufX5a08qHE
Is1oocDvH1dmnNPpuqZ4Z0SsJ+N7WsxfGIfnMZoQkmluU2IAqOUw8YaZXY+rJfqeTDq8ow6qdJto
IY9JJNjY7DsBpCoc84zsdTITvMIy3ecT4JWiRPA73qFI1IPVH1w3AG/Ut+QcmTPcHjymzpjn2kSa
3SPWt7FYfHKigbiirDNY+UQo5zObfHppAUieXMKKr4kpSH5zkg7IBYRKbSbmzCKwnG0Nt5CzC7ka
y92KlxVrSM6ZeKs2ton6E6FAHEssBRyAr0NvgKjDqmX7NgmDTxKiHGiSsGf3IxjWVSwWuzo8r1V+
Qh5pk0f8wXamSIpES93HVhxTY83pbARHHxNDSNHIVG/jkvESu+QdwVaEyIYOnympE9KLqfaIcYmE
JwIF3f3wmIr21fCJrGNtuAfIPNk4hQ9QRmtGH3RG+cUKT4XBOsw87jE2wMHtEU8m5cNLC3UnoA1h
lsBzLFNCgddZ2FaI5KPe/T1BzPL2M4pzHybIAhAs+LirRZ5+EACKf1ZYdkcyhfq/32AEXY5Lyjb2
iFXurkJIyYybwXQxemLfrtc5KwJUUy5lk4F2M+26f4NnMKcDLij8AkXB5BfPPihGnj2TkTworYAO
AEuwfzox9HuyRuvY+UnvPxOOCeDXOe4IlxrLEjWLpy2et52NRmNxNaKLIgyyCx4oCGh06OBosNLL
2HmHPDgwGPI56wCwxGPJnIzVlufyTtVIBfISp0s5UEAIiIKNZAvvIGadoIVv6IC5HSX/9RLLPa6F
WUuEAyelXFCI8mcYeMEVWH2I51judWgfPqWAgHToXKGrmWCUAHEjXK6i5/Q9R6fGSIv6806imiBz
KqtmRi1gZdxPSNYuv1Q/qDHpVxTI7UqAhq1Ws6pMwAYYulkOJFcfFlgHR1D8I/JQuXEoP3Ms1u9s
yACu4vbnwYihkPO055giWuy0fXBdDCXS245ElMDsVjYeToPfF806HznFX/15RopF/B22OqUPBF5F
StB46d1XD+fVpyUV0mCwOK6//zlXx/ZMT7jnzYMEf/6yhhBlrgwtkjbgtfYIDinplTjhkJ3zdd10
woGGFbc89t+P7/LLhkqeqm4flV+dL63xlyYqYwuz5zME+ItG1S8zfdZ8aH6hHjH+V+gTsztUchy+
sCxI34xmzhETu8YIz9AAz8lzU8BSVG7L1wiHu7E8fYca0aQoEPAPnYqlaE9Tc584bjJrgvPM3D1+
mAW1cgL83iL1Q1p6A30J85bzkKm4I4ECtx7OLU9G10g7sVnGvzq0fh5MoNYSXpmCAkF5IEg6+9AU
omS3mp939VQ7fU72Yb8tlzgGTp/pQxBzwn7yxJ2YKK25yf21LJfXlBvZk6Ln5BOkuQ+Fw8cuzcU9
K1Sz55iMo0zNimX+K2ePcZehC3M7XGA3ChPuqZx1B+nYftl06I85GHy3fW2vhgCHb5E6AaFNTBqm
JVH2ffTZqO4tBe/tsuyxghEVgwC5TMADfnNbYx8e518W186VInyPXEhcIclXy/uUQx/zFXWQ+Mds
sWcSv1kD+7uNh0UTc7kfCrt/3+T74js/BJjjbbOmhuILxit+und//v2RHjIXbImH5N7q+SOxgVb8
mRlOWnIW4pq5zfguswDClHrMDe+9hOJPMz+tFj9MahOH2xmS4IRLYqjR6/imu8aOdz7cPRjLRDkk
Pa+T6pBxDmAMqLyw5mIMr989K63gK1LiFWiq+X/4zm7r0glzBm/bmiQJRvJ9dsH87RqcBh6EQbyH
BeM25vLb3H7cshABuT5mSBhpi6FUyjHPyiMPTcJIfCfsO9vIxm0ByTIBJmu+JDUJBjx0XLeafMC7
MGChdIDYa6VSKtV/w2VTTsofmBMq+lAHP7AiprW9xwzxWFrsD8aYb/xnfoV5INOCo8RmhBdvgLkb
iAgLSN/E1ddHDHZpGwUA8UMNRUrUqFuoXocEd4Jlin2kjjJpr4h2OdasCR9cQN3hFiA7VVY3jF/R
Rq/ffQz6BXOo8E0q/W8qF1B0jOToxzGzSBEoMrX8RPTAcE05QiXr2cdfUP5hJCwHJWCSsCL3m2cB
igHyfeIlxBB/bwfyGLxO4Q3nV9RsiokZlEoR0WbPqbR4HJBEM5WcytCoQ5vPj7ZQ8+0u9/dP8qul
Je7pNZJqvqG/+aDorr7OixtulSV+PDTmSGb93/eonUtzpnXsTwcHvTYlpJr2u6cwM/YY2kLIsp+z
O9FNWPPRkp7JZ4zMH+JAO8bl4OSLIS65wtkt0XGP1EYY1enczvghY35pJyi/P8J0x/ot1QhyGlMf
Ut+mDVPvhYqpGIpGt9EYpGNAioMp1sstZlKQXvA5+SuKBJpqu4N0Bomgwnsi4Osm5KXmt9xCt/Ax
922i+R35PCoUfqLLm95QuxCaVfw5mBfx83zMQPNY/QF9/EZ/d6Z562LVCszz8e1s8nGzxTCIlupC
JGbzTM/uSZQtJ65riL7UXY13QBGxvwOPCR13t9vMzz6yRlqsZX2ot8xQFLrbEwvOl0Haz1ZaWRpk
B09dPM8xY6oW543OvZ1yRt29pyJo4ppkFfFLZoS46dRMhuVj3kfaRlvn3CisEy05SKDLuGxv8Gt2
WfbmTmr9vJbnqYOVD+ORRAlL8I3VQL5mzCwJ/H6r2fCxEC7fF9puP0e3jtfJEvFzuQCOYtjgBGI3
X+efSAfYZhgNMYuw2sONgpSpCPuVejIyWh40zh/4GJcQ7RsBH8k5BXrnl2nBXGMv2DrIJmyUCBQp
BM3xEYVJmXfH/AdzBFc+ny5LsLDQnIkS6RNzyku+tZ/Bu+KllN6Sgr9Y+N/QBjm6SFIR/+CHgJqb
UQUCbLo0ChzoR+jsL9h9npjMw6yFXfTZ3gec2sl8IVeT75LJzS7OlRKRKVyKEJdLZAPUVDUqIPU6
a2C04yywaIk4h9mOsztvgujbvmbwmXiPpMI9gUMiTgvhMb36uoIOx9MTS5N8jSKDMIoIAHMCw7Zs
/BtEQVpRDCBW6lGbqLD8hHsc1cK/CldPlEVLfxXBz5Vn8hcWyeiOF0KJ2KTXvzZF3vatRITYj/ch
KTvg4zFuXxODq87ZoRT0jTHdC4W4mohs09XLP4/kRPpBaGT6yoKhJ7w4nF0IOQaajQvM9kafCAbL
yxeJKUVizFkHMWzy+jkWP1TjDFBDKM/nBHBJWNT34iCARWNnrWLavRymr1/eIZQ2gxXVv8q3ukQo
pBHETE2/gkvdz5WJnOAb6f2iQL7v5AQpFMXSMOtmDGIsIVwyAljngcFmQzJqxx8gPlYo8Bmp7AAn
IprTCIowlqTPTE2eAYGhsTy1l9hCcyYMojOQrvCvOGSOpQ7tkbyE6Rz0aZs2KcIwaa3zM5Gh8U7a
/LVDWQxpveHD5CNcpXz4NuZ0FOEi50GSvm55M9N3PLoSMs9zT0UNlY/MZc72I95GnxrjYtTjemdO
YZ9/Un2q/l4nMoPMFOvHJRZ68wKN3EiLjChPhvA6YUFObovnRErLWenbsZ4ZnuyjmmSXqhOMHFMC
PBI286e3/Cvc+QZLHgyaX4EeXZIac6H7pvUdBK7Kb+PvkDOzIFLLfDG/YILA/ktN01LHySzDHQLu
KWIQackC+do02OjhsIuhE7xph1RJhoabgjvBeyREb4p3qLMrDr0wCxgURwjkU4HqMJONHiN7flmh
pWF8oqbwN0gXkKPP7Pjw0okT2e7sF7jW+9Xwt3u66wtFDyYKgTTLQ+vLSWzPGSkEAJdBvlEjnYQG
Y0nKZtJ5ytT8Fp/gFeCZEOlRjG77X0pDMcEAdocQHESe1mNKEF365M+QxPG1To7DxocIRZnwSn5Y
S9dftY+9CtR02n/vku3ddfp3ZOyYYt0YMEhe7D1S1IJ79gpQ2ngABlH9d0uqEV5m4S3ZUabAOmBH
wGIaJpbHR1tSY8E9hmhL3wDAe1n1wp1s/tlZim9M250xZVhAGB9KGsyY2MhkF8Mab0lOJtl6BqbH
76zL+JUYxXzaZR3xeRbftUCefQ1L2swMChy23f24D/fzZvSthWb6+oGJ4co+H6BzN7fR8fhXhPwO
MeJIYGhiTScIIO7cY4aE3jUxmOYGmUMbET7To/wHarhwjIMeGsiemcIvwRkWXOW7wNdM25kRIfWc
bvymiKHDYMa1F9bsta23dbYPHh4NifeX5fn/SDqv7mS1LQz/Isagl1tFFLBGjdEbRkwMHWkC8uv3
w7fHPmfXGClrzTXLW6xPcdLoEjYAkehxr0FWeugRvh1sFD+jrfwzPe6lcUgAyLGRNHhRLUGod6o1
ndsbGBs2VLsAQAJHgC3DknN654m3tgBJOXZfTkBq9/oCvM0OaqjrK9YozYl6EbrAoYgnVPucozRI
n8vwwGyPCCfupCW7rV70X2xsYhG+FvwTl/HZO8hptgu0L2+pK36hM82Fvn8UwhlYm30F3fZbWGpe
tu1trt0bAEngwEwmCIgIwgNVUfaHJB19iPeeIAmFE0hWQ6dynCgVkPmKAHGpiW2nu8KC9tPULdG2
0aX0zTVt1Ssw4QWypqB5udSV/Du5EMvX2g/WcPl86aPBx9ai7UFAWZTc5bRcp4br5Eg4bu+T2zfx
nPP09AiXwTF1EfX87shRvZ56dFKHcIc/eJLGgVnrfPttOvG1+hlcfoIDbP4oV+CufyC9orHxmMyt
kzuElOICwZLJn8XweN767QpUGs0HzqgU1698OVyCvfCRbjRjBiWBBBqfGI4jrAvdhrfD3GZWzL6v
g2ccKlaB5L0djcqQhJT/NzZF4OHJ+JagwqtnqaCjsNBBaDYwACZiR/FZfspfMmWg+aPjf22rzpvL
b9avdbnVcZ6cU/2mdmwfQTjS+hVP7QXSH6rfOl9sTlucJsqu2sN8wZWS/IjnNImgUEMTdgQkkNxe
n8BJ3SSRlc4IHIojkJIMLnl+8fv+fm7leXbqF4W1rNAlh1U2NY6h0qVb4ESFbEdM6PDBWTTfpOak
M3TxZ4yEmfNAjpmfNruNf/gj4iBvXiwF+yiu/iZ7Kp+QMdBFZCpIhJwicyJDt1rk6NEujR0H/mw3
EbdQIkWZLsbwgCqYZVGeyNG3wVmZabPbjSF1/Yi8yeAjpFIKFsoepOLWXCguxVNOxnOCwkkSm89O
ib2znY1PsrHIHtmSd2pbKHbOCDVg55YWghsXQi5dXBhFH+Z2gt3BqPgX22mq2+GcyKG4q9zHurmd
av7tC5sTvI4RDEe9Bdv55hthHuwKp549j1JyAMLNMhcZJyZ0uxOtKbY7Ryzw33D9Yx4pM+fiMV7v
rdutmt0ssmZODffycGe28+KzyRo95BsmAa4GYYGOzZp8/jBhSGub9vJGnN/uzDd2ISzL2Auxzotn
u83GmH06CRrYTDdxNT1VM2ezslxrMibNZ183po4OiN0VCkqzwx9lij8VBNUinf39nYEtM/q4vhzv
//I7tvNdevyzbJoda30D4hh9Ju5+cGA/zN8fALGYTpDgf4PSxb1penPTE/hlDm9jHPlR0zQgMHtf
nX2zndm+wMHWmO97jMzxw6A7F7iIwQwcFHdjUfsGTf2pnxpurLnsaugHk6IxJuRIQ83uGi/lX3pr
47bmbGGpZ76+7jwSMIwTgxWpYkIVQf6hbWFFuOGj9HFH3xY+TS5iIoZc06/3jYXq5nOMOGyACwvm
We4P37hkUyynyVA+pxXLFSKNyMJDtHm7RFnrXN6DE7Qzrla/1nc4ciidFBeL3wWvDOjzvz/QTmko
78olVOQx3TRwx3HLgC/C8wO8dzeZaYBWnquTokW9oi9IFWRMbG15b56Uek7YTFHcYoFv4aWVhCDz
pLrcEmbvW6P2w024jO41XbMCIVhgZHA1JzWWBt6P5EREtmQZU9aT6H3wXzJpwbPVtqo7/VGv8J5B
GaYoFz0ttoIbFvfmFJhFba5i8sdjnoydkW4xtvzSeKm77QUb59ljX8yWPw8duQ9+6KP1uQejnu6p
71YJqC4umNi4CH7jTfCbk7eHZ+Pj/4a2SdN5Cp/qPnwgEeabbu1D0dvHZ4uRDEqYyH/wRfK/Ecgd
5iGUwNYPftMNYRUxkrOBRIex5RcAgkS2EMmNOY8fcjcyt5OAjcH10OdkTDI14vk9yoe65+2RdU/u
rCgUkyfSg+GABtm8BTd7RHyIXjEBhigFPpu/N/c6D9KZQhfuCdQ2k2VLQMFOiTqVVMwUA+Z/U4Nf
IHjRhuduyfj25i/fyP/ijcCYBgDo/KeYLerZObXbJSJ7034CWm+HS2oWXgGPdFVc5GtGN2K6BW7R
QkYSJ29uxLR5qdAfaYXQzuO/wOnhCQW/jTq19j94OiYqtrPab/343Plg7Whu0OjiV07P5EK7PMVr
WgVjwyyOEopC8SJshQXfqttMUVwVd+mHsWW0AMQNr1IV1grvmGoTqhkDCQYVq/LOm4qYMfj8kvrC
0GAzwlICvP4wIuYv0CknHEd8Fj4YiC7CB1vtDo72/s+VjFe7oalpfcQPpiEQhhkwHfk8iL/6EhJ7
KFdJYtFB69yaVXY291xWMeeLJrEiHd+GiTTEj1FUIhSCHbPPs6jQxHhPLRLJT5OfSni8n2tQ6qLk
98KHTgyWv/PuasS7HAx2umFcKAzrmpuggXg3CZo0G7vNaEaHLDskdDCj37fCQEkUHmPjD0/Q8YOn
6TAbP2G9Z+K9e6/hJxVNxJT+3MOPiBFl1lQoMrq274U/1glDJRRrGPkwr1nEG2g0qvCIMamdEJUP
kw147Pxpijau6OeDnAxv2Pmhqv0B8VpaPAFDUPHT7VpC9TGtzwq0xYbh3mTuzBvB3xT4T+FSgAdX
YPwgK81DeOtiJzwEz3XhxAfsZlWGm0ugI28volJ6TLpbQBkqOvLEfELcBJmC1P0G6lbNQFHFB+Am
zG2Yo1CvmTC/Z6MPRpCJKCzrEJXafNL1Qpiu0bZgN5n041c3+iMzC8MbJzwD3wnAU+UbHUyqbUCR
rIYQuOUMTtEkm7liXELPoW59egp8LezsapJL0RO8bEHCY2wafMa3zgcqCmmqVad75Mb5DANkeUFn
INnxxoK9pqwGH9QoDCtG7yFOcKHHlIrH/mD+An+Kbhzo4ZXpyt2CXKy2rsTogvxwmqwsaCqwdozt
WDFnC1xJu3WX+hLxlcyBIMPLwizElE51kaZKSubS2JdO38tIJ2PeyAIbdI8OBt8tPtdYs9N0eVLW
TgGCrgadDghfXAgfRIQynAFjMkwnp2kWo//X/TH7NhMbGYYSNMVEydKvDHO5S7CK2obZOQ0XcMQT
xYuxFLQxnUYl7S1lxWe4WxmaIHkOuSZmEZJDX0Tfh8m+x1dikrDAT+yF+2a3UCQGoDQT2etsPRoY
IEDOne6Rbj83zKFeGNz8Moq9UptTqSc04BCBihxy6x54+o/4K/9C4kbWpHivwkmg/hIVyxdtToNK
JaM/3Sj1Ia1RSyrSn4GKazgBA2mYzEkr5dI82KhDfeSbzKs2rInqvPRH53M9w5p7EiBt0DBCzpt/
88Fc1TxlzxVBgEGrRuzjmdPGsgIffUc2M2+jT9AY3fIwJdMh9APMefASox1xi/DRXnCahX7HFBXw
JifwL8HiTRenZKVaW35XYh5UZknwAQPg3nDFpiOKHJ6XGT6QhNoOl+S5koVV4OpUnglLSnvtgwTa
MquCRcfSYGkqT0I+MUftNtM7Jsl68BYnSMJq2pzyN4sI8lh6RgQP0jn/xOaAccd7laEL+sVry1cD
lWOZBeT4q+nT9Ko3OB2jLvLBnh2eq6H0+BGWMTBrlhC/pTqTTs9jbLtDL1POhKQcdQ8ZI3hae8wR
B/BbGF8/IBtWjAqh/tFuWzRgZtCDhpYm+VyBdk9Bp06emWsJ9d00dHHPfJtr1IwyuCQPCDNsVAXg
A7aj6YHI1JynP/EhsL+oWpoLRG9DBAMP0AdfNBf1jXYfS6zpGfjyV5C5yMc+CsMraXQyG04P03iR
2ROST1Nrst8QEV5QUeiRnoE5x6nfxlcmm3wBrXtiCqhtLUOrDah0HHn8F2XFrXCTk+4alEgPrDHz
WBxYSPictFxzIbQnjxamqQcC6SRwM90Fam+MH69clyxPspYBb593PQ2wN9EReU02GT1UY4pfdxC1
nJ2AagUEGd7L/gEFS3UBsDaTnCmcRnYRaJUKaAlCKC9GmOGiR5DujuqThRQcCWM43WZOzU2ZMAeI
SCY5styBuaOMIC0U2n8AzYj5rrSC7wl8G/JmukgMj/CKPCC5YewM2lIWvxK6PNzhkbgAXiHyuD8m
tMRMJuTVwHQr8rTGJ5RJVNLL+t9UPLuACHjaj9rXf6OL9QTfY34zaql3NNwxiL0jh/igLcryfeC1
NB09EFbrOw3W8c76YvGaV06SjPY7OLWI6DNc4gfCGtjCE9gw5iT28fwBmbMmdwDW7pWMhCWrLT1w
UHSMDcG4U4AdCFi86Mi44eNHQzDdgwPH3tzwBm3HeHnsHGDr4QEECS80f/DKlBWjrAliDp6WI+Yl
+1HxxTwGYPZrOI33dwrRHybNhS82vAhA85HEB6WGF27vrBtjxUScy6RLnR4sw2NHcUDQcUYQclav
awe1byQzQX08QM+PPWrUAA74QsAqvMiziKsxL5lbsA5oAwLrC11w6uAA3nBUdhNKXLsIEmQY1jHD
IBvgcRitashFN75ZT7e9tm0noanFAKHjod0H+CypDUQAPBLrHZYCooIsNQnJDQRW802WH3SKESQV
LIf5fsY9wcfvU92GUgTO/xEl1wjQMB9G9pVj930IwiPT9uw4ohzJ44KxVDqvBwDG2NgzZUdrjvAw
fbTVeN6B7ASkDqYX/YBAx+MekugdDBWYUsRWprHWhqVBdKkIAxTI/P0/RAfk4mkGswGewulXOi1j
mF32qTo85ilPT7ehth3upCfhMz/KendNvke921iKtMNHQ+ma7bO/vOraBYlUfUpfWOqeB8ZRtfsc
dwVcdvVJkuoW2FSM6kJolyj9j2VjA+1EMAFbKEm2i31Z2RVHLxrVLEUwsfJW3UiUWbxDGDQ/8qFD
ehJbPbzt4oUgOfwNJJwKqx68EVBbYQCWNZjFrfjnniRv//ospP2bqXJvS5BcP1HorwwOYQaYO+os
ACUOWADaF/Q8yAKWwO/JJc6MMRIqBuWoPtd9f2rRnhEmkcw22XE2EdP496StgumwIUGk0NPErdch
1ISAiPoT8YPtzZ/Z/tK8lJlRMnpDpXJvabdM+Q5Cr+B4ehLQcWOSUUXJIN2wUKueYQ6Tlmd4fL09
Cb15A43bfLjKjQxl49VJCCOhnwWSVCsDmthPK18JTbt4iTC8cqTMpJ7O9ODlxXMRJtE2Mo9jIa+e
dbMIvG48NjgFveT09AaJ0lqHMQexl6I03PCziUxRrOR0bVUkl010ZwLkdDoTQSKZKV8pjucW3Xw1
ffuCVoH6oL6UvqI3pp7SKDHQfmEGorDWs32WVyltlcTLxmEbNOiFGLHdV389xtA10WMU6UiH+Sro
WSAZEOM3kBipW/b9iECqvHk2MRTibvgYxp4HP7Cp309PR1qtrYxljUCwaqCOOnw/Nw3KCb3+XpRy
4ShZ8lVCNpXo2Mtqg8xGZyvlMaaeDhWQhL8xTTWEv8Q4QoXo8obL/RYh/HBxdVPN30F0NCBSFcJZ
Q0G3HxZh9F5Zg4Qv0qqKBU+hydwpqxyu3fQZ1AcqAcjlhHOiJ6G2zado0HoctzFC2WayLdLTCy+l
SvoSZcPT4LgpKC8+q3UShcy2aVUM/TwHPZhErRuHgheOaKr041mwSGDNuP0VmN7WZLg62qRBUK5e
GmvfpDFWSGvBgFrNQNwMc09gEtuBE8sgHQihK8P9e0miV2OlILfeS/gGn9Cg2AuvR0bEY+j25Wst
B7AM0TrUIICnDUgB+fzugQEhUy2XwirRcq+uGe4aGKzUOx27yGdJy3EIvuT6aqTVOicHSsW7nND7
jlEToRVcpQcjzefla6O9cFaEmohzTvCN6mWQoID80ZSiU7axnYznUU2/Y0PaJhopZvKKbqFYnKTX
C6DUUe0GW/Qt2PPKMuJck2Q0WgavVy9xYwKt4WZi9MmZjecIknPmaSoyIe+D2oDNGT55g6GEsVAl
zrO92b6QUkLv25D+hEZwQ6NkB3KPEEOFz2bIvwIdvHHwrSjswtAVqAAVDZYGTA7iVcSREb8/8N4J
Xx8CYAp2bjdilthVZHGiD+jr1fKW0OdMsWQdLbdWutWgiscaOy89AnCk033GI7MrsG1jCxtQvuuR
zo5Ge0UiRTHFbToZiL5coQlnimCyJ22p6v2U1vMgUocvtZcXmxjetBoKAO0c6Ba9IQu74YrDk+hW
q75BoWDmDlz0vj28fjuyhjr+MUAWQsVNGAOV85xD8i8tfyzUblSVqhhh99og8eGAhXJJxYAmUpjA
RmEiHiJwCrtMh7sVld44YIUTWM+ZpQYgJcb0Q5NivBblVSUxUQXWqoXZXRTNH7NKUDGOlEvac+A8
1+YIAzQWVnVSLq3GESJ9bSTbqLtJmVe81mZbe0n9ScCdSgxhiBZDe5Koo/p0GyC6jRFBSfUsM+YM
DYBMmNyZ4nqk3IbaiUyTiB5L9aOsYFWYA1oYWwv21wk0h4X3Y2iT/HEkvkiB533ooLT/hMT5l15G
YTKAhMEsGOsETkW1RDjVslN1cgKPoNg37baIVmzQBrpJgNjytm1djC4EZcF4EMgoug/vOY7Tosk4
EdGe/jUZKvJPOBnxZ4t+ImLN9KC6ZQWqr1tm7aKtThx2fE6RZqGkzNCWeVFgKqRRckltgt6ZQVZJ
HlPExykyxlJ17BPUwJg/plF3VGO67s34dnMRxx2JMGl1eBGoo4Dor2hwkGWN4edl6XU1ffPu1rH/
pwDrjSoTcVo/Y6WhSIW0JKf8rg+2ouLh0Agz1IRKiuYRS74W92wxYmCK0WnCRpvQTbEnZWwnFGJC
7I0x2vNKCRGOhdjavbp9B+T+pS2j2lU6wAegi8YoiivFvsISr4RZEi2a9VjfjeQrYAhKhK5hw76R
p6BrabYb/YmKHpVGI6zeCZNUtMVpVfIk2td+/Gc5az8Nkgqcu0Qwa4hDSWctXMfYmFnGjatJSAfO
lGG9iGYhsJUIS56DYrBW8Y+b2KDwbrYCLTLgcl2FRDWDaci4Qcf+LQ3HZFfV2iTmAtATKFVSjusS
/cWSflSVAH9hhRNH6zr0xgDfWZC9rTl/QaCQFQ/YX16Kvj61yHCq04naSqS4evIllttBxK4FqknF
eZHTx80gRmsSnRo8V6Vjg23DIELwREkLCoz8pNrX79xPa8KeT8RDaW7ViraekB7UDnJeENtRli/U
JL9Y0Z+ig2kduAqQzcKGn1W650+uQ/99bjOqIr2hsHxEkwsT0ImRdYQrI0QFheqIeTu8wemHhS6f
v9qN2nqjuaXJJpeTSvnCEDVIzBclW+boaRClcgnelLBB1bGqascosJfjyRl4DLN41Y51JkHlLrp9
ng5QnyhxOBLDGPmYkfoMHRRGD2gVV4a4EjWmsUgVCGB1OIu5cmnCJcWwy2DnmyhkRtnXS6aMiclf
pE2kbI2YXv17W/bJSsIZyDxnSIeNyNBIAxwOUol8MNcSfUOWfdXXWMI1Z3KEqPffENE1BGgTk6FP
carSjZUZByWN6OYrtQOOP8iYlkfiMmbP8s6sfGfq7Oos/5F1eWNZhzRA/pdfY+CypVTxRiYXDa1i
/9KHi0l0TSWDGQRrC8l69Nn7jxe5oMIHYlPYq5ZQ2fITpnqXuVUw+FJ9hNtb6jC3dTSkgrGfjaa0
Hw2LFgMK1R3dqB7DZAm0gHSepCMwIm9UFH10CrCXuq7AEMkSepRvHdSADDLQQtZjSPDugomREb8K
ZnWSdauEj6xS+LkY+zGU4N7R2mgg+EDPCiCa58bkur4L2pPRM4AsvAwZ4rg85UG6DE3GrM2hAZHW
SqbfduRwaYbSTonSBb2qZjmgcdYhdRdyAr/jRXDJHVJD2MbZSm42CahxMoRehhQbuAr19NhyKD8R
4HrCfbNkW3z+jiWrcUB/J/S132oSXEVMJ+oPLZIapgaTM/bbitWITaFY8BbcNI3sPv+Nk9V7wJ+5
tlAOipcVLl+a6RYsZo3OESxa0Nh0AIHFBT0tAETvhPFlV3WLPtGypcsam2xf9ZjVF5XVb0lHgZEB
BgGdegxNBKaIIYH4A5Yza1q6UvBMnsknB2Urzk3lUx4fXUS+FnlD9duKnZ/hNhe2JQ/4NzlYL8Qe
mMRL1ZfBaL2PMScGVWKs4+y7lYVF//Ii69KYNd3mw9hPDqeTLiha++qB47TjUIBCSQabpDR1J+1/
MEgdsguJinoxx2otse1V7RLHqDXkmkiPOlvWncxxjpXkwOj63Z6yvLkadCh6jUAre+MT63IlWfFX
x3o6PZToaq/RwYyEz8o6DOL41WNxKBe4Z5JVwupurNIfR3M5yN47KJYh497wiaOwSdGq5CSfIWBy
JCtoepAyDSaJAizSIfVkAucr7jxNzV1TvycWDkYo42Qidx7ugriy31kxH4YvC7yQIm/0ETYL1p3j
WVGV+YhsRmVdC23q2NBtS767P1XGgliBYkppmnPPEaYsEpOqsUBbH0A5Z2swfggRTLeJ5iRsGum3
Lhgfov9Rhl+x5ZbgQygVjf5bQYDm7VYZncv6BVWIHsfi8RRpFoN51CZf7MpX6gE/cTiiQ7pU++FT
K2tcnh7iS3TeBmqBU5jOKana9zIlDE6LH7tGaVHo3pSroxERKOq/tLxuDzWr7p2SGPaqG4HKji2L
NJr2LOl6w1KMMgAlyCDp5pJxQwqE4M3wh8dKCqTSpOpqdW1G3jspTyPog4dcQBatnDwEDseXGeht
TPWIMSlu0EVKQX8nmYL6ew6+tzLu2rJqdqG+z0t9peTMT/RFC62ZPsBzfC2K8N6zu9p+OTKhEPV6
q+G1JNTxvsC+oPuoEKmre+S3LPZApi1GxhAgH9/0I+KI+Xb3KfU/cqfZBvSkir1UDpjEpPjhRU/7
qdNtxJtNJDmQAnEtatpSl5VVyHsOXgt9+Kp10OAcF6La4EI/ulWBbPNzXL7RJ9RzQDDpVzdSjdO6
mBrM1Z8cg8BHBCot8ER9XtSYsUzE23pDhxt2CJTq76kpgPitYK7SF0CPFN1g3N9MEKCkT50AnAHm
45TRUse+pxxYZ4DQbLLB7eXEjyu4tBMb+y3YBuR3K+Om8mexyFT8degYWV5cQi/kx6LcwrOYOIN0
iKSQLYCgLWmhNPItpb1X9IcxQUMubLyiV3EJZwBjzvJCPRt6Bhj0tdDG7PG21gmPTsvDXUs+XdJ9
GMPvgJ0rdD8qitCFgdA0UbcZ4v1LXTUq/kiaglJDnR5CMLcv/cdi1cclEFmxPRXmSFxU93LgtZLm
PSHpVKdReztBvovbF5721AeZBkpibBBDYgr5XovVFxmTSAhG6FAbtVssjTjsGate+ZkWY2Lg9ol8
xRDBpUPzFrmpt+SKBlBGFGBfIPiVkJkXSmFjMviJym7NEasiaRIUgRcYMGqlU9YmKdJJdpxo9JHp
078BtzSRW8SIP36OCkCiVpKvXZl6WsZsc7KLKzRot4iyYn+hj4xQaWAVVRqhdpGuTWTRYopKIv1b
Rws+ko94firWnUqhjHxF1B1a8SoulxXEl7cFGy47DGW9GiQUZSiuVKx/RXVbwU+S9G8DyAzZv6aE
Tpdmn5kIFAmhl7Fwm6E8iJHTJhoc/MTt4tqhIVi5WvJNuZnUTF21U4yqrIJE9hqINqtpHA4KxHgs
b+Umnoej7mZFvgJ6boa7muKxEPtroMLQUJTMyaaGU8XMDqH9juGG3rtFVPmihmHD+LoZI0ziLhGx
OLNQcteCjSoJC/rS5T1JxUtN9VIxM2htmblkd7XardY9zOda0Lh8vEbYORE7vhB8Jlx5tym7vwHt
QgNhpMkuEukopi/M8kvSVLhXzIGfzpOpVv6Rb6gWl5WK5jYTqRL/93CGSMKV2VqHUGy4YmzL4i0C
n+kL2AHGbijA8DKIa80mQBjMNn+ZtKCkjbzPjp7Z1MOl48aImcGz8sHkkMsqKeN9PsLcCn32F/21
lRozS9cWlMJkXVT4aPoC+sdwyEd2FqKv5tPsHbznRtnQvUW9GCo9oET4yyumOQVQxuADYB1z6vCG
JiVtPxAX4wUNUA+hkDliAovR28PrYko2Y2wYnmjgGfRaofHNihvg4nnGfAVC6nC3aPMxmrTvFKQt
Unn7J2y4J1cX2Qa+UD8pQAF0xTflvpoz2+SLgGXf2nt/HbSZ1ttgbmfiqcFBjSOQI4Qk14ZH8jbv
OfgYYQ0eLzCWuDu8kXlgwVubJ5rRP1hbj/hZFP6T/BCEMhHF127PwQG/C06HVtj0OgwUf+3ownKO
AriWHT0DIEEJToST1LG0TTPHe9s/zC/hGh/uqC2CDJL3Weyo7ngPVgwOlY/ujosLHhhLQBpEaZhz
iI/zUmy4yrT254xSlG384O6JayGUOOCqk/gJqLQfSLkQTVBEsomh/FZ0I13GgbT2J8A2yk+PCcMA
QekI9fbGSBZB2Wb+/ip9+lHzqfk86+4wlfcCkhKMN0IvXw2WzeSe5/6YfubfmBwmp+VjCgCQAr9X
2rEzvOn9YPUA6w7XM9rh/rAMaCrOghULhgkjQKOEMTW9kpyBrcXE3MEAgOtDLcColoGwFIBXswS6
u5BDXW1s+Uo4A8ewkL9wjMLC5g98DEQhdEzQqK9nWKEC18BTWg3gwK8rYN00k0+tspEUeFcaI0/S
92FB5KrP3YbRMzMeTwZJH1BvYPn9bcGJO27pA46hU+3acD715uphzvF1HZbBBQkrG+Sp0iz0Q4B5
hrQClAcjh/qNxSy50gHcJc1sx5CXZesMS5mMCIgjo4yP5KYRnuERxgsQQIg2F5yQ82qqDKBV5RfB
pR6mJhEF5OpmtYPPB23PTxGMHAK4cxFrsB/BzT+tHwVJbzCzkd+vIbRRJ5loMflcmV07v9EteuDb
zawcDInshB2dkhj9x1XyEFQ7WbA/CSzwdcGD2tGhZ5KRqOAR0Rq5ZHBG4WyYTPcPQGZIQT5L5NXs
Fxpk9ouxO8nAjIFBClkQlMsGhB5FL0nqBhtPAP0upjfPu+4UD50O/FX2s02OuY2Puq5xfbvR4m0e
nr54qTpHQtkFjlY9D2nQXkEK11P/BxkaYJMt4mjgLldAhTyg3nPl1itzaX6uNxnn4jXdUbwYp+Qh
uXD55vGufDrhrtsAUXHAZ3upQ1FXLd+s0KO1Ju0W9ni8LVvnF1qiMHgUYq/CRcA3NmfaddxbO2NP
abhDjNLx+lWnzMQ7TKmttY5kJ8ZD4l8rShqWFW872sdAfLeYfNNc5Bo5CubR0kxnO7ocp0gAWMeS
3leOeNfclue5PkB8idQFYwRaJyF4cdyLlWNoy3b/A67U0m20CJOt8FfPv7OFluzNueBmXn83zwK7
GUhVDo2Lf/eaV1DLVw3YP24//FORdqeDl540twH1wPiRyHpOFpULhrJYoG39ePIBhpbIqbooZep3
i1zlLJ5MdcWAQgCwiPwd7+/FgA1NOPiyG/pu+sZCyMYLbtY62MpbrNzcYk0zKqLM+S1lO7v2MDd9
Uoip7XIgahOJO2C2GzLUuYykMywnBeAhy0a8hR/VX7smPt979ItLDDuh+ozfxbd4xFmpNGbvXfTd
rONr+IVMzjI5NPtmTawjJtvJ+azRveXeGeKSyCEx8/8K6T6NA0i3YA8UT/Lkr+cecVKm/Ltxj4Xm
zFi+v977YVF+IBoJViK+dhtmIJz8W+sKLeBDCSma/JKc+YJSNdQ7Yxbv1IvMkqFKT2ee6EMjUyFR
YnS+rwCiXjRb2NPTXeZ/bHxIuJ/pQf6Dkb+BEben66r4JY8QyuqDNMtvj7B/mdpaH7QA6juUli0h
d34fEL6jhQJeeIUbtf3+fBdL/BUBtqNzFwLu9l4rOJnwTLL5uOtXWovNp75ksBYcknVJ8Ac7A8wX
n3NomcZfe2O3LX9JjKbxG91BmT3bnpobQ1wkLSZ7ZNWPj+i382RxajFXIt9ulygBzsIGdGRSO0xB
pPfqJdnRVgVBCuvpN6aIAqozzxYswQJOLUPAz6fzHf50Mu8wbtcC5tvz/Ah7kS23pK/9BMVgP20E
V8sPwm5Pt5L4SrRZsi+h5EwMUJwtNrR8t/LGZGzgogx66tC12hPQdvnq9al+DzkKV+WR1ouPzw6o
Y5c5SL56nu/JKXGtn5c5j++gd3LYNZx2Z+Ye4U4Hkg0297f4qz/LD8E25yyEeX8d5/Bk50+yEOOc
jeDR377qTAMQMEBz4xv5PiIMHBc8a9n+0cfrK8KLdQ45GBOnZJvaZM7pE/jJJ30PC/IsHakHAupB
ZpvbbPUyXFDj0GssHpGCdscW8EGIzS9qHgs6qnv9NaccfTHFVVdoMgeAIDavxWe5ZHYIgGYSbnNS
MhAa8rOY/BV0tIqg87/zhP5QGqORtgn89pw9ere/c4/yXeZJow7roMeOLwZRdYnYVgnI/JERIJ52
suX6ts+16JwBuzMgguF0NzDZtNX568/8y7etY7jm+ekwU/p5uhxFnykn1s5YptdiY+7k6/iBY875
m+nUdfhAdHk+ISsJEuATqUR5ccseMdEVV7xkYx3ElfZpLUFB/IveSJbmc9lmJ2GsvoZBS6Pl+u/9
DyDM/6pVa82003t+p5/aoQYPSfxG/gHbopl58U7pJ+fqF7bz2fyTb6Cf94Y48l4ZS7CkNzaldcIr
3ZHdCaE12uCCjO37F79IJl5uCaVh3m4S6nPBfl2+xh3sF8DatcMBawsHfWUtcW7FQmmhXUHffZ/f
Kx0vZTf4kG/Gjl4iBwGUzBNMQXr6aLV8EjjB38Jxzk/sgzvHlrEOj7go9rOWZhjyLhyiw97HHX09
souzDWA4ik79l40PuyHch1/AiGfZ9ixfc1DS7bJBz5mXvLXgeQAwlF1mj+0t3EkLjUYNepN2LlCj
z9qlfJ9Y28WjIjlQfRb2RsXhS1qOTvUBCcaYi141y34Gu/f6mYrkhK1Zs+A7/X4xrqBcI8AT3vCP
mZYpTOtFMs/Wya0HgFnNgQCIt+xULfi9X+e3f+ZJA6AE/y9AdxlKaPh4+cJgpkMMIUKBYZbdqR2y
C2uB6MGL1chhN7Blt2C7Jtbt1ONYhU5+77hhff5nUHi7qBs6HLyhrfzG2GM58gLxVOh7f7xiIjrx
Fskca6XtmGqeoUEsi5Nix/yQANO94teNIC6woLBlFGJdsdj7pnni6H7awZq5fzUB07AhQwC/tl9r
zp1jwMR/qVzDHZ7bm3jNvSuf8d4kNLqVHexCOm4zEQXp1fsybmLoyL9Ph2QnQSMDnsVA9QM0i8rp
kVN+EyOKFQk1Z9C8gt/hGUeaCEoC10k9xONGQg2nX0xJYLGQ5p7mnWOUw2f5J7YStYOPaTcJ757V
j/eKZzcHKkpg+xmIMb/QuD2UbH35Q/qJuTkCO2nP37hLzhboNRvmMMQZdA6A6MyfC7JIghVpjpxB
+Zjc87CYUxbxKVyGvwxWNC/yx7OIs9Lb1lc9jIhoXaG++plCHHkuBjLY5E/kg+A8tj9UQvhMcUTp
+9drKnAwoRE0NMWQKhcdPFn9ZNuTLn++frpFseCBRwumaxwqZ15zin2IH9tnaLlbGl6gutpLw3F6
G+7JpV0kXMMPnNBS8minMUE5mhcOnvqB6/n2CflQdkC4cBxNqimzlABAPn9qmNBhgshJPyRbdZso
Xpj4zJwwfpXkE8IKMPerEITT5wA3i3Hv2NIA3zyV5StbavoS8Qy01Cw62YhvIUj59p5gDOf/kXRm
Tapq6Rb9RUQoKOArPdiAfeqLoaYJiEqjdP76M9Y+EXVP1a3amblTca2vmXNMvES28BQ/Vhi9RnSG
b4OpuYSNEOUsLzjE+JGZL7iIhiakTsGTw+4vw2NTs91bQCgPQnYV/N8B01LfT9OhtsEkqs9OkYLy
lMc4t1tSEenSrvwq+J7Mk/ext8NRyUfkZ6Qe/xi7mcyzERCOkc6mjixi83KQMnnQDymnbeV4zy26
/qgz60PrlJlwGd2K1JevfOs3JQOi1WjJyzgMQF+/2F3L7pBnn0OZ8JdlFuY2Va6JyNnqsGrcF2fl
lnhU5qWPERWXKO3Ba1siJyWRdF5vCKD8HKHI2O8d7yWFfjyTuT+AJO1OMbHQqTscm1Sbnf1d5FsG
n00PZXpMwT1aZAS0WP3bG29HbENMBrytSeQNQYR8PVwNafFwXjWY1KA4iH2rM54cHnuhnQNi/Z7q
jRfDAmO5wqNE99fYuqPAlwiYsvIQPqMckB+YAEux+fSWVsqmkqxsEWCMpqr/HaNLB16A7zianJz7
BnhaUpFkZGsjFsgvH5LaaYl61B063+mlmaV0FHOIdV/df674+0CGGu1I1WZ+8XDgwp0hTDlASsAI
IRdgVsZAgUgSumxudqc/IhcqgAXwkRY0du95gwc++26SXxZwXBUgg5gNJOfYRuD1m+/ynBmgDUpK
tZ4MgzBiM0JdDMxKttRbEjEwE/x+DdgZ5TeNOut1NDbuBR4Zqg8MOgzjNh+w5EKzeF8zsn3fpD0R
EDzN2pjBAom5e0TFL7eFEELkHkMbwkiYvxmo5omt4nMbIhvsZPs1DjMvG3NRIosJ2KOi9tawL2Le
NppNfmS+ekFM5EK9usVHbcFXPdlJi5HLLNsk+7ckAlAfK4HFdAlR2VRnbVfNAf5zjBaUUsxsF2QM
nesQ3UznfnYfZsyG5A8PXUT9SzdEl7UEH8MksXDfifvwPkv0bJUNU5qh2gFlP1sxJhn8FicSL0y6
poFsxoMVhSJKAvExwJV5RXP+XeyzbbZC8X+fIjtVE9610YEhUewSkzRkkf2LwbvglKDIRVV13SY0
AZ3BMkKblbpodbYld6SVzYqVBq1ouNEo/h92jygC1loegaTWySb9eYQ9nyKuLmSw02SVZis1jRo6
YCaA/EZf88LoCQozeYP9gVXqATLlIQFowbPFDGtkf2WRgKGihIWSewSVC/Rr4gDwIwuePYEEkowq
iYIfoRWbvBu9r5N8TWAyUffHtJeEiXM3bWHNiOzUwfW+Oq2fGyRpBSGjRrlS9qC5g8KfeLSB33VT
WSwNpRDc4YVdHiZD4rY03Dg4nnbZjuvEjWlwpQhj7Va1mW441FJQhw2APRRuIzloNqQMZS+L4GJo
BstR5mrsxrfU3+9VhyXyhtBKE2PAzM7POtls1n3NERmcxvR07K7N+DlFzQFcBDhiVdspx/IK+qGZ
ue8ORBdl8oRiRj0yA+BpEGzsMexM/NQLtAA//Bws3TV96xMka7oEfp9oQa9Z8WeqLiRvMjHKYoqE
UcIIGMQesHfcv9pPNtWpEJGZniBXXkuCQN+RU0O2ZLEITwk5pcCnwj1C5uty3QFlIxCCl8jWfXhX
X8a6SCs1JK0GrGW0O6fY4xdHIhy7j7/BFaRQ/XXBvsdvI+zt+6E+gnuh5Y5FtosyQ1vdlv/oDWPW
iszhBj/kZHMawFieo9GV/Ud4OvCwOeMp7eH1xpR1OOWcf3nvGUtf2EGD2h1cBj9oZkZ8iqhN16IT
5BAYbftbE/aJh8S7jG/DRffyTxtcDuRXehhQZKZlJumPmi0QZNmtBJUZqaSlRXLjSTu9sUnWE31n
Juaz+oZ1AlJzJPNYpmoqRiYeaxps5FpjFSOLzTi8RK7w+1pEzV8uY0XAUXwG/oTUneB52qxNLVvp
gTvos1hSEXhSuYCijjrlOHHlk8GxUIfjQMrdDiUPdD5OI5M6ty/DhqSsWclDAwIJQvfXKq6lw5oe
7ruNpI/PqJ+vt2QMF14rMgLKkFkY68lAhcjNEQNMiy0qK0QBqhCgdTJLAO6QsePUl+cTCyQiMFxv
Bru1M3KGqJt3mbUljLkrZphFB2bCTKvH/0ClukE7YYv8ZCZfTuow8IudYtkxV5bRQNK1bvuLjsBW
kCaRV6G35wNwyacsHSsqCJsN0y52skO7T+niGBoVr1l5aaydTAkP5sh+nuECOLTtscU9NqOpVq/i
wHlMX7uHp9yUgNfWw7HsDfsZuIrb0E1UoxDWE6qxBAw8frfXiyy97wrjDMtlSGIcHh3o5tT9IiYV
9R9Rwj8vm+QLWhKkeYhshzSSSGA+58mu6uY4K27yHAMGXDd+awJU6unz8o7q1GXyFDFYZfTP5QSu
mSkZvQjf96dCSMSYzYfrjHqT8Wqzo/OUNCbavHoxvgWT5OAzjajGNCOirwrIcqLhLDqr9mPkxPti
1Uj28NwhqwOTsRvORf/spYy8uM1p2wXtLlLOHHYlKJXD+Nydn062hhXFwfXxld3Hrcm3RFUBR8IG
gbv5HOGYwyc0GhvMToc+2wbQgPWCFyJuHVhV9uACKoaxlpDxKPh+UZWodGLkqHJRQnN0Xj6HNHuI
xKcZV34rXHWgPRv7wdJ3Q9VTYgFMsy2j5MVr4HKnTHjUbMFuMgneS0RWHUvD+WNG43ffnm4dORaP
VRkqUBTZ1HcB7KBFQ5+Gvy5bMwd6zjnv6xsxtKrk3/nET+n7stEueUfjh5ex6P3+GxBr85IFT2xm
2YEZwSSH282xYAx1k9WvRurLMYHAiNukdeB0TYSXFH+4iBPBtELIIZST/mcCeATBCrf6TsIRFId9
FxHW8A4/aMNhUbc6ugEkoZmroJuXE0/JJpZANGnMM/gvFIRpaFq8vLMfJMcyO69tdl9E6mX20+0P
4EhhdcO1jh+2jFyawcr2493XegVxWIbiA14QBE7M8ocND6hrVH7dZzqCCp8BnsdjMX2wZY9QLw74
tKNARvMnbBoZC1t2tGBxQyim5bxsQr7uPg6FdQbV8ZwCHXuE+/ob0zqgsju/1rAOKd04RNM+AHQo
EIFMoZm08Zl70v/PJkUAAot1JP9Mj6CaRyOjzhDLA0/kiEYWx5mGUaA1SJ5HN6443Dl078t6wUnJ
wU57hEC/wBIBgH3OtYDNiyDNSRIWZPD8kutKDN05Bty4+g5mtD7878nIpPIajrfDiSddkhA0D7wa
k+Eea1VlVjUUDnZylcILf5gvYRb0x7yV3tEHHyVx6S/+R7/m5+GM7MVVyuhLdfMVbcUiZTTlgw0M
EauwyKZNwdqP2DgC+rubICnCIMk6Dz0X5ZGZtacZypIO8ui1vPsJtM3mTPM9rXGSt9OPw+0LRAMh
V+N+fxhMM0Xiv2SYBY6au6d5I3dFTU8OpzmYZ/I8Gc1qNoMFr3ERajxm7cN7qTYs41EroK5D3kCE
D0kg9bMKBBRmDEw430BpIjyEtGKcczCcn8sT3O0vdMpj/d6qz30jix0T9wW/e2Fp/OWGANpo34AF
fqhNPlbJmoIVHcSnkGZnOwp6V18QrkHOLYx/9i27+vgu5KCkzqVi/PuQMRJJE+IfTHQRoEZ7//vc
gI3VTi4yeQkbh4xuwgCx/RBJjZNLOWcxOVG2hTrHI0KeBXAoLJrS2I+RUAF8rjEnay5K1Uc0fi7x
jrTzPMWozOhgrnLtK9vJZdjdhv/8GiUENKITkLagJigchByn/m3qiD+bSD4koAtSju79eDzvsMgx
cc6WWR0OK9ZJ+QpvByA9/jO20Mc4hAGbzgUxveH65rJfPk+7V/gd+bhOtX0v3DYYw2F4YqIjsuGV
AshKD/nzIoycgx8sjLmbBoyj0Jy+kWuOHmaa6JakkLsKNlZYCIigMD8PkIJhdcEoRDOPIR5b2ui+
eNBIRewWTyi2nsYVCTPYtVg19/WB8w5jMWSQ2qHo6aPR4X7BO6AysiTb6R9RinOF3WFigUnlX9fs
VvMzwQiAD16SM8tnaYV18AoxFxsrn7be+g5tytbnPbrm7QYL5bViNyQ4VcTeYqq64FMUNyL2jezG
V7wuImxaUMbFD5osOMsdPN9YuuizJ6srDGIoA/bwMnwDGoDlipeKsi5RzlRA2HvpIEu8yLgsdEJt
BKC1208cVo8oUr91pNOc6Tk3RD8b8oWFTZt2+vCp5b9/FPab2apYAXJtvJdIbQlqpt5iFvUPtvpO
f8l0vhAACE0bVxu7iRvndavgZhfldbbg7UDRo7HxJ+wDJOCxxok7DysEN+tRBtbNl4AIcYC2CCKw
MFFP6occY2Veh/jtQKGSxEtfv5Ax9adz1T8d6EIoZOgBqWm3wwvICQwNN90fCKd6BrYK57kAL8zy
n8l8bFOfkxyFE56Dh80UI0kmQNsa/tbT1Vmiqz4LZZa2Ee9wN8XjamVzpN+njbaAKcAToa0whx+g
PE9w9IN3mFai8hRfpS2Gq25JBzkburi2533YXtXZe7hT19KkMzsGoXlj3eG7fNbcAmy88Z3bF4VE
0S3xJKFIazE0QkHckhC7wnsei3DMEtx6Obo8rUqblrqe04LJhHlPLuyRrfb25fyY8uc58nuobe2c
j7E23bQdXQz33BccMdMHBkMXPpk08eSWsY7KIuAjPCVYzMxyG9Yo64pZ995fYrtY993m0lCzwAPL
In5cvhS1NH8x/rM/KIh3IvLGYNfCWzThPIWjNjJcFmG+qx6KPfQZxB9MiqdvpsYjQtoIRm5Ie8X7
HXFvaf0MtsCbyYmt7LV6IcJvWp90liFVJfdjO+efwpgs8k3U9Pe7R9tFZjf7W2i0YaUFIvcbodp4
XxOawRtBWgxJJ5d3LkxOlycvBhuQy3BakwHpkN+I6ljZixevY2Hv89Irl568p22Y2or1WvPSwWlm
+qyGAyYEPLsu7r/tZH9iJEDHiYkRtyrzuuTtluLKHyXeh6rEQuDKj8cNp1xUolwDXmX8cmSkpAHH
DhE7vFW6fYFuy4kQ3h3xL15wNYsIfCJEgeuPT7qt7fHCE+Eg4Qrdvojk9mncel4D7qQbvxnvI8Ep
wuengKyfXMR2p/qslQsxK+Xxbs1bDIs9/4enwA6/aKFAcPMo9fP8qKDKmKKbJ/BhDLqmnV8q+lcU
sdwCmuriIoKtjUTV8LF+6saxv00YKY69WLWYklA9FZr7Ween2USbx8axpaZWSWU5JiXfDZQmYyQq
S+5ODN5OPQ83/KmQObxsqjT2eY1Uc4A7tkPXPkYbnauv3aj/bO8feBtD4hHlcn/i39N6tBpgF3r0
UwKQY3LG62Px/ayIue8HrJMnylL1KdAQjwAuAv/0i+rzjeGJKQLBN531Gnh38KVXysdsAqLTRXaP
6uuzqvowLpcFyyzWlwzjlelIytCuAZRP/eS1bsc2Igo6KCZwJEkgelug1sWOPLF5B9QIxafOmym4
+LTsQqkDRYeBPepY+7Hm8K+MsLnQa7vQdo2EpIh6G943yNXvE49JBas9lXheoybHhBQV83FmNMyK
bM7ApqE3ksP0jbGoWGiuvD4IKQHTSG1Bhrq71Q6DmRRBEHMgzwXVEuoec69+yrCJ7eSZisaUJ1wW
3LYIoPjKF5S/26FbDPYtcLrPjhTLCVHff3KNCBxBksiL6W0eoNMvIx2bdB+39zpXnIvxfGTdpDlI
6NytIuSa3C6ir5y/iUWJFHo0JvBkRDeFD1GhA7bHKXk9WVK6GXZsKHcUw1zydwurPOdcOtUAVBF7
xkaXgQW9curRQUxuJBvmPiywUIiWOMmD8SJesq3E/xgHTMKCAQzwN8ItQtBcIcZidIVwfjB9Ssat
xmIEJA9M+dtJzuC5Fk9suykO61GU0ToSe1u5eSDaf30dJY5IyOl/e0ZAuV1xaGCZEEU3Uw9IrCzx
ZzzDZ/WWsTIWbQKfXwVLbeFMiGFmcmV1OHevOFQYIfCD2nj94RrpfEW2y3lastShOquM3AO2fN+c
dtU6x+o4J4SnVSBmY7xcKV2kNYGCGsweRFTVhT6PUQfHvT9QMK1Q24MfAF/7ZHija8skxroopLnq
rn06qc68Rynw9FKnjlzUx9Yt1ViR8HAjiTUKxX+m0Ui1m2DSe1mzBtaI/+KH1cuw2I/uAz97fjb3
+OUrRc9k6IIUqmO49GpT6neaKuoCNDCTwWyoBom8rdKNNlje5Y36GO/e7/ja3dEZTtU8nHAUJ+md
naY3yT3c/3QhsrQ6IbbE2M0RzOcpvX5Th6JCp1pmfq4yJjSbCzbEzxOwt4kuEfEWmOodQKWV8MPM
0JGf3qR+m+rPuLPL8ep+GWmeNHI6RhdOrtxSHbAyoxO3+/qgro8A7PwsrGdPJNnYwaPP39eOf0br
fIsWz5EU4z7NZxQCLR28W53baPADGGYzXjChfNmS/w6qQEWW/ACgIZb2SN0Y6QakSLIsRWRO2QTb
Etwtn27NZzbB4TBmlLJAolLwIeTupolRjuX8Wn7cfCbQmG7NuhIiXEWRjwGQvZcIUD2O7A3P37wk
8pUkdy/5KdhmbZsesWmQuogOfnncXWUN3w9//Vu3BlDnfXX1cV9z5YoCkSN6DyroMAqQ7PrNJRM4
iuQKLWAUKBZfYpC1yKvFjKoegZ8SKcO/5JaQEiWi6HDGmtR57LFHLCcyWn34AByw5zGuSn4vIguu
oO9QlwVYIk8WL6RLY81C0Xptq5USiBcm9wFX04qPXI4pur2piFFC5x4+1jzLegS45DJ6ORmeOAZ+
apRpNs3Mh6CRoD1K23SbbU4OfwSiOJR2Q7kA/ENJw57kfHImThxkG6RfqB6XSAXZxTuju9nDGZUR
ROEWdyuOY/vjDV8CF5uagOrYeDKMjTnBgKnjSiC3e8BJLEzNF5XvcKtX6i90B2UpLUK60fJKUTdG
m8KhNKYyFaEdGgzcLRMgiJ7SYhTgyKecmKYELGBZuwJE8amTwdOlR14vyazAKEBEBwXDKy8wOHSR
b7dXBD0FDj5Ndw45kNji5YeN2g3Rn2QK5NGUWjVb8e5K5siGKXCsfhlixzu4bu81wxgTTxl/keEG
dn++0iO6Sh1JI6O7/cgkX4J1fz6XcLD9ib+veEMejoL43NSjavVdcI61LvqqR5hNU5B5XnPhjlgx
laEYAdnuKJdUjHkY+momFFyUNwpRm5hi7Z7AY4/GNgUt6xDv+SU9hQk+TIVNp3HzSgv5LAfFHJQO
Oy3tMrLvEUmSnO04mfAnUBk3DvJlcH2gAh9T3hyqTmyEyZW6jpOSV6g2Bxc+20jDjVf0gAJusy+2
KPEypK32EFxVYqnbzFNrOPPfRRxQcdwvzeYR6vDXhtZ7R0fPx7hCg0qmJrFs4nHk8aTyRDF45nGE
T3/pFzB3eUuABvGtp5+LcGgEqQ+aDfRISCe5QnjJr3EHDU6X0M7hoVDCOBM2LZAExkx4Xqd+Cc+t
6eaV2zMp63L6oxmB3t33AcueWXhMvfxKtoq8PMjokFPC1cDQtnNcds2T8WGDsoAt0+nFU9ENKCNS
Zk/jp3LAinSVum6ZfOSt/LJUama/vH19+km2gYxV/B65BW7+HyYTJujgORSg+EiyF0sNoBMcOICW
4Ve8F+QsMunu9gL9GtOsjvd3SzyP1QV8CaQkv2dM2jh95g430hSkQcFChvKarGKRKEFdzVEPndVF
s7yNxcz1QXdJGACfS0sb++3iHiVX3KEjHh7ek5zJLM/Mx1auMqAdydZVClqLrJ4h34imRBxdwf0m
/mzaG7HOWy5dSbqdhM3bYqXBLoL4ZGp7sfR/OPUXe+ua6cn4qiFDCBIc/ejMMK8QQAUv3hw/jkwv
HmiQ+fm85rqZv6zwzaNNTCsLzs9a1jFmGcrPO+BZ+6zj3ZdT5+OPiXYjFQKE4Pn7MPU/wRuP7hfw
J0iXWLGb91u/jtfMuyUyiIADjK+EwHF+3sgw40kSP6FHb86slPdAROLFA3/sj77hZy1d759Auw7f
fjJwBvY7OC3Q8sgB3IZ+4LOAwtGAYOKUR0O871fuVp9ReAWwh++6rma8b9ehgxFvRDW5G7zW9NFV
QmpZw0w4erc21zDtDT0/GUx8wkMMdA4SYD5LazFZxE3LMQlc8EsYiOY99j0+F5tYDeA/NuXDFtUI
Z0zikBrE1zEU5t+/zvAK7nerITwAvs1TocJ74cSWQxgemo2HlcdMmwiElTbnK9innPXD5IcmHaY8
mFYclaVIACRLsezm7FBZgwmlI5AEh2eyA5xXzphuVOtJ4TPDu6OWYjCMer42x29XYpS4GPSu8LRM
i18RaOvrbjz9YHvYoXbTz8T2sTD8ZbKGoj0Ydej3T7sYQxQrdOXKBIj8WQ72x4Kkyvg4xqzxc0oI
fmU6y/I8Yfu0JVOTnlJh+gOpP7hfGAVB2jvtZPSr0y7bPO3iMmnZKCFAZ4fp6M2cWQqL+trhvPrT
odTHC/ITwVWNfhlXQCRs5gxJxi1DS4cZSPEClQNbji6IMDFuX/AmjO2obzhhpmXrnZycD/QsteU1
B1u5aKYjbj5ye1ZdbiF0+EQqm0WG07+PUD6z/yIE271vOCvF+UZbPobFxEaU5+vyUv33rsTmUZuf
kGW9uPL7RbaP8UzHqG24K1efqGHthUSjYrg4YmdH7z1NEucpsf5Y6ydiFSRfqT35spbmmSCLVejl
WDVVC53wYKEnY0IGoGuDYtYcoFXzqMWB7B0oCRgY7N5Lbr7il89ALu8I0rLRUaQsHPqo4YHc498m
b+Jrp1zJE/O1lZbKapx54gfjsrOzsNrlW5byAM6lhaKCKRQJnbj1nS54nHur9xWEGjKcWtln1I5M
TNkxADMrCIw1c1vkbKefoag8bIIuUeBKa+16cj9+yyDDBJodqLa6oppsDHXJiWGx652TkpwDCuCj
hryxYcQMtV98iE4BOfQDMh9ounIpYACYfK6fzwxMGvuJziT/vb5R9Fd0rouTX/5LYmJalZtXFuVe
F8SJRZ3WI2KmDTJ5jUK81FZjD65o7oynBcrZ0sPTT21V9okCnw/0n/xzHjhDFjSDUJqz0kZ8YSMX
eG8aO7qhsJnDC1gR/MyVdo4XomD0yaj7GiFvCoJGtIHG+xy2u4YJmsZ5RFgHzWlYzXobcAi30gV6
Gr90ylKaLIM/lpPLAr+jO2DvNG1+GfaA2kJ3zAiEUQ9bLm9zrNb38LkdiiCzNEBnD9ORsRMxrtbd
pXq3QabRnXOLs66/Xlur4q1iAWVj/HKD9Vaa4yU32cyRdWVOoTGsSE+e3on2E0jc+QjEBldx4dM/
RK09/anNx5bxcGyPf8qgCnVXvZu4vblGzC+ra2n9YpWtgcbifaj2zI1xSoCZ8tLtIJqc09mJWIfZ
x+OqD9ljz/SfZgF6ZM+65jRltTgyCcJJEU/93b32Yy6CK5ttlxAA9gKoLGflfEKtSFW9QcLPhvTf
XXMY2foO+g9XLnO9FikbSoiY6fqu8hBxJ45xMzpD9r/Q5PGwnF+rajXBVDnLo4ygEmY/xM8tzuyJ
ux1vKm9p61NcTcsfVKKFcwzZk795XVL2/PcZkPPN65DjQp5iYZyydx4umr8X5qHYxuRjhJ8IZwJU
DILfWLCsj6QueBpQrzkf/Mev5inw3+IbE2XWwjWuH2XJymujuW52t5qAFmfx2ZGwUs+u4ltuACdJ
jItRtOrc+0dsO8jIEcQgdTJtKA9uHbQBlTX/78iB+uWq8GMMPfyy6Oaaop6fbPXw7dchYnd7sqx9
RnancBSCO/hlzTmnOiQFIps3dOI+XfU9wsizlpAtApiaaofce/i8q3weeqNm0EzBxRQW9G8HaP1D
kqQYhUkIr/twxfoSYwwYXBAZyzyx3hZ/l043IXlryzd6h4lxhytNqry56vgLtBRyKjLv/cmDFY4c
kQU9WQyhso8pVO+CLEaeE1PKhaIYINrxANX70sM/sPsbW7I7wqFFxYsEx9XN+za3sS00VySC43Xn
8Hlrgdw5yjrdTZ+7z1VKLX17R3w+7XCBu/GlBvUWPM+DIGf90v00TnpusV2acKK4pOF5bSg/Tkun
2byX5RykDOXmafPyXn9tVE1dtHfRZ2+Ane2YD2ON0scm84hmeoFboqKt5USbs+I30bNLM+SOy3Sn
wnPPFU89So6EBYKcFKFUIrZk+2Lg1JvYG/aK8eTTh+LyyAIeeaZB3xNcXpuvX7tIYT4e8+gCmjdu
5sZYQVGx/t3aPgYBIE0eL5/H1IhnPmLA8UsrtccVFXXMiGL/85dtSj8QArrCkJZPf7RukLsLPTz0
3FtqfEE8fx0yBZkUFUR5DmxULs5XhITc1/C8EQJHaQ8nAIY6kmiGMKfNBGIx2LeRQUzZk/k1UECv
BKUJN8rGT0qknBiRbnoWXRUr3vVzLR04zfsponntt7wjp7eGjf32sGITAWCXnrxsWQqGDx+ZGSo4
zjCEAlgbA5lwpzdSgT1Qb3Vem39pyDdRDiiAEIYiCkq58pwUdQLgxeg+T9xs/8bllLiCDE2d4kmN
8fi9o4vYaoi53uvUIvdpRls/sJtf3X0jOcycz1Ky8n1rmDJyidtj3pK0EJR/ozlux4PMbqY13nvE
s8kRZ1PCr7KfcIT3poVn2mHe4CEYCnhR7Ulk0fdtpAN2rMZtlugzqhvuoeBlmhyR5p3qiGiv7Xua
uB/Uf9iZvD6QwoFNjg8JAPfoNVPCYtb/AbH9e/hQJVBgEBLjEKczm0DRm05+B6vSVl0nPEnGBUk+
Wl6sMA+cO+F7h76o/Tv90bOwucNzRcHyXGAMBVn30mFTWQSToTVmAkhVEj3YkqJhdJqLnuxo9KmZ
3eHLRyNP8yez6wkG2yQnxJCRLn/jggQ5VPe7U+FQV2TEy/KJppHprYnz4veGlk3Cwg1h1nCOLyzb
qyA4meaZFYwJll6hupVAdU6TJbKL6QtABAbxkZHkDtIOsE1cyEM7y4M69dXlM59+R3Y/NqTYrvnn
x/3AEzSKA/rx/jNrH1wjK7pwqvAxGgoeBKJtxzy7eINeK8jVwE6xULLzop1siKm4X4Fo33eklzOn
RKjOoJcDB3ftYFU1i5IbAFrCIn4synnLTYESTMHX796LEdFJrjgJf5FdPpmQm9XvePqymP+HSKdY
TbCUuITUBGw6xPhcYOoHTNIu5PhuBuch3KRdRRjS3eH7j432G2gXhTRoAWzcwmOaux2DX0SYsLVN
lmos354kJWcL9ouQhNM5QifUKmhE+U0wY/E5FF9HpwEe2FhNaFgNjie38RgLs/gEgwv20gP7mKKG
pFm/sEooA0aoC+63e4QJhRn3ZnBDr/BYMwPml+UNfdbhSpduGnnIgoALQVuMz4kdzB09wgcduAPs
V1+LvwI/zVg9wIf3kg8AjenBZ/ocWVz4NlbcRAllTp+5joC2NQcRQ1JhuagW2o7gtQ03fkYhJUYH
FgP70TU5E1GC5hnl77pkLUmxMGQkR8xFiaI3jTSXwiUYHJopbGFsYjQ+SKzZTkWjDbqmB+qRBHs4
ng7s/PMOYVzOrmzICoazpD+iUgRVdppblC79Hw9iTKYGuR/5tNQMhRxDU11gkZqwGGDKQP+PrGD6
ddKdhJIJEFJvhDLSVwO4k+bEy4I3wUMdhmNwBmerDbSKqpQISk+BnpfDLB4pqGQsyZytJEamwOdB
tZc+HdsSlXv1J4qVWwoVEIn+3Sxrv+VjQKLGD7cnxnC6WdiBIelVxISgGiTinDkI3w+1VKiHKcJK
2p6/Z+URmbM4RbWrMrNuSI7Sd2+GYGPns0746UzeaQgGLDhm5U/vmCh2IpkuzkxwvVlfVxXE08aj
hiQwh5lYz4yzAjoVnkIpQD0vdEV3W561M81FF71iF8yzKQcPWB1IRYzpgBXEYF7U9oaXZ3b3gTtR
f/m8aiqIPJdJwskEGKPh65msH9RwE+cZvOflnCUzyxFY/5KnlVYXylyWMbNZpOxGfQFMBbX19mBL
ghMS1TfKbJIKVKinho7LReGEU+3emC7lRR/oqEF1Av/Ypv1WHNPen+KjGkkv72mBT9xuDlS2lG9b
F0gvcNs73ZzFGIVHu8g2aLd18DAwV0PxVH0tNrdktVsPmVIFe0F9ZPmGEnWN6phP9jHdJn+ntcby
hokj+Ze9ef8j7ZQt2Z55ioPIknU4AD3I1GwaDbIFRsir4iihne8dpt0oBlF8zBAtntZYB0JajeGS
kbNqpX7uy0aL3I7PxFaysAA43B6LyU43NCH0fi7ZJm/lW+dFbALPnyWL5C0RikIz9TFZhDFzMYp5
46pOO4ujfnOnSn2F8VLdAAsgf2AT8povFTaqfwkB6+xLHZasSFcumvde4Qan4EBpBKRPtTGx2z86
JbqnA/i3OtZFn1lxaCxi4TCAxH/oY3fSug/YRSED/HoZTSxDe4uVbREONzEaJXxP2brZtvt34/zC
5Vl/rAL/b8/57aLET7lAd3JlYHKa8nl8i/JA2iDmpeHmBuEUG5jUcHynpe6GLfuVfsvnHjw39Si6
5rBsbXp1fiAnmCbSznjpx1NOs2XpOptByx4WOWGATKpoIlZBHaoSwwXoDtiaEUBUc6JR4skU4gLt
jDEtn6FXzMm7haY1WTFa2CcXbQsK4jrgGPropKNwM/hPX3G/X8+FYXfQXBSl3W57kK3sFwG5XUxM
tG+vRYVWE43GL9c+tReAafvxNfLfzxm20MSbJD5t7Pn7doAH3r8syN6irSe647tKHOpMKi9W6p66
mxCDfA91X1n0IUFX+NzUH9Xh77cIm438l51zHTyzQaLSqhX5l3n4WWLUTo4nO3G7iDwPHKgPh+Vm
jokg+DbG69AeyYsOn+R48pvT7gxswKjIuEd/SOHOUFKsoSP9FEhbZxqJ0gnXhSgMQ2CvqxGh3/Kf
duUznrx9Wp/O+s7wU/5gpo05Tz0Vd8xB3EBodGTeBmyhyMJnCHNGjCUdti4foTLRAsahH3hsxv1O
kldRsfYsYWb865CuLyNKJPu5KSW/bTk0uNJpQ4beZHD5DowemTEGnrngR7f+kO7m7rrQvdJtRF3e
XBBBwKd/bj8XnsnkTfKYhe2FfxZ7PYo+FxWoficuUnfF5eQChQAZcIp6enWc6wDZCTJwAV6Arkgu
TBUYTKMcuoMVQIEL6v+i8DTSpXGGR30rtgfPLSBjfPE6R5f7rEFt0BMYSMZQloIOshOTxHO6SZbo
/gvKQHZk3U8bxjfkttpisxEN7efC1GJUGDBRCA3iBeG8JjyUJTkr+jKY7HmW4S5v+VPcNfypeK7+
DvA/ecSySVthKlpW5xqdnpOmaOPhc3D/sS3Nj4QjA2zupi7EmEXdGnd0sbjfiYCC5omL8jTAB3G6
IEHlaPrgBmMqEoJTK8bWdjAt10XQb7KIc2vCbFsmkedLl0S0IIArm2qBAA3RMShTZu00iOxX0OxM
LGwYohk/EDtBqElrJOpRpg5DRIVUPffoLNR2WY/2CLcIADyNI4gqcewz38u39D50AVrzN/S+3e/k
ZJLPXDfV/I7PBSsJVCgsFC2iI7YZ4ymFE1v+moKGyDwhlGA3fMPB0GL9xMHwfAbq8KccYpltJoH2
heiesnQbDbCA8Mzp4312j/30LsK6xmOV7MrKiAvzLp/YCE+70ckeSvI0H7S0R931WT+dwXtkjDMO
y4ot4ziHPZmyQenb4e4zreuPZpZ6sk6G2eUNa+eOqEtSBlb59qrT6zetwIhA4X5P+BDlxTxWUbym
D6f6qsgtq4Z0bdRM72shYcJUP9y3baosu4f2l2HpF3hSyrKHSl5Ol42n2bj0M2U3gbmnt8iX2+Ge
OdfrhJG9+ieO177FckwP9M5uo5fIAHkxB35tZKYMRZqEAzQhZTNh1isWOrlsN8U7bIh0ULLWCrtv
5429wRMr8gQAfCNNTz0wYbBL8uN6+iJhlQZWlWv8nbLnaqJqBrag18j5fvqZLuSNlE33a94ch6lk
geu1n3U1V8uCRBgwXph0yUmq/IGk/0irYohfelM9GdaOv96oGVNuqqvxpPOlVwwEotU2p3b9LAkb
BWl1SRbZd4Qa64Sji0mS8tKdLK5PxhgxSNyThMTWVM2+SJeZjL0w/tb/0XReW4oyaxi+ItcCRMBT
yYqKmFpPXKYWRBRQSVe/n+rZ/5qZHtsACEXVF96gzL/T3o3bZaDPMR/IvTZhSEtrA5lrRWnxcSv6
FP7RlsokOBDa6ylbyA2vire2klsdJoTcQX/Iy9QRGzeS1qlK7ZiIdoYEovNbb4tnAgk/ce+V5MmX
NpVHatH8Dqtylt4Oweu7TrvpA2X1GmGTx+A5+z4xMquHk0Hzgpk+fGPjl8gMX7rvDYy0QUVluQZ1
pNM21ByqjTktIuSmNcWFgtwEMsAQhXx6JFFsJX6CWr2RAyZzOeDXT2VWF0glj12f/tdMR2sK1QdA
CtnoKTmsAJ9QRbyPfhbLUM7SoD48sB1EFCttU1CU6JDiG5Uh9e6YfHBSwAKrj88YGTOkcUfUc6NX
xEJhjL9RSZ6DcFtmFo3V+4kvPF0GNIHoIGKS87GlXyoMvTELP1GtrgQPhCZAs2y+45uVOe1SnTxs
JB/gVkKyXQ7cnts/1heIEEAmZqhvICXkQcdoXADKmz4QIZzG4MnSiL2Us++qT9mQ+uGl8PUFSPLn
UacCcN4Rx1J4qc6QpO3e7otGkjR+AwoXaj6WyOpit2KjaFRSTt59DuJsDjKzB1YHEc+P034cQNEv
dGwdQI92Y9U2StF+47+jm9f4jwvzzYy0m9pY+2u4/Z9kVsFn7o8oI2zpAIDSka3P/L2H8bQnXaQp
QtACMAW0MRD7BcsavgXg7whkyCiB1NEUBb5SAqAE4Uo9lbb0YyljykKKdhWipaiBU+MG6VyzZjTf
GT2RbI3gN7MikFwcAAjsVxrFkT3TDmtkXIWI5hDppiwAGDzj8oB+DfyCx5RplTyTLNm4eUj399Bi
wW0GoyPUjJCtoZdD36qZUCUAJNiLXgITPwJzC7a9YcUgTbyjdAPaV8BPcAM8CQFzPFgHFvr97Ijt
Yz9BMMOyDx0KXC4acohaomO+BdZ7QwSXL7YvrgijsxyNGygGDqhEgammIQP6gTgcqi0adrKJIQSu
eDu++ZuUCEvZG8074bvM8RMDNkAMBi7YQoL1DDlGkhwAypVDHsxjzg8cT96ZraMehXfrJuKF/ESi
itkgFXOmhgdu10CqSugBEzRFmn0zu+3iqPrFBowWk5ehHV9ZpARfYVLAOke4DGrztehvs7E4COTD
aMChhU1YTU0c1wIOZzhc1YAESvmEQYY+XH2azSvdoHcmLCEIqZrVZ0A1CVD1Ycez79uSr8dxD/tH
QxKz9hkMm8IWBLk3hQ/B4OeqATc+6UI0fkyKT4SLmjs0ZhA8HEKTTVle6Fh/8U2A1VunFLFeHur7
z56Zlrpda8DaCf7/SHLyiTMGZ4zXZKxWWK8YohLygEbAnjSmkU6b8re9+XTyJBjAAHpjD4uBSvVi
5aTWfosBD19oAhnC7nsJ0FNsD5ZwXTtiBWq3iC8s3khj2vgLXEvyF+IksOK1A+wCzDpNnJzykOLc
NWYWVDZZh/yECKmBjXd3iPjBu01olGm4ItPffaK4ClsUYAkM3GkHfqIWz3PYTOQVEHcBNL1T1BP4
Np+aQQO0HU8PgK/g8oGHXdmElDt8Eu8CnA3YA0fKrsAn9LcKeoNDJ8adUHNv3Pd9QQPhSFW69+t2
ms+N2GMrGi64HPv6S94BYv6a7jXYKShcwTFsvA4Z4aUE4hkJE257hKPF0CAUNhlmr3ahAUChcJna
ad9pCPUEQrU/KecSZGiYHTi6xH6Op7oectgGRhDQmwl4QPnSYOGgYp8N8uutgtLiarkDFDSXkDpE
dc9qaDcgp96zhtskRphpnM/fblU7dP55P5KHLThAvIQm6dAmRGobBJb9Ib5zNPfdvAexhmqJw9OP
twvjQbsO0WYwRr06vKMJ0dglSgu5xRbyL7oxYw6g0jBHDjhy5i6j9sUXB1uHgj1GgcxLeITPMMhR
w1If6XCU6ITgWIkUx/ngfGDRP7rNMHvY0iLd0CDMROeBlSRhBTKsp4oWJ2gsvBtQXzbbfY/TRbN9
+qJAryJtx6SFui82E0ysJnTYT99u4oCfVN1yquWSY1zVa7unb/68gRjd1Hv67qB0QKoYFCBZfxpb
wuQQKNkV9AfftJ9gL48djNuPUZM1H/JM3AYgGjpbUcj+HA1y2AHtOAdjAtgxP9I4wQbYWEBm+XnN
5CCZ0D1edMB8GT1YvpbWZ0fBv0Ax1Pag492WgAdfp8FFpWCYOG1uk/8mDPdFMc+cEpD1SEcqAkZm
D8QNluSHWb7+snTMu2k5pdzZbmsyoRPqP94wHIblVJk0LvYJMAnZW1CbX2/TYRNPyebu12Nq3dB8
ASm6yFniVyPuBMYla9AZYbXn6AmD6DbpLITncT0iQ6OueL4DEMYzZBDUM2hDWjHSjq2tjtHssxvH
WAgPecMVdSB5QkzoyuSqkOhnyRRIygwHjoVOdyl27lt6wgNqeHKk4PEH9ojyyQEtNxGfIpcmwQ5h
bkaOfoT+AvcY/mDci9yjHfQaTC5vzhCnI1RLxxKE5q/QEIJ0leomKHxgVgYToxLdC+uOLFUCLtB8
7jRQqqVNlsIRVFwhKLxLgnppsadMU0nYaNPVdmIHNAXN3AI3wJjvzkoaNT7ytqExRi3OZh1k2qLL
/DLpvKLEgxeQZYwhGgOBYsapgULEyMrgJ4vPIjW+mwtKQ7gbaiFKrdAEM4us0HuFD4+k7KL+xBFU
7yQ8LM/wvqaPWRYimwJu0uujcTRwt+fgBmfDWznTg8sUTP/3g8E17A6bwJzynYN6dUkA+KfzkLic
2BRrEYpqFPQ+43gGs5H9NmMZfThMYKnrQWnIEY+dfJ3yt71Qp5kPp7Ao3M7FHRtr6jH6FMPjjR4U
1tJHshntrJxRsNJQ+6B9XpE5PqA09+FiQxA3eUPBLlDcRfHZAU3w8rdufsxCY87eQIRODx5egGtq
QWOCxNNni9ehpe7Kbe8tPNXTtbjf+646bxY0t7CZAQzpCCpIpPpP1heyaqHiqI1eK210xc6ElfiU
7mECoc+ghQCzkjXoSOe2pkazvc8PmCcJHmVjU3OfCgffwxIwBMcFbhdG8Grrd8RrcgCVa4Qa2zQL
etMz7NAVZtqI21FnpUTjIwnD0QPtNGFwIWKo7XBV9FUId/clVQV4PqRPvVHnyWjDcbfukmvOekLj
yfyMOsgGowOKByDmT4ZLlWsMyMsmO+L7aiFeeNS0geTczc/peYLNYtgkzNx29LAZ9cQ6dPJOXTTY
f89UK8u1tjn1A7h5q6HTSEEplEuof8Hd8F77CoII7Apiuz0lL2IQfUuj/IOoXeNl1CxRM72fkfSq
cXd4mJ9LRq/iDV9snKIseUB9mQhudIfM+vvdvKLPZeCUwXAJVE5dACHT0eYIB4E+YU2E95/eL+wM
1Bk9FGz6kBJ6ojUwAl0NN507tCUQYW040TxCPrzDrO17RYyVsBapEM4XijvUwwfI/QQ6dSUJ+lDQ
4F1A83Qn71GiLPrm7nc86kYulvD0kUvrDZ5QtRvAu0JnnoVGmxhaBTTXqUEt0taBz5VY9BYrtGTo
dEF4pEaESOgMDSpCKVT5ql3XB8+JlIolU+KnT8UU/PEXCWoBCTJfH8ScmHXVCF0b7AJPA+YnYLDd
CM6cEHG6MSanv79U9p0Wv29fmQ5WGWWRdVI5zMUDGDtXrJZQVhxREtnRxXqxtuxBNtDpVCRyqUCi
X7gAb30tF7e3C/dV4YLTVeKIoGzSXYaYdhc0X1Sks2W6VMGgDqySawfaY0kJVIsS4Cp+R2fPf6DK
A2OCO/priRpxJmBuj+t3e1+r7wny0n2/CdHImn4+bo1SD82P8eOnxqdtqdCD2GWU/377S2xn7ia+
xVHPb73+7sbVpB/ML4jwurqFNoP9Cfrn0hmTC25klG8+aGORlrngiyiRmQ+3txvsNKYT2D/+EDju
HfsrE1eP3R1uXmb3SxupYkTG0KUaAkMB9ai7KjVGfKiWKQWq70hBUvMxHiCJ+DVRwCV3NkCG2QoA
RkgJpcVfHrxbu71j3eZk4A+fNl5MAh0Ti249n2Ocpp2NMHevD2fa0gAr9Owb6DlUwt4AwAX4UL7h
wjjSevYwtslFERgfjtgGu5TMIrM0w5Sxj1iVQYH6FbJ1juZWvJNTfGyC+PJc8VtDWYMVlMYRm0Te
Hdd2VCDNZFYcefw9Pi/1RtR+zh/EWpG4eWIXRW+AjhyaHM4zw6ADPKWVYwuBFTmum5d3Z8MB4PUD
ICdw64k5iO26s0mdabwhDh2g69OykYh2CqkzyHWa1cCQmEsRk+ybKgjNbInL0GtD9RVkzsD5/gKh
ynGvQ7LpB6YpYE5Y870dGOzntSTPcb7G6LPAKiVb1tuBpe7zs7EonSGlCmsAUAqm2nZAIc9sEWgc
jCSq/6XfoJ21ug2xISF5sgoOBNsLIrAhBhpuhxYA9eGf6vy2Qd3BKoOp6nFOyKRfiisO++1lmoOm
TYxfeuewNeUxJhIM+DIJVSgy7k294QrVG54p0W2gPo3TeGf2Wqf9JYaJbcCm74EzfeF4fRZjwjDV
Ae/zcgCqpW00tCYy2v3pHDm0dQ3f+ToM9VC/MCs8rumyBGwsbkvuSdRD1mT6DjhBdNHoObCCHn6N
TbZPxu0UWDbWLOZ7TSwJh4zwAiQssCZtDfsHrZPD5gtiNOrj+nKhpvXewKYY9yaD+WFB1koPfmDl
QcnVQo7kl64hddcCEV9tQ6kmXx3cmO74BCAcGrXFNEf1hZYJBMB2D7Q8AUhEvx70MvjBJmjNZg69
236G3Sr16BCLTpmt/4CntdKJSr6xoDxjMIR8dTxtfgxb4WdHZWgIPpb+navZNNzm1olCuwU5dcR6
amoLihI2ol42tEVTE9JQo96kNSfxaCmAEifOnZPYGc6L4Luw4Xsse1EPaMCVziYgJkLElKULl2K4
ztwQtg4yM0eQ8kg9KR2MuhWuTfQgvzZO8G+M1Wnn77SNbL0iWN+EUuX8+xI4YoJqDJFooAPW3uUC
mUG34b5rj4x1hg4DozgWxzi8h82PAjxj3ngsnQkR143gjQXEwj4eDJNssX8Hmg79KprAKI/C8qOX
UflNgIQx5XYGsD8lWjXT/dvlD5hy3SOGsg5TlEmYAzqGLdJKQGqY7JfgTmNq1UDQWM1p6zWUBZtL
NYd2uO5G1wfIv+GGyj7dFDcXgrmjbpEGNxcgpWmAKdPBm0Glsg2ir9K+IsfkZVO6H/m2JppZAxG3
blcAE6Lf38D1oOvEhAovAI2kE7Bb8AOxkyzuBKSA4mBRPYScAH0CsnHw4STJ/cl3Ojw9HGTW6HPV
LunfwKunmGi4dCbWnyVCA2CQ3wvgsmBLy10GV0VeVZeEe2nHFDzruEL5CPudKmxW9V8VUKZPUBDG
y1wEhmAN8k6hDrUSRcQnOZAoiuUXapo3yU5JwnYMVW2DBVh7NDRCGiSpvHxFf/2Jsg9LYcAt5mxq
hl0Cnox1JbcMcOqotu3rfbpIFgglCdgzRSV02LkTUIQfwaZMRj9fDluMYdpSQQ5voBhTPwKRVNu1
qSMqtQd+S4zWEK00DsM4hHI/z2zFBIuCRfzNi1kBMbvzHu7Lq016jV5nTd6eKMLlfheodr0mEJwg
yEWf+OmCVbPqiFM9hkQPs+YOoeYhJKsX5cBBgDY/QkFE7o2iYthDdfF5LFZ5BC/Jv0fUt1mJSTi2
t6Cxb6t0Vf2+HXnWp8dH9HClkhLRPWrpr1OtO5gEjJTJqGclzFhAO8ixTSwiGsF9fwOcOgnVgukf
C4WsggSc1Dpl3Z2DOo5HpGDVsrm0M1p3EN5IfvZUlyh5AZbD1gn+CEUDsnKSWghwNdIs1AEY8AO4
ghZZUJy4AwSb0uP8VSDSDqSgCg6LNwvZx1ePCpKzu2IG2srujX7q0Y/CfkkNk/G1G1PtE03tBeWJ
w2Yg/JesBAGvm4tKyfDYn/Yx/07HvINp7evUiIcLKOUHRzWrCMqjJE6eDD4hSi7PqLObX2NO1cSR
nJh8COanZKFOFUoBQ++cE7xSw/IrBFn6x8Z9EblFWL+i9YhkFAu6zRQQlMjzmPdJziJ7jNE3AQ4T
AT3Gi2UOSRI7siy2eIB/C0F5IPr0v+8fCg4ITiAHcqZp+2odKEwt2Q4L8vH5m2JAyKvMmuuXapP5
0OBFHbb2hheI7Q9whcTGLKto5I2eY873CG0u1HMlETEP58+Aur1FscmJJxSqLeWcg/3EtyOffn/g
t1UD0pLEr8N2l6jWm8ZY7gIIBS/TT6fgp1rQUYqHEgFokvBOjAXaj9beVdsNIzzZw+th9zlRdiX2
hp4DEQOS4C0A3oHbcoh0iBGe6eLZJDsj7QfJqPZ6iMf6cDEEm876OUqQQC7Jf1EENUgpH6FThpAS
pwy52pUJ+QxUXRVmfRIt9gEtg4SEy79n6qWXA6P6vryByD8QzZn3JXarYvDtu9Od4TSCr0KhhxyG
tIhCZLYve/AGmN6EqAYluRMgq2yR7r9X4BXv3Glb983sSHIxOKWLwZb3UH2kXIRXZQ3gAXWeAgp4
TYtY8MJp9KNGQeENFwV+pkMYyLju2GhVUApQc4cVuwdKWOAA2C0Pa2YRlleoWhh+Ie+dUobLCX9A
YKzhu+QHh353seCmeU9fC2h4g1FRmsx6iGqlknlirYYNzS0nr4Borql38Q26gORrzQnijiPpgVYN
HYcif3rMiAXUsbRJJlAxwBiQi1rRHaWCZu0Q/kFm8pBbraaZZZKPqLOX9/VigIof5+OIx9Kpcb+h
vMkA6jg5aL+eQ3XVoiA6QovWiq+I/8RXFMFPfQQyKDCP+3bvF4n/V2Ij7aqCX31aMcZSFVJXijK6
7fCtaPBIEmCS4R5yiPv1GzffY284f59QPxewGbCuPyy39GKIlbOI9gYRG6GtjqgQOw27n/ev5A4D
PbyQjjzHA/j2D1sHHk72d8kjVcAdtNiiLT+KJTg/I/kx1gvzdkG2m7L+KANeTlotk8qBbm4sgkhC
vRsmD/B0ACHU0L0J/H8fO6IFpqQKYbfzAQpwgO4aFGQSiCsIQ+Oak+4THbFUh40A27aIqKLswxg2
DAs1T05j5xiCR4kyJhU90Ds9xIlvJtVORN1UMjP08WYiAqOX+lcTJcKj3teAY0avYQ9ssEHWK3WU
bgUX6LC5f72OwBhaULcmOvuWMwAx977FTzjgrKGsehT9DrhsJDad23hHjekNNTqGxWLR60qJDQje
z0IeDqxLfEV1t9iS9RGWVvdRAS9yrywOwgxweLOQU//8+c7iqZUcn352RJKIIL/dqL/gVMFZFCIb
oBQKEYl2kqu51GuYh1MzesI1QFaa4X93qFD7X8o0sWD/VwDqYtQl+P81rqcsDCfKaFHpo7hDoyMd
c5dgyA18NBfW8Bq5aHi7DjmBvWPiNyazZAHM8LAa2ADONm+mCci5mmwNEEX9xe6bJGSFsYqA/lUI
/74sCnekFwgdAYIhNaUrIpa3ISVC6lzkFwwdKFK5Q2Gbv+89Cwo1ZVSnCVOX7ZXAhUoszXvKr9JV
N0ZczjH1Z5TAH65MtZMYXabORX2J2IayH40YPtMs6YeFFHCpAA8qqsNEou0ssxEaysNkAp1IMoU7
GVeEBqS5oprMZSKrSyKuEjMitEvwRaaOgsPEgE6HGiHIipU2I3Vaq8xN8WitTGrZNCIYvc4neIbv
Gb4ujMC5SjojHtKBQ/KXBId80Oq21Opc+nN7QmlCMaRzxvU6Xt6d3qng+1xp9R1C8BIwwCAu2Mw6
3IEs/bfxmdrV9Oa/rVso4sgHNJxsDkUpvHNjUbDjjG2zBae2O72v/W1zIuV1EXDf045qTtCMCRRL
l94gzGJma5aGeM4VkShA+oMooXiAf5OUIpthndF0c2T7tTqcq81dn2RIsuvnGB+LMexr2hVAzs7J
z3eZ66YCtLZzv0tMPMFP0G3bK9bbt5MwwybgnpvVPi2sd9jMXmESPmZD9zDvg2QdwVfKcP0agZSU
Ln3kSOm6rSh+QR4wwLjAG81FfZUWYbKHr3yDhHkFVa4bDg1ILSxP5engfAVXm3nEfWxweRwSsdg7
+e7pkMwRoxOlPsW/Usf9gXuj7bvJC0ggEDryPynCmR41rQKzBQOAuUubFWkU1EZYEgiu6eOyyBE7
kgEC/oNaxzxffy36F8VazAykDE/k+swVcz5LXH0tRJ2cshuX8TGv19TeYHrM3+u3e1ucR0CRHZaA
n94QjRdHoSF1+qSmQheT8EBhVUCogBYNlTo6JzSC+rknIQTosmS9yWnowPXEu+nuZJwibkELTSrC
ehZKOmXlGAtirzCT0ZQ8YC9NwUQASURFbVqtyM0pypNWi07DsV4TVHZYYgPHg/CQ2jBQFjdxant2
SRrCc8LQPHNrNx1D6pvji42CTE/wMaALYjczBJ3YcJeXm93L193E76LOpZwB4Tr6/C3/NFQx3cIe
ESZSvWYxh3mkEwCMiU917wDuPEiBjXDwDxQhQUSTT9D6vp8LUMqSH7fC8GX6OXGlSbsQsPLO9U9N
PQgx8RGhTRdhRbKMt9qlFzv56XChqOOoPwPd6rufMWcuH8Fg6KkI/dzYow5t06G9RH+5MMAByVsN
8TV4mtO3bhJKyxMSuBy5YG3STRGXtXcQwJbUNyPkDMBffMgouCIYs5r0SB/ziMNmxhItPzw+NbNY
EIx/9+q6WepbrhAQbraKDVpFoE3vibo45QSyazI57FHGTMLlDo9LAK80shfxj1igUCiJKsB0d+fr
VnOUIqoLPFFlcyMWhLR8Gf6UIdOADV1TspjyoFL2D1jFOsnQGvbQEoROSD+UPuPkJMMK6/yTAPnz
GHACks9iNKiimMAoEL8Zx7+fmz77RBAaDJoYMfWMKhmPxP+6c6LB5qUeXCMojnAlyBIc8QtmuX/v
iqFh/H2aLVQkVOrf7+K1G+RFOOERWzbnkCB5SuVN4iVa/TwSmxcv/ttdzIbFZsUHen/P4uHG/6nH
syIFF0nZ3x9OOyKHcBtOJ2oL3BYOh3nSnX+v90bzU7PiW88pLXPT8rIoRqSeeBuNd+x5xU8YXJuv
OILKZ7+oJR/xY3MaH7DqDBD3pLyUl+fu38tgITHI5sskNMAGvFj5t0nq/feTl0AljdkITT2vvECC
pf1CAcvnvGnAX9VNw05Sagv3PssPLpRg28A9AKKkhmlLNgUU0tiOvlEfRYKBQ2fq7ydIbXZ98w7j
hL192In4R5NRvKEJPoBLaK167ZED88QjwjRUch8X8dyHDyYeh8t7/9so/8MTTmAyH35Vc0qpDWf2
POTgMeQcvyJCsfZYE0VwHqhMfWDvoc3OjsTOPj6bF08deBI417+Hxezm8bHDmB+EbX+beoRNUMzK
CnpN/2//xYxXk6cljoU4sgmyqJj9+4NH7+wZohsQ3vATCtKI3T/CcsVDsImK++C1YkbNpoPm2QQP
MKscyzOkeoNqPG99hiysh/EjxCB5xkHveVbsno8EBk+/eCT+N8bFjBrS/TKkkBQMKe8hgs9N3eNR
MdoLyDn9/FD87Ky9Ys6HqBkYrODIHoCGVih5opTNv76YCRwgwivxs7WzCEYnV098VfG6xDV9hshw
b/69+3vEBIxXRMlUvEar+t9bB2yq9MWLYqNcArF9sRex5X9Pis8NHJoz4h3iKQaAKz4n3gqk1uNs
lasSoiRX/8D5Prh3rn7ptxtGA4AvHoqh0Yly6r9XxHa034PLdYThXfr1Ufu9X/iELbZR+uID94vY
k3gndCv/EaJW/Te+iFSOj4ug6Yp3iecObn00xqVv/P77tHiurzA2/n1ADNHS56qId7O5fx8Vr/IR
RnPJ62DEGKzit/ulAUQjXv33efFcn9gdLOMF4NXjIvGtDAgM4jjEgBRv7HMLcx64B8Tv4pn2KEa9
uGmM35bjFfeBuHWwz6N+Li6DMLwnZesCRjS0fWCO4St68g+sWljTHQ514F34zJD1ER0Syb8iOUCy
fFXwhs8KJbPoPXvPaqqR0W2ShzlBH87UPFnQQuT7r+SAe5/JDHwcH5GDMhTvU45gxQDZvaPvTNmU
YcH/TEViM0xVyQQgHe9knpUDZoHUm4OOYRIkfEOv4AuFHUU95l+qcOKBmMzEpEbEyx/6zfyDEjUj
H6b7/I1w6bVTDwSfTSWWz0ft7BuRc/CyQlRcRw3dw9hMJuyQX9gFcHK2mglWHCXv3HxCvkW9hQkL
3KiNWCfSGplXs5EhhyGvAM2LXYo/4l3syKGASG9uqbAehLoj+pO6w7xnbIyNzgQrNkfd7e9pNstK
vvr3eYQu6ojd/NuOah82mXdinjc4ElTL+FsjIYGmBX+QkXMha7Ms8RxQgB9QG8IulCPXPbEBsQ/j
WLv9QOd4UR3xDSTw/z3/73uItUSaioPPOeyMIxab/PcO8U7xGJjZJuVx6pU7pm+606vGZ2OcdGMj
nh5S72oQH+XciPNMUvFvofqE4mS2KOioNkoK9nchtDoh+XfBSTynmjk0Jl7qW8ZxLi7mi6WG6yTe
/O+nwnU8oNBhcwkEo7lPKfLv7IAIBpR5IH8NOTfkNH+nPPPkFWdeDA5x5MKKShyoGAf/zjWjhab6
3xARa6G4KsrfGypfrI/iC+jQ0MRAEq+ox7/f6eDzIJmIYciR607Oifj3HnJwFjjxOygbioky3Qj6
EJx4MehkVtnnTnQosEPZiK2Lf88dilqkRP/W44bFreGu/FxuE7Q56K5zK9MjErfxRGJB/rfuJdy+
YkESr/KBA5EQd1jlS0eGVzDgMojX6Dew+ceuvFDCZ5TlLN7/PoPwDFdRHMCD58RrLG7023yFXfx9
7CKWV/xc/91yKCrvKHr+nQCxXXWjHPGCobMgAjbxNoU5GQd7PxdNDPGk+DTRA99Z3LQKB/bhrB6g
vh+YrcT3FWdZ+v8mxYGLMyDO1tARd7U4SxUjS/z77+yI20VcLy6jRXA00bfVcsCg5tCJL5ollXcQ
R3cqjrt8x+k+MgAu3GjERM3qcaYHxBl9g829DCgyQam7jeqnxY2NHap6rGfyCqD9hncTnqwQYZ8R
nkYU75sV5ZTHGYEBAOCjF72AC/+DcjWOOp0MVHvlgFlk04n3afw3VE3mo271AWGIoEqN8AHM2c0z
p1SiHueYmdBC4AiB2qBRAUmxBiWkrskBmr6d78qdOFzq7OK4eZmOCvqjDPpjHRkbaXrffcIyLKkA
XQiEPxfleD+rV40oEIUuqAbHBqJBHT1523dBu2ypIN7/jtLJQXhQyKshoRo7hmZJOH9hww1HApl5
107rKeI4fjLhLHUr5vXwOys5iTBGvwve/Qn5EOx+7fhgYHGymxXDHcz0pQrboyrOncTye2HIHUs+
zfS+1id1xHwQ/6jret/bfhe97Wc53JLqzV/QIep1uijW3VbboXuRz+8fo1wqmfXeDsPHOl5kwCW2
PChGHUnsCCndnOPdqbjORRqZ8OUQtVywqL/sQXcuoPOlk1wmwepFg9kw6sDSICG5zxafJeXGWXIc
LKFuL9DiZHVDmWw5nCm+POtm3eL109soy+cEWQ+GyZRD3Nb7z7xdcyaQPIi6lbJm8XqcORtUTTLb
OHLCQYEzRLjOxM787f+NJsYXqDtEf6h7GUCkiG8IzLhgq3w1mA9WeNad5Ms91Od3COXz5ISPApi4
UJ1mxy5UZ1oEeXpSI36mL4m/sUejv8otMtfnIhZ+Qe9pp/cwG+dLMutiZrggy37ek2onXwz016kV
rJ4/OMGhsgUDMNlIiyY01mqkr15beXcPYDhHDy4uVeWJuI9vdjPpoz6TRl3w3CF1tngt3mu6mqh4
7W9khzNtqYT3OcX1gNhyhQTGXNtJO86Ucvnumj80EnJqUXnCvGSbLL7k3MPtwPurVTGekAegyFB6
UqgvsPIbq0iEfH9uoIRV9Bd6UxxzlkaA3DcLUDJBimlx2MCxc/XtV+TmyK75hxASKa2n1zRZ6AQ9
qosXVpSNv4s3dLdsFociFCOgRcplJk3RbZzJ3LfbZF2s83m1LBbPZQUFNrkaF4SVed9ZOqP+sDB+
vqtHhIXNcJGs7ihHwgo6ICKDHoZgG/XdpwdxSI6MlVJTjSI5B5e8JommJEDKS1GD+jbVd7C5CimX
qHFki/Zao0MiLKYgDo1IfSm9kelrV+PYLAfb3vb+82LgIvseqmsxbxy5gd/7jEWzWkJH/em4ehEf
op0us7zCgy7FBj5hu2dr9bRayqt2b6QWIE2Dt4pworlwkzIxcE9TlxXTyrVashtGKDMWKTarUgv+
CV4ApY4fnlCOzC28xizIbfNEZYW4iPiOiA/yAmAsKlC0UytTIuVfDgJiMgNycCSmVraqHY0j26dL
zc4MlBfFHMHzf7cMUyxTHq8NniJYqS5MzSy5bTdKX3bVF+BT40qIUnN7JDi9j4gn6CvQX+V8SEeD
fgYHs+H9FIMVn8Pineq6d3ovaDNfeqfeiXPC4ZCW0t8HP8FCwF8U9P9IenyAjXL+OKDXx4lhy1IR
Zooi0b9+LkSZR1YHZmo2e+A2Zqa9sFPjyO5FiR0dTlz9/orpTGx06allswu+Kbv4mzjZGOdSZXqF
0ZKJM8+meJL98/iO8jroq0xsifPGKsNHeZVzwO7oKXOAHABvZlqmnsGswVnmMNgbETGm2ezwuUNN
9HBK6XMnrsFof0PsgkhdRfHT+TIgiu958AjyyiyxJJL3AzXox66K6rzktA+fsnxdBQpctRbh+vIq
vy3O1bsP4V4DAhMcaFO89RvATLu5IDnGdf34WfGrcR9x8JLmZOo4/QjeSzqcFHu6DAfYqI3FF2og
mj48+RHoH88AThgvWFUIRPgSxPyDg19WZqJMRXdisHvgkClt/3T3zDf5yMe+VYFahDmHSXSpiK/z
0GxMXZySi7qhNgdgpuycFEc7ULZ1TY7aNzyjr1iHVMPuzyZtLUhXKngG0R1McB/VgdZMld3QWOdo
Cl8BpxW07Hp+dwb9+9VHX+BgbIcoGGO+0YfYEu3jBveqy3MNhS+hiDrrX8BcpTH9P9QEgndmkcug
0sFcvjIoZMbe4c+G8NXnmByKTMPMyQqnSsD9flFCPA10el1z6CLPLa3B4SnF5jJ6OGrYTbj1BJyx
bzYX6vuyAgpRQL9RyeSa28qORTOQM5PyWI4CXmPFvvDqygOC6ni0ovAHmRd2B1M+m09fwXfNHZW+
lpIyfT7WgtsE8GUa48H5AKZBQE5rcpK4H5t51SwikTgAVqRlhSsm3/FY9s1M8gF6cT213+HbBrQA
ACvDSTMd57w4kcYq2ErrBcPRHkBmTRc0AjdUZ8G4WD3vsaM9CkDcRcTrg8KGMvusSyRbuku8Ln5T
ep97Tj7tW6/9Naa6aIyhPyHcdo1IOtHzMkyhmebJyES3aIIqdv+ceN/aP2AL7dOIBr2KlqHbBZRx
gCGat9UNFZfsMD/c7JJ76wrA1c3hcAXMD30z3iilpYAxICWgKs0sZx4wdFUdNHTwjYRhWXqGOoMo
9HqeDu04aTyt2SmPUM9WGrf+YBAY9anP3XmPJ1U3+d6nAmw0pFEyug0WBwMhXgkdhl2v4cR/EU/v
ZLD9OLj03eaOfTMuzOj/GQWBVdyNKpR9PqSdNNW6grpb5+Sh1q4b/fL9nJ+fhW6ckQSUFMivoAvg
hrfrVvae1ThFKh9vioNf55P6A2oT7rhmvXIAUqj/vgWMHghCP4BEdc8AciOKlWIciapLPq0ZYU7z
mfdQHRfulDADQPP1Su8hzXIQNbHJcRu6xXTITEt7tyxt2rv8mj284cPR+/A74X+PKCINAnmrM3mu
FQq6e0kdFwJF8ZqyMEDeqoJ21sBFQKhqr79hlFLrf7V+hmn7vMCwEJTcEMazRb2AgHe45SOPC9og
giw26JxC9lPhy3dBLpFKGPisJ+C+w6z6WtrLT58j7z15/NwhmUfM2/DElh2q41ifQwLAExcCpF3x
fcDksFCEgBxR2nuuyASYu5kWik2yPQDgRtx4fZ+WlMhQzZnovjF9YR9wpazsQGHvdRHMH0rx4HZZ
KcilsrFcCNlVj1sk84S2EqxVuDfQXRDJMMbylv2xhLC8E5h8BxYUJUgbN1LXqHfVfKjNNP2Vr6Xy
/YxJi5g13IuB085gqQlV0xJFa0Bn9JtTlGVMBAFYpBhOLXIsljrTOZ3liH6b9iuodX3E8L5cd0GJ
7UFgisCyYNjyWnwqlFEsuNU5qs8LogWW0/e+TV1JF4xCMcsPwZoeWauYgg6YBg0CsQAbnjp+gc2i
phtley7SQZlqb9p0DzQUf1juOOO3TTqTOnN4bji+za1GO0ZYDWMyQV5wRg5zADqpm+fMOMjcYSkw
wQueTSDd6RWzGBYj2m/Ltqbiq44VtwJxD7Ef6G5LxuUy1O4/ICAX+AFHt4VRU3WM/WJy2Je4RgPk
oPOVc0+h/zKDBFcuB4iq0OaZ0Q6iUX0QgwFkHwbRKFFQuqZMEua/uG7hLgfJAEF76Dcbw+2WTJ+e
4Fr0VY81FUfD8wvKER2EM8q60gg2Gewpxi+ECDo7LyQEZlJ9qpS7rXfLQnM6btDE5i6L/0fSmS03
qiVR9IuIYB5erQmBQLNk+YWwbBeISczT1/fidlTcjqouly0hOCdP5t5rc3Gr6T6yDpcs4RxUuDtU
bS3q3J43ptLAhAzR7YRNzQSeHo3NfUcCyg8XU8T68M9cjG71lf5pGB0TzJCUXi8DXkznRCemhSRC
3QIoO6AU2gcuAolCuP1CIiIzBCHIY6b+AbhfJFtl/CBk5i88cg5hBZD1WQ9fNmiZAANTnRYuumDC
qIYfMhLtwW1/VBhy41rfSShybHiqf9CmkP6fwhpZ+PIVQXLrWBF+WLDgDHK64uvqdbh5wca48bO+
iH/wIKnDOOKHFM0ClQl2QEz+Gr6aGdvKMUijzEawNTu2Mq9xGIaHm+opn6MMvBXMfr6MLYjn91vk
JJMurRhy4rqf2QVwqEO2oJ833ONo3WNjf+3ff1lB3YQ4ijnft87cFwgDGgKRttCCSR8V0OSDz0a7
ZBq21usbkYKCAguV3U8vcSgRHzyIgUCOhIyzEgkGgx+GgxDemOIXjOWeNFt2aDbx2SM7pKPAGCJg
vWuPry9YDBzypDvEgw5Jd/yxBX7CWWeQkLvxwrIroLFPwx6elHn1F8/APeN5Y1SnMElQr/E52cgX
Pj7U/CNNdSa5gACJs0W/zgFh05UruPocH9RHsIvPlbYdkOoHYJQHG1FaK4izG0vUsrWUH/sA+o01
97XxzzKgIfZVWqLKnoCTc5nZ/IQVSyg9W/zJErxEYJpf+dqadhxbGW3wD9/lwrwG7N2vVXymLTgx
FM2YzMXnkbSdmVsa8X/41YPz/zGxU3oBs6aXTRk95Rz5yzqzksdNJ4IvFrx0vhGRvuKL1uH9UM4g
qRN8aC4ry1wE6LpvI6R7esvQ4pgyMJllNj/uDF/cYo1/Ws/prj7en8Ym/FRJoxZ/yB5uHyRzcsQJ
Vy8E7WhGowUkdO7Uzn2roO5R9a3Jl00z4nM+8JYhE/4eL+EDIuH4aVwNymnOG4LLmU9p/Tth3TNu
6i4u3+fYJj76FzA3upAPDaAYtxsDqZGknk2rYKuzYBytAuNXy1c6M1XQrVfIIp24CRg2s/bCO6PR
onoikXuI7NDaKQQz/cmDIwrGkmJs0B08tgkcC5Ygn+EqM1SXuTV7RyZ9vlXDKaNqqY4XAI1uhihI
yj0DKVHGKWskI7RgD1bdgNGsuMmLz+gzFo6Dhndx4KGB7kabiygGJinE+V6z/9qZNHLX7bGEMl06
TLT3tKzO9bGj5TP/iXtzO/+J5g8117H2uzMIExrc07bad/vyq+bXyHjWenZnkRZH+kO5P98AIq/w
5XZoQqZL6cSf9dGaKw38bOZf+iidzO5IYKXzQ9nt0v+mk9gj7+ho99Cyp1+Pa+jCYUnbqTdA/bvh
ou3kb3C/p1lDV59yOmE8Fd/6rfnVaSS+kVrTVELQZN7aU0Kjc6AHyqmYjhwBGyfOZ4nL6JVinOnI
ofltT/Fn9Sh4o3OXDtotQ1b5W6Q/ScPpwcG2+Z1/GjzsS+3TSXuIdKbwQ7rqjRZMexrOwzm40aOr
TyVdOw5n//0b/u6/3t264Z1wAfbtaT6Mz73e1p9f+PytOMxWtE16pgacBOk/06oLbgpK88hl65xl
LeZt5F1zXmLvQ+JGTf/gW9N4pjHYnubrmj/M2zxLpVrkgBs/ep/e+I3ChQHsDB9f0e8NuRrVYZ8+
ZKQ4HrtPd+Bo3F0SXowCVoh3h5h37kQhkLr0/vwz+WgPPPT8x4vdKkxnqt+Jj4ltAM0qJ0p1HpxH
D1ZR8zY35+aXM5zpjfvd7/wR/zethc6JmvUAAY+/H/3qMPpcgVN7rOam8IXLpexKPsv4YTpMGkFn
qzNxh6sy28XyR/6Yr0J14UwLVfuB3eOkcUeI3/NP41/TA2MgLM+ohJS/LX7nGZd4ix9zL7vkTsoP
zJmofNZvRkGlP4+K5vlSRKc8QY7FTXChOB6/WdqaS/RQZ8dA/it+z2XFAeeI9VkQ01t+I56jimXF
rL/lfxyOpp2As0D4nC8WdLl9dW72yrO9Dq75KDea/UJ+BPvoCMWXNrW+YfveDwfdC2/yUT6G38ZZ
O1tn86jRhaMukn7SnTB/GQMFvnwROCOfTGvyosbv+sRLzB9MMKPHeGu/sbiea0fZv785Nt5LryPF
AzH3WnXSXUWU0azxaGwYeMwqEjpc0X6ixWTiAEQ+8qw3qjOLH2vbskOiU/Wj6ISn8gamfhcf0gvf
hUZ74r6PFK/YJdIlXT2wBeYyRvkEXVI9YAecFVg7lJ5rFgBb36LhcyHWsSWAkFzoK9mH7oZ+dzrE
O9OLtvGud6YDFi9hLZOAaJ3xI0NejLe6AxOJZ1HekCPtkhrJK8t3Jp4IL96JG0AXd9y2Z+EQOSQ4
2rO/1lxJxNbO6kgwjli998FJ275d1ct3Lz/fDsvZQjrsUD+GJ4bq9JwZYwD9JC/Tk0Bk03hcYWLb
SI5+Jg11C+Xb1lyutq8Q56a4wgqv1MrY1Dt5naGVNpcZADZtg79xXe/a9ewdIN6Zya31mSBxx6lH
ioMERJXjTHVXD51bbgh43oqMb4EM28U5I9HptTNO6I090bHs4SAdlH3MBKbjlq83+ZnF2lEYZLSb
aT3aso2ODN5Fh4aBmcju7TA/uwI8QD1VXod7B8GB82rzhD+MQgOYyHN2NZrb5tk4yTbZTv/kvbqt
kIQrzvsQn7LD6yHd8pPBfgPVL+s+6h0wQaYkoMSxZrJG7hWXX5y3R/Qb8yjRwu8Q7aU7nKcrP06g
us6wuRo+OTIbxVHQw2GBdEA+MuZ5OwbSMGUjHA0PidM8F8OC3TK1nRuvL54Fc4uj86CdAM6sLS+k
5NhEXPma5jND2TOtWDjmEI1YIvsNQqz8XF65Kl65bNcNvVqF0Qfb3arbi/Mwax73Jiem1ft4F+3e
drQjNNF++Qm/xOO0r52jNHuRDhHSZiwLdIJ5ED+xiKO5puAnNRx4zAIAwRoY47IkbS7Z0M8Cg7jT
NiYp3Sg20DZUW4s2OXAjj+7OrByyC9c4DnglKx6LydVs2DEuYY1wppk5bSrUEPNbZ1ukaz07mxFx
N3cBpI038zyRRHnpnmnANfoMnMwnHgFzVXQwj8ZeOMcXjFjT2oJTXeyEc/9P48zwARUJ95V+zDf5
RrXTYwR54Vz86U+AKm7r0PYvUdXbIxxUnXMugN5dvtMdic1yjhmRrwpPlUmGNTCfX/k0QdFiynCZ
HtZF9UubOmjJKsFQLd9qS2sr2tQTEEKj7fw8FWgIxhum1fSQEWygrF8OtzhY5YSjAQfpdbrubOH0
ulbuYCdOvyJB4FC6POhIj0IHki8zSfzwKw1zSOppnM1M39oJpKvHW6Ilt+YqXKZ0e7SD8FveceEr
WwltZ79CE2m3DrByRlkMIgED7mtvvpUAovjCKbsSWXeY7hE4RGLaaTLxJTmGpdDL7cYNdtWdQFwX
dBt3LnR6TPi9k8P/Hui5u2QdJUyKpDv9/LVh001hhNi5yqbAaT3x3LF2borV4GQXi+Gytn5jNeJQ
YissHMYxPCSX6pZc1LXgtBfpVpxkDnZ+tjN3g42Lnbg02H+OZMsL3ggma+gGx/csM7V1lBOWKz0l
Ctd4/3KIHTmyRDCZYRvdt1flOeOJQ8SUBuMk0qQOyZVs6jOjgZSF5o2Yde6coZ9cccA/9CB1gg2f
HH1hPvYQ/6C21FfcQttqmW7r1cvXSMegIEeArHHH1nNZzneF0r9tHPGMg8aZUPvFN3MvHPsdVDnb
dGt0sLQUPPDrqxddM4xRKOwZ8h7YWrmtACkzo/JJeLC73SwRebNbTEDT57l7yQNUrKCHrlkyt+mp
3mlHyyN2WPHim+YUN+HY8F/JQoFCd8PoCW8e7jxpPrBnV0S2e+I4wNohZLvyc0Ei+fo2JAYHQA1k
Die8CgD/BZ+62DcfBR82bJRNj5x+h+dxoaz0tbAR13hJZgqgshIJRC8c3W7Pwr+MNXwOFdyQ/OIJ
jItIHPWHcgG4iD8WbrJtt8HnhKLqoC+rlboUD/pO/s1d7SSdxEf0DHbps7L/S02knz9nGkocX088
32AJ+s2sJnm5Flz3nEAPVgFbRknI4soYi+WWYTbCBg1iTeYw00XvNuxmvx1dJ3ozEksJuwWH+dc1
84Z75pkHcTs54e/g/CBfRps2T7UtNIYMrlivCY7GW4yrhM/h0nvJUWEgO4OiErv1inPnRmfDr4iv
DLaC//J4BwfjhEbS1x3ZAca0ytfkJK8LdOb1LrJ9fR27Lb8dyYrKdv2P5r3kj/fOcNpt5L4P5rrf
ikSogWrcCpvY1vl8Iahy0ySHcR2sFT+/p3fFj54YsFzNw4Tk45ZlA4+v0mE6iL7gtq61jZw34lw3
25vrchvsw0Nx4+BFupwBJRvLxC65yD+WF/nmuf2Ej8p9o57rT/GMM/A0U9ku0glh8/w7pN8UuL8c
quK75nO+pvfNTlM9i6d+MLcgQOzXhpysP+3ER0VrLfEqPkvOz/lTPYTX9D7/ZXWvnoRi3hN8Jtxm
9+hsPmhB8tjhyWw9/HysjtZe3dBBB3fOCkGCDLyS5fzi2FF3wTm6FUwyqZj24bFzG1dFt6uTYanu
k0vq5/77Ul5Id3KBBfYH4yuBTjju6oPqyvfuWp5Nm7LfHVkw9vWh52pHrrgz7f6iUg/I7ng3T+xm
V+Mwk61Mv35GV+HBcplei2tvd165J0zxNH0XPoOQE+lwIdrvQ/iQvssLhLJb5cd+eGAyaRzV/XQc
f3PbWCD0PQW/rJh8Vua5uGHiOlD68MymJ2kF0MQ2fdG3fq2LdLAuAnk4tQEmtP8AQ3vGFY+2+Byc
cnlO2rWgdQNMKZ/xX/pHZZb/WaxJEBYRJfCnK5F86bW/9/f8Gu4LL9njEIaaAmxwWe/F3WyT0dfw
z9btQd7ND2XOC4jt+hLblQ9heNn43SZ3xm2/hZBrq9pqutWX7DDc0hPBYieLBO3Xr+CkJyLkj8mW
yNV7w8gCw/my80Af2811tPOr9YiO4f51nrEtxHccEQacqysl5vG/l3QtsGaBBOg81U32c+VZ/FVX
wIfQC0Z3tDOI6rpNf84TXdF9804iJ9+Ibs+lqu/GI72avun/C07BKbq+9u2dC/XXu9Qij/Y5/692
qN3yrhyUA4nwbp9xPVtH9aw9+VT77Kbtlb1yFn3jMuylA2N2/knspV5E55l2tXWxfuO/6C+ACV5c
o2twCs+vvaAt+Mb8En6Vh/RQTxrfPvaMrTxbQKmzVxY+e2MbeyVV9lyDyn7taAeNL3qdeT02fHMq
AtGfn9K5aNd4KQb/yU59s36KbXTB949JkUartBXW8U7bc3DwY6JFzGO+i3cSST+RpwkfrR2cMHFs
W84ZFGYbDAYgE+i14k4M5pIUUL257e7RnkBYfwahZIzus63klMTAz7zeyYFvglFindsvKnBMAcvI
EZeGU++mfwXT1YPhcMuxJpVrheWdOIuVzqalrLJ17nBT3aPj6LZ31B7Q3k2/dKe9tBd9POhXZBG3
Ho3XetaEqBt1A7aezw8MxeDlDh79UPqIHSZ65pOH0FZuNLuJfnizrcgfDB3YsRnPz0swmYQ7sgQc
oo8JAcicnL0Zp7TXuOGmBAZDK5/VASvJvnMMPGxOu6x3r0u/bFbGIqMoRnfPfhydOTlxiDO3qch2
wobixyJo0YoLBLbFHdcYUTFqMlv9zzJAQNBd8DlrcMKkvcgOsQXcYlcrkN2UrvWSy8bmtc2If7S8
965fquv+Uh8aQOUn5SbvqpO8m1bSoiUyEwYQCnARBj6FAytlR8SMtHlteqQ25ZE+NlqLeQ8KveAS
bsxdf4AQuhmOAR+MvM9Y24yjROxFeGlWliM4eJEcY6MjyAAiuM4OvfwRnYge2SOG8Ivb69Dd1M92
l/skt56G7/xUYj6t/J5NhLbWpUBSsNWDj8Znc6FskGefqk377WDafPoIKvi4F/PxKGZPf7EFVX51
wn43XtpDeagv0+2NQYxyjJvjoHyrtu4OXuU0vrrT3eZIQPte8vJVcyrXZHauUhtnsTPdykP2SG0i
fX7ri7yDjvddc2JqL69H4/Nd1rwep/6VvgdAh3juXBkwen2pWbG6jbyL3PzUcyuqNpmDDpTEneW8
LwI/tTwEbn0gCWkhOC8CUFreq+WUv+mKCCWbmsSPT/2OtWzX7gNX8lLeK99thQnLFbbGtsUnLbqc
lRYTD8e41pzghwbkzvgbfH7x7stDfhIcmKpOcigvIhMCLm5+0v6Vl+BTpjfJWjkuu7nLx/EJ8hj2
kw3t1R6SDveT1+OVQg5Diz51Mb6uyH3nbMxnsbU48U4ECal0Yvtre804gs1OkXSPDzPiaMxedhqx
X/PBbOU1pBYKx8YPuOAxF1p2C++1V938CMzcBpKtOQwm/Lm61N1+q+4Kf9ylXLeIP3Wca0RONqIt
35O96DZcHVJB3RoAzj49qs/Om665M3kNypO/En5XdpTuZCdSRUuohED5AyT6skLUFPN5eD4b0/Kg
chZOla348TN1UzejjOEsTDYNcgJ3cpILNKhLSykT+TX900O7BUVcRBdB8oJAWqkgRSSesYlUFk1Y
9S/mNiYCZlcsjVWkdts605cF1LvMzDEjytQiPsF1q2jql7kQrbSRZitMFZOdX5g1DSEKHPEUIR3+
6AAyR0m21OC0Kyw+qpI7XYh0Cs6SuWnKexMO62j6i9t0zU80mmI7NAJeWBiVKEIFjVpGy5gbcfxJ
6PgaCbg3i7MG8+EOdUKDXqFrlHWPFVNVdv91lj+U2b8iG/cgIsoNKUwUwFgKvjvx9TCVZ2FBZOe6
EoZspQgPOhQ7AG2TYNsk0LWifVrDqFFG6EfZvRY8YwjsKFTXZUO/mwl/1BXu2OO2jj+N+JKKkKzy
FX7jcKio678GC/qRtMq4F/nRr3Bc6l2/1f9LIWrblSjuenE5zURHJH43wyRK9ZCPtMxJlSTPfNHS
jlfPCR+CEZOtyOUDKelDEXpD4BlPb1wTBmJI/82B2Y49fRbMgZRQADKuqZEjspECz7C4MrYpfkGS
wrrLojWtSQVLAvOD6SXd8TkY/odtFhbPDbqcxtItI7gj6p10khWivOKsgN281eZHzdDvEtFPIdVS
WcHfwf3034y4NNfGwGkE6MoKNpBZuQovOlm/gSlxBo43qbaucAe/if1kACQD2ea8OWwEc93GPlmy
NHXk4uNnJMABueytA9OrrbIAe8lXFHsyvdjZf7w0wJeH63JNhgipy7WNDiaAAMvRPF8y5aaPvgyh
QwHKOReoRQ66r4MOfC2KANgdH/zH6zfEtPl4P5orFxOCK9Bts2PeTOqHZwbfzXcDfKZCsrHOoOAQ
DgkKYFn9a24ZGzrEHKT4EzG/6IyQdSFbWxS/5rdy5yEMmP1CiqQz1DjZ8sVv6beIRFLmI46s0ClI
45oeHNCCNVmhxH3XyGEOWAD15AZTM2G6zmCboXQIzgdb7KY5SYxqYH0xBhuY27iM5RmOKksm6KjM
yd/szGO4CWZrVkybF/IiQ3UIafjhh1/Ql/Lrt2egjeqtsCXDi60vFPgh9fMP8edgRT3I8taW20tE
alRVv4K2nkREE/teWZlkeQjLhsRATPfSogt/BULuXz4flABXivFvVJ/zbyE9M18LxnXJ1Noh1mze
ZOmzoWW7WX/1mc/nQPdrnR7gG0JWs8OtqZ16mDQCaVOieYVTby6YGWmyY4L8h8LWMU9eStBQXAsr
NcivxI1lFDdehOWk0w5R5xmsz1Au0AgsephnkSMUa4nUVYk2r7FAilQwJBQ38PoVDmjc9eGt/Sr0
DQ9I47b9LNrYRLhXzXV1bzB/6U4aLOHXhsmywPqYe9D3gq3xsvXe1+GpRnaHK+SachJs3B5Xj/aJ
4xjMrFs9JT+5qoSkjpv/GjkdyWvtN0IY5rV0ZerPeDksEQzgRijBWAi3mPxlgexg0qPQR2MLpafP
ekrC8YeaI3b5SKu9RtM2yxc14R0YBSugGldT/hOuIsbrS3EUodsky8qhNarQms3YoDidE9mp4hCn
x8nxfYZOeuGh3+OtHzfZuT2PnMjS73JDQmCxFk7qpf/E3xqjkCE5LsJC9t6oWApLe0pwWP4w4atw
iqAxesN4Z8g/YlEhZsHp+cRspFj0E7d9tOzrrb5XMvfV3SfFC84l8ACujcmdtEhhPR0hjosw8Za0
I4HkMB4ARV2DJOPaEEbEx/xpYAlkclXsBX6giqmeS2IZHwyMmVlq1tLIlxwgVQlVKTcK9dWLTr61
RUKAzMPikljnCQzfNoCUAsVA9xIW72lArAjnDHoJ6gWuVkTQNDqs0EYb0cseG0md4zVC1oyal4eb
x6RN+Qb/H3nrJcyUX6MyWeiweDdC+PEqEha5YdmmI1DbazJzby9SSbXLgDd6rSpMkI2v1VgDWvx/
RPeWiR0H7LLTKZhJ5Ks++KkD7I3kzTP45SiWMKk5pSYNbb4FX1Pr7HOWYyHfQjchfg0Fbp+Uebz8
HbK8KXH3pfQL6ove4yv7YjGgb5E+/rXP4Bt5t3EmRi3aSodoRozOy661LRbkcX6pP4Yz0qunobYp
mUgzWz7KRE/QaqzWgM9CZCUX7Fzz2sC01EBLTU8WgRbwy80LkYg3MsG/Kt/wIHgf/6gsb7g/fLaP
5swQNvmSiVB3rU2x0R6NR88EnmFLW4Fohp+aNTNfcbNJrNk8nuJSC1avS/B+9PuMT9UfqlX6N/zl
f2DB+OyTDSb+rN3i0+7sadP8C4wnYJzxLE67HlIsViO4HfnwKGD09h8iTER9UZi7Gv5Ht3ppHm9/
MlZp+yD6a4BpwRYsgu1eJPmhh3TgoIckoN6VLhJrjbZsEPnDG/8PgT5DV/K/UAcw/dHRfZGcmFoU
XSBpN9CcRbhzjKWPcHWIaUsc/ZLXdgip7TMgRwToNLbrY3geepgXTfshBqsYJ/xPjlhdYf+19sDF
EFkWk28RYMokRLkz7Z6eDJeXpTsqtoKAZM+WOSGHfP97oxX+lniiWVG/zfeDgkv5QkzNboOYh8W8
p5JZgqBFrgTdjZtwuqp4JgjOyw41p3btUPyU/+iVy8Vvo/4JP2whST5z6+bwDeowqlT9H+2zY6l8
TCOXHttRtIS7JnAij0ybR7LIrinPWjmBpw9Bm4toxYd/cifCvgeOkDqiJm0pjtQ68A12zwCZkhpj
kFA4xdaSUymTaw5v19LSlRoXnmFuRu0o1JafIl0NDJYn2OjCi8MWCQKZXPAJ1KigRpDExyg+VRTf
9fSIXvD7hlvGI9GQBauFbH9THyEyRn5riLuUckqAwyLRie64/hVzDDVbKNx9UZUu4hdlDz5+vROR
B5v3udYzNEzlzVfTXHn5GXIPmYgweBMZrSQ1cpXy1oGIE5KbyGkYTUu5mqiUx5UlvtaBtqW4l7bv
BJWoSV2Ubl4W+/a4aJXvgDiXytSWLajsAFNufVSzmWs9zoI5U/7KCjik4TWLf9L4Uyhu715fSahE
B2IvlKuKjsNkCYvFpdL5Etm0OoKAEfjYgwvWCF6FZS29F8K+z8+xfgrjfC10TiOk6yLlFFyj/Opd
jWF7JrIr58VqpJEx9AzQQMm9m1NW9esg54Q1fCqfabIjjmGqN3F/yGlmkVtjwkIbflJWsQZQIp/9
pEWbd85AQnvK1Dha9OgiizSzEk4ORMakXIevEENHWP/LVHGlIbGtWZgTto1QQzQHJIRDM75MCyE8
Oilu4SS9x8E6U0R7ogQrrHX95tiI5DYi+E30ZZ6wqjkqbHA5O+gjaGjFAy0cw9TWZokdWof3+zah
eooBgLwwa1RDtS5bpOPkHYtYZt66BXHZWPYZ4TmwFjSLoUZxnhLLKVpeET2J5DEBEumU77jPHSv+
7++zfgshfr79Or1CFS7/9827Oc2BRrX0N4dqhpsxoRpSISYLG1PhWKT1TsEuH/GADJgiCyfI3Epd
qspeIxSQkBcZr13O+hrm18rQPgKNdEbO/qZGfYb+LePWCLCQKqv0fepbsnvwqnNBoGo0KHUb6Uth
KxtKYiB0wqIblnFYjqwjTWaQU7qehnwxJoByo9R+cciqUVwPEdK4CQ6CdXrrBqGV/FGWPamynIkS
ruh6N6S1OB1rVENEfUi8kE5AnsBFnJ/4Xnb6lsmBzEymZnap4oyAghSgb1iY3BxdCGig+BdBlAyK
9DEl+rYZATGxKvDCuLjvcdXywJWOgM7zNTG0DXdRD9mjIT6odmW2oTfbtBl/lsm94OgyH+PEDDtG
iTkbnWQrA/gGVtx3H025kxqYEWxUOcVbho82z1cptZzScjBhLW4mhoBkWnT4tJSbyRvgHCfPikxe
ay3fiumpN149IS55lnnkJNpGs8BXSOG6UUZfZXH7b7NtG2/EhNoE2moMmPGIm2o8hi+6qfLopNxU
ddsuzNmGkRsg6TvqjLJ5tsXTTKRtT8rKh960+/7dgIMmoHQIfxQ15KTFeUJCNmNizk0TyK46cKmc
9Nlq31ABvZO/Tvlngrg3KBkk/KcMImu7QfWaB0dNb5atfExrW0Im+8aToYVLJcD04kJALMOYQyMu
IO4+qzKvjeCYBdO+9w8fYQVI6K3eJ134yGY06QtYyFfNUWbgHphFVBVbfar+SzoWQihyKOb4R0DD
UliCfQoBRyg/NOkDvH+UKUse8UCYjuk4LCo26MKUUG3BhwMFqEP7TaDEzA19poixtRXmsFMUk1PB
iXam6Dt59bJjHoe4koHk0p8TWM9TmZtWdE1rL7YlN/mz5KwYhJznqdW0TF8NcXMVZPaeElFD0Xix
lCzjlib7MOyCqABNKcISHbKD/hY2IYhpEwf7MMGgbDn/a2pM/E+wqeXEDtTYSaA+xep7qZhfkjEj
HaJFMD/KFHt6Cs+3MrZdHi3M97dGPdFr4jZ553aW+lIHPynbD9HmpTPGYs2JqHzjnISy6F+lG2g/
3UI2z1r/k1HQmS+vTuBjAWgyESe+0Eq2I0zUcDm2r1VEQVcBdzc6nEJiSt3SuNOL3OAAbXclLcqe
NDStWrXcARb/PHjLdmnYApNrnhRFOPQI3HRQ3byMcPAm0p9U5MTcmOt5sSp4k4aM8rBgTyXeD+lx
lwVLBZTIKzjw0V2bl0WUYqOt68zg+LVuWMKNZrhNpQjGjJKBVlQZUEKDienkfQoRqw1+RvG9lACK
a0R5xqq4ngBx405CXEGFIoNOYG3Iv6p3shRHi8/ynzUgRyj5Ih5t4JIocnsQlPRIinT5ir+tBG1+
66varqG5PvzjHgkLg9ObV9CcM2fCrbEcJpwI5DVKyYjC1ZuqdvVGrSzeipQ1V/E16xYAdxh5e7PU
Nq05BTiqGoDcmx9ejW5TgyXeRPR07lrFprqeb0JlgtkSFMhG021UPwOBh4KfO9zyjK46ugQxF7dN
DumLVWpSvi3jS/wO+6dIC4PNQFZOMpd1IMqOGqb6LTnC1WK5KTD40sAIRxC5pCuUv31fncPe+Hi3
hTulFlv5YIvVfrTGo0SXk0ZZFrtj65go3azXXeWwYZI+EvlG6rS6Z3LpBMVrUGDGJxPRvokuMmRn
VOkY/CHCFDJpuUU7SrVb/ostaWNxO+s97qYXHY63CCym/Wly2vnvemv9iIb11MdsZWQiUG4EySKM
d+UwAjnqUep3TJIQrFsaFGWJJ0lbhPM+onlT6CcaTZxQwTCMjVHGI69/RpK0FCoPOwjXXB98Qpet
icK8vCkoXFXkJe8ebL5CpPqG7VdEQzqi5nl/1/VekxwlIDIlvQFXDJlb6EAQBWraRfI+TWwESQ+r
SH1veDEhuz7flGYNF0u0rsP7J2UR7qZnjjza4BX3yu2NaLhp5hIzNqlcQQ+DVBaDz2RgTYg/2ZpT
IFtJ5FjaSZHZquWdhpkjxNoTIwqmbhacoT7GKJfNfKD8oVgkgbaOJ0conTBI1gqFQdmSHM3z13K7
9Lb8+jdEABCUk1oWdkb7tcAbz4uv0185Ng/sGmpDR0NR/UADXZAAXUifNCZpYNHN5AWaIt1R8Mi4
yDCpdBztWihWQw36XzM/XhyaKy8tfrpCOmZ6YCcAzpPUlfl8NR6inoqsRSPQ1dkqZ5pTUm6hI+5F
MkUkmGUUXMPI8SnxBUn5iEbsEs1p3nvT1JEiqKOi19IbS34gXiv0VvXxoelYW/QvCYEYX64xTKKu
F0vUFdOnQDhY+NKduf5GxFlsy/b0mr51w1y8hVMKQC5lVzPZxOj68q7q3NEtX7SwpbBi569TKbFq
mF46OprZrVrzaIZfCbdh9XLmAsmkM5W8K1t8O2H/+4Ld9xlZGj3u4GeQzvL7t11N7y8NIKwRscXz
uesqYwir3yYy+j1C/LjXKIe5g7KCION0M5gJWpFvQRI+RQ6Odfqs2Z+sl529Tyms5Ugbt0Fv65K2
kieH1vMbu8C8oWXZs82ihZaR+1EsCyPeTySgNS+0cOKauKExB2cgRG6GULss64PJOYZNuaB+ytRq
k6rnvEN3hjoSIvmwaqZuY5oIKACC9YYnUeImRE2pACmFWP9X88YHSrkAI745sjPOz5TA4Qt2AelE
vWTS6ORgM2WrRtNw8RmcPA+Toq5hP3QAVFWHc5lIlqz2Rl9f6/usQYPEEpRF+AzeIQVkSK1Wz8cL
Qp6EKwl4PIohWnWtOgXR93sb5sFijL57DCqNgneuObVlujUb8ibSgtoNMnxEPR/f5xpxkJ25SBsJ
AZDDW0ijOShRw4fFqgFiZoV7LlERbObadt6fDZDrdcluRKc9wOQyWcPilSKg49CWs99WNWpKA/EG
G37EDkpVEexegCQj2e6aaFFIiODEljJ6Oo2i8ls11racfI2qQ+hAfuYvR4vBLJPurKmfJvl0t5Bn
ck5zpiMR0LFSbqKEu49Vowmr9fR6mjWRhSF+W54RUcS2YtDcasiSUG5sM0IwnwEeocwZQq4+muSu
qWRJs3H0GZAfvAs5drMGGykDK+3fAGI15oAVNLbVo5kyEeFhX5Jy4ot06aNKD2x3rfHHkpy+7mlN
5Gi6KrN4zYiVZi1bok7PsXRDjFRv6SwGXhw7vUlsDORU4rZeJ25NEx9R+m1Yfsg6JCPl4JZr9Wo1
LxLKdQTs82Jswwi1xHihk4r8DDRUS5dI2tfCpf4fSee11LyyROEnUpXCKN1iOWODDcbAjQr4QVmj
nJ7+fLPPxc4bMNKE7tUrMAZuYqQeI7Bes4tzHO3bzWKHmxm7XvWMeJFGm+5dHPB6ziHZF9uB82XV
Ypc0ZWcnxa+SM8YN957GNJV9GdLW17gz2tNZd1E7jj9RQwAA0vfQP1hkTujRrvSwJ3R/vDQP6I5N
y15Z3HG9bFUFUCfyiR578hld2NleIWY0zOpjp/IYddsWrtHI/MuoV6NbP7bWFzXwoCHvukZM2Jp7
kWkbj2sztFFLc5LPB8u/Wj3zrumdxqljbTHySb0mQHy0jjji1A27hIw4LJziSQaYTjLBPMO4qGXd
aR/qFbjQOqsXx3/D0djomRUbB2q7QIBdgRaobTByfxY0N5OOiapspgeteleFk6rPE/fU2xicMte3
T3zefnDUfuk9ySWr1gkqoeytMd+0BeKs/KPysds88NjKHJFZTR2o1btxhOJZ4TyTvvvxxZzEhsdX
lN666P4ixA1mcwBxoUmFNUa17AGB810tPQ0WBm8W1WMNIsma5NUZ1byyCtxdSv3BQQGZQMLVTQVR
zGzEAbdbqtAHD8fQDDci+7c1r0xWKPytBIPk+WNuEJmVb00JO43eqph/E76Zc0jb7VRTWvjXRoef
whcM5OzFxkG1kL0L0tj+lg3uqpTx5sGh2B7dXx56W2BIXlLncxzMxWGJwAfHf5X/wXVjgaq2aEpG
l3Nw2Bgy3Emdi994qQeozMNPmuFHCJOLEmSmgciogRf/ecl/BQ+Rlz3qAH5yCjLIIA7Dw6Vn6NTe
OPAFarq4AAGk+5lMJTQvgoE0D+2qNnbukuLiEHY0HUzpHIt0egEb3oSdf6RYDApnOXhagWUgqJ/y
16LuNi/qceTZr2/kT2aBt69H4kT64kR1oBFhY+e7yV2bhbYBjy3KY1ieEyZ4+YlkTcaRWaARVRX6
6X4SBANgch2CV6q2eHReOzzAC8l2hQ/43+gT+CInvD7qSPlGH4YCUOv3JgA8VZRhHXQwHmNu3m0H
rUp4r3LKDpwawtgIrH8h+EZlnMbhJR/LXZxCXKxyIHySco2T9GGHjcuAwRxDrph59cSZcqa/9H3s
S81oZWavqrO3APz86KLgDNYii2g+dnIhTeEL9Q/ANWriFEEqCTCc/qANpX+xebBsuuk77i+zVq98
ILnEfiaEvOOIiXU0BHjesCSzITs52taX5wgrc1XX8B9GFwF+/CNCzCvwzY4riqSGuRUJOmazdTux
7TpjYzO4nu0eWnP4OWjYmtcMC8cvQaBsaeBabHP52bTHOTxc4q67nmOUv1oOyuGRmYsxrznbR/TE
MvowjVtiMsnmJGpAF8lk9VctyDOFp8Hrdv86VyetlwmrKd5nE+dL3rXaUwuNgTq4MnRPYXoJIa/n
gv1faQweHkTGnG652DwuBXaw5SPvI/Lox9PHaDlyq/rUnAOMhUUy7pPnrvL/Rfo14toNnYPHNzZg
xDfWpamVSgucxJ64kGG08CkNC1t5X7u3jJC0GqmpvJaMKrnKGueEKNowsPJlSFPMu3gWjK3VSf5v
5pMKzMW1mweNR3tj5p2IGcsASMn5ti1yjDuXXerFp2H2y3XjtR9Fw+VHT0vPa5FWqhpMA7kx28vy
u12vxQEwYaW6YX09GOjcl6sPPq3BaiEdWpyBYnpgog5GTIlLXHWqR1p/HF0kkFLxlrBlpyLeGjP9
zvK7YHxcjyWjQl42O3lo860d/XMoEljMRZ9vr2k7ct9sZ1ZwndRB2Y8bI3rVjXPhX6RdrUdmtaHr
0WPAGpuMq5vtDWtnIR62cEfochTVdfKaUEc0EuITY2kdFZws+k1cd0dvZtaAW7jmmQed1rgXV5G5
z9WydWm4eg9DRkk7x2A2mTGypP8t/rVVQjojPgMdBDkNXrmd7yOwai/7/zGafPGb0WCwvyBYV4EF
yaMyvMukMdRjqFV2CK4MbS0wINfnkNuXiSvR5Jvch2oM2iNc8zFKAHV1wgQRCGbm58AVOcq1AvEo
7Uy+yiiPHEs9DXsHncm/+eX8UEXMYPTvTNv22rTm+Kat8eS5rPudNMyArG0weNlhzsnSygfMHVkW
zp+qm2vtHpV0CN6uNU6tlh+7qT+E3vDi18mhqhgiyXhL5CaLLHcInzY4l9kALiZP3J05F2ZSYq4L
CpKDvBHPA+fEKHCVCG8SefYAzsFKfRwN3JvhHcbnBl+YxEK4Ii4E6q5yebZooosRTWN21QYsy+f2
ya/A2DjL59689yn8ArKjlpryhGXkiT9GbjkvsE6+4hLIM8XwOMd/4yvlytS4CYV/D7kFtarbiO4f
hI22lfuu2erTpSIHQSiL2dwLjJCvrq1DR19m8oQLJjGTOKuqSW1nrmx1ckcATWL6cxkBCmzCLX2b
1CCaCZjGJG+6Y61FDOSV8VCiM8XCmDFWIgi87T8L7YfZSGCWxxKEsRPXtmZYCeIxaCfNgL+kD/eG
BfcQWS9azIplj7WiwswawbQ0eBbMLxNbbrJFG8lKe/Q7Z8OtMbPTGotsQ6+HDa/Ja5o4PyRYVkQk
eD6ptC4nSJMEg//o9ZiPjANiNH6uOhibRd7jqDq4HqopbA4yZKAtMeF5uq5nGGa4bYX6vEpLJ8gH
95z1HAQzolYuZF7oW0qH6KrcDjTH3TBsmvaVZ9+4XLRr1bu282VpX4Ry62dfG9CGZATdR9tADei7
d5njrYlCQHtkpuERMme8SvswYBLo4y8EXbt666uzlGgpeQthap5czoGauITlOhaYp1Ebxl/ANLxN
wf5S+JyZofof8Rnn1UY5oagx9yv2Qsu3jX9YhsW8aQTsjSLtOfCxH/Fd0AJI9hGC09n9nvFi1/Ph
OceTQQtbTCAWYgp9ZiOIIf4YW0gmimFC7DsjUmcNdJFQAtm02P1zWbCixKudaz92Ze5cX1e8qrhI
/5VIw5thfBhUPexot5KJc9hi6TB/FLU8JulZl/Va5+XGbIM6e/PBS+WIxQ2n9AKFzImJWsC12fxi
uVfDQd2cI87mPPm1oeYOAOwQV1qrW2Xavyl+7UCw9XFVIDCR9LcUpKF/CbHa6SRUxpJT9jgx/OAU
ku23iyIeQoiJGxNdtKroKDlTS5DIxGGL7xshn3G9IipHyBdccmhV4ytFXMqBRzllYkw9tKvJ3pbO
gWN6hE6VworSGehbgNKDAamQR5wKbPzdGrt7ltCcPPqgiu7M/D2Dgmi9GJEMwlFsBJqKqnBP3FIr
i4G+W54auk2tuDDG6TwN8kizjqbVpHnB0hAChF3QMjVPRvZuplBKaLKbKLnQgXW0VnPBlDamktMp
q8rkFd6CU1zdPN6rFhYgZRz1DeyupYUplD+3DpkQmAG1wyNAaeGJVaSTUoNqkvnLVq0/g0mZl0f4
+BjPNpTD2gjGzLtUJh4JcsIkxP5LwCxBEjXzBg4Kdkgacn8JaSLK6NMBMtYBtZoU+XRNVptczdGF
Q7UleU5VSwvWzG057wYfITNYtsGlx+fzaraPaWv4ntyb7jm3jW0cwdePYJzA3rGIjddLaHjnrKWR
Eke7aXDuo/DuoE8kay18zn1x4AZel667cpn0JL2zU69CLUYsMpqI9IC6fFJ1lhn758VBCfCqoCr6
fCY/EIIwnWgeEnFR6Cgr7+B7zKPmXO57r/wPD8rNrSr/qf1T/zz/JPuSdLqGc2te3o1ZIRrrPsLR
zMLbjMlJIjj+3AFfCpzPxvfJRx7kDyuHkTk9vZPKW2M2ykIMbbuPpAeJAz/fISpGkNgS4guw68Kv
hVve2cqaLBGwGzOEtD/3m1bAVaxUu/0S/f43DIN31ZDsXWp48SLe5W9xmPLFXzt+p80dS424Wquy
xZ2/UxCDYXqDI5R1M7A5OaMcbNqiVGkE7AESBDaGUl2PMBy8ITN94hDEZ8RdQifIabzK8gPvvMcZ
rrOtB2t8M+rhn1snsBDwvlEACYPevN+TRZ/a21qHAaRhPIOSJ2IGTeW2jHh1t/b36GAYPL5oKkY3
CgQhfRKVSPzXkZ1RZKhF4OipaXH91w1/o2v/UpFPJjK46NOzaa3hi+r+Y9q1G5H9A/zKmO81fXYY
ADGaCq5UObxPGiY7AlwRR6CFseSEK4Z1amj5+8HaTQKSY4V+sus3RTqcFHIJVBHxoiUHyqOv4arM
INlPH30RbwvCBPjhamVFPrNbm3iv/jXzGY9k5iqF1qnlNkNS/Ke4OuqOvMOMxPorS56Rh80MMTcu
7pQ9bEUOpZLQnz6cHpg3BldPowMf/9S/S6mhYu1m9YRvugjhJkdZXdFK2DAp39XWVs1ptVx7D1VR
j52kP56iNj51Y4vzA3VBHJvbJjPOjd2l8EaiT1irK9tNrqXn7jucfmMGRbAXw6kJoBhsrP+oK39t
R62hOCrhv7FwbsDRq7otdx5gT214x8Xf9XSWxVfiZavM/uBCPw39eije6Vu3+ejsa8qavPN3S8GA
U/XSD6P/N5rwAutuY8eIOyJ8njxtzYTSSbB6br8zKis7xH+nvnst08nKXeuODZcBCpHoSFzJ10vy
MRiUtRW5wzXyEIoGARkHlOfJ6/VNSdGWYFCkIWrmyfXdWwaBFTRcWHBba2ie/jYFEapyOGq28+1C
X4qEdwrJn56cVTmQe0y117piE6Igirq7T44pKY0CEE7+kmwlICsApYRWczBc7ezQhCsuSQf7yPbs
Y5Y+C6/hAmweTMLkJiiUW8H5k+6qhae9d9w9DVqX9k+aPjNzRb8VrwcbCg4k1ZESnKa0ghI34gOB
F5AUf2zEB8PAFUzD4q1LtiEsgoVbzy3bI8UI2lKj2blx+M9N7csYfdlUltm47NUsYaohyPVcT02G
d745HLWkO/Sg7npn73OOBQ8RVv/q5O5Gby8zMI8pU0zAOJm7y1T031P8XiSB11yaIdpUzSpvkNza
xTOsXl4UIH2706yc+dV0MnWxSRY/EBrpQN41Ylsno0bW95s73uaxfcp1lLmmXDv8FxrrJWeRZ/3G
JybDnQ+glCHJsAXk2u+UmBTt5vOeZpvpE49Y4q6Z4rzUwUip/KAh7Yq7YhgZqtEseHa6A8DOsvDQ
GHw3t30cTkM7rfxQ31Y+inJixmcBr4Dcob6DQ9BjRRb/+Xiz/bahrtqrFJZyhH2lM2O+UkU40HTP
Re/tEjt5lZnDge2sijctCrFEM9Z16DAnS48FMrscuMJ2qcNm5RdXoRejX9IGFYwV0nUDG+IZrFF7
GHV6qPFSyWDXjCbz6r5qdg7bNwZyYagsQNoY+QjwzBzqcZxRRtC8A83oJv4wzoG5wgjtzK1w57bx
+y2R0o/xYaJDijBq7Hy81u2ztxCKc8wh/6fhcw9FYkw3FieoaBfANFwQUkhXU2ytZaq/2gshK9x2
PgXYDOQD5UAb5iAiy1Ul9+TM3v1LR7CEG0dYIBoHO7LWAJcRv4PChsfUWwn+3gWCQG5lB1OsvUIQ
WLfzY9jJXUP9KZsXwbibAhx6hRa4QFc1WRm0bNz/JF5CbGT07wGvxN2POf319q0tm8cG5lWakgVO
CZS0Z3vgQGKCWVbkAdpI4aXD4pjsuz0SAa8ToIZ+wbwZ2s6fDi6vxj2EoPY189nyVpr+uodN7yzT
xoeFOQL1qj+SxsacDwY/pNGUkYCTnVq/PBp5wg7o1t3NabM9dbUU/nGiGzAHsbfZWIa1LcUHBBfB
M2vx3ZHzb9ULYAz1HEr8SaHQNpPx3AxMOL2avKj00twsnVn2CO8zs/dL0RDnSGqTsxG58bGQ02bb
+KEwVomVgdFDwsjL5irpIAs78i6HL+4/VczCRh+SWwabBKdWUhHJhTSgR0beQRNkmDneUZfaY48G
odEk9J0Lu8rzyfzUUWtBUTI9A2ehd8V2MdCm673Kz9WiP91uyetmwANAVdOjVgzZqpjhHugeR2BX
7hZM3HqPZISqu5cmBc3g7lvohvVP4v/RnaihG2Wsk3dPSf+a5/fC/ewYIFN+RjHyN/i4gKyJzhf6
wRCZ71nGgx6LzV7qJO/htg0LwYX/mdGyUDk9lLY4C6DtYVeTeyK8cwykwKVWUNcpkkZuwSuH2ZHk
IvDGneu60FVR39vNyl4rmdWsbxemXE2NG7FqNhno9U2/50sUrWvmbZX90TKfsxnrguZNaAVZpBDX
W1UO9l0wSaBUC/aibXfnSofbWIK/WSPjCSorO4gn48vUs1e7ZQ8lZAb7HxrZTFFP7PdIV+rqjHr8
GGOo6W0egPQrcEX/oOm4l0l+PXuV+ndLpUR7l5SBuom8IFeIk1fsdSD8wSBc3hiDXjbbcpkCiOBJ
NpwmIOxOGFvILVOZPKdRjPNMb8NZvo5VwpmESMG31kvZOqsRkeaEeK35cti7pe58MVKBrcyu8S2U
EcV0FRCNxp1BASsLMxjM6qOvpj1oQzULytH6bZxxFAFJ8OZD7QApLR3BYel8DLsZt0zMtrK1T+KT
NZ6xJzQl/anz4vsXLTSPqf0kxUjWZbNdKsQm8V/qZoe5us7gYT71rwbPKKEdxkgJYNMnzlPaLYaf
EKaG12oyuBGS95iOxHMJRmyys0dfa7J49Ug76rjfCXCLic1SZOSa4j3ryategMoMFhx8/Vi3BNRA
Kdx7kbOrWLYrb3gHLKbY7uks4na6NJnD9m0HCM3dW1uXcHLS+ToN5WPXgQK6DLoSH0Baa/fut+pn
W+PZy++zA+s4nAOju9SxQ7wyrRW3YrHU5BClW4aMO6OUV68IN5w/8YLFQVlRxsRPbYVQboJvMJpo
ikvv16K/9hiKc+eFsKhtg6FwCTd07A7WyCqVoK5TM2F728A0sLtDDVCa0Eo1NmMJ5pVTeDATqAeU
bV0+vUsO8YXZgzOB3fnaZjJmmoqCz8b5VANUaMT4tQjbJk6JJT85dfY5ZdM6ho0lFvFZI+dEl07f
3hDwNpWfBfqm2k1voaEjGSnVU6b/IWFQsZGNHgiRsEBMUgVUSnf2d8l8r/P8BcKrT/bfdJGzfvAc
mF0J6T3Vou07N747GWBvRfB3DMAywpIX4qxn87GMGDOmwJkLsGyaID4G8bz0of401pjV5YzfcdmK
nf7NvkcenC1N32oMGhyOjYwDy6kCzwF1qnRUkWamHzj0f0uv31UuaquievHwqtL3A8hgMj4t+CPQ
DA5WtdcY7/TzdsQuOBp6eOnFZ0h94hnvnmiRnmJfHnXHPIxg6RBrgscArZ7TWN+TQWEXw6T3vdeF
mEWs0MUuNpIrjnNF8lcBuXPDFs0XY46j3rbpRrjPLY6Rpks+XTWPD6nmPBkGRoYLLq/er/DfklkD
BCXWo6V/CsGM7FWDTmQgMd2NYMaW+g0S381MjA1bcG3KIzPNrrIDyY/qiRxdMKKCpe+ZWPqJlY8J
Sjxt+tn8GA18NTlXWdGBLWf4GlB6APaS7E+LNZQjFpOZfu/AmKHKdxlUjPCWREiUTZLsVF/vmBwE
+MROaCKmS5dkFLfLukVQ4HAscDxAnua+BiATuLtm2vzFsVl7+SNAXZ5d2ny6MaHfLPQvXFs2fgL4
1OrMrFGGqgonSB2IhbyNBo7XAiu+7F703iFjbt5A3BurZR0V0V8q51Vbs71azPWW+eJRY4ow2sdx
c4z8/HW0BdRSCaO1P0lKspjiaKrFxkyTTVLP0Axc8Nf44FIbJekps4u1WJTJsQ6Nb9jO0kHMEK+t
sXwaXAww4pmZPaRVWEz7NjpwvfLnuDr0WBNVh5wJZANFnS5owlAFBhkDEPbqAAFMHd5MkHIe2BCh
wJTXbHgBRxrBjQvu/dxACIW2BC+rGu9HfrDgxkz4OTpZbEUcH2Cg1BB+myrA/U5BPgrcVYz4xr4i
1puohgxujj5bN7N1haA6UEzCZoauBO6O1s4r5FaPQjJVbGqT8dihxzDMr9o4hkNK8XsSwycr/iGd
7pCSRx/tgfeZEznvLstVp3KMsTf1LfpxMvLykzfBbcbySt4jhtAFrbr2OjvnesAmHFp0mZ8nYmZ8
7O+L018sHrLiH7bE77VcWDLWeoaQvsz9f8bTXC86+N2D7c9UtWSkdMN1mJ2jXgKlV7Ddcj07tgX0
Dj9CyBPO4T+KK3BrDjJAZmexDstSv1qIS5yzYWFsmL5JCz3RVvD7VHX97JrdmsTGBQZc2h/hXT82
QNCD9w/r0BmOikyqoIZPV9tgjNqm7OlzfMLtfNAudVMnhMt6SFTqb/UDmdNvdWs9efNRT6NtH36H
PqOWZ10NynGDSf/KqN4mEQc5yEGvvQzak8ZMBVqPN14qEuyb6S2TxTr2mLYMcHln8hxhs8QzWmZZ
7oeG8KiuIqwRh0aLCJ7af9Yrd2el1q6Nsq8I+tmsr7QYf1UGHjrPW8b1qbXrTYuvplfkQWmMjyhz
IklSIHSdegCDapuA0eFumW5W8yUZB8fZnx+GyETrDZ1EUCsS7yEDm2Dm2pkGKVMHq4W/RzptQl+Z
SnMPYSJiLODis5gVdLqNC9mYE0GSImhgOJE/19LegJJnNHgjVa3D9WwwIk+RyI8FQMP41A2UqNkq
5MjvR3iHPhVXd2aB5IMNLwHC2cL1mbS/ubZsaxq4CA3lIrIny3+wp7souoCHZhjGJi+S59Ifto3A
PDQDY6GoMBLlBnwVMBpt+yO0aXviJ2h6UJ8eOxsNxYbvutQ33/NxZD+0/H8zNKMCF6Ycs42WuSbU
gaSCNfhtMAgSN3d46znGqg7mArqCmF87KH9M1JvAhmZIg8wzgpqZjschvC3OPp7OKUe0sN4zyL66
nT65POJB1/Ys2TQ9N6hjtM57WDQtKCFZIKmjWJkg1OrUmAU+RgK5ADrUqd2X1XxYYLWac/RYceub
kNE1xqaDnA86JsEaRJqSAFHB5cLBH9ONwVRTfu5lIvAfv4iSTHEzWKCCxZe0v+T+BaSxCHOih6GK
HFLtXpPIZE9g3cNT77oHl2O1s/Wb49sQjG59DiOXOUftuKDpn9wnIYUnV8JGr8gi3RqXwSF1I77l
dKucYC6mV0ZFPwNtMkkPELfWqF8StCsmmnJ+Xd2lqkdp4vAwBp8EY+Ry2jkj4ikIkxdveBLxiwWr
eMLkdkKolofFtYMmVGX2TvMYRuJfiyygcwHRNgLWLLJfCOlwiHsTThLeX/JnUug78aPemhmHovkI
GDwtuwB2kRIoIGvorYth/6lXmqePHa74VZDxIfWk3KjV3rN4Z4Qw7W8G83ekCQ4phnKv20W05rL0
AMTPzDQ6795ia2W+prxru473CgKPOGQN3KGbcKPKpDwh2pIeX+kccO4ud35KgCMvpXlq6GfM/5RI
uq8/9RDWNLgz1T00XwyIy7bP3oIF2RdvQqEv86FofsMWz9JsEyMwN+w3Thd9CeEwRfe+QRg20Yu0
jOcNnNDrhkEWzFYepuYch77DouHuyH+RMe+aoT5ZZrZ3lDiO5RrBJ6smLYgX/SDbNxNOiCppJ3kO
84J4UBYWONKC1XJV++cYDnnLVxb+C6/2QcpmbcKHsOv3DGQpAzpox/pVem76QBnL50dQgkbNLMWz
WlAex1/r0gN7/VF4ioRe7SL/2UsgeTH1UW1RZexmLOV5Py4T3ab5tmawHKc6Gu7Zwk1roKoCh2uY
BFfyn26hMOY6tFDld/OJd0W169LHo7Jbise6ZdQwIvMhl755M4dtGu0z5pQj/gnzd46fD6FlfG+t
3FBRBZCdwoneDeFyQZ0j8MYxzPuCTa5XumD2Dw2zLrdnwoZvvX00o7X/WSdXRhByGFYpfMt0tXwI
95W1zj4glPIHghLIEwpuPMzMS2tiD0vjkE6rhzm+NvOt6QooiExyjTcF9k1N8eKZYuuKkwAGqOuv
Nvd3qLfYsgwgqJFXvdZu0L1pIUL2WfvRRtRJ9ombD07UKVFCLQYpQC6Cs50xq1shLg7lxfLTVeuj
dLv0pQy4qOlvNMRq4PkVJ9lg35IWGpyNcrCJVCofd2PHwd38qgWXDEr+HvD5tRmk9EdBSApgszMg
wtDYTROMGQDKaBHrFLh4MPAL1gYEZYeOpT4nYmcA2gkc1fXphn5ZB+7WR3pduWwib216/SdkyeK/
WxemtESAwdS3bIF+1r2j731+z6YlEQOsNIIwnlTkftvPzfhqlRAxecOWqz16MCgZoJUg0fV4UdWE
zUlSU6HWZMDmjA1hrXoWJRBgAYXOMKcUdlujh3+5lfjFQW2AetVjhseQbVNOKL2K7zo5O3DIk22Z
PKkTRiz9sdK7B+5xyOCI8CQmbYv3L8em1y1VUAOaWxztvYkXq4063e7WgFxYL+k9LBlwjz+Wd5a+
ixk6V11+jZScsURCksIaRhdpZVuH3kLM97mRh2wsAlbrPDv7cl6CKoH2lip+NmZLJXBd+FhwqETo
rKb4U93KqfmTSmLPqrXBp9WtH4k5QYuZAJ1SknD8t6/8OemvIbxyC4PzCA5vxfTF5Kevp/Y0lVQY
rDzoqO2vxoXtJb8ZiugoStZdAg+L0FgIyJN8q8pfBw8MKmiirrnDGeAV6bfk9mKEOhhbeuw0+3UZ
m/DPmfwKuaw6AuscCNRMqqgYnQscDjI+ShZwzQ0nmXRM9cAqWmnOYXbfBrhQXIEPUAJb3HpgTNdY
WhXGh1bzJMtzJdKdVi7PXiXXiGNRE8Z+uef9ebO3bQexa62eWY8aExIJY2Go4HarlJiK5XlJbp66
tiC6qakYsmi+LOIGKMUfG2KxAY9YouENXg9piTgmhHn/HY+HYfjzTMA1DXkWDm7MbSMz3YWL820s
J2tIof8gFPbfHBrTlBl0TehSt55t/6Auzd6kzCCa18/Eo6c08G60anW6IvCLXuPC8vcSkFAtNZeL
oJGk6d5jpzvO8JEkZOEso7aemHQQU0JZhJ6IXwz2a94edKjeyHF4xu2MGhuzI1TPw6YW97DD9lRO
52hNPxDklHIEs9h4RozbgrvLNWG30IH78t6Odz37tmGF8dI0+ktmATWD1MGnMF9YnsPnNNdsR2We
DGdcnSzmm6F7m5nhUc1RV5nVQcdrksXtkYjUQlaPJ7jNX1kKudzzDy19qNrsOQJheovpTRVGE3sp
hC5aie0UEnRcMeFumHYu34o6pUDzTitPYf8MPZWjy3EfqyZ5FgR54+NiG+F3U9/dBSmixIeXXinn
3VYVNbeJnP/r2cdhpCajyCJLHq6ww9wipsCJgV4g1K1ywJ64rtfSxyGDw6c+1b8+T6nB5tyz8Y0A
bnboLxLjaONdV2JjEU4sxBLdkftpyE8BwNfZOxXWxVtDWn/k0YYKt1L4L2A3iizhPijhVU53rRlr
JzqEgzhqHiBcTuRud+oBTrtpOmhKkGbSymvpHrdxuhM/mx8r3zlSHgQhTgYAAEWkZlTvOr8PaGGd
4OGA/TpGVWrV0RLK7I1VHM9vylsmB/AfrZOBdUffIwKn3OgZ9zZ9zMS5e4yG+anKr4afHlHNvbgD
1YFRb0o9+ZPLl0SUpsNDHJdr7ZJZRsxIhKxqXEdagL4+u7NF/ipmVDBgALPsB93Ydjipp4+1sX3H
/DxbdiV6oi7QutfJRqK8bSj2s2M+fMT9qZ2eXPkqmJFRYs7AmuG0hmjKgTw7HrAVsz6qLB6PWVXP
dtEcrJLhx2riGgCKqO6O/ekPHxWmNBGWx7hkZ6s2CdgR49P0i5/GYm2gqcVZYEGExur1Az5tgpFh
sskRUkaPTA5GRji4rlJxi20m9swb8gKZyb3EZXuRX1MMerkvCJGioMasnIGoB+4LvWNdoVIwQFgg
vCA0U+lVLCgG5xF+xTXZM3jTCAi3HZO9Fu/tCF1hG+9Y2GtVI8ZC7CUFjyZc4i0u4sXVV9hF9C2O
AwHpBliR9MUKpms+PEJcRf5wc4qNg4HowDXK+y/0P9eBgwI9IOKnejRcg/zRbGIwu+TB8pazYz/C
95HMUgHx5Uda24dWi/dCJ90I/Kz2UgY3VBCZtc2Y3et5Bj8C39YucAgDspnNULnViNHV8eOE7U6k
ONRgpWBVeB+n55DaiG8NKwJKo6S2g+/wRC0CO0RHZm/aK1IQppQurj7mtFG+/Oc3V3/+8clXiwCA
a+u9JMzYBwcTV0Wkf2eWCd0O6qNJ+f3bsHw5mOWvr38bDhGjtvvgMhiMM/8Bmi5thoZzgUOg1lDS
VpGNJoLwLOddXxuMW0sCzXYZ9GEdcamaWXF+qWOsUgPqsFu1AwGHPlFRKI35AA6BtzV1lk8IANrr
mPmgoBK1gT28iZsB0RAdo/9sYPzmYv7LnZUMz+gF7j1zVe9h5hh6MG4zLc3D+I8MmB36FtxqJ+fa
4U48rh18dLHTfsn38wFhRngiqEu+5hXa4JwRAZjKSGw4K5Hngf/PWAYIMQ5WynEOnTAi36SODKDY
Yj1y+ua9uR6dmSEgutJDneAt5IVcq5jN6E+OToim9wK8+FD1x7IpCVq1X5K6Pag23jTy8xO092BB
w1HBEyXwF+5Jf0rO3UQsyHmGzGthfjwp/k0UZGN/TDmFI85XLLD4ONGjYkQoKCi0H/MC/W17zwQG
VulCXjXSuHBTR0j04m4TQtNkvUPSH4uX0N6k3rhtdCh+aRgAQzGgZt4/wL9iilNhwwMRbKjbd86S
Mv6ZPqb6/UKJMsA+tEGkBJ1mbRqHHlDa8nD2npVGvd/UYHfNWQ0E6AktTFDhs/JmFWBf2XI3diaB
ROx5ET7qnFRtMSHrJfEcpmcIYOQxKS2Zt/7Z0zedo7eVHgZ9LkZ9Y3PLrG+3GzeC8yvqwYNEFrTe
FqZI1K1jRGtEdiUoMYKs3dfOfMJ7ouMGrzx7hTiW4LW7ZznHqjunNvnRKWjFm0WeShxW54rsM9Ql
WNErsuTUwK44dBBJBhenC0B9k5PWbLJnzX5qE/paByqWLeCHg8UuAcyEmU1jpXeYAwmLD5V55Qgi
a+x10+Jl+z+OzmundXWLwk9kyb3cxjU9IQntJgIWuPfup9+ft3R0xNHiQLD/MueYo+iTstd6WA6p
5avqi/gjWWjYJrI2xsQtKKjYEFzxIYt35JQSwW1a7knYRrivggD2GQjPo+A56hxU0C1FCAYGXRIq
5WjVi+/C9sjyNQQWdxUARteYpmW3dtlbeHgm406GDSbQFlSk4wq7VNhpOP1z0iGHpJyFwYiH3fMm
g7cp7UhX+GVhuTYzDsC+p20+OHOM6H3GJ6tnisbFDnzVw6VM9Kddwqc02dTxqpJdFkzNbjOooqH/
hk/aBcTDJaeIWfy1AGA8z6ZK7M8URmWdIGjhBhTznvEO8s/jCvABToekp0OzIXAjlt9mWjVFxIAD
6mtYxCBGv2Z4iSSd2oFblF7TSnqmVTAun49IJYon+SeM00bGC6IguSHkVpH17CVGhx11fq2t3luM
tcSQ2BAVbg7uw3DjFp3Bire8U49RhTe0bqjT1uqcr4r807B8xYANwV63ki8VjH8CXo7aY6sjhynf
dGlnKa8c9h6gIcqpFj8OgpEAzBemDLL4md0lLzT2TXqYZpVUvdnDQMIqKRRN9cS1E/9pI+TjX5QS
CyGg+jkxd53u47zdofDKfphoVNpXWHvVbdD9aP6LyDUPD6aOkuuUZ7gV8nfcCMcrr+JDI0ILE6YH
tC5oOZojvBHONB6x1YAmR1GHg5MkfxfqA7m8mvoG8xsabtZpuv7/QH8LDwSnQn1QMPiFxEFxFFCh
tfgCMVmBKRyic6Nctyleivkf0Dv9Pj8eKrmi0RRRSUIxYTji5Y/m2zLubLfZYhXSihXL26omV8Lk
gC/JtyQs6wwYuzsDGlhKJT6yw3oCPnHOkKELfyCDoF3Yd0oLj1cPZAt2IUlMq4X0RqcaiuO3CJ47
4TgCFGY/bilqggZjb8lN+ALQjbwhZMPCjBshIIcc0YytAOiC3e/TSeoHk44u9bUSKacTn+e3pv4F
GtbGF5Z+2aPx/s7FW9Rekvw0dJ/VsA1vEUOsm/hGEyq/ZZ/MY/GXf/C/aMfwTWE8+8ddpVG0VXYO
PrcayGxG2ntMCFB3LbZkffGIpNeFD7diPMqAB9FYX1KL6lVWD72GT6ZJ0RXmEHGhz6kDgJkRjLmb
dG4uHRNeTKyTvGTUoGv0JC1qjarFiV9vvGxADCiuiGRhXhveSOtbG6sfKZ0wpFMwvfnDuqPNTwv2
d/kTwzFZt9twcVcUrsJJoOI8npMjCk/kB5U5O52KHvWroglZxleEbSYWogu8uOcagtJzl+vFZliF
JsYjX1Vioe4KcZDh0P3EzLM2OBY8PWRmNGF8R100mLRAU8q8hVJCOddggxi4FMuIgRG+Dho/Lox+
SCFasLTo8mdQO6yFCAJaZcKqzYNT0aiB1oynMSqOKigUCimL1h3O7pzOH8uIRJizp57qoGCZN8aP
oKNcjAl0wJY6/BnNwafYSBnLwhSf4tIbc7/k4IJEYmcgFByZbyU/LV6e7tiP6OA3prJtyH3KBNqj
nwllFNwjc+139O8aFUAJktdAFIPon5Qaf8drUb7FABe1+SqvZ3tPB6pvcsDXRX0yZt3JCYAnN2id
EmQ7/fSMjIxbRwcacdgU+kM3Bk9O8R7EKMyBVVFY0Pu48DtIDWb5phZ4+pXuk4e1llch89QKZZKU
XiwqfQmnq+UZQYPSMaJiZo0+G+ZaxoRpPZnh10LPxmtNI/Ey1z9kBip1Pfy25eBgTolKVYfLCtt/
xraxl1HoFNG9ZwqX1vt+2Jbyb2zJb4YGFo9270lIQwO/bGwu0nPbsxWnlusrGeinlih9MSyiVq3P
taqQZOMXmVa3hM4wyhgdUa/2h04mZTj0q9YDzmSwmkw4LDoi1M/CNf4iTD5ZVZPDaAbcmckgpif2
SSh/gfAMxIY0bRwp2ydY0hqxiFucSW2++T8Lw+WPx00xxRE3JB+VJiJE4ph2nJ5YYOX4xmiPNFYv
ccsea2Ms9pdmr2vLe9Gz4QmRHvoFWdBe10ck/TT201UFk15yfP+05zkPJabFy21FmML63VIwMFU9
HCC7v8rYh8qfwGhEqNVDg/oXAVYV+D+tN/HpsOfycAbAIFKCRLhXMONKi08LMZ6BMlt4XQaRfv8T
P4MVLmOtWJ3HZY9otFLfdFpA9WHFx2k567PHYFCrb0/xGOIhne1ThsDS8xoj+kZcBW6TQafvJOI+
ovCzTMpr/QizfKc3nEaYF67CbrOa32I983Nm7+16RcSZH1H0hpR1DCkhLthlfk6Gh2k8ei8k7gAz
yvIQ0w8Dg7XQVZNlg68aPSYjGbH/CFlYz49QS67jaz9+VMN+iD/mEmmPZlcCszf0fkZDqJuACJop
AnKb+JBZpq9rwxlEBMNXS9uX6WEefHE2/Mx6SwDKigaPxQHzNOgk6EhL9ty90BAYvlNQSowdihzR
loymrz7oMHI35EZG8MsXw7rocU3BpRz7LMXJeiIUrkTT9HTVZ9QAWI/BxHqu2dlJVW3V0jwO40ul
+Mze9pkKt1n+SO8CfkBPwjBzvAVx3RyH524ckb3HNg8Si3uuyDg5xLN2EoieG8k+6jN8Mzl9TUEF
KiwBw9RdT5RabRJtVgg3sXBzq+CqOoj1YbColrBnk0O0PpRy0Xu5OoHUDBiZsxdPIpbLj8XytfQl
YnssuHxn50h3NeNl/szACjXlUUCM7LprI+MGzMQH+3T1ZN3IY8JeoYAZjJs37fwHxvM1ZOnN+E2P
/ITJsWwgeTx/lW38tiTuRNw73GAY5X/Ph3GHIcZ/TK6hX/hWyGCZIwGYP6rP5qiNmx4LbrqVj+Gj
fWvf5Bf9k9gUSCTid/JQCFfdQOMWfijTT8zl3tB9YB1HL3o22Zuo+XN7TZ1Cx4GsaVN/ov8ea9Zm
NzsGVgZy+tOiAmkhOUXQF5koR4WGTRdkpqi81VCdkGluDOMej+VmhCyTnGVG7B2D8A6oaegY8mNc
KBsnjMeE4kxtqSrjRkWoXdACJv0OCVWCDMQ6dTVAhHocE0pVAf+L8cfMjRdJRo1IQ/5o+JaJJPKg
F+6LDk0fwlse1RjiYkwmBJz7sNDixp+GQNK3cOKwnnLQHcjaDoETK3bpfIFAHW72p8N0je9OWPEm
Ac/86/mZ7CAHKdJvXJC6966K1yE58D1psu0Nm5KG3qXCSAOSUbZbunea4tYckT7FDPSaY0f4jfpu
pb9xCM6zDG8jzuYpK2nM/mUwQ4uuucbwawThWqlIrJgZnEJB9oooc2fI+bFW+dZqpoL9YiwzBqvf
RiAtRdEuEr3CKKXnoiJovYODRIk0zsWl0dtTyf3b162D3RIEtDbRg+JJ7tkLQ7pSqLDn2K+/YOqL
w/grZt6zP6/jQWhydbpfWtpAqjcGOGR009CHHHXEYjXOumYyO35DExFCscds2EF2x0SVIQZvHA9Z
sH6LHglsmihb0n5N/kBXQpsRMbi2m48evIDhHta/0abFiFeEaBcaz01daVslwSm4FtDZXWa0R/J+
3fatJjNdQBII2tKYKk3NyHJxpUd6w3W73w2WZg/5z5QVgSTB1BvAGVf9nv5yCYE+qnJwi5axlcVR
ksQaUgQMxntaV9JYV3aYyGUvJnBFFa8VJMa85BIrDwoDThahOUyTSyUe4oXSkrKDwSbDhMKC/YIH
KjBN8mmydYXyNa7wzcXlsvZGYoIfTwy97qguHYvM6voA3c1qX8wFQjROS9KQOsbznoV48Ok/pUaU
xcoTQj0tffErU4JQzRzSBYajnfhh4f0U9uTOYCmRNT95+lpElY9c694ipl84OgHPqFnsBERRNsgn
+QvpPtJwL9Pm2c/86TbYK45+X+CmgqlUCgqTpOW2hvCbZAZH8daQfyPiWbQqWKRDmG81Uzlq/BZ+
MvMq5mfZBKak0pF+Qmx2y9yyJ7xsezyhO2iiEwumJn57pTENhKwlyWFut0J10q1ytSjyUsgRFeWB
0cWOHOeekpCTrrx33exPn2rSXzotu0gNo6WoCoZn5pszfMbqgCAyCEFc1Pw0gwrPzWP1nyEPQGSQ
isvZhA5VpVGMLeEYEZ6MUtW0nm+qNV9S8od7VPXysGIFnlZ84lG5spCLlA9e/Rax+WUowEIEvRfj
JiQPlHzsIG8gTXxqJM2RioYxFrIhLVLwCsNipbhNIWiUQVQNcbUWDXymfmdsI6tTtxhEls3DGKF8
SHZMXQJ/rSt1VxXfVfimSpsfiW/tGJ+NUuhHIIBz43TTSunDF7MYTkgprnMNRlFkLwY6B0U+KUl/
UGuLMStuZW1zVPP0ZW6sQ85+yCz6st5VkUCi8TiXOIUV62gr/47KbBev3hGKFw2zLZlQtDijLGW+
1jOBKaPsV1JyVPo9uJD6WJrWw7pSkh+Qiphsdz4WS5tK4JPATi573avU4dLEp0WQ3VB+4CMgWwyy
NriCztPn8zUjt1YTA325SioEhvpkSsspErnRGG/Oxoc4dbtxrncT6eGx3JwUqb2VURDDpE9K7qsS
HQR0kOmtn64WSp5wbG11YAaWupk2+vFseBmdfb5GHXs9hNEM/yh+IOLJjElL6RoVFnEnXSQDB3FC
27tjaQXqqGLkRpi7L7cuJs0qI0Iufr4x1+4FKqsCr2y+F0Izk8lN3o+umFiYsuCIQBKV8oighk0Y
YcLWdsShOqznBrsXbyvUjt8DuVvGPxDAUj/18LkMzg2LWD0cE4u7PH9A4J0I4JjAO2TsOhakb/Cg
sQjYYjqqvYCESckOUp7lmLAaoeyDAaCT5kiGmYNPBRy94tJmHnImBrkiAQCQn6EvfcB9sxCJQkKH
iYWn3zecJ0i/YG7Jl/neZTsO1A4KnAFTw8EJXt1OrEcaP/hiwL54QqAvpKgWAoWAQc6FxEdrBZtv
gbXH2ULyxnDiEsiqoL32bK0IGkwQdXsFPQtGvvMBCSfERIlbj0gqxUs4ZNn3i9Oq8PSPenwREO5p
O5opiKHiOa6u83RSo4tMJhN3RMVbD9RpN8p76Odp5nOAxL0zqo4iuRLkqj+syJjEkwOINeUQqIbb
SpzN2PnZyvzCgFnSNiVws3CxVC9CpW+4CqypMbAQrxFelDrDjSq7+AA5wUvsW4MmDo9kgUMDPQMD
WcKdM3v8QeNYLzRcJItCmpH25H3EsCe3nA8AcMUJyzXmX7nX3tce25eY3wnBQpIfgQl0mNquGX71
5b1DYGUSICn4T+yOULhREboxkz40Tfhhs7xQtzrFQfoXf+EHRneYE8OY/etLF6FBYX02HNIqfICd
armlARK1jdj6YL2Eug77UA5GdZcbJ5CpYY3y3jAr3hYrCgw71zJ2kIdTilrT4XdYd8PB79tbUNXa
shSk4T2Vj62yS0HWm1dUZkl4YswFIvbMtvioj+BmSw9ac1NxzgPwWFhlmOJSqt/oJcD9mArITCan
JSh/Sq5ecKIT/hL6zbzr4z0ccUS8cFJThqi/OpXXxOga62ti4BffMo78TYu5SzBmZNOXiL/3KgiQ
6VH9y50PjlTNm/AgST7GMWALtHvhSqBG8WKPgodEk+VdDR4UQqZ3lKAG9grD1mj3MhlfM4AMKPGe
ZMIUu8MK6jsndhD/1jgw5nY0vYZQtcTYCpRvksTJ4uasxRm/l4KmC1rTmUnqMR2YmHjmJhTwkYty
uPj/a7E7DJnXmdsCLw9Gie7IQFjgqED16DCzzCDp0gQw9uFGLdD74Cnkl+IZK9muhU62GepARlnz
SqA001GJGvgIMySXgpZ0KLzkEbdBnQoZZrYcq7hsoVz3FAbSxktMUH0b4MixLN4q9cGs+ATzIAfF
6Hd9fxBhJurme8Qpl26F0E+H72Le5wqMFh/JDpNh620B8brGe50sVSR/k0dqq98pTBrwNKGAghnD
UM4uiD0BhJhPxkS0NkATV6Mbl1v+0jXp9LkT3gm8Ve45MbIyOlYnAurEOa1yINby/IFKtRqe+EXX
Lu1IqLwtkoOALwaZBobN0lQRndwUMFor6JDXYxSQYYGF4thWeL0IwyRaCyxMifw2+NE/0OHSa/dc
HdDASAFqaL16ICcEgci8N1KDXbWNKxIcQJb6CPQBKnZBT7pUGAxtwt8X9YPJW/Q1v0vYTPYvYRek
AyfXwVRe0w4AFJMgv9bd7mhtxRe6L0uxJ5nBDbI2+Ur3pRAZoDt1e5Sbo7ScLfmKA68ZIQh3NFaM
6MgMxDkaVCdJHQxrGl6i5sJTXLkd8iFm3pu4WBIQT5F2uwm7LQC+zGmHNzRroYJOyR0vrOdC4650
Bh4phzQ5zIbLTN22XkYU9MA+oCybM7VvRRuGiwPq5cXuvzgopG8YROlvRpBkcsf0HsrdL6bJs7Jp
Zl70+tsZI2Da2DG4hCZp+ISJs3N7Dxuj9h1fvhoRnIIfCJpYO/pe5y6AeX2gESEgvCwGTNrjRZmd
vPSI9caLWZb3XAQwomBNgH8gm4txX2htjkO23Zz4MTgtK+pKPwgUzZFO/Eo4BXiAQAOJFgfJYfIh
/4KYq/qFu0WB2i8Af20Z68RHACxMFpYt5v4h8W/lVpe9auXWuXyhQ7Wmv6YRRdmDlRZgJLhxDFBr
S7I7H1nmlYbBkGP+y1kNX/LKhdlUrV9+UoeNA42Ht0rJiPth3M11gWE9e3cbozhjqaHrlzDQYnbA
/MyLECz/iDxi9DGb8NNyucgCukxyltkhQcvUDKxUdmEvwLkTxE2G/CBA5H5MMG+n0JyOoYFdRId/
2rHKKMuFGSYgkkYZuxj+CaAKmM8gDHzAmD18z0XVWeKXSf7X6V/axJSfDYibgNnK23KE7tB+a9YT
s58wSCBR1lK/7/R7jvx1Itejf0CsbxjsvGU//YNZFAOWNcBS6davetzE0HJeKXn5Y3E74TlzzxpY
Q1zYNRAl6dVALtlk0xsVAamD+j91O17EM3zPf4ZLqTq8xY9uDwCDaB2eOFUtpy0k6ELG19JDVQsl
rrjND14LTKLkn/iqfln79FN40bfzR3abT7wPEE4pRBlow+WhvcZ/EX99OslV0n2hR+RbzD9R30Aq
mZ5rr5mto7xDDWNFtRPCXZj47bjQOSGn0Ldal0yEgsfY258JfCXouCtcoeJyhTzT2rBb+teeWPUn
ea+5LbzLgOQbjdtCukbaP+PGlX1n7oMc4zP/7K/ya3bXr9MPBC9UgM9rRIwl14RBpi45iYH5gjBH
pXh6hwOKCHLY0K7hJXyGYOBHuzpQjyE9Au7kpl2btoaT9P++/Vz1WGbNpoNNEXlmnBwMq2LniYTq
hYRvBuH873+EnLdM0ehckDwTfI3MzIkhkkt+I+ywdMCKpEBi1h+wIsexoqD47dwEL9vc44nBxFK/
eGb9RM2xoQ2fxYDxARRBBirqFwklWHykIUh+ZeO/dFaveW2jtiol38RalIr1x8C7oPVCKtQG5v0G
HES94va2vDMdiV/zfUa4oLWT/gBxpL/uRV6z8B7GD0/baoEUgCoD6Z1hOXdow6cxHMFaDytK3uKu
ULhyu+ub6g4OjtXQ+LpSkrmDHCwL0T1o3Ji8dPDBYQNye1f/OI+BVntOOo6hVyVjqmoTLGzConRr
MeAAHNd1wJfWT804m7tP2fXGPsVv2nSM9zg66vIOe4qUCGmKscUFYutf9dpO7tz0WG+Y5FU1GKxv
pq0kM4GBfQ94D08QlsyhjzBTcJILSwr4lXk5CFgP9sJS5BP+JXer5+6ArsFp7PLDsU7ij8UT0vz/
v8sT93N1R/uew7WnyKMJZIgFPLh+Q8Fqbh1eHnDIWnVCa8LxRfcg98DR5JNAqShxsqL2vEwH7PvP
jUvYwt/TmR8lkANsVhKqm9dsLTLdgTHyeY11oF9d1utLJ9hq20TMC/G93aTQJ6l64T59PTEGxhVd
3/OgWTSwcXoLIrYrvuKp3X81dwOQn8jEyM3+dQeS41kG70UX6DxkgCYiQNBOpTgG7memZDH9DFcg
fRYoj4dlPcyH1TAJ967BZi3qvPx1SmBHCnkCDpNKDZTQdFdNWLhpH4Rx1xQvbjsFanic3nnjJTnW
r/OX8Z5/RTIMH0f4yazt8v/fwfqAoNC/Rv/y/1Mu+HDx4rLf+SD5i/gq/KSMeHLb/OO3YrvhrKmx
cEf5M74Q7EKen09agLYaAn57WkkQX/zVnBqwnP3S114GRtanqXXLZcsPFpeeqQTL47F0WyTwz+4z
ApzAszFQiVxbdrg6YI+TpF4aB1a5VUOUDL65Zj/53FY0Swg4nzJIvaNQFKQB27jOdkXkY/wlYBxH
zKHBrGCrZMcyhMK7R57fHgWCzjtcZ32rvwzaMU/d8MpdCJ0vragJd3WE/7unjJ6OPBX/ENgX5SFR
t1G5nYdjlZzV4kXkMGxu7Xhv0rs83rFp4ablN9UwuVZzXLgTPd5Ge9E84MBRphfUGAgDND4CJBfz
MJDVqx9V5LDPCcbnMcQ8ZProh3M5nK3hounHfiJTw54/8S4vlaPRbTtymAu8X6DLXcV8Z5BOabx0
2WGuT2N87KQTncsA5GrsmjIQcAzFYqPet51vSq+i4HGmQIxcMJ4P+3tDX5oKLyXFK/Yp45j5FvLs
4iUfeErsQnbMPL/oj3x0KpE2f7EtTmwg2haDFbSUOp+y3Eb5dwZFjwLRQKgb7utqMyC5qdj2zHzJ
t9YIRFS2c+RVMUNX5kMTTJ02wv9TCu252sXjX1UdCoqvJvuxmsnutQCYCCqDFxGLs4zbZ3Y0EhY7
RTtqQVxoSi+b7oN2Eqlnpm2b2uAXT/rfkdQbhlpkIuIZjDWKoh+E+FL2l1witQ3fofm7GI5Mxo3S
q6KgpU+dfSBcFDYR0SD4+hgdyIMHr8T4ikl5x3Sb9A4dLw246ZD0/TDDDYkhpmDLyUcyfZiCLWyh
/luQX9vbaB0aTAp2SumJtZtikpW9xvB+WwRum/Snx7cl8XsJTYoTkfVD1BcRL4xHaz+JAinfDae2
ZZiNIelZKB/pdOjifdx7C3Pf+SKKNt+IoST8wFqw5+fdBOHRbc77xodFqDCsIFGVK5Ez4nNIXzXh
d6CyaYwDBQCFv0hlQhT8DC0OPhwhZaMT/zUGBiDHVBf55wKh3tpOQmMAz0jTt9lPl/NkBJb60k4o
9H7CnslQ//sqQPURYOdkMkaNFWaYrLVNJO6G+F8IKRx+EiA/ht/TdG/E9zyF5oaNwraNPmo4U914
spDB0xiFim9EX5FyCLvvuvr3ZGxYKK+S8jp3h5kE9wwDZyyDuZX5+K/TFagGA2nuDgk7uV3cvXDc
PgdYVfYUBthAQknSDTutLqK8w78lw3LwjoYJuWeLN/UHrrwDKxlF4TYUt1rL0gFncblZqn4X1/sI
gSuwZUPmUQ01LW9OoYjaE7aE6YK+WPM+sxCiBjJUpkiBOo5BhWfimo1eJb8mjWuhKRhdGsIIPaSc
nsbxqOHx3RMSQmDBoRZOtfmmzjuVpWamJ0241zH83k82vGJeZSEoVH7Y3UDm2d5i6b1p4SPBxZ52
CVOkdVKjYtqp8lbrJ3xUEmyZn8j7KT/W6Yk2vk3Y8ezvVTEIphK5rfqve75Z87lLgtXoVTnF9C6Q
hhVXf3poUVFUAjYx9rGo2kHECAjKQYbcZgk+tey+8gCQP7Qkq2CNcLYMDJuyvZj5hgXN7UKNC9al
7Z8RRjMIajfdLWIhUEf3ryKAGS2RBtK1M2nmvwsMOQq6AyxgN9wl5eTwVqBBMAHD3fXJ8M6xmayF
Z/1HuF50tPmv5V5SNvNNyC4djf28MlLE1jGlU18ea2PH65po4OBiLZesG5l9IS5G22Z+NTgzC1v9
iJF2ItBzHp46w74J3y6my0GGgGlGQBXgYJAy4WtoTcjUoDPog6g4P83T3mxoth34CPXAWKUJA11+
QKOp1a2e3Gu81nCdNASP2czww3CZYXuih3bf78eRRK9tArZJlFW5XbhyNCcf8Mjc4GRTDvtmYBAO
ZZpJgx0+sMGZ6bbxCV/l23vzXhGHmO5FQsCjc2rdQ+TX0z9LCNhURXTL4l99/JWUmxVf9Im5880U
X3p8PeSWVJ7LwggMb4hlQtXHPPuzUnaywYFuI/tOoKKOJ30+RNe4dATzTJvTa1S632l81YBoSM1M
PEHDCgeCCYZquxYtDkmXMsvljs6Kz7n6nIs/fNoydfHzHFTVZwyzmUOW725a/uW8DmhSahSonJ0t
HLzKeyanKGEYCVxLO4oHHcAbzqgFSaARtB/qCo6xp68RBNjfmoVDBVtcdFJUcUzci/AVjMgScOOr
9uJ4ruk124bHb76FzSXuPNiS5apA89eoRQB61eeSINga98hGt9XuNIq7RHMVzJNCQhkeqeQbrD4m
lYSMp1yx7c1IXVg45arOLfFhZcRLST2jlo/dar4nHBjztoE/Kx94Lqsil/7D6XAUQKK2nBcVroby
F8sfWrQ3Wj8fvuI0QIR35YCTG5Tf7hOsuZkhybU3jZVeoHP38nwtTKm0Kh5rZCNPLQizWUAzqOCC
J/16BiNYdwngqcOeqJOtMB21GE+k8h2RSVmfY+kNqzf0vpukm/GGRRgiPML8kEV3o/JEYV83e5lZ
toWMYVGoEuzSuKtKkDErNGfscg8w0Rl3M98O0c0qhyG8PEMvSx8iastoXw20DtvZOMTlQSxsqdlT
AvX6ZVoOUhUIa8rs9Vy3r8/szUpeLAoVJfkKo2smHjSYY5RhX43xG8EFrbJDyjjPgMTnaokrynZ5
HgjhhnYEymGxK13AVR7+1KP32guTD1lgvdpQEOPpuL5xQHvS69bb3fT4iXNcQRh1Z4sb1eV0aVDE
am7cBXgBjLShGvBCIvt5/DVUf0a2TWJ8iMV3i/mdsbwzx4bjAQNDJmtO8WZjV2YHhHlS4Q9P3Itd
wpwgZloaVSXPHKfWR4xD8YIzPFBEf4p4gk3zafXgqgzWSVhWL0PHSnibSKiOgxBDOnuE1oSfxKb7
xtmRWQL5qL8z85kOBHY5Wrnfz16+OsFsYCdahMhD4R/+kGZhuvUQhPfBumn1bxRfF3Kjpm1BuZMh
2vMa6gCTOluHPO/kaGU4YbEbMf10u8BA5bSmcyCycHYyJUhwHZhcRXlvlhcsY5nmEgAGDSTEYXHH
Xguvxbdh3brwPcODxgx0uK35T738QzAVcZNGkdszjSmwrKEsUOJ/Og1H8UjCv5hDJ3viQ5mBfWBn
LKCDm/0l3RS1Pc3QPsEu6EhgQyEFOuCOl1RUXjDK7HavAQC2iKsCOkF+hFXiEuIoDAPxL++oFWyC
cGXcTYSVaQHdk97wJ0W1LbnLbzFyrWxYAiCUnEgDoDyQ17M4zEwtOElBKmSSfBBFwGSDsYRhM2Dl
0QBAygKAwRWa4eABUmOizAo0RaeePbVxcWB92hrayjy5AApJypYJC2iNWvhwD0TYe40jM46BfsA4
QrjM+IykL5wzvmA6uvwCX2dWH0r60/GwdNQCSYT04dKgpSYjJvXzDl7xD0USxw2ZqJAMMYDlUDay
IMwOWveCCIvgVrnaIX/RCSpm/qliyO3qC2UhESW466ILwpvfqfIjYVbAloJI1sahyX1D3xNs06Vb
fCIEaHyQ9FTHEP6k+pNtxT/i2wh7DUT7B9dnQfZpLADMufdWmjWEaTjZnIukMq+PFov/ZfJXD3Vi
dyMbOJsXTCAjL4TMNdh9CYv0IkCoxM/0BmVVhiLmqMyGmJ0hgDTs5xcQDa8WE25gjhj7LX4MOkHV
VniKeB/BD3tv39RTHXROd2APuMYedO2jgY/avPXfMGksJEbMmc5YRJf79s0owLA9HZFu6SSDKxue
8U//1Lbo8KTCLtebiDGkY3ImbyA/EVpZKsEwBLPpZRB5+VNpWZjfsHLwZFstPNe/v5bttN9AKMo/
ZpmQJBsuVSIdF83jvtJUTsMAYpkuOc1rEqB4QKbRMp8hBfuX3wrn1uoIk0KhR/4nLmEbvI5QbUGc
2C142mlu3++QLM2sauPCN2GGoUGj1HxCfqPVEcA2aObPEZv1kybFhB0Dx0N1sVjAAgV/VpCOAXb7
K8GvmJ0yjyMHlo0euQhEcIiAKg0Q+jQPqwNBuo5V1xYc8MZwcKBjEl+tONZyCW/PfXpbLnQCpo57
pBPjxnNvjsSHHyWmlpfuOKDydhAItvgxZ3h+QLdZn1RDPiUsvYp0SVsCkNe9/IeIR9i+YWqrQYh7
NJ62m+XWznb6p907zC0U2/qBYgXI1t3zUwbxB8AQkCVy9T+goYClnX6wUT7HfeuKp3FnZbCo7fAb
5pYCfj1t1Dd0LAt4GmCQo4Xe8DmbnAREGUPKHB4s5+YEgwROAKdA5DY864O+Ly/5neYI3jqIm4nf
4foGwgsOjOpPxGOAJ/2IsciB6/noRxytN0nAq1kyn6M0CrTXZNrARW54x0jXFRtt3wNWMaxB/mKO
Ekgt/fckbMZvfvehe10oALz83HbrpzYSp/tM35cjz431FI9MTfFrYvPR/8A6kH6zCbMtt+tIPoLq
2v0tHVqy2wzZhBQ5wooMl9+sgJwiLCPPBWoWU0AIMu+F4C3nOnNk1Rsln2qGlCwDVihKMMvuqO50
jIzchVPWAbNKmRYUKzSrsRsje2YoEzlAXsBfIFHgUVLkwL5WR4hPdvgVr/6uVHrkmmg3XB2SBLRy
PWuZ2KsNsJ6dYc9jQ2GGoBS+lzcKW4PlHns0XBYD2MZTWLCaZxAThVsBbCD6fiheroJ9HEngEPtA
nyskZBv9iolDS6u5YQexZaMHGNEZenkEaRk5b+LWb/LVJDjlC4QLDAnMGIH30tmgtfUrab7jRlcC
4c4taSSwiD1OoH52G8sf0sPwXrwDD+gPKvn4D//zq0yRwXGHwwKuIJzCJVj4OmLmCz4DTXNCNAsT
pvX9Dp+97ndXEb5M60i8IOp30nABBOhJbsUVC7kURBozZhdLVU5PkoBDRDTvcGmt1/rc3vtztONJ
IetorhjuQkYYTsNxWfWqm+El/VfT7SHh4rVCHtguZJtyCv1iQRmFW2FE4+kn2WlGtPCvxVmKuA80
68x8IMcz6nmnuM1RXapByjDahZhWiiSmuJxhnDxS6qZQ0oi8Q26EcifxtASLSTyvQ0ocZt0wgRKX
89PqQBEIG8c+BdmuE4/IDRjwsNoCHTX9L9sMlvD/RxliWc6quF2PJDzKWSxAgc19/EVqi2xn2hCu
FYlOODgmU0fmq8jVeMVE1X3UMXCRGytY1vvi5ExEkg1Ox0fGXIg0WLIxodNQr+JJ9i9+axJfoWza
6Ogo/7rtmoi5kjQBs2nvyz/Oc0zxEMMCr3IcKuvcgA/D1aJJYJfQaMkK4caZ6di/yjUYnHy31nCi
3sZ7UOts8RPXbroC+ah0Tvz2bGwYJBDqYkQSW62/miOzp2dol3gHcBIROT0YQSl/AOOK2C6nwVz+
rr+4Z3RFL0yrhgUnx2d15C3jJrPI+ydRQQseHoxqvRY4BhJTDJNmrqDpRo/uySm1MCu1cnuyvhvx
9kwvaBf0C3M8kNqRioDQRuAnXgGdDoNF/haYIohUr8qBfpmN2/2r/q28P80d/yPpvHac1ZIo/ERI
gIm3BuOcc98gu9s/yeTM08/HGWl0dGamu42BvXfVqhU623hVPGVgPLxWoDYfpQuDS6+91u6OZd4z
K6BM47DbQfP9TZjCvfHIJ5O1W/PcIHCQ8R3tS+ZUPi/fRlN3sFBQr6FrZILFpE3FoYcbR7lozHwA
L8Yu/pmfH1RSMpeY9hLzPn48fnU4oyGHWY+TSG28pILWRVnksjNSlL0NHIGWY3brHjA9CA+q4WQp
ptK2BtESujpMWrA7Bbm0HUHyxk0CC81Lk9+l5uZHxwKHEgjKbMhPGOBejb+hrSrzXKIZdvAcUnHa
OcIN8ZpZDhuZ0gUNBQJuFYnJIQP3zWfGM85OennP++M4oDPJPMO+AHTOMckFiQ7+9ygnJ8bqTbLM
9RmxbSnefBgLqhhq4F0GMmJFcIyP7iZ/iCwF2Ej38GzQdhnjPQ6uKYcJVjuWy3N7p5SOjPFEFgv2
HFMN+cuvDN9omvOCAYofk/0pu4eRxe3+HhqnfXH/GjYaFhVNtTDyCrHWE/DB+Rfe/Ju7AcfnNcI3
N1XWIoWYBp3VLM66+lPpxzqbgtZAtBdh96okCcFXfWbqojYO8WQtK7tT1FqweRgIF6QywM9Lobu7
I3ZqiyTcoYDxti4O+dJiMFF2nFPSZ36kaETjB5eMXojBsKK76OrqKjrctQYiyEY2LAxMQuuFjA0/
cZSQ9NDVShvNPATyqq+vuYovzVlFbNxkP1JyKcytDNJiBDR+C5i0I3N/HEMxs/CDQ5Vc2YbkyaPB
QgEqBvlrQGDuWhOW/ynVJ6CjU73bmKXFuQA/WPojUbfIj8YNjSqjdUjkRr4FfyKyI7V7bAmwzkAN
6k8LA6UWutefjiY8Ln9Ct7aQIX13hfGTYoP9CcI/TTsQi11loMQpPARi62Hfwc6g+R15Rd+cgu/Q
0iXET27zf4T1uVDtZOUwaKu6Ie7b6kjhETBitLIQktui8rYtSLgR/ZicOIlwb9wdrL+cnAMfP8aZ
W8+ZMFIY0V/VcxeaXGtcG2KkQD/mQr8vjXfDnFbH4euj4zJgzGlygoYuAJ+sdSx8VDR7bT+X0gWs
HyO6fRHA41NOgrpmubdIpPJFXzTNWyb++wYnXe0HYdoALGRiD4hjm2k6MaTg7PRNtlG/wM9fNbCJ
uKfYtsEqZgLdUs6m33fVbUQXstVCw2U/eSCHatCwAkHqxrOWMeME1WeMLyN06IE1vezUAa4o7TIl
uMtbyoxNMs6XDM7qGTOAAVsCDR/RcC+2AMILLlxjuMC/+FBZ2qeLyH18wUfyGLtoHxF+t5UCR6Z7
5+0VZWfUweVnyN3Tqr55xrx2Ynkg8GTOt4cLEodziG5wDUddhyqdIkpVKfmpNIgajT1U9y7ZJsZW
8HZFiL3dOe2XUjEShULszOQtkyUtvEHTG/3VIbpQRW6S716q7oG5zjAtIRGr3gwmPYR07IJrqT2S
sWnxHpE/8oMYjMTI3lnfNbo4efUtt4m6MfyVmS4gMkgGce1r7FjMci32UC0XIpuL793qr8/hszG6
pfbdhcLFl09wDyZEIAoXEQipfQ7j9bNtjxHFHULreif1toYCoZVAzZdGfcwKJ0R2i8stsAM5xbdO
+a/ZIsRVmqudowDzIgLupjjhU37CTB0WTIXcmoRFMjdHkiMGhlY8J7Fb6BeIpZDIQj2Df4exi4q8
PlkWGbjgTwT/LF2osFPYzxVeYKhAjmvMZRL3Ongae52gAqgmX/6q4zIknmeolzj0T5rC+29VBVNq
G8WtX1wacgrw21jD1Sz/EEazdmkZVUy+U6ze5zUOWVDg8AVEm6pu4ZAQkdSYyyY4ZeacwPYvyamE
4lHaIsNfBfEsC2fkh4jpIvxU2iGu1u4ngaOHaRgDayb58AgY/D/Ug4joR7h8CR6A/Cr/1owfPFQP
MUj7rCXIOVa3SbDx6huhGUQRYtxZ4Mo2Ot9BTu6CL95KtqutAwaZ6cpEqUGLBPw82JLuJD1c2vnE
/PHCrRavUojbJby+VSL9QSlCjFTXNsdwBJGHWh9iDBHF7HGkuLDz3RNsSQfabKgrI2AB7TRjRlWP
hFddtCU0UtBYMTNB8hjZw11Wzlh/wgTqSPgAgnXHSoy/hVi8sajJmFsxGp6KOxweJUZpODXSiCAY
RV4+7RGXM7Oja6V5HOtiehEPKwFGzF+YAVBuME2xoC3gHkjdxnqHGBVR/qEoBL3efdUZkx+HMq3b
iztKrJzweKCakeVkly4ZQVZJTCfkIkLakDqf4hu0RKR6QBVwzXhdCA8Sd91/yHOh8hlLtVoBFTC7
p5CknisgIz1oIwskbVQBlTPA28H6mx/B/x/gnmQJQixG+UiAGgbXgcYaow9YMZlFYaeX1INo5qY0
SJDqOhEyJNJ3MllIy8RnwUqpXtPx/Nb/P8UYbGYk7IIZSquRh8MV2Lo+ijW4u+g82Oqpdnl80O84
YHAShViLnoIzXX0L/QZKXgiV9slmqaa21tCw2T4bneS0HuufdTRWPkiD5Wb2zWc9ynoF7T8AzVT8
6BKh1SO9skMeajoB4AXUKyRiSPjY577HynSwFoTV3Cs2iZsIcbAvIIuG0mO0Ovva3xazOItaBUcW
iO1dDq9pWmKhA2uacAcgw5G5lkJyo77mfrCXHwkBGinAJEbCKIeyewvxz+S+NfQLNohtPpnpkV1M
cE6d8RQnxKWH9ti1aByO6G+YoFotCV2QFSj7pgRqzPs3Rozy23i3e0ARVEBAKmVAdWrJI7uM/g5/
omnzcdfMWgv6hv/QBtoQGp/2XB0xGFNfX/SO/9QTYpxRmwS0D3jNvOW3hkoCFW/+PQKdUuk+AQay
DmfOqfCkGud/mqdnZB8y80h0WkCIJm501n/OJHa65DrY775vpCb+GY4aXDVyTRpM9olMjZz8F6QN
JwCoXJN8BqsCc1qOqWA2ubeY4mgcQnsDIiHcRgV4FfmBw9RP5142DLngj44UQuobqCG86f0WvnYK
vgZZz6aoZg/jnWJ9Zm8Rr5knmVfYHYwVYD5dIkhAhu7e4L6x4DN24pH9OWWpV4graPXYKzpKyZ0C
/sfQ7inhXM2rkTJlmuUQ3CHc8jVIhnQtgjfIUMKlueYqKfvJIkNCcUN+xB78hbPBQua1MLF8g6kG
PsmJN1XqWXbnNs/5KZvuGx4D7zViCmzTnum22bMu4bOUnsM/VVD3wgKiKiHLgSCP/FZUWZNyQU9e
y3MTCj+In+aY/iz2HH42hB70j4kHxgKgEOJPti3m9Jlooon/BIBRWHa1jYsapGGL1ly4RG+NKQbA
BvNJlHz0XNkMizlafaBixOXAZJATMPmio/pTzvEcfS4ZkpjW4O+EIg2qYzOFUsPDgAirZfi3jdCK
wvbwpbMdeUE6K2Okt4BeMApTgf4onzbyCT5AQ1XPoYlBZIK/mdP2WJfNyHlucKaxG3WGnIW9MYa6
gxMGw+QEcviMiCFl4jA9JTGcF4gxGFuC9Ka/M6FPUqfmsxI6X2cx2Mq3wVibsaPCb5yUVt8ugJ3d
dmym2DfYd1iOLhmM/D+gfSOdEgSLf6qnzMHA3UV3AxGb2kCw+RQcCSIcDuqdDEsfPhpJQn8cCEi0
Jj/5L29BDwGtB0iydc2GEsugoIZljelZYkH4zyS+zrJNHTqyChE2I+J+TutAC8KJRXfKKMgIcKPn
zlOljfT07l+HhTcsMXwwZxO4eBo69pneEBM04vFIKcLW7sIF/FwBk3Y8QChTKxKqHQXNKGg/DwKw
TYURR5ul7iSQ76V3rcO5FuKaSyU1lRkpN/jn/Mfe1TEO486D0DJgWIl76WS+jU8MS5noR2LsfhnP
Uj7qW3eDKGFN0sdpgJCHhBwzZAs+ITN0JgHiKz+y/EOqJ8KveGfWHCHliS63eeOpxS2X3sRggqj9
h3uI1+wZXwO4rLKlgLZ62NigMLHAYgcPFy3chWwG3vgERIAtVDEcJeNggjJvGvIEIUkGrMyp+PJ/
azppGPeEEhgIVKwRUEGVc2Xpc4PZ6tGNQA71WQnsFH89Gg5vKtxIJsHUii2nH+8ULgb8AMWBT8mB
90I3zt8HqqNwPJXo3mX47kA4JRRoRDwjm9h/4xmGu1L4pqCACYwPIaRiNg8mHRMAuV9UPwZucsxT
J3Rj434JBxVcgqK4OeNBTgOtAgLi+8Brl40vTUbBMtLBpuALrL/UMmdggxdo2KtowyWzcPnPaSRA
P1tsXWAEjNMQ6P+jMmY8WbGdvDDKiJsFQzXKDgF6qYWjjETNQIPyH5fWECgY4LDY3Zph1L65cwgs
q7v8xI4ptIwnu3r4ZhAlnbp7fGw/+RG+dH6tt1hv3FlABXUO+8eVP84d51MgLkyYG4wVPtDCdx1C
uxVOrCmkkqO1x7S5JIdo199CB6NTuz6VxwTTL8t8wBM8xaf+Vly0m/kWtwC413auXPMf7Smc+LLp
J/1UZ+SZbkhcBUjAiHPwjPhsHhN3nYfPA8KPgXugvuUPWl92BBRgVH7tVcFGn6pqDOUam2D4xlR+
+h2A5Y96Rnmpm+7cXRjd8Qvdn//sX/KNWQBM7e6CzTYkmn/ZIT/WO/UBqCv4pK5Y8o5+mQf1f/Gy
CxQ4rT7iW9kNZ/XcPSDapDvxn/8sLuIrYGiPD50DKrEGsvoeJ0sAU15vKkSoBmDLL+k3Gceb4KYL
ONSPlgk85MOn0ZMKTOn1Hxv1BUg3HNL7dxWdW0SzF33e7OJnfdFXLG9SNGNa3gfRFMv23GxFhhP+
NrwKz2TGbFPZhIthmx2bq+a4u+aKI0UFMweCB0U0e1I+1Z+jVIwxQXl29akGLg/1HlOtjbRpX7BJ
d8C2cxsXlO33aj6bK4y16JzvhytAfHPMz9WpOKbn+N093Vf8D0SUQSeY4nej48LJFgm8V0PWn2FT
gScaR0aLUxU5IEyABzt+y6d6Paj4poH049XigLBGb5hPDAhaXjVaEUTHU+YYOBb95mxFbBDhUo5n
1OHmHxixAW8cWKeb5vvm44H21jDQLfFt8vZDJGfq+Q/+kqdhQkrQ7RTxI2+E9uKM+wVLBL6Nbu0x
v6tL4RCvJ3u8UOkNAA8ghP6h3qQLGXnzIA9sUUzMIARDPIVy/N9QJsMugHL/Lj37d7pPfpR7cDaf
oDParnzLtNVX3Jo/oP6gJxg6AsqBHeoMvh2BCjmxYg4BnSJynAeCqktsT8hDxnPU5oilOmDG4IfT
vc8m8+QkdkcyvAXCie6wY4Xzi/w6rPhnQdkIGnUbLtjFIrRiYxCA90GkOSX5yXAqH9xn9EOBFqNp
Y3nE1+o+LNQF4RY/3MzqIe3V386fcYbLH2khLdpr/mnewVXdqj/CVdix4KIVMlnhrb/rk76Gln7S
biOX9VXf5BlYND2EAx2dEYuyZadn+tBcijN6ELQK7KfpkUqMlcjdpL6Dr9Sf4jsPmvulsgWyXW6p
VymA1c/k0+ez5gPio72bnxUVab5X2JrZcrbg9MD4/Le8mDcfXo2adhCjgmz6ffD+wXZh14Gc3vyx
3hOK1h8YVi+Bee/E8v6bnw44hAF/zfzGGodr/5BEtUhwUjJj4FbwYKadRwAgAn92VxyayWWB8WFD
iIP6EVCZxbyqVkxj+I44+YFANQcTI/+fK2+wiPeZxcsY144rM38YXAQLyzYu9TNgnv3XP9m4hzco
j0bwE1CpYqNyQTsI8mUgc2TejwSMXZcvjW8KCqlR72lmOCvNJRcarIMOW/7VTNRQJCrji2YRkCbQ
NCKhRSMJRARhjwl8zxtkJQZgxXg2+OfszWvQLYYl5HrIdOhUAnUXDSsIa5hNpt1RxDgALlpF7pPr
GALCJsfNt/QNlCLVP4EvzrkLOz63mAyWmPmZZEpxT2CNWeY/wm05WPsH1Fjh6r8bbiqTcx2fENSW
U3ouMERKBLhMLU0dKiRvesnnLET0xhEtC5Ir3IgslltXUReMIiJBGoey/L9Y8VAODlglBljrwgnH
Jm4aADyPXTyTA/IyLEA94HugSTxsbjqv2fiqjts7PpJE7cFtBbQiCYU9GAUT05svBBVqV2BpmHXM
wx2IdEk96wBEbPpiuHrEEyHiwFCJ7DL+K4gpv8Fv15XDH9MxR8sWFw5WlSeXTel0qX8wrpLJujDY
j9HcQB8dwWrWpvLhHIrb9KM12T5RolX5MeHeJBIHrISRMW9JAJp5UQNmQD2m51gtQ9kTIFbkCepT
HDuyRxEi76ouYkrpFaw086rXJyi18JIkDrl8GkggYNj80r2j07Yzz2IzLCiGmG39+hSFGpDhFHDo
ov+3abLAyrdA7hz+SFM28me9GS1/2KIf1as/Q1IkyI6ti81euuIAzmWqaAZZasxFUU5cVLby2np1
SCGA84IZhB0+xkTLiL3cCMdNgwPgI7rebbNNjjkOQaBTEdN3Zzy9QW60EeUXbp/mGA9OAycTZ8ca
NiLBRVyUXWRQ1JdljXOFpcCnxmoVqjVZywC4EOJyhTzWHaHG/59uUHhOJxUKJ2uMOOoaxl+Q+hv0
8D5qxCWWcGWLndJKgvtcOxTQ6F29YOdqODw4yYBobdUOzss07O8REYRLrNA8ZNwEwUWmc7EqDgdw
i3qWJ2uSeyTYE9ElJ5AmwtGT2BJkEasSKza4DoyCM2GGmXjXbBS+MLwpbosvL4PiKTWkEl290p5B
lLXKi1JusQUNxJ1Wz9kZqfrNhcpAKv71qQPhebmoaUxm4zeMvfriPlBZ8zK22jbFxgIONXRhBTZQ
u/UbeyLsBJQHp1BZw400yx2aYx1zvG4tX7LKErqbrs47EnBt0+lFNBt2zd6hLOSz4kIlX4nmim6C
XWJ0qjzjkxZmMwb8g2F1b/NFtf0NF6z5yQoCPH0NETDJkmQEfcJlHtRlNrHwhjw3bxAUwxtRyqm3
FNNtsg94Nozot8MpWcCO2HhP4cUfloHypen3Zb6E2TdGorBhu6gwUI7nJqLZfiOU20YjG2KrGFcZ
mtgwJz4akBe+vnnE8MLFRsCUAfCSTx1SbyjMZOlwVQIDKvESjVbqbcHWwhlhUDcvBDzVfGr3W9Mx
90VYg9HuFLap8A+nPVDbKHpHkzO6G0AB3qJUZyK8FFy7fhpoLRDg3BmX4A7VoeGD30ZdiiaDcWeB
tGlse9wN/gRBtwCccCMiRCx9h61z/4gxZSxskSgrbUkC1HfbyAGJ9VNDY9ducfG4ufJhgODu5ZBI
vVsirkwrsg6HmTLdSNbsCmoxh2PLPznF7VVhrcJpzwj7RTmKCORgjGVU7wj/EBC0gJDMPjXjh82p
ZLHaw0u6Vh9aHnjJWJzH2jKWIU/Y+ujPzIBozsAuV2Yg2S6ZA8BfpxpyCOr04OAJC9rMUKbom0uD
bdDAhNoWOTw4h/DDhm9iNFM44oNJXwrjfqeleyhUkYtjOBErwLzVIq7umbsZyazAQG8RNRhIgzLD
jT76bgoim/mwxZczGPi229M/eZzzAc7szPoxmmXKdzT7qWjOXfGOeyPCLm0N8QI2lN0nmwGz5nhO
u4pTsL/DSIVpHnCCO4vbczL8MAdJgqUeLDksUbYzDq60lU8dLUH5XorCVBex5FzQXNH7EAoOOxpN
fkYnvpNswvs86ecr7bDUrVBGZyegQ14+zhdtH2pz00FEnSorU7bLjtU4Cy9Qhf4QZI9RITp6/XTl
kxMGZ54XJzqP43U68ZTy5Ftecr6wjkX42AL6czM6cfphisN/sGSZCM8CKg+Q9qj7FGedSaKhicES
rNddnTG7nZrywMzswRlITHFErdswJEnXmQueT5Uj/tTFn5Kti684dymg+4wmrtn1ILxJQUMSHmSm
pULlL4wXbqTrUqvtCdy3SGToDHSU4TqZIPWMcOYwB2PtcSB10kIm/qtEryfXvvPlKlr5j+AfTF/J
0DWhXNU3pKSrULrnucc+o+mwb3Jvl/hrl5iHHhE+vdIEew/InDLGRyFsDVUdZqngL8wof2OX4uI1
UlfCfFJeuoiDAiuWDiTqO0ZluWwmDFdUc5GVhhXU/gXD1X89cGtDH+8O7MYA/fDcJYoifxK8xstQ
6mWgR3PFRMPHW4WlUa/fGx1daQhlyo02RaU+AncP1stSHTyqAbyyw97OO2otSdoL6FZif52nR2Eg
ibsuEWbmzDLhFDq5297jcun2AM4q3nDfaI7auwM46/RzARQ82rF01XHAMChV+Ff8o911NcT2RJwc
XTO71+SfxmJ41b/6PlC62BbQrDd5vsM3piUpWkayFshH8WDoN+ypJE2DvVaReB4sWt+YD2F3HL9I
ldLPajCfQgmxnRPnAJITtsy8dAy8dPDf2waduUrdS1+yyMqJLbuw7xdC725ahNUa7Elff05kAEY8
Jo1m6cIqqdddqWygFyidd06p0YbmPaEyzQXYYP7d60ZTtWNViFskIkM8Rz8RoFKSofTgTu2M90E1
PSeCwxgpKS7I0py0cmciDPZoS9yMslSI0z2a/15kNCsxY8SZHy1dLmWgzqn/CQtxVos1sLw/88Z2
sjVH5qni8Zp4+C+TWhOzASYZY64B5CMWHaRkuJ0ZgTkzjWQRFn8N6cCpDylHQDigC0viG3ZlMVnw
FZOYAAd4r6qA57LT6GgQ9Q2pimoAKVkCQ9QQAw+Y6JAHff0+YhnIUdfOOQ1Lj1aN9C5cq4bdt0ag
yk0RcNdO1IzylLoVry+Zjd5H4+be6khcZt+rUGEgClVMp0uoJ+oiJDkliq65STbTEbIjvGZsnL5S
ty/MZwRJk+B1LrNO2i1ZZgwzs3nT0aBX353JcyUsjywuRGDQgccGGZybIUa8y9IlsBI1EvbeeD9Q
m/HDOcdk8ud5l5yqJRXEA/FbSwEeVQC+k6ZLuXxFJteeFjs3A9xWuUymgEH48ZtiARWEALtfqWcX
6tdG9TAQbflubZet7jTC2ghiG5GwYsiOByOZ8d/4JifDb9C5m/7bzg2UDkYbbdPsGvQsnrjf4HHX
ip8qeGq+cSjSowZHouHBdtd8FMRhVJRnbzXjqTGbE7Wd0JgrD99jXwYfJkna+OrkVhDbrp8n3U6r
8Agg+gOeZDjhtIP3ExrVrMCdJWYnEicPDWsW0vemP34sQ6al+E2PVTUsMkqRpn6Mf0DX/o3z89H9
zsxGUVa21WG4+mwhqfHQvy3ML/LnAYYE7GN8DNDd9WiTNW4csaFZYf0UVJMFtNP5fHKd5hJ1JU9l
/M6+0s6/eLCpUXXQVSwWUFPh5i6zHoRgWAV4a9fSVPWWYVI4OkQ4z/hyN0+ZOPoc0bixzm8m+5HB
oJ7gWUvDGwRHQKuPR2mbOP+G+5reJQJW9Bl9uu5fZMyzyWTXwNjVRl4tk4lnlZA2IJiMUpizEqjt
kfiQIk0Z2qtfylbDQMK4hJBXdTe7ZjwFmZPNNyrGBMZUp5cfw7XEHXwyFScQyJPQrl/VX3uSr8Cb
VIfI7gErQR26u4s6AgO/v2HHGw9GHd76AyGYFP3cnadOk0C7/KdeofklpMkwr1jn+m+AKzVy+v5Q
04d3Sbw1kByKQUh4VkgbMglOfk40gZZvUlhIXbrS2WrSxpj3+O7DPGDG8IUFX8w90iQHnLVUoVqI
/kox1KXhrxNNxJkRr/v0IwCL+ch4BIfocKB2kpITHb9ALEQZ24GXo80lZMA2EOy7ZE8x2ePA8ki/
xQnWn7coo2GU8XWwE4ZRR3XTAHJYYOu5ivrCxoBUR3v8a8Kkz9jY2RitqkOUVZgkuFrqtcD4yp8x
0SNei5vAvC3CvnD8GQU2CFVsYDdHOrGugz9swV3A1oPmnFg8cePly9adu29c00z4VDNlHYBiMErA
ESQb9VoxR1e+Moo5HSQZShMVSxk7/74aGJCxIw8OP6bhKsuVeWhBLTXeJfmORwLBBvd5JpoSJt+e
g43i8Gk+mVX6u+BcbiY37+Ezc6G9xoqJnoVf/RQ1WQTczLFZhLFQREtiuGl3BHER/4LQgeOkCC/B
pemO+dDIIn8AWYTJpBv/e3XuYawJRQ3pJzaZ2tjEVj8hJR7DMsUilBCunm1+WoM3hU8cmfYgm/I9
RtxvTYYZUIX0Csoj9YmD4yuyLf3lg56AmvHDHoNvPnD8w/BFPdPx4q3pLRRMpBoH0SqDd2C4kn2f
006wgnPhnTOyQdV/RdVAZmIcwbhXRwSY4GCqohFUJ9uQKQdaWrNzzyqAVAXLso/DZV5gpaTFS7wj
p0r6KOlrk9Z/0MZOyx7672gcHuGUQglq4s038R96tm5d1I7jmEliNqsn0OSroXcCl3S2oLmI8j9K
q4kKeKDixZvBVyglYe9TFGXEhxsBIWupwqhemrsZak3/5peaI4vudUIp2VX+cgIfU5GgGujaxozC
t+nH//yWZgBBflftTCGeFW5H7pi6myQxOAZTPNJy/DiFbsIAqCgxMe70Q2jkl7ourxG6hu8EHegX
Rhq6Nw0dtQHKMf493RB2lBNRZs56SJ8BXocT89JGMdKNRUIC7WDoezn2ZuAyJpfuhTCgJudBGKfk
yGpUvEhzz6noZVxFQfnFqZ2W0HIkBrMCkRWNIFKXQEfI8sM3aT/jnu1W2qYyF5L3A+BTh/FKwEGn
xzA6i7AgNZ8J3PAx8kngwprFV0VB971WFWYdes6oBzsnSGEkntka3FrP/XBQGYKwEOFejxkOBmMq
E4FXHIer4vlNyG5nz+/hHCgx9BxhYdA++a2yJSY7HsHI8eLLeeHLgOfaOYJ37gKOCj6SQEx0mrsJ
BPpt/wZGg0MwLCa+uUpMWAwN8cXpREU25dvqZC8nQHrhJePHDJzlWoaodSQwfykPmskoicv7Gvm9
FyjIc01j4zagmmx9BGUC7rgqfjxCVc7rQAF7hbldGhqmYLmtNzpBJyl8DOjFlfARSZ03Y4FoaAMk
M90qSUfS/H0sXaH0jtnocSZsQuxO0vKu+M8s3XChuHcmBmRtRgYAq14aryXw8dQ10FYcQ/atQVWI
PpHnvinDhhHgYwNFZcg6u2yeAiDAmnugMA7FG/c2IcBPd+odrBbJI1oOtWIHNVoFyWyHo6n/eQz0
S3Cc0U2Hc2ZTvPR/8qP/ZTVBqWMuAgBLQBdoKqZEzCSjOVhwiDrh9/tMd/IHyKh7e6QA5jt1o1yF
NwhC9SezeTJUYFzzjq6MtKgxyUWCDMkZqtb39AWcVO6ys37X790m++3/9VsmxyxfDa5Pe+HD6Fv5
29IGXA9WD+VK6cQH74EMo79kp7yZGr8gY+3efeDZlpzyQ/cTVBcgVuk2uXWaMzBCr3pG04zab8aj
Rys5ddcNBH+IHFjoT939lzf1zmJIw5cWXUvhR8IUxE8KW0KgU+E7FWIdqvI+D1/09t2pBw7/AthO
dGAWc7hg7LuIcwwCALYbDLUijhZymqchdMZy3oz/1nmYLsckgOONQw+lJ+0rqWkkc5CJ+cAZa1Qd
JUCIAe6oOBTjudEcKeEguXkX3idKl1hD/WBSWqkwbVyEufVByu8Z45oU6pOLmPArAJhk4yET4D4g
3kL5KIBiKsazh4srR1dqUV+5mNes/cnLjrfalM6y+pvSfeFrQu8Yj9OzgU0asqoBumlWKVyM377Y
18yMpRQ3WJ/cUVZa4GM/H4j3DJJrCyWnVc8RoGeGQKwwd0bzxLR1IL69AyGJAuIxhX9jl0DNhfqb
NOW25GVWuj+toVQi11YFTWWGIdPA61YDCBuD6MdtMy+kAmsCpnZSUFz6KDgbZvn2++BiNsKmCHkX
paI/ujrPow0jdZ7i5qqU/UrjpmBujl06ZvOAwCm+TQyl5JD4BPgmOdoTjx104vlXl4VNdvtKqvST
pl3ddPiXcXJLARIqwT1qfspRpi5a3O0o2ZhzScaYT+TOdN/lHMLeU0DCa1Zs7UzYJNjJjEjoRWIm
f+NHxwbjmw4eWcWkVsJ03eQxElmx0IqlAZtTb340xLrdOAURGVTFyy6nVKSRC/JHpYJMimvMLUOR
mmNrVqdhcgl48f3q3iLlq4R1nJwSdZV1+7DbD/CUVN1BCOs70MeA04ovYn+bdJyvdJUm+0xbcbhS
O47UHjSbnwGE985cBQpOxdmoQLi3ifNjk9VmTbiS9yBZSf7GoHIwDwO1sG+1CQXtLsDFPZibLJCo
m1faMWf+3I5+23AvsgxMgsBH0LCFtx0RfQTx8RJrYDlB4sN8agnDAk6sLPwX5a5gOw5ZCOUO6hsX
P95FovJdd/HwIO8Qsps+zqRmk28xw98NjqnBcaJaTHgY+cNYEp+kmyAnYEbDXwQzYd/dE9EA1SMR
F+3EUlfN67vjr9QIoFIISQfszrTNZN4C/h9LhPrDUk3WkFBoO2MfeAM7sanP6M1dgFlihOh5pKWP
aLrH2e7P+odwBe1CnG9dBYpAPGGm5bpfVz+T2XdGviXu2OWB78JRI8YnraQyA3xW9aOM/z8Oh5PJ
osXAUJlXxFurZLVMKX7UMds+X435Z5OzgGgcyVBEGAKzC/xQurXRYHM4VWw6Afj3zZ0szS38bIdR
tnLXfxmqQouQo8MydW9IH/qGWJ+9MbCbZhuVFG7jiOuMUe8F46hF2P4s3APb9hxSJ5SSSbVGHNGo
+6I8S5NXoW3JMoQhXbfbGP6SutMDcmBnbb/C+bMcvSJaEZz/t3KfWfcpsxdxyWbLhI60eTolqNEJ
Vg3Am3iFJvqP0i4yx0QbRejFni8AUnz2NgrD1GYLNZrxPtJcuERigk0yNSWtohusq7tp2kCM4b1a
aZexsqNLmBrIO2dFl/2SooTxqhRvZa6qmcUfqO+8AWWDRmbjfcTUgSoUQuaAt3IO+pUB9QN+SeQB
SSe2G657BdMCB4oOLnJlP9ddtp3Ft7txNST+afjqtcigtJ+wu6lQkaBL+k4xuWr5VUgXEP/DZgfB
pTEdFeJzecayWYi332EDMw9zR1Vf9dcMjar+HpRFJjyr7iNRiDP2ggSTlXeOO55Y/XExygsW+MfR
SOEjhOZKuHDaDc1Ozl8iV8DQb99fG5QrUDqzJShMHCwYzIXZ0ky2gmAxIEPkFA8rwh4QXUJHazC6
XRNDLecbMTtxIg/Jtub3MMvN8P34SbIlfrs2bj6Feq38Tfbdax+FMTpudkI+oxalohQpuXB5NfJX
2j/97pBOHP09Euu70awUIUUCOMIor7xist1khGmNPf8aFxaCf+OSlQ9zXZnW/lL2l8XehJY6mlEF
Cz5NypYGrHJ9j6WS526+JcYulzBfiOHH6PCIvrvpO89PzPu47PZnHAESgIGXHU50l/o7z3Uy6DYN
JSvEGVX6bbtFUL4CRgnfWZjbgK+hk7QHypA+X8uf/oOpdE+q6Cjew5mQew8HJrBau0dnD8/wRUlm
axeyHX2L/ur4dVtiwL82zW52UTdsGBZ6162KNdRUesA5XXIAaEf1gZ0lgdJ4b6FZJJmvvkGoQprV
put4h/fT5JfSQF5lwhYTLQwNl/2rpKmPj/KVFRv+jQHv0+QZwtmZbNLdFmOt/FQeifghV62f4dxZ
2zEH/aqnj2Q0itiscpCiFQ+uzIMXPvJWLJhBi/CXcy+EWcaP82tXuHctwUPQoqAYFXOICt3MY7KN
ExXzCSR12lTZpbB20YDyzq2o1L1slaUW2JjVPeLUbi2c+aBe2soqWktrf98e4ABqy3SrLjAOs7/z
aCrsCXN+9qwOytNgzk1lo+UrdZeOyLGR6pHRvUOwnDEJYmTyiOCe4UFWOOkNUQ30ROjPeJu9MHre
xwvu2XfJMBsK+TpkH0ZHA+T0S2uGpAf7v3TqP2vPURclBRYvNWTv6gL/EdGGlZypsG2PEQHWlsw7
IDxz36B7crtUhxdRuuQn44UzF86OwokwankFxbR/qKv+Ui4lSgEijGmZyMRhTLvWlt0bf5Dswr7h
3rh1OUm4ZE+hYzsX+5HSlJxhzw50ny5sHYu2fnB+pE22xLxQpJmD+z4N/kfSmS0pikRh+ImMUFHB
W3ZBNjfUG0MsRRRZRER9+vmyJ3q6p7vKUsTMk2f5F3sycmqPMxhZM+QBAe6M/K+LbnxpYBh5mZ7u
m0E4fukSIqwaim2k/K8wM5jr4wl9RHkrYvTeLBB1oxkf0uskV8rn7eazvJ6AjHhMytl94s7djwOS
TxW0Cp8yfQ03bdROA5KzHOuivaimpgKeSLEQq9/W0UcfGQO3UeUTtGwHEbfB6opioCPp7E6zH02F
UObAJs3q7vrUlTGJYPV6Hxt9HnVq30LZzqI2+jGIJGAeuWUsNeth/2w2LdIAOqcVKxb1rxmVQGqD
KLiZ3z05B+K+q4dTrzH32AJOuG6h92XGNAaSNBsZiNJOzV9M9bsjR/afy8NG4BLO1CeNBdJMv22b
M1+zwFw4ABfpjwS/xWHWeb8Z4oJaOiutr3GbjRwq4TEK/Now7Bkslu3o8tijZTODf2oeQmXVeQPw
z6wZQeLTxrxUzVjVvWG9ngdYUUTNkfU73uaA/EoHbGRmZ4wqeQdK+Elyk2OZlUQhZU0F+XQac00u
0R2gfjDeTjQEOmZXEwQzeSPCxup7iaKMy/B3MVpznv4DGz0Mypuxy5OUnTF20zVyLUeOI/EjUFpJ
Gk3A+j+XWSu6GCD6kIvdfCxsmc2PAfXBh+4t4Gw0OAD++k1AFefgp4f0s8rppzbzMoB4BMiHiTV8
KCrF+/xnja12io+eCcEg6zzSBcAzD+sLPlA0tfkrUO0rPANSf+jL0hJc/x2KRhueeq3J5PKAMJTZ
buhDGODgZaMDYgm2jCbbE3sEgR58AIP5OoUJcvx7fqKEUxtonIAytRFPQWYVtsXHQFjng6Yr06Z5
4zcb4u1g+3BSEENswCTX0VTSWc0iE1K7HVh3lBlKp+dDgcE/XKXVG4bYVRwPG8UiJvijM0BBgg+W
qmq5xzWaD6y4cGU9Q/bGfh4ocBJoAxoYvwlx4msALUl92YNFuqctvCcmEBDB7gskLPeGZWwUszeB
ZbB42XA9DH7GP33NH8ltA2xerwXGG4Dz1PzY4S/G6Y5LFZnhcDaNUMHghMFBxMwsEUSW/YoxLywj
F+C2je/tPHMAFZ2mi0MoJpDxmGM5IA9CAnsM5CyCN2rCCNozJ1KOAMebDewXAAzXEM/SWe5CQWeZ
rLJZCwBGwEqRZk1xaFKhvLL+2Kp3/268hYIrFTKunUzzyc5mH5sFgf3pWMBDJc98MKlBC9amNmAh
p+fBV80sZcfcYCqgya/ksf8kTHI6lebz1E9LdfjH9oaEBSqO2fAMDOUx/RvOKToHRrW4IgqMUomT
rUlvn8bgQhdeP6x+VrVp5z341pydwehujtC66MCKG2PkOrSBz+iHqj8b6a8Y0LUF5021KCf01IKY
GDJAUU+rep2ha+A83QaXpk/MNIbeBEyJx/q+byQVNYJFPf8GnOaqwPgC6QVzTTgt3CdWM6uUAIf6
OG1vB4zRGmGQXTmng7UARf6Y1yYLubUUtedgvTR7UenhK6Bn+xAmg9mwMfJjumaFg7IKYDHIlnhg
z58eW7PY1DS4gzQ8Pjeo4pvANEivvcPqKuvlTYzhCainaiN7lQ27ZfuY90NkgU/NrtjQFLK+ZkFr
h099choG2WocwYIhG0n/JAdkj+Q3pM9AX6B6mU+b/pjRA8hIiLbaFsiXOf4QLqbG9b4iwT7MOeDm
Ywpq4D+sfWQYYatP1fv8dRm+LA4IEwrzCy8Ql+YMp/rwj1HoS5Ot+xwL8iIzaU+WVBrzEa6WTw2Q
JIhUHUWDhLm+dfXlBS8tkviDjg+h/74MsDcx3pjQc0O7j1p6sKRhPxPVSHJrIfn60YOJgBqXZ2kB
aZIMZcAuOdAnV5FqO9jglPqz1GMujrjSRyEgF5vnV5useJ+9I5SQMeK3R5hSwPurSx92qoICqf5C
5yHCv4Fy1/5FDTUdDCtalrSy5D1D6Ihm32/RW3OgQAaaPRwBfWd3sHQL92q+ZtMAVZ2Aq8zcewTi
TDCt4NmT6DEMtquE1G1BOwrAA6gInRbJfkrbSB/PS++qDUxlPXJgvq6vJ8QzHZr5QgcbsbSnXdgA
EG8ILiCCkOqSVdgQZLiv3Hn4NRR2hWRfOV7hEMT5krzzuBgCxadw72mwZjY16cNqYHF8+RP94wxD
caIGrKlo4FMRZxbArxuaFszhQMq3p4mk38+cQXa+JNDCCHvZrBk4RVAHrI/2dhr40t4QzXUfnA6V
kM6kNdX7f1kpum79cEC+Gz7tj1O4xTGbv91fDFYV8RKmdKq86W+JEuHp6nMAzlAgNZE8ZYMsBov3
ZcTmZqsIiKfJTOoXwQOCfiTC6zsByBPJFOZ+b/NCm7q/BJ4GqEHBM0lFCuW1YVhIoTKTffZpt+5v
SmRHaVmrUlKv4QOMCJu+9NQMYuG83Q4W9IHzTQq1ATwBIBAsT/3p+erTXwP0CvKZCB7Cx0GWMwUN
/LYVyH+K8flAQjIBRN0ggnBqbTBwRqwdzycMDIlEd02GzrL+clEr+D/wWIXYCpxB87f+7YHg5Q6G
AwmCUTRB8KPO3fkhqbn05dNhnl5FgK4rxYDPqRi3/csqDMzk7ckWcFEMYGEqVutEXV8AAxiM8/h1
Y5G1qqyDM9ZImiirrJ6eLjO972LeyAcEiyBCt9nITPEnB6v2VS9/0eW46+trfNVQL9sQcwW9jIFj
Zx6G+kF1JmaqHZEj047Hr7q58JQmZYx26dRMvwCVAvpE8aD//bn2rlBjHlqoYUgyzcVs/tBA09yv
uhavxavyVTIfvbIQweOHkMjSQOKo0d9fpy4RurEACvEYtND1gseAaOK3eASlKC80VLnO9cQe2Zj8
cQfZphr4K209/PdNVFZ4SKWhqqAC5+drD960+P8Y0AWgYo2RKF/7dwka7SieGCCMTm3Az4lfAs3F
g0Fe8lA6KGb11jOkAo4jQK4cDMbB7a/ag8rAqz4wvtYVoGoIWz9MRbZ7+RL4lPSaNzjAsnh+GgW9
0c0BBuuAN7mFksbOMLlN4lucURoqYPwW18oNsnmLlrjaAhSZ+Iq4fkaFDlhD/vX/eyl1DkauFncu
AxXb2SO8902M1S/3h8ZIKHvQGdZfG5wUN0iIVf6hdZjR9VcfwTDUhVpWaR/c5x5OIjqzCFlgMR5C
aQJ/llW7z4WeFfDhNOyVLgT+sQP2F0Ee6HRPE7AcAh/HnGkZ9PCD3rnSqo9vmar4V6bfJL9QIRGY
kn5a9Ng9/miJYWaM6NSnZ8CQvAJ5a3Tseq4eaoA/fAHRlqNixYFIh6atBPTWr0h7gCoT8gFKY4+d
z7HwmS+O1zcxT9OqtXxkTDL6+WB3bkArjd+a7vt3dSBBxTT8iPwA90F2GAC/fYxkMxObtR2Dwebv
HiLzvf6sEP6mOEWGwyZmlHNYYteWlIrsFNpZZoGs3LfL93pKQEAzQyvRf9uRcUY/qk9UFS8Cbs3K
yxYIuPsPFGr88XlEKyZgfoz8A3YFQRMoyDkb36f3XHxxK9sI/rUJmOpBwzc1UUXodevxBbgd8WW8
EffGnp75YJATRXMFQsp4l5J0jp0JLNX4GU3X97XsF/Y06uHR6owLA8gdyKSuDG5HmFI/uuMhH2Yw
TFAUhM0i/d3oaquPBLIyoA3EW3qKgcTVBCbj8hYVKLJghmHD4njDffo66WEH3FjhKL+tPtPNAW3e
F9h+P1XgoH51xe67oHiguadoP6BJ5n0Z2ziExhR5lneYSscJAsV3yOq64o9AhKOQiMUAxlrKatDO
3tNNAV0fJ6H0cI06uNQZoPjstxFYGcV7jI8lA4++7DBPoMZnoNjNhe9an04RBD9O8UqJnxkUBSzG
CuztyCR/TCkYy1/JFfLfOv0tpRSDbGTSHTRvXpAGsY/EX6rCktgZZPNrhQUM1kWzopw3vUjqvLI/
v33A9pm8SR78AIg29X698DnaXSHUHHh3H169QY0Lon8re/V4dpXDA1KDQ/fBrjzXlIpAkj9eiQ6v
7L0zB1cq4YBbbHsfGkur7OWW0nrwLQpcxGscqv6wg2LwFU6wnXzQSnyFfdkSJtlDvQYDi1ZM5veH
LHn3LsVN5lcP0hR05ohfcOaeWNXwLjQAmRy1uJKQTKHhMYYjhgYUYh7QrXEKniI8rCkD3FU4POBW
GtkPyKwOgBRpjuoIHhOMLbjxIqe/qnOEdSBwhbobc3hYDCBoBFsWCEsFlwq55YE2wjobnxJqFAJR
TzDxKINGZLds+7sBp6HFXeU8Lg1yZq6APzvSaApJiV6i9wP6o6WQacZEKINEENQVg/THALUoDJo0
euRXBXUI/ZBZsCe+A4ykRSSgO86mRrZtyDQDGMuF0QI6t4DHwHGDjABRz2QGolJPphEfwMh/khKR
2vEElwHvFiY2A100YWR10idgay8oO6l9L+2f6H8jEoQwjwl1n/lURRucJounbEkiPjd6MOrrp1cl
zgeIWTD70w4g7Wm4UDPBe4BzLMEn0CapYZS5Bvu6gPPLtyX9B6zqC8tNfFLcINr0cmu2N6MHfibV
AQPmkNM5rmHOF+atthD8AdPLJzhCzkJSQx4NsZlCgbsHWPDEJ8/dEtNOLuNqUp1BgM5jGWr7kH5X
IwYhaNJEKJhO2ujZ/j0APj3d9oNyWmZ1fBbQQDI9Lc0GMbACwrVVyuSbIIqacz10b4+I1sVNduif
Z3cGYRxMaL5A+1elBJMu+aDf18PdM6GDFXzopWB58/4ZTXCLUElr4+qMVRN4qwmzJrVdPgIZ1T7E
+e0hVD2mlrLJ9NGsPraMYjoYGAIaME1tuJGDrwv7/tBo7bLwpBkt/dP/omNLKtOxjuyuANrDn0Cj
bQirkZsJhPilHlJnshMiS4yBdszaoc+iB09EIQ0Hacrk+b4+EaDULh6ZpxeiLxe8hCDDUkvwp+T2
1zcUUKBpBlg4ASJncfP1cl25sgVnQ5powIBAogwT/FEFQqUP44w2BC1pQ5n3fMr+8TRCHem7prnO
jeyAw1BrgmMZaJBB5qCZMYsh34U0ca5omaEPw9VTOHJur9k4FhsIXXQAuIz9jI/xWiN3NntCTc/w
FfTxpmImAOn1UxuUS5OZYLQmoh2Ky0XHqYEc4dD6md0l3/aufyz28Tg4lJv8ZkGIqKohIlZjEG/4
yRV9NDRyfFUqBO3QyU5xXcQKnnkZJx6KlzSl6CrR9cs1JIT+TeXYguqUxAcLIqiBKYwDDTUBZFLQ
juXvQh2EAibX+gN8Ikzw4H3lwiyPHF1hlA1YlCxHCg9ZwqDjIW8OHY7NJin3BMr3CPz1a/cFzTOy
zjCzmf41HZNAiMsGy16RWDAIXvVQmEFqEXyaUIUoEvA9ZYcWtv1F1BeCx3uH1SkNU9oTTHuUmw/+
Tqb4qwGq5xwoMbiCx1fIzMCroq0OBq69yKf7gsbHneOzQa8fhTjakeqIXlSgnJ+zvlevIahDekqR
TMT2fokPAq3HGT2CyWQIHYKk7encab5Q2uUm3FyGTb/cg7uupLYi05IS/YPbdCXVmDfrWXoe0l4b
E9WMB05IOeat2GshQLoqu0gaBQByxXczxlgaV86UDrkwQA00jOjRMXx6P5fwLkaI7yKHNfZaFMao
Rd/2kARuDK8SJNUowHf9IDMocmWfPnH/tx1U7FGTujtF4MX8Ur0PzBZ/vrH3GxgNt+634E6mSM22
4bADwhFwG8He07orb5v2vcP4DtDLAFT7rgZgW6Gu9PZ6+ZaN9s4j1nivjzIjb7NsLXotjzMe9DJz
mv4ovqEFcR0ko9sm63YfSukc+gr61C5v9/DmBgqJcVm78fxgrwmxHV2d6XX3Y+B3/0SM01NsIJYv
Jfp958MSP0QGhOz1z5NhPqJeSCjfrfpr9Xj8lHr/A2GE9augohOPB7R/HLzEqnReAylVlDnYkjy4
ofgmreV3KA+TRg4nnx3bqujrDawsrNe5iVeOYq2PDcXPQeGeE29yt5rszCa/TxHcMQdIgZIbnZvo
tawd2aXT4TFejXvxcP312ghl3PlvRc3vjud3d8gF+V9EVDnqfNTOPZq7Qp6lEkOt8XzqDokoHs8S
l/tm3azLSGLbv5Py/Nh363LfnYkq9yhfFgEnL83eF9C8qAqq5SMSv2oeJcffMzlM1MF2EWx9/mOt
LGk7R3XERK3z+kSjoMNXWU+Z4HnPQE7G0MebtYTRS7keuDDelsWyW3/XzV786q/5heiLc1sCvFz0
Fg8L4Zj1JBzNBovxAtyZj8EKbkxV0KKeQegsAimW4nZ951mbdR78Yp435m/LQTxIpGTA9zLjByHI
rSPxDh5Ru27P9/0gTmkCAuqmKbAfJDQ+6Wgn6blKXrGyeyWE91hefMPJnG7qXJm/B2CC3vf79mMq
Vu/EKOm2gsPBzGw5XSGyaw6jYZTPpqfm2N+0fuPLWwjimyEjkWIl/JHaY3u8/nVkU6t2ky3w30Ku
96+37Y7mcPNedf7Xfwfjeee3iyqU5u3ivWoXsGdfYec/w9Z/r267Z1gv6oV4eO9lVGHDI5vFiznQ
dQfdo78ZbvjLvz9vO9jmwH6P/dwu/m6w2HFi3t12yuX213GFDLxW1QrP5uYob4sVdN3r3xv8LVOF
iaLJW3nL1e4OF+UCd6VmSvEnrpVXQN9h8f+T9LYVT3FwHnYBa6FeYMXC5VVcrgSFH3kM2hG8yvVP
Nnkt5vrH/hGMVDigOT7cFLtmIc3zXesXu8/qFXTrYinFY/BTQ4PxT3SPao/+6ScRhOST5MDa0Tgc
WRPvuPba9ThmzMZCa6J38F7eXbN2Xqw+Zji/Ow36Im6GzBjIqUbeONjKzKaYNI1P8ml6es1k8xVw
i5EfYMSCA9D2pVOSf6yb8Texuk0e8g3e/u0vDyXAWH9A2oqwXLwp8MJ8d5iAKFF/K9l+Ld/hi4/g
GTLXw0E2eDE/JKTD6n+tq6gJJu7SJocLn+HXbyJKroSdJfYR67Dgd7UsWZVPrAVouXXrJ3PTnJPP
lWj5uLUj9kS9B6xV77/nej+NX0tx1K87T+yyL/tmmkwTGK5VME3EVnsG4k+C3DSp+Mv334vVbBc5
YQfDLOIlxR/03djFNOnZDme+wo4f6zLPxZy88+REINR4ENvsfBc/ISfiasWnwj+k+LEfs7fEbwLg
fS9cx/jkkpqLBUJIXwq1BhFGHnspXo2Tkq/XeyYYe+hv4hn/BRdBDzp3Z16K127P8r+HiRvEN4aw
bxJe6t8/2Nt3RCnkBKAB4qgkS1wdSU/SnJ9UefyczC6np9/TiE9s5jsvixJMxv9aT8QYtBfJuaAa
qmhuEXEgEIu38NjLiXibclwtJaJKuxbxTYqZzYmLlXl/7fkGhFbN9i33v78Gv+6SkiYDvsGN4673
4mbf8SLiVufcVS6edJWpiaA1A1Tdn8Pdz/j4PkN3cWXi58j0UE9c3pY565XH8V99Zkx040tAOvgb
zMJBfGdpENq9EuUMZTWchTsnd+YnnOjCbK3s3onwCCRMiV8CRy+mPJ/klSDRwXQIQ5tZ4Q6DlzOf
eiM0gLVuS+E5r1djZ7gdnZSg2IwjaN5RL2rn3/nEfE5Gx0nR33S12/kiHnU+UCImVHe3idD3qna/
FY84YuK6G66v29H5ehJYhH+fFPecYLvi7GVGXyJozOcziGsC8yP6xbOx++JkQK9nynP1WaecG2vC
tvgp7ielJveezyFgRI25AWeKJxZ/yU+LXyxFiGBJtm/OPHNNrCiWgAoyFqScwAUX56DQJSn392gQ
T7WYPtmy3X6iymXOuHjFT34puwM37bH+xO/kl/AhNGcAPp9YCQ9hFnHkiKvO9ogFsZhS/i/0gXqa
xLso16KLfjdqtEeYKqURa6IEzQ4alFkXQDQyEtxvh32CSGYqBkcBRnvy6jqXsKi7ru7HhxBsn3jZ
cbx8btNNNb+uMMM7RNmCeao4IZrNIaoAgF7Qiz5dZyOvmDPt+sFcU7+Xh/9clYR+bK0WoOsqjpBi
dfff88+M5r/12X4N/MY0W+tmlZ/budOb3bzp/IpdEqLTv9P9WM1es/fqHbLOOSrRmfl/y0JCB5U6
TvIfvZrPqquOeF6OZ11+6o1s0C/XXtSv5yPscyQaiuQ9uQuiSRB7WixIaALE9LU54AvJmNa4PIQD
lIymJjP2McWbfb0H5dCFGfTY38f+kKX7cSrJHr5nDF4nq8MAsXkVobITrK+ljKDzFEq/l287iEh4
lVY7GXjATkJt7jpLsyVz1DYThmV9pPFKkXe04Eiw0G4ouyt72O4PE//a0Ww/zNOb8xi5xLNKxqVG
e9LYxqeYYQo8+um8zkMqphLoDEXRZNm/I00/z1TKoQdNaGBwMWiIsc5ctzee8f5YuT+iDqoSgI/0
B/YHWHQyN3MKZU9EqgIQSSR5v3J2gDbZhZ88IGkrLZI6xOuGiPUuscelt/RtdS4bUBKyBtIh4ovg
CzoARniuV87jZ5EPZsgnX5cQSadxjUHkHBXPQaXfhebOl85hjur4vwjIC/LoOheUz9Xk7maZAwH5
2duB0JpMoHQTq2HC4iicv31eO6sWP6y6B9p0HDSd8RxC2FJLazjWB9SqQ+1dG8i0yti9KXM5F6gt
QHJIKPBcX5y38tXh7l7zYAi4pQcDX8fDbXwPfm77FLSe79d6DUbWDQfs+18WZQ4jQsAFHzJHnmJ3
Sw4h0mo55zQbd4o+8JHrG7g0dPgGFbhXPS1uMO+AyAo5LDNrwEYZZD8TLU8l/ApBY0w4qgM+vgV6
BtdHlBafWf79G+CCl3VgsyAiD3GJQp5beZ5J6IHA7corqj1PS6LldKUZUIzI2m5cFx8j1J6BzP19
trMxPoXIkL4ORVAPGczc/g6/PBgxFb+9KSYBsH54guqF52Dz8g69K4GuoXn+Tdpqd6h/wM6egLCy
8DCU9/KVXjc9n2sOtZW8ElLr4Du1X885DFLBo5jeUcHbgdGlydQrerp3659Tj7Lyw3D9jAh0EQyZ
LgJ7BZdHhPYf6xOVFUU5hYKMcCYwESRDva6aY2sypZ3JZ/HQKEIQx3z2XDANbDpKDknIizlobQzU
u2KcoLZVPRcLq2zNWA+8JA/sT8KWigdGDcgcHFdJO2h1n/GzFxiVz+xmth7743u12S5iK6+ZzA9D
ekjfHdM6rLEsqk4aHwwpP/iqHzgHKTE51Prn2psgXUTHUZCmQRaAIMcQSfcm03n/s2MDcVzWbNfn
mrYSn59Va4AlK5p2An9zqnxsEH9W6Vmwn3aP1QlVAwnlFfWjnjrdoS9mkm2UKJ3Qk8H/gEmj5AIH
zCgbHpTG/JuOCAuelU3IAKKhCAwMHCOTyeopF+QC6g0gseGBIwppENYmc0+3BzFsnyEp2FoC57cs
XJ7Q+TLt7Ws3U17U2io3JUotlD/JH6nEwY7QV7NwV/W/jy2TArihdI4eDLF8pBdpTzXLb/IYW9UZ
2h5q8zSzIRWAxx8gCW4PvtYkVkgcsh1cLCEwozay82uD5xA2Nz4utIN/+suqPtrksPtlDhaub/bX
0MwjKAT3U/ZHN07MxL4IMjCLSNUApghvmt0KshLsnIRgtIE6npTwJlODHKgZ++lg2xKYU4K7mFjQ
f2muTP90QE2Yyk0sEEFADd8j+wMEgwNPAe6UL8FyUQh/0R80Md0dV84YtDKiIMzMJlCKkfpDsclm
ta44aKhTtdbqzlDAf/bHpZk/fKm8HfQRPDT339wcZpseMj4aWsW5gNi0eEWMZikkLvCanQ2acv/8
/nWjZcsq5+rz/mlAhLgHE7Fwbmg0COUW9I3qj3czM4Cfe7pFndmcHw7xZUgxerWrgL4KuitThAbw
tYTXVlpEIChG1awd669qJrculvST7DIkqkBo69EMQQDHVqBE3K2fwORxnjRvfYDpT0jyHXOwAFNs
95lLb4YmMsgvV4BJYfFpaMK8XyBWHjbv6W69fpsJWxUbGQ2gIxBYL99lESqJG8mmwbF8/mVO7XB9
HF98egzwR1wUMBaWHkAu1uZtS3JuDSaY1BjKGdbxFr2bGIJOG02OZKbJywZJxPEDF4bncN/UCJw/
FCqI3H00nvS9JOADtx6eq6fDwv4+NhOnf25ppR+RPFCff+niZSJDzOwE1NcDwOw/W9IRARzDNaQe
OXfqOadFZvTSeXUwJfqWudEqBiQcNjDli94nZJrYJURw3pszfYXrTNxVDi5IxexcIhiUiAwUBBTb
Lag5Fo7iNCCuMX4QPQr9hYAJeUmf/t9Wopbhk3Gr5T3qKfs9m18G7YNjpzYFp3QPnt8zaEk0Y8uP
x3LpiGk3yMU6KX1Ci5n5G6KPAxoFLFZwRFLCgU+/pZx9hsYXsesa6B6dzmk8ZSoRolU7oWdT2ahS
nekjArwN7p+ZOQOlsvyHwUV56WOPY4i8cAgj7vXNhCR0BbCqMNHCJUsfdQYFCzeV+Mnbh/m/L8Dv
Qj2HSsTklcF8Xw3YJtwpWr8ckHyJ2EK4vxulhxh1K6BmHIDiJUunAbeBDhARhMUa5NNIaPvtYMUy
MMjM4mnVH3i77NycWauQHwd9yC0SiYeo6qZmgD0Gw8MnTtBDAWkjcxbJCLwUAj0HieQmrDGmqEMX
gxHeUmtdZXQ89Mwhnc5MUC+A7eFnPJPT7mbcqFSuZyab39JGVWqPOBWSsgnjIc527aWuROHm8Uzs
AVpCLIyPdt+nkUijrYp5fvwwn56S1OYc3HLEpsG0mrf/7wZhuMgHRdlPTXi3aE7VEdK/3ElSAu4R
Q1cdvddWL/eAOblz6LrYLBZCVsp2YVYQl5pZWwGKoLdlpxjJLSAaSQhp4+sNEGqgcTeSVE1wqa2t
5GZSJxo8URYlsEw/Nlkh+LcAupDZlByoAlvdpDO5NvioSrDcMeovLjeLPK8IkpJX4n3eIGEbPxul
QkRyAzKRbt2crxp4fPqOfHJSaT+ZrHceJUVA0/jZX4wB7ADviIm3GCOLpJCvCK7VDKUiEWSlpEAE
AoQhX3+wJStqnmxvcukImqYaMaZ4uXw6b6xXRBUZ0KwfJ2RhCW+cSEH05dpfxPwKryTvFjTnX0IP
+G1yIKYfzrnHfVOzXCdhusc4U0MUFfQ/NALpGWd3X7oFh/RMU5j+2NusEKe4iks/lAs+jW81r5bi
LehcbcsEl7nH/vzWDoCaUagQ7vRIUYLWeQnhFI4SgCuS/UtAcwOKGdXAQ6BDfXGPR85wpCZ5wM0g
1JNV8vae1OxTN3MSuv1w5uJASvImPgwRpySvbpbVyMbO84AeJMUYLXq08wAmAXsDPCRm/gNTTEFg
9aARsKgMhgnAk3rG06anWFtsw1+SeiCTDXLTuRRJ++bt8kyU0Ad65iBYmeWw/talpuhv7V1YsNaw
kFXPmQZJ5mNc7Yvib9p42bkoBO4YBsvhF3NrZiYziTEjYJESbICa+o39jW9wHHcV1Qa047nkg2SM
rYXy1/Pv0Wj1toH/6ox04FDLcOU1blvqgU37ILekgkco2Es/AHK98wJpFBI9NE8BuK3q42sL/eq9
O6wjLLW05+mxeZoEQBtkzYoKZvUyyTuDPr7vnK8scD55xIIXsjeNJCYfZqbd17cE1v21mSPha1lz
NBWg5eP0YUmQUpDGHXs19rJn1J3wJ0ArF3mEN511NSx+KNqoSsikZLKCAAW6NPxwuUDCSKWeVNkV
YEBgIiM9TJ0cQA+XEN69sC1NkHCSTYQlVFxhcXIkFMlVnxxsxkD9sJWNwaKHwArwKJ4yfLthgc4V
6SBTmh5oW1NRQfxVtMMzK0/agfl2K3f4tsOrPgV906kWgMgYCOXLftoHM5tNqNOzMwVVzFxfmcma
AQILV+nR39uBM++DmhOw5+ptFi5ZLWJUlZvOf+CAjQbM4DpMufJ19Z0rITNRmXsW85X8Ek+ZYoH3
XPR82eh5xxCc6YhMZ17/1ZU67OmXEXgF5LN7Mxw+hlGRqS7Omu3PplSHJ36/lIa7kdS/Aue1PVY6
WTzaN7ay3vyoi9Xt96FeNk3i9v5w1En1sY5klbxCweVjAbhnTolYO+Mv/Ll2XzXKgaQCxjvA3CTH
h1isfpjTMtP96rBw+w+Yaurvb9pGUpjG92REgyac6qyXzHQP/nfBU7b2eNb3ZRV8jg9ca3txeiY+
P+2/n4V6eltvWmKTCpQM0dXl46Az2Zqnx75Wql4Wl8kAKBC4HIHzqd42426mzSrAbpirzmRZxKwS
kNj/D5aruELGl/oBLLYnA0E031MdESbYaT0D4T8qPuuxJvyMXaHCrwFpZRIXS16lZrOBtu7soQ+u
C0xacLMrrwm4qtseOvYIdt1N3aamd/NKl78qNO5Bj3wsjLr76iPujFYj94Z5Ou80Wi7FvDYiDJDw
M7RlPb2kcb81n6U51d0Jkv2zTWtz+5gPxkUXcV/5WeT3mfEFhVXHbqGNJXUc5uv78r2Hgd7AHlqX
BxOaOoZ/4xBYy1eVZ4SEIF1yOTiQOwizgPyarobexT1oUBFX+Ih+o9y6buQ1Ecdgfn/1K+NuhRzI
sFKZ/+2eLtDiQXINWMgcyh7HLNVPy0mutecBiQS5yJtyzxrd8KggSVZfMZ1CDK/hyluoHl91C6Oy
GFHplKY6RxGxkfijLcgdwp+HuMhNCGGgSOBsRmh/3bTNt5h9yjlrDhcYcM0omdKex/ycRWCA7Okm
eyen44Xt2jemHlH8izTjQ2a2y+jp3ZttEc6UDvYjbm2JWkfvnJ57LU10nFm4QFjKHsv7VhK3Lj0z
I2txX29jMEKOcZbS8uDA1u2KNInRbIvioK6Y33m6ahkIVM7L/6q1vUVFRwYDD99AGFr20N0AJiQs
3nou+wPG2pX01u+0fEXTxepreDRaJ2LOrlz0ndfiES4L66n35pD4LVKb6W0D4BF8WeEB6kFNWBNI
QdxMQ/SJ6HX1jU7V313EUnre9Np+BPibgJrGNdIBNn5IvuqBYLrYWVCIQBre1lcLjJKkTZZKIHvl
bOk/9G+cHxumy85j9lwQEbVy5uzuM0IhaYvJYF7fcWCCJx5Ei+tiaDL+QJRUBk19pr2qhIPF3Uqd
DJPnebYCUG6gRzDbOVfjoe9KvfLaWaejsaGl0UIB6qpswdMNg7k1Oe0wJFrdFmX4OtIH8gD/C08P
TnoW6RFIAg2S+cVuM7CH78sZoAVBTY7SsFKXCGzrp15kIBZjGFfV7+ny7AK8MMAhdgF3akblyEXn
ZKkAP+a0DOy39QFoXi7Zm1jJd6wP/KYfyVV1KFztEUH3/FR3GOysfrLK2WJMzMIfLSeq9XPexgkL
YPNjdTbBigGq08zuu3o2ghSSG303Nw7bOUQ1L66E4l0/odwG/CZxqAPSsAC/kpySJwGFq4OJXZus
JrvUMaNYvX3wHhpJCOIsAavX8jqXD44hOogI8oMO7HhtDj74RAhzRjx7I5BlZxY9dorgv9a1fVgM
few7HskUKQHQJdeblfNyRH5ygM3IJ6S3prKQwcIELf+BmbL6fW0r4UMYZAF0NB0vCiChL6+Ag2mx
+gzgNoBzHfrzgFoHxj2sntpF+xj31pjYxkQBDYo3CQFQvMd2le7Ifz1EDvXnnhdVtDSorBeFpupw
uKjVUHX70EG8dc+qmAevZIbNtEjAJ1CYIQYGT5aFvn8snW/8V9wtrErhkBPmvfxM/6GzD8Yg7Hix
a9TYGZCLkT4e6S5qT2vurAPFWptaHYcnbHyDZYI1SgrkJbrxDC9vSh60dIszPR5NnBqQbG+YP2i5
tzkYX/vq0UIEUlvbOcCb6X9EneeSqly3ha/IKpKEv0o25/CHau1ugqIIAsLVn2f1/t46tWunNiOs
NeeYI9jNLgl33QhOLJvSKl+wuFjqpibWY6TAQ9mg8xMdwbjaENGbP2Z85/05C0OYMo52uClO4cHO
4xR4QdFunP1qL9bYbDZ5HZqdAVXYLc9lWP7AhGYtW8X2Kjl/fuAFd37IVV+0fnvZWycd3kHmWPa+
5UMQUz/Y8m/lae9rdo7UZTdmcYKCXV80g3NyhbkYJe9J3bJZVxd78M0e+sP5Mt5jtJNpowleoJhd
WfZjJ5H0NM4KIQl52WghQsjUFzYJwj7gkM3wFV33yw9conk+mRnT1aRDCorPAaYLI0xb24NlD5bf
bNdvk8uc4wmN2El42iSMLoKZxNX0V3liEujwvO+ZxDXnEUhDVBSH5mazwCWj8W0THcSwk3wL+917
TWPPCQnZs+CS7apM+KA80Qhx8DL3WMPm8KWQAJKBOlL3oTKBi1SW0/f4pO4AnrAwhTKeWA5r+jmZ
1LhdszSYE3IOVrfN076HENqIetirdEyL29L0YSPNyKLb4h7gyehZbQkMZvNyoUIzMRuV+zRGE+YP
kIQ9zjt1X4YvOr9RrYwJCx2IDXWwVCYsNiSLj4supJzZKAm8ZWDdWeVU4cD+zJLVcEm+0s+DoS2F
48YKFF+YdDnDxdMHpLnefwaw8IPP/LXBSyiawB2KYK/H7NnLl+VmocTVMeK8pbXFmlELpEvNjoB1
BeG4QIo/6eZ2BMeKJt1BAyEMix0c/O5QzOCCZJg2/K0ulGjQPWH0MhWyGdaJr1Kbshv0gJFjdJPT
z468AUqUnLKK3FZx/XSC6JoiUxlJ2/ucayyoQs1D5zxKtzHVnipWAk7nVe9A/CbBHSZQyJbDcCDA
56ic97+cOCFw6FhnvYN5y2o5va+NvT6BSRVaYQ9f7mlDhoPDfuCo61fJxXvTvi3fczZblJ2VLcjG
c4LZhiHrtItzrDpexa1Xb7APvAHMjOSd6dZQi4kJ+i2+qgXUu9y+z56u2Onee6oNtNSw6HUfTmwL
tng2QiL0QlJ3cT1GZKOadjXVrjtJEM7JVh5zkpp+seagYB7opItE9k0KExjD9fK1zNbyLKP/ova0
Y+Sj7CuqWEPxoDlZP8PcfjhE7Mi76BpBkMwdIB8sfmH74dP++3ZaGwNatgLo6SYSiW91T3jm7yto
OBlhOW9MYUqc+L05HiAnbNafPf9/zCNX3ndb8wgFvFyxvKkMtr7QYRh+sY980Q3JLIHlF/brmH64
DYRu4anitsdmj+dJNlhm0OUqv9BHQ69CJPBVMEXAh7SClzpC2w6PvyCUeEIqoHRkqXfveMOThGR/
nBpu3pe6r+DDewjh3DdyAbQ2EBePBB8KtvlrDNf8E8LlpM1+CP2cSwbu+0Ony1tf5McOZPtJG0Bm
xqxbPgNpQ1ANApqyHBVPRsQYEOgssEcmyuPmV73blK/P0RWLM862ZvQJc5iWjrJFlgJZvp8jairY
CELwcju7j+pTNcWuxLV2MmKFvZDwPOYcAAIedcRlENdzh2xGX7Mx9I2CyoabT1oY503I6GRGUYfx
eHUC38DI5GgC7bHtYK1zhbGPVApOFM4Wiu7XNjtoQW6Gc98/SLwOn9ceR1MoIW86POk6yIFXOKXk
Nf6RWz1ouAKYmU+hr40LP7H7VVuP0TqiP8TajC6Z9Joo/HycfPrYG2fEdydeT9rIuD0LTQCGObYo
AkgDCR4Hvg6IiD1+65r7iq+4ijw/nBh6dRqiAirHtLlE+kDRs3baSYnt+0HZZvMYQt0OiVNWLwtS
Yugo/HcI63LGbG2dbKzDZ5J/PHWdZGO8xN0XObFOPsYDcqQtLIJ3PIvGH8QaDAUgvEG6xPUyI+GA
5qio8YQU+TNI0hLMMUjwpJz5Y2DH2QQSo0IPMrnqbN6IplGdL3H+oHmIGoc01MH6fsFfuwafYTCz
jmcxgeyGUzcBFOBoy+kBGZJmGwBF0jDQ8kzUiPKaq/pwk3FzFCFoJv5ZTsoMg7nLKf1pZIeX0ZcJ
omFrjoWyk/7wg49Bms0OUvFVCTgUxthE3DshMYnn6dfKRkcZ/nt7jtqjARbRfWsLZVMLhvSIPvyN
YBZJPdeCS2l0w4hQWNmbKCFLpzo+9vHSihf6dOgN9pYxlr45eOxEFz6WzNio++aNouzUvvMpD7tN
MZJhsOC2y1LyCu2Yaagg5hDas+HEervoNuPSJz983M9f1ohsWPBltixMhqJF5CYIwCHeRudbPeZc
xWnjSzlVbrz9rJCM0t1ac7Ljt6ceU8fR56IFsLG+oyU4Q7wyWe4hbFJbQ5w88V6MVeW+J/j/TSOX
Ed7SXFY6A1IkJXss+gFnZhIXQEkWsDjVa9kWiaj9uA46+bsA74s4jYs97QOiWnAtiLRZR8iKYQCK
qF7l6h+vR0xO5KlHniBRAlj3xMLvOaFBPJQOCEt5yH8UMAqZvAgH2BAa+TXiSm7GeRBNJUIydlBT
U7IQvlsPQIzT1L1CMpXnXOqgDAwqSQN6ju6/n5XGsfLNaeQjPSr2WI1w1BvNZclI1k+73LHGIW55
z/j4Jx5b5gECaSioCOPBTpQAsPTEyT0lm+AZAxpt8YLDlwgAKKPdZd5WOJwT3QmuOg/HK5rIVzS1
iQ1eJqPVnRPoqi/hyet1wPgUO5WWlG9UbdEk4phh0XOw1vCWh+ubOn/LX2UhaL5DoCJVKPqu+uLx
1aM1fcK3BGfT7HbatwSEpPQxiGFnKDCQvW7Y9hCCsWBNeEqWW9DWm8d0eUfWTAYpZzjrCIhxkg2I
VbSNTiCsBdrDlpEYEmWu4pcHawy0KhgKt5OeMwBeLRtUoJ+0Le9InfHEcNf49NPSGc60Lbk7oM3p
zJp/AnmhMwOYts47uNv5jzEeiItf9i8tXTfzXJwZR7mAn1V335wU77FMlsC7e8mBT8anaVlWjKEQ
0B9z7JdGNfzN1GD+zhHfIKWV8YkFRWaSqpzQDnOaVqfBLkOVDitd0xmtU1wznHVNO15FPssl+1ps
J2CSxlgtqc9GqPGLW5A2HqcTro6SNta0cfllQkFiDv5iOeBssxk+gGkS9gGG/pkwmQbBK7Hj2YG/
VYIF9SBEeejgFSxSSZ7em3EEvvNEJjGsn7+uJXjziVPA+hqsQOTDFF36u7MRv3TwMoT5k3FuOqwS
2KYUC7cheirUwpH7ZrvG7BUYe33/YjasLAlQmqFwTUeI5ciXviJOtUZoRq6IgQk9nUpoLIRbvYM9
o7ZVz733RpHH6jCNFhhQ493JZjLqXPZhSAXsQITXVtn0tsVjnJAMpKbSRmeI/VqW+yXr9or9FZeD
29ag0D6mO0bdhHaO7ySbjUqyBUji80T1oQsM2mCszCH10MBRKTQVrWLifECXm3J6i/w4uyiqk05Z
jW5/UsDGAyGhvilneB88XQBjWP7lHDIInj0shS6arzB+O4jz2Ln1KMyoLaHCu2/+hxBmpuE0UQuX
K8LWCGBDkvhF/KA2LSGr1+O6cw3vtdWoJswNmQGBfh14lJDxVp2DNGEYn86YREBcvjEanpG1s+Ob
VpZsb6xOVBbKlYqlvIlvQTv2uWPirh8N3CGek+oaUfNrEKBoj0u7vaOihwjk9PD1VSeiXEach/Mq
x5o31mT+R1rpgJ9YQUCZR4yIahenCsN/PU+0oc0X3mNorq2d/o1eqRJVcowV/g/kMxbG9AcB/FaU
H+8ZjILOReg1l3/eKyaj4/gsw6smQsOGnuSqd0uc5VNegoL1478Y023gpM5xnC/XYaNRE7yg64jk
PibT5d+ZSrthYmLJ4kZmymCNhdPjAOJZcAQ4kdQFOrfdczrg6yXtl0FPw+7vWL373jaU7HhI0Z+j
j4XJkB/T2mYUiBUAk20CC4cHrm8crqB8FPqs/oG4w3ye0ReXEmYkraMzkr9hXTHmrbwg7SBLx7Vt
R5w4Q1fgwWE1wYCn+Bs4qsINBp9ytoCLeQLEr/3u22KWi8khihwS9mCPg1Jka3OwMosRsgeZLaR2
+SSUjYTqth+edqxskElw54JATLHnKsv3RV2r2SyiJhPiaeQYqI4o5lqKUY3Nnmt1eAshcFx5zGCH
T2ayuOZegjk8BlJ3xjLiNomSizs9ObWc/tdYUc2h56eO5t2L2u+qXNUV69NNEcaO8hzpAd8z4tOv
6kg4vOVJtcepzQ+1o7K4BShcxq0PDlP75Q/v+O0MvN0H3WlhCNuJ2h7M6lO0/WHvXh0OLBNP2Y3g
tEf717hV3e6HeTkTwfszSFtyvG2mINi+JlnQudaZU7XJA+uMRQP6MFzbuiXpAOfhGhfNlRpebwG7
JH4+cE02sG8eLOsssomrsmZ5FTZqQLJOsWF+NVyjm8PcqRUKrWhLVYkS7s1bJF98Yn1Bn4OezYab
f2YQrHOHCSFzIlEYBcxZ7B5JFplqfIn9QWf4x0hbvrwnjClw9gutcX1EdhGy8CTwJxzCACPhSMLS
ynnKq8ca6w5bPbwD6EgD5J0uTqgI0Ersy24/wpTDxb8eSz4t+ECA5/JaUAQX0YSdOHkQIQQ+MlMJ
PqYsJppFQUsas/8EjbDRmyW9HasHNvrkMux8jd6WWgcDdOyUSZv0TXLe8i/hDYnDdPYr5+gRiU4Z
DfHKquEGMIGaDLKZIsFgErs/dtcFQWYejQByUG9A1MSQyI1uZFXuMFTRkYwsfSQNp2Ce9zhFhCo8
lgRsjm9ev4JKNMQIpWXE3kMxwY7NIYBx/8QsEdl5L8gzrx8ylk/lng1S32TzZxUwenoCppFYvpfd
d8TxJZ7HLvFhomP7zPHo41thaMGYjaWNLUD7zO8Haz50XpjelY6G/QH1CWDKWGJUEUZjwtaBf5Ee
W185dSCdJALa4ThGQSP0JqhgsVN0BHnOed9+Ef0Zuwfg4I5h1+vIMk2XEul+ue8wBWbkvDKIpCJz
CR3j4Mz18Lbm/RyFH+VXeaBwa8ErvxnEWC8X5Wbf2VTY7Fs9DorytGfnjGdc6hIhAmL1ZZ9keoqH
CwYm6JaI7MB9iu0dQ2++BYSPHEmOzYjm5VO7zH7FeQDqzjkihhmPfR7AtGrwMwAe+XxgCQWgYAAn
N31B1pI7KKYlOjtlPHwhxQnVcXThXs8hFeCmqcDn5HJeLYu1j7nz5qRSQO2fW713EWiRu5qPB+HT
9Adhp9h01PT2SMUb2XtFi+GQhWr0YNsEyiZhxCT4gZQKrCMeg+mIMn6NVpKvG1fkzH/8qkBn2qM5
v4RsAaM/1EWw/REwDkzkVhFBps5d92AmPwARmTFgiIe2jtaM9iQO6KZ60nDADCmgDIwvwegj1l8o
Bi/3/Q39QprWBEjhlEIyLgMbjb50GPQ0Cx1ePoxNaU2Y3w18xv/QQKDh1WLoaiSn5sDsRskmL0bE
WlA8jryTd+FDjvlgn6d7Susj9WJCFu3h4Kb5RNl3cwzHhFnhYGfG1FYiiizFZs2FOWxi+gVQ4TPe
JR3PTk/Ei3v7ApkJabI40mBMA8YCbz8lJ+PLkkcqxe7OoNa9gnHNk4nmit11q6+fpatgzn6HOiQJ
a3W2olX8NfAJ9ZM7yCvC4Y45PhGMQmVVhHHhwu0obwuZbRSuhiE02KEBHU/t18QDoPPl7CyFj4i5
Am0hjIiNcKFS12If2WgL6ePpTVCz9xS0D0Y1kTKgEG0uZwtVxs7gSaStDf3J4Ox6cROzbhyFE15G
0uaWshu0+7pniGRtyVTAkqcZ4u9GbeUOLXjHN7oCTFchAOAaDG7Q4aCHQwg1p4/H/Sd1MVo0MaUz
wiDn7KlquL4+0dEYQyVKF0j55dmetPgXJlx7I+HitWOLHrI/QpkwgRWxqE+wUEp8QTqFDgbRiy+Y
JfdWfEUNTnxLfEIf8DPYKIZzTiXsVqb6QkBhyakFFonHCg0As8FikTDoqDxqhUoLYaXhmghhTYsD
RGfRbQ+vSRke6jvrXTt7UVBFyU9C2mIN9yjN2KjgTEOAyxCJXxocAB59uXhDJU6taa3PYzApNW/x
OtDCvGJAzsYHw2YYYzb+DU3OIG3YaOawPC2I+ehjFEe23JqKxHIJVb9hTGkwI/HgYPCFDbGAtbAL
Ep1miiMQTEAsBwQDstOZ6WRbjipEnNaAlw6NMOpWSRnea8dMZn3tIZPs32EDJ7vCPg+TEy+vZk88
3xRk44HCCyJ+XGbNqKyCvg5TcHeyQ1Jbuc+5MuSnb5KqwIgDIgOMzFkljaNQR9807yGUN1Oky/oL
caer6ut4Eun45Ik4OfJ6MiY6I/UhAerNpNiNm6uMM08x6qvZgJVvR8DPcDAmIxz6bBQ8jwTWCPVk
A5foA6VLhKSbHXZsI3jsOv50qHYxiNmiOe4xOVs2pq/spbf7Ic8NJzcU5lwhU/RJz31i+FU1fdOd
dE49dEln6cKKhg0bOgYEq4zIz0k9uQPVfERQc7Kqh56KQpTLmN0KTSFH9sAsKpslnTdcDgejX/Vk
bDFF8CTsGqNZktlSHjwyZnfGYuDipc99IN4z0VUuChTdM1i0HMCfGzKAGWkr4uewsqe0+NjGFJ97
1O1IMQIZj5qAeSvPbQQFqMhcjQKZdR35PMdwAeEB8zrEu0iP76MsANWjAIIjGZ2szwhN3QoJlo/h
VTW+Uq1+GNrdJsgGTDheSaCnYZuGUNx67wEPnnOQ6U9eEI5dBIStsM6eCVAhB5rqea3sqxzLhbAf
OvVvZo0k+NcjkITISdj1fJOxnIMHejz/HEkML6ecrrvPBhIdckWEDNCAoQjSC9NJo6atBHOZ6C3s
u2hCfBhzNPjC/HhmONb6agmTVEomMD2qcslJlo8lpI5iGa1YnLx0Xp2hyrwvQMM+DRBAgQA/2M1Z
9jl3mF8cBbd5LmN97KYUEyHyFWC+2ulW2RaV18128x32URfoNupcOuLvS8pRS94vNgwNMzYAiuc6
zb6h8rMj3NRJCTaKhySuehwYF4YMbG5krtN2l/pZUE776cN9KM4zVL7KAFmzEoK+TT54RyF4CiBJ
6s91BjWW5fgdiAx22GXGnETCbwjfFCM1LomAJi/YPNvBWUoZTcaLfKv5kq+G2OnGHnW7OUXbj29e
jUxX9ek8Bukp678LNJKQNF/dCnPW/D4ZIhKBwLl5sTlDAsdgHYetnUGqD1F3o3j//BLepMpr/Ny/
fs3cbrE+bGzcvJ/NucQQ6i0Ypy6JvBbOsKNqBnnceKIoF+RJhOxD4EjGMJQah2ZTzVKc287Kj/ZV
bj/N6L5tSltdwKTZmJ7qxusSpfexWdyBwccA+hTFtBi611+MCbzZzE3GrYMnFsW6IbRVdxaUb/TC
P7AmYGaYS2JD+gOnp6RMFs3UwBndLk7QQQ+PU5cKqm2zeSzzsLlgb6eLYPJ0TYwFR5PE2D1x7sL3
8Uz6hureGAeMIeC4yG1HxkT2KUnd95WcZtz3hodoKh9KdOYYl6EhCRLdg26roE5Knbpyy+ULXoeM
od97CouuXD6CC2doTj0tpBcatrW8MeLFO49ifHjps0VsOtVglLhUorLAgKPMuXIl4jCMJjuzTa70
Q49n6vB+LCYNO62AMPXHNNNDq72+Gj9tfFKscZCQ5Mmt8+JE8BuHME422TEjZI0+lfkEUlkSribF
kghZcFLmihfQSoSbWJqZG/bsE/4oSAebyY2r8rPKx/SzhJNOIS9NVC9dDdbyWrmap8ehuUDi/aeW
wbXUunAVQm1713TQYEbKwwVqdcP6iBWGaEiw4I5slmTBcD1TYlyHE6qdEIxUCEkTm4VqCafCt0yX
CqADSXtDuB83C6XcfRiSj27zz4TTYNvNyHWhOUPG3YBMQtjkYr1IoRk+PekzgtE9vQjLSMt9u6T4
Tnj3bAbsBGbiQ2mwS5uSsIei82YBJaXe6emQ+yDbIJtdJJvhiAYX6qeflN7laK4ZYIK9CviAhhZw
QhMjExOwLBAAViJcCKDrY/sIzREnbACC/gKh/WHzLfoabm+creK0saUzG0+xZMnpL9D8HXodE//U
lDtSlhJmX52hM7tUQIg/EGzstYBq9NpM1ldcTAKgzSXoewmaPcL83h/OEwafZL+7u4fHEH8CGAga
2/IGh6HMTEMNyVDwmXX6ty3b/QEXId35/bAdld4NqudhsCQ6pdPDh5cxVrH8/ETD0vxeDQ9zGAUn
clv7sx9KGQRCQnFS5rNDV7GpHnOYxjZtO0r0M6NeC55LfZDpWefafHjKihyZk1P7FHaU5ehpxjkB
kZknwyTLbJUAqsF2QNEN2kbOLK+njnyyax4Y9e1KJB2b7vBY3VcN/pswDSS7ZYLMmWOO8kX/cqmY
eo2pbXm7Nu2WEbFLKPCfVzCnORNbtjs8R95r+WNXjWcMnDdWVT3moQHtj8F3NxngmrsYesna8CoL
20wmu4o/COKbK/lpdIKmEjEtDVscsX+I9JTx/EVCedFe3v22Z3fW1+2E6TCloumaNPpwoC6xhOM/
ST/jyAgfq+FuqK16NsQns5zREwsc2pd0hqgD36/YJW3UykowcT//ritbe4Ma+MNoo75IdPp6f9Uw
RqlPklnEIKO1zc9GVbYYyEs9chxrXoGcm0GvbG/P0+Pml79Ucu+WpJZknWFxqO6vb+YHd8aZeMEw
57tWtGYQfPHVgdwbYLeIEQETtxNpneBBrLUeRt1rQGPNZciIK4M6Tr8l985z7yOuB4yOTwMOwbbC
IGVdPzBF28P5A4kmXOAW0kK+12nw2DN3l5z0Gwwn+fpgBrzX1PHdsAFmn9ti1xFewex3fCN+FWLm
FS7TZ65AnZ8MQw0f2Rfazx2YKSVCdi4UN3dhmwyG435DbLTBdKU6wyghnrZwOR04gbA9/3nhurQy
3WiR/WJFxgFM4K8+HD7B4LW/Pxy8w5QrgU+vqfCaWVkYajJJB6EVnWhC/JGdHsuPn0xItyKyuVwb
XF/Qp8+3k2WOx6/KhglRwK5BGQM/qdlX9rAcmRHBVB4DsH5Oa87HPUqnKHZe0lLNqXEslDOvuVWC
at13Zb8o31O6Y4xJP5gSMDv5SIsIX1cJ8LL8HrLP3e9BUcwfT5HLy+mLcC3xOjSMEuVZJKxZvnps
0O5YAXZT9Y87gh/vg46IUjua4+qmH9UeYRp51+tOWqZcpQTd7d9PFhx8Timocvo7/OAJurU/f8nA
3Saa3GCvcP7jFfb8To+YHWmMUdBczQnG49XUXd9MHxpKlhewsDd4Lj+yxyX0vOZHeLUEjJQDR0ux
//cSZdWhyLhvyDUFO2Lwl5rk/p71eB2bu6T5yikRiq1pBtGQ5nL51NfV/QwiGPNf0PrPJEPJr0+I
+Kitcypvah11TH1pu0Or7eXPl2TA3bvv7vFi0KyTdhpHuAfgiXZfl/2qSYK6n8I9efJTq933zfI5
2BsKmhUEMvd+X+pfUX1VElgeKGe77776jNYJn/v1AL/vL12+1uSN0iLwcnHgynPMbyK/TZcayUuk
2hgO42l2b/jYnGVV7Lyh2BLiAcBADOuHdssremQPbp+SsUssVaBWU+kVgLRn+sToUZOOK7ApxYvN
QIfwkc0MeGljFVTMYHGwSWQZgA8NyEOC2CV8sAxhbMX8BDcsyAU8KQwAnHaYkapPJwGkPLXEyhOd
0dnJS3wrOGMyXO6uDGtjYhDhREDPJaCedC9EAXgxM+2/sxELfy3Meu6tPSBizHIkgE45NDroPnts
iim6YFAAahFR6fDKMewTZICMKtQpX7oJ+JnbjF2yzul5I+w6xhgtO+gwTwH8a3QCBgLkAXRjiCaA
w+qXVCVSPhjfKB9XgIfMqVq7120VZyTZLnIxRKjSKSiVqhGJN456ardRST2UMht2ybQwGD8AjXV2
2ex7ONWdzacihoMjxDQG/HYwRsfQK+hsHQZSlBCSq+tTguZKYNpn+K7dCNqrPKEJ5hh0mccclipr
GBEP4WZDD0av1KBicKnus8Gki8NX4uOjg0E1hX83+FGVXaQePnhDJKe7dQK2MNttrcDKXfb3VfHZ
S+a0M5YPzFigAmQTa/0xXQ0jaYp57QvwIQFjRGs2Gj5thvlkc5Ax8iRLsxY8lB6UE1XPgl6BpvUG
59F7EqOhOJ8DwqQEbS8aeGpqUR8AeqPLS9iOvYKtcSP9MAWkguGONFEvUYPfNzha4F91nkGaEYHo
qS8Erj2DoR2xULt4RhCPzgDbjQYBwOVjAlQYd9thTvTA0H+eM7SBN16I0+FYLAAubh/kJuvnDMuG
CVgnHM6a8BYHg54UWBSaWhskzwC168t7aqOfiCkqc4jci7l1Z2TjJYA2zRczawKigTQg9/AG3iUZ
8jSt8x9WBswocZyjYxiMgLf9ChScAwUa/7jUBDPDgTjBCYCJEDHTDoD2mjBFF+1hgw7MCfjCFrei
NBYyBsQH6lqIXEtABRt32J6C0kCSC+YayJ62ePw+mJWT/fgIe+FZreBkpi8s9vzbg0WAnjrRs7P2
EEN1FgKySyxIzYwHZ5UKi1Zj+P2YAO6SOA/a+IKyaKI6F6qg+gcGSBuoWF0xloHwirIHMr0DidR/
40LYYaEeGedWWiv/hrSnFOCTBhEwdWzUU9BnQAnjOfp6y4FJAJNCgwez0F9ynz25o4/OKeYaDrRb
E8bcdDJ4jkbvYBGsO0Yi5ncq3DXiHXPMN3MbWTvBImC0XmYW0ALkNiSYhoTTHAEp7SyOfodG5WCZ
wIxyMAgrsn2ra3sL8vlz/mKnIEGqmOu/xdvp4qMKqap9ODdoczElVUCJNcpgx+ATDw8RmnF8JPMq
UVH64xM47tkBGTAZePFiqLaItWmHLEMm9CM2ypAiRY6P+oDqgUgVfJoQDq/1GyJagHjB3no3Xg5H
xGBnbfeAbai9qLRZ5Bg+UcxgD4EZVI9chuocF18wcaDFa8YpNXyOwED//RDsrPyth0yvaHdKZleY
khWBFBqbLrfJTaLdB6dUli9G/yya5E4cLNbmP0oG6NH7QGPG6kGfxCtjuMU0NGBpJrO6lL1PCD0L
53Bc68PqStvNrnAD7Tk8IcRQB31INUWBJOoR8L9T2h/YrG/L15bfb+chJqPZ+oGOEEIc6ugVztfe
e8+wS9/EAxd4X/umy7C1wJzqAT7NASZbk4x5jQ3+j/8f/0B0gx1j4+sB9IRu+iPksZ7WnH6iZU9w
8Z85yy72UA6hQXPMGdOIee23NJfwJMYSpyfYaapMaMW4VMeIERL7+hxzAS3/Ym+YWzKv5MLOz+Ta
QgHglGYxgAzEaT/GhoPsE2JfhK4XrPUJkvoMCN3hXighEaLSy91fDgpLNP9YRI3Qq92IrKA3RalG
jiqy5WIhtHu3UKbR5rf45f/7n+q/UARNXrNbiPaRh4k//930391VARRUnkpiwN+jxCP/92haYZ7z
fw/hZ/9uUX3xKrdQRcfMmIl7MFzlfwjI//dY1Vd9BKbiAY+/P8XT//+/WVhrjxcVPwNh4l6q/+e5
UnvimcU7+e+hYKZhw5zSyxEVij9lkooYaRvLFNdY5X7NkMryI/ECtUfmwd9v8adGYoX4u+AX2tOD
aov78c5scV9ph9cWEYH8Eg/6d9fak3Dyqj3U4F7h3l3wPHHj/z/nf3e+heIV+Qx/r0sGAa/275VU
WuLCbZbNsnBzx/h7vYJbxc9zp12LvzUnd8C6eTNEfKi2eGsm/JW/Z4OvwMrNGCsEvdAccbvmgLr8
72PUHknynmqLO4sPIp5M2tUeUW38X/XFU4v7iLf9709x32bz7/6qz3iV+1TcJg5Kwb3Ec4tbxePE
/f59APGoei2eQ7y++HjcPedB/178vzuKJ/x7kxxV8rV34sHtulmIpxcP/PfJxU//PbH4KP+OjOAF
7F4xO8K/I8KLL8XLcIQzDoVqM2rk4IsbBwJ3Ec9PUt7fK4gPKW5QKGD+/pHymaA+8XAMQJaGqzj9
Vjzk7w3zKdp1zkM0lK/cDeM4giL+HvHfm/z3IcSf4mlTXreESvb3lCT88mPxlP9eIvXFvz5bvlle
ULyYuJXIAr5vcWDFJ5U5hTi7/7tYxOkmfv09P8YHnPZpyPa+LZzCQX7H736NogkELvVifutiX/fN
wAwQceIahowesWuyaACu8pn4WTNhUP3dTExCznTkgNlBs1nB3u3+c19VOPmlLh4pLDwPED4C2xBL
YbJvuGWO2t7uPuRj3HlI7HVL2aPs9YpftaPwDqBJgMY+XLhqVHUFQW9s5VymyfdtAES7v7f7DulL
vKvh5LCSvn2kib74Uw+KS+wh2PcQJOJ9//+/oO7icJoSwiI+XOoZjviF2yovJf5359Z/t/37CTMv
D6d54Cvm5la1lJBY9V9wWylqXxgfK1QuC2gbQ8oGbs6quWT+PpNlkQcs+dXLLmHVIiEBXJa2fGJp
QQkPB8HaESSXH6VkrRkBBCHT/cyr7Qsy7ZhhTgb1GpLvhnmxGtIhPvyWsRZUNFqe14idAZV2b9my
eUAhCqNUn5LD0sNQzEG28tVzns+qK/a0purQfbzgnuBljTB8U878xwpW/TZaaNe4EdQywbwloPwM
tlC+KO9H7fa1GAzQo9AYj/ULXSRCmZpZJbmMJpg0hb8sM9DHu2OcslowrsNalDdt2JBK0Ta994Ph
CGpzdD81JLez39NMP2AvUjE+CWajJ8eeACQkIZ+cZHivZMvFcIV24/dzfu8ztjHYZxnh9sJZ88PZ
gjUpdiKr6K/3BQhm7qFixRLhXIxZxrh7ezcISnhiF8tGmkENR4qjvjhAnvW228qmW09wiTfGBswg
OaQuYCzM8ArjH2iDKqy0nyFn5INoKIcSArPRGuiKWoM2bYXB9u1KtwWoYOQC8XkbfHDnBWT/1ky3
mqJfHt9CQM8AEj0hIKlXXuR1DVB00ckTib7x45nUa+YRuZ+QRgguDUOnRnylTG9HDi36NNjlDPHF
nJls2zGuFjhUoKoz4Q/lOwiC5FPU02ItMc6AhbrsNuaxCqzwsytm0YGnEDXka9citoig8MNMD7GJ
m0GLC/KpteuwZ6UKSTEr61ymk34LsxfrGGB2cEk4mARyB3RSRD5G09cMcwpfC7VVvL6YS31L2sjQ
K5iYKq54cnLQXMt5zbpvGtXqhEF3C7f83C7jlbxuj3AEH8y6QWDEKaP+UiMBCnRUwomhCNfXZyb9
4oucvOf97Rgb0zdCCNJb6KEKWgq/VHGAxZSHCGORhREqW/6G9YCZapvNW1JKoR9T33BqSACQTxtG
FCAFnBxGg80M51MpQ7HuCPE00951izEZPr4zqYXFA1mTeZiMgIR4C2gUAOjQE1/vF35TY7oV4m9w
TDkB8Mc/tx+QYsy36VxiQT9jtYQeCWMywsFync4+lxLXJWs+WN9+wOxp7DZYNAvgXz9BGqX2pRkq
aR+eLo+m2cBWS7jK6QF9Ew9GuyWPeX4I6yJjrLkwr+bb4AWYH13A83NqYnAq21pnG+pd0aMx4WDa
gJVTy2yct3WbiSwYSHsI6OFnF0EF2tG2M3g96i/IUXcVQ62nKxXYc0O98XVpMrwkWIgMbdBuKllw
k5hrOSJJkikiFDU1WzWvTQrX6L1U5d2/f3Qm0Qr9pW38DvomEApcJL4oCydOGMfvxUP2O4JTTQBe
aAXrrj++sslHD4eqL9gwBjxWWAyBMoznNIsGOhNEtjTnBL8w+GHUQ7SRyVz7lHLN+2nrE+oqRkKw
ehhIYEKO6z/KZ4I/lS8YYglfASSx2GdR1Jsgrxe9FuBDC3PslX6bJB/AdDCbWUQnx4oJy4Evnm9T
X35W5ufYfKbsZ/lRva+YlFK5aqJs5eu/M3yjbtZBr2aoCASXiHRvBA36tMuuUkOiF5YJtx2MMNKz
LYknW1oNaGa6rYFDldtloC5qetf4hw9EdlcgSa5Gg9sIC2ZGjPnAi1gz36dMOwOQsHNcQZOs9FCR
Cr2iP4oDyfTQewCz6otGDtkNWpxuGZlP+xw3rgtXgjzvFk03ZiFFekKqSy67au3e1YVq2ZzXqBEk
eI4F19dT+MGJcavmVfq0fUxTwzG3sTxp61mHaQM0c/a9wVpd38tNjGEEun2StE+cidrHw1ZYL3ax
tmHh1rMJHn4tbZ22yQqbDN3RJ8kczNMAFlpzWkM1aCHg+IzP+Py4XUTSsW2DW8IehotVi7yX6yhn
RPQKC22H/4kEpoQKuWduS6LoBiMPnXE8+ygKeXMqYTH+fxydx3LjWBJFvwgR8GZLAvTeStwgKBUF
7z2+vg960zGjqpJEmHyZN69hgo7PxYf/EGjqAVsgq7duA5nB7QJ6IPHStWTNsVTjMcBUloM/tBP1
ORkmi3ai7zIpWBcqasukEG2VjE4d8ERlWSlHUM3db16MYWK53Rpjp7JPO8FW5qTidcQWTWoOcbIn
Bajw/idcRMIfPhhRrULUAlfE6xfdgK1ZONJMSnvwHxFNmwCsaE82DMaMP2KAdMkNoRYBqDkZaONU
DJRqTXpa4l5gNUJa43hsx5VgHTJEVNasTraT+7+2HfpD58FN7AZHMPKzl+irEEJ36wBhFeMXEakZ
FKvyKtX+psn1VUtahZLojhWkaz1PruhNBPUYohRXeYdETTzylbC/8MM8D6F1Rg1W4tcA7hAClbYx
RpV1sMP8HEMXwa9YpERkDuOu3YfFuQvDjRbIy+YjKMaFFbTfTBIwIDul82D4cLTylvFY6JzPPrSL
0iwuOj6B6zCAS0JqBhyDAMoZEZHRowZEy9ZqaECanEJ1TPBsxOS6B1Kd8lPijO1JfgBk22h3PztV
0sJytyPyv2JZJFznkhAr1rRZ7rFV8HY94y74V9KiZ1/2w0qgDzHbuVR1u64n4wS3hMF4y/XcdX+n
GIXmowcPboZgqzQGbbksUyz+WXAPJjsNMqrSisxwQj76ApWF1a7LxmcEllctZgLwAepwm2QX7kU5
JTi4+Tod3COR6kb9EHOEBt6mmmwcpe7UyE/DNcnRRG5Rbc2i4WFwV2HKyj9m0RJbLGqGM/SuGna1
zAFmiC2cpqvvghXQUylQrFAkldrDJ9ACMlIGT8BsHiqM5JI65PML6OugARLQ+I0kfn+zLK4atKy6
hcCoqO8OeUyd6GeXj6oPBYGjEYib8lO2JSEgDPLxW0E0ESBs7RC0I0YIf3X8HNNiY6XRZkQgHjb9
oU6Z/k1ML6riT/O2Ii3RkFaHZPBukmAPFflj2QAxROq//TB8aq370HKRB3CpN/k2V8NTrMEt04t4
lcBoM/G6qg51Y5wsgU+euY5WVU8PIqU4zJVMXPVEqbKeKaF5StVtFOhaPIbx/C9tUTr7BdsKfBxM
ednGCy3aFX23kOKdKyZfiUID11dbbhPxPkhevbqhcBpntVNuCRg5KFyC+4BmUrH8H1EMxe2oZJwA
cDEUcdPXxo+pmlsRCK7vom3RTn7s9WOICNypG1YqwG9NtiwwLtKkaBupkKcgFA3qqUFVT9eWapDf
RMO2pMSpOzBso6E4YfXhiutGt3B0tI4i4QsWgRydDK0JfB99iNzRDrSPAHKTgtJ8ysUVJHPVWu7J
z0Vnn+AhVrDJZ0iCyVZEKK6SehUmr7gU1kPgsezEl9yw7qOQ3lQTfJAQg9EOKjAyEfIY86bwgGIu
qkg4ddQosnhVBDb8nrvOC2QFj6KsV1Ym/zQheUQNvpDDMsnQxWmAuHF0jDpIDl1Nv8Vd9zNrEzXK
MpJj2wfNGv48/9oKczkVlmofkeuHm0jp2YNm/vieXcJlxagedmeF1hCykMUX2mNFJKPWvDL91qBd
HYENc6FyZO837v1lEA8bnSRoE6ZQ0exj96phck7rp8faujACwN52P8ZAmG0bnATN2EVKdinzZwx8
aHrMsQkB5xLMPcMJ1ZaESBHFj5eThoWwIU1IN4/DLysQ/nUh75lZ74Qy+k68fj2kzLBCjN+0BD85
wxqwbaankfLcx8A+loQHEa/RiC1LDfodVY6hbuoIP7ZUmfc0I2afEatKOANtcI3IJYY4WtKHVqwO
PeOnaXCqzPsNjQOpAqfM+9IM4lIxwgr6vas3fzHLEXHfY8c0PbEtC2k3sfMOcw1LcQRTXPD+XkmT
CRpxJeigxAqcQW1cpBp8wWITcd5lMD4y74rvJsoloaqOTQ/33ITQAxVugPXbZWiQ3kCkik7elG+t
GlVeoFUcLNrZ8HJUU4oyZEWvZ3lf+E7MtlnDL0valPVZYsjrtIVh+Ota2Efj2TKw0+62YoVhCs7o
xjFBvURkDuiYNCBUVTonENmMeYTemsKjo5DLoMltjwCXjayHv5OLZ84o2fwAQ8YuJuAprD5iKttC
EDBD8tFnrRb9RrBEQ+xgeSzaypj17NsaWlu9UTZTlevNcBdHrEATnexqFAb72HilYvMQ9OGCjELI
9HesIOMvXVIyZHGpxum3t1E1mO8Z5I7xriFhI4ycWYxCo+RcjUB1yoYb0EdweNu/yGhOHvT2kNdJ
wU+haF64ZwFzTB8BMCmjkqW8YnVHuHGNljAbuCIvM9BeLPW0FGr+O2rbJZsoNch3fZvYbSEsesNz
0u6fhso5ilxIwFiCdvUCprOYy6xW4T1isDV1F+pd1jWExgLM0HOTEYMifukRo+mmFuHd93YWffxM
m0WM1275QQznx2fFhaHe+VhhJIAd7Wcs/Y0ZCMvQEg8VMEcIMURpvFXBw8NhsLQ43xuuvgi04NGw
jnn/pXoIIhlo1WHfEfSaB8rWU7VtUAHiGb9KIS9EhveahW3W3XUInsk/xfR2Sg3pg7ovVoVjlndr
8s5VY3wxFk2kOHwGS0YynA63qazrRbjpcZhlKaUSEJHlOwFuZdNcCuD/FCFg/zeYJOQRWtpmhyjO
fizeMJ+imOjxqbB2WfsTSj55kT+VibUTKHcbv6IyOI5lA1VHgnwQe9VPJb+qRl1JorkK8q2mlhXu
rhGNbICVTU5nXp4zQz/AW1NRhoqgHl16EOGFzZLyI8mesmgkbWs0LLwG0s8UhgFoBslL1BaBWVas
+Y2FLp077HVrCE1CtFTFpWki4SiE05iysDCRAG1IAdBIIq8StCN1w35zo8AUiCrGEWWTE/GGIYUr
b3jyOoxQA11YegjNvAO+Rl2904dXW64yJyywXZzxqRcJ8vhFHS7c8IFBLQd7AVGXXof0xNwxYjip
zNxWvwgILM6Zis34t8qBCUsDxbwpFk4AQF6CVNE/85YozTFxWQvz8gW8FzEC7XgTDVNeFD611UP0
zzmxcZlIM82qWYcUx6OuNO9SyhxdUGbKsIrz4p4aLCHD8CBaOwV+Uo6CkQeSPVrvtNqjEuqHQcBS
UJ5qFlJpE2/GAcTJWrvqTZWKlS7vfZGoyL1k+nOV+TcuCaM09Qfd4kLzxK2leNu4zh0zGvAT+dIR
R1UXk88is4DTMfgLpLWBmAFBQKw4BoBbugyyqxz2hLk9RE75kBWgxO9gWKTSNNy/Vtu1TBdSlq9E
fBZEHSiFRY5JHCXekcnohHG2y8wJo5roBLVtjgNX2GLg/LNqshRBs0qVY0qWd6EFF21PaXbhC7UB
FCsjXSra6DR1vK1kSHTsO+mxBJmIKENyVHjh8gShEY5Omzb9X7+GAiWdxFB9yhnZJhpeuxXr2z5Y
mQzzbYYpppRuIi1edB2bpUjdmyajIhfeUr4aFxNMi0JDjItmuxKEzGY7lLg0wP0ZAv1oKBnWBM2F
PWvcYRiWdEtDmQ+itRYYTJr6z8qRnsLX9xp8JIjk3ZA9GGN0kf2Vo8D82tul0u9CvCuLWDq2ooG2
rjXQ1FcZhpew4zxz0w24cHXC1Yq771LCk4yktGzYt2zCxqiSab+7vc8JDdU+Vtmk9yTwJItCgmTU
DI9eKmhHLFaZgWmtPMHH2rvijE9dJodC3ErMrq17N9VzLLXoWFhQ+RuV7WM4cARXtN7GXo0TbFbF
R4+Cx8fQgzPLYjmNf7PYiUzjJrRO9PAa8axo7wgjd7VqJWQim1UKelwgxKRrpzRPT71oZks1RVTS
y5g5+Yguq/d0/cVxPA/1VY0KXEKgQJr1rxuRukhHU8fCLtZg/XSM6Q3SR+jzlvgVDXz44U6lx9hA
PfmTuhMuRar/SZLpjJwQLvIesYdhEI0daoz0N2ziRZPvXIhwholhtHnXQyj9dUp/3p+9/G0Nxqqm
LYpFFRprGim2VXHa9vXCl/11KP0zgQB7fz09Nd5YURWiDFfbFgdL4Ikh2ITqvUpZFqcMqoGyblLC
HmQD54BXr1bkHwH+o7oznrTqWO8SZNb/aMa5bOqlwhJRgEQySi99EaaOyaPdItJj+phHUOIC9d6k
0CSKaj+wjmTvZ/SrkIQGX3TAybEQDhyxPLryvzz/jQcdXgwwCgogFy81MD4hTE4B5pkdpJBkwEY8
O9bZqYCNLO0l/mri3scMTKft5ymusRC/ksyyXbK/WdQKHQ5D1oDVsK1jdVv5y8JfMu8FvriV2YPK
jdMEy34iAFM3A29VEhnrMljzpskDlPdm51lE9pGL64JLMsBIOdy6y6KGsT1YczP/UwdlVwJyEMOX
ei/TdCwaQLbwRfVr4TKuc7dDPHr6DImgKi8TFBOi8TdChSPhKIZG008JzYAJoIXByWQxHkNThgno
SZWT/RmQmVs0W31VbPV6WBXtb6BkW8u7qBUKCflVxiUJkAhBkrPGVjjBx5FCN7VVUgbd+27go9OI
kH9KBcriK7mnuPFO5x7DQe5v6Y9Iir950VOHuiBUPIy8PBA/dYYk/B9BvW4xEOMYv7GlnkRVtLti
uxUif5sE/w+vMIexp3JtE75mB90pnwec7UEnOX0rI/yogU/KO8JBd+hPKZLqsHHKLF4bvgWMSCer
LoEIuGA4/CIAV0VWs7QNKX/ccRb6dbPL3GFeU8wMdZzXJqi5wfmivpPM20mhtbP8euF5+qIuxKWe
tOh08CLomFxHkYFf6eSFhloyTh9ByQoqflim9Qy96Bg2CA1dPCq8BksXnfJewvt3FUcDukwJaQgF
tHpjPetyViZ5ZP1pSvJXMsbNpGJZU0UznuQeVmzguXZC0MwdNUs0QNGbbMADwvwIKwVWQbUl8YWh
zqAkxO0lSktku6q0ljL8Z03IgxYQYFo25wDRS85hoWqwAAYAj+xdW+sWEFTvLg2ENC/4E+LcGYFP
hibelkRx9QFBK4j3SZT0aLQXICZhD7fN/2OzaWDESCqEIw6syxW6NS6lytGtIGdK3B7Tre6UqIcE
jFYxYY6PWObhO+HqDx9hWtdl66aZENBsW2u4sSmB0w0a7FqkIAp+U2BxRU6hoJPGS0faDfhc1wYe
scbLT1h95ouCHwgJTS23aomq2g/3JRCrNPBKetG9wG6OKiPJdE07TcNmywXgr4ZZD9stnzACDgf3
T4JyLtt1t1TGD9atal0vYgt9ioKwanoo5OAzfcC0rhZTeIQM3btjWuAxs6f+uYpIuCvvAZP21JIY
kOa4FLJiOZy4jRjbXVI4lgTVVIfYQ/HLJrIFLEoekDYT5lGR2hNyk2U6vn7tBsZYJ6hOrZZI9a9W
NS4yxEY8WT1U61bHKL70tlMPT/JFpcZrM4GGga2dDg+BSaejty3gL8hQyIfOrppXT8pHIPT01NVS
1PGliBuEwPhTUpbAjpBP4qcznDRyMoTx4r2m0l6NsBRIlcB1p35pQKRtScp5RmzB8Jnmhv4sa9kz
yyEOWsGJsrbg5YssaB00rYtGIQUAmjgTVvfFvo42BSuab1m0WMqxBrDl0l9y3jqcsWNiLHywmiAN
r9wpFx5fxNsSNufKPAkor1J9b3bx8sYnKQmLL3DoE1AZcd1nxGIF8Uz86y7SD4sOy8Hnh3eF383u
LmE4i+tVirPVzlAeHTZuyEeiiwuqwPuG2SqEeJolfRajsQMgQjg7RS7AsJzcEqQtf446EkcT+PZX
RhFkU2O9Er5UJ4JX9KAZbJgQMLEVD1GyGtU53/YSnvhDfqw1XK3fHstx27v4wCw2KEgD83YSlIEg
C94yZe9UqvgTEb24INFK+Y5P7jDrIDomzS4Wjp73JTTzLEVn/EfSim4huyuwT+AvKYKwUFXtmFJe
ImlfmqtEXKXlzWSP2ojrgk2UDFcpA8npWGsNyN7p6T1pL/QYCIzH0T1W+Snir/zkwzVFuVF7S5kL
6mV/ffx6SL8xIoxNCUR7B/qOVrQTI9j7kxV2kdg89KW+ShHBlQsOkuEsbgT5Eehbn9Ug8bLIB128
OlKHJpcuqOVTtmxOxkmQq6fPuCFddV5MfR+04nlJ3Be3Aw96+Z2VJ/XDSNzry4LkBhrfEIh9SbgB
NunFspumaQFZwjH+34yk2GHEQbxE/Y94ATJLKv8qagexOcISUllYQT0aUXrQVgP4owPC8oWABII+
/Q0m4oK7TOGhLcAsLKBaGfkqRsPkqVeIlc+yehv6eyPtiVTLqxzrK3eeNptM2ZQWdM38m5uTq3/9
qNEBbCFfS2DzvNHWcpA3JXzWSlxVyq2tv7L8UHKjqvzAC+FNQb9bn+5P6LeuYWNRwLGCd4uT/rK4
qhy/Ros3FivvQOPbnPA0wySzhWa7GC7I9P4leJ3oU45tuk9YYdg6ZEiu7cxfV8QQoWc9cAsCiKU2
P1KcbeGnzcLPpBR0EZzwkHPy4BoKe5FBOnMk2BPwlweUL52jlIwodrg2SayHYdyABU4ZuanmeKbN
PKjmOPSSHvb/ihsT/rr/4LeA0w5m8vxXteZSu6TKoa/Gn99yhGNuw+ezMUChXLHqvQfFDpE2RMxx
B8q4oEv6+P/KHSFKMZzvYCZfeM74tSGfp8tVV84rbNC1mcHannYMgs2nts5DCDviSyDT4sOXWHCe
2UfEUwwq21UDeKlYsH4FuMrxkPUAVkFLShzz4KfP2Rhikq2zzDx3U5DCuAZrxeknRwBS882+wndr
QOlDkU52OpQGSnp3RNuZrdBMwGaEQE9VlIuVoOwJ22VFg7EXPlwMDZzPrFRcFbn3AVyX1VStrQcs
qAgtw++cpBACOOj32VXSyhWkKJrdrDizyMAlADUa7N7/dUnmO2zn/XXSAHovyW5/vInSXD/9I3Iz
JLWkVpxFNrJoq2HFDzbLNe/c7Cm0GO6wlGdTGcBj33Ij9oEM45SfxpjPwYgH0cTJ+fDLauWyusfF
1ZMXZKOgo+N+9u0CX2dMHldsHMdtqU4pv6zRMpxA3wGA1HSl4gVCnCVrW9SV9Sk88p5hHgJJcHyq
0/2ggwKjgSCIHNqEJAzj7QlTajLPV79JB8Ca+cqKFD3aj8uWAAkdz5YGoYWjBynxHdnUb3iFTLjH
kp2HyiE+gNfWR7K7adsDLv54/LH2hvXNPpc+uVjhHjYrnVj7ej/xnFoGNxxIeMMixF1UVBTrTxyR
VqH33U1kBXnNCu2XDDZqMaJISNhPLBAww7tAhcatT1qEPxNzqJkJAExI5ITFeKhUm+Wc/4R+zja1
2knynsAXLOO1ZXhGo/HW5K+uvioNsbWzfFiK8jwYd+4T99rpBQYQaawz/y3R28KdVBm2sYUduOSo
MmEj7xlnWLx0rKuP8B9691AwQT+bX/O3urVn7A/KSx1v2nHOfosRfemRhXHK4ruJ61970WsHVQ+c
leJU+Fh22sKmUWy9Xd6xept7n2SX3CjLTIUr5WyeCNz+at8orMo3hGZj424NcY8xYF7Mcxx1ZNso
EMjZEx4+i1BDo4y59IDO2kLgBG5BkihRcxdkD9GOvOkfTBH5o9yAcsYpDBLS3XGzBblKjXmabvBP
AhVpwWkdpCQg4j72jOTcB2gQwFa9bfnmdiXMZjtoQCSUYS+Jv9mwaL6hJsz8TVbNsbPE58F/mP6J
QS/iKbzi7DRgWYeVFGZrcMqhN8ADuMj9hmYABg5MivKn+B3czeRv1C3xqeo89BmbMDziiVQIM5g/
7PiwLEDhwBysfuFTibOA16zTw6YvFvCW3orw7Lu3+ctdydgR4YTYX6ULjJKIGoy9wi3YEzZF9N0s
PWJvgPkeBQQ/PK+4QQxRXiYv95/FaocT+J/08BpHn+Tctr5FVMUZchjf1JQMFjKD7gilG1ccjDDy
h2/aUWXHBL60c/M4fOnrMl1ztE+MZ5H7769iDoJxZn3qQ1fa/LiXtsHeQzobcDCEnQlpRuQKacZB
Y93D1gEX8QsLvyHb9zgssPnHdgY7oecUFI/uEdI1niXSYmjWcv1dVEd5EgNsdeVQhvMOJWEGiZ6N
i44K3E5QsinKulVWNRoS9H/dHAYyfJUQG+9mKsb+lRm1ao8JWB2ANlPvPT6BpRfFyds2dwJ+OTPq
Y8T+m8i8ygaxo2HAV8DMDuYe6eAJweE6vLW/3kHEsA/XICDLmgZmHq20bB1h30F4HY0qlGRtWWwg
DiAp5d57WFEgtpqF8bzjFiDyIx3OrhOwT4KkbTTWnEDQBL4ChLzKk+BA3BE4Mtha5+QaUW/Y38fd
xDCP8ylyhBaf2CDSX5bx1vwGcyk+kMMbnF0FTI+hQmPIo4gXCmYxbJAzlM2BukqTYhVLsd1TNamH
JH6g3J5+ADZDZGGy+dsCentsM2ZYRAYvNqiuiWc7wA/+K3Z3kHYM+9WswWGODGRh7hMxApbUAaAU
mGvNVfJ4tfbQ/e+MtyFxBEoDIhbzlLBeKqGCsFjk18D9ak99g4oihJwerLVX8rr7pfcvQK9I0alX
MXGEo2Nivop7K5zDeipb+qJjtxjYEry9E88ywq5E3qnRAh6B9sIINMD0KwZtxZKpw2FTBrJEUYa5
BnFlGK3ezZ7V0hK8JSZ+1ZyX0noyVXWPWfySaSuUvYkNCWt2mkAidLAWq1iUzDXacwg1NyZ+yhh0
lpO1TM/hCo81EZ4RmkeSebfA7zC0Pvmlk2cKM+U12nX1Rqp33u2p94ts1/mMN6AwpD2toUOGD9Zd
2cm/IHlLrFWBtSUqZgP6A0Z0NA1IuMBg2EfF2kIt7OGYaPNypS0xLaAPsgAhUcUuPXyCv9WVvCOq
DDUHU8QeghAqxQTw6ag9sI5tdt2aOTNaqLvom7KH2FT37QGRbLU3Ptm/DE0NEZDFoSn3fNMSKw0q
erNTiTtBsgjZC2wdEMjm89Z/3W+P7+ssvRT/BOxkbyNkYfJGYGDhxrurvoBdNTiPXI3M7g8j5Et6
mmIp3yzdltmCmWBKfLf4z/Uw/dok1rFlToE2y842fkh/NerHZl3UxHYvBzIcJ+tglsAd3Cl9hr16
caIDBifygsGJPjCxcB2le+CRjQl6faL5Eu7VxNibhDEYYvDLs8rcURjlL3ie7d+IUvD1y7HBVX75
jx6ZTomHER2Ye3L/YXEUPr3aLr645kvxt6L3BZ7BbwOIdlKrRgWBS8vhi/duDR+iu1RnhPvFqzow
sEm2Opn0IROqvsu38sZC2vgUp2qXriYQxtZ+mA/Ub2kJRU2HWv4lrqt0/r8dWYkE2YHxwaZnFj48
hCK961gvVrocg52xav+wq+JEyisoATgXTT5FvrcwvwbNQTr9ZQhO+1Y1p39LOszb4Ev5eL8tJBC7
flt/CEoRuvj6orixDvM5ym6dPCe3kDlIuVniQrslPzhcp3cO9v8niFm1oievtla5qJfhS8Yn4OV9
FWx0TgGFllf7gnd6vufCl6vkgzrtHl2mM3JYUgehu7mnfguRDYItjtWYEFfeEm0i2ThwhnRrCTwJ
TscTT24KvzpWXMaPGrxl34mGLef9g7EAwdQK87u1T32Bf7mpTjEEx43xlwCj8vgzb1ysj/LQHj32
Drb3bfT0Ba7mjG9LXpZkpSGneSBtHa6InYW/2sTAqAMU/a5AOG8aven0TyAxtEwK7zxet0gR35gt
tei0FjhdN1fWfOq2hxDGig8XTjIjPjAlMEAxSNLkxncLkPChcNo7piSfnuEwVdaRgULaIc+MwQN4
+iv+J3DnCGxhycmnZ3u5NN8W2CTB6CQYBfG2hpax8gijG2/s2Jqz55h4bmCuEa2LB3SpjChsuNJ0
iCr+2v1Mf/TURhYrv4U/56DyuDrY1fCr3It74vRHpE9TaJN8B3Zg0FLJTuxKjFjEp4Ddbf1I3SW8
iLxemx9iqOt1c4l/E7g31p8orWUxWCn+YDfSvyi9G94efbj7q0XreJw0l9DiIPMN3VWsEHAaBJxE
c6E5meoBhqg3NfOEmHXFPdPYPc8L9Yq9AVNNhLKeT8iRiCchWVLJhwNLiaduJeOUmlR19OEsjCCK
iqyuuzP7IBb5GFpNjoTdxwy3AjfFJ9wcl3VHRvsVLkGY9lxmBrpcdopzekXiozGcd84U7aUdxi02
KU5zMCE+V7ChZ9oXk3H+XR45qdGMYJUE1e4qfwQsFLfqsBn4V7Ij/JBeC9XBQ5+6ExgRf/zCJrgP
tvUN5EV/MHyM605axf/8b4W7d5VNGyZn/eipiYv4H0Hl7Tz+h6OW/gfowEAhvtw9ULZTE/utimt2
K7m5kmbxv/yf/1Ufy3/6mztaHuMjhO83nkAGhBIAPETspEe6/6D2wt47KA1xwf90AL8dFNboYm3z
FUyEP2b1GA8rc+nzanA9Vry531CQgEhAfP7+gdUQVj4Zec/OEa6mLawa6AQOm1pIzV8kvQUz8ay+
dI7MuXV88Pvp0aq5gPARY/w/JVhyoK3PNSAAbIXRYuOmjj0+kw7Czx8Nv3z8eOb6UidowUKBwoD9
TOfGbfznr71qMVHwZv0pGe2WaRCEBaa/vnKR/dPDU9MExxNOuXjyNZa7aIe5U/6/kEDBX3ZnIXnq
BVIQ0ebCJ4D+2op00FHg8cL3OnnxVGE2d9e2sfDtf7WnPkAh2uFeKF1wv0PxiwcWOuSf/swSGHOS
8QxD5BIsEVf6T3TT6IFgQ4POTMPr3ZpDZJ5SQfMtOgUPrgTnGXt1GzVt8EFB3q+Y7EmU2k9cYLI6
QKymxzbe4v78RXQ1bqgkNQhwedYWCUYN6BlbIBaFSxUWRXslZWtnkJ/BOpT8TrqwYZnuK/MMdiJ9
6/0F30ntW0EGtpiA1XVC3BiuV7aChUTsUNH0F3QG/yYQaI/ggUVWbKvKstfmPoEvK4hgKmkta1C5
TXHAbWn8CAAYr+pI3lDRLuGdjPvh6R58qouBH89DlKmx8ICDcw3HcFFXNnM6eHGFMQ8u2ypI27fP
0SGaFlSTSYEM3VTb6+5f+pNMFxEaLh6UjPUu6j6cry7Ar4hXhpoQ3RG7cWYTvgP2V6FDkcAdZ2JQ
X9IrBtUiHQvPkffi3FTwVoN+O10wmLmhvo/rSbobZqSD/iYf2lIaVzU6sHK2UB1GB8S83J4eZyjY
ixQZVMw8lmC0VnOShh1818BBWKF1+OOxAURlwQUFAxHJKbvr6gEIAMhAXlAM0H02NCFX/FPxgRDm
ZMzBAUUByJ4EoAYbnk/V3wSuQi07Ab4v7Wn4AHLTpffZ2vjB7EtdNxF34Qi2UgoEenQnOTop2do0
d8lwgw/M8izUl8M9BSsn3JlkhH5tuLdRvSc6bP6JLTUFKhJKqizAEDU6cH8zSpigwa2fqqywSJjp
CZQmDBrrKnhK/yhRLGOnpBZCopegPGpzBOLh+0vAN+0eehofcOhWPdJdhNWrwkP9u5oIMFJ7gnTg
5m+EVR9XPxWvYIO9DDwIGGqgnCl6YxpJ4GK8riA898Qsf08jVGsnsV1cgIjPZb+gyd17a1XEaAD3
ZyiYdxnp5wKKM1dyfPZ0+T+COcvO0cs8rdlpINDksxKeiZoKhwXgdUh9FwxkiARAnnr8xVIWrhe0
ZoWE4rlG7XYqkCfG26m7IoKZnuJLe3i/0jTE7BpOtrtItpFwSe7xFttfbGVdgIODLi7yHHNwiOWT
AY063uRi1+VwVikqIyu4CPOUymWZgbHsra+upGJGrylpEE4sznjDJBeHAx0TKpIvOJCgH06zHpDy
t/KcWh2uDI6qwgHrnQV858pnv4mVRzvRyefybeRu4nX41Uo/0wEV2ZDzw4QrwbwF6Au5UPsBJ5vu
7xVnPJjlGk+8Qyw2f1HAIRmX4A9PJ38mflKybF6SuuLe+hhNIteskFmmixixIlFENkgQflzj7HbD
5oiBk3s0ibydeBE45FhOX/oJnGIe2/BIkHsWiFeno1RiIiPCgAaU9bgdbaa/TzNHFnNxMVZehw8B
InWq4A4LgElQi4li+T0+b+uG2ZFfTnLyHyZ56ez8xrOnuIDMj43uDseMWTl7+7N7Ps9JYWKgset9
PU9s2UbbcAgvRJfNcNHu58omWDs9gx1uz/NircwPWE3zT+qLN7+zR8ZSB6XQpjnha03ayzeZkjYB
plOKw1y0RRu3sZmMNUlxjGx5le4hT01oxrv6h4eMeWSNMYrQjbZCxXQLqUUmKxWNGcMx7xicOHLC
7paC39lZZZi7980hFPG5Yhn9f8ij/+mqF1N5dccZCy2F0Z5IpAxFaE4g0S8YxnF8U1ikkb5Nvhps
XW/NLeMC6/tBO0B/nqwtEd822J7XvKlEIU94ZA4Ow9C/NqjXHCHxjU6wKe80JNE2Fm24k3y5ujNj
8D9JlnUjjFuW5M/KyA+ukvAN/SDPvljp18ktxnoVyQ5hVLMpa5dHC2JYdyxYZXjPFD9udnR3Objq
PntUzD9xyp3r7xBvchIX2D3El2glwRC/pd+98ZGtLxP/mRmNTY9VkPOjsyPdx1fpxoYq23QfN8fl
ci4gtKT/IQWeqwoVj13VBX0JSjFGdmJoGhtrg9BaZHfAsOksYGGqIM4SDhqKKP5FjT58XXwhW//t
mW60Rf8oL+1Se5DDAjon7q1gjWKS41ZH4HHRDhR8Mb2ApqnKdTo8cIKHc1iS78ly1jzreJB26hNp
AML5i6Vvuva7CE8sfDP2WI5C5gcw+r/wQpABEimgA/8Ab8hhyMeLkr4Gb63G/+eyGkWmA8gU01Ja
/T9gRvXQQqt+80H65IvylU2JHbH/DYZX8k6q8I5oWel/yMBdJf6GmulNuJb27Pob7E0k5/T70O1z
1CThAw7vLIyOiErS6snJwTo32opvvqfnbcj7pPhMKaOz9olPCWWs/knJvwNYJPZT/LLQDkT1C7yH
5wkYhf6CuuWlP7FyJz+XNw5cctigR9PZerJ6c3GcgPdMRLGJzghzMQz/I+xffnk6ow4W1rxEcfmc
qmJJX6es8RfFGmCGDhPec6OcMDHkf7skjNOw8GFmJty2+0ilP00ZAJk9hFufs/EufucKSiYbdPs3
+ASYZY8X1AKJI56A52nJYOoTfTxHq+KFToOFf31vMJcX1kJwlLM3JEzzZMJW2ZZbrfkzYI89I2/F
ckOkxYAwhiOtvMYQWk6OUn+UwlWWn1FeYCuhzn4FHIwjwB9wBTA0c5H/MF3TooX5Rm6/IdlS0FD3
/stXCF28AKUvKqmR3RZNSnVFQpMwxMwFxv7z/7+D5dDGkdoSR2dXPjTgkSh6B8ynb4b5hPraCOxq
ZuSleBPMBzPBxe/OGRHE5xscTyZ5jtutCYnlUCVQOHhlZ9788hroz5ZekhWKChsUCdyrLxyCa3n1
+Rr2EP5coXoUb0A/46kU0+mh+3+SsQledOVy/SLMWIyWOa26j9FEx0ZIgiCA5W+mbKUfS/hO8BPq
ThGeqfgPB/oVr8zAqf1diQZaJlfatrqFTquBoOv8H0nntZy4tkXRL1KVcnglIzIGY/tFBW6snLO+
/o597sMJ7TYgpJ3WXDM4Xy3JT6znPqaBM7Gu8NfGFqIR83t80+6AK8B4Klccu+sDPU2TvQ9b8Ufe
/vjTWg5cZ3zr2NJoS2XadxEUKQhbcxpscD3wRKLBR1qUKkzkmEGwkDlQq3Qn6JWafOR8wHq8/4vq
j+qDTjFnLhDE7oVK0tBFiecj5YCEXja8pD3yJsC1doDdvZEJYxfZXhbTnvuSY7kicilRsKbcyX5J
2jY15iBMsH8pM39Z8yVgmi7bdiwYkVDqUT5gARsQDhQyvnhGBBdnCGyWIM3ozPQQwfOW7hhq2oyd
5AW9geh0rLy+YBYhjqBw39kjkstZ1h8pPzkl0NRF9wXYGXOo6jyB0nqfDDG7/U7xI6AKjoktZm3E
PpjX0aZiI+31I5fCT9Qb3Oc97F8OzMOLcHSOIMG3LG2SD/aXaIUcjgdgw3sVjTf6Iw+u1CMMiCxM
iWCULesu2cXoCpgOVU5HC9erHZ1KmaM4p6ZLM/7iiZwSkYUZEAdnFVcxRD/DeSBBmXChuZccuayh
WkvgfRyl83jXvVggeVdGL83BYJ58ILvpsAKmYUzbRmgXJ/XeTVeOeFXLBgdgLezb+DrfEgrFCFdA
tKxCS4cJDM6gNV0Zqjo0iJwyqbL+9UfPX0UeDgGL6ZTd4PSk9oPxnA4bGLGKnKx4uhXHHHJdKjfL
L+0EzXOuu8YthsWMtvbevCjZ6A6wP6CKtdSNcYieqbG0T/U3caYvDSYIu928enGvPB8UEOANYr1P
STcsTVT27YtUpozdOHfRwFWMBuHsfGkwiiHwNthAQ2740nBKYHmfxh80UUTBQIu2Hm2IHTEKvV0G
CJ66lo9vSShAH+UmvVqmizlngxkJdaFdqG9ZrdSzby0pOgUCj6YWwAjGk3kvOfxt7AuNaODH22gi
hoQzvm7pv9J7BnjyxSHDwhuR8zq0REgHczwJ76Zx8uJe2KQpPHkoQOxb7Ke4Fp3ZDWFYGNHJRE9A
bReHb6fZZf/VMPhV0KzI6fQksAfn4oxaLOxbvzJc+lEu25MKL5AumrPq8IfF3Cn7CtJbBYhIJxBH
puzFuagMaS/agm3izAW7SKYzZhMTmZvy0gTeV4wLLD38lBirFS3v4q8ibQJHKsxn8v4Sx3e1wDlr
Y4viFswF6Z8ROn+FZM2ZbDV0q4BEVFFO7NQxvkksnvF4MR56ai8s6TZkdHLinR+zGMcQG+GtlYZ5
zKvmOjj45MvNOUYLn0Cb9Z3g2iBOcUppqb+DDBYFEGMQ3xqZYcFxHpzJByVppngVdeFCcpYKX7Zg
cuQFkVJ8GSiUi7KWFnb4mejFIRsat27DvWCS1R4dUc9e6/26Q/Izleze8qmndhP4mL/vPk0SEmG6
Ckl1jvf4JLMQYVrVe9A5kcDWIDtFTCpM8+yz50CNL1hRNLaqGGEEsQQcmOBTWuzUYRrOB8itXT8s
DMPBtOXs+D+6j9KUVm3yaaZQZ6IMbhFqgzI4ZDb+vUzKwqQDLG/+Y2jxOJVFqq6x+MIeq7KoBCIi
XcaNoovR53kfY9JhVKlua5XWvFTuipakC8AjLXil3rgIKTnGjF1wqWLLnrqQtEJ5qXXSpraqVSB7
f5UDXN7tJ5X2hl6uHEMAtAeV/c0Hgpsie24bElFT1MfUwqi6MtwTHNaM8+j/dTXaEW5AbqHtHYuz
/Mx1ba9QWwVgaCYGB/Wtn+7tdHey8hhNtP2Dra0e2iOU4GUMsdP0zVOBMZVf4P/UqpBe20cZaQct
uneG5joNas1S3aaO8peRjO2YIM+yselgSNtG5HaxdG6L5izjYG3bqTtye4NOuyiqfk06+5rH0srh
ID/QiCq/HIlePapE+B+8VyEjcDbkYilRGmbW3aCytWqbLahAWC3WT2hH9UAuo3kafRgm6ofQeqqw
3ip7eCZVhb8ZNgkrWe7/nBjNK5Tm1tiGGcxtBm2VXzxo+W0FcAD9CvtG8ztTK6gvfyV0g6FwTe8n
wJPK+Rz9d+386QoFFIc9xnLVRJsUP7ECzUKEQKDJg41a3x30p5oWY8zm1jq6wHLCrtINvOSZOhjz
4CaYTwSYTHjam/PUXkYqKoSxdAcA/dYbZtVgExVKBJteb02PLi1URYzhvbI7RFJIuW0eBfW/i1JC
CCT6efAswDMHg047jnZMdVQATp9xUCffGDli34UfbYHxiJmfJtIHUj1f90N5qkLSYVBpIj6qJNDX
hA8vvHYdwYkYAAqGLFmGng9QpAn4PKV7HA3sL2vF2faifrMVDNVkvgPtpwAP2gLUxuicWcrG1LSc
v/JirvTC4ISS2RywubfmadMfmVuZ/ICI5OXvlCZApg0InBW60tlCl3+EwFSvjRW7BhYdkFeG0Tk5
GaCxK8iL4n7VI/mYMCDg7iNrSDXjICnDsoGqmWHUXnqIT/rx5KARhdvsFzR/3N7054MGhAUDSTz9
HEkmpjsqwUs5brflylNOfCKZKDCpT0PM1+hvPTVqZ/74WrceI20pwzJuqng7FsTseRkKBjI1opXf
wC4JQV3ri6INRFNgOVIdJFxI257RG9KXgiahGETSHCyWY2vqXYweavmz7zeYMLTheZQ+k/RGA8Sg
m8DUCHEYsmAHweGgK+fDs21MVh8cRI2W1NhknYwpXguoSDGxLQYaUZm0YrIbWcs8g/xFGAJyArem
P+RwATA9h+Ff0NNwInWzAEnrwz8tLoC34RSn2GC0wyIL1LVG30GOPgul2RhEAngBawqhYWylZu86
pbdQgYbSkg47S0xsHFsaWmZGkqLnf9bMGFPBdohH0zjaXYF6HLGijz17vqVBcIU5FzVHXy82TkjW
Pc+uCKO9NQ1oqYBP0pHqn+2VEiwltCqGTTNcGZ6OF8LN81AFYvvSYfsIij5akDBh46l4GOtQyNHD
0dLiMGVHwhI27b9sG/rTNsSSZVxI7ZKBGT6Tb+MxnagpLNoYGnbmMPn+cuk4YtbS7+AL2vLGItG8
cxFEkmItWjnLDEWmeSzJWLHdcViPxgfnGPwnSD/Al7JNtpPysoZ/Mcq0FnWw73Y4HIRnkz4cSzFh
c9FHk3+a+Y0ULZC0qnkXAIOlDziKrYspDPooG3CUhLKlSLt8XFfJoWnekn7AbrKF8oC3WwIGn104
KskWPMJNPBCIcZbhS2o4pQSgZaJGkY6Wt7U4CfTfVn+0CVINeR2SZf4kiv0GHLAElAkiZ1ZQ9OSg
kwPdhgHORwiLX6dCHeL7mICibfjVdDNqklvZ/2R1rTTbgW5v1X2RBbLSOTdnHckGdBUdFuosZ8FW
iWGZAMS6TRevPHyrE0jtAMoFZiHq0ug+JPC96daARhgRQdEfowrPzb4KzfFkLlN6NGUL65REEsjB
Vmci47LnGkeNBBa5d+dLmP5jaN1geufvRveWqYMlU2KuYrhJYhHX/8S6kDc/crwMKGhZKCUTr3Ss
cGVmBfB1qx0ongYfmivTSR0uBg0N9JLww9S1FQP1S/pTN8/26F/FhFM7+1JVycvCJcUe1X1l65uW
Y0FFc8pGDeUnnJmoCMxkU7BxiE0o68z/DpeVOXLSQGOF5BLFGIyjpe9ZH/BRopIIcrYucbEhZAW/
LU56YaFA7k5FKrQMQXkBS5r+IpiJvgVovSmDPwuXKfXkmBmu9AxgDf8hQG0ihKC9E0CVYVY7LFVN
57fGpWmxKlCLxhM5sP1xotU6Bddesm4lPYYW2xVQhwE+4YxxCwtWOSc39aJ9hx85RJB5t88vw0La
SDeNXKpikdDoYyYJki+tr+rXObNr/7IuMI1oYRB89Aj4QHG8bUmAmREsAkEnv8rv/g7run+D6dEP
oIdvXJWjvQ1O2mP843yLZZPIlX6Efw62CnMJ0su8oA2mXhtqO2mGDIyJCk0fhgt+EbCALkqzbqHu
QUM4j4BALgjMA12i+cUojufRW1pJH9nW+geWhaJ0Fn8C2z/6l31Pd8Y5/qiwpDY36qt8ZCwxm+Lu
zS/SQn9oM/7UHPqN/iCNFcRiVhA0wBfyKVYfQEns1ghz5hmUJ+xAb9F+YYIiW7NbPnt1C9LXVv4P
PMeZtgNoI40M2zRhE58es5sBvHpLr9aMJuZlvNJWXyq/+Wd8RdX2W/wbSNh8EjCE52O1o13IOikv
qCpFu25GUhWt4PatPaYX/q8q+MJ9tOE1LwpvJpZmupImCXvhqXZHt302J8DG0aW/4MbL+hk+vYvx
m/8RePLPxw+xfCsbWjJbWhyz7Nx/ouWTmJniBmc6FwAeTkqeuBhiFTfAjsL21cWrag4RYtlt441o
F/ZQVOFSbV6A5tTozi6/8NZra8MKOL9CP6/f2aI9cJ8+rIfxagFqWYnGjwCl3j9bUF1IcMPpMio/
aoi9XIyx9vo5ECHdO/YFGDCsLCSb9HNoPyyk4JdUABBJb8HJ2k3b/B4RvY0zzTd1AKhE2dO6w5d6
FoJwSrRScKwEZ/4ADYKr9s2BDWiBWr2/s1AMH9AHDrRB4RV/4FTNskcMN/7oz/A67atz/cP0jlEn
+R5+VrCzLDzPM5sDlQWBqAUyYnMUoiodha1F+nCy05xZcEDYOpf/hj3K2F0WzrSTs6k/ky2aEYAP
8Fb6mHQkEbXzDsSereQjmNALfVC3arnpxbl3g7WyyE4soS+KetZqIkpPDnne04XA2sFCoz4PHtUS
OFF8+dnkYm5TvLoHjxqGGzw8RiB76Y+2yM5K1aAk9Vw/4ogy5THJPQ+5eMWcrlJ0oHlLqjvPj4Js
IBAQonmDdYKUEY2NR3sMzzmKdOAfexWM8iIC/Ferbt3T4g7DZl11Z4OSPNvJaHei4jZOBmbB4E3x
Quz6YpEcJfiZo74uqG9RPYkliWVMCII9SOg1eihWD8QmjgzzoGH5PjSY2NjH5C51oLQwF/e1vI3z
tWZ+dsRdyIsqAydMtl6qnkpz+kfGkERsdEoReLSqwyCTMowOhDZ3ZJpw40LCVE7K3pTOHXnTOsA9
NP2EuibQn4LQHGlu51TbNqCnTNQiBp869t7/3UBnT8splT5T80iRjIeRMqOnVa7xZngDxUlf2eKF
5q84NydGVb0G1AHMgjUIV4mckh4rbHNeNB+F7Qa4FEARaHeAYwRIlNYRBWCabtocVeEcQAL8CoA7
gQsOl6ug63vA2Dwjd8G/GwN2ou4U7Jp6nSdnTFhIs8XSVcE9Bs60z3GsLS6aDP52nmwCgbqLMS6w
omCZ4NwASx2sdMRLbduSWndw9H12LqAxYRKzMzbCqeUJdyH4VydrYWYKMZKSJBATir3Z/ueQozVs
JXqpFXY5U7jMJXUJ5zDt2H8iNMvBbzUpq6n1cPcpNvB2/qUcXn2cayf0RCDdNefrsSq3JXCQN0Wk
wOGwBh1DllYImWaIxH10kLFMxgLI/xrqS9ceLDJL5CWHgQg+PkpSKsYcmS1qOlo6xLktHXQe1Zoz
NVFkCEnHBinSGPzYOA1pWCAOmPBFNxlSjgWfXVdpwinh2cOUxbIIWh5weopIiuj9lS6B1DkYlkA7
GEeb7eRfZCgEU+3bXAekddMUDbjWbzUbSTAiyCpG0Y1NQdWTjKHDvWJQTT0KC+IOCnBKyX5VKnk2
/Ir6Z4TQ2ivSHdCU9Pik+ATCySYBbTY9OZPEhgAsJH9boi9Lj7BQECmJXqEMPZCHGVtfOBrVijsQ
VaW5qrcPcrIIvwqJnf6UNG6AIB4KwsjDWkbSAceR+qvu77iH1O1L9g9BvZSapWmuanNlTyfeL4wO
bXcybIxGLhMPcAwPcnDg70asSIeNnl8Bf7NwTS9uMDZ98Da0J74GjOLQ+7IiyBWoXTyM/xC5Z5Dh
sJMWV8/7V81XLZ+m+C6311je2KprK65sfUXSU1xP87JhhVbtVwSoF5Unq/vis/kMum1DsamVE7lE
tr7iC3fNkp93LQjJ2vBuOv2qdoOJ6BQTvoZ6SFgig/b3o2sZbhhihGHv6SlNyaGiODBdf2TjU0rq
JpczV0EkkX0jTDOoloGx4Xg104ynyn8MS/w2b+lJlxwXZnvZINFKp285PdqQ4MHXbMbhyTDfbRXO
KrBRZN+YBUC6srtZBM+9lX8Ksjr+JumpeM8sWPv6bcKeoe6qcR0p+FXy9OuM7grohx8cYjEAiKmL
+adg46hFzesqIBy+Rm9oJO7Ee8Y9fYYuYNPgH39cdiZEu/9I9SpCSnic8aOuqkUXilUBzAI8fAQm
s0ZKAF0GAWe39FEWO4+0vhrYgapPHwN9EjOMFbbaeoRfnBvixUe0znAqJBe/rdJwOVOl1ZWxxaGK
gTPgErmpVdfggQzumHx1BbnRG0NawefjXcNiiSkOvx6nS35nqFAtvjvCDwfv0sKPcABiIvvCgwnG
t7YxpU+MVDoPxc9Bk06l7vI/KS3y9osRwKOSqMyl8e33p7ZKyaE+0QZkJeQpw2jpm5OhP4Nyw8il
kzzZF/AtaYlit29PurUX/+YJGnuo2jxkXsSr2fBbOiYXXsDjtZybV7G4sG+77CJFcpX/G6X//3Re
zf94k5sFO0Zn2F1tc4WBBAg7TxWbIMC+yhFjiHcNwwNTRGW6cOhoT9gA57DdJpc3H/RNgebN2JBG
0Q9uOJADfWIUsq6p/gfoY/LV45yD/iJ/D5i8mfsCthnhOzBBdCrAp3BIB/mt6SHe6vAaKZvOAKzb
xK1rNhBPTqn9byxPtrYvjb3cMoJXDh8l73vl6kRvhxvhrUx973AfS9wpB5YkBl2n3XyHyOdlCAMC
lrVoveCgSNXGYaua1V+ZoF3cOhHFzirWYdUhsRK1lM0ewy8x2Fqcf0HsWvLJzC8W9iOdWyiX1H7G
Cvt49uYNEm5oiYHHrc1lgheIc1NKChB0OV6+TDSKc2Ijwkisfc7KIdE1blgDa/JMpmIbMqQGt0ex
g2o5X4b5nQ80bfonxsXzqs+KhMlIkCOFkMi05zrBGYbH5FcJ+AQoCWxSe5DNqjsDCXVrAlTD9A+T
+SAUzBO3IlWJ8DEgUxF9SkidNOCkylDLVChCsFInlEYtMoMg/yqMp/LC1SYfWJT150Av1mBrGYa3
AeHPg4aggrZ6JT+GJ4d0ldVTvJXHywf7wlAQL9HplUf9m6EV8ELnVmlPIz751Z0Tbz26Be8o3jz7
MqjFM/MpvkEbvknFM7dD/kXu4xC+pOmtU9VYgwbIpxESccXLpHTmvXoo+i+1eqN0VadbQDxKUbk4
MCqPadizMIpMVWvDIBUpFTA02hOPmvqxre+pt/ciOAp7Q7ql4R9jPFe+2OuC8MWa3MbVjNW5nO4p
q5zY86zREVhJFydI4/TZyaO5VdjvmoZgqG4mFnT2FGY0H9A5G7W4Zv4dfln8M/RH2mY9kHQehBCI
vpjEEY5s8bklj63V1oircliAO0BdeoWHGFA+wD+LrIoAdFzGIi25txrHeUjGI1CgAi0WfUwC2d5p
NRgjLMt1+DTzCtsFlmNxDOCUkiZYixngfnK4mkzQejbqmB0r8ADDcVrwmCO9xt+nzjpv9xVUbg+a
gJfBgwkuKauebXkr9lAzxl92RF8w0Lgg0g7fulWkQ4oaWWMxjSDRMgjbnRFZRLPhZ+uMWD9VkBbG
TaXCqw1L5dJVmH+Oj9LajVyCHuMlwOVNKt47Q7C0OEfIcIPFy1suS8GDoeIVtmUtLUg2YreQtXCn
Vr9NhTKhgzVcY/Sm4zfJZGDXiDmB5LG8DxwOGSZPhn1lMrndA9szc5gdRZw16pAoMz5c/BeZcpmT
9xxc+Y5s1loyj7irycph7YnsTW4holVcccs6ziIF5Pm64dsPOx3SSQRqPEakPZv0trGsC/gqQ0/g
CiYxIaec2h+Wskc+Be7WntAr6+8c1XEwPnL6HNrea65ytMWmJYnOBtWu5Tr78GT5IVDbXKemCNof
D2Ok5JdAh7nS7LRxWFIvpdm6Rc+Zrod0JSdHSfiTuWZ81pPfsdxHEcHppAVZ8mZMzo0Nh2SbOORa
nRvYF+ZBxrhevvKLZrSeAVVBxGn2OgYXiPcYYDbYDfIaMlv2Kb5+xXEMvrwEVd4RBgpqY1Z+3hNg
ngoCQD+GTqGJf+MaKKPKQxwOKMTI81eFsdElenbchy3OxtCeM23hwyZt6B3fB+XY6ST4PbieKHXI
jVnxLvxokG6JdKPzWh4m81ChLeWXTA8gmCy8sxntVROysOsM18Rb6s5BxAKmlFZr4W6G/k5dxN5h
ZMeozkmFVsftoVUGV3wzG/TofCXv4DRXu3VTA8XKnt8HHyzpEsId1t+x9cpQxFb0ToUxUZ08CRWq
Yri5CogssItBrJgU0jKNzlp9JnmcS5O9a6SdfPWhOuxx+wCdj3calUWN0DO8G8nC+jH0RUtPvVqy
T431psZd3j9nustqxjJj0q9QDY5ENHOr7A87Ugwy8wu0rSTE4wfIBUDBWOYDJrHQhZdOdnbKX2Bg
L16BeSqXWvmTITJmmwxES4rgcKHap7OgQYzZZzDGsv2UP9QJ/fh0Bcdb4ThH6si3qT9y/w8nTVit
3HvOlMBwMigIz0zO975O5HME+RUa4BhyLNm3Pa4HEwil9WC4CdIGnFP+UDjfOeFlvKv4RZjw0NOm
e6a9fLYDM/rlLyuMD2r6qg7UOhgB5cOIFYT0m7rYE5rLI22jX/H3Em8gY/Eg3RgQfvejQowqXKM+
4vDMcOdAM1GolGuOdzmawvHaxmJsYviK6x2SWkSRMAxCNv9FThO4APzLsUMsgAThYUe/ARNENh5S
zxcqH8p45S34rqb0LuDlRv1f5d2g5sm1aMor9KX9P96w5TEHZwmhWHFkrDctMPiGgR4MZ0u5DsFe
xsShjoTZYxgfk/KRa4+8/CmjIyfVVnp33dnB6V5bRJO4YB6D72/pxjPQqRuYsNAi2grA9tdPj+3o
KmRbYvdai7Y23UvyAao1b9wHbFZLRrsEsaB3FYr37tx28SYNo7UUCUUZVmMZt4a9F0IY7REYHM6i
RlRMy6XHRW1tFnsZXx6TR6kxvXQIAXBCi54OEqEKlbJSSdUJvpzsp/Q5UgdfbXUuodtKfrPyimQT
Mm18e6eZ5TZOInw4zG1dHgfJWjeThNbPxgQbmWa0zZp1zvHaWsD7abHt4XotV1FeHZGM3nKybnC3
AGGbzCV/CPX2g2XCyf/ieNX1CQYn6zbZR8mjKM8VIrs0vkrjT1TjQaXQAw/x5QhhzOK8oiKXNQuq
knrPgtDJNxNnoNpViGLkhofjwycXi1glZk1zHuNV6eC/+stAkmGp1G6j/cj+1Q4gAbksig7BehLd
6fPU71PjLPyv0j1vKiZ3djWCVUEe4PAo7beWn0ONaAJMBfesKaV0QFLNtJtMQgbmXH8zrgML0v2r
S9wy/tEATBx9N3nE6MHrVXD3X/AoeREPF+F9a24azF8x6SzkhsXgl8WpQ2GETpIzI1Y8uhsTU9wG
v5JPP9F52/QDZELccGE44/4dkXFM6o/3XaWQsZhKOdhgisZuQu8V0XpO96xvDneQW8FiYrTHlPNI
zrxoQyaevEz1c2HsipSnAWfGeefeuycHmKWeiPnuDGqeh79D/mvIru95WwNwz5ZuXbpOoE8jfjKG
9m7gmvoR0FTTQ9QbIVi2HyxyVRBunMUYU49670iGBvcXAbO1/YcefvTepx4cQ9AT+2BH5p5LpLLD
+wHIMMAWU0XQ5AUrrrB0XHNY91CT4vSI23SJtnBwwoWN2K/xy62RHAYsnjhpajj5OKqzNiKFTnIH
pwnRXHiTS5Q5A0dhRIz1al2Ux0SXLxhy1iMgRYYrKa7sjUhyBM+3Q8yR6BxkLfOF/OAKDqSiA7gC
GbQafrQoeONW6KK+bCwBYFQlFSl+1qccfuvjzlFuXeaC+DrjJgChLp1/Oc2ujKUrkE+VXX3J1o61
wkooxtN3o2m4ft/Hlofr/TQ92/FbCw7hYK99dRtHv3zfBCWO3HxrXcTFQQqsirkOfSdIaCo42TxC
XdvTXZDbjZYfQzTy+cmqdrKm4do4LUytOKkAlDrkuBZjFItG0auRvnt4ejkOiJGVzcQqkE5fEtfr
DNhA3eoey9yEvkn7qVHMVuPLLn9iDya495cSfTrSCTFN+N8gTg0sZjklZO5fWT1LDjW0D4zh3Stf
inz2bMxqSuWUa999cqaNE6nXrPkgW3okUk9ft9mxaL6cYGda36P9beafHMP16uxQAdivDk/IYDvG
Z7JOSrWfFZQUCsQlk2mJWZbJeVHraGj/6wL0nGKQP40awK44W6zrMd1OA9OwxqCtVCBYaG9a8enz
fCtmIEhJl89G7UE9C5tUTk8OUP5wHPmWgsuqUC+on4r94Sv4EAundbmjFL3QmK2KZWDfxuKH0hZj
NklbDdVuiMGf3LG/Sf17SC++99n1/3xQb3WM5mmxN0aKvGJuQ+dKDWGj+m1nmHQQb3hMGvS1WAkp
B7PftNqDFaFPn/BGTe1ReTuEy725jigMG9ewwSYEXqkkJ2EnO9AuhPCtpiB/FHeRDylxInUBBmsB
Q44mtpc90uCGN0cA271cjkRKw9lTsRjEJ0xo6sbhG893ITtrZ3SeabRKCO6y1Uhax7AlMA95Epg4
iaHBPkzPsXoarFPm/9ZmyZyrMViBI4+oncJzjjSBrkP7Q0IUCrj+CxgLj+au2WbhEjsrDegU5ls/
zIZ/+OmEJTTilU+QMjaE+zhb4FkD7pR1a0knWWyZUWLoe7XdywP3+dPw7oqP0hwmmqAPxuTTOEto
olAw8SUdh83Yn2Tzwx4OmbzX/L3s4MwkMt/Bz1mKVpD56Q/g3kXKQaPj3nNGtTEOhJRuC3nfAPI2
O3rJ3CqsxYjUSDAuU5YIsejO6LjN/zk/8lZmFOJwAkme7/ymEcGwpEEGEZ82ayi7vAH7Hs4/zT9a
SP0sZBVqEQPKd+UhHWHs+RdhO3AHDQdPhhDYgZjT9MJ2Xghb1S8E2Uw+i1jUc7klqoSj1b/BbZ70
jaR3GS2DbuWrO+Qlw864KBgdzZrPljw2uEgUwg6NG2iDKDgwiZxTKsWkCiDhyPmbuUzaUo+KGGHJ
NuMUH68w2EdzQQ2mPDWXKlPmdFXvpuuAmREizXEhKx+j9hum3+AB8yhm1vcI0Efci7x+CfHXaqtZ
EvEqiLVjxaBBWaOM9Km5lrypl/5I34nv02MPVlkw5IVyAfsxnOLjgir702RJLaJvH0WUSXw7qDNG
2WVCpifssJBziiQBLOOQVawnTpMpTbBgn5sfEJ4FLR1GfoBtUCe/QradyjhAVw1xJqulfxZUg8n0
8Ji+ZJj9QHMPPruKwgpPwgMGexMLvK8RSzW8nekgGz1+1hfglzpYkt9jKe2ytu+x9I4ywnNYXsl9
1fedfskSd0hcScqXeg8NJgzOVoG5tUNLoAYwD9yExrsfXnIqcj18C2v/4AscrJGa9SCd0y1dWOz9
AuQr/V76cdTa9cgydN4dcmMPQylOUlKFjqm/1DrSZGTEKQk5gQuJpq9+cDNf9La0xwzEooCjt1DQ
NdT46Ew2zhqIFtytQHmRW1kP352CWE+2QCYXsY0VU3WIOYeEcBQ7cFJ5axg/DsZEPSf29BnG8tIY
vx3bRliU3oKoPOqwWqAdCL4fgnOjwR8Lck/twl+3JSSNsDVJCjbTcUEbpxj3jg59GWvt8C/vIVmh
wqpqUB3WU53PlCuU2PohwyoAGHgmmDSNhAlm+BlHIArmtAvQK0Rs2U6svMwCW7+0+x4qIglCKFYx
8Dp+j+O/ENFmDcKOII2vSg8ACnsJ5w+7W89iXJzg3xTVEs8rCx8OkmhY7ijF8NbDv4ITKrn08lyh
bIy2qfkfL5aKAM4AusA31Cl7WGH5POAEBlg5kvW3rQzOzQsZV/10RRYyft1T6pKDRGQi9vSw/2DM
VfOA9ERShFj52GrrU95uZQ5l+Pt+EqahBNwKGIwzwpt9dP441PCHst4AxtDkRQaFk0tg/OiGRNco
we4JKWgEASA7QJ3Ls5+YM1nrbHl2izHL3SijMVFcBrNYwwaTk8oN9PoSAzzE6bPHs6KYDm0mf9sa
vP4ehBPBR1D+WT1lAedD1bqn2Y+G22PJchzX6LnaC04qPafdJEarCQclCJBR019MNPyXLaAxfl6k
fxFXbGNWIc4DVn1IQVRjgVJBOOvbnYfnYBOjnUQ3L3JyOYJlEoyPYvjzM/UbbkqGv7VjpTtzgjXM
MBAUFj3jPKTE6L/whicCRSUsk01S6YluRBp+8QE1DRSvjgKh2EZbzNI6idDU7KfC6gD4DVeoErft
6crAjzGSUCoXbj8QEjfnH2JGARaKggbjf3pwKo1itN7enDUuyLaRcUJPgHivcC6ms+/6M1j3ALoF
3zE+kWx6CjAYdfHGHVDwgm/qyyhfSCpUzw3KEPRJnBwHfcV+TkMMxlfPA1eWJMhph72Q/VHw0XG3
HnTp7XPyKl7wGmi38kJY2JCWYd8TloQ1lyDNY52HsmwW3hCaBAT4bjUuEmIU4rVoTSVFsE3qu0Pp
NtO+lL+oLaH+K1DWIezTr8AaWl412kkm2lvlQAFrC9N74lpVlIgzagoDBgXjFhPnuZZtpGCFTAC2
QZvvobNDWUlQFwC3ccepfNQl3XjiASiKWMkw7qGrCQUeo6Jm1ZLkbS6V5OB1h4GjdL6A2V+BR3jW
XhGZQb60uOU4I5RMVx1z3QWEOwof2PiTfB1GGtbFKgCzhX8a20xWl62d7Jwq0zE3uzrjRG/tprW7
KkO6ar5rrDA9jAZaWtF4C5BKURmkqMnkBZs9rixgheUVURuMCqOlUwfzUYbdx4EJ4n31K3mnHvl0
E18F+9Pv9x0KH9yX8XDdc1sRsYg/YH3KGowNXrnrQixKGTvSgOBeHda1QgQBCNjYzocKpzcb0HTs
j11q7Qzrmmr+NuhpMlvyp9eNUO2rqxMujWrrtBiTzFOijC4ssTo+lGTh+jtT3nTCOmWGeEOpFw2W
8/jWkMWr8rEcN8xfyKzTsGsWLbYlHdp6HtxSJQVv3Fdgx5hdYCSYCgiuvzoPyDqljpsNvYIlxvuw
rTjuDHjX2desPsTKpsHVb2SVmpEEYyPoktYoDaZ6YxfnVl/7/JAuTbeFLj0h2170T4E1fBS7nHsm
z5p/sEEw1MynNR1jkyoR7desFHMX1dIi8daltqu1Vamt7GYVjkSSbZPuXOD2onFIaYkaoTZt1Gnt
sJbD5AMwElz7e8v5wMueJFkn5rqKtgUu1j5TYUJ/ry4M4U2z9TE1lRZsX0WKuwjIhI8gQyXtWo/r
temFFx3x/9RL67EkVWqce+Z90A7saZbmf/o15rdAH7QDSli+2dIC5K3jVx/hTPQ/js5juXFkC6Jf
hAgUPLai90YkJXGDkGEDBe/d18/BLF7Mm552ooCqazJPIq4qbyZLzmGw57WlrygWOLfUKRG4OAwc
2w7vRuAcpaHMXTvcmxWmRQRtAckMMDnwq+XiWhM9wFHmVPAoMsRXBkcTjmKN2KCN3/vLETqIctfa
fai+096kwbGrHwTAhN6JGSqG6cg+ZuOXTa1opzbSW+7/5DjEyGIvEviV+gENPstIsDg0+aNK1n65
zkU2E7S1FSB5lj1lfUFBIRn/UC4Bv55JeGKiPVKV0U0qpvURGguSM5rgZstb33wXpCEaB1u7ExGd
gSpAAZIkj2y4WMCSLds9QbzdlJ6+tSxE6RkzXBMnr+K8hji4II/JnasF48k11xpbkV6NYRa35wDK
mQXqmT88ak6p9jNAFRTn2sZABTJH3dbTapEJC5Ol9AcaGJ2ZYj1HQGJyXre/FAOhikIoIwPSxDrK
IWYwhTO+HdSscKmybC9ySPjnqN8i+OWVoZFmChZnv5bYg43NnWMrVjYL34g/RTchzAcLiTHH0Qg/
an5D9dgIxljQg1fkQZhWwGuPtIh3nOULUxZAXHkNFr99igAEXaXMbJ3odu41n7/MFHOmxFg72c1p
1Hv9j4sMsw6+SKPy2n3TM2L7X3x4GVNmA+Mhe1G4DcXdqCBJDW+dWHnV069Yig78lf5V3UFLqQ45
FbtTrl0TT9sEAzaoxt05zQHJ1ohuBKVj7D8rWutJIGoy25gKqEiNNxFf4TQyt0X4pnpAypjkJnLu
0pW7IS8CIrsGBjrhHJSInU21X/Vzv79MNyh6ZwMIUXcYkNMWdKU6o27+RAXzZEilQtotwqU4QL3/
f0fJSlNmiNc5h4IMDzOGNI+BZRQCmhL9PcraL1Xq72ZB1IfWz1s3J2mIJQq0Ib//6KmiZT9wU287
rIMNu0oHdHGai7PWj5tA04ESEjOWGpD5sD2Tkd4zNIzGeoPIfmZ5qPzBWLTQAiyDJRcOH0DazhRd
eB/ZShkRZvH+WyLrddV8Xo0p5yxwJPQDTp2SxFNATJ+C22ZibGZpR9yWSV4vv22Q/1P8W8od7uM0
UaBFOZIQoOaz1UjOYcdjZF8eNcxAS6h7sJDTbFnxW6omPEB+Sls8JJox6SdI0QmRnKL9DEr4VOCn
xq+jo9nVD+VwiFyuo2pv+d9pyOIrdREn006w10EkOj3tHQHIL2oDwB+GtifTiP6PDnG8sq6Q1afX
YoAZew4MMEgiWnadcRC9B4prURaIoauZonMe+dQC002JiV/hf2awK1BmuBp7tSb6Tk2XlMb0XKmc
hCMwOENFacMJPgnIjD9p/dTaRa3WPksL5dCMOyLZDO1F15REzO2verWfmgfX22fB3eaOMJm6FuBY
wwL1KI2fIpFBk7fwaOVNi5YU/7m1ax3gDCxtKKi4yt+c8VyYv814tNx1m6wj+vySoOBWLmKUdCQC
9c/K+HPVS5R+DQwn1AGcl+MxkrulbBd1tjU1gTcl51/mHVi/f4P0t8k1S9jY47iaa9Gzzh9lRLzP
e6xulGQuq426tPytZ763BfqEt5jD0F2pDW7rAhUSv2v+y6B4cL5bxkoI8xGYwKbq+7dqOKsgDGv7
K4Ap1D8Yc8FGjOsz8WXJeAayxddWlStrmoX8IGKnhAAg05q7WqxUvotwCPG3bVz7y6FKEh3pIo47
Dz3l6HE11BriXjdAGBDyzoNU4KLMh18lvOnFB/Zwas1RXYUVMESSaXcVoQrhvWYP6QTXIlnmJL72
8ZpqqdKxMJuIwmBmOT5LxWE26HhGKW5rg57axe22UbpHFCB9b6u3jdLAWqObhzBPAddSh/U6BgB8
++WAXbjn3LcxMyU/DXc+IRDoGb5K9pQRP1oEoBvCYFFQqY8eLQ8nWXuy0GQT0aK5j7HXniG8KlAu
D6f7tHUNAaKz9XmJoi5nWIIVNPMuMvlhgCKFc5paRMlQLtC4YbsD3X/fursGaEFeRVulp4x2j6bA
UXtWaBtLdWWHBzlIpsARDc26ufn6fIyIc2d13ZO1Wn0RO1mAvQM80RP3LBjjljvu8taYxiJw22eR
srXslRZ/MYXlG+4yB3fdDwdCDuxqIP7dImY7rj9y7+jzTAQLJVx4AlXRsleugfvIkytTgDRYV9am
82h1KUW0M4PgUbALWPDkuZRHydntwTMfbMmzsqWEkeUHG+YAkWjN+pRTnmcNwX+2srvFgOed1Qnm
x3rTcaIEOw25EwbXdU2Z0jLxcap2prDst0h/qMJvBtqkqRIC0rFQOzX1WcY3G2BQVn6YgFWIrU+J
+kAdA7IsPPQ2ihSWk1GzGEBy+j8a4xpYTvkOYCifXpVsIoIVo+84e2/qg4N9k7i7GFv2vLO3ebzS
QIHx0qqLCJ7UCUCrp2Ap2Al9pRUh39pPc7gzJ0mCXaku+Glm9etx+3Msm6SlHHUXpS5JiQxNQheV
hXYYmH0y2NNYOX2nze/g/+QET5FCGZ9q612om5iXtUZcUPndYkSnI+O75303Aj3nUQu/HXlVujsr
vmFXDe8RR50NdbG8dJM+2gLyyvfuBlC2Mdhxb8f81dTbrLyp43vOOiKIya1EMOjs4vK30sia1rzD
KIx5KZxdlcdbWWsb2PBrk9bI9t+F/v6/D5OTNzh4jff1kTTO1WQeOFCeAnIVcjdUzEM2PkjzgaO5
sv66qHuMPKUut25G3I8i+YxafW/R55kT/I/yOC7w69bh1nBGzhLzlmdT95CgG0WWaqpoA+lBGM1w
oeSVi1fdzfeNXiK8iv2VUwC3yQ12MukjSbKtKctnl1XsqWgDKGJd6L6FjiNeiza5FM/WxgwTo0v0
agRAsbXLIvT9FG3/a6u8lZQLY/xwk0eBSyTEBy7KH1Mlw4ytAixk2GVJ7F8Tu18ShXdLNAkc+lZI
B+kxWBRrPHpyL9JdWfoLYYKac4T33k9hKF7ZMZU334URvUovPrSNxqrJXdeedkhqF6sJ7qOEB9Yb
/ymqQOjGTQwVATPeRi/g1ZJC6nnZvlL0eQHa2B7w7U70Naan+sgkMjixptJuI8eFZj+c7DliOavR
2acKq3bLBvMdLJLpupTdsa+LvRv3+8x0o6XLDWt4oI01o1lX0ZGRjl3ifeaX4GPNcay9BlgT8aeu
4hgiohCuxrRvG9ixoyVT+38JRC1TnthIwVFtte8aIE+RiSv79WXZUCyg4hrFXaJDFRBPeo92bZh7
XjTzgt/aP7Abd/BlWBD/HCYGJQI3hFyolP/fELAV0/O1aWkns3KOg+/jVQ++pMtMQh9sc+4k/Egc
w3Ork4OdpTjQNSoRzb6Obg6rPxpRyxGJqQUa86lhG9rPevhD+ce09n/cZnPKWAbINbJaVbM/HARl
VXHvh/Jkpe56HAID3Izy64DmpLqCk8nczW3a335g36CimhJk5WT0LqNrfStmv/c986B31BXMIJnf
+SejfpJHQSSPbkz5WfoskeshfPmFuVCUYNWPMVFv1bEAwpsOhFgZG4N5vFbeE1jBGJAH7pyKVm5U
M271fY1zPEPoP+cbUrQnmWozam+PdGF3IK6UIMpt2bwnA5JVLX605PLJYonQTG+U/Vhas1Jxbppo
V7Ha/iQ2yEkJyCExAcZmA89y5TffHTtAs8ekV7vGVQswf9P1qz1ru4hfR4axZ/GbaqeEsjneR+Wx
z+ixyVq3cCVk+pJjunk0zdWMrgOifPepA++ENI93ANQ1zF8eacfeZiYgiY4hTJsvPU19zzsHyFs9
d4Mfr/S40U2QkdvWhG1TYCuzzUObMj9y/kywEH3FTJhdZqRAXuGPtfiUljF9ZBaDC4sTAIX+p3CP
SXvwdSzY7j6u2YNPhKmDx1U4Fl/M5t6cLNmp6IpypiOFT2HA6+Rm1o/u6zsoKIRZV2Dg8ceO+4x/
+IUKZFM9pCW315iWH2hft8KFzp7jZcN3wad8IOnlveBujIZsNz0mGTClcHioxGKG+A0L5CNV02Fd
VxMWJxDqHYhp0xogYsQcYttsCqYSQAgC8sveGpu32hY5lCZq3VYnxsUxf/Vp1dsepXD3jo1rKfKD
YwkkT4T9u9aJ7ZD7zyBDQ1eJWVK2a9E7CCr1RVZrqOjL5RA/clysSRkVs6L2jrmWfhL3i5G6O1jy
1RySXkU42jHlK4ZFMEwFn72zunptQWyJMHN6DnXyylasRTHyxfQowLxLjo7GUMtNrGizEs1+j5/Z
SjNYSJoQd4/ZZgz1d8zwbEQNuY1ysgnVYIn9mYSpMEWg1Ljb9H5KjRLHfKDpy386wnCAEqLw6v/i
yF45Zrs3AyIih6NCqiwJgzPG3c1d9GBSdfzsS6ek7+qQPNrXStGWdjau8fax242XVVZdDFapdu5u
QUN3dMmjgXRSYt44ePLPtk6xeZLhtmOqWAt3F2K5D0kMCvpxLnzYr6Ar8qCdAm9PHj6+kUfFmKbW
gTJPCm2elIRrVpe8b1ZpP15UD9WrgrGNYQGpKIDMmSErsXkX5kIjErZtrY8Wd3znWoe+zNdtgUUL
rGDH9LYkI8sJ4mWP8xoUX1d+GwG+bRKqiwAav6tuNa3aZUqKOYw3K8kPtu4gUQgHgEIqGu9uYZT/
S2R8h31PzqGRwxlkYVd3WCyiryC+AfwYMGHH5QSTpM7A4ECnaRAlb+86Ea0zTS6za0tmji5QSDBZ
EygqcvvlxRGVibqKu3grglVaaT8quxwm9QaLMIxvtvetJt27rbCFIXfrHMlu29b/b2wZjtXeLkHn
G4lbw6CwswB84JtwQYBpvb/QO5LPs91oEBAXjulONA6PJGMjUGG52SNld0Cn1Wg/kf1CG3ZlgjsX
HjgJh8imSIXJIWTHX5pfL2qW8OBRXGWThl+69e2MbDQVs/xTEF2N+ImUpHtkNY82bJ7MB9AS51RS
QhJPqQBiUc61+cJk/+11cGB8LDMj0oW822YDtsSk4gsDOEhERezUABA4uwNvwxr4ZrvAYRxk/WM9
v8acZWYC2S1mYidUfIOFF++rvkVC/UyqculPN57oR9I0g7dSfLQ1UqMO8381MnCvWZ0QPYYIhoAD
Y6ELLGsYhtOElKGUKVEW3VwRr32jeZ/yXCOULrnj//PSayAEe3xjZ5razlW7bUS+3GRsT6LoX84b
ExbautZ+yt76AyZreX9GjuaaqOmBiXvTtPyCkndbbPy43aVCZ8KmGXsR7EXLaDvBzImotynZy/Qa
+S8dDEjvZLXyayxZDPesbYtmfK/9al801n6Ql8prdxVPdaR6R+6od2GPdz9wSRGHbBwaZFrTVtLG
6RpxSQpLEziP0zTcaAbyYcRFc1iy8h7KybNDadwxD1ZwYU0q7dyi8WLBkekQO2SEdAE+F8KZGooH
07RtBM8aqF2FuFPdhpDia1Y42C6j6Czde5PdFdI2nIR8ZxU1I0GjykJ243sq+9UI+8TsjQf8kkWX
8r6jS01XRFK2msfn8lF59SpKeoSWLFqML43DPKnTtcF9ZKEz4yPrGR5FDp3obdCXg/xs8nFbmEzR
lmYMMzIYVz3MZxefVuN9RsSDIcWGnrPy2h/ZN6cBr7T03huCcUc02pAUUE+x38PRAnoPTbxA0UmZ
x0V2S6Nrt4JQP3mM+qtffg/W2WrXvpgDFiLBHXdjHhxNRj81cyfydErcNgwVqSVmNXOXDD3Cwv0t
wFcybIJsoy6Qz/nxpvxD/MDcr2vXdrqJiJJECtwwQyRSi+7zDaMvkQ6wQ1hHdUeOZUR9ev9LQHSP
IXvkEXf5lnZ6Bnoj2CfRiKwWc5GN2C2OKLRTFV7GVLSGtPWnsVjcGvNspd+6jjVi1fSbXlw5/7CY
FuG/smM1uYn4TgaTyhHtltGvYzzmLkrX3N7hzhuAwETBNUzIFz5HqFXo71V77+oAmjVj1kD+FNhf
fVZHpFyTkcO/NZhAvA6FWKO/StSfDcDXmjVWaL9E85G2W+LLg/A09vhi9ZWFOInXFoEQ6a48xZIV
Z1Iuy6qYSeGv6rRZe05IOeb+JqbC/q/gvCo3QHaYvtAxqu6wjP3mk4i5bdGq72ZevTIYBnGi5qu+
0P5E5nwqINz8XqzF0G3KgNd/b0vU5VMEVYQbzNuUBlJWhn5zEd3YYfU98Cib8CCneCvdXwWKTF6W
QFZZzE4677i9qKb52bGWhBQFa3w8NfauKc5I+kPr1EHVAkdjX0Ow3eQKk4ZaXxPi8OpzZ7Bu7W+T
i9Zd0maUCa4zHqaZY7GdwMgL7GCtyyUsD2s41qgI0U5hTvbXUE7x5uXGOimWcMfYWLFpxxI45Kcu
eGreyXfXDparCFF87X1Y5/rsQr4iIbSZcXH6FA9waV6+PLIWzj3SclbTAKFfmDQe8SETc9Wfqxqi
keyBENaK8OwvMu2vhMnexi8hVpV/teE4e1wNya5pPzsLXAwExuKY6PNe7FJlDUK9kyuFkWi6K5ba
L+MG+r9C37vFo6LzNAlY1Fmc1wiRGDXTQH6P5awcspWGmBrQtknDi26E7CnwZJ9FPadZh66gPfgQ
il/1bIJlZ+WJWhAvkGVvCA+ROfx+2o9l6s1McfONaintcW2XRKJht4FVoHAiQ0T8R/xq+ZFhO8G1
zWRazMnJ7JU9BSZSOsOfB1cDjJ5E2TcDN3hjWJ9/mJfsj3jX63DnMEDu8xx+W5ZeD3JJzmgX41Py
aac7ACYF6UGQBWByBwhcZvKvi5fprlqFLOlWYtVsrM/mqx4P/LB5p0Mr7TfHn/spucpvNcNBQg78
O6Gc6Q/aT3fbm3P5mRKNYiEKB8S6rKM1HlBLzLsvCJgBKOW3ftgoYmGDq/voqlNXAerQulWFVdln
/RZCx2oN/rt5QB6DcGvWP/xg3RlsZ6PVaGInRh8jhws6v+zAeQvTBXIDMghwhrbYVtxLMPCK6Jfa
amAZhjouaN76W3lyr+IZnb1f/E05RTISDZ2W58WKtuq+Kh4pCDVE42U7+RUzPX5DcskjgcJvKf1F
Uy2icNLU89TjioHGGzZ75R/IzNIBSYQzSP/jNuCY7N5suGs0DN28Za/ZLAHuWmxYCVhgVgneAQTi
hmExQh7DA7+5ysWtY7Yr+ND/rBtxClz8GEPebEhQdEfNB3pN/nI4hoBjS5J7+3wxhDS7x8A45eEn
jCl2/vjfLGudYyAxc2dnRza7HzweaO8b3VjqTCXTEJly95MmQJdneQNPGnhpUi+CAJHo9MgR2gmE
SQNUSE3VZDO7+ovMez5kG84mqqd3N+JFQAuZU/k3/NCob+MKXIaDQCmEEqrJuReZSwccHApviW8L
EMbCpnZJClwKnU7MILZ2jXyvyGXawAWSoKwznTdJsJqv7SMl3cQO2kZj+mCTfDWgZJh0vs5GVyCt
0ojqXNbsWxFtMEzlPW7KZWxdmrKby/zG49am763DEr8ecbxcU2gDZb9RB+KLTorJt8mEfwdAgcEI
CBS32erAsYfvrNgrkI7iGYlI6TcDtURuRXJAkGlJbWaVd5sDIChYFIPvJVrWKN1zLOBDc6fWhMsI
Zx6G+lqh9YuGGyUfzatFKgaJ7cUiIhAA+iI2OINvu8qOWf1F86AV50DJ3/thCj7GUJFWm260ENaD
nLQeavyo5J+CG4nqMm7VHTjUkcwU5SfIO0RQXNGoukWq3ibOiWWED0G3liUWbmFeXYQdgxlA+Qai
gXV+PMbaOSmPU40tJyUgIJ2W19JizMq632a5bRPEqFmALYdXmj4PtgJ2z6IcJoaULzj1e/vtoOv7
gTiSMABQRFVvs3Oqkd5V4zPEeGX6wWnKOC4R2zFjmx9yDEwOZpakzWYtQTqRQ/oc7BnrXaFutBDR
uXa/bZLuALdtq0f1cr7sC2ejjgsfKbClUTRynpelO2eB7Wm3QMA0SZ4KfG0/D997PX8ngSfXoG4W
brVIY+W90Yi0TONjU18DHO1ueHcaiZ2dZRN5XC1nPo6QCm+kqPNlCQ2IFXbU/WlNs+arBypDuJ9z
RfBT2IyGCsbdZoiIT5yXmZcxRjX/Btd8tY3kOTLVueohQLCNgJNLhaiGU1SXA+k5FGoZAqIheTnG
weeGKNI/JJTVzofpYj2pkOHlDu1PicgL/kGolGvkywyYk7cY+073QlZutTukTW8qWhvkXycldXZB
yAOd1dY6Q0wVRixI/vWUmOCwk3UXjzOJlc5LGEJhtBW85iYZKVQob7eULLRJn+YIUOYQYd03jVUW
c7IvjPIrUXe4FalnCoQhEroN/D9ta7VTKDNzaTrhsoINWDR7mzkM7/iz1OUhjwi9wOMQROWi7X/H
QaAYMAkrobZQ3LlTmrMWEEYOeY2PDn4udBTzfcz9E0BkO9sa/qOV40JH4NSET6PGKdBjcHsVxcbN
nF0EM8AjnsOvkd9jKKlBLkwyODXwFyW9QtLl0Hkw8gyTPXHN8LbtRpYLHgN3AxVbO/P6T+kyW+FC
rTtvoaI+EZqNNIcNPWOWKv5twp3OtjquP5Bf2wYbtjedpaQdFMsK8fdoMvhvZ5L1cEMnbU9Sq7pc
MhlSKbsFq8yUJLeMi4bjOtmNrJL1o6GTKwHH6qnnjN7Y+wsTu5MgklUzFprxpbrMqxGFgeqZRzL9
bcvdQOQdNqwUUl7HKMMcfxOV3F3V3BQdCzifhFx/zZx/hah2SL7S8lojPokouFU2wuSaLxWUwkzM
FevP1oslj+fWxqbhpy1me4Y2w2IEqk9eag7umh9ExaYxXxQasdC3PtNWnku0oPOUUAId6z3RCCuD
mgAIbQbdEJnwsKnZ/SmI6GTWL3iHuA/SPemybd0jrCRacmsjD3QsVJ0YUyd4sxvNHFFyqXw78DsP
tUUWBiNreZkIIhNPrrAREXAkDuRRVOSRV/dRpQVEsBpjLyVATqMKrJlAgCqhRdHPU1ZvEjIuzhMw
V+2SlQUbnIcd0lLhggZBBwF5y9eGxDVhIVj5ErhQQ5Av9PISsevCFu0mQDyKCtBu7o1Hr9Ns7DQn
bJzRpzqu6KvmEr7cpNibdAgeVC2QG/z8frJGD2tvMrIKa9ZULCBPKp5uZRKDptue2OyRkgqhbcrl
FIAJhPRYBR9sC2NkBvAxVgFjW5ovJLHncUSeV5szkzee9b2JeGrivqWIGQyVJs4gHJ79puOkkIAv
oZIsOBTwJbLQECguRrIIw6Y+qjquU2Xj58s2+WxcNkHqk+/4pGuI5DlSH8dcR2eNGjolZKpBFtyl
zjqioeO3q1A7e+pnTFD5gfyReA7EylYhCQ54G3SAUDBzw+pflNBEH9xJVYcqAXtfWexwyTdYMZlV
eq8EQjH/oByVdIEM+wJGcT5iUjf619MdV+gFHb4GG3/fzFIdhucBi9pngiy5DjGIxfpaw5/Zt/eQ
FVgeZWtgMknD2okJMP09+PFxeGspvXz7zneDv3pnqGt+hiXvA/YL9Ct0QkZQLk0TYDRQQ81itrcU
NSWeNawS71kY0UYJcH3JH5G+xFgdFcOeBahFNJtXNKqWA8Vp1pVEvj5j5Wzm54KXpTL/uWo0V/KV
DjrMQo41ojVL27/eeiohAb2SkVC8cttxndTQtsifULnANWs4TBTCEUixr+X3mnqytqDhsxjru2B3
WLqBOcP73JnxWWkdUExFzIVAtlCU4wC2iB0NkutILm/p2+96fIfls2uQAwLnqVz2VLVPwi0Y0Yi3
MvJX08+c3qNnzuVbaMb8oBPog7ixZVHlaDdeu9oixp3fOAfoi2vRtLHaGmc/+y7IcM1QUHAaZK3B
Sr5dbCDed6w1zz1CNjimln9rOVd8NrMdYqhDXkc7FJAzN+hn4/hhcXhPNMhA6WaHyTptg4yzER9N
pUDt3DnJgCx/TQre6pWnKDOR8iAts3IG7Vv+3I4ZxBReD6l7W3M0HJhU4mgoPhnpucH0ISSbnGoK
Rc/0SyeEB+A1EWj72CBMqLMvY5fuXI9mv7L3TEvZORhvzxQ6HUBTw3vAiQijyzIXd3wsQ7mpi0eQ
/ZNZiPJ2rWjP1CjnGu/69KZ6Z15cQ/7TpzOKbxiG9YnAi4Ouu8f+Fzw+XGIDNM0p6D34R/R1zUdR
SGs2sv0N8PLkCfaiXwaupBrfFW9TmeYsBRJN4pDLFTfQT6GL9qylH3qLPKtesqOxMf9pIUvSrO+e
NUohw8z+EsbVHjpAiw2uSafmNpA8/G49ZOqxEtWx8aqtVIZdgeWiqr8HFBZq+40lxKIh518QZPWM
nXlYGmnvdWaXvs78l3pkqKpdFzI9HOXS/Kzx3QuqNQ05R5W9fKy7zlS0EaujTq0X734EkujCVLSw
lRWGAibvKuuq4Azcb2VnE6J/3JbGw+/jcxQzGvA/sTZwbeOgMMe/mlAoKHlDQ5iffui6AjplcBJo
iwMbjG6872x/a4TFFfsDOogSCHD8kSjDqg9j5k3tXAkniX6/znVc2WGyCyKkIhrJgb7/CGoKjw3S
zyfJXZKU9eIlGRACLdoJqCh2jfUk8pVjhpe9jCxCFzxa8ER+hCNQpfgns8p5bxytIsTL0q2rGFsp
M+I2Ui/s5B92cynzAQaKjmZwUXPotYiFJUeHWTzzchKvVdw/k5UjIKWJCalCnUrMmYI0L4o/x/AZ
G8hsy0tIB+/XvKMPMfwpOsAWEtzpSJxAItF+le5XELrcfsFcb1FLS3tFDcbFtqtNuFAuWABqoTKN
NqqHXUNAQBnYvmn+oUqfTa7Pc5YOSNGIGnGwaBf1V44I3RrLjY1Px47mLjSaxP6OOHB6oXEuqLfC
8t613GQuWC0ALgA6YMECzqTHkdoNqwHNdR7poJ/Npf5MuanCoQLmtXDREXPpexG5eUW2s1ikemGx
titl38h+H4CnTsNTFiJiZwLgZYQA1ZTqJZOh8kmUsapPhSFcg1fA3ap8NcSBoVr25CMlzIyqZ1qV
AcX99Id1iujPRxQko+Sm+2Dn+q+hiQ5R/VUisyom5kikHazKXnSsNET/yti1TTVZRYS6wjrBNNyV
w+BXIpyh/aY08JC98weNzMt4lqfbSTnr6tMIMOAWmJ+afyF3tW0kPNvbTD6GlJiMbq61q9ZmNqI/
UYmumD5Ezjm13Z3ePRwCGEyzOwTksg4pHhfnn2Zvko5pCNCQij2Y3sK58cLPOO+evuu9o/+ypwbM
zV1yXF3rPPAdtujYHCCMXqDv+HxL/hhOsUcCOaHwx4s+NRWDvkvZKDuB+dCNmEWJXDYAQ2sLnH8V
EltMWCHnGDsP4JxMlEzTWgvew1ax5ulonLNIY1dXscNlLetH2THAqF13c5XZRJGTSqThQrr14SHD
vh8rdDreS+MYyOXGtyjWZX2blPnEeMcsu7VpF9CztRq+0FjioIwxfCYH1WDtn1/YAbfYPkvqzyz0
byFvTRZgpYAl7wwUwQZbvkVeYOfq6RUSH0yfzsWPiDz/N/WXYuLOvvoxkDgP1H0fEvOWpHM+80r5
DVGPlviQHCWlFXoG+ctGjEVwi0rMi/vlgRbzaGsU8rpM+RoFSwPrHCXNHpV1K777wFhaWb+RU2X7
QkxeYKvvjGpVllaFP9xCYr8127Pkgpy+/pbdpAhvjc9qf9sleKDHP8H3yXX5trPHr23v1BdkjsWX
hnsjQujlMyIX7rlj82n5D8XO9z04NI7bWWldSlwqoqRA8sotplSvOWihPYPNMb1ZBhlDFJILW8mX
Cddyyfq3TlGzZsoqQ93OOUK7MXFj8Q1G2tNFjupYtEX9qsYqT1HIZLiOarDC+a6JM6Qqj+lVgTcI
33C0TuUJ7QGCE7no9GQpRoUt26a0vQvL4aXWHjzicvRi1WWYA623QFBlUte55SVjTRmrPUXaw0YF
7gOs5Y0icQPTPEMZyRDlME67WgM1Btv76T1MOFyYcSHZtkCpe59ubL97JJfxH2W6EMwfstzf+0VO
DIOxihEfJOzDJ/Yf6VRMXXvqG6GyjExtNpUQtLt6p8nk1NObDha9fYfQZaGjiIqyrZUUs9AlqYzB
keFQEqAgyaJTgOyCTSXyPD69eFGw+tAzJKXKTWEWY8viUIRyZ0o+fqQ8tEJefk+6O/QVozu58qEl
HaLjVcCqlRCL0dkMCkKJ3pd7DW1Ge65FzVWJmVKxBpTuqP1MuQn57SRK5doinvkC3h2IwWpk5GyF
IYCLAIsESxJOfj40UUnoGctCHKYvuaync7EMvfsUZkJJTtHW8Z7x0W2nE7GzgrVL+ymUm20Ve54a
X306UT9vfOKveAkyKAQZXpKSLYpX/itZYFvVXabvVvWb8lc0kGb7A0Gd0ykdOMXVQ9FAdcjQ5FLG
ylJnQKpGuwn73UxfAX28FaOgpisTbr7zyJZI7AAMiyRkwVtrLIeT/M5xyiNTaSioES6SW17N+ynm
vBwXfaUucv5gp+D/9+VFUe4IcGZZlR2mJzsw3HkjngasqzEzkES5h6zEFYvhmTpBke1eN7BElFk/
p+MEhVBLRFA8mhoxO7jGJPO5WmmuPDL/f04GP4Z2OtRsNloPHdLz2HUPldqmHakhBwv9Ls93yzvu
6Ful3Q6AQbsfvfN2TpYffO0gGcnETL/sPlnLxgRM4e0dHBgbF9pkqoSf42aUOOYyY62bf2UAJGin
YXlLUlhYg+7stKwjdO401szsSpsoGv5uzoi9JMQ5V7AQtTgOhbpqOhQ8D4XhShHUPCKgasKmPTeR
PIYsRHjXfYNqdDoLTMImerTqEbfl9HDlFfZMfmEXvuq+X4QxTzbOPZtFKDfVSBBgL386S24c6GXk
M41kpmclA+mYVimpjK0ylCuVWYROrkthOliSgW2kEJI1uS9AOjnQc2rWQQoGfcKUxOBtJDOOSgPf
+ZS4vgbWOkAQl0pbrImlc5NXrrDmY+zt/SXJt+9qGx3nTUxHjIXaCYZ1VzPVY2xpC3DW2VZA8OjZ
Kxb9fyydx3LrTJpEn6gi4M1WJEFPUYZyG4SkS8F7X0/fp/6ZiJ5e9Ei6NEChKr/Mk8OmTJg+6Hc7
/xJTIPJhl7B9qWd5XSYcm8WVyfFRI1hC2LQbdxo580U/Gd5eVIwZl716ag+c25lsuji0Ck2H14mJ
mJMcVMluoepY++oR9ruc7fysnUJ+L6HBySI7oEuu8PhCJD0JT61VfQwqKezS6ABA0O+69zQk81Qj
nKm/a1fDMSEVOKryorA5GNN8rWBUWj0dIbnx63DL8bpHugLUDVCmxXvS3bp5vtqL81gUyZEMkeip
c2dNaxLi742KScTRWfEIGqC1PDYAC8YHMzrzDlnRm+4rxlfFiSPB3hrmB/VvjUTgmeCEyPtl/h1z
eUTSC9S3K2zUGBMgpHlGt1u1bL5ctsd+9umQc/SmR48oyMyxcFQQXad94Qd9fq+il0ItHurzSLV/
LSz3ljynYDfQRO86HyEuwe5LYzhtsiZy/y2C9jEuQnXf/vcE5LYUnP14ojSR9QAAJiGxd2WfVYb2
wfRR4HKZXN0lZJdIa8T8KDseh+yRmMm9z76q6eZKwzWKjaPkhKAW+NF9EdqZv6Fe0KJxpdlfPb24
8bdIWrbzsH7NnSz3WkTRxLYH6CpJdOILp2QhCXAMESeYpEJD4S+MuTradkNIXmVhOJoAzmBkACdm
2i8cQayT22IDZ0KNhrdX9Q/+k5ZgDIXhF0TWC2RCbTpn2TZDHQjBC7DDCOhn1GaVXUwfcXmARAH1
p5hAnn2l9J4foyqQNnth7wTtfoNK/w/avmcK0aFOIUDxIeIDuYzjR0fPLFxk9prdnubN8R0C9ys7
pK58wSUFi01nX/oRmjyJ1xU2fDxlb+y1ovzCe5iXo2rH6Pb2+ICkTz/U+OPcLcaB+jXt912EMM3o
54TVsGOuimJjrjlw8B8dEIe9S1g+no2aXk56b6iE2HCaCFkuf4g/m+/sFlNeqbnTJowWn9Sg4vd0
qoBsKv1H4aTg9Vp3MzGEym1CHKBYLX/wK7vkpYV4ALrBwuhjgMcBAp+Jk7V0p4ENUoLJOo7BFrs1
f4JFkO0NGwvPKrcFRwxBh1bk9K/e2J1mOaPusqsjyWPG4XvM5NU2UtyVN6edKfZkPt/dkfh081OH
l0Qzi5z4FKp+7ba/dfHSjOSFwxE41kw+H6sQpu2CxYhjVQG2CgWu5ugqTxYVzA1IJspquI7t+omn
h/1dkiSXTPooUZxwXlsYdHtGkOZARO0NRYMJ87q3PeIiHKR4KBB2GFvqSFGtHYZW8woIfvm7FOY+
rhr74TxCHm2RZv4vMiWc4eZby56YzCWf/kYjfurzLsgRqtN+Rs9n37007xG6leeM6ymw9SdLgyBm
PUCTtEmpJZD7q2GbzPBXZwYtu1ggZyZQ29KtV1sAlGaYBfhczOG0gEU19TZw2tdCV6o6nVl7ZA1B
lLol2KOqCsBaeNvEkJj4d6gTJTEM9TEZGDtDTqK6/xmBrmXppXHDjfONTC32DAM9bZxmWMBQDupm
3oV4NKehfNEapgKQ0nrya+98F24dAV9hikU1snJC+dyAKfGCfIfIjHX0ppTiFPCWPz7bONe9Rdvl
ww01lFeXe+KS9nKnLgFZ2UEPQSeak7NetkeUlnjKNxm0PnCGLS5niVG90pNdX8PWQ2/FroxyQ7tC
vY9dvDyEG7nkpFOe5jJ7qd36Muvwk81u/C8IpvJmcSJJ3h8FokGINsWrPjpDjL2UEUNLaKds7yWP
ytz4IOVQA0MRYb6Za6A85s412AHFdyoiKk7FHWcKSoP2ZZaSgMKHVJ9ytmILDFsF1jtYph7A1dMo
kknRjZZjYeJjwqU9amCkKoZIEZ16LlM1yUo9ynnDZ5XwP+np+O2lEzbTPbZvdAiUcUrtJojdFaMa
RHbg+dWyqfKDEt4dvn3MVT7HLRR6NbHTB0QE79xbHg0TuJeh8Ws3vh7TurslEG9xUlt+rvu19IaV
MT15IBvo0XB1DBqaee79176VbIrOufrduzOdZTRT9KEHSLh5pn+l+p4rVKDiaUjZhUN+3rrYOEiq
5pCqtlxk8obHksdOV4EpxGAGGklVtO8+BXVxV1pbRa6ryO6dqtvjq2OC4DHzR/Qy0q9WcpFOBWac
Q9Ez9ag410LX52qc9KMiwZn4jwhHS0pQSGRO3PiIM91NDFvGB5Jdl9YChuCz9fZV8zY5u8T7rrjH
NIiVFW8lunoQOOINsfz6hCkjy780bog4YzA53sJY2zrlsJ5ZdkR7U+AMkZ1bKv1C/oZLSEIrgpEl
wpq3ODypvkZqw7pf1eneQI32tFkFePGAEkHOoJvVK/k3htj4irU2dRQGLgeDzZdSxdUt7JYbrW4C
jdk1h1wSD56JB9OAKr7iqajFLK95vJMx9gWfWOedbAyCuUqVI2LcCnRcUocDWWSzIA7ylTvyMOTf
bZvs0MOTpSW4xsAXMDHhFGF8ukxk8tpfLWsdX03VPhlojJzpG1xazmgEKOgO+q9pv07wtHkWc2By
1pJN9rjpxKFPScsZ2w7mTDgzF81uMaVwfRMFFSF26H4R3ONx+F56ufd23Yhijb/FRscT03Sqp5uH
hwJ/4gAMwYXR3yTtx5Bwzq2ni8kgIwFIY7IHLCqwuJM8mzYTGxd9vkNvoATdvbF5kjWQq8Q/hfOT
NMC5c0eOGOWZRLScgWBbow4bwMw8bAEUr5rdRudk43BHVjN5wr1gvtzUV4uYr+v/2HyBsaP4tPkx
FlTyqNEtqUnfsgI1cjM94jW3kFoij88uqhiz9AfVQEIft6XRAALiRL/B2+qWi+RhYrTpp8+bLr17
yOTTY5AY0y4TjYzmxHDimMYqt9M9ZG9UxbJ9YoWrOQAMecGDCzwz1FZzSQ4UGSD+pyDnGWrG0S2m
mRzZHZhbe5bY6vr5GmcvBowD5O8FJqJxYzHv2y2zsg03Q5I1hyb5gPEpAAbFQjsw4bLjGWoz2iM1
LDyC1fNSmpy9pzqwPKZ64uwhdjPxSnNUGZRarTyyuQwRYtRUzWfpKnF28SXossFcsGyaEH0p5jIq
j9ALHqLy1jlPFdqTSwtKq+G+lU+hd4mqK7HriLOSf+p9Fz7qtG7654jTn0stDsYbEW4SIen049bV
J/NQhT7exvqoZqJdV19bVRRA4hxxpmNCKZ88cQ2z4TaltHlCGC5zQm7Vduz3tCEDNCjf1IKY4Vcd
yLqFsPsy7iE14TJJeTblNme4xNG47upVD1KnIBfK8y5K7qrzyJhv6mPrlpvGaFDlfWGr14axdamI
MUaXNECNOJge0oGgdcRSS+PPGNDN2Ra3GPsePBT2FnjlOSh7UQzQCloU8ZEoh4NG+412nYGik70u
WXpZGcnsM+ljhvgFnMdNxQYFQw60QYJSwjbIXxUMuYG0mkm5zWKm/DRgSMM8A1jjas52fnae2XlW
tMbYcXPVBm3XzP5mcnOqMpmfMXW35mFtQX4O8VwJ/x1ci6FiowWEu4q8Is9QZgfGSk9wlGMnVRHw
cbzPEdc5F7Fy95VfesxuJAZuxWiokjC1dsB72P8svo7zi2HsPBOXhaFo3lKusAyuo1rtxvtQf8XE
n8WjTUeuWkvNBs0LzgMCp+VihXsd8aIh6SmobNkUqylF5KzFQ2ena8G0ug+3sF4T3GwDZ/kMW2+x
4HbGStJex/Tbbs/hm/ts/S6v4fDRipfZPvLgSXCounwXpWGvTLbBah3WI/kYuinFOMWlwtdj2a9d
BUltHyPmNigvWnS3/5t1YriaMCV+d8lBy5jGpdzEuAM46zX6dcTELFGSDD6Kxsu2S0S5WtEb39XC
yf4+oY5wz9QGTTfldw+/TBrkBchW1GeTK2iigor8B8FUQuz/PWbwwqHssB9KyEJmMlAbXHfIX3Wh
PTVcNDpgNIMHxSwUwTPAAt1Q4pMfoqT6tjEytvyqmRUc3cQm0xoDcsAm0u9WBOPeZhJd6+M3WvK2
xmjisLcVLDtyAVIQWUEbIpn7OPRZTdR2Cj5FZ5hHz5nJ4ETV2uA4zBYPc02EkVBQBdwyJ36ZqXJo
qzqIeIzo1rXpdxV1pzN8loyD9Esv3jIIJADjlRCzT72r67xbU+CyqYy3LUEaZ1/1L4SqZ+rURqA9
W7e+Fth2FYJil8ZPYf1oa7R9n1iNFyqdbnlzTY2znpxB0CbmSUue2/Y3dY86MPWYDYfnk/rmHhj6
hxnHOQxI3AekRkTxQox7iS5tAWtra3R0QN1MdrCe+6tFxw6mTBhdpLhM7rM2fqQEwvVH3XlA4H8w
Iuy4zwgpLHUfdf2c1ie5kPE4DBir3HtTcJGjTZT2k9fPx6lQEZJdm1P3Jllbfj3tUnL+GOJou1AR
qlccCJjI6iV2bD7t7hXzE9aGj6J5JWyf8EqS5tNJn4vmk1yixwF51s743LArIywk3oY8n6yubnXx
eSxpTrX2m7/QevND78Hu/pXVpgDnkzIsKFnUbYCcfYpIMoAAIJ0b0d09yb0NUaXHcYeYvBkZLFIL
sJIM2saF1Fx1zcR2TGEfb4ADL8TvDaBWXKyYETkKcWrn4p3ox85GGjbkF2tEm+5iDUTgSwT/GK2N
J6+2k9XdA2Ef8erPoskhbwJFDK9oNhWgYG1j/DJQzaJjjM869o8+xlBIpKQQ4D77q8GLHxbOdjCq
kCwi+66GPcsO9zbbEJ6pJWmfZNVYp4yPTNPeBx18FXAj7vji4BG0b/BSuxpbPHSApufkLxhVNI89
X6TEght6bGPY5oyYUi0+Zfryqo8Ci0n+UrRPcbWV2WHiq71X/JwOreA8VY+EGKHvNc5OebjzoJeP
UXOG50pjgId95Id32fc/DZ9RxUamwyCNS5QkCINFNkI4ifcML8X7gMNaC1gaK+BIGJmb9SwxEwHX
/oqHH1e8jwr4BTg6/oZoQICQPJT4Q2NMxMGdok0lviFKELeEEYSWxV6N2e0petJfOc6ZP+3RPoMe
6a5RuUJV7PxnN7vr81NXPbVR/VYSb14w7Ej7M2OBRPqMaQTFi8khBH90yUGOYrLAcnmPzaUUxZv+
To0mlW5rJ2M941SUD8veGmrgWo+Jz45lZdmYSLp1p6yr9NYtI7Wv8lLzZjmQUZoSFqdmhAB9pYre
dAOf3Z616s99wZs0vFPY8VxJ9jFleVxUFDpRN4YQCu7AyZ8pPIf+5WZUcfrPXkUlTPRneG8GN0Kb
Ej8CguCSqaD9uh/vI38/OjIp8EZAQTxyN2P0lBOrr+sgKcaH2v6oNc65xr/E3dkT1dANwz51Sqec
jMKnnAj9jhQij2SDc25zy41bJ7aaxAJg/rrDt2ltS1VoM1wHGMeQL76W5NhSpql/muH7BF+jR9jy
5EXDbFQm+7B+NfOXZNzyxnANYgC2dainzXHWu41/7vqt1ey69CTtj8oRgWF2D6PdrQoy8CrCTPa/
lfvW9LecVkbNV+o91tsUI7Jx5jlbLsYhnHmCNBptcCl8DqOf74W5mh3asa0ISKa89CB3V4U/si0u
IpZ/MAcjsba5vhqUzDXGwEdLgQUnFI5GWfRVZtwMYDo0Z3ptE2wKhQGul3POdJ1H2ACCDuLSuFgJ
SPgk2WdDtk0BzPTzKy8i6PDNDOPdgSln5O1z7VLIhwCc19mfWXp4CQtQkc2MMIoSwZMlXhYErDZ5
KY3y1/H1tY4lysVoaruMxSeqcnszxhIcGicOg49lzaZquof6oYG6VkY4FJF9Ki5CxFasA2w896lJ
UVonN9rkbdSBtIJLrl4aOapTr1vHkKMTBx+nshUV0ccENDNvmgG8c/xi5xIWT2zqgO72Oc4tds6o
OR5bMD3+j2lYB7M7fWWMjJhLUS6oM8N7IKexS0W5y43iq6NFZPB+KV6Fs2OQCudYp7mcJ2hinOjN
8ThkSuQwE/BH1e1aVMy80HcepV8GuvYIT+RbEO+PlQvzsxRyry9s+tYuEasMd0FISksBY4zohqcW
41tMGoJHTm5uNd3blJZNvAMnlDmg0DQRj4Z8NDDpsImk5yvykBOZkBghpLVZG/Zhor95xExLRpYa
V0Tpx2yv80di/i9RO7/rpXtqG54ftf9RCiw/eR5S9TRt54WnbeYgKadkCcljMfW5dguJHPu7KCaP
DyV2uVoh6urzFEyu09Ong6xNPG87SZeEQwHqeahvs/AeLPJNX3a8Q/JJQUMJjUJAMrvIeaojKrwh
wUYLA8s/GWJ0M1qO5Vq8GpydY27GTP4nb/VAD4cmO4JOOA94IxKmRFmddyrwF+h6oYEYdLeR42GX
j55MsbyiRd2rkZmM0eCDTYtPdXLNTBNG4Nx+9Uaza7VFZ/4pkTUZfa2LjKMdZ0FyJBVPiNj3OVNp
YFFtM2HAT7LDmdRuSZl1zfIn9L9C+kkK2Hytz92cnB0eX4vWsR9F3aum8UkUI9jYkHA6j+yywcaS
L0jRIfuJOKJgXsJUnhbcq2lCthXJlmh/TdZO5CtJ9iAFzgFk4Z4l2nNK0/uUIGGQXjPZMvZ6fGl6
/n2D44ZHhnSJ8iMMzz+7kAc3pf1OnxKL4TZ03xD81GgTjbLbryEHYtT413mWZCCEHzMPZuy5EFpJ
VVG4ZZlrLWbyzpRlCnXK29zs6u3SRuKLdJ2vdAx/jOyblDdXi7T/ZYhwfbG8NrZcWfJks5Nv8AVn
j+P0GuISqj5Nj2FZIlhILRrREEhAoMwyexyog/BgNWQL2yOsVgIiu22SLBb3HqNWbQdIIl1Fmi8L
e7AvI/R2C81Nr55nDMPyPrhn+lXJ2kAnPDTuoSCM0s8YVdyvKX8S+chtn7Ajbxjd2esCL2WPTpbG
3NIiuZj4Ld1sPPueMpny5ko8TyP0PnvZd5QeteU6I6QW8S8mZHa8ZM1IcWekYPFYmygJonUakcLS
AeXrNwCoGT0GXnKcHH8tlj0cOMePH9WPYQJoIJMuCaG0nvMzbhC2RGpCU1AwA1yT7W25NZgCgYL1
kH09RtfTWO+S8dWbj5G3L0twyvo+1cG0G1fMRU9dqj2GpOO40Cx7ep9U12uKvop1ya7+e1RrcKGj
f9hSGAvVnKY50aPDmzCxJyYwHw5qhOWRmdVpb+jBVmV3rav+xAACmnRA442vgwuYD/KeO1Lb4qyI
tOB+AbSKP2fkDaA47fTkqdKtrcrBTeuqpLPFTq9WhODcZC48TghB2P8y9BGrZ+K7Sfx+U7bGs83E
jczDzGZmsQI3qo+yBeLs0DlABHoq3hZ7Pi4teSRp+3y9zq0qtmbPEQTw0OuoXP2VV59QLINMoR7Q
dWFldVShNPGTs3wOfMkL48iEIQxT1P8mE6HLyWxCknk2tX8Lvb9hHcg/5W6h7GYfOld1WMbDtdFh
DsmSejRWWJ76rKVmnJFPvJk04WoTQUwuj+HdNeNDAkSCGvi6KTd1+dqb1gkX4xb3CK5GcKZ89JQX
cofo2OrZZXPDKT2cswwt5hivQ86pZoQ+VIbJhajQ+MBBNfBBUQ59/ZMblxw/X+gtgeQuaGx704/O
EX1xaTjw16a7jzP2NVEKlc7fKHHXz7nQiRwqPTlpTyTq0Y4WfYA8Absw3dbDRTBZrJ5F/pT2gspJ
gMQ8G3VHD3qv2/uezvvJ1upjcFDL8+ZACSIgYGaHybwX1o6+LxKao7fznTez1y8g4lqBlI3nS3WG
MxfgnGnEFSd9whz5oYJiqiqHK8C3HuZIMRp7TOn2OnLEDRgM5Ht6VSi+ipgJmkTD0i8zumT4U5l9
NqBwo1J/M/O7j4yj1XQUwFsyfLlPawrr0KnnrxBjX9jOB2McLjrRQ3j/Gx/NnFEChAOO72sPnFqq
IXRGXNBpgsjaJAeW3Nc0QcgrUnvFoz3sdmb9F+Fk9LOhWY9O/+YX2qnDFGChHvozED4jrbGonjHN
adFGnemrBYJfM22jdlwpcWGJl80w+Jc2N9C6JgJLnARN7KC48HF0ag3OoqkQL3oCs2zwRP/M/yex
ezr/xh+vhnBhV9rJal+5mzemIMw3hlBZ0jg5wy0ZYw5bE7B0EHVxX1MLMew0L3l3UCkzne25wdde
+2LrkCN5cGyia2g/GdqeA8sks0RFO97UraacGSVVi4Eoi63uYkw2AosrlcaAjzSjXNcckYYgtKIt
dxSdwKXEB1KuDJib5HPWOtXEGb8V/UtbBIYCjRNZzUZJzSD/1j3Ce+6lB6+MPycJ9I3lxZX1NTVM
YJAMDrLHlsiwWd/9wieLN/AULOeWOmHkFLYp6MqhpjNEwMyht/+oXHlNWJhlbRziUqU/+l005IfJ
SmhUtEXNXYEsMLPh6N2CdCu+FMvOspNjaYdW0qLuQeBKcuUHKhlC53rrbfT2LVaFqp7nUZZiu28U
to6HaaDCol7wU9goIPXfMpAXDKF2RYt/ifIiqBrO1nNP8TJtig4v0ium5zkb9+Xo3oqmvRYDO4TE
BrdXriXWqIRJs6jJxh8nJqYjTQJ1ykWh2YjTVhwU+cDFWyWvtpvs6TZZC/NON/g1xTs1ZDlwM0I0
kKRpSqgbJvjjwctAmYsba/ou7jjrNeW7V7o30/Jffcsh2C0o9V1OCwZcR+8hYkFgDB3aPfrABrXv
C+OFBQcuQtgGCQYiTh/q+2lJkg1IvQrDCGp8IRllyPbFt6lxHD5Uao1+kKo1HrGZqB7wkJehNGwh
xhEQsX1D40xbiJiBT7bPuf2n6KZPuGp2ff6diWKPMrsgbIq7AFjkD2eXsTDuGxxMCtH5468b0Ny6
26wdF4JDzi0MHJbsstP95SaJDWx0Ol5DyY48CTmqvE2Y9RLsWhUW9lkZwPEx1O0t4qjc0rpR4VSf
ITN02vYNjJe21ZTAC/LZ8N7HuOI+OUusDQPpYY2B3ZIO14Uj439fBlPryQZKANwkC3/Y+lofgziA
I2ePeEvTQwgSmv3ylrexiIWxMtc1g2r7K7RJeqLJevFqbq+1TyyA63qVpx8cXtzlczJ40uA8YK8h
sv49B0QeGo/aOJ9KvzqUdfXs5fVWZ4Rd8Jp6AkaU+TJKukYED1PsndhjLdRd5WDs/lz8AsSguKmL
fYcfs42m63LMi3nv+8t3E9RsW3WlRrAQGrQpKI2enR4OC30/0n2gRllFkMloY8MIjtAzVGChzLVn
i/hQPKNcZ+BzODhPfDcMjPflxJdVuxCSOAo34ABGeJnfHRmdeuHT57fbGqiyuen1k/obocuCGWnP
7NNLqFyDvR6QUGCx56wpXvbn9dbWbA/lsK0X7TZwIhU+7nCSmToDc2dte+1BhbZYGCVuTMb4/5x+
CMb2a7ynFhMB+PoxaQbYhgs7z3BgdhKdK/bM/Osbo1g1DLUyO/yUNpgyn49utjm3GEFtnXFU3xq2
UQ3HAoUqo0ErtmumlVyXynCOFJ+DwOtxTHSgFgSBfMccN7hyUBWwh3IzuCU5ha/Ovhc+w7uDzadS
uPIZO0VshEEuzSAyrCDxosdCMQGwoMxGvwYTYzAIbyVPkatBRUf5XiXls89npVD+jr0fRrhd8+vC
lFbj9RoDYhkE1KnI9mZyj2oFdYccPa5ktHVLG+sr50s9PyYkUccR0QgCzSlS0BXtxwKNkNg1oSbk
FPZCYZW94J/MQQjaZn9U1//AzsTQN0RWXTZmTEUYjuKa27L9J086HhfJoYSBAJjcDuci6Yf00EE+
9Rl/zQvDeWYx5UFww1lsYglwtATHF4hJWIEFZmaSX1hpwHmN5dlnfVpOZbju0uMygPYG1NxMZ2qq
oJA582GpAmc4F0CqiXmNS+o9zDVJ5hjCr93QQseUhYnPsKrJerBP7dnZz9jZiALUSxD629ki+cea
9dvq50zYl6ghc8ZC6dvuxSmZPEJfgj1ZMIqDnEtuW2bk6EJCtLJZnuuCmV24jYBhlZzyErvFWt1y
LNIZWmXe9E9nzBc5jMU8jVLX+iVk3DcVNasYIB4STVY9cu1e1CLgoltnE43J8mXuIV7ZbmavZhf1
OcKmmMqv+tuX+WsGPros9WuNb1H0gDGg+iTJOUpZU2uxM6ebTlYw9af1YKPd8lmnwDQyFspFf0tb
fTvV7dWPzhGG1uzQsfL14ZXCiJoq5a6mNZXLq+zJQtfsVuZgYEg2Tl8wYGitkrtJT3cdV4/6tsqw
uw7oX46smVEzbQBubEXsWBZvvEm+a0lt98w2LZ+/1KEEv8Ii9/X4PLgtVFftThWWszYEckidQwuC
uzzDVXPkTkcjFYZ2Gik+ktgpzF7AB8EllGf7NuUpUm8RfA1AquacMkcut50RQUmk7TDhqi3qt75g
MUxb87XNgCb3bX1FRfu1bECCg6800TBbo/iS+VIZwLOj31NHAz8HcgGYFUOODU9eMEE9Ajo6gvaY
9QJ6CvtCm6Z1EUVv6VS+NEt67UJKCMAHHYZ2mzXTccjCF04lRxN5pFnEKa2pG2GE3Pd9wEmdND1r
dbVp6BdvjfbiV+lNgIA1ZrUN0Uy803RTjz2V7kX2x8yNF6XqJrAGwe2ozrLn24WNZKAOVlzE5lvW
Fr9Llex1hI3Og3VTnUtEuLiVCKQj2aFpr7cm7rx2POiLJOrHZqUQZMZsnlu9zPe1r9BR84YDsJn8
eCm/2fnmMWvxkUyUgy1uUPh9IL2zxqunz0mL/HVL1jUbKQH3Rlgb4CsjyphYH9kLjDfhM/Vr2+em
WSe0NKhDf+66xz4rDk4VXu1u2TrO17JDkNg65BsXnl48PvQ4OcIWx5b9F7E2WlZyFl6jPGWrOfTR
qWw0TqQSzhUNdb8jZQwujno9pdhi0p5GoBMNXN0sRuuZ54tw3llHgbTIwLH5NXcbugR1HbBZSpCs
/H5dN/pHzcmtMjvGzxUbea/jSNmYXIwG2O1hTF+bHlltrBgKURCLYyaN3ZO3gM0x4unNaaC8WimA
3AJZ30CDIcLORQWSNcWw2lovS1ovTEzjpwlsJLzfnrqeLBRBnqtSrPYygFDJdcCwLP3RWF4N+76E
DJkLXkORT5+ih6tC05zmNccsbE/DWFALwhq3ZDy7i63Bnjfj3OfAABik/Zo7/mNHaX2zTL+ObsFp
TMa9tIvH3mWbTgxm7j/SlNXKlwj5bBztUTdX/RusmVXkwRvm6A8m+RLH8KeWvfS0FZ2IZB6x/9AV
qnb/PPKEZr3IqqWIllERw7nWFVANZMxjjDrLhAdA1QrSRd3dr+o3DECvlYOrsdqatMM8DJ3+GnNE
z/75LgUMi2SiFNl/GRF84ack6V3vAeCAWteJ2IQqyaMrjV5jXXTiBt8mqUnoXyGhbhF6RyEgw6QT
B1a7O0uDH03N4dEQ/IUUAE+Ht2AY5RNuQBB7vfFn6dmRMM0I2M1/EbKOwZzP29zhF5fU/gPzo2/i
jKd6J5t1xRPlYbQahgauc+6F9XPRxhxBoCYj6GnldYFhUFRNz9aHB7DMjo0WmFX7l5nsQxSXcRqm
W5oDXlF4VgcjQB3XQTqO54mYx5CPn2qRQE4gvkdamRStzfjXe7Lr+qBngIESGB3OY4PPRcCJdNxl
zwe4bokJFIUVeBT9dX0BMfjdnZy3Rf5WME4H139r7Ee9VPviyP+LB435SduvMv7P6j16Rd0dwZdt
OrXnAm96RhmhMMMDRdi0Bfbsd11P7PIa4q5IDuVyEKk4doggRQOOfG6P/oBRN2uZFsMkYOdtF+mb
Q7ZADt3vONWr0UrXljKCJ/PnkBDMTBq6xzO+o/cchpBZ1jSDT0dL/s5++h7qDaoBvGR9YNKPX7Vc
AlyRG6mbu3xBg1rYk8wV/A1sqjy4qW3aDOpZkKE88ISmcU9ltSSYk5BRgQYrbFrcvZS3YdhYfkf8
9IqiZcuDbGiGztKtbjmXBC9MPHaHoW4vGmwnMoJJgQTWLzjqYGvMJgn9cNd6JV1+NlZicMw+/h76
PEo/3Q42BUNXn59ePBI2B5m/RQCqF4/BYpNFpCN4jBj0H/TjcxoVj9KiiWXuh4eElRkI4Wr04cYS
CNHYxDvP2RSx5LZTv7E5X2U9ZWHNAIsII5avv4e+8wJH90IRUXspS+O4lPHjUr064CXBeLOh2yhn
1xL2L7BHLXKNfzmKvNbs2LCxefc3qgUKzCpwCrARrbiIjMeljx1xYT/TaBOyRQeER+HuYSRXbQrY
X41f2u4h6fFbOHW8G6sSxFQW77oJFByjI80OHdbY1VzZ13ngPXl2iFOo4x0sJgo3dwkqBEoEe6Oy
+pGUpVqUvnN4uYFQAQqzaMSEJEV3tfuBFmuz6dSZMfoFJx+jyyRnj/o1pyZi8NqVbyYpYot1TGf/
nJOTlnH9ndMmJio6YTyfdXMeW5DTeEiy8nF2uMmNeXlKOoJTOZ4UUn94drJDiVyyL+P9rDl/sW1h
cuhR83t+IuvTcZ0M8KpxYAwJ92LaMDNI3+zmW4h3tYXzslsNUb61rINBAom7OUIFa/SJFe5Hpgk9
04rMBG2l7p+L3zTz3it6nY4+YMzWBdAJwnPgiIz3rFtrquEzo2+lNJgYjlzAlZv9Ng1nDJzVZOsy
D00sF7xucGymSRFi/TEDVJxoDZy039YfjoxO4HwQfjC8cd85tbfOU1cPiPelm0H0UO2Ma+gs+0Kz
tinH4yF9EdY7oYey+268ISAgUwRmlGIb8U5ZvVwZ07DACAVFwo61pMcYJClmf+0fW65bwx66i83H
QoE/xd3zim2EV62Z2TIkNUgn9KSSsoy0zYIuNL6Yw/PB5xun2jdkCcs08GEL8mXnJBG0M0ljvcfB
NJ2VR7cACGLcmuSvBLOAZfGkpEEZvqpSptqGOQLAQuWaypcgx4LndHbgQ4AwteXBqYyziwpPy69D
6GpZqGMeYRhyenuyx+wa5YxtbFAPREnG4h074C6s9jFKJZuk+FDZ///fvEivosGDnei68FU8grRr
c/Anl1EiaPuHmTYKc+o2rrLnYLUhtWQqgx17ze57bodnKlFRGniiOhNEd7AAAxISQSyJZ8hxAMBf
QPBhgk5RqjiSaiVjA2SyUgtm7xkRltI0Wl4KfIBFdJzI47+7mD6Hmu5qnvO2vOXJOQZSMDPYTyd8
YWTPyevpOOLRwSZSm3O5dqDzWWbzmyyBa+BlwFhhmOuhGgOGmLu4FxfH6f+MShC0xaUYg6Zioc23
1UIF/aPNkP9/JJ3HcutKtkS/qCLgzVT0XpREykwQko4I71FwX9+rbg/6dfSLe8+RSKBqm8yVSt3N
99haZBm9OGxLGesM9WmM+MfbADkd03pTJZsM29x0C1QPhIBBntAsCESuu4cN8NH3LdGy7m+Ma7gM
foWTvY31WQrSeRVCuuu/pwxcAfhyHyji6N5LDCtPvUE1ZxYhE75UTWcwlcL8hdmB3SPtnse6PWgY
xw1dXKT8cOvnldrKcNbKkGzDg+n33L3FziviY6S1q4FlrHkrEUNW6T1ElqhAWToDhELGyGJiJJv4
KGP+BUwAwXPZx2++PZ3aCSkUvR1t9nCev/KYwUY5SX/pt/6mSbDW4xZjz9RHn62/LUEMPzWN8ajQ
vNuz+cnBaeqKhvdVPwOZJuDE3s8MCpwOvk+fp+xjPZJ/e56RaSYkUEjIiLJQenRv6cEMYD1wHatD
UzGwyor+b8gbVEfJQsOozLANkxXdtceubJtX9NLxZAN+miKezXDtOOWFJNTdICEcxEXfMorkZ42K
Zca3HfTMLp2Anxq/4qfBaGahGWjXJAQ91yXuT8fQX0zuU5NTGIp9iKJGUxkopf4cuZB5xlqQ8+sS
11Zf9NY+5PV0tpFGD2BEU/PGDuU5bt6GuLgyMDwDtn6bfT1cdiATmR5yvzr2qtDJoKp8qkZ7JDTJ
jz5iailYjnz9c0TMt0fgEaPgwWb7FVReRzuj4ZoMx6NvF8O+zdfJxHF21h1Kndw8WfYGOBZaTI83
Bz9XhPKSd8JhzhzoZ20+yAEFDi9QrO+aHEsB2iu1xRMUo51prnXfIVksxzSobwQUmzZIXqqkeYjc
uLDP25GThF1sVTXDR5uR7cv37NDal3m2sRA9Bv2Gqd9GxdbF1bqMIAbGxEDoLN57fwH4dZV4WHpC
lJImE/7hUtLZTkHzk6VkewrnlAWM1aM9rotuEeNKDdjLtr8C640B4gFTV4N1TOObM2ku6pJsVN0a
zhm4kQk2wgryEPyOFmVbzGK49odmZ4iLO1g6dniu80Znpgmk2AoRT3rs1yYGR3287sgiKhRp34We
UE9LYDQwxci71fWjp3dfZGigjED1NBcYewy43cybcIMzQTxmzXgbkCQkx7ZMiSl4rwOXAQms4/xa
WzdWq5Bw6S9cMBnq11O1r2oCo5ikIefLou9lRNroH8zVhNEeTdc/liR2VwismUUOZ/IrF9+DBicX
BSstDAkz146RdA76JtT+9UPOEnaTxNu63WTpX+auI9P/IHaP4dRqLLHNM+Ud0tfAs84C7HgPtVpd
2Tn3SQdZWg9OOdwoSgUWbAUOA4+/Anx3cZWsXouJiWOzVv0xdG0/OWQx3396z0Flm3SOpiQU2cyp
dIMnqyVB5+qGHqQ7Gl22mPm0aH3tZ6xvInrs7Xh6U6kFMOak9pfjv54DbdnFDD2Q8FYHRBK8/pjJ
iGVO1s5c9sxHoyc958tuM+PHwv9KycihaeZsCDP6L1z0xlMD/I/HPFxpDBjQ+RloMf5C6Bko2HIW
qoYfJ6uVLsCd9S5O0SKWaysAy9bP9RYxxsrVChMmp84Msr70LOyYmNyGyv/y2mgbAZSSMEAFbJyO
Q5kfPYHLAAzXhTXqkLxE3CWlGS/kwlHfJqQblX82TfKK8DE2RiD3BWZ+bKrmsPrvXRxRUgewqRMK
w8omxdw6GX6yVR9o07NONm8pik2HMR6Bao7zp/bR+P7NlJl/e1M9EmIhAK8anTBrFt1a6S5slGZ4
GXjwBSahloOEUxYL/GkIYJIhN4M75/tbdYdGU3fsCHO208iBHJhc+4RFUdfOv20pyREkW6/p9Y36
+oRPomi/0SuV7tYZ6OIq9lcY1dlJppzEJSVdWaF17mPG39mSFs4frrG24RnpePAHCgST06Uwrt64
wSKNaSdNzob117jtWUcSGvnPIdZcDoCEVL/g1BDCwlKuiWFaUkLJeY8I+4tna+ivNtM4R/FqmncE
uR3xhRljkaxmxxkSw2BgHxPIm1hnD0XGomtZlR6NxCpVqYsGdqSMUqFcBBKLJVcVqnoKZdxSTDxu
DXBc2zaPlU8Tn2eUzBueH/7+3yoBok0NI/RrgeqyYJgc8U2oiaWbrvqCGSgVHL9KTr+Dy61nHUSv
Bd/oyqutFRYCi+k1hFuY0Y0wAfTaRez8FVyfsVusmzaETM6N0PGRi3YNE22Jny8BVlPWS3+4GSyE
qYYYJS/NgtOqXg91ss4s0B3Q4GuVlUlgD+WBwByfmieNa0NN97TBVgsTNCn0/wyS6viAEIrh8oMJ
nD+ZZ5FPnwK2TSb6V77eKmL8QVJia6Jc3Gt5clULShdGAuL/efqaOjSt3MyM/jWT+dl04qcS0XVi
MWQa4mscstNEse4RA9YS64lIn4K4gaJbBPi26v/m9bheBJmS0q8P1AUkRL4ArKY9WebZ0WVgUEy7
if0AMF7De7RWvuxn6h97/Eg1/5zoyRHPN7dB8VxlTDN0xz1rlfvctXevYzHaSmrYxjbWfWd/t4X/
NeAZcZ1p23DMT172FGlf/KazJt9D/N45+DlYnmqpjSkz61iMlO5vUL/FAkZoawxsE2qQd5rVMqAe
zo5eM8GV77mfL4mpBc+NSzlLfqF3+J1XrxiSIMM2dHwh0tsTcT5v47Fe13NcIrqrsB9PsMX4jj4h
yuA+jthetwD3KvadgFi7od1F7TGugGOV82oArWkv2vA5qgLKomuUNkicMf9xx0bBtFVjkx5mSrQi
ADiHGFGCyx+z3zBJ4dvyx1kzVMD8w5zyDzHbh1Zzr9TljYGErw2sUyftgzOKZf5bWP4FujDA94cn
9qbHvB9Bv0tjCOLdxQtAY6616J1nXEH2KN+lQfjtXCt+fuCzhrJNEEQdK0TKyZEs9HkkhSmnop7r
nWHPzCRtEik9OGYNBp07PebzVCXPXoT7KowOul69ozxoqruvYn4bTL4ufbovjqKC21pURAA/GtTa
JkXoFGFmivntuRo8D7HYoSxOBeFYzI0XwbRO6KpdolwEY4Jsn2kIyngFKhQonGse+y806Miv5E6W
YJyokoiw4TSNSuvdAyu3HTMkfkIOHziwKLGcfahTvOjfc0F6LVk3avePTlQnWNP2+DabP4fDGk0W
3DPqh6ba5A6WBK7QqDmxAAkKmLKwrfkHOOsUVafV/kTFhEN/abk2UXXQOzNDyQgayT+4/epXFyh8
XV4Dy4FezToa2i6pZBhXWJ1cQRPSlx6RAIca0upuCxbBRzWHygId5q3T2DuguJxSaIZmIm+ty/C9
8rWlUAKCBAqk0p2mgKNTNq+8iD3zABl9NcjES/suOIfSjn1sr1+1Lts3BhBlyt+CH3mw2dvve5Vg
twUqtTLN+CDs8tw0pCD6mDmSW0r32DTAJ7gH+8G/hqBPSoYGqkukG+QhxWefEqzNH+eTsRd0p37a
xe121C6V/MJIBUsTXAydrs91q8wrufzwud6bZnpx+J9u/JqRySqm7w6fLhFFb14gFnMcbpWTby8x
qMtXjkcDeWhIVxRMf2Z3R5phcMwwSlpEdbC0glNqHzWbFIvVHL0Uo6pCPEYeUc+TyslEmKlzMkdy
gkCClFf1Dc0NjxtDJeKwYpDTxBuMOVP9rSFuqXPjW6caGA2iIrubHz3gyA0xai2g1bynEzGAt0gB
Np7b2SeBYJ/wHfWbOvxJIsx4RJtx1ytjLGoHHvmHiYg1egkZa3GX+DZroP6L4C1XvPZQnPnLUh4x
C+NDRnnsY9wRf6bVr8bkXrjfYApQx3pEGrPiRA5odoaKWSc6gpAgbm20qdWCK1p1yg6TZW5Bi1vN
f26p+aYfWe3xnC1cqW4KgxPBXnvYkhKur2bmPHBhx1T+pnT0xezKZdtzK/ILl98mEXg+2enB1pLr
oAMysRLmR4cToqw0NuwR9aBh0QJ0nNDh2qpznT3H8JvM8FqwLqq3p8OAFH8OjFQr990wjdWEfMvi
LXZq571RxUln+tCHeLaSwdtHDg9I4FCc1YrvDMptiKJXx+l1xEfEo7rgC5vfXBuMpUfHGQtvVdUN
9E3X3KNCFeRmasB94nF+MavqBS9j5DqPLtGXFhdM3IYJzuvun/tVl1w387fTfGgJvWmkxZd6YrRS
M3J1mm+Dc1gfGK6KqcSr65iXUDY/YWleh7D9g3b8alkui/KiuqU6Dfw/pqRI7rmSrD2RRWcXCooW
j1sKL4ZfJ4M1qhM8/PnbdkLQM1B9EMMNW+luMsmv0L5W74W5rbKlNJ+98EUdnH0NB5e0YarQOCSP
GeloOfjLMsH8ky8dc14mxcDROoN4NW6B5GZKJGbT6OwhziEwPEJWOOMP9AZ4L1ZyzL2L3Rwd91vz
RlRuOKYWcFyIUJ3oOfjo4r1hZMruTRUBU9fYi3mrie5QRvRo7MOPrUZUnkDnm0APkduUv4beGuPJ
Sgkv07ZTmT8Zf2iKy4lMQyOHhCp9WJwFdj4zq0kPm6EReSzl9FHsUQpyrkEsJuhKvYJ4ijZW4q8A
cObHRPdJRSs2A7pwDj42prrJIrliHUMuKBN6vXqJmwTHgtj2SbMhFnUhJO07UblFRQB48Kp+z8Ga
1yF3VuCLU1cl0I2CY6/7fKYRGscOIze+Tw9m9spO/GsVNhtDJidi239F9RPFBLM4Kv5x3uVJ+NI6
xzG6GBNJ0MiQNewwIBk/spzX1vbhgDNhgEVEnlwsaS+HeyS/U3jyU3I32bTm3qaBfk/4G6BTUJWA
qt1pzwSL1Atqu5k+ZBRyF5vpBW7Cak6LVxu2Eoj68tr69dVtUQ7wmbv1sPbsbC1jRG26RQREAAbD
rtJv2Uf09EyIRgT0bvBux92qTFpgev41irITqK+5vKs3gTH42c9YJFgvFvMLGfgHxg5faTRu61le
z6zlAv50TbJ6a2mlvxNUumWy8g0k7QMCHqXQj4ksaMyVgyt0ahn/1LgdIB+VzTIT760XbDV9XlZ4
kfJE+Tihk2qokTpzH/L+p6jAStFBZyYn1rlHvrZW/+8+54zDvdVB4yrmaJNIk0Rn/Yh7dsGqnDTp
auoo9v1r0VbvfFZ4DcSStoHWl2RRlvBiuLSfVYXLsA939uRDVeOM1GrsIV8cymiPVoGXXaIWwaoD
49teJMICTpVqGpVGfmQ9BpyQ4zZyr5pvvP7/lx9z6Nv8qG0idgyeOEmbGVckJZb3rX5rk4Dn5r/3
fHQBGoYTjKjhOZVAt03BkfLfL+jyV/jF3Yop3QaM96229wFdGliiKuIlE1AzDXhoG08dh0AX6k+i
TZhgpvBhGVINyd6FSmJw7sZn9QSon1LwcTDn81sCaewAj0l3VR9zaGMcW2vexgrSfQ4Y31KBOXO5
HtCXqr98znpsG7hWLPbS4TtNa24FZONgjAlfpjw9sSzA1UyPFjYrur2wzS5p8LDM/lkvuoUzA9Hv
eeWaMwvMZcTJwR3HP8dOryCPHKKJPhAV/pDIzQPigf2Hbp8GOzxpwXBBzm7028KxMFGGG7aKZAX5
yL1cbmEXd2GszdkC4x5hO2iTVTylOfTbaoDomvRq4J3GF0MubRdal1mi/FFG7qkyT6iGRu/ay3uO
7MocDya+3Ig2bDD93cD+VRRfAFvRr2aHCl2ITqS4xkR5oi8ayTOpdFf890kl3bkqsnXIzUsceaN/
83tWPckT7A5+QPdWuryx/WSGj9PtQxpii6qaPf9JsQGjMt2bEfuYrN5oAssKSLxkLRYRrziKeEhl
HrbY/MakShE+tuZDlVPc9ZkAFD8obcV+qK+JVt7awX0mExkcoCJlEzY/utUqZ+s8mRQy99SiqBIm
ASveH6bNPYAXFB3NIhz3fkL/w9Co1I2jSynLnH6IjHuH3KH23OeUcaN6kyIv4DBj/41CMMtem4I9
QTUzgajWJudDHX2XlNZvoAWakSMMV1GPaokyttCvMtLwOr5M5sNgPmMR84jtkxqlS/mXNSoL9JL1
zUto7eV6gMLedIzWCcVx+ao73z5YRcbuE0jfwIrRcDdOp+3Dpts5qTwP/qlprc2ktRAJ+m/dyrey
+ze2iPDEeKg5F/UaCX/1ADu65dEjGpQgPthBEw4qi+9tJBOtJcUyRpSdpIvCpQQyviU6W7x2/Av0
J2HAbCFZsatBEYxLGA8FOYk1iRg6rmpxrjWm1/1jniu685jAhfFZxYG6DpNMhtaVnF9C6W3MrH+P
Xd5dqNzNVWNpWkTvjBv4bIZxPxZnrQCO3h20+XvsHZBrGHApCAz3nsyY32xj5/d3johGIzep+5SK
J+ReXaqgKdzH6qBIIIvSlwtsXLxPDT8kd+AK9vYuwyWoXsCMmJa4a398iWyfg6MMv3UEjPyS6r/G
lEya+aZmB1i5IE8hfIhBAzwEPOsMdXdlkUWL0GF4WIydh6Y5hWSwhBNagBzSdkXAuI3gXAXFrzRF
espTZNMvoC6Wrl/tyoiRWemsHOuVMMRdcUGYtI1dGxEONTKfa5x/77Dd0KkGWynuGLb8OX7R2MOa
DHsSDbnPXO7SmUUditwcL172nKBm7Rlxm2i0QNsW7pckk76M/9qTeop9lgBQ9epkpnsoQx6sb2Ry
S17U1rsFniD2+S6NUanENywNW+es/pqivztFchp8Tn4NmFscnG0+lRTfLedTY94C2Asz9TXJADCD
GvefF+eAUHg85ms7MWZIxrJEC2ucREwdn2rjW+oSzJnyF3hx/NeFNYwtZSVQg1qUf1diuqtyL6fn
WYuItlpgKdBSvMkMn/lkklasy007er+iBMMzwN7inrUcgrimkzOnLz6SD6S//vvUEmLTi48y8z8m
Q++5xBeTJ14rrp9ajusyhPtLFhBDuri277o7oe6mu4UbJ4rqbHcwp4zyQIQd5e6XpJhjqKPqSLrJ
hbYGuM7BM61yDL8hd1vGKnykU/Qana0OxgZuRa9ku5YR/iT/VWH6UQFWCMN+FYcXhpF5fNXRJGtd
e8ssPENJxdeT5WLN4p2vDXlLMv9QxtL+BzS0Lj1YpFW7OfmIavlnOajIMrf4zLX6Ny+LaAF9Yeci
+2hhjlX0ICNqGMZbo4RjF7t/TUWGYKXiSmOAKLREqmAOkZ/Wvx55y90wElhLCw+ZbYAumBkUl5P7
2iUN9KnwIyrE4smgmh0jebUH2l0/JdQVifqBOC/DBaiURYnO3MNFSBO0TPO2Rq3vY+c5BLhar6j9
DiG5EIwQM+7n+E0B9c3Efg+a9jd3NMaA4of5t8eQlWongc4oQcwhxFVvG7LT3u32TlOeq6rZDnG4
S80DNafqjUzNWRcEgPv/pu/APcDhrOUxLd+94M7yNjUeamIRYcRR8b2Izm4oDgCcxOba7s+dj6DE
LN8JhFUpjohYy0Ndp0w7s4BKNjq1RHf07l4jmG/hkW0RvbK+LeZj4dzUWann1arkLrEzRBIwjVQz
Z4C6eISQUIEC1eMrDijlmJ63jj1B5AJxC+jXuamPPPVpwieSled/lsbEe6bddb/UP8fVjHLS87bO
/M7xW9DwJtEXNh0EUtju7zp/fMQ9KMtqXzP0VeqsIWA4YvbL1uPd7EL8ArYkZTV56l9zliHxUDSo
/gx41gRmS33RXEplNp5B13mOXGb4Pz30FLXJEKWAci3PpNRyhKHN8f2DE+4aDQF0fg2cntvwLy8e
nv5mOSdLvjZgnw2CNYQJhRkH9GzfTHitU+CxVqTIMZ+L6cVkV1E2N6ska0+OL1LOx9FDIuLo3xYr
oZSUwdjrz6CWw3OQ5C+EuxHx2DEjGtW22cKpR7YgxsmA/WDx14pkP6PUG2z0Qgb0lDnn82UUEuOo
z02hIBdPWkD0zJ5BFbMOP0TVAQbGYF4NMSvz9KNffFmyf8pGjO/9qSrBauhsCjPUEFCYyBDipk7A
ea9GG0iAZ16ZRCeI2/BIzG23M6YZIJ7NNza+DwHBICUacNZmq2hMl1Zz03jhWvHoeX4rYuB04xYt
wYIxupki5Zfi/4qKVfmloUwgt87iTJMjOI/JZ9ukRs7dqo23PYKiFDGTWZhXTN8EO5gWsdETSXI9
Qzm2Y4XDDoJHRvtip0iYja6gwxHMrcus8zN0HO7DVR34TREeJqN8cXUaWUv3Lt6010f9G5nyanLl
IaTYMRB1q9KlO1GTdHN9n42fXpIWkwT4qLNT3AXss40Vy1ZchZToNRrE+q4ANgXCB3VHkSw3jYFJ
ISt18nOG1ejbe9KY32RT/HgWLZVuHFx8GG2gL6YeAhWbYDKvqTZA1WYvtAR7PUg2ofDRCuBV1NiP
0axTJzTlXdLzW3sqqW6qwd8l16oj7ksTJJVwejXnZiVqOgThcrwh4i+DzaydJshjDBj6ZkGZIdn+
zR7ug2YDcNIpf2xK8gbIY2jGey+Es11sGyIVUOmT8wRNsvSHi9vlB2O8xvW9F9c44gxr9xbPmPrI
qzKinkRTV9SkYpgLgqe0qH33U9VbC3n1Ylb3pbbOKwIF59vE7S6EvrT9GxslnGDaImwgWtLfuwRn
zM5B7a/HmMKM396BFcK+QdUmIV+2rIIVZKiwEIcJ7/lkYX+dGXgW2XCIrWxvJC3+YSNgv8LnUSLr
L2NxzyjAG/wBHmrDZiTXLAM9xFJ/67TwdI2QbVbv1LjXR+Q0s8U4pEp7fVXlTOg60i2JeRjAd7MU
Zbqg4hxC6iLmDkRPqYQy65zRwvjFrDbszI/SsxjSpTeCteQ3iIc9zSgDZ6fHDiVecge+UeigjAWt
tit9lPQOvwUHzMvYJVBrFYA8IzrQaiHUR+VzSIv25BeKGV0w0+iZ7wEaHPj1TUf8S+N7WnVvbcRI
AQwHgcGNLFmmpEz+MOdr6YntGs8zRGLO0GEtbTSbIRlhNr6igX7EoTIo0bEGgdwn6OejrcWT5zV8
HWDIBmDbAwW7KfFYBluOAkXqIs5G07lZfBjoBrGLBikfKx+BhYuVigd/K7DsNW72EUDsf9IFO5II
1dUxzlKsZ/ZR+g92IivdqNbCy4xFaf3mFjAdBjw/U/6CW1Z2bCSvjd9u87cGd3nOgwES0yGUz5cz
YZLcCCa3Sd2RiFXmb9jlyyb7VRu12Lphm6wdQjz4NqFpOMOe0D1wX/uYFCOhz6rNZjyyNx/DkcN3
Ha8z3YZ51r1FM03y+G58pMHOCZAVCg4ltllcM1jcFqHEvsnJQeAAc4Buhdjggl0OKC6B6Op99Rpo
aNdOnFR/xey0xLJRrseOQaO+lD1zL+1quHAwhX21PT7Y2gDgYrVYds01n3eILMksPTzQuBk+xxne
Rpxi9Q+///s2EbBSb2U6U5aTRdelArKSND/TjRC/aC1cr1qTbc98MH+vmyEDu2pvEBu7a/csixo2
IkpuQK2A4K5mIija2426rTOCl73uQMEwWUKFzNbDIxtfQp41+mlQqUBopmMjXvjNVCvcEQDedRvv
xQgBEWvFGiBj7LewLkMsHAukJfsRug5ajUugVkb9WqDRqLGmjQxCnGJntGSg+MvRFct4fPTOZ43l
QwqqXIy5AdjegSIMq3qln9TyMhDDIUJCpPUPy0Ok/lV2GMG1E8eleqZV45DRuvYBAHzr5jGnzq4W
PZ5qN8JTUH21ODrVaKRPkPGyxVDhfILmMgGFoBn6p01WuFm+JY7/HJTfnsQDFTdA8+EWYTicXYKM
dXdfqaum0xZO4hL4fIRcjE0CHgy5GsNvO8lDROFOUgcyc5gjI0zN2o43mC5XmXzUhV9vLXjWEltC
O2xd3SrJXqIyngJ0O5U3R4vEjNitaZgrTS/AFQHoIQS/Gl16QYTjtKmwgrEhi+bvRo7Uid41RnMV
pSjITeb9mcC4JpP5XMhHOVNJlYj1ov4y6LBjACNZfNWoF+LyTdMPmb2xeh/PL8G2p3n8i93o1wj8
ZZgwORbsSEEhnABmvkbxZx14chngdZZl9zYecvbx+spnwEAvmTvboco+jNwmnY6yNVobMZuBecQ/
KOaX2gj2fkBlDL0LCEnWmy9x0e6d8Q2JbJBHJ+LmI/CHCGtQJ85PfzgVNiYfnyBcDjljkrwJGgAI
qrAu/9BLUiK7616mvxGKv/TNCcaDo2dHwjFPs2s/i7MngnuJ2adAaspMfZmfsgoLxR5huUaTCpY1
LF8oJBQwLnH3OlWIJF6G/6SYC1zipJn0ufsIWILUHilAZCTKLeEs7s4NeVCjrV0FO631NrNrbUOc
hAjOMObzHgBmQzzN3n+dYxLVnOTh5dTyPQ+/5OLEEhb5bxoQo0GNTrRyqYMNiB42cUlWUT7HVrwb
MzZ+gX3MwvTozcaxaeJnTHI8UumAw60njzICABQkHBGUk8CugCdw0oe8e3j4E0Lf2Gwa2tYiq8vB
Js8hYZInGqHp0wpukjTLvjDbTsMnMkpnk1bjS+2GuEF6nrbqW5UHAqXZJDj9PrIyROfGCdSA0gOe
CP4LLPAURdYOZXg0+uyZGFwi7i2bbdFTliC6CQ1Us6FstZ2XF58pXY1gJjK7xdadGLGGkEnzAoVK
jHkAJnwc8uDwtdJSYEV60xjFBE3wlYY7h0fSLLdRCQG7yUDmtsxuZHILfRp2uKp9Py/naTx3NtMe
JYkdKkrMmMGCXuW4IOKFXc+fevyWpciQ529gENP4p0fVgxRELHFc4vgjKGNyntUw+8kUhVMvqt9k
bHd9M7HEXoTc/g18pN7adCL/atQwXKPQkhllIlnGnDKN6XyEI+Y7pCgLy5oxaEdJdhieiWrL8GAH
2cIO+fKmFjWoI68cauh52t491WX/XijsBTOb0j/5COJKMPQllZfUOG+y+Bo1m8g5wWeBOj2TJMrr
TE/PJoa0xgW7ho8+CdcRAFJd4IV8GNQBzhjvGl6dPibYKUv3kV6dVcAL+TIVc1PpegxQoi0V5Ivb
2L+cKXNsvQW8vQSzcGzdcirU2dZWnf8Q1bi2q+mU9salRao33Hx2BUywXfGnufluWdBDhCMiRCS7
bEi5w3oB4nQcTm3+2RQNQ8QcCVHLpjqZgMG+uuzaiKB4Mypwsi3R9Vh6xSL35CltWmg2WbTM3ZRI
hz2StQSjDRLS3G9eEmorN16b1qU3uCCDRdG5u5rJchwayydzdo+1wZEHyzQCCs24MzUxVnaEoaG4
wMA54woqrbNPnFaTab+69o26IGFC14DcsUZ0OqhnL0JaOL36bZ1jrtNM+0b0zLeQPFFw4Fy2bdyM
KbtTw7jI7oBIS9ZX5nip/y/O5Upxu/T0vUzMjQtbZZEm7b7xwDlykrGxS94Z6a1tYa+s2btEJn4W
VXtqHXaIHvR2Vv+MyJGSZ5taIiCkUoTtVfhUoBVuGHS6/r8+xt7uemvpgVvvecOR1bkMMevB31XD
iS9Gms6Tqp57xO2GONEOorhDyBfYuBXxmSnReZbDQWZnQJCV8kp19ybdkZgYmQfDySgSrqHLRWtg
k7gld63baDHGL7wooIt1Zdv2r7iU1R3amFxTDI02delsR0aKYdjuB4duWnVmVMqovnr/EBXZwn+p
Mayqqe7M21rxd1tsFUQNgSzzzhFVdBPBXQ6D9SDqBQo3IhPb+BhG7RWHHqoCMN2i7hYDCLVpLMkm
hxWFp7WQ2PB56qmsQkecekbp2pZAL74BfzFrhCywizd5TbOh3gCHOo3pb/qaOwgBWLwv2R/kcH29
ZwRLE1dswouagNVScN2cpXlluNStrLlc33/H4LG3p2OJi45MNk5foFOMargY7XCms8OkNU8vCKZx
bSVPqYE12KfJAiEZIwdYpCNDGBBj4FI+9VTDqRa98iDXUcV5Weo3yjA1OExV3ZpQ8DdjdsTCsWuo
IhpGUm5dLCnO6Chq2Zw6l7kCu4eIfYSgP7O6eEfqQuYz5KUudAt9UYkcnAyaHNFfg/igZ+EBJw8S
G29rB2y0hbXyIEkVxa4qMFTvbHNXmd4jMHG1QQ8SbrMTTocudSKCrEYrWnC+Zh0OtsndZmV2R/98
yjVcIXrc/6u6mfFHbuiLxLaJCi5ek56bsLkia3VMR52weYvDwJYns3toIVnm/DFxQalMj/k5mgDk
F71gRFWD3Uisux1U2Ndga9esBlhqrJuYV1tQCzUVVk7T666KVl0m/Vo9czwyK49SUJVr/vjbyfE4
9CwlHj2PBehPOlNc9ZNWiiW8mYpKaeO7zYM4rPcZaF6AusICyhJ3M0vl6jPuycw6IT95gq025vk7
H8eShQY+mLBKXzFXxOUqoSxMKLJTdD5uWi49hLKjDK6CeO6vzGVMwIhdskPKlg4fTEbLIgkPz5gd
g9SqsmpVM+lSZYoA3pXzjkr9QUQoXupFPppbNbBJVF5YfVdYXocXOKgAOMqLh+K2Yn6cCj5voiNL
5lgsKAq6pZGhnH8riDMXha0CTOECoKmkE68Zz1g8IkvL71iT1pdqQDJmyGIT9tneNk2mPdcwIK0u
QYvPe+34wNrCfmcZz6oJKrEmUfCiz2sYCd5USY20Ux0k6sfgik2PQYQMJoAMlOOEYbfTMlq1/5oo
OcjaJU6QQIn5u+jouSLtlV9tpzKmDBMujLfLESxkKbMyVtYeSwb/Umn5ilMWgZNwta0knyGiTqhr
+vhhmXTZQQmk0Z4ibINas+Af5WHziXgeqoIFDW60Jlt7s/g2IebYbruxNQ4lWsmCY1XKe5dBUKvi
Z83xlvn0M+MnSHhDChqHcvpTRnO0tNFIF0JUi4smuAKvoWw7CF0dby0MZIneo5d8WtyfAOJDEiUR
C2O9yFKDuTEhGbQJ6hPyZLsV3pvOKof96ADVj2jYW+72l75sFnGruIfaUvUyvdYvfXgRvgN5Aj24
0usMyH0BgtMFABJggFVaxLG4H5zIHr+3equnOgQEDx3SeLYM7gB5L2hZjVi/1MlPgZ3Y1viA+g9Z
yWWX7/lS5uDd4JqrAPL50yu13IALrfxK2Tjo7y4+IdUrq8eVIUgoGoyfRb5uS5JC6SPLGIMIrHtO
/wXPFjU4efD7ibNbIdJqhgC6Zb4zxv8L2bFU1p9az0RGg/WCuORYQ3uOtaX9y9A1h3xC3NPqo/Et
LogEJqPubnoTPmjxbQMcDVHonrfGSOwHwaV9AlMauiXdnIFOpCZFfaz3pcROPQcLPfyEMrsyQOw4
wRcXfeyWR19oy7AwQMF3P6ahMophl9h8AOH/WDqv7cSxJQw/kdZSDrcgQCCTjMG0b7Tstq2cs57+
fLvnTM/0dMBYKOxdVX+ShVgCyi4UtyqtwCxGKih9bWhCNv8bAFUuHFPOsyyuywQNZSFimZsYcix0
4XYodjQPdPvGXkdhLJ/HWj4EgO+Oo+20Gr6w6OoVKqA5xTQ6+01H4zShzBjhHCjIryRL/We+XiiY
tjrqp2LpWyjrF77tJuMqWJqyKUSH2s8vGQIUfYlenEbiGcdVVZ89RmfrMSqu1RA9W2i4UayHF2HF
kcuXUBm/JyxzBsXTADdtCxhvisj1PaVslvGEXWlti8+pcyIro3FNliZr+mmg8shsnk2uENBYsXVh
2NKcRi6xgbflMpGyOjPXZ3EWNwklhLhRsXtEBwwQCMkAUzU1/qWxNLk3baCpOPEZw2BqjrnQarK8
tsZKksJXlz/ETR/gCaeloMaMD4tdJR0D6Z0cjB2OPySK267Slweb/IGwHHkoGC3J9MOMvxkLwOL5
twx2YQN9CEm9hiPbWLplh5InY/jQY9iCnB5XtxQxhqMMLgBmfh8dPKwKih7CNVvyr2JMjw12q5eC
9RKhDIgYog4UGjjYimBTBTWfKGA6LBrEkz9yYkTrwjYxmPwS8Glo422QzV6Kjam44WUGUgVEQRQw
FRK+NMaa3nYXSCsSex8jPpQ7ePXW3SfGcjxGFYONIIrPYXtnEIFyhYjggm9l02ZPTfp3lKKtRlhb
iZEWbA42WFip5QY217bTlZPCOjrU0C6Z+w1aezObHtIHaY5qcDfSa2bGELT7DvSwBcbqmHPCosk3
qJlhVrQ7HLcuswbktuxJRTljadJDuYLv+r5oFuzHXcGQU4Sl6mzsSjpsydYQKHU3jkexoGWats/E
w7JTtPpl1rudql75t2BhqdqjsEePzgU5G6VWedx0YQmbbx2S8oj3kgdwA/WOTbRvSWiIspOeRgeb
wYDdWvvCuBhpv5+nEQ4DXovqbwQvVu1fagUsn5GPQ1DUQARMNcmvIs1exeaqtUhxN81VbRAiSG5b
Gm45mqlUOEEyn834jiBiG6Ty2tjiqZ0pGNYrUg9iIZXqbRzOGWKY2mF4KcLoC3mpP5CcMbkD7hhV
q36LVIRicLa1VrmdxMkeBnxA2XG504fhTrAHIFKJ5Y/M2KEJiltqn4cZMgtp8z3Q+a+o1FhhI8jP
MPSdNNsu3eSKWtsmqUupqg1qwnVg3Az2baQIiXUVQ8ykrNddlCNvvcPxiBuoTLTGNlHfcIVYpvWn
KB4i9LlTNT4CAD9qgrY9dB2LrfUQfcDYPKzwQ0sqb4GCYUW1S+RwgwlJDCeVzFP4sDmgor0e4NAi
ezRJVyg0lYL5PasTRjT5psWpUtQb4uP0dk5HiblEjDAaXrKG9bwBdBqWeESy6ggLR3Z9VC7s145G
B4SVECgwgXVi5fj3Vmj7qokElVzetBXGDgwvIsP2tcG5To+RJsBta6Aic+g9YVgilAcdBbCR0j7O
GINvMsCuGA8NSItCNdNjftMHIAYA35Nncb+D+GPqgy0TyYIYOsTMIHOFNJWOTWbwHKoSB+fZgh6B
OW8LHZb1hjNU9zmWr60vMbfjXnMR0IklC485D/k+hACMoJXB2Q8TnfYTYT9CVWnB9j269YVAgbg0
8rsWgMxpw3CEoC5sSKLgqZMSmRkUf8unZfhO9TfSCjdRzb0qw80HFtfl7oVLVwrSjC5vKP1hG2PX
SWYivGyu94D60TDwqpm24lLwUEW6SkuxnKxgxtKnNl6KAesi6sheO0r5NWY5brNXnX1Pb9lQmNg3
EY1oj7kE61VzXDvhFeA2QH05+JN2NrRzDBWYbnNlNrNrKsw3SQE/wyxYG3O/zaeC2GhURcLv7hVj
ma78TavCG+c32aFepzwRG7oYqopFs3GIPrWrJ/M1pmz1fGDkxs+FJX4xM5Nr//0RP7f8pqPiN3B+
jqjp+3E4lfV9zFn7Glt+MZUWU2kooiyso2Ecw5n12hnN7RiRliMWmd7v+RRGibwRweQyXDBkYXmF
52zhaTLk7LGCbJonSKtShTlVU8Imj1/i0f7KmlvZ5xjAVMcWL3FsLBi89L5uNWy0IOYq+iV5hiwV
v0b1d6VcazawDvLDgkIZbiQeR+JMy/pBFGglIysIh7EN8STCqHJe5E1tGS9hm2LrjWQiJppnpoiD
nuvUwr7wkeHaH7QV4yalv2Cds+rsbWshcrE6olHNfY/K25hmcBY6uPGOeAgAcBU4441GZDP+YzdF
MJ9aJnnjsUOqzsgX/8lBZrDkrMcQXcMxwmJHYyaBiGOGFQBTferNnTOJOoiqEFrIgFBqYoLaszPl
mfJSfIgZvV3OIKC4yKlnM0wP8n1eDmH5FbYA9kzLwMgbkrBSsTnzjI2QNSeEXkiUrAA9E4T9kn1V
lTWMrISCHa5UgKg741FDvhTLFKsQy5xTZY27wsELV8+u2WTcctweR71808c1plqiZgzE5gveWxLx
F9kVkR/72sw3siN5ICPFVp0POmRPq40/GJ06RsD+c+3GXZCXeNucOhNHbYuP5mTNuzlkz3js3pWu
f0nS4jXGlgo/JetfIdCExX5a6kOfOPvaijjCGjaLujwSWN6gRDChixH5UoIaztwXouKX2vqkEJHc
EyMhsqosFCNlr3lYUXcJ+XdV+BDEErPB9zuq3ksF6y9cwQal1TYwuhKYgd30Og2Zl+O13I+lT1ro
Cx4diO4Z7yGhMD86zHD0HxPebPEnBJvQ2twNFHnTY+vXtZZnVc6XbN4HMDgeSngRKrmMH+I+lYjQ
ILqIz15an6JVWAoCvIiFaF2s8TYFqu8ksHcEBTrSH1P6iWTjkv/IOFXIzJIL7ROPrRzmRf49iuBg
WCRkzjafyky6pXUrR/OkjjauPCbXND1i1gkZ7BM7s601vaDECL/VfHaNnmyxU86wBV7DJhYZTUg5
fgawkgSAUqfFZl1fwKy6LqdGpD3Tq71U939klFTGkZ1oXIKGYNGOMS7ThTGhKXfmc0pCYdJhhmGM
x2HiTsVBxNoI/N0kE7unjq3iwhfFS0tEJguhRgmWrXH1dNW83CF0hI3dtOCi/6Kx6zXe4nu9GUUE
hdydg1pChdcr+yzXfs0aFXJi4mmCVSNGbrYwiVEWDDkYNMx7uSv3ZFvBtE6xkw7VY0n+aEtoTsYn
hHVtdsqjwVtOM8t1ZmXrBul6CWUs7Hj4zYJzG2aEsvP9Iu7LVsKNMucPoVeXysSsGax/CNh8CRVg
8WOLyNkXCuWeJ4zeTUXMo80eQ1vERRiFQbIBrFUthzSHv1P3W7KmA+OfYCd5tZ6dxedN5tAbi686
LK+VNB6r2trNdfxVltOrnhdez7DFomArx7e8+sTXPabs6Lbl+GfOv5aYsUMy/B2Ti+UYF7zXVyO4
way2hIAn52YWNjNzhi1Bdc4aaLbG+CevafFark2H3R72aej9WutogkaxEoPtFfZpkatjgvVWVnCh
u8hymbKQZUM1nEDthqUnJY4Ngfyh1qR1G9L4DADiNQlVl0y4DGkXcJK4w0brUIbOt5opfphoeFXB
wMvkdywPTtw1gOHrLm+3Vc7sUAdsiOx9nMi+hbana85ZEgDEzCgbUPGE0fiSUne0gAcBM8YW3WYZ
v2SESuO3dR/M3VSX1DhiQhK/lum+pW0AjM/V+mbOOzGxmvjurWUL0VjhlfFy6wCS8VF4n+eBOwNJ
M1oAfNq0GPTAHF6Skb8Odb9ERRUvYOmVtkuYPEmsGhQw7+LLG8ZjZmV6opmuMhM1VoFbcrXrg/Kg
Fta7bDdXOyD/sWDzQ5WuO4fQhjBfE+413g12aWY9FRuhzGTIbsY3VUlfBNt8UT0yzmB+eXNEq9fX
cLlGOARLl6w6bCysPUXOurOwr7BoqBw0fA5EhU7+KRnMi8AyUbUm2YL9nYMnpMb6n/walkiCKSVa
2G55zlK7mwtj28u9DznjNcEdbVVPCqjEj54Kyr86IKb5VSLrRxHk4FYHUo4YAGt7gsGRZV5r5Pni
6ZHZ+ZknyjbZ1D9VvWknmN8pUTAKdxQ0kUtI2k7TzbAPAPi5uK2ukiXSvIWao6xGqbla3G4hJU1N
4nRROX6Qmie5hl/WbUMiW+28OzZL74/Vxua6pPi3cqpWTDO70ESmQc6X0KLkfh5xtYF+wNA8CzUB
QnvcbuCyGf1zmbuTWmuEOsd/gvB3TkSkCZV+F7/pKgk+ucmCJek6OFQIa1a5l9C+M234lrLg0jYa
y7PzpLOCqtc35UXsOi0QLKU7lKGgBuYNILVXjB0dqX/gBAy/IUrAOuQFVwwJWnZAN7oVA8Lcxv+V
iTeLE7zsitQIMQMXQ9WeT0zlXE4qehKsJELEVckWi56VRFFIRJszycc0/hVrb4MJ0MgjrkORy8Yt
zX0kWFqyMm7yqjwZQuKhJOZhsV/tHv4mznE5HgQGvhNR2Qk8Mb2VcoqBJNaHr2FODNYuj38rOAFd
SSopXi56fhNDJ0G64rRu0q7dpLLhK+2x71JXhvVXmPuowiVsVjPOrH7toJyWCq2N3XYssQmyqrA1
XLvU9p1G0z4gfOqJDwml+G+uZh547cwyO0boKzRvpILSqukB0enYhwwaC6FhJBSOcWqomi88Yb8g
9/TJzN+Wa6jWv31W7dVAXB3rFJgmVnQ4uMsdi3h2mEZ8mvXkY2mvoqmD3OmQn1DPm6bFOIrPOXO3
BlZLBmy1zSzgiMZw0abD9vy16LQGdDgaY6O+ydivSuCdJggueGauNaoDKXWGQ8CzF4XQ2lA1liVj
t64vyOzBIE8DYm9LLEFI2bWZO9CRWDN5DfwnRhV9ghQfP4WMa6ubJBkJeAIUYBiuBXdsrVzzWfGU
Wd0uGjl+jWuhpQ5BDZmDP6MOuyosUCnyU3TNSrk1urPNyH3QJZ6shyI3HqJAqLPzLSM2JdC1raD6
NVxXMffQ1Jhti03f/hV26YpxBcI5imWoNqDfrsIPx9aOFrlTEuntgt0jN5h0y669k8dPi0aohq8Z
q/i5x/eyD4HLHXWlOakBol0y4Cc9uFD/OtKCiWPjDr3e0ngPl5JsRD05TpLm/5smMWazpEF2tbK5
VHZHHETlF1rMXH00iM05RLjojta3N5HPVunjH9PIYQ3/irlIEpKyiJhNdLfiZsRGbz1KjJWGlCya
a63+qZYTbEVR8GTsI2wHNXP/zlY9+HhBiVOI1Ly2cncvGbpnnbMNBfONPDHq/xhUenbiv1D4Cb6+
isnTTLS9RkzI0CvHWDgjkTqkyIunRg8zhoYGc3BSoULjG/DJDCTYEz96cHzprF/VY5yhdAVumk7Q
k5nh7Afnl8RtM5c/C1m9Ldwu5Ql2rV93ql/imJZRVyRFcwjprVvmYwE3pfiUScHAcpK8bQyXtUC9
rMUiUUleB+O9WqJ9NNhr1oMGIqpOh8GImZwHfF8TLABa38PIGgvVffa2mNVuKQbiCoTkpjmY1JqS
sU9Qxgv3XqOibjayg2yGnwOrO0OzOqFIRfioAKYYmOH3+ER0c/TSy3SP0wq/zYSBdJE1+xFAnNvm
fVjKj2DA6LhsKlfVQYrozoqfmhidxgZ4/ckCWPvsl13B5G28klW5HtvxNGFsbdP41Dgqa+yXOo4Y
GixkaP3xEr42eNuqqb1JOQMqzwHjR9BthiiFVFOFQK9SH0kenaWx+asw5tRzcFOzfGZtfDeJLSnV
7q4P6LPN8WWomu8gXA5xL8I6luRUzDf9YNrWWzdVNzXmmo31AkJOa9wCe1jbRLNPWfmRjYI5s3GS
wVl1JisIAXj7suyI16L5kIWLVHEFEj07jXxcFDK4MaqVWrR/NcosB0S4s08tDRV6N2wiYySdpBgm
c7sCsqskZ9sQrytaD2uK9nK5vAYyfgXJdMod+aWKnU8npmu5pvJboB+q6WTn++huMkpYE0i6nle3
aHVyvyUPm+7145sZCj+MlX9dHzz34aYrd7vdvu5W+/P27a1dbT+O/tP/9r+zNaGa+3H1ffv1vO/v
R7l5XK/evDrcQhfO+Xpbr87H49O/PvzvfOUzclilK9/1r1eQ0J3vP3zvCkS/slbH51N81yfl+ur5
5LXl6uPjvH97fXvb7nFrW0er2+1wOKzdR766+j6isRU5o5vv69GX1zjX8ePpi8NO9g9tJV6Fya3L
8OcJjL7Ch2/lk4/h+h6Y6er35h2a1drz1s9Hv0616bVNvD6FPqcND/fY8ZX+8ziveRdr5bab55MP
bKye87pzzZ377Nzn0c1XW/7c5R/P54VHn09Rrp7ukU/Mz88jX8BXHN1/x+bydi5/7z7F14pf8xq3
eOELeW/OUbYXR89XcsDIPFYPzgKv54988VKO4Mivj+LoeFf+Fb+DWrrmQHgJ0d/i792nOHtH8Vv+
x+tcl7fH4nTDJ/r/e/MCcZp5H66iOEC+5sjbPjhuccQc17HnM4urMnC0/97x479PzDcr+SEOkr+h
Q94dB1e8Rnye54d/FN/zg59KzjpngyPk549/b8bWveYTTdt/H4wPXa64dvxGnBsuH4fprHjjJ2dS
nGmOS+M0uL7DZSvdNf9c3W9+eI/vh++731duIHGSff/Zr12PD3QUBy1Ozb8TJ87cUVwCcRDiWPnm
7uQyReXAPsC5uA4MyMTJFYfKfw7XG3uUPS3Y+kjCzupDnAR+DcVkxR+Il3GM/AH/iZ+P/15VcsaL
PS/iF7ghYx02tZu4+1L0776UDpBQXxlbm8rRzEzcKaa1K8z7RZBqNUYvdaCdDNXwejxwLKo4spCu
dUZh2W5rkZnDpFsuoMZm3R+MfBiSTLJf4Yi2vFfWqyq9NwXpGtX3uGyq4sgAeTW9YHuNAZYf3kxL
w1j53tUXpe1WAcbLlumnobQa97VuvmRQCExivmyNlYAKRoIRLrH5ynbryZ25XcA9re+4rr3OMDum
+UUKi6tDeXKWs8xLMsh887uTRw20UmZFgYHquqPy1B5LI8Vub0r4UQwc/7eBSX/eMrLqh7sx1vvU
KX8iAP8IvubMeKxJyZ8MELMJG2dRrkPHiAmfb3ht3+Fhxc5VT/ktSMz9mM+7LKEAnwiGSabqOCq+
3eq+Pg2cMhl5hL8onStEcgs2QzN8skF6M4z98KTSix9ChIEkfiN299nWdrQUOkovlUSJgtiwilYn
83vdudoRskMNJkzYBEI7SdBTrutM3/Dw6ud7Lcl7MW42Yhy07T8hxtp99IaRlJjvC1liIxy4bIg5
hvOkQREYNdIayDl3y/koEuOkjBNwS36Y6Jpwvs9LfKVFh9uoe72wt2ax/CWGRnVmt+hwZInZ2zJc
l8UmplDn9Z9RY/0VvxM9gtjx6ygl6RvQA7sJIOBOfpPr6iupSbUdJQhE7Z+2mGi2FY8pFWoDDBqj
Yw6lLK+CbRl787IbMFwqtrH5VqEls2rAfUqahPQIBoIC4LYFkhEz/i/H5E+VbWes3qKL3i+I7wAM
Eq5/OPMSiw06TsJ7KSBOCg2AKxiyWOzDuJ7sT2wzUQIJvnJ8mIZrmbLtgdLjmcN8gi+VGU2PJTPI
qvVLyAa5+jEA2ItiQrI1ZIwWBqbttp2zN6krdoWpenH9G0IQS4kY+s3iHrdDKkxM5fJsYkQKv3JN
PoMtpt8p03Yb7zNl1873OAG6KF+ZwlfLu2UXr3wrp2dEXM2++q/gztGhh/XfpDUvMMKX7CZooj0h
O21PVvNSyIRIanvd1i8Z8kA5XzaUTjM3J8IvGEy1gWtrf62XD13etfBWHCE5hdWn2S8Z3pfmcseO
ypU7NH58vII6dVwOqZpvC2RjtQ2pz17+5CjQ9HlXw9AM5XIvxgsVBAi8aDedQmI4RQwpS3Qg7Q/8
jq8yPjRw0OBvu7lurVucXMTDoKagV+FjMrEMH1TrnEzToRmjme5rXuWqcchVD7sbrD94FANYy9qV
PlI0nJLBZ1oUT/BjlrkiBkgMUEjnewvq4Zj20m6O801T4VhVLuTfMoHv8RsBYxOIWRerXwshR2a2
0J0q1Wam9TUwUhxsONwY0JDEh78uNCqMCcbMcxJqsrI8pDr2XJmVX7kQR5EtMjGeKUKGQyYmDvNt
IZ9+9Igwd0jCohECahmM73ihMP2Z+gNLDMY1CZ4IHy1KWqzTHI1+VvbIG6ePaYripjPczPu9VJUe
Ec4YMYef6lSB20VwY9FyDNWxaJkT9ecw/dvWJK94JKVFpj8rJlm0BVHel3Ck5DP+FB28a6regYe8
1ADY+8sgdbuwCC8kYUTx8tolGssH628pw1og9wpBrJQa25a+qiPwq1Kdjc3GYCfjJjK39cyMnhQi
pBM2VjDg3duU//c8CA3+R8IHiLLRJQoSZqWNpZNDYOSaUR6Gb841Y9qDk9VTjmNiKD+c7Na2TG9x
sw1RoAmfgnk/zIovHGHbvZlpl88msrxaK16BqATICbTT3Tp18HrWv9R4j4jaGrjxekYZcXWd+L7Q
rfNmz1I3Zbs4+kBF4o7MSw1AvaUOt0tBmOqw7NvsYxznZ5PUb6pqbmKVbtMYScvtMNTeOCYAtBy6
NtGJ2oj4o6YDJEGhiFH7tLjF0zd3Bcy9LHFt7XXpm207wiKhg2v1CTds89DJmOZZGzVtSb29Vywn
0ECS5lHOzqpFplwyiTHn+bhobFx2da1KneuFW4pXJTD6qfBpDcNBu5WkTqWOp7H/2VJ5iFhDFkf6
RjVzn7EOinGDnlp6J7VnjIFniLMZRly3Td8xoSLXRGkAeDu09+MOyt+tSHGyTjR8z834PIJbSmXg
M8HySjb1pkcFj/g1UfcYV2/FAKRM+wucQnKoF2wth7vYrBJyq6ISS1+z3Qq4iK2RsW5PWkIg4LPJ
QTjPI4btumq2rgIHBGYAt3fIgNXCb1B0GcFehK5b5SFbcNpnkVabGeUSIgoQWwfLTYOwgIBpSSe4
1srsg8yQ4qX7vaIIEcfBwo+txIwdQTTmG1gep5pxNEoELaQdYge3wZLRLwZzI7XmukXTCElLUCzM
GBPBg0nGEImba3Y61kiwv9DZ5hhPy2bjRzNM2OGkUqyTz1AQxVJpOLbDTa0hVoEoOC3OI90pdb7z
ml5Aq4jXE9lb5V7Ng61m2qeUJcbAfUcJP2osCdrqhVYSf2B61qx6sQOIKzbcJBV3XJJ95jFeG2IF
FKtBJf+dMyS9OUPgMsddGFI9ujyZa42Qyo3V6Bjkv7H8oeBAacpeMgMeafbaqY6Q+aDc72YTW89J
3oE0b2Az72xOpFwwvK+gpOERphyXtHUNWcVgkLFD/yCx2MXthE2LZtnBEhj6MjQB1AwrE9t4tq84
AKAjG0qaw2MN22SosU2AfBAW7Fo28DuEPLYuwc2XmmUrM5IcbQsr7/eenGyFB1vje3SpAnEGDA00
MjlPanfQOB5VZCXBnFl09LKYJKHxY2vHdZipP/TxL21xXAxA1wt5ACL9TmwfpQ6jkH0jWQaX28/B
715ccs2uXwp9cIXdXUj6SWFRX5sQAIVSCe0G1H+p09Yqslkjhf1BCZk9Bmz5QWtBhT7majgKIo/Y
2aPijp42AR4Vw8u6uRcqIijHlaWeTHgL35WPf1IEbqRMr/cdpxXmzoOwMjhj2g9JTNIk/6mhMmQY
qyzBNh/ugXKdyOQOdGTuSMFb4YNEaz2OsJxkqAKKG4hmnbMYyzCA5h9YEgjwCE7W5F2pZWuTgDay
1bQ2cg1uHhHmVcDvxCltpdalV+ZXDeNdxLNF+0EkSVzhV7S3Wiyesxp4yxlWukQWMt8oavtNGvii
5KQw0HsMWqdiy1EbcAILWK9mFxHvHZ1bFUc46qVwxEmLcywoFA3mP8gIaW1g6qQVAt+LiSVhp4CU
WdpZ1jX2LzgDI53urO210tnErNAShTtyI8JbgAW4LQbF1ylNy+w1ZFHU7ik4l6lquw6+CDukGtvb
AQ87eUIEgftl9dmoqS8eLUG5qYBvUQ5rOFwwFomvpgqdQUJcxG7y7+km4DIJ6UUsZhaLehtkdWfo
ny20Myn8aLDi15gqKKduHtd687fETXgAwzSqCzaCcvmBjBkckZWBED82T+FpmSTv9QCg05OQFCiv
RHRihScD7GyYA83qD7odRSHnNo13YWa8qGcnRf5E86UzlUoThseS9BLgBBZAZJxBWYlrPmjq4qvx
fwt5S0gI8z7gAFOHsUjeLE+/GWxYOBizJCD/9wTifZ7JF/zzDQM6YniTQ9yUO4c4jj90AbtYPxGO
sC8TeVOqCxoGZuzK72JF16LAljN+G9MHPPh1i0Q9jIzzpN25iDadT77DamEtQazqzJ6R/c8UjsAg
L012NEiLsEuDe1iIHfWNLEW4DM2QPZad4RB+kmpbWZ5f554dsU9zf6yVizFeuvxFCT9bNcG5sjjN
1fiERIWjgHnQEuUtsUkbipA3ESGL4ZekbnQhE05c9RA3UGyCozl/Kou+YY/fBCoNbXUb1XhbFJLX
gQ/0JDaFzUudgN3h5oOIdoT53neOl6po0UsTDxt1ZakVwjr0wQazRVjUmF2FKEPV/J5RpC+YC81k
MaXkstjsoKIWokcrNPwm512ZYMSed6+pZNPTwOQzsF4NKEcTvE1gBGTOuMqS2Fc4kbB5qVCY3BPg
ivQcnQBOeEzIw00+fydUrLN+Rgi8WfCXleK1SjezinYD2DihI0H/4Rjf9ZQxmhzRcSILZLsaDDYB
2dk60lepwW7nhOfTO5XBbnByZoG7dCateJ3K3SOY9hFOEPm/RJXlqyAeMr7wReqCc5hSb8HwUCFg
7GHE27ANt+1ntxQ8Azd1oR4g+kkLEGzDMwMBbwBT+nyvDMBwkc8D4vOoHp2ihGMigVZj2Ds8w/4r
iR+YJIP12GDE3YsUv6SSyK7WfCsGOjGYV4kCqkyJUjyQVIeLq8+TG3UZTFj4OdyOOMwlhBmEFO/D
eBu0k5nQnOjDi5ZNewgx1y4ND+1QX6DVEnrVViXJCzLtYIdA92zB/Bkg85h6BdzWHCMNhp6JFH3m
FmUXlwGxNU8hJbxZDroc77g/0HKGbtuqnmResBJnBY1GnGKkPxOcBLQkYGhRg1znnNf5WmcPH2OH
SqjZhohfhDUhhBdyVu0IIb4wq8PtsoGcaqBPGWtPwts5GOEdxlfF+DtMJ7jjev4sEsVLG+MdwQOs
yepo9fvFJKgPrgvr6W7BYyIqZK+hFG3xtlRhHQYQ18OKnRzUw6wvY1vdG1LNC6xnS0o4a/ztSb/K
onKvV8kthRwowd3MP3BPY9yvHqi6n7lNeoOxISyb9pD5xJCfxsJ55jxuxaHOCXOTyje2Dgh8jgaH
jOmjs5lIlxqApfDnH/PkPM7w7LF6B7Ya19OkvAdHp+wPto3Gik4VzDOxiIJIyL7+srNjWeRHUpS3
Pfu9moqIrwF+prJS8rNcFTy+6ms4e9qishM9lOlvrZwLdFIZDl6dBr7OnZ+G5SbKx5UOqz6pIbMB
aeajsultbV9iWWN2vjHjq9z0595CMjLdS2ybl3I8z9YEsQI1/pT8GbBDKCFsKf3OrOY/Mf7Ai360
O/0W8z5Dq261ZVzb1EhYfKxHszipkbFRp0PNA5G1tGTDOZy8ePwk1xQUAMpGP34Qwb5ZEkYwZsYA
quietnHV8Y2yyBBtqrd5+iIOsm5Ya1lJe0ZXUr6OOZOliSRn0nR3kLIv6ur9ojHYhzvJiMXiWILq
kYTmNifSpszRERFrLU3Yf0o0b9dy/hsMfzUMN3SYGWTkwE37d7sWEm0waiPUFPF0LOhxIpYdq4Xr
Q4me4vvTWdi/FCk9SccUroiybVOOL1UB85KUL+hdTc022eXoZoAkYxMNnsL5giU8MNQajYNpHrBk
tVRhvAhJ1Nh2BnQ+OHA2JqVShEbZGt12uWSE6jSV6urwsg2oIsiYsfXHFWPYE+gLNEwYVRLfBoXc
qKYFIsELzJgQPXuFTORx+LFwcuo2YXFm/V+ctdwQyTGX+rYeybKai53uQSDh+QTRKKENSGyHSPV7
G/mSmRIci1q2WXZtLx97+F7y+Hdi8QkxOE7gPlyd8hqn41ZRoPugwWzi9BryxqwLTnUKxr891cSA
HW/02WIhRPx4okf7cJZWwNKbuXLWelSQVYF3m4EvAn6P5QDiG36bPFed8lUVrMcj3HtuUE1i8U2B
xFpjXYF9JpZxA1LCTWNklClo4OdZ6JtsJo2iboM7VGdXdN2XpXZOrZzeFbvH3nX5CmIMgEtpPSUX
U4PwFZZrJ8O/7i4nRxDFVUjbg6t/K2rrlrBrbI4VOBcK7hw2w5IRYCWTn4uCLwT2Xn2GPqDWN2Yz
bgke89g3rZUO8bpLH/oc7nWTRpH2KHnO6NDijEHdQKQKBmz5FLvsweckqXehYZw181XN3uHHcxda
bqMS3oxnZRSFmxIoURjzcptDfrlUFsO+eFdKTwyg6RZWhcqjMLup/O0QW90t+NRmX5gNY9J6IQMp
0po7a88c1CCmHQmMGgln5rNC0WraNbo+zU0bcPE2+S1N1c1bgcdPF6RO94iuMjQysopoxfLbjE1y
wmnIvSYM3QmLEk3okdmE5c2EHKrJ4RrTHkT0104MDsY5JBByFSnFLhImtKgxITIJIJZIzOGH23Zm
lOs0B1WOiIqxcJJM3yFXJJpnAobO16F56xg4Gm3vDRk5ZwuJswRl4/WwrlhSW6nAuJM5g4klKH5S
de3XdruZJzrlTCWIhHY2rOmpgem4kcguqejuiK4264keh4EDrmkJ/XSff1u4KjqhtlsyTBMXPIrs
QxjxXFgfOq2jDdGG2/lc2zIeXs7O7jpPsiwCkOeHpj/k9tO0F85rcFBb5YaOxe2g+8CSqe0Pcjex
7+vYXvDP5m8A7Nqc9JN9VTLTHtbjG67Q4OUDTBdm+epOO2jByaawIFebvj3c0ejuIhaDgWTjlBM6
pD99SLuENUOs9Pu21cVoxxUxBUANWxnTadW0d8boV5YnRQh9U59DTGEZVNJPjrqmy6ybs0y7wGnX
vaFfKsanWMldRyp8QEvkC5ZVnTDSd5izpXbH++prqKRrOXJeF4KIFEjUxWzjGgi7wVG9PgqZTl/n
/M2J7YsGdwEYP8QeK37QmAXqQ19iyh6aJN3YiwPslhw9YYKrVMQ9hgae0NL+ZYR6MrIxVv/j6DyW
G8eyIPpFiIA3W5Ig6EnRSxsEi6LgvcfX90FvxkTPVMmAD/flzTyJQ3x0k6++OKZ4z91BAAjWH02h
XU7Omw4pm5gHFAKBCwnpJ6Zfkc24iqHJTXAeuEWy1jFatgxDWH2i1oIc0N0lQdyRsAoHTk//EkXV
Rgsl5N7Jh6KucecnZGCj5OVFcMxbedFG5lJVtDU422iZVsVGaelny+d0kc1IGlH+eHKDhyKMC8XC
2IiHGMcqSwl+3xP9vwE+uqx9UjAwjHpjh2G+GIzpsHAKsePftY2UJEu13ikw+KZmercKdyraDqeO
sovo6u5M+ZbB/GYRP4Py+e5RogciOQ1baO7I846d5qAN27oHdNOYtEQw0FDbvRzaemVo1taSOoBR
zD10DqPNkjdNwSIUlWhrWbiBmLOOaf1uA2mjKAcTnk+Mk0gde1ti4k6tfdte1fqSqMeO5DOqgbuv
ok3JuMcQKC0N/8S+RSJFWu2ofG3BVVt/eSyw41mO/bqAPqHHz7wnnPsvSn7NnBVAcMCePx2eJh6f
mDYV438iLCRpdGzsjnICXzsyz3rlH335SG+atIg8EalW349TB0wA8NfRcecUEfwizDnqQmxqm7KP
ma7tcQ3xH+q8pXAq35W6h6m14fyBo8+BXOgk8avDaCf1qtXJa5BXrMD79lpju+k1ooMqUwH0A7rG
44pjz1wUbvlnrUeiPAObhiEN1hBifcRH/mqRH6l/VfHimtcaAy9wBVStcu0nZNz89kdj2gHGp0RO
dvGEgVpPKrnQbuPBXQa1vwCCQs6UvCWo0CHgwTLPWqi8pyJCI2d0nGRWDXEuiJ+Vzm+cC1e8w4qL
AMWrEzqW739h5SaZx6oqOY8ILelIKoK7I1jiWf/qAheklmQDZ6X50wAVo62s6CQM5jEVhul5wClC
gVmnzgvdYD1ASC2b+aS2UPDwMcxFiz1SsNCGJ9D7/DxGfxbqWtttlTi/ZohrUkclCMcGQFQWEWqz
IYsDnUSdc0vi9X0sPVL/Cb4krG9R2FzEWiMFO2yjijJybBi1/kyxwWWSj8WEKJDY1xc2hY+ywccU
mpusvVqQFVsxcRLp2SDLIsIGHmJ1nDpJGO3jON53+PcFT9yFMogabak0GrOsssLyNZCTHDISaEwJ
AiuYvjuG7DxLs1/JnKFdIbypAt57gnHuD35r4aHXl8KIr68MXjKNJSkvnIrBv0BYLIBDEAcROazq
HKtRTP8SCY8EQ59Z9YuyTC6F6drS0IATYz0ukUnEuk3jlR3ykHtCvg+ebqKRmbzVookk+k+MqIep
PqZWgrHagSCZ5d4plPHKdcKJjW407DqJV3L8zKpDQUxkNGq7FRWRDU13FduXhcALqHNyjHfzNIMU
2MYntK5lwR1KKbhYR/FXOyIDSgyDWCGpjcJtyfyP0Om5mwoNhwYljI5njetrVTO8KveoqNZQfvmF
0voQM6oGmXJN9Wbl0tWMnEYxo25+GohUnlURGfKvGkp4iEpS69FufOopvDwEwiPYv+9UjTCHAwdj
b6h3tjwkTmHi2e5Qq0Wfo2oXptHO6+BkdC6GV4GJmGB9m9O4vZP8PyX4y6IzBX/AtzO2jAXBL94R
A8yJorQjP3X47Nt1gRFMqvkCMGQ6rr+iT1Uw15AOUCCkGLsMUQtDCx2S9AsS+xvJLCA6/ZMZW8Vu
U9NEb3J9cFnmtuPTSuHC/FZj7RgdmTUCkRF4u27bQMaryL1RBEB7JTG18AEqRU1PriRs4lQ41epf
VoQ7epltLyCu5onbtsHXCVnNGnqbpq8L195lq7hrSRG+BLE4RdnFN4mGhBHF1fE5EbqdT3QuzihD
YgwI8ozUH1oZells6TOf3iltJZnLEt+karFjW/f+UjTyVazjuOKBVDh3cyjtQf9PNe0k3aVjdBkL
OtcG8SdSJcJyKqgqTPrse2PbL/lFDywrDGQfK0lWgiDug+yUQrmVNHwJ3VZvECpcgZg83isQz74k
zkc+7ywkYmIV0w2mI1vAkmdo38BWFhrZVpPmqIYICXwrSzzW+ipqMX5U55YEhpBhHe5wMBoqbBH1
By7GNgj3cD5sWfXPMq0OTUwNXFRv2tpfjbRmWHXFSYpJgDB1Lw67ujW+lPGTuketaJcNHwXzHlBe
A6bA6VkgRylEWG+kWwdkbq9A8ci3kHwXmqv81DUXfj2/4yGiQCeh8q2NyVXvJVfaxYF7T4UISohE
5O6IdTgJdi4cCiF71K479zQAUJhQjXRdVE/kPzdv4Ksyz7OL501f1DyYEr1O478aVJDsfkR3IxK7
7uqeXyI0UU2is02YydJS9THHeTzZSuNt60Z+BjzJqehxDGR8/iveUnIx1+MIBcxfFLTxUXfHTDhr
mRwhRGLYNrpxr+EDlcGYmAWKMggbP514HiQZmQ6z7isWrwZnecNMyFkOD3cmdG9qUdmRmqc0NbgZ
8NtQ2LNENDSN25Z3R5W+hXnK+vb/oMCjVMILw9JCtLKdj7O+K10HDZhMqzyrgu/KPOTxycRmqO0T
LCkiUBeh7eacpOBLMOR0a/h2tqUilxkvXCM8WEu/k2nbcTcNDeEGxhGdPYfcHer+pkH7qynQzugn
TFtz3fEKVmEtNDuJDEITbCFhbGqOqgA8BfES/KEYPssNcRM61KN3KtYLDUiK1fR2VFJBYxiLGAGy
YxtBpWEExz/Cf6vCg6qmdyZ1NEDcbAPgf5qX9yFO1koD7gnCcuFR9pVe23CwsTZOltHSgOGukt6n
e8Apgmjneyux7Hd9UR/VsFp6ykvqEwoND2pwDdVzAnaxAPQo94hUcFeQDt2p4b07sLXlv/FPdtNd
OVRPg/gVpFS5DKS4FWuW4zaZC4q+1WXuvNmrju+9BsiE163f/5smgzC+1zza/o2dYpI9S2PdIO2j
Skvq2TI/vUQJ0zdczVnrt+jmuNrJkFinQH/WzZOJFsZ8AtHn1vY7U5EQD1mlUH5kyt4mc0cQKLzZ
ROqk6MXy/8U94Wv3Y8SQz+jeE+O13HMKWsHSbw4SLzB979HE2vJ4Frw2EkwtUX5yq9Mot0u3qG19
AAJga1yVZCzM4alroEEo0NR2GnapROHuxj4eqiqWCJY3vWbrBGR5sLcTb034kpp86YKYVeJyaWC5
UN3lkFVAv5u5y50i4UNv+SZax8csERIxd2ockWl1zvNLjsHAI7JMRb0p7rUywJLegZ6bLpo8bBHf
AIvW8oejnAM9yRDPfP5uskQy+kiq4db8NmOXjatqW5bJa5W8ZH6VPG7qDJWZt6CVcpYVpz7+DlDn
TNZO5a3T1wEGBTOk90rxZ+7w6FlkQ7lviJa0rwKHtQHIExKMWj9layX2HVs5kU0Qgyj1XxrfpaKI
i67niBg3fQ8hHTt0yWlScJ8VCED3onKkVQK0DH0lFuTmhxHdh+ZjMmumIlmcoztiWRlGxgaU1P6d
SE5PEwcKBAoV7zTeEBWkerqmFbGGyLDJ0muHd6D95M2j8X/r8puyv1mMBJRy+iQNpbvhPTDW6FJt
Q2a95y4w7MbEWBArAdd1FqAY5N1RpM0O7L+21nTuGJX6nHp6jWIVNbtq4PtrKOjggME/kJWHIVpV
cCiJd8MWIrnDrr+ADkStVPrtt5sgPgTCm0WL1fpbD0lYIarcoVdmeTwPcbmREt/2yAYjdLBAtdaG
hC4tv9shhbpH3YUBBFemZVM3TlZK4JgUCe+y3mAsjAgZUIEhGh+qzUdm557nqzN/M/EEth2qepiy
3uZDFGBhl3UsTFdMZJKiTjkxHlP0GTX6CSJ/UZKaV4i8mjCB8HATlySWHDGr12xPwhFXN/ifbJvi
VoDdDPPZXLsBny95b6YHP/YWtCiuNEDhpcCsQhVBxiuOZAGAuLJYix0YeHn0Fty/1PgLYoY/JYWR
nGT12XnoJ9PCHy2o44rXGc9yCByQEYvYipf5uhmCZS//0jPPzAaK8drymdO7wYGQi1wRLPzh40m8
R2gEaeDHd2RlLJgT3Y7xkpeqN5PDwE4ig/0ohl1z61mf1iPhL4dLI6C+Gu8bZmbg7jUx1NgMDnqP
WqItRl09yBmlJqWxy+kKi4QpSYs1QnbXmrpLjy67tZF3OnCAiuC1iz9IJn/X9BtR3pE8m2XaY7Lt
CW3lUOlqJk8GcGQUGJEpoorgN9ii74n/FuMfCS9AbatgXa2MZ4Vsl9duDM93VO2XabXnvtDdTYHg
l4k9neYbbsZc/YAEETxjCgZ+qSPOwOBRWGZOn1k5UHjb/nkCBhTMG+K4iOtt3SH+IPHyKPNkuhYn
7USkZP+ImSTlziGhk5d4PLFCTOYSuoE/Eb6mcdyJ6pdX3OT4pHu/db5OuOv32nbq1TTVN7G6RWK2
uyRnXUjBQKHj88POS9BNTq9ae8vwBPHniFjkLZ2WjWCjYtOSGM0q6a5XX56yG7y3hLUFCXDXDewO
TdnOqTZvVFTVTUEBWqm2FB//S8g3VCKVjdW+SFynbaXPYGj4Lg3U5/wvV7JLPV0XY9/OWK+nCrz+
WD5oyp9BDkbwCBqwwE4RimsJw1IzT3yLGYGjDEZXOpwmmWfIDwb96CbTVtkezP7LJQps5GRKMZom
cDdj9btOyqX8b2AIKCswXGngtBWDLQKLTnIlQxdG4/OAiniTzaX0YEilwlIntt3U3G4pKsukcani
8BqTvVH0zwkWKhp3s2iYojZGuVRxr8kQnSigIzMlo1TmNnk1aijWRcBuF28d8rgcnwVoj+JECHMg
h3b9lBH4kUHODMGJB7MgQUhBilQzmwybIF/XZvwlgOuaLoN19hY4NfmrxLZaqcMzzrE46oeK5ybS
cY3c1C52JL+fXgT0wt+lvNi2nnlkRN16gnIoYuKaaEeSVtPhBQuCAiVSfazmVI3TWv9O2mAhtria
2WhTH4cJ7HfMMZEoxVIyAa3BKc8hnCagxWg03PCpP5WuSQ9Cf7MUMnaLMkjnZDXxBYCOZWpQUtg5
8H0risUwlyIDhSpEV3aoVM+mgrQoHTIznajvNTY/6RJmFnlBfMt8QK1LM5XrpGBnwxDgc+7Zoh/t
WjZRRubi76UoDt9hAAYd6Ush/RPOld6coC5L2b9mimG3GDQ0cMhsl0x2Uy4/va5vbTb+PKoJ/QMF
rdWhxgktdc1aTKylxjXDj7ynJINeA870f1z0bLqczow8A3NhoX9Z7AgsAERq+nbN/lTxlEcTili+
WfqFUsBZMswbmU71NKQenb83/ZPpVg1EGPLGDGLyrPDfGtTCMvnzrL9oSlwjiygQ1krqOS3WxGLU
f409W1WZ0jxQgmH61KufSQdMRvDe0rsTi4sF8k3nxTH9bnLMgGIRLSBzf/m4K2PhXzwFFqULn+y5
pZdk54ZtQ6PtNPi4CNjw5R1doNxVfHR5v06UjSwpB2ZUQWPZzRmeKD/lsJTUgBfkVZx6zXqZ9SLg
Se5kauNkxj4k3pcihimvXrv6/K89rHsS3TwlCe0gevZ8KrUgWg7pfVRPvl4sTOwiPUxRWQcqxITU
XkSNnPvBGJ+10fLFebaKqh819yLjtBwco68WepP+//Mv6KiI4xbVZ+Hzpborq+HPhx0DslcRMczy
SuPWXHr9wkCAg35LF0SCZX4eIEB4srsyY2vpusnCJMerSVdO8AyHwvigHoqN/7gSunxpYMUZ/FfY
7roI7xbvkan+Mwe5apIw2qCXSqxaDF6KGo940G7NKRaJx2Omwl4tGINK81E10Cb6xBESZEh9Xwh7
ZmMXB+dQnaQoW9apv8yNl6eifLWMuEDySZQqvJRLfnyW8sg1ASaMuBKVVYIM6YuORVyWb8sFxpln
5zwGX9J/Gh3IOX4aCwIed7opbkrwaW4MJH7z1ZAOS5HYrZAkr656ef+vDPtZhbIdUOVbQXgCbHSl
XjTF5al8I1jQDj/gM+BnNO2OIxY4lZs/xtrc43FZ08XAwdutZL7IHhkJYTLW2zUeAbWzqSW6tDgx
ZY0oscTtN/GeQrA2WnftC48Y6wAGohyFtuFklSbkgsLYJA/rZPQcK2HJ9ZKgJbT8FHHSLcRRuapB
shU1lOp2F8XjpvBMrLhOEWq/JsadrgOQo7iNNY9RT2daLRxT5FahYBPrg3KWlJnhj+u0fPGy7sUZ
5fJYOAQsUrzXivTYVkAeSLfdWO1LxeBE3T3mcNLoEvRjzW7le4UnowwPeY0ZU4SXxjIk19Kz5IM5
rNYdrT6aSPWOyvgu/XYtzERssmKNnJ8tXHxuKqSsutrBNpub6v/SBCwdpDpEJgjd7Gwibx/2z742
+QR/j+4nkb/DfisPtOtIPwwMNHjTJSzGdpbfeQnxSWYAFf7h0adspsKp8kz4jIUdqTGev/SVMPil
8V/DmZabB8U6WSZcGstc8tlxCreetRNXg2rKsPkj39+52dLFH2TUhOIa99Fb7ypkF5//JcNPmkLM
wByI+06oDh67S0tbQ4qeeUxMVEV51Q8V2d/jUIIj0MlNV9sedWISGwYgqPBZI0cS2LM3RBG8dIPp
UWcZO82HTdgvZKodGhoq31VTst5gommYX4OpSS8Kip3bc3kFC0XiXTgVYWlydTtiC8mx63p0P3OQ
dEHpaBJ+JNOUNiPLAxUDZpCDMswvEb4wKFKkNXdy+3HTbJFj0Gh7Tm/CgLj105UwEGt9euaha9uF
wkAXJYrN8ETrxMxnm6/wd3bJ3e2I7ij7uHwXGPTYb7NnSvaluiKLwY8WNy1cjX4BLHqeoHeJAlc3
F1jHmB4MhIr/t3KwzQprE2otJa07mbZs/y811VVfxwfBqk5CXx8Ty5hHuBUraga18h/44CVN4JEx
HhucaFIBt6Ist6of2VBXtkM0rCbOakU02EgSp6txhs0rLs6e4B3bmvU8pk2gjILC3N1WlxwYDs2x
Y1NvAgowu4QRr9uKFBuG+Scoum8jk680GXQkZbGVbamPYz1/C3HUeVd/ahifVZ3EdcG38fMIsji3
ErxKXGiC9dAiO4XDyotwPHZfKee4cOgacQGZwbE6CD8oxR6BSh/jc0A8oYAK1ik6ps4v1ulOw02o
cQTphnUA80RY/WnsTyUjYG2Us4LnoUBpyVT8RpIj5yeKpfDvn0WY5Wyn/Jxa6qkDpoHbgs2ZB98/
GhKPKrEk4hl1gKe3+mpT41JNQDwJ1VPCkyrHwzlTB5AgkqMJvGc194qkBRA32Rfil4tsiSXfYB3T
eHhxWDBM7uZII4E9AF7b8/VmRgPEdiObcLXisnu0mcVYg3+lpecjHY6U63InapHDQ0L7SrKZMshw
EV3ZWofXsgmvcVBu41BcDhJqHeNXVIzACoWD7I3XiEKSUcSsNh744PGBS/0WuADr2fIdtpDRuG5M
OI003WS9uRqgyKlYnVKLugMMJDpvpcyB7yLUB1i147euHMY4cuRYXoThUh9vSRktIrRrQdhnJi2j
5kHFu4h+qrh/LUkCkwliHByWbhGnBhcjqk9rzbaETep++MBSizHDJVZCdsPqldfZTm1fTfQs66cm
XziW3VJj+Yj/VHzKunEIkjckOrsrONz9mxreLfhcVhXNp0uJOYwL/FIKE6KR4X0Rpos4wRgfNOYh
aMr15KDSUStCHyuKYa0FDIasyDZjBg4ouXEPn1a48zDqcSChl4TUkSEzKjJjJkhkuj9z7Z5z9YXf
Pq+S0s6EXdxKM77mVv6o4s3QqFHrohf2AgS7T5b9EZ4n5MobLd9WqABVvK9UwOCJ+Kkl6R9GhpTD
2urAwEanSPcWBW4NrZhwPuammiZ9nhZxbLulkrPkDGy/4HfjSQDMsm1rUYNo8c4HljFCpTDT9qzw
rJf494p5rKn/NCzVsa4f8j46ZbV7EaY9v0luWEsCyiIC3vQ1RBOqTqk7FbO9xHTZ+dmSluWD4iHm
tis3//9O1rG0QMvs8CLyGlTdjjIY9jvB3lXdv0AwHDUYEeCG6BZVuIn9eJWq5B21T9JEc4PX1Niy
hUcIMyx6DShPbWgITwY6JvCiJ09VyOxirA8p7ntU1gGAQ6LdIGG56FZSfBrcfxHMZIMNmcfhgUVg
zO8lLxAGbkDLaLWm/wrCpVYdfSj2GkpAgqrR7TQDsQ6Xaaz2S531CQkg9D0XXT0lZiY5g6DDh6Ef
ryL1J6bDjbIB/6snbI13QL94RMO0kJ6m/haxniAIL+fmhh3/XuQ5F9l6mPw6RdaTiTbuufQGmrsM
UU/xfnmAJCWNBhRdp2FAZkdANj41kAZzeR0ZZeCMPhMiNGtlspoz3fG42t0Yfpei/OJaIs0KnfoR
XNpLtZTPhMcnPZf1D/cOM/eZWvEBNQisWrr2g+GQ3LN/gHRj9dwvIeAvAuEklt2lypR90vPg5RWv
4TzbJeFwVAGAggKgz/GqCA/6e4Xku/V+8dU2UNDrVZ6wWg8dU/hWzCMP7wB2nC4a2dyWIjQwRGgm
C93bMff4BVFy/GRGHeLj30jWLU/OVlPwG+Aq7G6E8ND01irkkyRbfMjjXcyNgIgVXQek+kcSNMiC
oI2ofyaMCPYpgjTaWMz8QMDMNyGAVP1TklforwL3Rza/IkjvBAZYd7FlIiEGdrqDNRP2jwE4Tnnq
cZmINItNTECJoJzp4q41WE0ZFptCqEiKiGCGo8t3qa1D34wVOG98UbJK6Sc/UDCC5vjjjpzbRGHx
O4K4njXVQfNPNOgWxN91VAkJaJ+5DNXnYG2apNqJrcQnYJwHA/5xuENYoHSLKEKJm5LlMxlNE9nZ
wLkfszinc9ZPLwADLiafOI/IHgQRR2UOcKNdHq9EfgNKc9N6r55E3OmTOg3ACFvTs129C2z+wDrh
WvENBWCZEtpdJNq1sON5Y7VjryLJoEKs2tbKE6mCanRZ1f6iV6X9nSG7x2uvYBXvmmk5blftJkHd
MgvhYfHKLl1O/Jb8yLDsEZrViuYf9zYtR7R4dGKWGB7M7KGR7p4ir0FNXQilqd5d6d/eSH0Oc24q
UBlHdqwh/OR2OMGEHmunEi1LYnWm0lzdGmMCm74McKRPjYRlAMQMFz7tCunVS/Qftg4y6ST0jn1X
vwfA0WMBYwMNDs8PnCngP+YiGko+cqodt3R74q5Rs22H9dd9Wfobk3DyqIpzIT+z+t4yQCRRsyyq
GPg5d2IXlKUfLQxE51r3+bTywapPeYdLZiS08GdoOVxOax4AyDaOXoLXiSiRQEgGNESlwCjC8p0T
7wF3Af4KGT+3LY1Z0Rm4IxfDTQ8fLcXVmUwNAF6B+AhD2Ol5CQf8hsCF+tQjpK+ed6NX3XJaL8ZN
nlzVAU8rSn83nDr10VBLwg+2HgNHgCBMrQntqHT9ZMK27CjI9fl7k2KZTq7/ZwiPWlzG6GBYZwYW
MVZzCeqzot4yc9cFoDR9LCwMGEF7RSsSor/K7MGONXMdCG8X/vp8klVqjr3GVrPvXrAT6aFhgRYf
BWp1TmgEIU1pz0HTOglU4FhJzoavrRRWdFazccUVbApv+FbinYYZy6zilSp37JijH/4ZrnnHAj60
moJBEzAjRuBtwrsefEre0xWrUbW5pxi1mp1a3mgnFFmq5cUl9uSZDl3cLG3ujfNTszy9nXZ2Lm2K
TmbvB4vAE3+0fTIXvF4X5w/rx1k0j2dnaBqLM+zrmc+/zZZrNuX8o+v6QfPlvJ8vjyfypQsnnTnj
/Pw9x/Fw7+0d5UK2unCCtXoyT3BK+b/0AAtncPDmeGzX/VyfPeDRzaavZmdfLsNstu75M/hDT8Xi
8fiuZ59+dnLU2evw2hzmw+xwnq2D2fp0fp9O+ORns/lm7pyc2SGd2df1+rObb2Z8GfkMxMRr87cZ
Zquvy/xvM/2lJn+LtSdUafM2nvGHTn/xhzerjQF5FTiRI9jTd8i3vXb4l/fOnmvzgzs7vMLZ5iYB
7HuEDxYhPZTU0Abs3JMp6u65/83ja2j72vwKk71niLbAWRVgODT66b6UcdJZq1E2b1NKIRoJx6GK
J9jgELf0OLC1UOZ/Rtke2b9YF/jgPMv0t9MtCp3YlRUSohvLyHAsMlZX6DomgFRqwVWTGQDKBEE4
YLQAVq15KFzC9BDgb5JooFMgZlkS36n/JGHMsQ1cFFAI67g4PVSGwJ5QvRpFty0llAKZBkvRH7gO
c2+FzWZzaR2l+EZufpvhjmS5O2DYi0V50/XwBTxvXlJ7YQGzj0uTCBiFGWpJBozay07t30G9CXVx
IfJSaLQ3MySQMQIUvBraQw9sT8xZpjRrj4Ku1seSWztyxhuT5iozFs8xuqPUT6EhCztFaT0Eq1uI
y4ZXkDsypCCZ4kbuWgwUoBJG6VjW53pwkdWTBXe1nUvWqJDulniN/9r+pwh/qvCH8jw/UOdN+TSb
2W4IfwrrFaXfIh7GvDrVZKGB73P3uRQZ7UlfUrLSgq9BupjSxTeu8Ftk4S36dzO9GeItMO+6/PC9
by5C/GRD87sofnr0hWZP21vsfRvSK2u+KbAuWaprXy7e58r7RKx71F8WyNRRSgG7YkbdT1qcPNfJ
/U/vf5rupNdrgY27IrPEqTwITNy/3Zvgf7X1csRQn4zaNEAy4AF1Mh0QtFW47jKmyP8JoJZjgv9J
pVPKwGCMlxhkfkrQMKH8AKlkUGy627BYG7fq0o975CUewbVV2MbPcBs3zbK0cXd/XaHJyV9UDStA
SWOWGlfJcOL0mjd4Wb9lqGya01Dz2s+ZU5sLp16D/zVbYn9aSLY9+Is5CxjCDqBT7e1WL+e4GoUL
VFUXciSGk01bXkCwV8WvhatOTrkCv83snV3xLSlk5tdaSlDLCSPbi77V/tf3P22IpxjIwcYPf6k2
AoUdh+eMIH95tnxOvY/c/uXRm69F6L+orbNYJYff7v8xHYT6uXbMd8mrXeN+C5gn+IosGCPndpe9
klfA4vvInsV1xE3DdX/N/nldf9C4HtravKG+wbG4SWvjF8GfER69fvtl/CJr1gxHa1zamLBxO9EM
y5zPfu2h8+Z1y3160P7gOehb98UHwE0ofZuRZUE837d7rh/Yl7t6Tsp+/PDfSCO1U0Miw/SsOrWO
jMsgucRUfKzp1UxtnV7Jpf8ZpH8ynq/gN/4ZzE3SnZCwIWURJ/kV9R8DPjbGk3GWmkclOUbjniEQ
86DhnlkdTuw187vNXtm48C5t8cJEyabehx2mLeRiQ96ldXi/jOWdSa3Dctcd4+Lgyos+oWL+OxE2
A4MUMBTsi1gj/GeofuXJQ9TfdfmW9XdXXBu+WSY97xX5YAZxLTFx29FDaLdN8+ItzB5AcwTlLG4k
zgocRZ9AftXhorcYNJGV5tQd9vI/lr4li4wKUMY9tW66/hyJtmtPJOi+unbalcVNUKGLIFjBl7Ox
HbDYEeoN+lBI7Ceb3IRtOxf8V1O8xb+mOOTUAoYPLzuwqJbKJxOtd6wpZVnFzR64p8564DhMAvA5
LZ+xsS5vJH6XWTVPnf5GmdaCDwbHukf55Z/4g6ECBXuGn6JcSOuKLSNx91n+zDDlUUxaz2UuZiQ+
Rfp65sHBe0lvA389L3SXtp4trt3RWnEHHzU7YetVTyLHr20mywIvzAFIrLlKuI+teSAiEGYVEJKd
xKwKrKReMXJlv+OdG5T2l9HMmTnSqxIPdTULKgpHYVEA11rAE/nlxhb9GtkW1HG+1uj2KWqM68am
MjbjsGmMTas+NFlcsgQoUuJ4JTEUTtlIe9acuQIswILLiIxzYavg+vOFnSjswaozzP4rVfnQGfhj
k9voc1xz7OvQSBusEjlDW4Z/QQdrUXbcA/NGOAgbXwXf3yYzTANXq9fREvZec4hMRn+AGtxOGAqq
EsnzFavdMsdmFweoilcR6TWn1kEg4JFHbGKabkFy41jXHriKxC4gP7KfwgsrxsIaHkKMkdEfnRob
RZvXK3EAe+6FLPk2BuEJ2bq1ExsSXyUk2jZlk9vzzwFBspyGOMZQ/KtTluUTyJKtHkx7CqzXXQR0
anYjSN1hYSk3ofkU/XU0LJpyBsy33owX4NtA/zCiVT6wkmth5hLHTzoW0fm1Fotr3RWfvAyddyS8
iBavKuMIDKTirh4LJyLAGpGcwd0r2MX17iSoP0x8KQw/lRHXKBDHyOYpaOtaCv3sYYQcK9amD68t
lfQlGXutG9EpaXCNAJdxecjFE8tJJeBqWGwzDaRdRvy4l7ILKa5/mCz7ApgE4SK1wcoPspgwV4IQ
qBQb+CkLowRcht7NKhvz06JmGxKKmK3I8susoqRu5uskCqgnQniXLBaJuSkRauGq7u40DYjaN0Lx
sgaeLLfqpqQNuYiqk+K5F5i1fgATIYlYNrJKyH0+GVgqh2wlWG+NvT5hiJzsiJBSXRsBv5VORvZs
zRHzAHfIMFv3ybUhRQGK91ncWrU+yHm0VHOKakJvKpHHNA82HMIJyGOCq/4rlw4G36uJlGC4TgnA
wiOrVrtO6rbr2DdXPS7qsWR1SNRe/c2sC3sIDIVBvespjaSWZ+5yeLhUy2mq6ihhxwrO5ofMCkn3
zgg15BpmpAPqn3hhDEvjWhgpvJLlMDCZ3VjNg3rQgVMUaNRkZhgKeT0ipt1k1KdpD8v1RBUTmgcw
/98NRvdA/UsiiPqMS4mOQeWKxZrL00wiCovRo3fhJrwzDlIVh2BAbaWJ7FShibUGZzQVulgW8Fjd
C4oerarZDZQohsNv3LGFi6RqB3A0U/W730Cd6+gRapLDMPWatsIyyzAU04fm5ysrCwmKNyeXFx6a
k7QeM7pckynA5/7UJj4nvGVe+Ce0CkhTdHzTJT7ZIU0/U6bikFOpzHja+w22c0gINQeMcUnBBsjs
CUS2cIl1TsZwKTDoysk573sb3QmPSIxswR+jsxb+j6TzampdSaPoL1KVckuvOGcM2BheVMAB5djK
v35W33mcqVNcsKXuL+y9NoczwuB8WzEvjdpwbaHAKCQu9s5Cye4eKvcJG8ESbwvzjqALVhqvbUmS
xvg9tj8xAMQpOZbsX1wY/YI4pn6lhBxi+hRuTqSNv/BCmCwPB61LokpCzAJl/48AU8Yf37a7TOhy
zVAivPp01bCjyZcTxHSgBMEphAFpEL56SaqvWCkGEJfo3jpzKsR1vI/FmzcB5DIR6M8b81/tkxty
V+HxTrgWKSrr4bcxzMXYKWE9e2t/j3AOvfYmwUwgkJyCeC+GbV8+u0anBh7LKSS7bkS4IO2nmqwr
gU9KGkeNN7jMjpX9mbdYNaZHKr4rb0IpuY1CME6TSWgwsXXmA5zn0mBDACxiM7FHa0sdsm+4Gvlv
1UNy82V7TqpnmX15AFUyQtjanNdfPhlGv5PExYVoP9v0JeZEcWjp2cd0OYY/hkqpRgAtoyOZNQvB
oZHaaGRxSqf3uaQJL4bNOKuukIH4r0gPbXxH4FRgSjInuBsMGaNuXyDvNOVD6396a29h7DVYhDC9
RPjukQXzHCCp0NG8d84+akDVxm94fXZ9+zbYXCUuykuhFLj4ujM0Rq8jKGz0uSvJsolhkmu9Jzqk
AEgg8Qx9nJEQH7t5a3DadtHJt1+lGm9t85lMICJq/HslfGY7oO2MB9r5k0/KOKN+C7JH638M1oGo
s1EUe+QzO0fwPk7UoEyIMPIcLOE++9DfhD8tdDOGsY1TTKKPduAU4f/N+3WDcLUn2mtqLzF6edfr
uAXh8rZLHcGL1G/US8lxiq6t+zfMV0SsK5U7Q0mb+Qq2u9OjildU4/0HOQ6Mlfxbm6BnJtb+Js20
TSZOsEpQuF8aJklP+YACwLGRiVw8OkmpcWIM5lZ4zIUFu9rC/KeVPMNDvhQO8nQGPU6J9gJtYUNu
WlFB8sGLO/W3QaWPVO5LUDz3ZXTMBcrSulsInzic3Md6KJ8KFBsTpY0RxnchECb7m4i1roSR1xAO
6xTcPJ2GA7Ri0jgGm67yN3L4QuP5hCii6RZto9+KmH1DS8fu1ivTDyil1IXdrTz005JHOcCmqawF
Ruigk2eCuFca8wDiVZCsC8dZ1s6r4fMOsjOZg2rtIWCYsDO7CWFIebFrh0c5ykODoG+uto4VIJ9h
5+MyaRKgzaJyr474ilRQQsAalhwYhnz7rPXI/ne+ubfjF0seg+I4s3jxXgjIRJl11HCtPgm+bzPf
ISDsO6Rolyk89vneHtFdgCspv8A0rwSjgBaNWYw6WokVuHYAupBfjmgXqf3gsxgw45XbOUcHS42K
WrG8nrsy21S5eYDEdJ0sjeSQhUdlazYPTW9vXdrcRkIHKGKekhKjkuILFtSg5q1rq1VMKkbqkW+d
vGLQV7m8EErsvYFcPh8pwHl7R+NkOdZ5sFhAmB9d7JwkbkS0mcvi1KinGlTkcMVngOUdmZS/cfvm
lnjlVWc7FURnybSDUMtg8OkM1Ubox41RN/nrGCumn32wokj5ZYi7lDrZAONAadNuYSAxb6u2OHiZ
b3NT5eqGAGCHOL3r6p3HYMTSiV1pGRL7y6ZwLz0KAEl97BBe4iBhx8dOji4iVe1Jhylk8ywLGmqi
hnxusST/V8T5WQ8LAmiYC7dJvVak6tlCHqcTiN79IGlZyuiWBCupF7tUPdrojs3cXDvRI4T2gSLH
okZSY+Y+7p/qeJ0Xj9K9USREuCZcbEq7Ttew811MViu9Zxxa9tWTi9hzAiAFlCyB+XKcWOsTTYWP
iHK45arGt9f032TQarG9lew8Yl68sN15KFfLFAVq2dNX4R9nWh9nqFjyZxcLjjpaLb/C+HrKgPQ6
hMpn88139pJyhAF4D6uikUem166uH0j/5TPt4hvnMyk1j9ThKwg3Wmy+6LYqEad1az/UIY72bpzh
m817VgnqvR3h7ya6f1W2Bx11Xsxx53TyEHTJ8yyMP1VxB6kHFINp9j4mGIVwXxYKDEDzTlsMqDkS
U8NVcTew1BFmERYvJUWvXTN8WiCBhdfN4j9iGlOdPdAYFqqQNj3gcKX7Ym1ZPAMZWfoQ28SB3ORh
uDNqI6yBo/rXQJdiiFcTU3XIA6filxFpP4X5i+V9Gvanw+PbA+eaFFBMot1M3lRabTDY+JzHBX1Q
Ji9KB2Wg6ynYhRi8M8JhB34u4No5H9xJYXAdqdA7k9LfBe2G/hsfGc5Ib642NXmoVQshX3tyPJzE
8uxnbwkx4Wzkl15PjrdzGQnS+U8VE6NZ9Jiu2XuULIAFqBMFEt8UrqRYFZl6qlXVk40xuUB3huf0
LjDk3rT6mBa4sbVoWQTOKc3I84Uj6VHdpog0vUhfNa0FvekrMxA1vobhIezPyG3iiXU22eult/cn
WqzuRUtfhw7cISO98mAMck81Mxuf3J4JR5FWh99o7HPKNmtiERn+hME9dN9ngYA8Q5ipoOTxMs/u
zPkbkqdZJ4DPU4VVKq+MpiEavhowNuZwrdsay3aYVgRfedzL2qrPUL4b6VommJVgh8tB8UY8nijy
xa4SpUNiffN77rvojwLQ7UfKc1BKrC2HCZdm3HI8MG/X/D2kBJB3vBDNZ+o2v06f/A7BvBHMlvqW
cSORIeLNdPCxxQ+LUHW11Clb9OOcW75B3JGfmvs60i9RbzB4ohpm6ZkJ7RP6vwoxS3VF4UBZh+QX
u4ULk1O24EcuvV0hraPeycTaaIOjxacw1cU9Tps9WjYShZ/yfjoL8AwFLuIBk5cjUObWx1yp2CNq
aRBxBcAra4dOAXH8JUvfEueQpLTzWrZyLaIZi+Kb7MJVa3fc+IjWSq4ncSnJGtRuevQdojbBBUiR
arjjQWksSzhsEYQCSCW0UczSuEsOKpW0oFnwGAtMw1lZLlLJ2NeKFxajaTRiyJQR2y6JZq01Gh1M
tNon2zYxQ5Y5c2lJQnmElyzIW5zxIFtPKi+TKHoIVMWtxjOXu79Zj/UFy344UFypnMD2q3HNvUMX
GLvmLgEYVLF54nyKcgSn+EeSHHBpbR9F76wQf6IeqpZ64B4sA6rGdCvpWzVeaDqhDzQtq1whZsC0
0U7ZFK0Nyt80ohKmfW/bYzZ+mj/o9e3qmsdf4L/qy5j/CHRe3Mx1/hJ0A76jpUZvSdB9D9Sj7tGI
lY+RrdbA8jis32ndERYco+JH6KeCt1noVyF/4umvGlc9aRKuU6DrwB7tLpJ+NTbb2vxi/Ri2Xy5a
Gpnikp1ZsoerpM82+FyKLtwgTK4cyApDujARGAuO0gRvaz21WJgRAriP/4S7bIWHfPiTDAQ7axd1
jy758yNeEGC/D77hTG6Z7vJGMi1jdUSEZMwqLmE4b5JlfUTRaUbBuxUl5OGeaDEEqA/DKV9qEmSs
mdAnlECSFIvIpy7YFgqCgefaLBlIup929AaKo5qfSRXABMsg08AcxwtHYpWvsbyYFxUNWWhMPzFz
CNb0i2Zo+EioXshZSFlr68ieUGyk7ZfypkjE16oOREquVu5pgfOQ8UB/1VmqVB554gzPTS2jBss2
tUR2M2TH/OAVdNKBwfgs8D8qgxt/X6D9dSkGmpyLuccXpc0bPU2XDsqr4p9iSeTyRw/0p4hTWX/G
Ag24hcsY3FJgMqJGvBPGiwriv2LBEee4GQKxcOeXWryG8/wRifEQ8hbkybaEIONQ0gwnoQtEky31
nuaRsz1BSeIFHjsGp654n4ctUxwVIrIA7Mtu4z0FfZgIDCdES72D4D3kWnQfdJywngOmLsu3+kCj
atkmhVS5rgHMyAalIShlFHAaVrcUaJ6TlQdRE61QRyhg45eouOvBjVY5DT5F+ZyH/tHT/9lMQdL5
0DpENaTyjXHEwkK0mQObi6Dq+wPEF9b0OCqVkdnQw33NlG1ULfOMgwo5edDSKiUSTT5aQ8CklCk5
YHmmbI14EEYbxjc68AqumVH/FlZPaE4A3QXUKgL2aDgMbg55cUtKKhnozzm8DByOJcetaBeCygQh
4SaRFPX5yFqm+a5sd6OH7K3j5iOBlqNT3lc1pdR0GOZ3MDmrkCqQnVkckiTGpilVqb9IDFQ4orOv
4epxFiwBbyR8T8Q4tAWYmxoNo/WQdKZajXVnYC0ZnQux5kFbdBpsIf95Jql2evYU66SHJFRyX3I2
I46ZDVI4gGaMAfvplHlYWZ0zyzvMlfkyxHOFJQflD1lZmpZeG8O/aGrvE83vhQoRLflHEsl3p3sv
YfsowukSTPZa67IF2uvlXDqHATif1w07Qwo+ql2XscRxAYBn7MExGA0WQ4TuNDPrNQI81LFF04FC
+TMSaJjQarSOtx+6+RoRbyzjfZLlm7Bk2wuz7zlj89hr1icrQtJC0J2pz8bkJil7psvxOaenKNGU
lS6xr77A0xXusgkpARaKyF4SjHXOgKk+tfIvb4clrrcNKRW71HpN8ZcSBGXTS+nq80o24YQAPH8w
mnXUoU053TA7kH0BA4rdZ5xunFxsPCqq0mQvWjwZMuQ7Z2Z9HzMyrIlNDwG2xmO6rgKiB7L84Hiw
Wi1sorZELWWihY6YoxgfDRnTpMWO4zFsHoZxKrRXm7e78IaV1gxHDdvyxIBPEctq5KSmWR9S49el
Ra0FlWtxHlkahpwSNuaPltiUzqzPzgR0t77P7ffUv1WEV+a//NnRDI96MadXO/pjmIyt3Cadghzb
qnvWkSoP4xnUFql6LCgsATg0AcWLUVfjQxuslc3ALdD4GGLuSwiw/SyoInXc1CTAEy9o5uGzbbzC
RkQ/YYbUhBREGZ4ZIh2vDYu5vn8QjWsCW2nci9qvmmlBVffucyMX+t3Dn6ZxdhFKmVmob8AuRMWz
zvxR9HfK85RYG734FHw3pnNzOKVkzDOsMpAwNFSLiIPICt4b7bVgs8ZkXbVBOGPO4z3y7X819Nuh
hKoZJtnGIuMDYYgUzjbBc1kbX4iLhPQo2bLXKGAbBa0936M1bBY7bNw0lC0o3vZn0E5NNWwMNijs
ts+a/jpDn2kq5pgFRm7T3vrxrrEmZLg3LdB3IPYueUAhlKKrYB/pMFxiuzlQJDnJ31BqxGQ2HHke
kbD1HiL/hifQY5YZ+cYuBS3l9dk1YJ9QqG+Fg6hnWdmTae8SkG2dNZvcbpCSk8BehiksIT6MebFO
LaNGylJ+UkEeW4wb8WwfIhiqOqbqPhnZbQ2n6a6LnLitTH2i/Itgra4aPwe8Tg8TeCsxQdbB0CYj
bd/hJnOxGutoVkK+G4BaTEF3TfIZdWBZKV9ZA6ycFCyCGrXwvcws0tJwS8PTk1fb/lH8s4Owl45B
bR2IxzAAk2PDODQeLhmxRCCwTHSNtch7E090nygZJtyBbJ8GYEYNJ3M6F4eqni5pP72adbRlmbD2
i/FacDhkEkn8NmesHnmXyLv2ob5kxd9SbuPNx88m9g3C7Se3vudgz8EMYJqtlrXmn/25wf0Qcz14
B6Q+BIwR0BIAgqrGg2Zo7OvalWd9xIP2SxY8sWTyLUct2rlAT9CoC46ddLhZw2H2m0UR4NYH/RNo
AsAG0EZextEXHCrEhXJuw0fUOLCJKYP3pN87I1j2tg40idKQYZ3UJNjg6KlGX4r5WmV/+2ZJh4Zl
rvwTw7gesBNjU5fN0X+dnJvqxy3z7nrDU4fAa/AsJMqPjGG7l989i7eBYmGSdHss0ujBXKLEIr24
sNuhLUCJvFSSe4QAA3N0ZBvdmWKywvLmkVKpXG4xq+ZmZJoU8s1jWA2z94LRWLUL2NQlMcBwynHi
+HYm8y7lffAH7yltd0R9dQaxs2+NM24TVXmee2SYVX0S7RX+ettDplnE3soNtx26bxcJFS24m9xt
ZNgpXydhCgpBmVGZMcEmTwv0LM+NOa2DaJdBsar+2ukX3TGRyBklh+NXGwc1Vlz/JfqvUuWCF1xV
ZoQCMVn1g8uNygcxnplHz7pc9p651jN7PYZvyKiXftvta6EvYoaEbtIwMxzONhJ7uu7uyx5u9n4I
PQKWgzcsyU8hV4JLaz6NO+wRGso1NfTJMy5obFg5t0Il/R0tEZkBzJHZZykfT865p9RtsfXicFpP
gIn4XyadBimF69Cf13UFrEKrNxZFr6kBDS1X/ZjsC6ExEmoVi/W5AAnn3/tqZgKVbZg0VxSQXEX4
gNvoOrGE1iHlEf1plO3z2Kyz8h+440VK/8D1/AIrEsKBc2wYQlQlJsD8WWNMHlOAMpVbW/CeuuBk
6MhToE8hOggqjPIu6Rf924gVh7tzCxJklzMZS+xpY2OQy62f0gd2G28K9zTlH60FaZWeT5fTiu/x
qWa+137P2sOS8bPuQOpn6IHPTjbhY0bCEIfNctgM0DiSfm+HJ5HpSHGbjY5FJCUPKU1RNesnqwZD
KwOmZxUbkUb/tgl4ZA10rZ3yi6cSi0TZoZ3xHlBoc/Al8UiXqtenicwx1N1MA4sXJ9ees4YUXb5i
qhfycxWiZN0BY0ZBdoom5S6nsQWrZBoXOUCItRF4MpCivCyYXANNPChbNmPzpUUpVIKiicP1aCB8
0YiWN2F2JHt/fK6QYNAjISVEJok8K5L/0Sqb3rpWVrKu42GN4QYZG2LaDPs1uXM6ch/jHM0G47GP
6VftIKwOQT1rw3hYWXl4MlL5MmDDnm1QK0PESBbL5ZOW6C+xjHn45m1M5+MV7XIARFnjzy02voRO
bTMAdH5HllRs4bBZLZEULkLWxgJFEfsJjbuA4SPazpI+wk3/cHGuPbSdBt7zEAWMzYdpO4qZ3O6s
gr8nM95q3OMpKp6hjk8mGyAJTLua0Eh530qCTg6qRZMnBv9si3cU0mqSjo0HvNOah0XHaeVyH/Sy
Z9b+SIt/GapsZFyrAVnTv4BIBCU0e9gZ0Ro2uyo2UhYzWcl0YqieFVnB4fqY0H5puX4ilnSZpcF+
qP5NUXgM0QgNbgLs/8+3rgliE9b/aNdfHOoZjaBv7sm2fmHpvFAQpqIZFmq5XGrWok6xBIKyIlgt
8CGrNmtmibOLS7V9KTryl0ZufO55w+WMYjGmprdGYqxnPuS+u6tBrgBbrWqbwFg6m9mdtglmlwYu
hA2eqIQ7lsC/CpRMgXVp98K0VgfZAy8APwUpz1DgmnCBrRW78AyLsDqWdPENkSTEaNTDHZIVozQZ
XCOuCaziAhgoQwGLLIIgvnUjghvT3TMBykxkZuVSjxmawAqUOM2le3ESl5xW3O76azzMO59dU8PE
GVz5LOJLN7261m+ECscB49EE7drY+1r2SUjFoi9RhTAxLf+NKJBL8oCCRKMqpiTV6MWJZtEna9FT
ikb3TCEycuIvKe6nYMWgbcTChMKicD+afloZ2i8Ul6WtT0xPuHS112ZONiVGNB+Ud/pOw1RqLZub
HQ8LEtCku3fkjWywg8cRo9wNXiDWmbAxEuxc5ONGLczPrlx3hCjrPSMfevzs3tmI2nkoZfVS0RMo
NFIwkYpIvllHixuhMaTQRMtF49EiYz1XzJzUQC83c6gDZOnSXlXFteV+7ygwMaKLgAG6mv3wnXZn
LoGpbJco4xVBRMmbekEFwwuF18xTjgD9hyucXwB4Fb7DQTEVUn6njN0moeZcq3g3wwH5g+vC9kxP
LFeC6ijLmLVRv4nwJsIx065VxwC/WikvNxFHTwZFZdvvU8oOvPplwBKL6SUJBHz5zqbh7A/jaqsZ
G4w3SzpzJDEV1Uj9RBC2H1RPTBIpuEfAW4CTsO0ZeFrDhCt3ihcdGlCvvOARZHxgI94L5mhtjwi0
1jPzy0GnGoV0kplKMvWuufbSG4sN0BTef37C/BmaRypFRFP6Keu4upmyUemymfyea6i/NmFXSNyL
+VjCePZoz2X4p+e84c1L3/3pSAxKU9vHFJsjjbpRcQR65l7D2JAmB9jFM/LNEqWpMvYl/qcRHsg6
X2s0pTVpi8h9qLyUOzlGWmzktB35UaE6AlMwiFcFUbFiNoDVA74P3f3S9pmx6X9BMrx8AM1dOAx4
NIF2HCGgFBhO0CIGbsQSdSQG9hixMrLgViAmS/kuPX4bWX6W07v6Nq3sTIu/UDQEaXTb0bJ2zD7Y
fNYsWFyHnAeOOTYXenbHijVASfDkT0uCCbQND3Q1VwN5DoREPvtc/LX+HiTQ5LnmZ3+lrhJWAWb+
ydiu4K/hj1uqDrENqoVhYvn2a9QUpVyJ4p8VfugcHXzCEpKnfXX8NcTT0MVyFaJHj/oNEqLUZ0aA
uCr2P/3iV/Lcmobar/lbSWvJScCLGwKk4KlgZcSPZxyPBbvVfwTs5fDFpHdm9+7xNanDzaGw6Kxf
jUcBFxxsRGPTzxZ4zAWz3V1GFCOvFh0SK8GR477gZbN1YyFdb6WzsJyIJEMK0OVMu32AKOOf8Feq
WAHW9TSCBA5pE2syMvx2Y0Xjs+Fc4X7y9jJ9mKPjyLKHJcJ6sH9aZKHs33K0eL5/1ixtw6MS8tHa
zCUlBkJV93httII2/w4WbDGyKtaC6iJl+lrVJg/nh0VlYoB0KxUJCpGwTKzn3ptOag6ux8yWpunO
gAOXHJoMw1zWRXRAC2tYjNlBkYcM18DsHHvMByMHAHOfwH21iNByMB7WcDo1Rx5iWLmmR30mynyX
Tusi53VmKf6km+UlN/VbbfYIcASXSLkZh+kjzAhAVaP82iA2HihkRB01ocuqWx2oB02Pzotvhfly
CIqzliP/tKd1L5fSfxheunFxn6fIcwYbl2zFQAbeLXrnEsGQ0mICmeX1ru2rH5O75jEVjWk506tO
OY70aYOIOoNmYF6bge7bhV/r41locuyVFHMGNdnck+1GFEVs8N5RwOE5xvmUZYppggSAwoXtpppN
cqA1HlIfgxVqtZ/cYD/qxq6TxE8XFcK1Zkc6OO27ycyRIOE0y/eiRB5JcGqrsm161lXdtY/wdQsW
eG3+f9hHDOyDV6Ngd6EFySUZHg0YtMn4HHtz6/XeWqv8N4mZTnvHsQ9ph3PH4yePW0e7dR57K714
J9PcpWCvnNuI7jIn8Ytm+SIBzHUbA5hgF3RMMH4VoIrDk4H43OZrdyDPa2B6Ytft0aniG2TExjK/
TAO1bE6pBJGRrXKKdYJNtfiOwPZLQS4MNUYDEEJSLonkBMPs4vQsm5MCP1zwUbbdU13/TeNSCj4C
5sv2EO4ZiL4FQ7NWaB4C3MEZORQnmhqwm7x65L8dY/GeMN/mcR31elnH9uY/wIHWnqIQS5WFXfV3
4OvQ62k3s+L09OZh9y/o4sc0WDi4nhL4vPLYkQpsmuxci+6sAdirmShP+cFs6KWOlVata2Az9XDp
KT3w5z06LgYXJbZHEEGBu4c15dZtAME53tE3i/8i5NR0gUag6Jk9Jh9zT8uovccuHyCtobIysv+T
tUFG8I9IXiLICwMg7vA0ae+KUFGjOlTUnF4g0ESw5C4jnu1OIBQiSgb2CLATyXKyzWHz0ICw7pbV
n8UG3f+2qCUN2tqmeSR0v2EXwUCbYR3CO/SCRWLftVBjjBYuTs6Y4C/lJdEscHI4q7T3iRR3NzpV
Hr5oQqgKavGoYnyHH4t8CjSZTEtGKmdO7f8UIYC9Zx0FbIpedx1H5ClijY1wjAxHw/kUqOtH84am
A9QuP7JnZwXuV7BlaWLnNrCgnkdL/XHMrY29tDv2gRMTdXXaADbr0AFoByf4cUP3qo/aRmeAnD5M
Ja/m32Z5gybJ2DTal8X+OvUIeovY+nYYwIpHoL/bNjUqRL3Kc1a4JTNUFUnOgImNjc0LXMhoHenB
h6aLTaPb5OiRy0snza8KI5qFnb21c3mwpFQNenxJWhLHu+zs81KAMIV2+RmjdBhQk6TRo5PUVdW5
Sf2VDf5yBm9ncwtMSG46809Lt7X7Eg98Vvg6FPZMN7hCZnj4HdLhGnJUNPTEUhnbuh1/a/rLcLC2
LGtbJjoUoqPF8otJAatdSoGF4b9H6bwqaKNjVA79EKyL90pDzVU8I/LCHIkgJ3fBJDjNW5hxtTpW
mi1gns4MrWHlsYeVRruaMvnd5v5lZNad5vYL4qx6FbsENjv8yoNCXDUeSLb21MXFObetS8lCQurG
suJ3TzCTpUlP5Maz0QVHUymAXZBLXk8/okNVHwW4iW8XcHfbAk1JtG2Mva1HRuNiOKktcz3En14j
cUKscqHB5ueD0UipYSmE6XVVxYizit4kxxDJuN68AF1m/MXnGsmzrN7Up5J1BENo7IZC3d3D4QAx
hvnJzbkfnV3JCoIgsJ3Q9WcMK1+j1dHN21vX9/cFUeReWa7jnqS+KPjWrHqF3GJAf+IbDswIxmpB
fVUlik+alFsHmxR1klp1/Pcl5sN57AmjDKuDHjqbjZFOH0mASrh4Fq2x1eZ8ZRXWm6TN1AJWAuAK
WkQdLqkBCEmvubhBfWfn9jcHyNpLNvFMojz3OTbqD719CF8n78U5D1F4MgMslUW5z3Xaaz1kOByt
WuwSRjuiLhtummTLkp4L9rImNRH7X/rBnDr3VsBFLUIXLr1qzPcy3YlHpXHBQmTRs5cC17OfPyAN
Qv6aG6zT1kx99SgtvLb8pJkLuwbBmLfWphmAA0J2GDVGVAIaxKfTIEO0qJp81iLS2cpw7yBzEFwh
6b2jv6U3IS+MPIEE4FDWRxT5xtLqJ/UYIxRpFPUhhIj1XLFsHuiWIbZjxy3WszYg50bE5oDFgWEd
WAtXp+6dbhVeodogLKhjU80M2+HT4QpMw2CRp7fAwpOpemt0wroN3JKdUTMFL20Ol5OCzGQ4WBcJ
jE7ISXJgSQYLa0y/Jmop1/dWWPIiKOKa69HbEFaJEiPksdMG2jf64RSrF9JNFKQRiJIKkk6Eckfj
YbWMUygxTQe/TQhIqMCkeBI2GEDMBo7A6TxmYEbC/q9v1FboVqhgq2KmfU9WavGjhimEmzE6/lEB
aClEg4CCm3CF3Dlk1dUwLUpGAVsLos+1hQaVeORBjEwIMm2xo89Y99l8amFD0EztRohvJd/MnBlg
VMYto3o+y7VDh2M7FztAm0ih6xAw4HGXHPte2ztp+WH55TMyz4VSXNph+xamz46iNYLqiOONBMdW
RgjonbM13k0pYSG+Dv5NNMzor8aLXPrGm1L/Vx62BtxqLOqWLTJ6nUSjAvtsyy0kvIMUHUIAdFqY
ugsFocmNddZju28RqnvBiSLMzJtvvTAoIWwiHpF0WyVektxcwRX7KjF8i8p6yxr6IorUzO8X6aDR
0EEy96lyQTvaV0kK3kTaGgoi2WzLhlXt3G3n5tzCF7QL0jG3RpaiyW8O6O3IyvgwaTuT4C6bS6wS
gx1jiYk+AKJRZOZBZYw56FA199CnLd1cvstxplmg1xIdDy8pgtiO29Hg/ybZKebbjp5DFyJ0nv2F
TCvaGOfT8OVO7wruJupdzcEyS28pfG7XUNtGfKHGf2aR5JRXPvQKNPt+tC8RF7tJt0rG6FQUZ7D2
e5Gqo5sjvulj9es8FwQrEFh71qdi3w28t4x5eI+IIRKr1hFA+TDx+QS3JRZUSpr8jOXkNAA5tumB
TO/N6VN4NB0zlPESVg1rI4C4yOzs4JrN5padgBVsTcpSARhh0LuPskjW4ashzLXE/CHSe6pg5S77
diu7JDqRO+aWdSdlMKsXwe67aax/PpMaoJde8lbLcGuzFJ7t+Wr7IfSgctODhCnyD9s1DsGA8hlO
HVBGagLmQ9rSYocSRR0TEvRH+V/Rl5ckz79lhsaZxzXN5EuRi62pCHfkSfbmDi/kGrQUC263vFYp
8FDRnojmW+KHsWKSNye2gw9bIiuwADp1hn2rWgtExgPBHOwdHHL6sovzxbsem2s/RtslNe/RsXqu
Zu9N1MhXniO4Qm7yq8C/hktGmSzKX9Eh9ve75mJUZKUgy4h150WRysiYoYdmUqWtm+ijHUbExBEB
HrfJfK/pbvh1RPImNPSe7aNzvytEWIyoQWJE6MEdyN7/oBvhGn6aPtQMJtEQa9SPUF28CaaHEO4O
bzN8vtxwWatarIBLGh92c+G/2LwjgS1SefA/IUgiDakPMcEEOn4g00WuT9Zd0/9WFl2vF79Fyas3
PwKm/wa4+GHcAZF7YsmKxEiSHWYggJ6RpfCzi4KBJLq1EB17YVz9kLCD7EgnTDbtsrOCu00n9d8m
J2ZpREBchFNMI3ISM2mi8d3XSA7KZoceGPAPRBXnXRpItSnAIP6T9/GexVsb1q3Nqegj/4chzLmv
vr0jJ4ts7rqijIJsHiiS9QgRRSPvTYbjhZ1d+dqzawtUS78PaMJndoXVuAVGplWfTfgXQANt2/Qt
4y91dKYFer71XcgWqXMMtVsoPgeSIXA2LQ3YTGwH2Pxbr66LZO5H/WR+p4Z8rzh66NPWG+8gWcBS
nC39vzfCwY2BSaIZ5XHo3KsNOwZ1OJFyuM4jj+RKGB0J2qXUwPD54Bt76qGik+5wi9vmPWTu+JTr
TBQRMCUB84y4OKb1tUTNJTzuOaqb5hdVi+PxAZBiOfO0T0b5RlrD1RlHVBF6RUpjx8yeUE8RPxzC
fJleWgSROB5PAqbMQXzHOduaZmJNm1JPgA+d4u+ZDVub62hlIcqTbO3T5Dr0vriFymzN9N5xqYPH
3wzJXu4dA/PTg7bFbiVPjn1NahNIRevDzPb0qh550oW3GCBmvOocQVX24tMYhvla1Yx2vZWgYDGh
xs2wq3GslR1wWnzKU76v/TuHitXf9PFhDARFuXDo5Mo32f4avyHXoQTAw5rRQqJaejPrL2ShtHdR
y3CxXCdjsxHoaj1mWznj1sCrNsZo7YwgBgWNt5ai0PHedeIeGpO0jnD5ExoOQwmqPp91BzP4PEyJ
jWyuE+FATmf/G/idzZ/Jtg5wgJlnPUVfPbF7CU/jeJftQxafZuFt4vorRCg1ywxBgvuvCBnWuelw
hfq5sLL+kkflaW4jwFaXLg3fmhiZvGaGf3ObHCoVSGnG4ZvZ43rwgcCZkf1FOs8pnb0NjH0OtokX
51kjJUkbKKZBOyNmwN7WklAYudSGCSA3BHmMEHqDJF+YHfYi1n7VPDyL19L2yPs+TJP3n12sQqBn
aj52hX4lHRbwc+YS0RbFb6UY390GEfD7NH2U0R77myJ+uZ9WwLSvdMpjxeAKDeXZ4GEycZQNuvkU
UvoTe7nIjGva7ekRG/TLlKQkZgJUz7+pi1DRvJJ8sCVrIKJF9eziHPB5VeLKKuLQGJywofkYq3QT
tB9tOy+NNmczAciOoZFOnpQjPirtWWneUwnXnVH69FqjjCl8Nvj/4+i8dltHsij6RQSYw6uVs2RZ
Ti+E7WszpyJZDF/fqxoYYGZ6BrfVEll1wt5rj/zmoty6tSLhfxTNJxTIWjCcLQju1eyd5c04Pb6Y
43TzJksqDrVvOKpMexnfmN2l6sWB+TibFLGKbMLs5mkvzedEzzEvY5dqvfeoYGlmKlRQyRR6vmfE
ybkkxFeBzh6XZc/kr83QeU6z6l0h/WTwySy0TDBe5caBuv45Ml4LFFs6ES0GPrPMay98ZSWW4kiD
0tIjjStc/gvVduxjaDM2wXyBcqn72EVMnowRC2WmxBkgUKOiXr543HfsTaa3Cv9MCJg371UayXI2
H6HUl55bvKgBgMoLHWfGd4twh8BhZlAy85cL696xbTNRJPpsXVLUrg4FTi4EUAxn0TTvZoqP4qb2
veANnjqP3U2wVp+94O83DoDzkLQPeDERJ3D5UQvgs8R6zwfdOrS8wGIVvnxpGjZrSji1Bn1q5m4w
NRJ3o9zXX3DCF37+3ZTop8sTG1HijFJFftolhmCz7eyp3NdsqEJeJKNM8Zkx3AuJBDR9BsWqSmCK
FEl20F8+j4pkxhEdnSHCeivWiR+cjZmQex2jkraMGFf6c74a2G50vwGnooLOA0sxeVsDvUFOBoAF
MXZEVddqGybqJ4cGExPkhok2nRFhEtrDkuhEveQeIiFqw/42kISRDrD0KByYDmJ16e9zWqpkUXWb
9g7/iMmvynbMsBFgzOrZ20fKPOKmp4HJkkDLUxc1mJPmYvSe/4Qgcm9iBEJE5GAK7t81OwDA2OVc
eJNYakoRMgzFb12Qf9dJayUbEF4w/qy0W9Zxd7Mt2oy0ja9QZagHGjoqBhmc3uwfJUQ3Jp+MdgCU
Yg32/HyDV6bywP90jEBx1sbeLa7wgrXDnkShCL2EwPpiy607c2kV6IQS88+x+eq7fnoh+ZbRhgZS
y0JYjO7wKZJIDYx2HU8lRDHp0Awx7/cZAi7a94F6qL2qiT4L7BGNmnsjWIrEL3sx0jVilJ3QgdII
RuP+EsbXGtgD2lV4OfZmOgrzIp2tXT+GnnVZsMEEEEUsIFVLZe8mjQchoS4jiIrCQ28ZKflkKFpb
hzscKK2VinuR1FxmZA8TPoldmZq3f57scZmwPMl07dqHrPmS5JrUpwEvtDU0x7gYj0kF8qMuQW2x
L605mN0bDzS/pnNKmAdHtuSGJ7kXs18w8xV3Ji0JF15hPHfmeJWxgg+lGfQ4OiUkYiVVggFWHV4Q
zAHsrn1xNdL5wxu19yLaGsPAiNgcFmbXEJMenGI3eHPs1yndZEzdiiRcDvFId23H/wquWf9jzJCF
QDVeCpskSSb/Nlzcyp7f5QQlgZJGvPeMEF4LUoprn6ePFfeYXA38Ss2Iujj/Ud9/xHrGMx5tlKB6
sDY9rkxsDSUnTR23p95xf0Z2DCau1yld6yL/GVICJfwMZ/c60sHiWNWzRzSDhNBdjIQgsD7LR8Kr
V5HD9/fo6+bm4PzlgsqT5BwQKzE5Py2C6lw+j3r0Li1iEFggQ13y9xm3SQ0U3lxu030N09wrwqWV
i78Czko6gwl8CagFNd5E+3dEg8QcFDVfigoIvRvzFsXsjMutblOL4Xxum+qCGHwTsahh2bosKuuu
m2/tBB3GIOC0+jPrLeq7HvGOgmpK1gY+Vmtz11NmWMldtbtjZm+R8HvtH/HyT0BfEnOfoNU35BFg
byj4u0E79L99gbn9OyooThkoB5I8DbD6Y5TfRt06u7V5D92ZcULyUtbYEDtYm13xzyXoHHofxpuY
HGsIDpI4m4IdhbcxlDEox70ykhITIq9lunYr+nSbBXKX5swHUWB0g3vGi7YcZ3ZgPdBBOtkkAvKJ
4YqqejpV2isr3rjcsbkzq80Q8Vm03ybeFSwZ/eKlDE2w/tWpC26eEBh7oD5TV2mAHCf2H1a5Kj33
HtZQ/cJ5+hAp8hLP2seOMgiTl4HU+zEIJgGNYLktlr4TbRzTI+hzQgXp/TMksNbg3ugXB9w2rFEl
XCsJmPCWrvinMTRTVCk2Lp60V0qw4vAJRv0cxwf+XiTj2uue4Qijn4B/3En3Dlqq/UhUNdLj+tDf
iuZhVQTG4IY06Q2Yw5vGjijZiuK5BTHpZyGaJ/TOaMnarr9IFkXeJDCmfkzyYo4QPsFIzAgaD8C2
yCQXmxg9cPsvJyqBppwwCBS0SPnuekYNQ6iGA0YASve1i/E85eeeJZtyd5q6BArILzh+etQzsZJU
+DUyfJIESFN4KjxvneMKyAPtK47KTdo4jyhEL9/zQKFHjBlLdZ5cuggf+ib7aIt4F7DRtUcyh6Ck
l7SgiF+62Fp43TYw0nUaCHo86HXtOxmhOOEFaw8y9OiRY7znqETIODZ0Yz2N+QbjiuPxlvJOJh+D
BmDXa45zVVwLp4ZfXepXEZvvdvovMyPiH/jtdYDGtQZNsP7M+z+vOLgahlocyLkNhicMNoHgvWmO
NqruKEFeOQ9ID3MAbygLOwoxqu54/Blwm4omOAg3Z5sHTbZd+PyUdn8PYvRDQ0u9gmnF+Aw0uKLk
BBHpuqj5jmd9o4/ki03mEiEIAoRul9NhyZnuHGMZosILze9sEJTb0jq8Y9spByhGCStCH42eWpF7
asmpvYZpvptp33jEGUNDn013CYl+JsiSHtdQg++Uuci/qOlXPcsAq1EIPDyouNHd8NtmeAgsBX9K
tlggKHqSwjlYMPpKXMDhW9yX77jtQtp3/Gg9YmsWx8Mq1HYOFn0yYRG4XgrdPhjaqcl+Wh35WHPM
uTZS31jyswUNTk5mxO0As56phDZyDKdHXTe2tou8kmGotL5zzNvJwMqPOK4AnOC593lgyEhJYJVK
/LipjJeIEhn+euhayD3gHnbG5jlsqCctyz7XU4GQHM771i1JzrVsdptI/mCjkESju+IEDWqVhgm1
13gee/7P4e/I0t9WpzPjeTJktPE5BcILHDE9x1PzlQdkIkb2NcUYSb1wVBoGfeaK67G0I6IBcE0l
URli5ejxc8cEJrKCv8orltJZT/o6bN9LF6QOA1KD0XOByswYHcRLuMycdsUnBgTgHV2F5atPdngq
scUya3EZFjBGoDeIDwYSL1bzkp+ocl8tQl4CnyLYO85xfkvLv2N/Z6EkXz3l4JN7ZdFNUm1Hftlp
9JN/bsv4o8+0bQ+Sttn4Es1t128jpDQToQ0Zn3WeqpNskmXlAN5iixHQQ+blPwcvw5h3x5preiyd
L/xeAksStwsCAPXkA/Fgbmyis9NRmpvbCfIWg2VeKbCE5ZvKV6gEFowBWl2MvYZOQL5LhK/824zg
J8CJm1ASZaDDYSFgEeHYu6eavZyZk7s/9bzQBHRpsaJWrzFgQZsy71W4L1S2M74FgfkD23Wx1Ar4
RfMXWQ6OwLxob6XNHQ/6yIdvx1vUOZf/obMYcPyLemzRtA75uwVQyqMZtJWy3V9WI8cqnZNz6RAk
ALwFURHHH0Xw1/VoXMm6Fj9lQhz3C0sDJIhnQRKfC4mHRKKpi9cBbFEmAaCzfhJK4p4QAt/E2i8I
IPAVFytM8R7y/BWTSpB90nAbTBnJZ/VX5t9ccazDdpe09HDJtInS5tNxtWcmn8hgvH0fVZs6itdS
R1qMAATRMHFpiyrMMAmRNORQ/7U9kcZvTAGU20YP44Uh/8Bmq9oAibDtfW9KPK6yxBAIfuBbuCV5
F7RLa4zJBDPBfyOKUUwrsAD/G3lni8baI48zwfRgjgPEVGIKs9/qYQQ3OSA1XqALpk5AgdJU99pd
IZk0WmKhR2LpzNee3F37jwz7wbwo+67DcG+uJxTdHCbVIetYaJEFXGTLAs+y9ASp7J/adG9tQnnZ
NZHF2R20CH8oSIhtVf/lab5MRMRc094E4bjqU4NwaBDaTLYz1L+1ty29bcc/LCHDz5E1sN/bMeHz
on+pf9GS9qEbxcZJ2oV0j3VPQm/x1iWHgEWBa51Szsuuqt7IbB5CEjM4aU3tbtBUKj1BqKeb2Zz/
H+3i+42jg6nwGqihe16+aKNbpKJ+YdlviTNrfxzvJ+xw6RpbXcSoF6EaE5XoTxFZNwQbhMEObjEC
E++HgSjhq2DHsJBUlGQCgrpu1F8FT1fNww5WwThbfBiulq685MeyUcpW9almwnvnm0XuQgmEPON9
snGKNwlpz2fF2RX9fvZ/klkeTLX+Zl3WgtewdODDaJp9Vjqahr0OlouP5skas305zph4h1058n7a
xZ8RtJ8u+zC1HJiV6RK6Fzh3NJGxhQMfpDuIHKTXNirnytxN7nMqXpMWXjgZMzjS1DNZZO0Skd8a
JdMSpDHVICVl1a3D8d33T1PMzIyxeRxYW8tnneZij4URYg8YyUqmu/j4c+/WI1j3CyytdpzuEVuv
W85XC62YNsNM67K7P8F7GFM2NibLNhRN1VE1cjmvY3QQhfikV9l2ofni+xCj/Ar4aAoF5CuU/Wdo
O7uosfdaZL/iCIWL8tcGG4k2UVdD2W/FUUpBRNQ6GA83vFvuAeBYrMvDhMV3broPn3uwFvmhJ0Ew
DK2Hgx0t+4cyjwl2sGoqneIzTn9EEN0AILIc0MngHiXOumQrg+SH6e0rCv6/pjeOVadvB1SjZQBT
ISyLdSXGNdmd0mds6iAekNGvHPEfJRF2hL5fZ8mPa2EbGKoC1dmyJPwsQ2PZtFA9y1XLwENtt7r4
NIETtnk7CqwNgZ1sQCRRb6P7SsEXuQGJN18QQTTEGVX6bPQFxSawIIggPNr5skKgnGLLsZBzWQoc
GQJKq9F8carWR07/m54T8aAfbfN7nN/1qF45PjscNNoa2t6sAstCIkthytUE2c8FeTD5OxD7njqt
E5hIHpIznLwBGWMDH9MDQhKXvynOiuTsNc1eTCDsqje4zf5Aw+6sSwt6VO1ZZ1HYG0MAruwRSjFZ
G9F1goVaNNa/VvK1MSRKh4chtU0DC6+fowXNFGapRVh8Svwncci5Xi+CPc9nylY6j/ubDi9VTyHX
szSdWIJnD19Y8B3YfozDOq81xuYAiYnCGidtkbc7hEFgQ7BWqzDVjiU+tbmevShYZp9/uRokUmZk
enEc0YmgdQDTkwbWKtfxwjcZC4GCfDA1kIgPObY2PZc0OtiBkS0wM55z1DrJn4Psz4X/55CFMZr9
k62s+Q0+BvxJJuKm+rWo3L1DoE6DLsqlPGUiunB7lvrENeTKaMKEkTE4gfeyPM+QUEDhSugbOQnJ
Duprm80/KM9FAaco1z/l9DBKf1mTy7nPfJZEyOgKIiiSr7HqPnL+tpFM0dFmlyrEUJP3z7o7nnKL
pI5+72nVa1T1e6ep1xWpo6gPdzl5CjPoHzPGytlQw8MizGHy4Xy2gDzq6HSt367pGYIWu5gWsvMy
eIUzv5WCdlu7Sp2cPMosLtSvQIxOSX3ZFG+V/LZp+PYx9yUdYkYmSr1vuNaxTs+HWW5CcyPdVSA2
CSwkg4BLiCsmYpMPKc8pq12NHsKzHurSjWBNOLzcMFXxtFE4fYusWNfx0UdeDdCvPoTam3B/Qsi/
5SFA/IvqHnYavebG3vvMC03QZC465ImBQ1H/JcU1YBJQshoCMkSOY+stMSmgycEqXL6ikV6YoNsm
dkXg2FpzPbKIxUuQZ7dOPkbn5LRvYaO9jqa7rhhkaj5D2Xw9MOgoOJs0PRyedFa6ipGQfLH/1sKT
zuwsLvqD5TcHDZ85nUlCpk/QvaXMTzTNO2pduBMD9vtQ8s5JCCJPAaVVxuZyhBmo9uxJ0yJepl1E
wT0La1X09T3E5wZXyhtW7CvscdyM6AbIdmV2hV8AJlTB5Jw5YjctnPDsdjgdsa0MsUOsYsb+vV8M
XokOmurPOHYCw7kSMAdg3WT05pTujmzZVemgOu7blq4WfT+hBC7tAzFfSDvsJ+3TAWCJpOqeuneD
Npb7IvlsLdCkqOOksSe4MysADxykOWPbMMq17yXsRx8d8e26ex90D2MUoSz82CFPlF2ioGOe5OLQ
sNEaVdiQweEUjJ/QSvcJRBmTsJGvpu8+3elucaPq9S0hTtAMh4Mz5NukAsBNwC8zPJtp+z4L/sg8
Z7VpbEsyK5wKf7gd7tNwfqo8BgUisLc5ZLoxpbVp/GtAiYZFg4rEKN0tz0Tl438KcDo1Gswq1HXg
Bj0kHxbjH5J4xhQxAlg1tEgeUZgllh6uoRalH6/dtokl/duOB6f0QOKSwaCiyBmjIdBJGHjjki3Y
lstifoS8LGXs7gPnpA2AB25efe6i9zw26FestYzNJ+NmUXEyD97bjmCiV60so77GPBZQrtd260k6
NHepnp1iQr9GHLpJShIaPwlCXJBABlc96/+sThEiNJovA+YKibXk4zVGvLcRf0lkZCgfBshGlSee
aad0fz82xi4guDThcnDRo9vEPWg0X+tarVQM+2AHzv/Ke99C8TAfc1aSjrNRyw5AfH16RqZkFb8G
y3NhQCzamgN83XQ9Zu8WIyGPfXtE5Mkkd3K85Aolhda6+WkbaiBmKvmzkkiY8bOkcmCYWwVylbTN
qWjZXpIn0ebfKEhpN9WmUWlDsms3EFpus/tTXh51DEA0FZC9HPuj46yaRbkj0Welow8fvkzy512I
XTH5PvrWMX8LD89KzC3EC5GGO97mCBk0sYGwlE/ZqNK3cXaV1Ib+I6JeEnSxDu50UyDmWHN2M4Ih
xYCxjc3dYg3eukB1r8M8qObhz3ApqiELUeNWOhZiVuAVr3TGMM6Q21nBfAiCrOqFqRZGTfccpDrP
8arw9Y3ImnOqWUgRxLJu9VMGg6gTx0hGhOvkmNfHHfiXJz16znRzq/XIIkxJQ4sExmEy4U3Gn+7L
S+LxDmnxA+x06D6q4aLRhKNBwdLjATXVSc3wn3XEjpZPGs3PyL0TtP7eb/CCWWcdHkVsqbhtGPjs
Dsoiv45atw6M6CZpAYx4UAeTwz6mvtR2ffTc/GBygiWhdmw9d+224lywWLSmT4fT1UB7FvUAmSsM
iWZn9QvDG3iQJtqemcO87XHDNfdACCyP7rzzEPMPsFFGo9v6iHYIaPVvQ5J+FZk2PcWsFCvLR/cX
wziy6dvNLH31XB95PPb+rF7RQjD+9LQvomVftb7fTIKdO4eEBQDYPBrMB4m2N/T6JIT9EnNNGtG5
SDzWtOgyRPJignsIWndlkcbt4rHJR9DOv3GJtBV3ux7+5la3R4R3lMxENBSuytydUCzbTXYd4ulb
vSDlQAsIfakMvgjuKFi4TjtWxaeUu6hBousHxBuW2mGnV9+DdWu6aTkMdLnjJim6zei+CvTWmYRn
XZHFibClFTtXD44ec7OYVtRSisG8uLXkABqsP+hUg+rdz14LRPGWfUmg0OroA/Axr4VtYUATSHd5
3/pifJ5wDm5I1UF/n/D4WNY9qbxFLUMc7fg4vd/WZag1cTUgte2r6+D4my6dVqR3JezxO/s4MFiR
OF6HSmzcCuYA0Lp6AH5BNnaJpE95Q1tKIddhSibvDV1/EUBbuU49f8zUMN//DmAHtOnVKt+F+c2N
dJt96zH2fx2X1Gg89Pl9TGscAfqKjZgTmxs3s3bjcB0RNwQm40TiMNm67rCLMZZeCb0HEAc6zTKZ
EGI+KhgANgQhcmnpqtQoacRYPLf8SPUzgIRFHSi3Fu5HePZxxwdke89bHTXBqQZ2lCR/IYowOKIL
jz0UuV0tNzub0NhG0L2q7XxRYtwuYBu3M93siBMRIQhOKI2AqsL2sarSUR29+bdhXzxpzTrCVemY
6F5/teIF/9yTn7z+umm0ROa/QhPMk+xwGLA15+W/NmwaRfDWJD8aQI/4rkpVF4cIQHhPs9YFDOLJ
P4LLrivGm4Bqc4p/ZV7FF0tSmkwZ+LUvEZANB+QQKvPUn3n1+7vRs1AxC677hrEohppm3pBHt41b
oEmS66M8Mgec3jCI4fDFT21CoouDZZWNQJlelPQn9W6uq2+rtjpLm5RzNrttYCOrZBTSUCIJKpzg
T3feHG1cduVNc/Ot7mEHMrc6GvMJ6/YYeUuPu2C0oBQMH7GbnJuSTYDpVZuGqCeBU079xmk8wWY6
Mz5l0xwkZIlP4wr14EKiQ4zvPVmPzFRtuHEdK1oTKTVax6FGEIFNAwVZGsfoluZ14MuNV7vPfetv
2gQxYvxhMyxK+S5siOQFrz3CUjVfmjuxRJJI0Mqry7as+D/45qhWQgIFVcgCPJevOneCDXxPjxBC
IXzJQz42Y1Q19Otx52dskUwUKFm+q18bZOQmrucxpfHSvmWNRwrBuY9Pwe4PTS5WiUOqMutnkT83
5GPSMlx8l/+5V0btYGVRGtW4EBJ2FU2BylrMT+G3R3zEBDyzf2dlNrmruqtfxOBu51is/YSEbfRV
kxGRxQG5FvZkgcKHYF3Kw2qtozQKO5pe7xj698KAqXqvaOtxLE44NDlZAbcZlLcjlUem/w7ZMeS5
xlrLfFeFiToPMn8ehJtN8i+JHlr9WlkEd0N64zo0+X3KqlohmFoXIHAiY95RXKgXc8WEip2ke/SH
Q8dhcKIW8iPzX5EcB8kAheGREYuLx76yjBkLkHCAjvipXegA8rqaM3uYty4R1aWHpglDP+lNyy57
TyKIA/GL8jEO6bMFTTZ/QdqAXiv9Eqi8Gh9BOk7aiRWZJMDXQTwP86alXUVSgHOAISndeEm570PJ
SExfBXqZ1SPVf9r6NmLxRkW1sAZ3lwnmmvxnszHelJg3pJ6R4QBqLV3BAPSxm/nTmxNv8/Krat+C
0V9nCgjOgRlfwvTdYniQJ3+NFbNDYK2BrEBjCj238MnaW27kL2zFuevkQTb1rxFNuyFvOax0cdS7
kV2McwgtIgk8lp4e6TC2/hsNKiMQA//EvXDmXyQoTAiQw+pjQrA1WLSdESvPvH515m4dd9S+6bZs
zkPp01e/l4GOhumHsQQi5l5BRmsP/Jnh3hXzNpnY+Z1No2MPKK9VLfa1JU+e526dTzuq9mq3VdX+
riyAikQKzXzRtC3jcAjEOCuxyeN8MRAf2Az+UxAhQkMt2pirinJpEtuUoshhSoBE6If2a2kp4Lhk
spULFSP0/5euRcC/0/SDFM4tBvntGGLBNFyuCJtBB1t+UmIoKkaTMGVcFEdeUIgZgpIPQlwJPwVB
TR3ITTN718YlyBeVECjycmbOY4qzM9JOFaq3cOqGfhG1dgtszWm6la5F58bkfa7bHsQO8raWlA99
GgFOdBePpnwOTHKh8me8bikMNiNnfP4Sg7xsiz2Mzy0ErEsfWv+SonlPtWJTh3xP46659Ug2dR3q
qgR5Gz7b/kTgQ0Cegsmm2jaxS/u5HxH9K26hJfYqBAN2FbmyhFfPtxLpeyadxZy+KNKJpREVxnQt
yZ1PvSMbwcdr6eD7IWsnJ3XVH4J39ddLxkd58Ofn+UEvPFaCJNMgug80EqggzAfIwvudUvl7YLx1
2qSEqvupt9ZT8aMNr6G21UCvBBnfH3Y0igptOE9K0WuEF124f0lGl2Dkb7K2N0WQHXoLi3+j1pyw
2RKmKH2+8oJsqzlr8Yk4qQk2PUhGq4K1Vh5lekPBarCypexAY4IQBD2GW8B+aaZl67zhGEqrcjc7
41qVOZkJglorf2QTbbvxk6tZZ4dTNqxlpXkVOTj+ptoLzEQeBE+fk8o4RjgX9WkXgGrQILRLdMKN
uc0JTDVXNMhPbfDKksNDV6nN/Fmdd2qxTsx+gFwdFwqO7iIxyBIp4CGnCFG7zSCwYOonOz7Zyb3K
5cmkLxyGUx2fbT985vnTpIrwWJX1bw7bOO5IJLL5R3/gdAnZ5ATtfaRwNMK3BrzXmMQ3ayJqnqm+
nTMe8J1rl/8yxaKQMV7mbDqD/ekdcD0eTj2yw6jcrPC3glDrveVtthmhm5GBSLwQjjPcTY2+eR30
m0sWsCCftAV0x5IUfLOBu8OpxMqN3QWqdXxL6QVz5hO2b/GWO+a+K9mPz8eBJxKj5tbTQV8CUs3b
d0m5V8Ggk9xUE4BMy0m2Q2Jtijhch+yAHbKYOvKf4tFFX4POA9e5hZGqAbDgnCsXkR06lHokw6E6
xOgYLCZVFhofKtua4C1KnzmPuf2pKCZoHslryp+QxxzLYPHaTat0vzNz0wTRPAcMO69owLrunXo4
UM6M6IDCyTSuapMgnT9MvfrkXbOa9bRmHtRRH8sz91zmBEty/Gb44G4gtmPCOYLi3mP0mjLEwGuc
pHcLLWZ3NTTUXA5yFt0EjHSNsz8L1x8PFBMafjfjE7LeusV3XOBCVF1iy3vldhgNB2/XxMGaDPit
R6EByRDelI2KtqptBj2MaAq8F3b8nLfFrra1TRkMV9W38QdBLoeX1++QYpJJ8FnS8ioSYH9kDolB
ZuVLYtWt3wDlG46eJd4y0mdgJKnbDfKcyPwrmlQlkF5B09oEULdDXHB9EN7SgagZ9u7DvOZfvvU7
YflN0oKqlrbBIoa43PbwhwPSVCA6KZzn1ay/qzrjkDIPGrmPLrbaMnlBoMU32881owtCq5r20mFU
dtARde9p4B5zpwc+EO40jgz29i3XDRNcvzGJ6JDbhIDwiIiDP6Z88fxTiEfGJR+hyrcMOIgvzfBT
KuLNZDE4qxbtNKyCbltCjQjxCudfnZUeuF2UDp5bI7P27Drtxsc/jOS83QuMpo0frmPJA1AQ4LOe
eXR6NzxmFRGhlSzv7I3ydvgQPaJkIzhwV7JCVVZ12KpsbfMQMRMpahndKyvOqPscc/JzxuAQR8z1
E7kPMnmZ0UVk7QMkI6oaBokQdWo7gTWGlHPEgOHfuqo79Ea1M1uMekNHQpy/nzqDdd3ISP3H1U/j
fBbynSfx3FbVKaNPR1U6jZc5+xoJZfHC+cWy0bO58U2+eYZScjtvoiZozUfXziQyQozyJCiAzUYQ
6o7oiW09a3OkExR9PWv8T6AjjGAK07rmsGwlH8vHeNj/gz07pQQDvVlf2dzgU0wXLHCa7to1D27m
/P/AyPOsvyuxfTqBrbwZcF/aSkcjzYXv4ql6TdILa/lwVi5r7YvtP/6//x/Z9BfZ0jbR5q0/2CfD
iM+4k5Yz4gd9wjK0wRJFNc0HoV6wtJ197lcxRRJ41hQRcn7KRUSI6XfVJY/IYfSTlKcoS/76ioZM
TQAjl1EL+UWEi/T0hm7lMws+Rz5VUePShZ9cLOhZ95mIoxtwuUa/g1NsQSJsIfN0BCfRYLNt1ZHU
eIwdY84JxjTq497rogWYTVDyRCRwek5oIRD9lGgxA7RBqi6eewZ/0+80kYWRfnn6JWgQALtfTD6U
Ex7Ry9oefgdWlR6bwYq3wOaNMOHnuQTruKSDV6Z/LHFzGm58YonT+MhOfjVY863JDjNh9KTaMZAH
DYhymyhsZApZjJrYAOATMPOdjz36aZ95p4YcJqlBZnrnsHhh0ZPgZW8aSjPS3Wk8BF/ROLLxVLni
JaY/lua4bcmGqDnF3kMknnVkQIoB68A9V8frmpBe9FFGOB6Skh3P8E5P2CF7y62TpSUbGNJdB6Ml
ata2wwtjOkfTKV88S+cGRRNs7I14V9N6iJxlLFkFZ13t2JhLVny2oWIqUJOGy7w1wNqS5CpjjXC0
DvWT010FkRnGlC39tF+wxV2rZaklw60XNbs8YSLUTpu5hyrWb9OJmVJJa4d4FpVxyfkZACRx8HaM
q6x7JFqwFXyBgthOASSWn9ErflPq3NraSecClvgpLyKc7zUaKOjbOG0Jv3L5hMn0NUdK7NVyHhue
tUmEsxBl+15TNM5dfwzzHLMwmbrsedzg3ZLeMkM+1tjFqoj/xpTKx4SC64JJj16A98AJW4aUIWH3
ojwaunxxi0tF51+1zdIH3Z5F0A7srZ8yPM/ltmdoZEJ1dhnKUlnCJfFg3j9AByU1caT4u2FkBguc
8NRTYO7oG3mSLdgURAo8OQNzLp/NsGD74OwjcDsJjUQ9s0GviD1As48U1ubHVEhxo0eIaaSsOkZU
e3/Ax5yyIOAM8UySa4fA6Wj6j16DpMXn8ZfI+XInfkNEpCoSSccz9VC2uwjTgHhxR8mqRd8j3mWc
/dkJsQ0/ml6ccqTsCbmrujEya+7XprTXYWW89ZO1COaHpDOeg/bQxe5hzvoNQY5fds77jq9MYfl5
UBnZrDQm6+zexnwr5vqUGyzPNjEd4ygmsAwRUD1EWglYBrxsKdBvJyFHEVk3ACB9Zen6ze5umMLq
p56lFCph2SLcNBukWK9eeEkZAFF2qve5PaO5wrnJuOFuee1Gd+tzPyigDNGN0trS6+PTgWXkev8P
0VpnU5fflaAkswhUn1TUcKgD9w6OtscxhF2ufPHHYzh/ZQ7rF/sqSOPIWWZ2eBmkwSmlTIm+3A1O
AtZq2pEpl1rOE3h7VLSMDMATISLp818z/hj9/MIfNsaPuqMCwIwFY5pl8Z1FIDpw1vtcXVqPRkpL
37QOcb1s126Z3dNU44X5auiSDANl3NWF42MjERSkUoEcZYcjfFRxj3EkaeOfV74WJitivNA+c2hl
aKEM6Z2tb3AQlvWSlcq6HxnF9jtpj08sc9IWExVRhzqmgp4/T1RHy3h3cO4pnRFVCdbTmHqlDbql
A/58oKocJx5aSZ7G+NMBRdOL7qADW7QJcc+Bvw4zKz4VIJ1wHqz9aFgSgsJbIFFUaBLDYreqBn9V
BXzJHX3uEB7VZitBbeKDAhpISsGjyBGva9gZSH966IEB7qEDK2t9hARWDPZrnQOl0tsLJ3lJyYoF
c6GX4TGtnE0SdfvInjbmoigapv1usPMsQgCq/gUK+Tr0qp0+F88jl2bN0jzFkKB+A5cRp6j7Vc6b
U4nngo1dXqjaFLhInhKGMmC+uqWbYeaAyd2DZvbsf6FXZX82xXgamZzCJP/+j55X9cUhGHdzf0la
nEfRqudRj6yHTTCUCGPWv/n/98ZQ7yIPS5FDwhLXI/QJA9rsPLFFYmblesj5GaRNhBjPc31FKoKp
9YWnoR2ulgSrUPYm/YJxTk1eZKy6TiSfYb5QzBrYWQTxdA8H0kDtWA8//hcj3DHAYFIwVuk/Gb5A
P0JxPTGlANLnQnsEx4+AjKaTSZraa3hjuun6z8GER3cwJK3tlK/qqdogL8Wv595M/QyFferfJuh/
oxlxBHCFhhu/eM9ASFh8bQlxUglecge2JXSgvIZfj9pRmfzsHWkXPik8dcvF9R9H57UbubFF0S8i
wBxe1YGdpW5lvRCSpkWymEMVw9d70cAFfDG2x6NusuqEvde+ozac2L/qDsN70vM8RbgtYWmWtUl7
TLl9fs3r5qUWT6nyGMW8eSATG/a4JdP+kSNjkn9u8DNoELKRHTepeLf7Z0InlvuUEwiy1qZeCIBO
ca/mZi8s1uVUKYK5X6t90KYga8LP3QgWFDr6LLV1aWRj/GGQQy9a85zxgIwlYHEdUS/nSmmXj0VF
4qdzmnAyp0kIv6gy0wvIzUP8a0h0RCzEGvYtwNEakxuGa70hUX7S+qOokyfZsrMlHWUvJhZYnr71
xw+WRCqy4G9ZD3rSchtDxm0K3B2n1nIPHXgZ9+bL37ZF+0c2eUndXiFs0SEtET+VZ1vL3isMhqqt
w5kjsk77vQuhIrDNR9YR1ZLkVI+cxEzfoVcvwqHkX+f7nIHIjipeRiKvNGYwNDfsfr0JED7uLLeA
F+c/FbQ1gq+zbj9zpzx2NLlup47pTCwedgverTAtwZWD04tQwc3FKpBOSNwU8+xqqyVxWPvn3poh
vtJ8Iwxu+xpayQ0t+oY9KN1QU5B7HF9yLmVzyinPEQ44qwQlV0m499SP1xw8G+JzB0JADtdldG8e
D9sMDbJGUMbWAIrDiGKJjjTmB8S8HS0SAxLvEUpLKH69u7BVkZQyx5LVrojeLN7BhGFqa7pXz85W
I7OlKiMukW37siowv2jy14uMo+X1QVsIk4SRIoNnMl23y84/0N6zHosjAFqfB7xbDAcs+ZcXeoi7
d6yxWcsTxvnbRxfT/4lrfBwT4xPMk5R1QKg4obGodQ4AOb2mSZv+P+dMDAB1TlfbHVgc0zChUkOt
6nBEtnNP33cyckms4rxL5hP+x42ECwLOGW4DzgnNoY6ouSp7nKzjvjMUz8RiUWKB1eh7XTFu8VA+
/hnQi1kTqyjdwXvexOojLW+1c20iPjnjaidfC1+4RCvQvS57GU8+U3I33jZt0d0EHFXJWq9f2ZWR
Ys9IjAQBRz4PjFUD71fHkswYz+t+FowZYiWI7ZSlr45+63GFBRB0WOHkdbeyl6ChgDtSmFsfmHnH
8GCqwLaUh6LFf+ShZw5CQEceSR0z3NcB9XSu/dp1vZWKzc5lMK1NTbVGuhPLflbA9R8AnG1C2CKx
SPhUQbVgfk3QW/I7BLsm/ajsZ3biFtlKNqo3zfSgkiYP3sEqZ9ZrzFpnsfOwfPJy+iyAsd0wvzkn
kGxm8+YmXwUFjRV4Z7Mtt453S5axJmmasL9IEatjGEIfY1bj9cM/qL5hJMTdm8Xv62KUnqPzoL4G
g+klD4AOSEJLwmoAbuFbKATQ0MmPaNQePOfeo1pnoXJe1oQNk9sIOQM26d/FGDrWHzMPp8ZOFGoR
E0McQpTOtRRriVtXNlz2bG0K4+rOYeo5++WUoWWgcBx41DECkSWxzEaWqbhRnwpE8vSITpvc7KVj
Q3Gat5eBDUCQJBhHgm2Z5LtBIMIiGDMa/mXiEXcP5gfqk4SQEgUljmPBvA+ThvaNTmFALlAjLhn1
0AnM41wWF8j+mGGfrXJaaTyVg85qmWap9aA31G8p29sxK64jmoWM2ZWPXHf07i3JhdHIdpZgbqSe
VfUk/NcaQZJtHLCZp8k5K/uw47YaqHm5I/+vd/EZP6AU9ppjiWymIam1Hk9TzyTO+mJMk3GfRfgI
LBtyH2VsPcyvDAoN69TyxI7uParfhvZJjl8u10aOql3D3mcidrRI0stH8r6e3RgJdf4ys9Jp+0tO
OKNZ6SRYETnQXij5U8bUEu5UW//EhDXU1U9vXYKhJhceZrH65vUzSpYCzM3GXbGHTjA1GtH271Px
AT60s8hlDydmRHnfPKbWDGmQCnCXAU3rjFvkPVcc2kvnS2kWFR99icPBT8LA+Bp0/zQPZE8lW3fG
WKt/5Jm7ShTBqcQLRmcoAbH9jxwZwjA+emYvDRMJ6XdhwEbQQLBlOFBhp46snTFs3K3DLglQpzLO
RndxWYxMCak/1HEBiU8TZp18uwxfWqNHw+gCt2EaW7Rb48jhy+G5sBELIk4CGkZmswtCqgT7S1lV
MhP3yvhR982TteSGieTCjeBtnWbnqP/1SmOErb8mQ9I1U1a3DOKcncYHU0SgAzReW6BsI3qARSig
+SknyWPvnFgJGXDpnFOHRY1thASPz+HN/yamzcESJsxdz/IUFljxNOKTbFE3TeiinLFnOfU7Lvpu
ULS9d/SpEdZUeBg1FlGiMHjCyJ2NySRytIEQxh3CDaeRN6uhYRm1PaWg8BirMCjAj62K6VTgLK0d
8z3tmZw4X5lJvUKsWZPGP20e7WLtJ+oBbKJM6gxOkQqOf3NyYz+sqUmLO8Imi0Z9Go0QiORK0UM6
2THx9oojgoiUmfEPPB7uJxwzpEUGoPfa8phqIyhyvs38L2WnN1jGSYFuG/A5ZlCGs+4biAOIbfwo
0Web/uCvXhUyX7sUWHi3HxTdZ2A+ygEfHfOHZsA3/l4xjuhYNuW49nQ6+ojsyYrxfNqs+aEdjNZ1
gXEC55Af8h9M849YVTudeESUgLhtOfAQBqOF3qQMfwcMApHzZRqMMeGYJ5H+KPK3Dlkj/edaYEvP
kFmmRcKiunvQ2xfWrHYODAlcSW58UHo2KCnbxrhqYNmRsKzyPnuDC3ozJiKKAVXjQ6EtlMh+jJtw
cXnyORkK/s6M5ZmrvuC1SToeSo42n+8AiaybvyQum0LrNSLEyMh6BCozG7HgNEXd1iadm5o+0Hcs
GNa2Xa0TOHxtv5l9fneewpYmIpiBb6BuUL5cD7iByFGg2VlEks4qZ0xUq3v3IX0FAYo0j6zYQN5Z
pRYJ6OhywnKxWdIRwFVDF54kYA1juUW4z+ljbGyrJ4pxPi+4D6VwAIOQxK/cA1MPgg4r0MJ6fQ5G
GrMXq4r4PgDKjNZGmsF++WprGAUo8rcud60anxIO92jcJ8qHa3MNEMfBTSBeTFbfs+3tWvsRTqHQ
5nUxM/U+mYOxwjfDuIQoQDbYef6yXNg545nU3DNaedAZnwFeRw3H0K38dhddVxwdUifFHk6TKgAh
pdkjCYKokQhyLI4GPWfv7T2EqgGL5ml6xRHXcX322iIy2LtEUTfg22Ot4bhcqL6w7UcEd4vOH2VC
Nx10knQaIC8O1vnyq4Xp3bK1ltrGA/8yo1lqeRI68G9jqm7DxAlDTJYWc64D6uqwtfUuaNiSIBaa
c1JclqWk656w5bB6bO27gY8R247NPI8xdlwdZxzIbHO1O6/hgLqFxc3KnNvTgknJyTPoRnSCvTIP
JQpPfSmApxyfCg9O0OCJraiywUqRITKqdQxDRE31gwboPNUYWujvrY8Ru4mAIKH/X9S1i56QRZ26
FHG1J47bKuaHhZ85cRznEgEQ9mErPcgZ56Ijj37xYjXOES8gMni5aVJ64YnhMPpHSyL5ALMp7Oyg
xuS9VCPVcbSuKIaShpCz6bnCXhWksJZp+2HO3DFIPQzFm4HGPNbZfZF3tbgwRIFPFkav9Kk0iA/n
NB6+TGBdY9D9T2ZrS3x2I+PCBhYDFLka6Taq1gUUFrx2xEAaGItqTWeATQcLxqtigaaaUPfe4Cvx
9GCMA5LdsXq0IPriamXV8m0DVQUFk7t8oyxXNTMHjdwfZqwSI4utjvesTgg1Lt8UuGEd1y5n13Zs
3BAQA0G0x8bIkG6PJAKTG6NTTWFGRHVREp5nGTQu8tZmQApAAbA2ZlOegHr+qJELCsjEnqLmEpTk
RjefEue5wBqmUJdCuwN/9toP8s+v06fafdfY4TlQJxzChObc2nJg1TamMYiRvCaCLXOVBQf+P6/3
M/sluuwPEZcHi2rU6r+Vfi4C3MI4gsBlMs6Beg/mUWg1aJlzFjNsfV3cfR/e+DbJJpQc5un0kch7
m2DQ9t9suZTr4twjqUxh2CcYjexaQ/HyKvDjE06y97Hmi8UgxXq5YQ6Znvj5OasIyAVjPTGmATmX
+mgRabiIQJ+YXcfJWzM0R7s1wyTN3nJpMeJBwsGxB5sdHu9W8D7MA99X7tFu8Ami4oLiurUqhAn8
eqZXz5bKtoYMnjrPe7wIn9fKKN6qAWpLttU4EhBcZYS0ti2JHlW8ssstx2lgoFnE7tg1X0makwN2
LcXO7vYoJlzAtu41ecyhQy21D4qiJSi7s/qVgT8WAvtDqafbUdbczG8Gp1c/pfuk/yI+eGqnS1VI
9Igsd2fADB3bxyLbA3F1yyDszbeK8X6Jr2/JoFb2QpCgI5T22nwqUdhP2ldutWtpmJdSQIvmGl7g
2+AW/g1Gc2jcrzJ98nUGt9QsbL88G5soeF6URd4xRwoune9o+S+AhALdtIpAXxRB/uaxZFsqMs15
84x/NSiFyokIv1aLRo52FGhKx7sEPJhP5uSWCcnWxrozMD8hXk+04K/OtR05GhvvZZDDoUz8s4Sr
pwyW99P/tB2wcSvQ+iu9d0PIQ0Zg7ws/ezdmXN/EbdR8salfnWN9YEvsgR7nnRiatWlZlxGvm1mn
OwORSy1OWsk4J95MJu0m5a5hVVtyq0acFgkpHBrygrRmIOgYoRivhU1x5J4Lhk/QL3nwMzbPLY0c
7FQEXwJd3MjDp8n003Xqszen+9zusRP5D57OyqcME3U1SmiJ9j6GA8Mr5BEfHDHrNw2YbNZj1Bir
HtCBp5hMx29xAj3RbdZZiwICv9vAPkTDX6vNLnUeLk0YRQ1fP3p0uuVxpbSet+0V3UbQhfDZPgOR
vcj8IylospuJnAiyQDfWdBgwpzDjrE1MA/LiqXynAdBK26uAmWLaWdi70A5TdrDMHinF3834MvTB
ZW7bUG8++6x9MJPiU48v7lIMz1eTArX2rM3MsARaFp13yUhw0UaAehnuTaUebTwcLgTXUR61gtow
ZgNRfBLrkHmX2otPJkgbAD1Fc/L054l+0NZwIKCOIuJDOloYABWXg4UkigoFZF8pwqL6yFy8yYqU
wi93bm6O92iK93JGX0UdalCviWbHLUujapx9ypokTQ+EzDKYwPw5wbAAllAWrD44ow2EkVI7yZRG
GWWmAiEDMHVa5AZ+vXbtfEt63ENZY/7mtuQO8FFIIYyEZYPnFcBSXf7GI3PY2wS5nQ8gGv/0yDxI
KFfBYB/jxt90ytimOLrYboSG8ZYnSMiD/AYSfiLC0mrmc6eT+aDAShI+NwkfG/928stLTOyvObLh
8F+ll38KFmU6dr4p6V46uz8S4/cAcG474JBNgVgtpMlWf0z1uwvwxoYMAO6aqgRYCkoqCpRZXSV0
27wS3zr4gM5HO5Rjs2LcT22+dPH+bIclKwXWWuvBOcvIQbTYHWePCD/Z/85W8+njVi9nAnTarYaB
eeaxtCJvD9ogDbAQjByNHK/pW8ZwsWB03/RiWfmC9qfaBqVJ9aLzB+0YNiJq4A2ATIbTkmA8VqXI
ddmViuHsmzhIKbZsPkcUDFs/qUO/rm9+cekLtArOYx7/czNMcIn7chxUdxmtZTBILCi+MGyb+4Yi
dMC/zRUHYWprIeop7WzP3h0aoBO6Bpn2yVvMqMIc8Q+ZnxOJCgCfuImJpGwGKJKh/GePFFrILucl
pxckkASsQFPCSFtf3BUGnHxirH7kss/C+155OEhy5kAW62AGQDDsaCcZ0HvK48HihMz3GaezNtVU
2J+6mJ8KDq7I/W4Zqmwrs3zpGH+iqDRm9+YW36r7E8whO/NOWHAuIX0L9LXdttKmS+q/JWwOnO62
2EGsEXMuGopeRRcRA5sy7RVndPfkVgPTeUTQnD5JTa89bEqcRQQurLKC5XJZqIMovl2I1j7kHAtV
Q1x+5k1PvgL0G8X4/CwghTA3q42jG1vHqM1OGBjoiRDosElzGqArO1/r9i688nTfBdugnVAL8dIy
jhtMCI8DutLZMcgntA9zo8J8ZvJuwLSH1oMedlURrJf/Si6lBGF7L6hF/pnjjyMuAfYD2tdHp4rh
kNIHU91k8VW3aj5YzkCW5V29m4stc3MItuZBEUpVO7dehR0FPppzhlLZA/N23GKDaR8SoI2AfcIU
fdgyONMojpHIetA9y3UKi1GNaNQsXtL9zJtoDUSE4NUZEKvPqE5tE64W+JoZ9wPG3pmyzKI9c2eF
HqwJjerajL8mRlwLd4yXfndcqgaUIRIkPSzTcbSx5z2rGqp23HUZuNP2LMkm8as/5HomGmw0bKXc
BbrcpZPctwyZhzIEI22Co1/Mh9ERzk9kWOEUwU4aMFsk+SFnPoZEc+aMALVQ5vQ/DKtYeC1a4Ma8
ihQnJqcESkHoJCit3Z98/qiy5wRlsqfOvvorQaBlFixzB4GUcQfxIXjDUx04iH4QlCka3gzd+M7i
DwdLaKkOTfw3whX3u/lHt2FzsCH3+2G7YKMCbOaHcaqfHfOnAT7VBqGwkFcwikdEFt+WCXgQnWvr
KaGfwZcS0HqJOVvhz3kyAEz0xr0o+EaZRYrswqqsTL9LRZwEX3rnfiTuD+fIipGmgzKwYxr4L7Fb
MHALDyEY34NJferFOWOGCMigXfrg7hYz+GZOtjbBAyxbmjZizq82dozqkQffM05IRSk9d4qMiMK1
331sXQX/QW+BRudYg0paEyJ4kYBychtwA1C/sq6zqU4M5kx8CTHfUrJMk3kp0xy7NuWg674wzUKT
I82Dw1LDWAmudstyP+0OgGWApaAKGdEJw/mMCMji0WAzxC9X8Bc7/Wwh5DdtK9QlC0sdxearL+ZN
JF/410pO9mwiB/cDjgXANuwWBWiG/MHyHLilcUrPm94b9BESy3rsD1vHuo/eHzmXVD68cH37zSax
QCJt0+laVXAaDcD8gpWxMTzbcBsehoOvX6fxdjIrKnFQcmvbYLW7Exk/mBO9STFvE/+bDO0Hu8dO
P2HYapaIi83sOusci5c7QcGa3NMo7cepQnXM3prQ+ZGwXnB/CDyYyKOMiQ6lrm8awwh7XX6x5n/S
2TGO5T2FlhqD1S0TtN5V8azqZmNE6kS6WOs/eXQUtuIPbypukGmn4xRGNbDQFJqVb6eboXXDxlxW
2RKFXxDWBOc41GlGjcfXt0LNHcB+vLEF2YzSJYfJ3i2qd2X99iPzAgg7EVtfg/or56stLe4oQCPw
/sWEkMdVe/yRD0rDgjn+wnUDqp//1nbNzJU1PePXniqIQU+UEcDj6kzX9WBvANNnts/YZdjHiJ8X
jvHgDTunYp/wPEDx8BIcyaz7AnivXpxclniPmHpcNFZoMXLqCkYz02PTj1hlB++5oawNHLHpqpmX
4W2Aw6es6LWrFAldzHX4qyO/2ubP5xXlLUSZ48odFIgAcHysXwry9Gw4bh264ywfES0y/kN/nLGo
sVkEdjr5iwZflA7UpWrCNkEUZJ0UxwKlpPBmtJVwWTvg2FOHViHf4F1dkUi5L1jhpZKQSSfKj75g
Uuki9BpwoN7SJjhUOhreIkXWow8PGgkQDBR0ExNCHfZor/qRDQi0GA/zjjD80C7bTc8chUm1SOLN
PJ4zl+glTjmTkA3uCQ8XmjvQP2ExBwU9tlY4QCsrtHptyuxTi4MPbi66rXppudgYHDPHowrSyutV
lqYL2toJuxJpgOCUMBdDbUsK/IIsyNkFBL35urDn4sDeJDqeFKc8MwYA500FbG/0/hxpb+xItxC7
jmPmhWgj/XTTJc8ePaCao52TJH9xaZ5NGs/ECZtBkoCA1iEGiBeZiNeJMHKWFMVY28PUj6zmqUci
jSCGueEUrfpgHcCnz6RYZYHAQvhbdSxKhb+NvYUfBDiO6Y9FWH0XgEvHnvcdo2RifWPBpw0GK0RI
FyoD9TXT31ZfuMDzsYtA/UGso+fOfXVs4ys2U4aCQf2X9Ms6mGRZ8eIY+iaNvFcLN1xj1deKTZwV
kBKWFptqPo2T+J7/14rPaM/I1MCD0Wnx9+TMn51P1M8y7LW+BRGIy+nqJeo8Gtxo/tZHutP+j8CL
Qs6Ldzv3vqyXocrfNK17dKGorKcyO/iZd9bc6k9Lhh8iSc8dU+a+3XvkHJpluu57EOOtuy5q69Rr
JjrBeKd5GVvBbN0DNqwBxGZugQ9orryd5ABwYEFqXn8zKeBYlLuOCWm+icn7GO+D6MAu+8ic/6nk
QwO3MOYS2Vd9KF0uNY4VO+OvYA0tQxzwuvblbfFvu2yye1BQPDULx2mI4l2eQU5iLV2wk2i7E6MB
rQP3Gq3KCTQFp6Y8FFRFy9rSUq8LLcBEKIK468E5x7wui4YjhjFpEb/CCsyCXORT8iznVEOE9CTL
w2yZ71YLRA+7CHk1WMffMt7bOauYx2Pw1tM6xLzMaIio18V016KYK7twyL1zEJQHh4FA0D72Ge8a
o0cTWqiDCjLQdp54q6J03bE8SrtlU7d2LEYccg/hgMy29CW1oZaixixs5NYxYs521TId9vpflfDr
kZU+iRHIJ90we3TFyVaVX4YTbPwY1Sab/SZIz9bYHgt71zQ8y8vmmmXPHPGoEgI61bhr2nXGMnGa
9fepn3cqe/N0PRQ+2zjrYWyii509KubdjnLP09Cc7eF9SWrIWfgl4/wTxeI95awShJDaQFXyg7Aj
EqQRgtrywkFH+9ubu9I/BoXC7Useie1dyWxaNnBHrWQQZ2ffNOEPqiGLeqaqqfVl0Jccp9pDkNb+
2FZ5TKqBkVu/S/vxaBavvesfF6ygFnHqzeZ+iOm0A2QkTBLHoj/4+AjiBqjgFELcJpeNglXiI3lQ
8OTS39w0OLlFeZR4cqwOLPDwSUt1LhO1UU75zJRpK/FmtnPxPJbzXVwF8LRI8h3pWKIH3320e6qQ
0nFuRlxTPwfGhsjgL+FpH9H0oWsusLIOh7afHVL43QFOkTKlZ6i2huccy/o35/LyUQyd8+wukFYV
AwOOcZcxK7W58Tlp8Fs8srWeont6MumdZox0o/FpaP0/kU1k9/Hm1tSeuG+y2DtaVX8ylfmt5pQZ
W8OspCX4QvOAMgUFGzGPV5UM9YIZDdtq5FqGH7+knnyiaYHhaai3zCyubsUrwjyRBrg8Cmfa9ZdC
qDDAM1uRwWUQtRyBKJWMJb3YXXXtWR/YX2YAYZbE0GlvWKRGObQ6FB9sHS0NyZ/YFWWy68dz2VLu
Z4z9htAqs7V0mCynOUnWam112Xosja3y2QbQPrDzXjWJe7GV+wNp4QVmiy2AZeuBsi5wbDYDudoJ
A1B8CGiIxjZZacXVcZt7juu+0vbakH32bo0aF3OD4R3ihg9yJPnBM9+TGbawmHZearNrCz4XXI6W
zf9yIHcCIK1Z0/RWxIGFVuZvA7pepVVHl6ZlBkzq9tFnDXyAawwNarabBhjekkEgGzu3x7LG568p
BoLDT2EG68ICI5NhY1WEpojy7Ln3Ktto3R/L1RcSUtdJzcsgLqgxoUUZmtpXfMpzRITqApvFRNSV
h6Bo/mlQrEaVXvMRMFC7s1GI9SNzrxyQQjG+VriSUHZhzjnU+CQT1z8wyiRC8rnJPPqfjWZT9Pg4
aZ9TZP0gy46Ri8CytoGqIWVeMBs2klF24wLZaFE+iwYKu8tF+EXWGwpxOs6a1lV/NDJ/047zOUAi
4NR3m4kPTP/ABqTmJedFKVSC/Ity69r683eOzistpin0Rf3M3/gaeS6+FCIWYnvWafpaa+Mepttm
dOd3M83XtYkyS7QXpvKiDL3suoCERE8iHW4AFnAuKhyrl/gSL1WSh6qr7yaPFuufR3cI1qoXjCQo
wk1fnpbnLO9oOPHS1yavRiyH3wJHlKfIIp5jpt+sieLkJbfkvRZFWMTYtrt8k9NULgq4ikm3HBhz
0SP7Vf1s9f5RThpDTTZldaux8pgf5bqayxfGJYdRq+F4+x4GlvQY5dlN+vaGUAo9ZS6bW7fQqZ/t
lkbHYflGs6FqMFNxQJFwk1R/XuTehxakhV3vAyu5siE8MkvWCLcq7Kuu0DfupdrDu0s1Nseome5L
RIW1Q/2He123x/cyTl/8pUMY4Trri+2ZxfUUWCAmfMqOVU/W2IGf/jcC8wNlVA/tWDcPGPNBq4b6
EOO6KwAAYMx9sRAMKmy5MJNXTrrxMVAHXI9WiVa7S1Z9w5NLJEaeiZ2BanuJyVDIqNMoOZKB8IrT
ZLUAOg0N1norFt/gQ0prvCS2D5+KjbNg/VT4yOn66mmKNNzL7Z4gMHQKEsUi4SntERvDc1xNJ32+
ZLbNn0Wxzk68eqUTkrfqkWqO8FFajgseVEtjEGG2uy5vEPm44LCt6MkUJI3nuXzH67LNfKbN4kXb
EGTGhvYypCMiIeK5s1e3Cy3eJx3JT2rnn96QbUYb15X+6MW8wuyOI+HsO5ThSppInapjD6bTGPxj
VQavJr4V4XwNlX7Ag5gvnCxG8tqMYoY3z4lNaiH2v7p+gu0Xr6wEz6+pHZWTH1vpngVbXDdBxxK4
28iUrAng5Rf9R0oUFywgxZh/Gu8KzkbyiBo2N9R630oMSmHCGNUo705mQdYv963VP7nC3PsknqIE
ezBdrCc2QJ+S2fc5k1yFy4/uNePGra9ZqK36xVTXcWJRFsVs7YlbcY1dkP15HTbkokHFZ3F0LHFU
iJUJzQm6i5l5m3FgI2hjOKk/UTg9BtIloIgHJQMXyhKqS7VHLgxwkOxBmbyL+k95IHZuhsEaqEYi
TxqKkuxU5m4zTcZPAFPGwwaAkdbgn29gujCIEHR6ho7KcdUhVLEwDj8oeIia7H8UXY0kOzJl+JXB
ntHA3+YAczzOO+Wu3BYfvMUv4nrY5w1jb1iK2TT+YxhIDZ52D6p32VA49WViN62WfTK4iqmtV41f
gvCdQ2MISND11CrRm1ufJP5Goepg7Qovir7AfoLHVahh4zHCTtBR8JzojXMbAsgzoF60ZOVLbOTz
iGABp0HicrO/jhauKWwnetqzJGbYosmbybpL6T8ec7EJ26nkDZqDF7IJZkqr+hJ4zbvF4m1dCVQC
lg8hgjcagXbefmeetiClAlwHdrQruZIIO2y+ciJubaugISiO+Ngx/TOHR2k1C33LUXOKcwZewQ32
o8uWpKE2XF7jtC+eh9lmCaMfOnwq/dgx4+DzpHuMsAXbsN67oQrtkWg8Ex1Hz3ay5GfLLG8l0vbY
4Oex9INWEpudo4jTG9ZuzosB/zEpXzNVr2Thr/p6lQAuiKBQsz5cGxTygPuByi2oa41d1oOEmoH3
fHYfNUf7KDN7q4TYdRJek/pCBLOOHP83QwBla3q4ZDLltXc1ujL007NoKXESBc8TTwCXhbBfW3J1
a6qwgnQoy+XMhQ67qYdXMVv/67S6SiMnC3etIpqJxf3oSxw/xgvghrtRG1ffdi5EYaw1kf3JGZlO
+216DB9yh9XouLcKJOa1u0ZuuFLtly9KskOYVbUI3Kp7Z498mBXEuhBa0MPyLnfzSKsoSDEF32uJ
jSB3gEjaYaPHw61R4w49ZCPyZxOFqNEbm3zhWxvD3mKVjMOfEwgUAsWzMdgPOcepqYx97RDexlhI
aVv86MMq0gqgBGIkZpDuiJ604ctwU+y5DJECidSrmseD8+fKsGpfkrZ8ThCkuHyfGYGXg0FsU9tw
ULy2OYBWfnifFiUSTMr1cGS3hxzgOxtvcRXtfYebjzHgrigqVFiXarovf7JMfLqteEKrBjCNrpzd
gf6I0Rj2GjHwZM8lbN0C0uVS095Cw14T67B2B5QLLtAIfNb3lQz4mUMNISLD8Aen4ryfw41jXNHT
7ibkJcBKmQ2ugS9sOSbro49Yao75JAKSoaZP9kBhyvdfIdqvCspkRolNq78a3Vs3YyfgC/Mb+KdB
E6ppfC7gubMdnR5S2jqN89imnOzFHd3Mw4DKIpr0Q84IPBmpc5xtJ+oHwj8T1hAcrkK+LlU6FvFV
QZ3S28PGJA9nNAF8IGsReliYX2N9GIevWLcOVR6fKZ+oV5hxugQGxGgvzz3fZl9IdFz48ZDzeCmK
Ta4l7treuMwK8CBCr8gFl4zMASxu255T3nNptvQ+X/0Q5hw50zJncZc/OhBdNO64yqK1y/KrIMdR
H67at/Q4yFnOyO7AdGnfUnRxH+TaSQQSeToSoNeecohPswQKT/pA0pCSFL81DhSVjtORLZmph9X0
IusbxYHFRTdvGoxIJHyniNn7Xufj8I4O+LxWiA+KLZgb/b4vziOSdxZW9RyW8bghrkz29ga3nStv
8bXIeFJYeJmcoeanY59Vf9cZpmc/PYz9NkVkxG9sEw9lHHlGx+YVXBSDlXSVc0XX8bdm3ePiUJZf
k/XpfZh2xxIB/+UIz9vrnQckUQdDUu4AugTO7Hm/CCPH5tGnDjHV3orp3pbXdGi/hD5ulruwM9wL
acK7OBtf+/oAyP+XHf6bBllUX3YWnezeZG+8NqaJ9tLbCyT57tCdNAdi63NeqF+TtXKWpjvLoCDj
nBtougL5L5lu4PZ6e593C/hfnmzDIYodbT91cOH/FkCBzTRmCsBACPXEO70SuhJZ7jL+QfhGnM76
TCHKS0S3Hs4VGAnmtZjXsoPQn1KmfIk/fw6YWwfW1mVSvrkzXT+XP8V3L+Z1mUTNxgn6J0mejsSu
Xga+y9iL+ER45rZAcJLyOo09I44h3nfJLZNXQ2Mg6bREsmkaAl372Da4LMV8lHTk5ULFo2JU/dmi
Q6taGzJydpg0ABUbo2qfmTbRUTu0SYgHWiQiHM5VTooPEpLGnx9znh51wIcWTI+LyWQ5DhL+nsmA
DAhbQ8D76PLD6PySUYfLo9T3r4sBhRIye3KW7Nfc2hjdVcjnaVkn1Ah74keGJauWHp/2fx8vl2k7
/DZ5/oiS7CWLlo1ygdiFmxxSQtDePWc6GzpKNAYuGLr1Tjsx294apO1yMEzY2CY1PngB0SOewBg3
rtrRXiIHrniKybpgntMS7M2V58Y1DA6S1+gri1ietOzCAbGtg3oXReuxAlFawKMXefZe6EsRjQET
vlOSvzc69A6Js0rOiD57vPTYLVDIO6++fhmsas1vy7JYHIa8fJXMOUHNj/9UX+zB9pB8YJIMqVs6
L0qBvAj/mfcvx/60HGVu+0lbBvid0owemWtLiQ1G5f9IOq/tRpUsDD8RawEi3hKEoiVZlt3WDctB
JiNyevr56szqM9PdbgcJiqq9//0H5tTw9y1lG7a4FT+06JgnCCXzxR8y6ao/TzoXo08ht0pHtmVV
NgjtJjwX/vrAt631kt43crEjxlL3PsdKIINnpfqb2Bs77VMAbFL+5AdDrEv8JbrE9nlhv1LptvBS
UnO6yhbZUE/LlPyl1SMeC1+u2jVNnVtXKyzehOUSMxM1+8CJzysm7i+sqnlvZ60hMqVIzcW0zpyC
Jb4hAIUhgXkZfi1jpm5r60FyYOtyw9FPEaw4IA2uboNZ+IK9odJKROfORoZjxriIY3i6yuCZEyEo
WY95pa/taGfk97C41AttFo50MhRgZTv0IUIW3riNEjot/OYRYXE8suHg4Jvo256eeEnJLsCfRq6C
NIUEa2xjjRaXXQxZWh7tO4IBcVmsI5xu0fZhbR4+SjThMVWswLVaXh8eDbslVvd2BCA03J7b1fNB
9zJC1DF/xTklVNnDWRNhQiZBYOMj54KYTw28EsId53dtbpuKQ4frTDVkn3VO4a7cZYA11XHC+39a
3KwfoSYiTanALbOLmXLKoqLBlbX6kjgfxQGnJXgN5TNU/PzC2pGQOZjJckdXjqI09KX4j1g2nKCa
3Wj8rZYfkk3kHhkc3slRlGym/BImd3ERU2pU+if6aYB/DBPa/AzoCzKy3GD5TFS8LGNVXq1X8u+o
ocunDKxlnQFOhZx0j/fmDguzE7E7aM7JEvIT9aiVHJPT0eDxe7aI0ZrnNZSbl6EsSZgDD7nRUePE
bKH1JL+3hxQFdarEqKdNZhbz1xK+zcMlLPOdsloB2bJTF5gDQUhWj0Z/mVd0mUxYSjCjpRXW1hJO
J8xzAdOx2BIIEH0F5nVxcpGam5mxGpJAyncqyx6fCL384c7oLWZndC3txYRLzw9gz6zC77a8KrDd
RckeqccZhkNkP1RbC9IRVsZ4b6PrM9qay61YXsqhd1N0tyyFwZ79JeHkDc9wKv3SNtBz74xU8cN8
F8Vw9NXTXI8QEnruG7SryWKZWnfoWgROheFEK1L47CinHnSth4/9xF69v4TVUeUcWPJl1831KbPV
zWTxHCjFjsHFVno2dwT4F0Ux357E9jpwbo6Rrr/ENAnxa72yXknahZ6ibuR229c9PexlyM6DhdHj
Jpc/8Y0yX4sjFQ7D5aP2e/hg8nRItpDTk0NyEDh9kATVd4xGwMkC008/AtudLpr4Zxf0/rUIJD+6
PwPy6r9J1A2IvzliplyeEj/1pj1zF9nhO2Pg6HS7CkjlETAqv3FSusaWDthZ8ffBeXWcz52fnOEr
uIPjHBrH9/nogRhox++cc2DvkOrDOHHqrb4zLZcw3X9kSax2/SHmKD6sdvO/cQ1viNcFbfUFkqon
r7HncCr/50c75Q4ccgdbxt3iWk73bjnWaXIJRgpsP8CMg9f6+BH/dBh2kiv5KPRQZTufnwefK0DK
jBevH4/Gx4bWUbc/n7cbG/Amdl4y93Eml9c51AcaBhdDJZd3fJI8rMrd6y78ZwZ2AEGiezcD2fsc
DzDf0aNtxwO2juVLf2DX0XclqYhO/jLteLWfi//yVR94yp0loFF1cFrgQiUH5oTglJcfxj58hIv3
sWww38NBD3zdCV6jXerh2vCbsxCZXuHPh3hZd9/eFud4H7zjvXZOr5MTHCzHDBZ/d2W27+z8rxc3
dXY3LnkQnA8OdjDuy0u6ucneS3FmOOw0zu1L9qANuyTtMG7+gl3vhSfE+87iK/7thptagDXpA6ua
/e0KFdoh5cOrXLb+HQRErwo2VaB9k1kUhB/FGt/sYj2BIPupjyvBugqqW7SO1vENBcSH6UXrFNjR
Mz/Hj2Qd+89rtsY2ge+b++EeIphrbdiKv8jSdfsTfbuT7oF+U+e6Q2/ED93dSAOmqftFeeMQPuNC
Xg/Uj7/ZufzlrvWqY2bjlO7o2FvEk5v+u93HR/ho7abfMIR1ow88A128GoLQT29/f6V72e/3qD8c
bHycelMzyXTio/UCIjLuicRYQzqsgnlzia7EJq37D2icLglD7vuxO9HIOZ0HEuhoe1bMbv6OdzzW
oP08lK78rX4zXHLL3bzNNxls9N1MlJazg8CzTjf1b7wfbHfczgdpJ+3ChOmJE+/VA+gAc+/11/AK
8XLdv8UbbV2f63P2aayLylm5BKqtqzvVtMStZsFBUXiduYnVS+i0b/mrWKh0rwfV6dyKh2sI1M3i
j1vZAyzfRO7uBrrmjaevLxJHz7KHxf4ZMHTdvIZUvYszm6+UuEiUOHQxLaEL5q/JJ/aoGG8tWIGn
7P8dab7WajMDu4jiI7Kog4xNWm5DoJZCKgNxniyMEARytIqpmJ4YO56ojhm62wT9gXkQActoW+Zx
SEtPt3PS+DB8fh6nTD0WcHVFf2zm3/ijHGcLZFBJCTcWvLvaVduOC73X8BCw7IssjYEeM+K55jfw
2G0e2F7kbS4xSydyX77Iz/VxlN+hNnWu1+wk/jX0ewdBtuNtru5ncPh0/evVS4Pr37XFT+HcXCzY
LiSrO7gTHEkO8nD1mPfjPj+GLm6lzu/+77pJHRblfmP5v6MTQ5qFmG5+cfKnd1Z+AE1X3st7fJDG
fQwX1FWOrGrAkfPwWpGzR+7l0/k4sE0G/nVzsdwNfimYwxLNBKji1GsgPZ7pznGc68Yzvb/bbvdk
U4CEBIHwTX+X0FfyOQiYzdck8SGD8XCkm34Lyof3HExNsW667Sx0m+7yvryntsskgv+W9+l98suX
eKP4fv+r+AB2rAS0L8p79GnzLH51X5hpWP/4MstbfdW47nlqTC3OGSr+02wmzw4MIGyTtI/pVvq7
iMj5lphu1rFYghKhNl/Jr0Bt8mofV/slfIFvE5k/Oidqae6TGUsi5/lGciAE7bf4tXJ2X1/Xfl5j
iMUYmQFDiAot4pxBMuAuwbCToTRuy335kQRZoHmwWZzQe+UzboU7bAZn/UiCB2QW0QP64hxiM92Q
keQg32KrZYO3xjczP9bbxF5TFR04Rhx5/fmF8Pln5avs3+aO96gekOasF7/5IkHQ6w9f9Oy+2FUh
8jiUcW/pi77jfCL0KTD+LZwP/QFfNlfZiR9mbT8+eoaRH+z1hw/zCLztmK+D8yOOqvEfvFIPRY2H
t+/L9Bp/QEIJHq9wshwOenc8KvyeegE54GsOo2wdO2yRt53s+Z+T23t68Dn4n58TD7/4n+K/gG5u
pR0IuHvjhYqdEotMdrXmYDvfsv9dnkF4t4sHiXVdbf9RQvsmmxfRbEG6fX/vWc/asVk//WaNu9Kx
8irvUrqo5jjxhkA8NvnmK918cZVu19RnCxM/I/X9z9572RVio3ZYQpzJxfZATgN/WAWt1/nGqRVQ
O/kFrnTvfNwx3+GCu0imHRrNq+7/GAfdJyHtJTrGWCadrQPCAhB0H1KYRCGBJNTlpnH5/B98YLh8
k7tw0kPaOPz//w0+YgZfNxImnS9YyM7zjBsjm6MIp2u3fBB20gaRuVd41wuTFR7fOBAonjNw3dxf
JmD+v3dcRzzIVUHtV95yon33oC1zcMAR8GJEdls2OS98HZ0yyDkQxm9xzIybhK1E/o7vyYmdf1/u
Un+4i42XCppZP+ak9oY0lhdRroRXSN4vnR+dEals+y13imgHp3HFUSq+F1oI0qf2qIodidsHQXj9
nnyE7u5LIzflsPjaGkdXdn9xubVNF3RBsZY3dO3Q7/97heLgy11M/12IN+c86CFiodtxCYS82exu
8S10pbd2//ywvY04ybnkFDvicK2OUGOC/BG+mOfegWW7jQPds1za1D3aYdc+iFeElw5NnNg3QQ1d
XudGfFRah1+Z84s1hYPT/Pqbs8x//JAe7ZxJ2uF+y9eO0lB9o+9x8325Z5RysLDkJQjiqL/qL93e
filcKrFT5KP3viBI9MxN4RP38QKK8tqchYvl+jfyxv2RuBMHHsCp8ZRT5Q1rmkoHpzef7tnTnXm3
YuEjmvXHDVQlhX8oDzC9/rt3nP6BqAD2/+K3ZQ2Phgfh37vp7Td/1BCxj/LPS06RB1uC28DV9P54
5v138ST9Q3vtSAeeE5tqoXfgQezjAw503rhrPF6HwitqvHYnUG/HPoifY27bDSxXNzv9jdyJHa/H
373cNhvusYdi5uuL8qthB4o3u6/GvV56fgbBlFtzra+7N2x81vN7s1XWOmsRCS/XnRhQF4Oqbe93
nnbhlXVrXgHAlxN9dR5I6nZam1eOIFfijlk82QzqDp2H1vkSXuI3HI58/SSe/mWNDcI/IzCC7L1b
1/54mS/KNYMhuq33AKhygEP1vXd+LywQnvbj8Nnu0J6Bpzvthzz+gRDUPjGHrF/qKd3b41XFQyLx
i1UZpDsaW1hbLk3jBu2Bn1yxzV2b55DlFB+UK7GEx/5j/M4f9bfeeeGLfU5OMY8oq+9se/GuWBtY
Phrwsw5UVxvWMbWb9QqFXgeQBh9yx/1M+SVvmJ5q2Fep6+FhfRuVR17SPuqdJmiC6nH5sz2LBcHg
B53hLz5eQbeWg/Hy9A1/fl1O+rXdr5SM78KeGNUoXMdtOyd7rdK+rZowkBEaWzC+JtDTqYWmlJd4
A2WliFGRC2Rr0kv4c48gU91WmOwJAhvKUbgiFGLdGubrE5/N85xyHlXXvjm3uGeZg6P64y564Waj
e31D/diS2/HW5fh5wX5TSdJ6LZ4FT9TVMhlOcQt4mj2KXe7m8R6Lcw97YX5hqODi3OYhd3J/zuVm
pdG2Yb3Z+ZIDW4hfBB26RIHxnGXH8DM5JgFaKH6+6O+yR3x93qIbqT/Vh3aO2LmLYOV9txxCW80J
HMyN3YmGEbc9T7Rgr/RVgJAuIRUetL3DN4xjXgW/EXvaKaAzAbPPEAElZYIPseTVcLWvaVts8DWp
X2ce1Yn3vHxCCfONY+jbW/1M+LeTbLYc5e450Jzz4Bhes4kC88Zh6YZej3jbqV+Vg0D1wCgYNeLN
kTg6KSpkaks+xHF4SMJ4VP8oMxVnFCwRMDtFjDa3IbKqAtYxEPjXVF8qkA6ya/dJ/VGNR3N4Mo0r
P0RFqxuW1w41CY3aR2ykF+yTgrYy1jaeQ2EzHaR0HxL7Yqb+CM2FCfH3qmr2EuzIGJE/mlLHJEHj
CdBa+5LRwVWRg56+7QljRGNd5KA+afvXmLia07XzN6tvrgLly7udrN6MdIfDNmKBYz0es/pdTS5Z
iRMHoydK/eMzVLyRxn285SSSdhikEL2tJ2DjRHGF1JxwCMjGqFLQPEhPRg73J8bjQPjuuzLOUe7c
LJtn5RsyagaMcN/Dke2+QE+LkduK9w2rUtW7tVnUVN3d+gkwpef3FaBbm+yg8ZCRI/yM7svzE0sc
J1Rq8EagfVhg04sWHxa+8aw+QuLtRg/ekkzmtFwvW+bZ6FXRut+1p74R+DTvv2c0D0xWSRkwPnh6
cW/eJ7t603n/dm0cMmtXPy/aqHCQAYzV0MY10LMetqy6qj6kWNsPaNyW2vb6lXpaJQ9LhUH+XeHu
p4rhikwZqQhAe+puhYqbXJReDOZ3ITP7Dirskm6z8aGpl8FkGpVfEv0OJKnLf7C21mLWO48/fdYz
j72rFrKC+mgnRz2ZnKy6LdNqa5DWosbS+aliJ3NndhoLFhZcriEvglpJkUHdTQsgdtPKFrENeGVJ
qSd1xvsT57wKCX8CYS6HbNqiYprTfMPrX9Woqjr5MONLOqF40z6f3PyEoWzeE3AhoFKuJEMoMecq
zA7/XlxhOEXscxpBp7HPnTvmmMMDw/HFAp0GLwMcntPP7jhWTKeCsf4x8FsdN2kLi2FB9QBoUt+e
NGfPhsSlkKp1WV5bPSPgiuNBOYfqBHE22zV4tOMKrt1KhTAk4M2u7E9NC0hF8B1az4DbxWXjVsf6
HTRyHjIoOsO2j4O+ZEhNgI6tycBvWiDR/JniMVSSTdnC58IGSu8r/0kaw7RIHuQvd7JHIvqKPa76
G3jn7y2OjGQ+bLeVcpNI2kaNlaIslrEIW0kmpV4Uyd6qAkjvH6WKjMV+oKFwehxknsm9LC7Y70Bi
hT5QSx8d6RXi6eytszY8X8YYySaoeJfnfr2afhRM/heTDBbKV/U+TOZbn8gbLCacVn1v2o4IM/rN
fMa9vcGGpwY8nk5FOqMRu3jpgJBKQI7GZ1W8D6Z8ztOtisFAnGwFpoxbBaD9rkX40ha3ZMSaNL4z
LwRVlISYWi4wllfeLM6QjFm4VNnvFh6JmHB/JQxBQJAjEMSyeUwl3N5kuYoBlwapV7fggOVoZI8s
CDuPfKax/8G99cQ+t5IhcJfBqlmk/4hIoyaRfEHHY3GuW2q2beEaQ0lN64XGdVY3ojufax7QGUup
vjDdGHd3MYyCfNAS88Dwq1uw0KMM0mE1QEYS8boCBhb7qBFjCGq8RsV9jnKPVytmvNBu7ORJ7lzl
ajRoSSOS4jB34gSDzxGaQNEkz3eYO0ymfCqkzyRZ7dIV86rRBM4pOIxh+WLWtR1bLHg6+b1sLsyD
5fq9ia4SsdCgmkYLEX1n9peiuCyYwlB6rCjkRMI3v3fQvFLgh+iLh1bMfIk8YLy3b2dMfsvdkDCb
aaODrBDqvZMajLCNGYlql7rtJPmq9nj2H8qtGhSGalPjR/3VnDCQgiHSoP1gT6mMm4E2OFwhn6B3
ADeBPOPIZneeDDSMSuTz/uB5jbwPw5MgDNj6zmKlZoRt1qXi2IN2CrGxUA3rLx6ZutW5YzIMSVSO
sZyKoomnW4g3KVQYdV4C86w0+OBrpivjPC+Nb+IseLYL65VyHYAxiSEro4/KhtjVsUuYGFeb7F/p
U/KLPAQ5vify3axjfGRCVAxsVXbqjn37BmKvgzdCVMIg56isPpds8dmCFIPRCIO5mvxArBQypuSp
DGe8Y/nW7TplBARkEBonJlJKUtHTp7vZXHlD9ptHHzJWDTaMLk3BZEidDp2wJLGZKbZ/WjOzDV2Y
K+Hm6RVAADwYpbzyW6Tbq5ZtZ+KpyPaWaSLZvXA8zDGeLfJPmDyPCcfhCgbohPu0ioRxzOaNmHYU
DUbmGDmWJiQYaABZBkeWILsPUglPTc+SGbLJV7LcFyzYrifRJIKRZAWdkl045Tm7a3dI4n95ipwy
eRdLfSEOKV6ouAj+jpeNmt41ZlEGU/NOu0fmjSHW/yeXNwRubk6iz7Ji0aHsS3YLU5VlRXwOW7eY
ck1qBh0eSRBebkZirZv5ImayNRjI/MzQrsauqEbC7lZG5Ax8VfFj7N8l7SXyuBfcowh+R38c+Lxt
Mm7H1M9LtlyI6L9dXLoTxpRD/IeVQA3+rJDOAHyp4Jvxmbd346Wq2kO9So6ynG9sWPruajrigdg+
cQTgyA0nOgJMB9Nb12JP0R/rpPqPQic21hH7cAh8gjQyhNRJ2U0cPauuwzGaQTKk2176xBCFykTw
X6CyyFXuz7hHSCWpJMmrwqoivo1HNhTsnThjxiv4MoG0OiiUNStmrHhOcY8Iq4Nn0N9Za25F+PFc
ospeur+2e5+IT0Fn6PxHHVnSU6PcMqquLKI6gmkJT0HV8oARLIJEzIOJDy+4+5gRWnD6Eh34BIZb
Du2szeCKtOP+v0e+3IltTLwfVaE0Mn4aRlIZQ6uwAeXMGa9zyguoEsbISzJzS4fqpTCZM3aXEhIV
TO4JCN38ETVekh4TylBZdpsRHBzOgIybKCyiEMwnxBB9oSTulEBUHkofTB05CIbQS/OlrOoJg8qn
3D0SnfBsvT2hXc+763SJkAtHOXbIxvO90PRP0g2CUrkxDWSZ9cTYKOrtyYif8sVSHmLdSs13iNcc
JBCTRW1R+ClE/4RsXTHmTOprBx2lRmFmv6SA5Q0iB/ipDa0/1cqYwZOgGotlOKfdXzkvaGON9cBC
mOLvyKQ4D68lvlvliuaF6IhEaV+eC5tcvXtOUPeZc9YUqDJrf1KLQDGTf1AS+rTyVuqPOtv+QC1X
wIMqILMt1Kudxu7UgoQjBZT0E+buB2NGdZFg+5ION70mmESNtx37Ts7mLWkdUwiO3sRQLwlmJsaj
nZnEcX40A2WObh/yKfo3j0w+mHwtmmfwlcaMJM1iZKgPh67Pt8ivJVM6G81yo35usYJT2VQG3F/U
9GxMqhB1YsMF4/EoFtFzvIjkz4yMqv+YKLaHBSFpQ//nSVI+5NK5VmPXgHlRI7OdjZfUhISBqnhc
Rr9ig+6xeMS6ge2DM2pvwomLRihEbNWVBjP8XkU6oWMXFnPfw09EZVr1AeR3egTNpMZj/ya3sp0v
VbexexEYhT4gOg4qsEAy7Z5IFWKZ8nHGuhIGvKabKHgRcb+aRgmxAL+VVA4Ek2RJlx/GlbUxeTNE
CSsHAIgEJXbcqO2QUf5DM63AwrocQualbxgC2vFwNUYJ8mEWiAKVkp5YhKugo0U5u6T4Jlj0DRI+
a9eYrcGmM+rCMhCtkCAvJPgoTQZNKkyHOQ4Yz9Y9gUoZSPxMJi6UfKRTYQqSt01jMnZ2snHuR4pc
qt1cKj3N2obJS5aKj5Qqm5IGHrInCdeZM6EixADTah8rCCAROknSZSjhoWNJ2rGY1TP+LzKQf8ST
UNWB6NJarBqfq8yv4mBZyo/SrGDGnsTFY/uuBixF2WAhDAjeYM9+uyhw0xhzdPNn0vgjz3dJlMYg
vckjrRcqxvG+WjCRUffx8sA0CEHXkY3Mqm6C1oxKw4sQvK8aCTIy+y1FEG6gPp/UmD/FNEKEkDy6
m6PdZgzMWI6rAgCn5oxrKU85euG9psajSw3yLYuASgnbYjLxltWWtOJPKVSPKxWacqZDOS6J20Dv
VM8gh23W4hymrE6pDT4S9yZGSJtBqs4N0xpBIYwtVmGY/QiXEcq2M/k9kKpVxBC3pYXXkBDWQwE5
XXpVIkZDQ0b7KRhzYCpOzMGb4VBFsEpNDwKDJe5lEq0fKhrwmQz5SbqM2c6G897hS1PG+EWRdlsh
s42H9Tgbnlb0r/0CEtaXV7R3cJChncNvTwlorlDKcXDsdXl5VTEVl5kySGW1SZpf2ew9sZkbsrbv
MJ/Jo3u6yDdtuHeYlaIxX1ulQTfFRHg1r5u6pafnz/Teck5PZ2v/FB3NmK2vebzsnLV2fM4BxpUm
wvdhJJql6YOlYOIyLsuxVotd23DQLJfWBk0VIixCE0OsTfJSd5DBrq3ukDZgF/2lZneGtUBag9Eo
GJLcZp3BLiiznN8QjxGl4D3bTcr9ibSH2oiHvoHJmmCBxnHW4+p9E7yrRWmukM5Mk6CO7jLNq7Ua
oypLsF4p8vyg9wwB9NXegD9i9GIKVZdBqmSUDjFj2/b8X8sxBCPLCOcX7XlqhRSLuV3bgTjEckB7
ZcdbLSEhI1cJwAW0Vy9pfk8yHEUhlEHbWChl7YrIAog4/JF1RR00IJtarTWir1dswm0hf/VV/Gar
ZwulZ10/onzeiu586an4WiIaMlW9JV130DXot2GQ2gmERBMb2osCNWAgMdAQEQ8qdiffLJ0ZmGJh
YD2uDWS6BkZFf6InEUTA/klYTxHMFqK3t6f9LyfnmMrGw8wH5yo2Up2SAU7NU3GeoSiaOBLGM4EL
M9icBksU+RL3Lh8XHnrAS6IIdCvzo+OyqTrEB2ip2ixGQ2bGpzZHK0YAgWiOBA93FUauUaZnM/Rr
PFcafXHEwTokxVYpuxcjhqo3GCc7Lv66vPPFTReyDaVkh2OTJE7GtnLXJCzticDwGYiS08qLDaqD
VBfujUyIjRC4Pa839hJ+i3O8hzcf1bd6UmAmpWagj78ifi5+bkmLCEpyWMh9xyRJO0mrYtuq8kYT
NTuyiST6KJL/s4Y6nPlgFOI24a+W0jObCVd2zzSK7ZJj3crvgrIk9Tidi1whONE01QsUnmGFIwWE
Cjzc2b6R3jL4VfDfmkaKKe2R5IG4AOLaCIJ2WZBYPT7XVoVzG6PeOiovsUmAE1RjQyHci+hmDGfB
EyiNqbYZwovSa9WPB8vMtpwTZ5w+wv7QwyrGqw2brA9Lkd/Y79kfYegvmxKJsGWtjhmHjcJQucHw
hEusUkoDRcecAW0TiIJaoxcScRN1cVuGoyhwwXwm9WEqGLZBtAoBFxaRSAFOP+5Ui2G2dG9o1cto
Jxr8hEqVk6WgcR4HnIeoy1e46kXoPVPUiXHzpQz91qTKsFH4LAkye7zlab6QW3q/C7gNkRzSyuZt
cnmfHZHGBvZN1J4FK9385j4ISh4Kud0zogiq2U+id/FQikOR8rvBb2GxOCm78kPQqxSlJ275tbRm
VCIsmAYqHmRLHiw81vm+tqydegNO2FP3JPpEBeEQSkBXg6dgSK+LoW5nbnYv0rbDAhqGntITU/HV
rDj2pYQHrObmLeBkTUnoHOXgLcy+EiYC47VKlneduBJ15ADAP4SaE9T8EkfHTOXr8GRUi0MDTBvd
J00crek6Hd4pacYVGaryEw78AVq6IH9mUL0aBUp+a5CoTShAchSdD7pwbXkRKKYy3ZI3g+zCKR+8
DpmrKFFE4803gEE4RX9RdBPImMz+LdBHoTnTSH151qc03dnI9gEbuIEWogrZxlx7LYChfAfCKjrc
ODxI+FIstv4PQEaa2TBV7oaZjEcdImcynsf+eYWnIG4X1LOZfYK/5czBRbEjs10VLD/R63Zlvp8i
kpU+BCAhlxfmGQwpVPgQOZ1rWmU+mKNgaOqZ9jq2yoaSzZg4LgcEt+geSCiC3D6MZ732m4Ybfhyo
/JIetQRrUfoPnYXtOEnHFPf7YZpdyaxfzHnaEIqE4wCcCmzdFP2Rh3e1iBn9ax/FBFgaxSegrFfR
Li7FTrSZQpBKorMjXqmuf6o9CLL8AsI7UF6wbeIG+xAQoMo2aJc43GiDCE1cjkX2p8s06T1Uma7Z
I1z3xCWhRD1mTwqvkoArTtoorV9U8k6xugAaEdYmNdHbmvS8Fd2hUievEYyRuNiRCEmZJ3mr2eFh
XQ13Wx59A/l4qZ4iGnMDB91F7EOrCBEiNC/TU6XPcqJrEqCURaamcrExjWU90FDSIDpjS7FueP+9
9O5ehSk3OtsL8I4WKWF4VHKkiE0409GRLge1Be6SOGFhtMCVPwItdSsyV+L4pAyBxl0mrwFV5HGO
/jr4fU2KV3yKbRNqDiETWKbHSNPbEPHMJ5kkqQzyb3WNZ/Bh3kGIb7w41tMSH1rZba1v6lCxQ4r+
QOAHOfqNuWHKFJIhsSoCubvr3xqCaS6or/R9QMAmm+1jhF8oQAnRiyerfjc2w2EyVe8/YbOmHikf
Gnpcm0/JUBHp1pOxDazwhjhIDS6S+HOuRB8rpMYVuLQNQpKU2nrRZKynBqxLkr3o4FmkJSXIREZ4
B7ZtLRc2zY6DpKebX5AgN0COomqwl+Nza6SETqTAebkvURtPzQcKCqFaklsCPXYCbxXqIoupi6z+
GwH9hoOlXVJ6Zh0embFl8tElfidf9eyUmagSLChcGkCJ+aK2t7D+UzNk4xhblLuE0lV8ocgKZJ7e
MCjnIwO7uBmaGF7uOOynDuZD9Ifg97/zWG//xlJ+L/rnvwRNoZGN3y3OYQtNgthmLdHAye0P3m4C
Fo2pYYUu2EYpTYcxTox3nxcpgp70BD/iGujw+ssxP6uK5Rdy7cFxuQm+tG3166L/s6OI4QILNJO3
1SzjmWndmPOABweNDrIJl5jCoIs+akz4FQKKGn3YC8j+CaY3hmyfXdq9kgi7WUh5Yuw/Nse46Tko
8KA34NZy1Ivwp+dOk+/LRPfgJizOXIFLMjGkWiDcwE9VLJpz2RU1UNr2noroTGBvNud+UREHkomO
9C3G8a/W5N8nlOZhLrdqr+BxQdm0YHQ9PYB6p44IQ+ZMiCfYUzrrJhoVwuPXotFK1HwjTseIPQJ7
E8wt+wgSc7RRZUQ1NQMehZdU7VYgB+nA8QAICaKKbRqmkisE/hSpPC+MUxAdgJYu1BWohTa1gQ6D
P6fMBqQWC3oeVc5jcYAbmID0FfaE9ZkNaqzy45wmG/ECJh5zAa+JA0fsuCC+DNcqLF5MDIStao+1
NAgT4rYwpXjEsLiAFp5RwdoHuOoYnD7ShEmcuTcIShuHHIdPTuFq9c+Kv2r9IMNjYbIjaygc0vY8
JAzdkSTjFLIrLf1d6cu3kayPnol6GiLeH5N1RJ1+RDLmM4BpKY8VyRB1haCxh8zZZDjEbcJdBz1m
uc/ce5N63eBEHFYJxtGBznRpqBOGyrYniDDi6Av/v2GLksnksVIJWxSV/rACjTd1R2BQ2TPDcrAi
gZjroTEulVFdv8kc1Lr9lJ2uYiWUaQHHCc6fjeumBe7TYnPQrryoFSNU+hMLaySCTgdSPBbjuUnt
0occsnxny08FkQ3EMMxKb9XD/63wBoRpRjJmD5BrkPGZ1BYvpvrvRBf/FqneE0/31pzPSUEqJuDc
GAbhYG11Q2Y6t9GxIZYptksGu0wPm9Y4IrxC+df3u9RYi9JlgoPIm5Pk1QHmMwY8E4IKKq6ctnuF
3kSvVnArnigM8QfRepwH+SFxhUjwL36q1wRzA4LMoSuy+S/IuAwi6J/EMg1wA03yLcNsXhclpwCX
SO1D+h1wrAkrF4uEhaoFicfkHrWiVNQ3zUJrhSIZpW33EUnwt8pNiO4d6Qoai+Q0I12aVOttyqtP
hdNiJsYAfnCPnaqpk/ZLp5WeBOY5qMwGQhpTVSby8AFuJOq/XGYSqRdHO3z6fZdt2MenbHblCCZg
e5yA7ppoJnhaPDspKF1xQEPiiBeQ6JCRppuWH6qC8/fWJ+tiLv9FU3hRIR8VsLRD5SjXz80iMZWd
9rE2/ZQTz3T2sMIVPg8o8XOishXtIC6gXl1m5I6t2HcBg9Wc/se2GOyLzhRSPOaRIKsoVhhD29cR
meQ8ANhixFEPzW+uf84SVNOaDNEN723u/lnLi2icakJJhFBIXiEAgzyvqNcG0nOZ/8TPnhWKCI6T
c1SpcFbsFhQqCTTJH6FBpkLi0VDJeWRUVjzhsFElrvQ/RBILdspDc9TB3KYeXanxa6sMPQxyJXlR
HPagwUZyjluYAPeGsjBU7xrtikqA9ATVkN0y6tOrxOG1qD8Mj0mftn36j09iQl7p3GqwjVBmIHSS
n9MuC5Ov4kmj3lSTx1MgRvDM95BozO7/WDqP5daNLAw/EaqQw1YkmIMoigrcoJSI3Mjx6efr69mM
Pb62Agl2n/NHOVfFASFCnxWfJpByuX6b+rMO39C1wx5f2jJgV/O4OnA9SmetXGqlNVEOGhAu2kys
Hy05gnoA6ktoSBtyiiGKO78ELP4yD7gYycBFIu6NyVl+fVE6JNX1UCFYtROG17q89hNAHUcKwTby
mrbDdef+VhOHI7opDtuRYjaGZFUGfNfrVj+S8YUMnWdsiN4sJK42eaCNkWxkiVGnUajbHz3KYkDq
EocQlJLz2vQI5kRsHO0KiwS5+a/Ci+tG7zBCw3SsS5e94w7hpgUz7S1fOTCahA0kgpIgIi9zqELe
ocoLySBcy3MRVGchLeH3sUVKTSR5SxYelyzG3Yqzslc+R/su/YXFrhkoM+r/+WtmoGq3XFEWuZa2
Ua7+iJtAb84i2EuGUlqWJZ4/iRGa7N97JV04UOUh4sAImN3tdjOPpXwxa+T40U7tz9SkyGoh5Doj
UW+gUZAsJiTbzIGde/sQ2QsJJ0+1DYCe/nmIJCJcx2wWBNJ3Z7u6T9q1qT9qsjkjh3YcwrgET5pV
YS5l+FcN+MQe7wtXQtBWS8VEyBLeveiRUoXGy6LFZ8A2JaC4/sqtLMpd0ZzVZ8VY1+m1J4QRjKA6
FZxQcnhLCxUq89TyXg5kpSkAxDceGlzz8E0wZ3HyYxrvmXnmyzbxj6Ixm1za7q+hDUJvzzE8YNO5
T17ugbj8ifmHF8HLLp35DqsgsouSfQTd0RkP9KM1o+yRfBGEPilZdoyAYrJa35dKTINN9Tv2+cLK
vjWbR304qLJke6beqn0qGXQ9OFqlZ9IC65HuJS9qqe3J1yyA0CqneSreFeJcpE4gC6hqnZOTimeH
aJF8VQ2Ib0X/kxGzkde427De282qTKJzSciOGf9ZDTMR9SB1XO6dNvtS1KO64klPS1KoCflS3Xwf
JAOpw/PWtMadGG+5B3dHqb2J6hiBhTgmleN7SrTi8TCcD+HESznhWyTNxcWLxnmsWFtlfjT2azea
gJu3YDyaRrnsau1iUoaTcl8U0PyEoKvwICN5SDGssgPeIIn0nJKWXEXhIeuv8omqAEknRJQzRBjt
3b1FowObtyaKnfz8d8zWBjF4/TTD9QEFme5+rIFQbZO2wPrJ+8mMal/EDHmB9WmQHTSFSKhpF3kS
VBW+iqAlczZofnOsvUbt7QNr4hqdUNgIhvcV2BEalsRGJOvwbMM+F8qu4MCZEWnGlg8Qqc9kxQTK
otIwTjDhYYaymw7mdaQ7ypO4hvoALSMOoF9VFtScmmNGZrFVXUAMCJ5sBmHGSCjtqQnRGKSybU0b
DI6pO7lmJLQi+UXHldksZWCJInxVD5LHkVO6kdUvCIamYjMY9T715aielpcBB3I8vTvDcKjjwHe1
gfCx+KLttDhfjzkNrk1+1iKk0+x/EAfrpDUv0iku+YUxvMRVhbPFUk4TY6lRamsUNxTV2KDDSRBe
uGFBILzE5qSWLdLcPhAykgwM+Fp9ZsBF+7OMaBGXFJEd62CTTbxbJmW2V7IqXb8ELPYsk4RIznik
HCbPptwH5AidASqwHmRMlnIwcN3xqFRgzAp95pR/zJH5xfCY0xdm2FubzLYw3EsxEK1YkkeGZx2g
tgtdW6rEIzjciKWDyC6gxUUshYcsLvp0RrwxDhs98ph8nlLuJvDHWDsXeJpHqgQHJpPBOjrcQfXw
p/FOSlbOgKvTMTQSb06+QYA63+H0onR9GUZ/2YjNzfmTeDlDrzuupaVYpfWs1j/zAZcAjeUjAFBF
LD+RXaFyVBO8Cd5HUpHySkAuBmuJLsqDtjOWhWXBb3jPJWkxHb9XEJ4CML6IUrGUC8K2saYz5sXW
uE5E9ZVNnzbMObAAUyc17+lfZxgflWa/k2akE+rbSdv/4K4tlDSSvbIHvHLS7ZjvIphfyUqnTJjm
APtTvMk3x0nn14qZN662kXivR2zcEuzhQvGMjGIWpCv8qDP0MxUoW8bEdrY3tRj9Fsc6N6N8oki2
UPKerLzUN8d5qzMNqbO7MfoXVG2IYCJoEwQrKnh3Z6DuLpOd40WbXhjrMNDWqbzgQDQRrtHZhVG4
rZ1t0OlMjjkrWDmTvVT3z208XEH//Qo7OuWdiP7zf6dm1e5r690L9K2K0oXUTAJCiJTTf3peVFIS
ELHoKIha21oN7OoTQ4qMdkGhJz/w7myuNLQcNVT7pSJRtDGoeUSq1hKHIWVcmGIcIoxj51a3hKcl
aftcFtOt0ThoojtfXC4qUiqXT/XBKU5VT6HHKifORt5KRng0GLQkwhcMOlbveiWASxduI97NtNi5
Bj3f+2Iajyx9UltnimM9u9TuuO2+9y2aIf+Zn6l3AI6RUDiv5OyH2ECUZ5eto5KLnuS1SS9s6KXg
HKwU/cm2fX1wl7byJ8Czm1kc09g9znq+XQvP+wUi8VkyRsZ/e9iYAZGhpKMcpX6AG4rpG3DaSSg9
ZUb0/ibwl5zTXPIyRJrlA8xP+tF65HgATxvRp1HOyxQ8mDDMJ4NubeCP/8YUrm3+RntIonFWXilL
qpGDje6l71EWrbliO0j3RuJTjB0AIhbZLpH46McSxtdcqbrDRjluTY2PXbVLiauTlm4nbomuY5Qg
ic2paFke6BX2ur80ZakKPV+M9wmaxnHwCVSn8HdWur+Z+sCcR9nBzhMDq87FhJpQ/RzMn8AQl5II
coPEZK+KNxKjyimGa41sOUU4hFEAxp7F5mW3b0kegC8m3jXrvqmC9mPMwBG5DC4BCWOBcnimcqtE
1x4DbvH6CS7zIbf3GdQfOEkwrAryBYODR0JiUQXP6iiO9qZp1mS88L/8uWoQ0l57rnT1A1gigHWL
36nl04uNqKkLuoT4y7pJXvETyT4othD+fx2T2HwjpLlivFa430YFSLvkXoJi9EUpo4s8nsVxLFc8
1e2gPdvh3ir1x+Qk+7Y137vfgnubX5RqJpeBoz2OGKfA+9X+UTECTPiVyJVfxCouPUzw1NrQIAxv
61BhNXkZwLIjXls19Q3Q0JmWoMa1XuXCrfFKVpQ9K+jqGvXPZAMUIVn1hf0HdVuzGQqyQSj+RgRD
OjRoboYP3pAha+XNsXnD39CaJcofYoQEWZuXMNCNMfkw0GsFIlgs/bF4VO38pJgYdbqKtMJwZVcr
GR7vzYK2sXGVolRobQak0EXHNfu2wirAHjI0zrFgw825mwxvIV9PdL7I3RzSHUX2ZCNWjb1XG5iX
c1a+9BCtc+QSTMUNiaeL4YYfSkGFM5Qe+tAffg1JyCAEkoqSZid1JHm1C4NP07p3yCgk7OOaX3TB
qDEoOf9uRpxu0K+8ckTNxpjAzc8vS8z1GqaVFIaB0Ak2Q/vOgcr5P05r+aU5R8F58LFmvoTGoHvq
qPA9Ch4V5RHMK8A0INovitJ94KCEnu70iviXltlhxoDnSVadllTrOKOr46flt0GQ9yS/dE1NMd/O
RK9QWjRSiyOcg512z2qR+HPyRo7ev12KvrfuzosSVLtpwvHBaQ5t/8T06P4QA7oykKw5IOPoKpeq
l6+jAuGqsjHKFaLuJ0tlr0PxZW/l906JFuLfX0BgyNeE5FjwEg9O1s0hKPEyKaUoNmUswSzVuuq6
ba+aKsdJ24T2lQrVbt06H3nQ0kIG4++A8ys0QFnptueZIx2D2ZE2rp0BfF5lEtzTud9HJcFSneOL
qvNN4Bn3krzZgOfIJFzIBtKxTYwHbrPy2sNQu+SFkQ8NTSzF372PVj0gjau9TdRAMDP17j8J/MIZ
iCtU3RXb2szQnFjO3ZsZ6xASzjrWAFyjNbGBTqGc5mg6c0ZtXbkrWeUvYmfM9PAj4QSQFRFVG3XV
v3ATVTWWittf54BNwEJeHJFRkjZbNUo/TgXOxEwOWwC5VFNYhApZ6jLm/QQ4kGLa0v3jRtCNiIKL
ft/FgKRW+Z7AnlHyu5x39Vyv6Itc2O649PiZ9Mk9JG77PTe1jJJ/ygdGF0B8mmtI5iNonXjloXhi
bPz/JUVeFSXFu5EeL7OHCUyZeSEkTGIRxLuB7wDVHj/ab5A81+FpthCH0jqLCJEDbyOml0r/C+Hh
Y/tFGwaqp1ZVC/zjfeURNrG9fM0JVLAR3PPiC4du7A27B2F3vIX9ib7kjamY67503sCIWEktuEzs
cwamCw0hwhdTF8ZQ7VmIj+bPNq9IY2KYR/DOmejD+qzCJJX0xCEiWZSKjsL9aSj5NUcylqt7aGGr
4whRVWvtDtmZ29LmWSUeSXPvCsEakGer3iuAPdWfKELfDb6U1JTcBcay1k8NCm/rjI7TteqTGGnT
Jsx+k47gXLrnF2ilU7h6UJB/2r1oU9XPVkuAnLtx52PPI4j23KwWBfFS1hpip4EzIABwIboWtzEI
PU9WiwojJ3UpYLvs2ZFb9Q/xTXwbwc24YfPmLhc4AcEFyA3BtzAJlkl0KGAdfdMC3fgcC2z6xLQd
JcWjGtqTOpXgYvhOmtY3UxgF6ppydHI9ASXhl2oQ+L8KX1JGRVZu6DuEJFKPKmxYmHBnZnf5cCCg
N2fg1XwdYIb6zMwjwlcNT05hvGqUy+QouGpEOITvErRFSxqJctm9zfJtOxS+JAocZicZk1PAxCdt
cmjD8jhQX5C4ETWC1jKuMlS3IabySB+WveewE3Fgw/lI8Xye65uro+F1jnSaF6tnN7SWOcp/OgeN
iRI7nXwePDde+/CCS0P7GhsPXLRbtznSYZvXvNm53nilJu0rFYgYa1vhg5XqPpLNl0oUW51hqPbA
Hnsd2eJRruE2I65Bh1Cilauh6DAL7SQ7F6cXmz+VZQ9Vom8Cs7k2xrSVEntPpOx05rOry200Nbj6
4o3imh8xWwjszZ5Kz085bvLgSnlyoXnLSlBUJjLyacxgOw3qi9sZAO7luwpIPjpBv9DM1yRcZZ1z
01GPcDZ087XP+ESX+bwbLXhMuG+mp7OUBjcpyZ6Rb6vDFoUbcSoSJMe4A5ElkPZOPdABbw+Rumm7
Sitz1ZnJc5OOLb55QqOG4FjY0s1s6L9KlL+ENTj1wPgYsZTICztHEp/hM5rYNkhoiraifswlDRST
Yrjs+eWN0RUQnk/PBP49YzGqEnXnDemmzDESszklxBHMLymte0VEeiiKqjAe0EHworojzbHVtdEJ
7+AjNiOSrM2p2hhORCNf5ZvNkSKhkZYqhJsUlTkGzTCJku45yErLqFhjIIAtNM7Bm1eBu8bY9+PM
/ejpizfm/NCz+CXldC4Atxcw4lHiLrk3DHJmRYZZksJRFVPHDKIpJwmiR1cm4WWFPiBbBthB3CsK
5aUDG80ZiRwWl6jFkMl2DONoaNpBPwqplPCIp24fvNhM+v3KLeCqCiJVRxrkjeyt1KYd2oRazAfb
pEiJFzaBwioGKSRnKnAThxSbcBMVmAn3OL7dNAK8/POae5858oCAdSDIjVmo4dBgVqgmlvtEJ11z
l6A5SOrkqrrJK/Ze4ayyOkbNKhFxdA2QxGXiEk49H7Uswvoyb9vWQ0RBvp+UOtBBpei5jx0+oLvc
0wkAa8pnGWbDBs4s17XHFE+v/TKgS8uT5n02yp0bYTQPrWad9TMJkYSEHUJD8lvG2pOBTjR4pG54
Dexb0sOMhG8mN7OaRs4TTMt5QIj1GKd77aDX4WJ5z7H/x1qB+HumAavpTrpCXxCAgp1ROEmSPdkE
BDeFavEReudkOlutSFettgsoHTGc16obf+2QEgTa53KGsRHDV1sFG9N7s9xVN6FtDjB0MCgFSETD
QSMgdF3Ta2CQTpsyDoYjlmQjAx+Y43FhW+5ewdxPVI2AOpQy7ylP2P9QzYnHYBPQOEl93SnvNZhi
CC2ec6mp9+B+iKLcpBTp9O0htbQDY/4MDqW4YPzQcdBHDKgM+zU0CU+Mx2dNph3HOfXTYfjUuBky
MVGZ2DvpbikisEypxi2vgccQPNboPDGFZMwarY4ul6BbjAX8057dtP5rLIcR+FB14SnkMHURNHbe
QTNvjsoBB6PlsIdbOggxPRbHWnVR3Tc7ct4kwU30GZgINWQsgKY+8F8XL0wWlBj4Bf1jJu/LAGNR
y5T396Sfv4eE/J2O1B4AyoQTxw3q77INqI7x/poh/x2Cluzmg8QPCO7bdBztndd8aVrz2Wn2j1GS
JqmJHCAXfZROXH6bzsvwYNuIoGZ3XWPa1Kl559EZ2RDrV9FFUlgscXcG5UXUXUCMpYORmYeko4VM
Hs4njWqCfC/lf+QVtmJ462Prxm03BVckqQijebW0Y1o6h45MCvBxL+jeTHBS4b0WUXzO6/k/mUSp
bnrH2FW1tUNouFT4QQGGXjXHeMHVlLZrEelrdjh9xiZqgyQSX+hafv1MEmnHRz1IaWcoHD9tmgVo
AQGXLU6fwDyWU+nr3aPbsILP8L1aM715xUyde+bLz2xt5juT9TiDUzZoWbZLDmApX8DO2csASPts
m/G+xQRsjxeuDKKtsUBhxIq8nVeYp5WkahAu05DMJ04ldLBmQDajTaC4W1KLvwUIpJTY2Tew9QRZ
BQ1AZNZhh2DiIEt9W4OATq631PJN7LAVdc65ZdOeoT1y0G5cXPYg6JRh6oCUSdpdOPH+azsZxFJw
kvVsS9RlPs83u3OeB3VY2GP+26JPaNtbkx9L7+hQLdw324manUiFBHEWJE/7pUIFJZ/MMD3CukpN
fInqq67641zr6nL0qPUgCGYWnxPUfGD8YRSsp5sCcVKeU3wLSY5CFheVg24PY5Zh/WKCniDc1ZSu
F8p/wgTrWQ/s3xuObGDbW4gdHEunlsf6IRvxIo1P2PfmeMXfUbGMwRN1k0kTmzVX67DZEqFGR5v7
kzgX3n4G7Ly+cOQi1hqovmveWyafIe0PhB+zfnlpgZZBX8ZieHaDt5qENpLXBjbhoHoVcXlR7Wqv
usbeGziWQ2HeafzbOilS+6D1az3IFnYefdoi3upqTPFgz3Qn721MYiBIKED0AaVAavF2ayM4hgP9
h+xUEDOgfgBtY7v9Hncq0SkC+iaxqIKxWHOsp7Oj8k7xYgREh6dbuG+YSLcVz0blEIU0qTcD2YaY
SRYAhAn5ok5AExAFa02ArngYgTOMnTqkHerU9EtPuVVooIMIdVosw76dUxQ1H5XhnvE8Ks5lVG8s
NKT74c/i+GEw1ZNJHi4UJrGJ1n9Kg/DeYgtglcKJMGl9CMuP3B+pSwcNHY32gS0519eG3JvsDF85
3a4zwvX+q0+yF7hq38DWBevyRBygnzTTYUZ43MPqgPjCeGFh4DzPp/PABW8ZSBbgr4E6gBQDjnKJ
zZuiAAHzof0pYCV2CQyA5VqLyJaJz71xzZlqqdBVGWiNYhdgjlFohEWNZBbxoWuJP8BxZEb6d2O1
j9HOd05KhaTlJj0TxoIWZ0T9zSxVqPZRhW5MiebIrFXCHVwZOrm3VXugfupoPTJc0JrLojFSG+zd
SsjHDCNq8O8EvM98QOmLXTZWeEiyBLP1RxMkr3YCHYl0LhB3fsfnnCWxLbneEREH7qUk1WiaCXnK
2LzjVJI2i4yiA/Ah4nqwMlg4ovrsao4GKenEf0tJ8rSZka6kI0OcxeWIcGSXQnpWpXefm78CH7Fq
HQckexZnna3Ya0lta1m9tWFRepwsfVEc1EVqj59N+0W+5jLpvKWqJ9e5JT2fFOoaHVeHMaVMCHol
XP6kqmSpFsQJecRbkXmVhtdUalNBHZpqkuqpUkGXDhgw8uY+QowwBRV0CfK0cAeUoqJq1edrYb9p
PMCNBtcxOMA0xEdlOl1q8XjlQM8JtZbjmIU8C5xE+hIHlMJSoFNnL0P2EccrdyI1UZS+odonMIMJ
dyrZuai3LfS0teCDb/2leIrkTY0mYVHGwRKxrAR5QiPcdJnwaWaC6HZvltsfcC8+4Rs9p3zZYSTA
1+J+C7CrIAVJarSDE60Uxxk6K2nM5VBdrPkWRv9gHi7Lpxk9VC7uIQXnfAOprLesNzWG1blL4ElD
3s8bD2ArmyhGFDgh92c/UY8E1TccA/EWonySD0WZ09xDlk6Rb9Eco4GqsIurxEFL7SfgKFEBdWcQ
cAU3COZTWMBYiEMGjRUKoyLPz1ZLSBSpi93ETNgRNJBRd1lgoSzZCMth4xF32A+nCUHDxqkEWOGI
CuWYB3AZTrtkdfXI80Nx6uqHuDokESFOBFrCtX1La2b/Fqh/kbgn7IMGbIlQFt3gkh0alrvBoPxJ
psgv1JLUKLpVNDwLOKsS+1FhOaiXTAoT3RbZzqnJDUmYTucJd9JCSX4NZgZ1rH+qluMbH+9oFa+C
hugJxZmzTGhdSyYE1cE1jOh5mAAZkh4RfndSYZca/TMmKUp+DuepadH93zWS5PpsoUcJm6355hIW
zUN/bqbqt/PaZeJcE6JIU3XYtyLcSvkyXQe+xk+twBIr6OV43TONkLDhotg3+nRQI31WmaFtnImp
C2cGo0A7chlPNdcD2ReCGwE4AHnhSjzzekb2V9pYqyoiPKMn8CwdPzAkA0trvuoqK69CMBTtMmDR
YXwl75doe5Q9PGR0QiMzBubzppNaAiN4w2cUgDtQh6nEyYIOOb8oq43oucR765uYfRqUabDHPGmh
TGPz5/DajuAGSDRsMJfewebDh7IKm+fQYdqKfAnxWBSRgt7kGXA3qbbkMuThd8kHA1EsZRD9RNb2
uogxqJdk6CNncu1t7rZ+2u7kvVaa5U5D9ExvCd6XjcrgT9tuq2Uvjf4PxJTbkdZy1CGyR29Z3yVI
qRnoOhgDzU8M7e7w54UvGFTd5uoOHofwkUGmQvOqMN82fF74ELADsSeI4TLM/Tun2swDh6ST4qWH
nXPG3SeHrA4acjg1gHdt0Ixcv6k9PyXjp2N9ajXCUTXynvpE2VeEPZjkw4zuWYLQUk3OT5HS/Rmg
2OqNxxQgcZheHHzJVNe30VtrGReJpY7WN1VNr3OtLmztJqjz5McyQPSd7hjMXzEHfEWEX+ESp0Px
qs4mI699eQ72GRi4g05QDmMl8S2j+2uJeh9l5oc6qMuhvwnlxqdESTHLhTv5pnHa5eaR4RRBd8C3
N6NwD2nkOIzWran71GqSHOFkp1yVkfctdG1uAz7zwvFfdHO9lj/pv5+kJBkneYWCyfqtSaM4jzkk
gVC8FU+565lQ/OOBorW02Mh/gO8kJglrHtj2gg0BIAxpFC++SUeqsrX7/qhq7XedHPrG1/QDUbwL
dadFzqpOAj5yfK67yE/6p/CkpP0qnhdZ7m7r4rM1w8+0v1EMViHyVpRVmcHdO7+ORXJ+sk3Gd3nj
FaeQdN1x2k9a45fz86w9ysaP4/bTQPGJYmjBn7yCVnOFfObUGZIKxIFoNtQiFiyyxtpcl6iwpO/S
dzNUSSuj3lXJe46c3PJoye6sTUROjDOU8E/NcdoNeOnS4tl2r+2MvUFt/DFC5NaaLzP5umG6aYmB
KrKjrTc7iizuAfSlzl2lTliRrGllo5pSdaSV8kFRtqOOB+xUFZRwetsyuMa1fkXXn3Is0x02wIL2
TAmYVuad5x3qgOS3wNrraLpHiQ2n27goN7ZFTKVCRCBPtTv3q8bpdsrE92e/BJBWVPKP8UPQE9pp
D9v5VitSlwVCXu65mK7ScZRajOCJ5AQmUWwSUJ0eJ4SKhGrqIAPXfRreIMMq9sXK8h2We/54CtKD
QLdiQTfXxqvDtNAhKVNmHV5oI7951ZO8Nd5bhCGiw5hLsrkXgQ//RsGicbA20vJNGAo/I0kfEKKG
TRElCJjpPirviFel0q5OIkj2AgJOi35tx+rS7fQfJcY6rj0CpJ60Pz6l3l9BI8mj8x5tTAQqfaGk
mUwttUDrsSbrh/pJ+Djj6NabjEaS0H3IryS3rgDYALwWkE8r3pwGE1C3ttq3CRMRCiEupnxp1OVy
bBY6gw/qY2lDofmJHrydw02kD8HOqtt136X+DBWSim5pp+QIJTWP47aW+QrPGW5dgFUpcDPw2lfq
W4I6vpJwRuj4Rh5uVX0mLqVdKVs2PepolsSGPIdwtGZu7AdQ5Kz4tkqEUPFnWbr9Qpl27sjU0YhP
yZbFccUj+Zl2wabFQZNb7cWOKskZHkY8ztFgYHUkbUr64VBeBKnyLT/twi5eTb251hOTJHFrpERI
ub6N61y0pJMjB48oCC5nAJY5QD3IhPfVJg40e8xsj9UYpTK2VFxaQfMd5hGZDw8NgS8vdUb5FH7h
DL/4Fg+5jBSQCyhUfo7+Qpj/sJE6opeiWwGvSUitIUsE7N3YcnJzC4SKC7R+ySMac+b79FrZb1If
X4/BbaEU4fME56OrPnEJb6Jlt2vbXdAY3XKawoMIzWWfgNSYRJbxbjMWgSCWOrnR0GZUpi8npbxU
FnWHBeEcgF7Rz0h5Hz4thlAOgVG/KnWO4otgRYKhhrT4aTz1uWx5iRzEQ7jSO83YZtkq7YvP0DTe
cwGl6hLKwsUVNr6jEzloEz3dkQ3LYI1+vg5uWmczJDBIzfO2T8Wl7vKN3mUvqmlsqQKGsHpQZ/US
j907oPXSiJ0VBa4ISs1FTVi4gIg3y9ZvUKqb2rc9L5mcwkJbV4a3aSP8BDMDLXIml90e2ea/smay
tAh6EvRO3ApItTabkYitu2ar6LuW5clNbzUqDMEE0KusFeijeP9asMVQ0jiE7qhvxc/oeRslOE0C
KwdPHI8qb7+HxMkE/E/HZGWsc6T0TVOhq7g3afrh4eUVGCc950OxdVRcXPeFWX2ONNIqFsOZKYwI
/V2/B1w826P1OtEh/hvjPJJybBIZnpDa3DCI70aPsJQcx3//eTGQuHHVsXck3q2G//TiVc09rz4C
xdqXxSo1KAnWbha5xi5p8eMQb4WgtqF4a3IC05pykfU+dtAqzz+qpntHN9Drb5ExM/jDxpavINy6
M1+Hsdm6uQZ+Bb9S5Mc2bJBQkHiIWInr3DVVpG0zwsR2NSQf/ZCeZ7p9FVU7mKw/NebXlLfdRf9P
hJk+L53hKv5E+NUrnCBH3gFx4m8bMu0hU4e1XOpNuEOkIupjwNED6IvhPQ7IbsvI/wU7UicXB58D
dN+d+ICwr61V0KNWsqb0Iw98XhTKZlXnPOVUZa/bkAhIi4JgJeLK3JfsvKmp3AzvjOW79VioQZef
9BE1p+7eRQBZlZ/kgj2TcjysuvSR1t1qnOjHVXHIrKMWd5GXHS0Je5frQXeQ114ce6TmZds4zrFr
UNW8ABkbFrwN+3LqBpTfvlPDwc2qbRJ3b8jcVgRYPRJTo0yWERpf8qsQq+WbzsO551pbDV2ZXhzQ
BMdlR/jFNwZ0CL54QaCXDtgQ9feqs25DvJRQAaOPilpMR4EJPVN006umZSuDGvdIoWcbMkFlgK40
TAnIX0DYsnk5tg+b78B46rRvAmlphZaobrOXrm9ZePwShQoPTFqc+7B8HkP1ahMXD6WhwNDP7jPe
+XYalmkzYvkWG1OFAUlM9xq7iR/zaW/ie8BYYxa6H+Qkleti0802ageucZLkK34HDMRcBaEgWMpF
nax+8LHp2upogN4VGLcsda1ZhNTggcAFNs/LIqTaj+stDKSltVIYlgzIQspOKqjT0l0rbnBU+AcU
PLs6WBCBFjtI05qggWE9AGaVvtkfoQpx9xKx/BgiWBr34cqklvkDNAwyrQLCy9lik+yvQZ41JYz0
jFi0rzlsou0RJ2EIrgQ6y2speL6tS93HPCqT37i34scujoA1TCnPxlT5h4SsL52g5cZ2PrBrOJ7n
K32Fq+LiUkHtxTRMPjeWjnKWtAvj35+ZJPPAP/d0EMlfvid1U433EqrlNKo3av7F9yy7gqhIYia0
7rfJvug8EMNNoVAuID+Vi1oNIFfVYR2F7qk1xks8Q/OqydJkBpd79WjtMmM75BAR34ppPTNvJUB9
/+zFmvKiqPNCVZ1VU0OGqyFagmRlEucRKmvb4YwVabYq88fA9Z42n9M4vADlvBUC1p52OQR+CWrb
ns8c9StD+FwMJKayOlcMYuEuDosL8Jud7PNa2zF8dE34EtnWt6Xj7qgwBpU8VnVugedZlYOBNDk4
VgklXkCSKD6fybtRZPTSyWrRFzywEjtQAATAU3o6jVNsTymDBx1bLCPfRlXyy3nbMZ9WMi/Oc/Yy
/2dKS4atAt0tvAcfI/lXB7YQPdGxQ1eQWSdjfHXpJEKINDg0U9/s+dvpPJ98n4IXSI9LvyrER0yA
gZe89bnxI7U1dvyJ6glCp81/3Em/jMcOMs3k0yZ9WZNTcH1F4bIjulnSLxVnHgfatOZB5uirxHcf
VVvd4uBu3uOZcDa+WByfDQWFh1pQqeD88Y8awB7+wn+UlP2L5BCQNJ+a+gbcippKO8UVR6mMnCnH
FxvBE3PowEo1Zfvc6vHwp1vVyQ3fNU/1SOpjoRyK1FrN1VWWDKkzbwzg3CC+wAB06JpygOYZz71D
UwO2awNqaiSaPcEc35hwEw/RPRgi62ZY6JSjc/Nu5UnWq2KlcruiNMbEk80vilKhnke+wIfeIDiw
K2G86uKkI1CNjWgXTPZXpyQHhY9cIUgYIo0VTEsRYml3dNOhIrQ1pFN9tTOI0kmteq2hAYjiAkEO
6kSkRaWx1gWF5MmEWfgxOPm/CxtUTS6hsv5siHly2A9d+LFckgkKVS5Qmyb6KlWvdmMUbq2BCUeU
/ZcNuOVwiMbMiUqpLlOuqSb+ZEoNCZKUazrn74DGzyQhmv5g8wHDzVaOVkmyahKCHNoKMJpttQao
ohmhGLHXondlmp5i2oZv3l8AG6MNBAuNF9Z4VMeUkVGlzsFR4VL6k4d+2aHfcMsOL8II26Adcqff
enYEHBiSKQykVsxIr0R9c4WG4SeJGozCzlOK8cHEBAFFA1dUtL2fl/NKCtkAbDxAdb4hjIaUuI/O
36hXt8F51oeUBAAQpC1IGt5JRFRdaB65G+XLW9jwwDTUWTWfyAkMPxJLLzOXYbkxyGMBHleLuzTK
gbyxQEEeSe+w+xQEFwLD/gl9m/bCsW4JZyP77cbw7MTVzjMMv413/ApFnq3NElsViy9BMmQ8KUvw
4watMevrwsRaHxSw+k4w4y5Te38gwMKhf9xy4q05dauYu5mXP9Q+IV59LCTEc/U318IsaScfuszb
h/cBgCz1YTHgIPPofrcD9BkaflWd9Inxc+qCfZqrfhoSJwTQbqDaYJBmy+LD9B8cZN3snviDqpXD
6XBrwOTaYdrZYUdlLfq6V65M+fxS85aHd+lA/B9H57XUOrat4SdSlXK4tWXJ2dhgg7lRwQKUc9bT
9ze76pyz+6zNamxphjHGnxYtektj/RKq56mhTWL8he9LUGmuXJJXVp7aEA62FWJkomc7xl/IZ8Lo
yxmGs8nHxu4yxl8K67oYnTQDswmVQxRDLgwZMsbim1tXJze3PYPrWQE7+H+0RLR3b0Q+O7NgE1Q5
Yya+DCmywJeUypa+k/K/CX+cYt7YgyFvDLVvvRt4zB5rPHi9CRp6bfAGWlnUa8bGMOQXfO+isH9L
2hDeXYY132+LraVTfkaq4FoJSQBTDmky8SSKTuLHSqRa4vBbpPzTzG9pf1J36Syd6BccDj+7H46M
ykhKyCFLDR61STtE3JP3eLJcip8WsixNfx4elLD3NKZQ0wITE0cULlGfuPQ7Lk6wKBLkfapFSilC
uOgvY1xrdYTsoblwFguzms92QfSZ+eBS1PzvDoZX0hAcGv7L0SQcasRuAl615ZCkx1g1K3F6I+hC
rjaD1CwsVwm9slpC/h0+Bojd2Ri/yyaTq77HnGS0vvOg8cIA0gXLUkPQYooG2sQvipyqhlZw5KyS
Cc1ZsuGWZJYLRrIfC+cUKIeqR/XoHB04ky3vN5fxBsD/hGmR7Uocq7Uq/YW8z7jVvvEMWDn6sunq
9HXRBXG6JnTPOplBgci+ORBFxdg7PIrcJMmHObvqSS4Ylt82w4Wef+EyU22xQP1eSj/Llmmk1AXX
ZcnuTqBt0to8c4oUUMwcu3LtSoVwwPVMHR1Xf8kshv6/hf2rcsAkeaNDYMMvpJhuM4uyRVNfEOCk
IwqVqr08E2q01xXsOEwNgXt8gvlFghEcbSuLXKd9p6aCHMUOxrFe6X45qbG8gwjfwFFkKM0W8aE4
pmMtajkI3xBv11lW7LgDLUm92ERA6mhMIPkxzYXNnDf3HKuDSeVG4TPkEb6iGVQA1QtEj9phsQbP
2CHHmDqwnwdPCT6W4ODo+xRAdbQMzrXzqP6SSZxhYh/oVHFrJFstPbWNaGSOXsSUuoga0B/dL5is
WXoMjfKsMjgWd66Zs67hUlcFjjWKGOJMELWVctM6EbUWTo53MSbCLsK1leig082XEjpTsMipCLc2
oK9mPdXW/hEVKGXfwtQyao5LnOzmSYU3fpchxJp0TVrg68gQmM6UuvpNIeuANU0V8ydN2ajoqLs4
csXjdPiYCfPVDjis1VTU4nBOxh7KFwx7pghSsWkBUGeF3lm4AhnmQ9ilCpvAidOOsr3qXjXheiJs
QC23sUOPfxRiIS1B9yOIUW77l7UfvM90weq7pAVUlOF9mv9l2dUw1cP/FV3QnCghBUCYEOhFOY63
0C6I9mM1Ugg9GUKJjxvxv2X4q5h7CcJQkDEErJik3lkCnA6y8dJN1ikMHBwo9vzxMN20WAHrDLZx
LhoxCs05kcGBwYGsez6RFlM6nmnex84X4JL43H1E5GzLG0O1vYQuBy6CacQuqITg/yBUGXJMg0m4
lBBmzdqjgP0VFtBT2hpJXYP0ccpOPUhOiEm6uncK+V3tAubhzabEkEpRCI1pDCZ5znoB5WFVCdFA
Bi99IQcw4wZoJ37MxMQbrlBsN96YqauqugirwRSfQr6I6Vrle64I+54ccuYOLYNj0KpIN4rmAw9y
7jflL19xtiaCRBSClumaAITMNtvLC3ht5o/SIVNM8synfQAeIsZrYswWU/Zoc7lri4+OvBqubnHV
C9oDQfFrUanYCJGwvR4aWC4YdA0yalmMnxiYUAr3MI0ou/CtY+Y8CzJL+gsFPe6v5gLtDj9xXEMm
E9etzHAx4XNrnEDytL5qzbBFIaixjadyOeqVckK3thWvQpT5WqbdjdC6YfAAGaE+wj3C/6u4y7KC
VoR91/zO8J2EeKz55XcaKW5cZNxPv9gLiju3iq4zTaCo6+cZ8h9zz/AOnZ0nQfUG83vCyLSG1yo+
9DiMXxDHhanMOEhHyg0R1zdo+FNrXiQpSBo+hcANtoSYIlrCg27hDBinrTDlkP4QrOtluS+h/SdC
TcwMeSr9sLibBURVTqrkt9b1p3BSKPs/1AIAEmjhkwdAKHxzijAWcY6xOnMG/sgUlyo4QrlZcs0P
bLFZ70NPoxTBKo/OOfdZxonYlCFuT/a6n3DKTB4uRFZMGO+QWtTib260Y4h75ldtGJ4sAQulTIfb
/ZRBeoAQpmPhv8yktzftS0EL1HJWUT4IjcE0pufUuAi6PadeaeyQZpTDg3cgiLyaBEewukyiiCpU
5ahwYmkwxRawLgqJsaRXpiSmwsNUl7szwqf/fz5PjjjVxKrHrJZj3BSrQUJnyOy3p9tf8Jc1DKY7
+q4zr+I4LZgTYIBXvDZ2gv7P2Cs8j0hQ6wz52aj136iqflkGb30FjL5oG11BfihKsejaZkRYOOBP
2E3xybioypyhj4HLAsOlZvQLK1rPdYtvtOn12qkpAGTKX7ClQrcuSXqzWsa64aOR3gIejQLhN2YM
PGOSGz/Q+EC2QNCgl3BAg43JVkLst6KHxnmDqwf2QkDNDxbHq+l93drGinSt8pcJEDaj6J5m86QY
znfosMhPGRS7FYzZdYbdcEfYpmW4Xd4BkpELnMrcyuO16Kjv3HYe1wYoM1ieaV2zDmpXZAijV8uf
e78NK5IJbyxS8otY4cjQQ7yEQ9M3KuNLQmxSO/WZwFaphKUWrcMIiE8syUSkjKMo4Uk1LcraONt1
QlXW8LlKp3H/YAK74vPiE/MrYcvDLVkzoO3i4Lvphd2L3W6y3mG4y5qE0sQNO8T9bhaDhOgZdTTe
TUyWDvH2yz9FjDPlREASoBdqEv5USneeUoJcyq8MpDxeuMaxoambO+WhWFfVswf86SCLGByjuJ1J
2DMy1iG9/mTpH7bTrYP4AWXdjuu3qa/dCc+OwMAJpmZMKcr/9hpOV8kqdxOkNCwQYIQZhNTprNgI
Lt4pUhn9OOVMvEMW7NF5eL1tXaKwfq+0ZjerE+IabFRSz9LU9cDcWBp1tPH+iM7PyV9URrCwASDb
0ZTy0GJ69KB1mRJReWVM+sAL+o0UNx/SrN50S3lNU8jdqo4RqA5WPkgTZOXaNVVG3GzXFoAOHdS/
sVE2XRa8NYaDlZOzrrDW4P5+dBi7EA4Y1r6TIvTIDCwIB6a8W9I2aI9BsqDftPtchVVOjaHm1c4R
pJkv6A4oZMn9GqSN/Tckt9EcViXgiqEg7gmg8oGDbMo44Jrx4voRqicLg6UllPdNd1BDbppLxYWf
AxyNPG4dVtlfBHLbheTVwnLp7Jt6yporjCF+YG6hwsBADKruvSbP29k1qu9My16G5CgrYq7J+ULK
YjueEjp7XD88Yxr3STtuSQM95pwDGf7ZHb2B3JnHgdM5X+JvR2In9FMDj5qUl7T8TiWcARKNQKxw
/Ojk6TQP8YYLoUAqRn24pWmlG9DQOY4oa/LwOHchg/b2UNdnc8E2IP+n1stGRfkpNfaHOAisz57R
gGEo+DdyA08Er7NQtzYpAhzuFvnlAeCvk2PNUz0iYRk7fw3ZLu0hectn+/9aH2ka9jsjk9p50xkc
jWLcPVaJjwWJUC70YeYt/QfWSmL1BAWKR2fFUEwjJjazbK+K5xfJOKmRdNB66xTgsTG0WyXKyOqq
y9dQPQS64ZfjoWn5+xV3KQMVfAR7i2BPZB6Chts16BFntO2JM/tj1B/6VrsybhVjyDK6SPjY0+lQ
64Dw4pmPVg7UNbzf1ZwwVxRuo4p0rfebFpN1Sdmb2nCmtETaa37bzrG/OSO55gbQUNQifsaUMkSW
dxnYuILumkBhqaH7dpnsZeFZnjMAIvuSo7bglyu1g+xB9aeMZo7xdPTv9iHLKuYCKICjfVwhap+O
Qs/fJfJ+7qs/ZyD8uW0/Sgl5saBVUQjqbYTVL86AotYc/Gk0vblrj5o9kFWxi+l5ha2CSJEFw/9s
82ndzeohVEE39dnFw/HZYuFhQVQp7V9724MCDmiQm2KP2tFg+QqOX5VqXq8+rAmGdXMLM+3VsfKd
kAyVrJZGorhlCjM5b3kLR4zpI5ZcB0GpEwX00gfXWPk1NAa+EYpQ6VeByNj9BTAPCjgLtvpudnTU
hSO/6lZ66Mx9hc2adZb6h9kjxt90pTtd62MI+omZ5trYFJeQmc1Bbve9b2JWtkqODnRHSNQPbRvz
xvtrgmu19VakH9ZmJAd+2KZkppNWNLgY/fWMeDBQBd1wgVRp+juoSu1Kd2lYy9TTUPe0LhkfxQuR
1qhKcTPWh9dWeZ2f1ibe2fHNyPbAZDORAUzlXEyIwINQKTh4ZuyhG+sV7hWswFWwE+pnOCct9PKd
o14VVIY7WGkH+0/+qzE57P1e2SWBv7ylvn2RfPaxttfdFvNLeRWejOYgMCBpa4f7COqB65DUykgc
A0XMh6NH8Red8bSBZw8Vcrk17S3e0W4BgVXbuXNRm5YsAaKtyOQpkUBsovMQXbHLDQn4JJiHlgx3
Dnd+Kax9Y6PZXtX1ocY3XXmrmGHB6ehX2KK0kG5BMwK/0l6g0chkSxour4G54qVFnAf5Wt7a3X5R
n3AKiCxl5KIzN1hXzqa5x5d09JRfAFjTi8ILUZzShAgJqZkp+eGAcuaJDxpuunxWrD3h4302yll/
kAKENAWv24Lh4YX4YC19w2KCQFOUIvl1JKB4lZ7DMxMrYqoKT/8stDWc6HQLc4LPVlZHvjdvG3F4
Ku0Xnqu9w6lESwEIqTxX4O/aathqzG0XBvhXCX2R7glDUs54NKdIByxC+2BjRfg7k2lNkedCTirO
UJygxNBc1Tsteyc7M8cch2w61pVVvetveu2mxlp3o298jUiAY9E5N/goyXQMumdR+1iAiPAjoVWh
/vTakXrMZ2pkxpBlGAThX0ltvjWHqwNLYaAtc9lzSrWJQGm3FdMUIHOKsdCtP7RD9ux9bOlGCeL4
aoTf7qbX7l1H67mFUoGokgbVi+jiGWexzD+bXfKkmqcIysBFDgjO1GeHo/el/wdLAOPGT/0n9cO9
/AR/QVWGWIFCNVY9nh7gD79+ZB6LwYub29u2OTkSNBzIFJ4ZrMvvqV8pTw1vSUD7kVpqw/hUVrcF
p9Y3l8cgYmzGV9Wr2MmsUPKi+C3B6Jf2w9yx+btiCzlAoiUc3iCIDDbCMfCRNwkGKWoHtPu8SBAZ
+uWINMf+X5K7CsaBnnLL9+F2alzRv3vLG58WLlDLyOnLUcQfwj87BLsEg3zKEiIbuUH3tHHaVlAG
8jXeeG9iv8BS0cWP8DBZ7XBmiyeKVBZgjbXDFw9aovrQdnwGjUwBwRbxFpxD+K5+XHqGssFPo9Eu
QeEF8cbYVPZr8QcIU6RbQ9lj1wVbxiRri8vSZS60mCttz44NfoqLA3zK08u9YK/ydOYn/vbjUzMg
bK/n8aqAYB6SAGNGj30T90/Wt0By1YN2KH4GhivK3kYvxqie8gd7StMlWd0Pr0mLuOiQk7gcQ+5E
t/RaH/Vgr8+Dj0VTKs4b03gJ0/NUwuHD/tiLw20ynIvYs74ZWQEWHLSYegIf2o85egzVa67dcIGy
wCQC4rWy9lxDgpxeYBcWs2t8Kta5QXBQMpR9CecXSsrWk6fzAkxMnixTWL4Zqy2Dse3SU+uwUMC7
N1iUAhdmG9vymTzqJd3yjQG7c4L5EOqbRr7m80s2XQLpqoiGGV8w7RaO76N2k6xXeXjl/1ak9eCp
099H+0I/COEgPpbWPRjeq/KRKG/MK1FLEv8I+IVDCSSz/s6HQCI8uv2CXwu3PYqDeyrRPOKh3Q9k
fDwIdcMxh4Nqsbj31uhuuErY5zNbfjPqL6n6mua3BdRJczX09ebVZoXNGxwzyG8OcNhPKAH3E9Us
odJLsh/+tD2XWnvkHrE2+Sm/DdQ2oR/4deo6/SMuGf9+1NNHZD1hX1Q8Dt7vK9wpwM9C921zE6rv
Kiey7PHEMunIXTRs7Ff2ptEe6BgBosVuTlQEkSvtUEZ7u/QYUVvKHfuhGBhl/o59S90RO4H2Vk3E
T1OKBTs2JiYMP5rXynhVukJ1dYhPi19zGOqu5RkfOz/nAFT8FR0OhQl2NkFwab7A/bV96zXfbGz+
TSkWGxEWiL6MAwIXLv0Jtq6X31r1mnLXscYDVy3Wlr7vKj9O/OnQgnacFMcDGVRhbEvErrjxNSf+
gxzjHWw3/EzD9FtNZZfDdCa/taYiwsU7vBjaZ9b/lpI4ZUP70Slffjvt24RTfxl/cCNKFx9PLeSF
3Cnqb+F4w5bfyX5ucfXz8egG62Xuy4nrVPvond6w/KDEa7Z4HHS09ciT3xcgcZIpeoS0q2pTcQKW
K/PNlnYc/VqxNQsvPOEuObv/DIxR7/z28SX/6Jvd8EfsPbEXEbY+aEyCrQ2jmAyulbGFRfmg5ccp
7y0nTLk6UXcwYiwINcB5b6vsR2tLkaH4Ay4MWNAtbpWuUbd/Y7JTXJS3EZcchLVYKnnhlrIj3hoH
zi6T6ed26A7VABbvzSidFCzB93HxFbxF6bV4RwTIB8KGT8IZ6qzcsncJ5lfAiBOO0LbG3BtywYOV
HvbP2Df0z6HYls5fZEJvX3XlfiF6C/lbvXrTrjX2SNEvnf/QrnHcD+OV+gPX1/6ZYfbDwNxG73w3
tmaquM6JwS06WDy7FC+UduAMPNh5y6PEW0f+QG7CnYsBErSdk7FBkooQEUvMe1vg/7SW+02frfU3
WN6rUF0xSc9sD4C2F28RveNJY01qOJIoiKeheK0vnCCgXQ4YEwlFhEDg5QzIven2hrxPicKWjmg+
wIGgVDIkoKIrJYtRNH3NcUKDIW5JLj98pKClZIY/ldvpUCf/JmLjlbU9bKGh4UbkKBvO4zR5kEpg
vEDXDgysbLaY8CbeCNjONqQQuXJ+ZH9cZInjhZ85nnP2KnlSzJyCna27OCnHbvIBabp4WpcRae9b
R+O3Wogwg5bMXcbYdNxSHRagYZNxAevmt9ovtrSV2TPzPmGkCejwXfw0O+vSTGxUj8idzjgTO71W
z92u6DcyGi8IixjxCRwhTg+ZjpYOhMA1gjXpE6DuONkX9hVO/wxRv3e5FW3l0OPmtBqAqMptPu+p
TTFnpTTtX7ot91KOU3bqsiYm5usIOLziO7AfA76T35OGHIURDixhspCw1HKh0dHKJjzid5vMcuq+
3eDjfo0IA+LfDeBA/7/Mrb67Hr/wFUeI1Xtc3sZ0jDEG2VQcK7pbnoyKNpU3YhY3gvBkolgql3s/
M4mccyOvH3EBXXPx/1AC0+lRmcerilH/l/xsPYq8mcRExbV/OP/a/gLmEeyJ2pK27Cij3Op8u/Ww
i30+AvOTGtcyn8UOxMFftfbkezEhKn21vaqMfOUzxWDz9YzOxfeyqtHlbq3mDecQt2ObIyiFwAIO
W68Y+uXMUp8EtzaMjJhvrAMV52+2ow8bnnC5+W2b7M0N4J2FRTdYEKFra65t55KHPnfGaGxy9CbR
KWohI6LXfqECOsjySWIf0eE19hZrA6Xb17arrjHmqZ9wa2i9q1eeWrkiIkK8IwiTWzoEiEYjo242
vjscw/Ncvxo/Yj5MywZdUD0qP2V80bEi/sueYLuY/7OMzmZ5Xw69H+9Dxkur4p3H6OdfreXaf8WT
lKCf6cYXy4+cAMue5ocT87v/Au2yaUnJ2MRi17d0j1M88dXJp74Nt9aF++WgP2Wb9sbQLhH6UgKV
WjxgtiVpR9g/MFM6RNpW+1Sf4b7CDHyPB4rMtH0LH4kOAKAOQy51k9ubLnhjdVVIRKlpBgLWnuX8
0dsP/oGY+ZQ0nvKuwOVHK9ddlPTDUL4sOuMeeQPqUA3q5b4iYfwDYqmDC5mF+HVfvJuX+EfZ4+eb
6D5VFbdIYG6kX0plfbvIIFpbqBTypsj9ikUCMluKK5oegDOvhnB17ot7r6BGI9APlxJqbEiXHLfY
8lreyELBk5EAu69hPGqfQXgHA0NZEZVYBD3m4l5spYifONDbFN8zszjo9QF1Eoeb2p8IHpwxrjlo
My/4VKXX4KeNH2P8gNPhLuWeB62n35n6tYTPqELceXaUr8a6DuoXF+CcHOAVJO2BPxy19y58BjTy
txSHIILrkOzuuBmjA/sVqWzOEIOQbLRW1DRB9NJMt4E3RlgGvO03W3kXanETJhsdE/DSFreRqPvC
FVtDsLCJvrIHvVkVrbXmWHVfenWSsk3DXDnwCCbJWtS+Gzu4ILVBX1+9jdYub4jEXGkPrCmm4yAR
lLIKoH0Z+4EKvrwPXscDQEeCuVADkSvFnbfS+o9AshSYTp03Kodu+YehiqBymvAay+pz6s4gZj0a
Y/KCLJjM0gsToQIAXUyn7R2cdAHs8pcgiSOWxPWSAW2EIkvCIT4+tcxTJflNQCRYK+YTwbfvTbov
ZzQqFYvyEzbamlkLPSnykWYtULAURY2DlXPOJB5rUkDImQ3EP4EsoHfp6cSFVC4+l6hli0eKngnR
jvA8GOxkP1LhCwQV9BCBkAAjJIYA4j/uOjZ0IQR1IXyPHWcNxovvH+Ig7Eph15E3a4skWGFai9np
zARAhzEpnK9AZS088HX6tSHdNn18A7ETIjQ4xHw3xnT8LlxNNNmC8QJ2MZAGnO25foseHoUQIcx+
b3DV8tsnH6BRyFeZRhjoSUitgg6Tp2s9cAcUcULVCXiFtQp04LcKrQ7m9Lb6uSRPajnCoOUHQDJf
qUHxHD+k/qzEz5zpesG94EAd49PK8ss/y34fgjces5P/1tmNuwyaOORHRJJiPpYwOYbUzIBtwYAV
2Mzm39rTAAh9o4PVH7Nxq3rtM/pw2SP9EfVZN1quAidbVa+8gsa8JinxfWCmpVr5bUoWE4OwAt1G
TaqBPEzZunaIq6H0Saq/IjvP+m4o4VXbygm2mt93BpWttdIQzPBANdCxCTGJTLwdVCychZJPPYcy
HpNmdHf6vwlg2RgcmE1k9iGaVILDbeSoFIY34VIR6evsIhpyWGcqm0dunXuW6EhSaCKb2MckzRT2
cegVh/ySlSG2ExyIAFWVcsckgRPrf/m9kp/IXWZaFrZYzE74Y9p/Qo7M3eJAh8GC0h7xw7tLIXFI
1CYsDpSLI/KUXwalwIUAjsi/dImhOFO8kNGHtBnGT9NQX1IugDlTNwL5lTPAQZpd+kKdOMPC0f7/
+mXj3BdidxTn/P9/Ze8KXq5F0KCWu7xFndSixNjnnWvjJT4q0AKDdQYLSavRbEGuoRwTRPH4yrqp
KXTVi/BdNvurTWsnfyE1tah/LesasfpYo4I4iNg/6JHpofkKs8cMaLVAc4w3anCCmwJzjTcgIRKa
E+PREE+4WDnwG7tnMnd87/+hOTAsnoVgEaB0GHjULK++brcoHtCR8TZcISQm8bCWRrj7kOqitYoc
b/jD60UQW0k5W1f1eBa0vZbAU/4WsnxfJGsKREpQ2qGHk2U1wYPOy0MoSNLwqDE+QnXIhEhuuHKc
fT3quwjmROf8DcUtQmNfNq/ONP0bo+UWQoiq1IFqTAGSMfe5GXoK7AyJSrUr9WtBYos5CX0RFYxd
nEKjc6Mk9oCUE4a2E2QwgIfzYPWvFbYwggeqQC6qF/lfyoC3CFVc9eHRRGb/KnSxugpSAp0RajMP
AhBOfDuRYGpR91W/Iu/Xxo4eht6qkuOjYAgKOLzErVu4c1iI6aXUT7O7NeUfFildFfFwIaQ3uye4
WDYhnMexW+TquucDT0CcCHqXFF/sKsHPirT1j6VJvsYExCa0ezIKgJZnWiHEB3S3OcGw2d3s6pc2
bt5R7L63kXYIISCNUn7Qc+sjjI68wDrAuhCDTYbe0kGSsNAVCVtTs87INTA7eD8Y/xSsJzBCQSNo
Gs0XlkgxdXDwW2JNmaolDsLQf9lpmgB4AcxsW/Y1Q/EcC925RC1AOmhn7wSBDhukccYjg2NdxcXI
+LRgLYm4YUF/sPEgN/DfwB/+syKojSAaFyXONir6lwWldDlDtVEDrKSvY7ic1aVCt9fkMNbSfZOO
Xya2czNADl0FkI5ZyDv9/wtoQgSews3NGDOSSXGxei6DvEGp1zKaGYKrE0H+LH9tuHdJEl8LkTdm
Czh2DCxk3ikLAV4DPBenDC8qVIqMa7YIP2Vg1Bk1TQRtejBtTxw3wt5F7qlw5GtSFhe18ARLCHqR
oMsn1LtQJLltTTazcBBQmMThfJN3FvlBtVvc1eCZmoI+R5ayuI9FokFJNlzmNGdOoZg4GPE2KhxT
cULwUnxZAhDqAGtvdnxIq5YaWGoKESvZyu095rYZyXbdNFP+KtRH/xusytUa1Tv8jZ4oGUBx/Ky6
/JQZ8laQJEJr3gk/I6k+2vzEwoPh5VAILQqDWj55KRf/+051cbGNRtTwkEdifdzHr0X5hT4UoRNQ
tVjxQkegSiDa8QTQgBcImhqhZe+a4KeWwu+G/z+nuTN1lL7pm8bi6sCd2MhY6aTmnyVXT5WhYTlu
JkIwBJ9sUJSdwWNoTBJRbIbBbekWdfg7QldpIIiJlZUjWsk4A2qn9QnrqeLe19rXqvjQk3+NdNCR
jFfDnw0dRYLtCg+VXGAZ8QeXfkSFI9YN5MZLPFB0Yyet1DVTEM0XziN1/CccAqSHIRB3flD4qaMY
UCFYaFaDClJFGK/t2bz0GdeksgCFwIqMwZPBw4XLB9efTdDB/6w1+2oIoyZ4ZngIGPplgNUmfkab
HB/66ZRD68JtFvoLuivx/lg/FSJ+TdU8mJIF4c/h1B2i6eQ4yZfgFTNfn+8xRBAuSWcHWacjSkOY
KAz178hkQWeL2SULwWkYOmwdMzjqGE6odQz6jbXmdJUdqHnBboSoiiCfvyZOJrgW4pDjU5TmXZgI
qUCDnPvUe5Q+FGuSpnxq6hXRuxsaBQgy6WjXYCqEH4HReXZjeYKCJJw5R4hHwnHI0MCmOdtRykKz
DlHhSsKVGSLHS2/4BlbtKoLnurd2qTOoK6T52BmV6KIwjq3hwc5sL2NK+UPoR0tS3omJXNCI5C+9
/q1o88YwXuqR80t7H5lXVbFQDj0ycBSHcbiUzV6bSdtp+IpM+y1eBn8ZUGHm5IO1HTSTPEd9RMpX
aq4HK6RODoATxpM+5LijOSu9n084qkHhgrI2h+6YephHYIeOgAc8DNYCtY8cEwEoTIVAR0NydqQg
+NJASRtZIsgrxr1Qzl+cWb4iHwFsJrJGgcGKnqBMyD3J7xGgZCwO8oj4kPd4Hg85D2BySi/LHgYL
OO//9FyxkFlqazA7HQ95QOa8Nz5r7OOpX1u0gkLVQvBR0OAROMpHEdRuZ6aN7LLxck6ZGFn+NGAz
vOCZT9azsRyNiS827JOuWzfUpTVrDus21yyYhzJ+C/MQBpy+iT66BN06LTtO8EZQH5v+kEHop6S2
5fYIngzAwM5NCYAwu/y1w+seklpzEzCvjpmjlTFQXn4nLqYBNpc1hoiUqhdRrWhxujW5ntXqNkkM
UAqMGgvSOBGjGbvUJswdqlmYAUiAEE+QnKou/ZEYcy8N7h4of3Fb2VbGeLSwe8ks+WXC4G5hKFZh
yixcXQpjop4J3DD8N0zJK9slBLuB3Uy0Cy3Dr9LeBw053tLvyHsAM1dGvBSkdgN5jlMVS9JEdjZK
jbHpLPKRoRzOMbdNor5UVnOm6QATDZa9GrzpCtcQkhU/B/zNyvJ3ySshS1yZ5cjV2bYbo73Ly28F
89LUp88cR2cGrP2L8I4y5vK1Y9yWLEfIj6jkMYBUkRFgHCEkkKbV4T1itXdq3QJcoQEPFM/NUItP
dSh+ysg+zGQ1FirtUbrDUe+qRICY6fRW47pmt/jHYuYuLJmxWgoteE88t4RnhhRHSRTGhxi7WcTQ
wNdLqG67tL/Q2ImeKwM1COm7YPWsRf+T1NkpfBt4ZZVylev5iCuOSN1Ep7DmTuChMjqHtzottHQC
7JIOhfqs6N2XKvaE+E0hgbBPJSIDaj9JqcaZMsTLGX/WTfgWKMkpNLV9ozBdzAmMwNU0Nsd/wqy4
l7+msTvKycKIeonwNcWHsJvwp1AAMIzaAaJGlRd+NCPKeb15FVGJVvOTzF95UoT8POq9pUZjnsBg
QeM6jtK7oG2Ko4yTPP6JQ/PlfyYh15RuyceaU6ERbh+jfItHULC2yX7t2TrZ+XDLW/Ogd32+wjIi
lo9VKx0Mrb+MOtYTWahsNYdJrC1v5SEksoPiyJm2SmyeRKKYpFCldzCawuk7r9pbr6aHqrNfokJM
aOZNT+CKOnHoaW1wzrF7TNUUfKfDp63GQuHRxPG/En/ryYlJlaofas5dxTXcppibp5jit4XyVbX4
Li1qdoGdRYqTXZ3l9mAh3hrlBVmdfa/sTdhG8FwoJqjRWvIoiMUIL1EmI96Ug0sUjUcqs53B8dGF
wpcyO5vzj9OhSVKzXcHMNWqrc9+n0JTGuzbNl2CRoP1xA03Se97tRr0/C0sIIVBRxvwjjd1BwVwR
gC6OzTNCuiMc/r02TPDt9dV65EEYCNHhWUxr8TgFbzPn/JWQEtqFW0PZ0XBAUCt1k/60DCm5pbJk
xqMEw8UUyv2so7+HNIGOpyZpRNjTSoOypcnDTFOXMZZSK0Q/3TVWDcZPn8tofJkdNVwWXtJ+IExL
8ingRgMNLeVCpnlyrW5zrfiQk47VRSNedWQSMcSZncPQB+cIdZcw66kwz8gprEnjWrD4MePEWzCI
HXQMYnQJV4IGoZvz14vpv3pv+oCBMMbD5kTcZvIzHNNmeUjVb1sHByV31nZMWVQGBxknaqlN96Jp
zoA4usRwzUDahmilllj/38kmkV8zMoYMDgZRkrckeAx1eLCE5oNmbqAKI7d1T5vXu/k0eWWN/ZA2
/fI/wzSulVY+zRNYDh2EKkQX5FFoPNhQQdno6AeTbIukQihkyo8ul7dTylSvWkgmIifWASIqAao5
68tYaK9vtZZdLFXBn7Q+24TFTB2SUQ17qzF/lZN4Q/A14otKfqvnZ5hA+coASPCt6dC+qnLlNeGj
VkmNZkFYORFDI5meJuszh2Y136uJvkUzP3M92WkDZsvVwNWxXIzA+Cd3gDzqYdrakKmCqH0ajfmT
JdWmY2NIpYPI1riJ8ZUJ3wjuYyccLfXs/1sI5wjHfFBbDQSNVtAjcfguWeXir/72ofaPoZZlFbwx
FJ01D4xes1qWgwLU37TwDszPXj3XS79JKFs6RomqhI9hhHe3cpOKBXfg6VbExAhK1ONl2F7NcH5v
NDrVyq6YEarebA3eWHfv1kwqnto2IEmgGPo2hlstaxacV8wqiO1x/NQhaNcQaZ6NtjUdRIkFvh89
/jlABz2wiiR05qIKtaBkpuzjDmnKfzSd11LrWtOur0hVyuHUORsDJvhEBXOBcs66+v9p9reLWnEa
W5bG6NHhDYLJht4UFtlDbEwwsVWe1Ib2umhzFMVwFxC4ok9rWlkOYoq6jgRkvgqJ70Vswat6AJod
1VuCkWeIPySv2UsyKeesRe4qCCvxjJC3S3vrFiKQloC5xkMYGfMkQffnp4AiJ+LpAO+WVDVe4L00
nYIWK9qsjv7k05TCOfqvraCqLyPG2Os6E95GvE0ZVjENxOhvPCfvXYolHLif0DGQIm/+tHz7gjY9
NYIELH2et26bPdUhukHd2kkNoBn7thrfRnKVuUBneviZkDKdNFg0CcIGZus/FW33SNxhp4x086Jb
bdRYMZXhJeHAKY1gxeA7ZYfVqBXZ7rNh+qe+6p5t1IiLjFph1o5eU54yiOtWOb9mivOjOd1qKKJ9
HCHIic+K6OLGJDclskMxvaZMJ5nOm+c2NS9e/q705a1H3AhqOU3MAn8d23VPWRrTz04AdGW0asqJ
EQ6W3B6mvQ2sJcQhA4jK5ZPoBmdltI/c6hin/jqsxewawjimbcBTW7ofsIp9QzsNwfTSxBRs/XhQ
w68CsyVnPjcQchd6LroRzaEv3lrplvXFamhByXTfFmPe1M7/ZZa3KBxzbaPT43WbpmH03JXPqq/9
yfuNdr0vHBwZlOjaUsTlQDB037yHQbucuI9a/ts1AM4z2NECVG4A6DsLnTEpROGjqervCqBukZYq
9HxVgzRp43VsMt7AvAmDTPRz25u0y8hbQ+k1AoOdTI4qEFomTWgHAmPDDAozLYG8auYP7fMOmm+n
HjKtPM05bSZfW6b6b4jeMLbdtSq1Drq1ybVxl6iCnL3c3RUD/c10/Bo7b1NXBTDsEU2K9F1Loz2C
jeBSYLWlLmlKHKHn2BotsDh2moJAZZB+oXbsGfl68MjBTbT7iofRpwe0xRYhyltyZQPNNBTl14ou
N7B+Gub2BIdka7n1fzACtoRFrBZs276UZTctwB/e9CL9GKRNA10/b8jo6fs2pJ7BnLx6mhKuRvRU
e7yHQvy9XPzujeTJp/ESFtgvT9o50vxV0fxn4RYjbGO3o/0fH6fcePEj6S9ijmF0GIzUx1L3PlEe
oASiUdviX9oE2yF6SkPr1xlQPtIYvdIfyBy04puXrA6RdkvOkQNkGbxryCwiwldFK9u9OnVfQJk3
CLm+eK6JzOqw8wcyJOww5FnMfXHF3uhJmRWU3A417WcyX48HnHYAf+rk2jGbBIBbg13yD0NA5jPf
KesjHTFSpOzquvkIZW4JDTowQXkSdyzfXzjTe5visdSnzzMdPkZI6n8iNV536PKVwZOUclRQQoWA
S3FIBugZDjuTdoBUeDmHuU7p6kPD8/T+lM7hO3aDm9T61erXGd2g1DLPoxWf7Sn+nn0EnGnz2Rb7
XbW3YqAr+qe2/WIH5Tvyvm/y5jldegEM54NHBKk3aRSQQJXCdAWhx9ygwQIF/CgvSUFUOuiuQq9L
OOTkBuhrhQND8dTTNDoHABCh0v2zvPQrrOxjErffA+E5Ysg9B28FwqvwgFfihjWhWeOVOK3CERj8
Y0YLTw7sJEFsDPo0OGMqFC1DM8SA4m9uxtJ/txAOBMJ9ZXG/MGX2dfucFi7gtpXm5PsUF9rZQ3J2
zK1t3xZXveM16aHC4LmKbgnSK4QXN6heo1I5pJG6rOiZh6SkPYarY3eQPVcCq2lCfxMcxCSGrl6A
mG6DibaVrikF696/iqCuD4s6JF1sOfpp1dL2Md4jOLHZWwQ0mmBAYRR6r6PJHIyXRtRGMYVeku6L
NHhDKOwlCrUfSTOCvgXg8eRjiRl7PnJR9g6SAkhS4U8D4kN62oIJJvhjYgbyKzSNKg3LANoUw7kh
K1HgpMFxpQ1ynLP6wgyJfqYBih4CZSNE64G2VAMTHM2Z/KzGb8w61fRoIs3egmVj1dLLx3nxKvDh
CLC5ReOV3SIUcVoimEaA7YeQBgeC/r7Z3CU+yXV5RfgJGRP0Z1NSAQMMqVBeMGHGoP05y4znrQc/
VszuARkWO7A3FY2hNvpqA+ZDLFJjBGRP2Bp9fWfqykMdpzdio+RQ8TidYA6xHphWVJ+g1JdCJGf+
1jKB5gaD6mdYoqmlaNxjIiFEP7fXTm5j7brop9CQXsrKAMpadMyLT3vMrqbindU8fHYxTwqnDZGR
9d7Da+i2M4o/evWfnpk7GE51umndgA81dwbqh2FTrToH7fYhvg3tL5x28c0e42+TE4UxLaI5aM9h
SbrNh/YxQrSsOChF62V6jL6JSVt+YYgAoQQLErhUELE4J/BIoIn3dy9zxl86StOge85MIpbzd5Uf
mlpcBTnYJ8BcE60hZFeA7vuDHLuLP/oi8PoheZv9T3qKMm6VLqDDCKcginDgrrwZDVtSi4jEHKmV
A0K2EmK7EZ01JpS0b+tCfZWlxMLQqW+QNlhZGcbcVX9qrR+aHj16z7L74dTGOnrsPMQwx0vYPYYT
oshIkU46Ar00gCSeCVexxg65iRkVZcopnC7NfM0b4Ac21mHkLguke6ZkuOTOFz6/0C30cTzFJEcy
QBGrmj7ZjmBypaVlwx7g26LbsetNE0A/kUDsYfmGHXrBCOIN/Z0hYlL+9syWhdDBfWWpCSyeu8lp
y58iMCqDVFk9AxO3kdkwVzvghe08ettcR+ZFRkihjdpMeIGKdRs7jMU+rDxjIrz9u+8BDDniJm+L
nO/a1M+i5Bp2t5ZBfgG3w6BjAA0Qkn2EIxb8mBS35Igg3hm3uhOrP/TBbMSkcC7gqaKSJREBzkLU
iymoDIgDN9zQahFK2IiyRNE8eKgtukrCNDQAdhH60f1iYF0x2e2xFjSfyvJdH15NOgm0/pxRDMBI
h5meZX76WUAUbDFDEIMvkhpb+5m9gpzgPzupD7wStYHQAtblEbC0mZ6jQTsK34qy2TEkxfruVbCZ
ss5ksl5DZwxoHllQNtrhNwGp3x5YyFAO5XtqzY17JadXDc1eRYeQFi1KplYUbaVQrtoveURx/FWD
vpa2dDy3lyDzzkxsranerC1ji9IHe1nHhVg6MU79FoFclFkD74Vi1v8nr5ihsecRMIk7tEyLuuLX
h7AkAbNFKnz1Fjmv6i/XNND01NuHmIpMhbGF2C25i9CL4iy4cq9lahI3BaSMv678oPwbsXHJwuIG
ejWqQG16v2pQbBv3nuLXY/xQb/FQYqW8zEeUSZzkd6hudrUqRzJCuoBufCEQw01SUDvg/tTpc0t3
mVn9WNrM9IyVHOJBEClLaezLtPVvS3PbaIPxDPmM0jFJl87SeDdM+yLi1HbinmU0akYCU5EpmegB
HlutxPJUuNXgT9UZrtVw4z1G9OOBfjK4BYXgxHQBxLPrZruMAYwPOEJEHRnOcwsrxcKQxPrbtk31
U6HHJ5JXnDPom3Bc8RVsOHHTqkreyGiZ8CNH5lNczHc5J0RaVVHucTEgps05yBxC4A6gCURYP0Rl
ToROG5vTeEB0PH1xwbCHCA2CLWMgR/YgYw9ZEAoVr1hew6Ckvgs2nqdfhYDjcfkNwPgkKg+45uLU
6aHCrj3HTJxklkILgTxJo2LplzwsZgJ0/ACUsKdQjzu6Q30cmlgKYbEsoCmwMUH69cOT1v/+ZXPz
eELyqQ7IO6EF1cjtoe8ViHYQ78U8nnsF3IQRpcmZ5FJ8JuvlkN6C4eC1p4BTbqFmOCxwM2bUVYZt
3/+tKp3BoedTckLb5/294Q7vty9+2b1B+eXSU7PwetSAIOxalD0YBm3FqY4L4AOL7JdnI0GeMX2M
XmX0plCiDnTxDIQVZ1XawKF+iwKCeiZ6P+yrw9SDL2asatOhjvsH01jvB73WLD19iSC9yBtz1YX9
H6rGI9Q51qW0wPqYVls4rFr7VpOLY/UhoQSNR+VBfw3BJTIkWj8mTjZoXjFdqM4CIChQsWgw0RCy
IxzxGZMiBzuIKwuYGZLcLwDFPpyfQEnw8yYcIwQAXATa1lZHlAOFWgjoxVq+JZGae8QmYXjVZNre
zreSAocXH9QfpGJW4WCcieQ9UpTmmybccWWliMYOtb97Q4hjUEjp4YIdgOeRF5TMNmiVTAd5Bj9a
8AnApwUFaKjC8AePoAGO41VWcrPML6vurxitko1uZxCffaeeNabtAVvVEmAN8GU5EUjQ6HTzMXm4
JX90ASHMLo8C5mSzBtWioW6nDXwsnAka9iaFb08IVhShP1978lTJRytwI3bzmwPpK1/07CJnweRA
9j+oNOxINjPKKlo+NPoINSRmfCn2sTXI3xPzxr+4IyK+0Go4U3r/zrdvW2p2dCiQhMzWY/5FhsUW
NkkWZOCb0Grj/3CWz6g2jDD3+UMRwxWPOoyF+VgBLzX2TVqGqF1zy1WVi84PiLmR8VVMVDVMMjWa
ZlyWNJ0uOkQ3DQ4l8hc5kqGo3+5S+gKMo8E8xcguOOq4HoEFIB61jsjr5Xv2AcyrUnsWz4GZLowH
5BSxdhZOfQVUEoJIkd9Az1LaRRRTaKiwPIVyzw4SOBZyZFyQ5JW8UMaygbvn9WL2yRbwgL4k2ddQ
048Z8kMQ0J3GvijvUQOPDyY+w7XGiKMF98z9o/r1RvYcD9Cm4M0+ck+CZklPtg98DJqY4vkrEFM8
BMGxiaADamrodCiMqCWbz9yJjSE7ifYPuqgSz3NWHBl4Bdu1jS4SQAnCwaPFfBA58jm4kG5DoOfD
Yx5omdPxBWiBLmjENJf7zdZhDiDTzgkSS6A/gYhjR1bJw+QEBA6nkbxy8BTFtCIXAWGHLZbe4Jz2
5WhbvXp1YViLFtakPlkWKOdjzsJFdAOpEcTn+FJ8Ad09l1VCPvOVBoIJY/U6+ZlDorGedLBjKRiJ
ANSBG7dbE7Ur5O7k+0Yg3wY32kNIX0Iy5Wu6nFKtdBrLlXRn3QTu1ztHGXurRFk0BHbHQqUSOIy7
Gb+P6Qf9JyYAYFtaF8/RdURqgeKGMn91oHbkacslOtjjjBmRgi9IQuNxeyzYVIDFAl5PPKTyERkS
SWbVsT5O4DZi+6cbO/ylTgRPydQk0cPdS+sBkPQv8vsOdNsArRyBfEwplCZMOoLot8FXRgoKrJUa
ZC8lkeiD8Z+jxDu+ojx2zvoWaAHR5D0mMhSQc8lVwCUR7m0MhTmVMd/CdVkObzOGT8wKZ2kSxghb
yKTiCMlVhfNPa2BkhoKZtE/bx2TdGsoUNzn2Srfw2fmUAXKFcdbtyADD5u/8Jzb/L6KSKK5SRosS
udkxBjKGECUxd3B/EZ/wWDtYoqa/ks8S5UAmcsbykejJi30N8VWCjGQxAAyh4JEpYu+K1jWx3YTD
AaVPb+5YlnP+EdUpsRTK3k57kDvF3U0KXx4ugYGTEf1y6O1ArmjSOd5KbhHht7khNu6hY+Ayb4Pg
x54l2jil6EagKqcF/d2gry5P4u+JwLUkD+b5eiK6VbfvifMuRY/UeWQi5JRyUpC0kMW3pA5UMOT3
0mlTYVkZWnBC9IZ7AGqAY7+IKqFp2plyc7x2U+B6Mgh4CdkMYeAODcwRUh4L7ecQfKUQ7LUs2yME
9KdSZgzTEv49tuMHmUOXB0NnlGy/1Uhv0B5IGMyhBmqbN3+4Mz+f6n9IWbHuasRk9dSnUtu0FYfK
9FHqV4cPba5tuFeLt3y+0J8MKC4LwLzsJr4QWhpJRKLJHJ+VqNBS4PHr1Xi1/kgkRBeAlDVUtxB/
Sy9tj573qtcOBvT1Vv2VxKhGam8MdLSbi20J4l8ZESNF31UyukoT8Q3pWGDY7osbOwx4PAGWNqWG
9Dmn/iZVoixUiwiYQ6MAZabVL0KpL2LJNZ3hRyC4GXlYEiivhVVfePqsyaB9OP94zmiuI7IKnzrH
LwKJtxry5msZove37hhRsj8AYhC5SK3IwCgZWIqS5jNDDh7MZcmsaJOMIVACMEeGxQi4+9WDlf2C
DdmeAGLT1Sc6EDKVHlcIfB0epAmciDQxCIoIUNfOmWPP0cGUbnkZ2VNO01uCFUepls5XOZLkwXFM
Gka2hfAuldyMb56kHnLGdQdqW36XNyTRR4h9mQkgEj0R0823XC87w6JRM2n4RNt4M1QbwQW0tpgN
k+xEvr0hsxE87J8VR6LvYkoOtqeYpnMT2gD2FsQ2TIlsPCvQwyaUTq+WcyAAas3esp+b4dnZTGgw
ES7QaBGEIAp3wMIWMv+wjBFdgRtVgeiodOq0IrGjtiC6Wd69w6dMvnTlAEi8SBatgmTI2d6W/UNY
FxUUPgi0FfdbqlnL/5QIbtFw5cxW7OhMRkGgGHAaIXGma1RPv3OlP3HR481z36sawk+y4LnNgOnB
AMkZZBwgRnD0ob/Cd5TQoVXbZKAXOqzELxe9pW5iKaCnw6VUGvIjbGgwwGF9tbsY5x78XM9ARAhH
HEZ/jXdjBPrAARpQTpP/df4PrRoa6QppG6wXlRQeG2U96FCUvUmRT1CtsnTHikgFNMlRiQYzoqAL
HQ1ZwgUv0xFVlZeKycOMPCtQH5q4IMq4EwlDUTnEY/2rhUuI1jSJnhSwpLEcSX53LhL7ztdL6MEb
+h3hWu6hz284eMrK8i20HX0nKZKz+A/rTBWS/qaItGoG49gUluOKmon9bpeMuh0p/vXFBEymfZMc
zA/QVcjxLaD43ZLegZET2J/MCgRNzgi7NH8zXDTabEP/zaEzh3fR0vHSS0QlU0rdBPFbvTmAlyVb
lSqBqyd08zZjRK3dIr8mvQQWX60TABBD49gETCjFFnmRpTyx9BHe4KSsSek7jjVzOyYHoL0sBxYG
9RpHEBAKOY9zgTg0OtInoiY0tlsR/azo2eKmaH2GCJsByEztbEtqQf3Sqt8RI1Cn+cuhWpOeo0U7
HLB3IH1s8ZZTz1RVArAag1sP+moAzgc2uB0ErnLmEeM5gB4UKtgPDjyvhJlWf4gYzd/aGRFfLBgP
xZABQ9DwNLNY4HxflB0WKZgk6gFOdJo1MyADIyD3ZXIdvpn0W7hFnMzku7YlfAYJzj37bUBZQSpk
qSoRSyoOrAXduSsJUjDdmXSw4IQqhl1hvpCd2f5e9gOqFwlJOPhcgqRkvugkAyj8VzGVlmOQRjSH
GpfRhbQs9TPP9X85jVR5GsUFq42IDOmE/oZhnY3mTDtQ7ivfPfQ/JaTuC0OQrjcaQRy+BmIt6RNW
QwxNJ7qOGvXZgC8WIkmhwQCqurceZyjqkmUrYCwWMnGYPc/H5+hn/JUaYLKbhw4Zn7s/40TjWWBi
5z/ZeAA7IQYIOKwgFIPmS/JwkED3I6axzCCl9Ct4fqwfhRtnoZdNj0k7hOFIpcnCAzsvSG0u17Dp
EA7Z0shvlUe3iSqJryacBHICuneWhSI76XnptMccm6kWzqHzQ1FsGzdfoUVA3960DeT09L2NPmAH
BpCOHRkJ0RScruQILJWIqrm6NZG3JMOWGQOvoAfIgial4QTh7JAiApi+VCOleUb/EawhKRAbgOaJ
hAapRON1bSEefRenOQImDk8Olu7MAMj5UikQWDfqeOd9pQlEUeuyomd9K2DGgcZgU8GUIgVTCGtT
c62tHft/GtwV6RF7ScB7bTeu4FSQI0L84M5Lwl8whwG5g8Es36VjsMc9EPkbiX3yqOBdcF7V9rNZ
PoXosUz0mPyHyYVpDCozE8aoe1dgZnXxjyxfbhODAnTRcQ+xCQ2Udv9Lq6ZsNxsQku8SUuhEm2cH
33bOXv1G+SYZL1p4ZIuET1oS3BKko1n5bByDwhlZACJKjlYT94x6S24m0VqO9eReQmEuaEgkoUCA
w/IHyWKePHZ8Vf4cwmIBRsTm50jBy1UqEET8lgvW/gAEAX9emjOrzn6fYEfn5h6nPmkTcXSSBlBh
8bT4dAaGsKrgg0GP7fO9Ox565di4pxIp+eysu6TfwYPE3pOhfoVPHzyhOvjQW/qe+LbHPrJ5k7XR
vOCQNOUWtxurLRh1fc7I1gBMgvayziCZhyls2BaO2z1znhw7wjj2HKjU2o679Gtyec48LEX4AuAy
g6peqhFaseaurbtVGWnfLVJZiIVhYNEUy9JmPMu6BjXebAOGHDBMHNA24qJtRZ+a+hxjWaGD3OFA
HHXntYzeZ5Zy3SILb236AKlQGIQRFbcVmue8cdeOc1A4mAaNLdXc8D8m6660W03XwZh/FFSUkyQE
D1zIghX6UDIirwW7nVnSgEF4Fk0A1s9lR0+/BjRM0PR07TiJHqjRrxzvDu7BRZJuRI2pRtesu5Xi
nzKAhSWX9SENRp0G5vT/JXAKmL0g5BQsT2j1asxnHZAa8aa7i5moY/9kg7cebTpiZGBDYW1KTA5o
tpkCTwpUSRvb1rlZ0Do83UTr5hESFg30hP+MG+F7sbBKelldw9uB8hvASyVBdKUcrkA06fEjzPZO
SO2ePoIpX7SiuygnN47BFkqFGV9dv08eFF+DCROaBMbFz08zQMKgN39KabGC6MeGNS1h7UI9Afay
8GnnJyDgQgKKgVXHEPQ/7ENVlG+powwIKTMyfIwzKQ7o53NOyg12IdoOGbaNJooRzSPKrWcF9wLR
VOisHxWfeTFhD3rUcsGy+wka4Pq2M//ZwaqR82fuj9300uUTxqvdrskVxDpiPHlv9GL1pofkABUB
ORcQ0o8RlFgCkhmk57akCSldlBQ0XYLpYQCFQ1GfszR6aetxFbTZLqTzkGrmzhnaS+oiLWGVr6wD
xp80yrcUc1rhUveeNQ0ApNqB8doPtXuYQ7aCCn6YOg9QZ+Xx5atlk4KJIgbRPcgcDArpCc9k8n2U
nR3kLHOX/ldpAuNVUdohW8WMWiGmusygXChC5gvsH3xFXLxO6HXWGMg5QrC3m9egQHa+ehqqfjPB
VJAhiTc+1NL9cIniXvKL1wdKyHBGeYCJAl8auf5CN8Ha/CYtPat0rRmYnnU3VaVThKuGT0BotOZV
LLUR4d9mILo9AFUgxQHx0ByzaKEC2DWb1z9fqWxCPsRBG4qK2wl3qvsAP74gXgjSe7ZQHiCyhRZj
YvzL9jHdCwdwbE5NkD4EX5mkEPo5JWtOQCAi0YgLY3wScGqI75T52cU4IGf4n0XMGzsaRhw4I8YQ
Q+NeY2dAH8Vflvhv2sJ2wGUd0sE1RcI3qEQz7AZC2wnddQp6sKf8bCvgrMlNBoAdkHedms22vLVO
y0Sk19H8BVwJHhwgHxL0gd0eY6HU8ewUaQ3h7GkFYPfVny6tt4rmf3rc7/FQWvV3piU7g1O7QtvC
BsIF3mOXknvGzS87ityIp++hsd+gYBuSiddXxTMvptO9xBsNWl6XoZZQpubLSBircLaERibXWVnA
88m4ClqMLCsiTouDkcfJkzfnlsiJTQGhsIico8k+o6GUJK9J/V5MP0aO4fF8qxvjVavIHXWIvP1j
koK61j5dn54fUE60PBMP8oC7UfRPfZp3mvEZ0ZBqVASg+dyB2lbZtulw4c4NTPwlJkUQeZAt3vck
PRrS1QU5WGsCKGyDpT0Wp/kXqziAodG2MQuEaJAQE+Mbg2oiDmhzx4jwAFzyP+f0VwY26cMYzzqz
2HTSl854rTN4qxDVOD7nxnwOZXJGyUmmmgb50aJzmuG4W9T9npR1O7PjCAjjoG9s09kYcbrmHefe
AlUAqIQnnJmAp2rmgmCOR2NTz/2hIywUuOgFxGcqAKfyFpWBhhMcOJf6wdc9INa8s24Ma4E1jQCm
gmxeIxX9JNCBTYdiicMmMtAh9bALJTAk6PmmSbotQtLMOj5I/oaQoOSZJeoLjIGXBkxsIPDblvSD
0iLs40+PdlVEhPdrrBR0f4Mpxsrvj16Ygt2oDmQNeUOVWYWvVM1E0n4zY/bQ03yPYkAvCN6MwydE
zgCGgo2KbaZcSfkrr3/qsI2JEbPpLetHxzCUxhfWQCuJOkmMS7HuXEBnoav14LQC+FRsIxRdNLZD
CDS8kQTf3+PLvq0VPIcaSFn2ggWtIkIDIyfRcR7BZRU5BeW19FHxcFWex60MyrUETkaEOWjuHDi4
UtrEbNAx82desgYmjRayvYHrODZLhSZjGE5LqbTKH8EiKumB0tGl+iqJRwwY15QUvRGvVbtZEcZw
Bd3l6vcM8gnJ98UM9Bsx8jVS5xy9N9JDwQhHjA7xLFWb+Salmo+sy2HCV8QjZAgUoKgYSaZXCjg5
61haCapzMxDkHCSkVXEJrs9Y2jzDbwLlwuqnN76PSOSjmoYr9QynAY4pf4f1pOxzgPlu74sUslmD
hMpWKlz6pn8XQxdL0bYBzeHKyQ42LWGxma6qDLtiqjkCYANELKTdMsjcSSXARrkIzahqfNZbfaMC
pkMTBE49lY/lbAqmghrp04SzAJOA2s+2oQY9u2PaBscCupdPwLXR10tpEDXkDTJVJ3hgLyWW4gXg
A+EAAh/tO/qpZ8GTJ1yynX4o2ouORZHRRq9mj1T8t/YeuPo+m8n4AWoL/CfkpNCx9P1DffX+hmM9
sRD1YitZg7ITOHKSIOOD+GmnY4hp2IeJpod+xST4NZvVdXOyZnNVwgx28QDPWVYFHTgkDL8i33qf
hRJSkIn5TCvIVVBOFCv6gTGeHTjHTEcfbr5wsgGoRLSMPC2wuW00UXJcM1W6hSmdGykpy/ivNdoy
B1HQY8VrurLoFFEwjaBW2PMrvU0vc5wzfRtRiUeXlzaOAj6jbPy3CKHYCJ8Ch56yrBhG7yYRjNRU
Lb2NQePL8uJdAdiAVCMNk5VVSD1upfC0y23FVKEGzT5Wt67aNli52GHy5sf4k+lc2hTR0mVoCWq5
0PxTJooybI0Zv+5mTvdBXe0zPrNB7Ic8z5vL/TzjUu9/le2ppfg3Ofv72N1UzBlJl8bJAC2BEwaA
AzLTntLTgLRhK9W9tlUgtCBQx36VslWaMngNMLdUmVHTLCptHXX1eLv5JrVYW//yGII3trbk/u4c
7Xqo6DMbxDewaTR/TAa5hcJQATBzb/j70GCyN10NpdgL6iIi2CYWwheg0oMAGcKR1PwRqb92h+4A
C9whhQygCd8Cdo735MwfAkLObJhkhbUFhIwQCaQQUn/aBeJ4KpGIjQ6kdFhF/7W+um9MjiT+AHpd
aW1SskjfZhAR3CvjZ8g+C7o+YJjOEj5o0xQptru0PgmHatUcjRzQEzU6t736qtwJ4y12YnhTQf17
WLNG5Nac1uNIM3ik2cF9HGCRJyRZt3qNwzj5FHw9wjWokZzEVy7XhJMoB7Vfwf7EJrJAt5qV0YYr
gT4PmwagUka323LIZ5HGKK7ziKsjcdWFXoy2EmcHd0poRr14dJBSU+3KwxHAncQNatCETHvQGcCP
HvoUCHAj90r+E21lKOnTzHeziytfOH+LTYQlSDO59Vw2y4cmcoxelBFwrishWksbI8RlykW6a13H
L0gg+d6zpI+xwAm6h5EgHs9SEjx96tQ9maK5kYzRSX4MbVwySiywGISuPprQtYoBRd679HcHVgug
M19V1jo5B4GB1rYC+rdreNzJr5LygIf8fcLdOmAC/XeP6b34CEWaiDzB8aJJOmzocolj1kDntmfM
hWfoKtTesT+dLNwIpw3l5DCgQdgtVISjZKwo0dvwQpabh60vg1+iauS/Bh5NIHrUSKUh+ta2PIyC
loe/HizI/3S9i1uPbZKl7eXrGZb1nU3OxgXE7xOVfAyX6GPI87VQfxu4RBXx1NDMj40gk5pYu/pR
fIygSmdMCX0PuPyhCHukO0zID1jc88ipO2tUCNWmW+om6Nv5rFILKfFn6t9SEq+kvBvOi9kaK6cC
TOpgLCdQrPrRlJsw5n2Sh+qe1Zm4T8IyQfSQpEIMoySqZ+gOuiS59M2py3ppaEbWljpPt9eChAmt
V5un2qk/FSWSbv1z6ueibjcmEpBF+Db0N8XXD0IW93Hp6nQGxQ6TIZWHDUZ9hndJWjyq90ix/xm0
8RLPW4ISP5G3BfjhJVAeYLb04mc4HmnfCgPnpUAjvRxI6X5GzqcSCyFv3PjTrlXf6MxHPX0ti54N
TGmwIpi25ihXQin2SZh8zudm+E/3WZ/nkGyR34F7Y4FrQwi9t3datar8ftcBtPUfMzgSAXWURcio
JYEgm+zVClpMFq5k4Sc3Wm6ysW28vZjMpV8dpaduoOvNuUc8IrnPDTJjmFIBhZqJKBNjUUK9HdMD
NM8SAeRaiRLkWF5jb+rsrg80AMicRiguAiAyFNRPkWm1cBHV/Z039y91wcgs+9DACcimoLcMZHml
edGJy5KKQ6gxkljKP/uR6gNjteE8W/miWjkjmkc93jRoA5V3W8xYbzb3nd6QFNwJqJ2U01qKGPK/
RQbQrymRou6YZ5bZDpWB1exhrnqnZgTnYirAp5i9FfU6S7lqNOM+Bp2OJ6OoiCFaX3antus2lQm+
mY/x8+lUxeHVmj7Fc2jShj20y44xlFBfPbu6zqp1dpg5D8h4Uu1UM6mgxYdhFreGhL1N2UShi2l5
+oouMVNbHpHYA48VCUeLwjAOHN95jNYQt5ce3w9V91JYBSSNhvuR+Kg5PsL8t6FXEOrpDiXpBb8X
0NGTPWDN2lNpR1fde0bxB/mG0TgkurkeevXelCAGxuRo1IgRQZkRVQsHiKkSvyRE10nT19zNvEDx
lCMlhWrTIxgWgV+wo06yN5AHCGesBPwq6E3K8xVwk/I6DWiW4Vqv7RApeuu+3N/uq35VPrLn8rX4
Ci7OtfcWwwHE9SncN4fmQJN6j3fR2t9GO/fgb+t9sLOX2E0squV+y7+tvI2zS3aI+J9KAFcL4yRP
/9Cc02v+kt26e/6SPNKXAtjpNz/v/VVJljk6HC/Ku3r33pV3Sss7Ldx7/AEyun8qP903/mV+HV8h
pzwNFwVRrsvAj0/T84La4qZ/QkYUKtOSDHg77wIAQTM/6Ut11o7xddz1x/DKrboxwT0jAVfc4qv/
FBwgTR2h2J3pbqE3fnWOSLEcwJFtEBdda1skVQ7+zt8gJo5YU3rMd+pe20b7ZhNsk+0Po7UzrcOn
AH4RoIRlgW/DxVljmbTH7HGT7EkLTgs2w4r3Crb1rj0imMwvuUhSrWmTLtF6OsarYP3P2lImnfmt
FYLHX/kbkgpLZRmcw02xjBYfhK+lt+uWiDStzMO0Njb62kKTMP3ve7XfpCtsHzfJ1lnPXDCDpmA/
b/Mj2lDKgqP4yd17FyD73zRAoc+03/7n+D2+hy/jO5qCxb26z+/RI37R3jk0b9iN8jiuyQG6JtYC
G4jvO++Y7UzcSLxNwpMNdsMaecFdtEMp6tSeoEIVF/dQLKa1ylWRXe37/bjvLuNeXm6us13GW0xn
45gcyKJYK6hzcM8ZH12Hc3fObtnB2pk/8rp5P+/dH5X/W16hhBzz6+guGIVnNyQ9WK7nDN2JRbZT
z/Kw6MmjkobQO8qcO9KVLeOiAxhZnmJ8dfdAA7bzsTpHPGhWAWzmBW7YR3vPgziC09gnPJSIRyOC
HXt+VtDUltoWjas1O4lnaGzRWDtoh/iSXui75BfvMJwoi0/NPr9EUJ0W6cU4GAckhA/qvxkV0uyE
Z+aJHH8P+ylaaFtMAz8SbzFv2Yx0THYNbzpsyAYgAeyDvcEqG6jZFsh+IsKFySlvle35+5YP5nmm
vxEvQweO/5J3K7m48YDJ9alDa25T7Iu9ty32xgFLk5PFtcj/qfYqNDKMnvbeAWNmPDzW85ex5lj+
jHfKFkPADcaGS32lr4wl7a7ltEEH4e/H2Dawb/ftL3PK8Gv4QIRowTdeZa8Wb53x5sahTBfTZj4g
y/t3YXLRw79oD5MIeZzfgfeiUQhNE4jng++V7AmSIlR3SPi+f3clOSWnkduFjugGSbZ5CyX6ob/g
qLkanwOG/eiRW2vtGUFM7Xl6Up/qo7n/R3s2WCzib3flLf8py2T7DFHnYj792HvOruXzuBt37pOy
zLbZef/dLK7T+mO1+aDqWuCAyo9CnGLbL7JlsqTVsKeSYp+hV7Qw2WcILq7ClXdBB2lJArzPj0iz
LSiOzvzXIjlB8mFDycB3wbxvic3ocfj0vnr+sFthE89LMRfgnzZ7nv7vIuff5P8QcbgFNv8cVmDz
V4hZrfIL0sQLeET8QEpfageKvz2176ZcfLqL9WF5QQ+VG588YZS9jBf2btgzyOZN8N9eBU8IXiwN
HiJT3QsOvbwNDRS5z5yFaMC+jWtvCxpPft6otle8kh84HmuFv+SdWAD8pf4tASaRfA6z8wsjphUl
xFLjvYH/nac9clwL+V3aWfwzgLX8fySd13ajSBCGn4hzyOEWoWhFK1m64SgSJZEFPP1+Pbve8dge
CxB0V1dX/cGzpjgLDPbwPl1cnQeR9z0mK47t2iNKfoNwhsQzH/QgXUpc83ZQeje6Hr9H0+VtnS5o
M7ggSAb1T+BRiZwGXsp3+KG4NNz4vL/sXxzpWbuJe+dEOFtwajR3OSh6EYPAQ55kIP90P53reF+u
SLyWE//7DbpXXK44DtQWLxsnHiU+jv4U/yxu+2eqDJRncfFddEaZJZTjuVfi6+X8zRUbM9hqrpgw
F/EU2a//Oz9oPs5BEYBfKS7xsh283dsRI0I+xFWpE5Xr+f8q1H+q7JwNlsdAG4oDiHtKrhu54lTM
OW4ymiQ8rnaIopH35cNf+avaqz17ZTOmWBQ2UOQ5m3isYiwB7hzrXBHVlunt9WfOaXtNj0d8Pngn
yqCc+pwWt1TOVXBGkowhItBYzY/2mKX99Ixe6gWMd2WyGl1/gJ8NNhu0vCc/i7MQs7xSznNGuGPf
EflD335Uuv7BPvS7cLDaTX+n4+P8NW+G1BZG/kraaDMRHtBb40MMZn10UeeXizLkzmbufP7bT9Av
d+GqskZ9zqmHJQ1SrHTIPPF1OaiJ9Gho8zfyI8N4FK/E55TPoGz4ST7IVukoHr234gjpiJ+uIMN7
uMh5YoWgTTukgMpn3MH40084g/gtLx+Ls4CS53XiVTDHRyFrLWsloQKcFJPFYRbDxx5A+aBAN0yY
9RDxPJR6h6BlxuKDbGJIIWrUHllN0ShFXl7iVQgNECQQ6vr3nfMvTFQcggV7zO2d9Kjp54P3COvi
wfcXppr75irE4fJ9hAK54v7/DnhXvIK4xTzibOEoHDWyG26RHPecXzJBLibai3inr03ijbz+nkyk
74flqbujfrcmAvqeS1h6kGr9NngbVO6RhtOG6L0UI8hntAFs8uLllygjPlAGmCO/wij7emLJsF0o
GnyE7v7lLSfj9/JSDfb792xfDdLhRQQxEcHFk2Z+8HBD9+ve0wF7CD4Cj1l1+UwZAKv/B8JMTO37
193OLuhbMS7zObxw9zOvPQI+IdLcsjZO17+9u6ONRUdresYlx30YwzXyvHyc+P+4Xq95P2t+dJJH
l8IlZpiTkBkt4sT3/0v4/gsXs0IElbd7TN0b4PQJ5FPG+WvAbmn/Iifk1hzHY3c6fax170YcurEn
YjJhPEwkEHNefAdEjfeI4sO44juWOHB2A39iuuFBXQ3npSfiupiDNxFnG5fjiFjPyszMfBHixEGl
hbRgmRiINaEdOAtETCin/IvOIrpQ7tlVw3aQezhjDQCJzXKv9KwFi+Hgw10CtcgHF9i45vS4bIe8
bxC1W+vxHjbjZoyn5c//j0oEQn0e/xiDnrt80Vk1jBn+zf+WWHtLIhKxfH9Ys+hccIH9TOSW7P63
CLTDmpqL66yG3z9Y92xtuHvN8DhP3THvTrwGxDQDQx45Y7FERfd+eBGphDLkQThjPomYh1ESLxRB
IGHl+v/uAEdeUTrU3Vs5MufG0AxdlmoyONSaW5R76Qw/mBnM8NFq4W1+NpL33EreZuAPwVLzaP0h
2dz0ri4OP9bq73DY8N+BZrxrLsph+/eew6FHuhddpKc2sse0OPg6XHdDxlLvyfzl88Oz5C4QtOAf
z9popRPaoIq7pGAuMC4XB4tVsGw86pPPeii2OdqN1jf/Dpi4HH4HQEK9ig84C3zWVu0NtP9MfCfP
/IU4hDxwXInDt9NocnVGkVu6V4ADs6viRjPFRaSY0CV2RdAM3ffoNav3ZL4//JTfjVyR9osxin0m
KvUP3Vsfj/OTWC/FYnM5kQLwsFiWRCDNfgnmnv9z+jf85Okt9xghoHZ+xUAXpyKycIcbhn6Im4L4
KYN/TO9z/YgYiegkYbtDwvQC2OMqqMWqDBbn9YNyu/6DsYAVLxoI9wNpWE1eA9dZFj+vwc0YMhrE
NChZX6iJMaz5zJh9MVJKz1mIYS7mznuibiu+otGzkzh1exVZllhp4tHoOl3ASl8j6suyXf/4LPr4
xfHdZ2K45plC3x5v9SHKax73nw0O8ukTbqN4F/9i80Kkd6A/mM6IVQ2TM10B7rw5DnApoS7s0a/w
sFLgDx5OfDiTzDP35Uz6wTLVk0GEDeIx1dOhPZTmINC9z6RfgwUY2EPET5aGZw9eP+XMmXwm/GyA
Hv3CX6b/0gcxIlH253GL/PFKB5kP8biNieIWK777fzklsTR+VqtzxyVIk8orGDo4XHnhPJxnfBfO
zcV3kHl0dzxwdiN7w9gbNp6/wZt8Lo7N4nslWvAYxZggM91bi/JvTeGERelXLDe/rukF7mcRj6JZ
zs6m/YH1/MMK0Li/leueoAu6l+Vs+XaNsUmW2M50QlE0aH/1HSx9NKF59ksxcAIWerf1YBFDUXHD
nZgDQFaG73k2xxWJ9wCjZSgCvL1M91g9uvUkvxJ4xyKpirxw1k3wlTg5a/7FPXyG5SzzICsxbxBT
8MyxmB3FlMknuVdrRHPk331TMFGBtjXLxcDwxFodMYckXiEPgt9kaY/ZQw5abof4o4xwSBimzOye
v7lBy///hrPLMJEH9b+5SQHlwtz8N2tLbmg3yObEiZu9qP7IHe+b52Q225+W+30weN4RlGbdoo/g
GlvNlSZoiXrORJporjNRtmhwDJJleE/X1EQ5K5JhIOnY/dLvxfp8grXaQJm3Uz579iH5QRdhp837
6fe3neK+ObUv7d0cUG1xRUYCaJ913/kpeZfapF6ImCd+JvIVkQeJjAa037+fiXxH3JNykQ8U7ks9
vmpet1ytdixfv481iw2AC9aJaCqdrc1xWQ1dC6AcyaNljEQmiTwx6Xw3DX/o2X1OIuP8P7d/nZBY
GIrfTH+1AYCbtfhVY/BZyx6FLb5iczjMfhU4vS6WjCPIo6P4F/qIF63FxkHsVdRRM5TZHsjed94e
RFYhdpAc7uMma6Eo/y/9fK3jZbLD52lFY4SsNto1Q7L9zF0O39ldAZJ9eQHuuDmbZqjK4CbGGqiP
/HMK1VNcXkt7bG9FQInm4RPR9XG3Cqa6/qtSgZXTgb0ND9K5JNgfWNzqP3OFglFN89OCuwhO2XUY
eYQNuI/0BYWqi4usJpbl/DaGPjGUyhqapsc/hajrm4N8b13pT6D5dVBv8UHbtM9kJ/+1z+YQrQ02
D9Q0cGulH626IUpB8LiiYVd6+SjH/CodBMYg+ZN098NJ96XkIYhUHzMTVRUke0EoydQV0neGNAdt
FKruWfCeZIYxbUG7vZwSxytM79NxSg3Z7kdwBe1+U8cpWVLQrzsghXH8+klfy8o2D92n2Jlmi0AC
xfDMsX4Mmk8hOt6tuUwcYyknObI90cKicu7IaNR9MRfRAeTWTJcGO5uCyjiVaA2UQwWj4+trCzhC
87IRjdxHApZfdGw6pNXL6gK5ROCOEqnxJPRd/CSZBk1/sDLKkanQ5i4qBMJpTPbpMmvpmTSUkh0W
HUqpAvAi3pbmtz9Jy1qnQ/54/X76p/VCjNk6hzGypfFBgR9m0tOsAHrbr/psOypPCB3WEjeeFgmr
fmEGf1YcLJP8EDXCQyqEML+JwP+YgARAe5Y5O5uXjmbmmOPaOIsWNA8AG3kQsrGP9LCRf03U/Ppp
6MwiRp3SnmlFS4gSPG1jHFFN2ixSYqKMs7CqbG0Wp65huaS0KwAJtC0yaIxghUX7SSAjEKQRmIep
Sd2d6rJE0yEJabF2v4WpDjUZFx+YFxOE4WvlWaadh20skGazyE6+lW1SGngAL4NoA3LR0FW3VMmy
wlTw2agO82ABZ8cHQC9ICauxNbYaZZ9C2UXiFGVECLpfGKORDTzX+OW5hfRu31wDzSBYc90xhlgO
lbeBEY5+UfrXfEaKUXqp6aMxxUNyULwSryk19stJ7jWV7dG+6orXBIUsQHAI/skfJPnZJnziaRhg
Bq5RB2BqpUB9O0zSorB2y3Lx0ecvZavpByCSqBaBUlpJnFo0Vv71lWnwpRHjP3sNOhNdNJ+Jn6Cm
CJ01K2htwBSJlUHM+UFfQMm0lKuJE2QbDkQ3PtX+b5fHwoOpxkRAo6NQRfo2fGWoz7cTKyPNBjIB
Ny+LEUyDXbAxjdaz/XOFModAdSgwC3tsNdIYLLZWjEQPpNR6r2/jcdIWkyZRhrz3vgDcWsIX1HGs
GFjiXeLTDPiHYf6i0UqHBS4IsxNFvpHgaAj0HkbriCwtagfDeRrfb+r3SYlRddCjkghX/iUE7aX8
1BqHHKtFAYfIAGgGn4NmGgAuiLHovwB9s2Hy0RQUOB8N6JoP5utVQ0xZ4J65pF0ciqvLsf+iUqdi
QEwmwkr759tj2j5vekACrpTn5bqGAqBaEK+LxbtLx7b1K5vZRDDPufUlIotoNw+YIiPVUrHQOqg2
Iy446326AsqTmg/B1A/lZ/s1JuCClWALdgmP5nMIqtt4UfPFpFsrSeFfzcRPyWSz4Ff+dHOzikd0
89Di7QG1oCDoqtZdtfNlIj1EmxfVH0hQDjA7aFUF3f/0IrCXorOqaGy3ot/ehl2XGQDBIGVCEPmi
Tvnx8FmskMjONihOYstFzg2By2/aiQaeyMQYTgVqruT63arjpYLPEhffS6gh0JySz8an2aRrtfyO
lJGJ2YTDGkLTzWDsV9wpie4deWGiCrPFAwJM36FfXcH1SqBIFM1f1O94D07Z6TdCdQwkwij6Sl7U
0f4mMINWXWPOjkb7E/ELPJceKmSQWAKnPDeMP9FwhEUqhBEMfV8iJScaaq2xF0rOgK1GohcWNmtY
OAPacSgtehATHWUjGcW0pB9ih7qXArUWSCCts39SvKe/X9eHVgs8ZG1GNLvfN/mLnH1MMt8uLMBM
byI1raYSxkCWAcaCZ6KQQxuUCcEKirGkQTUq4iEKmEDLF1E46TBfKwOch4QRDugIF1m59/F9xE+m
/w0Pzjk+hJeE0tvFvsUX9RYe4idLbP6XPdUbtnx/xTOHmLGtnuggVBf91nLSG8yWe3TqD5gqH79/
DFO20092wpExVG8JD+7j9s/0gpsQwgvmrXoybN8XQIrqTf0roPH8pZy6u3U3PMge8ik7psfgUV2z
43fNsdIDgczc2ruWapUbH7Mr1ZuQ3wHzqt+lA7L18klAuJj+Mig0wI2uco3/yl/p+N1/zojT1mfr
mDMlMy9/CP0VNz+3dL3ie36OoErAsh4ntOrAwAycY3lut+pTv9SP6PHiCbvV1bg2d3Xf7+pNeeY0
+b6klZCQv2loy7FroRLXgqodfDsEsobmdwK28o0SSDaSsatXAW9OimLMKwucb83xq52q2ShFNrUG
rz9DhQmnriKbqAmW90yLUQuUN5xB7+FVSgPjC3n6kdR7fjcTAY3/GVPq8JPe2p8mgxfpmXgwehGy
8RSQG5rKXmnNMbuD7qKCUh+kh6SZlDdmFe4xeQOgjVHk2TcNi+2efitqaK4F/eImhnCHbQlKFwO4
ykTd4KaSh1OpX3YfT6Y+/vmrIR2xYO75hJxZw62XxjDpgNWwUuXNT996WQXwfGghOycPvmxKTPqa
A8zGEjb8KhCMqfJZGrTM8Fe4sBwG2FswI5jgnx+uUA+F4F2y1v9IOAVGWUAJvL0GbM9tH/naYEWb
axR0k/vnHpyy1usPLEvBCTdJ5ZAwGvGZ73YBg5IfG0/n+bqDEcA/+Jqd653ym13N3evcrcKL/Kff
7BvDmYFIh+VbD/wb6S12LTdqQiCX5NN3Xf99/4L7+1xfwwc6XEP/lkcAfr3wYt5IGblI7dmL+jJC
oziOC0fL4E7hl3sc3T/VkFTqkN8bKjfShpf5N+1Qbt/n9E/bZh67kiv81XbF/e62zaN9ODvtYN/K
XfZoV8o2Pr+O/U27BYcetytUw/fFry3eB1WFQ72rV/6x2X+3KGVT02OQn6tzSlHkxczsbv5NOWQP
7dRtqkfAFbA+capbw86TN/tk34Qw1ia7VE/t8L1Wt/xp7AA4PgDgx49q020ziOgnvpPuHF6yhs5J
wgyM8vbLDR8y2o/PZuUcP4B08IJTaw/O37n641XSqXgAHAHSYh77x/shc8lv5MGv77N9Tbi9wV1e
cZd2pOTlpt8ZR/8OdHiDYjbYhUP9i//VG9zp6n3sabMDr3S7k7kLLwQmhBduGk+VW/w+4toD/7C7
Eaiw37z6d57XLbx0N/WkXLv1d/c+k9dBwKGOd0noZhzBWp+/O/tPe0an6sKoOSZHFMXeDxVXC2DW
3C3/rCywEa42/d48Wqf+pFGHe2DKyQNpb1Qw/oIDt676U07drr3UO/VGAGZUlMS9O2epr9Y9uSZH
XhfQB+IrQD8nI3ZT/G/u9q15flfpOX7Ej3qr37BLZB8i7QUDdRUTWHkim3rb7Ug71+Y1Zb2BbeOq
Vzhb2MIc1SNHKic9QLYjem/dFppdeubpx+fswXUlx54SlxQMedDtyrmL8z54i8k1RVZ9UK573nZx
qcTw3+G8yiQofjnfVcKfiWH04CUnfr+l4oqY7zY4wn7qt0zyXnPbk7azYSYz4Q4+axyzKr8iK9uu
k2N0LfXF58iAqa9xMowZRnzJKsPwuAI+Ka/fjbZt15+rduK+ZI/s0Ymfp9wI0WniN2RAl7w6fORP
8yDv1Yt2U7bhd5D+wShJnv7FOjEUOSCGGMnAv5brF32ol6udqq+b/XWUMliAVDdmOv0ykinlsNuj
Qdo+iFDho5bBUbivq7ZNIxcpxnvJbH1aO0Y04xpIOfQJ19ql3NtOTJWTteN1ie2ieyDecHK0dq+j
k3GTk2O70s/aneegnF7iCVO0DlyDeX5nzJEFYrtzrNciJmlPk0Dj/ynEguiWPd5Qe07I0gF9/oOl
+rI886xtUYZPkZlmwaMEEk8rcu0LbwT0jXHjGxAf6EUydfmaR8vX0s0mZ+C7vy/iINfuN3/yYLpn
gLAFb5k1F9w3MRBKwF93AXQpfSAODNmHO7fvpXza5k/RuAJ0RWrmko45fIHKUO+qB1wV7WcceUKj
FMARlbKb9Bfe5AvHlC/K8YOAQ0Vi6oYnizXeGH4vHEY5xY/kyBeSDqPXlQ9ZOAbP6PlPiDIRDaZn
KZJ1cf185kGBRLdu0Hm5Js4U33E2+3fNKJFFrD/gtWFUrfXUq0KvuyB2z+3ic/3UHDe4BJc37xc0
J1Vu7kKAdyZmV8Pg0t5gwEbPkDDsoys0LAXIFJEXpIPRIBgjyaCfDWB7e1gNrMze52DdrJtz4/bF
hafc/HN04esQkwqgXpyS693y2Pt4nj/f5bAnWPrn5haWQ4vOyZ+ytXbNiYFaePJSCW+Gz4EWqn72
/Z8O+SIbna1whqjp96nKvwYFo+Qnx/PTxwZY+gkoeCkjChiFgWUDxdp0E3IG44h8OTSiVpt2zu/3
i1bRuuHhk6M6XjF5X4PH+1pcSeCy6/uqnr6n+EiwbI+ERHNbWB5aXE9680Qm/cb6ZtMaF5GK3Tnp
P8+B0kmHIgZCuKAKUabAj2ZA0oWkKnkgwYzXlO2RlZlETse1pR+oDJDFN/MYp0wgPjsYjNQDrXYt
/qcuCrGfu8o85J/hJaJUh3Ly5mMBExMzjGLFv6lyVwjc15wGYQhkWDzRz1Pbvo75tbyqV2VvHyVz
UG1ep3rdbdmgFzMJl8dNs2nPueJqj1ry0LKv6fG2J5UyvshqXLJQasWvQQXGmKoHe7NaRl5RCGGt
hTUE/hMN9/kVA5ww4ZTr/lAj6VXUuZkuFCHjTGz4oKxK8KJGUOndJMiHErsJoURXvcv1W+J9/YTw
ZKoaERvxhB+l/MhysGihugugEANkpQabwUxSO8/JnY0gbXwt0nZSiiodvj4m8vO99yFff1OYSgyc
wHFWxvhHncuFTrn8E3md+tDZi2WCQ1JsgA8C1Ec3BySvuJKbrWTz0IHFwF40astRbk4dmYDwSvuN
2i8LREpkDFde66jEe80aF2QpUGmq99YParcBlCPjoaqnpwrZpAasRDbGVWrvUF4rcky1CX5a5+o0
k3FzWBsFPQ1DuVG3kPDWg0eNPEYrTXXUjiiroJMP7wGEJ3RQ2akmoOKS+tJQkUZmNtp2eT8KZWrJ
scW2FtUrbAGnDgTL3lpX3eIDE6Hr06HaroH0dgWAcx41oEydB22gPTFW4t4rXs+4KcaCWNVG2iLX
qmlO5y1pBVerDRbQn1xKD4hRKV5U7yQSOkEhE9Q1sL4GmyCnm3zfwbDCnhWuMJwQoRkS0EmTtpQT
kDP1YrmfSIDwdZrVCHjgh/bdF/AbEdcUNwQSd09VwUB6923Mu2aOkD71jLFCiUMg86F4FtKgi4IJ
CmTDCpFngbAEp40bBRvivZ6BuUJXMyoq15fmMG+d1hwpjJRXZegDQZDSdKGQiBHBItdbhPqVu640
w5zDtCqULFjk1LJQdIrKxT+WX46elV5MubIPi26bUU9+b1IDBc5iXLA24QKDaPxQ7C4lSBmWzL4Y
SBVg2FDo7xS4zLNjQftZaIy8j/pnm+cF2hfxBPW0Rp6lIRhtxR75+FdJWjDSsEvXpXClbr/RWcox
JUYUzADx3dFUAwbftuh2szyo5opcQiDuIdR1mUIvSB19SeSpFrxJ8VUDk1PKCwaS/HWcUTj6TSVq
bqD2zRahKlFX6MIrAFxZO4vKF/BkbPfK/qxDRwuhgFDKnoUrwUMtZ36BThKdJvithrpIuKmtIpTt
qTplBZIRzphRicLRd2hBX5Thj9UwMN5qNoPYIhX6pHXWBkUaUGKwSFJkYzq0sLqUNaJhyKZj4cwl
NP/RDpvC8+rjbirXj1fFL8NAX+oZtsX05/vgwQwJi5vpL8p+KeQCDSo6VJPqvh41L9krj4mZIJmX
TlqkwCVLyM9C8abWEchkXgW7W/ZC8u6rkBZ3KjoUD3iGldMheOb/gPF+UwwObVbOsMouugZDvrxb
WP9+0Cjt2RhhD0Wlmk0jNRUBh6eGoCHYHOBxZmbtb6kCf8bKM61+8bkWbNjAKMddqc8Ev8Km5Bkg
iSnHv01/ysKtLdFeK5ulf3S0Bt3MHnmy4MfnAJSbxkFnzHmUOYOzqHc5agOWpf84GcJUFPUwSQza
QYXPcyPRcWOSf0NYvq9tBI4//byGvuYMYEddvrpX5bS1lOTETRg2GpzDNrk2r3zyKSZdB9bTdGai
umFry1BDaL+mjwZhPgSqakhDwTjokn4eRRR2E5vi7vBj4tabTNTyIvGyXvtACNd/Pyr21OGsqIFa
ZelRsBTCimrXxqGsImX9vuiind/IgxAJDru7mK33RmeipqKDkxyTr4kuOVFfhRb8VmZSe/8YS81e
murfJ8FoIJ4hBZryfCP0SDrW3LjolnWXeRnQO5nHrZuwPTX3KxZOeCKvjnIsOXZh0YmTNlWZY0Ej
38NkUOM6hYbUWFTQ3pD+05KeiM8YfFNXFgzm2PtF6UEmGiUQpPOa6Q3atSW7nYFYjxyq2VXwR8VR
/fzG3V3pzoL5VMQlWpxEZaKfNfZZOj5G9fM1AaLY/txIG6TbKUD27+FHCKPi/yNCqO23SxVKcZbM
lNdYD25O9B7kiOlamexqgT0AcfyJxqiTUbN89esMXTQrWPilPeBds6fGayCiRVQtkNmAC1j6oMHR
okWIwqd7ZaDqoev5RKeorbcGarluFfarPEEFHftu58UkPCspWh8XAZxWWryYJPiz74vgx5jITUa6
hVveTCrGbX9Xa4viJeWc76+gqYnBYcBWjYxyXutfGA35L6r+yMMUN1EUtVR6pzkQAzhdTEXoHDA0
EG4pqvc4QDH+ow1bKxfWGS8VMBqbf4rIMSMNHr4Khr4rxVig1M74DsTx3osYFZpCb8cmzbWOpZ2Q
k9C+MS3rRyqoYzO+tc8kyxJ0hsh9Ml8wvj+wK9OKznVKOe6WlhS6a2SoaE5E0H0YJApUjwqr8tr+
DctbGJDUpVNFeU1QTfhICyVbFwUj747+6ayRM8A5OVsfeBRJ4yBZ7uUIQMq6PEOSBaEBCFP0Vz7U
Rd8fSpf6C4Ijb54QJCHTBKPWpxbeq+jbvBcWoK3SHKsqpGmYxWQ3SDYy8JAKBEOfVrOPAQTJmnzN
Hwg8kjTpbIjCj5wlFC5lOLLfv3INhgkjmfLrvk0L8tFU0P3fSufVn73aKwc1NX4F91Rlq6B+0MHb
ZeTMkT2N6Bn5vdDuGzrOMiV5x7EA0jV7QdwMHDgqyB7JD0vjybB+IiL5xrSuwA0ZZfPwhqlAY2/C
9z1hbynaBEjjVK9N4G8jx3bDnJGfjlhPCdFqPtbCyzdph4hqlDp9aH3qBJTZoVO1G0Zv1O4/Rwi7
OUoA9MVou7wggbJYQAYdqDkaGDoLIMaplL4R5SDCBckshu4MNczJvlMHQTQV8Wf2OrGizP3sHivt
w5SOjLO+WMQ9Sw0P542P5btjIdToW9bdOVJnTdCMPkk21jBlab4I0+l37heQfurNVCh18D/6MZez
ldPAoUKVI3BwQS+9BtYHTgGC7m+ygLavs2/pd9HcEgRh0VARpHER7UrkSvDQqWtQHDAHlB52R5ku
KuVFOw+ImvxMfHumdaDhaFrx7j+M5Fg5GKCLGjSfBFOOwwtNTyTAnHNF/Rptexl9VvMnTeZqNdcR
U7V+HGAMKeTnLuKxTlLVM5EIUXTFa7KVHJEBJliokHVpCCUgeWga1cHQKd6+OtZYxzBndRivQqqd
bSPBBoMIyyAySQwDIlcgSO15vLPfZABdMdHsqVydUUp/44n9QWq53eCcq1ohJA1X8r413kSXT4kn
mH0JZQtu4rL0t0UZ7Qqh6QE3hWYkHYPkDayt94VirmGcUpquLAY8/5ToGLfj8rVgC9DTZzWKc4Cf
2xvOEYvNK8k8y0CugTaXneaCGkLks9gAdT3t4/ML7QrU40diI1AkNHYCFB3jRf2yoS1Ua8GKs/L1
l60t+d2reBBnyQ3fGf4uJwJiQjOpytlf1fa11oHyOiwYIM6UFOorgiOY2JQ5xj+bT4+TSob4y0KG
Qh3Bm373gkJ+tgNGOSy8GJGQnACmKSSDUEXzSFqXTg+95FiHw3gpK+a2lLApUT5eEMYbI9Z2Vd+N
LP2LeGY5FvRjwRRvv+aoeX+HQkJAMNpE46MJd3qE9dQeRD2zTHBb3orJ9uZNi+fxNc8mjLG83Ear
9vMrKG9oj1E4DSPareFGtGZp17G74Jd76rGqMaXHajXVPKLmiFaMaJSK/pz8bdBxSrOllrzGggn3
6ZC/MVihYLmWCpWEdtN+FNTknHFc7ys2gxGgQaToPvQoLKYSDCGRpcNCE934VzpvlGgUBT91Pavp
9Mml4jGfSo3W5MuYZchXR1QOVFvzxth1y+h+Bnk9LPrsFtYXRdGFDMWg76AVYZyrLzHueYmokpGL
AGNGGEQkIMJKIEjsIbqRr8ZfClKPHwLKU5CeocwN303YezK8xMKJPmK5teIVWlDcJd/Kl2+i2PsX
XQs3MR8GrY2aWhEictxpni9RjtIyX2Py19GwkIc2xRhwa+9RLO9aDLIC1oBRDrEASQQbYeAXcmYo
cRNq+xdihwi0Z2Ree5JwVNr97K9GVNV5tx5XIBh8en6OZSxrWBTqcuL76Uh50iVTP5uUNbXRsinE
WdF5Fb+RN9nWUVbvD3WHukMyDXR2Ohb32kaOHqdwh1UlQ8JGJ1ugxS027V/a1II+jhhESlNXuEwG
9j2/i/nHsmwi1Mri42fD0mdXo4NloozWnAv4911sC06nAT1Oji4K+R4FEx3Ees9vJjOWYWr4e6FJ
UuHtyWaPBOOFzp9EkUq0LDvEilKDn7IVIY0JkZFmcUcTtAlY7vuLIev37LMU4z5gox5aQIkrjIER
l6LBYXWnXtt9u2SRalMVWRlZa1l5xskHbez+LyHRFZw3VPuRB7yo9FL9EQf9Uq9UQnZ+ZTgXSzBT
QOzwhZSMWHLISCOYX+xbC19kh3tcxbkVjfIMyMMIVk2CSg0FHlQXkDO39KWlYHtqz+IvaMHly1/h
Dodij20j2QrlI8IWUqQNZUQ9o9rb+LGx3RYJDHeISffGzyXizRX9ImzP1CGgVCvK4/XJJ1+cTtiI
hVQlhLyKwb4W2c2vbs60MnZFyUN4+6KOImiPhSoJ+qbi6F5iDXkq5FN4gNvQ5QSzU0mZoQgAt4Rw
55nwSEqHSl1Cr9mRg0MpWVCzQQ/W2KfNleKqRlB/vjSl4m6okEYKfRMu38eDSXohk0UxSSYCdl+g
2U01qSwEWz6MrQbcLcVVIcZmq2hnIFaq7qWvWRFjnH0gktSsmwh7pNZ0M0oLPrmpnWAvTuSFnu6b
KKt3jFIJ3v/wlX1GNZecCRE6dvgGW3OqD2NNAZHQC9Y4IY9svNEwC820FEVHeOK4Vqp57TGd1FJb
BhRQPo4xEmxpdU8dxge4ZHDH1WhDs97jL1Frss/6y1qSJySEixoL9LQfGVNB7KfXS6EKmrDZooZi
nMDfdKhRcFpB7S6qa1qS3A8DojGVb/m9+SeXEQwKalG1eVYp3yI7qWnswUx+irZLwmYIanHet0Pb
6Jc+E5IaF6NMJALibguZCL97OPXCySXvo30WDtWBD+UFdtRIE2BxJWSPs01PXsQQea1DjYpJ+CQu
Neh5fPu3GLH1T67RMy19DzQPiXVZAFliK4niffQGhvqh0INKFSzxSUXVjagvjiW2nkDuaBf20KZ9
ktYYz6gvPdQOVSYUiWFkkCipFMEeqbQmwHwlyMZjgfRoTXscJsk418Ot0NDoZ52srfpYGb198KlI
1lSvDpCBOOZT0DpJX3t4zrUGwYRAbKPTRg7Iah2DSMLSzFaZ091exZ1Z7HNLbR8RX4NgJqAZEqVP
EgGo6g3qVIhfsht2kH9jrRHx2i8oupCP3kt+92VkY3HC7FtNrALWYWJdhZegLP1UL4a7hCDbe/wF
hR18Vl0IlpHKwRePMYOAGidPgTuTQt9rCmf1zvQRevleoOMXvweYUgNpx34XdxjEBtB2F/PSQvUU
5xOhz4NytQRczfi+//B0ciOkEaJEWYm9VoL7BfAaBTEMpLj+gc16eP4IDLyqeGdhOyQp0xCaviNP
dAPZWmMQfn6adzG2QU7Q/u1zZxDC1VNjCDplPUIExYExTa8gs8yhrMNa/LymJZU5sXeyndgTY19p
63G1qhN/KBLY4M3iXp2TrPF4M+HLmgLQEQvBP1NpkhwFbI1lBrOgwfd9rSLgk1tThmzC1iFCcEv8
RCBUavsu8h5VVQED+cOIbW4bUDTDzlVDGy6wroYKt6ud9sbF3zVaIe6SEO800aCJZ0SfNwiW1CDG
pJ7QFShq5PCQrkYLCsJwQWYjVnYyLcHoz3zt4HwssBpvry2jEZFQLLAhsgFZCPpM2WQJMBPupR/e
UUge5ZY8AURTNUK3gdhWy/uUBZg3EpMhaZU6RTJAJHZsdQhbXcX6+SogC+WbXNujE5ur9g/onz7Z
1B0408gepLiXCQU7hOwsGxRIOPknM9I90CpMA1uIxP/H03k1NbItS/gXdUSb1e4VeQeIQRi9dDCz
ob33/evvV5yI+3L2mYEBqbVMVWZWJhoay6PcImyBFkfXy50YTw1NRufC+3hGRSMpnQ5hDwkOb+0A
cmuDv4ujw7BRdQSQC9I610Qw4juElcVM7L0UhOWtq3pyjVzyTNih7ronGKjIr1Kb8Sy7BHfVX9RS
2mgR7GDt2D05OtN6TfDVOGor/Tkv6n9WGgMWhmQSeHTfxog7VkTK8tcCoizqJrYXGkC3j854BBs5
8YqsMhVop8GficHJ9mn6HaaPHVHLHA6Aov3kbjWVHLUoOTfUjN2ZlhRVjd39mD1HVLcu4oC6BJoP
yxlATzRPHC/Aruy6lTns2hlSwW5ALj0PPb0shrM28CQQmS49zmWUYjYhQez0Qbw1uWC1xr36wu2N
4cbPtvRKv+AEgPZvZH19QkTUgXwbJBq5Q/6EayRYI95tXnNFWLcW8Ri+Y8yTt6o6hvsSlCljXzJ2
Tz6KWL9IzW3jeQCPt/BAK7ZzPR/Z4GAEwIiSpFHrxAcQv8XNW0bXxhfW2pON3iAaYzycoq5pMFji
MAqgTXMJzFpJl4i3aap6HKXwnThJi8sNcuRXt5jXcHpj/RfTCtMDKpaGV/1UJaTA8ojUzAKlFLVb
Ebav4u8jn7f0oOJb0nVXLCu5DUQgJ80MTS0SvAApDAcOCIbHMmXBl6AXWYKHH5JODtDa0InWc7fy
hgFPUFVJQRr+YJMibitiCB3z01lmiaZvw2gttIGH3KZo10V9dL1DapPxZw3cInRZgrrzNIy4uaXZ
e/3FfqFvt3XMPuDFoKMhh7Xybg9Ee1VMRlKG5V8ElcmrbUG7BAAxQ/wAa4QeeCIt9J6SRy/mPeIb
0Fgv+JXTMvjoXHHfc76pPOW1xwjU+rHZY+EkQ/qNH+VIxLBc5BlilP8I+INg5jQHeFGPYo47a/me
dZjjVmpYd8wxCLchd9d7JsF8FeJYJylEXjCc8fIIUIoafsuhy71VYrRtrrzgveRa8oHm+toEDIGD
K9Ax1BfeSTIse+zKRq/Dv0GrjwMnummha1N7dmEuYBtGVOpQUdqX/2pJ/AmH8xJXB1e113Jyd7Rg
v4Z4RgSHs8PBTNNtepitXGkTYJKCehGEUc+JQ0B2KRWumnH3gCIUKxNpcygunLne4vmQMjSd2ueB
B9yArHC2axhxeWhZPSti9a6XntKfdU5oxRZ/GLHaFXvCOo5WPhmxSOGcmGjYOhQ/X96CWKyxjJvc
3MhBp9SnaR2nhXm8/D5Io5EfW+Bdcexi/+2B7jTC1+F+Z5p0LzNw/dU3wXLx+AylEGvwHB20K46H
E1RBaRX7gbzGrmF+kIQC9Khh2EjMCZ8bK3FImDrOux8P3aP4m3B81SZHvtlfMas5icNQvHEkwGLE
xWw8ilNEzQIiyGgrvmRiNRJX4KrOTaqgilQ4bHjBIynRxPZr2VAsllF8wd4/5DDwAaJVAKaEGcOs
v8U4qQ9WcRiizcibd1P9iSDuNf0SxhghR2IedvvAwUWfdKnpHizeVr6uAPsKw9yplLgcNngWDdue
/jzhYnVTOpMmA6zAHdraJ0Cpv6cjx86Ej0xK998XvNk5/da0/GK4tKDag0+PVeQ67ngaQONV46D3
H1TBJJJ5z/N8J8DdMM2r33gNsD5lljvemdjaVQOenNgcRfa0M6CyOJvIMLhKZbGAw5YlEn6bo+gY
m1s5hoTNTCFGzOq16sB4K3oUlr/Nu5XyRsXfsvNxJt6kKKu60MdrDaf/F4dv5FrV0PBikUO6yxUY
avLsbe3fqTVxRr1xLbutn1G/RlgX49cGFN9j5CkKzV+SyaH/MN1tG3zHLReKReQe+vwyK/7+LnG7
OZrgZp0Kj2KR12J3GmT6nkPtb0PDr3yUchUEwjZARJH6xJ1vG2IYHYBb8Qe+iPGJU9+zdgW+WQy4
w32NQMAD5R3co/imGZCIA2FZJgZtBUGIqeDQC/o/49LY3SYBtMZI1pw6SncOe7reEfkzsD6OT8g8
I/C2XJm3AoZgxiBxJlO9JJ+sLMdHxPRJ3225clO4P8tnqtl+yXrgDP+pWmyB+pU4F3dHH9lI5+Ce
anPqWPgTB/mm5iikB1j3+lEU8N5I3M9E/8zsLjHhxdgzBoCNmEZlQS+ELzis7daJv+1UmG/HXttk
SfT1zXRoVgpnrRPSW9PJg7HTQbd2u02bQ0pCA0Z8O7m7CyJYuNuSd23CuIWWYS4Zj6S4GDP3Wpvs
CYpQmukIrxE9eC2714VcV0N5awP/NLu/tTX+1AVzwNiM1hef7RZSPGJLJIiLgdo5MYo9+gJoD4mP
YR+LfD6gUTApZy0wGoalvQMWexihu/jyJ8SXs2tqBApBPz5YaNRpCcnUkRYuDLCTyOLbLz0NMFV7
n6VZf9bGG6TL3iv9Rx4mBemk6CIidxeG7qYMvHXN0h4MngkUYKrK1czjW/BoZ4KiWV765WOU0b+5
WIc5yazCaCKp5s0ac7lBeE2x63PG18azMAc99Q13gFN9i3NVTXHAuluGn7L5wUqQKxqYPbM4yjsu
yKeCyrYthzX7OR592dbTSJlUPVZM4OQ2cYDcYHKCBpN9kqYtg7VqvIPlaQQoOgeLnZYyNGkcLP/Q
WskO77xB54RB7zpZXCZW8JDz2G2mdWLAiag7SVWhkxfcUQUudGMUhpph7jtODjEQDB0NegUpBWLv
2aG+ZMRuHF81hbyZoodjjzEPeVVya0QmfAEUG2/RoZJP4Y3EhSrCRYouj5UxRMSpqcNo5evRLa4I
kTQmBPLpxUXJIPrvTsdF6CifdkPDVGTZxYMohVuXqzaMsAw76DCAXc/1hIN9hRSX94XyGIV4MB1c
p2VKJTvkNNNMEGxxDduZ97az8WN84/CjRtKEyYULYm9FlDaqs7/sVN+MnEpm1T179qeCTswhXY29
PLqAu7Jm1IU4st+OZ7zPw3KQJlNocgKCLEVDBdkj8S8SnKgF2HngDymTC/K1RMUXpSnJYCRZPmFw
W/N2hf0xB4zOteoQWKTbLRcejcV6Uog9sV/NgcNrqDOvYqHjHVNeBg0rigUWw0b1DrBZXEbNA/ua
dkPIQCZ7RIzcMgLhRjkusZNrCRoO6XH7kOnOxVth2bVPQ2xesF42IVZZ9hbxGm7XPhGxDZsJlp96
RM+Yjy4g3WRdXNfaKb36E3wM4VM82pgvds89paucBhTCfvM9JrcMTHJAKxtR4RWuvfJyfefTV1do
Z3g+YYnLlNnsJF3XGOYzl6IwHN2bjoBNqwC1Qv/u0hMNYF4lNceTlUebFhDMCvKri7Qn+9OX7Ulu
5wrSsBtAAUcItpLbx/qWsBqOFrmhnZqZQ0IHGBTzUUzIrEQHxigpSRQuNs4GeOdRLTr6jso0tu+9
l6wV3nriLTaBn+qp/TdCqW4y3yKUcBz81/qY73BI9erTaIZ3f9DhrwZM/fDwE5lp5j4rqz7ZnccY
C4i9a4itHC1P0a6yOruUrrdJdWwrtPiacSuH4W3gvHXc8a9PCTzPNkL08iJgCBUCw0zl7K/EUNkD
8LbqB/Gt5bYMqQWyARMoH+mHYsrPvgKLNu608pCkgM6E6nvOmASMyy0CXQ1hHkm/I+Cm5Pp5FepV
JoRnn5hwgh1QYPDBCKvQI/cdogqqGAlXo7o/yF50gzQp813vPvuCU5q+bMmZSoR0ksGKxifydJHq
KaI/rJnzMyAGmmQhyC3C4O5i2E+I5uKN+PxJpoHWErBoIgX5O835yoPJDelJfGQ25FMzUglDR6oS
9SQvaSrIgdDvFSSuBNou1o/s0Ub3DrJARLGlMN+DrcjF/x+WBSCuC9Nr6H9Ow8ZuJtAkYF3GZvg0
pUfKpXuHo5OaKkT9xJcxtEYo8g2IBvUsGSLMwYmmrenvYXHr/UNPDYGZPnUE1fWEZj7mFWB+i7Fx
9NbTW1n6Dz+nkZnE+hc5zq4Wyw94h1NuDNa6zlSldkedMKJ2mideDnstStudT+sNDZAztEgUFm9b
cQDYdFkkhY2EdSAB2kkVoeXoGmkWa/IeGSaSU1fGEEd8Loqza3xrrf6rBHG5cGuuKCFvfAjLioNK
XDRdWTmAuU79poM0Rup78Mu1hfJh8mguaRms4KkaGa0XTKd+w2QZiAnPaCp+qS5AaRhVJHQWMBFz
7Qe4x/buju6Ra51AxWmwaFvfdJUA8KLeoxENKbHiecfNPg23uWXkGamzTjx43gItENVZkev5a7XM
ucLlHxuYdTg/aYgD+0+PyleLfkJEgw3m9G2BOf7yjQ5ENgKe5ACWEBED/nZNY2+T8dB18XlSn37z
b4kYX6+vXQVSlP8IMo1r4p5k77XKql2DorWgMqSpc2mAwbZl5gxIU2At41ugyrout9WE5IKLvoZH
H2Ur6S1NLUUmF5LjnsYcAggsv8YnPif7RQQXfBqQOTTcZEw9AOpCrPDTQcoyZNNigh2H/2IM5kIm
bQFz5AMKOLeAbFvsWcE5ZGbNIydi3jMqtgPkbjBergbGYqw/IgbJPOsSOXjnTl63FfGCRUMe1zYD
W6u5OyztfxYHwPDFTpONjE3wJu3euv8mHSIdPaPK9nBhllh30so6FmghR5rPBUUPKzK0Dr/sfiKD
hMZ6qiFm+G86AOFrwQuRCGYGnzxO+5jt4tMmo89TDgb7EC5gdWIcjTQuQdbAjyujQ4p9A8ZiaJcM
l1XtbiRIykL/5gjSDnGQMZ8G1y3xLwS0SJ0uTqIOstCdBqfg0MEntLdVMD7rvXHskFFNKDzmzjwL
ya4QXgmMyOaIyeoYamG1XEd98NQle4TUjR6TTT3ZkbxBhts8gH8xXT7fKyOmorn1MOlygeuNzoxz
vmerVmRCyz4U6qTR+4eJ6JwFmGjCqahr96FMQ3vhe8LUXBwVJK58GZpLORdzJeCVqEPuyxnh0UUG
INiyJgwIqK6L/rFpJ500PVJ7jhEWcpWWoLjhXnL6tentPcxAEGVLrz5+zMjXzYQqeqL86iXWV/ot
QZuTu5gltz1Oswg5q2jvaOlOBCZSKokqTtA0OeXcg4Usav5HREy8UCypH3nsDjTGBOAAX1GelX4p
B/eHeVW07ABGdnzRpA2MT4b7Okf5UQHfI4DOpPFCvcdG8BbS99JbJpIHKBczqB5H+zYEbHMGn3O+
KiR3yWyGVVl/wfxf5gG+MHjQzHmfpd9sc7ExldQouDn5yGUsOqnGowywhhrDjs5/PvBFCHpGJSeC
kCV+M3hz8kMRLRZMYY0Y6NU1KT3hJuYEMI0fsFtpQR2fk42dMiKn4Y3/BlWhv3bQgjOk2M6/zo7k
Yi3wOADfGfCXgEMJVu6UQ5QEsuzwdt7ID9OHS53ld4K8kxnnQ1pKZsdXUX0pqzdQQUnIQR5T2NFR
OAhwwJFpL8dZS+MrO4c3SOaKJJ603YB4FvP8AzItJCUFc8wVjj8Bg4PVdMsG/xNdBekk+SY39F1E
YIJZzWsFEGC541p4UBqGDJN6yV7EqRu0HtiDzgz5HDNopMNghH3wu6OnvXcBoXXruzPt2+nSD0+O
dUKhOSAlmK65f7KLS+Yh5NxnjLIVTKPtDf3CAa3N97q+oFclulY5+7C5tA4s4NbmTBVh4VEnFqsn
tCY9exYkxUdjfVrVaTzjc0ZBVaWbaN4FYLEe97BcNh7qpznI8Lfm/8/pyXPzU5PrB923YH0flW1w
71kfso4zn/ERM31umdk3eMO9pbY6qSMJMzEZt3ysmIoe8gdfHzd6dhkn7aWeh7UF5hUgEDb7H2AD
aRgpgUXaYTAuxYND7N09h/8lnPyjzuJBEIrPW4VqegnPvTW/WGLvd6AGHuAZm748+UWCZcCAGMF4
6jsEvqH56gZEG2sO8zMh+avcIMaMjNDs+m0mMjDvUZufw9LYIIZ4CjrnZaJDSOLoT/mQKAfDis7e
S+9BuFBg2U9y/UwqfWqpm+zEPmhgTRYD/CLR1RPGOLT6rkFXTHa0n8aSBGFr56dYGy5rrK133Hxd
mZ4qn5yuWtJECnQ73nxwIAr7U1RgG0nWYdKmaP0K/Fxp6CxKb0c9dUhuGrzDe2Lh9Qy7tL59K8x5
MwXxwUbJ19gIBqbvMnmqmn5jEWzwP3KHeyWOn/Ikvzi0nyMKZznkoBxBKnzU0GUXw4ViiRXN+1xx
0Y31l7CRyE1EIM4s/8z4Sx6M+3wsduKaMPnUmgyJV6F1QN4uV3tWMmuksNTgLA/Na+966zih5/V3
C2p+5Hy0OcWx857bhmDMQ+eQVMJ8BA7PEgjDkHeKUV/wNoBl5l19sNILUH3gvElARdPbJ9FaAntq
Ffj6/J9IBROeM0igJG4IdOqEO/m84fzZ8sR8rcai+ZI7WyqMRZsvQgNwWETVwzjFLwiURJW2mOXr
hMhH7HUpH4SZF7AK1C/nFzL1zF6CnEIuINiVEIt+fDFaDObDH53I4l7bCz3JPzWy5OHouDYm3fOK
V4GkFM6TJZGOmxQsYCIc5TeVCZCJTWijrWlbXENamRnhptZRSOlzCaUpUxPFXImsw7U/U7DIOLKo
lagGGbSj10OX5Rgb5t9l/D7CG3g+iS5D6kYuGFFpd+VylMmOhHFvdNExa54ah6cs/SHFhUTptuVv
Ay8k28D2NCxWkHOCmcAVoThW3RaJfKDw22eLEs4BsyI6NibSF1whsKIWiVGBkNoGCBAWCj54KOe3
mZLTb7Zu+5fzbbE/OjPdZtJygv765P+4xr+RPNWZBiegxR3NPW2cHIXS9XM698u8aZwrs8K2dZuR
sYANOT5aggk569VGmI/z/oO19dUbtJ4IimdAR6rFhjKRuK3Q+TtYA9jPVwcAzIoF+c0oghNGd45y
xSG16E39KFR6wn5o5vbojNV+yq5IaREDRvodE3+/NB9iN1/TWIge+ihN3LIcC7x6wFhhS3UouiL+
keQCht1d0GCWlC1MShZfEyozqqiy63alxpAx9yUqnl4n2AlNNpM1Ozmj8v6nxQuiwRsArp+wP+9G
qCh1MWVM7OIxjmq2hi68+6QQ5q/N+G4QvfC/vlBaSJFuOJSJFqBmMH8PuIcg0qQBUmC4E62iqlYp
hy7vOE77Z8e9DK6Dk4K/6dSvt4fUWEIPig4DaWefAhz4v8w2r0BuAQ0hRl1RCbG8UlAIjZED1jMN
RIHjQXGVSRp5sfGuAN8UjUiPvCRA2gBZW9f+ljjWLT4UcqMjRdTN9wAb8FDfe84HKueCGX90CPHw
yDkJHFIgfhxml4dF5GA+cGy8hU19/GUw7emojfG+6O3tTFmckzHYY4Y4Xo2C0MV1QBEikCi451oA
ezZnzh8lVEJsYoqQgCNdMg4rm/Sr6O9i7LUq2E4o6yyuI5ZydmRjzNw9HCq4GCBmkJXCyZc5j6jE
dLaT7JXCei0wmOk485RH/RSXO5xXPdwUKX8sUAiXz55GJ6crzHTvxGcH/cbPLDpjz39Y7SK1lRBL
0Kc63bEbZB1K2zKgMB2RkeJi8wAvYtfUPYfCzXZsPh3lhcSIhQQ8jw3NJX2zls4vaWaQ6uV3/wK1
aXR7g/J33ZJLwfuBr+JXi1u+yBrdagbuoYXkNXAKKIZLZA5I6hzx5MCXnxrCCSi0LAtis9hDUUUV
WXwRtyd8wWijB/6Tx/+FNrAjPE9y8RnQcpaXxWLaHztuyQGqfL61L6yVyj9FxiyJJwHoi2Ax20Ch
spIxF25Q60Lfg5TvJDGKNJKc1NLkevOf2uJzhZTXnjl/Iyb+7Z1BerirfVLPhd4PWkV6ITRYDp48
8rOkXOMvEe8DB82Q85SewkuUgHahn5xEC5HS27S0+bLKOMUzcGYfxA3trmZTG1fhkcWWzrxg7MiY
snKp5uIQazHtT96i0ihrcEB5m0ePT49/5iEOKhj/F7CBg4hdx/8izhVGQT4r/uQSpVfS/Ln93uiQ
Ijbf0vqyBmtnwEK/Q2tDLJ5/GaOBicJr6QerWFnv9LbuWD9hOkuPwbUp9vS/3dDs/QqOxHwdEO1X
apOOzFBV1XmIgOlAW8z8lWfp+DeBwENro6X/+npTW5vM+lDkKkm/GTB/Ih1+g2CEBu13DM2wjsly
62FVK1BPxoii6SIXoYVcDS4O/RBAr1yUDlBbYn/yZdlLkCYKU8fc4w4by2djiVfFzIyneRNshjfS
YTKevCGDlxGwki1W7JFbtzsLh/wC1RrfQk4G2i2uZsFFMhpo2b4BfVDqQIrqdxk8GOgG5KVT3owM
ynNeWW2/URhs2e2moZKaJ+v36PL596VCRTsBZuRHlGeP8rlySJpcXtLWC3DUzKkkeL0EhNeTBJYW
rxF0OLZm6U3IChjtfwI9km26JNZWxu/oS7mOS4M2HDLMxDR4ugnDKqlHjGR7xcSQ03SJAZ1LMC5E
Wxox8rYfXnhYGm9Uqqkw+BvME5Em7SlJrx3zpSxowoRobrnySdEQYMZZnhe6SD7Fqvef4LF9pzp1
JrOi/5Njdpwdw36ynoA6csXcLYefSBBqxhUcP72zNQw3PIfJf1XHZAceA7LLqwnxN/8VbZ7MN5YV
0wP8a9DMVYLsW8or32zPKqdKbE+64d6Z1/KQ0hec/KLISsFBMHZmI5cgXLXYjR0SfrpoBzkuRbXN
AvQW/3MYLxQ69VA80zgGHR/CsTOPlXnsu2PbHfFbXHA/745WcXpvEjwC1RPtcVAVL0g9Ri7zJuXZ
4wiJGwvjeSKZGbzhgM6NMEM2FzP8JvAFEsu2NJ5IKk2Riiv/LZ//zCC5RfPT0ANTjozoYBYEnRYu
WfOj0v5BfnogS8zwYlWzEWk/oi74m/6fZPUGN2IKhzEXQl8Me+KrtcBeodEApzVmc8uRzEgJ8iz1
atR4PEwH5y8aVBSlsXWGeoEdZgT926jxVKTCFoebDGmQfJyNjUSImGpUNBnqElfHfNJj6BQxzsxA
KRvLgyUnjooYOsD9YbUQ7wLKQ+YEkDPlI8JricUMyEjY+0D/5qHiWlMthqRJTKzRHu8UFxGHXZ9c
SjjgiE8urUq2GLVSsSm6vyPQoON8Cz7RZccK4keAdPAXkrabmOl8PNHjQz7v9WDVhIhDCfd+gA99
4+f17uHdQInpH3DoQrRjbfTEOdMLi9GUaAI6HKHKFtmg3260BqYPQtHyCQlqEGeoXZvjtz1iUMpt
aJGwglmJFz63FBwiPBtvvVq2Tpsw1Pkm7k12wpQnry+tToIwUPgLnkrsFzrfpAt3Kz94zN1vs/qo
aWea4KzxDp1tVDD6u87sU+/V68lZkzw8CdlvkFR8Hme0LtAKVCRc9GJlJAoySuMVKOVQaaRy7Dg1
BfhPIG4pA5mdFZpxWvx/lM4lp3kQXLS3ONjXTEmm0Q5SQKDHvrugR3moq83InTV8Be7ySDmXRu6/
wD74rbVHE4Gk42GEYLPgescbCFKGEzBpMQblJ2eqn43bBOU62iXBfhB6jA3V4ljz2L6lFJNfRN40
p6XTvPTGp0g2B0bRtnV7qOt1cnfQlzrTucpgV0rveSqBm2L8GgYgXLXTe8Ls42/NbzEhc817B3JR
sq5Ubp0YMntJIueDnPLrlNTHWjiAd1rAmSmmEAuCKqP59plbKL2WqpMLvVsVKaM3GG4J2RtYLfFy
iLOpY4qHhpw6fzq6w64L3xJ11sIvRh73fGyjnyAP+GmyF8X8UX8Yx0sLr+MsHwtcAsZN27jXt5QG
MMGZZjzRKEtD1zHSTDlGBBRnDqfQyvY55Vl0FoYs83186svsyazLJwDXqfvhUG31/mAnZIU82h/j
o9k8ehnqv1fMwMhU24tqXZqYZdQvM1HxBGUj7QLEiKeti9Az0o8gHnb6KjpGRVUx0lRdGEXrAfA1
NFIbG9wdvx/AbwGoYmxGZLPLz6GNAEltuWh6hvBjzsmOY1Oamw5rIKguutmJoXUEOQcz3CfJK7wz
t2Z38R/M6UauOZKQ15ZqrLCeybCDMlnZEKBLfm4TLEaWdF0kTw2gmlhqwd0zI4T7YTJuMxWD8/+P
IVvIoak1BClpt28YnEujfNvqjw3OMQEurR3o8oNyqL1PyAJJhrvCMDXx1nXuNZB2uGfvQNehZOEE
7zUkr+sEjT1Y1rBzOE506rmHELtR70A9xiHFH6125THwWR+r8mJ5jA1yyGAGaW4aE7eku81YIatD
Bsg77volnlZp9ggr+zBBnrWHiVTEgTI8AxHRJ7TUhGZ62fg378fNeHfmz7o/D86y7ZhrD6bPHlQ/
6h41Y2Bu6EIohEYyc7zHLkmbvhz2NEdQ1aFrWJs0JmDxc7Ir2hPzOUDvV3SxXUsG3GdSQu9Gz33w
QUsR0HMLJGjP1R/hfBUkIlviwVYbNak1ZoMhTPiCF+unBtrUpn+czlwVGL9ULW0Qkn2CdZAY5ush
9TeBkz4CULpj8eHBsZhecxRpTeD5a+KE/eDT1DBAruIXKldBHysykMBAG2fH9Vzp59lDMoknHq8n
puECHs7MI0+u8L9+2TWqViP8tgesM59yZtCbU4X23eg4gqG3CvTFk2c9aUONwYEMR+aPUo4bFj4/
kIdCz6fjvgDX1bkOO8RHNRpDknIy4GKafBHZKQC4Qh/Whur3ssbHZjqU7T3w2CYhV2lWMLWLPrjH
WhgYyAjfBAfwYA3aRp0irFXS4o9KqpMNyiRtDr8itT+TVN0FSuiE9FAzJY+2WjyUajjEjBRowV37
L2Zae+6Q3grd691Mc976LtFaKz1gxHJ+XPrPjrGlKm+OCG0a62yFzr6UXHE09DJ+B0aCGM0eGYlD
1GDjWtpeciVkOLZeTYrizmcHgVPgrjgAqLlca5IxZpPSzAgbrgZw6FdQWq6iirZKGQY8Y/rlFfCO
7U8NCAgwsZDB16dMRiUHQRoQKT1oBfWhFW3FC1EX5AGkozTQ6y7je8RQghQrFSK2KX3nZuXRtTJq
NN3tKNhUpIXxw00LuPI5NNYIQ39ndFHu6D5jD+bFAbYXtJ+xPcODLcUmibmipD7ICknNu8M8icMs
EMI6kUVoN4+Cr+i1w1+ZxfUi/exC+whrz+Xk4AhpUoVoSF9jprPkd6CW4vysS9zE7fGPptWbKcfm
3nfE7qGwQGVAGoULRc8P4SqT6wgtHzSHaxALAQ3PgMzGDDx7VfpD3V3b2j6YxSA+FJ5Nqh8Tyb/m
pDnZUHz2rh9vGpv5MYMcNEpjI5BhI7wGarsDTb0vSXrO6d0ldh1JUUzTKYGjMVPyGlIRHSGNb/Qw
iHzyDlPB3iMaUtAfE0dnByFqlzB+n12E/W3ZAnXEM2YcGBdFZPLUf8pE94cDTordBgZkGunLWVHv
expsEE0YC+Q1NaVRda0sMibPVF+2v1+6U+pT0uOUyehC+49N/tAGgzhuOsFLqRVcKag+AIX1+KcI
78v0DSs49W9ahU2nfsMeIq8DEtTIzYs2moXyaOohfPa+pq+V2nTuh1K4v/KqU2zW1WMtpaQ9047s
GYCCw33WEnpZfIN5Rw7qEXQb9PWsSL28e6i0Wnc7Shd9Q8uztN9ZDcgCKdzilTIxvIN9TbjTrtKu
wOc4zLWZiEb4XsvBCWhMpJRvdCZ/i3uuvnQEcn75Zy6K1YDlaLoN53e+grA+4lT4BUWhaAK9xkkh
wbrnGyED5y+R97F/E2WJgFUhpKXibJxCQDW6SipRwQws9EPUhgZC0t/sMj2mJErX1FtWfOV7qEse
JES0hIREBYcnhZACGAhTtpL1aBTzE8fTgw9AJRKVkjtVY2aLOtIwS3ADmFh8wdjYsmSmMHxzGMVj
S6oU1Zp6JSyTJPurU6Izs19D8J2l/TIwzaVM8yZz64JIBaJW5Bv6fKsBKbqJyfVHuPr44tXtKjeL
UwP3FsCCyHuUn0ErDc+lMPSZkM/EzhkpkMFdnqTfCfoS+VZP5tc0FFaonwJYzVp7lr8OOm9V6NZW
Zi8od3N6yXai1/J4PADFXChD5K6l6BB5p2gwRQqg5dfC+xadbRZ0p5yRKQ9dTWh/DvZbxPsOQDv4
p8JCoeVAeViXgPk8lHZ2N8zOxgwBYOixF+F5ikHESNSWjhE6C9igMPP5dUzLWCPGGRyNASuZW9zD
siV8z92PxEKR3H6LVmy2GfuG6XkCa3PQEObGZYKKrydsyumiw7T/p1u7KYe0yNC8cbkhr5sxWp7c
76U/OrxqpIQbbkWtuFP8u8u7x3zCfIsqjqn5fcn1fYeLiMHYF9McVTGjD7k61SNzJcKowY9y7GXh
o0ic/eaacxQJIOPo3Xl0sEICvYWJS2+95a5c1ktOIWq7x4ydzXB9CAZvIWBSwduEy3x5KGAt+5Md
+vuh2IZQMfYPI4My5tFcZUCVYPi2WDbGsJMpeO0z43DN1TWPrhDoBUFD8cY7d2jIg2eTueXmZA90
MVTujYDGUK7o8aAVsl8aXzX05pNBOfY3t3ao3lG1MyjdNcwk4GBBdg8CA9/acZONePxQjnvWKV8+
gwAR22Us/onKXlj5GVgGNSXjlzi/qUNc0qsWtwH3nRLA9EyoLvFaifk4cOZS6ROZUC8bScjtKrIN
T20wb7V8y/OsY2ptnYygAezWmSB95Yf/cPkk6N5IK6w1JDbNH55+gxA7QI2x4DneFz8iCi/BYnJJ
AuyMnR+Ph3ZyzrUBbQuAnnNAR/W0NkNGaMt5nWjWm5FAUKUrRz2/KKA5vZye7AoqmrccJvvew3oB
vwsA/1bnmiWmzhAT1+ilUhdp42nhZVmAbEHe7YwRByX6YO5Kd1hlyWuUfaBtYPgD/WUkWqnmSgfD
5E2EgCbLW2Y2BZhi3waKs+fmJvoDO2Vp5o2Pjgu0ms2ICOvTQ7w/Hg2V75DVu+mPyaIJUYlfg/Kc
F9CJYpAMHwGYocYDg80h7UaB+rp6FRCMO2ol4/hGojOaQO7tN3CDdPh0DozAVgyeZ38jeqJbmT6b
4wuv00PToXgTkMpgcXwf2uyieXcakmIt/EG6Ekfjrd8zBWOnW4A+dYzqtQKimFGlmbD8JWvXBD/T
zGcN92QCkS2E+MQ8cyog3ACrrFOmECx7g8nBPtIJ0CHhEJI00Xi3LzqltEPTXOE7WbLAJu+7CE9j
1TMEqYs6q6Lpt76jkPEUlFzdJYDxcFmmWPmmzK2V3X826l8OCUacxMaY2uj/Pwz0e41/yTMBb/VY
CKBwzSYGScd6HQUpoJjJnmzMs9t4sutNJBe9dQFNhEDhIzL6d9UhgeXK8outTmIeOG9a/aRABgaV
CvMyFhePK84jHJpYPIt4MI6iJ2ZtRWlYcWE0kJVk2bLok4HKD8COChD9Gvt46o8isWe6tbsgWp1r
72FoWE/lQ8PyH1Gig5fipsBrkkPRvIQtE99+cxwZIha4P8fd1tLI4YBJaY0NRTxnqEeLX7Y4tzB3
lTcvBboHrbFXgYrQKm0D7w+kdt7sGIBkoopcsAZmCjUV68gjvNZ9dTAr9BhwMim7K7jcjjCNZVwJ
VzLr196kMEk2yNk1vXjuSQyc7G95NAkx2MTtLPNxxiaSQ6jR3wQIRnYnM89CyPN5tkQTo8blY5W/
5NMADJOOoKeIJ5wRNCC0Uae0GOpSrV5twp6BpgqDNAi0odPK6kHZoBzHk9LyQ0BUdoUEuTWZ9oN3
5SVmcN1G/Nfs462oDCJsnJxLiHN15YolBY11m72w5yYwaB47n9mUEjSlfaMJkdGoEOoFnQpcxbct
ls/PTDlJ/jRmB+DRNjrZBe19z5TzLVi+2PKgsljUHcUvIIC5Xkr/mngMm2dYkeFggyQSkQuYgEBS
UubCJDJH2NICOzmbte/xhUtHuEfMGYnN9Pp0n8l8OCIGnYfaRsR2jv/x6gz3xuzzXiUYFZU/0jZx
TLCEaDxWaU7ni51Bo68nJkmBc4R7h+CLKMRE+c1qG1hTKMiHnulezGuqXczFRJ1fNtW6zH/SYj4g
fKLDWHkapg8UAY14BLz1MOre8mUmVzVFD4FKVi7otm+u7eBYacxZvFUkV0NlAXNjsBz/VWi5Wg/h
HCZO+Tks6AXCWzyf9bL4w6Lo+BiBDfCLZHndFbSg9KGRaEX/zfQUMyKeCudwm0gYtgtfzMvklpTG
nmY9oQP3LEJz2V1lR2w3flgTI5McuM6nYAAO4bHM3tQaU1ioFcvxy6FSGo155+E8DAS3KMbxgLw4
RQvt2eOAcopDC+bLOmnUGbiJtj68SivsMW3Aewj1TQWzAfpSL/DruG9YwWdgU/kkbxVkoiPQb8ro
5dZhSgq9O8QxJ2IoYoqbisB4+OulW/5WZY6nBopKLup8TC7/x9J5LTduJWH4iVCFHG4p5iRSEjUj
3qA0Csg54+n3a64vtuy1xxIJnND9p66QxCMgwJFLvRAR56aiU+eaSNngAULATH5RkmUrjmovOucl
FwcVU2vcAPTQrokocEbANzTxQ+tM8thS0OmIYapzc6zxhlfqgL/rkKnJsy3h/SSGlJsQQjEEibHJ
pTeTZuMaoFHqnfnd0Ex2djY55ibpyBJ9m345M4g1H0Ug61plqG9zZDXJ61G1YSXOT/NHdLf5oBzZ
TrS1PmivKH4BmpGFZPoupnHUGXXHIU3U0CoIujVGBhEWCxzCNhydbDOY9Vn+kGwbWX4B3sQs+fnP
MhRQFClM8FAbanNoNMYbtwFzsDyMolA+TOXwBm4nwNeJ6SAm6dopEYsj6aS4QwuSuxtE/0a10dz6
OJAtgM8Y2SIiYkmqoAx54t8VqfdHb8rjNNJ4M7qnY+q3k629hGFAVD6Ws7HYdVG407sUjKRCiPKb
DdZSelU0NuiHzlaISlb7jPyWaLNNkKyIhJqnbwOrHVo/pyYJ9qPpQW9PTYE1MZSp992yJMp0gmkZ
Tj3zLjQrZQQ8g391ohAnpoHl0wtqFzK7CO2siz+KTkVAqQWgBZMqTfKjv6YYAmWmX6tIHAF5yyia
dEB3ErS2NfNxkEQGHrd1kKw98A7046p9akNRRjO4vCq/MmqdEdSyUxloaEvR3i21Tj/EwbUlSyGA
DhZJncL2NdqlwrnrYJxGRtlDuTrvIfUmwkEGdaD2quqN+We0XmExLOpmR1uJvj5LLmXuCQL/HCNl
xoIFm1tzs8L20MNrEg6C5FGpojeJ6RBusm2JOZ95GzAZIg/j6lsmdrxVXYhFNyJKJkLbjHLuLS+5
xA3g2nDtavmFKSBI4fE8EHaaXdyCYSeXfDNDRwxWR1PVH8bSW7s4f0eSre0P5BizYXDe6ptCG0jJ
MWAw8LZPMVmp2dU0xbGF6t7YtMhgC9vfWta0NTId8fO2UP7hy5iMbwFm3JD4r+DeMxYij4y1z862
yKTKERnUGcYLBlP0hbU3iRwE8qBUSLLPmGNQTUgmSe/USD7FOv12rnuMdqtQcXNR4Mfn6pA3x1pP
kbKK/jnBPMqtOiWAI8mPMcCheWs72XbQQLAGE2lpvr4QawWikZFpWMZ1NtFLWgMpTTDNMPog3pyr
dX0qy9N7jojEjYeVGAiEhsVTUqMdgfakgRKdNnQk/j7AeakGRsrHPHiG5UH+6fjlAYwcymVkRado
A3xGclNfyWkHOY6vWus/s/AznzEuMXZmgwR0N6XxticKQOQBReFcpVXlm8uWrsCoQp4bZrNDlZDi
Fq9qclsAHnE63ZjdrYQ/Re8dxqxbKAbqm2Q5WORMUbsnKqQkACX4NhF0d9xdhtglWE7COGoJZUZJ
BzI2E8YiYynkuS+jXJpDGeZAYbD/EAoI33HfeHjifsdkXlktnR/9LnX4oOx8TLjZh9+u0JHnhHlP
r/DYrGFHf5VSh8cdkUoQZM7KNjDon3zq1ykZSae6acarTWwmQUMtJ3Ub/ygUtboyHyTQRtJa+ciJ
w+RAMku7a1owF+cGUBLoO4SkqQpvC4nlr/RXObehki24P0kGwN4y+2RN9CeJxeM8a9xbREiGFMUj
7GeCeDnkFKD9RzuSEXDooMWUNBfbv8O0mgjC5DQZ018hMhTzBOyjdL+ADvwBN1VfHChu5FxiRXBs
0HjKZfd7ZPEpaF+E0RKERH7EpIPDCKEPMCqaoRgdONy6bGJHLNPg0aAiYEGCo0kMD0y1cOAtOhU8
L1RNo30X30hWcSKcUL1ERLygDeA/SXpjK31WzC3VWncjOOkcxV2/7lGE2NZXqKyoN+RlywGWMGwo
vSrr0XmX+T0zJjVJ0pAPB4XWa5tedCP8OB46qFDATNL87sGoasYHrFmPkvMUQtdjnOrhH+GKun3C
JTx1ey+5Vt1dCAekdXIju/k6Vei9qSCoMrBxI36nNmioZnIkN5QLLWbn/hf4++BQL+ZAbS68Bn6W
pD0P84cDco8Kq6acxa+jgAFSLURFsRZs18HaPEK5GGKZafiFPw6X52hdImY65XgImypaa7r2NK8V
en+u0AdgLybCrP0yVaSs2q8ALB3H7EATgh0lJOJFBPzWW8pyQJKsED1EdsZmwtisKu5ejO3C9dbU
3aRjmnS1HhnWDnRuzX+21At9ZzOQI8AZlHpLDUyeVRfDqFcR8By25ZzqU/Q3k2dg9cYuCKArIJRB
dBE+cxG4jogwTO9WGgQ1+b+As3bsrQAXRUwYUdkOsyjuGdpCp2e8ctbgTbhiwFULY5HMjD8f1As1
0M2z/aXj6yeImy5RtwZlRorNRaLNBgywCOTV+gPgjRwpvImEK4c5iEkAORN9tcVaBb2NGnDU2DvZ
lgEAhHKJPrfvr1J2Rt0nluH/+kboiDhSsW1yY+XvNPYAKeVfepCcA2Z2wd38HV0m/wJ9n+y25JbZ
BsFaDL8robUabUu737sZIVAww/pKqCXJJZDNqkU6Hj5YzbB9djinqjg5JT2oa+J/O4LROycVQCJN
IFU4lwcqG4rXqSL4Cegto1fwKlrYBD7yUxB5aRdnX6wGjAjMsh8ZOeakqIbt4SC/V3xXZTut3eho
U4dT0qF4EmMv/mvoa3W6SzVcw9t113qAhQIpFAdGWv5xSE5EUWNyXmcAqs2APIWmYX7K5DSgXKa4
GwiZEmBDvxXsK5whSGtkIQzAlgwJ7U5zhjfHY3gTxx85H7kSr7XaW6t1u+9btGGNsk1zemMEOtaM
uhEBnK70x5wmNQJ/G+HMMyV6jjtvqVMOeMaXY3xFbfaC/GdUsdCfTKpd+mchYImYoLuvI0Zycv2p
ZB0FJpmCpCuE5lq8MWhid23srusOjobi0PcYqUUKgEKzKXe3MpLmbfwITiRDuAYV2VX5JhQUEvEn
L9ioJIkoOUd1rB3nYue0KOuT/Din1l5yjQTQo48Uao5Kv1Tx2rIpQ5qxpnwfLXMtkS5p8OKH+U4r
P+4MIFD8x9ODrpjzH5PLLinWYq8R4Y3E4j5ONTbLea4vBAmw9qqxfCVwVQKvxNFP5DdCIENBtIGR
BcGvaOPwx4poUsl+ZyhI6nY1jQi8R3WDvJNpNKb1EuEwNrlCpBqjdba8m56SKs1UONYJ7pMYfemc
ooGay22Mx1kYargFNJP7yb4j23toJGUg1FhDh9PvjGCyCmdNyWn/OAP5+76anqkQwHMywoqBCAAV
kSPM1tlXTUyPOADU+6QFWyRtY1ysUM48Tjf3FKgU9agYaSoeCjgq1ZlEUBxryKjp5FagbmKRFAG3
x0GEfixy7CcX3E0eeAar7SWrADLdG7dm+kyFJWGNngrrQKApQpmIPTPKEB58S7SXiJ0BQfipUojJ
YgUh4ECSjkpMtVJVoHupy1WMpm5woTlRd2d8s5BP2smLDT/65mCWPyeqE4OAMkkf/hkhpQyGur4G
yZfuhmu9eKess6lXae94Gtm4kZuPoxfIxNXvEkhESgwNg5DzQFWymmiWAKfk44HeKzF5Rf1vYFPz
cFNwaowZmkK3WCJsoP4SVqkmd6u0huOjqGP3cgWiR58YaihSb39Sb7LVhvZQlIThMoyS9rHO94Sd
8RsZmhFC4/Kcgc2FRTNoErkgTS7qjvbNjzvyhqUlqfRhm3h/MR2Eer8Wgx4GFhueF2ck0hgJY+Mv
3o/cFGBy+Aj91jn5cK55vDEQQeVWhM2e+bbjeOx8LAE8+8Ab18I7821qipUQQNAQ3RMXUOcjY4Jn
Q0ZM7ht4KId8++vyVcY/KbkttKZghBZ3U/Lpw7/raBaC/GggN5c/LwUKZbgDZSoVuS3VU/cubJPd
54iDUMtLp5m6l7D6nHg/+DPFwCzbjYWRRxUhOZI/gAsJBCn5pT4OEfNmJMzMo7MPo4OKpQGnFzVm
YBxBmSuLQTu+VZ9trdwSWfhoBawAPiZRaFF+ai8+NoRNZgpWZAQSxKNL7eC1ygIZZ+xFO7KrPgKI
7ITJMSXWDSLpRzQp3CeYLHg0AUG7T1GPcE5dcSNFfr6mW+qNBw4aF8vGwvpOwg9iCm1Kd/2MOMK6
qSAoohpP92DDhrMMinjlAiXIxSycAJJAUVWLVBY5yxl/GTkMKQPzDLp1zkiEi7loBFl9WX3y1XQl
xwte5XWVn1BtrT20QeqnGkYkI3zBkPfpPZjoEw3oH1TOM08GHIoaxAMr5hsHLiOaifqROXuihRUY
34Kl5OSUmhLGXqDAarYlWacj2CGW7jjbazD+SqFuRHBn2L/6p0f9J1rDAWn7Q6WjwdYbxkb6EB64
WprLCNZEfn5t3DSyBasUTVUdHhPj7AQwASiCenhA/ZY67TIiNJD1bSf1c0AICJziwZjPWi+3YnTy
+5dSv2QhEjPCSCbMFm226uLoOaH/k4AHjK8uRhBGhNZ/DWvaQ3OyQvEzV5R0FlkGtn4FB8vVF7Oc
UHyE67La+5B8TdUgONnnTnMfgoZ4czL+sjuSPpfiBI5U3mdAloeLtlSUEFZzMlmX3MFKbG3yjCGz
XGElW43oU7TgNTY+t9p6wUsYrcRnRiHAhRmaDF71bg6J3kKxPeITEQPjP5KLPyIeAA+acIY+SqJC
X3NT5g6+NgYkRcWP2r7gLDPGdltpLMsVQHuwp29RUfe4S+EOsXdwCbCgZ070bzHdSygp0UPSRpLd
udLMildTHzO/39VYoHAkUApQwnOQkXrKSJLAeq60Kyq3IfcPbnCnCpVeEqU6WoWqvnkwDbX64dsX
DUK6aLAHLXDLzfSfmvoZlREJbCoQ/t6tIKPDU0dR1RONkOf+42qRu0oM3wPmWyAT5juK306BPOaH
O9S780yJGacbcWp0Et7sHwopL20g7pfcvnOXjOqKGRSMA0DTD0nMvdwyVUg1jWWMp9Run7z2xgeW
JmhUzX8oGzKoFxGdNLG+zVJCyBy85p90ZqLyBzaQw0ltyF/D3USxFzMuwg3fJOSXLZfWP31NDAY2
7Hgv5RxEPltZV795+Gxol2IxDz4170fQ1Jn9DPMha2Kqrc+wULcWXR9kQobTcfCMp3+RVq4hqFeS
1CGkrNSALok0ibTkyJtp8flo8IuwVgDTqtOs1NlHyMf7jDiyhhtSiswyn/mXafRezNouoUxMClwm
AwGlwWdPamOVvbMjae0yBEv8cfChqVv5qJjZE3xJ2qjSJsyj2nP8sD7BNOQiIEM4pCqX9RwjOxu0
DSi4BBbKDR5gHMMb5J7qUt+ZzQ3Yu2LcK+eFMHu5i+CtxIzA/ewnysHXiKki1SvOPgu0IDZBAQIt
N85IogoMTNjRK5jYHVdyqbBZBQDERA4Zyi/36FTSF/x2eweNrqUm67I2Fi2HrFleA41RVdIdTx11
AXcJN42Anu5jk5vMbJI5ytUZob3UntJPVVgU2pK8BaNbmswITVgrWRvRDazq6Sa+f+5RgyJtIOSU
MqWxflx4X2AQcUW7VK8hnAb11RwjG7F3QrwEnP/sHbglo+cQZC3MJwpH0Q7EXH/WyOBCLjwub/n5
SEnS8R6q2m7UCKEASnDFzsSo2SLJPwwytIXcqFDmIWzjwhOTkslsZzRvEgLKLyKccq0Gq0dwnHpS
EpOMdxSRsgqn6lTykB9TagjrEW9gtoJWZHAI92nFdYGCOrh6MwPR0NX0GgAZsTAnNXcvgme3eDKy
ON/6JKOBVFDBQTlRV+nAm+qW9YiCTMIfFsIGi9p2klDnmH/IvxMUu7ZhOlHWCMOoB+Q1luhQuL+A
2csgPmMJ9rnve5Mj/4Nz26UIg4T18QIgubjyXH3QY228Du0vmlN2HdnlxOxkVBI8Ow2Pr/inot5+
KmFqgMRXItdrGtj86F3qcJE1YTqRHDlBRFN6EB6ibGm1uRp0rkqiEU/CfCWk1pTJY79IngtKJA4I
dnKNwcUNvoaP3CaFjDNb6ABcKkvJYhEwxqcXkRXK12ZhsrJScgK01thYSH17ZHjSc7JrR9ahtxbY
GA0Tdd6AxDLtT/AfyzjfDeW/wITl8X9Hyl5+b+utPCC3GgMPUbhDuFOcgUk1l4jIUA6dgcmEWbDM
Nqp1oaN++uhdDy05fv4S0zRxSFwOevgph7QCb8Y+AKZjpc0ssQCxpMwKZioLRYms616BeQEjNZuT
mB4Ge0NdXXlkgS8sqGOkhATYq2vGfGTDTvXfYVwB0YwF5R6Tfnj3RJ8eVcnzv3rpS4STVdmqxcoo
g4vYhZWhXwxoy4S/W0nJ7oC6b90vHi3De1ajeCyoeWxa90rrfhOupW7YRfvBj7AqXqb40tbEyDPJ
ikhtoH7zyUjImlqipBg5mmjVNBDXiqxg11uERbBCUCxr27CZ7Q1uyE061tOnbM0ifcH6LN0Mxw8E
BmLZkygJdIS7VD5Rhen2IHO5s2/wrcWEUrpgfBzuIn+EA9wAXmio+oDDimBpdca2708GiTViTwvA
udjmAhdLfJiW1o+kFI+aMmagmIJuEo40GIelnHec4kp8M51DY7/pGpYUkkRRFVCmCeOd4d+A5PdA
y4IXpOU3h5JjRLfUYjJIs7eizqibRVhaoUsep24nl/kI2ibG/YSfoLv+qUZhWzhMXqBt1lYinZKx
ii1zl5a5vqS+Zd57U2394NzUOjk60F4MXaHLCFBh9GIVqsjgEs7NxvgSvkvtoEQbNTFIlyDRBKZA
8GdKftHDhVf2AEeZ1PXM9MLinwMlfA0XUij8blnpa5M5GiW3LOXDTMHQ6xzUD7SeuTA7qbml1h1K
wBeAF/Ff+OcREzjNIscbBRz68hLERYwHoBXSo3PpdsH4JJoVyQQzED5zeoVLB//WqPLqNyHTOkvv
cYEIeQZGIrC5lv3GNtI5cKCKOlLAQLFSFhP3LwCjrforvoxUc/xFbpJ6QqWV/ABPu8C6HKsZd24K
vqpaJ4fQJflcOgoZRrhwF/IiTe5lrQfOaU+lBuG56+MfWXfSN9VXOjHa7TDdwDHJzZEhfJKmOgqI
FsKAOK0eCcBA0AEzzk11GfjrKFzU074cp9OklIeo3Ju8HGHlTfe3ZcSLGhFPFCq7obKIFWrJA2g2
NjXwpBNFjrARbAHijCqTIWigCm68yhkHEuu0ENkvgocBhNeH17Eoo230bowmzkNgEOUGAiuvLIZJ
tpC2cu0zSkkw4KYtj3LtvLVIU1AqPS5xgH0XqBVIBBDOS/uj19hPIQ2ExQosSspa91fDXFIRfCKh
A0FA2cYyqtHV2IKip4x8CAXUyjR9g7ZyJ1QKkbgC4PICeh2+i67yKxyVewxkFRTZwaD4Fdaee0W6
U8UgvZO00gwbQosMvrvl/MiWxJpZZXIDgeodqvWS0BELSZREHth86weHQcMhwV8CnYKeZbTNYqlA
3sGTziGkK9wF8bhp0SDxCmVLhK4BTHuMU6J6CmIMZg5O6FzwhZAAMZYmdQEoJZ08iwlUAZGl3ExE
J/BPCVDq+OwK2sqSHFs496c6bFc3f1lDC6oGYSPupQRyBm9AkDqxY8zxKl+1psZCuyOqGMslMIRq
dkKgrNxnKiBBJaOIyGs0XpyzVf9KHBW2Y4fBx0vFS5lMwdQEBOBArQDTfMiYq7cQIz1KMe41YRT5
H7HJTwILstHqaF4JQMBlMqOAc8iCp5LUMZoo7Kqa5FEkS6Isp3JUVcJxkE3TfvNGwFhAEjwenmS1
jcB0lFcmEHXVR2ueQY28TOAOoDXhghx2P1DpSWqzeNhLNoHGndUDM4HpSc00tPRUxWPraxMTZUpS
+jjEYXiseNoi5BI4SmCBpmZOAF9MqBNKN/yXID8RR1PokKBW1if55uio3LhcGWjhJk/5w/ZU+X4x
yCtZDau8enHad9olm1MVz1BjlgyMep9m76//YTCgw2Bj2Ua0MiqGRyj5lUbXjR6wFzKAncO6Crpq
Ix19guppdFbiOnLZ4rIEpQXP/ehI6+S5w1a4Dt4n2dNPdjoh4CZ4odhKSfuQRVlXqQU94zlN/4ok
2JzyY41gzA7khEwQFeg3MZnoYBgKvCQvT0BEpl9UjKaMmwAwvlx31VXarAHHVtPD58LD07/kE3O0
llG74j8C4NDbN9AzJEz4EcQP4jvPYJQuBZZ4ZiwSmbqNbu+4QinNS25B7a89fLMgOPNU+4dSWWgp
jT8LB1epGHOQhsVqc0wmgGi+0KjuYIPZBLxIgYsg9QLkMejVAUVG/EWkWDLF6ST3AstIqhaHRjtM
whO5xq62pySU25txu9gLaaCtWjtLx9yaHDXUrurA3cXsERSGbcQbZp3WzwndBZ9Q+HXZ2qgHQWIk
I1LSyQIc8cJJ2KmFe+InU4q1oMcS89/8DKgoxJ9RWdrjzckmUWf1ZtTpgVJeJUsi4XFzMFUj6dOU
wLoOYfFBeIzjMgEFLV9N50Iiokk31x7dTtvyDySpqI32tT4+SYHCtjTCc19Fmy4kkh78NiS213Cr
A6eQro5cRsbeVI+DflZ4rU7znbcHBQbDIG0KqSdzxvPqrWt3ifqtDHDMEVq2z2G6+Bgdw/Kfkz97
4WFivnCePFfekRVEIuu9DBnprp9Nki+z79L+dbznrj6Cefocom1GOADrK7PIEq2z3VRZe43RQnR8
RUfZy5JMkFODy2xQGhP8bGNLeRroWLIieEaPQAtBiizDZfBwb6YhwutwjSmAaS4TkhrHczgRzEoW
0INIpV6Wo7vDgAX6rACzMbVDKF918zhtR6SeBC/OJ7l5xq5ZiOhq8N4L5hqX2S5w3mX58yClcBEj
tkuHjMkadpnzV/xXfBfJTqAACNFLAwrU6M8n+zbwA/mVoM6cLwrXE8Y1Tip+cY6MEIY832uMVkn3
sKg+CfJdiyOFoA1B8jyIRrA/yXZTMjDoHo1IfYVT7tBw8Cuc+NPByc09KhAol1uL3gR5gnS1nKii
xxEeTLY5mQJM+skutHB0YzbmGpQ/GoGm3i1HwCGwVDaf4gRtK2e+HNJNCsqrXDIk7wmHiuId5bYy
PKJPpx+ZjSj7UAPZCoDdBPKAY0Y+BcvJMq/aT9HrieDa7D7FWSdxury1GeVIDW7VpCoH6QYZG0gy
FzBnofAQWnsPoH/m+B3oRkFXRt9JFyg6P3korA4BxWaqQaoPcqgw0MCNiH5RGEKxccgBKBg1+IHy
gcb4ESwu/ZIObR5g7uhVrlEHsQ/il4YgTSxn4yORkd4lpIyDuVD6+FWN8p18q8AHq4HiAtIEydek
mCygcjFssRKQgTW4bUTh52N34d41oh9ZRdQxuvmv8wiKVJe5ArE/i7xDp7p0/4q6dUSj8WK8tWSt
W5sUbGw4lAaHr/bshleTCP4Bo+yK/UkMSDXvlQIBFS4I8BvkwH30QW7QQDoK+wGKL6AxSsruSZnQ
IESMu9zwK0pSSWDQRNenoUIt543P8CJRluDX4Ts0XPWI+2qP5nXcqExuUpJdFtxNpIh8F8jDsX31
kmc+6hD/qC4YAtCSSep06heUKXBIkf7c4L6DZJK0IygGoNGOC8Gv9Rcp21hpJBUh9jwN2Lw5dzBW
I43lDwoN1GQMs+zNveZzuSk/0pRLHWzHpOqWkPrxShS5wvuzR0IlPNncsUgAIqpLtm4FpCQvG8PU
ZGqrUvXXobWWJ6+hT5djl6sxSMD4+INAEsIUQCxzLjqUwEzGoeSXjVLCNun1W++5T6Luab3flNRt
NgMw9Un6rzADbgDaj/3NPAyL3vfWlUsqGO/Cp0IQbRz8Fl+9RAgptE7OsY9Ch0hduS4mVrxNLkEC
veLFb2ZB7i1qIb8nSJIeDSgHnSht0eB1i4HSxWfOnrkkE1RN3x7DJyrkyNyXExeonFXidpWwSPIn
0Eu3lr4IXnjPpQp7gWJ//ngIZZUrb4XwjZPFQ+MikyyHARJT8g8w93B/cn6w+A1UVImu7fwiZoKI
uuBS8iH6uEK7luUoiClR94gu2lNN6TSSWyNkselPW14jqe5q/5t107VT92GvIQnXl7EctsiZE/Oh
HYwo+03yEFxsACQV11cazERkhVBuj0ALEyRfmDqMhNgP9qDjsuEEijHwl/TXR6XCTAcBnWaYWvi/
EA2azEuSpNzcCdc1y4K4sIpF7LLL6le2QDbcTiPfWB6HWPr6Wt89NKJwFGxkGHzOnHhEjM+ljHfH
WTIH3CE7DX1Vo12YMLGzaWzoUjXAYRop2ftwdXm9dIlKGJAp1u0V/eU81CuTAouy0tGZ6fU+gyC1
2EWkuCMNNGjODZyY/O7AxDjjmJj/ESEoJJc+i5DRyQ+wFuOL6wPbqTSPbEj02O9tQj9sauRPo7+i
pIzm7USQJgob8ztgMkmy026T+q/kVC5+Kes0cmpgi9gQTvkn00rksAx+3tMOyjpn7dMtcOZa2Sfj
qbiNUCa5E+GnPI3q1y3ahU5DxV1FsUZjoHunuc9WH7PXb20H76lO7Ze8JWigo/EN975WcuoR2T99
mOVF7/6h6Uf3hPwIyF22IWtI1qwmafskCZHVML3y6xX7HdBfJFA8MCY5sHmebBSkOkAqCjuuR1nl
4vpKN9x24p0YD1r9NaKWeOzhWBQJwl2wJjFhSFtZUbBbCCA7EnMeJgzuHcXawW3JPCOb9kub69ee
o0k1rUXFXhAZ039tuJi7pLZrXJ8u5sj5L7JFCrQQx4abkM/3XVlENkUMX6SaQm6LihJkwq0BDPVT
eCDigw9Ko9E6DO8FLjaR5nN1BoA40jhKtoIRn4A8NUMSbknLAQcatBeJtwOHw22QEyZMA8dpd61G
IhMQ5zD6kcncUKhcslTb6Al21IzwE8qf1HEX+GjDahX0zI9+7qIzcKTMkxUGzdbbddgBM5bbDstN
t8n8Lxudp4HneT9pNNJXRtdoHOB++NQwxTfBzATFT7Ivg+KjQ2qhTsu4TSX8URIYHOJuyUpL5kvc
/+tiABf9jBSDIU8wLiPOjPns3SK8IKhfhVaVWPHhid/hjda2lPgFcgiwPgLWVVxU1pKhr6wxSv9A
4TaVkVXSq///tCeubxEAXVEBSYXG+Tysud8B7i9N6y5qIjMiIaXnmVT0f/EwMsmkPjMrG1oHKUjP
AL4fB4q9Ek6VFsGggRP+DaJdOLWaZJnHGmAXTg/B1ZNS/SWjYOT8D+BhZo5WB96R7A19+GrqZzf+
l/Jpia3YoQnyKUjrHGZP3+mIu9/akAEjTwPnHzE/wGuL8ZIyMk3exBIlfxf1sHKzGCkkSF/sBDUz
3kpMqrIpQBKpl3LYt55LHvmgSqx05WUHkXU2bApqTERqp3lqdvPQiRFLk7XJUCitRJHLxyRNWlAj
wpGIN8mQeHN5IepAkCcMcWvedWonUZIHm9JioiVq9YoY7mpVaidZryJTVeLuMrA/uTBFJsJlTKo0
tij6g28wQm/aVNhp5vZO2ZAqZ9pLJXtxE3LlQVWBxrBPNCBcHrR+VTDGaBH+0/y3OFSW6M5jc5v3
53B8x2bEKQ/WGFn8Su00fcPHzCo2c4qlYRuHXMX4s9dZt1XDlR/iPX9nKKDR/XLKsNfN7NWwogXu
m4g4TRu370odXsmQCbKnzkEJRsgc1304MfK3WupvyiilMeNBd2wU9BiRqW/pBPMs5v0Q1BV/dT2t
EPkMWXM2Af+S6s2vtxmVAekk0Z+UkVkYf+nDCmgOLjVH6Lfk4nM8jdm/ePooAqY8egeepARIMYOG
iECpLRlrLzJP+TScaGxNrif+Pw/1oIGGioe7P2U0b3mPvosKVCj54GbBSaNq5bZmuYCbB4Ad/B3n
KFU6+nB+j0BzhGJQMHPIynqOrVMboEMhowlJEEcmgGSC6Ba1PvsrhceylY6WmUHNNtr9JxPRNtF9
2iaIFu2MHfSJ5YFRRqXfnaHI5OyNbFTLuO7sXUMUJeU3ByXdCYwJSg+RnnFxivaT38anYPz1Gp6M
wUUA7jTQEH2cr02z647B1SFVQDSkA+kcjmhxJJGA4188xgboDJeSjonNpNiyF1xM3MwAYDM2GtO6
+8bdiTea94IUXEOGnN99Es7zEvu91i5Jmani1xzLvQPYH2aHivGUUd/B4+anvroyTUskS43/p6zz
hWPehHME+R6YjZsTvsL3BshCfyyT3MC9Jc8LxKZJ9oZOtUYpiPQzY6IRRbiIkNs5g8ol83NT+H/Y
CIgxS8j6SP+rpueRC1xFzp+sBvQIfEHqgrrqFrbzlytJ+7Lxdbu7NgTi25AdlDYbE/tGttID6n80
1fsiaPHS44hEhjr2ClK5SxgG4tSQhuc/xxlt5qBUJGJtEsRv4b786huKOxzcR4t3HvmMJMGo0W34
LgZYG7WZFC00/5JUZmILotQELGa18BHlCUgNvnZY23Kf0heE/T3p/fWASIZqQs7RwAkO4CHI4/MQ
oSQ4GxskDFqSxKgmsZdEWLI5X+LSYkoYQd3QmtQUTHdgBeeA06K9FfYyd9wnE+e5hl+DAGFG+PJy
qIuIZ4iwfGOch/8lWuuL/G8pEbE44o2jWggTlzV/7GCFovRCHAoNlujB9PZZQ4fRdgyb3oTzqz9I
scCJI5gwx32KBNsLj1r+Jlwp9yWGVpugSxZpITCBWjYnFe4qetiNNj6cHdiJ9D5sOov6nQpUlFN0
C4197cc9CWWq+ik1eQJxpnzTvaf0Fj53FUZc1CTRb5OfiQ+hEuLdwtuo/ZcNVGwzPQ1418xJ3jsa
aKsYrHTWvq2QBvIe4c/Cq0AS4cF7R0NDPp8GKurwIdn2HAvkqgwBBE+IawC8KfytS+5T5gvQ8cpd
S6kEvalFYJ2xvkyRZHjmHs69H+7CoEbw/irx0xDxgmDaCJMf5O+QoOenmYveO9ShqsPYI1R4NFa+
/YK5VtQRgJ5AvyAQPhiLCNaFUhubbCPqPF6vVE1t+a9h9nlEILvyZzTfAwxhl5iZyJKFxZOVyUZC
V/Eum+KXhgHNGi2FGivLUP+rwYJL5nc4D0tROTGcjhkOhXMsaenr9g9dFX2MtFnyIafp1yYnL7cK
8sHQmHxQqYwu1Cw734SqaSMVcjg/0XmJP1gzxo1gbYWdrav5Cy/Cuh0Mmr2QHChwY5J9dInoG280
GnwywD+OGdHfSimBZbCjKmmZne3y3OjDOQjy6Kz0jKrYjf5zG3whQCusX6murfCvVh0eOLJ1w5WM
lgKwg8Cc5pIHGtbuYVGSHC/fte+vqloeZ2W6lIG7KPxsxzzAnaBiJZnIlYX6U0MA+M8eu6fW3WYI
J3plU/1ONeovFltSTM/BbB1id9+Yh8QAJEdU4lgnF2Vy/1JTcY0ucYs2s2qOSaOj+9x4quTDUk7O
G1cL4UhJpxzchecEO1pN/Q8ToZd5HgFh0JIO72VMG83RIW+4b6d/RaxvrLa5cHjYJDgMhGFwL+pG
cCwxqCOJXdtcVoX3x6fLtwj9xAPsk1dmWuqTozkbhzLwb1P8QPg1VnEqUeGwXzDLSqKLW/5pNGNN
2MM2xD4a0WEg0y+0fo0vMFeR2mIPRDjp8eop+bFG1cW1pGrwSGV3yVxGIn1Eao2phyCuElrY4oVA
YaK/wKO2kIGknNbd+MJ00HWhYPGdJT6sK+olQ2eJdyo2dsOYAO4trB7xDXDZvg5mQxevEnugvoly
KWvcvVVCf7FfExp1rt1d1ZIU0DmgN9wP/i5ui/0cuAwBwXtorSwtuhA7uEIUg6ewZljIvGuSV0fa
+xiIEoYjrcZnffxXkjEBYnE2+PrktuZQnUWnP7XYCU9T+huW3cJpMPkU7x7K1lyP1333dyJYoW0R
C1zKiZN83lV0tnw4QcWkoEh4mfjJPGZyUGvjfycHxlyBYQKTLYxA0qVQ3XrvCUCQbd6TGnrfn89u
dUHu+WQBWQTduO5AYoXyTziaNB2tQn9FZB5X9sJxmKNTSG4YggcW70gBQugwgyA9moEcnVtxmNNf
syTBlUhWFwRtLi9okKlNPZUH521V/ZZpe+Ann+RrlM+WNq8lX5sh3MUY/YFK49hsEibCD1RUJqTE
mL/wO0AxY45h+ln0HXKv6y45A0h65lPx6MTSyTyQqL2lIAMPVSBaYZNRGaPDkUIZpod6g1VgZXS9
gUUZeg1h6IHD6C8gkSHfmfBmMUzHvBEmGOOtF89/WX/R2KPvJR8PZ6qouQt9Oet7WgnGB8/nQuKr
zqrJZClEjg4uStJnSUepWK3Cc6mkd0hLSnoaKVw/cfwdUPG7wP6F7mxm08cs/anQWKacCFZVbjo6
Tr5V4rYI/++TQw8cIT5yt1ReFnPFeAoWQ3jD6UND6FS3n5UzPBWRL/oWNpuA3ilApcUWkGQhhAxJ
QzNEceCAezVF/pFrKfMOGfXK5+bA5HERJ3QzGfVEztzG5qB0mFv9qIA8fLXjrhp+dRJPvUwlxotR
oCYdJsPHyu9qauTSo58mjB7Zpsv4u3FDcLVgeMOonm3f3aSxswbikfzcsT8pUUwA675jck5/FLHN
sNb3lWsg09Q3uF+mlpyZ+JjZuuxgkqXGyVjD5XgD0l/uvZBoaIb+llcBHBRugfQ4tKgmluDrPsel
SPZkCGQWv+jNjifOc+QOlmN4xsRUdCPjGqI/ek170PxVR2bAAP94AJ0uSThEWzPABHR1qeTv5uQ8
V6A1MqhJZuLqFpckmQJi5siqfGGO2ZM6MkXyoSuXH8FSxG2F0jOi8J67HsXtGnKIMPdF9sb0SMR5
ALA8BZmTmn5ODoFAOZPcSBFjiJ+M29GjYKUVf23T2tTmvczf67J6HvXhqGXDejbugCVybeQEfg5y
VBBs2JnOyorSwwPrIecU7U3Mf+6rGFXWQ9YsZEKhGBZkS7HzUqKXOte/+BpKjv+xdF7LiavNGr4i
VSmHU5MxYHAcc6Ji2UY5Z139fpp/H61aM2MbS1/ofvsNF+gvUNpwR5MBMIXPjFcZbDeAiTn5D5wD
zkFn/THocLWPmPmkDcQ1uspOjd/KALjakwQelfGtZ3q0CbAvik8HZ321Mw6US2LcOo8XGOWZ6y8k
XcTKuSohGlhcitqHy2caOEaiWXkvNX3d5P3KioGKCJYL+MVserd6Hl5VeBwDVlUDwC8kUiBrNgcf
r4qRdfrRZ44fvF4eYmHhV+CYlBEupWjR/LiBdkD+9ATreN1o/2n63R3EfTHYzJlPTfthJdBgJkfC
lklOgia1H8G5Yu/dM61zieeePVLQW+46o3FUARZgWMe6ua1C9bPC3nAIbx0o8WxysYYovRk5FCF1
RbnifQ0TQI8JW81Q1g9/e0IXXf2O8FiNsoUztU/CfZv6Y+kSfqd9SwCoOxnLsotWM97JSaNhMEol
i4erU+kUclerzV8aVIkYpUs0jEFtGENtsBR7k7mHnirahvqngbHqo34Q2qoOA0UD6WtbvAkqkbsE
h9Te+7UFSPcizt0gPxIMsMDpVR/yy5TBPJ6PQoDkT8RXdwj/U2NrJbEyEZPwARjYkFFnswik8sBv
HJnpMs/gjVxs5Y+SdDi01RlSj49jLOTGeriXoB44MweYxDGXo00EK2wZz3K85xDS6USQR/LFeniS
IyuEPzQx9+F8anB3kOxIabEjHSkHy5M77mQ5/0IiH6wXX/2PaPXdxDGMRBqMynqdYuhHJT6lRsFR
m7zoRn947c2X2MMPw2Fkoeb/9YmBCx3VPmXk/z41Mru5TN/bgcvCFPPuh4k4p1df7BJ2VaYdfOqN
JAmQgCIuY7hSYgtpJMEbBg9PGVaRUESUkkgIzieYcT4zYjhYLp/e5R+4HaDbpfcymC31FnYLQFNX
X+USCmvloNpgYWAJQbCCAGAmnALM1Vx7GdQdYbL9csjO3jR/yLdL+2hvpMXdHbuv1DaWU/ZTOV9k
RdNNXvqc+XhARQ2kV+IqYemQ/xiv0qhMk7xbqP+aeuRi15GbViBTule8q/TqYuk18pUSF6wxHUvl
TiRIUTINYrpzXoccgiAEaf6T9PvBxZ8Hrn9mO0vT/fyzO5cIAu1JwRKs16ONWZEfoZzw12+h3fU0
euV4cE6Pm5RTDGyjotdonXbT4QNLhgidDtEdyYVbTv6RL3aajAd03Lox+pLzcKi2WbeLWemsNpma
V0eKFJSwiBlC6leR+QwsLkmTZ1msIhvhZLyBfhMp3IItaTvO2sMhWW8ZlRKkc8fiBOMDLNzwi3Go
e5i8AabgQ6UGsLs1XjY8PMU9u9ws/IUxsSMRx2W4lbvNFQQG3nOYoKDsvsV5XiHxdoJ1KTFVvGCp
mSQWF/SBtY4py5KFNecIWK1AHgDUGtveTCSs9Em+lYqb7po6eTKDc5i+BCU8defGb0l71kJUrUxz
i7+YDQzIL+2OZ39+pspqM+wMQOYoNR+uA0zA9DsXhjkpv7wu+IwStyFrX1Iq8eMOSEK+SE4wMCfV
gxOda641u2KzYa288NS1RyXRAF3CYSL7Qng3tERWkm0T1XySi4gwgWLMAZNeJryX+vDLr+2tI0yr
8C7hcpatnTlUZcey2G0mzZDEZVkVXFMavawHQYanISMoR+fVZSzdW2QzL+UaM6i8wFlYsWSKiVcl
H5xqM9DP3FxyLAnShrbeg8wD/9KOdfgYR8tvtonff/bJVvzv8S6yTCaaK4bIK6os8iCuyDPRypSt
vRkiBKpTuaUYLICFBqNfqWAtVbdtvh/DdVAOXqGKhI8aNKiQKwdX4o9xoMNEhjpbF/EZtcTRhMtl
UH14SbR0G33XI/BnZchPtbzm4kH3DZxfCXvKA3yDZhpEu9YJer8HcvpCb/bmVwWKpS1UI0iVg2cR
9zgc+CYZMuK6/Rh7c6eM89Zw0m3FkNVgcXdR1IPqnM3qNVSbLwwo4L8eFcIGK7Ai3EkgUuXepUId
UJp4VOTz0hjutqevDex5kKEf2vG3pL3n38na0GDow7aCBCY5HaBXFje+SAkyNAAoYUcgCZYSH8pQ
vFUzwI4lqDhVq7PLqeamX70dY/7JcjeR70qsqRiIAMOBka4YRLLhBDKaYMIyp4vYxCwZhD6M+in+
y+4MO4taDhlMH7q0kogDirPJrk7K/FtN7E+PpVKb6S1HGdj2/bKInzXifHRQyZQ5bAqkZ1OtTcJx
pQiWZ646ONzu5RRhFQsTTHAO8kFleehyqlaXKf4Usx+91xnqYCpJMGdCSKq9Lid6cOoHNoysV5EG
UQ15E27G2q/AZsmD5nztDB/x7T2J+8Pj2AKV1+bx7OrekyQ3WvRpTShVZrmFxqZi+wASUtBntUa5
M3G6rcZ2IzGobQt+nQw7kj3uRKD+z124zGipXiu/JXN6+DHosCiBIvC9uj4iJn5sag40Llur+6Cc
EOEUXrZMOLNFSEdYxujYy6N0I2L/bzOaZKWQKFNCHCsvUXOtK38Xhuieu3bRdD+1jYNw36+D4stC
fyCebgA1TK1tiA0qvlXiOCi517bZ7JWXVHFXXhzjJJIz0XRe0HbJxcqXSPr31DiY003LHqWDzzOP
eeaTBtmth4DoIJLPVwXEGh+WptAOkt7GsN4D0mspjo8ZmLmsIdG0iM2csbVbHC/fw2IrwwsBbmf8
+pqaMy7eN9SgNZxW6HbCSwQI586NQ5p//6/ota0hw6PBE0cjIAa+QIYxqEEheAEm4qaIsbmBVhSX
/nl8KDyEVEh+gyFuiOOV8UfkbVxmQ2mwMDA2iml1OcRbjHREZ83FysiI0ug2cr4DoEPnxZUjBLHJ
2/8UkoIq5V2S42ygVIezYtBFTHBEZ+FUMPvunhbLHBen3WVtw4AyR3jDf2DIDFqZi5ABKOoJgBIu
oh6MX/R6nFDcQBgpEg9nOgjUwI1Jbhn/MVkWyprPYepcKJ94Kn3ypbZwlt57sznxaSHSCmCvMbuo
Ex/lA6JB5SwkaqEekXUWbHLCWp7wUfr2PwMOQtDGBzkKWl2zntRzXzzDl8KZauZ+YcSDTV+eQhSB
jNZ8i2SBM1p64RZpEbeN4ZAEq2Kt9imCHKNlwh1/CocAMFBoIhNZm/jpM+uQNlKjT4lbbvhyTzqt
kNKD+B2z+QjkpMO/Y4qH177hSKhhA54m3IxnWp9Z3YqHhOtgrEtBBjRXm/tWBbOn4yUVQhz+pERg
K6ObOvKfvNafBfbQgEGnHDZho7+Wp1F98aFfCApeQu2vGeXZifIfLYgzh4eh+pMSXIRPnV2cmlWb
kTPZQ2v0BS+QRLsPia+oNTE8qIEz1JqRKOCN3AYNcKRTzrBTGIJDxi5RAgQRcuZjk7yE/UsK+p+4
A0kE5QpgdS9DhlbZyu9Dl1nX0yfD/02IasKnqxW4dMwlSIuxGsm/QgmMo8+RT5FjNjuDjWQ5g3fc
uqnYSd9E3pr164ExtI8hAOy4if4+Sjvqna9eN04VWlBx6nlMc7CFlfTtRzRgBCuW1QxP7Kl6t1UP
899vG7Jz6tg7ehXUUBLo5lc9Rp72Em9RCLfKqhVpxThijZMvIuOLgQLT1aUTakwypnPG9i/CAqgS
tllYctSyD7l3wHir8jCktLkD5QVObeyfsVnHeNZJQNmE+YBP/SQln1n5ONFVWDrB4o3PUUE8iGYt
TAfLczpKRVNXIyQ/eX4iusxarEKpIbomXjpwrrnWAhd3mYsC12cK/Nesai7ZYwJzyQ1j12l3jzZF
IhRmGDYx7tKM6Qv4WtrFKw7ePKwT6Gi+AM4TcaleuCkrONnpoY60A7drjbm3nULROjNYBeH5YYc5
w7urH8bcOaXYD2FpSOnkgUOaKkHGhbHR22nfOYxfc2FuQLxVV73ClOXhzepi/liN49plJNYCO/aW
sUyZNnjdPSK9TAS44bKbvkRcJstQBtITcbGzbV2cMF66iOiMWaro34bd0/BzG/cf4xLaGMFRpGqT
hcpc8MEPZGIkXQBQMVhjvhZXaS+4z8Udt4oV4zvUQVLtJPS4HpQhHwZiM6mrYdzrDU6/9Lz9rusD
LB2h8FsIN4MfrYJCpGbrZqzeuqrbQdGy2A4WlAw1I5HSgusfrqNoP/Mo/abLnx4OkGBkXflkWwcv
qC7U/iS8Mi2JuKb7DtNkBLCp0ZwcctXjOHjWsLIAQ1lPOElIAY4yzzY+42Q3QR9NEHXKQTdrWLZP
B4laU9p4p+DbOAAVw2v3yBtl6dVW+2ISgEclSXUQAtXR3hWxvWXQ3QEqhs4a5IsqFzR8L7UxRYYv
3kQlVvKsM5DlXCHfiTt25DaNIfSUALFcOlxCjozZjHOH8yZzvST+UDk259Z7qVQ8vIxx0SWMWLPi
Tnt1mQp7yd0FZ663sKFRHznUhZHlELvQ4hTYrnkwV+gqlD87gEtjfCPBhQJU4TY9FepXnc/UPfAw
9CdoFEShrowI81CSLx6wJpu7UfDmg8YFDD6ORDMAd4eT/t6R62uxmnTMjnuFbEMuvL4/EDpzonJE
E7TURmWZRPVGjIizqjwFzFtEtOmB6uNkvPXgnhLl+mT9uAbpLKFLZ1ZujbQ/G3G8IKpzjZHFYgQ2
0e2rP0N9Aop/Q6K3zKioCjz7y70Tn6wJF10f3hhhMS35ab+4nbLYPhAT6Snp4jKQvHd68UTkgwU3
B3MMld8H5FGkrEJ1BCBHpeWwVsH2uQ7v1oSHHHIC4QhIcSOjGo5cwbMguzgXzXA2gxVj7pOuHeH/
sqqyBkbgK9TTAV8bq3hL2reyfx3M19SLlrzMmaIHaH3MfpEsbXSKI3ViOGraCLS9R1vrSJ7MXyw8
wPkIptWiPo8/jRlBGHLz0lxLMdl0/oJObwy/5hy1uErD5dHFautE8TGCOalxhn9CB+X8KqLGvMSI
rvyYQDqy1vqKRm5UJuKxvh5z5sztU6TdWiILuG8xjoHu6w8HILmF0ZKky2StRYhjopPue2NNYzNR
mNP7tBXSW9AMwSocv/+XYJkIOxCbiI3mnJJ0YcMcYXBsmh9Wfw1UkLj6r770cU3oW3FIHSI1cV7W
YRhWdPgtzhszjvA11jNSp4PEUfZPxICSeqEz6QwKqHOFshOiwIjJCdF/kCSLDyjBciMmk7vMDdga
fQEvJmFwQjmmX9LS+q1xXVaigd+lWHaEHXVqCwN7EooZiKqoZowWzQ7reJAMhPrbNPUV1XGusdJg
TIXJcm5hUjvdMmcZs8Hka1pyiYeLS9eBk+wiosFBYaMir9GJJEaygMGlWv3pRrpoQ5/RPt52vg94
fMF9i+PIWyr6LxNPdknIbmrwVHpxGYMXdrwQv1VTvzAn5G9xDi2jg4WADaQiRqXD4kZelKvoJFmC
fv2buCcPUZPJxtRz6AzZTQjfFTMUCxMdC+eyNo+WPapLAgIoN1tueU55L30OVH3RoW4YB2hW3SY2
1RWAfRBPO4fxUAHoRvQEdvxdUCxh8Ibuax6itJo2zYgqJ4fa85HLgCG+5f6wTXuWDjgQm8ForHU7
v8ccHV1hrgPshSFQSvmP83Y1PIvngweS02TptlaCZ5UNPaJlrIZmlzC7ypUbDHK84rdC32KOYRWw
JKJgS0FbQ4uKefl4vRD/XKwC9ZnRX2y9Ioj8mYEdaFJJsepJRW7+whErDdri0B8IimXbdHLkUxz7
LCkmGHuXi8dxX+bqYybarW6gRU175ugbNS2WzCl0OJURCnzocN2NftVl5BjDQulMT14cHiHuulRK
8h7gFc7tPsM1NcLr1sHj1wV8aW9y0BjavARrFxeOcoDCXu+7wl2HkoeeefswO7oUPCb0nyygZg4q
hydx7JwNJH7MdN3CewALRf3hANxlc7wL4c/U2CwIti4M7r56KRmlDDnspD8ZoJa8FzFVz4AGM5zr
pTcbdYgjKrx3Wt4YageW5TkciSIN8Mf8G+AKjYWyScZxaWKY36kykRsLNk65kYYrA/KP94L6jDQh
LlVFtOpF7qof2eRit6BFdzU9enyeunEX7F+KE3kJvnifgd0WAFwVet2GU6mM8NydFrU/ok7aw0eW
7rsycWtCqZWNSA7TSxlgV+pAzmUsQM2g1JfW2dDiZvjVqljjByl45aVvKafv4AnYSkacgYe0uiLD
PbQgDCGPQr4xrInQQv6MV4M3Ljnp5BhRIao4xkRBsK9TfRnWTMqBM8H49CFexySVTtm1coplYjNw
5feGZ6Toz1k/HXLqAp/bRVTaUitOYf3lN9lrGybPAmKwz4sOj2eH5lea5al4dk3y7gfnEoUamH+H
cQ7jUi4XybYT798ynU7AtSafODXyfx4C0dy59vb7WCQLhOdcCMA3rHhCS5Cs7kcYW1HIpL55wtOk
0QgzvClciriepRgY6lDb6Inq6FXDHqspP4FcTbnPwnxhV5+cLNLwBPwTm4iXgvkIyNq4kh5LVY9t
z89k2fEXOUICnL5KhGscQDJHhDMA3MWGzmis0w72CQ8DuqcD969uYU82D0qRIDw6NFmbOMjoVXZD
RKZGh8WGbWEIM+C3jK2zl1uHfmTqD4bhRWuORJlATM7vOH0Y9BZGQBWB/wOKi9pDqAdaw/Lt0vqa
YFwaTe1OMHniFCQxlONa7aOzF/7NaGzYakYlfLIwu5VEwj64bURnV0eFAAPuVY5/QuoPLXBXK+aO
5Se/F9dCJ6jq8NaVx9kbQbvAajDKIckBfKHgrNRBXD2olpBiWdshkvJ5eh8/QOo2pvXbDsS+mLfQ
/adpylPPRk+4XTPHw/DUQoAOOzbDurTMjjQx4I5tFazRVAkd2ZovBUWg1hBoBfYahXjiGeQNhQjf
ADNTskUyZPXqtST/YuhhFB0rynDd+evQsYun0yje7cfC/S/kC9hqBomRlp9tQusqaIX7azTdTi86
ktrwGu6q9aA1RPfY27AIz+KkxUOQPrzI1a3KHEvxexz9skvCoIXuxurowBQFYgTsdSKQXAtbe/yw
HevctrCTmXKZ2bOFRcFctvCpzGuVYA5CItsusCXJtNjhW0MpJKWiwRh9gIlZE01F1MmANDBDimRM
gKv2H2nBWElPIJlXbZqefSpFFUGTNA7MuobqolCIC4BQI3Gt8/YbbNvgCOU/bq2QPktY2WD+lHG5
E6C7Kax3M8Ifl9F15Xp49h7LbpUSm6y214zhYE01rLqfs7FT2f1dPCzFO2Mw2xXABUgIrmvC4nER
VDnJX2df2ePdjOgE9I0bytQwK5S/t8kgoCoIAGx6f4LujmiPUbGYbcoAQKPrGqwPTjfFuc1iBTeQ
nR4VGPbPh8iEY9CsZp1NiOkXoHiOR1efDos0/dNt8xHPXHDQ24P7OnUwY7xzikJc9biFiByT+gQS
7+w7qAWwrKY+xj2DPWULDJox+6CL5hBnYZiY3VrY5NKOAYlXerVzEA/26o6LosH5LTnbZAAU3M8d
IysrW0fXwjoFgGcMs4EUuXlDNmpRu2u5vGLnGFNYAuuBW99KnI54zzE/jYUHf0FWW4mxUtldXVRX
vdtg5Acjg1ooV7V9QmRkktD3+Q3o61/u4fVh0+Djay9jNDZ9W9xbBrk2/7CO44Pu3wJ2mn/uolvY
/g7TvYTjEeq0/GW4cydgC/uXdbzsoZ+JmYWMcwWsraF5O7ANXMs9SUJ9TTlUte9FKT1Oa74k8U9i
EBM1vbigx50bnyak7YwYImoqk4vM+n5sD3hUFYWIhZllRG4UtAdCvPjuFA0QB5JIWw8wbUSoNpF6
VitUdlyQLpxxz6QEgVOWfBigL9ocM+lCYgfhWkiTNVOSRtU3eAcxF8Vb0GpemcfwzgZMPBJA3drp
3gKbq40PNNfzQUtvFmkEkB0mVZzIW+8a1T40RPg75UlSs7r6v8QhZWB4gvrNXD7MYqay4RGicRyf
ZNE69tkxnVsbM/ypi/1AmlBBfKSkHmMKqH56+l2olgMUGb9cx6Gz1cESMqNeAZfIY/G8g/S4Kmsj
oQy0C0qahqzfCZUYja+etZy3WOgO+94NDrLxlfqvoSet0hdntLee1b1FMDQirT0RsrtoY/zUJ86c
wINHpOHzx8LKNeesTYhpPpwU2gh6Cx6cAyPIJrSmiBHtg8s43h+VS0DgnBafHYXcj/rZjy5B6CHL
OLv2czalJ9uxFjqX0UgrKpyIrvyJ1Zj4zmYzl82LPxtYGEE6tVdDfGn4pbAMpRcWVAPJnz4Q1uEE
tF5zuHGm8JkTfyn9ogLMns4ni/YVA3gLHz5nYPQJs75ojBUOUGshN3Bu2Or0XNr6ttfCg56Wz2LN
MatYV4Q4HyrNVn6W/L1UcHKDc6lSK6kop6XSj8P/ZiU7TgRzDAnseh6GEDpqS9+kzu/c7S2NDFU5
GN/mmcgxF4ltaTJvhF/TKYsOZleteY9tK9sLHyYxD6lgW43hoUue9eCNHrj2oB0LYIxJUrSeIxcx
O4S15tol/SfLwiHn3I+HK9w3BH/ZqncMTBWUFyAPEFWp7okIF8P8kbZGRXwpqEEGRwaNKIrRzP7A
FBo9/apEaIpMENG+T6qmiQvF16hBIGOSpyH44Dso5LUa6KaxWBjn6ehk+sJp+pMZZfAOUJbTmmNW
WTFOVI0rFWHtV4t/lh1DigTbgdem6iDgvGff6zfYptgNEjK33DBsc4BIqBOYplHcj+gG5M8f+SjV
PmchwhOGTG3RGYV0IvVON93ndjQujFbkHAB38PE5HBpcZOqLM561N4uEBRXX+hGiD6uLmjHvPxkk
l1O5UtqcOu/V4qQEGJf6nyHSMrD/A/PpGQ1gJxCRLleoPhfkLYYGnDHMVADllLlYGtjbElPxZMAA
aX3m1dHFRSdSVDrg4LwZtG7deJytS3EGM7GyEpPnTEfo1e6FmkBcQA3SOeH/4FHPo5VJShU6l4w9
pEFi+rcAI5KxmdM818n7Yy6UUP/yCKkZgxGdA16cZ7wXuDZIgkZYETML1OkhxbdSyGoyMmdlkIMU
U0oqgtNxR6Mucknw7MwL5NWNUtG8usw5IOrbROOwyI2PBFWpDIkinil9yKIPbl2Dr0Rwo+6bcUmi
mYgzJBww0tKKqonfTekWc0LGD0OGTsePDcoEwjVYklhxYglQev9apqYhuhThMOTY1SYsEvHFVcaj
7BmuLfHxJ1jA4RSPDaYOMNds9UqYteh9JwOakv2h+VhI868xcHn2KQA7knOGG+RGajaOZmHYOVy/
BbMbd/YYadRvQpjzWCFpF2NvlpxzotA96dkevRSfUdr7EFLBp6Ru50Sc1kjrraVffHIhPhCqjphR
pOjxJL6nByxAJZpZCBD81NlId7H2WTK6Ett4bjYZJQszRsaAfV/vC8n+yK8yUxT0dkY+J3yCiEUX
cUQ/uMkaXwKOw5TtS94Ccwzb+p5QNgo2Cut2yk9yLNB4WngSavW+Gd+LcMsRwxnLXDnBvosQ3d76
4MgRFjbY2DgylKhBayl2jOwmHWZYfHjxZ16bK8dkKTM8IGdLhYbGtdgHDAHafencvCo/53gLNLH5
1NkJVvwwayhm6BOokKXdZzylGvRyL6ne484vKmYxt/b4SWJFSpugJgQPzhsRP0AgZ3pRseuo6P2A
TBNkQ0lGBoSHrWruLMVImYUijtAWwMg8/zMyE4GPhl4M5qL1LWC3oTgw8HJYgrg0qOseqyyHoYSb
MUnALESqC9vYIwtVjPYtKnBhiU66v4FGAPvoXaYDDiZYMmCYE4/kSzg32GmovONkzf3bTBfQCSSF
4pE1w5/KDH89Ihxxs2dfwUS7x0aRVYm2X9BhgYGl+h+OuX+KGSCAgm4GHJpk6C5nOYtEeGXyR7rY
VXEYj2p6llLRmf3DiNswUuGBKKByS+bliyCcoBw8hqT65KCT3JC42Q3FM/kr9J0qC0taQnHRqE1v
1Q82ll1/MYMYFiF8WZDA0UarZv0F6AMivAXHGPMBumuM/hx4rUF0VwqWGDV1axk7ajlqTxqLmKht
oxdFma4CjrdMnzXMvwdMJqZnRf/E7eUlYAKLbIrinOUlN4qQvjnfbcYiTXuD8QgvQCHpxczvnODS
I5Zxv+bMViBQCiESWw6nOyrNPou6F25viAcld12GETLnFrY0TnBlPsI6hmIk0Vss+pYpaghi1fX0
ZGic5PdPtH3E5LR1oKnM0bI2J3JrG6IHUQkVn25YQAmCjdS54NSVdKfYWwbku1EoAGnI6+BDsUq6
co+3GBJd3PfMKzO3mntA3gdOipQFooPhc/F/6QzTyBoXdoPNoofYLbwrGCvCvY0BRDwmLGF484qb
Lx61EBEy58frIaIzkBmQnM55exbWXBGUK89pcUtw1zn2IHeh6dfZB53flmJQXGMoXevYOhDTx3U4
690G3NzhSczwk3g6E5+pzBCcsEA1tpWBXtCf/ihJpMToHdjkPDtrgwSeKd3Dx6U5Mp7mkaZoJUvt
R5k+4XQvXNgqBGpx1NrB1urOrHv2AX2Q9RFwFsDeFAhp7kZcb7l32ztLy0O2BCkJ3J0f5AHviot0
ijxNN99zaBc0w5i2iJ0GX8JxKOoI6kKGtVs/46TAEZERtv7mVPCUh5TcEwvVJ8IMLkh6YZ0Qoe4Q
MdWohTl5nukf8G96MpmjtMmHEL7CI5zLVWn0DCduZu2LPzcr3zfR/WC0rn8AAECW6mvrGdMP6BkV
gUGEG5gRRw+WdhY5DeyV7i6Ui7KlFZCxA50ttGWIQqmWgMNgA4SbNA+XwonpGut0poPVsctlaTwC
i2jU3RgHJmT9pB5If4pbAL5GWK4ykqk+uPSFjMkny2GXaQrFouSJYVyQXGoWLS/ZxMZ/ttVdYRnU
4UzdPrDSglWyiqJwrSF6qXVvwSvU2I4yOmEeY2keRmcXeOYGppvkrdX9XxU/l/7LoHwFMKz7bxA6
qWZkLCEdrlQAtJPyG9IjQmougpscCAO8KNhCLHY5x9u5vD1YeSA3NlI46wpoxX1IjVHQRbBJG43I
9mYl46GmPjKrehSGcrPVtE4MaWDe0aEINX5EzGcmcLSYo/cA1YzopKVhPaFQKqK1Nv+TixIzNz5U
CPkZUqeAJjEpMjN+h216VvgPsROptm+xFmR8wRlruAGDimarpiervIC3+Qw2h2xR4/WH8NZWCLf5
hIu5cMG764nUB+HNHOFaE4p2it1/kf2Vt8ya6YF5CDOcigzF6jy+Z0wveIvM0+XawRLDH95HjXfy
rEQ77796xD1WvGw54Kx3eRt6r1CuGpgaMnmZg3Uqzt9Ryid/aj5KCnpDXhFSBw1jbqzPBahhcKRB
w8bkQTDyaHjL898Sy30RS2BVU9QBB2QvNwmsAL8E6EgvkGfh8zW48M0x8YMCs00Sc2dhkDy1MoiS
0DzRQWjYMAiXG+BRNq14/wp0i5qTnd/Z1Jcd9kYGZCOmKl270lJtDQmlV+MfQWSdTt3JmH5SSeBp
z0MHqzm74Zm4MYz+gbCkc/puQFRiZhTiFZxjbhytleBLzuIQz9Im+yg6e5FwWFYFohYtJgHgbw5w
L73KhBIcL+pjbAY/0vDdqO+qAXeIV8BDgoQhW0r+uhsJDrU7hAgfcrhyTK+GQPkWJobIRcZ9URPj
JeTYpPruESRAThkd7BxqJsN442b8Nv5qMvi3Ld4pMNEAgmY/RDlB5lVpQSzoHux7KtgioNBnlhnq
7XVUQtgt3J/2+FbApdHLfZxsuGNY6EBej7N27J11NwKx7kpsxewRSD86DUZ0TANjlQrvvAOzYvcP
4MCMzyFhwL8T/5/yqlI393WE6qrcccrbngPbmPdnk1gL9xWfjrmngykRbUD7fgWc516xxq1qbVN2
0jhDOxtK1A42RQVdsf1RUmbVnbWIB/fJSeEXIMaU33e2/yt0znbnfUL7ju4OQm/Dip/8E4PBpdnD
8e7w6xeLZ8yNTFhHTOKGXlsw/BMhR+K+2u1WGpWquPhJsmuHCHXDoYaUT7KHl+TfNfzA2KA+4Hr3
8xbNwfBU1BpjVJTCMKecwv7UYXxHDlokarL2VbGUtTn/NJnKtJLhZXNPAR41dJToBZo6hwYfLVV2
Fsi/015VPHrj7trG6pXCoJ2OydgvrZD5drHr+158Ru0LCHpmHouqXelRdZ4LvUfiTWHCg6G+9Mg3
Kj3W7nT08Q1OgMxd8sWC+eqRLl2ey6LncAbXNi41amZXfUk7KCQKJDDO53lfNCPFxKuCmsj19QVG
W3X4r6/g7kTjUkXzgY2Qx1QxSg+TDzIyn6jbV1pkXkzP3IbjxW+pOYxIeVeMM2UIjsXedzDm/4L2
uSq7F9c39mWyaXRyT9EyBRFZA1gWJDnqN/zP6MJN3lqeGotW/eNmDkhT8eBJylhr6qPXEO7DYGzT
IH1Oh2zNk6gbMFZIA1ZLXh2mUILhS6URmDGZU6e6/A+MIDHVW4a/mTrP6x5tCxDjurPwILNx2OJ6
62WiwiCIS4BR48aBlN9ZOSoI2lrCDxJmcGbznJDHIcslCqzljEtxw5yi8LTdEBgv5F3OLTwQXi6H
/0bUiFGT/9P6Hekme5tAPSFl0jo6kAuD4J+T4xNPC1TN3bqt+1OdahlWnT6WzM66ZNKq8tsXvXOM
QExrTFwiel+x3DGw7+Co9JSnrjEPERXoxEx31npgeeKnSnv4FjsPDoR15ZvbOPhNGhheVWceRvMt
per1IHSpCEeqtH5RmSC4YZMx6klfAMv0nJa58PA+s8ndg6RAC5DZ5a6r1KPql7/e5OypaZ/bDi3N
klg7fOLSRXCYYgKvnr14eIpcWIG6/+Hiu5ujy9Rmj4liv25d9aDr+hcbxg3p9uP5LWv7U+AGx6CA
jD/19qlL0cpYlEfawuA76jgbqfjjqMH4mfUMRNRlHys/pqUjTtU+57p/HzlS0u4uXZfoZbna28S4
m5265vUH3t0HwNFM5dVOh7PVIitmG82NuwK+wcgoOA/mbCzrSllHQB0UdX8ZfgSOfgMtRnHTt6+1
/U+bt8QV+/Udg/sn4fO6XfIq4EXjqy8FmJQ13qE7k2RkvlR5v+3adOfQaniMZClwVMRIs4X/D5Bb
Rr1tK9uiV/km87+++9QtnjFjK2Y19qiDSLDSUJbEdxmOjtxVUik0LqktxqmZ+0VRaFhQS8zLtbaP
M2dnal8H7c6Qth5ZzGgUuQxHGfVnoI+fhmRosXR0pdiHZcsJiCwLy5n6zYESq1297BHJ3H61vGTF
f7bFZApEV7WHj56DxMyZsnPoDfgCP3CoAettEAUselVaRppxfdwMabSO+VMuzxG81HZhJB3yTPnP
8qtXqI0yPVgl+IRpcbEToXQR7nWWzggKrVeH1Ly5JXRS49YZ61n76c2jwioZAP3CbxvsDyMZa/JX
w+wdLNx0p+JGec55muDoGo7xc4D5NpWMDGEqIz1U3i9UdODlgCa1XkCL6jydnYZWBp6ulATMvCDf
R2yl/+e5V2B/Bud8MvmLIglWuTmxHQiYqfk5k2URokj6NkRFpENSW+oMkaAl74sBYwsGHCokOCyp
cejVXufKWDI38j3q8rE5pOV48gBzBpRIjkes+i5im3tlg8WmE1OCATXMDRoyTNrQd2L+suR6DrRh
H/TaznP/xviTzLACjouVmwepNgfC4aLgi6Ivd35CELkY1Zaf6EhZJ3jVMHvIDmDzdFG59NjVwk3X
av8l5z6ZWMuiwJIWOUsdqgsulv6CfgFA1MVIUTPfDS6rmE6GYovxlM8gvB8GUpsDCc2GnhVik8xY
F5F8dtLa1xQ2NybjNq4tlhB8x2gdXKr+UI/PGbdsaN1JcVBx7c7IkqAXM6aR3FSOeVJklBGqS1tt
BsVADcgTYGhtUfhqz5W3DtNnpHkeLFm6fmNrjT/CLE4LvPh2VQWjq/NwBrpxw6NE5QlytFoNTSYt
r+Lc+XAl4uWIi4EKHGwRMimDQMnSwd9tkQaXbDoHCqQsQzkrlI91qL/kqC1E6DcDJiCZFXXvADIk
wvhZPQreYLXBS1x1BwNKR8dVj2cV8V8jSH7It2qa9E31EPyUCa7Rd+SJowefNohAU0h7YKR11+9g
91VPIwVNhfvZOKfdmjIOmHpU7uao7QQmNvnoBYMHxEOUxLSh6DPnYoOPFm8LyNOLhCgTQz0ZtnYM
J1uURuP/kXReS61j2xp+IlUph1tsyxmDwaQbFSxAOWc9fX+Dvjh1dtWu3W1sac4x/lii2ACf6Vj0
CdfgFxVSSEgv8E2XQoyLaHPbPoG7lYRoPD5bEOQcJAmvEQdHT1K3iK+o+mYQlfU7A6js+Ji2Oj2L
iJ1j0dSLPStGxmEWWdkeS1i0TKfJfhfG3O77QzNWN5nD//Df16JgzGwMdWOju2W16qGCHYZ3RmRw
OYB8sh1EWlIo3VnwVQA1naQzB90D9gjqGsXYxUtcs5zwEe38E5RWHicEbqQi5g6EGHU5CBiz2PMn
GIYGWZBKT0A1aLKREMXhxvNrYdpYEvu14DjAOV3+zDQp+bGoPNYaHT+oSdAjpSX3MBql+ntwgFDB
ZxFHSEhSa9xcvMogMfh7FMOkfhKEiTvckhIegVKI3Jpi5tbwUXVfqq8BkArMnd9FLu4RXVEGZizy
VYHIABtd8mZY1bjDxQAkmTpsf5H2GFEWjxkpColvArrCAMZoJ/BbO0XsL0x89cFjxzLIVpvUH5v1
2FJA5JbHp8k9oWBo82MCfyqCAnR4gfEUJYmfs4fNSiyI4h8eZVyJfmfDFFoWkQf/CofUPBSdhBsS
Ux5B2Hm/RUoTGwXX4dlQ0EUN74D96mhBG/L54mQTVk/yzGQdmUjfcjGhepr5Ij3tlpG4JJdo+csH
Q8sKpB+Nfxu8RA6KDEciTsJ7+bEDilhBhIiZkVXif9EdOCxnTeur0FxxQvuSxpmrP7L0NuYvIpaF
02123pDdFBQxINrb9ZYCAXkzAFIAEIxqPBLMuzI5CQV9tq6o69Pl0bGvPQMHVBqvVIpnhDpQBau2
CU0yW/RfEzdR3crmatW4QL3Kr3kABIQTUnPc4h8ivaIDR+pOOhqxUGevLQlJEwqHD4MQty6JGoB6
1vV+V2lfUqo5s/TVC1DmcqdJ1B4CT7Y3gRjAG8SeItIzpUl2oIXfrvI2l5BWcCWKt0tSHwGO3al3
xFtt7MT8szDF7GdommKUUi7CSAdRMeEDkCjiX0o68QGdxdpYy43UGdcSVyPTiJx+WnaWkYAoVn80
wPybG04APSScFeBIq3ETGc3ZVHA7pWyvlvhBZTKHKeMIdCEAxfLLSgrpH0JG4ZDNoVeAyXoEvPPs
N+nOI0NRFPpOOu7Y7UHpxd/EagUytIzfsfUvpxhvBrmkasFtX03CMEQa40AnLOY60b8X4yoSKRXU
AC0gsEmBUg7XOhk6c9KgQG95WcBza2om+C5TRHhM5S6ly7a7xmiQha9jwfcrri1RGAlLzprJP4iV
GsSpJJlX23cgYSr1xHlf/JvMbl2TKJVuRPNK9JfVXRlKQ+PTzD5GE+6fBVAaFLNbBffUINOw93pO
p1687uznHBOebg18Cf/SxMEXx8iX1yQyHcg7WY9V4tfRZk6IL1l8Z4jRR2JSb6b73ij2IuZYSL7J
HT6hQuUQiGckHk0OZ7aoVS6jjPKDz0mAchjJv8AiFhfakzhHWINMx6Xd658kGKVilYH1sTrtbN7s
CrsVQXd1WqOCIp4wJfLy0KM7X+rzjExnKXRc/+BkQbBTMVaIY1L0G4VBZQlFvJwaJNPwjeEEe2vA
wxadkEhsOQZyNarYyADHmCNwbOYQpvJcN1yVzYNUk5eICUXpeB84xql5jjplD3c3clW7o7WTd9Ku
bjq3yZIbNAnsy/kw3ttkOuXkQqLo6xYHhwCsCD+sBr7x1/uJxcKefqb6B01E3BJsAxfFbCT/VKOh
wBIzRMG8Mw6fWf3eUoiNCAiJi81goROj5kKokSMKLNw6ksp3EK4qQETIs6XS8ClOYIbBhFI9Ox3W
RQJpTGhAlF8d0ixykT0rD9r06rYVD5kDe3eQ2QMP1xoaZIrWrf0sVGb30kE0uuTXmJ5H1jgzVEca
kCVmOBLERJziZmubZACRS/EqCTArWQvyC/MtRZOyrRA9MXCi1ruTuSfG33pixp3r8jRRfNVyJPA+
OUgr5+DGpNbCjIyOSpwVul+iCby0vS4hQxHHESw+olXBP21QI723qMk5hDzEc0wLJ0Ctwl9QsuoJ
CdRve6s/cjhF+Gar6GcsMdt2B493NgXBYRop5+zIY5HgOhIWzs4+DffT5KWUL45jXHilLmPta90T
tK8gjNqo3U36HSlaA8E0tEg3pEEt1pVZGaXfxMcgtjTpz3VbvmvRFUlIFAy3dL5kZGaFc3dCglym
W6sPjkbAi7XO9YK5gjPA48neK556YLpI6YLhaRYHGS57dWWMPJie+AseYzqFg6bzg7F9GZqGXYjy
lOqgYnKAJDKd+T7pu8NUjEfhhvXbEmQ7fELcLbz8InPEAJ0TiSOSppC6JCX+SCFeJAx0MYaDntPR
NaJTreaf2RpIG6f5OjF8Twmp4iP8gS0+6oKNrfo98qHI0gh1xblDIoAdUIiaZsxi7f2cqXsUX5D/
pM2h2UVGVxNuzB+kd/jAVAxbH8Zsbj3gbinsi6z21BouyjVsBuAECGpxya3qsvZzl2QWQE1bO+Ux
wKOxr/DjeCntAyq8BVogD0eG/bEs80r0nhx9Jdw0dIhmls/TBKgZQpaPNvRjt0KQRgMTTRgK6n3L
ebSGZsuxYDKIjCoV8e6xj95EERMn+TEKX6bguTSqXSoRksGPxQUleQ5kWhYdGe+yy0YccNifyik7
LdoF/nNwVx6QqKPRaBpymoYrMUvWE5rL8SWtvmxtXBtojnQML/KumGG9WRDLL1a0Tb2AskgoMt7G
nMiQnAVmgkL2AFD0yldyLoneL2ycSmudBOHY53wFgh65EWvrGp6mec/NqPX3Cxklma+7wBsu9aN0
YGAqB0QtZQzt/QGLjpf125SbEBvBJkzGB+Gqc3JjpKqhmHqft7ZMIJzRtnUvM6lpUtWUkSxS6puQ
H2+haE/acIiZ0RpUiS1+AihcCI7yxWIV8bJgQw9JMbME4ijietAIywBe0sZjLyuKla7qCPUG6/pk
6qjsWZadR8YjxlMOGqpqHBDnBBix/deTQD/y1YPPN7SdUITGCa63KQgPBPTCKVoexWTKJY5J/xxi
5kgsxjvDOCjOzpv9P5UGjF5P+DA9eRndE860Ih5nlaYvSVKv29jYz4vj60QeBjxT8qtlyPzc5kdX
Nn0Z3MkM1Kfxhj5dkrMIeFUU4s+wF3PqkYpSj88DXQ1cvA6gpqWeELR95k1wFKNquxS/WkYxNCGx
QXgNU+RYWXfkL0XxpZdkdKprgUsMZvGw+vQQtzkkHuH2C2VHcx8VE5qW5CTyjDDuo0MTIvlmaP1b
P5roQogLRGmb2c9j364WvbzXauwQHGaOoW3yt6n+mnJtkxErNHTOlVlV0qyWYvC18CZug8X5YSXp
XPr7XA+gfSeq9taGfLfae8lDgrJw2aJROMmIRJDaWo37A2/9Kk+oQyWPmvRBABs9RizDX6Kx8WQ0
SMh3ObM/VIp1SIAyJM3HSn+X8aaSu1z2383gPjRcV8T8da0CeEqxVfHkhN5JfjOPy2IgjkryIaym
/xZzi0kJS79XqJxz7oeEmTM7RM6zds9FkqRoVjhDYT2DlrqdG/T4hEUadZvoy//kgc16Sl7t+Y2o
Uxj2XQu4w0glQzvra0MlrJyGHFk66RAwpg71JQgaM9U+F8Z4qvXyowm5j89/8Z1hfS1Ii21TrNQi
8NXL+LFLoNA52Rpty/RByiKXO8jPpZteWmDR1KbtAF+0i4QkQjIiv5KXjb44y6GtmN0Lvj+5MfCf
R5q2gYUmRx5Fc3SyxgMHLnllge8Npq8uydfUTCgADXJWYGxjipDwoRdHM7BWqfFcYYiyrXmXsXGP
5PRLFpQRvnC7c3vHRLCRbDjWN1ui6FnONPSgCpN0roM3qTubyRahtEme0W+LFtIDQYl2iUsVs34z
FGQWvHIlP+s2C89F9VJE8BJsTkjeDJKepAKZC5hVx9AfHBB+njCp+Xan8Krq/RGEEs2OzBXs4J9c
7WA+8oIISIcfZuS9gxjssN/2qnmQFzIKE98geKtjSkpQU8GP5mBsvaWRyPejo78uQMfdHbWUadrR
GftvGh5sxfdKm7NlJAFmVUS+0j57eu/D9uB2xcw9JDd/BP38iwJidEDsISkFRIkaSngyk5KU82wv
IuqODEWOtsjG383jRObKVhuzY0RQbZPOr2V3nqkjMzmikE5nPOlql+/+8tHAd0pgccnLDiBQOkjW
vN/IVawqv9LXI35Yh8QiwVf7gTga6HeCmSUqIiVaKpoeHBYeqcfAdYPM+yiiEPsnoVOaKilC5apf
Od1d0B7BOIhecaIKwAfFXk3G57hquIG7LL7QqwH85qRb2nE+dq73jHqi6r4zOu8qFlL2mbjgO7El
cCzwaCRp97K364jSVCX8agOEc7737lBIX8PV8lRx9KDk5Yps+rXFVzHG3kezQMj0xsY0vqN0xw1C
g+khqV/EQTISEKyq0Z6tqrUxBYM51C023eoiZknZcgZIW6jsrtb+ic3aYLlE8SFukCVFfUS75LeG
YI5EuTgxMGb0vsS5CVsJBDDDdw272FU2Cg6mYtlM6gwbTcUHIhSXuI2jMrsXJqm/DPslNZ7G7GwQ
9SYCOwoSu27dqh6zno6QYSAyIMrWC0911kUgwRrJSvLXfIg/HViVWY/9XP0tRCwo4nhQwQV9xlyi
VQW5kNSfaOKlRMSYpFdeLrNwz201+SLp1toaZpmfnIt8jqYvfXH3tndrwMC5ziJC8+kySzXlFK6r
9B+wSMXs2W8WLtQO4Ui5n61sZ1XeZ0EXqHoQ/5ISfNX9P1mhVUKfC3IbjBttepZ+nMlSb3WGnxzF
RcWoT05eARwEZ1tn40abpkuspwcrA2ufv/UxuDTeuS/MXWP2ZzzXSbsi15RsYWs7NsE3VpAw0Z5C
3kfPcfFdOs/ZyUDzqdn1sbM8iiS/qPGNbeWoj0D/AXIUfPE2wUkZygppZeni6HFggQPh/QuQi6D+
erYy1GUkXkayYWlgMcU6HYajUGLKroObH0HzAY0GrUduDNY1chbTYUkrRMH7NeNSaD6z+Ns0+n1E
kMFibTrl4ik/bQB8bbFHMroyEUmSb2Juun85X4JCVi661cZGtgokGdaXtqrfRas2Dijph46bHfms
9y6CDyRcw2gd0S7tIsDImIl0vMnLHEXGmQwI1YTUZ/KKGCx7wA+0FSLZNQAjVG1F0N3witMHvOgW
NZIWNeGr1LrKdwLvc2BXFCVAXcybzoTWp4CccYh79KUKnqTdoesoWhH54k2bod5656WHy3Lho8Ed
U2Rs1pTe4PnPMYFLCB+qdCTa4aqTKw3Q0SjFufNSjOTxmvmDG2UpiN9i4rDA01VL2yqVujbreltn
V539BuWjlhc78uo6RTmSsU1+VCdyRwYo8idETAmWZOchZTDkkG5dJoewOFd1Q8cx7Eb31TdQxNGd
QsRmiE0h5B84xLuW9KxZp4m9nl5Co3wS7Hvkv+507aCCKVaUpjXDvoMGJB81e8Yi/sqw7HGCmBwI
cijJtsD+K4ZK5m7A1AklUaHpIJU0iciyi73NKk45Eh9AFLo9ErSMY+HtlGhG/AGEUb05ZUAKBBSC
5OEO16SnWG+8efqbSXYO9Wc2hZ1tsW88a90nRJxJ0tK4KZDZaVqB18Q+JExBHKY8A82CuxUsuyLF
xhnSc7GEfJUfdcTGjxygqf+N1cDIzWsK5Oiiq0booUX2Si2JjGPcjMBA4UPL+OAGrDs6q7srJVri
Pg6lwczj8oXiqOMFMvsK0b6deLKW6r1ryNZeNoVl3I1W9iDGwFqxfLYclAqoVLDWJGBVb7JcNO14
r+K1mkZaHwkJMKz92H7LDctdw31BciZHl6h8mOfnlJTHGaqCiQTYePQQ7UYcXZwmOsmYk3JnVBjU
S4L06dV07ND3jL0d/+udUx1/Np928JgHX26vE7lV36lDT6hi5Htohf0mE0UqF6lRnYeQQpia1sDv
KCrIeUYA1v44jKZJlGzko1XZzeM7aQ1Eg2GPPoHeFNiTHrqOYwb8XLxmJR+ORDKBQabFurdwTmj4
Hmj2ZOZBhiIRCtQ1iWQRINTgzZ3HT/ACvRYdJF8+15rF8SrKM/h7tSMo3TlgQqoV6oIJLaLqLPpM
k3vuXWrlQuKHbqqt+8OXiRCT8afendC050iSeLliZpS62Wp8mhndxsTFx8eI+k8vK/xRUfykGTaM
mjnK3mG+VcWTVj1EzpHxg4ZA4fLBd8OS5Cru/gjSrqOHbBkrzNfKLkU4CK4pmLuApbM4lYj2zY+h
xxcJdN4T+0T3QojgjH+HuKdYDHau/eRCwPXArOq5fU5QRrgasK9Jl0L0aAPW51TbTfwhKfIK3ifG
glJX0Ax+A97RGGP2xVbiSv7EpsqazCVCotRObJ6Prnvro38yrLMHYXZDZUiirbgliC5EdDik42Ue
v4tAAxJ7NYdVQHMji5AZGJzRKP/JgoI5KkCeERWiQJ9j3GIvWVMhVM9pkUKSqmqSHhCmXNO5x4Um
YR9E7tKoya1JtjgWO764zhnuFCLZm/JHwrdH1/UrUjkQCkZkKqMtRI1k2NyCDlQZj/hmykkH5coG
t0hnbyciDunPAql0emetEb0FakocIVga0xoU5MwokoZfbkxgMu4y87wIC051eGthRmivYk8jcJxQ
yiWCxPBFnI6+UVBkxOAARUG1FezeiIq70q2OavcoqRD8g/7QGTZBhdtMFNnCPET4H61nEjD2Mt7x
7UoBa2c/QhYABM6IpxoUZVDIvLgmcQO8xWK/5fDWqbLQ2p9isv0Q8zSGtZ7AN48jtG1OksCQbWdk
Smjp0IO/oKQmXVRJ3X2KignFfajveGYR6IMzQfUMc39P5yjrYO2dZ2QaArwR1cesJc+OlXABEsUz
2hDw4QZOkDKXFhBfflnrMUZ4NDC1a1ePIMjOUu8lJEmbj3/XI+0YHr7OrPoVud5I56onfn66jEhY
1+CrW16gmcxnWlp4RUqmxIBvTNILKyL7bHtAEfJ/vPDCZUI3WPWZBc8K5GFbR5yX58Z51g1NFhHJ
xbHULy2DRpXqYxBtuu5q+1lMDGln+QNVgLwFPpCdnFUBQxplIOgDUC4aBLXgkvJldbMc9dTkxHTz
jNqNimOwX3eYGYWbcPFuK8vnyAIb5giYLQA55PyIMPgEtpZtO4P3lKuxvKUK8m+DXKTiN8ujV7Ik
VMdZx+28YcWF4GBo0H+rCr1L3/7RKhCcE1EpeXTgM1FaHcGWeYCzZl5LtoSuJzBDf316nl3cdV7i
t1ZKxcGMcAWfQa7x9VtPNL7xKF/5R0ioRuOuTZbCnE4TRnaZQkSHSBxXbHG0FWc27ZAvnAGkAwTD
e5l1FhE05UMxRjjsEFVFGZFplBYFo5+hp+TyqhEBE2SYIewOGQ47UUumij/1xUXI38jRjoqz3C8E
xOdluyqXpySaNtZM1K/vTAGfVLmf7WktXs1FDa4zJtGiK9+XCZoGByrsqsS4SD6OU4x83cqH/P+c
5yue+p/UUMmDCj61svttSAuvuX4Ht2IcgJIh/4LTA42xPe/DipmLADJxLrlx9WASxFgv3t4iB8ge
0tvcVr4ZDJRqqVdbt94EVzJxhEs4K+IKVMad0j+6w0udJY95c7GHPwGiY/RvCYlbvU3ObEeIunOX
mcOmqygkqdqjF7tHHa2C2Zxq8HBUfpSFBKumI298ireRTRel+T6YI/fkrxre1wqwyrzhSILa3DfJ
b2je9PlfGNWPRtHj1KCEHZ569IyNTl4rhyi/YJZDC9XRFmcT7PPI5pRXUM0ttR89uoeOLHuzpwM2
AOzBixmgVqHBkrq3Aw+ZA3teWDtlyvxigeBorR15AS2Cu54FWtJwi8RbV/20tpkMYu3FMtLXzpqP
XMfrtAX9Cc4lP5cOBpJ/jNP80JaQwSTCD3cwE86ytioQ0QDDCyE23DXJtsGXnL7O+qlc7tH43eXJ
Rzo9EdrJTYU2+qS3u6n9ZuEC0WAl182Ismv+r37vdVi8RqRY96VFW3OuLzuNA6pqTbYyshOorAWG
w8YN++cdC5h2qPw5fxbzKPoRb6USDdb5NqkC66UPd/KGy2ruwoxqxvvUjb67wADYNJ0xmwXKpslv
Egag2VvuNHJkpk2q208tcumQANWKS9fFfertOJdV99J6FGUCpiCjdQlZ/F3iCxp+BYkPUyeAnwFs
uEpbioIIMR0QOhF81Oxncqg0QIcwITmUgyuKkbyo0UcI/Ugux9GgXKjT4ztiPRzzUGd+J5MQJlWd
H2lHOl2R7LRlT9F4qiCYZ8DQdk5wn4ZHToqAQ0reyjrkllt5HWFbK5evC6dEwRqVcGmLkfvFRSkT
eHwT+5gZUyuv6NSoJIHVHnwVRNusFl8td02y19n7UbipbCV1QHrq2kJWuIzJrbCtM8PzHU/9WpnR
FlfZhtwX0C1lN05PTYlWWu8xB2RPk0G04aTGxJGEeysPTx2mg7bBuligbGj+Ne4Aql1vGjJUKjBK
8ZJJyIF0A898r/WuIRHM8qvq3QEgU3HgIve5KsgWVJVbjdvQcje6jSrJj6nAc4fNzBFEd3qtbszh
jOqBSeOWqd7RHc3DqH3ozF01kNzQmz4JSb1yqukxkJnXxJtkgJAzYKwdqyDf7MGdCI1W0kcFV9mS
qVT/eXfhJx01yOiaUj9KzluytDjZEEdQeDXuG3SKKDdRblyqbG8Dui3hm3OoWuIPBkzhLswk7VSw
MKE3AORJ2o1CaBroFqoQAvvAF85u+Bz318hkWOlOpvlcE6701eUn/vKhPGkdx4iyyzPsxKgaqJ0P
Xr342gP4MWUEEWlo6S2jGErPSZcDZF6B/gXhr0uIDi4FlHyqX9v88dtOh2dGsgHNMbvkZVnb+54b
ZileNeje8CfIKDK1tXUfPLs5V/64M0j17XneLJ22eUjxcFODhXrLY4ZhtyyAFRlVC8ggW6k3sx2K
wyZIreMyeRvI4YgYTMmDThlXGVFgQ1U1/sjNmi6jzzEmmkwsXbuhwmiHAoDFn5xzTz3q7QOxt7S8
SQsSYlp2RDNQjkanUFHLHBiZJLO9GviMEImta3MVh9BBLJXWJlFUEZxsPdBwYBuX4NcwQyULZUFG
8DTS8NiTWlOOxICRPqasQtVEQDWDj5U71cTfujfdc8Pw7pyqmAeRsSW+K1riQIKXgfwt0aiMCXD4
0Pt5+Sl7zljlBIS81+kxa191RBEzQpXqCUmnDwOaI32VsKgSyEkdtVWloQFnw05xviQ8GvHOIvfD
ZI0X5mKK3hPjWe8BHNCKSC1cT3hGBtQQIFWMMVmLKTVFDZySFFV5R71En8H1yEVNduCI4X8bP7AA
sl9ikZhpfMhomN6hRapKfUcIipi7i/m1MU5YLyJYHhxqmrVN7VV+m8BUgu65q06YMTvDR13HeAj2
SJLVUz289oW6ymmWYSBX+lfSiXOmAVm8Bd3AUI+ws6gfVL04xfE7R+4lKuwr3jneXvJ86bT1Kc0g
1syEJXP247jA8jRrLct2Kt1ZDpoomaKNGNF/a2wzAaV9MMnO+Oc5xPF4F6+cfTowDqr9QfqO3cJ6
FL95Xb8slDebYfJkV/+s+kpCGNskaPd8r5nQKZMUXfq2g2hSfeB87eKf3skBVA8te8S4rYMBdRGn
ZMy/JF5Pln1SGDf+kubc77ZKdibGy4wLiCyhM86qOD/dT9a73a7jaJ3SYDg9GQlwLWo4FCs8TnP0
q/HDPFhX8wJHh0S2NR7MfmXYDDbw7U85e26NJBFJwzkCMeBJkaRH+Y+DwqW0MfrlTiBzc0B6rhI1
wprDqjPIL4jN1jwbgwtaaxFs/hISXocFz+JzHDTj4tQLEAImPuZEZxP8vZ8/GqREToxNZr782Qh5
KDwuEX2pfJsjuMG9OlUu0Vxgae4m1nYiWs1Uc4vwqaUUoqz46DgCuqcFp79VHyVujLSlCZHLrDgs
4CQssZKFEe/cYNTbQcXs3oQXm1nEHvCZ4TiRn9fOmdHMYAvFTTwkte1gEs39YngbInVc7NoJkyEa
7Ne+i45tDp0vAbBa1j+E2jH39i0cEIWNFs5UCZcxhYhDZJRXy0/oOUQB7ppm29hbdXmsjcfe0jlm
iC5zPvq627MCqfyb8AV1C9yQ/RjM7w0hAZ7q4pOFde3XDv5vxTyzpTtmuuOvViw+j/nTZz1+Iq5c
DhPEVo7yIL91WL7mDCfylv8pYPkGWJVkmRZxv/BUko/kOpLAQv5e9GHVcP1V/ywUSpK5BDZjBKwL
QLyz2ODGengmLstHdbIfaQcUl7bWPuamujaImOuoS2k8znrcb/fga9kjhjyPWuja4QC465eXGpLb
Yh4ihzllOAPikt0fIFD8KijcyApvECQMLBzZu4VXmE4x96HI9gRcMPzlFgVLI8iww38Ds4HALJEj
De0GBgD0S3ROLf/E0EnvFGsbHyujjMZ3sm4NFFGYYN2TixOW/RVnjHKvE7GD5LulRhBNH2Kuqf+a
FJY++LtwukzmukNQZBhivyKpssIRaKQfOUynCtRrYWIttjMXPDJ7UUzg0+xK66VVP7A7ZBmlKfi9
mH75TFDYnI2VJPjrKiECP2Z/n7TEHdL7EF+rdt8U/0adGWYD4tEs+84LSRc9s+Hm9tXNctYQwnC3
LpEEqHGacEdlfTW9z+p1CF6a5kao4VzuYGRm734aXjMUxJCAMNuE6fUMYsFwUnhCpdiXRqW6Wmt8
B0RXIE1APd9AuDb4PhwdE4VPG7B419XUOP9Jq5gGAoikY4q81qNwlKMK5mmJXuDtOkE/77rH8LkJ
Nnm7GY2HsbSA9fX1yPgBbW71n0SlySSWQeCzvxfVfaU82M2efWyZESsRPFFCVboKuZ4NMqzu3gLp
VElGYuxIvxFhuEn4aCRvXnfVw2YdkzNCoWOIFp24id1E+abiTvif8H6MZLBu5UqTqhZ5woX9kTfb
ae7t0W9hHLIj4UQO0KO3DlBwMXFAvtTd+MzOsGoSqRXHeEAxr/dALJM1dAehn22nfZlng3+bRL1o
V1YB9Q1wE4lfObbroOYw0a6Tlj44+fJTe48o3B7/rOhtuhdFbEi7ddTGrLDNwYxOC77dAbSjTM+p
/lFRuMmrCxKpR2fVG1BrnJ2E/KN4x0kXeduRAH+DpJ3VDGs4x8YlfVuoE8Grselm6j8IK9hScGQl
5JUd8G2AukP/IEshc0ojcUbOt8bYCpws+KZ468vHuKNgrD4m2PRAXjkJwTwmlreFd1BQccgrSUGK
OILtQPNbIsWFuGu29MQU83NitLuqJqaygYGFFgdbMVAZwoPhT+XdzJn7Ut/7SJ+JTklaCXPbLOBT
OuVTkeaAcNNwZN/H1kT+UHDRM+kC6jddDjpUaBcumZXtVpvOjby7LgIn83yN+L0h2wWUdBucT5ZF
ziQu4nRbwM6pZgAHpcz7diRHToUrJ/+INDFhvpkxRP0fhwHQO85udUP710dkv9jpPmQETNFjNK66
oQNZQYlCXcib21vcPsneJr5SD/NrYv6m3U/L1WTkOxkAq1D57C37UgBH5jOSwPKNNzFQeO4N5Iwq
7YXbFNrH3tdlui/ObXLpuosOxp8Lvl1fOmKJiZVTjP5YAxyP+AAr8APheACG6+HOHoadzERp+muw
ZzXcmknFMp4QCK/bja83ZFqyczD6OXQ05QT444zquTm7+Z/JmUihuVUAPZUnAEryLWLUX6xVKzMN
vtS5PVeN45NIZ8cI8J5ymoP3WfGZzjbx9q8iQ5qpov67S7nWOweD6fjpRlzELTgRAefssmOp7ylv
6UjwCLd/QbTDh4bccbSw8ynvlOUi5JOAwoNCiB5psWjbrjXCDw1j+Tg06yCtyYsnNYVlPwJDcefk
i5qHS8wkNpE0SJQpDZ0EC4m/ROISq5JRVFifhIB5uzp6WI7DJxoMspP1ECSkTCHoQLpJatWzQsBA
8BPMX6n96EYnh/uKbZjorcatL0qj0mCrbQ8krDsTXopOJTxChentjhIHlkEiKkp1sWhF0vU7NJkt
3uTwHc6gzB7TgTYINAnVR5VfCuvf3J4GkvmM/Jq2R6M8LUzeyClItuKh/Mp/y5I4sCfrX2m7dzaI
MCva3bSJ8M3rJIa8o31JrU2ukNe4sfs7i0oWj5yOHaBgokJHhz/7pT3Ow3MGsSZBaVr7KSaASjF8
JTIBGO5d1IgxT57LnZWNFtJxPBa82Kfvc4hOKoTXai4Of3DvYUd+ZNlA9wiRQFsx8bt2fM1tc2Pm
vHzJSh+sTcg9l6WbwkOdWItUKkI5fdbi14pTBep46T0fpgM9Mb/fRh9sdgBRICnpSzzQXnco6WJv
4vvIAiloeWw5rDCp0Tp25X9d2+dm6PhFT/wnp95Fzj7mrvzQRPyTU9BMtAEh8Xdxd+Q/GIlCRdlF
9wmUHP1B+MGgeta0Ox0dItJ0afyz7UMdbqfuagbMCJ23cbikZdop0m3AVAKOL1nT8gWyfkEsMtaI
GiC2zR2Hsi4hQsnvX5Z7SrJcOq4b50ruzvg4drQitRuVSAGAEwYVO//AULGOAwx1OJ4r0BTAeQU9
cY7LrUPV7Ay78jvs6RICrg+JzalxUmFvICd4CNn5lWDXttNmtClRAMmsBgpHM1zTwvgQmG5tRuCg
ab445rEG7vDbmCaDTe+Ox8hsd2MHs1rvLOU1ajDqjQfWul3oENwfzsSkq4cgoqiZDO/K2rjW1wxc
0ogUC0hghEn05g3lI86yBdTlOn9Mu/3UfXfLwEPiK8awqpeTQrxJF/fkTPe+lXm4bIpDrtDQZBRH
cnXErUKAJqlJO+kfknT8Smde6m5oh7ZGpV1MYmlAe/Yct21HYk2/tdlJoHu79rMkkPOubsNLwK4Q
fQpELoM/0Dhe3oJttE7nPUHUpyU8Gu2wGlP9znERrd/bRfVojNNOq89JyT2OWidgaO8wtv8Jr8Ac
eGb/vASDP6ec0rlxnwZHJNis18T/bsviLqKyBW6uJvxT2yjyIAx8P18mc1Ezkbnbv7n1yaSxs34w
urf4q2wuqfriFvW6LD54cORGjIXchNqt7TcjLjFR5BswHQMtDCoahN4pvhb+OmrFj5gk9JS9iSat
sfaQnLxOOhFTaH26VRhol8HK2dUqxtaPpEr9eXnAKIhklL54T3035n4l2WQqrlEv1AG+mV2kKfLG
8+guTzoAOlor0hMfiSJtZ1w5lGRBrkDMCOkHUUITY1l+pt3HHApp0nI2EBOPa/yTgMn9okR+DQir
PFbtP6pwWP1p7q4JPPLwc+R4v+9DPp1ePakqfoFLV0XM3CG9U93a0ujfQNAmSu2Q/VAiwWSs0drb
bKmHJHoUm5A23QaNOBYUGkxVon9DhEagApMl45Q1snvcG25OBoiYEcQ1z+w+DBc0XUvx5XLYYggn
pLdHo2k8D/pdHr6NRKB/YdfydJRcL2G7uwaKvap5MQILL5d51LV7CHlWHKqGmTxHaClUV4lqHQuy
xZKSwftFbRMeX5FBjdyqztoZ0JM6HHAXQ+NbCA6Bm/rAswkKvsBG49/Pb7FHE+TsXSCIAb91FEbC
TRHHgNK6gsICLxTPGsReEtCwSfoE0FzVIHId6TQBJ5IIs7prH6Eui5y8IgJOsFy27UG8rSh/MLEG
+lYC9KRzj2AJm8gtUgAkEJY1dAh/leYGRSnmrbxO8HlT6cBbVKocP2QNhqDHatW8WewCZK6z0B5z
/RCzJ/egMY2l0VOJ6tfSTopnXJDm0SOQUN4kZaEGX3RTPkYB8dX1d9TuFae5FjNmonyOruQ/mi0q
XvTl1CiPFiqpcmPDVRGp1xOVR6He0A6+PlMmYQ9ng0cPRwcd12FMADeRjy2TWYgg0eOdrod+b5jJ
fzyd11Lk2BJFv0gR8uaV8g6ogioaXhSFk/deXz8reZiIO909dxooSUfnZO7cBt+ybFHq1fJT7y/8
vUVWko9iQaM/W/lBK56FZQ5yKFqo7JAwzAzullWvwpYH5MA9sLuvtobI4ODGU7g46OSIpcCMGYxQ
Guf2c4NOKaR8UpiXKsElwp+fVqqV/dWgHyKeAEOwrVu5a4W6EqnIU099qNLa+Wz2qk4YDgmouASY
BIGP1XCJicoOCw3LOgUnKCyaCHitXX1rmchGwnQdVWtsGObnCFdxzWGQFVgLzonF6Pb4Sz3WqsXJ
gS07Vnt5s3K9d0rfq1pKInN3y0drO/mkZOsIzyLYZTy3jMyHiE63rBBQPqTaLxUWm+E6amPs62Dk
NT89Fo6WdvME0TMO88zxOZn7tLhA9Bz5LUSzklGMYcy31DyQ0fqsy4CqIjGbVjHDEEeoGnhKweAT
2R+V0B6cSohBnOkIbnEgi8C8PCvYalnzlFTwxAlCyqBiRRY8yKBcmNUtY8I70jQo6rzUKghMMXsR
n4163EEyxBc0I5E/sCZUGBlF+8lwcmt0K3pnoM5VQ7EN/NK6+9hQbwFvjrhjTyVWODQVwrLwizsW
OMO4ykARSm+PCwPdBDbvUIqHeonxw7LATIW/w0hUNBZwiJusWFUmOUvmFatwL/C+sXHib7BJii0R
EnkFgjpqjkAq2gYdrMzS+XemuHXRLEfIb8k8LpouwNIYO2qsUwT/HCpzpboQwrBn9ahpVXAKGf/H
/b0NTloWXC18RHMcR1sDRMAjkgL7F8Ad4XHM0W+cYgQP7dXiQ2Qyb1CLVY5ZdqlhRL5qLc61clxN
dbykRsqDi165JJ2Xy4JpehqdcowpeobsSKw78C6QfNTzM7aTKg9YEgBFBkOCSYxobzDcdRvR2/ER
GU2J5x4s8AgC9SCGlhy5rkv7a45MeCFHhm+pMUOFYaCJZ5xsuh58bOaJwBzqTPzY68h8CQZIj7pP
w7IdEHurcvfEpUz8qqHPciDVDMCqDqEeFkUQ+Utw768ARyqtIqFmyB7EkBQpjBjcsQByNDDwC8bm
qTGehNuCLmgigBT+QBd1K9N/L6I3j+yZvv4gtJCEL7Qd6gfmRyYWBJCxlCojnYmZCT17ikgqpc5t
3wTFsiv4EEHzYGDOLo2DDbBFVENH7WOwd9gvoo+agrM1blreZDbYHLkeZaoR/JbBUxTBloj/OKQx
b21Pqxv0DWR9tGl98EWRK00mO5PpnMR8B4l2DDJNm+3nN7qlJ6eBwoCneYNoOka7BKIbYcSPfLc1
MgY7jDSSvev8zcZ9t0FmXK3Rawa0dpgKDK63bGJ8LnkCEVCJsEYyvz10hrlmRYm3kBpu2OqK9hUA
Q2Gi1ZnBVgXuUcCmjIzn1EuSC7F6Aef5eCyV8CVmBDKjJ0HsGno3ObCEfc9+oTePBnYMSqlhkcRq
cjl+/AHojcgDoDULvn7odLALyIICWIaMJA5FXEMCJ9ukCmAbE8t7i7F/oMPEwohWhZRTZOMjrPyk
8IRY5LkUkx1nKy6G6bS/h3a1hRIw9cGDA42m7F957j192cC34eDSZqIqHtOgB2Ugv74891jzdMD8
eDyR9Z1r55Q9dlLumn4mRSBVX0IFlhhs126j+6cqPIT6zul/+xk59fiQON1LaBurLmn2WoxT2+UP
VB5BYbgTJbcxKyZi36D6IBDLhhyDyT0d/Rx3awmsEriDKQNTqAKDkIyZhs3V42rKG4can5g2TAw6
k5QXoTbqGrLg+SkNLliv4IXEXMKucJRUPOx84OfFN8T4WZCfU4582XNNMiJ44bAlRHLT3jxhlLZ3
bzXPHhvJMgTSGqoBYPSdj1UiM4wdaDOTehM6HhHee1WZxSmpBqLWaAg1759n0uAopFtYgHaUGj40
l2m08NJO37oayGd6zS3cD7DHiHqcHcDkEef/RQoDUrcaW3b7XLkRp3UhWsY95Eks5hGkR1KAsP2U
7bQUO+vKPteYwDvzgycyRMLhUhpeu4alx2gpzb65/HyGIwoViXxlxd5H1bTRDpa5y7pT4V3T+UMh
a9B/n0KbXCF7WXdvnjesI6rb1PlJnY9yfAaVw3OxA59Okm/rMC4zHxemk4I5asI0g9OtwV7NIsXE
M1HUhsCrKJRuVv1PnF8TBsnqsCV6EFYiBwEbltqfdOjTdV3gw4XHsG09wwbomZGUQY4+YMCnqiFX
/U0i1fkvIamU4ahtTfviqSGclavlnJiPUb4gpyfi0/zxqJVIB14OTfPWkqsSEcczNc0mwAI9x+rK
oqohRP1V3uou9zeVxyZjIvPD+tr/VLS1jhsfqiT9OKn2wsH50YSDK7SuAeY0MQcUIaeysTedf5Gv
hZcHQW3K85XHC++xRlvmEFxeUf/wUvChOjHSDakk1TODgxQr2w5u8QJA9Vx477hCzExmCeICMK8R
7kcsam0S1JDIixz/tBmgljJEtlftBtohZrGC8CAT90ETSDqg67GbxWCm+DtQ4FdnGm9Xus8D22Vt
vVvtHY0ca6uExhYSCCPmr3B514Vu8lp+SA/hTeRIEUoaP9KdLFrllAmQjXoQrX3ofdp+cKwbZEM8
CK4CSzHhFWTMzdwu3UNIAXeAgcaU06bSkB0ZM3+xkCVaEEKDwtvD19iUE3C40JsC1G7QRlVZgU26
0HVon8fD5EE+At0Eq9fhPBJRXlEYKiCjcC9Kylih9tb5JolwY8IzvIEXj+8QtBnoAYNzcavlBHDk
2tHSe+bneXfb/OSDiCMi9lZT9Gnh8ISVIU/Gpk4SzQiCdTH05LcWA1MXqEqdsi21ggJkizwirZ0l
c11V0o3Wdrka4KENgPLKmL/Mev0SMTVt0mqNVwn166unIG7tGOd3N8kRkqwQF/yDzpHBo4eKIyPU
Rgjx1EUdHGe9dRa+V1/q7oMCQ+Z8DP/K7FfiUSx1Iwtf4yt4E7M7u4uc+7q+zcoRJSotK6tZkFGL
/OU5Z8ifnnUvYbag1gfplzlP9UtcpxRynFDjtdZfTPsc2Rk6vjWUoU1nlyjIaVYyZvQpRp2w1lIC
6vYM74EQ6X4EJRYTOEG2BVZHGwBtg0IJdJLY4Np/gwaRMUUFVRv1fQe2KwCCAZ1nsvB/UvTTAMsH
q8vWwBWDmcEwQorQHCg4ykmLdfhAb/QAlC0ooHBLln0CxknulEu9Lp+km45/Rto0+rYnOVEld6M4
YlEDW3NgxQUEHfh1AQIU7gr8gmWhoNkqkMWKLTUM967KNkhMxQ6Bqojnz//HeNYFa1KoVdjTVQNp
tbMUUkPUgJ8wmuHQRNPhcf7KuEmQ1k6lkWIxFnjj+dwGWv9VUF2o3zbY/mA3gRXXjKn7mVfQNo9B
eyYcQZprwowXOUguj1+UB0mKewZw33d77161WxEtMZK6z3fjFrwH3/09+/Z+5zvsbu3m3KbX6bU/
z1dUjJ/zT/RvePHf/Df3bb4OL/qX+1p+6u/gFKdFf7t3T+OV+29/0vGrn/QOUfhAOt6n/2ZcS4aP
oH/g2CSXfNAKwKN32c0/xbfivX93L/CnXgm5+Rp+55f8p/xosalZ+m/B13ilRrwyc4of5CMq8OfP
1GL8JO6kv7Q/9WV9wt50M2xBy07OLuWfbtttLX6dDuYnQUnBQ/1h3YlgWLufM7h2KP9znxtjqXgO
E8J/VQIQUV24rdAk9srKWdHXraIN6SOb9qU7pWus3n7GA5yVk3NSPqT4xjKMjurLP0KoXCSrbBUv
ERgtsHHa2ruHaONdKLyO6Q5c5Diuzb2xLU7lllb8YVgTRPdE7NxjcdRf7GdsOtfFxtlMR+IKH9Go
Hayts+53ySV5RCT5GK2bLcqXDeyWBfHzh+wU7J1Lcay3NEIfCDEX783y+fJ87PgEb/YDYShY5XEU
LZpl/IhB7WP6iG3PpthZe2WD/AZ56oO3cfaYYm66Y3hQl9OuXugPxXO9gRC3ro79ytpDelhOS2wH
duoRztIleq528QNuySTrQTzNH6elvkyWxVqn2d22C6VZWwxhZgrvBPMGBD5ArjpzqTRtaSkhDvMm
N+qbGn6Oos8Zl06lQjvyHyrZecKDy0tAlqiFLYBhZivdf/Xtk2GCyyjKQ0VLPvk8S3eB0AZOz8xR
VJUroJGZ9Fwnmrb9BPDJnHZA1DZH+ar1WIkUDXg+u8pPB1vCj4D+WIwzpzyeh37w7kRfgFT8mbMQ
l4tOJXeUg8PbVdMP0C+nW8ouH6L+E5XpDNlQ6RjkOisxoKAkUjJsg8kmxuYTb73fyoDdxJ754DKt
Ksz8eayccFkE6TfxmlUOLNlmsBdGjco9+gSJeEixGTKEzmXbj7lGT8y4Fy3Vg8gJCr99Kp1hB1ce
/gEwHpCv7yGchkE9zicUjsAyB5WdAp/2Vd+q7KNM2tRvaW75njbeEyj7YM/nHYN3LH9gx+hs6BFK
CqKKqojyZJXq/zx7oO+3ZfQfI4oYu72vnalUHmzoVRYe0qn+3JjnghiLGtkOGTkN51VIVmVjfgji
wlmPK9hSgt6zi0edW+CVDgoA07FXgS/rDPkClc2IXqzdGMiqGMx1vcJAHV1Mh4GH/bfDGSgVOG7Z
1BoXJ14Liy7ECb0ZvLK09na6cMHmCij684/1YxiEVaX7erqKrBKo08L8g6dZpcDiqN27hRrfTF5q
oru4RwEQXNDYb7XuvphZTtrnxe0hYpAUBlj3oBoQj+qzicd4W+RPkaojQUtXAQrkwvlqmMZVyaNm
3FtAM9VjWhle/YZU0xCmffbLVFkEC804vrKPI6RdKrQppDU/BCFWHl9JBxY97BkwY6T4Z3eSwh4t
4P/SHNnmr+O6gA4vOeF59noCqMegq++vgP24iplUtUClOeVliYmxfMrm1KiVuIS/xCBJaELoKA3A
EwtAQhdiERUYoSUKlNjZwF4dEnuIt/ZkLsviwPK+jv4/jUpJoAFpf3xr59FbgVHnhPx2zUsRbGcN
43iFbE7vl/pRhTkd4GRdIuOKzHwHR4pKU1E/OcQU18KG4I6snpfBWTitAjKHwVX32KfjpcP8UZrj
7JwTLNhi+RAHexGeoI7QdZxYE2DlPD5yFZyQFYleZQKDJJy2JFcBgO0d0YQ5N24slx5IHdB+IAwI
mbWbP3HzXEYKBR1MOsqpkK/EiDw3sUZklKv+msAReaCccOmSuOC+GRdGUTwyt9KKmyhiRTeskdc8
bRyENI37PDO6QiLR2idTK9cdXYgcvopmIA4mchqYEydckpuU7CwJgTQ9TpB8gI1o1skDETOxtiCC
EvfncVm6ALYPELPQhKLqTkB3lNEggrBZe7W1d5uFQkdsNBfRkLn0CQj2Vo6Jb8g5MT/9blODLJtX
h4MSiYz1MeYGSoV4W6iPbYuNWL6pcezBXUv8mnHFGlCP0E442sbU4DGlZ14llb2oBD0ZcVHkBhYJ
U8Zum6PHtqQ1xsjRNcFwg1+vp+7tyNtGNpXiMWuvLEQ5JZv4XivhdvNkXHjTfnObUUVlQbVw2R9M
k7LTzfaonViuPpopvEEPsLWBqAnCkyQXUgPYLyqwlomR69DuWa1ZvQ2UdcNKD25d+k9QNzMFeCkJ
woN0MkOXI/eh5EbJXiJzX/gXzPh4pJCiZOnZLHNqePboWDIMqKdlEoN7EmZWK13ZztNj6YQoZUkv
wjBcN5UrGmR8mpTdBJ1Cz55DWkUF6hsdStjrO0JSj8GIO3ex4m6kuL23JWLP7pxkybkOmBg4GkNN
ElM7kw12V1KX5VD3JlwrtnM6/sv97qHyZirwNDmPbv4BUwAwFHGkqn7ldf1EX401JtqgyoTSQfwt
0BDe7gGuT2KMECrlDf5MOXf43UJkZKAFXTZ3anLeUtYBquy71v+OqbL2eb8g0cBP2zcUIrp+dvD8
UAGHevxh56ZmVOvyhnlY8Ng/zkjWw5sWlzDxtcUcIwwlm9vOEAxBqmm1ZN+b7HXpuBTpy0gx2ZCf
M9jPORykwc2JkuUGhs3Zy2+yBYugsNDHVRtTj+FBlIAH0Y3OCK5s1IodvaQ1lIceuXXPuAyDmmas
FsaYf3ArGbk1b6iC0uEq7wF/6iYHzt9eRqYp4YBt+9xrDKM0qVPKTyZumzK0LyGs5HJKP1xaO7H7
7VQgGsiIbC8ZOBLkrsDCdYuBq9ZBlHN3mlETrQU9CKTL4m/6U44D9or2KMaBciAnGZtinWEBW5PO
s8T4eRp/aDFRnm7kXc8shrUQdMJZ22RBmUBm4/Ws0BSlFYMBiI6heIoXcPZSB/u7ZqMn6aoXQJ82
jMGpCigw3/koJqCJtOyDQ+QVY/6Sd0ls8gqI4XjPKMs6+ekbfHJg5yS5iQto+lpEMItjoP9cji+b
EbXJd6iG4jF20q2bA5uxcw9ZKefcDIcVMiDfs0LJxRmKHfR6dN8FVIQgjbcDSaDVio1BXeOMjcnB
qdbuYlGWwPgdWsqqeMXmZ3lXfJEMbPMz5ZsXYWbUjagsFeUo7E5d1Y+8iHK1uTAkeSFb1IJa+j3O
Zw8aTInqLLPZVrgBVXb0k3vAFh8Tdpha4F3XeWBuNWFG5xcPQ2c96AFM3ug2GcraBsziYItw84vs
HznFOdrlpknkQamgf2ufEilIomZlgPXTIIaqsjKe/+qnNNvbTJZHxFcGz1s0WCNdXM8Oq51p9wku
U9GT8Kc0qenI0FcLwGrCQ7wm9bCzpidzbpbBJuSrx/SrT5Zqc448d9U0FEloicRw3V320HEUgqgx
c832Hp1AXhNx3MIkc/ytPExOPAfrMNGNOUSjEJfcRIc5RsBiYGFewKHAsZApXUs+YrzJ/PqXZEEz
wnzKYniJbX1lW8t6bo8pbgjSc1NSqeqrFZOuN10zGzFxZNAHpzsG6+umdU8Zvd1Eq6fau9BA0j6x
lxq9D2sPlDCaZNMP1W4lq0VNulVdlhu6Nu9QEucSUyMGktWMVFcYqwxEOhi43Bfn5o1EJvKyyc2a
+UL5PWEhO0hcIw/+5I3vXOd06mI1chtngf/2EQMzteO2tQpaCu5PcXdGD0Ac7srEW4vxEPLFZUG5
iJQH2Ne3vgJ3qxnRoaYpGAaU/WCiGk0BcLesI+iDaLB6qG9IJck1rpiK+MEd0Aoo2tQxwvTztcdx
1IzTQt5bZpFbeZNmaFMZLNoAdmWO22BgxK+p0r84tn8U/7o8uAMEXCsddhm+CUByPC7NPhbTn5nO
Kmaz0qBP++lTBjeXFzrwoPcX0OBuIaA+Hi0MOJezCixIaSTbz8K1WLpYlwxXqVRiJCqAU7IKFAJv
rpzWDhlW6C0Upmp+vSsYqzCirjjvJXfUvLLnPI8YBmjOrWSOTIbTOmSGMae4mzJrz42R0SO7HuiC
Vp/BSRKg0W6+lJihyQhH0Y8+MoouIDOtqp+yQOh7yrm2CJoBV/6XmtlSAdnCnAJlJBmMAP8cF0g6
79jPyaGuGISi73oCTjNCBU1Gca716vgbktnWhKPMabKuu+Lg1O0TsjVnk+4mnVxI/QnJvKc/QvOK
Aphb6fgEG9bjU9H3sa9KcwjtGIbdCt9NPLZqvz11GN2mIdcxUMLRUjlxd2g6ZMcXsvFuGamfTfet
T08k8hX5izfiJMQ2x5UQbbTN5q0+78Ty7y8WF2AIg+eK3hIW3IAeAMWbKfkfXfTATywoC6EVMJOI
qpstLjMAq2O3mhy6XAOcVIq89KKWXCi2+ECJFaz3ScH0d8gvNV6MpTs/BcO/wXvz0+YEGyoN6C6D
JzPdkH5C6DiSfOCEDFWwB454R2oS9xx7MEYk6goJlJAg6LxyOPQWGGAFEmUzA8BIThzWpALTgMT8
BcQYOd2Ah5ishDQW6E+MiJ9hnloGFEIXYNRnk6LGEv6jYsCXcNM3A9qcUBzUDGvhyEGG41efKbqr
PFfXo/HrMV3p/VY+nPS1NjQbo0LB77lb3txKu/MrP1iHbO/iB8wz4iQnO5k8FIfhCjxlzK9E083F
d4aDowVKQL5RrKZY/yB+oX+bkchq7yNMfMJOYuKxJYwwaMFnquhfcaDHxP7723Yw7nGOEWZIY6hg
UAbcxc2BU+GzNkDzy+aUY0rLnVDVO/0rU8rMe1OMaNMhQtFgH3k3AaalbUk46Kt52UcWwUgckygA
PG/cRMF0RkOwQ6PQhO8dVmV2jS6G4DGUb8n8LV86Q3MxcQoBCKrhvdXBcJxgnYOmOsFESJd1qLRr
HR+83HjJJmXTer8ZkQMJ7HODih/rTSfOD+64MrR+7TNQGmpt5+sRM1govJiSM3gECVXYPbP1gJ3Z
eNTq7iG96saWGwtrBBC9RbDbwAKyhx4uZbDSA+VoZM2NhiaMb+ID68clOgaDil0toTK91PVVpXj1
ovmx8NTvaEpgtcMqg49KBPqhUrwXlg1C2Hc5R4OeHK340RnO7IGlcowp17IaZuZH3gL3PGqIrbBS
X8REgGvNv24qTqzHkroe2oxl+cz5yLXHNp2W3pw/axt5Hsb5Rm9sTTC44XcYv6oGS1BsUfL4YDzJ
4q7rf2pJNnSrL1zvLYU8XiS/skCaMli1sCfLEeJgfu+0KxYQ62bmWe9t1z/VXwjJEvNssH9OIwM/
7EC18B4zozb7CcY6rpT5vbS9ZeApDx7RkvjnPyfoWMGJEsvbtE2/sQlOqNh8ZuhgCQMGTUSQvrLO
9XbXmP3BUfNHRCPyvdUOsyeP2N6e483EGwIRQXwvmFeU5q/bR6iNAQ+gDuKbZfk66rwK3l63Lhha
hXZ4aL3v4e9kWIr/Y1aYG03jIQuUDCUCCm8qbtsM25PYg2izx9OhDPZy/sResGss4sma5uCUv2J1
pyYV1v0C2QYwVBwSKp7nwWU1AS56zKRaH5KIS7xNtHBhHBUXxlrp01/VzqwRjiiSI4GDFm4NpI1H
uFp763Z6yphymMnRTWBiqQi8UQMq+Cig4FR1uLiUQinCbhv9aMfyd20PLRLU//Cxt957D/pLryPg
CZEmFCsKKtf32dAeOwjk6qAyJ6UFbMa1lrHxufPGxETamXdG8ThwjEwAdF1knPWIrVlv6DVoLuMZ
fl238gza6ybEZBExAJwgRd84HWJnLApwn7Ir5F/dsMhHwhaoNa0KB71ER0esPcQuQCdgc5Gy38eL
mvwvmX9S2LpSBxYk+dAJ6FcLVgUmwal6TdNkHxkXe4A9r8Ip/ckal2j3ahWa1rNXvVgxZUqqLolW
cvvXydHXHu1PEqb/0q7D+OdW0ZAonCbykRLY5YWOyv+trdGvh3q2GTzkB3jtafZ7q1e4Do/I1dAZ
LRMzPETspGqIvcpsPpn+jxhAZUmzSqBreBmwC35oibEc5/ZhspUdDuU9wr4h/B75rWUG3pClm0OQ
h5WZUhPBIGPcHWrEiYXk0/wL9G+H21pbHGY93lNjRwuNb2NNSWtMC4wuCCQ3OOgcGMfSydpwBcEo
MkR0AbqxgZw/zFgYX6iOu9L0V9wE4vkzCq8wPSHuFeupq3YBEugMndNc0ugZ8zZ86yuS4u1kO+VP
U8fkf7LBRb1Tgo1hj/3V3C+zjFLbD/5NZQhrPX4c8qvPqQbBbTnmt7nDjK5m400KwAHR69QXYTyn
XkPCZLlm/G1D9evMcVn72sFwSY7uk9U8tNcmhzvSxMyAf3H1KEzm3w3AAcsk163FjJOTHtuPQysz
Qa4OlXP/2gRfs2+tohSSTIvdKEssM/+xsWaV9kB/09/jUVkk5doKxsd4xCXEzM9j/z2TsM4Ir2TS
RCSLmKaLlQFtVlrCJtNx+JvQfFrRVoWOORmXHB/tsnuwvR9j+hTIAPcH+RRVqC8w5Pwyy3NI3QKY
UWP7qTYwuLxHeIZzo+Fb8IF5kthwTDBAbdq5sYY7GoI9w1tpWEcGzeo8Y1fQQ/lWNl2E6pTxBttv
DYnM2lN1R4azw3/Q6Kan99D55wCAZNE3TJhcjLgGHZtbRnTUt34SLGe/uALxYcECj3NFxqECxNsl
6oHmtq+agxS0IWeIZwRr8zmtOV4hM0n7Jp8+kxpF71BCaBdMhMgBydGr77m2sjceFR4iMymDnbs3
mhX28/aVmnznQOPSsHhNKqpEu11obr4WDMSLzKe8t1fiKyk4asT8yhW7I9zJ4SMKZ9GjRHaof3Om
j8GA/9dGWkca42WU5KecNqpqeybWzMIrf4f5wkggh/UcMX4lDKIBbGhmTNv8cdkazj1o1j7Iagug
U8TLKT9aNYNICH2UXX8WJSCaPLIVVQV4E1mu3OniLtvrDEOLDt8BxHKMPY8UUH8R0AzJ85yYTxSA
dQGPV8eCV93l1Q2AzOQ5WmGyTPKn8dLEGN1Bw1MpxBsGDFPtHnWc/eP0NSHvGGosCXhhmH7Xbk48
CYio0RxBgLAR03J+zbbsShPerC0/poI8ODAZLSkMwqcZI59BF8UH7UH06NHAkhyQAQh5zMQxScym
QzVhwU1dO5IiwMSyVoESaAALOfjhc2RO8ZHgm0yjK3CtGzoR41ctXWisSnNlYWjZoxlxkpjb+yFV
87fT7UBmK2ebxQDaLTZITbtRAK0NpVnqcP60AAIMt6bxcIYJ+61FzA/QrGAmjdbu0PRW+qNf/vOw
BIT4bDMmtcFDLOwQQ7RqBaIMskkX0plJHajTJaYIX/iIEWP9vIfSByACXsI3BT41wIk0yKnqyQKy
SF3xbl8gNice9uK1TJKjvVCqvZVqj1uxGK6Y1YE6074xEEET2+1iKCP0ZYFNnwSAXGOurOOqr9g3
akCyUg5KzDey7eglgiVZefpF79ARU8UDMyMxvkhfzxBl1agjnnUqUBiSD5+x/+BsXSdHd7rKOtwz
El5GXE+ASiFA1KvCqd7wxGR6FK5EqZx42caah3WlA80zykhdwli4A0AOFWNRJzpJ+oU4GHQBqB8v
qBTvUp3jG6RA8CgL0El2k8x+gk7W1j+GPxyb1NpASV9LLWxBUks5jyAucX4tGpO23m2+uyxep7W7
mXEy6Ad3I8+jZEszcw14DRkoFYfPtCOqtFV87N3qVnmPrv/sMxiaoBlg7sZYZldgPVP688YO4FO5
t9wqIKIC1M75Kgu+dCQykEJcqh4aUzEp7wINndEJD7/IwdW33/bWhEkcVr4t8CQ/Mli5DLPL9o7L
IQ0Kgql1uBkIbSoVbdnjd+UlmFv3vwOMByrxNmrOpucvIyPco9lWFUKzdB8W6FOqwFMDS9V0/RBE
pIfgrKLpB72mPMEEaQ5AMOE1kPuYVgx1wm3OYxrdM8C8Z4ulLgwF3vwGRSbVUdZtpNc3QZzsa9fh
5/fXAeO1sMoMjKGLR1lgwmSroJsoYPcygahPcYWo0hkJyMKwgQpmrlW0byd9esdPu4pczr1f26NS
gOOrk+1lGcsBlbVPCdNA1qAD8cmm0U51CDOoEB4Z3xQBZNa3i2aeuSQ89uZkK6tDxmbMprSAKjYr
lmnyA5IjKoHIh9Wtfcgih5zZGNdMe4ea89fjxXsBmf5KRVCqQcfuoIjXQ2zsorl4K81tgkmiRi9A
NkcGHfLaAGTR+NMGUvW2493/J2ieTX/69xrX0UtqGmvfnZ4tlTpOZQ0w9GDgU84faHZhSm64hK43
0HNzCGo6Zi/aIkfl9BL55keAIZ/OyDglwA59p8Uz7U8emRo6mi4N8XOi/4JR1cOvgM5QiSFEqaGL
hJkRFWgx3B4apendw/R4YJ7v5wOBgd4yggaZkbkzvdTtGawA+HhDzgoVVwAdq/VfsiFcjUiilX68
VyCo5RCuxSpShrMCrbQFNa1RslXg/MRzxo1kJ3WegX/Us41vZjEUTwEIptuBL0OWyjm9HYoIsi8Y
KvEjG3H9j/D5ofxE4glvAww2wc3YiCDXmgpIF/kJb36LrrQ9yYyzBCiE6gKKLnaR4NJupaw4I2St
cTvtkPgAeGoZ6bXGbrS7h2DG1B+yvv6RTulq9oOX0giPTYlutvh1uX4/Vo9VOy+UKXseMyYHsCP1
8ll3Gf7uDcN7lypu0t0niPWnHkUpW/tGtvaRo8OivO3iH7xuCbn+sNGn132+lvoFCH3RoUy1sXPV
6q0OC3oAsnOHajM6PyUgDeu8jbG4Lu0tFOfIWQVBhx/uB9ZQ7EMcpwE4k60vmJqsI//eReZDFMfP
gvJ72W/ZXSuNVrokLd56d+FAETEWVVtcWaE0Yr1cYeiJ2rSxji3cAWdfwbXHmgn29byErbdtaSbC
NmO8+NrEX5R4c+6uGxAXDVsfC+IJAO9YInKVoryRAkDYPhbOQx3BJkVVnDqkQVRoyC3xxSjc6Vyx
ITnsli7QH4ewzeLzE9YP56LTV8I15RidyuzZir+A8hz3FjABhAGrrCD4fPNT8qE56MGVU1AcUB08
oM85PKWOrUn/rTBWGJQP3Ot5MqGX71CrgObPGO2Tr+gMkJsy3CqZobn81IqEqNBCEUYt7yfdm+2a
zy57IZAbDRPfYaSNxvZ+cnEF3bXar6BcvAmSKiCPhuwD49FFu9s307aCi8PsqZxD9hiszPBHsN1t
kJW70fU3NgIV1CJOfhLsnJa+oqNNKRvn8dA7P9rA9LAgGZCrF65CSG039FzYr86LNsSMGeYHwSb9
al7R7UrNJX+nFeNHEhn4NPTrULHc/4eRzXTlNlDvTEFwIpb+mbJWKlypI9gReVjxfLV5ker2MEXO
e8BKYGwrjWPPeSPVfA8AUwUd1cs/GSikxfwAooXLz5/qYtin9Y8LadvTX03cOxug7Si5cgqZegOw
lCyp8cR507BuIeEyA/wx9+yF6inm7NF9TmbmZ1Lcc1QwBvVSc+vgWKa+KsywegTfUvDWnyPVBhWc
lW2Yc6LDZKZDUTmMyL8YgczEBSd8uAbIPfHzbVopW1/tgEugB/efDMul7GuZSvz17LegpEKhRpZS
Xb6W/kXTW2SY7kZGQB2LnNwGKeYNpjUeFJmfY18+S7UgfRUGGLR/fz6avn4keu0roH7RdBwW4GAN
ccN/Ij+IrWbsojW1P+0IILzsZPD1h4iKF9yn5+D5s6A2TgbFv9LvkR0AAOBOUV0N9wzGQ5wLVJ3E
enb9i+xqndWgv6iXQgaVJUSNwjZa/qj2gPX6cWZQBsFnZJLKrudBsdMi3NOkkZGxHr52bYfkjKfB
BctQIU4w0KvPrQG+RPFG1R2Z9s6g6JsSnTuEEJ0Xl6EEbnLAstA2AYcL7ZxwStABUEjGL4bwWMFp
3jWCQBj3o7yZByj6yibOCYWlUwquCoeq1PE6l8R4ukVJM1x7N15CiBEaAz7C8jjYXPgoDd1NRoGX
EnLL+2kP5cXPH0dg2gluPzdQbppd/ubY8uR0Hx5JX1AB8Nn7gM3KjxixLwrUYp9ysUPjbTX4q8kU
rSWKKvhVnWtmHIb0S4bDhVoLJWgef2Q5KgUlswn1ELEgxqo8NGiJDI2vGZO8hEVOHh+JGNJbnSxE
Y9HAjeExcDTlzCb8fkB1R+BDdtYwIOEELKhh20oylDdVjNOiEnJMXVzeN224NZjEEj82QL7ylGs5
A5/j6bIaQTKIf6K9SyBvVHJgHKWkAnzLkp+43VM/sJBmhnHjyfPTe+DTPXK+cHkpPFN2R5xkObSm
mOKrYAZLDDh66jLDA0fi4rUDB6BDQlsx0vkx5raQTc3VzukgBwQI4xo8ItlhEob1U8dCie5TjiKg
+WgiFz9+QFwAGhkmm+GjzYEyRcnDRQFMcuku+Ixcmw1BAijhXoINljx8PAE5lAgDV8+yjgWxgUYT
Mksxhp+muMhLLh7ffYvoi7mzpEqhz5YtTaH0tFzrWce0msBAcfKWt0n3l+KCmCMUNdRkz6YLBs+q
4G0b4mBZMPn2XgP1gyMoODXB+OBxb7QO1ozO8Mjb4A1bwclnM2pl0FEuSeswkSJRRVE0TEGMXXF+
s5TnzoMS57DfPsnMHJx0qTA4nHkwfnBIKIJz98dJzIf4WSboiLlm4OyAVAps7IL/WDqvrTa2ZQ0/
UY/ROdyiLCGBBBKGmx4Yo84599Pvr7T2zdnHXraB1uxZVX+qm4dRS+lv7EqF+GL5ImZbaZxwkyht
vwoY4FnTw8DQ6GzQBTAyfQIXN82wgc+gDhoxAV88b1wmJIkFIPLwVzxE/lMpBJ774k0/pG9X9zS8
iC0IsloYqion2OQjQMI7BdNaNFEuYh7ducmIobHy2VLN3WjwvjN+S/46+aeukyzsTF15QfI86jtS
hNBaBSQ/zj0CTVoVdNExFtgujNcdmmV3Hthmf+belo8TAlJj1hItUIjz33H+kHzH3EmVDQgfLWfn
YrEYcHAWJMrHJ3kuk6GfykQlbeZMpDD/V8JY28FnO462wuztEgqgjvZr64G4weGOFopOCpfO1Vxx
0Luv1tOeuV74EHnDcivfNuUkoig+wbbNF46Mzxi9Ud/yp1SPaZefSOOVB01ngk8i9RX2XpoZ22YH
oxEvVQu2pm65Roh8grIHx4h+NaJNpxhqiu6G7aslstt72Jykx2yCXd58YL/qMnSe5llaff7JoBRF
M8kUXzliA2fvG8+cd3ExDD01kO3umK9wFzhy62R3I8LJjCrcu3tmunBGPmq+OAU0nWhBqmZtNNcu
MI9di7tgwwGq2dujkIhlzxyZ/JvoCPnpTMqp6rzKjRKiikXZZfJ2wpKWioFQH68eKUgo1y2SEkJu
OJKpjdzZKJNoGEQgwiPBmBPVFFq+uZJyNDLig28nY4ZOaVMqS5v1doC7aNH2nhpf5HXv740VbcoM
mJp1ISjAkUmh9PdpA2ezP6ksh9WtUX7XQq7KHc0SKGQyFxRlfr4aqCoBnD/ifIpZxAJKrLw1HscK
wFDKD9IfdCE99BrtinRdfBWGShWhVk+x5ldcuCzcQ5B4Qw9GnzCSZSlqPD4WSD5aOL4Sekjpc4Kg
ZbcHcbrUBCFi/ap7ltGMYTlDMiECDsFeRnO3I52n0GEY9g9BrcCLNjExEKXmmGxNYgeqI9+XpCvz
A7phs+9Q/PCAe3MjUCAPV26z2dpP6AT4zHp0BKlJlwFyItWGvtntdyEcbZ7Ma56iuWNLx3aG1BeQ
sIMEC6P6XYaDZkqXpcHLAQQB5oE2ZT4psHmiJ2DEbe1zp0Tce+ZS0Bssq6SlyX7SFG1Vw9Ub8snS
BM8W17j+Jf1xm2kLhlN7zOgDwWXbxewb6YI3gtAD9vlSYg2APuIiHZZZFuysDYDH0S7UBNUHpr5o
hrut6RuBkJAljDgVHd9cpUjy5cSLLhNufyCvYg4RfapfLRbvaYOQRcefKaoYEwNKxtuCd4ZilUD7
MiBxjWu4xAXC4/91kI0/QwOn4jLgXe4xkZfzhs1sQ3ofQCA74I5m67PBnTD0jBRAehN5v3NUNLl+
Qzeogl02Z59JRG4O7tW4Yt4WVKciX4Mt3VRTq3OPPU1ZlaWE4K5Q+IgaTCc7eDYWYulTJKgdsweq
YpcqEuTXGclHG//w7Lk8pZEDROwSSEEdc8hFLhT8QgKRAR7EA4oUgDLEKs5XCqkby13DV086l2nr
u89gayBkAJWFuzfZrC7Ur3wEQoQa5htUaG7hMJZ1E1xy7IWXxmTh0R+ImQzEuHg1wrXCrl25slPw
crBZEnBnLgWFJ6TRTQBeCIolxdVPP/g45Os6vNcdWlOEI6IGa9pzWV/TEo0RmtUYK6v8zU75zApJ
If0qiOFFQMY/VRNSIMJn0aMoLLbAg0sGnYvGJVHVZW0jqAC0CPfkRTYBP8yArR5/JVXEsaqlAwM4
at7FzHniTrGGgGX+YgMwYLz0B3r3jMl0GbnqiZA9LdglyU4JxHPHWhbizLgUM3Nt8nwHu1g0XnkQ
Yy2xbxuc02AD/1ECWj5gx/0NlK1G0KZsool5eyMZ/+CKUnRVXZLtmaRNZNk8Ld3Dmyl3OogRddg1
3iYyZDr3r6Z8UDoZgG16OIPEhmJcV+r4QbRDBhKmRdtJ4Yr/N3BjhZx8Thw/vYzwRIjTicvEbHrX
hn5UycIjaJsQJsmtQwBDLB3HAV5uzNn/YiM1/cu2pwVY80OQlYh6wfwV8D3jVaOrHiZCXUgCQIyh
aFXGjYZSB5oR81pQrjliiJZFqGI51oYzhzhBjnE5HKUh5Vc9ggml32F4RgGNEMfMSb7PMNst6C1z
gnlz6FwaIZIpiDeVt95tw10HQ6RDDrDVMLsnNH2YPDPGbYBUkT9RIC5opnPB7ZmysIrqarbVYti1
XIwEME97R/md3eTxQjXA8ymd1ESQPIcErhca4MlSLi0Q7UBWLfYHPF8R+TUogRR8/T0mBlHWc24t
KsyQn/KRXTDZxebGTmnP+TqPMJDkl+3yS5HUG8xfPvtNPiry7eaYfAr8afGNebUj1gUufsWXDppj
QdtUKEuLRywaTrnr4F2Qpsujla89zGCSSJBmCK/hWBAxBa+yI8IEf2gqcWE4dSjXJXiTCOBQ9j/R
6vAmmoxlAtzTjbivVUw7TS6SjXkif7M9TxazU9sQjCXOscRyoLYQe3xrgPCUJLpG5iHqqBmtRBYe
y2IdJIpu95Py4tPliKAKDRXTHZMA5Y7xWYB+EAGGLAAQgZec+L3Mko1S+zsp+L67ZdbRhvHZf20n
JvOg/nb0ZlcwaOXeexJbK4W0oLlzWEDnPJXAuMyl9FfSs2R9T7ShCk1vbqF8Qv5AW0evUY7MgDDc
To7qwJ8kzdnd1l7yd4Z0BgmgZZ9HhzVvE2wqwl0K7NpnF2ifQDx4hKAUas/QxNCDd1FHD+9bGRN0
s249XgfzOg39PsCG2StsumHXznLmNS6hIZBPtU23a4z6JPRYBzYPhatfZchXBy5I0cBxUSQuffDw
p4grNtKpz+jCx4E0uTmH/g62dWKv3TW+tGNnZ3fiUn7l5EhpCtThGNuMX5VrUB/TfDHG/V9VDbde
4mwMwCZOJflhtDY50zEcaiaDo+0DD4SqjFm1gjlZ/+YOYK3JEhxCzwjJm48WCGzAByVqPbWYyX6L
CZs+ibrQAxQTFMRAE50S8mQqMBtucxDATt4fOshN6XzOQ7oNwp+qRBFQzTI3yFiMDYc4JxyNfLRc
1DZnWppztTRNRGwwwek+Cb66kbRuzOUReBJa9xdraL+HIAHSHNkXdqVGMapSA2jt0Ycq3fiZMWfn
LQ0lV6wUz5EC7bUu601Ao4ChkNVzjjmMbKMD8B7Tu1a0px49IGcUycsfLhoKvcMVFqPDqTgcHc3R
4GlreRSuGG0jc2n0q4IOxJxcDGlQCV3QrtvQPgcVboXElL3Ka8vq302Wc1l590rgyI6eWCCkxmpB
L5HpximbTF9ttPOtSV/ALS+DJZ+FNBygg2YafdB918gS+SqeFy8jrf8XW8Gyc22CEeKn1mVBGSoJ
wjt8nwXVzPsUvPQiIuWsN59xyh546TB6TFZ3agc4Ef6VQXEO0msLFGsb/j63Mb60nIaJMtudkhyA
E1YIcgPcDvLrJ9EuwO1Q1GDR4bZtj0VCfAfifo3n2l/FSzDgkchTooDr9E9HtBSh1WiBWVo0uqsw
n149/9OletjTpyBCvdcBshqEZLKLrwuB1FFWEu/esEPnnQ4/dt+0aasd2I6j9ZvCN3ZBpxDBpv4d
q3iVwZA5DH3DQPg6/3nak9qdFfFz7vA29UeTjUwex4gVawW26+z8gCgw1GHLAdNQ2XYAimea+4Ru
yHHRzgSQjvVGyIaMI5N1/Cyqj1TtOwnOopeDmiGdtn4h/F+rvwxuBsZW1uMS1OFqmHoJUEvip26g
txSzTPHtZ3fE6hQGfimNiUGrkEGRhVBQY30IOopfUjDGIBCMu09hznylitEVfmsq67nMe8FijWpY
JwG+vva/maKgkaFvVlk6RmHsCriO8CBY4+Pyo6aN2oIuRlAChmtBLsGoZNpj/kSH180pBtuKZomF
Z7HPOs2AZTlszgQAEdyXyG3STnC0R2PwVDivcnkK16SXbNvhQzP9ZjPQTwjaZCvx1i6GJx/uLRWx
e/3OkFFXEOBsr7dhMUjLrVQLPTaxZXiTaVZMhFEN6GGj43g7Pu4A4zwSPuMwJwChKZDXiHnBnFsu
ED6p0vmKeATgR2EHVwPzrZIK5gr4Y8Y7f1obdsK+0lczbE8WtAbwRhx/J1N2iFJUwy6pdc0xdNB6
MVLH8JZAY1RkJBqUIHCUCkddMZxN62cQp3J1ZbLpST5w8RjEZbjnBaBnbuDVgY8EWGvSi5ABMnVT
tNClW5aLXmkjb0uSuiRyE5ciq39YTAZOXqw9Jz9bhJ4gQ1abTQtO7OEyN3KRzH93olmi0BeIirFz
9DcHiw4aCxl4WjoMWqcc/IZCOQ0Bv8Lln10YldQYAFvvkYKyNjk+Y9249AAdBddkWfR/5X9552Wm
FfjJxH0gzUJC7WyogbysEGZ1eO0kyIFcGUpSNloXIUW6JNkKV8Xda8fpsi0Nojt4DoF5o1e6eZq/
ap09j4zrU52Qc8IJzuZ+0tnVCwIx/QolKbPxyAqDkYRf1+oWuvZdRJ8icg4bXEpQyimObu1VL7G0
ganwWUQVsAsGW/z+TJ/SSPLShq235ixwcJXwhx4/jC/S7hZsTGo8srvUf72JIT8jX5EllGziyJcB
9+YDf/CWjHQBMhEZDsRXTXXheyZODJqdgGmGURNIx+WSkpNpuclqMpO1gPgOHSONh7CCvXRTIE+G
Nb3IXMYHwgSyCLRXmXybol26RCEO7q1A1g4MsYSEWIjGIaQJAm4Y2Owgf1+L2QvOvVIWHxpL4Xso
qJnWakw9Kqrx1Ktw6c2w1PEE8uM0gGTWV1ntfRVnP3D2wvCDmwmA25FAaiv5VXF1mGPCoXDe8W1q
GgBVoe5of/qKNC511/QOwVo6aigyX1mJTib6Re5AtM42uIY0oRO9mp12m2YON7rIyZyb4IBGquIi
AArm/EaMPCoqDZl0g9vExwnz04GSjdUROTZTZ5DLHmV/PfFzR0gfG4i4Hmsn/a5gz6B/1nxVeA1i
RA6UXufKjkmv/xTQQXqKNjpZRBsLFe/qX6yAXeQTiAmPSo6W2rhrQWSH5qUj6J8BESZJWFZSMyB+
ufld7EkgJz0YQ0FclU/9GUnJ87vpbLTRs6CfAgDT38ZtITOtiLLZTCxKOzp3dFQUWzT8JS5C6RV4
DTNlfhZJjt985XAoErjEjJnRO3M1BczuiI60Wepd9In4mxn1wbDTqqTjBnBcehht6F8MUoI8egWV
ba9gpzrPNmjuKb9TDzpc2E8dVmt5/RnMdT5A2mgZJ2MtR67IAlGEdBO+WAYEG5ljRJsnP42UEj3p
tgkztYKUQQ+8nTH+sylcWH+Bz2nfMptFJ+W/JO6lgRaETb6nFhmqwO498dOqs2dX5wtLoWgK/GRr
FCAEEcHmyfNUN38mh+m8J4eldMfDoJ6B8yeCzXnebTb+KXijzGFYFdYp4hBbXPeAiamy6Wl3Swtc
F/4c8FIsoh1Oj7tMiryNYp5wzDNjHYaTaGRPH6ebn5FncZoRsgKedOlLm5NfDoDqwVUIIGZcRfQx
NhMViHQF2pF4vAtPR8voD2cnOMmTHRCI8/HEnO1cuYq8PwZ4BNRBZyRzjhxwMoh87WyhS7PA1UNK
fkDJf+RWqf2S6BLBOeRMeTSj/qntBywNBKCzArHSQxQvtfEm5CZPWMOuy/kQIJAOkl3PG9v4Z+Ms
LjmEcoewPkcArNah4SOfR/ojskOEAe/ZxsylxrsDRQUeaA7skAy+HNyaubVjIOBNS4dfhM4Avfj7
e5L98dky5w4aWfhOtHtwDRRMa2pPepAuyjQ6U7ca7ld0bFymalKgl9ZfSi79kQPrJN6T9I+UaTlh
9RSdcvz6MvFAGwhIxmsV8V9S2sE8+MLetOAwyXBmSL+vsjsMnJJvMaFzkreBH0DI3CDV2b/rvNOa
V3gsfNd4Ei3ajK9Gs0fECO5rQndZuQq020nHZlPQmwcATCLicYhgBkn5fTiTGXdqj8mGz7j3r1yd
DfFhmDBaFfWqQc6nGX/kvYGRkDkRfIEGzec85TSCHMKrOEGNKN/NSMVWwhP4MSNx+JuHrNCCmoh+
BWIQj5F8we7brVDdwLfTKuP3YeyteXq64WMbwgJC51/HfwV6YuoWnIAkkbCvjyN50UTG8pmIPESg
XeNXBteyvxXmPZ74k3q/ZhIvA2sVMn5kvNMQCr2H3dUqLhZnLjG/fcnBP7fhsd2m2byWWpsfx+lL
vNKkUn/FdBgsDyvRBM4RkRTUYyzkRld8C4LIGyHDN7JtG1SOnD3lKtByNLBGDAeIV68d3gLfG4Fk
Z2c71/OFI4W5EXx4tnc9Px8RKXK8VNVZMutYPUqg5DyAkKSJz/ZAn3/8JqiogcQi84YNhxptaYmL
VmglRmH6EeLZeuDr/6hpIlRNtul0JwFjpHq4iC4FWCsU7RUli+ia6L2FfwRNGgz/SahrWGyrujtE
i5W00ulhqG/siQCdDEDgJVUIkCD+m8OUgLSIaZbhXEUyh/yD1Q8kVq/AVGqyfPkKvn1V5i89YjCk
9ghFVIAP1cgwxVrfuNGR+5XyG0Zg45rk1O2l30FwEFF04OIKJkZdxwQ+PsXcSTHFTJjEFkJDpgOL
3+Ns5tjE4H8cO9uAKlhUWB7m458XnKk0Nm64if8Lj2HAg6Y6pGADFUkTHYFetEmury953ZkOiA7N
065cVNoRP0cTJc9GUR/8iTjy4ZhgvVWynaPvUjE4NNuJFsf9lXskAylmI+7Sxw8kNKWHs6dCH8S5
CEnXpxdiXydLepSlqB8NnFVKk+0Ef8xK0HpyRjMgB4+GFbyx5srj1FDgBXhrM3crlQTfwYNf5Cel
axZHAmuz2QTBRxazEUnxN+TqCBXGT6KPwRvt7kCXY4/z3uEPCXrpgcyE/8GvFQUYD9eU13tmobRS
102nf6kGTAs3wTSS+QTIIg2armonpZPEglKHXmF47Imu1gkcLIIDVXYlWDd9Ede/6G/a4e60r2WS
bAqCnSg0QpTIeXD5bln5VvqBXDQjWQHRV0Q4Ruu3KIQjIEdEiYAd8b7tqw3vFj0nDbOKnLE38MtG
O9Yi7YQxtyd9zVhDMLSYkmFBgNEED+VbE9hMpMtTvWWTADK3d1YO4KTAv9YhGm0gHB8FD1d3RiYL
4CpAo85r37wI4gcMNiETEGMnBJzMQqLLjlkIwkNBhwvTZo7Nsg2tj847V6gU3O5AuyQPmCQ3EGYa
toQ9gAm3BW+xgMsOduA6z/8Re8yC+41JeQPobEb0nrQL7NJCUMjkx8BD6i9vcAZrN4cUYL4kvxV1
wSudSkU2UsaL6MebgMSQ5mbzJYGDGNdx2nayUlUyWX11WDmRRjTMecJ0Do7shfPWBP2gJJYEkMhH
VFvqRiUSg2fIhzYYSKNYUCdP1eNNJc0mpa24fmLKZbLJep5qcpemPuUqNGrzUzQpQLKFhfbeNX6F
ruHDS+8YakP+POsGeJL2L9S3DFEG5/kKKSAymQck43/igeaLX92xe6QY1/IsoNWk66aAe3LJNVeL
7Yn0qRYi2Np/TaJbFd4zMBAwTeBEE+iZNs0qiF+L7i7xjmN9G9v6qNCDevqXUCfJ+CrA+TSZ7Ba/
xRr7MMD9WHUSclK6hwyWBeiwAb/wzm79K1qTZD66arA12/hQgc/wmXOyFAZ78jfWLu8oeShj8uo3
yloJ7Gd8eiyFZ6XDtZ/Ln8y/Oz7dIqQZjJqVb+bmdwCPVbznQhyi4V0wOARTLb7SpnZZvvnpz9ZW
+AiNPagxyksiLy3iGuGf5KXX8FH2gAGiX15mIuIFHK/HcPsoCtrdiU8TXVrS8IFepVw+Rj1zz694
yIvAQTGMlUi8qWTJHlQEYhWKQDHJDkCO86ftQHYtRJGS3uXfbHAl9CO6MgLmNKEnpbhwmhI6tI1h
neWB9pa+yDprS5DembWFRFkeaXUmUGvp6MZYXeBEJV2Q7EuWcREnVuK14++4nN8qzBY+3tDUeI7H
R6IFwKNmdaskJdCSst0TDyLze8VOJXJmPdqt0cEhsJpYBStlRJptpWQBineVd5UbwBLaxkxfqLbr
pt4Y6lcBvOPcJH5ELW76REovAAPdExpznfLL7V4r76GlfDP31RACChSlQcQtia5PCJxzfESmsVGa
VUm94uPA46qnpIVyn1Jv1eYivIM31FtUycL4plq01BQNIvEtjdU3UQiBrgdXmfT/y5OB1rBf4EUr
pFHx3IpzHyJSMUNURKjjNQQP7R6A06PNUcBIaMgFlZWqLL/ldQGHiTlI34RtuuwqEv7Q71hfHZRQ
1t9kbMtoFFP/hQBKxNlE5OP//Zb5S7TfYvOnf+t12CIqrJAyBv22DfJvIyqNpFoL7SBve+8Ewj0E
HpucJ3IoAYRB80tql1xzRILY3ANIOcYQKx3zHEHNGylFQrULtxOfNOVQsk2kqYqPvvQlDcRGqmhR
wBMVi1W+rvXsUPZ7+fzo21hkBqZjwvUIljWrI9t2zmhNBWbhba/dYR1rmMuBWsQIYg7YrhI8lByr
DDV0p4Fh6uRfOTjd2nVPHomwb2MeHHyQxx4upuu/5V6QmbBGQO+0Hc3qE1Ni+M+K2HNsAo4/V/6a
BypdH4Wlq95c5z0N1R0LoIirZKjjbzAJMFVJHladzBvp8IScIw20pNNG9phF5Yt85qRuiaGi5pkJ
C8u/6dZnnrLM0ErJ5p4hvCiEDzs1Vx01Z0IRnvzS3nJ8g9a8EBKJqaJec2nrpvdekBdL+IkAUTJe
qoD4XP3oMDTnFfWbBQH3ECcpIAT20Rj7nZd8eiy+KPiB0YSIakKUjvCAiooJp1kCFmWgLhVjhsXW
E3qdxOVlCQCZyJ8EDff8GV0iwBZHPg2+Bh4iwumoO0dcbtRjKdUiAJT6mMIJwDvYXLm05lJ/Qblw
mJIz9pATcI9qwUdPOrxramQ1TWRM6ksAOjWeXuk+evNMYp4wzW7/XFBUbUCxzETar7ffAo0GDWKF
b+GyJZBXVOjl/MxDlcwCli0MRvVhkOAgjTdNMvQlrWMjmCypANwUY020bcbj8Mr2l5RtLoQfjFsu
GXJ5fDP0o7w98Hgihgg4xFppHkA0G/+d+09Jh1ckHKAEWtBfpUlgzhLUZSASC8PBWhoKGsHONtbz
P0VB311B+lvf8sELJSgIhkZaRVF88IrrkAEFzSJTjgzE/Dfbj/6EzEFCzXQF6ItyVOBu4VJFKctJ
2YbsBG4QqHctuBHfNIk6RHcb9E55UG1qOK4agtLmhrYBJIRow1iELDVeCemFyS9kgVwMZGNVsOB9
+CJqQEt1LtyIPW2R4D18Z3H6RVVFrFdM/ouMYBp3r/OIsfLg4/pUX1UGOxOOUTuvZix+YgkRjFRy
r9y2eoVIEeIrepijtYNnjQ9YrwKsxr/hgMSC2cpthDCV6/UhBI6z/Vhn6wg566C2Z8Mk/ssbyO4A
c6w3HeRBVRPyf7Y5di4pEr1/kYcmQEEudFU60wn5Sx/YvWnZ8ujBddI4hWQjZNmwxISG8RvFPuAN
6iwErsrSoBDKbUZ/JqYeEgukgze4etSC8pLfQUzlphgQDInRGz/ZUgEkt4oeA3OAdXKDfDIITHlV
EUBwzwp+Ejnv9BsEpAGOMnMSgs1UWznEgtP8yq1j5NzRzAc1Tb85bnW7eC7s7CDvCves9OYyA6RJ
81kxd3gDOSLYsSOURFXMFlJKeH7tUHex83INiiLAk6SxcBNEMCtcsoAsqMz4uen6CSHw1GwlSgyC
KJSKM5L++T+Bx1+22GEQAyRCWtIJE8LE1YOAEEBAxEuu2b+MSrf0jjN4pFzKD+9eYLO9MT7IJTYD
hNHtBBF7eQwLsAX9ULAywBBFgABSHMDX11my5jFIs0NO+84LCnQsgDrE66kP7FcplH2j5kfRBwdP
FQtsPY0IA8XdZa15DoBM+/xPGjyXrAuwy0s1bquvqmF9ODx+pKlLsOiloaUoyM8aBTlvOIwqNbgr
1bXAVQKHqGO9HQjZL+x3tQleI3rudvwrl5TGbVfGf+vhqFsEuLAbvdlIDFKgo50ST4/YWLj+YDB1
tKqQ6hU7ONUgXhojYOuVxkGpXmwkXk15c4NqrW71CgVkuy801OxbThJ1YMJySo8SIbJg3rIDIoWa
btUqbAGv5+RYiPOJ2yQYzJPrRsyGVB62Bi5VDnxcNT+WLgNblb07YX+qidcd9eBks6PJrkGqfi2M
5nmKiW3S+N1EQtMRrK+JeOidrWmhGNDDs7SaFOy6rd8SrCUVeWmm/pTDTrLUbLpKhTRp80abA56F
67ra0TeMHHRyqvQzNP3C1r0nB9jaKcvfQK8OfANLZHasBLu4IGyPI1Gs+Dkf5c68ljnyX4ZsUVQw
k7Och/IIdzkjhsvJVo/+Mh3wRN3JPA2MstKQisK8DrhaWCUe5/lL4ozL5FON0Mb5ZETscmjikg4x
bgbmcxrl8SdsoXTqYiEzqhxRQc+UtmMzXroV0pYv4nvlTgp1iwsF5srkeYl+LoNjKLhAtBSsRzvz
Srg1wYR06RNuGCpa4f4OXX6YKUXR/Efr8uhJ/acm5kE1XiuW3te5vVI9dyeqdI0tBAI5aapY53Am
P3phlmXEX9L/yi2M/IfJnk5HokrQG4HifuMOjVLaCLY1iTyqsQgAxfrBo6AGoBVB9AYnFwSP7lWu
96TtN52nr4wIyxPURJYpT+pELFWBCqoETuq2g39l9BB6g+wfNn1/92P0/9xEAhhbgA5mlSCptzSg
DH9GRWMTnvjgBCDyAebUnnVPNHLlRoRrakxcXLFs7GNb/OLqc/gHKovQN3vMr8SOPDQBgKgs6ZFk
krlIN6XaASbBcKki/H5QMsbZUUhJa846uy1UT3mT60mZgD7L3nurTLd/iqx4JToaVEGhjPjAaw5I
CcM94Q2Er0Pj6rU8HrhTrdG/ULGJxhH4U6wRlv+V0kETR86Z690eAZHu/pOLsGm8ZwFjBKnidhvB
3QOdEHh6ahuLBen9zJh2Wb9whXEqC9Z0tQHxEDxRHeUB7Z0IVozYw9XClu4c7y0KmhvfYkKEQnDf
jiYp4Vb/ygAOJzZg38jDs7xRM17sFG0gk0cEGu9yv0s0jaX9C/xVlJjvMaDL2LLZQ4dV1haOjRYQ
ocv0pZrpHk5TrF8mj6USGoSgr/hGcsIt1u+apq/7LHkvHX2VfIA4A4Mb3hvwpU+8AiOJ3H0W2dZP
HscqyrpVCtwNhmOga5JAaQqyvB3ISGjCbASJhFHt0qphgc0fy442DrlgyTv1VxrGgZnvoc3ZxE7I
IVUuHqhUCJzrpdNRok9NRvQGBKFmkSiHbnDLXUXcJfU1s/F4/EnxYuQM9fkoiwnYVE/RKXJn1cla
hyL+gHI8aEpyigsNZVPv0/85r93Q52LTRevLkUBZOkE25dGzpFaIMI6yJ8MK/GyOfUMmCbntqWNm
UBJkZCxEMUxLTlEM/GivKtuQK06G5Tq0WdJN0YA586+wUqzd+GXLsBCTQU3ixHTFfdFZ5ZbT96B3
Ag/J5HytMXyKkdOBoZJ/SKOXcy1cDOpmmKot0AEKqzm/FOBkyNl0sGDBWCuiwwV+bByNhrwgOMY9
CxiWh9mbwedrEgkqmkaS+mn3yNun2aoULFbS16ABkYmrvHOjV4QZAmAMrrWhcwNmFWIvsb1XKVzK
a0FAiIqzkZdVkzPLrcMgqAj+2ZzoMJ+N0thKay0Nl0zSQjgiQpPHKPhWZ4IzAwYlcw/pJNsN2m86
tczyF6x0Z5hh7KKPnaNDMOD30faW/SuMn8QHzuhW5IQ76E6JHJK+KuL6aAb2mnDDZlO1F6GbCSvZ
YcUUowHtr3z/DD0StQneJ59sSLfvEBD08GtyoXOGZJASdJvo1QXkD1FUkK4vKTFEs98dR+VXjYle
4XKrO+2G+mYtnm93TNYBXa6UI0gwNl9+JIlNUgfg8Yh1q/cImajeoTkFqRKymVZMlAeroCME+G6b
9h8kfYJ38y2AJRAL5UEyDz1xEtMftRsR+nwJsS3Mpuq/h2wJodeJQKRF4j+SEOFBf9KQsJr85FV8
lDxtIFE2cgYrJqJQEIliozP1oljgnhGsteto9u2X0WYtiXWEOW4ciF92K8ERUlYSABRU4QLpoa5R
QG3gZ6V5YnzGoqcaGhi8L/J+lz2ATvbGHK0WGAtFua8ebSb+jvxQcS4o5h2HwmztO0hfUU8B6wsh
KeMfPiVkoiwmRrxvs2EJhNnHrtSz8+4odrb/5PMue+/gaXmTOp6oB7fAEojcesmsDxH2cWMxWUkf
BRcy0koPQy3jIctmD5ArjJZG4++EH9NwrEZ9tevwGPFhdBqaOcBymEqWy89A7jP3CJQKPy4SAwmN
U/XyU96MzjGX2F65LSisIT+dggYV30dppT+WPZ0xsQv6bKr/2IJKPgn6Gao05wEOsw6IzOaR+xbW
+U0z9TuBXeSwV2m4q+ZkreoOkZnDRuGaFdvKyIKdkKGdNRrbKEhXSdZtFV51A3S2PgZmTnDGqg01
5FO8fT1sLabOndIl0un9tWr9y23Sl6qxNbAKZmm8W/xsxlF8kvSKvAEuqifFGLf1OEAOMl3xRpqi
XrHnDVEIhsY2cJn/2/LF7XHBE8lVxtbHZIdLgbfls+9wiVp2eY3zeU1O+EHuepZoC5/QGGdJFZhU
fc/1IZ1Uy08dJMEFDZWCxX2pIGkQsA+LiMgcQ8xPSP6qEaGdSg2QsoJKWEhgn/gYwBChsWOciyad
CiSTT0mUzyXyjZWJih7UR0JZxRVZTgbhpISc2tqnxiTqlASWoJ+2SzBf+yYdGg4c6ZTE3VjHM2uY
lDeKIUYNaX0cE1sfJILinaBoI6zMMd1uqXkEWxtL+XuCmXg+uPkMmVIs/PzSIInt7Xo5xa91e4Y0
cUb3vcO5raLFRUV7qwEw9ER/63nOjUNsV7IlOBvT6ARJhb6SnSm9ftL9E3oSkSLL2ygS0wRyMCMI
p9haebJKvDNbBZ84WK69pPtv0NbZFC6Dwlt3lC2/OLFNS+3QxBHAi3ZhclqCIdGhWxOrwbkqYxYj
Mpujyd8X8Kmj+RZEULVM9sLxSudMTFSGcOTK44i5SMWQLpdX5tHrZDq31DSAOrlrIdk8eNcpjF8D
10U3tHLYbqQ45GE3pn+wNQYPgaion0Z2tv7mRo0Y+pKjkKWpkbagjWIUrmwoBW+MPAw7wDf6teNf
EoKpq2oyII7C74c1Cj/EYcldT/4qfbvvCaWrFesf1xGeGdQtgTETPk3zFTwZP56PzLd62IIVXivJ
W835TgVcdxIWdlEMhJB2dxURDoLymogh1AlSggWeMKNg8a2mP5ewDii7HvQKXZqNp7oHrZkijSm/
WeFJiA18qi7+KLwywDpSD436V4O4KdL8awLLGwCXZeBvMV850Jw6KCuRNWRHHGLvLSiPQTYSK3YU
Da+UuKAWbbSAjwltosso4EGJF6ycD5HXsAtavxYFGcJw7SitkaGgfEC/+mJJnKo5fpSGso091rF6
1cbmEzKop00Sr/nuEnPaMWvYoWglgxdqT04GIKsNwWGtJyIViVRwcMiAlHbZAfOCZvGNEgCWaRvQ
Kzc5T2TJVR5LlhYgPjKwdym7qwkWZRYtrW1tfjmwyDnluE69vQcno4FEkGXEUmWMdpr/XDFjSYPW
4NPQ9d0QmMfJbZcO48YUWR+FPkEDOnAUibETqYaLToC9vMzyFfKAxj6zixkePVwEaUHS9++wEU1C
a+B5dNbC7riDfpkz4pOdH8t0Sa2iQR+StZtuGd190JJONH/c9bDkS5qBMP5udZ+wjwawDJ8BM7yt
4jDhGdFsSFGX+LkU9Ms07VM9/LG7H9FIAXEDgKIOFCf8gD04Bb3mKAr8bTSgD+5L1LQfdjTeomlf
LFq32SaCdnLty55Zo3mNJ52OyDiF6iX0P4HpPGq20DE1RxSLJx+43As+hIwUjNIk7cDuo2PlNkfL
/VUz8UDiizLGK/lU26jDKcFD8ZoXeqmiGXcOir113lKGAfB0BAG99Ww3Pxl7XIwASIjFBmUMgsMX
aFEWTLy91i5VTBd/DBSRS89vujeBhIBOXogDEQHE5NwTxG8JFDQ39dKsrB2TqDyoYLqP0zuIrUBm
ArKWuIwMIAiC+dmQvmEsmDO2i/HqNJXxJXhurf7NYlqEiNBEbnFGkdLCKj+/9mN9F1mfVlwYmGtQ
mGI+xMGL8FdmmT870HPSzAlbNTPE1AS4DD3hevnWr8hSIcrQ5tVUd57+aSrrsvtTstu3XzuWsTYR
PAi/ZmKLpiESsMEIsF+b1a5kaCQ+fQ4Z7gG9BEcTCDxCxSI9f04g7ZiiebFe2EhZtPapVzFzQslU
3BpZcOm6CZkU/KLOzojpt7OwmCEs4DSBcDycIOSfcc8KWa/doPOk1ZCvIAUvRtOKuakgFQfZh9ji
BLcEMp2DAXK65Po3ljPoE+ZOu5oYoVCgktmBBZgUID1Qz5MLGB6dbbTteIvoi2IEEKgpngxsgA6i
1qlB+lGLtU3DUU4fIJNTfRF5lQWpTqcuozgTE5wHch80DQ4oafCig2rjEY1bnOx33FdHzVYXvkte
C6gL2Dt8oxu/O0WyFDMom+YhgSXuAEKVHhywgunZT6FCOAmA6owQKuKPBVztaCNQqE8Q32V+ohPF
zvEUq+xS7f+2ipBtkqDJF6JtsR0cyOoiJnYjrpV9xGJUn1x6r+sPWpk9/4+l89ptHFui6BcRYA6v
Vo62bEsOL4TbgTlnfv2s0r3AADMDdMsWeULVrh0ATtYWis+ouOb1sBA4SYgbVPGz+WYJqsSQzuEq
EF2bGiYbvnsT1McaoHQyh8VshWe3er1/HA14ZtMdVssYl1p8tYEseGhym/m2JP79iYtS609Hrfrs
KWV8UQeyIaVDkHbcl9VDmajnOk4oqqQzWFiH0CU5/l+ZTvAsuKhoG6qh2vpMy7PuT7gAUqfDTUL+
A3CxyrIfiNJyu7H4fDHtBqxILfcZW7I96u97ERP7RH/ry4DWuEUvRZngMGAJoAXEU7vpib+slFcD
+lKkQy1Hv0ucIiedzR8S4bGAGkAXC2VtKXctZoioL8suTEIEYhjBqGocjMS8WGa8HfW1iiNd7CZH
v9QRXJ88BrOyjgVZY03yUl1EP56lbv+nl0S2WJTf0bBU8foEbIK5czdbiPEfcBiEx3fLXXBsvrXY
IJvwyajEqeCr0IMcS30U01ZMhwT6sZfu3eG9EWO8vjj0DOA0nRBY434dLnzWR0o3kXVYa4qUDCKW
rVD0qr9aA4oJrJDY8aLN/0XQygnzY1nIbEHyLRtFPUqxIyC8AI6wLHQ4+DJTiO1yCy34gqXp2S20
F9v8Gp1maVNWJjPJiHa3zCb/MihDx1A3W8ZmdzBxR5uQK1jhT1VRrgXY1OpSQ0ElerblnmtP9wgN
NH5CRPV7q13UhnMA+L56Y71izrbHkJPLp48oVLCCZRHoVY+rxp/s4xpNCwN+C+uB0mm2bvApAyxH
5jwzknhUQ6Ki8zvovgmXhf/Sk2wgdUM1ztsors5YhOyVp7jR9jGnKXEBUPFODUvCdzPyGrRHp/zC
uu91GH1arUc9fiyqlPiM1v5xcopAoX20JIYVqrnx+pOB1EJ5YjK+d5jmSGssFFIdQY2cNfJCKbSE
uhZ6OGbRidiJu+n19lUhgYd1IwO3gVCFobYPE7GqJX1uNP/0YBCDQpS7weyopnoaLkymmILIbwqj
12FLYJALttZTX0WTuH0dmn/8GcHAeI7KnXzeQbu4yDaes385jn53QWZAiBLHeT8lW6j5BPg5m7gT
WyF3ZQYfnZptZBJYj/a3jLFjFE5paZ11nEtL2wcFWaZVKAKNda9WJCK2GC+lW2uCs4SaYur7gxtz
paboTNgQTv3e28GvDOHTCv4a9a84MpfwokfieYP8pZrL5/abaaRCZE3Xl0Sr5E+oBx6TEDcrVJBU
84CUmCG5wUadHsGs1r5ePlM66A3+Sv2iH0lQb1FwchiA4fzfwCeZz1WEoZ1HyCWLXLpMRlFF/Sd0
ULEm6JSVA38IrcWhGaPXiftdYyY/+clT+5313q4tXu/O2tksSXzYhlgJ5yZTNhWX5gSL5JeGBz/G
wWpGGgOv4U4+Nx/DK9ZCjMa6U0/LrQbvkb0OOYbdMdyUo7YUcIqXhzfxHGdAV8ZeCrbOsJfS6yFZ
4s6s12I7RrydalMpcOeDWbAwmPr5NKixiqPE0F4FB9KDk2XF7xM+cn0LxdcsNu1sPwu7wcKraCYf
jPIBnWPMLYGejyQRXDJpA5hMKLCaNSqe0BGtgbe0C4ZKHwlbxCQVmcGMLEnDmFYiIRjQFlMpOPmu
tNGs6p8JVEp65o2jpecUw2i3gKiQUO5/xJW7yqeSVDePUQl3J3UDUxOpLGjgNLpJj4J0FKYC4izw
DsQpFqYzhccXVUk/wIAc1xrco9wUr23/K1e1bQhCUgXwdcgH4lM8oIJGvTFgwPwfCg5brSJphC6l
+ufUJPRw+TJBattNlPwbKdut4pxD49fSdFvN+SHHQcXE+h9EPx6u6jyeGgSgFl5qfq7CId/ptCSZ
L0CRwJ2zboBg2gc1ni8OszGEmTAk6FsiJEV5j/7bWki50jvK1Y3K7YgV4Gir774CKGzgDmSYObs7
JDo0RBbnU3I1r+57qCA+m52bfBTIQBagrcKT2GfOjVEOFBdzGr4VY2i2oZh+ciu37pKRINQ8Zre4
XHCRQfeTR+qDfQps3OqodvC6YPfd1YsDuFa4S4Gx7JLgZOXFbMMPN0UwUJ6SEXb3zqPribWVaoU7
q8uOru+emyB/wlZ7KdWQqgE2R1g1e72PLyemOz3iCbyP59+JYLWG298254PaVde5yj/w4Wtx9Ryo
ekU6aPjhTzc171W1r7vsBVOwDCWp1gHJl5G9wIFDH0qOQldYHT0Cx9qOkPgZ+Y/YO2oQ0fV7Lb8N
ZuUoN4LNSxPZRaIVL16OYLfVumWacnDEe2vQ7nkYIUeB6yonHXiKh5hAaY+ZTLVhtJX6qE8aaN3J
MpX4FW+rI/lyghDhVLyV38ChO9QzvPFohUOwcA7dxwT9AkXzzjFySOUwooxpL4aSYWhA733yZTxl
04kxDgMnQKpubuXbS2TaNGZP1YQMXxg6YnnAgGTwg2UAjKNlI8Zty4yLg4lDMPkPXD4rakmcIxEM
uuhl8u4b52umG8CH0/Rd5Dl0JfcBFS8/E7vThed8uYG2TuK73EgKvQY2WGR8BDhsAWN7CVGLa9/B
qjNAd1OT2hE8Y5q2bsITbD0fu04uKcle9GnQxKOPEgaw1fdJq2ewNrV4jGoNZZuztVTc2Gw1fu/r
8i3A0A4g7ODakAdkj7D91i79vBBtUy5IjSWpQKGwcdUpdQgib0FHOoOL01/o7LX8Us3B8wQdqBDK
HcQdN+i3hfDIAZlqMsG0i8/H9b56nsrnKHRfnAmXCUSOcm7IsVjK4Kly9W/5G4IcdGa4Vbg0GAuH
PN8iUm4pcn2yT2Mp8SmE0+HBdNWt/D424UVh9KHUL8K2dtB0cUBOxMz1HhrcuyFVGWk/BaVOqLiv
2JGMVnp305QB/TBStFKfNma60+zgiKa36ZVlgmhQBHydcYpsZ+1qholH9fBQ2UxgFD4iMphgT6va
oWb4hQTyVmrOKZ5/Upfwwsz8UtVuWSeAyDaQGzOSjGo08E+p/j1EW61VybeKVt5ImmmZL3rlMGrk
AjUrJd+lpPMxSPBJRQrw6Ag2iea8JHDbnMBc112ynzO/pHUJeFThoUEjEg+/at9sAaqhvZZhdREP
ti7/0AXtm82dTaOqVcoa5EjV3Ocqw2QSgZJT/kq+j4SM4CSFjV99lbiMcPBe0nI+2L21ToppG+fV
2mCMNyn3RFoxXVMBb7O4XErAuMMM3uIl6ZayY53FlC7Cn8XUcGESZqUbOKuoZoIA3Fn2gei1s63h
4J8fkrNauPoantJ1oufOw+opgOPj98iNfRkx0bkYz5mGJAOP76KEV+7ciOjat2V7Gy2Af6wvq2A6
VwWlNIwz1FrVt95g026X46+ANVyPMYerneKsDJLF7Sjuo7F+aiscQod31R2XIyNUPfoSHbZpXRnC
l/jydTO8Xx6O1qcLNWvJ8oIojf6HI2lUJ2+BkfgicrhbLKyb2sp90lVyna30wCTxbgTi4KZSVcEj
peJzX4onjbHuEO3a2DMr6AtqJdzGOCKSLFDdlKnHXwsmBZOtgdqU7IBdywqU28DJ7WUqYE5vfQYa
0jqA5sK8cr6uFbqbSW1bHKgRRoa5/jr6+W8a2js1OxmTffPDkrnQbGxxo9shXgvaA6LhRTesXX6V
InkM1eRcmV+5Ql6V/SS5P1NM/K+hc5BnRKTPOp5qYMdyi0SskanzD0ZK82EdKs4VU82/ZOYhtp+c
0P2obYStJ0CkiMrLVse766Ev402cgjK0E6OgatoOsIxT+2M2NrH9Gta/9jptuS1Ao0rzEVxzGPNN
Xk47x3EPvWGsR284lmP3Eza3XiOpe7oghJl8jdMmkMGQQhdauhOQSLqVaqDLnady23y7L9Fr+Bz8
eIyOOILfSOatDg2ng+hwW8v8ljS7WvcunfPTUGDLSa1jEghHS55Int8akwEclEaCwPyKUBXn0NHM
xfD8dOvo2+Z6gr9qqWtUeMuxHtZe/eRjJmF1R9VRb9J34yhbunAXvN2QRbvyrOHwp65t/a8pcRV7
6Kuj4FH98DrMMbn35rrtzqSVt/Ej9lwGM3HRD4toqKT3GXUPrwlMqYq3urM3DPvHAnW3eJBSBEJm
YKBpHEFKuaAL608vH337WRgDQWk8ZYQ0KbbxkfCy4OxxleJScHT0d72szpCw73QfzqryT0hpY8w+
waZQvIYcAwwx5jU4Z7MnPIpX2tFfW5P4kILsYh32qGXT1gOFmTSCoyLtJVe2lk0uoKypoS43L373
RJoK88IuBFSYlbNqHec42YvgGk8AnB9CSIwepD6WS17Pr1SkWGsf1cjZdyqPAe0O3MNK9x8Hj4uw
WBRWTggLsoCxws3R0jfi4EbTLVS4fOgIh6TArsdzM/wmEMRgvyERZ8yEPTmOgbV+GJr8mI2sPriD
csUOFxlvM72R4rlOVqo+HuOczAsmfD5dgt2+4NCyQjApP0lWOhU4lt8uYFcD7p03uJV9jmn8CF90
XUb+P55zmWf7wX/F1n8dukhv0QiMyNyaljQQjvHsItYHo8LmtyN88UdiXbJtidUNeEFhUOo3eGPz
+5Jpm40xw28oHChtUqxeoAxoUfyYIC30x+4y4zMg/KC5Lb7V/qV05t+5uMnzjYzkkKTxRnPpPwBJ
yvpU52LQwxOnkaLpFWPgZioxeaFMYJtwstiph9VM+IGlpoosQ2xkPQ9b0jo7EcsxEjMSA0MGhoeT
NkZDabvjckEsG386DHhr4qC3bjzsY24bkk1mtBQeNSOM3XMycuuM+Gv56zGM39vmFX4EOPpgB4vK
R59m2+82wIXc/TrliUSrUTTLCCxrVwWZNmPbRgyp/5lJvZ/qdmnY3QYBSCElFz9cRAoSHOl7HLQB
ZoCm8TpaJKVFPADaxgFixQQZ1nOHrQx6Ofpj8DduC8w6VsZo4RTonvnfWSkY9T45uQk9mjFeRddC
4QOhouW8MJpzz9xZ1buzijBEPDcMWE9ZR5jkbsaR57VtIQDRG+AygP0zShhYPRe7vpXjk/hmmFQU
KTZvXh19AcvTt0Y/vveTvZe3+quuniod4fO0nvDR4skGhx6eBoGN6I5NAp/m8FlsrO7wEPGbYxLA
v7knEYj8uPOEOj2gguUlUdRyN3NU1pUp26PgMFNSdtN4cZL3OH9ruc8kCwByq/mDcA0fhV93mG4x
8qXCpfrF3b+l4lNUCHW42mh39Bb1hizCLP/0CLcOuQrFsHO0rmLDh1cn5WVsM70ibZRSc11japlC
uNCg6aJWgjNliPYHFFtOXYpVhPDrzrqNdrIvmbzLtKIAhO7BgSNS52b34FdgCM2viJHncf6IgKDg
CTSmeYiGrRk/JRTOto1JePKUJ9qy870HlFKUoRfxrjGa6GkMkhffAKmF5ONG9NrTsxXWK7cpWJ84
SjDALrmDRNhdV9hdNVD7nSci9EBesTHI64NLPeaXCYIgiOjFPyyqsSPjLbmrbnB525CosTKD1OKm
3cKHwt8wmda9lYZRURei7JqH1YSZCLvPjFCgg9XOCBuVoV0mSnKYC7xacQ820HWxRm1n1WenifDD
B2dIvlVKZRNZNSbVo9UisRyofcZjDYlEfFEa2MOA0lg86OxojCG2Q/JpEozkh821B18KWThiTwkY
DKjHuo03mDeKQ4SZPYtfOGQDhUJz9Ksvm5xQvCbEFBB7xCMbrCdAXS9yBi7uBgmd66PXgwtbaNiG
9+9RZpwQHex9uvIghnhGhndavYFYXx2tuuqDefFpKvHWeRwdFK4R6d/SjSb9VdXeq0HDjy4oX/PO
PDbhrw6moVrVg6GUu8bBx16or1W7gt3/r2nbN48rYEqjx2hEdGAlnKU68VgBBOzkhicnMXjdZWxY
Nt2IJrm5DWG1HT0OBhzJ6XSzuF4rCroD6y3vsicdfSGppeXRbzGSIHqVDKajgXETAeEP+gjVkd3J
U+VRltUedvySkVldbrFvH1P7MMbgi2oOY7/SL7yQ/MFgAMa4w8KNumKSKZJCIVepsb7PyidBjMdu
r5F1gZBvYHUViNcEVo8C8ynI/N8BGqDdmlD8hCWltDw2ggemqxdYBDzApaw3JnGejE6wB3EQ7Cbr
LoKnkrfJSwOjW/zNxUcx8U2iBHft8OFj1RpcBU/KwFLFi8+1iCEiQj0FsspKKFCx8WBPOC10OMiC
dSplsQzcBnZ3Q1RE77/oXmksDG0+GGF1QCF9NbvHYip27HVjvGnup1tenXHgQneRIeytf1F6zqhH
u7r5Lome0+OlnlWrZDiJjVyKPe5APar0GmNPL0SWiPW4scOQhsLKWOce78quve1dYA2YrlkmUA+D
oTRYmpUbr0KGteFajwhH4/Rylt08fhtN/agp5D5W3BGeOe/DEQN20wFejZKN8OoYggTVuxJFOwsg
n2Eo/MOrj7lWSVquH0CFsuZX2FKPU1QcxpSNbNV7aNQtOlp6joWpvRWtde768Vn0hJb1g2/sYS6n
lybN75xaqEEzdXypZMt5snbkFf1LFZwqIpVRlD4ri65un7ycOqUj97CHHYyZBRNEpilgAaM2fVHT
rhguXgIVBa79PgG1lSOgONYfZkftUwL6zcugnLaBFO9WgLNms2AvbPnZjjppOGY0h4wGDd9Ho/Q4
4JDvY3sj4lSagLUPY1LUgQWGnLP+lNVnB2kbhCbgGu+3jlBwJtklm4zvLqD3oe6ZfWKpYINEhAYI
97SJ/0GRPotw0jS8Z2HXYJq/cOFCNUgA5hRi3Ur1553pjQeLEa2RtNeZlLo7OCbjQ6awfjDnD1px
lpO8Lt5EH+UCuaCVG+FBT3DLfD3Yz+vG8B6H6o+PWCP0DxkocGlDQZ78jHLb3c/0dY5O/qrz6GqU
rT4lkwGePWTMR5Vmg5YNgx21/Wwwcm4rg2bBWg4qsUXqd1mS+jSe6zJmbVOMmTSf0bMvHtrCAiqi
7NjiQVE4yTqvT3fHDQRJikWlo4bHYTCOLf0RDk7oS7Dm6c4URJcJZ3qKvUWFOg5XpVi8WRTtmEDU
CGO4OtAp0kDDPVMoCsGmpLB9cKwAe0NvV+Ff2GYjSWDTwsr8t0l31vkY7qDn9LVxJFLNHzQwCAaW
xRdRUrP2IGK7ArIBBJA6L3ckDic05rq96dNo1QccFusifo45DMbBxb1evzOVKk28/5RHN1Z11JU5
gKsNtN0/iVxqjGmrGh+73xTxhfva029gIjvi0Y+tk5g7dMgB0ygk5VrwNF4d13oL6Ay3bZl53qXp
YyAvaA7aXWdDm+6hFmYAjb+4iQWdq9bvGrpSgAkb59GI8kq4aLrmHwTJZzISM8/WnZ/ccjfN4FI1
M522lAvuDiubUFq/6PbCZ7o7vrImMmgSEOENQGdOeiW5eHCgKzLETLzoUxtZfBSR4QA3WFYQFxq2
J1JlUPbIVnHAC9k1PSSc5u5EdfZx44itfI2vn3cUdV7W+mfxNNf8+RaARsrcLsNODI37ZMNz41p1
BkICwXLFNANbujXjFQHQLRj1U1mc7TzYRxqynAwsjd7MUrVFBZlWtpiP40wbIt+LIaOgy9MYeVY6
cno+cmCElNQcgKxmEcIMFrwbLz15MB0slCSuVj70lGDOqBNbUrwg4oJgK3phGO4RltPywCwQNimn
09Y65MG72AzkUMIZYvlwO2NBOZIAZxcnXxaE/Maa/pxD7AoqXJIJOWn7n/rNZGqcab+5Z28LqzoY
OeC4BiZXc/6oWBgwOC6ccltyHgdMwmp6ug4CKDmPGGcGuwltj0KZNmT+McBl1ssIrufyq7Ory/Ap
cQ/CHcgAh2hD5exJwA5Ca1xJUFfnbCIgrBZgdGYd50P0bDC/VKYXJc2g04IOFJcErx3Sa5pgNcJ0
aiYQ+eeQiedECH0q0ajaMgi/oPQbHYg3qhun0hedhVtTN6G3S55sUs17gxC6lRpGD3F96qaT6iJF
bk/IYnvr3miwwO/o5UQEfWMumvotGiDo2Z8J6q1KadfvKQBSzzoKKa5bMh8ZAm6U4S8gCovXoSiP
rYr20duZkf7ogryNiBysmlOEDzBtc2tjBZDAVs+0vcp6MspgoUzGMik8RIl4GQ3hYsw+k8DZThh7
NPGmBsnvO1w2ESRxCjtVtK1y45bjeU/77DHGx/9t6TrlXkuGVUNh9mB15mqcikfLgBCsU9wMhAE5
j6UP2vLJPFkbs3Xr3oTVhzkffYpqTqexbZZg4UQPcCIBbpYd6heoW2awLMFUIY17c3qwdfBShchN
qU1bY2kpxdNkOmt5FW1LxYNRU1eenM8sf4S4O2vJ2mBfVMqmJkPYyc649zBfq6KS4Btq+eKvgllQ
UVjXSFAcSE4DqLPWY35nI8JiFAFA3mSfcbjM9FetpvTHyiB55TPq6Dnb9sRbsYOT+VrM3mMak0YL
2lj/5q6JGxoLKyKngTyomP6q6FMWNjLaajN5/korg52Fotck81mFJ6KoG/o2RjNvFae+xNtHODrs
rQZZwD6GnEgc2MhB2NTnGWf7eR2H5PLNoIu/LgWPiN9Zyc4UEf/3bcv4R0M3AsCWCKeBqZSVP/J9
W/U3j74qsqos0AUKHwVKM/msLhNV+Vu9v4uoQjFRmzVkzZgvbuz0Mox/0Pp2Dujv0BzQIiYdWl3G
1qRhlAy5gs+5uRRD9TjBhphBZFxeWMwgn8sk7WUEbO7Ucd5o0BeT4NagyC6BlmDKiFB0Uk8FzEKc
rESHo8NH1GHOIfYb5tfBfo8cKFrQQDXlRzP6Y4a7OSLUHt8wgWzwAJYTWUibwUCIM02+EMRG+tx6
9PYwQgFN1WMMHTionuJBhKDccnrcbkvjV/UrshER+IbszLCaztwIqv6hRDSfQd+9KnELnDoBM2vs
I+w6W+4QRhfSfKtetezcm/hTFyDXolpQQG7ohLqMCGz7V4wmfOYfBVO7gBGyKKnDErtSOir4Z/Zr
hBxujIlKjss93mxf4/ysl1diRXuY7MaDAwXUH69FkCyaUHsyMOAW9YTbcyHY83fhPbfGldx1Ifu6
hD5YaOy7kBEjmty5JSrVX/c4XHWz908t4x+CMPZBtuIfYcu59MhVOcCFPMtmDMYXqU7ir2rgSePl
JF5qo0qqMe7n/ggHFl8AeD2QQMC3NjVcQwbRnEkLqfhybKmw0mhthJz0MWJe4MCdCuAyf4iwyuBG
zoKvMb1MYAcZnu+w8iJoWez+qOUY5TDnfeskLFcGXqDcubYTL2OFMg2Oq870luNc/Ig8+gLQuRUs
hVp9UnKHfUAIFdfmbEEhxocQa0752dhuftkWbyC3D0SSHdUu6Zc9LW/Uh0unm+lJKRPHAfMMzVph
M3G2oHG1ZPBYJjzk+XPgLKwNHD9nc1MVl4D6x8efJYH2FrqHWGFRULlmhYvsqt66eNPXMEezoloX
g3Lhb8DjdiJMtaJ/+DA5eE/p43M3LVP2ZA3gqeCZbXCMjy6jqxZ6NzMx+9TU1xi8uYYUIdsxEPHM
58gseiK1tO7QX2YrKipUN5jfisqi+wsn6N/BvubiB6yJdXunQHeYZ2SoibexOoi61JOTQ2ruPOFE
Du35ISq6s1M2Z9fyzl6E8R2sOg2STsfrqWX8aTySN0YvWdunIKTCqmjqmaD02j8ntpZQrtaIHHQc
bpsp2ai+vYpslWMKGerUpS+BHh4jPX6GkYAOL+uPaUdoIFavvMCEiAhkWi7tJ7GluRos0vzZlW+f
3LxgDwMis4CHtpHfrCeYgBEB2ggXbGQh8PwZpKCV8Ppb3VHLkGnqX3W8wzi5Rzl5VkN1yZ32lpkx
kJrxmg2YAaU5uD8Yftk8Fx+miV1gF2/zsPvOSdvzNfanQ0lBxpr1MA0dTmpIf/V8P7jeB9XblOGa
0ke32HIPZj1nGKG7h7BpDnGkrTXD3hEwogPyAgy0D/kYYY6I8R46zkEplh6DHQdjaq9J93P/Z4Cl
Nuq7hjmOqu0CSkrnU5kSiBYZyT+PjMjrlAsoRJoBhckiBJXcrJ0/wOiAucY8ooslFICCA/ty2Gjr
UBhO2NNApi0HtCznlBLCQ3XtjhA/cRmvSRtRUHb4+TXFK7oO993so0PdUjLaADe4AvQm2jCUg5bP
XN+BS8f4GutfTOyBiAkUk1k1o66w4hQgqewaYK6eAYuSuBirG9kEDAakr5YbOOGAZMUH0GyKYO8C
LbkD1jSzudDQZUFeWSRTg43jl9KiA7M/vfEzdC4uu1vDmij2lkka4LNzscsQrqDx2g8lAXQwIWpk
1U4aXgrH2QBlt5m5SAmydrlw6669cp0BTo7erguiPddmq98COzloWPVBApyjZH1/08xAiSnC1Ypk
ReWiHOYWRp+37+m5YUeN8S0GQmuAImPM5HoMbLGCoPSRqqABoPfM0/1R8zGFv520FxcaDoyNZWGg
68wkbPvu+C/bZcLLNSZClpOgq6NrxgQrGVtmsXujbJ+sqVnZFjzDYt8Om1BJXmgkY1YOHrhwIFY9
x1iCtyecdfNkpWsczXCBBJZxNiW2ck7w6YXpkTAixd7OvdNL4Jikf8nCDOCbNLhgxdS+9OBu+qzW
nHVKpu9xAnmZYZmmMQCBn3pnYohNWKnNxNNgi47G9NrAIx064zKlmvlgUu6qORMF+t6Boe60KWkc
Qv+EyJQagKU529sInxa8LKdwA5+2it7w+7dBZWWra/uMGj5j1F0TgbtiMxdsyYKGAlYM1oLOwTiE
08r6xIK7TULzIfCltidaPq7vg3IY9zZuAJrb3vrumBHIs6xbxqdxwg2Z59kmEzGQPrcdljsGjFCs
dmyYwCa1lcr2jUNubUqGwbrOU+w91KxoDPSzIgLaJFYX4sbNNjAbdjRuaqaUJjXKCDUxwWlgsD+a
QjnYtDcqCVrp+IZyZhEq+IoVPj7V52z44vXV9QboLihhscIgMNINgtUMTclI2pfXo7b5ZMAozM/i
LKf/VOATc1KbZ/ZrVL1NIHGZLhIfpA9lRjjm1bQ37QZuAiqfPwPsQse3+omn6qgBbxUP1vEUjtfS
5gZ2f/F+JtAgwP5sDt8wGu7VfV1jWWHPy6H8kCx1wdbt6BbGBI6OHLhU6c/FnD/B5AfII+yO646h
E781v+dAyeBxq40jdicepTBIGDIYnnr+mszlN934Gp0E+LwOy5z3CDOz2Ec8NX7BNDrBRjSxmTOH
/MEyr/TMmApwBzxL9Dv+J3AbWixeKXIeavVmDJeeEXo3r4cSPyyg1PDGMpJ5lK8yURMtBlxs1Ddg
7fzLxZSGB+VRsbG6vKJ9pXalTOopgVSHzizDxpM+xQv/KvsiNyi714VeLE2QrjWrAeMux5iXbRu/
hu52LMMVH0TO+x7DlYXekEilGGg5p30GVyMnW3Ca6yOvBAas6rKsZusKHQYS7fSA/VfDwmekDwA2
1Uc1hALb/fEwrThYa+Z7Cx/RofPi/tIU3IQC+74UK+8TR4+O1wQ65wHimdhL5JTfdOCpehw4470W
Ods7R0ddBfD0P0S9adeMEZvFDJnVDAhiTxmsguSHrzOYPEdpR1+Y+ZcY/UVHTcZYOB2OxOvuKqqN
mCfaly1Obc5ankWgce7RTTfDaR4JXEQsiy49hW9EHZe0hNiLLS/Sg30TmLg6L2xamBTgcPpXDgcw
vYW8bUA26lrPfHfCEYn1TjadEjUcv0SjdNa5HbFT5+mHlFbF9KsirmzMdZcq676moNZwmwuuMicP
SmWddETEzEycEOaWEI35SgWju56raeIqiol3t+J9rW883H3Nx4B5Kc8285oNrXcLlF8P2x4zJbaA
rfzKei6BmbkCaWH5UgOGYiypYYAnuRphNXkut6B5avsvo6d4ExwVlhZ7yC++OOhdBYkX+jg1XZFl
EEjbRmfKT6Qkol7D+MNSN2w8q3yO6VJ5xwxQsAXygG6q+GeE41nxnxq9TkzNSBeMrXDEsP3Ujn8j
o1L13UMbDkchkY3u4JImqTBleOls+LXhSc+snW6fwUYpYbZz02xs64PMnD2EVirdk5Wf4szicuOF
pMLs43CYzHKrQ0/DeGWZ178mu8aV7KgO8tcwLqvhb8LEoJKmPm9fa4g06RxtZ6icgBBMmqoAfxlU
31RSXoneA9GkZ32yMlgSAZZNkbngi8pPy+h+1JlBgLapaRUsphgCwdQj7hMARLyEJjrDQFhLYdsx
o+EAov+UnL0KAXrZHJAqHhKAmdFBvA9nzRQtL2/IULsVdGzZD9CrYBpkxt4VBnXwF/Xx0mPQKF8z
tPyVTfkjv0yN2xs0K2hbcn8Xo3kWrl5WEEdr2ztNRc+U3HxKI9kCNLeNbayIDyxIj4JUuop5PHzH
AXhKT6xjB+dJG4g6tzD452FdVYxWtfgcmNc4uoxoV4ZdN77yjw97El+PVQxdM++OjYKQmAsoA5lF
er7M0mkFA0sMEUpKBohkUtlpvrUum6cRdMmkG6W9RwkxsYdHH0v6EJ4XQe3tAOGzwAyn38bpePBd
BqjzxbTKL8X4CSxnFULhz4TUq/6ictQx29F6xLT9gDMrY0m7Occ9NKQgcLRl3E23LjjYEScMqU61
4j9b2fwmCIpkGlb0VJ2q/ctL/NBmnVLJ6E9jHj5bFABOQsRUiSIg7xgk2UcbCwfLbs9Z5H0hH5wg
KegxTOhUQaJl0e+gVBqhaytTu/WCFIIJXnrxrGwSdFclFptmTJBcnd2aujr5AnPlSvZpIApIqxel
1j9jaEgVpsxGqW9jIU+MWGvBssovvf+qz/YtYyKiN9caMj89ikTBmgR3+Mz1huxWMgQAChZ0EK+8
taAmDghxFxPsGCGTejdaxtVKe2KfQ5+8KBy9SbAL6Rinqn2ZyObOcDRLbHEHXMGBg2zpruHc4tO5
Jn0QY7eW8mxsHCIoLLy+74JFWW1gYGSi0ukr2Qa9kJQRgrphw73CMtfJEdXwdR7k7VTwyYzQWKY6
BuBRv0vMnNi+8FN/7yveT5GBiQEhdO5PC0ApZ9rQXFQ44TR8dgGbqSQwhqQFdF6588WpGo/9uVN/
5/EScVHo0Vsd9XsNj+YEAfYMT0Sffw0M4uJNO2GUwuV6Pw9lnZr6naRFjUfTmoC04KaJCTh9Ooqv
vyp9rrroyDZdOVACaSYkbSr+I1RShI6EowDA4CZPGqnwSemVcFP0tyFdquCsOVQdgsvCOxXkIlBZ
rhxzxPnItAos9fbGdGbx453B1cL1ngXEUUlefX4230tOT0NQBCwaa+iH86VRoJsrP171Mhs4ldNh
1wu5KcDUHnrmQ/Cuyt6+WdGtijyaE0QFnbPjwKqZmlCeRxWZvtzZWWFvOxKfDQ8FFiL6GU9+JhgZ
N/8IMYBjWR+oQF3cmB8a3f8oFSFzsMPSFZp94tYjnwZumrcpH5QXqGy6A5KjhVo77x02VaARGrM3
5t4G1wbRVxAx966aw7Sj6cG+PSiz75a8DPJzVIPU3GTYjoypI+4fw0rJtVZWLcwVAroPJZEpkXep
J1OSST7q+jQ32zK5SrsiXQkjMRsuKvc81mPjyuV0nDuEqIq6G70K/4F450gTV3zaRv5eGmQwcfcF
Zr/0MfKb4m7jFV+osTcpUyzTbRYW7grU8K42reepwNifG9kFe/yPpPPabRzZ1vATEWAqhlvlbEty
aPuGkNs2M1nM4ennqx7g4MxO02NLZNVaf+SsJ/CVA9FIUaOUe+k+qxJpeGbZpTst3FlKxkLwLOIe
KCteYuesDanSQKk13kfaFRpbhMU6yimD86rr3nLzStOcumkyNSWweDoIoTnJy56JKsh2Le9xhDoA
0yHS/wtXgNpOeegn8okbnZbN4NmdrOXR0DfC2FTC+VOFt5IErEyBDHKrFxCLnE518EdglXcACjwA
qYTraoLgT324PWDtsfkUkhxu1sGU3hedCzGEpzHRU+TJQfJJ/VsB48tIYloX3mYWD8G/9KeTVhN8
B/kXPSUSzZmkKQucSkTtSYdvj7rHiNuxpygICoWG2GarifJYINrPfapotgA4IyrtMCYEOT6iKgmz
N7NFtYSUT8O4YZrdbwvWUfBTe267MOtxk3nNM8OGQsElXcecgmTAHDiX7il2FlgI4rb2Ixtq2VSw
7RgPIJZMygGI58UaUnJPt7RDh551gPZYatjgwarYTBzec3rOmbwIfp3SC8OzOcJ6wQdb+QMvg5IM
LAbMgKQANnixU5dbX3DYW0qnf83p2fU8aw+dgIiTeIUriF7hB2eWWy3PVvwlIKUeIF6HOBmzDIBy
Pvah+VyiSQPNHkp/W+ecdN1VsfKuOd1SY+NIQeZfAEWdb0gT21oIIgBlVfohAxhVbDIe7wmqtMCg
2kr8lF3EZYAMW2+Kj7gc124eIGRdNNz1CvMfzjrlciXAtFqT8db5SPrqLXElXLz2e6DSWcw2XhbV
TwlikyOU0+EmQxoi1D83d/t3O6942tqLENNa6+V+iFdm/eHPLtFMvNVZbKM5n+a9mkdoobGnXUCC
Lcu0upEiAopgCfSSoS39QXXPhpi7AZyEcyMad8FpHTVC1TI5DNL8RT0QtUHZNWx0/c33qFR+TUY+
EMaHzJ7WMvGYxh9J3m9YKsExBvRlaurO0KhnigorLJ5SMDca0mskH+Tt4nLOJpdMfr7Ys3oH1U/P
msN5EBN5EfAh0BGRkcGIvCRa92wE5WSoKdiG2eknPiwWGot7zhIv1Mls7xy8obygc6YJVNmDemaF
PCdjr94qoYp6hVIlWPzhQ2DlAMArP3X5yNmnGN1IduGflpQHNRRy67vTtLTx6aq/NeBuAY1B7lnE
3T7gh43gWM0uubeo79XfoMAUh1SNhY4sviJGUS0s3DNq2ut54UF8YBdM5jfvWgMBZWrY4dRcRAlv
Hw1DWUZj20IdEOrQsbCDkPQZuPwMSFgAMGb9UXjsVURheH62UWZKBtRY4wFnKfXc4d8QYYy/LUm/
1kyEETsF7SP+oqxfoel7bLVZUVBTkKyKNlrxJZFNTbQJ3Hd8jSpIOXOr5tw5JBaHlyUbrib26NIM
NgYi6RGpqtqF1O3SxIcx0vAgMWPkFwoe0UbDdb+xXCsozTdeBxfHgc7XJA9zlh5ZNg2GJLVs/vu3
wJY17qQKbXezt5SylkkLgdXroOGDBk6K/K8KD+JUUinWWlu+KAtbVztMJ3WdaUO1YooVNoEvjbJC
oWPqnPBOfvOlh8p29OLWpXKHsvPTNb1j6Plv0YDQdJ49JK4SRWh/VK8+wUuYLY11Ian3aOOV6+DN
skoumNFm4nDOmUechw8vbJr9K6Fsr00G6Al7AaiQK/OJE2TzkgXmWEzwf/nSxzgsOX/YWqliHkzc
mwP4hUWqlL82C2PFaH0hqkdFkiVjvrekjeusrNdOlFwDBvK1bwKCT+BZfUYcf5TXDPTjffIRT071
h/5X69wXNQPqWJutvn2N0+TFmC1SRQFGp5bMtJQ/kIXv0SkOTTOZyFr9Vsr4N6+eJByg5fOfzdgN
EqvenPKo5OQVxsWq3Nc8SMkrDhaScu9y4jPKns2h+UEHu8az9lJWZBDFG5OTKLGHW1gXJ2UrSqu3
GNQjbF5D3wCISk4uEgDEIZtY4VXul+miEoD7rfh01BYaut1epcgwnHUIBTIKrKKCBM3qGl602qIS
FwalrFcc6AvmdppCs/AZATeCdp75Ag0VDxsLHQJRbfAOuPT9fBtLCkm4dj1nP/YdU1n47AHxKzBq
po7YctNndZC5FFo4GZL6kqa6rTIidP67wFCCoA210LkriRAofnR2jvI9RO3OI+4THMpRj6CzozNa
Pwh2oh4piz3BD7O+CIuDEx0vuo0RB/x4HVT8FfETvR/u5uR/C7g6E/scSLVNtuTOgSHpSmAy/aKZ
RFu0ZqwOHJ1g8+4MF+HB6HS2tnRVSD5/Qol/gsEeBb0qUfL4dfgOa3oXpjeteDM4W5ipaFpfTLx6
M9cFTohr3hA4RPsw0qvSDRFWmVc+dTTerrE3OFcqhmeVYRUAPBIGlHYRWUnDWTEkBDEZUMA0K8Rb
s7lYe4UmDKaJLNVccdbztu4GFtOZC9EjFpk9lTWFqHasA+eAFTho6Dwa+7u6thWZxX9bhiaX6VXV
EUmgFQsgwTDNC+i+Xp0b8+Jn4ZGknhXrAW6ApVqax/ElphEzhiMw3xSenwUG9sxf5g8CWGNGCp3t
LNDGBYfeTzeuEsdYzeLsgtjUnFbCXNMHwhg0odIrLNSDxFPHVA5rIOA17jkJIDrzRnNYcfxr/Fj/
iozLh2vfelAr3ACd/RbkRKq44AbqAaZqImfubKYBVQz9Lq22Av718Q/3VGkOn9yYBidnzJBXxTc7
58sb3jMXTefM91fjoEI2ji2wiR9cXbGLAAsJBp1u4X1gBx+QXkl9N1ovUfFjBxmxK+steFJtcCcd
nHggwOOpjYJVJ2OUIXuFC47ioKTiT1kR3CUerNiiGtp8lfF7i62ihVLnLJPmfe44+Xl2x+wfxO9N
4R6nbt3yeXScVD/6kGz0iKdL9MTaFY+QIz72AEbVQginPCUeL1D16dlnznsmplj/JD2Dt4JSzdkv
di2h/XjjECTCTZ1dqoD5YzAJAmr2KlHso2YSDXq2UXiY1r4beNE6ODy1Q2XGwRwp7FOIF8sbm2tI
YmTrIRBn3FFCtoDDpmJp8f2XKuWCL3/B0uvK2VX2+A8KdXly6/HNtTHOlwsudzXBqGtLQ7SWGhYN
RWj5BlQhmMhEsBFzdAoj7qA/ElqSjCwSkeIR0vRIjilEHQA1r5TQrHcolr8i1ttNEx69BnNJwO8i
fROs1z0JI0V/XOzjdtc12j6bC3NRQSAazSv3bF8MeyWr9Bn1+4ixljtXK5+M4AnybVneNBOHVfSY
iovLJBHU7jOR2OfCeumcYF0jVC+f8RJyvNaHkfayEuaWY55Ye095pl1kG4EjAK3NPVBMywbepzl9
EcQCNc8AYbJayW6X0c5kpZsKSfw0OGuTQIyKwQJyTWPUzJias96hvlG7JpPL8+QyUfcWjAebqB/z
drK52GcjE6ecvAHkkBT5nWFNEEctXXygZrgtUOPwJfX81Ew+AvSbagb0KCC3PcLevKIK0770s3zm
MtqHjLkWfh1DTk+DIWMFPqOKd22ih5NzJfLncIoPspvAkuvvjvt0Gq/1KK5V2B0FogOKlEgFJMAs
QTrVUj1Qmts+r+tVWpG7UusvPastPic/CX9TizKBUmxpVSDM4Yf496dJe/GS8eABjqYWVpDUmtFU
0kMiqBWe8Bp09VOqxwQ5il0aRO/+EN+DSTtJB5ct1nlp0UVJ1gW2NMQazzltREEZPWX+QNdUde+r
niKNajO17P/aEJNh6K3G7NsT/beVyMfgFAehFx9FXO06ZzwMfGr2HL+1TfmW+ToGNVPVJalPEce7
mzrIs7Vz6GnfmiSPCBLYwUqtyNGMowRDfMLkVdLvooaNAKBrDgaWS1WqYW2rmovE/tIHnkUoYHR5
aqlQ3+nvZDpPJMUfo08rNclDm+lMJr4CD92Mnp2/izAiNuEg1wix19sXq5/xDDVim7MTM6FbwVnd
hMVHaWWKlRPsfDqyKxtFkHaq++tY9tukZk0nGcpils4LSq6ekUGqh1eN703XXkrnoFEJDBCK8v6G
KxC0w0Q8aaFL0uZunbTYuT1PPzjFuKlc7e9cGukqsuK1NuocsyVrObGTm7w+zGi8oJUzAi1wAnH5
grCZEQ8oT8xo5U98mmpvDLOnSUeWX0d3Vk/YUMlllIeUyTK+JmlJ2Ga4Mvx1Foonsjz/mA1RTb7N
ZUfUCl5saGff3DZOisaG7gXNPfC1TGYPM4t10WrphBwgPsr0McfGSJjV11BT1FGwLHn5px0YmGS9
hJ4odlXxodv//lKgSkqpPUPVzAz3PA3xweimGzHN53kQD6mjBqxdqAXiQFzDfSHfBLDh6MUzhaHl
thnvIGYiIcaDA1Z/YJfH2v3Cn6hFvylBtXXaXBPEQr0QrwlnTSFc0g2UbP6s43yvW5T5Y7qdbKTH
4wcJY8P07aXWSo/wqlbOi5E4Jxb7Hz/Cnj6KfwKv0SzWIawFa2dvxHhNClYOS67s6XUkPz4O2eUQ
RRZFvzEn+z6X1p+AAg6qWp5yGouWI5lA30H1d7o2MVWS4iugs7IwIRMo7zziIQ25jhbVAtMXV/mi
gSU91ijdfSddVV5wQ7HBSEePu5IMAZeBpMIHmMXeQBPG7MEqZ0f5Sk8JrLbBCyePIAz7Mll7w5Kf
LUtjbjuY11XjsINW2O7IMjXXM6FmFvmsvZNy9Er5EbIiNRhHDA1OMXmh1xnUGms1KExGygTx1Jor
9og2wUhI0iD7Le6AImzqsxnUkZGbkEzlINaz4NsiYQ8Aqq9Rpeb1OkQNl7MrGQXRXPWuyfgtDO8R
Fv1aJYI5I8J/wBHsdLwdTkeU9vhtAfNkTrCdFOXywFunhmbVAwyzq4AIhiXU85+9QeZ3j+XcQLye
/zIoNjnfvb3StLcGhw+B72hzkAAJ5Rpce5wLAf9xq1HEhuSA6YTuG5vCp+U4bQeWwHJ6CxObCHNA
p5hbzdXTZ1QYEIanmDPLHjG08AYQxYLhGj1OXK18ng1CZGlcuVRDtDEcjCog1txpUkvw28Ci8/xj
5Vx64jeor3gOyb+om2HjggnQvJ7NwD4dAaXup8efOc7Lah4PEPZLy2M1xiaYsNjHTA2Vdh1b0pfU
f9WKZ7vpUWa2+O85AI2tjnOK4xoCJ1NcsY2SKTWDY4DRICd8U48eBpl1E9A+NcKqgB5VKlc2l1hS
XKYkOvIzXfqaOCqzz3eNlb85/CIpPZi2uBWV/uOidBxCtCPp/KWLmjTn8G4iUSTFb5emlMjRSaEh
LTZCBnCfxrF9wgMU0sUqdAsxZL+ukHNraFUikszIbUIkMD76YO0TNaNFxlb5lmuvvXkDWv1Ufbeo
8Msa79vKyqJnDIw3qo2xGNA7yReWSHQPA9s3IjOr/fL5x/NQIcmBrTewyqTvIakgtS1vsz1ta9JC
GBkVpdWyeRGOuer7vx6aeMbPNMTNsk3YbTWqYSeDpjo+SQXcKG7RGZVW9+4bEdoEH4NQty0bsVdp
cUnMYXJSk3Pt1hskxV+2a9DrCxSA3UzQ9wA1GCNOzJjujALsNLuQZMeIsUvRoqHZL0tyomAP/sGW
bFG81jvbJuU13qb4Qwb6bSKogGYEUUvgw9lyZuxMdnAQRkVliFp59U2mP8wxIfzJxJ54I/URYQKY
Al9gBis8zBj6PbYiAtyzdpe283tUvObTgV89sElep443L8VJ5XNHJlvR2tTb1958qylWaethUf9p
LZ+RLVza6XAV7tUocDNLEq+cDCtlwy8FNDUzFSM9PkRBTlVvdHIrwtmEmWxnR77H2c0M6vXgED2R
DjAIzprKDx761NU2YUlMYGTdp+BVDzyszKXiunTJiwRjXzrecoocsPJPAMnKLz+briG4wAFAHMTw
VWjOSXQzW64r8fhTW1IAwszgHIAiKMcYg2D7imIzz4BvWqv+cH+fNPO3PWNvRiq6bXp7Xao4aB5t
QqxLn+YScuT8ILiov44tgC+LhOcXv2lQvLj8YBZdvn7eXv0E9EOrfa73ZNwZic9KybCcf9kmL4zk
u0VX0jSrLsxOfesdJGkfFqO8Vv5NC3MdK8HiPGoHs4l/584i6MHZpoO9tmZebbNd18cRCTwRzE+D
RWxPHr8ZnEgODIwfJXdhOh2nl5h2hkgibHfuVw+52okZ6Ry6nVSu+JJFOqH6BYfyA8aDkkSkabqo
MsvEJtgxAQO3cxbnYvh0i/IjiF+jiQUTAy4BJlHwrYhW7jgSaNObnXkgAOIz0CCaCT8N+/Ri8J1R
VoBTDETkSRIHrTC3igs47bQt7MyXy8mmYPZUA66kC7AALZO9uTJwefGIRn84PAg+ZfAw4URZMIdQ
nCviqSlS/JPPSkZZx5hy8f1iLgyqjFYqqZp2xqzhWP6dA/SGhIJkkqDi4Kf2wFZJ7InS5ABWVoDU
4oc5qhXEZppCLGTw7IBRPU8WWOJ0R2NYrzmUhnKBHprQZDJTyqOHoakfScPHZFGirPXFvLJRc5dj
uKaT1xVw11ivStF8FThQdQ5ngFC2Ijsf1krN2lkDKZXZvhGETn7N8sFKq5VomRr3NYvnF/Q/JmfG
zPxqJeM15F8b/cA8aUASX+oKO0OzYHsfzQaLIF5yZu2cQcHmq9QAyXCn6odJDvtM/cDaNs4IGuNB
5Kb0FOzx7+zHgqpM65aFs500FxzbLWC7/hf8aieRAFHxuesnboieDyyCd7mH1XcXTEANBBhiqPnb
QDVoZkIeIQZkUl36Mt36FUhiFDAk2Aju9bvHTgg/gs6m7dG3WMGGbJr/idx2vo7apVSZadqAaqSR
06XUnOe5mT5mzX7GEw4RUrWwXWhdCi7IGMkp++QoNx6Fsq7QXqRX3EFJEr24ByLY5/NNRaVhA2FU
JYdIYIspsv4SchbqPXwCtTMJC2psvvioedqMNgwL50UYvWZjdG9s3FnRyjLZURMRAOuRnkXuHguY
Qe71FupvxShR8DmOSJ/y9JUMy7k/T8lu1suV6rcAFouzcvdvBeaAyN/5kJc93DWgC55WmKIU7J3X
DOkXoLSGOoAaGiBwDaZkhr7iFaX30f1SyUM2gosCszR+jJ2j9u7ZOGYjllZ05k17UWGtE9tnbor3
VgbrIZ/QnRAXg410EAcznLctt34FTAshorY0w4RjNceN0qj2pvijrr0eJHYa8r2HS4tVlzXWcx9B
Qvw3kLNtGe9d6e1lhwN2HH/mILxaIdCUk1nLEFq656PGAbM1HeOLghQqdtfCBCG0U7EMy+hLOsRc
8imp/cPv3kfCxzKzIzPm70NtJy2WlBnPtGsclKNpnnAvjs+u9ixkug6LcOVM9FNxo/bpQ4DyEz6+
cLOXfCLYiRkzSSXPU37yvfQ94q7HSoSQXF/FARgY0SdlX59YDBDF09wJFQMIpYGxVIGBFSi8dDCE
zcX+OxtbJSgzmYfJQcTsxkAwAYkDWTJSroTV8ziFR1MfvqDcFX1OsF4Zv/NvDIuAfcY3MAbL/0nr
O1wOkj7Gqjpfiyo9+KlzVdfxwOtoczrbnU7+wxuluOBT8K4u04TyP3Yp5hJ4CG7Zsbv4A6TNGCiZ
uhCM97iiBZuisq9MzbB2AjTHfXGyJ/fo9f5bO6qcF6Lc1U0WZu4/AQxP8DrkTtDJyCyRNjgEnup7
8ov+cRp1tXLJeRLjzQm3dRe+eGW9w5O8bJAq0fhV8Lf4P15PvScBTuYZFW1rbxkOpPnVvZY0Z0ZV
tGIOypcSRWQ0WEzhP5FQgsKAyNl275ZoyEKmyUZ+jDaxCjVLYUsCFwjigpHs1c4xF6HajPQeJf/J
aMqbJ9k8jA6UlgMnXYpO347uyYP/lHHJy6JVNOKRRhVQZ4VgxxlsgPVwU47k/qHeWrRdfw5c7rK4
YrZ/JHq7jKcvCPE6MrAk+1v1lJl9AJCm3Ue9IsjNVr3B3UoJBcxZ0DFDTCGjuREme5V5EGpooeDQ
nTGgsSJuYRvf5yBZTSyigr2+jInIxKfCFdalJZHBA7Kplmr14U4T9LmZ3HVKgJjPMQNZgAz7nyOn
IbA82Augt9T6VYncg10fwHidabgYA7U6050SmpoB0oyMM6jxWv3g+ihOmtW9OGX+oRJHcpXkxV6q
Q6S3MGT8mJD+bilJYkZxDBiPZYnWuPSWdPGzpdSOOatTMDBqwHZIYXzmoXuYiv5Z1x4wf8SRJsOW
NZOfGe1rh8QQzD2AyWwMsSswqunOvqD6FpDA07d2FUo07+PzFKY7S09OnYX4pR+fAuQHHtfEnMP2
BrF5CUwo1b7Z5oSMg1oH33oxQufm87OVVS/V+BZZtzwIcJGTdoYtjiiKk9eII3R8mJEHV98r8PWo
zkkLyLdDsynwOQf1yLZ+y5O7Zh47ajYh8NAqI50IUo+j4lePzE3oUb40OuuhaUgX8PpXF8SyJe/O
Di1uPw7cdGTb7gKCryBTmM0tx36P/ZtJikqG37rUcYzweI11SiGq5BF2SY+bhmuJyimKpr927+BG
7XqVa6w+DNsKv2uDrPzQ2ZBYuZmoqBjRMpdW+yec/U0sCwy2+apg2VPfR4olp2igtlpGgIgYxzRG
BbMuEmDAgh8A3/1TwzKXjDemcHOgNNVU2LOAy9R1JSYbTym7RGc9IrJSLCq/I/giQ5qqooSJqmXv
E5z4aVfSjdBdcPZypXAkugnxxkAlM2q1yINPkyYVkJr33JvVWquSU+L6e6XWSEOCVOJdOXjnYNae
YsBM5LfKP0iAlOyHS65fGpOV15kCOgvtnRzLv5VsXhrSN4zuFAn/KWERK9rirlnij+Eb4Ubjnpic
PiMdC4J17HNm7rndh275GU7Tnz4dr35hs0ZnLBha+1X56Tat0Ga2FG1400RTUoxRa2wwBnWJLDZB
n4N+uaz3YUUohKjZfnVmT8cllUcNI5J/tKtB3E6z8W78dszqZGWVwaZ28ichHS5FTZ5Y21/QzmvK
4pTid2TRCEmxbIxPZvKfIHKfrVhS2wA27TdfGo6upE5OQeh/IhyP97PJtDIm+mmSgpJH71wl0zoI
sDZ6Ed6cpjbvLYEqW3s8+i38ZeBwACc+1pKxLoITrls2zrgmERs/61AOzxq/uxxeNZsK4L7KLk1l
kIKlg2Zw2NPKBZzlAoua3imyQGAhOBP6iXAjr5qRul8PDIwLVJ+TzyB0/yadCz4kLujpLpCsQ73n
uq9tpu/UatfmxINZz8mhbAk04bxubCrs+YeNI3HzFK3F1o/baJ9aLBnA4myX6gZCnGXQ+sQIU/hF
olDHemkab4UnTx3KeK6yNUGXa9eXLy5cqj2S2YJ2uzfyQzbFG4c/wdOrS+MF3LIj44Q5vbT04qpQ
gRa+BPctVX89YXj1ocxmhAdxdCzd3lgVM+VE7eRFq5JAREF2yfRHfTIjsnNDjHviQZ6rRj9qhX9V
vx1d89veeqSc5pROYqZgB1L9rWk0rAPD3ySSUku343E44+oXmhtwvGJyno0vIKKZptmklJtUq57b
KTXOHfoHk3lVw3Gg2/E1s8FaiAIIesiNSTDTFeIYz/W6Z7cP4Z3UAE6tau0znrIDk6i3HcgUYNGf
4Fj0pYUHskzcr3EI90FUMhsEp5rYSeppzVUf5p9ANauJ/6Ed199a2lJMrBFs0ror/NkXfShejNK/
RnZOq55PdIrVbdsxXDVhDueKuslEIN4UhByHZfh3kgnBoYiW9cw7ktz5mBlps1a5JuP2gyg2Mr9S
cyOcErbVQl4ry+8pmpWjv7/nNVbeitVakATv99Ou0qZrLfP8Nk3cqQnrF6ERN0fGGZQtV8BrZd0y
n94l4o8i4X4Qz8O7h285tZZZxOnr9e297NwnIirLVeC15MJw5jXWzyDnvRshNq9qr18bStYzZHQx
MVjMk4Pu2dh6fFaBm21KO7/ODqksU5wgBgK2CGZ0HyrvpS6czVBH6zbXU4KMA/4bDF5dhmzUyFCl
Td6pi+RAaQzsgzUR3B7vADZzjBq7uqx+Rd8QaJhqqyb4HGwFhtlEQFTdqpDJXiTi2uuMnaJilpRM
x5K43fyDIFYc/9E66/MTrZPf8YwLzqhMkOHyI56fvYQ1c0bp6EOG2UtYpvfeyz7TYFyHqbarwLKj
VrledGLXsQwVH3KqN9Rf7cQQS5ytCsc9tim8nzYk6dLihx743byG9344VJZXqESyK8mCPUZvNrTs
R3rE/3h8WJ6LBIsvwIXQj5vyj9M3+EcQOa/GTr5gulrZXLeVPSE6dHaRo8qupseAtamkFQ2kOSmd
jWXDCljkOgmChtE1eTip9ZayDa93DrOuHXsaEMb8p0XgvJA6W7xVY3+daHNzK8rqZLKuBXgETiBV
H81qVHXuKi5LTtA3CxHafA+IYUPd6yQAl3TceEUL/RvtixL8GIVjfy//2AkJKT55gam30e2btKAJ
5SR+qiR5qXNro/KQ48HemINkhvbe0yA9JBIHEJ2B99LAiAvgzMSBHPzCdXft61xnWchffAPJuJzb
m9/ma2Mg9E+ndQlG44QwF1F2X5Ghxj7bNWLXRwJFNVN/UL44rMELX2/IeX51nO5qYtCYniyPnlYj
A4dErd0O+VNgp0jPMBeqtNwJxUOKm40DjEYUGq4Jp0RgF5HGEBPWw4mVMENGBqlnAT2BWAqNM4Hl
K2BIPWjhf5Z4NF0u63HkiOL2uZhgOBcvvJlMNhcfAwkXrutNdKX68aL24GbkXF4CSXh4Pq38Jj/W
2cosqQ0q4MN79OwE4RjaueFAL2llnkfG9JWNxEAi0h/DPV4snEARAiwSpobJ3LnUzUiIt8SckNBC
M4HzDPAAFUa0BC1c1Xyq/wrNZcnaY7PLt+cGnnR8EwwwrlXTunISfrglW9kWW/njg7hFyENjQaiY
Ox8Fkur4V1BFS9AEORkKQzXIQMthFJROW11HnoatiEPyxEi+b7wTQVtoBYDknJmgOdRQvf3Uds+G
EKsqXVniqQ7AbRirZmQ6vDET7A5fo1c+osk5FuxupU8PUHTQjXd1UpOSv7YNsPeSpN9+QZ8qSain
MY3waXMT+udB+3WBLQrm2bmTN3RyS1084vBTMlY1lr9QdxR7T28ai9kwVuzqErxU50K2MPR1wQ49
1rocfoPqoGKfM+WTEwOqHFwLw9sYl2ivb0azd/L7ZBKV+6EZx34gvWkZIBStV+28SmCSEKi5X3X/
GjFBeyDklBeFGsINHfeb9eZkCG/EC8lrxCxy48XCx3X5i/Qki16s+jcx1MOADLkclsXWRGVLou+q
p/xUFvsc7wBJTqumGddg7sS+Lth6lculMSFBjSstPLSEYoILbzKHTNBW/M8aq9kHPAZRcumIEGqQ
ORTZum5eE54T6oGXuOzs+n360n3i06p7J9+DmmJzBvSu4GyObuqNJ0VjiI8mv+qto7uQMrbeu+Z8
RmlFEuTOBqhDouLp1mnGCeTLtYnub8ISDmwveZvFWosE9pCE0CaCOHhafIPQyINWUKBhvMPEOFwa
UR+u1R2deHsHH1BbnIZi3w3f7JJqGyBAD69SDK24LUlySr5Y69Z1cQGXUklh7P82qm7EZHwCn0pi
o1fb44Cg0kt/rI4mqpouy26L6ycsynWBigd0w59IbW4+pXMIEsAQgMJEUwOFnr0ilg2bs1rp1K2g
1gmrzV5s/1GFfx3MDT7wcUpHClpwFR8JgSWHc4qzX6rMhPas+mRyRMUxD0A36Pifr7rjYJnjV3Cg
BBm70OMjI8lJSqWPIcvQGQ9npc3krOzfJn5eFQov5VHXGNQ4yYGzPNNcnTMdzPhElKX8qCgI+EzF
keQljyBOjuWB53rYIbfMHFBDBIB7C57TRZhYkaM7ftv5H4cGYaaOBEoRmJQTIffNTaU1h95jFK6Y
D3zt5GSrdHjkzGwZMYkQnAQnFMHHfBwQ1Tjzwf7J5YZHK+mX6teEx/D2AtMj52r2agdQMhbrX7ct
sDsF4fsLXtQaj2bH5t68tS4FY9mBvrWKTQMZH8/NPJ+I+GrIDuQo6z9hepaObaGCuuVQDvauwjzM
aDU8FQUoHB+8uI80QzPieGazBFCBuwXH59VLjMOHiu7pBm5jeVUgvmbCsDRrUFzi053CWxrjk8Ht
MBFMciraB9bShcQSZy9M56+tO4eK5/Qp4LVfuKQsz2GMMRhluv7tKCSB72ywfhVxiLIa7X61gwOb
CJOP5T0Xnz75xzkYNVIP6i1eEgNzOkpdQAVFZxUqN8daT+2ykMcZw6qW7SJgNgcbsYWAH5yinw+N
9kKUv6ASLoHzJJhya3aosrqY/9f+GRnXzUWq9ETJK5dWg8G4rmr62W3jaVYbh/s6EAxX1f7r6IZX
vUUKN6G+c3QksjaiHm59ked702qPyOUiOzpP6bjLkpwQd/FHzZ5aHQN6Un0ztLeML1vwOwY8ka78
5ZfXjXmjZMN2dNTw/A6vNj9GQbLmxCAVoVVTt0Lpkag1PDKNNgbvoXQzoVXB+zInIrIHeasREyVA
3m6/UWJ49U7TZwHFfjHRNpv9Vh0inEEJibVk1ujjVZiPkV/dAv43Bm0xW5Dh7VFq8c4V2TvHaqoy
WbCI8HdxH0FfMdAvsq+JJz7HU9ZjTDu6CReBTbjqAGLG+A4xTlLJuOuHn57ggvQ10oJzjSBBZtWr
b5X/HBMR4bDx2pn+1KQLBe6pyK7Q9Nw9djxts6x/UjUO6ds04D3qP6KNxsLchiEhJQ7ZM4CfYFzN
WcpuG4zBUmE9lvlQ0DYgg9LTSeWcUVlJCGWGgfDsn6Z6KHdQY6FjqTAweN9okP4ZD1HFKQFjDncH
L63Fq4HEtma6AnQi/OW1U7prVdITg5U0HhAQDzssRKqW0+bmMG6knfXZ+9au5UYpynfIk4VJkve4
JprAzlXPhMmyHA/71BUEz5K9Y/8NzMv0nLx7csH/tXSP5ByXtN65FtpVC3dQztF1IUa856aRiuFA
1Yeiqr3iJWUFkuQKRdZ+AJtukPQ3Y6L08YOkSLSaN3p3NnFcte6hJD4mcHkuUM6m4wdYK1+lb29A
AXi6SotQKRCbqHqLclgnWrngMfl16WIBsrdXgqfZmD/ReYO/GvZ8ary3gIxVM1wP06Uwh6vjFuvC
Y+bTSjJtF1N26+P3yXpDEoC/R9Q+mS/1cyZ29KI67nPtdesGDlC31214ZrjBP8uR+P+nbfuvRNdt
UQmiAiVHcBwGpNcJLLS15vuMXIz2w8MIFAG6o+SdCxMO4z2X31WO2uOqODn1KuwjNWHXz+mxusXV
URIe2VpLjsIhpRhe/3IzPB3rDMlWflYOUXV9Nl60JjLxP5bOa7lxJdmiX4QIoOBfSZCgF0lJlHlB
SN0SvPf4+rOqZyLujZnpmaOmQFRW5s5t+qrAPeko33G3dI8G3UyK6V4zfYfDi9EJg8witqSQROFH
q7jOoImOm3prS9n4/M1oleIULyd4adr4v7/PN1nDG9TFMroO9ZMxiLUKsTGqcS6Odi0BM3U9QuQK
bhCS6xI3ReuntF1syQz9OjmO7Y0DsadomfNur3wjNeyaGOvf5VgRxjUzt0w2nbk6+pVVf+Wa9hDG
9I291apXW6+pHk5zkzCnvNLH8oybJz6DuOTEdymw0Nm8ieStzI+t1OYriXoVRfdENTLrxwRc/A+M
RY1EfxBNLo0OnrwIc8uxAbD8M5lfCduQSOYORDP+luDcc4llWd3+LdLqww6J/kzZtKrkoSEKlkwJ
g4oEVxtXuuOMF15jjeiPt5023cOgeRkF49L8jDJ+6By2DzIa+z2I/wLrOzasmsYJe69GqRrjr1gv
wxOL1L3dhdvW2ieo2NL0qcxeBNeXmzPGAEbjhaLFyktBxU+Wj274zGzA+R8t2pn1Wy6e05G9cYNf
V/GCtMomH6bgjZBbGJoqiQl1Y3nssFsJvBrsfPoBSCtm4oi4YOQG1g7/9tgfIuB8xF3ECE/Qnf7m
JFCzI9rP3Lt183vqjpcEddcF+X6Hvp4inZxN3F3lk59hwPtOc+9xxuW/Mk9YBp3Ko+XiPkxtLS7j
zEKCHF68hQv9rgq0jMMu5ZPqGE0C0LnoHEhNOKdYT2eg0HIA7jn/sYlxA6Yo0yPIyqM58I+XbxJQ
kvdQxcI/s8TBbeydNGjRDhzvpSS2tSTUzZcbEf4sm+a97Oa6AaYcfKuxRYscd9g0wDzFWXw29nn6
B9GGQFXQBC+D2+6NHhMPpH8cYmoLTRwCoq3dzTJOmeTfvcbU5VTKEf9/q/3sHfdkMCvDzKkrbM0e
FutaOJ2Zvgnza7cgflqea0XZc3kdgEUk5LBV+mXXQaJSHeQlk3hzxpAYEkSO8y1m6TOPHDlu7RQH
LTQ+DkSmsH7MYfJw1fwYF+kO0T3cnRaoK13bJDpOpPhqPVxc6BsLgtsAHLFpcVESsJZKgosjDKmI
x6FplLwrx/4krcdtNkH4hRcPK5vWMaSOEatRXLWPRYm7Hew95gcmHyKESGwNVDR+LFXRo2hWh47b
WW+snYvsi+nQMF5ZzEl6ffRF4G9jHTSSBPVLyTWHEyqJV317DN29eTD2lRyEgMi6Vx7viD0Ss5BU
c7b44zr6KVAO/LRs/EoY5nqEZKz7Ctz5+7vpqJTIfhsmd3Q5OwCCR8gxytmFNy56ThYwCQg5iUTA
isY5wptEJnxOIx5LXfUctrivSBh6YUqrsnNuXAw2YYtbQgkJgXr8AkcXjje8j83QPCAIGBVDdfm2
EP6n75p24I3rua8xzoY0I4fNmpgO6AFWP6yTpcAm9FvNKc2EKjjxa5M/m/VpXL4xOQ47P2AWzFDo
UwxxokDThQcjXK5IdthUfgjMjfJmcqX2GrE6I7kNeHaJdjo09ta2whvpaTDgdb+Dz880C9GVKU9o
bxLFcWKIyixWCLpCT5SWwzZXsfIbl73lEkseHrtsN2b5R6i+YUeZkCbFpy6xscPstsLtfVykgO1p
Bp8vocHSujD7pnfsNXxWzW+NTShQbPh2fpia3BdusQ8tMhpIt7DvMv8CnzLcEefO3JvruYmOBlT+
NWuhbQVjZ/SikNC5gPQRLuPInV8Kvj4twcJPVaetnuEx7Jd4PuTu9O/NHfIJm9LiWSc5Ei9A18+i
ApgeUw98Ka04PKfRhiXWvkypiq4x7OzIPMy11/5JKnLmuWOxpxPNJoO8kbpnc/DIkoM2JAi6TJ+G
Dclgavql4Y6ngqnRJ09asLWwALHq5lr27x39NqYyokaablWhbJLeEy2HADB5Q0A6QhNudf0Fimud
ga3ySmq4L8TaNQ/qi612vmDzEc/HpL+3kJpn03Py5baU6sn+bYceUQ+TInb93YYl2DpsTFZB1av+
kJtw3jrOOkscIGs8ufv3aGAs0wSdB16iFbp1BHtjgCVtKfCuZFVIEXf/FXFdv5vYd9Jt42G8bZIL
zsIWSoez4E+QrkWf6M/1Kj4J0u4mduIjMw2bVAYWVEZcUfQwU4seYoi92SN4xQ2e8ZEN4a/Flq9P
7boKiEREQwdIiNnBwA1NCwMFWrSXJhFrAemiL+4zeZ8SiIAf7schLoXrrL8ksHPbiR4LEHn4WPAa
wHJAqi96HWWmX9FUyZ7dVt0tasMZGCDGb6JAOtPdkKbtJCsh5rg6Hv3u4MabwIVF4STuDsK70XnS
RLbiOgOZigemOTg+s/IrsRDMebaJ4/fTCbIxP9BkbTBsgsjcZMzZdDLYgUBeX3pM64kKBbBBH07H
o4P5NQtcCLrl2vxJCRtIOAMjG88YnSxUAdIsoMy5tb5z8HFE2Y/FCgIUb7SLtcpUkAqGWgmTOfkj
hKsIqL/Kr6rzCbCKL88mMLJbV6q0SHgKLT8SmGGhwR5Fg7+PTaWYt3YL2XnAYgocseuw7HRnT9p1
iQRxJYbDqfsAMYMYM7rHHLUJM5MKpReq3NpmE6QCSsi3iruDdfYjTD95zlR1hV1MtcmpZlEPHa/s
NuGY33vbPs31AGUAlzZ0R0W0a9BoYY0srz+ZCy4/aUMXTjjXxnWIArKJMiRKwd4Vs4E1XnR2qcat
4UsMLeRjwdkqgHxCptoSQi6v04iol8IfwhHIJ0I7NezkB9LYoxUb+BaWoJwaAsAEE9baP9iSWamE
dawWVLxm3FDyUv2BtTv40wQTwUAs7ahbOUG2oC7YDXhKd8XJn+g/M3V3uFJKNd+6+mqq48hOVQXn
bkimUBDHESKPjlDfh/pT0M4nU945jB102AOMV6JMsJc7ax0i/QzQkia+686jfjY4hOhreRI6PvG6
mW6FhiJX++2Ai7SoYimNz5HySdByJ24F2QjgMHwertgYag1SpoChwlxbmuLJn8ADETVg8goeEMOG
Zv7W6t7GF0VOcwBV7Hbo3qc7OEhD9kM9DX4UsVbhqLDsW+Wtu0oz1hXQzWyYM/mPYKSl03chhXZk
dkI+C074Fjtoc9sG98be2MY9doHAGf9/ppVWrnOWRjGjtC6TMlanqP2uymsr8ofLLnXVtX8M7eRM
SB0NJWTx7YJLPdiJ4PrwVLhcXCgylCY4tWgdYef/asURm1KMeUysGa6WtmJ1Z4sZaowPWx1Uajv/
dbGSEhw53pMmehcuPXO/U9yRGd1BPRYe+sDeC3O+io50RdDxkiQksHB2OlmoXJDQZMJvfhX4Z6Bq
T60L5nUJbbGTFwAkjpSB1ALNZTBT8P8aby2QXR93nmsvmIR/Wod0+ordt8pFDchWr3mO7cbPA7Ef
ikuS8RK45W1mHcv00Ud4duPyXsFyZ0bE/wy2godZBjMDrEwNUSPzeMXWDgP/eUZbz7iDIq69pkSu
IKcKiIprdgHrWQpQyeEbA39h6UEMHKBR8JedEs6KXMkBhmjRGmxSYM4Q6dVRo4cG6HApqRhlrLuC
fbT76sZvcssmoG1WbKbY+3EaYqyVO+YCiIvhnw7TY4B2OXSa3aHVdoF+wLxhVZ7r4FE7JzuqrxK6
hQymhshlea/BGXVUHUH3khKMY1dbl1Y9nPCP2obzAWIJw1RZ90wnNWRj7m5gFGJwyIcbs28wTlnU
+co3avw3RvGpsrDIaA82wx522KXZY6Xrgd1t4Ex4NR+GPdNGWYVHvsAVcONm2QMD7hFlHnRP3+HV
7ykrOl1kGQ5lZTU8iVf8C6ZhvR1eePfC/NB/iV9eoBYLpQt3yOxr1+ys/YWKuw3vkBl32T4488X4
mND73Tbwo/XyVp9RRNywdz2au/ac+4j5fxrMAzlFoLL7aW+e2k/lrf5k7Y/ZwqrdD2eEG2v2ni/O
h3mfn6xn8dy/Q4uPXQ4EpD+f0IrZuBJ3UMxEUUKr8XSAvR8wECPGvQQtnIdApKvWSn5MNL8dj0F8
KhcL/5iAC532uXgS47M0c7RC4GmGEC4ihe7UZspSLdpg58LEwzX5YQNozeVLOD7z84LsA90ASVpp
5BENneU/tfarN3eDsTJhu7KCkpC/41jev1vX1K89djj4hK70m/GErsiDI+xhq+6xIfDadxgmf+2N
tY+2kCU27HU9KC8ruGEbgm/PzrV6WyQof6vRMuvRRzjiO7ktI6xmtmR6mJUHmM72/CWpUPatIKws
w9p4ZB/tpboar4O10bBZn49lDv16FxFQVcAR90DGTAF5wkMgiipr9E1CwB9hcNLGLW7cEIoKyBFe
ufqu15FXeMjZV1jbrzB1W4WEEjKMMnWt+DdTi/e31+PKxbODtQZ4v+VNMWNuNL+884Idumt9mR/Z
S3J1/xB2F2KFKFb9FzROfW9d2MWxDsmfxHHw6X6qT35RaOu2gtaFyRfWRvKqfheH6mb+VJ/iO/c4
2d/Rzbpw6uDRSeAT3zVsrSRxEEoYNjWcCc8t92a5d8udjQ0o6VMh+3e6qbV+Mbxwr/vtiVVAjYPP
NgyPVXiDrbqQ3pLjKAuTap9Y2zbfFqUf6+guGKk83I/a7NSGl6E6DupToJxr46S2EIP3mvArknWz
k0P/TLdJ+ljkF9q+7XazrHwSBscr5pdW1XL9OV8j09xqZ0BtdDQKDU63xkmfhSegZA35aSHTaxX/
hdPCqGy8q6cy9LobFuA//Zt1cXf0T8uT+qne7ZP9VyL7T8Z3vGyjBcsQCN4MWg3LM2DVqNmPkHGg
tOukQZoZX/xqOPav9nf8yTzEgvIdMSQNPelVWMN8kqZ0FVck/N58pLEad7MH27ndwl7ctB7Bjah0
9khEB3yAqc9Ymn7V05GQ5z1BGpvXefv2RZPuveMUCYSyQWOtHm0AKni3PhaR8cpZQWXR11iyXngx
1Yf127xCC7xbylfwXu+LO8ReyDbIPTb6rb5V6HpbvMZOsEwe4zl81B8Dg/oWUSPyt6tNZ5Ssol3q
279QEz0d1Oet96u9SUDMpty1BzzDfhdswGlV9cD4LC/ROXA3xmewSUG3NrRY/fDL6nvtbCKSVaLk
akXQKTRaclR2sNVknp7UYBVUYUJUt6AwGesdky1sj9wgnVD7sWNDobAqqB/ATW0Y7ZHpztxQ2YgZ
4EoqP0ZUq+4DejAOhxJykrdQPfzJYroazNLrOpSdvm3SPcxMn8/jvHfNe7D4RsSqzXwuluc2eRqm
l4y88hY3syCjBRsvc7trWA1W26G7MmRjy8qgikBZAtXtUZq3l9eRys/LAK+Rlqo46vaHnIBacOnx
N22NQzC5p5SAb/oxPWn3RXe3kVcCHkskp/gCDaSLjSZMTF9mdePY9T2iJVGL0uOexg9DmJE/DxA7
v4P4rRFvQnx1SKxhyQAPrCKwJMzwtyqqPWnZ51okVrH4BWKfjBgj6B9VMltJS6PNVN1D3PlWVGH/
jvGB47MwR6wroG3RhCt96sHiAWznb21r9SxbZOnyTHvZ08kOOrEUxO20bJKZx9r6jf8dfSeoyZFx
LO5vUtJOqZAXd+V+9dATuxNkZ/dq8/ubV7Jo8eHBHJZFI+qYVQM81XMge9zCquRWIwKuwEF0TxD/
lP+VQ4LdsC27BskfuUyQvWKe/u1ZUSGwVoC7dULygueOiwizinbvxvE5v07IdSWtMarAd6K/mrJj
7wKcuRlaQXrTb4aAAhxbAzLHv3I94CGlh+uZlFKeEttQpWefBUBBuZzQzoUpzqd8YfiWzD1El8x3
mGTkaAKLkqatnjG9h7ObGR6HzSG2iYwe1gRoGpKj4fTEinD2M1RceBFihkljq0LzimuFtxfKPuYA
LrwpMJ0potGJ71YnebBn1tKRrLgK4RhIQVlDQKUWtXolI044uFNaB7nT8Mhgatg92KaMd0j3RE7Y
HR7DZzd8N+BWh+JcLRcL1UY6ETCsvGqqtpcBZIDcpANbnm0lWwG3PSgvghR7Y92LPXDHMiw8W9Da
NxsR8mC5O7f7p5isUb8TDMKvMrZQC9IfALyx9XBBWQHTiepr6dhv4qOWPNVn+ahC4637ZpqDGKCz
C+0q9jP41FgY7Ci/AWsaJkIGzIa0ildgaheHq3RgFW6trYEEAKZlXg5YxAwURA9SPTrG33vHlGIG
LM5wd0ogHnEyOB8AUAmifQsvu+IuV0DTfJ/acAfyOti/3KKjQKA78I8afxK+wj4nHURddc1LNcR+
eSlBK8zkS2jv6DzxvkaSSya3Yj71PGLLuLXYb0rtE3EhM7IW18UckeGO/pmg952w2+eQZQYU8vlP
CG6bJ++u3AbCOt7k+m2Eyh4+hzB5gembx8j1U2U9UdiXyvSd7M8/OU9YbAycuZGxQs0ATQvDBF0r
yHT23ZKjMUZ7Y36K87/ai9ZAXNvrhPWmZwWAWp0dH/ua1rpm/XMGzg1hWRq8mQRT0LTqa9xkhN2z
wl2Vd4vvCbOHVQrsOZS86sPEuumYjMydAuiXxD/KU8JpZhodaIRnaAb5tMcfImPUkudRdtM6r6bh
l/CuzJJlYgNNCTPouDw0ffNMqtlxRvBrL8oRBqcndYB5n2zkf9aluevn1GxnToA7mE8OdP2m/MXR
JUsKmiewbLRID7RhYHrfpD6sIoCImiaVleFC6ldynIuYjTIOgMVHG7whKArCp9LAzqX+HjWUvFW3
1hTlCqsPEzQVKtxymk0wMriz8QYnkb6GVYCgBdwpSimYET4K+X1AJzEdOV4SHkXYz74EJxbIGBYU
7+YQz+wJVcgr0w3uOB+XMtAA7hfmZ8HLlZELke7n5DS4lw6P6l7/jVn2BioZ7sZ3CgKhKbGPhfTQ
bztGLR0TaAOjDb3CYzCxt41hroH7qToE77EiDi+QXjYyXMhByFOWBK7wZUhkAdspokCN6NIVDBSs
yJaUYat6blOVj6zwnl6gBLB+xD63OE5cq8RYAS4tKV8bwD9Hc+GNDPhXYWF/Et4Z+dh4Wg3b/mw6
wcWgeKjMA7IwmbjlyTS5fwmK4ktx4ApZ0d7hx44zLDH8YNpF9xbsCOuG39VctkIFQKmrFR/XDW9q
RxbufuwVlKXA31r1JSwW+HxdMRvYeBfFgPzGa9WrW8IPffgqcjkv62wEbj6g5uZmshjAAOZn54tt
hgAy1+JbTKJX9CW/QJZUDkCVCTGTKNsZ32ARPXV2e1/4vmmYWhjXRbt4RXyXnkKEkzt/0oWL55yQ
X0UkaK/bMnuUlGPl0CYQ7roRf1ay435J+Uxb/I9b52j25aYdGHfnzxz/fVcQ0iI2zth7Ttr6lk5y
QPjPJVefvxt+Czm+FtE2bNlqmzpfMLgcN7wEyoPxEtKoZZBJxqY4Su2QuRS70WE7ofkme8GMfUvo
2nw1yXGJf6VBo/kHfzzMVZklAYjsCNcrQetHF1X1GmYPoV/j6XCzdXM9EoCeaxPLxo+x+6stBS59
sJRdoCaQWfovLLJWLdtrnZZEIRCmEfUuX5QzDutJjWkcZbo7gKf8owf100EjIo9rhM+uOeDMO2t6
XxrryRJkaXHaSB4JVyHtY2lPuwa9l0TxRofVa7Vti5yAiC+DWpOxScZ6euKrji2sijuyUIgER5AB
+e5JuYzVK5Zl3K/4eOgHE8KfIKMzKM11kRj/7OsqmmvJR63SN/l39/wKCcClOryJhaAUfS2QZ8Ii
U+uUfBXynXtnV1VMieA6o2CUKSPI3c8dalCM2Qx6x8iFD5k+mxsnD72lNzwbnlfqIIOA850l41Zv
U/K6841bRC/xtasx/sWIA2PwynnYPNFyeox9RLgQJnOQk6ADAuVLKxJppJWlyCxUA4XGl6ttBazj
euRFJVTLmMEY4LuasVjxQ/mE8WqBGG1DB84NQrQieLzzK3/zOZl7hCdfQfMDhtGH1qtikcZRFriO
hX4VfqoiYn9AkCN6jnxq8PGtDkKjU8c1Zgzp/S+d+pPZn7XzGM1vMkuQiHSe5b5WuDQpVnSB9OWS
fOryvfRsT8nawBJ4i5NNwBqmU1UKcbS1gu86/7PQ8hj5s5BGWM3PPGG4xa8YU0kLQBRUdn7IcpLI
ApSmdE1zdc0MwKmIR4oj76t86+sUIHg+KxO+bRUpX0n6o82sZHEtDWYaOx4boYgrGKMpXu8w71r0
KYh1+wqnCTAiDahejrogdNFibELj5qifw/xL8PxW7QqCMZia8J6T7zhIJFRWnQR7vcpQ+d87XGYt
5U+jKa8Jo22FGRGiisPCiEhezlj95dhg+ihgWoWUyYfh1FtQWq5k1wS7wJF/rAUidPbm5S0n+M60
z6JwbgN3iJmLa0zrohVnJ6KVtV6FjOKVih1UVako9xZ0Xd47zioODgG9p+luVWwYsD/zFLvd1RFD
LGwdBwBisp9G5LBW82OPDXI7HFaD4k+zIXYE5T48Z93aQcW/yM1fHd97M/VsYmyNksWUlW1iZ+Ss
kYEZ4pEgoZ3Un+KGLCNJ68GEoEs6/BFpzKe9UetMMHDuNUzyPqU/Eysc1xUgf7gdIZHuq0NK1w33
k3AALqx17efVPUM2ywNYQMNrCDCStEG7pZFYrpCNDl0mdO/xoh9U9FxZ11Ptgt1C/lMSfBYosSd0
hYN0FIMzlSKzVrX+uWGxqhnvCdoDnj25a5SeaWCjG1pPeGTkXOjMGjimQD4/IDXm7Nl8i2xtudWt
BMQTFFDoFsw/DXMoOoQQWgYEBKzCCxyPIOfIMJMyuk1Q9ul8A41UVXFo+/Ha5go5MYShm+ecr7pl
uZF/WWAIMbyhZBlPHcUsClTIUC6LkIFiRxcIS0Our8g9R7ce45HBH8iK5B4yct3kr662BJIyeX+l
6ZeD9BITu1E3WZpzE3FUBhsmwrDj11KjOwyNRe+2fIQ0pFROE6pxHKuSb1K96V0wKrJ1D0KYSb/M
JCkLkUE23jJVfPfhgUXb2h4eCVUadb1TWr6mUxzxq7WinWuAKTrbCm9+S03fWya6pvluQVTg6rVk
jCy/NvfzMHwFauW37hf7VTqmMSzQxn8TUJrDPYztz9n8GysRuBdUn5k0L0ChqSB4ig7IWKvzuIqB
y/re9aquwj2QP2c5bCfg5b8DnvQt7K2Z9UVP5UcJqEySftrv9CLb2fW8K8QEqT/zUxgVdhX94H4z
2Dfb+Yz7e9rBgh48U6/P8prgAPLVqTXic35LDUlFAMsTRtlcfZkq3ocmq0aw83pocbgu1/KiKjk4
BUHP05wdFUAGHqIrqbGEybOfcQaMYx8JPlFA3275hpCtJiOspLeQhYtXUjPG65z3Xp58x1x3kH8b
DYcpyIBt+xF2VEC3fZpywJ/kMLfkS6WPML5JYqk8JmrI7px/H7ICozLZvCd8V72hIgg96+AXNByp
yfo6eCUU3MeoaUNWXYq0yWxtLPwZ+rLmICoy0IoCvjfmBcy6FkIkgRgomcUJgzVqH3/W+lLHxQ5L
1oCit565+EcYaE92g4JDbS6WbvqNs9Wb6CICZc8eqIGpLTn3Mq99fDgsxub6NwDZ7GIcRhptH0AC
tFnVJ2KrLT0pSozykGhZcW+09FtUF2O6y7hGjBBV3fCpuHDrHpCk0mbdxLNXDe1WJ1RYJNyVpthL
qg85kySgEVuN2dA7Rg0XATdKVX4Kcseb+A7AI6224H3zVYf8QHkuegM3XZK1jeB3ZBrs8ugzUzEn
ZWMIOX7Ko+1AceP6clgoqfjbDcij8AfDMJe93mQPaIcEEAu2Ai0CDf47WjU4jIRebQZHe4ooYUDh
FfsyG2SQ+zJATYmnP7NBUDn0shvMPbEGYydjRKeZUSHt003FkqJhSWZOLCzAugrrG5QyydcTlbHI
Mdcp7p31ZrwlVDtBMx+C8qopcaFjsC+RpPLOf2cscVphrjHZZsb69ysbI2YMFuNalWAMQhebkpVg
FoeIrWimP/QAXzJCQGTMCnGLQ3QoMFOJkMCiBVEFvTCyG17mpWYnDqbbqM4xzk18wpT4KQLPD3DE
gywuXvvSvjH55aS3IeXDiXxaqCmL+eQmCr5RyZ8hC99OZZfc4wJ8eJzUD5UhegoKCF5Q4Mv0aOXq
AX+yimP275IJQzYGIBteSOeL9JW6wMZNl4oCfIL7/l7gSElI2r9jIY9IBFhCA5tw+iNxaCBwSpae
7Fckw7RRD3I46LKI/sLJjmPzjjABLupf0WLm2jAh4iVyCmyC5DQ01a3FKJkfwlHZZDXUCWtDqDMW
BCWjc3uGUzsJMu50fFXg0WAW4mCzDB8Gh2u/rdj1K4MFpNUALEXm8EwIwbHPgaCqQnBcjOolNf+M
CkvlrOnot5PFU+Y9LcqH0dTnMCTNHa9tPQGsCLFKpTEQN9ln8YjlhaEHCsLrt8h29kF9s5zfnEm4
JyyETfU4o6IS19T+zGmrOHiItUgQqit/IjyhM15qyApWWV65Y1tgad5eze126NP3koI7LR91SuhL
gVttyvv1xIY1QeMK2f9EY+80fmmfgR8rBIhcAlT6wRiAuhjPFORAuLPRcwVTJwEOpxe+9CPlxy52
T3IymSk2C0j8ZPPRQI3J7sYisJwA7TK75dZryGpIB5ujT8O26RRghBBDt5FFslLjrUzm07EcGqrp
asZn+XvhR7FPK2NvjOMuzEvYoJcs5N6DW53D4yKzYjPRNlshEZ2sREKovGyMSRaWm0cdVDR95Ewn
NKStHRG/ArzdMDvggQWrfmzsNRousBeyAx3GCDq6FLJVYSikmjPTULQACar8mNPytW7ybrKck5zj
SFrdYW4wccCdPLmqNKU4UGnZQ012pBrGqHI6yRThzFb5k8I1UbmEseMGw1SOZy1kioRdOdnku0H7
lExOIrMwbGD3N7FPVNDcQS+E76V9htgqQU3dy2efSIEhapja/YoFcLDWraHUmbw16EsOqH16QkXC
6QncuzWqY9ypf7J8gDv6MHBVplZSBDzRxyR+4Lr+L/STmERSUtnyuSOmrCWE2+LQdg5LgWHtFk+2
kMHu4l/5opjgfrMu8uBYtftS3Q32wbCuQ9VgIfSTVoOHvwrIsoUX8Dab2ap14S7DEUP6SDHoKe2V
/3OHwBv74tiAIlEvJfk1RPaOQ2yKDoy3P2ZEsDCPYZACKV8ND1mEE2BV7ItaZtqgpgKjCyB8Qo25
3HQKTELbigpzgh5lVX9SvNsUhHPoK/pnC2LfTP0IbY41Wurqqy5vvOpyEllg42NttEevUhFHPBAc
as8nmTgBLWFgoVebnpZE6yrX/KoZUAq21OBLTgmmP5DeOHOJyoClQo4heEBSDEHo/BM2Lc/vsHxD
HAOccbfhqMOZImMbnJGXP+MXLSy2JDiSDDbJNwwMlXNzWQRONXQ2GdaCt04EUhyxFvI7hVxTw11Z
wyPLwOhYdA/YEZ+0JuEZkwQGvwROjYh/J5XBnMdlyeHIgE5OVITCWla+qLw0qeS0IFgCNRSsCWBO
ytopW1nWJCqABh9MQVYUt/uPDC5BFLxkT3hwjM1DsQ5SlQAhR95upsP2C/5pufiDjV0rtoTV9EAH
sKV1lhghH9WdYGNjiwHpgQOo8PrdhQXXDiZStvC+CQMnRYgJCdGJLHS4mIuE9YUTewsuQGC7wbAh
KIl2L1joOKK7m9/wsOJorhKzwYAK8gdMb12Ut645hj7tjEFGF2hiz2ZvfE9a5Fo66d0k6MQ8vYCS
4Pp9DvWasyqQl0slXFfnfhLA4Ckwro//SdPwoSBCF+fBavGlWUxidWTgMQ5wOtw48OSA1CJvcqU3
I9l7INFVp2zHoVjrmJ5lIBJd+YuoUD5OVjfn0qIUAPg0dNYO6GWxjtPuqGJZtwBBAdxROCSqYh36
Ho/zGV/FxsADmXUlMJzatU/ydpRlMqNHzKbXgrYlAXO1aW74PoW1bLrpuxp/pQYMZo8N2CdtpKJc
kwIvTyBxX4SxmcDNGL7RMyzOp8DRxqVjDHrHb5ZhDzrpvFEndtH8TZfbKQwVJswYqKvSMMM4L863
MqHKK0iAMTMq2hbQoNO/pOkTl61nh0KGPWxLqmWCJ8T0yzniewt159SA6rVVc0gZYgtKV8cvFLT6
Fr3nCFRgiHNMJxfducBfeelbDjOYp/wd5WOQDVwPm5Z+VsIsaQXHDJ6KPNZ0b5IBn5ntZpjrp1Az
KCDQE8DDmmZb8DLblMcInIFcEOoKHfEcYIvOSD+AqTc/wuAEwe5HHAnmKOeGPtwmGpgRX3lc/pSL
gkuXgn0eG+OhpPs3oSebMroOTA18CamQPHYC40weYN2cowFVPbyDiZyT4wAClLpvJChBX1m23eT4
ygDPTZF/m0sbyr84TK9LzVo6wEJ7uiDO9lJB/sDkHlO0vbVoLhnNqMPNJyNBGZt4ROrYItP6ph2N
CpR8vCia2rOPno/gGvKhhSimGOI92a/X0XhPoupshN9REB+xAOPpmyeTYPR/6Aqjb6BdhQ07Vq7V
WoxoCKBjjxrw0czgS/J+wvilj9Uts77UGw3AQXQtIw+6rXczTnWBTF39CAOEZW7iK/aIKVK4UuI3
maGL824WjRRiBedWlIZcrywzJSu+zJJ/FxlzuvzlpLR1UpbnXOY49GyhMJ/UGf2n/YJgeoYBrHUj
wTD5al4QCufP8m6WE5n7Bd8UFdJzDJ4ouAgotNI/gukSSdZ5IZ/FQqAgHxRK3xHydU7XF+YF2bmg
klP1LO2sVCLPbFwcVN9hnuGHDtSh7rMyv+ScJ++sxNR9NqcLW38HNlNe/dhYTnS9iZ562qnNwZEW
OvE5mtkJ5s7WzazLLLXEFAMdzVLCTIM8d87t1yoZ4UxIr1Gc+xmFWOSOYgeMm3X13qxxRXGwNe54
0drwlImPpcY8CPLdRMOedzCna2zyJb1KS3aAkYiJCgJ53BX45tYq4UMR7bfcdFemZr/W/af8+HKW
C2icpxx9KCPWGJNyWuqoYe+2SxMXj9t5Un15ck2k9c6xo4HHHfAZvgXSQzjFRXkS+rgps0vH3Dxi
d6rm0lgUKWA24eXTdq9zVjDa4ZlCuteE2AujoWR5TcRnocFlB5fJSgd16oDkkf4Mgk50jSMpxfqQ
Y/i/bte4Y3fh58BBVq+vqwrYXJ254hSPShm7D1n+XcCzqHJX2sz/FzeMo6kDX/qi73WVCNzG0+t6
pyrxq8icszlmx3meKMJgKuIxz4tnQX6yQMulxQiu86wCU68sGTsAns2ShHOYC7pYz+zr8dbGsOjU
QJqTUFxSuzepkaVUdgbGFeLBdtdSxEE4zNd04DZA+TBSEy25VtfZ5PYkG7ec+3kFVivye8AXiImI
bGOb4MPoy3+XiF0bLzx/YsMfY+Ry+RM5zK6Fpoz6aKHDN4s/S/LSFXuRTU9xN28k+9LJXxuENtL+
Rx3MRwmbJt2arFYTXFtH5tySa4rYjAnEmkMrFRP4UUXUbTltJnZ2mhF4tyxyTV4zeUW1luyycy9J
fzmnlcDrcaBZfzBVyP6Cq6oG3jANIksRP5s2m2tCGtEm0gWKMrjEdGbyGSi27J7IUsCFT3FByVZG
9z0NYkP4reyGTJgBo8I9a/d+2MBAgzNuwplQPwVOF5Wu/HRhdwiiEbQ8/l5irJtZttrqkzw3fVFv
2bglAuMYi/RRNvLyw8mrXZKE5aXPyzJAnZaO+xKDW2YXAW8KMPsUCHado4xlw+UJ6HVxSVwE/gSp
tMD1NJOdWQ/S6by1eLnUtXMGTGR62ZJfLEmJUqhf+jbmfr1ALE1GFVWosfqNjUQ6DFTmOnb+RJG7
s2ziWk4DdQx1Vcf/PIIzbKk7C3nAxFvyH0nnsdy4kkTRL0IEvNmShKWRN9QGIdOE95b4+jn1ZjHT
/VoSRQKFqsyb16RGETLn33iX7UI7TKbQPD9OcGSc/NxyCWsH//q1CVG7Cj0W0k/eoTUHukYGLI+a
YCOMpxqR3hkTkqMGK9bBn1wYEmAD7oPa4Jgcf+pCqj3IHN1cRyS4eTniFvpdFRORPfw89ReHy6J3
TGH+4XNcguIqGCwVOeop4KeBk4n5C634hNx3axaqW3ih3S8GIpcCZzqbHFoNfL6knVoWFQQ/juxE
eZzhN8gOBEzLzjwNyFTKOVDYip29roiwR87B8aso1ygZryk9mdMue7F7z90/wVcHtRJnRdZReZd9
Fpg5DwW2gy+JREqM4pUxwGEqGJTFTeiDMq3G+YB0k3MBWR73EApcQtLS2zDmgOBsnQhUxdmWSSen
OYsSQeoLRsfvIH0UP6LG1bRgRlGC0YtuBTKMEZZ3mw8IYXhU70z8x2/OLHzwJak5O0bxnNgkmREn
aQihg6geOBQOYigwUa7ZfCDGJ7FMel0BxZZCLZWaUIYqL+qXah4CnkOGP2x4ZXJw3CL5M2fgHrl9
IpldR6XXJ3gOKwSdUnpCkFjqFYe0r6ZRAPjwCz7rSn7Qp6ugm4tTAKpV2gYmvkgNXZ941zbQYYq3
wICfTcouzHrhrH1O2/pgzBhsYdyKsoBFKBAaB1ssRRy9/C8nEizLDe4ecXdj/VHVX7RTCBk4ui4m
aKqYsS/bVczjFXa/aXMO+gipa6EhwBJV1mBNHCQN8tUYwxWG+00X20CrNzCfh248xdsDR46IDtRW
gqhQSgwmDeQ9RtObBuqEpAmLA11aQ5VqR047ONCNz0AbCNxqtyOOkk9jVWGesMAvseKPRta+hti5
WdbYHprPjG2eSkC0RQYb5fbZIyZF2Y+pfZDEEkAMV3WxJa8vQJvnY9/QYUGmqZ7XY0elJVgBDjC3
MlrvEh/WAPtzUKvtekmPCrSwerr8bPjOlIzBgTKnvaLhL+X8JArBTXN3WBP5RSi5xHWHxJintzkl
tJRo1FwZDkpD7QKCkSoo8FGTY4hXwrFaH2uaKM7DAzvOy3/zJSf/r2NIchrbHL96ymmAIygpYteb
pti3NQcDXAtVDPqL3hUoZtMw9OVME38X0rze5t5jSIntgJ4DXDl/6cu0lIfUwh1o+EHO+sSF2hLZ
Fa9tZUxwCdZKQBXV+MzTYQM59it2B+ZZ6BABgmVwga37YZuD+Mjx6xSIQHqoRhYoy/vSjqf/bxvV
gPtHPqHXQduP+YKBe3b9trGQLBh0oqrjmHM0AhbWQAw4HKrMJdUPGxwQRpt2rR+WcTwY0uatRPJY
DKZkHHhbvrbEwBLzL1590DnwMyads0SFe6eO3Vo0kzbdw9cy2gHi5hSs2SHYQkQs52MS9U18SOGM
ijsvoOEYq2ytw06Kw1IMam0VxyWMTmdV3WfppUeXanH0Z/RSzN8XQnL7EWcITiYoGVGtevjnQi2e
In2ykX7kR6t/0YnIVhlClnrqi+Ir4UsTumcxExIGHBKdOIxG2EcOlov3A/jSbjZ+pgETI3kCkbLV
kHGbONUTzTmCSA6pdcRQY+nG/UgepcDhxIyJnonWKwe6WKQsQmKkFZKLKpdG+r8FwekuikgBHgnj
SHuaolT1a4N9axifFnV2B4V+WxsjYWkvZn+ggMsCmb1rQ2Y0q/7/Y32FOCPpN84WFSm0gZ1Ogm5P
BI4hVKzANrPF2m12TD4KW8CgHXXF+RTN8mT8sK2bA3eFCoSaBCnNO7m+neA1eSviyxjJSHYj2m8p
IZANbzicbesH0xl5A27nZWuLJUNunnePU3fhug+WRQAcmMlfQmTpnO56phn18qmS6WJ0D2lloojC
noAWvjAAQbYyAMjp+DgKmIQGRbha1y+zaw72T1Um+5rx82YRwggI2jRvi2bSZbTKl4VkblvRxi2U
RixyzdMnhZME3xp2tAWScrZUkZ7oLl3AfXwU3f1YAX/ZQQYJxm4tUHU4FN3gpXJ2YSZls+hpEBdt
OegELAweDB25+bZzJMa41A/sjzwMkOvqmuzAZkXYuR/p+/HE2qexeaRHcFf7ay2mo6KhFsWJAB9i
zNDgh98MqPZFCpVMww6i+zEoFOAeppp6EB/ShPfYSTxGNO135nNseBJATbPNuwE3BfKHd81cHtPB
DifAQeKOanL5art6hfRaT0qwIAmvGfc5A4FLB2OAGR37FUwY3HPRVBCfwQoa8ZuwmvWYGtBchjeL
czy+RzyFK6PLBD4sN6KRlRPVJbaVTV4CtzKaZTwkgFsV+QHjcTjFnWQeNOAJlSlBk78Qv4bh+Prf
OcFuuNFgJ0hSUxaEbGKbcb8U+T2EnupVFmnIbFfsRC3Tl8GRH8sNQ0UddrwBNWT0WxSDpZclJTRQ
Wm4YBdhpMLOzeJawMwUCYvwsAfv04C+QEuf7cyvkrzYlFue8JakHU5tPWwlFz8DbEtXcBDfWJjox
iY39NFtey+hmRou2OtPDwIgvkyV3JfdzZPBkKerrrFwFgjC1uWcyFZkcBZXQlzgxWObsl4hpn+JK
O7CK3njkpuJDaj9BKwYT6m/X/g3ak01NI+XkeFk99QgnJzpF6nVIUqKpR4Ylig6xTDv2f+61ONP4
A4N8JnJHDeOwZEbegbqNS5Im9SErwvqOAggkqW8NVpwC7Ux4jhgY1zYtJTXJIyaiBJPZF01FDjva
4mzYIDc02ETHc+crTo/3C79+JFzHrj27ur/ZTGNZpxV4m0MABKdvpZPf/W1pDznOI6g1SxkXNC+z
fqUGcYzzmMB7/S90h3cvIEubIfx/Y1HujdhjWULTgjxkQxpxf5QMJVCSU0wJL8qwvvhyEH5hv758
rPqGJBGK8+SEKV1kc1lgleP3v2ESYoDTDXjsxxjgllZ7HJ0r/gXB0Ba07in4RrepH42A5hT5kpT4
DJg16+8r1gKnvRgg2TmArz1i8kMrJS/YJKkHfGexPSoiIfvjxgmpL+fmPcbIKEOGqr2LfYn5t5dK
oP+iEKdtaD/4W7/+KyZsJB2ckY3xskK0MGQbnc78JE1/xophkgJ3RUTWwIvK9Q8N9ohe/8mpa2Bp
S01gYh+kkzDf3oAyx7YJC/CvjMiKBp/mMv7amJ0UJLdbeCFKSKWF8JOsxvPQhpljHhum5wJeKRFj
Cssd7NTdmSELS1FCNdKSziOiNmOFJiW+KorqS120aLO3LG4/X9YuPuogBf1MxSn8ruEe5y+i6u6V
dPffo1wEo/MGx8JLmfTnlgABqfE9BULWf2VuMRyVjm0EnL6iq1SH8aFPtwcGtyYFDlWIDPe4ImSg
Y0YWSYqGgQgjGqs+t3DS75vFPlMBuEUUG0xdxSyIKcmMB0qO2Z6hucKITgASUDguMvQE7MI2mhGp
QqqqJpHwxOW54cmHq5xy9EoyomMzgrXFv3P4NknzoqgDJ/fogyDSjep8mkz7FqMaNm2ngKamfE/0
QlDcYU00dHPVf/OgBS56RzgSQ2xWseqsrm6SpZa5GT1ApdxfqiIhTfodZsC8kumC9Dp7ysUdTY/i
biiAuiPk+niCGlidRIXL8HOWJjIR3kfwabHUBocG+jEXey7Nndz8S55hugvHFjLCH+g51wQHhtlX
eHrm7ERT7/Zgr+OCvxrSbVSr5tuKayEgXVm+LRt2QKRyj3cv5oCwecDko+6rOL3iokQttzCheYKw
6BLUucPTrbkZvC1RvixMIER0gYCi43z7qEihZatRlf9Elp1lu1l9iolurrU5TPsukhVK45yj1PGa
ZRUtlQGISw9OGU/xKmptcTG6GteC3g7Eaydwz5T2Q1TCsta7YuAhUQH6EHSF7blGC5impTuihV2f
kxGdMA5O/53bxlvBUyjicvoftkRb0UPhhr0CHXCN+nz04P8Dp+XaZYEhu82GJ8D9la1wciXaK1GU
8J1Y6MdHK3kYkp9CBsND9G289o14K/mPbuEYQ9U1zAaqM97W9ia08GJIBP5tjoqPZQxIjxgPiVJd
M0gwSVpoLT866nyOh6PgiIgDtOiMI3ZlEzbGYnGaIB2TP20+24kw6NAYz9wZ8+Ugt/a70b8boISi
gZ7kv8mBQpXHFEcM3ppXTgeHF2Whp80/U/vF+6qSf/pV3wF7icdBHMNi7DBsW0ADCwudczQeJVbs
dBSAAKunZnYoNvlVMwJFEGs47PCuEUZnujxf4oaBGKisAv08jb/F058ATAnyOpXdnelLpt29SgYl
tJhOVdVn0xkngQQnRYw35how8Z8W+3SnV9phvmjkD3HzRFBUs5q4zXZhmT3PfXOCy3rYaHonQ/Kl
iv0YFgRYKwdpN2Ohw4ZxL7IIixu0hjq7ebxz6LknWQtn1KliEDEYtARtQ2dNxjaUn2Ri7DTv8f8D
deGKbzOc1gTbHApTGVAbHfOB6TTI/2vMrLrGuYXFudrV3pIxgYZUnDOGNPi0ijUJ0mGaJD5mOQJp
KjgueYMonAT+sE6oAKqjbkBv0ZmoAjcrqvVoblawNt7WfcoYCzOCQFxQ4UpXcckzaDIOlgiStiD7
KcEu4ZsgphEDGQd5trYyRyPZPso+TY9MDCSGrpD6uDW6iZfmVITkNDyiW5p3bEC40f5Ir4zuSB9j
7IP9l/SCbu7V/nSQngW695TvhyO7d3mGofWm/8xv1XF9GK/WS+dcqPlle59fe8OtvvP4vCHO9pBX
OVgA7B/IPCfqKIVSDOcIBxzzOBURzlrgx1rE1EPDaZ5kpOY4bAHMza3E7o7DENHkzkACxspBZ7Pb
RoLqjvK7jGoD8v87SUND84Al1vpdXijKxwfl/su1gYBQtkEJOTuA61h9MZCjbnAcDMZBQxGRkm8S
6S70A+b5chpaPyi4X7vz9KQE43GDuxeoxaNCBcW9gMCvBzYzIP2la09d/bOpdByPGg8piBzs3BeN
WrtZz3WCluDCoqX7SDEedPbq9jSmJ97QMj2UFLPvoH0iw233PB81n8Q19sw9BAw8UQiKqs7Qi8EM
PP6lWvYahTS75r7LfXRQLT4VpUdjeyfUYBe3JMJHUnHIVk9BZC57i4YRCQ5HLoQ7s3+17m4zEVJ/
tN7uBlWD2/5k6AtzC24IakLFg5lTY6JKsBtumfnBOABi0+bDwDOvXR02gf5Fu5WgrcTABofWd1sO
BuCPeUce7rmMj4aMMculi8lpwBPh4mkQP5j65K/dvBws/cHWQW8J/TiQh9q8jduvfo8atpEemmTG
42U86G/pi0T/JXx39pSr92QPfyknVtpd/2TFfhk+CIZs8CM76MQGRUT1vGPeMNQuXjgMvhmQoWfu
yJpj8nUoHwCOrnkMBwX/4Ln8wl0Zqxr1m7dj9qGpEFwKRoGuaGLYwcCiWBl+954NfLVTtLCZz9xk
8Xfqsz9oQbTodxDad/Cc5myHSJ4LtJ277qTgkb2ffIZGiW99TahXU2hJ9iFJXduLPwj6azwO9CYY
nzBO5cETlpJQcwIlwuVBK/yy+6svHSjA4EnWQdmCauKufGcVenIfMmrPsBZGsXVMtg+VWQNtVcrL
KxeYkYbq49i0xN+mfWd6SSZCCVr30cx0+78NSvwipISCnUHLBkypoNM/YEwznXjRhSSWS7we7fhM
w08G7BDg1lI57KLHO8ooZWRJG79mcugh00+QZadT+Tz8oaIlwgCNDu4miOz2Mg/rRSGegZJyX/+k
7OJhWwV3no9D8kkfS9XlD4H2Oh231+pCAuCfph/yqMQ3H1gYV8WGyM1zJkW55OZFwJBv8ufHQkhc
1LuPZmWqPCpn87PDjB2O2qheSw7cal+wWe0UyPcRk5+RN8B0lGu60Z9EZv6W3sobhlDObfXzaIL+
ssteDKxUGSC7tQmxEgsEDARCpr3bcMIuj3BspliX+v1OkJXnXPZwOiUcMsmN8pdX6mhOBRmwr8EL
2pM3jtBTo+wodvaOHCzbB3KtxqvPjAJJiQDd3v6tMIy51+HyrB3g2bcHJeEb2RCoD4Rrg9nAqMRn
dqquNnkTNtkeLYOUrpkA7lfEXxfBQpCM7CgntgDj+/f5J6WDNgX1p34WDSGNvAAuEiQG+DPIICr8
keEzqrGCBSSm6P+W+HKvCWswMcsH2y54AUYQDQPCHrxF6p9tJ1rbBKuyxmVugWOFizoToeZjApfq
bkshrJYfzF58bOVa+UMgR8PknEXBjXqwLQTTaSVbQTSH+nR/SMgzWJewK3EVw+pWLgMpwxogQQNo
oTIfJGFFIyptgSWLUoRYArz40LxTPQnT0HZ8XiHFld1jlj+3he6DvYkq9m51T1gxhFq1wG5fIa/Q
WinAJwbguIbtdDIPD6TvuuLFRImecFyCyumiNazPsgn/KJ0xO/XrCpfJwpeVj7yMxGRMXVNPdJOi
UB4rzM6LT/Ft/AtiVxe40GFKUXEICCt1WTYuJrM2Rw5XKvwRlRg8s4auae7UQFRhZVZ/iU/DbdLn
n+FevuKtEJ9Nv03d2nlD6otLf84Z+AASxHXk98QtRrfv6WNHZQjMyLEoB6BAHYs1fKWtKGfMu3fF
kWDkxGvhEbkO+2y7g4yL30jJfI4qvH2ylQNrWutPdf+84fyCcmlnRc4bfugAuCMJkZ5yzPzsTP0O
F3EVlrf7LbIdvsv+GcL+Pb8MoUINvhDC20/fmn3B+nWyoMa4ZUzj/lLRfhT4Wf27C2lR8mYN3+v4
ZiZv+iGGUW6eFkJNcaemd6Kn5NQ9EysY3n8ZfxjveL+OM/yQUPIL9PjFCYYGFnSGAnOHFUv4kLdC
tay2y2oxIv3o4QiCsx0zoqbAN3fzsch9wwXduZh0+UVI4FyGhyCRAC9MagiZSQMewuLK+LC+DWbQ
xy5+qSUr91VYzGyHjM445wrtcU8ZgwXzDD+LSO4Vh+4WVRTwAHQqLkyHcXxe8hMO9iuhmfC0DE81
SEnxk0cNxwL8vkBZYXJd0qA7MWVxkBcTXNSbMHyCGO6S7m9QhI7YijxqAI03CFp22BDNR5PYe1xV
zKJy88iDvrxRWJnAR7f4Qek9OMx8EJRiavXVdQ/g9BZ2zXe2HtRhT8uVBUtCRkHUIEoLquQDmxZ2
+e/FFWYa2ZVJiG7P3JG8loVMVszlWKsE15OeK31jwY8dH2MY9RXPVrHcmwD50AcsUnBaYizQVcne
PX9upkjdvJagMKAQhHgQo+77OMMADMbxuHfU3yLXgzvmbdht6tx5yUYXhiGfcYGEjxUIwefFqXKe
5jLY2neEN6gf6hGom7y0eXpKSRyR+xAck+qVtptPCUWhRA8JR9kfk9WzRe7U3Tiiy7dmiVClW572
B6YebHkO9YeDpQ31ABPbAdGxLaGqEtN8xnn0qPR12NXa96jV2PI5JGQM/2PK4O1JKcaD4OnQ3q19
jQ0Pnhs0HDl8DSMgPPxPpi3AKmC/9vO7QLHtBY8u8800OEBmPE8pu4p36N3YVkY5daUJNxSOiY73
gGVOR3wb0JF7C2ZG3fhZLLUvRBMNv0OoGGwTL5oM77jLoqUEzxKSgHxmjtuTWa3wEbSjo5UsszzU
e0ySH+UcfhRY7IBq1QJDsKFpp8+CCnBP6z38/oyd7g6akyxKmOsvC3mBQDHQD6AYYcezYJbBmLwR
OB+VDUDvZAMMfVcEQZhCAiE8yuNTSxnX9tkhZu8UBBdwRglrZzs/OYBkwm2zWLFOrdQ/0Lf3mZHO
IP/T8dTYmGRANX9brPFDvg9PWCnGY/0V3wGYcwmtOwOHMXJ4AaPSQ8kqvwVBoMQLQhCHQDDy+4px
uxQyQA+FAotmTXByeHmjUp512oe+56lRmvHcOHGEzNu0n8s2fykgQSSyRRYiR0s1Y50utBIrPqvM
QJ+7qvaXCr6zythVHf1Saw5bcofypuJMa50ENV63siNZ2oeKTWVDQpQVtFqy7nGzy00Ji6KgKnno
gIEhVw1L9W4YzTlRlV+p7oJEHzwLQyYiSANhyx53DWN0uJwZ4ZdYixhJH2h4dwquuo4Wg8O1aL5V
ClcC6eTM8sif/Y90IqagiyMEARbvXwG/+9LMw5pXl86kw6gUuCRVAEzyXmfEhRYDW9bUQedU4CTp
/lh+1pkTaS3qZYQ7cjNfNCHZ5IkT82Qp71AvegLMxb20Mm9NO77mRnu8s+nzaRpsMTToEhDE8RqY
LKYpf3HqL8gAGoY+kHFM2zqmCC3xccQEs6lyTyCT2OpZQE9H6cN8X4FjVF+D9EeK4gvS/ke86pq3
AYPqnc7G/V81EpUvGomhxHS50kdhkL4HqHYrUXUtoUbSYC36pzMdkN56/Ag5c9PDOBzvVzWHYuSy
4+FHwgjRE58fT4yF3ILDRE2O4wwSsdYjgEpnNIMSk1Ex72KhT1f3XekOCFl9A2LqdSNz3MP5nJnu
jGf5Ebciai55iETlhdoL5WAAw12SoiwY5YONbQf0VrCsLzTeZN0nT6TB1+W5K9w7SfG/5XU9Oe0D
OwKV/9pFunbMR56UQKnOS/mrwRbwzPY01p/MciiPh3W/vtxNcYC32BhCwyHXYVeqAV2fitSoOFoX
6ocqDlZuFzkO4QLB0Jq/U4mQPiLjjXU5qBWN/0CR0jCsrl28cBgiPczdaauYZT4C3e9M5YXg+30m
XK7ScW/20AlxmWy7z2x7trCFVSYPghT8l6bE7geG9lAzdcXSRcWDgnBkkIf9LKW71jlPLAvDYhcE
5yPANnQQGj4KjriO0bclvY7YDkqURrrYE/Du64lJW37T7klBP6dWf03D0llfFJoioRnxRlz0wXBp
OQ+95euYQAfFPejlA6Oz7TWlv0fY+grwruGn5BK9xWylrN6m5Vnf9w5OVmbiARQY9A2BxEzTekAR
2s+f7IZ4WrF9yatPnU1XTFGwPfQI24ewks8COBt/ICkN5YvZPOKMCOJc4Z5do4hM0WJ4KrNYDqXv
1aAQ04uX7IJTUhYUEeRkUVxQFbtsCeRW2OTK42Zo7uZH85sWP8ON74HJfXXp0bQ/W679qAR8uuQe
hFRBXB3WpaOF2/wP0miS++kPlMOpOW3jh7E82g0K67/2wfiAWHSsPS2wPtjEAuVAWG+gfhdH3Z3m
w0iyuUOJvJvZdt/IIA/hPUZTsERtGPvYJcSPQ2Cfdc5JipNDEqwQNtKD5FU/ZQjzgIipk6Vht+na
Z8JdquQpHQIzdomhBvNN3VVjxLSzCfsECkfCgk1CulsiTdujpOTS8ulpPQJcfk/aK/nm+Dd7MM7J
nopkZ9/naCYgle3zP0OniCcV+kBIPBjLGScZtggZs539MsLd2pnOC3GZkAK5wFgAMYMQjpz5G18C
FGrI2/tDGH0ga4rSV0kuS/LZW798cgzi5O57qi55it/x9JmgeN0tytmm8YwxxvBzbVf+CXeLFQog
0A/z35/0436VIHffAFz6oN6C5aSdiTTKHHd5I5gqhsqKleXOtPxJ8fTuwCOI9xdmZmTaMMjudhVn
JVIf7USIaqqfVlV8MnZyfnl/7YBEKXgii+tTu/E5YSK0K6WIvyVnAPISFw+K7UcuIdAnH3pDBng0
chdz9LrZGxJGu3wlyHAC08JhOfH/m2iudsY/E9FsECePJVKTf+VnzrAGo46IBeDYfqKi18X42KcZ
0b9LFAnEagFahqUT4meilj75bQiYsYFD1o7qLHVj30QEje2YMF5CDn4tVgaWV9IE1Vrw5gvwLjTV
lOJBhkomNKOBOwuC9yfjiYmtNHBStsdPDuvko0qNCW8ICur6tjiQ8/1Uc3V8qShU9lzr7u7fbTfm
Qjrn+HP2Me7DjQWISmJkAYVrF7O8QPciMC12KMreJlQ9wJVuV//EAdBVRVTZDilhVEAmp2fATguf
MOEYSelsg4njz8N7OKSx6GPgKSEpcTDAgopWczzsCR6PZDnkNq0n6JWw7nXWP0OVyPHgnP6uN8vX
nphuImoFJKmEGUr614cprkD+HDC/j8pT2YibRpcrR1PqdZC7r9zHex3KPpKlPnB+pcBkEnmWfnFI
wO4Jq02fXxlnxOe4WYQdfE4gKmB4I862FRwUzBJIZCFrJOTiAkpFmvPAPpQh+IZvg9krIMNObEY3
PSLmDAqDlBykAKcgCgz+m6UHFtPQrO55qNBCkARWn9I/1gP9d3ti/pFeARrp2PhQ44mFORGoZB1q
vE8R2O4W7coqBqkH3dJvE+0HPY1G73DomI3vNkzuE4oAqvqfKfls+ndFBbLk4SPz9A2KZu74XC4M
6DRPYfLkUKvsKFTvECtoZwPKTIJCaRyJUY84R2znUktnsNd2ONRX3mICkH6j8GHP2VJ0kexKeDI+
jH8GvMrKY40m7ZG3gHBUZgLkAwc3zVHYnYwntqppPHGgLKQ/Eg37zetKhguBDF69HFUbtIlj0/3Z
21cvRaz6fgyROGUYTMLu/9a4IqBFocq9bVlKrHmEKFeekbXylu+xP5en1P5psHmDulO+QCNhCUie
eH55ulCMXzWJxU1JCpLzZLcXCOLJRexgqave7u0738mOeo90bN+6vRlx02DBTN/yN8tC/WZ15X8J
5EBA1q+CtePCC6n/kpVqc4+xP7CRAlUGC8eFx2uM6lMO87W6WTRhd6tFI3w2n9ruaUE7Nrr1Izei
7c985iQ9q2qUviYGN0HGk/is9n84r82f4Lc1ghQdG45dP30aQ7g6P/r0U3RQBB0gYpDawNrwaHnV
Ms9Wj9KlgyRK13SymU+5GpMZ0NUvjD3TGyULXXRu0dxWqsfMw6nhOwaTp7JMiZ54rdOrAhjnKyRF
7GFMFfoJaswvxAzpu48Ze4XwYE6Th3lO/JA+D68N7jARTGV2nXOLU2hD5GVAz/IDqktJ9TAeyw/z
dcDe+rk+EtUBjk18Ik0bJvcm0RucV1sIBet3Pj5XoCy7KqBBZMBzBvKE0gHxRa8Z1FG1BSjcuuWl
sf0a6rub5yEyBUgHsFbctIjsLoSOjcAsOaPlWyFcXxs45Qz85m8kVKnuJf/kwkfRTt4P6zpcFCRA
+6rGWgbyMIaT1l57clChMfXlSevOBttYcTJ4JtBmT/gWBiZ2S+grXrAtprzSXbnw0hupNSjHJon5
kke9DJUG+A7NirtGZDhEXX4ALujOhT/fGZXQGO9hmRzYEr/ZN7cbTScFTX/UIuEuEbBFjvEhDsZv
YFBMFbVIelcHF7QoU3BM35mefIUbg11G1Z0kGGtI7B0Qrn1euVzmwo+hawbkULFnx7/Nb/In+Ywo
iu0RJJuPuUaO2Ixh6eJqwx8pJlLmcaDGG1wIuHwyBO4EZ/LGiGFGYNztGRr+JOLdx1PQ54T/uSyO
nGPUIhouWol2RVG6V77g+lPUN2jM9+oVOIgv3dUDuIT0JIvDQnkWNT6snEP6kYVFiL3ju5r4d04J
7H5/dW++YXMTaq6KDLA+bNTw8yn766YIWKuV98m1jXT6PA4v5MsMNbLn0/0TrDW78jJz+SEz6yK5
6quCix8xMmuj9tzB01mYLnE5ilPm2z1Y7qVifAS6+hrjp8h2Rll4JsUEUleThwT8cqLQszuoY0Z/
vM6eeadB82ECybeJ5opR0U/720bsJU3AxsL+wU9Lf+2/LqBg4uumT9oAO8JZwWx/V/yUOe67UA8P
CuuViiXKlJBD3Kaf4ccBjViBJV58eyGSJrFyO1A24MwLW+pdKyMzoNrI/6kQzvN9HkE9tqPkz/in
vfFtEL1x0IQN/FHeuOFXIt90/YDBQLi86kdMPkxPCstIsFoYIXKMO++ml/ypr/13hzAUZWnwhmNJ
qF27BxYdx4cLZHPEAs7aWz7jAq4q655Lpslhz5wvijG4+sp80gffeWDngEU98BvkV/kVQDAL5y8G
4PQwHxt95WMJSYLwGj++aY9SCNzRnp1QQfINiTngWuEIBvTNKrVn3+WGQOvbvrPPBNo6DQ48h+Du
G9f5e4vSjypM/nTscvZz9N9mYSZRIvrI3WB69XBOswNHyr/4L8cswC94Cz4ECAwBXal+ydMnpvlo
CRVfVU/NK4gBOrTsHxOclOH1HlhNwD+AHQeRF/ACfUQyPMfvihNeNySs9oyswuq0irbCh47CrOc6
B5u/3oZw9ulUQvU6EwFBWcrT27HAYcvFAard5pdlK3iqQfuPOYB6zBDm0wrLuA3sBeSG7Ipui3JW
iZQbwB+un9vdVW7s1IsHftg5gERsEzxm6nrcbk3poUlbqPqXF4bEcxFAPEIsg/cnDzCG4krr6kug
HLk62T+c7I1jEsnXAmNxgmsJCow29lpSMQ/sOWuQ+TNUfmEvnEVjIMUQkSGPYrd0mvGFC/rvAgN2
jsVJPPKmKqre+JeNg/HU1DzgsqU7JLQiFPkcGXr9m9GjBnW0UlcAnmBWvcPVhueY4oDCdT1MJ65J
/OtkIVn0Rbim/wG4UnNrv2Fya67zTtSiQSDuvqe+G8LluvW7CcLX3WNPyEIA5+02f0NdYhiZkqzL
xsGUY4vAgRl4YgxCZBHjb3RzwOYolVa4HZjM8aiw4WCZzUAS4I6dDrpNpMYHG/k5bGHL1TDPTlxK
qeqSXh0hFPYpmo0XsroZ/jBVn2Kc3ljMFOtsD8lP92OfqUawAkTU6eyMhzvnqUvRIWO7fMtunwVV
hDuedc8M5OMSEE6gQm9we+o6XtPALW6HYdGr8rleV/gYXzR+U8+K3AHizm/8mqkIKQETRsIyIdIH
AFe7xv0BDzosR0wghcNq/zi/bFm0Mtl39s4jtao3Cpv10CFBiPBmYFrzjBvLL8fjmc2uhykGkOjx
NvkFC08MvSBdFAIaMslpH0r499uuvKZ/ov/5M0HkX0vWw43f4rAIKBYCuF6R8b5+MZTEoIqRx7Hj
PqMI+M+RN/vjZF/4qLeVO8KpcyPZxhi4CvbkMclqYExFG5YZrTcWxxoTro72dd97K0FyFfWyYoYT
Ltys54Dh5mFJMeCCG7UXYmWWgOTLr8Wp/JDekxASowMnA3BjN71OjITG48KqRpKC+C3ZJ8PB9np0
777KNoST9x/LAPcAxBuwjCPLz67GjYrEuAngE9vpwxpw/AUEdVG50q9HFq2AIOhHjguthehx7qkQ
Fu44TomPBaF6r65rEW7fuBBbEirskLGBhgqnfciuPUT9yEDwjfbh941ZSlftL3Ptc+4Pv/drdbJ/
sYUdDNchTQlO8FUDvyaHBDUB1UPmD6OLklyUCqio0SgcKCvCNbrHb3Pidcqj/FqfiRNLOS0YeYp1
7IKVXtZoZI5zmXca3HJTPcB7uaNifXA0HwIDG2fztpIX70Jpx3z7v9kK050d7nSaRNP2etaLQ3tM
CZDdDvfyI3s2n1QiNplaUPozoB32sPSlVTRzI7zca/fJ6w/elJ/85+KsP5o4UzECY3kqfgH/5S5Q
e/1X78NW9Sf037hk40/4ioHXF/XICELweoH5kNOOPrBF1XIgTmnsx6jUMFOWH5HTlrMHnsWFYi7K
QGO/PRMi0KbYU+2si/PN6/TsSgclcp4sgA7JRaUMCZoB2+f9FaZuE8K0g2dvU9DRl0cMjxfy58ma
XfbVAQYlp/Uk/CHdePxk91/xgkHkwFhwT4U8U5RCrRPDO9JHikzMkbAhMxbCHTFI2OufQyLqZmff
3qHx72uUDVx4ZtSMTUX9xH5pQem5ae9UONiMuzYqwTB1t38dBgeti3zHJOJREnalZIH0vLvJjaeP
Dcq7sfyTbeYFALW23hwkRsDK/U3+MUgrmYikOyvFv7iFfPsv167Uuw78ZsmFH5BWOma0LRYhnHcP
8v3IfFthxPpYf1dU8jh7n+FwR7h2s/S/GXK5jae4XCznCYnrafkfTee1HDmyJNEvghm0eC2tFWXz
BUZySGit8fV7grtr10b1bVZXFYDMyAj346fsuVnRR18oa39Fit5y2FT7blOuI3oqi4LNMTuBmk+X
6ru11a/JiWniHiMpokHta34L1vvFW89nhZd05ckP79EKqumqXctrXl7qxRsbJP973P4hK1n5C9o/
S2NBWcs/f/HGLGx+GxwffrHbdUcFbYbCKC9+mBtcE9tsM6+rPdTm7bhu9sohu6HM2E8njpCLrXJG
wn/1NzdquVW2Cxa3N5sHfwcNcjltKE+2yLnXVC1IeWh+LL//aUt3x1K3OaWLW7v4e0vhYfwBQOAe
Bx5x0We+DtHCw6H8jk5paS8+X5p9+fp9e7vky4O/RiTOX5hcj5y6uYXqJfOMa/Re/If8gibt+Klx
dhvcb/M07Y0X90v9gpXsDItufowYc6MFKtl8a3wPa3wZv867tunWlFhcAWpGDnM+Mu7T3SQR2Nu/
LMFc/CO5csmle/k3shSOa23Z7b0tld72H17VaYPFdkVkyhGKEF4owmnjK6jUpb1Ei754Hhff32/a
ksKWESTcsC26iN30xpQlp5d1nnZgSdBILA/3fMn6tFAXn2w9VEbMPy/Tyl1cTotHHpF7uGLuFawZ
eX9PF3Aoa7JhFuPyH3fT2d1xdF7nxG2hMlzgyOPvbNMsZwz3LY05P/FfgNf2LSgWg5i0BZ44DOxw
TrujvfZOmrGyYHJheFgMNHvXnN7sJ23AS0qC0YaroXIEOdAmXE4L8mgAZ8M38MJTciTFpW4oIDBS
LxmZzWimmFh+Wtfy3XjyduUKpdqyeKpfKAdIDyO8CYF5+Jx8MNiBQriGiXy09vZaPys7/LrwJijX
fuyX6WG/1ERFEHvRw4M4jqv+1J84OmyYmG7CPekIR2WDfATB3vYX84q/+GIkwNaEdpAMgyUhkU8D
Gsri8htsnB+szwykil/9ERC9RnlgexeIugteBY7LsLD+uW/tuaJJhmiaApCP/MEwwfsvcVb6lhiF
7+kJDGnwG1PHnkhfZ5nOKd8RbOmL9xCHLLXG2f8maWRY/lfrT7/9b8Zo+UlvjnAQHxpGcA7wi/x3
QttAOglLFXb9jZWtOXNXCubFBYD+pH93ftJmw+HBbPZMmvUNwX0UrVLFcs3XUf/GQbSiFfZI3HWi
SjeCpkJebYsf6J7tG+pyemeQpN+pY61Dh11gLdA/BjcEsm4Qw7jEdKHAomO5KBeocZbl74TF3BR4
lZHsqnqF+zf9jU4h1RFHBsorOu7N2jv30GgbXmvNIJ18AHzBTF453Sp3192G7alU3vp60/VPUf4v
vlDDQzZJWBrONENu1rn9ZWlkr4q4ceslLcoWqQFt5PFZd1buK3kbZ3E3lPJeBOjPFgEy+SVsLqrM
DDYExJCmg9HcdtInhKZrUSM6b0Q7ZJfgWGwHlq5mOkZXxtqbfhttJN6aCpUxFAIodg1I1MGa7jXv
iS4oXRKPMBS++h3TgDX/xV/lEboNJMQborLyKz/aewb3GI74r2N5tP/TLtpFf1b/K87Kxb65e/X2
7c2PSNZITk+n5qrnC+uFkKVbkaTfnPKsD4PudnGVDsB/wXuZrLACUuckAS42GDRrHE/enR5QgYQG
Ssbe8lbdxr/y/NoQWLZMs9hFOQ9k2DCyFUAUJloPUgIJBaHPZ2+G7wRwD80NBHccwSXug0RPyqdP
vizDpyd4iC8h/6en37E8SAIa1R6GJBw/xPLMuNpIrPAW6WdDRwcVnEFDGBH1Aif7Osa/y+rBqHhB
7nRH3wFYlUlnYotzmlKNLL/cOMDFr7w9ij0kTOElyTfsih5Brd1Wd19QbhTmmpHrRH8FMqfGZ1gy
FDM65KNrk9WBBThZR97d9T6M+uIqX81/bP5xsUWYbXpbE7y+Dkf3qSc41ft0SdjcD/Q1GFYC9nrH
9k9bD/eptVkP9hr9Hbkwp4CSlzMJddMitBfffGILri1wZXx+K/YJl0fxNX91Dv1jOpn2YTrS0eW5
AavUE9G34lCG5JehNPMLmkbBvbvxnqZnJNIqkc0rp72WJaJ3GhCA0psHFSU9PoaTUpQNK9G44MoU
3euxjzlkQDpzn3RCbZDSNDmjQY0DqGfAAI646wZvukX+QC6qtvG8ZIc128NuJHZR/M2HDrKPOHqE
8NQl6arEZqz1xiZ33q0weFE8MigYM3h+sPfGVJQMA5WjTl5qYXfQGydScPHQDhZJaT5DWHYcNA14
6ai7KenG5E+sbzJ9DLF4kQlAuU+ebrwxigYIMGybCuADEvl2OE3dv9k+a1zouDuJMMzOukXC5BsQ
AF5qZNoUMYg0XTVf6vTuq4buoblN0OvrKBdLpOMWU2OYKX5KZCkVY70XWF3ELxrBjA1oVZXhPjf1
zaumsIv63gakWoT61iPio4H20UQZnUa8x+0uizEYUXJ7tbpuhuSlKL8FY5NWxlOokcKFdAZaSTiF
EIMR4OF4N+K9AERBL+51zTh2MY1AsnL9vVh5FTpG8UznjoKNEktJD+JmMMY9AQeWJ8bek+Uxbrcl
AbiJfytKUIHlVjH3s/6JmUzste5UPhkRe6uFENQ5ivyVQEbgmxBolYs7kirMYpACwp1eCNCbyrde
f51JQ8eBE4JWGEFumsqxYWn06ZLzyRuMV1b8BS5tM5Tc2ShYlOS14/AxFN98lTByFK4cP/zHEQW+
vBMjZm6+BeZ+RMvgcRHtkuEPbTizBygDYGzm3sRNgQRC8IFeS7Yqbp72hgPvU5QbBZGXyKvTENkR
AyZGAArKb0RA5O55CVlzIw1dyn2YlW2z1jMwLLQM4BNGKcFG8ToAxQWoZcm3hexIiDOO5e1yv9oG
vfGfwkeKvWhl4D9KDFGzfPUIDGhzR8OzwFtGDCwK7HrP6a41B96JfKSoqa9aMNzBZQ4j+jZ160GQ
o2yH3pgjSGKl5d5MvgpmEEloonKx8Ys9sONrqL/hu2G6wCMcWL85u2ih6uuR1p0aE7RSJ6eh1q+W
V1DNw0So8mirjFAw6DdnhG5+ujo60YDeiwcQG4vvFD6ETNgCa+D8mONkGGri15x+YRoPmEcQzgRN
C06hibaYqlrqKt63zvaGAosvHYhF2qAltngnAdz28VOELELZRVZDcsauwQciTELBMudMd9z0iBi/
Fo0l25dBw0nugEK5zRmYUVTxCUb1BDtajJGWJ3KmoZgg0kqxt8doynju9eYFQIrPvZembJvQIgR7
krruq9pjBJTnkPuoZp+G8CMYMHDTE4wZD+FJoruPPlaQGNCjDkrE0hjVmAJBeBgUukDaW3Nr8CmB
gw2mrwoakeL/OPE3ewSIwAkfkkoSp9KaS+SlxeAiVXRWnfUi4lbgh9xSzLrXSnUe6QlAREmfMuvE
uTc29uHknAOaLIm6nO1tXSkbhWBBnlL0ZYbprOf+0+EXYBGV1Er4A4eAESn81WFbAJMKMn9tSvFj
YgXDkUECcuSt+uZgktWhhkvshNiJF1xC8bI0DHLwbTtegin7DgNc/FJ5bm9sp0ITxU1tfA1GczIA
+eUUObZyC1n4isI/8WM6lomWKVQR2oBugp3CDsdHr8lM4qDrcZTj5DrEtEBtyK0WGSuEqgaUTGqw
AIkWAdufA9YcptQI4OB6BCZHev2VD5uwlLXtS4ANdqLGm6p3oHMYhGxYMgHSDeIg0QKwImBAamFT
2TnwR25L7QOYro1FRAB1FQJcHGJwCVAItmX0ErYxUNqnakjPJfHj49zt8vwDGpLP6ZUfpuhFE6qX
SIJpY6kekLAAOY0vC4cDaIzLRJQVrbLK2QsxqkPBjVjNxiob9O4y6dQXYAkll6foVW7gz4zvuCy5
E2DfwUtgbShZXh0m1Q2gzQB7/5i2wGrOfGr4EqLNHkus6WSQOpTphgOA7V9Exx85bTb2CFviBaIW
sSFbZvEITHOZibtiYsHv6y00SXH+OzTtMp3aZ4r2Oi8lUh2+OxfvS13c54oDkR5fO/8x1iJ6MgSo
58iDBwuIK/UHDNNQO5kNBdBGU9VDmzN8QnSqkX5rcGfmFbIUG4AMm2ONDN7DLN/rDsH2gDiL/yr7
kWe0YHBzCQGPhs3kfuRm+S4YakT1dKtj/NF+fUfI2SoUMZQSJvCG/9tcVJM+Mf1GCCnQw5kUUQwo
KohxHWGqhevMqzYB6o/6JJ7NMUbfkoUPa8QUExMzjF0f80zBag4LBte1iZse6xPXQo9BtHuLdkDw
DAO/RJ1BkE1T8Iozs1E6LGwGTfCoR2RatHvKXpSTwcpg/MeX22DkCWARCWxO7ty/f473FlEM/k8Q
cDHitoyRZiGAGIdt3uQ4DuNpksEnFC5BLanpCwBMYUayzqXlO2lXaySdKZl+JMwy1yfcoeGIlUGS
YJESFXkdBxvRSraYP/MoZVPdykUSGasgn3Q33bQNCXaQ/hV0xOhkJSqLTb4ugLLL1NC+avKwJg5Z
JjL0Q4gc7TRlurEduyyPCnYyYVbkKMN0gapAT+HHJlojur/RMV6i6tTT7FPX2BlBpK9EPVkBBraw
5eXKy+AzIWlprU30zS2ium1uWZAG3QTnROmWXmC+NAwGNOabbKNY//qaqShRYFsm0Ju0I4S5W3mq
cWo4kGo6wyFrjzb0D4VR/4DrwZEpgQl1dHBy7zNNCqx/hFogFmCBoNXNASpggpkS5akDNrOo1YS4
4OKCF5IoEaKmWAXfVESifanvvfgLpjQW/o0HD6XitwpddgRSn2MrjGfAz8SRKZp6Cp1wi/+vbSBg
HNmwyplFjjQ9KQkzJMrByI3TXTkRFMqZSSa7ghDe2EvFcAGed6Ru0r1PC1qigK4ADroDbdTLjIra
+Ui9rwTdYQ+cVHTELBJSY0IBOlV1sWfymeLlCuh/V56B1pejQnoOx0huMfYEQk+wZ6LIET0zM1j3
TmnmsS36HhomRt18ie2QnfqgvQPgk40OUpAAsP7Unkl66OjtuGzF5AP0rnJ0ECpA/dim7XwerK9A
P8VouwOENP2xhFllGA9oDg1NcUHyeflXjATT8F6VEqRT/JloWOkeQFlKIFY4ST0OQ6/NUfmPoDCq
TyqthqABVKED6bqUUhNWFZNRE6tYcsuwZcTJMUMqp+Ax8LkkreT4hnzTWod7qz0UE7t19zqVC4dy
O6boqgoZa9PvZOkbAh85bvnHk5AtoPOoS7H8WjmJFB6jW3/fvwpKFsxm4RCrGKG1M24ZgRWSc1H4
86FFB52oFOQFJR3Dw55ZL92e/o1vlxwHSbFoJsoBUKOkJKNTnquBhC5YZzPiUbQ4pfvjAuyBPcqY
LGxvIPMFdRmTMgsqSly/1M9geRYAIxvrR6ijiuk8p2O9H9JmF3MPKOhiOrLHGohjyOIHg0MuN+hY
vEzGtWBDQcKTuJD9kDSKm7qWsx7KDiZNHR0+4p5ShAuydPJnCOiEuSTtbYrB2a43w2p2MM9RchGa
BoeRGcTLPH9HYAe5ocYk3KoZ75eDcBnr/PshLt8BfLe8gzjfu2jy/ioqgTU6n4Pa3Sc2MYX6uAAk
omIV5oqZyIWVhikW8b1z60J38+J7r9Y8H18JC44TnSLCbIxB+9eYNbhyBX1GsvfMS0rZMeGDba5D
NcKTAHVAonKNKSogP+XdxypTlAysahNxNaebJtplwO+hT2XUlE1iH62o3UoUhW4P29F0No7sJdEI
GFKL9iXFOBbsAFu0gF08BQ1XRdipyWYfHSkB8FY/6YhE+x7dAEEgvmmwYwfXSdk5mIVxdJpZ8zVU
3Y62EfsK9ySPeAqRpcrHvSDYjWE4Sq1ZuvqhCJ1/8TjyAZeZAwIRz7kwAf93BxC9+sBJOQ1UYW2g
D9cYHjKI5Zl19y52NqSp2Qr+xIbvp3erLTHe/78vMQ6qsPy3frYZm4fDNJWoaxenfjvhBZowicaX
wFSfwbelZH+ZzdlGbaPGIamFDQ+9zYPxkUf+SSCG2NpvdRoWEDWaS2W0a7pyFrCVWJ8OELhuauid
E+zFVhM9WF9Q9DgUPpKIIOt0yrKtV3dHRy7HpqeSsqC4waEaLJ4IQMBe9duEtCkKQrNVInj0kUhk
Dp09Uqa6Dy9xIhjPz2J0tglnf5WBsaCXQm4Qsy5popHkLChEwcPkbOvwFgSRPvR0ehCOsLoK1aTv
6NYxZ7FROmjFziuMo1Q/wClNkBNa0Vyz+gcqBeumxNC4IMsHCI9VSL+J+m6stn5vXwArkGKW0yYJ
HwnoaWlMjAWhmt6AMQimJb6LbjzEGWuA4x89xk8YSBiyjRc/LVd8X70kV+tAEiY6UnAKiD1aArxb
9Vm8V7tjH9grV1Z9CKP5fVQx6jAF7Fpazu2d7aAasg3EI5xjPrwNgM47mInCV6O0RMtE9jWvRvwP
mnZP576pf+r4Nwhe+pnOKaI7VDMFNsdCYfDDt+sA/KTi4Y/YrUl8b8DHwwndNdPLHHTHwjxTNVCc
u4v+2ReVLmfjIj47GfsqZWNWfMbdiz5exLKRU8VaMP0FqKhUaCjKZiv5RTOEW2Fn4qajMuF5wIRk
OKwsIW4/kMT+uSW/PGXDD5fyokJS15To3nTOq09uGcuhB7tfnkzZtKZgx1Lb5P67h+KigQA4UwNF
yA9bVDeRWgE4zfhmpxsH6XhM77oz3W0k3w3NSWNnimfay+9xxXnXt7GV+sxRaRDB49rpZr/RSYXX
aS8Ys7+uiac1fYuKrlmZZFHZylYCJ6yiXFOaChSaPauliSaAQhdM/ijdNtyaNcxhO1b+qSN9S363
bu5qk/Y9K5PqKnyb2fBe060JFf3cIuz3JjT9e93wrwmvEhfGWaMDJDcBw5yqLZGQXaMJ9RgtkAkh
GTBOYMYgOg3E3gEqQh7+HqmFjnVwHHN2jN/Un2705QE5LwCnRe1LMj1CteTcBHuJ2tK+Wg2TNjk9
Uh/kIb0b2hM4RUeogGUH12o9q9jiCf6WyE1gpWX9n4NBscfBO//vSd6mPcCno1zrTHvvJMYZpMEU
o2fhyOnVCUJx/N+AO4PY3UUc5L28ugqkygxx1aXZPxk+mpqOnIShDw0Ms+KRip9iocMRcBJ00Mc4
UTtF8FxqAMKZX06vEWX7ZP/wri1uTOlUpePz1LJuI19CwzMZJxMLRJrQTQWxlN0LtNkVg+YAipEb
H1vkl0k1f6TYAvzmIK1GQS/EMNazyLxGZXYf4K1YZfWBgMP3vjlMbS3Uoz6hQXqmPhrcldwHz1KO
gyAaic5JeE9YUU/dgNIsPo61grOUgOv+4TEU8ru9zdNaWNWlmhj+KLSnHGXajgb2rFG5Vr35qJB3
1zbj4P4gD27f+qdOUTYNyjgBLLZAekNk1ZvGZwS21WYS24WWZe+iAQ6/RwYM85uIWqTCxI0hcTpI
O2FCe4vCtyyOLWUpCA82X+n0UHXVXb4a8M7M5XhJiSioAFeO80lxqeWoMKWDDUVb8f2VdLOoWTh5
kF9rWzDBKdNVXN+DTnfK+UkU0pH0s/fXj9mF15Dm8V/J1X8LhFuYI+wKtI+UtRdjmmHMjSzJvbTF
q9Q7NVlIWm/vB1St/UDvQx4FojtlYxxFyGRPsIfW/oy97NyTqe35+SvriFBbQ/hvfrhqLbD71EzY
W1klGG3gcAPhs2FxiWEVB3ThaUq74MK8eDqmqHzYGQSMMRPeoaBzS4z4QzanpMYLhIOZUpMONREJ
WGInxmBz/69SjoFYaYf832ib2JPaPZvnSFfEruEcgyFnvF6x0xqdxkohlaZJDreyDltrD3LgVamQ
Ek3mw2qDa5V4dF/vAvDxIYQwx39qC8gD2NSjfCQdxLj5tCsE7MKzrBUfke0cpqF7bisyaSmJZclq
ho4JFbO9WAsOZbKLlZSQW272hu6Dq2qXdqDrneTTqazI0wBEKTxHNpGc1veObYLzUu/CIag4sdBO
Fq84LWXiyZj54NW8+g7nX/hXk9/ufeSJVo2nmA5Mybmip+cPViqfW9q8/WtAYk0BCWpK3e1UX/2Q
RPkERHTm8ywPnbfRLE4AVIyHfMD1RSGGjibN3zwqPCMjlhhHGmuR507Qj9E5NIsS02bLeAQo3kEx
QC/SdteNR6GWO3wZ3NuDnZ9mpbl0xif41pxsDiKI6RyF+WsRAQ9sngeaqMIMpQzvmcCJnxsQUCbi
r/xcHDi1QUBv42F74ncRB6mPcEHnf+AYaQQ+lcbwrHB2TYvtyLbOSNklb4izCfMOl9pfEoJiQnws
kqzc156upsfJ2UIlAgMvyfAr1/3Db3IqvR/JRpWfIWcW8o7Xa892ybMcI4fCba/Y0bXyZ3WZAqAL
1YxZAl7ROOkhkNAcpOx0C2a9qBrrENFRqpgNaWvaPSNopuk5x5ioHA1zT1OX6GEM4i9D+/UXrjDM
4otl9Y55P73U7lCkbLjDo87OYZe7WsTaPC2NAof8ayJcHZSTqunrLtLPXXQYNWDQzs9QEvYzXonf
U2meZyTf0fegwy0EIoBJBU9Va2EsYAxQqKQKFvVNV6f3QlfPupl/mIQfzuG4B5CGaJkYsO8E8ZGL
+lKYbKbFMbDDYE6+EbTgaGIh82GYzHzXmR2DQnDfU0uhS4VchBN1W2lgHRizOyqYuQ4v0fuYZDze
f+UYLYAuMM+1765sRiozOkUzkXERii7vtcUXkWIdgBkAyYj8zz+UALSvjMWdSObQO7n4FgXS3R60
hhkW1+JiEuZZEjzDAbFmwlFFn4Zz73w6Zq1F2kW649x5jE0Sc1Kw5jmNeNYj+i0Wb8AnviLUyo1e
Wyd48tX4SvPb4Qk1csytKlF+HMa68tJQonErW7CMS0bpifE6dgRWCXnW2s1jA2Ttxa7fiuhheo+Q
4Z32Rdv9H6cVOoQ+EcKtB8OcJLy4u5e5SB+8AzuziaQwIFjX6imvYNSFDT5uKAImJZmcOJMBDSB4
g44ZncJ5XNCq6pDu6QYodz1DGaC37wxv5HFsmJR2enLUFOohLoADl0i8nlmAMzDKEM7XtHTrEuLa
jrGMzty8LPmjbcyXgqe1nyb6/NE6QXSe0zwTvFmFVF4uiGHTPMEuDwjGdJucEXC5lIqEhpQ8aPN8
ULqGhDMPaBl576x33jaKO7E5fxR8XDtK1oEmWIaec1N6V93s2Ep7adRPnW9vfbfZDZzp47HflETK
hUBeUvSH9HcbamrP5GHG0clt5vCstkR0QHYHtOrgp+I7LTf8bEjiD9yoxmIQhzrm7gyfeJdlt+xc
UN36cowprP7iKTqiCcNDS5urofM86+oupu886JQpdFro5KqRvVNoK4KLmQoLTRp+inDeOwqzmxJ7
cDaHV6VG58A6IX3Htk1WBprSKoM/MeNil8Gdxf7B0Xmd0U0v6ApO1G42h4rUwYBbOEtZZCw1exak
YKcYn0PUP7GZjOrFL39kwyw5FPel+5tQvXXPvlqsAKY+/S0KFHby/dl06XVKdad8qQkRYHjFCCfO
vjzkKGyvkbstG3/Xx//FsQfkF6ASQkw3fQ95a0JFC31sj9kgp352O5KI+RbQUMYwEUqca1fSMXgW
obsZ1StNfiZFPMD8ikfpX8KkslhN+rVS7Ob+1hTRGUT2Muq+i67dUZ9slD/0/NIQhtP05WFmcQEk
cK6R9pvc5z7fXeQ7V8dNn7XRPXQVmGW83q2LL4VuQUxCU+wy+w/7m4suJUodgejTNcWCRxuyAy9C
vkJEwQWDeCqq51L9mSZnLbQSAcrqxF1FwAs50B0FrDkA4I5tbd0DZPV99yJZ3zhzaY3e5H3Jdzvp
YEZYzCw92ocR+2rA8X7uwOvgZvQeUVHeUowhYFaC4VtaO7V7YzmSbqlENnK27gDOY4Zjw2ZL9AN/
E/YbYrgXM4UrR9PCwLjFw0XklcTylRoxvgS7Jbgc5ldVEPGUgro1buXkmNOXoVzscHqGxOTIDmHl
+BAUzsvNetbR0ZWfEylwKnOukU239ZDjRPfQBmzagTsmwFwYCkKLAeNmt0fyjvZCIKhyZrq8exX2
Iqtni4Nnlq40bzuEJQoNoGHiwNAGgoritfCsMKFyq8aIgphtrfXGOmbFcNE5CwwzUUtauC8U5cPm
wZSvXVWDNfQ08eUz2v7qIzJZ2u7Qm9O2ZmaglMpr65mLIO4kHKlr8puJA4xeQtSgHRBWMTkC+t30
9QXLKkWEXBTHHjeswySRLXoneTGlF5qqt6g5aCy6UpQW9a/fr1Vv3nI1yii7pH2+nnzkEhMJMTb8
Iu0mH2FqUThzohL0sAZEH9hy59WbgAksU3NLgaTOKQt9SvJ3lP+Uq9aq6TZNah49yACfunctpw+H
08kQsuYrG+rdwfmBmlEmBnk1iFJ+eOfRHJA6RUOO+0dWMJYgT7vzpdpYVgOX6ULt7mnDk8LQ6OZV
58uAdCm/SB+BvMeTj0CotWcKRuy56Q4g6cJJfiZn7zEWkNvNDHZ4+0OP8/uD2QCbGM/zxBwVqUgR
EAJXsSG8pPUP3S9uppKhpUpafS+h6x/1iP6OCRPrJElQLdV4qyNsQrNmUoj2ZBeUoK7QJDU/86Tv
C4S8wC2pQ+J2XJtBt+qB6yET2I/dJ7nwBDH4L41SPQh/VjAiKpLswFcUGBED4Sk++AyErdZ+1K52
VejbTiikRvsiOe4lk2k7fS+xyyu8Zz+7d3zWOCaLq3zTOW6GTrA2fHtT6uT3Mh10A26hiNyRcB8Q
JSwryujoB2pIHrBF4yQnHiW6QeHO8LJ9Ql8qqZGaM6vm1F5Zypdt4NGDD60WHwF20qonlN3ckQK2
q4OdvB0n+AwBuFEIMX00122HLMfkLu1waUEM4PgiD2nEfdfjsjSHg+Sk82oJe/s3HRWrR64Y/yXY
JKO7JEcEW9pqMDA1OC7SIwYtRI0o3BY8qZp3MhlraPhliZrGIBRfY5+WOjIBNlv2Mw5qo1Hu+/xi
14ALFPWY1NpBmM/EuaytsIkZmiIppGcYUkzTwakfkXGcoohtUt1QmiQ0F5oKlUD7msDSknaOy0kB
OSjzF2K6qKHk0Zk159ltK0RyNQfeZzNsfqI2fvaH/KEA1gECmA5M75CaWPqSJXDus01CgJxjTKzC
JKpyr7dBvZG3DpNsjdrlNENjj7C21iZpqw4pASCn5hBjkQ6lI/pk5AKbRCrImNm+Fn5LYaEhKJyG
6u/dSYVteP0umL2Vo8eyDak4XfSdA8SEG96lZa7BdMqUkCZ5SzMC9052V/3XEf1TKEGPJnl+2pnr
MVy6Ah5tYR9cvoHc/JhMlmz0S6nZAiAv3mm5hvPBZCQg+iRTS7Ebqrc+YUWgktZcSrFIPRlKeQKY
nMBA5+2HB+EGD1N1APq+t7QDdwjH8t747CWV7jY+yUdgUsjzQx2+0EGNmVHPseUjme1LpBZ7ixUQ
mVrO9uhWCM6UHuUb0RWKAvtiYpE2iRqd1Spb9CxQeXAvnP8i+1dWRq0aVlISuE69nbxsq/pAzQG1
aKwj6COroYbXGLCQ/NpckEmjAEeifo68NzgBBfOojGwa7nT7RyRGgUVEpJrvorheM6/8qXDORqwe
aCMOsorIu6L7ys6k6IhQfbZ9t7mO+mFI062u0jd2+IQjZ9foSbMpTAeoPhQdRsWgwnrPEPik+gdm
XWyQk3EDZowjf2ZQfm6V81iV/ICL0J1E6OcceqkPErN3ftp8pxJJ0kkuQnZQCvStiDNodCMEpCxk
Jm/Rw8KwqdjvNp0+pao3ZsvlIJyJ0rWAta7teu8+IMbM/QGvPLJKyP/aXnFrZpIXVmzLf2XGd29V
91Rx7O4Bdw0hHXrqznp8ZU/hespBs46aL5eOABPRtCcPx9I3AuZu+crrEmEO5qw2KaH0heq6yGd0
PyDQuK/r97GLlv/cVFnbmQVIa2faQCY4W/q2vyvRgYhQqBafQPRKA75p4pOJ4cgIoj1cWgQ0Lxp5
XzOhNYcgM24Gr0DiTjZRtZZ/DRmpvRD/MHmwvbeYB56OHVgTDNYkBsuF13X4t7lyQzzjx+E/MwnO
2jTtuOdN4FCz0+Nx5/kxgiMh6ZwnSWobdoKXNagLfIrvApVlon/Ig0QqkSq2KlyIccOD3fEVI+gJ
4ebUNUwBDiJ0p1i7FEqEINVOPdpEswn3Lh2gJmQq7NHekqtjsoQlprFJg48qxA1UkhUN7FKurNJW
ByZ2kYsIVWPeoNngODuitFWCadkgo+aquOJM/I+rqWIaCxiG0V8hLIiGcvPaETGQ03zPqPi8iPjD
mOeEiJF1DGOx8t11EQyvnQK83jm30Pk4R1RDQilMtQmgNgjvHUIVNt2IC1+azt/tz30gJzm5OSaS
acjOnA0IVVnM6enArG5lJhOzNHpTxVUpbtMosHp8olM0wjksmTtUlF4eYFtJYw++OZai+WHmgTdW
ny4py1kLrl2Zc5Q51qJV1H+yBVmMdzxmjJWNSUX5rVVBTow/c6etbW/v0Nv1ofRFtL8LhkMVO2Vu
8iiF9KHrlQ3UP6tgqQScKeRsiK9/YhJVMREheksLqj1LzaqR165kyVvULF068pGQtcEqooNPY5sN
3yIW5quY8OkCqUXIM06XgfB1zugFjOTyl3SMdLIOmfk7eog/yACbLBvyOIZumNdyztfpykuzs3Np
nJTTQcU/qaHyd7xdWgFzdR2szYj96F6p6trsSzl0awGQ++rVIJBEmT+kopITdANjjCFE2/trj46X
kP9q06JX86EwJpyD4BA158i49JVyktGpqOUsssj9ow6BStRIZhztqOkqgjsUMh/Us8XYM26vcQCa
qVmbjrfkI6jkqTK/fSQI6yOYCOZvAzGiF1KORVin3BsgN/SLSX9E2n9TClwGLxHFUhtL5Yiolj9e
AgBFsyMqRzorG4lSjTh5me68FrVaz0DD4PBOYOomRnNIx9IwWmRBJf5v6kf7aCcHBygWQ0b64be4
tuBWrSEvBpRjUjQ6H20cb8rpLzQAqQ+o5Ykp4taF4o9UrmEQCu9KU/Y0radHX7zgxW3HQ89hJNoa
kES8bk+gQTd/Rd1Nz/YToCRlT9fLtQ5oARz7xG9N6mOFGj+iM/AoYoAfJIMR4fICIS4NMInfqn5D
HilHSJMRXka+Mw6BW4rLvb1NKpz8U4Cvd7pQ6hNc1TTn6RnhBgdw+hOUIU3wUgNKn7gURxo+1rir
cpFbVTXb8pXmbly/5rIt+E/MHHmRHlAGlohqL/b3aRvgPuWGn9aIGawKI9i5VK4CqSj/9Snu04Pd
QvA4t8FJs3b8vR62nCyZ4wXmoXNFcurbF42KYOVZV4fgmu6SUWebW/AFFjdYw8nVeMtMuIFHDgy+
uqlRuHebzD7VDqEARz6guo9xdDLyHMGWxKg8LCL0fKVlGx6cl3YCSmg4Z69p9ubJYX2d6ZYH6DgU
Ji0Ram0m1Eq56iLmBPU28jZJcST2ZBm4w5MsDTVWD7YEaZWxzPqIu5z6kSDN8gOL49qfqDhqOPWN
54w9XQ+AIMkQTCJdrfku0RitcVdw0ncWAsnobOuvSXKJeKR16AUhCW6KFHJJdzLi+5DmSJbys+dm
6/HNICrBUGHVXupskPmdCEU56laDstTYfqo528lNHrsOwOBqn43PZv9h5Ki1Q+dztqNLw7i9JvnY
pIfAE6sV4UbI1w4VswSWT3WyUfP8X+mwYDBzjyzvqIScYyHvh1G6S/lXpmo3U9R7OsCW9inh5SbS
giIqUTcPtiks+4w06mxiyyktcIoxCjtqpYCq2W7tXY+qB9+RwLaRh4jUwMIgNFTme9IRosgqmGCN
l+UiYb7IeinA/jrc9QUzY47KM3wrk5NEoxLOwOu4BtNXaUgbbPlcaX5Q+HYg41qC+DwG3WH8iAja
GmlAWWgoB9ghEpsUZFBnDcn56EEPvqZM3BIFcRZjVcniss6UpjpdDFpiKiIQG1ushiY3cW6xoWx6
WrQMBq+l/kaaJgMHJnEMr3Qtw/KDFpuHQLRLrv4t5FYTd7DJ4itS5yb94h2lQMdkdfHC9ORp49bH
aUzTRe4ZEcj0Re0uTo4zHf2u2OjJ+J/TuIdSi6A+jy+G9z8kncdu41gQRb+IAHPY2opWsCVnbwiH
NnN6zPz6OeUBBphedMsy+ULVrRv0tcVDaHv3DqIYVHDN/aII3jXdddG1W11dPZ6NMKAj3otWNUcl
fPSUeZ/5k813ObIaUocBK6jfBubTI36lAaEIk8OyR//oPzoYqEISkYRsOwGBQJ3g83kt9md5dff3
cTgL5nZPLot+K/PsqHkrJK7LvNZwZCH04tBu4MskVnhZ9jv66TZhEpNjCPkiZ3LF5vEN5LwgA5Cp
2hAUhnmBjVo9q617KPAj0BSTaptkaIlCNtpLQBi8FrFP5hegGI94nvHTI8RwCSk8+muIfINh2gKY
gBm1FdXbSMfRCrENSLfh+px2OBTGDsys+q6Z9buQvZY75ncC94ShgLx8z3LfAid9NEvIxvxaf7wv
/0e+Hs2aql9ioAJFkRO0KXFdMyw8+wcusDYb33AX475DZ8u8SCyyczjWwqfyiWe1hg+huZFUqnyI
ZyyrCkQl4Z538Lyx+aAWNGzMHrGJo/MnZsJlUDNdNPLb56/cEkgG6tM0fhWoSR0Hc6OqPIQDDgYo
++BPkT9g81s7bCMQCT2jSuSKLBnIVJP2l8oobHpXvI+n/KprzaaECJQ6yYGZ7TBfoWpuUq52S6lD
GKtDArmg8dBelHQa4SdQjgYVZ3FBqKkmiQtBe5rC3OLyW7ilGVg146s1f2EjGpU4KoGzCbHOY8oz
/jnbmZuqJ7l8fJWR6QA5xNCwb9If/CA7tnzNcrkq5lpc6nD0UySf9w4TQwGZ3JxpIfD3SNpWi0lS
ZK+s9LGNYAWTKQQUXmvGb8GA3ynrDeSIY026QR+NKzaL8KY5efNsfPx7/oGF6hFGdB88MXztG1Ai
hPf6YuOxWWGg4d4TQnRbQ+CgZHcnLBoc5T/r9KwNRmpNc2zhrxK4ooL5WwKbNIOwKQ0bjKLBRMdY
hHOK6wgwNsPFI+ILHxMD+urZf5nDYudHyx747FtvqyeTQ1tMWyuQF6ne3aeoDZF7/arueez9M8yG
G694tZD4Wy2BdMu8N2qPVfos8X4eJc8wp5sIiyCEf9DChKxKLydMdHlENkfuODJEq6Y3/CMFCzf0
Ez2GJM2/Olr/Twb4IWb+vsboEx65lEIJiijI6PeOxPtipWHmCoaKB0di6yttHyKeUTCXqPQqnNTC
OuGeweXOC7Y0jfTeoZw81VkuIhMKoZyrNQUmqR39kr0sACdOgE8abgyJy59BEyPTWefIdJjTDJT/
Cfu5wvLPTNRecxmwzqfAgrAwIPud7xrD3DmhD23o2/pjOxwWVNN3wshaAq7VrHIxxI8/Cj/YCsF1
wPizW5g2ZPVvApdbs899iSZw+Ce3n8virDsbDMZY61g7ACqPRfTUskOtFCrgcGeO7caANtFPdxLJ
ZdFwGcKOSQjm0AC4RKCiGW89RFhmyLw7SidCiRNO05ZP478snHatpU7esOz6BM6KaZKxiCyTrOci
id664l+zqLXZLPvZAnp2zO6ZKotOEu9z9PKeAPBce3oONWukHeVeozoTWk1EiR4LVu/1tx6eJ4tg
IVckKfIidR6U/c16zBtceQOQKZkUBRgM85C5m0Fx/9ncv3/WlFpxXFhtCmDJ6/FqgtPSJ4eKkZ0s
UC/Xj4kP/d2oncs0ei+NNl+mkGy6/FMWtEbEBPofPvUkXTVHnTFjHDTUuzl6qRuoapy+pbD4b7ug
3Y5y/bI2AotE+QmBMD7VY3E1vLMMBLrflLNLaCxFi4QYOIjgG2/in/+yFOz3xKx3/NVknhj8421h
QS/yIYpDAgNs+Su+uDCSxIX1na5CQqHb/nvQH8OXrtgq9IEN5wS+AVPhk0GGoTelecbUNaYF0jNk
xyS/TvsyRQTJeTdW+mrK6vU47MMnrKThmEXXvyFe+MChTeIs3HOvOc+WeOhVd14Qn5QHoWD20JR6
h3nsfv3SyDejH/IpgbaxjZ4BGCkskz9/A1aug6l/4pHN0KFzq1jXGd4OevLgALp1/g/DnqHLH+SJ
M+ifXbJ1ePDG4jNuhBlKFR7QVHPdFi3ZDr3r7jp/WMXNW9KfU+gvrRXdm7Dwqe8tvGoaIjcGqhMV
k7lSMcgN1n35uXg+a9+HEwu0uWXNn5q/nAvEOxjaxsm9MUJ/Kg+xi48J7wjetMwzCqpWetPlHCEs
cOl/e/2fP726ylxH7Umix4wekxbbuymRb1rErexMXge8Umv6rexqrTqcNuYL7RjGi/j99PozG7uF
NA/B01wU5qcEtVT5Y4vjh9leTCck6uLVzF+y4TFn/yvqAimYhCtD1OB7b5rEreu8tnsDJM+osFFw
+hOzONGPGIDcDjwgb2WEzhcXlM5wMZCLCg9VOxYWiCSO0lJKzlPQ3M2wWX1YkQWlD7W0wYWqhdkJ
zl3NbAKdmwf25KuLDEdyGx/3+coRQMvkwalgKayCMPsAW5ZAOasgNJ1RvhzPRsFwGSTU/J6X5mAl
Jolpj9VS4TFKHVDi/kFoE1rq7uiZ00khEhUGVgujdrhaPPUJxUbYYlANlwnI0wQFYe4VYOIkGprG
fKVAkl9hvBYYntAMczArgtAoUYP6p5bIGahPzr3bYKEa/zRehVIEXigsnPmfzCVsOtIFDDMLphU+
3adGXyCFFWuj/CEBGZSdwqtRX7k5X6T+dYJs30AR0Sodfh9SFEDoeoBLxVU6UmPaboKlhBu9E9Xw
vSS/dTr9sSiz4SUBJFJjdjXLg46XENBTooFsFJ/GgC1BSAZSM67lXcZNcx8tSL3rlLvGswYOYLIv
M7wmp67BSwaZ4+Lu9QqvAsus986UPHZ+/QDqzH0kvG0JeHLBJMyO0iWDOGyk1HFym1lRvK16TEXo
qDq3hHG43FbTREQLzmt9X/4OLi1i4D8GICFePcKq8gd1nHrCJTG4MstNT4mTz7iehIgd9fuA/ge9
hhSQpoHwJunpys1DMZaH2koOTP1wkDSDJ8ild4mGPesSbXyi2QRjcyPifrowu6g0pYyS435E8zeg
yWvx+VcageNe8AKz5TLigqdrmAGpvnuWyVAypteyNX51v4IWOn1rc7DP4oFoZI14HMc4AHt/Yf9O
AARIU2ONcKz5xoUGUZ35tY1khuxBKtdCNNssuRwLnWW662uNy3ig5nKOg+tT0HP7oGmRiXZSdPgr
0EqWw1faQYzsqk3mpffifN170zEW5x/Spx0MCUqAducSjeFBbu+FR131DqkM4acwZ2CW0LkL5yxu
zFP0pqPY0qkYCPiCjOfgCl+W/+LhHBT9ykZPCdNGr82VzoxwTI19MeZnBQTSSDh5EgitqnIZmYy4
2ciph6LcjM5SbXGA9APxJAyTWBAjWJiiNvCpzywD9mPwikIe33KG1Mbxj2uFKHtZ2rMdie60PLQZ
aKaOpC0CjWraBBeRCrMxkt+eFr9a1ybOPtXQ2zcDfWtDuz0N1jaZm5/CNx/7Wt95BV4aqN9RNaFW
HHaN3W8sHClbvqSEVRk5jKNiPFeamKtCaAgFMphsVJlPLkFYsi9jCD5al7N2nid4xWxxr1dSqsf1
ox/jQsOZONUPrc4p0+irkOOImF/PXe7a4YAOVZG3V6bpd27re6TwYTxcZpIIZ8eADpV6O6+0Xgbq
4tF8LvtxX0ApNugaHHpdssyYDg84Yc4uimVsJEAWULXMwPI1fGF9uq9XnfUYRnh9UX4sI+ACsr/p
Eq0dzbkMmr1qsKrlwJWYRKFJSdk34iBj4PLGiTH19b7HslTCFQd0yp4HBccI4MF22bVNcAuRASAX
mR2R+T1eFRbliQ+RFvEqobljhjG0OebYmuIcgzahiuOTDTPEqR/n0P7gzOeuG+hJZVZf+wvwg4vx
lXtHSY2nan0ZUxCb9ou5EJoF4mISIgtEjUOJ1aIaSGfMW0fMqhiYIuEfP8FZXSsgTT5D44eHMKMQ
EkvqfEsyg43MXHRDKWMgCR8kl1MKpFidDcwX+ZMIee3wrHEqGOCOjYT1xHz3zVTzK905mKqIBMbN
Xhjl8xJTrCvGejO7OuybC2JWKeLMBPul7EYwlTx9E95ShHyhDqnEKu8vriUeUbNV5wBUE0BU80HZ
8n4jrI+Zu8e/r2Cs1ji0SWBoQ+UlUbcZnerSjdCX/4XNneABHTYdjnefxyhMjJt8wIZUx/v/pYVA
i+/IMB+3ppeuc/vT4x213bOVIrQOtj6YTwkgE2BqLgysJlSPZnujaV/EQ8Bqn4dX4acuPW66hwnQ
wVf6Ia9NVGl8hyLUoM8FByeuXnSElehFQzD5dtrEYmQFT46n6tLsZT3dZXOcssvEnWkHEHtD3IeF
Jio0DaZP5UpWy5+YCg2CJNMWvGUdDYrjlxyjzcZWkKFyd1V4FpAjmNnzYHwoGIUk390u0ICNFrom
o0nTJbyWwUMzXyzzeUbgOU/Mkbrhk1QKfKb/Kcx1kuEjDMtdQKPu2M+iWguiexeeY2NTNTqokoKG
jOxCpVQhEZzsPXHuRzpbGQCJLIltwuhV3soCN84EflOZT14rWlRrgqTSStLByeGR0ZhTbEeUGpqU
N+UFmNBoGPfzKAKfoAAaq4arsDvwFWK9vBn9ZzVfSFD3zPEGBlWRVascrWx7gp6LI+I3IOBKnhz5
xndm/I0ecOVE+CryYULNazFD9bDnNoNr6Ptr8xt5/N2kwUoDBf0jUrrJmyWcHn7NPzI/cl6rmndW
hKcsOx5olecBp8uAd4KQN/2sRiBm8LXUQXWAKyH1xGw91yddyl2kypjiu1zp005nK9V1i+0/oREU
znmw7QH1NWF+qK9CeZdaS1cDxPjZXRjBpTuJJRLCURnWdJH6jpk3N1iJhQBBITl+y8nvIvo8mlun
WxcLzhpPcbNtvLVBdzQPYP1qF9nZHocJI5TSlleSz/sYoX87DT9daB5tmPXakhxrPTiGzBUrw8VZ
7ZTxHl263Kntrzmmm1QScfuYFMVRh7NL4KMUwmGTfFnoBXuGgKKJ0pkwWwzsRLvjMJD2bSjVZEKW
gcEtx7hjhEM8jqegsY6my2su7FUmQY6HdvQBldKDSBw03//qGsU9isxEQc8pgp3buODmVPKc4ZJq
LP4eNPDMkWCw+QC1eo6CZMHwxkFpDhZc+bIi+2G6hgX5jEG9d6GVsOcqZ3mPF2/d1eUu04fXkbsi
rqHqpgGekcaBHnPN3VTqX7IIR85y9rqlvnp4v+rfDEoBqGztNRByztAQ5RRhJOCDbdFveo7ZIqRu
N6bp3E6gQQ5eTmxyoVBVgKV7G3Zfq2u7jsn6oKPy9dyPuuCnx5dxugTI0Iq0PqH4UBHQcv7jJ2QM
UVL1Vbex0hGzmIUUeR6z26/rAbUtZVAOXlHpPw3GV6RmBCXGonlxYvHT0F18OBpyrg7ILTxSZxHp
iyah04gawffNsuz71ANIGp4Ef3Vz99C4hFNi6jWE6dpM+WvI5UjPYUfz+wqmJkrEbNgYCdm9MLcq
FFE16XOW+BxBmTIByFtsrDJYuQNUQbu/CtlU7vwIR0oCKedyuB2t8DCVJSI7lwkYrQPAi7zDkDNc
prZDN0OQAt/R0Q4NlOnWfdCjBTT2vbJ+I1+t5jDZ+U5G7oYiXRRskrEArgIFkuDKUyul1Knnx4uU
O0Z/VU3/hF4QM0WsrGHlcKxNCqfm4cCUHiCybfb4y5T2xgDjJGPGaQ6CB6ao2kEb4WQw/VTwnyc4
oEvPKD1DC5FvPOup8IBfKtRtVG36yA5IsOdZ8HMorl5kPngUGVP6iJnFWi+bR1hXcBI4kbhipAyR
VV2TwVAlzWqYT4ZRbhyAIH68jL2ktsS2HCvP1azdNip+rrGPdCQPl/yMBC/+yG5X8kV7quSZ9lVI
p3AZ90P/gAsh8URoXCCsIXkwSrXtczziQ7h3c5au5+k1xCaHZwepNHXLj8mkbwGrg1pxm8IsWHrY
D755HFR0GSidR93YmCOkLoxtcpaLjq+K73fmSjXO7YiwKa07gr8Z8oNd00ciRsK1l4AVX0KGQFxG
B4N0QYEI4xmykwlfEc3lNlYeTkg6w31iVMLqwcZD2og3aB6BkTCHNnvIoONwNDFt8TKcn+DPlhmp
QR47X2nje2WNmzRlzvkx99BV+rNCIQCugbIX+mYPFhhNZ8FxaDvLtv4efGiRca59Zv64l10TwVgZ
sEGu/P458MxNEGO43Z+Swb2fIVSGJZEbzgYa6dkkQFlv3hYYC9QkVB8qTndaXe0y2LogIMkmSF4L
vd9VANEtVIiEAtSB35YEtriktRoeo5x9HNrQBUyrOOhYkdJ76P0DZrzpgWNt7N5MEguj5lZWSJB9
T/2KbOTjRF1cxOYu1FAXJclTGLQ72Ed3do/ODkPxsiM4wDI3Fnoyy4NWkTOqiuC7M6LEKKlwkGaL
mFIr2WDpN/Qcqb6YsHZFdQrwSBKC8xzBJ2XbTr9m9Iz5izK3RYsVZl0xLMFYjEctrRRXd+fmewt+
sCPhDMs/WSExCETNSV/Z+6FzAD8sSDfuMW+OXv7N+Yk2Un6GsBxY3ml/NhJnh6uHCk3psCkUnobx
oYPjVrMfpIRNmF37+bSXkjF0HHSVnnnszPoUDc1jnnfcZCVYJ76URrp6WPRL0xNKWV1sNhFc6Hj4
iLKn3Ji+3QpGCl7O6hVsKYJBqufWIzFVLLKhzZ8b9mAJJ8DCbRZOBAaiGf6VgEf0K25hPiyqXytl
PIclmkBk2xDkESH5sb3SmmU3j5dIWGUcDI71Vi0uvDvvMmMXi2ECsy/gmmObXnvC1gyMDTBlFcRw
mKx1YRM05r7b5UNIzOnMJN72ToPFYmPdNEDl1jJiymesejIHzHZ4kjO5ABPt9S9Icsivfn+CsH2r
J4SoIeAbxl6MxajQF3N4Rlpy5te1oQbVdbNr02eri98aF+oiEyrzMtl45CfRnc0JooBwNRiNlRM8
AElDdgKJptsBnuG2XRrnAw4d7ntxXzzIthSo1e2G99TGt4oni67VwrtEB7Gn21LLsM1c/dyDixiG
DuVwg4Oaldbbwv1CF3xD2xfTOMB+QDqXTjpccICvO5Qs/x+2bs1iB3zCY4aGm9I4pFdP7FWJEU0L
FOthMsCRi7i7uorC04/gzTUgTTEmJHKS1fBklk78U33Mzic8fpKDCvtDDnFMLjfqT50Drm6CTR3+
WMZ2rNE5MTnV3edSv4S+s0fp8KTPw5auuygrZjVvIOQBoHUWePcAfGhxTybubm2ovy6RSwVLQGPz
Ovo2Ycf+SuK0beWvvco+xA4DEtiQ4ylErX6TDo+9D/vauUKr0Fu5W+W6k02RZDh1/GTkgFiIPeSM
ZNT0fweYLhDscIbUhvfM/mQEIg8yTF/UQrgpbT1ZcEYJ+7ZDL4htaIhU2FfNFoYNlS/WHtSWE1tE
hkw6biWyvAT6h0WFX44G+xCeifUK8wguwUtIA6B71ROlt1BxjGggnWMXq2Bf43EOZh0x7CyajRQB
9QJvh+a7wXEp14nN5jofdQxUGegm5NC6JY6U1XW0k9XcGuI3QkPkBM1WRXhX+uBOaetidWOdpPZt
WMEeNiM2n8xPF0VICRdUylKsg6Raw+FBaLU/mjftFiSZcVqthRFaAKTW7S4Izb2xaERkUBuEy9Wx
7V3jaa9yFWYwmqQ9z4khUuMhVKBtMZ58TIzrYDXm061pQA3OvygjWfB/GL/xsfTuTvSsSZ8jI4pe
cvIBRaTJpccLD6gxwbWrrlg5GhMk1nXBOetgX6ASIhvaY199ZzNwvByQXjfd9m1x5qSH9hajSpTi
Wb4jaeFHRe0k54jCRpNmpm0HWmiNISB1PyCYNLgBpKW/w7fAH6QD08kMGgSoo3IEVw7pBrw5RFQ6
56deQjUABLW4IxqdWLGc/kDDw/hl4rvztvH0+40Hkjv4uYkFAdGdbgkCRHJGJBDk8FZz7lymbDm8
pcClL4uMj8jC2gb+m2wzT0Gimc4aBpxVRFKlzG6aT9vXz5H7MZfjQe7hcvZQN4tYhcHpTPhFsa3l
mDHJiyg/OlpTTqkUYaeRTGvKQZBrGjwpN9pny0OqDkgiN8JAFB4rooEhLIyUEHGlgOA+k+m7gYpe
0W2gwd0y/3ImBpNn6PUB8a2BBx+TIjzLieb2d9Q7MqvrVHfAjQHaWNOOLziSmPOrOT1FYf9oO+RW
dMWD1wUHTOrC11GMVAAcUguCrc/WUESqAdU8y6XcZESVEgqKq2RLZ8xc7wnQvYHBJzZkMt2P9AP3
rOwj1HeVld4oz9u0rkPkyHTLx6w1M7wUoX3jx4TBxBgd8A8jyNAZHOCgDUgSgF3p+EdARK7NbqR3
GN0rv33KhebWvyZcQn0hNMLfymApBeUyckWdink8AFWPe1AegjZ52q0I02uUeVRDC6VzuHPHs/S/
KAUqgtizJxPWdMeHzN1r1xzxRh/xVJtexNJNgbMEEGxC9W0lVzLGPEjrLfzqgoQXfOmC6xi+kCO3
StkoQtg0Ru1UTqTmSevIlDFkYlCRr5djixEwxxxqT7qazQI4k1T5m83vXJrBWTQ5FuNjOfpbvboS
fsjlZu9lW0S5fuAr5uDnMWKoEU8DkytGVQyN6AHd8OrkXFwzDiD61mCkdGOW5qORRZu+qHArjM9C
BfehpdEcIjzg/bVPct8bARrWetxM7nAqY7UtDe25BVceSUIyYwhxF1mxusboFA3aMBD9zs+VU0VK
5XCa7kzGshCdLlLloAWSlc1lvp2ziXT316wm41wirknsCOurNtmP2UJWIhRcH9ZDNKtnMcwZfdh2
/EvdISsbQhQ6x3jJnxzwuNFxMYZPcfdF8w8Ya2AQR+8fKSYNbTwT8pddcmUdCZLQg+5kWbN/08f6
Spng1aiw4RpLZwgHdVHuRuFqLm9+yXiSw4fUJaZViscRug7R/sgSzoov9nfaboNl2uD6hA4mQsbd
gunI/Syns9DskymX0A9Ir2w4GKDkJVGyLVBDsupo+yVCbfvIdhRloGB4QPu3DlOQuv4d9I8mdU65
UVNlv0MwF1RDodSkQKBLGW8tmsd0/AyhdsPfjXBo6b6sFsu1X1f0X1B2SuEB4otSwDgVm8eMbAfU
NGgQevB/B7RWJWyuZU+oNchjMjDh8IqnATRFV/H9Ur+aGtwDFLnSDzl6/si+ig0DUTA1I72K4J4+
TyRHtkccezGa66YM1lb0prTHVFROFPV5XGw74jn8x2551dJjah31JKREoApktoTnx6oUldBinAzM
IsgX1lBa+xX7edsX5U+vR3iXLFBLLb/+nnMmirH31mNOSO3OtvRvmpB92ZXjSguJyfBg7oxKO3uz
yPOwOMKsauTSTLIHuKEPLUHEqrK5hk2UWDaivIGpSswZ1mATSm3QXT1/WEcJ7hFwfm0Gco33mDPa
NBbUfRwTsA+fxsTF/mqBPnlqwS1b/wGNyIoaAseL62zo7zbpTCGOVgnni6ws5vbyF334OlBX+D+u
eD7daZ7iaYSPg8cohxvSnd9loG801o1YbHrhviM8OiTTl2sqapmS8nIGqj+f4tQcNEamL9aMqpVR
e8ao18VFindm0Yz4yrhENNThJKsDECZA7+ykmwlFScovqi0Hu4cxDlxZcGjMxCQ7BOQ2+h5e87pL
xpcALldZYNz9ChsUtVOKXwHjKkQS7t7tcaOHiguiI6R2laWsfj15z9ueIDh8zwD5b3POMq/Rd1ge
3IrenMHKba057zFndsLZbZYEt/jjGmY8mrscvgIBT/S3lXm0qmqn1+2Pm457E8KTYpIZlL8FyFTT
O6tUxafYt86gzWzd1nxx4/h+Rqfn1PEHR8QeCpMcR3Gqn5OHZCBcjHnDsO6QG7KhDZs8Lkr1Of5s
DO8SR9WuoduC14nneU032Wc+l21FFET79udeMLw5OZyGgfyBVieNu3fR4r1JbSuFfGCvreY0tMZ5
pH0p/X8mp3/M6mZitUZn457/IJJgujUSpuBwHMD0eKimUkjqboAPPOulBrvN4RqhbEEOfouXVB9o
BDZMN2PpM6kP39zydaH4stD1uhjawhhr8hBs3wbANQa4zNomrDnQxkuLSW5SXRmMUmpEn3rLTMOq
mosTkzyrtuGMpdCBAX0RTHvDJw+dszihbU2RFfSofsjV6rfFvLUcFpChb825ffGrwSbTmQFEo9gw
tIpYuSASqqpxVwzwbBKoeMvyUiBxFemXvGEBy+GTLtp74aTPmQ+xHDa+VC9B9OBChGt+h+gMQRvr
C7JhJ8JXbHQQDimwUQuPLr8KxGRegS5S3X1dZvj/Xn4dzZGxOuiYvpNv3vXDQ0Fcad8oskqs44hd
0FguTzOlOpSVV2/ctMN832iISn2c/FCaRvmubuc3f3FXhtlsXOBNx/4XYy/ZvjQkxjvVvezXskLX
yRGq4QpnzsXecJvNzAXqwXhkc45xuGubh34egFy8rdQoXWIeZ5zKQhKIPQZByqeEhJsRdDyghToz
v/aYyngh+kntMYJAPQX7gfRKUtZ3/FFrCXgnw8qHv3E0uENqckR744NLpiQTuNQxfK45SJgToiiY
MGZ0MQqYwXRmZMRZ9VoN360B45XAe3b63MQfY/OrteMVgiqDxFv4/PBVoMY0hLJjjcyHzqSCcHlG
/ToesBpw021IbUkn9JP37neY/vqo4/WuPi8xZMmA5JfQ+7U67B/bAC2i5SEXBUzV47eyJDh58sg4
enbwUBzi7Cz6oZQXmjC0GUDKzZPN0R/wQCeg75DZVj5M27qocaO+rz0NJ6duprkByqO/QViLh9R1
KSKGp15AscaKLbl0+8U/WFn76UTjPXDilpO4H0BK3PQeJhIHJEZsTF7cY4D9EEUlpQ9EUWp4ZZRv
sbN3oc3YgX6PVetRxKpaq1A4Uqj3HYbuXvpWdfHGD8A01Y8+4423OAMHhl18MvR0B0CApppPcRzc
9VAf0BjqzvSY1NA8lLdq6/mt08MrXqUkGtEVkCo83ccMR2bmByH04oXpfL3kp8maN6qO33ST6z/9
nfIWxTV8CtSCbzWGeCkT85QzzS2r45GR/l095NfIdb9TNCuVgZgh9PxrP1f38yi2EvdxUoa3cWM/
9o5J9QcxOzcfK0YsbUEZXrO0WoI/SvefyPAybjoPMmydNa+6S3ddFfM6Ll7DudwKGQg8Gz5iRui9
2qMQQq2ivucO/y8iFwykQzhQZ076JNYltTVvK1zmI9xWmnS8inrFMWeipOG+gZ3WI/1WVeyJymIx
iG5alcToAhYoj/YSJyXmuiAJOVw5z4K7StvlFuFBH5xVE30O07cksufeG/9NrnudC7FNmO9cNVwp
OGll/DcD1qZh4ISKSz2KHiDOhIn7jErcgg8OYErAfL8eFp9KgfhUjQDSyL2dhvaQ+oe6C0+1hTsc
hmwWYykdR/IUF8WhyH8bnqWYyfVMkkZoCTSY4ZdT0F9hPeVn81pvcOksiDHMiGvPzHu3xeR1NPxd
iVNcQ3fnUA8rslCsqLw1ouilzIuDaROgSqc4EGmPK3w8k2lsuJtMbynMsq8JMQdDCkKetVTHeDKK
jnat7RaLmC2DYWaS06xr52oMaNZX8YJFmDgr5dO68+w7NagPihiIPPHKS8x7Kzd/bfIr0CluFIWg
/L0/fzy320uEvJdRMGL50Cn4I2ROweeuSpOZInwjamy7dzkhTJRWrs1IL9hhaX/bupSrPIWxg25V
1hejX05hM22WGVMTAis8Jnm03S11AhlMqXOp3pvSefFmY+e1zZPQNc0i+OcjzTWaB50jwRg+4qy7
DgOZXbq1AVhl77pMsLEVJRLLTKC1DPvIxR8XRf4qR7HWzuTgwcNXHOFR+DHryGJ0Tk+4H0nQHDoj
JAGqh4Ab5sPxNtKnTcSiNpPwzmM/Mlx1QdCTunyWp1Bo3Ufv2Sd8BtruIdPJ3nG627w2KP8c9+jO
wSbMrTfP0W5GozzDKWYuDret9S4dv7FvxnhDjbdJPX806rTETCDT+VxScocD/BUbcxzI8XWfPwTe
vNPnCdXPeAs36i5etI/YTPc2nmgw0J8CUgzaIaThVogg8uBRXtDyqXBNWQbYrNHsUKxyk6EERIND
eKAxHEI9fdLi+gc3CJxfrYsrbAAdtHf6Kf03RU6Faacf4ZA/1k137Fz3WBBWmaLIxsCLnpooPSzu
q3fFXA6Tl7PXE6Vh+F+man/tBTWS779WsI0por/7Y87oUCdgLJnMbVK5r22P7jFAtKOW5jc01VUp
0DjGZMB9CTC8gvA1au4hmQ75xOm9KObyun2D4+DBpfCxGoCyTr2l1XQpPZ/6pNsOzcbTGpBffrpL
Si4QzmZusdsrk+Pkeg92dQfCsuoHxHHRkh6yuN9FNAqr1H2vTHUXdLRvMAc6e7Gg5mOzBAU4JpwD
Lm2EqZf4DHEgbAON3BVtxCz+YkLOGh5UFl2YDYMcp9Yh6dtN1XhblaTbrtUf2rjcqspfWUTFjfmd
rXdiW6tBmZOVGvAGzMJDSgYxRTOwkhMDlBbXhDHyaJx4xJhd5z2Jq/G0MfCj4Qz/7RKcptKjGUYf
i/CSYihumYdVuAsRzW2SMxzTVOvqm7m19zsEmWiKIgJDwd6RXGKvyIwj6+4Dm5GbDyw0whkYsm1A
FVckCBKcsYW3573TqeNUioLY0wus15jZAtjxDqY9E0sclTCma3CrJL8+ta1dAml8sLtXJourqG2+
yJ8L3emYhwW5qnOFK3aerw30JdtllIy67lAy0OkLRqgz+V+dAR8A6/181i9Wcwy14toHmAJpDJ7n
hCiV1oPt6cZbM67JORfrc2f2t7kVbTu019nMiCpqt3oND4qMwahR59J8S9L8vYbwDbP9Pm1YYPb/
e80u3YfSrrBR7s8YzU7LbR9yMU603Nl0hPUEYT27x0zEI9wwMR/kAAIEuG8wrDd792Iyx6dp6baO
ce9hF2ptg3znoZoydnws9r0vIM+oENvVEKBbwLxdU9U67XRAOwVibTCD1zYLZhhewtwo3s9D3awY
coNWLkxHuhulstXc6YcJdUMQ+b+2l21zvOZ0DRdKH5atNWNnGzb7BTnkbaQo6WrYbpBjzlqhyKM2
8RfJg1uvgT+/+OOmwai8II+w1TEILlX96lfmHnX9kBGs465K/DeNqL2QQHHABn+jK0S2KNJKNME5
vGW6aIYfW9oojVn5SNdTJvbWVIBxSAbVcpmM6j2BvWZDo1kyTLLzrY7visih/OBSNbiEWM4qUe2r
NtebwgGT0NNb22azvZaRQS1vRNuyyzYRG7hS7pp7f3KPzoA0Z6R29Xcuiy6qgaBJovW419N5JTIw
IVvJAV3Hl5LsQtjwDq2NCTKvAYJMPZw1QhdDvL5VmR/kB3fz8wxLy2P9IHWD70VDAVAWOgwC2RMD
ppa98xwwLihAzKemfZA3xWRJ+DkSUYKWD3FRSfPqm96+du2DX0NWDrCDv/VxRkU2BGH41/UXxAr6
3ggg3xTdgmE8CSpO9JBF/3F0HsuR40AQ/SJGgJ68qr138heGpJFI0Hv39fuwl40dhUx3kwRQVZkv
+0VPNi4/ZHOtkBzRNBq51TRkVWrT6f36EGXaPSYtUa/EGf7kD981TNZzNJskBeS3gQ6OSGGtlCfE
5SuHl1XU+jGOql+rEVu7K2+1bhJ0Ox0B8ksma0BGlJVc3tXXtSzdnicdqYNhvwY8OQP3lPrw4g7h
KJNUyTRfGip2e6LAZVlih1W1OyNsKkzjkxuEKjikYOaFTejXZ5d9n/3L1M4leJLuFiYRAVnJSu1H
SbWvtFsemaRrxZdK/Kbk86rDoSl26o2Hfbq32+iksZmZ6OzQZNFrD6lL1Omqp80bsLgNgnCqApHu
vFa/NB1TFii2R5+WoIB5nmbpKS52I001RUevaZnaOlGGCOnU8SSaOgUxQhbzqtP6ExhFqyLnhEO5
Z/cWYHAnOcYd15qMiaOjv1oIANBYlkptANYkowkwsmzZi3xGU0iDRWmKI7t9MSgB/AimMVk1KZOl
eT6RPnPMewbhNaOAif075PhlkUqpd7Q0gA1WSOxxw2jZ/BON9bRqLALQZL/O2++Kh11M6c9gwrB0
7B+6hTufWLhOvHYFjjxjOkwYgvlw33CjL8u2P8RNereG4rPBYhya+jKuhk1lIQYWptirl3lUnm3V
Qhc8RkZhvzalsQsRccAYXGdS2yY1BSOuz5jpU8B+4dD2k8+ZR2vL189J7zJ88tDg9uu5bbia4Vfh
f/Y4rBySwTSX2xhikTVyUs2y96EsLmJgmGHzvE3Vc5Nru4wr2IK/FAd3AKfZaQd9ZK2QGH5KZjJO
TcsJMFXflVfFk0WqVunnJs2pf2muwhghtrSEy6E+KFHQ4bBoglf/Uih4ildtmyQZ6UZwJF0J0vNJ
URDUhgUGuGqmc6yOVu++AZpUHSMdBrFPQZF9cN6MNDSrZZ4J2nPaqaUPWrUauvtmzVT30Wn7OMJx
XfqbOS+vVVocEdRnGjjOs+LfOr2Bl07ftMlb7pobHgr27LgqD5kZHf1IW3TgF57EUQe1zFHwmKd4
CIv5M6o5xTvd1os2tWkmS3UAiRPJJw02Oq70JzNrdq0dI1eWisHKej5fExqHEX07w/Bw1EN4rSoG
KZwrgWKn886J5mv+qgSevUIg8rxvmv7QWfG64kPLKClTV6hVHwDGFR9KQEEdxafuXw7zRJ3bwkRF
V7gwhYm9I3wKBPuujIIdIIe69NZd7i/RXoDKpn9EhPCYfxhtB8kj/Z7qeivafp3OX2pRVN8ZJ/Z3
1IobJYjSkTuBebDFJZDDx8hWaRONXBUrDdYZ0IotLkD1AkwERHqprwWnac75P5GJNn1jFxur/ojc
NR8W/x1yxP2O/yIS95EN8y51s8sYhRwHaF2qrnRa/OTjZWqLN9RT7KnlPfL1g4l4PQMxyX1gwbfU
24K4LkzgaDaGgv7UmBLXp4Bg3Cp8H21TUCcwlMbGJRaoujm2+6N16UI9xR4TbT0kWIS/Zsj8xMw/
NuRRL4vfhjHuYDhfWT67C+HaD00ShTb69XmUQfNU8Onoc6vCGS5GVP+aNUkarFDDTF5hIDbS+lIz
Jg3LjF+H+ziVqKoi1k15HQrS/XQdo5hmoXgvaGy50v5n1zTQNRp9U4qd0rYZ/QeQpRyyxkANW+Y+
afEUAKLShuAojOy1iLRtGtuPnjGxsCaQIgz5Yo41BVRySoaoava+ELcBD6EZaCvbYrY9lRwp0W+K
zNm7VYxqm2ZF5gTrePyILDhMbfWiGAuxjbGsqctPp8JmrQcM/mhU1yAwKo/QDBOOqtkgTQL/BnVY
2gieaEL7Q7pR01WQH+rdo4ny+RlytKvwMwzcCUuNfRWmEoox6GecUBUpHVU0b5a9BVlPd8Ik7Uz/
7scbh+H4SQHF8K0uM+cfn34bzCwU7U3Q6sFH2xm4zhAqVckfT9fFzzICOJEVbgmJqtio7VTSruQ3
9GEPnbE5DtjjzUjnPNV0O9ciDZxA91D/K7v+zJRhkWvRw8rc06xrqyTx/2ROOrl7qXj7cyB3ReA9
W7p2nBv6fTVaI9ncdB9BNG9Gz/If6XaKkqIRIYOwggmwBDXTxdlbaFQqUbx89xMbViNcj9biwvfR
m/piVrSnoP/LJw1SCD+dl+CqtQRJiAvqDw8tpy7O37codT/S3EI9OdHbSJuo5ExKxeI5zU6S6NHr
yKiDzEQdqn2NDmnPif/ldfPW64mw0od4F2GbYatPXBo34luKVOy7yP8bhjTmHNwfefD+CrcArxko
utBocXqbiq/GYwGekyuI4H+hMx+6dL7Mllsu0rneWTEQ0ayGD+g4X4WjDwujrEHi/UXwR5BTp+p8
iAUl4+c8hgLWAFS9zj59oW/NKDx2UXdA85JN20LrHyauk+nc3wjnSuL4ZoUurW5aFMNxMH5EbKy4
+kAgPerc6s2eXp0JCuxYxUvu5rcAQLkzfOXHBsxb2H8CovzfzwMGiY+NlNQXXCSSBwjWi8MhsIqD
F531e2qYzSIzHOtXn1yZuvg/NTO6hXjYyoJTRfJbpOJDfRsvU5M+CJyMo3tzDTx6bAyR05Vn4VFv
w01AgdtKkq56NJx0XDZqGYIQuokad2Xp+TKvbLym6YaLvDcxD+eMhRIBj9Mjc7ClKclmAUYHpvYc
8auQU7sGAYaUXvaQwgdtVgnobBmIz1xHR+Hm536giiEEfJYW0bcWBrWP2PX3pnxJxM3CbLOsyZZU
pn3R0tnXQQ6H12CumAASAVLSTfYZjJJ2kVOg5xBfMI4Xs8nYnaSYls46ny5mTmFo+BlKbOvN3UfH
pPXgilB3czBiOKsApg2FSdTAOR4+Q4DFYFlDgb9f+zFSb2fBhjK1VVm21Opwu5l9Y3SrOH0XjCPd
f10IE79Jn2AsN+4+QIVL2K9i9xM90P75LnMGTKXh2SbkGkkcQcDI9MODrJ/pYTN7TBh7YT7iiWuK
EP1UvhmhsEwM8wlfIkylr3duwygVI0qKyNqLCEq6KWPAFJ04HXOsfCstanTqcns4+Jb7hULCZ/ZC
mk039yc9KuFDEdY9PqZZEHZ2mPgHmubxwQF3CReXdXAcaHv0O82nutCCTd5j9sMcOqagmwNsSvQQ
4gw4JXiUOvJ3es5zTA4ztfzArCzgLOUd0fUIV5mo//C0UeihDveitUyjncGAMiDWYCkL97lhGaT3
2uXZtheNyrZyC+7xiEMDbZjQzrBLNAv1AA2SrsOwgmkNnqWx3qjPnfFhVXhXQWSwX6FXOegpBCy2
JZS6AeZFrta6Nm+5Al5goPBCYg5YOSao9w4iY4/pGet8ETULs/m2QcZpHKOm/VjcUzhH5S9uKKov
ihkHmWDZbr2hv9mdtnESDENUWDbVfCjIvqAgeKFnh/IdWkNVvucOYfFJSaxP+5iZKOXOM5496MIR
9rlwr+vvxXBNjeQ09DPIRQI05vHIfCnFdFJazUvohUcqZ/wR5aozuw9zcF7jcNpGY08lefAkVyP3
t5U9H9BrFoUKywKZ2rOKkIfLnG+tEl0m9zIzT2FcCtI6MZ0vmdAqGO03rWHUSSDQE3gjdlhA5VUd
HkJuky6gS2CCeC6dG8TbRdHpApC6d2GmRsvTPU65fCccZoiGLyNP16lJqyCd11V7GEuOw0l76gOK
Mn6VsiqlGqcT/5Y6tFkcE9105qw773kKSlR+H0WE06Ap+QXvUfYdZ48YxQiF2yKKahLp0L61ybY2
i2fhIOmmHERujBhg/EUnFnIwRZfaoJ/orA5/P26j6OygPUSuYNeHgSdEoVa1VwyNNiZ6lpYWZKgT
Pfl/evMimaobmkGXtL1QICI+TLeNEaxMR6wqpDFZYy5Y0GNmMBUp8rKBXk/ohuUQcJOsIiJvvBFN
TP4c3yZfXymKraMG9f8im7MZkMBT6T5GbumG/ArYrYtYoN+AY0ExoWQBuuhWwpV3GVpwVRDh8286
7alr35WY73+xu3+FMMlqWMxHxQ+jwQCtqeWIp21ilm7lNhyssyW5c5bqwM6W5402dDUKvvkodG8l
GB95BuoIm0CNAWJDCP9b8/55dAPKyHnB9IRYYDx2YccsmdpeuFtuolw7xwyPCneFV72JxWdc/jh6
ezYx25XRyc5VHFhHg4sojeTRjj9NhIY7iFwOhC9jWiyHWh6b+r1WX04hsnGLlR3Gy0yHMUbIxDYr
Y3oiZnfgyfkNeA4rWnXDaB2NAS7b3BztKkSEBTY8Ikhl9KCqGCdzkCuN53gckGvAcwFpLdDUJdW7
bV89/mwE92yEeuexf6sVymd+EQUhgsbP9NzDA58ZTRA07GWYXp+Mt67etCQPqczItsIf6Z9M/61k
EtyVGVYNAcR12Nj2R59Pa9MATeb8lgYg8Bj1b3GTQ6svB0lLFqam5GZwCcjNGDTHl9YU23BYO/YF
p/RS23usOn31WmvtWncJNI/vtv4ueMbT/tIO3kb0nP8YpdlMCrCBnyxHB7mOeCFFrtYuE/+Umf0R
O7Geyw+H29bOif5z9UfWuzutV/zE6p4SyNz63q7vR48FPbjpgw+8uN+HJRs3gjazgfTgf0yy+nal
2MHYYw/HijV/uOTh8LnI4VAzkUZMq5oWWBBY+XMnOcEJ3atzLc8itoJxpYfxWmvmbcvTZzIqY6x1
x4lLk5EDRTbQodNfyXtYhONb65e/bI3uzH6AyS6Gcf5njNbONPyj27HVdS0sheSCA+7VJjtMU+rt
6b2HVCr6F7CjRg0OLHvJbfeRtFzPseF8b+oosSXLP4KhVjkLBRHiZXaqSucgsOr8fwgnT94cdiI9
VRgm6d+96kPzMZLfhTJqzaa/0FsqNIPXnUCtthh/LOhi7caM2zgsP1SxMxLjLAGu+QVmzWH4Uo9d
URYnj8vc16+MEPctT+QwnSd+qkzdB7kmmApU9lxs3VTTrwZZrv6g5aLjV4Hf45dVv009xvW++obz
X57pnUus99EFMKyR3zrCikXhXIlTe2ZYoZnaXojxMyP+CM0vo5H3ydoNOoKv4cDgH0k40YOQdugY
M8GGRzFx/ZFGjRwfc/Jy8y2kJpsJJa52ZadsiIGMwh1ZFS168WI/lEBHnipnT08f9dUa88nZZIaK
+sXkOcNW6IQ4Svaaz91Bq7tpGdn2ajbp3GKbzX/oL1oOcpEDTawg+EznnwY2Pz85GO5+nPZuuB9M
3AEI+d3vAQuJ0iR6PGuTP2xyDe1aPK4GrAzBG5S7J5P4rZxPsMNGYwhxGbCQwSxVGJ3Gs5glpsfR
DijXa+/W4DWX994rd3F4NkxygvyzzniVaUW6M+g15dnHaCJlarRXJ+5uDRywapoPoQ3ZKE+CZdqZ
m1RYB5973TAI+1FFFSPFPoi2wnK+XIc07yROHvSAAOKWAwsdu5pTW+CuO+IK1tmMDB2VYFxwMWuy
iKATqdMJw1EiRBTsTSJIsfl0uVUAdFbMWNlOgJGrw90ydksyeeIDfV1OLdU+Jag5wIrIr8F8J18N
72MyzRLsF3ojRRDgWOV2KVpyp6RZhf6qLTDHDT1GS9g+pf7wym4TcYUVTl0t27GvaYhpc9D46YYW
Uh89+xwdn3x+AVZNMdBRIkI5rv33oKqudPp4P/sQj6TNsRiaJ93qYOuBK4pzdzuQ5N1Ce8UvSK80
vlfRVSOMMpgP3L4xAqCJYAF0bcqfYlH5McG8eOo0YvgbHEUdx904Mk6sL+pQHXXBjnLFVXmEo4Wl
gN5+D65j/lXVSRtKoKRk+jlLm3aCHx1TFtrJSUmsDBj/mN9lSuKFRSeA7jiXp/c1Tlk+OQwCcdyl
lNqpcOFikhyWc0JgWU2I180R2TGglNm35W0qD2uGcvX1ryj/2Jk1XTD1w8ZY4Aor653vzGAjnWFf
jeFWsgymNSdwF8f34LkLk1Wfl6ieDIdTQSEdtNH/k5pa7SuOjfUYmz/mwPiReUHI5yFTC1tsBqv6
M7FQJFRAoiOgotJaJ0m9dpxvdd0M1izZoC/Hw7oRLaVrxV+I5luFS0jJ89Jkje1H3Sg6Gk7djh7F
pADi9CycECXgqtWsTxjlM9PQ6pDExcOb7/bwpcti2UyA/4u7kSKInhpotHvVX8DL+9Q2yVXyO9l8
TiJCm5HHXH3u26B9JgGAX5FSFdD7X8ScmhFYwbKAgig/BS39cOrWoe9A4mjWHqfyOTm00UD5s+/l
qxkBOuaLuubtDBotaj9VByxURqJjIki7J+deJoKWUAML1OVUHRyXAETrvUeInKGZY1SFWUkMP5Ha
Hm3KCF5pL341CtRCXrQEbk/hXXyuGY0sGPzM173fMfw3BTgq7BIYebVpw2YRa3fgCchaTFwdb6yx
Nfez52Q73ihJAyvAJ0uHk1qE9Cvr86sdWbvAj99jFfgC8rufP2hC9pgozEJl5SIoFcPzbNVU/v2X
3ZY7gUG3p1oeP/oxWxnkZxYWhv4Gx5iJFPJfKB34CYwyWY7CkiAxcQYmtMu4DDoUIZZNqQZXADmq
1MeV11yV+cjBYt5UMOGN9ggEuPQquousMRn6K9WpYn7Gw2r7+0zC17P7+8h8Tdh/fmptC2leeWyf
hY/MSJKI3YcPxwjRx4NnMDjyqI2QVWTRNmesl6duFM9tiJHSP6hrlE4/U3xKtWSjIebqOuPkieiu
1HKK3ySqaTmK8qcLE9AtFJ4oVTwBXo4WcZ08fK/a2kNCeDTDEzFHRykEYlkap7N1TFvv6kf7JCHL
2ph3mCc42+fJoQRjYXMZmVkc5TL1Q3x9aCM5Aphs5otkiN6C0CM4WGJi7Y6OZ526Vjvi1lxPZYNJ
FkpPj6AwsqlmKpxG86rVXRY/BHJ9j2Wze2is9ZRUW0wvuB0XEDvWKjWnRdIZE3aFoskK/qdb7LK0
uvXWW4VVZZ4lr/vkUSG5DPfS5DdqUMIB0FROx/YUAduHYEd+Ijf8N0AdopDycsN2MOmkmXFuI1R5
UOJSzu+aMxEayWw55DS0nP1tJ1bOuERoqdmLnsHaptRYiWxcYy6WgLHGsCWRW9hPaR2u7flTz4nH
QwdGi9DbEmV5tNk1KAAZNTSr3Nx34CaR4BTD058/J3eHsmbSmCm2p8GpNx6iZKt0d3aIaf/gll9z
zh0/zWsQ3zhX+SJqyx9UbHq8cOelybky3IcO7S62f/nnNq7asM9l95lhzI7Ts4bNmZgHlEMPhRTw
reQkZ+j3mUAsisXEmg69j5TLik5+xPAtIswGu2KNKxxtAyPHz4jr5rvAhBzyokcdJRMD6qp5T7j/
QXff/fCzD82D100s9M0+4FuT4i8CdmPkKM8YjOI3CTnIJjoyLvp4BNmWmJbGyV4aAecv7dEVQE/o
6ceGseNas3VdCG6huKQdVHr0OnYDog4FkfDY4RHGWhwUqXJCstWZcTA+tZgDZZ8FMWeO9uKIeZfk
VBYUvOy0BwGay2A01csCgaW/9YxhB6xyabTUx/2xYVrJyBdsKOKWeLrPJYrB0P+yWexKoW1w5ePQ
ZANO4z8wHmbOourA0IuRhasPR+juztF0Muislag3hYYotGN/Lwgwj7v1EBMcm+3nGp2+VMZaDDrM
HhcLHX9x5FmXGkfBiEMtn1PWG+p0FBW9Xp8mvP5hV196mxtRklGW76kkEZ3TBOc8aVnH0XdXGg2+
ub/rKyuIOeIwosutjYbESaXn0rMF+Zmwm2MFoXLOUnkbZszUrPedBAtf+ys3Dp+HQN/6LkHKWX9R
D5rFgLyrON+rRtbBekuIsE7q+TJ53kvrMl1IIbjT6jGJXeS4vwB9gOwFz10HMemejzT92I19CjfD
3HZsTpX3z6QjkGHHGUZjNczV2kORmnH/iM6gW8E07qWf+kOa5kjX4vWspuRZfyTNldZbA5NXVDs/
umXuSJgWlRmGHsoouq9XD3muSw9wjnH0d2NIiAE1mB7d/TH+6NJPGWG/yXCP4ZBnfOqF3Gg0JWxc
xMPkQBs8J2GIyDjvnjmPBE8xyoi6k+sofctcl5xREN9FHODwzlUAcoJYx6UfEWN+gPaY2vk2r6pk
ZSCf06uQPiou0m5cBwHpw0rjra2KoF+69rvtuSs4b8uM/JrcCneJ5ZI1w9Rz/Kt8MmZFfhimpAOR
q1Fz4EtPoOaAuxQ5ISVUerodnNOqWNQ2QAWWBe06lFdDnEKxTaKTaPHSP2XfdJwDn6pvaXQbyh1z
XNAGEPhL0WxSrRHDteQHnGbd6g93otSgLO9XnCVUakDMCTSoMSbcw/bd4s/mXFR+GmEmG99+6u5m
9czsM8YYA3fun/vFHdeyuM0vhs4/jc/EaA8sjQexs7LkFFBBmpyPTZI3FFm+45SXN87KqcjtgYhA
r0nfyOEYGwEZwEe9clZWemjqYI20utCRUbACBzfpg+VyFdQQAR0tBNpsGmPLPj3kWOX08TlA74aZ
HbAQmt/ktUvJX8I2i8a2Xgt8wXb0Czre5onqkZcHaGigWYrpo4p+7e7slqtaI7ATt+pT8GuC0eND
m2DGyjPiJbpMGjqJYRVf9EJ/pLV/EFT2k0biid9/0erE7A2ehzVJFIwvRu1gmAeUxVQpMdlEcNkt
G1Goj/sfVJUDVfKqVebdGMVfRZk1XDQaAHYt7xx8U1Nf9xSPXkXNWJESoPdoq9x23moVWCf5KS3r
osfWym+sY8IKhAjqM2o6YkgsNBP7qCTkjeRp9T9pubcZEwVX7BYst/0yhWSt+iISL60V7Fljd6NH
gEHaGv6iLeK1V5I/ZqWLzLL2vfkNsvUlC+d+2XvIiLoSrv2onW0WDyPW/3qMaCyCqerHQw4u7wyv
+VFT/jLhedIkUZbQsR1kTpF7JTLKwU0cE5W2R3ReB8kxRDoeKXlTmCxcIh8wN2D6yfFTakd8bSSE
x/j6cfMonTUv27KiR2inZMXBSNN0C2tNrF/G5GsEBRMjJRJpS/wGpzELQzpCxBDukk8oQfMbZcNr
iKZAWKBDskil3sW0IAhmxUPrPue2CSRVQm9yb7WHMb0rtnlGExXldjlrTOi69wGkT8CwAyHZr580
h5L7KRvPYZ5sUcK8hTJYG32xq6Afk3n6jGkcpq1TEv/dvKNHy3l9WctzUxD5DdKGf3LahaTa7RCv
k3NLCjod1kWrE6WEDhAofkdDBWy//xAIQKf2NSV12Ed8U4MFaRGsL2bNv6JSv89Oiz7pYdIHMASC
CYlYEJ0D3dlyZopvPjdz8ZEgnvGKDQ+S1m8yc1Pb/9Iw+1G8YUJMZpAjUdS8od1JSvlRdMO1YHwg
Y4nXMbi20G/RISO9ChlzQalGgcpeNtl8mbW5SYdnty2fvblYZxF5D9Qb8VBs++HP9Q9OJzY0LbYe
MuvRWxurxH535NoO/yY0PvgfmLaRAUuSaRMX+0CW20RZwDCHdG7xOUlY8Zl+nghAqsNq22LBaKAY
NPPMGIJ6u+GxsqlgMPuBQJg/rI7EkGrcpTKDHNmRQIJ0xuLmDxE2lcfWDo50sBw/hmgcTKe2Ff8P
T9yYeDToPc70FxTBs6DNOwbBc87G64l7EfKy8SCRSaWDl2YQTLoNg+vqs5xuBiLmYTpQrq0sTy5l
HC/HeqTLgHBc2sNOCdfD2aLFyAGzQIzoc+jDCHFIEmCidBcK8UGfIRgDJHQBesUYA8FgVYcRqW2a
uMfCibd5rq8qxgYccW9RVawvMfI22z2hesV8vsqIDqt6gHS93LjT9JLU2jZv+YAimgI8MP80RE1N
6+0CwYRGmq89anRcgn+VUs2R3qj74PkD/HlkxCfZT12CZnVsRGx6c43cBPQYZqLBxKZ4g/RkZv8I
/2UG9t7Z6QmoFbwzZvgJRw+2P184jFTAO0Hu9dJHSisEqcTSB8NQgzdO22Bpu6hxo5455kBaYf+i
IxDrco7RjqZGlBUwkQl81drP4osxBZtU5gYTWddaWINGI/XLpj5oe2K5ZIKDZIq/gyh49kh1KacQ
7wsKmSJCNKDfUDiwHrSms8ObsfSniNmqDBCeYZjjuNLrf8yjOWGwU0vUH/Bwbe6giKYA0hx8qqkP
dkwlbjM1g+OnIgrpyu9runjyroKrNd3FN+jCB0K0koavXn0L2aQw0IOpAmhVMbedY3svLPd9qm0k
k/M2pkicoWna0yIO0FlWAhmCctx51wQ1I1HVW1sAWMmRcZP2iWyJOgfkIH/5gHlv63MaArADfKIb
9TXoZqRk9dENgmvsmFSbqOpDi8YNhhOKYQ64NApiQiS6hqUCFbsRZYcmazf/W/wwh1rsJKOlr2WR
PWy2ICMLzjpNUoyFVeYSnMLbtfTkGaXb/+yyYDA3XfCqS7LB6LHTkGU1ngZeBRZ3TiCwJnh7eNYH
WuGFBgoS0XpZJQRUd5B1WPlRDO2E/SzH7UBNLqYbJLqj19tXFCKrvMPmnJGtW58h93+FKfedFe9k
VzJwni5E7m4cau0+wYiDMIxLOjHYCME+RZUNw+Oto6Hiw3aACu+mC1dLX4GwLJjA0plQry9mLeJ4
77fcLyzwSXxIJwu+L2Nohktpn66dON+avBSpEUUx6aeUB8pomoPfaTdLe/N5e7CyMzN5kSHVizFf
Yp/HByVVkXKLE/EdrAwOixBaj6DLP7IRm6Xevueg/chOzl0N6AUWWYirqlmMMYuVbh8PcmMHuPWV
mRUwbKnh1e/1p2qg4AgtAhSnn6H6MklAA2dIqoi5ttXJdDdlDJ536H9rJIuWtdb4ebNaleBWKqAY
g/Mxzr+Tbe2zEArb3bcYa4QwWlxY3XLYabi1O9fcYhPMShO50XDDb72s/c8m0F9dDE95lGwbE+L+
T+W3rznFfZ8zwrC1/z311ZirWAxGgFTpYCEULNZh4hbtLcuGkiAhE4Gf8Axnw+bwWzAd67SHw9hT
bSsu6heXNd8GCTV5RIgM5dEhoFdkZHury8xHWHyaPQP2yXwJmuTcefRerYE/Zk2XNqEZb129qmbf
/Kki65oY/wAM4oflJJ9vGGI4+xGL41hFh3RmLaXYN1u0RarrnlDiMCsIy+YDUONmQhvpukghvWzP
TALlT25844eEHapn6JDxa2cjR2klxoVdiMJtxYfrM9EpCdSV7T9STTVeGDCJRu61+kGPB/SbgsAM
QJTrl5m2vOZ8VJX9xKn3u1JdQbNftxNPGcV+ZcG2tPyKYMDiOaSX1/Y4K930NotuTV8c/7qJdsrn
FrXSEl5++2Z2w7YYnHOgXEuO0dwR+9ZIC33t6oYasqBg+Jj1mb5fAPd45oWn2qvmpi/BwDFvjvZV
4V0HLXhR76Km9SQyNDvPTrFuOQw1tvNHFCIOvdTclfarzpBREdD5Ez+82JXCB3VEm/bTn7TNjwle
tFkTgs0AtpT43DAU16F3zDRn59vVWpM0xHBlGTTq7ObN4mgatd2FuWEXEEpXnoF9T8wTUQvTfv0V
5RmEShnu0+HDRBBl08exGTIpO61rIYfyHCywrNvJq5/E24who+p/6WjybYpYV6Dc4xqyycXGFhAv
zbSh26k/g5YvZhQzeLeIlLv/G+IVYtytUzKD4VE/CYrQt6ojjNYi7eDDNggSJ3vAIkrd9rcORZSW
QyEBvuXn7r304kc9NLgK58WcR7sOOdBGa4etKoHGKPpDo0aXRyypsU9RTV4fkURWGV5NPb+kgi4a
pyeuAm0KZ9jNBd0VE3pnxUREc/zNJJFh1gyOqHEQ4+jMkrtg/t9VXMh2MQbcMYE5vWJGXDmwENTC
Llno3XJ6NL2+H+mMEw25DEvCPJNhr+7d/xuFDM8DOlO6IJ6sxRTvr+2uX/niG8xVhDwaAP3s+ye1
ZTocgOgI97rDjMQj/sZH9XtrfMQhrnDuOM/WWqcTmJmMZFpGHwGtrax5dk0DVR422I46YGoz5azh
GPNTpSqjEtvvXPEZGiMtNBykkmaNSMDKuTWVYZq8d8KkT9HeJolhViIiQ9ofdiMBGpSuJyP46oW3
79LpIX3jCzXnr0dYr6Crp7pCfkKAZVX8m3xk8zNRWqSpAXze+B65TY32Rmvs0esN7kGKRMdnHChY
Q2dkjpZp3ds521VJfgth/w+cP2VnPCYXNWvFJncxOa7rFH40n/XeXRQoclxUWUVQHRWGpNBZhYmU
44yl5nZKb15zX+uUiwHfoqNj61FMSh0NKrIflijWOIkLF+whnOMuQa6EwEvBYhxueJL/CggK53JM
AS6ioBBrp/bOZtGfZ0oTNRGHvL/zJH24iqH+rOGQQ1tkaiggtCutoqVmk8KBccG0n1ER2ql+6A3B
1qxy53w1yiCSTCJ0ZYiG0IFYGdfd+gaeRru4O2OzK6by1JBpPFp8l4/2onRebNM9lfiPmlOg8c0v
vqNfJz3d6c1vwEw2q+IvE2gtbvR+ekOvCcULqVhTeGtFkMj0ZJtUxOsyq9HfKxk+8/QTQ6Uk/pyu
CpJsXDLfSYmbRxjl9WsyE2YQdUeK9iLUtzGjqzpa50ezLkAB4pYXcidkRVjxm5ciJWd87z/NlP0x
DW47KZ7z5CtsXpoyOBd4qFBBIyXLnK0OS9uAL9RM6UWMmAucpTtmJ2+27znaBXcCxoQJB+X6YjDB
9bUMKjL9hnhpZaINY9ZmgjLoGVD9XxMhRa2h9qgZlKmhDwZcbqPEplonG7Wqf+jkLr3eOzhECYYw
lDudgozRmhL+qRG6pQ+IX+plQPL7CFyMUULY8jIMZqX8zqHSl6q5Fo3xDqHL0rSARfZ0HkAAmHaw
8rQ7U4Ka4QkgPM/xn8P6LZ/tzcwO6QDBrdqOGs3Z+gQmNV31itp47QRsYAiPmQyohu2gvXoGYv4W
jaiGVhbbQnTpEO177NMxD7TU7Z26oVKXWrn1NomLnu0vGnJgLR06VsR+7P4mEvcwfMGStlXjBU3J
BB6ZZIaVgFRTmeaaxBDJrNBjb1CH9Ipc+479cGg+aud/6OIOoDQkmlPm3fz2MjKhLbKA9Ph6E+M2
ioESdzvo+U9RIq4259h8AkBpRJ8R59o56ZS094lBjz0hF8mWPhOSggZcQg0WOAM6NAYiWwEUPnit
J2OFXoCxpbRffdApHRHbmnjiC7X1XlDlDPTZlSbBGruXv6wiy9JIMAUR+PCEROzPZ/elK5hsA5Ft
Co+jhUR1oaX+biz0u2ryFpxsgc+yyKYMZP/j6DyWG8eWLfpFiIA3U3qCnhRFSROEWKLgvcfX1zoa
vHe7K1olEjgmc+c24dFgGPf3BZR55ecHQQWI2BB1ES1gPy+YBqdcP9hkkw2/NdGn0HsGEtgIlDzY
BcDLYqtYybcijxAe0qMs0+k2qOqENj90ccISPECIWwunO+HAzoNsqndhsCIYgTkHHsQsxHgMbzGT
AtcQ9GXauYCIMfPw5+KTtMQqqq5u4ytb/rYUT3YuH0y/OVR1vfcAAybNc8NiWmvhe0cbg43EKh9x
ux2vTUJvr4+wQqRN1H02cvQ7QgroN2WYLWUZcktWWPMJgmqLRtCnsS2VACBrcmAzT+z1YQ/8LFsH
JRnfbDv7EtHUEHy3tY8BDSMKTf0ybDKtUuDYPoEisYkClwnAPI/Yv4njjur05gFIKFEKGIc4l++q
1LBXvQ9cDxcW52tneZC8uGSJi7GCeWemrrDvE4N/3Mi3U4SvGmRgn/JUBaCqol+prw6h1bgdRx1m
jgqNupCBxaW/y5Kj6Unz0PnHQllgDLnqKUKAHecYS+CwTzXK9DDxo1k9nuCHiK7FA3YdS5xWYf/o
1mEYvnuzWIsrw1Zugj3CbuA8tMlo7fp+ZYu120KEspaD+iY+feAFK6lkfqdu/JH0wCZ9DLRkYvsJ
KlFP1CJ3m0cTnkjIXuHAjmMCZFlGM2nIIdz7EC+09iun+tOZkzFpEwxriSZLlxYjhg06fgblwRyq
TVN7C6wxuS8QEa5GBbUfg5qhNo/lgFyDY8zS2hsXBx5K+smX0zed6UjRtaebEUtvgkBmREgEMJCG
0eXDvLDVBiMdKkEu3pUQQIaqRe/Wwxb03g2qkLgsuG2URRN5L0e6cnvJfbZmgBhw6tbOP0kUjHSd
tXdyOAeLSNo5BGcv8VFH9qGu8EqYM8iexJ9HiwRdX84V2WKQZdX/wmajDxyqCLbFhRwLr3PwUFOS
9wVbOozcPFegocorNpMC9h6E1qa2f7gAZoLPY8CSRwBEyeyg04H3FOmfemeuhqHZCe+Paieeqp1L
Pwh012UEIzzEfjDMgFFBYhv8eiXILTM8u7a2J4ywNnL7EwXOpsN402jqn0YBz0iV8EDI/DpWnFto
Ev/CwAErmhRLalTRnTz8QxZ6Rjr6Jv55GFEiTyqSG8pfE7YvkDXaZh0iZ112zwY3Fr8aPjKF/AKy
1GS+ywTizcfmA979DOYE05yP0fyqpxQ/nPCZJ/G2TdODMwAGo1V2A/hYwj5TLtUJAzycd+FHIGEJ
aCPB6sNymwflwcYWzadQ19GIhTRFemI+LXF1a0ibkSCS6th202JS0einWGAimioURC91+zCk4KAi
eIqRula4m1WsaIiee2ECSM0YgMVuhHn/9EmsErlzouSN5I041No4eJdByPsO1hQep2b3S2N/M0Pz
X5yPcyIG10Y2vqkOqeEvg9OgFm5Dg0RApxMeCyM5+qKBroYLQxsCModHJ8ET0uxzktbHSjFIMmdC
hWvPpfTAKqZmbyLkVZvqHHTGTlW7jvxyc47FaZQ3C8RKzGrJuMikG6km+ML3DUWjt4iwqpx1QYdM
TxO8WRJL0uKcySWcFmJFs/6Is2WrHzJYTkRNzVX0fk2bzxu4CWWLWRpqLuEnnDqcI/0TBN0kFa+x
jBM5Ecup1pYDfPJCNS7NoD3bnxDbDR8kL+UybkOHeZYkr+lCDpaT7IpimgfySAIPug0s0Mq62sax
+paEbw2xJ0E5F3SCcVB1tB74esRqt9Zp41QIbyPilWiUsPEp12EX7mUYIdBI/w1JMy/84M2LemyL
ENtgHcBB/S2V31XtQGZEV+6FF4jQGOm+YvnoqK7J5Gy0gEUNGMd1zeweV5xM1hc5NgNTKT1Dol4M
M146c0nWDkGdLpKy3bf9JYjfSvuV+wWT5WaROfQ8pJxXhoyHbbZs4WrDwzCsTwcXJ+RD1gHcScLo
Mw/OQ/lPri+UDpJuYIksrcQFw9BmjSkN5wLYcWjues54Sf+2DVwjwS7S8aPv822jlFdJOXgKaadF
tZYduCs7Ff9OHVWLNAU/qm8temYiuCJuBA1W7Yi6wYoqArLJZWab9sYzcBTi2Q/QieBwCaIsxl8r
1DohI2HP0URTslLot0cMwyKNvAA7DY++/+e+Chtq2ln0hoKAk5p3LexIYMA0qoS7EmAi7LO/u1he
6LK662AqmVgRQqGBJZ+XwWNM0EQwsOUmM3LjWxDL+tKepZV3DOKTFZVrRRzKtMmo2PKi2FBu4/6l
7x28xNoOkIa5iLjoMMaqWB10fIuAmjJP9S8D9+BZlNJiOfJZAs3hHJWlYVf6/R5Pb5z4LlAaETow
mqOsbVt9o5awuBzAAEoEBUZTBHSXkvoWNZi5UPtkqC+Gqbt7XwI8h3EZSA6lhwb9Xpsb1SPJcA/z
oYu3lwjahIJr5EQUluJfOyEDyVwA7BGtEkg8sTjzrmB9+xmiDgNrwnjj0JxnSf42QVAYR3NbxHsH
ikwNd9GSn/ZPOSb7Gj9KlalXEY4L8fFHzNXs/BpXCfAfZGnCE1II1QaGqsRBbWE0+dhWxla2s7IR
jxBu5b9ygXlYjzu3cQ1bIdLEvu80JNhgcyIwe1Sx4ce55JzA9tMH48CvN5lsBHQkba1tszaFEEPF
a8bKKWVSOX7BQaSLZrk3w+cUYvVX4WovQFiTw5q+m0C3YN2qsNqwElA9+ULPGWEPjBzbFZBjLZmb
hAJJNDVWgS/0QKQEiv/aJ9HEgJcAR6LTSxDn8W6z3mpfoRKZbgN+W4dat36njl+W+fIqpz+xqPFr
O9zGqPelHso5pIxRyb8nmLGDKu0F1oZADpI0LC7lS6rrU4M1Gp8J7oUw9WBYLAeu2KFd9mMDl6Zh
BvupcOkAEKzTYOMzMOLcabsGC0MukmUCeSNzpB2MY1xRyKrE/x/or2FayzRWwBKCmGUP5D4CEPo4
S1XtWcZGP2QkJ/kUbt08wni9u9z9QbDUNFdcLA3KQcbjcO3QLWR9t4o5IG0ObyHl0BkO10O5EsdG
xUIWeQAl9C5xofFu5WaRQJRIqHIUhu6+5X/gfeY2yM08zJtDTEcak+SAfty3DmdrwayTDRxOdxaz
KelrMV8ZMfKDtrq08wS6JkdT55AHqy8Ke6MkX/4k/z1Vp8C7kImMwvjGYa4o4YQcjjcrN1iA/ZbC
JyySVRDGywmKimr8MhbeiV5BADqiLWo0vJc5Pwu/vYzdAXOpDcStlWkjQYMYSlShyXKBiG1Iy15P
mHgbgrohhm52W6w7wAPTxCzFy1bdBHQVsexstxE1fo6XEQMpC0ZOrrabBvLYNA3zYmhxV5PnwpvF
y7s52Won0Lcgk97SiGpMXrWUxG1ChZS1Ir4NFYlpV+ugTG9Tg7OCgcF8VOyddD8oN6Vkx+gU5lD0
ezl5FyIg2jcw/wVk+PlQ/WQY9ARqemrwHBycY5AaMCne7RL5L7CPh20BRlt1yPlb3EtC/2Sl3gSS
vRjws+OfnxVYYusRnkzpl3ISlWRZxfFOiXEwkRV49NGumJDomu6k44tJhoJZE4yLi626wtPJkdWl
CHxVuCXGmvKae+SPwU5DAPozLwxqHX4bZbUZ/ZNTh04Hrb1xHUD2ceXZZgXYFwIVYdbWSKyEITZv
PbQmLUz+KcZvS6sXldJN4uJTI0QIw6EyDYTxxCMxdPCxJ2/Gh5hvCQw1saqlAPKtCZMC2oohAcZh
KoLH/HucA2cmFFY8EBmkZkB1perMWJh85pmxLDRtNpifShCsxTWf5PLTEeUMOK7DxDJVvxKzvYs7
NIWEC99xWaTjebSABcuZH9t0lcKuBUFjbGabsThOEW28GKOI6X1RBbuSpO+66m46AhcxamjGeG3C
5gxHfg8jHgvZEhV3F2EyAOG9Q7wlBgZaLkMFNnBVwGx+wE5W6U7p5HzL/krzz+JrFm2wLfPwQPyg
GSQ7MYVJYC2N4BwZx7+oagwTq0mhN3crwbr0+rUSSYdarTcQKmeKXUG90g/Cl07YH3sVyC7dUoqC
vA8uUmLcNT/Z2/lvbwTHIoS6gFW5+LAJCVyc1+KzVhlRN5ToRQRfosZQz7lohnZPcB+yAv3dYnJt
FRD8RasPg0eZXkT+/g3HErTiQ2ddxLkroDi/Sj+EX/CISscUcC4zgwj+iuBEwNLTGb5Xu5qjShAs
xJsQoDb7gphbyIvBgkpGrdW11TWLwKNrbwZoBLp6bCCGFT7GGVARZHF/XySoPTrmmPDwcsUVzVmS
UcPhKzxKzY5yco44wbdNF42YaPOMIeWAeJeG6matxYLHLHmmx+3BYwRlc0dWWfneMVGhKGyauziH
Bsre2iLYCl0Ho+MA1wpShZclryFhOCXx8X3uh54fGpFG0wstZKLVjOzZ6qj+cJLGTRfOeOI/C460
ST0GCSIGCytgQKNS9hgPYCnmrxyn+K7UEgp+eUzULxFTGwYQ++V8NTCKCeCuoDCyERcKQDcFuhGW
AA6vOvCKj9JQ1oKULM48HRRXZvFWIHJBpnPzgcbhv8hQvM3aTZd1DCJrt52wHK7QQMYPLF0fQuek
ZJiUZVgnxS9RDIu7yqCgH3mp2NScsqLiL6dx4b8o/okrUNDUmY3IhbymCy9Cbv5/rfStWdIySDXc
RMTZo5zKTlo1SF3gk+9s1XjYRLN4zc6x7XmeSs82RoXFCQIp+JBzlURVSEn66JthNw0JQ1jgI8CI
KWWzMmn3+Bhx90Mdk0SYkwWLzmDiDlYiBuA1YjU+fjn9aSdcAeJkVbLxdECEa2sSH23zrk3nRwIZ
jJIb6qHE4zGHrFGnB837FBP3iALJ5zA0VKTTrfMBdrPNLJiAkPknOIOtTskFAayww4MoeizdWJya
dNj5kbYUDrpGBynFJmKTX+vX+JLRFoTVJyY6zNIbVyPcCLNWMZuS5ZF44qdVrxv90XqPWFNcRCuO
5HCVJ/c4G2eyrh0bgs2Jn4GPMxGRNez7ARULXSS0CrwAxrUBD2kImoMjPNWDn5IxS4SoTOfUSdFc
nBhvi1k6PpNoS+5ZzPAxUY8yn1MdlwOy+rzpOIWkVW/6exH61479yfdAmsHyG0jwbbuUhbkUMStF
wMkBRFqF6UqbAB2i76nItjBsw0gCp9EPqNcPMNdnQn6U1S1gvv2L9HaYgoUIHBtBtVttvBS5vbQ9
e8uI0NWQ4tHctYwkyjh10VYsS42YiglKoC2YZ1AxvUU2JoDA1pGdxZr+9ksSR94yT4Zi1l+ZW3sI
dczRfGc4g5+rRA4aeJeVgdCqK9GC5Wx1QiXAeMVQyqBD76h8OgZSE7tXVDwOpl4plRAlGaG88TIO
0IwysvHoDXWY7pCup9gV9ab4SRyLDjlmKbSF0LPSt5IJ9cTeU1KJift7jMqOQMgWOHrE4hr+QcsF
HpjQQIJNTNOYqB8FdJ6+TtcKigqUAUtBfYgq+8ff6Ua+xNRgXmD0gGcjugG804AtBPM+YBWFQXpT
hemaxkhb4eU0Q/AJ++NDKaurqMHbTt0lQbAy6e3ETcgQjj6c5UkYWP2WTbty0qFqgaTx8xn005OM
dxy7XlDCBElBvCwLloJx9eGGitrM54DO0mIVkMfoKDrMfWWlQxAXDz42NY6QvyZ2CCE6jbrLAzQp
uMuQyWia7APrB9e6lWc0uLhBRbaleU/plaYkR9FkF50LUaJGhNFE9D2DvuXMxXd52hQCIgvHjfhg
YmMmPpJ13yITT/jRUUBOa922qT8m9C6RAS8mwqOMW/8vzx43c0gwKSbQ4ksBRjhdtkIGEE8MliKC
p1v9lQ7aRpGn96Ecjmk5bhQQRlHtqAwIxVhZi7+bH0EgSBlNyhEzeCy5FhN1fw65KwfobXPuugFX
tk4cKEDDvYlovHQlk1CeQ0q9K4bFuIBtBEdRGTOXeqatYFQ0hOsmgeYGBmcSfcoI0atESyrei6jJ
dEoscfGTDCV+2yzNM+x9iLHw1bUQN7cMnqcx/8eV2PCRZVrogTlczkKVFp6lHcRJDl4dt7h5Q71Q
ZC6jzsVEaclEsFPC3TD66Jaf1kCRkeqbKjxl9EixdOVeFgYmKUwq5haxg+rA33fMPYwpOekl0IQh
ZIy/IWQRb3j/O6dL48r4b6XmJrHkd/DOZZOgago3qsV4fkIeD2VfKNU4fAGSsLthNqx/t4MFH5co
WjF0TfYCJw9ryDLETUh+f45X9F8MaWH7ZBQ6XmB/W8hGYPJ5CN9gpA3w5cXASoDOI397QuHmYNI5
3nUYxgQyVHGDI+88bDJMuRtQQH8uPo2A0VujvTuAzKo67h30opUtqPwIULmaCNVEDaFRPItJRSpJ
K2NkHs59kyJvZEiSMPTmpi+dL5nEMoyutsDfi0ghB+4p9NqW8Rg0QoGEgY7Gqxd/VkFf4/aULaYO
ggTUIYPkDWnyR0LSBB9vnUBeHPHjCJvDaL0SI2f5OHOPUVkq2i5cUXDMAUvymZjy8gKqpcr6JcwH
8jCTC0yarcpYGtQeAZ2/kGWLZtOB9y3aUiFkHSVlVVVAJmZ4HkYSGyZv/TekNlmekfap4iw9cSIl
gfERUtDp1SUoCENAB7OKjFsAsejWY1YNoR5z1JOPr5GSo5JhhTpcmGIATVzNPGj/6TIscNWkqsEv
DF+kpuTls4CFnEmD24M777yH9iw6uByjMAFIwfXgxHlXkHLZDJL6zLyWBqwE0tH9JF5bcsfsZdMi
JOwU/SKgXQdQ8k+u3W80AgME3iqYFRp1UIhBZpnopySHYZBeWKloQ7kBt6IqGnIQTSHkz7vYFYVX
MFmIbkjZbl9y7mrAh6Kz9uFTemh9BV4JRWNFIvLab/yGGmkh2cEfE7Squw+NQayYN4rVPphMUqhH
BNpGwWKkT5R3pA0EW/ym5losb3u40G1lrnK/PMoRaVhlcIx8MdLAFwYFfhFQXWtvlf8RUGiElXfr
iJ4rYVBN2VcDvAxLTvduCrYOE4u+IWxkmPqd4AuKo9+SG+KHn39cFv+GxeQCbRdk1Xb29w44ZKLR
PlYV7NkKzYjCUMrju6qkPlM2hD+dVfzC/lm0A/11UMztfSF9iNZh6ImWwuwlUDu3SScsjp6dN0Le
qn+JZaQmIyWZe1HLQbmg/4njHSwlZY+JHt5jAkyi3kHjjLBtCmjwMUMeXCK8Dk6zwXpQQE8i6kE0
Dd1ob2ojXqbgrohpl+Ikh7/3TKlyJPpDSGNjO7pNTfWR9i9l2ttOsLGoGe3mLYXiPBLaEiLEGDHn
YT3VPRLBqrqUEYAzZ0Or/8MjhPYxfKHT+JO+ksnKpGpmyB7Upu+sPiKWE1xTurnQOho2hFTm6cp3
ArUu8aRrbqkc/vqWiIeen9PGaClqANOKEOvdZds/ii8y4XOULg0gWLF/ayjdgl04JFiqjBl2mTWM
S4xmpfaX4qGCIkpGQYaZks4u1SS8Dua9BWWP60KoljJFXTucNnn1y5Rv2TZwZgCSciZrDD1wFyQ7
HI8Q4Odv0VY3HFUerVfGAApqzMq2d7m8bFWsi3X9r9AQNZCgVwuQLiCBsIKOIXhSokkTaj4BeHo8
e400K0V6o/9kdhXuotb+q/bEj4shIuDCSFIyDthYIVBS0ciO9T/VwZ0btm0QjQBH6bIo0LU2zESB
gKHbH2OGG14wrSH5b7x6uAQA0zFIqyjU1AAfaLkKwrkN6pPqwdlEfIWa3VGndWBzj2Z59p707Vk0
oaJmwkPdiNqNbEbvY2afS3wgLG261/HaE0oDVMyTpX0IEp4+3elYxV1n29sy+eKJrtoOwRHVjJ5E
a+uh9rRnOBX5/mfbPCNYnYL0KST1fwsUzABKCa7qqzQSD+MiHpNCXYytDiOqrF6Jyi/mDZnMdxsf
8QZIiQCTc8V2PXgPqjc8/ijuWYtAJmdvYW5btYe0JaKWG22ybVIRZbKvIqZ75i6nthPviMt5yvob
NvnPvKu/lazYBjHQsLhyZbpujX+eJkKF8IBnBG5AI7UDf25hIiUu9Ub/LJlt+6qOuXi+J3vxbKVu
WUMKjOAraLAURq6WKsyPGfZPzNpliVjA8a/1QvY1khHWyUzSFtW17bgiIjxyOK1g1U48lA76lUAf
xbUTWCGyofIWQRXV6Ek67vqUnBKpCVEjFXg2WPzFFJ1iMLap6GyxuetDSHMieJw0yG2sqj9jp50t
I7tFQb6RLO+jy/v5oAq08BM38n2fTJfCQVgkp9rFrmL6UnQSpAH0uDvOuE6CvHBxSlglkM4IYHNH
LduNkX0ak2BZmTcnRHwgCKrEJJKqzfAgNNbCMiQL+NqBtyiKV69MONShGKOQFF9MUJqzBKXyB5SP
veiprerVEYGtgAo14z+x6XxTZ4ZvH70yvzR1eQzVbGm2xX7I6Inaq6wK7L5jycbYJqcu4SOUqD6S
doGGYOLyx0IOu3fMbBcifDYs1JNA+YT/CwHkoCdZj5Bfv/gc65xiKfCdyjhjDPHcyuFhxdAYidtD
v7FPIJ2Zerae7AjLYwl+7lYrijV968zDqstR2Yy5xFCyh6NB0C7Vr9RAgo6g4TBRaVFYxIjz6K8x
b4mKpWDjiDhzpz7YnCQ2sFPG3MeiHa0L+584gwWjtWS+Bv6LZE3BNAuXloxO02ndLJsIcgpWhYSJ
AeEBOh402CM0zbRW0o8E/qL4bQVxfdKXeBq6XC7GHKWl2mwTsA4mcsuMKBzpXMNZzZwAy6pqjenU
o+LIEdWgyZO1nS89VjejDf5plVfBe+lTMm+V6ljgr1xQQoLt+HGxrh1lLRgCZQUgFJD4SsS8Gi8S
oC7xR8IHovYmKk6UIuAEZXwqhHMMkJ010OPXQXqBG9NkvAsZD4lKy6+O8z6SHZlxQYSiti/MpeJx
NBPKvm4Av8vS/MkjY2NgJRLr0neOKAy3FhTcnFkV2nOhejc8N1e8zQiKjCL4TdBROPJ/vKjc6lBM
BxyCmwBCOwcEyRZb4jlWA2ZVGUxcdYBIi1il50K1H1FhLP3CEiCqvdTLGjtEI3MrO19p3WlgGtzW
/Q6tGljiqiiZAo1DGs/7dIALg2sTcPUQbjQEE/SEYtTWMSvuOUXx/F7CK8JjEt6PhLM+1BnX4mzz
JaTJbc8bIzcw80mdlvaCvxAyQMvMcNt3DdxnhnxDdm4lHA2jSVQhW9ExYyoiZq9qmbjCrEjIQ2xY
LRoXjGGKu5NGMawQh4yBe0u9BhFM2JMJFOB3jSXOCNWA8gTPGsxRkqOgP5WZhNWpfs7if6lRwI/p
3FhST2EJ2ZBQuquqAb3DbIqYT9gwygJclxg72bzvQrSzts3+1n4QgrupN+FT0pHD3Prn1JF/qsAn
MQ0dFHEJb1ZjV7MECb6HVuqaeExVgR+ayHc7B88QMaNIYeYaMmLGhJEK9Ii5xL9SCmFNE4aMPVsy
32tbo/3TlJdZ/aHrRNbUq4mMzKRnJeLL1WYae56dQCzZcrITN/PxQgq6A0PSceqbuaGF22pwli23
UcKVVo+/Ga1oMDgpZqL1Si2aedsrvIfuTfepA3zzjoXPOurJbwI8gQtDRah/alyJGq4kQkpFLZSC
40YxeLRhuXmFvx+bnmJ3QcmwGtErpXiVsOJtm1GuUgHIAATnLTdmF1t0XZnrTw7XiYqTbbFlrK74
xpdf1x8+WnrsNw6BYoFQgqnzvfYIRkZ2y6S3tzyO8bhk3cUgmDEPNFx2JbZHunoS/aYq9Hr9Vs0I
pJTwa2GGLngkYmZtsvmCEWsaKAUI+hFtEW6pIIer7mWd30ZB4hgLHaohkTu5SLkMo2VQeCs81Yj1
1Dk4sj5msoFuS2VkLadvjsKQxHDqa5wH92i8aEEMAb7aplA6aO4G8CcVsHyGHQG+Dhq0Vlmk/XTb
OmwvioRZPDJU8TmxZPj1aUucYFgoQghQgcEwnK+j9oyKCvs8GNVdxuwKuNdod0PebQSoOnX+tZBL
GNkJBPZuAzy2HsoGPda4DtoTF8BCYS5nMcUDPAuYkxW5NItY1SrsGUtHshP2YMxkQWDCZvAbW6M/
xJ6662vzMqJ3zIxikza7Cay7wksJm1T88S3Ym8rOy9XN0BOQHrwI9mDpW+17ODBAHPRoUZGrPit5
Dgh16wjc3tlyjpE2kDK4porUo1ON6qGcukcF3Cf6M2ZFY2BssvjoI/XuCvXAOGQZ+OO6Kr0vf3R2
WeZfbK2+dWjmA8KapQIiQ+99VmGznsCp6ih5pglSfgigYUdXPUzEruTqRQy8Bz/5KmNlXzJfNQBY
/KE5RLb242mMdpv4vUto/HAogCmHY1d3qyf1IprBWiF9eDCDjamA7UTjBpGqOEulSF9sdDn9Vbhq
xaXQ85zgWl2qggzdrudugg9BMJ8tP0UfH+ScvEn1ZkflJfaNTUtH35lgihCjPJpAE9pIvArxKAAA
rKwOXgRE4shyhB2YMtkX2EZGAJjOEWEVMr+G/yU+0IIZ0acwXmFMz01lbjQlUZ0jarwJ+UeGs26l
y+sUvXiJ+8pAcMXkbQ0jYAEF24K72bPQ5fME4WAWdrEZyumW8tnamhE8aqAJuxgzd/4aY6qIM64t
e+bpoxJ+Tdl064pVcw9hS1Sauvdb+dBoIJVokyXFPDL/U2Y5banFGWgNb5Z+G6L4otoXkhZuBntc
7c5DkL9n4SsCYZYMvF77325cQ1/eWW29t3w4D+vGJjlz1Q7vFphA6WKtrjgItI6e7ZrYzEGfLl3n
bSoXTMn5G/3sEkMMgaFF/6iv0WVzuhrmSh/3qr/neYPQovrXC3p7SEDbNnfL+DNhbDI75t0s+4ZS
Euxipvxzf9Ffmi/8Wxg2Q2H+UUTEEOkrJ6PYk3yLVnXWtxgKLiENdd9EToxkqHJpkO2OJpTcjWpJ
KVW+a2+OvkgR8R/AP1u4xMZR6/hqaOavnF/4wTEsJpXWMRa2h0Zn7n/k8Zyc8Z4RLaw1kMSz+sRa
jTaYJqlk90JUKRZ8NxIWUw+AYN4QTANnSN3Z5almVPdLaAg6JVwYSZ/CdmT6wi5TM46Uq24Wn2Pl
qvmnOAIDYmq5dnBTB8OF+oPikIm/uQZjr9qF8N3t/x4/6jUP22aQrsIVNAZunYxSYUpIX8NoKl4P
44W8VQS8wiqS5YprqyL9JuwBxSQ9l7zGaa8bJ+Z8UejqVbMM+19E0PBXNHifIP58m97EfGSbQc6m
RsJW8jFydkIr2Qh+NRRZdH3g5E/RUzD+4vjkAYupNdI0PtcsPJFqjv2Z/BZ8FcwI+jmqNYUk3H8G
Kfcm5g9Qe4hmmGV3E/9FyFm79Cf/pOGgMVKBgrn1KG+LhfJqH5gQ8CNtAOg4r776hhDymZggrr2n
78xgBOjZjNUACYBmjFx4L1zxO52CRF0G7fwIhov4wXNPhf+4UAoGjjR07xXZA2uKuW3m9g/lB/ok
l2TXLjDsYBVl6Ka+shfRAJTqLcgiJg/ENBZuiAfaFXgiDFejtgkYaHAQwXaZSZKoUwgSugiDK3wG
dhpA/An+Y3dNYbfHc7KyqeLyZVssSF0kl07Yz/iz+jm8vEf+ydfDkhIMmSeOERnfyGZuuXSYiGB8
TJSCt/COsEYasmOwtKB9Y8fByYrnTO2xJ/RvhNldijtF0Qq730t2wLJnFZ6qg7fUd+1mcQw22Ty5
6w9+tj7JxM9v9U29yS7UFNuc6cmNiNwv+QHK72sz9DLxZ81T/yVCZFu49V5bJndSgu7DkWdYQr64
/5E1ZupTOkd3bz4ti0tyyTf9xunn49PizWxUfNGfHvxcPvCCFxfGc6zi+AAa2+QMuZY/479h39Bx
k7CAWtQnnp7obXIpFfEIYDg9sF4fXvQ63UF8W94h7xdmCl0OZkZAMPjpbLBWPtnX9IZA9GC42TF6
eU8UoHNngdW5/uBZe1deS/ViP+Cc111xFOpefEFOKCR8IMxvGGKwyIkieNRuesuu9pOP5j2mc3Kx
foMLnttbVm75xIBEf6oP3jjPv3hVBFXN8BFVztGFlZq9xh1Px3t0B6JBr96TncHKEB//Vd/6k/xk
kZt8Zz71rT01dxiFm26dn8wdWvidt8xX8Slz0dMtaXqX5Ur8H89ny1CBXv9VHKQFb43/QN/FK2eL
Ifl2WP0oy3aHPnMFDLol+nLJYNYd1hVLAJUJNbBzZitDCH0I+5STvFdn+l7e4GruOotgSaPpYg92
grO5BHhYkibmAvduOPJXGByeh3V0bXfyonCzL3lFscqWLTck8yyrdXDMcJuJluN63GCuxP9KO+Pc
vMA+r+kCCHZRboH9Vt26O+QsSLgG53abHPnv1+yXr+ygPvR/5a5c0dtt4fosgou2HB/e1Zuby2I9
HPQ90o5NddA32VrfBNdq7Z/CU3PQd2xe4tFpAO+4ptBZwbI7c6ds7FPiAjFc+l229E+UkNfylM1/
jEV14KuwajhDTta5PvGrzhby/EN34Dw7F3e045f+oT+4P/DMQCd0Ly5ONMvW8qa5y8/pUHyhB9zp
u+TCj8zGh/qIb8WXf2Psw05qz6w0593cccChTEVo8uy+61ux9ubRmitwoy1rvmPHX5fcizXPe0Mi
4Ty4EtZ6YiDq8jy/+ke9G9flhhjmNQYKq3ZfHAvX56e8E0iuq1/Qi3wmh3zn7NVddreP0jm9SSwF
dotYnsUruAzlrDhwM3QQ5Gfs9mirfLYndlf/KE98/+RlPgDmxVJlMb5wP+DfchuweN5wekNaeylL
OlgOFGZRrrkjq27jn+Av8zXVnfoYH+YDb8IdztenYZ0cxi3x1LtgGXAyk7khs+RK1CPsWv1hbCve
MmS8Jeti1z7JX7/LO7Qsp+rFQ/7bn2IA8yLRc9XwKvCX5JezYNB63vlsysHedUfG3XN7Ja0n12Hp
VIdgr9yy/Xixn1ynS1LirhKnOWlnbsn1ZIAZfPU3BD/yvDskF3lDVhCLXbyOYp0/wgcasiNiIKQi
XH/8f84WMUZ6l2fGJ4ctV+Y7BYf8ANLhpIYBEuHGCxoKpvvtd/PgXn1NL+0zv+Fr+M5hwMHnPUiZ
NWb5m/Jq7rDb1Cu81F0jwrhmOBpR9HOmzIuvyC1PRB5/GlyaO/PqfHJMxfjJiBcCKZVQKZIOywY0
gTkOHA/OOox0Z9onJmrv5YM8nXt+5VChFOGUbBBBU7vP2jP5TsY9vQ1r+9od7A0HVnFvmdtFh/Sm
nChN9GjO+iM670v57b66C+PX9InsOJ3zUlxWr/roLs0r5s6C1IglXrF4UQVxJ+P3/jVujXeO0R6e
FfF2bLpgpuiz6As4iLM7cgdqFdLF6Zd35a17sQqA+/nXZGKrRJiiCtO1Gqr1mpguzvXiI71ynfkP
6kcO/HLVnrRPVjBmcpD7je/im1U5DNxnzjv6ZPifmGVfzTcWsPLKLiPMNnFdap/DenqhrietPoKo
g0PNUYW/f2TUiBWdzJ+y6U8Sr+8D8dJ7DHUvml/AzvkMPHl2xCfz6uGVypwmges9zH/WO/s+P2nc
Shy640N2FvxWfPMMfUaRwSPkFKda5OZigUIO4/JgZZCa1N+wk2Y5affiOt6Sb3xTuDIg7XHJ8igo
rx/prfwZ38KF8p+kM1tWFAnC8BMR4YbgLbsoKCIu3BjqwQU3BGR7+vmqJ2Kip/scZanKyuXPPzP3
yv6xewkpb47XM0Fa0Pc+i9SrGW/baPSo4qp5wixLTgJeAAFd6alUBfDOi8kfv8RYwoglF4QPQrcS
2s8GLFkRUrqEbdWl1GDRuT9XG+BWxyi2Mvr+IWZMpGO5fmHfYzsJ/6V5cUIBRsje4YSsMXubD+cx
d1CZMRaUEbLLPn1CfqO4dC7/GU9X9XFkXUpcGQCguL05cxzNXCO63098BWMCHc6tPIJvIpTF5omB
eFntDAU3K21Vp7bCYEqyKU/xWaa3aLJkLXsnasRoMD5FMm7LbP42Uw72dzGgdT6/fKFl8+R+RkxY
5DQuk9EJbYefN3ZSlMonxM1o/y00H8EVZdyhqzr1tFhcd0/0O3VqgbDeLMGLAu96ewuA7JxH2E4F
eCv0EMZ41oaZx5hu/M+4wI1Cs3lZws3p9w2gCvQsJAPrzrayD7gSj1J7B4NtOiup29XVFW5NFler
PGkeZhbz8TrEYxmhURx8FiEguDAJnumnZP+rSD1lCSKWxTg1d+tjZWiOwewWo2290seaJ+BBKqvH
h+Tkii+yR+lU3hBHVR/NvxJulwBbQtR4EbJnvD4LDz+U26Ki8E8lfRj1j9KScrjp9umoaPSc66Ld
nu4teK5lYzh9/13DNnzrdB/EHXgGFPluAW5xG26U7cyVJX0l9k18i69nTsiIXmPUcL7x/fDIipAj
j3iMd6+FeuqdyuidsM7ynhfGstDfh/2oVuNTEY639akKhIS5eDXJCOfhF97cPHk67wRnB3XA+ewS
JBGW/ba37TaVzwUICH5LlEMW43TBWFxlK4rc8Lj5FxPDNSKwipvRE5Bjzed5Z9zjSjWfkzkTXZht
qy767t2eBPmqo2cpviXKoeK2NQuIn0hnX17nfSy964KRSGxq9PalfW+eEiZ5XcIoo2TkKeGX5sla
GlSr0kdNJLQKo1efLlEwRzkmKe8NT4Kw/E60l8Ibbqizh7onDipxCB5nseCQi/3hY9DMQ3r0EeCg
sKkz1Wimo9j0MMkvVJ35o20vpo4rgm381OlX4/XW98VoO3aoogfJ/K2HS/p8zUsfi9BtvvOnXwoJ
70fSup7WfynpmLv23RKD8YycMNZWnGHiO7bqlDUEaPqBGUwTsXpygjGhg20Ty385TZ2+1BBrwwtt
SeV1xbAO8mIJcQ0UymdCzNZb87eSabkkNIlNCbZMBL+35pAQyPZKEYHL+57DVjw4RmN0X+Ols094
DSlciWl2um3n7TaDK4vG9t7BML45FJlHNW7dyKrnQIQL4D/iGfJchrSH0mfSlsy8h5P9Z0anZ6ux
R9Z1Uc5r3I+3/dSpfnawBRYgUvCavyyajiY1Xlq3/IV5xHnNAioNq6ByUc2nXL8bY+vKFT4LAojk
tZD3sE/s30lEoUAJ2Noqwl/HUWRR851Eo1eiCPpMn7pjtiqD+6I90R86wnCjF3AZ2JYyIpIrtnQ6
w6k4E7010fjE6nPs0QTD5PeHvWbrOQ/okJb8GY0sqIbBRf9BeqcjYEAKiTkwU5ngWYZ7ISIeIaIY
GEJn0tCc/Rjrw1gMevLRalHU9DK2kzwnCwApvtIeZ6wg8M+/hKNQNxRAAPFwFXX7DRG9uJ/ILLS6
ReQbEY0d6HABh02YK0RBoA9fjRdqNkgKzgReTJOM5lnAyz12jYehdJC5xm+3XcLFef3rLo+JNaoY
7cO70+CIkOu6gzsBPXdNQ/+IO9Ffh/f+w/erxYoz5iHmp7z149xbo3KZq8CokBt3gzQboF6Jdmk5
Qh0c0+7F/FFS56Bz5PtBYJjtTdBIT0IGxRKa55RGaaQu+Ymqcn20qYLZpMESrgS1pmTZ+pq64wcp
IwSpxDcOdDDN9QMgC50soIKwSAum33SqOYEakTlQX4Z0HSumNDd8UciegbuY7EMX80zkXSkeJvv2
8A8z9muNZWNIooZyELfAbxxrzCUFTrrv+FfWUdBB6FfSD0HDBRfWyG7XzbHcqM7o9Aj5KrbkG77W
9WzkPIkI6hAztIDU6A0349Od3VjQIo/zdNhSVzncp3xuGDGCdMuisjHq9r7oYo45C4meoXcNVUDF
H18Q2/A4d6iPdMZcjGk/YQbnXA66I/rtlK8+i3eizqi6wQN8EgQXzo9rf2dPB49kBrhyBdx57Hq4
8gMN5a94zP6Y/RYF8u5DbcFHwIFJCMr2knCohomEOf7g2KEHt1+r8uHV4qCi0wkeXCQMTUQp2pgs
AjoR07+6b5S/LHnGh1Pfoy1M5cOtwEVFMk+gSEJXbtXVEzcFzRtVfpXA/XJ76zz+hhwLFSIube2M
R5gfCXNPjZ/H/GyGYcVKgVEtQc+4ez/i0BWn0bZeY36iWzBeKcfx7Clkk5jOQY3RN11r8JSwI21Y
xr35a0/l2jOBSEhUhY/N+cXoErd3SRUXlXhGMSTyb0LHsIigijty0psnBBit/kNXJPgtkImF6u17
DxZZ2YsjjavwNdvpYKcuOrOx8T/937p20ij3KQmIVOsGMvAx4KgtJ2tGtQd4At4tmSzVWe7hchPl
86jcrTe/zeo1Y1KW9Mq0+vvhkgNh9ZzUvYZCuZWWssDZvbwjYirOVZQlw/DmUA/hY5GgPd80ZV7R
0Rxn6h9E8zgj8EypRC8Iy0kJwHmyEVZs3sQsJofgcCIwAAVF9ZDKwe7Km/seUsCxIx787OtF5dNQ
JSqJr8fbggg2W3Grxhe//i6ECFKf7+BDhCWIlbTmiubYwy0jyChx+u7TJy/MzNiYYpGo8tAhr8tz
zfhRiWodgGh6aB2zbYf79qJv3a6LeYAzeFpIeMqyvYzSEwfFZ7KG8wVXpFJNuEUExN+w/9duEeIe
tkZE9L1TFX0W+CKBumIpKgQatAOMKiTGX7BgeNZCqSFmHCz+wr6ywfwdhIuATkAHxFwzvJeQbQHe
jn7TelYv+Cv2kQOnnr5hFyFQXAz5EWtY2YNTHnNTtC+/w0fj06hrdYuAcqh3Oe5CnMXci00Wp5L4
4RviU2FImoTFROawG2+hioAx4t8JNfwO7j9+hHRhVnEw2aYTUoc6/v/daeCKbeO8sRrXmhJMcfZQ
Hhi5vsfzSXsh4EwiCasVt4JzRrT1zxBQ3Azb8UBRXkICAisDP1GuFggxSrRD/aDyOLtYi3/yBM9t
MK/XXww/9uGMY9r3hCqvHYq1aG61pPf55sFcVBcZG8oGb3LNTQK+V2a8JKEUGFq3xfC8ziUhYHvT
RBkFMsdDskDXM7pzRj4GvYl+PB5Oxd9hxrPSdj5uT3wdU0hQzZTSIsTKcElsn7K5nlnPKhbH5kdz
dvIrukKHtgf9pixsNDvc8rE9L9P4OL1YFdrfYFIqXzwg1X8+j/sD5BqJTQAFYE9U9lscbtpIxZyW
PnlnXE3Eh1YCgNN/eYDFGG3bKfIcw68JwEAxzRgt/tJkFtvGRbuoj7PxdkkiIQgEDgjgBSQCwYBZ
N0muVG1hegn8QfLBpWI56ifDCCVOix/0p5gIxU8f4kQeDobAMBpNVWlLgp/bxL0TP+GheplBWJc/
bADtppkiD8MfvBbq9NDZ+OQYZuZ+IvIrIkrMKRh3QfNp4S9yyAn5ZTq5nfB1VRqAQw4tjCE3x4uF
rMB75CZZQ/VfYojcFHOYxEy71HrcluzxgYYzJDwmZtY4/LMdUq1t0SGjlgyKHdhYHoWn59gijoi/
kuAd0YIExwbfH6YYdAwW9G7Qzbh+WZQI1pVegFecPxhufBAM9r+NvXJBCIJ0y75C6dIHRFWlPsws
vAVc3jFbh3Si82hRmLIP4iTR0AvXA9IykobRlJP7P4vJR8i/jEgtfEiWQ7YwCSOQX/yREY/CYjJ3
i5XjUPHYaAS0KMZfQK74YZ2Bovd5fNARdhk2Hlb8n92jAhv6PXF0v6EbFxtIE3Cx3Khd9oxLEzOB
wQgRIlocaSHLAKNV2ShIZge8zQgUQwb6hDqiv7HJ9LIxeAvt6EZz+2j69tz3dXsezkPXtPeOHri2
6Zi6a/qO6bp6KGL1A1FL1OlRrUXu3Ly4N83d+/a+p0XHSHdTLYqOLv/LNdc86q5jmr7vH33d9cPA
1CPXDDU39PmWM3f1+U3bum6tmcdwq+facR5qPpkHLbzYvhscQ98P9PnFCVzfDd0LHmjo6GboXHRT
D82bFjiuqoW6zkd5H003xcMcnYgHu/iO7gTHwHQdcH3jajCFTAN71H3zp0W0E9RMrrEPI/rHafs/
xEDjywFPzZ+yHgWt5rhuYHJPXT/qUxgpmnMJa40fPIzwrbn8hxjw44F2hOBlBAigFs7cVvwz8EPH
dS7uzxBfCX0znPHw3Ml175Z4Sv/iuFcjjC6uG5pR4PtRGF7CVAsjrI3m65cwco9icW33rbt/kRvl
egThV4tYaKJUI+QDLCKPZ/ouI5j9Hq9+YUKG9tTDVnyGV7xpF37ruKbOIhkuf+hzN9Aj7ehsWNOI
pXedh8Uz+7ojntD1D1qm//29tL9LykZh18CXsMMBgjoiFgP6FSBPHb4W/aSHorFRsHmAfvw/H0KA
yvzTBnlrqPxCMg307hjQG3dnAPVl16dNluh1M7416GamMJmj4YL5IHKxUwdkxGnV16ftIjSmAZ1L
6UHZ46gppAlvxS77yFDbsFIFhPZ8Q2ciBxaP1n1iZiMdqMORPwbt/Q/PTcMqcpN+SVDgMUkovw7o
UkS/FiBvaWK8usIpXh/zPelmnTDxqIfft7bu/Y/dg+22OrT0f79S7gINh6YXlqic+2a06sv/Wuri
e9QfwM/+FT9P1OhPRhTidj/rJ9+9W104sE7TbC1lNRzsl0nk8T5QzcMIwfFhoivvsG15h3vtTqjo
GFY5BVw3XWplRkBWFCDY9yHzKUs7m2R6NQzobu1ns85OOcgP5zfnFGthy1BuiOM09cC4ULZX0Oir
ogUZT2WxF6gpGQWr0iZrYJbY8cEVGnVThq8bKcOx++0zmfpttr/1BEJhc1gm52S/t7GQur8/+tHe
d/1I97f+QNtHqk5Td35DyIMHyxhSKkAZ46h3yozZvuTMDwOqAizlBdht4gNSqVBoypGgmZb55OIE
ZHMnBkay3gbUvoLxk8vnqoWZrzVHevfh/h0hbzMtm1/Vu5zKoo7ZqqNdT2AVyqWg0psB2wPtuQJn
INuYUyVKCdLY5LXx4+SviJUyfUzFvgb9g5cbs119ugPqWJJJY+C0ELHVIr9KJSINDkYUcd6hTJqQ
W0YvESumrY416xWwN+Ga6BKQF3HXmhS9TwBGE9PjZPOaVyZuqFsvvnNmQrnl5mWRnyBbcV+OrB6D
4dptQZgMHElHggMtUkQ0p9L1jLdj7oIjX6jUe2rl5b6HGE2Z2t1m1rcNwt2eFUanQ/qlicOLrnRk
EIzvRKNJEvNEtNG+70sMRPKHHJy/wTq/SAFlVj8a91AKB2UExIbzSc03/hZ+N80IDyLBjm14CmeM
N8ANeAbEvodKKzeNq7QEylQUrj7L/ua75JFHFZxcCmoZt/CBnkpHrZHO9yDwUWZxo26OK9IzGXon
uPBGtmGhrq7u13tFDBE6wv63gcvnuK/mdamsfgSSy9ui2Q7dEt9p09mKOVj+Iiz2lJ40y9uqd2Yq
HT3h0Rt45l30dKgR1acMKHEfkDu1IY2HULBOeSQmKgzZG1C94N0XfFvS5IC857wHKHzb1NO3z2Az
t/R763J12CE8b2o1WZi4DPobQk5sXmPejd7MbSJySFGxbIgAvhZRswVfwerM1mCqg5lH7bRY3tdD
9726r0cGDpjVTnPzY2Te0KR7JQWpqT+yaH1nw7uwSf8CMUEltGjsOT3Cw9XHRvSaRsV04g7Nekqo
OJNWoymVvrtspTp5LLmkMs/ZCkjkSKvK0f4+HRsH6x7dFrcFhGL9Tu5Fmrbz0XpCEoqUEDPPd80m
W43mD+Zd7+7zenddfunUqNFM7kAHVDKPjc1MuXm2+i5Bs9dUwy3ex3YOpWY5JCB8rQ8UXVPDJHxR
+H8+DQt5U8KYOxcQtMa/+gRCRP4o3xABMO+idF8PkqO4ljGjfD3G7y4kk9bg9BMqncpVTEk/ltrd
/kb3qWKL0OtmUfiyup+vSwrxTJq4uwOn8kezdjq2cIS4yABMHdKtfZ1K7pvfHHzwgc/6FjVeZpMC
1r/zESHtdX9zuH10jdW5wA3UJd3D2IbRLLXB3jzJp7XxHvaCK5s/C/6v8QzHyyJS9K9FT8zZ0GYQ
hJv6AmuDgRHegMR/JDsZde5xVMnllRGxS+nd59lGsj/zsdWbT7zHfrQcL4r5df6DfoCRD97biV+6
lKt4Y0Od19bQleLPXOQGbubEpUGgB8hs59vMoU0VCHzqfwwpuNo0kSEfPjBAO4xu09t9ybr2dhNP
RVP5cJmM3JcCnnLa+bDpDD5u9ix6XeOJQVYwJY/SGJIYyctmwfXfXOL1P9O7xYwiBAadaY8dji8y
SrYaTxGZPH6ZVAoeUwnFIzXGd6QzhReF2owZKgTXyKbwjublOlx/lfJMTjOl3iT1B0JN4WGiHaiN
kG5CnfIZ0GbCfKZ3UU8Bba7T6chy6wmykUDajvX6tUe5M0kQHYEGTa9WJYbLGV2n9c6vPf31H2dU
LDg/IJ6V0iZEUy7cAL/XeM8Gu8kL311jIiXfR/02b+P11xwZAkIGHPzkTPOx+/oGaAy4/tG+dMq6
TMj+pBpKr1KNgjKn3MxpjoNqLwxatXwYmoK6ZnQUKFNSweN6WWgucqFgaFwCNdlO8VyuOyyRvFG3
7ygFZEDncY7k5IlRgDa4PAoVSpEajjdojEAB+SFXY95UdxxtaeMhUNob5Wf6Q2JWKh38RW6NaoCv
AghJ2ylNpY+a9loTA4Khv+5iQ26r50V2Ffe67q+YdxsSiw3psro7nOnkI2/6IKTFenQma8/cWwqf
KGwTyTk5GZ/AG7D7TwcmS2OKBHt5mkTvWed3pNn7br7KPaZK/fHufA1zU23GRjvPV08scKs9sLR/
LENvDWz6L62Dnu/N+5vqMpirOzWE+DL7rfkwEYwzsga7/oZCSVDvGFETg8UA9z4LutX7xKd3mClu
wwQRPdtkPrZZpoXN7rVsNvKmXsD0z/180yfO3Imk4YpEA8Mm4sf+tR5eyuMBuklHOMZpCsfnYvnY
fcl1Di8PAU7Up+9SUDY3fI7BPxcq5vy+p3PHz+I7NFo6b7EeOpYSNaDCbvieBHeo2HbeDY9VAD+y
zVw1b2SBsU0fdn/2iRr96ShubbTrt3+blSuOvQuEInaNgPoZ5MH1PFw+k9KmYuAPzBLKQD2f2B/O
GxzeBRiIXdkpIfPHaMmkzQjUvssRy/dZ/makIDaV/Z2mzi3+LG8xsA/tMtYfoDdp2jtB7pwzxM2c
BFSgBU8fyMmisiWs5yVsBJpsaiPjajIBylBWg2lHZmGiTwJQCqMlMzqeluRCMTu6YpBAWEtTeg+h
RB9TelcYve1jKgXRAIXR6AenZ8EEssb+LSgWIJCIDym3vgnYt2qnADhPB9kYzCusPr3vF18LKgVE
GHYYRZ9eAJ2cyTQnCvxhWui1b1FNv6w272gSHJzcf5s0k7UODhOb+Hnfp5A0wO1xutXnD36mI9lv
ExDS/M652yKNUn/CWI8FkBjy4FfOePFZkk5dvNY8QQf+plrf/XfKSAmX1BVjS3aDczvnGAKiR1AM
4BpAEgL+OEkXVrwf3eK3OwlerLwK0Po4X2UgGaANOlxfBjR+oHR1gyX77MdsWG8A7lb5eKCEJ2v+
h2Yjukb6i4EOfAB6jEvcwUOkd1hmYPLojNIjgwLqTp/uVoPpd2d21ESTmMDxlx4lGefvMR3tFO8Q
NhdabXzXjUkfXhw4Sl5/i/u5JHHLVoCqMTEd+ntH8zSjXCkb3E2AAbA6+diPOBFA6T+Agojl9Xtz
TsmVPA7AIEOjAAb/ue1wQkCFyLx19KvDqmA68byZBFtoQ2yzhWr91zxN65IeSTGCKDIF1NrUlDp5
Fd1r/6Vguog0JqAr0MkfGQjyGQiwSDJsUygo387gkUGKCNDw8NC4IA/fr6kwBLd20Im5YJ0C0KEY
wIu873pwQt0DaA0p3ga3g/Ut6aMtnhuQGagIqF9fK2s6fJsVTLSHQeHWgEpeWHln8pjIMxQ9yKzk
xCB38m1chx2WBG8V9wV0Bj4NCobPl7kASbJYQHFnlobwEPyQ1REH1z9sodzw04OA6j6hsgGRq2Ly
RQLc9EmWQp7ZAjjBvmVv/weLAEkE4Za5GaL9g0k6EpAHCJqAsBlYeM1EJLAU4GsBNUHGAl9jX/Dl
mTZFc27VfNUW4cEN/p9iPlgkUjiMur7rVW3CKJXGGtFIHgGjgcWACnLjrjbBwkjSirZAFMqhXCG6
9kVSinFaQvzYNTgUZGZZC1Z6RpQA/jM61YuBAyzGm2B5DkCEKs2+KZqhmzTzAAXCQ0cpAEgYwIgF
T4Cbzzo+wAXBj2MkTaCAkAVIDo5FSAA5lX+C0BMKAVPCyMhj+cK9EADBAYLBSipc5AeBC14LxhQu
yXuKPAsONFkuqCsCyxSnc83noZZcsH3lWLCHepk5RspejCsTyTN6vnLKUCnvJ/kUyJXW2y/+lASx
AefKa7M7gmb9Y9WCq3GVO8gYppTOym4dStQ4jMS/scOKoDWQD+P0IqQZSONfufmEvCJpHCR1QT/l
aLQCjqCUg1pykebn1ZFjCJUg2ewFEB4bwf0g7Aw3WOzHmV/w0CB5LAg2YJKafA3XgnT8TUtXjNqF
JknlNaA8c5FiHptlQjbZtS5WydrgNJKV8VjG0baKIQ3xPcr/WXCP7Ra5uduM4y0tSb+jqh6LHjne
AYmZxv/QHxIYnmuKFCkfRuoFWRYGgywIdfg9JfkbfkzQdj/DhAcfZFcBXckNnVKSnzwrssrLUTHA
seblcMb6ZH71KuYQ/Qa6eFbZYOgrl3liED7MCDUqxqIiR18BI3YJp0jeTzYEd2TeAfoJ90C0kSwF
NbAl+gY7gOHDrym3A7TPjq+Pw5TcB1xK0XNLh0NxlQQp6wBP/U2LTB2tWVC6+tNpuIJyZP+JjkNc
rfEJHwrooQS/FDkx7sI7/5Zg/CLkY4OEDiHXALUMUBrYnXdGDgGOOLnApmgt/iQjDdqJMsroa0xG
+HD67pF9bA3gLhIjOBv01DIq+52QCFE22YYBuYK7Jcg5UOMocuNPVE9CeMdAPOxBDN2SsgQledEL
DPVIvhhStTq77gR/EV+JlMTjjJBUweHEfcgkqpZw7CFz20LHjLaNrxxV/j9GGJFW3owJAiylgUcu
UjYcKzr7bKiyS4Da79QF0SIBB5/PUYck+OdiadBrjC4mKTUSVxDpfoSUgx0jsSxaHfJ/COtZPBJA
fNTh7AHqFAtSkphGYSii73IIMoG6APv9LXIXPYrcKgnrxjnAAjURVwSEYaOFDorlhFPGDQH17GIL
BRAflR0xuJDLwqpImzAYzPZSNekv85hZgHNFDJ20IaqTi7F9CAlcsvljmTK9UyeSdK47ECdyJAuc
tiy57iTZKBMeUp3V0yppp4ct2qFMeOv7rrfG/2OB/InLO2Qu1Ap83aHJQSJ19wg5LNwDfQPdhiRH
SabM8b9rXE3mU85kVF2Sg8kL0SKiHR7Zt1iklziZH0N1xuFjyXKOZiSNIlZQxMYkMVhexPK7rmzo
ocSkZDqJg1kM0lYxOZET8iUkQBgVYUorf5JwrzwpV7KgB6XuYZbFYCQsEm4HnUiWD/xUzHzMfgyj
TqR37iJVREV6LbIRxB6vM/oZH4Sbk/0SEk6Sdc/moF755HXHO3C22VfiqVDd8rnij9eUuXxfhCB8
jv8wq1gMJbPuA5PhZ4OMai09g34FwgUlbmIxKYSdEaUQCBQ0TLg1GfMGqF8XloChLSLD8nE6CtVa
m+k3NQM7aArLsBXVKH1s/os+FqhHoCuZOikGyot836RZU8iQU7ySuzJdzfNlSeu576xMPeXuMsW7
axxGCN9aB2NWAIVc+Qm9Oa0fBXkvD8IFeZ4q5qoI2GN3a4QFIvVFDQ/FbSSTyDOVE+ar0QTCeJ2Z
HttvDAAoRjEAXZF4AUzkhcD2ZNXEcBY9A1tSegg52RqKApv4aYqMJNU5nADWSTaYQ1hTuvUUXh3x
KMoypQVMamH/BenlXxYGW48hxUJj5WnvTE0KN3pWRpHSPYvJnfRlEYkr0lP4iw+r/2NGgki9If/N
1RIQGms6EfaRVI/CoAPZwPxhbkSGRrY5ZzCnUVsqVRjU7wyYpmoKY+RDskFnkpZJnyKVw7aSyqNk
iFIp4SYMTGAYFdVXm4xngy9LNRJsBtYB72Bi9RsYh7PvwSLDitZIG3rdmkj65DGTO1sl5H3DHbXV
x7z5zZ9Po6LfZ20VY5vKkDcIWG62qYUnwLdQSmDzIrVF3RBT+RoDVPTKNHpVY7VFxQn5JfJRgnTG
Y7F4PBZ53JoabPQyCbnG5Ks117syUR3ai0HA3911wmfBh8H9k2WmItq0T8fVZlIiQv06I9b8eMA5
2WGQVAwKFZWUKnEBcswoGdwSWobRRIxdpICAmQBC+NgeF3427yAWrbNb1WV92P8bwuM8G4cFE39S
dkZJCBkwioGQQyw3gFphQ+hVOCv/ngQFVLVrMoqk0aAFTWoPVcNeCyeGszXjiB4QNHIB5MWH9Iew
UKOHLUaan71Ut2YDhuZraMoR5mf4sKUHNclGG6onEn7vzpaqKS63RD1c614n1g+L+vQeEN4z8/Fb
/tT1YUQ3+2nV2BQuF6olv+fKfTaeGDRhe18duKyCA81UDHk5Psyusi2Bs7wy2oEazchvR4s0eeRb
IAfKhScfq75TBk6LNFGiI5WL3gi25fVrvkjmhnW6uMGC0jJ1/mvnUmpn2XwoOawRXqc0fVKP0doZ
cdd4SQK9eHnY6JtMZ6UFVSD44S9mdVCiEvWXcO97IhfP1i8HDm7JFau4zkWWH4zNOvz8e+U/BbEU
/wTHbpjwAeizULaDwemdACQSHkVYQMyp0JYQD/8FJfRb5/m4CsT4PAZOwcOH15XHfJ+YhQAphaYG
v+AJTYKy338cCpQIPILGg4aIK3LH2ewiHv16/m5vsFYpnpL+dzjG/6g/g1N9ahL1JKVmX1BCsBz/
c4OKsCNRiXLeKjXeNyjkHgtBrc7yGcOqjqjs6GkfHp8QA0eSC7/CevuMR4IHIg2hLsgRZXM8ToYn
csLa8UH+daOjJPoe8t325rYnbChC8NAfsA+2n4Xg/Dn/ahjeEdofeBTeFUnlRUqxq6h249WJDbEb
/Jb3fMJ5ITzEwyZagHqGZXiIv0MmTzOL4IBYD3eOoGEkXl88ApOKKA0I4RWiT3hyLs9iEm7xZWlf
nISlJGzgfQiBvzSUnZJOhvjGbossPsFXJgITOtBIH6u403jWFLQ4WRhdaMW8G+XfEaJNo86bSokt
B9vtWvc7jHqvXfk4f8fI8rSgRuAx4+pYNeoT0hjiFINKxtDMhcvbjz7h0yv4S1IseD7eEmudR6JH
AMoCp51kItO3hNtaEb3RrRrAlLgSZgNjGPB3cP1wYlHmfA1/pCQLZ0Ct5yr4qt+QVCGfRaKw/qwW
xhKzjrxVAfHDCWYtDjT6mU2mILN/c/oYLmR3YEGgOWEHYR2fYEtjtQhgRFsB4SqyR7BEmCSCWw25
kOicSIGQl8qAzqDicTAwCeuegqqMvYMPgYvD6pYRxqBqbcx4Sc3TFJxjHFPgCDepIvaZkO3Xrpee
XVCCAGLXGpRp06UaEz6htT8bmuB402fgc7dUah7//eZHSYgYGCGGy3c1mUUMlP5jnNafACIBBSiG
7UFB1Ab0vRwx/sIA9JSgAI5v1r2yjLQOXgwT7DduD460cTBh4P7o90mOr7pyRpe3TNLGKkZ0eByP
42xQkTiTGOxEa7pPh9wRI9O88t3b/ZRYUZkFfj5IjE2aVqR2JiSH6OgG4XNoVMwomnFaCR/uE4s/
qSz5MdHrYww5k6kxEPPHdSYnfw6Eum6VLn+y92jnTWrXg0hN19fqcr3tUYmvYnajky4Nc2ejH/3q
mKruj326tI0YBNHMDz9r8qYwgcNJc8wcVfye8rnecJorc/oVtLRpQmp+6v47nPar4KEELMj3a3f3
TdGdJqOlIk0PLxohrSaUmrSrmtikCvqKOSZfiXPEmHu6PNDOz4C1/RZkySvBUKehHsFiOHViHBPy
RO+VnAHXFJY2dcCB6lIzJcF204vNBHiQOr4l84TdgXeArYW8QomkA8SoNV7UZqJqWSt6LUHlTU0m
N3Hd0c2qh04lOdDFByCDVxcb0YnBS7P86ig8oMJNbDa7n9qDoaOk+HhU2usFg5volUYPiHT2mKyb
54nK4a/sNSklS9aLQeW1idKhEBEDUuN6EAkCMSFYqGq0NgezihD2yZ6TMwZtlKbj2XVBNdOqt8Va
5t53MZpLSyrugIv5TZXw9KzV5Z//zxngGHLuxGHmrDm/ZW9WJbgv+NlY1e+C3w2Ipwi3UAVw6D/k
GQixodMF+NBi1oGM5af7iQjF8cOquzvZfBb4dtTuzfFZyohQ+Uq/q5z2KCYeDM4XTkC7xRyRA+Qb
xJtYIihO3ICoesstxRVBpXCSoTcRXVLnEwlNkaJbzJq2Wy9SI0aq0rWMJCsUNB2tjvYaJpME00WM
RZId+HKSDAB39tyVfAnuy32nbEQRsiI8NH76ejPZQfB00FG/TDCshBNJWnws9BEBLu8NuRMLiENv
U4QL7izwsf+jTqSCHwM5xaIsz6GJntAfwFjkqAK2gOpo/OEfDXlQPSY6lSBDYhClxiWgOpBOwQNd
jam+o9BNoN/8CB0ugipS3rwDSp6k5UnQE7cYLGFEAOXYFmKShPWmJNIWVUIes7gX1PNEA+JDDQSa
V4R56P5mqVtsU2o+6OC3v3lPu54xHmCVes1ytKJGPCXgU4UQwX0UlMEEy8hfMVTAjfQAOrHQGPx7
eA8p1DRU/1vo7aknWLsBjEIng0ksOLzv5LOQ9txbWT4WSBf0YUGZB1GdgV17OBSTv8FMWvKwhJoY
MfYoareKCzDoQNW1v9QHCHsMEYzCwpoMEEmfIAWjZ6ok7NLfNqVwi6REjHTkAcLOk4Fzjrfjk4Be
wErDwwyMzJP+SFqEF37CgrM5bI2y/DkIEgtP7MTm8BemKgX8nuIYB+aCeOEywedy3yT8afbHcWmi
3rb0njFrWZ84vgw0Yr3h7xdOZqMf9hmJUVgVM8oJonckvtLbcmXKb9AMMpHvUo3e88oaeW1wODZI
CDpjZGAlbjg1sGdqDQzmoPdm4lVUa0ibmgUbcov7e/lvuEfiWXKWZvvbcvAoiEw9Wqcu1dUNf4vW
AdrNZFygAomao0kw+loUlL2+DMX4ORyUKf5SBIag19CnMp5d9XszdUWxv1PMaufJ3jw9Bh65T7AG
ONbewyIudJghIgi+ZCEYMm8+Efs7hcg4z97vhL/6PY384fRnQu80VB1ip3bzFJIUN7uYba6WQnkw
yUtn7BO/mOpK4vrYfDSSWzvy0lDI8Q5mFLMuruHEQHrNG1VnzJqkNuJlMGebhbyZKfUhIolDLkQH
ZDVfBqTNGUcUMIRv0UQCArVFnEa1B+Pip38TuLkTgxa2s7eH91c7XMmmyRyFuNSEOfeQBr1TdcXf
Z1wTCBFFKv09E1TqYcVGoAfR4jhVqBH8ahwYVIpw5H7GgwZblYX3gyOHpyZBkAc7hom7OGyHUROD
MC0lQTYL6jm5fj9ddfFAC0uqfWXSQo0oUSGlxYnngFKsRs4+QB2RW25IQ0PdCivvDYSUueSVyS5T
QA5ZufQGJ/jLoqcCYSZ+b33iWCHEqECE7P7P/RoJfgEuFxqBwh68MmyDTQv3GZ8QR6igrk2Ug/Ef
EoJjgpBQ3rmgcRFQja3s+QU2EANERIESwIcBzaDyB+/t30EXvi42ZpYn6DIAEQpkObgrqO8eT8M1
eSBslLRn/dK4ScABxicCL0J5vC9ULKRaboyXOIIVIC9Z99JAs2CDCaM4Dy2qnFpZVubfkcBdZg9Q
Izl9KEBDa+GKsDHI6wyyO+IH8Iwd4NPiP4/3xLPEbebYDwHQxNKkgEI06yEH/M/PFF6e6L91cyG5
IvREIjDSeYY0oc2Ig4NH6yJeg79wYd4dfYFnLtoeMMJdV1IbZxU/FwHAW20PogKTfpAyVr0yh6nd
4rbDraCJSIwCfyZUTOG2k+jhF7jKPD/vyDSKq5h6KGB4fotF44oof66I0RjRtg+PhLwPCQoqS0jM
8HNEbYk25l8Uc0SHFZK/PPgUz0f4GFyKd0pjlhYzynOS8Cb6qLfCK6DGCiIwWRM01xa0A8Hgvniz
RI+UPYnHQ54wMpBKBFLYCl9ZIJCUfeFwY6TKzFJauwDwAAhmaGznFtR+jDfjwqE5Kz1hLfWHnNDI
P3kKdi84K+b3TpWxrTxn/5F0Zt2pIlEU/kWsJaPwygzOUWPMi8sYLwgiiIz++v4qve7tdG4GBarq
jHvvU+grtWV2LuI9yxSad3U2SWHMDRK3kraUpFDXtid9RX1BHjbS6Z/ULjpjbY6/vbGqpM8/IXvP
eG0Hpsf2m3e/eFPbqRjsHD01FGGYfexPhl96FnxiImibz1TG4EGcodeoEsy4bwgT5Xz6/pJuohbu
kfV0PXUTcIcdzjUfPlNm0CrIqlTlT4qsejfxYmoxbG49GQXaOz9t2DinVAVKPmOp8srWKKUDdGKQ
A9WOe7iULaZI2Mw+6XOGzblUYl5TWg1r88Caizz7hcQxFQ/et7+i+XJPIk4QyfwECMKb2T/I009O
vd9LCXKXTZDT+CuACaotanxIL2noE2cXNL9BEsc3YAOIHdCZUs6GzEEsUQVlADjHKGI8JdrhZAqJ
Eg4FItVOMWGiDNvZK6YzaXUznRoYC6IQNeNng67mbPoKugpkNR+m5BfUzj91JJIQHW8Bb1FyziEr
tiX6zAbwbCN+XFKmBNB65Sydwopz9ZFKfLjN+B+Q7VcZWtf6TFuemPa1nIBLUZy8+Jhqi9djrli/
78JLxuWAHoa5amaK/PtObL05v+v5HWlpBZui22hqjk1cG74EUWhcUGLacCwnVHXvnCg4tRyNNI0p
5lUMtcZaxirZ1Z3R8vPXZKQx0Xts8YHknizzx4TqmgeMJXwOoqIOHTMbFkRrzLepx1jC/Q+7NtMY
ycUcp9am2HMaLu+tkVHWfSCpSdVOcfMmdcabr2khidN9RGI/UvTFiL3MKSijPY1qxCiSKolkLP+8
p1flNjrWw6dBW+oBZsi4U/4kz9NCwlkjOSqZ6p7osqRx8Z6Tukt3EBnPeHLzhRKSEbb1dsyYlcyL
DVqsUOphqFIZTsyd/Me7nrZ0ATMyXJ2AFCm8U7aS1rcbbJlk/jbnbJCpAg4eFCOjg2kT4XwnlMFm
WD2+Vys+zg0ZQ8Zg81EYswIFmioWdQSaWbLATbDtC86jQ70MtXso+lgx8zVDTpsig6ZFdJvEK4xz
LjrLZ8J+YXiKBV4Rg5GgDsFXYDw3MzY9NnJU9rkeYLBGvCi5Qr9ALod+GjG3hYowMLzFyfjmArGc
vANqY6YmtFnekJkE/djFBvF61Jpu+urG0DhIsKQG/EXD3ZxjKqm6s6bEMFwBPVjMCkMhJ4JDjtbT
QIPy6dGRU4k/kOykeoj+JRWBXlCERVu8EU/npkdUisv7jvp9SV2UDI8QE+0IKttsauqL3K0y00vk
ziKy/IkRF1pUI4woKpuVz2N7/FU6KM6StvBrw566pcUsRHT7nLGeBrjy0yvlXuCnq2dJKncYeDTB
MqgPOaPfEfshUlAAThCwsPMUFX0soNDN1UpZC0p9wJ2NNzjBFQURFPlCDjG9ZNKmt740ii9RDUx/
qcUk00X/1qIHk+Mz5Ic0XIf1KcQDjIU2JfAcjomf98u8jZg3rUvLieLUMMGN9Wl6czRWxTwds/vn
a5iNxaZB6HGbk9S3Cj4OIbvw/o1tvMtfWPi2XRbjLyeOc0XwHFAy19DG6lUPSsx7N1phI23bBCEr
r8kiYEJkXtktJKHCx2aAJMfZkMyS0KSiz7xCQaFTKFoPx1aPdIIUeg/yYryoj3gUfCMOvoH8/5z6
6jS6yU7JI/V0BEvYxehI0ywKFZSz4MGDD6GSQFGnWDFK/Y/FgXgV60RIPVo+wY4onx2zXgAfZwny
sqlgMLKSEoXhdC3K+DMaJpDzmCLgKj+EI6RpgK2CFxtowCNl/mOM04CInczJPNTGYQCHUU5hA3YN
xTQUjiYopu4HY3QIcX8x4BoaAKbPMcRisqAlGo/Pbl0zvwuoCTXhWVFGQ75myOme4NNstq/pit4x
k+POAGQmaJqNNMyABRAVQVAgtSR4IXRWRa7TG99STk4JMfuqvX/RAGDqI5MYN0UmigOok1H2bpiu
+kN3pu1I6T2jEySYE1VpEIwDPQ4ScyaFyjXdyNuxLj+e028Oam8EJs6yb1BidrAq2g/F0GzlEove
9+/XN21GuOQ0sLorknjEfDOcYBVyjEjPpgu98RmVSXsgS6neLDIxCQBT8vRqY01UR6pkHdMNETn2
kE3rQUErJAgxzKYlQ6PTIAqZhOTvTKQETDYkWvshRKFw8FfoG/YDnUN4ECAuy03p9qXOVASwdI/F
cJ/J2fV5X7VGNFUxkwgWUUmEC5zENQ1xnTNf7Oi+JXgsSWq9TguM7EMGUgS0o2SWzQgRkiEHc10i
Mbe4KprFitM8Z9N/FMdQGKyO4LspbtxR46vZJJU37XdgoiIq4OVHhbWiVL8iwEIog6OhvkScmAjN
xOk6KSimj8eHJdtseHTBRVC2KE8UmUALXouTX1+h1bXfFSi4m69T0ezcEZ6wyfzKUto/ibkEyp7Y
t6ag5D/RgTqxx7uMg/6LTktdHMA2l0E1nE/a1bj7he7pysaiN9Zmc0YMye9v0Jcdw0bLr1t7AI0/
Pgh2Q5CsVRGCa3oLLjdAamjlwKwJADSiw9mNGnJgIoc4yVZtt6YH9pA+0WDUyK1SQEpAr5iPK1c2
ir/5Rc9nmrFgrFu1oCjA8rXWJnvOs+8bM7I6asAL2nzY7Ue3qhNe8ydR8vhZflV0nMUQ29vq9CNF
hLFs/YZoVb79035oTxqrjhOnSp9lZTD7A3N5+8dAKeam7PNywbdqUBAMBoTTTQOyItBjvpGo8cSi
hffNIUZYKpspkCaoUlBpiAvyB+YXAKtrXZDMyFeFtU2mfV5WsCwIt8BvFusYG+1sT4KpZADvm7jJ
H/kKdo/gYit26cMGcuLaKcC2b+mK+nB4Xbi9yG8z3I/wArzhyY5P9vH8sJeCQ0Qkskyc/Ra60pF3
L1z5XAA+Bte+6zZsMAi4LvmxQBkwjA0tKUEQQ9ggdioHxgm839MsdvaO13je2tp4nhXMO6f2SAEA
uqLRRf+Shh3ssAGLR3+evL5BjguODvcO6tDmWonDAhOOeP6Fbs0RHLLq0axGSYiMdXY6xI7qlG6s
nyfzwXMATcIJM/yUZ4DhAKFI4MGrOGe4IP0O8COdV7QdzpAIHO7tTFfBPvM3C5cT8vm3Z115Y9qo
9u0r5gdi7/+XccAgFi7PncKMt8fS2ee7h/ycLfNqgh0HM86BGhaJnwhLEJ9wA2w65tEQVHwLbQ8u
XLwy0FBomzC4+VMDvCSKF9Ji/AFWjhANj9mLzzQkt39PFEx8yW+xJXjPkhu7e1vAKuLx1Dy2MWrX
Jaoe5F2wz2oHkttWhnGi2DF9UwdBiwzMQuIEW5AF4obOSAnYLaRoxZ3M+Zl7OIEI5kJffkaDx6Q4
ew+nBXQo00zZH32kQpJRHbaa2HlQ6GaO7Invqd4SO7VzHij1aD5IW2CGS77lUUAQ7zGNZY+vwY/n
MaQAZYsj4AkPisuOmP4rDSt7XnkMPwDuLWFJSKQiCcDMA4Z6DcZLLLPAq1I25950VqpEXItqMifI
2e+3XLvF1MJg73BB7EOfnUuLlZu+h4DAdUfcesyKMj5ll4agBaRNPm9maFU4QD8dqlM2m4n3I1fl
fZjwGiBYTP3ohcQHAS2rRYObxm2z248vd1IIcCO42OpscP+FO6FCB0Nnpv12hzL4jr6/JXv1g1C8
qznf+H4PRKb7s1vxOQbR3n2AfOPUju4A/rjkECo8bKY0e4L5qEO0rOzl/LBeX9ZGVDhMibVN9+Qm
Nr/Gf4RU7nVuG+7TZWaYTaBtP3l2JJ58ZfRBQjtH8eXWPbxjKh0O2PxN500DzjOHzIZ8ZD842tv5
GfA0RSswze7EgS/kMnvLHtzV4A7u1J44DOZBKWl0Wk/TbTrNq86n6+y9vJqP8OYdld8FO4wiIwp8
VNgoE1DKg+BlB5+oFCS/94/XDm3HdbuWuQCmrEPGCFsmx9liVLvdOwyyfAJWeAidlRsRoNcDTTgw
NZfB9g5khYnMZHVQcm/qvfTZ5xmZgI3ccGN/8ET2p0h1b3YU4eK4/NL2JZuHbNksAA6T/0aPuTse
0uJ8PrjiDt+uxYoMf/f6DT/AHuYWv6H6qm/Go1dHjFtm+pdlP5d1VPKqgA/5T7wqw+G8UzC4VdTN
n+wYX3xZ4T7ebh3x2vwgKACHuoTLZTtIuLA2B9PmOQsG3MTd71lr1ri2ZQcrfaa2DWQbigDWGw6Q
6qQfzIfkiycbhAQ/hIcSht2fUsGDQOfzw97gnRU/DXNYYwzOA5cQT/9Z8dubUqHDlmr+K6qlZRvh
JHYVoPQeQ93PkWhcP9KgP7Q/0zVrdYC9XIHdAoXNwEHv+fa1Nnj/e7WOTu9xWzjrymb3cOk313Lh
+v0DnV/AC6Gq+mltWhTIW7u/KJFyJDHyUnd95F6xhw1F2uFafaP8RrGaQS5r2blQv1loOCSHNLwU
miiIo+uGi7q/wZBjWpKYCZCDhmBMvUmNWGJ4eM5P6v6AYnH6YIQLsnhtOjAnIHBpJ5tEFu64yGep
kzpU05z1lbWsfBgTzsv5gS7p5Kw628JeY3fPYPMUe8+IZDTDYjhKdu5cmP5rrzv78IDxOsNuLZFP
B4AiiM3Cm+I0cL64PSy+wuPPPEi0OD3nDLcTfyU7+C/arfhKKaBN44jlpMgXYHg8eT8/QEPOnBnB
n/1wAeBwSVybXaMZiByLV/uNTwfd0wJquTH1GY4VN+78S7lIhAM3DxZ9C59X7BwwQwE8mDhNQF8K
b+Lu6Ws7XZxEwUUYz5ff2R+JvSsYNmh/rJ726pt2Mnvze5WIm6y8+XnPq3XBPsSRL/fQex1ovMvO
WcbUSNz5Gatz9O520Pqr1S76jqKFD+p7nT7yfVJpDCSFrCcv9MX7o6UqS7zY+AbW3e0hJ1NRTzRt
S9UDA5fYg+37X7POH53Obai0g+32axfYp9869d89f4ov6tiPl0cVXbd/O3fBj4Pf/np6LQ9It5WF
sEz8y559oWXrAGyzhdUhKbT5ObfXGdCKNl3OcrpU1vwbEfNqasuX1pvaLRaKS3vaCyTLIwo+Th6t
wFxj8LF+tM5sE8KE4jfcsh3tVJ95ycvXpxEbMTPgUZrwJ57ijeepL7vNii21Wn1/74T99nm6P4Ta
f38G+yN42GcI1SKAEOHAFu/swtIWznaMnKUUG34sjjUUHDbKGaF+t/Nkzrf98/DZrMnUHpfjsg8M
trw+V0FY2rB2YTuKFXbGFS5npWzfAaPtVy08tTW1rjl4Bb5t7SHvYnLn7434h7J9+XJg7YeNHBBS
Ur1hAuMmkOPj3JvbOldq8wl8R4/79450AGwEWSFviKfh3ZfH41EKRES5jF8RECo457J3/1gu//z+
Eg+usdsHjxebLgy/30HsImyTgpFzAmjcfs31xfOCpsYXkAqOteZeSAe01OkhRBr2YXC4QPt1QdNo
pX6bIjYR6ptDANWWsq3xGRzY7I4N+NyuwvQH+uOSR5x4H9fL3LsCH0YRI5wuJS962zvwZPZusBGf
CiSPEZyL4AOzNR/9+fBzw+2dArrH6fIZ5LG/Ex4U5UcwJ/bu4X7/FGzUsFgasRkLV9f+OwWlXdoL
GuZko9jr94bKB6U7BQ8/2LtZ45cevCi3WzihvOqdbE5pXqgsxwpHOCSNnOv256duz1ALhY4el95G
+KQFe9D//v5m9E44wWPcwhVjau0PjKJTOAEL6R4Olye0noBIhDbs1/oQBOTtrK/p2teImn34jLs1
/R/nx5qtpuG4jCSbT1X3Z4go3Tmr00YLOvfrS9kU9tfX17dGrPARXAJpL9SnDdsbv+a8n74w7Ov1
Fl3E8qwftR2wPsrqUHmds9bcdeccLl1sB3d7frmxlgdlS1PNvc3nwYHT5aFT4R2aeL2e8+u2HATB
5ebMX2xVLvhyePlEcuK6GRpvE3PfXBCFnjkjHiVklBdCYDhGzjHeKgRzHQ3K1N5sMZeoPnjbuHJc
FAr2Tu5vsE1HD0S9zQYUMH2sMtH8XoUrm6yfcwDsGazBjbm9f6Zn5TL8My85JCHzK/mFmzgUW1oA
ZeHANNO+qs/Jl7RAnW2OeLhfe5TcV7TYiaxALTgiqroOf0YLjhl/bvZqsZphunyE7O0vf7HyI9tf
z+fs3oGkhdDqC6RgNA+unT1dTh2bajLhFoMzIWNJi/vnk7jiz83dWkCggB59BniPiaslnkW7kPQT
yb2NrtvaKolOoe49+M9wBTOWeciO5KHk4YJAJfplnFwMsSxGbTY6zfLLQKYOzIiqhyng1HzUgSUB
WPoT+yCPR6ftal1BzQoGBDFD4dcEAbe1eGrWZrqxNjlgaOqaMXgKcACbQfYbepb17A6YZSrwKC3u
CQzVvx4WE7tHhkljq7/JAWFAUOOUo+FIILFQAfJ0x4E+Q5QMK8A6zeAzN1LhCR6UD32dLUQD9zWT
190xZaIq9cZQrr0ptngEeOU86X9WB52yB7uPkYTPb/lxPjHYG+ihdAQrB3WY1iJ1MxSl8X4TJPcy
9gjdBBQyoWEBeKAzS7uQL6K365M5Lsia/Pj+oZAPxCiWAK9YC0uGMjS5E5nYolqIGYQ0Y9G7qAKa
dGvRiDWXU3cK+ziNrfX4Qy/19TP9Rdj74wUxhPwi0jaTfzWCCQikSf7jgQMkwB1hTQ4Ks31gYjQJ
0QZUDPWQUGaZoiXwWU4EEg1SBjWCKlY0wuVu3eQ3tq7w6DRsAFG8B49K7/1O+zP7rYaIv0ZquTLj
KYBnVA8mS1J/ycdryaRHVcNbMP1ycJiZF5VCD/aJAkTj9ibKBsWn0mynYAAyZguVyo8+ULejgJGW
P8n4z0CUp1t1Cap7tDDe9uu+16nCPSHzm66RBtQkMmbDNZBPQRXC+A7ywifcSyRQrpGS7RULWcLI
QKYAWdUTapWikk1rkYo6MGH6IH1LGttsqZRTAk/uC3B94AcLPZzcKNO75dN9MkD6mLRRk0agnVNG
jV+pdVInR+dCSmOFbJ1pBh7kJA10FlWtoNJM0aXsRQEypdROvcAwKAOfQCHSvQDcDeP7+1bs4DeN
O6R3GIoKQ7mlvhrwig2c3nvhAa5vT4EA2/wJK9xKUCyOOnFuhMYcUfjKoNL+IBiw58rKy4Aw0Kin
LgmHlFKr+i9Zcxqrf2gew7ut3sKwQA2u/41fFv2yT7L6WQlN/L4vDiVog2Qr31BAee9k2g1ABrRi
UQGfrxBcr/dq+bYzcz5MCO/J6LIZk5W8x+2XrhDADgDjD32ZMhblGbP9B4lJtvOa2vLja9DABUQc
2iSiLXN6oTXHTE/GcFP917Y0f6RyTqcRyO6oMx5+Zq2BcIiu9UEH6sQNdc8990STo6rOFtoHw2IL
3IWipqiM01YGbddDEXL09YzGWt2uJIrflcdLAYiiOQzPgJonzdwfVhi6V0ZRK0PufT+hBW4xUu/k
itY0ZC9i8TG2urBINWTR82Kh0JLQV60pe+iy5xcaAnWOid6m+ZoC9VO8kDvRF8whgr+2A0fL00l5
xKWBTdIipniwl9gvdJ45YLQL2nz3TraU109qqPLDdInYxJTpgur67kJd+ngMuxE9GDBqPOYuJzQN
ifJJnhZUienQQ7To9jf28eNJ8L1HgRBVrvyS9iHzYXh52qU0Z3hsyeqU7wAFpcF9Q2fgadEqQv80
oIfPd3PLB63CINm/7v59QSe4B7NLHbFd02RqEM7Q6u3p/aFrboqYXhJKR9aOnYZGA4mIe9tW/fFJ
7Ljgou4gaQqfCUS8JeYiJcMBDUEfEOzO8Gtlnwl7uVmeAAK81S34R+2+oNcASKeY/GC1aEnDuRo+
uTnuGuX38oOifhqMA5OZ4B5la4sRyFyrhqSpsq/RVaFPkQZW3XoMmbjnSyU95hb6z6anZzO4oWry
m2QrityIr7MjWPMJPcWByZ5JfCKJPzDWAwiV1v2j0q+iwUOewyOUPizZPwHGoXgHDLRgliAzimiF
PZRZTrKqrZ73DXsp9aZrkFXaWTzNxqXNB3h6ll17aVbRXgzrDnSRxuSKDzob1hDzOLAZYpIS/UcW
M5gIok9ExR/Idb4D+kAf9r6ReojfyXWQrsmKTVtnn3Q1wG8FdPEAlhSs4ZVLA9SAwr92trjVDgH8
RF+BlsVfAHhlvXrU/44lIZq5KR9fifzBrUPrPInlovd60oHhflBlpg8HExaWWKptpxHv9AROpkaW
ukWpgsY/k/eOFvRJZNTwODRtApY6zoL2QK9hPMgj0LJHcKvQjE+4MDGBJWLZWrCYNJelcCJ73OOA
fTvlC1PeM1aYn3kPx5d27iZfZcsgG9AyUYd14nDy2EDnsQsVVF9CBohgZMng8hl3LN9/EMzoQF+9
Hx8C/BygqlR1G/ZoqnaCQdwmwIlWf/0NLPHk8FiwNLwYEB2Ue59AWLvHh7EE0s1S0+Whbwoyl9sS
p5BTDA2pW8MnAFcCtwBAp2bt2LUjgzuU2ZPHfxMDuUDA6sduo3L4J4jJMrBLaJ3THKPShwcFfCp0
CXs6pYi+Yqu+xU7ONspHq+yBuEjyTE7iIYmrfgP2jHCZqaNbTAOXyIMXkPbJQeMhQD/EAPyRhngG
4KehGgi7w+HAfV7pi47s9gf23iVaqWIZewwMvFjQ0e/LkP4yTw+4Fk5amdGjp1kPHoR5Wjk+iEWg
iczhx8oCqMepVzqtK4Ig92UsRIeaAUI09FCcFtvLxNDRtIbGDfhU8PoExAjDm5W0/sUSAVctJ8Cj
mpl+bOmPcYahu865CIAiTPnCXiQG1+ImT+80QUNQIJU6imMgQPQFD4vDRchyeoClcGtaQERuU48A
ZPI8AJRmAAftOawVxQoyXfqUGSShmI/gB7IxbrXofkI/iKQP2CpFQylkNB4Ifhq5PI7OnFcLut01
XVYu1AKnEd2r+Y1BNlSoaNWhq05+dAW0CqkgpYeOVDSUHGbX9BEnnz35Jowtw4ZJztMYogATMyDr
jYwIZAhbCOAI2CjWnn0CxuqRxnge2NM8OpBOWCMBuYKyTn0GcKvucmHMdgTAzvwAEGG9SPqsSLhu
F7a11HmCygo8nGfMOZ7zgyCTmVSNzofs58UXZ6OlS4QvI+Skec+9PMTgLyAjDE53eQHD9Hk+BB6Q
uQFjgOKo0DAH9fTCgwgmM/PugVrTu0fLzCUWqZmn9kT2azZWMbER2DeZYuwfCJntJoFLAcXcLnGq
nJSMVjpwJi5SYyjejPfGtTT5rKMjBTWEiobi9eOcZuc9n2EcuF9wWIrxzeqP2QqIA+YoY9gOi0qA
WcL1iJR2CVOgLRYyFXsqGqAczDkhGbgqQIN3xE2A9wgMkkarl+J3uxJdZhA9SGLwsYrpPVYmzdCY
1Xik/xgQB6sKYAI2CjfFUzdBTPKOVUrrhkH3f5clvAvLyTYBm9yLvWlD3uLBsnrP6o+mimY+bV66
3tyr5b8LVEI9bp0DQf+Sw9L8PfwnKCguHiSH/Dd6C+B/yny5bAxOCPoTpbRLjiYPnRFawBikngFm
NATJBpBqBhVWI5gA5Z2YZwpaNlvwfPkBHDv4JKKuKb1RAek2KQx+l1sg1BzuckuHdnoltVJ6HzoZ
VhZa2/gK4LEBnN3Du36Sfw/QlaCD0hASMeWSiIpPTPwPVwwIn8YXboWiqGnfX3v4vHACEXSGbonJ
k9YlaA3q3WAE/2QZ+Cn6F/mlVxyeVbFiZ0wpeWBJL1MxqJDHN3svXr9vqrHw0+KM+oqEZppHFMTU
BMFxcYF53kkLn5G1GH+ZNBYjK0FngssgPySoAg0PJhcuJKOHqZBjtuenxXSeEYoKMAzAPnDfHEh2
KMkFN27oEUS1vvdHKhOE971nVR+qcVDEQCo3UQn1hZYnzW2MtOCqkO7mgX7l7VjbwSRwDyGyGDVI
Y5d9yTuAIyAoJKaFxYgmAu3tF3Ulrg0XQ5YrzQYNCDezRAVL88TkwdtVTWPcTq7fGeVBbw9yDNLZ
fIR/aOoRvLuxZ8gw3ZjDTQ9hITbG9s4wzL/VY/BpWdO6QzkH4j1lz5fQHkMigV4xOCQWTDfQHyHo
hTn8N0SjRsqOAhLKPkzpFd23cUcHHZQ5u/h1EqPj2ItFHWDkIOWxfpwxoBjg+0bwKtwglq2ak6rB
YUnwI6pfWTRAganxZv0vt5dvWcRWn08os7Y24hZMwODOBVMdqUAkEiJmfonh8gnKpkIHgbgN7wUm
V6TzQ8jlIBau/GX9b/p09yA/+XAIcoROzVh5xmx+xB5AfGSbUo+657mswjcMpCqEOCUoloqvUJpj
FxLfqT5vTQ+/uoW8QHcLeUPYnDDFoa4mT8F8h1dOqKVMY6jnpoWhQL6DiUeQafWSJoBsw1SEnQWo
FnL47fdZB+yO/AsFBIiuNNhQhHPEfmVfV4DDbBkyJ6eAp2q4teHCFqZlPE38akLpr/1bJKQL+EEI
UQpsJbDLaqjjdwjHKXQgLnHh4PJ+pBTKAb9pjRsEZCGhU7aRxVwafktgv4wFbmxsl6xGrkecFMJ3
43UgO03MeJqGMFHRXgYmRXiDkrdQpYV0zcHmCXKvxYVVA0D6x79vFsCYOCU8tve4k+EtoOhhzSF/
ZipGy2nGDdBK9i1R1aAvTcw0GSjPGG4GjF7KNEiLkBngw5gH94xx2ywqkBF+hWyQVBBn0hWtw6XB
heLXsBfE9W9iIz//Euw3F0yTUE0po576LJkCAEBnCnUQ3yyY5N2e3SUAAxO30M9bFX+0aI0AqGwW
9gp6TsA0LEaPw1EtnX9YGGlNMAbb6Gl84zvwNXAyBdkU8LCvAEMTCLqQx8GewibAiIWZS7e43KH3
9LefIYsCepzh2fElIJ6A+cGaRg4BEg10Xh7c86hakKmRqASsjbgVbDPEqNi8YBcoR5GCN+qG09n+
mrPbFgWgnkX44xDBXiHeS29h9g5EkEjSTyg6EWTuW78EnGP8/O+BucDbyYfMixoMigzYaYT6gSXS
QAQg1lGHnThITKL1SInGVBGI2R+p3ISn3ePntEPQ3zOjK805Lwnar3r0Hr073p276fS0AUfnZXG4
XRmQjuy+U2de/asLLwOwOno5vZtVMactBkmGPwQyX/nULfgmgJgvg4oSheSCvsZd/LvzXzEG26/n
yBNvmKdOrYXCGWU1/gIvAxo73fKbwyX5bC7T+XtNLvQOGExJWoXHoCnIVK7OaZMZ1czq7YGFqQbX
Stl8oonWpSioeIgO6b1bm8iZ+PLUDyZf09SRs6iZupQ9KSDEBnIJRIlTiGKUNw3FTygzbfUDEODw
QZtDpuN59yEr04w4fWbc28M1PvulIT43Pu/H/gOwHBaVbiuzu+k06ucns4Rev0B7ELFBR6GoRAmF
vWKYNosNVJn143hCjETViGq/z/nwSbvZjNhFOYkIduG20pJIKEMINDwAojEmyBQxFXEsZh77wZE6
EH0BzO4C9S/4u2+AXhozwgxQzHcAcaBqoRoRezBYmkHJMdaTPIKBxLjY0giw8rwQ8eJJjN6TjlgU
RHAwaIIzP13hxeXFBFePM6pCwH8cajxUwb6DBI5dHiCgMmXcu5nfwIDQeeV0T7BmgAroJrbIu2ME
PAjzTIlPHrviwn5VlA8JFzEukJkzJaYv7p7odFjewJQQ9gghSumwyhji6f1TOFf2uin0djh+KsDS
t1CfARpKCIevrxzoEwgYMIL0NPySZRj3Td7MiPgIsqeMKyE0pVN5csAZEt6Tv1Aru6l4gfjOJCJy
qsq1suBdohGurSiTVFRywD+1DKPAr8Lq/iAZIPQHKEm5YZywuRTZH0AaCjhnV7jAdyX0rHR0Y5qZ
WcWkJ6wPy0amQ1j4RgIBcjiznPDf447Vw3rIaSqYe3h+nNr0CjgMM4GxAvQKN45YGJeEG3pDxGBQ
HDVCTGeyZVQXTgrifD2I2YwkCaN25pWJ6Qj1Tloo5H8BSlL6xqtAnx+Hf70Y933JhghtqbKdGVTG
kLXACP4x/hktzzxIfMj471ZF7EqT7TsGQOvYhGYzE2E7Mgog4G9/6G088CILh/tn2ftERa35zXbh
NxGCwOQ8boyc9HozRryi5PwMRFbCoZVMEGKvypf8Il/RNkBm/Fl79dNni5XGHpRknhBEOwbK5ImQ
JecQIBfl1EyZEw7miEeh+qmedYu0nfmvqOIy+cVFlZBzZTQhIguYOH4L2BxTRbtP/YkAuTciKAmW
E59V+M1tMRQH+U1gJzQL4QK8rPD+INoI1YeHbCJTRUzFnlYzcKtaEyYQNgsYlhPyw+N96vPIcEH4
f4HfLSOpjxCj6pN51xPeQX/guDEyl60I106PoPo9wZsyqlJy+Ei+QISEV9iQM4qvWj5VPnDLd6Ir
EhJ+nI9kdBAQCfyU4otkmMCfoJHCKNDf5D0Hd55gZthtnDeE1zgKlK5B7LGq6S2eJhEJFj6c83m7
EI0yUJ3VZQa7A8CxrSzhPPIqIvh/AghW9IjgRfwsECrJRbAdLRLCLHQh0Ba5G0u2HqaKrxR4kMrX
gDiK0DREF+IxhE0tJsARLxIzsGUV78ngsOH6TOZWH+K9qb+zU4mxrJScwHsxkZj5qcQwV7mYoo/B
JrFbpqK/Y4wQckVNtzIsf/IW5+QNtpOBu2TBVB/UUVSwiIdBe1OGBY3IJ3xX+H8E4Zjmk3tdGupU
zeCxBITgBMhCk4TZcY0YZMAN6fxGFfGM2LEsEsxDVEpSdYYYVAOXpEljcUApC3EnAOTpz65G5YeL
x+ZwfES8SEyBHyb6Rz+K3ro4jRGhFg+TOAUUOlaXGwesL7japGrqTKO2OQDjEKprPGOeEgX3cfzk
JPJJpc64SHIqkgpelpciYCdj4YLF06WK286wF9huHgjbjUCupRg4RDKAc9gfPivJqoh4IP8l9BSE
FQgmfNIKIGWJipAgDrnNHZGL7+7uIauWMcJTDcBxg2NEqJ/IYNJEBHQlhAkUsAf8rodh7l8Be79W
g+KX6SfjdpJ65AntL5EmQQx3zPuCzJP+ZicxdA0EpRkDItUZ78vm4bxiC0yhDkhcjkjbE/YRqDjm
8igBetZaQQDkK4SnlnO7oWvK02EKG3B/qj9er3toIg+Sl7VzJKLX/Z8tSGklR+w2qQzgd4xvnzqe
Nf16Pzx9EmopJ9QlkpOUAK0Z1KifR/51O0UcZBW0FjpyWACUtBn4Pp2BFcFI3AsYFFyjkwMOKUTL
Qsoi2qbj6PcmSuEE24sXXh/pUr4I+swkngr5Xa5OSUHn8a6kTlxorjktAE7yXlWMNMMGEb9xYxnI
tPpXfnBakDwNNAXzxfd5DrTdBnS1NUK7iMiFKffcO9eEohQXzWNRVSRZqI5uCkaSghAG54BOKXGK
SmdF9+RJiBQNqq1EO9IjKDVnbGPeiIiIXhU3xAul4DVoaKCJXkJR43q8mxVad5yn0NgxstbW5ej8
Nl0tDQaaAAjtWeQ9gfX2CKmKtZBGffmKImYvPB6uvmcjsQdJMoliWdS7unioQf0QUmWEtEh8I7vT
DB46irj8keGNyNI8P6wrX+tVD6tOjkDCqA8RUTNoo7kFy/SCiDneHZU89P66QYT5Kc1K+Ji1k4D3
JKAjQ9VDHAQ5kVzNuLP+V2bSL2FEucbIT4T6u01Ii2Q50fNLQ/IPn9O/5/qVoWaJ8AYoz5szeBwE
8gTiFB008xvjm/tEyCYWAeV3tpmme8hbs5RvOFidc5cj4RYmYdJBIbUNiTaSC7z4BAuc/G0E9MV+
o2vyLtaUQ9L3hgPHdXKYyN0MQuu3Dxry1HjotVNyuOLe8gtHkCsn/gOlWjFEBAoHb60kcDWETqZI
CJqw/+UB62DnJi5LV7xc7pD5F+CBqWHHty8i+btAd7cg8Xza5ch/3mEeIKTGcM4rqQiXebfEs8Kf
UZBha03m9MFFGnp5ru7JSuwxJOF5ZwXZXcdIqdb5PDvOTtb4FEn6Jny+3IcccnJJV6ZoMtEvZ2x8
GdSND60NmFVmunRhRytgpehfYlEmqTjUpzZ+7Z47tiLfoKpUs5XUmP1PIMxyVqbLRh1Tr35TQfgL
jckBLG4Yc+Dp5xOyWoPb3BwTLeiH18hRCjO5nRtAkZ7wVn+LSw8Py7RvCDxTLLaGkLCBPWNM3Alc
Zzp5JFfgUkeHWeyj6sJg4J9YLyoIGhUsKv2w/87DNwGEuCVUuhpfejDUHWdZ0JyZT5rdCI8GNBMK
2KWH1h+nmqXAugClnaTwqfzMcivO2M0VhZE2Fk9ODZ6qKzZy6bGjWXTOHpWTEyAjySO6wLaxt0D1
YyCaNxYkYMAAmk5AsKnhj/t74qtKoJnhFMnMAQJbWHN4da9R49f0hk5vjOG2/uWY7gZ81HBjPACz
HAOaeFYZ4BdYBbYISR8VFOKr15/V5VSg+cVJlrkiCXu1bkB2PKAJkdyTT/G0SEKZzIv9Glj8IuQe
qcQ8eby4JybR0H9IxEib/pc4PQWFBnKeTsgt6NSA6Q5YWfYEh4wHUPcfAJ4Mtp1gPrqTZJ2Obg06
mEukNsPUhSBt9tgBKmc4SHJoygXMwQCyh3ehxYtYjYhFRGmREhCyH4ZLkosKFlxUboy3RlD6P6Lu
a6mRbdkC6BcpQt68AnJlZBE0vCigm62S9/br71ichxvnRDe7cVXLpJk5cyY3YBoMQTTfO+9chCgw
k1tY9KI6OlJ2+Xn3+0ScxWz+Mm20KYMV163KVzBeiJF6cdQI5m3rblsRSJj/Ij2t1NWemWMZ+Djr
D/pmnl4KtL4NDKLZsSbK1gybQPY0j8RFRtPB3ES6AXPLukHKawR68luqDPnhubp+vtXD2p/2z5yL
yRvThlELVpd3ZIswFGAUdOAEyBS8XBQ395D8741kRKV5x3mmB1ab/14/W35e01QlVfFEMfuobaa8
oPnreIZnBr/RnKv7x1OHR6cad6w2XV8W3ykv5seFjUrGy//+dErnZipVnkTTtvh8CJqrFTej1CrX
lMb0UOlOILhtcA+ULf8iXRGI8P9CjNLE14fwvhSWiCL5rut1PEue7iZfEL5dJEBhbHN5CQE/qV8H
iN6HfHPbDUiG+T71p40rdO5YdQCgJTH473Hr+rknnH2zig5NCWG+Er7A+SMBwnL6OTDM2pdQxkF1
kJkc+fXxVZhffbSW1aZLzPHtVl2+S7ezJXEsHB5H7IbsT/BpENYvohi5g4zOQhOe0DIrtcS2ghuq
aY9ULHbJuofDVwirBI/7VpFI0FUqZxTrsdJdlOK5uG3XKRVjbYfeS2wsRCvIwPR+Seh4HBtteQr1
2PJr9dmKNR6t4ynEK6yL7GW6brmH67+HkfEY7uviETkTRdM9fsQ8AgWRGHxoH+nuhnqzJlp4ZEI+
Xq2acDBINNLvo20Tq9W2wZc1cPTLfvYpf3dbBRxW2STFSmVck9r7tt80qWruOR+Xvd6r+pefYZhe
cKpKqeJgk64hYPePcp4T9YfGyyMVt7hf4AxxorzAjRQQk8kT7zZ2CSRT0WFndlb/GB/yfwL8duvk
q209eTBB2JsSQf6mMTZswWloNy+7hALXsrWdJfXyl0qQaNxGIGsdJfv2SngPo1SPhvAH9oJ+7Gvn
ILklVCJzViZEG1+/rf+iRvqh5ZMW5FgxU2Z+U+KpYbe0AbXCdRUNYO4mqmQ/B4IuKlbEJpJ9Iiz0
NuRpG3StiGAFMFVPcj2MkaM9Ak5FWAcy3odw7qp+TVZJva7SO8qgpWH0iCtwjtiDyJaAIhm840lZ
U87mQEAaCR5fAsaiXKbIJPU/U5H4tB9yKTcfNYuAMkJENa0VY2vK9DEeUjaY3XTRsjt4anJd6p8y
4EWrso1nA1Zt/tcwSBlnJQAMziHYRl8x2N8eGddJQFGYPz833Y3C/vneykRKv5gfmfDcsgt7NJCg
sW6uM0IW+e4yLaj1K8SnAEEJ8fGfHxLww9q7qzc3DHRHaQGt6Qm41ApcsY0he5pwOuLSQa7diM68
dAC4ln92w6qme2KhMWnybrFVaeuAf240ZS9k2asvYrrwhW4yKEpqxXPWO0yKIhTQWXPaJtpiwmGs
tuFbvgagSa8/98LF36VJNTPuGdowoP1XeTJYJrfGRuj00SeRQVHD24striFtWnTmRt/cW6Wh9t9E
wDb/Y7XKMROwJJV/S5W8avdo1WEEqTEZMPplQA7EU5NACJISISGP6bLykT5gaOE3ElJnXNek4o4s
znbhb5l3FmQfGxjq9lW/HGiForRIOGUMgtzih98qUAoJyGFglqSaB2yZh16xei/2mvRSKC3JYpW5
rk9HDRybVkGAlG+yj4zpuRLCnWqWCDort6cSFwg5a8A52z4lgJ7e34rliaLG5vZhAWXRsPHST70z
1cPz1YicyiB6UOkyVrdlmzW+V7rVdy37CnmKUQoeLIgoiXOs183/lTna/lWpXftykSBWIcOfdWtZ
EMR1Y8hFijpEg2vwP4X5ytDxWl8VvsQ5DBog3FeJRvd4ggpI1aZbE+SrgelUodRxTq3KT56yBvBc
4/nfQyRMlL2sb63SF1hHaOtYO/UIrRlmqKwwYQFYSRENH+Fs4EhzjZe2G23wQo8iQeOrdO+Yvky8
k+ncBfKSJXXzXMlGqcUjmNzyqs0jFF5uIVY6/jNOl5tVGii2+WLuP2TGwlWpBYWcy3OwvfVRedp2
2t1Jh4P1LEYP2Sq29C5YW2bXeWU0HASqq8RKNFH6QvhTtRVId4+mF7lUWwW5mMmtJp88mvyz3+99
6iA4qMCq7coL4o/TtvTF0KattPnw4m5uZ+1C9nzQKbR6zqVHXEaVK31FuKnll0sE3I74VvqfjiUE
KeAXWZA5Fi5bSD4wA53bKRH7NFxqsqd+rdheaWfd6HChokt370aaXmVCUIxGzFhUaSa+iDPvp1cr
tz83641OLlrKPUrimZNUdBdCm2ISiq6dTa/agOA/WyTiIx6yqPnGb/ZQSsG7oUk9Mi0JgRTPlxS6
YrPa4R93J1e43VleBb/IkAy2S4BcdHYplpxCgidb8jWWpFTBaehmJjAUX64UbVbwh6fNm3qZfP84
CJmFKJAI999JddoGlMLZTi0vXthRQtHE/2ywlFh9/bSdLNMprmUgRAsaQIlSNLeEM1IOVO0+515E
KwFPubuNouW2fXX0hLMOT0kxlmeehrDBckI+xSx24LSKwTHbvio/UJr1B5VBcX2Ha+tOWc1lvsWg
zKtNudah/rJff8o0QRcbeTMPr4iX/35kMILIYVAPZ9sUbS9ZajJLbY/zvcnrAg9Bo1rQ8u+lLeAx
rqWYzMbLt5lJa0/zrwbUoLtgsKj7oLV8M6jVaspZAONUCZCN4MXuB2lGPIwH3FoREZAIRXNxzKPo
KwZ+7vXzgduhbAdD68wOzz2befvprG2voYFYyGl2rBFPwTNohe77NzUphuSkHIjpwHiEQXC6PCE/
DN/gUjCKR3JHPDUqvAnG5FDhvxy7y5s/FiPt2Ux4cteM+LYY1f+uX/GJV73FscU0r1pZb2uCUf+W
T7dmDK0TpsFp271tOstJo9eudkvGEG32z7t8/54cTRuJ/XCjtE6r7vk0FPuF59iw+xhQUbVjvfOK
og9V064yMQR9X+HdwjgPnamNZyrlLvhobrwatCYrpAe3+jU4hg8+UNMlvbrIZ2aDc+LFegt5FFI2
4qsOXN0uZyz1vCKPpsuO4GbR0TVZ6LBaRYNXspdFrzb8+PXTuTQ3dOtZiUbk0+rnPfn/zXeu5IvG
ndRe5oPgcBEZirDqzppsbp8ZPQTt5rANyz/nrvMPPQmehRaYhuOhM51PsBkfb+EKhXsn13TfZX1V
z1L2mOzxJ7h7dm2XldRaEsXeZuRHvTKJ1fNz+c+BlNfJYltXHdHvi/56uB8u+oV4H0ZHvYXH8ktF
irueFHCrvy6DEXTI9xqOUQyzkweI7F+GlphQhXW1SBc/FfQkutd6XKqdLK52uBJjdKBmvWyU9erj
fL80yvUC5S7dvRUeGmot3JB03ffeaO1iIuzA065tzVvb9KCBRqC0qrEAzXze4S6iYF56eXw+UhEG
NtoipZ/nqDzv4RKKsmmRoib/1H50r18L6tiv2WDea4yv+fZa85YKa0RRNNlq4LpWolL3hlb6Ud1G
lKzm90AjDqSVSe3jvO0ozdwifKvpNMYgqo4ovaVF3LWfam9Pw3dMQcQg13Q3ofZIQ039e9mfAfl/
FHsQnFbDfLwaXm5dFnS5bNU7aiSwagIlTKZRkBNkueiWBZ0B46qKx7ZU7dc3N36C6jr1mbxvQndp
adbjUN8uQ/bu3oX52eUtKDWrvVT7dINWvWu3sU+28i447CzWgZWLph1GcJAHsHd2qtFpuXv/szJJ
pd4RqFUdqeWrYwlVeZvKaXqLXbx8rY8ltIuQ8DcG2aVbGMx6j+TauzJCUrFhOV3HtQFpw3g2pqlT
GhzjbEh1wtsb9BX2CU3+ZuIVjAi8g2ieaBcZNSppfYAl2MHMSGtDsaFx6tjA96AYzIubUBSGEebC
X9FsXB5lSb5u42a98ui00E6R65T627d5zxOMpiNLTCrnVk8C93nZrH2wxzjTVNYHs7Fws1/vnWtP
lUFGV05m4W3nfQzo4fbrljw46P75/nSNzlG58ZJLvCBwWmn6dd1b927JbrDunNPZ544G43g7fCTb
3k6Uu3+uIx1H54JSm0LlM7ms4ZxKE2Xg31FW5XS5jSr/5tvoeohn8z5poqBTPZpmLTrW68dL/hif
LkEVDZ3PCOv0rOKLOGFaHG3mX+YHKlQ2pPr7mf9GqENYnPbqPWXcc9xpDKrnXuHcz6/Th5LRJlVC
lYzNtPmB81AtlfVQ1ZnyHxo2jiKL0T+lhzQYd3pc6Ikc9XYs69zXw0BzlzIqxgqAvAxBgaxr8u9f
hTB+bq9A31EjKlbbfsu2HmGyoFj2N0NcsWqH7ATT0pHQl2NnlxRTNdSYqt9EqCuBYENmjGZhYeKY
HyDDSMJRyDy3XdNplv3l+Lrt+lQxntfaLLbCI3KWuQfsHdRYtTPajusyIWlbpOCDeKPIc1jFh1LI
CJk90d93RldC4bpOeRLN1APoj9p3CLwQOUk5eYXjw33oi3mBulcFMMgoVfwgE6qLqpGCOn8abKC3
xryrqWS3Krz1rtXOum8lDCuYaF1IVdtZnt8fce9eUs5O4d1w9Wpn5hqUv4tEKaWVClqkwTH68oiU
3Oa+6c0DI+2z+F0M9a2T254PtVfTBoeroXXfjquxFHrZxwJQvEfg3iU6J0oxUtG6jw2Ur0WCZ3E5
z3WsR6g2x/EzG0QgMghIllkPTxzvW8e+RMJ2sLdWjrUIdzFHizL4OmwZRL1hOdAGRQoyG+bboMFg
utVIGsMc4gdsu8WJyAjAqSfHR6FKVXhOc/KSQn0282jfXyINvPOoF4o6xJHy6JWdrQvnjcDwfe/3
Tc2t+K58JN9XBAhrUfNizt7J/D/yQvUXgWTRTT9EPKAGKsNe8smmVzcjVHvbI1qITCNLh0teDkLQ
F40Wnt/5PqQXgzNW6tBP4QGXYxme7H2jepiuJmaYOPjbigYvChEhI1p/FNIwz3I+CNMdL2/yxybE
Wi4ug1RKP/bz7+dZoqop9nlfOEj6Q6p6WqqxfMmRluyIjteyRg/FRNZMT2Mm4eNJQeBvlpmpVJ0L
jK1d7y9Nafw6fG1fG16tmEgMT2Kkf3fTGxuGWC5fi38fyAkC+jqBFioU4RIRLYcs5Ab7lj6+87MX
D3u47TrGqoThg7+XXg+/DBatT4g4NP2wQFeqXjkGc7vaK2mbDxH97t3H13owrXc8GG89WvXEKiFm
H+16AmVR6KJXLLxkvdlg2Zg02tck61UHe0Qm5ekhWam41FvF89dbaOlbJp4Sfc+pcKkUnZz7S69O
TmPqKUL84delhfRIdaKBqykS2e+6myGUIxyux6cqUohnrJ6HCZNLrL74pCgyDJGUYFA8wLO9nuov
52TXW7/uOSw6dSfh3nqf5qkRXGMag+8ZXvk22U7WP6taVNRDZDLgsD6Ymet3iQwbBAZrQIznifm/
WQ8uUP9zKEVCaOBXr9HRMs1w68gl+qrRa/teukUYWFAodigfhzlEyijzs313xXbRYpHK14Xk8sQQ
Sa5EWsBcorimOVSbRhK8QiQz8B/YLMRmwpx7VOGLyGNCiTBEPhdDzAEENAP0Zsl6zJRdfja37iUM
YrCYuyg/e2Ny1+tXKJ8wO5aynvUcUtJqra7fuf1PrhYrLmjrzJ2SYikBEC9z6e4oaa51GjrvCu2Z
4uTJ3E47QtF7+qO1UC8eCXTdhHvsn15J9on/dIxD+w7ZLfTk8svORJneasLx7NLgKNmDQPeEGsw7
678wdtCQSyk0wdLNm7N4Ts6nzq1tPaSSaLo2ulZsbwpdYbG5SIpbfJCfgo0EGUHgLDrBvzGrj0Py
sXzxKepQdDhf0Pr+x3FDP2G+xbRwd2DDrauwpz3v3/kcJu2qQFXuT6ySXHQvHTWjjoJua/83J2pc
9ItdXLCsKr6gq5rs4wYjJ7I2+XMZ6Z6616nzR7tgS2bpPi3E82Ehng1LvZubZ45fwD6UB7sS9JAK
0ELuPv7USs/ZQG51fKunRVFOUMSKxRDVUWgnIDtP9ZUateFHhW79aIIuGfV+tb8ptzOfEdqErSDA
TaaXS3mVti5f2ZoFQ8zeYCas+YqcATiGCltY9nTIQtYGueTy51qMVppp1Y/yrVtS+tPob5Lrf43+
Te/nwOSLbj7NqZ+pYn08kluy/cpe62l1WJ2l1VOSDY7rl93hZbuM1qh26jv9czR/e/T32fOmkJxa
D1WIuJo2kroMtZPT6NF55OODFjuTBsz3a5oMNip5kE0hphIfDlOWao+pDGof4viKYsDkQhh50xXc
T3tE82sD7Ru7dPtd+Sh9lHsNhLiErvArqiq+04wEdK/2kes4cGgOi8k+zpJGZ03seC1jb69jP80q
CPSICvvMlgqxII1OcqzRdiYCq3VWmk21BY2mw0pfiJUl1fR6eK4lJRa+s3/PJSZ/U3Es9spag+4v
/t6S1Xbci71FUoIL9nOd4ohkeyWMVLollfAqucRenui1A+qmainJYiKO0jky9V5bMxV7grOKG5We
9f+QeDGhg8w+qcXr+7S30Y2VMRWuECQ5zczQfSfBuJuYVsL1ILpSpg4uUPI2Fv5tAY1ncWeIeHID
rXZUEIHDw31g3m+Gjn8IwrfdTEPYRxBgdu20d/TJm4oR4GvUrP1vjugdZiMxJcr7ExD/Zjipt0zT
Emu7jH5IPi7GcEu0uP1ds4q5hqi9Y6QaaPxcR9ITVG8V4YNd2jj0t7bII5jrfjk+HtucabljPP0U
t/gm4c/rgYIuxfXje5lfD9bv1p7/ZbWEeWJzeHj4VQMAq59jfJP0ZPlH9IYdBPMVhkzjkIRzDPuW
2GGymgvwhI6oSUG9Hk+6HHvHQzamhO86gEW343MYlSXnDT0N4V1Px59aYa/8KVTDxjrMAJKys3lb
oXB5iZG0/DDEuTt18Pm4VI5Uj/fl7/VczwdWfqn9qPUAc4Uw3TNr01OFZl3IPly+ijrPa7snEgCP
Z/oPetCEzX8ysPhC9aRVe5mxnYgKApDknutLrjfFdJM3lnBumPfTHXnj3ATymYWu4KDUVcMswC37
o+Tqaa/HF/m9cnjp0bzqxT+TS+se73EAdyIl8vp8dJ2jKfaLszblNzO6q1PTaJrLrHlDXl21MFaK
tIl89rV6G2dZWt+nq97ugXV5G8/Fy9XGV/EUZf6haorn7Ny+HVqNdHtsXmdENdNDISqtFBCez6Sf
UADOifFGpdnwXBiAYqjOqTaINArrl/rffa6fLww4+dPITrW1mwV6uZqIITS0p6VlKWa5NkFJ8Ikm
61rHkKw3Fx/3yLzp/yjRQWFc44+1403u0XbRLwk1NMd+L0xRoRALOaap3DPcUSfjvNwdnr9ljui+
2+/ch1RtlKs1TXbZGrhjRg6j81F8vw1Wk+P3blL7d3+Xje/fdb1+LPtbvm43KXVnfbMvpEZGLPfq
ozqCzlgGuKJH7wlWGCJBLTrTZTXSMnTS3cVsrFNXUsfRYrib3EiertP5IwkNPlCIPgHPelLWXBm5
OzeesSzKcV2V/3bRKRj12ECSkNfArNkuI5A7TnlnWU/3UgpXiAzs4atOqf2RqiFDXdpBsF0FQ1Ah
0Zn6CYqfIiPy8a7afhPy3UZ0WXZvX+cwf+qeKPhe+/i8MnNlkwmnGmonwJ9tdwFEeNa4yFPyzGa+
jzdDYJ56iYJEKDl51nU/pEPzDmHoX6fDr4fYfDsOQppmdFY64hza5m7xI6RIZWYj4ENBtSgEv3VL
k93MJ6Mlvu8H4X6Jhz4h5m0/foSxpJUf8WbWBTpX393ydDfcQ32W43ziKhxGsCcd9GHaLNZPHWAD
buozEpfPQ6T0QEOuKnNQWFcO9gvwS5H3xqLJ4W4eqbhh391CxtHJ1iyk7FT7wUYOd+9K+VTVIlmQ
n3WTMjISrJanCzamHLM69B3vH4oMIb7CyoGFGNWs1fTWgn7BXvaD9V+Xd1cjMOx7BM/sWohmYUU+
Un6p80g+iAtpQGSmksUgKm/zO+V4JereyPhOaTgOKNMh7QrJldHikc5+r2VhvZKschVq0EhD+EwN
xbRTOvtr+UNe3QL3rjoPcrsEDMKk0lWn2ikmj1TZgC2jZneXFVx6CiMBN5Ow5ht432Vkpa50K3AJ
FB5PYLXtv9pMLHMlodlaf5g65vvq7w4QK1SPAXxnotjPRdioyggqLeIAYZFobyhwOYHG/U5vzoHm
EQySTU3CyJl81lvlqawQv1YMh/Ks0bEt7ygmx3OzJMswPKVdKLWZYYO1hRHy/WT2ce9mpfbx3yGS
dUJCpbQtyDYmSb7arNqkvU0K/mEBIzAItC6Ulhmp9axm7/jnp3kHJ/pU/LPvo02G4yW5FW/Hu6GO
K5lf4ZrqJeEylKh05oXi05hm/ng5XvfxZuXK2KLo2SR3IQ/kKJbEMtY8sQErqM8uPeTXPxiCmOLT
7oYSPqxqiarbLV8Ms0rD7lraiUm+4rTNz0nmzxIctXh+btmMT8K0n5uf8vd2lQlmd5P97T9DvPbj
/PtFb7I9Vzc+91chUQvVqlBYj7N7pPV8kbKeW7ThyWVy5MuQvGGCc2W9oEXeVUC4tIEmLliB8oIt
4D4RPwEEavZpQK9KrcZPAKxLTY7fAvfnSWkIKadoErC81Sh3fZFdZbGUFd1jeW1j8e3llLYy9Iwg
eNRXqaaVcHZR0KQsffWaazBz5cnGhOOpHL1kvSwyq1CLjDeR52ugTkNXaorCbBbIthtGUriHKTQH
T9mjOfb926Mdyva/+WE1xDRWIsAmu0lRsAm8uoALTTsDcHiQQ4oObDJ81jlOhyBfuboFjC+0yqqd
rZBkF237ART3j2PPutAKsG+xbuUdS4yzAb0ICP+6Tmb4uJbp3I3QU7c9asZU/sua+0anqKi7f0WL
mlZ+cMAvq2j/T/nyNPuzZxlzkZoQNOJY+Vd79Mur1qbS2hWHl0prvaQvVXq9nJNHU5sANbmEj87V
Xja7QWMTl04j2jSmuOdJIIbyINpkU9MPTCN7EPFuFnzBTpEADatb33dP/90qrfsBGtSUd6/r7YJG
MCEArqz2zKnGyOZjSnHieXpobSS/B/YhvqL3BlqQVpxQ8qtb2x3ONYd40SrRnP3baPZ5PD8k9884
nuu/fpbeX3EqaOAGOdN5NTdPksUpD7JDd3f8U719ygvKxf4jd9Nh4obQt5kfb0+bSXXVMHvp9UKW
QsEXNLVOa/r3ITNTiK3YeK9tI+hP/7crtTbCsKK8vFwhknzqlMnY16Bnu82ytStcWquzuF/6Wyx9
lqmT668+kydAfF9NsqFO+c9Zfy0SxqMv1RN1zOLRVBjF4u0e5eT5qp3/FOYkDTeTshZJQs5DF0sE
InvMh261rSupQAwgc3u6/m3dN9XI/EcIshQrdSjCWSo7Rgp3uNiO8JaLmCF1BCAuU/a6VHoLCmup
i61v/cYQnJx4HlTiUn7nPwMgH67JPfj5/+H10WkYFFF2EfQLHBPGKJkuEi+VnRaqY5vRijdYDfkK
W8GyBbgRBsLyNYBEg0sbqwppMJ+c5Tos/HaACnFYR+om9xh+cXo7K4ZJjXIm0AcMfrCtNLVBqTo9
qnFDZXz3ditG6mWqJ4ve7utEaVZ9tMtBxgR+RBEZ1nuouAf3kcUISnRPd+31hqdgOELMf2nzJmXW
4hDNam3ogrm7XwLUxUgSv33djHRVNPJe5lwmCrhEY8BcVd+NGRY3aj+4KDAUE9xTcoVrbezB3MR4
io9Pl+3evXe52X1rPcUV79zeFHDkU3NX9da7d0WHMVaL4EvWgISzGhbfyQ/LFzfmes37i3O/oU0P
IvS8jyELC0fupfFaHJV7x2JHKq5V4h0VVpFfvngwwkfBdlToNhKZ7H0b7QpxZdF8KCfM+7JRuWCo
BMjohLBiQQfglkUHE25clP063Rgnt1n2ru/6pW8PALjwB+QHKod0suXD5Rh8beF43SwyaUm1NFQ8
QpgYosfQ3Cg+UukpoHa0ufxgiMFci9F6AHPLYBHcKJkpRvGeBA3aTFSBPcFyacaI0P8CYa1Vg2GE
7SkGisKuV/9jghvy+iz2QyCOx/xgMcLw5qEjQ7vF3sICR9vw4MAsvKQrURvISdFXgOGEz/qXW6Q8
JT1OZ1UUBoJHaakm+72SpRq4iqcMqT+I04zF36Y96Yq/B3KBuI85Dxb42FdOjvQR4Xg7sKG+WXR4
iuHMaCLuKY4eehjOAbJ31KuwISlkvSPaPKQLEwpL+q9g6LkYsGkFBeKLoVLHPJPhEwZBEvod0yAj
sBuOgFg+9GfTx9ZJ14MtiOi3JmSFv8EL01i5pLh/vyojtK9yqMxF1icOZ49Xn3Y3axD63HxqUlmP
tf0HRPUGSQOGA3DZyk7p68wEs5ThHxW4gxP8CfrJC5UjDT9YVn1PH3L33/qd1HsR0b+LSTcUKeiF
1Y1Zx0+dtYrIUG3gntUOqdLpqfEWBsdqzzTA1szev/6r8lX4qf1gfZmKjtr4c/kUbbMNAgvFF8H6
OfhWHWpkkJQQqKqoZdF4N4w9THOTOuXieWkSDh1w4PfgKYyeQASl0Dj4lJcN3d8ZtmD1Auh9YWDp
KE2Qf3bpaXICGvisGYzhIaFseOY4f+L4sv5TbTDfYTCC+Kkc/1rRtVY3bl66oVAeqXxA34OjJ5qq
ZGEEsgC7nuwmhJpYZVgCTjzYfZL/dhNW13T340cZypELX7vi1cFLygypilEENMCv3H2GiraQCDIe
z6nxUqMV1tdJfQcEezs+yDJ+GxkfwoCVL8JQyIUtYJ3XfWuHHnZzYzTN3UK4oAv92a7+sk2EB0tT
ASAnJp3V2VHNcDbo0Q6h3FoGVO4QUA74YGX9AoiHymGB1Rl0sAyUa6DQBojLdWfHeG8cl3IvyROe
a7wez6rtw8SKsAk7y6AIskTVeudyDpPq97J/+1nbIw871qAMAuKiJpyRMJNOmFjHwwv4NGZzeXqI
FfdEjX46/Z1x7ncGgJ2SDbZmA+NxhgtUAJg6Hd8BBG42DrVlTroHlPIrLyHXLNjIRbocqxsvRXIh
j7n8yNfjwyS8L09KN0OQJkkF8gBuY9e7bEOeT6ahbbyz+QJCW39Wb28Wmq1TYDF5bKWMclOye5ay
4XbM/7pgP9Oeb0gtpn+U7DFlh8BbCbHl8o8MOIBdyohRCNU8CsZQCAsFlE9idrUnetWpyuWv+10M
sU6GgjHEFH4A7BEePuSCvCdS6OnZWsA66GPy+qEvNhhi7sMphE8hmPmxvLUpdjer4G45+gpSuhBd
SkMWmcSwYha3v5rMxyIop43JPmIXWlRCM9MeEGEsaBDZhm8PwL49UvSryz2isnKO1+hhySnFtGC9
AbwVXQ7z10FILewoe1CUzSi47LY0HJpWI7Bn4yK7bkIE1nDA84UKvzebCk1s6wDnZuXp0pFqQrk1
rPzSQNuZHFWOGPzz8taCvdP5JwSk7BPK8/XvEIKz6rsEHmPHiN2YWzGwMp7Dbk97JMZK5R4UxVKe
u+i/SDeBlRWSVporzqXc6Nu3eBA99fq46J+ky0ciFndaovEqkmXtAxZnF349jBQiUHrkpLD9v1iZ
MEtcaZIlvlM51MwwdZVBzmySJzIQx7hq/Jz5ybQ8gm5ZTZNB035vJlpt/UNDBnSAg48os6kJUrjS
/tr3x4ElYTddUHRgQMG7FUSmVTAo/djbEojl3i3hrqN344W2VvvkNFkM3XDz0timW8fpU/kbFiVv
IS1xToc3dV+HgPcuhvnS/q7OPxjdJYftNu4ZfxbUKzOUKVzUX6CEcmixPEzs4Ea6X4z5V/wLZPHQ
yXBw/IC3VpvCn96CTmBwDKVI2ad/hhhNNDMV+LfQgpiuK9Z1bZYHWGlcfq+TrOF3CkEvKdykjCuZ
EEgQDXvxWf9AwGCSUTZx/EJYy2OGRelrDQ2De34ay95hUqbrQosr/IJ8fH4kMqThQWUWZ/eXiowh
NY+AD+d6tPs8j1ds5LzOh6sKdm+b79UneSE/2NrP+uTCZmYYRcAvrxC6HXVJVmWal4k7uPk83aym
y7AH02jH6rMI0nP3lVmVSKtk/0CSdWRux+YzXsP1GdPgCBM5Qe2EIRwzJG+Oshh6HaEfs21gXfOh
7KPWnmcBOJ+LSwsZLsaiJwEpCA23oP7LQwi02vW1B1quYzZ6Y2zH+3WA3cbe5DEqA+LFyJr0qilG
DiArZBNXbdS9Y3+3JC7gOoVSuNZH7chsGfwHLMThnFxvtguf0JRL14QO1FeoFtdjTWtmhjsCCKWY
BAU09FW79NV4Y8LCf4TyGBQlyz8rNSk5isvcfMzBe7esT4r4pMacEmAm27wEKOQylJcL5jetYqKN
JuB/GEy81kAXwXGgNLCXhNXaB6OfOoVSCz4kQJyT/b5E5Xnz1rtRLYl9jc6oV2Lc0/A55garqiR+
27TuAcnbQRq3G65sv/dmkg931qUIIiNgLsc4+EVlJ5FrIDwdo+Xbuv68/MqtzHwfbF5veEIeaxs3
Ci/7/8raN9LzvFvqr65xqfCU1+wQldNquqh1L6iL0erPAwW4/H2OLrX2o38dKjXNu3MSyUWNUNFl
oxr3796gwvVy2ySNc5eWnHLjJTBhruefwqm/RldUUukpwxxr6vDPQTBOCyolkG7jdToKRJ5Ck5Zo
0XDiUnczMXSdhpURnb/uIIwCxGh/ESYd40XgWPUN76rdImJXBMO2ZL6ORB97CiHTkS8i30cPmxgy
rfLNMzB9RDJsJUr0eeHmPQnh768qV8l9/J6hqZjoSlGwQyZENOOsBq6kLOPSMvsLHQFF4JDyJNIY
UZQAULArLRBpkQxt0gu4E2WhcA5fnZKcGjF+mgDUm/dGm4r1TjzaFUXrDMtb9rb50bwGHO2R4ZL+
UttRSaqYytIhCLX8fwaP+HyFPL3hy5klVtKNFqzu3xeQBANfHiafNVfpvmBZHqbe857HZ+B2CAuy
1Zt7qrVda7b7d5nQWgD0XGqm1DNpmyH+lYxY5AIUG4uwVIU4gjOv2DkMYZ3ins/9uGIAaEWFn5ly
KPta1HGKxIU3AFYoXwXrRtWRkwplwvoy3b4vC811XB4tchCHp5OhsXGFQGDudRsbGFzZQPbCkMfy
qPJR+1BjLWFznge2X31QHVHLhBSBb1OmUwzIDRY/tr/y4YOJNnzR+GL51tgmcgjvGyC6h+lFRLT2
kxn7CyuoLHt1fto65ECjzF0uiFvuMTlOP4XbaxngrdgRsiiDWu9hMCab+TsZNNMJr6ebbaxXU9Jk
oYKvZvXrYnhj8+4uxtYpoj/rDlc9B4RhnA/r3+S4Vp+Hn7XomnPwdeHwUPrIv09XwzO5tWA4GfVF
9p8PvWP2ef3mDMjNjUn+/szo6/lFP+gu1W/uGtwl2mDgfuv0d51BrYBwZNK9rrZ1Dbyw9oAXX1v4
UYGxW5qIxRBC/vLXeiVI84f+P5VoEQ3cq3ecdm8zNGts7C5aiJ7EDbFk6ESi/bP2aPJzBC6/g64e
6Mc8V8IaYzmYfYDC/YrxVBSPTXxSq1bqvzQpjvUxDhq15l4WIP3MPf0n45PSrMenSm9FzkP2qbpT
MI88F59NCvxGhKon5/s/S1KMpRFi4rAPhxSQy11TaZPhuZn/oxFxiXYgYLq8oKMmrNtHlXMo2kBy
/Ck5H/sRUEoMTEKMhHe+lxjRepChkePaJeWfIbj7QKB3FedjFwjetZP6r8cUivRImGcY72QzWVTS
fhPoV6tPMfsjohOwPGv9jw4ikJS30ZDx63AapEAmhVJ8S/e51wPACbFNpXU9BqYGYGmLTXS5f2T3
Tm2OlylExQYiLIFq8hsHRTV9QvLhniuzUyG7kvMjbcrY1XuXq9Sv9oFHWqOxOlwJMPERfyjJhdwh
nJ0+rEKgQMpAOKDqHBCwQ8pNV4ULn86lro4QmvPawO97dA25Xa+0MMu2eDQ80S4QlpVggOzi7JPO
UgObUzGtsk2EYjIWG1FstDimvgT2MhFs0DzQ7NlI7vfk/D3tScp3s19JvOt6aDz3sh7dgDJp/V3z
SjkuheoZu2Fdt0m5l8NRKnXLvalhHxk5k0ieS6+SaGAFOfL59GOK4eIeQR7dAj1ZZP0ckoL/ew1T
EwwVlPiIlMRJbDOztRwL4HfqfELbEHfJQ2SgoSymlrz5rH+7KBQfmHD7F5/JT6QhI7kFctdvSqwP
8AF6vrRFH7i5btHj5zSsve3H9big1zz/Wv1WqaiWBZ4OD7LQsrn6ub+vzi/ZZDFxf3dpZRAEGT/4
k9yHewJsCcTNwPY4mEMdiHKFRxswi8YkHlr27rJ78h2Cr75IGSFdul0COC2pcwxlM9RYMQAFn0F2
X5hU/vbMQNFwL3xMwOLYDgn1UR5jV9DBqGm4rRMmh+p3aMiXtajsAOHgdDpidXnVG91GVDF2ZaN+
DzEMH/b0YxdK0ewUGpPPCdBXh4qUvZIWFrFzclkMSh/uLHEyzI2QJk6r6VYIrS2LCm4ExFcOzb9O
ignfdDx1L3R0ww8gpFF9Kp+ahbcKehppp3BMRNxC910YGl8ZcKQqKlTuoBcNyiA6aW6i1vOUukho
XqmeXiVDpR+9y/UtUZjudEkg5WVRi7PRtK/nK3s5vOEuzk7NbdYsINAU0vIf1KHL1/LfAdtM6euX
gjB/OfRU7h+fIknlPUH/hmPaQhmzZHZ9qWmx0NVW7OZ7e6S0WwI229QSwcdWvn0xuRpYZnGJUgqg
6yi494hII+sjgeEvSFILCC6U6O5vgfpJ65x+FCU9mnDbQ7teaTve1A+9dNDD5dhIArI8bTyKEA5L
dRHA7HEM13N9Aau4f10xKGeNWAVj4mJlMY68ugzAejHkuwUAbGV7DIy4tE2Zgz+h2uBzUKH87eZd
NZLbXKs79eBZlz2AWOET0mzz5BQy/WpvoUcRHgicUOsV5ecRX1Eug4CLNth65ILoWcZjREIXUa7z
rfVAs6AuiM61S8pCv1RM7Vlrn8wpDZD/tlVD2uwp8wdd7kJ8zMXq8Swb0wxJCyh/LZJs4V5KZWan
d+BJif3XI8lUcFunVLLtmR4M0nCT7n8xYjWJwKIhdhecOwQqIlUqOeIddhPCmKFSjTSM7yL5y6OJ
TpxN9Sk3hYaL5UOmZMVVRIB/c+f4bIFlDpKtZeztWdDLrLseixbO1d+C1zX1a6SnB+s19hs8hzNA
eOvgVT7lc2IBXGZoo5ml6FzhfFOFY0s0QqP10hJ8JNP8yFP5f+Oa4uCE5NRzmbZIwenXeb8c8EEf
1Ftwqu+sAK+nrqyzptS8jqloPVhPZqqGw6zrJhQ6qm1thvgmalkaNCMlWQVCMqd9lbYD/oJnhLkI
EEOggk9VSYuj67r7YATyT7kNxVFnivw9oYI/TrTt4Y6ROqrHONetlXvMGeOE7zHrF8+D3AX0IAwl
YrulMui8/5KCy8GIxc7j/5F0X0uJbVEUQL+IKnJ4PYFsQMT0Qqmt5Jz5+h4bb3sV8XDCDiuvOYla
yyZbbkBkBAGZhV8HFkmjTfAZuY8X3eKSq/Y0J37a0TNEPcis7IN7bBEHXy7UNqtOt7QJNyOpwpn3
vWmqpxBaQ8imXbZPmOnXetDGw/G/tg3YDpRPXBrwfLSk84sgJXCNJPvGIccIU8mOQcRL6i97Ikfy
ib6HMa6f+heAfYeO5Cu3Vp6V7XGmrYE2lhvgjpbzMDkejdqwGUAZsZ0JL5Om705VeYgVMKvoE2Wo
4PsWd9a0fVkagbwMsSnVGWZ19E06qnrqQDxwZp6YPavTsqSV0kCo9AgR9BDECye9lKSlzTQRrGSW
MXaLV4UCjc2tiF+BRgWGARyVBkcw2xUjMdwKUkdLZcinf/Z/qOQXePyRhNdnxcmVR9ZQrUe71FR7
Jc9tVphr5yb5oshkAyOlrYPAmiv8WNHnFvUoGASqqOfZpRWUtG7vnEUTvWgn4aLuO6A8tswdWNPg
1TSJiZ0ugVvFu6m0Bw1CDpA7+0AcoHynOLscAq3sPFaV2IAi7gAjGmr6dRa4a5eVFl8Z7llHJFpE
X2iCqwT8XrVpKI4O6MAuPGkSGirdeuxL1kHYhlUgyswYC78WNlXTtitmlkHs2WrB2XL/5lsQgCCF
vje9dbeWmvquzchfRif4Ldw4gSRYDyx9BoUQu5afJ8Ez1lwo42HDkCDunsAOiR974IoE/XQnoETA
bBWOazvwGAIdwfrSIAlOUiMDDmNqw44ZWOIOMtckTggkWetIiW8lPD5HUK0JshBIEYiQarcTV8HI
CTmpBTuhXYFpJR6tu2LVkmvgcyzxiTHtZdpCAUFLN2O+ybr1jNAnQjLDhQhCkdYQtMZipTGeuDEk
oY31wUCjKFgGUaeEQnSMIbnzZzFuS5eqFsVRnxDCo3w9sWcNJ3cuzkxXLi1uJNSjmaQPJK4szMNc
Zhe4LSPGGJEDEN4FsMm4yd3w7myQsOTEc6ZpxovVA3SAOtFZ7igQlir7sXlyUNNeJWCK4LWElZQF
KKcOQV1BdPfXhxRgM6qMyNYCpgH/DKgZG/V4ZKKIa7MZBPJoQxbgDWGE2DSgXgtvlV/Hc7ilyflH
RP9QVOEcgB9CoJ73TmWrkQIDXKuz1EiOaXtWflCdEXBzgToCmAGZd7wPAGhcCcXVmlE8HLcAtfCk
yVpUwuzO14oSQT4FluZiGZJQ6X79AweAGjmW9NwjVxj9wMS/fEGfvnytVZgmGUHKuh4K9NiEY/Fz
W36cfgglBKSEvjszIBrNpupaQKa0jdGW860FX3SBAaH2CWLA8OVy+uUHL8QegAgKaL/eWjFQugph
D6hY95t/tbBFLjSu8eou/5Y9clrq24ZRciZ8DVdRM1dh+r3SHXd6ObBMpyhcanXZJLZt4O0oNPkp
XEMuOkRsar92ehab+bvHkNzlJcCUWNUXRSsZdnsAEW7YYbpmx6R7pqUn69L+A8dzyRNsdeD/IqMa
R6qv4i5A2/Y/QLRhO0LOq1Z7poj3HNisedIcQdEbcdTLV3ATOsGceQXHqIxzkf/iH9qpTAiMwopO
mNHcph0o49kDJ5I9xrNcLXosITic+9UTIeEj3nf/YI2ZdGcxTXd9ZUpEs21jpXjGWOgoGpHXTFVG
PIBn5oy7EAGQb8yfflHeB+k/arGyxkQNOw1IsN1XfpyB9+OGuG3Qti4HSN6ZA8on0vUZqoHK5B/Q
+zNeGZ/ikM3uyzBKCatzxJ6FYzBW5sntNc9qd3CQCOvUAIc2CCO9/tcf63hV0WUE4wL4u+OMKg94
J5SGjWeMN3H4PP0QgVjKxjJCg0e52fXJClz2jgWf4aDaKlipoSlt+DLTDje2X9VUEmyXGw066U1h
f5nR6/nZRlF0BRC6MnxhNXga8QLmWVl7Glh7EKcBNT4k2pVOZGJwkhToSD/BqQ62bjetk53zQLss
9M+NtdCzr1eX+jFSi3IIvduNVpJ9rB8uBK3yrzN+b7kk2+V97uYQ5bVnzaKeAXqciw+LN37YDOLA
FS1B9zBXNg4MthgKT6eMI2ycRzBo9Uolvap0T0eTemHVDYb5sXUQzy9/GBaNISfsRbmzZpnehNwe
AQYFlWL2mPVkEdGlsKsndW1RaxmmiCWmw34gjrj1ctWiSKmoD3oFaatSi7YitWb1Ud9cDlNmCXHn
kajmacrGFGQP3C4e8bfcGdae7UUy24n1n3G0zvr9g8Dz5Ewku56UpO8uX8JZdLiNHnBY+taj7X6R
m6b1isE7GAzVxWRix4rNCHU46bzHQeBMgkSsiZDo1diCGnowzUIcssKazB6Gx8f1gEwi4W37EKUX
mRHRunyRwcc7COEKkdyjVR78Gn+XcBSUvYNE3KodU+tDnj74OZMpZhXLqKXPhgMgrJn9kj225jNK
SBOXFLuxfTyTEcAiblDGsxdbif8kUHnYNgy7Hbxmhh/uYbey1YyyZUgaLg8PiLsJF8QNHt7tyESP
IfULQUGhzl3UF8VnZCrAq6PrIQmQM8EGs4fMw6wucL/Bx65wMC52FVo5FPaN8JFIkP3vavufaYqP
9yev647MmZLFl1cwu5JRozezHKYo7MNgw036sh18xFXM7W6TN9M0UFOrKVk1a0v9wksI8sqQikjp
A4ivxxB9/CjO2N6yW/Xz4mt6fPAuJyP/1SttBlroxh8J3vgOSQla3irYUtOhVIM9Q19TdziU7w+P
o2WMdDyTHNd1+k/OFehTbCGuP1YJse0jp46iDykbZbLFrnq9S/kO7hE3e7hteFFg7zzDUF31RXaX
dxaW/WhFhvLefDNkzOIrs/DnT2zZy8Gkuj9+0KKWVnXZIlt7dKRbduSsYdOa+EwruDz7j1Cj/HMd
gKLryz3KwGswutL/KvdXMVVL/UCWgtibZJs6p9qT8q0CRdvPQ05dA7m83gzW6HFwUPSlDlAik3De
jQPSyPl8Y+SSiXsww8SnTeI9Zj804ZDzLg0C6AIAl56nlzXa9tS6MpQ/t0+nh23+A7ueLsy9akCx
0mQ27En2HMppeL6m0L5NxV6Vl3apAdzAurRyoOSJVUwLST0yHYKutWBEBKJfEArAt9ynAtg1wrVT
33adfAvDrO+vk97+aRp4uehawvnyNavhomPSuR+E25vlnWjntgffRKdCLlUiEstUtUOvlgnXjP6o
nFJ7zTDFUCTQvBxctn39OLN9dCqiIs5i20x5d5tXvRbDGFUM3XqKpIiz5DmwivmHtZv/koY1VtYq
e/qPGyudc1AHtP36x/7dqWrR8EMhzjoE9vnOlGMDED+8dKYYNvBQHQHR9Bgt5u3UlCSxHUCaz1UL
D9Yf296iridioAxaPIj8kCIICUPp0YGgiGAnNS4Aau+fyHN/ZFwmbP9L9jskOBhce/W9gmTzD0tm
HSTZrI9VzKlCeFvYJ26XFdPxvGfvrC0TDaFZvPcGSFmYhPSxnfUKJmepoLsvBwCuZfgd0AsVN4Ne
0fr1OXqM9RtW4TPclzfJvnYvQAtP9R0/RFSJ1+khacCmGCuIuLT6+e6pf0B2ZulbKe3JOmFIqM/+
CmU1MhDECj4gdt0W2BYpvEquypzeJTl05F0uT9tMMzdtnM89zQErPK3vldxd/lpXPVp7WX8s75ZH
LprmpHiZaeyn9HmUvwSWl81MGFi0VBMErTWqPZeme5GI7qbwiQatfMASiCFliE5Q5oVpwdjLXrF3
aTYacXYGlzVDY/Kerz2f1dIwZGi367FpbCFqh+j++R9Sk/pw02AOVk8KPKtt4ZnSYBqq2CEhggIF
OKEXUshT4eM43j5xE9rACd6mHfH+2maQPf1efwTZ7JUFKhOe26q8lTd4JhCGBfhCjxC9RQg2fTXp
oKrPUINKjfHHFfQg+RtaFMubhlsmG7GChMKW3MtV2XRDskyQMMfCmF4atX8SZtP1J+quItRVdlzu
y9srUOWclWtXkuPSLb7l7quPeCTh90ZYGspfaHZkV8bHu23xXsJvUWrI/5WOLTRll/xAMxeiJgtk
WO2JgI/Ae8ZyUovzi6q6clVwPiqU7i+FAU+B5MLCsNNZKGDC5GWsr8HWt5nf+4/jtFUM1TlUzXzz
FCAs3XjYG43rtLOFZoJ4TYeRelCUTsXWdPhyuH6Dd68BtoJpfj6901d8PihDXoAKrXZtOGarEKQg
w7z0ejK2Glf4giDBrsKMxctLBjEnNYvsENggGDA+IRqAa+Vxk1fk1d9VPsrHOi7BBd7Lano9ogKa
Bu6zQk1fcI/6Dw7Q+ZRspmLz1+6m1iuxJiin3NOIvX8VfsTLN/mZK1m0wAzSda5NGTrE9LwihSvM
y+AUM2kWswcaUaQLHeWhUzV6XLRRV8AGlBnXsFbqw7PjPp3KDSlvPHzC/vqDtgrLmCaC60v21und
HhJAoJacdqWF8JiyoJSXOOJ8smrfzKon2oVWtQ5tQOGPtQJeR2h73g+eg88GaZDUt2hh9wCFXKx6
FUl3ZQbLeuH0BWlQydDsVFfcAWjUE1dcUHGkoMRP4HNKae8bGQlVeP4hphij0x7jysgICMrrqeUX
A6h2HLALTikJZ3VMe1S0mL51H8pd7R+JVoVAYh0sD/rL+6nAAySQgPMObhkk8w+qqOkHZcDE1/Zi
WWsSiZc/fvgETRW42Eh14oWhy7ViutGAlHEgnKHwvNDW+MPj4pgR7LVjEwA+ta/4JnOU+JU2CuNs
/+L4NGw6obJPDsQoNm3n1Q+4cCpPRoaR0UQ6tjDItilPIWgqC12hntgtGf/D+PKg3BFq3dTrq6kP
v+zS04PQnbNF2t76i5AxLDUyj3xEl50PGHEMWaZOeMgQicZ9dtkCFm0pkh2saYCAaREF70hPoIPy
r9y24eTdS+EdbshgGWebeF1Dvoa6FKayKq4MVrOYXn8W9UM2OWldD+kebbB32/Y8ZeIKJE6+1YWE
lEUkjLFrUbECJSANVw9wAkPAUUhM3FZJkHQrJPPQSjQLgRabmYXD1/MnscoFTRj88XGICHK5lJv3
LdFpMHAsOTdFTWquaUP+zgTbTPCoEu8/SmfLIEsSvjKyUi4w/bYX09UgBq6UEIsqL8BA92pWAmwS
hPMUItUmaTNKL8/X0PIB2LYwqHwqG6u9XPq1l31vGXBi1HpMxt3ql9zweP20exCRrOXqCsXU1H+V
cnWrBEmeds3StKHLuZgwF4yytcSJV0Rft5gY4gcbqCcYUVUQUWg2LUcteZngSBRfBRxo7mkKwFE0
TjqqwdfhW2i4VqTzeD7b7XavGSK7t5SGGJQerlF0+DqoL0Y6ka/r821ff7IBQF77vQq/dOCxMcG1
run2Q0w0zCefByofkDKB6hPTOgrVDu1tg0t3KMQQDRcA0U6NzMvXU8t/jXprFLVwmD89t54iRMZ4
pBE4P0ZRN0LojbY0arfbzVMUj6PmMsYLGTcTC+M3kOr2qfHot9dfx179BkrccWAwT9vNPvb5fhPT
yTiSSh0MLqqVTFY26rdFbLw76DsQE6N/3gz3rVI7DSMEe8CbzX5/Vm/3w6HNfnMgXMl8mKa/v+J5
4Vzt/u1jOKL93Sfi/u/A0e7k9xKBkcxevzezZ/XwI5775Wv1qu4BnCY8TkHUENiC/2e8mZwhDmWT
tfiPmdL9DHvEuF/epHkRY6tR+AjcJxKyBxKqwiuS/4FkNkvwB0DvtLR0pw14P+K3D0o+oNoSk5iQ
gJI3Ajq8gGpy4l6yTL/VAm6exPAnhfT4ISid8SDX853nXcL3gVwgZHrbIpA189cuhSR29hCqpbmf
fEsSYBb9MpcVrtff9WIEniXpHDU1WkN5q8uPZHP+wX48IJUuX9NB5h2rFiahSwf3Gyn4gP+JccFh
4db85F+zVVl71qA0EbhJvUXy/Pb17NuQbRuS05gD8Rgux01/8UmxiuCUKJH2ZyhVPOqmmEUw6sXI
NZV08q+Cm7oF2ixhq882cds77SWhxjsUGQKinEYF8A9D4YxvxsqhWb7PtLbMs5Kgf5TX+Db/GL0d
f24hXDV3wDseWC7ZkEcAZL0PQdPrIMDjqB+4oEhp8uw0jmmUT+QCZtlkwCeWD2TRYqE+UHcUEc+r
XPdJrDh260fbmrtnYg9wEwDlrNWXKSfOT8l+kfh5WzS/CpzLJImJibyStJrvxvqaFOqt1i44fB1l
E54IIJ9aexvNVZ40ubBw1zyp9k3zp5n1Q06Bn2bWTg/KrEVqOUPCqEHCJgYzJB9gDAtHib5giLli
aVDzLbLEV37d9wo/o++SoCkJqZD6+/jBFfpRkyliKlwbItQ6lUjm0REK29aOO0lzJtlk8zwN8jvD
0o63oEkPjdr+YztrQ4C5M9N4+BiDncnb4t/0qfy2ey4+54KbMY/36gyL53ZgJdegXkkL2mCQnCJt
YXVOTtzJXWddlqlEc9ecPAhKXChyotKInoJ3LM9vJmo/DDcGVjGbLJC5fwtQ7yU/FvUABaeZcvth
gwn7YYnStHph5kcZQU+MDPPv8Zn4ojZkMoQdzlii0MegdJDg4iN+wRAd0rrSP+d6TS7yHCA+IV77
TpoCMQWoH0Ambrxq4EHGlfulstdzumVjaew5i1k1pNNwSp2GrQCQOWxMgWHEei01osNJdw5Y/9vJ
3eI9kPso/L5hsS/e1a1meEBFSjwAg+/vc5+scHRR2ntgSQdM+IU0HYI75JoBtD6bD0DvPhNa2T+B
qQgxbAVzQkUBB2xSSLSEoDHI1hqXpPIL2y4DRw5nANv+qAMnsDBAL9FpBxIyU429Uy7EOtvx0hUW
CZIH3UHjJrxEMBwXTZ589RMsyLo9u9q9Ck/rNdgirjq1GMXY93DFzhKVa8dzT3KP84U+G6GN76SM
kB/LS3yV1SCrzQcbnX+OpVcaUbi2JIjHC5BW0mom2ih06kUIN4q29qrrpUH9hNEIxxa0T0vU524e
kCjiVbpNCif9dTnxUmGhXSXeKGz/UmCHKKVdvl++lVOkuQwt+A7CCFqs7lUZIHJR9iyCUlJMwqOV
jJaQ0Xx1TkG2ZIfNk42h8W7VUgqwkiUS5VxNEO6qdRxoristor19wvKlkkVsK6JPnarrAN5QVx9V
0GttW5dTAjZk2xp2M3CJCnTONT62d/Xqc5WxZMKVqn7lRmLo9SPzhW8FQhHeZpA5HQIOeyhTID+u
HzNRbp9MroGVtTLGOrlXg9+cFZqnVfu4Ty6XZMOCOjCRksn5EqLXdjHJtgw5ADsIsbP4qzAFMCaT
IbymyynbPL3iuVrcHOU1310w90ZpiMdKnaCYFTA9URACWuBEt56SJqx2zK/N+75Xfso2Ciw261np
ZOlVOQWwJ/qFBlMrC9+8Fp2et0/AiMT7pLLHUZlb4PsrMclUmeMg18dBnw3OAfbbrtx+hIoGdXSD
ybvtkvvMPnMjKTS9J6YKSips3BtQPUEYYoRCPwO7bNtWkr/43n+cyOWPC58P7aD8HXBdW3WyfJ5L
ogLjU9UET1HRxePiH9hpPpLNZSvNnwqD3E88/CIgbd3CJ5l6eNAz4HyhDkFZIjRVMdQvIzsfNMtf
17vaSyBAWcvnXn+44z6ZE2hq2WZAu/5BV3z3TPtG0ByaiO1WBcOAYHf7nnE+DyZvJMFSDMXQwgYv
1s+f9u+5QVkv6svpLwCjU1dhjYKZnZZwHF5X7nsuCoT2iiW4K7P33eNxrShJiI/Tsu3RUKN/i/dN
/wJSSakInsLf+b16EJEAIA/wcFmrJ+7CAyiOM3KRm+hA7VSQ+790Z4+bx/V9vjvs7D/nT4QIlOlF
dP5cf1aV88gsNT5B937N6sUv/tW2sRAtEMlWz7iB6KixOjSkL+pZ0ETClaxorfReBBEn23ZjIBXP
ZMEzOAL8fkGgOWCmBQpICp7asiaNWU1ZL6BgKmMZ0JuElxxgGq2LkOJjTWDfQLujKQwpZB1TgYH3
IQNR2HR8yN9ZvXKbwYy/BpRdcRL3kK9GXE4ftdKczC3RJ/QFJXJ8wqzgKB1Q7sl0mSkA0JcxXKlw
iCu5cV/uwJfTO7fIH+Rh2O40qDMp6gIR4F4k7JzHHaGr8F2vsCu4b7dAolt09NY/PxZrijoCa+AP
fzfplvT0eQTnNfY+VvlR+ZWeix3lPS7pHX9yT76Hgh8ZD8WAo7qPKwxzow5eLjosQReeV/re8QUg
gKZ1FbdlRjwbMGhnMDWFfX10Cr9qmvU8zuxU5L17c2b9qt5xKl+e0/HedLyDqSStpY40+c5cMi31
yZuT/l3vb9atVzPob35VTg8ex6Huxl2Wrx1RcA/gTQ8cbg6yD7sZOQrT9nZJ38fZxvXeA7oN53B6
gwD4IdyPkznwnJgMJ/DlnmGWbYXb9olz/C0lVzMlYa75QOPwcZ/1EQvAO3+VuW4hDN1tPMMTjOo6
BUzb33LzWV9/N2tNmEID5cHROVRDu5BPO2vY2rf5dJEwtKp1H+CTiLsanNvdupzXf4e6AV+jc2A3
C0MlUYSqENjeDVXYHIXRPtU9I7occ+fshsrUOLUbCMffptJ3N/Z3FccYRQ/iVwVnTusLvoWP/M2s
D7pFcx0Gm+1K8GiU88ulEDgloHuBvAgXuAZUXS/GnXwI2dlD5txuXoS0gstYar6cy/Mo/zGIfwvx
qvHB9CzCh2Boex5P5aqGkvlixXihOMbYObkzuHsv4BkyVAAOksizRWDH+RsUFUOOBB2goCYQGoez
gAVTW3UNU/r3rMNTHUCZ1+7QtYU1vo2zAbdjTb0bwaxrYYjiHkFqx4VPb2mR9otrPeqwShbvA+Kv
pdN38Yjoqfa7+4dIch2t3nG53Rbc6Fu3yP4zFzx7S3LNbg+w3rNwqcFilMzeNu84ThBnCQ80DudO
UcpiRWdA6Aq4W1l1mWSKcimrvy1cIeO34kULuaY02mbVI5AvuJtUnMhB58JcZ5/NtlUcGuM46/sn
qmb3XPllky3+rf4JSUoq6W1RRBo4L8R4qjRg4D5hrIVyQb7+fuDs1DDjzVIYre5Klx7w/lAoldh/
iy1qRC029cO+pc5UY3ShhyUsbFrS7CC5RGjZvDQiKCWA7CPZrFyzohx9FJ5fcIPU3K9S72M+cKHS
gPmrpX66Sn0C+V91j8ghbMzFvlnZ1UewZzJ45lJ4eVfUCOMUvDoersM4NRuVCkwtnFNyQEkJEjMs
dsxlhbiWbU0EqILZqmC2vkbOs09ZuOWSHo4UbBPk8RVw/1A3Wz8rjw8sPatRJ3/rl9/h6NJTCGmk
+HMZPoBtyn/v6sPnDZNqGyFxY3Y8WXqA9Ic7QMMp8h8t3grxVbOWdvXDgofcXGbuc16PU+ZyWT4V
WWrtd7NHyNqeHVuzI0RqRC11VKyg4kFNHHbNqWZMDzhqoHkqnpF1hrOxdg9tnKmj6+vpoAm2fai1
ligSApxvOsMotoryhXi7iZUxnAGNj+VJk3VJmWcyBkfxqoige+gPv2Zf67eyzqt5sh2hUmHfqhMG
6Q7kLz7mov3DoTEu+XO0hXH/ee7ky/nBMl9AqHw/4SaWF9o5t2/F4UdtP1hr+Ln0xR+6VN9d+X70
sjIwY5TO8TqXKCqLfB0RKLCt8dkexfV6y+99fSZDb5qEqQsIGqIK48S6VxBRlMHWBNeSENVaGZvi
au15zJjNZHNwu3b5p+phqtXh3+g7W06uA11a+ftt9FlImaSdSgJYV8jnrToofpzfBLF3ePPS4ljF
WLz6reyxSvAWk5JUUi7JurXvCUtmnKw28epJCUgWGa2l8ZIrySk0lhrKEMS+TwmkzMNlx7VLTpYw
6/t1/H25f5BNwdPDgRaSwgPAb8YVbwMI2cWtr/3DupBmvkb0/sd39d8ViAe9WCEO4+VUwQ6oDQsx
vpxALDfGZCTrWF2LtBZDixwXzJGM7CyTzOuqV+uMIOK9nJP6Xa6unUgLO08a9UcluSzSvVBNVZ1C
VFu+ZxdS5joSo0t8WjRGlaSQS8ogk38XCDaptO51l16/T9tog3+PNhiHzwEc2zm+Nxxs32piP7lk
W3MyBlcAnRxrzBIMPMV9zd9KeDgrSv1X7ewlqS3rOsQyZIpUj3g9TErlF9Jj+2NrdE3E7rNTxnR8
Zu8/l5R01hI12ZoEdp3SOipuo7eTa7u1c+npUqpnM+lK/bTi2qRaVXaUgEkUDoqwEKdVACPIj2tW
NL6jpLxsrHeJKTEWjN3o6PthkWz4r9Vk+e9j+Vh8qU0iC7nwNrQCtqpwoMhEk3Oy+Jx9Vr7X/7ZB
GYp3JJyw7Kpe0hdiVgQDV3X+WX7aOA4RzcqNNLdqC4CggB/4mhSj7Ki9LzTN10Fw+5qs5ExR3Yuc
fK3pzWiKN1SjzP1ppMwqzuSEp9qVQqt6iqsa4wZVEbvPw0dZz9hW9Ui0/FeoaxgrScRJct0dSfqH
WVsU6X7MhafWC0n4erc4F3vKOa1F5+6xOwkuSL2oFIKdjy/ZWkDg/AsasXesny4etb5BjHCMPtxn
79o59BbhlqvvVem+bBStp3GuMf08/p7ywaW/vEVstF98IFhlhhTE3aGIfC0qqeHjbjF4QIxVI3xu
6/cycjnhaTAkmCuj4TxawU1BQfc5wpH2W/ytosB4Xj1tH/+V6tW28NY+VZn2fE6UNsaj5rE7/weL
1CbJx2PvQLKI1ItE4Z2ctuRm/iX8wk7wxqQ5Bm7tSFI5zqaqQ9OvOx3OcWHhg0UfO7YYFU6w7R+r
kSB+ChQ0vShEiCvNQhJObCE41zUB051CcqgrAWxmosNH0TF5dAK3ewCrHh0+xVHrBF+uXmxnSfJ0
l05bkxccb/7xlsfxW2DGTvZJKdom4R+mhy5hslqko99CtK1vk2l8ihGOxoUIsKCSnPg0T/TMNtVB
PloOxJpI7t3kdVvP1Hec8qQaN7MjgVN9O3EtqbUsFR/ONPfJwU9Ez9J+fhQiv8zj0ZdmxyJwvLhX
iJQ6RpumrT9sTnhUggqwPTNR9Unp0295KPdF5D2NM81LsTErPvik3EgmtlAexqlEJBDnW5h7Jgjy
MJVUabPtFKjHfMlENKlJpdsPzxZqVAoQiXnVQPFQBJ4kiQHLJJ+n7uVG2MmCyjeVkHXUfzbI7+or
LAb/hJkKaSCZENjkoPKtt5fG9NRUkl7mYVa1eAsMYSLVu/4jf/SBnoGw0Za1ToKjLnwkzHjU0Zaw
b/SLs4eKIm0CEeOWzBu/WsBIL6rlTyAiKh/9ZlAO5dTwxXuZfNuqcTrJuoC/1VuKx3wM4qkQzy7p
eCsmFy+/c/s4g6wxl1wq/UM5GX4WGa7DtFIwqaPf81kKvV5edKZF3Xj3i1l/n3SAJGb2cQ1E3KQ7
vaBzSpe+D+82FcTOndmnAM5iocKkkanqcx+MCu38Jq7kqX1hdD5MvN0lFyQVnzVWV5p/yceg2GMx
2ZYSBctbjgbW2GN4a9iePqKLEb5Kp/LJDdkVCx4USfPYWj6OH1efbzVP9Ih061sVYFT5xp57f062
XWIg0y9e4mOgdDc4tf52EuTFMQHA/GIN9Q7pMTkm4RW5ivctgkgcEzAJVq6k9EYfRpW3rLvJgwr6
zDqT4Eo9G6s5qX1f6/PnY3J3V5jQsqNlUow399lyZM9nRau6o2a1TXM0ZrV491mLbN/4nIwfcQu+
hRuELPQbfpu39nbLJR635m9BCbUv8U1t+/ESro2KJrbbvum4zvm9mmafgJjE4X/4Y+BwCl6F15k6
YowUW9TQ22EHaU3F9mTX/P16YHr62KZZVkmTzypUcjjaMZsV6YPjqanwsfCZcMXrg+5CUJtxVWaG
AElLUSk6AWqMx+DIon1Ce4YNGva6q3cOsdqW25YthZ9t0oCUuMTwGh5HuU65pStmUHQCtFor0Ylo
mlx+uDhjL4etUXvW5oc3t0317fVa/D1MwNOk4rrvx0jOPjrUpek6TIu62pSU6RbpwWnI8Pu49Fok
JxCLOEjfhO1ZEvwvNM4xGGttQRGuNJ0XEe8zGQ1U2T0eo+uTXMdTELFcWuffGLlY5jxGvreMM14s
/FvuI6ZIvBZOdDfh1ufq9DzDJJ0+rO5mQG3bE3epHuJ1I3/rVvYyLclBSt5rht3DGK7ya35AnFNp
ZG2KxyzC4u3/UnccT0/Rqn1tkfKJkVUxQKgX41kziGzQBa1iGhQB+AnvBrF9fPZeLMiiJU+02ZLD
Lu/orZV/STfeDFrGRqFBPhcTSy5X11/PcOZgvmTea9/TZ8gJdse1HtY+9ZTsu/suavB0w0+Naw8X
lod3LxbswppfvVS+d9y7KMvq8t7Fngk/cfQVYnjE4fV+Xs+298nuN8gc5lju+2JJZy3dc332QgcA
hUqqdwcviJlTfGhX7yrbdNxif3EzHop3QaHsE5EMi+cSFEh7l67fhoNVOrbE/1apZShi+j3u7tID
6/WNhqBAG6X+FuhUxK6GhE6EZuqzT8bCfbVtSF7Km/g4NCzr50swHdRPJEBq5ywq4uHCXhdq7i67
Pv/tfGkGKxqr3rK19jXRRcvu6uVil1Z7FGB8+j0n65aL+0thm+w28cnqc7nxMa69XVhbq4gYOfLd
WAm1hrd3uKjaq/vZ/T4ZyQ68uTDOM/vavdwGMkiGvInatvJ+shqvxvjcNXkWysIfbNaqH8GAQKCs
iDkqtoNoGPaub7m3MPABB94CfmGkdW07gLofI8MehjLTnL9B4v2Yds/1/dvxzYM6nAgceYTNb7ZX
9snqIExNDZK1GdC6bV9L2RBB7RWRcmkUog7XptLP967fq1mzZHrHzwW3sMFbkg2r5SoG64ThWYIM
Pbpbi6sKwT7OraKwRhiZ8bZLmD6EO/+TpX8/Mw9hRR0nkR43B1qD0YwETao9foeBsl5S68lqWjEy
grg8xbfntGZg4Zo7aA4HHhQRFNbKqRdu//YI0WpuKXnT/3//gsza1oNzNbVosk9B6l2VscY1ATu2
Ybx7PXUOgLjZ5R0hb6H6wmMBwAKkcIF9dkaw5FFPd644BVZyWO3pql7lzh6OARxiXOluhzCozqc2
rVxdtGbh/0Pup/hAGt3NKZJk1rUsknJfMaTrJSt2fYwIIx0T5Q/VyMqJ2ZrdoEPj4ZvcXMgjskDE
W3sil23of6+KfL8mycVPLsfTSK0yUuc7T0JJGIxghp1u01Bjqipmj+Aj2pw4c7+Np8HYNOeOw9bq
PZs2CeNMhdzdxHZjONhRnHOTUXgIC2af2F0G2KoKJwoaS6aCwDAr47GPH03FsptvhPd3v7JGXYEM
x3Ftt2GlmcF5N0iFcFfBrgwaZZ8wLj4IDjJleLd3nB05up99lr7tsO9ye8MkvTjvNjk/hPn705T2
WdEMPrN+LZzJvX3tnqy5erVxJpBKRZcGAQAMyj7n6WVjqUrfa/orohqlk44fK5R9BoZ22AuezKFB
5S7uGV1PwbTOCHa1coRvpQm+3785oU3CD24KqK1AKcl9MQmnyb6jgLk5fVVj2oSlFGGDiEofxUit
urlEw0e15M3+Nd6AIsjyN2N9ASlnSUJ31WU4xbVGphHMRaurFRbxOSmSXpW3xUu2XbKk98xkgfMY
Tnuqhtl6CKpue7/9tPBaYvy0lMLmuOZis9aqSxc1gjZD1JVMqB4J0WaOIpWXdnuahttwNuNcexWI
SV5Pb3Jncx89JXATT3g05E2jnWpkC/Mcjz9nrY1M3GT1ebS3yyTXnztjx78twk4NU3SzFcwuj/Ht
xEraF+Pl8zJvgvKxjok/QTb+F2Tc5WUY7MHlY7Vd/Q366tzNpscFz0S75b/KkbjGlmcO6DkovvHh
PliF5oDN8gLRN1616UXuy/5h0+N5NVgDJmnKNmA7J/R0/XqbtOD+EJjJ6WnRrlTNnuBMomMhzUWX
n8XHrAckMLo2iXCn2cUTcz32miPmN6/iqduVEEjWDxt6f1nH79de1yuvYTXoZEkAuyUH3WZtJYqs
i8wT06Cda4bftcbEqw+WqxNtXDYYOMFyLfLiwsVCsMnEPHnP1IQVZ2BIudWHp/EUPnO7aKGZZZ7w
7yZRuFKqFln4N6mBEGN5sD1/iuHvOpLCRIfr7nrPy3BIuNqMXzdWgmAgxjH0CG8pttMn5EUwOIId
EsYomB/hp4XS4XZ2xJwcEXxSqvOdE8kOCe4myl2vx3Hd4y1UNnhzqZK2lSFlMo6fNP9+XiZ6Q6N9
6xx07+xpb/txXkl3rQJEengV3gmTV2he7jR/xVt3F8yXcFzQoVbO+PmUzp/DYYdGMd23bPZrXPkO
+iWok7/vl1/BGp8j4m5ap0aPhGW5bW19VIsKQTB+DLrz9HLsTh9zeUo08wBVh9S5GTCVKPd2CTEk
cSE7zjQc0nJj2Z1lWEU3wZIcD+RMsV2vICeOqG9yrC1q9Dq+m5OaUMN74YYYvEHZ3IzxoFhKNjOw
x7iSrW8Cu0OTWO4VHvTKOiiY3SKi5Hd1G68Y0EFiu6d6J9t74ScH5xcX179RwqTvLFXlLO/wPIGP
0RV++Kq1RsmhOUxrEDWGTnOGSgtKjFTQpnHpHF7B/UXjgYrpqr9KIn2JvMU6HLQvhDqRORzA3T7C
BwHSQVZdNY+TiNL45RSpI2uqIDtxyieaTU60C3OJ3ysk3ZrfJBUuNf+Ae8UVwB1IZvCzENDBIQkP
KvbLxVYdRHVVv93+K5NCYn33vI4+x51tqD0McX0yLxjtw0gtFYFZTaotGZ52sJ6X9Wt07AhiJjxu
dzirqwdq6hXUirJteJhnTxfUQnA0phwpUVa7yB5o/K3ljMjYqb3qrDolxVmFTzkyFwqCVnXOG0Ha
0PwJVtYYGTgEDLD/myWmSHyjHQzEgxLAzeWTImqZmSjTQPumGgs1d5pRHVIgSydJIc69gNFy1iCU
b3SFqns60sQFwYIsZBqpQSfOpcI7jgM7rm5y08fPoPYj35whpaJsBqHTJNQahJK+USLOqMoRT9DP
pWnwEasltccqTX9QajbG4TeMAdTUcH/8Kx/qFlZYcOKKyeIrW0vybDMrrqhEL861wsxwDEUebnYP
ctL2mjHdLvR3gjS8EBqwgYWEnd6nxkWmwyFjaFkbWvrPmQvjfH5gHTyLk4dpLpYTKVLWl08PlfQ1
Dm3Z/3awJ4oKe4KZT2fVmsHYCOu81hQviqY2cbAW0ORuKLVrf5XWmiWHMO0T5gMrZC+QbT4ZE7vt
7eJWHwOYixH+ui7E12+b8o0Chzyt5ifNtoMRjOqOBcaTGd1fgr0cbNFsPC2lW5cE/HdVS2N16Kxo
z/+RyxHm9pvUW9cPjeCzRYe7eRK0fO110Z7WVQXJW0eF1+DWXTujdK7jo75qXPIdGGBf2uLuqA8/
y5Kx8aIxTvwLfuNYGVc9OIzTvnf+fjm/noMTCUvt5j9a4SKsMlhBVb2GT6pAf+RTOiaossXdSOMH
R+E9qLNRLxwfjjm+XuzQ1nUa/yfqzJZU1ZYo+kVGKKDIKywasS+b0nohLC0BFVEUBL/+jnTHiRtn
n+pURFgrm5kzZ+LMM6bzPIMWI17UO0g8eTeqkZxQ7FZDjsc+yjhFvv5FKgeIH9IrzQzJi4QueBjJ
nd/D8xzg8DqVhPyicF5DZtDOxWHpOILbFP0KfGLrW2IInYS1R1MSeSnGvZ3iuYFpmt2ba03W8qLw
CORBugU9peJCt9sBV1lFfSeb9MK+L6AL0RgTBs/gH/SLA9MQve0lppB71XaYdkLoFs1fmGbJtyS0
IPCUnf0QKJxQjnjoBHAVVorkCG03VNL74+zYOAZT4wwvb1hJDzz4/gF8eRmho2Wfd4n4gIEEuqVD
bWzc2RQcOV7X0wg791K8VqLQ/JiMxAqjnMbTmjlLd9AZ5C67AdsuS/ozdEgssyAlpAiyswQyuSGB
wjeW/vjfJtIQkBPDRMswQccGMIWpjWwNejp9IBj2IoVCAVEkUo/XQuJgt5Q4gt6K05d995KtKe4k
J2WUHAbbs6LBcqQjjc12kve1lv3JY/iJ5Xlznd1L9pxiDuWS6dM3f6AI8cMwZhwWp8Dq4VDwXPhE
HFj8kJw1uoULec7Ta08kEaQgZozlA1DOkqsmaSLk/4wTac//WfmC3f8P8CFH4Nqka07RPmOVROq6
R4REPOK2eCe2/wiBPSzF5XN1uzYQJDEt6T03dRWttIsy5pLPRz8MoGRPlwywdupNNwpvo2xHtluS
EiMfM+kkqnHziXFndQHCE10YCLXbU8oH3ci+6nj25mGfNoJ8Mw+OWKIa3JbauhQAPB6yLp2icjJc
JIi6sRZ88YotIOTYgX+D/XyiEvnD5dAhL5CQp17K/8ZaIlDgW2qNRAVwt3clYT04mmNS8tzdBj3W
buMigoSbZIgT2vaEJVUDAFLvwbxNLqtkZgKFryXRzvCtyLaKnb6xIArx36hIYylpBaSXAk2/NzQd
2gPgUK3om8DS69v+hIL9CUE8hrb+CwBi9RrGCjFUyopYKFx85EoLqE/g4F4cWiwkSOh9vSUx5F6X
rJ0RaF8OuIHfn1A1dIxxZyHJIXciGoOO0KvKDiVsByqSfSn7lSRuJ9cHFSNyfIGQyPnYrS32L6AQ
47uoNsmT3548nfjtaLFlMBRcJmbVQi8EFMMeCLZFmAe8igIo9hqM2n57+Y67fAdKebm9I0WsSnEN
eZAbwyG57QC/kmsU0Bk5SMM7A5OQiQCPdL2311x9fSOQ1oWZ7RhsT6JBgBwo9pPHWtd56QP8xfsP
fWDmALmrnC0fo88PoBdh/MVL4CYv3140B4HgXcOevNVtJDU2wUsl9hP3hTwsRooh5ZgkOc4FL/Ng
sDjLvOePs7X8zZqa+/NEItkC670DDuP87muLzFbAYa4jyF89wLISMLBYLe9f2kFcbUHOnUoioivm
NOmfEFgwxc8TwAwfhMRQo6nq9Lg6kixJOQmY0K3R6PmhVhCktDBR22bZxoGUfzojCZOLpRSlxIZD
hGSIN9E5mHSitLdTZ86FQPk+YS98Ef+PsuD11afkSf2NSH2SBT2yW5UD1oqjlDwldSmwO6ZFpNbB
wYjXOBO7XafyEOgYyCiNTkMSFZrBifJVf/v8rqHAohMS4iPD3NHJm5Cmf5FcncSpRVvq/ifFDyr+
uxH34PmM7fVb4NtsHLXItKhzwYMkfXqtfrlkGUlRdiGp6w5J17/vJHDixtm8qUPhgNb5L7ngBuGG
KhJY5Ta7lNujhZICXEEqnoqIR7AJsbqMPLSvdD3cHMT02bU1FnKWfqPfP+u7AqJLRK4BwKr7d/KH
grajASMlvkV4Y4CmYR/nYp8lfAeqxHxSQtY/ha1PxLyEanQQ1B4TDrwmg+LYlby5vFR+KnlE0Dup
lLUwF/KMu4sQkiL0QmWDSr6jL7r8KDU46x48xNbjNaS6j895Ed2+VO/GJ6L0j439OeV8ro8D3JTi
SvE7D9dcnI+dWGVSqRsCbq3ENfxzDDChOAs87YiUqAIX7Uj+83KzHTDJyUHEFG1Cp1HMcLb1I8PW
3043JIywjeldwXcG90gdff72LYi6MEmdO9neii4WpnHsm9ilU5HaNCBIz7bGjPEQzMR9h515xLiY
eeq0VgQXAChQBkMmns2TtTbNNgD1yvyJAhmGYtfsKZ73NryHqthz4Go82zmtocTzWsvpMk8NQIQ1
bT88YBHnvrmr94Qij61PdAaRzDosWjCB7zvk6LL2TM5bOzCP3TE5RHt6DdiD9vW7N2if/lUFIGD9
6hCXZ1QUbGuibbOTsgqH+W0Ijzja4mKjd0OtArplKBBKN5TEhobLwWu0q9337j4o6J1PtyKSxLhW
Uga41fR50T8SfdNecIPUS+o1hCeAph5+XXI3SAz2FWRxZbHuUHKIyABpmM4VArJkcNb29d1mO6Gq
gGYKOqUAFv7i5i+OtP1RhcQZHE94j8ZOVVD/QRmCWXs8QKqm7yZVsXc8o+EgTT5I/3rQH4TwioSw
vTrumGKBygq9dLReEezbx6NoEkLVDXLv2NgrycoWwfwxsKRpJlxwvpaiwXpxLO2DLKI7NURJfOmH
9PXD+r24kbAMD0wNm1535uSBgwa62iOcx1Jg2SxQ8nHaFH1uwR4pEWAsmhkUOVTN9cMWVORUJYDR
2jyiBCAUOxP6Ltf4TZ4Ww+wlNyS96jKvr+B/JnBJnyu0sWkTIEPkyQk3i+ibjmH0LES5nzmcZKgC
vZE68xtaVnPYOQRjN3zTBeBC7HdzLNdaWAwoUIJKEfdiHwULqZb/oTkYPPAXQZykqv9fTf+Th4LM
SLz9Wt0d61doF+QAYqIAgHgA24mxumPhzwE+zjWnlD645dgBu55l31xOuTWyOJgeiGIBtwk1gmYI
vfr5E5PzF/Yb+WbUA9mIJesKEuS/z9P33pdgh5igAMqQLPye3ZnLb8Wafeu/4Y4MoA0ybWmHm5zJ
Bn4oxotNHiN4ZTpbHNAMQFBWMgbFRvdKdfiJBkjKx186k1uahOSc9vINXEE7WxYwwMjXC3gos3zJ
feFpMKDUaZIvQT67YQ7Tm8npsuMFpoQ8OMLxOHJq8ZK/rvtT+Z2TDK/tcePFy2xAqw9e19M2ecJJ
XO9OPIuYVsP9N0MaNU5ftfugXYBql/vcaZ7h0eHqdTjx0X3wgpwgHXjMg55E+5em6DBRLkOQeDWs
Vxo5KOAjSnD5ypbp4Q2yTAIbVusbHsC+TGKD52VLTon1Sbuoeq7JFgQE4CM2Hn1LO0hdBNfew7I7
3CEbjWs+WwTBD5NgqL1F9PjVnnESEwucFvITigq/PdU7MEpwy8iRHAC5ss0vs8BaQQdcVQFdEmDq
Q/g3k/O4Ezm3X237HJpQU5RGfg4uSSs3S3SVeP1B7N4IAmZ5SnLhmMwuUagRRLwLDa8DtIle7Ctt
el3rYQ3iy2VdQ5YD5A108IiC1p8cREbsFNA78gP/dgGCSqwhWNMuJHdwjWryWAIj1r8of8iG4WH6
rGTjwZHaxjBEY4cOp4Msv3xWvFEhRwkaWIXJcHY5y7c5lRGOJ1uzM77PHoj8PQlMYMfX67jHfB0I
mnIaMAxYkqeAbjJ2ZABzFcIiV571CleE1QgV3mu8p2vsrbnlo7yCbe/zXz5q77vxOIZnaN/W2kbW
brxEBgdbzKr1BV7KRqNvhs+oZkM7Asg8SqueudJ9+Y1mD+/t90YYoJ+LrS2yKy0nqRMF1FJrOx0l
308SGHsPbXgOQW6NBKAyVzVOtvbE4Tzt9qLp2OX+GblS3tHHHDEQIL5CcUGf9xZvH7eEE7zvpaL9
OYOQXgOfVfEkxHauASU/B7MnHsziKcXN4e61wfdv7ntS00j1onCNa+K2wujlEPSrKMZ2Os1UXFbq
xJy+uCJTTOo1gBfj9HCL7QHN88tmKk+5BSl1xUCeWfGm8D/xnBXfO5wegz7pxGI/4zPhT7q8dNEd
V6EUNM54IucyPAMcYeuc3ijJ3NZazuGBw+MsRhde+B3dGZfA/pbTksq6OGU+t+mUm+L4UO+Cuyf7
vjuPFs1ebm5J7EPQYAA1stUlJkAGY8Z8UzEC8mIGuOIK2COOBBdvLm6HYAMgDe15egW5+Y8BGIzX
wP7lr5A9wvaCPh6bGU4fnENCbWt6X+frXliQugilQ9APZH/4+HoIHZu6m5RjrJ90BNOAS/IplAzE
FtVO+WQJ0UJN2ZhvNM+I+cTCPUYVhuS6q7AVYPPqhm0GphtIGQxSSmuP4yD9IL6GnkrW8CRlajsl
uQHZDRUwyZIkC6GUhkUXcLUTshI3kKHZBOcla/coU7Qqt2+nS2a7jB5YS4wQvE2kPpbZss9n6NvG
XnZAb/MCi6QRa1aOLl+gk5SZ2mzXJ3wmuN+ypRFk8dBLK+A20bkt3frfN86bwTl0uBf+Tbwjvi8l
FWXgniSkLnVi1VKvoPyledmFdesg6eEg3/wJFsnhggpZJzCr5k+qKYTmPxBE5mcoGjTIcpnFwxUz
oSgIQB6T4dLkMQB24SMLQNxgFOQ7DSQxV49mYSJri2vZFqq8uD1mBxEGUYMN2wG9vIuSchOMJ26g
HlhehC6xnKilBItuo+lOsMJHjCjocDTQiKfd2SZ/Fh+EOcPdTwDPWt4ygI13eqNaRGEMgj5Pfg2t
Aa3rkk2jT8B7jlNUBRC5IKvmLJD9QuJF/gzUHuTDZynIp6DPfKxxLZkkoblUp6XETnVhT3GxQ0ze
hFK/A4I/fU7iOi4Zdc7VkIRDMpHLoBjd11QwNwgpeeJM7yy9DpQWsYny22Nw1/FdlwBlYsyqxvI3
vI/nZT0yOk2w5wB8m+dYYYfLiZ8bxM5ODLpGCy/c8SG3ldZojajoNZVqMqRQCRAJeRgj+/lO0LcQ
Vpw8Vg549x0QKAss+QI93TCnddTm4n92TLGmY2hAUzOj0FiqGGCNOOGlZIewITEi+7ZsdZdQYLmN
mVN8vJB/O6cdh6FBcidGBqp2DdvauR1N1Brp9sRcYKA3ErB3TUcfy5PuqtzUCbbA+qFUng6IAf09
ZgNT3FugjA6y77/JrbEOgJxYMcN+beQ4Yo/iQcp2vpAbsdefGLKn7YqtxKKNs9HHY1/XFOI9KYvq
c3hwGSIfzvUohseIsYw3YFC3xDeUe/7yseL6uOv62AQPkijhvtjbu5rNbuxrDoy4AfHnIaPwhQfG
ZhOjczAx+N0xdX/7PWfSGQ+2t89A6E3EverO3+XFVcjEUPwOvPQJf1+2aN2Mx/zdTv1ohBUMIC5R
wgbahQ1FBVTS7Yi0mngAZbdfSW8u38iU0onzbZEq2PXwtABFHj/GsJZAikuY1kDKV5p62EMIVwxh
MYNLAwYTdfAfZcfYramKQndKQIilElmThYIGp64+7NLa3QY8btf2fU4vfxag8zUCFgM2kN3u/ZqB
HFd+J/YZtN2CCPCLmiJYCflrzGPyuNTVpQRJHDyToJnLNTwDVPTCrvdgZ0st9sZPhDqUTIn5oTgL
h8cAV/ggIUARPAqwLwf0T2LQqeuiuUXtFJUKzoDGcZB9aMkScafh207Dy1QsE8XYj80SxJzryQUE
LxdyWu5L4YkhJSSt7gW/MIjHEpWdnS6sM7TjACN0RnuQioTxvOUSduJj5VE8+1C6bE/fr5dT/MLn
NO1LLrEYd/81417itTNWHvpFE6nYX4ZM4eVnWQF0NJNRRiPxwKTI8Ygvr03HRxt0BMPTpS4kO8tg
CcUFK6WtO7L3xBewbNzbLtrLVn3url90JxPzE5Zptrmm/KToDOtyL8mHJL2RVCd2aD1W+Sx5EsA2
Skth+GFq5GGG87oYYszmnLwW70m8hmlGHZDufp5xYRA3f6TFsyHSqxDE5s/M053KcVeTGFfTDBDB
kMiR9vkriSNiG1gf+U47GIK8c1HrDPiCpBv8VnrUcQOQY6eYIXrYCWupidG0ztQjh7yWKZzOR41P
VI9V4uKp5nSq8jfxtg/uk6rpXKLbccqU73Gv8lLveUeUhc7NFM+lkfeJd5W0ulhRb0MQgVZbHi2x
W0SyOuCRDNwQWQScBS2avFreno5MdgWt2SjMrPAGP+KvUtwm043U7Y8DUiblJ6emV5jjacEbfiZ1
VOxnKPBRJDLQHz8mVU7cLe5iKE5YXDFMYlqQnDzGQ9NoWtk7qU1KDA4p3i7WTG5bdyRCvn7h4D3z
eB8YG3pSHZS7hOvYGksUJdb2/UFeTnSC0Oo0uA8Sivp4DEbnPugfsB8jMcj0hocnYuuYLO8FbX1q
zSs3GzQbmkVvHKi3ga026bPAOIgSKyWHZ93Zu2bTbOIKbJjYDLkSWXYsNfgrFf9/wiG3kJnzDWBQ
RsIVL5mg42wrLD95FVCsY8118BDil5wzI4kbEcVk9XdOHQcmCE57fx4kzJZddOf8hlvgrf9vxF/E
i+lp9HSLj5l+hg+FkZ1KgEkkyJ4bgf+AJ8EKPophzzcpM1eJjNFx2Vi1/QyvFTNSuHuJV0MqyFVq
um1dOJ/Fzc+Nr/wZkpSWqLgalGbQoiYrxcnCM2XJg/4C8JX8YN+4OxbF7+PN+tbpSCX7GqEd4vQO
JWgA9JsK2I8szq0wpHa8Egpp73AbZlRNoiAeEycl3vW7pu7/m/oVnSDoMQJ0ZqjtKpMOGTeZMucQ
vNJnwC/Se6qvMl+boTWCuhXmuDfIwQVPkFRN9D5dFAZU8d1qMB3cnq3lvhBThCbbcssacNX6qoKm
GnSZOcoEIqbaveBNgiwDvmHwDdaqhtSp0wZCAFbGmDoldfM78h5OFyQXdHXMuBzxGfbjjh+QH/nv
4yw+LBucClRefATfnXoY45DEjiorAxyLOBU+GLeK1Pcr8vY0YX0B6Hxq+1jqIMPqRd5dIYoRBbRt
Acv5zbRmoUCSE5DCgoVMxsoaYsoWKfqL2IbSOwuQxP9oAHtks3919ySQqbSaEvRGR5IEJfxmeFmz
qtlQEju2qJo3nyCbKgr19ZLtLeNrJDYCPXFN39hItMDGwvb1cgwBJH5kPuuVBEg5E8ypakqkTTp7
9U8rii5iYqoeBuEs8jupQj/0DHwGqARWg/0I5dDw99kGT9v0JUKT6DpFcgAbws78xhLvxeTSaiBz
2SRabWgxFBNDNM6JYFoljlOWj3CPzODUsKjAmqpedQgopG8TaIi+R14hI9slmiJGYZN90iPeX0I5
Qug57e//TqmGagApQBSIPjaJSI/fMiVfmQnHRPsnHEMIEQGWx2XkxuzGOMqe14wIJYXLkW25pHRk
8NFkEh+aBEyKRiIVVR5D5x4+fiKcT/e8x4SL6uccc9pDSZjoU65tOyDUfv71QfyxkXT3f9BFTGa2
YB3Rfax5KI3T6k4rJlKjCBpDikA6k8HnAk0yiO2jAn5WSJwUcEsdLgSWlfNHo+oCag89BCgCtX++
iDgM6tsXN59mCo+DmqKAaKsF7fbkCJy/eB/EvIEJcUUCDnK7GeApRlraQHpDbDa3BpSI/FKepotv
6w+R6uQpLw5Lb6fTAr2bmbLYCtthuPbF1Vf0epaHnkGThG0lc6aoxW0PKYIX/O6ne6YIyY0FqvtG
HGaNf26dB/SKpJ+mzGfPg4ty3gBb0TEeb3qy5tBGQxuTURs4JQ2VHxiiNxVhJdAZpVDHXSqRx4ZM
qrpUmVInS13Q0QJgYUM369t9rx5TGlBgYDA7Hibr+beedhlEnOtBn/3KOoAo/6KzVfTCUPaoQIt6
Djro6CEwgBE4hrWMP4Icgq0s3H5ld4DNlz2P4CE3yJHdnrFuHenB5RVtdg9zDDAL0A/AL9DopruP
8JC6bN9FcAyhXlHOoziahKe/ZI5aF0pzNYqGCOgx6fDs16sWfhWPi4kA+tjXySKnHEZIvy2AfAqa
SbxTe9A1vIRuTzpGIKMRaBLUbs4Hc03zbInGWLHKIDnFiG3QxmjTCARP5iE6oVIrJUBxHxROaKwX
DX2rFSQIRqM2R0dMQoeitOilk5RofF/D2UmdPpwuSri0H79p2oQO0qYO1VaN5unEhpSN2l6cu/12
cHsj2xZQRWR+veGm8FHIKbrIHSoddkbL6xHxo6pxo3876AEJXFFkdWn25L2ldQNawMln5BvzRhJO
FE3JClt9YwYeTDSEZujys+Mn2nH9ufF3XbS+L3hssPfST3tejlZLj7XmNtx/DD24LQgEkR7NlCTe
tboglWv5ekHjrndHqqBZFZn3agfMekLMct2KGFnhbGDZRO6desUNaT2v2t+u0A86C1pfF9biREnK
CsylOeJci01pQjFvn0LUQO8qS8hqzcWF1X0OchqDR224RObopqwFnTNcibKAB3EaN3K5mZo2vIzM
ReM82WXEQlOTQt5U31+WZj/IWHHkDfvnCNJvtqMdLZq9p1ZwBsH6rXBmBwprM2Oc0x3tpbmCRbDv
j41xM+8uaTb7eeGdKkoj14lVcQOchBlRhP5Qb36vrDqG9ayCEGmOYXBzwsZehAFWiavv8uUTu4YL
yYhDjBMB9Gq1IspdFeFq50wcx53U7iR0J29nMplsJxMCbF6zcJzFil+cSegE8/V8OFSHObX+A/8O
LzsYzudKBerg8CUI1FyFwTzgF4dfKdXMg2BxBHmZ80dHjT01XqthaauDcpQTeJ6X2WNFS13prEtH
QcIYcuxh3+WgJ4e6Y8AbDDc/aqzWa2glpROc7cN6eFhTjzxwHI6FqANvK6TA+cHiLOaHQF6s1hxo
PjwM5bQQiws2ihNdBaryVLDmx6FQkw9qjrub8xwk6OSH+RBYxRkeg6M6pipYcJYtvgWBc1xQIjqu
uCRcWaw3fnSVIbW34tGrc1gEVJ7AoWA/eognu5niqR/3dkzcIxE6Rrfyn76DWUakboFAmLgAee1c
KA/oENFsJ7G9/C+sxrlQ5+bCc1wsuFsL3vdlc9EdLsBaBRzzFYA7oV4X7sQfT0J63ByOK+WyQDkz
17YFMplst+6247judlu7DqGHOxqN3LbC62HgJ9xYG69OXH2zJ5ywK7GIRCKTreva28eIl7sAz6Wy
txec8YjihmF/277v22jxbbdXm3+EG0+e5pbE2j4aHbb7qYoIZvq0Rw81cmt3xBpzdoW94pIvkDU8
Rv1d9hPDXfVbhjPtjqrl5cBA0aCbutPerl7qz+AaDapln5+LwwtLINkyUdxzSGX0/IOJDaOROYkI
OIGp/0HTb58YjDCS0R/DfEXt/W3aOZ62B3Tx3XSQQl828bHzS9XzVxCIWkoRDfE0AF+GHIPd+umE
IKH03+A+g+tE897uY3CGnrar1nofUcpsSRoypQdiasTuY9/sJaaDDJbb/UW56czPI4pJkka0NzTu
k+NemP5RgZTsHxvCQauz1MftQbM9/ba3GPqLOaeTy6dFfZquMKseZSX/TdA8BXEK+3vNOy8fOsdM
yGdj1U3Xomcu0FlnHVFo2OlhRvUpYSh1z+sPyUKDbPYaWfN32HiUH6go3UfWvaHABGPfi2fEp0wQ
v07qeToi35qSQjEJ4JiuokUy6YZtjflxwdsctukYIc96lciH2SWpxDFDTDZR78T5tn5OhE5D5vHM
WruCUi8hHu4YkwcAmCurTdvx2b8y/wUA4eY+YNLqCJvS4Kn4YV9Sj6Joe5F/3Z8OeiN9zySdgSxG
WnUVxYcqUyVGNLc7O01T1a5F2Xtv7lohasdUUvoQNSECF4oyatlFplT1DfcN4Gr5ZaIydNH4t7S4
gw+qI5lfelrsFiBqlOEIWA5IgCCviKBeCTeB5iLANNw5/BOgtwORxgk6WUcUYghYkPmlvRiWFkQh
ahVkVBVMgVPud3eEBwhkELc1sKigrBuUtpNVYShkOqnHuO3Z2+/4TJA6GsuWMy6G/eXZ8c3V057N
/IKBUk7R91K0R6E5xHS029ZvQoM8eQORGUEYtDw0zEr7VTvkLaYRmDSZar62WpKh5FQYqkmEU226
JHFOrdEtPbDaXw+KvYs3tTkEp0AdxvHKnADeDJ952P16GKrMvXfHqcjFJEj64XUGA/mglbdVfXgU
TjV9+VHtZIhMpotn4RoUNdGxIQYawNs/oUgDT04BVhlETaRZpI1E74bTp0ucatwTGQO/20CDyiA9
T99UvCl6WE69fJLM/wHn9RgC2HEbrhZFr5OKyK87MI5QA2QBMKnDMamxiTIRWr7qSrnh5UnMoy77
11XVGVO5PVNTfXCZrmsyTc9CsAGmrt3QWLI2g+Lp6KmSrzQ0u30yofuU7oteg+owyRDT12Y57Q/z
NOTwlymgP9eiITZfnMfaTDu0F/XX5bvHeRI5LTpfoGBRUKDTa6lkUQ/vK4QdkoUB2VHzCi5Lb9wF
y+gqAyW82+DcMAXJj5B1BUP/61P1gvET/1WnZef7yhCJ33opbXyb5NDOVK+wiavunP3FZsuNeUI2
7m0rk+rYI7cTgl+wKVN1YWfBCM3tO40/oyvdRS8og0hs28bLvv2evinWkXxCZF8LEA2pkKILWRhY
awLNV7YJRG/Ne1RIq7jYqw6zkhyasgAIzMLrtbw3Q81jkng/brwutW4YaWG+7+mKYm7XQgACUT4i
uuB887qlVxPUg3xTw6T4ndutuUlSSy12U3pd2jBIvqj7ksFOesvXNjne9xa00GO8bM3TWY8JqMWK
6oMGHkqaReh6cYnKTw3hsoMedGVOCP8RVzrflajbdF6/17ZrUOQs3ZjscfdaPmavKZgggfrb6+wS
Mh9yEFyD5aSpK7kJm7xCN8N7EiOyPDTkhwYParI976aHd/D9+yxvjUlbzMaur/7l7aI087769Tko
G2aOHO4lRpKA8Bw0Tz9vJq9NXXgPKtR0oBOwF56G0knptwuF+5XwXSTr27SCNZyyV389aU0ZvTYt
SqsInFwUSHcPFdYYcrd3eqscIXgE2gh/KxVf3D61A+S0sL0I0xCBMhfR8O7cGMPr0nYbq550lbxJ
Rd725XDbAmKfu5MMm0llY8Cqed7c+4kbqx6v4IHULWDia3l6f11Py/oEyE6qwFyjahBVgxfys9i+
tzoxqe9K//5Yp14bBy0tiEpXN71no3qp6uZuJ3efr32/5berueW88/D2qzNhY/UcYtep7MfIg0TO
iXsII78V9Dte/pqjshGRho8N45s3u7O3E4+cRkM4BAmEGWqJVq6MD55z04NL37OyAW9h3vwUnMtS
OiohcNhPiq2TwqDMvQg+qeZi8VqT5/flN1kb065vHtuj61cnvC+fXz2ZmTbuezUtmqty8ThEeEfq
w4XzBjweQSfo9SF5i04YorlouJI9I+Z5yhhpQeBjbMrpHb7K7BZ73bdYeDM8DdlEtzUiRBFsCKo9
Dw+iiNUlsXfv9TBdFg88NWOop/eNDtz4GtHCFmpQTvp2g24fOnkjZI1u67dzXn5QSjxa54iwJkMB
j+91fwNZYEbz2lybWpBDnuj0rDkbxIkq+Bq7x9O9LztrckRguuKBQFHzdKN9A1SITNgadc6U0Z2I
3COZQj+raVO6ZojkqApRWG2twEb37mXX3vcXUQArINRQLV1cg2vQ3vQX5o8xxSffghOM+2WPYQZy
zd02whGRuhrTExyWlz3ok1sgvbqqfh9/5/C2uCyu+s5049XjhVdpudwpI0WZBvUhxKo/i8BQGhd7
BHsAisEzc5P2+Nx4GZ2TUAlQKjLRoLV1WAmUunKCIrYM4qMDYBbSYwRddRxRV10AYPKApPrmWwZf
ZG5D3z793SkeSf/q7Q8pief8Rc+H/XqoPpUegD3Aub7TOQcAvCTxu8cSCTOTyOjm6KuEpNFEt4FU
v/90E8vRuEmVKK++DhUYT60SmhXWvYtnoZSnMVKQqeXu2Qwuhfemendx36jQ9e/KWqWr+6pTrk5h
j2hsWBWMRiuLTStzOz9ZF/dCtyJlbRccOAfo1f3WuPxU5KSignka35tvrUOMdHJS06LR0mxvbi+C
qAmmp7lAZm686hzyVc/8i6lOfWDUgTkWRasa5MtUBrPe22GN3PLN7wctH3Qr8RA9JgmnCRRSyq7n
tkfRCKYKEj7MtKF0zlhQCE9U9qrXoRx1o2O1vo9vVA4h2Sxz6qYcHLVByJ1wpUnbEbfi0sKhpIzQ
dW7ZIIF7TxvTsD2lGNRa9TZPBnpFX+8DFE40hWoilcSBlU/HzQUGTcJ9lXniJUpJL5+cWodW0GGI
o3C2kSttDXuhNu5TyD6YPAJeS9cHrTuEknf6ckwmNyEea4YSkv2BvRRI8uNJQaNjO7EmrQgErz7B
kTI0VXzlC+Cx4idYiAQw6RnVbZjmWmabM3PWIth0iMcAT3qxbQ7WQ9RobY82kWyV/gmuixJQy21N
WmQWz+F5XAdfcICn1A4Tal5/dxTQgl/pUPyFmP+Y1KNy/XKTw3ic25dB5QlTewDDhGq1LcIYjZtN
roNY828DYWIL5fQ0iHcPN4P1c1EasRNxHbMnIsTyHl5NvXAJHq7e/lc8TnhPvCtwMxVLZQyWPfVN
myQskU7w8v4i+GDCc4RWD3sQzw8HI56+Z5SsXHqTZ8wYDhr63k7+QagONLCqE+uDIj4kjaeCru72
fa+Bqktz/wBFN+qNl8FRt3+IBH0YhDSvSEnzMqCG5GX+iZYD6A4UJ/8eVCxpWKChYfNz8TTa6X84
JV6d0rR09tFrCFgGAzrBeLVGsp4DZRo+YYiCjA95pOdsEm9M/PtynyOoM27qMSp1+BwxB8enPTs8
PkBQ6Ymn0w2zxOccjmM0fR4+wqPudfo8zUs0TrnSi4LPyMiZ2L16dMP2FL8g+/Jc9Cmr/NVAQiXg
CuONQLtSv6DomTMhPiwwrW278/vq+PHcKgIzJ/HYdJ42bQ6QQUi/WzMSASaM/wJm/Satyygl8q9o
gmhTUXLO0Z/u/7m1vUdgmQLrH6QzIDoSXpAdF2YaJVSPkPtTojULKOJTroi9rCgX/9B/7I5idw/2
7k+2FzdxC+cyHkJUDo/U//zCJyAOhFBC/45U+ATSHoKGq2MEGE9BE6yAJiSvpQBuEvewws+AW0g7
4YmS3smdzI/tITNTWQZDWR9IPtknf3jDYuizk8+tGt/JvVEyBUm4SZ7urCL0+N3vJHDpw7YhPV18
Mr4Fm//TmCg9hsIK8pEEdeA3Ecjz6aSsRjZpO1efjJk1RWEy1CZVH3DrRH4r2YB9TjA+nW0N/n4S
QKZL/w3zv36uf8yKZIYAQ9lGQB0/Hfdib4lFmcCtIZWeEyBSA0Jbkb5PhB3jzDUYj9vdMmZ4msJW
gQlr+RGLF4KYbyyj0Xkcuy1n23i3IUXrJXYszpmwhS6lEx2ewe3X/Er/4jvDimwLL6Wo20McoM7s
9mfFL13OKwISHB2iImfYBNCdIYGtrtQCub4UY2HUNy4kVEX+EnSG0jDQHdIdsEjnl2n+ByYHSYj2
6/znsSrH93kzrhf5fJlsOuQJ0QxrQmW06wAmyBCPT12g/1v8wJWG3EDbaB8he1+jsQXmAfSwuwvc
DL7MeF8rDkr88N036UGHJU+/aWCRSMPWHyWrDiPaWyNm8H4Zk+z3PmSE3ZDSYPfQ/tK+mi8Qzvg7
sQC5MOarkwGPOQEYfg2YGES4drdxoM1CowCKIf1IkiIZCv24uyNuMpnzZ/xSKy4psEIcYKQsgvKQ
EljOb/t+eF4G6FGeqTl+MfQkQKAGcoQttDZsKT7u7y91f/vRr97dFuFDnzH/qcr25+ZoIHjdf3HJ
EN28hVHD6qAwfwayrrv0AmEWNaTIQlBMC0wPGE/q3kkIQ9iQaAC4XRSYCZ4hmwoxUcpnGmMdssRG
5ZP58353lj8nFaHNqvkmZOAiJ9qm01+822cvz36ueJBWckF2axY9gEoqxoYzSRLpGp1s5V1tS8qx
30bbrv+oG0S/9V8H7uJP/z3i5pjUs03R00cnsU24COBBWL8vwQnS+WnYgXiQBXEyPL+HSRvMQxFY
IA5L4QQJ+Jy+aZ3RoN4zY96klyd+BsCLbDtkHkqjiV/3vO7xmvul4eQPWlg8NDKRjQT8oO6NAKVG
CuBSKqggFXGpe3bTD84mBfQH0uBUQ91OPCfRMzs+kWnJVdFCK3ObaPxKvgx4aBAT2N/QeUubmCVO
1IM2kT3ZytM97eA0QkvK+oPr+gT4AB8ZIhMqGRttgfvXBho7YP3w4IMSx4GwJZ2t2fY7ApIwdCyI
qe5B36DTjgDpp48NgwtzJGjqjV7b/rIz6Y5Px+5PmlJwjoJkfW+hIO88oRYQT7/QxkO7z72B0dAh
tDvv8Y0nQD3KVZTdadKB8ZQr5E/asMooNncdc9mdpToTyp33yQU61xrgB5Wc/Pu3jqrHyWeizhVp
1R5QoN3fEHkT05P0AevVSEPMMfhdSgYdn3arqljSOjnu0DG+oekEoOy9QfHmRQcdKTn9h7tyd6V9
WF9IF+A6WfbHackgB7eL+6Tih/gTWoMT7SueXImfafUEJZCWE1FapExDivZE4zC8Phk35GSIP5oe
XulNI0R//YDV1PeIhzQdj6U6UAj/x9F5LSfOLVH4iVSlLHELiogcjW8osDFKoBzQ08+nqfrLZ44D
QWzt3b16BfSYBsKnMReI2/YVOcgnsFd/0vqBrB6HU71S0DrR60okZRfesLljDXKWVMbXPOv/igAa
0xNMxyu7R9TtqEzM71cg74QDlEKHmPo9L5nXKO6M3wYt2xkrGBlRHTrwBeMitusPhzRtDzZ7tV+l
1uc67j2HFImKdX1frqCneb9mYMXUsMCZQdiqCLhFPspUQr5YONmlgoUOVJlMvKc0sY0IbVm4jwbI
n925xz803UTw0kNZ8eK+DK4Z0KF0npzEAwNr+3YbKTpIMvYDovaRPg0ifYRhYoFkwPhRbPYcvhV7
1S/8NDiA4/Q7c7p1uzvy/Rfz2cThnJRm08U5mm3cduZGM9fFanAGlaCmVNlsNouzbdurG0TS8VeP
rTu4hhvXcL3StVBZ2nunv30MvSePq35SqluJeae0gJ1EA5nZZLt8tJvWX0icdGUEZdo2mWzSnoB2
R0aI//FKMuFJKqCx3deTuV4E+WSeELPzmy4KHOtTu13i18ccU8N9C5RrcPEDxtp63JNR7uikZcz0
nOGgxZRUw6wjsWlm+CZW6KRiaUiLn7MIDo7mgVsy22WMjqs+vwARiHkQdbPyUB4aGBokXdxWZKB9
agWm6O5YMXAIQxtCHgMf5MnsGEzHGamh45y9ZUA0/iaqMbZiSg+YRntmOuMofP8mtykfg1G50pnD
bsmzUz0xrzenNQ6t7AKPFzVmYYUfjyghejuQHcapZMETkG5iAMZj0pdBJKUw+IlRsZaQhDTuO/ye
b/twfLHsfdgqONjwkuBR40qHkw2VcWNXv2Q/SpI/GcZZs84oOAKjp3nub/3qdWH7pNVr8e1EjMlX
3/TaXThONGe0z/wRVQa0+KfLbsqoF9uDJ0QhCjOG1mgP4S5VfgTYhGtM5uIJjIVvDRedUXdlAYrz
3/OXxpWdmR05NS2V4jAPdLDeynlLy2eLn+mU1pwePV1pwM+wJm7NaxaVS4BtviviZbN7D3T5k3Cm
f5U3kO7XBU1JCtyHAvcJNdcfRD9tFjyeWs8vH/pSPSgh6VVeroGY8PnpZ+l4dcpzdRm1MoAB5ix8
kcYBjJSDFBFiRfrHHFxB+Ut+J3Oufl075dPhRU/mAOrcPgAdwNO1Fz1IYnF5ATHp4QPBgnjfrtvv
yanakLhwZatcw1tlstFxA1K1jKuFTFFOTDyHiA19+TRy088WbwPsiHGyoGAjem2aL+ujTseyvu4q
cpr3b3LE6iU5gzWTX1Rvywqa7f9Etb4fVVnNOKn2sdYGm6fkAKthdylwV2N8jdH7A0PL1WAXmxs5
ocACIw/ucx7r9Wytnt9z4xQGQC0snJFzwSny3hLMAPHtEf1MHr3iKI/kK2RCIdrFb/rh7H42HkQA
cIIBwswt+wURIvWAzIX6VK46C9Os906Yt6t2q5yaRbZh74UWCe3zF0ICoIVy4vCm6w7flvIHDSJr
ZwYmHzVW2bO4WKmcsvK0h4YDT3ykV8LzBHWnj2eVZYcWP/FrEDnsB4oP6aRcjtxEmnX4dIj++mPP
hGQA2ltNDItQ85dd+BrZWOImhzWA7UqzKIsT65RnLlnW4BklAy+a/ZIH4s5o3GaBUoi5EegB7W1F
XDN6oZc1SfdPHDSvlR2GS5mD5aNhorvkh5E2/iYkpT4LusoDwnq/7SeWJk936I6aYfFQEulQFAO8
kqdLVKdYWio58cOKVSrWZH6O77gGtniBsrI5jc8eNjseNmRI3+CW775KS/ishRIY/5DyfYQgeB5/
QBuP/M4AReqrMrwPvjeJV30cCHX/RRW1YUXYldBBo/162Vq1gPDHD1NhQ0HDg5pPS9GC92cqId/F
GCac5aJ7FdFKFriSM6qA7s9GQxFLmYCFAFw0PDzARmMLN2dZm13fi7ZfmO+FyI/YlaCrQM9vPLFz
J4pLncv/FV5ec/VQSo58aGQA8Fvh0CsziNtlOAP6KmDZFX4f+WJhKd9Vyk882CN2Wgb56A3HdvM2
D6m2FFUrhTinzcYJJEZjsOmQpmNTxNAS4yg8oqA+e9gQa0xCGG3C638DNLiR1gZaIPu511jDkC7r
kwRCT8O3KxlXkdRXLwZeUo4ET60dRZujgNFhkcRs0W3114Q/TTfTsS6nAf4A8Af1NZBw/aGYwvQA
ZWayfcE924drRlIhtNk1V9dD1Dx6bwgYfTyXas5JjiKWExUcGC51TEW8rTfMq9TNc6tgu1Q8nksm
xtjQ3IblyHkajtL4DRosNsbJ/Pmb32DkM1xc6D8vip7RG47jZkIbjDEQnCaC9BasyXTVu8+f/Jvg
EoZdEw+MAJkzng5+uDRwpoBOdP4rl2pAvCBzBM4/jlXOlnweKu57xy4Onot95F85pxyrXtO2Jllq
1KWqqVuoa0MOqnQvIUOEZlfudAQgz+kgUZetQ+wLcJky7TFMl5Av0jbh/9BJ9V5Hj8iu5YbQvODY
Kb7Rza8wk1FNMJgBCYt/cDgi+LqKHP6ah+laxyPjedz8IAYTlglOzwwP9uKA/cuYjJQROv357SnR
YkcJ5+xdInaEg76SdZdAVzSeOQa2oP0oSCc4SwTs6k/gFUJKru4HMBOHTzZs1Og4ateeOPE1DjU2
JRMbILoNcmKHbyhLrWmTNEt65J6YJkXfXFW/f9+pJig9qCMMdeQe0u4NE4xyx1SKEjnM/0AMnu0K
RxNdczpnk4P9hc0+ZxrPgHc9SkUOUr6JGLFDJwHWy1tgTAwNmFQuFzHKm1HAMNqQV/TDqI0ZESI1
0w/VfDBc2DQ9UArEWaxOYq+keWVsAmBB2UM7oHyXzvOs7gzQPucDp9wZCj+FLli7RkWU0LSIZzqD
PjKV8E5mh0ah281f2fyVE0XAPJGd0sqajXwlVY4IejpUuLKWRoF+5XT9TTirnJR0qOt8dMysXKFc
l1HAo/J4ImMKHBewFmLYcSUSEqccxEK9W9xrwTNiKjeLKlhRKc4dYnHFZiOe+WSJUocqCc0NBCLG
Q3dcCawHNR9XVm7aGV785Kvnc1KyZBZCRSLyHKQg1sbJtNQfrs8xMl6IXWLHy34MDWcZ5suY4TTm
ewDc/YXXwiy7XMpkrfqETvcM39NVOLFr1ql6fOkuNwV/yMHOyqWt/yABW7ZH/odbhZVVMqfu/3/3
m7qTX0txHe2cF3UDTPdhrihjrM74b2zA+IcEZuJU3YqcDoADvnJo85UVSXQK+SLQCDmxWaYt/4m2
qJ9adQ7XUsy+EU/yCwVnLqE10WxcVoD38D8ompBAIFgAruFX6ZhZdZzILDnuY07E1zjXUSmvhumK
vBAGfMz1comddhZLHoO/6uWw9rgJstY1BJu138O+RSPMyO8TtEZQNgtKPCagFc5pL5VLZ02GNaca
Bye5UFXlM/BBS6yAb1Z+Sv6ZtoNYoA0ePTH/UE14rV+oeTUqWiwtclY8eTo2Qn55xYT403gN2C6z
On74YaSNgfwZ+V/DUNqwOL5CeRvDDserElvA1OHI4uBACgS/ouIEednt/0c1w2kPb/ZFtQnRkHtP
cDkNPp3LkcM5BE7PV6FcmZULS5CZsPKBGe1y33LVucAKc7N2xi0XJytBDJQoqDnh+gX9G4t9EKZP
+koUuFeWkj3eE5kHg5CuGavx7g76Pu6zmZPLUP+moFBAKUQu8o9qsFjgGepwxhdrnL1DzYpkO5Ud
bm3SaUOGEUgPOYpUS2DayDbI8pcYM89QoZGb+37dOZ8Id+Y3BcgheP1hV2/aPHd1ljEuyazm/Lnz
tFBEQWM/kK/hYA6YcU/TRzcdR0Cfef3o7jmJkJnHnTG+cgEYbcqvs40Wsv3H5kq8HGI4EwoKwetC
AKbLooYfjnlzRy76TD2Dw6GGZUkXbE5j+iWPBXOUuFjQH4gduUOiNJHq1f2drBrEkVCtYXpwr8KN
v9CTxzrd+ziZGqOroTSXLoRgcF8mWCXpnhwO1J6fOZnuKPQJRzNVX6xY8Ow8+KEuYZJy9XipaDzU
O/0aRwtfGyJ3c6fNHarsSLQUzpCzDOEQ0qll3tWzfuZWN/nz50zCpgdh1nmgpDzSUhItChRWsXhA
1FAyJ5Z03Me9HZVYdDnD43qOcHfkTX9pD+5WCMDv3n79DLAp59xr0Rerh+qWLb/s7WZPffxFGd5T
SItQwJs9/SU7efstcHBhUQXUzMle4tRHz4dDH6k4444y0UfSLa9p5F2dubp8AxitxyEIRgAZBLLN
+uSBzYIu1Xo1+/Ibri77TrXmMcoJFd6Wr2SB8cfdPmWaNTlpyK/+H++M/n+p4R6Qaa9nFa3xdSE9
tGJKmd5/EwhJ7/D6KQpLXLS7BND0N/Yg2wLYsXvx6rkCHGxkrJEgqXZO/lkWl5w4gasL65npEltS
oz/A3xQmtxfgIkJoioPxB/VHmJseMcBgexJiydnY7y6MaA6cYWJ6w13HEcekC2YOOxbtFXldlB5j
Z6GdSNBh2Hh9ObSeLQIIxDqm1fwywITgoNgRdv83uA1sheyDKcTbF8FSU7BDul5ikOhKeLji0kQW
wOJYyv0HYN+YSk8CMps6vPtuIvpuOMXdmEvFqyRHG0QX+vBF0p3nJQVphUg8PiWbL/1QNr6P7heq
k/w/KksaXF712Cfi0rWn53oxuWAKqNtAnAREcTEJyFJoxJFPTCz43O2uZnYqj8l8NyaOXwzPuXyQ
v3WHsSx9EXzq1KtXFLy0xFwCuiUQ2HI3gpxItmm7K+tNhw5DrlzB02DQTWglXTq9FQwW7cTeD3+c
bR/pF3yGF+QPjdEzvBO2Q/xQeDG4XsDr2CW/NLZ0XrTlKhFCkJAGu789Iwpk2If5ikMDDQNzZlT+
Q8B15kF5dJI4NRh+Gwbtr1+E+7xUbA9N5Bfq7CWeq19ZpVbYVsYvnhAbnpWXJcw5tCDDIz3DUeEX
+Vd/KxscC6ofroBZeRVIhXJ54RGWr699QA8+uOYCQwODzcO6OlCFbfOO8wggE0Jszb7K1lXfNeWB
WX6Rr9tmYWR/kYxsXUOpkuMBCxrAon+7HGLjuVd5JoNPYU+HmItrUj3xfwjBi+1VSJU32B99V2Ox
IS1ljjTlIOj/6XwIbf2SGodhT2x3QXuCDkTf1pWWSNNBAV5izUnXw1aAhC+7qMUSeoz6Q5y5uETb
3iMwmSclMc8BRgLhddNDq+YUg77wDuQCq+hVeJ8UbgX/nrEwIp18ZqwnlFT5TJa4wk/Tf+3QOVts
wczglRH1I3jB6zFHaYIy32FG9V+DNu6z+5dyq6RZJkR2Eq+va0hhmc+/ygWHxmriR8khUT2qf3mn
btMW++w+vnWMChF2ie4bcnq4KWx13n/l8M+gEXGIga64QL/0LB9b2Msrct7WE+Q0s2QtLFKXLMZV
a8enblEvK4/QX4fiHtUkZk1jq0WcuIHgVduN/878+Jg41AuQdVN3WCJ0nAblljMN/EL8bvOJy4o2
vqeRb7K7ockZlegpDCfr+D/0ixO6qpiixVuy/eheJkyloB8SGmTMORdLcyGrvraJNSTRnMSCP+FU
fj15aRTq5XGM78Rff0+Nw9Y85IHoMTDnR6R3hGORDkig4cnFisImxm8DBRnU038jnDccOBxUkqa9
jrjf9c8B8lzUjxIoyFzysIdoJWJSh9K2YiIIhtcuYNAs895jj2JvmGdsyTAfEAWsVLUn8x5EFvKV
IflP/ZRHew2KaYp45Iqp7tsSry4ZjRWtt5zB36CF0dYqiSqxIyhkAQF0M+E8lX8QsT7JEaJLNjhx
uWrEfQX4g194segfImNglRo334qFO2FqJ9Iro7HrFE+4xE/Kflgs0gvIjHnwKS6WL3kLZK9QKSs4
MlgSxALdb9vAIOIOT0G/IiCEfMSnhQ98zxAD+zskkMUWnv/VoA53stPQTD9MJxkadfsmnHWDb743
jAo+W2CFz9JEinSXyFBbbtM5UvsjMVzf6t8AcY+5SGdp5lKDurUs2yBRHXULveE6mVVjlQD9GhYE
+Q4HA8Cpn6qQFfAqy5jW6svqSc4doUcWhQQoq+Qo/iD8DKgCGSiQH9FsGtrKjCzpuUyVrkmBpK6u
CDioMz4Qz5QHwFyBLpl+AykfOiwOjmn5MHxKpMmF6cLLISqIOfOoPGJMIg3268DAB3rumZNcejrS
EcwZFInzZAPjt/uBEwhnBw6PaEnAmOLkm51U7R+CP4BfvHz9O8XeB1cy6w097hIeuyCm56imNeNL
Pwtovjq6GLRmFAQHzp56qVGE8eesqC2JTQcVY0tS6fmi+QzldoB7C7ZOE9n7htLLxsTKrm1hSUnM
DsrGCbsvDQrk9rxy+coW8F8gTOdqEICbG2C9jzbZCDEOLur5SSG5j5eVMtLYoalfVlTKGA0mzmox
m6ES5k68ribwJTpsf0frX8GhrGwCBq8Cp26//uyyP1Q0xpf6l+3eG+KKZj5SCdvd+QnTkt7CunqZ
Ia+Xz/E3E9v6ol2SKujpqXN8YpWVme+V162jnTMuihjATxHGI9oK3dhl9GOo1ueuIx+TZ1RmTbZk
Jqx7w2SmnK5fhotsevJHffR8L6X/aZI13pQRqNkUnFuGhrgCSdPxyYoWTPXkHyLoKlQ7EKXxRkgc
CnZSaJe6x5EYHQRAZGaBCDZ/uibowLQTk+W8pn4QQFh/B9BTMPpEOvfK/6ZvaH4kmqXx0HubAQIw
Vk29CncCzg+LDPsq0S+unDY2uKRsjJggeLSpQEKKaYdUc67nHqofiqOXQHaL6tER0942AYlJ+kqU
7GgNr80e+ZG4e9upF++Ap+FAOqH9Pmb3YY8FKNF662YtWMkZrzfnaiu6HbsVrcIUivSsO6U/3PVM
hhdQZznDdslN+ykgqm9f5/qnIPURmSECyIXGvGqa3ipKlm7iSvB0HdwcIIGULmDn5ek7oLrYzfvK
XPiDqW5+fRxYOSBipWdGlv+t/HxH8+66KRgYIqwfdhrJPH55k+YAZhFOzCd9+0RHPxLUH+LlqS8U
hoQHqHnp9ChOnOQMnPRiRI8QyVPm3Z6WGgpuoB4mWwqJJGDqD8q8qr+SlfwnYAKa3onFmmXAKgzf
sKijSoW6tFYNHyVyfYoOqmQVGxDzyVx0pHCm/Y0pgYxP2iUfpX69vAjDRRTWTz2OCPzSutkrn8fR
b+PBzWBkSqP1hGEN/StQLsaBkxufkYPKLBByFi0LOkyYbGcBhMMk7x5/z2yvPaLX0jBthlQfxKAq
3Pn6Vp7SW/ED9aGf1kFDxJUFSIvkgT7fFh1IaqPbFzXTSfwS5ikCdRdETkHATQ+b4n0x+O2NArX4
7W/qdd19MTUusIKAsaGJ+AVF2HstGJiUaMQDIXSknUmoLu2vgrvGiP7DcDaRr5Pksqe9lv1hjoTi
C4icMoX5SmsbowY6wVp3cEJcFzafRQ7ab4572tT4fm6yBR59HOMB5KySwnNNLMEi++ITHFCIWuIl
hVhA2wLfId4blCTb+B7/mRbwE0BGwgLGIyKMp9VyYsCIULEcYWJf8gZKnKwe/LFTu7SG8FROtIl/
EDoLRz1X51Rynk6yrreUmW/7tUakQFGHa88OOxBlhpPI79j/U1O5NQOJzsl+sBwzLOh5BcRLBLY0
Z+alR4zx5A/ATvzoqLDp2uaCD6L6QihCjDqa85vhcrVz3l3nItxAuj3R5y2hHvUJxux7BQHhoK5B
TS4M11ibFpdQJhllBjc1Dt6Iklm2bIWjhw8Bewf8BoGsSUdBX/obDh7zf3AJsHIg7WsUTK6BUbhj
PPpG3fDani6qm3hfD1dbig86sDLwAIYR/QxZANTiEGbItV2auLe9FBen6FGv2MEWtYS3n1F6ksXX
ZTsN+IsZ5zANhUsH/CB+PRE6fuLVENED0Slk1h3zeytz5W7UVApvS2YTwfu835nyqopcrsD7nFw9
vBr5PBMILPmyvKXvvd7ShLlPcU/1MctX1UYkxEy0I/UI+lXsk25T6T5Upw7/LNHDJAArSkYfyTdK
lDz2GQVAmWi+RvEMbJMxo49JAZMRmBh4VulrSXQ1nFYg86MCSeGY2bBJFbjiiOSruUkB9zyADL3/
QIIGQBTvxSLtKvs9+Iq5otQOrzZEe+EILelOK1oEXL9xCUM0OiHtxYHPrXYKkVWHYivNy0ByP9gQ
rGKncGsAkeN1qXwp66K3oLcl0QL/FhiS1NXblOiKj1uLrORpun529jtyqoc+g8tNgQEjXtgZUE8Z
24lBC1+PovJb7EmNajMPz20r2tESLjH48FFJ8FR4kcD6ia3XtniELHW46p/cQd3R6TOeUGSgIASF
uUi2ut/fP4+Mea0G4WP2lo8FAhJZClTg9e7AvgirPcSabftO1myP6i+RqsTLJVb2rY3hWBUi39bL
lp+NTrkO2GssXjDUIZyP93LUu8ZOUnyxbFeR4gyCpTFpmBucVN4VCr2DczhgF8JA5uPrcD9ZDRDG
aow9LPMn5bycC9vuy5iZG2PCPvRavuCZAFO67T1iKO6KxyQwRy/QKRwIEXo0izhaig8oPR2B5B6P
ZrIbdtO2dSSosBTbJd9TTSuurCc0kY1G9twBP29mKsBYMO1QiO9bePaQ4UsoGGwYuGmG2EL080+z
RJIRFmcmPhX3duFTKl0hsnH+Ug/kkjvBkItXr0E3nfFSuo0Z28Yq/INlRkpvmIIQM05CgsWEb5xk
G2nQgY3uP/dQITZzkx4j0wEPNCe2ucsfjebLd3Dm9PVEdHHSbkqxA7VQFCc1gwRo47miIKQS6Klw
6Z1h+ipW+caN8BrQoNNf0wK9Dh8dbQj8I0pql/1EJC4dvQgCQxRYsEGlDSr8+psRyeTUHLBtBHHy
OkB04MQNNXK+TJfahomXaim9m86NQwjBjlor2RD6Dc2U1lK2wQly97qT7/m3eAZ6pFP4UCqjNYQU
CowIEl7dQd36b6BbvB2os97WCytItEiRAxBOX0bhDNlwx0qDh8GMO9sbMDvXsRJ8KhcJy5hhDP4B
aB60brROt+8HOFrGTPx7skDCPxrMGIsa540bxlrjVGNC0q+VGnbJs+S2fK+CZA/OD338TOvYb0Aw
a/fjJndOROZMmHWvY4KifI4lYQ56GnNbwn9AF0WNgfUOOjNsnaZApfo5obfFvt8bW5NwuQdoRUwf
d0tqTBNC711wtJE2BRZ63UnQ4n2qYkrNbMx/nkIDNAYuJnJ8nqAHuIMD9M0KieedSCoqzDWbhiIi
+Gyck09mEls/Wgdk8S1uGkuOcWhRLDruF1s7sgaA9ikzs83kxIybSwvmliDJs5VkBShbY0pvTlVh
psiEYru4wYLrGi5j789h8gf0T9dBoatl7suhJtuC7xNnn7SjgPGF+QvkNxAnLOyA+jSYQDbueQBI
tCuihBzUl1ECoFjHOqmdrqDCjcAQpr/tjGZdXGDcKWPaPKX0gCXRbpM9y5sZnD6Ptyan2BqRfzhe
b9DOj4cECWbwFwuchmM8Vk71jdO8WoDjgffxacAJjL+7PRNwWPAWmvwI74RFt+1/YK0h5JFkfOij
u2C4HVaZDDglp5rr21PMsbDsj8gGtYsGkbil8t9OFuDozUhnx1/Zr4LxBoVnhEgYMdc+xT7Uqk7a
hgEGMA6bxFnC882r9oWHkh5kNz1iJzGv7kRxACO7quYWrIwH4LPBqXCMIFTJOP381EcWk2WiYIK+
S6qGXTPvOybi6CWgRg7sDmx8cX2iRyyXIKXRl75mtgGZwYUMYHCWRfwhgLkOHR7Y3dId9eoK/1Wj
6AXctNjRxtDtfe6eEP7iSlQy2u7u6l254FXSw2IZKU8J9h789dV5omffVnvw5yuPCf6MWQRTKQh/
8B9cqtaU486leV2lYBnPBddkz64RrQ1u6GQ9sWoGobQKZYnurLXgjEhYcOU4ZfhCsqGVhbzJRX0i
ktZ90FqUYSnKfsC3yAZJg1R0/TIDPs1iLx2Zm0cOCH6EY0TmwTpN8wXXJf4WDq2wY6gLOqPfqYv0
FfdSAsf08QThoatey4ULAs97Kjvvc/4U9lUCvHJmde4UqCf/l9LK0TSJRQdq9EDAy27Z4J6+Qri0
ofla5Z4wD5efO9mpxTpZ8+gU5AhjOL1/w8Tm9mn2jeopiGkfcDFn16Wn1dDFqzlJanZ1gJbGXW74
RYA2g/INNqKfYiox65fx9zWAoDVX5qbDJEPffbzKQzBAjU9bd70Ts/PLPIFVuQTa/33PbkaIFZ9y
bAL8TaCrwL5VLol10+nVGJTu0iNr/kR5QeD1NNqwYEIXz0KLpb7g8FtDm3oLiM2pGx7YkhyAqKfC
5m1D18RfSwx4fSwAhztrwqgtOYJv4g0JDOG/ri5h65Tzyf+89bqn0EAe921AiZJdBaR4Ox/nzSem
hCDAmV/+lTssdrZ46zrJRZrATuM1sXAIF6gvOe25I8/SO35sNnxSBW8vqkZb5rD0TLuMjrVsJafQ
b15Bi5Wk4ibGRc7P8jV4hhfpvRsnxi29+Km5WuNEgxAaTqh0GzKpQY/pMkgWmM6w/WExgDfWc8qW
kqj+c4+vzntOpUgMuSv8Pu98HnMof9y/EzCaPTIoL3ch7bEhRbM/Dfh5i8UFbCn7Ss73EsJFcxTu
bA4Z07yfwTOp61E9aItspe3/1OTArYwnFpO615L2DxkidyvWSx83k+0mcl7RhZsAsvOVzPVqL8Fk
h/7/0I15L38V+ppXESHZauAbWgqqxq8YWIcbBBsmbIXXwwVSrH4EYr1N1ilBFO7ExxYsRgrKgMLF
qQVC9LvDktEAlOBD1jwN0B94/YdKW3ObQ7tlviyGzMY2AOmjxC2DqNfuiitKkZDN+hAG+aoYQQvc
6I6c/x2zmnDDuKBr5m3qNSwzDRGO/J2t5fvoFc64fiQ8MJkwJz7kwKLwpFsvLYcTaD0c6vA1btWi
OYegLXrPddptud4csgw8is141y80nPZhVSMh8bSdsIs5z7Au9/E3Jn4Qr6BoWuP5v+jW71G9ObKm
af4U743Zj3Pl3KWMm41OWw6VcgRCXKC8Q8IEWXSVBwjZ0z/a0vcfm9vx6TaP52fZLPkQR0CYqFOs
5sDPOfSn7djNcbFHgEE4VR3zUgJ4lFXOKI+uCpAMzRHnPV7kR8QGyAsQdLAAXMjcK05D4J9kIQUT
yChrHm0eufLP7pU7MYSRmbTrz8hzbJ1ylVtm0x9gmn1VK/3WuM9Hud6FJ6T+2B7iPW5/4Cae4y/2
2yl42ibbKiOxJ+NM/8PQ6XsCgVF2qaXgbsJND8pRb8okgsQyPmeOvFs/X3G/qQuc2SKgHOZnwqYo
XOagakBrMnpBXImxqnnX4U25NetyRar0Bc66CRnLYpTBVR63DYq+/FGtyyP25feX07sDbghkLQfN
Xf/gScs21GykZqGUPzlrAfsWQuWYcorISh0GvB8vRstkfGmVFb0JKo4XQgUFEVChW7Sc5hdmWBWZ
PtWeGSq07vl111Kueo0vOpHhMa9X5sAIZlCSwERpeqbwTM68tmNktdvq0DlNgbuAYqtnhtSYT87h
lQkCPKXngXREvjGTrY8wM4NbfMNlehXa1OUwgPGc3LUBa40mKFvSnSkrWvjlQGwcNeUBbSHj58bR
/RzG+f2DjSSKuTX8sDif08dfAQjhtcBWYdytom0J8YWBR66sZcAqzTI0d/DeVGzfCosTbSrrtMdk
E0ZiiEdGQcGNHwXaeLvVvIwyDvMZYZXg8pCPbUuOVdRrJv3I1Hh0nZTRmp9BBvU+AMQL8TihKHYL
QgiR8+T2iETY2KMViFUM1vUbdewsXEuca6g4pwK9wI/qF3DyDXsCsTOXbxKtTJZAoXRqPHM4k7W1
hgE4KNHHZY3Hv4PPdnfFRAxEh/Q+dTP65bT7p/1B7Z6sufkwwMydjKnf8WnMPtnso1n1ptynvyaj
i2+y23l7vHbUz/DHolnBA1ArQSsZoE5j1AB1GvdKiHWEh4jV8Y4W5BP6CWMnTOHYtLZvOvZZCt72
0/JUv6arbxtlG2HpAfolb4vV9dQvOkTCyUJFnPRXxX7yFzMutPUH4wy7ubzBIymuF+Ac779wWKbI
qTpX91XIfvzCj/FXkVpROENmJ/oiV9ZiBz73Bz5mrJAoSXD3OWC0JUM0dvvWrvJjqM+lxnkH0g6p
Zoemx7yYyurKokPzHDu1X7gIr5nvhMZagjldOxHepJ/JV35Ax5B+gohS2gzMU35gNlE9it0kmyrg
OsVU9MugoZj2gOuQpD4ZKNhI/OnSom35WWSyk65fz7+OrpyoOU7UzNfgiyz5gYmDHjmdNKadL3F1
UU5pRA5wog9znj4Unbj2I6T51Y/IfAGfVkapcFxbF73fD9LuqncbJhoVMyUaVOxgwc5xI33EmZc9
lPvr4/KJa5Ld16hccIbgvMCtY/sppjVuHAToUbNCgQMVxCsxXOCcIZ9EJsgo4gB7gEp3LOxy07LP
MwPGKwB6suYIMCov75IXNMPHb9vuyu8GJM9+7pM1Z1npcfiqFHjciupRAhlPAfyW3E5NYssj997t
YHZETnMkQbv61u7RsXJgUoYRrk2zRh6vXbXMtkINLsPoKAfzSHfDxFOjZffylGfQrVIw+CDbhai0
5vW+WbH0yl+NKXfqOQwr081ERo00RcooMtqFaN08HQOoibdDGhDdOzsyyDiFLx8Z1gHHnl2v8+t7
3v6CAz6jQAsdYZV93JIS1Fy80lUN/xCuWEkFCUiIQme8mHg4cxtyNML2ZCI0vml+SSR4QF+1E18i
QhV8zEYmpzjhmhVT7Fr0BgG/h92ifOQmYtQLEaPz4p8IXJgTnIBTEHoMYScHsYF0NMXngA87snWE
Qy96KogprTNCLWjLSfxkCmbHzSrVl83DpEBno+tht4a6K0D/Yf5KQFQVGM3mvQdLeq8n1JCqp5uL
ccso5pNzwQMSCYSGhRE8hLY5UGFTjGYg7b6gp16PNr/sqbBHi8UL24pCt7IrlIZvAczvJi7NDY/K
T2W/edsGAxOgZeBiA/TazZAzUnySf44t8N9AJCODtI2k7zIo2HSE31yv7NjBq6uCjmRsRnvhNDS/
OZBfR9bwnPdSMcMKGVYDA0BVnA5nkYke43ZSVxusYi5cC6C1Nvdr7E3rdZxb9V1KtzVwJ0mgMVqa
35jzXXd9PFJ4t2ygb/wcVY+ShBwOBjvZV7xnjyw6n6NBEGaHZ7lg1+vZl8yNTGR6scGurDs16NwP
70WkT6+k4S10bgGMEbBXsLJj+NUHr+OVyta0OaQnQUvwHabxVNkc0coix2AeDJ9bZZRBzNhnUjwF
INcBX4/bfyDhw8PIZmJXuxK2y9Mxe8xvZyUuE9gGsFM1K4kbkzPDzBZNvDFV1FNrjgo6AFxu0i3f
jsI5Bw+yC0hhmD4weXBYPmax4BN4ymueSIDiunmetIw8tG+/hSSWWPB1JE/jTCXaibGRv65/NTCA
xQfD7nGl1+AZBWLOO4gXFhBUIusQ6Quphiq+fIXXSZ6OOS7HHAN1m3n1srsl1TS+dDui2QS2zF2x
khblIb9oCy3gQybpxDe4uhjSAT//Tio7ub3reSK5xL4x00YOj3ts4gm9o5BII1Dla+sxIqVk3Gn0
v9XIvg2e85dpS/yZ6L8b12iL6Z9eJXOjuUic/aBcoKYUYBJlFrNF/CjkqYKw+iSjKIA68SNTZ6II
JGwMp2QNJcvM+KoXMd7qjGIiAJQpVnN82C9+zIWgpkWq0E6Lk8pMic1EQ83By7l3FFwX+VZiABp8
lurRAIm5dbdmxbtdZLsI5204MVScLAF1TADQr+dOPrSTmwxS8Er2zfyNEaCxz3p6cthxbM/DJpzc
JAYtn6mCdNKSdI/Mw174fkdHQdnp2cZ8uR1sR9QY6nNZRW+nSeefG4wpAHfcL3661Bkd2fmPJ5wC
YL+dK2JqQKr9GxZts34mgd7Ra3kvV3w+qqNKHT9x4vdXzI6z5X55sUNQLv8j6byWE9eWMPxEqlJA
6RaEkMjZwA2FwUighAJKT7+/NbuOa58Zjy20cq/uP0B4haPdetYtSNaquU6BhvWzAomZhDnqqLc6
JJMLQHHDIfEOJ6+GK+g0ojxLkgNrSrg+JZIwwwrkC4UIIiXWBOLZILPnXTau90py0Y2t3NDeyQtc
dDWNtWOBMiGTD4Tk/QMidcvpV8wrnqJvuynlzNzpYP/krlnvzNzHW+g6vr4IPv0OkgjO6q8f1UAJ
A5VsMM8pNsBejnYhNzBi6PnnHkD3I8mog86KHf3qgkUIGV12NGkeQRf5bCT8H4hM0mCiB+Mrs6SF
ERRdeoB4/RdVf/1uQkMZVNtA3afWpLiS0cK4gkQt82aBHdAyP5kDl5IQxdGjCXjoUazilX3on8ox
RyMDT77Is4nUuol0+dqTjLwYhFy8QVXKQB17hApGhOvj594jfJ6c0Yr4fPcJWkYknb5e0/3qzaQ4
pZ07a0nQwT4y5rY+z2GqmjsbTAjhV7X9Nofgu43p8GJT6A9VnUooRVyhrjjWQi7cTJl2vZ+Ucxwv
Yxo+fJsHsOTvfg1246W7MsypCIdOrJ1JpoDDSggBpSNKNhyOejlhziP06rwMMJaEGJwgC2v/PhYX
rqLtuFWY0ueYSdltWm6hBCPcw+SXuOo6TXXMSXa/lfVAWQA9+oCrgH9VgS+esDcQXUaJZz1LOL+9
y6YN3P1wtU8Z69Cm3kqNnfoniGOhjjpOP7OcrfXtft/nAoLJMHyqq+pIXqldwKk17qVP/h2JQR+u
+z+9LCPksu1yhCsD/xvNatnlAFMYb24wUPeDCTe2OB0lCJuGIgD7mkt1ZE3ZVlGs5YKfzdJ4zl4e
ApUQm4EsoQzfofB/fJ/YEGNnyxkYOfsswGLxpwBavf2ym4yjTYhj3KEwJhp8i+bw/cMdr7DQkDG5
VJxrEXkTjcSbYHolYQhaCdRFIDj2GTbxEwKpN8KY8laplxWYTgwE8kUEqwD0oY9yreqQ7xpDAmnA
oTqvRaUcktciRp1P8THW1P+4j1nZGOHReF65bx9HpXEL3CWSiLJJZxA+T0nehglhCNaBKBy5Mth0
wI7IHlAIlUAUAvAgY7jRPN3Dm9mz1nYPlAL1JAT5CNnGDTlbSvvUDYHWfxyqjAjxks78V2Rlzn/E
yQyZb0jM9XtFiAC7o7GKy2Q1V6fKPWfzjLHVCchVoozlgADEMsCaNE8sP9HGvs4pHy4HyCGTknPR
jNkjuUXmz56mS3Ma+cokpyqPV5H91J7k607mdAwo7RjjxlU4IYOw70AvZKWncxp2M/geFaVZdRIk
oLYnUeLq4eLF3VmZAJEa7N8rvCCm6SqaWCtSLRNtiko0TwE2yKndA6Qh+p7DF0kR9RjMB8HM/DzB
zEOb0dLJ5zsP5VUeHfrPOokv5E6o38BzDBXfRKzotbgGs7Lf1a1DUURDdeZNaMf9TVoMVERox92L
C/ReRZhoQepYbxxeUc9mGG6R8eP2j3gYZDFk9fgC9YGmESl+QI28XnrkMNg2e9CDmUBH9qAxVoM7
Fk4AQNWhxK5E+u9BChGmnXxPMJJpTgZWBzCVd+wj2VyhbkfOGujE61w+AlAmYDTZoBDxSxzKteQu
4J9BFAB2itIxHxTTaPh724S9H8802GQErmvSTh+4SDbaYgKNynvaFwohgxOrF3BwJY0RS6SWh7rX
iLypKDLgsYKMSy/Y+SQrKUPAE7Th64PfkJmYQDQ9Csh1cXxTUeSeSlKdJ3YreWetPjeSaHwD9ml7
s07R2jSdVPYxLemwM+zItwBesJ8AlNmeaYOCIw/6ceja9S4psEr2yKn0H64Wro5T9TpbmL/JosbB
29WeJVRBbQ4JAiDupzmQ6oKqGACprEc5sBJtFFDBS0Z8mITuSS06ACBoewMyEXGPwgycHOc8feY+
VaDHS/SuA32vfgJGIXXGsd0fP2ArkPB8jTgQylCoOcb5CAWlEPbgT7cK9vFWWVxn/ZFKCpvFjZsW
8wBVtfbtQ3C18esJJviRkQ82F8ZcXieHDxKLP9ezhjrf4Mw2TsV2bk25B5TLZBvMrn7IUf/LNtJv
P0e4yAgvAcLrHNa8tiHbvor24TZcMvVvvRC6ALNNLYC8ICl5/MwQlfjOP1NqMntmTsq9nS0CJNGT
7uaLZsIooa9QpaRzUBWAGgnwSoHWkbPRi1wcrSR/yh9gk6DS9cTbiCHJmQXM5tChgn8l5WiNwEqQ
lHXtS4S1LtW0Z/4QoM2X0Ceg43ibHGFLil3AS8m1c+t/OQZ1iiuJipFxvdnBQlg4YScau/RkQr2f
nj9/fslEqSsIjunKqCBLkiwVnx6UXvU1MarqJ7D2lyAVwNOiJube+vEzcKcYRQH0I+6SpikGZkh0
IwIA4sGFpj0Rloe6T0WEKIzL5Y89/dz0CbkYgHSlU+BA9wXJugo39SSHbkrRyyuQawH8OQMyRmIb
VPd7WwCiKKY9q+aJDAP9hDXdSOFQWKC65LEWZpZfzZB2Gr8mQtkDeZxJ45lr3EkpEAqVKN1PfuWZ
fuxvzT9l0NKl7dNkAk5jLGwD5sPxeXm+HVDcbdDtDXbFX88+RBpnMpN/8YOcCimRL3k00sPlXuY8
KX44CL5v1M5Goe0mGElRPYE7H3o1FlL5OI/GVPcXOJp42KlMXoC6jDP8l7kApokC0FZb81lrcpzU
5qB1xBeqqtdfSMasSvaXdKvfUEhZChl+r5m+tsW6hFLwMCZfqh9ouVy3nw/gn3wFIP8C4k7CZFxw
g82jiX+KJkTKmRgDcgL/dgNSJQOcB3DLIDveuzVVeMFYF7VN5OUg9l4h9rptTAFlyCEgwwMVAHGF
iyxop9ZBVo5MNz4tCfguNjt10gYbM/pp6omqe+TNW1zu1CFTTZ3DAIBu0KNLDJ3BpFjmQx+0kZkw
XZkIelk+wPDbqCBX84H5q02p+wJoh76gskXwETW+EJMQdXFAHCTygahg8d6vSKQkLphMapFAG2+o
VEK2iLdRsGSat7dGds3WQ/5m2qhYFCbKkm2btKR9wuOlzSaEW93+q40zLGeJ4FlfxJm3qajJ1rDr
fFYjZCltg3r8B/BXMu2xVFJ8WBY90B0wyko8qep5piw5oSA/kcyhWm20a16c5tbE85UbXH0QkoD5
zeeyk5cxybGYtHAbe1r2pDqdhwh4bOJwUUUeCYV3AnxHEO45E1GhvCKbk4wqVFS4TuJIt5QQD7QE
awO+wAfQfuJwel2BxN7haLDt6OQSSLkW+p4yuI40cDEKXhRvD+axEloZADu8JSEUQw/pQat/61v5
GgP/t1uf771JXFSLJiBrBBQc3FGCjwFkA7znpMnLpHw61uCuUr0koqDG9Q9FbuMggxNYgaL7tCMm
tKHzuTE0QGhFxshA4oaoh7QtOeQS8Owmjpf8FRQIKn3gATVADoeiPHwAY+FJGEFhUba2dKzTX5uc
7MKA5WuJgjgALR3l14OInTWoAd9Z9fIaMoM6tbMqjkej8OXZqNByMa8MUefsMcCBy9QTP9XR5JuP
P5dOSk+UlWzFzyNrdB3uJlaQeJI9r7vzNZgrJm2X2TOhLTTWoudSq1HwNfN5H2Ia8qfhDi1bl7wa
tS9vUO0rND4MlnjnShAzMJeUztffUvfD1svoigY73amEgbf50xrLgMJQ3Ho0O6Uu8iZB3MBeiNdF
9HjjjtBPoFnZ3Aur7LdBiAz4BF/m14kgVsZA48ueiNSzflJROI8QU23GEY/EeZLKEqqCcBy7hY2e
Rw2c7tW6ORdPQ1kakpORa2rzWZGsv7nC1a6cvqRNzu+adHdvUsaLsWtxXt8f1i6Y4GIRNiuJKQGj
lFSNrn2YsbNcP3Sg9fGfCsWinOXGTYqX/ExSTA0kg5MOIg4hM/CqxHB0BBgZj8Bn1OUuHL4+Xmas
wHgKpEO81vENB7Iy8JpkU8UIYo8BKUuBT+0F3pxEbhRgCg3cDeplceHn6IWqszg4/8luog7xBuIA
Z6pdQFZj8kT4snOJpydt5WQ247aG+a2QfaQ4qlKT/AkpcpnYhLC9ksGYfnDnBTjH4RaBVsb1kotI
s4b4aBUTeJsw6WymzfKVLsLXMwKh0RFDgxHQAurHBVdnWINsXdmpQzZVc8t8mssOqJeXtfjgtfgT
tOuuO6bfy6trRtDulOgh18uonLTk+CwSLwM+x+Cm/HETZfsxdpHhd81apQdzMls0KmLQdfKcEokG
MoxoRpPQUc+qus1SQv/Ooy+64ALtyqRpAB/k6KziU8Qxf5dkZWq2oBCR2fULza0Al6jcznrqGORw
+vPbdNldvv0RlWrBkeNZlu6xs/Qk9lUL0aw3XK6gBsp1iN7ytABI0WfWuoMCp6gn2iGTmwoglaX2
PFZP8fSrbFU0KUTEBWuvoVJuWMAGg7cj6IMZXQ1sS/eKb+TK0igjECBQ0z5b6UXoDA8mXqf1KoJ4
lWCZO7Gb9ijJlATKwvu2kpv3R4gkcY9nrUEmRGDC2mQJRIz6LPsE6MpYnvJuiLzCf4S12E+aHQce
7er/GKvXPbpz9+4o7aHSbOxYwrSan0Jv5kOAQMz0cVTZEcV3HYgEN3PSgLkHpKTaAJ6Bv1JrLmBF
pYWxvs5LskikGscghwJzkuEIaziK5iK3Y7OerI+jt4DeSXQBCYHGNwaBooKFABVFeqlxJWNZrvjh
RmI/EfAj8Yp49/FnUv/xinUozFfETsNHAZ6CNA1sirMOtR8oMNQXaKekY4j00yEBxFb67wVf6hYQ
iNq4L20c5+71R/kjKuXhpezwlYBs1v3rj92MqbJrgMDA2bKogAPheJl7DCsvDW7NovBF6iiAtkr0
TLaH9TyCAIp/GQiARBvzKz1bJtpALKlLj0l1QH1oIXq8FV9FsqQyymfzLiHF5mZFf/IMCAn8NgRM
4HJdswSdRYeEMgX2SXWxuXMHThVDj+ZWOEtDXpW287eUfBsXfHBiCMj9e4Eqd9tLvvpE1O7CORTS
PN0j9Edv01W8fmmu4KSicsAXnS8ZO57OCNE4KKcfPO7/0U21VrBXr8bKMtBDEW8lURVCT7MYs6W/
7rSpEjRVuJlME8YnYdsMSfkweAwCv2trM6aOeGy/YXzpEoZTiQVzHcIrR2Z14R/Zg1RS2JuIetF3
xwhSmwYx2V7oMealRjqfvuWfeBYnWPd2LRgjf3g9XJhZWMqBOOCd+G9WTIHRRafXieClIlYmGunU
EViHZhOdKMxwDyGhz6MJQULolTQe3j0FGWF3AuDABdfEhsyM5jDQzB8mBRO0tccsG16voYF28PNK
9+LYAEJ1BYp5iU58NKpJ7Dag/TMAeADe+U8FFMiAfXiLToy68MM5MFm0Q7voBr9NNdL/un2xHcx5
jokoMhNDyFSLKjtPIsSACNpB1NyjenMm8/XgGmUTFj2AeLvtoqIyzH54fp0Qf4LzarjfFXAr4KLy
3IIFwEVKkFWJ95Sj/Wz2RCrkVU5QkpI9hjcYoBOatg5xZ38B6cdLJGcYnFzASaFzP5eWpjkjMQw/
l3wspApiY6BppL/7MTf7OR8gAQbkvEW3ia31gV19ODGfyYMHEOTaR4BmZBUewR25LVAzIO3zdb0F
qgKNuRDgEUHWJZcpAHidH51B5MMNnEanbp89REeYo/A6h1cH8bcAwkTigIgruoOSurSXDrullLcj
NkOdCilpSlHLeivoq4HbVq79JyJDWn8DqsgOnSKLPJb33PrQOVe5g2sOQJbrCfl2HaRtsWGNd7v+
gj4Cmta0CB3M6FyuGa1d8wC+w98JLYnruTuUD7C2/0auXCvgL7/zfA1dpNtlZ8A4XBSR4cK/6RCc
mhVj9joVWwaCnhLKj5bT+RrSyvlZ/+M4/VPnybnDe4hVwTS7/ohz/M5KZp3oTrb7rlB/gEU1w4vL
ErsmOwRdiDRicqe1dE2eutVWZjcW8Iv4RVj+jzkLmtFAvwQ6Mvzozmn87y6686z+5bHDdQAzhuZf
f4GOxHFI59I13BYYOtrWX76r8oEcfCGscgSUM1lzYelvjGK9/JL8uRPE8pIsdGZ/vbWsKYuNuOUr
nsvtYf2eNXsmDTRe2s1yYAoAO+0vwsLQFFuJ+cc2vgHdOyBe3QzYyGnY1WWX5Rv5GcwR9Gd6r7gU
U+sHmg1Q4toxiLPoKLE55OcQ/YddfeFcbzE/GunkpJdMrIBFAAemXtI6OvyPDqH70b2rZ5zs0LGg
3Vdb3reBtH8Vpz1jRqu5KZ2+D0AzRJAc7cPoRPxIA1oEKA75mW7idwh6u535J2juJ35T3st7cevY
o5u7fc+qLQPCWtZuwrWc3mamsr+JA9OpL0BBeRGDwidwMK5y33FFLpZpXE9lBNveYhi4W+qH151n
8AYIqjPRvw/I2/YRiTd2EfaTM/RpkokgC+YKoRps0XINz0ze8/xyj7Xd69+4gxuj1nBnO1XnTLz6
xhR48LH/KPwNB9WNyy9P5ltkRSJjXExpXL1lXb3uzYP1q2NOSL1vVchCfOD/bYk2yZi7N3vWCslm
Mfi0g3lB7yVzlOSYLFynoL7BRJCeqpuvmz07LbP0i3QJCDvI8MOBMSlh0mzhp3OR51fyM7sXc4O3
LbWxUC6gOEpUMIxBukLSAVYj5JZ83ur7oNeq6khP07FyObmSPSMYZKpgkX2hX+qtBLYT+fkIDAQC
9KDXHDLdNJTmfh+CZa/6NkEL2zhHRxC5nORs4XzxiQxOqC3YI1j1aBbAw5dVEUQyjXjRz3uh3dgR
3jwIpTKWDPkEvs884T3oUWaDeWNlakdUadFUcBJNkPo6kFKyy5W5arb8mXu+ERIdITPh6jeCUz6s
Q2MIlx3LafZs3QwZW03nZ+s+3dnfubjPks1Fqp7UP/fwlyMBLOWuGvl8DfSxcGDgPZAioiYLex5x
baYTep9UqbVNNdgj3JIlLtd4Nj0Um2xKEeRjqVdDq6Lchkj89ZTWW/7KT8ZLcr8a+M1wDDIbygNp
7+vpdU6XwVlkJNRJcQvWATkBVP6Gb+sMmNQMTlcS7CE+J1AXb/2RicqbXPVxb7i8MHlkMh8kHTKY
+KBBq7EwAmgcqGTkhwtemMOEOymeX1zL/qXVcHyYK1B3GPxsCAEPR3jyt+T5MssPUIugZoNoDImD
jKGkqGZ6kDRADSLhx6+hpJnELpnGd0o2LfbYN3BaRBZqypFPMFFtSH8va9l7Q/Yj1Y1iaiJMNhCm
51MEgBHYIH42PogzYx3brnyqIrbEwTquUFgbVa5xKKSJttJX2dG2Kf8PsNsht84lOUX/iQMTwFNF
GG96/LMVjq7o7G3CeZY45fQ6AjhZoBGExfY+WmvPcY9wmEOCN2CvfdIZ6ZJIhm2TErC9Rq7UBvj9
B+w82BFJW+6gnGmZixb0a+CbAP3YMICXf5wSET/cfck3onH7lHTIewRHDhI5pHwLazQmmQ1ElMRq
++T/KRIEFUDWoblpn/XTPFjrfPEiV0mPYIgzuOt4Etb6zX6Ru0XmCpV7aapvgCDmtsjhZsG4/4xy
QGlcpai/owNJch6XdbY9TmD6iw2VGv4PPCF92RlzqafmPDHWb7zWKf3/wf5HtIE6rhP8cw0FlwB/
YxmSDlSHZkEmPnM+oFJTv0vn8W8H1I9UDlJug6nBGn0YGEwAuq3W9H45AvlCkf2LNMA0wwEI6EUy
B/1D7WgU74V8/MfvXZlKsbtY+fu/dujv/e1k3g9dxDzxr1aGv6vIw4fPwzTesUm0O+ooR2Ad/t48
G6s94hTKQu6Q6OgA5EckwhBrSdOdSsFVHhyXw3iIpHc/ctFtHcM1IK2pYKudLXDpGK1ZUua4Zl8V
jyX1OHo/NDfw6nngaW43LnzNBfB/q9GnGCbbdp5sk23hE6p5hR+vxZ+7MUAFDbD16Su1WxUlsT0C
+Oue35JW1iZlXFBAoUYAGMBpfbgwTjqrp/jDiOJj7ETbcB3MQD3kW+NYGOMWQ28h543M5sj4S6bf
dvT9w0YE4C4yIRiyv+EYeWRR7GzHNpqz3UPUJMzhPn1mWypu5O3DpVAlfBqr9Ilo8TV31GCMuFJ4
u65Yl7Z+yuYY2UCa0mA2xGDagDAuWLdMx4EtVJMRbYooNytOyUylKFOOtSdlqg8tX3cPgHvXGX5A
AyBys+85mtsLoOuN/5nGG/kHNwuIEOgnZZWPcBrYBEgD7MNU1aF2wXhhM2R7RMvEfmZ76i8xWVlq
InOKYMSr1BzADq0NtBbZ+AiAyStSC3/SLL5SzGWpd5AbJOinwIanNDtkOKFqQEKsfG+pyKmIQ5ON
PhLxAMqlv7oEBO+uvpGxDTk0iKFDB6x+f6MchLg6/yWURBoNND9bqPyDZmparLv9G3ZwPcJ1pw72
uExgK4CdTrAngtUUnyAsdIojtNBr6RdEYkRrypF62etB8YuUPTU1Tax3dmyy1nxOf2MnZnMns8mx
wX/ZutFu0co71fCcuhVVU+4C2YQKm0QVEm+FmtyXT3t42/8Tx109ySqPQlNFgh7aKjXEl5ABoKbJ
/q7cUn3P9l7WJ1LHdLKBa+S8xcgLXi41eIDHKeUYh4w03c+Vg0iHp5D45fjiWdWWyDn60l63Wt5y
EVmrTTMkB/26orMtxiwNXM5FBGdJ+eIxRB+To+eTCgUeM3AImCZUGxli9MmI9lshRFOSVr+1N64y
/Kx95LgmA8zrksln0KjeXe0JYQr3NT4454dJ3CcuWeSvdWfaIJoTkWXmUBWZmH+DlVugDbJx9lDG
3It0wtx3PafJfK6S/xkVjFwAMa797zi2TMBAGLNya+p/JG1j6E9ihAEQAQpOKHxSTPjM6GfBjbG8
D4du/ge1x8yXgJxLggCQ5AA83+TStY36PZmly10rgm0vr6gHc7sgsUXR8r1lBivxtLhpRw7tEERI
xHKgPhb5CXVqUuI4u9E7BFAagAn3WyyYoJ0l7g72Ex18p7VOurQDGcFryuAO9XFC6UwCxP8UUQGr
2SX1lNt+/ojieSFDz0TtVDp0CAztIVTAIMhxnU7Jqr/GijYl8ms/T1kGd7BilYg69Pc3g4Z0LTbK
9zcJZrL9a6L9cF3GtLgbqneSMAgxragW4TL+qKj056IyZxdY0R4b+zcbjEzZQ3Rdw9mzmlrtrqjm
WexqmJYD1sKBizhG8Sh6SVhJw+mVVy9LyBsdehhJTDUmhAFbTzwlk1bydwrogZ+W9bH9WQb5+Vp6
OTDS9iBI7SX6vU5SomDjvCGLA99jyb8eSXSgLcn6pVCLoj7mKMrC/KxRDKYWSXE2FzMShHpM0cRH
4zWyPB6OOIR0HcPCvhIUUSCZIAj73qKuD2cdfWeEnbhCd0RZWyq69DejPDAFPWQ1KMADX0JlQ3W8
Kz2iI1GsrQ/2ovreYlhaMMJspD7zY2idEpDQ/2T8kEYKWtI5okYutF4NEvCk8+8wcWQJXOvsi6q3
NQLPAExfbX+EeXyazZCKxbdPBWiIXvI3X2gJu2DkVe2BIC1sbpS482AiE0tFPpq4RoGGwqq0D+8U
v0umNXGoDFVlnqxRTwKeABmw3/7PBmSJy2McVUO0ZVwqkkcumixnAi3E/5i9CePHFkGp1NGfsgQb
BKYG04KKPtEh8WJORzKD3lvoaXnpJdo8+px75E6Q3/+sO45Xy48+COrxb6Ia+xFABBMadaWCmcMt
jKKFoyYuOyJgjlb22T8D9KEZXqA8bz95bVGq1oKN2s10gk5p+oFUrYDAKICVAK/geDDzI8VopAK+
pUeJwrpT6KPWBqQhKrGuHLbNIVyy0eM0Pkd7DGYmksBiGULehz9Bef47Ra2zlxdUtHgu0SXFfDPy
RAfK62WTbz63+pZQF+agab1iZok5nli/H4J8QjS8bTi/maRwsyRCo9YB42GDYbF+k9KvpJ8ymqfa
GUlh47riuEmXpIuYOF/kGOhEsnwztV/2VNziH7NH64bOBdY0/pizKDrE318FZZPvBOwHolSK7L9R
CE2gvtK91x4REqtzcW6i3PQ8f8AQgtr7h+lgejN86c34p4VCTezGsSqq8pybVo+M/qi4kbT+Bzj5
woZzCLRDYn+WI2r85MunnK4m1JbrjrCbL4l+IPvNB5SIhwE0KZ7WDiwrqhM48+2ZFyB0lvyV5kf7
+ggUQ5SqhWQxSDJ+EyntxthSm+Xb1muLFiV7S8+pFzrGKZ8DfggIuUuBe8xLvyk9AanDrI5ZRw9G
SHuSqhAqF0AwuItYNlizOS9JNE71kUuJks0IB6J9fPwc05sGyU32AGQASVFPwT49JvPBXT2xC6kn
Amw6CKGWl8DVEGnH8RQ+HFrCT2KaDGlw684n8TjhVUZiLoD8MQUb8gFzzF0EOOgt3BYiko+39ZFX
ZheggwEoELCLFUWczVXDntBYmsnLMLcJqprCKehXC+lzrgC0J1QxdxSHT33McEAtPZaWGDgcZwCp
wdle8oJ8gUJBBgNDxME9wijGYsEjFv2Mb7yt2s6Ym9RcuQzy9C8n6Rdx50VAsNGhmjuiLsz70WjB
Gy7EbYrv81mMHL06OF1XkHpxSyUWO71BH8F8RHv9O6KneTx4i/5Jt7LBwP1AWOvfrzAITOFuhzMc
g8iko7KrYcCBKn4pJEh4Dt3CdKb5TDPcSLfw3/gWH91xXQMsxIvy8eGWll5XdEewNk6MOGgivs3o
80EMLi/MUNBDfAyD929Ws0fRRJ0KCm/EZkXPa+fgwc5knawT0m/0LAgE4kmgAUCaOA2rI79MCwEH
cY2N9HELAZpB41rJa6LXc+dD/3+9UKEeNhLj34E4Q23boesAffJ7xokzYXBiqEEJcahwDQ3W3MTt
J3uK/oTfQrneFGgEUrOa7PFdrudMAkXAYVjEIZeQZbwt94WQDIB8gVy5dafVrIfixoQh3kM9iHaD
eaKz6Vg6kJ5g1dGlzAQGhY+n4bw060CMAlVCY8YWxCBzrDB3GPmEjvzHAmd3Y/nSRfWz1t2BKQbn
BbrrRE+GxCjP/snlknAz8vi5MB3bG4iQYNuFAPvIFvgxhoxXf7Uz+cSPGHd6j14P1sy3N9Cvm75h
NfEI3lFnX4+H0QObAKbkkTNb/rKY2Bfoxl7dWPfgwYjSjvgmxt+YZcTf8ZDuBSjFZ347lysI2+O1
8EDwoeLGLYUUA2mEtzUC5cZcgEd54uZsb9IbD3o9snaCMvcWx+J/NxTmBfJGyH6D/rvHN7Fsj/SL
2Cgg55H/IkW+KY4Ggkkg0EhuAEYTmQXzOm7uFdPtnqvzSowVr10d9ScvHC5TwBUJqd8hcD3eqnoW
z/hobqyVeuIllCernpPYEE3lY9LSFVP2ifQtfpkd/NFjlK2uEuofE9GgGE7LEIhmesyEjA2eM6xt
SvicYXx1J+lSPfkJupt3e9/aJ88kpxK79D1rkm9+jnCpriv5dN1xaIXKxFSmIJ6ae0GXjBrT56rH
Hxvci4Ehz990ijvYSRegoUC25HYnM5FAlpsecQzfGdwJbHgPc0NLi2dHaLsMEYHj1ocGcJjN1JKN
gmFgG2M/NKwJmYaaC6SgxMs2i2X0ear34oj1Dm3pu1XdUFogJMT7bZUeuUAWsP0kXqLBXnae/sD0
EPZm/ZZT8cijMEgFy8TWAU/xO/n3FmAQSWxIwj4Hkp1855pKDKzelU3OYqwmQp6NjaCcJ5wuqL0z
dnwX60CDYsaxOTFVjBU/qjOlmtmHPVgHYzdCU6aA9kDqa2gJex9ke/jj4LuxcAh6UnoC9zPHFYg6
Lx/HTAReWD35x/BIEqgQs45QBjVIuk66RINxIDbcCQ6yNs51VE+h+XYjZfIZa50PaS3A9ZoPf5E/
k0h/cYCPEern6dzFgelhPstfy7v28nlWecdcYBwRqF3Hn6eC2nI3ko7xz7AgR9pAL3Mg+kO87kby
Lr6O9AtPrgxHfaA8dCW4glULFJmcdOA0/GyMbyOqLdIxv2NiTYijAzIAbUF/C101uUK6AOcG4P0C
gFk/WRrRFJ6jtsht2FTDiECPc+LSdj5posyGW4eYy4q2AjbUJlfySnRCt6oEABLeAjMkUNEZXZod
fMQRktGmuAzoG4yWSEJhxklbURwCERnfxA8XQiQrJOhvXWo4QPjsi1F4eUFKEUrQpMVru3HoNPOi
vz0m9TX3jdYVNkt8gZQkI7mRbi+mRQP0GlbfYMdgNoMxM45WMjl44xppAt6XXywSVnmCRmHGlALZ
5aA+xFOj6zTWT+l1LODSkavh5aEPWT/47TVfhFjdxPQrVLpYUdCnmMCkneb5/QWsAcYw2M6yw6pi
lJ/QTEsLlz/y6KhElnWioefRiRZCiwQ+3Zojm8rlEltJHRgevURarXB5uEK1H3cD+JHU3VB3ZPGx
hRVjnUU7ZgH3VHS/QD/pC+BNQ5G90zfohhnzSKJwN2Je2KoPMPuTTWuTAB5rXmrFQ/lsPMAXjgwn
QlHVk7iB7bP7i9AVV3NfurwJCw7Grt+kZAg9Gq1svjau7RUoUoSZUg/tSd4OXc+Jja/P4CI/YHiX
Z+YWsvRMGhqA7Boyt7lHv0iaa99yZipWVwCIN/Ythb0B+JmJ1wE2GIVHG58k8pCg+5D3al3MC1su
XR35EcrqotXIlPF93LFoOa9gQVneZQrCNyjkOx3Gs5/xR8dNldnerCMmKqkb1p3hIbJ5Bay/xh2b
Sqw9xgEjQXz05cM2Z0WXg7EGl2Gl7hNEGUlPCltlRHhGZC2/EhLbzoC9UhljCUuHBvzMmk6RHwlm
oOE6IcnGDLKWKFr1S3mtLeyLiv4ICxD3znRJOowqDBwFMqGha8/IM26gRAaLRogQDR5oU0Gf/tgz
XOD50je8Wp8IQVl6AykzLmA6YujDt+bT4jfAw4z070SB1fl1eQX+iyvpCyXMVYOqkrFBH5007heo
GwJkCLIhOD9i7Zro5VIDCrY81gbfO2L4SPp+URrJUF0XCH6mcLul6XXiN2f1NbMeg2aqIftDLQTu
AVbHtXf9AHz6gYgKFyA/qGh2w2nCGV0iPUMANizhNZH53wyckj3h6jIV7XiSaNuKuhQsWnTmcodh
6WUyMw6SaIBzK3CWhWirpvq8RsLPMJMHk1ge6q9VDvWAPIzbwzPDniOk3yAntDI0P5y1xyn+HDwC
5TvbkTLI1y4TOsbP8KEAb+DYA+PvBMMX/2vZe6n18KOhy2h0a4IELE2+mJ8MkI+fdZVjPTA+QS4r
glsO/FLzeQeb+c8dM/UH70k68IFnFb9m58jpvIMBoZDvGuf4N4M/0zxEqbjTWi/SJRsZvlotnKTD
kgv33niteRh2Is0bbyG3g+0At10bylgIQ669Op+K0wCAoKNvK6i/qNVhII1qJgky1Dgzh8S6EN1D
gkpCNhixdRyKh0EwJQMHqJv1XWI9LPQb6I8eJQbN519MYWNHxjadwVsdIkX+h0X1gGs3xEhq5wgu
Xr2Y/LPlMOAB7qjBo4WIz2Xy/Lbcrwm6nSBLdBe/l2WuYg55W8AVcf87yA6wu6FuMp87pgbr4Q2n
kRBCMNSZLEzMK7CIcy75MEkyE9+bvwFFgDNc/wGmMoP1q51CUgHYgJdZ5cj15iV5cQUHk49Ac1Jw
qeCiFKMao1kV0LarotoF1wtJF8qskCWh0FODx3ALx1aqyWNG5/XHiNJE9BFZu2jNqQ/eBUpyxmHw
xnxuBFaeX+TxTeZqg4nSbRssBEL3ClcYHVNdeP6+aNwP3+ZBOOXQEYNz/NOSet8z++IZjqf1Dn0/
Nj3oxWy7GIV3/1YRImY1s3Vr4YJNw2wn/TFwi6dE3fgtupF0/CgdTALs498nqCg/7JxznMY/3z9V
G2ImzwRKd2haHOwt/czvvqXZixlSIpLmMDjXtbn8KKNa8wxzLA+cAePKF1Dos7VmuHR92mWuqrjW
WZW2qAh+ahf/GrQEXlTRJHgoWz2fhBC7sL+RZrYCAadGP6lB2Mdpf+iZsllwSiRYFfyhMaczH9q5
juMxnXeG8AUrNUSu9A/+MZMKnAfozo3fDHbQVLXMSzMfMqcZYwzohAJevah+e0jVfzozD01TPIxn
IdKiKD0pwLJG/JsidqJL8PLqvXpo/lCNRMzwizrWofzjRYNuimBiSqraPiNEGrZcjAVP6g02yzO4
p8yvUOeHX2mtq/P8GXHB26s36MB81puCJzcBcE5jSOvQtgDxChUpLkqCwBltr4gtONdu/N5TqSlW
8l+OiN6lWURI3Q4/axQS6BZY2GBBzHFzYH5XqCQOzny++QtxH2jGPUFt9vxZx+SsD0pJHQebGhTn
t91f5WlbdO5KzJ3nBsjgq9NehTgFOyglMrojR9EGwBiUUwMkk6fgjnGzMAOlGDvr561f77SPf6n2
OvhjxAFRzdyxEUIUdbolFOrsgGbfT2Nw0RhJP71DHYnVrGSka5xEXAiH7DxTldrWAXK1xLZhTIHg
lqPBmj1dh/qFUKc2Q68B5x4Mj7Hc+E132fJ7YTJ+4FgOuwMKU5v6lz2QsQ6UGeeqvmRasvwG5/fA
zz6HEmYbDlFoJgb/0XRfu4ksWxiAnwiJHG5NDk0wxhhu0GBjcs48/fnKW0famj0zHmPorq5a619/
qNmgno/wRwspMTWonAoB1tYpXoOie7+svSS/4TU31wNeljaFbGPNTdEDsm+d029bvD000f71RQZe
fuDAYbZhIHWdakkRU39bE+P45be1f7v/BIn3/O0yzHeDvWKmuE5WyKDdMx9jfBynSjdt9IdgsADE
BDXwCbago1iWl+8X0kREOb7aQquC0F0ySNwA+g2kum6kWpB9jKTRqZ+tbz6vrWsdBqp1cFAmAjzW
mcdqZz5Ik+J6kLz3YmndnO87dK7HIJD1kgvW94gdCOzl9C0yELvnnHvtXKJ8aRTGJqbcgmq2mgfO
FMWeG6xeKxi9tJL1/AedfOXQ8Q4P/eX4zKTDI7Or3R/VcNjYMcVk/e0INg074u7R4hfKX2R1ne0O
ZRYZZq0SrGzm20QlJjFZ7M/IVDa3rXu8DxMRhKVFqsZL0bZ4urQ3t9n1USX1m88EoVubdo0bp4lo
3rDY75YCU0m0uGCGWT7PiBwQPP5dPh5/VgyJteo7mJYemC+04xiFyLJvk6pM0frj517N//uSxoz/
JS3RNKmqWC5eOicP6WzTv0kjH+3NL8f7wZ6HQ3AUciZgV6K94HMXfb4lFURiEMv10h776v5QefyE
MyJsiRI1KiJIK3EYeiP9k/7ZRolpZvocPMeOxff454aF5bK8MFBeu7PtddtzNken+cco9TE9R0xH
Us394ADKjW1KIEItZo6dOXnHguvkvmH2U8eKaVsbBKjGatGh8xgWKsvGmXf5lN9/Zxn5omdTpgg7
cvP9n/O9mJpeas9u0jAQI0J9HObv75lavHP+xmayHsRdttczQZBVtPGPeItwZtETOlCDTSRuJXXv
4lne/NJUXOl6Grpek/vlpKFHUpDnMY5GrwOz36XMp7crg+NCM53QwO5L99FkWY2h2ZCOOmazmJFl
Fe9KS8jyJllzmB3SbjcRPY+0sJroxRK72u5YTXYVIxOB8vta9l67DgrDS+eKbROlR76I/DpwgEgR
Kachl7V7IJa+bRXh48PoYvT1fvlItDKgvUR0668D5frt+Xmq3+rMBwrvtMbUn483dRkT002suOxt
ZxxOmttUA8MgI3jIPNSz+HpTmQ+zn1tEto6gvHXzYgQSehU94d7ZySx21dxM9VXsbf7gkljvD9jP
6btDrWykppoeLoIXOLS6TAv8bplW7uZO68Ylp4S9P974QjpgXI2h6kENoOiPi1K/lFQCW4U1pt70
FUd/f7P5b6a7+GDpLG3kBs9btByszrJLKtnuq+oNPVnbFeVtL6YxohFM8dJ5AM1Kc9Eyfr4WE73E
WIG+a1rPSXbqt+h8LYWCpvSoZUe52r6KQrvgnuyNGbXFRAUvZ+YO5iGpf5t2qkG7p6TS0y6fX8oc
eX0vfPfwxCzL9XmZzWt2WZrUQVa2F1An05xn+1xcNtTmZv2333gp8/nk730uvezP2WairbbjqHod
KRtVYjrY6rFBN6wPaL5+R1hD9MKl03u2s/pODq5f+48nHHHDCvzSPgYtEm0xu7REiLMRwiH84VbJ
6+zY3FHIPM5lriul14jh+gnLHLM119t+JL+Mi88/kFb+PNOMZPSQsYQWW2b759gdiyn4S6GYN86x
5qmx7qapcsenKiNKEjbMswvPtrd5Jz7cdiecYuqPv+w75naxusl84JjiDOUNIy3Of9lacmgcXE7V
Y3RUnAuC1hExAvtwO8Ld+zPhTt4ridllUzUis4gAnLFeDmirAeuQyOVwvuyYln++Msf85xlDr/7t
dbCQ/940mue1OwGOw6p4gxS9z6ysqBj7nXKBB4sSiKWjqDMZTY/ACPZB0ZuXAUCf/0y+JBnNEt3d
1x2G0jGKj8QJE49zIcDoTIFlwyV5MXZGLBzEPzJG5vdW5pM2KTFAUXf5sXNX8hw40W/acNP9Vy7S
Y5+sKiVnLRfFOLU+P4xZr320CIglxOrwq3hd16G1y2JMaQOqPvwSpXp6NPDiWboFPB/A8OE99W9f
3zTZZwejnCBlE72CnJH6Pe2b4BU0ko/Qvpe2X7YZkZjwWEBs5TZITw/ryvPS+sr2ns/iXOFF2dfc
dgxWT4C+PETIs8GE+/MyELLZWn7yX2DHWagLgSOdWvUYvCZJlWjp3tzD7tweO4Y8jBZlMocnkR8p
UxF07lrtu0+LAWPRfYmpNWfk/qgJ7+sRGkAamljd9VzIePPEcCVWE1+X10fclbtFApwTPujMlR5v
UVkSUV6ja7Qf5VrLX15/UlY35Uc5WznW753bINGl/yh5oqrmgMUkSeiTgSQcu7xoPjQkamjm56Sh
gwJK8a+3UZjdZGMsO9ma1CpG/HiV1f79z49wWJC0RZ7RxAR0DxEp8zUxde5W4hioulazridbvNGu
ERwh66uhrpgCzdS1k516CgVMocpRbQSmfuXevA8Ppgxf6eo6rmYPWcjZSxOf3Q7YSzcfbVIfOSIU
SixuF39qD1xjCVJkGH3zjvG2H2K8KAFW7PiD0+5rlq+8Ip4NTZSo5WjyhS/aJzvcdsFOOL3cyo7l
Y4fm8yFN6lSV0Fx4Gl/Y6kKOIqaoD+Sx2SeLqePb/EswkYqAF+NQvfR5/pGBfBwdE2i/8qhkwR77
Sy5U9+livOndcvJjg6LFqz9diFVIWXtmZA230sOUQoUoxeMxi8vsTjZXi/p2lK+ZriMt0wiwPy2M
VmOH67rP6dbfp1sT1pQ+7TgEJpxYfEoEmJ2799K1la+k3izpTr6yaDvgGoZHzZwgztMXX6LqrSpK
tSpmzGQJx6+XHMZDluHbarYs8UzxSgSBcms8/5gUIe2NJ+utcuEjeuxe/l3KiaKnj/dH4xK5qPGh
NCAkzzIbo7FJLBlygY+H+ALrVeC3CDQ+HcNCOH0c851lCYzyA2XOd8RO4BN+o3ILNXgGC2dLIDnN
7dlr4q3eP5aAlpkPu/IO7MWzE3+v3O+LZ8QtSg1WNdcjm66XYiNq2XIm29y1F8106zS2MvUY+L9M
eb4WzUsbGyJb3IyPlXwlPm9d919EMNbrqjn/tsotSTYv2bAGblFCnI+xlfrqIyd9IwgsBvbVwVKl
N90NCgsM8atkckxwc+7m/a2/iH4BD52Jcz04KJuJDBPL2qZ3Gs+/UdFfA9KoOfBveJkd+/Og0MD8
jYfZ/aG37UuL/C8r2U8/NTIsSdHTkMxFbcIPfrbfsca5VejdbZinduLX3O96wSApZr8N+iZfN4at
90q8fyobx9oFTXPA3mE+wEGAlDuQs9wuu93j2A5UMMOmn1zDhngrOxtjq8b6Xps3Eu3YuPWAewYA
VYf0/Mp+sWMVIHPbNjALHG29mCnL22LMPoqE+swjGBVxTJzQP9b3lgcT/9L2B85TjZXMJnrLz1gz
1gX62JUnrVcbIFrOiwV81hOfhmGJf+nmosxusIXvWzl2pL6h+Xd5MgwNIceaylWHHX4x1mM2vWvE
S6u2ySFRiZ5T5ICyoZcYUpxPupjK5c2nMRwdQ4ZD/MCqtHgXY4sgKTvaNta0GZeWnW3/zKkH/l+8
D+XDFGVs0QOsMSEW0bO297DmTzJDk821e7/sXj/Srfm9+vi088nODjz9+8f2B/tO0Pava5v7xdfA
NMYEc3CiMRm66V7DmDDze68XZkYlrXDFmcrU8rWVwZIM3MdL4FoR0UismS/meuevTJTtLOvzj3jF
SUq1b0raW/275QI7kUgUMxgD4dgqjM0hbsUwLXTx5/WToIU/g3ijZ9SHT+fh8lwzIbhPItO+eILc
LQDWt2dxaXrWgiQ2UlMwSqFsCh09TET21VQzMTxTukIKXc1MUXPMem5eVnyBGzeV49i1rq6Gql6D
mU8Hs3c8Clhaj8KtmP1YKsYePQbLH0DDzqXMwKKYHvLOqZwN9w5vqcC6KLBusN6zleXHtR+rxiLy
zIqEA9EYy+7unxOQ5rjE9Ll6+uZ9WUJw+je/NNzsLkJFmyOdfccckcX71+VSufflYg2lbFWNaCbz
Ens2vpVAnhiNNv9KGgSjynP9Vs22bbeX6qkdm0eP9rOV7as8W2h1dBQNZJ3Sc6qN/UDiD8y1wFRY
/7nWF/GLylxlJiWqUPyQH2ez6J7moZeueOBGKuDJh3+d+c1WVjVOU//UZh9ogMVV217+671Kaygu
iotSso5x/mtQYM54bt1bBuLLj7zx0qQG0y5ExkBjgPvrXcUzMPEAKG+Gy1t5Hc17DBnnKhaBcdPF
rWLoVWQOlHqzY0c5TSgUwMZ/71xyRbVY1Wn+FmtlPvLF5Nu9ZAl4N77KieDUO5OFRXlidgjSmDTO
lu+1S7GWg6GU66xak8GldOIUMZEFeprtokINm6soDMHDHcjj5/6jfXr/E5zNlVtfmyCECx8XLoTQ
f3oPlxflIPxE4gt7O0LGoh3qNFyZBP/cwy+xU7I2j1ZD1Rr7kmR9nqwcagxbikqB4sKVm3QQrmMR
vn+30HhUM/92zrCwVg34BJeL5Vn+sKivHYqF7tJ+7ll5eJSzQWmUb1Pp0nO0KedXrVd/4kjbNWhR
kgxeaSWL9/qxshFgxQmlxLCaV7r+vHGTLiAIuRfrcBbwgWV3fOh4MFWWH1nPWywyCWaa06R8QKvo
XfPFdfuM5kq7vnhHXchXlDvh+3JddWA3VmoIWvHFaz0zcIUdpKVr3eKy39Ha+KDbFjOu6C7n7xTh
9u4OTvi/IAAHkWCLf+wSSo/i8ye8Z3oqmtQmkWgG9jTIzR5t2p0rjxXFHekDjm1mXtk16DKfdWu4
hRWZ+mRIjekuRq5+9vPyhB+Zwbl/7eoXRveP/1Qz93QRY/VMARJoyI9k9ZJqJH6lKJUKjcwvTuf8
xzl4TsrNaLAdsRdhV6DS3EtYbV3spq7sXR/rmDQOBzpkDbMDVVpDgJniN2b929blFxhhKSIRxjJN
6yCTB1jVjl+FwaWcIe8vCYarnEdJ86wyuBOQMT73rr3sv0crgZlZsX60koLAFak8nOsbEeTXD3VJ
Ozabs3uEu+xqsZk5pY65m5oUgZN6x3eNdsCnc+902T0YG3DrHDEEk15iF5z3FpVTE8I+qVSH3wHH
0vcmcpVHLQAtZz4ki06gs5M7tPEgopWcQ0oenj3US70Hx/MAqHmOUv8Sn+duvqKsL2W6k6JZVelR
1f93H56N8GTokSaOrVzDaZGvHEkst535oX7uqzgPkdJ2NUOmfiuQdqChzkvCWKeW99/z2clPiptn
I7uvi7k4jG8zCQ8Xy+Je1wT41qVWS8p7PVU/RMlpcqhOEkEWraf0TffoIqVVOAmSpoeDl6/pHS3z
Qj1csn++WTRMJ4r7RBA/73XY0frbKUzNRKd0/3kkaiRDdFYo4RPAbtcjHfNCwwJX9s5mlut6BCm4
SnMfh481EF9InVqydJilz6r0c19+QZ3i6PVJ5qiQzu1b2Xf/ZNm5zBzRwRbAEHvOlzQ0f2aOEZ03
h8i8+Qq6NnmU9iXWyrcVGs1r1/6LV/XSy6cUR6coVJOx7qRNjeJSiBjYSIBnCzHO5r1LAvhsoZId
Ljsa+ewwP1znoiUdoaA8JvbhEzzebiFCmy9URUS7lsdbVKm5WLlFbR8vJQZBShgyCx0VWAHFQ3SY
gQE2jfWiRXO9G8uM9yr+KqmMrG41MpwoIlFdf4r1/7qS9NtuvFR4G3n2oARJZQ+hfgexr7scCYtu
TTrPb6d6KxvcVOri7XxKx35yUU36UeH1i67x4m3dyeonhww0Xj/8PBavqq7J6IaEvn1oXz+eTs1C
42lTCLouD0nHXp+eWhLimX3/ZU8ORq9VWhYqtD3e3XsmU3yNwka/iqSYWEz3Cou++uIdGWzXDov1
3BdE7lQJ9/VtJckl3F3HQ9DaW/Sai3CXCaBtp5NioZZtZ9vSBBpUf+FmZTu334LtOhGdotNMTtZq
vK6EE+tYubYQyAq91y9PMsoNT+C+hRzYuHrCc7cWfXHM6SSD0uN0radbO5WbH8lhZd71nTYcGiaf
OF7HauPVgmmJd4Yw/uOA5dtkYz3+3DuZ2fzhcyTR+l3L0gFzT/HTY792b50nwbmDXYTIQi8fHkXt
nSvF9oOkfbqyfn32GAdzC3pRTjcTUaJQ9nDTDNDNfWq1PpV+c62g8Kx1V/sT9l8Iza4mZgzN30XZ
N8/2LtYRHhV3XhH66i/fcx30q5JAt7FrG65cpssUW4+SiKQRdJlu1DZj6zPZ9PGV7LRwghHdYPVm
0423Edxm8Wloc8bp6UnzTQX6+Wifs41Y9zLzEQJgpecUlegHJace1UNWcxkC3RuTrwIwuZ+1OwiS
9uwLQxDnU36ME4Dc0qr21EaaaSjJ1M0dGthLxFE513CBctfOsj/Xe2Y5+4cm/hZlh65avNDTxrJK
j93raWB55maRxxbBzOTpfRC0wh2/8xZwviJHJvWJKw/F+tNvJ5uMYmxRUKTq36ObnNq5rH2LjRdj
MduEEcw2DRmTlmEZVofKcai94HSVzL1mMXsr3oOQjms+9JNHW8AfgBHaeZ29XzktVAI04GeC7xT1
VBFLeOm5FGOy1yX5uOKWK67P9VUt7nETtqNknRL7wB6a7N1a859EcDiTjPuk+JyfGqmBg1lP8Zei
JuyEvM5teqlohA5i5v8QSZIzcxnKV6zFIJQ/tB2tqV9VPS44IinubO732Up9enIdxWzGQOfBG3BL
2D2OL9qXEPoX1sTE6dK7zXZjHzE5dbVeA81zvrL8vjsnAJJgNi+iHYnbtM9inkunsTfHiSU10I4T
bRM6SwUERViivPb9i0ks6Kp5MbzG0EDQ5CPSLo+33+55EAx/UctSu/otgwJlyvabGlWpcf3w06hU
nA8JoUFE+T/PVgw7FxzYLfQu5UnttECgk7NVWnd9nHAkxvUvSpqWfpTmwZU6djP/gCY4M6ZW34f3
7Y+GVUCIAt0HuH/MIVt/QlesdtEQlfPPegQ0dBU9JRPnwo3rnKlPC3jly4lobrWb9ke3R/nFrUrF
arFJ5juSr+6cVLnuKop1Q9XskI4LI3c667p/Cp8E3EwUUkHA4/oUQiUcXRt6xNr6a9LcX2vb0UMb
XVDGl/waVPi6Df5ogNBgz2AP9oEsqHSL7JeHSfHWOpVSbzQ4HWFM6abdePlNlm7c0WVU7pElRnZL
CuVnyEtY/tCY4LA1Vgqc9deucdCLwl8e7dBRrFt/NZaqaqUIk0yq/mFQWPMslii7m8sOZxMbSdxP
3omECSWaVJiO0imSIBn+ly041zjeBg+5UGh7rQctVs9OCuv0J76T+cqeqEql52IceeSDg5s4b/ev
Qi/L6B5xWAtjy1YDIo2iYX5fdkHftkjU1l3/f/wGxmtr+bMN+m9kyOj5vWqvreRPNzZUmkG4BkZr
231bKrZ0F2mnSwVXEyVRDKUqLwDh4B65XRSOLrcTCtDNt9Op6mlTxBDCoETrJUFTMBVqi3FcB4fx
ZvtoJ5tQVuD2Sd3tuOS+v644+JXmHPdqkyaJl8kWIr9gsT8e86LMqlFjsV236GEpfXMNn3jZujTO
39dvlEdpen2ACArkLUSJcAY75ErPb7+9f1cRP9cVfC5kbBy5X0R3sRuWdns/i62KhXZ8pAidRyYk
69mqrwZl2SoWsoebEGsnEuU0eelPfITZkf5w5LgIS7yS/rKldKxtw0ZnxfdDq1MwmdUXKQ9BpMos
7DgFgQ86s7nZolSG6qjUTMHCTQWi/r3+spqDPQK0KgIjHu8VG6LdEICvu47sl4fZwbrwmi5zzw7M
IjVRPM2y03XH9hp+Xik+vZhzRpuxGiA9KR0PpVPkKLS7whsjUvWJAcMP/zKPw3G0/aar59fSO/UU
dvamsy36XvZzl531wfOa3cMYHR3+AKWxrcHefAC2YCK+wg+6PXvMZsAyVTg2ZuE4mCA4PBAePGVs
7WvS2AThIa7i3kVAPN8DyXtVTz1V38sgSQ5O/diHn6WnySn4/RSpBF3FI8FcMOlh7nOK1qHKbkJy
T1rjcNEY9lHmU/n7qc/+8hvam5qxAMnWWbMognzPbXDaVNXLcWZekEk43owjS//OurqixV5++9rr
z8FlLh90PL824QvNzXi+qhzGAtI4Z7FSG8Yy2m7Fa0nZufM/AvsvsdXNRB1AH5FtWPq8HPq5rvvi
L8a7xm3MbanwaVtJNpNu9rEvbn4UOlTqnMmXwQPiGzfyUPC0zh/n7lIen8agtoyOeqRbI+zJlEL2
ulwj5dtY64l5iDJGMAtGmVUOPZHEHUGzwUkyPIUkiiLbEpEt7xBNdrVCV3TZpBhrrRziHeLv+NSj
Zin4bTibnkoQIENoB56oIP2gd9cqhUNTksro9M7iwoedd4wraDr/HCPmnWS8OO9YyGJhtI6P5v+L
Op0VV0T6VfIQFqY186hLdO2sUHDhC7D/yr3Fd2YQ63ErqB1HJmR2QO8D86pp3c2diBw/Iunt6vT5
922mT9C9tFyU9sqInp1GeP9ZuXpsIA61/CbyTPnrK5znnCyrqJjqWHZ5LKqSO5dt5odng8ReLts+
jA0ClGBKmtvAxmuz+sOws8OzujbW8JZBLQrcPA53nXx5+d3nFYjn1oCAdlNUTcBBjaB+ZlVjbhOz
GsU6f7nYBZhXqD+sKsTJhGu1a7wASsbXoUErfDo0QD1jjdzaRL7D/sQlPgR7i0c79PiFP7M6z4yz
Ouy/LimoclM7VhyYxdSHzaMrFKxKXWPX1XI4Q7reo38OGD2pNfi+uDphu7z+3D/Ad43HP5OFjkW/
76OB9uw7auGpfvTQ4wjI+1AOy/ClJe6w+LEDuJ/tIAsLB9Qz+D3EGtvuE3Hl67JpvH6lkFlzf3fL
XgByYUHUu7xf2sSYxEzUPs4dGyrn3l8GE93XL4VC7FSxR5fIsQfr1gmN2ZeUnsWbHNr5wBExBg60
Tu9uQDdHYE3c+DbvJ6cajXpoNcogW0gf+VYUBA3o7VH6PkTHdjouP+YZwkGyKeITapOMVpRGnFyL
XOLXho8QDsQ6BUJ49hu20jMVhwou/t1+J32SM8dsOKILz3q8n/zAngjhdoy9OYVOnyN+GETkAQ6Q
EFyzrdsH1A7olLNjCOK0xR5mqkzRfbPne67rHDcabobawhwp2EaUAw5VaCPFi0suhc7s6h+cQZ6d
669va/+hBYXarvVoTXrP32v52tDWhc744CgKw5DaSutxDchc+K8xYvJeSn5D52JjUfC72pGTkLLF
21Q41LxiGCLde4evyWwRpbXh3W3nNFbCJ8yBTM9wJtWq2642K/mF2LoqinQ0fSo0TABth4XG9YOr
Q3ffvIAXBeMcivnB5t5wLrZemIrDFPd+kO3bebiYMZkzns7tiv4cu5T8ahX1AWooPkJrUNo6uwYr
NUFkfH+pRDw3906A7uzqvsCG6RR5QDt2CacFJe6MiRmwQn3leUzCxb01Eh+a2OT343eR82wDdX2t
FfbbSXuerh55HOHQ7vzJbjebkxa95cX1ziZIxG0THiCNMrnE+UAT1LmUVq3baD3MQh3BFAf90Sk6
Hhq/h0z7vO4c+4no2lXspQimExSQhF1wms95CpKijA2WPpcoPQ2N0zSxaED+BuGBAmAY+t/7j+g2
ngxPPR/mxpctmtt8ZiqadBOWwY+zD7PJD7NTp9+plxlc3pejyz+eWG2l9rX1bCXgdIJiQMH1uPS7
t2R926ICvbdADiXDDZ/78r4abGalrU0L5HLtKwDSU5CGTfr9KhyED6o6eN7XGofTWjMWpZtGzKee
8f/6K/dv+53Sk8U4hD5kCmekwmHmcvYr6lvZNKo0AlqyqMGqklOmtPlwP9KtlbLq+zA+LRrpqTIk
bJ5KD3ymnJbobTlNvaXb6UIJnAvYCQPPjRgj1UgsABnLUPQofk6zS5gNZiRlIizs2rt/HlZqDWIu
6Q9dAEbAUgLoEusaXLlHuGkrsK8yJv5W42qCQ+skXpRvd419Njg5pqdmn86mdHPe2TnnTJEOldNM
QakwWh9qqWc1OZ2HAZGT2vFhXumaKW+gBfC/voHp/kjxHd7VZHjuZ6dwGjukE3HXmAy3FjGzuHcd
xrW/76uMCCMG945ZolshRNuHTxmiMVkz6X8dmmx8qLT1qxBfHsKP0n7EY7bAdqLlIGAzHgDo279N
zTizW3Aj07XMbHJrhKU1DqjTpufoUsqsJ5XXpg2Veii58LO235qjcIQ67h0BAU6HHza3jJCVQx/6
vfvHTp/YtEhC+bTtO/On7mfawOws3dU4duDqh95DL9UMPwXi7UCV0vsykJ9Ull+ZgfOjFQTK9cM7
gwZEoHxnaydE5RifWwHSAEFLPgI8KXVKS0GHM3h9/9lqFCT98ZGad+8OuRIqy4tjvr6EUozezW/m
PwImknYcAeHlex1Gt+4DW94tIymdqx4rvdy/e6qU+zyOrp1dlKhn25M2vFBfl/ootJJmRSOjIUvT
7U03fUIz7b8zPe7q9bT1KCxWJhWxEYOmpp6uHWtoOM09tDAgQHsx9tw2vmODeF3Ii7DyMFyNLeo8
TSdDa2Hxhw4GiJMXGsRmhahWVKXqpRWhHrnb2CNxTYQaxysBAvQgmhGmQg4lAm8D2jOopMz/gtex
zyjiziOQhPjKMsB09mHfFQ4ucQuAeg8P8Zk/3rW/m2W6++G6b9fsS0GvxJ9vp0qquzMROUS4Ip4i
H175n1pVPR2eQjMdNeSW+WhC7kAgfKGlxT55J78f3NePxzuV3yH41LNuvrQZXPCnOBZ3/5C1rt93
skQJgE8PY/Yr+X35TLYmzecwj1b+zkrI+WPFp0qrVNWdfeo+5s1XcD8ILhriQpkk2KGzDOlT4iDD
CTUZMitaFZ88xxApX6UcScOrhMiRd6Yuago3eA5+i77EkNfWoNLfgmxd11N1/5zLlKijjExignMC
RSQ5FGFs1MSqLVl55MsrDz0mqM1knJt84nkAx/33PJRYCMfvXWWUu5z4R8gaXDT+uyCR1rDMAb6a
LR1b64/Ve/J787mks+ss3hWshV9K0ez363fyDbltx+Rlckwp9A6foMfaVadwes/9e1TxFP7KIx5w
dANh7KVOxlXpKASuuOAtSl+WCp/qFCNdDk2bTwWIy0+UCFBtFAZAiCLCbRSbmXXyMUd7rE06Vqm3
O/mCoEM8Wc4kG2HOS7h+reNoSHS4BNF8rHf5fX7vfs/fGKt8/8Opra6e/7hKdeMupyoCVE0je4NM
sAXzUhLj1I/GE4vI4fw8Vueees1p12HPCp4Wo2VC1n4ZY4JBC7/QUWgCFDagBXgJodvIgQVr2emu
oZJVwot2eb+jNqjw0IWhuuVJazH1OWpMaD7JZzO4eKa+J9C2dx/28gAIP0aQICMavk2IXCrHUqy5
JgYqrgaF2r14L19KxnstdIxzYz2dvJ+iAOVJu26DMjVb4fIbGprdN54VwSxcslLlrBt4zRqz4ROt
eurteTfze/1QxZY1KJMi8a6jQuGsbg1vo9ANk5oKAmXH8bTupKf5qe+yuY+ZXbfXw9BI1o8Z4+d9
M9dJ9H1D9FhXlzLeSFM1IvHc22qgkz8MkuEM3BliPQwKrOK/XgJKG+FMOUQdgGOn6222vVf8zcVk
Yi3t0pQp3rzBtU7Vy8BDgAtzmIHD1lWY7ulQeYYU8fTwfCgJZ970/AvHclw3PJvwrEoa/5bsUPpw
3DRFuHfCVsW5FIcWoieV8L7+274c5cygvah9THuXcN4OnFzJKeqIPOJ1xw56Hcoon1+aXuueazhg
PVrAU9+XhxkcGZV+nijlGl4rca9PkO6Fq8wKXYoHvHOZvjpDdRCQVvW2vnf9Xlt2QDeB/jixZuoj
wy+7cwhR1wYLo4HpzLFnmot8Ocu9S4AKba5gXbmFfx9NExPgYwCxnvSPy/QHmZ7Gqx6wY5qThNVf
931G1xuscZvhPHnDV7nmqHB+EyueMlwG3jaZ8HG8xGkWpsaHdSlcbh8tAWGA0ul9/oBm3xz+tWv1
95l9hlu0yrZBLwoCW7PBEwIl8S4wPv8WxtXTx7zIVJtH9qaxevDWsw+OXITLmD/5OVYKxpdwRHRN
roBfOQSh8an35K0JgTiMHcu64uDjeRlDIQDBQ2fApZea5adncyYtKztC57kfdc1WrWzsuFMvP0yZ
tvc3PZ3lOD9UEDjM7x04zvWD15qM3jDyNUdSHegeQ6loam6jqhvMn5WU11MZGhEAFJBb8V5cdMMT
F54MM7IwoXk1Jh0VqJ+tRFL1KTKS3wHfi72/PIvydRWFf6wBmOOR9xEo759iuWMsoQ5bNdR3f6P0
Vff2sTCeupe37X270Hl9Z6NzY595u1whQrV8b/Vo5nt/yWnG8blOrDOJVib3ihWn5HGK2wBXufc8
qyfzVeP+l7dbXjWyw2QLkX9w7ef+neZh5NUHeDlu9iRE99pkWbmozVYV4KGyNT9NwMQ8ih4f6euz
UIeWxUQcKpte1pAe1qzucfXXjn38xaNcwUc4890hKKqbSlDO9qnuQuuyme/6chjd9YzWVJoOx/R0
Hiupmzz+eoBGqPmtI5uKf5aePgb+whSF7bVfN6HAAp0FKCxc9fwQFKWq2OOADQLMiVKXKh8Yc/sp
vF/DuDkJnVl3IE2lU0MN4qy/PMqgNQOE/i60GHeKrWszLIjltbnobTtW0HXeusz8ICCKB2Dx/ADW
2QG2HcfpI2Oi5CLtHubmYaC6v1fmnKHRaDxL0JGZ3c6cKnLZfM9h/Ji5Gr48SZa1+7ACK9tVOeAj
GrlauPG7Fi6XBJXpMTMzrtIQNCrSjtOCK3fAWsb5aYDRMPHUOi5RKCq0S8svpZQ6WoOkeLy9JwZ8
oTEFZ1ncVhDda8wXFn+WSBi99tE2kD7+oIAasMbTxYO89UVVg6b0MMtgKomwPFJz35DuLE0BJR+q
cg5c2WBCxrSKd5KjdP9jxJNibXYOg57Yb4CWgxlboNhxgHku/4Vy1dL2PL2CPZZ69d9JPQG6FuQZ
3FAgDXjGfo8ugVexgFHkkZwa7JAK5hn8Np7lwwmmSoHayi/eXx6CbXXNMwlFw1RGDdBKfyXBdely
K71qMV40F8hrfMfYgIEZpabjyVN4A1KA2A6D2Md9+GzGsNgZwp1D5YtaV+OW8x7HKZnOz801cioJ
KC4EUj28+P1xGGjDwgmqJFdGqhnD1N2uqVpRhjkZlpV9536gyCjOvxls/3dzrVRb4+W/Vu0mcqtQ
RteOXrcIAgyO90zFiiqieLCzXhu/D9SOSq4QMLIOrLnlDyygdC5fwqPLUssbQP89zZJGi74dTFs6
t0yW2vmvFVr1q593MIcTnk3sCPm8c+7feuvucxIZzoRgCJMNBz/lPbyHa5ayDuGzsas9eva8hVZn
zkXMNNXwNMoCxU7vYRD1VciVlj/MT0IIC9oWY4ll68Cyc7z/oul+MSHFK8LOBHqvetlhKA+gaA1c
50M0r8Sbu0Gu66o7egPArXmvmDuBLpSvQxv736mmGALgWYd50LzZ9wiV0BTf8ou9OJq+sZuTnMXn
c10v/Hojo9OzFvukkRcwfQkSjzsJDkFGrPqA7sKuYpE5TBjc0MOvMQwCsyAVhARanYUj9+05vIdR
alLzZ1r00Bn9Te/H+QGIcIHbqyxB8L8avsOpQAbPku5CAZTrptv59u9vgCWJVGt6RwhAKL1e/QwO
jBjbP1LZ4sOdbS0xLzvxqqYJBXkbECsuF+9K+m1mjLu+dOIbOuo7TNJpP/33kwH+pt7ODpeCpNK3
DJHvs4TFiUoMJWvsxuLuorByA+io0badGPUoOML49ZwD7XNLjaQZOGgDUydfoagfwuhXIP+adbNq
TkyZlxhM2uc21kXQ+78BB5Oy0INxjGNJGVxMtJ7lbY3NkKIYece2YONAFk11C0hzc59TYlqHw5sb
HVbMrSdXzLAwTDtSm1raRbc16jfZldVX73OO3ZDWKOAvh/brH1/oFuNAzStIrMaD0iotNAgBkMk2
TtZCh8qLe8APi00Qn+YWGbSZ6dyR3Uyf4DenCPqwHMVKqU3lXEY9M/u8VQtqLROKJg5wJ/5JvFEL
BKFJokpcE2V7qc6NT8FAqmdqZUb5KFFplcF1AXUkchEp+wwKji0pwu+RxUojb4Q1vJ+KR8M64vxr
OafKYJcHyXnfD2PNsz60wFCoeDeJpb6blESYEPD5J9ZXqp4bqStft/IPGWFA/2+38maQolqf1x6r
6nOIH77GGBn4UmGUG1Fao1qYSwkFER1t1nQWRCmc8Q0isyA9Jct1WdeBe7DohUdL4RdbNcGFyfLC
8ndJHA8wZy1y/P1CZ/sIg6wmMyDBvX8lte9UFx6R1wjZ64719Kuk2vQzrmx01bLq4pj35svoH/di
bF8JC9s/jGs6nPtOYYiP/elenFCa5MvL/sKAFAiE1NHN880o/4e64nwjJXhjY296s27Gb9K8y7sk
YshCBbaK9gGPN3dYDQ4Dm2xnET3sZtg2ioxeUgq1YZkCtqO76Qq2QZjvY4QN0ti5sbfNwLbi0waO
Sb4dhkfrS3PS9kWFOe5PMwgD9iYht6p6pZgLY+0TYHPZcdHNO3JpbB03apKunoMooRR+ankTqawX
UcA1te5A2gt+ex9icJlBezouSaEkMmliXeXbZ7spEfm6uBgD8TZ80VvuauZe/L1PDyRmFfX7WsMy
1N3Odr153+2fOzsiV4uSZeyOeGW9ymZmAZhumj0241MTtU56+7WKCt0N0pHRTAcmiyTqu12ORbj+
8KJwI5g4hFfELSqUNoP7uZhff+iyAnPMiu4hp7nUziGw7l2yRBhg1qA9/Uk7MF3Pl2aWTHCiAdAu
OMwCjJacam7V2FoP1f7wDxT1h/8+il8RvYa7cXKoa4N3GhcdtHZ9+ES4PyqkRRgs7St7tYlbTHth
4qIQ0iHogB4zE5aWDWtZOnckAJiD+HKS+7Es0PEzwBZBJ+bO/o+l+1pOJVmiAPpFRODNKzRGeCuE
XoiDDN57vv6u0twYhUZHorury6TdudMm9SI2pu92s31wGZGCXIwQ/xwppuJkTSGUZyELQ/yFZGeh
i9J0JoC6DYcPyL2q9uLJsFZM50QcguWqeOsvhCSKtPghWtPIMXTjS1Sux+pmtDf2SzABjmZDnFQq
ZVV62RmiqLztTImHyH18qq7ivq7C51+x2txr4K4ZLH6SGkMZV47JWOdXQpnJuV/aBHkMGwPn9+/y
fJt4sPcYI7Guzxsfk8MEirrHE+XdSJruutFLiW1b0ZrNblWFpIZ/hZk3wNny2FFxZKhtU8M8ryXP
Dc9J7iOvy7oJn1cbqnGkd4MFakth2AqAhrYkvA4kmhMMWjWNUvtmfvdm91rA5aDmkHT9OTevhbPH
Hz1ELgvlOv4c7gD3dJ8RN2GvuoqoCRLjb8UO99qfy0547O414A06n2exyyDXLx6e4irCPAMcwpdk
hViyorxnu5Plj8b5GvECttueM7H71LmL+vgvo7UemIYVq1yNzEGkACj7LyTtCiMqbQf6Nh1+Hoem
u91+GNGFRU2swB7LzrgP6PtDWyxe3920gdIGr0Cq51bKd5TsVFJzCcdrNK1BIEjvgG/teJSqkvYq
vdIyOrd/sR7CH5Gnz0cpDT+vuAHYgeMa68oR0O5tNrF8yLSnl3Y07+svQhMxEJaVVWsFqxptoks3
38v2Xiinb91n+V7OdG7nMr8t2yvU0K61bK/ly+nkIg6AnELTV74M1zKkxe/A7ypFcp0zFHf5FIJP
weEFbjpLPwAK/AifLLNVCWleO/+8J5IHXF3J808Vs2++twKXEDmLZqGLGgDCBbQwCGvHOfbN3igv
utpktk8ixFexwj8jrpQUrS/UGWWPqpjkdhBneyrP0nBiobrp/e+3nLjZCcKsnYsCinzRPZclTZyN
bP3SXe0qi72Sbc1UK4VagRraQSHqSVhkLV9CUxr2H0ADlyk9g7/SjwM+EEdSb9WUuJagDQlufota
i8GSvk59nNxcfVV73sCP1CIBgiUiixEw5CuNdgu1REcNa++kJEW2HC47Frr/5Ut6qXWko2RFCcZ0
w4OJDc7pra/8ImC2ruoMXr2vHGyelEMjrchg3cy01vpt4sDm2ctvVWLx+pZBiaeXpmzDr8XqufcH
kJr12na2BPnoBn0w2EvRynhitg/p33AtQFespbClxi3Z1FZtjpN5nTZWZWCsT8mJROs+UMmQfekL
ydgBB2psa9d+rrbB136VRpgqtAH7fCBLBUAbaKfHzp9cb6UAQ0fM+zuHnAGYKyfhSX0Gl/gDKndX
X2yq5vvOER3tqun+pnporaqxJuWVL53r1zLUIOvpMMqX/at0fl/3lw1ptPeQR9UQlOcitwJnlh/H
G69u3tHqn2f38b0x7S+q76cobmfNz8XoWXpWc1iERCWvfk0av4Vt+6ic3/Wr0haxeGw/y/NG/jcD
LozHCsatdfnedS4mmVYcvBTefWL60LFSIWH7imgUcm6i2fTmK/mzqSwcN4/bRKY3J2L2E6wvN8zg
2riW86NQsKFsCHnHvp3vsZ47uU4eVZeEicAv6ZeN4p8LVFjX8vQn19kDqX1cvhJYkBbSIplUtJ5J
wYXNDxGI5qyscUjz/OvmffUFpUywIBT4t+TJ5hx2IamW3qjRup98X0rgyY2VYgNGoDk7RdvauT/v
P1DHhcyc3GlhUOhoDR5lywUkwGGSYOziK10dkZRV5p2Q6B0EJIcgaij0TBOB9vy1/ECO5PoUiftQ
kV6kHRjcwlRdhY8BDSs63NqzVCL5b5UZ3Sv4JP3uXs5KoZL/ubYCmj/5hlugm7xUbsP0r2CR+FPZ
O4Xw7rS/pPfDo1ckzLN9iYLcYbqwjmErojBYRWSGE7xM59vrth+T3YdumM20FEYkh1HwsdTw4nQG
270Hr0ZPHGjhVDFIrRA01xFs03uoCLEZQQJG83GhQ2LQn0KpzPHTtxx0FTHMPy14LcDqJ+C/4LND
X2wkBPt2HFWiurGvbbugEQKewg7kukINBMf9OSObNF5017Ucagy9UDXO1HILuUUUG0x7eEzs0yeK
ZimGJYT9cPkqP4EPl6V5f9teDFMKyng6AEN6/f5uLhiqAru/H17RbugZGVupYTXusKZQCZe3+L9r
tpKCC/R8sNrvc39xt82zvx6025aOL6WkZdOx+y4EnsXitb/MVXbdnCv4wV/XVq6mQXm1UJNQ1yzg
8h2zW3TGBpnlBGt9EIhp8pjuVLSVYl83TBmN/L6KEV3xVvvcuvDs6w+tCl6VVOdYnrf1Y380dcDs
xUf63p2qgYSl99TB+15dZ4r7NnUQKKMwXkYLVUIPEcZMJ/kbG6R7Dk7tsWhM64tuPM9/2v/mBWu+
C6rCetPu8ge/yV3NYjspSaHHAvYNHRXrVxgSpkklyxoNrBjnn1e2uhnMe5wFVEi7zvFTnKkTG6dB
9Jq25qabwsV6inY0Tn/XfcDnDM26PuPAr4WqP67gFd79KnGtXmA6MjSQfqs2vGeKDum8xQjEbXct
xma3LsbLTnp0gjBKRqtJTIkmKuzukVQaoJBRIq3tGxOGsYX8XMlm6dyOq0nrpt9X8Ury34J/FiFL
t+ICHq/SsT/Lvt//bQVqS2b/VUE7s4b41wBLbnCJ27oStsRw8X2ANv5NWqbhqbtVPCOxOUaIIorS
mf88+jLRX/C9oZtLF0RYe/e2GBXqSlGpzXuXuSpmz6SUi75D1kY4HK6Tr/OjguuUenl+nT8S7U0j
nYquDhDjcTYfWYrRIlleDXIMwXvpMl72nnQDjLZw4MgI8v8sV/b91l19vd62dX0+KvNyZV1/iHJW
N5WCmsPO9l5bDArLyl0jTU33ersjIcH4GM7l0xgKk9TNLr91j58FzuiqcockcXtlyj+XQU4wVEUQ
psp8E69P49pKzRbRq7b/vH+aY7us/lxXH7W5K1i7IBt7Qt0IMx7NCvvvh47xpH9u3fS2Hv+3gHGO
64jVPHzv58XN5Bzkh32azTZW2pxF+xdEbvnYJkhzX/t2Ep1Cc99PKNcbUijtTCMxS40NLydcsbRT
PWkTEW6fxx76kfT7tbfH6zPX5n6YlEWpbgvN+M+UbzNa5kqYph6X0v3zNtjWF/gsceSLWHN85Uer
T8gqYCaEOyD26+pGtmj+9lCENOUhl/ajTWikwuURS9bEDgYxWgwUKXbtpWH+WMN0GJj6aAXm2R9p
X5OrNc52CyokHvX8QGb1hGC9p4SrlIMvlJbvF/r41uB4v3ItCC9oua9Yi0+nkPXfWlGHgjnhSUFp
j1VWqMDPoADRano8oxk6Ztrz8rL1RE1zKh7fEMs2telWbbkpgTk/fpeXsvg51JjC4XQtpdeQvTxB
BUOirb71fp0nq9M7kvvSXS6zr/9pDRUk6Eqqsuks9ZAevwTNhDnHsWlj/nkdXVt7vsvwsWjeP+Mj
FDr2k3y6HHZ3Rwz9PDhDgL6YKHa11bvA7XL4kJb9o2LLD+WreCY8Mi5rd5iq3d5uzdUwW533gxBf
lLTHayffNF8Z5D7P0byJ6bXEkI2u9f3vNk5sZrq574QGvBIAxXQvloXkqi392F6JsXRTmgHggKPK
sjOV1PsVx5ovwp+4JrRVC47Q4Qcg4Dnmz53mb3zUEDLhVECnCrgs6pzvzagQcbREd4SJQcy5bUsx
wfGcB8AlzEmu5lPVjUXT/IKBCW/B/QwWFgryr2krky6vcYJjb35PJKKbLLYL9n/womB/e9of3L4v
hbj5yI8uheKzl23N/z2o8/m2ePpOv5/emA5IOZBGg1ISHyRcdPt69pK9i2T78IH0oNBcjEQ0WvM+
kXR+X3X37Us3Ocrt39IPbFzFFaaERDH7Uxg/8sX7z3NELp46F6HEgWJznqPa2/FrTHEW3g6T5CgT
aqVxr+0RNOkGTo1wv1hp4aq8WuUuEqP6vEEJ9YnsO27oGj2VxOMcNHoFK46au89tb3UMBjU6pcu6
tTpW88BY3dvuDQve4VZxXJhItf2+lDUVNxYP+lu2YUnXWY80go2Ex+jeunWn2kt0H1H6/d6/PrxA
6hAVxtueKuv6VCwejlpQfLQobWu7RZWevg0p2dNwvXSvtyl+gEVpJyFxLsef5UwBe6xWKdFaSDxT
WQ0/Hhhs80h9I3/ysa2cpCOAkhvsBAn+pZq7cig6y/dc56R+X6um4v33+izm2Hsr9sCpuFpEyUWp
IHip95O7LSJ3uzD/uHcaSiyiMxrjTHGhn9Y2ulxLSXRtq+Z53vrPVVkz3HiEt1HcZzYVIP/NtZR+
lva/6eU40Ulvqnb4VlGzhoS/6d4cP4v6omWZLcsKjocUho25kAPLzxTzO4eDaUPRfuZdy/ZXRV2+
EoTc7/47pRVRBDr+fDv158tyLoWm+Q9BJra/buJe2jQUgngfDWI+TuXk8AF+lRumLt1nopFVzala
dshqifISIyOMibiI7lD8xT1QwF3d7lZFfzpWUe96boZeysHNCeV+0kfwi6vfHW97O1z0kQDAF236
yyHhhHR6rX53UwnZiLYi/2zn9A42tf0+woApklgOkWwDBu3eQU8Yv/+lV0T/HDX4OWOYCQucRjHh
u2kfHs2jJTOWkOSbkVjA7lNOQpvk5w4nUCgvCXURMvF/TEeHT2a1eAFUSUf4MTVhmZrBfMj3bEZL
kR5lbv8OH8kWqsItd/+Q6DICju9TrU0HzMcLEhDthKrzZH39rglf8ROmuJkpVB9vhGD77Cim39P/
pu/HuomLFe/iKz+q6ENxBNaMn1VnUULMUM4157ON+E3xNik0E6gE5nICN0yW7cVItMWyJhu33rM5
j7cL9VVZGWcNE0h7qVx8U1MEJb/WP0nnhB4Z6+7rX+BjkuNSanfH1wtoUY9/Jo61jSoSUe+kumKh
0lKOmLS9dbTOlE5opM7ETG2F+elrSbp9bhPVqzPTUc8zzHAQMoALxBxTsJZuxXtp17EoP9O93ElB
iSIVcWHhi9FuWm+ke+5/rgdXyluX9+3b26K7D+H1y9fpK/1ZUH57Rcysd0dpoUS8tyMfR1muSq4s
vG1Tf8caoKYQfCVH0IPmz3IB7Ywo0ddynGwX1B0LsNTxQ1afUboJ+QCKCmxwEf3V/Aq3AmDtd+w7
AE9yZZF+tKI8w9Wi/DhFrWnPgYoF9VEJnTh+zQnP8s6KznReH/nqvJ3s+fNF8v16j/bv/LkX1flx
L7OiyePsb/73eGZ6IrI8LRctoa3k2/6j8IkCgVKVzJI0ics/rfrLby2g5jraNfXfOgAepTsoY1vb
j0vONRrqRIX+roEVfE5MtRiH94mjF/hy+6l+/ECEAmjXkIjhh/NX5UP4prOD3a/+L73AIrBurqVX
EjoqyZ0G3oHlECo02Xn1AtUcft+v/+ius0ORDmOTn931T/1CaNC1HmpJsfjrOAIk+75J1ICACNPm
/ALvhYLKhClX0rBk19h/rLAQhrIqvYR6oghy8aiG0hrmguEKrIA9S5qcG+Lsx5e8Ml8npBcU2c7T
tVi+eewwXeCTfQ9lGNAXd3Mj/IPwRVfJR039rBK2OwDlEuuOceoHxgKCOZTDlC+WOyahXmg1dg0k
/Pmr+qOTE3Rk+0ev1eCBwSv3lhttfs1ORrYGBcWOj17dcfz23W0z5AdftcDF3w81j3ovhqlSIHZZ
11fiTH8s+DnpZodQNWU110JQjhV5o/Ea+h4YxfVjgLZOmnknEb2IQLM/kuJQahyL2Y/T++W30LIC
sd7tF+O3Rc1w6r6fUhvtpUjyqrRsHRo69KHj21aTb5lNed/UfeLC74LvegV5CBUAp2YoathgsyiE
XVmfiD90b9IeTNb1hToHjIlYdPkQJJYK58uPuKosSM4JJb0OylSPZUkGKYPppvWcARHCzg/uwB/P
YRKOU99Irk26BEWuH/WjBV+hxD0gcwtwjPdmbBs9yid5ZvXDCm40r7kF4OMa1q5QPN6K+jEkNa3Q
mEn33FD4/0+BW/9gYKJjQnAvIIJzV2VPg9kFQKee+A+TYZjGJ6F12stQHgFknGTZ02ECbZ/gRY7d
JtMOSi5WpzN8glTaFrN6gKiM4KHrExpJUz80T4IK4R6PQcMIdr2776EF+7ozEGSWIyGu+BkhH7ce
U5XZUWJwLcV7r04CNA2epqBUfvSY3HtkoKO+/Y2DJDnmHZB4onCRaGSWjWT7gMjyA+b0xoBBEoZF
ReEtE2EcO1dfV0SMjAYNFIt0/5PJPC/fT5XbB8Uho/gUzVC1p77x3njKv37EIXYzFRKF8NscgQMb
L5uLgL03zpgxOA3TMvq9aYu5cgoSkqnh3+EOyJQyH3eRqwKWg2fbEx9fd956VouAjL7EyMCAZaMF
c0QHQP0tgCJApdLly6mWHxU6838+c9zpiqYkrMKi2D4+4+nK/vC1YGbCGYiWilcXwH5LD+AJDFeY
2dXDZtOVzLXY8C+Wyd3+TJXOKP35OLCGW1aIGGxFlC2djTYf699XgsFU8rVyKzjmbJTaDTMYGLDL
fyypic/nQXgp2aKJRInd8LgtZ1m+l3n5PEXjV75uMcnFC+NsTyiX6Tx/P2Y+PHJ3qq1/H+tK8vNM
zCHx/yjAwxwjLdNil5LVuzqez+KRr7F9i5+ai0S0X775HmO8zaNzskPE55QQPXAnF28skEUl9X1T
mboqJb7FQoeHGARf8YZFXHgk296kozWCemWH4yvcPHLbQvRgceOn1eJ2ssKjsdNEpHj7EptMrXnV
g53AmTYLncO0ntkP97+GHd5wWl6ly/stjHH58DUtlI/KW+bR4xgltAWQ1tK4gDpOlTeGTCFqesCY
KKc/L48QSU8M7jKCheIWbPPTB4/lwwfjMz+6fS3f05/T+DD+rN2+csvP3DHyoMPHkjluSnKlVAIC
ux471tCRxCpmx5Zdg8mwg2zFZ3F3qR6+2AEMAmuzQ1Pw6VysBRUnl1QwNROp6DEBMxEiuFYek+V4
E7PVa4/J7VjbcpCUFxt509DW49fAH5e5YeYb5OGw7V925tVU7z684z2nZ2lUiEeXHbp3/LrF46mf
LchiVsL9OrddZeoh/nKtXOOlbY5hWdqqRxaQUbsDIt3W8w4LkO7Tn7dUN74vzyUPysl+Os5EeDsg
+QfXOBetSfi+L8NDW7b5Qfc0P7xl1Zk1RS+7BbW282Jjs7LTwNZh3uQRy3sQa7kFFs44B1qeq+SX
AUP3GpAd+0z9IMEouShWg3XoUNSVdruoCL5ujZZSVp3/6dfTnx13C3jj5TbsR4Bcr3DCcCx/jX4Z
/VMSsaktH27lAmP0mivspdkhIZPs3yb+cRVm3Zf/21+qc/iYu13JY2y7M2SFSUgVjdT1bJoFligB
AnEJolNdQtue9jkIE5BRdE4CYpkwoDVin7Mp2B/KtnL22Pj7HIDD9F+oPTFnuWs58W2pIB4MMPW9
2+q68+nHy+Q2Wc5I0hSvuhYHawXd0TsA2AV/vYD79c2tmZDr2QaCSnxrUTGGZ3zk1ZPbt/m+ftEE
sGhQx2kJiOIy+c7c64mJo5ZKEZBD+f84WW3myq9B8vM1gMryO6NLtgrL4OpYPk+dJjuJXcW7bz6U
pTbTLJDZMV1Ntuaz3QUQzckVyqdNqZRFK9WNNcILuvTNku9np1U115z+S3xfLOdFrBx1KHJqLCC6
xfLyy2tNaK+tfHuafFv87Ybcd+b7+0meeAuhO9nVsPjsdHc4CsFOQHmUSj08nIUcAjXlZaoWpTKl
JaqCuy/HUIxY8ULpOoPVTXXZ5AfZgpkps8u9l5mJSTkokR0DeXrdnJ7nZV+m9rqoWPJQt7HpyTxG
6T5F1k1c0LOun33vb2piKQ2GdT5QUvG2QrDNmo8VLfMNr2o/802pOgmSJHEBUbAS1HOFbxlo2W1z
DpB0Skd3yW7Bf/CWXS1BEe9haXY3ReIRbyTRNV4AuVx3PYVfVItMs7G3/kQiCn4oGEzz22LPGTLN
VtG/FyMv7RFhqJj6v81bLlYNu1bKVcDQKyUH/hLGhhH7Ly0uA+8iNkyBtQsyFR4RL5uk85jrAZfB
lBCZQQmhIELiW14o9r2febQx4wBbNRZZEOVybLKqz/F1JLqp7y3Aw2xHLu3r9p7ddvR3sRv5dEvv
KzE5a3+MAhUYNhgaAEGqallhm1Zmsp1GvrTTNpsQ1jPjT3zvC5FDEepq3aZPSyyhQq38GIQrBcFj
sU0hvvBYbZ9QrxTm328MWKyvu8LK+KwGfB+8Aqv/WMVfWb9NiAKTUviGY/Du0C2g1vL8utaPuLkQ
CPFTQ2WInRWWyWZDPynIJpuyBUfR33nkjfpHc3kbmlfr5fL5K0qtyikuhLzbg1/XS2sGw9P0HqaM
hGgtRkoQL7oqEH3Z+iPdvedC3rQNFPkw1yFeduVHC5mBAKgdUjEmrlPzzWQ+9G2HV+juBCDmA5gg
+IMcLFDi7cHnzNGl0bm25itcK8dj9ZaoWKskeTmvG+JhDzYTMQG9gNvtAdlh6is88ZvzAXjwijLS
FRIMqYEwnKMk1CHuJ+SmTM+u+MPz5EEn0L+QSLotYM54zeYgCI868BBCe+uteHEX7n9PlE9IG1dR
7jvVDUnybNsgnvv66Vb2Z7RAXEY3WfxcUoPNKFjONsheyLdsSMBcl9OnCbA1crmmUdudSdI4wLn+
uoe/bgrGvUT+/7soWv0cZ4498IaRnjeta7aecjzndR8K91UMMpciivWBOVSbX1btePLfXBsKp+GG
SVPg+zD/Sc0RenNSMCkcoBzmg8zpM77SF+XSuSf/3WK12L2Xw+Sx/5cTb46T9BdhL7Cr/a273Gvd
WT/NazaxcSdjjcu9BklRmNcf3koUE6vKISv0yI3Koboq3Fq31ft0MdmmRpvMOHdrba8i7wgz39fX
7nEc4DLLjm6gh1vLtkkfq/FjdZtp7aSc8xVzT35sz41IWEopaZtYvE0S3+l42cGhTR+X1vur8+wH
dTQj9sh6Zaak9RImspTqLvPK7UEUvpeMienP+vdcZ7OpdCnU4Nq/QS7hKekPAJv2eqbY1/9fXfcu
DK2gvbWe5ZoQXLVU1848yX4ikdy9vShgwo+6JeaEcW3nWzmpYcsg1jwkgDTlKPuSrsF9OidFQpin
f1C/wjecT7q/S1RiQ5LBCbYTgEH7YjNOIX/lfBw73X6+pCP7zpHwjNzEL+bwCCHTEzYJeWozu7s5
Ay1imvfT/dWtTHS64bkRE2cLwWb7G5SQrHN0nRpjNW6HPkAjUUwh9rTHGam39zhSCREkVAQUvaVU
bsaxlp/QwUZ5O/H7SAdwknsCwWUDEMn0gJ/Db3pk/P6d7juIItq+74+hDMalxOrRYmpYGl1fkV0L
L5SI1ezgV5rA17aXuMkEs7ieWjUSe6vFU0NkIfUychB9vKCNEEmaKAu15wKbZEAlTYE8JLHnX6dP
NT1qTwoVQIKEhc+iuSws8WhZhArMRi/AReKNawL8j3hPdJezzHfu21vm+7GhF9IZo5GfpULNhYLF
CPZY7E8tDrwPX3JRQ7glrZ3tW+QgnybBPHnLhbru2NC527V4h+nGS1Fv/SncUP3PYqI2M10awLqd
x2Y11b1r8jDLojtk3bIwp+3ExF2sEQmRztaBsg6hRtaIAnRA7TCmBD6n6vqA/qKoArg4kWuqB9TJ
qxWQVmA6sCcKXlTxKi6QgFBYKzJYXvQ2n9lx4oeU2VeVQwZ+gkCtk3gPEGbkX1kOoITjv3gyQo2L
Pkih3aWPr+YunB2t2srSVY1yXoWDeO2S9AEwjjabUzQ8Jevyimj5fuffMHT4INOODbzVCoxh0S0o
6s4rhEq0nupeVrVcxGSnYSs5WM3AlDltCQcC1uL5yzGg/b+cbMduMsmpzvEXEKOdbjH98hW1yx2B
vVD4Dh9RCDBaakG5r6DTfHLuPvBGnH5u1btUSYDs5FkiFDZodjfQUzKQ6tyT/V8hf8aowOADgdj+
WNKNQF74BQIlNbQovSAOBKnqR/XIatM9bMJw4skrjruWs2s4p0wHJANG5F5d+cTrSwSRi5l7y7eA
BwRwo01DgilAuFEtQkUoo+nl/ZdWY3ejdturJgc13Xp8FSAIdGbZdLe1TM3DREQFJqNcbVoXC1x9
Qyt3j8AiWykIr6AMD5imfi8rrVSxB84CTvNoEmNwGm+ZDmBxb2PCgzUAPcXcTrytmndh0nXtCkTV
K7yZG6c030pyswXku7e3fF5O+ty/V2EQsr/pUuFrBeeFMgt4G9JG8QW8vopdkBsBh+ddQvvtDgUB
nz0JwoYaJVqC5JHeRHAvLz667usOmN8BCx5acbx2TQJTYq17ric/ORbzMaPxXF+OORyPCQ5DeyHd
30K1x4Yhip7qMll2hAFDgSrcBsl32TclNofLWZr3XDzOWJdboOzYkLJ7TIS5xzmR5HDWp+VfMaF0
m810nBHNxuczwj9ZrAOgkQEjG2L6++j6N2BHRwka/GGANSM2CWqCxN6ikPkjjyiY00Vr/4yS7dQw
/IVCCAIZFdVyNo8O/Md9w7aGz0fIky2/c1dSQ4gxa4gNAUslSB6hzzSAdgPdVY11SIBo57qLnhIp
vJGiaahrmbRvYefCY1YWreWml+kyILaN9ZjiI5z/UzDnXI8RW4hSkyDK6XtW5SxLyRDcbHhF76+I
MjWcEf1AVpMe4qaFCDZ8HF6/TNAigthrH0N8m0eqLHut2DZMwjnSWdHshPxfvk9crTOtlS7OSo+L
wKvOKEpjniGDjeXwBMED0utvWtkbkgiJiD4/RIZkQhHsTwPi2rSex/5/WL2j++4aHgGWD3XlOVbi
G+TRMcBKTSmVBzvrQsMiTj0lbSk0xnIi4QFdMOGujBL066HsA5aVYTCVx5iWY0FJB+XGIqaT8pP9
GG3tn7Xk+zXdYV0Zvj1KcRiN/VAgZLpMNvYc0cuOM3yxPTD6LX2Kb18fRXeeA0aE6QuC2ETGAHz+
4s9q14IR575/ZfK5gI5moYpIg6trQJBoeFn37Z5ni1a+b8imnrYz7Z4y14QK7YEwc7i/ysT6tHxF
3GGW6TQDLCQqqxEbr7u4Dx0kl19nNAg9n7rVWA7/eSzP8emPymE+WAe/grEzjVgLNP51BuYbo88D
KnvgiV4HmNfqhsQWxAV0ofpDWELq5NxwUBkF00v7OfPZs+ysGUdzazHY+xaKDdHHsr/Qga39Z7DY
Q2KE1P1B8iSyiCHeKhrAIkUCBBG8CpQnpMNWvzI1eWF3GoMkdmQPiFqN/I/ql1mzFhPmgVlTmwC7
rzJgdn7yuUxx4Zs5hkA3wLtzZHmAgiZnSjT8/FohnC0+GYfn0nX35qFmaheYOPfIEIBmFLyqkL21
CoTnK+rl3uyFRNcp+m95UQtjriMSgs4NG8yzURffJToqti2FJl93HptzybIWUxxoWMcv7lniTcAg
IMxMozpmlmPue1HdjbLtgvRGCOpR7kuFzrHmtnGb0PU2RZedHnaxxycE1/+STLVnyL+lQtki7hAf
5w5D+IIvtIM7Iza8ilYjV6nqXaVViPznWqmJCM6DeFsV1FrBw+AOKAKv0uXdxXLNYC/858N2wf5Q
YopYZJbVEB65B3HqsMiGFbphcXUlWlV57kEymv+tFDpTS4i6yyvqqTfp2pg9VRaZQDCjaiBftjns
EkH3nGKd3WjRyn0HIihzpoQmVrs2wtIyY3f/ruMVFLa0e7IcCEtdPXrcdCoMXmEYocKlZcXB9Knw
VB7pvsTig8KuLH5WP5LeTeHoZXv3lq+ntX8a6TZzrMQNg5MfpUrg/3DdQOABan4A3ya97iyOPzkY
iFSWA+Xjs+2MxLH5NKrisn2nbeE5JlNwR542GW9rIRXU5yM2iU12PwSxqV8GXC8MveoEYmyw4KpV
59r0CQzEhgHeSGSvA4Kxfw/y2V6SCFFXBWLXBltQ+eGRp5Y68fnAzjqPg8evpqVJ6BQmrDYKyLwP
Qq+JOwdkwT8KgH1LayY5e8S5ipPCxCq9Vu/BrQxDDUoKgnYM3eDaW/nEEErXANyDA7y1bIVVlXvk
t4m3dF+qwgEnHpSlDtzTZAQK8l1Q0CIr2otQAXSsrw0RQHi9OOu86mfEKerappPwxt3chGhis9kN
IV6jfYaCMGd0Xwm+Am5iknWyWjeMXAzF6WV4HgLixd71URenUREytf0grBVcldW+f5m+bze9Vb5J
xLDr06ma71CrEDXrwSGD4eX0Y0qTSnhjDXOYfPXDTpV1JVr5uUSQeSzMa2oIQIeBlRw+XUCUGyQq
mUc9yDIFLE6Sm3v+IXwn63zA1dbWcFUshJIRn+NicEAoI8EiiiRN82mbIEYADwfM9vOwNymyn7ny
gcg282quUlyhzjDoxePuTejAGYqnakZmW3v/GOGJRsEo6CUXwCfdalS2nWDmzhkMm+eZKU66RghK
xJVbb57av9pkkm7iD6mgnUhgTlH2/n5WAyDxvGO5Vk4LIQt0HOFPnCKv5ft/75DNfC7Tb+balIR4
D8uPMBfE0J5GkcUryu0rgiqrZMWSzv672ORQ36JKBuCm7KlRiiOWK66eVYqN6sxgkFhVr+P9Te9N
giPo0lD3Rv1tZlm9ovxTTfi+ZGIde4J3sS57KnsiaBEA/1U1mxRcUXeEwJChc4jMzebHJS6kQChU
v+DQWG7TYoMprDVTpi8zrwU5sfw2BY/UwPRbq8S8dlyGMdKtOdrErHsz+pU+hD2ub5INZ4qic9dQ
aaJpXqy2q1pr5TgWivLybDsv/vxKrb7OCsowzWBAIuO4qrcKXzLGhhqTJAjVW/fkKG8PseMNblX8
3lRFCvqF6NzADGxIcF5AXqt8mb74q/Ghiduk9hrHAp1Cq//VeFiMmIqEzYhAYjZYEsJGAxs/hKkL
3HuBr9A6xeZ1HNOoEHKJUGl8ufdMm/XKF/6gKg7ChioOl1PO951+SOf6Rn0aaWhyg3zO97XF2eVJ
YAwPbVl0+8fQg/6e2CD+ZdKnqZpV9GzrtBgxlA4/cUwgAxAYkkbR1Pratgze2ojpAOrLMQi238/m
qKNRaG0lAWvMsXlt86xbB+fO7NLx+E1+r+Ngk4vsmyh7bLxSejjyJsEGD0ujyObvyARjB0PNLWhg
Dv/iXrYAqoUWahxd5hHOoFkSmPuTbXbWfuxtxLLU4No2MIh/tq413KZrBilmOEdPblnDuWHYkna3
lq3GIZm4ghg2Um9MlNChTJUgyP8q7bz5H6UWX73/nzEnkLgMd2BYWLZwgm2PieuNMhTQPauGRx3/
1UaGtYZCHzngCBkFTYbHmTDNcXadCW+dKDj7SJr9EHQ7sUk/MToCPv2aflMurJoYZbaJCGYo+tqB
ojzzKCDsYR1L4Z5iSxIqf2KL+A2b8s5Uus+Mbq8Wa6UA7WhjalWXL9/HqhFHuXRExNpZkuWhKxlW
MbxpYhfPWUG/pRAang843MHQL2fUK6s/UzzHqe8F/JJYEITfg7QrxmfC4Sq/FF+tFe437KjgGIwD
/+JhxGh2sjzcAJn+NrnzJO5zBywtslu9IKIQ1XdWc/PDFDBIp/zCdnQI4KhiDTbydRzmmSvPPLgX
nXyWnN8wmr2HafsvAEvuWFyj+KsjrVq3MJFM7UUdndEuA2cQtrEtdhr5UXMl6jdbD7Yxwaa2jBaw
8d3yXgjN6cj11C1Q89DZxuyuojuhylZpLeuhsRju34/l6b8H3t1V/6EH2Kp3CS09cUEMqYZ4YWjn
ejH7S9mrs0QA2RiqG7k4+wpJy7dixx9Gl1HorlMGNbg4sRjQVu/OMmoegWobStz7Vo4pkMKrz1vV
c23k/magcHsL5prp/dOtKWKC/QX/sAi2716DwGzJLAVwKpMsHBE7w4n1iyDe1uWd2hqzyDH3xezU
S84RlqNjpiTLPiadYLQuAfbAkGP8NrstH/vmiezzlRCd7GYhTHW9mxk5P0O5kIm+l1efATqHE+rl
wJdcb4+TWU6+jYwEozyfTnKHoF3C/VZlJVgtO4zMskRBR/4/PUKg3vn1TvGEGkgvgjGi2dBo2jca
7xsMBeUr6yomLgfNHkBvPo7P1IXS01C6D0+wc7TMDmYA3zHILJpi39zNf9cMGF2dkP8Az5Fzzr+Q
l3LyUOarxxpYcjB9YsWwz0J2noEtRSCpZyop1NCuwa6ydHdBJVbCjM7zQgIGRHQI19EDBcENmo0G
6KDKUt8quLceLn5CGavpzfdXwd4M+4QDxTLkguMDzTdpOztPCk1kmrn7Z8nYtcEr+ZOBJtxkGEHM
ga8ojPRHU+xs2XZP8jsUdr+xp923wPI3tIPoA/2m1kgFJ42ZKG+fzd1tQnuaE7GlsccERdI7LGqQ
y0wv/3I7JoUvDyIrHfigfVKhHPM/YRBKgT3cDk2kB2EH/kQO1eLHbYUc7JrZTjLClPGtY138fx0U
aml7Z71tXUYPRUqXxqqHWsnLeKvzLJNr0mAkyDLwPfzBfAjEMNmfIpvXUI8cZtgdM4eRt8ASmZfr
cpoII9xwKAAC0VE4QgrM1RypPE3ya4TCGLeD3V9VM3umSz3Fuj7FuyEMTX14eX6RLmxpvh6xqhkl
ZyBXdFTlbVQlm7qpdNO6fbrjYu5x1vZ9y3YaeWUzbfzzYzlMoyQUpFS+eMuX9x1qy8EIk/QjaWQK
qUE6gT4nv8hpLxG7vYlh8ijUhhsOibMPB8ca7DLtzbpqmCSJHcNSpMWccVKJ6eOYm45lKNIEKyfK
5ZLTRRAtFgylD0aHnsppsf2DaoeLFvQPBgCO+DefMT3J2eGu5N4D53pqiqClZ+yHlqm8/DiVNlOw
quQmcIu6kuVLRSQDBsy29a6kL1uaiQl349H7mo97V/Foy3Uxhr+SX3LMkv/np93Tb/bjav3OJPOq
zvB/R8n3A17kkIIMwQGbx9sa9n6PUvgjd3vz2ttOrOvF/M1Mm3JxDNQp84GBhAnmlMFxW2ddSDyC
FaCuj6CPaL9rcJpxmNnh2WydFWM1w/sr9/1zad3CphJsceAdytASCa0T3VZJnxsLhk6YNhNJS5pI
F7P5nAEPxBeeRNfwxiVjxoi78B8dC7axi5x/M2a5aErOWgM0+L+rTkqD06Ep4LpznRkkEq/oLwLD
Kw6sE2YhSK8QWdIX9E/q/1l6LopFhOn/WDqzJUWVLQw/kRHM6K3MOM9aN0apJaAooyA8/fmy94no
06e7t6UImSvX8A98MA+JKIUgPpf5X+zko4G90g/kQtMdsezfFuZeEBFKgtRzK7JrqPuZ+9x0B36O
K4NpjZvljmfEzecD+VmODbSm1me+OYnqvxtOtBS3knjHc6eqy+gpkvhwRyn/eSrMNbk5LGeKKzFS
tdM/jgz9AT9UPNm/HA2jfEdG8m+8+t6RWCMSs+AR8JE5bFEW+67+Q2XMXEJ7R95tiUIBr9bW5Fzi
AUP5zp8IZrHg49mHxlW/Znk+hFiCOLPFyBKrOi4Ymdl3QB1KnOB8EWU/T94UmS5uK/mUvUnKKRCD
6P/+22iC6vkPpM1XJ/s+vXdc0GgpSg5E5ep/agOYhZJICkY7/8opys+jnvIvtXjvOLboqCxJElrU
GUBFQp7matjAkbTmFnNvnwzmwSBCvZWFzUe7GBBm4HzAAaNlrLqfZczmxIigm3LiK0hPocZSCqfX
yEarYMN2XEUubWkIEWJJP6A5iv8XYrfwmSlml9oEnxoJevDX63/6HXzkls2l41b6EqQVOJsToTrB
7eT4BrsCT5EzGk4oU1E8yr4n0dyGmM1s9wdOeI8McPOH1trwgBoGSajho50r2rUUV4yDmCQiUEie
ymXGKz4aTw9s+oQgRiY6X7TEzsIyrjKYzfD5nGg8zcuAHgSBhqMNFXP6Oef10JIu/4k3COcnjbYl
k61Vh2SAjCxVs5Jyn/GOyI6NOec31AF0knRqHfYxNM//+OZAwm9CECfi7VH1XoFoZzAhPIT/maDA
YY8xzvnupIx2RYLIYvJYm+DLOropgfb6AVedC9Bj0CCjCgzxY6sy84MoiJO/6D1Tu+0gCZOr9pol
w1kpB2hFfQQKOrumIDVNO1XCqLGKAZ04YArDybN06mZBSajm7qj6AcrNDSDkvQc+q4hWYj9Y0z+I
WNlP89R9L5wkRLgHuE8WJUGMSM6JLX5VlkIPghVJAiRbfHsRrWvk6wleDAvZh7Qm8JXc0RAPO58X
i+OH9R0FIra1M46iTFg3cc4SCWmZDf+rVRnaO9RgxE3KDX7nyXGS/osC4gD9x0/moPl3QhJK0SMi
MaGO/SP+kDM+/jjNiNBs5Xfyb4+KbAd1DTp+BCV0YYbjmpHhiZhVI12GlMN5TRKFHrfYR2TiaOH5
T0jAi/OaXZwLv8n3TwaEH2MRYtl/Zx1LiJ0qor3mU6oQMdjP/J7/ndfizCUt4BUz5dKsv+UYaDPT
iSeSRLj/tuzi+jHh2BPVNy8m74K5WLgIoyPrjOdYPaMe/acCQr4psmFCBX24uRihnDlZUo9tR/ZB
iUSOliE285hVBwaY9NrGdKIJsGw/viB/FecCL111I5ebXf7UmOsOYUwT8Sia41COfTQGJL7Iv0Oe
mpFYyrMkiLPdxJHrnUtPCCaimbPksadPWvrcETqJO16EsxLFEKwyxPipoN/MFl4TMBHFYTQdbM0b
My68GTitcSNCSJl4fxDzrZcw/2A9EyxfSMGh8+RXQwC42GK4/EG6IIRCpvLecWWN4orodba/iosR
Kcv1K3Qqn62LTj8pIR3REtYG+YzXoLGN+MKQ5AP6RIi03acV3xuRFxnku4MlGSKczVw58CHDS4Om
Jz+G9F/pMfNCgGyShqggLAgKidjnSPmiT5ct+CC0eRPd51/VP+ytTgj7z0DXG4to+b2j3QolIWeI
uehDKA9WA8IdaHx0a3674EUeFyYngPhYgaPT+gveed9uSuQNkLAW7VAeFXda83FVGI5lIV0nTGSb
H1wYQ2IdEIAv4vnCZgnhUcApW8RX1TtW3thM7p9LHG2TGxwC1hjSAo62OMHNGK1AqkMlx7Wx3Od7
fVWHpYPr7T+hehzncZq1Eaib60iIQ6e4Iy2bbPm5ZHrmM07ZMY8YlWLdJVQia/DxFTF59/2O0YC2
IBzRPqTnSUnBw2WvIS57YXWw1gY4y8PfYdGBUBMjOwZi6BWBVMpcZh0gj1CwI53rLolNcY2rT0wk
Zytrh57vOBxruQ3H4p+QCd81FwLZCWCF2xvhr1VNUG5CjE9u3x6xF6ttLPVrp7jUzFEEvPA2FH1s
G+YJoPNAV6lAPZkWg+mGHAxJnKiIYVi9fgMr/qmvyo9eOtpKWn2A7CKtQfK9FwDnUEHkQoGhn9rK
10mPiCowpg/ldP2FxdAYF3g0CX45QC91SjYAZe7AhD/rgmxU5xquN3gjgJhlUjCkYQJd+7OMmr+v
NCngapT+IzBSW+tnI3A/w4vJaRV77ZddDjkudup829Re917qw1nmVKNJpSNTAuOfNnUU6q9eNHyK
OB9Th5D5DppZGdN7NB0JJ3Xk4ph3gEAZVNAXPuCTFypbhL/VQCyUDV8Fi/OuWg9p2WtApa3mtcj8
vlyohvMYFlY3moBkb0XUqu7P77QFxmQZ8aLRlgNSEdwTnURaqUYwlJEfRMRptE5xnJChb26+QyaX
IOz5osA8gcaa0oRpOdjckYncWMUDOZ2Ll22+qfQ4aDv8SYABj8FknrPvWOpsE0kLZCxWfPsRAIen
zOYq3dfoAOS3QwMqBoFBwafNlJ5a4CHTNAoK7nF59vuN2REbrgVCnTPlfRvKbKzOfcSEcNOHDAAX
/QuHj2SSIxkJFGmVc4lgs1v1x0SbnZOZg2/0XQ6QAgBDYYLub9/77OOCGH49jlrqKKndf8Bov/yc
PgHIaP5eLr5ndawU5lg3dtojbOHVwPCT0d0DcWAKgC0gaPDR0YFDeg0ovE888GAVfTo20Rp6+Btt
O4EaBmgQXfitkUU/Q7/xKOFuqGDnxoztCKwtt4CR88j+mGh+P0wHU2N4uYALqg+68ntWfV3b3Htu
Jf8SUSwxqgQnQM3Ngnw+Z2nj8wqmMwCGqqH7bPb8i1Qv5WYL+ChCvreemx//+XHLZlODUcochnV8
vzmfxucAxW0onptVfwJXuATuClJd3XLRsAZqrnONQlg+Bvkm3/iI0RRUMhc5GK3N22jKdJcrB4Cu
deIapDcfNy4+d72H73GTl5/nzCSe1i3BZQuK2VCDGPvPYkOTh8z7HflyE9BXZvpLV5bkWEw6wBCT
SMsucL3XgYHiq57HAP9MAWccrt/yRExMqZwFepeGboR3WsCfQVFzlSA9gDjWdkLwpOFG/kMiB9QD
5Bw0L9LDSMyIKLrjHfO5jiQRTP5DzHbAQX4bP3ls6T7xLzIchB7061IPINowlbol8j/gGzX1wUBv
vxO4bT63BS4KIoLhsepz7zM0JiKB84Zw0IZQAoAcsQdByXNjYeOwBmKa1VRWny0IFeDf3xMyjg9B
zsiZrSsCzRHLbgnG8/N/3Cn3mFXB01cF6tzJ6OZ+PT59oP7jHAqkBUo3uF0J8kBzEhh1dSzjQAQB
gM/qbBYmgGJMZpZtvMjo6bH6JAsJmfo0+oj34xN4e/jgoxv3lHF8PJbmr4sWu4AaL7rkcvHPA/+d
YZSt3oD2R4cmmSQX1q64DaZAMUp6mOXoXl44TtaK4leax1IBEM6QaavNOyBK/AkelM/HcXSMzr4a
SGtuDev8vCYz4ml/DrwZyJT/LiePbkwP+Sopfc01z5FDh/d80kfmBgFFLCaSueX/eSJt7IKY5C2I
QSSB2YXcqXz/shiMzq5ZYRT8a9Zyn2ByRqiD2uANcA821uwAvilQCktvOmeYbNMmqLQflfAKWC3q
AWKvacxU3ymfJHYTEm1wahgoCdiyA7iEtyWC8J4gg1nbjNpYrCyk7MB94Xm8wcTQKYVFwK6jYdj4
XBPYM7gEpHwwI9gGTN23Kpr8mtc3AvrX09cH+G/z0FkeAFd4KSM02rtUgyxNgI0lsFFdwIdZdeI4
xoRM9WEI3Plqr3cgPuDhfL9eWxxSyDPVBQyHCK+tKtDNBr0ENmUlwAe0+6T0SMupJ31GoZUggtQo
g3R8nQHY0ollqqA3YujHL7Tn3jFNX+h+EUJo4If8HqBvQSMNDeXn/nvef8hLzZDci+yUX/2fRn8f
zWLcXgRpwqr3lU1mhbnHa3x7OL+Sq69omGxK7+1obhEkgb4qMEDpJjwoa6dAHNuLtoXA9KUB4k1W
Af8K+sqxC1H74V+q8df/7ND1dcDdfRzi1hgdZhv9c88cv5x3QOXzvdIu+pX4aWwlvNH4SFXqSvvG
zUf8SO1S4DtElEh2uOugL9Pxc08ggD1CQNQ8Qu33bcGUSWgj04fKaEmLXodE3+0/AfIVwq9zWuBz
3IYp+iEsBSOPoQrZCEpONty0ZbcCOucl9zhIfqHM7R+ACEEnZiHDR6QquvGzsSCNERYAj5N0pnGg
g5VkJDCpMUBkvvi2Y5Zf5zFBFHSevXJHAUMzJ4Mig+03R9sgzXPxSEfUaMArIaavBX3IBPozSeQ1
ie+XzhEkry0JXnltm/lQDxBV75p73nrRnTK8mz7yKWQCaqJM8fMmIGEHOERKB19+ChliL8N7AofL
snoepGr6lB0mKMwiygoCnzlNFPCfNnCpSOI+/HQApU+vLaniqtBduEoPEA9qoL8WHDRDfYIYeAup
5KNjwReixqir83xwezToP+bXCjFVZa7LG0oMdZ/l4Ye4S2pL043uXYX5QtNM5Ne6YgqGRjvmBZmP
+imnyfA7/VLkEAMKj1Muf+4fuHOsCBEDSYAlPgghIH+N21qE6hvI/iMnhNL7PGYVTOIbGT1aDm8/
15wKpcMBcY3jyaEWhK6AFTUuEPkhEpJmhKxyo+5pm+miDPEEIqcL6u8mR9GEPIpz/DkfYjkD5Qgn
yNJNRniIWAlCb4TEOx+LdlI1OnA34SdCpPr06zyZt/1FkV+egb6ryH5pzn4bOxeUX6bneo9WxgoU
UvOcwCf6tLdnt38e7KEMeh4Q8/GsJZaK+kKBXE9c/aBxlbi9EbtFxyaUL1pL7y+7fOoAwWVZdQep
B7H6DOUJL8vWYxhRkK2PNPiKVFxoK9O+fK8JI1f+t8bggZOYlI5rfyMpkFqSEpRUw1xgtlOMEOeU
Ht2Ilx1PzGV2RwNH6gIwK2eBs3pSmYMTXmjqfoQsjSMmfz2kJF/+QS2Bgvxc/UFFASlmvILq/sFk
roPkuql7F24paZeKXE7WTVMrH4gBe9f80Y/LqknOAZp3IWXpR0UAItnW6LRCs70Ca37211S6f83p
wJhqPan6D5yONh+4fJKk+TTBmSMY9b3MfpN0RvAsPnMDJRBdcaGokGQQPFVtqaDn1JKxmuklTjiT
v1spdmlowMMipSQk9xSztAwTXiImYcs8+x0lSy1zwKoyFXuI77VVPwGW4fQ9W/l3YDiF/qOj5azE
uMC9BcMPxQehSD5UKOoYj3RFiGNRnoQ1cHPOuycGGSOhAMMzTUhJQtX8pUYiQ4T0CvabqYqhh++I
gOxq+NOILNZQ/RiAqHaIMwanOvDIF6SAxCMdLbWDPKMh29UTGT4oCJfBe/ph2WXx6YmYuKTPYJNV
3+tT3b2o6AEd1IPU6XQOuAGUdBSHYgUlzPO60ecD0DrYszxXahvmDbRr3kAdxFj03GDFNN9tynWX
3xUJqmgLgw2q8IaQQEnY2fn00Bg0CSO94FNuaCdklFO07Qsx7G+Z6xDiuEnKaMUrKsqcwVwbcivD
Gm2HempUTolzMGDX1xSU4xWvBrbpucK0QSA64E1Ll28d6p8T5GWwlHBrH1jgQGSWVyVKDYoWxvQN
VhUHBM45xPhrlM+bIiBQMVHBGVCNkIH/jodnr8oDlQEv6SIxn2HJDfrwB1wuYyFSPX90Ds90GxqQ
MSIbGLQbaEu8keBtzkHkQ2E18OFBQhy5a4KEJnkosUgSsmLeWQ5hg75u3yrUzUX79M8IU940VAjX
5dWg/OowLBiz+zpsPiDaRPQn5RoGqi0hjnR4EoSgilBRhu/Gqij132C6Da9HiM3035ti9kUiWXY1
9KZoNpc8mxaHln7+LmFjkDzfuDvR23mikMWtAV6PCn6B5v3oV03oNk774jiSBSqCxfrRfthTDDv1
X1qGdNo5as4/5/sz1BhzOx9ph0pNfEPkGvIfcmqg8xz9CFGcjLKcPn/K4H18/ZK6cTfOfwaRmqGY
1c5fv+cC691A3qrq38uP2GewBCRr+PMhAURekqyJpNpR52yU7DrikAYxhicynwY5jcGi079OFay/
FJUEq8HkR7eM3fCzJwEvJvKJ4y+PN0ruc/hJ6hRFSyBwaFFGjnmtfkQ9cW9Rcpi0kwHaO4AF6X5Q
7hDquHgtlLco7ihr2ibfJZocaPzBwDGDNl8ONrmXvaxmRhL5KjffBV9vxRGakHl2FpeOBks7bjGW
9tJRQMf9vadKACytDLdwTUh6m/iqGNALTMb2ypwEEmHg5LEAr61hAefqxJbcnCLpK0q45xzkUavu
kOznr/LirUxT2RWAC3BaGWf3BPqrCf/+yI2jqdqzqgf+iABEnkN8NaEsdEjuiULWOE+JdfCZqRoq
Jt/VYqiBrbpygjWU/T2a5yXU10GgPVfDhlv+9tWGAfrbj9Dtidq/jLUMppDhFKmRcmgxB249rQ7h
/jAlooO7aGon2WeXAqE6WupYhPY6bUgmEYV33tE/7zBDqHwSjBoHJ9qUUw5NCQlQYSUOKBi6v864
URGTpEHkjHrLDGqytWaHDFLCyW99HgeUHbnQyOlPYipyVnejPsQs4mu/YVpf6GjTEm1vuKHrDhOB
H6jcf+Zvv0fxTi+uenbjqzZrOvAdTHyW/cB5r0YnhJmQxJTRx5g2mPCginJkG0We/LKF4QRwZO73
+oHDAx6bcBsztg0EbxdPCTmBRQkVASEegLrX193E9GFm7CUP0Ogs6sctCkkc0Pt8+RYaxnbfMOWE
ycDpmtyj3mKrD1On0a/pslw8bvqFuq00/BwWCFJMzOOWxXlqUEUqVGhA46SQYVo6CPJdCXUX+NBY
F6DFbvPEWwuwSC4YT2z1ko6PZtMNx5MLjdHIoXTtsCFbJbqr6a585DyvVXpv1FbO46Yie9Zfpd+o
EPJ7gylGJKSYM3aNsTGuPXJpAXIKDC+sp9ui2QLiUlgNjXnrJ3ekpSFJbc5cC0er0hGMNgM3MWEG
RK+QycVAEtNHki2o2tWBTu2I7zWB6zq0Uny8fX5C8owQmb8cWa8Efk3liEwseN9EfwxeCQI7Ryp8
VUJMXsxDjR+qZzLUVD3I1PJbiiiDomToxp5Cq3Asb6jmaOgU/aVQF6PvXN08f9MlOgPIUrSdYMjz
BzbK+0gYU0jAPeUS62uk/EeKTUSKhx4tMroJDQzZNuxfoDsYPf8+0ImntVhTrGsLIsfLQOK0OVGR
xoAW6ubUoocGuoBWqdQsFUIKRaBqejHwBLJs9hZTRVpxTKQrmub9miFPmYr5fYNKlepRq6F0ZLeM
7nFV+Ye64yCH9qStFGTVEv6JVrnKUc/4ZRi7InK6I4PaG/UAr4e3OW4H+AxSbOXYX9W7+t4OrMck
Wja7avrGQCTUtv0um9KglCqfDLBpbQljZyrr5jcjpmKF2YDntL6FpaNychvssiWd7XiOG+Jkl/vK
SBR/FWSmOZI05wXXqf49KqICJ6m8GrGxVqxCAeyZMz/Ub9hWcEoz9NDQTOGqEdN0FBr5TG8wh9jH
PiunBPOEWNAC/mn99wkNV1vhBgmRCaQTc5/fIjAuTGTIJco/Vr1KDyg7YtpiDBnzST5DMar9OvIb
en637pL7pjfK8JqVafeJeZcZkEEqxRcbt/DcTjPN1UfhOUXlMzqDfAASoDtFP07C0fPntYsmxSx9
WYwIFtnaOOlYTLB8ZzKzup+S/AE3OCQgVDu9aOHrXit2hIZhvmiuhTHuiSTTlNnbsaysZpntqxUy
bOktKazGL7eoTYC4pHOkWgaJJlSkz4W9XKzQqfLVo2r3hMP7A1UNN4rGogO86ALMBWjidbgg4MZK
DYykx23A3YDD42PyETZHBGHgHgbA4EHrzWSGE58gG2CQOG3fkx6ZLnoXCLyg03rv5ii9KdJMu79m
GOmF6dBH8lWP7fhIkQ2+cWuq1gPEFoJ2cxZevTU6P/JHc5T/ag4vGL018dTOA8RBtp3gm5GnIkn5
wkIRhSvwanhAutwnORUKC9Kh2BY+amsuZuPHfEn/A+TRQTsm1/eOCU8pwHUSK+7WzT4MV9e0iQan
IgAlrxAqTc4Nmj4oBDC/t87HB5JudELoxCINs5ZW1YLchPPqhcgNksUAJH/qPX0yBrmhoU9oMuhB
fxzYKeU7oseQxgRVIrGHI290o/YsF0OAA8pMOTtyZBtu4ddHE3vQ1MpaYiQqarHVTZlQ8mDrqeyb
8hiiZDNGTvKfLpr3wHlyEgvwu424Z5IuaHrRlVQE9gXIrIskBX3apLe0OznMZ/XZIwb7gs1KD706
QJDxyOvMNfGf742O8A+Cgab7Ed6QCMB+wmo8ZB5aEa+QnLNqIGDYMLOKYLDDbqWlzQj7O/JQ6mPX
FQ5SiEi90Mh6lS6OtesG/ipymi0pglA7wRCQbpASPFxEBPMfsp6hN/xeKvSoKjn8+LGvzWmR6Af9
KG+KveLQqLeKHVrA5+DJRcyksB1O0lOyN060tDhAcJ7/5firjqhtfuYd6Lu9SU7gIqPqsaCA5nEA
gCeDFUKKSz133j22NJdYhS/SJpX0c3z2XmxNTv7RGMEY+rWh6AiS7dFeo2RHUaeevsL2X4tW5qBk
3vf4hM/e+ayqewpdrrswBltGoAZIWAV7C24E+m5CRxH4+fvYty5oemjkmwIEQDsbzFWXXCJa85vq
RjP9iuYOQvkO3/29iYO3W+dhtZaXaSAxOA6rTkgIIZ/c71iq9XF0Ze/GCwl0bj9+OvUl/riD+ZdZ
2VgmkkQz1JiEXk2yyub9gWn63+dunLCSoajxyARJnBEk/y7Ps5JpFWvyvETsnmnNodu/Zq8J2SZq
Pgs+tpiMgFWw9hY12v0Muz+MJ0FVd+u0WqDBGjumjaasgxII0y6Xol2fNH60Q6kJZaqpFiBgTGfL
7ReSg/CXtGG1kagWBav5vIuX2KlQy3nvhRaKhAOjJewMWLimS+VBS2CPl0LwWj0P6jT/BMhJIiY7
V/btikc1S/Y8MekH1db3LAZfOkaxRLj2COr9WL92Y3NaTrsvLG2rZJtNEGOZUtoyhXd0l+DGFkl+
s82Z81RoGo/m8cuip0y/n72uzDuf3J6bRi0q3VF7p+GxxqAkc1B0sOngtAixw9gCPDRBMnv4U6E3
z8jSpMactOFTAs44Ji6wiNRNdWEJOdkeiMToJu+1Sy+owX/ghe3sjvUZmq/ZDFZiA0voBVQPbbB1
A1/UhzHqoYrEZNKCzz6QBYDSgGhM+8gIczhrwx34wzJQAUsHzO4eN8SLvugbMstD8Qx0hqUZNtK2
iKwoYTnyYmlZP9ZE488HfS6+dpJ5RShPqrcVb9TIo0hjwaOs+WWLJOXmWVzqZmV8bqiWRO0tJ3dh
yJgCJtTnfTYtzJVcU86PR0HyOraoAIPuqjTm/ktMB9kSSJ1j22iGI/0opUKq7pk4n9JG9E6+k2dj
ZU9SaZbuwDPJCS40mQHKcSapQx+NQmSv5ML+/gA1wfRo8l1qK+YGJD061souD5PuWAT8zNWnnIu0
QdUN2rJIMtJPpV9wlncYHtXT0QQJ69fle2Uo+twLaZ/jYEnrdsvsMH9MH4OAKYLyCM+/T9ZzYvHJ
qFQxdgHfQh5J/1EtV6wDo2O26RHhUJkeybZIjMidVGVfU4TWxaw5kmyikI08agqlKaH7hMKw/TUo
IRAppT0uRgk4oAbNRfrh5mf9rDh0BzzrpJ/BsgcMYuuKQM/JtMh64IUelPfnBsYMtyR6BIwckngx
WiQF/V0aSWgGjEvwMNuXowABVBaKatHGbHwz9op82m8J3e+F6poo72LhpbvGfaQ5xVq99NcK33Og
TuO6tDv0iuXJKxzNUzJjEnZXrPt1FPS7xrB7moo/qYr3qG0wpmKLa8t6md5GoFfRi1wPgTnG9ohl
Bpe397urqc6e5zCv5mXs6qlnXlRke7d1bKMrye9UaQ2+z0M7HSxafKFBI91aDnurx/FRejv0MZEx
P4foL6Nea9BFFV0JtGqzxKp+sekgy3QGwkRgRKP7WuyJKKkGukAkOoj10+66GyvcRQab/pin7hsE
wzGaY8mBQmHDTbVJ1abRmuJoiKlvbyGi/8KVgDEORms4Z9wJXwbimQSZX/4ulz75U9H7Km5m0WG4
o5IxbWVFqRn9ksCjSZdO0WzrXpxXcYAMKI94OGMpRXx03Ln1MdmTvAzov90fpf9BomfDD8kE/GdI
wcEvBMhGyKAtJMOWZYJJSxPR+iiL6E7FyUkl9NqGG7tbMa+nKuE1n/dckdCTYkLH2iCpI1Lrw0VR
TY2Z8pMcKOZi9FlgJQMKAyZSCtk3XhOrQu3U2ClQjgOG0iUqgJpnSI54C/+fOEB5ZXECJshcDrJC
2LdtzVM8i2dn00V35Ibo3AAvFVA9ND9edGgdIpbg/xrJVo+vdAQILkIijglnq4cjMTl+fwAfuyUU
G3XOLJa++gGODIGDOdRgqjDWRHMNTSfGDCDlV18wB7HHyI1+SuRHcIinzPCYdNG348Ngexay80WM
g9ISFCKt65LSlDdzGZO/LkiBcOqTkjBBhslhMobZZaQ7alBN0pkJWxRlxiPs5cHNWA/cx5QD1dgV
Pp+lnmBaqkJkhCyO2XG/1BnkIFr2dpMayqx+o61E37C4CJ5/a91I3ZimBfKJ6k9dEI1SWF6X/EGL
Q4gLMd3iIh8sOTAYSIAgeZv57QRlpk20AKXPA4LjQzv2l0nu86KeyKr4vnQiivIg6Z7Jz6z1ZczQ
zPw3sgbAimxQMxMVSSPeFUyHseYa4BlM2gs4b6Z8EKegxj1mNDs+3RWwDQI5ZyTm/ukbMZymG0uD
BwzwEyOq7/wjVEmgoApIW9JPGx7Dp3CGl+iItIiv2K+l6QnfdiCqY3bnejilL+KBOJ/pHu1W0FI0
W5RD42kuA03O0KD8RawTt8J6L4dJgBU1DXMLY3uLiYY9CMwAt1VXEULOHDeIT8S0zznZXkLNZqYv
urALe/c8eyG/iST19DWvIe8DcXJ3d9bGvURPCb6u9/ENp7ZplB9qXq2LI2A62mhAQvboPCJHbmGs
ZSC9PEX7YwiuAyXVFef4En3knOJVtbLt+xevzXKfAJ1ivjPBHTNo7QcyEk6xxNPTDKlKxyOKT9M6
UJsLfHk+46KDEuYamn2n1EIRc0VexIgQ4ZiJNNdZZ5wdDCkO5lZaTzgB2N4c8vM6oKs7NsmV6yPI
XoxbwPwGID1tcxPNo3U6lTyf3infTNyhcprxj6Rp3T1emq7kgKNxAf04w25cB1usB8aSw2Ik/2IU
Ti6meAmfoRHCqRycZD6QbeIY2j9HUjfCnHo9r5J17+7vSFYFzLGtO1kEicP2IwWDaxS5oIsCiWFo
NgGMAVP44RDiPCRXNRdFZbLEbf2Te+1l6LCAjq1F4gCQTLHb8Z4mLdY049p97qO1tiqnDANF5jfR
/oBXOOC2HAFaXMaeUY3VDcbEOG/kwbMfY+pgD+YoxuKeaEV7VBv7G/uZeoeSa01hRdqq3sA6obEi
i7QK/TqhUEAfqIRbBK0CzMFrTDeb3rk0p4wgHHVe5iN6E6BN9QC5PmHkHj89gfT8IgcO2C8hHP5p
aD61PvadIEpFF4mxmB0hCY1nEAo9bxIAC+dZEHbNGxQSPYn+Do5tpn8XpWOW49r5i8Z0w+2vJewj
j8CZ50xCZQ9L3vAJFG9v+JBIdjSeSi/1cUCnAHN1q9oq9nsFoQRy99LYDcCB/eTTZE1JsKSZ/c/Z
JZpQaa6QZV4oHkKZ/fIjjovz7jzL9i9Bt0EVV1QZ42ifibEvoNFbZ71xEVCsftqui7l+QZrTbex0
ij5lFVvRXb1JcMJA5PBBQvCQxnV5VNh43MrUEtRwoHsETCCYj59WkPQAV8I+4N6kP7UHWuWCGCCO
ojlUK1d7zoAVtLSP4fiiQoksBukH9SXMO7qr/25YY8l35fqAfcbgj6+8e6zggGN6RRec2AcXfEKE
sdlBWAsiWWNj0MFwHuGqWcSb/eEziiEhiFEfD2IfKG35x2AYVt97lnr03qjw7kOfSxN4WfCqNGet
dCk50m6IXPL+6cu1U5MhmeCQsY78ycIByG7497n1Fi4m0ZqeHSe1SVe9PwHImmkzCDiK3d1fc9k2
J+pFPqDAOx3eM2Ocbqs7Uqwde6oMTBeHFTJtEiiKr27+PcP1xHF7nP1Wv2cEaFubrTDPfvUriQhC
tIMN27C8EtM+4Xk3YGLpcBp3HnkhPtwHQTzwAE94wFRB9DIw8tOgPKaBflXC8+rsfbffKXphfnMR
pmqqa3jvKY81v37BFdEO5qCboUrkR/PBIp2SrFMTNO8pb88ZLNRThPECdAf4IdAywNahwbF78cmU
GJOzgy/D6vwDveoCaPuxeq/SFQU0tqsWsBqHWo3RU+/SHQ71QMj2MPf0BxtyJNrLg833SqkoEEp0
tBDSdQ3Tzrd0pYZpSF42XOk0Szd02WW83c4OSrjSfKgEZBrZhJvAIUAPe0O7FLzAFe+K550mAJOw
pRlzkNNkA08a+Sw0gSF5TJ6aj6mv2NmAuGaPVYIEMQxRbOOo7wa++lk83Thk0ApqWGd86gNFlybN
n77rAPK5n0vulQ0nm4FacM9BgRfMgqs6sLALv3Je++ec/MpVvOGqcwCvOsxynGwm+8yNAHkkdzRR
gascGt3iK3DYw+loBReLnd58bGOi/mYu01oIgAfF70gseJm2HjpsKVQ4mAYg+UPImr2vVPc8J3nB
VMnwit8ufFHqEFmVsX7UK2ewGW3EnR3Xs5aA1q5gLOOQadMRyF2cxZCGPsU3lH6XH6e1Xkwq5AUl
EWKdrKYOq05htYW++wD0jkCYyYHkfY+jRedoVuKoE81hbfBfkSFFMGFDy9qXT6NtDQyeRyQJmBRE
1g8EWpplL5sB5B5HRLu899bvy30z1gb+1y/iQD7SF5q9l1Q+4JetF0hR6wn5zq8W9e7DqvjJ1/Fa
1TnG5V/u/Pi7UldZ0OOzOwYm4KjLR0jkx7SZjtBgBvqdZixAq80oUE/9ieP+TAQQx1+0Bgo7y/xk
32+KCQQ8EijHcNSFgWcSqT9aRtqK0hElZZi0QlePqQeTqdljShE92qC4P4/s1+btFUiyCKlbJLc+
/sDtVvTfKX0be3BUXQ1LiwWKK8A13Y+TstozkxHFZ9IRomKfPteiDBmFWGQaezmAxGnRHJv93lHT
hA1Az5T2MIj/K63SmYwYa+dnbrtFVPpAesCpQ4uNwdVePfZUKDyDCQiWE3Viukqu/cgC4oRYCedF
5NZWHP4zK6Zlj1Pa7sSc3kNbYgxeHUIFPYI3kZL9gBoHi3gMvgm3kM45e81Gwk2sd6kWRWtlo3mj
a0EnpXZZhOk0DQgW/mtCV+zWYXuN6M0OPmw65nCTEE/bkXfr4+aOtD8sGumC68KOHgntYHsnOEV/
nFdkJkLPIz8+DwnOCN9lQUtojyskBZ9Q+1ZKUeQg6nrK8dH7QFLoDtzACQ4YGDg4ifvhQP8cdJtT
zXvfwBHeaJ6Aq/QAgzjkbGR+tJ4RFTkl9jwLhJaLQI7NC2Zxk/MPBR8n5kYejan9tZmB1thwxvZp
EbzHUa2ZNo1F7U/1l7B5pZeNARfDqF8G3u1MvhThe6mhe78wx5d+Qufcbq75dBh+7ReN9mzOe/uS
h4yEla0ep9EREHv4tsslAKE35lEqPlQjJEVB7ADDzG0TVoqX+ODGjuWUUXoZnO/VHrDWJHI68HO0
FWkq7D7Mzqu9QY8VY5nKk6DfjEfH9GRY+IYhkIT14dfHKEbYyHz9ynv5qv+dUNCfIv85P3tZqDnd
bxl8XbSrE9HyMGYMdiZgo9jzpf3al8dHUAkrsdGGJX2G35TOcHJHBex15zTdMHJ77qVQdhMfPI4/
slSylmYszKeNu4mJTblgvH+vgyclHUccftGKp3nv7Wuvhe1vY2dO45Jbcg/Mw9mLLf0SL7j059/Z
xkLHPaKuLDQgCxTh9IXsLlSyP8d0AA1aX3pW43aXfZ0HSd7ivWg2570hnAQ5qV36Gp/16Cjty20f
O9W+maqu+B5H5d5GK9yaEqBdDuJ0QnBHZ5DpqQsKf/kILkS7A22fKc7/SDqzJVW1JAw/ERFMMtzK
jDjP3hilVQ6AgCAiPv351j4R3buj92ApQq7MP/9BScr5l6wnObonDyIeel+eVqPiBIXgOFNOg60u
IsNu56YmRK5Zl+j0Dkpo+1esXmBbj1QeGOIklODlQ5/DgByj8hSURbg0Y1vEUD70iaAAoSz2uKdC
5AlJOJnXv9afyR7eANaQfz6r1zE4Alx8Ec8NwatpEdoPtpKeYcEe9/RLeZzQzUlex/6XsYa4ktap
H3hWkwsCyuZVhOVtCDlqA9kYCUz7/L+Z/jdd9/xGzSIRzwlW14E9ZacKJvrcfHP/Osl+OK2phRpR
Jrzww+Ul4fX935Y8fkSCB2BMNdMDcg2C7KdOWHRryr8oVzkuH27b4RjYpdHgGJdKYAQD1hIbo5wp
GogdWkOHhoZwCHJJ2uA4h491poviURfu/TsqsACQWYzMiYmpd98zmFLXewWfblcTXsJNONTO1rwi
QeEwWLIh/lwB/IYcquUlj1RhK2jv9M171syvDFhoYUb3sI467r2vj2FBpAbIklyCxrD3MPd4vDRY
vEEh1GHBs6vD5Jk9TIX/tiAn4+teUfFxTYQ+dwYthIp/ZP3N6GOLn2kdk35R09s8N6A9yguGEKF7
DmgE1e2BYInTW7CAR5po4TpGzak6ueu+jOskF1eQsPlB2orgGvwLZUEyYzAvRz1RATvKVCUxTISs
lwAomFfgauU4TbchqgWmFgiFELTAGGjZ4P5yomItzRQOkFFBJhak+phGQ6FVlh3it8sXjqBwCtPx
G7b9jBaSFcAvZxkjLimlMMrBD04gEgE0qMUbnq0wof2fEQ3uDd5A49yEgxUoQSuQGKw+8Bxmgwkk
8wFdOboulIh/L69F0D5xUvNFUmoFToi9qvAQfXHCMzNhZ8wD/jzRf4IaNMLmDI/jbPv+X0ZgCv8B
w1OmrM5HXBFaAsjk7726QFOBBgE0S3wEBOO2S2+i/XKJGEXYUuuQSgh+ovtgWsRtD0gG9bk+yS7g
5XLwTGOarRd24ViCsmB8r1QumT4r4I6UVON+AV7ymD5X/QgkBxgAlko3fCeloFUTKXxqQzVkWaMI
5z9zxbV77SkxfYC5GZQsqoH/2GNHw2Wro1sCcIQ9wfY7zin59PAHLVY886c6PFvWbQ3Vvk7I5AuY
asLPzIwYdJsVclr/OOcOnfbBcwY9UfMEjD/iaGtKZk4sCvTpM2LP0Efg9PQZJBk+FumyWWSHXHI/
27v8TzBqrSFrokKY6JUzyJhCXwnEChveypLL0i9g6H04JukWHVxBi72y6w4VeYMHEw0+2ygk0GAJ
5IJpbKfIr6pWCht8CupICb8je1FvX1uCY0bEjxPlQ2jn64PTGzGbBKDsSc8g1QtiTGPwHJEMGwtO
P3Oj4n7tn3u6xTOUxoflj7jD9AmEpOd3fFtVfh2a2XBxIP9UR4c04hn52jxGAwcqMoMFoqVh57Y7
0bHA3UVOxfZEyOb5hppH9Hr8pDZ7227IgYQP/mkwKw4pa0V9LJ3Jt8BviimVtv5KsHY2K/CMgUVE
qidrPXrahHuaKZchH74HTQi16H5C7Q2LgUeAhqWRxSjUoLzZsFK2uMmE33sTWqD8QwQY8PA71ECa
i7KHIsF++HFRfqkFqAug3KDnBaR97wUZBEoNblLc/+wMuFPROQs/5BZ0AniTFZpLFDItWBf3c910
SDiDZMIR1n1c9lb85xuZp4EvyrjpsE7/dDEVAQd9GPO83tM4YDXMBPdgx4LN5RlbA0w5TbjyTEZw
nCz/2fltQipNvpCv3jNSsb0mNGooh7S1yQsWHPDBN8ywjBsg8zxiAHw9PTYPLxvjRRSLmgQ4As5D
T1r6H+xpghIAkODZbC4skxIeYmLMEl3AWsw68uIWv8sAZkyUkvwFkya8zc3fKjBjWTjqveC24ZeD
+ABvPDVoAmlR2i6bk+sp/ZNWeGPMwBZAP8E8J7fApWg8TgxQjS6UTRxw77Mc44Z3+UJcB7lzCHF2
tcScUheuPspnlCNMWjuwHxZ5QKRzK49gWEjYLJ6om8pZ/jpHCHGl08L4ITcrD3KGeu6V1Gt5c2Ge
dGr09e+908I1eI+JyMw8i/wCv0NtFn4XbWCwn2InT/IgMXuo0lBPj7AjgI6br9lYTbufNLIWny7s
Ey1+z81uDwkFnQLq6EWRDGbtVhUWp8Cx8JEIQVSS9g9ZWyG7Wes289dMOjU2PHHOT2i+cQYcWvyp
POHX91pSxSZPuc3I15FNv9ImWSp2pFixCVAYuRbUvnrELuvaufS9tCOwC0G6ijR45nMAGctpZgIs
6WhJ57yB5iQQriopT0Qzs5vkOE6Jd80SdY5rMJ06/54ukTsep9Tpxj9+FnW7ajXMncJrKwD2dgtj
B8U0+tqvwLhl6PixYvt8kCXtEfI/IOZKumDNoxaRylYBfQrl8amvxTLwNunQ1f6Ta3NW87iBB3wg
JYyBaQgOhLAh6gMXF+VRh0H/xTY9/aRmztsYPpdYpAbsg9ji12eEY0fOOw4r8nZG11Wz+v5hq8CM
doKwo4wRYVoh2ofPJvNJw1xqsRH2uFSdPl+OBxyGYXKB01x7lwX62+ePQA1xs09TIpqHFXc/oAKg
JOie8EpiUgTm2OEZoi7EXcCDCF7BaZNSjbitxbEKxxAkaDxw7V2z4bN9fFhto29S7Z6tz8s9pjdu
9SkP2mAPOmCXawP+0VXQJq64A5QorGbVfVZRLPgcmLIjvOnbWTMYN+nqIZ/APG7pDFFbnRIiGRTo
J4DftQn5AiVmBOVPy6Rg6VPqG8kPCs4pwvjCRQt8pxedpv0QJZLuF/PXujmRDYO9YAoP2Cs8IrDI
IMQyUg318+PhcMBM1Tm15RdYPHMHwdd7rpSlDf2H+4ze5ysAH4b1WPMQ97PhortdSVG9RocVS3XE
SDEiFYerfPmDIo78LrzCKgH8SShGsRUzFCUknU+tmLnp/F6Wk89zjLa1kTz1xr4Cmo/Dfj77ApqH
JbMnxvy9wwDJ1WPy1NsJlZsrrqF9ivi2sCXGBAr7FnTxFJT6r4KpTglesr6hekKI12Sfot2d0Per
Wmg9t/AVjyfjFSnrYl0yhTNxuFJ83d88sXcz2bk2tDPOfVbE6HByB1lduu6WFvQ8HhRWD8eF7us7
NFQgKu6dQ9PDGYuYR4jCo/xwBbq/zaxxOsZvqY2O5xxanbBYTgb7fAfuOLl5Tz5qCEiaz8HhhDwL
+Hbgk5AjvMOF/zeO5BFxWveLiY13H9z2RsAKkYhRBWgXDQ7d+tHEWfuTSKQdv3xcT7x0f/0hCyrH
gnSwfXMgxOg3vDu3uwcewrJLWVpBNc0RMAKgQH9jt0kTlQiCvp8ujRVfmDqFbOfmOHuC9gzcqnJl
7uUJIakUr35/xxjk5xpfU7c6OgVt4OlO40jT9nF4rBoEdJCGCk8tXOIyi2NA8QUkTc/5LajaXU7C
45vjwpOvu/q41isiuafX42TwWZpM+uqcYeNmhk8lhuJeDZxqBw8Zql3v8cdULUogj9t9+viVQzvp
Opf65HdEUgaDGc/YWpk+O5chYUwwsbxRdhVkzhG0+YE6hBtZLGGH/4MJJ4J7s9QpdridS2fY22Bw
KCc4v6e3OT4JS2hWr1U9bbBtjQAxO+oV8WbTDI3DQoMSThNJczD5TrT5cQBlYGifZBqAcRayoIY4
Zm1wKbh0ZHWOFJBBhCl/TIDisaAybwRtl91Wkl+D9nJbQeBfDybFptgYvwNkIdNjqO/zWb5nHlrY
EBohbU80HoWtBIdx3+4LaL6TF44j9/DbI5Sf14Pofg+NW1TqcXWd6QaJjuuaEveqAPqs5yaz3Orm
tfnyUXjkseYAn3gLB9aDE2r7Cd+jNwwAZfSMpfMrkaZpdN8oJAuCdNY+q2qez08dvT+jr/57lbY1
veRNSzJpe/18hzUrtSvt1fVNvGeCgr1X9lYaKvXuCDJHINhr95INFtnTBsF+X/we0+XXXEO/YDMm
2Xzj0ZHz6PUkHdYzis0oBcoXCVnNAgnD9RFAIaPQdhQ+RON3z9IChPeDOtYfM/21Lj6TDYDxV5pL
1zWhWH0VPNpfjQAHCQ7LqKDn7GWIvebGknaShOxuqoFuIbzBi1fNxjCDUbdnr4t0m/QfjwA7gjzZ
pBeKiDYDo1eOf50+xS4PVW5N/fWajvACNkMyA5tjne0N7BUqEYsQJMnWBAIWdD11SN3rJoMpwIEe
5/6d2dKkycIKn6ovzBw9mktA1h6OJ6MJmZ/4KNIxAf1S7vlW4VvTnNBs0zNC2+WEBA1Gr860RLuG
LSGkjqgBrCbtcmaFHx5lWCOcKsui8nGgEkLXpJ2Y20ysTopuVcfGMXj93Oa1hIKw/WIeOHyE8OYg
BYn4azpGQOM13lDm4o7D8YF278McWPrM0hD/7I7TgjaNzgYxQBPTyVKdNbeGcwjs7B6DFQPvfWt1
CVppFfMx8C6J7Z2L0lU2VuAnwLWeivO02BeFjAK8NvJfemdoL11GL8nlh8XZTZ5/dST4z9AhxLj+
CO/MWFRfpCoPj5sSZs3bDK3O3bHhzCXMFlGvwy8SI4p8EXqK5yk7zsA7gFNaTClGNIhWbOCtjQkZ
9GnGTIyItgAXSEDBG28OoMPqtss2DXgApfUHKgqCjA51JwvBPYIFjPV7OUD8r17Yb3wdEPt2Y4Zo
J9ToGF7jrPRgqVzNUZUl1WdU17iYezlhR4TWc0DTqB7yYyjK9g90/fcOiJrFMKwz6GV09taJdonu
u9u2zDhUiyWZgqPn5bgGx8l+CHPbolqF3D5tQ0yuBauZLUJ9vuKbAm723mIu1As7AZbqBCvi47eu
T1pYzKhHQBb2Coc1HE2Q/4JiPKCjMEGqEC/z9xRb9n8grYsgZPkA+IAgBXvstq9dpqGHHgEHsAPs
yetiHzp6nNJEyPeLeTlloMJ+i2TCWSqsaBFlaPvbAQzj/lOB+TIHMPaf84QQK354i+1gbEdihMEO
AOMidSnCVj4B4UhYUzNocOdXVR5gwg6YI82eAK+ccQz6TLp6wO1H+0gPdsx2DNMEF6mIAWBWO+pr
9lJGHfzNKmCCBGngHsQc6NUHvP8a9tU/CKTgOYMxUGFX4OX3UWVixUuU1SepEAB2z6DEqxm24DXu
saDAbUpn9xqis4N0AsdRIwRHd0kuCXF8RRCqA9vfTxQaGufu/UuHBlMOzgnKxhK3AKxZ0ZSeWMyx
U31sefat1wzeDH8brRJdmJSwmQCGwDQX64aSuJWJfiEjiH/PcIdw5h9PHn/qnhXMVpgu/jKWsaY+
HnFt8NXK7VfEj8JtMKD9fT3Ns1gqCA19+Do8NNfanZUJbg/KEN+gkJ8XdP9kETleFygQ4u/eOvCE
CreA3oducV0oRE4X5G063aHEVej3zUHEfLpAY/7z3WoU5oRpQYKFFBGElm05GQy2lmOsbWdoebAi
lSgcbIwYaUDPjg5lrPrwAIsNGVyjbam47E5mHPq/6RpKEK923ZK8slbPdQxG88KjHf751+c6ZVPc
xLi/r5Pa17cg5/tyoa5pjNxfMVebARQBZo9nyOWlofWMGWa3cSMovxVHfouAk3P+uc1O2c99M1ix
YaWFoIwgOAy7Szl/8kz2Dinnyrk8Ag2FRDBTmHFYaR7ERDnVw5EZCPZCUrLVoJdcURHdwW1bUkum
yCMeHU7pZHcLZXTnPcaFNu3+wOnRpAFO7PNlsScPCtMSkWHSztOlhqRnVm21sJ0QbwwkXsbZpAny
kznmJ+XnOx5Xi25TJaxEsAGFMtk738x/o/3jR0lejcRiv2lPjz2UE54JcwXWzK17PXFfIG1oRtlP
N+cWuhqsQ0KAaVUe3WPpyyqbC9C56oIBO9sQ58f/Hg/Krjf8imKzaBe5Nbx/HIOEwaWRUC6PFPWw
Wev7kz35xE+QmCR3+598b2Oo6fd/Ge6Q8F6mFYyH3uEYSnQo36lbuO/keLCQEg8HJ3mT747z5kdw
ndGpyGRg58tGgguIWsGI6UMecWUOUyCaM4TFfPlBATk0pED2jxDKXTg48LBgSZJcH7Jqf74RfqGO
xsSfAQ4FRXJ7HLKP2w98yQqh0d5wUeTzwO/NvK+Nk9HHGMbCS/e5NCVPP5cIulROBRf/e8MC9ahh
u+8HEEnRp6MyY52F27ivbN+ZU++bSWY7Yo39cB8L5UnK6LDdWJsW4vx7qLGjbYB1w2rWfujbWr+o
yByYvreclPbhA6S1vuputXmNCp8t1Oc1eq7v/5YexwHHCXOuq3R+dYyQY6prdJUtVf5vgKnSkXOV
x6DNovZHQi9lhRmudRA2Bxswhu3XwD6EC/icG/q+uVP1BeE3f7Pda1F5tAtG+6oNgJs4D63xJnsy
WkGCgI4GWY3ya5zyNWDL9RvdSSxqv1MOA1Jv7z80P2myM2KhuZhJLGHUTfYD3A/HkT+CJJzvK6Rd
DF5Pxjrns7LxwxGqQsfpgDqC6X2e4rzz9yCN61SOc5UpyScXfMwNdX+MeqZPPb6zWrfc5w/E8t0d
gQcOEh8qv1sYm+blQ7ZVVofHn4mOJhszXXzBTczDV1wR1q2g2/pWDxFYYxA3mOJjBnyFBBuhXHwj
EvpA48UGnYmxnMnlaAAhO90f9wOgrnJj4rQHP32Vnm0S0iCFsx/ZDcyYK4ZkX+w4gCIY8Jm9bhBM
95QMqAeaT2tNZhtc3OeoivIoi7+3ANdQiETLx+LtP7dppLiDE9TSHxKFCapFU7/Kx2DjWIEVbvWH
jSA3pkeTVRojGq8nS7cZTUTVBJUOrLS4Nn5fblDpwGreqJbg97Ci/QhqJENh9s/+pF+QiQCRBPoW
vNt9H3QX2LGUuAtLBzTBquVDWXTTOXqLNwTHGJ4gLjv8UjqMqN8/lPBdvrpDPoCsIjyySIEYljNy
Nf+koNB985BO8lN/VvnjrTSvzaGZOQZZeTCVGO5CjpZ2pE0pHZyYcIuLBAotfJgRPKCYrc/7TCUO
+4H3VvBjw+eIpxB1q5d9o8GuhQEFmY21BBpdDX93DNRHBmIMbAyctwr3FvKOgOvdNmk8KgOGW+Wh
PreXDHrSijkYSWrwVSbpDGHjNRBl99+iKb9NnhM1BkrVOQYxYhNfKoZC00wA428yvgVwofn97PWb
/pICzaUVewXo3TmjeWIefZZntJ5snShaLzQtjnJKdxJMeo06IaQmxgV/hXxX2g57Q2v/YvyjWR69
dHjZa/nn9d2qF6QA2ddhyTXAjPWfZ7kGWNU7zJ+ZJ0HngmbyZ7RhrTj46C0ty6X4Hhuf0ZmL8bB2
TMQ2hk1CNwnlCdOX6e1geOBkkIIh9dDUMczsr134XKgmLhcHmknWbpJvz4BEzD3ctuIPOPUWKAl7
ZdmTgPhLePn49fxpoRHfR1wbGFCU+iPm/7JPSdE9DWxXqNfhBchUWMLLkSIQ4Q7F2ohLlGDj9BfA
uj5n7MlVR2NflaQr1VPJRvg9fseMSt9fmxhxK2CypiMEJb1uRYuuiTThlnZppY9BLT7nwYoZq5pj
kHcbG+PrgnMHKjdCgN6zV3yGlOMWv+JZF0OsdF4iUYaxgXU/A9b3GuPuSEbEnYPqTOYn9iPDbsRM
cQuP3vGCpodJURkXvf9+iZMFyADsqD/iUSA2abc1zgIT9QBfCagJk5zxQHNAYgqoarmLYg0WKj+J
92+g8MAE5+0VAAVs4VgZehA68BdbveawLOWoidM/Ga3/2FrTvPGOQYlNN+tFJ3HCi/YOi/N6gUh+
e0cPpBNgsWeOa/nAy7HyI1ftg5fV9ZMATV2tIbBcM6LQFIdbWP1oP8pS0YV8jKLMWmjTQXLA6UBY
H7Ux3e0IynJ/Uscc8hJP/IuhbZ6Ssn6N2VjRNyCxxNSOPWFFzLkpNoqwgG/PHx4udRBjq/JmLT00
TrCRKBO4OeFmBubJ/7337CM+w3Ivb63J3TcWdYyvOSzRbJL/sRX4iu/Hs990ShsII7ACCp9eWzXn
JNiWaSzDW7gHAHW4FtR47yOY3X5mNGm8BpxmukGN+2lWbDHi5c0MvxSUKCORdPia0wibCXwYvz4r
QrsFifeWaHvSYWgwZpgGYfgL/ZvbC4pn5gxEwhbfKill/3zEH62nby08t8O0ibhdKbKMi8CVcP3H
lu6DJuX+q/Fg4ZvdtqYB74jyw8QIFJDE4il+luMKqZov+6R54jnomWNhs4BnhSBoO2yTRqc8AsSc
aL+sJHEHhg80yz2Zh815XeASFUOlQ4mxBerbtfMB/AgXwMeCLYAa0bmOWMvMXtEXWwB9+N0WUD2x
9uTcXvXlSBYTHeIb5oIJ1ggYEC6QIomZiRTsqLAimLHJ7cB8l2MDuFPHNztoqcj4t2Eg8HLQKbtg
pAr43QAKHhzh60QzwpzAQDVG6qHTBcKVYAsz6Q+2FNs3D6yKayx7/bos3OanvPCpbjPaCQ4nmB7w
cbZADR9bVDVE95w6XOg/CIlY9iKhxvQ1av446lxQOS6+wYzlYYHzim74x4HOtrFyDdBu0Dw1UBgP
MHngMEjnN0yFEatdEgQJNeW+PQ75LU5fSifSlu7pcEbDnYRQOtFQw1KJrp7xOcjUpOZLk4Kn2FRp
QvYyBqfh0eeE7esFSv4iOjLjs7J+/FR+eurZbSztHbcfIza4MWtgPI7eO2suNnYd/sF8/bg5MvH3
zHCCbgF/4f71uITg+PDrLWvF6CcQYMQ7ezygoVEyR61g5mPlyr4c+z1B/6u3uJwOMN+tQvy8dS0E
L9DakAqkxjLSQ6w+sUDCcgElQ0fIZLsGVcC7EUjofT+rgwNzHe+JfabeJ/ibZjIfTVjDvyFvGzEq
d5nFziDoj65meQx3S5xPG+sfuNJ5TFg0uPwl5kKE8T2bLs2rYaKwyg04PO14AMGS3l/FGNqRDvqu
3HHI40UM8jAVYbg6aZaRLPzXR72EbpnxnqLGS9lQm/xG9RoKwwC9E3g7BsMqaQ5v/8Usnn/jrh01
0vw2Sifopo8Ul69QLjHE6/SQ7yn8S6jTDRUR8AY6QPKI/j7DxdCPpvWqRmC3/mwZLtSl9I3aVfH0
B5vBoUBJX47SH+njlRJGgG5zZvacgzul0ALzLLw6g5VYpaJ2nFGUyHDW0JLwHcTcJBDNwM1GUpDp
50o8IK4KFR6yRpSPbhNcXv2Pw/TydqrJd3EXplpRC7k9qQ/2HmIFlLRZSouW2IcB4D3UpvFx9XE6
V7rIfjfr/Y+375YYmfhPvBHcVwBb75ngAgDm4rw8lk0RJxkpw8TAoUSEhwe3JotvTKMd08sCoVap
OXzEovBMIJtpCUKghgqq8L2O3pq+nMQZD3RRnx1nqCZDnRYq0MHP2GcttPn3tjJmWLVw2STuIXIw
/vBd0ZISB9Dh9SAzv+hEFf4ep+r+CGfW60GvA85W7kqgBGwanijhMJkRm4Ceje603uhLA2Hw0oZl
gPzrPn5DJteDCiAeFtEl27GI48o+KuFdP+CvSOw0CLrsR33ygs10/blt+lmLbOo95Fd990aigvvp
CqLfWBq1oezeIOQhFodpA2CyRcnXgGZa7vvoVRNEtNHLw4LIOitYC69f2OFBF2uw4l/Xm6cQp2dg
UBu4NSeOS8VXWFEkPRbmHAdcr8RYXaM8D80/E0sCAzhIkBQeW56XDoLd7HWRWVrevB7uKkAtWxdY
8Fv7L/vFkl91dYgvGBS/5rcDCLLiPE5sQC04cbSMKPngiOdNiDIsu3D65ok6Zt4A53mvQRtjznXk
5RlkVcz3AB1+ICCD4UDz236h5ThsbajCGS0HYzkWfCtOPhYcRZlwi0z6kbxg4CjWmYIMCWqNgBs5
1g66f8RwLuI5k0QGSgTK/MRwl24Ugx//HuUT9qkd41w/UqQAwBDpyR7vle8SHrcY7lgHciIVMITR
4V8n4pS8ezeLsNL442AEdV1lVtBYwe0RqJDF8UHGJMxaHdlqSYEmB4NmaMwef/bPB+QLBq8OUjux
lNGHTfQ7/Ao03oS7zGDDKQ9PCMcKxwQgHQxldXiP+ikLxXLXzL7xcUqo5g/x3hc5qZDCQ8WsXeWA
n0JuT5proONwEcv+V0hx3ggVVh8lViGeJA8ooGejGj/9bJZvgFXEM8LEgzcTOD3i2FWHkC8xD9dZ
e+blzKdvz4/T7uMbLE8AxvvZF0zdgKTh6vTi0BWWuTmUwTLm9mdo/GZSwN+0EmrTI+E5oeeEMcax
ceowtEdmAidSDR+7WzbuYIaLA9QTpezSvFzoLaAFNXfTJr2oK8gFOXdCxbeXGPfJB4svPBu1ZYEt
lx40e1Mfyx0p8OOiijN7U0FSqLUweDejex/o71A5WcWioN+TClzRyYotyK+1Pclama+JRfwk7XwP
H8n5fs7KzZfT0/NKJAA2CqseYa5fpshXZ/YDhzk8gdgjrqubr+/psF6wRHxKyOB9BKZEVx5IKObI
xSDHvvipX5McAwC+VDopGqGr89hV2wrSFDCP7d/MsQra0ZB8sNfAS6hsWj/8/Oq35XUw9E3V06z4
iclReg/uVSA2ihDqMfyONUxdmCl0RxOPT6JpQV+HDc0KLDV5nppDA7d+bYaAvRk4NiIm3tQ94tcO
ujXcLHnV0zQyB5DC1/EjnA84ArRXI5Q1z4ZIzlfcRmaTSH0oY9hlsqDeqUaowTk/W2/HfIysp6u+
HLX27uWQO8ac5xd7rXzIZYiPbGKaWMGLNhiMM6Qe94gX7Lvli6ZdiQf/Xh+2FegWd4yB7QTKR+jn
Zw2600ibSAc0AX8180k/vJnu82zUYX55wGk45+Xo1U/NYkL+zs2RhA+wD6GCvwfsTitsOjZMXgiS
u3Z3VwR8q+l+iywOmmI//Mb1pVwpsf33+npXzC1j0PAhSugN5wZt5r8Sa02Fkb8aDzCFRCa5YTON
VRm/1/lv+EgDfIDpLKGLUbyGLZ1VFrKelnrnymIqOIKi2KiYA06fDxvJ1nkVnl1hotLNJLpHiJuz
wRzH2NmrH2KnV2Vh+lP106oI7PkLIVk/NUgTsMefS8oQ/o2MaXPjc3hV7/VNjIWiCqxwI3p+cmf1
xbs/23PzojKXg0Idyiay5wW+iCiXCZYFSAMt6T1ehP4u99ubZ0IIGPxaMFmlsXS4P5wivE3Mh3dV
3UHP+ji49yMJWgPsA0JDceSm18eBAtEXx9K/fpQGjWWFgKTnjCIEmrMhsRn7c1wvYD7jjoFvJXgP
smc1kcHuqNNowRASIHVTE/uxx/cbDqiahkxhGXvle2KiHOG2gI/Kcoqb1ea28HEc0t8shhwyGwKm
ihs4EPpkZ0AQHPLJR/hpphRjgByQG84k/mZx30BKxbmHiF4VWHykL2644zFbs7x/bCGKxbIQzIDi
gIizdATBkefIiAUnc84xRiYzQz1UtkjTRK/K6osF3ltyCxpxFCiJbQUPNGFNYvczCyr+Pwoz7n20
1Jg4vejP83SjIFSi3/wu7HQCG4TZCkPepQCOsXUA+UH/iz1PGw5QRuF1x9hoLPrSNbSQBpVAT8AN
diDvP/YkKvj+M5AnQEEWWxtYooC1nrr57hAvYwv1LwqbvB3WTCrM/lH1w8gAqRbbukFkBI3HClBe
yJPSHGJ+woUFmhGZsTsCTD7xZw9FlDj7nhyAsSUH+gFHwjeQPX7pB65Qvrbes/eB1QMl+lT6pEos
yOGKB7+sV47TW8xeM01Y2ELA4QqzeOlpD7Rp8YdXMCStN84AF90e4WWWYo+9eObjtoqZDxhCoZuy
ooHPSV+L8ScEUoMUXRZ7Kv5HAL477DQGQR3DzepRJsFhgoQL9o1oeE9qHD19MbZX+fw2R2XBwk34
czCJEC68sNaDpcExdnl8Hbmid/ewJG82dGSBbCPjYVYz5tKqa7CwgEQJzXfyEuhOGrNCJmkOQhYL
9Igu6oZaA2FKBvEYMgRjaTNiK+TpMfMgcP7fZy+NWCAz60PiBDsAk7IOdHDIMAsXszI2JuTOBLB/
/rHyyhCCGZORfOA2IJEUGwtpz2KOy/id0QDxoZhzTfQc9JOMB7cOLgtuoFMcHMC94EoBBjBLmr8p
KnTeS+XxrbOwYOvLXfSoXPIAaX/wh8PYjJUcmQyguoi9ID2/XPVQbu8wvOiJEPDI29v4u+vmxoIR
5zqtgz55TE24jGUdVDE2EISaA7tEDRk/88GKpXI9x6KTR+t9VmbMfbRn1ZooG4RI2RQAglCM0Tsw
9w8fd6Mzu7gdj1H0nYpY71Oe6As77HSIhhoacxEycjxVYn1A2HbudSGmQWOVCPWHyyOOB0ofwsxJ
AMNJ3E1ykfz+9th439FoDTvWePyjZlv70KO2PSrBcPBbChmjNqsDUu7/+C/wscwGjR02cSj5GI/i
ERcYa9UN8cDYZILgPke4A9fGrNl2o1uFWq9H9sQAzYZRiZ5iVwj81mghzFpzZa/uLmAvbTrc6uxk
u+YM23B5DsJf7dgMcWsSpgS8ZHrtCd9naLQIXPnrLMb5lU8MJsVGrTnxloGGQKXWxdxEQ155bzpR
lLwIL2AcZYsaV3QqStIHoOZNGsLnlvj5Lffw81RugaEEkhbqLO4944IsmtX1bS3XYrGfk1PYHB1w
oavPtZInL1Lr/t1+AhLzy+l9ygV7dysGvgXxjWF2AscikAbqPkwmYCAAb7sdN9xcY2xnSXIyEgYT
sa8VmeS2kEHBH3kGGq7WTO/XXziFMK/5jOVrBHsCQJ730Z2IKOeJHPxStdJu1WG72vGG9QBuHj2u
Ze7R9TPsH8vQCNNigZgOYKBNVwaLQuL3YKtIMI8/gY1XFbab+dhKV7wgyLdGKhxXVGAJEs3KFacU
m10+nbawyl3zz49VwC2KNL+5+SmcDViPRGK8oRe47VKZdVsLoIlmkC+bqYFbWQEEFFdi8kYU8VoD
/I4Va8MF5LRj48pqh2dWqqecNPzV+hre+hjs1My8ilRLPmHmdqtjOyLOEhC2XjdT7hUj5OR9MTj9
PF7OdUmF4KtLIQiuodhDRrgH/cL+BXmt1gp8tV+G9p0EMPgYUWBxSLHg7vGjmbf0AyB4tROQyLQe
s03n50HufUHHfP19PHmqn8WMeCQ0zadbYR7+xNWmVdw+hSQckcvCzZVNP0G9rhbyypxx6YDFEHtt
Hh+XBSTKxPwAp5JzhV0KaNg7D6kSDR4gO/gq/DQrfPq0TTcWc66x68Hz86AS2NSQExwa9CuiXaKw
R9U8D8hfvCI/JV4GcHcKxETGFKsEeK1JGsCkhCyAQfVEWRIPxdA1AbttkZEsKwxKh+/ZTaSog6Gx
VsYttwlZsEI5wfcVjBwQnKesYsBgFBuQznLnKFz9E3oKf8QTv40RJ7p9mAZM7cv3mALlaxHG/cYY
JOxRjHoMV/7ZgQEsQ4SjdURtqLgwgmB6QFZ8MEvh7lbPBw+nYyynWgMbMHheIxVCDZ3ArP9RL8d5
7ZvILuw9fDps2HQMhwP4HbYEURH+DHzLNui866aak0qBZm2lBtdesNqRL/OJfgQ1KL6yd4spKcjh
aFKfbguiiVYyApvhJ4LjcntjwiqOV3kBGv3FP5rzgn/jf/02yJfaKJvo3j1s5syJEVpWT/2EHxez
DyHTVAOazKj/J4DlHOUadiHsTItj+gwzkLFoyfrwJFjWS2KFOP+UPTuf9Q2HUntlsCGAWItwTNp2
QauQaMBJrxJKfp3qY31+3xxp23e41ggdK0R+AMxdNik9Bv6IHPgJAgGksQc6NQYRGPv4rrC6Q/Nd
3b0Sr2QW9T2m43rMAUwThEjX1z3W68ZeGDQeXVb9IN64ur0mT4A6v5od3TLAAQEonkKA5mRX+AXa
jmqJbD6U2boPgH9dwE2cL+/cEFiw+rD5lF3b+EqiAU794kVkvRbY5nRYZZQTurr3uQ54BClHtz8y
LY5r+9c4AWuSgEvV400zP3537ISKpPJtX451Fh7l4h4P/OeluXQSIm8NrWp3anVy4XGAY8mMkDO0
x9aU7dlnAZ1tTput035iArcE+pNmenCLaJbZISxl1HvAt+w5WZYZl+yAxwA7Ns4k4BO/nAAdYzH/
i4f0hBI7iD5T7ot01k2s8f1kBLiXjEgmHCMvS1WcvbH94M1eR7Si8Bjwoa4BnyfvGtQGl3OH0w8C
vP3bbYk6c5HY4BuPnxI0CBEESpNIh8bDQ6v4H0lntqQqsoXhJzJCUAZvmWdQnG8Mh1LACRVEffr+
cnf0OR27a1eVCknmWv/6BwhDj8IhH4LildKDesBG2ckJC3ZL9aicDmBlFmNS2N78r4YHtPE6qMRQ
25t/tfTJq6HWwcHJOeNVkfaIJn5x2ytWv3WESYNDTTFooAgvXtgswNkjSwEMLof+zJ1gSox7CKIP
tk1CW2edp0HkXcDqg0TEmmOLVvCs4YDAaXxBHKd3Etskl/XloqYblzuKLnzXqUt1OOZDC7QIF9Ab
qFJry2PGM1cZUNTuh5IAX4ibM0l84exq2MJ6jG927CY1PDSS7iBuYFT8FUMYjozij4emP9HH0JMO
+Jt/QOd3hexwphDgwwtwylNL92XsGBNqllKeEWqDpS+KAkG4It+wm2Or/agxwjPIbeJQYA1S9RWx
kvElSn/CQrkDT7rKV8CYYoxD4LtKPiU9+SsshsmzSqj5ROYYNqCbcLD549ZWs0c1pZ4k94DZz1Fl
pZRths6rrjI0/zom4QXla5niy6/DH/iBL1OLEnzW7+8eVfp6utTAPaJBfU4UOveknDLfT14+/0dn
TLcU9xCVEw6QoMNFXI4QxpGY+4+mutvf/sJByLI7b/FvoizFcxc8rrQoFqpIBi1TjbnYYSdV1J3H
qPdnSJF6KJfiUwrc1nPL7LtA/cPex2+lDvfpyq6YjpywUlIOWsb6FOJDGmMDdwmORIx5iLUFMftG
rRrTMtA87Ehrh6pZ/VGCq5DtfIx4Rj5mhy6T1pwBAvRX8Wq87vF+5J4xDoDgidcF1D38Ku4L8gnu
OdDjYEUpV6+Z7EnxPVfD/q4O5OU7vvyVGYpDJOEe6nKek2mZsxw4VDnNZEeHxjg07wC77jntuRDA
YFA49Duk7P5RkT9yilN23g8REFlHNhcYqz9ctKGUf5zBHuYRYUJI7TaTRygfS6oIZh20dTJiOoRI
fUhKq88fd/87HkwZPs03XNMjVmyMfIAIxpfepGhT+bHo7zCYRVLOIsmJjTojs1icmPDCR/v7nDz6
nPbQ1w2iinFhBJQ4ITARGwCm7lfMIiOCQBTM/Rzo9cj8V81yk1TegKEDpV6urumHFuWKXN8A8sNo
/kzaF5eiOUIGhhBEBqX9zetYBDz2iBit3Rn+I+aWfEU2QNV7Twi4YlKAXMUEcO6c6xQytoXClC2M
3D2cYdsIaaf5RJH2g6jDX3ZRg7sSbsMmFgc+etMxB4ez2r9W6Pd9BUDeVJfMZvCnuJn0JWV6Cao1
H8gM3kxJwROofjie0HZTy9GdZRyUBkyBZAn9LrmH8hipUaqPqcQzTBfCOsbzP8T3CEUD3r3OJYDT
58AlcY+wwBwMB0UOQPqcaRmBd0PsMkaWvlCJoWxcrAW2lV15G4MpMM0564Dp8vjhj/4+s3z7dkWY
Clg6Bizek18kJ+xcgMILrF8NXAnAVr7WYH464DGGU0zrseprFOcvj9NfuGTQ+uaDHKcjuN5OzxMH
bspEUHWrjMijcQdHAz6R9YGBfk1eL2p7SBfwqHEIYp00Uw2T86RaqrAJTbyUIgz3UOzOeRlAgrHw
76jcwv1kELWjXoS475fBoSHRNu7GQEIGT8kWfyS6PUidS909tNja0SN0sEcxYcY4gJ2Za+1Kzj3k
aQV1hG7DHfSRYgcb++VhhBZ8YjJJO2yDKbAbNF9YzhfoPiL8OLnTAO1YB2+4gy+4i+hmkZohiUkK
f4MVLtfK7KbvpC80jhpzBr7W/J1oDp/WLfphngBQN+5bhDs4UJJ8+DLjkV/8DRge83kdOSZHlq6T
ymEz7uUnOkfABJ5EDY0SciNCUqv46WBvwLmKtdxEiq4e2CVvHY7yEYgIlwHJgi1lqMFwi/E2JjgD
Cx1dIHlQ6BlXA0OLWSiuNoJ2Qr29/8ZSyBAqhObcpHdTtxatNXnmN9wRXQpOcrXsU3ixzjEmJSUk
Z0pau/FO9jWgrql9lANEUjEnyPDzxAMXES7xbZzPiEsigAHmxsHdY8ZBvJEuLNZWmkiNYiLSy4dh
mYtrAzmOmB4232qK1ck0lcIzerrbdOOSvYYzxWaBG7wNPT/B7Mml67E0wnteBiv/5NAXoRywm9lz
DJKFYYBQVI98MHhnrIeoOc3KrzKaKxx0MqyMDSIt4teucYQF1421Ah+9ypZFHEjzN8bWhBaS9/MK
yITN4BBgmfoI8fPBqve0uq5yfKkgiMefWvDGOKZHWNF5HMknQ7OZJditzwqY97i7gB9gVPKYh4Pg
KuKioO2oCZxpS8H2Y7Nvw9oaD2xmQiEliG3dxDFOany4/QUBUk3sJkwpQNYnRDFP/tBlcA3tzimS
1WNRzUqHvcSmgcUjv4r7u5PFykoxvcPyHA+6MVI5R4NL2/MvY7TKhECzjWEWR/Y5x81UWGL0QpWH
tkGyT/E4FwJ/Hg6oAia4KNVgn5vcJsQysy6wWt12WE5TNeEPV4dXd5PRYRjSvvFlG1kLTVKC5BLy
FqYZHhxQ1mfjK/DzEL4vIB2Xf/gQchFabgiujNvbSon4uf7qRr8MMSFHui44kU0E77Kc9OfP6ME2
oIyEsdDL7pCWXaZtUuc3p3LqH8scWDaocVfRXcQJRITg1UC8Bb4Hx5/D9+hQOxJWcPQ4Ir7l0cC8
xttk73AT0f8jERlxrr/hs+ATcnWv7onx90KlpdONt/fNnrjdUtKnVP7OLWOrwmRWPjBJ21iay9Fi
jaCmYxBRT+9jHp4aoHcJHzPq++DrBJxC7PGB7fv7a1Rvyd9cv83Sl8bVXEcuZYIEMpH2qyPOFXdj
9QN+JCfE0JKR+T2AASZ10k916xTfuvnAGjgIwJmEBbUDk/JHMJ6Jx3nw2ErWfdJNFChSgqUJ6fZL
teiNnjA4zeuEqMIcQZlbBqNwtIDJi0wF4TbWvGCEFlzn3XWMkFZftWuktg+M/IivcQqrHMvk/65v
+T24wcrTHMVTFnXKtfNaGkQGzhobRd+X3H5tEC0c/MFt7Rli3RBks0CqgFfIw92tIbGewoHVuf88
QWRDNZWoP69xVeHd3pzCEVZ2vaXm4HZX2hBFub2j8OK4GHN4LI52tYmYcQytUfxyyuibnSJlome4
saZdXNo9OBLrGleFG3iBl6rm6+7C5dOPDMLO7E6rT/SFGbuFPovJRtQjMQtE72ZTdQ6EnTGxoMAZ
0lIgDUK56FQHzYN3bD6nJ4ovBLhf94vsx6Y1pJvkSCtcdDG+FoGMxMh1UriAqX7cBLBcAaPIZqMA
VVLhiPHeN4Rfg6q2xpoRrcMFMTSocCR6M5pBS/ZwKwoX/FJu3MOXiUpSNXFpL6AhDZxrcrXF3Uxu
KFgNWn7EeAS30j5yy+DICDdphN5QHwXflV6/0j3l4oAfyMFAgEM68wqkf+ytcDKx+A/Y9dlhf1Fr
i8eD9hmvry0zyhPe2yXUFmwHHGhCoxCiuE/8AA8jrUW+B4q2imUJ5eD116NJAEp0Rlw878ncfbYZ
WlV6x3bt7n7Ce4AtnViiNgp9bwQKvmB8ua9X5YR3qjjdma3MBDS1MWTzwITicyhFMvwkJRISeSoB
zjDJGsJ1iWluhYXBmbMAQRtKRfjK1aHD7fwe3iBSsUeEKRtEfmKalbwmLLVP9GaLuI6fmLau+kcZ
sbVwSRfojB5fItALRvxoG7hi/Bkgh7kKzCP+s8WfBU7kP1hB+kJ7ZSn4wBGulL1CD2T1vCXd4hMh
crHg3e5jpgQ4Ecb0qBLlL/RfquDKRmoiJ9IB9TAIdYdNEQcFMKV9Xqgxi0fJye8CfygnL4CSvo2v
csr0AHDmYa7n4nQ64FTu8/8U3wKWxKL4648Lt2Tv559fpuELwIk72H+3w79TqLsN/CvcZpjImcj9
w99U/UATYS7mDGu2jINIIUemJNDurJ/gnYYFUznePaMBj9vdPNvP1ZCTydHZSLAbW7/zW+5CcU3w
WbdhirOXs7HSwH6MGhQBPtIOJf172sMeU8eqTucMeFm85mQ00alOcqIL93jzTE5hIXMn2znm/fwe
ftaBJsHCByMhOzMoHAbYTp1+PP3AvovKxC7iVwAHb8I82aIds4eQ9ZHOROwrfxwRJLEtPq1wnUg2
U6gKvH/Umh4u4xYCFvhITsUXvTcFFRrUDFraidOjH1+sx0RoXDiBBoT/hKxZ/2nDCIaGHD/+irwE
Ck03zJbYUNiGf5J92f3IV8RPvmETrJzr7IkqrrMH6Kt8Ji75cIajkPsWB9uU8GC62hg2ujV9oWte
3xxxULj3jEPW/njCt50bfOaBQLwgTd+wP4Ym7m4tiXhhfwZx2uv+0PqYIGK41R2eB+xfDBjDlIlf
R+FkUkQ5xP6e4SiB7Ja2EV2CEzjN26QKRGrGD0E6TDnhHjyGsuDI8uxUdaoeeW9AWzjPafmL6/+y
oXbDlzwnUF4URtPQVJiO2lqKP/orQCvALWIn66wHmBw8kvNa9IADogePvz3MZXjMm0BMKnEW2/bH
PT4bzDPkl605HH/2jEAZAWJayEFflj7zVSl9LynThUCkOTySi6/teYe4Ww+WF8X+MGnAx3EMKImd
9kOzyrkGnlfOC5+xhCtK51GGUSn1GMU7AQ/+yHtbpxBJLRMFzH39HkoK75Kywl7k3VKvIZ3TfAIX
vnA2cRgHo2F8/fWuzJ/XgMpqfEcae8sgjBb+SRf0auR3163YvMkaohbASl98LmTWVxuDPi5Hbz/a
Q5HkOvF+IQr9li+d9AAaM36U0kJ5UlJNsWrCnEQfY48Efk5k3xaFILNlwZPmHw4aXcxoTrRAYII3
7HvYluAsNAFmZtQiAnVlkUA1ilkK/QQEagPBCli7RACOQv5CwCVNEKYZ2C4wHKd8OdkFDQ46FGx6
/k238TrRYGGmIr7y4f3SX/qA7tBCRhMBi7g2FyTnesoGdNJk/MAaB2FfMcZj6wKlAOLC/mcBOMN4
heqdSZcMOQ70UrbvwggeItVzUoXP8TmlQFUbgwSWa0rT5HQUFGhCFLw+TwKtAP4munC0otMCZsge
ntAV3nfg4c6PxI7/QQ+L39CzhFysjvEUwb61lzVxHWs+ofZvT0+Y/jKz5M0ABk9oqAim0ZP7AnxQ
2ENB7AfbVgTr9GOVXvdyBDyJJ0KH7NLo5qpbjOhMGpz/4EwxeA0Yu0zQB9JS0rRFH1Y7/Hh1teHh
nZwT1eW69YNqClDqvxLQC+vlshMB4V3X70XpfScnmu6X19mcNRtjOGtjdrGsWiqhGpw864XUTcZg
lBYTc7lvHMIqT6WVaqNr7k0Pmxh2sf070A4sSquX3iIcAG3gx/663SGO6MbDoAKvh8cPD3taO8Lc
DzGsmxLcyCCC0/mWNznvePvBrNMfhd0ZYRFn3mSwFNJa/84g4ojLQs8ZUOGfnO9OeJ4KAFzLiNZK
QXXQ4K1YVRxUIksYgWNt44eDsJGDBrA9ZzrffZAunoEPQ3UCdvmFrUxKknAoeNignvB+G3MupsqL
wZRpNENHZGxAANKKcSvUNwi6FEkId6NOteSYUcDiC5YL+vVwx7w6RxviimUXsOXstJeLiRItDYRS
4XsiQq2xIBc2lsPgCdGA0adX7njJZj90GW3fEKdCscatkhN3Ak6KkzmLk2TnzQRbmZ3YcgZTYhqJ
jMVim8/1y0dUbOix1dlz/2ZSt/jgPsAaCh8LtH8nPjb4C9CisCCXxZNXMYgZQNEyWUD4FQnrEEZm
LVw+frxcaAc+bS96CzYp8C+2QQcmw9N7iJxWnsCDWKAIYL6C4oA/gPQyocfBEmMb1IS4Pq3wVeer
I04cUruxvyRUShF3hcdSU+3fwPjyW5gU9Qlzs08kwv2b9PMogEDzHlZgmJurP5q++yGo6m+FUTrz
1c22cGFJFDGCbDnh5ZhAMntUuIAwMZ5ES2ET3v2b5GA2Bj2jL94b+oDLe8wVYLrK/YOcOCrd845h
PuQCvovYTnYGsXwW4mODPmPYeTMRAdAn85Rj+oXoQVwFfoTknAnDUVjxCWsOJNpDUV+4vMxgw7i3
sgkUZabMq0Fdvko22wNgyQ8x6CcaKgGl031BT022Fc+4GAA8XAznixkEAwafxDajmuhMjJwg6NwX
QKx8SvI4wbG5pbhHoakNPysc09g7+ST8zAYZZzVlgMK7Id3oJlLJryH09bc9hDDig3uCgooZAsZp
CxYSTwikFFbraMrPMvDms+6K24S3AHPk37fgc5RhKsKbUVZcNX3y9YRoixEtP4VbMtQd7FwxeBpk
gOmPEDub4g9qOB7KzVAYImHkE77YCzZJscaaNMJyjhFeZ96960KfaKtzjhvI3YJT8UKYKqy/BRYE
L36q+IwYnBl30eBXIelg0VLj9RyxNU7A2andG3jjcGVg/LRM6ASmwS0BSgYqiQVeqNqPBaQGyA6V
i8yBEn8GQee+2CS3GbTdYMD48oP/fGe2EiI4gPbrTk++OwBSPPwPOtyXDR5cnA648/P3jAYQ0wwy
fcKwHDMmd7CCOcS/DhB1QM7ATZmXIq4moFvkCTAA5yayWrjd5KHzs+zww0lNM9Fh6YYRbtYNUu7A
D9t/rivZEzxCMJ5FWDi65G8I+MYkaYfahhvWOxAODzOWMiHkBmgZI0oQd+8LQEnOJc9x+qUBpBIP
cc8H9QbBZuQPAgSVZ0LBTfaVOOlAGmFG8PwQeDirrRYv2rc1ZF9XMIilpbYhsYANQlLnCtPZ3dxr
XqzZF+Bp8BWkAp+MzYtL+dghrNBvnphmhvw6fursUFQzqcdddsaSqaLfgXmUmohzsudp1JKwh50S
F9lBxocQAxgSaEBOseEUWbIO0+9q3PNPZBjvWBQrDCYiHitm8who4Tn94+3oTOfa4BFqfpkPIA6K
UZx5WfI+gMchKsH2gvmBuwqyUbhTpoBF0aHzuUVXReTeLRYP3YLfyTLDTpRLnSIDEK0KLDUeASzC
M3yo7hy/T6bZjKOAp/BrYWhJS89er0XIZ0ghWJ1577WlWK0HE2OT9KaA/AKa600LeA1K9svhxHiI
J1CsrjRL4j+F/ZbLyegzc3PZrnJ1AbF3IjLkioCkCvwwGYOwyQ4TBSFkDU6uTi4xWZQ8jz7sMI9I
zGrMU4p/H4Nr77FrQ4H9UfngbWya7a5xzw6WkhbbppTxeC4VDl4G+TgxksEsahjFfyxg+c7E9wno
GJoSYKKMY7FVYiz4iRuISjz6PHRR+LMYSpvQJETvvwTTQ6sQCMgc7n242D5pEbuAYwgW98mZc0ra
y2KWY8FjQxkCU+/bIGts4GwZnxWXF0IPYZRv5wWhiOkwC0L49Lch+z6bByedgnTr4aAIwSagifvW
cKmnH7vDxw5e9Us2qknBEeriTFyFWgB44SF1ioFIhwYzAvyKz2zNyPNXuEPyPInwdzGVoTiyBxYD
WirP0ZTFzYTBuCQDuwbvxECABx8WASumtxKRFTgTYNQJxdZrdcJrHNkr1jxS0C6wB97gnTZiI+Nn
BoxEPwE7KnXJyAI1LY8I610NxyUmqhD7eBOLfkj8Xk4FD7vR2vJa3ml3hOeFQhD3dPbFYQD919Jn
eImAG2OfAq+KWRi2FnC9iuCGEeY51b3LmjmLzrbAbJeds78rnWFY/cGGsq8WR/mMgFL3tft6/z4Z
UxT4WKihlT00n8YIvqQgYCPk8jAID2PmUdcUcaCpgm4T2QAnLePAYNRb4+K7vq3f6yuIifFdVGu4
99Ua0kkBDBwMMXFmH37teA+FXYQYtsyeMZceX62pMLa+EFUFq4PkWLIpSbYRONjuQ5/4RU4o3OrL
+SdtCKRj/rOUJ9fwAtM3xe20C/rHjQCsO3joBoZu7J3Om8wIKJzEb9LxUnthdQq4/c/AFX24FsnJ
6ICSOAAUwjE4oB7pgWjpMZGeJG0PfGY0TBRWaKLxzaYesm97RHR+vWQrI5+SajDowWDtRdqhhYZU
u5QpTKupUTi+CU/hoC0lmqY+8/qM6TjKSsIDsDCEsoXjBqtnaH3gAL59DD7+nbTCkJTp7R8M1CJo
IP+XK+2I09hW3s26iGgRvzcus9+cXJyUqs9FPurk+GuawS14/jGQ4/G6YHbNczfpPLYZI++7FEhG
TGEYMVVj1na3jpUprlDOfBV4AfEfbvsYylImkbXEveiHoZiQUPAwTstY2n/USB+2BLYhVstpD22F
k85idbG8iUBhiFabUPl4Rg54rZmb/dCpicANoTduIPnsbi5jAiYUlNtwf8wro0XWHI862Xd3YzFK
OCPmQ2tRJYPjd4++jlGiMEW/ZpeEaKRMXjKovGYyw46ON05KAKdOxbvesH7ZiQAQo2PlIdnEJPvL
s0gfziyFxGHj4dzsJ2MNXhr4/zzHOdjXY9pV3CFtKLxhP7pmrM5LAFlvC96HS4mHvZ4lHi+ndmHx
WGTDOpxdJbKXc851PZuBtUX9yqm04IXC96x2D/dja3yNo4jbYUCB2wMF1gxWg82WT29ndemAHAWe
mrm074JDaR2fFkZlwt65ms4R2fBRnmyquTZHXBfcs5GLlTe2nBXyCrP5EzeryB6Jjr56wnYIDZVB
R3h1GJ9yFtRCSOJd3DnzfZOC11YpWqo1s2m4YSnnMxv3uk3fHCIb85NipqTb3x06Dxt5tv3OBkwa
oznHEUeW6qmcczC01Anl1xLvumlnzzfJvJheCaITM6b7eIMRdxk+c8BYafdeFMB/eHD5dx5GlLTg
zm/zGjzIVFzQCrIV4jBejnFkhQxLsCFpag0+atZj3cVV2un2Y3axSH5sARMwDsUlGzszwOmGGLrz
BGOIFyHagCQEwzPQXvfyL6R6gVeS9Fk9/rHGAHZ1wd7qf8378YDm0Tw8yeAD5mzgmSo5KEG9hJWC
lpdUAA+2W1weN3+cKOx6wBt2uRU2zXt5raKnn1B4YXlAN7KChlUtKcHuzOy+IllKT7rdheISW31q
xZddR/CEiPAYHLSOvq0+BaXF3QjJiloXY5wZaO4pdAY+a5IqQyCdUFIdBbE9wTbwonsh+GdOA6Iz
8wJbhRP+j2WvTOVJ7yBAHg7lj0SVDu+Y4nPgk8jX79uIMl+MOSds5cAP7L/roUedGHVOE2wISDIQ
ck8wCvF+kAmDZtJNtfndR2K2YAquskG0iFoCIlmYzJYO0U7igShsGisTKGonjO7jbtHtqvXlDy8+
obV6kvcLr3H3CLvxZ/UI2fgbzt5MtRh/0QAl+7c9e/4hXaRF/iDKJgOARCxOOft0s8VRSuM+Ytu5
TMXg9rcXOuVU2WOtucXMlO6sF2JQMX3ux5zEmEMlNIBWA0eYdpq51yD6OQfCbePfXxG04ZVH/J72
dz3mzP/aBYtgJBwm/B+DCmiD0cjCzufm0zIFvkLGy2Sy7h+h+ovaUaNSIvogGEIS+9r0GOwuwYgN
hBocX0wXMy23M7GMFfHkwq4rl3Lx6cmOM5/QPOSARt1e38cQ3X4hcU6ZhMHtBKY5QyxvDp7GBeEY
YkLHBBHIcZPphwYQFKBvJ4XgBTALmZZs3CUrlfW2oFsdpHDz/NbMmRDBscBYmM1TiKFHjAY6WyiI
LxEL/zVvfHYPgWiI+CQMALuA8cuRNdGQ5SsM6l8TdK3YpJmnpOa0Gr+XjyN+B/qXYKWh+cA0eTQw
f9jlQ0H4WLiufzcYHjI++CYFWACnRjrwe4dRdu+ZTSxRzptvu1wp20dGD+HdLTmkPc1emb6kqBBT
F0PZYjS3ZaOGiY9kHS5uXE86H5JeDLXC+RYYag69l697nEKjgzA3wlQW6HcpLoLFfu3dd4MDu+0v
xZxOIv765r5oe/LG3ng3YybZYuRdxVBprBITGTZhpsG+uJ38B2bdgi5c8vo4r/F3QHlsiuAwQDMZ
DDmKuoWyotOSiI6h0EeeKTy7yM+a0hS/kGvC7RckG5nh0YlZGZYcuNKwfWpGu0ImZNXJ12d+4tAz
4znPzIGNBkr2VDre5p8AVVATSC7SUQVhHeRUkZ1UbdUl2Sgsp/SyHQlOLhwT+zB0LeecbiYY3AHq
Uhrb5JBPniauVSfecKQ75z18KVwCLuZ13hdTA9KkIBs71OWmeEiHyxnSP1+DGMPbE/UY9TzCYMa3
y874TkEjlxhFhszb8Z+7MYOno8OhoohUm1pye55fpvhQYbpETgG/gY/yzVs/LzkkpXR8CZ5Jwxqs
aKN/zgDeAjW8Ax7A8674NkyfEL9ozhq6fUtwS97WOUQHugAMYUTYMbX4pb38TGESb2bsFuQNjvYd
t+7LaiwiMMUeLIdnRGLmiUkU1GNIJHxCzmAhrk/51i9Q2DfgBpN+TNatXUwhObDl82YxqGORMrn2
a9i0HGC9PQaTzGuybs4IAE88KSqT2oc7zn4LdYc5bJWfXWGRNO7+BijaAQPMmNILRiOVI7wHXL5N
MYHq7asV85zFA2LHZ8/D42LneR6faHCocUXqgRge43IgpkiLDxel5xxBdqhLiBFLSHG0NzAIUI2M
9VhLxQiVIYCHwoJ9piAHWfhCEhPycwQ8Kl556NbT/hECy2ky2PN9MI1Zx5wNYKDcV4M2B09k9l+G
kEjujCXFXHQC7XukN7cAgsJ4BOeYERx9jPust8KjnysqVhN9b5PQIfGD5aQl7egbdJpgoLbBKMc+
1RQra0j8Rw3CBAM00t0nRCMu8MNpZoewiRpWWMOPn0COqASAOllwfWirAsvGnsKlU4NGg7aGv+vs
xkcX5fapQ7ivQQsiDL2Iw7IhWER0daP8A6tJcAexCIGdRPEOG+Rf+cn0VUbU5pchuAX3HsOhRIxp
TSg18lHac6GiMmwJ7uZCMSJ4sx5TAas62JQTNoIPLxlUgusyoN2CxlmwgYuwPBKGDOYnWs5wN2GV
qFy9pU5G3oWqBdXCFrKtQd6UOWLyrjjMDAPEvXWGEQWlAYEPqbCJ7+e6BQdOmXwP6uG545z/U5Jn
eJ2htQjPY4KoQThtOA9X9xwP8JLDoml2S3HxeiNENn/M/eN/WT1cc7yMLWn55fDhMSCHU+RvfBpc
tEzwc2l6y57Y2WJWrwf4VJzhHJ3HXXxLGTjqjMEYhBPUgjFP/vNKl+Hydcy4qcS94hmJ8R6UoRSt
R1w3xinuEFAz0wyuNglhR0Yr+LA/sOpkVGT3P6aMJddYn2NPq2J/ceylJUU1/i4yrKIT1RMtL48j
tN+eIct+P9G4k8/oFs1bFOAgf9SPT3ibonkAF7cxfw5l2ADAFpHEuOL3Zvse4CVhlrkODv1eKRlA
d/GnctQTexsJjK534C5CN/r52LEuoIQr3j2BHZBWy+9cTO4YQjy4tYKi8aJ2MaGwoUbViEy2rxNq
KXgs00HUZD9xNvYplaNy3sLByugOmz24O4As5R8WvOPm7CBX4EsQJbfkWLD3dKxVgvFMDnl99sPj
fpTfEPeQ9/WCEYSNKNwBmH90nIjUTzuaRdS5A1w8eR0GTXLcFek1JMkrVVJgfnrQEbJ/1FDQkmj/
WJzsrgiaPN4FM6xruNnqHyHlIIJ62WDfsbx7NKMeMAkQG9WTOvR72RlZhOrIkRrisQH0w6HA474g
cnTG78N9Mv6sEAB5xFlObzCj4I26Y5oqECpKXvQ2E5b50KysaT2F06ssH4wCMS6vQNmW+vw+udpQ
nBEmCFdOIpH0mEpnAA/uIYpS/k2Cx3lRVPb1HoCFg7rDKb+gfASM4uA91vsWKTD0nK28JiD26kNu
yymoEgCz/preXMee5MpA5frPlQss6E54cY5wFciwgnTbhoybFqMV4y2m01RfUIHBozH4BLwcJq+A
mhrwD8DlOSkCgAJ+YGDY+ODmH/Puv+c6mbUepqp2NeG0ZIjp0FsGV4cEDAyNZYqUC7zQ0nnsYGtT
lWbP2RW7AsGVo+ijGighjCoWEjwLMyPzQdgeMx1wJ8arYLgzxWJI6xBnFknLcsKREOKRuVS5R62x
7LyeNRSQikZFrkUnxQWYlYDJ4Cvg6lca2Gmhk3gIOR0m3XSYu6cKTPQCfrmNn5hwQ+gmFsCl6tPo
zpE1lLtBSqK9lQvn2lFwP9yQxgGsAFDDVa9idfITXZ9LfEOfgdLuvLjvCEbBkJHzVmi2AMTjLlAI
C8XrSyWPie2DQxSm4ieSYIuMEtUn/cC90JQmMrR/cmYJaVB2HwIjZtAefPyjI/lDbJPIhKLNW2nJ
9a9CKsdG99wNoGExm/FuO+TqTUgdDetF8lr3sysxyAcFgxp3j+tF4Txm77DxpAksZvNbGSnkobDk
zNAgI5T2O+QshT8Xs0d+FmxifGzUTMYlU3ZsXO7NEUeSTgd9n1/8LjjNP/snJwFFN+aUm+C5+tKO
nea3pRr3MH5g9kVPP5cDkB+rFeH27N89dOhwTbEMxnaM2vBjjHRjw+pa4+eNbqhSfPLbd70E0h4F
hKP67ey9YOuhJ71+Kc8Q89Gs9Xa0VhgtwhEZ2j8LYgiYbsBB8NkRrBirmY5RKJNjb8hiHQ+BTOMe
egFRLPXP9mut0V1hMQBEtutRMAw8mceIdjj4tztfzYcr7eQeBk/mJaQ8N8gccdnvCZSU7HrBtRNf
kHlW1c44x+Xsu8JrwG6tfrqZnqgSWFQanJNrLIPVri4MBZAG3p3b3YNqlkrMAegzuNed+UYttCje
zmlM+/H3WdS7j7dZ9TX7LFSOwhEFB/SnJ2cV6CzArVd7VxD0VFKtFonTWIvxi8DJcypDOPs6GEG8
rO9etV6OmtIguzevde7+Ixq4tbdx5PxJOnTaY8OLRu6iCaWERKV/HGFmFyA8l+Azw18yk+ynCahE
uB84owB/yKx29VC2TgeGRFl5wKzSOK0U3SynDQP+n/fYv4PeGlwo6rnKuDeW9xo5cYjw92efF4ul
p3H/OmpezGt705iSe/ehbuyHOervMWYXMq9B5apE931/j88KKkBoYK40+bkfs3W+meyjGnT6tYHf
u8zw42dIV6NIN5EOlItBh4T8wdHiS/i0hzl/e5pVKD/C87qwJCzBjMt2k+LuIuJy3LOvBAPBHvoZ
t4SnevokY4OrdFfsR6S5j+lANyEWgPR/sQjTvnDayAkzC5T5MHELUwXCgZJCKitTkwckZ5ubMroJ
J4f65vG6T7gQwSVn8k2fbS3edBNx368hplNG1tjDXuNPeF3X6dVtdqNtP72ab+88G3KrsXh4cjyB
R2D5zPWhJNfAyzUOsaOE4UFhDqHzfc2KrC5nA8toSADFb/m4O8+h2wKZ2ld3sGCN3XIRO3afDRrj
HmtJ3z+zruG45oXDYG/5c0/8M0xfq+aIS6LJVG3aQjoLPnMpaB0MBUONbZhCl7odezxIrjIAEtvA
DL8i4cyAtPGCMxtjrGOJBOHh6w6FkgvODDKqpqeMwAyL5clwibKGd5bAukphY6/fIW/buoXnaJOj
9/yNf8H7+PTUKT5tfn85iptAJ1O49K72J+RBVCNC4M2X3y3xK7Tg8jObAiYxVnr+xrUox4qkZUYO
ZRyRb7t6nLzuDUMKAiWiorSHHptklZ/FV7qPezfr1TkYMFDegeqaLcXzIGrHJJmGSO4gNeKjRuzS
+GcoCIpmV5drx0E41js0jbjun9168TZ/AezA2SZi8hUgYLKeM4Q7zN454OxEzcF5DA0FC2AfB42n
42Z9tgawOYYGAtWvJXi2JNq/A1w1WGL0pqV/BglH64ayRzNV1dPg164+fWE60od/BYzyceuHy+0e
bcKytZSaP5iPPyC9h2pivQQ/MK9z2a6nBVsZBSZDXuGMmPQMn92LvQw/Lb4IGc/XXTBG6zJVIeCp
2ZtxPs05zNVi/rFJHbFgmZGtbZ4A8DMlRh9bZhVmpnCgh6v3QoIH3WP+aA7/nlhKmIKKTPWGmfHH
+xaeBGGdh3LBlRwh0MeOQja7WCKD4rOSsDEdGgUCVGQ9H8zy8VtxlHBIwUF5PpM5yTGF6lvaTlVN
tbX01kJA+v2rQVUfzvfvSYg8kYgiMQ+b/5uWbqAXb7v4mSovqwAx3yusZeZVF+tOglFj3k9Gk79Y
INCH0t9LuID3t1IEEbe8Gg+gCYpN950N5xC9XvGFMXaibuUXX7x6NyC77RVHiTE/rWC65GmORizo
9EuKAcrhf8Z1aCBq2SJjFz6WNoCkIsQemJHikVw/Yvhi0NngTaHIB0eVptWKbmdoU1lD+fsZHw/d
gqf/DW0467QpDxNfWkIqT6KphYN6j89nizDDGuEqRHEcIbGop/Vnf1zoq9JVLTKfPSrwe4z8894i
f+BR0Ff32X12ZumOJmyWECOd0dOMTjzlH1OzG2DKu6OvYBZy68v11e2vmvAT9uxqwSMk+9xywQwf
GhghXynBSbHIv3tsokAh941GsnrhvZNECtT0Fgqmf+vosAgnp9kZSVxWHbX1ADRGiNTML9MaA0qw
tDEn2Pu8UV1ecO32SBWLS1oMthsBDDGTS7GegL9laGM51UZ2u9KnHFG7m4MunYgQ1eJ4vg+NEVnl
OCRAPHQxMvQlg6l1QtGiGxrmCjF2o2+6CxddckDIKAHlAxxiiWzLyvgXcvJiFEXA2IxHiIqEKwpS
iCPtDt4y9dfp71uJyoOzX6ZoXuHuxbeMJqr/9Bqc0B/85uFMigSfsTQI7mGpPEb2SyNS0VEqp+Wc
Aq2ghjgxgV8+/yPpzJZURbYw/EREoILALTMoiPNwQ6il4ISCCOjT95e74/Tp6Ki9q0oRMlf+44AS
wH932qx/BigobSztRBSRFkccn8X3cqjWJuRuZP6Fi9L4ACtqj+mG1cY/5166p+EPGJ/XzFq4AKu1
cSuHKh4EHnrQB5CwYGgpqx/q53R8w93AS4Ot5ZyBmN7l7lreLC0ylhePsNg1TmBdrBe3ZTZNE24m
dspRavMf/YBds61tdim2Hvl4XVVnJoXhzZWWfK0+8yibYkDySrsXLr9+PDw2iF2zExeq8lXHiIyd
fOzO6fFKoi0hak/KQdiWnwh3NgRy31cs8nsZ4uXyYrQgOFNqzXQG9wq4L6w2vzk4Ff1/VFHeREow
E0g7kv4q5f8C3Qo7GRbKzinu3u83fVfO73aSskVfsXQ+Cv7NhJ3jtC/2rSsHFQIbsAbcioH2xZ5A
XF4iz3+z3lRGuEbLMeIOQD1Sg7k/DW/g4LeMOJBYVfxi56LIjU3GYYjZvxM1ZBJg2vIuC2UCg+02
CElRqZ6fcKOa/baHEyqSiJIYDUEnBwwZOhnF8hqhBoowgIAzNkpQHgQ2mIQRiKoimQZ+FT0JAW0U
NhHkyNJDFaI0RpsyIdRDwG5YOJzvqPL6o3b9OtHRI1iCgkMSfK1QXZAFj8cMrSLOmSqU7F6iw0Rh
B+RoG3z92+S97iEuOHBIIxsVYBqdDKIMxCZ4+Tg/E0cYDqMWOYlfcOxHEBXCtXDuYaJBiYeoBYGP
bFIhRi4yy7ZzjzJJ6LH0mYpkiARJBEIfuzwAc/KuEHFBmL65UbgUHKZMKuHQYzZDnMrKDEWE9EeU
JGJZGQaSEyUKKdhcyirW6IvAsHQkZ2aPwxkrGuT/YfALJQ6Awa1yeOfV9JPw/792ABiM5DmQmSN1
21II2Nr39p5svzIKJV1g4gvI88DWftYVSZXsGkPBd9ckJvzB+bWp+UQeNqp+IqyhhbIyxboG7jYY
95CDoUHd8+GSCEHDIglqwJTjN58zKWk/Eq/Nx4L+pXGmMP38UPTTRnm+7y8JdCVYuGuccFPzaIb1
tJhVszIAYi9irLBaKJa64SYLnuOel84LhC2T6+yy0DcVQ97uFkAsq15xbhyJ2bRyMD16v/A3lQPl
j/QwMtEhGbDNIThAtssQgat9aqDF9jlzFAd9PCChikniuxkiRZmX4/7k97Lehvk94ouNXiMt0qaV
U4wU+zbmGciCkpRT7n4iC3NiiLboy2u/gfNcZ7BasveLEafNS+Ag0bz8a0kP44dX50ugj4dBP7mP
bu2oJtLf1Ak2YftmyyQgfGkUfnlS18ZaEhM4JM/6HTDhwWngrCTUq7UZ09AznP//vfbnyLHwCz5M
Dtn75n6RaqPKBUSWVkO7XqcJ2xqi0ufpotJFSTclS5iA+phPU5u/HHHg6qke83PSZOaHDXL04WCG
gk+IjTjUUkpLauUQ7R9KvuVtWfs1Vn3y36zmoM5ukYFVTIvymPePumQyiLE9DeeXMcUIfJP6tR8w
amwIDUcXJtr5IyqJErWHwXeLDUk3BZoInjf9HSTnfrhExWE41rAIDUSw4OvrlxwDQaKRzYFcJrel
Pm78wfpKkgt2fYx/FPeSiBWxNzVrvXHepwc774xwbqDK0Wvyuf2bp0bf6NsBm1nKMoflZuzbfdn2
Rr/Di7BPCuqgUnf4WiwpzpaQ9hC0pM/k0BK6SXycMCb1sGopf3pgMPSwuyHNXAzYALzn8eIh0bP0
bUN0q2JzfGD86K0rZjfgJ3Jd3TeQ55N0NsxIDMlX9wcoaBeTfIJxa63jtpQo97w4pPJyOJpmu5+v
EQ5gwjR3f2BdIFrsW9N7QFcftpKeDeEs3DlVoICbPkMNIKdnJtKORMYTPU+8tC2n9+agcOnjOmw3
iHNiY9+EuKy+nALZbuCBaDy7xg/UEgTSwQECHjCNbPtzDKaHi9eQaFqcS3yYNNmh7WDpRaIN4sFi
UJNFbmcM5Uh8eVyZaHmv/ybLRhz4iyLoDhwSevVIXOlhPCjJFeYe9cX4Wjnq0GPwZQ7lTtCZY9m5
CUpAbE/DtXnu/RElaqGw9L6bt0vE8vl+5g4vxWyTw0hVpoYThZaQpEMcyO6RLaTIuNucZeW/NunD
RBLEOWqTC2haOy5tIvN4cmgERjLvz/DDscZ5bMbgDMOtLu7CAtGKzYeE1irkEchYRTDV8jke5L/n
hl2coNefRzRje1ld6MtoAj31OVspis0PYWj67IqE/GM8aMQ1zFKijxOZVFhO/qLKXgn7+/qvR+yi
WPHN16R/Yt6Un1ahiytKyysADD8HJeSau0tJ9NZrr3Z3SANmC5XERcn7bInm7C+UBafg++F66A+d
i5cLnyBnBK4yr15dV3ifMM27v4AIuUEbK4XdgwXgOeAUiyHmI4YrbhxNsSomQzw4AKaDqFnQNcbg
3AQFt/K+B1u4hXjp8GFjPdsbRJyML09HjG3Z6MfJ9eKo9Cx8woLgZxSTgOYcOdHZ9W1MK/wjuBW6
Ln7OZw+N8+NrjBZnLI5fFwAvBZqmbhoHNLmg0/IMpZYTukUaLv0jrO69BXEaeDMgzF6YsmsH+/hn
NUDhSIIg0jd2bUwRwUDYANKpapiP4SiN4IzRR/Tgdkpf0I/ZsQ2IH3AJHXkwMn1SFxXfzUevkVR+
D0eRvB8KhgoMa6NEFUpx9O3r20Aknah/DfRAfAOugt/qTV52/5+pjxMmyQ2H74EBC/8GO+ZBRarb
jwmox1VQWlARCHMQIstKhGgcvLir++sPQg0YcZ0k1n//QN3yFSw0T8Wta48ww1+7VvQ5/nFYfiTB
ZHwQpgd+4AtcHFEA70dFiaVtDSL1szAdnnqJBraDEIkyBEvuU9ExzjLEIjSYO4BLEJ1/l5gwxUAD
lCaul8c3hiUlLnBcEzqQg06R3tKHZc1HKojVPf1g6fHlabvPanaRnJBYGmdl7ieSDWZKMde0I5Ns
kMWPs4LdCkiHQO4Itl2bQHlBBpUO9JIhRjZwBY5i3C+CC8SKCFf5Pz2PtcEwB8fhlIR5zENEviFw
UTecK+ia+aBAM+bVBjJDw9OWn8CKaRRD1XrFKlIeUBl/nBT/tKnywkQL2ETdqEhQwTKniF6E30OH
kcziYsOMZRPAN/1SeMbRE1wx7mFChVQjygihyhj0k9WGj2B1hWMSasWffYXBlOY8sFh3hMe1wH76
80+38emKy6Nd0idLGSNm3ClH8xyKFQHRnqPxWkU+D3ljaqPhirNIjEsLLQZS5Uknlu5ujMCCYwf6
Di6NMNdzqriBNvOsYkp6CJtWb1OPP/vWmVZEVaEzwI0woLP6jkKElTOUrG4GIjnBousqZ5wvPXdA
j0/HwUcP862GGRvm4/iAqpWxrsKKwlwSyEPiJM7piOxOnCo9//Aa69OvgxnULk93F+J5+sYqCFqa
T3IM3iMC6mH+pNR+RPDJOFEbFY/uU7jp/CxQgmFSHKjRQDP6DoSZub8AhQVpbVuTHUJ9UzD8eTuE
kYBAJoPocwR/i170mnIT097NfvsgsoyMJSDo06t1r9AcjOKU1Q8JURIAw4VDBI5yMtw5yT89iETa
Jm/K9gn4Vcw7Oe6q6Cs5xlE6DnhgalExwnpz+wi+vYFcI+jY6d1dgPUcPTMSTN7r/oro6u3SKdOH
lNW52/HohlU1FcsTqc4/yzhWrNY5LQRRlds4RevBuHyOkPk0KPNIkpIc0UNhikIK9EbyNWDhwU3a
af4dVzN/KpyvoigGRwwrl9HiO7Z6ZGBqsKwO+e8tD5MlKVRlOH0wNGhC9ieb56duR+3Dw/rV69nF
4O/dC4t2TXPADgKrQY24aTjyw8W9jfkgpejZvn480qSMno3HL+svWEZ1Tv+adf3Gd6bSuzgnpyfY
OexYhcUxwCwDcHeYIEhuUn/RrYiEF967eIkbhDc5pr2+I8DizGNfY48bQjPD0j2CyxKXeKVMPpT8
kelDICMhkaQL78R+ppt9B1MQXCzohMr8giP7tdT5/U+2AZC+9UO1mWYAHmvzJM/7Cz3IJ98+aw+1
f0ADHCPiQxk9l8qf6vQ8KfI8lqaQ+ZCDIQeJzpFC8mHLMZnZPDddkP6sQQqXjTPq4qOe/4MTOguf
M2d33Wr3bGqsiBsxVgw9A5EG3MW0G6FOw/ANViFYBXTtDL1ryimF47LMF+/fEqShyUd4Cxm2MPFp
iGMX9Drzn8qZfUeac5WvyDsI2lQnpUPEElT8z81mMhZuHImCieavSHNa00mOjR6r77QxQhK0+n7v
79b3r0gR7gtjMgzlVYsAAHILSIk1nieBQBdUBfE34l1pG/h6zNMayBODgfPz0gCspeKlO+8IlzU4
WusUyB8eUFf5BHzr4bG+smBRfCIKpHKG+O1wXy+GBGa8bXmVc+K9OG+dxtD3ngeKv4CtnH9XtJ3O
qB57kSy5Qiwl7+vaafcvdnKBu7REPURmoGLNfi6rOalshHYz5UwRkxzAMVNERpHmSzyrJbyCU3bs
8nzrd6+SWobXASQmrhf4uC+6rebOO85EUdgHCi2j2P6K32hchpjjG6B/87FrOwvuiKi1D77fBkUC
iBFhJn8sBuU0wxIF5IdRmGPK9mm1J52QUkQCzt0lLCFmFsKUrsGiI4/BUpcCXy2E3LpnH7h+GF+5
tzsLhB8FAWeDQzFnMQUocY3ZI0Q5UE/EZ0JE6Ne+kUyOVwLmoG/TY8WAwztHzHBBpcBcRFYJR12s
msmQTnGWD92uUux0JAGbLWHGs4cuUuzau//dUwUivoSK9G0zXWm/UfX32dd9G5t+OSNzgSQOYboW
n2LmcAQy92gtPWD3dR+UCL02fLFTYW4AnZIYtKyiirTj91ySToSUcFPYPxvEAvu3EPfDh3PqKzED
rv/AEKY5yFcTFRFObiRDFFkGbA6z2wGm9vSYt/+Els1Jsu9If6CM+fNr8naGyA+FSgLLF2jFcBiC
M4lozqQX9AGSZQtw5Y1DJCOCS+xTfeL3ms7DUeXLI6KAHdquxtlZfkFCkyt89zIdZwcZN35GHFMx
wwsmLWRS3rCRIcv7u6wJuhuTOLdIl0R7krzFFDyTgrAX+uofhLJLdM5G5oEC7yEmx+6ho14iNfPA
R710WruG/xp3PJx39yqyEOuBSDWscZMyyA0VTyKQAU6SUepG7jK+GVhw0vUCg/BptnrmpjWMmiuv
EQLipdAPIuqXHhr35wBedZyVmPG5rWpGF8owNx8fe4QNQV23KI+aHmm33bE5YooJLmeKvyJCA0jD
l7DC2diqcM9IJi9AQTtKBQ1pt5pJ+qUgY/iQtAXdl6QRvg/VVWQGf7gB16zeKs4/0gmmGclzGwoE
x2+vt/4R8HF1hyvs7z8gOPzvI2VfTF5k6wz49EFO+8DFdrmCQ54o0ypw3xYXc3uhB4VTCfOIHrJQ
DFd0RNI/9+b2MXwt924A+ix3PxO0/jOjZm0v76Gos1Hf+dHwV64A4+/M3PRXAXsmtVPEmke8M3fl
d8UZ9c0qIjRwIkYWOUl0dfo2CV0Zp1JidSgC5vNA9eVcHMii4OFwSmZ693Czjhg0OAV9TsDp3eGt
mKdYNpEdlrYOQAFbTGrSgeN9Ns0nCbTh4rnob0r7RNK2S+DEAED/yQmJw5t4ZUfG6DPHXcAcagws
mSF8y3jGppYGIrrxNwKp0eIXek/ube7YeTYV1N6FmlCvXD7CN819+BHZbFI6dL6IOgqvyCxUuaQV
gzN+EGCkdsnpNsG2cizGuxlaSmxZY9JaYCJLLwufZEDZeECRVfe2RJRyNWKKH92CzDloCbBqAB80
dTXiRkzPCVuzWxHTdRvH/jtEHTyH8fA5fHwsbfJ2CIMilhTlB9p3so6u3tBwcmSOtzNCPPuAC8tT
UUMsgSP0gN5Krwme1iXKXfLUvb512wHvetpkcEQMtxDFd7qwUCAy5kQiJMlF2MQ3O0M70pGUc4kR
+ZrclqFsn/+EVQLRs1uESFoOpI55xZQYDRwlKHT5nv7oM/ks6lmW2R0sd+d9eJusyuNBL7gbVgUZ
lJoAd6hYWaXCIYy67N79F2lqLmCgK9toScQDBoG+lEFo2RnY/EGJiPvpjfRVZnq3pNsbyNy4A/3e
8oWgZfL++yw+iTISB7FwsH9PGuS8ESh3tYSL93GVzHROBMnHBonaUxqT0PWyhHG2yB4Y4ysD2jp9
D3VUx2CUt+0lyePLmATCxeUP4jPWdf/1dMqFhhMD+NSAtp1J4SO5bF97fvzbfAcNadEJAV+LGDs9
dDdZDDFdH/eHTTouSOXHJkFsX8UPgH6PcHEHBwBdJKUFQi5TizIcqSKYAM9VUt1DTY4gCX+OAQxC
jM5KBcXM3PfiNet+Itl5gHqHiJw1GXbTJiIwkYIf3m5DIBIQC1PMHH9K8bF9VbFZbbHtf4jNgbZ+
0bdpSTmh7Whm+2P1pHVmtvkE8AyNU9p0tdidlbGUHJFDJyqR2Bma1Np9nzOKmZy3MEVj2qdg5YPP
ECcuDjOon9ROMT9xeNh0S8KkH6+gI1i0Cwj1y4CWmZCZaySrd/qoPr8xrp09HjObyHqL4G8wjI44
P/5mf93yTOOOmfCq+SU3tBb8kqGoIEqJWJMsiWoX2X6gR9/3QXJWn0UJteg+fy7fxb5idqdbnx4x
YvzuzhdHIe/9tcuO+iEdlYUIHjRO7UJf83ovx2/wfbga+nDSfBVryMYLSjpDmT1uMRO9J99FTadZ
7tFxXmrewIIOwPDy5QQOZHz8EtVeyrYMTR8UM66guOnIdh6uHyB9bkp7AiPglNsoEdLpjIwwxW2D
gfUYv8dq2KK/Vo6dRX+GvbwSB4VX9AN4Ooj6kxtJDdPUZbrlrtrWjrIZeAWSpPvQ5HzD6/hseli/
IPxhRPfp0RA/rDvrc80jXM/dw5kyhS7a49d99k3FfETHbAGy9940ztVcxl/3fr4FRGLLrCd7fSIf
P0d1l4nwt09rvvxilPqvL21JCtLrozYF25bxXI178JLIK6zBdBD1pjdkr2Qp2NDEKyDn4mtWZ8D1
B22s2KSHdpt497MR0fBBwtgBoJhJjVuKtmVyPQ4DGGC4NQmkvLTjJd3bnhwYyw+2zcbvqxaHz8YB
n1QLrBdIKJiB6QyKL1EKWgIvjPuZKZd9obYMJfx97fuaJe9BV7GvEOTGVUQDkMeoY0j5ES0bfFNL
tp57A76bEd7Gk/iyqq/zQGBZWvKCD6waEv9qythGOzQt+kgKUQ3yHEpT+i9K1Xkmg9XQr5gMTZ5P
1gqJB3imgREQyreSPM1rQmpbzdq77h429VkhijxzSUcz+i70HTTNgomw+emWAGHuov2ZyAL85dX6
IrEWCCLvPiUIM74k6DneKOVzOq8qHr7NwBos+yNcoBgmhZWZQrnth4ha3vFJHuHTJkEAJd1Sgj/e
1ktpe18WJ+xRguPClRliXPDJHGDtDfMlSkuI+ITRinTnKGdKy6jJM+xmW7u3FSmMtykvEDErukzY
w/JwZd0jmsAIRNo4Iai+7n65CngnMRQyEB6IqvRutj4jhw+6ymHWJISXEyfVTIR4MN/VXWhsiXmW
Ap5k/K6QPFg0PZ3cicyOlQlyAhx0aDR2ZwkiG1HWvOWBhjlCBpoRf/uEpaXkiddbb+gFmDODeZI3
/+PZHwP4IRb4OuR2UG7LIoV8Z8HoZxcbqGICaz4h6Rgk7uErFI49eXpd1Lwf0vKWGF9EHyKs+fID
ASgFCmH8GdLd89BnSyFtelRE9Jfj5s0j3Pu0ncNy4U7T0AUbXBbBAhL5ytpYrnEP+fj8ffAac5nZ
7RQJJJEFsJKLp6PvypcFztdNbNpnV+j2+AN070Cf6LpxrC8geTHwzIXFH404D+h0SJUGOIOIvIT2
RtcMBhTJX+av3/F3xFpARmK6G50H1hTnFFibiuheR5sve3ztj0TWCXGMsTgeMOUOSVy6erXbbBDr
FuN8/OIgQrw0NaAoQLC+e7uBnXotQvGVSmyWyPz+baF+TSh0Xq+D8g4l9JmEwqQ3Z8AFNPPbUYfL
FmcxZiZwPCfb00RunZmNKX1FxjlJd4AgImKldqfI0zCU8RZCkoLINwFyFYPNbUi9/G2fpxG1KkiS
YW2/FsJEqZl3nH9LO6PLD1xZRN+kxfHH1FI5A24LlpqM5jr7o44qlAVM5f0XpcY2/2TvGblEl7Os
WRSl9G/nikmH1KnUl/SzxKlG+NDhYEtGe9UC1f0R4oL+imAvDrPgVLRekPWFwJuSQR21gcX22geY
B7yCwelEFxL9Yhp1uyofCIKxRTvmiICh1VGOmvcZk029GIC7E4uPtZ6dufZ0n/DaAi7pGaS4uPvo
fF3DA5YRG4MGVViY28JHRIalmK0o4ALzwLwioYciV2F9X/LK8K+RU01pBMkCT/pciih3bhtZhNyG
wDFUDT3GTFrulelZYmTTYwom0RDjqeG+FrLgN2GP3CKlE9EMYOvW7mIuOAd55Mhz+usE+PZaULGA
tpE13iNrOSJeSdGsP9yHgLPwqMDc0860XbDiO2KLYcQpY7MDjQekBDoxdxnVt09E2po/GLVLcrWt
d0xhKnA0IC0nWWZfYDPu6QcFiuTre53iEE4vkXpxJb1J1KbhYAbG/1IgtodjF7AYi7okAkiKTbX5
fKG6oZxMPuGuGQEiEySFk2bcIMcQKR3IIKRRDehLVis2Xl4OIVUP7/4OabBpr+H7a12uOIBL3ovh
dBBIDac3hN99lDKlPcCh+BzlPMeYyj3V1sBULg5JmV4HLBrcryJIAeDCqePK2eo+pHz4dZcff75n
aLbmrY15leRcuu493VuJxeys2csBn1E6+ozO5OVayiimMMJRYugA9APU+wLwZah7qb4CCSff55Bj
3Ea2LmGZZU0l74TzR0teM60o6DDvYgPqo5PZoolrdvpaORh2HvHKfn/46zgg/7b/jpCYu39g0Y9Y
mGWo/xbBYMX4hpB1Sc44ThPkCgppDX4JsklSHqsSuUYc475hN4Fv9XBT4/iTiFwAExBwJljXLY7u
CbgfrOMnBqjxIarpk0OMRfXgqpqjYiOgkaSD0f1AqJ/78DkfknqOFlL6xeAl71WeYO8Ad7zJSHI9
IrgG4G3AM1Uw7IWK4kIJ4WXoUaOEb+GP+BEh07jgQ00Pj3l3qqblHA8e2jYAWlE6k9nAuj6xJxMe
h6jkRITKdUHB34jryw0lDRxStLinwGe5BJ89Zwtay0GCCRzwOpeIlOA1JhrqnG8RJQ3xSbNoBjjJ
hA4bDOcy6v76K8L7CScqAbFGbHe4IcCB2V04Fco8l6z5eQRrdMiXuAEIx/2GjxXOukQKih1tZiNt
zFgN2RUIaRX703JwJGwJiweLfbNh+eeQlgccUrjEcvgoKfKBsWBfswLylRfqBg3cZojgrvRwkyS8
G/oYhND9S6jdzauxUQDtA5WIQOSC6w7ZxWTAmnt1GadicsQspH1LbaYE2k4JBpngHKsDQlp8Z/cJ
NpSX16EIQXFX+1TJEmbGIwmWzlR0d6GpbDlS2Xp5abJmK3iWjlfqPrap9+TMQo/nbfcsPLnnNWWU
veKaOmV84Kw2H1Etw6MsInahzUTwlxK3LI0QVVgCL3ODj7pL9N1GDmU56soIE+0M/9d9q7F02rmN
OAHVMod8GN45PwFKp0q68XtlTK7Mu1O8d8jgNKKwc4cT+poDnsxZUnbzGVZpS/eFnxxMycWAjK+N
zAnmeo1wE3zP3OEyD+sHox7fRUhhi8TqYq9g73j+deAhRkaHA4s1E1u1Njm8I5wNdBxZAXnAIwLA
7YdHkJlNZPKYOoYTGvr4gS4eVSc8j5+7SOYzVLFd8GtADv170iMt0/Ae+xtKRyKav64EcV+MeOcv
HFlsnXBx0AXcp3cLOxKwDQw3XSLsDa2tMgl/LYX/fggaALSrbe2GPZXnEwqSaazLZzzPWKOgC1Q4
BOSxqdNtdM1ij1UnfFOKh56r8LVykD9YEE6uXxfTeaU4PS2AkCBWoa3cR2vzy7U5CbxHflyHJxhD
FWmM8Hi1h+iiZ7NZQ2XwfP3eIabz7MfR2G5/kUEoLamQLDqs9wgMBpaBBUhjgw2HLJJvB76DIcgA
/UAAGvLnH8Ulp6JVKYgU7CJE4G9rJGL/aigld0qfNAtHvEwiQFvSK9gDStVksUiX9RGLDkVuUA+P
FapYjPw18AxMZVskjCi38zWb9SbyFFKlg7sd2timXplzIxO4mlFtqlk17YCbQRcPFi08CUY1w8bv
1MNQCUA1vkOjDXf1EYSS4yChgXNMT6yvN5wMH5eUoweBGVY+Rog3A1cBK/2XaEf7EvKI6E6dJkP5
Y954Z1qiPSzSW+5Fc7C5VCSC39Zy3JtgwAbiFZrj97JBpFiMW0ZYnFdCG4YBZMwAb/hUf6BvMER0
BHP0nSR03UtPbPBUmmS4gFA4kWhRYmrP1rx4usFKcrD6U6pLRegLmUGySaISSjOdCpwr6Vd4a7hO
go/mU3JJGeqSPg7KDRDmhffqE+cEPy7CpNOdSGvv8/ts6oxqV6xupIRURijvQEMHCxUOjxE++hzA
ELZ0YeA5G8Yt0zSvjexPBO8Bv1lKRMbj8yxsdvmSVBx10VxGNOVdVsWxspWwGBcExzXuZsCHwlrM
+M9DyDjgCKe3ZuaLHxNLGhE+L6bTGK8B0xVSRZx5bPxMNOoGvR5nC3KGeM4fI/xpLQMoozWRt8xC
uavF0LoOSCnK0C/uLHIpJ3fvwUsUpWUgFvmBY5uJMYpktFfP7TEEDSZiveglv6RMLaaSTvK6bUOO
7Zi9vHpM+NKLdY22EvLB/rQFeoEBvWQEIDkM40eSKrix+Dir1hzVJFsgYn3agMh8N2cdPi561LSL
CE0oLiMw4DsWAqJIDrfDkFQUjCacZMDRhmMOYPwMLqqoVkf/qbw8epp0Rg99RcnJba3IVJiKG/Tx
tEVSSxPcdPdzi4ZQev/iy3IvIwaGwBYdcqOkIbxj7RfdVz8RmccaIuA9cpVIOBd2Hu4ssb+qCSEI
09Ynuu050mP2XlZavOf/77m95Ol0rgj0Y3m3IMINGDHI9YjoScBJHA88MFt63VAy8g6MgPglvrrG
h5daFBkoB7puaWqHYaXeQI05h/Z9lsdIN/daZ+XUFEM52gOnIH5SeAF4b6xPuNQwZ/oZ/VJ4dLkF
QuAWVvgr7rnv4pnQwEmUP33NjNacxtw7R18+Z/KPqCShzJg71GfwZz56CfO9yFRBVDAkTgcHOhkS
FauVAABQiT4OmdtfE8mEkRG2w6RKw0VXxJmfDos+MQLKiKgxdFH+YC5O3q9lRmmI3XQhsVOE3m2/
jPPl+kdYH1EUzh4YhxBepOI/FG7Y7Wh95jne5mcMKhPFHexTU95QMl05r5GxVKEV+E8QG9hRC5Qp
Jm7cEz6KveJ/Med52PI4PaAuCoZcHpIlaIVnV9NpDMmJ7SP3h4otYLEi1NAfOZ2zvnljEvEP/4rG
OWdw9nktwTvyAYEx99Mruu8ajxgc4vLLESFc8JCc/niPtu53uxdQv4pzIHqdShgqwLjPhJHsevOu
fZednlAx4uYi3J6sISFnIHxY4JdDTBN5qByKE38HQQtAhgjD4rrV+GuIsyLebs3C8joyqwpCm7PM
BiHJHqZej6C1/ep4H3cTkXZM8RzD17+WHxiWmbGgMQIvPUb7nEofFn7DV1CV+8Xmt+2II3sdeZo9
Gv9ifjcSE2RfON5R90qLAnLptsZwOBLpCjwVYhAmz3Xz3it8UAyL+ULx/opIBJaxKR1hnDmKIRcm
O4DHj2SAqE9fUbaSp/BaG+4mmz5AIjtahwowzN8w9q/gFZQFiVcidoiknPd8YKmhbqCpAOSWQh16
fmN4ed97NuQEqcBPT9CWSUtnO1Nl9EWDTlkdN622uEbnL6YxGeSymHZLZYygyAErHGPa6jgiHG+L
ekUGGH6z6wwjLJ/3G+nr0BVWIdpzsfwiUzAx19xD8GO4DZkEyaicXLDMjj6kqyijJnr/9cCx20Wz
e011QOA1tecwP0nS+M8SseWAFYlREqJJ3tTEwxMSeLUUfLWHt9tujNyqV+34TfMcDNzdh/yfd9yg
han7lWEBrpGlodOsRkCDSqIP6wFQ0LoPWMaHw4rMYCzkQ5A3pHigjmZNFSd44ic59uHtnuIf97vg
u3olFKG5i4uDrYFC29xWzalsEiFWTeci/Y9uBIvAYTTJZ46N1E4QaNLfc7Zz0EmSfC+ZH76VZAq0
pVYe0qRE4gt3AugCM8Zl1Rwzzvw4pDHb9oU1hYn2sQJMIXSHuSvrg0m63DNPzjf5H8wik939HRiG
We4/MXx7yjQN38h3zW4D0s4GIgy9/3Yhz6DNq4eVjV7JPSEZe/cbHb7EHAwojnvYpRC68bovMkeS
J0JyrKHkzIj+DXZCspscQfDRq0BLC66QDfwPfli7ZslKzaaBNS/s67YGBxRe319QBdcFooYfUT93
ZAlQ5e5vzImcgDXnFzx3DXYj74NtVWOrPkDmHxXsawS7DyGvyHAg7iAB4nkAemlb3RLTS40oIfM5
ibHx36Ci71R3PR3BWxK7OjpQDTzJ9v9mdXHeaemZeBESFV8yrsUr0XzOk05TQvaxvX2nX+u16G3S
6LLPk0zIo/QQXvK1baADSMBYp9h0bEKQrXQBs5fjjAkv3gAoLBBaCLkfGsf8TzlzahNy2zSoOQq9
sPbe5w/vS1Ik7QkchLy7rSIKKyZZyF9KMLhizxN+3Stf+ZGxiUDkt+aOcIWCLZ8g1+LtH1PPbYUy
mgB2Ia2GK9RmWDX6HCUXaEtJUsZ0c0infWumg5QzQO/hVzJsxawh7hvj0ZNUCJRLQpPWQ+1CU138
4qoAv8fShs+LU1fPvs4vIUUXJFnxlSsrwKzEeSIAFT4XEiogZcV1of3B1dYUhwNFkqiDN60jKq5j
ZCVDO/Xg0j1aUenaecyQLKD4kB3OiXxSuNR2ql/eSKu64fayN6lzf2I2GCSEi+GAKaMHqVgtKVGE
R2LwnTzp4CUiBcb+t/lXd1txYubWRHrzKS0dl3hsoBshpFgPCS4Zi4hh5/o3DG8zLHNibqv/1PF7
GtGKRKakADoYYRq4/caGAmA9lEbanDAlLrJP/49vMDoQqe1gfgRaIEJvchndJ/guREVGgEqF3Gas
dA4FGlgQc4vcF/YtQihFDAfJhQYH+R4yd/RL44vfG994WVQgNH/G5uajuoOmxOWkTfpndYMequWp
It+WxCY5pHUjric8N3+voKKXkMAWNByytWIYZOACXQbEQv/BEVy3h4Rr+PDgxD904AoNj9QwYkje
odmC4J6DeBAOKXAOXhsbD/mFbIvwfUI66aAySkPkJo9QT3hUzR0OcUd1S+93QxXeg1AmL9tiIAqU
/fAEh01nT9SgkKIU6YVcFPTlcUJCX6+vP5vkXNT5p8dJioXg32ddzmHRSTRlqUCJ8aesmgnyXU7T
/iNEjMytQ6p4iE7Za72Bj3scDvvtvWdAmOtu1EYvQiowYjU8lZQrsNM44qJ1VMLjXv86hftZSmsU
LCwNcW9jHJvxA3khvi3VPHymwIlAEQseXkQjEyEFzZDMzzjhoL7EgtanjmLa0v3Gk5/a+AzG36Mg
/umiI9UmY28+1LJZY8a9Mq/RQnGZ8o4zJIM001TrIT8IoBbJ0IQrhvfRLPA6EPjfrIdJvdZm10M/
4KcnUkQuiQUojE8B5Rf9bVED9CHcxUgYoj7qrxEqIXGf9caX8Hki1f8hhDcOV/DpveYo8+/zLLx5
FTMKXchoCJTksUGh5en80VoqgAB0e52BrJq1Tl/Cic/CITIOu8kySyg0TSf3WUbavzy5BJoHldQ4
TZi+bRaT1xpn7eR+FEhqG7IrE69CMsG/5SmfDxNI3EkDrr3oMAd/0SLB56Fwm5F8gDpvSF4D0nGW
vqelfGxaWt5T2bkvSCuChuSMkz/IETBGTzzJiGexNZktCRE83/dJ7h6BZdzSvgUJgisPMYWlzRjP
TFpiFpyPPc1h0QoA0Kza+w3N/2vBwErwuXkc9ZwX02cPrMBO512Ik81JkzL6IqDQwWtYOEm2FXJU
oV77ePm2Tm4YFmROt9zUp58vmiSPb9pyzWxxC7AmOHpw80gMsRbIqDnuZYgpWLYFlkh1DCY8/kca
gxTjuyTvgQ7UueYTi8+6x1bc2fQPWZ3fcvw4DW3Q4/A6GhM0gKVcio/pPNFwTE4TI/q4BjJ2HG5A
S8wp7sskIiiSDxmJUXcHbSSkvTz5unvkOAEOl/M4nVR7LY/IkUJ7Faco4chCpBQXXh7DB7MVv+uO
o9F8b76Yys2KGLfN/ZyL5OvR200XKuO6oHyrc3t8nV9nPtLBVPVw5Tlx6s8qVvzOxx+OL0O2q+lj
XoWkR9n3Fcxs6nN1Vr8w9b+0T10SzcFgCDH6Jk6i89LFi9jJA9sQxo8aYupnS7DVW7zcWAhw++My
Eg8S0qPW/DFgI75EhEWsI2Lkj53RI/L1FGKeqaFBmfOxOwpd61GJmIflBi01Kx3mq5vdYIoeuApN
F4bbcmZmt8V+vB7wQnZfYupxoe9kxA80cvzH0n0tJ5JkYQB+IiLw5hZbgPASQtwQQggrvOfp98ue
jZid7eluAVVkZZ7zn99cH61NKsTBXCi+ts0Xa3+i5mpmUp/sPimOC7dGgnYOgfEiwxFv81a63FM8
E78dVPl455H9xWBM5JHGysdVa41AR7cgRpjLWT5K55oL+KDksPPPOtbByMucWkor5kppwAZq8KkV
dqrMD6MxJdTQDr9+B0YqysHctn2k3bwZTKETc0is6n/pfranC6hm+2j93T8c7EtvW+Um22MSe/s1
WXUKsllfG7JektVlsKOVwRhdiPIcED+proYSYl8iLkSYS2DIANlSP7fR4e00+udz57Q3uTuMFvNU
Fyu3eKyNQwFG0cOCC+uzhwPlPKknpufepe4Ts/pr56ovHbHRGqcuB/2mNamb38lchLg+qCIM9HLd
c6Q/UvO82DBOxlCwy4LFa7ov4G+0UMU1M53dj3i26XV6uYrNKFNMvj2ZdLqGTQjjZL+dyjmMQpIx
lIEKgqvzolIwiqndQpE3BSuIiWTIzgVV/f2Z0E6lBvceC61OnKsg95+lY6KxPxXXjOdp4Sy+vuxw
g+RnyI806WYBHOuuOkmXiVPUwwX/3neX2yJyYKyrGdP+Mwj6iHX/end8u2RNZaQixmz/h4rteG2x
dOqDPg/pii8zeN2adHDGAdaVHlULgJtT/UIqRahgZ+PwMS6syidVovl4zOgGZM9E7yMj+Sf0/qfG
qYbxEtiSB82fbJ+mqYCiRAUmdWZ8razf8FGFAdxLIqwgnvzFgn3V+Ts1yqlP7si4YaB6ZSKEzmjh
cClu8rnjf5zp/MPlwniBV1pNA3g5MXVkTFbKNwcq+WvAOeE8EEeT93u0FV4JHa+K404/QEbmRXuk
pMPw5Pyq7fqB3xIsB21QtSdTxOau9qKScMYAYCb95PTJqTJIRnAReoXfbeevtfvwbT2cbBgB9Uw3
eHw+K9nSbnD/9VwVc3rKKkXIMDfA/ZKqeupmG0i0q+LIXBtWB+lRTWb7sXq+fYyO6kHo7L00TzfT
n/dgQFoe9noSVIqZ6fiKWrk0a570BOnQk68Rd2qEjEVC/BCiYShxVcbZ9+PGQwW5AOa2JhTHFnuF
ke3aJtbkcjD6tYHFke3Uh6VH44FJ113VCMWa8e6l8aM0rWyZk50/LgI7X7X7+JEqCwruqCSubFx6
59bmUVITYIjHRtc2K7/iXCAY8CMLvcRh/BZgrf41wRjdeAll+OS8nPOFyhFR3gESZ2mQ9Hy2bhHB
o0IgV9u1t93nOxOUUk5wWWyY6ef66oZ8MPmKth80gbemChwVW9gVE6/g52Uyof0XlEmzdOUMp1Qu
dM5oe8/Qo0piW2F3H01Jt9GkcbtUbhyLdIZx85XvYzvb8Dxt2o83Cc1treksadeSc1vLVZO/l+42
Oo6FhDT+3u8+rezvWnLoHZ9Cw87RZldZ46hhL3HmPVf9In3/eC1qz020ND7b4jX3k5yKkHAQfmQv
wmt1tkFyVQ7M91Lu2Ntuy5roq8gudtnrt5vspFcptNX52jlTTWjPaHoHNleDicy9aR603n89X1Hh
UkucRpzb4AS56CzIjlnmqy6mC+K/8wCcK/6dMjYQ2r6FZpX9W0dttpvcNY+vKPMybGEjs+vkzo3X
aRSmCvZ0I4prid8t5D65jna4jfFaAoXt0Wbv7QuSeOTZxrns3nBqkizb9p9nvt138spUcztAuV0Z
sWOi1E+smM2HxI0+uoBv1XkJngAwKfSO9XN93dxDv5A/PjATBs9asv3oaPYNz4GUDpPuqXEL3j8G
/5GUXH4EQ5ZiYCUu+J/mPnVVMINfYNdotqmG9Fm7h7oAnyGATcfmZfQY7YcnpBJzDRB9GpGD6is2
KAykHZbn6ExlcHvLAvjXJP/NsvP17FgohSGYBf226AeDWdOSdf1VjfsR7k81na0cUFOdKMyvaHSj
gHKkOo+yebjpdHAiMl6MjhF1UjWU75lqZ9fZkrZcRpdRGI5B4grdQDw4tWFn5UWH23T0NO5MdKHM
/03XxAakurT4MpLCnoIg5NHipg3c7kNDVTOxmnytijvI+WsxNewDrOU9eTvDt/B7gSciHbJy+Mpw
kM2nghNUY1MpNBfN69lwb1VBy1d8H8uTeio6caeYnjoSjRh0zXZu7cpxSf3UTEVmwJUsid6lnBnt
5a0pZ1qL4nuCOmSJolHNmHxp+y4DmZgOBs6gZqr/VB7Zue042zjVARSRCPtPDl1jjd1jdHpbd3fd
u8U9yg6Z9gTlo3nLqEUNQoAoDrJ7ql+9LQtIZqZPWdl7jjDchTCancgm1zChoS4+X9t8e6w06svu
/ZsotPH6wXJYzW35OQ7fuer6n9CQnOx3P2WAxyNf9oL50ZlVwVOn86mu8ZW8J2sFQUL/xhTdwNO1
+F+l+5ARSknyKQrrPC2TShhQZy9awlg/379Or59CdR/FHTJIsp1tBQNgqQmBVnyqHnnZOa04yLIe
V7VQ4jRSgz1odS2IilddN9GdOB9TpXmw+jyUieuEifbCGgrG2wzxsEY4qYYWveicwDCzshOlxWAP
OpGoBwLX9a3L42DrmwsJLOdt/faFZ4wmoTxKjhfDmykNsac1ewK73V30cbDpHHQPfL/BGZUc0/dA
hBcggf882CIvtRCXS1LJTKKyPQBYKzHLtjMqJWeKqUWqHGsu67FBkltn/mMzf/aG6Zb5SrayRp1e
917mw8G8/680B2NibXBAS5V3WIlV9DDfYLoxitcIBgIHRnyYYWPV1xW+4ST4i1O2q4f/tJmRsuZl
NY3V/+4BUe+d2XaG0L28Y8/cHgM8pOIeQroddsytavD8du9l+WbyfqvF2ynuu/MMVdFLqSPRIwqn
cyAkrIEj5tAmYI9ykpYlzCI87Flli7qinqmDSkKUSbI/+XXnKonqpQ5dXH4puDFRWejVbZTc/kp4
+wYa8Hub6z8lQ7hg49XKX+1aFE47bN5qa/XD/IiewiCzrO4yQTQaL99CXjP+GJHikPLlPUwnAdoO
/6T7A87hdYskURw/PFeB2m+jCaSzf97a8QjoH48Y67WYEhnDufv14GDrlKje0EXC/RG2Xn9A1y7G
fzbRA6P6kKI2xHwxMfiQTa8Rw7WpKWZMozblP3OfeHQdJMVlmGb07TnBtZffCBlFzMQz92+8b/5p
Id8k/4ZkLYNwToiejWDSj2UYIrVX7Cip0uzxR3FPF9blZJFQFp1SCV6GABKGjZvxtZUoTvGqr+x2
LUkJ1/4oFAaU9o1VUVHNblm/bvOCHiMVJXuLb2lxAUiSxiBpN6k+PFfmdwyEexQY0BeUu9k8aRKF
9cQeG6UGOSp8OvOlMIbCWvO8LGtyyFb1l7Hw4tuBvIjX/97T86st/q0wOrYXzbidjr4RMWL5A1Cc
XerX/qVzAwizqlZrf6XoXAKDj6UtqHHRJPYQu8rdKhGtGonmFmrmUhTp6aB1tsgcEyJAY6WwevG2
iwGyOTGwzTUfijhcI2hboX+obIxPTdaDVq8U7+zWJRTcW4NWrvi7qd2mq1a+fq5BphCHH6G+443w
eSRXt6dHm98sIWm+Hgi+CqDWpMsu4W+w772cv/BG0P29gouWb1Bc/c0UovtF8dQhz/oOStjDgLWZ
ffdVfY2SPdOVvsGLgJgPI3qP5u533QpJc+tfu1CzMMP/OUsWTLbi/e0nOZOEGpvNxX02M3KvC1Ho
wxYVCLWeqGWIHuM/kA2JUKmuWI2aur3//I0V/yz/pec/3ePNS1+WbohpLe4/OuadtTExCn0V1XOH
xPgtBfl8OXtNUDshrj3bMxw3N6cpjuHgYFiOhosyVgBL39wszB3zteBSTMnNanhdonWGE16bYURq
i6FxQEs5CGgKU9Ux2nlv0yhMdVUYWjKPXERhFryNMq7VYrfNODUgkQ4NAS2Ht1X5tq8aYufxF3Li
fyYf5rYKvmqYPLcCg5TvZXlkhjU4fNynOGcNzFXJiy+BbZrh4BXZyBSH+6pO+Blxkg2nBa7oB5ZK
f1kP7LEWQgoxjtJHkl2m6mLeQjRGsELdOkT8zc109xNaA3Ox94naI3wJqH2Vaycs/EAlhQP7ths5
O5ZvtG3E7s95wWXm8bKpra9XkEMTwckEo9Apn7vyV3GxTiNeT0AYTccmuiBOiJIWLoG2Ba+f1PST
ha6clRB4gEWYHKsQbYyOwU8VYaZ+wdZLhQl8wmfNG+nGSq9fs0/JBMgiI+Hp2tQll2LPQ5n3gOfi
VjfTmW/mBxrrZ4v6uE1/xRHDOl5uSkJKuXmM/7Fs+ec7An+yKNwB3PXAtcJfPXRfxU1tmpw/eQOe
7KE+f6wqHeM1SA0W0+EhIIH7trDsKX1GceybZYKUN1JR79khFJcP2sFDdxPYavF/0yAm4siwj+qi
7wa+JRv7IXlR99HlVv6DYXai30vWDoqgk6Gx4ONQbiL9shCxjnCNE6itdvXTjDjFXjtP9lXGEESA
Ri0WBci7bEHiM/lLL4EH9ulYYGl30QPDHkesGjhmK81lIjhH6zodInHuXFd8NVsWEaan0YNNKsvW
nCninNqw9PueAtFn3i4zNnKr4mJRFJyaa/4lS+N8Tb7mKDMwTJDZ4x+koM52WBgsdjXAsuLOC7QJ
L78DCqItVZNzFHxnG2G4qr2PCmH3SKi5xf8FVwEFSuGO1Krkl0VArHsAyHp49X+r6nYM7br+/nXy
9bS5A984IAYKQP/vJ8hKQxJJDNKCglrOfu4He8a8pDQ8W6pIuemWmUbLzaoraVp+95+7f+M67TVw
fslA2CcSLprsMpo1bShnB8/qGpGvnVEg8bWB5VZx/huXSrwDFiQLSdd3Tf5xttBsd9F6tbdv1Bu8
le6wY+RJbLrRdnbGeWUdHiWpmZYR+hTL3e3A1D//mSyLw+A9YywPEljwwjgblS8x3RbtfA10IQ/s
VBZ+21k7KXoBCFE9DvhHg03CI2X35DCl+g9s+PunEfbP7EASM0+aEFETyB8j4fHK8i7xwWVpVUVA
3oDLEIqLlPtwSqNNBNFaCpUrr43AxK8t2kP7kLM91npV9GMDFH182BjoZWUTAn6K9QA8clotNLbv
x+7e2b+nOSJRtZnW8Oeq+kuUgVB4hqFw4Q0/uLGg2q1irRi0UBTt0ERVm11bCyuGQsdQyrhv/X61
eYe9mG7fUxaWs9IpM1qWJkPTjrpkjlOxYy74vhVL4S413IncYNEvdDIDo/3SaDjpT1TUcZ9Eukys
jjSDI5YqNtQamqdr052z9mzngqnyFduz7Yudl7ojRpQhY6Ab8ovU8DZ7OXpm2p8iK8u5YJAHxbLM
0Qi64M5NFOfmTpofunN4gOtmF15FG6oJ46iPEkEPkqivpCDEew9lJHmva8tAN27l0bG5bhVmV7kU
r066H0KiFLJGY1pRceQf4kZVQ979Gs0n7XMkYQovJ6enUzx0dSL5fpzeUO7Iu5SYS/vspgLo+SDC
/X8FiX4mZthiT/WAnE7exGqkxQyy6diaZfsX1Psoi6yeIaHcVk+1rKeuJdhEhfnhX8noLdbetLYt
qEuZSwtXHm7D5Y/gdb0ZHCNnsf35/rnvPJs4zesizynyaDyb5Zh0RW8RwLeCTJLgrx9OipvImGdE
3dsMT/ec9kbHMr6Onx7lBNMXHZq1f9WXJHmXFjqncs9zOs/5ine1WdYTMP6r7Rp/Qd+IQrsWvezY
QxkQN3OrLTo0HxXZo+Ve2tpjumVQNobJ6LVRsWQPktqXtqX97+nzSKSh/OO/cim/d+ysMjJ9Dckx
A2aSc4OkythcpB/SmG46cUUwVirrgMAIUFdXUl/LB/bD8/2vgW1e3Dh7DBgPs4xm3/KM9yUCiFeI
snNi5F4oSDJexk1tSvD415id28f2K5DgIsQVIDPmZGn3ECjKGHBTxf5Jyp3r5EvBxDoXYPHkEdHi
32y2GzDE4ZhnQGnfR/h9P+mCkggLgXQpJZqJ9b4yzzalzkW0iRPY7b57GUtjqmRbTBGiYCyeKKe4
GUS3rt083MYFvPd48XyrBJzKCiD6xUdNB1fAwEnot4Y9n2/5ob3A01NpVVqX8ZHkp5cYDgqzp+iU
yUfBHPP0BhQvPovx99RHEBVOfnuHnlh1zH4o8ZNchnIB1WJ0H8K9rkPD80AR/2vEnc21ezPny42W
9RBDkh1iCCwxQB7ipbMKC3ZWSsCQBI/8n/dQWOqNRXnyYe1Xb7WQ0PWsbQ12vD/VpV4ba9uhRtky
yo75caDF3UEDZ39DrUGW7wFihY7Lyt0GeYqHjm8cXhqFpEaserdMB1puhnu/+xiGh/NRbs4uUrgU
dBjx5uUAFt3jA5NaDwdoKFDO4PfC3wL2gcVHjqQUa1ORx4nukNrszi+Tnq5KjXfgXy35OaPTswUh
A5dmodQKpCTc4mhuPF2B7Uip/8DwqpGsLHsxW7X6rnKvZ6PIeUY2rCNWHwnpKienIB/5U4H9KY63
MqkMteI1lP6cIvqAkwMMNxHBJJLmUbvxx3Sgv2Xq69+dUW0lMwxar3QtMRI7CTeTB55v2fPMMkoi
BmlO9fxIBvI3enaW9QffI+i8OeAH6dtVuw1YyBU3pjQO8qwAuumkEhJQczwxtZnZ0oEPYsMZ8vaa
Z4LlZk2KLgA3p5KVOCMTvs4McDuDjnbXY8l9GoEZpmv51r+JgQx5TywzSFXTPYTd7Qz3NnhsUv2j
0MZroRQLTdUqerxZhxaKbfYWPT9PouG1l1dgfOnWw9pipHjsBs7Vs+NTLEs3aCd7CkSP8qI2CaYm
IAjTwGrKKRpv2jdby39WgefRHtMxSK7mDvfjrXSeIXXXtp3NwK2AdByn8f61IfbJsMBAASE6X5OH
nOwvHEGTNpretgP9r+WZOUw+8mhpcmS0pfNX+fAV//j7OcqJMkghqwZuGWvoRL4wqyRFpupHcC7e
UCX3fo7+kXYR+/4kx4cQjdUgBn6w37192McDevNxri9EG12LSNWABYZtLLaTI16/lnW6/VXgDwpd
8OwOoIFhATa2OnH3W4/++hncXqV/ZE1Zf72PFTi2hZ2Gdhule0k7XWNb/Dh2L+fipElajkZx8Xr7
agwB7+A5GG6H53mCUjLNyjswOPdFXyULYGUQVskwHZ6rzJdKRo6xALbde3Lr2PiHifAHlbnoMQ/p
B7MliB4lXhI3XclfCa4XejGIVJSh4qrGQ25L6k1sd99ZvHrx3+R6dyve8yU2DBclGEFxppoyEVcB
hsYsnKgAmPoiekpi1DG0BcbFlcpGAjAbBMsvpldPHB9FsW7yX8cmmSY6de0Sa/0IlIh4ajP0hvwC
GtuITU38zIElg5uRo0+ImM+tGuQGr2LuY1Pz3wPMiHr+i9WN5ILgKnJj/zuZ/U2Z9Gvi6696+AQX
W1K8Zjp2MP24t7RK+ty/Yp2iKkwkWlukk5wG4/y96U8x+6PY5/VD51ooPcfmlOPnL5igvTgW300h
StyhPieCChYVJJTqscXhOfqZBLJ2g41COV9/kYMpZprbCPYj44VtQ4T1FJGMNPPlQmX7RtNSmGqb
PnCyOuybwi6WkDJLthTMsUCnbJ+X75cRUc/bCxQaVt5zqniyrwHlU2Q1O0idfUlgK+5gd8t94H3b
dtcCbk+FxgKipzPSQ0I4305mcfZTLdGEL/qldmoZ3A1IxwW55QGlJnPw+3x/O3XYf7lTCD/X4crV
MleCAVFIQeYgFOich/fpsjr1LO26xyIDFLGByi+BcPxRZ/fvSzclgCKQi7Jg98dXSMg6MGR56vSb
aREXmptwJDVTjuIkF48tkGA50yV1poUfRdOjmI7m+hAYgA5n4LwePd5Ch2248NiU4/ZMjNpbawEc
PdWAbUjVISYp5ByFxLVr88XUCWjpf0YUAlwLMxBqTTM7m43/qpPy6TPTfg+IHtqEAQZLFZCywDw6
ZYv4WuEXBHbgz+NUpX7R62KXha9AYG89zWjuUR1v2+bYlYmLm0gYvSSaptCknuEn/zqd4bmpeSVg
/GdrBq9JdYhds73h+kOmURrL/47DEQvoOcV0mXK6HjTAOIdjbHrdWGBwaSRri0a2jJ2ETyYCXOxn
MJCLw66yshTefL72urptdZoBwC2Y5Zvr5twElxOdOis84QmerrD3c/iHac0ZG06L9WPK5HELR1Cu
LBtSxU81HWy1kzbp6D6PMxn3zFpLa9Od4H4vmqrDWsYtC9/aFtdJDOcHtd33hd3/idVICuLmye2d
QERHF8+9I00OkW+ffimcA4HVpVX3TanMpa0eSDCzufB8eHi7qwPOkXyXVHeQMqpyR7w1fNlokEaH
1L/hucBRr6R9njzw5fL2/JbR6lOAoDs2qObDa8dho+8sXOrVkM1nu0RxutAjMbervqJFL/t1+bxx
WlrU+JdXl+WUzAg5CpKW+4nP+28u2jckqKBwDNZCBe7jVPPSeQUUw3trozX6EyU6e7h1JwS/1zd9
4GOFQyEmWvZr2yKQLZ2p1M61bbBp/Xg0Vx8vrrTBLqySrkMutUPlvykLBBTwJg4xN2yay27GD+L+
4Ol+sJ4vpqKdwvlxLrOHW3/9nTmSlQqncqGT791+Xh0mjWDtSlA+L9qLIbQU0oFKAnsEdOzeF1FM
du6jeh4axUBD6BEsmR5jFG4n4WVgYI50w2H9Sdgfdu+r9qkeGsaLnBc2QYzQL519aVLFkagQpH2d
OssBH5dftjLTV9R9ln/5yUaZCteN3pJh+rIjR6C10Q9w6SoXgrsMc1nIS/EI6inl38IeyKqluQeO
jOhX3VPJNBinsrk4/zaBnapZkrdpyDkILMYQSXKL1p0jo5soeH+dixdQRerz3k55j4MF5RE3WT5r
5OQ6miiA7qV/OelhhiHQAjMrIM6IZb67Kd1gUyqOqJ7etrbs7JnHemQbGgsedah9qzFuKH97mzhi
2KkDhz1rwhLyYZQvto0NV617OcMsdsVYK1vefV6/oBWpfiFeKrRXqjDDfGY0L96DWTmpAcRAkKNu
+Vy8PXjr1gTneP1pJjhn4+fdy2lkMFze/jtnQwTfkIASVoLzjRXaYY5Y9b7sy/n6KnwEQtW5uotC
XEu+nK4v6ubyvZ/t78oGxQytm6tkWs9qIKcZtBZ/Lf2i/qnyx9EeydZvERvUgHIMdOKKe+URXUVh
HusxxzP3X41PA36/o0zVhUe76ar3V8U97rrCBfPFy/SkK7PpIdtEudKNd5eIiGCJL+r5CvLAWQ8A
/duyiOjXx9v8DU52uuVaWA7Oadbv+VlaP60FSWBGXhqei4ugodP01Q8xNG/PzwbK39sCmSzKd5eD
kP6RK7HkjpIj2u76YoBcY0rNQvxQiTFAJ1ehNIsvy4JEvpmlvC3PwW3mYez/DTbK/yQDNy1duT1L
cRzO2dYkjmH5vXjelRLP8rP76p8E6ZKCTwTWFrNhNHs51rb7t5yH6VpN5avAMcmTv5KIFr0Ct53O
61bdwPuEzo5Xi1KKhfm5xFb5cbK5djdIdm+FY4PNY15i2x9phditaJ35yGVri3tnIh2qKIbqwWW9
ldl8HWWmj0/Kngcie4aSeV3ldmqXoPIJOxFeaWKFEV+NIwN1Mgbq9Wvv3r/20h/r0UL3xKF8jHS2
aK5HqbdttKVQoqFpJW2ORhb9yaqUH8b5W/TPWiSC7n+lV6zMyRO2Pc4OY8li8uOJzkkEiO64Ki8Q
+973Jg7v3HMT7xScKU1sj7Nu6GwxFfBqFWs36WHFxbN8QN83EA2GddlViM6IjXKjVqqaeDPeLv78
vvuwu7IojFvd6y+Aj5eoAEyBfzzLBRa3qbIf9b44uF2GXKdu4j3xdsQFs3X0/74O3UI1OTzwMw9Q
qRKtH8+XrxfeKLXbbfS3nB7OZb/zFDnyfi2MEpcoqy7mRvXtLRQofSTtc7q3YPilpuaD4WWVlPly
ijOOPzKphGGw0fX6mfcH6uitlh4yjppRMJjAY1Af/nuV5MOefEHcO5fTr0py6C138NzUVDEb+7Tx
KFAlHB6qJ5EEwRQT7SSDANAncTCMWpVXu7IXzLM64k3GvKCR+PfyWDDcF1Uj9aDHDsV1ffn1qC/J
BJkz9t2M9rm978dXJQkqJY6PyH8+25qJhW2EXtMxlFeVBghg04ewdxmAqg4fWp8U9/sGD0TJtsMH
fEKVAxBBYjp8IVp/tAS4qh4nRvzu88iM/dw/9t35w5eKK1/2svtEyI40gpglX8EH+dxP8ZMV8IfD
X3IPL4Yb+6JyfzQeFbzBvjje9BfNTdN3a9qmAUgZ1rqLhHr+EPxYHbXUktoAZPAoL0hmVc7a184k
RcGl1mQyDw1c4Ga5WiaOGPyFWiLRvSv+8/mSNBX35ehu8Eql5JZ0ui2NUwBrT1Fl/M/S8WHHf7w9
hxMBnRmtcDdQQmzyyoZ1lyQ//EeYZ+WYJIfZieMhWamOeC6WRq1R0JOnG+OEl3wyLEoyX0cgkie/
sb1IKvWKyEvXndld9DcL931Ru367Bv+fdiXxtk/kYxaWlZcc8FhFnl8yH4wUn6mef8dGx3jn+qr4
HjlF37eD/Dy9bKVjld21oaxTFB6RXxm6zpa3GhsBnZZHKvYM/m+5WOuSqZgbLMmlHoqK+Rqf8BqP
Esuy70nPlp/T13h+JnpgtG45pSs8w8prGQQyDDFjLbmc9aSRvJ5g0w8qgj4AfE+tRiDne7qXz99e
jfXja/MWPo8QKWUi1bWa0gjiffd+/+dwUPjhrtvguldNSNhTex3eLdS27zo22vL2+lny086Vj5zA
3jNXDhuh0F93r/G61f+gnViVCOn33/QxnFTPDEsnxTvxIwlISJa91O9Dv+PHU9eSD3YQffe+nG37
7oRRyPlV8tdcIgoXN9J8bznpYMBs24GQPyPUWMUj5DCTdg9j8uuPjaUWA0C2LbuWpzY2Uw23hh1S
olZA/dbP1Ef5XmLEofl78SgbwLjuWC7KTVp7RNMrvDA3inX46jhfOeLCVhFwCQ896oe2MmI/HG+/
g4cC/jKTB3G6Q/yYQ6F2utYIRhBwnola6tJIBqcE3uvz49Bdy/ysztX9MA4JQXW3Iy4rqb+qbk1T
YqjGHOEp7KKVoyCXGdR2yxTEarhc+YqTYslpaxc1b/9H8qgBv9bgCDEhOET8IAAvmwpS+Zw58F9w
weZG7nIWfXlj81O+jsuqgCR237of3sMwV9T3pZbOFDlV3AuDzdGPd1aZqr7NnybRqIyenkiO0YnP
1v4rvOmpfHF/7uXlvnOjZfhHr/tb1LwUpb+3wJObeEGyZsx5/MZ/hsJk/Ml9F+9u+WhmuGnw1yKl
lXgo07vh+4hRQiM0EdA/Pe0tP1pQF/DAprBm0ipYJd0/uW7WgqsPzCT8cl3rvbzwyJEPWFuIvKwa
km+3dD+R/I2/6mmK7x/v5epAJ25U9lXfGDLem/FX6wY6EKPMHGxVL4iAkWVRKC78xJ/dCmu6rmcI
AEc73UsMgr3PnxnGyvfggzMkIcU1bsRL1qt6pXG25tg6Dn1CgxRSusC5WXwf8W21Z+h1aKSsAya/
dO5wy7wZODOtKAhsj3VbdnnNDRjjrfZXO3z8tdKOM2YnUGeMlKBYemlvJjWdbqUDGqvv55IuydIM
f3gzMeGoXVqNZ7GXHnOC2QNgk0wfGCypLbithBjqu1EFq7uf7MeypWM+RnJjewg0G+mtywHxffGg
WXYTRqthIQq+x2GYRJBqGNcP93WkI7SKYO5ERL1jMzUA55SZpKJI36HnDzsiYf1+7gaFLdfAu7hn
pbS8mkx4F5jr8q2HK6u92r2nXVW4stGqY4xVfw1QhtzhKV0XNkvSFE0Lpvc+aPhxpLrDB7N1dvBw
NJ7t4MxHy+zt69o0hMz30f/eJiV2k6OkzkNB79YojxqBDQQJvw+R/96yrXF6eCfZeNFbsUAgtNG3
5ev9KxpqQDEcE5ah04B8rLJtCUBoH6JY5QLiUuqcTWhYDuCP2G2abKXq6G1Bw2E6fy8eIEnaps6h
Ggt6Ttvi/dtJYEOyEdhLPa7XbNODsUnULunKlfQ39mbJn6QHp6uZXH2P6obbkK4ucjx6Pd5SJ+qn
lDiB0hlsx1ZhZH2eJ93WOjXjqONXfCsSSrnKDjJoFmx2C0jhVF9fm+VgFBQtQwDhiQn80VVNUz+L
7ywM6gtdDGyQ7xG/cXQNvaXNrphur8pmMPyxbb1s7CWyIBBpXTUBVR9pvQootgXKSre0lR+e154v
hngEQQB2/dx0CiCYdN+ihVGidICjC10EbSum7o9AIOnafJY2Vkr8BDRrQBAsDmmHjkB25rjeF5kK
zde112D7eUV4+se+8Pywx2Avz5PJdP3cXlHV3Ft7iOGmj+9Nm7Xor5neH7jGQAXhYs/hpr9vV1f+
QqzDEvTD/LC6vfyjT8E7MekYTxyvwS/lMzdL9kO/vDJQQq2T2Xpndt8N/LM24s17EIA+8Mhh33kT
2sNPYgadDWO1QkTf0NrhqKZGC8PmN1XDuZ0qB2TkxmvY1x+OpPrRMcmXvLzgHFR5ftgYhGVz+2+l
3tPj189hlOb2f54T5v9kxzn5c5/Z/7sQH837pLTJ1mKPZ89uw7Of4zAYc3gQKW2h7iv8H7Su7s20
0wiSmnH/6TGtbL4DjVY7/hYD5INsPaL7fmAtSDUvw+Pl3mDKPdp8uGrZ/tNsLRAfZzvgHcfWEq9G
M5XgYLcwdcb/pUKIzRb6cEYbLKYyfLeLi+9Jjykxz14SuxZ5tAZdc23qzCO2NLVtwX2DK4UAAqIx
jes0/JqgEfEj4Aebxh/JAUZrwF2QS9IVVBXPoIBQvzoaBgVbNb+Ha5EM+IImlEpG/ymxW2ohXELs
HcRKvPajeWuuiCRhCeFHQCmzu9i8TEXMRiZVuj2rud3X8ioX8FDarj8h+vl1I4FTci8/Dr3bonJk
0XKM1ucGTy2kJuoBI6nXss+YZs2u5NkrIELligUw8rGazgUDkexDApU8wN6KAfMBA3/zmZB5FBxF
YhJRp/tmbsWkRuQcAXUV06o8tUSikGdfi1dGaLm9/dzMc4XzDUMy92v7Il/HsrPCybKaTnbl0wXb
I4NQWNsMsgxChnt2uwej5Pzn3/jZ3E/5qEWPzvaTwIc5nnaiDH3cw/jRAqs4snlexp3Lb/wz/rlj
phKIZOdB4BLEZhu8h0AHConUAQlK2GVt2WinfHoRLT0ZFQSEr+T0HoyrA5HpUc02RqiaqKpkVQQH
GePQjVC3fD1WmVI1djA/jd18+ghFVk08VyZWU8Cg63gK79dYrYq/Bw3j7h2kAArRkjPTAsRcyUIy
ieBOYRE5l96X6ENpI/99a8dztb3lwwLbQPJrHmu3Tq6ab4Smgc0L26ZjLlw3aOz0lumYtrVTAKbq
H33SA5M3DPOGweprXcMn+3u/sWM6vTVR5s2MV2wdzIYQ5t5DWEvemPlSMwuiAYk2nx72KFQKxccv
Iz4kBOw863CDJeeYq28j6Ufpj103aOMRWuX3LSl5LvVctO1pOSxUFPDKtbf74n3Tuf9uGxsIuu1p
1b+300DPuVofPH3pX+e2bqPefKmQGE64sj0QEwTbdI6n4BtWKDRe2eiek1Lzxjgw/VfZrBsPes1T
ZwOWQUBq5N4LHtY7akve1/PCa1YC8C6XDoo4dxntTTSXJq5ANJz4FJvztYM5qAD4ZBuR1ZbYMH89
nrDINlDyOlZnJ/lENyzfSG5i3czXdXr/XA1Y4/J523zSnuwHc5PsckiK43dlB12+OSvMqxNm+zac
Cy8CXwFzqUNdMcVZQknSCmyBnaSPVzTdtqf9QC2e4r1rGYNuAPmcW/8qogkuO0wDoWVRaR3nt6oy
PDxHECje/RQpgTKarqheg2+AGmziweLDiDYc1PhqpXtP/0MM96NxsaZsN6P0UzaJpiTv6hhgaIAE
TnzSiCKPBVFJI/OT6+TgLJMh48+a3SgXPsWmjSOLa0U39qQWyn+kZvlzGyWE5cqArSZopHP5uN/o
owIlZVm/jdT3y6532r1v+rsZ35vaCyeOR0JfXW8XT29dascUyuBFAaRfC7ZZGRfE9ND4P9gpZT+c
sbk3b5ts70ozYmcScXzA4V2A2aMag4plGQSX7j2GQYZi+HU/7v1jRIjsPp6ryrfztuKobjL2qZy7
pihWRfvIRynlIJJoZIw9Pqerx0dn8k1lsklQ5ORsvRSgCPdmocElhwzL3H2Fy7+a/o0OP1QjR4aY
Co9D6fVF4+UU98RTILAvuX35Etu2LynzmqQA58feMJebPp6KsF9Q6PGfeHWJMAiVP9HvUrNrjrPQ
5vNwl5FufrNvHkYK6ZN6bBq7VlamWcH0jubvwgRpFt+M7hge72v/cTVZF7lOzmTZ4tNPkZb4zS8/
MOJQfoJt+6n2F13rz/cPlq3N1WD5AGCVucIsebSca+tcZZ2N1gFAabxeXbZuJESvU13bopNSaGVB
CjmZXobK1ITR7UdLERAGi8VmwyFgSGQ/tFBL12GBkcLqHzVw3QXw8Fe4RQ/zsslQ1gWt42lVTaSi
1T4waowbmMPHSknId10bsR8mqn/dU+fYnvT82Sc7+E1j33vyjMyOX52cJ3JTnG0VZiFAB/3ZQGJr
tIDZSTIMYW3qFUxzy6mI285PqhdDaU4LuzYUpGBonMwy4pDF7b8H6/B1N6gArZt82H+TNbEPzANA
GWAGKittdOHn+v03O37H53q2xE/yjpK4IuBKxutpyEuSimedMcFE9QQbzBO5KIXPxXfgOdeHy51J
2kDnUIfMD/HW9tAVZqMdp7pSNeGVb8v68+Te4Y4jWegcM1Udvqrvz/TMdqjP08F7AF7d5OQz6LbA
p9vnOOkvnep7F93eJd8OBVuqQ/5Hh1Y41p3vfzzXOGJIvdal0IBDOibhiF8NT+Wyo8E61R4l8Pq8
yTg9RlkJPLtWWJofYqJLgwPGoOI+sKd1J72CdifZt6HVvi9DGSPF3rmRGTw682+xNfVwVs0urSyD
BrSQ0EXeHZbPmgXPNApHqxrYrDa1yiILlkMdxHt2GPovTiUKtUgFmBqwH6ni3rUCkzA2oBJtH0y9
kPbDiHX99hjxoisMwvc7Avus2us6BkcQfIyO2hbFcMW6qIepO38FiFygTGN3NtOQOSjtzypSPmKg
UGaWLOL3y8Bk30FI1cNs2OK1n5bRxvkgYYzzyFr2sIMC6TbxE5Ydhdj/SLqvpVSWKAzAT0SVIPEW
hpwkiOgNpbJBUDIK+PTnW57yhL0VJ/T0dK/wh/Xjpj3KTl8vZRF6Jzuw8hR7OYjrIHcUu6u/PtSf
00x2oeqUXVg51w9UWZrnd2mEVpEmjn6fLOIVAqaOgQUzMI3A79xQGtWIqKVWj1d9AUuvTcsyXx1s
HnbN+9YIq+5Yuw2+VVrBfQEDmWXdhLsQh9V9d6C/3eJ527x1vQoNdm4J5XYg0slJAlmiFvdVL42B
otN9mr5dgNIEZhXA9K48/x3lmotZkGY2b1cNyZfMIG0P2Hpu2GSQXP3PSa5UNnkhuKO/i9j3OxV6
CCyzgy4Q2aBYWQB1JC7ySpJ4MzlMvsbLIX8dWfPibhG+Vr/AEbsGcD801SdgKOyIuPtcCTVchmZJ
AG4ZZDVI4tfoJZggmUGmRSPP7h0EEkHxo+2nus3AEvx0OELV8jxZ73X5Aupf6IUcTGR7gsaAx5lq
dAq6EaucqgGYy+lFmx69+235u15oX3rLRlTiFodFZpAKzVkaUlb71CCgTbdk9VTESVBK1gc+1I5Q
A9oPK/mly8cv3lGZti2kmsKnucJI+fyqbAV1cmtsB18vq5rsewOozOOwzSWoqno53I4LtTs15ACv
FIUp6+b99Da5IL4h5VDWY7MGttMBphynsIDJikAHxUShiYTkq+2i8qxgoWKcicKRjRgBSN+kEVyj
P6BVexGyv4NXBZUKeMPv9L6fY2/ypQsu/8vFOHcAaT/+4Uy2+Et5V92iXv5zQL8L5fnyT3hrmUyg
oTxUVu1IOiwNOnr4teLAG1tBP5MLB4AuMzzB2Oz1OKvU2+u7MaIqoKyiWVrQHtLXGejWIOqGNOdp
dBlfXy7jdXWgVV8FcVOuiMxXoH0g75ceZbshSh1+atZQoegehij3Kh5XM6oHvnMyeP2ENVJNVN7X
lh66+PJcTzi5ueHol2OLK6BsSAz9JAOmYm1RAyA/bIe6vNh1WgiQSXODPhysKMjyskVHLNBSMnfY
RUoVu3xET7PfeBTUNWqUjvVcr6blrvc1nizy2orznJwRSoM4YYz1HRKvIln1Zfl6kQr+Jm+7f8SI
XB35gCBJ0gEU4sVQ6M3921azFOjmXeicdXMCOGVGhM1gcbBuRhqhfYZqQH9CryVVBl4stWF/KWcS
yPnp4A4jsiMzwfBPU1y/7yiSNDKvEs/TxA/6YABt+jDDEgTmmbIYHGjknvSEBrNmunHpahw+2Fkk
FbB+tCnb/7dLQH2Ta2fd/NMREht/SIuAYL6STetjFLgPLzHuZDSUAfvsDoVRZvE5vI4AYfXJZbXu
IT88Knl4YkQMIC1VvtuU+VFUbYYqITf4ts+nNV5PZPba/9hz5O7hoVa1woNXgpZ6edM6d94Y2VUn
QVAEgUTuwIGfz+ownzgjQRA7EYf9ESPV6AGLbGnFVw+G+a71ghiQHyyHby+CNCnVZy/4taQlTbav
eXDH2KOWP18OOB6Ios+s6FKYoLoj3oEQnxUvr/Fwg0oR8btaYawRwqugivw9m2BVZuu0xQSY++bu
1eLkAEEwC9X107DQOMMJVh7uB83zg2VY4NtDPRjpRn5jj81aoWCEhV1fteFqG9+DQwVJ4W2qQKpq
yAZbRWibbGGMK+oGQuenmLlAOIQYZPgAiDBY21Ea/iqSGU/maCO9VaO1s3KzgWQi8dRdva1bCDFd
i1HGWBzKL8ofdvpliD2ksCs+mnetUn832fQ0W1LvXIGUtgbninW5ju4ZYmmWK7QozXqUOHVjvS7M
Cg3Ssi7Wqvc5ybQMYA7jPvWe6sOvKzfGgoPG2tzJcjv72ucgJYvZEL9Qk+99Peyf0WWMMIGHUNXe
veFgdK+1QWu0A5hlxvSeqQdkeS6aB22BCt+hjMrqHz+aJ2VJ7+2lXerARIP2KKrRMbOACB9ab5ZR
gD+UT2Wfzavnv0kAUbcd07ILqdQV4ZPQh0Hrx5q6D0Me5Yl7jy6jibYJoQsCmCwCNYToTWVCoBRW
awdBpj5a3/wGZWaiuG/Zzak5tn/7wnpBvDqWsDi6DNtqbvptRlDLIfxx6D4U+wXlHAoTshr3zzRK
uxAgHNfNdpbsupuXU76SfwA0GWZGgvOE6GIrVS1oHtcLj/lkXKQm9j00jywpgBgKRnkyfbzFOmP9
6kY+IERBLbAxLHtksfBARME1sWzADz8jlxQLlUbB4swQsWLVKzd/U/QNnTzFXd5S9suols7qEVpz
Aa9+dd529dX1bzYddDU/IZ/i497xOnvlFixAYzbeVb5qFqq74L+V14fqS/vA7/OKLsa0Lp7eb+Pw
qOrz2QoeNQw4FblOegTEAtWVjjXf84hFRN48wCEclxS21FqmMQECzpb9SrYWeOWOcPb6rPb1RFw4
NTbokGTZmdUyff2HCjrmDJXOW8D0a0K2z+ae6hcYe8KrI2UI+vR8dADLn4O3wHptQX33zWA6F63u
FLDqatbnpsb2w8ZAaDU/aA0ktlXOEruqIIKRWrZLAeucADXaP3grFOvARK5LnOPN7L4dut/dE2fO
j7FK/OLcFF2Gen4fCQngKSPPfvsC3LCTWjLqu9ZWwQ5TllIi8MJjun0xmbU3vDukMgKPTBI5TLoy
4UC5F3SMIyYS/IXVroiM08IPXZpuYaRfNMfIV4N+ZTZB7xgv8naspGm5ZF/YQqj63b/voVRBY7so
HMpB9IZ/R2QO1TPxl/m7bafxRxzWj+pAsl01lJ+TPyGU1MiYy4J0qzHBQgoBXtG68TM9LSyk/XUJ
zUyMYbjT9V9gs1V58XicvIoI05bS/KNc/TaYPWYtXg9E4h7oKavRgdWK4AVcZB5W2GxT2tgzsSFp
Cjhtxcjub18vVru2a+bG1KSk5Y6B83FFXzbkxd4uC+jdhnmjClR/OSt2vsusClMrlhXPfmgi/i3C
9/QkM8j+z+KwfhEoIKDoZNkRjnZVhGmED8Oi0q3qAnwPsA4arhDJNy83R6ivQWsvSGh2f0eIOcKb
UgeFcSEuvL67JqJnCzWS4FRq2UwudQ7EoQ+x8b4AUnnVdEkJCFqXaMy13lKVsVzP+olnPJEkZimK
bl6NsYVuYKmVwCgbr7qUxJZWbpqJqNjT082BbAul2r7ZnxHVslKIhfaCQDIaOjyEDGI+vv6MTfHa
aQAbZSM2I/vQb9gplR+9O/EMYdu/jFsf0pt0rGaVlZaTH/cn1uYEYa/s2Isy9YMTMoqQbLHzs74L
Y2wyi6/m9yQYoREXzlT7eGu/owdgeEMu7jvWE5E38oRuHS0b+175fqQ43/4F+lu1NI6COpx54PLD
+dzoAYKZzpUdv4un9V356+2nnZ9nR5yjGtnm/g0+ioRSxq6aHHWCFzO5wPv6Vt4bWKJwy/qRsXax
meudbVECxn4WYN9Cen6bAYzXV51c7/Jwe9i3A6yo78khK8cjoQrg+D62D9hVVy0TblwMnNrMdDqQ
menlhlqu9Q29tFz37iE3LM7PT/sn+C6BI0HpRoZW/L11WK0duPUezguEu3etvOebP1jnVmoacPSM
/92es3zu+XzvdCQfrtdqKezjy/BgnVI1+3ACQfxqpwfXQVY5kHBF28La3hK74yr8WKimXy4X6nSp
IZCuZJEvZiXtom79Ygdw7VfABk5YTPjwftR+h+CK3oZcdTYvDdPelLZDUug7Ngy7VCleH9ES2AIc
t+2nzjm9UcLyVJArPiujBDJu/bZ65IDnUSwppimjQFw37x7oqqUHBp0+njEebRdHy3w3nxzfKMRy
YP288iKv3Weqd7lk99EkcpV5LLUvh9qWjolgCLoKrOLjmabN/bv2JEirgvLgZu0r9VJC5xLYnGjs
vYhvbHOsf6Kdbx6/4GU+idDdK4KJ5/VIFH2gm3pHmnHpoTvTXWpQQMzDB54lPvp6nu464OgJhN52
cddPDzJNR0uulTVr2cXP4jIFPmxfgPpYT/7YzPb7Kj94YKLO8lFp/jq8oMu85R/WQJGPq0ztqJuD
t73p3mebl+8km6mJ2jYvhVMly8/MlP+qZv9lr8CieRVy5EZ8NuJF8JDdjLbNtXIJxTVVfX88K14S
a6bFUSwfUckI65FLAlXPNmg4pZLipXqgZXepFX+Ikgrvr5XU05VkavHheKxeM5Ufxu/eYXDgBSho
L3Q1ikwC7YuwmZT4rAKkxN7Ob0Uo2ofsc3atH8K+jRD1dbgs37qezWdjPQ8Hj5G2aKtLCc7B29lx
occ6zjgUx/mHB0Zz1fRbaVjo5aqrjmvkWL38qp4GhU8Kut3CjwjkQwRX5KjcWm7K9EBRggtozEBv
hXMVXXtnK9+3v1AmAy0Fi3f+ISrSz2UtRnuAMFyRWzv3g4ixG35o4f9Wj3Oosa+H79fdkEeouO4N
9Ln59fwDe3Mg8gT/qNEvDlrQIP1SwVc+VxhYWavgglJ8LRYgcLeQov3e22p7+MlCm1w1A1cy4z5d
B0taDX+P3dL0BiZSCnYsTEt+sdy3QacEOrAwSsYQRoXp913/xDRUUPNdaKuZz7BniY0up9lMq3AY
748DisBZ8uw3uLe+b2Z/+7/5dwKqv9QRj2OR33Z8+2qdT809MHGhAcFz+RY+Ht9z59aKNx6HjQAB
7Zm4d0vQGFtqyx3Ul7zoThSkLQL++/6VatkdP88dXT1ieLLH7d3DXWacsewuL49+kMpWQXUKYp3i
4/pMoFfM7C5kldmQZ/qJJuCxds7O15ePJL/B5vYdn/CPhiyoNS+sdP0j1VrP+gSiLof3O2Dec2aS
U1sukIOSbikwyWc8gllumpk9wK6k9eG9oT+Py/PwOms5jg9d3QA4mFDUwiIgPigmILlfCP7pvu+P
jXvCJI6ohKYehD14pVAg7qaumuvf98VDVVurFahyevt65DitPdg/hqCbnr+NzPNiyIIIUA+/paCA
WdwmS1s/sFdWe/xU/eje91MhhUa1opwvvw+709CYuNd+zNv5wUYcR5T1hkdU0TUWL79jnEyVYfya
DsW37S1Tb/PomlLbUF6cXrgeqkvMKlcuoToypwmADoJRrn99h3nJD/QfBH/vGuDLxs8o19CY3XVn
Sa5XTPbV23s5hNPODaZ13aXFZ1/NDV6D2I7xoX1a/YYdtMLdE/Y8PSLz/st7szQgPtu7JRHGw+A+
Vbl1DWX2mnht7j6bB6ACYLvvyt2+dz/rb/BG4Ofe9+vHqCovX2Ul2FIbNNPpD0EEyEgaPrA23I4y
KDbfWArhFOwqhRG4DmK/+JvReSKojjJ3rd6SUSLLIS2pPjzxBHTKozsmUBLB3KmqqA40tFrqZLZf
+2O2M4mF8bNKtbO87r98NF/OtJcgSAaWT9mChFavy+/yRhM+LF/P+HNACaGvH8yp8SyBXNZVJXj7
yH+V/RoZqxE7oSgQygaTe9prK1ViNaolhfalMmxOrXo2mHWjOWCFqFyfxlSm0dtmwxZVWKIQHO3b
c7XKdf31CBik1NtAg6YXoxfa+Rp8Cla/mlGMI4xrCxJ0uUOo1aTej6b8svrTHofbsrNojCMUFbs6
IGacIqn4iMwPYCga5Wr0mWyrqHJAC+pDGfTlv4IaTFdhelYCYnOEiLSZpAGtVi04mlMdVtyQkBWi
EbZ9FMDUNY+oHKqovlOoh4hRMSNjSY8AwCU4wbI4ZZ3aJJSfxPXSeGOgnHJWO1JLAgehref4bQq7
tdtjnmTWLNTfMhFfk9fIccl6+bXz6PRihmGlHpqr0lMBjCo7/alFs03F75HL2oXVzlVvi4r3/UPR
Bv7E0lhBs+x+S9+Igyq4pg19n/YNxIIYAbnDEojIbXCXpVt9AZnJ6Bmsm5nK21ElOBBQ2vEq14Xk
9/0qRYNIL1ufSCjZ/NXZlPoFlPLQDbty1amtDKwwSo3SmY4aBNsAD5EPhM5WpY2tWQFjDRitLC9m
rhxG10jeta5N0acUoxhoqSZlWop5rMWDTqPkj7FdqM6EUgrvjVyH7JZMYVW+QoCUevv1y+rWL9he
GfydhumoEjGRziegEbS1RtYIjz13aJ6JVS6+oUJowTCgWTcym7nmyaHGLfvpg2PlO5uXHcn01cv5
kw3Xvzs3AHYAI6xJz7iQPe6qKYHavgvKNQJlbfcqMOwOv9jD1vQYrYN3hcpRLy+dFNEMBIGL2aqR
+aJNRKHNc6h9UM6U4svE6+f3u5cgia16uf5+WmrQaGjEBvF2TKKTdtAlb+knv/+OfiVeJGSnK/ih
tUbo8ok6GaNDdfoXiyw0xvmrYmkmmqwa7yPWYNz/9l1PMdkZcaz8lDJXhw9NFlNkmoJwt5jqtDHz
U+s0hWDcHjLotD+7wTZPf7F2XCbXZwV1Ck3fjd/5DZGP0bFHh92orOOImd4meGbiBcbTP+9KcM0r
tXvOWPKX4L7t6+dHFpQ8jN82mHCZhnbr3zFXG/W5c77jtmabxt2p9/09XyHofTdn9/XfbW29av+O
Smioab0RU1h5dyQHhmnfVtr+RjENQiqDFUUT9NluczdM9w0P/xsmIW+r+5e0+SUurF0fzO5r1X38
0pJgbuq9pELU+hz9/qMcTH+L5ABHGQZhB3o6p/Z5jcAT3jiHp1SbrXbvmx+YWnT9QxlWDrevpgFO
9B6GJUuQgn8zT5BCc9cO4O5wV1DoDJEF8n37nukd4YvS/f17Ft00O5RT931As3pXzXrXQGuUNLpG
EaqlTjYpSLYFXMTO8R2OEpAAiBPFY6JbeFjkPNc6yMC8xHD3YQ+/6Jrero2+LTH0dneL35r6RQnP
R/GUroz1Zdf9xcBglNTMVQvVDAUEALOGeKAdqidrreLy6rFg039K8ciyasDwa18MD6BVjevgT//4
R21xjM4zv0nn2P897Kvf6FHi+TN21PORNigCVObhzjZfTU3yCZFwYuCrf/QAB86HpnKsA8wfR6W2
Ps8iN/rT8dLsXXbz47FtPgTSuREOBG378ljbYBEVUpuyXfX8VMSbI4jcJfRVE1rqGtBV0hr4rvyt
pAq3fwSQXzgmCXWprf5GnksCPIk296xV1KFRnZnvaMOaPJaP8XG8BdhYEbN+EQcA1JnoLUVHfpES
bl7R+I6fDVn5QsU1wzVCpXDy9VBk2SjlHtt6CO41cs9K6lGeUwjQU3AbAchVCItWisp3WABmVIGW
T5pvA5YYR+ULz7/4OOvGd3fV1WSpNt15C0BvqTJ8sZ0EnnHVTfX6uPwy01mSeZgpMZSGIhHMqGuh
fD/MjkPCiwr1dXBnQiuOSfTMjkNyN8o25cs20X9mh4we8aye+Tcj2B1kI5v7ZyvVw4/UxUp+5ss2
FsM9hWQdGSM+axYq/8jJVzzYXf1KKu6rdhme6oUGCN1jdBe29lX1SyIanh5btcuCHYKGxKyZfUip
l0ppgNJcb0oy+5tcZDt/9UU6Sn0b2ySHtxn0fcDUFu/Cocpab5u86SUS6f1s3UHlK3sj8Y0zE1Ob
YNqpzsjtAqG0VF8Nhw4dWnAu2ms0Y11ghg2iHz0tB9//ou4pbxuQq/UinN8km3KQ533b+HyfWvvF
93tmfGPoQN9WxFk/8autXR7O60pmfN9L4/60v0YZfZqnzGddbncefTE82nXXREIyzfMcMQnOFlVH
BqXQezdBvgF6pFZyHH8R0JQSkQAbrx8+oXF55EX+/JGIMrfj31MDFkGyUpjuz9XtePtLA8BWthyC
Lsh0M2HSeRYj9vNKo3fN9LKunP8xzpDXM/wt4q+42flld0mWZBmw+uIA0r2ANa8aCElvJzksrCT3
/e2hK9ZnFqca+f0bBS1F5ffZv/vnPC/oypWtK411sAPYuM3r7rXQP0+FMB9jXIHdQsgua9l3lNCz
QJeTiB+T2Utx1dxhoVPPfQ8pQcUs9V7IQCJVAygH0StqO5ZbV+04/Q5A/PnZArW+74Mzaldo28WW
EZZx1fQyOdOnbR4lGhNARSF6i81whBTY402geWHU+dhIFx5t4/KUWQG+u/iyFLnn2RFGagH9yAnO
BeqfbhbX999z3bfcQLiFoo+XyHS4tp0F1v0sq6Q/d4sC7J5CtbUA+8F1TI3iFx4CoUPdGAH1scaX
Lv9oj7Ol/o0m/dsvK5OTlG/7dxdyTNV45R1lS7fmmsiNe3kXVDi+jXg5q2Zoa0FLPeZ2XQFb4b46
K1W/dmMWeUcGdpkX8dvn4n6UuQr1s93Za24k+rrQsf1JSvdx0N2t4Q8O+btM7GnCEmGdC/heNwqf
NTcGdf1zrnsYhVHhkFDa5mTpJx69q8ofasVs2w0o1/rV+3nuTLAz/2IHJHR727ZmJWkG+/VEvCg+
YP+1f6/58Od37XL8i2HUDkvD3S1Zn/nzRVflh0LjOrTFd+B8QRIAOP7dDfbc6nivI9R9lFWMHSyV
62wgEYQ3h9oOYBJa7fqQv68fSkl6RPPbmjuT+Sef6j4MsolTMVtslY7VInxBuiPAOq/A/JS9vq2B
uVaW4tlWdHu135ZYtVY/+JflWrlz9+ZdLR7Jgg63SiX1r+mnSs3yuza7D//BXL5aKC548DVJj0V4
0CPSa+8nGx8Bct3aDVQ+2el+0gjcJVrn6ebkCGooj/0GHs8p1KbC0aRuUe3N08+hOhOwS0Xy6uQg
dNaY0vD/tW/ci5xgG++bd0Pl+Z0oAr5MP5QOoJ/chvqiw2jBC8M/BFgiscYkpOpDN/iz3J7A+8TV
5R2sIGGbVVIESGVxgavTZ7/VYW1eAoC+U/fOe0TVQnMOPEEtA9wBKkNQVBinWd3tSNg565gUOmEA
UoFAlWEeJkoS27th9GqsBRfizG9xKTjXThfA8XsTPML7vQuhVd9mMLQsY1oEVi1FOOH6HGmAAntc
3VyZ+OEgXC+Mc4lu6D3NQCAkt7ozwjvV+Z9nde6+aF6Y2mZ9VzTQnDOrmWEO4k6G64RxiS4t4h4H
y6uOSy26CiZR7g8jv1KH8lC+Cio3CzjdMGRk6ct+liffYQwZzyNGM85oFhnSv2ylMtn8NYQMkY/E
F0qHk6c9k2gURToa37V9U1vRSITaMwraWO7ug+SIAI4Pcb6acGpvz0gAFT183718GJdsr5AMYujU
heJeG9le3FtMicDAQAHXU7WYQPHdbIihZYbGXTWnRr0GftgaVp1V5qfG4NIQtvsiQRQnB1o3omSc
nOHQmMclpdqe15B4gZE6ENYi7wAis9RZjd8cSAPiauc8Q8vzdWUeB/t4NHWYEBrBQ3UST/T3OX5t
jq3SAGJEpzDZnz/ktpunzyd/fsgO4xeBcSg0xDkCqc+XvnwGkXSE+P28X4obTYdWhsz4b8bCmhNN
NlUnhtPk2D0JhfHjmsSN9+V5qTng+1UZDPhievNyzQHlamPtQnfVieDaszCMsDq5eVyuU+24ilE2
MroDL1m+F7ln/CjGTFpVuZQXgzmoq5mRbhqyQCTMKgvvluEnHaPBbBbkh6oHSBTJxEGPScyCnI/O
L40Bg6H2ZB7qyPEAfY3iVuLuNJT+rmeaK7cPau9jSJdmppvt3nFxgIFoHYAvQFh3pFHuhrr5Ok0x
TfmA8ZkL4LmeZj3d7IZiv2k6mFcalXSV/NX8dfTIBLGhu5pknm7lxmBAIUOLuzzx0BbzJA2X/KrX
3m0vBtBsUUubRz78UX1UEan0+Fe/tlqjBjDAEkgMCBCkhbhEpdFoq5FNN2WJti9zbdCoPL5a75Lf
6mujxZAZPcmB9Arp4DGD9wYf7bGXigLHZK6Nz++pbFGgPzwYjciGO/biq+4FnFUN9H150ui5h2rv
sTVa+H3/LJgtwHakOnGdpo3395hMLJpeumRjFbmrt9tuduRhNQZB74gPgpn4qKeRM+pe8co0BiBP
IDSZiLpqU33CZUN3mroJNyENWBzNhP5VeW5MvH8D5QVAAcnZZG7Ey8onMQ/vy1Nv1+QOEuGn1p5S
XqDnFgoynj32eX+jYOaquv7aniZdOtw3N1sF75IaKT8EntEjj+KE/0kp8MJcTTRfvqvTa9KddrvB
vQVbgOYK6NG0/ZO0py+Xajc+5CN/dF94bs15vp8gXt2X0tMbdE39+xzLxnzeeGwkdAnPiffJ6ZMu
b51yVz2FEbbeXJy8Syiv76piAAsS8s8yto/rDhBCt+tBTduu5KU7/p/G/NJVT+lG8XRarE9fHK3b
9qhG80H7l+AJYIknW0teuv3+R8XPYBWTpNZNJt3auKbxbfTivNOXl243hsDno4jLktOyuPt7Fb4q
o8GFLtxU8F3xRra999ObtvamrDJksOJSfctFmkwolPFHYwZ1XGt3J92PcjLw2R8N8vZgknhkIMHx
O8nf9YZy+a4ME9R2AdNCkvT7/ZpJUShPnGzuzO1JN3np1+Caanap2CsT3JxuPM1MxYOd+vS0PYGV
sxnHmuFFt7Kuu5ZxJcLKjkmcwhN18MBdq1mMY7aihmnL2sEa+aEczcTfVk5P/IuHayJ33jtbJl/L
i+JUIfm5OCjSjLLn73yy/gk0oKXAplOz/vh+bDiq2xBe+1DkifPTQestVg6gYUWDbUmgLA5XSkLq
mWFBAq/mmH8xRvVYu+tZ/4JAg/eked6LzUeYwbI81ZnTkkf4wWMITTcabn8vEYG53upNxFHEr7aI
ewurH4+nNs4nCxB4AgySLHlzA1P/tpTMD2//r8C7EGEOeW73SQ0sdhEeJDKhRtGTI7t1/xx7ZTp8
5+kah4YJZmk9PVJASyZbjzwDaxaIf5kUhGIaIeVvDxQTnWvxLoq33nKUML60qcfugOOx2nxjHuNC
2aI78fBikmTrm1gLrg93w8n8b3ytoWe33piLNRRHXIxA0VYRt0wX0zB7Yo7WXqqCp+PZxM/um1vF
WVv2fVOgEY839xAfKDxvH7+fPMu1cb9f0zJajcJ5FK7e8rnsb3mmuvv6x+PSzy4K+7GoXoxcmNk4
d89RujwrEWpMj3ZJ1ciqM6Bv1ciNUmRqKLG3bvVQ2dwJGrlxKUXAQqoWhzlBvA8wTnocgSMOxXb1
ZFjZ7CC+p81jtM4WK7JAyuUF/4aKE0w2DAWR63LxxeoWyNHwS//AW4mPxn9jz1JHNkICM0EeQdZK
noIEoVB/F/EnQtW/EAGzEV8yhUl390Yl1XxuF9BRL+XU8ypZ3IHetze6vu01Vu++vqEq3lq3bloN
+0eatfvHG3QlI53WsR46+/Yd6PI1yfaYywPBY1MNy3w1vBT7Uh2Fuit/m11D3TI2I5DXYbRluLRa
hse7tg9s1/afHeTR4NSg2gc7qyHzHKFkxDOuTE1aM4Ovx80pF18tz2wxiH3Dxh7BXeblrndqQdR0
EMEVdlspfQijW4NNCn2vZKkotO8EIsewrXzO9hCK+SBMhPqMIbxEbEGT+/5mofYmvbFO+9Q++R0J
uCxx23cXHSP6GS7LECXjQyP9nFPny4qq2Zq8EWfxZnuroQy/bVBxualnLtumUaZxrHOlglvkYeLy
Yx3w/YGyngkWLgqsJUDzAeq0+KBDTMmtXZrrB2Rkcux+tBykHcLB/bXdeHF5woDq4qC0vQVN40Bb
HMA4PZpApMYWmqI7nakHMJ9eukn4Syj3EkLIrVyEJ3DGNfD8emy7n96vmEC//XMtVTvWCDENSd0p
LwdIJpNrCT4seKHcbouP92EQj8na9XATDwxyfy9JY3HXTrHrjiXtzlZlFkQWJZy14i0TQfXpreB9
0fFZ1w9x4dY/4vqIXTrcVrJ5pB628Eq8+roRlsAIBKXSsUN0pwQ4UTnZYMT8iXgzlsiJtaw8pyfs
kJB/zhBDz9C8TZBRpMFRQfQac2luuIDWY6bNI6KMFSeCs9gfYpYxx7AeEiRsiFcJtRFcbB6e4oqL
Q7q78Yc47OmNilvAWP8UfuJ4Mql5apx7Ls399MlHHe3Jyll4Flc9k+X8x24ZuFzFexsq1ODA3hnO
nuaLFcv1/W04fwd/ct/wtCGzK25N50T4kViEV8TmSRDfjTfDi4wPYMWC4vZeNGKSmSpg3J810Zhk
0/Kfs5dYJwl02gZi7bLGx+LpESZLM5A6gcukDJ163gMy2I8sccHId1Xxuf8j8siBzPamv5nfMyLJ
xWHBClIcBruWWkxy89DjixJvQMnv2iZ5wEJdlsngJw+fRTROSqa+tcId+BoAqA3usEhO/Z/62dem
HwJ5VJYYgoeq6iapLLzx7iiVlJ5j8E7acoxIjF8Qi1P+HIc2pOWF29Yf1K7srxId0ZoL+LdKso1W
9VnxrfrE0nW8C+/lU4eDX63QukuK1Eb1TUgP7OuEj4SbjVexNOcQRsg/1XP1BDxxqp1qv/VDcl8P
W++vXoEc1Uev5L/3LbVnkXYMqjVX8BZrLyFfF0yUEiQ9VEzX6MlLrELsVy1KS2h706dAWg3jAKoi
NRe+Mv1RlauCdjzHr+pP/aLu0gLNl0GoYMXCTk1Ap9Cqr2Lmic7DIWT29xNMdLGVdrodL97elJeE
5tT304dpQKMBqeF1yeUjQn3iy93CQ2q81oc7QM5SuOQmkK+e/sbUPiYHsieuFeG1lzftEGmzCBQ6
nzJpsQl1gmN1De52K/+8F0Yqcmpg4yK+jVyAWKW2zr5yp34ToPTzs2xiLk3X24x6d2aY6shpRIoC
zJLgLprOQtNSWdTNAqA19bO4g1PkofgKDRTuihz4qzLYqTk4RWxgSwituKyg2flRREWxPXwZ5QV2
XzwO34jFJNKP1BiP9LtWWtXvH7z9HpC07K9vGX+eTALMXhFquCroQcrQSl+Cj8JIsPKjjWUlEgtF
ahuhXKrWHuTKEJLfVSGuol5sMrHFRI+MD0CVpkYHXbdtDzlVJ+2Bifhc7+CU/C9mgFrapYY8mE/a
p6rnNBESR3Xi+oAm0pb2RnlA1Ah8UM9EuBILUuyoqXG21xYgqIawBNI7B4nkRAMH2u2myrXmstwc
DzeVYXM4Fr9Dt3YBgSQasbhNzu5YEhSJs/fYOdyGRUGNCYg4grZt5yzZqL28iJtfpC3TaVtBZhLJ
Y+Qe+e4ZXjMi/FjCLaaL0S1GvDJXtnATki0pq13T53+S5KXWX5ZdzI7pQLNfo20YKkr9fvPlZTq1
Ssqhunt/AcyDkdhVmk3QQjOu/KYkr2LBg4arbTrBN6vU3sZjqI92k0cesCgHj5gvANeoaGWJmGTK
5drFBf2BfACNr3EhBv10xFqz+VMeMmR8kaC96HNRpMIRuWs5yMtbfwxKWR1rhdVEWtMs1H8XRKsm
3YC29ngpSYDbYXa7vLf+W1xjuD7og7zQTJF8JfbB2L4HdiT1g8Xgo65zHgw2IUjT9eB+10XF8q3a
xKyI/mvof8dsi6gwHk58tdtJofVaGY2SeZTt5ETi63AjA4LHLprp0+2hIXa6LN14in7FI4wPSrzM
WBmtJCyEayOqjGT1LyV9MSh7mhGMGsuyriBYHcp94xX6UhsDEvnoruwCPTeo55dTuclHu5m8TLu1
fv/l5a4ikfKzeF9dAiyzW8/AfyOKVrL0r9BXgnanGTuGYavmiNLW3s7jXO1lBf4Xp2NV7STHGIxv
yOsjvPGhLEdLQUUQJKPM+zdDI22PyiD5ChtNMSyS1MWiF5HvBQohaDwHjuZ2fC9hKEKYR1EHEzXY
CPM+2UXvLyR//4lUJba3WBbCccae9/x/3S4SsshjIx5W6fESnN+tCNbONLPK2zAYkyH8KjkaK/vG
VdjZVc++LUO0+nshHxJ75GzIElPikR8WfMabHBUx/OQII4KigDlpMXY4Dm+RAsUJLGyt+IoSltrp
veu49qPcFbW72NM1mYaCiGRzJ8qIst8HTv8grj/euoh9t/UIGJVZBtIze8D6X1xcREJx4igkK8MK
RYQTf7mrZSROECmSYOhBxBNr46WxEFrHgEVaKz0VGwUrpVgxPa206r1RyI7FOMAg/y/Kar4NMUA4
QWDsxekG88EiLuz/ryjwFXuFv/RKcBJnKfEW2Lqf2KukeMH7jdzYHnAnM4rY628lNqH/j7+szFGv
FKkOI6BXKmdpUMh5ALhrQq1E+CjmJODRnKv5FCz1y36peTBcD+F24rFACf3/3J1v81TqYO2pTyuO
uw89jFt9Pz2KbN0YVsbb3hLU+eD9/hf6GbTc8/9x40lQ8qSQ2l8/ypmlH0vhrG8WGMwWh1EFLcyx
uP8fdl2TwXb6q3CmcoUxG9n53+Sxbyz/DpkiFUhCpqlAp6ZLJ1/w9Px/fBrLaPp59xSxJrWhZ2R2
YVuUtA0Bt1sbdkn7uRnzOCbhIOJPz/NRXn6vjvUUaZHoViVVtIeHrJOxn14fJnjmbtB8jmr5D7up
yMLihZmzCn2bVRffrENKEq6sGDeC+IijeILxYRxBkj0upB1iyr0SRerhIoaOTEZKLARLBo5T+auZ
aC18vtmWSx0OTlASH+uJ/OChRJfh9mdFWwKJiHengWUZFeRGVn4fjYHYx2Nm+qpzC8PQ/SeY/Nu7
xXOyHK/X7m92cZCtTAAHHZ6ZXAHiSxQonJabR5DqqS/L32+CX1M7+UulIoVq7SVc64H/q5OKsITa
UsX4gUi1GXvqmp7s/3M3RTxRvqCCL2yKt21wkgIUni+NJa0gh52ZchHWrQdw/TAY7rBJHn8YV6Go
StFZz+X0Fvv0fLGQGxk78iRJkLbC1NG+6Sh6j5xpRGHCw0a2zRLG1YTt7ZIRSsyyWF/izQ2CZzwS
X7RzknUkDDJyBrxcJ/7y7tGxK0uP37QCKid5ZKZr7fa2/qxeaJdmapkdWZfaD/bfZzuzqv2oCuXq
WybRl+ZxV1mzYCUldcM/qac/q8Vd45wFV6Uq7RL76QpwfinVYW6LLlI7NB+lXjKhxogKpnj1lOTM
ABTg59Xz9XU/3P+Wv0dE9R/Yw3eO1Xx/PdlP7mqpeqn+2XldjI6Tr9fs6Gdxq6W6hTqxlF5adHxf
SQ2y6GqLu1o6V6Nd2AJWbt2mK/tjM93i1r4m8gZJ2uHcnS2VL9nqTGt3cSC/MCq90JhqL5uzUYHv
2W/9YyKcbjz/1knUpga51rp6K7/GLzc/GUtXfl93z0W4YGXNUr1QvyX6j7Vj5dAH2mwsITbrpQJs
yk/lVrurnZpfk8z0ly7d4GeTpKnkTAut1GCLyk0KBaC59z0rb3tnBIFt41z9RpftXDrfndQgoIK1
bzSMn0qGX3qY0+bq5+qZym3n1Fw+MLsHcc3Ubgk2fzPyj0z7CGP+BCgOEFzm4Kibi0Wxh0hp7RvF
/qm2r2ZHK4Qt7zNn203nt5otH6aHhLN7q9hfv15q1+qldorUJndJvsKFJcnXMrVDhyvufJcMZoN0
KUJTmdVd5/gakajAsgOXAmXYBEr+IJK4His8B4Dy4ivVkre0wCqhyZ5ApsrAA9d3c3++r4hl7yub
hCy7VDYEsyK4p95MtouGGqjfFaZDLZwGinenQxmgl20VaBt1oGy06OOdrX41cq+Zzrrx0b5xaorV
6wtI9W/nGuWs47Ga6XmOPkBUvxvbRy8Co9Pv9mKvtBywQ8alFglVEa9ZFA8RzDhGoVRBOUWBG4tT
qBfrpr2tiCBEdIaf+RTdV73KYUpogYGWn3VL3IfIi7dmdFdO5W0RY/4/ks5sS1FsCcNP5FrKKLfM
oIji7I1LTQVncQSevr+oXud0d1VllonC3jvij3/Am7xC7In4TOy7Y20lRfMfKxTUtc5amMJRm1Fs
YZLLx3ClmX1AmDwll2meihrq5BEo47WROuEfj50IrkbtGseWZpEPTAy9cLSMi4kWPBBr4ytHG3yK
td519mWnp5unbYvvPnN6H0H0mPgeaat9di8JjJBjk08BCOsOxGPCmTEQDxDGKd5jF340BjYAQ7JP
UeVQLEundcPLpQYGRZgZKGSRvmHlcVHPSEMY2eVW4XHOA9nmH8U9Lwq4Iz0l/Abd0PCtAFNG584X
6ZWJcAIM9B+jMtV6ZSrUYojGI9kXD1RfMn+h1pF8HXZYtnn6jZAMY95jA1J8ofyDLAn21PW62f/e
anOwU1Ct9ZZdvFk+4YzCypAPCPVflpPrJEJIxFUQ3ahVYc1xZ2edpEIHTmUrMaMYNFKtiPc7kZWT
y2SNhwFeY90gh59FDtCgIRgCqjueZeIqxLkSXwkyvayUEOQhuYwEr+KJG6jDmQxtYRWC/r0X5hiW
CZ5IE1wR+xBCxJxzhskmJkAxv2Y8MYTR4MtNRA0d6eTccn10ghylZ7B1fLhEF46MBn9BVkL/zi0B
xuXFWBQ8x2TDtZmXyOIRAOIKdfraq6E44dcH8i+udo0vSVesXxJXUEiQ7gXz1/31hY6s2GwFi8c5
Ur3v/qLZ7ynRyMuaAIH47XQJJSQ1QR+i28OBZKyAWJ/B7GpEpppDQ4fFf+HyGl2SO7A/iOt5zuAd
tiL0fbBT+OYfaEaQoqWOZSDC4KeGmI8+ktH/D7UtRj+At/X/csJOvzUnqPWPQY1Q9UrsJpmFpYSg
PSDvE++1YIj5nGDCiWXJFgtCiB44e2Ombnndfh6dZv3KhpaXiSxdWcKlvqT3kd4/onD/zYzNY1yi
gLA7KIPAcpddl4bjiJAIwQfk7LcT43Q/bGHHJgmZUG79SO1dHfb9AXapowY0gJmKK7IuSG9VZH7p
7vGqhhgorCr5N4gG+3jjlJncXwnwDT4JzjqYNKXPfwF60Jz6TyzzDfrSTzIngMreEkScN/Zp+cYD
gpe7Z92DLv4fZzwX0ZFjlcSbciyHS5vCN+vzw7ZIybxiEOFMCmo0wXaLXZN96O1+8Y1uww+EHZ4i
/7hMnkBIL5xSDM4xUiyB9/2KJcvlviP5hbkokCCKcUpJ8viDbQxCKETo66KKM9ia49sQR4iJvmVX
U5zWTvFUQj6MaO3vK3K3h/DgYD3wj0INTvUjqQdPH/oTOzfObJg69o5bob3+UMVKNH2BN/qKHy8G
dvDOg3dfvKrOTrRAoYBPEMoAH/VWQcQibizMwognZp/WsjqWeGkC3SLshBZ4F3hYnEXGqFqe59YE
kLLoBteNulMxdH9HrUUCQce+V9Dt+PRoaEmgQ7EG5df4+OQm0k8UFK8Ut3AjRQlDB0Q3tRPd5yXq
LN7SJ2GG1h4hHu2SBiJzXwOu56P/7ot5oYyG5RthJLsrDK7w6AUpFysTpvBMry/R7ABh224FryHR
cGyn+RAq2AiVYA2Mx5kZXdMuwxFKD7KAclJuNej04JTDfEy9yaHERsFOgzYe3O1LK59QBE4vq5/4
0JEvYUbXHoypETDnsPzTeuedddAWmj/o+jegvzWOhs3wuWPTu840fmCLevA4g+h/6ZcHTupfZMWd
WTf8MicgM4zOGGADlGbDCOtIJ3LekHEeXeg1WfhkqUtcMg02h6sxAFq7UoX+PejIMJ0VBhOEMixR
0FKgfAUfCBmy/Tp0XkVM2/MMKo+SItxUTnUQjYDl6hNgKLY7SQp0vODotH2FdEARe2OwO1mPgJXL
rk28BBJH7EcqtBpoganMDR8zaT7kU/LkIzEXIAvOb3KHuEDQIM09CSxsbCcu1WRr1BeQ1xinAZIS
SoZolXF1j4trYWN0JdbQSKCY3UH2HcdkIDbRne/0QWEvLkKY5HGSEqwYtmtp+aMnMxk1IlEaIhtk
QzOtDyzaD54O5JI4Xzina+SKWKDOS84ppNJit4GC070CU6JjRHUAfySB0gE5SfgxF8tWcN7E7V6A
MobxRGNhftWFD2IgnLmyIO6BCskn0rcaPOiHJ/mwZCA8vPVb9qk+yQQsG5QTg/b0E2h3/3v0kfgV
vr5VMR+pv0QLNNtPFbymR4kxRxGsw4N+jpX9KyN/94aUNrZ8flxNHZIpG5VNZCOr8jae9JgxMOWN
dEdQaMhgq/EVhIWTiGSES7qlxCFJgqBBoBnxLYLP2/skIuejLgCc0AGkTaZqfHoYtSPqGyIZJ+4F
jQYVB54FHquTwvQz+iRlckl/KIduiHAVFq+FQvvX8SoGosSwVTiYIJjHdFjB2o5ojeidruOkZFKK
owITY3Yf+EvXnpI9lT4ubd2BrCJzwnE4asEQD/SJ9PNUtv/eyj9yDQmOtkqUGOj5XEEMGzLaYHyI
swQKwtau3qCL9NekuWJTgeqYzfEV4BOAJsxAqHNcFSRIXBNjKcAgIlQf6R4OrXg4jnFecfnLOzx2
25t3CudMA+0ilgb9zZkTwYggJobLwMqOwTfeWWx5SJzfIcF956Bh7FDE5R6/l3ogkU3X0VUON6oi
REjDW/rtrYdmWEmcxC85pWr2gsSde+wReL0ign9hq0ZFysNDLsUx3p/crepToM8kZl707tfDyQk9
9h02metBuAYFrOtiYqCksWSVUHP6LayQ88EfLmgoaiTRF88mjGg4IFJNHADOXku8ZeAD939TEzMT
5YA8SoTHYZl8wyYzE4MF+wXtPzon4R1/Ng/WALJZnOGasDOX2JkGL2P8TLUDPmld7MHOFDQqDwm/
js/o8r5kUJz36YIxJDkjNBlEZnmXLtlXt3llp2K+eqbs5lzVfQJrIp8xeYA1SViFXSAXyN0StEnQ
S44CX2e0yueCNFFo68cQoXzUmbfgXDtl8MSQE7V5y5uIO00bsvp5yk/Q021lb3nmsKCWJgrnViw3
gJsPwgBHnR7wH5zsMLib37jsLwezWGVdFihyBFNimJRy+LBPav4YD4nulEhYhBGckjajkIpNar3i
EUUaJO4ZYtO+Hr2ubhtjNA/ddyoCDjYyPgoCnPiLNLW8u+tID9Ww3KPKAOhiX//FI4hZDHVAkPpa
0sEzTfij1vjnjLs+KnW4cuIc8wTKFV+dfQPVk91JCywbkwAySmT/Gu6+Dh2qi5jPpTwarPuI4BCV
745sN0E04TnCZ4taqHTx9nUu9r4Fnx7PWWePK6EtMeJHR7N3ZyczqBg4dAc84iHbeGI6CNuf9s8/
RutdPbkOG+fcbwZ5cE3ypA+RbYEj8awTGKg55x//jC14K4BX//Saw3VCy42e5Dc0B+aAMk7yS5Bx
twZtrIXwlsNIoCVpQ74egpl5eQIAT7JlRDlIMA1K8xIxPpUGI8pomwciv9y+Zi1738nMLAXPDpgd
xLzfiAe4B6JBfkvDFtxyzEz52VXjaszCOk6VWQmYyuqCU4PKJgXB/jV695sFz8KWf5iktJfX4ML8
4T7gDywkCw0mbP/cEkJl3/QpGrcPXru+U25WXXy81JDtcrbdk3EwwabSE8vte9DGEmdfElvJmkIu
yTVKAiN8XZ4eqZnmX8Jkci7mSJKwOsA2AIIt6gJ9ruw/GYoVkjC6atzBPrb/opt6zWrEogd2qAme
de4rRMLXIjXJ4tgGPodUD5WBoPU+4DtDHSxUmM79K30gO5KS8BrwwfLPOiiWWF3OiQwSdYRLI+Wc
E3QNpPX6JlAh2dJMIHCXYBcXgJ+x44YdPbTSbSc88f2kf+DGA48bWqHQLdZBLTUx45mcR2siDec2
vcDSoyCGqXdHjsES40spg5MV0vbSWSXb7VoGKz3IQh4O/9cBWSVsqn4ZnPBGvaK1PbML7TPmUpPK
3u9Z3CmvH2WY1lOyQD4U1FZlBCKjqRndJw3yHxA6bh30VCnaZDQrNLqU9S17ixYVvxGed3nKh1wl
VTpXBKhiTybIKLCgPDPuuTuTCYpQUdXgMBB2ONbFa3C1ZaLVoo4Psiz72kN5/Ap8LZ3dblenFodg
tz/s2zLmkB2BQqBx/dUkwlPYfDp5H7dmQqLZx3G+p3hm0MJnHmjR2n302uMvJjwWhzBvD+nJMyxw
ZHIeIavk0XszQ0JHArg1MSanAwE5mCkQ8C1nhMVk01ZXLyw/Cn8Fe/DAa+B0Pz/uLcIRmYazpRLm
wI0YINLgRGbwBY2ALLY3NBhavCOuPTKmseDrc6g1yKhhGIHesJfht2LyARzt1SUSn4nf0VmAyPOB
nc7cVdNb9rPKjrYYCeEPquBJSCVFicTkCq9XXKyQkjnXacsjefKgD8guYzHKXWiCPPn20GzFzeC+
eHjtCP8GYE1GIgMzM6LWgKMRcUSskFW9pyzCh9lytGPy6pLB4x8pp27eiZgxQLi1reaBeAlythHm
UHh0yfRJr5kBSamhhLhJRiGp7PgCfCAjAy3iXrm5z7qnCAE/cR1tIfj3Kug0use5+PwCbyKKxBz+
u07Ez6XG1yfScXwkXpyX4kYdsE99tOIKXKVT0aH5nfOqojnbGQhdnC+kFPYVXqr2v3xj7b8xo5Ng
iZil2qbWvKdmzs9y1B2eqwc8Z67W+Ppz2/fBzdoAdZAbgTS//KHncc55sr79fZro+YzqJso3p9pX
H8mPmAm033hpHvsgTNxKEd4gSbmCub0tdJs4d/T4Cha7FL/PW3q7pXyxMBmBla7GAKaYYspMFWxo
/7SpyXGAlbCoCQDoY9qOW56ZZkCL0mW2OOquADPQZNSmU5FQ/PT4PzIXo/I66OUqc5Nfg0c3xQT8
YiWoS24LfBf1bqJpve+3p3bmXzN44RryOkYKJRg5YoBDN7fzsM0fIpjhz3Db1OqGayoOB+/1OClv
4XrTtYBjdIwyvr3v8kbpB8THaOhJyYw+JbjilEb9eEq0F5Xf3ePllKwEkZyr0XX7wvMOzxVlYH0h
p1ccMRxQbb+C4SRmvVCbeMUOmIgi8xqDtg6HOWpvHjtAtzPpgh3n5xIOv7ltOp5K8JRdR0y+g6kC
cnuLq/15jFxvekvWc/Q26TO5ut0eYubVtWtDTIFIAZtDEnlFhih85Cnm3mCGcFUB9ODKnx8eBTnq
eeFovcDMtC2FMNU1TQ21Bfe3u/Ze2ONAVwMvdDuHVtIBhbNc0dYy+2DzxPgBmy+cuJgOcHHsXuRk
hV8ivTCDCw6gSCPDRB3c6kka7ZkW2Jh+oBFBK8KLkbO/36t8nmWOj5hOKdT6J++Or2SC4Cy9Qjlj
xrTNheo65gPLdEejedXENu0TaZakudJbWExfCDLeXhLIJyW2k/w5kPTkGX9nsDjoLWkMkTgpQq9Y
GXEVnaWko6IE6SP+pM3T4/7uLogzx5pw3/DrhI8ylBnQ/Kz8G2oI8XDdtQcf9xh1x232pijneGJc
cYsZeCyuE/RRDIuE2yJht0X4FeD9Lew5uG+V3w3LIXyd5Wt+YpZPXwviZkwhys3ggcZTuloQ7bat
uFdaH+ZlN6w9CPICAkZi5rXndxDlYlyOH7lzbruP1dnlto/fZLsCP5lx9XFLbdPg6kiqHt6PhW3C
+Gfi/GEDZ+LwHlyj0+bVXy/w0RnlP1IxbGt2m9Wwl2Pg8Ow6ec80/E7e3olDcrIuGptBy6twSwgH
5JiQptE7O90lHmBBPjkOLxnK7bCLQbqC0cs7fLkbQWRP0zPo8Xn4oiCZnQYMJfTC4QNjOhO1Hh6T
DmuAFLdG8nnsf2M1wSmo2Lb2xaE1NZNun9/e5reeIUG1QTE4ZQ0pYEDAX/uOaB4jh5L5rnvKGGuU
0QUDPLSaX6eZFVnZX7MBUBcOTyFuKmEzXWPsAaUKUJQY53yp+I/ZacPo5+YpthU0hzawZ4GkpRWN
HzhcN4m6eY+0kDtdjLhDn7mJrR0gppGskz+lJ36U6z0Dex68AyjkLp/R3rq/3hL/ZRarCpgAT9lW
WUb8CoYOVJ66cKaV9wfhU8z0W34sj4V7j1BfOAcKMr87BoBFghaNaSe5hmsK6LF+9qoqQJDrf2Cj
/rZFUm+LPbQ+GlVsFIZQulnEv959zhj5SYkpXGJhnPEYLTWQDBdgEZwCDp8xuH09FhCDfTqJ3D+D
DzMvwDODk+IXC0TDjBwRJjs4ndz0veh6iCdZuu5rSAM3GuQYn4y5f2DO56GEyHKP50XQJuKPJhqa
Kps0ArYhjMSC+BHJnAY0zinx2WDH+WB1S2uILUxqGdu+l0BfPrXYP+qXhv/doQPyxXQDTrdAxc2y
SVs+8n8j4cAB/LrNiKDwLrMPjoklBQKVw5CtjITyq6/56oGljivB8NM3/KkCoQIQywiLWCxni34z
RH/J1Ag59YZiH+nJjzbeAM9h1ulZ8XHy3NR9/R9vTuNhaLMJ5T76eXiDjIkPDIprOsKJTDtmR3ep
IoOlELJGXMnntfh9nGPU5liGuls6ndlUMIvv8gdnNfrB20SOM0LOii2FCoJETAsQRUN6K8c5Yq0H
gaOk2hBvc28zqq0C5I7AeOh1XLGt5aGm8fpTAkCDSnYWoZj/8RvykGKo9+CUyFifO6tvTgRNgzqr
eTmaTZUZrzkDGPxmvJ95k0hOjIDjnV0L5WBD6TzCah96AiOTFKf/3LB18ffXobDV/ffgE6lTApRS
dAjMVJ6isT0oc5iVOeBeIdWG9gM3xvHnIX43nDVhN7xl695n/AE1SP8o4hcCxuBLF6+ESIOwkSSB
Ez5CmJcTas5o1yTuUWLUCp0pkDYD3+4Tx/dygZM0bh0uHrvvPaXsaVk2puYW1haE2BAm/zEXgMYY
D/2wZMLI+y45fM8/ajMzfE3LvWD18xeOazqeDKKMtY2/vN+M8sAkmCbSaU7QXQ/Zacg8Qbb9nnA5
uOPAQCa0uU9TTI/UEIhCYmW15RV+y2pEzmWAmxUFMAEsQDqPNwXyOSjcCaAChpy009NzYvxJADCe
jfSEpy193h2QuId1lqsn+MUNjyOr192/I6T/G2o18m9c7BuvMT6nKx1nPMB/SllcLB2iFOmTAA4k
rI4EHBNX/Duj7lEJIew+zUEGU2z2SQDEzBsd8h/pkvy17+QxAQogQlSSQARtWlEYMs0yuLcbaye+
v/cVRk7LHwneyIICDGBJTRX/fOzTgJ4UrAMLRsgzRqYaqTKfpOlhqYsMgMHtv4nnW9DJm5hsdEEs
jT1GoLMH5vQUIFfgiwZFGoSLJwSOy78UZItNcYdcnWb0iE3f7jTTgKzMDMZ9r8249i1ZCzwI6+Cy
vLCJzT6j50TQF9O/Z9fBBDRmmMcqwmImw0ssOQz7o44uS0JBhui0gWpznZgJvtupENUThQEe51Ev
YrHlUSUxFhXVNV5QJKGKdEQFfKY5U7HolZnfzyuWyiEPH8tXchydE8wMYqHbQS7zsBo4V3ye595j
2J7h+0RfS3VtwavDSuDSjRTKK9jD2EkjNrujVceTjD24oMdKjdCa1awZke8BhcKFaT+c/KAM2DCP
W3VI0TXjvlCEU+gXEx32xQMiFvx/1L9UR03L1tFzTCV8AQ0y/P+k9UetU7EtMPCEucoTS1GHGIL4
qBe5osnrCaXyr6ZVoo6TFUXX4EPMh0HynrY5FcR3CrYujFdSGohNSp+EVJ0xE81nKp6r0lf0b9Ti
Ctp0Fh30HXdbBitOtaGQ+7YgbUPsgUFO+YihjmDJxzSOLZZ6HyBqvYKUy0QLE2pj2uBAwdPz3lbE
KgALZDIHkFoTai+OJKtXrFFMzyEN9WmIEWpCjIK2qw5bXDIubJAMCRagRTx7EAXFMZzzDEtzmssc
oUw5X9Np0vt3nBMEtF5r+CG++hcpcycfWrFMFR5n771vSh7Gx/6ZgM5rcKGOjWuZ3i053zj7SHlB
qYQBVQ+WN6Xw8Uobwm5PO4PSb/OOvinAw1g3SckBDy1HR6LOHmImoBIm913Wow4SkMJB3M8yZMG9
0cZxxN0xbaWRwSUVxhOy4tEP4ixUkqcNb/dr0f0y78N9jRtULarulGe7cPTtO4UWxpNEzR29DthO
S/rJ808wxpZDkwycQJIVbkNVaGW7j2967aHRr9N6+PM78TqdM3o74lqESUYPXOsyv9GQBNWcnS9P
dCVCkh/p8Ry3Rzr8E4m8K35Zfr3rqYe5CeMz2neMC+wvZ/lcAaQaPLcGMVpLTA0p2y6k4TFBfWn2
NXnM5c+wJkGiMVcihpO4Ffee2xfM6K2azbUF3ig7SDw7i8N6qMClg4QaAjj0T9uiDHBlYcLwxadz
jLszFDvYmsNO0P4rKI63xwBfT/tDiy62HeTbYptiDLUhRhO9Mr6DuNbLgh0KS9QRmMWOpZqWQUkR
jetH7QHwCAbHPo/ReBUaw3MAFASvAuVm2unav0zbiDNIQeTzk6cTDyvsIbH4DqmxndaiRaFFilx/
PQWPHXSEcYF6eXSvWQM3t57+mFQwf5EWVYUGAZDcK3ZNVBEE3K/+iIV4SmzDEj+QQA4JQa5UJjg/
Fv5rWLzDMn6P8WtUYLyNvtsLAybNfswvHUlYJnnBv4JgyF813E5wxB3HGBqwd/r33RdcDEvegYLX
c5m803PIxNsjDmQgobtEiL9Gd+eYKFEzUAi+3jXb8/7kMzMlHRZ4JtSWVvYG/PvmtoU/csDdo67n
aQ24vYBOW6xZVsfVq7IZ+QCKdUhuAvI5cwoSHvedyFELdLv84S3+p/uAbyAEmdkDz8hgbKfPBd9J
x26mWEoPzj3moVjvjkA+IFwzlEJ0xk5xnNFLP9km+B/UlxbOd3i1sK64JwXWH9BUsH+9y1GOaX3E
NAs7lZO//XlS/uAjTpgYzv/CZLHSzyGfUWHhVYLE6Lk7H4RlzJ0Cro/5don0A/9EqtkdvuetgXIC
RmL4sFAYxI5fSQfhppxMj7S7gSiEnoBzr0tVG9/cy/iRMmUgf4vhstmr4bvXh3WsTUHQ+9aCQOIE
h7/skXbE/lXkdv8mU0XKw3zkTA1Ze5xFbBEYlx0aVw95K0wTwm8/x13mHJv/jnzEd4mUxdrI2p2Z
CH6m8hP1Nj41+V5arg/YwtIYHpN1xIfIKYVBNMi4pjvPHu86/AWE8DDb4Zb3X/C7bh7Xb3fYsYOv
Z4w/O8P+boR0xgB184FU982KsPaXnRmGbZMPdG7EI4c3gwsAADCOPwxn6yHrm7We8FDpXRKA/1lL
k0OPnevoMv6GZia2QBdcEfdixCv0swZb73PyY62dp/mKegjIkSLH/nDhj632I/Sd85U7qYLuCee9
YGACVE6cJGTtF0bwmsPSbQh6ZstjPFbyYri4MRdRCKF/bNuRjhbG4LqI78PV3MX3aXkLb/P7ovaP
znd+gXoBjAsTox5+5+LYWwFVO7/ppd0ntqN5xsXizpanBi0mbuT/ElsPmon/FK6a7MFL2Be3P/BH
xni40/82HRrZNXWkf/n7WHypBGT844tQL3789QbHWjbxkH+TSIufzuXt8YeE5RLsq2NPgg3qDKPQ
59sjnfg5KQdlF3/qwRfrXGhPDJuHOrG8iKWOMrclCfl188j7xR8U+sVnox6zrhI/dM/6BNVzZNU+
bAzt3uO8uDD0brCfcTvrtL73+PMvVgPPRDcwGjR7RXtgfpyq8OoDMOR1Y6V4x3CeI60T64A1atUC
+47u6gMnAO4Q3UCPtotOozwo0K7cM1mR3DafExBRQsFc/TgAomzEZPUTqNDt9N4VR+BnyOZlZmpD
587zTnRbB5vsnFSngQDwAKcZQxUW8mXJ3GpfTr/bJ2MQHFVso28y5nDMgbqypj/fINUdcFdhNx5p
2MWk+ik2p5ZnydRGiCWX2YsUdiaMOPYvcPv6LPkCB9cFA2n2lwrfI/f+6Ouoq4FD+GH5ilVk3Ggi
Ok4bsmPl6MhcEDtNX3zFfag24eqGhP653Beysg01JtRXp/ADiHI+hv1jLeFAS/PwdDuthDuR85wV
XkvtEwDNnTJ+7htCKcjrO7Z4MMiHhkDzbAaXdfp5DKmorI6rr+M1q5Hlx2BK83RIkReybCNmdeQL
3KFXMSpbxxatjoRVKbVHt0gub4E6qvA+XYfagbqK7yWsjx0N0szFaRYA5oTjyEsr7BpcCGlPgLnQ
ZMlLvXrgshpd38tr0fWhsT3jL86Im8QJihCehePV5fKA53EfYpLDd+MrSOveCahoiO0CpM0xYOI1
1tgXpjjYfWLgXnBkyl4u1Bo3uIOcYkx/fk2okuuCzx5QP4u+cD8HfEzJeHp65wMQ2xqaVycmVer9
DKkssf5TTAfb1jZqJb13I1IdkS7E/xl5Uwp0KWLdjqvfGntCoEj3xeQKgoviIJItD3XMn/JTuFaA
FaLkJhS/SJEX9NqvA4FUILKmDQu9Ga8T3qcpF4Lr4fruYc4xpvxWEureh+CJ3kkdFKTp1u5VNBD6
m+nW9ZxQotYdD8J4R3deaqj+bPWN26197zi6PryeJ0URtpltUz7sy8ukVKfKFqpzjnw2uXjtCaDG
pL07Rwa8jMLpxBW0ts198p0pitCYgccsZfmd5boHklBkwFi3zJx1Zs9B9bLfg0d8Gln7fAmEG66h
1ZPWxAAWxWuIORsDkofPZIiKGCTriK6R/2aoMX1UjtGr3/Hu7iU+rWScC38RK6BTcpieRGtg9WfO
9AZkB899eiefBJeLN6989xjtCtqiCObQHVwwOI/r7YO5L/gXNMezvVQWutNFUZmPH3CigMI7GO+0
Qjgzkfg+AsGi4IYfjZ8W1qGPMA/YeXlBaFLKoYsx2wU9YGqifDmSfARujvpk+Ni1JO4BtT4QKaTV
y4JCGagM3tPUSiAOIsIRdezZHq/t8EuFxhZGA+KzPtqHBUsYd9mp5neS0pff/MbavA3qjWZuAgaD
uoNnAt2Oi/IMUSsyZkFTbaGT5syK7nMap7i7Yt79j2TRcPYrUM1ADpiKjz5xOzjO1it+FijibwRA
RTlKFyUdFF6geVZ7d3tcAaBpAaU8eVMYzmEfC22PKLBxhW6Ca8FkUdyIr5OCd4KpTDbQ46f9h8FR
vN5UaFhnZsqbsqD2aiNZsbuXxCLMEIxz0IDEEckO4v72H/0n6wZOJQ8+nQGRZpAguXIOYRg4+LU1
QUUkLpHsxKt0XZOJ5h0+Qx63sHy36yF+giwNLOS2Hd5oKyWWvnBIiWOypKaFdLVke2TN8LIOAbY2
pHmnz50kHwK/H8fmkqb0u8R0hoOc4QsbCD84fovlArQ1YJMFwaGEhHRH6xUp4zw8GOPCXmKugfGQ
UNQOaw+DOzi9YyQ/DIHsv+WVN568XAURKjUbiGKrdzDCs9taGgP+PYIWl7x/+GDweMM4wSK3BzA+
xPLcycfQysH0yP+WsyyT/EU+PHZJsMLuAuo2EwGYiXBXW2kZ673O5J41k19QgnUBJ0dNn0aN/Dl6
BN/aqZ9A9mOWIjDjoQHBKq+2NVHgeNxCMhQbTO5bsiE0mHH1aEOZRhAuBMel45tYe5sAAt7nEa87
3kcPgAA6GoLmz5bNo75h8dD1SE5UekwUHjhqcINu0fkefWF0PoOv4htapDEJPfqA+vT4zyL8KB6I
fnl2csxcp2vgGQKNunHr7Bnz5+q4KCFNj0vSgwhSIjdof+dEXPtr5JZAOjecmp0OFpNX//PXuQTt
iZU71mzdK0IrKPtqcCVfwGuAiWkydFsNvti+H5FmuOvxi8dumlM7PmYv/5N79QKEU6VBJW2mdGqg
bYXZhwaVoxgIhF265CncIwK41/YpM/z7lQGWDqo2oUABaI1xLc+qwTt4THl7oOTEgTl1n7vXg6yC
DwQgxpRzxJZqVcf1oSXOS2PeltOZsrrYLUedYB0agGVArYfb7GehVKi8KmgFjDo58GgMQfj+VcTH
KTW+mTFNnWgoIq57GtlbeO63EuDba1+B0PKk/iFTYanHjxly7Ajiynbdf8d1el2oA7qy6B23NuJ0
SVv0gz251bNbaNDtLiFj92DJ3cJ6V7rHYK74FcN5NbAShNXBn3Cq+bDdyovFtFhcDUQqOxt3x18n
n+hxSzjtsSDGMx4SWP+E9yXq/ps8HcNnQvPImCj1uMFTJoEIFu5OPUdZIwJETCjsvGtDf+CKpmsP
jiXKYxHwHYreh+cxoN3Bgx8ouX2Duv/lplfJafQN6sjaM57aK13fYuzea4/u82b4G+E0AfOUT5Bh
cwrQ3/anxJEDFXZXzfAfU1Q8sEqYEjVAFxI5GdC2B4zY4OF3Acxve9RGRHOAe4OLMRyAaIkGkXWI
KwqeEm6M+d8Umzt0cGT/ou9H1u7B+OWs+YVgL6RDh9ah2APMxSKGlGkXzgJYwSBfVJJmKFa0JIQj
dEcdbmSQ6IUpxJNSIOVf8/t6pCW4FqbHeT0atVbW6La5TszYis3ZmaRMLgTnCZ9MVKCVITlr2WOB
lu3oHzGLIvnZyJiS8ahCtKdjgy5ZhVCpOLZpNI89/JU4CAhdgYrPoPPtM/TpnwiDEmUBA2xMUjua
h7EFuxTgw3fMTqh3qFHAA3UrVqChkd1IhcWOcp016WPDLa8RQzx3+EI7EP8meLvOOowKxKJM7EbK
8S02oEQaaLHefOTIocYw7cK/y9R0n4TTgbO1g7+L1CgiTP2N2tsqd8bAkBwTROnKXTzFil05DJla
zAll4PBFDAejChM5xjK01X1j0SDZc+8+hMeM3YlJnlqj0sFeITlFx0MOK50Rl5yZny5/A1du04HP
j9ElNM5py1eS946dYANJlvy1PWlaJGBjmkllqkMWlHLlwynNSEMolSKixatDXICGl8XxwCf8ozDa
PRcfj7KX3q+275tiwq34In+Q/7HZGlMlu87fS7n0MbAZ3AK+obv6p21BP8NI7kf9oDAmRcwLUN0N
jhnIrEx7gNFsPS6jV3R1S1gB+BsSX7CzwnygjSh9ueNAPH/AyURcwqMtg4rU1zsisqMz3Ee0rSDA
mXrx6bIeE+OwxYCWyxhoEXxDeBrpdqFGTK3B6F/J80+Dn1lCutGza8KSdgsfEqGV3f55A1d0sB88
UW67dnbisGVuyNQbsJ0GDD+OU0I5ZU1+8yOaUhW7QjXl+wH6binoP/goVT8EVsnBaXprF1JdLLWV
EZgw9CoYlmKJfoUndV7BoASzpaLFkBBCVgMX8/oTEIy49CLCIW6I/he+P+2btT2PyukJp+35iaAU
mJBC7v9kmI7ikQzegTQUYhYkwdkxRSTMohS7gE5Km/j+8YW2Y6LHtZasLDU6+sQFt/4wNHH/oB+8
sK+aM/DL/bY96qQt9sEXotZ8rA9b0WNv0rT1W4vT2/mQYgszCOYDdg+D8xxAn7okH5BB0HA4I5VY
aCiKMMARKjwnOSGqJZtFc0HNwpMDRv3zqIC6BxLcR0Q6pxfSty4MBjBRHAMdHKDTjfi02ZkYhWhB
PoDeUJAeSGAI9LVbBL6IK9l3ceo/0EPBrpqsg4rNALE7KlZszPjiTiF5LIeyRkBNNX+HtjnVIFJ9
APTic9DaqxmWx7gA0xptKOXweYMGTaILUhTuG6449xlB5UAElyGRZWEZYIMYKjCd2d48XJXDT7Y+
ELd0djByRe4o9qC4LDz7pCVGeahtNFAh6LMwOkU/IBZXlRBch2XW6Xc3P6KVkXChD2ot8lBy//R+
G+0+DoPEmkM5wQtSTNGNTGwMW1CdhelBB4Wmv+xVFNEl1XAHC+34xAhJLgy9Q7DNV6WtAm059ymh
7PwdbAxAF+J3uPYrNkg+quQ8qHj6sMaFS0tniRO23seeWgyq+QzwZQ7Ww9aYO1WTy8mGhrLdexN+
tBKjUZIwkbYmHDn+d4USMaOTa4Y0WuftF2JY2l7pY3Zg5YnvOhsDeSbHDJyk6gO1XkcqP6Ycndou
sY/xY9qeczoyBqC+J2yO4dmJI7Jiu0ESj/bsRZucYBBLV4A70dZYce1AyKOCN8jOjpSDaxTTc4b+
UPtC4noJKhDpOJs5aV99A3hKMGN4URPhpgIZgV7RMUgRfnyxOk1CylsYbZ/hw8KL5Q5JCoSETDNM
sdETkTcDZZmB41pSr4UtT1XVu8cUXKHp6z2hLp7cO7zrbmT5DNbI0jxRlUOHH52hXhceRnVooMyU
DS6m4iTx+LY7BZqsNOkTCeBCpWIMkHaj5K0R7j9b9oiUWhd6AfYt0Dc7QzVlTDXBB7694hOo4R9U
eFnzgY0tLE19jj6MJWvc+C3MgsVwXtQL2qrLrk/M2oV4XrSJWCuwZjHZhXdD0Cq+l4c5/F1mjrRk
JUcQOnnxfSOUw+smzOP0CaQA5ltLBBtWzMS4ogTAbITh0Ji7S0NPZAOGEscMLzf6dCRhrjrueohW
lAHGrJiOo93xAaLj75zM7T7TNlwEUP0pfayQxf+Gus5BI7lg9skO1nYYsGHA92Kh8z6fC4IQ8BQ4
1Ey7Hmib5YnSiJo0Rmr69F/Y5+X/xPmg/B0R7UOOeJHPXPcYywUEssMk0iPmdj0sbeFLo8a8Q/sY
33biN2f2NcOtFvDsoOwc2LA7luxeH0iBuwvG8HnPnGss9ZzU4E6PCCR25tuEaCP8KL5D3VcFlWbI
e/E6vdyjQ8PAAXHmnucYctKrB2kKW7PT9EfLSvopCvP2/DIFuu1VOE/V4XN6oceHF3LggJc7cutj
qUI3ifFjJPblQpnHbMODZAcGxjJmwMUGgJpa3Csw44o6pLTqc3Ayay6feaZlQgwhKHtYRS80NGOS
ybIjAjrkbYisEIn16e7HBZflX6coMogn1P1qQjuUVm7ahfh6Y6B1HlD/iC+68xyXScXq/I+m+1pO
LFuCAPpFRODNKxwO3grRtF4IJDUe4e3X37U1cWd6unuEOW6bqqzMLF2orLm7rO7KeUHWNk5UV7Wf
3zYjmFWv8mfSj5vniuYAH6m6/elSz6APfypg27ceX5+7wb/0SFupbrKvGUBybGmpZmtJl28trcpd
qjlVQqWcdJX3cgrrvtD9aYU2AYfqw4xMVkQSjzgYxtsfmwtr+DQumXnaPXeQRDGpp3FuUFD3f/Jr
ejTF7tXN4AXgXLCeT+MMAzlbtndtET7XnwzlW9l+Vq0aPP5KVfPy5WoHRSKoIzqpyX4IQwXV27+j
knlWT1pDL+WkQLpzkVTj+K+q6e/l0zYVpbGD1Uhge5MHfVJc0BRxlKtmAOEO4qsv6mvKC8R09ZNa
zovMW4hSLb6tu5dmMWRvBagwiK+J04Uu+G7XhIJ0z9Gis4WHRsev1+C0k/Od5oVaSahsGA+evWk9
2fe6K9x750LMinmie/zgLJ3hVN7ZxO1LPRtOcN/O9+RgyUahUEn8y1WTvdDBLv/mDBsYF/ffHnun
ZSVtOnwl3/Sp244XjeTb9C0JBNUSq7fF1e9uAJnucm6wJpakqueIbZEeLY9/MkrASpvHyLe5Qygb
z372bdcuDaSCWsFPEu+LTKVwqMDPaO3Rb9Jq01YejafquXE6Wn0L/VB+ddAyJJYxPjNpQTvZC8wN
bOD4+nXvlz7yvWO67NfiOw+djk9uxo3ld6VAPYtzdJlnv1a1LNBCwpqDx1YuuFNYLqVlfM9GyQRQ
V/+W1uE+Xmu9bOM6HZrZ8PjuneJ+Nr0pn1Sf6Tij3cACZYXUflPLPb4T28EVWc+ul21ci+1DuioO
u4TGbWvot6GlPUWTBOfeSVfzc4hPqzD9G3odnGtXtMR0rO/A4tEoYVSpn8OVHuXrolI4g6wrd+XZ
R/kZ6puj09v1EC8VzTqlz0dDMQNgdayAU1gcWzjbhR7tngIcefTXun+f/Rz02y3Fo0NP1VSe3JKu
xTeEb4t0e9e8/nt8GsWDIDTQVTEybzunVrbc12IB5q5et33bvV9aqe6ik43O8amabfzUV40raE5Z
t/zn9idRbT8wjI79LThkHxOY99lvU0/Fqer0C6/vjqHnLJHV3y7bqPCeeM+OghVBUUitpxXRXWWl
rLIXYf2US6DOcyU3DKXtTVv1VPcEE/KPCB2x/ryWrJe6PylLgt4UeZIrNe5lLyOzfvt524q2aCCr
yXF6LmgrNjco65c3KwY9sbazt88SVvjtz8mfRclntOrs/t08GnDaC4sc5iD8CI2pfhTkp1FSDw7F
8GcvdzaITepzrP+eQuyN8/A3LQkfjY6y/JO1WuPOuURI1ihpRdF99lJDbm82gyfg7dE0hdvPSc6y
Y7R0sf9jhKbKooaz28j3Fo3lfHcva6ErDUZfXz4hNCL1T+WTVLegl0qmu7FYWDGKuQoE4yqrvDt/
3YSv6BS0Buhi9XsgEWlhnVPAqO4fleemlvqTQgq4lM+/Yym5bGam0f2qkyDxa3TaVM6Pyvoep+/V
Ay6KqHBg0L3u/e2bMZfAXj3ESiznR2Ol/ySh1aOR/HdiDKgpx6q5f0k9G4+TZlZGJ4uIEySrd7p3
0w/9iFpnINv+GPufE6n/Q9/lcqIIdConPCWuFkztZDZv+ZXGdOXVo7rQz/Pf5V4r/TmlK/vX39y0
sfoZn67l3RPVrrwyujGA2d31N89oSvSk1ponva4koQuLyvYnfn5kotv3/lBxqNwUKbe6xMCjMrO5
LuK9NXlRuSxbR0ZKiU+vnllWnbrTVSWVrnh/4lI9Qak0G5xlLo3c7v2ECaFtCBkWAc1IT+Q1tvet
iZh2tLVQfiarmXN0+F5oHRaaciT4lHFLUJfAcb0xtNqf+kW+GFwVk/E1EEQo5PZqIX0rB0ndzgCp
6X9YHGecbfc5hlQjPWjbtKqur9VVoexUlS63uqetqhv1uO/9rq6P4uuiAVdrX4z87PD95PautAjq
UDreGCf1i7UWLNU/QIFGpZ9orSAA7rb6CoP/njBBc5VMun5Z9rZwtHzbtNprlvls3Pu2gtKHAvIC
Y/taTk8OFAnz3LO8QdbMtjNb+1l9uqze0rWDGjRoVeWuVMux68LxW1WeWMHsoAVv2WpwWpEb6Z3m
yZWTPcBwupGw8OwE07v3l86Z7EnOlQIC+b6SzGKEZIZGvKJvzzp4KGkuET0+U6wJP0Mb0cFDgKCv
pt6xZIAPrfOUWKwEzUOqIjRg3XEvn8jOsV1AgULZbefeUeT/t6c2g5B0/t0qhdphdh4tvm0vdtBi
D1yYqaXWzWm90DkEJRXlSPIt9ZFfIGqEmTzMNsLOTAL8addK/i10S7yUGnkEwD1bOenqbPl5/FJv
f1nUO7kuUk/NdrFtpfvAy1T3ZViPVjV9sz9EVlL9ZC/vZMCvKG6sDYv1Z7qcVWdWEe0rhT5XsBwM
9Jv+JdV9/9C96VzXT9SWdajc5LyrrOvbrooPlH3bVHa6qlUmGy7GLwDQXa46R2MtqLqUN0KOr/VJ
96TtZ/JNw55zXAzLoHUMCa6xb/yZ+qa3jHYq9ZXi/spaVRrg0FYT/1YFPWhPGjcdo+X4jqlzJVNU
11cOYe0TXYegW25eoqPPfDYsRDYQ4ZKtMWxXXIZinPxLLysPQWivHbjifp96695qcPx42N/+afqX
+1M6RNNNddUkGYusEVdRATFPHzLe3vj7PA/jmArwvovvZ5OtClHKVnhx8AooTKZoWnPsU3QTXUJt
lR3z4DI66jKjo3prStnIUEMeqM6mhyseU2f1JhDOF7DOmKxRgKerqxbNyX2sDpyfa5wTJzX5LJYP
07gAE8S9D4RBjgLl5bmx0rOeanVRySYABRXuGNlW7oFM0frx8DLRanJ9m37mjM9HtbCJksVybl/R
ybP4yW0UT3GN5LZ5WzcR1c5/juhSwZE19/eVqyQOH4zkbCo/dorGc6sDbC9wk1RjIbXj7HiKf0Jo
9oUEUnk1f04hmjyYfeND9RzrRlzJRqXOsS0GSzWzby/kMjuafPXU1re9dny/fyi/XyLVyeg0P4zN
12132fUlW3ZKr5pWsI3EECPOVpH7TCLYyZcCUFBMgLmQ3EpvEKwaw858oaJkdRNPlTobpWl0R0TO
WGKkuj1dNVb3KFGoXadVeKDGpKWvlyWvu5/h0ynchqRNe0cnIcWoJYjoz73TUGHhxZWoralKnFaG
xE4N6WMqSpyaigbzYpCCx85uTWS9qR1rl97hr+Xcr9KtptpfSJeZZ+QmU3Y0+Cf47U2Mh3XoUDdO
IbCfuZkN1LKv0IFTWX3slg2w43IbL0QIzyqOY1HUVlnQxSo9LqpXmfSzs/qTP4U+D+tstN7H6Se/
69OC75iaz5m8FblxxLPsGYDRs3UH7aJY3r5Lu5f/jugunz8dzzvKJ6J9EUTMGKwQZSyIuOvPqiao
00NF8R27UJpLfC5QW1d9yXaDGtrdHSLCnzTRs1AL5yhRyWgS5emk48VRJZeW5bivr0yfMJhVtAML
UtPFe+XG7kfBatq6E85ROJwqr7+Q5QItuiTmz+ttzbQ683Wey2fpviDAZ60JsvHPV+abrkA3TcSx
HatvbAWkkGK0BopDAW9aFcdndhsoYpRKt8qhVM++tG3Sl6+aKwx3u/oa8T+t4XxZRypUvVkSV2Q9
XGwb6nPhGT2ih2yPCJt8WpWPWx7Hq9lLXKfN2ra/aaGpZd+ZI7B6XHVW9+FpdNq+b4ahX7AFVAlf
dLqLfZUjJW/D8yM6phpbZrq38klKeatlaAuwfpY1O6yTe+kHeY6e2b8LVJ8zqZitURfAaL1tb34i
3Lf9EHHncKkXaJ6kG+eYHBBb5DqjBrS/ps6N9betXI/4zRKlofpI9fcQ3PaRDUiWgYL5kTTpyCL3
TPrnkgZHHFlDlt/OSaMGgryhK1NXBurCPuMdYt++u/1WqmznsLflx/WsuoFKYZOAOMWkpwR1H27B
dqji+bnPhjzTRZ+7GZBUaRLePJ2/2loYmzkRX00FYo5ZekywXtDvGdln+33sJpHXwnFNY0lfOeSq
DIyig2/WEkzf0gsUW+S9c5/dyt0wtDOmn56FP/N4MxjHAdB4uLujpDZiSV+/G+67ZyyZLQIkYHbI
CK2pEb3zTcUI71hj3mgBmf6eTGBh7p12CjaZmVzaVMdNTKShO+OVYjPDoSXgihmfDacabpRXw7cs
hufxamiJlu+h9OtVmgt62HBEyEb8JDnQcqsMZnGi4SLweMNBnXDwKNgM4Q7hL6k4PfdTDyNZXbSy
wXBVQ4397K59RDebwNeo7IabYSa+jq/jjKcXzi98bDXMTfaz3CTcDW4YcDzP0QUeRqcRJ5VuUXIf
O6ffH1pEtCBn9SFB7R674djt9fe6v9eFO6yjtf1sG55nOLFdd9fFK+ASxoGjTU09yzfzDH7U6+d7
ZN8EPNgFZ+fh4uml3QCcfB8JbVKNkgqOPf7IlB6AbY/xohrODqLvUWbn15/qhfDCVAseQOGPcNcN
19FDcSQcZNfd+BfW7Ceh1sDR4tt//QfKJWTcu1GSIfMKEcS96d93PGBPF18XvjH9e/zw2TDQcCub
59neJQVZO8ieSEKDyNCd5KKjZTCncqNwGpoQneZxhuVZ+Thjn4ah7N9gG8uRFiafmmy6GFXB+U0r
8/aD09aD9kgcEO4EREh4G0aApinWA8eAHXlh2ff8vfyKgprcjeIDs3PUk4JZdPA4ZuGmhdPNLf3G
8U2NKzln6BJlJoshoUK45PBJ+1SX8V0oD/gJ1VPsGoysLi5fITgIuNM0hr5NE8awsf3OnkX9hN74
34V4zC710AAGHxgOLIaI6JQwPjbypkCumNYo9xuI4lb+fhY4H1rZOaCbpZv0CGO2yevcuy+NbX9a
OzVK5m24T/4cB1/hZMXZ//6X5ULEbq9R8FoH18yOfZ+FN+KkYQj+d2Af4zMcribHoMg6ICJg2xXa
wVzH4SH996Bc5mpoZiz/Tmsll/DT8NCc/jyA3P89xUAXlArpK1+shckengFitryhEWac5zjjAdcM
t8/RC77kVxcWXJHMOPY+vKSPY4Y+bkyi57AxyzLlFEXAgGJgpznRJFSd4Cw6taeDgr/9nokbWvKF
4Ur/+1oVkRE68vjAKetEFfFk5cF5+IVA/P/JER5tUi1qM1sYCx/hLqILivGeFCop1Ry4ojlAEe/G
veJw1PC4rS1tr7UvjY9w4nTSVX2Ew7gOr1yrxUG29tt8Y5RtroZhyf34KNaYPom1Hu0EI2Q3xUUt
utNOsPtjjahIop1aFY3a6XBuRtgsM1H+MAkQdYzIQugbMQ72tZwSmvlOLiDnW20nQikJcclVKRiO
VVDp+sNKn6+VAr0o+OZQhcBmQyOhsCJYiw0vfN/OLUbAD0L90BRHWQidOSznOOPdj4caRuBEb1qf
H/dxqGlkdV80crlkGSkWxwdb7bwfJFW3PvyG76AY5FzCIZyu06fYxeFKYES0JmEk3M0ATtgv/Ybs
OYs6nYdnqPvmR6iIZBSvPj2E0PNowo3D7wzuEm/hMJ5OkB13+EPHxg7ATYlOt0gHY2c9zjXGE1fA
Trs8cuf+O8sravmHj400BH+UR+rzZTc+TO2b27AzkD4MTOP5v2caXvhpIHsXyvEnWUfsH3T0MnuH
YEjMAYIv9XjsysIIC6PiiY0svgs9kZ5OzQkHv/SgKSvH5Ue5XPvzU+bREI56rvrt41Pe1WqACcu/
65qrY0BfpB6d8ANnKB6+uOTu5psTfYwcBxMhzGU/DnW/TqvjLVpfevoTk8QdZhTUMmsC2SScS7bW
aYWHqQeXEw8P9dCYZCadMIvDSXj3710NzZgcMAq+zuPfw5PaNBywaP7+d0M+4pjbwrDW/tv+Uxs2
PvOmQNbH1v2P3nDh8mrlW6X2ezHB0yJfUaX0Bg8X/S8MCf/sLfdhJcwx+2FC4+/L7zCwTEk3ILzT
vLGmxx1yIktG5zxndhVeT6obyKE31Yw9KaWH+10qJ51rfezHj0nhCxEbiUsJDmGAXdelpsF2kgLh
NikOPpSF0jBEnjr5wTEXUzXtZhc5zk1GqWy5GaLhho/2NrPdON20uOu4O1m1NjohQPaxBmw/uGMW
qMnR+0wu1myD7KCzEJyDVTVEv8+tDG12dyQWB64Xh/jwTQYPy7MiSsboAxWBbvsymq7JOMcJjvZI
loOTFXaSHyT4BClzethpva7ZqE+euv3aIU0EF8aH+6F79R2JkP3POLjssejvP7uA4aB/+LIW60/L
fFQ5vJf5klfh4xL1D+4MfQ5RllMe/Z1BkQv7U9i+Et62GKpTvn0meofGGgLS5uDUPHkYia/MV6if
hUrRuo0ZR66hqP52Rs67hX6n1NADm4KIAdvi/eDLaCb0+vnIyKV24qBbj0dHOTk/jvezKMEtIJBC
3EHixuZLE8sRQ8YQkxoq65HbkuWLL+AiUglHDQVQPDQxG+jK2HoM8tH0e1GDSTwrefYDs8wwP3oh
9u8nC4weVYXHEDcsVgf5ZN3TW84zAFPxlPL8/S+tbmc9fwyL/q+XNnChYWWobiWlwj2t5r9CSox6
n4qDd2EH3OmhE35u2U1sqoVUZd/8ETCIWmalP6HkA1DdqQCt3yQMEYgFQ1GW284M4UicnP7AlSDy
EpPUPX4uUI7xL/OVoj01IyKBOabfCVoU0wg2IUP/0gRsp0p6NpWqrEJiUiAjuNW234lnC97ZID74
+SazwUMH56m9W1VfVVHs6xVz6RGivWLp0i7VIOAVbyU9fjZVc4KfseBz+S2Dkbtkx2IWcTnN9PyR
jtbhx6mgOzih9E5kw+Eb+W6OefKuCecNvLmx4kfeI1kgs5ejiYN2s5+RSSM1Vp/HDW86LLxBVwpA
aKAbU0AVAGeSuvq++1IipyZ3Ngiq04EYnb/MEGs+FdPuBhHFc0zBcOf1QCCz7d/H3JZmpQk5BboE
FVVy/oOQQVPBYqO72MA6ymt+XQHE2Z/jzFcwzITFpCZsW0Ugr+ouUbXXrflQkRqKP67ceXFlHUEA
VvoS0Qi2nmNj/mwGnZFu09i7wbal9JWf77qJr4vmJcApfqGqQpg8YcashsCj0pc45L/jb2PXIBhD
xsgEiQu/kglJxnqEe+Ssl6fBqXFnLI1hlezcNNSSs1JLKcjPRRj5cjLf8vt9Uy/i+RQrDHGhcY+3
5291Zj/O5GQjlTsO6vbVvSGljEAS6VRNoJS8DNOveiLd3s2ook+/9jAnVQukHX0hZiTW15R+5tHr
GSdOHM+r1oOD00XblDDN8zUvr7qpYi2HwUXN3qbbhXD4lVOvVihU4i82TPVXlpWZO+fDJwFbzBD2
GV7KwamTnZfNaVKgnZpcQJmTbaPEfIGtAprKPPFmCYkP9usjKsUlvk00x8rhZE0xA5cdPALS0bBw
JOfB/eI7ON2GJi1M6WZk6RkSVYR8sU6htRre4mDfJmEJvZ/Z9+rzSW//tOvrBVuXho/4BbSU1VCQ
gszXu3JvKErRxe5fCNlLvraZB3XqpZLHFHx9oc9liVC5/DUs6SGWYbPDyTMIzc9Vi5lDokCsR4kJ
cVpz+mES/IwYM70Y8xTekGestK56XwT6VCBCr3gnHTy0N2N41SZ0Wg868h9QIk50EsGLyhjr3Rqp
jQ6mQXuMaV87z4/8uA7FepKHsvidAd8tnp/KbxpMsUvBj0a8mh9jqrKgkg7XWGpf6/he8ednDvRF
u8IgGFVPIrkejYNVpfCUMCLwE+t5pq5kI3XEqRiCgxh1i3EltaLlnThOh9rfflYcHKvzJCPIaxt3
0/sfsZlH+HJoiKqtwoRD2AmQr0rwd9vGMI/oX8jUVnV2d/Q9r9azu2sWYfb9YD9WqG5yND+FSiDR
HqN/wY2Rw1l70wzmaEuW4qzDicT27xhEkVyJig19SrFfwT3yE6qBVeXrpRhxacL06zl4Za56gktF
99pPRBFJc8ZSp/xl+sTZ3uNZmSpBKBHmffhSTzZWtXTjVC9qme7Lfl0MB8dO8hotSeRInr6uMlmk
tYna1KucB2Fyiesfu5dRQjpsTbwkIxUnCNZzllhGicn2WxZ5GoGxdFKgyYLtnL5L6dAUfXXsn2ew
n1UVKmR9vI4Lk4Xc8qVUFVZRS8P00E2eY+kxhbxFVH5pyHAlX/cTX6lJcm7YcTAM0nb6LYYIYOPL
uT79mctZjfU1B2yMF4vOSI3q66IunKieKFSO4yTNeaG+XdTyHj/037jPVCwjp1NkDfzv5+n0iH3P
4mUljYuYgRrlMtJV3//lucGKrRmm7GYXWShwrLwzeYrpg4JgiE0Dkya50inye5jretud6nbyBWox
ts3vN5cSIMfK6RneiVRZ8IZn2WIAMjVH4IJAUnMSEfSUnl83zeOrof+6N6xUiNFxNnHuUhNM+Qun
qWSquWWTkfl+AFXxRr17yk40Wy2l2jo8nRMMYoarTfMpFtBg+2NhIeDsk2dUEwQIYUGLTuTrXLmN
cIbvG5WR6PW9+tySbsp6oPsWB6yj4ycif7qrH9z3urNSW9DMJjRGqF2G7EPKxwDW75h/Vg/NRyf7
CapNITXx1XFS3Gr5ynC6MOVUyGa4m/0lRF7TyUaLMvjBSnM9UnkgHi4387ZTRVfm6sy6OS+kq7fv
K/0i6ml1Pzx8E5ndOEKc67IV217jfhIKxpuhDJ/3XRGHZFprFYcnjXkCGhDczr2BwpBXVNUuckNj
QRPje5aJVyJS7GvrZ1ZcKu2WL36GCDZXnjPwlrkIfNuo1+UQsyV68j9hHDwAOwmUOxZ3jr9LfTqP
J3N0DW8yo1zjBIgb/yh1VTZvUOlc/yhhpZD0kX11so7ZV0rIyM2QjvI0LcwLUA+unev7igaUpNpi
zqJETmE5lrjLyeR1war9U/mdByAfmsQbRCKmzDvzDmkIYh5vd5GR1wjYradHIuzzeNsPeSWKF199
TCcx6AoXh6V52Uty2/6L/UambudAHbxJntDVy2/5+tMfy4b0Nl3JiDAf9fTfAPYlZwUAH3Qsyg/u
XEgIaqJXO1sl+31L+n+6t2qagEqdIMqKARd1ZQb8pk3zJ770uEWPwIwSTx1HVRO7mFl4vYjy1+oH
1j52k+8m++coUxwijsnGtsF1X75f7OhG+ak/TmdZRbhGiC82d7OUnFD1izEGcBPkFt918+b8Ihx1
jsH89yV3P47X37De+iPKfOXesrVvHCHm2Rc51QnsYKLZGgJ4ca2G7i2bt9CrDQ6DFrpqbqmsCBEZ
7mgMd2NNkWwuZpt5+mOZkH4WZK26IqYemIJ0XCPQEavwcjP3LO8SneuSefJc+0bPJOxxSTBCoRyS
6V33jqZabBLKc9Gc5L4WXRogGtG0kkVvP96PxVKr7m6eYlRfYD23GIriSr3BeTRt2QcLQvMgqCf+
ibhJV7QXMIRDfxXetzU0/u9HLBTLcO/PGLOcx+doZSC8a3BIOHf3zZ2HvvkJwkrBkEhvN7z/2/YM
r3WcVjr/3PYy9RtFPqz0Z2Rt5V0jOOAuu5/tqa8eJCnc89XJZlIUy7UXvcUiRhr5ZnBydcGFEzLJ
lwuRmEkFCPcRT1BWR7X9GxFnODLtqpcQYdBKpFT8yy9GXZRCt39BxVb/6XwLS3o5/esCJBEIaIFX
PGWAp9oluhMcwstXNojPdYyLRjSLQWbBXHQptdSd0sE8gnpzN9+d4uM8qVnktR6aCPDqalpP142Q
0WKbplof4ps7NUpLcSw/QKJdZ6vyOb/u+vqpyC3LKeyaCx/NC56XE061vcsmwbjPItrMfR8PVUTH
eyt0B3yto/vntLvEstVEUa9VGgQVqQVjLl5MnOjoh6fDHF74x5jgvzzfRYwxf95DXwmjDYu2s8JD
J/yvlXSUC30wQy+5c/l1wQtcbQVD4On+igX5jaUJn474SGBi28TjN4GtrlyMK4NNj8ilPWa7XZ42
Q2M2SiCRyyLWCiff+dHmb9soSGCTze+f98OxPB3uPp9DprbECr6K4GiOkGHZjMY2j25GjlRPc4qx
7UDbdHkToqP5t8+2+ioylfHP1RiOMg7l4HTrUMtV3pFv/iRc1Fm7rpR+Wat4lmCn/uutQkqx7M4G
j5S+9wRMWNwPmUcPr9rqYZ3OECeKl+37wSFaDjJblbn6vICYIMNAC76OzzC14Ocy/cjDdAkLKun+
Ut4P6LZsbokq7kic007oVx7Y45v6LuSoNauRBiVI3cHNOdFLfSmTkEIK1ulmZ2HeFefayGViSVBa
tfXXnRo34ad+jf78I/TqSB/ZxZqrrKAXAyYI/bsyRZFLA3ywIU1YjVm+YteD1aOMk0xQbh60v+BY
qeuF5Cff/EjjXaJYWnUOI+gJyOKzZzFQOrBe9Bhy48la+FE8PQZpRwQvaJaCWdpmNh38NAROoUQB
8p0HTDelHqSVI9kLuZ98WP9M9my2MPvZgsV7Nx2HzZjRPF5rAFT5q0fvy9DvcWyuMGgpz5Lxulug
LMN/zrL7t7pVQjDNZLr98x3C8lvIZC5tTSnrexlikwWMLQpeGjjHDJtULJx3Y8VJlIyyMNnMgmW1
kLQVhBjZpuJQFXaQav3Ex2GuvjI2L41jJQ5WD+5ARESscHX6TpYYNmCDRvfOeXDoX7tghj9hpC17
7L3doLVdLBOfB+d3NLPgmvvwNcu3xTuGGnFMWCDtztDCj9Dvw3A+TO6Dk0gVsoB30Lt93ujyoTbG
Bx4UKbA45vBv23mSElOyNouSoNAylOESEWR0pwn3wDPl+bGx5gsRnJtyaPPWh83cgA25p0tE77PN
g8NOYAF7OF1S0ig0h8ri3fhQ+c7WMOUlb7sIBUA5DOBcKVbecvoF6NVGFFQkq7hF32MFFt9Immsz
zzG3Dy077nMYLoCy2JTiL7qtZrLcSsvNoIWLOrMMow1ewJxW3m3cPRq7IYzh1TBXDzFPgVYjmI0p
tNDMQTbB95UeaMpO/WrdpSjLmKWUcbyoG3OjHRsO5Lcdr2SBgFDmEwY6HoR9LT28TA5tZVaLVYgs
jNiYLQToCOu1Fvj7Jkb5E6ATD6x/lW84mfpijmeLDRaopSemRbsdOlhcWwyBzOtLG/xogVNBR1JW
E65OPyyzZQ0f+osgx2pR3s7D0dTRmLVdPZZg44Ofcv63b15oL3CJYRrtArU2/gdWJpHcuqpJT0Mv
r2buL8rIaDEpxqwo3ki/u7s/CevSsZpnjVR7TQpS9JyRD+QDFz7L3Ax5+TiFAAyGiPU8BBW1ryCH
gJP05K6/cRfeFh/yYIx3/vRNwqd1vIbWKgm27tUp0Dm0KdREJgJOGg4hdYc0stbiJHeapapmoWms
Io3jRo9kXzdkL4Ondz76UnizdtlZQtZDzvyY7KQxnLs0MRKDhsH6o4tElhAg2eRKHgp6iqXDlN1b
UkYCgsDT1hcnOX/CbkJq0v1eNkN0e1BFW4uHVZmtftFNwJSKF90cuGeerltg9+bFzPjTNRmLItHg
LNrM/BPiv630Wwq2eM+5dchdB4mxxB+EBsjLwa63ezsNinh84hNUo+wg9ZXaElBGuawFylJB1zM/
tK9uwzkB2BQCTpwsX5DMBPV2cW1DtMBE5/HmVU2Vai4BeSBByMF/iKkPqCUMg6Bd1l/kGfwkrqEV
zvyn2irWnBEnELdB0V8dbFpLg2/wbYIcxKf4G07Li7+Lv/toHtDpbCHkqZambaiwBz3QTd0MmhDb
KPTlwJlncZ9ReZms7fItO/IsNZGUloyYTZd1m6BEIX9sO9BDBkkgPU/bjOchNn02V7OH8hespCI/
ygTxRgS95c2zNqaYInVfttTD130hbCz/zUo8yFU/EaaVMgQlDeCz1UR8t6x+20ls5ufBzUS+viNr
wtfSzbsVhL6wGeIHS8RXiF7zem6H9k4cDfrBlz60Rue4XH1LNUI/0gexD3u2httSEHsWgEKwegtn
4qtgx9hW3tNAOm3VaJGREGsMJvQem/tr8NWwXdobQYjMUwyZ8kdBxLywvSKdBY+6jFS7OsTty0aj
fajpQ0JiqZ4hjiRljYJbhq3wZ4SjUE9W8zOJEb4cQ0A+9gEj0RcDN/pR7mHzcBPimJK0bonuOhyB
qtRTYDTnOX/nW6kXSRAB0x3XFATBAP1pE21N9b30dmiEW/Xgn5KooDCxh61sGl/EEzxfklV5c6U/
ND1uPnSfuSZyd/lKvjat6RhkP72XNfHKwny4uYQNezE0VKiQyDE2VRgbmpuy86tiPRbZt0t/1j2w
qCvEsKrqz85qQFFCVQHswZ2wB82pXONdZaSe/IhGKOGbyj+BS6X0hZcyQkpSpWcEBZw0YmrzWeWw
NlEX5gT4rBjuyGZ2uNYS5RGBI4+MVfDVNHD/9EoY0rxKrsFpMNFJfJ0R9kLQYOZP8V8/C28Gukl2
HgPIq4XhSIK60wyYqXx1OWbXvxneeo+WPbFhZx5+QmtkrGGQ3mshi1brDOv2v1M10xzK2nQmWatD
GPGuqdBdfexRpePzEMchVqIvFzjE22J23TPL63ATlP1Y3PzDKVSgOX982NMqi2aqDhTtvVr9UmBX
elURurwZXD5T5X+p2r+HnStwxPG4/xzq+UYQYdpGukAcDps0SkxSrs1cYxIsNHTjDWFNeCYWLWtb
I+zt30HaHO6FIhgEcvk39IbYdXu6CO50tfp8zpfaffyIMkufed1EjjYv22j3MDpX/uV5MfYTnza6
zlDI0Xq+PxqG7Pupn2krr60tyDgu/PBwzRaI+tPhXfTkwWiXmI35zhyiV8/2GHgdcYruK6xO0sLK
GV9nX+shBYVQSa3elEGj1GHR5SLWBGM2peMvtTx20staCNtOWA18F1JvV5iLtXbOubn8vQm0DXc4
7ASl3vfbdXSygTDCgPXINkVfw8zv4UmCrUJBzqjHLi5y7dDHB4glQ/fKN+pkGRkCs0Sa8G1gX6J6
MlrX38dWul25LhYuD5JKGDeYKA+n3340SKgIIuoKviNwRl6NV12g7nIzf7Y/5hH/f/8SHrdevd+0
KySUUPtddFVpE5vItdKhH0qQ678jUbdz3LLZBMs/Sm8aWMnNtv2nUkhStL/CosIlcIo2RfljPO0o
7MgIhVT6MeOZ9Gzb8p9Vf3DFjNE1Gyzqm/8Wmsdp8I0ezVeulnvRVxKxTDpc+SfWG/zKnGXbviIU
U1fbemEZ+X2limQdtHQUjSRNVW69VTXTCmZuyxgBd2TPOATsMyP1MlBwzjGXrKvreznxiZ02efxV
8AEXG03qGwd3vVnEMcFImKB8hPujJ3l+mHpT8dEvOWTARKcHK/szPLv49GfRJBZDucnIVeAmRpHw
QnPn6vp7G02bwRsq4d+pSiAhF74EA7voME+QyNEACkjric/roIBjsl9WFn+Wl0gpWJCkmSxhYCfc
Ndq8hHAqLr2dRjxmGXK0fhrS/WzV/nARmcEbwYYuEuyN0p+z6gyvY/27PiCaua9iZyXmTaMTNacv
ekWiat4xockWr034SBPyKCuCe3r2mWIj7McSXsi+L5LZP+eLGVNJrvOZaf3GgrByHJ2n5a2ekgd9
YjNwe+J/vXRa6yo7gmg/0r9vhc0eCLJcPuNdo4R5rnApIhZrWUnSEcLHqb0QDjyDBc1Tx0FpDl4J
Wu+OOlmcepU27sdX71YunuAUxsy13GBrZnXrgjSLmuSb9+55jgE1PMREePgrNGgmbtgMlhqJboN0
Jto0981jJ0vXvhps/xwlgvdixB4L0K0wopHfoyT8uDIaODaUj+RU9iq3h/4O/uQeKk3H+a9VdPkK
JR7/RUL9bI3+ul1qhES2xPLl2tqzi7UhLLqnffn7itzLI2V0rbylJG2Ft81MHwjfvYoLoYZdfLdW
nGSBwbs6iUJWTbbcrI6EZt3Oja6tTe8QlFws5/W1ZUweXScZX5RRXcnpu+BzIiRdqZp3FDo3lUNU
dVNL9z+hOb1SC68IvGDf1zxupdsL6HYzl4l0c0o1LHaaRIaNJ9vE0aJ9+nx9hvBI39Ei5zk6KEtg
MUQx1Quqy5IQkyfBCjorv+6tZT0BN1x1nTZqlQ3MszNE5QiV47vIuvyrx1x0S2/b2qavKysxbObL
Rsz0gHf5on+qLDuhVWS2xnA3EyUwBeDz9EnBxKnwhdWIqYrlULsPAGqNfOs2vtjJUba+ISpcX4vS
Fuj+VzqG8dZFuIWe2Ns9UPQfI3rVCl/LEMYFIiEqQh7EGVi/AMLN572eFAZ/JFVF+fkwcW5jRNwm
tucjUKyR+rL+En2U5Xy19PD2FZ6I1vMyTExZUI3tSTQg5upZk5Q9eAtDeoJIgYzBEMowIOGsMcsP
Cl9j9vIVtybMT4PW/AoWKHqqsXeRy+wJ7mePdfs8vs8yreksweZiaflJTbXEXESzzIBrk/gQcg4H
M22fMY+gDzWMbVthYr2oqXFy/LkwmDzpLmPcN2la+ZWoz02rVg+lWXVYTDh+uTwrmZrlW0qjickN
/gURj66eWkB4lUBMBm8IpQ78CSFYelOXFwgLS5oRpsuv40jgrHTAfw/Ik5m4qPSg0H7AXakplmrG
Ggb/jIu9K5EGZRkzmTQE7N4qseRIl5MTyEo1Fzb9afnWLAiciMHTGrba4MJemaif5zuALvRHuk0G
NWaXFN1cCx43uD4P9UCgrR/sYi9bzap6GoUMWP1+x5sayBLIxaYD5ao+uhUwJVhcxoIGuZO8NXAt
sU9x6/VFFUlNe4vWsUvnvO1LaNL4HXxtSCmHP6PNTFxAIsnxXfbY2zbz8WpaTrZX8bJZ+uf3Nio/
WQRnTUFU6LDGTvqdxZ0LjJSncpMfbodRQaBQnIdwzD6KWmcMa4ksGpd5mvBXbfuK9YXynewgtLLd
x8b4rbvqPWSdnGTm198QYdfBodA45S0/4I1+jLhAzFb1zB9zcJzd4GkQ1Ls/oXzMBe/nyy66ayXq
YPsoMXrWiAou0/pTDbab/Wlq1lForx69YrJ5Eh68saKzDTyGpA4/62ghqAR0cEtGL7Bn7VqS2dWD
4/g0Th0b2mTcl6NTgnVXoXq5UR5UH+v+9lnb/1k2t7o4JvqskIYbcKb1mekLc7/a/0i6s+VEkiUI
oF+EGXvBK0uxI0ACCb1gQrTY952vvyfnms30TKsbKKoyIyM8PNxfAior3A3AvqUf0PAdfg9feBwx
4wXhUjoDJ3H1MabF8y/Zt8U8EOgKES13VSSgXhI4dpMeKqOw+yyRS5V7ObXW8asoyUn8yumbk5FS
R44dFNoi+JDRfE7FkMQAHgd8xrhi7fF7ikfZgZJOhy00DcyRf+4nlcz40Tt8LX9Ek9SbvhqPFM2X
eekuttKwL2CmqfgoCSx1H6tncmmFOPGxbR0MnQdeIDmRpWGt7j78/eu+kvmItm8bea5vv/qev2dW
xDupa4V5/7k1TYxhO7r8Lub1/vo2MhNTnBHAdxjUbuT8O5vmUsUokcJLlG6OEu9mUL7sdyooEyh/
9tsCvVwql0SwRUiMeSw02a5MzGRbOyJQ+lvoq+PVNxL113gy9PRdZ0P4+47YCT/77qRDuqi6TCpn
DGRhZOJvtbAP4EWGAo6hlcBo+VQpHMrnP1l97i31TpjESv0jyUGCO13CpkicqodDZ3L7Jk+4zNYe
5p31DcxQH2i+WHjlqw7VtZ6wLTWjdPe+3Pblobr7vTAN6K0/t+zfJF8P00Fu8LF+vfjlGcULwMdv
ylzsZ3AC5m7ZvoyLFzaXFujL2Pt0TUgNdv3p3i4BquiC4/x3DhtsvKLYyosbzmYun69zIaZBkJgd
P3NjUhha0TC4R5P02WVev2S7q3vjgG21jE/PWppuN/Ep2Gn5kSS9Vtv2JlPTNQPYROnZ2lW3PSph
F80mfA6cVgLn+5gW61sxKi/q+TdGq7opyx8kiI/r58akKX27ePImC1rUicggY+HFjTZlh4Dy18xw
ruk02nTTrTwFOGeMdEzaYY1ftcjfCVaQB6p53KQoKUiet9WbtoEQP7A8HGzL0ZpHL3O5Qtl5nSf6
t2jeOhN07drlTAROV3v9I68s9DONAIz97XtPqX1wAxky+3N+xJZGnqpCLS05VMG0gvTGrv/UpVy1
g6Dx7x39SmmCuLepFJs54Xl2n03e0vGkdevshtlB5iPxLmS5PQd9lEvsFlj8gRiC6PS3/zvycAR+
LOvpwCP+05NUKQQ+CS2vrsKg+GUCS+5GHl/rV7Neb6l8HM/ja2tTlehc2hLTKyp2MD0F0jWfvsHO
vNvDv3nqh5l3mek7NbY4yUkkCmvWeYW4qMu/E2KT8Q15Q4iO973UMK8vKz6m+4S/2gd6ZZnqA0ht
oLM9LzIK0UDT5xFpJNl2wa6tXfGTBN4RTq09ODy0HdbScipx5FbaOFa4zYD0VKFxzmOVIxhq5Th8
dsWax+lKkBLEDGIi0TtmwnxXzd9p23A71DCQRmx6xV81oRMW/0vN4hRrvdqbnmToqDUZlKYX46tD
juRhTXhExSKXXZbE5s1d/xjqUOm4nx03/j8SzI5W0iEdUCBIoKPPr7IWXfftj7HR5v6jOx9Tk0S2
xlgcdVazgnuR5lngjKUMv1KuZ2vRJVC2CHhUI6Ha8AYIEGuoeo0q4PH/wjWrTxOcWgV3hzlyEkOk
TbEWRXUyYx+qEqsRx3+hOg7umACOPxkVaMq58rmsJGq8xUpZqLXZORxpDa6OsyxHWJkquZl60l/x
62fB+yAtHTz/PRmuh7GNAkUZjltNmfUo31y2MA+8SWmOqC3Ry6OaqXDNi+ShpbF65VJeDJ4VMmG6
h5vSaB+Qs4Ajz+VNajnl37V2TVQzoDQWq9myLwdoLuhmObURAXM0Y45/XgoIh4XkK1MEI2eTaZ5z
dzFLOe9DRoSSiGKl4vZn6IzoP4o7tspysU2xAXQzFxy46KAuNJyQ7WqUq9N1DoyAPv9OH4LD21Li
vjTVr2Qeheq1sgTGzPvHroEu+Ecz/2/zTvX909SnhyNwgWGO5akpMi1r4ue1w/vtk20Y7XMayGfG
jo/WHZkwdIMcVxTSH/D/E4vYXG/1L6rQw8r2X6HKDFY+yZYaPir/TSDA16bzzy5pWREWV+I9+4cY
7BOHqYokavfV2bStkGz/9t/vA07+41GkyRGRtGxQw4X3NyiH0bc7tq7Tcz3U/DJ/KMWzi69rgNB5
PZSzkHPyVWwh6drPQ2YPOXi74O8RD21KcAkJqXo1uuZGEozFE5qnU9JN0vt4z3YnwyxcJqqFdrCO
01gnZFysH+uXOGhk5S+D3BvE0VHCj51rTlJ9WVpyGg84vgNjlLjTUA5LgmAMnO4GUb6Wmhp1CYsm
lGng/HTpMqJmCti2pWHVP4K7lss2dl5Mwg7RvdzXHzLWkHsmKo+fJIUoM56KZhqAf3IfNE0eu+jN
bVrpb5sPSCg+xXWAJ9MPmNvyH833X2Z85Ze0DFB6HmXg2MfOfIDnlIbtBoR787GVnAdqOGXPKgKf
hT+3+8MUl1E5viKaltUD3aK7K3/WwG1F2p5kzA+z6F1i2oKcZCoTJxCddL+uoNnZvo0pRBT+sHUF
NDz3FgrlSLz4S7VRdM2r/Cx/Vj1PU1LNz00s2dTJhJuPbYCJikr+wa63NYmBNDcTwlIZtce8te0f
MtUi8QWZupHKQiW9DJPLRwQoXSjBmZ7NonEulhe78laGfzNJpiAd3j5vyVJqmsyS7oCyXF/ucVnR
dJsHUtkx0bN/ccAK5/aOCiOo4N4qODUnq/cbUtza6wqbag6gTiqJQeq9LXFrBWs9GdKunNu2n4OL
5oyR5/sizlwb+V3TvOhYQp1pEH/lJO9v3sa5GbHU0qP2GNF1oG34x7mK3VPw/M5rACabZIMnZa3C
jnE3GCedEIOwQXDJsbr9TI1lg4m2xKJ7yupFBZvhJ4WoZ5lSfK7rvslysp1s1+Rz8/9gaOj6OMrX
I8Oyjklpa8DuHRDU34JpqJQ2pBDLEaMVvczvgGT2V3XZgoDufPk6jiTRj6+RTxHBhHKnZUldtvlZ
DQIKUyiPUJLQHGylCr7UruanX6sSYPymp7JmTBRokYc4F0Y4n3+C0nyAqiVRP4948NSuTvBz86yn
DhXo4oPcW/aEs8HUOik0vl9i/HrkJWFeXRbsDHpf/lgivoiaC745MxNwt9UVqA6sKl7svRTNrvXt
+77BcsrdPbayg9fs3sy9WcDrrjd79nNvp8d7IQp2LWyBsBSxoazut2MgU88L8Lkw1ll8C59sugYY
oXx+lhO/q5kZ55qn+b7S0G0i8AWuSr4WTJHTqNzmZUK7ezvUI3XtvHbYjLHLrGnQBi2VM1Gl31P1
X9TKsQB/kGKkUKW1k6uka7evovM/+Hl/dMCAqVSg7r3elWcdWXYOstx3kSCU1C9VQEhI6GH+nUeS
C8Gx6YKOdVl8NN51kqzZidAM57xtp5cxVHrllKkYMN/JGn6KZ9pcHrezHmeQwmgCuYer64+aDAtT
R0c+t0LDNLgYaM/bETF0tcsauKSnKJOxP7IxlFX1pIx3fD5LG+WQRLia275d9KmUYEdWpbqixUqG
NX13eaxdjaMhBLtQYxpqa3aH1zhzr80L8ZlPGI5MsCtKy8DDCf5XlAnmGkcFwHiZKvtq5scLXSH0
ZvD7g0dloUh/GNRcyjivD1UgTj/RC6rXZwNheqj57ye1xgluWV8+f26uP++n8s2bVb1JYkZUtkBg
FWgXFz/OzYNsHqhLCzRZv04VppsaCmQ30UEHpZu5lNFmetkuBfWFMjO01k9cUjUSNO8968lQod0w
M56U89AGFdzKD9rq19jxiAxMDuymX2tM4Z3ScX4SkOAV1ddb4zhBPC2BQHyN7fSVBRvqBsSbRC0U
MlgY2XiZa02i7iJfP0exu5m/zHK7j9XtXeS5TeoPuyVZOtwae/pAyAmOLc3fsZ/lbv0XJ3GNNrpb
MIR95VpfZuGNp3+7f6t/ZB2imcn1MwxCvFoZisd0ut3o4hqPb+VYcR+oeJWjqJpKxX8balhE4PWb
yw9+8LcqbupheIG7NCddMq1jD16ZBhLYp6qF43vyUF1kPzO7n0Xiz5v7bhTZuL/dy+l0Pcs2fgl4
Kin4not4NQ+L98m9RhVNcilbUfLvyUAU4gO4ltbKBM/Ij1MqCAFnWdtOje6vdSn27f39d5vLqlXO
sLvCvLqapMbbtBmA6Y1C1HZya+QTrbPzRGGimxRVCAmcgCW2m2xL1a37IJ7OS9Tv/TBEBDmnBU9q
RFMmtF3rePnlkR883pbTYhsKDpmKSu51GoxQhFXkKxbXvHp+S2TjsXaFR1h8T9+GZgyruRzaPBGj
bbw/kkf62z7B0M/4BLyF9gqvh2eszMqvm4LkYdK50Vs7sV39rwiUB+br2/Ngfx0mH1X2rKlMdZ+N
169OqvAmJGTU4Gh55DYmw00iFjhMe2XzFcDnIrYJC1ps+4/ltkZI2ASTMblrrsX8ll9GF694fTeD
Q7x3/ukBWLNs1xjoUOogSC/ydQJEp2Wj84DqOJsYud6kwUrmLE1LVJAWWiCDeWxwbD049bRZVYpa
X3LIlkkd2QVMMNQQKVRVUSxI98fyuIPrCGnIcZRRp/0mxRMkiDMd1Kor2pybStbiQrmuTfKVY9Ap
31HMCkH9Nbo/ph824ry6YBPMWs0zB67efsT41PwnJZi/p7NxLhquR1BJHVIZuM9h76sSXV2aW+Jz
5DYS8XXX8tF50ryLoVNey2L7rG4y5eKxkVrH2WVjP6n6n+ON+kKyn3RX/zPJpcaxT9Y2lxpr3EwU
ND6SQsxx2TgnP54Zwad1SNSyq69LsnW9/8Ip9hrMpfSll2Q6ku1wVdBy31ds+qCQgWJYWzoMr8+3
/Kbi06mBnMz2krfJ3Nfl7AUsWIE03ZeNRaqd31ThQ/dNRQJ71i8iPnmZrdP1FWnwXN9vi4vvtGgR
jZ67pv22iKrHa3wrDjKZSn6YyteXf08eOaP89z0iDBRbS8KK14k1l2Jn90Wd+vCVHx4nunD35mnS
JHtxDqZDUDd11jookuB8hgyU4QcPG7BoqNshhv4k21nUYMG/+aEb9BVFNX2azK/6V9Cs7lXKtzHm
z0EUPTelzWV3qG6Iqn37ct7g6L4nBQTWaXdjrs5iufjKFC1Bdp8bBUwRCHPIapje+yuMonM1j+o9
GSR62dYJny000C7UHETXcnH8LJVXfFnGavnJMEhoRwdrXJiSY3yrdgJt0iP/K4DJ6oGoRbMjI/Nf
VhQAi/bhV+cCXGWTkV8h87v++b4EgPMoXdvT1uVeUP0uSvipjQ5WKIKs7fSnBE/HkiMqURfZfQK+
0wwEE1qlA8RLJV5Rqh3sb9dEUaRWBtqela3v5ySjzp2vmqqRHTlOagivDWKdyBe6KHfLsLwqjOBU
iQm1bKclU9PJIN+F5zjlwTXxAsb4vfyDE1CFvrbM+IiXlTC0c2wRy1SZzT+fqKGmZGtedWxR2aFa
fLOdATjuEP+Yp1VUSpow/cj0nA1LmcTn5J/DLynK7cidAbeqxgWO9b4z2FWI1YvhQ13mC4vLqar+
UgHUyrTpVZrTW3xW5k6gLogl9p0n3ai3nx4qyxEcNfPhtL6Mo7bTSzKgg7nL9jb62IfSaUUmZbTc
N+9FwlEVR39q5hhxPYk4StQKGOrV67TQPUTVa9HYorHPgOG5T05FC1l0f/YzmCXosdfRaxx9OFRf
SOGN27h4Zb8Sy+qznct40SnOQH1hO2LL9aJknNvFxXrhe19dfz4Hp99MI7CZks0t55W1hWKa5Wv3
K1V53GnXLBiROkxWdoNUYxEzs47atmxIULDugmJY8wIlQGK5xk94o+EsarFoo5Qy/kD5htrEdKwC
7FYOBot4s+zClx+JWnE33D1q0fbneo3Ti3DzLjS0VzX/47OWf3Dp/DdU3QO8jT0YjHZcruW6HEkl
rOJhqpf8tr1Tt9ZOEm0qRXJyrDgqzmTrpQSuz/NL6yKUC6BE2lsmptdx5lgXMRh+eySPVXXLPKgQ
yxay3U2YVwlp0Nvhy3e8HCvJ71WwuO8W2IUhNZKMx5a4WM1EYhM1huCEuGkbevEAY/dZsd7dje10
NZT6uCl3SUbPQU9Qr32yqriB42RNfWZGQ+ETEkfjp7MjnkroobnupaqPYT+qWFoT9HvUaFzr1Pvd
ryHllIENlrIqdAtZYx08PL0icY+ZL4IEiZSoW6MpJa6TGRfcyg0DtbMy8HsLCNW7gp1H1YcxgHX/
Rup4OMk07O379I61dKs+5RzDjLn4AwAtGHgn7cWPI+nB4WNsEc12XAY0gXWldPHmpffyex9bedY3
3axPFWTH2ZdSDBBRr8yASodf7p2sjN25bHf+yZunGvUm1S13XKaxHxi6rb8iAeS8nmF3dasWZ38w
rnrg9erzP8tfnS+cLr3vfmiVJOrpAU91LeZBMels2ZGto7II6SjEW/JxBupAvUDwD5RwWsr72Pvu
fgFmhIHzQ/j4L0tm66Z2oJwWku3iByVoZHW6Upc4eEFb/dO+K+j/9fuT8ihUMetSC9JWp1XshXDp
O0QuAfC8lkZ3ageu9F5WCYXRI2j7nWAAtii6ZGHoBlieM27znlcRKlwWxh69feuuTWfHzHIfZJi2
U/2/gfGV35NCOYotkslZTi9K7JTlXYdpanxuQQRXncIgifPUsIiswmKd/3Q/i2HfEygXXFc7L5BX
L2rw7fxg04AaTZs8GAlvnUQRRonZ8/6rV7w3F/jCp38quGkYJUxKLkk3EGVn1FPomk3saPI7ZT7E
vrSBVCGSoQSDSHBMK9TnmffXmwRs8m/RVrcV65dfjuYhqYea09wYOFHVp4Z6S7PH22tXjsbFcULf
zELNdhMz0TTbsb58UTsn+kDt72p+dK8+nfn00AIEr4nEHFhmByl/Q6bv79tc0YWFjQ7Hegp9oGKt
FNOzm4UdUbXC9b+7xdk6NfSc/SOgwjIWq6r7RWFZJRe5Uw6Bgc+dpOse0dUjppvpMKEdZfw+5Oel
6A6ijCUxjMIdAQKh2jvs58py+rpU5Me2do465a28+1LN8vkhsk5Qeqq54/zgQLoAwbJxLhK3TnzI
5l8536jsYPGkcj0q5brd75IQHMxtw43w9vTQuy46OVi0JRyfDKD25eafsZyqr5caH1uBSpthOrQw
Trb9zPWeg8dbsp89lLORUh/JZJ8iaH2/xmYMVUCN/bQ4zjWY/lCGT5NSLYfN8mn7Gft5WwFdXK2v
t/qn8DlP5wRHkqJK5mM5TS1bZwr/hW5uFhH4+yqcuzftNMqyQqY69/O6qxdn5p6w0zoe5yms3sWt
npllt40LHsyyt5zuJ+X9seZhep2AMqlyheqCPlsZXKzx/hp35AyT8oYAC1QlVXa/U5jq4zx+Xzx/
E0C3wJIlczMfouayArPUP62HD4/pgim5iCWnPu6BIuQ6T4xfbQHanx4QdXi0X/tRQsMXWzlyzdLX
S41z8A3Z2mkXziMNTs/C3FtyV1909p9CXoQOPw8FkOI8PynbVE45AHxvriUNr6pPBi6tILx17jbe
kGZf0JMHFLfFlNyHTXz87DNagh6UC+jns4uCaT2S0qZ6UFmm7zXt3qLus5wiP6Sg3ipEJbeV9Tu3
mcb/VzpaBjhpOUpyS6C1Y/ZvhMjYvvZvH5eZydY0/whyGw8YcDv3Tu2m/L2r/CMtH9VTuBftE1bB
iBCU7n1zT9F9+6cVgU4BpPqPP5+pb+vpEcweGJ/vw+8DWRqetcNuN3lYD6NTxty7X/vW8lOqS4Gm
SfbhJ8hjPdqU0dCKiB0tu8aQhHysGYgKoRrbsu1qs7jdKOmDqKeY/s+v5KfALCJMbi9f9YNhJfzm
jirvZYbCMDIV16ZpbhVjmwRcAllU0y4q/DjTpR+nL+dy8jvRBnG25tNEvOjowf2yNRQnt7zqKToq
xLFBAnpSlgfliQ9Qj3E7PiSb2wVFO0Uu4v1I5pTRxZbXm+m0XT/DYXANDdl0JwOsKTby3cfYlju2
RBvhwvtcW1wwdsOoMaECsjKqHc3wLgACRc4wk8FlmGAsR6VWnvVtbnUqsO8eTViQnf3MNYvLWrQr
9xcBO8MG2AMWLkO/mwxOw8M/qYeFN5j8ezapRCmNNHTugQfFa0V9AP0/c4QXsRQI/0FFTjffgGPm
f01QVn7813CYilh3OfSw/rb/YiDMb7bgSNHP4oz5mWrlR1eORxwb0JJO78ajT73b7E68jch79Llu
4T4HMbjrACbNuWdiLPrcfbxfH9XnD02WXeX+L4oPYxPS5iDqMPCNVnudPgTGExjwEQas751k1Ysp
aAaCPZT29nV0/EQNmcu3Cd/S5R0e3rv/y9VR/njTDzga+muv9CJgdqlDf2ne+dWDVy/0TIxR8ZHW
ODf/e6ktQ0Nao1STJCW8THbhpHQ6wQE2XyK8wCcrDT/b0vGX2CQ+JAjS4MdbvgPjmk/30prgCnE2
Xbfvpki2Goxmk21JPH6Dzgv1vWHyJ4t0gR6Zrpi3x+/R9tK7UF8v53o8vpkZLmTNVCAH5tBIAN8u
1yBtYZj9diKKJ7sA+WW3CBZyIWhs5v050GnPheD9DToZXNCrArrX2nFdZwapZYgiuppFXybFISFc
JQ6t1IACN5eN3A0Nk9Eo9qdJbNnWsY9CAxqOVm1yEZeobvhWzqUAOQ+cKDZ6HoEbbVmb4RGFTudt
E2dMMFFBM/TwoZN6mtdIYYgepiShENpSxXPdqIKvrG2Kkq2N4dUvg/rzWmHdhKkzqp/MO9KbL2I9
BEbwZfNO/fp2hw1xMuFp4v0yoYCgjwrJ5VKa278JQwFtfi9qbxshRGLEd+S1gPD96mXE5fYJO6uh
Ff38uwOwvoyDp35dKDDm+Qcv0vK/H0a6L5iQN+Lhq/Z63tmRQlvr12V+zakf/6Ba0A17BfiVOqtk
JO+Fb8jJU20rkG6rxEhZPj8U1X7r4yVHi/J2tB4lLrVkrrTElfcM4cKZ8nbV4GjpArPnwTrVv4W4
gQdOfRbLDOdyPmF44Xqit8muu2rffi1WKqjnc7uwG6WVDof+PtVcIwNqbV1rxaIqsaHBDVT3GWAg
6aj3vTc1oeaV5KbiQO4EGDwbF1J9dDoTdN4yvapnoiHcZqdx82x4oIvGi8ea+nrVVFLNRVGNXsHx
5V1W9RcQVbH5a1FmIH/Lkj5AymAtKZdjhdIoiM1AxavkSNx+qq80PcwwTzDuPKRSqnyuRLVUOfdD
VjRdB5OpCc6fYF9jF/0EK8UQe9EBDYEQyF6MyctZOBMj3/+p2Q8LjRcOpCm6Lw84+g0Wv/NqGq1H
p/fAPcYmCANi81YYdsr+hdbuamzRnHeVDIMZpIdyhCqNvQtEE/RfX8su/cmgtWN8rMoBNeQ52jg1
w0RBAekQ2NQyBW7bxWmmsmCLUUErrhQpFW9rm/giM8AeQ70rlPLlDBLnul+MiDafxw/He6NAMQSv
TrDqPfrp940Nz6bC3G+5OLgcqodCzCShcfljl9pbt+cf2TdIvI5hi+NNg5x/Zrp/NZNM9xiygfeR
lT/vg8fs4HRhT/x97l/7CaKgzn9M02Q1u6saBaneuwck0cV7dKwVlQsweUk+bYtXi1309D5YGW5j
VuVG9PAeqFeGacNU5Tmakufn1lO5fBR1loUv85v+08wxQuc1QQTboMKzavtmHAN+pvW9rlDwXWi/
9vb/HgSv3p/DY/M6kOUqH1ov3zRZWr5qO8ZAj/LqN9e60kzPxPcfukNO8KCabzgJtVNbSkd+axm/
lAlJqgLLwZOb+6oRnQNhB22PnE2hsdXlcAFXEjXVs6HvBW2CXRp5vLLIVXPQtFMDjzCBBYCg3YeV
EbEhSUG/4lh8F1ORQpRgRqxeDbBqoOZAD3RjyudX3bg+TYJLbfeMdWe2tOAh2SXsWrrIIXyifIB8
DAlCPQnZ+hhWC/850FKboBR2K/63S3E6MMt/A2/n3YLOlAGl6W1tTVAq1dSlvmQH80gf4NwEVAlN
ziN7E5VugRFwrETKqwQ74nY6NK1uX3gBj6gBqViO0jWfq8ElGfeKybMOXoXwKfpyNCcCX7zQmZOf
FsPaghck6szkT+KRjTenOnSCZa5ANloQzTL/qcFv02a/UrpoF4Vl+Q50yjeuAjs2ojkYTnkqsytc
/DM613JE5dW27qBE9iHjUH5tBbZtQwW0Vw6TYtEQuzeVJ2o0ebN0+Bl9yJ4PTkgtKxPJz8prfBuv
1wHevWV661wTozHv5Nc/V9edWtdTS3tCoUMbawoZWC/jCbgQ3LEZFlfVBe+uyT9gg8P74WmoFdWW
UMJjPDH1k2g4G3fXhhNYDPSt4J6XkLOU9Z3Tu+YzXcdIS7RBJOlDzR9unejk7lb96A4k+APmSfSg
GFtS4aUAM+fKajZRNE1RCY4plY9mSJwSL8XnNDtIDpj3SSkDpdU/r242qthXbLcwh0w8h8PU7SYF
WRA/MmX0X0s8mf4Q3wEnamgeQNom8lJwu1pXezBxrFhjVNisAqh2gTHGiSpMfe4Um1BbqUn0b6l/
l/Qszjy01fiN1OBTFzPRkMdbZaIEunEFCBDa6167RLXA1lAHEeoJJD3FC6BHepk+xsX5MIHJavLR
+YEdnBqnlu1TapRClsxLnPqyoQoJpkxDOeyeQqxgrQm2qe6+dd7TmoSERe1L9LOHHZxrm6g6v+hl
aKBCFE9xn+C0xCrkzSdYiIo2N4nd6APGaXBQC7ondzpJwnTauGBFKubF5yZFgQUX57GP88LVqrov
VpRUIFIMxA8tOqhMoi0rS8yimXe3PRvzeMvIahln0WjAkdAxVP0vaQDmUVQFeb7GC6TZe4BVM+P9
pze2YNafa/3IgELJlgK7H0R1nBZOLbDrbVXbZuoWw+HRXGndzUC4cv7t5xyPHPxzOkrxAvLtRsNF
9QnSyBhd75qZ+fyzCcn/cOYN9EipL/fWNDQ5IdTvm3M4zc3u75DiPj1qnstNLUgyTh3/IQnV1fwk
NhNVrcjo2peDsn3TUc9pHwQogBo4NUaWdPvKniWHO2YrPFJtB5m8M6Qg29ru0N8FvLJczMiJAh15
bm09e+ERztKTdmrxfX7SAQpTQ7svlUymx0lwXlLup95FJQ0V7/s6VjyaldbOzAZZnrsJRD/96fTn
/Ym538gfWy+HxYGGT1VPINeS8mSzemhudss6R6gcZfsSn+KlZjELVufd7JyNt8lasn/4uh0bNxL0
y4Zr04WzuS0aNO948iMERYuuPsJ11xSy8kf9PUBMLP3xBUW0bNi/df0OwVOafa6em4tLTQSg4f9s
HLWAXYSei4M46W7t6nOdWePqr15oliuR5qXbv10HjPEiWhKEB6ALi4qEPENGIUMv7O2gvxGVveWh
2FyIpN/GFJS1VCKkP2SbW1JILf7tn+ZbfihK5of5740rIf0OE3n25o/vwgoiTmQ+JStY9q0WiHu0
aNlkqYvxZZ1MCaZgvTIE4mRK1oB9mAn5B3PCikOIJGfHBg2X9SvvSwPIpaA6FJuYgllduemanAH/
9UKARba8nf4Y5BatXaKWu1YTS02zmi1pseby1eyyv1zEp4TCeBA2pvI4bIbyZYyTo654Vmzk/4Nc
doQNAmje7OX/Zf9oIlh8tvJ6EcPPXXbyW71EBOwsrlT1JZizLCv6YLlzUrO+vN4387iNOtezYM6a
aNGqFdMkcubE6Z4xeYdlHM9dSP1x34R/ZcZZeqWfM9BOMF13qK3/0qzRhQZMG6VqRVHwdrZoq1kE
sU6xodjoFAiSDxd97IBGcey/0wCglCRq1XPlx6c3cv8980Vz/7brnHwdDZBE79QJ1dK5xQwkdm8v
8RF8gkP0j9UkHlqYm5TSoPZpu9OnuFZn+3eoQVWxN0KsVAYFaEIQNbNd2r3dKDCEecsJKtb74d+Z
HFsi3n5GjPkcqZ/oahYFom0ew+fMwczkaaryRvX/58Q2LKHG5QZGqO1z+S/Tek2Lkq949bumQXD6
ZIzTyrMFuY9f8DxLN1W9TAkOgeMtkVtMOYjIZMO4MMEzLoAmOuXJLcX45a3wo4ouMkHKtA+9Sy89
2prBMgdFBtK49bymMJyARxZVXKKNd4H9ti+xB/S2Bw4Ty0gEsqmy6SLPpPnKG7j6Tm8ppq7cXldX
6zJ5npc744ufW9oKcRAT0T/rhRZmsTRdvGuxKmsMRgdPrcqlrllTOcSE4eJsBdfCDNHJwKeaEtRv
/K+x7u4AQGS+gzQk10LcpaCXSnFMp/r8h37tBKXp870m5rq+V9gLYBi1hbFiOxxB+4qGlDktU6jI
Bp6ZkGEC/NvRlWk4/wOIagbDrRwnWmrd2uTffrr99IPQf3zb1+ae/E5TdFvqg5mME7VUas0gJS1F
1ORXinfTmRLj2CAvPJWklz6O5XVnM/0dn7rlTanRSNVXMbeLa2WOUfFv/q8wXmDf4lTeDKmhHowK
o6AOhbic+3pKR//uej6BZ/YdhoRPIbWgMKRIJaHIdrFYx9pmBxiKlm2X7qZK+WjY+OtpIONt+SMs
4HtreP5S9KmplZYjLy4WmyF32JSOfyaRficwF4Wf6gfZp6aElq5m+1AFv5e1aYqepxyCSQPZSB8B
iQJn218LKOUkhAUJENwDBrlypiKnqLluQXdF37N+/j4PqWQQ4DSF82hIXfss6eqk9H1FNXJbTmMs
91E5kKsG15OHzXZaR2TD8bMmqL8sOez0zoPgrF7rhxnHZEt/K0ECiaCVvk2WUix+ynWtH2SatRNR
23t9WFqkwLAuiNOybZfPU9wrTV/MXgLBbP/n1EzE+WGaG+XSIO2OkwZtRUkYoi2MKPksXQnGeOBv
+7JjXDuilB6ea2uaWm86sP/JSUzX/e0wuzLanXynbIjayEYQ3YSn5wH1EDRauugVval86LfOza3c
S9lChQ7Oi7fJhidw0fi9Kf8gzD8B//zePRT+e+jO6OcvS5TMLTkPPwBSiPeKpNQzXvGsudaSRW2s
AFQgSK9yg8DBsCtADsZtHAqTauLQUVb4f1BC6lcaefvajxAErP5DR4SCiP4WvpcG00Yg18k3nOM/
Ehqy3Mae6uS/D+gz+brD7oyy0Vz/p1/1+lIRqVgk3ukuNMxp83Uq1IpRLZAgRb9zM5Gp8q5+Lhsq
HiZN8pBfBYiaSKUyMFBDkYBbuwmuLJm803AphRIoqnDRIDOjD/CxV4adaCpPmoeZgPufHg+aCRRc
cdFGQyEpy48BAloNGr/qTfIKNmoc9ShfN+hesLWEtwZ+QcEw3HKWqaK4tw/IgpRNe5sP3Hji8UGM
bVl9SPmal96rPg06MO2gneC92sXKvs6F5TO8570pTbGCkACIsYQTYPWeGBhr/ISYxfla6gNTyomA
HdM4/gRFsTsTjNMs4htY2f/dLOxl+wK9/Mp+Y0MsR27IHj3NYGDAUXa/TzDivabA0G7MvWsiH3A/
0h17TewKZ+8g/X3vLxzKObyx0lriouAB6VOefFZyM+mwJEdTyjuSOf7RboBfomvIGAIQCalEZPLK
7VRfU9ETAt28goFyTwawE7tmnirLhWHHSHc+V9a3MVLkNCHcaDLf3Z+bRq74owOa/IxJukYC5QNZ
/5uObdtHZGbIgeqr5d+2WMkWW9vPAp547zb2JVIz00X/9ahWLIM+cOG0xmEDyTgzu+XKz0xDMaXm
k+PKKHX/19d4vm/mZqNdFuuy/Lwap0z91zLzsiVkGwUBAB9m1zO9F3adiiCq7s8tHRNZvu94G0+y
zUDl+pY66o7AtPV7QoKQH8hbdF40oVbYjYP7FIQetdFjPI9sZ/5paioZyF38BKsr44wCsUR4mJgp
cuT6Ml+F7VM/z0Y3wtB1dfIRZDq9nKBseGeIU3K1/HStJQnYvAlOT2i4uu+F9j1dfR6rL0RVtD9L
5z39au1IGXysb6Vi7QdSWpm/L/rMxv21oLbkIv/ZIPxv+8k/5KoP2dLqgx/lAKpJ8amy1R/Z0f+Q
8BujBSP6Bm6cKsLj/K+jeq87u+8C9U4dd4sdeRrjPcpmteGzAXp5i3q+wnqqYDmbzjp/nj8zRtau
YtVqlmkTQ2yhpwclHAKYAfeTIjv6iBx0aVabCT+jaXTkPNMV8arplQfadfD4iICyEnds14KRhDcC
0Qrc+4g5hpiwqJyxqkeimLGi8oXssImaQxuINxKFscqBF/OfEwlcsfy/5hG44/YlXkFirg61vdEM
OOm1+eyjGAIsMyjm95bsH09RkE8lY51UzRp5AN9vu/hZ6hg1x+GVsP+QpWEeDjbHj9+9wUVokPH+
Nhf5jM1T2Jvqh3Mbd1CaUFzCFwJdQrasVk0sWilqB8lYip3rFRQ/cLaPx5t7v2f47e/UN50bZaVB
6qJzE1p3JSRNt1f1CFG0Al+J0jJTV2BaI1ITUylUjSzS1ND5F4Unh/qKQzFPVXUhjYUmu0g+pzl0
FaCf6ukt/1eQ4ZoYeB0v0GUSif7tP6Q39X7J17PELurquyvWTyaAAJgdktTDvXR7fJ0SokHabJHa
Ah9KVENgulaRGfRfXZfKFMfOReRswCkizJlf5nuxZ0CTUdPYHYEXaW88fp0pYCkpBdA0hcjyqK5X
zZv9LTNRrWhS+t5RFUtVF1g001GfZT5Ov0RVVcZz7PsG2AhzSEd5uqlu+ruaBmn9qFMFfCUgiP2G
cqKN5pYCUmtN6o5Njwupe6e3TDivI1vXaG5siNCSxnj1dDPx45C5msY01Zx/6Uqycijvao+OKTZT
GGQ+ZeUUgXbkmJi18a6J4ohA24Qq//MvDG0kEobD1z+KrSBQZkBaTw3q9UMIOuiYSHEycfT1tzFh
jaHgh4sh+aKZe8inHY0C+P+JmFdfccwOhQhyjjJT3R9CVEPB9RY1BDOjzaOovZ1mxrguQaUn6JIW
jVtiwf/QZkoEeN9ihLuoWMEehWGeqMspR4MIACAf+3dYx1a7B1icLTrrTCPUZPqCMGSlxqG6nqbg
Bh/rT/EgE9gBIe5qUz/GCVlkGBj8O/HSTsZNVx0haYWpYdHAM8h515J3LM4C86gryls3VykzzIXy
BsEYp+w0I0w25+Vj44j5vaIWtgPhN3fNw7x8e5QPORdRSbPs25vUN7SxnwZ2thgC5nKcB8MOUPMh
/h9JZ9XkurUF4V+kKjG8GmTGscfwohoPiBmtX59vn9Q9yU0lA7a894Je3b0k6FgMs+YJa6yxmqeR
WTr395/Y7NAnR4nz97TGLVh74aoYHJVg6OqxSUHKG7FkVns5t/5JjdV5E0w4GDcB+qkI7dSYPIAl
AYaAWBKVi5wPwp4oS5YEls9RGDZ3KwXRDQgvJH9EapRg1kzOFiDKxCnhZPknVA/9jHrKiLaFverx
wvJwX8PVnIY/iLagdLnEtjxKRyo1n83WWHbBWcSAhff3S2+tb/gv9bxhiDocgGehDJNfwdfAKWHq
0uBDK5Gf1XfzrQLxiE/vznf0TIsCMVZhV1qZ7ZkJOUvQgQUD/GBHYUtjtmKsRidyAlJAgAOCegUX
oToDSktf6Yu75988KK/AdHA7AFOBvDadtKIzH/+Nn2XqTWx5wgOr1L16Wjy7Uw3hZN5nwk5Ajacq
DQCeJZzxjnqHWQE1DoqPGytzXXyHddQQLGy4jJfoG1529ICqfwB0FzNLXixQ7BQY+iDfkAPRgxkP
qg1AAu5Bv1RfmBYw7gb9q+7jt5ltYAiwvAjvG5ZEzmVzMlw8XAMPrFJgHXHwobFcF/u4nxKXGB2l
jqvgi1+JCSptBTeXznQLSkB1RbTHnwEhDjIwLuOHd1uCE/An/xiuznF4ZN/ZHUHaQVgLFR8pzop0
QLxDClFeESkfZzCYjQnZIv5C/YkTJUxpWlhSnIIF5Hf13UfLVnebb9an0wtwv36gBIBQavgcTJhs
5a/x4d/AMuH1pRvi95Dv4DqD3EKooiqhmoKX2Tyo6aR+ofVry1sK2Xq4KRxfkIQcde9T/AgqgLYC
giSkjh9geBXbtk8kH64hL4fCkB5XdWYlsyVsFV8axSRsLgmnPPB2ByF66QImIecmi0C8ymDLEYup
IAWv6NwCa7UIEwFUgXQGaD/9ptpBY3/zD1QyvBkEARv7aU04Wxg2Ham64MdQiCMpycANl8Ca0pFc
BkwPz2B8iCEeCkygviVKvbkgs8EWmnNykWC9oR5VuPt5J8ABmth4aS0NoVBDH6WjcaHRkihHqMgM
sfv9pg+TS/RIfigj0MbhhHeAq4Lq+8GACfACadGbtSCQcVym7aL7FPRgMRyUXrhC/jJw4sywLRZi
MwUNwli26qH+Y15tn+wd9gZwcijzDDE3sC4BPWOFnLk+i/1aZBcE29iogEKwmm6FIh5IGgX4r5m7
vEpl2V4jhuK/tM5EQxpFxx2wY2EceUFt+s9xgrVtJ6xdGGBDQhWDrAanD4S7+ZExM0OolHHnHUKs
nVfTmF3roHrROlL+mLFz/OjiyULjt27OhCgHm+T3ipJG3Rf/2CqlC0rKrAZaO+m9L9gmuY7RFaE/
rOgh57QHhnOmcB0hdwwuAga+HoQVgBLY3NrWfLBoqziVgmNIjPfZ1x1NbHVpagfqAMFeXGMp4H3x
cvi9BkYLFBHy2Ufbisc7+xQFWYqzlG80iqKf98l8wm0HKy2MaR3vqOeJVNFihIz4CG+cWiSA/ATG
RlwBUhj1khWC+KNyatfUcfK+Cze8PHXPus5tKTjaxhG4Hxexk4Y5NQX9ES+iaOauohVp3tmae6qV
wtrm2HFz5CleyN1YCIBDCrqnjHYKdLDYJgNPcxI30xZ8DbqIQICr7/CTcUuBUV6zIHSoz03XLk1I
9DAHuaKCjwaIql1ALwX32KdywrEGpxdwN4lh/pyXxpgIJtwP1R6tSNYtHXbnYjiLmFsMASJFtF98
PdE3+Y1n8A45MSjN7+8Z/mTmDkvNBVmESAKzQKyhsi7WCjMezBASfSIpG99ah2KOPzXgmg/TBovJ
+KedqWzN1dbjHAEp5Yw9709EBeYFG+7bEbYveiSGbnRVWM/0yKuoQTe8UBtdw7CQz9JGNO6MpdLP
DI0AZBMmmvDm001vzuibEArR8wDytJbgDSxMiiZXybeIsTyPOdsSbUBIC7OkmBVhiyysz4zqGSAQ
h0QNF4/eDWXVb8zUiCneDOMbKG2b7AQEGs+A0hzo1rkwAxItG4YzFMMoVgSHRTWY67pe63JsakpR
QYXmhFJ5yoJeScjx2SpJl1U+ObMEQXihzTfFN/j5Bzs8sEPJX2QaJ9yb/RbWPf8dW5O7geYF7xnA
JYrsi+AdbnlGY+46D1TMNsD2By+KP/FHs4s28hbXmIUoy6AFMi+jTadslemraZz1VRMtwIcfw3sx
FNtQnpWH4alui/0AVJ9Ox3kwbze8zohOi36SuYsbXxRcGc62wRmdWoA+P9HGwmh9hZEVjldIgvnW
BoODHM2zPQfz5pzsKZ0nJKe5dgr27Lf/NBbDup0Nc3TXBw+5IW0wXkILCx9p0BnhHCHNzFeOJRJg
/6dKNDwp07W0co7GimT1jcN1jUq5v6KjPx5eJZ6SBlW28IP750IX/NASuCEgV4zhtjkNfahBLPGh
nSPPglVhXnwgYWDKHZwoZOGzvddMwjvoFKCXrIW8dBd2pIpNN5gIQFxE8lF7U+1RLlFjkLiVWXBv
MhBQHBXXKTp7dk4ylB/pbzHZ/GDWAeKJlx0DyQONHzGG4Itp4s3CZGRRnxI2EFev7hX60/RZ76KD
DdF6L3ME9/ZWZgL06MCfZ9wyCx332pqGuxgEjx0NQHK/1JBfwuSfjGMtoXAEpG90B87UYRdn165x
t+PdAtaV4HVf5RdEucCYQytqyVUH4LP8gOcEzSRtJQuuWJVChZxuAhTlNK8WzxvDjXZNIx6/oGX+
K3ZHerdvYC4GBCGWO7wjSs/EFdNesQ6M1tgPp8FFOLYhM7gIohsDWUYJl3Fb/eT+xKGcZTGYj9xl
mPQDttEHm6xyBkaMLhAjvul+oB51bL7CUAkZ6rDFj4JlJIc3xN+TA4jFJ+jGrvnC3+lBnmbumMPR
BWclubHYAMcAIeJB7LPPdhgAn82zfg4gPTYz4ru+A/gfWXjMJ+wgIp6FKFPOdO38FjDMhKXyKHv4
4IRDH8M7gLJ6kWNgmV8jXsRIdh+mPZo3t1q+D+IoE5x35YhGVMEl75mh2GMCMWleDdW+OcUvM8Tw
Eys7GT0Fa4owxXQw8uMHrotDSoW5Lc/yp3Rv9VPpTGMfYpv0raizATDH7L90jjSFOc+TIfq4YjkT
UxP6eoBAMabv/5m0Dki8yynULepF5nz4SaJBpOzHv4I0jDs3ZaRy8v2dSfC+o/sQEIPgfo0gkvaC
pOy/57TllNgqsKe9AFozqzPrtGmffN7q4HIj9YgjNYGlT1Ni/3pssa3X2Mh0KnR0umxNyGeWpDJ7
p3FEvKu15Xl7xomADJ4KMZrNRLRwsC9IJ2Z6HDjg8B2eoILhiyYNfIi/e7/qnnlsevtEbxK+1Cff
xtCTZji7v9+ITNBjbZyf6JdxHMRTEpLyg5O6P2fPz0Mkthvjwxv8xhyqWILGq4J0H2ZLcvRoboPu
RL6DQM33EUOw9gM8gGFN8vfjHa+LUSFgw7uael/AkznLoIkaFrmTsD5YnwwKkzt5n8b6/JkvifiN
C1bJtzs45CFT/GikhYCuBvyIQTMhqkBd2WgXwcZ8kIq1IxM5ANvXHxmnn6hEHWoJLOtI1OeaVNs8
yBBgoskimDfnfqsSnBr8p6K5NPuhvkO2AND8hFd0jWcOYj4TJzVQvMVVemaTD+DwP/kM9DdFO4gq
G3QTHnlDz4PhtU3b8z7RVwwUrlT8JEu+roHMyxg7/BO8iDPILiWYefVfqB0spvftJliQR6HkDHy0
6Ya2B3kFdq+NCweCsIM7whwokwyWghZQRAMBRRg5oIWsNsORjxWOjrSFld5vcApst/UWGGqChf1Z
2v6w1X0qr/bBWkX+fe1nV2lFIMJeinGmS9mH6QZ7o2asCto3dwIEQh0qvOkniZlVJfKntaFgRHqB
h/a+oU9E9cfB2MOq4KlKLG1BtAJR/Ufklx+OPxhGscDffeNN2OEBI1JMEiArvmgY2OYAhBlMThHS
XQyLULCoywKDRrZHrcWeBf30E01OQisi1DpfPepD/0u4u4+sU6V2/2ZLpcoMHFtm9nBhYXVvsBu3
mWPt8ShEnB9+IhRbMNmZVWh1PuJZMh/nVF9P1uhQ/eAmlbp/yBbDya5e7CBJqRi/k4CQlG2ZfuL6
zgQvnut//maY1aJdmMnzVzCDd7rSTgu8XmAVS9+OcK6GFc0aI2PygV2NSTvobMePkm0qcENpoeBD
oz+Vl39g6BCXMPpCm7j8yefsy8EtEXYVUtxF940Uh0+bgszZqju4ENYHXtT9DPtwsFO8hhj+zj9l
LPSZioKTTleM8O2nf375a5Drv/Yr+mG+eBo3r5opM0Ojec1LjFkhIPa6pHvwKFpxc+UzConPEGXj
5bByNv01ckceyRzKsXChBWM7i98xYlUs/scmrWUZTzLwhyXTyxELjPRXkK1h81/ivfpvw1R4ZgoF
8w5GJFNBxqVMkZwQCYCA1qCl4fXyhGsB9uou+Vl3EE+H7pmGucc4jFlAiQ5zYH3TBCSQ7xkpypg3
1mvtoj18BIxf3SO4ink451u6ZDvQB9QKW04eyIB/QDa5alxQy6W3BnKGuo6A58pYk/oecnO0g5WK
upgqhc6GdRZMcVksTE6+27tnuiaDHovtZnSpHaqZggPmWplXC5iaM7IxiCV8jhWe5FjNsngOTzsa
sfMnXBckWtzt+BPKL0tQKX158jY2u6J1lP98oHa6EYTdXAm0EBFQFqYhM+b+OMOjuBT3ie/BzYC5
5ye+WSc4bDqy0WQeUyxZBOk5Ea/FZoyq154CZ+/C53Abgaa3wAr2U3LLjYffqMFbghGxbEDAY3a5
DC6d12HgwtRzzgaz7GCl4hXn4W3n493hfwq9eXMJUIwmE9ypzZm1w60W62y0G+7L/qPrn1c37xGu
C+jx9vqfsRUiVuQe2pY6wy25BNDZv6G+sGljdJ+QaR9sYGIU43K6UIJ84IpGNJTXyYNJG74jjgtS
Z9zeYEIgUJOQRx8ugyP6o+1OESgeo7Ath5uV9fosOYC0XGzMxynkvllVTNkxwkzAGRVPWJq1Szaj
r0JKsPHc/uHvhmW9s25MtIkH9vN58a8eZcUTz6lF+pLPgDUspy4ZEpjQKOjJp+ZRLSb6Q4Wtd6vh
b6FVvHpA8B/GqzoE7F6wpp45kYy5KQ75FHudu5i42yu4o+WXwAvNybP9FAbj6Ea4sd9EArEfFafc
vWD7wF4RkQH7kPgLWDa3Ztp3yNpXhhYUgyg6yRAoSgR9DX38fbj76AJZDhw8IEOCqZqouyWX5RDs
52NES2nAcBQWKfQ+hjLY3cN4EKJf+SwWGsVYA5Nm4G0zycb0Y4aGjPFDvSbEDLjI4eDL0UUVuT6R
KoSzFDlpVc7p2zCR5NMrprDBSAJsh2SO/i3bfDHMhzPOl1hOqydzgS0LTGgbU392dMyxH9MQKCKT
RPjS8NOYyyxZqTXdnN43TqvOjgZtVQm1+5tlFMzByC81uifC4gLp4vwHoxfIXPVa5a+S2+h/Kiv1
JH86IhTNgDJoFN4n5YBYHgaQ+1MsssVnc8ff8NwC4xiUP5Sk7KgCKQQb95FN3sXmhQEVuD0loe60
C9XPvxGkyqAAMy4FsSZiK+J5v2eJAkuPkGYJvwXsVqmKzLn2Y62YqQDxwBpamFdCVHgjBS/4BOM/
T9sxY0QVpq3wyAagxfYE9cwVn8IZBRRxT9gGoUgXNb5yFANbkFoUYOMDDh6qSdBLBFmIMYFdrC3t
IY0wZh1Hkj7tItiAs82+oVZFC36PAvVoJ21o0Yt5smuR5qK6vbECSICA/JyC14F4U7Bpl+VL31PJ
4pPPu7zpYhyeMscAwMW4F5H9q7lDutgJNaNxBIqjjMBG8bfDYuQ2/rAmDMU9Cz5+kUZSPiFYvCFZ
ZdJ0Dn77W7KwLpKQhmIFuWD+hMOCgoTMuMB25WHwshXBcKRLCKgOQ5HrMkiUPLsMfg82JyT4c7kh
lI8PoE+Yk7BAiG+AgIKeASvmTAzn7gnx/oFfSyNfLqmCUeQC0FB7IiZn5WYxC37DA1XYHvtxt8C1
SbaYtzRXPaCCgC+3YRsJvTCnjMpn9pAW75W+idbt0mKBEAmAYQ5WX9AkmWlT8UDkYcSDRUA4oU+x
2UeMIRqLVWkgWRf6gYLJJZh+0xkEx/IT6Rv5459fEwRYVgX7V7aj2SfMfRLXXx+xc/sa2J3HCpkD
GRTr2vwK9r1qjj6KALGKCF7vb36CVbW0yE3gFC0X/gn4xNI649Zehw3T58V7l09/AY6n1tSZhut8
QZ+Dd5w1Ca8jIOI5eZlHKPR1ThszTVR0AZP66vGI+8lQTyV2brHmKWKAEcIsQZc4zc/ZpVpFaLoc
YUHWfnnWLGZA4wm9FOx39pi1nxQZuHccsgT7qNxwg1V6A0chG5RrttdecAOBgIwcBkVK6eyBRmhe
C2tZ/qXCBt75wNcYUmMnghgRh8QJKZ2MBWUTk1uansaF8U6oIaS8l1hVEBZAVirUqBFgO3u9/lcQ
M+AQWS1/IY9GBQiuS1mzyW+U9g9OUsH2QHMH/1skRnClh/8ZbOUn3F1nC0qj7qlK8Rm1JmxLZ0IE
gxMy7Sb88+A87+7wV8U9VgBvaSjGg3qGc/tBY0E9kmI/ikUAfYyYvhDx0hv9Dd2pxaQXJxFhCQBF
DJRX6Cfh7cJGoGDhoBNyV3+AREwMlsU3UMASh4gHBqiHiqxLJiDGmTPwS7xU8VWIX/RdFPBcZ2GC
cObfMC0dH+Cl6pmgjSzXwo0SP48LM2kmpMhSjX92rLRU9cs6Rmzo1g5UpUj+4pcJLZMuX55mgwuj
Fta2w9pmVONEh0gSlDX+4HQAkMrUFpiVm08Y4g8IEPJAhntQQcYP2Jo0HVzFX3vO/h1pZZ8JT4D8
AGyV258sSAZYL9sLOK7/9jUuMIplXUT1PeM/ITQFPTQg+6B3p9SxmUIEO+zmQRiFn0WwaFkjuaKT
DF/23D6Dzl+lyxK6+tmC4Gnho41lH+EAUIZ5C7bpyzhGWwxeusp2Ik4wR4DwT9wIrRMyyXeGM+EM
rSxws/ZDEDKp6rDdoX+k7yM4jkdpiZz9R5wSBuR0ehDPGEQ8KBkz78y5oIVCtgzuTe8u+Pl6v7X3
rRA5I65mdvjvhNEwvjfSURJmqvgPMVPldzJKsfc1Q5Mf4ruxgnexB+AjFhEJebyUrbAcmfAZl4aJ
yA8Tf+nH23t7sHIBfK4gO3H8jmDO4Yt/x2o6X7x+LDkY+PM6+TQht+DHUd40cI8VMPCuftEEKoRz
46LwLOqXvGGjoot3s0sfuNH+mr03Gdc2XKbUdY5sBQA/5Kzju3VQZ/0Ka+XNhwxlFPLm/BoesU36
TdY9dYaoBQB3v+yn84FLPLseZPzCxYQLEcJUucWY9BP5imMu9D7xkirnEC/0Rzi507WQ7+BLYSkD
BscuexYrglqxQg4zLYxWi8PANjlzCoaiucYSwQGhLKEYAU/eC5sjVr/uqSSvYoFYtkr3xZG6zsXu
i6UZkD21W/SRHWChz+lVFgOE+Idyrmca5dQq3dZuiLOm82IYPDR0P+GGhWUK/IZA7GWggpH/GCzx
ehiiEKXZVc3fcUv9N+5jQgeehtmpsLMQ+wHpfr8wwcMAEOjFOCJ1Zzo3L65wxBgecOTY2wPKd2Ry
y6gnBerzKGAB6CDmzdvfdKfs86mxcdDTzNieDsUSLuXAdCsUDnoUMcU3/R3FBU3zeIQOYJgg2zbd
lyvaYupUQhVH75ttBYIZLBiwwp7P4sEk/P5gkgBPyGdWzn2xq0OsUjLIT/G5/BQEZHgCLl5gkwx4
7esLxpL4lQzPyHTWipOrsym1tjDPxs3AmFKQQFqALEGPQvcEQStbmmfiIrmaE04vr+8REgHWsyAW
EACiVgWHQMwsGOLkPCSOu7SlaAHxMeFggQb0zK81TQyH4AxwronFcIv4OjHOwE32CIdgC1KT7YIn
Fe9DezAqnqdYBmdXYQttUEyC7BOTICVoPzlUazXGLMJZGgQ6RM7wtSDFoKYfOF4AOhUzwZQMcRDT
KTDZGxwsxt3wpeEwJeth0V/e25rqfGKxvZZE+Oie1pdKdUACRNpVbZ23KzliQ7tolvQz6zrEhqKg
mbMw8EO7c3RIgTORpr0F+zzUWb4nm4K5j5jIjluwYIbBS//k7AuqtAko/zLdxWs6m438OUKwhKLC
b6dZF2Yjzb2GMAIGyyJcRJ9wJsJJ+TeDQBlsQcgGEY6JgFRYRHE2N2IZlv4x5SKoqe8ZiiNiOkN6
DDmMkK7QxMrgyIdDXjSO3pkVBXsQJJIettp7Hc+glbqnnhMDpmgDc64etjwlnhh/0MJQhg00qfqN
gRjBTTnSLhCCW4zhMF/BT+/MRxvx1I9xssNIhk8UiA7MDryRM8DQzBCMPbhLENpsrgxfTQIgyEIl
kRg4R3OWsWB2gb3FpukYUs1xrpwWu4zVWkuLZWyIzfgy2WWUjQ5g0Ge9fcHZQgo/+SFIciiAVXYN
51tqQ46LIZQE2PIQCKMrpuNM+i5i/AOjjrh7LlqoCRATI0gyEBX472R5rFxaFz8c6DBBigGCd+VW
qE9qSk87QJsiBvMctEd30rNVRUFIF5APn1ZfUqFsZbtbU/OgJPngRFngnF77F8vx3Ht7iFqCu449
YGtPyNJSmO0BawPnrCQ4WssyHW2yM7UBythuKBsKf0Hf+k2BU2znpmhU6Yn5FUsjbhVckKqbqxk2
feYA2pnbysLUCUiars2TND96DsVzVWE22yUrz8LSIn6H+yEeVnHsTIx0mDq2XE66Wt/ohvyGCQIp
ycKCvzPdLkjXkVxfdXucS0l7qNhnyVDbG/pVyNEZ699A3YRVOI3kyK3HcZfR/ajZ+1z3JkPuVDoZ
4bWuv1NTZ2a/V6x4JdXZvgOOiWWbTQvOPOmYZMvRvGZrRGUy7vxtJZudFpx0q9mYQPPdiOgNufbA
B5EXSFsbtlT6HRLOyvh2ivgSQJqro/g7UBuEhTpQmpOe0zheeEZJYWpUp9yRt6000F0qtbLmTgqZ
EhZ10t5JWWI1HjSNmlTxf5V3+9f4702H6ApupO8Nt0StV1FKhRUdQs+CC1k5m8Iyga2MnaeVWzl/
FlK+rkIAD/w9qsJmcolgZpO2LICi8QjHU1aLM53iRYlN+MAiWk+DTpoqtzKimlZVGFgYNdYkDx3f
27d8MvNjyMLXhilbbk/ksD2bXboNm609kp60kJvscJGajIYriKeltDEN6BkKOB1smiDu4LrVs7c5
zgaWH6bAZtjkqpm3ComPFnk0fCh5tOGhqz3ovWEIswqvQ58PUNCPw9T3fKQVLBqAxeDZky7DpEvD
DtWZhWG6ayvTFb87ylhF07uR9JvLVOEN8xXPzT0oPQVSypudHwP8z7/rXuxQDzDTx1MZBpIfgjHk
/tUxo6XeJrtUcuaSAaVgdHsVwO3TQ2kOOoE/Q1LfKgUnTqt9yjJENg21nUMNVJaT3O93PXe5SVCq
9lcntu/izvR4AQ3hV1VKy6xeOu9sHoZQQrRxZjdsqc2SfWK9J809GKtzIrEKp/dneQ2s02PXXAPA
hZiQDe+DpCKLsbvvge10sVPgLDOWPiBO2zHA/tDSTGcaLU3VctGZqmvpAD42u8BbWqlg1vesY2sZ
A5qFG3FTxBlIuq3+JlDVOCSb3cyP2HA26sswaR+DZ/LtdbdvI2nbNDZTLGepKmGykBusta3oEOCw
pcTaS6sUZCnKsA08HRiw9plrKP5UNzg6fvLqK/wxKrPahzmLMlqppFIIll6aMAcn0wVm2y9sh3et
VyybkJxF2IcXQwt/q9Savgv1ZDdYZadmeG4CRoFVfbQrxhQsEcii9KCztMTJ+qdlYnau+hDKYzwx
u00jjDLLl0dzGNXDLKMUjbDcoC/W01nPta0LhqCbR6HCpbV+dd3hmT3kjjn6+NGlEN70k2Fv4ti1
ixlMoJBd0+9VEG8Vk2b5vVeplb2c0iJbOzVQUaR/o3XzsWsLD8yR7BF/siN2ZjCt+QFB49r6j2Vu
4kvsLDMYaQmTbR0EM2E/wF9hfIcUuBRPVnPvmrXN1ib7igFJBIBpfQEoa9558H841FK3Q1Sp464f
/gzBSkrXo7a2WBPBZgoOI/+Uvz/MAV0f3U8/3ngDRsyqqX0xXHN5z6/mXUn9yktdg3XUZAPGwOPc
+OtN9kfpQr8JQyJPT6V2DXwSOrBWd02TlQmxh7FfHi071Zw6oCE4XGDxWAgrzbmls9Bo7CkTFx3G
c+99Ha/K9hUwHSWNmPNA22vVPYuuhFxV3WHQbyrrN2hGuVVUN8OwyT70oFsOXHCjXL3Vi6FuueiG
c31b9wAbL5AffW4on0XNrrORBpdKVX5BTCDm1dpXK9rpdtZBBSG82ac+fJhsh0rdOkfot4Xo2Wz0
fM3Xv4uP8ZhbjwAURcatFKjZvKf5Dw+djyyymafvkuKqY4ttXU40+NFajz/4yFsN5ZqN0xg/5ZiW
rqpf3smqrr7M9lukD7OhYI4ZSQu3J52KvWJKhDdLxfCou1X2n++jLt5Q4sQFJqX4z0J93PSiTwwZ
iA/rLP7UrV2FPQEDK7pre+UUPxGGUgEVDo5/CZQavoUWKhsXnfrXMQllcsiHoBKyRYiGUsePkrtv
yf7lFvEz63A++ifOhMc+L2Wt5Bt+ftBjQPGRATm1xxS7qGhBIRAqGFOoBz4IzkDnf1i8IPXD6yPK
XjLwmslq+X6O9TKpVi2o9PDLKYybVwaB1Ax/Y++zNo84ASjXrP/VgkdXLyL2JL8Xhf8ZBduwf/D3
OEey4Pb/xiOdr5MVD2b76SBkszVZPC0VF0djBgOPvM6RFFQbdDL6RrzD3rvxwEMJ1us+fF+6ZpcF
+yg+hP0ysx5jzrZefjREmIdc/5bwnaIelkdJo4mdK8WvPe5qSB7vpeltZZWOe9E587RYGdq+8s5E
zRDANzj0+SD8SkJnb/NRs9jH2/CBcW1G0lqiXormXGLPXrL8HJ9RbE5pv0+DeYwrpsayy5vgsKqq
GxYbuZ9JUPkBCnQOR6guc/9m5avA3DnxNSoegXZu829VPcUhnbER03zrMihRcuKgoq1GcY4uid5V
U48V9EF/XJODjXwZmTY/eWLm2yH+0rWLpzYLR8XGIGiWlc2FT82LKLJSZYSdAju5sW5lG383hEfl
662vsubpFOekhNW00fEWKUnuc+LcGC3C6qZqVy4LAQgATRtdrjDxj8E3740AoOQPEQWt4qSamwyI
EJYVDP1yRiSUxwVqB/H4qj2Lo95f+h98dbQ9NF8oS5pob+hHtc9EYKky19pI6AXirxD+rSM501RN
8SRmauiz1ke+d5or8ZrUj0bdYqGLSJqYkfiswdJZQoa9gL7qzC3EhKzc0RWT3L1xSY2jR8cKxBEQ
AlQlYrfwqk2OHSLV0sdypF/kvQZdXWOuzo1pV+FnS2cdFA9zvCqRuX47vwExZoDJJ/f6Ji3DTWIk
16H3scakyEMdJiKb2l9IMVnfzSKYi+KvVkFmnVnyQ87Sp2MnP3HLbpS3N26LQgZ+w8g4VHZN1pMi
o+qYVRq+TUWy9yWfGjW4D3ZC5I6RW7SdtZOIv6GZzbOQLgr+t+m9X2qIJrJDvg9NwAKkr5ynRn1m
oqlU+w5/C5PTgxDZM9Aet7OKNBl7fwagxODN8rYByYlYuFcZ9z4B0mFrgDPG9JiGNC3qbKQ0bfH6
we4gji/vrFzLWvfVlPYirbimKqw6iOaVwS5uaZhIDpZiw48S4/Q+IiMJsF/pfsv2KKpGQ6V8HRSG
RwynPJNcRoqQ6N/e9iQ0nhp5mxPjKx7amA6hlnLuqJIN3kfS9rOcSnLEUMHmxLcOYJ6NuiwAxAWo
qJq5M4ZbZ+j2NquLGnxk31sr/pUiKiYTrnvZo0uiWym1eWmR8Oja9I7/L+aU1aO9s3h+JeZdOIPz
YGoJnrkJi2aMGW/w++RMWRhK8sg51lp/xANNM0feIiaDaQrIEoUSpggN0nMEe6i62XnZpJ81w2Lb
TgGm99kIS9j/bZqrCapW3FtUUEn+EO9J3uhM7xh+FZ0+6RmFRu0+C5E+5eSLnCUVkSUuiHgMofUd
Aoz3PVyNDvNR7kIO3qaEPxRGc0XGQl1BeOcle3FxpLA/2NKng9ykKoO1D4c41rEZTvmdEtpmeI21
Q1HqExU/yuTMZz3h60NyWiqXc8UaJqpEpcoqCT68bgC0LhayTxj9KQ2ZwzluuvJS8qqVGiAgPDld
xFgcdRZsn4TI52lrPwL949lK+a1r/ZVkhZTQ5TZCilMIXQnD0BbNEVwnbvxKBUvOHSZ/lnBZYdVJ
kK8Sv9rrAdMLuSZOBWy3CuLNm/AjSpPwzRC7o5UsMHdNnX0QD8usW3uAZaKnGRRycxwtzWCctqHg
KPFqUCilJYvZFZPKlOesNSXcZemUJtKz8z388vAjIMQaw/BRquqfRr1oJcz7/GImfk8JrbgkYHbX
AjOjoYxcQl5T3lP55HghG0Rq2F9MelVpGkg0L6bsBm8AjijXYbJLt+5NIdCPxcb07HWmFUuM6us8
OXu1ejUKpslOCvCjfsQEWnGl/AwWNLoxmYdMQq9imFUms/jBpohovOvgDCATKnZWJy2HH5r5S7Op
d28WNVEyY0uBB1ygsYZJ3mptCXAHRK2E2MQ56IdtdI2y9eikAPx3JBL4xSTXk1s6qocCJrvHXdRl
beeHTA5DlWPtp2AhnoZNniG/qt07eBYq3sApi1PSsxwyGLOY0OTYq/CQtcAkJmQwRCrHrX2bqFZM
LXU2Ms8yeSFe25gcE/2rc9iHGnd7q4LloGGh33DJ2N4IbtB42BDW1SxTrYXMm2poXJwmdSZIpcK8
2SPJ74o3TEswU9Uz8ZxEaRP1F5nixfC6Q1dHPpzGDEsqnV1FfvRyohLSUFDNVen9qQ30S5ohfTgy
F7cPcCbCVUUoXMarZBRLmSuQsZeDniiE0VsABCQ6tkkGmJKDTBorB/AJuBhlPMv9qYMggQaAFQLc
VtSRMS46FR749nAdM4YNsaps1KHYVQTwzmRtWjVOn0kQHALerf0rusfe5h7ntZsxQWqae8ZBInPq
o79Q/M88t6nSmaGjL+uojGPr7uiD24Boe4IR733wSgkjKAYoPRJsB5vsb0CnGVrloi8YytrD+l0n
McYy3SVtkVLx0arcJ+VtUyfWAFYCZGmtmL6wrn8K842OYIAARDJZAG5Wno+9Wm5fHZXevdVUmp4G
Cc47xSLBfo2OvfLhXZgV6of+lEigNikyegCILGBjWqj+2CrO1Iu+/9TLhd6ROCNlF+TOl6VBw0ll
6lZqhy7BR0LdGAYY9WDdhoCu9Y3ZO6sPANG8nqVjiA46j5EcYIviYVaja5ydeZ/jf9HLL7q1N1ok
vcxuVTltWZht4v+1siNtowT1yeMX93V6iok3ADBnJ9VZEIHBWX9X2Ebt8bKlCA9ZiSbJIS2yN63k
3/XjdxLDwcugY0AKSsEHzfcrDKFHFO2cSMz7lLi1SsixqTi+Sn2tABao4lsrdXtjXAeDja0dRj4M
iPVRu4cWbVSx15y99D7E+SHMD957X8g7Ndq2zVpidGq4snr0IAtaqM3Ilq067LoEM8KiX3omDLQC
tuufncCZa6ia2KjRjt+txfJoBClBMbMsVqIT3kmJ7/ojRk9AoSqwsdAgypKOfLR7rExU07VXf2Ik
ONirtKvoI0Z8421XkU5aIM3bhjJiPClkJZKAEipr1UBJj+yVdE1s0rzqUmneR1R4i7pzoEZG97ah
zeaQDG3K5WCjbVMjQFj1rDcs6LXGUJpbEtvF/rJ6TS9tdOz82Hjtyj8p2G2MB4Q3yR8oEI5PS2nY
Z7U/7ROSpR4uFHqEKGetlcUV9gwwZPbuMRM2KYKctEW9fQyUTyDJYBxXoYHBU8xmLHZkoCtkU19h
nxrFm5Zq5rY8S095LxKgnpBaQY0QoGmnVu23b0p/xfh5e6x0YUFDEz/l5jrqIg5tBuZ29ZtpRpfs
LLLtfzSdx3LkuBJFv4gR9AS3Ku9UVnbDkNQSDehB//XvcCLeZjq6RypDEkDmzWu62L65hbFzODLa
7tmIr3KA4msehoChiUNHM3zq1qZk7+AoDcxHg3WrluRQyjiobKjlHFS6MNfUo/YIIdygDa92Nb/p
7tkdOlZ53cOcuCQBuQugWvM57ZKxlSUXFkcfeWgWGK143jHX1aaPsBtR2q02obshr0kr8x59CKDu
poo3kHiP8TQXlDRCvlTgSe5pZHHPtyFGK+MiwLnVdGbza5ayXTpkOHZoplpsk6xGP+F2J22G+FQq
WpttCwCzzNJIasgsdfENiNkATBU1Rif5fma5UaNcWjRoUGMLAyMJOgAlk5/EgS98bYLlQBVLNWsl
xOjm9blp0AO9Wqp/JAUDYhWQ/xCiUqnzR27oyJB78+CH2mqw6z0ou6VFv4aYbqXrr4tWvErV7Keh
W4ya+5t5zSOJTZI+sFAyy6tXqq1tOfsomvG6xswXhjqrZoJRhgdANIH1j7n9gRxeNX59strmt0lf
Q3ORdahp061WxU/+2C4pGk0SZXr7mPlAqs5bVH/q7V/aQIWi8O5RDybQqudPaZJkM9naaYbtVO/d
YiB2ky9NGlJgj2v0xkHPVs+qnCv7RnMPjl6vBCeJ3jLWkifRm0/Y0ekVYVgNXjv08j6efe004qr9
Nsq3KaNkVL/Sgw7ucwKM5ybV953eLdPx4PJAGfqziOMlf7QuDHXPpejb18Ow+u9EjDtkwwvRwacy
FVvrz39lM1Ty+Z7XNkHyQ7lITGc5t2ZVj2/SgB7f2ss2OA4WW3eCE8eQY8sfoYup221dGD+otywN
KWKXw2NOnwPmMJA4OsnZiNQO64+OIFP0Tv/BJXxES6vW1si30pO9mKc5jJxFRVntFPu5yjApg3I7
WhndltpjbrC5JPNuUgewmtFXRcawTRDQZsR0A8E0Xg0wsorwJkmG78g0v6Yk3WX6px8SIqnEll5g
FTnpv7lfkV7Ic1Dv3blA0kf9vbTNGKtZEKgg2lktLa4LkmwXP0Y97M2C9QKaEvYg0iEzcI0TmDW2
tvxvGdhPgFVam9zKDgltbGw6sQnUbUTQOOrGGX0bRNCz7SHvBHs0vfKlTJ3jXPG4GPS1RgDg4+M/
iEQuCcaL4VaXzjZoq63/Tnu9+9a9V43E2NrqtkXnH+0Mtn0KiZV7WoHxC0y/2p7ZjR3ezBieC4XZ
hH+3rTjKuHuF3W0S709wsmlefZZ9sAxvNh2MUvL6bf+mH3UmP5XmwVHu2m+r095SVw4YkWm4NiTV
UwW46sucUXUZPUYDOWioTZAB4xEpZ+Vcm6QvVnTKwVNZMhQaMG5lJajeAAJlp0qKj1Q5z4Xpf2cD
rj1eADFD1xxklE67i4K8WlLTZuFMF7jGFcrFUKwspS28BqwpRJ4FCYUduChhdwJ8TsidygK5CYeR
TfOSMLGcfkzvpaKMo81dil4dYte8JT3qd1fDUgdbXds+1RWfTgXoh7lTyVSQZz9UD6Uzjoy0Q2t/
OcODh2y+Vs6bpqfMRMb3vh23vl5fVTx9F2W9qF3ahDyl2gNeE2SENqs6QIFN8PqIFbz6qZI/W2ab
kUc1py2OvI5Md6Ivg3Qzb5WR8ZzAxZhBqZRzzcjzje/ai1R6VydSv4Wy7xZtuEAYZMbmX20zg5/i
bVHpcNHbaFvXIVyvQUMpggxDSp58Ux5UxgjC8vKV079nEkKU40+vpjn95JaK2JL1g6aZ8qmwIgTl
EIGN+KUhdVQ9xz4FjKiJUcnfwknKhZa4sGBi0pYdYqLNZdyT/JF0R8k0Jzajh4qMXWsUePeEJLgj
N9Hcf1JPklkmlY8mdscpn1RXYu2P8ca00scU9S9OUCTrNkvuluvegyg8GsX4HHUKaVUNVbcwEqKT
MCNQ9afrJdWyTDFQM8EF7Thbqr5fOxHB4b2TfBTxaeo8fLs7/V4ZVrVovHL2xbYyb112ZBTlPfuH
o5iF13hADZepw/wDpNWK1TbUyHBhTti14PcyqvZVH7mLeigJrhjFts4+DV2UWxeCjiLwaigxiWYY
t7Dqqd4jrw9B/Y1Q2wUtapYyOjhhdNe18tiEE8SIiBO0Ssf1GFswBwg5apK8XTNf2NW+W2/KuLt0
uSWexs6/djlJa6lCPVChL1FDTu0GiDN0+SE0Jv3u282ncsZD7De30BL9miLqbOfNMUi0aUlsbJhr
v6amPab3ROwEMzL+yJu9wWgMib52H+Wef9H//1/+WtCf8E9ls0/Fbv4LLgF+nsCNt1mlTggf3MfT
19wbmePsHaMz716QAuCX7XORzEPSjna9bn6GjM5Lz6EKazFxnEnWBrjWFkfdOciEeXFYUlZZtUPl
DPxhl+6NKs5eZOjt3GkTdsVmUpVLjJAzPA0os0z7KzCh9LbJOxKhGKu2NH/R4MFGQIBimxsE15Jm
Vwz6si95q6zf9cwdHegnhQ4dUuDtENPYD+NapOnJCXC0GJ217MfxqXMCe1GX0NR6/9JC36syLIZd
FkXev0WJxFInQCIZASPFlJO5rp1Cy3z0AU4FVpX/sbGvPYtO3q8geykak0J+0ea00r1pof9cmilv
7jyycnyIoRiWhkBSUZkYEsT0ncVvXwMZ6pG9Fa5/6hXWIWWgbHpUZKJQFtmkzx6hhLyGCYRMC5vp
5b6ccGPu9XRXOsFlNPWdUVIPlUP1XNiTwlo3gorqLuyYXrRghDhvJFb3WqYm4ycb72naFSX13y7V
V35GNdlKdu6SynCsPnpt+Ej96kezMO+a8JnOqcsLxeur4tMt1CmuxgK5XfGvb+JVMWFc4UPa1NA3
O5ywScomNDGeChxz6QpxsavsM02hCap3zTeepwT3wgFmWMlcvi2bo6/nj8iW+HGqpY9xVskXbeG1
ZtlOM+HLW7i1ufB349JnsEboQOptbRk7SzcpL6rsDq7rHrXBWORQORpjbcfqMHYcMXUi8GasmWBE
72ah/+rj51gi7+iZO2vdtopZuMFA/WGt7YGeiQ+waPpinwkFcUB78fPgkHoM5gMsO3JkVZm5061y
3apiU4v2WvQS5Ly7e2Utd/gdW9zaoaZ+cwbC2XquscPs1i3lVzPFb5nGGdVG+ISF5XWywns/bwNd
rL7snPNIc49B+ZpMFsBjeArcuUUHguDRKD5y79vJk4vd46DMVel84zuYwM4H6mfdn4tPb6W69Faq
TjyZ+shsMn1WMXIbAc7e+WdXG8Knvm4fBiPBWI632MWSoz2J2t1kgb62O5S5bopYNTZodQz7wuPt
lYT/jhLHvAQMKLlGk/utC2IDjY2XfCZ1QyGXMzTQA5QwVqWdNVwrq6i58pzD1Y2yDWj2jqfCVqB/
tkVbXCS3rsiAFkOSPOmJs9ky0dO+B2munb5/aOzLviNWmUA1xGIMDf/H5VsHevHS+sWuiyt94RsA
8LGOGdaYX9qeRR2OH21q/8zXh1PpOYN8IJOeOqz6aYoWIDqDRyumTRWWF2bXxzTHf8fIb9GIi1+k
b/A/BHr34quOhEplx8YKDq5fbeoYr7gyCBChEevb0AGGqQmMwRUQZXbUsZJVPnmSsrxa2ELmWbGX
E/MLT12T0v4LYKGZEr9ylTrXTIfqYzqxRVkVHG1rfDi4vRrgUxDSykB/iHiQm1J+mnVA55YaMC0I
5Bk9OBitdhZeuxMypgit0aaxbLOaJ3z+3aTud8Iyzjg/Dk7x3lT199QjsPETRglNNBwkj6bwO3z8
xLsS/rYuTUgQsfWuAu2hJEQu9pg8wSpThOcajEPq5bKM/FVQ+dew6D8t3394Nr4SoS0u5oQzjWaw
6yUvYTA9z0+yXTMfNLSnYHAx+2aXSJMZYfMxtB22XdYYT8MgfmVbwlEpHR5A9mdn1Yr4bJfec5GG
L5FGyd+O88XNYXvmxceQet9pNexjbq5ouaFl/yfcgyUQ/6e6u8rt7KTBPgydCOEu3Ziw14797Ud0
Lc63Jgq0lxFiMlPcE2/ezMDnNLdZhFyNonbMRSXHDz+FdZtBKQccvGEqw5xgHhUlH5xpe8PAgt+n
14WlVJBpPZ3i2j+3QYHt2kqYxbVvoP85PX1KWd7jrnnxBhPjr87aNz6JBSRgxxpAZVBVw6LrLDBC
wHgXlxKv+yRoo6sQTOOeL/48C/8dUHvPp+2HdaIMgBGtYhoiatIAdOs5ducHUJK0mwNBm4psKvto
UEp2sY/NXuq/2FCvKWhXU85JoE2QP1lwqV59cMu7RRHLV+CSz9bSd7UNS96w16Yzkwe6swwBncLh
oHndazZSKLAHuWZ5BMt04IrpZnwWvnwbww6mF0lvnnYaGo640O62UR7i/zKaF8lZFSfGagx8wg56
/EpqA+9VSPSmbZPSIXGYqT4zp3rr4+pSj/B+Qq3C/BILPI6q/Kl0803v9evcD2BGuiv6XpyVaDTr
tKCfWYUSZ5QCDrPBmh0iDqThr2IDzaOfyvTvTjV++Y0BacN4kLUNVdDaZKKahbCA/6M2YIqUeW+W
D0CYy/i3G/Wz2RrkGmJZ1K0CU7HeQvprDm52aLjT3Vg8SgYIQWuiom9Gol+HnYKmJnIc5ZTtXOAp
msxYplaeJX7SUtLFktFnMgfTW2a7RBkwFLpJA+Zvg+9hF5/syl0OnRZQFIlbNUxIpOVCDihbVG6D
+/m/Zc3Ab4Jwgl+xEs7XFDVQHR3UBiEtaM9NjeBT9X702WP9VI44KhYeU4WY0TvpPqJpX8HRcubD
dxkyYPND88tWNpxIJHJV9GwyrnzKM9PEKX/lWWO76eD/SUak3ThdwhBG+X8fXC+f/aICpoNXSOpS
kiE8HknWdt1tp//COxklA03NhJlRIX4xVEyYB1VXzPrqqmqpFcZbrcRxUvpGy6Bp1vbSiNWmseRG
KxPyQpxhO7rmojTN9055d2eqab4cqkjatjB/tzQDwigTPTVZm8Y3d5Z/6yMm+uYyHOK7m/jXIIBH
2vABevwMfImPeYo1lm3+5c1Hj9UBs51tglEUBxIFdb+ro+TPmbKPWLdxcEe37vybNGOdWeO3X4tb
0bc/dAELA0VHGrKMIhdwqRL3wWgvo4ThHGTtb8EtzLR0Y/nmvzBhVlIgAYWk+FP4w2vk4/JYBts0
AcWdpZ0TlbeMU9xUun016svUcGlUjZ1fRau6Bauk84FklXxPOp6Y6pjW3r4wXew/ph+mGi9BRRmR
Kuh+egT5CkJ3U6PFIDqU3m5hSoZXWSn+hgYTGB4/Gukl7eKxa50PX7IkAgvx+cE1KXcK7CEoPCed
upiumhxlc6XJGT0Oiu0AV66dsZTkHgagK03Mk2ODwNGGNh/COnVRujRdZ5G5RAeROcZZj9NIxQ4Y
gz1MFDozN1T8tvTQCaEbBhPGNnrutWLnFwE+cTDRjO4DPg9smlYw2tL2wTVMuNkCUaJZ8KWYn5d4
MVoznBsuGpwdcdmbX9ADhmvZGK0UnyG4+U1XEXzxBY8pzP8x3dokDagu/6MocGc1cxBioJTstxLh
QlZkweCTlkBGp5gNDLxpscHVrokxLY1ELSfuE9NB/GrJkYd+YHk2DrJkdU/GYqrf7WRbtubmwMrC
myBGhI+/YYK2D1DVGCXoWbvq22Tnm3+YwlvMYdvmhTcMe36er+KzYYser2yjuVGVPLuhOoT5fHK0
mDvBn6RKGDMK9vdSRxFf/CjxJo16AZ3tPEJW1RBR1szRE9iYinmrln2k4uwPF1r3J8kvUqKCK9pP
4ZsFvK9haJ+Y86h8WGdZ/FRUTESObghkyLdX6m9KOB1/w/q78ZEMINpUjUnSGiIAUtYNfoyz1C1+
6widJCTDmBKx4kwOwN/my27C0QLPWXLc9sBy8ZyXzAvNd6WlNs/hwhcdvDh0SwVvX3H4lIg/NTiE
06SdgM7D6dQ775Fg7pIzUsAMosVluzSblUh6Btn6wpLmbr4zFA2oeSIb7VTzG/IxJTLkPFPL0lCA
kIi8afnGTN0pBANJkenX7T3Khm0fE8nFwQJiLFprlTys0F9h9Qzi4Ct1Tp1pXShiOuYnN4mxh4G9
w0wicBhOjFO+jV+5M8uhHLEEbAdMKhAfzSu2auu7OY8rnCzgBroUok2PZy5ixZZ4KBdCWakxPe3k
W0OLhmFGge6V/KU8t9A4moSlm1l+zxRTH0y8/OgFQHin2d6m4ocKT3vUVXIaDL5s82rF7T6cMKEr
g/cy1w8OAg7PxvTDGlFz0hl5HvyqstFf6+iWhumeyfpzgOW763ebIOw/KyG3GjfWVf734HQ3x2g3
yUQdJ7NuZaiPHE+nJqp3Nh1DXdh/QJqbLN8EfbinHg0rsDhNt1lx0njLTWfXOvo9nLuyIbwLmsQe
643RA4hh8VfRtK4k9VsxgGvCn4J6cq2RBpDXxNbaD+LNkDM3rv0y57w/zDtto3i1Ndk/zVu6wUi6
MYmeIitc30y+fWxyE93gpOOXgxa7pVDC5apMLkNNtp1lol8MUDxY/j6V8mAWBNR4gAh+lv6QxwDV
mX18zE9xx1OdIc6fw5zyR5+7t/lFJovrmFNo46nT83nmI0+nbPctwtjylikCoAkps6jPJZ6nox49
y6rZu8NEoYY1iqZbixJbKMdMv4M23qZgA0WREzqk+7tWwTSJSnhOKAlqSKVeEMf/fZWRKzZTFmz3
Ug3lviUDqrRVuO3e/Yih9HylqHZ+qry+9wFSbD7BaKOuz5MP/Ncij0lUADkmxLMuM9Arh/pdedO9
Ka9iwsfdn/DHUWwtUsvWohsPbLXBzDUEnNwORvdim+xQ3IaijQ9WVa1LAVs6qjXoOByPWmscp7Q4
Z6azDrBVzIAohK/QcdSQ0J1qhRlY4TXmZsZJS727aFwB4SrYUj1dXtxvVMR56NlM6PAo9abnqum5
RQ7+b1S2mVc8p1l6x+XWrJNvVcUrA3lhENfvDbbeRoNfeGYFzxqQ+hQR0ys9qW8K21lQRdYiJ7S8
pGl0kvp1YKRXhpuhmHZAaKToTdUHsMzJUOxCvXk26Fjmkj73mJfxlEel/sGOrxOrYUGhyafpSTnW
W2UU1xEQwc8/woGUpABb87j9igLzUgzIvFIGWoHIjgjFlHwNi0OSkoQbp89mBMiNNBSU9gEH6bW0
fr2+3Vt9ZywiCZUbVDnNxucCqrHJfqJaEK9QNI+MdwtMdKwZz0zV4tfntzjdJhg3Ns5vPGVHpk3g
W5mz8Tq6/3Q0Fu+Jn731CndTo/HOXRSglLrXTfphRhGGnAb7a/dSo1vtx+albTt6JGLi5/Uwa1N8
7K5I9pFpefAy9RX3eFfo+kP1yBgNcD1BG1SFVQdTvltyg1O/fjgdlV+bCQzJ6PdtE4+oqL64CYuk
mfR8kQEfeHg/aoz/F60VYrxjdGB18ClLyY0bOx6DqK9OKd33FNPH9M4qBsx3u/KrzucpUAdEWMTl
y2y0AyUemMA+xYzep8nZ9lg/+03LAHJCndO56feYRpck8rA3gYDPnqr/zjwMe59qHbzCkHNGhYxc
6PNqm4GWmY6vJtT5xnuJzIKQHYllIJakZuf/OBJ6oZrKN39kY6+mnVlycGSO+ZGnDUryCUQz0Ea8
hSgJ8L0UzVnnpCmSiDEm+gDQydAI9+XMFW+wokusq58jRMyxY2mzs64Fz42OjxjqJFwkI87orMcP
ME73QZ0d0q50nwTxgUOdr6TH0s4gD9EEpAtBgFurMwqzY0bi737H3GOKUZEPOTKnGt65n/Y7qbpd
Yv0zywl8eELW7HQIh4xm1UvBsRSaIEauOim49IJtPx5yKgnMBFOHBq0V4qMoIYuxjJgKbWuNQmGU
ZYfG1/9LfWz6m5K75pDUNOIPNeBbyzkjBXZdjb6thP/lK2frQHYENSRN3H9hBouT0mhdeOz/+qqc
E2I4GuMKtx/LQJ/mDtwDRGl5dk5HaHI+CkPhEwZl3OYaMs/FtrEExCBz4zg2pZWNB0jgPTc1JEEp
srtu9fY8TfyTIQwCDwkjhVicxvCl5Eu37lRQwN+fYcF62zQlsd5AEk+jD7MNv1Sn+vRhX7pMEUct
fC+M6NS11UenvyZmZy081//zpgFVECwTMaxEhCVdFI1MK+xLrW0CIzjVVoXhMRV0Od9MeUWcFxbq
mdaOJwDrz6BFWqWK7zT4bO05+aIzXyHT3erS4z2LOWVMfURmdU3ifIPxi1W275Exq8kEhaYB/zXX
wTQaVmvOMRf70FoL7Jo4nYZU3GoXLaGwHmE3bgjZ9hv7NLrd32ACXE+Yhs1butFdaw7lLA1xCNM3
LVX14Pmk94ZQ1+AQeO0ypnUPvOTVHLHdMWmH20gd/BJ76EntRn01kD8R8SxFeftnp4oENFQUmb0P
OacaVMEFPZQcopMtDTYTqmw3/tfRzEzwZFXr7iKqaa9ObhX4GogTMWNGvvSpJZNdZwaXPBq2qT0x
y/L/GmZZDYxfg2rT1VvUE6AcUVV92FqylDUQuFdR8GfyZCtIiHpVF5jI22dQFVaHpjBPBoOaynHR
Oc6baOx/I2SL0cIS0oE4wJmNJGTLWXstoL5YITZannjONHOZj/mL8o1bK6afQmkvLt6iaDCUlX7G
wXSqcp5fLKU1un0pSLstxXK+FvOfnTYeRdFB3SP91vvqMzx6WLIZGkEvde8RtheBF/w6o4vjf3qZ
x6Wwo147iY+dFq/d/IfTbJVFzVLLkVL+JEW9DyxM6kFZ8ya8D9N7hLVvO5Bxg7IoxHmtyh8SoqEb
MBa0MtyKVL8aOHJLeJVaE24Au7FWqchDgjkIITdv03NH2zrWeDDE1sZNnHfDUCBa6bLvMMoUQX3w
MGPpxnwRcwAYKvwOKVxzQsWV+2GaHt5+5UFWmNzJ90TDyCb0NobdrZipMlQatrZrky6KN0ocAcaK
baGpQzbWfxlrMxZiOebWKtPkaZTuFZ7wzXKmTYqST4MzLqiGBqTfiva27HQg1IGQGmFzjLh4c+rt
pep8hoTZOWdJ53W2hr+Jo5GnPY/e3Y1Ser5MoDFAe50HW7SOrm/PIT3APczz18ZoPNwX25e/QsLw
z1ltuk7SIF+Qq6lPsOeFl9/7hjquRf1svMnSehlSCaXaMC5jB3HGPDPc2BnCPnq2NUFBGla2XZwi
bZ8WDP1t24Qny46tc2BCeF6VkBJj/UWmwXsnIKFKSbwwlgMyK9eMYp4qS3tmXL02dJSZQf7lD8Vj
0AgRmoIHVOhdFyCUlNGbygSpZOUHROaLEAhaUFUhlPQa72BbuMkgaw7act9ZzH5bpz1XHQHUAd7c
XTd7jMDLLTwy8GBYaWRVcTYl6Olbo/1pCOzCUVtVQGIGeD5m3Ty6v2Xf3qUs15EL8zPGHlwP6nYp
GL3IiEwkH/EkHXAvkROY02UY3BXTtxC2o7d0MoaXnn4K+u7e89Uav12bZfEvyKyVDqjKiSTwio8H
ExsRfCIrptcFp/O84qvS/o4gh0gcMXQ7vveV/e1U8NmCfk4pHQc6xZrm0lNgXZqK3zyBVxgF1cCy
ajiSQopMxJSngh1Tz9TJQG05TM0C0liYbwp4g3V8TNnI/Sq52aF/daPy1yjtJ9MvLrM53dR8hi4F
Sz/S9ZNeJjXUqn4I2t6lasMw900fBhQJyH0gv5N9ySrYa6r14YmLA39Z+NWsyVb+S1lQVtGtBrEE
kYHQE1L8MJgI1qNlbURdrocq2DSpuTPFsCsUnoU0e07T7MY8hBmdF0y8zaeJqnTyzW2rBevQ0Pae
IOXZSjjUiZz+C7x+OfksLl7WGDDb7F0GPy4NQVc6u9G/i2uR3ueqnHMH367E3OW2da49k0APQBXL
/gl7H+pTxW7UHAdfHusRxTTE26z+09hZJuB5rxXwB4edh6Bm5psVwXbUv/6d4iK6WdZIcaLCP4Vv
XIVApkFprt0C6lvGq6iQpLyUk/OXBvW+RggIpMwUvKdWiwhsrRDYsfYHnYhBUZJ0kTQn2/AvY/9q
eepWMDAo0GQrv+foz/Awiqk38mFAmtBamxmZ7bzPuBbPNfuun1pbA7LmAoVd7HmLobIwiEy+xhz+
EZtsB0e9UBJPXd3f1CbuOe20goS6moDWoIuBk87oYmoUD0/im+95F560I8zn41Slc9FwGLxhY7N5
ZRF+2cI4DT0Er1qVHD5/IXAB5srzLu3CIG/AXgOZLxpae6lRA0+UDRQFWvQPTVkLlYO0AoP9AZ/2
qHJumDehPmsz5G+A3pJKI/azHWA1vHqeqBgehfcqSih6KfkW3UMl9tpm1ut7O2lPWGMGD820vuwa
4Y1WLINUrW2cuNw8WuR5+K4bL1aYvNp++2OEmHV5/1w7x3XCnerlJILXUBFCZfj5prIEDQjTjtRB
957rgLXgaruiBABpk0OfAo7E7oG9dzHSoqy7YlJLB31xG+c4XohiXwheochxHtV1SKnAVlUzsVF5
Jn1jtESBH0wslFA7KAN82xUI71T/r60nn+Q//W2ss7/IJUds0t6bOAcanzKeM5KQVD0sLTg97Emx
hrLS/VLhB/mBcTQ7AD8Jw32vyMV2dKymWqfBZDmC3WOVOy9KXkmyCRqEuI0LNAVYUvfk40mEJcVg
w5xgUBJP8anX1T2wk3DZ4ZgiiPIp0fl5xgQuG7s8HA4WzB46o7jBEMhp8QIsgJKtQLsz2l25Cv9h
j7wxVQMfDcMsOfhyhXEJpfGkhd3nFMhFGdcLdFJj65K04F57H9KV4ITUkN4u88pfjehA804+NEv7
4KhcTbLPllBYGNK6zTWTromqde959bWIsEuLcRR0rS+Dw3Pw7f4piM8DUpR53reOJD41Smwcgwl4
oROXBQ1ai3rG9h3mAWmGYWbR4GlgPdl1/lmFwcW3PLTU33RxnFXhZa4Qy0Z8191H6bTYwJMZk9nQ
nGZuHS4EqEsL8uYwgs6bxRAMTLQJGfoxJU6WBTyCbs0CwGmSrsgPiL/xI3xvYqpxqzk7xlo6nyON
rsJMgh7/qSm+fEQqto9+xcc4DaXCN2sOFHwUa3tkAFY0i7pgYGu/dShauUGF/6jUgEL5eXTCNZgJ
v+QWzSrFjCu337hqKsJHDjC97Lb4ePce1vAdXv0HI7m4wxGA80n0nEL6N5NngqyCbForyM+Zt2/i
bYu6sOfYstEs2E8oF+3Zm+jSWtt44FhgyKX9jMZXiesAA1rOdf2WStAiOFqI95xTHJBM8haFW6rk
kW0XhxAorvR/7FIeDlw9PVbwQWlLlJOOkJklPTy4ZP1sxrM1fotw1d8bSbm2YNymfcyW2/7Vg0Uh
Duqc0dWJo8uZ6MJd/sq7lYiRIn4Y+ZdHPJ73SF60aJvLA7h8Q+4KtPQl9kjBJ267WKs6eMsC2vdr
VCuYjRGAYSNdQXQk1+1bh/sY1jw8uATcRIQMr8t33dlMKT35k54AOXkrT/+F7WS2F3O2YkOz8M/o
eKfiVgDIiByzi6VzKb0j90rny0fBDTMLWriw3mjuRRs2g8FEBGM7fF36D2oA/x8UC5NiTPf2yjnh
i+6oEeziaE0lEVbZwsFAHnzpanp4NC8sEgUSZAhPyaNpUGmx82urtNljz+EhXgctjI4FCRzasntJ
+l2VHWsZrnhCSgzmexra3xYzIPFOD8f+oj1inPzZeSCDOne23HYkAfIZD4cobdcGFeI3DkpKR+aE
dgSmJ1DVPnUu9a+XHAQBs9VxsKE/okn9omtNrXvS8uBjWr6tXwpzmwe8/Qq3Ig0rsHWEESOuJSRZ
J1jTwerDhb+Eq9KtmhkQFKSr3PcWP49roP+B26yIrz1XHfr0d3Yvzv6vhq7tJcjgLq3Hbx60UNAT
rsz2FcYHrqCkGbT2NiOdJgXxPTg48YxryAH5tX2DKAyxWL63D7s8zy4T5T9uZ1bfU7Fidj6/GImX
7dWVJ73c4LqL5Kmuj8Rk4NLP+4BSmSaFwpuablF/robXtr1Y7dmV8AuxLtegwCEXvw7OW2YyPSiO
dbQfucuMXGwov2voLuobsVviVE9T9FuMr2hKdfMmvjPzxZMI/lex+EndpftM0vN4xalqzHfdcOIB
aKt9dh6/m/bkISGx4Y1RJlB6PVUXkFkEKBxAIfbXGAP+QwVM2QgoMKo1+2qPq4Yi9WBheFtx7YwQ
DhkDL8A6DAGxZvkfSefV3Kp6heFfxAxVwK0AoYK6ZNm+Ybxd6L3z6/NwMpNJJsk+3jKCj7Xe6uv0
TgAmPxOyeJFk+Ae02/jTY91qBPJDLJ48sJ6w3ZNbs/IvQnEl03zAoIsdRM9ugYH36hRSuxABe6u7
NL/xGMwVfgOedFE7+5xyY/mUVhd5/K0hrwdelsy4mFzEdYI4luTuo244DC8dGO+h/ESKCDfhcrei
JQQU6fCpfMmTI37GA2zrAZWIlm9gUPKfeUfUEz1reCNyu8cESC8SWp1ZcUgHoupB828KZrM9xxb2
Bik54Noto5MdJigldnkMYyZzKV9S5iGp04onuZe+TSyXOjr0N8SavMHmxY3SwBSaMu86VLeAYbE9
CeyP1xHrd8zGtoV25ZLTWMKLkuo87u82cit24/pIsARK6Th0K8i9FsRhKR9DcKdey25njq5YQCG4
4YCNHYjvShxOnzj0sBDB/5Nt20vLjfivb7iXCRzMrcqwsbEKd2payABkYjG/Ftz5Bh5CoALCvPQE
+u+XezgxTgs+WKIfs2JbcIsQm1xRKfs91ZRBAEEjHs5+0PtbQ2mlBNpNybwloZLWRwIMZASz7a8Y
nvn/ycrxSUyhlb11RYByRtOZz0X421yjnyO2i6c/WYNht1eN8KzqSM948Ro0l/dTBHbN9xrhc3Dw
gaHEWOrsq2XDQSiCm3q6qahGOrd4ozFHvUwmTU+2ia1oxY4cm6T1leWziLGYvyTEEvugvQeUeBOb
h56MMoriV0IDTJYTb+PxwtduEA5vD4eYbB3JMVXSRg7zLzF4UbnnRURJJpAknZnE/63UsxB++xzm
JeELsujAF5LFxreIDRKbMpYBDakqXvU1VZRjb+OGoVfTFXZzsiROkoBFEj4J3KhGVm74mP19LOwr
ak4rtBt/zXTjV+HSR/wpRbERUs4pOVc/7JjjA+sn7qjhS6b+It23qpe2zP49Ib+09G2GW685xCsv
CZam9KJ3BLtjMzHE7Jlnqze+Wd4WOKCx3NaYIJsNxh7tLRiewANID1DAjMM+z7FQ4kKiM8wOd4BJ
xDkqyG8VTgG+zJA4ZKNF10OxofikzoU7Rf+4/1HI1ZBdxKtlw2EHH8hF7DZKcEtXW6hPWjuiYg8c
3VZrdt6T+i4ywMhPtGnuqO3Kn4hnFt6UvndYK50LtyadiAQMIzwTuaeHLTU+7nwmel47Azz2ko3I
hW+OVwwiWJRGM578vqMMpgO8WVrAaMLmjTOVW54u8tSN6xw6JvEmvlOQlOpM+UnEHmfHuGF2FGLw
ZzMa95Z+M5uoK8rd9nG0DbDiMgA788Z8jyMHLTWdX9+03YCWtRSPkMaX2NOLIyQxL5SSz/MJgjBy
KIEQv1ZuMCAkdlVSxbXlTdwE/HaAT/e5vq4oD6exZSv8GBZvbhLVzB1H8cpFhCSikL0uSVkTZDsq
AmTBfH5axFq62/rlJgNXnWH8ApdDlFfOUrOlf6qS0xyaLc84/XKSW38I5KP0lryPGfnDA1eLRy4j
5cppg63pqanbrfbgdeQ65gbqPuhzHklCZZ+otssjR3YNrmmbbJGEc62NGzU+ErcFgYfMihF6I/x9
vMrpCSSqkmBIkurFPaZtKhuomMHEYpOZrXhwQ6kHmiND4tzQNtATbW6yYEe3l6Oger1PWNy9K6dR
5mXnO6eDgmBJ3C4Ivq18twRWbvw/qd1WbFMEYSekhu1sxIErNi8qj04lqYY/EQ1RABVMrbKTpQfh
X06nvXzkj4Khx+LL6G78ddVVUFdrKB6+mrC8EiNB5l5BYjWdCAtS57cGsxxZzZDyKfY0CT+CFv2b
RLdK7j2XXPgOBP4abU8HOWg0bEi7eurGb4w6D1nP6lNAck17FO+D5qzFTvBafYbixaD87C9409By
lfd+yRQn0fMi8/CA9uMj22W+zTwcPoCtUdYQ1kGkMymF5g9JneJJX5PRCl7VYtKiL9eVQgfkBEDG
pzfeRt2EDKCIr9AdxT9TOqj+R6wRk7XpatJwEfydx1N7JPKOtC/OH3XL3o2EST2MdGOlJ5UwJGIk
Pdm8vId4zGS6s829fqeoru6tIFjHDdeeNO+IjDno0aPPaSPcVKJ2HcXAloKZisLwE0jcgFir8xDy
z0R+grBP92zaxReFtbb1EgAmUzhO4i5ZaeCgFQKvvxYQ0mjAq6pdoL0LLeSN3C2a1Ueq/WuN4ZDK
P9z/AxtA1X6FMmso3G6DHYboI2D4xJ2iR9WeRvNtFVMXoxKlsB17DNAyKmLUo+w+DSe39oHTRGa4
pj/dtMNn3B9x96yoOSGGGWS/IslK5C1Usrt2KFk282e6bbJPObQxnYoHHMbZN50bFyoxsCA6BL1B
N5Su/uHrG/LjiomoAI+RiQ+X2UIH+bHzDUv67vbxArfiDt8lxL8vfXvaRT4M9yR9IsSArVumGrot
t/54C2HUleBbQwN1/EP8tPIf/kmPXIZ11idwHHQTHPB/nKelPWEvpOU9/AZoLDBxDLs53PGMI9Yc
yUNQD77k0FTUbeUJCyyYEO2KObO57eMlchkwBZ233atMgOyAcRcGBeSodsQtUaiAWbK7Aom7jkQS
dbgztujvc+U3ln8xLpbkVBOsN+7b4ehz71KLhOa52uFzNNBCae5Q7Er2H9b24hYXXhJ40b1t7e7A
HzX4JOYvZXSCx6Qg5LfiHn33EskwL4nEZ5959EpEQeb07pMgQ/1CIMBWbdw6oP6A+Y30GzTs6yD7
bU3CnlA7Ukyay1RSaY9wn/6Wv/Eec7p0F12Nl7eMPtL8VzBdJQRhDp8ZcWedzQGlN49585Y1Hgmc
/SXjTjcJF+2Pxa/2qpQNSvfYuPLLjW75WhlO/6+f0DxZ8gO6UnOk5lBcaVdZzBJe6j+CxO4PGE+C
0U1Kz9CxA/wzAf6R9EABU81CCpXqmulRlu+ZCwOZz17EiUs7p3mIjjS/+TvIOAZ1xo6VVXFptJW7
1qONUL0wzjbFDWkQCmmKezLIAhKfTbe7DceClNVB2nQM/olTk31I4AymYsXxPZNkJg1RDo5Iyi64
/VXGy3mEJ78RtvdvZMzzpC00+jrQbCa0CVRVd9r4mkl3JPypHQF19sSFvUd0rVB30tkmLZ9BuWcv
JlXvqbvpW60d6vLeLcFViI156bKeC+NbmYSgz2fpMLIZzmy3FZX0w4da3sq+XmdY+1rgggCDotSt
SQ2of42Kps5e9T7zHj2On9kVm5dAzmjPI0nYqUg9TRyQuHgxYTfbeLFG7fry3LOVj6JGlv0Aj4G8
mCYlsxv3o+KFUU6DabZPUJoLM6orhlohwXjEok/+GYMr83W9q0krlGSPNLiMREUgdvMuT2cZGTwi
kGKAikBztSuXt7GwGVUs6h6RMuvWZBaC11yleAZJ55kIIKAl3RQ8JfJWK4z9uIsrH5W+27Avsasw
5qF9STd1s2Oy0tA1V/DEixsh9jTjiyfAiJcSPmi4MN0Q55WGpPbzRhm/s/bL6GVMeqcqoOxc0NYT
EiUDItIwiKFkJKt4yxLKF8zkW5FAQcQroQJrUz+zX9EsgyBirNc6bRIDTYowaWuZtETIZAvSl7hr
2iDFz9VnXx15AwR+7xbkQ5nMHYOortF8qzAtvUma9qQg5FkV2wgOJUabkgtMEcI7k74R70f/m8SO
ix9QkWjmQGWYc+baCqQvXmUy05ymXhjYckDYAeYqeeVAUBDTpIEaRIkekgaYhEMsutB6p4mHJIA+
wT6S5GQzn4C5GPjAhpQh2q0Q+tXAq1LuVUzuBljMjF8+phTaMvEuFtgrhWHfwxyJhxzFygurtPlo
8u1Sw5d/kbOro1fILma45Y/iQAWKvdAiSBgNLarUVHWSEyPXtaUvbXKmnVFb8NTsva1yx/9CphD9
uPWB8FuQ6pQxCKW6BYpYvEV/bWUb8k4tCAc6FVTWqTbneLHaz1TnMLVCIe+7vaq4kcyRL/wZ4UfU
LickIxHh+MOpfIZPSk/8yYkvGnXAwUt9azJSpw9V6ZoP8JCQt+6wFWevMo4JE2tJ79w2Up51sOtd
4HUBs9lbfqXNoAIwlTediLUUTSxW200GUM7Z03rtt/6R6pv+qOle/VuXiC4QfVrNGw/akO9JMSj9
XUjJy+pRHUIiphNirTa4HIm4HGBJ/4I/bvD5WRsXikIZ5RpNd2aYEWBEtmLdI2y3upvSsb4Nu+B9
XoyUTo9vngSuKzVlA7qgB+Gpy8hOGMd4IuI9VV6G8SAsqXoJMH+lh5yQMHczvBXhURaPVf2mBC4G
e0N+NAZRbRsNKAdwTLkj/+HVxEY6cFzMRAGv4cBYoVIG4WSf6k9qORqOA4PxCJx96yvEI+BQcePs
Sxd2vFzmD4E8KxCDgD1UOMx3g9xzcx1NDgnw/i/t2Qrd7pIlsNBRz4HY5iOavs3u2LZn5gyFql4A
kORNBnCgpW65IEsd25wxEH8zJbAdFigAevXS6t4gwLozasrvYIYAi1m0M1FhLeP7dFiqxlgS1E/E
381rWAA/ClevFeyFcmyWVN/i34C7alx5+buwJZW/3dI4DMAI78AQQg0S46TcfjXiQwrfSPctyKQj
Zpfclm7DFkPbTpC89HOp3mKkDEpJ1KEt0Y02RDj5f0jCMg3HrJ+IT+jnpToUpeRocUuX36D+/A8A
IiUybcFO33m9Fl9ZdRoNYtc+Nemm+Gy025hNsFdouW5aTz/n1XUx0AvorFWE+X7/2TLuRzzGjfTl
RzxXACSD1YiYzXFFPshx1+KDOt0UXIpaBD2T4QfWAPg0RBdkZIswHk10nnSDHQZlXEI1k3qJspXV
66FDIPHikCjBpskrksSGFD/UvkzSg0SJCgqt6tUuTnkAG50CP3netxAQafJv4SMYJ22RP0NWMN2Q
MlGBq30mtnZT9c5CZkTz7YoRPq6SbQlq39T6MeeK4mdy5W6knUZfD5WbaMcJ/jkJUB70mZWYupXz
RVDUgUCT9xvxWDcogUA9ozXm1ok3AJyAXKa0MchHGn5a1KYLwjTfCoD3gjOmq0OrxjliamTqbNFq
s7kinB6JqFDuQvcB9s/fKi/ainy0UqIZVg0cphVn29VWQYMXgF7xsiaHiGgYXOZb1A0LV2YQym1x
RaWRpwCRDj7+InRZ1Sf5q4sek0EWjNXNW7GEHqJfpfF4MJLyzgQMTq2ZvIGED1O4MbVCC7Dus93C
1crsWJzBVT2uU9C8LEbMy9cJRyc/K5mMp52Wfbcq+freSv+o8y/CzhCVWMQzl8ZbL1PhoQt8LcCK
464un10BiqazSrgEU+Pu5Z13AzciWBPugVi7EKNXJP4r+tGhOhT/0LqgDJE2sewI6tkAjZF5lG9/
AJ8xyoqU4hDjHyAbovMCWxi4WnLmA+o/TUGTSBKy4lnDtJv5Im0+Jq4G6IAgvwItCXwzIzLZdT29
gwnQoTCV7vwxvOrEBsOn/0wDNvXpeXFREYXtGeck1LYZ3PvBWcLIAN4IhAPnIc2W/B7+DZrhxlZI
8auon+ruWPbXUD0hk6fClgUPb43WH9tjBUTEIbQQqGjkODiJgIC+By+yEhIyVls5dSpUdlf6D8C6
JxmoArGLZInReVXf+/l9Sc3E5nUEz+UXJKgoBuWMQrubyP4nBUHRLiZZbRiYuQ3KZqMTnwRrtw7u
vMTLatcST7HyVu2JcxOeKNL3QfFeiohmNqiXe3DuiKDLDVUdSXCkqYLE9b+wOgIeaD/1sZ0fmKSb
CWTAnrakiv0uPpjgxvNKLwVgKj43XoXZtE3lQ05VhPKu8rtlmGfxpPT+HrsARuZWp63HUfpXJFgc
oe2wVXV6S2EH5lnnaYHCp8yUR4TQCyUNbOLVaFOzM5oGlqeqiDZa+YS4ygm/vAXRhu5YmRrVJW/H
1NkaQ38DXKsJt1YhnCrMnSVEryr3Ya5toHUMuiCNTuZBZn5U75n6jD8F8oN9yqXFPU0ovTWzxVeb
EYqMyBncKwto9DeDhOLqZEuNdrXizWeoLuGS1p9Akat226hfysxNpR74L37AIEZbgM5D/8CSX4pP
xjgJNyuFWTKc/20qrwP8d+aownO6o7ypNm2AmJpXAQfb0u9U0OlxTJqbSPoprMJu/p0qYrhvIrrI
ap3/ltEBMePMvnpMo70BuU44BA21y63dfDSIrK6IUlvpc+y+idr1cv3RBK5MN+VwW5nrCuUzoOCG
qFiRTBP0WmuFSyUdM+S5JhfqvVCcfHqwhcqcf+1Sh2BclcAh+jcXL4jlsuxVVG96cS7BTPHl3lIQ
fXo0iA1uTiuKs7kteD6EPV/cRKzsDSFb9mLoA8hvaGELHEH2mvEJenNN07Oq7vvEa+PneCfVQewf
BhJ2g8qU+Nzrx0rc69Oh+NIklANL4zDJDjhLWy9cHCfyb0fViuqIAoTZ1i/JUbp12iYwLeW9Ki6l
6uX1bgKfpXg2cM1kU3Yuwx4WAiYF0nVJoJ6yA88ermXR1j9EmqO/0DDj2aGNljjVdfPGz6OoFQQn
JeeFRYLoFhiIVUtqPMITwnmIUA2w39H2ycnXgZg2CevM3ZCIwiW2f8mPa41x25Hxl8jPRossJdjX
wt9U8WOJRZhvHdNpAKvrV/OWlyz0U8OkOSonjfs+4ufEWX30Vcnl4ZraCzE4PMcpCXYm1TMUxxSw
xONa5ptKp/dxsHzqPAx0Gt0v9EzbbyWOe0mloQU6KkLhSMvw4sgKSX0UjEWRQVxw/wdhLUN2DbQf
DL8YX18C6IsPJzKDegbxOZi89Kior1B95eAFedU51bIqKgq0Mm0g/70qWj922gzkGoAO/sxAHhHY
kUb1pYb6JkbZgMmS8LARJQrCLZWxHki2jcRdk7D0xBEiimsewOcGZPLDNpN9yH0kAvazfEPrKV/B
7E3mR10SwabZPgWG8lONzhL+hJvQl1Yw/mjUBAwZrOg14QmegPOAsDNzrwWFKxUC8OZ9bD7hqfLR
5Ma5MY4PfES9fA78ed5n64L2Ug68sJjXYnrVY2rsWbzbYXC2UIISQWygWQRBKkEBcE2au7LmFDUE
Y6NThqkkdsRq0hr9JkJK3RKhKp76PzE/j5lbcEYoaGg8Uf8pv2bmJ6Tl7bWhyCRkPS0+ZjhCmiIk
W/iMEYH7zT6hCeQ3QGmevxO6E24mcTMje8dE90bCU/m1cIRYm4KdSJu4dgT1DxnJMOXjKV13AkMr
WwKfT1atoaU1dPxjZgegJ/goflDpFPxRBQIURWl4RdG48KZFPzkYFudeqRyCcZP0BCcf69Whsov8
3Gubrjr7eC/9c9W8JxVJvih/ROIkNg2Qfp7fk9AN9caZm2+Jb7S7sLIti/MCuQhODfDf8nF5lScb
+vOK3yRBHnpOL0K95TI0rBhvQDU09hrytU03WlRarfa34mokpPS3BtqkTTieMnGLDRa2FA9dRxAN
T+AGKkZOjhBbVPrAKo189QEivDRHmPApxU+FgyRs37vcbuc3XTxVGBYAXfh4n2gy8h8F0eNKvla5
LSWcQdb001JDRkgRZHsefGh5xj/4T5xIVOZ05eRXKXJX3IFGBoEWEY3zCstOpBMSHFoJv39xRr9H
AwiXt3kflPQwwY6SVw2K6sPjSH8R90cHRKBHHXABivpe3A4c0hHMmnpp0tnlPdzGDlXuQ1xZGWMa
g4IenQx2enzxI4Aj04FRugwiCrJY6jny/AtWVB5RKOvrUCECuhlwNaJBm2568cx54mPmjfYcHiNT
WAv+n8rbPBH/cX5RYXDgoahmNh+YEIrvMdYiOqNxjh7BGBG4MdDK9q9EH9kXTz7ZHJ2Wmdtnq6uQ
9G3R3VHZQfoXYz/ZIbzbrgL/MaoXluFTKfxKOoL4+E3C9MAJx3DMijwwxys8b4NADozInXckaQe+
V7EMiVAlJkphOwC8l7RAMQuR+YjwDzCFsbFdx7+T8hWtCK9VmWHyI0yIAZAW0lm2Q3GjFDcgVYH0
aNUdlQtFOAQdzvv4NyVnilUfFblshxe6ugbgKfMI5kCg+wh9kTgSQUvBLnnPEG2gm7WL6th8rzTv
hRVXwyaYX3tUS4wc2fALjhT80yK7fFf/CEucN6jlVp8slgaiDsC6wO5Ii542kv6GXMInkXDhv0jn
Oqd7cq28peKeiBObJB8FKRFKcs5GiCbtwec13bKCg0EOvWT1wQzqzyFlOTt1EChL1N8KQKxCxQbG
xZXhx1GLNOxh148VLTrvPUyEeSLG5rgQm6O8iZ8Ddxaw7L6FuyVBM9uqjCpMFqtjezaQDEG/HOkU
9xJt3Ze7vt2R6CDoW808L2k5D6xl8YdBRWW1meZd8FdyZJ8WW+ZuZZ6ayqJtirqd6kN5nzek4A3B
sZWQOZ+4i6i4yzovBOX8VZnxyB5RX51K8HNAmOB6jOy+d7FE81iLb91ntA/4uHdWtR6bdEftOLVV
rccuuW6Japv9Y1CcjE+DfnV6V1AFr7CM52D87RNTAau+kD9MH3pU8J0qbU8FqNUIhhohHGXj9n95
FUJPjWhpAPNEjh0Wc/So04lqO8A35HI0yyDc5hK+mJvYb5iV/cGGMQaeY5RNaaPsvwE88gBUAScu
2N2wf1evIR6NUP9XCRdW5bQ6Ev4jE6fd/dbZF8cOE8Kh5Kb/WTCq0UJQA1lBQRPtZu+YlPCyoJbF
aSj4t7fsDx9hBfFIp9enslNVVw6pD4sMO0XZUyioyT5EfLKxvx9XW7x1KI8+pOgCUlJs0eO3A2GX
66l6TRwELFaBdtSrT/wZWcVeKKyNjuGO4FOpOyZDjMsIoYQ7dse8Rr7ARs5Lv0Fuhy2kUSlKAFMV
dpiDuZIED/QhrxdXNg84WCmaoM+SDcjMvYUlmAIrh7XAwOCyE7HeBIw3YvtnPhD1c+iMaOqMtxUf
WOFHDXiSQIhgf3B6JVfOm173ZEQMW+WLlkjkfdqzikvGlj1PTb/jqWczonAeHiK3aovAgC0k55ZB
hoB/0+mTUz4e09+ZEASwxQ6dBVETu2Ym9fBUE56c2QaFXQKPJwjmMUFfpgW2eR7k/fS3pG7N29VR
Uui6MnkHp/hsfPQ01CNfBzWyMv8wgZ+Nwo+psCi4nDnDS33JkZNowZpaS1G/Zvoj6TZT8Za1/wDs
jPwQidvsFuX7lvTP4I051cQgUZwNIgR4BUaupjoVmgULiR3QBuEsK1Z5KkIQArmBElmchfxfZDCQ
Ky/xUkfqCOvLDhUDKXHYTOZ1AZDmvR9b+bcvEfYMpKXXezAxdBR/aeIRyj6oH2n3njUbgoYCcZcC
ETTqHon6UHW8m61oZAMG3PbQVaDcJcs6oIew35CCmA2ngLIYmyVMs8WlaTsb/um+Xd81oDFQGy+8
rT4QPRjBHv4Ep/W6vOkOeExh+cE2bl4jk6U2eab/EBUgd6Yy5G4+t4ZLfQ3JNBD4NJ9XbJ5zh62V
DA8p6Dex/DNc+ZqDf9QvaukH4OzUnAatOWjDPhs9fUBpt6o/fIn4YS8ySN0zBVvLKdvapayakbEx
wB1WvE/QtM3RpXo123B+R4S+aZStwUso4VvFjYyol2gqQiV81aX0D/E2/MGpZn4GVIUyC+VNFX74
q08DNNy3VOyuqKb9PyCjJNqIpLTWF7H6QMozwJGDTcmH8YO8RDH/AbprKP8gDpzT/ZQhQqhO5pW8
WR86U9+Sq2JOn6Fwx2qYJOfgztg/kCBj978ysbaL/mCLaI1RDXHw6kqBem2P9DEu42Nk1djdqqvf
3uoEkbiQ2o1OHKs7zfvZALWSzr1sheQfgSMlJ53piY9P8fqHL9rkfSUq+qoLPG7sJPI9gklU13ry
6P+dFZQzG0W+6AToFij9D9hq+WaNyzAAzJC47paYvi8qjpur3p9Smy7TUGDoIf7dbVcPM3Vxmc7G
CW96ZjX1RY7/qvQwILWOilsJ4Vr7H+RnkOoXcN7NdhFtx5dMZbebeZ2/NUMUujUPOCIza9xiWhxo
0SBAHRce0dY46vnBs3o260PC3U7lQeLy0D2i7gAlRaZmdw01V6H1jMKEfyoUWEGQEN2/B6XEjHVq
49uCyb5cfOel08cP1Fp/ITvbz4TeheooqpoGSsDhkYLu0ZYvbfSCcD9L/8gFr4KdjvkFcCjySpqA
dJJQDcJFuT4ZBGTmgEeJgQN6OqAkxmpp+Fuum6G70GDpVkX/Ra6EAEG/l5RnRUyQZexu2o0pvkau
CetC4opNg4BBm5+yFzlsOCbsdqfmd3KBLU9OnqPkZhcxI8QbOyV7I+NFtlH2CE3RvDe2bG57w45v
q2+5PE7DQZu6tZ+fOcZz/u4wdwNzl/LY5g7yTMxbXxUAUHETFN7D6I2JQdmmP1JmtTiDtMtQbpQY
mnGbnsNzhkRgrREO8+tvaW5afKkwqvbYEAk9HQffVTqCV64ZUm2kMoklmf9qf9dlkcU15elPZ4+o
TZSfBhGPJCHOn4K2Vd/YAO41PPBtLDbK7v/wfFZvzNW/ksV1XbjpxJTuv/vFlSwCHa92+iaZp96/
9OkvXtQAYu9ucJAo9S2AHI3AKbq1R4EGYh2kJdNZDW0fq2fmoFHI5sMY/5ygMVP5SmxL2OG+PtTt
hYcAT6TxFj9S+W1oNuZNbD5KiYhD8iQvtGvSt9vchtUBQL+Dg151Wx0Q2Dn7MH03g3Je1hano/d8
XNfYg1F+l28jmdartdaiyxT5VQXVWq2s6QOApkm8RFgCsadkU4MEDnv9mbcX7FWlZ2JUY70noKJ2
h/igkaN983nNkPB1G/ffidUXO95Rpr7mo+vxw2TOSSuXKVJM3fnFWNnzRR2l6h+0eP7VAJRCWLD2
1bf6rfCAPV9YMvTVo5AoJGL6gLuFvK887GllvCFpDUSHDYSsj/cBsgYkOyTZx50DW71qwwGZE+xN
+D48Q4PuAs6sdaB7GrBD4SgQfY44sNV5WCXojRMbTLg2T6+8Q6a9DlqQdcoAn73qity0/a6dNr3x
BfgQGw6qbageFsCKZa5xAh2q/zycOheQIci9EBumcuOqW8ZezOwgshhee/55u1gWKcf0RP9AVS/s
DipLjr+mO4sEXv4zFZesXeKV+i3tDgb2h/Vsl4+p/jbQa2GtKty4P8TSqxqJ1PWw4Pu7/DAob/NN
+GL5FymxCrct+eL7UeDpxAwCV+J0qNwHxwT4yvYSv2unrQ1xhzbR6FnO+ZVTSqGJ+FvTIFHxytXt
ckenfH5AIMzNjeIvWe6mFf6iJ+H7YXSDyc4S1QJrj2OPsbyTt+gm8uEImaMx5i8vSF/kytDwoBqv
qLobqTNu2mbX9vtG2cf55wrbuYGwpwI5NHb+tNXgu2R0x0S64dBuwAC/BsqBJJdKxKVjwuqkfa7v
SJBOuEid+pmC1QD1VwhGCxsf1DovbzXGAp0hahGt8C2FnvG5yn+Bt+Xl3EC4W+Az4Xcq6F2B6UJa
1tEDVNDkZ9AvfWz4TufySpCnjAWlfBTCZTN3B+xUqoaoFk7sPjvzlw9fTAg6XbfkQkDaYQukr4K+
Ujmm53Erpscw/ANiX+kPNlV6JkijG6mHyW8orCBgaoGAeatDYkUqvtxYM+qIKADXB90EXl3sGs+J
1hvhPSq+ySzThwPjPDK43CEaWhBo0KP7bkckWkbLjsOYGhhONzgVL12s0LDqEXdcVT+lCFOvk4Vw
2x3aYrh9cUc3YxS90yVXDUcU5JvFYUjxSND8dnxEZp4RXhnb0ZEIWlYIPX3m4j3pC+Ijbemd6AH1
OtpEvpeaa2YbNXdKZA+gRH9BRV1Q98+oTu0u/JHUH0yQnKoIgJvaQ+SI6qTXUW3DfBQfQQnSuR/r
3fhedF5RXhBeS8qvMG2SU5Ixw1z0B4jftZAo2YT426p//D1h6CjfxnN4+YgvqcTGjHBAzXaOlM+V
W3eurlhchRXnAqarzXHlqlQHnXz4qEi81sipYrsmRV2RXzQiruktIrNeZmfFFjMOD8gt0XzQVbBi
NItshcOF/lRqA9nuKB3Tzzh6O+pNQE63c3eEFxX+G/jb/nD1iz0QUnafA9pzSE/Y9MkO6l8Sj+2X
+bfyXSF3yxHohJw27b7opFd75NgMyQF6iOagD+4MF9eQAtWQVY7TG8AD7Np0Je5JUbbHz4RUbuie
PdwdMe+IH3JgnpvBU9a5AW6z2muYu2kKQa1c21Svqz85czXvzEm6V9w/Wx2tCUi17obKfggOISoI
9ZDO+xROqbVDYrt6Z+yvaXeERoWaRTMxeURiqejhZPEGalJb0tMkuLO5FvOrizCdOdWGanOumPgu
knhdQXPa+CurbBMlm+C+IqJUxHEJn2Lasr6Bpa2Q/WDQKZ0GfqlAoRxIpsXxERN8c0f1FmyRadCT
OsVb6vsK5epfOQh4mivAJl2AXZ+3WCFHtDHRWT7NF/8EKDMaHiCsBGXvV3u+AtQfyeqnIYPooRvU
yoxfOj30/jNS6OlQPUwoJvY1Jh3ktWvTlo4DzC1BHIKzEi+kktQuT1rx01dv9RI2X28+nIZrOsHv
pa8oeerglQgk/U2HxoBoHEvfq95XJ363mH34uZ+r/3wjRK9wu3vx5MZ7bCqUbaaJmz4HMo4WoH3R
vy3xkhOYL60RN/2DYl5WTe2jJ4+AgjeylvVFAwLZljG2c1gfgy/Oug5Ue2eElupq3xKhFFsEF/M3
9jvxNt0I0CAWnGC3VwRp/hGcuXFiituzAyZ/T6fg+GP8IP38Gv3N30A0BfPHMuxb7TtCxE2DUt44
8Q1g1gU0/uMDYdLCh+1SzOJfW0/zzINqkc3Kowb+k6LWbDbKO+gYaOpQXoLDSHo0QYwEFaiewrT5
RSkZSj8MR+uB9N41zG5b28q7fpbu/idDC3QBkhDmGfGS//Tymn9BnAxv6OpmK77kF4NAH6K9HhHu
1YWvjJpNEGxIJVYicCwru5aC1bKSgX9TdKra4yuBZ0LfvYPBDhf+TEPQufy7NfwoLFxgZB8GyDAQ
LgloyGMd9X2kVdRi6CoeMXZTBJPFWj+WDhWMZ+Iw2pCgMGs6xZFNC42V3JIV8MZ6cW6uK2BSgy4a
iI34h4EXvemKOObA0uge5F3zHApr/md8iB80UrJnn8BZustSZ7YOrjnN0ryzk0f0KK3wmB7zq3RF
1MdE43Y/6Wn6buA4AU4+CYXhDsSDTMIzKYmaZ5ATrqJJInaT6nPzBofRPOBdf0AImx86edb6aeCZ
8Ijngehw5rd2KS3Uckukj+2j2lEDXGEbgRxZkKMSLeInCiZuWkQSUPwsNkv077pM7cpcZ54+gTGv
sx+QXek4kdO4ZB1awh+dGnjIeFB5f/DJFuniNO3R0KwALV9xTvKP3XCCQZ0nNNpsk3GdPRWkPYjn
0TyguWDQeJfIXwAaJlvwmx2jPBPjEK4cg4hqjES3pEDAzylA15ot1YT1OdodkB0PyUKskdrMzqpT
pQvGbgUm8fMQGyhjiLVbk6tpvXOPkbk03IRXsDRU26D7sonWbsNrARVqudoayGj4m75orJc/SOkW
Ym8S/0fSeSw3jmVb9IsQAW+mJAAS9E4UqQlCopTw3vPre6F60C+641VlSiRw7zF7r83+063YtKbu
EEFnWUqVw4cNazOXWZyyJ1nmErcv4GibEAQRbuT8ghY128wNRC4+kSvCVYS2PZsBPGzLrnMNKB5u
uqxKh78eQZW+p+Yx6vXbRItLe+9V3SWQvHDazoIlYc/EBaYsovL+fcjeR1ZzBCyM4YVKBZG1BLRn
xzTTeFIK1q5RnN5AxPlnZLtu3JGIScEZENjz8eoSxiivp6TLXAkgTrqOKCDo5/CAsBZmwNK6mrHV
cqcJthknBaeZP2+Fcd+h4kK6YA2O2HpYTnsKCUwOyTIg4RZnyzy+wKqbssTyan/PkFHgApNXdbhK
FZtZaWmtLNQf33O+2+SCKVog0C7y+YEysvnQRFY+S1qYHzPcbhyD732w49yZTE+SVmzCIpqNiMR7
PscFD7m07MwnMjX+Jhtaify+IOlZG3/Kd1hy3FS7UjryuKc2oYv8qPypGdOg5BQzCtsBTqBmEyNH
pDhZ8tiJvL31/hM2gFP47EncBs71YqXTH4xPhN0pjoXEo5bAxI6q/E3uAxvXovqk3os4m1j6FfrX
P8T82pcJoCPFbpotFTwpqvyB6IG7Xsku1U+MPMqm8BtNCek/uVYfDHWE9miRLU57a6f5LiaZRfkg
5BIqQ6chQkUJj4sO7/wq6++69KH9Cr+Bjwe0+AnxfGiAcoWHjBMSnwF35hZucVx84N6AWwjBLRA/
Co38S8a50TL5Si23Mh2hWQ77xn8Ipmfplyh4tO9PgazSnU8GHJ6vWeR4sYRjka1pNgDyppHD2P6d
fPV8da1UHQwdpWj2i2aN6hzsLrrCAGoQJFAvqPhFWqb3zH1ajMAjzRVJs2CIyG6qYU5OzYWdgVR7
Fdera7IPZKgOrDq0CTG0TA6Ij+jbQhiNxya5Gscm5k/J/iwMFjxfLPzZ7YkFCIN/rGfCekWGDL0n
R0QCv2Px8MmbcCpOyQjr6vvRMzevAw7oec5nETMjXAhmulEsi3CfrE+0YTGrF8aXdOjkHmmPZhau
cIbmtkBDaKfXSj3oLf5SGMwqwwUVg+1HTOADxsmtjDEGH4DPaSDY725kaHSVaX2JjUpZ77Ao3ArT
Z/6LvKBIuVmUZyAy8CgoLCToOuXJqFgwcS0SHPpeI5FStMtAB8TPzg3iP9t0Xx4b3BOmg6GZv8kc
PPLx8Lt/m+x/YOaEe4oBvE+9rVkL6YFp+4DCBSjijBNAzwLp1jZg/7+xUBMIOI/nGRDKp9JcG2DU
/GNa3ZT86SNIZg3B3SwZAvT6HevuqOAobujPHATPTX7KPV1DLcgZrPwDjcHBJSMcplUGoi+eqDxC
9aIA4u3WvMLWd8mcIkYDUezxIRrtPuJVEhRpj9O9x7JSMcjVoi3bLsJypeIDxcAvlmkhJkjWtuQt
/MLFe7zJLOQ7XyZV6jCYZ9rE7Id5I1nMNIg1umpltxeX1CKzvammUF6F1Q2/haDYCnvIYaF5Bp8a
FQDpP1wgRyG7soqmTtTfO1O7+9yoqs3SkDF3yl3A8hJbFGZutb2gV5SC9brUTzGBvzraL1SkZzI9
e3ljSDeLOqwixNYdwXUiW77MHjxGq0oDKfCs1XC1kFdPMYrTszq7KkYPUFCwC42V/ge6xD/HFCdx
fiRUuyq2GKlErFcyO6eFQXkiHoJ1g9R77rK5Cw2mCQrAo+iexieRBcbcNPz4ikf8dANarQz/auFu
qNeJVvdjQCqOe+lLJTNtCe3HI/ShX7Nhqdl1zSqqY7ojJRvqBmbwnD960LFBIEgiR8mK7vNUXyQa
3WON1ner1ENWgwiyCs5ETevIPlsSoGUojxdg/6DnbvkszoDVwK6XUhWRImo1SbuZrKdeBKCVB5MH
y1oWRHy8X1n+MDiLyS+3vDcPJbKEQr74eGlilLN0KjD0JqDnQHC9SVsjbW40mmPPLM9g0SZEeSQe
Q4Tttu/sFeheOT4xN1uDbeHobK998leUw+wVHRRbqP5JiJCM3NZS9CpO3yC3wWjq1tkmSIm1QHeG
zRwuKQO64lUTeBrvBBFanogiWeC/bsT+3Oq0VUBCvndj/EmUJQA7gnMyh36nZMi7aJNNJ7gSiZbD
7h2Qr7Mk+KI3uObYSWHj0U4ZivRY2FaE3DwSXroiwJDuFaM7NgdB9mqnqMDPInBcFLtJoGJgsOAx
Omh+JPXAAAKjzYgBYaL+wMWGyWFavJN1C07TE2w4LFVy4wvGhyf/pPkGEV5B7IsfukOKZIeFqd2T
LvFtkcua8XQSS4nnT8WnmO/eyAGxIl11+VZkGxbB+U5xfcGpko2CA4ATPqcqOrDX+NZgC7bVo1SI
QljlyYeOXVH0SgBdWJAlemhG/aMNMADvaw5p/8noQgAtFs1r2PyGkMln1IND6iaezX8lU9xd9i1f
CDvGaCsAzkJbBB4r/nqTiyP+jcpsLQV4ZgQvZNoI7fh4JN4QTfhDr1qJP8CaUDd1zTZJUR/1/MOI
0vNQ3mfoZGYVDYmrzjAyoMTlFOYgsXGaCekhq0wY+TZLydSNpJNxHuRfGUHXDpZJ6yN0ZOy5Y14u
/uYsk7Lt9Hrr3JKoz/4N10y5z8I3GAOFk5as3j7qflcfGGGHb4+nSQXHoa0FfiUR5Vj4Y8luj8Kv
7I+WtWMkwYtim1hS//HYIVVFDYnEr1hQqA8jD/WS6XfT0GziNmIqv0Df1ziF4VGEYKfB2IYehfKK
CJB3tunQiTClfIcuIcXhGr4FdrtPNAl9+qpOISlN6l25l8Exa1Z1ffrmyu3BYYnnyVWthf8I38/K
5ztiyPfBeeqgiNA2ausxKuAplBClyPxW2HwEu+JMYtlllkzOnNHiaPwM05fZbXVyv4+WzW9RmW61
hjyEN0PG7YlKxwZzh84NIXa8Bnm1FFgiYAVgtwgAsLn11R7fSw9eYgOQDrrIsJQZhGjyL6YC4qC5
qbonrnDtd96pwqMaPrhmqlnRwbBM1/ie6Y5PQurqHctZ9o4wHs7RHUv0vZE3SPpNpkPUB06HArnN
822C8yYVWJ3aYskLkvxJ3vtEfFmVUeXzypBzQ7rw1B2Y1qLZYYhL+MTX3a+2Rn+uEdRK8DEY6CyM
8sK0Ue/cf7w9iXBC6KdNJ6y7jDx4pbrqOv/f8qp0XBEX4xctLYs7SCK+8jGHzYGzUINdeebp4DB/
V2sLZQd670GEFLV64y9xWBhVhKxxMAhsE2lTZsXOgUdlQ1wi1gJHRe67TlnSZk41YI554HZAl8hY
tY2J/bS1lypvxuoc+QdJ+2u7jYIhndymzOnETXavLmkJBXg5yDTDq9A8BiJG5d/55OgTZji+bfzK
xaZkL578mIheEkSEWu+p5D2yden3wBGZzLOd9B1f+pmCXaxulfQTvnGDTO0spzdipthMUx54oLUR
jLJInK6smuT2xvhp4g1VtfX7DyszSvFPQ3ehrbQHGIDGX8/SRdaP01zFQgb2yTmdPlIu1vxq0iDq
vyROc6sMA7iLYjv433gdXhXpd4hkUD0fp0f8LWKZ+c2qTXOkZb7Lk4saNt2I5VpC6wxtd/tGJxfu
MiNjsrAOp1v9hRqYVaPTokNmz6ClP8ASUEOiQdBNtx851Y5K9KtOr/BMB/NOftMKzBxXGTFmjoD9
QHbT8Sx19kxqub3HfcEFLPzo7Ipql7BW6CXiumBuzYCVunZZb5qdhn2Vzuqaa+iWlmZ1rtzsCqct
1E/ZMWai3i2xWrJ6JmUVwcoiOHL5D1uLX/GPSoYpHt8VbRhTSd/E/AF6FsTSqrwgw4BKEDfHALod
zCAGeWF299kmH+IPruyeqTuTAMTWNZIY9iBwhO9Uqw5akA7b4NJ6k6J8NYIV912skYKHIqo6Bow4
aVbljXDVXmiWOvQCK51RD8oeNUUKezGOwT1Q91a97sjP2AAAIWEIJ+63YW0stpjNT4f5PXRQ7I7V
XgCR/xa+Ml4djWdkeJUIhiwOdP5S1VZQjqCoe6J8n9MSXNFR/L3ydpkV7pphp9e7/oE7vkFOe57l
pK4kM6jod3qzE+i079ortzEDYErAWUIJFp5oiXgTOKOEuStknuoy5CHGikCi92eD7TuDh2rHfESs
JticIrXmQnODDV2/aWf9mueFb3fGt5LSZBtwTPh8KpyWI8tdUX0E/1o6uYrRyR0JFB0UfCVsmoVd
556s2m3KEngfq54uX/XeowUoVzmBPtax9SHtuBjgyUtVsPISnfRtEO62mA5BsGT0ES9YpNn6NyM1
5CJIXbCOSW6z6C5vT+PXhj7BzuPfF+sa4UVZ7J+No7+PYFL/kzdISfiP8spP04HfOL3G1+yD3cis
ByHAZpn9RR/GAf3yLv7Rd8NLOpPHOJ75vR39X3Uvd8rL/+LPIqzlmFNIHuRLta0+hVs3ixTCPZ6j
zxEzivsWFoZneNrp/ZzNt+AF+Dc4lsn/WDCU8ffJP/1rnn5wXC61X6p6bihXx23yzzzHO+oKPj5M
jWJBALM3EELEipl7Z508SrsOATkc8XGidmXlS33NxFM/tGyFEmaBbE3KxZTu7YpNKm8J3UT5hXyH
kKTCxUuLEIrAMkxvs2Z2w/8Df4fhBeMuMzdyTsXLTk+GELHrUrhjpSsSX2atpU0UOlr2a7bsSg2P
lbkS7y027VnAOb3ESLoopyM8gvEak3rerTrZht1psQbRj9uPYUt1q6eY8ebJE4QJc/LkPTYCkw9B
2jCZzWYCCog2G2gAKvKW33jjf5FXTNxCyTPCJNsjsS7V7HR8VmBtvw04q0zobNb2NRTK1KkZ76Hv
fD98/RxOIBxIxykvkbVufHcgTSNCobXkY/T6j+SzfNz5JnNj/aBbom4+o2GPVM+y1QPGtWNQXeJf
5OaxGbDWQkK/wnw00A/2Z4KViuQB8QYv/CzsxCIZ/s2+llAVnaI/tDAmOvmHs2dSj9LwHLZAfzrV
44gsOZo8TScgj9sL/SSfvty7qU5a1zKlYpgdJSDQxOEXFKHpP/kas4nn2d/WWF90EGGo4PxnHSoO
PSOzksgNv+pyV2Rnfrlzwq9IlBn1S9h84wYkfy3RV5PmVWgxh5lJUXDsf074PRGuFY52jJW7Seec
Xf6jRdkMoTSvfbHM5V1mhBStWNKwlzBE3IDiz1vDQktlWTGOksf7mCC0DCiGoUvVm+JJB2I+lGXu
cDPP0k38dn79GaLMRN9Rci088QBp0w0SQMbrI0NneFfQtNjAiHi+cSKzbK3xl+rHVnlYiVf2FzJF
P4HnRHRQe14I6RlgMBs+QTsj0TP4CN/Jy0cuv0tASi6qE33POtzlL5H9cWxTZPCvwxPDZlcspqW1
FroZxzSjPBb2r/HsIpgThCp5BdgTW6ZlRTlsiywpIm2vEN0FUF5//+DKn2WoJ57ddjygR5r1cfcg
ISD4G9UbmqRnQq0Yb/hD4KUgWx/Q5MPJHTjF0/P6H3It2DiMEhuctv4n1iZ2lMJfFxGL/HxjI6IK
Gf+G2E2wxKx4ignCxE9DvkG9sU4xsls+48G3c97H5ipuKVH4xaP02I3/DG/WdaszqeFZt1/D9Dcm
td2SPCe64vuVrlAFp9BWExDgEj0U0Fuig2HBhX++E25oemkONIGfvyFgezj4+h4nln7JoxMvZbrK
jup0n5qtymYIexZze566wVN/Mpt1glna8hbakXbEM1e/N8YAU2tdWwrv/iY8n0F6hMqWxkzFI88t
7d8lFPv+xTKYo8wf86bKPXRzvHtS8c0Po4D1qpx3DVu+W4WyuslcEZnGxDUVo7AC/ii/EF0AtC/Y
lvCQWj2rELJyqC5c7OOcU7goGGWyugnoTmwOYys6MXzkBQQIJ+/45fOVRFP0hySMZzX/08Wb6p8k
CfAx1z58d9zJHJRjdNCZ6KynFWRTVJCL9AgQaxnQ5lHNyleflYa2Yjbhhqf00W07AINo2K89Eyen
ueO4W/sHOLGOteAKXivXpsCcxM4Bs+FR2nzkH+oBXIOezSa14lVC2rDVX7JlGMc8u2FhOM/yW8XJ
sMY3Kq4xOMOHgBxo83TzKJZgMIoTqlisZ8Rnwq7ZVe61yhZzpJkbI1P6yrZ44wYnjDcqi8otTyRK
NxTi4A+W+k9nbjqCQJNt4lK88lAwBrS8KtzmvB450zPtaFYbHtZEO8ro2eKVwFXMetMg/mU8BLKF
wOtbKXFn7hpQSymDKK+zVsYKlZVFNRNndsElTgfNKm9BYDCfEBJbMZy/Mkj/r6r1hnAeCNKpHg19
O/E/BvVX4PBMpy8SCbKHsaTUlWadE36aPbNAU3KjJZBYsDLvZWB46qu5TfLSGtYyd1e9UkJv+A1I
vvBhWl1MHb7OpUNyZdZexJgObU+5J/VedkU7ZGZHYBKH5rL+4EPlyymeBqiGRdTasXWa6bDsnXmX
46vCgcPYpFixXzA2Gcum8jiay0R/EQ7L0GZlTQAqlnS6bGvbG8lQ76UOkIvCaCkciABUVs+qYgqi
nBNa0nufnypQAEZM60eiK1NA+ktHji/l28Eg1yWX8S4/ws9oQ3GCvg7aSreoUQ0vsw+TZRcWbRwy
N0RZVNQu4q+KeAPawXEbm1dkKG1qs1n15G1ABqkd6ZsOecUXg/33P0ujpcASiFP9icrc9+SntRT+
xBciBBYhuOVNyFtLWXdi7onoQD4IoWoDBQaQDgsJ/7y9qwKiUAkW+CRaJdky+uDJIFUAUzAdMwa3
DgX8Lf6RhUuZ7c1ZKKbKW2Bne7bwOqlLG/ER38XplAm93UXoVvYU9xMfArFIjeMD/QEiucAIeOik
RXfND/6rCb6FyYNm06KQtZXP/MmskOu32dJ5j7UD5Cl122lboZUvt5bl6elG/kgxdl/qm8GD0PhX
xURoE1FcLTS2Qv6pefpH1TXDn3A9jVeaURp2VHE3pHjiRFhMcX475Za89ILm2ked9N635BmINHNS
fmp5crN9zbTdf8TBV0QZyX4vP6aUfKwRKMeRjS5qAILf3YpFMh7VAAMf5hqnpKlqD/qp/KRRhZIl
f6cIDhKnuACRR295bBvqcGsL+ce8oyNxCGmw2XMTZxF68Ve/73BKujM0B9bDJ7zhOTiEKQ+1TO8i
x7dSZms2dpwETQY9JBObXfBvIqnc+oOQT18SkojCoAxvKh+Ei0VsxZeZnstr/MhnwFhEw4YAGuO6
ubAsOxYv1P/RXjOZKpDPBsiHW95Czu8O0xoPr0lMjIdhkh8PBEbiJWvec8P4rscNxQN+RWs7vohZ
87kusMIVXrH6Y5OErNP1qVS27PGQqLwgzVraThydiM9ZJ1eIeiKoHLtyurmbYAVeOMVn+mGxv6id
PHUDfnzUFvHKF1e4NpAexZtCsRNEmv4jenbycqaakr6qMCYEpG6sY+MPggyJPQv5F0MIUNK9smfa
A7+lYLM3JzygRAQN6vY35ILiCmSJ4WiX5kLrr7rVJVsNJ40RDiApql3M53vhXitUhGwQtvUn7jBS
gC2+XlwMzyxmmk0HDaZAONcjU4K9gBmDr4jp3UE+rtCnTwWuUvpeZJuZN+DzRCRcuEhsZxEE4rgF
s7sV5Y2y9qObHjzV4RfpM1syGGjqGScoTwvN5MxNC9DFOxhKsT/QTU8YzJofrbm07AgKxzhAZcPk
AvlVcvJuO641Z+Aj2Va7mGilS/M3HGI+u20JrHYh7HkzM4o93yNHZBez7EZXnGJH0Zgn7xvUWiOK
sB3s13GjfQZE7HFWPYd/7yvcZA7C1TBbKdPZAU0ECESfQ8IAElXX7Uc5pAwsiQ3m9kRjSnk9XTLp
m7UZPTDz1kv2RdhTISk0IU54TcffIbukAA/ZJMtuwMKr1Y+1tPwr19MvMiBptUIrzFUK7HuPyovd
N2vvZlU5cMq9cTEZ9+xLmfF88lfAysinGsTH0f3z/wq29/mjxiYItdX8APJR7qCWvMIV7kSEAbjo
mBsgKRj3LK7f6YEzm52C9KRBx43Twtu3cx1oDFUOPVaD0ONXiI4MjPbFR+ripFAtZx6wm/uytWfg
vKckpz7EQT0eaVJ52iwJbphHSKxU7CAaQnomvU5eU8vsK2OF/B5n7jH07tmhUzcd8t7laKcvo1ne
sCf50DIxnjqQj3xGMR8hr3ouzFKRpTzsENQAyoIFyyrQWIOVYzdEOAw0TpvNPQ9g/uH/xizklUP0
Ef/0zem9Imh1VphIm0oC2oFI1wHsPoO9SgLj2Pg4nBfkKjtFS+/NSSdGy5e0OSVMAjrEKkRfC9Ea
kk71A12IQTIrk0n/QFrN6bpAmZzgrd1WyiFA135J9nnpqKe36SaDA5Bc4tGxsN7VWYGG21NAWFT3
UVzLbm3SohxJXgoStzXwKo4qXwysQ84CQHqPQX41qMBiixhFTnsi2Z+FrSmpnRn/6pxm5Z6gwW8a
O9SekrzyGcBIp6S+EcY2C5zi90ccuAoTm1c2ufG9Qe25oxhAzluf5d1UPkJcyaYrvFflnLwC4smy
Hk1kSw5Qtsqr7+KMOVr2Asx4Hhg9AOhp8nZpS6v/RlqbBD8lUchk21QgWQ9InoWIYOrzQOHIvQHd
E+cAfMNspTZOGe2rxgNXDq86P0+2rv6qmhOWB/bi+L4+4j8sShhqCFsZVu0XOvQQCeuMjvQ/aVvG
EtYJHeKCcw2C+LhBEd/tECHKlMFXjUlWTrtKS1UddOpK3gsDxzRa+dawucOjwB7/8KKAzq4uVbVB
sJUgh2dvoHO/w07wRqYrNAxsS3t2uLNoGJIjBMVac9/o35A3GOtygaolQr+51EW73oQO1lgd8xk/
JVsT5FVbnBltuO6Dz6E7iVsE8eMZA1u8l4Vtl52r0ku1z3Y6R8kxq0BekxH1nmHHN4ahY/AI6SXH
6g6rRUEQ+6JCwkiqYXCaa4jkdgDssEJCLXce436WGwKb5wBiX3pATY0Fj0AjnSKDvTiubb56a5mH
wMOTZdaAac3OwrSiA+XqcAjqYWfU3HwFY8Ifw0gWdWV9Gu9oBKk6bz0l2nBNlRuXKei2ZdSv+614
pcDb0C2HGB76HZKrcU9gVbhBEf5di19B682u8blrYNj6ll1rxKht+0uBPcJHxHH7GbgZ7DAP0w1D
UJgFFbpxm23msrPgVtkxeiT6eRxrs8GTGjv8F3Hfja7UvngNrhIVTT2rla4xq59c6YGEYFNhYEaH
Q+CRtdTyT+ba6OquAtr3DBLCcOn8Vdj/pCiEGaPKEeRGYoMQ/uaHmumwAQJiJaAwFdxI2MBoiCeP
H4O3IRcgT21FBboUeBm7bz5y2TMMwFRH+tleuMoqsnNq+6/EHYBt31odGmrM60FV52ogQOy3sXrr
O0IfGy/JV421yzbWZw/7zx44+IhyPvv1zjLWNZmmNrv4ob5rqHSS6u8tctVVx65Bmk5BK+8SBFq5
con1NY2cGCM3V73yD0upXq0y7n6VdExYqFBW+PxhPmjx6o2nySXw1UVPszJLIGmQRLEgRqcOzzgW
tX91ZMfJjua1HLciZFqs0ZVteclwQkIGQaZ9VPKmaF4d40D5GfQwZSKbT9DsYH1BXLcWsfgwx92a
KRIKZVKMTgOXbBlAdaNm9+CP1aBJEjf/P0qWLCgGNZ4w4y7gs0zb8oGiHjNl/X6QD7i0nrzPwRWt
MDMB9FywQIySNFC0zXjHZlfUuJNyOEVuru+wG2Jgw8tFv6XbZDJMgCdlTudHnlwwbKL26tpLb3r5
20259hmfCMgEm+X4k3HMMCNIrNTDIxLV7N0ElrnpukMToXHGyOWvv+JykuVVhNWIrY2zb4tnOc3L
zzeyUHRh09IwV9KM4CAf7YI1PUMQy+YUDXQPEXDxNtYGxFu1uLezbpFjCKwlgGI4Js0BfR0il70/
PkTEedQN8k8bPbMBzJS6lDRvuOBZLVsvjTA0s9BJuh+8oXKyFlFbZdW9QL/WaNjmYnaA3wm62uiS
SgD0mBne3tTDgbJB/EJuMrMKOFUIvpM166QKsycwkmrP4LWTn1P2T2JmFjPghcpmNvIyrzxSeok3
eqpz/YtjFwT9FROwkRMLiMaQqt2ktIjbnNdjj+5giD41yVbYORQvoiSWeAdQV9cu31qBHuEFABPr
QPVpit+CbHrVrNxg21Kpq5nxxAbELzHR4C7iYaE0rn04oQk1CP8bbAXmhPbYzw4nahyYLCJ11tii
j+H4mSP42gN2coVuLkSmaQTK6lc+1OOq7s/j0yRpaACZFZ9DM1+OyifwrLYAEFZ+EjlV9lc8l7gO
OKLROWgQj+mlDHgsaNRH5Gw+yjqcYfzVK0C+AytgBomZdWWtjslS/cNwnOwJELFcSSN2vnLC7NEJ
fyk7Czobqq+nwmYfCzR/xMD41URy/V0hcPmIdN64fyNsdIlPHEGWereG0Mn4bq3JNWh4BiW3I75j
aR5xd6jjIYVQ7zyi2bzIfDoDSm96hkaqHqrTISUvei2YP2Oya+4x/CV0jV6u/EvKuxmgSp3DJ2Ec
81QOQbrWEYEk/AUxXiWj3MkEM4xuaHqjvxk4lvPAOhDjtIzlO3wBNUMoiQRodSymvXxnxhHs3/Q2
A8oA8dQM/G6zGwN6ISunCWZ/KDC8iHRSDLaI9efzIMJWB0qMWZBAGjMMdKoKaArgP7FWk20c/zX4
k7k82oPwW0cvxEWrN9+YzFPRqF94FQOgV1H6GPOdLwLOmAWgMkMTshpCju0toEP+uk/WyPi6yvhg
8mzx776foFRxOuf+hX2egb5W5dFBv14l/wAlvAEMATX9LfW/XD7poZd1XyHZZn/ENuCCPBFGQjyT
tWEOZKLg52kY7BF1BeX3sCr6M1dzoVxVFDxQ+qu/KrljQxVz6Ip8Js9+AfobVICwqjo0tke53wfV
RzcRNvAvciIn1hmpITgdmUGxBFvitlsQTzlGx/zT/w2EdQG6ybyZIEmdVj8D6DBwyo/w4Ll9X+kW
y+FWfUrpfvzkzVUPEQbyq0GOyaoW7XYeDUhwfg6YoLnmuAzVjREc0CKYlB1gbWIfTCTqD0cPryiO
8vddK21tq2jHcW1o++IRvQ8URezh3zRVLCac2S3CM95cO0wWoLeCZUmBpK0oDuScMT/CB2WR/GsK
isnviaIA8Nk4m4ovU0+Ls5yF8lQfjbom9kCUf3LGf7JR8GjjFniDi6H1lzyFyWR/RokQ19+omUv6
YiT0B3V4acrJ7L8041hste4c/PAwZDHtIxRGQCNcg+1w4wpiyE9qC/3SXRJm+jY6MCy72nBtH+xF
CYwaiR3cRPHnhOY9+vCb3VAcJt2u3XBlRax5w1247Q8QbnEssiHF1s9iEKDFTNxi2E/lp9wFc1nt
Iv2V7AJoSAu0AE8tZMTzkYDHP0UeLkWBZKe1yETvGN6z8pzNaztUVgiEvxkulzL5YVziDc/tVWb6
8I3KcgQ1cmEAUDg5Aeawt2/1cM6LS8bykCOF/i38kC+K7rHGHNHg8hqdxA6Kny3AKLILw5WTFV9j
FO+rxANJAoQ5k9YIeAou/H8o/3GkiNAgnoKyK3O3Ywux0By66uA2l7Z2dyoy9xRArdgM/VbK0UOS
POKOi+GvSLdv7mY2qI6BOQoLA+ScJfp8Yj4Cr/k6/qjWMnwScpGDqgEnh6V3T1hCl16Hf8yzv6fd
N018ZtJiOtRr1EcEvQ78WuGXfqHM/1au+YMZCxaI7AJ5+o3rHLojw+oXWWMsn9kQuohmepZ/bAvT
6CROcNDZ6UrEJ3yg25fBbGeHSLNnQGnm+R7guRIhKqOptaIdaCjQaa1rfUcQQ7Mh6AyvCo0sthTj
FZrIGC7Iz4u7FVzqkAgJXO49qkPE+59IcrOFdK9Y7sMY/fSv2qq6cVZv9P8gbJ2xaJ+5sIdRRbJu
ghD0yj7Ud+Iv1E/YtVB+MMT6686IqNG2V/d4vLIib9oLQx71zF66dv8Nvou8JDhGNm0AjHb0/FWN
zoCaAnY1aYndSoNci0Yov1Rmw1mxG/811U0q7yifacPkya24nIPq1k4YHhDkI+/7raEo6AI9sIA3
cp0tmXmsKJWOtT4PqjPQcWt2IpKj6buJBq9zypcVap4qk+PgEHh6GHm5ZHEjYVJWVRfEIRAQHCvw
0LhNVLI2EPhV/jNCV96nAAg48X/7pyQJJ50guhCnq3HmyOcNt+DFYeGFJsPJq92o9LX4PiVnVKNt
dok5NTt1hSxa4cP2MzKKqKq1FmstBlOmX8l+Jrvk8Ynl4naQP/r40BZuTD8pvFJ0+FAYB8WL49eM
mQGxiNplhNOmRcClXemp0FtAnDVRh+w7/QtDvTqSt4MLaG1+DYRAL5p1NdwzbZ4BStf4g4l5Qo4y
I3DrVqVnuHsqZXdRCK6FBNCCFtSzqULXMS3LYvcPHifGlYY7hkQTyCMstcZNhaJy8pfGqWU8jLAq
v7So9ahcx7msaHRXUqC+HhXEH8VFg9UY989K2I7lN0upRP/SVU/OH1jaetQ5ffWR6V8RwmeR3z55
Ac6qh/1QXzuARnjg8ug3obN6/0CpCmGi9QEVGEhP4/QeV+UALxIJiuQEtkp4jcQufSWMXCYzkErb
18mKhU7Y4zOqijlpJNG8/r1Rxx1LpeRs7PAMHFH8iTX7olmiwq9ljRurORIgJypeZ57l/pSziXdV
2eNTzj8EDxmQ+NOQagNcmECt9dAAK4DDwRz4CAdHZQ/glzOMAr8PO1Uy0bgD4j+NH7wN/+k8hhqu
F5w0exkTtMDEhX9g4N8CtxUK/1i5E9iCSEGlkBT+uFmC6Nni6GS/h/GCUNGFJj5SEU4N07Pi27Sk
lQgA8EjCSMbPS+8TMbhNb3StNMdsNNleyj8dkGDmC1LM3z3tiKQTKC81Pb/nAIXtMfiHrEvuSB4B
XA3UiUb/p/GfPe0oDKD0L9Qjr2MBUtTCrkrBF3wmDfwswqftliVzMfSOlUbXEQotyERRfJntG6cK
s4tvTf8UUWCeLZwushOmULSZrucP2IXkmOC2ms7Vm5ae+YVk7XpUcDIaajRrdUvT18BtB4Mt2NKA
zQl2BOk0tYGPMf4Xl6zjs62MJfIxojKSUSeVU/BVUqcx/Ge9GBsHQbtF73s2rPxpO0ZnuXUkmh0n
ujWwSybGBggtA4hK+Q8/nBnITp8ljoVemvHUG6qJ0RKKfsrbO8qkfFpJAEU7ZwROggcai2XP9b0C
zJQwE6bFv1oTkoV5WTwHTkWH4FrEz9BwfdWx/uI9iRJv8Q9vYG3hj1mTD4Fxt/qENpx/+axp+QaW
JhpJfzgC4GADnx0KRsYu/UuVrYT4XmunUGWwqWelg/ZW/UyteeHYUopyXKNHj/oD9GQCwvL3OVal
9ZSkHus/PU6RId2YgYXmA2ko7ySP3fFQFSL4JsamBro+uoNAA/6bXLkwa9zq+K7r3lbEtU6xiM81
QOJzKppziUN4uvs/NZtWCRI0PoSjYVstQCPoZXNDAWYABGAXe8U3bC1md+dmXfOYB1yNAUtleRB4
0ZbSAFXxWzAn18eppi5FhXfE2Pran9K+VB0k3DdGDUCQVbSVEeufcvg8i4zl5Zq0wCpGFr9moqQz
lNj8j6Tz2m4Vy6LoFzEGIvMqkZRz8gvD8rXJQSQBX9+T6reu6nvLloTO2WGtufoBoyWMf9i8WzU9
8BHOZlBNBkxWjFVg6i4N8WDIvwxLRZAsmMvNfDXL1jEi3YuGe4XpL3q3jhgMxk2k9szZgGQsgRYU
8wPvDQHd/A/qpx2ao2w5Dc7S0w0tRbBhl2n4/6kiTZsQUp88F9YEcaUwXtNrdQVNHHw8F75MJu9L
zu5MYqLmwZihAT6xMMEc2AqZiiY8OoHsrtVIp7+McM6Lil3RQCUMCGLmubMPMQHy35vzphqRekEa
9SUGoKieMaBmbGG2jXScsTznQ1D7kZZ3E0UIqf7QkX1Y1qaIl++4HDI3aVxku7p4lCsSU+0+dxF3
mLTwfrK5xh/G0XTQ91J+oAeMK46+DgcCnDT2LojWmf1GR4Q7mvkS2QbQ57Gb67TWlihDkWqmZ/GH
b/qfKboS2iyciZMs3R0Cm6xAu9esFvO/PC//gsNEqjMX0oyq71EEB0P1JNUrS6jdDnkfMpaqAduK
QH4BxwvfyTPzMcWfxrG5Ld+Q3oZbBPxaCPwEePEih+ZFi2pphqdpPNmC/QzHLxNYPo5nPmQTtBUa
tpkV9Wcfrkb32XxwTDvltAdKbJXxK+bG1GJa9xfuRBwn6ep9waPV/SZ7mnCUJWm/Zew64ptkfpsW
Lg8I5zKhqHumuhX3X7QVyJHXvMBfoWcOwE2NB1V7+LrHd423JzZQdh11384O8HJJd5FtBsaptIr4
E20I/tOqsGnE5xoiLCFoLH2Zlx64IyKcYDITX+CCc2Ae/KlSWiUV++zZcRZs/doyM6T8WIWjnZo8
RJIrmAuFpSdze7FbYdUZusL8NWwZG3UEapNiDiu09m/yKxrQcb6i6AhVRExvcu1mqzSIF+AVoh15
qd3SYHEoM7h1us0Yuj3y39E4+c0XcKsh9ULegW4/Cov2qmIomy43JnjHnwBlzztC6aYdZlyRk/Pj
HrGexGwt0buLdojpWfLMastm9UZg9IxHdcHAlvUw6jTZkfr5frgR/ENELqKkF5cMpa3e30dHYSjQ
Ba4vXQa7hgq+EB6+m6IzjJ+ZlyNJ0aCBdPSkqM6c9J8YklYpgf7fFNAo7iTBSs/cvCgBEXJWdqI2
T+PJxTvydZIBKiKJ8w/G7KKGV2RH5IjrU/6QEAKXeorY5p8qxy4S5Xu9TX5pJepuPzNWNQcQTBhk
AL8QM2idNiStwCdeVfpizO0xcKrVn59y3VDY8gWeA5xBCqf8CDqP5D2SdyWWoBYmEnCfXRnty8LL
Oyfck2XxmbFKvwFAUJ5+t6xmryknixrqK9IX/LZf6IhmwTJw+n3zLwNKGZ0/NTJUvWBgGh6RUXRX
aU0dV9NlGg595OiI7qAsYYsRZgDbcB2m+5yi4xgclXitjz7cwW3mZlfYPVrvAqM43fUtnAkf0CME
uzMGczK78D0sumFunHPUUbZwE0KfJFpiSoSHoB3fFLkys1cme/WUKPtS4pve7rio63jun8PcevOt
05yAIdUq9Bef8hq9qUQWAGf6U1cvNFSxlBtnk75i/BnEBTsz5GM4tIY/JAblM8ELa7CJ3dbdsUYP
B7E8/dbao3zKyAXvEQojMmP5O9WuCEAZxAzqgiX/0BFewvK2QDo9/XLM5/zb+/phLFJx3xjzqlzJ
2jaFd0WmOmPLhQJPFmwT8P5uxQiebXHnQJIpWYfwkHfCs5R+9BdJKKG5Cmxa2Q802oQZlUfgbH/U
ltBDj6wvkc18MzAnmsGdjKv3gCiaEzA5wILByzJ20ZkaA4ENXhwv5K5nKG/Hi3otAxwg9GoCpR3x
Q/yRUTA+cxGV34jm42V+ltKO2bGoPVkMQW+61Mk5ef+kGcwX+ozcAX7BjhNQjCUNy/fAEhmzA1mt
Mr3B0cg9qkgWG+2LJIOz+KgthG2KeEPXweHFwoMTy858zHq7/6oXW3q7/TOvULiJDiJuwOTgFrvG
NVI3Z+zJUJIdRqIR2XgXzQNI+HkQ4Gmf/eqEAeyAO/0y9owVl/qK93TEhrkLEW+ROPdhKYeSCZ3F
QWgAmD2Sxs530gMZP3z+2YG4BKn4Nw53noEW8NTE8Q9n6pz6GgwhzoPhLzqxvQ3+S+WSxi+c+fA9
CZ9ahrQHxLk6HxCMONys8I/FtEj1xQGzCRwR6D+OvFdoNwtWj9AjJgNEGNvTiB7+noBUnASKGec2
IznW+nTzH8AmDO+q99dE5xM/PyxllgTlBtyu/idzfWig79l3jfISNOeFrYYtIfyLjYQZnIvNOjkq
4jojVhQOzq92CLsbl1FMxVG+XRk/bw+HcLqd7GRA6ws/tr6n/nGGn9RK0MGwc4joL2Wy4G2yboK8
cQYViH8z2DpKLAaV0XUYkCJRSz1LnT2Zhf8pBTb9VCsW+07vmXYhbyOAn/2vRqXZOdWAvcQpBCyG
K7GxOg+sy28OaZCFP9UrjiLf+BPwEJpspH4U+WfE28qllBjXWf5vVB8auoxu2H9mVjx6s6Pa594I
/ZsdoCYcE8jyTQuTgG8PqT4JKcD/kEerq1n37yNyleUrU7vkCLRJDn1KZ11caUyJhBH0vf0hN5Dr
20d5IfubsWABkTuhhKVN/GtnVloczK/ZMWAPNcy14VCYezn5k7TXwJMq7pGOu8HFD6ySBC64DIsl
jz6AlD94Or9E1OhfwXE6rH5zC8kIDGPIR5iIS1b8aG4UemxSLEqOhVWO+vN9ThmjaWxw4nvCKyas
Lfe0YDUgXbljIsMJRObDkiqFML6NseTlh8DzTmO2zKIvicNrP4MNYIuRSxosWfUuOCisRkQ7hPk2
S6ziyjiULmOBDiKO9sLiDTEmWVwId/qEK8zGrWuSJTq6RvGCGtUQpRZgFV8Z4VxZBttAgYJ6KTun
6J/67CrRd+sFTdVffi+UQxo6DSqNHpTnqrqzUCDlxsnZVUVLgpmNDdIcnPP5vhE2hjy97+9mL/iY
fRfaWUeYeiqEP2yEvRfesxhsWC87A6RHSOC77qR5zFC0O+2Ywnrx3jWncnasFGfQvHySDFTiNajY
qVkEPdE7MsmO3US5M9wqrIxp+DECHcpFvGb8SYmsSAv0jFPwK7wd3RaabYDAWr4yLQJNWhgu8GWV
Xc1ZfjtMg0p1Da7L6dmr09nEOK1Lt30wyPwWLegwki1ZaACVVw1vy+ZJPX/GRfqD/3oGRgxGXWOj
utHXwo3HSzjSVEL1nwT6b086iUTJqJZ5Q9j23W7eG3bUqn7mZTeJF6Aan3b6OGYvs/4Cq6ZlQkz+
FvuveX7j60qMVsuWDsIfA9Nlc1MM14hstlONzSrTqhonPYU7Jq+Gjube0TFULvMvBSIiW6FjfuUK
LGuChdFVcuwPKDjxtpBfgVE/4paAnuV+F1AC9oj91eCIMy8UFwPGY3qzvyMS1M9g549OeVugUMrQ
JfA59vSl8IcYgDw1kSkdokemQHM0t/S+hc4ClrqCshUPZLr8VJcKQsODatrrD/2DMBvFZb3IaJ0E
pLetXirCydAxtYAv8638bZaHAmMkjDeHj2wurKcB9h5IJltzTKoPfSlFDlYCvWNDtwxtsOkqxQYE
8RXJDfpfvQkYUuW//H4F6zWbjVzjfnDa80Hid2ssLhZJtBDsk9fVHD8bGmn+2BDSmmIVHk70Lytp
q2tspJ7keTau7FYpPPtDDHGN1tTJr8wNZWS9Fm++3S6rHVkHumGrNHHtkvUL9dofb6DEgUQKLWQY
MkLmfefJscuoIgBWiIxswSlyL9148QbN6PnFHSpp0/N9Qp6HYHjT5QvzgqRdeyG4EFZYLQvltzkR
5XlRrVt/YOupnj93MsROkxwfUAu/GgtI3mcZVQtnQeSkmAlaD6iiuUoXI+wRBpLdj2ab5ukNhmSP
4oRCt11Dk2O4A7Q8nBEJSNZcW65UQtvC+CAsJ9Byt9VQ0pcd/cojYCrYIgXjSUK7piF4bPfwUaXs
oUwoPDguyU7hgcu2IDqlz2/1wct1rND+K5RE05HCxkiHJ6vuFXLk+BwKj+KCyrk9xLGBK2bSkFrv
dlclLNUoe4zpQq2uQ7w3qWBnL5PIEijb1YKAb9ZvUbAZwLEwMmC00vQfm1kZY7xGOfOHJln8HCVa
sgZcciOx4JdIh069p+GKKRu+ii45pMGiayZ+1jNM/qHgmY00gfyCKPnepqOq5ATyckugeO/ZqahB
o9f3nLkQr2jdMg+Gh8SPnJTd5lehLsfoN8MewassekDHDB1nC5zMF432D4Zms1VLpzM3IPZwWsGP
wrYkQ3U8Srij0+PsswXVS8Q2KgCENZqMyJo84gWOjqFZB8bqw5MMBDUC6LbHTpw567I4o4lqoAig
iyVNkff93R3wY9azfxkbdTaoqD6wvFDzH/TOTo/AvNWVnK+rU3ystAONhjqZSqqtOO+/ZPb+h1iw
xcswpy28g8p4D/MZj0Jl2m23w8zA5oivx1zaTxp8pkuBHf6qHyiqq2z4x//PlE3H6jBgrXsppA9z
OVl+c+TrBGGPSSID8eq3d0N8vxTM5Ml0Vrcjt6vIvwLxVlZglXlKGUn2T5Zg7blEkPwTzzAlMwSQ
3KHcq82E9PfRvpj/UAT1g6f9gNdYgwT3sNrFv2RUwSoLHPKxSxg8CnJ+m0+gXUZkIX2nFWnqL/gp
LARRPwW7uL5xWXBoSm+yT9ChwggOT2GCWB5M3jUgWER/drP5xFKB9TUgH17YcOa4brjm6QJk9115
oXCnRsKaX0yKAqqL5B6Yrvy55v13QmgXQgFxcCQE/Zi3GWUyLOKg7UAEuOlOLnZtisPfQmL0zczi
iuREcUa7+haoqHVwn91gj8LBVB/dxEpKzjXSgyNjA+qrjHJiPNL5vwGrHep2nzVPIz40r/LOLfKW
0eOqawR/zewiTsb3LznEOE1NisTBNe1gvqQwYPf5/pXQT29VZYlhPGgXzxaYw3yHDQFVPOvsmdtI
XotHIPb4vQtLWQ93tgtma9O2BZZqcY547b9qehVND4ldKcGRYe9wUOeLmxQLxTFjmnXJDuXxhnVN
0VfSewVFaTOeAoSyICixcyJnQM0c/qRXdDLbqHYHXllry3CM/Hm7waBUSAgas3OJaexD/olEwojg
oItlI6mAfwL8Rit71Wd2x7x7G+rb8RVaYQBgYS5DR7dTkkkXn0tnR91dzQ90619ooIx6BYdeOKIt
6My73BN1eWpuXG2avMT9G6+CJUkg/tkfcRZ8wJmSMsbcDKuEzCbtWgJ2j2j/BffQrIz3Uq03+haF
naCuO7QiNOsVI0UXX5fee4nvjMkaMTE3ElhvaZcMp57dlzcB1gXHuGb6M1PdwnQa9Sx/luhp6goO
/3M6Y9Nb5ny0pcB9bxnXKeFd95eoFVUCm2In75e+vkLDP9sKPa/ExotTe+w4GhTjYK8YoYDlWZvZ
qghen24V48ETjrNrvrg1rn+n1oiS03/vNOqqj84o0iVszdiRrQHIL6Z22bIHd1rZJqt6i1Z52nmA
MwosJJkNAOzE6307Ml1jzVeKJdkRZky9xAbAQZm1NqmNAAOhrx+FL1JX6eB5oAGYb/sSGNipQ+rz
Y/zADCBxSlM8wyvBlMowKR0f6hH7w3XK1iaiKKjnjIulap8qTlm61fucyDsJQh+uS+rThoGgTmbx
QhQBATojpmndadI1Y0OzcMgfi3vYWqSEWjhiDt51XTK1x7rHwxdeGXVMhp1fGb/nDDU0tWvOPg14
tLJVml9jfA1sxpJ1W/NvFqv6gESvlq14xabB8Ea4r3MaY2yZ8jLQLyh5VBJI5UM+Y3zhtKDYQFtG
OLHIPSaAAcXxfzHVPStcdtr9ojkJqccJCgYqn7wUxeceioyL5p0tTi7IGs3KaAOBG9NDx/i9Rc8y
54TVOfmif0Xuqcoubi/E7sYgj4Bd9euMKRgoCXcGU0axKumOpwvPDL/ilL+3Zz/xH3Ce+5209ohg
5MnV6SMOwLX8gKFT6wuR25TazVGLo7onlAhBVeB91cVZYz4LvQfgDBG9YuFBZK0WmtuiANKIYJwX
/B44J0ZG/w72L5oo5ibmp6elJ9fpgLkf6A6L59v4QwFJyJ6qngjVUwlnZqAOtueW7Dp+Z/IIOIX4
KnXmHniCwaef4JfmL9R/tOZvNp3ZPzlxYmTdtK4frOblnXVpC9nmTs5Ph+RsinCaCLIUwdxEmv6c
tn9bLsB2gsBizPoc+RuLGGddsi4w+sHUuOYEVwg3SiZD5omhCJLK1UjZyXfPtSTFJe0xssRmobz0
Z87oaN8R0Dz84LgSon98C1CelY4mXFhAigwck4iPYdW5AJrH7+wfeEaVobqUbWJwbUwiXWBSXI+Q
rBVHm7/y12zqA2ERA3yZs8HKb5PxLX2NzK6IDElfGGqRlSHmkhSP5fu2gJu+DFgPqdPHLF8YUka4
sXzT7mkr2GtLdr8jEt0sd9UueQQWkhVo/vkyUS7DH2giiDvUqPqcLTwq1sAiPmSyEQI+KTGtyvw4
6Wo4qGRlm0tM8cZyEywIX3PY0glW9ErdGqCh4HFoPsJd6GMF5HdbiMDnfn1iq6F2N1iMEptdASVL
+PEKf61We7a/pnLQrvrn3L8tQTlVBcfGHjGjIh9nD1ZHQFQNEb2iE9wk2DU77a/7125jdDPdjhlz
2zh06rh51vqCIUyGMdw3Vw3WHo9LgyFBVa9H3/Kp0LQEBOwR2Q0j6wytkNnzXDBPq1jrxKeYObLY
or7eBcj5ueSIyWh9KwPIGt07BvBVACst+ZOZG9hv9kACuCsixXLCnVAJDoeE011W+JIz2OMNRCom
cx0jaMdv+BKFB0a6anjosR0jAo8UD8Al3KHZWoKJohyIi0k40LpfXfjRqjULf/nw4cMHsEz1W6D/
O+hYCDGtkTScfxNiqLcEWRKoVEz/EB4Bu2BHRLUsfdAvld9VuDIZMFBYUuIbx6a/CE8xfDbU6dqq
YakBE0RgKzKtFtNHg982lNYlhuWkv4V27upjuc/7S25u8LvyE6aly1icfP/pU+lSsCrdAWhoGa5I
lquuI25qjXUVrlR29fCcUkQk6q6GIBBQVvX0eQ0IG0uCpvjxYVWCCmuoJSUEJIW46Vg0+fq20Km9
m2uNRcfHBgPINSfCO4aC3ty61JWhLzWXMtKXA6x8FrDKRglf1fBt5Oh3jPXH9NL8nvPVCYgxeAiw
+Ia1WTst4ilRO836b4nLXjFeRXQaBVsdPRZdNRN7HtiCOgedfV78Sf1ZgFKERpilGwQ6eFAGc5jK
63EeJV+17q0am4dMLezPU6TExt5DJBfEnxzPGrOQhJzBK+MTWgsW/mjlsi1tnio88v7EyIFnhDGS
Ef0Yz8SwUQ6g1xvDfZqi5kB+JS/N04wvv7mIaIPtzyH21zOS0DF53E9Y8QA4nvmYqH1qRzuDyUYR
fgF1eURkSIKY/9TQE7esntfUwYK/6F7Fwr+wlEhchEpkCxnksdK+41nAncmB/w0NiuK6pqmQLlJl
BZfexq7duN2Hj2v+QRo473nkLYpeVqEslBWL5INeXvZoMV78Sxpc3RMdlI+It/xt/J1Lq7e00TNi
RMWeW/uY6IQCzn6b6hWYe0nG9HIReDtrQpo+x1iymaZRtKLZW8QnEcMNJWXimMkcJj2qdH47RrJa
xNFrSUvpvNEUm09RoP8HOTmSYbeFDozGTPPXJMHQYfCEUcjxAnl9eGwDQmaG1z+igXk+zQ2/HY/B
FkORySAvIy2R9HUwvpotYv4jNP1fR6L7Uvk46jcSWtQlOOBW0T9D3AE2QX4uyR4kSejRdvbHpCIg
g6LyGpWpygqyE690CvP5D2y1ltYVELZ/AuQl0NKig9HlWHiTPoTzast0JPGUo8RsheX0rzI4lETh
Ts0sFbjaUl9ptcvfw/pB5oRH04+kFq64na3R7yBtWMBmrgAgLuE65I4E2wDrzL/U5YxZp6mXGuuI
mutuEndJeAPBNI++o8RefKhK8IQY0JwLzL8OcwD9+VYgojO16LMnLS7UMBgz1ngeaKbmbbYdr3Th
f5iADmzqeR8NrHMQvesv8eMUmmuiMsvM43DH87zwgtqF9LEVFPvDiLBK4KsuslsNc4fRETBlFE/h
StCn3OQC4Q/yAIwIKgMuEhWzboGng+JIe6kTmMNkNWE6xLF0TM2NVcC4JrAWLDzI1l6x2hVa9vZT
Zc0oga77PdU4i4wytbym4NKVZXhVMMIQu4KjhcnLQFnq6oqD8QEfI+3ZxiBlionMQiSrYVPueqra
Ux3Q8dHkhhsudIYgU1+erMSFAc3qY6m0dnwVsp3BRuMKW4bioQTNqAEF/iENrSRmqZVXFEAsB0NG
Q+jgiUnJkBP0y1p2zOIZkWsWtM77BQnaXIon/YEUHmWVFeA99uSLzlhwcWwpgHbiiytAKxEfEaRH
QnWHO/7CDCoN/ozQ0cI7om5tmkAZ/IYUbhm9zIoVawhvZ2aNFGFe3Nj8nwkkUsGW2g26geqoCIQI
34tgPnspV1ReKcKazvEJL2oom+1c8rrWCeO9lNw+o9vQEWfW7AdTxfgwqp+x2L/7vUzE0rwnIVJa
RDtguZRboI6huC3FG5t3soC/LXwOAWSaFx4LmP4VrZIHwFEhlIl6o6fn5J6vEGzkzois/8MWAwvD
IftjIUxLyRdzOIklIzCzforNFYkzkTVoafpFSaox1oH5WyXow55Ve1od/hNysSHysNQOZNnh7bHe
sccAEEEklTDfW6ZwCCWwlHDFcvmaJzgu+wrTkJsT2Ory/fZPjKF6xzNYRpGaqdj+ldlEAmnnX5qT
fmAJl3qNO5acTXDv8vxDhqQQMb5EDYYImMKYy/m9hi/2WX1WVX+uAjDtk/UHMv0tQsQA9Z/0BwvF
uZauFKCKjBac4Lst7oTCIYCNkd71/2pqHembeSViEbgkRneb0Yvpx/R3SqE7SvUaGCGfMwSGhG+B
Vq95VUJ0G6RrqFol9y+1K0m8+udItykAZUUehnLA42iTGUlwagbt6t2tNOU6oJOBB/9pz0ZtDeT/
eCQzltsZy0nbqA+8acOar0F9B6MgYUNl3YxzMdsynYqUBWJfNLPrcIuGc4N7lH0k8kO4NzqhyLZ+
MzxPemknDDsT3YAf3aTk0MzzY7l9O+avNjpoLsJvbQ7pf5nOlvAIJ+8g5YyDjHbDVS8vypt6lEGG
WUh3hg0SMJAA5LPQSi2qLdzNLTMf5iho0NBkgPYwSWJE5YpcwKIJDQKrYv4jd69EIWCPLxKeWkhe
K9SXzE9hSfKPHDXvtai6/qJd12uB9g3hsuJgSqbGoi8snfG3fYNSIrp9zjyzaazkjlSQIPURx+ZJ
gC5q5e/vTFuO4pfUuvygTHP578d0PwjKEDcUe4pR3EfGlaGehZInIkoLscribX+OAfuOOUnvxka+
lhBTN4F+6igF/Gl0lLFJYSSBvVOJN3W3BgnAOBomsy9OQYJvyaP2S30PQpFwybfQZVg2YJ5dAQs2
SCz23pg1voZixY5EPVflEUHv+04DTK3f4M0X5vm2/Bq32U/JqTvbMuoSSaL8m115hoALnf/oG9CK
U2WOoweogDk6S/e36mZ3bQt3JyJ7D0U4ZCoOa1IWxyNvaBnbZJJ9OPSzh7B8N2vmN5gfNRDLFZtH
aH22+UzRhbgmDS8TDgallM+qwCOP+t5ibZKjqm4k6iev2ZXGGhSQxcf+Zjoa02GhlpiN+lzNcGMd
GB+G5GTapr8pSaLhjK6zhbLBmS1c4Hvil4kTfLKTvolGCC3NNLJCUTmaC2gA5kJkyhkBxpm0whWl
AORz+vqKLJewZblELrPMAwKMVbCy5hKwnicBB7TKnmlhhqlMRcImuyob8FJ6+NmVf/4EHQOxCrYH
IJRO201auHMG/CJaqVgN/2BHGFwXXCpUBQPZqxTywsoWXAhCk68Kmyu8JM6SrdlaNFwFEoTyO4dN
QkyUHW6le8yoaK9+mMg8Cpl3Q52GWkh4uC60gygtEtnS3sc0ZFm8QF9XTAO0teQVzwzqXb2Vs7Pe
87cOPHsch583JH4U2lyavFhOPVjPRXrMyaalFtCfC0YY/VP01PIab3GlDKXFMU0VbzIv+eykdUqf
976O+mb2eY4KEq0bQRCcyExHouQi7cqHtiI5WOttyiZJ3kLLNL5MRquNO2jPEGMgjTo35Rp7aOWy
dSd2rn/g7IvG7XvYx8a+wZ2vEWLMmqcdlqzY0VZD22TQdJDTVysvRfA20uu/u79vl2jDcABu4SgA
w+k0lD50PuwOyYR+h5tBJopXhBaFCL+X5yuaL1Z7kG0WTN3+I5/Md7tSAx/BcgZjPcVS4LD4KbO9
TIDoFifk30ikwAohiSrzic2gSOClAIaMIPvKMWrcZ1zPLOhITMHbQJzwNdjJ6aZEK4bKUqdI2fLU
l++vDwP2SdehErryRSYe5rPeOsArKJiFUox7WBITckXJ48mWho1uMhCwvDFgsSlhKF/l9jKg10CC
wIyDW5KCiNjkdl+9r1y2ScZQiLMDUDvtfUL7PqlNqt4R+gCHPoKrr14GdaeteN3ti3eFmGWN4QkK
5IAwz5UImgc9Cg4Ftggomhm/lw4/zDz0kwvWN9cVtyhPP8uf8ItjLIodhhfmwWdKH/B3kCotK4Cs
OHEYcCwmuuFcv0GOHFg9WeFaPXK8pe8DH5pXso0unRlyBKzTxBwxRGM4j7JoPRPXinahlu8fZQ/d
waWLTnGoP7TmwAEYfa4y3asDlus9bMx/dN1vlXgn3kUkcecc2NKaY7/5You4FP5h0KBLZ+wLvTEb
vuhgNCan9YqcH0QciuiOTOESynZmFJ1yEodlUaybDaIZnXF0wa9YXGYzKyh3JI3Osi8Dw6KFB0WP
IU7SiQxOHS2oGMPomgl3ARvotIDBm6i9BMqe/s6PSLDJfaeqHdDILAhJbrMfudyLSBC/qekYWWJd
4K6arX2wCCZ1d8PM5/wJzyNw0Vh3hfasSFQeawVpJwUO0nC2I3j4Dtmv8ZnXaPtqdkIgU9SeqTl3
tI3VCVm1PJ5UkA+pa+RkDJ5yv/LeZc2c9Z/P4yTC0NC3ec7qhuE187SY1RQfwxwBQ6i5gegiAxKA
YhL+8ysCIbxF31WOLA8ndLyUYRMMu0hn3kSlYVg6dxiYxuCrijF/zmmGzdwr6U6wh+mLoFkxWd+B
xJw0fWSUDEvV7f/ClpS+eTx/woqZYwHPQlscdjSt/V+x0X7KEHfMrR/WASkNaTU5U/g91Aro/0J9
5IHbvLejwMGG1tbnuz1XmIzJ8UaZQXs5xqGbN7bKITdDrktekBpdqUY7FB6C9KvrLzP8ztE7eeOF
iegYfDHF7Bm8trtP4o7msU3WGNIwi42VmyGUQy8sU9/xneAy1MEiTNKm82AMi4B/d63M58AEKPaa
PzVza0yxV6AB4GlSBlwzq1HIJnPNxkninc7UWNNtjVBmSraWWJPPj1vkV3LuUN5IAaJLzJzNWjCO
/dpnhge9WegAC82RepTSlaEXqAb24kb2neZLBQWDr22aJIfIvWYbZHQI3WgD0CEkdj+p82k1EFDP
xTM5biyYMDPqTHp8D0H/yHZyWvsrE4CiGjZi8a0MrrTkp80o9mZsMJlILtk7X8cdysF6vQxxRznN
v7JDBrtqe98Sy3+47BK0LOf6jwpfocS4RcW6m+p/xB/gbqR9yRmXzOmW0AES9JcEHoyAYhtxXuQe
L9iIXLIGNSQhtsb3PFuI2qoTHwF4gRxDkR2q64EqtZG/CcisQCUCyJSvPrtm2TjlgvUeXK5heuZt
KNkgryWSAMqL5n9prF598TbA+v0Y31rvjBmDnJ8GMkZ2Md8/s/Y6GG5k4okFJ1Y/yBlXdbzmjEQn
jCeThoHYR1Z10bJpfjXzVicu88nBbv/EL6Oel5/juO+sl36freug38dUNHcNuyTYzfSYBaua9lwW
v+t4lzpasUnP5AYhcsaS0u5m/a1o95NGJ2btpzz53HhOxGBVXENnpvAxbOqjwGUSHPDa0OpRE1+G
W4MatyQDquU+YqVHhJjBX+N70d2H8Cr0U8hKtGTXHTHMFGAA7fVpSR0jBQ0Jc/iuCSWmUfpojiy+
OtVluCqQo6Uu0TYGUO+bXfMmtHSXoq5Tw6fSHyvCfIsFZ1V/f+smCzIceF6qLjMFNJmbuVKwirS7
EvxpycF4okyvbPmOaomZFWRRvMGIt66FTJnK+a9BC9sPdBLyVPFmqzC9yuE67fCmpRd0UG/WJ/wu
gEHyr6ral1PsMdzNfRPSvSJNThpHBPXZbQpudaID/JWfWMnvr+zNyodRIyueY1DsMUCXTsycvPZk
/OM6e5C2u5Yo42gmBH1pZs/G2MvFV/JCeqIbaOsXenio+p04LGpi9XYSyTrVvtH/kSfM6P39/oH/
wW0dkwq5niDS2fqjPN7lD0FCBWyI7qfuycxmOJKqIOQPwQ7h/G/tn8Z4FaOQbkwSUNfwVYhKrF4V
lBnlHFdukpBGyiVqicEfZ29yrF0yE3TTU+ke5VVENY2wh/IO6Qtbcku/oubnySz5UCtm+cFkEnWN
92EQyeRazZA21i9I+Vyj83LcJcSnAWP4YUiTFbt3yIpddKv4OkhuL27IntSYV0SHEIqj5ITJXlWB
f7HW3BpLIG/vOSKSTDkYxVdfbZB+/SHdjBnspNqDyV4kLH/6VYTlgIQsnwybBdQOJCzFpkGfG+8I
mNS50cJlivGuWjV4KdUd1s2UHE4ENPF7Gzde3t/jegvRIcQdos75N6XWWyVRYZVNSz3+wyxL+JTC
+ctUhh70XpH5NjvqyWRjsEoyDiA6c8knYsPcm4F6BjtV3ecuBXBns4tDX4J3JqDKPUisSTl4adFU
QN/IOSyCe4VkEluhZihcpKMf580g4D+qZQC8BoM4zI188akYpS1M9sWwz5LWnLMM4ZCILoxdqi0F
ZEj/q4h4Mp3WcJr2QoUbzIiLflsG9KzIWFSPqN4o9a/f/ci4yZhqEnWGdUrImNwSXE2WSuymydrA
zRexY4n/sSJhk7Gt6TUnIQ0ew5UPHHzZnkOExBAgBa9luVVn2+mv9UwIXimvVOI6q2e7ul1VwZEJ
Pw4M4Bm+v8JB2CgOI+W8BOMxXcXwbToSA9qFPi6HcUceIBOVB+k7QrE2CGYY9/IfUYGfi1JfiMZD
zUwNxQTsiuZDJz6UdhGIZSmtP8ZKZXDK2hCyHfOD0mN3lJ3pjRg/yImdJliSIL10XzPc//0M7CwX
KCGxi1wk8sDVUX3iszQuPk5renUExqyRwmNQLim8pRNm1jaZIIcLrNnqtitOert/s9EaoXe1fI5J
tmUXgkVbaf9myp18gOT8No8KsOLyl3CKFOtioG777v//PcQOff0kAYZklz4HSn8yZ/8Cpm8ZxlIt
PhqZ10VuTHjS8isQNmrxxcqvZwhDOBPF+ZscEJJBwoQzEwHRpLNfC8JyRCVIaU19gKmwaA5IpHRm
PikPw7/OsH3OeVW4Afst1XPbHYo0t3NygaRTAUDpOSteCYOyd/lgW03/+j+Ozqs5dWzdor9IVcrh
FYQkEDkY2C8q22AJBZQTv76HuurWuaf67N7GtrTWF+Yc0/wnA1ko4bVAhWHLzdMsR7uBJVjgU/x9
bApedK7aUiF+K1rCvxAHZGdEQKIhavQSB79fUrdcSSg3Ag/3maWBk/6O/0X/otFllsqfzBXIGpTZ
EV7frGTlj7yCpy5Da8pHz9t93/026r5vth9UGbDFBohIEHwhCy1pvXtmUTkIZqRoYBE/fx2gxST6
94ISNqOB9TuROIxjMjgNmKYwYotBtqF81CFRN8Y2MZ+RNqMnM9Ilc4NCQZ/m6srPB/1Ry5RFY8uh
I3vDr9GFS34K/NJlsKJ9uQA7tRnpmyuZC5waYmgeudQtEuiIKlD1fU2L1cBmeNTCt/JdvzcTs9Q0
/jDnV1Pjfum9P8NOVCejEwLQQqzh1hJtDnXjboSX98RrWzVM74d/Aq+aVGozQ/zDL2LL6EzWmrCc
Hv6ekGUHN2OibxSyKjAV4Hrpf9JwyZ87iNxu0GQ9NZrzi2kXguWwz0uQ+VeHd7nh9DKaTfBZ5qzd
DVg3i0Q7pT0xXta6Yn4Cs3R0meGinkjX79btmdGaS1FZFdmFafQAcR6E2T4x7Er7BehCkFF2JSZ1
sAeEGxFLRgcEBq70jOI4hrvRxtf4dUzg5FkniuWX5FIbJ+2lllbpuNUxBAX/DA3PHw3RguDTzM5g
GlSH7P1XBtfJpjdFGwimx8k7+FayrkDY0XnkxFwIpwjyh6gRAWF4QbQZ1jlDm9GPNIYIi+j+2irB
qqolKnU3FvckyjM+lRFnA35MbSP77t4X/AOfF9KrQ1ccKmDTylbMGN+B1WVO1s+JXKUDT9d5vxZF
Ah3Uo5nvMwJklCPDaHbkpbILs2Q1mRrYuyUNWIJcJSORmCzGgYACbDaiMbVfNM+0TUsi0YJyodOP
+dsddPwQ85IqncMvXOCY36GyqFglQeIgDB0VIXEM6D3aztG3pZmgeuHpw46BOrBFJo/7YB11m0A/
6+B8GFN2B+P1hcv4Zf/VFeGbaFpUcgI5bUGo0sJvmdG12pJzHz0sDL0cJROCD9tg9ExfF9/qBsXu
vPWYa4NXJOiE4is6f+SnIn616JtZa+HpXxKLmBS/Oni9kKFD57z5SjncuglB1rU2Po03uhB0OQw3
Nh4aQyiBAeybI+Bsfr28SKkPcGv/ecj/8veX4IfYVRq0sa1PpIIhItKZMYjIJggvue4fmw6SvQzf
U+zG7aahJmu3wj4qnBOjDfnKjaTDJzlBSTECGqC5NrOlkyDaXxwxZomn3YaWLSL3FItbIs91kvCw
zpMbWzys/jQy/7RoBUD9LBlt59rqg5u8mX9IZmu2krFgrILcIwbGomKxeENGUDfRs/2sSwLgMTkT
ohXYcHpkTGJrZl7m9qPPS2XBhQtOArW8nQHfHY5wlbEFMdz/GFstPAHjTbqvzwu1H0YWh+HI6xed
8XgSoQ6KLqgd4qqEeiVJdPk3wePHGXHPfnDwBAvILEqPimgXk8EQfyFaSUC/YI1FmoyYCMUAy65w
954HePWQy6bM3QV0tcjd4WSyCjsMCHGoJLNgO3425iVlgy/vzOMoHtNx83ZxT0G4WsL5ZK+pesyT
dNpKWEcojBu8wYiTqFdZasq/kOvg99IlQMnm54MxInR5iQfDg3IFrJymDu5252BtFFZku7jDoaH6
nldfuNf2/YMfdOuXyBRAUGi/grbmLMTy0na2OE+27eJjTjM3Mk/ZJB/kf8MOSmI0ZTiBzPLTC4rb
jNshsVXaN2g5Jplq5v849XX3jb+e3zackxPho3vMwOENw5x6YmFXo8bA67hhH9ikJ6b6q+jlsyIJ
APeAGxCnWC4GbXRjkB5oOYlm2HzQcQMT/CWxW9+mKKLwiJxN+Ry4+mHQ0PnfOirE19cAdmtwO81u
KlIEkeN0ZMxzh6LnpjItGZmTFO5QUfN65g5GoCJxC2OhwAInqh7ZBLBmpZmT9gXVZvk58V5Y4SXS
1xwmsCvpEzP67HvFlko5ySiz32AkvcRhm/ppbF1xB4cQHuJsI2fAoL1iaWcF3y9oJrAcHaKfpzci
JvDLHdSnGlxJ18qdSuDTHRBcIQUqF6hCSgQa4iGVyUNfYJtn2JlpS+n1ePF4saRW/0damxG6JWAW
qEfeb+5yfMwaqTz/iPT7J9iWR6Ifa17hM/FEGLii0I5eHnm6PTCQwlF/mgtvGdPVSJvGmwO5AFv2
kSPk7azx40tlb7gq8fTPMyRmk8a5EudDw4RiboSrOPXfTwO8DgziC9zC0OFkHAQmayz76xnrCWX+
+oZHb1pbBGTkZBYDvkK39L3+CjjnJq0IJAY8A5gPxjlEB4Qdcz/ay298/cSL8BnxetiW6aNLZhuV
ek3pELrd/lSJyzvMaNCw2cMTxcPZg9qftFuSnh+TMwKN3Ctdcx/AMRU3Ovu71V/H0iOf0e+lt2D+
VhzTUwz/veKrlJVPwURtdVJ5i+eF/dm/djxs2e7TXdUNhgMJmwWmFbNcDN81yXSf2R8Ru0QtTnT7
/gRIcsnPmOVCXiyYureetJcPYM3UcdET08G4eYjAcLvJjlnGjHvkf0YkCipGwOKVVEjGnzQUqJoN
onmp8Owcw8sz+1F9bCez7Dw61mqvfU+EfyIRGSMXNpTCBOn7Qq4hRc1f02/IzVGEp/eMWeiWlwBk
ATDBeLYeNo94AZKIkTpxcWQ/QERkANs7YbZjFwDqKlyM+RclGwtXwYYiKaIhQ89KwAapovzm7MnG
T192xukAE+fMs5YEexmRGAslRgyTOn3BLhUwJc8jTQCbXdjApY4AYs4ZoQ+PVltBb2Mm79WZTwNg
LLOfaZnLWJDFvS3ckU2Rp5e6kbpC/2xUTr2szU2IktMg13JVsZ+Di4MGvIeSRPYG8+Kt2HGSOya2
IGOf7CXTFtxosLXvAYEaJxM7/Mghz503S3CINpbjHTtBvX9iARH0LQe1ASbxMGk6aQ9L7u8mYch1
Tp8dOCzTocfk41oMqtMXXmEfPhCh7FHmKcU+ZRz6DaWjZtQ+mxwdVIcoOaTdajqkl7kBlRhOzSyt
l+m5t7bIuqH+vC0voocv9vFjaDzjs30pq0Z9pKFvclRVu4kkM5NMh02c4Ui+/sW5DyGNiEUqEEx6
vfO5RhMmsFu3f6/MfS+NW0uqHPNY0+tiWDE2MrvGIN7Zbj6r1gueEUM/dc4K5lMtUkZ8yBT1hToP
j1HL7cMP8M/CBISUudwELIQaRxaX6jc6sJ0gXAoq04IjCqsaAX44u13dtRHiY0JKz5ivBgRK9ZbB
E6INN/qVAI7Sas2izhXZsYF7TLwXCDgL+cUWxK8Vfr8VXK+E+sx01C9/TE8K5PAUcJwN7FLZLlNl
NK+tkL1tiXJRZYXus6wG8WfcOV5YT/AkBhvA2xMWiGBzrr8b4bUYq9m/8kuGxjWC03UgStXfRcd6
ViHGKbKTwc6+S2EdNMe0XhAwCdFXJYz5zSu7lJBHHT8vWD6M0rclRm71JMZ+ebHGdVKupXEjHRmc
s1y7scmJ8eh3XwUbnJwzqYbR7ILbkeINbj/FvLdQzlCA7dLbi1nZrEaHAWyP7QoJSZTo/zq/uxY4
tYnCI81NZNU8HweXcehZMKB32dqHp2bOFdkHm4Kab2GBfsgEALDk0tR0JwVeo5pgrZMMVRjoC7BI
GYWEgrof//sba+hH8Qqf/sLC9XpADS0ld/BXQ+UyU4XatmkdVvMN6mThKyv55V6Vik8+035E5VQ/
4xMauOySo7guvMRadDqLTwbBq/c5lFc8qfwOy8Ixe9JWLwUHl+JZFBqfFVUXkRKePCyN4Iwf8ZPc
zHjRlKvE3H9UCF8sVSqXMV6nrcPSqfsNMGcsBTjgX9Tfw6pubLzcIq4bRkLHTtj1X0Qhy8j4JOZ6
dGh5sorwPgaNMzUCXPbk+KlEdNFjrnGPC07CxYs3AQlX95CoI6SFkrPy+U2A8aU3k5SN2PBCZAoE
63GTh4RF0yZp5tLcRK0L6FyoaHoQdoTkFLvywQocWTvU1KlUxFs8VLBAieNFfjerfuJkI0Z7Biw6
2rO9Bcr1aAQ+ssBUIPm2arO9VLsMrWbmuCqHJVIduhCTDI0q/AfNb6+mV43txAC38MwIjTF5DBlP
uZrKCalfkK/NO29HRLkGv0WRXAPXfoPkKvgNQ/Z1PN09byIbjBI9Ai3Dt4TefyUwhep/m79S98id
LBBDfrXMtzCmHivg/OWZHgud2uRcHObak+N9mAc7rK79ReouGJAiBF8RgeA1GDImfSPhurPBdAyi
8X66ckEMrr5vKfVMye8aP1dPn3ypUWZ62TORhEUzdDZ1d2yPxb+B5+W1YMwuWuhCMBvbI3qfdM3U
STUIuEJu1LOm+OTPAZtKsuZ40gIEBzsRITsIITKC028tuI3DTYWuDRsW1hV79v1ysuJcZHUvvr5A
++EiGBlDEmhDg6GvP4AYU/a5VfsndF8DMijxJwf3SsA43/t73ma0VIw2jGPVbFWwpzg/eUC0rTne
Qgs1EGVMSYh642v466a6IPwz2j1bIhXvI+hS/S8XTkZ57lBpOEV2U/gseBahICyyZ8Aa9u2p90kv
NqBtY3kXwKEqN0AeBOPA7xUJgCjdLEb/OuExiJvUZV1eguKb/DMx2bf6PObN5sd1gxMXHkb4eo3f
wiXXru/Tkuec4d2Gf6lIdpK8yKeCIlwBxhjZq9XVVrvl0oCgS2dyqT5GzlXJTaRDXnxNKZNe+c3Y
GIOTaomOxt0lMc5gIEsqGkHfI8F+4ob0xPy3TK46G6XxLzx+nJG/YvhXmEvAcSHc5mjEyYinZPTZ
DMHxg5DLy/m5wUiHap+QkCAKi6R8aEGCCH6R0ERU+i8U4TS5BAjZLLYqKRYU8NoKtnhAKPnXQI/z
kdaU4t3A34asYUv5hAmAIUwAeCOiZoQOz1YDuRKXLIF2tF3NNjiqn2MWlqRm3QUkvRM0d3ggk2ay
aCU/Sf/1UncDSzZACPhI+CMjZ6VIgMFapG3ROMjQkILUhktcUmPndKopG7eIx0SRqchkFhzNDrUj
JwlzExpB6TIgtYz9N8j48B6TUEjykI4X867K3yWdbwyGfvVZiXaybJhCELNkN0caBcoQslcTBzJ8
H0P5Qu+yQkeKemLWusNynIuHmkMLAC9g+s5DbDEuZLca91QaPChU+dn32GN7C2juPxS4jspPpgtZ
rvH3vqieWcZvc9Ie3hXBtZOq8yoKJefsjQmAUBI9vtf1Ka7MrqSTymXxBuyLgSkoTo0C9herG+lu
w2/M7xKVVQhEEFiJm4vHRvjrkdbmsPoQMBz7n+KlkZ4yLye5wkYjIolbmr0ha6cb/o2CqcH7ONH7
cZef+Q2XKFnT8Gn0MEHirb5IO3JJZ6AtRxFol26rr7NMQTLu6G+GhXKKOGQZUui+Ic/H8YfqFBXe
q3vK1l1inQmiqVoHz4nr5qlHPdtbjygubB0tI3XCEBtoOJZTnFdw1mtuMNyqUslmCMM9Eq6SOq9B
mUOzaSDPjQ2HFHbky9BW121omztGArjWc4cZEruWtAHnOI/R3FMtMqzDcQy0kY3LJ/m1YqaS/ZKx
my9Ee7uw0FksMgQKFD4iMWEvVE7VFBk+fxG5oM7NW7IPs3m0/QAdEZcNv+/AZx8lHjEWfNQtxeyV
kZgRIH/z+HyQvSDte8GOJWu7FOjY6x1bFdTxrc4i2iZ08pdLCOI6rvooml+bRfUV4+84WhXd/JzX
odfI/Zor4QarI5Z0rt3umCCIwQfnjHjiEXpm86w6vPZ0TMzq9U+6qB/MdEmmxzV4VKk5WClZpwws
oKdiMjPoClzlrC9QZ5iGM45eDgaA77JAXLBD38WOIy+86qDNMYkGLFEA4kTpo5UWlsn7PUFzQJCV
g18y2UJEkHPEYJNBpXcaWMwuzBtqJ+5pBohok3kwPvkGzTDxDMQfeHyeflrRoEsG3Tb8A/KN1Tx4
0uFZ1GLpnEJANe8YTPMrUaQsYFqbbZIXKJxZnBpVOAVUzsBHgp16ybaoe+2NutlO9jFpj+XcAqdC
F7ZriSEAr+KioHLRrxQhg6e8ni1YnpK4vHrz1XcY1mr1CMYpVZbSPxz4GQdZ9MPF1sekoNnpDzt2
ybyyfhmrQ47EAdkO6P83mi/7fa0n/lCy5aCp8l175Lb9nKsau6gb+vI8WDfDr/zawl3fQlBkE4XS
7jpIX9GZumgSCN+iJUhYvbiCLQneT4sH05zJOtsSP8bOVroqJoZ+ad7DFwGeOVaR77rdFAxbLIxJ
DTfnTDMIhM9YX0Mhs+EfaeLasJyunec1FPs5ZrU8cJBjgz9m1ERwASva95oGUXBICt72/2okMRwT
6oa1tqD/E/nqKMAxlyQbHKaISK3BxgMeAWV3hy/NvLW0lGOx4X3ruh+jIfccfxrRyDyUiYd3APtC
11/4Ku3Rsk4WoR3NRgba0kHd5G+Mgc2V6KOTvxxkear52Al0/J2qsRR7jH4LAV3Jr5FOeTEUevgx
epDHEq/HTNA3Q4uF86zgO6xnv9gZ4PQxbjIyj9p7SkR9rU0DiIvl40vTFgqBHpjxqDtGSu2XgTv4
mqgIdB0Bz+lfvefZH23O3UXBOmlO9saIOExYg2iRV91Xk61QV/HAMuHooe3Qts9eP3qEHnA2if2x
nkCr5plGBkEvKp1o1iLelyzYjyqV8Q4jU/VxjWRZ75lBYXYRXagD8ZZxHMNQDgyNyZXgTaEc45Hn
nuk2W/s9/TJDEfCL03waAy1wE3QbDLzHgseQP6ODLK3YRD4PBBz23ddoHFCB6OyusLBHMD0O5IZB
GpxPEEyKP5WsAOTV1h6yPe2xEv1qOQP6aTKbXvhYI5oVygMbkzy9/mvRKzuLsrzAgshg6ktFb62s
UPQG8/5ad1vk3EH7SKMY5PgGViTq4t4P43sXQZH0k8oVk13X4UXc4SH8IBE0IZz2f1Y/81jxzAnZ
7Eknpuh5b9r0Pk2ambdzmkfMXFAmLfL7MGxepLSjsuu/3kCpsVoGVHukA0ATMpYv68zo2of5wyCJ
d+c0MYdaR5K3HPI82i20FCbyYLQWNKwjCtfaLdsvDdUDMt7MLoWJVM0YJFoikaWQmIZM7bxhbfXe
B/IqOiskKzgwceJw9ZG3xl27wzxutvKWsxSmysEYVvk193mJiB9lEY70WoVUIM3jlfJF2oXsvecs
OHOdZX+0QxE2R9fKVm7KXe83tnTHMMLmwnpQy8QbAE/JVglX5FLU9UmUL1hDCE6GcMmyAW19bZxK
7Z8oL614IUCBYULLrogVhY7S5meIf8orUzzWmAAdBpco2eJZEbxz+WAy/jbY5c60e8B2oPdQsw+E
DjMzjM+MSK6sI7HozGTgGzaKwL7avSe2w4AW44cfbHlNALNg4kDF50S4a+LYZ18yYPinKiIOJ91A
EY1WJ3I747lyZ7XeGQWbY4bhZCLS7kqEdNN88q3ytLOOncoSTBV9vlTln2j6KHbBeGRuqRJTKCa9
/BynDQbLGrozRgatkz6xiPDK1D5LMuRCeu1NcVa8RuOK+k27M3snC4dhWgALxWVdqTF4BVAqdn8M
uYFzlsxUT4Bsq80JIUt6ij54Q/EBOPKv3BAXvUcmJyZz5k60oDITkBDmP4qsyX8CIoFJr1U4Csh5
FBDT8oExWBCAlXWl2GVCaIk+Yc7Ml0eNEDgHLq3sMY5nuxaOXgvDQ3bFP/EYEa/C/bhl34ZZlzXX
OrDIHFigO1ZYqtvT/+/ntPrkTYNhJnbahEdokEU371zeEmx0dH6r7CQxvm33SkuqPRuEOUBCvE6i
9u/TnblnBRLjYRqgHESj1KNYA6Fna+h2evqqDsE3To3s2twbGx7phKKc94mnY3ai2K38QtsX4y0N
EadgB7q/wcJVC5XDB2uljXHg+WFhwEViPd+4C4CoouTlW99O+/WTtTLchFBqMmx2LP6ryHuvyGXy
pQXR8M3X6ybyqmHHuWrC801TJPixgCPwOb6XPOjpcA6o4dmevPtlKF8Y8ar6Bn2/0dyp9BHATyeH
uuRLaWTAMJ1EIsBr1XQeKz2WOdDvfhmit3ghoGKPD6vzUmE5IAQpN9SQEa4n0rQJhvbFK5quxGnZ
ooxfBSPB5mKOj4QnchEi4I/v6vVDWFiKx4N0DPxA+k9KrZh+3JCCmC2+3yBDTFsM+wuSIukzVR7o
/uMF1sEoEbqwPMNy9czDtalNtFhQLdn4h4KAp9FkUqgittZaJ0OtFit0XKSRiqr/RheaQkX9mBDt
2b5Jrz8xURe1cDfqf30Ge4KkV5cnknTTDNYuu+XlW/hSmYW16bkazq/C03NrJg97s1wFEUANnQ2v
VyOIzhR1TrRMl1dOk0DqBWar79NN91T4LB+iY0jJgopSGSVrOaYpA1HJB5bS0i0R7UaKCQ2mNIqW
hQUk0s92YnAvrW7ZFrf2lNjlSQZPiNi3xD+aILw3G/7JQ6+ockZcFle00omKC5HdEmR/LiMhXCFA
eI/nAql/wuWRPMqRBxT7IE+cyDASL1sR1TOdIVYUrPXGl+I9oAo7stZ5urO+XojAYRsNGwywkbw0
nnlzFQbkQCgXRu2iI2nIWSlLMCq76QThih6SR6Z/v8J/mkWS0imd+m9zpft5xzs23geMkJgpHdnX
0I0ryJ356DwUr3p2EVFyVZi3C9liSk5ONdg+vW0YmjAMgR33xlCbqwsp9XWmZUlU004TPhBwBN9w
L/LuKT2Zwrx8RtyvBVZH078STIa9GvMg/j+R773MN4U1BxSFCmgLgeM0bYDNxWdjCVzX4yY3NzJ/
TP78pcVcBlva4SswBl5DvtMCIEVCfECgnMb2ysYoCi20DNzbIqsDVaCZ4C5ZFseAYJAQLvyCBiPA
AvEBCEXQYh9fEtIkP/tuHu5fNzxTiokPAV4cu/buRxou0TFjELoENGG6cCDjfBVW/0Zqve8g9Mtw
r07XrWJP4VzlFt2+hnW9w+idBVwAKw05sbjpI/ezgDoG642N5j+usKF+tgkXM2dWA8jQ5FVltiG7
tDppgNt64B3ln4+NDDUNt/dcAWOsHfUdUNfoDecWp32zqBlBiek/ACo5vFnIrbIdChdl5IxILqRr
kBt4xmKFNE4UbOVV2YEftqTI/dIcvAowBsTqNcOGik/OeiYHIroTMHb8AvP8UBB7MOBIfWuHCj4c
BdhcE9DgcALrMt79h4Qk0AQ4A4czxCeKwRirVA4mwhE5NYlcXvGJEG0nW5xNXuRgWiZGSzc9c1fS
c4BBMXhvVuGz6x9tey8BilLIINYDU2C5HZtjj6cCjLBsD1+TTJZpkI39WmHOHBB0UF8/SBGgQtvv
eTqu3v8ybdp/AyTTjKmQitodxzaogc/zV/tjTpixUB4dlUbW/JH/TQ7a9y4vp/QXFIpQGgR2r8xq
wk29VL7Be2Eol44WefQyCbicA4x1sRQiUGH1xaKCS4GWeCH/ILWRtxoeBM4t8SA2xgzRCXaRZjJm
yNav6PCMxWhsTjFD3xH48iw6gMWYhjq23Pxxp2g4bmwqOYv2Y649+MflIl68lG/1qj0RkqX/Xk4l
+S+0JJwq9O5MPI0z5mD+y/DsNa/3sKaU1r5Z55qDroJQV07vJiRmXq63rMhOugryiCKO3Gb6jhdG
okk+gXcq3iTWoQv/WGuolH+xTxwjCgvP+OamprfHjoXxkIrqFW3YqoyLSuHsZWlgnQx9eUNBhbWI
57ixGEjT4XHaEdAQ08hQshtIal31XHNw+bQbVylwtLX6/SLPBgH8jJN3PvAeJvQiTOgEODGqI4GF
Y6wGAt1CYI8/f6myeUebEDvNmsjGdyN6YgihD3qBfAVc8O7IQPKz5KxW14IdQbrRw0m6OMrfuUg6
JeMG3i5YTaEn9Yfk1PX31/glj4Dl7exXXZeUQfkj8kST5cAkTCeJQ33QXAFgjs2BDT9ksmqvibtW
HJyO5CI7+Ax8MPY+/ki7bNxT2ZNvuhdobmquyxPnebiDuPODyje2IZ0Q0zA9Pr/8R+6ZP5q6Qv9B
GTwzL9U4wdaZ4qKjoPDmQnCmOopF4YxmWlyRS3KzM+gYwwqRHz2M8QVHy8x5UqHvLdQfdgeArYw/
6c8kEZLh7XDE/VwuOMrxgm8SXkeUCjhxxhU2nYyftnHG+gQ4ZBynvvhPg+pXe9oJrTLnscdjgToQ
AOsbG3AILPrEk0rqzyOXfrmSW439C1PLeCf60fsrGqaile8AT1XExU9Rzg/8SDCsC3udjgO33lII
liZudMyoW8HmW0BM0/80/ZJfyiFhM9jPo4H+IUZKvBRF9vSp4qMUkj/3COAS3Dc/e2+kS+zBr56w
Xa/JXqizxsVOIW9rYZ1yOm/+X6rxMFNPlTwXU2gWrhoeKjNzW80f2MKCbSIx+zbgwHKxSHahY3zh
YEfdMBeP/RxZIa1N+EV8QabsmL3QDOhb/heMl8QFnRFr0eAO8yyEMQ10NoLlQjeMq8zA2OROKXHm
7g1sl72Oyv5k/IW0zGGnf9a0AnTGRLnEF3JLPYMBOxNSVohmetO3LN8GJj2Urb1Lzx0WVDurLmYG
B9Ih4JlbQDkPbymTwv51p4sAz9KxhBqPZY3n9xTIlw4wV88TFHzncI+oicH1iee+c43nlNfOQFom
W48PzsSxR3oYPgWsL5lx0OttrePN3SfBQURk9A9pPQpr9qV0BCaS0m1HBcxslNuRWaFHQ0KHi/Ao
ZENHR2yAn6IZ3LLmMstmJbKdRFcHwMOXtO1orjA3JipqVmYfDfl7qFSWb/UKHNx4KLvstQTmS1iP
eUaFiWdgWrHu+9mfssdyxlwc6t2b9AIOaIakEgm4dI9as4M03HsEFgFIMRIHbqEMe+5U1QuOchS/
deWf4Bx0u1DfkCCfYZAwt7xjNfBfOj2EyUfp/5bmJa7fiVvD0XxtOVHHI8OPac+LvkzYV6Y9skHe
AGeWq3UFQZHkihn3KUus/oHt2EClc0cPwdQguSLGIfzEEaUtZY5w50Vr316Y/xK7l/2w5QaEgZDo
TPMiV36e3cYRjXd8JrFXzW543XjLuDNa9PZIwQVa4FnTeslnCVITKvNpFNcBP7xugRnBYI6JcYkL
8iZU/wLEDHVyEAu3wPc2rNDIMsI+8BEQBUMeJK6Xe8ipNvxTnJErmoj852VzR+rH8LNG8QntIpxN
DvP0iBKCuTWetYDbp92rKEGY96UbfqO8ptCoLPolwVP1MwImhi+gWjjy+G2iD209UB0qh2n/hetP
6t2B3e8dyQ0jcPo++3Lvl6D8UR2/HE6ZGlJP3J0nl8PoglVkilFPnrv4+Z78zlyH4ZIBLH08/8cH
ZFr9YnUxLxhtLv9eOyBltQ9+EtWytiebEYlHepnsumxosGHmAkI5zNuItGaoMBnkAGmUHI4Zl8f2
VV8BAvW+7vGcpXNrX/uE6w46z176nIYGkqN1BziV6NB7j7YYuWYNZfTYXuloiuQL2GPfyjMP3bJm
12hdcCcbzOziQ13Q4YskLVLhAgt3ggMKvQ6v0g4rwQxPbJMuEOWverqLBxI/fnb3ileKqVzIYODd
2u3P1B0S4naj018xzCS2dbxypk98x4S5AeXAs9twBJ0UNtDoZMT4DOiVUyEwMfVAbX0ghI5WfG5+
vMx0MLES6YNowhUjN882CDoRsL+Z+CzA4XkNX+5fwB8WHjyDHCgfdlMsRVjiUhnVJJyvEWlikaYU
5sV3Ygj2BWlhpDBxdbKRwHX74L0zIk/pV+bigjSH05N7N8zOeYx9lSJxlX3WDyFlLUv7yDeF5IXd
VrvqvZL6k7h7RO5zzMEa01ccRwhP+zvKl4/iY6Mth4cF3mebnOBraskWST5KPl7HYpM4JfOeb+Yt
UruzEh8ZTwmzyURfQDqEZ3MF54xBOO9LJ8CcVp5Yj6HmTVGFuyro7wtiDC4xP3YlgoaLS4tEvsI5
UbpCsjf7r542zWj/EUJKeRRs6fLR+OgLfGxJvtegVWwoj4JQooA5W7xPDNsrA50ML5iJtH8lmL5Z
L9nkCEtOBT5/faUbtQL4HMjSfJ7GBNU4P3K+YuoyRRPCP57jRLqQm5o9uCVzmtutYrjvwTUycqW8
0eUtxhqLBK+a0OOyvMPLg4uLDeS0b+AAUvQ98zeU55Blx+aQIarUsJY8+eftezPgFLPmBAQX0zGl
3LXTK9xYU9YLTR/dGkpdB0kCk1mJfwvRGuvUX+QAG9FwaibzpOCyZJoB+mY6wFkKHiTvHunrUf7w
cfofTfjjQKOBRaLH6pdG0DZvMH2Hg7HqEBOBIJuJb6+zngajYpuxwxITBmEyxu+4iNcfEuwhrELf
l4ns42TE6qApK/FcuZ/eRbKtUM0Pm+gCeltZdhTzZx5VWd3lwd3k1zUGZ07ZJF5p/apmY8CZ8ymO
2LTfCjjF/kCJLugLBalLQmE7t9a1utHQXcNNzkm7CpIDlwxQmCJ6jjyY73ly4jUvoGb9DdN2Lj/S
LOrM3tC4hzdF2ALmm1zwaDST3ykaGZYw3p7sR2dISicwkP76nG5OrKz55o2Cw+ZzU1shtUGTN2IQ
mhE5gRPpwvdRsue/876yf0VujJhL9A2kAMClWPgQpijOCTTNVzmEPXJyAev3+FilD81IHd8/vYfQ
kbPCLxBIVtdE8BPcooRycuJXCYuS/pkW62ngjoyPw139ftN+CgOmcey3qgDfw6NDvL+lTYo8DyYv
01we9jBzVePfNN5+h2fjWyqOtXko620+SYG6hfKXInlwGOFKaw0t609XrN8X8rskRk/tj4xTMvnK
wQGwS53XQDIZmnTfTX2hhmJkmNwktgEwlfGVTd/UoqdOIuTQ5XUe2HrWEI30fBXIS02ZnJ5m5Yh9
O9N+Q3qVfpzLLnPummQCwpedgEfljz9BLBnqroNiQau4qKAkdvEa7myD7phGjC4JJ5chP0xYwSnZ
DbEFNWNVCCn4hs0rMux0I1Ynor0CdddjgnKEfK0kkEkZWelEBf5Ywx1iLkmG6o5Ti7+lybOZpiNB
M1YwCQKc3P0myc4F4FPikrQC2Qh0CRNl1FpHoYJz+1GyThKHv/F9e0EpBffAj3FcdxWbNKAk1MTR
Zy5BTTBt0fgDHARdQVUXwIXY3uDXHysXYC1olvmK+ZCINxOIUrnKkYh1dm0tr/EH6sPsrc9GSibU
A3wjvBisZ4l44qE3Fmhzm2FZQuR+uSWG+9JOOAp627RIgtuKEWv2rfJ8MBnmgOQC7Q69vHyxISeQ
hOj5FR52qjAGMQeA0hnC/I5UtJkaudpqIix9/xaoAqxFjf5xPHK6GR9KG0SJf7wPdCNOuimkdV6s
QkLP/IJ+q1jln98Jph3daSPbZQdp4f/7DdNLdMj1TV3x1cNTV9CqwIbZSsqVNs/Alh5M9xMhJOAX
iTBTTuHw/LCBf8AYiNUtbBDAA03vdc9PdKKcIpksri5THnK8QjMQlf8GdftWToy+LZy8nFo7CAIx
HG4snPoKw0SmLvt2Wxard7J4UUl701rHo4dnf1R7Epx8RAUwQsy19RUQdp/Y/IRby+bKCQT/rdmq
7oIGfSuglFAVodG56OIPZyymhFo8cy/IPvphLIKcq1MaoralICA4L91wNQSTE4M7hPKaN5aO4Tll
bc+sD85gW3qgrQKQA+5DIflDItph3tZ7LP3d8g2rGm3iDAoo8yRWHlhpGHrdosUhInxgBn92bi7y
/MoVFG+y96155uMzKVcFiwYmx2jQr4gJQDvCjdU7h32WgYQVoz/XGg4HSEjt9FPcpIvxmppAA++K
Cf/JzxFfmYdO9tvPEdivL6vLprrgbaLGZXCTuM1lUqbTLdZ4he/4WYqQbfMUS/Se19QK5gHKh5z8
R9J5LbeKZWH4iagih1uBQEI5Od1Qln1MEjnz9PPRU3M1XdMeW4K91/qjRtDf8turR/E9vom7dAaB
0jfldCdKIcc7fIjgh8P5lx+dYkxkQqGJaoIEZU9vR8+6C+RjsbMN3Pf9P7F9B1ibESlF/9KfAm01
q6ryTeca/W0cq9g2/i3J/i7TPmepEv9gqIeIwRcIKl9/E/zZ+VB72uzhK9zwwWKH85CWIP0a8BlR
SMNzo60KCzONN5mbCvkVGJAOM++XfHlTa5fmh4CIavXCwOanOLV2k/mfNaMhqmEBQbvYtc5W9wlj
ahoHfJ/6/FTTC39FQpfdkj1HuGB/1fI94mMTjRh5rwWlu7hi7IlGyG8uTsMgBNDOH9gRGuAORM6u
HvBGrRvD41fEgZr/RA+GpRt2Gbpp+BW/2FLl0mmKrf66w6uKZ0DphoxV0vmshLgDJ8JimLh/zB/F
tNF44w23U7HwHgOce0TDfxGyxgpJBy3mCBgQQJkdXBUAc55t+NtE4ZN/F1E+12eZO4JpJ8ExB90h
oor6KZL++6u05klVKe/zOmVTg0y8lo8OEBjdXh3CwvmzsH/fc2OUWFqBptV1L574yNP2HSYt0mEo
7kJlwC8sq/6MmGeDHqPt9uRqGzQLHqkQEzxjWkXHJRucs1ugRuoYJAyuPMo7ovurXTnwjTuVsuG0
GbfaowLHelFf8tBpHnl9sRZX72AoLChgtfVDG7Y4wD3MXpiqOY8y1269GTQ9dntMmk58yxEK5rPX
I4okVRZsEyEdkAJx9pQ6HKT0H4TesGtrbkHkeMzJ4ulF38vrmwcI8dsiMIZU/ddOB96vVt5CcfJV
QLtUDNVB+5617326E2FiskOhnZgH6niRmBC+cJrGs05hHEwDDEdnACZ+lorX3aXv4aTyQ1Ajuf1R
rg8VlRFrpk15q/+gODjS/IAABRvf/BZZgBzBrVPtZt6B/ScKQSDk4K2D04gXkORgcga7D+zPnXCK
+j1SzuCHg16oHoB8dcbJ5xcj7Vvea2QFjNa1uIl/ednZ7yjRumWnTmW0wMy75A63mIxUmDSC2Ztt
QBIiox08W4UIhUoP1Kap5bGEaclWzGx+XWZ6mBeW14yk0S2JpDRfkGRMgoRK9eUG0ZwpEgBwWRBw
wAxWG5bE/DBJYMrzLzGe7VK0kVlf1F4Mvy/jDJ/AbATa1vDTVlZxBTMUeOYieniGA94LdgFg6MpG
XRNdOzK4udMjcjqZDjkiKbaB+l10CA5Dm8ipwMULEWp6FbODD0/JK/qnlN88ftzjbFmmhDrOUdVx
Ff726960pRnBOzqGA/IpXmp5dJlRzY/izpga5V7L8kb/IzWNSL5u+o/YbBLgw9jpDeTv56rbWJKP
7aiCbGdWBgAnpM1Jmr0h32dtyW7J2BNYGc4F9Ox0DmEzQ0fsVgSXa9SNONHwMEeXbFI+8XzJKt2Q
5EYuWS/jk9wyqI7runl2lj84vHaoB00+Mss2ijNr0Mxj8JEDIl26fhVQnsxzYuKWlpxpfG/L3SJd
eq37S3klnSTQn+UbKVFFe+gylxjWviO4GPX7UnD4+pa+XjUY7ir4rfA0kZM4EqZDZgmyo/laTpus
pm3y1/CKPYOTdhSBIg13RJ1X89itRQhBLDwVuaLrlj7LFysTVX5LRl/H8mZu4tmdp3XxM1KvqMEm
c3nYqKBw0wgZki8Hy5oDd4/K2kJiRe8vRVNolAkZqt8K8aj9wdEwekUo0m6NtbL+lBEBJKIe5je8
iQu8iyS4WAPUj9qy0CMK6CXSRsistaVFdbSuCHHkC5/WlDxGT7SpjPWp4RFEBHdBqlVNDxBO6AXg
4HlpgCIxoPIwAAoSK2OssVjOnELDOjFs6xdlJ//AwEItcQmuVWQIZJQg5edGH/G/L/6UnJiMv771
cCgFWAU4YpajfxfTPM0l9HJhtxj8C35Z6GiCMz/mZHXpl4ifXUugEAwcmei41KIbWWtt4rziIwW3
FOHCpLx67mPNnkTH0I5cPNLrG8c8Ahlu6P4SMbJEziM8E+8leNy34nO4NBnSHDwZCxbGp5IVBwYO
4w98C1iLCGEudfQS7bhm5olb22FLmAhPQj6xej2s7Jni1SJua+Q9hs9a5Czkj5YjervNcj2Sva5t
2tDno+pJlgDdJYvTQd6DwoQYAuqWIiyGvO7vEwnJNv8A0pA0UhpLhpVPUFjTeVyML8LVY8rj3Ivx
iRJOFTfFvIYo5esVJdRIb1BHVQ1tSTaGxzdPo2IOmUWGBNSwB0et9VvWcq6mmHt69uT6LR+OcW1L
H1R2wYu2v2hiSaJHz96LNqJ5CGFFW9cDJIzp0BKdwdB84AQx9Y9wRgR9IszTSkhMZwEj4Wn4UYj6
NRrvJfzwfEUCl/iAcg54cAbGmZWjLn0zb5rStxqdKswG5n0m6gJEWZFBpUbyhGWMCmgy04y7e74u
aWbRv6IA8tO+koQQgYNJ3ECvclpleBt418JwGQIp81UM9Fx4uLmPYL3L6vHHihTfiIpebh5F+jDY
QVkkwwQ+j2WylonYAip4KQhlew526g8G9R6QJfz6MUT6v/lpw8j9UF7H5LdgbdRJiq5GXkGmwumy
1J5TYn6ipTkL9+Xs8+8RFiZNlzY9x9Umzi9p/DkUmzmOnZpIDC14S2iVmnYD7zxwcODwbHf4RJny
EGPJTM1kya0R31j62SJMDV0FT6ik33KNZgm0b/hwiJ4z92W6w9ZllN/IyyrDyxJUMa97lvKFdOga
T1WDCW3yU+HTgnmWwj8N8Eqny+uLkITxj1xrUKO6P71gX15w/RGKylB7NOQJFCOSGQCGBU40aZ5J
nSBf2HBAPwAjFpQ6eg+MCze212Q2AYO5z0GHoqzaT7vci0/k8MQEErz88Dc849fBjLtw8hXn0Dsi
kpfXEoa2HtA5u7ytTCOVKy7qMujicpuEW7qS2sV1DFcEcZDho/KIv2EIv00DR9h7T7IRc+kC5NTH
mLPizB+HBEEm/+KuDSdy9zZG52C+BFIvbOx/4OLEaPD/NL7WZYruDmgBx7gp+gXl2WATS9tAurDh
VHK4JZhLBZe0o8O4OTGFYUl/NORsL2nqj2jzn2x75od1pIgzj+/L3JsVv/8T4qXq1Ji/KAdHfKfD
SdsEFHyjGSIgAki0eTbvKtUEIFB7Iqjn/9TGtJUhvLFh7s7BDvu54FQ7oHdKM2pyJWzuBgWpNB4D
Vr3ttA2bLf24Bppahn/gLaEk77l2BDLtvPowf7PUJ7ssu5gwS5WbEmQ8Lg197YOGjuQyRr5PlUyx
n1Ax2wBxSHtb/XMI93JApjImboiHNvYrEHPOtL+C55vW4i2bWuEK2HZpTbbzN+ZW3uf/wPTqiUcz
PQz6BR71j79XtU7D7XVBFmFdiWpBQCYHW1X6WWAw97XkLXzTEUlgnx5jgF4Kys0rnEN0YVNlA4Ro
B1rsHOyzvAcCtllWM95nyghC4nD4chsfyb7iN3v2kKDelss7waMVVkg0KGMlMlnp8BfWk8+IQrQH
rW2GPXpKTDdbRW3qTzft0nO1sP3StxJtaJ00fKJsR8MDQVyUbwS2nPQ2tZvhzJWnZnde1gIx6AaQ
xDQ3kurXl0b8oeGNOB/aEmXKL/V3+DKs7u2Gaz0rt9qMk5zp/AqG2d37mRYNljVCNdC/DBuo7Hug
/aq9jxouRcYSGBxj/+WQTNomHPg/JV3dDetL90v8Npasf2xMWKjHdWLS4Y2f0uPc5Obf6Y4Fq6n/
NFRmN+4yglR2Xf1Vd+NSNm52R1s7WFtwWBdw2zzmghcrW+OMFdMscaGgQArVp44JYltU24FYGUoW
M3Bj7uj3hM9Q83hFOJXUp7zjiFqiG3UuRzq/O8QFsnmVEdebP/Jr0QOtSCIIFArk8tVn8MOUrf6I
xgZ3B1FI6UG4ZkBQDaKfI8cv4h47egshU8N1NyArJatgg+oFMeNAiYWr3lly9jnuLsuBvQGLB/sd
dC8/GL/kIQkRMDeET+yCcpBbNQg41JfsRBSvMmG1S++OFro0YYLeB4KTfgTaSYq2EomCrOPUmuPh
WCQD/b40f+KNmPn1b0MNrlOgC1OuceSS3qC2x0L6hkmoh085AM+FEMOC6iyicXZ6cSWqKBB9RKAk
yGalk7o3dvfEtdgt0+bTeEt7v+r8T/Hltsxa1VXUDwXU1gqES53f+qtFN5XLp1QeQlAbO72b5opl
IwLPWHRn8gZJYD6RYWbHFQb3S+53ps9drnZ+SOIIv7xNkrNHbsyL31vd6aITFTdV3JevbRMA0cGE
b9uJjXTFo77KEI8TSkYSHaA1uXxrIbYDRKOq+mRZam4Q4EBHmJN5qomBPVEAlP6AGaSf+VH9mOqD
ERO35pfHTnovkJrNw2uV4GZHj7xWyn/5vDjZ6CqV1g3m1ldEhMXjYT6lHknDQK2SY6Axmx4YuXHe
92ge1S0B7cyiJ5Meve2LONLvmKknkt6saIeYAjUaH4Vb3cfhxL/CJapvX4eg9KfsIhcf1uQ30T5/
ocrc1F9+tAi31e1SWJU78R8CEvFaO71DYcGOjmR8syttuEGOj7giT/LzVqkP9XUnomWJEVyrOJG2
VLxEvzzeguQA4gLVi8FHpn7kmL8ZO2iT41vPGchJ/eWGhghKj/EJBigejgngHqANh7jOproHueDd
IExl6cqGK6rQHtjKlp+ENjwgjJTQ3nyHpk288hsH9gUhEjjrfM7hsjB7J2fucPA+6059j3mNHXoo
JIDtYt7DpCOjmw9sjaXKb4TEBv74UETPlsKSeHRMcCWOq2l6mwIXibcqfOuZ3R85kFzKXR/LkCH8
oacvDTvRPgFmI4MNcF3bXbW2mJQIsWZ2Q0fK3WgJbzHLkbzmj3gN12x+Z8CGtku0d5icaIOVLtgh
XrQ12Zur84hqzECisHnJXoLbnIlAPE4FcS78rSAJ3YJOo/AX2b5somsFprHoi8OGL9g611TPcPeX
/SdB99b5tnld/Eqnr23PL4mzRltzRKUfVDFo6XkgmAXXSkes2T+kaODRqHSGcEdrOzHH1VaswJpo
GEVMh3PDQg6cZntun9qX3+XCB1qP4fiIRVeX1cbCkeXEwWcbbkhIYIzhP6AhVLqcE7BDRyJOoBAu
kXkeEPwAyBfMAJnf3EmnKSgHGZzZYnnzm/KkBLfS+EiMZk07SLLk0b2L6p82PIRimTOWktO/NOid
FhNlWl003m+Iba1SQEmP3bCrxlvMSk1G9VqmFjTtwdUUf44uc3jqeAXY95F5Zj8JM5KUIY0kV633
MVDxl0j0nNHvySSUf/FtklOg8NSA5RIkmeLzQqIWFXbIKYPiXzpDCL6MrY6dtR/8qlrCsEhPrrFm
sipasE7ZKSMQWjOWT7uvv01QL/TCfE4gJaPwppebUqFqI95QyRlz9eEjIi+PTExmGx2f4D9hWV0w
8mF4Aiav3rXuABRJOgpKFpljrvbr8mrpx7Z90yHY4m4rc/sKdpI960ehPLmgrrHqzahgVeIBtkxU
ASLExvoxpINV/MH6Msm+tRWB2QOzZ/vi4kaNxRrbvVOP1/Z7rLUWTSLWn6US9w5agIVZ/CqiPaMU
gS+s+DO+BgyEq/zYC+cusyXiqByyeQEHKTAfMKwjhylxbMr7V/wP+gOQMNmIBc1xwlM3sN4m7C2q
LYvL1CuGdCG9xWTA9B85h6Tebpkh0YF8S4ciu4/kvtIfBD/3EtbIOnEUovwYtzpYaLQLwx2qUEZ5
DGCaL6qntD+T30/0ejReEkgga/6A72/tqFhPT7FwsFXgqigP5MrCRiX3BLkj5Q/8MuvynlY2kskD
+V4w33lyzArKn1B4kF7Nbb8ZUBeMq4Y6PuQSqDMvy9z5a01ntDxM/H21nSyH/Tsi1rfgu3Et8Byf
xTwxtsERVjlY0/xu3tMnAdOfAtnVWDpyoq8AMlXDRsqQySRDP3A/atyHNYD6RwwsBpEAl60/8sRT
r4Qv3IrM48Aloysu1ukGC2v6WGqXw09SRCcL3tdYUaZCKmrGw7vuSKUGoFU2+uBjfBr6zdAfYu0c
EnSQaWcl9/OewLMfmS2lRaLR0mVKfn0GDYCGjvnnIM9evJv3zeiAMGqkhLtlu8YrN38QdoMyHsji
VAD6/uheZONi+BSqW3CPlpw4u7JOprw3BX9mb0PC4jevR/kGhoOtuSZOljbX+D2Nrg3nBsarzXIa
e0SxBu81RzY5vfN9UCH9+DOOVkDVl13XzqmsLlnm9NI5JPdhCcrnY8+aG+4w4Ds/e0O6GMx+z4IG
ktTew+gTArC0meA5VYHbUTNgIFsJJ2IwrfFWJjClNmk7snrIhY1eQbMd8+RtEQPsf5PgVBJOn3kv
ajnzIyUaI+/jGgUguZMKgRTYsy7Ef/V7JAEGcuzHwOJ2m3EIESKW7oTxjROVBbrZjexv2Nu012Xm
JEe0uuqfUuHEF/MwW7/KvvGGh2W6w790LSDHJDINYvQDVkmUNySlELAi2h9E9eIooFKVCpNQ/jCY
fHZdRfrFqrlEEtG93fKBXelpVtAdESg6YT6ypeYSb0o3+hFqT8oJe3aH8NKWK7IhJbd95reSNnME
AC6XfrVWL2rMVwkcey4AbO6Y2Qj3dOZ3MOXUPj3rzO7a60xlGZVMLukY1BlUNkpT/A6dR7A1ugKR
JmaCS1eg64FyGb51YjQ8NfFM4ScCFWzfFXVbqe/pvxAu7UvbEe6L52UtgVwCPd0y/Ls4rNSHPN0n
xcOd5kzcZURqo+gkdvSR0xRkeRXZV+sl2cFw5MGRm+c0b2Z64Ob6o/1AL6HEX0ssQ6G6quhj/cx/
CDwLtQWHYuphskKBC+gHa6etECESeqm4yp7wvVvxj6ezUbzoY/jX9RvUIvz3XmTm3YY6ACdsWRiz
XW8MiuSY9jkCWD2zbWJCuHQHmeoZ9i+alNHfVm8iTzbD5HRSIbjM5RzFtWhu24xl4aaIJHs/VbDM
kV7jZECvTg/E6l8MMY9ZPHArYEOsMIGjKr7MrULsHw0ZNqFYNdzDsZeINXE1iAfY28Segl9N+n5J
OKrX6Nw7dGyK1yJCSne19IxucQsGhTGQw9cxb5WLV5jbcTj98Eoc6JPCk5ucCLGeN+RIEMSD03gx
YBL18uIV9hDSqQQQ7JW7xe+ADlj3VQGg4HsOiAkxaAwYsJpwrLj5CyFISS3T6vXTBqs2cBG/axE2
uKPWfSTWtp6PpYV4xDbBe17eKN8Se2dRpcNmRwgYOucPHFzGgFuNDgR2neRSDb8EWYm+BVXp5O0t
+6fHP+qnviWgGufvC8nR0rfFMfhuIXts3eqKRLdAgEDYw/oU3dggDSpVnZC2X68lUN7RdvntlZzG
Z8w1qx7H/KMYVz1cDSGE6r7eBsW/Qb4E6GRpumlcauhIdyFit90bgf/aZnwXPXcnwCaa5t2MDUFx
iuHax2u98ALMvb+7+AhLb0uPVmY11PYcgkvG0Xu0j7Ut3kJk9MGOrhX1LWvu3b1GzYxWyNGfyaOi
R4XfvhDOBXF387f4VvNohCJXVhqeyEGOor0Z+QXRIsqO6OcsdAUVrPcz4zttSNBsyKqcHjlp9GWI
+WKLGQUry6ar0KZRxLgUYCMtqlsPzhvSNz3qqL5kzD5kWXX/z6MCV++h090Iiz/WUzSNqGn1+cd8
3dWQdI4Gz5D7elE78S47Zu8hSgFrKvVzdost9Ad4lfCqKj7doTR74qpbyE0aiDI7geVg0KvhC9RT
4+AfAXow/qw/SXfDyKuBkodtz/g1T6xOZBq5DeJfA/t63iM2/3lpd2n2hGEjvgOiAAVi4arU00wa
KrIhWg0QNeupv4jeRxAUavXoi8NODklGA3cosaSR6pp/BjzrBCgZVyl2Bt5mPfrHWdpiuWBFQP1C
aTzNXNdaPPfaT7dmPf7RPl53ElR8tTsNHvJNCgeJT31TOEJUesBYIT3lI0y25oQp/ZeEAgNtG5zD
cpt0LFic7Q09ViDJMpUng28AHpXFI9ZIX95RmQyESHLuyMTMzJRq/8Q7ssJlHq1v1Y5pATRpqVSu
nLm8QPOabF9YVQhHV08R6yuUQ1b46apFHYN4dNgsC9Jvah75Lb5NVCv8E90GZyfOLslP9IbGtr5h
TTpwkpaekrvqdQl7o6MFUsBuzqnAmIdKpccssP6mFD2jGt2mrNEuCPGy1X4n3wtAxwKnxn4wPIla
+WMareF3R194k1CBbCkPoy2JnDqwNVxwQErlSfqry52OuZp5mPpMEQXWSOsXneggXqYxrzhVkycB
kolAMAB07xkBaOAgnu05nWS3Ch940OTATYczRFRI754KWElIYWd5kcRntuGxKeF0Hwz5BUqFVCfj
xqWe7KsrEbdj5UhkIJrA075zNm72FYbdjD3lIb9OkAW9QqulYwynhboWfynT6ZGntxzij2BnaK5p
IZI+xSPlnUDkW0Ui+f0npdhjRjC11uIbHxtUE+obqKYiw1H/+goHVAK4348q1ieb1IQcSRb/I5Ka
WdsyWgvhnIBCiC2sKfSBv3T7C0+SdinEf/0RkLaIPAOwR1xakGSNkWkpiYX7Bz+mzhhBI5oD0ATL
ZidhpFXfijvlMIzRFqzLSmwuQB3oG3L1Tulv3G4W8J2oyLfJ0cJ7JK4xAEFv43hqXDyzMF6mYwp3
ctOS4K+jsxyTgZWcU1Y/87OB8OmWi/g+MPciRY7fBLSBjLdFt+SZ0tLpmehHHyp8CZAZxm2A1wKv
kqV7lIsmPjxYt4EAEcx/SLym6J4QD0IkYP01B5tGfEpYU0XSPWMnfFabCW4GbJ72CzLxIJgD485u
HIz7+TzMn2V/k4R/uCURqtYUQgJ7p6eg2WgPsGhMd6zSuIUR9qfxvXkd0vZIhpwM0QSqGs3nCEeC
1847kspeVFxTZXVoDoHIR/XMlGOhnS2o4sXAdJaVYxNuxO5T7teScQ8KtyTbWDNBBUBOHwqSGK5j
qN0IbSBNHAJOBIdkLySqkJkO8W5X6tUCBtik/1WTZ9v+zf0vwWV0HzxlJsWQN6cnfKiFJ0GHtIvD
f6PwEQk7lfw8sj65AMlXovSWL8iN0cSCG6qPOkLDAOhFlava/FQdtmnae6kDjo8E1ddPq8NoD0fH
Tm6TLRe/iAywY73jN6ESRCfRpX2OLPRScerRBCTfCwPWbip6eN5kRL4flUT2KDoeY4UcXYre4Plk
8TvWqVEhzlZf5we0lrHmaeNG3sTTFQTB4HzsunMT4EZ8gLCitSApw6e/hpDCmHx5ZgQQdxO7cOG2
wg9fr8CIHj3IHrW6C2xhEF/g3mblPXY2ukTO4EbD7yqlP8IniTrjOTv2aFOY1AOgBCJsCXf3GqK2
vpSBjIt/U3jg+F3XZO4Eu+KZSOxjmoPdV0HqFClH4l1gZlnseCrZaxKIiIPs5YuwQt9Kv/l4AeLF
aWDVnNvPgjYZ1RmDP0AAorIBSOXi2LAjMLDDe2JAAwdHT0QkLS5qRD6CgIOcX5INiaaAyIaHw7V7
DPIR14LKdsLjPlFuY4v4moiWj+6mzwyuAj9DIvcbE//YAjw4XXSNQ9RBlFcM4ZbkvO240dGJkDHp
WIcOSAj1Effhs7/O7Cu2/EvmVL9KcQXsdOPUFmfR3OJ6CGj6he2zxYfs07oCfknIMidP6guBr1kP
dj2cfBKv5Q5/L3snIzL1eWv2ZmrCCRSBen6vVa/cRDgh4Q10Xym2Sn+GRMx4zlhWposUe6C1/MWD
rRLQxyHSeggGCfNZsGomp0MHiD8gyfmN0C6tcS8j+DYjEhGBywANh+ROS/aEsUrZRgeUVRakZ81+
VRGczAOERHfD8D4ra2xW6Qm7JG48tBnWveTLxSH0Gtf478vVnnQQJnZATq//RE0Ho8ZhI250C3s7
xLFth9vqI2i8VNyV7xkuDV7yLYPHiDhi2lY7BBarYTfzCUNXEdRAThaSJ5lDM7SLHSNsUKxlX4kg
Xq7ICHBKjN2pQU+2ZwoBOEDX+2Q0QyLXOH+mfjDl3O24OwnYkLawhPx0ZsDvjgluZiHQlvPXZKDf
NZTAn5P8rQwIa2T/JebntSq2Il7v8NAmBO6tUuFU7VM+tcM5RP6IwIdh9MyXIwzkOmHj3oD7sQsy
RvPQmX8pOx1c847wzHVkIpuhmRajXMX0gTvk0HAHWntc2M0lACj7LatTPNlSRUAP+spjQbtXTM0W
FQTEFwHKTEg03KlnHPEJrYslRDPbBK7KenTBDxk2nfRW4Q8hgJIQWhKU1hZZOx9VuJFRurtivO/p
wp6QdYCIa9lvCIxNnuI0ufOlk34RgxFY91oSy10Um8pDSs+IUobO53pDndRWNmITJsud9lBmYDSg
iBnJ+UHBu2TSpYvGITlb1GQj7EE3zmFH6ufZvGuXtLBjCldiCniGc7kcqvW62s4+29HEsUAMW74h
KJ4gU/TVboUr4ZTjJXUJuoeWYUo86zy7RIosQOO1E5GUOaEB/0vm55u0HBZXUmtoAq4cihOUpdbO
ek+omy1airmLe55cNM2Pso/s39LnUrI6eeWb5Wcua0FZwzxR1wUauWVyp+rbZDTiIYmpKl6oYhN7
x+kvxqrtVItSFxyM0WPQt01xCXgAnnR2bzA3ol8TYVjnRa7Cx5gR/5Ov5E0KEfU+fvXVv6Q6vtAU
RuxpU0UUEEr5JQQwRWGEmIH8KsnRCeO+dIx8JTq3qbxHCKxEMhVy/C7qWs/vtQTl/5zYMgvUmmP+
Zg1o9p24sEdahqT1crOgRiX49t04UhJE0h6fu3kvp7VwYPFF9IR3TesYMgJfbbikEfZmMx6AUlnL
CN4NQgH5R5F0r8bjiyqcYd++0zYyzw5ZhgewqkWcTTEzTShAT8Y6Va4lAnQJxHKt0v0rQsq7nB5G
TCYAgnkSKgZ/xkc0CB7xI6fO2jatjxeY76umpDBc8yTJHEsmVCv5MqsQZdQkPA1fH9/rfKfgpJD+
RdUPz1lPzv3auqTn7KeoMMebCMh4OJmaygkj5M2KieA4YngY/dfwxdXftZAU15rcW/kviB7561bE
X8oxcDnI26dGSotQ3gw6t+zq4yUhsVxpot0SG73KHsYxi24aDB5FbNo2QV3EhXlmnOB4JnUUYKP9
N2vYzC5jchOgOSanfSZAZEFybNqTjqtcfPI6Qq+MBPt+SdOOttpX+hWg/CGfTNhiIbohHS/jTf1I
NU8SPGxcJen65vdQX/XxOX4iCS2WfRBcEymggco4612Fa3SFuHfihiMYZP5iFaK2Ex5NVdbTB17H
z4oFJQOfctguugO4Fo7ai3LrUfbruw7IKydPdN3e5umtYz7FGJGnS5RtxUaubXPZfrnpJab+ENfd
7+tdYqmmZt7WeQDJ3UDB7uvVVZGOsXaf8JTPQHlXNvJeQpHNmO2z0on5Okoe1N/y9YdrEWyxcx1a
W/kz9dyPk03N22nw5KGLIK0lXa0JLEj2uiuubIJiT6xZsfoVCRvL+ocjgTTbxZdb+C9t6Rns471q
3nDIVNu+s6vmOdcIDImzBcdwwvcmc6yNQWdTuQl2qknWt1sZV0W5oMYDH+r9JsQEZMcHvjggVPFn
4f2H5oiFR0HMUmwUoqxHj74CGF0op4GlDFiHNYw8v0UGQJIwDpq/FsDjJ7Qzkosw1AFx0SYTQjum
tGS3V4OcKAQQ/aoF01ilQPCkB1YXGVo3vRb1XubaiNbSB81+r4XPc4TJw40xMLZVFGNejJ66nE1g
Zwy0r78GaJXPEnTSsouveM0DR2xszEfkoJNGMYCFWNlgDRwO/bseXGOYbQRLJtgQLn3vBIKNiN6m
P0JZRRAKGMHELbcDxDT5fWc4KfUcTokjnmvcgBeNRwjngPDPDGnrvE+yq9KsUH9X5GJCbXG36WtJ
/UjirQFXNVbIzWJqCdakMoSPMcCs0QI8rztKJmOObBFQg+pgAVFk4Crsf+Y8rBQxdCeFltIEko+q
noeqUr3yVJmkagRQysat4N+OpraTfZOIN8KlRScm0rtARyQ0u9QfOZjhIWJHcSouUfOiQ+EDi9WG
rygPgZ4t5AceKH3+LnR/PWB7plLxwNv5cugMPdEJzGNfdvRIMxhGElTip5ZNayN4KKTNo/Ol1D17
EMos/5UN2gFCD+uFnK2ojnA15rkdNh1sGB1y6q82+iSzN791HgHv0j0/T/DpXJygV7PXea9biZSJ
i6z2QJZjbaXVh9raDFQEla5cP163fiOC9GvOKD+UBlKc0JzhoBJ/SR4UvmkQZRAcjgOwnQf3EleN
RD7pWQJ5DtYpZwsJLMm6gBrfCqC4LxgGiEdqma9J92dU76K0m2n9Kni5Go4Ujxc7lzxlpF2K5PnH
yJEU2hFZ7Xjx7aY8aC/v1Z4roj4M/RLKzJwWYw0/AOjrpMY7AtpMiSj4JRgK+ag9/8woZ72WdOfr
y/IBSgOAEWovtLOMIvVX1Bke+BI/J9YgfV0b7jAeK7T9TPaESDOYj+2jJfGMdmdnCH+n5Im6tr2F
qEfIKL0mxucQH+WWwitK+Qh8/leiYAg39Xu/kq23Wv7OBHAk5JCY0sW9Scz9Fxl12N5ixQn5zCGF
LLeyZQo2BV6+PU2RINwD3eywKjV9cnAFdfXeTtcXfnF+w5qmdUoW7uEa+SGzR8Pk/Gq3U82VjKk0
Lv9eaHD03zklSkh3DHFxK6eEJeLXTbDy1fdIOi6FWLQ63gqFEK83yNeCzjiek75bh9IXDS0KNHrn
aPvJgz7TVh+cMqeJOm8U2FD0CI6m1RueJCIf/fIUkdma3PMvuEpYysU7Ws2farkD8g2LvyKBfgUq
Gb5TofcVV0JbI//J9oHMJ/mz585vaAYkhGwcd0K/Olc/XecRFo0DtHPJN9zyfFQ3aZleTYXkEOiJ
9MIOxNsPJVPBQ9svIAeX/kASSXPjGZIO1ruv+DFC0gmw0u9tt+0CRmudAV7GYMSxukIUFv2QLUqk
2yyQX4qYNgmdP4HnYGCyekm4iYVVUn3FCvtpjoyFzDWwQfNfx+5ET7EJZw+l8c+wfPY9Wd7Q6lSq
TgS0WiGROaNiRzzyNxLyQhzbrUEnNPcu5xR3mLBWg83ZFIAwhJ9E/VLBK0IEYWhv0W3OCGfHUkW1
Emx+GEWXu9E8FPleR3Jh08Z2zxJnjO/nhiMrST+i9p/IOWnGT23pW2Do+hAb8zfsDgbF0HBOGVBD
N3q56ul3a63+trjpxn3H+RGFtCSAH54XPgoNKqU91eQXOl33x2b2x3bXjfbUiKgUgC7TmoyR3OkE
niOaXcbejdiuZiRoFdGp5GXOjEPGTZT+qkZzpPkQk2M0fHVLPM4u5HHIrZ2mgGFHoaPodwF4Vodu
4hhu4v14rUgHjL765tz0F7W/NzJCQyBgJDMZ3QrMLwnjBoEJrKQDXbdXCwYMIk7eU5wG7cKBHCa7
WT0tp2qXHHMKdIzvF1HkGuu2fM4hZQf5iGQ1Y4+p27+ShTyA/0QrCwR50BBpDBfz02QRpWcyY6R/
FT58iRmAH291cArxhWg89HVhQ/IqS0c5k5SJHPvLQnk97WvrbkComQIKAXwj10wF2t3KAOIzzaMw
QNhlBwqgh5F+y88YuYWcv6f5LWDt6ZbgzDjhxvM0nFu5YHe4+rtjiQMECmt0cmM8aPMuNt5D9ijA
HflLHJHQfIRYK3UP1sOyQndc8hn+x9F57TaORVn0iwgwiuSrxKgcbcsvhENZzDl/fS82MBj0dGOq
bIm894S912avGFyyEtDuXu+BExy10q+axyv6y/sdCYTBpRK9afrUgq0JNSh0I/UyitAr9inbSIJe
aNcXEfm2JdCmPVQKYZJybuUkBxUgrd45z9jicZiK2FCdsPNNdZ/DlkkryOh8R4gicjrlR6o+xIhG
d71KfsTV+1R+VclvPJxXq+NLP47Zvkr9kX0e4jgIz4bkknMwJvtO3qLQa64kBDTeNFj8jD0sZWZf
5qOpNpDs9NkRyAz9y+TD6k35Djj3XtzYdC3DLsoQtAAhlk3OYqJO9t0jyo4rigx+hZGLoNsbqd9j
eYjpbD+K6DwwIOdBBdvZ8XUjxt4n+1f7YVReC85atUNSPH+iQ0tAAqxW1o3iWSEIKMTm4lfhVzk8
srv6QytbsfMmPQgpE9UvwpcaydRpugEtTVlEku8euOXnsoj+7c46f9HbvPzrQ4EK5m/FLFc4MHdq
KeZ0d1qAZQwb9+AR0Oi27A7x5aDT03xdIjtoP6DNmAkiuYyFPX7qZBe2t+k2VKeeQEru8O6jReXX
KNwYf2j91fsgnaUhghQbYnSxymybvj5eHU6R8l+s3MvsVuduKBPMwpoIvGPw1Iikyb1hdPK3rnh2
ULQebelQGMOpe1FPy5aMCagXUaV6UnIIv8VbzgT6Jt4EFMiMAxEktFtZR5y/Nr/C1Oszd/hADrdq
XAEt5j4wttkZa4qeMeF0EePr4kHKd2LjrU5RY7MO0C8T0V/sR+kJnvRsgOFIcZB3sBQEPJorJzB8
hOfg1wbepXGn/80VN/fLjVfOyAz0nv2C+QJXGOccUQ8mtPpEqzMxNkCJ+QMyUPxoCV8YdyHCBoRw
DMo45xDl4lUPLa3bS326lh6Ig9jVdYzlUKnkArHOeGfRXoofwSkG0ZpyQv0lI9mfPexGYZHP5jpx
JBgRPdq04lwQjYHRqsPXnma35wAOxvC0DEMHboL8a+i0tbLaDcpmaJEqJ850NqNTAXQYTzlQUb05
zteiOAnlscTJIjiKhpwV8uZfo1/RE2+HcsnBmoUF9dOTkZx7OP8NIFIBUreHHDkYKiNy2onGfWDl
Dntx30LhaQIy0HERqvhfXHm8oRGDrtJ35QbwAr4BNhBKeEhwI+HSPGrs0RFqMG/4y/RfqGn4oEJi
aos3Td9QbJrIDM9h5taS22Jmek/aE3MitNSX4WemH0ccxBiG9rqdbIp1EV/0CUUPoc8miHqK/BwS
96Z+3W2Sl3gUeYCmJ3OtgvHdpX/EyRHCiIQWn8Qhgf0j/8GV211DPESMZPXRY+qu3Vf7XiBiq0+T
cWhCZFC3GlRenboV2pmKorqs/5JFI5c95OwTxDWSA0jpiR+xqLkGNdlCgao6KyYhITRvJvjSpZmP
w4sk+hsKa9xelE9N54/YucmUWNRtEdFXjZPoXp39YwKAXQ3c72eU0Pavqyeybp768h9tXJZ8REBL
mFzdoH2hwyeysUI7xZlBWbDa6+Co/krSlrmTNVdGMc09AMLw3dTeWceZudsolrDatbMLNo91JzA0
QdnRGSirj8j0pWYhQKKw5eDhqKo9db/wOd4MbANMznbVdz1sGTqjb8QYYbQ0bagWXMZNjDen24JD
mg5pxBWJmPfIikU8kWYQmKSLOavEUc0DGmjA07i0MJEaCQsIShENRAmeGvXagS4yPUO1+QdkWcGB
bWBVc4yy+rXHq2yuix81/6qb49Stw9lPmA8GfMRELaXdfiRpVj6M0SX57faJdEa09wJZWxGQ8aiw
v/+0B4GsOlYtT8a+YPLGpzme89aq6QDyYt/3B/5lhzZCPCwZSLKrQcmNryq8P4Z4/YlumpeJplev
LyBHs101k7m7JMnEHy2/Q2j3+fpVgUIbvrTTyOwWc/Gjod6OKU/PCpcEUw+FCZphj3cULkmCjn+L
sL6r34FGMb6Doz0LToz520DMux3eebNfOGfFnSRZ8oj6yxZksFxAbiQEIgvNvW0R/tvJ4AhP1mr1
JzZKlI+RcM4YCpK9SshOdEXln/gpXV8HFmWj76WzsZjNAQkRJojXi8SykOA+HaUG2Z346ll6Kok/
oGWntJZuk7RlII3SThGs6CpmhCZg2SUsacHh5Zj99D2HLKLwjiK+tYDzqEdA3fOt/YnMIwzSgfZQ
psM/y58lgKDmMk63uKPf5bO9FnDR2q3ZbVa5TcUBpFAsrgb2mzU82cQ88znyOwyzzWSPecPLD1h4
kvIEpIFaDdXGa9jHxOleCEMevlQ6VKhridvl7PZ96gKVsa5wECV5Y7xRPDGDTYmLruzOsEH8F+nv
OHAVWFkF07wwNFJQ0UocBQyWMNBTdv83xXCqay/vB/r+Ve0EhEnEDyIsqHOiPwZRiHcAxB3rU3p6
fZrQVhTYaOye0Sash6/ynkN4r6En8UcOgh1sx/4jTvfTW8rJYN56GMc/rJkidbAE9kqLHGJe9kk6
lAG80RKu+rV8wHq97EZZ9RCz8nLr5h4m8K893TwVxs5Er1IxcUZNhb2FhYshXUT5OfKOaHCN2bvi
HdGtgv1MvLCwWOCz7NxggpSvL4Yy5XFkPA0KA3ZBfKfM4MAEva7xaXPkzFe44JkLAB7BVDNzNjjE
kIvKZ8LokAQ0ghXh9q5QbcF3RIPNM4WBP03t4rZAult0eE5bHlh20RQ3f9OfPLEum27ixN+51hHb
oqSicqpWNCv9hhfNV35lfC/wluremwqr7A8Tw3Fd30/0yMZn823+NttEvjfBGWtjRn4D9qnFU3WX
vkcG1yp4ImBJFZSxzgoGPvwTo6NKcQhkKw4FRZzJsh+z6PCIChDG4VX5mRtGXg3YV5akhqtLf83s
l8O7Uvl5SqEg/wqKPTIBi0RYvks7iORdG92kc1SJM5sthhItcctZNSKfOsnxpcaWkoYd7SHlEf2W
yxypY4iXhT7BinKASD30oUlgrsA+OudfcAlXcBJZYxfyVwKbX3n3tvz+3WrL64YqPmY7ljW7OZ/Z
rd2BDssiuBtQzm574WaQN3JP+tkCqOmW9AY5OSxad/MfGhFmci1MBbshOJZBSrm9AWUo07eXdavZ
WvEzdsuk7ArFhtltqu+xZ8Is4u8d3lcYVvnKbJj57NGhAf3PGZz6XzAKKCxyJH89mEQy/QZCnJmj
gCA5tgV30o5dOgGCEWM50u1AeVrEOnbIA2asYUsOH/AqdIg9toiFwvzTPpgUQuEEzDCZT0BHvEZ+
xht1JKsSU0ntAoMV00ODchYDQeKXe40hNd6uO80eQnhiDzfzQ/a4pnJqRZfahn/sPwWBpcM6/cT5
gO8asRSXHa5A+iUWJMfxGWHfs6F3X+dPAzoz/R5sY2GHdJeBNdJwRCmUi9BXOz95ubzLCd3t6XXu
Ge5wp1vqKUs3+GvMfy3oD0t/glIb+jfW1bpxMM/litHCx7SseIVdqpE4SAQe9dZBPHL0sYM66Mwb
8fiN/7L4VK0O+YXpTJJelyeSojG2mndMBx6uQfP8FtgidpV3XCXmjphiCaqUgFyKqtoJfYTAwo6z
HGxUjsvIjsYdj4vO3NWGoMcSPnAz6gcOs/6MkA8vSqsjILdUun38M2OIHA+Ou1MfzT8yXTtuKCuq
vcE8waeJ1E3sGbs0XJ4NJvEzZC6LOKJ1/gEysTHPab+ww8vEiRnSxDznHwIOEN2asq0Oeri2BuUT
FtxcPLCxccxN02EBX0m3jAVVF0tcohgbDMprXvjgCqIfCjn6YRUjWfwPeRFmr4Cj9drJXwGYr4HA
bmixWU3slfLoIMB8N5RVeryDj1SFTPuGp0hwz4zWbNcrbN/wtcbJ25umQlSMf8L+NDC0qFfSWkbB
H8e/ktwjH99EIV4QRGHs62N0EmIBPuFFfiI/y2dQYFrurVC7d1jNTQeCtf4v82uikp0I+kKMzw2y
EKcAmc14PhXsK2wiK2KmO43z6oT8YcS6Cck6O0GYU3YaTJQE1HRGE76Srknj1hQUA87U7GfCHNI2
MH3CD0Idmm63qKOjA8jj1eo0iIjPUxcFjsHRpICTQXYQbprwSycbo2PpsmMJF53V9iMDLxKcNQhB
LFrbFTJv1TEiS0I9c4IVwGEfIVLeyIPf/FN5ka3pQ6lQ33ga1Rnl3NJF6FRbj6ygaTpmsZ24mvjN
Gm1WyXSypeV1sqJ/jMVS64nYmHWrVu6qez59Ch3OtWBfuOqZ4JBNB5YC+H8++p0f3QX2UL8lPw5L
GuB5j8nvqks7+UR9uID3lvEjNJANvgUNt8//OXVwGo7m1rxGawxDLER5u4garR8qO4JHCJl4dqJl
KLtrYU/s8mKnMB4HEt/vkpWXfgOE1RSXRilrXe2Pl6LtGQS071r4W7PwMlB/QbHjLmPiwTdCJz0y
BV40R7glCGxn5SU9sfgQs6FBYV7MLwg4YNOpoSOQY6cdUMOIHuv6xhsATEDguogFNgwal2oJpboW
uvyWBMSkZdzHMQU7FF5tbuFVM0Tp2OE+52iHVT/4BP49iWgiKf8fWtY6OOdU5fNV2hEPtHpWh/0K
DKAZQrl1ip3M5NMDTcMDKtFNH3VEQgybCZTZROqhjCHfHINB93JBsdBlEV2MIgfuHUPLnq3x75LM
wGkzFVthZGms+C3c/XbgqkZTm0HcTDQCC7s/CEosZCtUwqKtgmGZxr06f5uCvyrDDcNRTIDsm/6/
uwlYYuHnt/FOakGv8w72uD/B0khLg0CUPYIl4/9q2oTVvemRW2guwU0ISEJSf/1oV79HbmT35526
CDETxdNH5LSwLn/AKnYxc2AJmzULTvWTGl8fL3iPOLJZ3c0EnsVvgIkiXnLCH0YXUdWeYQBcLCnm
mkzhiSPNYfTV06Dcq/qmmWjiuGuy72F9AbVQo/gpnBf0BVBKQvzDAi3Pr6CoZOkRohlWjurERq+l
4wHXQB6cuB4Xrk2HgezI0d5qZ27bTtLBfpD5yFNCNm97NuZvUBXcTXhyh3fq+u4pUTj3b9w9r+7I
Y9ii/J6QPymYc0x3YqFJa62tpk0v/E0r5jHBXzXtsXmyD13alILsXDgQHJiyJ6FYOIbhtkbhmqUX
7Fh5MYNAP6wgZfZOZuibgG+Nm1rQzi2PrtzsXqf4xbCUvkFyOg4JFbMxdStivJIY2mATjxdUcl13
5PqHowtFyYx3ONUm8veERWE5LBIBjVGdsBPDI3Kb1esTxsvCr2i4MFG8/H8ZMwOGJSsMbvYnbqXa
1i0eLUReL/0QqxV377qhYtDcFscVwFiA4MtxjPa0MNb1J7NJxE78i/E3R32NyB8HunMxfcLFeW5B
yiBbwiVyeaJ6Tt9E5zgey4NMqcQM+xPvVbwX0IJa6h73INDG88hj5uJDo8KBbojnND4waxmE9zLf
4EgcD8pGByIAeJo+byDrCg5V981PIDK7AiJmR79yeA1ZyOq7oqWURaT84q602is/N19t4ZuWzGjT
hqG+JN/alEzREqb14PdkxaMsETxLw14xK0cWkB5VgW3+QwUhGS4DJDFwAb6blslkjHLs18wWs/Ii
Nkge8wFJfgNonG4IAR4m8tJGAeyTDuqOTz7YmBIQCSR4Tozaq9DhHDirytLyTYtFJKNsJCucHYS0
RICAABZ+a7YdUwZGYWNcwWiAcaA6E12jIv2YXRGxZgXavkvEDBs+IhAjUNALBQQZLCypPvyFx6Gz
I8MY8M2rxkrRWNQoivYe8vmr+iXiVqwY6/R2kl7IaltoFHDOJXZaPVPXFp8Xzxbw0mtMiwtfmj6w
2YQJWupzANySTbCUfjdk1Z0l7UxwDK24WfInI0HfJJxCLJYvoDtmAAB3PgNqbPOFYSGTiBP2FuQU
LNEqZzzspNlZ2JLZYZySF0UKwFmgeUhNX3/E0HUWKUh1d6qCHd1ReiB2gpxlPhAhfyB2D91V5kXf
YESFZx69pUgpNjPeJ6xx1b4pt9K8nfwVpwtx8Ry0AN9Kx0xso9mFfLuGI0TnWqSuiZiyortHUZMR
jpL5vNUs6lf6pWGSR+2LwYp+nTh6Vr46kaWb4faiB39QjA8Y/e/SyMqB3p0Jq8csN95Rkerx9nXP
8DKTSoDSB7nPRPwKSRq8PeQ3qdewf2fWh5Y7YM9O7vxC09h17zmGL3e1Pmo6wVdeCi9y320Xd+fK
YTdFozrIXyJ8Io/PEw5btcOe+UoeDTKGTUcCDy1b9dlD5ssuS2GNfJHbEvXTgx+bD+h7hWeSJVmJ
ncCGP4yyfll/8QSgwhnW9Lh89uU/6FrX+ki9SSup+asrHwIMUaYxaCNfyBVgavFb0U+EB9wraNt4
yvKHvNrWyU7/iu7a0dxUzsNbfZO9xiQtiTbxL1vH35nHkBXPGTY1Z+BS54O9WUxCuOM34XBYJZsJ
Tf+/Ir8g945otL1W4wdPSQy6lAxAoVSk0W2ZxHNn2kzkpvYoYRxE/7JjEj4fUPeJpU3noYUPXXQQ
I3aiU+t7+cphikYR/ytUZu6F+YGtZ2QD05PExpT0lZ4mR4vhWrA0M67y0dgEX8pJzeyAhKtR4nz+
y27sAiPEveEJ0C91ITqlgAKYId5k49RmIhtlG+WvTOllZmYTi/Pn1e67FLQOObJWAwDuQpQ6zeEr
P1axTw1fsdKCJ8XQYlYvzO+T7/7Jt2+4c/DAdtBsDXGzSj9KlshufwGKvR8ChgALBdrYtQvtk+d7
2FhQP7BIdltE6hn6PY/vigeYRzdGmUjQEZpt5Z05IWEP9KMgmqlAnyIe1PZRnEIADOaOERKXzql8
e/VrkrNuk2PUFn79wcu+gbGj2mRYyDyA5iJAB30Ufqd8J7cPk3ggDwJwYoHFExC/4iml1NftwBbu
HB2Eey1XrUbQrQjFBD1kflyWch6IuNo4Z+C22JL6r/Y430QkiqiELdzJePuS9/hQh/Bq5QcN2UxS
AXO+lnflAyFoiVyZpGFPu5i1s4hQ8xthKot1MHazd3TrPMw1yFabT5zfgpc6RLi8QDWYpqN4WmLd
1e1qcICEvwYwD67yDLHrr7MvQfpkhI7CFY0G4ADu5iX1E2P3J5fz14pPdK2DpbfK8zJsjNHHC7Sq
hQO9Jg228Wpv1l7GPVF7Da8LXwMryfhI69QhQ6VbzOGWIJZn6OpHaMDyS/+5ErEZmSgcvCLfGYeJ
AFk7EIFDq5lDHjoiYdVHXC2d6nQD+YQXt49/ILq+RnRcF+UfV2J7IeOwaD1AGspCUbtCkcIjtk1m
J/vRSodEhnGBgUAOA4KMgBhxTYkSxFF6ryOUkDR4pk1woS6MC0TVDx8ypw43NMU4s0vhaLqRSTvl
dz1TJRtO6eBh4U8RjWCaK/jPgOuG/9M5+JvJ6VMS1ikOfEwxdkqUfkwTHyihNnzRh/QSl19c4RQ3
lvSn0gmBC6FLOXeAm8GpIiVrCDq1pQNOhPgfzFpIhTlxHKwW2/uQ7qMzmkXW3ypzjIeJU8RhL8mI
WD9SVa7Oo8cSFvIXfj4AtC/NrtDXQ1uYSFmzyagzz9KBZPtorX9OjBZ4sSDZsbGpNsxjmGE1FkPT
rfLOlp16esNmUF0WgthW/RwmDZtel9C7GCWA5mTFjpEpS9uA4V94WH1hSCtEWzSAPmGvdhIQrKsT
FqgWvBpRqEtdja0ovncFHq8vpC7ilsFOcIysTXYDBpJRUoo2vS6qG4ZdsCcan46W7mudS34pInpc
Kp052wqpN0w7FcG5H6xwz2ISJNyWu4r4L1YOkLXgZL0EC1ndW/unk70OjaMHd0AMDKusrjtMpxpB
tGaD4iLMBryXxDDzEm5B1vihHxwwj/LIUQPIV3C4+RGmE8y3R/dOAZ2cMuDsU7/usZWLv3z92GwU
8o/SLRF0qXTifQUVRuFLA3nvfhMYGlfdZU4782hnG7myJPsd3/FZRcqkMcTisFjlHtZgioV4Cx6g
elND7Iseo4jWARQOaZiZbo5Pvgs5wahQ4ODMyRGTvNzcOsUqr8jIEuYpZH++5m96JeksV84ExA2d
rArOZIfSiD0yM9yXstUk4DANd7nENt0p1APlloRgqbUUTlgTKaJFgAj6mtqJq8PrfXXkTKUoKhCK
wVhFZE5BSdv2Mo664KQfSI0oY1To8dI6/G3vveDjmWdiRoogblKC7RG5tb7KW8Qfe8xPOVrV1ejF
J1RZebvRPUyYTiVfVgYniydRalS+Nrz3DFPIwNCdl3jB8ccaQN6qn+onHmrdZ9URDT+GaQvlxzi4
jPhALZd2399fXNRPEfFb5qPrN003vRfFP64SS7+l+9k4Sb80Tkyj8y3HU6J/5ggBWJYQlqBiNOml
NX92Hv8Id2C82D0w40AaYCSK51OU7615Hbz2n5bgmFivWIkSaHF5aczZwN0z+bJVVAFMLjUBHyFO
RJuhOOYaAHmdTs1qi0yTSPLz4UACc62er35HLTLdK58f9kDFwW7f093oXLC9RG4FUYAYUz4T8kNx
wSJq2KF7SMYFQFTFjrgbLrpqm6avY5uigk++suHUlms03MdI9FQaUG6iLrBDitJbUDvDm/YxY6b8
ULo7ayZ+bJjBDB0E863QD8rLAxcMP6rEQkzZPjmv2KOMJ9tOrXmknNUFkba0Hv5h7xTsAuUs/9NA
n+BTo+8lsiMYfl4YmDLoE8vU1VK3ikFu1yX5at7G+iJVB46Ocj4KwuKA7/QdeUMCWe6sBqsQKilr
6Z1OYKsjnDCy87mENkZuJbJjEIhIqYu9OeLYvyhH1tttwFjBwg1sK3sjsJs3dij0CBYj9ExHv7oJ
yEzArOzihgxxW8GtdzETqhQOu46J0kERf4Rxn2O3U9ffmNrzc2t4r8YZvjDJDsNJLq4vxhmW9gMM
vvlrDeKvufusMrjnHR0RE3dX3i7Bdhb4Qx3XdcGRRw4n+4wZLtwZmY+m340nXf5P2RyiGYPJse6O
xBu9/rFRrD1jcPN6VzdwpylCvD54zrlPsyMwqM+IyzP26DQaGAqgGPWPVgUXAXEC3w+rSzDM8j3m
d6d2fQtl1qfMd3Dn0bzbLC4f9WrTUmocqu9MdAMG5fEZXURZnc03+l+aHpp74gr+ZyNuzSWkG+Vx
sikPJWPWgvdyWEj9ww6lL2FKAGM33RVIADFTCHl27cIGQH8DsxauGoagmffRGghsgQ/zfyTTwnIH
CVTfs4qMCT9sLnPyOe4l666zREMrzWCMTlKxTiZ2Ch55UPmix8sRcolbq0dwUPlbKaFw7Wu/QeOU
+wWEi2wNAWmEpop1AG3ToufDIE6ZHeiH9h/Xu/ZLSHge7YIHfvQX//87DbWi6rBC54jYsFiR0dkn
HtmkX4hClWYnjT86OsAryrIBHuSL3FkHrSi2MGHdGHaJMN0JQLwubKTXfjhKVlNthj/MzJAn2toO
SLqkrGYNPzlKvZVwGpS/BspOZJTm5vVGkYiPydfyj7DbsTMMPxKOPehJJ4FnvvUCrsZAPMnRbeZU
VbcVFiMk+hsFodCWnWGZUgMdosirNuqj7DwEvpJmd6MXMWtkRtHvqvLKlPrQ/uRPGAVJ6Aua14Qv
IFSIn8bwsxW2CKeXg7g/4brm9V7ZS6uCZGKDuHYg+pDJ82G1QVBWmn7Y0fD8dg2Fqc+DAfqpAKuY
2XPjU/3bMc0T1st5p2R8hvLyeyZXMg0lTH8eP5+u2UDzR0zS9+iKOKqjZj0o/AWg0rNTVbzRMTeE
xD0JbCK2AYXSX4Dl7WclXubapjAsHJHr9doeOBWWlLVMdkXdAizKARjMNm6V9IMjYf7kXk4/AFgA
+uWbzDY6XirlT2YEim7K4nRiBnPiq1NY+TTXqXbKJesWYTlWY8LN5lP1xrQKxAarbD3aN/FW+VWv
+j4kDbtfzz8QNGbdZyqKLq/8Yc9F38GXkbkS+eefGDL7BZ+eY+5tlcVXNmRoHuZ9TrsWrLCxXSU+
e/NqzM/VJc9P3JpAyXg7BQ+t8+D2ximdjikHxG9zNCEMuQWPLVsOnEkbHWtJuBnUwwCgwAyP2eSF
jFUbGLZyhuSfpS4S6j+a6dFAOCm4GjPT4meF4Fh/0km9kAkufbzF/4aJEMUnwoq4/QMbGgyBCeKD
+SDTlzTwxOieA6Y4Dbh84Wucog63/27VvpHrNv/Supu6G3wx3ygftBaU+oXyqQTL7s5kHCys3jQA
eeY/Rjws/2i89WdDMiytX/pgxM3YpK88Is6LP64zDqj4UbNYf4BhMy2IWZpPu5WY7+J0kNkw5dE+
x16nnqB3tzyPJpHnIqYu/lPGfZotw1Acynj7apXjkRZYX5zqGFrvCv/U5PDfXkgNcPmOLfp/0skz
JMohUzcmzBmfWMUrBoz+1TByeZak42HYjUIr5o8tgsxvAA5WBhqj4J/R/Zkg1Me3Tj21/dN8vkpP
owaMcNlKIfEsdtF5rPEitj5oD5rrLO1Bf8lsJojMJNJG/KAWoGxk/qb/XzxOGGek2VKfLaboEF1T
aJdvvbQlMgMykajsAR9X8jcTydcJSD5bOSaPNXshMznSWpn9fRivI1Nj4Q5MEAJae2F1LnB5a2eV
wpjCJl1Cc0DQAkSPJLpEE1QwedveiHBxMRliJm+BaKdbgH1qsgeQNCbuyliX11gglBMg3gZf3/xF
1lDp5583PMPYYQDp2sVvwUB/tOpjAOpoWW4WDmjOeDhoFPzH5ANpWXbDKh/AAZ1dNbKb+1lufCNw
CR5V6aXX9RumMYbEqdvh3Xsqf115L8RzJ3GmYHgUFqL6V45uBQk2sKmeGqJEtLs0YBoiuneeBFHY
EaZGXBHNLy6X4u8AzUDZCidkzjn9XvrINS6pVQwzFVub+0YxPFR/1KDNG2OGHkpXltPb2R0gaplc
bVp4VzK+X1eArKCsloCB38pT+OQ2bEPMCjECRnKtI2zHEixQXk9VvC2G/nQzgR+mOK/zjb5+9Xsz
dQjAC60EE1rebingkdNSa/FMDKFDA8map3YNBvlwBoWVQ7EKTBgcIRU0Ogyx2kqqtYxxmE6zlTwC
0ULPqKYlzkAuSWtY35LuyHZIhuXUh3h3PvR4v/xg88bEWwdOEErzk1pOyfYAiOAYF3b/5Eo3DjU1
FSySqzHs+UGS/i8uHtSmyxKmghPpgkyjveejE+7EIdMKE4mi/2KJYkVD1tQMXTj4BzYvQOJsQN+w
Gbv20XkE5c9KIhmX6eM6kL2ZeYi0w+EePyL0Q79yAnlv91rGxq/tL8KhGrsfwVWFzKDhX3h4OQxE
AnBNG7Y8TFYngqiXwSF1Pgr2Z/Gt4cUIfyiGgQQSVDJgfEioN/+puwCAKeMGd2kY0Owciu8ev9wi
nQcn3bRn0Z3HI9GyzLJEaDZQZzbMDc0zdm+alOu04//KNx4A/gj/65Hyhwi+EDOI+lHqfKwPLlfS
0DD31ckZDDDdsPmU2yOA5T3ls/DE70umcc9u+phHf5XT/CZnJbPIugoedUsT+RjFAwUK+oTh9+uB
DL9fAJu87uaRlSr6LtlCqUifT1wLQiT81Pih4ZbPwjHAjTV4SFPQLlXv5QNOxIBMGvgeQrzWwXtF
7xc7NTQjKKHUHDdgs92ZLhHkOuM61hnszsx1iP/THs96es5Jf8aAiBUF33jwZjiTRGTqkgcLXTC7
sEk0IKiFvmryDJJ265gevRODdif/Yd01UcewT0N6BayL4RQNoWcSzIOlQdu0p9yC7MtPSzdgdR4d
5XRVuO/ID4KjYzi8suEn6zSuvZe+hTWdW8pPxCXpZN/BsVzGtg3z93v9EaMr/hV0v/yAC85EJCMn
lnxfHqABZAaJyMzY7f//mngAzO+STvHSdsSwKqxZtHO6rWo7gdkGUhJ8UHrJKDWgd1BqMWEbbH5N
4ErsxsuLjGyG619eDLzakKwVPK4G3kY4OOYmOQgb2RdPz+QM/xAz0QJmXbfpUbzjcBb+FT+yADee
AcY+x/7o4oLAHsbZ0jJz8cGJbnkZG+p1Nt2aD944eAcqvKLmGW0Jb2RxQuhNZbqWAhYNBwMC5y1h
iQXc/RicfshJJLTWIv2bmoO1pwXVHxkwH6tiE3axV5pPfh8dQIloDfyerBcR8n01v/NbSd1gYGe5
4wnpLy/RQRIKRhze1UZPcWZynB3yT6aV/QOiJNv6MvXaa2PA9SGR+LG0AC8gZhRAH3gRkjdKCvgX
IwYBNvZ8fosegzVRuEVxAG4HKDmvbWGb6nc+fmgZqwSPogId9JJSWHnqp6naVbFbPZYpIwuC9MIX
O7NfpiUVTg1GNyeJbxPkjs7GrzHuNKzmBFt55gcIT8k4aX5Ka3sAnxCew/9HCyA+BUC9kQd23mjx
K4kG4nwHUgTCuzE8Cos41RIP1TYrXfPFMt4CMSZagYVjh46k43aCAwQvb3EyOQNmophU7JKUz108
0APsNPNLqj6mDdEIaOvf+vmMqAzhREi9vOQ86tUHeObVA6Norh6Fe43mSKGihAIYR49hmfN7vA6h
cG2K95Cg2R751mY2GHnES7YNrRkZNojXhH0buWzTgVfRavJ7Tedyj4BPME8GMzaGXl/Gtsw2VXeN
mQTvJZNkofuYILHZdyIrFcbp9ZIugPwujnhNIUvHi2ehlTsPOWLGGWXY0+NebXHpSMbPvO9WRGT4
MOQN5ACM7w5C9kz3InXKtBk2pCQhfU1bt4E7l9n8fWHEENcOWmZGLl+drB14agefFYL8AZyxNGzg
RQxZOYeVX/2Fn4l2jj2t6IFkHrzKvHBWTZXbK++sKXiLiENdc8ci5cBU+FipfqK6Wf9LIBI4D3p5
XFzKvAtBaq8rJGpOo+wUht0nOoxfMHtas52YmyUPrbHRMrZWeY9F5/XZ0vQ8VAaDDxnWrPKtEHSQ
HuJbBtCMsYi2i75K9FKOwHfx2grhHV99rH5JYOCrnQyAF0G6hXMr//lfocOcu9/pvBYXzdMaDMle
MxXr1RtCPiO6vcp9coHRNOUuUzPxrQ8hyfa7Oj0Zw1N7AVdwe+EB4oTGX/ZBDMDqjrcEA73XcFol
lDiIJzYGiSYZITPlr2iyLGC/Ix65D/RNC77jiL1fhGbTCV52EVc3lQy8wEdOisyTMlceP8xjfmOj
B+vJnv2JRciUeLLon2Ahq+l7wOygswsm1pCV317QJgofXDgExW/YASzOMk8CaoUtAfpPf5UvfEfi
dfqbSTZGfvc+z3TdNbKIxh8NOhsKg7spbKbEzbwXLM6FpNdsiocUOoHPoyeT+8bjD8CDQVGqM1sm
LmVyCt1n35z4TEE58LC9MwSZ0VduFgpkeOqeEXXadoXmBcB0yDiTmIgEaMNa4L+LNPkPhX44d8on
Xe0xBIpwFKMPlUVz4SXb6V99I5ie8UviDUy2FUuhQlglVn1rwHF8qN0192lRke60HiJJnD+j4IAS
oWLjqMdNtlYYqewnBeo6dzC1Feore1zWTZLDesYaND9ASXgwoE2GjKXkTbQEr1my27Ai5X1eYzI4
lzytKGixW7VEPAYusSRbjhXmnJ0LLVbmtk+4Nom1lsQ1OBNP1z1GCAMfJvEEbDd46w/fiulprFG1
I5OqXvGM2HJNW6u295azVl7XtCmsQt6QxGCzY/TAkIJtePkObhuwAI/BCyAm/tn4HLgMM2TUA4oz
f9fCDuMebD/M22rv9eUW/6kxuRg0x8DPl0jKbS5sD1DjxrPJ2YGj2XCljIBMn90R00In2CbRZbyN
Jqj+S7hyx26nwvo6hydsq5c8vaT4bM+ogCYrjpxh5SX036a+GWVkYYEHYUg4pi2JD0xKqIPslT/0
toCEznzts8HuG7T6u5Ehbtz5PJeWXp0Kjc8r/I+j89pRHF2j6BNZcg63YJucKQq4sajkbJzT0/dy
SzM6c3o03RSYP+xv77WBvyCi87cO7r4eb2Xh+DzyuxpMtIhwjS1zCh55ywID/2ZMd9cqWEvQk5D8
5t4DceP9hEiIxcDbtsSbjg0e856meFQDyqARXhA25hD3OO3JDtg4NJlZsQvo5tU4YhEbX10tZnbC
WQ5ubDJih8eVR7t1V+Oy+hVw2hQcDBC4230ERI6Nkws5XM0rJ08UKkfpMbM8R6IFwqcXOwa0nnTX
/bLC6XBwviz5S/wYV6hUQbXTTY5/Mxn31QesQKSoozXjDlTPe6LjX7I2L+N5hPKNrW2JsQq+81SS
TsaDaDv8vGE4GSPJQ6aX8MfixfvUFG7PWA05WWOQ4Ge2+RqR5Zd4fspNuqNkxo3MtT+s1Q/FW727
A+XqPJsxJcY4RJjV+gPylQnv5y6zkgisA1TFkRtCzk0pwjUMktutAXFoF0XZXpRYtRDutn2Fdqz+
VPI6ENYhVobSOvj5LeKhqN5HP54Y/7oD20gCqXSIpTM3JUvbNiBkZXYMkEXgU2OKy5xi+BDKfCak
Lkl2VV54CYqMwB2c81PYT+dbceAOp84N8dgJl8DDQLNilIMxvaEe2hZ/kSaVrcHBLtJ/k/IgMdyr
uCLY5YB7ie+oDoFEfFb5rwW521t3nLekA+CHsPug0zAybvpJBpZF3moZk9MBf8E64DT5OaZoLHlY
5lXptjnuFgZ/bFpNsRkH/k3/kcQDBjWcHDa/uWC9xGgJ3hIGb4+PhGgDW9U+BtZB1ZO21gxmSLiZ
oL8SGxQuIn1Yfz3Ib+7e0mx1bTf81Nlwbh7kteQ1cSVAutlZuI1wz0v4j3ic5h08Dq5RDS6TOd/T
iWSLbXC858qS0cMfPap5jIBId/e0diQ89wKhJjhRMNBPZBXC4KIiHHa/FdJ7gtjmBWvwtnmy5W2X
tK2qXaPQkbKHTIkDv9erJy+l0vw0Z6Yzcs6iYnmb0nAULLryJyBRPwwFxxAeKiR/hcQsDyiDXgCO
4SaNgJ7wVIrzstpZ7X3ccv7R1zjTW+1sFl8iWtUwA+FKbraXPkF0Ms56g9oIJ1cZQQnCwWeGEXKz
Lc46Y/OMxbpbDpipc+GRZDzm7cbaszD5CzK9rfjRM5uA0aotWF5lflqyAychnktA3RYCLoT80MNJ
4gGfIXoGP8IseeQCnlCEYYcoOaqWRP7ssUpc/aE/rNHuL+gOLu5QijxICCn4kuctvVO1q3fMLBhK
wEY1oaujPeUMRrl80FVYbMn4x+S9MMrbCFWol7owk7YlWEXOvnCzzG0XLomIkMP3d9LIur3NcXU3
pyayS8gdtEYSbMOiOO+LubLojpwHSly5n/yxMApFh9lbSAbKJTRb6XsG6ot03LMNl854knoHLlJD
HGmA0OkBn7ZTTES87Zfh2cYg+int053OP9AthHb0H/em/r6HKXDS4ehYSGfL4sB907INlu3oBVvC
E/eRspa4JvG6TPrXGM0Pq56XGbi8luoQU0DCmE3bBa0rsmLn5UVW7H6tm4thuFBcY5oHYTyJ4Uew
V8tVFb6s6jvPCKvuq6m9qVwsB7onZ/6DOc18/M2eFFnJ6pKDZlXx0zHLcWjkCbhDcxxFZpjG/QSX
Cbqks4CdLSZwCZxylupPUMN0OJWL8NJlULEX6aEdTgwTaLapLlJP/pJI/HLNb6VT9rWNtFPVMqvi
5wgcDQ5LDJ17VyHRyy5XZYSNjvsK11eEJ4kM7aZsnaxbolxE60CjDwYgnUZMNJ3KqfoPjvVEnKy1
0mMFffLPRBMS4p2WwnWF3WPgiHjvQVv8tcV3JTOwWfnhPu0f9RdlaFvlWQyXluab6nu8ca9FYMLe
sDLQf/8sfAWZzSF9sk4wRDr1PAIelNYDg0vvK2f5ytZaQxF5a5cUL96QRYi7UA/SI9CIpBrwjGsf
6Mtcr6a5d55t0SFHJgTpJlVQZL7N8jF47LekG9ZvAbw9qmWWeZCbl7WZo6ajttwlsLTviYfeqVtI
+wQvqKrEWYjTdLKXdbiIuZpQlfUic6k0IPeGzTyhP+K9Ge4hEocJ8kWXKywVewXoMBlcAQiQNCw9
AoQSgdvCWptWs9Szj5INzRI/yveauY1rnNXwZoKXQ+TakfYsJvWndZp44U80asIL7APKl5lvBlxj
K1auSuKkcTLKXdKuSyRlHGI67Pk5D/8wzisTJ0GCRwvb9N/7bdAZJs6Mr+b3DS8DTFpODurYZ7uU
oDnrgXxAoPd/VYGoESsi7vsGgmDRL/ufMXSK6iczibIwoLIJyPc/1vgjhpdqxwZsAcQ05iFryXta
TTmfLKqV8hpjYHfJCsdVXO1iRH5SiCKAYeNukiYCg1VGn62OO3kGGoAFPcL/w6mopAvuQDMmdgdC
yNIUgT5o3BvG2pgpEIc0fsxAZRhWOhn+xgw6G57+JYZ1Grxcc2XNS+aX+mk0PzsJCoybGfYWUrpU
b0cO3czuqvezDXeq7y/E+NW1aAvEUXGsH1POaoUAvWymEY2hdGmkC6C6tudBP1jdQWm2frtwpBhE
Q+bIb36tQUjlJQ1OgRjBQaiKtpZGVjBmOBvNlHTZg6VkKOpPAJbhWNhsJioPRUE/OD1ylOdxzap2
rXKy4FXx77gwCMNzYOUPbg23TeSx2m4ZbqFsziVi8Rw35WEz6JzAGup1vkqdyDA90lH9xb+OpHXu
kBEGtT+66Ct2Julgge6cVnX93A2fuUy40Ilesf5F2pk6hV48FdPFQZln8I3Y2lOI3AuCGsS1wvZU
cGJtBydI/0ryEFqlsGGcA4xWOae9yuO2HC5AZPItbH4zC912V+a3BrVQS49q+MzIqOLBypjg+v1i
HPgfXdqV/2+QCrVw3Ow3yvw22HgvqRI0MPvixyRmXxMKGFC83uAbJdfYMzUpACJhd1AJhJCj74ae
Q/olR/JrrkQWCrs/iTU32pkYcOoufrCshtAgQwCkCPj6Ia3W/mpI5iFCxF4W3bDYyex5InH4dSxt
TRwcyoJjRs03lTPn0/oQ3o5n/RCoNXHcUozH6TjHU7Lnghjxhpez78oFwlMwc+y3Caa/qfWLexzw
yLg7aYVrtLCTqLRmzyBZTbKCSBHwQojMdvWdbdRsa1BGCu3OS6nyWungWmFszhNx8e1tcQ3AKzFt
NrG4W1lQAH8J+/Nn50A4w00hLHv9JDS/SXExRJ6+8hIXK9yS7fuokfujb7LCEcyRpMCSQpOC6NZE
6MoN+N8ipwZnobesG0fvQfkw9FPvxgWHSxb4wNy8CLupzhef+0L95jTSvKJbNhxy3n6qxvTMBY/a
+UtgRUKyCzCkeNeKCDBNH+TUX4yjJfe958DB2FP0dyVrFcwYrkkrbjHaucj/3ChwdHFBh3tnS+29
gI0wCez4yZxhwl5JHK5aYW2ZH0X/jIh8KtdUXJH9BK5q0NmAt0oyF0x2LXgEwge8n8z2FpJLEJZk
c8aDU4et26s/lrL1YczcmvAP2oqk77pdfcX/lXIID5PPOnjFyroR9pr2W73UCGO4vIjPhvZT8KUp
2jlA23mX799y6faFMheKq8eCNjB1SiCBehx0hpCbYM4q0uKmasgxUobI14yj8nOYa+XVZLko2cWq
tegdDWoyPdo9nh4uV9LUOiIUOVnbgjZ2SPuPcJ+NR1+fxcKlyRjU/8aoRglcTS1xK3Flsb9wl9Fo
Yxi4mYjTOYvXrHivOPmEPlun0bwfPhlr9GAklhCyCwpFTJKCOk3AjjIyURU455XabCi5fRxKQuV/
k1k0sM5F4wKWTY1Ttsh+E4d6iS2JQf/7/QUokp0g3Wg/Bubgden/Mis/Ym7uThkpDik8hixDPVLy
B+652GXuQHiwG+gctNPv5A009gM3oBXBd0yuCJ8TF/DUM6ZHwG34umpsFVF7MEA4lYsqvWaQQsNX
sjQIPIU3GU4/BTUzZXq5MGS1ZK58Y+qs6MiF3N/ZmsrRxTFrNK36DO3EW1BD5PnMQrC0+wdj2OAj
I7Tylk+xf1JHNjFzJog3Be6S/7Z7VL9ylZX3cjwq3+F4EJoF9bhRe291J5+AGqsqtWBoYzn39qK4
4rFuzY+ueU0PJ1Kpd8Pq5/g0AqwUl7FcUt7r8EPo3XdEwrkErvXJZBzvL9Ssfpv/aBoVleYOILye
fdLoGktL4GEmQyRbnvt7/2xt3rRicIXwX+azWJZ2j6lUPKVnc12vxi34hKXhxut69t5iGNx5S3PL
Enkw7f4T6NemIJqO9K0s0TttUdwrfIAkuFe6vhzzTUWvMFdaH9jPOdWXCnbXdGhdQljM8rWTBGIn
AEGtciTAYjXrbqxAOtfgabi8RZQoh5+QOOOlU9E4mQw6HF1tlEWbQ+ZcvsR0xZ6ryjanOptbzSgS
fkZ8HUIKDtsFTyvRUA9IkE/b6X3w7eaR3rnJDm55My18PhTpzUhZ6q45c3J/ZyXTJggfesLMsd8z
kOlOAxnArabtODto4+zYQGu3a8mlpjMjoMJMZhrUcvOyefa5whmTGQsn+IOhTucUN6N2MB1JBp7F
mf4QfgGi+AK2ebvZ1eYskp0KjQG74OCq5gIHJjiIMV15R7O3+wicxVYrVxJq/52WjAiLpzZn8K99
T6LO8Ffcog558ZjgOGZsN7OWyU5x1AO8WLCyGKKu7Ez+HBP8LGekMrOpJutmfwxYsWvLZ0nihHmq
YfDj8IH0Nk9PdQ0nm1yhXa/Mk6qBTfAcGr6/DJ0H948JzPmNEBiUWD/mA4LUl/ngW+lz1Yrc/jP0
frJ8HfsrtLzi6QElOHJhyvmtcFVCs9I2AcsEKd1YeUAc0NGcQcnPqIP4r4ffbPX5Zui4N67phgo8
SHqgEvgL7toTEtLeugDCwtpu2fqi+ypNSAoOWaLsgjJEzjLzj7VwKM1vzfWxN9VOoW8UNwC859Ky
ImqXBjNj/QWaqfHRRW2vXfnPcdN/YWDiLSa8YP1q7Y9qI9hBWZ2zWx3yfOmXZ+Je1Rt1Y27paxxs
3FPDD889yiscq5iSi+oOH2sks4x4WS+RjT+UHY8fN89oQMLlwAzqO3RU5ygW5zT6asQLx9EcZypm
98mbvWE/Y63ccIut0gaY4FFCq9qWSytfDM0OjEFmutFXf1rN+g3Muo58oEIXEIjDvUSir602wH/J
fUZ060HoB0Dh2dIXp3CUcGQOxLdxM9Yb+FQUAVQMSDmJQ5NaYzdfSJi6nXQ/Xi3upXcGS5wMjQ29
NjRjHIxNB7oPyxCxfvZijv03Jf3A2PQeH4DOgHDt+nJHohjoGzbEUvoWQy6C3OSB0ogwMaQ9HYJX
AUdczpbqlAKZYLddRemHJ3D0NAmGpYeO98f/35Hca3/Ue0jahwYcpMUyhubOUQEX6hqogG85xTr5
VqVljEXLmIxaVsjrU/GMeHjY10TxNH4M3nE54BFYoYcothUf4pPy2fwy5OF7OL0la8wwGZWAhJxj
1jfvXl94hEdyBk265PlhZ/c5CZJp4wmFGYTThLc9V7cq7miYAt0ZFZLfvC+5bDMT5bLXbJkgnHnx
/J6YUQLxkp5lbru8RhEbdeTSSNKUyFlkuMdtXeAlhTxquFG1S8tfj8AaeHnxMBbUBTsBqpvWcTCx
S+OQppuh+OuQK4Thk+2ipyF7pMoHWTFmVJ3T5DOLz2wALVZHPiKSJriWGFCvrInKom9KanIwHpyy
RpsZ35qKzARAVeicvri+Xwr1shrvCQDse9i+IlbNasxmVF2w7HIVsnA4ei/rAiRjwBzVmGy1krX0
uYQoEJbef5wuYkWb58O+czh0puhBLl0VokFc/VxW5b4G5W6iHeukAIplXtte1XP34p4mOe+wmxnC
pCu7U+DSI54VPuL4WpsT+5v73BsjCblMpeUU0i5GIK6h03WENLnSoDduJfx1Nk0Cd/qf/Qt1ZgEx
NrRmGo2go82igag5YlV+DzBiRdYfgVnhqh0NvDL+Gu+A6j8y+ICsBxRn8It8/1uuvztD42uLWslY
H3xNewiD4xulU7lH3dY0n2391MiIQoMIfzsFk+HpDVOSKGC0ayGptptGP4ymQ/6trolC/pFjjMQN
4Sj0F1KxBGeBGRTKMgcdSMl39mEqhyi8EXIFP1hKVDotEInLq8dyid+A1A2VlcrLUhd80wPm38ol
v8TAPrHt78vy0OqvpLmM9EVEeFC5KyNZW/Wyv/qQI6k/PSnqPKC3hpyJCaIvfMrGVmwhda1KYqlA
6lgr0M95mbKPInKMKF2Hk8pnpWV2WfCY+66e70249Gz4IsijRwC+HTBGOh+CHdNYZiLyVB5kI8Xd
atyjwtZCde9AbSCUE5hdh/nZYLRqHpHR+2sMGDPDCZuXQCQ5UpoWSNZZV1MpiWcS/54Hilh0PPne
5xiptkDqawWjFL8OejnndlnPEmWlyWgqJO5XQCVLxJh2r8M3zebKE4JRsQ1DqrE3TbVUeL6b0JGt
A0nQO3ynUbpy/+jxZkhIT+13THy9+fE4ccS/SI0p7A4q/SR1BchWqz6tBOQNNz1aG3vSuqQrA8vV
FZJ17SrOtz3+kjyf1tZi0Vunyi+WnkZV4nMILzX3/i7+xUBqMBrcX7PkKk9ZIpjw8CsZgqnqSUag
TzTy3RaHfOEQRa8uZ67DIpzXy2QAZV3Jq4rzRZ4/jDifs1QAKkN46ch4NXiiLOM7S0SgxWjNgv7X
Gjof64SIe47NWqGNRgg4kRjdVoCLhT/Uh//GWWoa9LQdjTwmj/5t2q97ljD4ot6M1gUMm4X1qYVf
qrxMKF2cPHeCaxPXkhaIaQSCsiu22fIIX4K1g2smE1hH+baCRe7vU+SBlPEdj/pMAO+4w2eJscng
sh2taAPiVOkolcMIq2oQ3+YqMV2fnLaTIEty0nO1LUxgEhg0wYkLH+5uB3E//VXejg9+vAKswRgT
4DIQUe2QMhrWmeR3jkjLIpi7xhkYr6XzuJ7Gu0h9zfaWa38QeiIGJViCkvjD90/mNMdBPeC2RREM
q8obEFOx0xHCW8RczYRzhHexctIYZBKGewx+oBH7TYjYOfxxktk1jolNxHsfYzI1XTHl6Wi1SSfi
UevS78OE+TZggq8dUhJYxav3Xu0nFwQHxk33B3BTfP/0fAvML96tGnlQ4OJksiW2uB91xGfD5zg1
1TKoSKiALoae8m2k8JKOHk6fb24neEMhQGUuLSwh9RApF3JVSuZFxjYAvoo7Y8dhFKj4M1EWRXmN
souKc5ygguYgW47GpjT270uDcZOUBsWgarbktYsSLUkctxkAgEdBHP1vhmUM3s2Qm/powsrIPPzy
cnLl7aYeF4XvCGDniatCycG+EecdNt3kQj7KzzYRWW8yGN2x7chCzSVx314j77sSl1xYIwVSJ7uM
au7rwc37TRQ2syFZ07OkJ9PYw0c/Fej3sQZiWHrnVOmP5rk4sMVNQf/C0H1rEqcF0ro06GpPobt6
ewxDnfEM06vFSipzkAcf9l+mGvt5TyEBxUfakfZ0stJeuqwjAsOLMNnJg23gdHP8v2TlYxfOy2W5
dXsa4+cGKXnwxX1q4XL5tLqbB7vhU/YPHD5Yn5FuGBpxlUgbW8aPwi2i62m1eLXZSYrPA30Qh1g8
DO9NS00LiRFi7DD8DganNlzSqdshO+2oIOsXCX8SjQaGkxf0xs1BGAOLxodBeanGtGnBfwIxt69s
sf1KG+ZB+1rZtsWVq33Lhh1/Fs02hGonnxrUOBVGKW7WNmdL9HYj5wFphIJOIEq6eyFw1uoSNJcE
q8KyBtvBI1utjHvE58VNdEAEQMDj+9m9f7gai3J80uE9NRgoIe+9C/DUKg1i/qQDSdo6weQi5DjZ
+PB6hhvsAWeMh6pMwCgCI4v4q6bJLUDd1y1tXWDS5VGxVn58ECtSJiHoN5J3I3MmWcLj4rT+dK3n
xtQ5Kq6EvH+omzr+6XeJg5UNu6lk3WtmBzKlnE5Bl5dOk3fHf4uxIBK2Xr0IDc58fEeDYh8yuLBw
YhA2Q6NfyP+ZsgIVtVOUibOHjSVTsv6G/qwGh4S9JXtF2JI2IYgMuaGI5RRF8mTAFY6Yvqhbp8qV
bJ4JxudT4kdrOdSoyQ4SBNXrYnQlaG/xSwLU2XZHdrz8rZCzdiVqthUf/QLuLQAD7803qVzXUNtM
2ZbEZ8og0vzIgH445bA0yPgUKx+rhveCGlrgSNolfPcrJgwT/OhtnJFjhfc+khbUQVJfD7kjZOKR
Y9ET/kZ5OpZQ9gYLhuGC31wa7GCmjSRM2Qfw9+4jwdbHwYfNcwE+ihujYNcgdawb1W0l9R2ET4ri
wiFGGdbUjQUzmlfplvFvvbHULNgaa+4Vhi3gbuHMwLL6NNyaAy1mO9b1YcNYORYdyh/xGTfW3rJ2
AmclPsyMO+rRfBXFC4MJ03SBykpEmNEhsIUs2ewyu3uySGTocCoLbOU+eQY09smzke5oeMrdUTsU
vyM1Psw2CpqnKDk4yP1VH09+RX/36L4Zl/dqwGQHg1WxN0vX4LKjYSSeDromgpUXyFSbgRdSJ7wM
j6P4h2cAWiOwidHhSRwAP+EaP0vWim9tFa91XhfXJ13D1xwCi/H4lRteG09cRPw8711BzCKy68Bl
zNl5NxFhNSuWKXF96TmK+/KouLr0zFkGVSKuA19blyOWED2k/tj5U2TpgyFzgmMnB/6FGYMfO/gx
zBXHMSF5YvN6x2tPcREvUX3kBnZU5iDhKRUhP8QmJ1wLDDSkD0aL5wAT3aw1dpmr6DfmyTTosucr
GNjTX/4zBRWJeH/wqIWHLlHVBDDq1XWrkYgzSOjskZZ3tGIBU7nR3Ub8IZICNSb8K/GnGHxSkxFF
ZMJetPReuzGUXnm4JqU5z8yPiDsawLwYPMQ4OXSNLwJLd50QmmvQhwSIyxnUz548f3j0OcoTHJXm
gbZp0RegZomjY2rofc1g9yk83ztCb+QfIxq0E+2HCbwx/iXR4y3cFAPFR9m9Za5hMk7yR22w0wb2
9NGbBPFJ20rj0ZPpJkVOi38YPjNviv27arGr7lTi6DxxWFwq/OQfFOmkn4PJ0FEXV4m29NGHehoQ
BWFDfZfyNdPqTa7gwd6a1U1vvnii1BiPHPY5qOsoijIZ7HMobhgiVcHRohXOL1eaylgYDiqF21O2
qboqmP5RnzD3YLeI9e+YiS5FbuTnmEE0/nc3HKuaQaomzpuHgDWYbgYsgXprFwQsyNiUUHieSnxt
6PLBsklimNNLoeJFPaBgE+7Riciy4UfnCE4E9x9skD48Y7FyI2+lJmuNEfN7GmlTl0gp0YuLuiju
6EMerTXBUmBoyVSlyr4PWekOv7oIf3pt2dIV1syhjwEfoWhy6sumWhMTPrWEOzknQknvFv2v8DMz
JrF4DkgVYJrq+acRuyEHJ45eGa8uEF5dUW0aR/yzAFr2Ct9UHhRBbx140Jw5WeACjmiT2+azbE98
09FmSUXqIFxzTAoFgDDcII1Do0Ixs+ONUjh81pu05Qgif/b92Sda2ODEnFPFVkJ0YKyUnhVwh7n4
JRKnKc1TkNutlp5zsJFiXcHcJwLW5YtDkO0aELWJ98igfDJ6yC+WuvS4rX1aVCnMxfpOn5JEsuME
w5qeUlrD7W/VpuMEbjwe+BUH2PqLh4Lgi0iSZI6WVPHdQgbiO2fRkAbEnA/AICLibbPms1cTh5u/
igghc/tvRNJ9SwEoisZB3+O7WfBl71pEasoI7IYYv8LZ3qdNZeRIX8JDkHVgp+3JIOahDe701xjt
OGgmHDr4HxMJro6feUpfN9cjvz2lVGJ4n5iRnBq8mzU5J7jpBv9Jyqy6xZIdDNVwChyfBIs83K4I
fVfIKUny1BUmyoyCY2Puf+aFwaIEoBPTdPPem+nspBfsKXx5c6i6qAQC6XDrR3zqygLwpYlfktu4
IP0YuM4JcTJI4ATNYYOuzXHI5onhfQ4w9CyciQbmNhLohpk8IhVt/S/QnFrT2VEGZcsRvqTSUQR6
JMg3mf/b47rq0B2ziDRt1Oy60V+JwrFCBInzzf/1b5ErzDn5JnYtb6Zxf+f7ido6FYeh/JviroIV
EdI8Qlk2WRoORhpa1rqhXtlc0VGso5joC/Y2rAnPsAHtV92CI9lHmaTjgJeudiSsjIl3GJJPGswJ
w/E0D4yQCE7SRq2tME+V4atILgLzXP7sdM+QyUfmYDBgl838K802rPUAlSFQV9+c6cL3T1i60EaD
n+kRSWpHMZae8kCQqjzGjHTx9LzKlYSxE38DLiYK8ghWXL180wif+bUcP9nXrEt9r0i8EO7+PzeI
35vdJGjzgP+QjqyYAom2aN1W6J4+TGn02PDclif5jwb2pDyxzzMWSfrPfCWuNSJ3uU3k4hZM6nt6
pLpmNFfgS0LlFP2wlmzp2VYhbyUbZamuvWxvYrGEi7vW/KNAzQfYeNPWb9f2EHOZrgBeeONB8b6g
S8EQNja5/kv3N5qUuWrem/KR5Oupeh1NU1wyRRlQukDEoweE+HcICW34G1/7fqrXPYk7k3YXJM5+
05dLf1wplCxQDnb3FtzOE3ycVP2FbuKThE2ZSnJwdXHYb7n90QOBHd9Xr4JsC2QXZ1Kzj7IVIyfy
+dwU50ji75O/yJdYEEPQRW7ORm3CNNQ/uTvlBwZ7csmrBGN3NAJo2aue7eXTgBrEGDKeHFtD8lMV
fzmEsTfpjwtxTr1Er3PacoWHS02WyfvBJ4Z9UvIWbeHgIeYOChvInq65J2XpLVxSmTwJYkorEse+
FekhzEXwOaMVUz8u7LnP/m6TwGJQgbQaTqnbGfFkJvjI6NPtVhHtnoQGa3V8UB3ureofje3jXYNv
uCzkq8RaJx5YfH0ODNv4RMlTfej4SgBkjxn9uOnZeB8gDXcfxcLIHcbOebA3cGp8Z82C0LmWHYhL
Zj3xNGrsD8HH+1O07Km8XGdUDVo02OFXg00QL3P5r9xyKuHezbupYzvK7XAdIH7i4pgjoOwLwLfA
c/0pFf4GZ2VTfFXZMVMoQNTlSj2pz/xbLDctsSZiUj2kmMVwjrmrs5sz+tLcEZ7qkbkGu5O25RuT
0Rq90LzFJIaseLolmoGQHRHVuHlgyIDPgUvKy45lcWX3QnzmM0Gy8Rf+GXv0QnwZLjemJF++qYVa
sZYRR66meqNkUW/58hvgLEq6qRHcuCNGbkaQjVNQeZcNMrQFIu2d3zFlMmcuSfUqfJwYlgonqxYW
1JhyjnJ2RdxHabKphlXW+TZYVQPfZOar1rKc2oDbaYBd/gz74MFlUsTRj+AFVYs6GL05mOE83ZEN
Tci50qS+ybiP0IEU97OddZezRR5vufkp5O7qhnBkSzQnvkTKLQm3JdCGHhOFucR9RlTlpF21lSh/
VP2hW2+GdcDzFyxQs8DJTXu6TNmmM8ATfpH8j3e1aPstOGTnWokO8ybBWlDc8aYpacnDqfjkLdfV
+ybvqi+u7dDIOGw9vF9l1n8jnJByRGM0oOhhbUcDcOW5t/AhUoeM4QF0XPQ6nEvlEmaHYL50Cpw5
0RWrDr0sdSBwjYd+2AND9A8AnXmzKBXCBZIw12Npx7ZYc8pHMaHvdjpCVLfqvSD+QnkqEkz8i2GC
KedP/FvsEs8VzsP7Q5AcbRMPq7d/bX8SDvoOPyDU59w811cOHYLTV7vuQxJtqrjO7TqZfdVLScJg
g/+IqTSoZaDtTMFoGWPQl99JPxmQ8nnTH+MX7v8N6BgAfxQD/2GP6101B8DhjIf4TKCe7V1HPp9r
3rHkUosi8sQXoWgoDps4XbJzCXcMw90UOVcA+5D7cUqQVHQzIL6xybSuZwEtx3W7kxdmurgLLjBZ
/Vk46Qs9d/QpOXWYtXhrkNOoacGlRbEZDp0EZZwrAY/OVLE4bQ3ojOoyzF3WYAYbxPOr8gfFjW1N
U8m7Hyxa3VVe6YS1tYMjZa+MTPluRNZHNH6W2/TVY8MwVoN+pSKAZyc7o/viDO3WGRPdnugl7qXt
u0cLWxjyNsc9xKIO4orwFyoVnozW7pTTNDIfj3wEZcX+YvAJl0vF/AhheutLz/u03te+d3+o2aI+
emat1GwNZIPbq1gd3+d8qvCqdjjECuHciqgw3NXIc1FU8t6ne/W/1YENmT9lUttsEwjfcjXsIy4S
PEFIMte4ODLeUJbvXzx1hD3Aiz86hIGcKSnUnhNnakATNkTMWFlgo4tid2LKaK7VwV6bYy1jyviH
c/0yBbXyZXGGR8PqbJyRx83n+E1RJXIrUa5x4f35wHUccVyBJm/TMyxxnfa5NXdBVsCYAPMIVW1v
bQIX2eilvxTLLX9wTOd8dU4ZrxtjYu344lQpx9UX71wFm5B1WdjSh9QfsBXH5n+0BY9avywPmAGK
X0qMpf/GVaoa+SGJY2QHrAn6Y5Rp4NAdBAYQurYGnwbQ/YKqC6t9CVQ5gcWyc+tBqdcNT69qbie/
KJe60HnPXQuyCakgKdiHg11xHmTonnHEOXb5X0/BVfGoFXCN74VOfQyAB2NN8Qs1MuKWnw81lXqb
AuDsTDNm7IZY/NuLYc3zr3c/T60tB3/DUFiV1qJpR7h+3pNUjoDdTQ71iyUejfgpUR4QLFrm7vWK
q3jKTZFPOKEuQdY3LfGQFdctq7MDg7zgT9M7vD8Jr/KNjdJFXJOmBdOlYPfpOzDrlWXggpSAiN48
621Iev2mBVtwOdWSVF8McLy3xQnwov95OsiFasXNLQV64oz1CnslbYmkTzZ46FG1mYUEwoH7XE9t
eEX78etN7gC1zwIBlzImZz1RyquonPIVMGflmnkHTt4WRqf3RirpE3sfcnaflmH39xjyzKN7BIzt
iShU3MACCUNSh8nCsHUMVqZ8jSwe25LvL9wOdEhfF3k3MPUDopvOEYuoWYQj+wpLw+DIHbH9DqpA
QuUYf8wU+mrwtddomFRUKsFL72yDab+ez8s7D2hBMSoPXlDsPOtCn8+YP1gORu1cG18a6UR+soQw
FKzrEQ+8teB86sCsNGY1WzFCy7dBy+cqVIZFNz0N5QP1A/V8yDfYzFE0mnhVTi4p0jO0NWyBA6E/
86rZVPMGWgY6crUuKhed82UpP6Z0lYcDxB7mvYzK5rzR6XnycAioHumfnt80a6dF22B0iRixkwRA
ozhTai5fHQFHZE/xUjCdFLhacKoQuZtxF6gc5qLy8OyJzFu7YUB6jj7SqStT/8He2rbQDAF8QPS8
sagxbAGRQNSdwxHM9z91IbJQp9kvx7dpxWyaucxbvX6ikCuntHL1/qOs7mQo+nsw7rl8c2CljTq/
heOqrXBw7NSFxEy/iy/4wqria4xRVOudqTy5ppX5bjR3PUBga1ajWUmBCclRB3nE3IcDLyOeSKUW
znrF+begfr/1jfi+qdnPWEszMb6I1TbKr4P4iKJtLv0q+lf1B3ymJxjZvCRP2Mp5/aHDyMO0KhIO
CDiQy+kfHJE31nf8MqOFUfn2/sfReS2pjm1Z9IuIkDevyCE8JP5FQZIHOQTyhq+voYro7ro3uupU
Jkh7LzPnmICxKwDFqOv55niDy27R44Ip+I54skSevT70GoZ3rNt75R+Hmswreun7Ra3tXwzzYD51
wbqiYn+8uV5S/B65XzeMR5BfqQ/j/W/y02Gt4cfIKKMuAwNMkVl2miAFVR7fYB5nNlsqrV5+SB8P
kXuEqFjSe8CKADVd+wY1UbBCpxOsP8gSXj8Ds7bEp27jR38z4OIeajNGUQDSgNJH+47nXH7UfAcD
g8+6mY2NqG3gWKFKYX2jJ3D109kn3PHHsH3M2DME/S1OzsF70RLLIRE7ShWmAkae6rAhht2H4lbc
MCksaQS/4W8vrL/MxuvxuVP135qfMKVNpbcssudb/qOK4JwX39ek2NVd7hgoyiT9h+bcpk6aRuhy
cxHIWolJ+P2El2TognVDXzYaUbo9mAhKR3nJwBsPEXAx2afnSABj65smQlVXgemjX0LyjvF+VXnR
5kFJUDHhTlcFKUbps2XqiWyBrTfIZ8o/NA1kVoZkxYmlB58q/BdrsATtGrv9G00dIEJ5ZQLH2cqA
HYbszH6+episHoNm//k6Yl15cdLaITYZnpVIIF920MZKLhvQ3gzUhWBWj8PAj6zD9G1JjZuh2MRI
mBG+RlIooQ2zeIHlkI6LbF8GQcYqzj18ZdG4MV1rzV5gN6txyCPIGEzraz74d1fkNcYU6x92RyH6
bgZcGcBm5Pl9kK1rc0UdXDqTprBQX8qrvCKGJV9lQNgiHMS7KrJilOQRdupeYKj53iQs3Yjo8Bmv
dfE5+PqJuE22fNVfYDJhJbsGjtMEUoJITGAYbFchDQw4yV4CRwINXFSwyRxVJAkN0yYNWGHHmgX9
lIaMGoQZqkKGcsjAJ5dO8icB2u56zq6y+W6gRr0lzYHdM9xIAQDeQWUkfg56CSodmtuCElwWlyaD
zDdbtuBz0oNwlrORNBUMAu+tVjPCvAPhmbgC3mykg9m/AStllfiYp5ZECqiPCSsmMT5K1VIiBLTB
UNraLzwZLReD813qLlM6ASY01xnnQmvFYkkYsSfMg++qLWetm7EgZVphsv0K+G0CHmwwQHVBEUhZ
TfobDeQlQ5sKdjRG8RR9tyq2nIJ97rqZwLoJHYU2msZRNjdi96M+aoZeRXliEPGlPYMbSEoN2wQd
8hHkT2HD76sNnqhYdMYiIykzHJwxy47ruV5OGEQagJpO7+/6nYPzPb7pF75uf0m/Pih4CkT+LLGw
hYgpz10x1yLim55pVYKDUqGlZh+lvz9uczrFmBPIwyEhT4sqtMYjat6j+/lG+5JWi8d2+iXkBuYJ
8/UGMVpk8at1JFA1hD6YxubzrCokmOaqcsp8lzMwKhCM1QUvI05tScWG3rHBKckLBBBD80bUhvx5
/ekClYSEKBMzW2pp2uHFtCCReGENYm38jzg2fpSXL4MP/BRnv20+e1MwZTDvhGXQ/XYIPOjSLsDj
PmskGaCjPguQUmYMTSm2+qaw5UuaP9vPVZIOqGDj/igpqDopk7FeAtiiI6nICzS9KPzNJ4zi+M5a
HfUC5xZeBJXTv6U/UtRL/bn2CEjkcidMfpj6yOEamGTlMqXqWEiLjxLojrowhGv8WYORYXwMe3P7
Vh7Qy2Rw/vFZtSWKi7NcAdREtwekL2CAiMrC7DhdJKiRmRemPzEw6E4t/RbdWJUEmwKtUi9RQCrE
sjSHXuhOjCU1yLb5LYLBXJzw8iivLbsOqsMUWrb6Swn+Ff6VUN/hwiCkIecUGb9VoRXYJiszhhBM
Ft+jJ3VM4smu+R1L2FEBmW/qUCzU8C6YPzIw1oarUULBlFIav6N7p0N84B3gFm1ULJcwwN4DCwYC
jz+nFIWAgVT+xVyi72T8crT6/Fo9/73KQrfl3/Z6uW1+EENUy9iJCMyKIC1/a9MemVwk+4ArQ7Ag
qJdMx8AABKkeM2yHdcCO+x0FhOhZdBtSqrDvPeThyLIBfCPkc5MzjoP8zYvey1asYbbq8JCkToeF
o4Tvwrp5wl3BrJZtHu+TLolLWJCQOxnfleStoLgtKeDzT4VkZlrJuvOh6IBB1mPvabm9EENjRifg
BC0GDVJHAZqjNocd1zPRLpcTygcb3ioV6IQaPcXx3aApJ6ae/8YD8l0zuOLRwKgwavAYkfTqnhqZ
JtnUNoFIsWa2JeJbHApBwgj2IvbnDAdWR00HAROUn8LJmr+PHTBjbZcz+xi4oyVt+ZUkQvd03Laq
FdQkHfwoFoFTgMjJiarK33fwQUU8/TK8GbJ/JTXgSqrWL/g1bObxIxSQn3QW9646rUSvqn+VXGUa
+pzgTJfjfUXh0itP4HisvZKtgDGAmqZ4zasAFR5WntePBJ5hT1IS3wG7RrnwZTK1Waa+eYohsWVY
EYQddLWJOe8wj6ALT+kaWak6eANqTiND2uWA96X4y1fmdDkkvIhLn9OCicZ9bBIZ6MYUI7rXcLfw
TObIXWetieNfeqBwLoN5S4oM4AYW4d2p8cxLbgazLvY1A4QlI2n+l8NGpLBwWf8X52GWF9PhN+l9
GNijHHBMZZtqQF8ywn3B723UxpnwR7faEsh0yQa4vmZ4SuWEpoc8oViAwACzAoqiExom8hJb/auv
nIK6zvyp+WxL8z6el1yJKCfoXV8XXj4sweYCOzXQIwW0NVDcSfCHFKkENdRV3HOfA2jXb3UBhS+I
sfXVT+8IxV6y1nuPTLguwQ487ZqjyMi0pM4aItxCB5oLjcPaHLZ9cdE/eMvmegJJzZx/WHr1wHoj
FFN8UCh8UvHQvzd9e6bC0yVGi+rE1YN6FUvmTGzwfq+k5AwBjxEIHudvvqphJWRVijznYvA19xL8
ZvFJKjICoGUUrBpen5rLtAVNLtP6smVA+f8jIyD9v5Nir4VszNBGVw89BFNO7Ru7CGyV7MuIhim8
6JX6TEpMK+ZYmNACCd6QYWS7qPmqZUsfsYCbiKdsglOGO1FnI8QQuxLpMcG/5lbKyo+9njPGpBU8
0G2Kr4NdAWV70dCc0SR/+0UQlaSWQO/C/VmM9UU4VynuxvZPrOetHQzYBtcVqaYxoJ5KPuSsIohO
pzd/ocDtjxqdDxOVVN9+dghjMznxVJrh0n9tCwl0jYc5PWfPaxh4IL0MsuFL+4uCTSjvOA0MnU6X
o6566j9kGoD2qR1UMDYg0EXqFr8vOl7Mn4ydYwgAGlJeGT1pvM/jfcMAhvGfVjxDKJP5KeNKK/76
xvtMzgqdAmsUAaRnUuIiolYJ7ZKuxKRe8b50iMAj2UrhBeHnkp4GL3Qg+GqE8Y9xX8jvhMWbUxdB
5Sja5aC+UggTnqcQMU0Iaz2LBT99L17ENgIrTzhXuJSmCbegCP8btx1DygRMDuEJzMnx+S05E9sl
Z8c9OrBPYYUz7ycbASE6jGKonS5zmiZ9xIBLiW/l/L6QWleVp8KwlOY4tuJyahmveai5/HL9sfYP
EANqIn/AjNSztzCKyKewIiAk+Sq8FZXZ7E9K1z1PliVWDAcT8YFBCFMsGjVtgnyVC6oApQx8kqBY
lowEiTMJgxATKctyRJ08smfjIKu1voSziVuxmvGcsjakskddQL7LnxQedEaFAkNxILF2ovmsBWmF
rclkO2E+Ir5mCROfo6/dUWyz2QmEhiYEAlx/VPkH6dbH2+9763D6pTSRA1oP+nwtXOFg0j5MgTCF
VbPm1Wy0jEEMglvCEMAwYZcnbqRAz+0JC9BbE7Khp7iMWbbwQHwPga1FW+HaIxhlh/J1dcJNIqvJ
icNdlIyPBBjlk2FqVvk0QLRrMINDIsWSLtMWbFhe3OwkOywNHL8GMRNOhVWD70lcmxe03ZSQr8OL
BAgelXfF+fYXETozBGuYETU56LVfsCWadTeyBmrLdBUHaif1HMnzbC/zzO2zG21aPBNZ9yeroTqp
1arO3BeZ8FSr2GLfPrsL/l5Af/gTG+DZDA+QnXF/9E/mVh1L5aTHg+ZKowqHY4/SiTNFQ2HOc20z
jHNE+7VVSKS29BHgbUXDuX8ti3XgoUfP7mxPiKaBFs7qGNXLWj7V4gyV1oun94xmoVccbYcq6vsH
LD/oTz2bvs3kIZMdzxsEy6QkSmGNkhPRvcqg4OWrxZV3vestXK3vRdpYnVu8mFjqq88YZw1ypPCA
DiTDkpUgfwKaSx7l6uuMg31KswrnbzqswnntPFQvv6vBmn98pIQUCxnmb1r9qxPSoa3BuEyUJ4Li
5B4X6/KKqBt3H/YJwsA0NO2sOS4tmRlnNsTeO93X6bL6/Lz+uEA/+6//sjfZTgzsD+hkIDEjUEWy
Xgc0SExoCtUltZJKSKJ8m74Dv9kB7iiVmYQKRjmU2U0sNq1wDvmnMkgvqkPdXXKGU+NigvZ045c5
wyTBJLUQxB15Rl+sj28aIG52+jRa/k46sH0BFsGosIanIdQ3Qb4Au5GYoYFy5nFfyvi6RudF+ifn
/oDs5A3xDI3g+OaV8qjDhrYAgDfelZBKwGTTxbYObAWff1vx4IBmJclKqRBXKCgial39N6Q+eU42
TbPveC9rPAeX9xiK01jG12eZMGoRiVkhbHn4jEjqLZKTQKCch3ELUpN9Ih1BNFkF2NQwigD/+1zN
S8rmFdm5vyoFROl/kwewGZQ54apwKuYdTwBdXN4C3k5bfrTDOOkDU/+yLsW5iDYccHnZWh1ne1ie
WGNpNKuaB/BK44quHfbJjyQ4nvB30I/GTPVJJeDGKE/ohhgRINx6udw84Uy/BLvaRDKNIIJbOMFo
Pcyk7hblvELA9mG/3WUyQgT/reJsMY/sYTUJ4fSlhdnPMYOzs1E46+V/k37BIUQLTXPM/OZd+Yn2
oM7LocLowQZddOOUPIcpNbDEFQocBl1dEqH7WzLZEqEfjM5VHOV049xgqegPKOiZFYEcdlr0Ix7o
aApIrmCT+HLDR+4WCquI2tuN6dtmkwOeislsaAHU33Kf88ucfRc4loZ/scNG57MS2QN9LCaJ6j3e
Daisa0swCZe1BemmpSMTKIPNdDMZ4i8gyCZbqffTHnlaMwPIJLZrqecBA9XBi24V31sZLtolYmmE
BHZIzWgvgt0NR0t3qjgRA28jut3ccEi0oc0wZ5rbbGAsRgjoWJ7M6ORTBD/SvDT9lPQPbk4nXRTH
Wt8hqgl6zr0VIorZJ15rV16mwNU9XIG9iMU4Ifx6MdglU76B1BabyKIXkafs7SCSjFr4QWT/teD0
eAJtGdDbiUQz4JXV59jPedmZElDops2jVE7mIjtmTFnnOI22knLF4ceMdF6JmB5tdr1jGKz8jMKF
iD796wsd21q8J39Mj2mM6AH4o53o4zD3umJUGZ6dcgBQVwpLoXpkn9esqDu3R71LYfAWty0ryli4
9cZvO2mWg3TVR9TDpkyPmegrgoyqn57/J7kk16IcpqykgZKhnnTZAEvibhKsqC4+4kg96wMWiPtP
Qwc57NLP2SiWENyJEbqXzfwzHBmxIcfwDK95/ciTefaas/WSrtpA4oe6D4WNGqyYn+ApYhWHRSOR
oAF5ulxOe5rhCcY6E/cAtI7czc2DcQXPaIZXGeuk/vZbgilfp+Hf58aYOovOdf8v0r1KuinxDMJ8
QHZ28trE/TXneyzcuFvi0vIibBImu6+JoxIvP7njSFbdYV2pNv3as8fF223kD9Hy5iyj0Tb2vf5X
bxGDRsS9+bUigkVAPRQtYlxjsYUtF90mKlQqkxYDHPRfztaGsXzm4pdRsh/4cS9q9vwQz8ZtJed/
Yvyh32nWOSLFRiTxjvp//QZ6AzND3Ub6XH8dlHQr6Nvyp6iZQ2LrQ6TFbQ0NLp2FhO8Opq0bjwYV
V4zJj2N1rAo7vhc+/oBSQ+UmZWc242/AllZDg+idDftBdTS9Lfgph9xVC1bU8u1rxYerUnkwUIWH
BleE9Bnmw+9iI1n4iVMWSe9kP47tmxkvqKfZYHbDLSMd4UL+AWjH71rB+NWhEEY8Mag2zX5sBU8Q
HszFmpeHIDP8p42LrYbv2rBOoKJeqYI+5pAwFr5U8o5i9O0vqnCnDbevti8Z3fQS7tu5cAIkNnvP
hGLXYXImWYz4gddPDvJhi3cG9SBsQAT9yjxbv1OW1qTO5tYv9CJsSMcQUGZ7kCvsUm4aOTVLaFqX
ZI+8RjBRt6GdQXJQYgBDUPFBF/pyc4CTB/GRREc46mjaaAn+JwCs3x/0aDNwOos0d8vflphabV7W
C/BgqcLIqiXq3Qp2JNQQlDXZpwKbBKawtrKLGLozX5TqnqwE8J/pLp8Q+UCNIBMsah3HtcRZtSKy
uUSHqRAiaCYcNrL9DcSM8KGGFvlB7bFZQD3mIEcJW2fHL36Z9G983ZjjvZ3XZDVR9xKvuDqZ58mS
+R8fePSTACCZQjmAExvb7xM1cuCGzhe3MFyO6B6my+SE6o9lxDXA9nYE06RmqGJhhHphbUu+9ldj
56Uz+9ezB+Tv81J2Uoobq3N52BrVnZYeg1l2JlLp+/f8uOuSb3+0actPyTZ+UbkjW5/Nq3mrOArD
HmEkyYqnoFpSaNB62oEL2SMH0AzRCfID6hV0hCMUwA9nFLqZApt8ke3ar60K8y+dcrLv2Y3S+7lK
v6Ze+TgsaL00mmvtIVslJLUOlq4/OtQWisV21ywOYnmYPKTvrGOcNdE34TisQ6yiT8sVxMS35GkP
ZXAj9mn00ua/0kIw/K9kE4lwiqQI8FJkulpkkilTUHcjDiFDAKhYCu8jpBQ6zPykOXBPUivypBtF
c0DoW3cTF9JVdbxwjgAfYZVrvpwEaavLoy7IXtBbh9emukTS6sONtjSIF17BNsl8koVAMjlvNt2j
fgmppUaN025AwAGDtv2QNA0QAHC0TEpAEAkBbFCUKayuR/0glxcGDoa2gMPD3fugXxDUilxf45SL
3iJEBQiCjikNYRrhiAdwinX3cWg862a82ZP3Mji+OBz10Yd26D5rxNUVd9ZCL6CWMOYgLemEuOvW
YAxgzumW/QmrCvIxtqbLr+gxEJOdckY3g5aej5UOivf+cyrB8beh37YLMpOinUx8+w54wWtuypbG
KYruKaHvTYkEcJh29bH9i/7IMs9E/TKGP8reJPMwy5Cy1EJWZD1Rbpo7Az+MqwFcKwwKH8/AZq5f
Opi6wpbl1ptCZ5pjl5wmNq66jJkQ8gYC3+/jlcqWRpwLwiqclboXBZ5Z/S9m0xZa/gC/Sepa6FUy
fnqbSBIWtC1jRzbGzBQoNj+QArAl5lviX94sCOGwBi0VGyKBt4MAcezY15pXV7PMwH2EzmtkPBjc
Q9PWhXu7ivIlPpSdvdrUP/FrEeQuGk052WOzpEkqiZXEnvi/Wq27Z6kPNQ7WB4zW05u4j1flaN73
oHUrFhX5aeAwjPs7u0sNgxHKEaHdx6IfgICTn8zlaNLEGnUTKjw0E468GOMqmMMd0G4jh0KGNqlh
CD/pKengyiuXgTnybSHxQCDcTHgukMGKxUlG3Q1nz/NcEqrC6qHMqcgnLKcZyoTDsa2gR1vZoFrd
TelZwzqATkZNIYvqXn5q49ra8MtgkzdzjbOYwlGM7znfxUvbM9Y3LyahNLrqD4WLY79KZ8EJshoC
LgUJy5zlGVc+oMHM+HDWYu/he6Vf5G3hJEhcDtc8wWSOBVCeB3NGVb4p7CHMli17toVyDIg3/jUV
H8Sp6sazQZzl1bXR3AjW1n2ojuwlsXV/sBpRkjGw3fD4JLZf5W7sULGmH49X32BQDBFpzcw+41op
8Eejw0cXwybOa+jdyrkSyg6ff7Vui00vO9Wt0c4RQcoVc2hDGxEAhTJVyY1PsUq41V5FJ0J7TRtU
ZXMcXWOhXrE+REhkzIBkUa1acMpG7nCDE1DM3VBeFbludQgpEKxrGmYrFxPUW2PGiZ3uF9idJUTI
NYF5YsywmHwDyGr/OniXMBzU1qMSolTIGHIkF9gNxb/u3+rrytmGXTRSOvaoSel1w7FAJdiTAuCy
sPTHxOcm+Ztom0k6skxkGodgArdq1SUM+TDBI5eAj7et1r9+Y+d3lopg8UiKTopH3UCNvxp8xaPx
TYTTlUdsABfgO3DMBD9SHeOIadHjOmwCxmXEKHChlpA+f8mPqs57oAOW9jR5SkkfoPBfxDTwrQM8
UhmXB2OkGPp1WpVDt8j5Yw/MBLXni0giKFpw8xmLMVVgye+wxUW7q4CUAQb4mTfelw0EJHduY4/i
UeCv3EWZVensNGxD2zIZyHZ4nJFAJj6iAsb6ZEOoJBuj9gOPDnluhGdg3iHPQjv1+FS2vY9ManTW
g5q2m+JoTPz+PBCi0DCDr7bqVUAr+3HDH52TINDn0lJR/kYL+PdMYBVxXy16Swq2o3qkSNAt44DC
/1Wdy88sVKasYwecgPgI6d3mhRvNn/o1LhcpU3pFX3fUnPzMcJRr2H+HMvKIktHrS9eCYZ7zJSc8
huA0hlkZA+ogymrNFIrzBQ0b49kLem7WIHh8CduFV7Igh1VtVoVwRO6TMUGXyCGasrX7S/t9HS9l
8qHwFrIgLhcBMBUyVWBxgt1C7Qh3aBc/JdiaFcr5FziLBfvUqLhSwPFMM+wS5b3S3geOPNa5cxrQ
3FxlU/xAxdixtQa+UtpiA2OUro32gFxidcNu5ckuF2ofL73ksA0FHaJcqQcM/JIgGxEDSYiTwfTj
NfhuEDa1ZG66IHGAU577bX4JM/yDdlecEFXpvcvudzu5prZ5EiLQm0yWnyQTGI6CSWE1ISw+hmPD
Fq3VHmZzQSPPsMN4rYv5r/m/YAbMKGLEyd5sfKF3+u6ssUmj+mOxikRzDgO4gTeknV4uB3n2Cwhb
+/cqHeYhU+I1GP3xtoIay+7aEWMktFu4Eyz2WjeWFh3TzylIG3iqjKpFRkAyq/HXrSIk9mURPUY0
HSHMnFzGs6MSoAXGlxnfaTrZ12e0ajvoGVOVzDjaEsLEFqYfHAeG6vx/wWrf0cIicQIz8PISkvjQ
WDQIM/kxyLmBo1iM81QGBA1xwsI+uHHlMYdB2bykcCUo9DuqQClfAT46xkVyG5+SZ25eiQ/iCwvu
GTZ7NqYnBvuuubpCiKAT7xa6PZkxukj5s1nd4hODIUjAC/Ak/KxktYHDq/GSODKQFol57Hi3ApNo
mAOAxHb4yeBG1I+q5FdlXCM8x5ExU1keKx0BhItKATUEtkiaJNatjFP5SfmTMBRECn4gDzsuk8PS
/nQ2kgCcOjE3G7th3WVefsJixIZr/MkITGVyxNoE4wS+9+DZHmq/XbJY+YfEjooFeedw6k6yW3JH
FFb5912y7RieMgp3lEbshR4QauD2g2sa50Io25DORthrKva86ChfwCYmDr9JX5AP7gKef6NggGrH
erC1UZtKsGEkC2c88rGlTJRP5OLiSSxlJaxZBrPpfNGqdzaWA37OIB8/I2b9PAGTDcfWhiuNCStX
FayOCXANWjHRQTi4wQvXoDnaUiwT9mMQT2pVOwJxnOHOdoG6hZoMRU5ny7QQ429BxpCiEZvovMkZ
ojLA1jgnkOeQ4byyGOhRFp1GxTNeeJcDb2b49COw5sLOYoUzUkQ2+Nca/o5gRBN+KTNKF5tPwUO3
N3ZIqCS+H7pIQLRsUpbNTT2Lv/jsR2Fmfg6lKU4pkTBU/m1IY6/1GS/rrvJc2I/EEdZOghyd8rZB
8MHmywoJkbsySmY8wwfOB1L+YCcgWZg9NqIfWA3aFA0Un3TB0J5pMK/LM5wNsJ/FWbfCJvgot/W2
uzX8bJaEsZ6CBlcHDjfStrgwcagC8SPlqsYnt+CtwV2PbFCjHkbDl/3Q/jIsyDcMv9mkMYScDHCh
iJyccmZPLGQUGcNtyLQKASrcBsJaG//93NFYkMnHRuHObuPwwu1Vo3KAqm7VW2IDGGbwaLiQWiyS
F91iCkkDmALL3PhpHKtFtoHa7yK0Omnz8T3gpZFBmoxvgJkyx0PeaHf/PjvZRQPidpx4zfidVg5v
IFHuFHcXqveI7+MZXUcnw6GioxkXM9b7ikB7YMs0NsF86UjLcDC4nD1E0334NJgo7CW+HTSsdKEq
dem0/qGU54T6R0HH11sWB0n0On0KlrT6Y38LlmAMRd0bKw1fIDcKOqvKHU0nPIYgBqBjvWnrYH0D
xJlRE2OqVR2u3Lp2mDaTn/jmUHFuPLKswzkK6Nn5EROE3AippgZoP3648W5g/8ppQHAWbEREovBE
wUhQKUqMW/lUkegGT9ZL2+LJwYCPON/iMwxOSDWZMZEWIGO/JWaWkx1sLZZZggIHflDaUxqTA9Zi
6ngcLQ2srqlywsXCzDzbyb9I41TIS2NUCYsECxQB6vtJ7CIsGUdByvjJ6aU1Qd2a+FrpVKxICccb
piyOmVHIYMdYB5Y2IbtdYhlrsr8U3NWgCXBEpMCKnebtF6b7htKQOxirebHhfdHShmQQUdOEDn0i
qmk20GxxmJqOxwbGgX8xWszYrZAef9gs8Kk4o24ISQbaBxQ3JLTGwO1Q7bT2ik2i/5mZW4Ftlr9r
CLLWbVKWvcmPsfu6l+xErhvX+oexMg8+gPECoBJnIWcPIvXsJm2yZZpBYbUNdMUwxsbVokWEFC88
nzMuTS5Ok6E3xy7dJ5cxAuk71Xa9xbsxzvlpdJ8s9IeTaG/43sBVMnwb/pDbqIw19kQ1sNnhQw01
i7EXr50A7QBaNeZp1WIv9IiHKTdOzEwXHmqHuIDBH0cS7zK1d8AT5kr7jICsaXIkiz6Jp3/dHz52
klgNCux/wZ2+k/Ii2PFX2m7uFi5SbKOsMMyHfkGj4jQXGUEE3k/mU0SPYmTDwM0LimSdn2oCQoCF
9PiUfHOnS+DwQ5Qcb0LedtKhUDSYjROJtiE4DE75ozkTm7t6rn/1dT3zwTgEpDMhr6EoJrCVEOTe
Mn9ZROZXtilfBimwnMbqxtJnyRibEiFxHJ8ucHmWTsIUs9Ip13z6oyCuvFYL9sY/8DztdlWxnJpR
c5yllTCvHHPWXzWOYjau1DNvxPOYIMFMcc1a8p+6GZzMS3A5gJoi6+GG/1E4BSfzzPBU+ScvQV3D
fZw1J326YlnBIxKzm56+/pSb+jBd3jzhSGiSjwwd15+2Sv9/bPg23gyHx+kBcj8OHvo+EERAc3aI
A0nLmKancC3MWddU/orWWPj/5gMSF54qRAcWRzlHGZ/nBFELExb0J8kMqRb/g+5iTBAMUKx4peLg
JRtjBENohzhmKgchtEk4HsDOYcZZEH9n3M0oIzSyc7sFKpeWKHX8shUSfF6L8aq96IgCWSJTJtgy
uFQW1oSEAXaD7APmMT3kwV18TZzQRLvZ/xmsu7wvSBWLkgYzKB44KmHYmXjL+Yiiw3vJBejZi/o6
DPbnYyNj+aB9OmirD0c5nF6RWgVuhEXzjDY2/FdWFsNsmB64IhuVZD4r57JQ7YRDgWxyfzhhBFuG
c21LDuYS/dJMBIX4XdQLIpu2bOXDggMGP9eERnNarIVjwKPBXbXS1153je6jBnU64K1dSzxK9/g2
Slbg751IxsSlIaqu8QhGZqt65qQf/WBkU2HZsoR/nHilyF85e5UT8CGG/HgiwaPBT5hjfU6lRbuu
/0U0JM+gtjLscXPhou7UavE5kizkjFqkTbOm0zwmj27P8rVMaMetfBMupBNUBoG6i+qLVeKzkRfl
ZliTLLUALwAbEP8Ui6wPvEksHRwJRH0YRALS2m9Eoh1y38XAOTbHyUV3iz0vEM8bnwFjfmY9/N9o
u+KcZv4SZWgTrfBOwQ2ZomWW+Kwfw066la4A/nfeX2ifLuGJhAWyIdAm6YfwLHbTHa3i8MtamOit
mK35qTx/towMi9xO/nE6Q0FlYhwO7IIFghS5fVm9ARh4vFsnCyymEkscqz/xLPqjSsFOzClO6YDE
j8keqV/BUfxRMTQJaDJrTziGa74blDARJzZOEEZ9DE0B1/Kzc6ZxUVIGs4aKrowA+Wi1xq5SG8QG
jznSjql65gyFF7ipNyzr3PoMNMJ0BDfZq9jSp0Ztxytz/SXOphtDTXPefOJ9zhEzWQrWasQG76eo
SScn8rCQhsVMgEi9ZY/M8hOcRUjrgMIXgf3bQd8yjjew96KW5XY5VOcMrcZ4zaAV+xmpYiuCuv84
GYu77Ip2va0P0rhdY6hFlYs8PjhSw/Fxcd1TcBfeIdz3dnHin+gvw770xVnhFXMeVYb+EKm2+bY9
MMehZACxOpYrQD24rtBcG3bO1AkZQIv03mbnL7pj2UXn4L8OKhpnsglw76AXAXYz+tZk3j8oDyuf
90K5UkgAXRb36AfWwax5UH4mFFwQCaf1vt5lj35dINxgMAbZEtnFtJ8zbRumDQoVDcv4dI7qa0B+
DecK1wC3HksaRChUqj/He7IvGHJR8Dx1TiLwumjufA2eahFPl6lvQoLmBHlBpRLXKuQlD0sG4b/o
a34/O3xp/zgGEp5aWDbr0u/tFBgf8r2eme5JOw3PYCUucR1yl2lz9unzYsUuBSfSBynmbYTRorhK
AT0kLV5BiDgDXTMjAjIgAARwjXFvMzdGy0x5XQxc0XxSzYWlhQSLKnbAKGJS5I4cmmU/kk/ccrJi
0AJcJNsDdyx2/ZI0Uo+vUESAZKPgQL8xZkMgkNLuYFOg7+ARJ+lvQv6GHYc7GdOS8ct/ZsxTroQa
LwdNX6lS/qcNZnevrscm1qZ3LJW/MgGNjxkfelPa3vnhCwghvAoI0JgzhpgN+arzgwIljNEepiQU
7Rq2Cwo7PhHRXdWBRwW75P7bjazU3QTMHwPNdC8KyzxettjT8J0QbUCE0f80Maoaqh6unsUlYUBw
7SDCJtNBcDhKEnQ3TM16W/o80UiWB06YL8mtkpO9ye+FdP7gh5d9094l/6Jo7FG1W2fpSHhvb7+R
WXKP02ok5GznGOfW5QotI30uScm3nK+HCxFs6ZdIEgdYMHJ8iMMaVbr0XleQSqqz6st/bIHJ8BYk
T+S3mjSzOrg1JoCnkqB2G0kIClueD2VOrm541gf3/VesWTFHDxjn/dTwYyf6AbBrlw+j2uqBC8jO
ppggSlN7rXIClAhCVcMRRoEtAz4JstVpk2DUQ/NTEUF+n0TMzdMLLFytAx/uh/yN4rbHmkpFY7+o
VfKWbeoM8aZlqDuB50eur1qLSlHj6Zc3hvMV1elM4xYJ6m1h6FZGgizKtu6ki4t3v6v5rNRy+5l9
7gwqyhS6DdNtBZuOK4h4KRfVOWfrTbXxlRe04pMf+MKT5cvTAov8POgP+OEMeyQFjOf60Dyb9lkK
l/7t0h3Fv0Y3AJVxUxFV/YaE9u5beioCoUWjrsD9Jc7kar2PeTRPbhqJTvXMfDt9cIl1r10lc7Hb
qR3mb7Y7ZfwX9YeIQfMuZLmoYS/unwz1QnfSzz8dc0TDGRFkJW7Pczl4ORtvkA5vZjfEDZJSz0rw
Pct0hinDXqd8+Oo8AoCyWU2Y4l+fT58p4SHR4QXXiEh6K8AsnwJdnS6oDeFc8aATO+Qq6u4r/nzq
raGsyKP6XtGWqCxgifoIyQGFrM3iki+QjzvyCr7MAleBgDx+I47rFbb8KyLtlMGXkrlRuKRWRst+
W3BY+jZ/4zrymfqPzd6XQvL3T/xBp2mSvLMMzyDYYJVIN34kmZMFzxJamMAKGXwhssFQRqqg6kGS
/5D8oNiKbxzoxlpjShwNxxDsv4/sqgvln4rItfJGnUljxypnifX6oddnDcFlA4UhRGwfzBOmPk91
quA4RGoqooTyEI+HOeEI46qMmxcXM7hDDeQY+VgsABj17lhRc1kW2CFnRF8T2FqTJPuFLW6NcY0a
3OMaly0iF5ul52SpH6pZMRNm3WEgYyLgV/ktb8qsxIg2VfY9UrHfYU8nE97YKZ+/TDnZbe+GVcfN
Zf600Min2YlBQ8l8G6z6gTeIQYx0CkYWaAFNFn8nLJyvLdb2gAIaM+ltheSJL1JxacOwjnAoqmjt
4KD+0i5+QaPTE3bjCIw+mhPqvaQepmCOgYMliEFddLk10sUYL8pMkn2RQAOMP5NZDj0Q6deI2idW
wUroshULQTG/Ck8fz0T2sdvCFpGYMiRu3VeB5sLJ1P9IOq/dxtVkCz8RAeZwKzEpy5IshxvCoc2c
M59+Pu4BDjC9+7itQPKvqlUreMrgGLjv4N2L/oILb08sybrbROrBY9CvqgmBxU+KyyK4EI40/Qdk
Iue69S7+1kyqNI7VQ4DJ/6fsRtJacenfhGdzFS+t83Mk4htjS7HLKRDLrlJ7oelgnYHZAUddmTkA
wtBJMAUcGFgrB0YFjS1vhInjv/Y5gmVnHVA4+4hdbsIPyg3oVlW3xb4i0kjHPsrGNRuvk3GClZHH
+6nbflcuhz0rpUlHv7rudFONOo7O3YElw16nnHyGzhlMBkd2SoLTW451QDFbZwda9XreG/pepr6N
sJ22hK1lvAushgh16tmiDTZ3NQU7VZAnelhSdgkPE7EfdqV7wDYy0Ea4w/Jl4G4CqoOVTPBuaqM2
WXMWycQufey0aFR2/G5SWZb5qBPkrF3S8TQy3BHSYLkMyiFZH+NJ1q+st/gL/kteZ7LpOx535byX
WLzNR8xILWZlkeGG/WH/WpmbHV/jtKUWgKVUvNkt/mSYX2CtsV6JAXhyv2CFovok4CUwmijy33BQ
79BfQExlMm0X2yiR3rq8zQxHZj667GKFUKh+P/rLG71lsKPOgLgzLTNEAJjT7QMoYwLAJ16/AKb7
rQa9sibXDncwjEFXcIU3U3/SS60r/u2AlolpCN6kaBPxhclhb22zH7AWpiUuIRI+LAn5QPo/PjZz
lM5+li4JgjUlS2VlucmA/yjId0AuXBvBaUAcOMUeTB7M+/rELb1hu8G/2IsxOv6YlnX6k3VgTxA2
Z92nQpqOfF1yabHSf3TahCJ9EPHIbbnwNG6Sn6ImogWMCAnwjq4ULo5Z4bDqT29h5pDgt7wggzh5
HduP4p1bU+gOAYDh+mxksRPS+2GIhn0fSC9KMIExjOUVd5H0vcSo9rY13XNgu7Aj4HLyfJU8Ypw2
NRZ5Dpk77CYDqHDxCu0x/9COo6Mr1RdyPJlrIYti6hJ4BbfeCTOas4uJOumZCmlFLgYajEvrKrL1
8XzDTAviIm65ncv70SqE6Mgm13FJbL+DCN0K8Zm54LhtvLNxUNE/K+za029EisweiE/5TKtp1qYB
MpueuXk/9X72mchuckrvlKBFgxF0CSV2yHcgW+QzSFKYycgU/+sNmjhAVPjxHEpvBLdLoyMTD2Bb
pbek5ylkov+dhl02vhQSYg6/Ix0El93MywMnDpAxuSFAdMW3zODs9sneOB6kr6b6YiGbJc8EuRxS
2WDD6mybN1BR8PPbNuPOxOqTBbXi6zzkPb/TDt/S72bYGeq5nY6k1MpoHg1WBVuGRVJtv3W21nH4
XtgZZodbATUKT9IO9QsIX7DDZT35wbS5fu2JjyT//QgIAbx1Z6t/1NiKIhtTT4eifoiSB12JpEQc
0WACYP2QLcedKjgoGrjEK3USdgbNawAshLHmf5TEUHHpVJjx65sC7Pes//OkwOgCccWq3CTilY0j
TLwA68BtOhwHStbncLXeeZXZxN9oNR0u8NKOHLWALuMgBFmXD2SioJATT9BXAmZ9U3craR2eJ5IB
udkf+J0H484gVRVOKL0unRbgXu7KIP/Rbkrgau7ST8p316znUXtSX1NcDkVElFskSyGanC9mtIhU
w9BVOJnDPUdOXblw6dOLAMm221bQuasjOAUPcTRC+MAmfQ0uhC6PCWIvOqzkEvzbWNJh/UNvVu+N
8Mi2Pw53YbiD1JXd+dSz7LVkx00vePXh0PRPTp129pgxt2BC66c2DTtmTSigZpTqE302DeS6Qnqa
DrpeYLIlcQj5Lt9k2S9lH48yWiO9ODCpawpEbyc+lJOja3YAW/rCG4Rv1yh4iLsw0C3T7Ri4DYc8
3GLAd8XdwbkHLqQ7LNzv9MaoBveCvgbpN3N+yn5XdYzGjzsc3Ek8dqn9kLZAzSG+MqY+i58pdOat
+amh8EAbMJMKjZgQmMS6jMoHfNUZ9BBwRfMXOkn7tPIWUV365nxZOr+6Ku8sjnVWNdwmf9UPjvLR
xWgeE4YFHVgyB8CKblJhc9OR0Nbc4f2G7BMrm7M+Tw8WjygL928mF8ohRxYihif685W3CKuaLL/F
g+gHUOOV8qOxvrGfSVov6O3+s19jEX1+G3xaOTsAcy2JG6fwtL+Py+pCCHhBHrFhV8aNCEs8d2bj
YC0utw1RlHFzq7LbEH7G9ZeWv4vjo6JIXS+oSHPpfU5+4P7i/snljhRyJaGG1nvOVCgisJA76TxL
UB4+LECJYjrKWIMzu6HFP0uweVAHn6sIq5wzVlfIYN3hkrMcj8zb6kBNc/UyaUf+iAIC4/9J/xKm
vxnX+WH6q3Gblnv4MAfJACJ2NQxOtUeco/3gXaxGb13zaPGiQOkq3hu9dytIqjrGsFBGDfXSh/8G
5UseH1nxHvUHoyBSmk0LFyZ+0Yb3BG3IsBfr4xTbsM8UtwoPyvDem4fFoJyCGQww4oZi3EjiTyxf
CHdWrSsFBSKbOXzDGe2bP6IYQusacqsl5ilM9qLkm/UVRuOYEX10wV93xk6e7ZIowAg9Q10S+yNc
ljF+N8cbOW6BtIMSqUNOx1Rmp0sn0CmcbEUOgStSUch0+8zyOMa5ZWnLde+JYXyl2iMaYwgDxF3d
0BMJo2tQ5dmUpf6qlP6BtiwFL415gthEWc5WxzraJM0HPMvdKvui3vNoEZhQ5O8tDrsOnmzYs6ce
bJJqrxBz6UXFC+ly5ewFSPqu6FOWo1DtO+vR4A1872UXkgTNA9yZqXifaWgOnIr1rS89cfgYX8Mb
X4bafbIRFAGEUAnQN0x7nlbReGbGYfFZNC6HLHEhJZX4CqRODS7tdzL2YF44nogLluMn4zjBIPoW
60ZaWf5uIeK0u0jzTUKD7KETTce7iZ9oqN7nxKvrV0TGdzqoeliXvbRDtH7pcBLiC0mQZftLCjst
LO1LiWnB4rqcTyI71vmg8GSDnzOiK9jcfYaDAzPIiNxStYFHaODoilGvlz0UbbamG1y0PBzl+OJX
iX101PQL9xu2pkCz9eA3UFu6a1I57eAnAawOxGFOBdA3UEffsTW1Y0KWunPYvAfqrZBOiGRm4xbi
0+iacJRSojGIe7/30j1JdhH3UIrejNzQdhtjHpTZof6T93tWWx29NDa9L3DRtGyfynYVvmdP4Yuk
B6jrM1Rbq1bYLPNsWrYcwEtDjhM4ZUi2JwxdMhyu1mxLpguiFaMiyjNaYnu8gUbFxtrFr40iWxdj
ljaq/BmEmB1sCfkrEffJh5n9EhnnXf+m/pdc36cH7mHqD1iOdEJMl+v3YTpSYEk69Uv0KfEpzs7U
JdJwmMHYDor4GR9SyzlFWOiEHqIrLg+mlEPmmjPQIzUL2MxHij40p+RXXP28xOoKoxGQDroMuzQG
NlTia3Sk39B1cYZS729IXDjrOJ4NYw/KDjeTZpbHPd4WmKFNqNNuI9/MNv5MsTgE8cXHJSGc8T8H
oLVdvtUvJ/C60EcshYoS/hnjTHWF9zTg6GNXRCWQccPutqj8aR16IV57SuJG6yachblPVdJMjFdc
dc3xqUefhpw6SW/B2ns+zTT4bGzUS1Dc4k/mIWh2OPyM/8C6YLO0tD8b6o6GQghFcrONUldYPcCO
CgfvBt5cc0/PIi7J+b6eHM6tb9pe4PnJ7llNQpWTzB2iBM5pmgpoDD+TuQ9mz1T5jxUvxlW0uODU
zUf54Afg7+Y5NzmycEQ1+7g5A5XRymi4lWBSyRaZreRkG8J+Kt9LRk02PN6cPBvZB2tbz5fmyvlH
ewD9GhokHTS4sJg/QdI5IQyKNRdAxexM/IPeOnSweDE92Fw43V3k7wBNiDb5nhekYA3MLcQYursI
5MFllh+kZ/z0rhR1kIoh/kLQRIIlIF4IjzX2m3o/n4QfUVXZmZ+wOkaXh4EQG/HzZK3ux/pWc9lF
ttgnYidb2DT0YuGszBfMk63dXLGE8Tsc5PAe87X8E28LaG6YrzAeQP5IifXGCDTBk6Xbwbe7ELlD
di9fev3CZrpWX+B4yvXf3LlcajjzMfQkLzTWnT9fHRg5GXAyd6ToC9zkcK8KqqPHtgfj5AJUW5eh
H5HpZxvfKSka2+RifgWYxq2Bai19JUnYG8ze2vpsVH5m7AnDY1DBJZjpBk9BPpy6WkSgYeMrlOU9
YitN86NL2ZxpdeEUSIPn1osn2fKXtBCMvX42tsrxgRigaZcX+8cJfacVvPJrGXiwTaO7YDxiOQAv
h2pFzBADWesvGpiFx+BCpylUu3wBhNsRe86ZaHCik08JbLVBVgWvDsgZ/SyYLhxeZj+6kuaq6iD3
hP8RtLcVZDxiAT1WAaf55F3i/rnW5m4LgCHFJGWshQ1JYElYLBuVj0LZJMf4lX3Zlks5Z046+SoZ
LI72Nt2Z8GuAhXLbkVSm2Q88U0luzg4zYbRE0zrS6GI/hlwqtw6cBEu9Z6JmOQwpl2Og2qqyeyuB
EOBfOLNysFDrsWVgY+7wFcr6yrCFHWyR+h0ypGbTH3xnHnNKx24C74FKieo2hjHhlAqw40H94PGh
JM8om+DR4I2hHrliCPTE/qISNcB8QYy4SoK8I4Z+G/qm4bBKj310USrpKI3+maVbKihEm2ucrr0C
mj+WVPhsyfJHnb0Z4jVirS5gNLUP0JNS05mjAUqiXa64am9z6KmVa7LLTMl6cQEqIFzUPDB0CKPL
tE3kKvP5yr+BzbvsW+3MGUTMC5rZBlw2czRzX1pHjN5HpCkdZIIRJWO/7rCH5ckFamnVAhSeClus
hsRNlVF1WX6z/i0Fle7hW6qvDDgyMkOmbspP9w7ZP3xfAONTquzAjnVCw1sN7y366gDgAaGTKn0K
3PItayAB4UQN7M1jKDMkqeE7wilyWoK+Pei0iwnQX0rfquzm8mjS/Ef8hVh9dcYn+p7CeonLI9qY
sL6FtCC/efwvJXhIWpMOEkA5FQHoq9icxeGIa0UM5evMqA8Pmt/KTbxnggg88w/J37V/SlCJuqP+
N3NBEFOb2P1CaEE9y/6G3fgG3+ocsiLRU4MdH2QkdAgMWHcJLrpLnN2I4ADVXsP/bDYmCEAYZpLZ
cgcwdwnMB8tXgk4XuquKuOvpJUtuTec01muWHQd9XY1wcKikzMrXGfff/LyS2qFiYXJfufjvZJ5m
fvWAV+LwsmBCou7Ifmmsx5j8ZFqz5fifrAfVXtCJo1R8bHPr1yb4SKcXQzc2tPsAJG19TFOYSPTC
+4Hpr4Yz8RpjMBExpkaHUN4RSMZxmPY3aoe8J/mCBig6RPNBIj2HxR/0rsTarTfpaKfGOyE5VfPR
iG9Bvm/lE+6ZCK515YUQMKqO9WMmuyIDUdgxGsNqqHPe5KWWHzl23j1I4EnkKjMJmk8Kell5AI44
XhrpY+jPBUaZI8xLer7X9DOxyxMlV7BsocAoCsu/t26lePyLaJXXtbBCp7YzZd9IXfk00+AU/jz+
q/JzU7+OwmFUXrX8AnGomHdNSIvN0Z6diuFiyZ/asld6O0LGjc9Jfm+ynUokYLrDErVYnPa3wsGY
aGpWVRtlfDX2CwL+c88BTyAN9C/D7zUstSk5b5JpK38WzFrUEQgPlG25a54STROHFH7so21pLv8/
woUjbiTrVUbIjwvImVc1TDtY7hhIWg0WOI2XVn6X/wSNV2PgsXjW7Mk1Xt32NFIYfVvJ7ai+md1V
Aio8dECutPLyAcJyeKlwiZadYPUt23SmwwYNvJzNuyS7rUGeL24/u2RF+eDDb/vRLfMTILcALxsf
VtdKfvQAe2HPGHay4idQ70HXUsfCa50GAamhA3+v+ayJbSsxsHX0yjYY5r0lXBcsMGXxoLp0be7F
ml//aibI5cmCNxy0qAofRvlvy7dYICIAR5g58gJQz4KFZOpmsAoEqL8QzfG+3EfVs5bsYEzO8egL
uCujQ2diwPJ7dLvetj6Y0QroJDyZsIoGEn2tGOtLqR/OAiEWP0bPVh9eeSkQ0FKfVbfR3bhi+kNP
E1CZk9DV+qOObgNNt1A/0+wScmDAZClWab1yToDEjrJ6GCAd5ISK1biFuhj0p93fov60gHp4aP22
gHh6glkXG4ECvVTSw34CiZH6D9aYLRj3cCjln2J+SdJnSQFsnxL3VQw4X4bY7LGUaSCxoB5KMZzI
xl2BP9BwT1sckxwkZlrqizIUgtPCVTabfSwSo97rviYwgzpSdSjACTDk+TRqt2d5os/YtQl+0OJ4
5czdPbRIXDkv8Y8+/aT5qR0w7PQqvISRKsvqKRcOYnNXxMPS79iVwXpnJRJ5U/q9WP8k86sWjqIX
JJBT3b479ch0IZKBxhHxs3C3DnTIL6t+aso+5Rwi0UrjytnQglmTrMIIWaHVfJGb73L5JLMPIYN+
yvpTtUYuq1ex2PekMnfyWx4RZvycCL7u/iJiuViTsV0TDDJ/WJt8TsEtmfZRcRsx95QRtrzErKoQ
wEye9csZwa0IvHs3OAfH04zbM1PPpUpt/kJm3+so5TFLz5nK4LIPi50S+IvoGqsaYe7PRnIQ00eI
Zln1C9jv1Z7fF6r+LOIwAVdiP1Ez0VAQTIY6ARxf8HmM4sarIg4cL7KwmtrGmEmMzgwHiW54W32S
0rQAigTDfsxp5dB/tZbCgJBtFwICS1hbA33U/Cjaqww/SEleBnhATfYyfa9JaUHIblG9SMuxFHH+
1yErRv9q5n0g7AEbt/2i/ZOBPlqoGd1ebmGLfwzVx8iYVorQdmLchtjHJSx0EvxYBPUxRwe5wVsP
Omp4oD9e3nIZTWf0pUpnAZ2K6VvZG3J6fnqAXIZ7qcQfZ8rWXFxoVw2s5MT6YbW3bmcZf3Owknu+
uaO3eu4a3NF4dvRE13aegFRfk95FP9xJHYPkOua2jwZ/enpi5WGFjyq9m5TufjxybMShHYn+EhJ4
QlY3yIMAUSq51MFHFt7ntyzfj2j5hOV9bvlcoDgAfrtRuwzTS5RijNd/zaprLsBjThHusCPBlwyI
WgnJmD2wwkyn6xD9i8kP9BDQmpSq11z1K+3cyl+NclYgAsXnidjkhDrh8zAm2AGiIaiKW8lyBj5L
ab7Mw7+DDr+1vS/SYVZ3UfwbZO8Cu2zfSqnWns5GwPgM+Xdl9CHWbwX7MQJ2QGDcBuvx0S/RQi8/
Vb5vVmx2xDzjmhEmWHsa4IG6PvYlTvTidoJaA1ESoBtfHl9UgVBt3JdCTMCLo6DYOKmTTjRIbqt6
eMuL/T/FIg9p8xIO4Kf4RRAG6BirKjz6m0c3ap5VBdEihPMJzTVS4TZzpI+sgNklr9R5yEwNzQVq
1eI2FzvMXVh1pk+B98GQxpqI4h/zVDckkrN+vUznJDzliPb0BpJS71XJv6b4wde5Jhaa0G7Iwl8L
nViF/9WbqLxyIKvdvVG8KfkdxkcDb8x6dtWx+Gylq7wen/ioi8ZQ7SOdRmU1OKrPk7I3hmNFtFrx
kowf2vJeSl/JcB/q96A9h8qOpbQQ+Yn4ULR7niOe4KSJUnaODxFjkOrSomHclZ1nIk2miY9tnuAu
PuMaEZ9Bp/HGNGvgsO8IqnTYvc3doxm+s/TPMqt/JodZia4Tk80/dQ68QO22E/CFxKRE1gjUVphP
cGmIXJ/HOzmdbAAZ0InbsBS+U/rbAvPODiggfFXoMyf5XSgRPkTlVqyYWFfPrkyy9fbckpuVsaQ1
ItwiWdG5TCT4GKcRGs0XdU2+dFjnDRxH6bNNDpa1OjSYGhoJt83QBey76tEjNJ6kPy37amEntJAh
cBsLFZpqxIP906gtR2WLMOAxMFCcAmYaaTTZ6gNBgvcfhXSXN/sWE4fuXM92bLoKCJD1WH/HMmfH
EruB8rsw4abUdBLWVdcPQPYJi2og3PLUD/9KdsaepXOeP6fxrhd8w0SSVYS/4XUfq9BcPNEi6OoY
F6cwfemFI36B4+IwMnGUldV1BiYQ0m8tgJZkHIX4pw8CJKzFJjKY3jch7rejH1DNW1n7TkkLV/P3
bphhOtC0CbCITSY6pGSpFMGCgkFLFzVDVCfTJb4SUFcB6uk6lK2R8lNBup7J9oHnEIVYmUYvnGX5
BDMCDbYYHTvlXVdZbuHiKiJUy9kt5gDnTGwNMzDfSjwh0gCT6+WvnHCKCiWSehrXQjbuVM2ZR+oj
a7WWADOFxghpAUfanIzMETBLjOLelx8VtBsL5CTQAQXiexl9Et5D9uSVbDElOxQ4VzANMRsyYCjZ
nxr8ZCspo/1T8eyq2Hnnv7PyJ6q/6pxuBQ1/e249Ewl0c5ekbjMwsfTrGRQxXbEIGBitIWNYOp4c
4jqyvE+om2daQ8Gqthov3efEo8GuhyogMyhZ0eq99NZUKCxBCeTOT7Wvibk2V7/H+8iKt1i+tIZ/
p3BjQL6sBRVSPnC1NGG5U2yrCisnSO81O6mO15L1fwk6w+ZPWfVhdFpQbzUE5RMzW/JdL9+iBOTH
kaJlz4A0d+lGLCKDQKu6Gn3bHsO9baypXopEaIYBubAYz+DE4m6irDPoJUXmLsHO8gSUzRhoVn5v
nqBfQPIG6AGojl18TMg8T4qnnJEkiEc1mrTEX/5lzS3Fodal70sOKf0BTBbxg1Z9V5KCdc0UV2QN
UQlPTgKb/JEGC+LqFF+yyI+hO1trhqYGGXdZPBnqH9IzVlsV8QkFK7jnMs17Wvp6L1eO8guVo/Ia
b6Ksq6Ybc2wZyNP75Tige2MhnuJT9AL1X1k25W5CYm8H36rs9EOEfRYYcr+uiqM9G9gQ9mJqI0mk
d6xA5YZzxAU3N02E/yBI4nhS4LR02lsZEgOrbaoFOtxbjstv3B+sChIfUn8EzkaasipgFMuZ3lRS
w0Y7URV/1vFF6HRYUJ9/ELKZK3BowJYUf0GeG1fI7YmweExTrRcONVm7KIVqz5myn1KsbsR4o+UI
6uJ916NwoIQ1CCE1MGbU1c1RxOsdPqHuBglJPhed9ysY1w6DGLcl0At8nSJVNPA9oVpKFvw2xuV8
lXH/4bvcmHDqEM8JkZf3KMak3xSOj/GlODgMNTKTdro6kXGzh0TxRKwCADKwCxk/prNxw1jSOULP
wY8AVyu7ivcBPEVzCXYifZnoJwSq+dxJW+ZCTTAOZhjTNDHuqyT3vmKK11Fnm2kXCo9xuAq8F1X7
osGPZRZ9iTdmD/Ftoouvbgo3BlalS/kV3Ab5gG6oZJm4I6R5syfZK1zeKhLUPkaLlYwCiYEdk8bk
yEFtOhywkMLM8BRIe0hG7GUxp2DFn7wUn3gveKAO+olMGS86xff5oT2lJ542O8sT3Yn/VRjlbUnc
keKqC6cBRR6ZdasNLFrsLVKT8AMrBrldz6sQNkTnl6h5WaDwZ/A7CJswjhgSoOphF7IRHyoiMuRT
vyBY0Cvnu/4uoD/k3XLZ+sQVA1eb7KH0GrwfET/uJu1B0upCbwxph26Apkygp80N/Dd/1WJHC69k
3xo++ANRNzeldE3YnwPZbjxLMP9DstFPKjuJYacgeMdgAlI9LEDhmUEgkayniT1OG10YGnFFS/aZ
8b10e2wN8ydcTq1+F5HJgOSkeDdR9dLhL+6hGyiaF63JKf0Vw9GV3D7iY7RaF+2IaytnWzybMl0r
uqyKrszTdij9B5aeGAKzwBEr7G+Qa3Sy6BgQFgwJdToF6FIne/yWJgq7SZGy4p/on2E4AQ83B0rG
6a8ghi4iUrpeuS/jn1IhqGDDAIMUh7ZS5WDQrkwdyloorA+GI1QjCjGISBtWusJWo6X4m0jGKN2D
Fdv6yKf0oLbpoFodqYvQxvBd4QSMIPAXMky4vwrqDqTwhSOxhSQZf+TppWQhGXG1N3/4fHl8+1yd
2B0PPasFKdwRpdklz+Jfy53c2zWxyyUOU1B/WsaeHmaWEf2F3J2chYz7mmc1IBryQRdMt+GknQDp
CqlnR1djz8OZuWtOM717DA1PaGcblxeYBjxL+GTaxR4Io+e5F2EWJpwRAU4SsoZR1sKWZPGU9MpX
pU3eE1WIcRy/1ZzdJS+wfHztFUT9zPrPlOdM0V2wxa0aI39m/LAz8XvEWCv4m2Yb71OmrxAdqsc6
sYEgRPUeUbhupWlXTCtOYypbubE7Pj+67MDBm0TAjYGahvqIXZXqtCGrKzw/7YiHqHEjwakW/Dq2
LbgconyVN5KhbIO3FbuMnBWPhMpawB4QHMESxOqS8pMSvIT1KosfWu/1qpulrX/37wCg4KtJ7pUx
vsTYijooXcAkgM8tpgASoj6w4GHVhye82D+mng0t+zSKOPYDL0Q4Ud/x7+3gbIeO9sLDE+YMbyx2
L2N0axOTtLq1AYXItkrLmi8t3WUEjJgw7n50nwNYonq4ieBPCrIGqu/0DuG9EX5D7bNWLt1HEF5a
koUKss1/suRV+jHKBwCw0RwYKfLOVtz6zFJLkrGFJXsO3hvM6pV5gpYJs29kRKgW5b8eow40sTQS
q0SvoU3+lthroZVnTQmVM3LBsiJ1YxADRliVtH3pS4oregq3KV3mKLo4tbSt2MuQkecbfhrCuEYe
o+maLFCCbQuRlTnsBvbXm+4AuGW6OHiHJBQTvoeeaMHFjDXAdmVsT3D6N+EP72bVAUKiwQoBAB3W
Go8wAGu4fh+yts8rp1Q9TKwJaSzZ2LmMEUXE4b2le8QUgN/SeSuDK3Fh1tQg7AQSbQ3iwUgSzkB9
t3C7KJgKammWYYPHGCzsv4pl06tbTmX+wK1kItAGKQdcYUyFp0/dIr4PFAAZDn0JLubw7bC55CF5
o1XjZyGURkh94k3Hj6MDZw7eSV98MvmtvFME8188vVEhImCHh4ZkFVFRAW3KVohcwxBxdW3ght3k
HxG+grGdf+BGq/1jzqMfs576W4b2jNbkT/7vJaIWoSY2hltNc0eVK0RtQtO7qb6kP7DRjgAz2bai
bUvs2x7PwwDDs3zLw2OwXEQdjPMpnB1UxqFDh9ehBNZcCrfFA9mSBmPPjMQ0maGtEJVH1eP/cHjb
kQp8VDn5HzD1fufOHqFOY+j4k/9Sk/pf3gZuQbwKH3NBy4zMO3fy2W2VLT5L9J/NVyU4PetHdLVH
SXvvsFdAPAVF3LCxkdYMgrSc8Sqdm5xnDbKYTa/AgdCDosCuecQfMkIeaOX5IcY/H2kcG5vIhYtt
DtsaRSv8tGn1dJp/B7R22HKyzFxHanv5Yz4QGClG7CFYy3sy0reIZZfHFNBhxh154wJvbQMIXBMw
KG9LYcsxSecZoDnE6pz2ZtqUcIkR7bLjYS+IawnOk7KroZSW4GMDsNnc5sTUUY6YvxXIV6oHDIK9
c8lu7V69cpNi3WoeAFtD8g+aONjgxguvjqAXrEJl2BJ+YHrT4mOxGDd2ZeAI6KJJCyn3OUZAWx3Q
FThoVRNtQd7phMojHb+BGQorZX4H+lTMYDDOYwTAz1TZc7envxws3EtYA3MiglwW29GXz6VjsJmv
AOq305a6qL8BtSR8LD4ournRKWFgnLivq8IGNAkxeoptzN05tIETSe+kn15MJLXge6cAIU/O6tOd
Ctui9vDL8SpdXDU9ks7OrZrSJWHZyfKUBEnUyWdA2yMoNJ5EtqmyxoDBvTHFYwyUoaR8Ac+wtXkp
LT3MzR1URgOH/I3Z1PvGIcfAl62bBCPBjvqVOitjI33mqKBZgRRvBiig7Qrua+pMiZdLzEPbyCEw
xYL2zzkB1cTlaoI29O1VFV84F8XkLVOeq4wr5GZAs3OcYxplLO6E5qRhxoLoC5+Fhj3Aak8YWusm
GMMiGIso/whRJIFsDzBi3U2E0ZSjgRIAIlb9GETi2Ag12Tyy+bd1Fvl0BnCKmTf/WYCzEgSoZzFz
XNyFho/JMPlefPGUw3XHtMfaQhlg2NCi7UI6hQp3zS4suq6tjI+VbBcsTa1NxKIdPwrlmVoedzxz
HGbfzFnIuRZ/+AOIHixAIfar3CKb6Svy58gWAmeGgo80CmIsxxuRAEiiEYKC1yjHUNij/scHb8e1
JC7Wpe3UOmxHKXn15Ebqe1Feo+qeDqwBHsrnaCBucpADD4ckwbUJSPsNkWimRB74tth+snEb2rf/
2GeEdMETgPqvDjexa3dz8O9bpeDhRs4ul7sBHtAeavGIAp8teGWDBKIn/1mdG/iwIEcKeANUjC0c
z2A1CkR7bsPjW4NFsLMdIX6divxosgjfwDvBZwjiMXV2pQo4Cd3CJ7r7+HVpTlhGdOZGQWOzif81
0zH7Rt0MoTu6C5gs0z1IDvcZDGmcFla+dD17UN6hjRPhyI9hA4TQnw0Cgz7yCUhY6i55k38y6asD
T8SFqjfOazAHHyJEz1EyZTlddtKon737fzVpLrkkKxPyhUcWUhMewfaVV2rAom7SugXIbDB5nIjH
4agvDllUGEBCOl7NZVjZ1VSgjfToaaGYuDC44WBZzbEixDd4ChDIQEIfRSnaDmhZOS+5pXoXEXFC
UiS5JXwn2IawYOU2n3YsVgkajXi41gUrTIV5sudPfN14GXSrABxbcQcHlvLM5sJ6ie6Qm8LEFutd
JVyN9qsnq/KikfTeHg14yx0aQQkXBe3XJB2KtGAJUrBlKF4Fb1aQXxhxIkgY2l9WwVHyWgQYUurJ
xUPL/pktnoR4OyLQGfx2ci3rwNqFYkWdqXFg6Xa9wMAQwQ/PeZKwkZXjV32pMcuV+IH/fKioRIr6
PnS3vNl1aK1rP0WIgpVcyBaBXnzwNcIPBHUvVJ4q/SbCUQ2/+sZXZHNT9V/1o2/wuAM6gvW9KThI
Q+69mf54Cf/G6V+vkdF1mWWnaRENsu/T3kH1CKL0cW5PdhYosKuTMksYl2p9FWlnB9FtGi+acJ7x
+oOfbNKIyB7FrZSfCw6ICqfvHt48Di3ZeAhLO/7S9FsivsGEidDpdsdKey/44iS7htWJh9pDs75q
AvSwQkl3EiSW6WXgdmwxd1k80xXVY92czK5G4UR7Mn1VA+bdOL9RAExH/Khf4hENtvqmQjYaTlVl
HdACqeUpSQgOvGi6vdzYh8gFx/OInAfCB2IkzOtqkjgHQk8YKA8meXR5UB+KkiLDkRgt/DMVvwpO
EbqJ+tSFL3XDw/AjDQYtGmDXkzZZTD9NpiKdbVmhmshRf0XiYAg0afkvHJNABfJVT3kf8XJLBrb6
ETr3+svKTjPxisXeIMebA6mqf2TxWun4ysgvWkQPJx5SxFrRawuO60Dty9Mjlgi9vZAlAU88ER0V
L3cs4fDYF/YNnR8G/WBwY3kRVJcKqhNtkA+7vEZQ4GircQyLe/A6pXzrMbqAfL0tMbBAjj4aFwOe
Ks1NNFWswg5zFblt8lqvETw1q16KNlKo8ECJDRijWYRKyl5RTlT5dUGTF0cufJF7QR0Ahd5kgn1n
tjKgx5BVOMLAQvthP/w39DAwJ+Syf8xs4RwBj69m8UN0E7zOeBQxFUocFLppceFa1W4l3Bbp4k9q
jL9sjS3JuY/eUkEij+tuJocYblnAquVWNDcFRtWbgWASd4GKTXXogEbqFoDhGjQIWeIjKC9gV/iW
MOEG30b+1sh0bVzX6KDOyE65YW+Dc5R/ugXncq7XZoI8RynEGv+S4R1UX+PBw16jg1v7n205wxW2
ZKbXsCtr9MOHlO27+dV0q5POnG+y5jmKy9FfUHnFsB8QzzQDcFz0rk9w8yo8hkrgWV+GOdmbBAAG
QKqfkeIVobQtr9CaIyiLDCXQjCip1l834V2SbwqcB6VxpxtEffOmIXRxdbsXfXin1Qk21e1/JJ3X
jqvYtoafCIkcbm0MzjmU1w2yXWWiAZPh6fdHb6l1dHrtXhVsPOcYf+zLuTqQ46S8a+1X6Hff8MKJ
9nFTm8wucoAxzNomFsMxAIMJrWCiby4l5paufCbtxftueofHIX18yLljchtQuPN08BNmbrsom6Uf
TUL2LJF5pybPpj0OQM/ahx6J84f5sueSliR08/VCjace/gwZzKvR7ALBLx2GHfsIgsuuhd7AS6Qx
s3gkKv2I5N9H0KMfMDuSfFYe6a7st703iYkri/jW2SKI3Xe/ghqNR3pbI55kEgGAhvwbAoWgX6Z/
CX/ZRPVRdBw53wsqA4tF0N/F/brHEZCobPokDPCkUe+H2ldp3eK1YqxBc0PQgZURIeA8FfIp3e7X
JL4MAxIM/0YeWQOyMYB8ilHEYFYrVUObyezMwToEzCA29kQPxSecGhT82rpZ3rSmAbnba6f8t2GR
mlXLYuYiiKJVeazQpCElPMgX/apeEZHGjjEPKGFc/aGg1Rzkgsu5Jd+K76bIzuB0xS/hLF+yDQB7
qg3nHFfuXiPczB0Gu91ry/TIIwvbzIsxMbec35+TNw+eKazopJr7ykn6Um5NKxv6OPqjfsbAKDdf
CzDYu9hbyRsDYmMiMDddcFbvEmdMuagwJZKWAWROjJQ4xhwQwLxEqbCCUdRagig2X23TCd2kR5zW
d/RkXik+ADHhOWDzNpODN8OTJOSr5rP3CLCg/kBYfzB9L7nceA7VM8Stoq9AxsqCIyXYsmeU4k2T
CUjmeBBnAq94voZIBxXh88nynW4oXQp+xRsGVK0d8RAhQARW7T7qwqp2EU9W/yrRpIzVd4zuaKAe
oXdGyRL88w1WA3VSquDAbePWc1W2XKDbWJzYZe7KzYW4V1lSeIR/Tay+CX03E/1elxRym67skRT9
ubBytuCSdjjD9BaQ9hABbo/feMx6EFCjWk4/9RQXhKSpfNcTMgRgwCo3/PFaiWtzinQxP6F5r9W9
6h2N4NwKbqSyL6sTK7c5DqkcFnaIzIEgfNtkSGCvJw5sW4LuTLDZXCgnwGPfvol80rx/4TtInAFT
GZmaHJmUBSS2IzV8gGefYBdXf+ShtIQ2rk5VjzYUgL9FGIu25Upk5Ma35+VNRM1t/oQ/mV1dqprZ
nbCmOPmpcyJgERIvEmtnjbe+nb6+M5WcOsz7O8Xhu1X5KVAWCb/ymUJvfsxk6vub+t292FBINN+c
sWYh1cbIbx11TEhWxw5ONmMJz6ufO2wkF9ST1K7bE3Pv6TOmw1I4kl42w6CBolXAgnrjAjUC12I+
4MOYQclT7McNviSn9h6os/am3b0R1RE/+JTWlQRvPzlw+ojkHZmdy0PylGfWxEnGCNfv1sdMQpRb
+AzicTL/i9K5jsAAXwGqPfnu2X/FTSdwyDGQ3xFFNcEUU0VHtOQRP4OAOvAVb3Ek4vro5kyqCiNp
bG5tc1Y+QxwJh+bIGgS8AFY4/LWU0/OBwqVZTeZk9MN8z4h1itox2wyUjoGG5SN16DyGOEP27sXL
esYLKf6LOrcLr1F7aC3ylc1J8I/cgWiCZqs9swtb5yYCR8GNDU4lkLv1jxA/RjqaGifaP11nX/4J
rXdr8JRzDEyijYmdwhlESB8T8yvjccR5iylxPq2wr92QtFXqifs+ALkir0vC08+joquLk3BHAJGh
ReQRIT8r9lxQYQuYuJ2mL84PsrWJZA05INRtzRGOaqqZYborOMvRVXFykC4nLYDGjaNX7oTvqr3L
/Eigai8O0daiWNu1gQQRXhOkBSYPSDnbJydX3HFVthzc+hR5rjBr68mFzdI8WdNdh3cK0ZSwHjDI
xxtZtRVxotwa0Um0awD+Df34Qjreop13WmUJ8ryg98Ha8UGA/6sn59RBArsQT4pMbMNWsBzU4fEM
B0dF5oN5oIwBV2agz0SAAzRCGdWT0wRAyPd/A9Zg/IBSvLZ25MtoxmVgLiThsXOMAqcD33MlgBy7
ySbhkUthJeY90cWz+qkykGfNPiCtFlajw0lCmo+YL3XpKUk/ySEUbBNGUEu2kUrf0a9C4MF0idX8
T60LfuV/ZsyrchwYVoFoNoDmQJEMzI2TXnjQzPGPY8dEqStNoixyYYWBBzG73IOVRmEMWD+HLqpd
ns25hi0BF+xv0dO7Tf/SoggWRrEdhC3RIQkSlhkr+AmEgSU8/lXbKZeKDBw9q8maYSm+kF/xqs+q
cexMWPcpP4XUIdB09CNDmHAHQhKAoMQjuGZ9Niez/Bqkc9A6KBgvdQjrGoEqAjkT3EY3kgBCHkbL
vxTCwsuw812ydCGNAEjiMme0Hip9p4crjEhoWw5sTf5vjkBfvyTBFCSwE93yh7o++YkYi45i5Ayc
8ahb+oOk30QS3c2V8uVHsGl6xct8goRUrnezP4FaGYd0cvHLebwOqaeayndTmZh3HpEO2wwXl0hf
I+JwboY5ncR4NeiDEWcbc4/Mgg6j3hmm7BbDTsQIDCxjxwu+5lRfQFqzYYxP3QxB7CCutfKgrHME
+KzkXGUjSD+Ftqaz9Yi+r/nuNcucEHuEsCR5+Xgu4l2O2ZTngNziS124Ub8UbCYltEqjQo1PKTP1
ycK7ydEIHJZswML/u9w+3VpDlM/nz9Xfku3Ux0g68uyr755hBBUFLvYeIwqj5pRnosNHx4DJNKG6
hNUmbkyb6LjZ9+pJpbnE+2u1vYgr65RIv+h3hBFvoK4qkx3pSUgfMm1Je2B/x8L+qXcf5fStN6H5
KL05cOnXXuNTRnam/vbe8jts1/oPJCGiza+GzmIE3Ng9uquAxcj9nKsdcqf2s/x/Qj0pOtOxG2CY
Es7ULPhqaOJ8/BZr7cDqgHXIsDNQqnS7xYxoyxLhdIvkcxsw+xLHLNAujbsBhdpBJo/NyaWdX0OH
gFYTZ078W0KMrQ1e1DJYjwcc77pbLB+teGPEV7VuUqkHnxu5IKgx6GFVkkWmE9qtz1p8v48eXWhP
4k5w6K1XZv6K8UPMVFT+/C+cXfS7aAsDRFQJ3haNFf2Hk4UEguRgMbz2z/7zIyNLJPV9zNLKl028
5cwvQbx97pIM+OwEedFDRUqU8nZLpTl/zXOTPWpt91XnDTACOaP/hPYOfMuugMwjv9QMPegM6uQA
6RkrF3BDFIJTq8PjKhOkNuqYMvIIuztBXjtwNfzDCKY7yBYsAFydGCPCq0L7wwoz3X38ueHxIQtj
mhnOWjBXo13yL4QbVAl+QGFfrYINHqIvuWKMysLb5A8/3ax9aC8skS7fVB6LFqaJ/7bs9pnjGZtm
EjQP0B9+s2YR7irvqrUb4ztZAhVzpNNw5ix4whqkAsaSmDR/8ypm8UteRRrbKAS6dxdXeklahJ2O
cuQaz9AI0HIbIvQUpcd3JdAqyV1LNxTHLuwfcuf/gkhUtPAdY268zek5+lGae+ndrbOgg4VSKzAd
1sQzUBDBJAlYxa7NWEMZHFO6Msd9GFHSRhqN0v2lzT6K7saKVgVvo6jbEEd8jyuQtZuBj5GrhdCj
IMsEu0L318/b8sRYq1CXirramoo2kLRgohG0K5d4yjGhMt0k5ppLAhtAvJvKq+Kf3rgWzvR+HTrR
TJ6XJ2mGgXWv3jlE6n7JlS5MQxceDJZ2htlLaOk9Q243BT19jba8fiwmISJv1I6Dh4HLX4khiLco
J/hpWu2RieukmfUReZWgp+lDJvVr3eK4SVb5v2KUdjmUkd2UDo5+/AXG6X+w6+RcRH9GS3YbXbYr
Mbib4iv3eVtfPZlqEiv53itOVXfuBdpjWd/OQ80pelCCU/pPuCd/dcSh+Z2ax0+2LEV8w6Q/Y+Vb
BuOn5t0+Y3Tjl1NFJr3wN8D3gl8pLRd8P026e8hTXvwFTI8ba4+vwbLrm5YB/CJZv/B06BXwrXIh
2QAmGlDMTy9lt/48y2KM1GRl7+K/j0H8gj5RA1f7LA1GSUF2Oza2v2QwGV0MVMdb62NMe/EF2RIE
p2YjPpN/jXDFz8/yqe3qYiBy1DURXhScwMD2UKEA/sCTGN/5phOl+FeKR8G6qu2vx6k05mNO8WAL
C/CN+IhvRvmvuTuSZ99LzSg8JhWjwgmNJaNamOJbeefNRmnmOtztcvQJAH0cKnH6redgH+bEcB8t
svRpcahk/OF2J84kV+A+3cREpVGfQdO4wcu2ayGM+iUkZ1lTVzZjqgXZT19NZVvRNjuBZQHCRVNW
WmPnUYF6ZXmy4Ddn/oNEhL8lBi0X5dyvQlaBGzvokuizpBkTRLvB/oO8nChkt0QiDVkL4arNcN9q
k9I6s7epAu1ik7e1UCBAmce3Gh18rfYbGGTOLIE9a+FfW23g4MwRJtnV7UpqbXOCA80/NN2l2CLe
k91Wpmcl/RchdtIlzERfAhx7CAvwh2oh+9sOOr6sDoN6wEmUQc1/XpUZucBaGbnUSfUyXyEmaoQp
ElvoBMb7N2DXQCHlgX3o+VJcpcIVhK00UKoRLLdjuWV9gpfpJ5zZoR2bh0C9FdC+X/UfszWl6pd6
SV33gKIx3ZnJmxhaEvswcj5zAxQN/yX5RsfGm38CJ6rP5azhbZpoKcIexYIi+KXH2JuzhaYEF8Xq
P2qXJxnmAJjAf8quX34ll9gEinMpvKaTnSD6Cg8ESQHo26iKwjaS3KJm6ks79boLMXXciA/Afinq
vGWoYFLENH+RG9+QooEtLPj7cBCQgAFFrtwJYx6KbxKX6FG2Ex3FbMXoTJ0VNi9WMdqzu9XccOUA
ldO0XRTNWlzHQEKqeArN5eiO4SM+17WNx/9u3RWyCP172a9Rp9ANK4UvpLP9PIGj/jjaH5IjSA5/
pSrXUoXwJ8jF1aEByFXAcNu5UrDHP1usQAhjQBsSr7qAHK3gUjH5zovJzHpLAOSfdag9ewy54Zkw
83karVjwGUhAIvedte76OwdsKFzCPVNWAxSSvTB3EEWiOm2/Tai2MuZF+pbeSUoae7kIjd8oPKhE
fdMG9K+8DeHKEDApEDnzU2QzlSzEJbqIXLiJxpwmGqQDhM3NkqfPP3gpXz2R28Kl9yjg2SBr9skY
rJ8f4wWZq0Z4KRml32TkzxC1E60hPiVto8Zb757KD4NlKqDmZdHiaaFDyNqRhpvOK2OSzz/9D01q
GLn/fW1XxRfQWciul8NRJiacCkSSEUkPvOZXM9tBp9NmQG7aMIdDAEzY6+F2+FIbQ/dHUp7wc1vW
3IDQNqqzCOpDCBBG6uKiDX8fjUVUP+ElI6VCZ+wly6JeGnym6IJrx5q6RHfRKWPqkjHxtd5b6I+m
sSZHyj8g2PxuUE8xGJrcim4BTRBMr5E3j0ftTLlv33RFkYQB4bmjQ15ofoVrBFhT7nwXjngInM5n
MhIPCoKSQieixrgrw105lHA1O5jJaX+LiLHyl2iUOH5q/9Hkb0W+k7DFg+tN6n1HjhVAXvJbY8Pk
JtGvaCsTCEucRt91oaxMFiT9NnJ3p1KjMgEoCU2quQoTUm29tccAUZd0+W0YAlV1bXAAEj4JmNt1
FBE+TOdT4xz/SXMEtRhXkVC/jTdQLqWl2qI6cjYhK7aaS0dkGHIFFij+COFi908oWEfXtbhNtoDe
Hb51xEO0vThAzqjeu0mgrOjzVp/p3wf5jeX4oYvnK6TrhmAixR31ulhw+e9w1iQI5FJ7kObg1IJ+
QooXogD4OCGDU//dfPuVGV/a/sQtMRYXU0zZzcJqBasOctbI/OsUNWmyFY2NwNtm/oY+qmtC7lpp
W3ULvgtqZnlAfo+eZvch2Vg49XaX7wcU6tb3F4G7xXgSX/SSAF54TWJdst9y4FO3lQ3OyCwntHmb
qUc5+xeGwPbswZTcysu4mAeFY/Emq1z2yTuiRSjdBh/45VvYb/vw6datW2W2Jj0bzS065Bj6vw/u
JZINqsCpiVCAwRJWcC0YucFiBonQgV9QWLwIpEaOAUpj4jNeu8rYsHF5JinY8YydKxceDRhMAcTA
4ejEgPUWjAXSy0k4/wLYVzMfyQg32veO+14eDn23oV2CnPTu5yPPLd4YZr+PeoAopa2N3pcMV296
kMtfoXZpYQB2c8w7Bg7g6uxf+V3JM9jcwUQxw6ZKiRQkF2Q8xyb1b8WZSGbCR7c/rbwsqXZOlauC
uEauHzF5TTNtzPzrCpaRSetPrhEzXvQKUbOMEfgMrgMFV8XF2HMhtcEkIVBumrUzUQDHhOKcHL/M
EexmKPRBz/QpsCs+lRu+Dbanih4aMF1idCFmJtiip3LiRBS3FgcRbz9+6vxOW1qj3NH5Q0CVeGda
R/VoM3bZlT6ty0et3vuU58Ht18NKKWlgi7HnFhsmurKcUz83OcTPX84tNIPSvi3Ydt/c/qmrgUtM
hIBcKFRZawMb3jJOHyOLq0OEEKU/Q0wzhMte3X17UH3SR2foehEOEQcCy8zRz7rIYkCwQvynXFs+
ZUQBZMBFOC3mTWLjXluZxkaS5km+ruslrxk+Uqs5BP8QOGnL5Ji1jv91PztETmruit16aE4pYBMM
zGefhFRLL43QDpS/wQGWJoHU8NDq2zVlG4wEGDkyvuec6h1qYj6yGypLn3CpdzuSKYltxMsudQVt
hUBFG8DGiRaQq2MTHWthL6I+EiE1ms+/ZLhZDm3P2IwFt0avIq95DgS+sbcZhEeCYKwNN6aB2IMY
ZXwz9wi6R3JrUqvkZafNROUcM35dOt9VSCiibNwb/qXom9FUEABSEepkK7GjvVRx7inLsaUWTYVO
RdgY90RNzxcafR27wG4DQOpwI83ko2+JhSpEb1L4tD0U21D+GcqT4p1jbI0ohIw1g1dbk5tH4pyr
h64ZbDOYB2ZKLkM6RAf0PfPEGvVZJV0CvN3E8s2hJ7vcjQVEYLMW/pZxvCEeanwc+5dg4YOctArm
iWlHanWLXmXarSh6+htJUfnPzDZC8698fVEpWqfSmDdLg8xv6S2fzWD1SbnbBeVDdOw8VKGobsgb
xcXL3wh/n0VfLup1WWyG5hkh+/wR+lloPVXtqHrLpL4Ub9qRwH6sBTOXzJFJm/okeYR7dLvKIVvz
p3lxZUqscTiSHnJoGZZ1u5q4vOpgynP1uzDbVVIfIULXcGhddlVhhYjVqNYSWw9KIW1ifFb4XBi4
meswuU+5xq+ldJQUtzr4lFEUvGXmS8r3heQCDuqio5O5xl8CoURtUoQbj/CnMcWFx4sL/ES0MXow
vYOvUu6igareq2dleej8QyGIo+QJy0pNc5Sx6gCLQ+ILumFKkUgWryv9p8n36Hpp9ULHiZHOzLEU
QXdbblfxeBugKCzoJD5XtIZOyjXNaEQ6BFON9qEW0RD+tohKEzJnSMBgTL1E2Vv3likpLU770ygH
fSeC9Td2XE8raaE7TGaatFQtNx123NiB/2OSSGKg2F/W1sbzH4z72blrLm2+aZnLPm/2wF7gwNyL
VLdKl3wVwDsLjo92oc7P4kvop1Y8L+W1tvSQtH/+ldbzW4+mWiTWRCJ0k7CcM+hH1SMjTqY8huqa
3N5KXETHsRWIZnrxlqYnTXcERLriro6Jr7ub/pZ/ZX1tCbef8kMI3RG6y7M2RPjk3M37OlzX8LBY
j/FBlN4OqVMyLELfNVK3eph0whKpyLyLGLw4RRAmPMqfrRCzDY4oF28jJSsCQU06cbybVHVY4WYJ
EviLQq6hue0d0qroapooM0V0mVMrxS3Z5VmLSybGYxY4iT9LNsW03Q2ZS7Q/NAvNk1MEdSWDCdRi
Gt0snMEC0Si2WW9K0kp5NUbJG/40BPOjlBVpjOzW+UEiaGaOvh95BJKOdJ7QsIg+xWGURZuaQM1n
7ocivA4UiwN+fO+NcktSeaNNlr0N3CDfQib0X7QZWF8L9F6soWbEPjHPFkn3iHj8guGfRgVgd+uU
g0eUex1TjnTUGAjAvRZNte5fY/RDvEA6msL3IPSpxd33YN6/Wo+TepVD8HZo3Uh5QNS4FcpnXS0b
9KfFTM7PvXoUWkKniNn7bkz9Y8PWGzju0Y75/kNteBR7nwC52pUBE6VuQIc6XfOJDs9m72TlolTe
JC8JLO1fJKt4vgimqsV9Ar33JVXlgyApJOWvTVjdzaefEdh+rms3Qk3fiUSy7r/jIQ0RPZYrgg6J
RJQd6QvkNssRrvgPJb821w/PCLhece614zdet+jDcg/b4hm5mEJlBdMOnxzrmXy3WfVTyrbOzvCt
qabrLjyvpgF+zvDtDNdOxxBDJdjSyv9KpgblnaA7aZFB+qxlFWOAla1yrhrpEVMc94NkzjCn0VZ5
g46iZQUW4B9siWwW4isYRb+jPsbrVt5LOHgWvCQaCWFU+4zKX7IvmOfBF8ZSt9Hqy8cOEiq9qoiA
+PEA+6xJdyWF/bM34sVIJpYgIDb6XzBSgK9bfjRvKJO5xcM7+yWnwdLfIynhg8bSx19sjvXC+sNB
guyCzxC/yffcXf19SfYVPu+UEmiI2eGfl1wAOtAV1Ih75P4zDw38l9NKQJ4xh4pQvm8ZsbHypYjs
+CGfOPSew5eHBsUKCjKFZXMJ6msyXSnK4bPP6VW371wRPH96yK8cM9tma9Kz06uOawxdCVWZs9pA
ULVnCmU4yVmNeRWpzeXrUc7pRspSeiOSDhvLQcWMT3KpEMP4sS75MK5kLfVzrTWqfDsM0ZgEYjTu
67h2LTqjyXccvq9oi+Ya18CH7zNKU4yn4Hb5tl43LXcNWyp/URkVt9eeeFIgEb9YRFfeQGFTWVsj
/fPAmqgSiOQDCqBvcNRJNLlJBberg4nYeHK2oJFBUc1DwXLS1oLNZ0UAQe9mcnR5yQAhdXHwioWC
7pNYMXRBhovOt9Hp1v0biP/YMFlakxtfjvEUyi9aVwFlJZsBrifa6nQdy9fPwmeC3K3X8Bi+exOK
hDoJ6FsU19Pwd2IMGxDIH85enqdqZvJyAdfNx8eRJBDOEnNXMKF/zXmuHGRhk2xDIpz5uDE9UH0o
80vG2ORku3kwVo8seU7aFw9hdkZBLuMpd8k/ePDp5gfMH5yI4GLG/IuW+hXhnOQ/pT8APd4dQkwY
dlL1lKbIc6rr+KVT2hHV/CBcJtxFX7t24jOCZatEJPrTCQwETketmUo4qbcMF5XkptybmPZlcnrg
oGfJw+ftU2vmgg2CaYQGqgjqnMz5x3x9NVwsvMqckcmNUDnlznXEgz+bIZOW1WMlbjS0EMiLVIv0
nH2HxGgif8++5c78Mx05JtzrP0nZ5DPmYErQbCHskNjz3I7wSi7MQwHdN7ZJ4RD2t4IDg/PmHRz7
3kGpxc4cm+hqJpy2lgHQp1wZhWHyGpdJgcY4qmDGQDiC2fZUsbCk/BvA5/SSVBSaDXgX/fyuEKSR
80M2yQnCqu9XaPsDJmh2alSzyjKO15KwZXbcsnL+fs4Wj23QGpxPKKYkfrScAYjDSHPV4MJkVfsu
PoBIPY+pFfnbLA80YTdu5/eLPFtFHNTdLEVUMOIZnBZee+tJKGrzc9ytRhk3H+yK0C8SE71NIOxb
lMwZ8dTZXWV+CbVf75TS2rjAcsSj8M12Iv8BNdnNlUEwd/FS4W/Fq9h0c3zqvEuM3N5RxjDKZVTM
kj80EfhPuDGb9jAIyWzuwzWklKrwci1JskBQn3ckoq+zp0IEuwxOsfFmQgPIdOp7bk1wYZaeSLUz
wYZ3xb2JtttkaIOH0DdkQODv5lbnP6A2yAzneKcMVEjTmvPvKYk/7QpbsuUvMbekwoJsS004jrW4
J0tlzLYJ6vl8DnN+EZ9ohZJPi00LTq/+YHsxQHdtftLA2Bv96D7J+rdoOTVJlvUOyIsRJl/hDEnc
dkJjtbQfwwwmkIuYVSPonqY/pCYecMw6yS4T7RXBLylS9e+Yk8zHVvwVgMXgUc25bNHOaK4qRHmC
QGbAG5enwAbkdIZNQ8joEMJDJs7E6i/kOsWIhY2IqCLB+ZqudEiB2O0chfp6fLSO3zvH+8d0VVqj
kbbodkAptaPiNBjV4oRmkGijAs/Sz9bPFOuGE6oM0L2Nn/lMQK9CK9jAD+ktP/pzkJY5f4PNbZBs
bQEwAD/D9tvMLKtZIq7FxvFB2FQRIcntFh4/fEyHbB+ai0o+SNKSOc/zFlTXRHbxBZugeehG7iYF
Mwkl6HzukRpNVF3A58UcNvlqx5nCwid29VzuTtr3hfJIr1zFBatwQ0LQ+lNGaE8UIevRftk8rHeN
r4/bi4Qesh/DvYwnQjSfJkk3cCOjoWw3HpDifmDCUJqH2hsoHhaMbwk6+CEj53XzFZajcfpjHEOd
IptxUO1hYrFZ9OJWLOdChvtgyQ3SyOMX00cBcuZZ07Zy1x1XUJOuMAtrQALiua5cMEgzP6O4V5W/
PHWHw7ddpcxa2Pc8FIlcM5gwk7leoOjTZiWwaG9rbyXfj7M9OK5pS0hsgSK5q00R98O/wg0wgkef
leAvZAJHHSk7xRXppNF0O+vrZYnym3OeNLvSzq8dmQaD1doB7an0rOHT4ewMkXni2ymdDuVq+WMC
M7FbBtV20M/fH/VErzpKYMCZ9sxlnteIPMZK3x0uHS2fxat8EVLwY7PPBXCLGA4m/LFwLLjf9kax
NgGJmGv0AKRs0zrMvDqsIen3JN65H94fAQld0V0Ck4/WHlCX0eGDBXQL1IDtDi0Wy5EjN6tEvpd2
W/xwXgfXmfaPBR/lNmsVwOYkxwpGnAC2Ju139DQBos7zq3QxKXNbtxiOHJQ8w7Y8tSucbWrgWGcg
oHo5/Arai3KtEOBZmNvSntIIhC6atYsxFHA4rzrWN3oPGPtYoohGdORFivl4jRT4cyBbDlOvd9Pp
K6asZAyTvyM52qhuxI22qZo5EA3tJT4ZkoROsefbjNkZy8oPphSL6CSCMvSnvuIAFVtXncMXVQfk
5qKrHQR3pM9Z4I17SO/u65FuQTRQUlQhmuRJxS3X2vkYQWKUdwmIrZ5aZ5/4uwyrOQABCYoOSXqp
06+wJdbUvOouNYwBQC5SmT/hN39hChBxF1DnsFlQ3DNp1kl6F4V9QCTGjNySi4DweyWvcJSqmI53
HCQV4O/YKoUQZorvIuvssUHF/sAvatNOXDXtaNWG/Rf+vOaqRW6mb0SR64rkqJNCnp9G91C2VoR5
DYCEWa/Fv9ZTQ1iefGAgExr6yygow7PVlvQnd9cK0k5Ke6ehBrCD+R3wzskchSnO+KCIlp7/9IdV
hgjJvxMlZRkrAcymtZ4SHTf45HSnPPdrHisSUvo1u7rAxywHrMKoBJSJeEXhPmWMTNDlXI0PCnbt
LOPRqTgOe7pAWmuu+yutWguiq/8CqdALuytAW5eavEkoqh4cwUXwjGQ4CKYFTsl1R4wgiCxZepxL
pd3bpY9QZsq2YFoA2bA/bHq8gaxy2R/q8Aq8lnl8mzz/CHps9kjmKrQG03DBGiurv5TQBOC36WLB
SvBZe6/ggwqM2HIb87qoz2pCwLSKtwB/q8NxMChuzTkPDdsRA5VxiFZUgpOTJC2Ga7H12cV0zoVa
ZnnO/yIKy4MuWhQxBKS0Ka5e+E9g+d5/wmPMNOx3p6Q84kIClcC6qh38fitke1p5YphrB8cGvxau
keOQtW7TP5A0/DcP0lbH9jgeXaSo9JtQeA4CycijIpw+1Br5XRGcxaSFnXeC6qqoBzLfEqYP1alh
nwy8PAk9glV7DHCYD1jmMeAQlVSApihkKpnWDptSBtvF5JTHHCX4lflTYlUYsfmMlBaT1tdp5V+v
28dQXZPkph1x9/IFotOu/CM70XJ2qB6W4rRBhjyhyYc9OULpD3AFe431X/0nIgLJxQmBL1G1xZVX
jDTvqqLVCYJ0TGe7ed4vh6YEFBBwxrI4lxyjnO4c+l9sOQjIvyQLl+rrM+yz8BI8o9HHseJ+zAei
uAiit/sUeuIicO1lMOraFFmrsaXYS1AJ4J5UrMgNtxbU21zTyYlmmYbd8yrYSDiktH+p0apCZEi6
IJIFiel3J5qoPK1jQAAJTqayPX/QnfN2GrzThSMrqDnGzgOwYH0h8jLzwiv+Tyg8igZviDHX4Izi
csmc+q3mCdu0ypXMEsm+KrdbRAMhmd1nKd5aLVmdC5B8qd34PRNXuujGxBOypn0fVwTfMniP0mGL
o1THuqjvemMTJL+NfwtS3svvozQ2Hp+K/FjpLaahNV9SIyUzXmEWz+ILKg0v/cnEF/I8yZxl7DMM
0VR8CwQayE+JRFc6PPqrWd4UNKBk+armoSNlfJBXGWoCUp4guBDyJB0oHrx00KiTVp17jHpfsgE8
NvGUICaBzdmPHPXr1g0AUPLjmWeFvFml2kG89kzw/F0NqUGPKwKcXnmI1AYwT4QQzfTR6NIz6u4j
hYC4x5deSX8O4OiH72PwFyIVZnDw5KmQImKhyQmGu4nHVC3PXXfPqc+ocUKfBMlR+botcC2vlYw7
OIN28PN5TuSY1JPGRNiYelH4DXoAXQVNd4cUvNceASmLxIkiJ+L/033MOfKPhpK4FddivhCRbSG2
4ghItTPzPbsgIIGgwBswqEsvs1pU1W9irVrqlM2/UGZ+7Lhe95AAY3rovyBHheP0p0DatR4fWGMG
suNl1E4cuj/0k1bvJsa4Ci7DHqmDue/DGdCDuAZKAbwA+EyGDep6ptqr/4LAFFy8hYDw5Kyfw8Bl
AgrKY/qGBYJ5UNeiw+Ghl0uS1cC0iGd1BPrJUlJtzbpi3KcINIE3z7yFCpDVf8Bjf8yx7/TPeKit
MA8UlwA2dECRuGiBfdhyyY7uDikBz9/LQECAf/O4c3oYyoSuAJ9YWBaWsvwivOfi+Gvho0PxmsDV
nHFxke3mnTwu0rX6M+RPBQQuu6czPBQKRnh9w4o5DzAjcBajQTOJe6NnGxXX1JPj0TdejYhfvUc6
Kn1tD5oN14Mku5p3in2GgoVICDM6kTlub1Cfc5xPUgvBR7MMPuMmb9iRtCEgwfyeY9Qq3UP8AVgv
EBcaGFTxbs3pudZSG9xJ9C+tdrVMfxmokds9MvLkVehj0+YhtodrozM9ErjE1EeaS8utb7lcwx5y
6+az+BKb/M729bnKJAf3AHI5QureXfbMiTydxT6RrjSjM8hNs7sePwydUPpgtUpm4yGPRL0O1ZWK
rEHmIBL5tC8EGwG9+Jt46wgjsFLsVYWoM9m0Y0L5ynPYdJQT0AQBFpog4SoQh/VfUoPO4I8TXkNA
kQ9wIuqRLLr4JrkJ9jBASozIb9n+8H8r/ydoHzipvWJuqD8S8YctJ0QVzFxzJ/PndXD5WvhVFkFA
WjZbJbLX7okRrsnmTfOboiHHn5Emh5Lz46eFY59IPyQM7DWUabbjUJizqyPQaFthoZHGaArUhMqw
CZFwKf/j6DyWG0eCIPpFjIAh3JWEIUHvKV4QGlGC9yDc1+/D3iYmZrUUiO6ursp8eS9laEqmRxx1
9O/zWWeV7cvbxtt7PxpG4s+TpwsPhjas7MShhUC2a5YKIjLfwO7j4Z3pz0KCynWtKOh0iX7luMv2
PnyPDsRWfcrlIw8gsbHyHEVq9fFWpfv0OBZ7qXuO2YWOmYf8hgUZyVfGwkuc1zTSBK4sPW42ozzW
n2eY2n7yknMU9JQfUAH5F7Q/e8kxjOdsdhFamA6wFlDjHEMWrYh7lBZmpGKZAYoHxJw2F54rbXiB
taGtPjED+jkjqlURP1KUy2wvaNjwlw2HDgZM/m4YslWAjUpyCHZxDbzrH7h+6ak5tIrSFvQddmp/
3wa7NLA66c9jwEONyu1kvrhgefG6vdBYuNu7LeAGppLVjbA0A7ki3Hv0FrRjWHNEBoHuFe7MUD3l
3sCa/euEy4hrFZfnQwB7h+Zp5SHs9ifi66xja6keU/b55R7bwypSLuNQ0FFkh9zIqIHZZyR0cAqQ
LfLmaii6E55ySHd4zHW8GnhaSOtWT2Hqsrbhz6QCvYvvUAITvaIvySjiGBkMHK4lLerZIeeWCDaJ
e6PxhEeOsylZIkllOExCWrWeXRppO9f3HlhAFsbBu4OzWYhcAD3xpKOdQzFCp4/LDJU863iE2u4y
2haka5V/RRIKd1BxC6HiW2bYmLngqD+/4vDOX/4E+pgSUmJ9I87vY3VCrlWyDKAJEYUC7a2ZHXR8
ArkGP0U6ZsE+weuUUE7rJRmKHbErqNyndjlc/s5AgaOhOeQy/bkPeNoxpbcgc7kZZPV6xJFErWgg
gea6JGPqqHnvaflQGscgvEgdOxv6b+nhusBRdKD/HGM/YPxxwNmFuVCTDsa+IQkcaCqdfSJZSrcE
Q/SS202Ax4q+UWVqhmPMkb4eQ8JhSmg4T5GpXjUFzQoOVh1eRd1GoTrz3sQIDuFBb/j1+t5K3A8S
q0f9WePG0o8iCPT4xmUVcnnDn4fZAlLSGf4L/n485HaAnh7vJR0o8ZYYgS3V7E/+qppEO+0u+p1h
58VdTi5cCymQWa9OpAVBQlT3+7epnrHI+WShA07FVdLuyhqlSc/YCgChvr1P53ezqVFdEjWLkjoU
fdJ2DrHdcSb50LeK1Qx4FjRYdvtqcX/kXx6yvXjfOjQ1O/8fUAa017wI6sa/RjAiKFJ3j7b9ztes
Jx+BkLrTKNYKhJ7R3ou+Lj6YaYJaGEMbyU954LoQqF+VfwCoTCU4/PbIkR0PjlsnmxHhp2CjwKtM
bVhqik65cRz1fB26sJ/6yVAeaOxtUt0N5Cei17GzvH/t+OUlpA7YBtWKHPrWXHWIO6hxNi8qfcNl
qFGuKGL/BBQ7vCfGAnJBJLw8Wvm0drPyF1llc6KF8tCCdRWJS7/fA42c5ZcZKQnj/ZvNYEsXaiAR
iGFcbRsnLKRiuQSbFayIBXQj1Zzj/X/H3OHiLyE0P+WKuvb/ucL0H9TGStQ32nfZbryNxggUL03i
pvWqgiNj/pTrsLYowHGndLmNU58/hHyT8jL4ptPfkUJKshS3SuHBAT5c+R+AeTGQ/6g8RB4Gesrq
d5DQjDGdoBMZnYIRAidR8nvZWDJtBvFUz75y0t1ucu8IeLyz1dS9nNE2xglmZXTiHkJ6wo8wPAYE
f/XDK5lZwaqbGPP/GDdKD4lvOXqXHzgbK7Yu+o++1FvCRPrdlN6/LFnJg1UwZuhM6Oxk4GjQhbIX
pcfHLaDuUlgXJDOW2PrLi893XnBNb7OfzNh+aAiWWsPc8998BOiG/9nu2x3k4WHTjT+e+C/v3xW1
/kxazjPN6YyrTqLCfGLTS/+iGY0m/memV+Pkz3lgzZJwof8nflrn5kSKePhVC+ahwOAcr9mUxVqm
s+/pbopKqZANKxTQn22kAFBORi+h9rkKcHga8r/KLTp168uzbXMqoJ9XQDBGxNRrET6irt47wNIx
HaoYSZYirhqauLU+zVEMRibzRQYCyuA1nqpFY/J7KOhSIedpb6/tJuzax6OgXKTReaY+mcp120mm
Q5a9mdEGpl26YkairJBzJ/Da2s8Pz3kxUgl+9BXMXf+tANAvxWNR3tViB4kGYxK3IK7NZp3agp0r
/4ZqpQg78pQLqjA2JZz6awRsvtNblOxMVFEW1jYtK7Aps+zCNBZlb669DDLA2CY6iWDnPb4ung9v
9qE8VhIN1A16CRwk6UNcfkusBnF2EdtXtCnftJPRA41kXwDw80oSHHZtxRFJ8A6mshhmeJQQ/lX+
sRiIZmvuzMo+rEyY1pP1d6g3NZeUocdPj/AMJT7zR694tv03gbIzwh1WAfzYBXTgwZuWV3/XoU2c
gfUkwS7TkGkqGM7eqvrrze868elcP6YGROHTlqGP41Fv5Cxlb6rjfH54xISmK78aUjZDhovcfsnT
QVZKT6FFKzPXDtwdakTKffkbe+to45aaI39eQkU889TjphzgaCqGtcFLk38uTOW0+Yl/NHISepB+
SX/nq1D/wqrmYoX4kmtKzA+sGTgniD595sBHlebhqHxBHmI6rhie/eEvWk7JVvkqUTiqdpAjOSPA
BiE56YUxpL/8+kE7p3s3RVeW/jtuAT3F6I0Yj4Cs/qsEqHrubASRPHFKaJxWc7zy6h81LszUkOec
ZHBsgLFj0ZshDOQRNt/Ty1tHiVOcx5p9eF2c6f3X96En2JJLO/tZGBxTeiStjBuYpoqLwh9Idl6a
jXhwkW+RwQkuXvv7QDWBQPbhSxcAOk3vG8oDcMwsCR1YUbbPzsvpB4VL19vMlEuSmCVjiFnPFs5r
c5SlXUgUlbKi/k/ZX43fQj/ySkqACtJZhZLG0YJV4nLZUpQr94GOM5FDjzNovkEVcul0t5lvVOHR
YfQkpcmnoM4ehuw26T0oRMKZZgt6Ojg7GbmX0bnBLIhqvlnRFFD6dagQrreP2q3HL4NOOj3M9CeN
vCb67T4PSTqLcUPj5SjyeutoLPGIqWaJ/HY7eizSZgUWDHlmgdgtEVt+z11E0UoFo8vbKDPjn1wl
F5TXesXlG4OTQccffbYZA831aKQj76Ot6CVkmYRngXqa1iu2PrSR/ypvKmU3eevEPvNZZcs7JrSL
mtJJ+jg6L9E0IPTRi7WMk+nNy1s9oLUw910N2JNyVnjNs85nhgQ2M8rsyNv7R412dClSAHwz9JX6
DYkROIDn8t9QXsuOe5DGfEIsrLBolyoBHh8VFz9qIM7m4SEKEIK8HAhqiAzlzwUxoMbRko4CTR0G
13m/ERDGoGyLlZ+eaJcSDTW3DNG4tPTkjA8F0IcAiYB+qoSq8FVLdxUNfNGxubuMaqbpr1b8hMxA
lfR3XrstD3f0HjonIt2sAROnCJ9pkN8ZXCIQaPNzCxjMAxkNIITucqTlm6b6J6XMOXlDg59Ru0Yi
2XH3Bt1+odPOtXUaVXZNhFNuSwUQIjp5EtN7zNBOGKGiJsy7vCTepsJrR+uRCDOSbMa1RkfyS7r5
v02L7KLeFArJhB1f+RzhDmY3BGmS9AoZMrD6ZwINeGsMtjmHOEkYomeH+kMKyeM5YZMrS+TFuGiZ
HWEMM8P0W8l+5J2s2e0qsMPTOPwawzsgepeAhm9/PfzwlSLU8n/D9oCfaHbGAuDfZukKGZrAw/lg
+yYwmY2Fp4GGf9tiKg06s9b6/cgDELXLvDp8vPe6J14GdfhKLDCZWMMbsUxTMLuoFXPITyFQsg91
c3eXoTTRhfd9RuSgnlTpksb/uhS8Fz5hKwEn1W8bfFYLjTkMwJ6WzAgsBtVFIwN5o8/OMkcvbtD8
O87JzCL6kKUh0Q9GudMsUv8qZjuUurJ+IsKO/F/iIAcIlaRFQotz55JNJiGFMS+QUqHb28+5RrHW
JaZLTDH5bIgtX/HvFNL7mLV7oafTy7J6MjsdHGW+6iMb57bRc8wPd2FwCQvlXsWUMYQxRBvHJ3gF
gJUlBNxIS7cGA4ZxoWUAeqdtphWWlzPsX7C3Z/J3gW9I5SnUyKcM/8vo7gCfZpZnzhU4aggtJ3/z
fGCgoz9CuiQ0143wGoxnQ3UDLn7e14CeC3BAb6vArgb6xlOgG2gx8h5UWLUqfLTuEhvnZP5iJEP7
tGdjochlMlL+hGtIel5x0unABmgXJ2CbKaquCjmHmeyevgsTn1Q5DwqPy3kwKhO6yzy/duI71Cy6
/zjZPZHdhe0mN1OUPIm/JbpzWNDY7+0UjT2oDzRlwm0Q8eWYWkuT1i3XqOBE10EB/IpnriysjjlJ
OH8juB4EJDRu3Fl5PCIHk5eoMIxL2V8y4lU07E4sa5HbGouF+QWiDLQ8poA7AlnTNg4goY3+aYhr
RygoGoOj4VN5L0OO7DylC47dpuYY1K55jRuofXvbjn18Ge5Gr1+qULfSyWVMgcaJL6HhIe+gJuxq
4r/9q1Rue5Re+AWi9rMcybuxA77sW2nqvuVlES6k3A6yvxa2W4fQR1MoEiqCosd1WiBTgXtErW8V
VGUqOhExQ07xJ+f36B4CTQlUUhiWE42HZ5yhIkaSxX20IiYGuU2TWAl71sC9TbyyHv2tXlkjDv78
6s3kRTwjCbzCMEL923MZEQW2XY/QMhxevWbzLBIcuGUPxz47zth1s5CWEOVQFUJvqxhihePaR/us
gt9RuCDhq+pbiIK0PqIyJiiNFggKavkRls9e+JqcNIjR5KOcQwt7KUkG4YTqrUfaNi5gZJHQQicl
0q/Vqmj2eMKMeKd/avifh1RL3EF+NFRHjbfxb2F0/HTL8yxEZtedWulG/yq8MfxHXxNGPwrI6qD9
q3VoYtgJPZO+RknbnsDKeUhTHmX7SP9H2RnEDQIMiomJ5K/puuDR0MUtV+RSujRTwHt4BBXTP2KH
a3XIWNiJVBLzHFEu7IApScNopd4k8jf/4+TBoqFLmT7nkxGSela98ely/c5a8zxu1DVjeGr44dgp
nLxc6oIO1ROztpucP6EKGNVjoJmTfycYVAFTyPYQmzXN+17ZNdIqmJkxYSqL+JdEyVa9RsEONOlm
YNCOPKE/oe1+1MckAARFhACB1+b4Wx+U745a457csTdj0TSHZ6BsiA/L2X5Zimg740WLPmVnjLt0
+8V1ehGdmdrQyYZCZ1tI3mu+TMrS5Uc76WzgxCr0JKrfPgzlDRHwnP0JIiuUMneOKQVd8uRsfEgo
0L3xbeg0+lp2B83+dE/DoOStAjID5CU1MxJBMbVyLG90oGfEOW5RT/R3udgQ5TA/8A4Sb9a43C3R
lyRnBuLtuI6a8xC/EAMVnoU5mxTvPZscrrSnJC9nmklJwY3x0l24nA8XCJOEnFLeKju1c6PKkXfN
Pf9wCEwZFizHwYoIJJjWl4WaoiSrdCme2Dk441BiwDXixIVFRgglIK1tw47Ah90h31W5FCkYi54e
wlur+0dWDRFJBhQe2tsjCm52AAuRhPwSeEhI3kK7NHsmhii6AsnFbKUfghWTmuXU31pJ8z9/koOX
/G5AtcQH+moR/B657CY0tRAw/Dr9nJrJS8T0kd36yzPsEWHjdQk/844CUR+Za8KDsObeij4TsoWi
dIUvFC29Rbwu29e49Eoz+uZqF01j2d415rY/Y2jOxWhPhAHtZkAy2opZPt4bTXTr2s1JD0pWjEjy
i4otnFvCTrRkt5w2+D1HYECFOWngQ76+LQ9foRhD6EBo0mBbCOvpKs9wKdj8E+iWFhNplCBVbxGT
EiQbI7LE+1DtGN4QBcJrNFuON6SspXCZpQ5LspsYvmN9wAMBqnu+CbptwMWZLExhkR/Y8Nwicitm
k2yfuv9BUiHSE2XGSmtoVc2wGJgMXbnnHoYVagPUCaqynvVrzzsloRtUZ0YXRBVITEFCek5OsRdh
pPfE5cYaksFkdYxybhFLmREFog4xB/JjQ3uu0nsh7yJxXZDbmFpY+6GQHTBa4eYiiGr+FOon4+VQ
AQsG3ZH9F7Vr9yYQa44TYVVmK/AnmVPs8EIGr4R9Ccw33hfJjoWJTFpH5Fwt6osRvb2HTzcuhB8c
0QoSwehn1EmVBg4ZlpbvkQM99ZvFfUlL40sRXqO4848jdSnahfMRuauwrZAssVzWCpcFj6IdFCvN
xpi8Smxi8HyQl5JBBCmxuib7Lw5beiwoFoN4JXrH+gmVUOLFNQ5aOJxrhSCaH1kzjVP+7L6Yi0hE
0lILwiD6QSaT06CrneCvTr/EtCLtg2jWRYnF6hsjAUaD/6+Uc76jMjwzEIMMiwY9+hNfinSYfLbd
MpptcsbBe7AuNtLA+GvcNZhQ2J0J/eMWz1R94huaPkOA2Il/6EypUPYoOueXlFvghZqaC7s8MsFA
cG6LVh1Ds3bydknb7Wrs4ESSFSAj5GYIa9fqyiNCizfeO0r0ND7amo5PAM9Z2NRfFElN9gaHcGqt
Zq//K5Prcr6Cv8HtBybxskyAZyLDUesnyc/SNjvR/axO9XtqVnQEa+NlOrLujJNISM/Ze/bSCUEw
RGTalVxDWRHVjuT0C3lIjG9aSE80jxBCg63WrtLrHtZbDlb6YA3yDlwwVPzxfmqY4c3XdkPlSDo8
XJq9CaWstINsRbZOL2082BFiqdgJI9tiKPmZ/gK3d9n/dYSzpxNG08ZISPCZ06L5mrP8uVsrdGpV
p+dswIUdW5+eL66zOs4certe4Yal24JYTBj4MgIjILs4xwpm3jWA4Y960AckCdydGNzqmcHcmfgE
Isl+A4ZONAw4Fj8PlqmacUw6MiKd3Dt99HyZpXs/PVTKSYBpoNxycvR23cE/RpLLU2XSh4WrpAWm
/WGuDHuOMKinNi+qdlKYSaEhlZxxioK7TsI6u6NVHwHRu89ryFKYfims4KkzrJ1meyk3Y3U/IPBF
2p2+choEiWqrTIbK8FuTTsBik/3gfSNrCSclq7FGmoPZhU4+Zpv5r6w9FckV9PW8PPEe87siyBgO
Bvmoi+SfhFiweky9GN1q8Ii9M1J1LOkg/Kg/1d34C6olXWdAInwAhbRgZa2gAqLfQY5DBB96WANP
ikI3/OnWnDWIdQxm3UX9TcMLP50RuoXrv6t7+9cji+HrwT7w0yE0/6Zk5DJev/hBH8I8fTPaUA8f
GXPR2z1LZIQzFJYt7HhzzLvNiv57m+KAJzcISqBbj/g+SCnBRBo3q0lAe6AaYJSNWp9cFW/DPKq4
14pF15XYHlzu/2r0jEixtQ07pcZM05PvkQokrtq1+V9zz74RvlX5b8VNXBlgQefYmLD+2EjX4bJ3
DsOH/BeDWQnMZ9Fs8H+hj6BfyOet7Uku9dROokuFnL4RwYF0IjWJmz33dCl8aSfgL8Qsf1YdvBzf
JrSrhhNMp4g9L4txHRlrYhajXltO1TNmGsPxnjFGSt50elD9zMIRzAyaerkdlgi7kCWsa1xIjm58
qwApaGmQrIXFLP9GscIwWjOskboj5/q7kKdSgXgaGVHGe/5FDekhqC7dT7/4lf/x+wzH7A/bAeU/
KOMPSrht+0uUV30Jn2ozdQ9b5mSMw/6K4q2zwnFE3oSCHBBHeisv6Sc0bjkciUmiE5jxjfcKtlzu
soX3p0eyKM4ct1RcnBkjnv9L+TUbwTCtFPIhCU3oILNOr0e8RXaqXoJ7RJAHiYMWhuXaKrVbvGXY
aamb7JXwxNYwRTVCGxwyXzD8cHVgAAvdMugOfWkb4C6Gb8IbFDINExnkHnZbNIrUzMWySn/iysWZ
jCMR9P1K/7TLxqBPeSM+i8BeHnxgam6HhadcVrlDpCB6tvAdXrOZ1f7N6ycC0u4JElc5eYfkjCpz
LR/5VjckNx3RZtFmEmMstRYug9D75jjhm2ncEDsN5Jr/CcUkCec3vSNl0k1/oQy3G97qs3RAFjSn
hzuu6MortDF7+vITkF9GDfeNEuFzxReHe5UYSbGj4q9oPD05sXEcQImPQbuq/4JxTVpDwzedrovV
8Abho53KLWp0FCFrYa1fC1Bq78bVL8E328/Y3Zrv+kqjebwz8Gd+xPaywQbRiSbdDi6HE6uX4Aau
+ph/KyfDV/+hU7b03iVcQ27vL5pY2h9AEpxdIJN3/S2zNJe/lNFjDhfxL71ixJu49A7yNUbWnPWz
1+dJly2hWle5gkDQC818fowjBohkQ2EqNdtV8yC83c28k/JP/hdRiqLRNRjV0g86epnuyOdcs36S
xZfhtBYrjy3VbVNT22UMhTYJWQVU1yHKzHN/ko5d5KjbHzyIbI/w7pfq13wdrmkL43mxxFWrcJBA
imwwtzGEEC31PVtmJOktuRWdYuI5QB1gHTFT7wz+krEvSu+OTr79wFogkB1u8c6bxe/MkfdcWjRr
fiCv3GVLlDZkgP7igHfphPKUrRT9yXzDoTqaJE6kpkV8AZMjJnm9VZvVw9gBJKVeBCqJP2nDOvwc
eGe29Y9i5e0qW/DbkWC/RnoImUHMNxYHEhpYlyvRk0E0eiqFhUP3xSm6HcQZIglMau3tkNrdATkc
ZBRn0nXxgSr8tndaebvhoXWo+od/xYmidw+7gnlyoh3lngp9Md61P8xAXBgK5A2U0r8qENZXieq7
QB+1Z4xZDxu6yp8rAjcM+D+JtFNoWPFqf2fnUQMke8v9DfQq+tpRsq4EC8VOT2ZkXyPqfIr9aZQw
AJHZ5p0KrmLRsFMDqPaeXQFf284xQyGj1Oq7wghPOEizb1pA2k8BiaVnWJAr58i45Brwj4ECqDrT
uqOez2TsBuVrmNAt3Pgb8zwZIqzogKW8p4r/gTXJ8tMokXquJpP3bQpHOLFuvIBQZnt04jUCaLCw
S6yIILmc0SJcQLJTnNs1It/1zMXqA56J6B55rdAKhUDBLdAMJLpwKz9xzzJ2pNUMKsditQqw8nSr
Ilxxl2MP5ORikraLXdp+tJDoOFRsF1wDwF9MQ7BgRSMWCTIImLOwKRscTk4DdjrFHsC1cEsgOmQA
cg7I6EIKNV+TZ9sMDjwRWdlTcvXBpG2D2GAmKF5JAkScTSoysHpd+9dmlnEyBId7vqrisaEjig18
5X3R9pJ4XHLpzGhi5FOdy8qr58ckOkG54zz82Gps54FVXqVtHXLH3nKRjF4jrVc4n9qFSwnCAghY
5Wff6BYRM8w6dM/sEEIOI+gorKcuvn+/fxd85cra97fiQPdyPlpRQEYFVybJKjCC6Ezs9fZPZglU
DzlGvCw8y/xZzg8DswvgfPMaM9Kif20pCod1fAADTb/gyiS8Q/V7QeXgz7YIAD/eFzAyVXGKm/Sv
Hu4z5ag+MEdsW4YJsEaRmUo2oRMSrO0RjAkyxJChCi8Umo9xBbsTf+4EPpgcDX5oilhfeWQiGPpF
dKKP3rdXXDBDji97ykeOwrV/ZQ4m/PMId7f7XwEH+QowwdymgkOSVoH3PipIhFnqOifSAH94WYmb
ScaIlZxzALeiTSdJ9He0C4fAac7xE3nPTx4/JORd2rLrX7J/AzSYQvP2l3XjYopsT4Q2zMQNtzAm
LSoSxDvvMA3qJfu7AQvAHX/5LbjfJBjml6pFj22qfw9Vsg3P3tzWPBu/lTRuQdDy54FSFVkKlqYF
OivEg5X5HS2+YNhofPBDSdswkM/VDz1dwMKIjdCr0ODPaD6tOwC+6F6Cg5SYY8NcAlfrOYr3YEN7
DQTwXWutmhyZXRD8dsFXEvyKWI6wnNzwmA7gOdVzwOLMtzCw+JikUpNk2gP/NRttzXFTo0owoc3q
qsmGJzwYzV06UrsDq9irKzmZovTmqosSpczhEbjVb13Q/Duo4yZsVoryZH1koCQh1Q5bbu0kUhiH
AUwbge7NMYf708PV5NyBl2SqjgiY5ttgBA2ycKnhF/xGPFS76pmGF9HPX+NRv3FeUTGh10lt1ujg
Gsit0RYAitX4FrBrLccjE/DyK2Pw1ZqoD8RmmTNqXhChsGIPXoLBYbbFh/nHPm5gA9AdrC8S7sqM
89cui32vsPtAVKiswpT2KtEFNEG3EIMiLAmgHeJFCICTnAQUNXtgplyttC1OK//BHaWePoMQXYSO
uCLEggitic7DEKMtGbCEENxiS+HY+m4xxOeMVMvrgOrDcxtt9UzWyo8eAKnepHdJOUmvHu+eBvAC
WxmpdZONnlfEyG5iyx11NTDeJkzZF8lCuShf/oA+eRn+YX0EQp0pXALsjEyzr5axBd8vEIxjRazJ
BcUTpaHnlOeXv++HvU+3hz7xImhgBQP2xPBA4wr7E+bB13igGGbbjfYkmai4hy9tYrfDJQxOir7u
GLDrmKTMdrbStpUZsStgu4lXlZlSmQL2Vmkqqrcqu42zc4nog33SQkkkUGnYkOrl1uGZ8VKA/TLc
BlfkaaCmkOEMcDVJzPaLvg+5iNgiSJgnFLQ3G9S2S7QklbbuVuhRygcl/vBXf3s3MjpKi6koZ67u
aDRZMSr+Sez785/+SaAO2pSMl9GZ8zNbFEPEla4kzmpbY/pAZtscgt8CVuefliwLmv6WcZBCGBIo
KiHx7DsHk3nFuwivlXKg46ZGU9HM8dt6B0HYzXFnfYo3UzWCFYlpiJeABH7Gq/onkfqi2KIMNYPe
HI5L7ve2J+ZwfaxcuIozUPaj1UzThvDKetEwHdBEyN0oQrdu6ieVFbvcQa6z/X8QefeEByfPkkZO
DV66+81/01384sINoEtGTIguD42BcEq/xWsK7/ON1p8UUFpG3MnpWJT+IgRM7dCno+tuIfvSl8N7
QEvroTqwlM3cJ4vLmWtPnQD4D8Fm1TvB9nEVk62UOaKxiDB947PBkvHL6IrtbLRb1Fe8D2fd32Xk
1fO2zkh+ozdvDiWkmnA7W/lMYJTg1tLkaxn2sMxE0GCO79ZTiwE1+5T60W9fvKDytr4FqMZuSH+/
asNlJkQ22qraeFOF7FuRCRJ2PbNylHTH1C0uiTmHSUyKBWIawGj+sTyX5w+D/QBZLMAXM/qSSk7s
u08E017zbkS1Y+elhZu40bAJWqf+Vp6xinZi5Xv79FtC//rD3ky8AH6ahTyj4beTDyxHNB80Bxaf
v/yOJDBbq2667+I1ugZidIwfYU666xLItUGb0RV4gkfVKfJDbyd0iKwpXQYzzIL9lvx6Tmi4bg3f
sbfr0Xsv5yyZuQOoHmf/3GHBWPJgGz8RHYYC9z0M6Z/x6X8zRVHgjC1bGkv8qGdIE5pYDsvfa4cG
K/DsNdUCPf9Y+UfoBWEcHKXdpprFbjrHnVokloBNFiNXGC3L7qcglaoE95KViKp1K5w/+yiEH5fd
QxmAHDp3xho2vSOJK3b9gV50ytlnEj1bKmyf3uft91Mrrt6UmIijGY3a3FViIPXyOmX5ZA7e9oNu
M9FGSC9sZBoyE1PtYCDE+WIQGI+AO3e1Zjc82hDdZfAQn+lerJ2ixUoAg+ccABYJkGy/yVc2ZICH
6/pzRE1QDiv/MgchQ5vlTMI6wkRNhli6Z/evtQtYt+Bdy6uREgxfaLeieJdnC3ru7K/RvxGQ6Pwb
9gTsvBkB1gygWdqGPXsra3VYNeOxxo1fLZPIkrJVmpxmV2jbIZmYzJQIzchXHMQmySsFOrOVRAk4
KgWXMkcmfI6MRVW8DRpuspvqAx1UjvHwU842ZLv7fODFbIauHZfbRolwulqfC9hEk72cEhdwI0xs
/uyFa3Ijg8DS+GLfjKDzcAvJBuPKzW85+5fJF2k3s88yyXdAqerPViRaLN+TgKieAg5dbhCiy7c/
k6dK7O0NyJEhqjD/4FZ6lcbFgKP/5x3xEeiHkFiK13GBXa83E05N7gYIpoqfxndLsupPUWvxuXiC
9KNpv3I8dBXsd3QpnKcELv5dKGIfJaNmdumBmtwJAHhOiqgFIMvMpat3qloOTiclExdqXeSIB+GE
5wcdqfGerZptGO7UExGOFG3tSqq2cyK5AID8NVAMzxGyHuJIUW8oV92af+zoRq6ljj7USW18CXtW
Dty0tURVjoUSMAwCf7wlu4oMVMZO+5DBwMIsthLsjLV2ZWHcNO1IkV8a5hjRFne6xYaPE7zZKDvJ
5pmiqcFjtxxze4SF/ddcB7i2wIUvyCoRhpA6bfcOeC35WJhsAtXP2EFlD7YojwW0pA1OAsc/K1j7
ujOBF6hMJUfgnvY1p+si8tyREVXkXa46HY/wq0M8iHLlqYmcNiZat8FmdJzMLS9cDdGpYS5q+mgJ
lBCMqN2dPqWF8TN7atpaOgHiZAyF7EwmjeD0Ea6+ZmYzJAWLRsE4eElmJ4CnmDZ738K4fahhd1aX
VnkYR4kJQ8QOI+kbNhsCHYbFphftBmAT042UtJ4G5UHuxo8htWZMNXgjC2PNVhl7TG3Y5RfYuXE8
d3iKIH9Y3gvN8qVFAx0WD24KAd4uazyyY7S+CUCcEDlDsFvalwxtF5oHsAOHOTNDZk276tnRETzw
DBPK10W6g9wCGZXdcv658f+s4Cwt592/gTbHWsVy95JF1CML/oLtMA7XSr+JYInh4SbvtSFfxNFI
U0ZdBieDhi6FQ/zZzgcaJVSI44qaj79ieqQvyLK5qaJLrbQbQ0deMzT2F+VoGl/SDiP2Z/MJLaiF
+/5AFprBiTtdMDDYJQCovocB1S9SCLQhtvzzOQ27CprNGnE44wz86BQZWypcAG/ipoQy66rdtU13
IuVzaBZHTG9dcYQr5+3SfI+qvgKfcvGOLHwtg6JMv91UhLNvbAjLgi3RIGv3N+qvFO8rWtrXqH0i
pxeit0G+pbQzJNoKzBRTqhf5+QH6hN3NN9GeY3+C+vkH4rH/F8VXziJ5o5JbNeEj11DoPC6c0qQP
RyjBS50pVoVHc2CkCgSjjEx53CvTMKV5ftADxhPoD+SyAUEBiz3ge2Kh+GYznHMB5a7UaHvhL2tr
p+O1nx1bTyd2QlsZoGATD2whn2z+y2ZfzqyUt1gByj8J17dtNIPq3jISK3m3mLOAViVtNy/2ARCy
UgR9kDVmVF3DPeOdahXzb8IPAhg8/ULqRCFdHW9XmcaFm5LWPj6C0+AbqMKXvguFnaTHq2mFIFLs
xtJqxb+Yl20s2HKS3wE0JC+E/OKVGaWLP57HAHWSSHfBRUqSkBcLq/SYzZgSCpucilPrj4aGfwnU
TeO/vZgIGtwWM1RV1SWcyZYAIoxC+p62/rZWCxO+q9ae2o4osu34FbS0dsh59d0Pe2XXvlN5LQjf
onBHystgBuUy0DceF41qz9VTB52MhDYxOyaN00Df8dt9okprsotN1IJrI7Pxd7QSn0KOLrUcmgk3
p1TQbaG0c1Qzgn4JAcgF0IbEv4wvdo6GKNQbXM+SqbB4SiooN31NX26mk1AyIV0XxNc2v752ioDy
csdZiihdQKqhkRiPVXPWjCNj47m0BAwP8UkvSQ6AwWBVvUlDNLWpEFpaYPAQcmV2JMjB2yVw1VoE
k/QPdSdMLzkCmw+UlWNQrXSms5KVB+t+fhtL3IjtZ50MVLPoIhp7zK6d8RznvM20llTkBNInu4wd
8EMV5Z+HEqvKtz3rt8ZHUpDpgPFEbty8azchQ5Pp+o0eLqDMF2MR0Ruw8mLET0jRauhWVnvOx9+x
i6/95D+Szms5cW2Lol+kKuXwSpAEImOMzYuqnZRz1tffoXOr+xy73GBAYe+15prhPrbTWtWSv4zW
p0hYUuDdyFJiB7Bw9KuIULmRlsTslosugHEo3AU//Murq9GOtlkt0lTcVGS0dMDMsQq7lViO/NPC
gA6lUW64TRfZpphztfjk8mkrSa/eBVneRXW/ST/iNLSz5K8vrrXxzwqCi4D9VWbG4FkFdLuB25mA
ICig+LMI1slUGLyqMG91/CzO83/A8YfmM5Hsjr4m44ftRMhS36zu0wJVTa4Y74KoKM9UgpFUILYj
cjSVqGYMczNqdOoZ0RpER2dk5RQ7lau2kBY6wZPYSRlwOR33zRdgg6/ScBYbMi3S4x/wmnFN4Nvk
BxkbQDPfg19hvSkEPyl7C2GnSN2E+iNi96C7tIS9cJ7+Ev1jUVFP8PgxtGqJGqIObzjsGR6BpnAo
CUYbS7zj0l+jPkvQLaLLEHyGx1hEQSm7gWpHAYZGNFW6jC03NinqYPewKLU3ZWfk9hx/FezYpsAk
ixRkiUCv6F2jnh1xHdMBN3tSXPNk2pfzh8YGJuDtwG1DGBobb3hkAg3ZhZnrKPxWSeKUirbSxAh/
ulVEvFf8PogWrxwyRPrEd03FY4XIlI1AQqiokT4j3/VTWfzTtLUwXPVsN54h3WGazZ4xwGVQL934
PWi8zLvSi8iLPkIIOpJ6ajCmb+4hs6QeeNIEOVKCvdCRGSTgHh+fxAT/+mwhoCE9IqFY2paL8S6d
8xCiDzW31Ls5jup9fmuGd72CHVBBM1JDhywIopATE3o4WCBqJp1yNr1WycDmvQlIm8+uBkRd+Fr0
40Cy+cOg79dORG4QX7w47BeHkJWm/8XN3o6Y7E5QpTYwd/Dxpp/02boFvvNactjzg65fR+UZP0wN
0R5qxvBTGXZZfiymH9wq0IqI8g47Z8M4wDeR9X19rNiYjYuY4PfA3kvsFhcPDDkaH/gd16VThtVt
px8JrAR916PgB5Jl5oJtLqnUVwo4XGDxD34aOxCRuT9ys8G19wIb3xXlKF169vnTfAFpmEmDkajf
qcNbk5G84mb4DwHzZFdV2kaZE9II9tNJmSiasK8GJURZD0VnJkFh0wau9QYbNwCwCWl5Zg4AyzfW
eJjyVvgUQb+EfYflL/J5LTrE4M6kUPTvgh1DtoFrIB9EPpOJrvB96m34vEcR6CDcld9dcqyNdyPa
GtJvvuCLCl7MWK+r0zmkRGA1rWmVAOrKU2B4xoIHdbekuoj4SRVONzt+/iXieEEi1I5SC9ndwAYY
HheTUWsCaOIZ8MLxwB0zmy28FTco1tisINzM9wBT4rlxS3wcFFBneDIU0f0qOaXwoCF+4/syUZcB
NHTBSHYaQ8MUa3ggOov4T4/CTzgT9kkBLLSONjO6/Bg7hBa6Cw1+fEkRmUFMQuQ/FbpNAMvGlJhR
APjYfjYxFMNNGmowKYEigFoShE79UZOr09T2DO+4KU5i/0jbfWYwwgC7JgRP5MirLLNJg9sApSAp
PRYs40ZDlyZDZGJsBgBj6YjE92EDJehU/vh7KfzSMfejgISCgTZTR+Vp4FMzejUulnXDzJ35uqSS
15T/9OYj9KGxwS8QrdM4U4ftCy4qOMvNs7xPiQdcUn20uEfaKRlbVC2YEuP2ELjz8CPkjZ1yH/pd
5QQEN4SMkFnEATS4gI6M64f3dHGF7S4p3G8PKWFnHfrg1ZP7I46wk9aauUQ5g/sGJ3Nf3IzFUki4
I89iVN5h0xFxN0KdErkt8B+8GKDIqvpmjpsAOtZNhVeQy1hesCG74Fhy+60++nMtf1loRtSroDsg
INAUJE8RuVi8GAJqS+5VvWKUogCJxgTQ43bBltyKtzY+9warp4olJHZsuNZO33CquYGsg/SliF/R
b4a/51Z9mzOPz5qwVOb/4FCT11XKiIeZBoCeQepJ8S99l8OdmnbAp2+ztssMEYHPWsA8AqcQUb3D
VWOuFTTUaMmPPGyhExsN9J23MnYTdWvFzwJWJK6X1Cj+vArROECY0reLI0ZAW18uFvqx7nasuvuR
ENUOPJj93tZgTsyOpjkFJMweI5N6q1cnqduHJYLLWynsY+VdXm7iHhUBm7vW0dFJbzoWElVbOO10
YXHChn6GZuIztFZvhfTwyyejDCMdKe1g7QusuA1Cbes3DB96fopl7IBfuflVVO8NPCx/OWnFryJv
QlxNu8NiUDUeQbgU6HsJso3EITGa0bcBhd06wPWbhU8tWUuQ/nLs0unbr7kdARShX6k5g63xElov
He0mZZwFxCA7hnIYATCXiCuI5mVvmwrcXRrpdz38q1LHmn/9xEstHPtP3HKkCdbNp2lc4h4gcUCx
QmFw1ser5jXyLoBe12/k7mzIjxF/DPMXqGFLY8ElM+/U7SS5yoElz1S84jrArlHi9fAo+1Nuvlos
LvQNh6U66RB9DkBo0msS7np/a7BJGRP0mShwkMS/DGYOWLWmriw5hFfnGyjLDLThsJorBHvwADMG
e0WDzfcjU5wgRL5BYIGj7qeZyFdpGSBkuWNNXjU+LAyv9yCYaA7sXDzRfYHVAueZ3CRoJvyzrrwp
gLdsbWcVNydlvuf1m7y2W9zTpSP3HGM06Wngm7KmM/1DcNxERzU86tOja75Li2HTXqbrHBODHKh9
AKv1zzC+SIaOhMv4bcAwwWMUi0NorjDAVbDRhxqgyL5FJ1ykrRVTt6i9kUbWt0zwANjeDekidzdk
GhzLUD4MQFvLQlyiPTDhNXs+LHIT51sIOkxUbKvZG6yz2E7k2wwCFKPRat4KzS7RN5Q+pb9RNqm/
as9EC6jLBn57+VeiLd3G7c9Af1sskLD79NLzDdGzsS2sg4ZbmeEp6SGgid7GpHiwf7E3TO03gnAx
3SO9LhGmVjchs0dV2qSodvH/h9PtteEmq37Ct8SnYaOBDYQ7Mx8FL7MjhceSRGK/seFM2t0PryER
Yu8hnYELPKnOrxEux4D5Ik2yU1xHpnFb+tYDC5sAUSlcV+8qwO3HkYoN6flIVhac3YIO8NxBglP+
fLpHqflQGaaNyHX7do8J0jaCQlJ2hITS/K/p39v5RAcrsLz6tS2iUsOfESrVcnYUlDuILAgATbrP
QblDyDGhLzDNgrNfDG+1do5JfQEQ8uQCkX19t1gUme09tEMKQMtuVFprxdo1k4gzy7aut7n6VfpX
KHeuIK+Ej+5miCsJXk23LLUB4icoyNdsSz0urc5shuj6RED7bs+tErz1GEfdod1tUfwQkdyCUbqo
iMq18Byc6R3bB3kTX9Q/4O6qTjAZ++MEl2TBcT3wJ9OuwookpR3HPmptIfpXnRLtLQs/JP9LhqtN
heBzkikfyHo1XW+sPgPzQ1tMUyZrU+5QFMU7/N+3IlOzHWjN2LhM/9T1SPMPoFG5DC5GUJtMhwWO
PvGi5o5MK3bRqT9RUW/mNxZPFaky9Ca5W7X1OVWQWgPeHEyR5TdZ/JG9eodqn12Ktwwbje54WrFD
2Ym1NgwXFdMACSzbM9iY66PQ7gh8WXGfh5COPoizFU4vrspCcbDzyJPH+IZarXp1N8Cjj5ZfesMs
+IzuMcChz9wV5oaxLR1HarlEXh7wNfhIw39cjL3wyMaHOT3yt+Y9FZAkAGZy3fj4+eKbS1eXvCgj
sE0LCo/KpBpwVgsh0CF3QXbsdfOWfr7CqTm+CQZg4LG2ljjH+Eerr0DueeeRoSoq+8wldwj6Doqf
O5KtxAOujC8Cpm3ytj+HxtH8h6MiQ7RS2bTQB1YIGTXb/xs33MHCvdR+qzrC3/5by2gc6Pcnru2P
DFO8WboYfbUBXOceCLesY4p8GX0yczdpR8SBN1U2GY0z1yLFkTafTPmT/O2cC5rxLdWp33yVgZOw
O0GQmPAUpwqxHMq6BtvTptjDWoIimSYHYOnhvQRiI63IeXlq8qwBjHzNrpW/MKBImPGwXWalI1wX
RYOx5nbY5m2GEwh2vmvaQ3JS9G+syFbqAhjwilg8KLAxK/wgNcax+VZ38EJoPvwkYxH12JtZBAIM
vX0Ib2FCSDVZoG7s/6uJ5V4gKdm/Ey2O8d1peteSl8ZaznjuGtoNEQjCe8eM1B1RPcL0k2xLdgks
GWun4N633uv0ynT7NRW3/+Z7yMKSa3nvMwB2mrdob/g7VT5OyFjbaMk38mHpoWAUX80MxopqEgHZ
B1YRYuYVQ+uwIvWQm+hXo/WQXhQRy7q/YfisrTcd3DveDNsKcKe/1bteezfEuy8iA74UC5KuvYca
hdOdVAkd+5OWtQ2QhOQA7WtuUYba5l5blnkw6xU2iRTAMX5F0H5ohG+wDoBO68Ar3/ia4CdibhSv
IiY8dMS1Ge57dnrrRbqaCgfVESbuXDRPjvnbYjyyKU5IXIGqNyxmTB1r7JYPlAzMpNbWh7/X/xHU
SjyrBCr6idRdwiXKFUzWxyP78Iy/dos7q0JFuw5gYSUIt4WvvN+b/VfQvjeompfY5a/WXAV7s7CB
SCnFgKTm+clst1JGqqBNDHyqMnJHM8YLz7ak35rARtKTqZ9yfygvKs6xCX4ZtfGD0YvElazrJgZh
zNrybQkTyXote4+rIkB+a4mlCLsdpU2f2ZLx3XEKJ8M7vpjLcdIcbucmeXLEl01P/2XNVpl4kPmZ
ixtN2y1mmOJPp3o5jJOUUCXDDuGIBJbC/GanQGY27iOkPVZgYuwBdrbBq4SKgTZhM0AOQ5osrM0N
BNh0sCUXF85UBuC7dilbs7+jTG9mnE6gmdb1nrSIukOnwnpbZPApkZjbPiGZH8X8kktCPs6+/CYZ
Bm4T5yA6jlCmsIAScDTCMRGqklC/6bjclOcejU/wNquH5YKSQYCof6flzAZgZYx/38/ApEaFbgPr
MJnunt6dUaTJHoJPkje9L1c1oH9GV/A3SgSGhMOaeJcsLD0N6trDjJ918rKYx4DrZDj3MAViRBsR
L4XKpjgNAqU6ovDqs4TcmLzUGS/bVfyj/2XEFc13HT67nvz6BOJ8tsKVslz8N3O7BGm9CYo7QJZu
UOTylADn9Q736kdr7rKYpFmgNcnAfhuvZqZg/5IrCHUFSmud/J/4C2lmDJMLVyiConPyD79rMEkj
2+k/Q9uvJOXIzVeXiCfdsf9J/Bv6WyX5mARs6fDO9wZliRKEKaMdpequR+Rurn3/NhEjE9GegMno
+5k8v25TTHtEsz1LOiiOwr6dprDOX8FLSslxG7bU3DOi53KTXCkvAJ7l6tFzTyXjJ6nCy1Oo+THc
MS46dBmypKNm0y2WYdo7PyD5WEfnLZNKifIBekb2EJdrW2vvOvFdiXzs+lvkymzKjJxtP1qLicOE
d31+U7BJR2m+Zp+mEs2SJ+754d38x8IdBl4rb0BKsSV/5B/hpSMbapMdaRGifPNScA1ZZZCA/kzd
U+wP5lkiMm6W7wRPgtmm6mI1p4djCEI8BERRvC+YD2B4Tpz4WidaB78NejFAv2tpLwwAodxXIuJ+
6Ey7hZzAjcSYbXbKjnHXsWUnMqA/13j6mZseITJ2nnQ1kmVXDivBJyasVvIZiNtu/lwSJB/wZcL4
n5Uc0glBxTX+7EgRviUhkSQIp8E3Otz2Xlm+Mee3fkezwBXf4kdh7n35KA12FO56ihAgQeIepBM7
rD+/1RIxCs+ZuIF1Tx8fvGeYE+vjWoFHqZ8rhzWzglovK178ESxU2g3pRMdIv+sAFlm7Ekk3DiCI
cv8BVqvBzsSP0vhOuHAzgcY95OXu1RXPpfFqEdqnuHl3EVDc0X5TiGJTx3qls+nvOtRGAWqSNTd/
be00RaLBPcj/qCQSGkJMqmfEXLiXkEvyaYU0FFvtIyc8INlVTLiOkVvXR50A2n4fdIfW2h2PyII3
mXT0jwno8AerKrM5myah3IU/5Uy+mB23O50SKwdsEv9GrNiFS67Ae93MHWk44KBwpfepfjONDWVX
vBQUXbGdfjWSFrMPS/AormDM5BU6ApgbzPRG0ULQ4vRwVxM0QDTYf+ae/SgU76boNtVB8Z0A95Ju
2Vy66Z+PEkg4zcRsNDYzYclBQSlNXiEdVWOToH+etonyFlIQM4V5+i3manR173QiLHZlBA9xr9eP
LN1CNBErT8/vaXM1zK9EuMvLVAV/3ILfySRb2Y/JLYBgW711xAjKENYpZ0FZTLwYE9ZdKOXDOcbc
yM7LndDdC8jIevRhzR5nvsZVJyPsgiu8NdD6VWcB9sbyixv24wj7NyukzTG7L119g7IDqBT+UNta
ZNeui72sX4he6yBUJhujdQO8NHSFw7+OzX2U/IbBxhS2zbuBKDN9ziLxWZiZw9wjPUXb63SomFlu
ExJKPhrax5BVfd7geTg8pvSenCjUBHUrSgDSrJ0aMj+6QWA7nyJu6Zz8f5bhpgmpvQxE6kpZpxav
3z/6GSNMmKpg4+m9xkabjou0NwltomSXyaFvZYL+cHgkCY8sPukybcOfMOoo2OAPGR/UID5CbKP4
bIZHRW0mLGOY8a5azToldNkgaCOObjSJhbDtKPYo/gJxx8fJFnhXTKARsKAzhBRQs1CpKIekgp3H
5mrg1lHigSe/MX5VQxDtnnxU3Fpk2H/Fb4XzVo9gsiYldayOet4e5kZFnM5sAyIxuUlJQ4TzMhLm
ujdmgGVstqv1S/iA9mN+lYBK1JRljzc2VOVma8n1tg349GhRYCdLMqATIUYj0d45Hq4WG9mCNfK5
GaIL4b+YXqxOWW58THr+IryT8DezkBkny1rHxFtFZxAEb0upZK4iJ/qtqQaSLfbMUE51ALqdSn0J
MKXp3PChMwdfg1+ul9t6GEgGoLDtbybG9KDlVGQMtKEPQxPfxvVnIO0qABL/mcSMcTZQhgh0S0AA
8YRCxQpIUhbXSnZkiJOldALsy8broALPrsJvub+BgBqMUm2Sn9KfONykw471lxuroJHmng9wR4RX
YayNp3FSdxJ84eA1oqlo1kZyS3uvSsm3I/lcYSh6Lh/4JZeeDBw9PXo8FCuba3cZUOABCmOzZJKA
MzKsGkfLj134IfYvkWDkxWSThDsr3QUxnfpWiz6JDva5RzBTbTZ4J4M/U+kMMCdSAwMA/S82EDGs
8ffIC9IOhHsU3U31bUKUbiHB2BnNNak8H9mj8dtMOFVdWumigDpCnsSuD35ZtS0ZnQ/QN3hDJRkA
DSlJEzqwHs8KD4xtnr1wPLWWy0zbRE0rr7XQri0yTLqwXgcxGLQkiQb6SYTWX1FzmWYcJlnV3QpO
jTbdexpH4VxVl256BJIbjVhlbekmVZq6Tw0Afsci2tIwSbsMeoo/O7D7BCWBxopxhAgJ3BMr9Byg
9i+WZpaP7suUjvUPW0kMHAw9mAmOW1L7acKx+wdFqDrRsDeQ4J8kkam4tFxB1IJxI+offrad7Vg4
gqiln75wwhhP/qstpylx5WACA0ELhEPew46cbQN3PfSH2rZV3xdCA/dXiU8iwaYATfZoA4ZSzISM
OyzlN/gHwkwzDZZizbjqA9DBZlI+qvZrqdHXRnij9Os33TtlVepy5IvjqLj4SQDsFeMqoJocabFz
R83uvXrouK905igDb/dq/nZXffrHNlfRbZWc/PotI+9gOXpvluZibjI9DJiVKC0K6ScMbP27+Uyc
dBNZW4H9TTvkxg+9JI1a5uozWopzD+M3+meSVDKvWT7BuiTGOrxz01OzZ9a8nyXYMPhLr7oxchXT
BVspg5PFlfZlwjyVKog9FIq7+AL8DsSG+J1pCiyinYyVZa8Qywr1hnM//SszWxePJtkvzEE48+NI
oELjisEVR9uLvx/1P1+A9b/lbwWMyLprDaEdCkfK5ykLnoPuzYhz0d9QfhvnBid8aCfcTJvqypK2
Pfsw9m6IDxZupYZJokiPIGKVv2vQCqMZIRuuW8ATcTfK+EOsWnyEWevQ404Wfn3yddntQRSVnxFi
zwxlkgk3+9U0PqTGLaqLBKe9aH5ovgTrq6clkNgqKxkzAg9sucW2zbNYS32CfJId2/ELQECApp/u
uFEgL3hsDioatrrZAcsDeoK98nkmxMH9g8Xc4KAgd30M0ALNu1zfRBknqwBv7uHVjzZT1xT1u7o1
ancUL4ttGlrMCRyeDcat1/GeVPJ5uMuYx+N1QVTeL6EbdcinQq5G5ta0yHOVwo4YWxufEU4OjFWD
FvdNkRH/gGnyOSJeEzmwWd/LX1TIqo73FxerB6jecLeIT5kS5lwZZyEeDg0h58yAnWZCum8zsxYQ
DswfRH3hQUQ6CKohtiHkZ5OTaOcxvxna+kpD0m7EEuBmjQ6cvxN+3ntx1aAEf0E/fBXiLTvH1wAq
bMisFX21SIIV9GhRPdcBd9ctDF1y4d2E9Oy1/hxffXTFCD5pPb16bvAx+G2+RlID/2jxqEDSQ7sh
tXZNCG/DJmYLu4RRb/n7J3o/k/dANlIhYf5VmBU/2IUZ8Kxxld9+LuLLcIsmgr2vBS4eXKz8DnGB
X7qdfxcEL/5fl3Xcoz1dzG4T7L9d4xMiCjaABsQ4PWMcSq+Pyz2jYcjlAogisQu8EkijwVwbhTKu
5BymivYHBDB4QyLSF9s15Bk7wMyJ64U0BCfEiONdin9mjaQS6AkbqdnPKgKZbdF5akSrSDxAi6Mx
v4RhP+H2GVKDkWBH0ttIP/lq+tN/AacDnmzPicGv5btQnjptgfCoZnBxweWRzJW/UjtNIiT78YqH
YTHfGOKxyRf42CG/9HxaO7dBSwRLjbAQUfgUjX2cXGLhD0LH+MPTLPUEQ/w+kBOq4n++YcoPPjzF
58lDLtWiEywP7S8LNuOSxIn3awvjFumCzuXBaLNdEqsd9Wt8MDSlaZYQSylOK5CJWh9mnTF2+pbQ
D5BzApkhPfnzr8iQ7UXZr9lnEzHGYARojRZmaXrgshR6D3rfWHDevezOW6+Sz+ib6dgJPeapuhQ4
L5JyqV06fMijJXkpuYxbdN7yDSov5gXTLfvipmkfUbUzCGR7H761a0pGF9AfknaM/K3Mg8UI53sk
kr7nwzL7p2rAUXJ6z1BSEI9EtfGnzYwBgrU52xmqgPgAt4FAj+gbVmN0HhtMosGYSNTYEFndO+q3
Wr7Bl9j6Zw0oEoaH1ymLSqdRz9YORs6uccmzAbqk22JB2lPdcUaNcQnoCzT4abZQY52zxmcAszBo
bBgDjItHvfqfBFjYIsoH3G6Z/ktbcjRMImKxgkNu0M2biE6VGo2Yin8wIAxMkRjgj2sztidc4bdk
w9HPb1AeB98zvoaFW3IpyreB2SjhN0xKAZlOycJThaE2IoqXjP2Nrf8VbRXTjshpMqa1cZ1IWbPW
E756Cs2+hFO5zDWi7mVrV6SP4kc8hGxpbwBC6mYRllrgjMKTgXDxyQflZai2yMYwShs6yD9mks3i
nI8zCjRA4Cds1Vd4nTQEaBf7GrItgpe/Gafs9pC1JDIuYfHYDXXwwywiw4TO5nhxKxLrIrUXtWU4
dssZLKiuwDKG6x5rUiRt8IguTCdbbF0gte10HFHOAm6fcLvQ2g2H5BhSpDQru78k0t6AgvHR/rAL
g0CXLm4q9XgbuRAwWqxQYvfxluaSYUQI3RGjO8gYKzE5mNV2cVOStuCTbKAK9N2asJyVfFOSg7Cn
h/0q8ClINGjdpI5vAsj3RCnNByKYqnwnsTTiMLJEk6BCGdVLkDAoR20ryKC4gHIlrikzomnIeRgG
0bLnf7P5yCbChzb8hUydRmTkCauFv1tDB8uW/S09UtazJkHjzqGmi++59duhsYClRvFqEJCOfTYd
ccgKqzz1B7+GZkJMYURAtcG5ch8q34OEncs2xae2iRmJgang/ys+2O2tbtc3BC6XjzYwOLzHeCC4
FkFjREkOzQpj5x66wFgeKnaJBWo2l7+BNKHkRMLC8oh2VeQCCYRNBGAJ4BFhf9Pgfguzx4D8yzhf
nb+njlPkv03Ns06x8WmeHcPWchEE4FPO1cwSpO/9+YsAlAEEC5uJRfUFDj4f5P7SI95Threu/61j
g0kh0xDxw5QWJ619gocq67JV4j+27fCrgF1YWTbKxRCpXJm+i/5bDExSJz918MzEd5zVrWBX6cVa
ZmYNrhYAz6Rv5sxQ6McU8fiwxeSW+N9y42TWa6S+52Koq0McPCe+U3B8jtByXDvtX4XHQxd/5uXN
rx0zOVu8kGAdLFB+vfN6Jxb3or5lIYvJzJDNm9QfRnIAxGdWfxqMSoFaYNniCZMzU5mobib/S5Cd
hCBWeBed9j73hx5sx2dn8ukVMMNN+IIJ+rMfTLI+zsJ4zUiBaImx6i9pidol+WbvMtHGaf95d2QB
Kmus0KbkrUiZkDYL3hc7gYCfmF1UEtlUn9PT5JsYqJ+8iQhfIZNkAM6xEv2G8S/GkCW3fpSeu/E9
JhmIUzfJX0Z5wBZ5xrZBwcVEzY4Zl4GRf3UU8hWGInIAjyzo8Su6+unZRAmFQUdfHab2aSheBj9v
/vMxrWOHrg2sy9MLthnGgF0rh0LAESh/ZTbeLVvVzV8l39dO69QOjios2w75vfD9S6fYLFbkk0tW
PQv/J84BjuiKz4WzT7C2LfMP8pf4hCylP0UXZTU/FN3ytz7KHqpEkZyexSCfSdo+3suuTMQJ3yyP
gbydv2Q33ucv0Uvs+pf3sofDzb/Qx9ulk7/Yanm1eDv+6k+E9g7+w67+xQOc7M67cEUPDSk/Uflv
eez/Hy/zLyBZy4JP7ZDyqqXz/38XXXKDeEXRReXqaeqKj0pUD8/n67Zdnp8QiEBa9R5XRzfkqYWd
7nGf/uKRi4wFV2JwKBDfrfTbOynPQZfpsJs6uFzlPBLaCHX9o+d4qm66H1ANuhXfFnb9QkNh8/vw
ozafnKv22joSzwbBs5f3kG6X91DYTDL4ac734y8HfXKBhEVOgbCrqdqepMpKewzR8IReTIIw8kIm
39/QxyJkR9PuxuXa/5IeusBn70fOZf0b7wfP2hk7a4NCtFwBmiNEX2M44T76Y4x8W/rNbASVHBf8
RfJ9ul/ecb6PPloHUT+IgcP/ou98P9yjb9Pu7hyDwtbd3jGfPUd3Od49x24NrWxdO8ADfBx5KbPT
PcgAe3q9z68FlSH9F2ZKG/OJmsRpzsyqeSQ24euM6y3b0HnS278o0vsbx3I5HhysOwQI+0FNadMh
r/CvRbYxnJV/MVpQu7JNO3SVbej6oA0225D1Nxzm99gN+WPsQ7faaXvqGR664wtxyoKz/Dj67P9V
O+TKLoT/fyYFlptjB0Y43Y45RL7NuVDSY8m9MPGV6Ti5JpiEHAXIn7T1p8EVNrh7knNMBM9tpsjE
roCmc6O8axzc6ocfLh/NkX67e4knPyeE8CgXmHw//soeh0X0OBrBd7rP9xzCLWgTt2GCl5bqyi5O
F8uDkT9AOGJoew6+VW+5cI78oD02Z8YZnGDV5Uqu7sWZh3LXLV+5pfcTpsQefkbMuFiSuDTrI4Ir
G62Gl6z+7vLqeRr3lO5EafJnw/z/l6uOm3LPW2qP/RFPOLdn6aMtUMsNfl3X+sj96TM2MvnVfMVg
Pr4iakzu0T28lo/sTAfFGyWP8Y4V06Y+JvfsHgdIyIozN9cxvSY8pD0u77Q8ip7oraGKXJN7fM2g
inPuJyc6R2dk5NaFaMUCMAdA7R6cSx7fecIuP0Z34WKhCfPu+aM8Bnet3xLRZqwiWKYXYYfoFE1N
ehw8/2ZdmnL/n0RIuxgX8xQgjS5ge6Aw8oIzbPeLxRDvyANpIC/6yTxpF+sSH63L1dgZF02AMKxB
q3Ig+sM35ff6N/PWeYiowkf8gBXzLJq1z7OgD+MTdYNS62+LLzo2D/YpjzdPDWxGZNp8ewto6bls
4iMS7qPPqwkHNGgK70DjzS1aov9+2ngJ7aPihsfGUz6xCuAZDRFmS3MJcZk3VA8r4RAel3e9w94I
bvSu83irl8qLj8uHwO2fKLRV9cSj/QYfb0vq4H8vpcB6ObFPYuhxZC9NIjs+cjj4tJtu5d3jtYG2
Z9PiHoLt+5MugyPdAVXs/RsdIJLeh39r2Moe5g2Wq5Gv9Rsiau1TeEOt/uz+e73hK3+w3QmfOGcs
XvHMYh6dtJ6+uiet0HKYLFzcvY17TR9cjydjl3Jql1PKkBOWI+9Uu6RHa4d9xm8JiogE+yxcgvPy
M7fzOMP8klN+rCI7WC4V4bJcMyQqYDh5l8p/i2fWRLPaDuiJ1SduWy3Is0z1s8MpAh8Gsm+w+XC4
ffJMs2nlOnicIX7yAp1uk0IoC/RNHvwIJnhDDFh9HhkDNh2GfTH3JJ1eMLWbMMJiQgWv+Or0lyU3
G4khQhYSgzmKK41hcTQRUDmajJb8rTIM2BCqtgbvs3xMFir99gxfWtQ3BdGugfo5SG9p4KE3Yrhn
kvdnYx2fKIfoR9Jt5HQ9tgwaiw2esA6Rb9XmGae/LUUslEZu9hUGgXu53CKyhvhix9dq9gYUANqx
rP8NcLnVloHy4ErNtG8ZSk/+WyrHSNxVhJrnXLS2HHjUmUP9FpLwZwobAU+37K69k5eUYTHK2ScG
1ThQ+yVYfilzimIOB1hKt1yztf6qpMTDxbAZClwnQMLTvrUnzVg1mkONvQ7Y5jcVRAZAF5MQCclO
o8s8OHW8KPQqwG1l1dff2LRVp/QjS3YzMrh0I3w21Iv4FJHcO5yj9DhaP1pXIpNnzBE7k4QtCe7H
PVZ2jC3BbKAZcFkOJKeZTgN/tEXIVXudZeftY/wnZ6+Q+Ao71CHuMhFUMjihOmsHDhkVFtPKyaSZ
8V1WL5/4UCATBMYA1cpekdfvkPOqHPON9gFGbPwbkgdR7wWgE6lbSFriB1LMkvlIAkvNx9+JbMy2
Jo/rXCDQfjAcUWKXRJnsWwi1raoyYIUjmHGMFAi1RlSsCICMTsP4zSXOKSPVQ0KqKPKJqp0/PyDv
S9YWo6e0OQsGEeOfDSMMtI9EFzCw7W0+VPiDx7zTH1EwsECLXqtTaW6xFkmPoQN9AM3AujhZcALn
DUzBwWXc7wl/ZCUiD2o2XParaSfrTvgC6qHctYp/uJWgmWWAhEpvcnRg1bE7y3TnOUUz2rphh6ve
kJwJsp/6U4Uio9LP+YPL6W2przzR5gAzzb+LZ+F3vspv32lMjh1SSYyqCCyv/RObNwuStqtK+Da2
+tLzTeEF99aZx02+pfp8DuOWOzEG38SEyCFBha7pon1HjENoF1bNfiBgYZ3+IpXF1pFREwZ3uBJD
HD8qFMA9pmV4UBBGCZ8E38/hosPpO6oX7GVrF9cwDDYpZnC1uSJHwF3vget1D7JpNyAOKwoyeSew
rSRbljup3yLIKCnGaBgYLHCYyYqktIXCwXsAsaDKfeCogOchVsyc9RXmEHZ9wuG0Oizhy/8j6TyX
G2WzLXxFVBEl+CsyytGy/1Cy2waJIHK6+nn45tTUmZ623bbhDXuvvQK1yDlfj73ZhfhCWk+yw1ZQ
iO4wMaGmrfJf9D08x+aNLJ/Snwjz7waOwniS619lcLKb8fP8gxOEU8IpOwGhwY5BsG+GXzlGiJGV
EGSrraMbcL2wZ+xPq7wB3wNSERWPTTxJ60g/sp5QTgB5InVDsDMcUE3eMT25pJ/qFSj7u9w3qU+E
BCANvcxiW2hWLZ44C7wEnmRyGFMkMBjvWpD3Fnh/coAvlit/PIsfYGlfbbxfH4sV4WUYKG7j027Y
lft3YQlLG/RW1Xhn7Ou3jbt7u6KgIa0Fy8EuOpcZve8n1+tadGdHCt2PcpvicNarwkA6xutzuEs+
MsJ70NicaXvsg4sESL48N9jIX8QL8EVZBZRJETl8ssMybfAVK4jdkMwEr05SfT0Cahh3/Qu643uf
a4hQPrM93sC4J6JYfFOmXFlRiEfnAodaOPzWejK1fdpF6p7FuHkbR/TDRvxcyUDMVUyvMQVDv5UN
hyzBbr64tqBRvYDJuU8Z+EvBjMwYroHWb1noHq90vnALl0wZJvGfEvibzgawkAwRO46PHqxKBtLE
M2Z3UksuJ35EOlAGV+ZzG21fTDYonOd9V5u5WYDVWZlLx93iH4m6+Ff4bq91awknzR7+Qmdh4Vjd
YQtiyqjaWBBQdt1atbE6QpZu/9P26IW+lUPjCm5SHIFucBKMpo9lAKAVAm1BBougHN8+CXchLeJX
3DQ3chAXdyHB9xn55uQYf2O6iSdaaFg+c4xzeJ+rrRBvH3F9uuh+5Rn1inSU7oHPrCthGRHM5tkI
tca5craJFsIPoLC0p1cj7ysdPIpjTOkni9VFoHauMrUVVjrIyEr80j5xwZmrPI0L3iu2urqvMSBe
ld90IyMpWaxIIDDFUtfld4PY6Ll7//03UEATHP+i5EeKRHuXkdtBFQw8SuMD0htaFB/XIvLZiAjd
RdHt4kB7WfM9xcgYJxJMncB3NtR/eDrFXFvCivg4pGKzyhT1p+5MkQeUm0EF602KVHRanBpIsqre
ywp+ILZV8dVn21HZj4w4YJp8jzgtmJigSfBuQIgBsvuVWMwJY88fZYYH22rDkAD4lgKLKooE77wl
RsR6nosjYFr3hbkRNGVi9YbGkQ0vwo6QRUzakOYDMb/57Z4O/y6GD4jiS9UPaW86u28d/tMCGbFA
epMyFgcdjh6Ab2RMHG5VMlfnXWuNPBk4EHA3X7MPwvNMh4DWZd2dlkykJJjRKyQ1YeHFxNThsdZ7
FJFM2jH8YU6CZl03QNoI6MHhdI42hdMpL1bx5fXGTs+m6m1ebibZL8lBKkXuMdGsOpRoQLrM5r2V
Swv+MB4AAf4FrcejfOuwkuww/v/PPUO+FLcUQu9vGgI+wqqpCocYg9mW1xGZ0Es8PzP8YLnNmg8g
sk3UBS+oiq/ZvpcpUa+5HJAqfBwD6JspkPn8YNpP4DvsMqw+GHEuZzMu44UfEsMhR4bj+s1JwUxB
fjocqxyotUeXIH/wyCadnApIFp6m2+C5SUP4sot968AR1AER0SfX5FWXAUMgcuY72h6ctmljqLKI
w+Eifen2AoU2anhA+sVrT05xL6G1sfMtP2vfOW3nlMtgto0dN9kykHNf/JiTJOekLO3xGmwpuaWN
RaWiYTaMeWHncAgbh6jdYRyEyjHFmsx7tZyKSenmcC/cMfpkKIPK4b2Xum2F/XW/YoaK+godCF7v
PAoUBdhvQHjvfOwcONL5M49bavZhHigK6j2LqdiLu8kgjArlJlMTs5DWaBTx+hhw8aFrYmL/3lRR
EKmwKk/cqJ1Pu9HhXNQcctIjO3/iemUaiCsFBTouF7KNbJVFl/2o9KHjT/N+iNTvmcF+wmggbP+e
8WdOJVrRrdazKoC/jRNo6jg5zi1IWmAMFbzQSJSeNFvtzuMqBmNt/6cWARgnBTLPTd8sRQk2qObn
MGvxwpDtYgoMYtspVfLTovp4KleNf7vpPpXus0ngFGzU9Ngutm8w0fxbo+tQ6deF/lMUCUfvds14
UTAZw7ItDmL8qPDKoL8T1npyQbM8wZtW7PfbrztHStcAnSB2pBnXNVUjoypYNZj2HTvCrlNYPVvG
RRxUjJNQLVfZ9xNPDtIQLsWjZvizUbEdpTrmcK0hFTBCI9IrFu1njq3euhesTCc2hAIO1iEsK3xG
tv130q6WCSSVo4gdF3fPCoNirTrQYb6Z+4QIYV6O8QlYyvlBy41dlaJ+JN2uEkgL8UKDT/HqdB9f
czyQXPEJM9/KsXXnyso8TKw5cylSyqBpT43oDSka1FX/dDh65wYRNdRrjzX6iZj0YcbuOOJ1hxIL
ZAyvbLgrMvZMFlgjPsOEt4nJ/qlSC+KGZ+EJwPlOLeK+8E9D00v52VsGVpYk2mooOdEO49Z7KsHX
QGdRfnxWaxxVmYC8Ru5PG99YRkxMgMCByAXtzP4yXphXw49NDoRhlfV2GTz/8dEsgzFr69IKZefr
9sRX3tSp3vBWZBbyptKDAfIgT9VpLyJzKzwzBLsUHi/dyjhq/mUVQ1gvQnadNDGDR9lrs2iv9Itd
P2IPhk+c2NFRIB0cWdETXnqxDMhxfoIXizjR4XU+e6+EmNdJONH/FqsNRpscFNaFoEkrP1GPbwjy
iPaaW60JwV4Z9hds8n5rmB9UnkzDqRzNxKvdLxJsAO3WWM5TR2HTSchzrLpPQu8w1buFd8pvLeBz
cdszIUtDddVBFhrM8axwk6b3RY6BrwXg/6BYaB284gmHKrDyQtrT7cWEE9HLtuILi0q3gJONp5mM
2JjbL/IWr59X+Nk8nSzyQyY9WwnoXIzOLxk+6JzC4SBaQ402En1KPXbEli2emSMWJZCBGaIGFQCt
EuakW1j+coHiJgbrgknjiFj4HD4gJ1jDcEIO3qo2zu45tAbCQLiErrFEAGuFi34KQ36DZjb5N+Nd
La0NhmLdRtAt1Wt+2Vc51pQtWSb4SVkq0nh63Csmq5GrW7Wyc1+F3WMZkYsYWlUqtotrQzSV05Jg
A8ZHCGlpB6BRWXrjiRrQvFdLOzKMKmn/Wkd3mqD0NDb2BA9QZ6rCXkMI7C9a5Eer+ERaKvWuQpV3
X5riIf++5KGLxAVLmI7pFKoJqqAT0cjbFij7VN9gskHxGNH7wM85TcIV5eHERGQnpy5KGuIT7xmM
VE/6LuxK9zteZINlxsdqcahdegnG0x4zG+wr7q8baSOW8o21Dx9Y2lgTbqY5T+Bj2glzGpgXEYvF
vE31RSyFLAwAYrffhv4l9zaaqx3752r3VCwWu0aPi272bZ1aTOpw/FjJd243i2Ar+zULazXFpw/E
x8OFhoSGy0QRxon9HV5QWcpLW4k+l6Bpe/5fTdFCisYQIMaVTsPC0vcp2vkTzGUZPVX9UDukPTZG
x+ThaUF+Axx0z615L2Hxe/GCRWCugKspUYQH2W4u59y93qiMiRub7Hpj+ioGi0EzpydZwdpMszVr
UsUmR8abzyq1xrxSPtDCYZtuKw/oUUp4ppEgu4sMC5LY5VW9eW5061DgQxwsDLfNTLqp1LRewPTT
SFrv/FPQFA7vDe4EzTXf0vfNkzdOlusMs42rDUTftyV/pygSPPr/XTTPP1fpHqXKP2x3GTLzqHBX
YJ8fh8Iehp/nBiF4bxUSyPjPAXMWDpF4XUjZ6olXovBcv7+TOvQo/4aHG/MLic8bsIVr4Gl+0DvN
H1cpKL8zA5JYYIq3dTZyONSplSx+Y6wJlE41I+XDVdwYpK14/yM0q2frVaOd3gi6ssfZsJn/g5go
NWvDrQI53jB6W2E8v+EJMWa4DlsjQFao/anfoS04y9IC/jvW/Y6rikOXa527WJuAnmOcM4zZH0oq
TgOgC5GeD5SD3sJvseVhEH5QvKc3IDHdlEGPc+5K9Je75AsQcDv4rJVvXC63PayNVU3J7NG6r0R8
MNBhb7NsV6e2c1nNJG16OAdd0fUdNP2uPQ74j3KSs5PssFirg0VcDDYTJlQm8V/ockfznBntcO8Y
muV5yeznhofNEp9m5aKBny/W8GcrJsLZLfbrZyBiGz0Fi61QBsnfyHDr7518wpg/glb1hxSnarSk
DmNZwati/ziop9y5ZHgYtV9f2qo53+8oCxZfpGZGtlXcUeY+8NwQ3UFaMS30whKExMJDEc+mvcic
nl/SL5g63BMqNQi7++W+n1a5r9TwjyGjJxHkIgexO6xdzPwKhuYFpC6KuWp4Bu1CtRYm6rwdH3IM
MOcb/Gh0psjoL3VwbJrtr2z78cesTwPoXFdPOya/E/d858WAzJVmP8ZxC0W1Uaz8kO8V1USztYay
CnXAquisNgtGmZFLzB5HmKCYnGj1Y0L1O1hqgs0C1i4u9DZ8OsXcRerwlDCzW5UPGN1L4xvphOSU
zExGfLlRatMrmbOa7jL+gkhq3awkrnVIombztJaetGHhTAGivOw0bCD2de26PkH9wxCk2KDTlnBc
cZ5rsr1e8ImK7/fbRqtHQAEy0I0iWEQMQ+aGUyBdcgsCqUGAc75yyi+XUx8WyBuzjDVz/RInCVPC
gpV5HP53mpeQAqTO5ldxu5Kv0reBnkT6iJiO2bf2DDpBLFF/rNcL+43QA+JlWvhbPSv+LSb4X2Z9
Zardn+SZHmUhMoUU/z7F/9J/tfqJXi05YdMUQbhgcPVaMdWFlkxe2cKsMhO3I9GGuAyFVE39ofEh
1PaNA71yWftFBN36XuoWxo9YTTDgISLWS6pf5Dv/1I91a883Qe338GeFPV/AZU5jdHjVW17ltEF+
ApuB7zzbZX0qrQnFcUDBRfwHJrpIKqCG0zibkYc0jbxlXgQepZ/D6jnAKDBj83XnUNn66mDeRxdc
fC15U2hJXo540WzORhFQ/aR73CiEjySIEjd8kc/23Z/IQ45n712UI80+CvTPN63s5yitORthkWLX
aur7ScdbBZGOadhRANdFWqPvGamjpmyyMEHHu9md+M1P2XHxIGozcHsmjW8+n+k2xI/y+80mbaXN
gY1u2DESvIrUZUt9iauIEkN7+oTGkNgEAGGBpFO2zph85pZ82wguZHlUxq+BQiN1FH4HAxJ3/Bgn
qocKi3P0sDmKXgsbWRyUhnanJDWhggEUUZTO8A/2meFXOMaXL0zoLOLZcWqqZ8kEPh/2HLpmpnd8
5KhNBloLs11DjFt+asSrkfEsrOgUX8WmRQD89o1um4VEca8VqvkC5J/Eircv0uQ8P7P6HIYmbmjr
+gIjC7Qz0n5rnu1kv8mghEXZ3AHdIR3EQKPUFXNgyoDL8coWV7rNfcbCBX3ZROWZRq77aVp++518
ylvkKkyL35YkOnMPOFvbrhjqI8BmirKANrFSpLtWOE/055i38aaZazjFdJxzP7P4K4N5eG5Sd0Cb
Y5SnPAQ0xQ/bIhZNYvz+PMu8lOVDxS1UPxWE1yurMf+K1zKGn9DRpoc6rsGS8FJZqRjBIAqcrxZo
Nn8CzKzSnPNriA3IZXdEXQNA0j0wcTQEhgaPcPWoBK5uw4fBBzAwX/71pTZ8mCjhClLpZioPTJE7
5Px/xS4odmV4xVgcj1KYbcWuoZRpAsjkXLNye8+inTleuMUac6GTVDOnluSnhm1Xmq+aevfbUOgY
f2nFhD8yfvpyPxXruvFjQmMbcjpUwwuk6cqaGRCSkzowfF3pe2lDlJnBBr+TyyaCy5pvr+ScNoNd
tmvIfm3o5IZdyuRw8kz+5cNWl07TNY5pr0n/kO/jkvi9U5sfex6TMM9x6DCg2QBLpSnRiwwCoI60
0SaTeZB+J+DeSK9bQiOEwU1+1RD7LxEtvPTDgFmNNimMfg7loxAH7cspz83UMWq1CEGS6bIkMN4h
/al7BFBBXF+rjOLihW6JU9Jux98J2s8bzmH+rfySGlAT04nOF0qK9rsofI3R62Ie2MUCt5VgkaI4
pbenhqYRd6gpaDSk2HgNzOnkFlSzsp8xRGgukLKWNAgWwA8ETHx9OEyvwLbXSNwI/bZD/JvAs6gh
J7wcOZuBYzKpjVs6bh/8AfTP7Shd4DUUuNOt1A+BckBxQL2+BwXV/e+bcXZeX0GOjMKBH5bCl/4l
rvo1+DKKtPyYcjjjOk5qgcyXlQsfIyRtYbIJQtUHNofny2/Dvz3zQE7CL+UKNaVdlhhGQW8EHX+l
lr5AZeNxY5A580YiDPUqf/6J+F8gPVpu4XoANqeKE7XrKQ4iZAbcB5CWwvqjRKtzjL9iGysNRkOJ
VRF/Bgx3nJnQb3Yjhh/88p9NiskDVxh3P64wjPFjY1O+yHuwOvd9aGf/pnD4FZJ5dM8FFwdSHKgg
CyIIO14mAIxAZ3p+pzrutjWW6lCZicIx7FCAsIYitAwy7dGQ3qX5ZOSwHJTfd7+DN/P8qfUtL9Vk
TkgVH1X7EvftpdvdYMjBjCC4d00lC1GmIcwFGnV2aMVNrh8yaHCc7KsM8xDiX+qWRBZ1Ba0U/9Pa
iojfeZ2WKbHug3q06xgTLgyDziNrh4YRf28PQAHeZXOErM3D4CGX+jaY69TULo4dS11xSnDz0oZy
wV4r/Fo24bPokNGwAPwlYb7ew4/5ZwzkbLtzsrFZiMECLlaEByqWEem+hLiXb8OPJUtiPr2F1sos
wipYPW8qPiKPSTDFtx5mwlkZUOFwOp3IwWom95wqDDrwNkSAgPsziBnsM9yXIJFoDzUxo8omdL0B
uCKjHMEFd9fkMq5m8+3Zkhy6UuFIuFdTw8k2UUWcDOp3TJ6cFqReJm6S0BmuWvZzzQe/20K9ZsXw
VfHq+r6wKTm0s90MHy+w5MQLZq+yfTAg6F3NnrbkqPySxwQJCM7eL2dQtX8fAAzopqMFvFSOShJU
MBGrtsBP6CDeLjPpQb/3qhnTZbcb7r/PxHANTgxzGbylA/iW8jfegT8QNQm2sV0MDsxUBrMtc+2/
ciP+cKdBg/0bGgbRV3FYRyoLRQh5u9ZhgCE2D8W29YQpoE2Tp5hSbkvRnX97wjOHS4M8cVjY3LYP
wodiZKniXuGSYwKBMwfqh8szdAkel6OduPDVxlvApQVNIcnSRp01qpu8w+aWLssnsxWP+wPR4Eji
KYVwbQ4A2mEwZp/1P+KMyDRgYLSnqeM77vLFCtQIau7yT0SI7cVrBtb8zQbYHAIOQRQ4N5Jgw9AE
zva4OLWbEd0t35O/Tq6pbsWGaaDc5hcmHuFWPclEK9IPniyfkdSWJm15spBqZwIBYPe/OLdGFdzc
XOCCjycwfe3SoruFSkwo9PKB8+SWKgIgfTZJhe0I0Ra4l0nkaPaz0J5uLGAAgWIAcwEV5837nI2I
j/+CuoMZ43FB5Z7RrZnTjT54rlkmU1nMsCLXEgMY48bjm2w+Rp7dX4W/L1Zuo0mA5FO2yMqIyIoX
D/yhhTgobMfYEmNLVczJHP6wEyDDpyX0UjF7Euxquy0vUDMEQh8Hq8OyJrb0H/VOcAc2TaR2zW7P
1hyDRqUWbvkDiWL9tJPQmMpWx70P65vkKdQjQA+zJQpWr/OHeOboIsjTZhbAk2+lQ/jf3/DoEdfy
vXRMqAS7uc0vInxoxQEidnOjSSfDrL4MWFEwooW+dlxecDLYtv804gVC1ocMMx46GHLNaV+Amrj6
tCvFA46ai/c+RlVgvbF42S0GJplmfopZ9oqbNiSE2GhuGWTs+o0HiwezJU/kxi//yYbLANklA3N5
Xe46/RIVV7+nhIaUi2WtG62WO5BI2J5okrhFHoIfWQwuhugfyYU8AAt4eq/cWNAskWHXbcG1Vaiq
/80KvjTdki3CIqYvknbCPfgmGl6YkeQwIifh0Jyd3mCjWzU6PAcyOnUUGSuT82xtBk8yx8Kf+FPd
lMRPJgcVDVgVSARHVfIJIUhyX6d3Q0AlKmw0QKvp2mwZf8TpARGRMl56ku2KEwepMmzZRhHh9ima
Lhv8rD2Q+bRwwAFMuJdg6m8nXMOjIDuF0Au3UBzOTmYTlMvgNqt88cmgEqh99DmLTFSILfKzGeOZ
6fnn7pgSlYmtIvwc6T5qfsH0mTljs9U/qBI4jhmdLGeTVLJGhNx+TWQxsrkWjn5XfyJ5dXjtakBC
Ep5Wesq9CmuiY2yP0pNwN8qp2h8t4pQFNzxjzoWoM7uE63KvzfQFiz5+x7ATauBP9t5SEkd33kfv
82jRn3GsF35eOBPZKng4+EyrQ8BvBsdxADmeG6TEa1Gc0zoLQgH6M7fIInbVFrK+R02D0vRopAey
5KbCaVX4uYEAwVFfJQLy9O9CRDaM5yvVRbwGd8BXVfCUQ8VqqNbMBoAEJ38IIAwvWpPRmHqnNxA0
bPqOkd8fCINKP0Dw2J1vf8fooT68qyCijv+Zg0dyu90P2Y4ska6zloPVp5vpUf97YXtLWamVD6Xc
VEqxWvRM5PqXo64j4VIm+2J54MLiLVLhzwOSjrw7VLMwFwFurRiuMmUQkTnUlTwdBfclli1DsikI
MTl0+/yIgflCtrPCe0OLZr4Gj1TIflgUmoZrlQepfBSt13Kevo06iIxljEfY40Lss7i5/hk0E019
4/4GdlK41EIBLUi5dKPSqpqrDr9uaTZiUIh2BnS3VBzxQm6MSCsDtkqWk8ndSw0BIzWmuUUwglhd
RR8DU5VSh+k5oVKxRYLdhVxJNEaoTX26kYoRDD06lksEizHx5E7AyaE6zEPUe/HgBFKwGdwpyuez
CzDijeAS5lZPOwMBJzuKiIXt5giiz/YOtIDvw/H5Fd07XPmO0C1RslkScWf6F0oUvTnLqJivqaFQ
fxJmHrwprfUDxUxbAuXGm1RjhmbqH4iHBlfq9zQZ/Oov/SPEol88S7EvcucjepG8OQuY60/745jT
Ev+Js6UOAwIv7gsHsexwjlc4nBCu9UMvjkRNv4A0sFitNwi9L++rj1/xvAAvnolu0IE4Ri0RPFQE
vg4KD9X1PPJHA8QKl7FmNaMLG/Isr43fhfO8cJdEBzDwt3cmL7HdvOF63ZoZR4R1pC12NCsUzvUe
GuumMrVrfeBsPiyhtdPVIBq4z0SDYnmeuCapSYl7ky27YuyI/JohhmsAu84LgXuw/KQ6+O8lh+uG
6K/ICXCI+UxPOmXGsHAI7qSagFi9/KNpTFOPPUPkMTKY95rkSv3ekDBD1BAynL/ZiJP4h1X+sLNh
3fxhcAZsbGN7IbqcLFwmb59UOD4DLggK6vwmk9uxoyV/cplz4W4ikOXd6GALTPxLIq9gN3rcxFhk
MX13wd31u6STzWXbELbIj63txc+Ejx2TiqvmIgZUmKNb6K0+ebStP7kNYbvAKqmVVYRw0YsQA4eY
iJ8LDsDMMeeHGuaTXgk45WAmRplJ5d2iPTix4GBCwJ6CGwmVuvbb0KUQwToH4eKqOLINcnmO1r1G
JmcTUm//igJjlx0MF3TApZYQHV4cFZCvUHfNszPZInpKu9LcAR2QaIj9QOTDzKcUpSV6AhmDJRhg
bCs8A1ZUJtKWm4ayR0i9hIv3Np75jM5F40naTwxXueKGXMylPl0pqt7Wei4ofohF3lNewyynTSat
m8F2Q3eT7VMN1YMpfyDx/X7vFzRM5dyCIEbz6Q/VdVD1EJqHLSUO/3tirgx+ujSlX2xA1+SGlR6t
H26KdBl6YNAEMcBknEIlv2V4SwQyE1QDiJnqv4Pgkv0Y0cfzB8QWbHhu9eq9uJxn0jlSQp3cni3q
KgxlxNVYljxCnsMLPgum1egK4eFM1Ab8N7GUSUxJ6KmcO0CWjOX6JZmSJxWpNLQ1VUVABcNOEql8
a6y+vYYGjUfNDniteOoADLD1aiteG7CoPhMRYr12q3h3zCRVniiNafIPmRhmvAKAULjavaSSIOxx
U2OSB1Iib7g4C30dQzNhEln/sylXBRgK7g4nTGEvuAJl7WansEWCHV+IhV/nFjJCKDfBbCCzye5E
8o2grQ8hCXiiA5FUuKsdlHL8B6U2Qd1/yehFs4sx7qVpWwxgq88rPH6zw9lBbILilkH3lMzPgiyN
pZVK1BPTqvRncdqS4DBQuuJWjPDO0kDrubrxAMGIDGSvirZVrTj9dCixLi2xahJ/F1aYX6PYghtp
IJk8tmHjRz1OOwWGfunqxNhquBPZKCEk2X8OCwxbAjWD9cb8JX8fBNZtuKAURpSBkFqXMYYZneqF
l9JdcSETZEzLI6ZwjIJhlbNeR6TjGG4xLrnLTHyMy7TCJILUwX0Gr/EF5ZcfrlLqINOvPRF6V2Jz
qxf0umw4T5gADMFLcpfaehj3Tx9DM6xxg7rY8rSaxgGd9N85Bu+99Wz5jg6CRg7Ec/JPRKXZug2j
IAyS3xMBmo6A3piJApW/ieUELfnE2KGRK0djHloS9/YnyptFiwpmKTKJvYVk/aBD5BV0VINGeC7+
4tu4HzFbIFezoBdFiKqRH7SdbOYhiPCy5MSbH9IzU08eS71Jki8KqoQtHR+p9Cfg0wjXDCxH8r8D
8eD5WsfpiKr6DdQ3RPeqf5QKn3OIJ2ixb/cdAcT+trVnzAsRgDnBdqGXDmJ2qRd2aQhY2OIuMX1I
9hKilkBQVsEEg3K0QW8GlrIgt+OlfnBV6/fPGu85EesbltXsfpa770w5ZGxeRfzKs/RPNb5FhjBT
eMY7Bn8EcO/iV2/d+DTYjXKRCSAdX+zAnl9UM2N19CqdCLIJDFwbPV1uIPTcY/759LQk8GpJKrnb
hYcIzmmr2Xy5LqA3xv0n/XppUWBAjaW9es2OB9QHuATn0D/leXBrR7AwszrzmhqvHvDkZXGDSJiV
2Eq/1yHvtvYbXAjyIdvUTMFYurQ/Z3WcY+NASmzJTuDvU9URtyxLVttKq1L9rbhEWUq6dCvkoB4+
iuTM8grPi5iwidbAbvu9mljv+5xYpOV8rXF9XeSVirsUQuLnJWkxJ19Joyn/gF9zr2EHhgsW98lf
9Vhivb3LICk8N8Yf4Eb+Jd30H4jISWXlj/elDFfPi/ze912QSAcDr34sB9rD2Nr90wolW7yMKiKh
QHVqiz3R3ovk/lZO43OdMbaqhM14JzCSxMRKR2z5FZZwCAgdGz4WKKjS7jrokVlC8NKkS3/PWbJD
tVtq+qr7K5KAUWrSnynUUqvdt5uIVkPF7RezjEdjC8AxYLAIKckrxCposR4x14b3Xmyl/BfEfPIF
QgwooFfJkdjC6vTGTt+4hen6SdzZZWz8YnFAPzDhmICxe+XoP0sdsBHMFZll6Y/LWZY89JbYfWjS
cWDDJRKdd7NpbB28AbKvhWq1vVb4S2xovPTVj05Z9pWnZx3cpKjJ0vSaWztg+nPBjVSH0nZs4wO7
Ph+5MFp35BxsGdh2uLfhgP2s/AruXUKE7cx0W9JCegmu98k2rdfvdPBVyRlAKvRt82LJo40d5Idh
M2oqP1LQrYP22oppjscxodcnTTtWuVfJLETZqysvdLRyDesZYnVOLd5Lfy29S0SMaxtum+rfM7uO
HPYddYDNQF+zXxGZSO5LX48ML9VbznxUcxTRe9bYHnjiT/c+kA5dch9bPR4p+rUcz3p5mV5+OE81
t3nmP1+7FG+UgDOsytxmNy72pCsL4SGsXemrsueieZOegGRS8o1WDFqGVli9um9qm5wfoZhzJyjU
ILwN0hGy4NtZ3ojBtYre6paMtabcNLB7TjglAKNkZlAEJjP+t7LRob7v54jmIMY9KYkzAi9/jYWl
FlvtK/9LDCxjHeWWLX94j6L/U0AwpSzFcYZeVcpsjWNS2kYGOuD2PtXfJQZ/6s9Y32nFuPxSmV6N
rr3c9No/efnNHZYFI8PeV7mTtRO5a7WLIaZZ7CoyN2VLekz6oVzMENQjWfx7hz8z0kRJSfD1ZkAu
icgJqYtLW0jLp586sJqRTLkDGJrOaGOgzOQbPqs9AJiyFalGY+/BMc1IRAiwn8rt5F/iwLxSNiF7
j6MpaexOcZBWK+/HNPgQuITlHSEcbjv6ughhyCBYyv/i8m+ov4GDGIpM7PkRK3cqTSP5wE/DxB5x
ua0SLybTB6Y/KCSp28vyBJiXRK/jq/hnkBSTwbwazq2zbEn3eD7i8MwBA2D0ItOXmz8S0b/dZC7h
KH5UYON4yXTTV43GtPmma6VGK4RfWGWv/qTj19G7w/LQ0AY+OSOZYYTGF+J9eu+5WkJ4OyNvAlKH
VYmBFukSE4yvQJtcOlblAlQwRBhAnMfuQBWsa/uI+qS5qNrvUgfZa6ANG/TemGulxxBIRIHc9MRM
IiMZQvDKYfOe5oGsgrEd83jsvtrdk2THEgwBiSUhMPoOF6J8uanrQ1a6ZPUx+qTUkB1UudpO7OFe
VVh6vj0GBqm+kQs6NcZo/5SGBtPHqHkkuhljoYXZK3v9WOwK5tAJrt3klFGSMoeDluMqdgdDWf8s
2n36BRUTIlIj7MK1ytzntc6I1X0yg4WI8lwrvizvMWfpK7O4r1+0fSRXQ2fYPF/HJb3ZHPSzHpl1
19/0VGUEymwr7436sYidp3yhF5frtWFBJi59iLttc+ggTgoc8V99/Z0PQUcQTbyurHkIVB5B194O
DGVyGtSEXEsc7bBss2sPmwzR00PSIYiOhNcNRXrKN3glrAZMTUdXQ7KFPkNvd1V2WvQ/cruDVztu
IVsPuJ9ytFJeQRdwltY/2mCO5VksFgcCPoBQLGpGt4CLvoL9OE7NnBY/GSbWswKnnCnVaugvIOO+
nF6yUxfcT4Qzb8kFchKcisy2gOdOpts2ZII5ulND5uYcOzqPScGIni5z3Mbp9U+ykeHH7YDEyCgC
2eH1lN+qQqHrKqirqP1dScEB0Yuf18rpCOVDDhgJ1MX/DIubQMPk2iBHFTotnqOrGCqMmX2zeERX
iuw6ZHqH0xv3KQ4UvAeXqXGNiHHiLew6gj0wCoMMbDaJo+/YBygl0KmvI0ZzVuTwxl8BQabt8I2v
ci7s36utRkbnpSzx4+dHGzpvccJfWpE2BA+qkG3WSx/md8avqTEyQ6mi8aMlP3G+Xyf1t6ID8p8M
HEzEo5BBemERvTapQvTsQQ54ThiZeD38Kjz78VM7hu/f+EIpXM+84hwzoiJxtNfXUPcM9ywAM/JZ
mL1o3UVgGRRHLBXNJAkWmtM+oJPIR8A00SOxjsAyBjofZPyIqaWc278wtAvKCbYB8BcY4gSdJfQG
3e0qb7GtmX5KLl7KY2ZHyMwWQ2mjAXKRLRKNxld1J+TJaLXh8JAoRYoC/PgcCuxHGxDFJk5+VjvP
/jG+PqAsxertRebtn2DsSVcp0ev271lmI9JNbZtxl4pAbNN+lhw7HUSxJrgp6N0GBrXFVpBvfb35
ImdnW584C/qMqho3dSSwkz8WtzkusCdeq390TkzuHm1HVR7hA4ZeneOvC3rIeAWSfGxOfB9V49A0
RwpR7MZGh3iq3Wt5hfzP5OvNFjroWwMLs2I6J1QDNuZrX8JrQ5TK4sW0dN2m/lfZP1TCNGU4pTG7
H133O6iz9cuAkrJlDfbFTpY+F9SbPGq6D8Z8xo4NUHGcO5M1zXaHc/YITmojiSDTrn4Y907Z4P9I
nhrlboxFP855w+LXmA44w+Mkn7vCv45e+6NoR1M7a28QIhtLRp1BPGjy83rvHLb1qyTvBza9JSKx
oFWEBf+EOKei/wT2c4Xz/zg6r93WkS2IfhEB5vAqURKVc/ILYdk+zDnz62dxgAucmbnHskSR3b33
rloVfXsPvbNfe59oBTLbjuIqhJhLt/IEqYornmVbIODF3NyQGjEQlEdqYdlujbdj0DGWllmGMMMD
Jr/P8SPzLPJQh9k7c6isq20gb7pNN/Bgbmv4ONGGNd6Z8DLTmjW+rTWEEQ9ANP5jQBKp55zV4JzQ
tm0wC/EsLzRu8R+SanVuQCov9RPGS/r7K4wkzWCrF2EHKwUynDTlqCVrtGPsBuSuqAf1Ug3UBVsT
M89i8JaEdEA24fYFO0rQXl9D6aQyAZ5E2p6nmDOddoMX3pRbWW1M+L/fkevZrXxAHdZtCvUl08z/
yVom1RbOk5e5UPzTY7C2EWooPb9KErmJz0L9Yq0Z21uuO7Wwsur9SEhuaBlrtdt1WErWBRQxd2kw
Vg+TC18VPk7AtMaNECwiBqGzuHRMlAtJuR2EgvRhYXtPfgcUn0lFv5+D50h4kPpq6D1JIkoffn3c
bTQ7l5+C+1fhl8OQEQsrWAeDz4mVJuRSlRfqod0pNX0Gtme6WRYHC5toZYRg3M7ckg0ZXciWFiXy
58QZOd115jPr7KIkdYLpPcUdg8zkt284MD8t96tgT5J0J12jNYcAzyos3/hf/grdC77LWHlqPjDV
g1aA2qqOw8j2blNCD4KGq+dKY5oQWrQ4xhmB8VaGed7Ox2NEQ5SB3ak/FcRj0q5h8oJjeVhIxUSC
lPKz0KzlEMPVsU7wlFuOOBUecx2jEXdotAkO7sCw7iHpO+/ilQet/X858FlE+qMqkmEJeBvp6a5x
LH1HJpPMUXDOBEA6RROdyoYl4x0zj6Rx8liTpwgJAZUkuvF45X2jg0axyJMS4WpxUC74AoX2TGAL
hM66NOfysJ6EhHNhZygNqUXbst5YCO/jf8D0CfaLkGl2aFIsZSULJ78gYpaCtOBY06yychlTsnJH
2+w0SGl9giCaeURrcnTK20A2UuR07NTLStixftXhV4S+06V3DgUM/WpMXgzffXDPOUtgdvV3nBRG
Yemfpj0Iuny/YMPV7GGAFXObh8Oh2Zrk4qQ78o+AhKGYEHZhx6OuNDciOvCcVsAh1JN11RMHTikS
TKk6EuAplUfwYm6ylgxA+TOZgIK1ocyyYdG3ax4KQrz6N1Tt2i5oELK3cgGr/CeHLKH9VDqpS042
YR43KnWtzGCBFpS7U1VCRDlawDaOmJDpMUEJ0SvlsGYl31lO4vJcCP+pTvIpNOaPC+OlkEwdz4J/
LZYGg0YWrihy6N/aP2aaFHif4lkC4f3Svzg/b8Pm6PeMNB61tR9/eou9bV2CIc5xm+tOqByK4Fli
ZFNg3mGjqkXColkCJdw/7a3ZjP7d1TaVw7zYv1vuxctpfi6r7rfh4RwthBjlshNQgADu8NiLow8B
d5ibaUoNtJTHnIUJr66qOtZv470BPfXyK45sEeV8dWl0O/lX6Av9IDDRK9dQzAibwn0pKZysEeRt
MH2ineZp47Vm6U/QfmsUJ6SOcjoR22VHD+2s0XrjYBR8I5OsccSh8SR6ofEWCU2qgaldeiOgTsIj
G8z1kTw9dYavLCGOGP70raPpv4yCfW2uRXEFqTFLt32tzV6Ci5XM6tfkenZ0Cade7bOFRQNZ3VxZ
+VlDgS79kEVf1R/XPLTiYUj/Et2cJUyxKMxUSC1gGz1qp63PCm46oAjayqmtzRgjQoyvhXJrp2AJ
5lgZFqXjEK77ZiOYq37YkipbuKANUCJNWF+FbVqbda0xr0iu8Aijm86P2V8f3Hl2LX8HxQG5469R
v4hyNpOtyl2gUJisWIaHeGNZ+56FM5/U49XHTRxjOEjFerL/I7fmFmKPF9mPSdQhCoI4jyhfeQCg
rI/SvazyHPY86CwS+a9Brmz+4wvMRgXWv8O0Wb54bmr9Q3yJQGUcnnLLGXckMHEVGtJQtE9E93OQ
zgYzSp0/2qcgzYZ/rsjYc18GJ2IfhxKdcOJ4me1dBgktNLEDsU4nXyIRZOEjiOm1f5Xy0qErJORl
mzdU5oL1ZNQONyghVvsgjB+FItiGKZbr9ADOjXqS8oUS3tqP4RLm9dsKHPdXYeO0Nw2DuDSJB01G
LG+v/856ZsC72ACLXrTzvllxThkPOZITCn8T3LDBcB7+Zk1sNM+POw2bsqM1pVnrS/badgQ6TffR
3I4DVKvUQbucnThFyPTFFEhHfI0cymTiefvFyEAzoy1mSYRuzvtTZthQvuV66QGCQtg2el9F4EjM
2yN2ftJVjT9lVxIOgcESnlMDhw4utBDmDjeG8rP3zXvN8VOBYathCS5hchUPohlBi8tRd0Art/Ax
CPnWRY3/uTSySY8iyn3Q66WktmQ1fUydrhfzKJeJwpwlCyX2Jih0e7xaRL1baCcEenrTey4SimIO
POGWXraAD5Rd+slENefwc0SlIUDngzJqEOlWUbU6w4d5morvj8Vi+KhnP9rJKHfd8DrufBIQDjE4
EeUuqEefghAP09Jjx0+LvUo/XRQ3TcQf4weTaskpn+T5FlYl3OFtjj0O73x1iZRVHh0r0AvGvYVK
uIpNR7G+lZ6RNg5YtGnBirFAVNHGnwvZpkH62MpQiUHnpqthkQ25XRW0Jj3UIjWHauUWY+ky6Vw0
2S8bUsZbEOjo6BHNnQuOVJOeYVraIZwA+Xeqgn9GjLDkXE83FLQWeRdkjw4bUgzYeoT/kRarodsZ
HWteMot85N+DXTXtmrQTIgP7Y6Cx/AuvBNeVHrADzAgBY9RVHWvEb6l0F8jCaxzD/aHbyznSWPIf
yDnvBXErmbCPU/iEPvBWM9oGpgL8pT80ISPI7qcnajFBeRuN8LR0gHIarjpFPBCIeuBG5tzcOknF
xRXA78blsc/1Q8vfswCCxKlOmJOB0jwUyYOg7yAnIDxcPkNrLPSS3KdBuat1AhydQiSLl2NmPE2U
U2pLG0kqmWfRjPfHu9TIz1TEDwpJZTR2JosVExEaD8VCd7da+zaVdS9AkZeLS+jXz7j8yvLgK8x2
057eU3L5EwreRN6Ko8wSDLLyCOXrshJr7O/AN+ma7k8pIUhtlezmqsDPRU5sHjoKhMQWxHgNRX8c
qeeeIjsh1lxPlYvqhqgH1RoZvSm9hSa6aMHPCNglsd5BNtoNfy9BM5Gb/bPBL81jrrDqNViYDPgw
UXOSo8wu1KNs+GfSwaXp7DGgVDDffeMSxGMe2wrnE6PR3LD4HH/Emiyqod54w27ofv2YdVI0b4FZ
/hPQj1ph/Qzi/iBitAOAEPXjVnRdLBv63RFqdetbPf3wHNfnn5Sa50z8xHJMiCOmlkTYZaQWW5BS
hqH4a3jXtD86FVm3u8BYLMYaYxSknaSPugqzgSQ7mVTZjSnuijG5eddYVo9kePY0mvRNFmh26ppr
CQMX9y5WFb4vUhZQBHFSEeSWEbi7ifpfPLZI0mUB8H1YnaI0OU1XRleLi0iaqsji0bT/XJ8m1Rj5
Oe+ApZQVY/ghbeQvbWl+u95CwQliFk8/Tq5ueFMj5t8UqRTuQ1ouCo/VnNgoQbkmE8xrYFRMhrv7
DypXLuAypmEgoujj8sf1Uatg5pTZd+LK89JcaFJ2wccuonBrYgtjFGgNXr5QSgzZrOElA3aJJrha
7LzwyLHWELS1g5fUaGNbywm3YCrbu8rJ8Kmxn4OGzo6S1wPehgOdBiNFG6l1ngN6QMnYPQk85c00
yndWM1Ll/Y5UnwattTxqN3KHWLv/rUkGDPrf5jMgpubjVLgPNXD7v5Vm0Ksg4jMlo4W3y0KVC1NM
LHgcynfFGalAVZD3qki7ViRZFgcGMBxxYKLklQAh5zrC255z1zB9QhqF1Tai3+3h1Rfpj3jXwSLk
h5QmgOV87rFz5+4l5+/rLjYyOnyphxwUgokkPdJokfbnOP+29HYHOIo7cMYLiIjfXjI/X8ocG9p/
ExGXCrkYIOOY5yrAZ8S8Hhi0R0vgxalwMJv/XzYa7YHnH/YkzYj3wJ0AdzfNvvlvAoYNl1uugELA
K4TisJD99xScW/L53YJpIpherYHeYC35f/wcSSWWEV5gSvkl/hIJ6dgcQxn79rEI4Q6KH9Nkmu3B
SoNRq3/5XyL3X8vHk9ILn8CH6WEpV7H9pzeH6ZvuGJOmId3D6stAG0u4mUeghqIeNEskYkRbnHue
41qEXS4g8W0mTeRZz5PT0P6Dl+t7ONTEgZAShElM/AtKXznFyVKRQoOblO88YmA03RKCeug7c5Uj
FvXihWDX8jIOORgojohfaPq0oXfNaM4LCH3RLJtn7mSVFykjxDx4U0ixJufJrvnKub4txBQVpotq
scJPN32Z9fOqf3gVwDH77ir3YvyJhh9Z+Y4z4Fm2R+u5Fnx7IplwtVMQq2F594bfOKLhNeUc13zc
Sl5oFsqAcNvzRrkza517or81CFbD5KOPzbLMd+Vf/pc1KcriGxaQHC6JSd0z9vTGvc3ohRs6qUAP
eH+ulHK+IdWQz8xHRVIV5XYqU3IJ8vTLcgt30vBhKBaT0iNrRzW64VHPs4if/lORuSj8I0hu7h9u
mbSb+scw2pf5n65huqSO5bcIrLNWuOJnhxQ+jBnYJVeppDWDodEjBpV2pLfRAfeF/cXk4XMn/EU0
rKQwt0dWgz76aahAgVhpHcSrP6z5mUxXuJ8ZCLarCncvLG2lE6nT5nHy8Qwm9zl6OTwpmHFioYD/
Kzpulq/M4Qdvfxk9Ik9AqJqdpva/wVeQ+381uj4tu8AIqbiBQeA8RDiGIq3qPgaioPEA38FwRNRB
vU+UNLeNlBMqN/Y7SDTTLBEvudEx0XryW7tt8D+ZelDXSvhw+dQNHysyyGSI5yZ3IrgbCQc2tG5C
mSPKRkYOW4mrUva3MjppNH0/jxyIloiXEjFHS4z3rO2cVHxlDAAoBVJ+Som0hVuw2zAwc6Eg+6TH
XsXur9ZPWl4tsgpqE0+jin3tC5RKR6BmHG23Eq9blXRgukXLtuJd8y/dPE9rhNWQGdKoLHqW7USk
t0ZbgYgK31uH/qZCiGAGS+5kFwKGQu+OmxeQm9p1RNMxr2xKMPNMSgBUtRGmLNLZeu0ZpfqW65km
H6MHlKc9da4UzXiD3xPhq3yAEof6kGRrCYg5zfbIpB/Gy/UzOSzOY89UVrOBjosZiY8rAoQRIIXh
rzv86O7b471UPoxnhg+n+G8EVXhVOgcqx7Ts0QklewlZkdYBaZNpgq+hRKSBt4mrr4I7xec5z/lo
yb4kOQz4YdmyqGJ+bhkvhfjcmXl0dGWtRR6qJ73eUlfMye/ui1WBjZBvT62uNRguQdlL/p8B+y5G
OOARV5q+6m6vdG8YXjURq03N7Iw/Za6aOFmC0gxI811tRgeb7+ZBl2kC+Y6AS3LcLp2+1HtSxavx
bhr+quInFJP04ol+NPR/EleFul3x/waSlNuTX96nmm5rMFsFPcQByselhu4x3ZMFJgZLjVtTQBce
1vir50YQoetc6OhCy7v4VHxrLWkHDUANFyMsvqVhk0rovBdkWQHXzbYPXqlncGjRisCEzXa3PVc0
5UtwpRODLMIec865VSowFRntBJdvNgrpMNZYllDVpAGO/rJZVShRwgJLNCQBUuDh5gTpTKm+IAxn
A/QWyPl3tUQHrH5H+BJ6QgAbysQC3TvfH7zp+aDUGyEoCXhBEdT/ubyXUH8WCI5M2gjoFz19Detr
OAfZK1Dvgfsue0fILizvJlwTeVnp+OCCpWmWtoFKQuBuEAs6eFv62zxU8LEMXn4I3iPrcV19KaxA
4pTRHvV/HbSIPKUZ0HkUlogjp++K8Z9Mn3WwM2PqDyEvRmj+O0qvOh2vJc7ljM64ygcPsFZ2CEyH
HUHv6b4i/R1eAZnWWaAu3MzpSsRJqTRrE2MuozfLiNEYWY0BOvKc7ss/Dw6PhaQDWHvpO2B5ooNY
4DYmFpkqhWqiQktJSB4S3BHTNte+E26YsAZvZ2bEG7ggWrk5MB1k3DaTlUn6EFA5T3S21eAvIuhE
7pFU+3iCwqVL6c6DhnRVFN6lv4FCLTXHREP1BXRpeIhcyJ44pZTLxTltJfJAwVXpwFhZKBQYqs0Z
3XefiZrLdYoZ5UocobJmvItkG+QAJKKJ00yHyVNIXwSD0vH0ITlnuUAAXf6B7cHcxJeUJtIRBXyP
HDZsB7uU4bLQZJUSClEHIoVRrkA6zmOWBemiYsTRSd8pwdQwbNTqr/aPnRh0oY5CkWWzf2O7atkJ
OxqGCYyiQDT2EbrMMlpanoegntMUmj86NHEIYHyrfwSDOf6S+73ylK2MMSJIrVnHNLmO1JPBvguq
v3pCLUROLm47pmiMQEeNpLj6KBflwmO8X+f9sWVk4mmIdCVmYgVWp4PCUwmuJrIAcONIyZCDCMWI
lmI4u+5IXnvLDIGht9mi8qec3DQ4y4xEpXWeb/oUGxQCk3ygqQZboGaK6CRXkz8Nrk+uPzvQhDRG
lIH5JHd4kNC34hlNoHOz5enoA3q1+hEssCylhC8FyimdChTwfFtB/SytXZK94InrpY7iMdyOfAV0
QhZRYthGeTe5rTtjWJeiuPTEzMERp8UPYdjAWtKJbJw8iGn8qPC2hIK7CUiK0nhTrb8OCIPs7wEx
JznfNctasjSGW8joHF+MGu1NOpG1AkeLi6LwMQW4ExM7WrdgsMBxnhSj7sQmCSZodJE7nPOsYK/R
Fp++1YCxo0L4GK8t9LqjUCkh+MQTN2q2VVYLwWfCnl9wgwUNH0EjFsOc9cUOETuexPEvXIwxJEgO
jaQ1P6hOUU2HM7V+ugUVABnpES7OnsFNLr8icdffQ6ObudHR5Hpjk0TyP9FNe2DQ4jpcCFBoFLaU
0f8XRG82IJjxv0J+KcO/Zuy23P5ctQHon0nQ+JeMj55hZEX/GM2MFT8kEvhQOgwe2u/0bEC/43po
V4GmVncKGR7UYmdXyQ3CEdeCV/P4UVm94yMVYI2WABpF4eaywLb7QbgpDTKh+GQBQyJ7tzsU5obr
gCy/lV++eQJazjcR+LtgZHQvcICj0R0mPxk3htIvRA93cvmNBUKO3p2P/hiXsMkYDfVsmiA7hSeg
j/8y8dGn9PnKTay84vZLtr48GDPmachfXj9iDjnpvD5m4gxcAYgg338awbVAQRgPqFYSGrbMlQit
AQXSYD7WtFtXn8PxnojX0L8lFgpo7xFmT093KsyK9a+Zv4zJLkygVcQMVhLoHIh/5Hzo8LLr30b8
05DeusJHVT8iHSf6H3W56ow/Nzepou5a8JI6TrzPwvw1tYdZHDsa22X1W1e/YvuSjd8AnuR4z7uL
Ct++3dFzRrImy4YtQudKM6Qfw90zL0V9zhmGyzZAbEQrOZ6X6kwJOCsEMhaPOPWKKQnx1g/3iqpw
fFThJRdyzunfSbVHlKnUP2gQCxcK2Mno6MHcJO8mGxe562axiQ+5/2SkYcgaU2L1o1erOwpvA+1R
QZaahT+hwNXSEAkBu5f1Jb90/krK/iWZf/S0h2WYs1NO471uEB95uMYWnC4XsowpY5bB/e1o1eVH
wd/LERqJ4mblp0lw1U8OspLPnPorRp/ImeToXiCEhNvU3Tmsu8jZLImvYhdOPnosWnRqam2pd2R6
vwO61HW4rpE+DjKQkZKTFjso2/hwzclXHNx7UTs+s8JyXxXZRnVBIuki0REsDqaDUJVBBmIrid7w
AcviMwarUl9qeaMqf/x765Fygxqw4UjR/qthT5QduZn1RiOIqasxh2a/CQaXcVN1zy78CumwS9Un
z39LPVq6vrhqco3EtAuvVZDKOT5bY9t52BafBp12EQc/WiQEV0jRMQ26xxJ4Iv1Fid5gxK0Q0R3M
0UKF2AKU6qIyq8ukhY6fJM8fsfQepwELst5EYiEKryiHk/DLW4P+64o5vWJPWJbVjlrDT5i2lzA7
wca7m1y6ISimyTWr60vmudzb/2TyaEYu0rnUXpnhKCKqFZYi6YxlDHJv/E/UABdpW1l+ZDyWZYK4
ftHTpJU3yPgwc4asE0hNE8IKQ3lFDTEYTtDSoN0itR5gH5rmdwOHUqFrKpbYd0yg43fFwvTCbLdQ
/qES5Vw3x01R8ANMDvmSkGya5drQaDh5U0bGkyIxLn+k8ct3D3GnsAtSZeUn/PlewGhcZa8iw1Gf
7d59ILOdQrgDPxLy/pLqZTJfND0RqyJHhn5ZGZ+m7MicvYd+dBxJxvWjTQhNRggQmGbMF3dWts0s
p+HR4l1TjvLQXkt3IZve1hrWAZ0o45bNgYWkPR1mIsVkBMgK0e/fEmWLSOggQ/S8J1lrTjIs7c6t
GqMyNX5MGKwtos9je0EIiUcCdX2d2sT7oO1h+XFBXbmzjeuTAkTCBbfEw2ro4yz0l/wa/6GuE18h
6JRhgdEVuiYeSEJSoOiIeCJmA4o4HOaiLaF/4+iaXg1h0VZLH9b4Y5784DQqNRueY+S+o2Xz4fhm
MAxrlzQkqOWLYoGLve7nIAeX+dyz57RzdG0lRI+mfmr6qaPR0O2H+MYRnlMuVeZAzT/md5ViQ6I7
NtoWjTsVNEeBsy/vzxGkNQjSE8NPjhpGHdS19E2cKnPqkNRRTrPtQhMcwyLQQOgJVsGrNFeQJnN+
oyYqVshXkC3RoBmis0BLO1sL9HRi/9cO0SOzO0UuOud72r4NgObIn/w3VAyNYrxS8aZnTvXp8QmJ
2p53Z2BDgu28mZpXFF5E0w80ZWi6eLRVA/p/MjdahB2lEbYVff8+v0v+b8chleAeNTyK9BWcuEDy
GKKfu7npuqR+4pRJPWV2/Y784VnI7gyoXONEOWwAFCqQ2jjz1t05RKKdgSsJt0g+wu4t0zbqnmb3
NzANwoEMnhGjOYW2gf9qgvqhOv5usjVXG+M3oDToHHuFWkyvJHusvrHlFczMfIXKKF5rwd6C2jOy
vQPpL1d8lY1HWs2SRuVcIg4lE2eS+u7RGpXnwf9oBZtJtDto5bK4AZY0ODKXYjOBJvgVGXwk75YY
cGjTJaYUCWOQspQ5pGXuUrIonvGfjMHGTV9Y4LFadhOWwWTQzPUYblbwR4OW2QOsGgBo7g72ONrt
UHKIaZyCJOWPjyyOusdhOq25P35tj78qgsmmT5cZagpsm5ySmAcwR2hMDBXCmrNcU2FVvCJa7NN5
ZSyVK2RyxAOsaJjllh6ZqavwNmzUVVgttnXw1clrD6ljs+Smc5n+UYuT9IezkohoOgtauLJulAtW
MCxB3tNF79ZTJxENZhgtShpSKv4N/TKGJ5MOXorVVnRBxnI75724rNDfPN3xkrWn6RQf06/zz+lU
hsTWQBbkofB2AreuPmJPjcCLBLae0GPqb625EJE9tjGpf+HSiFBDHBnVQYIdNmT+cEyeRjsce/t+
rk4kCo69hDcA15l0oxuhX+fxIeGYbBJyPx2NK60hyt428xShzV4FggsDXCw542sTb7EpMaXPJU3n
DYCyoKISWJlzKspxK1dnF+EIUyKArq6+DjFbFKQx9neZpRh8SmyxDqP1JwQFtDgF4T8LVSStIhqG
KIEaOjAfrOhIz2thIZbnFnUeG4Pxgl3Jms6MMUAmUpAti21/FbnHWHl3AxF+mJXZSMkMR7DBdfaJ
yXVPSspxrpzNLGNZ3bG1PgNYbwIoFnuM9mr1dntWRUC95lKHWsk4GJ9AhntmB3yu4oaALTyPOIpk
GBDxbyLNj7duPd/5D8QClzpgFnJuaOmFjlpvOEX434X6kzT7wnxUCIue8ADdpUhl/uJhTh2axy20
8VZx3OhAdRjqAYUSqqVD+dH8d7Vfc3UQGEJtTum4zkAiRvnc6k4mXfhDvh1lR0dJ1q/4gLiAmtaR
fyGssEzASUYRt8AwyfhIs9e0vT2KFNaXOYxh+PLvorwKGxEP9JbLTCuKYKSrqN9gn6RMZTk6aN+k
cayYNLMmoP9b9c2a+lS6l4cyXXEE4giMO5LG/m6yv4hE2odOHDyhKA/wK0wMc/jySG7zrg3DoGAt
rREUU2ff6XNL6qbDIJgdwZayJG0Q0PvtRaJfKtpwjExrBWNApd8qLzvr7Gok8tD8ERxG+iocEyL2
GuM4evBRhq07JenabEOed+r16WZCua1AKp9EN6iUmtnu4Ok/vjlvfnQ69keznUJowkldDFYExb42
rjlSkt5DeYWa7sTf3FTQAXmM8DViAXJYfsHb6hfGeKwirOPgSDX/lz3D/2KjI2oEHm2+ocMcDhvg
x7RGe2+NLpINngeZFvI109fw8ODp9vWEYhZvMNx1ZC8btIPcSUvdOHPawRCtxUj8t7i6TXoBAybC
GwOdlS9cUBGhEUXlVcX7VHmqEt0Yu1KPMeb0+NzTE9R79ARsAjTRG5sEgyx3rBP6tpCwTodWI5V2
RPemrr88kCbCY8jX3a3b5SReXQfsW8x13K2Pec2WJQiZC5qyowpbdmZ+mBTZSQhwlowvGGh0dU8y
YBoQL/S2GSBQuebLSjuix9ZWfX5pcRJAUAfLeOLDDWgZV/TSkyPlIwfRgTH4piaUzi4fdLjKefCQ
6SbtySsQ1tgr2bxZpKmOiOcLJ0l2epa+U/kszbNTupGYlidzBnM4BOfSMX2lHdeOXCbeCyCAA+xA
ZkDfUDvRV4ChL7S7gmBhi2IZwZA+QqGdgbll/kLvQ5cv2CAkZHbo5am7SnTajMs3UFTp+oQGz/uW
IxSAFk4x0Bb5YqyTsUYdJ/22+OPxEBTLgGDLYDVAWgiPhuAgtXGLVftH76rMGSl9+YRjoW0ZKZOv
6KgOtF+m45FT1Ydxr7crjw25thX5YIp4jQhRXiTxuduGvvPbWXQVuVOp25tDkm9MbVVhkop6QHuz
6FjQG6m6U8E6XrOk0QeOyOOBtopOVBF6MlmPJHfE3TEGhiiAeUROw9Kemguv3jbMCo7tPnDP3e8A
bf07Z+K33LX/0MmwuGIrj53y6yyseUOWcBbAdbTkNk+ZfMxsGrjbtjZXt5bLmA+dOKdvqMsdEQyE
eqGIgys+bz7tfsTRS9KOtpZ+4YGjcoJN2Nk6evgV1HIY4AgsliiN0pVCs4G4yI3JqMBCMIiVht6j
rS8U3ExUlw7jGXfBUXQ6tW7PjSO8xz1RCRURsD4ErZEA96nHP5Gf6nEDZ4IjXrzNdhUmLLCnkQ1b
98aQfIm8iTHOvH9H3xrbe76eBIWc/fbwtsms0b/KdYUGciVeqm2vYuLok8U37jMlYvZWbbeYPZfG
b0oYEiZa9BgWpLSVSmb0SE6AcYJJPraOpT1xk09xU+go9qjukENlC8gG2rrFON8uWFTKgmMgChme
LegD8g8T4NnAAz33v81XTNLGlE5AogszHbAonA0g25M2i2TGvushWvpiK0MkawhtonNiDlwy5svK
yrNhu5dnLjF/h722h5gebWDiTz4a7Oin7jMhRqGy8iIRgH/nV5t6idAJqLvumFt67ph0QfrdgvfU
/2sT25sDhPGAjasQSGgfRduptzCSf06irz0smQiDVWjvElMdeMZorzmP0ga2JBj4POBjASJu5oA3
RBMQhdyTm9q/Tu1wUEaQhtKOPpxPH5xcLPVVY3U01hVteCxMOEPiMxmFMMfpAol0EKx/EPCsyNEQ
zE4gU+715tABwqiGj9Hs72P8mS5sEL5p1EYr6x3fka6y44WnobiSA6ydyHwQMdWwLBd3i1ROIwA/
v8S5M8Fd5HAn6ZMZ0foLlv2xgcKwRMTSSN+yCjvyTRItW4U4p8IQXXrUc1Hf1OR7+l+4Xwr5AkGe
Dc/HHbxTd5roRNMxxzpITP3mKn53xtuzDvqcuET9eOgskKDGmoOvBiTpYmK4gZWzRNJJz8p653uq
xg+iiUHBnOOfECxCu3EXcb1Gm4NiCg6pHqy1cqNI197/6fIFCQSVyMlo6X+hmJGTfX3m6GNuyxA7
/ZO5a+MSFYABFkKJ9q/O/4ZhCTAvC1C2O7VrF0Rsb63xHpBLMEWp3YdPQERUwrOA37Q8lzw/+9bO
HKFFREtyQ7goDPQBEIhO8guiLsMP1lIcq9z4xom8AuaHIrnm7Cv5jjIAlYmg26ycSF8Y5iEM/Ne/
iHRgHzvANblidZ2VawQ+Er0HqhEnE4km3Wryb5ThuWLBiJPLMNBftYlgpkxElZ5FZ685JWAEOYcO
wpYvhwFIynbo5hv2N9KsauXKYholr3pYKd6G8ClGcaPZvJhGNwRh0p6vgLlT7gDTksCyVSXbLD1W
JkhDD8RrhWtqUhj0HMkF4EUkGU2jwJr9gTlfGv1kxpeHfStIzlSUBTMmFiQ1fPtcUNKDWcbxTpGL
Ql6Ftwyu6lMaN9yb64gllQWTmkx8SeIrCBi6w7MxsCcSlVOOYCS0Z+w7HOOpMdGvSwGDcRQRbouX
Fozt01OOU7HJd1TxKKhr7zrNh0uEsmQzlZSaXKQ8fEjhNvT+XF6BBlyDCYNjp4jVTyu/WoQ8oNmm
YgQdFIYvn1lfTIYLaQ4x8azlNWY86BPw0/8SFyTYJaNQ1QkEyPg4fqjRUDR0MCPVdU0sBmkHwlpS
+SFWL+KJPfVbwi+XGF8J84EOPAOVv1o+e0KrZEqkQNLxKMwE8QiemUoOwTvD7qg5ZFP+Dcbp8NDI
d9Yt8ikICFsXaNmb7TTmz9q/QboX/FNCaGpNjQzpEqW63YY/Jbtiz14orJk5S27viNZNyelKUwdq
B6n+4snltBSRz9QHfwPc16k336AfsRYyurSfrF6ZV9g4+qW6am8I0RvTCW7MJRFbEq2LW20hUYkC
kGeAME9/UM8rtJa0ZfnDnaYs+GZpvrRAGDgoMbpYyVDDGoAhIPN1VB/cIRx+fAqgb4KAfIzVHKvh
vH5zn6s7Gsd8vzCj8Ch0Z8Gxrhmx1ug65sP3+ML54WPdZIhAmlS9NI6cix796Yo/ntt33b8i/yhu
4IFj4mMzVA8uQUf50l0gNdRdIgYQDawrR3MvkwKIRY3Oe3hKmb6rtBDoM1WcthYND/QbrNi6+GX3
bA9JPT1Eiv8Y6ai0C8bzrY6IDx3zZipct1Z66c0dBlQm4zyX074kQOiz3q1HacQJdW4OtjSFxGMR
Dv+X83DjNkQZMxRkMbkgSv3i93MWNo2NdRpW7hnie7foLtZRq9+C45vOeJVOCPMIfMCpFW7u1qPF
Lb4J8U1sWZTUvOSKHPwtKQ3uwlodsje3vGasmM8zM8yn/RKS6lq/qaqdL3T4AN06nnRvZbBCfQ9n
ZPUI7wqSQZEAxCJa4qo+smojZjefxq06hgIpnQaSmP+ddTCxOD+weekLsjaIyD54T1UljdxB+dV+
UQdDnhOyme1lDjKqqroynZmDA7yDwequ5AK2C6M6Fp8+/yoI3FYcugUG8S39qpW3OlhR9duigOSm
xbe6wjuSPTmUH1zI86yhc/EfZHemCRYry43PyBzFTtf/kXRmTYpqWxD+RUTIJPCqICjOWlrWC1G2
FpMyyMyvv98+N07fvif6VFchbPZeKzNXpuFHmBk51UWfqSexa4kQBnC98mpRVAG5CfkQ8TDd+A9W
EB1StSOTBGJGdmQWRFA4kW7343dZYOc+a0pE7zZ7G27ec+aP9s2SRgeRrZPDe9q4G2U5msI5bSTT
vvTwAO38nZB0SndeeK+ruU+3+VEGLjoy/uypz+k3xfJR2UZfeF070ddrjdPkFwNYxh4kC4fIFrcD
3J5ld3T3hQiKs/HQ/Tcy7svE2jWOV7jTd4b7ujCnsAHweV8LGlPsdNvf+kjnzFHh6tY6S69QG9Yq
8amcMsNp7fgIM5oUs9jjkoxzA4K1R5ebLUf7vWJ2oVhp2RywdM/sHdPor+8L8OHnW8EOapayCMKd
8l5G7HnIOkLK7bxjUnM24G7JPgeqhfm5V2FeucuRX+fUCT6hSxjVD9R/bnXGRhhO11h5ouxS+znJ
D8FJHWfaTaIfmhtfmD4huk7sfiP8dfH+wbEFOkLpfcDRwJn88N6Pldcpt2wZPFXwinYpxS4YHQ5L
84B3cE5IaUT0HAILfa+ew5pyJBUz35OfHB/RZoH92mZ46rggOuB95EePHn21HfrV5gn+j4y3xvz9
rGBdvANwbOY+A2aUybm2QdjbA87dXt9MEmGPiP0XgxgbHSb+xuwvVUbj0QESI4boTChK49eZrCOa
RlrAmOTXPrlYSC/yRQf29DbdxEdAYyyUnxdubLMPFcK6LzdTcHp24jRB3GNP8r2MldnUh+bRqPhn
HcmkjNCFq7bdh8LmHSpi3W1fVDaEogGEsPE/JkSG0aOfNNkbMrtRV7Lxr7tUl+kKhlPG7iXhvQnb
GErWjsz7R1qUebEolAoK96dNGLrDjkSjG9Bf4Vz+4I4jPzOcbSGYmTnCQ/AnRNi4MtVdXO/leiNN
8AeXf6cTp+TnVyjbwP4npZtaZ4Y9kFVYNsqiEolOvlCOFkuWNjAFzpcBqtvujD5eih5aR7ugo9UL
ukWNTiboeJsbGLAIjUqUOES5oFwb/Jx8PcA8xrl/JDbtAglL3phoYtRmp1sI1rfpjAhkOgcFsSVd
xHS8DyECke5sBOU8lnya2hRtdcCQagnWNm/qbUN3nCH6qkleY1NGTJtfA/kX9WoYE1d+I5UHHD0L
n6kQFYJtG3tOzM9JQ1Wsqy3h1EKAjTc5mLbYRXKktBppq+zxhrZ90Z+hL6WpLO8Foj9Z5A52UQHy
/py+vmvA0xIHwsqvw78YHATLdUkoKDFP6mnWPnjekIbzMnD303f/vT1I48CWqNFeqHgK3DEyLd02
A1awE8zOBvwnKbfjjTY+e/Z6iXHr4BtUUTcG9918Y+FTdHg1B6eqoc3uTxVtzaf9VRl+fDMiQWup
AOMBBH8WIEjwWIV1lepLzGjv3UKM088QsZTRSrrWHnjMVdqOKGzCVbPpr9C8Ojz4KVm0fvesXIPh
xjv+Fn5xLb+mz+opbWs/uRaB8/HMfX54r9jasdx6pv7ba31lPznpP8aPdSDeZTOF5J0Ha3DXl6/Z
WIqcpvPpvl/V/pRUA43BvkPrv3z1ACZqbTDQ/NcttXt44kZw88mRsBFpvL7qQ/Qb4u8pZEDFpm83
/FE/A/tkqIECXpeWSIViRxdIeecDRCiTq5ydgjlztNYuZJSdmHdiQQk23k2xaqAOZqB5Udu29sfm
/kA6Q3uP6S/tF3YrDrZShUjVJQ9nEb4WwroiGufyZeLpD56O2p6aO0IbfPiUhZRvNaZOvko/vNcE
/NoHQr8K4SiJx3TlvGa/BJ1iFP2lKAhDnAnRp5MFJALOOWjNkTUAYbxhHXQcHFGZFW6PtqVjWr9j
oFdZtLUNRtPMVbyasLZ6IJvR5/WO7bAcwFxh+teJJCaaw3vz9icH88gNKTZ/io+xBZnCTeSC6rxc
H1XRN5V/FQGfzHmFxi+M2WHVmxMUuUFFNwjhHaASrpf0qejR0nNDqw0R4ibSKaO+4g5eOSix9cMf
IM72QECMSXYD2vF/nwRzRlKqxa1+HdgkdSebgnKuAO2tl89LX/xjqNogby9ioB3Vx5gQd89cbIi7
GT7PUKQLfl7MlfReekf/C5aDaBTFZTTf+Zo7FGQy8NKiRIjQuG/EDM5qYouUktEB2S7zJQzboEMD
zBnnNAom0IfJnBIClL8+sGBAuuTbGxxEn8vLMBbpwLzPHsP9OBkoP7TLMDrMyKjU8i/nI7mVvqLQ
/8hiILo21lzqu90Pwn8N22X6jQgdfhztEkBS+It2Y+VCt6oazMlUPp1GgyAqBklsOW2WvcuNwwWI
kQqMg8iOQs1F4Kc5M26K5esMKqaOgixzWEarnB3FlxbkIaFxTL3ABbH5QNjICH/FHCKnlMbEUd0e
UnCNnkvRjmLqmUr1Frb7ACEtajPwLxOPcOW3Ti8WaXLTn/oZoDVtHPMYh0yjomr5zSDLKA/AkpkF
znWgzEWnuUSohfQOWJY0DkJV5p/AgMd4a2ZLTVtGbJENmYE6ozsOmbeovKjSgYje2k+U/CMXmDyY
ltPrGxwXqmyiuxQaIhiICheTU9i3NPFGDDwwFhhJcBuP3N6K8ksKnzFeh0V/BjokMPND30fbI9Mc
oTAe/1n6vsS4R1um8e2FCeELdavJLm0aspMlF7Rp1IV5deIkH7szjGdSfiHxh2DUqGHoPQus5oKL
ptKj1Dylk9iUObmidM/iARrnc0y7i9oyVNv+SXz3+CpBm6r825STsYNH5ZRzLRWLYg7aRYcEOUKq
V424FJPptbGozceWtCmigx46aUIGQOheTD/kyHjpaCAFqa876ya0pZ5ngGht4ccJ3CbNTOEAQjEu
gZ4XzuU13U87/Kqfr/yYABSiHJ4i06514l37ObmQyZw1fgUxN2y00ZCIwqacIJ1pNcIdY8+DQFVp
WmdCMxUutVjUx6RZ0l8OV3i9XLHmiJQVeDigF3rwhktEuJ+9p2tJn4hcP9S72YZAckK8hIz2jZS4
o+8Ej20lbG76OXifwXLAJR1dFEJktOqjiZCC/xX01g2dHtNEmbio2LCTKVh0hm4MAhqFoQ23HGHg
Pr66Q8yQJwEOY/E7Ujao6MAl/v/FAa4h5AsIuSWpsmDHeHPVOfJ77ro2NXiijHASp56B22Iijfm3
yfsnnDlxqsK8r/J4G5JiXrZ4E8+J1cw9SALBgnSHEIXt+4KociQmE9W7BMvJvUpHwtyQjFiI+cg5
jMpjaKEGdJUrpvzEO1CTfvqbjtF+vxH8tHYXxPZ/FL8Kc0ezAFykcrRPplj+Otq9FXcC5jw9xzjt
a/KwHKNnYKw+T+qFLN1PQaVuRvzIytD+UDbgXi+hygUPxKlF6A+D9yEfLwUsmQqxPJYV2BV+zip2
u1y2xitTUioVnJ7FinXFSIGFbrjpFFCrqylBg8HD9Yf2tU+/jZqs60cKUdR5IMxGd5BBhshdbHje
0RAKI31omOnmpW+bN3B1bMfY7aAYNKx4qZkATc3KIme2PMOjEbyzBL63NqRSZxhKg3dXivf6gpSj
XG6uTKBU2lKb/tCQYc0yTB0TjwpIr7dLVCp9Lb5J4y4+49tkYNud798XphGxiBiYb9saCc3hEcs0
TVQIzBmv9a/XD69VGS0kT1NXCr3mFtjUZNLLwv4CabBvFF/N5Nj3BwAn/LvvH6GsZe3jG2x+rill
V4rIAG22TCTA5wv2mkidJwK9UD6a/FcUC1b66GAt+jhxJXONYug68G7HCG57MkeIT2v1bRR5Il6Q
VmHCC8SuUuGIWYDRDTPwJRoHGZPJF1MFETXuy8Xh62rysGTQYn5uVBwjdLsKPpwKEl/m7GNCNKT+
PFgLnFrNfYzeOB8uFnZpHzGGr7a7kGRsBD9mRiw5Mrvwik8//Q6MFiORkI49MdCEyi3e/WIkt8Sa
XpvhIogUAVlF2Bp8HCGTNgTXH8SJl1GdwvBFBFjWPdsSBmQpO3WdUr6jWdXaiAmSGAU2tp0wLBaW
SYidcO33Ob/N6SEULtxMaU6j80DxwSBoWfUOh0U1/JOKnxAeVcW7iA3xu6QHR9FOgDKUVLyAshOb
6xukGuZvZbJqSQoc1yla4I9DHiO+vtUbNbzbgXp09bV/PSzZk6TtkEpOGK3T6loJdrT7TSJX0o4Q
FVxhR1gI3kDIJyFp2gSbkR2TFRbFEDgJRHWxZOq22vYvlFi7tyTCdMmvR+OxxZZwIO3rYKD1ESYL
HrJ26Q9wk9MW5UsCYx4fg+aIxl+NHfMQ1jjXLl4Du94i/r3gM9AkmPgDDTN/Bc2mbfpsnZC3mi2T
dJtON5QaOFJRyOeeRbxP5AjLBPINW0+F2zQcPaGZh7dmpO8t+ZkKdYuYh4UFgYeuX04d+g8+Uqex
Ux0Bw5i9JIEWehVPIy4iZyekSqlWFsZFePmVOIYvlNemHr8TvjoFdsRSiTfsc8uUZQUgy8nfETiL
yd9RjIAnS1W5mFjpqBtw6pjzoDxV7aWO/zEHOylOvI+vlvkVOi0PXxpBSzCr1xMK49YZOnnfEHOQ
cOkt0ZGqdOBZA7BJzWE62NOtJgypcPk5dyzqdQ2hqbkgctZSWuo3af0ej9SOFAGMyVcZh7fhJOl9
3PPXRxXRZWqXXkkxrv+wil4unmITDxCo8nXtFI0u/te5/A9wtOEApBoKtmT3YEDEqA+pVxj/z+UT
4AelChjsnZ/eMpAvM/dmM28YF8tI/mbvDNMzGzLJspRgJjkOuJGfOd44EOt8PbZIhOfWEpTyi5du
dAg7QvXSzj6jQ3jDwIiM1q0xIcQe/3PEEopwBolVxBhSbptbjjPtvSyvFDONjvpExoOiwMCsNklj
egq+HgxLYuWiv6pOKPxhFBQvevmK5VEj8jaEaGadIPge2AN4XTYwfYmX/rHQeYTAju0Fcsx6RNZF
TbaQE58TIrwOq2LcZUDx81UI3+nFuad284aI1q+UgVf8PmeBviE6DbSSsxhCOjwx0lVCOcfyEeHV
hGkU3QZqg2+vodT4Orr8TL/Sn9BFSTUpEdUPe8rIpAitLsh+saEa4ISmv6HXl1tbw6SpQYLP9BET
S7qGCIb51BrRhvUAl6lwY+TU78/KXal8EyYZ0SOM85KOgx/MWXT8EMJmaz82JNGn8fQYHV5oo6Rl
XDlbwm/h3dGA/mCuwRR+fq0Z+g6LVfc5hUAa2nHVmxd1n5tnXuVa3wfGwWo2Voa33k1tNg2GZ3cN
j7YrBJhFCqOAv/8oZKmeUV5T8Yx2eW2Yxajm0eT75co1HRmxgl51jQ6KAiMjIZPG9wnXI3iJ6PNj
PKb1fgrrhXrCw0neL6giM4YqAprv6VZ/YHUnMqGTcwDDxJOfXgIdq5xXtMAuJ77iEfF4RHDLcftg
0UCHJC6mv24hQ9qQSlaoE08D+XkNK45ooCpOCsTtYq/8OLhWk2bwkjfxAwDoV4k5lSNWCAxXt8ET
iPjfGDPF2gteCzJiG7w7qRO2VcOQ+jKo/ckdn/lwN5YiypqqYp1B+ItxLkU0CxeUaqAvCRI3V43p
u+0IT+loLuFMTPYFjkN7nB8q3JrfjvoFBU393flSskWPfAFthitHI4tvASWd6ZfoU15oP+wBS+Kj
RJvoGktaQaw5AELFTaYaxv9pmuPhc8EwgyfL9i63vo6HLeMPeElw3DiFgP9wJli1DyXFe6Kn+oRR
y7YvlO/lxgh/zTCa6+EvJOSkRbRzEc1tzD5BgC1BrWq8l9J+PqpbLVibSIq7S0M9InUrM1qozfIF
qNDjmU5yUbrvmE7WoYQlDUMVEHL42abFLgb1EvI7IDEjZyhMhCB8XJz6B1K7nkhZ5RQzB6eJbUqh
Dg7Jw19ponpoOUYe4Rp5/oAUtX0CgJGmvXx/XJdSxKdqwsHt7VaDTZFGQ17e9ZD9hTCTUzfv/313
1imUV4CQnFAEBP7plZMt66qkO19Ea2V6gGkaFLI0NPJicMND+OXmbA434R1g1n9G4xilbgeYVFjt
ge1BSkgB33Y0DQOW/jyu2YUyLj79fdw//B3NH2xHdQdvJTapz9PEgWbZX8hA+O23+DipiOVn2XpC
7pn9BgMqQSCEqlbN7tja192B84Sy1+gx+eMh0/pIAHD48mkfH7Oyrr1E7IXvz3V4H5iQTKlKJVSr
SX6ENp10iOlB/ywDS363eGowljvkUQV1x8geRVPBpvF2o/WpWTLbONjWuFTUtYHwFAMPVEWY2QHa
NtdY5Bm8EfOI3CTqsXHG5FhzRxQsPzSdCGGAgbnuv8dVuWJlEfeU/sEh06/R2/XUP6ifoLD+zNGR
vsNj9ZfgxkOH1C7UR09Sj8xegI0lKNemudKpJbWtHcbvIfWAhacy8W6usFtEESRfC2nRkImJYXG9
AtoZcQtA5ZrXkKEyr0QkpoNmDTvFYdo72M0Z1sbqaO0hC4ImW+hofV/YHKHDxYIG6+xTrPwmxnqM
/yUtBjiEC+O8EqNrYn9+/4TyuYbUZMFY4XFioczcYAhIozoqJzPbFlg9Rw4XE1PL5NYpUy4vBfNC
3BSx50RyZDFSggmZeZIzDD87G+5QjdeG/Mz1b3PAtmWVT85UTBZEU//+jblZPfe44NWtI973KXNZ
DKy40//i1dE+N9W+Gjd49WCFon92Hyyjo0vwqxD22B4G41YhmFfjf8hzpNu0vI4EIPYHFEsM0GE8
0KAmLKSH9ZDR/b2YewZVto7KxMWn6o0pPPZVBB9uy/bXkrCiPEEMmC4y+Pg34E7CVjZfo3GpOcqb
ZqE3G2BuqDFkLNJ3gv8ZyuEZ86S1hUElyDLpMN4Hl+78PJqbRKrnfp7b0gN1CNGDVE3GmX4UnVd2
6+F5jkblYXY9D4AjQCsZjDxTAAubiTRB7YLfdYXXpR2AVCFdnzMtrGNlYx7fjOI1sPXuhA5v4hjG
T8y0NCGfZ1mZFfhERBwWuUK64DboiClcywvtr8KLEfGLfhxTRKAfzJXJhQkCDsDmNwndFpjyRpqm
6ebkElEV4uPJTNCoUNbEzvsz5WeDd8TIUyHRIESDHl86CgkQd673s4B2eP2rrcPndGdJLCsHQ8yH
sUwOExBVPl/QrbH6M+u9lC0m0W46ZRkvK3ApTfrGGAyfTsP6GqFFTOYtcftGjNIot/cFvfIkwMhk
hdrNVAfblHFJ72f6LjA6YuVBuGELVkIVEGK/0P0Y6jFQJ/OM1ddNGFmqz1GYE73zI56hUjAnG/AJ
K2YY379kWNML2S/o1cFm/CVFcDGAW7pVFyC4D1D5I1vQdmVHAlVINYKbQLjABs6oEB063R2OSMUS
uyGkqUbq/CG4FT8L27T8jKSqXMHqiEGt/kd5YX5GiWttJtjcKmhjMel+h1gCfTUdlm3Soh72wNX9
ItYpxBGAwaRLPm2yTIFaUnLycSJMz9pgOoebKRES1MrJSsx7XuPcDy6GzqGiIoAH6lJS1xlBtOwS
gHjMFt3kV2GVRwzZhCBQLSYfwtdmcmjltdQrnkZA7kd+agfa9ZfTnst702ytJUXiSBRyoCzV8MuY
kLK3LzGKeQ3gssAnYYclbONF0j8a30k+XWhUoeg7GDEScqmuP2pp6Mn5Bs3P1GlQrEeu0lyYQMF0
DYKRlqzHJzL97j5+9j4Gmd025099E00EzgHoiKrJl8YHidNvc/IVxCVNJjsukdbDNpZCu8HzJ+St
SdpzpAiI9TxO1xVFnuJhgjveYpjAnDmLJT2JrJyi5haFK/Y5s3AZ3JTJGcIv630EJx3S73fg0wNg
4hklW47CqF1yCCJS5RQOocUI8+5R1yywwPnUdkWwsCzYI0VdGtk67NcGHyAlEeUiScvDq8XL24Nf
CugqoaFREYUI0r2CvgXsuUaNxSm0PKX9ugx8uo2odTj2sDNKqBGx5UJLp88rDmHzAn8VolgqADC3
5gePjVWjLmmAMKQ1NZefjz9NAPeJ4JJTlS0Ky3JAQEhEunjNVcltZ0A18yI4epOTCWuGWY8NJ3oH
XQhPhNpruuJyM67sxvGedB4CVyFUKZ0g84B46Q4mdGjTda65SJ4o/hP2PfaHzKsQx2ExEvzBi+CZ
E3Ol6pLbBCQOxBspC9SuDGSxCQEh0l9Siev74c4IynpKWUTxyi/6tGYjq9uORxAtclBSlmCFaNhF
HqjgI8pkqroLxNCIzxtKMTWWP9xRwBzu9gDBV/l0mxapQL3w/Uw4AUIPKRBOF5A1GEpj/6nfmqtG
TvRgw1/SWwLlppSqVz3whFi4QQa2ZECmzAhHWjaYdaHxIaoEx1bNTfVNrm+M9gyDNIl32nBMtR33
nWvI75N8RVv6Srf4kSE+4QcA+gIfax9cuKg1Tx+uBcUpgbVIO1DdGjNm1iQPI8wPSGPu9f2KVPQB
r+TGFibOuhtqy5INRDgbhuYCizreahwWe9lXe5fDFX0hYUXUTSA+MBY4tHLSaC2ct51zEFgAgsuU
zodlAdHIDo8Ol8YYB5V+zZ0EeZkEPs8ecUg5/UmtG+16m2xbGPcHH473gLOOZcNVokXhq9C+F+GK
wQsGkiZbaPedhPyDvJDvAysQlpU+pdZs+jxaM+Uo/5tCojJUz54huXq2NhDNBO0F1J73zQi8tvVe
CTDGSc2hxnisvG7yrcfUYjjyu4Gi4249QFGgk2nZaHC4Kzw3hJj8bj3s/B7uwA+sR35X99LjDSWN
xWXi0P4CezAVk6inJluKxX2nh5wejUeLwhH5ifTgAVDZSmegA6At8eN4IQ1IOprPc7RpCC1Tn4Of
zI2z6L0eyKe4k6yr973zJ6ILZBxP2db/ch/fZ4ApX7nPU7Ti6GCZ0AFy6UQDKUvgCBcesXDnrJnA
mhgNhi+UWELm9foOpcJmE2HhAnEgGGMq/Am/VeEvaTjVtUhwR/VbmbxVNyOyz7hhAUxTvZ8gIQ1s
M6gPugRQxWbhseyg6SIJ0ZgjmR+GFneoll9JDUcH2g0VrkxqO9konLY4z9lShKsu35/SHG0PncVN
VCmNg7clTY9m8EJ7lIYT0Injq/hS6QpDVLMFra8MD66zNMkLmWTehI9SUs68SSSUwMJ4/63uXGFj
a94M0ezw1a9YQ2CD0TQCnYTNWBggjQpOp2gEhoJp/payCKaoUOh+kB5YWKsz+uROmB4Y9Hjeid33
JsHhhfyNHjOx2DpXEB+KdYO9AgWQWV0GxH4m/YUWgBzCqvbdLIV8NYa9QayQtYjgY0hHrZyh+hMV
VhMjeDrS66vSkSmpaQaqw+CVA79SoSKgJMsXReixiz4ohbToFgCV1NqVA35oaN6fsnoCQGTX6HnE
oSfJPkj21ERuISTXjHeomEzozIat6OJEN8/CBVRqSVuc0x8LNUnrMXkBUMWAgIldcbwY0fxojL6t
ISG5BOHe1GLf+C8ZXIgJNjixYY9HNTuyRXAB7BsS1BisHY0/ZRm9LQgZr3q3HHQsAR0uDzQHMxKA
XGSWfDeJKcLEmSDRA3ouiWYmJgXT3wPlDFIibgDbBH7oXCfH1isX3V7UMWC6zyWfzxh+XKYN+Vav
wWWkg0QSeE8rXPGJWJ2fF+6g6Fm8XuMMd1ImIiO0+F+ZRmuu7zXc4uDWdBc5Fh+Yu0Y1wvdKTMec
/pDMTQ3P2dfIwk2LzRgPHiR83B0uGgjqbQoNJ80h6kwoJj7tMF0xncgb/9/729y5BL4urv03UkuF
JEqxJfGXeSywavwwPhAoKy0aGn0GOofA5s7xUzkpjYQjFvtHsYGIr6cHzRcAscx9sJ46hx41IUQm
AdLGNNedmIs8EF/IjcieEIfc5BSNZ2Bn3LRujo0XlC0zLVaNTaUrTKbww0CQhplSu+Bb80FpU5v/
lgogCKOY1JU8mjHZwhSzivgAfHTmelhLaI3EFAkft9nzTHlAnCe8wsN4ZEYH/R1eRFxAoO2k7mwy
gQVyPTnyffjYBuIl1l674abymfkEYMVY+/HmMEYnNPiMeF042tgJIIU5GIHg2bNeGwA/hMf8HS4a
xT2f4dV5eC4wysKNBP/iKZAbJv4cgKBwVAkiiCJa3GNkZBInPS0E7xXsFmoN5p3eRI8RvYnnXTJX
uZXccybsnrx0fAeQTP4jM4FoKpnvwddlcm/uxg3pl47ZYuWzRrlliC7lfNHyKqY2a5F7DVLO2mU5
iY/NVBkzq5zkoJhP3rUIfY6o+RyknPRRZiBKsuaOFUnUUy67HZyIziN8udhCQ5zKz+IJw443uS1O
GKyqYIjxgvmCsgdJZX/X92xhry/c2PMFUmJ+weikLCLm1tgCoDAg6OnY8PziqEG1gGYK3w9qBz40
kr47JRgVIJcBfALuKkl075DMDo+pTfb4gvBWUqJw71jQ3GZUCnxQhcVqwtjhVsSMpI1pDmpv6fZm
RLRYsaRB7VnJLcuEgg97Uw4J/gXXf+4pAzIfl5641Bj1FiuUOGtuE8+Fvwh2iUkX3ycizJptBs66
87jXqLpBtD686Mw9M9bWobVk6XkB9SIuMni5QNUAaOCcJc9xA2JxsMDzHZAPzKGqoaLdY9/CZlvi
FWOsSsVhib+Q6/LCFqsRCxfTYcAK/oNrRH/BKAdPiCBQVi3qxMwlIWCE3I48NL5YxHGJmAmNbJjh
kk+IyhnzWSgTRJt4n/Qp+4oodBgk4VH8t6/aRJKM5roo1qXmac1WTK0Wa4tijXU6rrXpxhhWQGl8
Qn4WMgg1cWtM3pudoZ3MNw6sZ7UDHzwR/M1QFrJ7BcYZ2f1XI9mKKSDs+smwxnClcuaq+NwTzcNe
yyDbNFr1Kgl6hbH/wPo2+rJRWLxzlPKJKnA7eFxY3E5EaODzwxbD5ABa4m6yJs6axTjq9ouQbX1J
oHjUE4bBwKPINjGwJom8NyUfRGLhmekOuhYhBb+T4NlaDoYLH4PhHlwikc/PObrrcV6D07bz4UOD
MSuQeWezX0g/Ag55ySfIl9A0wG1CJyyJstTd9+fAwCFBWsVlDDeEzrWkmhne5LUgAid/L0wFiotv
0s8RVFvQusvWrTk04ZKYUBBjGPmZJB3sJjRUKUwey6teW0RYumsIkuyAeWdE3etmESMPhcmfTWcO
5n0oQLir88mugT4kVihRAARtpXIqw3vNeHKzagFMJROYNwUQ674UMb44e3lYCZizNbuGXfzF1i7F
8yFyAFRlkrrGFQltu8LTncnSvbL5/EMOPEcI5DDQaMsuudsE8DBpR/SSCCeesf/4JDDY/exf7Xx+
y3O6l5BvM2KNEdQfqm4mdmCpE0ARFCYN3e+sR46LBp1QBKTE/15beQUhKtMsU+/NNdwuX3jtzN9k
ejPatejRmpggzALvTthlLtQzb9QBPr4k+/Jh3rMvpu8P5WIVzNbxUnoaX1gEwHxT4b8W6E9esGkf
r/puFtUiXbZzbvLn14PV9QaX2akZ+zj34yqTnYzh5v53gFfFq9/uGhe2wEfUnO6YYHlTaT94jogg
cHFhrUgraYXdC04TLBE+x2/K5DKD66BEM2PzRtjFcEtqb395XPpBPQy26rx+xM5OQDLpjT/ZhmiH
eeRa9uO0SmbOlnW1y89fzAKDXPiM29j6frqNDjU599LK4B/5Em2NDe4Tu/deWRAtemgiZrU+K5IQ
f4Z/+oEcw73iEyPEhgGtSY4oT916vk/qF0taZp5rSyz1DpvSX+NPhEovgJyg3cyFoCpwtDl8KSTz
QJHNGFvi7FwxfjD7NWe318y5rjv764Sf1+wgfEfRbW2m2/L62Zy25kwEgxaXcB+CdS7ShbSPUR8S
Pf4trfIb/hTyhfgr+Djp8fouvt9/MBKzOZ0uMViU4nQkjLkxnMAwIHWTzbGR3xH5cBM/uB1RQZyz
o3mvTvXXwJvktl+klEzu1q3jFpvee4fF3OYtjBhoq0RvAOWwRD+1tM6M/POr4HYRMg1JRhHPyPQo
VPvgJ4xvUnBO4Lo4yfj1n68gKsNmny+sCz/RpyaApymdqaNsps5wwPwfTpI+4vEgTJKEA8KecS77
Rpfmf57SUkxyfFEyImVDQpjfSTZ7Nnc+SHQ4gYhxmjCCVQuXCfBeohTDC/Bu+Iu4PHgyv0cHighe
BYyO3Zj8WJYdff3mG/e/BaNfLpo3rGlKurGZEBkZrrnpd5KX+xB4gr27ghGgwESbkXkgrmSZWN7E
nWxHXqxfkMf4L7zIxJgYp/hSf2s/+oMroScCci0JzaNloiHn+/CHkNw/zO2hLuaPc68VOmHrZj2A
7rs7KEVz58w3buLoPvbA+Vd1/75TJlGu0CWRJZRf5T3aSvzGmOYDAjVsygJmMeD3QBSoGTglORIC
+J1Ds/ys6i9pT58kaodzv4dYqmiTz+qS95+1oYrmTDxLznx4AIWHhZvH1Upgl2bZFyuDhgtdyBcW
Z3eEvzi7STecOm4fUDXwNoRGoqig26RE9+vFdBP/gTHD/KPCgCTXUTog6J3zc98yNvIOv3OZdIKA
K5MBvx6mNedmNVNZwgazAH8xWxYuG9hsMHyKmwj+f2+XzClzY5xwrS//kjUMibGIr6ww8cAosf//
01i8W2WDeMBlfmtezTjOfymOiGebBQfipuZwJXa9xG/81zx0TrJX15iwLGHVlrVHTQ9xTph775N8
WjzGs+rhNr5IN0SZLdpdsFLBb3/fx+Yo36svyx/XIClOeiE7wjwM+B79BX+GV2AwdI2kORj/TdtP
blNmOu8MLrgSVcnE7rmmYVW6HcXcs3nSe6KuJx0lxQzgju6522gXiO9TctL9YJznqzeKz3t6WGS7
CkoHwx3cO3gNWScMkl86xmuYWp7xVURDW9duU9zKY3lk3naO0+2hXJVH45qvZD/9YtQsWcSHbIHN
z/H16C7J3ljcY6+6vM7yQrbLH+x2jrFv3N8bxuv3oF774vT23ljWz8qDipYdmuT0PgB+oYM9WeEs
2HPPqmfFzgqmVM/Cg3ytvoZnfw9/dB6LMXuGmwLXBWaDkFOeOhyIespQ20DH5MlesWsf0wu8woiA
vZ+VT2BU6Zge8g36q5XmvB7tOXnINm5hwaqa69f3IRP3qNoY5Bvo38FB/cdk59TNLxnzXm6/fp3T
I9ZU/vS3N/FYZP5znjHdTutf0SKj8oFnRJ1GjU4KmM/vMF4wkvmI9P23Vi4GOH90zEh2tbb9uJ/o
3+Wwg/3UnNo2IQG1RUHAEVmZhBBYjCLyEj+NGs8qb2puK2ldfRZ46r3lW8HpiIp02A+TQ2LgRASg
tmjMLRlcSXGAhRoN+FMi2+xwoOp049GL8Qf8rBk7Qx0Fxt1AlzE4+AtbwBwlrLI8Y8MwBNlmfiVr
qEaSanoLtS8mJjN0OuDeZYaQC1f5mbLRiDSLXBCk0gBmlHyUUbxW7Hz4mzW8otQ/M/0bkg+RhSw2
Y74vX21uS48B/PCz4D1Ew0XXgPEmKlgD1SNQMnthAkblE4XkYL8EkoRkZoZcGK4AKk1skRMAHY6a
EKEeyivxYnfswvxkoECGhlGKfosN2GuuxVe6iw7m9n3Pvofj51/6l33DUqIaYacsPZnBbAww6FoA
fFCB4pjLyP0xeCqb+N4x3pE4NMuiI0KrTxxO5V8wyZghjZwhlZixw87ZnnndgLbtBhf+bPl+bUCr
QCAzGXspcjfdyXAsZB8sF/AWJYzslyAz2RE2pjMXzBoyzYd0OADtX2qBD1hcy4weeYDvJf2McYjq
HRD8SBQAWn/U77S3/RoIeJAdQPEEZfN7KT4CrsedmAh80dWDlJVuDPblAXyDYQMMQuQjUR4A+tgS
6j1zvfw0mb8EKK+RTUHqw4xnwMNkCRSiURAafI48mjlsO47kTEVibOnT02Tt+JgpQVho2kamGfkm
NmAB4C3QBgQEGJ+JCU3r0RDmV85ra40OVWBzc2iALiYgdM5BPrXsPiF2fgH2K+AGcBNz8cahlm1I
eNCjSILoWaJ6aZq/LDsKtXcMdoZfJJJw1hrmUKQIWMZ8aJ+o2HTpqKSHCBUriC2kJD3pUduOj+lR
Wo7MHij+f/8QS1niKJCsGPM/Jtg/Vr74R1pLDJ03vAL3XmOQAqXu5r0YCLytvrvv4hLvm1Pyw/oL
fpFQiV74SlOBgycvwVx2wCev4JqMixNSTshdMwh1WnWleGEcEGyln1Uehy63Cg9umj0AFGYY0ktN
F2oSZc3B6LYebieOsp74ldc3gmQ36DluwTE/GdrMogdUINCWVeEh6E/IthNVEwBBx4RBFv3Rl6UG
2le3AK5mTvB/JJ3ZkqLaFkW/yAjpBF6lbwR7zXwxUs1EUARpBPz6M6gTt6LuqWwUYbNZa67ZrAA4
iJAiXFR6mqgA7g3JQKvPlN3COj0MdSEvy0ByoLCGRFdQSlP24wmQXx9uT4Tui2H32IXIGoYDFq5n
cm9rjUNf82JrihRfXWmbZ0Q0oqs7snk33jwF0jAN31T/uXm/MoPjiX3/6f6mEcA65X/lJ9s3hJza
04Jp8MRngqjwiFEYT39PtrEFkvyTUftvh9HKWPjJ0S3ECCdq7dZ+HD5RGj5+bhCS6cB5+jMqNuF1
wXP1cZkgfPyEJSvoNQF339pC8HCDiImwiBIbQ4fottDWFO/rlsCy21Z3TxFNr48VgP3xRzFF/z2c
yd7TdukPe9aLA9b9Z4TvDq41Iy7C0Aedi80FzoIEIg7M0+XUbT06D3STl2RJjshGQrrHLpZsSJla
4oL4IIoP+v9BdGkkAGsxsPmlG2l+yhV1okFUg/1xOu++KThWhpM/KOPRXlYuIKOh850TBfAWTO5+
wORoz99Oji9GQxbtaW68124FPZV+/XSgiHVq/8OTNo9mC2JebNHEWqUwCR+2HiGdhZkuixidECUM
N52rRhpMEeagm+IsLPXw4fRO5Zer24pauwiEK/cor82Sh1vJTA2ndEjdYUlJz4DEfu0beuQfxM92
69Hq0dbbRfzwgXmtepP5QLIUcOJC9E++QnlKFa5VYyQbcYHcCFoE6/2sXrlc/JjwBQGAVPAzQyLq
9TVb+bBOMWOHd4F4hslWcVCXIn1DsxgOpzW1IkbxopuYkGrdhLOoUVLc7JkJPR7fP+7LwdE3E4w2
bpZIq/HYaegEeFCxFYHtH25Wa8GjjHSTp6tF9tH65erYqjYGlknjyuOFydmMSU4cUxZGtGUx5b6m
+QmYrNrc8jfMbx9Ga6TrMvxcPvGwfrA2QPwtKIKXmXNyHp78XWSGgns0JrXGix4S6ipOJgPXSY1v
YeZhi+tlHsEuHEvn+rTAvsInKh3cG6wapiP2fIHAvAz23BoOdfRwJjj+z7Of7kjgz90sHcV7hCk2
SCxYYkGXOG491g+XlsycOQ/sf38yD7NKl9HEnCZ3Phga3I/5bJgzwdBd+JiZjjxK2dSuZrFJQ0zm
Noxnjug3JvsgBI7Bnzm1dSXv3liJBodsosFfXMlBdRDCBAhFfSAP/vUIb2QWKnbqnlYF5kzIM86l
30RTF+20O/Wnzp7zxUkVI+olsw3Sg7we080K8+GXhob50t1EBmxO14qJa5MnbeTVi/nfVfzuj433
WgMx2QjnQ9lBG+ZW1+x6I3RTPyYBifPQJg6Nhwla5T2WLWToCy6swrlbNGHCvxCwMsAK+7D7Q0qU
R087s3tsiEFjDZ3WQ2EkxhUBSKBk8dC7GXAzOCA8tQixov5DzWAxNgTTKd2XSX251ZzO7+2phb3n
793nIPj4DdtE+Qt4qXrT6P7X/d2WN0+/TFxE2ay5yktdKUj81+JhZjFOZsY7ZJiJidsIk7KTPxw9
xMbfUSLkWaboZywRoHgTQzZbMl8/DTLxJ6e49Frn/n33RYPpiKPavd36oMNrumSrsFoDYH4OE9Qi
IHsuhWlQ2m+3JLabKB36vuDkV2G6Vyc2RC4hcYqfCSYeCvtQbQ3G5FJd64cl4w8EVoEdJJaJbhog
97NeOwgxSvC+lnG6Ast035tHnDsYnKGNRDhrpVER9eOZsU5O5wh8WHycnJJjH/gKMLBzowAFpsUW
HYz+wIDKr7bP67BgjzDECOkXc4i5umktDN/i/Hv0cp+XW9bckskGVcka81jsc0AfzjcuBxTz3JQu
s782NaqZ9fh6bvX44Yze9XUAjWoJkQJNN12SL9gs0SWxf+xwi96YzV/OeFifUNi+NwwTm/jxNu7s
ITSMODiSiwmKsJMOr4hiP9vyrMfdLAcSEB1iZyheLezmWPiNR78kaQQ+kJiGJ+Oc7nWpeXQlUwrL
VRHdjtmXwImGSOa3zntZbdEku/8WVZSshTBdUe2t7+umdZgsiw6IdlwAEGgLPHYhGMX5gQC0YPCT
NYrdvwcOpj+viOg9VvUDX23uK2hXi5fbrXKiC1HwrtIYyxtEz+w3Hb9Icoateu1BoTOXnde+D2n0
1LgliIUtZOLRZX++xG+8hJF+wntxoN7vhQvWH8+tcJS5h2DCcB2++m32dXJKj0ksSXizP0hZ4zZD
Zg2KCbAK9xEL2Blc5R3K75ZmkFPQfr+iUf64vAfIuPzTaszqJedujeW1bPXuzHs52fLhCSYmrMbJ
oRi2Tl62AVW04eGKf29P+5GOQvyHkIaV/oryCAk8VoprAov3bFYW8WZRA8srNzQHSr5Fqroxdfql
tnps2TWWUFWbLU0J7B4mAXPyE/dTgsXn2fUTdoubSaPMn+emdmZ7QIgL89x2hjjUfFzrffHX+jKP
iN7uLFgtH4oOelLzxh0YYU/ofALoPWYZDn6xxw3XgRDnJxEsCC6gttJg6WLtfelW/RLKDryH5qu6
DOu/iMeBT4NFsWIrQAGFU47p1o48Ruyy5ZDpqjBaFPfVcVhNQmHZ8uRO3ek+icAt6KDeF5ABmiza
01FB9jBnYOmN80LhAzltjNVOeOCAhvndSr1iUBfO4N5zS09wb8RjojoKG3ohhOE62kLjDnUFNyya
PTyc9JMHqJVOf2DMYgBCewbkoru1HwhLuKDTVUvSU+PMStIISJOdRsRwouyF4yLhyMN0BtDY2kvt
GFDN4qKOEL4g7j3JDYOCh8rHwomTN68aB60DHRt7DJ6ZRIF9AYMBZxFm9TrTRfFKgHz8CxYbfCnC
gdmt6e94gnQHWGBBes52if3aPL9BuRiJ0qcADNF9ZL8o6ikUDJ6NhF8HJk+vJY4tSGBISj6SKSBs
+LB8mpoFD4VgRUyJAYsT2PdpgUzO/27zFaY9PF0B6w7MzwESP3h7uXgtmoL32VAUGI0H0cuQo+KQ
2v2vL4dpTPm9I3fLhkxsFntzWJlSXI65vlHrz/haiUFVYzNHdabGbHEdfS8YpRCccJtfK+MgGHmo
WIfE6/3pnA3GkBewKoz38eZ1B+WCve5Fjctt6WXL5ovV8kf1FHOg2QrEzKtQ/d5jaA+HbNeeXcmD
ZL0c1uoXK8tn8IVnFRLi0d6L3ZD9S9ry0Jtskj/+7/QNMbS1PsfkJ4liCTNTKOs0uR/qaHBrePXH
LJkXSwuoOVtTI/9ryiFSMDrNlqMrT2mLWBSxTeNl6PzF7UFfPlfkDFNKTxyFEucNdGZqwS1ovc+e
NmgzA83U3ElIPK+LvOtuAbi/d/Q2jAWRAzAkNJjBLu4mSX9xM07c6IRn8Bk3zF7nt18EH1QLA7Uw
yB9iv8RkLffZ8k8xEd8bL5eFauoe88eXO4sy46/zmAAYfzTTk5Bu7TC5sjpbmdKqDcbJ5y0kKdQw
p4cSbRiph6xOKrEY9LIk+eF0pqV6LgA98RtWtnuyBnBOxB7VY8t5LkULCo1VA97tOfWujG7CSm0w
SkjF0cAzDc8UKsvbNmcTY3/RMAiMsD2wVI4WtYnDBo+HISeJfgGR3E5yS7ZBzX/GkAyfm9Qan7r1
z+So8OzlMXKUjkXURvVKdWV/uldcTLTjflPVZisu2lW3S7/hwWIPvoMKjonI/btkHok9L/M1jqbH
wxR9xHyKaiwodjVPcCZniTf0hlqbXWITzX0fs+pMTKEAkDAVOc6+ua33snPbzlYsaBgooPNQNuct
d0iBlVHr1u44rDktPse76PS0ClESYQnHmVKXzPzCis0Seo1bWJRQxywkbhj2XmalILlAEGMDkIU4
QjhVyKPLTelRuEec8eV7+7aFbe3kexWPmFD+rv3KRsAd9VRSapgcANOFJTzIooW1OYJb1UXZQD4c
KMkpI7z7eRKO6+Lmger4k+WM5BMwlDlZeAYf3xIAdz4YyOHbkvwpW4j73Kow5nh/njWDBS7LmuR6
cR/3dhGwfqcRj1AjRVi+yUJ2Hic1iQr7oumifpQgKc984KF5wGOP5TLZsMGToVDZctT58ooS3bqF
J/br8bFIFeQ/qOp1934gzpopgnn/GQvL9xeA15RWUjclr2QzgQHJAh/oi1J7PLmIQftLyktKW3hd
pMXRyTSOHE6cGVsRjv04u7buT7V+YBjRL4cVBThDgy1ppcFjNKvjE1IkWGV4u5bUtTPM3XGwmzmk
lHKG6jNRfHQQz6V+vlvkxZs3m8dF2GzIjHkw5/4eFpL5CU5f9123UPDEnIPcAs9ifH/I4EoIhoyh
T2lCVBp2fNHFrD0umDKfk112xmVj0WwBuTcS7m/y6KsBM2+DmW4/HSuxgodZYdw2MqMh0GBntpSg
H8hzPCIibHAczcNSctTnUA1jjrMudsUqDbC55GugJJQEejAQQJUZd0B31BK0k9ydNdZghGvhaMCI
Ys49pkK7uDlTBKwXCPREt+hHiedzHcm7u9t4dFRbig9wyXSf73P+JZhS0C5qPB5HnJy6KmFDo8Ia
9hAsaZ/UORo37CMYaSN6mVfnBmo5lA7aPIx3VEuTmIzPFeYdu+ICN9FR1skv7mPt8eQSBI8xa2X0
q+lX4RDlsqYwsl8LcQ9beMGjOYa6Zkuneb1Id7CgYbnsW1tc6uvXKvVnOGbphkAECoLKEkcUU1KI
y0RMad9dUH/OKm1TjV8E8L9XbkUfmquFjtA7eQUtREsrwfjHoCzbyMvEymzqbatwcK1lbHHyFAvm
id38c0O5+5+gcT8B7pjuGDUMRtsbN91WPrAG5k+k28yPyJ3B5w2wH/5+aQ6FAWJ//06/+elSoKYy
brRsIBqElfzmv/dFGUALpWj8hOJe3A8/1PZBFhcLJtiL2+bOUKFD7hQLrvehiqw4APRTdu4IAI+G
wBuCBxL8lq/0QHBrJ9v0iFdXgkkX8EN0TLuvf8pt8iMv1C2wAlNYOA7ZakXWlTMWxPc57EkDCNwW
Dp9D6t9XL7bTvt7w0vXv/fsZPzbFjsIRsSqLFG4ei1SojQZ+FU+LWHVne/mni3j3gCGmz+S2jJDr
WPhPmYmfr6vNdCcceDXo/bWIH4OrM4ng0YneQ7MlbdVyd8AcgtaMeeyCngMS4WnfbyUYgajlKkOb
IUeGjGlmJ+8mmdM9XUG/EbYqRivsR0R71GYDKimRLsA6xOguvK9VOgcJif6cnxI/Rrm9M/1npMyz
D8Ml6iMSbP5EOq7Efa3HU0c7s5RREGdRv39HT6uJCLTop+7n4dctMS+O3MC3YVjsiIg0kGPRbsnM
SofUyKGU5+JiePa+pvtkLO6b6WnxAPtvAXdmVidRcj+Xby9xaYVo6zUPO0S2YdmgxdGZQ0TvMHEZ
JTkt8yvlZtLvR08vDWqMOuY8dTT/vs8IpM48WMvGJ6y8e3Tycxdbeuafvx8exyzbu0OED6MqOsLT
i+Lerrb5GmOqZllH9Q+u5OApYDnC8WOXXm7lLtwhJ4daZNCp7XBSxhN0nTvF78CWQ5aB4nyoeA+v
VVlZfRtwvT9ndoD7TnBvl9uR8dtBRZ1zqAI9YnncNpN1dWZkt00Xk/UkusV6JC6TcOyb7wt2KzrF
AtsCryCrkIezWcV8Arf9Vc8Mx5jgNYd0xU0BR+SX4RgR448Dbqz6iV1lTi7OGxY4I1cmq1DsXWW4
ip1VEyd9g7BpMVvLdes1hTdnVMSEAhDguEzVdyzWw/ftSKuGxQ4Xq8ltWt3kg1WHyxIrAMPILIPW
OpeO9Q+K+q/n193VsNFMzR4lyROmK7Ry66k7tF60ItxUD0zhJ1b1z+4sL347weHrtHFyh3m2IdzM
d+KQfsvY7N0cBWkvHflmwcwbd15T9h9m7p78cQBHO0k6e89ZL34xOUh/XhgTk6HhMIBc4Z2z1i80
VhnNsGbAydZOjH8d9EqP1pnJNiQp2ZJXFLA0uePgXFzNFspG32Clwk5Gy5c7bWcSvkbdS6V7+kbb
hLHjh0JbZOQS9mL4GkY1eSLgHmFQR4CO8ee2baN+0yzviMgmNoK7LrcUwewvkw2H87whGsDbi9wa
BDsMoa0pcfaZB/SGShaQmHYeBrGhkvhEmjZ44GB8aqxk5m/ZIj48Z+JO7An/8XSEASt5k1ncmBCX
eWlG+iiEfrvOLb3YppU9o6XY0wiijK8AjfU5cMGe0wbWAMY1DFYPt2iwysF+FHEh+og3mc2pjd9P
/ORj4dKqZGGZ7Qilv9d2AaEIGVJlf/j8YJGak4ooLcKcGwvl1B3xV6y/VtUn0j/L92nBpLMHEeLn
9UXyDGrOBH6ONESy1YErVLiwGfUzmFa29nE1EU+a36m46sko9m+IxvONcIrfp1jkuE6R3Kz7fy8/
qTyOngyaweaiAplwanjYqpgZtxg+2ERv133czFwdSEwwkQRy/oXaKsnPkULGrUPmDXr0KbevZj17
707v3VvbFY9N9YBcZX8qL2/o4WNxlP55LM0+HW8F5ViS1zJhArsQnWdYWxXIROXe9LfZCl+V6urP
uMGy+RmLNW10gA4Rk+YpoTlKoAthorMZnU/tTy5u2yFWpGuSLJ4Dws5zCZw11TaytuE8Ae/Qu9//
mK4y4lV7WyVGqLYkNrx95z9b4/RN28+9If89rlLI3df9QChAY4xcFD2YahDEeVfZ2B2cfJvn6M4l
VTbpAQPl+d/sghtx9LJlemJxMY0oMgGECDfpX+aj9gVg7hkGQt5dtk8YAjMcOLHCPcwEWT/08sgv
WVPizBTRsObcF1M2VO0HieJT4i3gG9zvGxF4Pw35UQSQZYMqDONkB+uPN2g1C3FiK+zzDILu9q1y
n13wLBdVuZAolTHnm5l3WGuZz3UT4qwDdgMZSNgTLESQKZnwdXHRuGlTejN+6eVmsoUlCifm4ai3
QHsFbRWqPUZPzknCYijqml2abZAuKxirEW0gMVQcp8nkmUBfQRhOP9yFj5mrYuaSeym6EUKnS4im
xJfPP5sGR3BicBEqE0FeWBPyoUQPVk/fWiLWGRMPuRcTaPn7g+cGut8pQkmMuWxK89HivB+hFDUP
GZzyJ6H2ejD2MT4thGto3gZfRL2sSCZ6bWwcFRgSdHNifMMoiGku1CHkvOoXdl3QVG5p8CZ1b+Q4
mQLvzz6NZ9cNRs5S70ZBJnknaDU+KTYQDoIGVFwPNMs89qfGDSUCEGfKIJqc4fGLxdPtv0opwp0M
eyymv7wA8sAMEKmhVz9OdAa7wdAwRdSvE5D0bNW1J8J3O/PTbk/SQiY2Be0Qaahsf4zXgUF0U+Xd
3qP1CUPOp76eUAUCuNHvR/d0qwLAItBCipLQu5YO+rxk1KdFzXOniFGL8nWkIrtcCDXlc/Mk9eSc
R034bL0SP3TZ5nowlRB79E72o3GQ/pJP9mk9qXVnotd0vsBbz1CvWkDF5FqNyjokcVibhbwk/3zl
Hi+moQjBYk7YVO1W7MIUGd6/S6npkOzG669JDgdIy9mnTsl5b108mRvmJCWDdyQZltQ5o8andWne
IRKlh/dXT5NYMiOc2Gyt4BfwyzMr2Uy29wPjc9CpmxSd6uWJhzyvlQbQCJgrgHI9L6w1GlsOCbiM
XnQyhY0M9ZrcSxNqBUc16k4Q3yUdU9hx7UDBYjDPQaSjTg238/HMcwAcGQpCOAc0zHU2EqD4fX4M
3wTU7OPaxPKiogQ1NXzfoCThI5kt+BhZu8jk5SMNWLY3cfPJUdmSJ4c3gzBKmbh5DsWwbuTlkG4n
E2j1wVMI0D4hjkyfXt+YzPRbHtW1sMMrINdsFXdUXFkKNvQ541Em3rfCnnSOgp18OFNtcDyW+AQ4
aGrAA3igwU8dzsckUDcKI1R8lsNqWTvSgVQsyt20NW2qDYgleGPA3DoPOOaDCflPXwbJzNwR5aGx
hZ2AqgkBG6PDUcgFaoAnMJ3ksD7BM2meIQeL0I0bTcp/hvsiL3w9DaQU1ZAJ2wQLv1xy0TEm/K3t
P3XMXQNFgg8Gxihi4ZTBHDNgTyjiBhoIPhlBhuSljvGS77k+lHQ5/i4TpkfjtYQ5xwnnxYTXd0ac
QY3+rA+b0RpvZGagsISF0aGeu9mjYo/xC9x3yADiRm5/EecpEjfGyOPj3SFHFHUAw0J4b/lv3g0m
2xNqwASKIipJvqZeWYOwYZq3q7YLFHonKS7avzdCofxxHMWiw3v/GqHVyRXvYH6Jn8HkAcFPS+wF
GgsK8o95k+ccXIP/w3tVZ1uIGXyrentviv9JuxgaZokwsbJRp4i+khONe3OV+N1ztD/nqmenv6KJ
JjlmyK7Wh7WyENjxMPXXMAa3EPmc2J3GUAF4KD4nq3g5yClnssOBcEJYWVBw4DBCD0xibG9R1WCU
Tkmr7WVMu1CkJr6YbcXP+Q0fBHsGIqBIVVFF8IE17wNcjOQdBgnMkqG0OB0NPWyGWyLJdDZKUzSq
HyRCEm4GFhI7PjYSrg9rFf2Vtu0wB0xcfrjDBwf1BIti5qPLeb+tEpJIHRCGwovrybXB/PVzhjED
ooLgAmQTPR6cRGguYh+m0/OJqzEhnhMNE2a68HEQFqJ2wrAVwiRGRAo/y51K0gxAHAwIlfRnjGUt
bH2YhQujhCzkKPgKyGaO2crMx3WtyfZ3jIjv2/dk/cEYuffRyoBvY0CPzmKKiy8af7uSo1aOVQFf
qiVmvgSgdXDCs0DCd5txlUCvH+DKjuIA14m3EHD5pi+HRBqUXTPJhZHCWsAlB+k/pwYFTntAJjCK
GeEwPBZvcG10CtmSF0BWg5SogHmLoSACS7zj0FszAuxWJWPEQvqZNPENR5zpmYuJGIo/2msUd2UJ
iUjw+GBo4PTIOQapwclyoy6zhYQ6k6xWMSDVNSxXzwXrgY21gfPZjnszclxgL3Tn8JLwXRm1j+KP
CidhAj/T4LRhb/uihkPpJaAu4n6LQaWh9MIDgujUjd9AOsNvFO8/WEXk1Gmvw41s9m5Ua8HEmb5t
tBXodjhKlVEFelbUbf9kmfw3mmNuxxZ119NDmvM/1Yllhnt2Wm1u0ubx/kJIx+YIKYprDPlKEoKy
W024IXXFYMmOowzmF+Bx0IRRND8x04QBF3KNRhOm7iq3dn6gskEIzVg7g4juZdCimmX5phTxCoR8
bJsTB4UhmwhsrPw1sq1YbNwBLOrne8GyTesgUTDm8xHwco9pmFXBPpViFUgQcgS7D0v+hGv+WBmN
jDqqOS4miBfPlicGL0hSfG4F7i0iH5AdYQOq2dyIo7kPIqs04O9nFqhoeqvvbriwQuFLsxtASps8
Q5miCIEfMryvNsgP7NQdI+1/OjE+L+/AkuKiyIz25blMZQrlFRMSply/w3myTfavvUwvQ1cBZsqs
hok8sC7GYPA/IKcd8rjftRumA4ior61PUyCu0LjG0uVt8/q8HUuX5zR1bN8F1Mk4huQ4M0H441mG
Y3saQU6D7kf4+xstBxN59PyARPCZawIE2VFssfDF8wMiSOM80AQXMWEZq84lLm5NrAe07N4+LehI
PvY3NCtsROkAFx1DHcQ+a9YdjyTKfdbXjs/ODQOFBoi1PjPZR/GkfyGHYpWN7DQ8boEhlf9VXmwd
OMSZMF4gdEE8h+zWueDkjO4enkS1UXFEy7v79Io9AUwrlEssf9CNQGbOqF7xq4aoCI5+2mEyMz47
x3edM8NyKP2YhcFK4jbDKoSIujnWDVh8tfcYnthosXNgMGJVR5wVh9Fh6PSbjTYT9geuMFNbfbwA
MyhhrYcl0xTuBeNDto2n94aV3UYP3MIAXO5bZGoYACOVG1BTvj1EoNLbG9mMNp9LhkuJj2yBegH5
QhYQfdeAeWV2HSu7HBtTyIbIh/C9Rhu1yL5hhsthey0Y0G8IumHFDC+LSwYbixua7e/lKvGM2I5A
x0wpZ3bA+J6EGpAOP2XIPPWZ76U5kc+wg8OBOMoq4PGDxcAdVSJFEGU3V+jMzJC9Ag9rbbwe6YaV
i8BN8Z8XGrJqXv9J7TgJLpf9ZiCzb8T9mPDbTGxuBJXPqyPzvJBf4ZHzLsLRrACVIySWC/618GeV
iwaNGLo/6buQHonvSrg4j11Nlh5lG64ZkFKedgMfDpu0fk2Z/4kru/ij2cMO50SgyMugLQRZAGD5
yFayL9zbDvsXZ9h28StON5wR/TqOlO8/HBDgA4ctA5cDpKDGGeBQLXgBTHYgBdNpjWQh1hNZdWB/
RM/dbdpDuh5q0SpBgDPygjnIyZY9jo2hAxknGBsSSmkhYbutqMzqM1UUw14yMZi3PGiLCGLHb18P
bwuElbs8OJGmZ+OiRbv7vMgr0LrouXyQRAfbI1lNENair/yYNqI5G9YdixmWKtuWukV2AEmXrBgK
XuGEf8VWbb0V4gqZnCr4vuxZjBE4ltKHNMt2wuOC24nks/SIkKXevvclJvyoQdLl/dpbcKTI0xCY
l2gWFuzuJ56t08OUIfv2Fp/Kub7uA9oGhynaHraITYRP9IZh04RFxObLaAnDIAXTM6bJFjyII+cM
dIfpAPwhWiFj6kPPgChVMBvvmBt1fgvficiA+cQvgUpB1Db3L/oaqyHni2lNcjjtaFHhd95Bltnk
4NWtuG8xCN5J8SSQrp8Y3sDuFnKlf6mj0PRz07bnF1lkpcUeTBEIma4rnZail3jfcBzDDSwcBv28
yiLZn3az75mCkfq8QbrTLxX4pN89wJc5JUikstg7UZSstV1LqM9mEjMdAffs/DtDNErDLWbtm+eR
fbi/KLFweX/J0RB0AQFWi5oxEVMgFD1I0JgKjVgJjmecC1hXKK3277DZVtvh7+adDCxCtgrB6hiK
O69xnsW1plmE0PgzZhjs9a0WpbF4fsXCosNlQPVma3y6bDXhxjXoECZxHoHOkBS+/xyF423b+Z9l
j10A7E0mqwOstcqWLtIRVdwfPSqzP1hy4+Z7+xWQkpQObokwTZ8LzEZhyGlztsMYqSD8SFDx72Sj
YBU4Livo6eJ3c5Eu2VbZEJrgzaIBug/Rbgs5uoO+M13gvs7mygZtp8f0VZsPC4W9mcwWd5wBJqNQ
BusQGrCU3kWNR5IO9i1HRkKzn8fX1Ko8HJHCHo/B+YtAGCptwJ5qK9mAK1gqMeubghgZ2C4c7jE9
gNd/FQGzvkvti/hIPkMu143fr//afXZ9hyOnTIGrRkaA38ZQ69ZcJ0eIqTRMwJhN+f38rc/5YVgV
wW2Bt3kII4aZrHTM112E0dDj0oc4g8YJTA3ELyrzR3U0KWLtzBbDujiI0eln/GBrLdLWXCcb9Zct
GRD8wWJf7ufKGuE5MdvBH4weBrR8OrDPV3mUGRYAB0OA/bgCLEuisv561ZmhKDsrVzod6B9vXElS
m0cfymgs/MjIgPhQ7UX75VU/sFcfEXJKlGk6vkQyTIk14uRfnqSnCMqSzfOsDbip3WFMMBbXU+dj
wzTDEF/+7lbTFRkYg4N0GzpTtWgWsnujmSyCimGu7IxEPtQ0kJOeXMHSUzb98bQoIjSi35QM5ji1
hYq3JFnZYmdakxPUQG/khpr6oj9GbGgLNlkmrig7jpjPww/VHKQknzCNICXBgiO5OhZXyR6GoA/M
mKRGsX+ED/h8ADq00QmsgpHFiqWm2OAiN7X1VQ9YR2E0hnYXSPdUv9kTV6Qglrj2+13H/BhPnhv+
UFyydbHXQ8g2Th7fApTD8FjJyDRv7sdSDEoYCL1gYZArUxvNIJzYh0OJ5FP1ATHPUY1bwvJ5QYbr
DX7n19wmGXle6wluHMUBz6Zj5tV/xV7dlPr8faTAT3/kkfAYQ8m3iF8LGRN7/C+soYr+O541g88J
Rd2+JTuKfWi2qJFHjPy4jPtrn0avv2GtfAke4vFFxaglI0SOYE1O9gW7Mu70ODkAp4kLKCsxDxag
7OEPBQ90VWB5yE71HsEQtO/O1OGUdiaAOvy4KQ7lSFK0CATCh3CNAWf1S5KnNWXiX3k9nMs323kf
5q7ChLJxc6cirkH0wH9dRhVu6tR2EiYOk9GgP9y/p5bsj5cQsxA3WfVB6X6cUX0r+Nol2c42/XoW
KhEUai935vDxLZ6Bpu4UZoMKtPZ6C/aYOapXpx4eBgenoQDjcjOERYxFFYE+98z7+JBlRkpX9Bls
9jolhpM7/EnHFzOR9KeG6TDz3yElgMEwFhWx1Zkv74lqpDMWZ+iKc6LHHUIIy71SRBPSFkFiuYPH
3Ae3gI87zIujFjJgXp7CEjCB3hHkQbDfZ+bB48CeAgy1PISwuEIMyvi4JXLHZSim4bFeQrWUf1+r
pzDvdKt7WDk+I09DfRsz3XiwFX5lXzmc7tSoiZBmda/RlHWFM2Ml4pclYnIXdqzFm4Xx+l0zSybp
mAleWBqqFIpPh8KNaRDMkmay0B+2hH3okmVAF2BkJ9g1TlEDOIxWRt7ktVJUtysCtcbu3OpyEwUO
CC8Dy9yQ/3F4ayZPY4a8+VFdTPzy3FRA8HmLI4MMNraq8bvMM2eVPRVWqWJnXHymF3ef2UbJu8sW
06BSDO+gn7z4YKHfSqLZiuc9MQyUUrDlyHBeMcAZlOCD+Vttfdi35ekXSRS1frjX61yL7hCZZi71
FPA8Ak5t6gCCK5t2ukJ+pZxGeDhraKKdKYssO6rScvq+gKzW090EzvdztOKi5aOtp+DKxbHknSwF
RLO6V2x6JB0H4lkDvHcW1VrnhthOPDrXyhfxuJ5n/oAfGHCKblLhrKSj7JNkN7qWm0VvMDtUgs5p
I+af2h9PVcC8Z9gc1Xihx+nPgxv6cX0sTyto3D+zb6ocZjjwguk3xk2QqSD38Fo9viJFhGlgjSlx
VMaQAzTv1qNmdZg4iR9coogMI5kSPSkqJWc2M4XaZwjwsvBwIiYWxHuWe1OdKZeLUjW9AYJiLm4S
cEEtCDI2XZPAumVYVVMBQ2akzOgCZhBab/GsgSI0VQ2c0os/quLuT6H+p9DtTKZeD1T7zCEJbGNy
pzqMxqh8YPIwARPL/f3uvv5KydCYoiSETLsJ5DkegOn+2cSCGhLxAExAn047OLmCr+B+0cP6u8c5
5SNePP/QOGy1aJfnMr76vCcjhMHOJj4TQN6kesbFx2MogkXpG4fYN5YVBIyZGu0y1hWLJ3OqGhK7
BOsRm1M4pJ/lvQ4pvMF+QSQxGEO8+mYksQU6Yj++QUYNaN4YPyC7Ud1/HCCICgvxQHhGpOIFMP9c
pt/5gdqDpgLNFuXi2FQgzy/m2WsFXXhbbhmwh8VIeH1c1aDc9MFsibM4pAY4NihS0UcWxANpeNHO
JZ6WLXcFHsRg8+P88MZ2opqMrGCZaouqC3SeaRlwp4d8Dz3dCzFhTxmkXkQIDieUpMyFsKBwqxf7
OIQwNBa5pzQLYH8ee6Rt0FSOj7FknN3JLJfvhumVPmd+yDmhyEEzSAEhj9aCzH9QROe5pb1Nvs/0
7DW4uehiscosQYEijYr5HbC0JAl3MqwqLQY8N6xNaCgcfWqn2B1dqTv4zffMrVQP49FGh/eleDDg
E3yY4J6YKi4TyqhyhF1KomhEZhd5OwJaG5vQEv7ozy1zj4YuCcgUpzJ59NTG3h3AhFIGWO9/eJ8p
zotoH5z32oUoLybA1SAzlJ3yHHUzCAFkVer4AVvlyZWyHswCJiFifvV/7MBi2V3f3ag3evzTMIMZ
gi4DDH440aU1mYWP3nmmSwY/TIP4FhpwAOJ7tgU7GpsDya0ktDPBCD9KHr0/AA3YK8ATXnhAz3Vr
Yz8JxJbWNJSjldH4B7kx61618VEFa+Z1wM64GcDTPiR5MKR4euBBQA5TwUKeiF0beMUtC5rMwvOS
ug/TFzSUpzWgltqtsKTBc4iFOwrqD0wKqPiAe0G4RqCdZxHtOt0SUBc2SGAfH5O+GYQJBAo7HI6b
g6vPGPmBs4Ij44zDeQHHhbQJtJXg140dFOKcf93RZMvpAeQGweL7I9rKLARw5B/2AtqKzeFdcoFx
ASAxourv0RiJArybYSFjcDSQBUm7IaAwP/OpBHW0h9JIYJg/qcUBPPVyzt98eHzxcKDaoEoE4k03
ycuqz627YmNA4Q7Sx0mD4ow+cNL9R9J9LSeWLFEA/SIi8OYVbwTCCBC8EELQeO/5+lmlieiZ6Xtb
jTmnTlXmzm1C9CZPpdMURKm5JSEDoftDX8Iv0JCfDauDRysp275vjWz7IJ8+Qb5VMuYdtJ7TR+2m
S/TmXK3KiwqOyWhJKHQI6HZsI0/J/RTGpqCKBXk9O+DrPCr1cq0R95EI45dNzcskXoW342EH4B/M
AQPCLPaMNMn0PtfNS1XNxf+B5hVcc8tfSRyolou5EUcHFhiVrC2H+4V+Y9JMfSY7ua9MQM9QQOrM
qioXwoJdkDF1b4VoN938Ey0kZpupyzMNYhhyf4SwYB7kihs6+Ex+WTNh2wIxkItwteqIhfBz+3n4
aPNl59CLQY0xp3BqmR3NXa8/X4b4VIN3C1JgfnztVDs3MrH70JAMU20gU1vqWB9l1CSxxi/ToovM
HlPGPOFSqYbVOr1N8fzE6QhGRaCyw/A5WjePFSPrxq29lUKh9bs3n/SJV76k0iqlUf9Gv9bV6+Dw
Ef8SCjJcfDDuCoLG/Koy+UjTIp5kFRRzJFOHEtbfp0OaKPxR1Gzf1XMq2Gzn/D3pG/0meq9Ohrk4
snnPwV56tmPUKg/a35p1oNEX5D0Ml75/GL7b8IANiumpYZT9sflad1/FwAtnjlbX0Y02U70rMMti
yXwtvVrMPxkd0oFZAdD6O/EbqcJxEEV7wNX281cVg7sY+zx4y9fw8HlrL35Z73/KaQiuaCaR9W3H
Da/cGoehkBRWpJC0WDGyKaejlQs6KFAeyXGXD8o53mDipCyVrldrLOtpAaI/MlNElL/wdyo9jXc5
plFQYWhuUGqX/VuDDzJueJD6jBbe+v2qHFlxYAe3H8OM/yKs1tHJ8NZv1UT7YlKhqKfkrJp8jxaz
2CBGxqaz45Ukkq6RpfPFgi2fVUeJGcfemuEi2vfFB8oGUQVxhcakdaqnGgqhwORcNE51pgWw1fxk
hL6379E23Xsrl32G0oyvpKhYDDa6dK4YrBhJ1JNFBnDAfF5t6q3j+FbjDfSTAVtfartJ/j04I5tS
E2Q+bFH6p1Ag4XAsCxhEfDzw1gxKiwbmnUtlUcoVdhUeJsx48L1J65az5Uz5WxfbsCxEjxre4SK3
6e1IVA6dfe/Obpe7Fsf4Z/6Kvv8bUSb7tKMDs2MUrUsx/pSimOJVnVeQx/elJLOSS16VTavzxm1C
+ToXj0z048VTpHTP1l4SGjkU5HqYPGckn3cVl8gZrHT1iTe7kio39TSm8gal5V/QZEVI2HFVEa+Y
iJaN3DEq9rTouJtyi5DLCI7iVcPvnW4xUVPREMTz8gwzUIjn7CHUlm+HFtX0glOcRLJH3r5o103z
XM1+mTEtWQU+KyBjZ97fSdJIG3gw+ZJF1HwMSUhMLU4pv7VHr8rw7ipk31nF3/ZEKgXOiTG+1Y9B
VAy8sK8Z//FeC6IQI697M1Kz2+/n7/5yWT814L1G7M6kR+T7+WnkkOrRxpKZiJgVAhycQoINcEXZ
whylmtySZ+Y+FD+Q8QDN6KlXm+YJDMMRVrhQJQGmEjvH9CjeeyLxrFafZLbgyWMP18C3NfHJoTKM
bpCmUTA3WTo81h3nqNPalwqp4OYFoVc32XEZjIcPhnaP4FLArTZKGNPyW26guyFQ2xSNbZ85mdTY
YNYS+Qq+mV+OdWfv6Qq8MXviaWsN2ylgPEqWdcULrPvA15v8sVNudHioyVSDu8O1tMP6bhuweRmS
XZkKJjt/4w1Kh8plyqoeAyCcAItqhs+6aXTNATvLdv2vtpDCR7B3c56daWI7dLgVoSCf2ZJvziSJ
h6is1EUv3YrVFGMd/gvxlgfMwMwBSBasyadJihTNTIzDPPrLvslKbmSzcchhYXAKov4ZLZvrpqXA
ZLRsMlsNynKgtBFCfLxq5X7P5dxXmtmzTaOT/V6BgLP9nB16617qERo0UVBJ3Hh2F4XFMG7Kc4JO
SVnpv/uJEd+EAjaTyNajqJGhQ+xcf46vzVzbHVJj0Hk2J61ce8Hu8svYV8ivpwB7rZcuOQVb1Cs/
Oqt/EuYhVtL4ADUnMmmFyS5orbx/PlpctHdHBvhhM6tko/nVJ2gtvGRm9nf/wv3mLzCPd5X3qZFB
tjvqINxWVAiw/0UZf09lYopOVnXi7efcUNnE2kq/eIvvEEoeo+PA9J9lRmkv0g9nbFOFCFWWpREC
ng1z93OX2gu60Bc6mP8LBDfxDz41jTdBRl34TFbvAVfqO0Vv1Qnb/oL5gdsLhi+/hkZlJXty9drs
bJtYjh8HX8ajZt2pm+kumodPVRG0kI+1Mme+r3CEmB6ZO5Tjw2N9/5MbMI+qfijQyudCb1ded+J0
OZhqlu2I88j4euM1ZNtQuQcfon1hoHCF1aqHSrtiz2ZQGqxRIau3xrmvGDPWy0sybXacqVOweSi5
GMXRU4byO7+Yqnczluy5m2wsO4bmj8aC2VcnOz305H37nh4AhQtFkgqW41OTBOxZ1qK8SB41Kk1g
/HPEnCVKYaHaZ7xicF1Ia7D79OeqbJd7nAyxeV4M4vzIZ2ZkKlxEVj9AUmV8rvoeeXD0gH3PEsvn
dHd5L2ULsXYoeRrs0kLcRKhSkbxqHqDqsuOmCxDIFPUd9rsJhb6byFKybXtZ98V2ab/y5qCIxT1h
eFfYTN3UnTGk8tVbcdtafy5LirJqYiYqw14R9y0NzEVFpwavqc/p7NM2GahqkkyzFimPWSEsx07/
0iC6xcvgQRN8J3O1SJuXwD7fTyqcjhWxU2ZlPU4Nxnr8L57JfMtFaEw4n34msc7MLnNVWz0UGYQN
+8ZSs/XV1PzYdcvVB3QUzdq67GuCrXnkvIX11jaZV2A/FND5t2tU2l1bSvjNdKNhqd2GaSosT6sS
ygk5h3m7xZ/rjtC2MpYDMfSDztzxHWlnWx0b3G0XGiETYr4Dugg1VC38/G2mlqZjy7Vzbf95i/Od
R4cY7+PoF3DV4HcUz9iR+kSx7P3aVBq8xViFSa8JNXHEzGP2UnZg+eKxmssoc/ULGs9U/txajZBr
7nP1lKv+NzWwyeVmazxHEcr0xwDiUyFmL420T5/70tv8D81/7PnkZIETV7qWjx/f0BFznc9M8Dvx
NOXv3SeJ5NcVQH+svPINpj1V5rPNHIbxB+/GmvkdckR/9Xma2VTD5CwUve+fa4tbKZ/XbrwT74B0
Ic1Bi3SAVeR6Z6j1gRTE+eKzmtAYg1G1Ao4mfUqrv9gp41sJrHa2xMjdcDwyrEsO93POMYvCq8Hl
+lTFN7JdaiGPxXjDhKbO9TnPl3bZRHRUwubvxN+odpmZuQKeVeuw/twuq68hiszCYDi/6T1PeTms
LxXii1tgxunQ4P/7ZRbgQWj4kWCcOynGiU7kqUwxWm9Fz044ejcd1ASXTgMXF09i3HorH6birlKx
Bj8dW7qGMtB6VAuMddhpfsXO4+ykYSQvfRzF8f9NqxJDpKuwf7+LiNHoIPggG0Um3WCX6rMJlPj8
t/J4ecUE0aW9SFjQM/ORYxiX2v8wvQUnXa49mUqW0P7y6TCelLJgES2hg3Mijc0YEjmK9P7QXbGq
eVS1xLHgYK8781x5Pw7NYCKSYCQYvd8FE+CJoQFavleTp6HiJy41TRJrXHQwb1W3wQ9BXM69dbzs
qZ8UX8byvL1JyYoaaM/JYuTyaSwxPjvC7051yy1G2xhvuO7XRSFVhKUN7gv+p8GF1d9cbtp/jXTe
7PcAQgioqdQr5+m/JPPL7iVeP/wD1fhakXJw7oj1I698riIJcSuxOo8f1or1fbwHygQymOfWe8Yb
yWk8qM3qMD2Ge+ZlGW4MGBgKW/3YDXwRpsFia7Lda3MzU4DHi8dzoZ+aX2rvH8Do60uKw/Vn8ZXp
t5/dCauafba4/rl9M+DKojfruhf/EnxwfjddqOGyHWalFJwgGxTddPGdFcdnZvVq6P1ra54anGcf
vdVFKpa4pdZ18EAhz8OFaQfuy9Ij3Yhsy9eaCTLdeqJMk/2qT55hXSuBA3tEPfc3YolhhnGxlh2b
0nNDQSQfmLUHrEP7wnMtXUiCVjpg3Vdvkig8+5m2oYh2cc7L9Nl0EGL6oJYu59fKZlV6j6+dwG27
zf9qF5z7MCQuINolFiH57MQ2tekg46rPY5aJEAZNasFoZhnlcf6Rq2xGEW6kuH6l/Rw7BmPicP3B
+oVT2X5j6iofMjStn5d/NpLNu5Q5flIf8uTPFeNd9cIGd6p3OFd06+f6RFhvMIJH4LHrl7F8JsfP
w0xqWYLCIyS34i987K8VKCViCCtUJw2dSSU14rDL0DnL5XpTUMU8L59KjLAcJiqmbF7d7ypd0kUg
1UI4bDPVl/SaG5yT+ev4ZZYkAmZbYyiUY6qiV8+WowCBhHGTaUCEvGJZgP4+M7VsH8J2GNp7HXro
qor77TeifGqhGazrvfbMo9MlQQGh0Drwuw4J7selqUqeQS47YA8h9/8XR/Q/2mMiR86EvbXcGJU+
hQbGf3zYLKFItiS5ipHV7tZWqF6Wo5Ce7l2ZOxgQQPq+ACJIlAHbQvPE+MFyHaIn7cmXQdIb6ocJ
7L2IlArfwt2Lytt9WbmnhHRrycuT7kIyFZfHNgPk12O2XQc9IQPHE9ib6+zwHby5G6xj7gyHy9lT
L0sXcUGy610j3cW9HfYxPtLTxPI3TB4W9RSfEhX5pWeQAHibSWqMmjseMqVkqpmInArVDcKRI+hI
ZGMce90V3YIzOkL+WD+cinCzuVWxG7JORJM3BI7+W3+9XvnEF3hUaY8alPFiMYF6FSWJncVWdMVu
5EeHi3jeyOimlTvkKul7Xp+trNUbxpVZHpIExrV2MCRr2X9A+YQYvqCxtQikgBTC07YVBPKNQYHs
TbOBbdFcKD22Q3HLxljERdz+3Lv+ntIOn+RKeH0vvPs2Ug2tViaxbr8x+GKN5Fg6JiVsLthAhy0v
ViCQ0MBOiHAPH9ydd+vyMsHzXEYFe5Kixw6x+3ivnnkmNXMLmdwlXm9mqOsghshzgKBrVxbFUM4S
xcyzcFcfzddwTVOnTCGQvNGPb59U5jLhttvi8Vmz2d+Bcox8HsUrUSG1XiofN/0x+Oxvvy8kwzSs
1MvQQMqGQz6pYX0w4ZN8m8/fFQnftsQwGYL6Rop2EEc5P4uFq902xiFN2n4Tdhzy73fhTJYHRtQV
ktfi9qFOOR2TbWVyetMhvHeuvLq0H5nQLSD1E5JH8Lvyj3toY+wue5PyQ4vIKTbScQd8VW9ki4gW
H+kmv7O7jET8H42qBMVF4SoIh3lw6HaDDSFZ01hDrdG+g7B2JXB9bsbCfJwdMmJipO9aP+4gbQRF
FZEoM3fwxMWThS3CyhJ6s57Z0gPMr8bRfBtXZmuKu+D8KcGU/mYXQDllYmij+QK0H0uJcfQe5ezZ
sEpYRWRb3XbEqQMNEgoSFHODbCULhngBZwPh7IC5YaqPFzmXfTsP1R1kO1cEeMf97BQ4lhpZNxbZ
7NKwga/bt/5zauZ6a0V+Fz+J2Xq++DPYQqYKC+ePU5z4XJ0KiW+H3HpX3o3lZMKkrtoRxaytTrzd
k66a9qJkYEaE8VZSdSjRnsvi6x+al17MieivAH7MW7G2CvFqHH8i0/MYSqDacxRRSytdKcQpSEye
xq8GdPoQfP5CFWdp0CgYkOU+3P6gBDiW4lP+c4gaQHpUzqSW5lZ0VMPWxQ8dMH1ZtmD4P6CW4lqJ
y5IFmENQLOENHH+9ozZIHRZ6Fk3JVwz/6EdZvcrUE2A8p0E+rkKoLJ0lo/vfqET/qWgOErKf88Tu
T+yahx2Z8cZ/Vjyo5qk42n3IkDgqH9H7d4U1lY1hdStO3wnT/fcewWc0LBZgy14fTvjw/ySrtgob
nOzlH6pPU2ALyDaUIQ3cIkBwDjqPdQ8MkWrLxvMZaj/VWChrFeucb+cHPjQbLttMtVf5RP8dq6wJ
O3qpORZLqk3FZ6B05s4J472jYYjSLWfHm8E5ji94Hq/V0EMSp+evz3apqtgTPjAr6s+Q5+iRDxqB
7NBLv373HfUXun9pbRo6uvwmv/enQqYTbRifuVE2JQ/O6+Nk4qaLSHFXyT90aONFopD+hkU6kPRW
Ckwm9NHiahTnxxCItxnIRqawcjtocLoa4XD+WwHXRXHxT5jAVZfIQFmenBwPWzmGrfJcf3msqyw9
t1E5OhkZ5xwKz7+JmIkZp13VkFGWGhvvPGzbcNZ/zEwjdG+nmik5h1PasMO6ajabiw4Oke+JeWAy
2aR5OEsWzX5BBLMGORT9mTre4ZLdhE+iMst5Gar9MkxNgRpssQd7NpjhASWqiY5BUcQsaX2uAlSS
2ZF+M0hR0TdtRMxOdNkvHcq+bpvCEhktA2khP/mOTq1yHa7EwfdH7s7+Ut6Kfl6b6REOcFMyn/rx
VUAhmcFFu4MBcBuQVa+zVSSJx5MNqLbRMxPhnIOOR6xKxxOYnvQhpjaovqlsMbstn0+FnIIS+e+l
Wvfn5vliNaKIraN7R2Mk3BfIRxLyHul5Hydxq8UbSoB7kBBZXZz8YQlYASnqlnTdEXhe1q8GMIly
0pIO9eK5uP63XBbii9LRHuKIyEkWz7/72twcsk9uFJsd/ikox9vxVV7I9+PrVdu2JqbF061Iojf/
gMm1kKoQaJTQ9P4dfwNv8l55y5vMp3/3dVXhH45//vVFW+lpYjDaV7O9U03N8tCanCvv/pHVMdca
bENmqfF8Mk5h4IZd+46tdVxET1jk+p0bchaJNfbuHzZ9+Il2Mm1UttqKRdPXq2GFaVdJV4urj8jP
o/3IeZXFr8HAx+bf+ddmd6iCZV7T7fyUyW9r73Lme2NIMoj/23+ZevSoY4eJGt5hItg+VuLTYzMz
uo5MmOEuMd7Xls0q+fnkrzK+dMnAL/nML3LWo5L+QVBCEkv+TCo3FNzaTQm5KBpIZ26e4ljPjk5F
Zjli+4YV5G3/WM4U7aH0oadJBNFUsLHMgPsOQ9DMfN19/0t+67pzH1CprAeobRA6XneOHZv2g9+x
GUThPt61UWTtkYO/DNh9x7VffeXGFJnHlvN5NYoUQ0vxhzVmx5negkdP7m/67ribakWn5zkVEpv8
37DoUvm7iHBfC1vs1WCJ2wgkNPSPJLLganqaTuaTfjg6MvYhewOb03dP7BZaINla4zKMFqUQtrlF
/OwAhvlk526kpCK1vQTK9KuDvjRxvmjM5OnW6IPfchbwAd/V+GqY4g2qa1eTYP88eBG0Usm2PWkv
7DSaBHANrRo4DeAeIoFFkt9N2kgHiVcrwRNAmkK0fopK42qeT7JhG9oRRbPWBmNbcYwPbisMO2+6
9SZTj7HLMgRrB+8nMHeNmrBO8leK1Kj+Ct+PATJftHOpa6Vr4umMXspLg7RlGzOJh5hTPdLLjtPj
1TTdVz68+WYufnfly8f738vpI2r1gS+f6+0ipRxbQr4irPTYtQ0zuMqCUD8jszOruHWTrqTyRitk
WAi2Gd/H64bHbSLcQBxFv6frL8x2eSDGKq+piou5deaAKufr+rV7+7giC5+4BcV+kYj6rykO44dw
4ZUVUwkUyFf3zU3HV49iO2Zb6hQnRaTBqsoAzthSLFcczwKe9HsnBYz5utcuHsE85JttPvs9sT38
Tcm8paMpT8A54+iuNMagYcodZhpqtm/xjHnXqKeiwKLifQLV9QTkdywKzEhTujmgiYr6CgwUkRpn
9/EXlTHNCtMKs166gNzXtrYkBPQaN7Wqs1nzB/x41VRyCsiLLse0vmlYpT3KsqQQ2NBxiIdReCMx
5w3vQXpMoy0kObykZqaGj0YCyoKu/Oqx/I/nfWwy2UuVO1rnMORiO47utRYMr9EcqCce3awd0tZx
Gqpbgc85LeR3ygiZEVEpjT2arbOW/bA9pzvr0SVaUzFNns7Y0mK6Grg+VQoA7jCpeyC9PYB06Hq6
lH8eZcUQZP3JjyJXCh2QQmX8Ev4iHcRmnU9mCwqXbH87Xz1J0/QKtmQtEvgYiIwAicIAf4mwo8lH
+m+sctFm2GbxfA4nVj9VSlej/D5nfKs/V26t84qBntHeJOgCWHa4qAtOTcGZIX/9xZGyIXlI9Dtg
ptj89nWbmjmoTXlpYRagB6SnFzNHswLIlr7nwSzFfm+v84BHO091W7KQZluuTsq0Y/PMz7VvM3aO
3Dj8fjjWz4a6RKhcsu18M+FcorKAAJBZiTY5yEHpLZNTuaFeNXHxVdsJZ+Ixbxtz9L4+7B4Wz2fi
i3WhOIhVL4tbkPbuQtHDlU1zrXNZ0o21C7IT3Z4XGDha/VPIRfB1373Obrj4txq8uZ29hgIiwvy6
8upE/7kmJksYuoXNKPqx7UjBsUiBkO/PyY/KNz09Mqdh43QJqtzlnM7JHATMdGbfcClPMqCNgjTS
45GBOyuOzDStzlgU3sciNX79/RUZJpKowo/BI2iW8N7f4UDISX5/BWrawkA488fPaenmkDse5f/n
+joSPU6mJvS1nfuKjwX1KhcZqHueF+VjXT+ok/BMa38ys61l1ITl0NSbObjuW3PbHelNaX+pxiJN
3lxXprNvHajcS3LI1n1Z2X65h+tlyTZ+ZrgfnKjD7OZWg2oSOQkPJ8w90S7GmcgD2IuB/86Lzixw
LnVTh91+1A0y7Seg4pO1cpvC+EA0VSuPiAQdMnWpRz7oaxWnq0ayS1KWQxFzGidbqvxQS7vGGdKo
iNFb41FPnar3U1EF7313IRDR80JqtRqepvfA0nBQynRUhnsjMVMaThbqkQ+q+KfzyQIhlUdbsi1w
yn1VbLZPRSGdz/9q9nniy7uRzl/Lk1XH0OKBc7j7NO1NFUBFz894Gs05cO09isoiux1pwffZMLS1
vtZNulmaCc/UF2dsNCXFF5Ti+anT0lhhqx7vzE2KfNbMC2mbF+DKu4U5hpQredR3LIPf7eDLyfRf
1bJP2jRfd6m1MrUH98q56TgavlO8j4PhbtjYRuvOkvUhg4XNP2NMPNz5+9Nxc6puK1rxrk9CBeOi
MrnYq5ODWsT5rH/DO6d5DkrnR2HmB/ZMnw0SJ6U4V8gw83M1Xdw3UY3ded1aP6RLkDNAuS7reu5c
uj967qH4eiHacVQwGb8cHj+xU31Cv9UYLwmp1tI7ulpf9wpGRrqxPHbQV831M+jPt85q28RDg6Kb
XZNI+g3E4JBQaFYX6c7/O4OeMSfSaP1sXnoRDlR/VzjaOicYCvSuv0Tr63XbdQ/xsDSdid7sOvl3
cfSEAGIluMoq6zHNBBWfdiZRV1G+3C7wFzQzf+7y9z6Xz4/eY0N/s+8/3xXyu/JjNWagFWktPvYA
je5yPvlRdE46uZxHnFEzayLY3zsffDDkSbG+Tn+s7oN0/yVWIdvcZz9zHxSQSFWoR9l7/uAAGdsf
lXaoX2xgBE/DHeh0RXdmxUwV7u9S7lSAq667du136ATfDl1ta7Z6D0enSfuTjcQ7iJ3ClYXZdKNd
29ttumBbAW9DPFwEAyql/Lq6Q52cg0dJxihhntf6hPLmuOToUrvxOPgxjYN5kP7c2s+E6vy+xqLS
T6x2ldf1I2NgAeGUj7b4mEytTnf9euskS5dHkXDtFjy4pfBMc+3JzyRawhk448AvywwlcqYl6byg
qzfog29uNuxGMaPKd8Gv440/X5G6dX/oill7QcQWH889oWhtsyvYr45NDb65O+9hiTcfyR8aD2RK
iDdN8P5RY37v70WrWTh8fPTMwmIIxQvxv1/L4D1UTiKFFxJNXaqp17G+DEvp1UmPARxtd3Fj3yJP
4dnn4FPsLdl5STlvJ1HCqKyh12RVer9IUyGPKYPbChuIapsTxgZhOW0rtM13Mvm8RuUEdUo7hcNA
XxPhjPBkgU3eB7QIh6udTSxc6guLbYXd1wZFbz4VEIBNXb4NOvcZf5XWucrzd//96Ly6tgPjz9Jx
cPwnneDESGd8+QK1I7D1n21BHalTTRmVzj/+uUqO7vPdWAYZEOvnXN1qzFnstU5T4J4K+hCrL7Of
cL94J/UqH3jKM3n4zfbfbYiyIi9+K9C7uYiXZdFfPGiT8XQTYmYLCZVF6TQ0qF7wK9VwQeAp/DSH
1h7kMFnO/b5acCxte9ia0AXFIeVQ0Xa93cyr7mkJr/Wl9qyF0TzS+xyq+/F9sGgLWq+effcfwVoe
HhyW66+DCWnbgocGu8zs0fWiaq9YHi6FHm1UFust8QNR5f6CnAjpk9XUu3Qf6O9UM4jD3f65cmrv
rWaRukGJaMDlsXuzV0MmaxjjcXC6FSK9hz6MgQhkKpOfwLY3apIgn1XjcJZI/vlIqvLH7hooQ2sa
n0ZT1eytkppfV83drrCZHTYf8aKJTIXb7R8Up7zlpJAtvPbF24+pEz8k30rHqutsTzJ55BwHw4Sx
QIhDLD8rJt5DBGYskZQAn5u3c2a+240AeqIWTGXfZXPlN+lsuhxzLEJnsTdPZS1MghWgBmjdhp8l
7DGwQ5WVBJfFn0o6Z8uPrmtnnBCzeOiZoyyksmPKf9xO0NgiQlw62IRQnErITN1HUAG7EzKdkcq2
I8T+HcP/rU54hbwZfFUn5i7aJdtKpLvcVGymOyrizjtbOCvmRTmZ0L+ixcCByDZ3PwsskG4inndR
LuuOzQQCzABiH+nC7LdPqLvqkk49Ifl7OwXwAYbZf0jzcCqFaO179bJj/cyWzKR1X70vvIEBM5w/
3sgO+cVR+KJDwOvXyZbJhudy4mRi+WrA/c7vBNk2BDgv7q3bUKL5K9ZfGqEq1dN15ebmUD1mPxa9
QBw41pNc8U6+RjY93j6lvRbOudKm5y2xfbEucFPWBW8UbAKMkSKyC90HippbcYZnnUTO0nVsaHEY
oh7r0GrFUC6hMCqsqaR0N1JCg4T7vamsX5WruScm7u3xL70cyfI8b1s4Dtt+EnpWh8LnZlbtITQZ
ZmcOdsB5BqU6ii+0Yl7oqhhMpwIy4OE0DDI6eneFpq4D48uEVxX5uJclRS4Dfode/bOPVEPWyqKe
xNDQ9CIfx2KNN+qVbhEsFC9BDSLPeicVgfDGieVeeUbthb6sxVj8O7cdHOesdSwkoAua+4qV4quf
W7Y3DzyCOxZe7RhrLGi5CbNxRbed9IvrI4eVS+90b8MDEdrk0ebWyiMw1Ty3yBZTQvti6B3mB1d8
FDM4q5JMg3eK3HinICYpUluq8nxUxWvGDoK7sgxkf6271Xu2Lt2ujUuCIOk5WyiPHSohtG87J4qe
7KpuOW57MBNAort9wgJjyyouy+FRXj9LepalaW/0ywqS7azGxvTLjNgwPMu3XHBvkURjxZt9wnr7
ukDM3OemYhOG4fJ0WYoMFlbrh6IFMbVm+HoHJI/J8DJL7fmlBtoMdhte3LouPolw+qzgW+SPv861
/W+8K6eXwQjQ7rn5zWbqh2shk/ueZBGVu+lGshpPfqSy7RW5yu8xIiRl3z/FTbFrjhgJbvbwttpH
TawUZDSzOdZ9T5tYdD2kxssULg29vJMEurWLFrdjQbxPlchmlPiZTD6zGvdkMH4J+XGevQ1ecgI3
o4ZV9WA8CkExUXgwFDjVUXLwaJh4IFji+x5L28cX9+079sWzsJ8MMquMZ7doc3pECha/xBFmR6vg
7hPblwGzKfzUV/14LD8i4ovKNpwI1uu+lr7F8xH6h2j3fQ+PAb2BMaLQ0iNjJUdAeb1tkJ9WVT2n
WF2RquAElyn+cZ35OfNt9RDPbc9uexD+K1aNwLjlL4tUO8Zs0Q73p456UxfuqMyuq8cIEDWoBVY9
EAbroKcUdYcy6ZCN6mrQ0Tr/vmVY2RYaz37qXaCsGCJ2OtJVvMa7CpldhR0fGIqEgfnrvZa5Ny0V
e6kx9HkzWK/miYd5T3UTLUYlgoSA6OJCM5TGpV+1okHHqQRn0EFqkVlUI88Q0mwjMi4+Lcsx1kDG
JGrwUNz+yVqAKqFEuIcpxslhEQmpMJjqS/ibzsiYg5SG4UKOhVUuUB/vz9YiaIzoohbr6sLvLFl1
mvTyR+KT88c7GfgbzLbvdAz5+IchI3oC1p/D8tkODgf4EblithWbMaZfKu5tKrnnt5tKR2Ene84d
Bst+dMyQxcQueW8k6oEwwyAOhPWGLqa78JHJHO0AVdffSVDAFMKRrVVelY9Nj116nMjmx+ePTeMy
6e6r8OPrdJUuLLhdDrnz0hieSl/7UeabGTXUZgfOItiq4CaGbmyAUO4RA5lBZ8PEtnP/VtX+6b1c
ErkG949nrcwS6t7TWg6MWrFbjWVU/izxzUr5won1Y/ulsHTot1kuZDuZ30WOZetxlPh4Nfc8PLef
R0dixQfDpm5cxkDHs/LTv9upb2v/zNsy2kxcaptITyNPU/b8JtPOVNUFMuCW+II83ldj1q4erT/4
Hz0ABUHq86VhTuTOGVZNTHUyTn80tdRMVw1gYnky6cbaqBIcDnuXTnpN/1xgkFynWD2cjTDz713+
iztiNGNIQt1qjUgVIHOyT5/CQRjQlqJGG4E6ZXb7R5AhFbqPzH/rS07VpeXs8IOwraVgs5RNVZIX
Y5xMIKtfQkBiYpaUeXBrqmA618+z4/dUWSLKN9ffWM2bn8VA1A5KjbaKW3rtwls2kmoyGF55IvKJ
iNKmeG3Hig+QfjyfKp9+knWB6mJlXvXthwsuHHBVmdHxLab731jNhC0aqDnZviFo0zBz9+OK5j4n
HdHEPQ/hpgs22/0kseCo+GvX8mNivajTeUWYF8J2LJLjBxFhkPg13rm6xJceHHrz8y7rltc1K+P8
QSr7KHnm3+U77/TP6/f5uwkO3//y7QMA2EkedTquzuNZ+raQc1U6k4BrxSsq0/v3nrn4kt8xOJIU
vrl7NHkam3ZG8y/ybepPK+EWviQ/hQ5zvfbDozvI9QxeJx2tgbI9QLYFUPLqXeIcypkzx40+WQLv
JJvRzrIGQq6YfiKayo3hFgFxYGVNKzI+vYIfY+IrRU/eOCQrSjYny2FoY5gJ4ERp1zhFvgOYHEiY
Msk8f6RIsMF0adc48f3i0l6wTPghvKSNeuZfwHFgByop9mfgRIeJZSMMNt9CALsouMuKCpkPUC74
bKVmh+rD4t/XTsmKSVSY7nojGGQQKQXJok0HUZaWBoA7s60IDCUXV10zO8nUguwJuyMz00g6piJf
T17VIWK9mNao9fZPk7AKUJOJx8NYiw+N7R2ecSnlfj1xwPWou11A7FO0bj8Y+cATt2UsKuCyN1Ee
gdWdsuEcMqh4Q2gfRRvpcXaNFLLZAkFDbCYSyQDfvBpCMTLFwFVhehhrx7vwkt1U48o+A0NVZydG
wJb25x1buU9Pz3x8gFvGZZNePcV0bjMIbb0YQ1HHmucPbcssRy0YvOWWncnno/3sPL7kUXFU2Qyi
hd21fBh4ag7/aCfK929zkzU4uLNsnsqY3u1jK+1ZG7OMYO/itAG7XeqTOVgPCaYF6GunLDPV7qS/
q69NMNKyYZ5lc8N3zwo9f+hWtRQuBcmhQxTM1gLB2BccGzmqX/eLEpWwrK0AgEEeA92xQmJxGCy/
jzWnbryy/uLnRh8TKxy+Hw+exlDdSOiQXt376NI4Td1CewQhEfALT6bzFP9iYCgfsiGZnf1qExMr
M3IPQy4XWdWzBLFkEZz9pxU9GgGiriCPye0bLmsxLrifrrx3ZEjOxeYFYLfL7/6lO5vqUlLQouHm
n6Vf7cLS5K/hiBFg5KrYNg2KfBxxUOi44KuQRc9KI9xbMzSPbyCMkxG66d1c+x8FR6AA34aBuw5u
1DL686Ab1UZZ/xp5W7L6zNCv70eojoP5qLezEPk+aeaaTBGxdYLHjSPRa3D7xFU8NRhVWZ9Y5rN0
H6DAfdHxywjalk7ZV+Hm6a28B2JfQAtMfzdT3HBkIpv0qZrtptrrih04V9M8TFoXjAKr06boHIOW
T9OW4mU4aSG0W6Iz3R1LjF1+gN4P31iFeEBUFwZBeqJWrI2BtjoPAwGVF9hypJZp+RLZLiRpUVSn
eGTXlaf33E5RCLP42NfWgBpLbfiFrMnJE1HjVsU5ggkZSpEGpsZIbHsdbI6nxrotrs2jyxJP66ry
Bn3JokzSTOUGobbW1dJoBqe+wqkxuDWUBKBjTg5tBK+yHaqku4rcS7qV2a0x8FV8NJnzNi9LksJi
WT9WAAJ1MEtyapzm6Ua5M0bjqIe9cRii0w5yxUOSkBzjJQQX9HLPCkXJg0xTxKJyPRv8tCDNkdEK
9DlYL8pA9toTDtx8HgoapwHIdNuXjFhXCD+FMV6+X+Xd7Nb+54O7qnqFPllT89GDbbx+xc2HJY7U
07kZgZ5CccLuYkIWCt41DbjlY3OSvCFvj0PbeYNa+BRswx5aMnJROYLTbcxvNvcYmsx7+bB+ke/Y
bDRwxZ5z3MZkVUV8C1LFfZMqApOqowTPM/+rZf6lG9tmJrQAkV6qBxevL8kgUSl5eFEosDFiOftC
TUy1uf/5WO4fQgJ8WTVHMb3qPme5b/EZTO5r7096bwSolQTi6p3LnDGxewScyqugiseZ2fa9+NyW
T0wptmXGBhVKimRX8vWxFNNsjvu5mn0eqZhPzC7HKaHgKCHGVXxzH7Pg84+8T1O4ll+rmv3RvuPk
qbwLfWCaOdVphExUEjqzs5+qLcyHrhUOHWZznBfwKnQa9jVFS8fDak+xcxA0RBylbbNOy3tjPds0
VEfLeJizs9y9Zyp4fzK//ZvSzPwAVkaCNPB4DVwSdonQhkt1dWv1dc3nLPlVNSXWReY4+bxwQNUS
Yy5uecl8rrjBdZ7E8CaLoOgkaVisoC0EChAkmD0srg37x2BRfI8Widp7hJqFtK7K6Q7wyT1i6JIo
smLBppupZyJT02T1X8Nr89gPiyz/uvAPa8Ac7A7YXaehF73fmx5z/LOAKqyDM+bgz6Xy+qz/3Va9
Bu6r4tFmdX3VY+9v3Mocy4ZjzZH6HOkuFr1rEwFnyy54fsfyLr9A5u6L4/5r68mi1DyVogaVzmad
DcW5ShH9my7ZeIvuHIU92fPFlx3TvwVzqGTFa/v969YCUayZsumZQhS7NNpMewb3QA9x+TLtzCzc
mG1lki0HDTZA3wUhqEU0L0Wn9s7+snOWwmC+L9q77eL5CAs/w1FXOeV4L9DmzijxpX0lpKC0JH/b
lvEykGtSbdvXINsaGDT4IM/HFyLZIE21fm1Al28NOQZu37GEsFXHqRdlzaUFx7DQR5TOHouJdwX5
UxMWKV4eZUaCsfILDkgic6Xy25YOmTrZRfQ/ls5sO1FtC8NPxBj0yK100ih2McYbRmJKUBQFAcGn
P9/KPuPsU7t2KhVp15rzn39DVYyhEsGlODRiDPlTzaPbTVxo2O4MrToXRQzKQOHDB2AghYBISIF2
PA0NwEXZL/MxufPaWQ0zPiv6qEaxc5iXrYkMjssgMV60InzSaJGRLfDUgXqMAUf9Mcj7DO9Tc15B
ElU/BAZkzHdQfZlvAC1zUDoMum5xv64Ye3wAkZ0JhqIPHyIWZf7e+BIWHktAlL5zB/KMz78oefPT
R0UeGRLzDXBI+QpYXA0a13GnZlsgxbPpTe4UZzjGkBAWCCMuM4aG1xyQbIWXXT+iJn6foOFzQSjR
ACXYw1jC7OXmFWs8Ju4HG5aFnQUvCzxtsTKwLLn0uai+qHasBFbHt/rJfWst8mvYYC7eDiADAMGH
zniiCWVR/Bq+qH7YEbjEEzQPtbfh7LJP3DwcddPuSIzAAJRHj36HsQR/g60aUIzfo86HvPqhztUF
FTIvcRvIkIxzH1QHouGZJxMrKM4VSiMEKDAbHDsQ6M6g2dLcZ9bK9IYv5o5Us5CpEW3WcQ7aBzPK
sUzmvNRQYrmXYvZwMXJNULLrC+sXPq7ofe+4f7WBmohETrDelbwGwWhh9GGEycPKIN1yioj6RF4o
cOICKMCzyZxaMEPqdgZgdOoThdAEi8geCiDQjrGvqWiHyYdOCjnJEApo6wW7IHi+7pnyFHAOmSe+
CKRDkvtIXgO8tQHnOV20N82e6Q2mA56Wtj635aBC/aB4TsTXME0Ju6gRJYGyHMsVdpYSdIEukkX0
M/E+Ye2pfByHB8Ud5xvGatiH9MfWFXZWbB/5ju9pKCVVeoUJIleqJTby1TVppKhG1E7xAPWn9gA3
drn4qwgoT/mu8/Idxxfid8ymmXLaEkZ7wnWsFL4kup7WP/cfeY1aPSVisHbMcWpeZxNBBOHDV+KY
DcrGTuQUkpQpr4DZfnhiLkGJr44jQ62ADIhd0afQtuNcZPjsZPfmiOkMhoYMNBqXMnIz4RHkhFVU
lrHk89B45ScWmEiCK4McTmPTH7UUy6nbidnNO2W0g4caHSwXXwlB7f80usyO8T4S81+ACYrlYVkD
YDrsqRR1KM+ZVdRwX+8+D6myROT5OaRESyhTQgOeHr5C1/cCqkmG0SLMHkphmLsMlPRAZ7hIvzlQ
aOFOQTeHxd0WYMvES6VKRWDEkwnPe/pu94YdVPhNUYYJyTc9+AWTFrrJmk3sc9hCjpA2+jNBZaIS
eAJQC/rALIvn5JKwT68A7JpZyZP2LDFrDWV1a9QgFY0v4YWHo/7mAko4VRpC66mtSQoRufP597UJ
UYrOIZCcEMLwPmx4Ul72Igvo5CvzmKuBlNopfTpcpX70R9rksT6KmA/EmA8q5KS5pyPEm6cCb/YZ
3svQmITwjkXnz8QSzjKurmA4/uVLlrycCOUybA2kFmt8dPAPgjFXrJUyMa04OzvNNb1jCoHZwAxu
CZIGhoMzzUhJ/QHyZ3TF7KVuk3n99CcnhvS2nmTBnS0HERYRRcYJSkRuEns+A2S5nNc2NkU7loOC
5Y5SdD6k4qUYI4Niiulus5AHjCeJwXAx38SyRw5E9IYS3NRI2qgRM3auQ5NIo8910yaziuAyVEAw
4QYcE+HgkU9HgovHVSMPU1aCsaIwB6fwbztDc2R4PGQ3ZJsrPn9vwgNc1XDvk+R2aENwEvgdULZW
KA646KymN5g39XyCvRehbeNnSV94k2fKEGN+Ji72K8aySnkvsMF6YmqI9RWnUQWQRC4NzjP4TwUq
QZjM45iQknWcU+jQoTh2G4lBoiEeVz6RMEVoFvKq3TMVrJoVCsSWoJhLlp4Xqo03+e+jJHIhbhM9
29SLJpkE2SojFdIZlRVOjVdR0400rzwQj5ABGiNGrHkAgehA0THixLX/881qKJoJfENV+IrMwyUB
6NWj7vTuAuloTbBVcMyPS0BVeAeJSd5LdIZi+sqioS6Ii03OIg/yCuKevlDM8qCPPKCTatEfr8Mn
NlNktSD+RP4zI/yZbaLfNMgt+Q3OfBsOxxzWDCTxdYAQe4SBClaAgqn1DbQpIYkid5gAYoLuFXZK
IocwxLq8IQji2RQVuQf2mEPLNBxGUO88gjMEqkK3BKaDWsqy8AYGBaqyKEOhhIphBSzE7gWYt8EA
i9oQLYWjV3HbuCwPl9b7uSlzXQl+YKX8YM2zYOYn9tkS025KayebLPIT94dnHM+7y7Jik+TuoMEl
ZDoERcPOicqGi80WDtRrR1hNMOKChD14r93bF3klXD0fgi1XCXay9BeHoW0wlxMkSMsOeyLJSX++
MwLleSGT4hXz8JkTvG3d3kVJARWDofga+JbcnA3Uj9qFmIcMhc8hH8kSITfYKWKD1cy0JryUMENI
VZhicKGTEOuQboQj+rSiCv/EXrl0b6xgnf/4BIatg+qLaS5BVq15as6IdGJZCzTyhiR0VmfHsEMN
HcfN5zsePdaOfzGy/ZN/v1CHh73qkpwqRRdpXtMqDKP/bNfQqYhR4KCgWKG4wQMEWK4LwCa4pcOe
fKCH9u/8LeUepixqxPt8ASOuccUE/GBwPewhrV7Iihk+CaaRlvwokgYJJ4ZFrk6LvRLfAoPkYmi6
TwcO+VdphRokDaQBWGrHxqfu6DvW6J/nV+PZfJo3fhXu0VxeP5t7JFeJCvNxt34wPeVBQjqHSxdk
iaiPpW/SetP70ozJhAS922YpTtvGdPw1hjWcTLdwGZS4x/bzaOIFhPP3ygZ4iVo2f7DpOlImh45s
42wIOzUsXsEVQ6w67a5hCdj9nOuQ5lzyKdel6TflxzhM3O7tafqp4Z0Z9H9vBuIqtpmRydr9ZnNT
LbfFjBf4jRlf0dHMCy4ZF6Hw3tBA73d4eIBamXfRTs/sE8MvyUL5ed9NsD3hmncwgn8lQjPPQb4g
c+y+Q8D9IOEPaKuZ5TvmMSP2YczZpeNT/RJbChzLFnQJnzqmNDrzV3BaKhKR4tT4ubK9jZjIYdu5
M28iZAh50Ete3YrUygFq1ohzbGQX0MwIQM+mr/Vj8yy915yLUhkc84qih4oHAsaLWML8HDJofr8E
4w7K2pVqaPOMqz2eYPqBkuKte9WRahaUB6MW2mheo7fqDnZKiFCm+zgFtlZ4zufA0AD4FRt9H0BK
sUgxg40pFO5sMlREBWdBbUgAjszT7WjmDPT7yUYwwRce9Mghok4lDRFA6bNpmbC41yLALxSd6wtT
mVcZkSRE+CWFrg1wf07+OFs014UUqVWMK1tjfZDuTvvN6wtCffOANe83TMoCwwrg7MALLcRulX1c
MI5r2BxnPNeakiCnakV5Vfxj9K7rMSI1jhY9R/cX22Xov/ob57agVXcdzCJKo7PQA4EXIqPUJgHA
4yRbsNGDPAgiLYMb7o+x91mHWCLIZSIzNCrw9tSE2iVfgKbjQWTNkL+SmpwPDphgvoaX0+1sRkSL
SnV/ejeFbRGzFzrsxIfBTWG6yicmBlDhEoAPo3azuaitfrf9kkR0IgpbvAtVvovdmTCWn+g1A/I1
QgiexvSErJ213RZ02/5LSRV7GldJjEMTy9f0krwIjRX4sISDAzhPq/9idMC6TbGGZCcd3Ocjto/C
RxkpUx1Sq4PE5i5dPLYczeb36kCUEdwwGZohcmzBNnCBs+IXSC0ddYwiR0OAn3mCNwRaCdYL5rO9
AwdOx0tUYTlAYuWUkZi7613uowyYFfGm1d9pseRipKNnp7wH911KwGs1BSDHghyHRwDJnRnsiLlG
aoWn4RHnuh82ixnovfdVYCmCWNI7sfDzjahgRW82xgxHI2BzytzrXj9Y7CIwhIgn7TxK+fj8LX5l
c2bnZs7Bx/8o27O4U97TwXmo4KiblFjtLTWT5odDHhe/+Tq9bnuXR5Y50p+na2/Pn/j3sv8HUBkv
M66/fqAZmPN5N4/Zw9Ud9jGRXPiyOzHhaYVzn8oPxyj93t1RlniT1c5cxeK6WNO4d2MzeBo+thNx
voiHvThI8V0cjCtOgbKXtfKKslrs77/ZR/ZPovEaKTrw6h2n6SNMmdxkq534q+2edupX5tBqj9Pm
E/kofiOYViDhAFuDD0YS7cidgibJ+0uRQ/UAStvTMViptblPxSFQN4t/cTwc4TXk9xztNdEfjoVs
idOcc1YBmzXTrOnv5HBG3TClSxznr3PIVAvbVqcnCDeWz1sx32UHXzxeZHSjgw6Hyn8cm71GNcAh
sVCm/XO2Py8YgHLOBS0L7iNkPCYWTRuPrq0x7+HyY+idzlmKyJHD5ymVHb5gYiM73YIR8uf8i38m
EeAgDw6GR3tKTa4EpHKOD6iKEgtbxGTXnViH1Ju7BR9nUnkic91rjqwQJaeGt/FelKDVe0H5t39F
JM9hdwPHkcdfvAVARTTQmJkACon34e+f//9GgNvApYhnqIVoCqYDJ4rBkrlqcRSfCEAXR6Cetwnu
PAUW4AOO+lR+VcgL/5NPGRFgO4zRPQMw5/eSwJ74745w/+5QMFYcJ9SUI7RpDd1kHlhZFN921Llf
1u/p8U+dnT4klzgAcCU3ek0/eCkonv+9v7j6RwgfoNguP5F7mt0COTKDmGoiBnLxXxFDmMwz3N+4
+LC/yo2HmtT7ZtIVADmRUsw5cR15MhmmHIBsT/8/aSuMGQpzTSbOCW8eGL2ksE15Vhpf2Fg99vsd
WUkgzTz/4syKsNlzXd++GHpPKZWcGRws7Jha4lAAfQEzaNThb+GIdLIxPLNEmNpKP/yyA/EOrGvV
OX0AFi21ELYSVHsEzUxR5nTs6wtUSS53z2CKJ3OMdiuA2yOQNrALF97gAiC4ZPTR+oALhn/+5iV8
RayWTHuZJLIzdiEwMzxpygMhJmIJ0Y7qy03VKB1yjMIcKtK3jyRjx9RM3J5rKF4ycWL8jvihPa/O
f68ff6gHf39IYcq7xTvG+8NXb7sd2wOLIVsKq+EP14vuiNhSvIZ5JknChQca1NPtc3qOt2RTUAAf
rHiANgAfDm1dDGbPSksn/S3GvOcg+ZccJ1/aDG7ovGBzgZMAj2TK2jyZDlODcGN+nR1yftCdd+bu
TCBMhFRB2Mbxbi/1KH1ChV2SxO35dyet569A0p1+i1agRBMGNvWZZsv0CqowVVxck9DemTBYeUTB
E/OAQnJIWIoCkU5M5qYG1TWbbnPo7i4KNOpt1qqH4YlXVfOLL5JSO/RpfPGCrI36hsqKPyFve6cc
ycik9Uv16Iet4rxOpTTFxp9trHO4XxQHrPysnwzBGfsCJAbv69eN6brOZ4tV84K7S+vDwuBJFPco
5/bMRGoxSxkD0Q72AF8VS9ivHP2yFvEVvnB9iiqC22dvWJoe78V/N5bnt/WJ0QRmEqvqr1iheYgU
nkxxFH83P2YSRoQ4/yF+EEAxeERH1J3oYkx5C7GcOfi02rPuGu7LMW6J2bsrOCxmCI3ISnX4WEf2
hVdEgCA0XY5RLMG3HXs2w/a8mGM7Qh/A5xubPaP2jrEFJ0Xm4LP7gKSR///Uzb+9j4Eh/HI4Kc8I
aIxneM+xsvewl4lHDjUrmeuEGsOyc85MUUuPEOOmnS7x1d4O0wAJuJO5wS0g13Rqs0PyNDU8XLaT
T5cUBfy/iu9B8MhcP5+SbSzPG76mft+IsespYpqb/yN9PnnIPo3FO/haMuqan1e3J1G/lM2UQ5RA
VCIkdWa48WaiJGFBB+Eo714Jg0QvVjXaCD4e4UxKhjaT1sOD2UGMuTcZOrwxvUukBenVEDZYPiXU
PWHa7XC72OlY1VNeA86f4Pxtxc829shmzdEjmHSHsi+205ggUiIoDwBPLPwvQQ/VaNtCvlnZX3mW
7T7mtg0agv7gVn4iBmSBok9Osh3x0uK6lVDESk5l+vpoU8sne8vjc2EnD8fb7nx2+GAfOobYuv5O
D9u87eCKdz0FP0opDH39fai7NSr482LfsjRAQbIcGVOpj9GZQXNK6TvYJMTs6zXVsbigTprOBlYq
0Pn1gHZHSXtXBMC6Gg73LoUFokTo+uBgu0cbQFQGvkHNXSCvoCP+l0uouRx0gTKZxnhTeBKZMzQu
0DBO1LkgsLcFz4wQpbdkK6MJ/5HQwRNH8I8U4jWHTot3HgQssS1+DfHKV9vLUqAylgseRbH39DJW
WVrVkcCRPe/eNWHrwCwcM6RQSq9LFa2zC+Z25p1CC5nbn/SyOOmvtK21bRh3UmFScCKDRel3Izsq
MFKq8RZaFhHZgVL4EkTIj9cDmQ7gFtHjxIE7zQ+dhFs77cbwEf0a3qHAPiqt/Csc4A/VRsjpZLiC
zDGzmZ2jfHqOnvMa7hYGCxphmTOsU9FDhRW9EqGsC7M6kdSrAi3zNu5R1e5AFQSw+ue3TCXliTgB
NneudM/OAjQUQluCF84BP7qAxFf1HuMk6fGg921EAwNCkQLVorOD1A6Hhtgoj8J8R0PPpsDqERss
HewiXDSxngh5EvwfLHbhSfwV38np9sNYVUP0GZVmHIN0XqFy0NrIS7qTpxKAkljTffze78R/wEB5
m5fpSGMrAA/8fFSGPfFr4LEk5RhRYhNel+02n6kOrKYrzjJQNnaDO7hWNoX4d1sgMmIrJIX25M/x
2qTnSEqLiInJKIozYBK2NMFkgU8wHd9O9/06O5bPAt//3rsjoCB++aB3WHMqhQeDaHAxJUcxZPjb
+Y2XnMWaUokQqv3gD3sYRgR6U9eDTtzK8EovRSQzDfJ7mlbufWXZPkhGQR/mvP5d0or7Wzg9SRNQ
pWPV3N/WfSJBFWlaD4gJjI+dJFsBOmLAT1jzY/v8LtesS+59XeQEKIBlTk4jgpgCWvhHPSGmGwNx
bEgbAcVkSsBbqkkRaO7Iy9InNpwnr3DmdL4MMthJ+9kZFwjSr+u5zp579mQEZj5o7rSEBZZqGafh
bodqmpVknIq/0+Kv4nZ4ngK4gjktz2tyJHa86C/1i8qHktM/ZAF9Sn6dHczoCkiGP9J0okZUvm27
B2eDfgfEwH4l8RDpWjVDyMILxaXEwqwso47hCU+lz7idNGbeP6Yq4PWmS4rt/UROIUP5pwIMz4Vy
jSkF+zVBcEy7Krr47B2C7EUvVIs3x5dSwg7U4PZ2lE6I80BZ0VGqhGZHbPGKiMA2qAdY78YJIN+J
7f0X3iqEHVG8sW1LG5r1WNiu0ZM1Lhy7E5ve5IOyDdXnhClLj5fMmSPpMcs7KkewEXP1ogANsZob
pWUVCvR5RQGMSmbFsqEHwyToTqOzzw5mu0binDFsJ15hIe1T+STCl083NdCs2QByvOwTQDyGFOXC
DNRTLUKlKBwEPVBLYzh0k4OQmPrwhYBUCfXkNxgskZ9Nx4rHUnAF1bFAcnvYjxjVyc79B3NDlNj6
miGsh9E9cubCpWxR/HzdNqs5nKD9ZEV29WVmzyBg4OAreNLsDAgQ8UD8JaNniU+jGLNJcX9UWeHM
4JpMViWFtnUE7dmjYhYKWwTOCpG89ZZTUQxPaSPiIliHtrigRQa2VTMeousvqIAP9U52XmtmJ07K
KXmMGN7THIXZzT3Ye/ZdebcXXU/2wKUwoWM78LYroOges6NsSO3NvPb2EAK7+0LRqJqtfTeQihmK
Mu7tn9c6PPJy9uBArON1OblunkA6fw77vu71qalPoaHdsZ6E0zV7wG9mRVlCm97KEw6Wt5glOAfR
ipXbHyILjGisCSths51j1KCHLRN5dv9yZf8o07RfZtFzoTrj6ZHk33SHDV0C2wLb1syM2+e0+TAX
gjiqTXdFQuZKKwwrTKZfokm5nTqxh0ChzU/qgZBlBlRrXgGazw2Z896OP6GGKvFS7qfzF/kZmDqM
OKgQcc4rCHEbP2H2uQtUDCZb+1pfHerFG/MHUYBSwJes2QwtKFyhjtH0OX2ePJ2tXrEnzd7YPL09
UtucGjM11zyB8fgkIELuSQGPVu9P2CzMtr0sBBS8OZLtZvACOUmIjtwPrwzWPftUPV2Hw6z/5Bdl
psPXY+ZVOSR9xC2GXTPq1Y/uI1/1yEKGKPvShyBbnudi+bEypx/XgNP1xzka4T8BYZMxjnkOQgt5
uoVrG3aHDM6pGdxG12DJ09x6nevR5ctmiaFIJAWc8z97HW+e/yAyJ5EwvX1D6+a6Pp60DwYkYxPX
XFFpLyilMumTAdkDGKDa4rIfHMbH4vL233BgYS+hQ0Zr8q1BLOErQLR2cNYiVlgARiLt1GjkiW9u
h3vD3vLfD7xBXmXnRI2m5nvWcCFLc40jkS94lYR8MMzJ+vVtW7OeWhPmzc2MmaW+99xE+jYmE2TC
s5YqXWDb2RTYm2h4eJKPkP2LscMT6eI36TusNQzk4QfW2x+2NQZxOcvGF4QMxhbExLw2RtpPaJrZ
q9niuxNN+H7etSpRqmOxtiWfYpI5labAwUZyn6/5+Wy2FqN0qXMs4rwU5il7tXY0dTpfoY6ENKpF
PE+r6/JRb2vcKB5YF5TE95C4pBytZwSaR+ScimhfymGJRLcd9dxquzpoKUhltWW3iMNrUh3HNcPt
zGvo86Fwzy45Jgvl4ormgGcQ1Z3A39gN7JDi7b1XIU9RD9PHsCgjlXW2PMHybCAezWEFgzdA0ZtI
KJxZ0OadaELgKFP7F+GOQa5AGwuUwFffxmxVjfAATxj25L7qaFmAncMjQJ5oiiIPhW8W8DXylLgo
XKDgQu8uz8a4/ULazZzlAO113rod2Eru40a4z4VD6rmYuuUGyGQGVODmAAVrO9ZiBsclKvcOSy1I
zvm6+kUw7TTUb/FAiDRs9pssCM4NaWagsToRlRiObe6Bbjrn6fAjLTKAJ5gxMBNiqvFcmT13WuHW
C3vPwgFj6HTHJiub8g6gzr/hwObsnztjT0UHKkTVwuSg3jF0pi1AJycTyihtoHXpIpvLDLhfqBJT
KFa5B7bOvEmNjCmM01lXYZ5+24kkELhg8AXGSKJsNaDVoQEBo3q5ZrUY1H/MAL3yLtYmNNxshG8b
L3fiVgjZYdE/it2StBBunpFWhKghoqcHNITDCXncfD5BX0MK9opSUSKAyBMDV7c92sPimtTnEND/
sb+d+DOhmkaMJ/nUkFDJTd6JywTsRSIj+rc8f3ZICQDSLVAa9rdTm7AkCl4wlTFQ/ifqm4vLPUuN
r13+CUuBI+gsnm3B7QCqaazvM9QpIMn89HArJTG2pARB/CO+TNsMUBfkgIw+AZskcFQIVlcXE3zT
DoYwXseHXT3wE3s7UlkCG5+UOg0OzJ9NNsZuPFbtDgK5ZgCFiSiZpbpi197RGRchfwoTQl6zFxit
80T2h+HvHBQbAt8UynlZLRkYoLuh8z93vktQAoK4hGnGBCUji3MjYHXWAuYwKK9QMVkEU/ByhFgh
DKkOZGTHw9K+JTCplY6eRV+bHuZzOAR4xhbVwP6PPAE2MvmgcMjbfyjBuUSqDzx3JTYQM21sgnEY
i6rlO1FI8RqJZqQpM1gmjPSJJQAMvQ/5SmdHHTS4c2prBfCcXV5UVpSn1Zf8wcos9pTL2WVJ4anF
aYaVbFIRxwHZzG+2rLAQKZdmwGxrMmfAxC72jRwF4qirsWLPWD/fBLIC1uzxeQwYhDdT96BGc6IT
vXnsYwxVI19CWXzzSiU4d6VHUg7DeoPUSP6CseERhVHFWs5xsisKt7spz/ODKRdPIc0MPQc94T6f
sSWEd5z4nu7bgDN/X9As+BflEwoBHRGTDkpj/rlpQaDi0GR88cG/dO2T4EXHyVwSYUjOuA9uuYsy
KDEetGLgTUBNI2GPVuFOIgCD5/TRzJmI79F/OPNiW4vuCqUI8JF732lqYpNF+Tox5N0rKdGW3m2X
L+oriCSpPat97/PIPiNcMbAHxr6AclnUgjoBtSqAqeLLu0cfv/3niU1IdW9rC03GRJgEsc6mEsBZ
GZbwflUxouQ4pcmPRb1Up/V1JoFP44HM0oI/TReI0vgCNa7yRmrVnvlQJ3Q+sndH5q8RaGFB0+I6
yhWznTs3q4rxD9mgch4b3sMitEsGiIE6Yl36EvCkB0ol7kfK1LBmuIQ+2af3Z1huMvuzCMvif5cw
w3OBDRAromGR0tciZhnEWU9s8R4/jh1cxQeRSAwK1QBwjeEgUDs3l/4MBms6rlt/JF6P1+Lupe2X
Us8wWTNUh3AoSXa5UJRNJo7F06b0UZA7RdKK6N3+vqofgcUSpiSY8QmRskpNKpK4UMBf91h70ukK
X1jAvPzE6wuzKRcBWePqkcsen2BePZYB+0EHI/vjitAky/SomOH98p7CNUBLx6oV3xFAQH43Z1a1
5e3HbQIAC8MPjp+3UqfBY3wELY+fCIP+goaf9mNcsqxyHc4GqdPxz81bU4smxdvtIdTb6+cXeeW1
/14UzcbsPXviZ2EyCe2cMmyavUL13yvgp9SeEV/LrzS/YPjqTHaDTAKR478TEsd7zISC4uu+1nxp
3Mwx5Gl/Fdu3P81/2CEaPa01zzpwGJjsFuMfQXdhqLruJM86DjSNOx5sCu6TWR95mxnacosB9cwA
E0V7Qylb09mwFTHCmfTf8phmWDbNC+AzfPmeiW0FVG5c+1s5J7UIp9v1KXNmK2Q15Ek7InzmiW+U
uKCw63axhCk1dJ+z90JGxLsLraPXvDbMgmcZ3hbUc6wXnUaiHEcxxZ4MBtNCsqcsN/QNk5CpK2sF
5QKcBNoKjhwLtfnzusG0aJsdriFwB30U8iVQCDjVhbM6sKNBoau+mObmsL3g5DU8uS/5q3FTtkSo
XrEJOyQqxXuNaax8C56Xz4uQV6GlZOSmpek1i876HuzDms7hYeAqDtZL35GjQPhshG4fOIkZMB/o
M6OH/EUANtMwf77L5io5p+y47G289Re8WFldzJm2AfHlvQKnTm/06r9bhCB75kzCqOThpIhoVocL
axVqG2ayIkATGT58QmoXT0b1z07OvbkpRKH4veJCYsJHO5WlpLA+6GuQFcd/GUX4wt1X/FOQdwMz
5YCxICdlwmArdy+UY8yc2aMsjOBACg3jR2HJFfsVI1fDpOf28EchW4/pLU7vTwxoxS6+Epm32ekd
zl9es32zbJFWSRga7ieIo2hCLyE7mJeflAJ2hC+mVizujbelCLRnuLR9pp0c2DPQ8wvrKhg6iX24
pj0xqPUIDym0dXnZ8BX5wF4qwTKV/qw28fLk5XvvGV+69t6mgRjcSdC7DX6qVgox5VuOuBv04nzq
K1IDFtPg7qkHoqUzj4BX2GhXCNY2e9YtEn3QZJmvwF2Lh9u9to9fugpeDvDIB14dusiMadMcKetk
Wm0exJB+0cY+9U1dBtN83DaTqHoGJSgCivM7vqmA13dUbCOdiow8uZ382MbafNxC8ahKjN3qJ/Rr
5JMAlHr1m2Fjtj9ny9uQ3i4rht0vmVZwxi7mZq/Dowmh3GhOA/vr6o8w4wgbPCcFgsu5UqyvhGou
W0ROj0dKF60MG3aRGsm8+sXaikDzATSJ3PaiThVsYk88bzmLmkTdZ23QiVE3dm8IpMRq0p/wQr0d
GguEqMMLr7EnKDG8OXsBVe2hJP0eOhAIZPVIDYoiWcOw6EvRcWyPTIBxuEu8ynmc3SKb8lfyqjaa
N1w9C3Lgm7r29r0fcGcGEHGNv/fZFNALQcxc4D2QCWpDTF2zqPu+Ylwr2DS9S0MwRnogQw8Dpb46
gHhcRt4BF8jGmoLGGMPna0ei4neDkqgnUAZbYDBDQN6pxAAJuonuSEdgdqh+wrNNhDXe6LIHyEpY
oIw+Kxzpff2eZ0aNoJyIl55ZQFCfCK1mAfFYoWCJJWfJK839fd0vOyYn8DsWfLr8Dmvl6w3ZANoh
5Jt7tjTbb6bCKFIY0ef3hdgpyYrEA4KfUR9eqJE+eEuCxx4XOzPSft+bDF6Nhq3hrT47VwWzpC22
Hibs1CpBQYVe+UJAwJ2XhikzZhG7d6K5f3K4CbeSMFbNf30zvbt0ofwvB9dZMmoglpPVj27oEqLT
FOdz22kgdEb6yKIrVKzJZVOoCXPQCy+ADJACDjJXhZU8R2FATUXVoOA6kdqARYCtwePhmi/v+mAA
20ewpK6/9SAqvQnGUxWuMlbc69C53SvFc4lR1Y91SS/oAzo4BbXLvah+lbffkXkOts8GqP+jbpmo
27atXUU/i7kN9ZYKyBAj/GDqNsPxlMr59KQHsLCyK9Y9TqKdV50fIIn0Y6pxcyhbVGVLhaIAMl4T
uAe1EdsKdtnHbM7InX0ZhjR7+Quustp+y+fPyQvMDBcTBnZ3XAJx2IBDqOjHHNy2HRdn6l1I/++w
qFfaWZrpWObk3xOWQ8Fb5H494Ib7Ga9RN6YNn6duz80dQseEkIMWDwQCg1wwATiLuRyW6mpeLyDo
gXsfLr/djgmrngPOoLROH8jnJj7+CPb2zPUfkwH/uGN7SVoVLZH2T+bssPIrqR5LMpTsz/cDZOmO
LVSLSQin0QK1WYAEInNKhgMGxEmx152phbtHDNWEmWoKWnu5iH1aPVBN4VNCr3RUTy+u8+95AleJ
uNkzd49CT9upORu1NHjj4+ziAaBt7lQcXD7p7AokwJ5m92WmrJg9dE+/b70eHjlCrVAb6DpDI6ea
tY4yugjGFuMLUGGyEu2FgaxK97QJnQjYZ5ZWVdrWc+HWpGwkH8vp2zkEB62hzh8ETDB/M+567xsy
xCE8vV5re0+vQh0lM1vu3T2dQYHb09Xt9+zAuUX1Qb1PwSANRVxJoW4pM3zWzNVgv0IYPA/GyzDU
LL+gthr5263hoEWo+x2GxRXF9nO4pMPXm+X1Jn/YeJbiv9m9bOcJRnD+EdQbbVnm6MnZngdsaItd
1u1Mof+K23OMsbgODDJpBm/ASgI+XwuZOisXMKqI4zXQM7+SFuYD32qxzQgutParNbIzmk+S2KD/
ty+kfsKYibqXMhd6CPFalGfyHDqySh/xQf2ZWPvHtthkv9lvjcvA++EZOOZTNBdiAAfKh6IEwgiG
FB+D6gHbmE7VfKLWGaCnoCMiplOnq2Fq/LxsOj1pV80H5hXoQHZCklCfqsKDvsz0gB5z7LQp0PNk
drvOZOjiA0OKLmrxiGqGWIdiOCUO+F5+Mj/mvaQoa9y3NbOY0VX/zvZCg817/4UZPvhsd+0eopCO
J4TQyzMhQBMWPY2YuvgBuEq0e6KlKpaHhbp71j9qk3TVslQiSfkdRwBGBySDEyPwXshXnsvajrEk
bLut0s5rIcv1ddQMDfkvCQ8Bj/mDBechBT28ZLrQskpuCutS/vTp3TsSDO4PLKSoKczxh+r0melu
8y5mEzuWLV9lEIl24/L0uSMlHhWFZSMXuXDcZbmS7DXyVOhzU8wfkiFnsK4H3FFpNkxAUStsyJ3b
fyKzc9BfmLYVMPSQxlYzknfUbwpQNKPcDfgk2pdp4OP8e8uEuTiq8hIw/15owiCfBE+TfmI8py1o
3elpvHxUPC0o2AICQOG/OH8exF/tvDDexJbYri3jIIFH4Zpf8JmuOF7hNTckJKIqFVBNer/uMfZH
wYVzCkfEBgpFr0Ba4eDz8jYcHlGcFCj4pCdJsEFZb65KnJUQlK3EaFN02mTzdowiIY/nAYs4McKy
/8LceYL1/7x77tTbhl4FX54wU2PkGONl8ZbXcJZ701MxWAeVRhiqcdIJL3SHfwKd9+s1fX5TI1TP
UHXKRbfj93m1keUDDyMNC+vo9eqTcPw6Md2D6vaG70xmNdb0RnxvoY/VZzemomHEhKSxYMFU0Cxc
eMboyyMmMfaGQQg4V5VAWj1g3iPsDPtjRYMor5SNJboH/lCODDp5G5M8piuphCsj6vYrnUEGipT9
a44i9qfxhWqHnLYPZaOu9PkYEHbVAL9IIJDkIczGlbE9f55/9IW2VefiW8EEojeQwQeF12T+SESp
zYby2LOgIhstwhzGVbOnPYW+SAxyZM6LBP4R5hH2TJp1ERMf5pMIwlVmOxhGxmiWNirfyBke+uNw
xCB0Q+hkZJnhiNYp340cDlAnH86vlg/GNH9vnhFmmlGDhAgpAwiXTAAG/6mFL3w2YjvRflVsj2+x
gm3ui5ojltc4hzCbhZ7JYEld32fmmqc4tpFXr4FTiHwsfzgmH3+by/QZF/Nibi5E3iipTAkje9GC
20lL9FwtZE5rbWmERmgROJdPfA3ClUC6hIxBiinqGTdqoTRDV1YEvxhekW34ZWwHvo0+HBHJQdnA
o0oqAJfLUqRzjhEk4915Vm3NqFwAwyAlmOffAj4W868HwfaPX5wpSdV872G/bptwQmj9QCfBlFRK
CW36H0lntqQoFkXRLyJCRaZXZBYUx1RfCFNTQAWRQcCv70V1dHVWdVemIsO95+yzh7BzWztnfq/9
EnuJExQO58364XR+jdvxcztQEeAXfGexg6QfFJfZ3wdweqAu4J33YDicYBvy3mMpsK1uNGhUI0jF
VsqSNlrYjDym5LVPP1v4oF6lD0y7ockE3+Wo4BXhi0wqNEWptnxA1oDqfeOeIE6c+aMHyyE/cEt5
BFxzJekPBlcRyJod9gTq4LycuMqm8Mch7lLImhiBRkcppx3T1o/PsTZHH0eY4rxvVZTnMvJrjGIz
U1upy4c7Wmbu2Ivd1P/asS8vBa/iv4GGllWQLJFozYUAZMgvFm/sz5OFEAzfKez6pYwHz6xb43Bp
vigLHIZTdrd6Yg7hTl1l8dplQRbEgRQogYDazP7wLmSTuNijzSN/6sp+7DaHF8+pJ3miJ6CzNSXv
ET7C8tzdMhcR1TYO060CRXD7cpthFqw/3OTcY2u5lJeZL6467+HWdMqX9pC6HfNVikW/8+775z51
pZVkMwDkX3mT7GM/9rXd/TZaVgcxyOfP+fhUWTX9xqIVOfwn1br5nONju6Dr3HVO5JZzLXj5Av++
/M8tZfQG7Hl++5yvbX3jZf+duwI1PN/w9aZ0NH436w+TS32rkLSsHohc9f7w3Jc3BEF+vE0pgffR
hpm8lSxEfGT2nacFwinzp8uG6eJyuhnb49XXTjna8Wq0GS2/eHO+ALDW/bUNmyOnOiGney0uIl/E
S2g4XnaVxSScuOq/a/hdjTkvSlBdXppeWbE7WX55Rc5DZ7Lj5XP4huvIn4TqtXCQuK9H7puyBDOm
NYaybjHvEVVC/xMWykIyU5COdJ464oGBPcUYSp8tay9F7KJ003XtCzjWDBYxJTm2boFBBlOO2oUz
Z0n+1IxU5EhdOA2GIF96eHELh9JBmjR2O4w90Abj3BDAtw9GgNYa3fgYEs07eKGq9T6/nzm12oiP
FlnRVXWjYxZErrAWFtzZqJ+4Q7lH8VvdCOtu3jnZv3vutRMWDzzVmDQH2Z+wjsLHjqnm50dRrc8c
6sYPAFznMKxMmZfGp9gbz19/6apDa+t+kTi8Zo+dinsb4FTAq/DzQbqrf2sO5/vbOW8oZ1SKvBt/
qZL+rkeufAT6gucmrLU1Dp/c+R94Q8JC/vfn8Q+6Nq/DI2guQjl7BMrigz1BSwGvK6DAvEKI8JnE
3dRkzOtg2OeKwdSNUf7cLdzJjHjbA6yHz1iXmRQfutnP2ME2GO9oZgOZFXntOYIsAwP4Hx1I9Xoz
5RvK8L1QV7T+H/qH/bCxZQNPLV3n4fucLWiJtU3Orqhsqj26AqbvSGKClIsgOpGnWbiieZIzfNzh
XAuLz7z8IYJkdHwb001zwBxDBO3EaHXWHsP8dwRjNows7kpTNhjBPodcboweCHEEAJ2umlu6Lrad
+549sIKKZ/HqH/sOvFKXAb7eJlvfk7Wk1cUNuONZQfcJV2GX3sgoYeN9wi5Ib+xgi9dPxVo32Ovg
zBIthGO8HP2W9mRebVRCGN7LT4CZ9WYyb53Jb45MfTSfzgUWGYnQhJf12CA5cSeBzEYMqOdxtzNI
E5cxEGrtVmwOsZOHskdDBCfmHK8RSywYbWSLJ/S05/Z9hnzVsXQBQsULXmM1QmB4YPb63g8gFD+0
oI/ocXbFDHmYekAwZajMSk65BHDvf+ffAU7CKRSzWXGgIkVe7g5iSeaHzGMORW1GNkczkAOhoZQ+
VrbGew8MGtCdFq5xum8Ll0octaEH4ImQh90KFlSkF1uomLygPb1VewhhuDNBQGh3CCIjG14Nrwk8
YzErniFJYDe6k0kxvGt/Q1jb30BfYc7TZmMoB50VIH/T0J7d0v3d3be4VfCZoW4gO+n104cJHhgJ
AAMLAn5zdHn+AAJ+Lx/4js2NjdGWke/rmYPQlGQlXfztA3p8mAH19lSyHUc2DDYIYAZkYSYz8RqS
1tfiT5xKuubFAEgMaXmMiBgRh1HAITHx96G668JSWbKTomS7ccIZoaZnCoCnyxc4YfAk4YDx0oxp
mZpMb4NhOVvRwIRt9tJogeUXvFgTSlTtN/uxxdREubC9G1w6CM3YnA+RGyCy0KYW0/cM/gX97wql
Yeq81oIeAEsSOE6BP3wfNE0+ywwSQrPvSoOQvEH1iykWTlnMZvcgf6AFPHU0M95glHWjq6NtA3wB
y8ImyWB6HIiZRfB0xEsNPDpmctd+j5axgiPXD4cLKulyFQHq0CXwQsqF6iJ3K6z5QU++h0F9XvvZ
4jEQWIFIkepZoHyDqAX5QGUeAmH5WvDpzhAVhtXgrCxzX7wM7IXJzBqdBxL31ydJ7RrckQrjnVYP
tKB9xXjPF60RS0uA2IgRvuw1RIiotmrzmQdiBrkVkDGEw3SWh9DO+f/oqzrjlyHanRuBaSIDsQEo
RDn54S044GQ6FE+cNlC6qUcMgMqlDXIorRHTSYSyst3eaDnML9Pl5eDszIkFndmDYgGufxFYoAwf
fp5Zl1NAOkcZsDiA1LCjQwDwYeOMDwbVTwYbpBy0tbVBhDe+HLEJyyajdudWgxw5cJo/lykDBLpV
gGrozTjHGElYbF+Lx6IgNgW8CttnZtrMXGxOlnxr9skVIB6QkImox0SQ25LbGXIfo06Jd7vhPjpM
9Hgme14Pbh3PTm/FC6kyeTmjII7LavQDJj14rOBPj2PBZEWRN3K5n8R0R32/gkYJojTceg985bgv
4ARvAd+Gk2RFN7ZcoHr8zGAJw5+Ya3PG/di6k1tQYSHY8nywTL10gwaIM/6ByvWhm2own4IhIQ/G
dnTpzDJLXhE3Z17WVg6ARgSfU9ARgpB3uhHtBpIc5BE2E67hEjC2Y/qw75C3Eb05R53CafxYDwVp
Fhl/DFXRPEIMO/HAtQND5jCBssHHkL4sIMNrDOKmOd0/DjzZD0HbyZ8m+/L6iw3TvCLYyknwqTEk
6gXBITnXSCRS2fmkLO1OyvwTmHumOjz4mt34aSjDzbodBVZenmq/N5pwR0Sb4LJJyFCO/lmalECK
g7js+fdi20Gbks1Lw0DTyn2S+4BnwMxAxMqSe2xwrTLv4ESiPsfUioqd8RsrI3ZEtyep7AOpBEcs
fDmnvyg+ZxEegDscWmcpwa3Ep1nFCv4C6C6WV8aZ3CXcFBUPL+iRdXfE2Vm5UfQeS5kZ/te8ryN9
zERdz2VraiFSXvTGe6t4IzBJlEKxFR++DFvBXP4Sbvvhl/ZXljOIKXqzhbeGSTdnQmfoGOkmb3Ik
bKszlZsE7dXofYm7chczKNALqLT4ouofnBeMKUEjQO12fJwYTQXsMGtCjKOwQeGOZAAPf5JR1aoy
oj5MZwLxN0ED19nWQFqceDvGNOPS8t/5Ps+MaInVdrZdtFB+vvpluqzNN2YomQHjAstkgbBfzF5i
7GoUY3yNDWxkuDRr6Yo/Dc4kPxEDKRQwEPzwUCxdntY5fxI1/XBQg0P7e8us4SMqPY70M5ARhpRL
+e2WoHmgAizSs/d2ZMkXrPQpx/H7duNrLXO62VlANWd3j+haGk0eOmYOMt7f7B0H2qzpACj3Hqpn
XOTb/VIOKe60+fJ3OnusxwmOekyYclqAPXsJOy279MiRLrlLvEa3qT7nD1k1waDUUufdjSeoP8Vh
jE9pe8aYmvVUhoVgfip6rw62+G95kTBqZOInT6Ai9bU1Jhqc1RvouADGfA9aMjaKrKHAHpNSbSZj
QJFSgi7wUubPMHUSWAk0YPH8rcwz5MnwpCScCly29ZslezgxssUhKDShshGOSyFmtIsRHnQ24V1Q
PjBtMAd5JKYXEJjhU4ICk6WH6ca5eZlKYk9zxPHVdAvxWn7Da3eS1HxTGk3GrM7V0wPGhscJtAtN
hLb4fpQm7FnZ+jsJs34Xi0HqSCyQSBU+mv1eNGjtE2zjftW/j+pJZLvsB64UPgDsliVfUI4PpM/J
XmF/SoZ0jBUoUR6HaOuLyA06ZksA1LXz8aluAJ6BsfC1RecP4WWLrGCCLwjKHeO5Ve5rKKFjp3ic
+3Mp7Qv885vPunAz1cC2QrT+vS2iBCOdBPl9zZgvQhnV7l843rF6E5AH9Oa9mjXwORRk1WYCxHCa
w8MyoKvsOg4xTV12EmrHWRZDsnivi+M3MhrcbsbrhvWVZmbV4h9+tz4s/Mpj+fAQEGB8beA/MqMS
ogaGLFl1DuGFYmE86xnDFbhob2ybeT4+Hlailla4LfShQZpOaibxfTVMoWWzi97+JzX71ybPre+2
SShNqu1jXdZ8iezBrYA4lmt/ZvD/mHqV6H0ePoTX2OamQrLBgsxcLQoIIoaLNUI6RKX6BSoIxBrK
gl92l17BtYhpNeYjHsIxEOTW/b7t72/KY4/AevGX/2RkoL6M6GXFj/A++RW664S/lPGqtDAqje66
xMAVfgp2SWMzjTeYRtBslcKs7XDy2RNQOLA7e9OSH2heOFKA+e07cd73S053yMbePOZ1/ZOkRyRn
6pvdbamM1gXmRbobGUJhipneC8xTrnmHjjCn+foAggtmP7bGymrSrlRxk2CEKYXjMctBQl4EP9E6
MjbYTmVzGV6BOsVWn1ErF6cjJYu0hh2vUY4Yks5IkdwMY18VP/UZWDq+Mnd8Je+zWkJQCq/EVMTl
/adjgT2q19ERr/agZu7FuAqyrLbIPu77s+pyJ0v32Wf7itYF/jM0UKjp+UX5KHky3hGdLZmjzdDD
R5aGGQT6k6HdyoL6B/p7Ch3rF9sEaLo0i8UvX8ofZaEt0mBylCBy6P2x5i70JSIuOlM7C0+o47MS
xs3LUMp5OQdflRZxIGqGskaIv1YW/LuehvWvtu4FfSrqxbyY81LD9ymLaRjv5PDzw+26qf6ey8oW
IQpzibCpCOr5x5Fdznwa8NJOOW9QxPRGMf8y6hD0isu+eGNNdSznsls6EzSYv7WTBsM7RAASop35
jQXPza0syQQJAnaoHV51DifcewSRBaOQv+UfFgj3dSmc568MN7l0vvCZLeJXbIz1vNRtpmbH1Jht
2htgmbEXwcTxq0vsDhBKdiicASEph3/n4uL+kwo6EAqSDOgjuLniN2PcWSBFs7kkpZXDG0QgxPLL
+AReIpsu/vrTkI/3xcGIhg27GURyfITW4jk1CON0xXX8p2mGQOYuXmwfMxt8+m15NJdzv2lnPQ5/
960yDXLplNRYQsBYaKyEvp7a+W5PCGXCgvvjThSz7WylDpk0g9Wp1jRytGqhtnhgYWwsGqliqilm
s0aK/xqZvRQrt2dvxtxS0Ojwu1lQO1QTHj1boDjM7TFIEqUT3FHsK3muv3AtwuqtOr0abab9YKg2
4vKO0vn4s4vZatjXzDVrXGyO8EhAlg2vC35eD4nr7+XHr6NG2Iek/2Ej4id70U4FdlCwL/VheX8e
KZkFfWTS6U99850loFxVq3+pIQz1Ql6JVl40SQ9Hlh9qWHvDNXmFQktpF6pL8SZ6nclRGVyQ9sBc
JL/9FNA3Cl2vYW/P8n0FpYudCtWX3pGfMVndz3W7swkpYBJZYX1psL/v+G1Urgj52Lwnxs8TVkjp
yrrPX6mbWZ3Za3Sn8B0JiEUQMzG+t+MHBjqpJrH9k21zbVMN0NO1/MKQD4ZcMcV5bcuRK0FK0e+6
boP+rWahphgfAS/IsKzX/dNqwIC7yfbBC34dlUnESiqpQdhzOB6GHzP7e9sWuT06qPrjo4cSRnPx
tsW1ZLYDjNWji0DZIU11W7PDjn6+J2W2hzYw/PUluhzDONRDIqzM6UWb8nBwrvNenzGZ1Ovbw9X6
JYsf1ZdCQSOMtyIOcwhi9K+3uO9jBFdeXVqzWVnqHmIlnUHgsjBnyCOqy8frZttRZzViWPyU8ykq
8z/VgPL3I8GfmCU/pEQMNZZGQ2pIRKL9tCH5WbcFkK7HFJoCLMH77SwEEzoB3J5cLp9ZvBbTIqiy
I/KAkAcGvpU9BeC946a/HJezB4dvxAQ0QRkDOn0g9DW/XnPIYLQHHbGtLGHI/S2/b38kW7SZoL1Q
gswiPODZAj48iZmt7SaK3YY80oJ4yqeBYgJgUs+fPrSeiFT3j/eqNh9uQ8IVXpI6LRd1SulePKg7
ZnOY4d2yainpGXDZxY2bXwpiLC70+2/G7f4nrYGzXtpNlLcxNre2WP3x9BVObHf4bELt0LPabixg
2pg6sOfcKoEmGx8o4SU9pWKLJ8IV9PF4+7XxSHXa1Max39JZbTxbg7/rFlSkuqfiSa24srr8YLUH
XK5SWGdjw6vx1VixpE+QT+Sz93i/JWgmu4YfxEiQHMjhadz44zzuprCXlNkDZ46RuKgaVzgJf6XT
NEOuYYaPFyq7i8Imfz9x8ymRSSXaGhr22JDKeGQ7yJuV/4ahA/+hsdNipaGyA7bfxXAopO53RHps
MlYIUUFbD/OBUAgV0j/uPAzmV51ASfmk8yD0c3Bpn4SslaGancVyzg5lwnIc99ps2jzW6ZfoaGYb
5antD1I0r+lg3lAeY4lFbflANfZiQKGOrenLUr7ASp/bMz0quQOX6E7nQ67wkYRMClyBX045dT+O
ph5z2uOXNYJsbfWKOe58JMfCeprI/35qjG8n8eeI19VjCqrMdN65w7101IlivVHRaNvRy4KGIQt/
4/Yv/4T8UmCv1bS3T3k5EefFMv/6KeIBLT2q752IVzjdF45CjNZRIEOSAdN76HLqIYvJceXjY+2e
m0R2JR+zjyksQej8tQ3xrjXLK3wz3AfycCBEcCgjsPnuL0uc/rN83VWjGXQ6eO6f2jeRXbqEf9Kb
HtStRee+J8Q76q5K6o2aoe30alzwJhNjkmAsbCSyRcJKd/5Mt9kEb2BiEsc93nBsyCrig9p5q8xb
30sRag15wqQydzgj9YQVt6HU22PmMytSYkg+WkCE0p/qnBScQjbCjGn0c5drs9FW/Xgli0E5C5k3
MyczGdPGC0K9Isn0VNWhUxW1mfTXcg+MF33t/OHTlJDZpN/J9kEXjFhQB1SK/DvUivY4aVaCfJR1
ezlNQjXXf8UTiqJnYo0XRbOfNqsMsAYZEWYdlzNqZVaTdi4Rrjo2bPUzZzcw/wSmOZGpYqWIKnL2
x8Vp6P+owe/Wo9NJfNpR80Jvc2SAZXbbO/AERVSZLotfTbH+FMzKa6NrLMy3XsR2mczQmYVz18+2
RNAXHHHqJdZbMp5LLK+EGVXwHJ278QIoZ57gMExgapFYzNnMmJlXbNcevKMtDFNixahBUj/l99qr
LIhVZmTxMDEJm7hf/orM4pZFQS8o6CghYBa+EiRk6qpqg3FktIXFESgyTRjxq4LxIXOiCeQQ8tBr
l6ARQfnf7RCCDjL22Xq6EaaWyCTsdUmflnCqDPb1++vSxCZ/YNrG3/EcqxiTFixa8uQqsqt7D59l
YrwSV+2hvN3XpWZUbLW1n1PsoP1AHXaFAEEhpPSUZrliPOjdptua3EqKyWmBjp/aLjW+PoOXNU8z
muf2jzq9mRrIx3awGNR9XYdDG+xoPw3VVW5G01BJaMagjj2ilydvRaWF/TyqaQM4E4lICMZdt1KT
ghnxTjcDqDcpdQJtTQGerhjjVFD6ZehcjryPUZsMsLudY5nR36/Cx5MZjAIkl0cavVrwRj02QIld
Cksa+YKDN5GVPPVg/tYDY2AdSNYvORh0bHRhcAnfKFjWRraA9lzBP7P68+B3SK2Hiz1rA7o6CITv
+Sudaxb+BLTVzanY0LtDApUOcKPrsQ/HU6MvMWu21ueEtEZ4y4baznIra4dMIEyKTqMcNSRlPXA5
7T5vQXma4jrdbSI0Qt8Tyur7ZHBZuEtXgcm2akT79muXGe1Rvp4oMF+8yJMAs/vpm3KTFQEsgblS
D6dxnE3n7VRCOoETV759v0OkZ2oeW2oPPw2SHxoYTFiVz3yKWibFFMwfC3b22Qk4XAHG5n9fls0H
gWiJdM2YibMw8F3Pxuqm/rcAt+vPcLXAtZhItgu5mHOyP1Myw/kMzpeCy5swXqzDPyZd3ebhICb9
jBes1qPNK3Pux0EvDWQFEPjeq15hVacs+/2OfpuzaD25CvkoxB1rHHlYCnBD8BBCTR6Z2TsEXc9q
usanh6HeFGIW1c+dqTThJhXGhkt0ojz/n9/7UpxPz9laYlygLeM4KCoEPdIllckcnuRXmEjy3VOQ
RMWfHbT9Sc7GNpj45nfaQErFb06HxGZViZiUr9ufdFOODuQgkTTeTp33MrlfxyOOFECOCCsRz8/1
Qzp1HzOeOrXg1BDiwlK4Qp+JaQFG1PcvK7mbwP4jNJI6imUSWl7afAxt/9ZK3DjT8F3Oi4sWuWhN
u8qrKEDJSZCzOeP/ybBKeKLbMGXBluFfAE7mSluptQV5/1RhM1LT3pX9A75V/ffUHpB3QIfZegua
HTuvyQOy2JAUZNuQYSmaaAQRYN3nKkaNYBc4xGzzRfPw88wpg37bMgejkVPPCZJGWSeTbdvIiAWH
0KnXD8x/XrskrqZekr8SEZQBq9Vl9jL4vB0lqBkqWjgSV69kR8fYVcFibYeRC9M9QjRGNtMaXGBh
6ko0Xo6CWbEh/ORXHEmxyoSqB7RfuwX8wvKX/8GMqY+3U/L4QPZY6ooAXhA6orF4G+ELgBUB8sst
oGHNZKJ3Rr3b23fqDJ46ar6/SWIr4XyCN2cHajSx9xBLSaq+rwTDSWwiQQFUXeEX0xoHqo6NaRqm
DDgrQImBRjh21QDN0LAcBFiUPLw4nn1+mff+KNU8PeWbh8lkq9uiRUbymEt+g6CVHXqGBJBwm9fE
IwOvkg5xy9JORgWP3c/4CiNsBJOPSGcmkqBc3OkPoDDG9fCQcHN3JBrK4gf4WVH8IvGat4nR7wQt
LUbtkECRz1NKYTZkvnorWor7DoIpShRuE2lgFCJe48ZBBUNwLZC6eA/7Xzm1Rky7p07CwJt7/8aA
AG6V+iBLz1OLEG021gofBlGwD5VDls4ykHO0+8wwq/N3FIKNCdLlft/xZL5nwhI1E36PPmXlZPC6
AWQCXxdzP233Qkj6pwbPovXyuy3C2hrpWF4X2oy+OdDCJ6qpLwCMqou9nUYW8asXspFZf/awGUFp
3n8TU8Ijhaxh7osFFDXxWnYWTIJo4kSLCLugoNnsXpL/Wcu/eDYRas6IYcE1eKwxQ1i8cRMAJ299
RDzktuJWTxSDU7C0jX+r6PhpA4zulcQT26BSPIUhDrlRHwceJuJKyDjjcODljXRcV2HQ5OTYqWbH
5jY2i272QZ9O3JqL03sLUspDJALAz+KXI1LKxg4+988EvpzTDOqSf+EEhMxi/I+S8DOa18QPjSwO
74NYAOIBprtXxMyQ+uEIcta0q7wmaqLP3eb3/R3eUzi2WMYToPnHZik2RouocdHtn+lMxKcwtzHN
NCjQmCq8t+0PKdb4VE9J26kPkwDbbrhCmjNi8PWEk56ZIpyGJrhbhUU47ALblT0mMBk+TbVbbjFj
eS3knkmrRjEre6qnHSB+oGpnoyPMYP/cRivIIRfmJ3KgbJUtpwC3yhLxc+nCsUITtUD+QBHqvoPE
ykn+WHB/c2U+2/e63mq8wTrfMrVmeT8P9FaQaC49txmN9T9/gX5PPks6hAkx5J3eEDcauGbuqp00
r1YluWnrblMws1iDc/gTNo6HU7v1tjg+j/mR71w1a+Gn20x2EMXmzaIIX+vM+YSpnnn9DoO5P77u
JsTs+Crjva26By4H1f1uEzKGMAvi2KlnTsWx29Rb5r6Hkg1uEe37U4X3EHgx3wAFOjXux3oLQt3v
1RsHLvlfRJj4J6wjpFYH9itOJigsVRjJHg8L6Z8HZ+N9rlbvE0SUVTd/nZpdHfKSxZUThFPzGNR7
W25xxbAU3gE+AoA5ZiH5tdu25w8r65CwXodjbGwkKB/x+g1rGiUD0sR0XboDDye5jBjdGfV2uq+3
o/PzGA1H9xg7E1mvFnUo+Y+RGb/nGqQGfMIkC8L1Y80X1lIORb2pf/8cbmHzfK6cRHxTztUZbyS0
0VuaRVY5qqER15oCi6vGEnGkHMPHY3gb7MKuwo9GovEOl6V8UzMPM6VfCtuMeQkejb9U7Pyuhpmv
zklr4IGCPc4jRtwh+3t8eYcl6bYsPvXfa9MSWLFQ0XreyBbFzR8UKqGOgL1IKUG1MGNANC+9fnOH
SrNIqDZWMl0lh4rdgtftp4dxr39vyRpk59z6gp3Me2LG+000v/On+JiF6bXxn/uB3zKCp/W1I18K
ShPcl4IVJKDGhGI2/mlfs9jDimWtXuUjNqnKTwPnfTL0HFg/DhV5oldvDHLM5wX3lv70IE1nsLPi
VmGfYjI+QqSODSHMPOZJ4wqCJyMb7vOPxvix2j8c8Ud9WZgw8OqMo95/ybIJ6DRRoKNOf/IfdE+/
L6//a06TQes3LNY35iSMpzE1KBiI000wIZzOoGcxFIBf0l3fXnIchDoIfPl+NtMaS56vfmLXZLD8
ZdxWuZU82EswumEXgjWQsuezm+M7ADJIcQqBhz0BWwNNl+H6MnUltLw1HiwlA+HYoarA/JNVs0ES
wziAKSRZoxBGOxQ5mJXP8B/g//D1G2MUYqBL52v1xOMoVDUT9RcLKD/+TX2GyvB0s8xEEJN9A36c
US1Z1OjPkGBiyZP+CFcx7NcSFMjc/0CDRS+Bx1RqyxshGK8hj4HAJPupq26jrbTIUO8O7obyYPCH
t8cdeggq0gsUiUQI6AdYZSDvoQoCxcQvdaLz6Rl5w3BgYs05YI8s4YT8U/cxqRw8gS8YxqxgtpmJ
WS7kiQ9ZUYELlOoTvNn07sYcFQyy5E59E4inf25AM3xPca4r67GNr6/tot4X4Jpr+VCF2luX2Gx5
77PWo1PR5QtgLgho1eCHaoCSJV+3umi75CfyVV8MYt4IqeqtOiRncdVfJhd6vTdLzaW9FDfxSRoQ
zV17SUZBfwDqbSvzRZGJZSVQFYItvYt1Zhhrbfc+VIfi9mAQySYOq5JDTil9ihkIItEn7YXGZ4SU
ks+D9lfSQd+ft+ftrelTWlFo96fqwG+pLy0iVxzmf+RxI/Ud1ISw9MzSiRwgSH7+MeHkvKFNSgG9
8BZGHJOIUfhdfFfiSY2BgUl9CSJfWSgQMBOnIosCweYPcVD4lV0RnMLeedNGcoNzKw/yVMRcsjRQ
b9/9oHVjP6IjqAiJhgEDdwY6Q0loyaDXRPvzjsxPbaOGaxjE/tt5keFXyQx3PZWMiWaG2Wr0pkV7
ouU0SecZQ6RK1ljiIWuBtsNPVpFJSiVvEKO4AdCD3ovADC8r8FMc26kRaf2wogJbp1ClWaHqRaPB
c79nX2F5fa3v+MFOvWF35dJC6xKwLRnmcwh2iDWCVMZ/4p/GM4cCEGICr8tnAuZFbd1iHddueKTU
XQ25G0WZ91g/ryqz8XO2l0+4AnJIcmeWhwTKEcvinahGdOwuh89ojW0IQSYZXXhYUuYUh3TfvObQ
ujBExEGCh/zOzQ6MjN33c8aTP+FW3vJpvvBQ7p6MiS3ZRqCTTNHrGQRxyhi1xNNkiOJAQCETpyIM
vyguR40V4ZJJGgQ4Oic1qObklNSrqQNpAaW+pYW4oiIoYXs/wYFhYgDrKj33+69LfiitF9PWymY7
/eryOWNIuxMIr4E7V2xhzA0zZlqJS7YYzvQNqTMPMTQd/IToHFhbD/QJCM1zv9rD3RI26a24IAF0
7ofXafRHlRA+zsP5oKKFSDNB9KIcuEafKymtCDWvlWZGe2zdxn5/KknMLMOBEw4VYLSHTTdjNW2J
AgFkIxfzTDdIP8uNz7WBgL5NF1xLTuoQRUBTAqfilp6jt8VwMpiaj9P3973DCB1Sx7aH3TzcKnwa
SHAUXOF0R0lSHqdnCf0iPA1YWh/AVu/F/QTij2fCExE0fCOrJrU+G9ybwRmfOIcDeY2po2CMDPd4
oQ2i5+Lw3fAn1luMetH4coOkN3XXeD09zoOxIdCmew8V/B9e3uthsM1o8yL8stNy4inyWTFwhPjq
tDfsKoPDwshh/l+dpzeOmXPL8XNGuAkp8cAK+DOULj4RGwldnwrkDRuVRxTjaKxPLgRSVOfab/en
Zj+6PbdEcB8o/CjzGJoLl+SKYx7qjIT4ERWGbPsXO4hdljxZ1W184M2SK1cbPIerzC2OVc4Eh2iS
lPCa/pct0ajwQv6FTFDG8/FwX+kH9zJOGw81dDzgEEgg49Khzxy82G/8zR2S1D9GH2b9bMY48/DQ
owpFhQPOQOf8vVCKcWix29GJJfuSjZ4enrxTxsv0PRirRJBqofHgWUVBrkHUdUY8KGOdkfu7NfiF
08vgCv+Pg8JxwDljleLZwkkDxTkDHTIy0XezmvLoYjSA4m1Ip0epjdnA/1d0eMQ5tXxuNhU2aO1f
owdXk883SLziG74Z+YXll4vON9BxvvB1SQd1Nt/MzTFid55agmh+YrNEjaygIZ3h7ZLQR4BxwUln
tABcLRq0WhBzuWc4jBqqez/cXhwM8gRemc6FHCAaowPL7uOxQUzeYBfBmqsNpQBrRM0GQbaDDQUc
wxXcF0qUuKCt+vRl8sLOGAg2ctB70Nvl2PAoR6UBLIJatUDC9CWeoiVfdFtalQqnGScl3HCic1rf
iIgH0AZkqYBG0Hb1E3fSrbGjvqu3TCKnDGEUwK8avFAVme8JWk6kdVm1wP1SQpGTzbt8ObBzv67Y
W/d4rhBLMwomErJSGzgOyi2QFgTOQSDdUsMV4bPf9MhuRX8PgtDL8wye/Tr+nqZvAvaWLKEDy28U
TG3wJkx5/3BVGBcxE/9dUjmYZhKTotb4ukDD3H/ojIaGFt/MOWuDpLvjy3tf3Sg2uMco5Xlv+dBl
BJWhV0h1abiSbGhLCckNNpJ3N9d2FT5LVvv00MCLGI/kj9N0YDPm9x2mQEtk5qz901eI296ncijI
/RGZJis5Z6plTjIsMT1eUxuidaZoyCFdouoln2LcWyL8T3XGXOeGi8HdHTiJ2JycS5iBLdRCjoN4
FfyrWlh0rz3P1vu50SKvwI2qS89dSPzzkPg4BN1JR/JKJtEMNdUdN9IANEURjcqTMFLFdPfuAEKq
JfKspYLzfzEjZGdZjsZ4zKCZilIHp4IhVoY48glh2QZ2EIk2EE9Vz3pApAbyelodZEL8ISBYQmmG
NUwozkDWQrO+Z9Xl49NSIsxPwrpyaKexoaicFWF7xXHVnIXHDkT4NV9NHj+Cbkz2IFK8bA4mX4CC
88iawejhkY/ADJ6+AxOaCsr99umyU81YK4DjEgwlyokfCz9f1Z2MXJY++Nl886PxD9z4ED/3J7Ya
1c7AYB9OjwAOGT5+3QKmh8VtgpPqftAIWy3rI/suFCE4Y+9VDxvWqDexCTg2feC0K+dQYs+wdzcl
txB1PFg3lwoO7d2nMoPRDc0I21wfSSYAW1eZLVnXm6XS8ORv8nEyWw47+Qmb2E8B2/EZ7rfUthLO
eROvLCAeWOxb3EcjOASCV6rOtWUEiRgUG1+S5DAVwsO4NCDprTQVGG341KZM9US6EeLpYTmhtKA2
Q2IunwYg82ENzlIzGkVDgZgyuIPuuU7cSR+LL+Lhe2FxHWk/NDCsy0k1rIZL8Eoe/cdNDjrFRmbH
kvIRQ0XyaQad1JqPt9QY66drUT2QjeqmP5y27Qf2Aea24DfJknVZPVV33AoIKEflzpHZvVkhLkW0
RwTxeDNnjaTQwvYWZ4jiIqHXowThJsSVQg145qLUVQQrOrFi0LzDGs4wW5qa//F0ZkuqMksUfiIj
QFTkllGcFYfWG0K7FUFkEATx6c9X8p8dwWbTWBRFjVmZK1eCSH8j67G2KGAwXPZKnRcTuY/D+4aB
7jeLT/EDuzz8axCUvN973Kap1bvkMr4Z2sga8ZsIC0CKsRpRFQRCUUfv32B9A591pAnhUNrRdsgl
uDtTBT+IuUhlwp+bGRX6TTAs/Nwssx/iZjGZIxfSaZBPmfvZ5JTOGzdDIMZAK/ATeON0g9dk04gw
aXwDejGo9XNpk+L2kEDtacFqfuuZj/09MgjXw49whUDogbsZAcTTl11L4wKWLUIWwHzAWgPal0Zd
YS9gEgXE3eDsOMfkIeCMLt0I/KHvAGFHIcSelLkVgKdqasVYwXeSlSS9vpIxoiRMBQQlWGKT6MEk
DgnyG3XZtP90sCV1L+/M/MB/RfhQ7ECwtQH+ZMmVcKWAkQ00GchPsGoY/J8Is+AZbz9lxwwk55OZ
FT40b/cJhB2fIcThgcV2BPoejfitxkuyBo/xgI7eEQSkgug7WQwwWqGewAebKXeqcssVu2NifjEz
Ch1MAAixHN3Olmb1sIcvZP2nj98ITKyPUYETyd1CVF3DcgsgUX8NsRTi9HyG6wbqTPW3GAt6ydJF
cROZ3QOxoBip8Hh0FsD7ZWAkaHh+4GAAcKkAyJR2mJ9ec1CZn8KFpvWeWMqTwdIAEV0+AAsLgZhI
ME5nrVr4b1nFSF68f5FOv3PG64TKU4j14hvqOaYvK96pV22OnuZFVuiMiUzyJ4RZiwFO7HbJxQkc
aiCX4gN87Ekz4TcJ/4img41Xzz6FZxmAO+qI10i2yT42qnoix0AwmoLpi4lHoFeFCXEP0kbHhLdP
xlZcjOgDjOwXMWNXr23zMhW4uVwISUbo/6/Nzv+wplpwMoFZAYaH6bs4IhY/z9JGhnFvRYAu7Lm/
A8DT/n5ov/4O4K31ZByy8RyrJ3TpLAbQ5A5MQhaOZKAk/XH6o4yf3iu2YE56En50YA1OasekxoqT
StXd3wi5DkDWhsbw3ddAx5Q3iwrs8kJ1SQSjd2HIZ5vRA1iAPSAEnRDPospvrqwq/ldrEBZ2r8HC
Ps0/C4D6tw2T2pPhZT1WPnvR2H5+ibKpN9qOgHzsTmAWgd0fV6BfAp+jEOlhFkGmV359ohTS5rgS
aB5LQEkAFwQQnBoSAt4LXgpCgyO1wJyAzMCBMdJCGOOKKaI9uEZ+FBIapgETAmQe4K9/R3esLthD
Qs/Y6Bxs7ZgwMERxRuLkjIDJfIhHyZE9J2IeYisSaAoi5btlYNSjMuHgDvcZu/gtQKzjKC6Ow7W4
3f6I5Jha0hFRhwOKBzyYGY68pf7G1GU4sCNE7Q8JRugAvQ3PzNqQTKAq4k1cI1xywQRG6bhg0yIk
YbKrhaMYk3vLk8AFBxn7FwrMbMyGgKHEQbOw50C053zLxBaBa+7Ts7kD601bY9ys7AnhM0GKsfVA
fcXshFCSjzFcfSuPCuWCA2GXiZV3wFNF7+cgL1Z5ltqGtkaZDRE3clyqH3c0BEOQzNnP8C6xll5l
PMw2rPUlxIevK+U79q7kQEeCVx5rHC4r35y4oG1oM858Pd/Fy7mgLTi4oIqRm2kd9gK0CDXBUQhP
ECo7q8UB1JTITeQBsFuIAt8iUBYuWELQf1F6vpdva6uBi8cJkOuMrQ0IOTrQ9OY0E3RZ1Vx4an6r
htbgo9jY/Vc2+J9eWyxVXnFiTUPVgFRKDRKwW8cBZNYwU3zVX4DoUHshbEKPQWtRfD6i/0stMxIe
uoiSQQwcvfxlmaID4kciuiI9gL/bCnizin2rZEIL8BvF5aD7UvEYU2Dy4WfokXe4nYAci/QVnTHK
dcwvb2pqo5qPM77zVom4hEUGymtYjoSNBeEaniYukBjwCnkN7fwbmZiAVxh7pEl/G+c6f5ARZ9Jx
Ia7R8eIfilsHXZdIzUCZmb9RmO+rbZnrGX5hAKW/byA115zJnrww7YCU5I60r0fSOSD6wJ5qIV4v
L36KuQ6rEEEmYDKwpNFz/HaGI4kdoXDCRyCfE39lpY0B/+FBocsHZKt69JmFaMgjC9KAHRqlZImi
wL/6Ow3gq0IQAcioLs0c/6QfOp20Yor6LFPBzYfiAE87eB92tMbTIsw2tVIDQZ1Fm/uphgJT16bP
YoElKvT6OyZZbRcqpow3CJ4MElCMK9GPl4IwrjsvKwvTG3yobmh2piH0K8Mr3BwEkATuTHtdo6nQ
DVmN07Me+PzCSxDS7IB8bPhk76GLcF+MocDEankjJCnUJPGslztY6t4XQsSjDNtohwie832EuyfR
yZ4OddabE87os4wCYk8a78MN+gAMZlA4EbIL68LlDppnXCzI5dYjMQ5BOXLqQXOrWejxvHzAzNqR
Jkk1gpWghmcQjCVxUCHrhAR6uHpZmkekgDkTS3oagnBwOz9sDXowJ3hIU84AD0885lhl2TIftQ37
XDdEkTxBxL65yPudxQNPsEp47jHdD3whOSqqS6RPZmPgivjhsdPoEvGI+mCTFS2RxeHhv99HeJca
Wb6CDBglIGMQRf8AtliBjIDxCMUSm7gicgnPh6lqqG8aA6A2G4630YOj+HR3cFnwDSfdPvGdw9UR
UIUyus9Ah+0f+CgD/HdLOpdeEkAWhb9xx7Hl5jUVunum4sw6+dN75FjxffXeKSiBQS5s3jik2dXp
gy4cli/9Pc6sDcIS2OXuEtxkZ/arg3Wm2LjgSDZj6JDP75Ub3pxwVsLt3wMra0VnFUs6yTFoauA6
CDkpVlvU00NaPhABYtCxPgjGizdBNzAx6DBv1vZbQBadG16Ph4qsnwtp+74bL6f0QCxCeYkfKdUD
h8cO1qUn+P9NSExbDZ8EQ3pjuB2LMIDT5yK8YLAf6p/90+v3gQYODnnXLl7m/Y7ZGxEB5X60yF/m
IHJ8txqMMfOAMQUt+A1rEhIOnIeRSAO3IjjQJfFyB/EThkVi+sQw4LOsQw8lGBs+QGCZLyAkU/Q4
s5W7dbs73dEQ0QLLECFrCwMK4zPMJGNQ3JPb3YrrFVEz/RNqkScx7fHbgh4GbMkbyjrstXjtgaMF
mYCDBWFUPjfCmtpAtHJ58iLUfAb0ZD7AgBttOorbhyJ1YOAGAdGqoo7TakFN3Bl+8kTQZPERmckd
zgPxYruCe+SxEsBHOLj2hC5G1ZqOpP6M2KodMNVONL5p1qPcp5MnEJrI+dwdqTeSXwuifb/rzZuG
7qF1sBWAzHg1E68P25T5YaqcFNVIlbfyfRX1HZiL5Mqu8NsmiHs8T9TZ/T0jCsqo6ExqXGuiZVB4
BMLQKwKFd9ZyvCow3K5w2JdYA41nf8EHge4MogkWWFR5awjwbfk8rFzstfFCo3IA4QdW5LNAoOXo
GI2XLvHkyy69fbKKa8JdGcFdBKi+wfRwKAD8B/fFB15nYnwNUZlqdtjBju8S/j2+z8NykqTreLCM
a/c5WNbQo49Kk0Ga2dXj56Zs2Z9o2I1ZTib5Scyw+Wo4RojIMSB7+Pm8bii8p8i29yOniBiHJcA2
HQBYx1Dxd2RrH3idwusQ35lYzm44V35gp5WHTlFt2fix01M9+GbQkFfE014M37vGrRVsOAIKERiY
TnfsUemU6b4Ruz2w7eXkb4d+8fZmr9hX0KuCSGSKea8gaAdORIgUVlB0PygacxF5tYbjbEnveBs1
naaaN11woHrnvsmeTvo2sFvgvLzDR+vKvo+cXP6hckGBBBkU59dVg2MBMLlb7jGgNEcwHG9C7DT9
eflYSZd6hx52uBLkZhGMER82r4EIPqrq0rrq7pRs9a738Pi8f8q33fWnghcMzpV6PMC/lbF+Tod2
glNtNXmAEbvtwrP27p8UaTJMtOWjnkpY59TE6jCy4NjqQQreWw7yQ/oZzhJDPgB2q2p4dBNcHTf3
AdrOmDiFdsOqB32NKqwVFdTU2I1hfgIWHIgw60lvjhh0gtIAl4NBZrEMJLinUwxiZr+nLCR/nY3A
0UChURJVk+UY6oMis+j7AKO0jfIX4yv1J/eNQBkFsjGodkL0OCPBfTp6PGvOXXRs8EJXbgDoU7ZU
mOTXH2UvDW3wXqChX4lQpPH7MxhrHReiVV8zq8rqYlpRFh1gPpFD3AJ6AZD5Q/BaPtRVLht9vIdg
uviYwE6glILFaciuFH8u4x7aANqUyOIi7tOlV/1l1l9GvTkhu1/Q/MuToDMpfJPvUhEnu5Oka9P3
O/CD5FaYAZVZ5SlcuERJ7BxiiKgnNUhOSYiciOh9FL/XK8g+VqAp9nK89d9oTETxyLAZPTEyGbdL
hqkIOdSVDUlfrcCGWCl8yKmRez0RjWGVPPRoNI8mNwz8vjvEBJkgRwamzBJtN5NHaHcz6zZW8U9r
puCjgOUwaBmfPUIQ97DFEd5kcse56EUUy3FfzOkzguT1JD0ed/dYkLdgZ95OEpsd54ksz0RllSiC
HMhjCIP1U4OwQ3jf4VM8STFdFOwiMcPhYvaywX2vQf9NcGwJzOq3ozJ5WnU6Qpm5aCY3ywt/yDz8
VS7Dc3WUNgSrrdZA55a113jD/Wcr6dlK5kcESdANOTZ9ZBUcC77X70u0qi6DfXKsZtnWxGYGW/Ib
d2acfpEsXBXkwlbZvhbPFSFZw5/g1z/X3tuBhKNjvmf4UMB2IeN0egwh4eqeyl21k+ZYlQ6Im300
4kh8e8RZ/qd5EU05c/sFDAo9//emuBM5SLBcdJAJQSPVesM8RRW8Rcr2Dje5EAm+oCR+Esm+d7jI
ulj3gsVz9tBsfiIZ4C/0+lzwJxcRJkygTCzxSNXfHLjDMLrb5ZZNv42pOTm2P5CC11NWaX8bD+U1
MogDl6hB6PKf4g90fA+QxvfQLorwj1Yvr78PLPeo7ZFKoJmgadmroYEEfQ/QBSv9punqc8mM18Gh
PH2QbwT/JTw9TCGH+JgvcYxG5ROS8LFQoP65/yEERWycmN5pVPx9Lw8z+AU4HyuTUadx0Fg42u5z
BDGqXtQTr3z90bUoHZsE/LQpRoB29bs1aKud2qPqqCvqmYOlqvbo5S71w08Cpefd7aczPPvn/lYS
2HgrXyCHrF4ea842npfWwPNHEO+v6kWDjA6mRRf+553E047lKfhhJwHcb3S3U48Fbvjet2/iBew2
hJGFWQ+sClMm6JXvxQd/WKA2TOC4p17uv/mBP7XL45dPp9oaj+JyUD6eLTObM8fzEmHNzY5PbPXM
gt8M+PD8QGXQJKf8r9jEa7LgyMFMs4/bDrCI/ihHhkbbv75F4fWPX+VEMtrjg3vl4v73CewHsYDc
iOhNNhUZf7ddr79kpi0w/ARnMdNJOjI//ZiycUH/HkJBRrTweMZqBdTwimHJhU9q8hpRByS5bdUe
6p76gqkhRUbCu6q8q3oyMCT0ch88GbM+67cP6wauAENrgJPhE3mjycfSwFVTpwGI8pHzk2pAmWdi
M0fD2PgAG6lZ2ehg+lCnTbV7sD/AM+TB0DBpiaVkShO4a1hvVtlxOH+pNhtGis9mlNF3uwCI+X4I
n8AFn8N2sfEYAdqSTSQF//edfEebqB0k9ClSc3CfOzzGUGubhyK1ldL+Gnft3l6e9aY8wnil/knJ
9Ml16AVIS/RLcY+KSy7tr6EmWpouwm9t92zHMWVvRzN/kjm/8i7GKuWlh3Hm8fZMMn5tX0Tu/+Uz
IZj05LVkt/8tfZuIc/tMM7ovoKDgD5LTUSmCuGbXnAdTOAFm0bHccv/FzIkREk0hJEB2sQQR9t4J
bghW7t1gE3n3bX/VGSNvTFFnzKHtBs59O4rJ1xv6eiXoIp7H5CgaimF8DH/DH/ruUT01G5YGGVHM
yuYqQL5rptfTZA0oBrYm9hfmAwPAz5BIAzD2nIeB3ow6Jq1yoxac1W1bn2lEdtLDfbYVu1bGEvue
S7l+XrQNa/8dpQh8FKggLqBM6b80Hue25ZkcROP/v5HatizxB/kOX2qCUdsOX36i3smmraTPhSRt
4zKnMqbagUFb8Gd3Hx2bp+PlvVN+x2A8fnjRKCDY5K6cKemJIg4mypbZirkyuQyO0irFcwOzF3sR
IzCwoy7+WB3Q8ENLxbRmv5d0XwQAznwDLUyJKU1bhLb7wCjp8TeNDJkg/YSORLsyxTReb3o/8xjL
Ebon6cj/VF9bFyRs8+GCD+PgQlh3vqobylNtOdEFqTTu8donm98zf1ETd/vh8YIuyLGjmMtgG3np
0uixIA9egkjcjjiqmjJyk8c4UzJWJaqsS4di4wYSCq3ZAgw1T9CqL4GQQZGyB4c9qtDV2F1IM6ie
fBMQvgDlGEqqXBXKzbZKuMDijLKOKAFo6iKc2PBqUrFl/VdhbUpaqHvMrXpF2bILij8Ij6HMt1Iv
hvDq5iDTDdefJUyiZuSUNmrERWfT//mgRxda4rebzuExwCqoetVPOOpZkLfZIngXBEwb1CeaF56U
TbgGNgM6sP/T9wbbDpG30T1C4f1TnND4o09DiYciQhV6THQTqCRRrXWvlWJizSDOhBmeJKJcZNMB
JDM58bSkXbJ8zIczxN7k0hNBx8kBLns2FpMz+XGg3VAnwyOKO7YmIADQTiqZfrd8sAM4oaweaO7Y
D5jQ1rogcVoFH29G2KZMAg+C7W3BbaASKb7aXVEsIhqB3mc9Ar3Bzh+NomDn+U+NSslRw0c0DApL
AdjojVFSHzCSgoGGmA7YLpvSrxqayucIc5hGRXOge+bigx4a8Py3Bdl70xnpKsjtXHNTUfRVJxOp
2w7fdl5StAcTLRdM5dzPysW/6/aCM/dpbOXgWyTiigfE0XZ6SPZv29cIis3vJNCe6fK3C+SbBO+Z
Kwd1+ae5aDmVCICCHgtYfYyp3OAWXZjuEzEgGGX02G/+DKf2ou3jjEHeRTLN7B9YJHnmdfbn/NcO
gPaCJ/5d8ByvZiGdBZ4cOdxnjMdHBkP7BDlyQRLOV6Y3nk1IDBT9O+HdPTSfgz36uGiWvaA0J7h7
dqQGSUfZmOEoj3jBV1FKHvzefJNfKB6DnoWEV5ACdUnoUXIeQQ8aif85yKPNgEQkZTrgzH3OzAht
fTDC2/sMb9JrB3Yv37UEsfvpZE6Gykq8gSy44Gif5+VIUMxBOFWQXYRT3vcOuXDBaqFYuc3KQzq2
SZfk0q5U7fOj2/itTj5Wg8LxVfx2FgQDN1aaeR17EeuTclBcBYbbZNLP3b5JUN5zto2O4OU4qFvO
NCQHxRLLRgpLmXgrZ49vp7a4opj8xplr0pGaa9YU/uRMGv7kzCdzh4/ga8R9Pvr7SJugzYT64Kc2
t3+ZcBPcXvut7Ve1f5IVFyRrC8SD5Ey27YP8KrYz3zrjRfzK27nofCdr/mxLwiNtefiTg8fbM7XJ
NfmLFe57s822LTPnNn1ZW7QDCbhDYm5SGM50tKdzG3OLn/mbovAazjRUKyjwDAs+qSlKW1BSkkv7
PL/yJ4+LX785kFiIF98zWXEtyg2K6kxDIHF/d2/X3OMBDvyjEIN5MenIizN/sva3n8WeL1oBBSLp
InPaT2qLIcwK34LxZ1sS/uRRykx52veSzb+SkAXZc59Mbla8kocWf3BQUPLiaL+N7NoSe8g73Gof
4hYZiKe/L+FVGB74lQtWNfavbXF4mJfzSPs9JODBz1CUnwsSc77xPaL2vhmRHYWn9vhc7rQ3OfMk
GbUX/4rZXpB7m4xXkh0SGCm58JIjd8gwWjWjh9e+r82WsnLwFAl6k+6IRPwtIbvhoo239bfZuOYQ
OX4PSsD9ZpTN/t0iA4rg+Wd+I+O2dnkm9ciqrYb2rdx7fYtCQg5u8px4IxMbT/nIEFMhRJLo37n9
mvYLmEJ47MMO61u9GpAcOiMTBxS53zuS2GSJG98vb77v4i2kqr+pOPMoL+WmKOn3T9Jz8985BM73
zYybbOC43z5L3rRne91ATPa9Tw7tV3TPqak4QCk2h4+F8ymBbqqASY84jM4j21VPQlr4mNEFcgWD
RiiZHM+7j1rVBvMdEKuwZ7/yGXjznt7ZoqSvMfOb7N4fgGQMJGXkSNxoNkx61D9Zt4XEhPb5NiHl
aUv7r9j0eG5SQuqMmht2YR4XjUP98awQ0Nv24JP4gc+gzlH7tTXPTbLjTBoOv2txzU+BYvE+ahtF
gRzjQfdti29HIQfeTdYAI8QzPM/PXYFc0qk8+gINwpk7ve9Fm3v7GrJrG4FnqWZxRqxl/JS4uJGE
l3ImSdvQ/MkT7I2RL8mSm/zKwQVH/rR4CRek550R0e+wf4h7PEQFos2gmDz3Xx7fZiWtF/y2mXE/
ZGEMRILXoi28IURZ5DPQ/sJLTXwGd7QLL+BNL1SU4n/tgkWTn2JN1DbF1C48QStpFx7j4K+2bBSe
TyTF648X8Gj9R7lIQYbfS7ZfbUH7qGFIigZg12VrRuXVf2TzEul5K0ebtXYhF/JSL9yihIVIpV20
CznBX1eLTHhf/UdxSMG5FqXmJ57/fgt/kaAtBtd8Cr9w8f2w9vv/K9W8a3Kf/L9F4Xf+otR00PcJ
vc2uv00PDzY3WGeQiG9OH9U3AWtB8uq9h6HAwFmNtYEd+G7/4k8qMBvlKEW/DoyXQEZ2Mh88jFvX
LVD1vE0UMb2H0FlEqVXAdz8khJVwf3yEpiRMYXeCxM87uYHXbWjJ4awAJQfXtxkcoMm58lcSGsVS
BUSNSMouFOOZBsPZPHmMJRBBhYk2qoZsD8bQ1Im6sxcs+8AObmaVQADn1oPfOjzdiHmtTHtQ7N+n
8frl6yV+PThlgJzUMC3o4TLCRQEp/Xr/2FG+hE6oCzdLYj2BR7GRgH4Txh5k91VnBTnAh3i+K2Vc
2wg2MKLc3Q7k+7+fsWRLgVnCHf8Lf/bThW6gA2H+GKVlhNtT7Cn4U7A7ShcPdSTLKxxh6umjMvrg
xHqX/jgalaf85fie2sAYZ1bEsalwlJ2lkLQt8qkKaJX41A/zDl/3XEb7113106U6y0Ba/mZrSA3T
lwMxTURYa/AU+DdB0NCHWaWzlUA18wXEACUGlhfSzdEEnDpGZx72MAPeV4NN6MAezUpjJwt88ZyX
8LlKbbicLWXdMynORF7hpXnCNflhvsoxREEvTRcELOznDoO/bmLMa09xlv2VILzQOeDL0G9zH3eU
h3Fnr/MDIdIoPr48Guk5Dn/eA2LAGKISq6u/wM+HpB/rKY3kXa8YpQ/7BkvsX398WyeYhH/eqB7t
QIEJwgqXovJYdE9wIMGyWMCUMlUcPIlw4cHFpwt2hjHgAJXrOoWj4rC37lYukAwoqjd3Wx4Pf2UQ
tev0aaUbFG3DRfOTAJbBmw3GGHw7pjcY867yim/XVlBB8DLNISAk/d1Ixix3vVEFSbbxPsG2FMdj
fxFD8TBXTvAzwrCUHnoAZymL66EuH0tgzYiJDgz3acOM4WKytLBHbxmx90MxfbmAUlMb885pCNjn
l06RuhThBGMUSsN1Y8ar4VAvscFi47Vvj+/Ufuxv5ZP/yxyQqQZRN9Dnmgw94kHcAKJAeYNLnZHh
a83oGthPGFYYzg/YS/CfNhnJ1Zx7iTJm7GgocisIU+yOamIZqjcMS3hLIuJSpE68lkED4nXOitfF
4QoGiEl+sxgkMvgYzPEj1aE2CjROpNIcUDOdoRGiVRrosj+nnnu2SuzudV6gf+zgPUfQ3itJlWu3
Z8XXeilpBPbVa8xp1+JhMKJB5jvyafCjOEOs6I0rFE/Q+HLA6QVelj8FjydVzsvqHyidcrfj4MFB
VOSX8cHnZTxYRGcqvE8EOzFwK/bKpg/CF7NMPE/dN5CMlwN3FDaPEiPpdAB29gZBrR6t5b5NtqKH
xfZg6NIxyx0fzNjEMqqu1BX/wYXDTt+FUw0hwcpNCwb8ZcTUOlg09sOVTCZbugBDvuArcJLaFOjH
FJo6AwW7IU8OPuENgyXz+8189uESzd2XWzPccdBgkImmKHGT5b3EOroZPdiACbcXOGG4viVOxYhu
CCfkMMFIsAvIOqKGjJc3bhO9ZXNIrijeM2omGL9meHBq9hMVystixLDbg6HrVODzCK5kTHiDxmDw
8PIpbrWK8UKnh+eXj5FNx9tNPfa6BlOG3yW8iykVh3j/qMF9E8+guyy22aK3LeYfqBR/8tkUZzRD
GSUIK4+ZYhL9/Jpi5UYJcaRdiWpjgvaNF0itZpBvNHaQqwAHag9YI1pm9Hrr/qk7rWKxhXgf6cky
ktkCN//UQ+xDZ+bPMTYBtcFIkjjdM1qu3+Zjw7Uj0SBAC/u2fKwsoi50UVob3Wk0Riip1k+n+JOv
9UKj0WShCQvgnRwpl+cM1RyKbVwylsWyXKfL4V4LjGRVrVitWamoIUjPyh1EqyXhkGkSdEmyk+Ov
doVDNujMcHGkJuMRNLbgJRSHCsSN8OFGJ2nRXQw9vxSSYBIZcKFo8tbfQHFppgss9U94Cg3FJXaK
jruOW+JZu5CEiaI7octjBBwTbdAe4tgovkgdQ1gbrcPD4Cm6Vzx/OyUK4IKZYZXMQyD8ZxW8BYED
reRITUl7ZMdOjiObUXgJmXVZTlOHaQCKtbb7afiqYLXQZJvNGBtwFUEQhwp25xhnLygRw19pSh/F
2HNEZ273T5XzmtzNwaTJxj2cxOrZEG6Ake+Duh/df7J1WDnFMoynjz+xDmMFnSsWhc0JPyXG7XPF
rD+c1K6269m5WTpwk3UAvEyz2noQRXIAf7GCFs58EBxL2RQTf3070h5MbKz3LIUKBM98KmILc9l7
18X9DRS+kc0Hdr5gPm089TRALHjOkrnvb4e4R5rC2oUplrXIwwNTxN3wJ8MJmFqkqlfP6OOAAl4A
sWBV/FnV/LFhJgxxxhq6HYioIOiAHQJHJTi/9gzJxxLhoBeDeHCKqR84RZ/4HT5e9rBQweiHxyDB
owqXOyFAkvSSEJWQEqRiyoSNrS5G0ss5SNSNwhJvbIEbTa6reN5Z3dC8wWBj+DKuBK4cezzQGWB+
Hvu3taRcM6LE7Hrp4QN+4LOIcTooYA/El3nT7a/9YaOrxVQ9fiSjhlEQaDRU26zD+B1DoWDngFO6
kyE0m/AbNq6imqelVwPwh8hv+SRyUyKQYsQjXcdinfG7LHHX5FKAArU71y6+pBagaaifLfAUIlyT
7Z+jUXJ6TOvpofv71A/aCvu+jalmxBSIO4PgVEZUpp29vgnky0YIoAfTWnngTLv2QL8o4+l6Dmlf
Ea6ZgoYAPZcaiHqAUb3fvtOYmAn0l9nFa9o5JbuuvfTym0nO6yujvQ8/M4zdwCBjJCSZmCiwmUJ+
DDPkZ9Y/RYgXYyIk2KxSQDv8vUQAx3iUrar1y31sMMePupUDS+RAP+BrvKDTLGriP1o0fWUo45uK
ecEkmCXigfAqLmCFYXFm/deZy5fL2zk3KQUL3wGvBsHP+VvD7wm8DNI9ag+KLm31q+0Em3Xo4sPw
A0CBh/EvZjtiEKCmPDHhASVjV2DiBItjxJ/miEvWTuSSwuyPP8bAY5mD6cJE9mQ9AyxnUQAzOYW4
pJlM8JhYD5nVxZdvjBXPzqdiLoXk2mJoONvcJoawi6Ayx+S4ksmwb7C4GpCI2rWdMdI6LlwqBkHa
9FhnG9yYGFhRM9YeWiv6OAFbZhpEhe/dYB+PESRA2LkwdNjN/j1nzcYwBOxsEZ2Y41hw819Qero2
Y0L4+1jZuNiXzjZY3iaoYinhc41GrfHqSbQypJFmRivfSowX7izl3bkKrZ8VeOoG99oG9WwC0pKZ
SNu8Jum5GaEZLeY12OrRqMf2yJUPAqVCfLI/YQrBT8/QIPM1yUWmEHOcrLqENF6KUBlGYKM23TaT
BFxvd4JWZzuY5DbOxZga4osPvj3CzIAjh/W5fGrDw3FvC3h4Vm4/B8b+NDmqkEk56EeTmQ+/1zlE
i+rGYw1+kQAm+6dRi7lqXFy1qXRWD3yhE5gqdv+7VXuMgmkfoTf9u02YDVGeH5hnfj8aKJwRXCgF
6Gnzc5J36TL4g1VQMYJDModl7m1W8z4xdMeak83DJeJR7jbmBz+Gx5IdkvMUzcqPOIpv6mmF7zTc
J4hfiiF1ZhLuwR3r0ZsGQ6hcCdNLMzL1lzvkyuRDdGcjgg2iwbxDuK0BksLz+cu6INlVNi9wrivH
ya4fe4hsOOOTAErTAh8+gN8uAP3s7wMnPkusrQUzICE5E6bzIO5A3+ZuTOtKs8SfN/fjoLtLsl0Q
OEk2N/rAS56xF3WWdYOTeGep9IjU3CwUoJyM5aLqjxQ4SIYJwT8BeJZ3BkGJINsssj5it1SyU7sW
5IgfbYhjwieHgrB54s0z/hB2SR4zKUJ/7o+G4P/T+SM5RPIhZEbKZ/lPbioDs0SQ5oFGO0USioaA
5Rv+x3KMkJLiqIHfYemktzUSFxd5cGI3hYj4vI8f/iyTnWe2k7V5t5m/oTv+fGaKPO5i/WmKsXaH
kct+42sK6aopLXvsdW/pvCzWRH/ECJdu4JvSFad82gXxYKAmCW7+JGN5U7Rl18semMW2n+cdGOix
g8dlL1upvckTJ0p/mcmrAX4ZTBIlorICUOMOEEQv8LmXD3xqTRzMj7Z/ok1PAZoxPPiWD3CfN5yd
7NK604H3Hvd8zYAfr7dQ2SbAcPCCI2DIJJTgsFYVIT5MYFgAMT3ZwN29rpdCX6TO5JU2q3+S66v2
2NfeATwPRoiIVEqASGpX466HIZhZmKVlAMOLCmxS7xwRtuFj6By51ZP1PbhaEc7z0PywaUDkzwvY
qgWrAxImlKrsveBliHaqYOPDn/gXqb74gXu3c2TRZnNW4V3BMooIhLy7gFB5ilQqr6Ld6xcJUpkV
h0DMYVeKBQ1i8cOqEUWGLnmIrT4OGOwKcGNG8GvsXiC2yJ/M4I2Iy/KRuauDzxQqO8W448tWgcsE
Z4m3AOQJ8J/pndPjR/pWN7eal14zhKfkwRfRCmTMBbdhR20WMQXAHne8UT+1oW4Lu8LTzIR07Ec+
Qu+rbrse3+AjsF9TTYcytc7dIjAb8rfj0I1UvcalozQaJpAnMZFiHNrQp8HDBEvXwLqBIiDORWkS
HwsaWN6pbdUtT8FokQLxch8/ucyGQpBTN6EDV12m6hou6x6VRoOgJgLLiJ4MEqkp8ZsywV/6OnDn
CUf4oSRwYs+U11lsSn++ZJcqdQNmE/2UwW95CNSZzhadpQNuX7M38RSNoRs6+PHpFYyKhekErrQc
mncn3Pr83zP7lgIjxe87Nt8IJ9Bh7TunwbQDv6RsQonLpgSOZ2io0z7xWolYIMioHz2zozh9yXhA
LlWtZM1MoF9tBIelT9TqcPzaxnZ/8kLXjiZ/q6h6cm7QUCBrAqCC0MZB+lHh9puTBzX1bGAbJJim
nUfWMyWGs574dGETsvC8RKNhZjcbXtmwZ6bEDYGvKcVvz3hE1ps373niCWjYfmGyA9APQRYar7/e
5kXlrakNakhdl/vgIh1IcqmJikGH6x6eRAjx4YiDJNpoYGrqACPHo9YYbmg/+G2TyeCPP+XUpIIp
uwLXJ2RCqDo2vb+2pE80CAAN+obfN+4Oqq/JmlYms8zHMd8oKSSh36JNjNEV33I3xoR3jj5mMPus
K5w1z7czMHgKmEO6eghm2jy4+H/ynP70mTPFExJu8OcDssbw5t5MnMimv4SrYztxiPa9vwEyArTr
pX55TuBtb5Y+SqWefhm6xIoz77MLWISfzMqsnnmBHR12C6TAA2SYW3/agFA7dCzIfMpzcMk7+nPS
sAzDif92ircDut73RyoUmDiywu0JodBfN9PB1XdR4RKWDEOrERIQ7AXDxqbPupmNyzP/J4WRyYaW
mqivwOiG+EdjGzjKe3kCjj7y3vsSYyxaRPQ/nVEwDlYf8gxc3OowO40gI4G3NILUNHXu48SGV29W
Lhr2KHwoYUz+IGmAUrO54kmiwsEoHEfgdCDSZ/wHDLhciDifKT3/kxK+QK/5LpxBIrMP+HcwlZEb
MapvBzQ3REl3IxyK4vlmOGKG1X76du1UXn8Ug7/eg6vkGzKsjF7vEM5gVXfULTOlLBlSpscpyH+L
pncISdDUxPWxhxvp0F0O/hrU2OCfI0GnL4fQ9Qr+9Fje8mpY8vtzgUPmmto7qGuYRss9WWhQ5/tL
n9ht5uDgE/Ou3BO5DWqg+xaPCNRKWPy3mqo/ZtXkNhSR4Iaw1BfUPnz2kPOL9LBZTgKE4Lvx2YeB
kc7cz4SlegFqdpVuw1W8iLzP5DXrT2iM37hj3kJmITxTq00XjcWi6B5CDRaxlHB3Q3NwW4fLN06b
t4O/rIg0N1iWe6ptqEKdtJVH+fZzDlZ0hP+RdGbLiTNLEH4iRUig9RaE9g0BxviGGIwtxCLEjnj6
+QrHnH/OjAekXqqrq6uzMtGd+1kudmn1dUkvsLYdx00OZV3aj/tw0sIGe/Phojgarm1wNgmoodRn
u31ItckdhQzo5dzWgyFNRbWBHRDWdHf/LY5DCeziPjcLoSHTYqiqLAAIBNWL7mtL+IlxB41Xja0M
Ch+PpKqRadnSYx03cEpC4C/EPXB/hpSVliqAsfgaqQWfs0oTzM4KwtzYiJEsh0bmBxR9AN3uxkXq
b6bB+78L299EqLXBjCMSUKGBNagQaeShpSN84Sx8PWTdYAvQGCsDPpv20dda/K0Re9qgLHD8FL3C
3qJfKq2PX2jmwPnRDpj3Mx0xx3OMe0cSey6vqSD1ahEUaOInrEPCDIUOQYGpSLvzxwIvhPO3Mgo5
YjXckLMIkZaI4ZF+DhD/iwWwwkzVLHXGoFuLpKL6GKD+Bzs8k/Sc12MteL0IsrAic+seUov1kD9+
ILEdCzz+Gv+0gegt0pgU8lY0Dk20K5XUQIKz522zC7gyM28+nHSTGb4WHeEke0WHZDnZflw852sJ
l5Lygeulluy3effkhcpmP93M+2kLv7AIOm5XbczY4ERvi372gqO1UCciuECmIeCDmZHt54wuzFhl
PxMkNnmZpQdplifDg/DAMmGkmJrNXIZSK1lwZtjMZZWSF8jqmVNS8nCdUw6DLmMm2odXmL8rfhdF
xGV4QA+yDkRB1Yag6JYdEBcUgz7+LAuWqJPJx+GLmqJomVHGDmTKf/l4gJTmNCyFmlV4XSEmOt7N
+rZ3nber84rtr+JoGVTm0ChRlpAZYo/HguH5NtHtuJNGBiezrmYPgo8MBYmCbCDAA3qh4jjoLfFd
/GS1iz/vLXoEFUU7X07Pf+1ZqwtoobHVORsnuP5CbAdrvIoHaEf4m+XaKfnwYWAXvQcGywqKadc9
vujuVhvii1AecY0ST41cR2mVKIY082sMTblO3JTSj+A+381QnKy/xM/Mley64plzM6xnxMh0+87y
wMdjRhU+317gxCMJNlCl/GEHYxdrV7j3K3Ul3E0oGdsFX+MXLWpXbLIMAoapsm0ykcuAGS/ZAGWg
jPJpyf7ZBFWiQnsErwAXtWMIMwihM3Z09C60seb3clMovVQkX9HtyiF6DpzZPr5HolZKxjjvj/VJ
E6i5MiN2ukca+h4vvrVDwYNULKE6cqyUnuakBa9DI71GvRyK48snFyekVCv3dfC7b/LICAgcMHKE
Ww2oeAkCiZztCXdFNhcqPEnPBxtSu2PlZ/OLmeD0l8k5sNADVUobttYUIuIAUUk0RIh6CO8QmSUB
ym0K6irIv/6T0OqbAPskb3v5tLYHQzSToxd4dn5HBAFpE8Ic5EpwCFO4/9NroOE/xPFBeYpz341b
4i1xW+e4L84j6YUIjcSEL8wwEyfCLcviyWQ6mR2+uHWB6ltESCqWJcU3uJilR62cT0Lhnx4aGRto
0I9fsUUdYsx2eEi3E9mN7NApqXL5ecV0jeKeSetRPJRB0Do5sRqQQqVhFPKVSllFZMkQaXlB+HgI
rM9jZkgD8QJ4huBQjXqTe/Qiw91k0OUkStTn4uXkcSF6jvYjUgC5HbdjPYaw2FeVoeBm2rTOl5ld
7thJs40PTK6XUTnpmRlFIiloSXK0pC/OKYjOqJ2p8y4A8xpWuV2a5T7th6+Fyklu7kyhQkXyebGZ
aSS7ya+qwTUF6wGzMAmE+Jw+4gYF4knF66yCEq5igxS8PjbR1XaCHnrSWmGWt5jEBMi2kLxDCeVM
sI2kfbDZktdQin2qhM3sMX9I2nh3GSJCXep43NShRSQhKlQWB70AumbuUZrRNoIYOLiTL3DGnJK4
CMtOAX1L0R39WI6FUJuiOZg0UbJbflkTJT4FdvaIT/ElJudyg1ZoYJanlZlRQvoYOrB7p332JaBE
lH5QuEFxChBY3u1QmaYNGa5LvDGHTgiqL+aOBfSe8SDjaRXb2T4FjT5fltLUbcoXunkNpgeuA88M
5LKIjCKTp6QWk7JFHRtV7tjkbmgbPH+qiTzTBA4Rqn7FeZzbBTUCEhousyo3M14LzZ1nZ+S3qKnp
Q5zZxZSt5hD2RpSidpE+7qXHQEOU2wjtDLweU9SbywBXuUjd3eIuQO87fKzUeDdRg9575PT46DGO
wS2s12IsfCdoI1BwHsTS4SXWigvtgAe92EH36nbLERwhgZotf56FFl4O1BRb0+figCI4sFYZPLu8
MH0PDTLmgPut8DZvSEWhsneb2yXgxs3siuN6DFELnwKftC0BCC5JaYHkFSW+Dde2FRk7/gbqi/CH
9GKqFHQt76WKBxkv7zGx6NuKGWmw2x33o6nxozKcTmhmL0jodkeXUjCLjLtV2KUTdD5142BFq7lW
WGstPMwP89OKqi+WhJnVE4CMvBrrW/DndB9xvzJpuWPg16j/s4820SMWkfPT3Fhg3iEjuZR+BpL6
u/v9UX90C3Wv5RLjDDeWzWZ5yJSJQhE05PAJfAostmVpFRsds1DjNoX+iueg9I3ddLFM1nnWpldf
j7eyZidKwbCACdWKzn8gH9+iLo607a8S9zhhZBtWxCUGRXxZkTWUBW7zMyOkDmGbsmAVqtmOqxPt
vMS3GOBlRfl3SGtny0xJjJC60myZURCQPuYsZhqB4RZOIajomRGeYr18HF29xAK27n5GW7Ci+YbP
xWYJRijRwhcGoCSX2C6rnFWb2uWR0YH/NHGmf4/nexmGTckOxRq3lSwLitZ2q01qrSH4uQxZg5f4
Mn8Scq3phrXgB3ZpQUPBEiPVObUx/o5hNrNbzDIlD7RW1nwF3V9+MO9lWghFefGIH/O/vrLwBGkt
w3FaAaHd/PCly5x8Pf9tZvLdlax+ILqyGMSp3HAzMwgpS7vEEc22aZ8XO9PTfMMkmZi1WW5TXCUP
uPAVZdHMpHEkcWMY96dUzssQV67xGGz5lyU+7kbKFD9Ic0OXGVESSgPwM/N+IW2nVGWxx11WE9Q9
x5SYRSoPQNusIFhnXsV3KslJpDLDbXqM+/km4e8xg0prTmDGxR/yJ6pisCE8ZPZayJ9kkcsg82om
s5rQkNgpuGJk/YA+XzSU/nbgWJVwM5CXis2Jc+v800cHm0hv3CYAr01WeJNU8LMheJIrAdYbQvsh
88324XAQjB88TXFrT3aBXa6Cg7jskGXU40Muj6eXwSmGmeLIRD0pB2SssKVADAtblPWM6fnwH07F
/SGqAh/7IzpQzSPtfAQNjqjmUfi41A4eYX9EOVJErR87BrsGplLc2AW4oIZFpqFy8OzhlXD/0P3z
cCqb+WrLKPE3POgmVXAF/dAJHpESAFNzNRzFjdfcfY2Vi5eKu6hNOhbaNtkyN/sZ5UUx2J1Yx6sq
/IzSlbHBne2oLhA7SoiCcqRXxKH7+9E+pZjnwtIlHd6kBtsfY43DfU8ggyk70TK6h46nQWoLKX0p
ROtnz8GbXaLq4089/fILD8gxwNUVOkXQWCn2sEmX9Ir8Mrs6NML/kGop6vAe0QwPPELYRSLgbrB1
1tQW1JmTs+PCSdmgOdmLqqxDUtrm1VVpMJdchlJJjk1gKZzlyVJKSZ/Xi82Aocz2WT09JpaPIFlY
Ee0ckREn3RBt4gZo9NVv0y6oJiBpKNbpkOW+xVxPVBOxYWpBAU48kkuipHLzbxTH2EYQ/hg4Bd48
dGXZ4ZsC+O3GEgaQ5A8PYRvJvYTDGCmTCk5I3BhxdsQBYSzPeVBhecWn8srkkFxCk/K3e6ryKCdh
mw9w7nhW1j7a6UoObX2kp8t/t6Tnik9cltwH3ZJzhk+fSbGIym2J7BPb8TE4o29P8gP+7iY5fDSJ
lhvTY3DC10g7LdaFE3ZsnNSZ4mQzrdAWfdao+N5eeYpZ0rLUH0L7IW6EBQd8b47fZiUahRWyeS94
OxdE8WZMWY4VuZDeKh63O/h1KoMhL2IAG4I0Ztal3NSV8kBiBhwN/yChDVm7EfgbD00gthhQ95G+
oq70zIjYnjbawFUn1MJ3LvGBWyhsRMwl33PCt/MA9chfWDKBeEz0EyhFr5FA1qN9CG9QcCEKAD0T
cNDmE51PDXgXbUL5BwDsAV0UK7wREXJZdOauCdcUKt6BcxM/lRICJRQX0AvMFfekvJavXMTIjPCO
XCROil7inYO3lwvoWxf84eGNNfs46n34Bjy2E1LGJ5s5wUh/xMrxN+yNYlL9kc5jiepguleYHWgF
YswWmCuWcP3h0opdT34p3kMC1BtO5m97eLD6pPMUltFyhRH5A9l3wf3n7B+wYUaUQdSBAbnwk8XH
YP9J06Fy4ZtsL8HZ24QNO28vggq27+qjZnGFar/j1oJ7JTwJ9SsdxGZM6hGPR99l1DfR/UjovcXB
2qt9tONmWUYGAV3/kfeZzvpbRkPm0CEh8IrInpMRYPbQE4mM8M1ZJ65BpkHMQKz/r30qfCR0juN2
CJRdxlUJ5T8+4cpXcZ50matFJqr9PgsHQ0yFxon4R/VrLhp8yprp6dlX+NWMukAMfUtb2OsZT2mV
DMvRJaUcbMYwtbDSiJUp80ZSENkMzDoUqDwbocwJ7iXapG+vTUOoX3nE6J57R5Qb4YT2+9EL4hui
Em7rPCtk7udSnqHwGCKzEJ/5wPmL5Yy7lQQ0uFqPWI3pNMluy+Nkl3bkk5tUJ6zhGT3cIFdangWU
mFCKUaC3iqeFp1Fc/SJk7F8wTVk90h32Of5GeUoXnIjQKDT2HMbJIG5gG4m5lGUvI0PBOOBhITB6
95O8kLyMsrrtCPCOL/3FkmV85aeAQAJBaJ0gnpe5YcyZC2KE4LpQv86e+iWBKiShrA9pAP9KdyVa
lO/LPig/hySNi1WCSoz6/TrazNTI9IlRn736t6M3dM0YntgocFnfW/H38DcmanTmVop3ALRZsL/x
vB3m87fSGUZ2uuMv8moeH5HROHJv3o/6XK7qeBOmBfRgqPmiYHVBixMVT4ZWekAEFUpEe6UhuDdS
iCGAGumz4osrkvjk7cZHe3y+wt+Ig7z2W6N9BJ5/3XG4Ldcw9Q7jEetTAlnp4lQYyPfCfNu1jnOk
z+1Py5arhD1QKBiB4skSxvkGd3Mo61ae8bd7yHKnqzDABIDJxbkx7CZs3COxDJysp/Mz/AdNf2+g
jCTy49H5az8Sq5Gp4l2MCIuI9XqLIRrapHcI/OgodAcsreI9F1u2epMzDOEgxpDJ3MmqfY/zZhCc
f6Adx5ZkW6QZMWdaMSlQPmE1l2F0sXrwtJhaHykyZp/zL1VVMVG1xJWsOsa5I5wxVyCKv4A/qLKJ
yoqQ7YcjZWhCrgm8ayjtKWgPCwjvKlsfX5SoGmeHg32vUYsoB3hR9jZSiQJl3XCUp9Ey3PJAGUnZ
9w935pBBI/oFsx5QNMrEc8885OTFc0OWnTxNmi7exFzdOC2+vUowZDd7IA1FX2XKFZyJjLnKKFcr
okjMXHyvbDUnMQaDXsup4wEXDq9qUzlHSeukTdLCTcSW8Hs+Sr0Ww836AyrLL3FcMnNqADhVTvmE
qeBECKVZOe2PrCnOhaxbS3Yc4n2aK+MiTwweF7gsHjGP3ET757D9OYsZdZxIeSbjKB9jKxCLk24R
G2MhYiVUweyAEdNgzjM/HGH5jeaKMUljrVDK7MhdI3wjJyyi2ndEaxC3y3mAeHybcg7SRnyL2JJk
oiubvPwDhiVGICclbIoSHPwN48j/aEnHh8VmZZiZCQ7tNJzJwObs5RAL4HSWPage/mHvky1UKSSy
fRCKSbswUD7D8QNWXvEzLBhBczBgRCR8TGyFVzJ30nOGSU5IcnigJI0tXDpXeeRbeIMMLzaohHVO
gM5dlDLctO+N4c+OZGR4YUjNZZ//e/tkWXcy3rLHMvQ8SA6dHHugC4akRwyWBRHTOGaH+01Zeu/D
C05ZDjLUI75zOzJJ5Fbwj38NlfBChoA1wy8MdhNJ+5l0eRdzKYX50H7yBh57uHAMY6UQDvKMgr7U
edW60mDCVG7SU7pL7ynfZ0QYE3r6CBwc8J5DG5QCoYBhmAv+Zc8sMs4bThHvbbZ5j9FyRNjKq4Or
KVwpNIUlJ3PJQP85BgISn5oeGsq7sXHt6MnnqdPip2x8uC5Z12JJ/BTfIRvL32kJy6fxNOFthfcf
FsvXlR1abF8G+C8worteN5UFxyi+940TDkqWtzjZI+e0/ScqUxhwx4Ucr5RIBmSRDLh4L1mA0pm/
3UT2fgcyrwFTZnOkksaJaTCkWAd/wSRkZeeYkXSQ91AkYg8oMOLMZPkX9glsUSQa2GxY9zwBh6ST
YJIFSgCEd5ZmOvz0HbEwBe+cB+ZgESeLV1KJNeToJLNNeo0zMyMqsyamh11J/CauVsIEWR80Qjwh
/y7OizX+NtdbgDGJ2+ivSS3RAZwfXyW6xQUy0eK25OgsHcetGUMSduIIiDNwH5xQ+A8j4O0cy3Es
NFf6S0z6Ptb8OX5plzzXXkLmxQ5EBMe2slzd2VbQ36L0hEWGtWOPKYUmfysNT7kmi+FCmg3Lzdvu
Zc3Kk95GF/c4gIqvk2aKm/xzBNjMX39rbyLbFduZLKUbSn3vqXmf9cXcMWIO8GIh5MnEydJrNlRp
/Xu54bLksIXjZw2wocWk2sQn8PHrho2LNzYUAotN4vMfclh5R00YniwnMQr+TwJY2XclNdqg1shb
mOL37kW1Fd1nE5N5p9KP9fGDpB6cGXzi7UrA+cgZZ3V+T6O90gNCKkaOHDVGIquCljJisGewvviO
LDxx+TKQEjS8R635+bPg+4/supwH3T1BjcRzEoFtIzkWcXkVwgQBj9cm7C4+EOsxMNKCjfeAiJAO
2QvEc+Sosa1zeua23QjW9YR8NnEK8yN11sJ3oMT33QepTPgHj3PZgMlA/4Dp+2nqSJ+D7Zg5U/wN
bhVRDSQZWTuA0+FGd8ng7VzKKj6g3eIslajP7/H4tnSb6AB3ScQcAll6WJSLR1ddYg6j2Aw+lDtc
YIDrem7/41+B+rcTEp61zueOOyf/9UEpjrunSmpStZ/X4SeVVbuqWN787T8zb8GfJs6PakUXO1oi
MUFB3hGeyc0PvAQwbQ42s3Z2JkMBvfmE6yHfnD8mFFFQ93JEu0o0p8/Rzr3N+yGsVLD8zloCZjRw
Ag2tm7N3/bcdzNg7cRNL4hlXH2++4fpi6UPDO4SmKbt6IGmAug+3MSYIpik8LQDVdmsIghR3OWJ4
OPeKDkLeclHQ9eUwVGzgGKeog2orAN4Uw5wSGNQFGnEj0fPcxT1O0scJlSY9sBALSGaAeaZo6nQA
cdkga+9zWc5sdeQ664jspgtxz2MYcbaGTMH2qf/dAGcdNuDrCCv+Hf7Z6XWhcc/tS8BHVWagfvXG
++I2A6vzs3S5k6/Hl/uo++LyDaxmuQfRqA5zdDLggv2gUhKNZe/1DQ/6CxD2CajSiKcxB/VI+YY5
uAV7BSRwbetAMoCDfTRhu3Evv8pgzTO+xkv/hBwvhYsQHoBjz5XPbdGe3ft11O0CbiG+oJRAPm6v
BAxW56NqgcYiqh7O0AEs9UrNmbE2pjbEUfg9wuy1RWHkZy/rbdChH5xAOSB58xTRqQvERLUQQahc
UYeIBZhQgg9NyGkpN9iPjJ0H/wDw1edo34xmoIu2g93A3YRwskMNbrgVZFzggyBKeCCRkz+MWB2C
HRs8fBjEgJ/D7g9EEdiBCJDsePGcg1TQy24D1iBiBqKBYXBT9xpZgzStEBMdtp+bJxFhw2Ga1I0Z
jfc/pEKDra8v0YQY3CCNQ3CZ/AyIVbQXFvy2hJJej1rT63/MuAdAinuwn0HAeIEScnr2zVYoy0g9
34XktQ/fF4Kduldxxh07U1YrRZlUwFuDej+maAAQKjjsU6K6z8yc378gzy0Nv/mokg7YPkqQ5JyG
9Nr26gmb1L43IUPdCsFtpw6ro2uePAMAJhjifujW88ZGzXy4tUZbzTvCaPF9nTAdpo/OJiHYDF4B
EgWIQ4GBfsBA6SOCdfmtM1jYmVd0eeC60KI+axOeUnc7fjy8yd7/5QLn2hcVJFg1LsADT26DECq6
CcnhtxHG8sPeN3/r0v6CNBNqtwqOL96anQBKr3ZcpWTsGhzOzz8SR6TbrfvhTMX/k64hJIaQDlqu
FQhkTOhADZCwRz8/ncpXUw060ah3F2b2qQa4JHE8yueAR3C1z70019tfd7JGjwhlUGv9zJvvU9zM
lmUv2884jRkLXsPxSYW6kqD2y0Ltt/FgpyOz/zKG9ZwfwcDGIkrPikgRAdR08tctOFCwA9QQtWh6
1HpH/3Fz90ag9xCQ9TG89CKie8es7bkIwezaQvuuuy84VpdjCpvl9kbOhXLiYOVz0GUDAEwOfjXf
OjkAncu/HI74U9kb4hMAukLNAadnoKguYhToeaBRxpaqTG+r1ieDfdiBua5cF1icRVvBm3KimvXa
IdMIrfcnPiBvvxvF642vCUOqoBFAutypR93wIfoaoP7b4d1FBecFlewZ1KUiXMHHlRbqqUkJ5QSy
/m0Yw53YUhvm77oRMx7Coe+fYfVqOGmoczQzhACkvboK61T0gniw6dpfOqsuaz+h44TgMFPyJypO
XAGiirqxRQfoWmd0n95Th4PGaHFf0IJ2OzImW6yRYiUDLU+LgUZFBCtGQcZM7whJRQgN9fx69ejn
/bqAAvyrtnzzhPglTKSj3WQDHTi7bSt0F5BfWN5tVFeD24j179QZI29QVUt1w3ZLqVhHhKS4EuOD
+BuSl4+JDzVPeIJh03nmPe7NuvgXopNCW7s0/DV5QXkeX8EMjpbjDnZbPI3/HGx4e6lGMRomxfLo
PgFB2Lmt+mDJhoZ3ew5WIJFVoG41BGJoJt6qMQzEOwcJ6F1WZWh84Q97FCU5SCjCJwuNTAvFLpfZ
6NmEKaTnSPN5dxBdQjVjnvkjml+orGgo/8wYS4LhS3xg6/M4McHMXLwmEM3cReoWJk7996SFm3Ub
npMtzPif8ZXNYIqVyJV3Pa+8aD8Dy/8s0J64RUoikT/g/DHOxAnq3FifUFtnYITvxvA6OLZ7/jZ5
H30JmuVQxlGMYGwb9YioJIrdRATi7wCTD0ieBbX3kPviSK6K5WJDspUVXEH3cBmp/+xfiI6h5qwO
Lr66SY6/TXJNJPnbJLtf0bxLUJDhL13UI83Ejyh2S2/RJpF8jeTRJON6Q91YIZ20IS+5T/aI88Eb
JETINQSTJEG7CJ8rX5BcUxeJt4I+CAkIwC1jS0RyY1ub1k382E6MCZ29HuAW1c+eOcYfoELkgebY
RmSPEPBBLs391RZcX7yCp4j2AsY4jx4MIOh1ajapJmeuy6p8fjJr+R1pZc/e+506uoFKHVTaCK7Q
CzeC7UCZcrf/2rpKe4M76nSZnCF+dR8oQsxgmRy7F/JiAVLtsOuHT7pmBhaCtU5qjhx3jLJD03kn
I344hVdvhnm3jZ5kaE6e3vpEbaQbzrBEDnkV8c1QVrg2bKvALAF2c5jq3Isklpz+pIVI5j5aAqjM
0XONl9+KbwOH+QaywTFsdPkgtljspxW8R/54fZEDjRn0vnVKCgGRe9SVg7Qlaao9Rr3MGpyn8DFt
F81UogjEDCIZIm9rjigGIlKxh8i1oD+RXAEqpHvXQ1d5Sn33dHrwrVLlkKMOu2fUANCDuKiLwBje
0osx0VaH2cY7DpHsOOn4vtHx+34uQREDzaKGcjeset5Bp3jMg0r5YI+2YPkClXXWTRvFtVq37ZWb
Z6YPHVLFXDTbSK7r0VXJKdejxC5DAbUuHSKpr1T9PRujQ3ZpQEQONt/NyT2SV0a3HVkoQMhIc7Sh
PY4R6dGjA1k+7pl+r1SEoEZqjPSHG+vX5Ahj08AgQjqPO8sNjVOqfUIVTaCGLityY+fUeGXtclYd
R1qipqo5rNoEzCIBnTIYs49SXfca61evAy5zSY3z2EbahI0rQi+3XS85Uh1LbT7Nz/mZA7HID28v
qYYQRkvbBwi1n/GnOxMUPpor6Znrg/Dq3T/hfo0qLUW8NDGrVH8F26khgWi8mVbNSCZqyvVqbDjh
znY/71NlV/bt4Cs226z3S7jQn7anqaqM0jMu3xxsOs/0c1QFrhVjePA37pPqyuvgCUPSz8W/WIVJ
0V9p3T5Pp+KevKChoQzZXlUquWqUoTYeFSe2f+9h49G2QLSAyjJt+rzhrQDWj6yTf0l3+3V9HiK1
zAFuP/CoI6RqqRtc+x+bzT/4QTJ1iOrU/bMOGmxtsZlsv80newvMTU8iMsKOFtQ7LGT/DK5sLx6C
ccvI04d1vHd9a3UGc7bzH9RhKNHS/xJBRPiM3daZLaPV9lP/sP998V49YgOF9f8VeDgm+2vZZDmh
bOtSr/b90oh8T/qXG7Gbmr1gN2cl1BpSPPLiNkGuB+P3Yl0lkIZxXVQPTH95WaFpBIrYKHUfb69y
VxMdfrkgbAq0m7chEYCoTI5yqJObxe6jrf7tE2fyYOsn8n06NEOBuhj0MpW1E2TfNLj6+yVTs/10
apdYFI2dpRMr0z2BIIdQjdIhWOBWvaxp4AzPj0DxbMD37rMHA2CwRzCCsjZqjqr0o/5nTFbcOaNG
F53MAcK7sUIOCwuOd6hfQsxF7cDkoI+WHqD6AkUyVR/UJ8+6D82jf2pcnXI0JwTSjcIZVOzo0z7Y
ykjLsZ1wUOr/2hEiYPjQvbfqB3cqY/3rZlQh1y7XV5yVTCrq2sHI4fw3XHP1BymCe6T2zYyV/VfD
dglDgJJrQEYLxtO5fF6POWTAoxp+EuUc3gjCnsfB5+EV1Pd/973XQMr9yiF9fnGGB3ZFZT/nvG8q
PqDQGKWWHEpQqeEm7fIaEbk8zEFMMuE6MqzVC8XMsDM/63poogDPKcey/Uc32p5dVKyaxMqZaLFe
SD09qOO0p6cK9r2ee4eOKWTbY/ken/nRnuygJOzB/Vx/9MY6MRmMfx+ib+VArw4lHSelV65SFjm3
1X/K8QusySHLm0+OjZfofA6RxXPZj6vS9s3r6oFhLTtYW/ACXm/0nMASvvepuhjqP3iXHEY7BeWo
o0Lxj68L0LEd5iLTZp1CzkhnKunOrjri7jg8fyIzyiHvdBh11FZ5l1HzWTcAtta34FwXRFFrWJwx
sA5GPkZ8+av30uclRMAWtXkQXpekr2GT29DKtW+xVHIU+SbUx87EyZtkOTa51b2NgHH4Vo4U3Ofz
Ux9ffi1uxUkupocPg5/uExEQ3ybnTw586CJYHOtJXH0qgf5lzzhOaBMu1VPVv0T2TOBk5O4SJ3ig
i8s+eF9ADrnqlfcF99/lEVTHESwdgCrwCsf4Rt6Qexq1bBWRdpGonP0VsCFC5VpxWMltQIU6AY62
NLM+V+T9heBsLK7LjcIhqOH3KfCiqZIAz2KdgzP7Jzf6aM/mqBBWv8hlcbHFMSRSuYY3ptwqToEW
Jq/J2YMGPX4Vh/l94RCKNN/1XOcTr4XyfuQOOI+xrklzHLlddhJIMCMKCh3QQVFMsBOpY6LtHfot
accLpNuXiEsrQbwk0kPDXSvJE2SHnpHrnP6Ni9xha0WPLjpTZlBJ+E0HHKCXWnEK6P1urgM7prPE
bdwChA5IngPAvdeCPwOCgntfIUMFXqA4cW9EmSfv4MWllXDVi8eVMWVQMkJQxuutJQ9I6rgieliZ
JaCWRT/slSCMOIspMWNAhtNJ9JLbc4FtmlTyhAfgC2QVOIkd5rb4z91cbi52KzCaIDzJR8EWTt6r
1Ck+BE3EOdeYqqWG/odPDM8oqPRZ8WJwSMR5W1AWEgiClcEWOe1fETeD6r2LxB7tFI5RX8u1XEWV
MtomWFRyY8YU8sAqgBUyC48xttL59mXg9kEUABWoaVENnkvNqpVACg94c7I3MLxKD9YCRFPWFknK
u8L5X26VQBIxrFrBOWZqrM8evdAWzEV5WL2KPqN/4mqVS1jU+kKu6Jm1gDSBXDD3SoYsw0jvBihE
4kZuJ8tnoZacU8my7DA9ui4jpDIYL2zyGFtTwm1gDQDD9AxD9uXSh1lhZqzpbkXbyD/EZradnVbk
drlJDAXCI1DME2rHXPaA9yNRA8aTYGImUDCpAj6sBNaleBt+clwBuc1YHSw6VoCSMM/OWi2ZiNBY
c9gnVS12xcTNa07ywA5A3/XXL1RQ4nqFaC/G51oMRh9MGH0VLKhWIA8TYIBr0iFiuZv0ueDIy5Uy
lwby7nWvBPR34sZKbegy7ZgLus/AahhFycCC7TzN4bOXCQBTOH9SAheeVoDf5AKIXpLC4ZqU6B3k
M0P+hIV+KHZYz58L1ii4S8E5Ed7rpTM1WjJGNB6jLJ21kNjjkRcCGYHdg2F5LZh5EKWs5ufCScSK
iavlrkkOPQdspJW7Vp5dQD+DeIVkfjr3bVCnG5N7JbVVKJ6a9af9kNN7xnojAcyBuPE6xvLtBMfW
5PXd22LLt4hNBtiAqLtObhGQjuvCSgTRsSfaAC79GpAAwkrESqlOY401FKiOyZXBItvL2FBwgVOW
Mt6SxVwzfHqJjYEXYlGSWCLhApoP4xTez1PAgZyEV0vCZFqt3quLD5FC43cThB8zPxUk4IW8RPJe
94zJQz5wxIXpJehZsioK5z3+VbDcwNSYL63l2/QTrwOt6XLIigW4J8I2Nv7xQYk0G3FV1iWqnoWW
6JROD6D7Hp0iTsEufFIfebtGQ/46PQSHgBM42XBw6JdMQw+ZT13B21OwwC98oqfmIN+onGxAwlNB
kB+BVnSo8NxBsO4BEy8/uahKbOgJjm4baf+cyPKXHhVqANEe/itQ0ktoeyCWUjPX8ztIeqIcauVi
dW0nVxCCwTVqYXEJ7LAftx7bMmQbHFbR2GHX+xaQUkdmBCt9r+tQJpzME+oSERVb+T2Gz4mLuXRJ
ORBFYtM6pd6MMp/CLI5vQD4lPuF9VUsJxpYSsFdAYUpEoddx+Ao0VGPSY3p4Dnh3fhpXZD8DTin3
sPcPGeusAQGZvRL9n+MhvmdCJxZyyPgh5J6Qb+5SiyP4w99qgzZHinFO4HYjduPpu9lmss+JuSPt
XeBAaUFpUs6PaBZKMAuzqCldo+ZlJeWDPaqbKHq4IknK/XBQhcaoR/maQy3cPXAyqdsh38zoS2mH
lSroq++ga3lFVQhQzjNIN7mP4jWWsga1qH0zpC7vHm/zmiHqZvqo777IFhxKGNEzoJNjceZVtp1y
kiJ2RLCHKBQiW25JuDjBWjMqZ+IX1bA9RN2i/heVRZgDZ69A4/dXsAwpkQp3wLgo5thO2skhIuVD
hUMT7JKK919jKYnY58fZLrK8fbGllKj1HmjF7AJC1YicOYbcG1dZS5JBAsdeRA5vlzmfdwzxkW2/
lbmDjwkuKVxYVCAldcD1gHyfaglglTuK3qQY0ggkTxDv8DKB41mBwS8K5si7U8c1biaH8WWGPBpT
Un1RfBQd02bSDw6RlOCec1L4jxTAV3Dxedi4lmNySS8Dvk1R3Rejss/rsRQGUqYy5pg3OexG1dcJ
ggD3GWzzU3r8QjWQWUaACQ5qps8YXaM91W390qDaA+r/gBmhdq1baCVFXJSPXedWdg0ou6N+7fQY
LAM1NMo6rWf1bJdSWsWGqcFh5VJS2I7O8yp9UPMTs0KmL8os1XWVUmZcpXyuJRVcUFVsjzYTjQLS
XAsOKM3SPZbGlfoYq3xqI6pOrYzSXAtTOs+vK6W8z4/MD/WPE8oizYIyS9oqdWJORpzqUwheU3pU
+QqMDhkFSVhEYPITOzHDHg+9WhSgscRoyn6+XO9XUnRnpJsPbe+21LH0qebCibzmy3AZUuK3VgtW
PTV9FVVS59UGDaZUStkoZKvo8Zm6un5JZWdxSQ/RIz0EBgU5PxSU4SiCZ9Ti3KS6/pvy/DrZzq3z
kKUh3qlHXdzLp2AuUQGimfybkUmpFCWK1GjNKPGpqOGhXCp/ju+RnVfhEhjUftWRQkqfG48Onqgl
w2BrGdR3kXDW4eyLc9AvcYB6qE+bYLt6lVQM3kYU6BRG1isoZaJi+Ew5bRUv0QlDfpCrEEo06nJH
DTRnw2jLCJAfIXVQuzrRvbPYdC7771IdsdE4A+dbHZHdKS6oZcDK7o67XvDohx9g+fA/1MG7W0mS
Bdx5BUMAj5s0Yv+jdEUb9J6us+qckf1jUmKvxdYpujRuvtp82rzS2/ZdOKs0Mp1Rx9EtqZyh8QnL
jm1xyOYQGLbTkzUkaQYmgxT6/PpJHIyyt0t2FhYlai7oN3QG21HtEuzcVux4QFIqkmoDrlJJTVbc
TIGhAGYK9MCcaLjFoKIKZ+vVp/C1QyzYo7aHi28EXqR+gnCOAEMgSVKLIKBpk2CCAG/jE0lI/EUg
TwUEaCLCTmoOANb95+i8liNFgij6RUQAjX1tbHsr+0JIGgnvPV+/h43Yh9kZqQ0UVZk3rzmPt/km
f4434aAfqSaBaJmOQ2VeCVqQGMY3YuVggK9o6zo6Xi3C19cFn6LSBV2lW6FYv67k91UfAyXYTz6j
PRSi0mbGTbbQtIdjthJsptWkFGmODLMdKgP1ZkUS0X0tTuUzyRCrnIQ6g5Nenm2Fk5jeJ7FknXqe
Ug3Kw3VVTESn5Uo94WOs8kfwOw3i5sLB/K5yMK+H8/8JoGC00g+oTwULWr+ssaA0bP+DtkDm2Edw
P2mBwCL0xyoH6ZnVgN2X61/Pnnyj1QQXZGrDSjP28cHkYeeQObRezk5uuvV9OWqvujufqkvrrXvh
cqz+rTvm5iAdynW/PJCEB4PafBg35gHP6ai7OidvmgC73hhXNGgf2wMPPVi/JmxslQnCjM7mPoj3
EUer6pi5SfosGWjzDHbZTR4/OvIIgo+s2gnSfQSjxY3lU2g++oxW+X1i2Gms6mXISeY+EM4LVg6s
zCikIcKBqxLPyviiabMdatu0dfv6n46xXP4SxregcPLMH4IDn6ocT9hLjBzfZNKhKEfsmVGc4dnE
cox8HVcHIKfF4QAP4UeoZPRuQVewCAgh0BM9PMNPmCkO96FiizQFaDQ/tZ100I4R1j9Mjwor4SsR
c1bD7iRsUvwWKmfWrgtcQ3CZX2PZF/kxgYXFARK/oMXF8gdhCDGmhR8x2RhfuVQhnqEmo8X8NKbn
pN7nnxwrHEkGnAKniZ102epU/HXoIvAeLsEHYuvEQrSaQReoHj0E+fNSe7H61qp4FXqm7JQ63MA3
5YUqY8F6BPTzl8mW8VfekGv7YeZNAMsWF5iUMnn/zVkg68fVbmIsrUG0lV8uESnMBKYyxut+lxfz
t7uVFxIkCgZpNEtw77hDD/kteFsU7GstZqP8JaAf+U9LuAc47xOf1cFAvJR8BsN66BGbSmj6EDFX
dVcckrEL41lcoUCWJ2Co+iQgXeTAC0mfIBVb3xvp9Qn0zEgnxluQK65bbehuOmygMPGwCDPY1V83
cwu+agF43PcGfo6seO+fPj1hyAkKx5ENeC+owJ67UToFLZ+7scTxHsighk/ql6Y4sfmGJ4GsGPdb
Ou9xYEmPJBiecanBROwUe4FdfbTARqYOHnDqKYFYORCEkSKyvIAHRPKfF4yGNmpAfDWrbhdB88EV
+dFpXhIdNeNKhn1/638HMC1rSoiQzn6Gq/IafWh/q9kCidbSW/FIHhwUcA44aDCzYhx7K0+UWcDs
KQ4wHimLHDt/9ZpRLBAlSygba/yTiHdzizSwX7bqAf7upzZ5O8azneLF1DZ3UhCHN3O284HkBrfB
ZPdoWOk316pe0ENod2Ax/mOTiiuwPpu8T7ZGOkuaTqAFesjP8IyrAxgd4DbvzZjLrO0hxKrO60xs
xTiVGlsgHQ5jxclOx/tY2BNxKArELb/6xq5iLcyIf30Si/gNH2kdPFM8DD7xiDxoGOXWnd/o1vgP
h2ecoEv+WrJoLklFi79pqOAp8BSIQBK0Ri3GDGRdPivPqD0V10A6z+6S9HYNl2jZD9lhyjwclEfm
69cc30MCaZdtgEqZCZWHBTDSpxUO5NHqLIbwmoZf0oYpMNhKTwClFQ2OYdomFqmc+r0jq/s4vtTl
ng29Lm012moOHAAGUOIZpIy2ik6VdlVl8uMr/GLvjPWjE7Ba0sFIlgfcCxB+crM3ps84YxqsAEbC
F8HkkFECYvfI1eXm4VHa7QbsDpu9kLimCaXwZbCnH+IviNeoCabmhEaW8Bf9a/7Jr6mfMJHG03E/
4/A7nWeAohHriV1x7b+aJ8yAFWEmn+mrp44ukLaeQsmreAH8TAs3l6H77ozX+pfqkg91XwZbAO9s
jvK/kdDA+TSRAsJJyGH6IZ03oIX/T/3ZNchtN4ZLOe205Fcnkjva5bMdBT8mlnqFx6yVIQ7YNTed
J7c+txwWy1bT6JudUHfDyqOZKJ6dYoWNtY6/4UQB8eZcccAdZ8MI/DcubDNaA8WVP36Xi8bkkmR2
AasLectopV5dhOyWmcE/ElsT+ELpbmp91igIMnsNA4X2RPkJOEIALgCeRhWD/2TozSXyeRvAHapA
ktEfOjDnA6zpmhspq3LyBkGHC82HBkb/P7YZHy2esFqn/rEFY1fD8UPI1h35PaE66ejm2RJ+2j/k
H4rqJkzcvpiFRrvmJ/+bZ54Su1jcpnMa8ZxBDODNcWWdDowAekcMT3yame+OfweWwXi4ipdYOo3B
YwEQGr+k+S1sXhUOXGFjZa2vJDtZey/FnUhEe3lgQDNn+xLL6M5hesYEqRo8GZp9e4vQpixOne/L
zFdZ5qFMB01Gr7vsYuBkjWLCDm6sh/yrObav3HfaPerSSnb0EoMALALb9g6onsx0DZZQfIyQagKD
8+YWMHntjuaP8TVuDga5NArFd8USEV3to/gXPWOoEefw0+xcGg5KcfE6kdFDKiFeu8aWBuaIj570
VnUHVqg4+Lnk1oqDzUN/iZbvuDyaxjMxmd5b0eROMo4M2+xPuperuapYW7D48nGLNYshHQgNbazI
8DOqtLfaG++cX9KRlh9cjTmP1UxkKgIiUZ4K+RGBIOYBrEXLHKllejRu9W+qW0NqybziZG0SVzLc
lpGocSTNvjkO83v23v9l13jj1ul1ek6zW2L2jT2XbHgCRnPc3K0Elwjrp/aKbgdzVLndZQXeUENl
U2ePiELobhd7vGuo9K4K7p9s08c1ULiBBKQH22h000PL2sBBVtuWlafjpYnBAv5lUA0geB7Ad+AW
mpwuL7mrU3HUCO57CV5kUbpT8roJgJFE/Va9s1Ql7nL2IBboGP+f20127TQf88/+bG7W1+03e2og
vdgpkDQYRcD/+KTPvmZkDOLslrrD+MwgABrb4jMNX8ILw68RFVbrmTH2FhSyZPAKV/0DQSyq7Zto
cFDzyDJNa1RMWiMSu+wKaHk6oixQqr1JLbnieXAilfYQtm9peoP1IndfeXWGOcX8kalthio+9cdm
+w9Dqb1Q/cUZ9ohM7RNUedLgkeOVI1sU34X0NcIoavMY57u6Dt3WqsvP4QzPxyl85ORzUaBje95i
89viJJL4WTbAMCogvB2iWd92cGBOceKuGN4PKJuCDf9DwcEe79Q/BaDtOalX+hpj44OrBsUvY6f8
jT0fi+AjNtQxeCOOkdT+wrtUf24GP629COtUlS6OWPX9OlNi5dThxytJoAWdBzXM/5WSkvuQEpLQ
yVonezdEy2yckD1Y7l+Ln0EB2EP7Jh4I/YxoO3BPIwCPn9LkFfNixj/LbHDyk0+Mg+C2a9ZcE1sS
YUA35TN8TKM1yA/efhYhWrjVxm6EA3t2TfDyOjFygmP7wvya0wQrvEirtC1l0iWLnIqXb52psdP6
T2gdksGJgMI1VLTLyo4ZMEPjybkJPEsQEG1Nt6nOst7BZAifK0m+JOz6mKvCvhUtA16xQYDyWjU0
GiWqK/6yBjtGFhcKyBlvzhsTrFhzeQgJmgKt5cdHrHYc+TWMCN6m0FB3/4afQrNDwSqNj3YfDSdN
f/AJed3W4zHE/IixD148iTNeVM43ZStATYYIUjx7cq4Yc9c2SVi++U7RAl2kEu0Oa4rP4YcrlPWW
GKLn0//xmCxkMcBjJ5UQ2lJjFziUx/tdfketj7qrCa0Z1zhauTVWMGOsC8sOABVr2tyOcBbfxamf
XetPPhnTfc4/coHcHGJGAuvRX9LPTkaTlB552JmI/78ZSAocPOLYye/CQLq4UjOPdwKsubwsS/6v
/yLBucFuY5c8NwdKzupvwC0W+CV9lZ45Ylxy2RW7MrCFPmami4N9vZc0pxBdPfhOOzbQG6bV9bLl
bjQffDd9eiA2zo/qj6xb818UeTBXqfQwDRjc+lWj0/xJoXhaqm/8w1cwPrT9CW4BR3FAnoK4+Kr2
3aERB7iXzbdoc1+gRcoWidx0JBzl+GgUuyzGAnSvlqfUwJXdgTyqZTdF3mxNgm2lcK8Nk9MlEFzL
fb/5ao2PXiHlUSWN+7k+0OYdRuGoxg41WGO8mvOVvPdDUDowhOKJc6zLrMyEM2IVQEMfDNAh3g7j
YYo/1csGd0Z4HbaxwNOOGVLXNpOe4F6ldlA5anvpFQ9gBXpQ1NOFB78MgYMb5/2MW0zn9F75MuE0
O0kWeGhsrdfMT0dnw4jjraIr/DA4J7HUMu1RvyXKVoxJMfWKDZKR/hvpCI/4a9fuSnyc5GMSemub
ziAP0jLup2ria5cMIEx1CMJFC0b/EGVItuVDbldf9exW6WoFj461d3FjzY0tPZae2vNyaD4JHRax
8tZx0oYHKJkQPSrc4wxXpOk3Q5+HN2i/2GdMujIGG5vNmbHJ3P+LMP8x/6r8q/xeAKiin254FsNt
6HeMlrlgVY0j8S4Urik1spH42Iu2xwaItKeXtGVEGcKXKFw1PqfsmcM7fDHNhWKi9x5DfuiuGnvd
BqdzfpTaYANTIA8ec/YY9O+NcheNczdfa/MwEZGO42b4oVWP5QrHWK5dE6dJ/Dsv03G4bA7QTVsi
2g0Css13rAS85FZXdkuEsHIyCptPP/CIdys3cPpJjrQjFJPBH+IbCM5nGUcPPL2/q8/EtHNw/oGw
YfEtAiZbn5lt6Whsmic4NKHqCo2fmS8C0+KUzO6ZLan8ohseP6nOeSjiL53C+z6sgZGovoyezAyn
NgjuY+DpMoXSjk3ikaFbqTZNDD8Vlze4oriZzJGryZd6ZIhIC5872rKjghp0bxN7ku4gemJ2E2AK
KdKPbgP1sFwSZC6ChJ1zaPNCr+mz2cpudZ8QEg5ngymS8tZgxLPcsUGpdCv77TtggdrTB4eWN6wp
1gTyyf02+JD76xK/IuljODd5Mvx8xWYGJNX2Itk0E0vq0lLx9lJyCKQXBr6MetC6ELdGFggsxPJ7
kLYhZLz6IClXKORS9qXGxzZZv8VGOhrLS4zIAvp0zjGGE8i7+Bn+BfWBPb3XqbpguTXJQRpOEdAV
UBIQak4UpzrwNa68m1C/y9Cy8z9YoyNlUPS/nKdNLlZLRcLwHlui/+VR7ORII2lBoQrJXLTDWLNF
wvBhevYswyP4YUIwBNbO+M8jHFssE5aqT1YGEQOJ7haZM0dHM1wNBTSvTy5Q7QfD4bhnyizVu/wV
+nuEdz/D2NQRNWfNlMGPWLeJXcl/+GlDgxh3Tm6Gu/lrL8gmYo8BfrRfXnrWODMiiBv1qUOUT/To
ZqsYuJm/8eGFwivnt/zKCgyLFzSEAmaWn7phRQBs6Vo6mKmTslrQvqk2nuNpbcvDNn0fGH18Cowm
tX01ebC48Qrqw2P0uQi/RXrAAGeDU3YHVwnOix9/FLIngrYqlpJaQ0/zaScTEopM9gj5EQRov6Gf
gL5uDm25S99XN288/bcqyOAd1RxnGi4pgl0aCFsOynJa4vc2gIK/uilrnsZ8RTG80mQyl/c39EHL
yZCB0LbjYtfLnQT2z/yioBnULKKoM8cAWQNWHm85rD1sQDHqNNlo7TF5FpLNkasnDorefgP85w5E
hPw2XI2P4AsEseAwGZHfeJl+XFRoiy8mJow82jT9E3xlnJh6vxt88Fg2gPEwtNsq8aglWABM7Y0z
dvfRvAc4R3j8Q9Gf1vtRfuGqGCsV9B2ytZMhzQ4tTO0fzWuDpsmkjuP14rf2gB6JWI/kOqRO9cIn
rTzphDF6TaUIopzSS6YjXec+wNWPeis9q8wCX+RyR31k/vaDJUW7NL3LOJuf2oqNhAAYzalHT+/v
o3JsGYyeofl6OSa4VfVX8v84v3a7cKOex1Gl5WRZCl9TfycQPYCG0m61wTX6c4TFg+lsFg+sYrDW
pHGg/JDZbw2uR6UbeE1z7EWb1B+yDwbKOxQMiDxxSCzhgzlj9iHr/3TtsSkJ/IYgDqEzOvT6xcz2
5CxLBg0o2SztNyt7037yRCI/oyCiTel2gYDGI3rPDZuKsNG+5+LQxEcaYjQI5vjoodBAZDY8aNyU
/Pmr3vnUCiOwEFbaJMB/lj0kHPLu8UtH30E5q35okFIKMnNCOEaU1dQEVMjBaZwcZBE54jqaTi9U
geZey8itgFqhderOzGd9pF/KSf8YfkEixTtvWvp4NK1QVe9AQQg4HuF+DQgVbl1/YquQCnegNt/s
KEIM4Gvh35zvWslZFHsq3Vm/qUBigcjZAGgnrAK+l+q3hdDBsAGS8DuKtBdWNrZj8NYLCwwqO1Es
Bd3iy9K8lemZm0+o9QQ2KMIz6j5rYy/JrtC+KDBgTaeoLE39qhn54AjKzkfyDAm778RvdV5Ib0us
qfBnyLYO/y1md9iW5j6WsB29ptpOMFZ7da2yc+G7/EfYCuFSfbtbXler9fTabLFgWSVWJXVL5yuR
s4ic2KGXm98pmM4vCdZRtGOJJ8RRkSUF/SP2l3AXvmvBiZczKDbrR7VAg78X/XHNgpoOvXhW+2OV
78nB0utz5Bftq5HclZzAbBwu7MK0DOKVmIUUb3l7MkxPxGdkPkj9nf5J2CfN+asPD0aPwuU7U570
F+x7CaL48oO4HZJ/koKC/iJ0dwJoInGn9FZRwXMwvtP5MNBlQibsk7uA2arwrRcOET0Tv/ClcBpG
Fd36T/UlM2RGTiTj6w2MFjm6xidavc3Zu8XlPIDZx/2+IuS7cSXpI3wqP0KyW7J9rjrkKAlXNmpc
r7ESCh5mum+FbPsRkFMgk4UFF725ZaYlvw+vKq9u0OH2VoRnIa35bF6k9j6ph1qm240/8zWKJwSI
dbHTztrz0rvxEYvtInmLFmwj7ln/gjW4+E9hTrCxxQfImjDvODeayBVpxgUX722cmMmv6BMHpA3L
Y9bZxs5N2AUEafjTRMIcnrTfSWtltTeo+6k7D4WfJftO/FLig7phLgyAP6JWcpVrmJKhdTLgzQGp
s2t9Zo8wfKhEQ0lMmSu7BqkpLpV8HoFlsdDcNsne6D6mdRAKcztXbTk5pJ7y7P4oI7uvjcElojHa
m8Rix7sfFZ1xvhNCaLBbY7D6dwznQxYTXSzqFJA3Wlna/KehfQfmvhVfkxj5tqc8ZtFNvQVovtjB
OZflV/zR8eT/IQ8kjo+YSPNv+t18mfa4oEuzk85un7lyu69WXS5elYTzEFRAZNYRh3PSwLjFAvGF
rxtcd1N8Et75gx44BA3V0Z1/3/yNxSVCwYUHZJmcG0JM0DSah1x3TNPmH3Ks2YwnMBT3OFIuIhT/
2jPYC9WzJmyZFwiSI3IYI5XDqJwneOJ48ed/2wVBzLdKi185Ax8afQnjCJ6Od+kWVee6etINg620
2/Q3fZmBnuASyXtiQDpA/CT1+/GtpG6ADKzvROkVNkcc+OpZHz5TjIf0o1y9FNK3KPxBBclg4w1O
bmXfcbhadSsfIGlyZ/EurDnpji+oDjIHGwM/C92pUXekjrR895CqIjscrVo+4snOrz9rl6h6BpiF
g0HQBpPVZJX8PKiOE8GP2dbQhpADqu81pjlIn6i7JWuTer1PSRhRIsPtIQ1DtacQAA35GFUeKITP
aBbZPae9lHJIYIGIyrZVCVy2sYGp8IobZWeR3d6XkHKFO/J8KHFGfI3oXKdfBkvRcGFSHGseHDZa
GoK7sOyWrFK7DNNtQdQvHBZEtdNrOVwpeKdpG/ZAqL/SuNsgQ8/OUYOg9Yedg5Qdlawl2eHPjx4U
ieoS+qvmVbrbkGAn2tQvrR3BBWivZI2Y9V3pdiq21QCBCnk7YXrs38frxH4Pi1o6kdXDjxFM1xhW
MdraT9K5RvVRzi7W7sbFFJy+oaREQO6WoTemTDVd5ZvyBtWdUH9RWyUWnPgRseBJMjG1gGrNxH1V
xzbWjEosfBFgNJp+BRTR3MuYSA+attaOMTEdoRqMYmQHzY19l5smN0822pjemOMwJets8zrRtBFO
Hp3JBCQgJqVNOHd/ebvTUQ6O0T1Qf6BpRPku+RugTKe4vSAz6t3svV12EAUmYDRhbdjXRgGfhIJB
G/UOK6MZnBoCRu1gFmBighXvFC4wFZjxSisDniRCZPPAzaARMsEg/UT4FWFaMYuBVmQ4rCUF067G
ykj6WgvQDnAjoZn3u/K+IC0ZKeGUNzkhX9QGjGIhED49Uln/ZLodtnvh08AxmIHYzvyVZeKTILRv
EQZPZAN+Ge8GwsnlwVEnfzOq2jyQf2Tv1JCIq+MUCwKG5ZMjzd6SeWHyoag+KylT7UZ0SuNW0T53
Fpewu08vfG8aXWz6OVLjC03N6K9RbOcEwf2RWpdT6Y/TZYPuIrHArhVllTdHzZWjO8rIzPLpTMp+
J/8TtBuXn9tR0bBYK9LFjIjq+iWn+P1YNm5xp08hjRGxdbisx2RnWoKIV5zPzkYIm0B5hhVV4QpU
Mlcx8kgTyn/E2qEUIMFJUJ465jTVIZ9AlhEW9abXjC9E10na+2heevk1kT8qE9f1/n2itdahLwEJ
4LsLttH4SeR23VmLnSy4FgiVYBIXNrbBGOtXpA8QRoFOS3VZ6SH5KAw/Su79ZjdVXvykgIibGzkO
ZuMSywFcIRBAn3yK0hrUMCWMSTrEdmv+hDNBtAuBJb0GOzIGHfYIPD16jow7jWTTFg9bSH2OE8CE
mD4JsWidY6nE26OkuJyfGBRXf5qEjPguSM8ZmnPtlsFdIaygtUoiD6JVgtSBMxaXsGFpOjIMw+la
xq9K7GXTJdC9TiUhA8I0E36ciCGDNokv3XG483iqljvnlPRJGx2QWtHk2wUPKcGLEb9iWSNxWbdH
Pd4VOZkZflvvInQd6HBoGz34h6fNjZy06jV4qJ81wZjqOiwWXvvY40wfcQDAGnHFnLckrgx/Kn6A
3Rfs2q35uoFZj6iwcgN8qGDDGFtKcmXNwUYQlq1x6DhD0ACLFlNZ2pCA2adpa+mpAwxODvHA9OGw
TMRxHdXijrdC86u8Efn5bP/1G3t6FY/tRTtMa1+FfhobNzb7lNQnK73Ib8obubsztk7LH7wLEzm4
vNaGCM8Yq6a4/o07du4Gy9MvHodDy9//n79rQOrhyfc4FqQV110D1xqRJ0fC/eGTfyUQm/0d2C1h
A7CgFUNePiyPVfZYvINOAcFBui59Yu/P6Tfd93Q1IRijSHtjv4lQnCdOfqluuKyemJgmb1l6BB1G
R02rt8LzXLV4pSUJmse0sCQXT7fkma6XYby/YHFHEpyNxg5EKS/t9E8UwdYprtGboKmu8NqQXlrT
NkxHFr38DUIS4L54RrMzGF72zlv01X6zG37oJbBjWExwAadB6EIpEiYPZt7acWZ6qaxcJISB5vI+
JU67R14H2KwygqEYugEwb96DU0hcXI5wU9rxajHo+OhyvkoVs/34pcgsIDF8eGKH1mXqwE/wAZmb
YzbweulZJ8lgJ6s8dHaL2C89oeo2y1OF8IuHubfqr/QLYg99Ds0IbZES2AM0jXpxwR1AnxhIM5s2
bnwgriDQDOBc7mIcAKbMVBhCUai4bOjYizw1Sm+MO1A/3NaXZEC7WPgLwDFHeFTafYUodpLsqfFZ
idr6GYJfuv2+9FcMhUoBXgyCEzA/EysLCiVsYBg1InDSfRR3E9NXrKc7GDt2hN8x8AXDXFcgp1R2
jGit1ZhlsProVYubcZcuY0HxBIGtpAY9Ehz0gspiOCCJ3zw2oOUI4JOj+Cd+dbIlrvky++CFpdV1
Hy1Spv4ULzafXN24+ApDqUIezgIpIAjAVfrhtAIb4d2IV/0io2/5ZXem54M3zoiCSorpyN+8rNyY
WkSPKt96tkIEndWbNNwwe5TgG3kDvK1pL9gcXz1PxQ+9KaORFdMr72AX4XsAS2sAU8cXy1pLpv9d
h4fghESJI4CWNU9uuCBF5n1DE/ct3uIz7xxJNnjPBr6OxHwfC/LhVGonyixxWA9AeAzURWhH+/bA
90lVD+XnvzD3GMgOms8VT2eLwwCagqlaI3nVUB4OPMuM39rlLuDhoPnc4mU6yF/FRXoysWMsgTsF
I4oVcpFcngfMPLR1Ya4AE6w9/E6fSF2YWoEGxBUPEx3og9cH/Miq9XGa0QTNvjH+w0BgUc6APvVH
eWmJQfpG1ZTNbsOzgYr/nrUcKk6AzAMsOgn9Wbkomy+IhWh/9H84KRgvxXwepQ9m9fOdK1GZr4lx
LIYPPT6PjFUTG9W5kd5K9LKKF+ErqODgRBjLBQgtpjSgFv/ZzG/vSmQxVw2gkzFYEzxlgx6O47Lf
Sp3xo3CDilP2O0N1FIRtCEvQFhKQhfdxgv9AaMiCYYnCcwrRTsprpxMiWxgZfkZIWRp2pStI7BI+
QP278E9Kr5V6TkgmVh6UpF1PpBvLSzd5DrES0Pab6akZtyA45JgNBFSCl5zoBthexpb6xWfxs+V9
Bg78qegIoWf1vE5UpsF+xIbc6iRD402FkZ3udHRtHbVLeQ+1CxXJjKDDXD+8HLtC6jHeGJg3sl6W
e2c4G83qQIPBNcKBUGv1JBvPKD0rQU8q6EEI/XTFlLHutlvg9WoPxAxYwaymRLTM326i357NIpqe
Gciz8tgkB7lZs3D5fQbHdBng1YkdsjwE1LzS+GzXuFue42hJLA6eKLMXFX+GCjrGMdJbu2NZ1R2F
+Vcq3VXxveZX9fKesbqW6F8X4vZCcKD03Vl9+6gVf0nAssLd1NtK6c/zqzZcF+BA/ZrntxQvgfR1
mGhN4M/CyCalAYJMTVv0ppA+TJwO7vkbXxV8VT0b2W2IfCMKgYTpHkmVJUzlRMU31wTPeCweE3vI
/FRtXCN2g8qv0jMTZF1904fLJB96wcJgpv+HfgFbo9Pa5YxMsXE/ZcMFZU37/w9NKpPeZxa96VFz
eCbOgkCECW599UEN99wfM/XoVXAt6LrLlPwwJ4MyuZCWoLr4rxT9M3zTwZCporBkKOCmAEfCgGFO
gDRp+FXuG/NVh3Gst/jsILUAweIO8FxYInV0gkESD0x64P4q3OLppI4+8FRiMEgYT8XoV8OHTJbD
nUeiWd7LUrOy8GHwPUaqEJdnZYMj2UHoyfBZ6U4jwm7YxUQ91mtFfM2URyS7EwyNz9jNXpr4n35t
wOIAt1lZHcWEQfYIDykuBOnN0G9sk7y0Ub9l0W83PpNPWbnAEmQbRu0iPIfEYeMBm/kOmPnsRtWV
gou6UlxBEebrUN7Q2DIIRlAKWNg64n4p1xMtfJXv8Pvib/TxzN/qA/JFbHLQDKJevSniCR2puZxr
wsLP4guz1P5LhGMTOKtmHK8J00dj94yOJdPid1IYmWX0kqNz55oXbM5tojp59pmDMRr1xGwvQExZ
dmPz3ZI9xxiESq/h4rxl/WmOLz0s0EZ3ONS15cRZUFKCFKsHrFjsGBhxANAZKTeMPSL4U0h0S6Qi
x7I63Gpt3yGIfsdGBE84ujlaYvmc0nZEzrpXtscJHhZk0KJ8Kab9zJZP7djJ7gZlVWcjdcHGp5zs
gjN8DQL2AEpngM2UWeVWjWjkUWSxY8un3LhRJEXKGUbGZoaiYr0WkO/Y9Uumy9tJ8KnrAsFK0gPt
WqQ7APOcmzXng46TxXDVo48KPgWCfSids2U+p+Qs1uQE49JFDvROf0iNz4nCOFnWXMBf5QbzhoIt
Pm/oYXGVyncQPwOylKpjNZxjfTUwid7NYgdDJmGunf9fNNi8K6IuKhe+Ovyq2cEyhVseBT6talx7
fGmojlDpQFHoUNc+bXylDGLYCdaL00crXuCRoLAWP432XC5wHj223GB8LdNbUx7X4WhtB7oNv1Iq
/a6Cz+fNE4eUmzIsiRgWf0nQL2UiX5pv6rwx92Bzwc2qINPjerhgXmC1pOUuO4gN4+L3wZvMRVQr
0gIxACF3CWeuzK4FB3LGrOL0s9X6Yyh7ExazRP4Ge9io0M64StKzH3cKVM3cnSibSqzMDfRu5Fa3
qMHg7BbyqiQaCAQUGRGGh0wDu2AMP2gANoTo+f10gfsByVUxHo0ib6Uf2JgDkc8ttk1Ig2luBDJf
7ozqFfFJ8UshjDSfs1lRKpJW8WopT32IkkxH29B+jdNnuI754aumD5OQehzf0sei+/IfGn4lYuRc
CNlvito6e62SX6Xhhn/O7FSiGVB+3/lvligKwwoaDBB65Wi1t2FnzwKIPDLKFGbqnB0dDvIKUwYR
IXME0y95hd+Rr7hgyKryVYZDpUtnMOnH6IUFD54wTR5DsTG+bDDw0J1GOTfFnZqsWvkE9HMAB01k
MSWlM8o2PEuYrW1gMOGEp64ughuOUVthZPohZqdJZxkDGeBrTlXnyzGsv+HP3P1FAAzrb+p0THN/
nYqN1+iy2yB966MPkebWHDiU2mMrmla5oS7CHDSk6LqWzdtKReJ4mKOPZeCWuBFpxOppYZwtFPcw
Iw3RcAL5ZeRA4wBn5+1t5qOzcWOMq2ifSXpNa6eCnGe4GUVIXDsNznRuAY8+9RBTgJXgQ8fhb+Bp
ADPTTLxp/TmkuSr7BEclQrRxx8Y7N4+03JX6Pon8CelFPf0L8cn5nkMIqsPpjyM+x/CeELXxVEME
ntZXhy+fWgYSvOEPqgTnfIff0zTuSqI+V4dN7bNrP8v/XVOy/DvWTg2DxWodURXjqVQvzOp4jQ3d
X6VZ7eAyCazzU7954WsX8gELvoqyyGjeOKv05DD2OJhDDyRXo7KBCuVvPfG4HvQwrbIbN1/JuONj
CeNtMI5NdVwgSej7UaVKwn9HujMcRQgxe8p8DHrA3bdsuunjLdR0ZC/QX8M/jF4BnUig0ZYfPSRi
+mMtp4jhRnADDyi16+BDBLlYplW0spvNZzKB3B5KTFjQQLJ1BTbfcUJEgdwEW+oqdTfVxLSRq81Y
ReLj1VgzCNyLOSiolE8bTqU2wsgO3S2x3xGjQ3G4TjUDS3CrAi+RXpAJWIfNrpKFPkLsDP/a9pEv
PzmvNI+/yvRakFvDb8XmreLYXiugPYseTjQ9QM6GG8E61z/F4EOlpEOjulZU6UFisNP1dKx+FPtm
5DMinrUTV+1/oxtneAm+ly8Tlz9v88voIHUC89mN/hRjflL5YLIVee2TFZR+6obLUR0/ptWzvLzI
JnFN1kZ2pcrFyAWTan6lK6q99j3mtynyy8oHFpCx1CPjwJIX+0FKMIxK09W+HwzpH5bIdPArp02H
KjVA42VOXUr37HbjVcFBti0p1tSbs74PkQHLvl1hSLn6RX0YTJycHDI1Aag4VQ40aV5+WP4oNP4j
6cy2FEWiKPpD7VoiCPjKKDgPqaYvLE1NUWQQBcSv732zVnZlV+XgAEEQce85+7xdGpXKW5BcDDj0
wP3ZU8WzwGjICk+n+6MlFMCzHWHejJNhTofkxhWYBuyZb+xty3kXRMapDbqNl2YT0pFYh3PfO2tg
HXRuS9TYHarlFDkg+dhUsq+dNWvRm8vak1kh9Sp07710ocTD1grrZ8cKY8oiv21yUIDZYBs2nU/5
pZZfCjavy4rpiJpKrU0bDGNKM6Q1qbKoTcMe3Tl6JcixshHdMipECD2I/ibDFrX8iwDHAvAb7f2A
TUYXji05VGgrmx89Y4ae3cpDSaMXGw9X/8156exEqI71uWznL/YOtylSkPaGQI/N9/DNHR41lMmy
GJk+rwRoNwi9PqOYjaMxvXHfKROH/yhcUtapz/WEgk+Vg+odJ8w9Obvnbs+9L9SGGMLNu1hSWP2w
UMuzRedOe5H8Ub9YUNLxwEkO89WHDf3dpdZVgvcsQKMW/n2PyvTruZIflX9LzME/ePYdRngzSx0+
PPkjDyMwT/k9CqN8JVvc3dShsHp3nysKvS7yD69vI863e/zJHUIi+aWb++/j5QuwvUd9l5bmc/1R
QZ7n42twCSTHTD4n/Ev+fg0+YSm5CYbfD1Nwtrn8Gat/2Po0ePChgDzvhz1w9gOfNumB9ibUlaXC
a5D3mHjQRilzidNM3Gr/ALiU9gS+WpIKwr2eUvn5haXPrSL/g7NiQ/FWnlKCAC/w1y8YFNPdJTAm
H18hMK9P2jP8fA5IwpArOFikdPPYSCQ9gAFcbNBC/L5dHwaUGeWlv3/7Pi93HE/TgFYdXH/g7iIw
eU0F6o9sZ/ScPbzHnAUh35j2HJw/nsKtec79L/l+ABylXOki9HjQZq4CagocIjAsvHOK8WEe0M0h
E4S48yG8Qo7Kx9W8HhR5ICZwwq7Te8AyugkF3X8PIj8FO1aOs+CGIpMDBAE3KBalD7TXG8xQMAT3
4Aa3THImsOMFFJkE7ACMl/sOADzBwTZ8/jd6EMYRKPAALJd6VN+IZDi3jzDidilDgTNCVb+iYTZs
Zs95QbHRlddLMcB7bx5zzaPvnAfc5LucRfmTBDdyGDn5JPxiiR5WnmQvUDqes1mz2RyENJGwK9M+
9VX/EcjhUl1WuJzuklPRhixDAt6crHjZzXmKgwCdZQKMnZ1wifETknkg561lcmUYMJhbKMQYspgO
GBUC0qfHDho6RnDB6PngguT/3ER4jxQ0vZZf53ZLRBiEhVCunhIdI1fAg3GOAoXznQf63U6JdKzx
XXc2F78mz/BCJEEeEAbSZ4SlHIauUyy1cQWKuvTuAZ0oPcTlzTkByxdoW9Lj/YxAC6w7gvIIZMTi
11/U1GhTqN8sR8h2MIBVy2cwLQHWnGZINgTzNBvDceTrOPHRKr6UEShPii3AqsH24/RakRHI4eQq
ZQhy8qDfpsQO3CgO/w04rBzMBuBYh+Byl1zf2Bs4SmBSIIx0XcTMDBe2e2HB2BfuN5sFSIUtCl19
12FqGPzlKPBVH4LDuPq9HGNsp3tG2r5+W4+VNmZucDFUcVlL6IHMETRN/+YNCj/MEejWuDDBof5d
X4K865IBNIgOvbD5jQMyebj1OahAggsG+R7fE1oe7kgQeqgGMadDLZKhbvoaxdwiMHZirZCvtr8a
VL4MZz0OdZeGk4uhHgPisOYH5NrgmfjDNEqLsAlZcbAy5bQwNULuhm8vqOp2iFCK1ywzgLhXSTjh
uTOOgjxw5L/Wkd8Vj1wR9H55WA/4Hi+tDLobnDk6vC2NF3OZan7xdxyz4AXxT7Jf5D3gDfqjBnqD
QOZf5iwIVRmXr/5LjbcY058NeXHy/nhMUlDkENx50Rn4FwHAdPnXPYB7q4XPAzBbwG16KIfC+Pl7
fDkQjBAZIyqoqZpsZ1hLTjeBmph1Jnhu8qkcIzl+rG1YabAPl1cd+QIpfPG7chAxAYy7YOEoocz+
jrx3XT4OBcNWviYPcOP/8lboP/2dHVIxmIO9Pj8u50dejAQDwWGUWBmJUjP9F28K6Ngvr3rMuxSg
BKxD9vfkrkQHIkiufsyOmVQpEx6QwA+7ewkmiA4qI1E+cJ8zgXX4Ca4tGIpAFWkBkZLJQZEBxFPz
VWqLzBQtGJw/pKJcLSHdC8n1kCQdeSCA7eJi5gMGi1xmbIBIM4CSjOfqb5DLlSf5BvID8oF8iZU+
LRYELych8sTjC11ISY4JBPJ0G8ekGcE3AmPUIZLkL1Lq79kGMEHkRVPUnwp5h+/wb4YaJQleYcX1
9feao4k8mliNeQTW5UPYkPKaJVSGogoHQlzZKUwgSEpwdh48noCeHuCgJF5OqEjM+/ybW1cqoi0h
yYgpW8JXJJGM+RLls0z9eC7+fZm9GZcsAlKFSHP5HmJkhj+Q+T8zt7xdDiKXoTEj/YRTXaCVZ2/9
N2gZN9WhHlOdSu0rXM/Iz623YwIEkUFlMjRKxnYZ6JxylA/cEBgWECh5d5ff3p5SIXQYfOYyDuhd
SaZPdIDacnpQf8IPwYES/gy8K4k3Euk3B+7f6eNU9E9/ZnWCS4Rqz9k6yVGWI8bjw/W8SkurP7v9
jQ25/uXly6wib+bviMtZ+8NQITnvwvOUjxtzEAMLX2/4d1qR3IdCUfobSn47mFOKuvxS0AQpROVE
MPwovAe0/fy/09YKcVUuWCKM8OH9TRoUX19jvWXOYDIILkOmkRoKqVxHgjIV7kYvHMzkEGcwnv69
Sl4nt16ueO7zrzFYY7nwyDTzUd8sGz9FSt+HlnH31lEAUSW4hgPP8OQKlafphRHsrtQxKHVySTBU
5d0IOrQL9ZQ3SHuy+puMeKvypDIIcy4FRhDno5UnlzlP55TKI8pphAjzYIrTmWQ0cb6TM8arYi/P
6y44vnLfKHC/xcxL8lIRykyh0/69J5nPizHNsStf6oW1Urq390iZCdeq68NH+7s45aKRoSCfy58Y
2tWd48NEGGDdDPoeot2/s8j2M5+WQT3GkchX+EsB9g4IYSjv/zIV7g5jbUzpQ1LeBJwl708SfHoh
CFUIi4zEbPzZyWuUn0XczpHhdSMYZyrshYR2MY3IdMQKSAqkaEM4crxdzi9fYng1YfGjcsCiQ9eP
zkgx3ROVhDHTz98PFwHXiby2y7DPpcFk6wn2Z+CpjryXriuXTNdtpnTx5nR2lqoD1ZHVjQAD6QCB
64MmKwdV52DKbQUHjxxpOZZ/M5/MF51hb/8MDYEdMf4rwG0D5haJO1KZLe4MBDl5F55K8DJwdEG/
pHBoCH/myeWalcH3Gn+CEnLOa/jvxt2HHJQQHi04g6d/DZHTze8zaD3Dqz5/j9Thw8+IQ38snlK+
cAx6hKsEbQM29Nj5XJE94P2GmG+T493vOC0LGLthKotxX8cvO3OgkGIXc/VcbtMPi+pftqrefoek
npXRGakDT0G7MfsgjxpSCYq6Q6idD1T/KcZmW3M/gRJTMAseoepUuXtXBTR6xBOEy8i7U/RcoSJg
dQkVIHcT2IvfUQYucfykhpHYOoJ3r+w43fc63+PvfTTLgWZ/xu+rgymxObfUvb/ywguQcYC0dmMQ
+SUkRSsJ68iLFNA5OXdI9hZjeDft1Nw0VKFtsE1XKqmWkdoaFUy3u8HqiqXjdaKBcCU0BdYqGllo
kaTAI2gMmsMLniTF2T6rt/ag//Zx8Nd4qyLf5Aekt5c9J8+pUu0UfEZ4y7V7qFUApt+jbuanb2eX
b1TEwiCaDoYZ3FVEZRBpKJ1NsYmVyhS0QUZjyGouDKwioiVkYeWYaKGy61PXqsf9HfRn6invr8h/
DkzxEheUbD/2ZN+6BgvDHb9xWfBLepgvnwo8gA6NTKYFIIkRhiFlQnvXTJhCme+wbIF1EN4+jRfH
ACBIrVpnnw9beGDBq1N+2mSLWysndFkepKW4wIXGNTNY1ZA3n2OlN9Yi912sG/ujRxYWX6jlu74x
HFgOr4hp8ONcCaByseXqfqOPkkP1q/6QieBwKTNB+bTR37v6gvsDmmVOUJ+4KvgMIVlBDqpjBK58
Q3OLcbyO8jmNjxthodRy6anBrWYXdnE1vwav+Fzya+VObykt+53eqWarC2cqRBxQD8gE0XZ1SkHV
G0BLNQ4G27n8ccx+OtiuqVPFF+TJJNw2YX9d8iahlz2QmjBN3f3Oi1zdN5aFq0OUmGgRBg5xuVAo
+4uSW8CyelOfp3KM2gMzCMCqHCcfkjRtD//ewD0K9bscRa9flALcvI1oCBGVW2hRTarK658KfQyh
uFqogbiXQDTfuKBc6DXqaRDPWZIApBNqYpPsFLAw9ASQx9RAcj3kLzS6k0UXOwNPePl+1zSR0WaZ
SNZhOBeIMZDs0rX+OMX1h0Jcf/6pJtC0ylFFt8PKjwjbIvulgI8x+6GSjWvF61VeTM5Cn1iBx7Zf
ryk3G8+ZoZGp4aXNiZ7YFTY6IqAYty1iphVNekQHQtuh6wLDBSdaW9DwObA/y8efJ9tDu3edLZBH
Ik5j+6rC9Wd9gwPig/2Dh6KNmFyRbTqNVdeuviSW+DWN7KImdxqqH8Bq2nw1i4WMN/ggCge0EM5e
KsYFqg/qpBZrI3zE5C8DfKKEzCaMbYY6fA4MO6ExRXXcXPY+R4dn4jW8M1k+xZczJZzHsarmHMZt
n6jqLTUmODeGS/WVWCm02A+fPJxoSdIR1Vi+gYWD4iyrTZqNqmxLIeMgE1HIxe4kNrP5/HexUKJf
1AgEALZ/m/YhrWQUnzcnWvbrgKpsrs3ufv/77t9uoxMt7+bh/8Zf6AkWC5McBKqxzoWGMa9ugVdo
cHMHL7JBeBSelZ8qeMOqxh4PWBCet/vkNNTrM4nhN31063Sc1+XckrmaPVDJFPaF9581ixtttzhB
FPtyB7Jkg82vXumY1fwEZoQXFMS6tgxQGneCVBVu6DWdHPxAKFViWA/l7YWfM+w8vsqEqlimLZJ2
/Hv3B2XlVglJQnh38pKMDd2E5YCZiUpvTTm5B+63TME+qreIxubm6rET7TXnp4EGuGDpG6EJupDo
bH6WXUQD3WSNsiBeUHGOeLgrRdHEoTUdlaQm5m/7xQwEnyhxThR0u2gUIzXldhXGiyw9FsmILuzh
RMXu1Zj+8zXqbknK0VI/WZmIjHtDKv99n1CGjuw9THpEids7Sm9zeoE6VrKgGqKNIWIFgW6yUngT
BRt2NCDyXpDdPlYbPZ2MntqBH2POyPJleb50uZ8YCGTDR2yRCMT3M2vDATlJ5fdF2BYaS2rI3Fwf
PN2lCEb5jK65ItXFbLJ6s0y5vlZoeGPr9/bxW2tEiTX7UnAkvFgnU1Gv8491cwkm69j8+iJzR6iX
yQiyKP5fseNQeWWdq08xW2weM4TJfTrsgEPIVG2celltPzfHxFoI92+nHyli6kOaV7ABTBf1BJIA
g4isXPoeXUr9qABjqDRsmz4Lmqg6u/Tt6ALL5L7HfGeE7ZZGwuBC+BKenerBqHIWyntdU5ehAWLs
K3YB7bZCZIEBMyrwH3y9eH1FE2R37sXxkEYY8YVld/f5PO2wMkKqyql26NEVH1QglECe069omJbH
FHkRPWddwiC41d9mTeGqV0k5Lr5IDPDTFTikhAn7dkh7loqtUbE+CA1RYfhdzLPuc3w1Ud7g5NvR
1UWhZo+0raYF9GXoS3cLV6mCCxXdSSIYGBS86WeM1/RmyUms28VnouD5DNEzm89hjWNjnot+VEqo
LYZoq5jqeE2i8LLWma3qqfoVW7ah00RGnLC40auJLWXSZ7gtL5F1tw7486y8Rmg45FgYYXoqL15D
TJYVlRMOOTcHmkYgTXbU7bPUwZ4ePsjgjBy0nYTMDNOrTS+VSnhCMT+oPHrtHupk7nhWcTD2BcaL
r4pH6VhZfxKNB9lPQ9oDGjAM33a5QQCr+szPN9sMELxiaLC10yfs7S7zjNp9Tqdb48g4CldLtcqd
EtOW3VkALwlgTSjw26PR+n6MmeuZA+cUCn9UIunXTDO3ljnI6q0Ge+UDc+b+dhHi4dngHCCaqijf
dPBy9cfN/IZGAEgfWxc51uV+VCyYxvEuuxsqrd4ISxnt19L+JW3uh7LEB04pigJInRB2FYc8DvSk
TbiHXEJ20pvVF3eW0qEA1t3oqn/ViGcwVmyNHoBY6DGXNFP9uN0p34z3yEa0otjTmtuw+1xzXUMs
MMY3VuGkchUO4yOnFvr0GY4RHfqXQ/wFMz1Ykm+ujgHtIA+2qquWslZSzWCyIzYlx/6OhaQr6oYQ
GNdr/HJmEzYYH+86RZXwTr9pOp9iv8gPPdSnxjiBsMou8zOsB+GpyTH1LxZY65H8qZMGcWZkv+nV
fcavrxFNJCYtSQk8qXOmb0DvBfJL1iyUJeMxCmjltan3L2RcMaH1JjzcJcuRR2c0lNgb3gSpJi4a
s9MNu+WqajfvGHSKCIHecVgX3uuLdh5zZ92fSrOLHUMsMxYPp0FeB1ky+nzz7N+UaRHHJCti0ZyW
a2WWYGjQQCBYITdWhHwlUhncwt1ddXVML3H0J1HTpB2LU5UatpCVqO3i3gSpxJpBQzbbb1CjGKsY
5g1xc+jiM6BRftafMhvF1KNYCtHLgDhglVb4DB49621/Nz/GV/zwdYe6LVf/jq78LKUVQQY44hAU
4kZ4bWkt2RSQsbGysgJopoeX92/ywt2bqG7RA89cgRlZRj9v1w21n/TupR1reTZJImMvyMLJV6aX
fA2HwuREowezmvFtatzCp1M5n+fysh6/fu+oLbAU/fbM4GMbsa1+hqzO6fiAXaGjMsdN1qyb2n7v
7+WYrkJ3F8Gy8NLvlAUB5ay4DvLtYyRGfKRT8y5NgxuSecC64hJhsYHdD70/8YlMCNdGmj9h74h2
gAYhCt1cCQuENCAo17ddlk0+xx6Wi6/Y7o9h55sLA8cRYRHuh5wRJz+oVHpKD8COISi1BkSKYmkP
fNygmyQhiHmqsFFT978XKK6FHm8uSBcYBKyk2Wxtd/YufDyXxstW184X94kmKMhYk/w98lGwOdjp
A0o8ShC81mgqYS+arfva9S3g9eYvqCJQFZQ4RJDKXaKXWt9ou6mCY6GQfEsmdhNEMXWajNc/yjfk
qSFaxgd1goJFxhNLN5dG/f38y5O2o+zcReEvYIyYCBhEmwSnfXNjPlBYw6vYd/jcHbVWMjOVI0IC
uYA7ckP/UFly0vX3+DuhfON2UNSMaczdXVqLbjxV7OG3bqIFYQJ8TZnh9B7cAgpFITd+jLbymNXR
kJE/mFezDjMTTAMrR7PELmn8QXXFHj1M1rQv6dvOsVN3dHLw6gVDQExHm1V7RMwaJOskKDIXz0N/
c2MrTUsHWMai2LfYXMX7YPiP+XN2C9HQoZN+7Z+VVc1rhMLksgiSEjo1VrITut25qIVex3g+MIZw
keBX1BTkKCYA7r+t9WiVJEFNpygZ40jtoGD8IFBBRrd7O8X6PRgiJkJSEdY9tsvqj77YfUD9F6/h
xzP37BG4/hyaz0Ri37+0UZWIQ4ZKshS9yGY4ZB3v1bMyHJ7N5unH3y9zGCXb9LEZRByzUfKZ0U5J
WURjm/EBrXyA2aGr6u3BNQ7e077hFw5FkiXaTVzlEhd7PWJdxOnx05DbmDrwcDQC1L5p51ZHoAkN
yzlfwscYTYQzGDhtAmWGpl4tELvkrKOP7Is+3+QS0UyilGi/vXxjEm0XjzGd+NqPCRWtDeJtq7Ic
Cd/bvgGTiejBGUkJH69gfCgbXMq3wjVZBvfs6z479hfp+vr9+dicqgeNxAMagGmg7rnzXdzbyjg2
Z1RJ6qTvdlHsAyciqkYP2nZq6A66nMoIFG5+5HggPwKGlbmY5nHMYfDrGsP8M8VSoqEXPjy+HzOW
DkyyWbRUbiAp4IzZd2UUqgg/BpRExuoccgaTaLk38T2hJ2RjcHs/mVtRrNML6nxnfpWsWT0z6qXV
Hw9FApMuesfxpmTx2rDPdJCjoMLpaqTvgiPCr71F45IWVmaZK5VmxwbTp3i/0DU+3UZkwE7xcQX9
M+9n/gNGlKdrmwtgFMWZhmw8TxxcZN9q617baX+RxO5VG6u9yWUuVA1isp/D5rZ8YftRbXvLG28p
L7x882fgt3cP/WRM2t062hkhNhiuSwMpNPXBXXdN3s0IpW9FnhCOAWScbLphnrMnjscxXhliSeLZ
e4anWzRoMLIgKlG9KH9ytzPKJXZtB0MfrCuyD1B9qT2qDiYORu4o8bILEgKgDh3CmwpZHRu1e2eU
PoIRX90iPsaz0TocYlERkHmFBF6bmlAoUWegPeouITEh/I7D1xkRyH3PPgep1WAOnwEzE4RX3a6J
r6CodURIQbBjBu7jY1fj6zcCeSozInHH7v/AndiyKeSLaGWDGPQ66og5yD+CYL9w48vkw4YH8PSS
1gJloHGyjEq6cYMVIPe0H9Y6qz7qJ4DVHrdQ6y/M3ozHKJjLib05/U2x6mzADUXFfYVNbYjwk7cR
72v6jp6+SCnk+VSyPxI48/LQfpwvq19mV3wIa3wU5DqCGI0GK4STKScIMChLCJW1HfyTruIzxUMc
us3fgSEd2CFgdgwHPYcrzgyY6cwfHJxcO2EHhzKXjTqMsf8QKWjps4ogljlWqZSZ92PlKDptzam8
bKgHGWtDdl1bbb38QNNEfHi1ZPFvxb+NalHbjE4Y0/hPA88J+L/B0vQhco5y0VJdshlncZZAIyvv
ziVge6xgWYyOgh41nW486pjz3TPeN8rWrFbo3JsGa8sEyghqo7INX4Mx6hrEUL0hNjGKOTYGQFxK
a9ZQZHA55YbpQGftoNOr2/UBYSbI+IayJKmUeQ61Cx0eawi/+57DKHRXBEs3I815/tyPGqDam5tV
XndVuO/FoxI/XjOOVPvdsNSIDSd6OCr7scdvvCR/BzCjFR9MZaxgMaC80th3tsi62w3yXbccNs4D
zn31jXeThs+ZMk3lFMNcHz8SF2PyhcwnxBT66lYCZDZVINy3rYKv7O1354bNqrgYRuq014SK6cGy
ztMZE1Y0rodzg+Z5ctIi62Ojg8HSVXC3RhjB8kidvLGZUOX1wMrMUdtXQfrDG/bYG5hOj+WGB4DY
odbrZjrN/qtz3SGHHX6sq/3d9aoTG2YmIp2ySgCCFgndn+IBg8GeQoDJRp5lKbs5VJIuBTa+GzRe
v7Xcx6wZvXyV8tHsPYkXLVIt5nXd44qSSUuza9S685c9fK5kA8St3zVHpoij3Z7GotrD7oWsEvUF
QKOTLrvp1xncSPNwW+vitdaCEqFmKcRebIkLdt+Tt6+4z4BcGiwUYt21EvzeYT0pwlX5DhS24ds3
4HI/26ePcEB8Daty5g6ShmnnOb9gR+bs2EyXsGDG0RZSDLIpXGVw216jX7pla4ckhSYkh4e49MeK
hFo38xuedEs8JLyJITMfyI/z3W+Q4rNWnV/76P+cGxX6yZWtWeKbEifhgFu5LdBDb6+sGpDO2oTw
fr2+Sjv5uUH1838z/zaBB8HjPYfxF1YIzK8EvNssxpA4QI/rob32H+urfsrn3BXQMR0z/wmSCPXE
6LJLqyFbPB6v56qg4QUDWm2vyYxNwcXD2kBqwxb7KzNZ7t2aIaJRTZtFy1+UjcgWNAez03cfHJJN
ZR2a3yJFf7LNEaWSM7iHuUNsEbkIg3DgsNvJta/wifeSN8Vl3fPwX/S/2aMssj1LZQQCK+P7V0yv
HjUq4oKBJgAlyWjS93+BHBczZGhFGFI100R1gRkIz92+ITYHYW4WMrP27p6RhrFoIQaoAO3nkUPa
ok7xqLeu8iIs3+5jRcWPsmo0vXpYaFtrBfcCOzo+G1oqIbLgI4oFfgQoADJ2kqYKrG4xewMmJvv1
gySc+zdnnq5qskXbfmrZZ3r5Fk8H1/j9izIfggcr51COcOokKzalV+/35nPn7y5zErkH+Id8zOvY
l+0comSzhv3Wp1AYsNihM42H7YJ+z/dY3Ls0BCk3UArDaKDY+H6vHrcA+qJCM7yy2KRozFLufuYJ
eWeE8tmPxHbIGKIrBmdyGsNDSHyGEmsraogt12Xs9oYDyOR4blDMPIcw2NU1m5YbXv8hjiKKSzfs
lhMeL22HCv7imLDhdW9yY/1DiIBXhV2awRSgMv8uVrr4i3LxHnkb5iaUYK2DMMl5zqtVB22w8xyR
HDL8/ECHCe/xT+k4TxfOKHAxPR0V7bxlTpxx2HBK60Oy/6SmhTArJb2QgrxwqS7wQL16yiDEbP6Y
mDs0Rqprcv/QW+/z9d+l2wwGZhnXTOe6M7AN2+Sz6QC5txEAc2v69+dqw2j9+w4dHPs1YkELWf86
KbYdbhh2x038BL2R9nZgyo8AUE+R4R8lhkaUBVzVAyFvsj2iroc4h+y5sXxcN5Sj3Lf3Jj60cmsS
/l5jynXBZXQZ9dDHVAuuL0cEVRcaOy4rOj5aPhRPPn/oSP77I13Jfx/vMdDV6b+fkJ+K/CteOF/+
qtBNVLy3k0/r8dtJp/n0DerODN+O5IeSmMlnWHaW/N/DVcBfDIuFvlM6ygzCxaRhi8eelMdsNyL5
+muhFkHFP+TxpXfeHC5DnpD0zk2+VL3XuusCPnY1W9+wz6P/ptkUg+gqQoH2QIPz+cbHHckBZS4q
4Na5456VI5EYNl1cB/+dzS2b2wUFPjp0T2s/M0PKCpbisFFFz8Bh8BqOYTlmH8JepgZhZMfZouGE
sOqCWPQJ3wGOSTJKnnf/Chk+RPZKoZemXr68FU4qaRbqUD1++j6JnJTJbZYgnOc3d3t0pIyBLW5S
+4Xijc0BGj9t2x3qx94ocShK23B+LNY9/Cmhld59yuPI1lGQ2txZ+b02eNlMlciYELytoGEClDC+
RSYpxXxKVd4/AaQoLonb5kZabG6Hd2u1HtRtr3K283MNDAVpoj3gY36GZ8OxwlFnS4OW5EXOaBSS
VWrLH9pBo2bSJ20wcY0RzVwaujpfP/a9p3VkFeReFpTAvmjpfhWrfJEBva9XhIFISrM3S9zjegak
yasWV2vG32axfZzVqItEFic98cdSxqE0pyNfvvpx8D86Gk8uGYoYVTnH1NosBBB/p+1jnc/nn+2P
XE0kUNsQDuwz0CX7wmHmeuZwp7wj+UbCJXi+W3NqGHzoFm9dzsObky8/Rs+FoSDnhzxo66i5RxYH
FnUYPiqg9/8+KH+DRZehLEO7cTGTO/9UHDWJfsWYaIC/oY7AmJ+jcz1ib4n9EEyWI6OduDsXZj5j
/d81INeBhOC9nM9P7ckl+3CpZZERjlhwhw+YgD/hwANMswGB22yY7Htg/qm2Ir/hwvt3vb4CpG8H
5vxlMccuu8zmJdfHfT4RQVcNtbcey9/KIJ2+EGwQbIwiQuQw0cSc9Gcmn82JiihDnb1+tL22z3bI
GnpD1vzdBdVzbNMYhFWCfjbM/WXQ+RGxRNd+bkSMJ8dCpoB/cwP1ZPU9Al1IuYhwy4hZwPSztRyq
XWuPcmtyfNpHOCbWZdT3ZrPjkQyfc8yZpRnKcV6rw/X6ac8Cmj9/p/VubTHLO2O2yJw5fHqsGU22
kwWTLeYy68BtFu6sTkXr34fIPnuOjpS140eIVO/T1jHCwW/HN8La5R61frvlRpa98tFDKal5d0Si
rcMKzlMIa3/zU28ZPOFjUa6MUTmLf0Q8oTqZc/NkSEGmgVtwP4JICNgDMEmbgfb9b7Lm8wQgvRXI
wGI5yseRCdCnOkhGW0CrqA17yJ8GQ9EOdX2s6ghV9EXlmgu2CYSxomphjkRj5MbztyMfYPqYkeGH
0s6X+fo6SpeEkPSRDkKcP8Rfkdt3Yhz4LZE+t3F/Rfr1pke8xOWAWIfKda3ayYanZhtWoBVG828b
s3hebdIlxY7B6nKgX7GofnHPjfkS91n47kywXXjP9m1X7KpwQ4FNn17ARo+op2jTIUHZox4RMXZ9
BQ/sbOCHkkfsy2xO2/uzKqthW/gkdhekGgxcA/mnaQO/RKqApgfkPTCWO6s2dBDUTYW207AuHn5w
igryv4f0GlrMloY7FZBlF/6L1Z6uiH+CdEBYAQGQ/IKT+7fZ46uLIMUmRiqlInEf9UxKITSzHegr
0/fweve00inuIdsg8i92VBeuTHyb57oF5l5bMYPxBKYq+S51S9mYu2w57XLe1jr1AzikLjWDKzL3
xok7ble1AZnj0iNunuYSzZALb8PjL4phPyjPUKShj8B4YRhRkpv/C7s5w2YypjFVlaW2VpdxtVEL
oGKO+dP35W8ejBOWKbbOFe8c0+GDm1DNushORrwwAoFTq79UBFDVsAA/dUDUzPVxd0UqDklHg8k1
t/h522RDebr/UnYg14fAosR+wPAFzAS28T3udO1ljbcKdALAGiDHLH6p74Rs/brQZ9kFT16o5Wvu
MLrDtre5nBRkHawRu6xFeoGy5Bw1VseNoQrxCoFWPLAtcD9VtxG7sBl2NqD8ogyhgkC/ZIP8Td2h
EwTnTAwKWpdD58hZfvgwWpz+sncyOU8/+e65y3fa6vkTb8HgMc5OvVN2bL+j9Wsbk2L1Pq6ThbEt
ZuWq96WfsRkiHUJ21DvcdgnKxuFzipCKJs60XKOjQjfWsznCnixIijVDm/vJdUgcz9WWG0w6ZYL+
vQd9xBgzJUhRe62Jr0X/lj/sGNWGRYz5jogXpGX5AUciC++uxiZlklD7BVVDMqJ5psbeKV2DEUC1
l/lNOX7oait2w7UTz9J9D61eNuca3ag9GmMTLQdxTTAMrU1SwQYesqjrPjlzhCtW4lic99VPxCIA
/Qgoq8uh9/IfKHzYm8d2gq2+A0wSlqcdPZ3W8F9d//lGVeQknMLChsXS2cRPpInDXocrZhThyhH8
OiPKukV0xyFH2hlSHM3r/nQHINegMwAywFeFpcZrBn40+BpgjMh8ozN/qOPs0ElRKGA+9N6kMrLa
pIiATPu33RGfsaY/CoPtzOVLFR4Ta8yCHVRe03GuxuiSSQ7BT0qN5ZqeGzIwElDtA5mG7t8VV2pi
kWFmF6NCOqoB06gD3TXokbOWjF/uFdMYDQm3cza+SmpihFKo1hogNmpOKCSIohc9QkljanHtgtkt
WZaAbQEyP6fFqZgjbNuhMSR0mI2gIg0rBMkgNqCYOpia+QXlh4J1i7V2/dklmd/fNb5KMt2VVqax
gDHmQpquBna1fK0b0iSSoLMrTixJWN9LsESN/DsirexO/9yNgh6CCJZilAkaZJrVnr+1X7RWWedo
qMG0Q7U0RoPjE6QuxuIx8HOQLlT22Ai9AxC3vWNRUPVeGZLlaBDJCelrAlIL5yoerDd9s5q6v90b
AceDXASv/Y3ajL7vPAZWSgkeyywrCxQadGMx7/1SokB1zzKysy6QtlnppmD1wJxMSjPeykMnHFAy
hizK3qPv0KWmkw+k1Rx1j83KYIjTw6CY416JQN5d19imxxStKZmq53w1eKDAg4AFH52OXbz4nNnI
M6U+QRmiMOCRQKXw3yI59iavHdQUgoOxcXPYgWJD0bD1CVXTlMVRbwIpFgopjJPLbxJJ5sqLsF5K
ThSI2OYjzuijE3GZRUjtJvKBibXh97qxnW+MOX7HF27su/85PWO7xhIQU+Il6rm7wOuPrguPMdsg
lms/aIKx53b3b0U6SVXsfejC7ek74YMGd/wGiv6DnI4rXyPqcqoD1BO3AI6I3y7YZqu/u47KVQuf
h27cG58vNV4LYvqTuwDDiOpd7KLlJzaOR9i34CPpFQJ3Y9nGCeFrGctpjZkcqCt7dNpTD/fOPjIk
6x0odg72pHLUCMnkt1Yccjxi/akxIrpo+Vw2U0BU++eZ8f/eYiw9XJcsxGYp2w1AyBNl2Z0p4W0D
GWp+DVUDD6L9GjMBMx8SHtISh7ZpyQHkWsQy28rk2U7RvZXfBY7w04Ut+zchISWZFQwKJAh0lMYk
g6QOi73noe9pgLk5sEhJv9Lw5mlcps/v6rtPs0f4iQQxvubI7tIl0YHIO2c66gs3ChHfkZryYV3X
/YKYaWOgW9F+xmHQmTFPzblXMFHeMjtxqyVBU6y9tklIVuD56tLVZ2lW2r2JtgcuhlP5gaWjnL+6
q2cWxs0UkWjQpczpp2rjubXrcr/ZgIPaaLtoB71OHtvr4euOrHKaE+2AAYcanbgCLf6Sr29LSjxP
r9kBFQPW47B+mFO495Orx+rmF+w5dzav0sEJL0vO/+8XP0g1th0VbFqng7O5pUqd4d+DOWp/DJt2
3oKgssCAmTWsF+X0vSm/9C2d7wcbjm2PZeOpol3BVcJqvmflp8uuWFDJrs8dJzqa1Ay/qpuHB7Za
GRt6etd1tokoIVvM+HCUwveOngLjGGQZ5+1cSx0T5yPE84iWOj37L/XrwTdxK7BJ4i5dCB6ZkgnS
uP7b10uECtb7Oz434354P1Q465nt/yfqzLZU1YIs+kPlGDag8kovKAo2qC8OSRVsUezQr68ZeE/V
5aSZ145u79gRK1asgDlJcqXSGW6qS9Cu17YFXQLx0q7JtdJykgnNLlQYpOEQKoOdcv0SBqOP3bvg
8delcWantDgh8tnYhc5W3bKokOVBQpRkNVB27WM9ad4N7MlgOAmF6MvfHRNCawkcPv/8gf2StDo2
dYuUDUaMlPan47Iv4ffgKIL+0qunSesgCwhfzX2oTKiGUFb7SaDMfateSwLUYBZh3xELXnQFta7T
UtIkgjch0onGmD7uQECAfHE2OusVASDjj2OSHldkuyhKlsNojzvL1rKGQiyXfsfvz6hjdaYaRE8k
WPS/la1ZVKMPSTRE9UUW06SkjKhnV/V83iJ3mOtwZmjqHrBYpgumodVvWOlCw3Tu8dEBtOgmu09E
DZDJxpBCrQ+qB+ln0oskHih6JhxtoY0oqRAA4TeF/dtXWO9fAk2hvQ5NkXTagwZZgt/wJkTGFQZw
Sy5xm6TH5MvNpYB3isLMFLoGTf9I60kbAf2evOMreC8iVVf8+iVELfJ2r207ps4TdzNsTbs+5czb
HCNH9TBYPaXIohL2hqRAT5/ZcYf0Al1oLISdWgtkRx6LNm1/n3LgD0rskAsiKdJyofgJ2XKACcQQ
wjk4zVfTx62nODBqV7SwM0oaWWN1YbqjV0oZMgZCcd67JW7PEvYi1O2YlBd5eUS9qdXO9zZDGuCL
AdxX6WJJF206OugUxEE1S9QNrVuGjXFuIZcMODgjyw8JmR5C5d2iF1AzIwVF7nioMZgN5lGGBhnU
6rU2/OwUhuIMaZL6LANqOC9fyXHb5uJHnQi3g+570srybdEY5wR72//A90MbNGYZuG2LhEiFRVjX
kmLRolNYZsMrJyF0d25eJy6RcuZ784iAGQ7DAjTIzZe36TGkg57bOuvpFle6wPVAPYqWvTgetpR3
UOYxQEx2HB3DA/z7vcdeSnq6HsNWjNNBgNRKoCDXIroizNM1WWiHxmTxx4WL/BmT4kCCK4HgQ6IB
imemmqTBYRqgIwPTI2X0RreEFN0nYYT99Mox8Cx+2rz5NeChh2Be2YhqBOjxX2J7VMFw59MaNf5G
82rgV33JjPIZLjKXkq5LtzXvpWYBIAuOGUTwr33DAq2IFYzULWj/7dD3aEIhHeFhEyTPfNhteBtS
eNEpeizDRL0AIJTHEUO9SfmiN0mfCOqwGouVtU8uHYs21TSdh0hXQojz6ncXqJZd2MqmA5MOGjnQ
kPN3mbUcwp9jn+lcA9MurPzvuUCbsDspPMnl0CQ5hZTRNc+jxrr8WvhCpVNSn1jbHTevu72anwLK
elNnv9IP64N0muqp4JWsjpn5meR38wLIsWMunvzu+Bu80d5Cu3L47ri3zISJiI4oGQWkzMjT4iS1
c5NK5XqCa0S+F7CdtDiz47F40c8dZ2BlX2lHZnROsKARJtKzzWHzwadesEIe23ZzllBeEPE/K0U/
+u8ZlSwM785Tb4d4t6Q2EDo7Rl88nB0VKzV8RNrxUTUFYWX79DGFSOCo0hIbA3NM8hhCAy0jcE1w
j/iUNlaCNsx8cbcO2K2JiqQhSZ1BuVVctBJm50nTfPZpTPAkIMZeknIlN1lvIqTn7kX82lBAaEaI
7+WIfdEJgQYNRpP8CeEHQvgdYeaoFBCTEqY+hFh+8h2lCZ7YfvcEx4djTv3YpBhdUhPfiPZRAeHo
oJaU45VznGm0+G6N8kTbiLqeNF4/DBgRnCLQO491B1LQc4fXklOGHqT+0e0Qv/nK9DF6Dz44JCY+
22fQ3uI6hTTe7tPAZJzDJSZlgo3imsSnqbZ5IgS2SGHJwXqBUENlyp7iDK4OF/QWg7jbbTfztfDl
adPGsvRqAySVyYww1MEnl5h92O/DOl7U4hVCJnaP+BiZSytbE1veY7S7zf599BDd3XyM/x98+pfZ
C/rAU+AEiJSPtTKvz1npFJnGzNM/WItQPZGYltQqwsxc9XF78Z5DYGA5BaIoBqyEqM13rybMR+SA
Me5vWvnB8hVC3WX7RMPtr7VlIDLyIdaSc+Z58o5TkjZIvRdUGxHznqO2QyYe2I7Ze4WblNEp18AI
fHbISiBfeJ5RRU5kzwnvvnNlkJJA8l4SIb5mOTR+810XMRPQIRJsDGpcPIQ6nQ8YMXkNs0SIyyC9
j1Nfc1/z+47BgLpek5aZTR37hWJOn4BgQmf7Iy1a+q0Jvsp5Td+Z8XeoLNshCFWCDlRjfmXZbZC8
NubMH1wd+sN+x6vpW3d3fuhTtTIvzLPue16mP/XQ38xysGbwZoGEJ8Oazt8TLpm5t1r+JNUj3Ep9
gioYWN3NmEBntGzeMeHNtNICTFIBuxPovhYo3qTUo9yI+JhsZ4ePT3qp3pMniQDg+vXARgTdjyIn
2kbbzIyi7XbvRM5ohElynJupR1E0GkXOn7PY8qZvAATv1AwsVhT1OJrJXo9qVsTXyjFMJhxvkkhv
4YYelToAOijgcCnnmQyXyXCyXNJATV8uRVmLFIw+nyvOfDmYC4LYBEPkBfAFayB5l6+95BW+cTnQ
dKnZFJARopP5AVrmHShNgDpp8hkG/Z48iCfvA7OFfDrkWQGlbvrwrg9b5nXInlDt0ue+OfMhEQWk
307Tk0F85o8RhYT0vXmi73/U/SOHJTD2vKXP3ob/NsLUDHczpGOpxbn2lvNB24HTN38bqs4N6+j+
4CyvmvPB/GVKqqgzbiN2wHswWYXJOj5s2JQ7WkQHckflMOUMC1JeyBBz7vx22gPWBI6ReC7kqpz1
+Qx6CW+VjJicF8gRj6W5rBvLwduSc5eMg/zO+Wl6y2WiUICl/c6aewN0AD7NDZehlCTyBMPhYE+S
BDeQUSFcjq/PQGn3Im5tj3+MDp7jNT4YOZJ2IBvFpyZDHnql/idPvNzcKf2ejBiBz+TC3q0ZV2Le
0Q89TrzF0c+IifX50+A6hpuOGSJrOKCqN6bZh86pcaX9mb+HNAnxuzo9SgWNOZd/5hf2PAxdJu3V
GGfcnIM+bRnT3FwHCGAHm4Ne6NMguOpeMGUJN6ckn1zeuLsYu8z6QDV0M53/H/v+JnzrVJbIt3k7
EsuhT8qXL6SOpUXJ9Zta1U0bOPpqti0ftJfDajoU6nEGTw4k9PmIO/N9xDp7jXHWI4td/q2WTUQt
7i64gRuaMAFNynpOxo59uWFIut5AVDki0LKQwKrQf1ICfWizcHdNWJfx3VzECzrfmrCOrTbvyKKL
HoAYsTmSLVjE1t182/3R3wj5D8fZG84o3kpuaDvSSMMScBkvgxcdckrQWcx9lRRznIfO5ORfG6b9
iP+idNCG/0LZv8kH/yLNcOK4T4FAHya1Hi/oOabzxAJHSu/zPEcw48gWHELLO3CJ6XC5PKz7L6sP
KcmS53nXol8aVhzrnIqc4aLL56564K3RsTMWARVxZpXtgPDPV0xpZGROM9/rOPdJl3XpOCFLYvFO
vilY8MVxvI2t6WLR71sWN/qq90mk9As9wMxsFfZLy0Qj78UNjnJRGo7CqyAQTr+/sFa6FfCL0w0C
jmm77QeABLLTNaOE8PmDPAypC7prZVZdD3ekFGVwIEmE92LJeNHM3W5vwhXZ8WIIv0wHJbd34zFe
CKt46IcUA0wzfOe3vtlsQt5tA/L4B7LYFEAyZhjroQnNxIDDb7jeJjyTorWZxPJ7WdoyP+azp+HL
MzMA1CC3Dka4CTkGBvnOHe8O1o4eX4zddBj0AyNDb0hUkXx/N2Vk78bebrxzd6EpQ/lijMdQgCEd
uCGNy88HF+zH0jBc/IiloLrH9p/WxxhgD8XsTBIeO7xhPsAGi7VdLrEe5DJp0mNjvO8DPAgMBHYi
4QeDgaFm8df5Bs7jYTKr0V1mhshGvlierV54G1g/v2vMOLmPMZuRfLlZnOXBYPZBqHjjHUhuuGAu
E/8QJ8Hm26w4/w5Eiw2rHoYWoqGkDPkKLtSTxGNHdrzkcHnK5LQky/3qS6JVzJ0kI8WILom9ySxW
q8A/G8lZwhPAknaqR6JODqRrbGZwj0y0oqn76bLrruFnS/AQz2MwEGVynHL1udBgCOb65K4ZtATE
xjpYQ5ZY9DNXsUFu6iYxit/xvsiUlNC+xwA/utwdPks8o0NxCv1smgKG5jr7fOrwk8OxNw43M588
qWybGRXZ8Lw2d+4or4YsQ+FmA2kv2ISAIG3Yja0HveNDLi3/WG24AS/Jya5XniIr5crB5JNoW54j
WeYAncC8lpSrVEvC3q3pgxrXhjcIQ4BGxjr3NIHSwsKxfPSqmwshXZZPUp3cSrmc8oMJZ5+YSZ91
khsrt1kWxJbus9otZeGZl/YAxo88L68uIVGzLKXuZ0YGFcgMEFKS3iTDvyZLDwvPpMdqEo2iygVp
6PZEIzMoByQkhpSDbXAocr8/BqsovHKmzXBJWCCnPmOdkGVhsGRXMrpnIXiuvmaSj3GkqLL1ecaB
IWxswlnbavVmkF5tf8Ol55JamGXssVGbSIXmZvfWmeWZxc2iczLSXtPptKkHKQyFlsVX3ijeI5s9
BlZ4TT3iBfDpDuPA26sWfu+xR+dYHjGA2KjRH0n9xaJhfI0+hrQfBIHYJATfTGyfZ6neAptYWsE6
wCoFawA+sU3j0FivgzHaDMwNDoTCUhhZmKHNBm2+kYruRwet7ba1mdVsZlYbuhzrFato1zo4oBn6
eOpx0gxVz2P0ybgb72porunueM1eJCTUDWqurCKEGIgdREfHe2FPCEIwfQcPgC1hXrrIEFXPHJFb
AwjmCoyN6SIOUMODrcE7xZLeaJjVmlFECy1/PV1zagsIy6xnBVJyUPvRcFnD+syH8kppsZqAg5C/
NekACHWDPr806GFpaA9jCsG0EJjIpGkI+e7rrJtTHnbh2B6Ud0B8R85WLgS4t75h7kJY/9DfDTLX
soCVQHcftkuPyUC3JwaiUHGAc0nsXyEb0I/YQTCTPH5p0hcTAQVRy7hbd4vWlhAWUHO2cyvHAIRi
A2TjgkPXg49KBIKgDn+gTy/HoFUv0tmF3wcuOUAoiWjZ0gBqA7IodJuo/AR5x8pK7ZopdkQ2IXFS
ZcYPS4K4Ryi16qghyvz6whL6EUY4yr6kAH8+WxvukTjCQsyAcuGJ+RZdCNAl9kmFvi3GS75ZHuWb
CdX44sHLHMwrZ4s5Mpfz/VE36NXFpZJSd5lPdSONlF3HryWolloPAFzQH1y7H9cIJ77Ut8A27tnZ
QrJxoxqeH8/lRunyzmGbOdSjM9egSbM0ooZIyCd7XPlh3cAW/By4+VyuMxZBIRQWMyKWixxCn4IU
hzlZWTLFkWdJ+7NC9MDZbGgn425uZVQY8V5OL5zNwhmzHtuCcZIFjNUKS8QECFkNEvR6WaaGZAu4
ErJpfXnEjuKQ0eZThg7VZJtOz8elC8UjW8FgP013LnPdG4/dsStNhUvnnTQjJdgxbcSg4IDEi2CN
NVh7TGNn7XkH3aPwKlgv8p64Put4sVjpiy/6BoM3GcZ7bh7A3aBs1Mb3TUEwWQuoaaIs0cTn0UWs
TbarA3WVxFhKKbOsM3ut6TbK1KKGTY8hw+OHVU4f7WT1WA1BOT2ZPBbU4JWObxVBh9YbTCLKD/Cy
gqkEjLi30/XXuME1ER+MmXfFmXywFfiOK/gb9t18GYWFehwYX5+yp4oJIvQiYYXUIE/BJzYJJCVG
mtAGSB8uVS6qxC0JZBcixujqOjiZX2405bN6NOrq62Ak8R4USvlYFVNM4kUcZSbRARxAoMKjA7Lk
U7dgloQKsjN55G8dyVF2TEdD4cmIIeX0Ff3vDlsC9qe+R33vYZXGE0YLRQemFu4n1xlssAdZk7eN
NZm/7Qc5KoC4cXf8O9WCE24JpQBGg0lKFPf4G4Cu2I+roTxwk2Wj3LTisB2hf+8dOkAs0mk6rVn0
0xLe4so8TumVacmx1aqLAyUm4/p0F2QsZOBXh0+MdNL/rpZcVmqd7iY9a/FOyTD34e/rpD0vsLbM
P+LnOP7jrQ9dtUZK7w+PlX+YSVhCQq1EY7W6EhmPGUQKmWhw/wb0fYERdiP9VDH+mGNv/DI8M+fs
yXyTHyhf/MuMp0PKDgwYYiqPmTEnMMRpI+FJEMgGbUCWYCZPsyJ6/eJn8ZKWQ0AFe3A1mWGyVe4V
GDKxeccue6zMshehkckexXdgh7JSC6fnjnQZfgT+RBNnA/eh6yyXDAexJhTpcag2BRjVp6GnGe8p
vTqBJS4VIUkocUKKuwuC4fzOB3awDUXB5kw4C+AxnpfzEbaeUDvF41t2cEnEHCScO62gjFUoMa+c
oWyVo/rCZ/zi2tInGbd27z4j1c6GKzNGJCZuLx5ea6mMCwTsjVZ4m7eHn2GWNJx6r0ilbqK27k7a
E95qHPtgZiGagLDngxLnW/4JQMBvCRsy5jWTD+yq2nbj6XQ83e3CXUgumhUTHowrfEhZ0vfmdSDx
oaxq/M2zv218lrWappM8L4/8D2EsiVZD1mtKWF3BJFhqqyiGxZx1mPwgr4snLQExGFv1W57t+mBL
tizPzb6wLGFgmseh7AluZrXiT135jHwSBMt495498WYpPlLRwSQjXwtRC4VzKTPtwUxrhAWPqoOw
JUOavB3Rlzg5byoyxBChxEGqiIwQvDaq1JyfcTpROkhPWd4Xs5ZkzP7tCZtUWnX7bXZZ92shjjQB
oUisZvqa8DG+oLRIIbfztlue6t0oGr1NFOhwcs5ClpO4oTCmD2Pa2XZ9zhD3G0o1Ky1ZJGzpDg1X
uRhRy8CFM2EbVIw42aswR68zIZIWM+HRVc/hjAmLjpv7Ra+yjmShiIU+2BOkbWx1VgmG0vmGG6Ia
r+jgH/zniAYweFOyASEbdZswlEhT5i1WIrWiLeZMrlSMlxtFcbea7TqNYvRDrBkXf+VKgN4222Z3
omFlLgn/18MQGZgIIbKWum0LV/O2rpTy0M4jf8f8gktqaEynOy04hdCOp8zfMnGKMU0PqvnQMOO2
3h+NtiPsMrOSyZqyvEMvFVsv1g9DxeFBcyR2/1KyQ10Rhoh79AMAf1RusUlCFRSatxC+QcqZK7KG
lEY221d+L7kt1huUX/8o1xcrjYs3fDIonpS2lNV+gB9+YITYOSGQnw2uUc6Eb7hi2Fp1jk3gJ2G+
Co55Z3lB+sUGjLJS62cNxfQKu1dWCyHKchqV5exUpvxmkgQxSg8Sl6wkD4urLxssCV1A7Hdflkrc
TU5WjlZOWM6j2bswHBRN70K1cVTGHAIcM4peZiyXLSdbyxMN74heagOwouMg425rPKKYab9mq78b
XR4M6tRU796XYiTxYn+cX+H9YpD9o3f0rpgzYq+ZBFuyNdDYpJAfKc0n9w8Dxg0SkyyQ5gvCKb1M
IIVCvoDATVOG2YruHxPhw5OFwoej0zexsUTEUHXxc0szG4lNl13KJma58hjxHBFyMfCn+C3mEQ8J
77iAViaeJdC4K4/iC8qP4IriTH8MilwhdArKKN8j7yD9ysBLNF1QvCcRq3hz4uQJ9ijRZvXlhI0F
0MabgxOu8I0Wu0/jF3UxMSUowU5CAJSoWHAA2ehoX32hEIfx8FO6rP1cZmRC8f1MfH5xbwUlwIVh
U0e/j3Q4rd+lAD4BohP4VaDErMcaJPRioSnL8Yu3LJ7xUxebvMHpPPRwNsMN3VICUAluNR8kxGM7
9SgcxDF/2eUfhcI9QTDEX5ZTxfEEeZZrIZOQe1b9k9V4z7gV2v4e/rhApTJaqbzBnRA+Ov83/P/x
exzIGP5tvxkh7G6ZYzJLKMByIdH0WkEJqsrNKFnwwF4msvRWi/kwmUxw0YTkDlOZR1yDbZkwYSgL
IG/LiivTKa2mU7+vOQRfQQxw6EQ1TkEQHE5k3nbkxnZ5fFMqMG8QY/98dnlZtiE+trz5DYwkYJJc
y3/ienKz5UosK7tyM4aToWD4RP8hWFgIynvGSV/iDEpSgH/YoS+I8TCRK7eUCyj4hIyaDxUbZTXw
JKwB8vG6PAoUBELzu+W/234yZMTI2skAghzWpMaAxA1D6eTspEpLRpWEzyeLtdP+DTYBgC8OtdW8
lRZSvOPAqxIhjyWe/ei13n4ogwokGLAAIGYTrhsG3jTDVLYTGkgUW0n4F47HrMpjl/HzYI6oMlr5
zAYaFeHkl8DzN+Cau9/k+kB/Lbl3sCDELUbHi9sjPtRdP7qSjdmmFowPt4HJ+5VytPg7Y2CJtyaX
V26JBJQysj/QnCVN/osdUZSsIilwLe9b3bo0kHfLnmnNzVX9zUcIZnxSHD3GDv80MRmoX8rtRAsO
o9E03jM5TrE+AGomVETeJXz4z0yOQ9YWIYITCrJt/9q4qixRstFUiOVENhrr8NhmdVOjh/uoPHyx
11h0L/UOY7HjJK34KvJBXI2GyQVpMEIl3pB8ljh6UqZBDmYkgJViHKmJuUW/cWLngfyBTFsgGrlt
Q6js9L3lG2sJJPeh6t+nDG5o/VR80ypj3B0R0II6DUglpFLqSnTQ0yLc3159dHWhEyRHp2Mpvauv
0fuX5owuXSnsbzC5utQBW7CHXFJeveYIoX1h+i5SBoGXTjVLi5q4Thz1i6tCmFBFUeQ/DHz8PbFD
zVIHyAGIl2Q6q/6Z4tKUWtR0QPdcs91Terdq4X/bNeNPdrQ3Fl/nbl8JWk40OnTo58bqJDEEBaEW
O3fO/Zf3YSGSUisUr4jj/i5ugMiHvn6PFJ6UuImSc/uB9GFKvKNZL4+99hrOxRdnbd+7mfteiXz1
4RagdzRN33rXfXXNj35bgOhY4qOiLEVcuqceBzVncI83WkPIC716pC8c4DLUyWpsMunEiazrUwtX
DPGOlQ6+JF4QNDSQHQpzJHb7Y5CIkVOonxfN6fjsCJaA+pQDA/X/VvDfSML5IOtxRDNE8h8S2z3N
uymvnWJCs5F4SgrnK6v70QCi+DJ2JHwUf0Y2CZrEUTiYElyIUOTR+uc+HGwJnYrxxWSYMGiOmGkx
1oQgBCZnBCbFi1L94qk/APqXjSDrEsjTLseAirFGQMmR6o2nKXVIUsMhhXLiAYsvAZssOK1ROpG3
0Fe0cnflJXGMnmYdj1N8BshUDZrPebDKun95TzQv8LNxt+/9N7MVs9w/97Ig75OQz4IOroiKtyE7
lE9/zAD4jWjjQ9xB+Suktfr4uPz6PRmHWA9mkGykzvkhbpI46Ye2onVCLdjPtUAi2anvvjYNdswv
CusvszYUrEwm/hcsHaK5J14EYjpEm1KAtg/3ofhhmZ2N5TdALYseyhjMYxaYwc3Bto/ggOIZ/oEB
kVZuj4j7IP1iOrqUfFFaii+uCSnh0TRPm9foTtU6HQFtWoIdht2RdqU7PUwfQ/s7r08jFNuZrObF
T5FaP60v8XHa7RNZ46O1EFAJYbjtiVgmLzrUkftEg4Q2Tppwyo7SPN4sqW8/mVRYXAEtaND5HbQG
h4b1GT0Xp117fNp90AZx0NThFndcskjIYuMG0o30iYKCXqclkZ7363MtFC8xCx5AJ6eZOLPpRGIh
mgTDrLXFz5V7/LLkTjX/6DzNkKW4u7pfSE85kCHkztk3YOCHlfdpeBZkgQwYmSQ/d5TK8SrgyDf1
fmoUUVPv2gI5o0Uz7NJrVoI7SuT4zXxzq0BzeAiZf9VEzZaKq7hNF2K1e0VF/rCUhgmiSGQj3YQq
QvVDdSpz+z9Jc2lHoM1K5z4S1Uck3GWthJEKZ4OBJQskP9aY9OXbfyfvJAX7RD0PhZnBiipzX9T2
s3A/lq6gil8Iq5uDlchIBMkPVmqQspPApx+XRgzAtGRmM0nLaoDK8NxTQSc1i//8fQl0ZJPf2Far
PuqaakBXw6qSD/qVzXCCwP1Apath5aB5dgaF/4urL468YET/mRPgGgkWAE0cGboyw7X4wdJDh66a
cYSxhT1JzlNl0Vx0FEdDNgz5JRQprPrw/PZTTEAJZVzi5mg1J/JtQgWnHyTiUIwLXSXbnNNVQuLU
kyf3Q3wNAxyAO1eFgWIC5dyB7hjstGeQg8MQysJ4pFjgpQsAJGa7Mo2c8p5KK0HdxEWU8IdphUJY
tcmk3uu4U2SRL04YgnqS2hou8bSAVsDPOO1RhE9FuRlTraYXE1nFpcpKal+RdeVH4seCWhJRVpeK
P5nyCZ6jAHDbPeDYmz49DPNOiLG11OpRxjQxDGsglT1EQARFcxnjEitDdY8gnMF8IWD+lZ7VTc17
9g7umx+Jw/PFfcTqyoigwdeQMRWC4lPeprhU5VBqT3OOIRL/XMZ2XBjdhJFD7kbyDgxwkh4FeD+d
7hMZztVaNKQypELeJUmHlB9OvzKAxkvirrAlLCBn6EtAgloYEsykyXoSR5BnqyKOpi9Oofx4uMB7
qC2Rs8aNA8VdB95UYASBTUiHCEgs3wOHSxQ92SRvj5o6RUO4iuJBVvANgiPiS8r9h8LFFwOrbP+9
JlNIkip0X2BOUvRvbATwBvEvAOslBJFN4pvUZCLjgf7mp/Q4kEkuSMh/wIzLSuB7gkTI1gR/oPOR
XGGu3nPc4loKcqMCcqArYVISV8W4MiVk6ZUV9ockCnoovufJVF3Vl9+MsFiWDSh3+KP3I+AbgQtv
onBRIFxxSA/mcYmED1G4LKvngaA3/1BI+eyNwSpBBuNZxVQK2ClcgfWaCcGhCdAkfsKB/nzGKYTM
65D+rOyL3OEfCtXGgtzHTfdx1F8DuQAyaM6csJy0vF2gKnmmS6q+zQ89Owfy/7chmgSV9WoMLqgT
wOUbwVNjBY5j+PCwEPoL8mu4JXSk9w4u2oc9sbCPiBTuugKbuEHYrdyeqjKF5f8ISUkWbmZk9CUg
GHveOlhYgo9gaxpel5kNqM6Cg4FWjbopX0unFP6Sn0+1sRZh8qk4wk+gUSMFnFBB7WImGb86zwJB
gUIAzFPUeaXTCGX5+ExdAJMTMIKHEiJFepF4GcUMnqiF21AyF2XvgvRT098T3H8/EnitBQAlt32l
N/milnGJxC05TyjFql6RRyigGDPJBHzMCzv9kIZAPgygDvVdisXc2u5LPU2Ni0RVDSlsxIyQJ2GS
VyCHdLr5gPoJDNJyBPspgLpvpmyK2TH+55M379kqL+4oBTTfCIOpaOU4N40ar5sO6xfHz0MJBfnp
i9Eo4htC1tCyT/4ZESnrAeWypLuVcVMNtYNqn44iNozjM/WQdA02qM5rHSnaCt9o7YMltPzGBB7p
Z/cFBQYmbbstAsTd6S8Fpj4HSh7e21PC5uebNm4GBOP91/v2Mho4XadfyD3UJjTd99X47JCnrZ2G
3/4ztbt4L6dJrqCSk7IQ9VuoLI2exl4z0bGmU2JGkd3DyVX7mzot7C7r5q2ml0iSNvFaetSpUUH/
Jk5Xh/vTX+c850jLp5/ep+3H8phBgaTipD1SKGynYVlzqjbWl+5idV0+3n/nlKxbk4UV8WB4mPH3
sUfoel2/Ue+FR6PxVd82OrUrnB4Kk540q9Lbi8/wS+9w65vSdU5DdeGQnJJHh6bcBgfWKag22I9e
j6B7JhTbt8Y5REjoP2RqRfGcZEfD39NSLbcaGSlO+Mz6IdGiDrUwYU4ZCTRxzS6UXlHz7w/41xEt
+IAXVovVooOmc/KIH0kRp1tl0WGZrtBoMVjSpUU8AIR7aD7TshhZzh2npzZoD2uD7lALSfIOtcHL
+zoPr1nVyqV01pFoMWO5bsQHO10e7BIi2aq36nWr7Rd67gXKsCR6kMyMND+6200it3SQDvaDbk/S
k/KZ0i99iTe//tenqnbQ8BlBR6/lPh2016mipJ+xLSAZtHScitQjNeV3qTOpdCpqeB+14DxAhsnP
hrVItmx4H1xsKd4/Iof/6nUhUdNfgHbrSENJ2liq3qnRsl9m6nbsM9yZjyUR+tvgdUolukEXZQ+0
bmhkcRkUDnJVlblgibSk28+FxjYnXr/7B5peHMTVoi/EtLPoLO6xEsEOHdWDp9emvgA+TviN9+F9
e2P7Jvk2A+fYaqn+OYyE9E8tZvTt2oiW+41Y9T9Bq2lqf6h2zY80DzvanSY5arq/O02KS0vifngA
sGpx8Qmnh++2Qf3nqpcj2A4Vjlz14kj8rqFFp1+TWrS/RAy7VYNi503a8C+5mXUXDcVRsIGaua1T
dv2ivTgFR4RS5+UjOVElYJQrv91r7R400C7NtGlms0uhf5HVIIp9mF30wDssFjFz9EwrWl0Fktzh
/0Zan+I2ra9tFMRZrNYENvNp0oE9KRD5+tV0FTQHEYJ1cZyiktZMHTD1Rm5d4hXVLvAYHzriWixR
F+9Bi2vr8KW1HxrxJAIvjTDvv2HrIZVxsffw+BTncu7Ve98PMufrbdfcRjhkdiQpSqHX9VnjKCAc
kRmSiPRL3q7egyLOGM5o8o1x9Tkd/qSzZn2xRZorvsbHA02jWikqXKsNbRq316Re45Ay++LfzMuM
tQTfhb7yNJNDi6h4mega7s3GIMU/uPaO81Xcddvuyi86wX6O59mgTEk/ljb9j/YFBAlQybb+oBFD
jp0gNM7QaaYEpjHt1sf7p9WadV2YKjXvm9oFjdEag7s6ZZ3tEET0m29THdeXxdX+UC6WQLq+/Trw
Mo0ym/btq4jE+UOJ2ytfqQoZjgky51eKgakRQGqtlzXXFJUMHmjF2q2G1a6RMCNsvDmii9DcvVHI
G+ZoNgHsURihbC/jS828hZcRJQKrQXMAl5peOgiRO9TJeBrLYOfkuvkRsOojBaaPHI7XlbCvs/+j
syGictrsWU9o1+tKu3iRB1mhOLy4bvOH/0XLJnORBXq1/JMHyfJonsfnYQ6CRyKoMwLEO42opKLR
6MktliggNd74PNLnAUrKRR13qARR4KVpSAbQk7Dpn+vRuYiV8jJE0g7tEljn7g6RVKPez2m6dpyo
U+Rh7+C8FOVp0PfLYZ1is4vRrSddVNJNlAQV+EWAlQedP1rFco+j/W3FXQrGu4qzou5xccXZrz9G
5/Jis+xdXDRuzyJO24zQzzgk9aZLwdBpfnzdGeMUgJQQxhl4iKDTag7NHGqvHjIDn7Wue6nrOTB3
K3538Ts0k/l7TU5f+jJsiXVKqoIpUmt1EGFskQ7Gj0I0y2zWcYnuBjP4+p59Uq87ok26XnYNDPTo
G68WKWtH0kooJVqubOranwC2RnuzJxW07awQ+yPMz5v2A1+E/C2AKqz1aXPx8gty+dSPxPttbbba
4GHmFCCVtJowHzWjS3fOt1unGTna/DPKdTxKyb9osyjr76Qx0agIUlThEBcnG1nhAzXTZ/P5sbBi
jbgJSHMiSnaPluY3WffjW9uog5WVRn70P8gN4Dy4zSP9OSnaFkCnoBQMLQwK1k21AdJBqUgx0f5W
H/06opME4tWIcKKKsHvFylB1NHZEyBylo4+J+qkoKXQxPgHtzp0ySp3nFFLHKEXRynoGpxHZEqtJ
ExaNnljwgKK21xii7ug2om4/s0+I/fY78QufZ/tZq/FlWB8cxq84na5Gqo8ordEctRev5DLMl2pc
YqHi/bWPUzTcU0J1GBG4XkcdyAWkUoTqlFJFM9BuACF2y0+l9v6alCs6MNNxw1jVdLAT7gG3TVFM
nmTBvtJ3Av99+o0VpBkmx9egmdsFk1VdFg0DUDN3tOdIuUT5x4v2gGbqUDJWNYBJIJzbfqFevUvh
nDOvQdXYy+bi8sdNNVvcdPR66+Z9S+0rncGnT2SE2uY9egYd3NWogdgYRWNAdgf9BRRMJiYzr5vL
VS9GL2CAXC/+VoN0dlxT9LI8Lq+UadbR1OZSyRqSqFQcSQuXGglC83CxvxOFJaQLhHfdKOvT2aDm
rZhgGy4LnBYVhShq01EtaKPERJ+Yrv6gazzr7PzsIWVE7W/Lvw/y8NtP18cZEpGH8bmcnJ/IYJjs
9FDQMIZrwZL3cIskSb0MnZKb/kjyqXomYGqRNeIab1qA7AosEHXlH7RF1yzdVgTqiKfxQf3UuNHk
6g8rp33sJqNWtR/zbFCbYMhR3mrqSBMkSnAQGTWKqvLToK35HS0b32oemCDuPvb20Zo1m9NafaAx
Sz1KfU4Ef2j3kVzvo6UGgGDlsw+1+KrZTqW88plQ/nXRDArKR+obKu5qqQRKtArqfmeEgFxyGfDG
fHgbU2xqZQONQsMrCBwAPDSWr9+hCEy1qWVM8USa6kC5AXs2KECnrvsQtNDiVY09ZdcxXaspif9E
LBHtgD2lMNbjBvmN8Rt5qDrVk9KYtMPoV0epWaRunYYQT/tBU3rU0ufPHVYyT1AtG1w8MKzBORF1
Q0p7n3WDeuyWT1aqgGPqay80GPzi7a9Ivn5dGmg/P8YDK3kwPtRkVX3C1Mk7REr80Ev3CCEbXXA6
/ucyyqFuDGsAMaySDA44UH0lbP0dVhEt2dsBZMo97Tmo4iTlx/yhfcSkXDRGBa51RB+TGmSyMxl9
eGcUb3PByByOLsrHoPuYmw2U4AkblwWOD9IVDakMB3oo4l1RzaY6luRea0gn+2PyID+LVBu9ZiDA
kllbGSn8FszrQYpMEQPcfN9SLYuQMxEAbo62oeCwHaV3IyV1WJcCaMICLin3jk/snrBvsU2EpkJU
QytLpUhS61in7TPWFgwpOm93EVMw+FNwOuSHB3WKaGksmdLawaF5Qpv5xboNALGk4GmaPseK4mav
oQan4ei8/bxwXvRiV6SFSOtgUqDKcaYMQArxqFKlksxvA2Zk6RiFQxqLUMbGoldoBb2V+3zmgJgZ
7vSr98j7KsmOx/8SdmbNbStpmv4rFXVdiAGIfWJ6LoiV+06KumGIEgWCIEBsxPbr50mfnpiujoqp
8LGPLcs2BQKZX77rekRaL3+qgs+b8EUMD8+UUcm3cJu1K837HklzLxMEjGSPrpcCXO4SUgBDC8ye
d4LPG1SSZ8cSKdKE1qfbtwGw03k2QSNIeo35A7UwhEpKYE3KEc4i1BFDW5uTisg1TFCqPqb3rhvX
ze65Y53IVqy1TFLT94JVgbMA/bmzYaKRSqSTsULn1fRCk+BfgVMiy02UwHW+AfHOlM+03/g1wlGR
/Jbj1cIdzPwv6EBBn//1XeQdiW+yd8U9CVdlgHuqbvqHcMAYu2Mw3hQHcUqJQEgSZ4j99BaxSd4e
IEf8t3sdHrvnSkce8YcvhBLMAPXY6DzFpVSMTCwS9SknNALx/f/9OPyJ1BIKKdQstGMRojyF9OAk
VCzQki2GU3NK6JYS76kuvIJ2NdWM2WC1Tpef71hDpav0ISkwepXPaTd7c0InNxB9h6kvSrJv9dW9
E4v3pICcTv1I+Sz6kdOnJLs+n1OTE2TOgtFn+6eJ4tc8PBvV1T6TZ4y+EQVROjO6bV6BoWQWElKZ
wz4c3ctXEiMsG/YuCbUACRxlPtelxs8se1795EN+MwRLInlv7qC2hTXWEOqxGYo4GHNw32f5Z4CZ
0pzX/r4xPtNflLjwWd2XtYom+fIxM48cjIk7AGJXjwOitRF55zHBiyuSXzfpuVXn+u9dXo2+kXZb
3S6uPYw6xU+O3ROvaJZoYXXf2hSO9XTRXLsHkSuMo4RUDMmOjKUOoIsxgV6pCojjO4lmtoLTWp48
0LolOKXrDc5b7TlXqcoYgMqSHxo3cgIkyTkNG3Y8QkZRLPGP0kU9tpaaHl5oqE7WOjCJHEZAkf20
1N2IORdQnR0Py3vkFLudRKyoer0XoDYX4iKHoEHuVnCcciuUz9b4AQLJqQnBI1dAde/knQHvdq7G
JeCgdozXRNDGP8QMk9Q7vaz672SODT1QTxRiNCuiun7JAQrTQ32tmDFZU2c9Vw2o3FAI02XqdAbM
L9+QMVwCdaNulM1lhyKGbT7MC/8f6shok7pK630qTUzbeXIEfXvJg+IsN7f8qJ0kZLHQfqA4JfrI
i5MQx80sxGoVERVweX1JLNSsyTgrIcSXFZbyw5PuS9ZN9ARwArWb0yyDI+QqIeJgFFwQMIJJXd+m
C07JBWda0r7Jy2H4hWJ4rAgvqW7VjQk8De67xGsDZsnnjplrh4Oer5YytXTDw8PIVq9Wyazaso1M
yz0EuW+D21KuDK1ItDsLSBXIR9KcLr8lAczsCB821tZzse1gJ7f9UbSZWg6/sWiPd1C/Y8bHjzbb
03ucesTSbeSjNb1sKs/wiOheJNN7zJxKL33hSDsRMqAyu5eucXdGIieG/JlZ81OTXnDKduwbJ+mU
8ky5BTJXcUy2jg3xRcAopjvKAkV1cBgT/61RRbDPdkRNEac56scaJQar9maf8h/61+V6roIjl35J
HtPTof6oYGr+zDIByzWrhkBE68Z8xhLa3nSyMqhEfS2ro8jmo1Ot/a3hgWDMt/GSAT6Ml9WWQKNh
TwMGh7ixzjJJTg0L+YxDSPTFEVbx64kQfuTMtSaqEKQG3h9PSnVE9QTofPfxs1Le14UNIWLsa0Qs
nZYnoWSrZ9KWKLubFIn7Iv7k/xb7DG/zKbK84QSIoYYmYaFY/mGDErAejiNeJKTiT7yfVZD5FbEu
f5IJlBNr7+UsLaWtTdzaMHsFBfdBcbjvOpCxyzm/muBC3akkrWFlzStA2wLw8+7aHsHQJEbcuE+B
5qJP/VotJBDI/qsN7FnOSs/Hto8TkB2iIjsosSQz5i1VmN4HgYeXqX2KpiCqe3AKMH6Ng4247eq9
ImKh3kvicqkm51zoltL0goRNQ9eU0fkiPC6vngfEK6FijbH5kSwxFq/QqigrViVgqB0bdvMNcvI+
Gr8ESajYSRfyNJ3xIV4I95KJ6uviNZE3ung1cSZoSkBzSKr7LIg9KP2BalNIuWxs/picun84gLHd
Qo2UuMnENmg3zlui3s+zms+s81VmNzBqAhowhH0nv+UHgS+jYawDSf9EuUfZW8Pfs2fTJg+Bnd6S
ndz0KlFRFmYvP3vNmYqfiavCSR1rx3uEzadG3ADsA1m8iYOjvCcBrnIpRzfIdWpEhMx9k99EFsjt
cur3yTn+Zn1k5DGuHN4ft7ybzoTc/+Kxgp7vB2rSMhIdNEqxMJH4qeU/H5xbpipt5iJrRoH4AoCn
WM3e04Vj6EFBQwr12YtipT38eptvW1faCNcKSOQQDr3IzKtQ3b5w01NX4/Rv8V8DbVF5pI+VhdMT
10FO4zuwPjC3qMguAY3Q5LJyfai/1f7N+YB+doB1myQHhfxGITft54hql/HPc0vAGfEN1CxwQOAQ
8VxWc8J/SLKJGXMQoaBVQFdw91jRWdozw7fxxA/+a/AbcybzcoAwxly7tgHjEPEPVe2ZX91XqjnU
bI/mnB16Wq/RejZOynSYTvVRIPP3NWMyVTSn171+rhxrxhD0KqorRwF/NJPDrPKtfGGVk8dlWVPs
hH+DSYq3B1aR3oL3VEk9xrFqLiNHuns5FQlRYKJB1CgM8skgZM9IgXdHR9N0ntnyH/r7/UoMtav3
z5OJjv1qIs9HYsOD9m1DCqPLmeUzuAbUxlyMkb4muRI/KDNaaG+TxCvlcY7L4HTfNVdWhXcTmibg
Qnlxh5lEeOjmvoIKfiXkkbDnkknFYBQUfxQlD6BTtglBj40BW/lRuZKiyTFhCpnML8X3aLwNbkHw
vT4hW17CNlXfhftdY88gmhIBjzDawoAjZBb6ASEh4rzmIg06Q89BJgmqDHaYz+1ECD83c2AuOVgS
Kc2CAtYegMK4r4XQD3KomWDC7/hHxWooFC4X4UHwCV0RrHjCbwpllZD+Cft1eiOHZieIZH7t0ER4
YKCi9vOTcFvUVv85TIK8LTX4sIO9HIjoqgFBMhfYhj3wtal3NqDnvN0KpKLapmG3z85v0glZw9nV
WFjkYxTmmsOvrd/+2B7tb/3jtcyfh1I6kB/207Zfon+BWgs55KytTN7Qhnv7MScuR1o91lg9dvcP
orNU3RtGY7Y2PqH60pg+fosvjZw+OdRf43zPjgqb7UlvZwRRBY52LPeX32YCtkTn7LzirZmyw6PH
UrGpXdVPopiImjjSuPApWId0nnKgh2InCKdCrGtu7IWysb9aroQ61pDF92S9wiqJvDj1Ln4ZNV6F
iGGhLNMD0MhFdwqA/NxLNVd5+8hUkmZy2ceLIUgnUkCm3Pzy013vq3h7oe724j6XcZBBmcA4gYi6
Fx/7R/i8++wIOnkgI5vq2HaeWCdlRE72ZQhIbBxfjm01LhWIIILI1AZYkyMDv7+KWQdjnko/RbfH
cRQwMCab3k3erg6g9Mmd+WbRUvxo5N9p4wsU5Sogr2H+JLBCpXc1RQ6E0CJ2+1cwGhwGepQCdkBr
bLVpYAP2sFlKwbnEAgYhanNJayOJ95TGQijfSRJzAf8vOcglldoDFRQCrWcy0223DhVC3+caV/LB
2AUCrDFoyYtnG3Q7fT7MszXTGXsdzSZ8edhkfviV/EtiTl17j594ViH4ih1qd7RfMpCOMVFx6Yam
HDE0XVBlhcVnv6QGj3xXO3gzuhLdwqTwEj8BSRooo2YBgIfm6EFiF3Ayzyd3Jc7MymOrbMjwUsFP
iW6/cu6OEWXxWJRjHYS99FV0xkAKTIOkBKMZ/tO4qijj0UYRCKM47UdX66BtoCQ67sRdCe6BhWJa
kHkb/xLKD/A+EPjHb59HVOy9UAQ8NhbgOVavb5Jh+Fs71mpGKyjqAahKM0jhJorevowJ+GS2+yBy
6KewHdBoOw85st4hSS9jU3ZLaotNHligM/kmiPry/DyTeVU77TC+shvQsRiNzctYn5Oo61yZ7bLH
lqdm0s152Gekmdof8ZZekkIOX6PghbhCBIwzkerzlEwKqKoHAvj1hcjWW+qRUH7M2RxQw2HUPcSy
w6Da7B8/jHSXYNhmD6f5TciLrR1W5QbuB8KGhcwaC1a1uVo/byjAj78erfTpFN/D9v0R48A6tPl4
tBtQyIStPwSvEYJksCJXfGo2l74uPkmvYn3LYj+Gu+NrBvOsBBw0LAVpbI6fF+eaON2JW1/3oFQo
b9E4Vzjr/FReten72H7B+A7bWOGJeyEGZCGXnNd9yusSJ4vLmuMviTWrpPVge0UmrSj8hIKQPNOc
WJuk8hVEr5FLp3fQb3Qp4N0ni+NMQYcHGBNRkMitL0ASYClAjEBuj7K2Us/KOxx2xeMjFuN8tUBT
VMpXSWFNStsN1XFh/aC3KAT05mG1OIrfR8mYmbpJVvItDdPEbWoOEVdyJGNWIJQdybleJCBKOF0o
ZoQSodphVuJAFLqQOugsL3s5BGEp9Sqi6oOeI2qPlA9wI784cawHj8mAxl11LYtAgZqOnzeCf21j
gUnyRDS8jAiM8Tkv7TCt1tl5oNK95+jG4MVi9809LRP0SBsi8wIPK093vFQAawjUwhAya3wQ8xXA
SqY74GdaSZQwDXFjCJHsUGSUyU1KNucc4MWpz0B1RFU+Hm56Us5AQUQoVcCRKYozwmb5ItNN3lJa
kk8P2Vf+VZKeHoc8I/EvmRz8rRVAheHQFNrP4juptd7umfMiOGbj08kJssASw0vMyHcD7mpX6Rpu
RKYnoI73NLFAOAIr5p8D3TDMyo6NZ1EdeybEEuZl6muks4mMb63sIr6k6UF5zgrwZpg1y+VZS50c
+DP5SGP3yakZanv8aqZGQ30PegwCyOY8n4SZHbEQuSK2O/6o9gxNqc+xmwEOcR7tRtk9bG3fZOl1
tblyMDSHT6EGjRkwd15vT5tfTgr4TsXUiiKlWtH8SHso3X+vU4LbwpgexerGkIduaML/2Rl5+t84
gLRp9PLqSaZ7rIjx1oa4IMRT960vtfnIEMC9p62HZKJZ90w8FH4SzjY6yk+ayLsdYosH5OO2hGn1
1Xm+lokB+41HwVAuZJZthhXOpDHxDcb2PY1Cg7Qlh9XxDf1A6hsSjd/8QziuhUciJr9iFMYrEE3e
D/KR4ivtM928OpF8NQEw5k4AV6axbc2YDlfaOfrXcNiR1sf7ev4iyXo+Qou4KVbNtl6m62qiHJHJ
zN97ZWHN8mlz4O3iFPK4UZw+uSyK4/3ntVRpKRS9JpOi8lmpazRAPW2QPiUjkkIEE3lLSU8ST00c
i032TsjtnYtTCebi6lgdidPLUFpui+PrGUI5gdwT8d0xgZGy6D4Hv3OJhNcsJ5Ip5nbLHefEcaTj
uIg9Wrbv3djcA/EejTRoNyadm8OHCDfjJlIAtNCswrj6ZjyHuBkt0lOcEdr8k8hXkxj9cdlN49yz
paCox2q0ki8BHqoHHDXxC/OCOM9lvRBBNhlFBOihkcIwE2I4pJeZ6+vGq9cKQR33zJ4iRkTs8A3l
HvjK+DCTaUlqLeWC2CgQWRAVSdKV9W0uRPcRuJRTSRMLpmhSfbdrZYschmd8Ek30zeOoc6KxAknz
3xoacmOOfueB2hyQu/4yPhSQA9pZw5qvCLud31uBwjJBdU7FCkU7ij1J/CpbVFVQPgPZbZbStFka
foGW0mHSWgPgUj3ROxWDFxL8mNE3Dh5CWaIHLI3dCZRhrm+7TeXHWAwbr8TUjH7Jf3MktkKNUkEU
UiN/KQXtRaSI3bfJ2qbWcoXpg6rACghtIZ3vGxFtyvbtcczq9/kyAyOBBJHpZdsNX/mScMsva7w8
k1VDYkw59pBSOcQkLM8k1AhBC/EkO7sff8P5vvmdtwhwQDzGIX00PhNTwx8UUivheCTKIXI0xj0A
QxRb4OHkI1R7e7o0pwQ/KI43f+MjI85vfAYag17h8kOeTdAwa9/pvqg2JLQh1nIuy+JkM0ezT0GW
sjsXQZiJ5hjlPiW7YarNaNHY5cHTG43rLYw+qRTaLGVDXdEsxCIMBUTb0J1TMdYWbhaTPmf33jnc
OCymNBGZsNKc02WR5tezq3BaoDqRpfb0DEJ5Y4cVMSjK7b3rEM98dJ/mF1ePvWCVyU6y1vzXBOJh
clkNnjolf3X47RS2dbLX35IPDmhEbj1VGldz5WHNHcii/oXM4clhbtvPxR9rS/fE3V3MpU075wRw
LNDir1uXlsF4Ha8lAMRk8poXE5mL+GZcYWkwvgmQQ/ttf5qf5kI6aLueZGy8f8wdEePxxckKwTCD
yYAQ5pi8oUJAhg7AQtKWWbbSnbQLet4wsAshQC+NDZJf6Yse3wYhKmlCrZM83AuzN9oU7uSLI/8Y
bsnkQ+IDKXwpDgWJSIwhNBcmYspFFqId5jXxpD1n2W/f+fcjsvL6MWksx6CBb0k2eX//YhdiyzCP
A7t44heIs9k1ZjXQP7WzoXx63ni7OCVjfAiIw3IfI59mwtFjRe44g2vBv30JlYfHulohKvgxyp29
fnyWi+bGQBr085T32OV2idA9o6TOXVqp3i6TCu1YZzlsT0/WcxHLSnntm3YhiRQ8cq1a9+P1xdBs
CgLjjVXZmBFyba5A6YDqqzwgC7i36UT1N9VVBSqBzZLGLOU4CnevmTR/n3KC6MOpEUpnbiDQH24s
XvFAzGU8uMWJxMuVDtYTsHQTr1bekt3oKl8fdFmNRxzUD/z58sZNWwbkjmwanC6UL8+SlbZEey45
WFUgq0i81RGH34wGJnKE+gLn7eopiqSm3RHUmoo5NvSSBw3FxIEhhVdRo1RwaRf6ZISRvp/ncvXa
dh8x8b1c6m/438/8A2NCfIpQgwGtfNjfjz2sKvYSywGcLMn6nuZvh1Bts/zQd3isXgt1304/ulXX
Ij7J3SM7nL6GZC13DwLew3vr9QbyVKAocmqT9WunO/RLdTqrPpsJCWPIvVqn31ahKqqD80OM9pt4
+El3VungIVvZo+l1tGh4+ZCHc21JTRqF94YohBrW2lJZN2dOa2MkHw4HjATls72EprXj+WhT9uKn
7WuJXRTnqUcSIlaqj3RbnmNPOaEDMM5Z47fNwtCWySclQGYObmCDTsJAcd4TcpOQc2t3Mthl2ZG2
rwi/iiv0ZAxkUGcYbXS2IciNSZrPFX1lPlYveqI5iL8WqAIMbXevd43kULIDwupWqi+RezclxNFj
2Gi3QxMoe84gMEggCaNnaABhhe/BWWgO6HM9+Pd10/uLWMSFal8yFjTVDjjCor2jCZZxbPJcgy4Y
j4nVowONvrjmsH/f7NwxQacVMw/ezuSrLCcVIy20TOKT3FgHDQsaJKhvqt4LNEoOejbs3nNNXnxJ
/haYNFIgNLQ4awJlxy3BNq7srE9iSc4P5KBf7ykHx+jIZ0McQ1JzrDxBBVNY9+K4IeZujpes07xb
/YwBh2LnDcp9eZbsqM9LV1qoH0ZAXX/KzmtHChImTEXd9B/PrXEVTYqnLpAC4xtepeN6IaHSZ/Jl
ylaOMgBkgzUWNK0+FmsdXRfL86JEVljMUL2bUEgWRwI385TpsH3Q7GV5Ev0kBQ2DPEFqMs6hoZzc
0zB2MD8Yp2Snr9sZOqeTPqFO431GQSQQI2WmTXgePeu72D+gjFAsqpZjDitwxwv5324OxsQX1D3D
dM1pUF69GHUQNL/WdDxbyTx/bzE5FSBmMV6NGP3X23+cRqprgpaj0qMfBeOGTybrOjImL0YT1oCD
FN30l99rE7JMXTjk13V0p2fcNUSuDZoIXjPqJ0SMJV/8TDNJ9FTrwDI4oPHM0EEkH59/nhmsjsts
3ffjl5AjzP4sPU0H4OloI+/JbcIh9VRiOdzeuSKs9IPPJgU6236oS+wQr/EZN5adev3rTFg3Gupk
HsF0MSutlfN77Ioc18QiK1a9mcdmWz4nHAaaZHJHEQjCOTakaY/s7gnaM66nuJNGu/q3opQdBHZw
PPDhblqdFahiMPKQHygpIIqmHn9r7JnCzi6y+zgwYogR8gxrUs74LG0So3at0SOYY5GnUqN5RaCI
VvZBOEThpuAio3mqspOztCwhvTcFo8plXDRcc+eJeE/BZ2hv8EhJCwxkhG1zzE4xXe4q8vo7sM09
lQNMCZBvK/O91FmgC08Pu92q2Tf7bM6zxXPWKS4dpmTqk6htmA4iOC2b2nEQDW7C1nAdrFVrn9Lf
+BcIISn8/JwLkw2qhOnA1yu7L7L7Y4RpTiFMp8894uuxfXfhlCTQ7WVF5O31Mrf2OXsdfa6m6EJF
/WYSSQn6ZCbj+YMC84unsgebjmR7EXFv3pCApsS3ykd4+l6mREZDUX/qlSPO3qSRdOMC9w6sxRWw
tUCCgyvSQ/w2Mj3wrOUdYcZ93+KaC0xcfwjgjNBi2dAR36CuRBfW9GNsXqoTkwvxZbLzFIjuQcR1
REO/xeS9h85kPPfJr+5cICnsM8zbaHaW3BkJZz7uElD5CTNB8yXjb2gCvDI7nkHCvhjC3jNzYhMV
jX6QxYDI98ypc1+l9HwKzbHZ9OMQXwzm5sPhr8wOBh8ywxhJv1jpOIwixban/DxyxHfiCflveUCH
jaofBpJv1eRLJg+DPwN2XR+FB03Ed4jv3KD58YQ9jTjKmFkMz/jpj4/Lfv/SyQI+LozcEwQNCsVp
V8KWYmE9QpVNQlQ0Frk+t1u0uN1sPnLjgzPhaurGW4FPp4s/uPk+nu5jD1WZs/9PiB1PMJJNl+yD
xhWHyEVCuuHPT+ZscOjs+hnxjMQ05ov36XFoZxuRx4hLI/z5IU+QDZh5l28iqw6I35edzw/hEcYl
/Cch5xqPV5yG+Ujm6zOV6sjN+4/GmZ2qLjyDkYJiKTQOyBLOtNBU6vyFYw1faUd7M8H+KoKCYpwP
c/LKu0mxBUR7VmGcTB6c/lv3sqAE4utJ9zsK+tyNbhyHXndXBrgYDcvu97JCRBl2SIb31eBEnN1k
tpg9Omvj5TOY0jk4IOijfmeZ4C0ek9RdD5+qaXr8LcYKeyTctT/wFP4QZuASbpzfvTJy+4DSNlci
881HHbbVeETflHbN0mN8AnKhHiAZx0drM3xEM1nymjXcR2vit5imil9aPusFAm/TmLJ5kW7Welo0
5cFAEwjcRsXSgyWXoEQ6fEk7ZhwgA+CHRm0kVhfxkIRqj7/DZ5VBm1AeVG2HXoh57j7lB4soD7Rt
NBmhOhpoo3BfmHmPzZLd+/A4MOdSMoreCwIxkSnhqur1g1roSyjJMxmkz6mu1eq+zR8TuwfzZwAc
d7ZvUNTUAqPOXxJnW7v1VKQSBlYymML8E1cNMsrvJDC6TYcjgTwo9IKRq517UijQtoIMLXWc0+qM
LeCi0x5P6Ncfv4JbULRwYlPBvEjTMlXvmFbZuq/FqTtDUvaIukQagdD6tFPw3hVhvgwU4pswolVT
BLuowGYWWnU+kd2fXD58vmthSqtCl8HQMZYdwmCH4RiZr8in+PgQqQtCLURc5cuZ8FwJbknY/0RQ
ApIHdw8hBBT6J/gJ6kngo385ngUblLI7CMv9ZQ9Uzs/QfCBtGwOGzYQqnYaHYfk4xQ4xsCIIdoRW
/Xt9u22jsTDRf9ow7yIgU4QCwBGSrixCHoVL7TH5v2l4oiBcvFghbjI2HbKnJxVv4kmrISwW0Auw
ylRuO+1sNMs2EbI9pt7Ce9hz+mHJziOk4UCdLE9sdhCBRiK8Aa8OAbnVSWSy8U6HIEljtNEoAH9M
94dL5Q1ssKOlOsldca1mTLomeMjPUqxTCu4u4a4+J8Y3xOqoIvheHMqEoBpPDsewI075CQz+LJvJ
P/drDVfMowh+yRWdXfziuwKxW+kLJYBrDS4zoIJVi5GuW77O8Tn7LLfVGqH2h3Lobtl0dO2v9a0l
S6kcsabZCGJNEjqg9VgYSy+dX8JhKd3+UZamatg54pbn2x9x/jkAUbPXIMUdTsUndQl43kXlRvox
p8jqaU1IgIZPC7sTT6KKNYYBgS2drmjAbQ8p+ohNR3Ef8wjLPWxS+JxT1RUjm9R3UT9WKS72TGQZ
E7vkyO+X9rQl8uXb+u12CM0Qu7yQwNF/uy+HrdYggnmw67Hn4ceawkocs0lPXmJLQOuBusQNWzpQ
OI4MId64k2mwBhYMwB8o0c3v4eaJcOLn4Yy2ImyF3b6VN/U5Q3aAOwVml0ANSEhaB6aCe5lK+F4R
PpCiRDIJZRuf1YZd3UI4k+1ZsiKJfsB4CaenYl60UDI56PJFsIhQ8wLL9Vv9hwmag2pOMBAsIWXs
BRzUlzSCeZgqZONhMwjlJX4EAtURdsJ54CX/5hpQZRbzzAzjrHHarycINJzyiPpeJEKkWOOSaaPb
Q3Lo/apdEAMuSjNcmYMMtlqhl2fMYuHe9njbCrdEgs7Vpyf0Sg6k4oxYe6IwSdxK3OljEG2sa7f+
cP9gYKraMaAd6Nb7I/u9/zKu2BwS+rFMrNCTrPw5FvUqovrFSzkOD7Sx8eQyERrVxA7ocN4bO+ko
rdIjotUG32flVvcFPXBzaAUw1K0+f6LEm9a5ixrn4sIztC2CA0fDFC0k0wjMJSZ977EqqcVCz+ko
V0jvVYMh9h4mWMHVnYZSMywttt8ubBlGvMsRImlHqS6USkzJ1n1vHEi47zfJlYlb/ZE/0RuP0YA8
D5el0o7RdbDqc7SJVwAMB846d9Ee3RHNL2uBRF5QOY+IJx3JAUg1aiVg1AydBg5R/jmM1UzA63aL
5o8CuaVJ52fPPck/qI31E7JHa414K7lJrBGMvvTAGOhz7rCibC67fKWeuJM4CzI/wgbLiGCOeAXZ
myNcDFd4S2vN3V8d2kW2L47SrljyxXBLcYuq39zY4tAfH58fnPhRZPsD9XiXacl49TqXQOl7yPjN
YxZTCcZxBEwjP1xW9W0ktgPpDJIGJkPZWfOZf+IvWY1w+cE1gV2j+gdYPyOHvqM6WkN3wH+8OI9x
+IMAeK+o8gk0HxRDvbU5ph64HYF/hGw+j09qnhejmYbfOXW/+tjVwf4p7wRXcesFRRSqhcH6XkL/
oA8KNWl2v4fRivcns48Ig6Ndbs3N82UbAwqrUKMuxxPQE5TaGEZWM/YnmXOG5r6RnatneC3lbOc8
5Oa8Pj/nYoZRPjSUYDuZCXnKpM/dBLuMaeIB34SekriH5fBtmU793ajsWEDsKky+KMvspyxNjrGx
UCeBRqJuN0OZ0tQFYuizuUYijkn7zQlian0zVI1E8fSMfo1uWRkTuwsv1rgZNlkevPycXfzlVbu3
wlfa4wD2TRSO6pRUtlfsSpWfAOTdlcUDamZ6CcvjfQsWZ3GzPR15VUH4al7bzfSWthO6yIJs8HRy
oIfwyQkwmRvFYmB9WDCYlRzbNS8WIlWyHsJR7dxh1Br8ncfmC/WMpGMA5bDtMusnzFmmAzSXZYHK
0gJK4by1OZifvumYlQnhonUvCmQz7B/zkiWI8xskAvHimL2hiOcndTMsFUGij0U74LDRfjTAgu3b
r5fKr65T00f9Uun9/W//43//r+/uf0a31/r17KNX9rfsna5fcVZX//F3RVX+/rf8r49Pfv7j75Zl
aoZmy3zTNMNQdUP8/vcXJr1IfPo/kuHdZWn6bNcFEq2hnj4sVMl5itphY3fqSjMx5jYKSvmWqebx
VWUqb8jItzXRChJvrAaOszto8C3FQNBfzcmlQRRGaLCS+3cVOxKm/IiRQW8npf08dPodf3iFZPAF
68Q1SK3nTB2tNcTdrwbReoGmMP3UG1jIGDdg/rChMhTvYrOMdHbkqyNI1rRAIfxaRKgYoi6l1DHu
8RyhDME+0FfvdTJ6+wm8e0+DYVyWx4h4HuPiKYZJr9QIp5YJhhZraKEAokvtOX21EGcDZbdUa2UR
4shMDaw83bQpBcG/toxFpevDDuj3xQuKrOzjqU1brD81OC5FrwaCqAjAqIq/Lv2tNrAqPUi9uBMo
dGfL0Ji3tWVGzVdGU1BfUChfQ4dklafdbTdGctsM00qiWhL9DsYNSU0QmOC+4+eXNzGaDPQ9221x
1G1s4qnXonRT2MU59inN58NEf/VQ/FjdmknpSQqH90PRanM93o0ysB1ec1JxQizyZfdmXDVj5/9/
I40U+1/dSJZmWLply6Ypj/75RmoKybC0p9yun0zZJsJw3eoWn2nvPs0vE+qth1JtHliQJO7bMVtJ
eZbjaUZ7VEL6S3JAfksvDm9yC1Kv1mEL0AAM0KLGeFfYNmOnlHv26Gf4BHce8LmkPPkXUIA7fyjr
Z5I6f/PgZRLkjblTuxQRNZKsMqU3aK/j86ie329kR8nsHf80HD2MnAVPuaoMf2bzq6Csi1cKZTrQ
cprfAJE2E60N4naWKeeMhbiAgikBIZfvbmdVU4OwHmN+ee+H4QpOYL38O8xCEthYwxofN/YdcxPR
uG9sGvQ7YhZzH/mSGkuIZFDgvA11qP/XpO+/y8e3ruBl2cskVjz21ugrzqdPPuERVC91liCfN7wn
Gqv7BPfKpXLKezgM0+K5igHgjEAmrCrd2O0CBkf4OyjvxDoxAyGQqTbCkRVN8HNaHGrey1besoC2
l0AneAixQhy8G3+EAVCdqfGy0aHaLzB2ENHSfdO+MMdGdFveZ9b7TugdnbAcYSwHW2kcuQbdqASI
ILOF0B/zwKtfdN9V1OLgL//TWzbc6sR7Nb7FmQ2mivm7csWN8GKRdQYLzlRIACtBM85gfRUOZ/WM
F/0czbroptarLAnSkZOqnvqH26QwDbMkILkW70fKQWkmIzVsX9gcw4IIKUxduDDvocLjQ+Zl7b3t
8MIVvxnsVNz/UtjhSB75OkDg49+spX+Wyn9aSnXbMHXTVCxd5iEY/bcnIH0+R3YsKY8DhyNQCuH5
gFoGbPyDOYgcPGIAi7FARlCX44KlUp5y2MYRQr/OWQfkvvB/aXHCRmwfBKoiko7froiIEFEpB7pC
fneJSwwPHlRcQ+9/8xQrI/m/P8WqMlJtVbZM07Y001b/+SmWY90cvXK9PViLwcc3YQW1G20Hn+BI
MJPHPg4vSLCaOWaXdYf6z568PC2A0feirTxtQN0LofQmRmaRbAnxmSqzJ9Z4FF93IpwYpHHBheYH
gh4uxmQ4kbITYK8eK3TLWJPco9rSEViltc9CFeLMwk9tLyhMmMIBzCgXDaQ1dhHy2BDCEJFGp+5x
9FFShwmC9ti2GAe/RMIMTBqwOiDMTj4BsE+eXurLM2dUOVNYNTBPmcGU3JVVe30u7Mm/Wwz/5VW0
bd1me1X0P1f5v2yqWfIyNEu1m4OxqSfl/r3Q0KjsGcalpcBsZV8P4MrrpblXaPxiOivgws7/5kXY
+r94FZqsqrZuKrZtj8SK/V9eRVMN6eXxelqzOufoUkantsTTVdfjEWldFYJWzQh07fDA7Kpo5Hyg
61Jen/cK1MuCE9KY9ctRN65eCM+si1+1CODUPmSPZTnu5opCyHx5n6VCBKcSAdp95Tr6xRiSPlPm
dQxnZH72d8Ntn6zF722aeJdX5JuXSW2iNORU84yuslL6EhD8XT8OSTnvFA5f5cWTmnSR38nXZbTp
vEe0vLzFBrBOq2OUcvOxVSskHnRYg1hodWQYKMk7nNp069n3+Tt1bWvEYZ+XJo48yLhkhMj3fLTO
769JqkVUgkXj+qco/w9n59XbOJam4V9EgDncKlE5y0E3hF22mcWc9Ov3oWexa8uGBQymu1E9Ve1D
Hp7whTeU06zxp/0bX2p93LUvuYO8CW5yZaBMq4tLq1qDvofcWft8BVphRdy1YcL+9jeXch/SLkyR
5LOylRG0dioEqxzJAY+QJy13biTO6nLFjxh1V7RkvW4UgOpTo0cxLbkH05WHY5wYTxscUHl0LevG
nkiP1kc/Sd97CZqDV9Ck8tkxkavg8Lwkz1dVmQsZqiVyhtmfScjQcJanV5UJWub6S+Mhh1rGdprq
8zSu9/0Hi4l3RFD8QfqvcR4SA5sVKjOOo9g+ktYxxObkMgs73tZ3jpEe0HA7ORHcTx0UfKIPK4Bf
XQMznmJOsk+jvUPrwd8L9VwmYcuyl/5XDbUlStAxd4hCsSXZGxeMqCOi4gAMEBF7ZJEcdvHIr8lG
ts1lJ1tnF6aC4vtTt7Pmhg/MWCdt9suJRIUxbg+Nt+//H9Msz6m16F+tDaZSlJ7a3vcYwq8Q0Yst
6eILLSFD/9M0CxcYD4lQGYTfQKfoIxtk0NXlsUlaoHn1TEzOkpyvzESlx03rNALNErxfJSQhAeqZ
l3Ope1Pt4i6vFGLiHI8cGP9mxIUPXlKL9VlpNsjIwWAtuLYzYgG5HXMUjEpsdQUZEqoz6VzxwSHk
l7p45sgopeQKwC7+c9Wf5gZxqIoNX1dBh7eGooLFRUyvXjCouRo0CgJERfi7YBOJ2ochl8su9+e6
J9px4q7z9rqK4MJXwDkzGuoJGhEaaUwHNEeDA99mjV3qZHpafsVmmhoK6pA4ZcuwzDEPqPCqU2Uc
1Y2c1VaNTS9/9+rLqCl1yBzzVgzXWV1MkoASZl8yoosqhoThcWQLdUdN4rXNOlJM+c71o4rmb0eW
JMq6ofd/aTfZCIT9oGsdDs4yGwVbrMdf4GFP61lw1IfpJllXqwqFSdJa9JLrgwZZ0UQvExnoRfsI
NwuavUalin00qxAZ0w/VxEeiy1130O5lGhzKuJhaU1BeE2WjLEzsLpp5b8N4efa2wdKbu9t0Lk6L
ozADejBBn2tlTbOH9nid9X/KfVBX/pUeu79pbXOCEgSp8CHfYRC1aP/1NGJs3nSuk/jBXFvTcF1R
5OgeS/sy12Y0jKOVOS1mqL1Ms3EBHh5rbH5l/fPeAMWtq5d4TxWne/Ce/bW2cXbmzLfxaZ2jerNp
7MJWpvnUPGCiOgu2mKaOxadgqv4TqB/h+A0Zgx3KFnsl5VCm4klCgkPZUe4MHvRl+SoQWA7IgriI
tsba2gNQm/v4sSJWP0PQYdNsTeoRaOkgL1nYAAF28PsmHHdwqUSQg+bWGqImhRkGrs82YKWJeBDW
V5ueGxAbDLmTPR+JDn5i65v1wNmArt8JY2VKM46mvbEplzz5HEDXwtkRj096Kw6bDiIlV8muelza
DKiPP2ghFrZEEupYR9ixW4YTbK5teVZP4Y/1iqmIlSLMQrOznOtLRFivYLCShUNHVVkhsDVJJhnC
ccWm/0DRXEfgHgTcAadK+kO9jBpiaqgM7gLwI4CN0asyedG+cYeq/SSeoY42DpDRKufrLcLkYJfw
cFm6k9KOQR0ls9QubW8tjV9QcdwIQJyAMtrlWBhdt8LyrUKS9dk40lkxT/5r+NhugAMMzn17CUOG
9/TQrPJZtrYmnV2/5+/pSXv27OhIYTXcQ0yZ+KCftsIhOBYv1QNto65Hqqcx1VjrH2J211W2pSRX
HONnlAcpltFN99/UZXuSsZ6R0MgEuFYAIcimf0cTah/4fQtuCQxVU1ZlRZJMWTHUm2CibarscvGb
U4l7DSzTdfwgPQHPcIbZlEb67HKMP+WUIFPuWKo062hUoThbTVpqAUsf0ZpBeDT5yuqTOUm20ipf
dwtjUy8hoK6rO48r9bH218c1JUXUNQ4QRVIMkXj8++MKjlcFmecZS42UhWtuJkf6JGl2AkL6rBst
W8hsHBnVlbjCAVs7/z1d8o+DTDUkWVZVSVUMIj3zZrriSLsmmpm4p6dN3/ykA1rTnHkfDPYzezwe
Tj+NgprFx533/m1cWaONoOmKqYq8/vf3zuU4K6Xy6pGD9BTvzeVNGdUb2IbD2WALsciYV3Vvf4WM
D9p6ACkG9El3i7/fXtF/ef1vj3Hz+mZTCZLqx+4JKVjgyAPQ9mcT1xDKNjkNLVJUfLweoTMAurfh
cuL/CC6TDhNdsg26irO3DBsuGfgSGlkoa09N2mi9QPXi4z+5D07AJFgt5Pr+v0HQdXxO0a8M6Hp1
z/7q9UwPiyo2rpTn7AMRW3ph10E/AvkYxLpJb0r2tBK5TrrhG6DtXhsQg45k0gweerTBGx3IYHgO
5+jY7y4nzByxUcpxHsK/GUVGSaGt8sDTbRr6dcX0gWSXEBvNbATYeq1u1GVAEiSo3tpYVA/QSxTn
q2C013v6DGNzJhxxMwEnrE1evQnMMhtJlU1mQ2yAMqvOy5mEEABMrEdgU9TCNuqcFHoJCJxaPvgb
eJs4qJqz47FdIrdPbQysh7buwSBwU4B11aPe5OTYIseI0NXpauvL3nbGOWRL9d/zM0VsG5PbbYR9
GbB4xPyyJcDqCeJdsAqluWL3JpNYHIw4b7wpG3Zs2OgC9gYaSGBOvTkaIbm9vjzkgw8Di8sFzmOj
dv4vRl7VltFdhWc8oqg2fAaqjDqusutdFtQloAKUH2yTQ0FB92sPoWN05OzbjyGgr3NEDIkw/kn2
vqV/4Uz2Dt20Xoe3HD+T9yK26Y5OAGjnvWlHBNr/gNySnQ93+WBXgOJxxod49AEy4ANkxzCytdHu
40TvCUXJZPSBJMbMGX+kNowBfn38e93/PCRV49uyvz11PMfJpcQRjsomXiujRJm03jI6SGT6cJtc
BAeG+/qxOlHJqQev3EILKPCSXc8dcVQ9XYdrjnTBxDDFBNoFE2hvTnMgt+EwJ1eN3rvLLAUuAhZp
9/eDK/qP450nNynaqRolPJmXuDk3GskVVD/yTouJOsT/bveGZV4PmuhdJi4z7/gp9U+bpZ66gz3S
2Kc93w5cgYZTIqH2GOoQBY4enYGPAxCUavBwnSBqAjJyMHtHHe1IP5lvuj9ObJbWpwlCYs+w7XzE
dXiw3wPfoWucDeBgI9buffruYcBHzakHMSJxyAcD6cAjrbLh3qX//qwj7Ze+vmf/tvnYGK69wXS9
pG2G7ve+HYIwobCyRnP1k2bJP213MNmA00CnY4L77PAfTsYk5hSYEJ8HjGJ3UPoGuMdv6eJhcDIs
p7DCT/UUdcoFLis5LCHrU7cdFTd3pc70rbsyxp+CV8KDNq4xuKfnNUQIs5p0m2Kijpa95E877SWG
vQkaqOPhByieUc6KPDjxAHR+MI+R2hHpWjsbc/MMbQw07jA5HMJDhxskjhkzZ3Q8c3S9HabxJGbz
fTDJFideP920WUZPfYO+4RhcPC2GoInYpc+A0IGsr4PB9MA26BvoMdq3CGRxgME/n0wxL8bZjA5Q
NkUqB1MMGHOHnDP2gQ0zfVhog9Foh5UBtbxJNtXH0huiMjYKux9vvZFg7yRXTMPBA9Q43IuHbDoM
FXvHO+Fz2xWAw8n5JoePyKYjyKCvDY2nGd3kO0v33sq9vWqyxjSKlj0XzcCHJvsKY46nANuuyzjC
xc5HtxDRkvwR7R+g9aox9a7TeBYhojuCDwFpYAhO61QRHIraFGS8uZbulIMIlG6iEeNmd92cC41U
GrXWsbv6S4uW/IJpw85v1dsb9Frq3F0tfgoSIAtuSqqBg3qAZVwv2qsMl91kCdtgsKR4MwgXfr8g
ZhIADcBQS3e6sQdLk+21kcezDczHMaY57LdHuxgNwiU1xXjYb7t/QArHLy+9Anc8kR8PO77FlCWx
Q4dzeOpG88NbBSjljT/VOwjkIELGg+FOWPZfuhr8/dFk/eeEaASRuiKZkmUYRv/7X0pTV0uSw8Tg
o1kH6GaZPpA76ttDCEr1MF2K6XBFxPKeoTznIvtpgOjgWJS4ZtTnuhjIi+jkPv79SLrxyyPpiqWr
CNSYdDFuqmWyF10dsQ68E7VlarPW5Nwbp54n+ssmGb7Px9ua71IPt+GKkoDNjNpb5K/j4eT1uJkN
yD7W60+ex/rArl2MpjtatSusgD+KqTFqOLy66c4c/v3Qyo+FpWmiSUDOTOqiZCn9S32ZR9drM8Hp
DNyt6oNDSu76IzN/N6kaVRABr3s0aX3/sZNCLqKzmK6vJXT97J+DrK0WVbYCeLjsVg4Jc4f0seIN
/tH9kPJoYImv1JWuwWMauFNVWUfJmnaAoVuDTlDvrAarn9qvwbpx8xZ9NPnlLYK2SaqrUrTHCKIU
mmXEHfJIUJfCE14mUPBRaRrDFlDX1rKWBgo6IS6KnFR1TWoBtPLbbuKht4LAYvFgLFR0VgYThGjy
Ufcgjou9NUlWYDnN3kFkFK5jyGvEWwhGzxGlA3Sz0sxJJc9oZrtnvQFA69rZZUirWFbHNTESpzda
BLuLZOvAUdAzz48ifF0fCSGNBBqEUn0oRv+kXUzwB+HFtUkbDbJxb5zMCt4Hzstcjocd6tkmOKOJ
P0npsb9Zy7DHrtlSemdC9dvs53NCZVkyVdmUDEm7WRalHqRC7oKvMbR9EgYz2YonF+GUB4yNtrAe
o4b3klDKLfNNdtEAhjSDvJhdw2UF28SRJnQAbL3o5hfK1B2sl0i9cGTik+EgwRXQuUf1rKtaGBGP
UkJAfBlFxaj/lVOaAwqWFeFzGPRyYmm98Du82dy11tp+9y/mJ9IqHGUJDg0vjoeuojMTImtedGA8
/eeMq1919mKxq5yjXC5MJBw9sVxUcjM1An8h1fKzmLiH+tJN/t5M5o96eb8Mv8zazTKUBSeyisJy
T4unp75N0/9vs1mRvvXq5jB4hkdAIoNXoHGw3vC5JLgW9pvz6HyczRDu38NX7kF27WA7GKzHfbTa
B7996Nrz0no7kCHmCQBWPyw8nMG4cZEGNr7zgFWFkTfHpGjaDO7Edj9bOp+vpemyKGuapio3rxWL
DY1TOsALl2JQ0QQzH08goDRlpB0vFZWtbuWh06xRwvEB+AdsKF+TaLl9lLE1NCpM9CjAdqk+DlBQ
si719O95/3X3U4GkYSYq/H1zF2Rqk7WRppuLBJpaY1NQ1xFmKvyF6p5D/Dma8OnvAX+2qvsZ+TLi
zVFfu01gmU7fIh/jdC49YW3yEU57UKUzofXWYccR9anO/uPvgeXbFWaamibRoTcpDBi87E0cIJhi
5xumWR9X6k4E0oGZ7YxeNk6fFO/04+VjXExc9DmEcTZ6PPVC0A3g0OTOhP8sjvSPoVuKJSuKyYq4
mfGgk/Tsqmv1scTGCXmv4WsMP9OyiQ6iOzeUfBuefb7yl7FujiLJCjUjFdPuuHh4WsHXwVMcvPUM
qZbH8XMx86bDA55ad+b59i7vB5VlwxQVkztRt/ou55cLJRLb0FTaBJGfwWg1Ifn2x/safWn732C8
nA+HO20WDQ9I9d6rfMh9gfrrVfY5sqLSBzap/ajmzdSGsSZcJSnsjqNVH8KA153tB4PxGCZfX2o5
LEZ/v6p027C9HfBmfkvZbMqo0JNjDDI4Xu1B9TEOCuH23wMpv31IWZU01TBMq68Bfp/ToDKK4iJK
8hEyIMWLeEzPCAeIydmaHIHpH/mi2+WYBu66XfcOFZezN55OH/5+CvXX1/3yFP1TfvmyltmVpWxd
WE6L1WozIa+iNg+LLRzMZsbQxk2Fcjek2+F6+hG8VwONjGN0KCHoTneju2Hsr6ubsqhKEKvohiWZ
3x8na6Qmbwz1csxB+fc6i86qXsboHJZ4JzVDpNoxVhFX52oALGGFrmU6KkcS8cCkPlbcISB5MREB
obqAsntyhhL3AmJJQ2HKzbAMUGOoepfIU0sN/oGIfUENehQMi7E3Qz1hAophBKGgV5o7YNoCsKC3
skoGi14qDXc5ckJj8xrg09FDpakxU8jHe5DqU/jYQKWgo08sq+2JW4hjUNEBSLMwsT7b45FOvUmD
K1FORJvKlrB+rea4RI5h065oFXhUp9z5Kxnj0XqDCA/83eVZMAt8Qh3An8LfBjIPkGp/Gezx89ki
8oau3PRCTu1T0AEiDYWznVsvoHB6F0OqsvBOsmXaDfwlbQ4A6frWeQaoeriiXfGpziEBdoeL0RN6
gfZN+//gMq7ekq08ChHydhaYSBFnAZF/yx+sOfnT/PIANvAok/luMxoDiUxOJZCl2poOodh9c4cC
ekMJ9ZaHbgkydmLc26E3wZghiaYFKIoyNMmORhn9Zo3IBo2zSgoAZ+8cGEkFLKjm3W/mgbDVio8A
18GUXiXcG+n0925RbnbLf4bWTd0wJVEROY6+D21F18jX8jRcesTNgQYvsEbsD9tb/d1D1tq/npJw
XHkPgnS6qu6SAj+CQQWCS4NcmZsARAuMCBJjJJmHxCF4CFMIoHZUnDWoSk20k/ooFyZYCaDqHpzm
9pb6z8MzcZphGbIMJOX7w1eafnGjpg6WYTBvhRcNoWtv5TXzTiSSQoKGRegXq847F82de/omIvkc
2aI5qSgatXTpNjsVNavQa6mNlnI0rlF3iM0OuVqb7+XJCCSf77YL+lvhy63xvwOqMnV72aAEdxOQ
qHIXC4GDdG0jofg+DpJ5baJbtPp7OdzmWbfD3F6LUu6rXdd06trrHRIakNX1BlPEAxjeatWdgG7O
g0m1sx4t5BupTsKAFoF/IHzRo6eR8UFOTFib2D5xUjQzA63NR76CDkh+fXmFhyQDUXxtnttd9Ux3
BRilcW7+oVyQPuBS8yDs2JnlS7O8rMsXGWbvR/lSv8Rvl73ykM+lU7TDkgz8dCyPi0ftGXKn8aY8
Q22m2h4+am8ayq1oKElboB5w1FGT0d5cceAYE0qi/JnKGOQcqWjNI8lEurhX3uJXeX+vWCrdRHE/
pvGmSW1JXZLHXS9UVtquvCJmFSq7R3m07xU0DRZLiUhjQSkJ2LpoIrDWC8gJ2Z3Q6vbq/89zaJJE
oGFoknz7OeWuiy4xYL1lam1COqcqJKcCML2ykjFFKQ+OvnLkl7/X0E1k9WPMm3ePcknWKucaLSPK
wvkuC20H4KuKvub874F+mWVLlCRZJyVQNVUzbrZ/GxhdLOZeskSXlBvTREh+ec1tEzsUGGn0QN80
4PVIcqSjCD3/7s6x/XNL9sNbmsjdTg9R6isvXwKNCkoJR6ePwC2OGJe5WK+s5tQV+eDv1/x51DAM
g8gGKC1d/0xVvgxzcSvTb8tLuESCs1TxvBDwgYJ5D+XURHvLAep85xT4+QX7EQ0ZRJioKeonauzL
iLrviqmZ94cb6kk5xMnggbvIELb3P+HP6+f7UP0cfxlKKqK29Hw2StjLOK/Ses5Fc2lOSTa3ojk8
x6Z6+Hs6f27N7yPeRMNKJARypubxUip2Fx20tb/yk7sb79e1oYuGopnEfCRs398ryOXMtfw6XhZg
mcNH2RhhlikeNGNgtUtPozeY2Vd311UfOjY5SKG9NOl/tT2+PMPNlRGrelpkjYA1ONIhNuhmzK4W
sWwDsmPxXKJ5h9fZ4ZC/K29/T/GvK/b/B749da7XWrg4khf2p1+5DN1dKoAvR8eR8+4VVOHfo/26
Wr+MdnPeaJVZBNcu5oPi0aDsTJQGKmumtKv/ckY54KiQiKJuftZRvqzWKA0MUVS0YBnT7DT3wABt
NYGOiZqF6r+24UzrnlPAowjGwqLOZjGM3phy4N8v/Ov0WpIOlhjoAON9X1ti0ZqlKxv9nrEb3Bcg
mrTVQxDMRfmUqBxCu7/H038bUFZkcjpFBq6q3cywqnateCkDBFXA3hyqnfCoPkCGQNn3xXqkPcYd
lj/Do9Ifguf8OXhqzhDZzlCtWvUFFSYkJ/13iIwSOkzGGXbauYSD9Jy/6kfvwX8u3tpzcei5UDmy
2e/Re4kDybl+h/8Ldam5DKpDte1/i38Bov2Olt0r2MsUhMB7+AHP6hyM5XPy+vdL/xJbWvQ6e8IL
vU5JFPuT68u3lqKkM0UJuS30a7i8S+WkFKuWekzlz4m+upaGuGen1rLV79Xsfzuivg59M99VYOhl
p9QJuqRoNsAgVDDaE/79/YL9CfQ9oPz+fjc5h5snalPXBP5+8dHQ4QlnEJNkaK/gl4w7K1buf9iP
wTRRNLgvgb1bN28UCX6uXJQkXF7geZrXnZuh2Tt3ojnRkIy4Yrny5ZVSQimtV0RGSvwhufnAS99L
ql6oAvv+WMhPpBMmGj135uG3K4jUAeSSoX2WDb5/6LzK3MJShevOPHkzd80al7JVgcg6fmCiM3W2
bU/MWGXhzJew5Rt5/gSsevVeXKn7zyHz23gXaTinXP51J0VfXZ4VB3YfwP7TRT9n/4STD3hMfQ/x
gmFFTz6QfSmfsEwjY5hWIKnt7p8rblEkS4pZ5KydJ7CxL9hlCYGNylS+EkKsg7DLQ38KLpsmTen7
J8229740nnUEUWVqBp46UFobQaX2ubDuNFC123IoR55FoUwEMSSLNCrVm+/XymJdyC4cLI1mL+SX
zZN3jP6FqyI9wSNFUT/SZm7yCrhaqpBn44yvkhc9gpl+HSXZBOnysVEg2wnTxdjFCgXNIeooSM2u
c3EXuvuw11+bGlDC08fCnWpwTa6IHy1zzW7ofVjRDjshdasvl/WH/pSNTEx50POYiMVEPAljeLed
so0eY9zK3eLsjPIFcNd2h6fQpsWO1JvCYr0gMDni5LnOY3cav8O+8aErT8RwKqGoAgkLyVnpCYaR
srnCC0ZPaQhX2mgG+vW1gEwqjFNUv4NxNm14zuUVweN0cYWlgL7vKYHqn/Y/29Co0urXJxGBUdLe
dgpQoHJwjlI2NXRF/5QbdIhcENobP7DTV3wL4Tk80SYEk4PmCfgr/yHkz4h9PQOBfQobV7xNXpF7
Iq2B5oEMy5LbNF8I+q6m3wiveURzxoc7I+pw6iYAj7FihPra0jOG64mTMz056KjwX0VgOcJCdmf1
a4wlr4EZR7SP5zXH9NWYoyGK4GiCXNRMdqGDU23iEw5EYUobjKP+ZCBx8aZnKBAn6hqurAZQVVwL
vm12I5PKTzKgH8DGUIfok5cjxJjXqFsIl1PlbxzV9tCp6MFYWGLMXUxfluWjM1JKWG9PGfcH/g3N
ZSkeiFSAK17OvTRQsE3PInZVmDcZk85An8F2s8mFiD5BcGnIrIXCM6zRgYESASiCFvtpfYOVB358
bXBswyMfQB1hiD5NoQqrSNUiObhukLMHeD4wlwh7NwYuvaC0ikMI3x0NInFcaVvc/HKc/8wxGuCI
up5ba6x9YGK66t7Uaipo82afoQWBjpNmzFr8cZVR+3R5kqojuSjuIu8MvIc4hkSujnJRn3niKygo
p2ACN1k+CoDU588IpxzjSWo9xD4ygwgGmEMxH/eYEJcwbSZuUmkeQLxF8iCzESCgzeXOtXSEyK8k
jgClqHZePeBzkTFZUJZRLh5nWJLoI4l+aDGt/a2rnAn+zHiRWvDhF0QNGlLF3gqCnSGMCIEhz5dE
+dchVDwuawWAKXZDkGAn5qEci926bTfW+KJOu3rmObT0gKSHzdDHhsKXu3Wq4tvh/quSnb981LEu
Sv7p8bOaIIA36CXKL1A7UNOCpxggLTygLccqgbRYPLnBXl6idINcUwAXP0mKCeeYLI0FlTWWAlgO
HhAX9FCFHwb+2q97XuJAgrudTeMyXmiFSTtCzJEzSU8SMJrkRUzHcoo4/L5ZwI5LhIWz71VwhKEC
5zrNToUOYIm15lW0t5RDUQwLh6n6h8tQM5hHQ7qwaKO8leVGRk/FlxBF5NZJ5kkyD4UnywQjpmCx
ONPeUOgQC4gDHCR1AFNLsTvxVCa73OI+hR+vbjPMILNzsagbVMoeOs5pw4PppSEfMGwRn6oM9q5q
IHbXDBzIwc1CrSYfkMMeafKx0qSJCBL8rW1tysJFQ60Et0w0cv1te+2t0BYeYRWqMBuZn/rsozBS
/BcprkrByVJ06lzEtt/vRjNotEughjECv2iIEf+kBLcVB8P735fwbQfy84JRaUDKlk50oOg3uTSh
QZi611RfJf6jYJEeeXAgxwo2sykcnWYWh5PuTfc/LL4BeEPl5Bsbz/sQU1sNn6rkLbTuVe6l/t1u
Yxarj/wsU5d05RPJ9yUAbCvAboFeJscHqwfnoWg1cVDnH5/CjbP/+/V/H0unRqMYmm6ZtyF9FSd5
FfpqQMbNAU+CD/8qvmALQqkVmo6PULEA/sW9IsrW7jJpJ7GQ/n6G39IoitAAg3WCXUntQ7gvr8vd
L6TlVQ8wS0Vy0wYIfe3OiQD7804CLvXBwo+J/TLSzaIKU6VNiXBBVk1eV6/v2hg1VFgnd5burzHL
1xe6WVLWFYJdHFTxMsmw9yGGQOkYOLEbX8chJ17ThSu1l9MKhUWWr6orUAiTLAPeac4lXhoo+iPy
omePWj37e6p/y6e+PtlNAqd3YazmQRZz9wBv+NDptFeKOFabuWq8dZh9GKk2+XvIX6J9VrKsqZaq
04Myb+ZcjzzQM2kaLVFao13fuR95f3ztqN5DSft7rF9qH30vQVRAulrmjyzZSrVQKq6UqmNprhU2
cbDUnkTtTpFK+2XBQlw0oBvQo1YV9WYWcz9p5ChTqG0+1doYVoS10bvhyqVpsYeIA3cgGluAPmGI
tbjxBuPoVbIzAO7okeGcNEK3jL9eqBtO4Wrkg2dEzxDj2hwOoKkHHx8PPeoiXfW4C7YBou336Je/
bQTFUEiK+qq+TkHh+5YLW+daJ4IfLPHo5ipb4fApySewNK5/qpMPrz5HZdiL9f79fX5ZfpAzVI5b
cAYW3drvw4pRqVy7SE2O2VgcgmA5bYn8aBH+Pcpn+fNmmzMMnWBZ42QD0fB9GMvIC0Nsa2Q9fIQ2
rI8q+YAHMW/1s2/EI8FBLAJbEBETWCwlS9COF/tuJfPnFEuSQmcLBAMtIhPG2PeH8KyGnMYw4z6L
V6uTVYJ4v57j9KOpdzLW70k+E68ZnrV3VueP/UbNvSf39r1wiXvtZlwxtwzXiUsaAJ/VA580ghM1
znfu9Z009u+p/mUwTZQVVWWmZcrhNycdpEatkZIsWsIlzxGcjYlZqZ5wf7TJMhTvXBQ/k3mJcvSX
4W42nlLrSqRJKg32ZvjUMyvOk8lgb4zt5WCJ+vXhYzH9+/1uFUioGnwfsT9xvtxNhRtmV61V4mXX
YpJFUVrxXvLYRwyok0amsDXRZrwW+Mw5AM0I2QKdjC6XZ7SiLyLqmOVKD9YCmMUQmgFGTHEfRkVF
BtA3fBGk8iGKD27qrkIxX9KvZEE+GNWdQ//Xj2Rq9GDEvo6m38xaV3lO6Metj7TLmG4BdVgKH+n1
3CT3C5U/dng/X1/GupmvKpXq6ppKnzXusEmHpcbr+qs2B4RHJRjJCNX++xP93O03Q94s+KwoMj2B
tP0Zwegxwjy9bA3FbSvf+ddodJW3JlxkI5nrrTXysi3023xA/fzO6pT6gb4dO/2DWLIEmE1hrm+P
HbfwpapOFG+ZIjR3IUGEZmZsHarCUfsm1QC4inMW4Blw8q8AHC4wcZK9ID5FNOXqy/7vafnc5389
Tf+lvqzcrNA8Mw2yHuxzbqkVTDb7/buy3wOcnn8g1QCFaDA/HN7e/h73Z+Pv+yx8/v6XccXKSTXF
ZLXRm8KwhzJbFYORbm2FrBeZF4tJSMd/D/oJJb59WWJ3kyCee59z7/vLKk3rVUntdEcYsfkAzP8E
btfsfW9zpdk6msFHZ/Rujra6P8LoSjgtl8p8PEeCc+f56yYf/v04v204uljcc5T1TOsW2VBHvlvD
dI6WYvGiX8ZeeJkVzrugHjN8hFTtHp2vj49vXt4kUeAMVvq75rOI/mXGNfKzEvdlpCyEpd7B0GB5
q5At6f0qYEeCOp5e6rnhLgQAE/4UwVrTW7W6nUV7Py/sqsHmQdRHFG1HIsp3ebD9ezp+FrRBZH15
QOOmoB04YmVEgvNZ0E6iuSrTbQNdiKxvCVoCEUMFlUB9ruKoYtyZnF8+xbehb8qHoan7hlwR6KhU
wKqXK15u+Bc389A63Y1ufh3LkAwF7KSl0q34vgi7zL+a6fXCWDjwyDsP97V2JQAZcvJdGt459n45
aPuF/n+D3Ry0idnGFpII8aaEAZG8E1m78qJGnSvdNHxa4U4hVu1v8ttFZlFCZ5PRcqYm+/3lwiQq
wkhXw2Up42KJo5OW4jVsndxinSOvn+WnUvoIm5fCxI3pJQK/L8XlqjEu6wjTT5DL+Cue6YvpUTkm
DNFZowRhOZY3xZz4aSIIJ1N492GZYyEkcdESrliRhV02hwcs2BjpqIv7oqLdWKEaH+BQfjHHbhs+
g1q1Bf3hv1izwDNFVLd0yCCf4Lovm8pN6+RqVRfE5dC27cAt4NswZJZTvClgarKWRTTTeqPwvwf+
5bsCf1UVyVDNXhvl5rt6QRUUTZXgJRSckLFo9oY4ZrPIMnXUCZp6f4/225XFG5L9qwRv4m1bMQ/E
zHID2Vua0pzzWtJW9NpbBLvvvdbPMgvXAmj//jjsZ/O2sx+X6CrUutkR+i8I3c6bXjCWEh2EY9gp
p+m9HOCXzQiJRxH7qoIOvOzmzJGkOrdik96s4EzaZqHks9aymw8nG6rvxAhIDUi7Fm00Rz9dm17f
N8Y1joK5Mfl7hn8NT74+yM0JZMZOEV2zNFjSyqO2Uukq/uBrjBxRW1s7aTVixumgKr1Yv/chBPe6
TP2Cudm4TAR5kAxqDIjfTYgeXxPHIiYM++hPbVe0ucCJ1e7H3695b5Sbsy9tI9CDJT09q5z7xMKc
spcr4jr3oAX9z/nrbfrn+LItLZVIL9V4G1PdMUbq7e4i0STrl7Pu25TdRJRO6LqeagVRvysSb6e6
ND08mNPoobV0nBRn5QdAPcsFnnRe7870Aq+pS9HYpIovqJDBcxyV8KLLMsgmV/SfxyberNSzcAKf
+JjI+LgH1FfkWMnOYgUDKO8Fsbk4Y89Lc1+kNIIuH1wDTGZceUfIFCJW02SUDyJE/+UPN6TDpVWr
HKKPXOyb7L2i91Lwb1lFIlJitpKmdtWrfoTFNhYvc1WsH8F4RlI6rpMKwb0cEz51pwbzMkReo32t
n+NG2zlzxVMXaaxOTLXofdJT4UgxJVipUTHpGkr+4oOZFgtgxwNN4vUYVvEjOwuFoxtcDyp9wEQp
sEnvZm0JEKpAQ7qnvXbp1E1fWrWcl9I/5dKuYxHNfcca1WE2bOR3R0IiC9lUwZ+xOK+8Hhn+PIxx
nHa3tSGNfQfNpR0AncJ86y/V1PDmRqDRpsdydVpgiwb2oi9hJQq9ClpMIkjzBK/c6uT6DWKz1TYm
FNeyeG9UOl4J71aezKXL7lrqk7BNRj1IxOO1rDi2GUO1HJhe+qhotqo5q+re2WcbouGpXNFepsQ3
inE7TMQZr4oY7mv/TGQ6F5SGif3G8sLhCkTGk2N30kbVvrsGE/Gyu5CRWFeLzsdHAPjnfzg7r+W2
kS5aPxGqkMMtwSxSEmVLtnWDkmck5Jzx9OdrTZ0ZCuYh6/w34/LIdiM0unevvUJGTqYhBceEuKOq
sx8nzup+hhuHMRwqHZPT+k7gguPI6zcjGIoZLrBKsU1iWiyF6YYM7uFFW2F7J+nth/9NL9pHuc5e
Q/2WjeInPHPt4xNr7tnHx+QN2wnrigN+lxvPltexivKatDumb6vjB2vcy4H6UivpGkYcYNxSynd9
NexqixamLzJ1ccIrDACX5D5v+79kjKg0z34sZW0f1vu4gdVwX47rrvfWgaw8lh5xUuqPhsh0Nbg3
8SsaTlH+NEWWmw84NWjpk+zJh95g3ufeTvbjTYGNW1HYD1WDMQ7tlOvL3J9wOdvY+Wo6O1VleReq
w6hnh+IvB+ofeQSin+wSxf5b57onhKKLbHDb5tbh8kKRz8DQ4gQXBlXqbOHzizZr7TQBp0/gUA3L
EkWaOf5iumT4Hwe4HmB9m9IY1af3Unu+cduXl93/Rp+tiP4w2l1ZpUD01G0caQAQBu+54oARvLFC
1u1rAPgBKXLVNM8B6z/YwlDeuoo/4Hvx8OkTGKotOxTZ4hmdzT8lCAtVSi0O2OCs+Wub4kZPE3Fq
X6CUddoxp281DLhE3zhE/ElV/xzYkqm4bQ36k3g8ZwMnhhQqRsZZ+i5fHNfJer22+PVhvXtECt2u
UZa87fdb1OSn08uNJy/q6j++OeO/oWfvHaq3UU+NFh+0Ckk93d063ubFxjBe5RhVDXhmWHzPyUSv
Tmy2TXh/ffyLMIKGV4sD9cLEkHf25hu7Za9pDG79J05JqKOUrYJ+In1GZGy5qIdERkfzjIvRMnne
YnZ/ffxLBaqmIInDKtDGNWZWvUTTVNShDEuTaZ9Pr4m3G4dP+jIl0/WRxIOcP2jmlI3K0mCiy7OR
zEH3OrmJs8Nkkw2oHumJ9HCu0vLGOJ8dtWsDzSZT7DWZHDayeKLMIiwfHn+nq906wvah/4VKSV3u
3ZO//nu53e/N9TORA9uXWzyvi48V9YBiIvtAVD57q5ZUdY5mj5/HYvivTCiO4WnMF30Djb5Y/gqX
R0PlLeLQNKvDo1yXa71qxu/1Cot7gJmHzYTmNPx+uA+X//9vUJCxAd0RDgLFff1K9awPIaJzRA0J
v+o2dvji10f4XtdHuQhwobsA0udwIaufLkdni0GhqrmdRBJ2apSEBQHIUCr8d4oPmMMd/KMR1r9y
Y+m7dJoxVWyj1M+m8PwpmqkSDVZaJ4emwXbN3tr0CxF96Mm4ylhtnVsEdzEH53MU/wNTdgS/3NJm
K22cSCw8U43KC5zk81B4s5JXL48BvZxekKHKlvj52XMcrQnjQj/LDpbm5vVbGB4xmJPsJ48QmJ8y
0caQ0aRV3oloNmiCZfHQBuQq7To4ObuEVJaVsA0mSwgSUnpj2bn8kllvbOwLHMRJM7iDGZsqjR8k
ByhzeYZr50oYpL5FXBAaru9Kf+MgfnlA0RWz0BPhDjY7JpZ62bRqAt+hzO8FgJ1h/yjjwybvnYni
+zWKP4Zbh7aL1YxpCtyQNiBvYbbmNXT1OZ/4ySE27vTUXk/Ku9c/l0QCKOpz228yalrsSddm8mrF
7xMNzhvf0qV16PwCZnNA0rsojSaQUqKjTdpyy+KxPJWQD9zGwy9fOAeGj8WTTm6ZJGLpVP/GFdji
Fv+Y6UA8YCD4eiBY+ToLVSvWJ4womempsZmcZjWGW3rUWXAHl9JpgzVn9q7YgqWSn44OIsmhxC0y
dTkF9Ll6wjEp+73iztAEcaEO2YLfLPu1ozydYrYPuV/Z6muondT4h2f5O7l5fdcHfPTtnaIMrs4G
btfqTkv7e9ZfSZjMm69NvY8cgp8zfWHigUsrtk+wvYY3ZhSkngyF20FLdqpdYaxG+SgP/rItzEXf
uWPqqvpHl3NYlelPLcdqafc/sBvH0qD6GDAsyiE8QPPwMkJAk0cfjh7zapBeHeLSFX+bQFZSLPLO
9zHB4qZ8Cxufq1I/O2qoUS0FP3/W6DnfJlEqJZmkaYSrRoiQUOuSarLbPE408dw39+Pj7+Xf12fZ
xcXzbMTZJHMafazj3qoewGXpf5VJtYY6tUDYaIeEHcONvD7eJ57955z67xZnNVtH0RI5YzR9vzti
vLZxaFQ+HB8evgN5CQsnfvm+ExZi78IQ7ekRDMx1vyGsdbcuEbsL/sBqukOGvlgt7vfL/RZXOSy2
Pj5OydFb3Z1ubJufipDZ5YLKsQ6r6IRVyoHZJ1CmTj+NXXyI9VMu+8v4zSbTFUvgZ09FLG16bsVM
aqwNDbV6io9Ka+10OHXQ0ZXhbw1am0MQNDrSRaCQMeVM35rMWdQOOevaN1xvtxJkzx6gwA/2gbWv
yF7ROAEPGn8hXOXKCXveMCWHFl90sFXxD9WhtSjJse1Nw3WkZ6fTnsQBwzaICCRJli+KQDyfyZ7G
73wAHkIEflFJCIn0Z0k/diF2d+ZrFVYHTdgJV6eURB2Vw4q1K0SqgvJmmHf+ozE9B6+eCTJYqyc9
AznIq+A5S7z3XMWBSmWWqP6qJwAwSGlfpr+LBG2wrz0EYb6Ruw8Swq/PnU9R9rWXMVuPfCPPzQGP
40PU7Id2zzM2QQT8D90Z7hycozGxTjjujiTpgOPRwwhTZ68lv7PGcHvd2Rjp240rUv9cIZke1ADE
J2g28pOv02Nk0RydSooPUr2irGo1dI52srUsaAyEa7s6zO8o2iTxe33z3Cnu9o+nYcgWFBW867Gs
/Dp2RGxHaPpYv9jsRLQWNOM45asuht1DO5VknIEtkqUxY2+4fttzuzyxTgHA/zf0bNWoZT/PW6WP
Dg3wu5Yg/uzSRW1AwPZ/6NpD0u7KCtcxbQs7/Xs+fc+AkZoG3A92Zt990+x4rSXvA/CuiTNNuGP+
Y+UzEcybp95a9QmdTN7gsEY+LN3YuY81XMOtH3n7Iy9ysB00rdjL9ESLZh1xhNXrYOBFh7SliskI
Kb5dv91LdBXRb0DRaKK8g3X59Unbfddgo8wioKG95mAvsEQ+JOJblo6+j4qPkVCPJKr3XrG5PvSF
GsChZKd1qQtPjM8i5awOjBq/Kpue2jYRtuQSIZ6giQh1XNM6XR/p0k1+GWo2nQK/M5Wa+BIhaKw0
twtWCLeBYU2NRKqDn2Elv8A86PqoF1sffDrQcmh8/ylBGfXOLNWE7aBaY3Pwuv7+9PQk7za/7t39
idS4G8v5n9pUwIrz4cT3fPY8xzZV9KbhGCTLx8lOBFwNDSWzXu32qMhvpXMs7AIbR5nYArRS9X64
peU2Lp2lOSBxNkLYAvdvVj33g9wbgdHi2IRGILCQTLB4tzalyATH++jxMWuO4moxgaQmiaRQ972i
ciElyma1jqUEpsCzAHcdIthrPyTRg7RoGy1SXSM7oI2toUY1dqoauhaxVGQ41FgWkIlVG+/Ao+s8
TZZYhSzqABfBWtBciuEuLB5TpnOtMbN9fZsTcOz8FtOa0GSvf6WRQCtm0n9m3mrwTyqXTDKOgIGv
zwf9UosPcpopejIWkMoMRg3scmwUqQmFDjS1nN8+J7gu7NZOKq+yqN5UEjlzhGESXJ2U6a4xT3kH
SQ1rMARKNnVhSRMgDQjgwXvAfM3DcoVfkJvLpauVG87yUYPjuPMXlmrtoBO6mEh3kp0Q9oJqAycy
PBYo+RJDFY1Y3OZxmXcDwrkan7C/nqjQVYjZZJeaGBRuzOH39dv/kx3L/Dy//dkxfdSDzsiyjg6q
9KpN1YJoJzX7oMAWxhO489Oh4ugRo4OyKHzHkq7kCe7IVL9DGTV6+pS3CMiXCArnlzQ/fKFjTLMq
6ln85A9VPeXVs118wFz5h6wKuKhB340KUvOqG4ufevlT+XcyzDHNOIw7K9TEZLCec0gZzl96k+6q
5mQ0zjLZ8Tbzo60RYGXUaDUOwHx+YC2k9KMgjYe3y6MSYmwmb55+SIq2NsuVMn5PqJJuvLcLezFu
FxpkXrriojH+dV1J6xDzWIs6gIQj7QFOpRoFUNk2nM0jLVvyyegceG7BcpfOqIQTmCjdoYdjtSG2
j7PlLGB56UJvTA6O/2Q1xBmWVMcw7MLu1ZOGRRy+FFSQUfWzHwivqZ+Rol6/8Qv7E+QVkE+huMeb
anYBraooxShh9YH/BfVPOu4hMKOgvkmmvISVgTawC2MORU6VOau0qiBRsqwBlaNn2JZu5C0CjbCR
+wD5DpNBWvUG3okLrd8Radna6+v3eeGY9GX02b7haFMYShNB4f8QtUPO47CnIAMUFWvxLVxZ/Gvz
yg4UH4coeMg6Kr+vr9Vx0qmFjY/2BSWZbOO846hbn7b8qHpLM4CYruKmEEjpPjXUTSKTe0/gjyJ8
U9/bEqkQ7csfZeaspuZVJHfQI23lGzv3hW+Tevffa/zEbM6mXphZqe9IYANt5rgTzc+pjJc4A5QE
CV9/9pe4g/DVOX6hQqEKm6PPTSMnbeswy1MpWMcN4Q71vWhXyiH2Z0Flk7i5IXObPQ9DGTXCiTpq
WSWAGtuPhoSZ65dzacojSqXoBgpHlDGbClGnR1njFdEDSvpKeRrltW8Q6Y30+HB9oIvHHbzgecro
Axy8NL5OgwZLBFOCWfSQIcVUvCdHJuLEq9Yl6js7PlXSHbWLxbSISuOOlJCEXrKiosqFRB095KVN
1/QWzfhSBWWfX9Ss9C98wL90MsND3FLux5GrEalucuKVhxOrHbuwV+krusJasmFzkG26vvubW8Ol
lY/Pg3OIRetF2Ix8fTZ5YqQk1sBds8d61Q2ji1x8Y6X3Optm4Rcriz17EuGh/THm4npBQNCV1fU3
dKFYOSfQzWnsaVy2tWE1ycM4bWsHtUBIXjXP/jUi6a3twCpvnbwurUNnbMG5NqGNKsNLoUI89OpJ
0/6mJ7SIqm+18k0hHYaXfv3+Lr3sL2eC2bZWy+rUdnGAxUAr0Zg+qu0yUJ5iFiCzIhBJJTPceUYC
PrK5SXQcrX4lCLt2ad940pfqQrzrqN0tiDq0GmffgjUMxpQNUJaGtEOdly2bNrr3rW7f6e2voCIu
r/0ZNeGqGFBNpvgNq9qm9tBymy+6GdMEnp6oBqJqctmgOLuRywjGFUA4qIjw0Ajy6D5iuE8N2r5c
hgrtyWgIifbu98ROZLLhxoKRQIk9OsWjLxP8G6obAnEOWTO4mDvE09Gof9l4cBpAwZpBym9BWiLM
5uvv5FPxNdscvjyJ2cwPEjNpjQSWD6CTT/Jt0xIzpeybJlg7/mvUDcusNl2LdwOH1a5w+rGWpvlu
pk9qr3NAQC3t3yvyBwBKTPjmWENIKfy72CCQFuqexB+QW4zX7B2Ee2rhKSK0YMs51PXphgFjREI4
LP0qgGOn6CVQXjQPoizBj9dv9PKBVPQbDaRExKHNbrQz0iQ3iiiEZShKeQK3M3K9+g1W+0EtPmyj
Pdntx41RRR3xx+M9G3U+5Zva1KoJFVideOjPkW7gHdw61lLTNpX9mADAWd5Havo3ZviFbUVg7P/e
7aySqmglBEOoRYKzqpp3nnGvh0tVvtdvmoheWLWE1AFzOZV2IGv516VzDGsnsQsaG2kPpr5X4mIl
KFr9ro7v8upDwIsChrTCY9kOSy02YeX3ywrLh2zc2yYmhncDhLzrz/3i7Z9dlCiwz8qJIIrCbiDQ
9lBoL3J4lIwdx3G8hoL0VlSieqFW/3L/sw3cTtDhDerEUM4x0c2FE2KJHO0GlNFSesq6l4DgGRTF
ndcvcX6DDUU2ADnlnhduyBwLkaZ5i77JDqGnrVBQXX8Q6jz9T4BrX65vDhCkRQurII0PemQTFe+R
munwPcbYesMvAq9NkEKrLtiwjLh5fO16/BB0exupH7WSr5qfZuvvgDwXOBzVFv6RBsUqUcrKZN+p
/bD2enOdOEQXR9W27jeJGdwxsQFsm7DdUczSGB4l7UWK2oXfh2vK+lhPiOsriW2m+UPsqLyKiw8f
t6I2iHcVJ+PEf1LJglJPaTmR3JkflZwcUbwI2jcl5gr0j2LCukNv73BYJZYZm8Iemk40bglAdDnE
s8b6WMdwVIEhZxFSvA+dZ2MC/WsJqzbfxSS1Esw3W2fdEdvcE+4OIoYduJCQiLOe2UXrBO6aJEA5
kwhabCJ5ImM6HDzl1AXZEpqgqyndD3G/hEcLrDwtMQyOrY2CbQWluJv0z21zVH3Z1ZjyMXPdkob1
xMPif2ttRjh42aFLRygXyEfdR4aeEUoI8qfV5mL0Ggwax2VCcnnEpNGn+reHKD/hjQGdr83vlkM4
dsHTO9JDDGsyMzU8GO5rQBZs5ghRLUiCaz/aBBcWkFXwhxjqnzqcTP002CcY4F2qrOL+VwrFzVS+
D9WWGpclmIxEMmffICr4OqnbeAzgoEOHkJncn8S1iB6ZEsrH2CFWyO8eQjPcFLGycsp0SW004hXR
yJtE+hFJP9D7xcNTxkqX4lvkv8XTb0UlPBavjxZXd1oEEiHzrP3sLhHIS02pDSNkmFr8AvCfztMX
r/U3XUyKXyC8L/DQ4Fxueq9Ox5ZkbRXFX3I0CdRvLW6Fck/MjqJx0LlPngudXI5Jc+G/62xhkh6s
VDihhR6+9Gm/rrtsncfpozeW+77xFyi3XCawG+J+EdCk9PmzXJiFCyOfNvjyu44Kf4BqyMYl5fVL
Nihu7WgrmVTKoJHxK9HxpCvWIVBW2ZxqjGIItP9Fn9HBfMN3fo3KSglA59qPMm3cMuoeJLAkuEQC
Wq9ocKa8qNCv3kTnIxyyV0iAbiMdA6YzHoNDd5KTeDkk64bN17iXpq1NBePQ+iTNtiecTv6QjWOd
jG7aUnqQu0ktFRTmFpGWBgW0NcOtEeDPWmFAGpKcw7SF4pWk7TapTmoi/W4aIkRkeWsZwY096RO2
+GMzPFuVZ1UXXhVmV3V6ehCCBiV46xWw5w3T0Mcl0poEFlUUEmUUKajykczOiBKKlSSnEr6+LF7e
HyCr02rRqX9mm5bcjOOYZTV5ZJnApZno4mvjqxy9WxLZW0PNtqJUqQ3Ft/PogBwH4jFUEopcjyCD
/Abb6RL4zUr/303NdiKrz6oh8yv8l/w3kGBS5YWpX9Yx3+21bVa/mrE8SHZzoCu8LhQB1YZ8FIr1
Ek7hvdaka32CYhnQ95K1WzSPC0cNLg57ZFR7QNWfuODZjpxKfWBnbUMh9KlNBzVeRJZYqEUJ5HUv
19/vJcbLl+FmUy2Sur7wZbyoCpjK+Oes69W3sHG9aTf99LqnwToSVDB85zZtZQm/xQ+WnLubiZOe
WxI5SP6SYG5vDGlz/cou16FCdCKIfnDgZvtxa1lFOgZ2iAWDq1S75lut4YIBfX8Rmk+8q+Au6nfX
x7xYoiFHoDFCy5lU9q/V0CRFjlHJVEOG8mJLJKvoLznjOWA5mCJkxeYm5nQJZHE4XyFjIkKaRsys
2va6uMgqrabqkElBNxZ4irTJ+Bb2kVtQKLBL4XdM48lhvx1Cykap35np/aB9VNHviprx+hMQZfYf
Kw8kMtiN4IuOPf8Ik5ZFBcmAaKzK9TvfO2eYUH++Psrld3s2zOzdZpbWxENArcVaSjUl0StXIlwh
oxdKkDp8a8Z+Ca17nd46Z1x8w2cDz6a7M/ISEg+T1DL+KKOtrS9zPJaSN/2vtHOl/sYcvvgtn402
e7mFUxZmoGuc7uoVOheD9nQjpMetiZvTjbE+l+Jrr252gsJGoxnbEQPWVPJdljRLdqk6AegqGhVk
ReP7e2OyfCZhXBty9r3ouVLgpA08m1OOpCD85HM5jbqWRtzDaJuoHY20CmkJPlXhWFDKrzKczwr8
4AqFKFhb2LTpxNqTv5y3lLnjOodDHqZuTuhzTfNjKLXdEK3s+KceOEs5CNbe+Hc0niQJNof/PGkb
GhGuGn1XCKiDL3sDbb31AsXPzxZjtHa5nPlNIowLAP0in1Cl7gPck+Wg49R+47O4eAg+my9i9p4N
ZzlxrdShA1s0I7/nBb+IhQHzLDxG8cp5HPQ7GovXhxRv6MobdGZboRogXhobEKxEd+v2QUOTPq7k
bh0oN8Sa86DNf45X/92bM5ue8eg0XqCNAj9p7jpc91Wr/Rgwste8VShPP60YUz9DdVM/etTUf6pb
DAE4ni6VYNznLSlbnxjzC9WHJXWHGCVTJI42wZ41ij06CD3X7tQbk/xSBwR70X+XRGc+yXWlimtB
SNRfM7wFvQWKy/Y9fTfERCZsc9EHq/gnjM/pVizRpR7gl6Fn08+J9WqUc5ovEIkYFYVDaXGeo7us
c9KqgQH9DfTo0dgnVnxj6v8/1hMoENjX4MfyuYafTUZVdpJmkhIqA+utjEAjcAjmnI7lJM2tETqo
nZ6o+f+X+QjdlMoZVeanDO5sUK3onEbqmI+dvcmnVYGQ2NxWyTYtltcHurzR/TfQbGkmmSOPbHon
h0RFLJYKNm/ebhD63pg+Fz8wwFOMPmGBoxX5+knHoBeFXhvhIUNqSYBuIDp1iMbk8saXfEkVgbfy
fyPN99Si1syqNyE4rIY0w0FzT+gKh00+6aA9+d5h0uuF3ZcbfTCO6fSzq0ycL6AnEBM3FsjmMO6k
Y2WCElihvBvxX6QJil34JuZ8jwJmUZWclR+vv4eLK+yn2NfReOOfAPTZC49C00REhn2vnW0mmosx
vfZVTeKe6o63uomXvyf6Oha1HSY8c5p8VUhQQ2S4NhDpimqpqAvvRcETMkMC7hrWEmh6aJY0WK7f
oyqqij9W2f/G/dTynN1kI9VKU4QoUT3fwf4hfNZKz0WiSWcbBsTBhlgst4og9EJ5WtewHAxQ77p8
NTEKoskyGup2GDFv4jhoGele16pn1H7QV45x/379Yi9+9yqqXIBK/IoAKr/O2HKIe1NXaT4Ef5d+
ekdNlofWClyIzpKRwOvgRBzc4qcq+qUPUuCwyPmxy0Il/XVYZEQ+lYSVHJTJdKsWfCJIV4Vyr6Be
a5mLcQd8psRuDp8kGvK93tbbstPvKkwu+dmiACfpAmMZq4NrkLNd1d+H6Ydn/JSoJaUOp5XJLdPw
ziEhK9JKt0QUKbDOhnAV41RGUFfYcfV3tP/ccp/ivtvAcIdn778qMnOj3AO2tOawzPO3Pp3edShw
Pgai9AKq9jWuftSTt+oB+ZABibVZSYUFdVkS+kAzDCZzmr1m+ZuORSwf5BptpiAJdXq1MduT7jzD
JyIZYu9007bQwOPY8pVfIMli5DBs2f3yjaI+T7myAgwwwDksJ12CvkDvMxeQngBHNzJIJY2/EbtR
Dq5CCgJWYAmiIhSatGm/A/etBsooKG7Q6C23hOwd5NYirMJdTxaMXWP0aiPjSAlElYZTQQKfBew5
QfT2EX5G2qK0moWKQWXXH5zu1S7shc07EsYIGpaLU5McrWHRVw+iiI/oVylx7UZ8a6VWuONUHAtT
3cXpSVNOtt8sDOmed78J850zoZEpMXaUix9B1u4S+EeK9TBIhPten+MXEYDzyTY75uCtjMehRmFO
XVdA2bQ6kvfkDFatsaDriQ3swrFLV/Wku1AGwrXtzWCSfghjrOfRN49qKAGc0eupwMtu5Z9ehMpV
k6YbRBKYLXPuj2MPZi0NWX7QOzJL6YPYqwnj9BGFTadC/6f1JSfj2o7uY6Tt1AKJ1bkdpqxJssUc
WgOVS+N+FZms3WG09krlRnFwsfInJ4dkF1l4+s8leEqcwQYT2norZRzh7zyYCxOrbCV9dVRyEtQU
R382vXyXt+++lmEdiEKv79dTgnW5pQsA1l8x5Q2B0ipMxrB7M7JxF8t8mz5JmwTvKG6pbnU8SMvp
pYjIOZz+DlRTYIqqn26rVNtGo7MKB4lNY7yBBVzihOHco36yi6DFGbMFqdW72pp6kJExxUnW+xZ6
35Tw0NKciHajRMfZjZJjZX+LtFM73XvS2ve46kVEqzPZgzremLKiUJjvIeeXM5uyZtoVhRzB/TWF
h0FDQrfzrI7xWiBTojzjA6YY9e99u1r3w77zzcVTF0d3Y+qsYCCKBr1nk/mCJNf3n81p2t0Ww15a
w/G20Ewcj1jE5/M2bYtEiXQSAXokQv4T3nJJ3C8DKRKOOrX8QgPYt4clr1k0sNltdf1ZKMVH+gDX
H5fyGT/75/PiOsBUCHwxZ89LNhK5iUazemj30prgeQRboQunVmRL76WFtsyW/RFqIjHy/qpZyOuW
+HV8XXbeLhUR9EdihYjWFlnUyl16TEjFi5bJOluXm2qbb2h5Q+XcRBniU7ohj/BSvk13Bn86W6M4
3uZusP5Lc+OdvggJv8Xo10Xov6KdsvKWIWle6SbdOG67LFYDAe7jkr/stj+zNz5Z4hRloqDHu+TV
f0hOyd58CvYOnoT9AlfAbf8DF997bRf/yIgQ+7tafBM/D1bNBoHhtnE/fLdfgN8vPlRh49huY9Lm
mwMJZd9g65Dq7q3yh2RVuPLJJBctI0ItJ1gzXEokHAdHZad9d5bjZrxRoF6qhE229//7QsQEPyuC
BmtSPX/Ehg0fIqBkgK5qgi637IYb+O4lAs+n0AVxgGDwzFmBkpK2fR5onwJdS/1IpyN9g9B4xWS/
k3kgyiubq4xfs+5ZS6sRZD32TDt+JhuLCvj6TLx023R8cbrDfIvgu9kyYqa+jlRSUBTbvcaXIO5b
3lmsfNOtyMGLYOL5WLM5H8MZ8PWQvgEchaFPVr62j7xN4CFac1w12XT9/RjsJ+yjBTdHDtxmwpa8
J2o5J1XbSW+c+S+WkhSR0AbZJEgmm5WSuEpnkae1vAj1JGXSyihXlrOkZSFYtFQr7J6C0nz9gX8e
TOdfPu11LIRshMR/kCMHvaitvsQ+GPqqEj138toY3uP2lNAUg03NskNyT4DZ7fVx/6F9/jEwpF3I
ksCnJAR8neF12lbF1GHMiNg3zThspfeW/+rQSnQw4qaiV5Ls2MjvAeUkoq/B2uv2oSjCXTSYd2N2
D+HCssafkiofA9AQaNeKUq1EykZC6LeO54Ysdd90/VcSUJ/0d3S3MIDypu/tSKHIYrrQy7s62RJQ
i+JvqpbwTIxo5ZtHtKF0AwdMqZR1GqGp3MvVVo+foqTbF7qy1CvWtay4r41kY6G48zxM3/NuqVJJ
GHn/C5MklyuOKDW8zsSx7UTNGrbSg5LTDKxParmNESVhQSbuT1RSSXKadBkEcIUrgqQeAmkR0Jkr
V3AVydZzsCPsFqZ5p9lbcOZ6PNEwDbneKqfjihs9oYTEG9Nhz7HEx8h+jVURqwYIBKeklOnDb8xB
JmetQDbxDO2cQzV8NxQEcIwE/1d/lsZ38bWRfIZFAYnUAJHqsrKXnC11Y2ckLw1MozGyXRuxRVW8
p/7ew6M0xQ+/WAhx4otvPlVQ8wsy1hR/E5tPgtaJT9tQ7j3ZWSVlQtzNh0NoQrqk7K/LVfVuZiel
fmmaNS4gqeoqFh4v+6r0NmQW2Pi3RHsQ4FT0l8c7+K3kElAuVY9qvZMsEuOQbleVupocb4V/SocB
jEL0ti4yte88CXla6YbOBoMNgxsZ7uJyiw2BndPVX5O0Z1ks/umrYYz4YTyJWJYYt+wW6xjDW3m1
j7frcsDIf4DKVanyqYntpVSOy5pYDVuP9/gCA4GIc8tKHh7S9OQRP53AdeSj9bwnbThw915ToXAm
oaAjwjs1XDWFe6Z+NPqvHkydtsWCfV3huQ+6slXBg5vaeLwZxHNxdeFb+/dzm612UVSbbCi4ygbN
KsbuLblPzUfowbp39NXH3j61zcf1T/zSWg4NkJpQ6L6sz2PF2RaW5L7im1n8aVGAz1LeH7nJQNlB
0Lk+0EXQ8Xyk2b1ZWjHWhQGyrsd4m2yY89E4CmZ7Wr8KmICIGkiefCK41UlQyAZ8Ta9fwqeefr6a
QY0i1BHzQET+M/DRm7jRAY3b97uUVIduaSyy3WuOZycZL+nmPdw8NohBFfdNXu5XzubXfv+NMOwb
V3ERsmEHV0lE5qQBDPt1TS0mdZCResYPrfdYatJGVqSFCu7q0AE04HtUiWt69ioIFOLiv6W3TA4u
EV7xGzAF6VW3YV7Pqpa0wXAvHMmbox2b8dE2wDE6pv+qCf1Q/L7aoP4Loa4E+GcpVfFS3lQcin3j
jzdBIwWzE/LnwEa/PgMJ1GjKSmxAPCrLdiOne1O50zDwtJ8NZTeVzzcNbP+c6Jg6gMF8OqzgdTIb
MfR8JZt0drKpWuHNmyNLHjaq/n7TueLPE8PXgWaTTLMCr8QcKzp4z+29/Rh+H26YfVyYxowgvGps
5rJB2//rw0uhstS2JWUQRrVlbX9zyOY0HlQvWCrl72DCQYEmVR/9jZ3OQspeLAzCOv1BQfNnU/t7
2QLeP9739xDi8uHvAkupf7i3vkkZpRx6UwZ/yRew5d3cL0DlIU5N4Y3DqECjv84AcRM4LPFfMg8/
v5KzhacLDc5MDo1pdkFMgz3iM29WzWIm/zEGkwxyvbC2masf0kAfYwex8yH9aP7qtMOYbBXSnLyV
5gaOqwfLMHOjW2DjxRv7b9B5ddwYvjpkErRPTN+14ZvlPWjVqS7ucKvP+5WqL/HPWkjqq6++/MNt
l/Dkur7QXboERUfwoSElEhD01wnSRXkmtz4Ha6yzEw9G0vNNf50/QW4A1bMhxCWcvb7aKnSzaXi0
RfNT8haStq3jV0iGhrPymvX127mwYgr0VtMMnJ/R68y10b2vQ1KqOYRr9o6lwmr2/3g/03pQe0Hw
su0IhuG+vKkbu3ibJuA6Yl3M3ufb46j4JUER7Bj13ljUq6PsHjkL774/2bv39/HXAk+q5mm7J5do
sz29/C+3fTb4bMfMPNUbJ0oYrDCAzZEo7XTrZ68dNYiAcGdr2GLJK0xLom+vj3yhs4m5NmsL+zW+
ISwzX99u0RQ6zrd06TzpMaUeNk+9YbhB9gxVDTkjEiGSi6y3cIi3lTYsHELfUo5/smFsSHNYFfJO
iPqx4Fbw6BPhJpRfSc0B3AMlEP9EuYfblZm3olQvIFxfL3y2t0a62iSD5GviRB6HP2k3Pkg5ueoc
BKUUmrmotA15O+KEWGWQFCmKPW2hJtVT0OV3cjpEi3h4iWJ9SYv++kO9OIvFZvfpLkR8xmzZLiy/
Gb1AEM/yOwUTaPCKYlkYAK67wSZgeVmx/8LeuGXbfUF7wUM5G3i29SWt1zj1wOlRp9EyWdMab58E
WaqPmVharkHgaRdpAjmnCh7gGIqzrJRx/qAM+18egg1ogs8AX/PnCzxbNzylD0dFkkNBmUYyjXW5
xc1zCbBkKptcHP1duBVXWBQ6y+tji+c73w1wjNc1YcNDnMjsMUxO1psA9p/MB05+obB+cXaCDXl9
nMvP+2ygGechkwdB+4cKJJIM5BqKKD4ZHdl5evhOsufjoMV7vBaDtAJdtdw2K9eCrmw6yVYrb2A1
lxYwfAZ44iCYEM9m63QXKDLu3KC8JvJnC0YzaL9YLWNu2zJ+Qcu9cfNib5k/ZTqOQkxFcfdP0uDZ
Cw5Dv8EPGKQKxAAvXGQBIjpd8KojNkQOr9B3OvOXgPgnvKdSCy/X/nT9Ii7VetitmcL8Br+V+ao9
GHru9WClwoAAG0W4+KidIaM78A3/h5HYl2SGEgPNvmmj07UplgWrp1qNiMQ4zIfxb7U+Ddzb9aEu
uO+TzXg21mz+YjCvl7KTj9+r5cvP4jC6L9rD3U9ngedNuNrtdhvl/q/2r0232vwwVhv3bb/d+mvj
12l7/ToudJq4DoPWP4x6W8XR5uvmoBt555c61/GyXL7u1rm7eMeicIW7zsfff9+Cvi5uRToucLAA
sI+idfF1NF8ZY8nsxXxq3wBpssFcm8avCMcksQ+FRbdLCXuyUuhFCqx+ed8FBBViT/l/ODuv5biR
Zgk/ESLgzS38OHpSFG8mSImCBwbePP35mnuzy58hRpzlalciR4NBo01VVlYm+oKGRmaVAdfDNHLG
e0WVA7lFx0xdjmOJLi5JD94B9Qz0I5wIvzm/v8DrGah/ffRPp6hkJeZ4nuks7JVIc6KubdxWr5Cq
zWn5Aqm0s5MoykKcdcsZTIKNsFzpQWWW9nXtN8VTzwZcLi+59lMDfKMn17Sp7OXo2i63tb6xWaux
AfMMbVSTRpqFfUYYzpfBsCw7irMyN1+cd5OFl67xky4sh15uA5wQl0b6rLvybkwWVxO1KmTAcE6h
6vTH7KNFpsFBqOoboWR4/EGm+jtBWgPx078jL3+Bbv53nD4d2oo82iXurQW9gXtCusVKQg1WeNoG
cAvlSgo26yZDvF6WX/8+lb8MF/79hD5NZXOd6FpYaDrPKHk3rtKoNHHMPqYyiOg+ogyRVVASOum6
kN6hTNEHqsTkp4CtCVs7ZF1rQQf3WzHxb0fk07ZCd+K0qgVUHmMNFeNVtDFtf5YpBOfuVcxVnWfT
2pvfebx8dUD+ezQ+bTBTKXetAd9SEHfXJlhzgWZ/a6nw0Wz8PyfEv5aFOLL+dUJog1NUSLjAgmYy
48um3KY0pds0WWzJciqQAoSyG2ZNHklTcqJZM6JfIM/6oO5uh6H2wMlBfw0CtXFH1ws2E5O+eDAA
vHI79YAZ0/TIfm9iGlCadngxToO1HedxRcJW0JUwbmUFSOmtapxoN6pZEivGm5eqjGedBsj8ppT7
Y9fqvilte2kbd3NfR07Sena+0nqELFRGNYky8HdO518/d4c9Ho9E5BA/wyKLWtbdMAsPIZs+AQTw
pEfKj4jlPAECEuzL/a1OXf974FFsRZ+fiYGdG82Rso33xKeFMHR0DUp1URwn6TZRb1s0AJfbxXpv
Z2HX3E7opxKhqD36gd8u/6+ujZkPbgyOznHyGc5YF0PrHQelz7oP6CQTZEQAARrEBPCZg/raIUwz
wmIJ0by/bwBfRUcm10QOAkBO/3ge/5qK67nspq2Hqs4FhAYT2CcgZFpGdO1826TxVVTCEUYSi+oE
0cmnUMxJJ7VdLVJmUbhF27y/BYHiLHLr4ptU48srAXcYCjA/Ud+ng2eh08ape7U+ruq+LZ4wj0ea
TUgd6lr09wHUxN78eeKgGgLzBNSa0PrTTUnKvFl9Z3wUiFbOqKLA+uVFdPNv8CmrzfLOuDOuya2Z
cHAjYFI1gmaJlhju2eXeEHQJagmYjJRFGoDOKNrPYlJDgfEPAyW9DVWOci/IKQudXwb7tOgaoeTw
raXblwnav+/l0647JObFzLQFhJqijd/Cm2nFZEwWr8KatY6W1bUl7yJ9MwkRqPpmED9tvOoIO1i1
EXKyOzysZ/Ou5uiejDDTaNEjUCf0saYUzogkU1FBUnLp/IoGdCWlg/3WlN770JZyksrHdnyZ1Spo
i6hgc60LMbnKuEPbKF2jc+EgpY+ox/a+ldR+kh9CG/9idceMa+amti/O8o34DFVOuJI/plU42DHi
/drVulKFUVaMe+1QT57yLgnN6lVoI6DLgBUNVHI1WUSBjwSjQlVIonWRajg+TGibONVwQxCmwnyG
BaPmAr3QbrWiimghoc7zh7nlUweQ6hcNNViTrkiy9kUzfPgVlKOEcVIxRiVvRSrvDUrU6FT+ekqI
hq+WT/lU7ud8cSfmXIvtklbqEIhST6ie1PJNWvZeIr/IFJrk2fbrzfJFMfOykgMNe8R/LtDEDGQ9
lVDV/Mao/LP2bsgRNXV8wylWNJj9GMYdyQz1pr4UAn0r8EHn50aQz2gg+pXC3QbwTlvjriEUs8ch
3Ix1NwG+6mgyUpOqp5CS8qEy+itDgnmDXynaTELwgsLfVMPNSq9K1LiU8zPic4SKOEjBWsWweZvp
SZLvROuwpKnRNFR+Nb8aWuZu9bWRW2FT07pUmL6NEWJv3uQVhdncU2GPFysthimUMOLm9WyEKOL4
c6btaEeXu8o1YANCHsAyLavBcZhriD4KRVXrvKMtgDGpG+MJXzkvU6dQEv1CrAIICt6Mf6po1yRh
L9LFqxE7TZOGyt1xazS3OxUrLN1ztq/7BRGhfxI9TYPIEwtX5I6bO9foS0KoSyXKi+BEbfVoO8VO
KrBIp/nCmR+Rp3fFMU6JO7Uw3jDea1t5getT1c/bHCfbAXOXeU6g+OEgfeqaP2N7aovRzdfETy/q
HVL6q1mGXSOBZRg35mL56YA17BBtyMsqObxD7VH0+Mo0Zl5w70IbLDffLYrRQuKggmG4ZThd3435
e9O/GLj16ulVqz5lsuE3077ofl5S7EH2HVsVs2WaX9BxJt9szYde9iwKXIZJ3JBFsM52+tl060CT
GesTvIwL9sY0QLftRL3nBcsNiQgE/2BszRWvO5f+LM9evzyVpnQSXGXHWjG3pXK+vOj0ZIvfOniP
s7XPDlxKaJxZEvXoG8pNAyT3wgaJQjZM+hR7U2jt9Mkm9WOesKnBbBOtyGIkq1tj/VklV11C5YfS
7KteyuGK+5SEYiILWCmDtRSqV9NUwHW0D6mKJSNdheZEi8tMWqDPhxL26XxmPgryYfqHpa6gWkUv
eIUPe/mYaL6louGyBXBR1hWP3uFKZCJpdz5sZ1abc3kQkxP+8CjLYW2d8KkS2qcyrMXBgR6oNUjX
Bdj7qEZFkYoHpmB1SN+2vDz2yAbBjglGeT/T0zw4d5mNfVR6SB3GKmoaH+m9zoFyjLz9S09eqHaJ
V1xm10ItsuLNzAIazebXBjqsqh6mUAQIDwVuOZNgFSSHjf0upITr+TBpG6vuHRVinMdIw8D54LgS
W9prLKYsHJytOVQqXi5jHcGeESYNRjXtEfCINVZwRuawrHAAUjo1VXQ97hbjUaCoGgPsJL3XlCa2
luMuCTO731kcQsWKN0nzLrUC+i6zJ7rXGk4IRfFzpaGvH0qWkDGrk3A2HhfdQOR58csti3kQdJE4
dXYE6isdZhfCc9UcX6YgtY5DGVY6dZ70qcCnhuHrCYF6WdlRXKeljHZpSLPbcrRpkNCQAhzPcuoC
4mT94ne9epKH1LONi4crbwrPQWPbG5Z2R8Uyt1EQ67BV724ytX/4XtL6Iyj837gDGUvhzUYrwqcj
E6p07ywjGdJZKH6qPgdWjartqF5bFn1UxokIpAVO1CIdaWgdEsZJr4qgSd9T87osNX88v4wACJxW
TZ4ezPMpv6AH8jbxdjOb4OMgob+yRTAg5cHrscm+PJrdYchv/h5AfXn0ExJC7ZEpCH8GJcdC0adZ
4HPqAoU+IsD/tiD5RcGX6No06AD9ENL/nFV03ZzOtAnWQnm4oth3eRX+nVvfffTyJ5wf9B/VBXlN
7yGa6Iq+/L/fpUA8/+dpCcUdywCVQ+CNn/8rzh6ms6pUfcPhhMAOqSVPIm/2ncEWKd2cq9vyOwTw
y8AehBmndWx6AY/+e8G6aedVFjVuFgyhCaEFQaRs7tLlBIzx/7i5f13rE0J1GWrgblrK6feg1rof
kGDYlnco9ezMBZjO99XzLyfNv674Kb7XVoQOFOeCXe4tEeCQBiPgzcVFMYhggTz48oSsDbEWpHU4
9cr8/3matuGownsTs4RPCfwF/ZCyTeCMALpxSLRFcDlcip3zTiIzfVuL+jLD4FpwFqAuUzb476NM
8xZpceFsnrA5bQH50rrulcGrOq9GR37bG9XzZb3e2qvzfYfa6YXO9yCj9dW8STa/2jnmvX7XWOM3
g/B1tvCvz/UJtUoTtaDDhaJkhxCEsGYCKesooIwI5I25FhXFY77dmkAGVQPB4ls/UjGtPq8piyZy
W6UPy7Y+C3ghi2zJ08KaUmiCogEhdpDt6yXZL1ONhmvQQO0k4nMBipzfhXakbfyBBXTqdcTV+HnX
YRgcGHkd08YYzLL23Qh9VQpgh4bkgkm2itHFf5+cdrElqvKMEHQuFsZcmm5XPTrjH1NkfdYt4qxh
p5wE76qnXLiR39UozPx9dX6JqdjIWlIOV+HOfib9yBqqHoOqIFKk7Ll8k/5RYCBZMejehtjn+KYZ
D07R/D82hX9f9VMNSC6GNVtk+ePeAVTQ43exb2pAWR04m0CsFQ3i39zpV7ss3CaanAS7CXvo/473
tNWqMg6i1oO4qrlXLzd5D31DxfvuBEVRi9usduUkMnWvhuQlBSnWfvL1mhy/x3S//Cy6bOjwnCxq
T59y6X6TcEVWuo9RN9H+sVEbzjsZEuBuzm61Ofcd41q3g7WW0VpwOJ8R4ySLGzwQSHdF20fT5gA9
k7+P0ZdTEqDJVkF7EAP4tGjVhukwIjlyTAh1EzTbakn75jGoYpg/L0zbkElZhQ0nB+9/H0PXDYZS
qgZK7nGHWevljzXESv/hBagWSF+Zj9hKob7nLXWs6jeIIdDn1eiNx17NEdVO+8F57gjTCd3+fvdf
8AshvVESg7IuTFc+u0KMTp5Udnkur7Nth1iHN6MWLW97lCfTM+1Cyjkk3G9oX/j7db8cEpbeh9S7
YHt9ghcrx+47Bgr+MqxSE2WdhPRAR+1340GvmxmnBe40FDuEZJiRmHv2LliZ2xxgDE9YTdeVSEVv
R/ldUAMdGt2Gdrn95lN+taPS94NMhI58xf+ca7NcNqt8zraHp+cT1tY7dEFce+d4lzjzTPdxde+r
N8vvwr9f9iuwDoKSjTY7FcT/6eqAizxJqwH8OTmXiMJVpf4BAzOt713jvwgbaHwGESTYZLQ/x5p2
q+XJIqN8SN8zdEs4u982339RQgC41tAzhE4KyfLTln8pNe0yYClxHJwdPMLaiHL1ZFwe/z5kX97I
v67yaaOziPSNi8xVJukEyRqVYISZ/36Jr6YsqBIgPIEOgPznCNJJC1ueVZg/T+bp2X+5Dq8TN9qt
Nzfutv+5+kF8u93//ZKfIwq6aSmpaopYm0iEcWD9d+MoJm2xja5vHkZvDuC2u+ruDncPZl78nXQf
LKL/7lIfFwNMwJPHFMZvn50Os2XIZhly5xVEjI+QNW93ha15JV15wvdKM+qDXCLR1GUhmhi/yM0v
y0CxcvHH3rnZoO1ppO/a+eyKXQ1b6ql+1Rpjl5BtjZcZePBqs9OQg7+oTb+euptkoop4KX+yu7sl
0IgOvbQbE9KO9qhDT0hxOk2t/vpSZa8tZB21oftUpOgIxQwECJQ26XG90+v6p9gntGW408mW5M2+
znWMDHA3coC5pio/iGJddqaKlM5Hi3hnll/qCWxZogsbK8d0D0yzyLdZn9JyiFq+DLRLC6Jdov8r
ZXE24fkJGCapylViaCJ6AdSxyHsLnIHIJtqLUL+7pT4z0G8+o4l3NkdwJSOsNCVGXevPTE3qvEwH
SdhnAFEtY3EvbhoR9lHvvax9kvPcndAJmVY6sc7m1TK3T6UGJnmplpOVNOiBmY+0Glj1dCMNyWlT
6+BMx4GESkRiObcYw+K3Ck6Xm/schA3PXhpYq3ibc3GXUFzIxCLonaGenTSdyu1yAiuuzbOfIANG
QgSOIJACdQMEHOo7tfbSRQlTm95Zp723NCDYOJMcP6cq3a+Po1Jdm117ND64G394wC0YzQaC2plY
Z98ujR46/YaFE02MbaDlQrXtslPBGBPahIxGPQGrrD3JieDtF+qfc2ZzAcrPNu3XtAq+OSlsM8vk
I6OmZpapt1GKxRSG0pu2U5ySIhjqe1kgbcqucDhMofOjVH3ebuyV8E7mBEnJezIkRxuHEwW0rETr
DWHTDbBYIbFNi3pnvc0VXqYV6PhSxSI/lM+PUro85+cZb93NpW/aIkwrzt0Ry1iwJIA7hk1BxANg
tEVAvkxeajO/7hCK01q/HsdHAbiLDnZucaDLo2w6cMcNOT/eGXVvbTzI6III29xpNF5LcHl8ecBS
V6RRrEhTb52moHvJl9sTVkpBtU6Bsc63HZrc0HXX7NVOUHorcf6lmNW4m02HZmfeU6eTEFmauxeU
Jg6ZhlfPIxm1qT5KxPgGib5h5dGgmw+yEcvOcpx0yT3Xhn9eVAYG4h6eyT0t3aVunFjCvWjmZqGZ
QHyijMNTnugp6U0DP6D6AOR72Lbx406tS7IXcvD2WnuFIXmmMkY55VEhpCjWa78g8IEjgkDhewbb
otrQSrSGFOZvaHJuKv+c61cZkVslecI5Q1htNjniy6yzTLU8ZW5pRT6JXIYHUmHAQD0jP49UgbDk
eewSXLjUW3ptiOnXkrUyEMOky6FK75sLkJBYwAMeDvxFvZCDTpKP63RrEH4Ipwc9KXe5vm+VNBCa
EYtzZY4t/fglqjTYqioQLgEsxVOd8i3UIUMLW4wy5U3Kcb+tL/gE2NnA9uNAnHs1kuVQW6/DpfZT
ffQ7RJxTdsJiuN8uISwL7zLZF0E4S2gPY3SeBfEs1y9AZvmbUXeeACJhTKad7m9bFfQgesjjOUDu
m2y56xBlsnKVZbKfIjGT6kmQgMhvqpARNfy+ucU+NchRVcxxfO6NOYTJgb9ymf8+N/Gybf6CmqC9
vtBX6jaVRC08GHTaSJWNnrpXgXHCp/GV/lH4nmEvuwkGwGADJtO2mUYmz04BEud8ipHyxWK5RBkx
XWVfIDgGzNQyXqTGT+mOt0Ul1b6Z24fqYv5wuveyCITxiMGCbRvwTmJbvKswJkmIkE+402HORstS
R4OOckWhrR9gqXRUdqbRbZpfMHC9VrFc+m+FVVxlXfx+MN0WUueKxFa2IrI81vdllh8E2glM3qFY
r69UegzlCMNH6D9mvSD+sCgA9LTOEz26opiYTcAl9RpoqcHosH+G8iZ7kqFeN+f0nnJa0hv7CSV8
WR0PrP1Ruz3XimjFStgnbKH8WbwnKNuahSTOuq4gQjy3tzMCBHl18QDSm+ZqUyjtjZ7ezp7R3AEa
oBd6vhnrOUguE/1nKmW+llLd01Sv/nKm0p48oi27ny/g6lQqCutsuEBowZLNOyyBsXDBQyPh/LyU
xqM4N8WSHaVnqbyrLOuIl4DSC5kF1b9oF9eSS1+kVY5pBBU7b5debjNl3m2VCf5MtpXtC/N9XWcm
4G2ePaFZwRMZPZhRFndoMEvR0/eFQs5oTUFFn9vZXsJk6+iUq+KcNuRpHPxOt71Uu9NUTgUa4pIM
/QP1SqT0GmQOm+KLkszoYB/Oq/zIjO2VYs+SsbYRbeI5bM9GIFuqB6orbK6UGhMV5qIYGXF19IJp
8Gz8REvibaDBV7KOxSUWP27g0oqdTqTxNWoPmz6FqlVFNoWpnDJQtz5W1ku/1PsV1b82rYTdOxtb
vo60itUswynM0D9csHDh/mqJ2l5W/4a2+SC+LcRfR+14yeVY72eh2RR1PZ2BQF+yFBmVSlvbtmtI
6DPJ75G2gFRrp04or4Vfk7t0hf5alC06n4c5G3YS2Ys0DXRZXReX0Uc0+CDon0VS3zpscGWbR5gj
u6m54BZJyaCPjdnCG0oNEupP6Cj6tepAZIsQ69+ZHLSFkzDn3pXFfhNbHQfohJfF34PTT/n8R7io
G6LxFaojGsCfMD+skUeUQ6iNZ/kW4L9oFVgtItsvmvmqPZ1pmv4NMv5PiP2vRPrjmlzSgMcpWxro
zad4WG3TzLoMzQNlMMQLA4Wi6B3updkVBYdj6RFFxpmfRxyQ3nREutRxrWuSgtGVjv2PS1R7jo+L
KT9p3DEY9xVud3H9TqzmAosFuDm66x6NbHd6HXdNiCJigOKATTC7s8IlxmzFP9+OXh9PIZJKW+b2
T0rY7NlMHE6X5yx4l05bpF0Vp/Re+ZHtpxjnx1p2M9ztlWD70T9Wwea/WKEWZ9Sl95s/+WwAGDKa
UeoVQREl0RAPPy6xBBfCPd/3hN+Wr/+SonUIlt5td9MfmQKPrzz1vy3UwETbynqs9/OuDQdv9oen
cbfuygYdYPeyh4+E66TfftPzjEDH/+YKNmqp5CdQdEAPPhVbMlWd20Kal9vh+Ywl7OVqleNR2aW0
8Lb0CBHHzndlH1dsuBJ1UKE7syNEYcNL6MPejQfBw0098904sPu0pzSNMHYw3As98xlUZG8ovTIa
D07c6YSMfnNVoRFulrvS+t3Md7nudZTaTfpr0RYOjYaOh9h8HXYoJQ9dXIAcIVGDuDXSEIWvndnC
PcmO+C8tofar2l6xSXVViFFX7WoHeIUW8gSwU97xQVMHH8M4FMt9JIv0S2hYLMyArXDG6Y9GXKba
5pWv1bMyho3pJegkg+VIaFVczZq3UN1jpYYbjZpeeS0n+9YhkCWh2C0b+mLuOEXG4g52IDifhJs8
SsQQ3vo3UPn2oF7RcCChUgDDJcX3wKdV4RJueSBp0KXJG4I8fmUD+nGn7vpfojeP4tywz3vEq5gA
o40owvo2x+s5LJQ7Yh1J2TX0dmUIN7vZT3MNu3R3sW7OB72Pt5fEP1+lGqsim135mZnFiQ9STu3R
yv38tr/vW39bAxqj2tFth3tZi2fzlGhxlYXz9etG0PSseXsFw1IfieTKX65QRsQQ4HUhKm18rDo2
F1X7/fqDWBara/kGaHe30CUcZ/ZjA4thX1x3TbhU18pyhUjxPcKzx9aO590QEREWF7ydXdlnUA3T
7/6ooqKMGrY7RSQQ26Pe+E3MWXxr7CzJLZ//vsfRBPgJuxNbDoZqIGS0/Kh4MH2CLYdcwbcS38Wj
BR1U9SS3iIdd6qnsIMovprrr8F0q9P4WbuEcLOESctREQmOWXg5ffsm9/EQo440eqlsBumW+eBfZ
o8108sG6vM4/exa/cq9wMTbkO7LXukhjuTovREnEJY3gtn0ggLB5lVzJRdSaL8wCce6lsd1zQsld
g5kvxDA/rsvGxU6HImck3y6hHulRE8gvo8dlTlCykZP0KO3x/tqv8oHAj5eOvHjxzb0WknIEpqd7
zR1pxseb6pF6K26pDYZfhPEHrFnYtBZ/OOKJGIPeubqf+vTyu+S+QftkRkvo3Fv3U9gGOEUSLQRS
2PywfAKzAPfow2vtIpXJrkuxOO4itkifNnM+18SWuPjIV1GqYrC45hK2T2Lg6t0/g2tGdlTvxK8F
bTP+wBat78+Rub/szL3NN9T99ryEA1urE4OcMK6V+xvFebRFwLslP7sfGVOLhwCTxlUYSonHCM7I
d0cXEgOSIyX+7yuf7s+fp4YXohYfQdbmd6rn8EJtN/M8ZY8omqe6hB2PSVxwCpvA5g3EZbdf4lay
OzEzuuNpZWRY7b6CM9yDmAG6B+TJQ0h9+8YJHE/ytCv+G0jB9OPsO4HtOx4EAI//B05g+plnHy02
GGWPCILroLXi8HX2rasER9vK29y3NyPEasMTc7V1X94fHt745x/328l9//WDPgAjyDxEuNxfRvDr
ZuKz4BToS1yIw4rRoD0+PPuYYHoDT9WIxRPVfP1JTDoxSiu3PQe6pxzF4SVm6+SXD3a0crDVPttQ
iIwUU5L8iZ83zAR1X+/kP8rHElH4qRLOT1qo+Gz/DN/mF3dsMJ7CnNtYGmJx9K4aZG4C4qWwBmyO
SXqTrj4m+vPmk6zuHT5JhZCz4T49PR1uf8dPvi0U+HmIp+5YXKU3Ou80B6KjW3xC8SCqK4QKjnQ4
+yQubrUPFffNCYtD+7HO3mgM4OOUN6p33vNUruRAOxZMbTQduJmEzvDQFNo6fhGfWjeLWb9LRZTB
EzZD3Fg9g7LK3TlCIIkFJG5o8VceuPE8PyE3GiQH8U5c8/Sy8QM5QHs9bO+2Y3mzHdXXaYfS1rQr
YitUAz24hPojWSLCPXDv79HVvx6uq0DzxUeYrnveHT+mI2YJ0EfihC9sdo1Q8/95RbPnZPHf0hvm
W3iOuKXo8tDt2lct7HZJnN0pocy67lSWmHiEjovU7BxoIYoLfPg1uOySO/I6nUdH6G6xKmhoZEUg
m+BybrliZYhGeOnQMf3t2/JBrCU2JXGDb+K5vYECRBXhlMGpn0cbng2+zR438yXFPJXoIFZK7nHQ
e2PMyvTFJiAitPj3x5JD2jdIb2iQZWzRwxLr1Cv9Ec2iPrrclyGlGr8KCJqCLOBUc0ufmn5YhsZB
vEY8Z81vb8V3yvByL151uTfejB+oTATKD+VHG42PbdRGQvtIOYyN10akjKmLu3LcR1pc7LO99gYS
F238viCR86w3uKrip/U9v4GlwFQCL4l7r2ZZr48l4klZsL6LD8pH5c/ro3b457vAVB8fVnyc7EN2
SfnRk6lE2GlFAGNNI3ilTdQ+IgK2xcobHybM75UY+hDqSxurkVd6SlzttQOc2oMlu+V1cVveZ7CR
HptTgkPhPkl5LV9sKvA6k6B951dEEBO3+4abKG7b03ZY4Gx51S0fG/Wn4ZrRYuTOcBv5Y8mvj4E9
XH4SwSAFlQRNxHGehtOP5c3+mYYS8k5sU2xM9Nmwc+j+5FleF3RBi76UccI+bUcCyBfRw5X4aeuP
oeWRKflq6EToQwY9r+z9ORyCKRiC0R95Vc9/8UcN1VDzZF970gKSO6/x5+vlZb4evOXU+Ih9PBP+
BjqvksN2J8GJv9NDLVCCxANUvVIC2Zd5QR20YTB46nG6o1H1IN6L/3NQhc0Ndfk7JVB5c+VE7JK5
49ndgvZh3OnhP1/Tq8qbW/vstxpmv4fXJSCuidJY9fWQhDxAbycyovF5DscQd5KwC/rnMSx2VlTt
zF9yOD0Z6KF4TiTu1+Yb9avFX0DfN4QRIG57DdVf9v0aIqZwhB3qriF25L90N7lB5cHfuAuoDWHl
y/HlJB/qEyHhqT6lKJvV7nq4nNK9tKtPyXVxnV3PccnvUB081e81/4U//V6ERQhkjmYLFEMxKJ2L
iglDo7qFn3EMA8XxE9X/+J6fx5hRPKVxHqcxtNVA/E6KYGiH467fKYEWjDsz1HgFaUec/ERSUnsS
b7s8wY+LiemChvGSIj38Z6x4PAQtwfC6PSH1xShkv7eAgePRqL4Z0kTElbVgxonI5zH5OuwqPpH4
TGWAtM2e+NszyMzgUvCF0DYv7K4oDjAwqz8FnGG6e45hhKMstjJdDG+6mq8NLw/MHxAjQ/tudG8P
v0uPbmPeF5TjSryT+HhySLMGM23lMTrR+ZfKn51oPLa7dsdbef9Mgsvd8pr9VP3mt/i0TJSwu5P9
M3cFxvawhvLz5Uk8cC0aED3TWQvrDTblfHXBzDtfiels7O1fTtTudEaDoYKO6GXshCIG44sDwoxQ
rIvnWNpJu3RfhNBWkUfj/5Eej4TDbQiPJpiiNmwYEVofAgJlX4+rUMioVWEetPeDh+Z6wN/zK16j
HzvuWWymIqKcP85oqJtHEaBofIfrub8dYrHsPrmGdhr9ifcxY3Qv0g2Nx0NQ7TchEptxyi857l7s
H0J5DZusgBRmvm5DmYXQs1zWo80McfbSnhXpOx9rtuVl5Dh88Kf2J7xGcpY8Xl7tEFn/cH4Qf1Je
VX/eiemnBc7TeMMRmrkSz0IOLdbMEmxBc6N+7ATrbrnieTxbkcXPm4fmYeXa4iNq75BJxfZgMD3E
X/3n18CG0vusSN869Wwy5RVyGK4YksTvD/HqxgQM9/v9EtTuT/sjCgW28oFnhV7cxwknZlniYYrp
Ish+YBx9UlLPDMWpx3HlJT+Wm9+MW+39HnnD1H0EuuVvoh7xDcyifJmACHkaR8Yxgx7L/2IeKPXM
eTVsqJQ6btOH5mspWuoD+35CA0+PHePG8v+e9ajaF9k9Aoc0pADtmLL1CdoZB1jErcIltTUsu51E
yKsHi+rJpme/LrtzHkGsrOkcxuT5pxFYS4DuJfhDG27sWw+LjRfAN59J+1SK/ycPw7OUWqhhYmvy
qY5c19lc9bmx3hrTwZBI1g/Nn3wgRSk4gRqPBo3tEifN22p6zQyVh3Y9JKL36rPUovUKLMXPQ71G
3xmdyzC5+O2b+qYhHPZry7+BRwCjvhhAS1FFszEfWDE/cX3mRS/GuSXZTfG8uwL8hr2ukSKkvkA3
wCJGD86vReAPNsyetwYDkBUoSQMP3isvbqmARXvgD5YSlBsUddf+vQFW0XVFCJZ4Y+G3ums/LSRd
SM51vn6+wlJsoZOamFQX/5rIZV4iChTSj0l2nTuUwTpwJpYA03dCStNP+DfDfRruhV/TCkQjHbjN
jfxLJeh/A7bA+wX4UftRvdcH4Cjptn8+g9vcd08jjQaBDu5U3g7qQY5TFgzx//uCQK+N8IZL0l78
BLC6LJCE/XzxOkQESJ8459iraFpUXO11VPH98wzJhXI1u9oDtLVS83LHVciDfxiP7cVda/GGUxEt
lOcmdGsZDt7Ul7Dn89qHHrzjGyqBqv/vikMdgVkGzgj+jUDAf1fcmLVn2Roz+TbHfTQCVW/hTvY/
k/I3gw8TX7aPc/6kOLc5IEtQvFA2d4c2kJNYnncjNibtzwRVCynIQC6U6+73GWKVeSfSAQ0xwAvp
qhJdOOjyx6EP5ipaUbgzT5rjDhVV4xBNj49e0ii/Z+h6z35SmMvwFwdPutawIi6Qh9hJ+QTW/scB
11HqhynxzfyUEv1acUWsnPnIt8pofxoCHz+oyiFb40L6cxmJgKxjnxMD6jPi0jiLTjcbZ5INRgcC
RYAxEwolrmLSRK4dFpFfypSC1VCfTvl0tVJ8y+AJHmb1asvC4n0GkahKomed2Owx/zN0x3XZK92h
buJKii/rnXG5V4MXB/9ov/ekO1nzz7HZ+hOagfqBrpoxNGhQPjDdEsC1UP499/uhC8cuNvQDKhTE
nvkPywnqjE7XxKUL0IiKXX01m79rot6WVh9/VN28D8HGwRWDxkrc2boztxuQOEk7IPzWO7j7GHGK
9HiPg12YA1VPpz6BB7/+qPDz9do3qwnN7ZcBfnwJTOPk1MdR3zn28Ty4KBnmpwFxauvYsulK7mAd
TarrBbp9oJ2qHq0gm0oHUOU7ygHAjn+NAXfME5YktkGtPhxl3zwUv2oNjGFFqNRiVkcGFaf0UNxw
ZpZXVnqfAfUeWT0TmEhd0BKzW9LYIP9ZoStSUA2a6pRQbvilrzhVuXpOz+CRhaNWwDLfnANin/8v
3M5CQOXG1kw4KLDX/rsQtLU+b8am9se6i6urAZw9tvf8zyAxJUNC7/WgXCL1QUF3ZnLb50vQ8xT+
6CB8w8v5qs09I4n7w3r398+l/B9n57XcNrZt0S9CFXJ4JRKTSFGk4gtKlmXknPH1d8DnpVvtsqru
0Wnb7ZYNEGGHteaYcy3z/+281hf4H+JxPZmiFCun4gbzsi2pnY/uGaWHG+7WpWC2D78RZMlf5EVM
PuuFsMhC1ygHYp3x7wMWWRFoSFfmS0nyIT3B1mWzDs40R1vrR3rXCHZ5CdksUX6S7aTNWI5Usk9N
NaRd2W20W0UL2BUEJ2i/yfP+ohX7fWYqEaYGzRLU9F9jgmdUN3Il5MUqa6dhDppLQ5mEdG38Rin4
x2ugAbsQyw2XgN/wv69BPS1DUDAHH4ePhLQsCgyvyg8E5oyJ4efncip+TBfrbfpVvStP3cX8YaDv
eG1/JJ/WT+P2zQPw3/kVOSuhHauL1+oXti5g/vEAtHCH2BPoxW224wd9f+s20p5nzr78/Th/KP6u
sllQVh1tJE4bX2aCYUjysClF7VgjTB6Ue736iObEm8XGx8ZvUzO74tPgBkZLK8ryIgNkam5+JrL4
ZOCWR39w0yKFEgcm/i7icbF2htRgU5psatqAUSnZUVuc46F8FpDYlPTSDnXRHPI8dKy02UbafC4K
ULs4hRJjzMnMTVYu9BEHfyARYJdRd1itRHFzaD+nWLK17LSw0aFWHlowbAc2CYu5Bn2itWDfWDLH
W4BtSnNqjcILexpaCpsGoXLMOrUxybctK31qOMdYOXYVfk0FsK7yWDBzWU3o//0CS3+6kQpOKVxm
ukg4S/37RmKBE5mJAAGdhW7a0ZhBFEE2FoygnSPBGMbHqfxmQf377/w6euhITnHVXK0f5S8VfQXS
1QjVpbtrhec4vCnQmMekHQibZ2IuZ6+VRieDa2f+CNBRpIGXVBSz+o9YuDbc5GJrKY+DdmRxk5ob
S/scW3FXpizjpHMb53vJGtFHvDftZzIxwRvMjo2bytF2nF6G6mOIXspk9kKCklGwmki2kG+gjKHA
cSen5w4PpimLHex37/TkJk8pxrjQz9CgUhS72qLZmXZVx2KTtdSyK1RT2csSxZsgHChvfHu1/jQH
6DJOK8wCYAVfX4FJVWZpgEm/pMIxarYFEWK6VmHFcdFMqoDTYcjehOoyGk4v3c3FtRs2zRHn27nx
ZsknW5D6YRDZAhXl/kh/OI2uuMMp80G07KLaYm1PHWvazsm9NB5zfUvkIqtTTWf18Gmp3hDcp3m5
EWZX+lXeBuz6iuf0FTWIPHrSHWxFznL5E4UICSPNDgW7MTyG0zV7qtcUMtNRu+2IiuQwDDuMIv7+
9P7PfeHro4RDgmyp2BoxOXzZm+W9nkjxoE2XxbP0J6ix6UigT7icVzG5Itz10UUiLkyIHI2OVfEm
T8gdl8gZCC0z+ZYChkW9CdkR8Z/sG+gOWInLnk4MQ++Y+Q7EjIEcJkNtjohGrC0Llap8MHM6jDYN
tTBHjvAUoKnNfwQtcjKahBRXkxMhBaaEqzKMsR1SdW4chcK7Em4gEPuU9cR2LD+0dk+/lhaqjIcJ
M5Rj/uxEMEhMj2+9emLIa8OrmB4ouJK/6SbartPPRoWp8A0G3xx3CYeLXTG/J5nBkGmsStrWWj7o
+2HVlVHBW3Vk4NdudA37VxZvFj3d1BNyv9IOhrQfiJEtPAmkXb8vCiRA+WUoLql6U6tTIl5LwxOQ
YpkUIjPZNtXrzC5BKLdw5OHwY6bKMt1b0imdXC1wpm3X2kPt6ro9v0UWn5nWlPaiKdBWlzY49dk2
pEg8zNcBDRniPHGH1Y9nviM3zbGYQf1jYfOcHORXOdyO8YEhNzH3Q7AT6ED3m6oh4f2qD249bcz3
uj4lBkS9s9zYpwUsieXiIezOguRqla/pezSSvcAcObuluWOLZZz6Oyl/lMezbrpNdqvzbfymJ76s
PQc8IKeCZTo2KyET6/OImG65Q6So/LKGR8pR1jWj0K2jimM7ZLKMJhhmp0wfMjK+al/rttUjRxTw
QXkp2adl53F0+x7j2MKW+2OmIHrb5ltVt7X0oZ/skJbk6CmqHc+OeCUSqE02cNvs6dUPvXNj0J+F
hiyQpG3sFzu9kdt8j6RakXw5IAelsh8pYvVXcWv4rHXQ8in0UGJPewwUG4dv2rL1/BlKEktx6PD3
akH9sBuvQeB0o2sljig+CEmAYQrhvRO6h8LrYvYuO0XscTbwEQlOG8HtaCG5JXsQusoVDXde/nQ5
NTXFIH5X23fU+GzzWX3OTS/tqO0sihuejd5tqKQDjyc2CXPzvmNPm9hFSwxf9Nli80ubhCeDVhtl
sGfORk1vSukBwW/6dcUWnwv1JCFYrJHYgBVPT4bmgIIW5gGbJTl/y0nSqtS99j5cospur0h6ujdx
S1XBqMn8xUX0QSDm0dxltAa1o6j7av9MgTmnA0RlfP4kFCfh9Rq2wUnAVTXR7aE6xhaSX4oSSFKE
esuPrYj7kCduM/Wq05K5duKCwG0Xx86YvVL3EmY/RbdAsDgxNd2w0yGjp+5Mil5FsxwLuY2eeGN4
wtqAGnmZPDI/VE/KfAazaryJ81Ttjm0qbYISGQDluOpVXq7NPga2Tk7jdwFRX6HT30tVDEEQsqso
2bHb+/dcL7UEuHSWUuBWJlyFLVta2oXTpv1Qz6KHdmXz99H5v/okGFcJC2toT8vQvxax8qJajFFu
ixvD7E7Y1AhrntdW89+P8ofy3HoYDe9kotx0NPpfPtWUAz9jY3Kr3bUtuFFOmqtv9mhP7Hr792PJ
62ro63Tzz2N9WYKLQa9FQ1XOFxiZ+FR1LtRyJ23GO9l0h+6gKNtlrfi42nt7bhRvvhU0mQ8Sc8pk
dz0a0G8+vPyn5ds/T+jLLUWRnM/tlNTHxtpr1UWakHtj7YDzPSnWqHlC0Ev6+EqFdidu7pKiPdQI
bZGoF81jpF5Vq8DxYiePIrK4bxbv1h9KhuutsWBOwChUzJP+fWuquuyneZa7O3HI2cOPJK2K0Yag
HztiHa2rCel72jnoH8whdvqYTIGyOmRz5FSR/jzFvJmFua2VklcfB6CLgspSe8yT7YxUL0Hd3OuH
iqpCoFxG6TESnoSKldCjRT0Md44sf8p1rkRHAUt9K4NDiXHApHwYy4uCbC00L+2gwOjuLPK+BKo2
VYmtCyvBQnfN+bEYJJSVOXnl215ZI/veFyX3p6RE+0IT1Ygd7AU2WXAOm+MUkpRNm5U/PCFDW0e7
6VSHvF6s3UXV3KjIokJZ8wqRwF1TcJDw4IvAst61lre5uKk/a+FDlo+9SVEK9Iu08Rxi+Tk2/CVG
GHdinLB2w3gJcqo+7poPkFvdhgiyx7bGy2PPfw+7QxhDHDP2mierz9zaOg3LNc5Zc9S0dlbVtCn9
VBfZyRj0Bl17NgRGcleYJZsNLsWOclNG2vOoC5tworsNOWLWqOHyiE1mUr4l4hP4dhYCqLXvwnIv
j8qmJQ9iKZA8UVIkR63TuTPomdSSjktiOmEp7zPgiDQwd4O87SMOsxwNEhdGtlvCpRGeZ/Lsa4Sk
QW/aubnP5kfV9EcBPtPVQEjq+DGp7iVrwFD7ZQzRVf2yzFeDoZPrB6HYJO99xw5/eCmidzmJ2e4/
iNqlT16Sde5HThvnbtbwEOSfJok60a+8OqFs9OI2JhL0MWlvSkYQDhkJ8szmEJlzQQIO8++CXUt/
zVDHt8PJYl58GIkKow+rZ4lXjp85rPOAECR+HSimdspxYceNjslDdE+Se78ZSopnQ8Cm4BDnfvBj
qRCstLtE7tkf0m834XCwLZPi+bZElNT61p6SD6NhrRMTTQrHEG1Mkcf0HZcwqh39T50dkq7MfqUv
576AGWXzEnbvhvEjwmBEkU9d/4KkPtVfYCqIInqxUAcolyIVWHthq9BzZ5VzlDzJxmW9zSLIo1SU
e7GMOC2aNgG3q+m2mbls5px+1uSPyi5qXsb+cZESD+zgqDTiQWM2rJV9jR+bdW6X9qgX0aVWNNoU
jZvdxphGGf4hWPSU4ltgsdHm6qTaTolGZ0iDfTR11zrAFbGXeRheuvyULoVt4I7RvamCjoEK91Yh
xlc6RqLqFXg8TNOMGaGFR4dwLw/5btav9cxinITFaeo9K4zYi78EzWlkfaJ1flNA66gp+6WbtMIa
kpfovLfSXa3RvaJm0jYIVWVSBhFHJZrqS+NnJPGcCNqlcCrc59at5MzD3gu+3L6Mwx0F+UY4lvA+
hrGfpuOyUI0OX3TK4iJFiK4JUTchzVDx6dhI4w+yP9R+32OLZOGpL7C2bKPifqEq24NnSKtZC5su
nuwkpWyJkltpfuLrA3H9akTbefyYsumJ8qBbCnfY0XToA0Tzc2E8qerjolzyAYlScKc1G0k6D2Qv
K8I1t1j8HqrAtInptBNe/Ny8s9IPLBHQwcIVYJZlVwrC6vEpEZ6taVfKHcTFg1b8kCzBqbGdMbwu
L+y2POZJ6rUlTd8IU/sGEqTud4PldPOyGfGMzbKXiZyXkhzvdLfwtou9QhKJaIMT2dHw2XYvOcsi
fFOsMXdk/vbZOJaV4Df5i57cl+WPSqKK1/RI+BV7tAZPrYhw08dN05OkhH3NeZgvmfjShk8BT1+N
FRUPjW4gW5i8KEYll72Rf0KkjGVc2Sije96F60uIy20hvkUVOTVIpph6H9XhZcQyqV7Y5NB5wbg7
N7GL+XidN3l3DfSLqLyH1ofSUN/VH8fpV2HUaDIBxqj4Bt372MZEDN5L9Z3Brn8RcTiZr1b+2k6f
vU5zuj0t2m4IfY1PEPUvWoMEJ443c4JrGGvyvtjIzYuu5+SsYFdV7SJ8D2P8T3skui+qYZeRuBky
1G91s1EQkS7j66+xpttMSEyVuX29mygdjcM2FsVtrdLyc8qIKEHZxfA7F4unir7BohhIol7mcWDA
Pcehgfeb5qXTjQAxM/ooB8w9BodHVmIzQrvf/FCKa8LecZrR+SuOqLhxr25kqyDa29pSQ5nU68Jk
CzE1iXciULjISF0BeVT9boKrmCkrRBgIW2edB23fYk3ZBpc6f5gCdH36pVBo7yqrkt4XjNGvIme1
mhrr+7BF4hL9MjvFR+B8F8lPtXheB05Tjr0pDa56Z7GhDA8dXQu5e0NvhIFZ3djLqqxgWFOks5Vc
xdDJxYjGFl6M5S0KX6bkFsGfROWGChMZedeZSy9hvJEIfib/EsUKvpGaW6sxR/+S832xHJbQcqWo
cET0wcZ8MOZjPZTOjGlE1F15+8clOc3x4KdyvRNbX9e2jXg2y8Qx9PigMFMmXcyIYWyOaj5spObT
qIXDkjo83GqL5sfI6RU+MxoLluVib+oqS+WEkk6S6A1Yy6k64i7zh6wGq7H7kdbDSteIwUZnT6yX
uGzJLFTqByUMXaFovGpEspWNL8WIKtpQWOVNsIDKXmrDXTK+4wDN7oPUuAwFnOkZemNnvBvFyCiJ
/1IP3BU2L8ZymYBEJkU9JG46c1dZ2ixp5WhDuzXCj3H5YSgn0bjK41NW/SwRVyzuKCAWWdD0QVfi
yLUdil8iJYE6ZdRrcbkaSalhSwjPF+toqABQDOawwXTm6TnTQSApdG4idMLJeQSp6ZHlz9GHaSJV
lh/CMbdbEatX05trxQ4iczNaABwrwhLiB3ErzPggFq9ay2pmJuQ9WNm0n8WS0M1hIUU5gopOHzGk
xGgwlA6FR/jWxuhOk0dOfmrRDvPNbfDI+NlLkxuo3YZ9V7B29n7y2hd9sJVoKums4Iz0V9Rc5QQX
JrlyGJs68gQrk7psQvOv3gTSsY0pHKBLDNgsLsNHrJK+xwInZ+EgcSY4oAn6JaYiqMN51cFenJ8b
89SJr4KOcEu+DqBEPZsF9pXZoDpFsjUDjP2j0gZOx8r2TZMILnwx38kfYsP7KC5UeczqkLA1HPnI
y7q0627czEbqUWWTv4qNOYFvFpZCaj1R83wc56d1EpgKwn9FDLFZEY/6sQpo7IodRQcMNwpWPKiG
sIWcdsbsTdYn5HuW4dVFIIvs1sV2SImMGrazqdv6QJIrV3YuImfu7tPwJVx2SvykUGMi6g7pTPFR
l7kzphJQHs315riQrKrpgy3lV6k5zfSUB0T36zWuRciLhfEgLz2T9nWbnGpa5FI/AuohJVFPzeDx
AiaAUhOZ5Gbk54JvVr1rpD+F7r0rcEeQzp2K39+0m4rPOHkqdAQ3hB5H+RlMTlSfsOXZyBUilOxQ
5oeKQm1n7JrqUS3uqzSw9elYMVBLSJ9YGRnuSPHCsvYLVeZBuv59//jVVfL3Dvyfle+v+8eiD3U5
lqh8k91grEseylB5g8nKMG4s4U2VaOnJrSciAx1foum5OFZrn++uGPbqU1p14CyvpgQwVRzS5GYa
xEV2eD0ifBPZyIXAbSvoJVx6zKwnuqbaeEqxnpFhUncy2x2FWpeiSMwdFNSr9wizO7Y/3M3nOXta
gDwDHWjvpna9W1HWEnj9c5m6Dg84i51IUm3uUcrSWylpfY57fcz8KNVxKgOqU5zFMA6qjA+4kW/k
GsY4P6tGZw9J4IYTxvtZvw2tx65mV6SI+7zM9kphelkIRRSSwhKbPIriycLLDcvs0fixqJfKGOB/
/Ew/BToZaTmlmxmafYzOhfRCgJWjMZ2Xxnc5e189av5zq77srKciNrVw3ep3CCpRrfHpmdlxCGGA
WqWNV2CQvz8dv/se/6kuECe5Rodj0mN+6YvMSjMIYhWOd2qU4p6GdHB5JO3EY+rCsseL85NYv0gF
dy9TfK1A4yz+snQ0GbovgC4v2vN6LSY2dy1SiNwbTjnGiwwnWC4TCuj8/XT/2DrS17h5DAvoz33t
yeKLYAQZq6Hb4hX3P1bKRLKFffNdD/CPx8E5x9LXa6IAO/27ilDqc1PUXZXeabztGmm+V2kmKn74
lBIcpXcKKGtqfOcl9YfilSavIQKqjkMREeX/PuikJ0FRjRRWZAwSgvExMe4CvI71cW+ykVY0Btjv
XJf/dEhNwXZZxJsJrdmXXieeCOEYjk360FarHjxk4bRhSyEf5y2z1jc373ft5cvDpv3zaF+kBYMQ
yKEihOYRa5DXQOU9Wu4F+kSrLZIhfVb02nrlzhwATHKq46pNEG9IEsq8a+fMERTlbkw+ZeVtqi/Q
+oqgv1j0McN2svW6flitwtM0Q2nSPs4jur/20TAbJ51EW7citBKyHUHuByVlBqRL0jQ4ohGd06J/
WW1AtZK+SjQfmxyXxeFSrxIzlC9F8xlRqCjxqTSWx4Hi8Njd0W4vprdW0hwrqe1MuCeWT8aToGao
C+K3uL0Te3ZsAeta9rjJXgryt2iKz3mGvhAXm/49mHzdOA70tIaROdQs/NwqXJW1dvKB640wzdsi
VglQf+m6x9xCYJogL+CcxFy6M9LP32v2Zh8lZHizuNLMAn9XljTD6AqGcq0mMhzh1hIUIqtVzpgQ
X2iDYU8iUDpHa+X+qbGoEk84ARLJGcWfw+p5mEPYZne1/qZYn+Qwz5RbetzkVryWsDa3gd8n9AF5
l8RUxYcBtyXKxR4L9WiyYzPU+T3WSnuAH4sn4yGu9jGt64qeajbthVmxOyEAYVf8gM8kLPo3z5j8
pweanBOZuCtyRyRp/e//EAngFlOYYV9rR2M6YbTtFT9jC8PLIPKzObyT5l0ykFas4t/J3krMfZ0x
KkVNBfDqyJgbJzLuxyEGC2TnnoVg2FbxdRwxJmEIlITiNHQqhrEHOdEcSftuqv6T9ICKMoZMqwBN
x/7l32c/KJkyliPmuXCOuxV/kkAzVnKghQCJgLeszQRn1nkoGd1sJ++bneYZv7EO7bx4Ov8uuhLg
DKbR22ZXnhBKkKd9H90nt1jfCOcC9u4Kgymcg4txDu7EPWGSv2CpJi/b6X79jt0G2FgFTiugFg89
1CuuBlQ27xsv8tdfB4/KjtX6TtuVW2Wnu+028qHx+NG0K0f1F88Lt8AqfMGQrJgrC2SbzE/+ptAR
nOwz9kIIHQgSqCAWYEA34pPmwe6AIKzkBR94Dx0BhEAe45uyLVAeaYfCW3YIUnfJh7Y1tjjueqO/
7OioHbqfJH5wIbrd/E6fJ96M7+uVyE/VrjlWxxVFKnYr1bJeu8NoP62x2RSpbCxZzmTQI8lerzWr
YuC2lbiDFH7KdivBpXBtV/xHJj3G7u4VpwK3oRQB/4Fu7QBjeZTd4Sa607EG7oL49FYQa0XHxL3A
AtlTL0pmt27HIZV7C1xZcKz7lTle0bEVDoShgdtIHAgLW9/l9gOg2A+UtSs3xD1fnPDQn5bjyhZR
Ebno7yqQ1QQ4VYDCIBGz8bNFYze7K3ckbJbb4pTv64VFxwihgoZk2/s6nPHKF+mTrfGv3Rmc/9i8
riTWyv3BAaFhNhxuy8ozgkzRpVm/zus5rkhh7+r+//5hsTe64Ev8wRVVzIGactfw2g3/l2DJHu79
z3DDqOgUPAXzHfwyJ7meCLVPvjCA886JUyE0TJwVxFufaxxB+Eq8FdBJVgTm91O/cikxIebxZf1j
61+5wkaoUDe3t/ViM5DzO6O//h2ZYwGO8qLke74NCKeD/uEcSC3/34+VN4BUpQfdFu9yd75bLx+8
EDlurW8851ycwqPlu/6Cz8R8S11qo9u5q634GLd9vZraYb6rf8NzgZMDwYDB/KRM7prO+u/Bisac
BDA68z5AY7NZf3M6hO60efBvkXCQELAPW90pcX+x9eO9P46bD/bnGyw9bOnCWtOdLhqj7KZyFR/A
eLdCI/J5srPN86uLuH2FTuJdvJP29TG8T04oCYVmE5yFC7hxcopzto4bZZ+d+qO2b4/SXuFL2udH
kP0dFbO9cGfyzfWuP65S/nonewbfYQCp9Hy1H4sfPSOpBFvBtMZHhOB022rbezR1rpJfH0v+jOBD
fZD0PoAd6btmW7npTtlb/oqODJeVwenPaMK9fPfKommPMI7KByjO4PfXzl+/+miz/lT5EB/eCrVk
fuOXv6GQlfbR2R++d8y/GzTv3voVvkbbbFu4trwZrybkjwqZ02yah/EmO/1uZQz63QJzYKEJ64fN
759gWOhN7RNAFcE39jLIz3FlVVAx86nl35+fT8PiY98R9lo9LK7yS+Y/C/4K+7TQSSvXET/qju6s
lEfjPmOTBcXjIq+CfKCeVXrB88BHoc/zqR4aCB04HQTRhx58B4NvVLh0OWNPPCT7zg9furf/XYHc
K73mLYe46M/8yo8967XwEzcH7kB14HaPK+aRvSXu5Ie/ARb4doeNANeS5jPDM0gCQ+toN16+ydeh
9sw4RgdS2awsavLIGsUXwKP96nPeJvsEUiRxSw7LIa//+xlP7JMMjCFDSYle72A3YHPPQz/Gk0B1
Ao97i+vd87QnmDbdlehRNtM+3GGYiTe8rbkSklyceoA3BL+/cbG5uqWzQir0zv3Mt6ChJyDQljdU
BiLl/NzAZYvOsFKBPyNvA/VaTw37w918YLmbscI6zAda2VzDremKp/XjmGCDFX8Mjfh2/fb18lHc
oeaSuOI29dY/XvghBA2f0RkuJb+q1mbGvI2vFd+eQrms+MgjN3p2LH/FnbDQ8APo3ZppLfHHbeGL
2/k3kmPsQPU5//X3KkZ2TmgldazdekbfLIv/0E/VUcJJSDnJBSER8N+T/qili8KGY1xT3ddsm9HX
67d4YuhJH7FsT7U3lrz/r2MaGrsMPOPRu//7mKk4k05am/UJ8TjSpERBau4ZGA/WdxNiac0XjW/k
tOtG8svaX2d/geWkgTWgqH/ZaPZi0hWURfKjtRq4AC+2+0HCbvq7q7nuzP57HJVFlG6uOTJfFoBz
Wwxk5aw7mumsvIyn/BOjBurM+gbxCDBh4c8bx9h9cz3Xnct/jkr+CTJhhcaz9GXrFqqz3lB/L26d
N/S2xFSY28Zd8RQ9JJtf/69jmasO1sDyV/9y7yRZt4ayrgvoW90G99zcr7tgFnbOd4ad0lob+s/H
wpYcIkKjP/kVQ8oTZU4nfIvvh5kn5Sgufs9cZ7ix6qi1E1Q30tvLXdcf4Tuq8Lt6yJ8eGYmgZmTO
PDXsUjm7f6zlg7KYpLgr5COZS7wVXX4nZo+Ebv39eir//ZBs8THM5ZnUMEv+qitWkioJxaSp7jT5
ScGiRFUYaIgGkMTIRSJMClrteEFHcIj1OFGbxCpWpNclNNBfhuW3yUB2iMmOqvAbPaRD9cvQD7WY
O6I20fMujNdcKll8K4ZXDa9SdaygeKycGBEak+Yv0uj+/oHkVYD477uGaNNQESiSlgs19aXip/aj
ltVLvNxTsZsZ4yLHEu6gj/TaBiTBkXboXFFw5erUlw+0iIzlXEb4sXqIKQtYv5mOsivAqd+jwgrQ
HyJcHn7+/SS1/74x+Hiz2cHQm92aqX55ivPMlGZRnKq7mBp3NOP7YOLrvS/x9ynybSrjSnLsq3kT
LC/q2J0HtT3rar2lGGdrZmfP82lqvLV2vXSLV7P+pAODWJUSJzIpTT/X8rEzrWchFe8SWd2KMs4h
KAzcXvnMA4Q6O+AH0q/pZlgNfoc1mjU/NMUThlmDG3bPwsDS3Jx3YTD6681U2qdJPtREMCTfhmD/
QSWFRErUVsKNtxcz7H8/6XpOCnoVyOK9hHvcq7DR1F1IwdFD0yXieQLYvTdem+/EUv9V+XJUpDIG
YlYZu58vQtZxnLhCfazfDSJSHWxVdJwxSjdoLks/2VyPv9/yPxTVOB7/M/GcJQPg68BVa8pCLmhf
3p6CS3EP0rMBlb2tvOXfD/SHIgAHsiTqd6qB1vs36viPgUNUc3Os5ai6k+SjTu/LSh6mdptKl6Tb
lQ9BHLI/wS2JcIC7PC7vS97HMQQXLDWSNViYNCgRUtXtDbaIA1sOoI90fsiVx/kwDvJmRtnUZB+y
pTwVoHF/P3kGnP+8vjLrAORyeM4SuvyVRIsi0lJm2VSPuZGDOBqnVqAfqJrOOMdbQ/hBWeNHCWXW
Z6eCZ32tEptnfLFChILU310DfS+xtG5VgjeJcrXJCTxK40vFyxEPRyZiuyxCjImK5zAf7wblKWjw
G0PbM6A/wmprM1JiUCs3QlhQUhcxcCdloMDYXmdjJRS7UKKrNb3p1OOLFJXmWNtB/ksMkINkQBGG
X9L6WQ1gMzPY9kL7WMiGM9ARQkrUKPlzttDoLqSfEo740xjt6nHatcbL2u4fJ1RZwUubUfWXFW/s
SpvyJF5KdtTfT79dznh5o9ixssg1DhWNxlpsdn3wy8CEsOHO0MMyWUaOEmRwCgaabMoCL0tMQ0uC
LWTKOoq4XDrR0+N6X+jGWSmwBOzm1zDCZCio++dBeMMhecdraosAFbJOFt5Cd4guubLCjfljBJPb
EDAaIcoOUgjmwMFs7llquRAmu78W/7B+l+m5HUuf4nBrs9he5MdZ3xLOMk/6Jus+yjBzSiEnNaq7
VJxlU8KPS+EpRMhAKkbFuaslgdBQGpp4F+AF0M8U05Bdu7ElE56WgFQGR9lELKZaztKoOwz+Hiuz
/hyQCoZp5+cl6/VV1nCRzI+5+ayl3hbI4YkveZ06vYV+G6AHbLS7L0Ovinzl2Fp29rPBPURHBOtU
sUN/ZnxvkNfY2f3ML8Snki03gUjH6Wi8ZD8xajlSZyIx7x5ru2N1y09UyrPX8kFDwf+xUMBq3/Un
5h4dmPS84N6zR5lGJ5ZHGKXL4qVbTAuL3G6GtUB1S24jHak43ZnCs4jMuDTQnvBgn/uRiLDtLO5F
SDypv60KWOEzRZ3c0eFd+WMJDx/LU+rYl5hQ8MILSx46esxBSqKjDnDRfnQtkt/LpP7Q+27TknJd
BDjWNADVOmlpE37CNEHieERpk6w30UATVrX3BHs4Vps7Kn0/AawrDaASmSyDSPerOfWbuTyOxejH
8i6lJ6uMwOyltR8lymNKtFeja24OmNdIGHJJPNfImJI+pJegIs4DU7BiO9HCo8T0VlB/BCS6ReZE
fI7YnRUD1Y7SHPRwwTMER46wOaSastX10pVVNtWBRo6lYzanAOHBuiYR69QLjftqtWacO6aOoN7X
RugTUkwcU+J1I3YTaAWjMXoVF9meOjfSlH1SNnsh/mFiEpytLRxtr6mglbCrBHVRHHHz/FeGt6w6
qNswyTki6vEFD5VG2sZwSKmaPApp5KSDu6hIKWRkRubLKHZ2pLK9bg08LrGaQtaUZ+1jG7OnlD8Z
CJ0KpGyYpG0o69clQJUexZ6qJicruKbB8DpqEbJDZMs06xJu2yS9zbQGC74zMeVTDTsdDJhtIXGZ
s52obmttcTsdYxD9amJfHFrocxjmhhr5OezIwisa8PThKBZgw6UrdorX8sSzL4RkzlmG2zeyNxio
ggIjZ9DAmnoTVqIXCBcRCFCZAvwZddAvBzWk2hKpx7O1tA5syEnJdwKijkQVNnRzfJHoF40M6mRy
6ginQWFwKh6EBOV+VX6swU3V3DlCIB3SCX+fqMI2a3guNHbKqrlLMbOuRypE2Y3S8HZelQ1ISuOx
eBwjNGKVeDFJ7jD6aIf75XFq25chq9xSjj7ahCYqQpFhxK1L+uxH4WrQWWzfkjK9pQgqRqCGDgPk
AlcbsZx+Gjmrr9BLOvmmoMhJmQi6GBsv1AW0a0fL8pXkhNLPWl6SCissht5oJEA4R/iH6qSU74U5
fFmgSSa0AGHAMqafX1S1R16AkZI4INBPd30LcoC2oGjJvHuaq89QTb1sMhCzkCq10ML4P87Oazdu
LduiX0SAObxWYmWpZKkUXgjJlphz5tffsdXAbbksqIB+6XTcJothc+215hyTj7aW6QsEApDHy8WA
rS3XYU/gca9UcI+VxpvI18T36BJmDZrPuw7pZ6zkN1XQr+0iIsBVI9gon8V2JFDla9sRaV0gGsdg
FXX9MZHDVRpVJxX3sZ2xrw+tPeIvzQbITWOuo+PdMQRQZAx1rsKOLgeJp/ArHJ1uQopEii9MY/D1
VZRXuZQWDcF/efM8JRNxUzLdkl/MIFweOCz/DyFfChVVtoTxXmckXURunf/GnNRap8kb0QMfAgTT
BVFTNm+PFSZz1QyPYG/dyq/mHV/miBmOE/pLJ8B86EAFxXzS9fSHE+Qt2VMbDvM40A+U2ayX2sxH
wBM0yS5MOGV112pvmv8BzXNRUU76drPITY2hk4UDCE90RQ296sEOEj0/J/iXTxw5Y+fK2tu628gJ
Yl/60NbeokZSZKC1arrzp+6+zc3boQ336NtSy/iFBGeO0mqbIXcoEd+NCDpLyOiAw0bHHQt6pUgB
AwPoT3+q7ZdQ42YTjSJO2E6ekgladthua1CrIG4YMiVjvC5iuqhdj2GpubdHrN7OLwIalrr1IlSL
lTncl7p2yuWVHlQIdcTEulzVGGvG/GkYUD57IzMdY+frLRPNeG5mT0W+r9PWtfpD7+RUROU5TKWF
XFTrvKKrmKfIlSIYkZIb30SM3iWMHUhiO3regb0rQ3Nnp09t88sf8pUR/Zn8+ra263VY5tAl2ReC
zbCZDWvcGjNiOyUXMzsqZoYXUJ+sBuMYW5D9bOIGpV6Mzgl3C8t9bYTzABqEb1zp9fxb5avsa1VT
IyCIjsHlyBzmbqNofTUdbEIspeA1i++MYe+Fe9/mgxc//Vy+frYE/t58qqQM6LqGPYKmln2xabeU
ri/zBNJxHNQII9O5jOrQYHjp4VhTeLiMAB9DcarTB8FUd8KDCPeVWaGb6N2X1G0kvV85pX83+Cqb
DpN1XKPLxjX4e3eVqJJeelUTY1igBMnzrWXyqtjjvA1z5N/UoNpB5EbnBtapMHFFaGFr/7naafiu
nSKm7CKFiJaG/um2/rIvkVQ+lmRaRvsA1oCNR4qKq0Y19QC8vKhB7hknMenvCDwRM2cCiGFs/3wx
vnkaLFtVwJTIFju/z235l1PwzGhqzMAZD1qfzXPhKojequhGbWA0FoIYPl3Zz3wnarFlVbN1WkgG
ZvWLjX4uKU1Ytnl2/zQuu1tyCWbvz3Rus6t9sW9us41h1cI3oLOL/jyRLz/NkRN2Tn6WHxWQGYRx
ZSHSU3rwZJKRYUo+OIZREOUpSLdCeZq8hpSCK+/aZ5/v4un/6xwunv408MdSifrsGCtbiX5qY+ur
yqtXTo7q0P/o+sA1NCZPx7ZCHYamTRtI54QsiyWteWALw37/yh3X/u20qPS3QDmI/rJIavv78W/b
LsqlnFBvP2qevYkYeWr7erwRGbikJngREzA4u/6I9A5dLknRNVH2U0SXPkIKSX9KUti+TP72MSG+
yWyie0HaHsC321OszHUEnmDOJaQxjkVYZ/fhKfoq1OPFz48uFp5/dsZ/7+vFE/DlDvvOEA1yVoBG
g5Fu2bCIKHzg46CfpkYd+/pQA/WuyAvW6N/hyIinbRNme4KGE0wiTbOdfuVgRjBTzCpBMtfN/WTQ
CNsHtblSrIPPaDcz7CVWjEB9Y8sd8bkG6YvmLZi/dQzXI3JHfzm/zBNzl4XsRkxc5Dv40mCjXpOD
tJf2PlyCTb8NNoy4wR96n/MOAU+FH3rDDb+1QXONS2CXO5W5abfpNgIk2R+p/NB3HvM7MZGVz9W9
9AS1ce1tBQ+2WezO1mJXbKa9oEBiMgUnXc/fbmxXcD89N7hNj8oKfcAGCyu2XmeuuAPcUPKSZnt7
ls0eH/PDtMZZyTw9XTurt+GeDGV/Vx/1s4VcgH/nNNTlCFH5k8d5VBjxImK+HWFEMggHe3sQf0Sg
ONkyLHow2MpCTH7V+cuhnS8UBrLlcdinx/w4ktz7JLiY4V14l9wLIKWOSHbZgM6ELPWk8T90hBbS
Azq35/zV+j1BL0Ws0gvwQCP184IiMmf/pk/3ECgWnfFBU8CdUlGImbedFT5FbXgfhXBM4+RNok+j
I/pRiYmF/X5yO2asVoxkqpAXOHLWjoVpmQ1+yAbO1PqzmUePbeksQ1+Q04Erh/VK78HSSJQB8b2i
MhZsk5YwBhnPLFIXuU9QbVbrugzfuqA9SfmjNhR3GlvLhHVUVUI0sDGe+PCgJuDsyH2d2xgQNTqt
NlLsiLKVkqDplO1UBEdPXeqNORt0eTZRgagpPSj2ex0pePngr62GvgtpyGkQPqaZflCiZD4U5w49
Grx6f2lGEMs7mdBhDBH4foTLSwKhnTsrvbxB+q45/X5oKaXoIdoQQoyiRE0UzhJf2RbpWjXcxI5J
ZR+gSw1g9EOk+Lj9VeUNVZOdEb6M4ikf6Rawwfv5RVbFKvj3KqmjNGTmRTCaY6A++/s99lJbc1Ji
UPeVzjs8QIGg3yh1dAUMe25pLcN2HD8IjqivaSrZw+Ngsmj2e+j5+SpIEYTH0BzLkccBv4FxaEv9
SrNSF0XBxTnqqOIMQDh0RuXPVfXLWtNT/3VEchkHKsiZT3o6WTYohdI5iQuI5xu2xFgeIoOZMhtX
T30Z6OcA/KEBRQUaeNpDlaQHMtKNBuE1ycI2t6ZnO41AOdIRBlgjyW6McMzuZJH7MeC5s4xnxwEX
T15BS1hiV/1pCeNhl2Eqd1VDkjhhzZ5sL1s7WdPkdNWW0p2HpKte/JYtJzvBn++U9e8IhkmaZtCV
tpkSMrf7+07FueNEVuKZB4WbhHLD/9OgpY4MgLiU3xKQBpoEUXKuQA5EYYv03vXq2zIRxmdsOJFw
bVloj5C2KS5iPdIoHyy6S9HRLo7DRHTovrFeMIjkrEb9b8c8hM15AOcWWvS/m/2U7iVm2Dk+Lkei
38UWu6MlM80J/UaPi/70l2PtuuyYDLBgh72W/qnKM2+oYi6s5ClknFM76xhqFAtbks4V/WaksYtY
mT+fQYQv7sucgAoSgJkPDCEeEUqi/HfO7jXKlFWcXqmPVVHuXD5XzHiJeTPhipufErAvz1Wgew0V
SRLfgX6gjaRtxThJXuNPrYoF18KI5+im0SB6z7ceFj+RrkJz78NOqJeJtlhKzQIE1M/3+bvWvM4A
jImMoQu960WR1ge+1apTYRzyhP0kLHzwdfQt43rjaKsUrD1DkKt6Z6a/316M/x724oNe4DaKzUkS
EWEHtSxvDKeZ6wTz6KhJGthZLeYLFVVMjqrNRy0wOG5lP4w+UiimVThgWjVdmiiSgqq/b2Ak5oqF
ZxPQsDa4ofFSW95cj1llk8QVKewy2u3RwJKWD8sqyjaxgnxSJsf8gxiXxxbXry+jcsrrB+IYRVjV
RD+oDqOFln10upv2+jYtCRDrpnNSEtk+LqSp3gQkW1XpZwB5XSL+SlEyycH8iWG+qPv66lxjR5TD
ECmYG1T+SqkfFDaWegOdz1bXxLjUTUqXBEbsZC+aeuuxGcgMGkjEi9ug8mk9tyrw8mZra0AOLHmt
hqehiBZ9CKBaD+GtfabPqCYrOelWZrn1zeCxKYxNkJLqY87Q53+Gj4pAhdhj7AG8dLIWZlps+vI9
zGgzAYNTEt4AT94pXkiTJtY2IQ3FJidJe3KV0rxViK4Sl1yG9KXDJq8xnlpA/OgPYbqeyWO+UwlT
GZ2zyizPAyImUdxWLZQsryGNjX4ZnQlxpLG0Adm9DCEvQKMQeL4X6WlDsR0KsB7JyalO4o7rNRos
LEtFLc8N5yFRJrcZ2D+SjqQ06qZ3qpXEa0EWDmk6s6laT+22AOUhmmKORcCKflA1UN7cbzCTbsGq
InZ6GRVcdhOnskvCTmKOSEH5jhQ5UTizTnvNjHJVOKdh/DOmgvceaeUKwTGnJb0ESF7MdynR1waW
SenWGvKlT2mRsoktW8al8UYdpg3JNQW3qRH8NJxUIu3JmbRnn/mmT85a36CZ9XI+xwSm1IG/0NV3
4FeuCEASAUwDTCZeyGVEZp5Icpeqh8aofnkONFcWQZNEjc7UdwzZ5mnKxZJnbL4YUt1YFekMhvWS
BDauT7rnmrexY/85HzCEyTRq0oSufjAfm22RsXRb6nNfP6UjJrJypDqKw1d+XkSdb4i5rPyiIBms
tOeScKEispeqx3+k9wR3JazeiN9SdYAyUokZG+y4iX5QVnYjLfSY71teq5sQZIzSNi5JWQlcSTXM
QKJsi/7QGNJCRBfFKCnVglinWLBj1FNM8mBQBAcIkqr6ACHTiNcVyW0tiTclmjqdSyhJDawSPBEI
xVoMPUMMV0ifZnJpgL7CuFOHn7t5LYShnQ7LoXwAS7DwO8jsCqokpd119KHE1Q6WsllcSY38fjmF
QiCz0XYs7fMj8GWR96qyHggYxXEPGNW/rZAwCDbXB70YrLrE1snzxN5fWcO/XUxp9TDTZTRFD+bv
b3XGdzxS4p6eorXWOgZfLr5Qh0Ku/hXdjGjYEuJ+oRbu8rdI21ViCApMvEdDduVEvtmmiapB1xFt
MH+9TNet43DyPc9rDl1NPNiGDDY5s6huT8LkKQvvPMOZat8isrxy5G8KS10YJ4SdwcBEIcqZL9dd
IQarxItiHABRbIJNpZSzlkylliFolP9JxCZRvk1V9M/GqbKvfNr5ad98zvDSoD0ivlN0wf4+fOir
gVaPk3EIbH+HcyEu6mNoPrXtXs1++9W5UPdR1b91Ub/JE3s1SaQ2Ss0srpV1opm/B+QJjrVPWHOn
7NlO74X1HrhExnbcKCUmhPc2evwY4YmDiNBn3ModbMLXqHZD+xwwQ7Kx/tfTKyMnItnBipPFUzt0
8C1KKk1HMbvP+bRYtSvyKEtnxFVKkiSPw3+SI9naJds6GKAPscNsQFSOIVp4g+6vso/Md1k/xZF5
sKM/RN4RKW6zYuOXBho7vZuY+TAOT9OxI5svnh5wd/E5nusDa6724HhvlfHigXUwRSRmT+fVMljf
WTph3eop+vacKInxHVYIlgN2AI3w0DGFFn4U3HkJyDslfrHKk95+RMZdW9Ayb41F3gfkwbVbedhM
TAUIUTTDpZM+2SG79YiGbjdhNJQ/soqMIF762JNYqd8Dpo3ZcyA9dIW6Tgemjc4+BgyHb5DVS4y1
c4UWNdJiAlD9lk5As0gjY9NPEOrQpQwFY8JxOITmWwCJyonyBTGxiyx7GiWQ4ztYcg0Q0BH4V26D
3vGmVZ1MjxqMBHRIKxDMdEbLdVK3x0BUqR3q5ECdxwyDAokgznEgNg1fKzvQJmPyllSopAnsK6i0
beYn2EVm3l3XMjxH4l3g6IVLV0R3Pb1MFDyJAdyBF2zkW+tUxFWkLbAHRizk1MmYWOxi2GQpnm4K
Pqti5gFiyGB6rN56bK8YZtpJvHaKEL5V4ibwneoUh/6fjOZVFMULyfKXXb7Ne3ZpypOnA9tihY63
prIV4I82f6jyhaKObtBjwaNTJNW3fAi8AXoClnhd/WUHf1TlxsLRrCubynzRI2PVUzX1/nTr1VDD
PDSbJcA7qvw61hc8PL61kT24XM7JAW0YOS+8UqZxAyc4bPd+ejuZ7+SMFkxLrUfHh9jwmlbwmUCt
VOHRYaObNbvSeajZQDkGYGHG+8pLyxgAwXF/jjsaKeWRNtZML14V/SWpIRbr04KsWVmtF0aMvQUa
qw0jZhjOg/4uxGJBsOvjM/IEW0fTWmxio9srEtYh9Kb5EWQBhmLpJb61GAxMZHlEzULAB2REFgwt
cqjOSltue78gSo2JylQ+07m9iXD+SzaEF+TRIiKzsEUd+4yxSUJeoNMjbsrgrgIYrCV0p4pjN3p7
M4zmk2HP3Dp7CNUPifn6UKUbBrFWuwl6g+++G5Qyes/fI7jlKXl2SsZEbPNt7aG28Da+TNkZ/J5a
PxFRvTAZjjEJmXsZXRE4adsIpUNZK4uxJhVo1O8Cw+dh6NmxY5JrudeUQkH43EsrbNXryqlPOrEP
w6abnuL2Y2T8EBlH8CZVDJF+OXX7UQqXAhkhZXexxEerNyh6VDcNXj1wgaXP+pDQw9XhJRNB2mLv
9voeRQSkBfUp5mWH9QMYGL6L8ahGNyQyzpOcjKKJKI6mWUupuks6jDC1c9JGFdWGtuzCaG+AsgGI
sumoNJrJWwYMQgf9c6dwVPJzLpFnpve0UmqXOm0x9XuuU5waK2nS52n9qqf9XOxlowJaL0DN0PTf
tBS6c+GODF3hSjhDv/ZNFLVeCDxkNrQ4SGTiCLJxZXhvBqWyGt9mDiNo5nh1UM35csyM4U4BSglT
YUgI2XGqpQFXejRhJE8vkUaHBJRdbAJ58w8Nk6PGaB5I85z1I/ElEYocqeT/ndxJeJ+b9NGSIMz0
rF9Bcm8imBY27SxcqfLvCJjFhAbOg0Ta0WMxcm+VBrPKYQqvDtCkQYP4KvySNvmlWMaSDcO9NL6M
3o1sv8UxEKFQyj4Qlm1CTUxMkDGGTybKi6onYKFydqn4iz3pVlAvmpLZcKXfawMGI713h3a4N9tu
qQjsRuKvfDCFYRls2AE6MjihKdpKabSgmbvxG8TjPlaEVN4lsjRXxmItK9JOJa+FrOHVqN6zncXT
TJ8x5PyjaOmZM6uIThPGsgqgST+TK/j0yYcRK0vZwzNMWmcoKmWDbK9MW9gafXqTMDiGx/gOZ3ki
SHlCQAgp2lzi17ZEvq6xrA2m+KiOUtzQTyNuYEVApegWB7dKVa/i0WebHO6ZrbMSAFHhAsQKkJWM
4ve2sSH1+SkiUsaC1f1gknbpbKvGlXc9g3gVOzIiFZuna/KkuRwE7vAkbYxoF9nrwfijysaNntY7
JUa16EtME1XmZtZpHCTX65OdwUqSViwuprqk0dyScDF49Oc//Oldau1Zec97PbaEIA8EVEhHTcMG
38bz1udDbINzJKiW63Q7NP2LMoAyH++D+FjDrs0Rak843kYoNzWweLrtbbcd4LogXnG9z84ManuD
iwZg1qaBLk/Llr1OWmGv1mDTOTtLWjcwI1WCCYn80tcNCkPTHemdDcuAJRcyWMvfOme31ntufRu5
obeidgEVgOmDDugLmGmPL+Nvtv2Y+HXqeJX1alGuCeTNJZ558hp/B9uWcvsGh+4TQjW9X1kf2ll/
jO4hP3BCZjer93kzZ1bt03Znu1stjhW8vz8ovNjQwJtE/HgrlEXd0tQ3Sr+u5d9lxD4Qp2+zqTjb
aoiXQK5mk567SWucfDoKOlIsr7fXdCYnI1sr/LEYUIzhP8nQVRQMOojv1LI5ZI2zzwfnSiv1uy4l
+miEgiq9G9m8EI5S8o+5jkLiAIhqkH8JFnVEiHpEZvWVI323u6BfKzOVMck20ETp/aW0jn2z6KQh
iPa94jbN/Tg8q9RkYLET4CSw6q9M0tTvhj1g/FTqaX6FwcD07wM6RaAOaWsoJ4WFMHiww8cQLjvg
u5cCVKbHdJR01RUoxBYNXQ4eaU1PSCbBI5llzkaGbipT+bieja+TrvcCPGbWr/Jyn7W7MliX0S3K
Lp+QKogeJs3kJVxvOZ/b9h5JFxrgHCdPCSVRHIsFOyJ5AI+ZtzIZ0FrrAEIRLVF1bQ/LniQizFd4
1epVmc+rN/1Ge2F9BRXz4SQrOB71c2TPYeDZCsoItiKLmiy+ntdrM90rHXPouYyorl/W5CV4i9Ze
ptQ0xqJ9n8hc4ic9MMioGljRQEiWbTJPraUE8igiU/YQ86/ekoiHKnXpLTfk4OFhY+/OJMxYVWSL
YQNin8tsAQ6nv03w6sB+of8/Esa7V3D9HKuUYcMsecTpy8rF8gBDruTKwn2gQFiiicmLWfg7p66/
JwKEvxpxjTbRNBVucYb6/OPgjOiaSDjUD6QROnBJFzbvheaioWZdwhb5MiIiG2e2suCNbnE77oI7
VVmA/OSLW6GcmaDEIu9YTSQqeDPjQSSWW0tdp+OyNbV1mm/0duURodbMqRpYjBpSCXjWxSkvwmJZ
kmvAcAn4A7bvaSP+q78IFTf8oGD2VfqIc8ta8lcq7az609MV488pS3pMcPxzzKs+wRgLNOW1NC/L
JSnDV/an4pm9bP4aOlhC9uhMqC/jc9WAxPXeKtK9mp+z7EXq9U2igLYxXrryfaIxZZIyRvtSzk7g
3P3yTaQ+XzmHb5YMA3Ax4gyQg/QmxCb2y4vsTB6Vkx9Fe82/q1pmdq1LM1HW2GsIxEz90lWwo0g1
YhukOGjA/E1mvzrj1on9pWff/3w6nyvUxSX563TEuvPldCLdyaEtlvKtd5Yf8n5pNiv97Ln08QwI
UgVWtNfRu4XuolJP6EtEpAG0rXikOWpvYNIn96N0NIMDMszfH0j84/nEg0sQEjHrA0i2vVoyv6Es
uBkcJFYv3UJfqv19+I6lXmRY3AK26jWqeurqkH4JrxmiSbUtZzIwaSkVAlFvDhN90E7W9FIR8U3w
ChqpYq6/yf25uoZJgIr671Py9ZJcDuxjm2rFSb3oVDAq1V2Hx1J5grdC3PwquCV1e3qqyfplHEOS
/JInti5d8KCU+/zxaNa2i0Lf2O+mmzw3xNdJi+xRyZd4+EhEp+njnMnKkd6SDLYVegPFter1UN4T
8mAulf4pqRfh8Jo6O/NM6PckH7Pipo54V+q1PE/NnaKeB+J9ASzmryNGQI9d+Mza0UdIxj899sZ8
o9nQ04HPufYtNVWiwUgEsUtklwc2ZVRmtnczLKPiKAevZfoiax+Bf/CKdOV3J0kmhmTtDHdZfQzi
E+w6czMlh+7NT9+QnsWkkWAmfiza1XBKsxuoVBCB9V8UjjGfJUpZnC2oztzUX0tQxiEP3RquRqKT
2zYk1wvbEh9k5sFldpM4j3m3NJjReqjREe5tUwjAZI2UeHSfg0cL0cPaBuWk36n3SXOndzRdQXUi
+iSHJNyQhUKIif4kveob2jOOvBxv6JUbstshXIu2/GH++n5R3+YLprxkoGBz3BrTFk1bwCKj71H1
NcOWzV3kMAtdWP0pn+6YObGcset+EhqCcvlE6nEBW5TM9PHgQI/ON0SGs62fbpWV+hrvWrz10n07
LmIQVzJWqV/mlqgGE706C3B+E2wE0mtR4pykXWxvpcUv1dyOhFfMWqJXSgwNC9S6PNYvdbPrcjh/
K8rD0XjJ0dOFG/uIGbNwc8J65wkMbfD3pELiPy2aZz1hhrX2uxX1KhsdUH98o2bpTh73555EOlTw
AUwM1Dju6OaPTeyKt+l3uEpIpaRdzixG2jfYyEmp5Mkm9sB5pgjLuD5dvBwsPv27ErAsBfcDmWf7
zjkaHxbxzmw7N2lzmxZbJ9jT9ELmbl6ZAX/XxjWEy07FI2kLEd3fa5PTG9WEWpLsMSzqERZvar8l
mmP3WuPyuzWZ7C2ID8R6KLZ1sQiCLcqm0bdyahOXPV8OXWbAareR1Yefl9vvf9J/j2RfDHQHhYFM
rPf5viNrjhxdcx5Y24LNNXiDZhUDJ9CvfPS+GSFjbPr/32aLbvGXBd5Sq9ovBzNn0MtuBcbtOa9O
MPt+/mHfmN50w3RswDkOxTDt378Po8ldbjXWqN7CptuQBBwiQymphfZgx4aOzLL7/jkIVkj7YEdS
4SRs9gJ6MzxvOCoo+rWNoh7VO5macvPzuX0jgWPkImyhaO4MFdDS3+cmS+wUfYP2bbRRFsR5ooQl
TpC9PWGqVw4l7t/l59TCzKUjd3SYA1xcbXW0h7Ew+khEw1DNdgxNSNaAGW82QNHf+2ILJPzKQb/Z
GmDoYvOBPgC71ef37MsdboMyysOKxgo+TaoJutGEZcnhGw/wxOwqumYk+4wg+udHogMnOkQ30DRf
PMSyZaSBlhDPjWYCvCONrvCOPToEWGZB9BuAJEPwsuist/x6VyYOYZjV6JD9Lbs5twP3li4H71eN
eGs4thpWdpsRquvDInixj/1pcG7003CD9F/x12wMhXHIulaIfXurvvwKUSx+uWwVIV5tamghqqI7
2u7gs21A0nBKkq0noQ95maQrD6Lx3Z2yda4aulxWtcsBRcUrEqYNku0qHI9JiliPzXiyDVJGaO1W
qJ1wJ270GAkTHh1mxj3Pj9/TbgxfadDkzFIwD6mv2WhsyuDDBxpE1Cu+nISN0zMzBOaN71WNN03v
n/XSukFhvZAwS3nNMLfpu/g9X5KeEi+krx/DayNlOmKaHQui9juspXF4t4QE1jDd5k7QhfQOHYDV
r6mHYzwT0gjIAh9Ok1pwi5JFlW2n7tr4TqzrF8+XaSimShocb5J8qdNVR9WsIz/Ei7RnlzXb+Eu8
cfNxxXyUEM8rb+y3B2PdQpwpq9DGLhYumi+ZpNqJQNZ3C7z4b5CuwH3kHYSJchVeWY2Vb5ZjPmbM
qHBzGwKR//dTZ3XxxKaCw6G1uyE85ZmJhwl55Z1mDbXQvL73diLw8n/5lSx+4sB8TS/XiGbwZFPN
Oex4krfEg7ioeeCLtIsHLunyysG++40CeSjWXJ3MgYtLqqDIktosHg4EEpASr6fjXR75+6SQbh0b
MmlCCRq+JMlwq+tvmGBXFtGVRanuqrlu3vx8MhevHKg6VZAdHIzYKL7Vy1duSisfO2rGlk89VZY7
/OHj3hW3z054YDP+87Eufvc/x7r43b0aYVPPhE7ROajBVmzkSMnzrjxC136ROIuv65bSQ3JMm0B8
YgrGiEa4RDPMwQQ2Hj3FVaj/xVj1n5918ciOkq/YtecnN5lFe3mmqgeCQDt141S/4/D550t4UYn9
c6yLT7XkjGPh49Tba8GrxIfCHlzROcVYeRVV8d11VAyGfdSW4Mo+tXdfrqMSYvoy1PI/HbXixsP1
aOVbse2WgTD5OxiDP/+2z5bZl3Xt88dRXYKNYG2DqXDxfFiMVe3RwYwmA1YmJlWi98pHoI9Aer9M
RImgZ2FfW03AAPtTl2b0Zs7/yzlQmSgoK7FBGBdPj9IUqB69OLlRzR22h2n85cswFG7VgUS9nQ5F
t6dRgyxrqOcx0SlVdPvzGXz3kijgFcFaWBz/s7j4ctltPZJMo0yjvTcujdpFckTKje3c/3yUSy3A
f661Y9lcbjCVqAH+fktwug+t2mqYTpJ5jykKnqinFDNJ1xaMaD1taTlskra6Ca0IM7Rxn7E9T8JD
Jn3keF8TtkbEaTDUWKjKMTqlOkTsicwvPFPhOagefj7d7x57VVZQqpDKhmP+omyEiyiPHuhRwLmv
avaR9ydBcw7RH/bFtU/Bd68z6yBfH4p1Ewnk31dmCKPMt0qeQql/rKwHX5M3hf2QEy/KHETb2MHZ
8Jk1WA9pssqkZaWcWuXWy2/iYXVV5vv97/7vuVy87n0jO6GpxNGeri4iVUpXwzp1waE3r/SzLxEP
n8/D118tVoMvj11q2lkuWWR/Zf5rqRyAU6qwu9gNpUg2NIjktG7DbRo4mEg/rCy7ctU/a+LLd59b
S14ZHXVD0S6OnzidIVlymuztIV7xLdKBPUTqR0O7vCmmRSc9+8XJygkzym4Di5lcTgsXkWJmv4+j
28TNsm2ClR+Zojg1+IdJ9W5SqXl8AdDY3IeyW44PhbNNwjPKqCtVkliZfjj7Sx2yVw/lKFm8tAYt
HSdC4Bm/SlTlP78F3z+Z/3+NLpeGUhvNaSy8dC/TPORZsGkHtcEZHy5WLD0urqzH3z98/z2cqAy/
PBJMvx1CE/ToJiJKbxKIm9j7UJ23qr1Sg6jfrXlfbv6lvHfqBnMwu1pYNe+tgfzr4cYx7ojzsyzE
tqMbVsfAQhsyusq0S8ncrR650ba8ipXbAPglDJjwNSPlrk7JohzwaxKHZTVw2a88pt/eAcZZhNZB
3GQj9/cl0ZXCyEoryva8IuLTZKn1BueWkbnZyKDWuvItuPRr/eet1ES/QLVRSOoXa5Ez6EDFcy3a
C+Gu5TwIGZTQySpsIWH2ZI35KJVb1Xro2nrWOEe9oOUanNmrJIX8KoT6dvvxPzyEhIjbGngcISH8
+xL4klXFlBwwQOstkgm+T3HK7ojw3YpJ+OvPBzO0714sGCTQghwkc5edJ2NM5Ap7SIol1q2QQ446
Weuk9xEzPZJo6eBPRTItE3CLPWxIKQ5o08o61O07oDvtmJIXPi4C2vKJ7OxKup6NftOr5IqjDEKS
KzXSvG5uPHkRYZU3GLaN3h+FhNHSmlu8XiwmPcBDHL6KTNBu/2ox5EqKDpczeUThSuLQwoePooSB
MokWE1pkoKIa7vIo3o7NfY8w6ueLctkk+89T8d+Lctkkk7Gk123ahHtb2aqDcGdmaHQiOO0AYmlq
jif6KFeO+e0K9+WYF7e9iMYImhHzVdyLVmStxryHhAzdNZ6DhZ01re7WobxmeDbI48ob30Grf2gB
aQpDcqXA/4Tk/rPa2ohIZfEAWpfrIDOZxJnEaktH1i7nTgHw+GjlN1T6kY3ocNv5BZEGWwJr83zd
TTMRgiBULHiWfNq4V9ZJ5dtr8+V8LhbKKtQbrDiMrAjF9BmWWhYgDvmlzraVedDLFzU4qvp7mZOK
bS2m3EUS3UXXTuLbNwV3qara1Cz4KP9+L8MJCrMch+mNr6HgcBX5WDZvsA5YD8+cgFJGs2x8zYJf
SfFw5dkQ9/6f+wEQWOzbsXFe0uUch+px0lml6J9Ofbgt+wOLYks4anViZ6J25lwMClP9WiPk2oEv
igZZsmUvBHPyiSIacnWVMhCukD2Q4TvTiNPyTBqo/YNTvXdI2n7+2d99C2hR0X+xNIOtwsXa3CRd
7oeNENU4DwQEx3HuWs6irA6Com1h2/75cN99jb8e7qIUlNC8607HdoxOWIRjYgxcB23czwf5T6Pj
8l4iZkCjbeKGBlP192NUS07rkQrFu6VZh2n4NcrEbhHkIUEJKLCNQgSqHBrDyrlg+2l5G2+KD6l/
Nzoja2+ySVD38B/ZwaGpI3NIl2RXLtStgUCfqtV3pJvQGJYNwrLMB4LInIhMHlqNq1ZnwoSDRHlg
yiAlzrKO5H2NUcqQ6hVeYIJDJ+K4SgA6SztYE4/HO2aWZ4ELGtYq4dH1KoWmBt9wXDXh3VMChYjR
zw5TsxRsvB7ObfUkpxkW4GkT+y9aYC+EAg1ASotSxJF++RpWj/rsm0JPmK3NFLaVvCqeEmemx7MJ
Nqg36zu3sJOd32HVPZvEyokUJg09/xQcW+A/8X1r2iQcjXOHdmRRoCwHHmALOUXzPBImLeeQzmmj
1meZwMtULVbTVOKMhU6BlrSC5JGYwas6EDtKXjFRvqteNTcOkg9sJGFWLcfB38SxMOvgDduO1Rb0
SCxt42TVWPUpFUGvE4JUPIGxidlX/aPz4fSVDOo5IkWFPshxUmhEaw98PwQySpOjO8GRacZfifJS
+SiUFhn5LE73mBjZMuQzrwdPA3pHMzka6Lor6Bd9eotRuxW8sfC59XZG9TQ4m6T7Fel/PP8ZeR0k
v6ZiqPFWdQe0KX1KJF53tnsJykixYEEA/YOA5b60YNE39qytUdaSyKb8H2fnteM4tiXRLyJAb17l
bUpKpdLohVAa0XvPr5/FujO42WqhBAy60aY6uyiRh8fEjr0C08qLHMwbHrXsMz6+NbLBQunqqLve
p7OpRhagF0k7ej61LhpIZaq3lagCCIJVzaufEAXVlAqhSzNF3PjiIW39pQiXxAF0BdicHL9zZgjT
piaLRhx3zCEE9syz0EJL77Op3x0jzPiorxOHjYDnmGuwPxuThvjOLF7t5tAJZyNo5lr/PNTvGwK+
7KzYB+5LOKwz6kWlAzMgNAlrKk4u3V+SJa58RDJBITlm4zPGBhgvHEpUukMx0YDRlWemsRIJ2N4m
ygvsoWpoYSF/mSEyj78FOjdLKpJiHM0dco2dtQDwxt4mhFCTCMc/A7ok67AzfQqnY53UNzulSUes
1j2FB98wOZ0641jp53lS7Wv9TNOtkAED6g2QgYQpqR+DtlOYJ9Hc6iW9fP1W0g4DgD5OV01yQbGj
2jEuIxbZjHI7HUNWPfTNoFOPW1OZOyVYHfNaNckOyMBUsMV5j49eoqNaF1d5Xqxz+mKKkqxXdkv4
IAEeomsKzSQqbDxD3Ec7g7ziL6p2AKO9BlxHF34y+gvS6Fo2PFQnmec4CRq1O1vWkauVmMeHR64g
18d8lcrXtmHzmUtbHyoMALHCfVeVZB/SMehJr7UdEjPVT4LInLsRTehmOoZK9WSX/oR9NtYsEim9
9xxCGkMFM2NuTyg/tpCInzv6MwO6kYdo2iKFBvmtd99tveUpFvkMjGWxohYjixNVI1jpUjfLbpg1
HAwAlP1oq+V+IGLVaxfje64fiPnBqj8nACtmi2qvA/enLsQXLwvfQmyHSsEyQkNh5Y49AEaGUO4G
+oYGB8cQyAjwx6aWzmFlzH292biAAXPN+sKQrKf2qhQWWUmDOHiAoNsrWbL0sTYNPJmUh0/Vqwib
KRtFNTgYAN082DsJUCoKunIDBV8Ap535yyaf+TkFLO1cMbnmCiT2BuAMzW6hSHw0JTwwhYm40tN1
2/ISVwDDMZ8sOzQReyrpS8IorWLJ20afj+fM6vCZIRvRuWV3C2Qlz1965cbsdrjZcbxbs4w+5DQe
5+IqTtdNslVVdM11K81M/SPFD/8GE9SdyB4Z7e48plCTW9g2wW2+UQGK9RPmv0YKVkqNeCB4878v
jre1iT/7bvyFgGOouksskv9cG2MZv74GCGcj1NKEmLYN8FDMk58NTv4EqQFNEktvSmQ6w7XHY1eR
txqcMm67/bCZ6O72A08lp1HDhLN7syFPHL0pDUP3N3R3loR2cA5k0zWMENfax9ABHnz5R9e72V/2
iZfkRaJ7GxuzLsmmZqkd6AzFKeZFuGabeeWx2e9hXTjU4oR16xw6jBB1BZHUX9nRgTfl7x/p7o6I
qvrAU5Esiin/fBxqkpaqVnMMYL/A9TmJkh7Kge1h3WL4jf61J/rvhW55AJWWR1Wa2+GOZpQ6e8EB
gRSc0gXZL+BVPZRD7t1pvhFVcmqhyr9kcFfTO6WILZLXkdrFrVmwJOMHJrJy+v8qlqiqadDPA+HV
uD01FGHixOACvA1H41E3NiL4IQ1WKNLhcDwOMvvfn9nds5uqWZQSqSvwx42+rneiIwLBiHZxKzCT
sO7RF0QH2YYzi14dWOlHufQ806tPEVmBGzRC3ShTPJjySoUWqeN47dpHvYn3Dk+/P9XNm22Wve8o
GtApsAa9ctXF+aCyILExqKgc8RFYUAKN5NUzPI4Ht0S9M7wor6Bvq9QE9VtRqVebwm9KKdwFmLeb
iF1rFm4VG8mi6DZufEqDF7ta6p3/3LXt1s14PLhAHt6Ee6+Tio2IuHB8zSRO//N1SpzEj3wLqaUu
JsSqShk4rHHf7Fx98eALD+fh2/fp95WG8/QvYVEvmqrMAlRtRWZLP9ddmlkQauJlD+XJX4jWhdHe
hzS6P1Ax7n1Fjjy6ackSQ+d2AoeGkeadlPi7wF8Z1o6eaV87DzsHjb6/v39J+d6Q+n2t4S3/9SVJ
ICqCPsFLq5XK2HHeglJf6MErAMi2u1rs1GI22OK2Izyb+NOm2evSB/1lKoJTtGVTr8Te1PQxTRaE
Ka2iR06ru7cCmZ15c/iLfuNRqTiuAnMMk01Ix7vXHyRtCxkGG60InPXvt+Le9Dko+v93qZuVKjet
LPdq7DABacPDe8VLFYfBWAGXG+G1arZggR9c89ae/2et/n3RYQz+vv11qdWVAc+fDQcTtkc6WQ2Z
sZYJoZTPsXEWqmvoSgRVfjQKFFhePbkU6PhoRmFC7EtdjHGUSNKbKrpwV5//fkvuCrsaAfAEC+Kp
EK2bjyd0aSqkBMfuhFTB81iNQv1ZAjbuHtwSWmhEY625g2RFKJdhAmVpUVrbZC7axhxzel4AqPQe
CLt3p+bfn2kY0b9uWSG3og4OKKQZHAyrd8lkeEiFM1PAv+RhMSsce1RQdBVoJGnKeVGY83rBh7K9
mYsK65cdnTMO/ID0waJxdwBRH8DcAyOMLc8/P1ja5X2s+3KACEzLLAmNh1LfQgIvtB8nPnEk/PvD
ubf+DmXG/7vczbOxzTb3AKmnmx6CZWHupeZVw4Mvu4i/W3T+v1/t7ouI2V2kPQbqnnHzItaWZtQE
T/z5cgQ9GlrIsQMrwRPvxd+vdP97/fdKN7dRVMteJBMu2CTSwXCe5PbAhjFzKZxtG/PBI/ujft3O
8dqvr3VzE01cVXJnV8EGk3snrwRtaRL/05/69kdnYS+hm9AH/b+uP8eaVFg94d0VnFjs+sEDvSvQ
UkmHaWgNMQq3fQ1tkQu5HhThULYBoDhUbnp4lpX39MR5L9KW4NEq4op+Em1e0zrz9/t+66/8z1z0
6/I3G1Uwu4HQNwXOMHGuvNvhEXNDqJ5cYrRTCdLh0OpejeMHsuzdxz20KInQ1DXxD9zm1+ssNAkH
fdtPiPUdTLsyBZIUozQ9DD3g5MB7UMS7+5L+93J/iha/LqcWrtLXGrtxv1wF6qHM52ycjJZD0Jxq
hP1I+71/OTx5umlABLqlKSJBBD3BGP6mNuZZP2jtrGDMCRRDk/j8uP5x/27+93o347nUnDI2Ozna
eKwUQXql/Z8aCMTpkM6dbZXi7bdOw79lJaxVAl0tqAaomqQMDibAwcwYPRrX+p/ghdu3TNdZR1Q2
jyQg3+ykSp0UUAIyMWie3JcXNsnsWZfQW2tv5BBsNiK7mE5HleCgsXrg1/Vm4l2iC0Dz2p0g4uzf
6/d6Im0yihYcorp18FQJ0y0KnzzqZcB92hH4EarkBxgiiel/RBz4k4K8OhIv5SYluW01i1Bz4l4a
O5CR2jybdFE6K5BkOOBL+S7X0ExooErFdZ2euo42yc++2GUk5hUHy2ShCy64KWkw85SZ8VmEX4rw
YRmrLNyrxl6jNRokLs212RRio9duLdIDo0N1AitgVE+0isSQetDltl4+fhGeY7LASJTjkywJQusn
cjsmBsBjh+Xv28UA6y7OpjrBUiARgUaoeL9WCPzz/VF0foH8UP2g+MxMVJ2paU6TdtzTEDYDrEBT
L+CeGNfPuK/CWUa/OnyvGhDjOA7G3pb6Aoylk0QB6k2hIgbGs1ARe9QXSjCT8KPb5kdvZSmL5oME
1SUqHqVcGifGwUF3rp0Agn5U/DRb+u04ZX4qb6qHtxOqjTlys0nzkx8V+JbjXFvSC4hD0HoKd3B5
fTiZ2COjVXAuztmYKzwhDaNOaZN+idO5W+kfOLqn8AybOZ81NEfJCtQe9cl6Jv7YQAwPNBRjW+Bm
EYvQvnnT/q0sUXdIFP7g5hq0nhBpsIhW9c6fOaO5eKwJvgvW0XoYOtK6UhkV0SpHvulWRv9MDc77
gRfo5vMU6Dqgx/jZP8pLdffDmHpRNjS4oBQiGvYThezAdYAg+1kvcvLQV5U/xcfhkbh2rccwFeCP
9wswSmm/AxEEgQSd+IWG2GJTH4xX8AQOfVITGo4PFi6QUTqh8e9LYcM0glxIdLtzXLmLY/PW+pMs
GLsH8xmRmiZ9crmaEYYn+Rn01l7al/SWPX+D+wfj4Y4n7vLbWsKh8LfFfiEtqf2uzedYJ+J0QqPw
iwmUZBQdTShp/lycOzvjJdxeaStX/Hmsjux3EopX9Hol5iiYqaOfL7BWb+KalFIaV/Kf6hjTno+Y
+xkeVFoZkyX94b2zcLfFNAGdCffXnTXVxFkVo3d360MyLUlUGAkLZTSmy9edKtnIPbvKLIlH8ep0
tBbyJ/2G0SQdBfsL3SsEKs7IZd8iPaGFtfP8AvRvFNAyveveTHFTDmCjjSYtNXNdOzOA8A4J4rCw
EhAE4xbXBcppuGEc69I+sUcB1RZgCaTk2aNL8a1XK8edV/Xccrdwo1U20DjYi0n+ylY2egkP4ou/
9VfeS7OUyeIUF9oK8EF5CrmzJziuI+WQroX5xVzQhbm25mAWN6uUkDlxBGq6AII29b44/Jzcrbqg
DTo/CPh/T93sUp9OyXf/QypsMvId6CcTJyaHfhJDfhVObfmazMr8CXKZgrgLjrFfW8I0+VbBcGY4
BwHVjOGwhs+WtAQFATJjVV95SF9QQdozlQbmwYnxk70Ue0eZRg1Zd8VOgwa69iDbEM22oBXD2WnN
EucqhBNOCScoINdmpD7Dwqehf53MUPJH9dXZy0MXaReMnS8teguOyTE80FTxwtg0rVm4El16D0Za
t8ro7wqGcVNu4YuqG6VeCMYmPjnpKj2Ja9M4wPveS8pImEn1ApWajnzPnpBPd60W1cJ6oIao9wSJ
36vKjUaj6AnJt04SbnpaYtRZSv9dtRLic0YBSY6+gGGKvOAOCaOFeegoFJlFstSZ3IOnJrsUkT/S
hFMSryqgLgqWNVhuzdxwNkxlTAh0ttAWV8urjJOOVaV7Pf9oovPguBCgoYdtOi6LbiLaxIHK5QgP
/MponXmu1DPZfbBpubtN/f1Vh935r12LZqagIUsn3kiNSwTMk019iEJeCUguDlg9mnlIsIANVMem
HsNpVcF24TgnlZqk6sDjF5QHctC988DvTzRsRH59IiMMS1MSnXAzcAO7AU4us5j0Z2mY0oIH2/Q/
rQL/3kBw6iPmio3U7c64dPo6TVABN11Fxl7VFHBO5anJ0iY0zi4DShYFwUygvzIaUIHCOaLq2zAt
DGJBLk0poQqI/IGtTgcoWwfovwSGNlDZ/FZ7zhRjEfrGo8P9/Xtk6kPyG2FEtwQvW88cA9dFMFi8
c43mi7gf1RbIi1K2vySUTBHGibqyRXvl4JAGYktAyU9u7i0sPQONThD6sUH7qFkjQRQytAy6Gypx
XCW8oFI+HwQJszSWBV32Dw4D9zaujFkKCHju0XdvRhwUj4DWhwzFtZsGmsrkT8zZlQ16a0/AmU4C
VRy66wpr5RoTbCOylM2EYK4bh3AgyfmvDZubB59p2Lz+axRgBKYPgJ4s8faAXZDClOq2EG9695mz
SZ5K7FmVVbnrX0WET0qiOOpSZAdWG9N5cPX7NwRJDgj4AHO9kR3ULNLCJLcpFpN0zLpYKQeEVwh+
qNAXWdzksfPgQHZvL6+beIlh5xqWcesmdvxEEinh+IOeD61Pc548ed2JM8rgXXH8+729dy1ambDK
acMmXb9RVSujdq0spOeBAtVwCIb72QBu4KgybgnP+PvF7r0XBg18MuB8YsxuTbRq4kLIrMR4gGBE
KpkOxsHOD0xXDzUS9d5TM/CjUH2xYAWIN8MYW0KGVGTSqiVcjMYinwIw0TSMZlZ8NiBaxM1eIAFK
I4TmHdZEq4DcTZuxJqxzORoBrYnBPHiToFxh6ufc5rD9japdpB4pOtP1SnT7awozmPlYe/YQw23B
nLYiTWiSMVKciy7G0FV3hT2R/H0vg7MjAYqU+bb9yLN+RE/N2Cm3UfBAQ7nbo2AweDTO1UOM4Y1c
k7I4WpUPgEzqZVrJqoVKd7ZN8cJpyr0SH4bZGruVQJFaaoocJb14QSMrlAene+neO/v7g9yoOVYX
9FlmO7TnWVtVjxcJZgoLwydlem6nGdI9UL7mUUtzcztiCPx9pN17/KbIgXN4+qJlDv/91yqll0Ys
BRpuJKqPBfDG/gCD+k9/Bv3anL4z/cFKJfG23JmloDxDJjZwxCvKzUQhRB3dySkySiDXq4wlqRJX
Grs61yNZDeudneH1sae+0owj31zJdrG1XMzkoKeRQDqtm+CgngyxC3AYRypjLOosHBI/VCZbrVzL
XrnI0mlIKZeQDxXerwObd7AnyTZp1ziRoE/IvUImnDozwXlC1OGMkEwoZXyGaPc2KWWxqUOx9EUa
BBBRO4G53KJj0XmLamsXEunT6HOC61Z4oay4WYTGbAiCCnJcIY45IqQT6j/rUnT0gH/ILKOykx7C
tgNHuSpT/iv2FBuEqGqQEjHxgX9nQGMHQC44X37G0EioLMeKrUArJlt6OKFKr5549qtDToZWTYaW
gonLJUpXyLalrMPND5LgVQ4AfNNhyZyRq8oUt4ZBFahF3DWbHEYeXQB4mXo0D9m89rVKLnVKdZck
Wd5Rx3CnZFRhBeUg0fNdbCwSQ6tmu60E7iG4hS4U1kLoIxh/CP4libEWiAETxHOdR2Py7NYhvj1F
dJfkTSmcvbNREAjroThjqEuFEwmUeTHbZsCDEvYgpXKSe6LZRPiAcNK0Kj7XTBlZ2u7ineHGS09K
FxIHZmyIA1LX1YsnHVeLLVbbsIPK3MSvMSdezcQETOajoEwGt4TF6CgK4Dnys6ECxzIXebdWi1OD
ZaLVThH4mqxux/CMI6dbNJ0yD0LSWHiEqXCK8HZ2HKXwaVWEs9v1c5ZgxCJ+3DqZdkQG38uTihEN
Kx2LPB9KiZRZVyUDabhU+rFtoEuKBH0xWoWzGAEfiMaZ/EPYnwtFamhhc7aCC+u9H2vFd8RvSWl9
oLEV7rQXDfaHbBmNSxtcNaCVSassEgEIc3yJtgFewcrqnzRBwDSBIoC+ndQXHc3GCcsxXbaNFC4b
6ZyUkNAZw+EHm4Ee61pEOcTP7bUswsaJNGIKf7zBfygeJA5dNp6bLogXbrx1c+IF0+5ZgRbh9Cyt
zEgs5k67VTn/QMfz421Yrhw7ARUOUQckhySfrP5SEjTABihtICgXB3NlReLKy5CGbNy9yUmoZMK0
jHUA2iLwXoeXlxmOeY5muPGA6HXtLX25DUO1n8GQfCpVYRZTOebiIXQkIBsQQIxjuNP6ySDfUYSe
9ID88Kly9U6MlwVv1mBAyjpYi8WqgfuvY+JlRwvqGmCQiQkrXsupfaUIPAC8zapfluWpk+EoekQ2
eX8cVjSQLiraJEKk1pBISAccEEHoDbAKrOnDLzkBL7J+xEk7crmt+K5E+EKahLBWby0EDAezLAb2
OYFAUKfJlP3sGHqCGr1E7VzLmydfPeE8m1T+DwsllpMsMt4GhnRRoSclDGwVQqIAWiWaosEaIj62
vsb7FF2k1JmpydZhnhkAxI2QPfnGIevCSWDB4oivfhpM7eDEG1Nx2Bre7+GbV1a+EXIFLirQugDk
9qo1/VWMftMh6/nlcyeT8njFMiAIx4bGi1xK5i4/EQiA/YxR6F5dFnfa7EurnfCcmWGk+FDSus0z
ZOCh4A5QISRiFm2Z2D8GSfCWl5MsOxaWMarVj1YzESLiKQkElEW8AD9hDiY/nUhJOwsqotr9/Kx3
Jr99tigwXWP+Gz67X/pjp9GfiWK0kGhjXV70xr6LzkNXt6Dh2lIC3pxuNSDMDWg7bsPQV0MUqvzZ
zlFz1bPl6qOgSaetQAlRQ96w3NcgqUB8dLQPeHApYO4A9hNpw46mnNRaPVxGaj3DGpezaHj0lLvZ
VGjxanbzQiezuFvVtr+Io0MKr8erNYyaPz1yh6U0m0J8Jet0hqS/Q2aWzLOsTpwK2Bb0PMNfyJjs
htGqpwev2KqEyUWqP43BqNKT5kIIR+ZvQIG6/Iqt0jDch/y2VBC914Lap9+fYg7ZPedKHLDDbW/R
/erW3OU9SS78exadPN8ApB2jrckjPX7RGR1mtdXQXM1oErba2rXGQX9E5TbQUQVn5OUp+acnr5wn
SFbdIau5ktqOFNBAIlxHchgc0d2j0ydQH33XnwmCCkQ8GXe1NSkTuOgJ7LRTk9vj4b0LJBWgFkPC
M9Y2yZaxVkzlsp3rJhZA0IeR8k2SQi9YCzZqb2a20oG2NpE6cy1ySGNrYWHRs1x3a3bGwg7rXcsy
lw145byhqurDEXc/HVAQ2H7z8gKSB3+aki7qdh+S9uhxgLUvKfH2KVhsWGP6h/iVFIeiXIby0u2n
Bn3/HwxeTfTRELGyqkTqWexU8X93Lwlw9MjTJyJePC3EJgsv0g67s+TmhP+oo1wppmFq77rKOIpC
siBdeepnSCecOQNmKnnbax9i9tGjwkrYpyoq9IWGITQ42flHHNHDUhAx5webGJ545hkTJ2o3cd4u
rKCgG8IcDVNrGH4AP5CSj5goyb40gdoyCFUJWATqXoDF87UMfOyMnxlvhWjPI2MnsH5UIRa+7jtm
7ouhVKhCP+sUmiw0H8RsNwv2IcqbFHlr2+pprIlx4zU0WqUEjHuQdwAjRiHnVkx8ZsqqQGYgp9cU
Lq/ZS6PEEjb0kTYuDCh2E7hQaO3FaKI4W60kMmVAY5nT1GlwFWISGHhbRbCi2wOr4FtvHz6LpMY/
UMkUzsKpAGUxbDi89bO8zlYKXLaCYO7W18YFWauWS1gEGZqqiayd2OMuPboohRj3aFulZQWmfFA1
+1bOx4HGWzOusCWiZRQp1EcMxb3EEYXlMc3RIw95Xk4FgEQnA46f3nlrxYhGjrEWshdbnhv1vmsh
KLrBNG1nJvBjAlNmkvUTtO4+6ZSZxE9LOlBTIB8xAQBMhUkmz0Sb3E1usa+heLbYPwDfmQnviLGH
YldTdYlhwykJKbUWjkpHeO4RIks8QHmMBbp61wjYMRJkYKIZSUV9rX1h3uUIqXoC2DZZGAXynBQu
us4Y5a0DqV8Ho3Bo2KanLgEAUjUTk3xpGP0s9qnt01Kj2291vlJhgxfuwkVkpczL5iMh2NZ8CYNP
q9UQxhQg1vhUngXtMw53XTZLUnFbKPPSLKe+jeHziM+iUZ+KuJgqNFy6ngx/iazUN8ndyeKxpZ/V
ich007C/uIY+poRHCS2A0y1mYDUT9rkSY84kAbRGgXMmveNhvRd3tQk9FBLTUG0jQIFeD0LVZ3FH
vQrwqam/u5BrDe2JYm7DXVfp0laLciwX7ikgwsgHsN02W3oMW+pG3LtliREYFVmoXqjUQemdGDBp
coHIkwSg1YXNGg5l0BNs7FFjJXKBeL98FMCiPBFSKJkITxUBafpG5W9R990032b9XnbzsETQll8E
aWeXc4V4o8wiDriKF6L4WUvvWgX7+GwXmG/jci+184aRLXDoyCV1kjQz1qIGuNqxWBFwesAm5b21
e+mYfOY/1sW/ts8RrOoX8SgfxaNw8l/7Q3tQj8QqMD6kbuTZo/aSX5QrU9xLf9LfykN96a/Nvtsx
vo2r9Gq85s/Wa31oT9WeN6e+lM/OV3NMPpqX5iUqJsF3ewEmx+QDRxdIFz8hTeVo3F6cj+Zof3rv
/Y/6ab6BKqKAIp2qo/ZT7ZuX7kU6ee/KKfugpcH8rI7SqfzxPpizT+lP/JP/CB8DR/infG5evI/y
Ur1or8XRfvPP8Q8jk2jj7JO/5O/S0f1pPmX8j9f2JTnT6cY2knLVW/5efKrP2GKs7+xT+6BEUnzS
9TAUSb6tbysdKR/SR3OQvtxvXs2TepJP1UG8+lN1MYQu/yBlyZ/+T9+M2q/mCqCTkiZ7AOGru3ZX
sr6Er/bLfq8v9QU7pHTlRvFF6Zh4a3/MN5Yg48V7S7+65/IjfXdeidHgt4jrEf/vl5xTOgHVOxI/
9U/jo7rE32jlzVk8iT/WW70TPmU+T/pt8hhB+sXcEKjr1rfwjTLS7nnGu+CaXXMeER/NZw4mRgn+
Llj9L2q4rTcKLpxgtOFf1GtD7hj8h1H4bfA/sNljdv4KLgT3Cu/2VWKikEdoEvxD+LLI5/JiXP7A
hgeo3Hxyt1iho7fsyq7Y+PL39ry68JP8WVwEb+R/2Fd4e+G3/0GCtvraDf+x4YxxyD7TM+U3C+pm
f7K5Kfob2EP7pHwRFrx258MfuLPf83ciXHsiQezGY7snEBtjPpE/vIjpocwM7YgwwqkV33kn1+xx
zk31qpISgxVxPxzxs95aGhXLKpM0+GUTdD8mIHKfqBOwKgIhcHh54yJZWZ45VY1DYC8tjZIzm3Ol
s8f4prHr4xsNKvjvnJkxZkdvJoeRmF418dBEHzZNCIabj+ry6rCPppUyNeC8+9NhVx2jENhq9tU0
2iJkcYv1ig3/NpUOadhPM7ZS7B+EgGIZN3LAETucRdiwR0m1GM6ueXV2aoNktVVfngcTgAsK34YS
ImUFMSFgUzuW22LLztHtYCmSVBLXJhu+eM7enO5HNnveKvSpi/Qcf80taTTzGJwRut5w+G6yQ6+r
sPSmrb8aAhv5gor2IlK/cH2IoSGuVZftUQ6W5BAj4dMwxf540IXcvpkMHWRevNeodSFIhpjypHRO
KuyiDVbYyGVzFYbfOgjQJPPHimlM7bSasMVtUnD9xAfIGQ3o7SRiqivqc9yhBjgkydcTo/nxomes
y0r/Q0I6bchbMxOfgyr/6ma0g3mIeLpHaDQTmz8dYozYXnI+BKB/dHR2pc5haKPTw3PeirAmCLyR
SBRaOR2RqNxGwDGV+S2ZZELTOBN52VRLrg2HMoWTNNhzJV7E2Nc8iugh+kTMOl6EW2I/Jnl3ChXe
KbUmxqUfm1ExHyT3zEIsPCnYBF0WMTOJtnmmv4ou4Pal1B5Rf9xRSlG0ZfslSs2YBk5B+YmIDxoO
Xm03p5uNFPPahGmrkaVM7xdPjNUWZFU3Kpx5yK12cEWIyiPVdyjH3ar3v3WxG4nZNBMnVfMcX1c3
Tegnqa7YZwdF6e+S3z1x+fdlbrwmUqcIoluhmovdmVNcWe3dfsdXNqUHFTCsoQ++0U0BUutckTxC
A22TYuMEEck1OIaBwJAOgj1j+c9kVG184BxilnT9DiIEfvp5wbD2iq/4pUhfiXBnMNLdcgHLo59i
hdzFS6MuZH9Mi4Qwk/tFj/gUnkvtR2DL2gYfuTxFtinJ0JPHdvlUsPXwXZRV600i504BmC8y8eAD
AsbL67lN4GOm9HOJgjwpnABEWgxacxNxFPCccNrIp9qdR5CeBXDf/kFzAdnA5tRalEdnY9avNGuN
TfDslYQxJJlocjntkQVyoiM4MdudsUI8aSmtp76MKBNMSoVDFfUDjCpDQ1OnmHP6F4nAjjlXpBJN
YM7UJdKjE8ppwM8LzWlIRerc4F2iW29QhVJGJhLjWGAfLpDu1NdsGFEnBr6LzZdh9qDMmaUqm/Vn
BwIq73jGlrhBx2t89WzmzQsTFpN2kNrvNCTUjv9FN+nSENxt5invcsIRqjo4Xjs1eVs9SoBly/YL
0bJkO9SSopA5E3xaIH3L0pz/fZQ+ehlu6hKaAIkjaDR/Y+o0fv4pLuD4tR5UkO7WjX+/DDdVWlMw
C45uMAVpGAhI9COBNQlX9BASw2baLrze16ErjUnLC88ESjFdqNXFjJ5i+gP//o0fvSw3UrzdUInP
xCTaWKBnfW/a9C9Oe2gqCPt/9EH9UdFYfzAT3NJOZC2pYzPUgw2LiQoTvKrxq2TDWfGptV6EpiBp
LUVjYN2CYOh+pOo1oCJlYf1GX5fclZ9Ls4IddVunfOJv16YVrLoMmT8zI1HWww8XGv4umJDWFdNk
KmaDiWxHTyC9KuNB6szEnqB3Yz5IV4NCU3rFWnY4sqaTKkuGxcGjGXQY/5G3H2Rp24R+jryXDJaz
/BXBkHAKgo0btI1rE6zs0pn1Kg8QArrBCqNoxStR7VqIpJMSWlTN/v7Y7hUGNUNWB58xbuPbAppu
S0SxKgau+HiawkCurm7x9B+zpJCb/5+5+9fFboYrXMUucnU93KjinPlS5KiQTD2Pel344Ep/Ggf+
tRphs5VBEAykpqFu9asy5CTkJZqmFGzU7FXzOLWRbmxRIMzQlsRE4Phd0+KbPKdiuaq2zLpKw5HT
MMYh9fjhm7dBtQTMNKogJ5fe0/DLvfeJA6UHWDwYsRsRI1YmfHsFcYXFUw/iOthH9oiIB9ld0EX+
HNB1qh0qLEtsw2dNMkv6dxFgk31t9TPfXCuSMbpYnxEm0Zz0eJsH2TRNyVvK6PwmMkCr0XGlpRFn
R1/rl39/8ndZSzoIGYV7RPnZuJmj9CJNayVTsQDQ+2qZCvz+OWboYa7/02406MBqPECevISblj2Y
Iu/WMHVJBPekQs/g7/98RB7tQ1Ljs2HoxC3IFsm9YIrm0vih64DWjHKb9mfmePzYHTZpC+fL3+/A
vQkE16poIOKRXqvdrO9+DeomEdlKBH018Pn6diP7ZySvsH5UNhyG2+1w1GXFIjaUsjhcuX9+11qJ
I14/gTq1tVLZ79EkKmIrHaq0gExiVCua7PSljkgL3+rvX/PeK/772jdfM3ciX4/iHAe2uMIDj2DI
6kDnRFetmvTBte7Wg39f7GZQ1XXl5H00cPPbYx2ORVpIIARpAAuG9ulXz95lFDgKZB7s93//nndh
cr+vfTO9tG4li00lhZtIrLeKuUviflUDHNCijAwedW2K+FgvAhEUEejz/ODWQ2+yhUYJ+97EvFlb
U41X381T6rKosfnOSUyK/5j1JBRYjHokIwK9kopHn/3+MzIG+CWtJUg5/xwfjiy4Ul4a/sbSTxo5
EgTYCtLexHDIfIVj6sGsf7eHWMeuLuNTwAGk3oyJJig6z3AsfOuJ9mQffHsHO8TN3xxiLzj+mzb9
8/MgtyZmlUxoj1DabRMeNO0Ra/fPS/6vFwPIIm4fCef4bddhrMq5oeeIyEMUnrO0OL53tB+2i3Dy
bpeXwFtAQSi8J1daUW4tlB9H3rQ9KSOQ89nChcrT3wfRvW0MVFuV3GFuCxmF/3wQFAUKr++FYPAz
pByZ2GKbwnCIZIaWvIPUPpgZ7l8Py5MsYseCcvbP65VF1pW1jg8rNOeUzrtkzrOn0ZYTdeoeHtI0
5eEU9q/7PVis/nO920m3bBo5gZSUYJgxdiEHmMK9BP40J5WryqyJijmoDHZBvRvMbGEdLVMskjLA
AYekAUkaD3U8wCqqj1uA8mvpCDjI6U9iJnPj578/C3O42bcf1iQEnZ4k3HVgwf95c4RQ1oOkyP0N
pdVeRw0x423AeYgTw0/OZj5pohGxYjO5AZxVrmiSGiBQrYGPmvl0cCPoGDMASWQxydjVqS2eo2pL
vVX5H87Oc7dxLeu2T0SAOfwVla1gyZZd9h+iymUz58ynv4Nu4GubJVi4DRx0H/Q51RTJzR3WmnPM
pltmFVFPtG6dWDgUFjnGQDKSYYEbkyqBxJrMRGk08bpRgkXkSO9OLs2U0uKgp+5aFYuDSkvGcdw/
Ecpgdkxhb+wVAHgDHTCao5zBdHoyOnmv5XvYPIz9NwJLuoLtBcmyDkUaEwOEFOccP3AuRFv+1OjP
d3IEfxpBWWTy+Noxji2QlgTNDqexTzZYqOAdOiaJZoyCyMvYW0zIAc47lK6hHXN2AlQGJWZf9Nmi
krP1zy/lU5b2w0sxJ1NV5ORZJfb4wgl+S+O70UmJKLc0KLw2H1GyMQ484CI9MY51bRe7JUrnMR87
CXFBoKGgQON9GPUNRdS174hxMkLdQWaiivo+VAjt7Qo9N5hHkoXQbJEysMhRgGA1ZZEjBuznp3Bt
vv56Oen75ZSU3ZPYx+FOQCrvnfzmNW1HkZtUXtjS/3ytq1/Bl1ubbGUVUJT0lpkiIZ6WDeHIyyJa
t1J1Y/lUb93TRNgkCp4YxV0Usx87QcQhWEI0lQXzE34dFOt1Tqo8QlEzfOaofyxxiOsO4hbjQYey
lZ8qT1+a4IwIE+5qfxl2OdSYd1kBhk7+JbCYpceHwvzSG/3o7Gabl5XKjtfU5xetR0sDPtx6cURv
bQzqQ0ofskKzW5NYpIS0pcg0hAW4qnXISjTspd/DLXjZrQc9qWAZTZuLbuaFO8m4IJ5pO67SjWHy
P7/Pq5BRE8Mzqz2lU5yA3wdP6cc6IhPYhX7+hE6R1Adbo4RxoFxE9mng3oViRwO6ohUGWr9Z+Xz+
3aCusph4EsqJWXPxN6Xq0elVa8Qr0h098CyP7oQw2wqbfEiOEplxMvoShSS/n3/9VRuhifQN17AF
qHzqXh/ifDCJWSU7QaE+jgJopVKujLAgiPtYo/r3XvVblocblx0/4H+mnS+XHUfvlwOdHOmx1tYU
40z8DekdiZsNTBx6n4AK8H9hcrlF8L46HL5ccbL6NEmdGM5onc9qa+YSNsORjV3AuOz9fG/y+AX/
c28mqlxkrCiyp4xr3Yv0TvDgeWpAcAToM4HLHizDClP5a9z5QcMKIiJ4xzZarZOu2somChjyQYrF
WC33HOoc1WvhOcu6e9ey36HX3LIojF//T79x8vw7iGCNk4ynNX1eWUQUPiKSc+S74BnLgqruCsT6
2iV77W/tVa/N7BbWQh4LBktxKpOWOr9Ket2Njwa5E3yb1cKSFq2+q6tfSAlqZf3zy7jmiSdiQMPw
TACEzlbp+0CTKtlLpCzrH7XZr/3xuMFq9rZ72dr26XRjEbly/mQXRvoI5GsRwftkHihk5vUkAEAR
AqyT7So6Bt2bTkHq5q5WG9ejydv7dqnJsSwqYp1EGHjiICcolqDD+pvQzlQZTuilP7MkevqlorsZ
1aNhZi5dq5/XMfJhL7MFdcG/5Ybw89yDmS7pWNXGuiQPzDoSZdE49+Pfyx90lvmbOn9s88fAeUAD
h/avytFOxQ90wiS4pg6pnh3ixJT2dvtadhDsFLvsvLkUadtIuOff7B32Do8/v9Urg4j7VwxNtqgH
ETz+/aWmlpOKsueGRy87miG3QmnDh/NnzHp9xRgqUEP+fMUrs4csEvciq8BpNc4T368YqXIkhoaP
e8k7s5deDLU5T7xTmt84cV8dRF+uM3mzLuG5Qiz0wbFCs0M8W6gTS7ofYtWO9Btno2unxm/3NPk0
0n4wQ6nlWrG3t9S/CfX4yAB7VeKRSu4SQtorOhQdneC8dlZ+uAtioIewGwqLsmx7wyAGl+bKqB4Z
+VBcdM6O4mTT18qemkPb9XetkZ7I654rPiUOsis1nbCFB8ffeAb4xJFJrGIG+j0qpcc+nJ6SDA5Y
yFHoZ3dPbMul8CB5cHSPXa2ea5eERVzL7d9Q/BVlz8GzoNiKdZGxPMZLPb3r4ldFxdqDtn9pyfMa
8ZL4rrRrQlxz8UmX3lSqCo6grg39jKxwJHNSVE6G5xYpUyQjRFy70qzsLOIYo23hgRWkFFizAGSu
O88K9a5vtLtANOZC9Shp5doNh7NCnqxLPmXWrCvB2hYqLj/2YIOZ2qKarM0ouqf2b4w9WidbScW2
EbK7yBJ3RGTj08tsEvPIcKXhczYStLCEXbrx2pcNu1CQv9LMpDWCf2GF5nmgcUvpUoJ3qWvEovP1
024dkXdjm3dsU0v9sO7dj0bcDkq2lXi5hAQDmXmKfH1bBOtKfBktQwmzCXPpuS/WhJiDFBJtJR31
pWGLONF5sF675tKbylHthicLW2vpG8tcdci91njSGh4Lzpz0rqzmLmtAK9IYV2dxHo2Kwlsz/5Ut
Bikk/x1Ok0lCkJze0zQvHc8QRUsmqohB+X1QkEO4JzlDPymA0zTkG/vBazuqb9cdh/mXrY2hllau
JphYYmmLOFFpxySNBeenAD3BsKf7nGAGiG/NHNdqdWPqisrMKCls5yZTlOZaVRzR/94JWJflrU62
aLtwYZoaswCdUbPVnRnYpxu3O04S06Xo61UnE1bRG4bR+3Wwy9AfOhvUwbTe4X8Iw+pmOfLatC9J
EnwvbQz0mNpkZDlTq1qJ8VWSU6JtILW23SWA+VlIMgTUV+NW6Nb1Z/rlipMxpLRBK3MSij6LreI+
r5eV8MYevotOlXVXNJbNrfrl6qYVSro6eolCIeEYggtFve+jqODUH/jdGJ2g/NWOCpYMzsEYvcQg
W8dEOr9TMvt5ibt5ycmByfMq1CJK90njltRyDEnlYNfxfNkqh9Hrf6qGP1/0c6n+Z/x8uU/t+31a
eiJVRRpTzkZKHVXCPJWAcWbrJEUsriTMW9rc9x/oiC9S0IxWfFJb9aSQMU6oH9DwYV+maJh12Qbc
E2vMUfxYw2LezUqAwuyrF7R2iEyE4UyFp/JF/LVh8Wg2Nw2PV4cnr0sUVZP3Ni1aaFLciOowgA5k
LyboyKO1fVyAfhreytZGhRwmTw1Zk88OMhLDNvpTlP3OnUNtp+Kp8x5+frJXd76STHi1DmWQMvT4
c7/MQ7pQ9Z1bNskuCX2KkdVGpY9f6d4yRWCUSBdJxpkvmcuUqNmBhPlA0VAzER8svGvwWbs3Au4+
Oxk3ftf4Rv954//9XZ+9vi+/KygaLRg0YleIykwjf+1IJ6ko/kRePTK1MKxSQ4iS8KkugoMx9Gu3
XIdjVao9/fxDrm21vjwfffJtm7CEUEczX+IWoDjIkRecqlhsWW5/vtDVjdbXK01WhMqlANiYBd8y
+waFx44dtiS0OR3tZmCw8P0A7yXlJozrbeMjl+j2aXxyxX5Wm9nm519zbSeLIRbqlUqrjm7h92Hh
aw4AH1mlRSxt+cJVSgpNc2moD/98nauPl5laVmUSPrUpRSZ3BT0Nc3ogXAQVLp1APJkoe/6/k+tG
EtKI6jQIV1JGyuD0RXZgFmUKp7tKoq//SgF7Q+2Yeo+n9kSDd1hKXinmRUG8ULXXn+/y2vIHY5HM
NdyqiqJN9tCeivhcG6DUsyuUyhMJNxhRxvAsyf+4aay/9ki/XmzyRVuCp1iNxM6C1NnRIulv8abi
rbkJ8LzWzOWZArbSTFEmIGMyK9NtV5KqIH0M8g7B77w/oUBppm6b4Q1Pc0OieJYf1HQt02yjkwtg
4MbwucaL4CeYhIYbTF6SPlkA21LLM0mhRFAO1jEUGtuL07tUI7fFoKmnEu5MiWXV1ABrPHmBZc92
ZWURDBEqeVaGYmjmovu3FpG5NvQVROxoEiDlNF3GxHRw5u2C+Nlp601lDgtK0LblmMueKGnavfMq
l5ZuOR+i7CCja5rJSnNxdOScinlvZNG6du5dtz86kGlL9tmCQSR9cWveuPq6YbcRl6kp0IEn5yHF
K0oBPr8/pmMwrtlB1mCppPub+6qrJy/5y5UmX5BsusTVFkqyC6Enet5vcBlQtjuAIfXaLYTZY8IT
xdOzIPNr5cEyivHQKW2+cANhkWT+Alu4XgP2g5st+8azkwvzLtdnQYYEVBypmymNDOte7TlnYb2x
+ON0z1OgxjFO1jr1wUY3S5e2U2V5lIOoYwwgfMTuoxV9mr+38ACfHdHpIvT1jidTMlvJxhR7mfpj
LoMfsezSvMvrbGNwSHGECuV5Fawt/M5NXq6CsL3w9JOiBwmOjhgn6EIYDYPNB5oVVLNke+IN4ihT
ojH3nrRo7g1rt2WZhZYu5/XcBxuep80l6rcK3r/Ov0TY7bxGOLrJB1oMMQxOhC5vak2ZF2K8wJIW
pBjJ8MfQqLLdW9PWNamZrBi6KhPIoIjSdHbWIrlk0+xGOyopuyBJNor4Rq9MTJ/4yBUahODc8NQv
LMQk0TrORaDEHwEGS7adIvmwP8+iV/fZCugKESMhG6fPGvuXPUE7yJqjOAJAgzelmJdYSMo5kw7x
tfrf6COQ9lmJRP/W2eUTizEdBV8vOxkFZuWpntc2+c4qFnJ5xlRR9M9JsTdMsFy23C4E41Wtj7r7
YFl4H+nXkEUDUn1sWV6IAlK9ta7Okw+nWWkWTKT3yvo1tGfN32OhLVsSEX75zksu/vGtRxNFeTsL
b/V5ri3nX29hMk2GrZPRvdWCo6NARXirmne+x5kc3CgY69cWuq/XmWwbnFwPM6sE71QZzqzQ0Cw7
F5wqNUQ4ErQybSVKS13AtnknQOORbVVqOO3jVZnTeco86iExW595UlizAH227J9Un348p2LEV/ou
cGaSWizGI11dzdPSPVlew6F1LlX4XMO5qh/q+I3DurZus2WK3pEtdYXJNLZL8hiyu9r6aNG00t3X
C6Ss77UJGakWSNbAEZo+5bA9qXW0Gfy2wt2p2CtR87WIv0wZeoaETUhDhO5ta+3Gk7u6D1dFZUxl
HXHYn7i9L2M79Gpw2K5I3B6TKzeIEZVAhpxdr/fbFVdo2wm+07TXUQvruKi8Y0ITuxkdAME73Zzr
r71HqJEk+hD+RW14srLrrpqaWQpRccSeIg8LV24HaYdyETylG13cq6WQsdIP3J4NJ0G43/eaA+Lu
mBeA/CI7uf1YhfH0PamAttPYDcLiaAXCfdzm/jydfJ60pt/11+tONkq51FVpyPZlN2rjMUgK3UNc
LhUPT+MMqkT7ruE/8w6qs6UXNAQbRb8bymXzWx0wpM8IQfj591ydbdkGa6jFRl3INIouToa6GuT0
M2YnQWLdpqxxd1b5i8kW67XHEyjNS6G3o3AgBgaRNOmKypyJYk6+mcF9dQgoaNdMBEMAciZThmb0
QdXnIC9arCvminQFXVsKGkU+2xD3xsXR7gOIKn+UU01DcFgpY1beqk3WPz+VT2nBP2/py++YTCny
ECS6oFQ0+WOMztTlLD8Yj0ZtH67lRrgbiPRB+uWz6nCmdwg/Sji0e5VqB/LvQcEmNhNi8gDmgrky
1Ev6HrnSrmiHO/SYqrwnftZn35Qu8aau6bAhPGQvIkflgoesI5DXhkvE/ykVCDvv31UEJH5cL8Jy
JSfCcmwNQjo0Ln5k9zg8euzIODtx0YlPbgKeg5Q0TBdcR4JtXSt7sPNz0feWRWy89AX2D/NJD56V
4T4AY1FE9M2zU6EPIA7uF2sNjXJNrdkIDiU7VHLPNQR0PtQXAVJZkv7++VGP433ypBVd0nERjhIx
cTr+OkcRyqbVk12tLjsLDBSlQZt9CFEkKFu0dPnz5YjXvXHByau1HCOOqnjwz3q+ZBuEdHD8C2Pq
ArleScBmDahooVQrV1taKsoEwlBm7UcS29HYg14ob8avrpmlT9aRsUGZniYXONFGBhdFHeOu4j+T
VUZXhIjy382x+oMU5VXB3mOrOnvJeeDZ/V/1cXCJM5zJL/oLeM7qj//uv6f7ep++Jke3m51RDGK6
pGE/rP1X1C30n7FyVnb9inKH5WJsgYBWBLxXzbI/fb0XX/p7OsizehedSSR5k3Hu12wAF7xPQp+s
33JkK/v8LcO/EdlDzJyK5fJBB1ySzhBalUjdaqyzs2rdnbIPx5qxIBXodTHpygiDbMG0iRAiJJV+
BsSQfFi6/gKREBCP5nc5MiqxTfbePGG6IicvXpTePPQWsrrIiGOqtlaEQOlsaLPUW5Qs0geQkoNm
94SrCFQQbfcPljKJ/62dET+oKLMBApcw42+Qi0XGgofHFvYOu+ALVsnhhTRD7914UR5dcfz3kmDR
nxjEtWGr4SzaEyYOkKbldHj0jZdQXhf1rVnixkiarFei6ieJVnT+TvxAuU/VlxmB79fvvVl0+nnY
XpkXFZ1mMfQhkYLr56H4y0JdakXhybHMiTN76jjCYwO2uleUpeA2bpeWxzPVP9+kbKDnEIHsSp/V
2C9XM8BGiCJT3W48fTQtdi+iRsLL6JjJOFJytqVYklCzuJ3qN359P116ctwLBKeVVJ/lCOkHLIYF
UTojqIfaPfFNZrZH/hY7G1F9JyyHAM7oVln96nREi0IGdUU9f6o5iQuvS/pc90ZpkonNgvBl9NpG
eJJzk44Mn9ItIbOmXZmRWHdN2RhFB6LxSfP+8rg1Fy5/XkdYeBxYQ/bwiwJKF9umaYsLEB+wdlL+
OmNdiA9SbAP+akgtAUGqEJgFQ/KIQzXF/UxF+Ww86Af/mIfHAGlcD1HA1g/yXj7V4aZ6rO6LR+s+
RuAA0edVrGbeRdEX8tnSxs8NfGsQ3FnK/ZhxHYAosuPB7p9QMh6ye7i9RFsVDwTG9XsDct8qfIen
8Ue9j5bSLLxz/0h/AXVKLalvs/LZf3AO7ryiLNA/NfISFocI6cSGbKc9WH8SiiH6Stqpl/oCjigM
F6ShxeFdFD0q8iJ8dc/4xz8sc+akI8y4DO8Rcknr8uz5AGth9c31izDXxQXzRJcgu1wSF+E9DvfO
2TwBDn0hi026U6p5L9mdsGZfrx7a0y+jxlNsp4e+G+9FD1bOface/XqeHGMTusoZq74DKOeo33sP
5rhkHuJ9om+9B+0QoVh9IXCRqkoW2sJBObMmC0+AWS5Buq68F/WlUmF+zgTL1pSNwyN8ackwODVn
80FFX6OuBLIwztUfXKrO3+Ec38ePTLnMrs2hkJeKsbMeneGPsLfG48eq7rZ4Yb1n8QhLxNMQSayy
38kZA60GW5iIYIRbobcV1GPgLxGstffxRbvLL829qGM1WjJa1YN7bPuNcIxelGBZX4bSzqylGhyC
Z91ZlgwkSBf+3L0fgMJvpXNeUZXCuGXX7tY/RebJOvQjuNY5AtNVZvd06uSjiJFuj9dKPLqPmmEr
J+EUrLNtdAK1a2yYc9WV/xBind+VfzqbXLB4ZazkN2Nv0RbmbNrNgufsebgLHvAdu9gPbZd+3LwQ
5nAc4q0OEEM7mNkya5cdKABFgsh1h9NZxOysHsQXQHqPTc/mxC7y5z6YKaTgnqN0C2kC3w0u5fLe
4LDM7eKa1yHIHsqLcE4vGk+gnoftunrufLRLtvOinYezeGQHp0aMTUxdd8GT1R95ANBdnF3SLI2D
/Dd7LkRYQA/ZIb/PTk23rUfzv1PNUJC0NgWKJ0TJ8S6/7x/SMfQsvjehB6t2dygQ/25CaRYfCTp5
YyTA8vPn0R8tsPv7rrdhdip7/bF4rrFZs+w+4tpZNI/lKTkGoY3YKnkOsDObC8M/OrLdw+C2wD5D
rDQ2UbGMaEaRlFbNKYhF6bzgF9GiqGZAZqwUkrJrLTBEkh0pXzIKQJyo5jE+zAXOTA44C19Ytw3Z
VWuH6NiOFMCV96vBTNlQ9iffz64sTNZY6pEKA8sgeHpZmXiSF029HBT47zNNB9UBH20WxbPolwCt
wm7/SJptHphfiBXM5hlQ6H5diHa+BKHg4ZIr1mplB5BKMJn/ce4Y/+mDfxSPxlZQyHFeSg/Ww/CQ
/zGAVwe/mJNU/RU1byqROYxWHYLwEpZIBYtEXObVwaK6F9g8HXHhD/MBgis6o1+wWTXgLt5J7ts9
1atNlLGTZlMduWv+nHhiI6Ce8Cxm/dIq1pUyg85SXZCOlg/JmbcHWLrDgoo1TjiX6ZwCDMa5QZix
g/55Vf+c2SerHUs6AQ00I6h1TXVZvVylotBrMZEFryNBiUyzQAMx3qzG40TjtPO8AjVZijMM9Snf
ANaInD2Ozqi48VM+aYI//ZZxlfqyCkWlGtVyWwLJxowxJtd0cMI8V5g7gBhQ69pSAvHBY9qInvTu
VAnpTqU+kufPharAZZNtXYC6T53U4FGaKCyMgBUjuG+HZFlnaCl90j/R1Gb+m64psxTFTufTxK0J
FsjxH2KhI172rnKALWUfjafZld8B49e3mdpAYUAI71vbsjgEZveQMyBTD1ZJm61bFdMP2cfNyB8g
M6sUg/nIUEulTUaxjtwPGWfvymfGVrK/FdsJp5UXQ4ZpiPVKqDoIRd2M/FYgC0pwVgP6Bp7B/Ycz
CRmNBjWFI5fSR/Z40KvcMdlAtCF5kks9H/gOKsa7zkRShf4iSTEa0nARf9eCNRfiD9+V5yPCzYva
pRValOegtVNdLtSVCwLEe3HlRYvrjCOfqxQrn0C7XBaWqn5xy73M8VssT2HNMhEu5DBaGHkHeiTC
FF7h9lf4dlUcIyeFwFG9wgYYAlOgiNUryHIFEXbD08gAjg1mBUiJmNzEhJZE9z5GuOJ5mP88jK5t
ZRAFWPpIyeS/Jud3JbbMqoiR7FfeYvSpu1uU8Ygnb3r69LH+OR2uCCcxE4qjs2ia9mEGodhCdJDv
SUb1D+YWtip+B6ZY7bl8j+AlmTD6FdIJwxM+qkro7CSCzbiWhfN7tnBt5Xd4bGcKH/VLER6sv0x5
HJl/mTPtt0ti5haR6zJfWE/pvXjnzpUNCMxOuRMojM/lk/GQL0Fjb5zfTW33pAuoG13bYwLTn3Gf
Q0vxbzECrhwA8Bv83+1Ot+SKG/SGVPNgyf6j+mzwirV0y3qThP2syS//w2tExiIpoqZpbIa/zwV6
X7W+LoX+rk8OubTnTdKyHGmSoDR+vtLVOhzHCTKh2PiOuYbfL9XjpkjFBvQ+2cmmvBrzqvoWHgqV
Dzo+M4J68APlCMvg6f1Pl6bUxARsyTQcvl+6KizFGqAMjCZhGQgR/W4YJM74uTgffHXjhxPWgEZv
Ffevdt3xD/7flSefSWTF9IRNoudw50rvID2V/j08NcmvgDDQOsG8UMiMZI7dEXQSlx3ZuApQL2xv
lP+uHHdkXSbXV9aRqorK5BHUbRP2vkAnfBTiZkY1GyGf7HEQAwh0p8eE2JsHnmtD+es1Jzcf17lp
6iPw3XDPALDwgnNFp6cJF3FeuVFekm/d4aTcI+kMZXWgxN1ULWmKB+ihS0E/qsk5Dg+0B8y0noUR
FG73kV+iVQcvPEf1Mkqg/JX3lrq2krUq3kfFe+fAzRlWxFH43YfhrQmsW3quB+XsFnnkmmH622uZ
VBbMHOhpEfKI6oa2Y7tyxVeKeh6p1c4m5VSn7juAhgPoSJo5WXHj67/+TSJhBndMaiAUv+8fRqG0
siT5bbTzcAkk7m+86HRDFGVlDPssz1AOnVCVNYN8Yz/0WeybTuo01BXUHwD6NXHyssrBLFIsgGjv
G4GCOAIqISMYsJzXJAuVFgcKOrQieQteQW2QNTolFRq0UaXO+tCYqx4gQ+FJJsEujaMD699MLTrb
a5Kt1UF3YtehkK1b+O1Ma/42VTN3KkCObraBotRYyTxnpyVpQGOtEt15tyQvh3W6n/umewSgvirJ
8k4aY2kN7Y1nLl9rlhlkUWJ3ofXB3PD9mUeO3riohBGboSLOmzfuZa+CYW5wiHrDMvVVciOVJSLh
kvDsRFtJUmobA4EvY3DmaKCHPzmU7/hGI0jKDsAIZKT1JbdgJ/OPzM7b/Dx/XvuOv/7iySgR+K7E
JkGACA6wNGBsIm5LVigOgVt58Y3v+HMdmA4NiP20BMBH4GWYbE89pVRAsPJJqAiMWQtiCuVszBo4
FZr4tzNPuoVJMn4ZC+jJXoOSQWZvRMFGL1cjUkHv52nWLP6HR0DtWsYJKKJZmkxlctyhEtMUwlyL
Bc5IUvpYQMCgjrax5unna43f/OQBKIQxgw5UjLFaPg6gL/vzArlzoBk5awaNyGDk1t4s/F2ZK1Ep
aehaJEu1zCmnIZYyvapViD5sMkieovyG5A3MK9sMqXq9LeW5sofjeua49JNRJ08LX1igVW0A8HoY
85WRQ89Q1jNuoYhmROA40OXkYh1Yh7ZK2P42wMhuucKvncCQRsnU32g8ou0fn/qXp8oRqxxiT1V2
rvqrc/ZeKSzgedquVO5L1uFaayFvHxUjWLlQQ1UiwQqxXSptbGfDy88v+JrSQGF0A3VHtcXqPhni
TdPLpdn6xa70+uXI8+TAVPeK3fMG0qdPUsWWdy4EziUHh37j6ldUvd+uPpmAZEXyklAmGRnCD2/e
o2pWdti1F6VwbHcFpKnbm79r3dBvF53MIbVbOWbTDMop5YDzqyjmqG/8YcHBt9SWaTsXtV+cOpVw
Wbnz4o0KaUfzYs4JrHujHNq8Zb9wNmexzVHNZHkXZsR99Wz8P7lscTgPs2XDep/OA4vYw3nsrYf6
oNQkraHwWWCL4Oga83i50XjRFUTJz+T7NphbAcfUJdsDROrFH6ddKfo8uIvO8VtrzsgxokevUj1w
FkwwdUmCF+2TNVjMSFpgn+TAEVK/s+aKvO7Ocj4fJMAtRIowQdn0z5EIuPWsy8HH2moG+32pkqng
LwnFYrNnZPD07+Q9rD+HHpG5U1MYvKvqHWIdejYJTrQ2Q6Tb6vMomEdUxcylkowFioCQM2HjNQu2
OuGz4t1w5VydHkAHaCY5Ijo92u/fipw3mJE5qo6iL+h6tEPZFTAVqdmJU56LMufnIXnNragoBJYo
EBLGr3SiMnOKpLNq303PfQU6hpbAWpB3ffYe5ccmvmQcYtUD3CNj04fiwoLpqZ6T7K4w7Lw55Mkp
ct9BASfJjaX6mmpCURUVKxT4htG2OXkOcgK2cODc4EID9FluVujfR2uq1b6zlS2ChGyA33QqRtoQ
hFWf2hNcRJq8PLimuCHzvPZWvv6a6VsxBU5HHCjGXwO6jN0i3ZrmqRZ+y/V9dOO4dmXNZ4FA8kfC
C9rHKUTDBM4oN2EWjW70MS2cgK9swcsvlcvNxMvrz5mziYggZFz0p3fmSBV+U8nbMdik8kQMLpGX
qneQ5AsSS7IpYMKnn2HxA16LRNx07odTfyj+u9Xcmh2vrb6qaRGEItIRY9H6/s6JyM2sKMq8nSlt
I/c1Bp5FXZjwvYHq/LFT9mBuiFwClSmlzmJkAeg33vM11Sl6ecP4jPMGUzHZAAS+GKRlKfI4CPjw
lY5GEHwxwjNqOVkHkbahKJOg4pLW3QDWPNTnOrURBdlOY21aAA4OtA9rWXLYgaBG2duXjiNPtzFp
wHYbDh0Lk8lpZyZwZ/J07RJ7EeS7uFl5tAHT4W9tZUBpoLQgXtB85dmlgTsSJoakmVcdmh0CMMic
ak35lk7pyub4261Pvjg147lYqhrv4gIyM1D2AUBIkrySG8VJ+aK2z5lkzEaSOixRNl8jrNIT51r7
rN7qxF773PjuJeZBHRv151v6smHwWjH344RCDG5LREqoK4BQsOmEqSR1F/kWu+rauUDBG6yLhEWJ
Mvbd7wMPIJbuh5XRP4azu/1yv3yM5sHycbPS51CNVwu7sh/WHIlmWDhuTL/XvnVukUqeoUtEdk9a
sUVQC5LvJp/T3Fj0ZFphAPGxj+/4ZheU25jubv/zcenM9pY2GdwAqBuY7XE8SvJh6jN5qukN/+o1
Ig3bKwh0zGDMKtN5mw20oSdDJu+qfI4A9U4KRRud7YLeqSOAOjfmTZpsskE5K5GwE/rqkMvNsgsk
QrMiMOnJnU+gpV5ka0OKVkWB1dhIHweTomCOYjYVbxRTr476L793MuewE6cTD51t9K9p5Z563+CO
6fE/r7LXvFVo/yyO+pTfdPNTXvllRAexGuquH2U73EtzKz166qooDdu9R8gBv45qZuXeeBXXr0m5
jzXdlGh+TPZ9pdMOeZhbyQgjihKb89WqbU5CAY7f2ozlbMD8jvu/2MhGZfHog0LIa5iT+kIKC0eP
QCYepV9kZmHNpp2Zkqu5pXMA5/qm7Wo8/01HNYc1Q+EwxRo2tX8EqJLbhjCYw5htOJAqF0vE93R/
gwRZy8psk4Wo5S9ZZrOtb4bwFwKXn1/utW8YmwTUOaqr6Ksmn5UwsGgYA3KKkHpJY6M+g7bFKZ31
+iYY59pwNZktxkg9TWTf9n2myqtA9UPZjMYwNpq7DFfiVpGT/nxH12qn5JCxAWUyRKMyPTT2hSNn
muQEDFf6MmyyPDpOwH+pkbH3CakJIMOhQtU3HU4XqFOLDiG0TI9Ta28N43EKnL5fTPdkSTJjaUhJ
v9+yGhaU5DsX8WQFFZ9ICH+ryBcKIVp9EfO9r7+32uXmju/qQfHrZSfD2OPQWjGMY6BxT02toRu9
eOy+5aK3yUiR8IggAYsI17io+eLG47+2Efp67fGff5ktRNEVMq2IqPoE2cYhTnJQ4fmK2xFjg9Nm
DIbRcG2zAR7zaMg+WrNiONrmZmX36tH96y+ZbAo6QRCHUAyj8TjCqZkckQ8GgNhdxhQzMtqIrlZH
zfLwW1OKJaY1AN/0T39+HlfPKOiH2YHjp0DEM5mkxcRsUws67M57BBviHsYFg8/chh+OPJCzqBef
iMrWi41bzMOUTugMmcGKSOFnsjPUW6Be+dqUg4FudMyISKmn/ZRCiForNwlthcslmpkde/7ewSlB
06gRXjJUciHi9ijQZiGBYYaWzWXrqMhEmSbUCznEjNA1nwQWLXuX2eDVOqK+GPVve+PJXV0D8A9B
IwErCL5i8vHocll3g1gaB94f7w58LmIvCk7MjGM9c4zsub3YjYPiny/2y0XHx/dl+GZymEmy95+L
Cg274WQLfkBTL75M/46NgH7hkIEFIEQnw6SddSgw42TdCKeShImfB89nO/TfX2NJBNHS3ftH7qw0
nuwWbWweNOWsdQ9it0mleMkCYahb9MMFvQpKnU0SL0gKGF3IigSzhUHjOeUqRrzhItSxsg2oZTQD
BvJtw3FXI7CptD7y8Gkgnpbb8VD3VznsbjHfGkAXOaSOyWmdXtr6ryE7oP7HPEReJd6zTSnlezlm
eJD06wM0S+jf+hvV2pjioRMoqu+dO3y43koSKAPUxManh2o4yO5eF19881RFb0XT3tgKXVvHaNGJ
464NctF04Q44fUHEGz4zU0dwIP1w9qIop6n1prp/47R39Wr4TxmabFEsdbLzbd0uU7JAzY6yMXee
EN1yuCDrLYlWiNt+HgLXZzGNFFhWNPR/06JK6uGkj1v43ZgeaEDi9m05UgBaB5DbRR+cLDSOekgd
q3LLOZjinDxY/8v9fvkNk5U7qv3UsDKW6pARDxqXlLXGMOfsEwR3K5XV8ud7/nSe/jPsdZHbHQ9S
xrTrCJZD7I0Q2Qvne9sZLkYUYLto50V9n1N5w6qwVBREOOVzXyFtRHaqmL9d8qBT5wnhfZ6hPhqw
TVwyaSs1HhkT5izHoSA6ZFaI6GYQeD1Wx1Z/CPEOyyIutXTnlWff+JNFqJn0vdC/Rv5LieyeLkpe
rRVOyy2dktAJib2Bbk9sTca1ZSHbWI1ha8hb3OAsFec6PvmgH9vBeQsDOx2vRQrEzw/o2hnTGiGd
Iy9Z1abN/tqSfFYUtqmue6L3Hjl31Bg91Ng+uEG7Mm6s6Z/b0H/fx3+vNxnvwGxrI8yH9JHxtZXt
6F7fKnPtDkvMMraH1RiCdYjW/gvSmxmalhvDQfoc45PrcyjD80giMt/BNFzVcLz/R9p57caNbWn4
iQgwh1umyqVSKoUbQpE5Zz79fOyDAY7Vhg3MoHXltsyqTXLvtf71h6AIqtE8Q2RddMmTqJRXHxkC
KGkCIHoecog6YiDZkLY4WxfiX4I89dVxdf4j1LIUUQkh42QT5wzRmds302eT3lCPBeUbziaMlmPh
i2PTgc7QD7FTRt9NsVLRIX2MtJtU5+gpzxJD9mpbBbAPsdEoZgeHLmc9B8Km3WYoTfv5NDMaDvi9
WqM5MqcDDipCJhIw892IkD9LfJd1ppcihkwQFEfIUHGjb6U22RqWH0Sh3ZbCIQUalKqWXL87dQic
VrxycDtz8qaNMdmdfpYF20CZjlmPgg1FfGZmN32uv/ed7lhp45jCvJOzk5KcNRFfBOWOvjnFTycI
GREyKPFWH6ByrFxB+WhalTRSyemhCSoc/hQNDu5QQblKRXMv1JpN1b82psaV7pWBeFRhtajuXco6
Rm63eW3Aq6ueCqiR8Oiw/FT3fZ9wIL7Nem9nwkcrIiwHE9xafh+f4uoi1CgOROwsVqI/5U9OMV4S
01N7qO6Wfivo2l9OCGN9SP/1ENHYMb5CzKT+M9T+r5Nd14ShymYdi5DQC0Pdt/QJHUG+Ba3Tyac0
jNsxNh+SicCqlkyKyCLWZPZU83tsXjlr48UWJYytihMlQFhJkKIJUZRvcAZg9l+QQjMHO934aqVy
G5gIK/JbismEdqPoiZW545yckVmEuT+KjEogRfKblaESJvbF6IbTapWuxiVqBtGArcRIgjJ5LXJa
0vUwXbQHwXBHBB8JTrLdIH4LLZiOelvBjFiNvDFssuf3zEqgQy6OQixlEmmgEJEPuaojDO2vxdLv
ABMVLzNwT0OmSPvZ0bVlHyapLpUP+BK5SmEP9+2GRCMiJR0Yr0djX+3lreWyDR4Ev972zpqBNDrB
X/an37QcHPkMfyEIKQa97K81m4FtZZPJ6DsxMgCEQin1d4ei30y/VNECEcBpH18I80cZX9WmLChj
lh7FZFcWRGraseWp015MPGA96IGs+583eeV3+PYv1/xx7NbiVFlWkrCUHdGoYnMX9qR/y48Zacph
KXmR2Ry7+9paAzfKAsdOjeBtuy+uQtAflVq7TvJ1qEkKyst9TQbLTDDuOEMYJPkE0uNQmUTJbnKt
dfB+iLLuAGJPb6736k5mJFGS1QPuB1qc+BbhUibOXNGDDh+Wi0Vq+E7wpxvSEeDaRRRvBx/I7Fcj
sVtLXZ2Lh5CAFIFLBQYcZCaTJNSpz6TLgL5azM2W1juNxJfVBLCU2uSs2+4A71kaBkIwGKPxMTMG
+ov+JoYYFcxfgPxSIXoiL4W1rEx2NqfEhPn0tRZ8MTFNwUSHhSwjT+koJfOCNhUYmATOCS70oBJK
AkFEGa2t0iJlrG9JgcXztRcZA0KKnyTkW6pPkji2CPJ17Q5LVf8np9aEHFmSxLZ+EhF1wGpTlusf
Ys+IJ493Q7I8NCX81XImnAH3AHETx/AdhGcOJwIvbNTxjklWlhSl2xLXwWR1g4+9jkEhxt4465ID
gW5rfA8oJxO//tJJGbYMzDLqTz5ZI32M5XtAnG6jJzdEezk5VPlO/LKglcpL5a/ehlGo74WIKWNd
YlC9kRFAoQOig8mzwFOJulEMeSvH37PK91i7p4yAaTYdIrImYpok3PKaARnFQPkUjiShafCJEVFo
5iYg2wrYTRc3Jb2iAQktFX0a/f1MIDL+e5BPcJXmIF3DlxH/KDVeJspBxUi3eFtDktdYryzPN5gd
WW3pDQSbNaEzT5mLdL9ZdL8HHFjjitag5Lbr/ImhBX5jFmsWKcwtIWwUpPwhPcCYQR+/2pycimoj
W69NcOSloGB05S7f6s3Lmk+y5PrqTK1h+E8xJq65Vme6dKoAL43kDRkqPIjZeKsaGcKvdicPiz92
T1U+wOB87WP1mveLq0ncBOyUcUro4reWWxJ3H5FEWJLarqnMyFeC1UubD7pa0VWk31YrRklgpTCT
CCbtVvMIVb7IIZWFGG/Wy61H7AT3d9xq2Xsjk1lmSK7aGe6M3JB7MbSczOkbqB0xnLIdGwTO9eWW
WQYtN+bb7fCFwNosMm/SciIwnwtRIikS2V70xAwxi6CxEwTCH+Q4oUrKUwwZdILV3MQng7JC4UxS
x94PiSKcxMHpoqvQTr6zWn5PfByBfIS10EfZmYfWXyAx4zf4A2cvtDEOYRMLhx8N9ogSv9NagPz1
9bagxq37DxvVghiWzJumOUm6V4gyo3KGU3Shi2DY65IZMlzs+IDX8tTu52R7aga6UoKEo/RVHV6D
ooVj/WJYj2WTE3vztv5u0yNzyaFLknUTmiTNWq9rdFwpod0Yv5BTTyluz9R5kxH6WnproWhaY4qa
NUfxTKTwGpAT4oJH/bse1N18ItnJ7dkkwElxPmoTjuEIEVHpFWFFn9vhSGGAj2iwQtmLMWPUSnrD
d7DyBb0WMaIyrHNW+M+HxT9H7c/qBmsksGsaJig68q9nYNUUg97Is3EuDDDreCa6tYYpGz3lc7fp
hAC7dgJ+5YOMnJb6DHN3QmQxjkS9vGplxGsnnAoTwZxfKYOLNRCpffDYuhYLVtnLCOPBtgzgcpJo
aBo2aBzKeOInfLNxqSU7DwcoCwmRrQ5OHL9XhLWu6X+w7WPCaNVdmJ5bXssmaH3i15tO2GtN6K9v
NJt/0VyC1NxR647M7pRieehV8Rplss2TdOiuM3YUp/5+8QAXonmjjLd45lAXQaYIHyzivYw43tKe
8nWxvNmIiJsVI9hkOADVlNwZrIg/L7e0Iqj/Wm6aLx5isF0kkL8ud1BY3WAKGh3Rhl2TMtGxnhIf
SY5Nd3IlITSy+7/c4t8xVXk4wKZwGIX+Y/3A6iM5Mqom1IQTvleoDERngtUxTu+iGrqRuSIQqAK6
Y6ZYjG4PJrHxb4oFBVIq/YSlS14y7SWH5ggnPmaOy0HitM9tx0OSbBMUCjlzBk1DaKRe/rJavyu9
4QdBWVJVSqefq5WlUt5UwUoMMVanKby8bcDXCJVy1N7DH6OCYiIOaPSX62ID/pv7xBBJZXRoGisY
/Ot9WupQXORJ08+meZ/C/tfmQLFNhUI8F4GmewVvUwI/A7c2Fnsxoo8IIbUeWW5ZnutJ33TUI4oi
EFPPNk6pU0uGsx7UvRzdlWF4rCRtmyi1T+DAEFnsUVjRq4vdUspYvGiTOjqR8ikj6dZq/UlcsjuL
xIs4GZ2qLi5G3nyukx9FoEtoyJEXiPPGB4SIAvzWA0jten5WgpNSv8zVIcpHb42JSEWBALd6N5Mr
xosr4X3QcJzIqEJnnAgCtCSFWO9qhH+9kj7N/WNunaPIHRBWSSHgbQzRCB79oW1Qh+JCMK5ivkan
2kIQtizYtrL1LvqNZmWfWv0wGsqmbxgXCLxpVV6cKE28BkVaPtwUubHRwvSogdAkBjSPwTdXp+XU
OvK5c4LEYO6J6MDCpYBryxleIkwQ9TWfYk5JTunWtMnFLizdMShlZrIqwSyLiLZR5wwQgm1uTTd1
R+gwtClcrFp4mkjJ11+2cKCXly/gYfRA+E16MUYtKilnODwHdY3Mu3S1tdEs34ZO8zEMI1OZqI0w
9ptmpjogWCdcQTPJPEn5mUqloARD7pPVy1EAEcjv5oTUZWbN6mOmIk/Uwl2KelvJnupofGwzcsqT
vc4VV9LV9FHKhDEqwkPTqCcVwUmLEq6GbDPiUA70uc+jyxLDYT+O+COFGyt8G+VTGRyjzDGCG33f
iecwup2CG2zDWHFbHl97ZcB0JnJyjrdMYeuG2LA+ozKct6S/HS3jISoeIZaq+Rs1PWsXc1b2GeYw
7eu7kpp3IZYCER6cc+n9g4fwBK1k56wUsCerHAIjdOI+yZRUOamE5IWWIJvOuM2tv5ToXwJcKYoK
JPZIzuYy9wWqHIaxMVqnSVn8zJpZl4IhsGrHNRxblJ6t+ZTW72scSxO8prgWL4d4OirKPbOuUYWJ
oTH3gEZyUPmFfMzttntTmv2k3Cvx3bLcC3O7iUMDOlf3XMTZLp6rC3WszJ3Loz3ePYu6eFpSISCK
/TCbOS+m3Vh/5LVPcgrun/lnpH2D0vfSqa1BZdjeiMVYMe4Wr0JRx/oLVLgiCH0t5GeTp0EmC/hT
nIrHosf30oDY3WY7Md+JSbwtEuvZyJNrCvjC50gASAJebySmIaEUROW0VUH63oZSSmzvUF+D1GJ4
CiBPBQVDPPBA61wA9yxG7Vjpaz+Ukog4ohCgdYfazROE0b6iOwTfmhRpmBTEboMotgzfcNRSLUBm
1F8K+H41f7VABKT0DuaNVNLPIFhszeE0xNyEzZoaKMfd7Vr4rltYrQ8kU5q+bom2DBwzDpWbZVid
LzOKR4PFSvwhWfOe2bNiEwSh3RggZB1ODHRqegs/HNHewLvRTKbLizvk4BP7KIelOH8J4zbgILbY
gXqSwqHLunPPeEtOCBRjzpbpTppINmrMGtPmcMJMuSKNRjRtw/qwssDRJeTWBY2n5sGr8vWeNPqs
2qZrILO4Gxf4tWsQ1SBd+ilnbkjVqLGzWrs1XEW4NtUziaJz5gUCc4oXESfo7tQJ/+Ql1c3jHLDn
mPthOA+CUy8zYtkXNTkMkhNXmBuHxO1Gza6WrtJm6d8yMhxk+ehV9Ay+PmEqPqjgf+QagPAnYbfV
Vr9uMz2UkDfDpN1PBe01JX7RPhldhJJ0OjNsXW8I28rCBh2wwrNabSdD8WO59AhSFYedFHbErhPn
B21m7gI7AwqT27WHPktE5kjxuSHBvmY7m1XRTigzurtJuyvq+bysyhS4pV3au7oOBloHtPDoALKe
zfUtVxZPfcoG2lDhm7CZNTRFM4ePKZSdSi73sXZo8hdyoZNl+Kf8Lq37YFQ8kYKtXUIY+qdJXIdb
RGZCM4ZNi/ieT5lYuctDPReHxNyJ4kmaa+LwgDFr2NcsYk4m0hSTh/KWyN+YIrTowlMshweCuyYq
MVoK/GLGkym/avrXOoU3GmhJAUppTDzHxA/yb3KMdo2wz0gLqszwMBipY9aHVpWdmpNqyg1fw9Vx
6o+dgnB5zFFrSEFuR7iSwrd0VZF844I2OC22sykfMiZ0GCO0hryqxIq09aTW3PT1eBiRS3Wp8LAq
VEqjR9tzDivLGwYFZq1ETgDYKwe+NSQvEjBzKZLpYXwlIz4vGRG0yENiJUB8NUQfuekHZF+sy2vK
7W60Hta3wJTUjVTldnObJIrfdLI74nspR26daZta+9L1L8I/fV38qAme1xgzQLoLiS8fRxmiwnVq
Lsw867twBPJ+FPNHU6CyxFWmmgme7RGQ81wKNWJq9LJqErla+J1hu5/2T/F0URAFTcNdtDzo4Stn
/Vy2zqC/aPplCb4Lni+xudenr0FooDw4YnaaY19MH8QpskX5EpFqjy1Lj5i3WFnM/CHQMDBByqnR
JF8GLORZ4RXrL63ZcqZFt+JI+R/JSGVrf9bLUwpRaKArqDvjKpEnvbSo2fPOJUEKHyQyu2SI2OTU
C09lD5yFHBugIxs5LTRUONYjOr82u5rBeQzHPaw9Z9UZ4dUNwFBtDDZeXXqIghusK3ei8IQNVEQC
DaN0sePud9sx2/TkN4KAUAeEnWthNKN1ZEFLD1kLFNPQZoRPDd44yzwc5+4ym4KtYpSU5LUnqPcx
rkgB4vdBxVaN/TuCSNLJErMVGCMjGnUSuKm4wPqhlLaDLS33xLLq0qOgnItJwhZjPhRTvQtJXCbq
VV0eF/S77P4jphEGo/MOHm44FjYZ3CrmKTDCw/oxtIdpgE0Flsr8aI3iIX/L08NPLD/D+NXIfHHZ
ZotfF3S/OCrkGV47RPJRGIz1NwjewPw5gR9uaTj94cSEpFfFyS4LD3Im+QMuCupc3MOS5e+OCQ4a
HDMpGgbQIJUYL3O4yeZrOD+IIWKL4NBgXTetzqnznsKib0XEyutdx39JJbSYOYjlF5zl0ECn+KFT
T1mGqbXCnqhVdi0lMNfv6txtpkORTE+FCXpXOCa/u3T3zTi57PF0THyTYCZ2lhM1HR4WQ7DFtGf/
BWUNs32Qm3dB3tuDHRbWsY5kR0o6r+jy77zVzzMfVAaPS1afh0zCOZBXmgGHxDuVLuVuXn3dKRJq
wptivIJl9mElEk5dL7+qgeXmVfdA/Lydyq9xdi3YFGSlP4D48CJ08vA0Qv6zayY5qfBlqTzmVsos
EC+AcUH0ILlIPiLfpK0vhqtC6I+mdZeysHxTIoFMQBjOW1EmH2bHq/dioMhgBrEblswZ8/Sh5gSR
hXHXFamjKgLGCueGz50b26G+tLumPOfK2Qy2CRAaxQRdtfalzk9ZfYzkrdHdxVQpDUEGESI/iTbb
xCJ/gKkY4V4iakwNrF2XfIV1yijgqw0+8qJymF75SdT7U23uk8rcQ+D2prLyqWzlpX4JZSzC5uot
6cifkEml1oPL2GlbPeKGMzetl8ZLDfg6u77ZKctuKhZHSxmTMD8VOCIEqHKRyBmnpzvBIkDyQqai
t5Azr+2BRGXQaLwtSsPYiK0EsgrOIhduMc0+FLSNKQrOMtJyWcJVvYcYaE8zPhaKJ43VOWqhJchh
8qgrlyxojw3q9JAw3aHHBoGxVRhVrhHBk+iug1KeJdPyrJyZhInfujbsK9oK6h6vlwWHBGN/MmDJ
XkUZY5FWAUfv/K6VnV7FpULDaBzDrTq0HsXP1k3lzyBedqrQPJpsQBN06m4YDtnw1oCydqyKaGzp
2WNbYTcdrJvCYBwcia2nSwv4SermsejaYbbY6oJ5iYnnvlyueXmeRD5vOOCnEXx1DQ0hdsTjqtxo
JHpIcHljO7PwwaB68qh6Ayr5YlC8fHVZMG1THVGdC+mTScqfPNe7pRf2ZYX9S7HQU05+m0yHUlL2
sSmc2j45i4tyEJXPQM1dAWsQ3IDpUu+n6TXq3xsdVYxKfdRjKZhFq5tBvDzh4qWzt5j9UZRWTNnu
EXjn9W3f8QHxWOoPVPNRyPkSPFj6ORWfiLVx4sCPM8urjU9leuEIS7AcGdvQ0dWvGIIIfiNIVzfI
aNRvRcxvmmz8RmV9zsQc+XISbaI+9PreKdjXI/LrT8gGzASsPIqYuHwO4LM1yfCL8SzwT43hJk8G
pJgfucq+a9wV+rkr3rPyCVlFInwFcJaU4GsBgCdxhzPQqiM6RESrc+CqS+0vAX0rhfEQdc65K6NN
YOixLeHPJjGRNCrtEBv0Q1bg9GMk2oYmPE5SQl53g8Gy8sDC+4vc+KFgenkgAGL7+A+7+pI6Inse
XwVRtVtoqZ/HmRtT3peAlin84miSHZwVKdnusd9NOe11J8o+c1OBj8AhmHwVDQ3Bcsizx7Q8CdLr
QIUW6joGKwGDrmlHIOxuxh2pxJBEuwbDtDEbt+vfV4IsVONVnG7BYB3fS7hcq4FgDpvrfiFkPjUy
EFFogXBWIjnbrQSFevlaBMGTKYzF5aAIJm98YSfYvZUzNjCN5Fq55gU1VDr8KSzhK9Tg/eaMo/cK
jhRhw2vTiXb2gnXgrX6y7gcLOw6b8PEQ0hBUnKdKd/D7UFf7QWdKPOOSYslieHLkR9r7pFnUNJYz
PYd3za47MkpRntu5AAj/ltVXk4dSnXeafE15X0G07EC+NZuPCIwAaWUAljNIlecM0W7JDgotVc35
26a0eaFvCKFdNvcT0QVhCPqvkAsUnJdCdRP13EynbsLA4NpOWHCM6lOXPzUY/jFJUDUZy6pyQxgL
fnamh+Uj+TOc3Ji/GO2rBVW3atvHFe+xJj20O76DHCl8qZRFil0jQ4Ihvqu0zQHFhdYTEgummomW
ZyJG1jDckYwL4QlBmzqB8T0THRdwHJF54C1cMwx6jA5f5uKaCqBCdE8dpJey+BLpFAKjwoIs2cdv
Ci8t3jB2ChAZq8QutWyNHdZLlDolOVhj+92W1ySg5c9Nx6xkirzcrjASE3qWB6kG6wNCNmnnJvzq
jEud33Yk/JD1yEv/vCj3gvWlAFx1D4FQ0q1f54VWMLsT6tGm9meTfdOCtyC4b1Vyw3dyCpx0Lcun
9W8H53n8VJm9NcFfwL3fcGDwD12VAKIBGPozUCWe6hyopuR9NzaS+pW1G85IBlBqfsdhss4y/gwm
/oYYCANlxRFxlYdv/gN9pZMwwnjGwH5MCRr6DrHbHTezxQv2N8ro76TMv1zqB3FVMXoTPI1L9cMC
JqDsBAMnZmZjiX5TYWczpieu3fN006U4on4zxQ0l8Rd7XjUmu1XkPVfOgOT6/7cEP2bgZSVM2PZA
sivVF0QtSnNvNlup+VqoWf98pd+x3mDMMl3GV9vQ/0WMJ/ZeHGsTh0ES2SHtYu/3j5i7w9dgT3+/
Ti1hvgH+KdXXoGBUzh/E/xdBiIqtooraGUwSzuyv6HGm6iG86XB5MDB7t93Tq+/vBhsUQn3YbDzv
/Ohsbz+jjfKXb/87q6VfrvtjocNGB+sXp/Roqj6CVzPfp/pTrMLMdcsMVx53updUj5fsdmQEAxON
FC35jDurXjA1x7LGzZS9zAYdB075zuFOmU4ngONN/IxLJ9ZbQ7L58x373evx30v1A2g31Tyapmn+
X/8ZHg/Il4CjfxUC/e69R/BkrrYzDLt+voeQhUQVSBgHoXYfhY850v15uOVh4GKUCwp42J+/2e/Y
9NwNS7YkZBqkj6yzoP8iDiXNIsqCwd3Q62sYHMfBZPcsfISN+DgRdzKNFc3dSz/QwUXXP1/8d9S7
Xy7+g9uCB00wxiTdHgEzlejtPyRPpXIfTAZnCEn51gxQ2pk02gvhM2usBE5gqM9hiELJ5n//nZj9
u3EOXGRUHDJeA6RG/rogs6zRsnPHj+l3Cf1yJTPYVm4Lb9CemIdnr0iC/rIMP+Zt68yIBgmSESoV
/vvJ75VVQSgEcQhO+qlzi4d0S8VyKm66+4CS6nXa4jp2inegVpc58gaiSi+hKxzDp+Xzzx9EXdf7
vwZ//3wQxCswjVcHUD7Or9+97a1cnwdJPKq6/tilLbRTdVvppwiPxapTqQLVA0nTp0WyhShChkyg
WS8djCUANsDisBz25J8R4N69qOH4EU/NUVKqYy+3vhyHn0qjPUtF/yDHpV+pIQlW24TOpLHUC23I
s5jNp2QlANJI1sp0ScrinaRJSq/MhYXuluHyGOfouyViecWMnO74zZCe/rwGDJR/swjQvtA4yhaq
lp8JDDCSieVVB6bJQnkZqmmfVa9j1zvkbGcfMd1vo301Y+VJs3GIZsMXpYxQ3PYwjLh8KnixRKkj
YabCHIHRUBJ66yy6B/CdRc0zgswPpu5Fj6eV2VPM3W4J023UnqaYbdjIzsklKaqtUEdIuTtPECu4
rzKGFzplKE5vZuau6tSbSD7KxqFOTuaEST0+AERS+JryjWbOXhidDolpdwaNm9J5C5gjrSDsqgEg
i5J1vMffiBnU5AnBYk9Z4ldMrsT8xSqZGJGNa0rHSLeuZiUQAPiVGBLk0g9GnKXZOvOyE/CpEhLN
gZfh6LXbSqhwARpNbhGJKG3q+1Wgu0o3HSOrPNVy/DTHJamK1Mw1OS9WG5yKoHb1LnEnQdqLdHnD
/NpF/Sd4AwwF8CESCuftlCPYMFPXbAnuEC5MwNy6G5w0JQW5+tZr/ATmxi1WwAMHTNlJLXGrLMOB
OULSj9CGlhOqfVuGjZnvKyMA9pc2sZT4sogorfGgU+6N4jJq77PCkASzRRXHCUGF5Fkir4ctojGB
Qf8hMK0voieB5BUZs4Km2UvSIw4+blNdebUZatwpyjYZk00vXYdEoDmR8Z9RfGYZm2GVS3OMVxQ5
Tdi7qjFsVRx6JJUlMFqw4+US0qCOwuAVawvnI6dNMCztY8lWtOYvJJWf5cc/bzmiHdLriBpAsPbj
AI5gOSRhGnSY7fAsdIozZgDQGskub5KBQTodJIbXPbGSmnhTWtiIqiP5PK75txLk5+Hzn08iaUSy
SRrj65/iy0UumnJs0+ysU3NHXlWSOYmYeNl3ZeGsEoDwdi4IbxFeTNq8P7/oP47a/1ybYhfjSZKM
UN3+utdJzVgmS1IpJ9qHS7oHo6cfe6hUu/T+fCFYAP/eUVDOY+VAWpFOsNePBY+lJZrgU4gM1I8N
w8SwOFTtPusISQKAtGvjfip82fDbDtutYhvmm8nY0aZhC6ImJwXy/ejm+gG6Dz8Fg+PIk56l53Bx
kvQVbWO7Gg99BOl26DfQHnH2ZP5ar+aN00Fqdrlw1Ae3UD0V7iD/soibVPAg4obLDH0M7Hm+q6yr
pIykCm91fKD0FfU9J8Z2kqG9wXWkuSxuKtVrA08J3ek5e6g+abi3IAeo7C5R4tTP1iPsNygqn+Vq
6L48Rb03w+TAqxnoBu4g+R7BvoI6jIlkfAfQiYmCgf6VXHENwudhlB8M6yZcbkyUB2K6pxOZpVuV
pJuWD34iNRNAtCkeIMNM1bav3yJ2yXIbqbCqNsMag/Ce6RtL26T4MdObTg6xP2yCc/sKlovYCaI3
sTDxspFkDx5gZtjFcNGTSyG+QyXOIDZL6+Qs152weivnTTpvaoH6e/VAy7ITvihTwGj4Qaat5/yS
3ktYntpGq4GopIOAUW/4JTCcgcnGfZTk7SBv2b8kbAcYenUc6fXaVciDFxh4lNDw6vuk2MXxGe+t
QHHxb8HOqQiYhjtNe8SaPuiw4nGtt+hbbGGwhN5S7BmLSKIDRcF+hKztgQfjFvukvEThfsQNtgXW
2jP3MBh9JDdAgPzo1kNh4m7gSdJhzSwS6KKfuPeS6iqAPse4wcnNW+QnS9j06ibt0KS54BfKcEpw
jSEbRd31AJYveuA1YLGP+GPz74fKoxz7euy3xbMse4bmytoxw/9T9xZoqw/SY6bBMvPwTE5cCa85
0YZ9YI5+A1gt28N18ER/Buc9WOdC3QWjg0ewDn9kchpO0NEfbiysXew+3mL+j3+2QClQgCLCTzmk
CAECR9MZFDtgzJEJod/JAJqaDZ7ZkmhH6g6Unhg2E/Sj9I3IN+KHcPAicNJg25BngfBagNOUPnTL
XRVWNlar/JgpZsjz8zg/t5xsaf0aTM9Rd+H+8DO0x1LBF9BpsUBW2mMWnkJzJ/1jojxagycUeD/L
EcN1JAtOskBefWKeZSn7fD4k1bnKcWVwR87eUD1C/i2Ke2oC8HFLP8CoRORiJfeEFsygosHNOii5
VpPbQ9GbxXNQ3lS8I4HXZn5Pa55l+0jcCaDkebOb0n2VblUskslJwCgxkx/M8X5UPkkEbhIcdG4C
yZ24dnRH+AE/mQ5bzpHYT8gdfhkfkmhXCuwnbjJu9dVNwpZTspnjQ9wezPClN/0qQeV7DXpfNf0E
OAXn8J6pKnwM7bQYgNbzF83mJo1JJ20O5Al3I4EZfjExn942wraFhNRqJ3E6ltJjY3huUvq42IHe
3cTduVlpycvhz1vvb0o5MBQ8W1RdoaOyftSzUQR1yhgL5YT0RRv87Hv6psrK/ubc9+/LyPBVTZgk
XAc55w/WZ5uT3VOEaXuqVu1hnNhBf6uz7ualJN/6z19pPSt+LdE5SVCMohVCBK4Z8q/HljEvotQ0
TXds90n2imCO3YL+kCSEvzqU/fuExJ8A01VAKAnXl5/i3jAcCRTrShJUCtu8Su+RaUPtDG4k+Bx/
QwXUHxIEjmPYf1Qjq0WFTIb1jzW0sADp4q6T4ZOLFD3QIyIsrWbisjFDjArLi9PBNSto08Di4sTo
oCdao2L+AwJfnqrotobjBRk5G9/K8GMwb2cLA1VYLcJGo87J4vkm1ebXhrqK8Odcv50jCSZ74ZlV
7Jr9Z5N8WNF3nGFpAcOlpFLuh82f7x1ijRVI+3H7sJczMO6VdDCgn4Ym81yqS5V0y5Fpx00J6plC
Zczri6Hz8tHrTIVwGzTDIeyzh0ZQH4WbcoR00N3nCKRyPYUBFG0Wa3SkuLdjxnDofWqixbSPJrFw
Uk45QNJdOUUXRUxO8LMOffLdR9+ZFNGq9Ws2oJPPtsmcLGjjgO2Yfgsf+gjFdjeXmGth+8ZydSIB
gwSlCea2HG5I63YU4W2shVd64kS2rsWk3AjwgK2VwjEmnds1D7J53+u3VklqHu7Sgilv6WvvsnSN
aymPSymg6dIj8mJzquiI6mbyhgYubxlTF+fTQR7TxE1iouV6aTsoR8KZmJFb97J5USCGgkPMu0oS
HJansfapSmgDI9ggJZ8BMouVv+RPod7eKpVI6FiKYE3Z9wiugjre0m5dKnH8DJPgpKl3EuU65Imo
Ro8hDKKt7wf4KmEw7wl2ytnEiwbpknk/KYyYOGekYjpoQ00OYnXM9ItRTBsrvujqoYU7X8nh/QIg
z3T6pGu9l79lHZ9gMg9N/yx3byugLcZPMS4bqjzcN7BhBuW7nII3RdAPWSvvypSOO9HeosnC/vdR
1xEZWelGT780843HRHo0Rns5atI1wyvQHvgkmAIBO485xAnuDXPrWX5YmK/p5oBnIBN9KN2q+Cjj
XF6J1WaST2n+GXdHubkG2EKEp7a6C6HiY/ynWMyXRLsSaK5A2c0xxLAa5Nd81jsoMzwzHJWD8Rmt
szm5uYv0dLOEwzHVh2dtfOqWS2q0lxjO9Eg8o17dC3jClGm1URWCo5msl8lWYUwPuBQclsmdecXg
FWhd4CzqRy8JcEN2oqxuogoTt+lZsmiFGD1GUozojkdM2IsCqvi4eIyLhlFSQyd1VGcBEF+11Rxj
Ui10E+wfGkBjXBEegdA2UixuhyB5Hvr0sFq0/w9h57XbuLpl6yciwBxuKZISFS1ZcrohymWZOWc+
fX+sjQP0aTTQWFWuZcuSKIafc445Qhp6o/EhBScjKuGDdHAV/+RNvBOKgqmtFB/qRd4UuZe3JXd3
Oj1ufh1/10tteekav0nEnaY3cAl3GcmYVGp012NJXtBonQXxRbWicxYUft79FUy4ns15GmFoV9+C
gTin9JX+tZk0R+Ay0KbCzXURUiuyyyjYS6itCrStBZOjJaLiggtTZ+QMdM1HtyyTLYQvMcsaLUEs
U24a3FazymRf0wEY3UYzx42lQ8lo4EfXDCMNT17+KDDMTvV8n6gc7Wio7CHM0OHEzvB3Ln7wcYK+
qHKxn5UWmYCp23hq0MDDntVvWAW5BtVao16WgNO3eqvhR4n6NYxSAi4Mp+qZoSCvyINV/5fvUqvz
SByAjL9NmOumZbkrgi9WMRzfncWsnS75HczgzQhNB8otbBBqyAXh8zpBK0o3xAZwHD1DLv1RIxdu
3lrpYSCpooUDhIkLfGB1Y/QDjYgBdezcaeO9JWokRGIVMZk3o31k3mLlGpnxdsmlt5wxkEm2uCU/
aW5iCE1SKTuZgGbE2veQ+3PrICfvTf2I4Eguoz+mr+v5K4ZYnEPIJX9bK2snJpJhILEJFlhT/BmN
HL7awywCP5LUk1zmH3I9sh6r6MmI7tavg9z+5hI2klZNmCrnc6rt87h18+qu5c8GZmhMRgax3zNk
XEX8bay/VeBb868pnxqltjWEPqmaHaZgr5npNidtKo2ZfIiMR0FP5kR2mvVSIW/EWKtgNDWCTM3G
tz9BO23UTnTa3HyN4XVW6uhLhMWmAowJCHGDUEPti+kjQydbMzfCZAMxm48LZzt3kknzmdsGbe1a
yReFvmHniYyYxoB8AwdzUT5jBSYDy5k5u2liHCtFOZildiiCP5KZ+rqykwkcIKxXvFc6WS5Mg4Ot
CuuLgM3JK2F6GOJRiB5TLvgG530cgOCLeDlCkIRTLi4aDAzkslF/WUjaKtRll0L64I4HU7xqY6YB
gxdDpuHel5XGZhAVitsFqCrelnp2ktp62yf+ZPy1WBmSBgqk6HdD6o/dX7F4ja2UpJnmNszKYWo+
mjHetqHk1Rm8EzweAo3ZPqrZ/K6NyQFm6GnKJZtc+Hx2ucpYUiso6IQlzrd2gQvSpdso4B43Ll6V
FrDjby3IV18c4zD0xephDVzYXEUfxXwuaEQkFGtxCbhlyFtotx4mjnKD+B5FQ5tIBwj4t6VZvCGC
W2y6l3HZBhWcUuRhCyNtOvFJQFRWKda7JJYboYV9VsCTMzmI0lZYAw1yiJOyeqTSVZLXOSU8vv3S
YAtAIazknV11k9PUsLEpxLFpBDu7DIEBR5b7b819JcQ7R+TQFHF4lL0pEG0Eh3b9SvKWbdanDgbz
6ZM4z6l517Wj0cHj1CF0V/VDifoXZtdb5NO7YjbdhlfVtIdcdVsTi7FMuEQrU1QqnBAIcizPyWSh
KlA2CZzl9ZezUd0W3XgYsvwkGPWR0KOArNImuPeR5U8T9M0038PecOvqOMh7qUi2+uCqReDpDUPa
rnNlcBII+47aYH86MH2GtE+I7CaLSRdlgQN34Y11OMNpcJYoebIpI1OrIopyG6achMH4ZsTI1BET
mDVdglWd2rDczB1Hv7bLCXPs9typmDCqm6BLz3IKZaDEU+FYXWCDjRWeC/Wu7T4maZeZJG4oty7D
lTJbjovYwThoNn10lwX6TkITGJpTnejkcsyXfPKz4qxKdNmwEgZX7s/c60OcL8rzhElErV6y8TOq
PLF4404E4azsohe9jO2wrzx5RYqgpdc5i5v2LibniJE01MCN2jbQwLhL4ZCHWGbXVt6k7ubkr559
yxbprnDTzPk6Rhg3/0Q9vkVCi4/ji0lYUMGMWYkLf5CXfQuRuG8Z7Nc1gPKUOvOK+UYbIw4BPUJX
17iXWAeQr5d4aI4l/UhlzXdhO4UZUbyto7fv2LfO3bJVK0dMUJVgNd6vmoxedHDhgfJ1mVq43uVr
NXHfUjcDiRRK9Stk5Fb3r0Z2iHWcD1r5lt7ngduPRmoKQS0NkLulbiQ9dYNIJCEb0p1AWI5G1SH8
zWPA95HVE0VpipdjpPh0ThDIAqjNiqODtSr6xYD1kEOkbCUIgpxEE+35ApUKFmfO+gRVdoijI74Z
dl6SjrjmMmFDgT9MzW6JBc4WHSZkBgxNYgqMrS5sXF1+itVXKuCPIDRngV3bR364wKdC56cVL2b4
NxQ/ZIbYFh92/pRj9Zno6Y7P1SlgeDgvbGV4Ngszzw7ibk1pFzfzUR5hBy1fQfTCeTYsEI5/hI6g
IAKC8upDjCavHoszDGo708H/FV+ac1dZ/gwSwb+vZPKSGgrA0TmhsI06/BkSinO1fJRqfqpE9V0q
dn0m/kaWeNTGer8QHKiuEcHRfY5jTG416Ikni30HSVAR35blLML0nKhFC5bNXDshqaCRl9oPUZkd
qP67Oogv3fiSmpdiPk6z4FCE5mT+lqccsntUXoxLOH4PgidxHZF6V9LCDFO66XSAD+N9XkxIgIdE
fstC6IfI41gDy5Qk0Mek+sRFJpFLePl+FXzo6Baqt6TeLTP6z/QsCaOX0B5nFGtJZx2GSXs1QQKm
GrafmBKx23JZPApnzEJXqMZDGoo7afZr7b22npkcYmzOXbPggg0tplLqtlK+StzrOkvhhhUczMqA
1EuRy000zGXH1F7LBXcN+WMhb32CXmLAzaQSj7sPBbVqoBpOFP2mxk8SftR4JhzLNSk5ewMF54ZO
zFIN9FfRvtECw4RN1Z8hlJkPBGTLoUzup5e8haIjDI5h4P1/7C1iSwtId5KF71gJoPWYaZSMg9yU
2PbDbLYA2qghBkN2VBNgbtFp8YZHkf+SNMTtrLj3EKCN9FeJsJA24wYF8ujE07ss/aY5IefpMaNM
a4ZvkyQEYp/RKzGoF8p8m3HLnlAOqERsxnQSFfYE1RovsDGbU1b+TJxfZTYcW2PbhfHBwLif3sfW
w+3YnEoYY7mRQDXKt3GGcSuzrjGNDoXQ+5birWfCnF1qhPITLJsYD4idEDeOorXkHMhubmlnJSs8
bAPdUHJH4bNuNylY1LhATMO0ypUzfCGoh5ptHyuIj629xmpnrc0e5adC1abDOYOAMr5n4N2LNB8s
+cqhQQjEYBIOoXU0o+G2aqmxHhhVazeTxqy1+zLOfcvcm4LqoKJ2s0b5MfRgi1GpP+rjSRKCR3Gd
FoTkXLi4kaTWC4OhT8qg1Rxjj8r1VZYZdoj6bnlqcrvLNSi52oDsAwp2BSXdqBLPRGCb1wzdNcpD
SH22mYnYclPHZhq0iFz1EKk5LZVPa/VejBtP0o7evGSotvF/XZYfI92ZWnEI0PgrVX9Ts2intQp3
gGmj0IvWjfoia9EuF8LTKGbozx6NcJzXz4vjgdX8YDFnVzjl5jIhUG7SP4a4P+qJ6Otl+VJLKXd/
jbks25jX1UuMkqYDj+mi2dGD+CDM4amfNC4GktFkdGlDx1GM5p0ySydFTXYTkUXjx6CvDHYUJHyg
uGvfLALTe00+BgNMZCIFx9nOIV0qeePWRbUPx08WXT3bWIT1CbPBYvthrKVz+Wwn0NMJLmcgvbd5
S4TuD9iQ23Nq1tz7eXtQHiDcEf4eiIBW/hXgY8/zuYVmGLDlFbdHvP4b063bV4No13UZKqe/RYk6
RhhwAsiR1Yxrw/0i4pZpicpRIqFSNBDrazKuO2nzVVHjZFzJSUXZYS27AtWJVH9hFlaboldq0b5E
jRSCtPRzCo+BxVAp/9GmIQCgcbrLUncQTNygAv0YdQAwieQpCwb8Q/eq4wnf6MEG8RhHZnKlodsi
ON8uETkPglOF5mfTHK2mPJhy4sqWsW3yl6UtQZOK/U9ewSUbodJBcOvwmzJp4xRkJuqw3ARp/kw0
80Am6KuVdFer++4D86vV84eQor7FJaey6ZKPFmx0q8Gcoc5RnWZunRuXsiSnp5TfVSM4RCJmBtLO
NIcXHKXOFgsoeBqtJdUG7yVl8m7u621jqGdhjjzI7TuiDwOmwytJHsNLt4k/YyASKVkghML8EoN9
KqvEnHBgAnCecTorY4rpbOYR7b5jiXY1VtvQkP+OOSV8a+znlHoOV3RHW+Ca98ZNMZhvjCxeIdVn
vLeqzp0NE8Y6qXxhvJetYIsFxq4X5XNoqdsxQCLV6w910veB0eymXt8aCDVy1v507He66sZGsgPK
XCPhwMB/dM6hBpAmrQZS9XBVAvUWo+EKza2JjV1kyW/iDJkG5qayFzDHF+2UQVAKutBh1G/UvLKa
4O2/6O4oKRdLPGnFvgzIuXVSEvkii7Ih0/aLTkQzuqUg303ltmi/+DoySive5rJntkHIMUqRXBFO
czP6zaz4eON8uDkqOHTiZzlawKsQbtDhbGqcF2puU3ru3US93EsTNUEwusMiHnNz2S6Q5OHmHceO
hGRme3M6r/WGNaSrt0hvNEcFh8XWMi6tWPymUOkVblbqayj1UDM62a5alak8y4IIgUf80WDtxerG
tHr8uhknGKMjz2BR1rQtGR51yOwIOGRrBEv+rGDIJ/qHJF0mTJq06Cp1ZIe3d0xyN8LwDYOAJEfc
rlNCpNEXpwN+q92tCMyXVOx8Q/4oiYAbWI1j65KYhicVf4MRRmdibgc99OO/4/QySm6BwhNf7e4N
dcJW6T706Vjk1q5L3gRTJWNg8icoLlIIDdhy5rxEa7rXkVzqbexwDDRQDFX2C/GgCvCUdG2Txx+S
cJKH0sUoa1dgfxUx4kgiJOmMHfSSvNhZPYixeFehYLeXREnPPfG0VaJTCFhcmK+rtcEoAHgD2Mms
XkOUQH5etjoL1+in5rJZkYy56A8zVPlYHZwhG19irACsn9mQNx2EiSn6OxY/6kRLgcVbacHt7cId
AkhS9G4GFiXJAsHe4Ok1FhBKBmwmnWZMOCIDC08j/Rip14d5NfWH+K9KdzW5KlnyZx7HXdGBOss9
4uMvYZ00QtXKmnwfrsuErA0s8iQNMtAfx4kx53X1nu2yeCNX6wzyXVY3GgCE3ZwWdWb09WMuVz1a
gwWRF80Dq8PipIUGmAzcCND6MUPB6gbZDhTNXhhzrUoWY1mvaek6MOsTDaTR1m0WPYZ1pohGAFy/
N6na2Q4hM7YFhlFVfk3B6TC0lHyDeaEpezPK8r4qbGt16jC5MsV2lw6oporVam7yEuGgjNyyWovr
XvHKmrjSnEzQ/DrVnTsAcaQA7UHyslTaxVCrt2GXteEuZ+pM5CZIuoltUio5YVNecsrsSD6R5kiY
WbytjIFsd/xnKN+S2DjSL2UDaZGq5lY4zEFNT8dPLb4bkmk3UDHW/k0X03MRC6d6QBzXiAO+J8Mm
MvqHJUTbokmug/7XMgRvzDquzRm3LETStcVAVbg15AMF3iBX1IT0U5iMyGLiTW25LSlnqvQU9ngW
cD5SXWL11Ljj/DCK4RJhNyjU4lYQTK+PFFfzvG/JuXjfXg5F7fINTc321m+/+dcT7NMIZaS7tpgY
LdvY9hbbi12aVNvz/bt/v/vrv/wN7cS537zEC+31gRsQoF1u+I7HFpuv9YZf5ek8I3H41w9dHght
fivkH5+nRY59v9mRc+NnduDYw863J/vGY5Pt3+xbvvH5Nb4+ffu2fvFsvrl5PMX3/Xq7Psp/vHfg
3O07b8H/PD1aP5t7hW3feffY9r3/bP79vm7jzefhw7r96099jOjv9zubtz6HB3nbdbt42OYX+eOt
P/v3fuum8Vbri/DEe+JUXnZZdsklvrKT2B3lhh0CTOvxudYnr2914yufjk2/8XXdV+sXXh3Kln3P
t+v72GzYf3607pr11UMXosL6fmwStnMbXmjduHITef6t3K6fgm+WHWm3vCsHgj3LNvjxuov5MBwF
XpNXvbAH7MLTN4sz+eKpvBIlf+hvHGr+hIfa/lI3X6dTaZ8szgNmn7SJJ0JTN+mh8Ootso4z6brV
+/PJfhls+4bWy1432RY2W9/mpxwu++kLmxvfCnxOPu7z9uRTP/PNegCfTw7c8+nZgnvj+LJ7HHan
N+3YrRx173ZnT/lsrcem14/pILg2T10/br6xea7ve8a7vjldLp52uF/WAyb920n3f7vy6f/lTOE0
ut1MZ/3t9bnsL04OXvjfOXR73tYNvLFp6wHhXHXZvvXo8C4YhNl+4tye2/XJXAqX233LxtxvW9s+
bjkn8aWwnxHHg81cn7TlL6/IOf/vFfj5esIF63G9rUeVX+OV3fVbfnZD2rFZjyFvzUXw/57Dj/kB
W+QH6+Xjs3XsmNuTE2k9cOsH+ndyc4Jsy83t384cr7mQXGO0glH3GhcTs4NhJy6jO5H/PCWXpGOS
VhyNmi7InaqLPlzbguGrWDsFLhbCkjsiOGwfaDhnncwchgD3sS5Hz65nqMaL7pbrylFkejKot5FM
xYbubgSEXhD+Gnnh13HllRiMOATAJq6m+5mvLnAOiCFFTxyFrVPk4p6bZyK9dZgIjqOBrAnDnLC0
hwrwjYVwtqxdpgvwOxBjWpsV+tAT/KRmlnKcGUN4H8r0jLA0nbDA6HTLD+LOK2LlVDHuECfDkdkq
jTlfrhV+OmR0jhcdhU8VMHGhk09AVAtxnxCyp7ZXrGGdpnhVqts/nkKEkLCBNEiNi4p4FiNnjEdH
Wb4WPd+g3N4Y2NBBaT4v2a+B+UHYTNsEGsj0p4Gy09BPPMYKgI35WYfJTd62zpK+9mrmpSP69n4U
dzeq4G3TPUf1b7ZigQtUmUlgdtQ4ajp4UdIi79beCqXYxT1ILfLGoF+7sLuUao6OhHSklBIj7Ami
12Z4piGcR9DitJk8HE6+jUVjgq+8Bst84jdPS5AflgaSjFC+j3RrTSIwd/urlM05HlIv0wmkEgNH
3+vLl7DocD+xXcBMbZncUe43+LDbohoQ3Y1C2tzB6BpzYs7B/Yd6RebOBkZ16U2mHTNBEer2Kaag
Ksy41lnT3N6o4n15sja1oHyn821ptQ30BiZKQENB5BjqDYMLu20Uf1nedPOgQKCLKJgiO4QBkf8V
cozGO4Ib0AL0i2oPUuentenloAsipRAqTXnZyam01RBWa0oI38mvMhKbqfTqaTfOzGsHa6tq88kA
xanpupOZSGZEWJX4Dv+Uczbzw4GZdhzb/SlJYGfmuhNycURKfQx0aZUenWrd9GVGVmPe+zrmoSRm
Gcm9H0R1qwC368kZ3ga2HPtoaF8rMMmGJrZMXsxcdgeaSLmV3b67pnirJfMVObA67BmF780eMRnD
W9HEfvqIoUQ+kINpLMdVzgryshMUfVdr0JfEAvZPDAEI2kOZUrxkw8/UxF8tZDVT2A2A/8WKz1Xn
pRkP8rDr2kNK4SgT9CmSQBFK1lFetFMTE3vaVBJjKNwWF+JCloeGt00qaTdrmlwGXwi6sR+zgAtW
9GtFvhad+fKMBUeHqNgowks2wUGiwaxxexU5Y1ac1ADo74tvuDLEX8/MpBsn60y3XG1EVQNXnnrd
xeo7G5xW5jVpIj/o6i1egOB/rsK3vdL9iQfl1VIqopAOhvWS4X2rsYRJYfAS4XoYT+qBsmoztznj
Qo2DywwK0xeNgl0OkWe3NO66tperq1K+BTpJkl11ypYCRwlcwfhtCmnkokQM1vRMTYen4XDAwNGb
9OUU5Ez1ZONMi/Sa1Jj9zco9xKqmNjbI+baZQKNhQluepJehUt6WcKUnoIuja53xGdPrbaK0J123
Hirfa7FOylu3mYbqWHptk74mqnykFT9VkEEznRDpeSKn40NlvCKPAU6YrSda80XIvs3oExZeEmgP
i0y2ZEYZp2EtIle4ssEwl51p+ZpNVFyR3eWCLbA66mgU5Vx+SVcfgt5QHqX4Y+H6JMu9p6unevF1
1jslfivB/EBUGwyEEndlbQ0jY2IIisp3px+adDfP7/JcbBSLpfFp0tob8PKYBNtd9AybVy342yWK
PU/vGmTVyjzUGd5Uy2ct4N+0DN74D/z/Njs3q87lQhkbvFtVRvVtnVO8hEdmj5q8jyyXM8g2RD4/
qxXOPi0BhKopkysQYXan+LWQbmvAuaYoaG/Bd8wTTumeNrtmjzvx8qpEpYtez9xUrN1tkW5Ho3BH
5jH0ZbOF0wL22UJ1LDo8NqAUJfFrQ6LTShk3zI/Y+upQCYLdbfpp2uhdgGXjVkImLtN2tNDuYw0y
Zk6NvvxNn2Md2Dr8zGQ8ROFPIimbob+2mLPUpJXjtxNdmzC/rWBsEAm9bT2DFdbklJ3+IRGAAMu8
b5CkTqQQY+Z4nlTFw/nvW1w8YYKOR8ll/sX/R/W0BZSYd/Ek5RP63qB5LMtTvm+ogvo9tiNp7k1/
+peltrsvvDdiZ94JDln2t9/2u/1GNOrgPOACRj+SEwTj0f5td8GG6x4d6Na6024Ad8VIHF6kl8rB
veWksXhsIPk5zJgYglwY0myi5+9vtr0qbnBr/yyEJXzHl/VNaFdd444a01Vv/J+j3iDUM/wsYy/b
Flvls3nuWeZcdPgv4i739O/XX9CrberJ379kLWz3D2DVXQev2X6IdunI/BccaKXtZisSXi9wvy0V
Z+Ks61Viqyc8NkdHgwo6LNJbpDP/1BwJWx19kl1yJPeSicdCrGwilqhkwg8GVWmle2aI1CZlQ7MZ
02SQZeM35gZIk4uTJmsKEoIgOGXolzskh3HZH5FjhxmMaS6rlGx0/YptLkVBuftnrpE4SkTMxZKf
pPA1H9Vjp86nFuayWEdOJS/fkTq6ijyeLUXl9pFgSsXwYGJummaHykquGXOBqjH/ii2EdO6FAhOr
LATSZDnmL6IGBg9kk5aJCiZiOlkJB8roP0Ou/XmdiiC8BzgEfcRHDK6BQRkH2G1s5fqtCSamvtOn
NEq4MzGTG0CuwgTDQjirK0YVQDpFDV0pma+p2g1BQitkOzHrdxLtYbJ8aAKq+jbCnXtwMly6YwZ4
RTyeujK7mnCDJPw6m8U1DEq5MoXbmUBHknex2m7BFcmin2+awTR8TRj/q86ZtyBoMekWzZzQ01AH
SilNrM2ZEQmPwngV6qdqXKo82Wfxr9BYP31bvwxzdx/pR0W40qmKy2jeIQRc7KoMKWoH9V6HBuiF
k6tLa7No4isG3yfLnk2UA+xah1zFBVAPgbJhFZO2jI2m8Z4Fidv3mNHMDFE0T+SjWNlgl3DoEeRz
+5a8ngFOb6KOmxgn6NLeqMxtUUZejV06mW+d/BuFEMgxOy+C9sakCgnMpyjoH0POcFnFtrD8mCas
0Bn+Cn6OXYhU5a4AKSLC6HV6wkmbLETRSnkZQ5ESc4KH1Xpd+GMAwC0Ln1MRRMccn+IAOanVzbdm
wazi1egNtxVXP1icxYazAP8ed6y9qIwf+XtRlBiN5umt5tOmaX5qk6sRoaEGlTGi7CN0Yi2ETAVU
k1i7VMb7AxzW1PJDU02flST+U3QLFNk9dN6wXIAnXpKZ4eTiWnDR52IX4bCXl4dcAPYtyl1eMSjt
WR2AeecUl62Q/Z7oP3Gpb6bgNySWMZ+dFOIcKMYjqVkHGGrIMRh6jvxUm8GSo8NYKoegB26Zso8S
8F8x8RDB8hMqQ1frbzVM6lIc6FRmbz0b0hInEMCcvIz8Yon9OL2GVCMSIcgwtcX2NgU/szpC6VGg
xbgYpOe4KXEBZGC2wy/r+kByCObEnLOC6iZUMSZNEf4WJqEfBpIN7UObrrWY7bQRJnr9QVEmKx8G
9JH6zej9WW+cJKUdye/MOI2geZlMVFtVuVtPqTct+q1ojie/lge/7dCGqcRizU5bS6+xnH5LyWGe
F5Tqcs0aPLDIphgRVPqjCJlPOBmaAtRleYZFiYjUYfoWMIqbnuIiwDDUP/qQ5JrkZa4X2JpcF+Bp
y2i5rfolU5kLBbx/SFUsVcZoMJCHTt4RVBTqcPHQj2GrYj1jSFDVaamUTcwwnULve4qXYy1ezfYf
uQxK6OrykRKZOOZbGD6WtV467D5GRIbIXRPp1npkZbOFWLVsVJWE7uqRmncoPaSxpihYIRwmHCVp
1rbyoJ6tWt2j7vagRNQ5I19VvSRBuVeCyAXq2qo9I0mtiCrYa/FRsFS8uTkUXfDAGxBKqj0qj0X8
EmWO8PKNJkzm9dP5GEMyjXEKMyL9kY2jawq6U0Xl2SyncwGxRQjeasF6XzSyYZL5AAdhY0X06rwl
I7VB3gyNj8pLNKNt2hNKNqVI8noWM1b9WRz3lqleZsjxPa48ThexBAcPjju+ilQ5o0NB9t1l9CQ4
2TeMpOkaGakKhYPhGrEimnUzF/mrBis0cS9KRfn/0Hdp/0PB+h8q9X/jGP8PBWtXGULZVtbyUqHg
+ShTbIHwuHWr3u1iV8u9YHGTTxXL5oVgBKgFoKOoBynGyA7B0HafLf74t8pt6/SScNP9xqJJTBxi
FGJQ2IxA5i2MLuspF0gE0BS64cU1Zooht0WdKvpJ54W921rgsayp5yL5PwxXZe1/4dtLq1E9NHFZ
0SFS//8c+KnQq6brs/wsj/SHUFLCP5rxExN43+PKNlH2MCVXsY6KG0Ap/gawFWXKrFwg34FjYw/C
XqVOkuhxhhgJ5xh9lHPK6OPcVz9j2FCvn5TOQqnj4QEimc+lzpwsdkThbC6YpCqUMh1uEAURwMp1
tWyULcyqSJZYFHiRaDR6mNL7VAQAITuJQG8hHjCKA/HuSi9PGFMShc06Cbutq3a1QQwflKUahhm2
dBM+ntquV9vdEhX3VgCsLjmFlWdNHtPqWyeIq9uzYBtDtKnr7NC9GiI93ZgdJLPfqX22rYcJnx4g
YMxeyoymjbUzBuKc1zzp2ivGJ1B6oytekl5JGYFS8WhE30xkX1DCfYGDUajV2HlhfFyxQutYN8Zk
jr6CTEgIJRNEZJmbMdLJm8wtifITpvjSw98ehicRBXiUlozEhJG65GdO3jLLYUhZaeE1YeyDUtZf
mFUa5XlchBerwHSi/9XwqltwktaqZTsmj8D46hsQB2xlkNb4o5K4iZD+GUesxIv5lGZffVej1UQ/
Uj0SI6Lni2IMp+h58k1b3vCvrsN9z1BtglI11U+peHYiHgOm/rpwi4/E7aQCe+9QkXcsNOGwNZcX
DUfHSv7sCFAbKFlgJEuSF2hcBuGPVs47dcFElhq5zN11sPHP8DUvPBQIhSldBJRAOLOTV1TjLxbG
2NQZ0U4tTjw+hMA/84l1VqpOhjbtFsC4ClZV0Tyi4UtsZ644QpIxbkzQwxrR6PbkWkAf2ZWZeJrN
T1y6ME3alvjQmUrlWfFpKEi4qhjn1kiaDjwGC4JIbcQ7tWy9CMLip8oIER7NcDgYHP2n2cNwBCiR
xJPCm46038WXaF27lKOOGz0hwmWK3luzK63YzMMjMh69qUBr1CGBnIzxEtL0NNHKsTCgoeCSYoim
r0ZeyGyrodlo6+ht6Dtv3hEh+n/oJ8z/bWnDlVojqx53denf0vff3AosbH+TsGjElwTV6kw7S31K
HK4dJ5vBW0gVl+DCHmAaQO3hVs4Zz5WFjyQmrEwKF24n1PJEuwNS/85XhlTY2yxQCughNuZNTHbd
B5dkctc87Z0wdXLTOYuj1/5JGlH/NT+SyumwPWOPk2HJyNYF3ETBiNec+pV+ay/CMXiwGAGIkzP2
btzlagNBCewRoi5Y5kfP+BYWL3XNBR1kgLXHbKu/EyJJCs0v7bu+WR8rOoa9GUZHPZOfXX02Dg2c
EBDQu+LhO8yrjw0sZpSZdgED4Txi0W7Zw4dIos+b+sv05aHhPejofyzuPb/Lne0lCsgX3oyH+RPg
weRHqDhm/JbdVRWOMyETethHGdRsX/hDVBDnMNLAZA8og90iXIgEX8XBzu9jgj0ick0bDjFSsxlR
GYulxWU0ICZNqCE2o4R1m4Ovff81XLAhtAywXGi1WFdi+gcZw86vxjkIHfiLzSE9ce1Vr9AQLWr/
N/2te52+McK8yH/UehP8GofyGn/Jn9m78BC+6uMR0x8ThdxFu3b5VroyFTRZN64tFKmvln37Wr7j
nM4tbnLKe6huxA7tu92c6wFnSIdhJb5u4bAqnMcLnZ3Yvq5w5bQZvoS9gt0xQJoN8wUas5pgIOXV
FGdoHxmhmRusLqnFkUOFnS0Nu1xiedqN6SbkDOyg4G8UZmh/aTqqKxZc3a3FUQjfnjcRUTegl4d/
RFDabgjuYgtfkB7G3m4/xR+WSRkt5MW6puQqcFZSSGLTC9mZsQ3w6+dCEywwoNIlmGyHkJoGeM30
iu/6gzZPOY/xC6ooEuxmqNbYvNmQTUe4RxDssdYFWbuDwuzo67G3rF+4CUy/xn8Rdl7LbaNbt30i
VCGHWyIwkyJFJd6gJFlCzhlPfwa8/1PV7XbZ3bYlURIDCHxhrTnH3A0HbvTMl+xGRsLR2Jl7zHHF
2Xytn/XX8iT3tmryNQfD2M5vCuJ+Kjy53TSn+cd0Db/CJ4Il9wUiSlaIyLbEPcV1tHUgEpjb/H11
62Qn+QzOUFqQHQwISNy5RNdFwZRfQDNp4yBKJLfv3aaBGb4KSen7Wwjsr/laP5dDxCKpZGsZQHes
XxxzwCgKXfcz8QG9cXCN6Bw8sgpQd9OzvxuuLbFanzKXKHQv8R32QLLrN7innXbeMgyzce8rm1Of
c2i6Ka71TWO8vvan6FV5a/Yxh+DPY5y+GN1+dYhpqghjQsMeRjzbvxc3wzzHSZfF4iEUvxUFuwxz
SnOdgCv0ItNCkjrIv5204dkxWcOe64PBIf/dzXvx6NdfQy7vyIBmKkV0ytZzzO56PaK01hFWJD1e
ktUYYYbpF+fb4ASYQid2pXiCAESXoEwrclz6eFun2TaO6MMURzklEYIhQ22cBrpHEe9URJGB2W46
YS+U0JwFRH9QipmSLPH1W8SWlQ+7iTaTr1NVRY6csWEWNci1Or3tr9S/Yyv/84H7NVDo5/usKwoh
EaaKX9H65cBpbCNltcNlP+rTSq5UoBpOg4yYhQzm5E/ifxZ4R48iMCy2IEh2cwi5mlCN8imEOKVR
hR7AQ/z5WQH4+N0bqkOSwTJChJP2K6U/rlIpy5RhOIS5v+5D/PP9AhVfpI0VOL4kW/RYVvZQRspr
fmBWywTx3gWvVM+tTSBC9Le6H13+UA9fxej4ve+Wk+7K0eDN4hcKSdwZzzJMPDNOPKmoGfhOi39y
lMxrAectfA5LwtkZyGmqsWVtJmLaxGKtBOAtggoFXE/Z6oaXZ8hexTg7aTMpgQw2GWXicMHijaqd
jdflj9+exQ77sEZNoWa6HQTlUOUpYXAILycvNPsng3CgtIie+xT3VEKPwWhkLyvQXiHCxqrr6vlX
Nj0F5kuZ32Q5cWuk+MWQHqvFK5QJL8QCiZBjw6uGirJ8xZHSJjSxmDNj87M2arc1inMA9sPzPOfj
uPxLfRv9geOd+XPnFm6481HxZPt4P56LlTe5hMc7/D1y09Hjm8sXjnene80n/AR/HK84LTfqu+bd
nFbNbFMIPh75yf/7D3EZ186Krz2Y4eX2vtwD3zun6iH8wR0VJ27h7tvtcq80xe/8xxM93q2lS87v
8f/Pxwa2pXh3vlx+nI9nDnb6g4+KzEs5Iqa4e9Yq2HAnkysB51Jt2b77O0QWqn2cHR72zApgeQS+
vzwUWzIegBfK6LtCM+jx+xKPTJ+eSXfFd85HYbU8mYrD9RHaZw7dBw/24fFE6JCHtudJdK95bL7j
eedm9eF9bPkMGYZ3Wz6ePZZV9vl+9u43dh4/JSDLj5+F1Xl5EIYqe/k8tO8fd27h2fKV7FKyXT7c
f/7mx/Lj1erjLPF2cQtf3eXlafM7svvBd5rVXeE9PPK5av/f/VveHZ/jatye6ednm5vieB98M9lL
K55oxN3ptsS/of1xa3hGHwpClcRtbL6KVudzY3slYg5eAihKm9fBD3nbM7csL40XuHxOt5MDgLDj
5v28fbuoQNCtLPqIRcGyvdGt52jQaf/5Lz3/RUzhLf17fg0lCD+2CD7ow7tILxY1yNKhXzr43EYP
n3+XLj+3LEqY0Fn0FsXX0rbnJiQcu0VU4PIjdO5v3B47q0Xo8b/fuvKLy28jfvh5f9nyAcEAMgrk
B3z3is4C0QlqgHHRyjCRIXpBK7I8Jo/Ac+cL7oQ74Iv/fRLw7TX3gaBivbIRaPDiViu5K94FwoTY
KIrxR4iKPqZGOOHv+kKy7YgUASa/fC1D5GNJ7c3jFz+paBdBHGm2XLJFMt3Hm2oWmfL9rQ+b+jtU
xIPcFtsufiC996pPE0YznDnTgBe4WJcyDZR2cYO+jVO6G43YoxU9IMcTR8RdJSDKCNUzvhQhOaJx
7tOv1Ajg0HNWsDoWq7tsPJQdPEgE2AMl0rE3T7hqTfizGBnxPISo1GogbtGyQZWfslE8z4Zo99La
b0GEqEur0rcn7SVms0V7JQ0rZHsLgqP9nrUO9W/jzrB9zGwvsjpqDdMzhs8B2CTtsJDUEQtbMOs2
VXjtI41BLH+uer5BeISn1R6KazecrrUKeTwALhEr6iYw2rdIozxRtu3ep7A0lhhTxMg2RlYreMzI
zghf6NTX6eMgi0j4qIix8aBblVC7NlmgbAoEACZgvEmzAzk+tJS/FEXCcdmtoFxR01YWXDsmGZpE
qr9Vo6+8YuljxIRvZCOmFVmgFw+KRhc3EeUEWiRYxCX5nFRnE4dxjVApmikQq56Qla4ysFP1B+0a
dPW+jtBMm9+BCj13gHwQj+qp6FgDGhGySsaELtv0JRXyYD5MugxiNPrZF9ay+kzqLgDt9hRSplVx
uRLW7VnmRxe9dni/8incQQV7DMgx86mlDpmwRuzolUxHBhZg9T43B2nunYVyZTYJmybI3rzlYJne
mqTBFI5915eo+YobP4BrMs0sNoNtPSgQFS0XhvastKdWHt0m/8yn5y2bXNaoSNQtQLRG9oyG1pOG
FDJh8NQ3ZzTWdAFpP+oX6obOAJsW3rA60PKpg93EXGpQWgpjki8l/ABU36piwG0Gl2dAa0Whqmgh
VH9Qb/GSsXoMkN/E43AuTEJ0BJbEuOQTnJ8Ep7O9LGlwyMXkNbwrQzEffPALacWR5AzMdWpQ/nOi
YaiDExNPXynVdX08zgMrgh+BYoGRXawrpZvdJ/lR562eKCr3c4uhTPjI6Z9PeEhraCKJGNZejecz
oktdcMlla3JHaOceEqJejZ5lO+QZRfS3DXUEveqWHVwv00wKT2NUfQ4dzAFo9ZiptCh7FmjIT3RY
YnW5oihyFx9TBfc8xau70HgN2mFNMe1lq3vVxGukcppjjtTZwadgflRpeMFRuWoHqHOGuO0ionUw
Vk+TJ0HzqowntascNCcPcLz5SFXWOoutaWMGpQt47HedRVoNu3bJeCwizMbzK930n1QWhaWLoLSe
H+V4qUnP8V8UjGI4UYmr6HhbgfkAthgnddOGAolmhDETfsxNNadOX37iCZbThy5718OdDshd7sW3
vptuWvI4TrhwCT7yyWQpO5x++LBFReK8Dp/mFi1SIa/aBMNMbm0ijWNUknwZKeLe95N1EwIIMgm1
WBAXRYeYBE6xxqUfYdIfdA9TrNdBE5YwTbGDFhO4PMWxdrva8uKGkkRorHVYNpZCjtFUPY4JgSFU
osXG4uqN+/UcIxJIcRgwMCCpn3d6LHvROL2quMcLE/QE9W5Drs5KIthKddKqr6waroZPW6+Nqmut
6PesvhHRqvXtyhCsDdf6xYwzW6daoSxDXGGc5p7GJQIe/YnWv1lq60lJ1oqMfxPzfew/FMQ7RFTV
Io00jdAREQ9PDdvExCTREm+LKdLw7M6Y23SFMuCEJXPJA2fNvpEEaHp3adE1yBRNSKcIomNRm4tz
SZUQPaCvHgHX1XF16FBI++ld0ot1T0BOcQ80MIqgxWbLcEujcoGus7BTZqAJif8cCTEF/IuSPzZc
8gOEUYXwCuCH22F8CQDz6ILFvj7C1Vwf/Kx5p7GM0pcdjnSfBhwTTD9lhRlQPmgZlDlsmpU1HHX5
SQgYkCEqxFZ+jGRCGNTXdH6dJfil4wqY8a5qTgGwK4Hwjp7FWrMri6eQKZaWktKVq1pU3bpvty2p
vZoRrSmQck0+THTyDHoL8jS7elmu6/IJh/tctWf8mbZfvzBjnc3G2ukUAdJdkHCNtjKWVOoPcX82
gCIHvrLRAMyH0nNn0o5cDIdcVmDIzx0AMGuRtiXGQelCIpslr5k4D6m0ShNajeK9iI21L3DCYP2U
1fZklqqHCxM1QnUeERn3VnYWgeYNdKzBHJyIK3ZFC/D5oJLURYGDuymKZKcWL8GL4X9O4oRnBlsP
WsAWglUQ4V1ZAIPNNkRVOhg0yTVjV2tOKlImoL1sEswiCUi1Bpp8ueC1LXgqqntmgD0yPHaADnQN
HQN1p4q2RqGqa9n6jBMyssFzSeK9QnXAN3VYS75y0PTuTdmXJWFGrEGktNpmkeKaUUTxX72RPmj3
3F6SUCGGaJ6z51RxewxLSKvBTIFbWpkFJQPdckwSG4VIesyJphsySlxgwbKQl4bivaLzZYbP+oiv
GlcEReytYYV2RDV2Jl0JD5iOeqBKdaIoqosY/9DjH3WAR7p70kafOGqaMmSZWLOM+mw6kEJGo4o9
uQWom4juToZ8BlEZAUNBhmfWDFTnYk8IpfVQs1jR6YrMXwONgLliQB2XKFx2mCXiO4p7ZCJhLQoc
kUq/gtpQC9mxUVmuUcj4gA+iHlkXepV+OmCzs5VEtfWJS591iIx3pSsMr1Re1fSpXIyVaGJ8BB9N
GKzz8tv0I6dLFKfVe7tkCy5a0OFnIPrburzSq8K2qHiD/wFpmbrW56ASCWJB7p4uJhdKxuVKeqrc
LKGDqiTsGygNpGq5qLjK9EFVsn1VJdu4ITAJfZBSR+cpIIvPDRDHVVdO1G8Dx0evIWQB3Q8B97Gr
KGA2UEesilgCRaKER+k4LhCDiVTdQ5UohdILW/NQUcBNk3rHvlnxK6+nwYForatWqY+QvkW3BxjC
CB5kk/JbfEuUiTOf7m6VyxuFcCa4ACiKjrVAGxdDjyinjxXtl4COdkhfJaSvHgBTz3p/OyrD0yLX
gtRMbE90HRr8J4Ts5O9TptqjMTpSQJFK/2FK0WbAj7o8Z3rNmqzsJaFd6ZVn4PLtcdUG1Dpr1jK6
TkeZyvIwoSqqpYuBGTiTJEen2t0T3zWLt3lxE7AGayMJjvsxwg8nNPcguY3+PUW71sr+Lvb9pzkG
EYlZ2zSOWWo4A+rJZb/OoFaaqzlQ3HHGWGJga2zUb01E4GRikqWROnGdJyjSJn/T0IetWD9JNQq7
uT/OdcUVXGJT0L0JNYqF+Vohlm5o2OTDMghZDs8JEFLHIsGlooDIsm5jio9Fei3xYKOA9cwBVLke
HWvJ4H0w1gFNlUrqSa8ptmmmkeBEOlEmna3KQItb8zuoavXkB4ob/KaJO7fZQ9OhFpU5vq34Sk22
95X/newzXbZ8dnNWUpWKh4RpPavJtUkRxmmip3M9z6SWBQj2clk9ZU2yEdEmTs22aO4qGhK6xcpj
hIB1eUYa1ec02SbJPc0kylB0JlkXxbSy8yAn6hNgX+0MEgkCiN7ESDm0QG7qxu1640WMWPASKTXH
ApsSWJHqd6ItfUBdc/syftR6QmIviv9Sl+0la9Akn1tLOnd0J4r506T3rw0UdFo7Z5klzfrO0jjv
GTCnlFgvnlyZEKCVI0LqwOz2EiQ+ed9w1ghE7YUcA1E4juQ6tzTCeixnssqW1OICFye7yEiGhONd
jv1hgBZklCNnq78jf8YOGyK8Bgacam2097wOqMuVm8gil5UmLToEqRcd2kvIW0rbRIEF36thTG80
0R0QHen1kv/GWUiGgIRyedkqBpbJSlk8LitHn0VCki7ak9CRYWWPpXBQlulRmTnpRdrS2MFxJNXx
IYdYqKGZHYJwbag/RhONCIfcn/ZaWto66ZmwSL1oOU7s52IRxrIuOFnKnZJ6EGAWUplzQZnamNWQ
v9DXIO2QtAqkAytqVPm9HqMnKmTXuuoX6Sk6aQZ+NR2OPcOOCFlEJVOu4FxsGu2+aGNHFBK8Qip1
7yX1pHnble9VcQikw+RV2omKbzo+a1RVu+e5P2XdUW1RNUpgBhTgK5mIK1wr4sexHcAkIlWR5XVk
sRoXa6hzVljui9kLs1OT3SuTqDkET2sfm6iQtHio84sAKX1cmtkxO6nBK8ynLsYOLIauLCuOiExG
baEZ02KCYTMqCg7nzq6JNkYvEeYqa/ICYhGdjejZsqC2sDOo6+bEmCNN/qfAfrkj7MVEZTJUohPS
pxC6YYfdcd0kPrliugOF2217gWALXE9h5RURSQfmqZ2+umqgdqvu+5h7oGkW1i/hhMiTQM525vwn
02fS8TNH1banINCSvBPIjMo6qzYmlKwNmUnybQDH40vL6VH2z23+oKL+ECy6wwGyp3a+KLwhDXpS
qziMhevrm06DOyxqJzE4sYfZYmsXdz18kT7NdkYF7iqGs5FnJ0TcF5YG2Fzpks13Cf9BErReER+0
7kBdf90tmoke3alBByQkVccXDZLqoj3DJS5x81Amy/FbYZmwpHtYXRdz+qC0q67s3vwCZSwnW4KA
i3BrK/6skOhGYI2HaZNRke2hdFoWP/+swtfJjvTQeyoVAfGVlvVSlvNxGboC6xkP5FIlaIrgAhU1
ppYsWiwVYJ74Xxn9LIsegUFRZaIZGaHCka5G+TgSD0hrIR0o/aKiDnLZ6aL9IPPePKKxW06EwdyQ
NM0ehmuqodGnt27LMsacvNq4RIgaW6LFB9YHy7AmIMRfdgH+gAyFFD0g9t4Cq8jZTaBCGbHFB+tx
3Nbhcz5slQynmqi4McPbZC0aqOZJbbR1I6lefMVvyiX9ZfygLvCufFqP6Nz1p5GehmncDTl+4iKm
i0WEHXUIiFqhAJgU8Upb0MjvpJ2EsM7wZc+A2+3LGWrS3t3MtbRbnAdQbJyS1iozF/s2nvdpBnJS
MmFaw7rX5K2pllwMqBkz5j1pyRcB3IKscGAeRV15odkgtrTjSkQTriRgPoEFmtMEbMNN05Aho5kc
zg1BLybtwCaF/CFGZ8IwmJIwUlbYMBU0x7nTaHTqSvFzTkWk0BNYBLhPSdvvea9mejSNhfiUKcgY
8T5C9xqmBKxPT+VIiR4DAofUBuWCLvFiYvnQCvJlmDHcFPl6rAkHlKbvbrRIhqdIR/Zi1GruRKaK
RIocmfV7qy/OYqRuxiVOju2lFte7ORJczew47Vb5BE0NSwbFI2Ct85naQsJKKJ+xdu9Tpd6IFqtr
PPAWK3ZdEYDq1rd6PCW6fExV6ZDImA4rDDcpwU0TjuBMey2N94kaHsmmyQQQEAXaVJtOHZHq1dHm
L567XtnGCSs9eI57pdtFE6MgPDyUJwh4DbnGvE3fNoRA20srqH8dOzZTaa9T/2lZGHvwo9Rz/pz3
27JKbqmlXKwQVbGZ43EiG8q8zEmBHghuQPJijL0doHsXzdtsHf1p48tb3WBHkP+gq0aEJCKyOKUK
YoqYtugOy4+D/po353w8GqwyaJ43W3GgxFfk+kWtkVrGC0+1pOkiXro89ahd+EblELUXfPsjz8kQ
Xoye1Smi/wmjCLaWUV7MnAUu8/bQ+6Xb88gKJVMT20TNfKfDFKpUCoWCsB3D8dyb32Xn2yqVjLq+
z3L5qrRsiCcmc9A1CwmpZkWM3FBA26GMG7pzE5R4Zq+2HThbkQlj5IXXDE5SRgoYav1FlymkJNLw
qDHR+kV/S4jyEq3w9ucmmfQ7WQc4TFCtho6mS/0lfiYUBd+nWKUcu+/gOm/7DTKrQ3Grn8WNavwF
oCr9Tj2ma4ZuGTqdQvR2/26w9lJMQaAe8KmyGHgsrRuKHaSkcPlwzxhr02vvQrDlkk0LW3mYcwQj
4V+eg/XfoAVZIl+BSG84oBqM2n8/hyCN+0wpddCJp+pd2iKeJypYvacP5jcsnfnV/y5vCtst9j3f
DBMN0XWsMrBiPxbPZP3RnQIIN4KYJ6semft8pqDhA02Ql8AKkJ7iu7GJl7HHLl+wNCnqVvOdZLRb
31EQeiBPttFuBbcaieI7O4WO4g5KFCKNOASX+qN8zLj09vOmxftBYXN4E+jysnWvEN6jsrPRzdIB
X/Lt3LFHG2jjBoNGqPIswcYlmAAdQkujEurMigiDwFxJ5HtDnCE3ExjHghSChW/79l/OpP+i1jmw
lmSIIiRe6T9UdzX1zcHsdXEJUPGj8A7YaVPUXkLQKSX3ldiewX1LGngIYd5UkfCIhcae1b9ReqXf
cV4tQzFFQ9bQKoq/IN+TQP0/5HvFA1csM/rMzTnP4jWt5hAHZW5bZBpYp9LAWdD8peus/abnLIui
aiiSKHF6Kb+cX6qVTdTOoe2lvrpVQg1gTecNorJFFmo336W8sFllzCzJ2fhJf6XQw+ZQ7bDvRfUX
MB4VsVs5zShiwauVi/3rC+iOM80TzPTqkTx2x+ieZnrXsdWYoJujcz/IT+GYYeh6UmHvtaV+9wMC
WVsiP9RGOLcsvUUUQ6gwcVXhIFwK9OBhhLm54hPDTSWuS3F6yH2JjcJk3JOs9PoqdHVd2qhC5v75
XDF+gxxGXiHpomzpiq4bv7xHcxNnRpgb88NsrdRL9g0blJjy/pBdq1O7nZ6tV/kbAAgFvAftc/yM
3ustqfavyDKW9m/Pvvo9fKP5ID4P7zNRbWwTT7PTnZTNKnRqt3GMi7KeABiswPeTgH7OkCBh3tkm
t5BLDiVmvWq/aQsQbQpaiKomYXn9nRrA/DTiCz7Ke8b47C9M7N9QnWW0c6auiaCdrV/TH8oYg9kE
wuuIDm7ADPqso+e6ad+tPX/9+QD/JmhC/tdD/TLSWjTI+mzBb6PCOkZ36ycJv8RcZMdXYds+hV/N
ZjBWwcufH1f+3dmvqJIKSgm5hfVTRfgPlSDEyqqogLwcBxdsCcpA8MQO4QQeKVEO8R0PGCa8wdG9
fO3bwjZy3vO/XICS+RtOt6wYUMFFmRGesejfI7ykTyNhazyH+ax/U1BglwJO6Aauz+2uzT2HjGBi
1MGOfkv23RMRgMl9+MofSd++xp/GCwgoNJbVnf2h+CUzXl7G2/TOG0ZdbhOrWH9WAVRrc9W+INAv
l2rsqt1YJ0wEyXq8wcZ+YSvJ477Gm+ElcYQ1KLcNFa4TtFSE3Oj3Jsfail621c9UW1WH5LMtViSy
T/bIooVT8FS62i56SE9EmLgEy04ra42IyAMB4loX6ZLum5X0km9oZNy0+3ht3qRLtx0+hHKlX6t9
vqM5tq+fhpdioz2o1/Jr/AJT8aW8KY8El56Vh/SrP5r7+Bpe0SXFySZ/jjfZo/BmveEoewmPwkE+
qZfhO8W9dfUvxhkDEa4vx/qRvwbv/at86XGbguI8hGvsMenT0K7KXXMDLnUkGzM90ohEJS2/qPun
cd090qhaB86wn/boZHHAXf9y3om/u7b++ab/IjWblJmaVN/KD9V7+XDP3GoX6Th2t6byElPLK0Bb
Q3eMTnn3HUUPYf8t95eRTjGXoNjRtoe6O40b7VB9iGuA3ahwMX/FF1ztyVpcowcFPAh4cyN/owxW
0Aom3+kP81m7AUwC7kZka0oPci++BI66XvYF6oWo7kcqMILF4cDgu+a0qWEfu+gHv8jqhX/COkHc
j6RNzG5EZKaAQYK6gqc55p3Dq0x7XEjWnspPidgroQi3FC27jCXA8xi8qYvrGAxjMXq+KNP/7cAN
U/VkeTF9Ltm66UIcnYlUt1mtruiYv4kXeT1Mq/5TzPYFmfUH6uQvSAeb+qVXH8kE8tf1WdqQES3v
tJXPQv8N6znEnFUsuN2ZoTHAWiO6KX4bqT9OGw6tdoMFhpntmdy0p6ijj6vdsdtiYxzwkrgiD3iA
RxedLH9VEVK1oWeV4uFlnntvqXFnX820Y6tM05lx2cFmUkafRuwkJVsN7mSpye7I7QEN5rsRULLh
0OdeTr4tG1pnOinCeqDhmG992DKb7KVk0rTxmH2EaCNF4Nd7Q9pjTOz20g/mNWZ+ejhb/ar0x0yw
09c/n4l/Ow9/MUj4Yq5EQcbAi/mLhaMIeaFf5af46u+Fv7gx9N+s3WVW0SqFc0VCf/fLYympKdKe
Tkgn+2YFjW6ABjF1/Ht5CB+QIRbPoAmhJTzL78kVkKO0ao7F0bLRXKxaGw2cbd7yF83VnXyvbg1X
OVafPYjNo0YvVzpF20Ntt0+pi1fKGXfm44w8+7q0JW2ioRwUBvmTf52FVYRRdPPno2j+ZjEpa1gU
lWUVJ7NU//cYXsDkS82yG/ZFyaK3f8+1bWrK+3oxnJm8tH62U83HjoWdS4OlVPaORtGhp6GpKNfM
pCyIrhZ+vspxUdhQMi2tKzpgFQ5ow39VzMiNM7QG5Iz2FL46CZ5xd8oQ8w0aCFaE/lL4TsZDD6l/
1AwYGO1OMz7JzjpEVGzZYNhkex2ERKEzOV8iUulV66mtpF1TkQ1cU73heQXTRz1d9HZXshgPwk9J
vgjJs9A3P+CckR+z96PYa4pLMFJVrp0SWJOUfPhlt24U8dT4kK0M4yAHqGqgMhrsLtg2FFAmTcIa
i/6hDoNLg+NmCgih4FX6CUNCmP1F36n99t2wLDSUKuF0mrns6/4xq+Nb7WQpqrsjlAk3JkX2QFTa
g7Ci30Q4xCo8N8fGzjb+LkWbRjfDgZFx8M/WLnpLT9YlY4VmjzSMV40TPdAF30SP5gnpzkriLx0q
u3ZAT4wHAoB/+NfEEVubadP52/rLWNbevwh8Zdbk//91WMuy9B+vQ8wwE+cwPInmJRWPcsQRTbIV
H9RiP9Law+YHOkNzIPviNqAoEufH2fLSyvWxGg+2jLThpJ+VU1LYfgzSblWtk110SSoKgHYBznTc
5l5waTftrvEM13TKTb/DauIK9zpFbmrHJ2oCJ3xpjJ8oDwg3D+D0XAmqaZ8DhuEIZyfQBFyOZGVv
w3FjhRtRog8GK86OdTsNSAuzhxBpivPnK+53WlnZtIgC+bluNH9ekf84NlGmNOFYIYHAF0EpIr9B
11DO3a6j6X9hNY4X4cwpap2ke7uzjsFNWjNSBCv1ph3zjbGjJ4E/oPEWvbzsaCe6mr1K0gWDMubE
VfEmnyBsJB/5q3hnovnzs5eW6f3Xd9YSVVJ70R/LKJH//c4aolyQwWDlVzLVBPVboA2ZHSmxWvM2
K4+9vCbBvFDJE/7LwgOR838eWVEU0RJN1VIs8T+JsqavzWUoG5gQt8FG22Bc86Jj+8Ei7pJ9pefs
DgSUnVakr3pPtCUWoagl2aUntsyJPtpdYLMHbh9hO7j9oXpunudXElS+u2d1Nx4A6kFoRoioPhgn
6SSe2127wy12KPfig38zWe+9yQ8lUx/yxOYIt7UiQAxz6woq3wFNvQ9dHq7NoT1wK3LMeROiQ0CS
RPtwBTVvxKQKHqZAOrianjBJbboTq1vefNqF0VXxLFSbAF4v4ws9uxG4FJ07UogesyP2Lmf0IL0v
QtHGTj0I9Ugpmbnd+lHaSHsiLE7KiQCJGGXBl3Bt1tq+utBDzs/Fcd4QJrpHR//lH/wf4wbtEydX
u8kx063Gj+iuvCS77tKdqpPi5T/kb+OTcqdIadr1d/1WipxgsjMXWNUnuUiP4y44FIqtrPNn02K9
j26O7qqzOBHRqPygm02rXVgrpGzUDiAhgs0cOmwWO+/P8XsGy/ApXFAKVR2KSAczOFY26DhMEQKy
yuGI/AFHZRzYOYiFweVArqQVFhxHA8qAvHpLH+ZnONeqZLHksn/0Gnai7tOwufgUWwInP4ZoTxAQ
rLoNfWlABwwqot2+5aA+KDqjwkKJcrYeo1PnVu6Pivwnu9lIDxBkypW0bXbSQ/EBy2OPaYrxPg9s
82UmpiFcyftwx/oaYxSGkdwue3e6QqP47nbc6TE9insWjupLfMltf+lus8bfTBTuXWs7bepjeOdX
SQrjnjJHPgwHYTehyFtVHsXzbcqeQxrt4SU+dh/CG311OjH8m34F1KcdAwMNFVau8L+sAf67klJU
WRVlRTFVujnyL1tYwSiQwCuENWZ02CDD++FGqtYzp6oRHn0Wg91f/B/LLPbvMYQH1KCxG4aKW+VX
+4dF6M7cazwgXkEcpHkAXeqCMguX4p9HK1n873CFWcFQGahMmUKo+EuRKJSnrOxUS3qgS9ub28B3
R7LsjUdq/Hr13E57E5EFtTPhQRg5m9UfCGAazQOeisjDbtIXPDwWMqP8REYlUYOpsCNDId/mNz3Z
Rv4J+z4Z7gmSB/WVwrVMZwR1L0T+LQ1/xCS4LQkme+V2Liiz8bJn5XHkHKHkis5WdpjLn6cvpXnU
v/IHRf0Rvt01D4kcNv3JhSzDCWmOhz57n8Y7lkCKVsQyFK4O1LW2KZb2BxUocT295K0LN7onEBST
oLJFzCezNUW+zijyQv1PbY/hSyq7VXfGjBYTetCyzBxCFNv5kSJ6xeZI/RQIXWV/+YGKDQD0+ETh
pkLLhS6qrx+zpX2EqoWtU4zx8Thon8NhPMrtadYu4XRp71bBLmBNg7LbJgy3Q/SOOU2yJboXhJEE
azQurInp6SC8TDFXehbt640osCxb6wfq/McGMQA9ip3OIIfIEr3WelZ3sXSucIWdqtmrL5gcMX9O
N4pmrsTTWVW8GDTWKsdtcYOxMQs8RUIztq+69ai/JpjD5vzktzeBsCBYrw8CqIv6bAaH/pIAKJPW
Fal6CDXqAytsQvVguf6lXiMtU9VvTvt/nou/dACmdpChWGnxNfimVkPTa1WD5dlEQOJYs6AZXlQs
K+LfJUcRH+Rk17CCGwC3Ta9W+AxNrv+cTNtfU2rNtEej3LTpIZtdNcCj+sg+M6U1KB0EaHYItbpr
qRJGjEYMFfV8FqKDnu0Vdn033n30J/VVkJ81mpIojVfmHUSyvw8UULBAZLxo0bU6bP7K1zC8IoJR
d9BJYfUn60+zc03NNlVk6A9B/MPX0LTgIVw8nwRZSq+t8TkWbwZLF6TAbDZzV7WDPbCyGX4THRqJ
hJrmSDYm8+5aLFwciHgMm/iMrGE1XHRi+8CkIxUACJLcjW5d4PVqDmhsauEopAjGbUBohcW9uAPN
PPmsmS2grnPawbdGzyBApJvhCqN99cTic37lGh3NNXLiOnyQmBGJ1uC+FS4wFL7KOTCcdEsFtEIK
LBSr9Y1bLTbI1tHYsPIE4t5ra+tDkK/i14zg3emOxAOz/Y7SzT6RiNww9tmzDP53DRHoROofKioj
pI27wnFFsoU9rP0nlrkjkooFqaMS/Hk1b3AHzIdobz5xQUmKS6GncdvkKUDSEV6LDgsuy1qsTqh1
vO6b0K5pJlMMLfYTUdPqcw7S3l9hQY0sh9FzbfQvdVzawmd1KiO3R1V8bBXn/3F0HsutW1sQ/SJU
IQOckkgEmJOkO0EpIhM5fr0XXfUGfva1JZLgOTt0r0bD2cibZqvuuXZE2QsNZhvOylM1xhLgqyDL
u7IvIG+r4E936oPxCP7F0W9C8uZsVi7RYkvpHVk4quHJgZDTWCaRjswcs3XI+AWKC9iStUqsQGvz
vvErmn8Sspr0XwWZ7cEQIr5qjvkMaBBRnDBq3lakKpbodxB7deYW+nT4b6AQkF0NWNgl71n2WQO2
UQ9lvhpER4x08l7E9MmUjhH/Vh2t5I8id7k+zS1GvMX0enuZDqqLoPaBRgQrMvJ+6I2rnRYC3SJw
CPVkAXZ9D+Sg2vFI9w26k00jcCi98mYB9RrmVjO+ML/281b+49Fi0GR4oJA69j7fon5+Pi94qbPM
l0X8nPtntC2Cwdj2AVpm2IZ+vl2s7sc4hv+y7Krn9sTU2XTqN46UmiHmO2oXLpkSIZQ3ngHGzcam
9BRt03ckTW4V4oNyKJMR2+crET/svoXwt0XUL7rz6q18HsAFybs+JnFz3fJc8RphsRzCf5VGI9OR
4ExUxerQSv7TIC602hcPQ7vw7j7f+y9RvIQrSyPVQnXavzT8zF+WD0wMHOqdlbtje0DlUIwPANAl
e5Qz/4f/uh0jgxpWIykd36JIvqUK58Tu0Un1SGva6tCKR55/TH9kaiFDg6uUrCcrQdpIxIBqK8o3
zvAYyLfERMvndZjIHQFYCOuRvNgG+RB3cpL7asXX0yJ8N9LX1OJkp+0oQEp+h3rT489WWz6m4l/G
SAIASuQvb/DFm9or5X3CoDuHWfejyL+ddiHqpFptzcVG+dLQsiM5MDSvLkjoxQKuX6YBKwhF5FSU
a1kDIvV005vkjHaUe68TrNjxOIfnnMqXu9eq6QV38nSeuXIfwO4clUR3bROKG1TE3MDUvZ8sKll8
MV0QPFCpHCPo2uMd1CfO6Wl+FEpiQ41RmlvOrrnbaem94gvMOdNGRNMh9LabCOHbWj1gagzPr/Ym
8iPE8BDlpQDTZuFPHgpTFfF9/KtO8Hx2DNvHO7/aPPmS/GlybuNoEHiFC7c4qNmUtzf51TAvddoR
0DMrUnm4Lea5TA/8scnju4uMTWNz3xX7bvkO4a6J4UN6vk9xgKoWQ1idHQbGy+UWizs/oSCNa+RM
2PADEEbJkMM7FqCLa0rEBjCpr60ZKBhKoej5VZwJqlJpBqFWCOZlYhcw31VYRWtKLt7MWA69EBBF
x4Kou73oIJjjkaRORPeiNF+vpAPxyjxNMW+eN1Dlz3dFOq0yHthW2OLS2VCiOiHB44vxnVSBOX6u
zG1qXExmcRk1VBKfV+kngVsKUx7BTjOOZNa/uh4IKFmZ4ZnK7EXytBFYWmHXlp+u3n0t6m+HHiPv
YqeRO1L6ZitWML4PmmUcGUbl5YdOU9croCMH0+rlcyUTzuTTM1X8dxqF8MZ0x6/5SgYig+btfRb3
eftOc975U/YvNb5Smg1pl0OLXEEtHNeYm414jTSbbJas+lv4KnerI9/jkkshupR/cAVuLTwRq9qS
KpHyWCzprgxttQGb9ptwkvD4zfjMybyYGXPH5cdK2qUs/UfpI9zrAmLR5ou2GK5+1XiZzp3WkozA
rKNvmbAzvpaF3dgwH/q+rxCo77j2RV8N30yAnKBTiBPaxEhMxvSNyPW1qlXQN3BG7JVkIv7mlKWR
M4mP6btNt8pVy0aEOFxMhxU/oRH/Wn/BF6Z2f63hgDwno2qpIKARUMxS1OpXp1ELminAIMFoERYs
NzlHBvP/2qsVr4YYre+mGm0zMVVs2NfRQ33+SKwfTSccmZ5om6oAge+KWP2rN5EBJIKtF8yGPEms
cGg378IEsxGM7nKkKIow9EuWkN9ADxRb+YNClEnnPalOsbqbuAjbxX6Mj5Vs4bDT7XY+qzo8WXvQ
GBsxR4rRjR/xFhP0dK5fvE28PVvOjinch27GiZHdWZ1qDuwMYZMEaMOcnA9wj349/+iqNb6XQdkV
Cdjp6tQy6t0IXEyDHU1+vroVrzQMzAlrjFLb6oMyYFw2ccM/9eraER/VFqfaIh6gbphc74AuNqxm
B/WHpqaGLTDJnS1IiAeBuwdxhxBXQGf8SUBJIzj6PUR56CZO6QnATJSLibgbeBXJq4HImL+4qHtS
dvG+Q6jsHyXDJ4gAvS2S4o25qiS0gokFomFXcFR4AefowJNvLM70ypuwUOSc0JhHlNZMLN4VzINO
lG5bAIS+0Hr1ZOO9WzU2Kei8rM1yLfDNAtBBQLlux5Mg80yxqh4XqBqe6oK3vFXJI419LO3jWTDd
StvUAadl13pR+1UEc3eomBMaFO9WsRwN3QMg16TW85uzubRZOnGFcBE48S6l47rinogs6WoCxLEK
tlKVO7EmKl/vCsLD0oUIRMgQBSQd96xvVbIXJlvbPQFNnIrLLHqx4Oc5H2dHQnXmE5H1jGjMUTbC
1Ddel7Zcu3AkKVGyKgA1cKbyIyqRsJNLkt14YicC9P7oDofcgUdKtH05W9qp0GhCguq3jz+Uxi91
XxiuwByoYavuKJ2SN86kaLEA1qSZ3W+UG2K8VCHJh13Xg0erY0YP5aDeUEpmikd+tfS8yKVFgHh/
LgbHMB8pltrRZiohun31oMgB5hWfGgSN1Detl/LBOZr0y1wMJpqPPkCmmGPnpiHhzk8hiFDzrQef
JV5wBxG8ZGKp2MKXSUM/nt7AFmvtR1S4PZNW3rPX5Fd0kdBB1KiYS65+VPOGN0go9xAqWT5xbcsP
Pp/DaHzE0IvwGNXWAA0J0DU+u5MG5amAd70pbUGwiNOkmSFLWN2iZTMPKl918XM6mpLLY1i+rbax
uRMmYEhERW/ATjInIxeWoMxqzWxmgw6f48X0xm2rn7P4SG0Y2uN65S2gXGZyTLH7UxN8NMqu/3u9
lu5IEsLrgA7I+dQP9ChjMHqvd4/OmFor9PLhijt0eAVK2Pg4mM8tH1SbbcdUT3AFZkt4gsiDlNYF
i8XV79TfmgSBrrcYD3TpVXqSWtptd+iOevaOn8Jbsc3QY4d/D2zIG1dIMTxY/EWh1ZJl+H9wx8WQ
r5Aa2xItg9hC4bvMJYt0pOQHZfBKAEm0e7vmbpAcSPUw2Soq3ctUO5ml5ntULGHJB8kzon5GR8om
qqUMaf7sEA1Tbcm4L78aers9rUK+6b9z775itdBbZoAianxV3wB7NjJwIYpEvKjgqB/zBTyPmlth
8zqls8+JDLbvDDCX39rJp4r10iJfDBE4aVWE7m2qX1wQ4VvkxHeDLwfyIZ1glMYWwKEaHy2pMhvN
qqHTnWlsUj/e4CyBjOBQ8U2hS+robNfn5NxoNuLJGjz4VtvRP2gYTsjRBYpn0y8Qi7Vmo3qvMTxu
+gv9BzEgyYGUIv5BWf/EN0rPK2MYxe7ZZTUnJnKIUrLjeDX+tHviPO8dEciiU9sarQhyHkxWs6Xu
dZURhj0/kmCha6Pq8etbse02PKP4f3bqRiGEm6XuipRbu2ZpbR6mbh8SGMIsFPkr8sZ8rZT/+Ooa
1ZGVsfgp/q16NwrxURzIGqudZkV43DElvIaCorPjXcZeZDSvOiKKfiO85KcbAmnWnPKEH6dYV08m
1nHPehjSrp+Jxjqlgp9GxcZMvFTYkkLEgaALgd4F6N/rtyK50fMoxU5SbaxgFcZNZZ0YPuG9Ge2/
SLwwqRieGnILYBB1YxI/8WtC3sLwwnHHEDLmzlgnEqFy/waS/qq3c8m3AxZycemfW036kdN3VfMb
1cIaV7+9pqB8bSS6FhYdPdyVyX+usg1Cikm4kATHUMlVS59terx6TKnbImilYf7i/DkVbwhA67Fd
/+kEIPYfs3FDS04ENQh4HEHOguyPYJhwQ395VTXXhCUgEOmFzdR0hOQ0Iy5M8wlfhSOQ2EgYD7sT
A3QbyzS0rc/qHqJ2wlUarT74vbgAdPhSoIawz3EJDXbBTN/A9CjT0alHWkHO8ZSJ87WgbgPPthVO
I9TNyV8NXobJnVmKsMHIhiYwP2ciXgQM8jcm5XAH253ZbWMyTWwZaucbiWf808zK/5WDExZbtbQG
+Cnf87liGSXtFAfkfGpsIZsUdl+5mMFfs8GYlnXxzP4ieOK/ol8j+YgAlLHB6G1utAwTNbww7Dsq
BzQq91+qxYDAIYYFBGXeDOTfNJLu858ZrKz0zrVoyHBuqF/RlVNvbt+L2evAmVYOsgVwygqQICvM
LS2xVnrrjq9YpfBvKHe1ecN0Kpd+okZOkt6m9KAekOIx2GEVLKV2lQYJ6jol+unGsxb+cq4tRFGa
zsjCDYnFfshI4rK6cd+Ivm6uh31uV+eo8g1EHamNarRiYahuLQSZSGXhLKF6EL/GpxdR/JXpkdf7
TK38N3lPrFQ78YHUMDzD9oTbNrIwaxjLO7oGs/R7dR/aksHp/hFxTGvEUMTHWkMndWetxlsFeCz6
y2FyYJ3e1gGXR/d01H2KlKGzuJHoBLIU1ywzka9wOT8zZik5kaDpta7IDFZffrV3aLErS8Wa0Z/6
/lTgjiTGPBApREPJ523nzi/wfvBZzK+2QXzaNIEto4sykN7H4iWPrR+g9JhJDO/gaWffeNdMT5kY
u7xU0UgdwgO+7+U9Iilx2cer46DaY/XQ061x5Mzo24tU7+GBF38E+2rmvagfSPxj8RCVuFEA6wZq
7mGLq05ieX3i5WEaGbmytNeJUuXgYuOfpKz11+OlZPHByIIdI1gjkDqdGz4DZjHYoWo9GM13zHiE
ZUr1uSGRXFnzsuHNYTknExcyMRtp7ZHBlHHwpiwcpS5GztUth+G05StYZ8CjreU77SxajRH3UXWj
kxTt6V3mWVOgZzklilvO0dFG2MoZ4040Lm9mu8skn9lPR0D35xOTfLwdIAmI+JLcfLm2iAz/gM+9
D9JPaONRiK5M5sBxzZt9BaXUiR19ywJshoZfUDlSoziFQG4AXQbruvVXs4U1N9yg7WEhTX8YR/g1
txXY1vKoMhc3hTfJIMMeZVaeuU9zh5FD2jK6JQYXKDuhtJvIMxiCSEhEXltvoBcFrcHPuHjGFDT6
D7X189Yho1RflXM8H7CakHpOJAVqEKQP0r3ar6xetxhgyvfq+lXsUW+/1uP6ZgBaufh8miuGhjyk
U8D+kYegWl1w6NbM6RjJlk1j9TEhVD8yO/aGuh0ovs0IisEygmxWWFyGhcuS2HjHKLpJXuKCzwGr
nAWDDzcEaSj0qkX5l32a/xhLUyuixm7/NCBqqwlMLt1U+z4oPwo+NRN7zVvbX3jcYPSy2e6BQmS7
efgkN4zuoE2ezkRP/TdKt9GfhPNqemfmsah8Z61kfCQMv2XWg7wO7VInm7nwkIeLq6sxH3Lmt88D
saq5vsOULJenOLnwHeLWolkW1WMVUXfBk3Cn5DpScS+ctOzY0t8lvwiEtfypD1pYGcoo2fFnxsus
ZRmgpJvMq8/yBeFSQuAaEQq2URyTg7JLx5PhBD0Hp1nafSB4BnSml0urtTrUBIgVND7sikHpu+yu
jjLnMkOvwfjLFKB9DnvTdX3GspplbnavOAeDAlhNwJAA59SAMdhemR861UiWHKrutEJieC/prkBc
e6MSgHkBsbouKPK1Yyx8dJorIu+DLAcV/SzLO8mVaqdagjrxu9W3ibo1CszJkxU08D5fE9bTSHhC
LFapwp5H5ytupddZgaCIV43JLSV2CEw6f0Q5SxLo2rYhnUawN38CSa48lWiayGHOd/jMRCaq/Jj1
shtu1BwQtOfMk2dE+ZsnLRVV+ZMt2lr4Hj9ZDnklvsd0/RV5PG8xBdsapYNwzVhbPEr+LAgT+cI+
N/QpH7+kN0ZdAatYWiUNOs7f8APRvidegwhWFWGb1fDsorjzSz9a4VlhssvlwdHFM4K1oIYUss1J
ByVBCfYvznP1FZ17WZV2TRbKMmBKg7GxDdftTdkUp/L/vWoQDjR/5Zqkh4ahyUfW1qRpk5U7b5qc
MSTokHu8tLYeo1MSA+mCF60p33LxY3r67WA4qfZvVg5N/WY+BYR4J51ba2F7CkgVkJdl2JgJzNYV
dU/ML+B7kuwLzQcHEcMASiGmzGb4K3F/PYlv080aIAFOdAR8Xwz2w/m9lIhV5nILFGg9qauh35uF
P4n7b1ZaS4TuJ1Sk8eFvWy4q/69mLZYb/2p3pFZPgHOk+SZRArEH2V2cVSQFZvZQ2rdIfn86Eibn
B1sCtH3q6srwQGSIxprgmrnIKdbamxLwvhB2g4E356hyn7LNDXePQP1eo38MtCrizleuyACD49KA
39Cxe3GnH6c7TVuuiWdzbBe3ZkLuzwXKhEe1XGuktMavnngof+J+bQS5Q5tLNjVkdC8rie07GPM3
mamN6AzsCeL3ASPzylHmbyo94D7rDHOvI+EqxFWO0OEloiC6rpSPOuCGgOQRusrqHvkGrrjnhs0D
x2Q4AD/arAjSTr+ibZ5irLTw75eJr5nOK6WvQA6JbMRu8JnrbgQNMPLL5y6ddyKXEmIb1RI/loaJ
KhrV9jCgtngFQG3b2FsZtzw5knM/Ao4MVtJd0v2cCJyBMdQ62vNBx8U7KnSmD18ClpaT/AF1CX/K
i1H/qOCB2PEHGaCi9/yhg3q0iVcQhBMwoQZh2g57dbB7yVETa3FXExTd9eLOp8pb3gwKb8OvpA1T
o/Gj1r0JyK+6N3J3JbyHzqkAOYOHijMR63KBZq43f4dlGz/Kd2PfDa4RbnlFgj0ESxCe2HnDOFAt
oT8snqqiSCFgjdUSvqkAhMSqXbsV/FiLkBoGCQ5h8hRAqFgAsMbaHvr5XgEcQKvbfbbmsX4fOcYI
zbGh7DrgGbE4hB+Vp4XIt0C0l0TTOwCpgE6pt8TtiYJZmzAjKLqcZ2tl8pbwqpY6zqvdXLixyp4C
vINt5BMnSo54j4ASI1vSueRpmmD2aZ3ZhaEvg8vKL2dULuhI8VFfmIy9YrbZ6L7FvNrL6lIkpDhx
yyWnsvnXKUcm6pnytly+DdYKeoIh9xz9JskO/ZzNkoEhHo+g6UuVlcP/WbcTDwoqNKG+ho5a7qez
BlD2XUCooZdM0zzmx+stkpyv8fVumbcSJRsExgCh7zPbF7E18lAo4a4t75gEXnBp80juKCfxUKz5
GNEeh7tG3T4ZBlwSnYn/tnRp/vhf/QuICtFX+NMKGPpez4dddsTEr0MvPlTtZulZ1fS/eBRRYPOZ
vThhZPu0waAcq+UCSCljDR+xgDE/ooHD0lFPzVfBxEvqDi3Vy0zU++sL9GyDgi+GKO2iPcFwq2LN
wH2l35g7w1UhPcuwiBpXxUdrbDPDVpnfocar902LLcqZmevOz4/OPBiU7sZMitkVImyGtOaTP5ps
2uxLJ1HSDkkUYLvt6VsG1apqtf1WWj44fpsKk1Xw8ipqRLq5KX3NcFPzy0ATjdm2onlDzpGD1VGg
wH6NsrNQdFFj3VP9OF4S6RjfuuQOiJEJV/Ypbo7VSSf/ixb6t+yQFSYbt/wuYapAylX+VQQuwZY2
bhOpRMu2Bg/LAv1DfMtdxtFm/7NKreS9I02ACiAH82VFW5hvxIOyR5GfG1g/Yfiv/pbEpyWiX8h2
yCTmH5FuhdSx27zys56F/HkCD+WirKg5vKYzGADKz1eGOVmMZ4WoHYELfWC1p2CbsuWbiNw68lLx
HOaffcdumz/BaYWGIkPBmGt71I+GMxLsbBFZBcCMP4MSFl+DyYeAw/RC0ccCO+eQ+C53T4Yqmosm
jbW0smm/FYM9I0ACW5H8mIFyQ+psaXiiKmN1tbv+Aj2413977ZdrMm5+VmdkGrcR5Il+LXYtFifj
jrmvXrmAjPiz0NkkjnLMnZ1gb1b+UMA1svR8tLXVJss+BJ36kAbBxbUgL9aVrCqZne16OJiIBy4a
4JpX0/Z8r9K/bm9kp78nFeRm1h9Gc6c9BqoJQM4hdbY4jTUJesShn8FJKMU11DBXbOpTKTp9zbmk
8GI2feiya3tam+LbGPfFFfJddlQ23SUrQhpIv2FSygQCCN06zw8LWWchqgftoCTecJlvuZd6OIsv
EPAlZjj1rda/TWxkofLcGgzZAWt1bFB8VpM6283yVJjbmdYLm8waTr36rVYf4nIIQ5+8HCg1J6F6
CEAESf357IHw2MkNOu1T8vpdXD1EedfkPgGESOiiINfOkWZPdkjexhoKCmo9tlhag8xh3upEeT0E
1EyQ6sJTx25YsqTnTyVti/DzWXNZrKVor1MNvAA5G3TWHUVk5XZYJhOi00kUBwx9jOnmmDsY7Vep
f7+0XiKp66ovSZBjbQWhc4ME6LvU3R548Ev+4RpopIqWaIG13RvfGk+YAHW8Qn2isteI07eyeR+H
a221GOOyiP3XK7+99iotEDln16Ezr/Zp44Qcm5DJkx2DTJbMDC2/ldlOfipfmM5Y6YiyBXpXnnIZ
TjXtcVxd684SfzKedpmpDtptGrSUr2N8ZFIhfhjMI199AHiIjnsTdg3eezhETyeddsZs1Tj82eLp
SUA4XP5m9I/UvBUchTGQkJ6l2GdP1FsLA59TTkZhUu4GBdmwI9iNTj/Y8zsw/VWILeGbDoIhYm40
INWMfts0oK7Woo8BPX9Lsd3Bo1raoB8KpOJs6l6Fh3n7TaZ3pqfGZyRD6f5Ug/YrTkEI7TnF7uu6
81V1p03EKF8zpM8zaHL1eU6eZ4a5CvpnmbEGkVmOKlvicg3JmSkcWlid8fwt6vyQIVFp44MdVSv8
oD98nZFr4Q8r6nBGi/Uh/oBL5MMe+HGfEApQQc9OikCTxIj8Mxq3UDaoxRDZH2gx9415WH32wveO
9oDRoau/C2dGVxxt8uRUOcFHeEe8Ngkmz7jMBmiAIIUinW/UyDKEHdiVuLtP9QlCn8bIVdz1JxUW
83p62f7iehcbmPJ2TbZt8drv6+JDSj0coiYUAAQ4f1pht8sJOVatHlehh6xiukrmUQ53CU2S/Ml6
qW7eUj8qbgrg/+dDqT5LRGbRRuZG43dL3PatQNmrHvPYI8oHOelqm4KGCsbKTllzwEGZfJrtgmI/
gsAS08j8y19cHwiB/wS+QNwwLHxQy7kUsMBIesySZubRRlIfxsK9+ZhWDiKF+WGGNigwfrnRuCWl
J0t4lljrH3AMQ14nDmxQ3pIGK2S+JyCmhrtLFQTvWmq2ieQOhltrvsF6DREW6vU4EIyHVN51ZQ8a
y5+AuSAKjCBRkakQ5b8TFy6cL+Mwq05nsp9IT2w/GHOwwHUjMOgMkkrTAemeoRVxAF4SltZttI/w
PjGKYFiFsLYi/gtN9JahQ7e6dMMtLh3WLCxPa+2fIlaISyyYDTq1bGq/jM3fL0Y64+LNSF9nsS1q
7dltB8ah9nh8Eu6ElZVY1bXO26F62cqZr5S/CcPZdbpHbjnIV/QW/fwNhq6/QgltbzLefiRexUu4
V+/gRRj83q/SjD8WtEfAikV2Y3j20txahPWtNIIXWLCcyHLYpM9trruL+GVmByHcSHC5KOlSS+oP
aBuz8FcxzrPCsM0SqoP094Txn1ucMeIOiQvD7dhlNmrkJ238KKr16onTYv9cjtnywvzflZEBKYMx
RFST1WhO/qdbVC+7AZsCkopdLPsla3hOMze6qeG+ZY/HDh3QP8IQZWvifrtWB5Ue9lT0bjI7K79b
+HLW/urXNLdxGfTfSetPeH6qN8W8yadn+6dgPKff49cXVUs/TbGTTEjpdTsDEVAEK+Xf8y3vD9Ib
CS5kp1MIiE3k0mVM6bjWxgPW9w7svW7xy8yucJnagEBMNB+JWyvXgYLul2Zb83R6yswx2iCs/6kv
kBM5mFzIurHrEcAwe/+COMalFFsxLXbz1bJx5VQlGCW1+d68WIWwNbaFcEzQFDCeMcgFt/6Gy4Ev
eMtuHBJb7TV/Mi26rze3wSYTZbpIFFftKeVZcqcLuvCi5lWRdUJVO72tUDkcUEmRx3LdAGhhjPIH
IIWVbunFuADtZCs0h95R/saEzbLPa1OFC7OV8MSQnVYDGz/LvmspUj+w3Ccb0GIQ2ctfcrGfZj/O
bbol9+nns4vijWm4yIoRXNN2KXfj+IBN8ZQcMsAnEmqwjigPISAU8/Vy1wT5EmjLBXspoCKFuP1B
Sx6KKOjBkOEU0SztE8Bdi1+DmWW4GU/6daR1+Agbb1YvfXbXyoORXWeKRgawDYfzRHdCq014ih5d
daQePbUzO/oNahF2/kSeJ8nv15bGo25ONSQh3J3aBsL4uAfsmKv3lGjIEtv5nxLwgX6GCIAZmkXI
bFKHNWH9CfVxcAbm9Gjz1EM70lUA1XWalPXu4bWVllxD3ojq3pzsDF/OO/o5g9KUeEokCWyEdrgy
WUJE6r+IKvG6Xd5oaSv8r6+BTr4nV3iSNk+mhAwcKqf9rk0POkmKJ4WwHMT2/U2v1sbBRCm4eXUP
0D4PBr91jE2DkbxwZdbB4JWXWABV+YA10vTBkh6fxfnFiDW3wIHxfA2kRw6Q0XCzKE6Gh7MSfzXj
IjQ30zzN+httMoaPHCIvqVmSV+gfsNqb/N5MLHsxdKKASzaxttG4+LdMjeKV1/9/7EmzI87/kOko
0WUwvOfgspsTCKxnuI60MPcZzarCjj0kk+BWcpeXkibzYq4I+bcHJNl5KmAJJEMbNITLeA3ZOTOE
kbSHKaIlxZq5/jf/MTjOHuzi0Hdpx/FFFHxSRSFm+c6Z4tF2HZWP146qtFjdImwgm0E5snKI3qA0
CztSidbCfIrQQlilLf0UCusHa/lhwh7wo4X10p3YbQT940Vla3Zxs29/Q3NnKN4SAFBe6NZrcBu0
67mtLmdGZy1ClH7N+AcdXRwFq/giR3sRHNCZyyBXdquZIsNvMkAy+KXBWz2ZdRYZi9HOl3hM3Ceo
PPMT3b6xrq7t2YA6nxMYYnxXracrN0E8QTadKRCtgrK370Hn/z1JBBGP/C00gkWEHHu/KI+X/JFd
mHmFSPCifojs34bd60EE+V5bNYLL59/8hyZWls4pei0f0CLyQGOnUBPoFu/2azrcOqg0QcDxOeWk
Q7kqdjdhZ6YeiJvneM0Nj8xEuxbsuTpENDJz4WeBzHelnLjZi/k8Lygz6U35Oo7jtnsr0Jm+puv1
fvXV8xbItmmi+3EJdomau5iSGYj2ZDPUbtf/YutJ2mPzFdI+wu/H/zGcQ2t4YxgpQ2PqalvSXfWJ
UJbUZIwhds6jNrySUhCTvRV0E93RYNnGuUI3R6jhxHqOwGAAnPO7oPlaG3AxhlLQlmzhIKczzuPc
7mEpJH+jjjxEw2iaRFu4uOuSaBpB4Gc9pp/2Po5esQerTjhpdyh+O/PWsZxltljsb2ChnN44tCD9
PMBREfxolT5wgadFX62yj8+QUXSVK81bAlIiq07uI31Flb7ByDGr/Uf/vtAHjA7pjjJNj17eki19
69TuJlr0BJGoj6sVHFQt/1apx19ouACxADFE5/4X9oorzDj1MbctXngtYYX5AyOI5m+hOggHq1ix
/k42/LvP0B5epefLx7MGF8gNHK2OY4hVhUgtE+MFgEOZE3iro7db6GuiZlu/K0Bb5r0kIw/uudV6
5BM5kwEnrP5lKgskkOApXrENUILk33OxjLs8O/qOtyMPCAjVLSz2ZZBnfr3a5zL6wJfLAlEiHQqn
r3lnrCitgqWE5LZG0izj2ti99Rh4K7ZVBFIyldyZV1AjU0jLta21r8q8mgzd7RJXokSYbc74rwvX
XJeM9Yn7IYqotcBHFsndALxUWzp79/TasJqV9fhe6KFr9KGjc7u8PGWA7kre64W0YtAhz4A5aERI
NUZoDYAtNE8ZSyuxZuW9FMf7jDC+YeOZEtzD2dzihAL712ckHOVEFo0llMyfDjDjxgCji4Rt1Z4U
kWQuGw4ruyll334wLpDObxQ6ZecnGJmgfITGV1V/6y/jBfodiniwLzOKM4m3NaXZaeWDEN8qqi4s
9DngvOFaiTcdHXfcY5sxHhoz4Taigl05IZZUidHauHsq25BIjyeFKzHU5LOeluWrmb416W5KeEaO
APCIMSAYDJEri7bZ5y6SmLOBkk8dFBHZAYFst+OK1shlOEZnpvf9vjsBZH5gwOONx2cMuBaHYId0
Y9t/DjvkAFh6J6t/Kbz51LDDWJHf4KFzWrfwc4fBdOStvhFmaPMV1z6h1pDxXsk6zwuugstEIDg0
Zi5rut815Qn+vJEBK6TVlyMAUYG5sar6nasZC88h51FxDPXlI4RU4Mp05tGnem59XfFK22OZOj66
I10mv0zAlzSYKz6b9bN3uw6p+rpBdLgt3+GrUIhqxVYRb8zagBC6c1AO1EO+wCQ3bLZmfNC3IlIv
9M4I7peKoLQjwzAKrAmFECEfpxgjoAA7hGEWP07UzsuMgIFgJT99f5Zb7SuPHq3iQ2maLNEfpyNC
dcmRbj1xgsKm+8GTEb1ec7lnJAJPR7PkVUDnML6FBYtSm/tJcnS3NILoEIPvXmPSnP/YJJGbivzQ
cFWmwcwxeTCpT397JBN7rnXiQpz0fdgpOV/vHZK0hYQGbu51+l5EfuGSpOSs2Fam6yKQtrqbUzqx
9ZssNO/SEMSqZW56u1zn1NM0+Jz4MBwKdIQv/x8paqcvIsjBJDJ5XUeaM3z3NsYB1pAF0YploC/e
8l5jk+jSfwV6xzX/bdZpITdnv6b/cMTMFxtndW2pyBU82ctBUn8VHT8Cf6ASD6/c7PlzfgwgpfTx
CKJA0RSq9Z+Xmdtm0n6GEI2qPqEsiK2J7kjZzc1Bbw4JZVD+fz0iob3nh3eCQ2v35FM+sD8nzoao
8OeOvxx0u+oQG61hEfDVZtUXHtjcoHwq/wYnXZyhIyr4X8Ul33MjVzyXE31OhAMiBMfej/d9hOmw
HK2w3fFgtrgi/mWXxvxSht7j76l8VTdNspMShGQcHRFKaunEdrnSWKsihV1w/PLSUTd0kT184Fno
CMriT0fP371mukpyiVnehJ8F1yXrpnwK4sJJSOLiuha36Mn+8m1pghdg6nGoOTJX7/HPKO3VGUE0
aSvTWt/JP8xneCJ7kGWC9R9H57WsqrKF4SeiSpB4K1kx61TXDeUMEgREMj79/thV52LXWcmJTffo
P0Y5QfuIsgD/uV1uMwJWqaeb0yFBwti5oBQINLE95/sIAbvhoJ1t44uAdrLtCZnlxmCV2wTH4Rnc
q4GeQhtHOgNK2PGza+d/83yVKs78X95d+p3OFT1x5y0eQc4irnGefMRNVsxcCbioOsImcEDLjTVw
B8tTpByWMR4GQpU0Wx2W3BqLDC6dZZ9+A3onya/4LcOLxR6BNm3qVqSXkGqSgBZ9yyowTkCDZvb+
SQvRLnmouWx3xdcwm1kgvx9W2osk9fqgPp183OjzmnPEi8o9gOxUmvgZ/hnZQ3R51zX0tplK1rPq
9agYlDAA+s0hHiNyrd7xk7TNU9tY8/bvPSzRT7Sv4IOuTOVSnk8CA8LC/XnoYolSKcOobkLnRONS
T8Ac2dtaR91+1GsG8a060pXGJvgFzoR4ys9C+gyTXFznnU2kYcTUvGhhwNP2YYQrVbY+lUuJcb/u
3wu/ghMgAChDTSC5UuT0zx0ICYgimoZIBI0nJvOfgtmNSBPRnr8s9JFnKT72EEuv1zdRp2OKtUFH
suDG1RYeMVr1g1UP9yYMSZvClDF3qyfx9IWNcdLUP54xJ2cbcYqmIbPYG8QFzGq0oiJ5VBGz8pL7
URGqK0X5fUuVozD8h+1ZyjwaW0SgfZkNh4va8xJW3zpU5DN43htOc7HF8yERcM/wjxZgfEzHKPAM
WroYyYmIpZGu69ZsSNyMgE6pdB0MNA/j9o25DWA97earukJCA9U+2/dgvVhXVLhwNu2FjpRP1Vpe
CQ6Ebi11iK+RHFMVstJAV7F3ZrsCH9q+xsaC1kP6GmJGy5JXurBnJKGXiPQ2ZJRgycqCkCy96pwa
/6TB0ykJfNlUy9L5unzSil0t31O4sAA92F8p8OX726ABaudcHSwtNzsQ9Kiw9CXJU09SI63plqBs
k9dX/XhuCh/9abUt0ruO96+wuqNCKXW/QRCDhm2EaESYNFyYuVKFuN8tLH4wfpxSXWXFLxgvJpoQ
9fxn7mXtLmwhzZjVCHnNuTEgyNTokjH5nIQ48J3eYNHK0aM/YwWJWFqxp25f1zq757CCmYMhNRPs
d3HL7qI5mLn13JXvRzPbZh+7Dj6iK3RndK4SHKlfqauOdFau12aE1kmi7Jw1jNSDyUb8+EkaVPBZ
MehQig6oIMINeZrI7YFzE5geO01Bxez3rLVbKioW0pYxTTmU3/LgRnDyspX/vd6Iqf70YS+T7SEx
v1N/yInXZgdm0r7zq29VOIxsdF/CFCUEp06h9h3gK4eJH2Zr0Pkq5xug4RjBr/nEgAt5FDFakVtA
oTi3bZ43lZVMERgQmVlnPz2sXQdE3ojLceZAKsXs44ObrEeKUDqnWgEuVEOgGr9q6BQPYZ3eVU6T
9jvdFAQyc2ENdJHjenDUGcildETVQDfCavY5pP/qX9p5JFCzxb2tvDh3B9rwbBIY6j80S4usMsEn
/TI81oAq6IAZNTYz5jMs8Dejs4pqlZMnMCzJnV30x7IM8JcZBDSVmxbcUrNkYSmSOJsiaxf3auXX
tT8M92q+j9+Ro5Qi5lCKJFFCr+Wf8hWR1kHfBoKVy7Kf2jZgTHL2XFG5VmpyrHQkyoxdtfxxVDxB
+uukvXMUTI2rjfV+/slM9siS/3+kifJHBJXkxhoDkdX591C5yfCd1a6R3iK053/Ukswc8iU+nuhF
+/gYH9XOz9f/qKDoSSfj9vU9XATu2VLqAoPE+k05iPSWzhfPtWbDSo8WIrLf4htAiBJf9cYa5AVc
hKemxOSNK9keVka7azANnMP+NlJf7j73NZapkvrG8Pc5KUR+8uIAty6aybk2/sSZ+74acIhQ0+Sw
fzDjkAfcnvWp62eh7sTSnljnQ2Rqf4IlwklDqZtqB6r2HQ6XcuLW3uG2R5ExOhQhIIZsltJ2wGk1
cWoMjOlxDqmRXxsyc1Xx6fKahUf1mNRXpbmP27TwXjQHo9+EHpoPqHYQe0o1uruJ5ejyR8JSKeYy
OstNjLHUnLWmukXKJ9tPppgU8CU+8x81+DDiMF/L3Xjcjg6is2pa9xBIUKtMObVKpm5hZrOzTv0Q
phX/OdIPH285TQb4BdwkTFMHSheE5mxsoum586ZNX+h0BDL/87IULEX6DCEAtEWDvFdKxyUx68RJ
/YbIZgCau68R9gd4Duscgy7+JGCbuHkgLtI+0kokxlZGIZ5siBgwMxjv0iyidZF6HbsZm2TH9XMr
4EUoXvxTme4lYtCVmExW2lk46/GZkFaSzi+ALUWxASHMXl/PniYLgsvEkxCBetkcxMqayDrjxdee
ZtcGGTfelPQ7iZbldxoivUQ47WTzs5IRp/CtHT7aQlOWrcIPSPT16QPfE+FrJBjQHXkwhKxX23li
mAqmeNVTGDfYqAFOa68Ql5JAxhIuLPWGuKCT3Y5atfGqaAAQV63ewZSr073BsGWMzglftJW892pL
4OFnL8O+hq/T80V7LKoZdMNrneRepMJI3gACi4xWqRNMVd5uifV7/UlcbM6U58osS+N9ST/frRaA
suMInpMczLA290ndHDzeqMv8eSKpPZN9+PMZywh9sbJhE0YW8/J1aaEuzMpWg9AadZu/+PX2hWHb
vq35Jk0nkU4SfyF7SOgu2mFbIBXRPIxYkIABZIrE0OGTakK0dZuu5J18GvMteBF5JwaWt0Xkaxsy
eJIg+zLueKExM3gOkh5uvqA1/Xuf+4QM0kUfLf7ya8+2uiWUxawemzfKM+GLU0GX6Ikn9MDU0L/H
Z05YbdOSMD1y1acCZfqyCaz5IPP6F6vXOwe0dk43tQTx8mg2Kfqt7au2mPs08ilWTLrVCjWAGd/Z
YRtEKXsSw2gw+5gu0H22OZeuZC3SzRwvGLXInE+Rj/7tWAJnueHli9sz9m2OTDbpYSDjZVWTKoTD
G1l44yb+JcfvlwSfl/28UjiEaQoP12ZA7mDBxptcS2KCoK3xODdVToly01TBuCVjEfGPkblF9ijB
hkwaszmTIpBE6Ht7F4v7N9r3PWxdvfpNIAScalnmmPbtsV9GcAr4QCl0BYCc+UyWYTCsfhS6M5yM
/mXub/zl9k/7wzFBVYJtUiPA4dCQ1ViS/56sNPRxW02zbnQXmAT33CJoXgutTo1WxrzQuEGJ1ZMQ
DzpnIMHrQ6hvtWT/MYe1wrnbcGWfFC6sVZQ7s2KrmJsZgo2FgMUwgjSwe4k0apvBK+fMx33HTG4G
QuJDARXItYtfeNA09Y3Ui78An0kIX7dBejfGtTKlaRub4EavIGvfHwoXGJL9TyHDw45xjlwJyel1
7tHAqx0xLIR58VwiqNmF/MO3o03iFMpTXHkApv3Sp/6uo7YeMmv8RThE9cTzhTwW5rqsXFST4PSn
BE/HFtnwPLSnQC189d8poj1gnz36NzoFuu/uEhJHfZAGV/XZHzTETJCAPIIo0CtfxGJD0wUD5Y95
n1LgGp9hOTf8J4wBrmWgHazUPCOqdvmGI5NX4gbsIiM/9tqXowefDWR9CNi+L6tFIKDhmGBNE2aM
LrYRAM3WpnbYDcKa2dYYFn/k+4NDHWIiZeHLv8DxdB97i+w3323vJsC+DuzcuWmcN+9j23oKyreZ
Teoz4qFwcRvcOSx6a3KweqGd3xrG68MHy+UWxjv6JRBj/TlAFrGp3HfkQKS2+C9EBOkbtksC3AUR
E+XiJgsZBLf0ImzsJK2oxIjSqb1GXKUHT/9dOFRIgUMxZkonWViogJz1ovp+uu2tdmrASocdCM8x
H34PgI30ieYQVC5BuTDpSIfCW5FyxqHEyIWQTXEzG2YQx8/H5ttMBpO8UmSe63BhbgrNjO1Kt/E3
cRhm4OVHAKCGZdpa0bq616dsHx70eropoC6KPf0n/0X6YdbHljA/BCi2TuHCop0tM8SPR8mymdk1
FwLmXjyXgZyZgotvyFQ1PznxbjFh4gdnttPomUI9LzkZmyiumNxvqcgeF5g4ak7ORdssn+rvsAG2
wuWnuCCYLNV0M2iIccDVAyl1OnfYNKrTJ9bo57uk9igGWsAqlAponRUj6Nap7bBgwnRul4sBd52Z
DAuum6EadPw8bFHjpC0r8VgSUGE+5wftTYSr1XhCs0vFe9eceV+IvG7tvD3lw4rnqHrZvurt2Fbi
JUIjQ2bIJx4P3AhAsQ1EbCYmef5kINgjDoPGDpulPmk2X3/GmR84PDGlxdvyobeL9L5RR2eTHZRz
tUec9L7xpsG1oRgQlzOoT5LmpiukzQZedNY74Kvh6g/oP5CLwtVpw7EvU6MObgzihyQ7nFlMjwmd
CFNYMIJ6jh4uhmwfH24Y0mlRX7UDwjMKOEgcUTZAHtSeoBySXZWEbY6BSdi8SL+JB5iWPToMwW1b
qyo8HIatZTy47idoVthT0WPz8qTXSt42SonDzOc8qoU/9PDPvzfRAeSikQY0Xz8DTTeR74hg1TAC
SAtuHIKQCpSGfEg8oVT9jNCLL4PxCiiZ5UwvxrxyEuzJil0jLEGUwa0XGfuuMsymdlrpq8cXO4U2
+LPfV/BqIS+cGlHa8e20VuLPxGMu79jeEUZSRWLysRliTPLXTExr3QZNrwgmYr2u+s/om+niOPO4
fCC6PTF9cnVrnRYcwmu+6BRgXq8mTrj8QtBN2JiQrlV9jXaWZfwyDrAQI3st2bklO5OXbqTIQuyU
vy1kttnsxJ+cszl/GmccHW4y/KCMnzL7Whyvyy8ue5oVUjEkX5nWzEH03ic0N+jRFuMuhJvrYW7c
+JgQ+IXgRCDI0J5BWB8if4zsAoeWh4RISa9icuIL405hIOJOpyOT+OGJWwZDAyd3NlJAcCjKikW2
eesuN15uimRQOBl2zat2D5FRIjyisYfhiT+CKCI2zB1XFS6jJMt43YuNTe+W08L+AZH1RhjUF3Zi
i+NwGK3oH8MGJCp0x3vJL0T6k6qa44B8xlgdVL+BXT9JN8pjUePccpPMOBoZifkD2AeExsW0bVl8
4MdAqfI13oCR3H+JMiB+abRIpMRwSsab32/f3/WICsc0bokDs7DIPCr1cM8tjrpdrHGuZuZs0bi5
/0oWP+7sjY0iyEBRbJgvVMV1oPXYYcC42XY7cyqTIx/OEv9VdtBnzmfT/iCUICua/HlsstoS+I51
xwTEtZ1rSfEVqPxjpHZ+1lewqQUbDwPZ3qCCTsYdH0AUGfv5UsC+4FaoAhsGpw+RerDVnSWtQH9d
cS1i3LkTFYDVW6HTbwoTfzuM7fbzPEymVAt1TpAzAnzpCC0dlYggLXiy7kAI9v3TQaNMpYm+Rc5v
V4f8m+jh2Hw5KVsUCmXLYKenqIgHsmz+QQ3lQX7Fiiffop06JyFpMV+xB833kGPULrKt+BgHKNpc
PQnQhGnBMqg7UmQTF/uxcgs0H+3j22f21Vyi99Ek+eEKyGNemuHKuDUNz0FdQeFDU3LyTkeUzv3k
7Y0O2s+PbiEWeC9+pcO7XgnLuWCTdhrzCFbKQZDQvpoaudlc3UDyCBJWbFR2ZKwsiPFr/c9y2KeO
bh1kC0Oag7li/st9mwwmh4AkS3AMC+dqh0oAB7mpbhK82Y66n6HR+yqXpNQwwRE0cUQGIm+lE/TG
JUdLjgIX1iW20+b76Rs51KQ380sbNYlVUx/3m+LFvyNR5nq7gpFaLFDnUpKVWzVOApioLL0Oy7dq
506BQhzZafE3L5bpQYPJQEroQp7C6foDdlkExj65JgiyOZLviDTdBK0jwTOxK/3qKVQyv8BT6xm+
yY5hpsdo87pTHhGvVNA7nZfCRN4QbxmNjOe6v7FekajUx9KFueW2s0nXTMhAuduQg84S7c8yu4No
yeKCMhyI1xmlcox4i89dphBw8mouij/1wrbqCTX3Bm4hj9aa+VGETsSiZegOvYQ1bRkxvz0YffjC
mm/A63kwnZ14oPlTTwZt1OU4FaYVJfsIJMFQyajkwtwtZQSA0E7u55+y71Kv1FkdpHzSwYv4UBZ8
7rlqwI1nTsiScEAeh03gMbPegvUZPOEPqVE6WxxEfPBB8fRowkKfNf6CXkHcmx6nt4PEqd0yS5ND
AO7gDFAOAx8F9deLDhcfiSYHlWHYuDiwXQCVKotAXJb/MHGdR0c/cvoADw4PoFVK72QwAFOq7E97
B+riIIF/gCrWrFYhcnJRsu5UlJCL2EMQ1O9wUk3K6N7d6V9gPRtqqCxkpgiSJnyMOJCFRMwBq82x
++Dz1Sz5Bev0nZu5+foJZtfqoPIPQNUZL2vcsReR3jJaMyeiOHMadiMAd5ecPEbZe7176fz1QMK9
A1tEhogbLy5kr0zH5bUtAvbt9+ig6HE6Ukz5AGiHI4+HLDBwMePQj0lmHT53vMkjEqXju1tzgvah
S6fRJlF/5OuAGs7Rf5ig2L1c4Z8GW97ocALEbKwAQYwZ6+yIyZiBBhhMBNbSH1OtH7MqmRWYUBFN
oDvk7UNUTm6ReNdahwrmP5EsPEZqmGYXn5hVXQpAAEAUQjQQac7+5puy+xJel5w6nTW07qyfFPoh
qoYSIVRrkvOHMOxWDdsR8gcRIwlj2mDnOSp5MLN1j/XH5QCbkAd2VYaLJODcdd/v6/jbW3JlZx/6
4yxt/yJjQTcD4BDdAbEZPtPJjn9A/8t1lFwTkilgEkSlU18ZHwGJS8TZIoUy3fpNedtr2e+6Rwx8
Pi4owBsY4s03LjZKudRFPbM+hLYvJBBog9uCi09oJTAmezN9AW+hWhUCeIdpnyqP6qGWxGJxNbVk
ShbmfrfsYT16i9cAOl/4a+zoN6cPhpQ3c84RxWdhSgs9Vin3f3TNQLFOWpmEOMWr+iSfUGJgeFkY
08GjuQEUk2yxc3BihOSDaO7otKigcK0vLuMuZv4g9RDybSoPW+xeXFKLgH3hiemEvEccdQofYgAX
uXZgpfkkHS8SU8fDZ+OsYOOmBjWz2h/ienEasFGBhHQXHCr+q7O5rR1rKxjMdyCiHI7nHrgC4DHD
icY/wdhM8h9LW16CFSdQZrS7RmcxI2DOZ8yPBzrKgZXMj5uYYMixA4j6hNkSbaDMWLSJUeIA5ICo
EI2o/YrvgJ8z5RlVtNVWFnDvnKgEWN7Zqn9DosGZyU40EY5vq6HpbdOZs983UBhIV+dzc1MDpBTc
Pg0C1NPsyGf87NVgWg93irxD1BKaDy/G3MSukgjeJ77hwexW+m6m7rCAvRxmICTbkIh4QJLIDZLY
1nBLccUWvnghn+caTtgWGIVI1b3HH5qKsRlxf+LWpt0Rw+g/xpr136AcoeXbDbfdZgwd6oqPIDrj
TgRLJRakQ+SIWIinsBgxVDMfr5FMXNhxMeiwlCaTy1J8jLljs1OwGgnoxlsdWcBotEUMXAh+Ok5M
weexTqM897R/hnJFlANmOPuFwKPEWEbdCCdHWHDfI7lx1AhNG7FYC4l2YZuczX5+QI2Pj4yeZ+GP
V66Y+vOY7Mf157NOozWk4gvUnywuYrUQZCCYQC3OvBBNPMIroV3e4kUbGNLLh/D1xgXC3U5cgRco
h0/sFPK6LswepQNZBoE4bmvBCdtFBs3MSYKMJipqN3oxBlESJPFTI+WNdJ/bgNlzgpbQYMxCsYk/
AGFQB3KME5MNH0YUJ0P7NeAiA+dv73j/MqJBuD29QDxCfI4WV2g1tSvv47IPDuoVMJJGSZ5Uha9f
tNhShy85N/vTZbwyQQ3IbHryHtsfbg4cKFRscxHF7fSFMjYmfvIBWi39kDaID5PfsGL3YPp6X4U7
0vHSnGSsGECBEkLxfzDmCPDB/Ygbn/Cvl3+58sPePopL2TkNT4eTgZ/bLR5RfeVkzj+OwYdIfGCu
gln9C3PEDrcf+7v0M00V7MuNy7Xm8yhZD9f0S/kn/uuzu/Q7QbhIXLsTQp03YZlJ8CQPGji78HQM
Esa9ozFj/XTLj/XprPlaAv/S0LJS0Y7APzVrOoAguDNzF39rm+eSDPUKeBDx2CQUtbCsMSDgS/y/
44ptsz1iQOg9xUcDweR5K8+Vi6abj6UssQP9Y8joONHCJaQDvl68d1iUb9PFlpmCC/U2/D3El84b
/0GQc+1fTl/zD5NeTdYrMC0wCeSb4rLyxmtNHIqLv/f8jj0Z+CP85fqJbINVWhyiH/27PEvqUj2M
TKTJifGPv4wVFr6toViNDjXdxABxWoPU0uPG9H4ZluFWm9BV5te/YtUs0RSBpG3VU0SevqvZ76Da
KOA8AXhkafbX9yldzSR79DcvS3jEOlL3w+Rv+ngt97H6EHEzBiwJuc4C7aJailcsUUVc8sYXxgoF
cBOaSKt0bCiEmexYXLykYBvxo2beJTskPABo4Ogl8fhtE1b3zR6WK1TUmZ9NA7NsAWdXq7/PQUwu
EsmfKXegAx7K9Xv9OlBsbL7c2Q6d3HibhFAzMBwukYvL7DqBs1BhKzrhmbvPBhl91nvKFpXt2IcN
PADqNRFi3CXq6N/ZlWc0PXUWLgM0IsHDy6Uyc8AvRPOl2fe45fxP6dI/jtwOcTPD/QPMjyPRGE1B
CGrjznuNPG/kb0EjzlyLwyfecBAMKofg9jXiq1rVxYGyHsbAOuA1EA+yvGPQZsxSUHDa4fa9w6k1
ZwTfQxbMhN/0Ip+0f+oPdq7PA+6VPxSjjuWHctIH+zXjdcz1nMo3ZMEMs4Bd8r9i1TrcThLtAIhX
7tGWHDNX9qQA/xGhBLcwd7TEYyaMV/MlNi1OZ+IUkSMA0bFgDk9zNw1XqsdFWt/lS/lNbNDrX7f6
Q9eJmn4an4D+exPdtuSPO+0fmm6QhvrpvEHUW8TDZgtQOYHv5KAsPksOp57wXPaES1OiNWmJnvmX
bptv8uOZ3/GZcv7NfgIB2PGLJQKl4eAlRH3sY42tf+gGRXWnVjbijyG5IA78yA5w7wiHYaMuFrmC
yj/iJpwU45BB6ol/UXQJ1M4d0QS9MZ9IAZcIScClklN+6jYUGpTLPkh8fZdtSRNdv5Gn/UWGrd+y
bK/uJqxi2k+fHJ+8nR/9hAr71t70I2ED7x/ALUlwuxG/JnMlCAjrp2U5ufN/cYVWDHwXRzujEWt7
TfwAIffFbc6KtNF2xFuBE5sRKPJ73Z2edfSDT8BpcovSD5YV73FbL0E1WRw5c92F1xtqZLZLyAWb
NlA1aDwGH7zZu8QvUHCcOX6y/3ctvhFuFu47kOY2qhdu/jLsfVjbwoPitjfe9bPhy4cE++NJubUT
BIEiFHIPRvqR7PLXDXSaaT6mdhbh5KoNUJ2X8qmO7SePlRRkGjR/kxu7AMlJxwYmFibj8PkCTNmo
uUNtLiH32Yb2mUlyOu1Jb1QSe3ZRWlF70RrqQ5GTW7dQf3NxpWw++xQkCQWZCHgLhAiAFTTSeuru
0DeRFICIvlqfcxgiP+VdB8kUXNWbfXNXprr3u/hXLMvD8LGZsqMThED8NSHX8IA66I92aCdES3F5
3JhV6V7TXSwU0+5KuB2KWrozJPdZbofPdtYsyfAucvS903IKNxFHNxs6pUAXBnU2CPYfJMlc9tjt
RI4cZHq622OB55CqPOEcdRf+E+0RewBURQIe15hSTyqq8VtAzBAXSXyOSKKUjtvqmj/nLtsg+THS
RoExSR/4mzizUj/CY3dPuGfdlKV67XLrFQQgkA3RjmK67tL9R7gW3yLpAvWmHZYDdoTvOrL4WJAM
NISkJyPuF8Lcf57DEN+m1QtILyrwTz4t5BWv0CXBG+MwhFnJd0a3x+Io7NK9wb15GnCpdXptMKUb
QqDq245042p6LLcNWXQJXZCDydtOwyMbIl1PpD7LI7k+3AG92fMf/A1iWCVdi64LhLeA8YbGW4ea
99xpS1HhqlDnjJwMbyDrZtL4wmiz7DJmcrTECfydmP/p8oFxRTW2woedCaJc5Xd3r7/hgSRlIM0g
xYtqbCSOH37D9PjYdjmA9TcubG5RvCbFqcdSLb/2z36ZvYgL2Ax7MrfVo+IiFnRixQlFfp4Ol41x
SXyWII1DJhN0z4TQFtONDUiseYCw8zcOzV1DgdblIzeo7ex9xeye6Uf0TWN0iCsH3JNB9MCCVf5p
2iaUTHfcRmDW8A1ALBXiwcSawTwyukcBhWy0JhrIvrmvzG6pExNCOVuhDQcJ4NJGNbrOdFJdjTD4
KGR047rnhY+WWFfkE/RJ5+X9vkV0M1r9btyWXGQGQhljqrrvz8pHk0dlT5AthhJiZKVWyx9I9145
tGSRDQ7PqgQcQIH7I20pJcqUZazdWmNZNAFv/huJNyEY4BtgN9zwxcNfOTHsykHeIQNALTC7yamw
EIqvaP7Hy9p91hWR/bAdIAB8XNQs056mEK3DlOCBqnOQkqyDBTRF/OWBA38a6GpXOmWgUz+NPTyP
QBy4/pBuUwfbbN7pqvlM0EqduMqwJdJAqA4YQMhEHBG3TvM/jDYGmzehamSN3bkyNeVXw28SH9zB
B7EyjYT763SgjhSmb2gZBty/ZsAoMVbxFWmcUyYcDChydZiaz5Pq1CunK7i2ojhc3cPZI2ItjM8g
0lld6IbIsOkZ9S30JFQS4OIwx61QoIJY8D2DFOWqx21kXqwyhhVy/MDW0IHzqK9UajN1SsI/rvbg
nclutFLVwVhJZjSJc6zoUf4Tuqcda3Sqop4dF9h3Nu2R7r3kygkmbDi/OjtAHB8GPHMJloWkjX/G
03o3XoKWYRYkgyPhUa39F//zuX8cgFby6M65zCY4oSkV1g+cs0R4Ic3P7oNdo4sYDX46ya0yyqp4
pUmlIz3wvVIKl6JsLi2gZnizCMQKGTcWZeSnHD/ZUru/pG8wr/Yok71DLHDkS6unc9Q0YiRFMhiA
6EJiWPXlvCdnY6t/GwZSBQgUhdmOWpMtf7M6+8mHXWh4eXXrTxJJT+lvJq+WT0cnw8jADMHXD3uZ
8Jrejdma/p9ueZlONqfZDOvjUf8W+hs/OMfTE5Fforlwy/L0ZLl/4uaGBoNhrB7QOcqi134MZMYk
MkxR7KnfKFTckQfiKhN9JK7nutXFj9nnr59hw+ICQnscmYPddyLxV9BWRMi8WZJUgf+hJLmX4c3l
mjy70qGVJLbcb97ams/DG//BhJqxtQR428gYxCi1kOXvBMM3iwLtX3OR+OI/f9rnPgMBrk8iEWsf
8/+7N5FMOO41K8r+geOlH79HM1nS30qoVnfXZmvDBSoJ43ax3KQka4eOFPrNnmgUZSN9Aq3a4dPD
lPqByGktvh3DZVOfP0bywXCqEeanmM8tmkxLAfbx5/fn1rBWIt9xflAP4vw6k82+8bGAbuPPPnze
wefl5tilIOkspN6Wo0DJ/KH+QvBRQ3zqT1PP90sjQsR0nJV+3q1KfaXoRNWwmqHYOAzRGtRWwUjJ
/zPR1vmL3vRghhrns9YarlyR3V657b/Kk1Fs2tF5177y92gUc5WeiSHGg4+6jhz/XPtqpNs4bnJS
Xb6Uh/LXnNkHkOQSr7HDE1JchHDVyjvlldhN8StLjya9SPEhCs/Z628ZQnn2lDxo0DchEkurDUlO
85vMNnaiP8BOmxnqRr5i8CsSKikJq3bZjCrC2SKzWb+F66lkQO/JxlP82ns6KrKnA1QufYUKUgxW
Nb0+PPHWYc+2sQHh7JlrV+g4IBMPzBdhA5UlgQDPeMZkX5uG1xB4RibrMJxf9b4kG4qMBxzc5JHm
9eKHjbkOWs1j1M7uIVbakOYdPDvuiNE5MmEWcPzjDVT3BKbGxqTRGEKivACyXYy+r3KZ9UsrOor2
DakB3BnrVbIExPTcKsv1vLdeJ76qFiE5901oebh83evuXByo3sE/15PpP8NT8Q/XBI8P8fwRdzaR
Ki8nP85fXJARSFgaSqu/JtxMyasASPmtI3O68uY4ZIjI0thA9BwIktpbR5pUD4tKoxQFUWC9e36z
LmvE1cOxpfUe406/L2erJL2MBnyzOcLsgWnh/6rRDYA4Kp6mTO1BmK6zQyVcsteuw3zRoe1MyCje
IEeZ/dCfR9wDwlUCRdHRQdcR5myRzJpdmWhKwsv5xRFdMDHkf/wT1OGhhwK+23a595j7ncIxOl2o
kESwlfEbke4VLhyqu5kJ9w9hS8MmPc8RrsEFmqxQML18Us9ftf087skJhmTTvfwXJfJqxOwKAjlb
hefG+sfNWDe/iIaE45lP1jM7+S4hL4MaBKbYdSgO79wPli8Eex4mXI1kV36buu8BzVCNJk5TBv2K
GXulEKydbDPyY2nu9LOYlY1XDuQBNoF1de6/6XJO119Cu69XjMT17v60kFNDLfjdg8cSnwXHetIl
8rLyyi7+CM+kcWpbFRRw/I90xeiEcy+zc5w9C66U6vIFbqfsEhkw9nPIyoOKI2ElbTII+l2/MPBI
V65iqSOJCph4MIGQ8JCSUbPDjkKC8B68FH5/i0nPLkn6dfuV2HkGcSqe8UcZIrxu5yJoA+Bcd5Z2
6z2szev2FIXovBfQTSvIxgIMlFnNo4NTEs8Qtl/QKMXMjjHQJI6BLMnXk208pw5kM3o0fKJlZilO
ShiyxZBuxdgESrS/oPmyqxOGgg9B3qZEs/PFppsnMVcLXssLM+a2ayzhhiwqIl9WIfCKLasBJXc0
YUHwPHkOfUa+ePolTZVdnhG07CEluh6UK9ZLZEI1dX0hD1N8BS6EhJgyhVL1HAmLYA+5paNosHSv
ILcY/yjtAJRgStaw7j0pduCMPz79k03mTWIvrqZklDoZXUQvh50DkV/E5/RQXV80eB4Yl2hYaW5v
IV5NGeS+tHtu3CrBlQ/n3p/9CP+SOOCG1is2S/kdk90foLujLcMh3FrJachBLmzlzkv3uXHNsFSv
EDTW7REGS0Xgh8j0p5w76rdokN8AIlj/pF/Atc8TI3HcOLKw5VCIcKOobonIvSKHjXoQIFNEkJ0n
QpSYQrLq420G6D1nALMx9PLClD/Ebqa0rCxbr/6m3qNyGlSLGD7UepWSW0UcbgTWMZziJz5BYh9W
OlggFTGIV+Spg0U5k8LzBBiq/dgDlOCLWfX8w4hc58seNous5NszDiIRO8JVXr/tyhKCrgtiFekI
cxgczVK4aSDcGRsCL0xhfnbFlW4Ybv4asfECfW38ihZQTswuhYibRfx0pOAVoUPG28u4smtn7gsr
OmASmwmkqa/s4qAtpq6ZaxoQ6M+fJFQNpBQ5LvsnW8MPSKX4NQt3RU/4BS9AuFR5N16/Cn2M5Hv2
0V5+Xd6zfR5e+uauYn3J//BByG4ZpM+g5m6iryX2UObrnUEdKXMJK/Jfnh2HcNkMl5mC8cRcTTRw
5eBtbXjBlB0fIHKyMykTb3mdqEspFRdINsAFZN0ThI1kEV9C50PDVrgXEEjMLXkjrxVIr4/briLd
JNFwIW3Y5cfOEbp9TCVLPfql+Ehwfxrk0Ku2Mf+pyLqLvBfJ7cZB/5xVW9yNSsBsi4gSVcOqcKU3
IkiNVK44WmakaQ0E9r4x2H9Fj3Z6EEsyNcYLQbgxxDWxGZTk4bT7Vzd/4Ycr4X+Uncmyo9iWpl8l
7Y5LVrQC0iprQK++15E0wXQa0agB0cPT10fk5LpHWrjVJCwijvuRgM3ea62/cx4hYmdiNpb5HbuK
dVphNtLN5XoSIyQUhvQ6hbkW655rLe9rVGa4HZSpW+NRY7wvFZwVBZZtPyUIVBt5OOYWIQVctFGA
RQu8F+nww2D/giFJqSMu0cZy+obgkrOEDAyK9gj35TWMHng9Kev1h0BhsORC9eCE1dUKXkZcrdkZ
DGWZ4ZiGLyQ3+kttbOM2KHshrKUrrlSBW8+4OWt8fuEbb5dOPmhsKgynsFC9pONFjqCxWvIWq/Wk
S6ctFRpEifSa4MQA0Qur2ka+dh8PWC9UEmHkaVAIgXiQFCElee8IZP9plIPEJfdkLxojf5QdiDtW
H59qqZg9DPn8EFLOjBtOOnjBoCXI/rppCrcMnabhvwgqwMMls6t1jH6e63BFfMWY3/LV1QULhgzK
y4tJC8KJSYCdiWW36yaZgpOErtQyNGYi1Sz4S/En7xhUpj0Ft1B59xMVcvFJmSGkmDnHO6ngBP7U
y+Ur3Rrhd7xjkypm6acErMy5kLUTyG3Pep1hApn233p7vKt+siH9Q9k9ha8X3EgNNqbd3ffR40t8
fEVPiph90X8nF9KDqCvApz78/IfCIsjsWnZTkcMDfQJO1vIm789hhci5/mzFBc2k6BXVdDyCQbyp
Up+0m9FqoAIibPwQHmQ8XCF9sQB6iEk/hS8PxtlvTkubU5UXjnOA14NEvQYba9pLOxJgQRufpUTK
mS89kQtNxAt0JBVr1MJ8FWDb0vgbVkoLr572w4SbWpyBEctyrqcbxgL3ym5ngxxicIpjuCHh6zFg
tLAdA4ec79gG4oW7/Bfu2l7aCtILNr0PaaIUyD29lLe5QYQ1gRBZgsU4JASnyYZNdCNrjjEXQKNn
0diKfsbLIdSLW9t88+oUPbXUwI/BOkRdc6xCp6nBVwL0cEdevmjCbspGijjzDesCktysrGZKhELh
mqyzCeLKyBnjfGhYMHnVmY6JKplo3yoSRI/EG8NEt23R/renuLASJhZ2j01zYRKnQddptvDr1kbo
B+lUXSfJMn3vvrE050SuiAxP9p3gJIMVQntqBF+CUO2lkDGqofLEukKuEHd5MrTvkF6b8k5yxRSm
tRNi/CQ7zeK+0M8It8IKZTe5IKfi5dUEQTxgAWPozDzcpm1SGeKTsLpUoKWu60lw9wg5YIQBB3GX
DZkQeeA/8S6eotS/koui+DUG+QRjPV+zFn+7wikon8lbaTCRhZFYNh+cEvdiyzkAu6hEXDtEx7zo
GcTKF781QHZEr9Aa4s+3SnLPW/guYXUxYTVeB0FGWvBE+YQTPANxngf1oCWpQ9zB/VQ95ugbsmu1
ei0EyKLpdbz0xeiLIPMaIiV2lnBwbq/TK9rq8l5m6FnAoZiGyY4Qnmh0qXofkxQ1vrbaN44lnyil
y++muzziw1tg+jELkl2IPDRZZWxPzRH6FfUnNk0y/GOYNQDa4A0vGv8JUSr0mUyIZCdgjwA6IYwV
L2NlzjKhKkh8uDmZi20gwHHMXNmHWSjyDGGcz3kK+IeISGG0tZAcZfnQLF9MvHElIUeExxEd0o8S
MmcEf8O5f/L3mGjaTAVBXHPgAwdlJ2m4LS0c0MfLlX4I7/uSlCG6ojA+SHMgCDDsLkqye80JwOpm
QBCu8P7UDDNoDxGbquEgf3tsijssT/pS0+5mQ1uNcwEgWHJI6LVz/Hc3rAChGYptekxu8kNd1yNz
RusSIqY+aDJiBjP7SmcyuC2rWQosWfiBu8Y5RDPgVe8xPZFLSEvYXzAHkbxRNE8ebrOhXcHm/05s
2h6v5vuLrdWqPlVbRF+yrrA0tylTMHtKzA1qrhRjbcpHC55hiKPdkAvQCFagzgg/U1O3aFe5LJq6
eB3JtqwvAgkL8RN1taIsqIIVNCk4g9stm8qonjwWOob+VDpkUeBY9JgaR2rhxvTpOXneO6z/KwZc
C2kZ14eID9iXtq2gj1y8NCdZfFdTzVUg2mKKTnAaJBiq18SKbCx3U7bOjUpV1Nt7EkHhucSLCE9T
xepaG4Xp0+WuoT69L119o2GbCrOt8EiEChTYQxT3NFQxfEcuxqg/CJpjnYRLVaLly8x6ohwNyEtv
Krs+X9yvo5d5HLlEqHDr/dEq+boTYozvuK9f9AscLargjCWFIsysIGhTAQPq3PEF8aKfWbLoz7LJ
nqQsFC+f1N9Ctg0wIv0pxmuVXKEH9i/TLAEksUtlTkQi9iDpMS23xbEiCG6P9bycbWTckYBRnrTp
uLgTucYAEU2x16/ExK7PKBbI4lo868CFLjdOTiFFUUwKM8unmeJvUK2bjeHTIDPv8mZkSijAApkz
fs/a7IKfW3ElXQdDJ9TinrrW3+6o8ToSI/A6p840xa8GNvrxNZAtPFY3MQoqIcI5d22enZNzMFWm
vCsKaB5VruaOSEQkQd0HVwVaHB/6YCF4L+hamH9vqNyCZHEPZsM6acpD8ZkBySfBTaqwQ7vcmy+N
QBJaFJJ7lq/w1h4CTna3I0mohabmUHVWySpWmcdZcUFGA+ckDhqUafjBrIkaRHaL6F5DiwO5/YM5
LR2rr5e7ajyN9b1croiauQv79+gUU7Exo6aueCeolzjWHKisb+PcojBNqacWnboAzaC+5Fx5FNPi
k7KNfBCIMEubZARY3OjYhBPrYtf3LoE5vW0M03yODpdQjpR+/e3gwGOsX3QidBRmsMz0uRrxdR+f
dwlTmPsJX4EESX3g7vIFV9cMXelaYYvMeD3otrt8my/aaEJPS7+uDKWa/Q1tfIyt9k92Xx5f6GQp
mR81x4S/YXfB6m+8lMkvQgEBaofloh0uU8Lky1MCxRGcDQogukRCLsDVt1I3wZAJWbCl6vZjoUDx
pcWfQuMcep3abhGnqMx1T2h1aZdbeZaF9M/2N9skYQx4C1/lyu9zJPdWBM8RjcYpn2hf3ZbmnxH3
nNOYWQ4ndhIxanRg4rOB1B46d4ktX3RTzeYtxWhahABLQAv4GPYrThuyqtiyC+Qf6E46KJiwv+Rl
B6NEPIX1WpiWE/UkpnT/MohYhScXUTEEteCDwa9rUELvxYTzb8QOSkRTGhO5buNTLsOekbDTADl1
M92b4TpFwFMxfaazDOoL6buS30ICjemrBveN0RcuTY9+3RikYL+KRXOfqIxTe1ehTQJOxFv5FAVE
hJFkTApDvC2DaUZlMraNeVi7DHUUn8bZanlZtSuHDzeWSrv5ZgJb9XOCY9TRhN5FBpUK30Nobero
g91hyENjEh8tg9zV3rYyjbWlcCNr4H3j4KKjN5h7HxG+998kwHbEzeAjgI/p6+t+rODbzdm/f+g7
WOaEgggWUTNmSoazd3FdzMQQvhdA5dP9GP7tZMZjwd27nzNtGnHUMP8pqL438p4jT/yGmfk61ekq
5fbUuYcxnFp6d7ymJzIJ3y4H63Mb+vuSt8Inzw7uD206cQDCLZ8H/Ic4N6hdO/99fIgkN9o1DRQW
gKaGRc5SAlY9xlcCPHLib94zRjheOxzs9NLCVINPNphXSFPCQeQKOqhFkBT7CPoCCJ34Q7QunKD1
SHUQuJ9IUdHhnzXzN4P+BlwHXhhwADN5HUjdFjow/9UzmWqh072W8ggaOwNjWJeEVUrqrMTCgCCE
t+QL6bRjVCt5XAmmpwpJgEw47+U2m59GFe0MgRrSsYcItQ+quYsDEPV8Qztvvw6KiCgP2zhrIJqw
i95pvaGmMqPJ2JwtTvh4V1EcWe+Tlrv3czSV9wnDRQoiKMLE5cxEZdltksmrsphKA4/bmNQn5TTF
Gk1z8J8sAft8bdcThArA5aAdfl3yrxBr4xy3AUJEdhKoDXPWC3wOLwbn9Uh7G3gyE4GQD22Z0/Wi
hQbxhD1GsA4y9Sd01tKe+fKIGQqqG5w0hy6e4dT7EydLn42AdzG44IhHCp2G/plpItOqWsRQ2i2j
adCsmCxXgTXsx6FftduuY0BCITTkxeCyD28HM8EEbIwedvJ+e0GJVYmd/+QAVT75m2/0+SZqyTkK
c6bA3YYjVtGGQi2ZvsbUP3DdIee0ldOxOXr8KJUnjcA4yIDWpA3uKhi+bMiWoRu5sPIj3dPek/ex
izFPMb6IYcT5i5fKxCWdtYkNwhRJCzY8oQHreRLhXkY9NdQMmDkYxZTqq7NsBYs801jJO5IjDeS/
H9nhDp6gy8wcGQJoLrmGDHGwhhkeGOYFXiic2dkK6CUN6AFTCFOe0K0S2pqCFzjYtImUU2zpS8wq
NLv7xAyaKX3ikuOLe9JQ/iloSObs+tVRGUobirswRtm0w1mQuicJZxmD6IqpIbzASXJOVh3DHfJJ
mobkIXoq5/WN2Vfvx7TWsBXJFzTZcZ/gzi8cFdz4+mrdqpiPZgawLKPJ90JeMWviJWosBamk20YO
+bRbActicX0XhqhpTh4cYXTRvAV/qUjIcmekBg+6Y4EVktO+fSHbvXQ8+D1xR1ZlQ4LcIGnoS3jg
Vp77T0ayrTzn4qg1etSW0YWcJlt5+sLTpljDOoadRfT+Iv93UH9b3m3MXjCj8ih+3yNL/cbRh7L5
/ZzY3w2cdZtzCrQQCLD0XpHNvl4cUzN42cWtZKiJxIv2ByHqUF/H2Udg4HPE47SVGXYozWxjvNwK
JwjcTKzwxmwWUNE4H/l5QwI6J8UGNp1mM7MgLyshK2jOqyGuRCbrALsQFWBICESlKBdgqieVo+x0
si9WCL5pbl22eUaA6hnbqmoaI8mLSdLmZIGi9ZpF65HpDs48hQOOw/avuiLBM8w1WUjaRNhi+8Rx
zyDu7iqyL7Qrnr78xMbBLhM332MXZXxCl4LPUvn3zRuvpL04ulYdz5+IDedxivoTdRL7ikgMjmXs
ROAr3eO3YPE4YrMjFIinwIiB3SDSnYBIDVIK3pOe0DFq9cjCThA6KRO9rbaOuiEDUohWTFO5v7Sj
PF0ww+pDqNasbFT1WK+74jlMfYY6VExUbeP7CSpOhxBvQfEdNQ7ay4T5VjwkfzF5rT554StHbKz8
wLvZDEVEWftAFCEc8kGZ50iGXXzcmL5rLzx5OS2HWUn/vtBc3zIv3sUU3HcOFTN2hf2ouTKYNMKF
Jk1fjs3fqrs9Yg/ZIb6HmbiKEmiMLp3gYXPIr4JTm7mj/Rt/azoZdZqOZrz1OfN/j2OveU25WDvY
PnAe2olQmnkH8PsrbYBOfgnWENEBbFZ2apcEplNUnUgbJXP0KaMuJ6dw8u4A2HYEcnLoqkCziB+/
htFuBzI7ZHAzs8FS7Y6KdEJLOns7I1tYMjCdKgd8j9IteBM3wZkgnag2Ak4zyEtw3aL1MajyfIYi
lMWbEXqUwlZg7J0DTNRm8clY441Jj3m7/HWGxUuGG7jFpDi6PszPRT2RfmJwmSNv+IXc7brd8xgH
ebJ7X43uTvER8lXcBKjBMBe4zsBm6KzejZUNPsgWypSAUaJLOStMu02Msx9kYekcDdHgEyFcMNct
kl2nLESI4SChj0OhTkbYVQLbPG2ore/XJGon/TpgPo/CfyIAf+FFy1x9xrvKAGfRwDDiC9Fz36dD
nSUyp9oHoBbQnL76+8wgOxsDUfuBu1/hQ158djMwnEeLeYSVX8aYOyDkW0feTeRgESGLk3OKT3ou
b5kjkYOufHfTDo81MsII3Pp6P3+Izw0Ll72ZXid6+9wv/jNXLPKXy88tzGm8cVO/lycZdV00nTSE
OEEJy5dtviCGR5Ldhob8DK+YtuJKOJBK0pSCfwQG7bNqMQmmDe9maN4/2QHHWPqd2pXcrUuQ1U9e
AqJSeTv1h8eVM4oC5Ya6+TS7rVw4AawxZPSANWY3xbJ+6MYutBE5PsNIMQ4ybctPpa2fmfUpOG+o
DVgRA+/Y9YqikdpGwju+n1TSqjFs8PDRc07bDWuJtkyFpbMHJwB5J0LCBqsWGaXxs+AQYv0NrDwJ
DvHNwCjji5qYFfGYvGEmI1Qw4KPP6NYhkGEXCM/rAx6ATi4rJJKtLFv5BDPPj5eNbW5wHCEfS10m
M7Iv6648e53V+5x4nOoyxupNdUnB7IljIK8P62iKplXPEYUKF5EpBk1s41PuAh5p8VDHnsgiqwYz
VggGPmAKERMb8W0LF4zykMVwb/FXTPYP6faCldpRPXIsdibhlnVMUrHZg5VFEZApx73dVpZ07ZVt
N33yQl2jOf7dDGbUmkbIoqA0x9cHZsyDGwbklYyZ8PFhfKjqrK8OBidKqe251QEGPQxabCmdT6DO
wIqCPNoopJ+Dk4PIjSyqHpNQnYe2CPHZaTwRH1d/hTRxkvvN+nFF2wn84LCj97KtkyXgMloPRJzb
XCE3CNfm3LSwOLzCUEf3ym1f44iXzzE7gUVHl47KNFg9WFo9O/OaQ5WaqEUgp+Df9PSk+tqOplIP
QoGlFvHETJCJ9cqOeDHi8ou5XLCoKAqpu0jve2O/lc6ojMklo/QZvSecb2MsBLGd5cR/LzI4ctrY
f2Pfyw8OI5+XNTtxmiBenLNHg+mZqW9IS31JVY/HJo3LfUddVlebSHECfRfmMUzIw7tcg9d0dMnt
Oh8MzlaPl+CONMw3pmJ0HMXkwIJjVoPikQMxxzdv1dquCIB1MmLqqmcCd8sF+8G7jihLfhkMhwdR
0XAR3QeCKZUAwQ9C43pYAyX0n5NmS7rb1ccgxcN9UF+qP/LxOekDJ7q+ljoEqLsJelB7PTu0ScZy
7VIvALzECPxnEBiIZo1A9JkAQ+wImfBCGwhtfG00axo5DbVd6lCMde0BXtNEuuTakePnGdoKIbe5
BXWiJhL7vsbdgk5ozFFD+gTMG4WGSULdNSRMKihrvUiymyMTaW31xo6COz7JEEV6GUJ2/OcjV0Zd
ypQM3ShkLs0uT2xbIuMXuLEIs0ofbaN2hD4/U1d3wWfow2yc0Mi+8m1pg+caaKSkYyk0DcGEirX6
LdwXw2A/cNkY7V0NjswrTcHiy5b1/K78TWD1A84PXX6qkEi1DR5TAuw5RilErNEXk6xaP6T6Tt5R
yBs9AndTCE5ytckrP6mdb8hLqzvsmmFK31SHnlQ6Yk70JQNlztz6p/4JLHyaZQLOiYgwjXPdTUWM
LLUzxtSvaWDNHoe0PQK4Jzy3Mwqq+Auki+YrRDFfoOP3qs/y8UlFQ0/LM0tnuXBkwiI+6OGvykmK
tojCZLgFIEtM90K7odTBdEogIIBxNOTlqLKlpTaPMDF/4jq5FLYoR2mMKU/qwO825G+wyiWLTVEf
gQKjxnKhW3GsYZ3INq0WEwyflWqbRVcVVjLbUnQoKLeBGoxqOExHGDmQHlVbQDtY66+zfik/XIVs
h1UtY8Jh0TcW6ceLXo8Si1Y+2Aoq/BUXgAiusfe8sX3FVwhXN+1rtBKmM7Zw7fAwVuN8zpcLHp4E
9ZnOhEvc+PrYzqItXdzzfqJzMs6db2UHHBUhSGW2j0W4hhT1R9gI5VZIJirD/Yjo9T3V0rCsb3cX
WCrARRDtQI8H6wc8HghZNbsSJRAweVJ6DVLufaqfKfBGMKlbnPVJL8hXhEBzV6kkH6SBWWI7qxsv
ddRvsK9CxteuWCZsJdSU4KrYoTK3YlEDyBoU+C5tPHJM9DxXTL7pZSk66SlnuqNQHSjXUT0Hvigw
+yYpyeCLDSayNCtVz2MATZuLT6rGBTBm9yDLycxPD6KkKDlkm1g3GEfZCj3zkyBl/gSDzGWzUb+r
GR2sMIPxa9/6ckFb9PnOMadadOTe2JwuKiLiSddxLNOXUSbBOeCdzwH7a9jfUC2JvbE7S9owLpfQ
gBNRLa/uOlgYeQhnNip58tJXxhze9hP/avpRwhgTx8DLgTl2PTVeNENUPlb3oYIuY5V6n1MrlnMK
GJJ2+WfacAeZIQxQATszHfKTuVIzz42bLC8lyReZnmVpSek2yTVYxYdh+ChQmmxQ0t/d10Y+hEBD
6e359ZDcF0+5YZEseFAKxzzDkRVFbL7XQLRUlxRkEI8UNjaH4UleRcAl3SJkt9RvKucYdTtKgWjd
aeccmvl3kw+hkq8Fb6NOrDFOSwGoL26rIcuiBnqdGsqew+vlvBUrv3YA2yq0wF1AJARwLdhhYtmk
cGApw1X571X7Zm62Hmd+uhrYElAvbglWhIj+KRb0mx5PO1J6lW998cZi27A7UII9HLkY1Qx2CzsN
AEQNp77PlpFMq3AeVxv8VKCAJHj6ofXBR9XnVcBfxGLmrX1XyLNisAtYkeRZuIqfLCq0rvWiF79x
nNAmTKAyL1UZUURuqewoOqGYPOnGHGpZEuXrcBK7qIPiWVcuNTblpPM4e4zHVjyXcLriDDcnHr0Z
R4n/+BHum0c2LxJgNhs5+xcCspAWBS8pDM2hBkbIID4CrNM/x3fIcLxXBJzKFyhEWTMBU27G3rhe
q/VCjO/DOQUJXyXbFfIl63O0jWUUMBmCgAlfnrNrGCtiPtnMUsNWIdc4lTpPyMW0GYsxSf0QXCSM
fAFeM5mQRatcaFdCnL5lwJSvIrKlL+iGTeEoX+1orQPUYkhCA8nr9D6J2cLAjiGyyvdeRwKZhMs6
QkLt5xBNoetfhvFoace7u41LgLYw1I+69Rmb6ZqrEQrCrOjuh2yE6ziGb8PMxlbfZh4t5B9CndL9
O1r1wHikzMMYPnK/NLQfQzm9bjU6aUbRA+gG3AaYZ4G2iS7NDPsmor0FE7YqOiuQABiDaxtWQygB
iUEHqMGnkGtSaD7r5Zi3m1906Not47enfK0o+9Q14GUcr5T6plYDFd4dkfG85uZjBYEu9hx+UjQW
U7YDKT5XOJF0pzG7io9l1iMmzIDR01TXzEh0mVdU8PFJm2ZTeK44mwx7tGd2eZd8IMOA6nHXG9vx
eMoeq02TaYkn68vX9sGWmAoRHtMUUvKU+x1c6SXjDyBEBvAHHUWerX8Sn46Q5fhiFD6DB1GpU7x1
MxswHhA/WA4Iyqc4ISca8D3BEl93mxk+fUkyTS6jNQEKL3mZP1ssWEIAcGTB7ByU96jh7s+ToXxo
FECjxOvxBiAbPZtVBk+2tdUDPCRauO4oP0D3XE5KhRhXgvVCi3FAYxr+v/7jf//f//PV/mf4k67T
Rxemr/94VaSNxq+y+K9/aca//iP77/89+f6vf+m6LsqKJiqyoUuyLouGwM+/rtv4FfKnxf/1bu9j
vTe0csOE9DFHCITFGlKd8kT2ZhnBkkXOXnoygWc+8wZIRvmCTYGgYiaVEVZlg+sySfNj9EMF7u/U
wh7UaGZIuJBsFGU/ys49zrIqJn2DOyW2WvgiDQx7aJFgTXj76aWXYFyLQ2eyDuZjZJR49wTQe5+0
SzPixU10UuoVI/nUr3AUI/Zsnh0DH3l/ZfxoGITgBFIfOnXb8nvv5Qn6CEcrg4n6/M83S9T+cLOk
325W8X7eg6QvNg0NFFoiXEfOBrvLAT8SLLfh3psaebkddafZL5Bwv1Trn7+CpP+PX0HTZUUSJVEV
huf5b8+rr/RXJCgheRI3wkFy7NNiV9a3AtOUzxeGjRONwRK4dI8y7SztWHAdwV1f95Oo2j2gFkQE
Mmrk9cDAIRoy+RK///kb6uN//obi7ytqXOj5WOiSAa9sck4Cu4f3CzEYzBzclBDjE/S1/NRpO0Ct
HsmFPjHcYjFhlsWJm38U0EnDqUClHtebFmZepk6DOVau74Q4czIEoNizBYOik32AlTdmhM8T7CGc
o4TBfumVu+QGANvkgHRsbZMSKjQuI874g7l/lU6jhS4eEhx8OeJmpWugqHhALwpMZZvZFEgMPe+f
erJgugELHGYVDJDxMrQTHA1Ftx4CipYQclGHi8Xqn++eMiyhX95HVTU0WRiLmqGqoqz+tsQqQxgX
dT5q9vom2Ai31xxILVweE/NaO4e7qZMRYYZbuAKT2MRT5UJQEWpdT7y1DtRVnyGXzdDAC5Ge4mDv
VvPnRLVu1R+Wofinryn/ugyj+P4KjVpN9yR03Zg+uvufxjU20fb6h+Ukq7/fEF2RRUnSx7owHmuS
MCy3f1vw+VgKn++2k/ZH2zAvi6PgzRYLV7ZZLtp2PPlpmQZZpuVM/Z1x3nQm0oubPfvnpyL97XKH
L6HKmiGyR0rKWPntS+RG0b2rUtovToveXrmud7e+cmd9dmiANj7Y8R8+cPiFvywDXVFkWdXGYz5Q
FPTfPlDI0uYhqWNxP5rNUnMg17gr0dyH5nZsrz0E5WentHb+5viHz/0fLlQTNEEXJEFQJUEUf71Q
IR4pwcOopf3dtFf5ah+ttt7D9ObL5ZQREuKMm+5s/nB3xb+dQbpiDBfKGSSpuqj/tmPko75V21B6
7ClA53juGl/pktGmP7JePrJDGJ4IKJAoQusAc9f/sJaVv+3qfLwmSJqqGWNFkuTftlSt1e5yFfJw
CfJ2GrhJh9y2k9g82bq3cFlj6I0IiAjNydbcemtkjMe5s5RMx/nC3sY7o5Zanp2ptTnK5v//4/j3
r6b89jhGHSEw43ss71nzJIeZE/S3P97cdJYHP3J8+0+PQhp+4W/rjg8ci4ZsyLrAWv/1+Xfv5t0l
RiTvM3sG121C3rfpvi3X670P8vOc3PR3f1p0fz9WeQC6IojG2BC1sTb+7UOFanx/ts2o3iNpN/ek
ItmfhoM03KvcKfU7QorA+dMOJv0P+8ovH/rbDlZkRS5EiSDtO++00NxLbLqTyJ54uc+DXeJmO7Xo
nWd/qLeUYS3/foN1VTYUgcqLd2xYjP+2nT1qsZOMOJH3x9MCXgHwqGY2RIdcentkTnjBW3MtTTwE
nnOHPe0bqNX0UX1frcNu9qfH/ddZ/Ou3USn7JF3UVHWsG9Jvm+uD638/elKV6LWdt4UPJSknlMWP
P7xj4t/KFq5ZU/gInrAg8pL/etmtEmLynaTd/u2wlCe4rLJ9O96cq+rM2eYPr83fSpDhDmvyWJOH
XZT69tdPe4hKnlW62O1np8I5uYuX7fKJW2aSM2HifZzPfsf4bbMBUXH/+aM19W+b2VBQK/qwmwy7
9+8FmvFQ1VR/3IU1DtIMTibyCqYsdqfXZqschBv8zPwU/MCUjw4tgl8TpGEAibBKzk34GeBbUTtj
/NLOU09etiQru4wzxa/qJml2ThzbZ/chaOZrgaoCMvA8mWTGCg5DBc3mv9VVaN5uCBGYrBSEa5WA
RWb4WcLAVU2aXeXyvrWDIGzHYKDnYcOSFVEbA23jMGK2g0IkuIg7xiJG7jCqhrSS3ph6wmRhHrkC
1YAFgsw+xXfgyBdliPsCL74Apue1eW9tmD3As10xECiqBX16cw7WYKXwEJnxM9cPD+Vn7VOv4Xq0
RgMMC1lEzHgxPuAsKtjXwHEeEmaYvoc4XxMmYliwlF7f3V+pOC1CNxxoTHXeHUHo4htEk2Tkop5j
hruKr+U83Y4M83lL5iC58KygltyRUYAcxuZoV92C+1TuhonMieKKwWWbY9oxkAG0LwRqPfO5c2xg
s+NCSILeBdmRYCAM3fs5aM5zmtjw/jblCx4+EzC8DGzSXXToAW9spMAXzILiGz1AuS0jG+gc0AEz
S37apZaMsp9BXbyA0iDgEXN8AFcf8LTDTbkWnfEA0iB+5Z5BfRi8T2mCmsb8IY2ellwhdAadGtKy
jFAdxtwmcAPeG6ycu5tDUTaIOjVVuCZj87WHuaDfnn66oZvHwoLbD+0d35cWVP59qD/51gZuRh2a
qS02EURUwrS43c85FshEbVyhupMOQVvDGfwMELNpUzR6mC6+LTwnyKMeYYWYuwhFcWg2sL14ojEN
55DdvgoDO5cK0A1LfcHuHnOZMnovd5Ssuf9mzqdhKYVntXboPYnLgbiFCGxkohjHG6mEl1Iy20Vd
j3//DCszDHgJA85hi5JfCOzbmBkL1Wd2JKIF1wBPByO0Rz/k3LxiV4MtAiMxc57SrES62lpj/j/Z
eiPyhwbbvzqw+ff4voyn8keHTe5MRo+14QZn2iI6jZ5W/j0GHi2d7lr0WKNAl7BrWxXRxxI74xPq
VIieDpGCOBpKYBBZcpsqS8TGmLDe5fN95ZHnND4fxgFHqwQcCZMYXilKeIz9n3aw496iR1ZxWC58
XAnakRMBPzNyRDPJc3zsepyhOqiVBCY5OK1IoYcu3OiGdvhB0hZPtWeAOzLv0ECw0IKncsJrDzMP
AU76vv7sxcG6NcR3CNLBmVzBYG9c2ifcH3P8VQsT+TZ+Wvcz7ssjT3VkiCioALCkA9DJTGElkZ66
z0iWuSSwMkMcrnhstsQ/WUhMWLCKLcHtTGwESjBmPEnHPAeTVHqck2N4YJeXk1/KjY4nJkapwITw
0SOsXEBGiKS2SCqKxEXNn10Te5cxhV0onzA3H2OLcW6EydwsIy189tqUPwz51B2TLygqQEJsN+ks
XAEw5Yd4ZA+kiTNzGyYy2FDDjDEIbyxP2hz/w/dCWoy+ywUxY6v+zF8EuCTfjHEr+cRAFGO8ILk6
TGCRHg4A5IB2oMLjd+OCD/+xBFlWR57MAB2EpnGA2JgrN7xCYDWbZtd8iz/lhiaUffmTHwKEDRg8
Yq1PeZ0iJTXfn8Kn/lHjwDtD51AvHvDeLREJMT4/tcOODOkVMQ6/dZB6jKDsDMnOKpzob0Tc8vUF
s4X2Ga+siqPBTlowA4s7NljFjV3iy5cN9Ci4+JBwvjDVF2HH6De0VPJFXvAGkXIggKbt9S9KaO0Y
QzHet0fWGpY4PVY56/qo++CC6MlT0USABCXpdRjhAYhJE1AJspoPAbQgxRSeI4LFzILPAC24l2RN
+REuYaY6HBtw5qQboDahbcLDfmPOAgqNj7adfwF5i98cRNz46Gck4fRmop6TvEcyjzX7eeu/ORHx
pr6Txmk+v5jfJNPRnplU5GXeY4ocfIG+ez+GAIKaupjQrA+GTq2t8UPDUli/rS3Nk9wSGXTyDNYZ
3jwgN7sMCgCPxeG24G6COB7VlepxLyEeZBdphsiZz+Xut0vIc4FuhifxwEXDkLM15qNvk3+GymQk
Y9aDZp8bDrcW2cFccrt5QpKU+Thkh38uI+S/1UtDFUFNJhmGpMj8y68VTJGKYioYTbJhpLNRsMoO
PRhnzAhPAJkv1RmZ9suNN8H5fpDW4qY4434lrJu1fBmvxrvW450Q5vkU44NbMx+vpFPEYJmhwF/0
oH/+rn9rn0RFUighVQOhpEGb/OtXpXqXpPdLC5dQtJ7xYoFJcfn0mIT+88f81Xr+Uqv+9jm/3RIt
DJ5ZUfE5vOUJcpWWbT3uvWeLq9NC0SdP2Y6JO61G53/+YEkfWoHfP5lhjK4q6piSXf3tCuu21/Uk
uze7mHLigUzDpA7LqEJuUJ7Hd78qXOhncElea2jUcGPAspmKAPHDt8UAlSNqr+1Z8nptU7BQH41v
2R7iRDYv0ZmdgAy9sZfPx2R124jsKAyofiBccijf5PX9Q79Qv8A/gYr7hL6ASc/D1TlM6c62UFI2
AlUBpUe5qo5UOeLDQg1wfB+xB/hOQH9+IIeupSsVDMMjmBonAaEOc118tTCQGrhzWCd5PdhpgysG
2RHEfg8cS0hX0HcMFG9MpSHEcErfoBzr6V82f5g9s3EhvQYHqB3GcxU2jLf8FmMlps5ypHFQjWFA
7OtbdiWrwSNeiVgFaNN2grp8Js/4yvJstGWDInED01tG/zgQ390aKwTKVW7zTdnhxs7rq1HHDQkm
mDVyOLK5ZbRNog1dAzZldZIvOUcQ7lCrAoUgRuIo9UgakHAFa2zcE7NrcGJmHDqkhPAx/BZNgzzn
cB5hdK7zYXiIc8hzPhh/eVOA1u+w6sPCkM8yVHBSYjycN+LmmNHA/6PsvHrcxrpt+4sIMIdXUZRE
5VjphajILIo5/Po76Auc01YZVTj9odv+3G6TEsnNtdeac0z63oxpJtlb+iYfk0v+Zl4sZi44X2nW
PeLDJi4OpSxq5V29HxUaaKDfkbqxuIJ7aD6NZ+YOwaE+DZ8VEjrQEqf0uThUHQ7SifwIQo3BEQsO
awvQGGyM8pP8XryKnAoy/S9W+tsXsJ2v5DF5DI7eo4nVeyI+8v4QH3H+cx0YcvJlEU3WjlKT5l3d
ELRbP3pvEAWUV6Y9/gdMdd7SrAusuB2FDwxeXuz+by2Mbx0FHltTEw2THxRTu9/wWjnssWHo6GQt
HlCUTWbAN2wXFt58PXfi/fJiL6Y/P7Dfd7USrSuTzZdkaYZk/Gkp/mePHVu9lhuiFW+zZHm15lbl
dmGPlnIj9S+KBuEpA574y57zT2P270VCk9lzSroi00Bjk/v3MtjqUW7pN8HflohUPQKqj2Z/QaRr
qKeGhcqDY8Bu4xY1s0JsnlO9OxZdz0SlwWthjW8+kSAADX2lACmbpSLsSW9CfR/XMMs2w01m1Oav
dObRppCdDK3eVfEiQbjSRWwmWju7vpS80lKT/VSppFDftEWhhqtrw+bEOutiBlbwhfJRgvaKQ6B3
RXHv5zw99WMLOkKV3Z8vw5931LdvxBIVVRHp6Wji3bKZ6GkmWJoZbw12P8WE1t6yo9Pfb/qReZuz
4YGr93xbGRvpEILG9HbZ2thojnQkzWmKr9kRHlQoUA2tTsDDDyQyOiDRph8kzDio9Zb1UliI837Z
8iM9/a31fD2MD85H/PbzR/n+NubaWophWKImihCt/762RHebmd7e0nP5VW8hbLGIYd15b9pfHhbl
+8Oi0RQSdeY6lmHo2l3bNzAGKQ3zChcSKTbKRxZAjEdxN3pSn1Ufus+mjPZWMW+GtWmuzXBTd65A
+XF9kbS5GG4L+VnWP5R0hN1X/kG8PZNiVwqvzBNSlgipA+xp/nLnS9961XTG/3vSdy/mOvBCqa5M
HyyxI96upz6bx+qN0EvdhhfUgr4kLlBEZKV29hXbdjPIRAA4P18i/ftI4s9pGJosW6qmKurd7RaU
kVCoRphsR3nlGgen6CAC0XhRos/HHGLtg8/kgvCehkYIfQbz7oxNvHqJjwZjpK/+IXjqCHMOj9lD
+qoeuh0JbVlLw4QxL60F5eMGXuYJm9K0mI+3INvbZbIz9yYWrP4h+kiXso0qe1Vv60uLUiPZBuG8
rNc5VBRSLLMjyVTx8oop/YVNIsJMhbL+A/8ifoQQ6Q6iN3muE1H1lDIznw8B4ysbmWigYiVZBIhU
lbNARLO5uOGt7nC2Y8uy64HgJlx669A/FPGaIN4OyAvtj3Imyocix984503fGHBsZ4ih+QOVDw8L
Hka0CXGtvPDFRVAQKbLCZI23k8YPGIzHcUvyLBDBBYthWruJo66ynboiKtsGuoI32zwKMzxwDED6
FRBaf7Iol2xBlrd1P1d2VPc0JJAJ7tIHEIFu74ijB8N6Vx9oXiQf6aI6GSvQAruE2R/XAdnR1JhR
BM21mbqHCUVE1BTF+SvvZf+svreUBlPy2Q6xI00qGtOYtuze7mZowefmsnF3CIkdOgBOxbQEfDtS
Opj1TyQXHvG/TNGPGZNwUW7DlYbcbFI9RkyR6i3ZBI6xGHm00U5ahKt4pS2G9eCWm3pT7IIdMMDl
7TnFELcoP68nRuIsWwL6r+11oe4aW3Asm5RF+lQONekEbOieeF76qD5zAzbIE32CSor/DzNiKi2p
SkSXjbPlY+qYEH/HXQhaYJctjRWxjovrTLDLKXKr87hF3oCl8z/Y7wFlYfDdXUfKUgN/mJ7bwMt6
miPrArirjRtxCw0dMMApLpG5tyfRfGVs84031zkIjbNpZ7/v37RV6ISO5yYncPSc95niaDes0g0Z
1Fg3bFpRHhpNxEJ0Ccae0Lp4MHfJVnrQn7z3YcnHZfoUE6+pHCAmyyfeN9kyOxgEiLOjJl/3BGBW
odX3Vr0R97VSSd6BdulgvLuUFwbW/iLGGIPaYBPOeO3g7e3WSKjnqX2dwcPZdufGjc6kZEONRtO6
HGZXV7WH6ephJ7KBneQOYVTb0NF5RZik5Y2AX3GKJcrN5ghCFwIJPt0cwiyTwfK5AhH4SEgEhMaQ
Dh7RKIXgAK4briMWKGheaTw1/Vj8le/WUc1s0h3bz/oZc8lM3oun9j35Uo7iHtyQwzh1Jh2UAx6F
L7ohlKPm/rYgwQ82B6eRPFwX8WfPSP7VPLVP0vYK3HQi9VNAtBWLEFPobqq8RrCnKSINsOmrvFwI
JJOns0Y6dPRZ8eUIYxDTJVU/5JAQFWNOHKzqO2Xp+NAf8K2ytXin5QbSVp5aLpgxigod1hsNGA1q
S+Xo+jzUd0nyIEUPQAeBGUsqRnyaBAGPmdHAVEulUT40+OiJZld9awzE065z3dWHtdzu1f4B/BFB
S2yS6Ao/pAqQhgnFKXBUeVYDHnrKKTHZ94LfeS73dCvyfUO1wtaZxE0pWN5wk7ROmjs5GC3k2+mk
hatKNtRE+m1z9n1vpimSSsGnWZQYhnj3xmzrtlXCRuflIy2v5GvHVu0I6BJ1kr1UeZNjUCteDDCl
VEPseTQs6KbnZirP3DBiYKT2XISoZm3rM8XukJGs8fOLibfQ95EA56jLnKYxDgT0u3O04s7wiihP
zz23W76/8spRDzfxMdI+fXVVKLyPrvQzsOMMRUseHsqjgNZT9FFcz1p8kep5i/MTtXNo3iZS8yiN
lGHoiNT7+ag/HbgF2JchLqzTlZ89jPHoAXZqN/SfW+nSXY9ytRUECs5D3GxNYdPfpnFDiLXdXMAD
adnaFI9p+3Gzjhmr/w1EXg2QxHULad9Ay9WequQYkI+CiUQnX4fNXJu4gbXsUnjgy0w7d/JRLl7D
YdlQZbTqSlM/A/81UWlHKp99+nENL2n/0vA4lASyic1R9c9avbwOqxCxO7pqNAvlHBELAwJyX8iJ
StSLRO4aGWezWHuME36+GqyZpeGjW8ZXktFHOjcXNZvUrx0B1i5/XlG6vPYgkqArJ1OqwdJPXx8u
+wJPHWMV5Uk9xNh3FAC01TH7yl4H7MsYkV9HxT9a48p0C2FjHtLQ9iFv2zFN8CVh9Vf85dZcwS6J
ZHqdnMUvRjrMQK7+XD0I5Hpspe7EGEEc4MSRYgOnG6idYO7imnsfTXf2LARHdtUmr3/FY2/YzUp/
Q8fEdHr90DCAyRcBL211rvkXUTwgHpe7Y0qREDEPxRZufZWPdbUFx6YAHrCmXTtvCL0M3aElHvxI
YzTCXsMXHmcfNErDG2L5o2BuOnqIWsYFZWAxivdbXKXms4Ss8oRDhI+G/YGCoaXRbCGKPODEEkCb
COE2rmQGCmwJwx2DppoxAMs9gQWhXchkkx1FDNbdCaOXViyxuIQmHj8oCiQfz3Np5NJgWOCfGgRH
7dC90yanouELo3femltoJTmXxyLKbQ95TGGju2NWxTfRyI+6PMreEowK0L+A6pu2qtN5P0fNSame
r9YRIBVABX6xjR79bFsLa8LfC9gtkfmgF6ugmyuVPXAgtKtQ6Ur6kZNwsJXZrYN9/lW4mLn4JT4R
vTWOUDCHG3Z0Q/IvbpPOQn8/H0RyU9hLx7xag9tZevfUp5vBZg0rcjLhtbpRxqfMPxrdTJI/y+6l
v64MbykBu4YPzJCEjo/gvxrRS5Mf/PItYfOlHjAm0IZu1slTuBXCdbEOaGastR2N1YL7I1yAPcMC
nNnDpx6z6zEO9bp4yW78IlvHcxgtiTpnIQdDmHhTk57sslF3Hm2K9EKUczougWtBWLHh7C1WFuGT
GOf8RhhdDt7gTdM3MU51iBDqnj+i5h2AxwNuYL3XGEG/lfKMV3mF7DNzeyw3eHau7EgZC2Mbwvv2
Kp2ZnPB+b2sCLEz2jzKwnOs0Zo2akqVLdlnyploP6UvEROyzppNPndQcOJ2Kd2WzoDLmsWagE+oL
EkkZehnBLkg2KLuabk1hxYQmy14LdWEpdIUqyi1mJmk6qSG8UDfN6KWh9l4WO4mwHoUK67aM47nZ
MSDUdipcZn3j4y93VOFTMgEx4HXjd+ntQlVWanHhn+lLp7w1N+jfa20BBsW3BXPJrorfY3Qka9LZ
0uZNaYv4pAbprSW5V+LXI/E9PwTNNr+9jkYWu6Rp0sxS70Fsz96VRvtwbORLXe14fpSBHjS8fJwp
YJu2Ac5CrfxKxnGQki666wPg+ap4a+E/ew57cUVYC+VRdMMebg5+KOX6gIKNWaA5zVsGqTMZTB4t
L+Nh4NmHSksvj3+5axnECFxKqhi6QgnKfhaR2iWBNXGg6ZIte3ukA17hYBZtGm1F9yYxmcqax9g6
hufbS+t6Mxp2j8PRImGV1KZRdkdqjTX1wtWtOOkocAWa5pgfNdi+axnrELPLnDY7YRLhXJEuuvXV
eQBu36Po4NHqap8I2lqnkLu33ZEmWyMua8NVCCEul2PUQrHoBN5l/qvoT0Hs19Ym2IbP1cNAmtAs
2UuqA/Bs6wFDsZHyAeXqdZCGU+nQUqv2DmBvJmoIz4mLKA3Xl4l9UPHvSMtAPmS8REMWNdyB/Ibu
pLTTdp0Ky1Z9H/xN9DAslQP9QKl8E6JlXLB28Z6lDUHuwCx2qRDL8CJQU942nLIfXGqU2BS8nBK+
WZCGlZ1cF2RP3DgbvDisKu2SiMu8XUH6ph6vipXmPQkcpyE94aBe0pfmUd4Lxdawg4Y37B6QdZy+
XhEN6/JjQDCMt8quF0VBi3/g55a/Uz+Iq83zlwjYOU7m1MEYSPBmfzsM+rSrvkwcrLJNgZv6S0Zz
wgsT1DGJWVgFxNBjGCKsEWFJu9HMWcC9LDr0d0+yt5E/GCKLoxzSKpkFU7apuOibzQ2+S4s7GvDt
Qw8KMIpTAHNU2uKTwLjI4C7utNdu+DTj/eA9l63D2DvV9zzKzLMHcouzNa0JKQOk5a+vEmD4YInc
nlWjNh0lnxMmPigL7boI6EI1aLVlEKutuk/MM4ZAudqE0qwSmVNJMyIdsvADpScLVUIiPclw6hhN
sMl128NGTbCqX407EOWDNayHxFTttbHjCjiNwDANSTU8y8PQURA/m8Sit27gTRWgmvPrgItyQvpE
gCmqmt4Y/VXUwTOTvom5Ta7A1yCijULTmMdMXCovNwbfIjp4TKjty5iwgIel4UoIc+a4MRr+2yYg
gCKv57XiEH5O10UHatqNSX/WJwM6OsuMeU2Sq/EqhQt+pVWcgQLmCQQ8xQ11TgeplewKQkNp78BJ
XMf5EkpevAPvpM2GHaPPL5mFvmBgijJgUkCgRSaX0dywk0NzSOkHIbgel1nlSlShGb+QjWFxVPqJ
gEXUB6CncoPhxi2gBDA+wVswG4eySO7LGbymjt2RNf4KhTyy/idcJmSYcP8KeArInYiZdY/TSuUc
AhZ4vEF3v01kEjVpsTvVGuoli88ih7HG/n4PfJ9piOu/K/TcjfFc2G00OPyVUQUR7URXwvVDXQB2
l9af+hR2bC4FMhalDRjBpHVjZiGdMxamZKsjWCmJS5jpL8U71jGwmh1kCd0lWcDPHzGCF+9I1jtv
14wUb34Wr1sQwhK0kZ286WCxQDQBfU9jtSOkleo2psyZhDx6dvxYP9KVL4E22tpFgu24Co6sCMpS
PrOsgPLNSTdDNfPEXaIyaljQJKeZS71D+MJL9SgFc6PBMDcptRn2Y+Y12KRLYiPBDbDifhTCFPhe
tCuepSPbO55jchQNAglqiJ9uL7nGimwC9vARWeKEjWDYjRchizFtXUQXLDgsED5pNfLCuG7VFrAI
DqdjneGATDjAax1s0/Kca2shWYjUof7K7FaBvGn9vQD7XgNIAHLX4VaIxcde3HIbgsQdHtSn56qc
Vf7MaP5gVVUmSg7uldZtTO6dSX0SnrM36XRby4CCBm+WHvsvDG3PqrTNbq7kodCfZ+EbWwidg1xf
THXdjMj5tQVCjec7BZMw1eSNOGDeoQJVD358lCwbRHksziR4x4xzGwh6M01myjUmBgWHiqqO/1ze
+OWmLzdGOVPQzkTNG9OX2Hu7BUwxoWMZzLpvMElZQdkmVemjkDzm/YnTxnFDsALc8VpzPfooEr3T
8w29QlnOAejnz3DuZBuZC/d3Csr0Q3+vAtupz+xaEBBE5PkQv3HdtOXJ0olAOGv+V67PA4ti4lz6
a8VaF8Ye2rPBQIkqiJEJEEJCnZT5UDx02kyTXItclxP3CWNmfQVAuNBtyDA8+XDs6bA53VKXnfIt
eiizGTMmFBCICXKg4N6p56obGFh4TASQFeuWLHqo7pP1ev283qLBRZe43C7t7QJtor3gr8P0sFhF
NoTsyWr8B4URRkJUMxPKEbe3sSRMVittwmo1AdQwrSerj9XisDh8fZlvjIwmF7jaS3AB7TQpZiLt
rHw6B85sz/m7ch6vE8de2ssThzq1k4U1/cB5JCTHm7URjF0X0ShAT9RuTH89wGaFbrgUxuKLtC0z
e4rUc9K/qujVPgnCSsXHm/ekcjcMIWvqVXASJk9halJKsnxtrzWXDnGUVL6m1x2XB3hYBQWBCUdJ
FTA1COboHwXtqON2kTBHg+LyU0Rp/bOVzS1pIfECL6e19t40bsYrQcW86WlPfXMRo40fHMwHpZwG
+XPqH7zmtUUJFaU+FgK8h+VBq5Zpd9B5n8Yp2U9w/TTQiGJEAlzdOuEocaDXx+ldWYYLRFFCBqxd
2YbVMeE+uPIrLWGm0lciSlMhNCcKCCN5nPnR97laZCVSUKqsG4IsTfz6IWxfxPCcXVHl4CYUc/a9
xlofqSUGefLwxD6uKOPU7jrJ0Cok/Mc9MxSZ31/HByl+D+nHKBJyMWIHhGhfxQ+ycrmOE3EuKx08
zXxKzQMWD+7isngDb55cn1sNp71Pj46wkfa9UR+j+L0u5oa+Z9OkRQBdznJE+bqok22ZuFJGTvWB
DaWI0ZyGgxwdGvx5w5MGalKDZUKt8wFqSSCv8Brt6WRhezavRJQ8RvVzFj6ro3fQew600y3em/0i
ag9ZAe2S3oX/afifqA6tZtVIX35/jLliP3de/tV2USXZ0g0TwSnjhr+nNo1SFINWyuCZaRb7JHhO
8nfyKgow1RO1/OVgyr+mICodKB3VvqiY90aq21Dntekz58SnrNijuFe1N7v8UNpH7rQzIXiZPSGo
03Ge2ZVFk621JAcLPyV+8N8E9f9qiqm6JBqSamHpupdkJGWZDnEZJCe4IuY8eb+Jk4DAM+bYyBVB
32kf7S9DoH9MyJT/HvHuu/YsMdU8y09OyIAAWKSXkJt2y/D61xmZ9F1voo2SXswYKiKZbwpqgCFp
6keDhCZ++qLau2yOAWRum4vf7RDSP75IzcRmxdyaG8hQ7gZ/htnkt8rLaMPxKmQSZ5tT3gU0q7fr
UzH/+XZV/nEwU9MVFRm2Ymkol/++X9umljJNx8nbiOzXfE/9UCrWgCDI1kWeTC0ZD4JEAJShXjZX
nBAewa2WybQXthQDfKEe5i21VQBMSzVn/i3HdkVzvA2neddhSNQ3Q12tpZwgBdQSXuStrnp/VpWH
TscUSZZ7izjg58/0D9EO391/PtNd6zPUDU8RbnK2o/siy7OOkMYW4obtP9N/Q2QVzH4+oPxNXz9e
LIsnXv4zrrXuDqj0MlesTHoew81mE9iz8+T4Pl879ms0WfD6++Vw/7pmDP25P3jsmTreXbNc1rXM
EG4ozR9Wu3JyJvXo84g+ZLGe844Op4eDtP/tmN8egFHdboqokRRLEhXtzi4jaJ2u9DUWAgLmmIc8
oTma7d7cYzjf+/NHiQ+bniXblieLxceDfvn5E39/JJBByer4QHBkGZH933fpVRjENg0NIEZneBB4
sIoV7eBpPwUsPClXxvmX431bV8dDIS/TmYrLHPROVyFqlWUEIhaFMamCDSejrGZF18ex5q/VnPi+
325ZmQ/wl2zh7oDjv/+veqRsSx2DXsbXe3Mb943tICWRDLAORMAvz7w8DqV/Otjd/ZOIjegLRsr9
szImGxw+53M3cSeIM+21s97yevhaYXH+5TPKv32pd0+JbEaDrHnjYTcZh71OmR7YLsnUDkam5SmY
LA6Hw8MvV/Lb+/jui70b0HemFhmVgAdkNcXBd3QJBDUczDanxVT59SH551XkDlVkJHuY2e4+oehb
tQkTtMdn8wIk7sww9shlxDr1+rqwpx/BL1dS+5cMAnOLpHM8xEfatymP3yde1LbxuXZ0+kJHxAG6
k24bAjvd1Mlgbk5KJsrNud+UG4hFInEzy9IfWyjpALDPNl+vH/CbEJwSqsXAdo/oEzGhAcKhfJL+
uCuuLpEV5Vf7hfmC/Q/tfeUYIhOvqaMhBoKq63YM9P3XBoQ17wzJHT5asvTWxVQ5gRVFjxSLBAKN
r+V6YbiZ49nmMd0RZDxR3gFhwzhAiYAnCoL6g3ESl5w+wCiWmI7ZyrE+pqSaAUWY6uDiTzQ66YNK
N8f/NPflPN8ITrVUXcNGX+bQYZ6kZ5WBdDYHGubkU/Y3SI425Ywu3Fx2S6SKdMWihfih7q+z4DRm
wOtwigi9B62P/gDjyjK9oGCn30yzOsbrWs8xlMw7Gg6hE8xGcVBn/wk592HNnDj2pWbAtBe24Vyv
bGVO1NXtgRMhBnj8zaGrbQSbRsSwABgF1M+Ol/IFXb5tTqTLKG3oSBCkS0nar43hnu2IY22W2BLe
yDaagLF50r6MZJIcmwfsDDKyZltfdPPISS4XyFD4I76MAzALYq6fKvYgKL5XvHGJz7MZRCzIsp5l
uHwuxoZmo5E4waO30CcXVNU2CHHGHS5t2+oreVXmxoY90Azoqkssqw1cj6E6vYkateKTMpfspQ9r
TJ6YnGvwSFuPLIISU8oK1sW63otTcRY8xG58bh7IIZrroBQn1rLegV9hIxczPhbm9Embh8RpV3SX
5jl+4WLylTvECX1arrK/ZC4OI1veHOpd+9HzjaRzfDyC4y3qJ6LaHOTrLrP7dxqp4A8hMBgfi8te
wwQwe25RkZz0d3UmcuFA7vSLZLNMtsVIpCZPK1+wH7WfmV/xyUjWAaGcHLqNuBbm/bSaM0Pm62d7
YOvTZ4+WUouyRJmcaMEskwPbK3mlL2AVLYg75j/XPqqaH14NvhbmbgCtilkDzBMIhU080uI2D5xo
7r22GKdol9P5XAB0mrZuu34EV2nXnD8Ze5xVYi8JvyTNgogRp5sxIarGS0NA3xfWBMQuzJD546G1
2hHeK6IGyIo7eBtCTkVbOwvr8FHaRfaXuQB0znNFzx4I2VM9IeV1Zk1L5+bmR3XZL4VTseaBcrwL
JXN/0F8eAifbW1/ek2bnKLhHKOiv6/4/9GWWLGKypTiiatHHJfo/7zbViswhqaiOnqY79DJn9/iJ
u5fi6DQWz5H984qv/qMYs/AvK7puUbNQkf19uFjWlFgNrXTLHJBBrU6ZAN/hcANJCY2gtNsLvTOm
CSD+ZJP8kAk47khgqzyLsgWta+YfyVf7xKY8o6EH4Y5prs7kALKbo8gzkGJVPHLCiX+BJSI25I5O
CRshs+nnD/KvqpJPIGFQ5n9Iy+5e073WRW0zVpWbzXSn2zv36OLC3lb2oudV+UuB990PjYj0/5d2
JkZs9b7Eqm9Ba6m6qB4xIS9gT7Wv0pP62X5Wb7c3oGLw3SGnQq9lM4JNTJxA+hV++cSS+K0yQThr
SjIOSk02uGPu3tZpHt1Mqcm8jbDiKXJo2zQuOiImn4dh2r/SSkYHF0yUx7IlNxFGHPqe5pFhlGXO
qjEIfkpedPyZEpYFaBRz2ISmAxh0hujsaYpVJTkD7iTkGHu6958GOMsdzEDabiy7lzBYauBzNsQ/
I3Bp18QlVQbmHod5DGRwplP0Unc6lpWdtEHD3K9LQuCSZYY6SLkE45R2IrS2sA8u9Gin1o1pnJ2u
xkhefoLjBmeLcRbOWTgzGaGQCXAx9gNzjmeorP14iEjfoyCB/YppZf9rb+IfGyODjZ4s6SotA001
7or4vPYyUfJUcZX2TJM0wkP1jRqsGC0iEs9oP4XGpszn5f/93sJWIukaBlWKIwrru0fSTwW/lK7X
czGrHXW5A/NrI/afmtO9w/vNQZk0eRXmxS8V5z802YYhG4RSojvG2WLcVdVFGAeZUmdjSADFAZD/
8koXfdOGK4kSolayaa1zp4P1+eXR/d6Z+PvAd4+u1xpaYoopRsklnkKCIZJzulWezAMyaNeb5pv0
Ahbo0KPzCul++viperf+sPbEOWzTX75+49veTUIIrxmGKfE16PL9AiynQ4YNuxLXJT4pWQPZCea/
LAhgs2Qa1mzkU3rNyNiEl8i6jD8Ls6XevOTSoaTma27pQjXgag68ddpL6kPlDF5vKjHW6Adaz1hl
5BXRpVQYAjbA2QsmVRePGMYi6dfqUkFEVEWgDdGORwhuSqDr/otZ05aLFwomEMAziyKO3eo2gt99
IstNuHT5I/1UaIoMfSONAtQb5maKtBAwUKFAkUyRk4P5HDR6we06wV4r0T42zEcVImPA+V4bE3a6
9nwlMrlusPYpc+7zdSAhGPQYFtywXWgRsdwpiJr+NweP8v09ZBn4zw1VMenNGfe79LKUbk2jKdFO
Fp9T86mosaQhRq1gokXGq0X4k4GF0+xYSvE2dyZ1Kvl3HeOuPiVXWEOFXfszPaNVDYqiAE1G3pkZ
AcCLKZxo0ZbvSbwazB0BD4T8lerm55v4H3sLC9mYYiGX5zXKbvjvp1Yu1CjxhvQKbkVECglcfGG6
4ZzYFUq65BLN9ePPR/y+Q5T+e0Tl3sauK6Whhl6SbXWmMrfcTdgaGD12Bv2zB4F1M9KVXJvojKi7
ysCVzGfYn6Oj2FOh7iEEAiHfM/0FVCjpSEGkGBR8TPIAyju575yfT/dPJfHXPvrv0/2z/PynsIky
T7A8qUjOnCaqRV5ThjWhsMLzhEuqQjRb2+kxdLQtFp51d0jemrfwU97LHxLc2z12oYG0j8n1Tdki
fM3OhX5Kd+0j1is2ZAbWjV/WQ/l7JfbX9/vn/fDfE9brJJTSMjnfnqCMn4OP+qtDndY7lDwzIqdx
IrGFyEZzL3grR19En8rHz1+aPLZqfvrS7tZkv5XMpioF8JDei2ySa8fzrXt4XKtZ5s/U8DbbyTGm
+4tx3UgIWooonbeQ8ROyv+UEwhybgdRzr/reT8VNjDc9ewOtVnQtkoXfalft398YzzCAGF3S/yyt
//nGlNt1UOQ8EA7MZM8jrACBd32Imq3nu/EhzGxhe+3elfZDzV8YN1WUIf2RXHh16vezZesitiMx
lpnRkwzIbVM3GI8l159qqOvIcc6m1WHMAH3AtrpqQ0RGEw+94bNCia5sFIISc0Qn7s+X4B+l3ngb
/O+HuivIxcTor3FNqWe+4Azs1sm6/ILdbBBzCXNvEgBBSOxaZucYJ3b6rq/00Yjw80mo3xozfx6e
/zmJe/5OqANfslLBO9RLGbXOJHWaU4Ns7wDtMy8nO4Hgn/mQzlR8iQ+z9OIx6j5WGWsC4hnER4O8
YD262sKnOvljXkf/ks8TyFNEmzlbfYakCFhbteohblXxiuEmWQICETcALY7trzXO/XIvcX9Qpav8
qOiieX+nhG1O3I06JOteXvKWK4fhSZAJMr6BkmciP2aQlp6roSn7+YuU79/ufw5MXSVzSWnNmndX
M8maRjSuXrzuKRwN2BWqjhu57lDtf2nac1ocTOjGYsCevqYEzV7z5NgHxuxWcJ2NSyx8+reDQcLz
NJzW9B7iq0TLhmlVq247/0sdfuvP368Af07YoFfFS0VmVHbXJevEvCxiH4In35SfzPsOZeAFYO7P
38u3u/z+MHc9YyUpPbmRxWQdtojMsOBbNfZ2j3Db61dl3aZZP47EzClfwI2MXS0jkYsgRgqU5kuB
NtuPhBBGoL4q/1IeGverCqfGx5dUfXwMEZHfXbIyyK/e1bjRLyLaBdLDbalcNylLnCvLB9PbK8Ym
xRmvsMMf9jGaOyozFp8IWW0vPltIsTLXjCRUeCM7mTzEAKmbd2x0NNVnDR9S+jh0H8JAWYEuHzZl
dcjiB618rNKNYj2b5YuEyilnyK26Ym+ARvxAI4xPysn919baafGpDpGVOoyDTEIO9bmqvKbNsmam
l+tfpbnU+rNgrsmfStNdP/BwufI6V6YDYfDZoup+u5bfbxlKKE2WTAxqBp35uz29bORy68klL1G3
qg5S1UGwtJ4qeKUFOodMMWYtETYBSmErWZoFdmeoszGSzyKqeRii6c/3ljHeov99iUn8hemcXgZz
HzBtdxfw5uVN6tfxdSuKG7m7UCvHDZB749Kq6iS3YBmVgAsw7BvXeuoVnxHFbrJEaSqBrm4zW27V
Sa+jKOiJWAmhHrNXhQ2hFtdZIo6JjDeCvgHR8Nv0PFqK1YuZE9jbxZNESOYSLN622tyKT72OgfOD
FQ8OZaDOUv3S6NEyx1GiGh9i27q1+KlFD6qJF4tyv7bcqEcBRkEsFBfMm5GCDoH41uTgefBKYkgu
86tIxloy927pVL9uGjbO2vUrr3GYyD7p2i+VjH8Z9YFWoWLKDg3z/5+/3T+T4m/frqIz74GQZup/
ysT/vHTrMBKNiIVuJf8R1vhu4fmjiBqjRDGR22XXv3Sc55he5/G3Njgt2zghgYoOMPrnk7l/TY1X
WmVF592vqCabo7+LYNFr5FBQ8mQNAACsjhY6bG+ORb3nRqvl3+oNedwY3n909miw8Fgj8HzeVUfm
IBppbmoD44qnDc0yN74c4/lnNZnYzGUEt51gA139etj7/er4KTXVYo/OkQ2++L8/ZVumt0oR65Rc
YGIrwwSPOzrjOv1q+Ij6cAFVRwghGvHEc5rrdXvr45WE7JhevKT7h3wAgRDWjl8e2B0u4kaeweC+
htZuqMWDjzZz0Hvq2UMVfY63zs+X6LeTv1vodSUJxDiOyJnHHkSkQt/PecUVSFhJlzcPPx9MHq/A
9yv0P1/VveTCD9NY8aSsA/O12UFHxIA2me/10ZzrMH0Fyf5xyH9ran7bGXF9gIuZtG/YjFFf3C04
QV5rcZuqNBFOhBGB4yChDfrVU3KutxXtp468NjsiSgfF9pHwd7x62DJ4XMTYRvhEWAKlfPTLBuhf
3wVaDwXamUq31ZDu7tY8zxQRo2n255uPJIrY67JGFXC1EoTmqLvLblvcbnMhpdCVL14o47sJHSGC
FCUC2tXj7WiYj3s70o2T0SZzywpOFdkJP1+0b1vZ8fYWVfbgxnim4v2YDD94lyRNYGyT4SQUC1Dm
hBeSNYvbMnLrwhW6g0lIdLD4f5ydaVPbWpdGf5GqNA9fbQ2ebcAQ4IsKiKN5nvXreylvd3VCUqG6
r29ucQNYsnR0zj57P3s9bQNr7Iv8yx/ikZ9HR6XDDCKLKn9+f7p8qzVb+N7VKaulTYUoTCnCTc8T
koTHvsSRLVpCACPGMGc+ygkLcTx4cRNtqnq+a004OqH2xTPzR2rsP+dk6KSVQRaAwPz9nMamlULN
rHEPHiE2tbsq/GEKdChiqwlWBC2klTjLkvHFjfgjWF1uBITR/znsp4W8T8ck1OqGXvH8Rz6H2z5I
nTFPHYkxUEoYW7KTB8e69hWKHo1hG7RqKWridA3+M2H2IAePUx1+seD8ZQL57aQ+PVxSKFR6WWvZ
aUppilZTG5oevVS7jH39XA07zED/fRn+ekCuAdluCWTfZ3lBb1miCZARMx/h2NXrjG6aGmiLQ/Cp
Gl9MWH8dfWTamTpEcSHJLkvOL6upnwXjMMVpetKWRs/OIym3numISg7zDKhhhKiGcwgglWQtwSaX
pXWfQbE3vgvBrje1rx7FvyyoBHBISUSgqyxxnwae1MeWNJdZegKIh3nDwN7EbImGhC3PQFF62PjF
vSfSG5nBPcdElXNT5Nd0woaKxKSW7WNr/GJY/rzgnyZ1VB46qF/wiTwQS7z3yzXq4GGEqU5HwUza
zSI5WeV2KrY7epsUvdyGg7GNfJlGQcW31UDsVmz07KHB6L05KU29HuPOpSIxkVOBhjb1JVf5o6og
t+XPU5tdNExSCn2+VhJVaKO5lrO+R8JDP8SXLEjO9I9PAtaUHaiKBMH8NCULutVkk14ggyvXRvoa
hDuh9ObgLsu+GFd/3kdKa6gcSeqqKoq4T5PaaIximxUmBhfyHc1SBR/SuDNaAoJibeBp13+Vjvxj
D0BdyDSZvpHGqab+eeAMiib4o5jDwWd+6EbwlK3T96c66fBOdITxuxS6o0LA+qERIxtIR+eOzvQY
B8zuq3P5M/6XFQopJNVNHXLt5xoj35F8iOh0SYtAp94KFrQC7lq3ROoGu5AUA4JUdEJ24nnMieC8
Vrz9ew4BYfrHreYwBIrAu0VC05+x5C+DVsmbohq1sjwlpMcLzJUV09PnbQT8Zi1qAytuuMYONu+h
gXbSwdgizG1qT83Cq0qkpAuHOhQdSfDh+Mv3JaqQDO8dOR0hFfa2ifXgspsxFWILEEnLHx0iXSyJ
OxARfgQffb4b8vJCVQ6RZylcQwI9n73lIN8F0U1BJi1kdIDiRQzQLC8WewPccgTxoLVLbntfNK88
3lECtFElgepDsRlRJluOiPMAFil3M73SFjS3Xrwvgi3zlJDac75XlBdjpoo7OBptdHNTunof23Hu
Je1LDGOpoCuDRGaQ515RtA+9hJgBbpGblzboKOGeus9MmQ0jQNrJES7A+eOL2aZLh7/Uv4coV8nK
Z5gLwLVcYfE1fbSReGzQP84X8pApFonNJL1PEq2DdUUHSzDe1TJNWvhm+BJgTX8bUKqMy1tMaViH
s+lXuxhGiCHRhAKWJAAHZBmw3bo+2edJ78zt6xIZjx0bsjBzKjb07ej0BTxV3HPbEEJC8mglE+0H
lcuWTalew6Sja0qg14EGltTraRIS0x8x6g8h0W0/u6un1I7yo9yMK11EQjOPGFNm2B/OEJgUl+SO
UT4u0XlZrsWG7ksaNnFr41HuA1J+DcP2izH7l+eGrM8iqOMJpjf9U6g+SOpAqUqg61Y+GAo1nQeh
35mlaC/dfwrmBXDwJZL7s4etlTHuNLpr/30Kfy69cON+OYNPAYisl1pRqHN4bopbiolqd+G4kfFR
IFnRD/8+1h8AYgls+68HW07mlyd0UDNl7hSat3Vp16UUdLTXsQNFpWA3XaZuYSIQt+ycTI4u5Y45
3Az/RzHdW3lzKA3ZidTHOr3/9zn99fMDxCIYli0K7Z9OafSNptFGIz60GIHl9Bo86dlb1nll8uT3
T/8+1h++ET8//y8H+xRYofRNI6FWgLCiKqEWssGYSUI3eohX9/cISN99+wMuy+bpNK1WDj5qX9zs
v8Q+3ID/PYHPi5Qm+WahRV10yOu7SD5S/1jNIWACeQl5WTWm+Mms8UVV6KYKvHaEYJW+Ss1jZrxq
o/fvq/GHiPXn1aD8KllEGVgqfLoak0GFPbXG6FBaI1wikLv1UQqeas1Lbjm4isLYxtJO4xwLzI2b
4ccXx18iq99DAy6GwV030JQs9IrfR2OnauXcpozG0QSgrIhXok+jxiozg2LF8ePetM0ZNmB4LKpd
QjN5mtwCmZCYjtB/n8tfR+Evp/IpJh3EuZfamU50lswCtg6NN+RThnJnRU+p8P+68JaCUlok6fon
pGkEcaK2HC3p3mKyvpJ/HMZ4bSlnWoi7CqWhSXaiXJMGUzCcGrovnoO/hEqItJH0L4S2RZn0+4VX
6lEX5KooT1jujRTTWwrikzace3kE2PQ4quhRjJd/X2FpedPPd5viuU7ARMaUNeX3g3ZSLmhJoHVX
XNDotURFl61pRHxPV6f8OG2O8HK+qi+SGfvbQTXTRIG+QNA/x0WD5k8i01mAkUhxYmf/ZOJnAhDq
edgZDzib7JKnaecfDXzvygOWd7DZ5m2y6c/ZhuluI9PaBexy5e+aE6ZSG2WTvI7f/G1yBNj2GG2t
o7Jrn6JLcCnfCkSGWMxci222VXbxKbhYXnDJrtU2vtd2yg7q0dk6iuf5Lt0DbT5Fx/FbsDO3o7gy
t+Um3zSu70YHKEFHGHBbmhAfg7N18U/+ffNNv1cuFg4b2tY8Vd/Gi3+DJXPGfdnVT+ERjgVJZRyS
/n3L/kC2LBOEArgUbp3E5uhzB00ul222IFtOmNjg+SwmdMI6qCVoAhuBEYHvQs1JqI2lIb5z9Nti
6ejbATQPYYP0CcfWH760ikFV8z94yNJ8v8AriTHoZkfeSj/tBtZvpG11cAWDq8OJ7K9BYf/7c/ws
3f0x9H75HJ/G+6gWSTvPArrLZ7qJAcj6d8MbLcvpQwObYeW/CDRhABLADpmWcKKlmbZVAwg6GBfE
EQ/FY4uV0mMKxhgMe7DyR7vHliNyZcOJYCxoNv+O+4USuuouuFoWQOWbVUW/MWHSPa3eKnRJzSb/
Pr6qh+RKW76ChE9ZIStgg0cPaHeRcntpRVus6jEnRVph4RxH7YwAF6RXeNTBN2BNWTn5nQ8Z8Tw/
Ci/Zt39fqf8UCv64VJSAYAgpFomYT+FIFmRN1cpDyS4y9xZlTVDSsuvjtEr3SkR7/ZsCH4EMbMbO
SkgnZ0mDlyVt1bR6+rLbaKlHNJ5RT64PpfYd+pAiA7Zqjn1DZ61Ji+VUeo0IG7e8U4KneLjMFlJW
cnRCQgod3QQWelLtNsK4rWT0smWA+7P40il3uB5PdXWWRwXATYG9prfs0G8sm0pHpqg6FuNrJyb2
nTXSwtneEmVnlTQ6huve8IIO5PYtHak8ggCWP4hex5hbDVq+UR6T4NVSRI8YdYhSqr+pTWmC/lhF
u6qUSIbpR55M3oSA198r9c7oDVsORxriiZLIoSk0xw4qcm39Ikc/CPcvNGmmZF1bNd8aEeAzwnrI
SDwIeKmll0mkBV+jvT+D3kZ3JDrygnxX+RgbBMrpDqGTaFUrMVDdmFTqEojLMhsDswNZNDp4rtt5
p7lLcN7nIB9GLjLjmEGJJr3A+CsAmgXdrqYhSqAkFgC4eqypwvTtsUh0yGRszB6NEPIOb91MfIl1
FotOMTxSrxEayxmRGNTHfERaLOq2HqRuiIO6RalbZyPWsnPDObQ5DqTk6hLGYVtcxvESBEs3NUPb
ieRoS4LTngJataNdzC4hNzNvqSoFRXGSsg56QY8u6rUXYcr3/TuVSVeqxSNVyoWrrvclzVKdPcs9
lBS2tRPzSqEDGUTat55B8TCopli3paRyA1jcDYnegeJPA/0in48VHyILgqtVzZs0iTeamgDBBXae
i9sR6yj9Vah2yDp6fKKmwanVDHoFLB08v2tp1/e9HWSYy8VIBDPN9Qs6e9HmjpO/yWEXD8OLCQ5v
TN7KUdhawSUZ0FWh4dPXliDQVy2vM9Ix7QALn61LmN91PYCAlDVAjzZk/9wp1tx22appME5Rh81C
c2jYIYdz4iAm8ur8YUw3/eQfxqA6YHEZ68FOFoAMy/gh3NcDnqSSalNy7evXijnGD0jB672dFePG
L5Q7tQjWXWDcyZG89XFsDbubH5iMW7JojOqliZ+O6PRVHGU6vvEkqKMNG0TeUKxUtxyOw3STcUHH
kZNTSuPuPUtjqlo+1Hf/QS5xRSANnI3gCxlZEW8o5eAe+NFCuS6FPB8Bp1R5Fg91jgtidys6b6L2
CaoMu/WXRQyVDbQzUQan2l4yB0gglLowYN9cHHx+dz1WN5UsWE7ypEkARr7WOL92TNHLCY/Sq6EO
jNlwz8/V0Oor1QeNficXZMB0kCk+sKQQLAUZBJYpuCpUDNtKcuNlvhkGTwhvS/a24OqRj4eojJgt
Po3ZVkBwnI/ZXseclRxgNRwTsVxnPCw9GKiUmzFKl2jKTkNnnpRl+ERIAHGjEDRuhICMc2HoCfit
yqSwoSbfSXPqKeG2wz4yuKgpRfLapdxPQ4TEbA8Zbylzmj23bA5BFD2T6gFpV6/SKoApCNVhMlyB
JpBgvgULtlYF5ZFOGxUyzFyiN5aFB7Xr7Rj6TS9RHIMG1U7HjmpQQNl98TXmZon+S6cfRSXbh6mn
zeKrJPGrzD6t+tIPtElql7DFQiXIdiVzTFnqdpXo61Bt3Mg0HxKB1EmT2u2Ev5qo7s1mXRU52E5s
2rWMHp1oG1ev/16SCBH/FsP9siR92iEOYjaRt6bI1wWgNZbPO8VHGOtB85jqN6VXnpfVxkqBYkTS
MUmQZzGHyYiJlVuSOwLpD520TBPTCxG+6eVNDstTJiWOWNGBgZ0dUq0l7w9L/5i31qlNXqtC2oQF
d7O+mwCEhTxJM8rZmWDwloDP8EmrsJ6teulj0qytyfAsffpAqg/T0A9CVmq4dkDaMepVpT1XwB36
5D6dwJEY+0B/kRpTWhUiG7/kKE52DAYmZOSl5SrR+r0ZPGfTWwvLvunu0+qcJ9xJLDOHjmZqTDkE
3BaYaee7uMYFt9wI0DSFgW9hnCNaT+gmSkfvv6XxxpjdKnEMuhNxCqD3plMgKCUuSlkevK1VPwAb
KKhxVTtp+KEVgKkWcpYZwap1xGlr4u9Y0ZmwVJinVxAipG/EnhLqReDtcKfFnPesTW7Wusxtle5G
ljPPtjY9yOO2zAay5dtSsBsBRFzMY3o3DsE6Rz6ZUSmnUfqhwBU8hzcYM1jH9K4h6xb0Knkg7S4A
p4LQNNXWMl6i/HyBH7Nsjhsy47uoBlChNe8kxjH0GJt1Mwc88Igxw53Oc5pa9gCjrJIuJKZkVBdB
JHpa8xYmpSuG2HgXuGq1lLvI88uM50KVXUHO9jAyEHBxyl2vPovh9wKDc1NjNoWDQcpaQ6pQy6rd
pOlD0FEnSu9Efd4oRCtDiV0xn8RC6iHRt2XmrixMB03j4R/Exg3N4pRjch3Baa0beuCK+rsa3asT
oCkolyJ5RUGCJeNPEUTC3J0iyJGEJlQ9SjGy27GgwSx3l4glkjF4jsJ1SwR7Z0TjytQZO1zJSjtO
CvrkfFyNY2QHvdfnCD6E71bzSl5tqu6kIKYM6vmBvgQCrfKIaCPWni+Wn+7l9LGGvNUcf87gUNsB
GUjgKpsaLlGOyW3wMSn6eshhDo6C5bBwpJiut3jwCv1GCme77rqtLwKkZ51N/UuG4cpyZCh0frRL
mOQVDe+FMCB4w0vypuBJWfnUHIJzV7YOmgfa6GpX6l6U6Mlg8fcLZtvpOFaPeSHtCr90qRlExA+o
SsBrVgAEY/K/03ibs1MuwlQdTrlxUZu3otmPx6Z9KPsjfKCwtUH/doYtjBbMJ1KxhopvCETaKLxl
dWSHgbGeI0prQurkIGZiwIZa/5aa0lXNUf8NJiMWayUyFUqZeuXYvMtZdZm1cNNLKgD/4a0HkqYu
ictUtSXeRk/umEsNah7/ng2lJSfyOT5H0kdpSGJPRocl3/8lg5e3QmVGfUIzEZK+7Ae6dWu4Ze24
Dv0Xll+lf20ycIcYhEqP/z60+tWhP+2iBHPS61SurBOCsL7dMU2GySH3z2r1VLbbuMa2+SNsSFxP
H+LsoewipbIKzR0lnyLe9/E1IYBL9k3yTl21978lCvwPtkbWY+w/GN1BF96LeifPh2ZwNfbP3QUB
qhWQCaXpMFy2mbgCsXo2p39/sL9f06URhFYfiT6UT3ueMUotMTfE8GCMJ5JycnQXpE89eVG/ui59
N8WxStYKFfmv8pF/yzrRBqJj/Eg7CEvD7zdzUoq2qXxN2Ee5Q9k1MSkwal5VYzOP/vAr5ZD0h5/K
sp/XScDQv4VW7D/dTr8MHknpylpVRzIhtBEhZQ27DewX/LAIHMLIKdmFxJuxes5zpAgaLWRl4Vqh
E5SXUnMyYy/qbhx2K+ubapEncvzhpQi+ieHDdJbEg/lYNl6GPsD3guzEFpnFxRLeB7bMuXrfzGe1
vU/6d398ken4LdSdRN+t/yYsYc+SZofWb4EAjJptpX2Py6dAsmWCKXPYZfFjpN/7+kaGKlpZj6yq
Map2M7APFUWU7tD6DrUYUXF060g1qI6/hfRDSV5Do03s0GInFZtKtUPrRO0WWw6jfRN8p422Zedq
5W5OzmmAadZ3lsDAAU+YNE7/I57PdXGL2s2YPpmx24VeQ9+l4GTkXJTMtvI92KIWrBxG0ALXBQcm
mkew2b4mIdYdMH+F0G7YZcTp3gqhlPrXScNBjaiXkWxmp6p+F8XHWNhK3V2g72qw1daAqi28NNlt
plNQ81vmy6cvRvsyqD7PIIslH3pPE7nnZ+mJlUppG+W5dULomeDe7T+OwyUOD2K4aYqDFG2H7DVR
CWJ2I5p77dQKG13efnESf6kVAqXRdCD1JkAR+sV/H/p5Zs5q1gj9kRjAzuphrUovFl18VBfXOqYw
MynJEOeSEWhXIjkI75xZz09zYDKFW+zerGun7Br6WKfuo9KEjW8eiQW64K4PuK+pvG0B00mboLtl
8bSm3YoNKFzJ1Qhrrw0Mer9LR5yzsxoltiBWwCBHx0wEV8teDD3cGv7ZEuanNrlvWW8FFExRX1Nq
vxZs8opweo9jrNbl8WD0/b3Unab4IJWhN0zM/S0qR5IjuH2TFjAwBOvHV4PiWVHSX65jI4+7mxo9
ab6HESZaS/SDwyY0A3qiW7cWaqa5+4KFPRkOljhsrFjZGZAl/GOvi3ZmIvDENIvsjPiD1SfXj51M
N6/JpvF+HKK1SWN7o+LUAl+7YbNSR6LdL5shsllSiltcb9eKvA60mbxN4hr4UYlI7SMTyRg5plJ3
Rf8oyWc17Td6x/7PneeWfeLTMD12Gt1pzYecXiJhsTHP13IpUzL7SHt6inEJrIRjFDY2xWi7pBO1
AlRqKQsmLQM4nlnvSUacxLZh4j6qE93O42uaPI94O4zlyVLAiQqzW+TjRi6vQ/lqxLAuGloTuRo+
3ndlV7oJvyZorWt0gFt5mLSJsMrSnkJaBgfjuym8UApmSpnsiW2dpAnbAOVqrRmXL8bwUhP4/UGi
loZkRKebzZJpUv19CJdV4k8hafQTM/xSNJCZl4a4cIBh5sANg9d6frVa8O7CbaQsWzbiV8HAn+uH
Klu0MSJaRyNi/VzYfpnPS1lJlFqg6t80FLrTnSA86j5YVGcigy/1i9lfX/wAxybdcjZL6h2UsMJ4
BVxHfPLvq/FnSYFihkHCAWsosD3mpzU0jsXebP2RCKneiTQc5Ee9fMTyIlmKxA578n8f7o/OUY70
2/E+bQr9yir8PKGD84lWsO258W7f/FW5+8pv688SFZ021MdIg1tAND4rf+NCzMQhEgiTje/kHFdZ
+Tx/VQH9S5GClNZim4N2w6QU96kOps5dih5Oh16Pd2SxZNXoeiyDt9EiG9w8kkLRyQ908LQz+sYW
ebT/RYb8L8WZ30/hU/0rioZpiAwxOQjExRw9DU4W++bQP5Jk83GbI9A0tNcmYG9Y3ym9th8jmi+R
aEjjV7f2z5oNjcBo2EEJYTMDuez352oQmLCFlMsh+q3r15QGsSmYoKFHRW6bZLCS7i5BCbdsAHxV
OTfZY0FWqEnmr67KX+6+QU+IRC4ci9v/CF5+eb7UtB6QtPT5VT1Oa9DHdvsQOeAs2Jmam6U9GPzm
F8f8y3NEqoPg/mdV1vhZwf/lkH3diL1v8OE7eMHKHQnuuPlBKRLJX1F5UvxF3VP+S3JFo619ufsi
bszip+coyEejDesmOSTDIyFoC3NLnR+n4MeUIAI0VITX5obuwHZ858b7wuM4eQlln757SWEA5l2z
9hOJ6nG0Uyib/N+fcqQ6xAgicTlntwyVX64GIMJ08s3EOKjyHdo8RZS2S9I2+LH4PGX0F2R31nBn
9V9NrH/GSLQvidh10aSM09HnfphZmvPcGOr+WNNFMmCxWNNpoK71qNoJBah4VuNzSMd2W90H2KES
3a8NdVwL1aFPnr64Bn9uu9iZwNJjl4DIDOLb79eg0rWyGHqFbr8VrjaH2bbcefWRAosG3fF/v+AM
BTaXsmFZ6rJJ+P1gXSKn3Rh13UGs32NoB1F/LsatPD9K2SZDfSSx0BigIQtp/uKa69rfnjYUqLLF
peeB+ywpLxLDnDRN9tn/dbQVQWObHMP/iKmJGYk7J8GxpO2yDchcIiIvVXkViA0SSOPsGw/JiNVe
EOyM5syc7eQVXA0nDLp9C3GoMPazj1NhC/xeSLa+blLuztg5QDDXjoRlFIgkT4L8K0WOtDrDMDu/
vsrrY3/uvNwtXapLq9C+mfY98qfjNba9coGGAgkwV85KWr2/d15zJ+EBQ557zcbF6U7URPg6WrE2
XZv19cqwWenbe/bH9vVcHWc6XCN+9eq672f3tvLm1cwMA44kXL9zhPt7wbkP7SvMn/O4xz5qbZxM
m+rqjvQOQPTLrdzD7QGy1q6kE+HuioL02nJMDvNhrD++WeuLl3iwiL4J6x6MqUd6d8VH4JcgB93G
/bzXxFU38tFwKTpj77xJdqqT2xIbvPZMjEYH2PD6PtKB55Tg0Rd/IDq/rlSBnZkyObXS8iV/WT4l
zEv8bHCWWcUuGapV7r5DKeYlro+vLnwVPJWdxe0cufmr9PODjvxfv79FO1qL141HjyUEhpFvpe7y
ipyZEyw4059XbdxQVAV5FmIq1G6y9fLb1/uWMs57c6u8a7Qr1hUO0utoN+6L27yJdtGO8gEOiyPn
9FNvsL6/LzyuBX8DcfohWGVesLqRHcxw0FnemAb+1S1be9jy3d9CO+DQoc0Nw30IktPtdlmFvBOR
qJ15SDs5V2m1hajFbeIH+AAxWDY4U/b7NXPeQUDaV/5p1mdt8778dcpvQ6x3G/6rcrU4+paPsY2c
mBF2vZZ8/8qZcMiAZSZyrjDJ3oOVt13dbzmau9/YexdfJ1he72fZMdx33Gb2hHo2xWaMud+DfYSM
4pB338Jk8dalDTmmKBZSMaoWMwMU3VSTiwhX1yyvSUXClskWt5Nckd9SHzI+FQeRdb7a1VNJ0fBB
Jd1a4kGVGoZrFSy4A57n8qLbc2SztUn2sU2Dftuf2SaL4qtFSFCRNpSWkr+P3THlYYPqTwMyqxxB
ucS4MvoVqUF0LzH8eoiZtiAdkvKipaRXpxEMME7w9NNGb0tO3tiqdKwqOgX48kNZHnwD0x/KFgL+
oiIgFXPkvkUi2VhKHTJ+Zr60TgOsECwoRTNMdvYQuG4kPF/yt13EVq3/6Eoy4RFZUFFwVDHfDKLd
UO3VZk/1FYDhFl63kN8puwzSlTQ3uY+s9DoZDLzCvixksLWHWqbnrN62lmtkJ8n46IXySMsFdsKH
Kfiw2mAf9BQO647CgvHMxJBJpzYHutAaQGQpIVJb0sZkFzTaOsOmI21j/A9zyBdudvBJlZcZfD9J
e+9zD45wRUZcKnWvSVs3j+S7BZKccph4L/l2Ofzwh2bdhYoXWLKTm8pV1Xx8e/1zq+ENGI/rSmT3
OQheFEn72MCnJEkfIO/ifDlabjT7nlpoXlOK932JZSTb7DI9hiEk69rHax7XUFTylEFCmLcVBtQN
tqWYT0UnsduIbqQyhgzw+3m3orQCEfpZqkDN9ppH94tr3iuIHVLEkxk7yAnL1NIs3BxIcB89SZls
t5iuaDOVJ8WnAKavUiXelg0znNyFa3ms3NqA8pWjjNO2ecDGT6nXrMnTYOJeCpyDMCSj5a4aPgLt
3KNPaY3Yi7PoYaKc/+8Fmf5OFsFPGz8YLjrBKQIJNFTL93+JSoq8zEM1l9ND/lxiqde6spe8iTuS
Bg/gprF5m13tebQnR3InR15PzuCk23Trv/b8JAaQ3riYee1g638sPx+8xdvsh+rxDosZtLApn+XX
Fle5cFs+Q7jfjOfWFT36tT3SA/w9bxKtdM/0MArY9s+qh3kt0oi7cNs4uocjyZabZgMqd+cLjrn3
ML8c48XEpQ7jO3Bey8v05J3upVvdy7em19FuP7rKR86px5flrVVeutfzk7OrPENqd+vnharduiEY
vdKuMJgjr+5WT/4d1dxD53A6z5IrOoqNCZrTMfuzEuyYezeVN5NX6zcCixOLGCkuwI4Ri9IiAGN6
thOnfkDA/HPhTJgMEeC9Vx6+Wk56rlBie2jFmHErj9oys+gylyZOAvlOwHgObLOt28Z/v6W6gqYP
OTJZy1uBAyBFeYycysPljVduL6/ULVneluka6QVIvOJIolpwjJOFnRpLJ3CMteR9O+h29xK+1xlv
J74gCOTVrpgiVjD0dpS3N8rrdG5XF4hy2PbdL3S9Zaoev6H9fohdoNnbfrV8M1urF4ngeofdj43L
ukMNyY1/YAbplU7nVgud4YCUiLPO96YNicjF7IzzXj4pa+tBOihQP6EUrbBIeAywkTPul6Xevyr3
nDK/qS7XwDHW8nlxZ6sdNpCwBju3dOQHzZkosaz4l88yXYjpL5Sglt+SL+Jl+ViA/zBwXMIL/ZIc
KTHyUi+shsJ6e30/q2vVeVfXIu6FqOB4YU7ojFfkAt+DjfqkuZKtYFtIGcpVNo2nbKbH3MUpkK/8
7bhnxeXlb1nRNzNfgTP0etAt+tZfXi98DVDYRGG6YmoMPHVbbyL+azg1IY66DTz0ngJDhd+d99Ie
k5JdzhnE1HbQ8EIOcJsjJaZd+fPw1nu0owX0CEONFvqEYISVjF8h1NiTLyJUOIaY/S3nsZxZ366o
8G3b98TD+822wB9pjnYff4s8g0s4uNOz4cnPljc60ffyVJ6wgrxiHOEU9vLKXHmDv8Jd/Qp+yCYj
DD2xvTfeFCd1GtFOnXUGyU/9lrmxk7nto7iZNtP79J57uQeCaBPzp+HVbZhCra217TY4dPKt8Aac
yzbXe/Fedww79oztgAv9Jj6mx2mfH81sJWzLo7gXqB1uw920nzall7jYk3kZx6WW5cyv/R0uzVRz
bYXzVZzqItsjn0A6KoA/xJ/n267x6narrf/cbC2v4o+yEzzZ7R0IkL1DHs1Gg7suxTVvBT7k3J0J
w4E9Lh+JY/HfaUMRPFgZWw1f0NArNrozXgAMkgz7BtjA2Ztrm/rb1fiusVStNDt6Z0riMylb9R5a
HRMVmUrDxrBgzQseZ84rcWvePXGhFjrmt+qBy/zz/zO7OZd39W65/AGXu3BLb7msXAiw7qRS6Uqn
br0dgC3SYO7pwarbdxwRhxhPuMZc+WmD7cxuuVzLpcrx1p2P0pGFng/TnalrO9iBcrjyDjt3u+Ue
ZpwMP3+eNsO+21vb5h2ZkbX1HRkg5bofVqbjO6knvFAvcZtvrD4ePchfbJL+UqpS2QizP2MjRAJd
/5RzrGq2oE00L4z+XdqhV3OE52RclXiQ63Yzn9onmM/JV0f9M0nw+1GX7/+y4AHNDqsk7vIrajXM
RfU1WnnRJRdtf//32vqzy/Pz0qpj/Mv2jzZEOgR/P9IkS5Uy0ixwoNhqt1Zv92nhqnq+mtrIMcFn
5xp+GCS/xYlpDCuMinuj3XcWxToMJoW0pU9nsKNZuRj54JLYdwwFHiy1piAjN/lmCvoXGZu/hgOk
T7ghcLXYuX46Z9MQzFlOMvGiPFhAQ1O3OqGkCy8RRaJrfMuP6n19qLf51r8Pj9FbTV4Ls9hMXve3
ZiNR5glx4FwX0ra/UgDsCXTREbwbJg49NomF/KXmy8Vh90o/z12wndI1Rilr8aH7UB9wIfQ/qgtP
pqyuq6340Xw0PLPnQnN0yk8E/ocU6gZkkYv5LU9slBOk3wt86Rg1j+b9F/fvDwMA8rIwMRZVOw29
C+bt9xsojEDdQ60VL/IrJTqcFuiqQS/IQJU+2HEMCGKeKA2+ST26hVUYr+Lvw4+RiAITOUyb4Dmy
wbuoj0OyCpLvMxvpW4dXTU41cW2F7FhWzVsr25W+Ki/1Wb8R1sfYQV5ZwWtkSO74XcPSBI0ANdQ1
m4n0Q70pFPyW66qvq5M62iNuKj4evALFuOqOk8pwe0FC09H7sirexCcqv2QQSG49+PA7XDQwLCfc
ExxKHuGvxMxoj13h0jAOZRc2PdUj9U39YcKyyxw53wsf9dV4RyjCcksJDylDHq5FbLvI4JRrVLLr
4cLGK/ymUan5UCgWPgffS/bBl+4qUzRC5ghjt0Y185Ty6uzOfMwhsz0YSHjUe8BsM8mOlF3QaqqQ
DS2S6hqvRrYe7MZeLUQb6VFrbXSIKJtM8gNkUNiK/VB2PlZwD+H97Kjvpr9mtsRUPVq3yLhBbeEX
yiXBY0yDTYiS27FeZcluf5RPNMyYWB5nZwyYoMeGN+JtFRXHbX7UbtobQBiaiXCPTX8AzXPG0zw4
VbnSiYgYA2zDRxuvhwlFn5O/6u/1o64wNYcWJkMxjnzorW2Ak+z2Yo6PMQjND1wBoGUE+iz7A2Tb
+bsPUBfoGwbC5U5s1mhOjRdqV/8ewH9pQ/99/H7KtuVjImT1hGGO8l+cncdy3FbXrq8IVchhitS5
2SSbFMkJSqJJhEbOwNX/Dzg4R2qx1FXfwLZsS0TaYe13vcGevINkf5Cl4i6mvjeuo/0NMXIhi+6/
CcCJG+0CBP+2pk7DZdaqoc1ADM01qP+I8PkipSu5JsSV+VrWyXrKaGwHbPkC2WX9W4AepuvJWJZC
f1RROBriWgiVjSSZdwpZgkoVPkTip0J/VOOQXE/iU0QcqmhAep0HMhBOogyx2Yw3WNfsDT0+wGRd
Z5b83lqB27bmc608yQkHrmiryLGjCx8Z8vdwXIulX6t047AjggOFpBJZfqeoHBvllUyGatzDGYwQ
EDZrGri2uhGE8VQNvR+DERfx+0D/MYCkAlVoQsYHt6f+mC1MynAtU9QPXBoIECxkP5PftGLbdZEf
Vf/JsryuOemExjrlAPH193zYKy0eoUGxzrJmbdqKQP7U7EkJiYXFB+IVJf6wSmWVZf1DFolbY1j3
YrPOOuCS4LED7QkabT2FqFE7qv+pv7eSjOxwbGtSE/WZk/UIAUTFFiNWJMLV5jLdaQph0Q1gHqZI
OL1JB3QeNCB6wFDFmqhO0XEuLjhPhhGSCHuiJwInt2s/h5nzhkLyUHafLjlwIYHhtC21DEtkob/P
saxso2eYqG4Uxc7SxZhM0MP91PbemvN8TZzTbEKyvi9GMgLbDO8e/X8Y8qje9cWFAl9F7QuX/W0k
iprZlKGk5Wd6PvYvkLVN7y2tDeXGhb6YBVebO6In2imirNBVud7ck7iOhSkR24N6SQ/JPL2UzGkZ
HYFoFgdTI6uayX8pwNlH7HVKAToFUB0kzaAk+g3M6GJodyVjfOQw1kZ7yyCrk2kTpqehhTowbizt
o9LEdSesoiVcbeH6A+uZv4oQ57VAOk4EsVVp51agF0HPwmRQ3mtUbDA4BGHw4jQ/YTzsg85k+soa
1qYhOx2NZzl7EabzXPUbXGnOCkKXUicIttnUAwlfJTFe0486f89Qw0QNKZ0qPQOzYiLd3Vg3FJaF
f73Dq+bYhJda0JXydB8L8HW8rAGO9yGdZ5RJoCman8Wuph+txK2rG2vWN+pJiEoqQj28Epbi7KoM
LOo0hj5nZPu8gU4g3pvF7MXlDGOdphEl6LImtZfcFXPqtLm460i5y+/NARm37iJAUNiHJvmjAGNM
G/bhHNbPoPhZT+/IIDMKt+KeScks6285w3zX4Pzj3pf3+tsgL5vJiJuQQT76okMiLaACAbr7eYXt
POFzP/JV6N5Ue37TzLPgWwH6LUks+vUL08ypgIY+zqd0Hz6Aie7wZySV/mx50io8e/1z5kPv2Bib
6FDfmm3qdxe30PDQUtFw9LhmCspDiHJLXaQhreamVvVf3Xe1bYjhh56Z/lyZjiK32H42JBVVXfdD
V2rfiGE/ArUG+qMePjQifQ8K1ES5+KEkPHZwJEcSjLsZCL88xlmwupBg3Cp4i+YfuUhkmgk5Bhy2
BZ9lR3LMr19vhjqHpYsjFoaAoTFCQ/+wepoLMM8wmNo2GvQf/V3bVrKxarEC1vvPogtu4Ha33sfV
zBm6IRniCYMZLIMRpEwMVtiuafNm5CtYumK1+vdU/aa1qlq/f4CrXlqKY1jW5frALvs+VYMfxtZO
aV76vmadOZYS6CUolNi45pKmafxMsFAqlbdB/sjD0f6phztdA7UwYmjr7/++ty8Z15/LCL11iIdY
a+GTpF+nLClKXBpFQHcT5em8wT1ZYmc0y894awDHlwRIbmE+9o1vEtMccbjCP1lwqbxu3MdyNvrr
PjBVkyA/aniEXH0UIw3rdIi64mzYwadE9+sdd/x9sHu+cZ2/IVtNlPgYcCJp6EOy+nP6NxXp83U3
N/u5s/E8VlfmNitpFrHpgP9YVOi6rfo0AEVcDm+5830zFZer47ZkGRbUhmunEHywk1JpJzY+yNOD
Kr4YcXfQ4mCnQoAzZmhrFNVTcZwLrJYAvJmREz33OP5U6EoE8ltHC6RZvK0nV1L2tbTXOol0btnW
ZNpjGDLV6LKm7DOJP0IDwj0KYg3z0pe5UjzZArMprcOlpl8yxDiOwlzIk1UV/2IvgXyZiU5dKs9R
OZNSexJiY93F0c6k5gxN/8Z3EJf6+eqDL1UGbFc67DCWrsre3mjxnJb6Ya8Fb035vFBclopzTkS2
0Lc80VYh+rQyPPZQ4uP5qY1/DnV6KAbsjPPthEdtnNU+sg7s7yL4IDWM4FF4w92lrJ9AnKrGRMLz
ZTlaKix3lGmS8WR1hVur5arEnk9u36Tibc5TV+cnlXmCy9Fkh3q4EkmxqKLSbyXDzc0PwVQ4OaHZ
QIuZmHbcBnDRkLYN27F/slRMClE86qdo/si7zB2ND6PYyggDmcAqKvqB015x6oc3Cu27miGWhL44
7ZL5qTZPA/ogCkV055vENI7aAFn1wnK5xLyzSSI9kbR7sWaJajWoiQSVKfx4AA71EFvEgfCbquxJ
7Y8C52s1jukKTWTCfrYZNU8LaY7zc9YsIeMj9RHxnlpceI36hutLTXFz66t+91EXEjOJGkt5d7W5
akGn98ogLxQFcxs55wfSaHxQyRsFyHerFlaAimgtmnkLmsKfs7hODEvQ0lE8QY4d6/tDegLm6+2y
3Q2nfku2GmTRdqPMXv3wNHab/+UpNZ3rK0xmw7iCNvrZUGpVqRcULHfvIDiSYQj/x7j1lN+sVTzl
/7/OVXupkqK+y0Kz39MtFbdmsh4+RZy8cTpNVsNrvsYcfwpX89vE7nHL1+8bgBHbRQAcETiLper6
IdXLJb8E+qU5IIHt200DqbJFhKNqGtpCX1+44gqtabCbS41yNL/FQDHVb7aEP+7g6vEVdWDwkjOC
DtS9lNkmNLtNkWwasXg19YaWSBB/pBxvrSBztbH0UjAQRss6pVMkJhKdSfFXmId+nZvIQPc8RFcJ
dh6vOv3lUszbSqTDC5/UnOnwKpVXZ4Gja7ZloGskfF0Up5WSES0cEHczWX4tqb4EwjPkZm4nJsXL
gNIeyY8sQUppNJcVg3MznCDEjqH1JlrTZGfR4PTTsdNekCkh9QbHJ9/0UryzRzxJSu2Fg3YnDdVB
wUYs4jRoBp6o3pcNJVT2bMWnIuLkUxMXqxS/Suq3gDNuAphSjoqbyN1KKN6GaPbji7QugbSKJvBC
sX+UFgN+gfa5gplASgM0OVYVSEySRUSL61t9mo85301FoHVRpfuklWyxJgDeup84qYeoa0HtFBC0
wrC7vCV3Pb3LjXhg1QsORSy9CL3lwnXv1fR1VoyVeNFeSsXatql+lrT6NRruy6jwxOYxij5l8hdp
e4VUdCNHtl54mxIyjCWBKPQlOBVIjCxRu5LP2ig+R61l53gNNmYAtNEo9zPGAXByCH4ZAra6SQl8
pcKAtRuruz5XTnO2YIVStYlxOTdbbVcrmpvX6aNYiXvEr1gTyLsJeGuYFLwcYhDEYYmBbD5CttJq
lB2IjeDm7xpJ0hoLd2CR90Q7GwLRFy2cvcFphnYvIFEpyIAZYnKoI+DDQUkfZD5xogP26spmqkxX
mE9FG+xlaWsxKAtUDZLy3JoE1DfzQMYDSgZGcSzSwNWKe5kTZL9PWyysdLLcw9Zp8neN/rbQU5fj
IBbQJi0JJ7OwIohJ5DLBKIuXQNTwM8Y+uqZG04VuM07H0NARb7B96i+5SUaWnPhpj30/oi5/pLYo
tJ2gPAySwXCmpKsHt0DJOVFjdGPuthdSbXjzLdTvvO69AAKzgh3WItpd3osUHdVeQpA6P4LXrYqp
xY+g+TnE644wezUCmwW0UyDD55rxdgn/iyUUzz1tZo7WM0eCKXqfQGYzfYZ3zN4qxAi75HNj/IBP
3nZwEgyyq+ofYw50n8r+zGipq1+DTNemkKv3uhDAhLOTqaOmFXpHUu+ks0C5UIuZ26OEtY7IK1dD
CoQu9G4J019r2tesa0BSo0ctrJG6w33p9mqYOCns94vZki0sUOPCacjo/ELUp/C6ZMCp5vZSg5ZJ
OPg2xEgHkneJaXVGzT3+SKs5aVy9B4U3c09BrmGG/ZOSKCw15GTg9huZ+yhGkGihNkXw38TPE0bK
VcCJ645AjmOkhyDY6aPSvpcYAcFnfMNZ7L0qMmKe49AxOBRZSCerj8LICSGO1tmc+IZyKOUWZSQe
zFClRmLLRrqbPxtRcjKRHHXy0KWh2ZrzSxnTVA8Md56p5sXJq00+Qr6pJtEJQkAKGYIZ5lamvlfN
h7Z6aiT4EpI7glxVBLN/Zqa5V0idsiZ6wxZ2D2aP4g+Psyk9CIv/mIHcBQ14ND0E0FEaq1wFvPRW
SlZiju/AUnZQR2Jl1jtyKiIiQt5oNJD7B18esnUHXTdDQaR15haK3qFEeNjhCQPYS7qDBZmjxxOj
coSwxP8ULGBu91gPsFjTA5lEAS3f6Cot9AMNRom1ysv6MSkuq0QEHNaVuyoz920mMcWyp0s2AXZH
3SHSmy0/h2c59FpCiz3AQx3+aIdfcngwNGkXBhFe5q7Wwnkofs4NXo9auYMW7FQhlJVYRscDyUkr
05PaaWsJV/EufBiii99kzUpCERTnjUe96CNS2Inolcq0clQr95ZjbttNZ8PCnpGA6PBy2Q2DbteY
N1rgIEn4IakpEQHV1iqgRcwZXUwy4JXz2BvHStaBP63VPCaruiZcnKQnYUZfTsqoWnkXzCVGg+0r
ytJDVyZvXPWTxhpicOuUjPUqSmdIjjN642N/2c4wsdht+mN+gVXABmuybmLf4Rnz44w4pImPspRv
ahNjzgIbIsuzJs1Pk7M0db4eFSdpybcwZV8kHSEFi0+6nVx+ZlQmOfsfC93wWCEVvSCx7Kc3benl
T+3Gyqx71aDJrOy18j1iJDO+8eYFG743cniV9BKKrPYEAW0sThz9ZyVMWApABMmi+zr0Y8k85JpG
rF9/b4baU67ka0r3k2Z1xBfQlQ+wFQjupkcQXCfP25OoelX8rmFAr19Evx0Vf5A9sXzspNEVlfGg
cuKRu8cpf4lDnvcep41uQ9awg3u7HdgNyXclRTcpg9q22dMPcbolNNDaClsUuY5st07uPVHfbuFF
2Qa/i7MyjuYGZngvTFKvtH9Kz/JCDnDLezIu7Roi/9r0qaNIJObPDQT8sb7b0cNAb53jhf2E6y6/
mD2T/6xsoV+tlh9e/af7rPL8xGOyXm6uPEqO4lhbhdvoHhcSQrfpNvjOkOK3WfLy6Pi5T8QkEmZ4
gXjAKnRXOmQN0AeHZGBDRnOXvFx9ZfD3BJUUXauVdocThJ0cOpsekv/yHPu586nxG58Fv7OxANld
3MijbW5/ohok4lZci2tKQ5l8P9z/eMIe+gNn1Wmj7hXulpG+UW064aG79PFph9oxffx8NfCrpaG+
PA1sMogJ4Wv09WT1Q8hzER/J8dxnZtjLlUpHXcP0sieXdzp7T2TP0v3k8lyKn/hJg+iOHZ4QOBNK
FHP1VNrzc8BfGEQe62PQ5StL88MlH06mVVjNdCNxLIAUjACJWKNUbn2dQ2gBcVKz+jXOq6jOz/DX
9BDeQbJLldhuFdhMWAiU8UmfEwAEHc7dR5Kw1YTrObD2WtI6nRSvgh6QGhshXca2sf+8pNKto9bf
+O+f9fnVEahX5jC/aBxCeh/qlnuHxhIeD/UCbxVPbeffZx75RjFuXhXjlyjC5FjiZCfdwfZyScWB
AZI7lMg2G6lXrJYoIf0xeATNYpz8++rSl/LlCi0ApzIMTMp0gg2uzQFbgMNL33X9YZDPvFNbrWnz
XERnwUOkmb4s8m7KosugeJzMUwiksnRIwr08rer+o9NKLDRHMGe4ycg28AiYBDT0D9Emls6UH5G6
Hy7PleFLI9J7N3toiRVMgzsjIaWSNKQ2fDbwtyipW0TClMI6XIs0mi5Y14C5GOFPXdki062bEtdS
fUXimCyEjt7tNeG9KneChbWIzGGD3Fgi3UaB4ArBvvT7YUIlywBHNC4ujpyrcBZtfdwKFpTJHJ1D
SORRvdTjP8yc6W/a2TYKnjoIWgXYuZn6HeTP8VkMWbmiw1DFaxNQgOaDmp3GGBcu4VdEFoVg0FiX
NUcS0fqZ1o9eCjwT9n7DsaB+QfPCMriewwEZR83WamLN+2yMDKeRZMnyYVDJtJWgEh+N8KEs92oQ
Y/9i4uM622Ip7XWRk7CM3USNHUS3l0VkgKGbwi0riFjNnhQLpAmFhAJLR8iow6mwJONHNo0rNDC7
sc3tOX7Xp33Ls6bjE9vDfNmo7YuYZ07N6aMKR3/C5jWXXxqceUwHO9hG+oEwHPgr7lFFegks9aFY
C/mPbBbcur74KX2XG+NQ/hvf0BTSrmnXIkgC6PgTd5j0S6ZatUTz4D3aBKvG/sDP5X7JbMVr4tbF
vplyRJrLNIWxF1Yk5WrK9UrACTLiYhod6K9OhfMjPiX2f/9+qC9x+fXc+v06Vw9lTMUgzXKH0hci
k1SeKVv2YpMeo85wK0uGR0Nms/ZDTDFDX0awWa7aSX6EeaEU1L6SzHhYmZMrpLR5I+BM5DAcjwt4
aZ0E4ogV0Huf3yckAAzYOZlQtYNBdmcOA0FzMvOPQmn4rwg6cW/p9W02ayuxgU2lQU1J0g9tfD6H
m3A6lngDX6gNMzE4VV3kykF4B4scerloL4pwgUZDyfiohR9xPrhYLrpStJn7c4kdTvwSsF4skpU6
azadiSNK5IkclxoTxSxic4uGeoj+Xstb37ImPH7+B9xIw/oawFMim0W+zkNqsqJQBKHIz4UtenBR
nR+v5RZRxa3V8ruBg4uBBsSMjaqoL1vHby0uWqttpGOV8qC/6avpQzjWO8g/R6zafv176PzdSdGA
p0SZh4KMZlznJamzmlSyoiV7PEtRnVrhMcfbl2XLcAsdgUx9o5PyjQ/hckFgEgSYlgWt6M8nU8ZJ
q4w5n05RBEAS7035jqUHK784/SGQzd1iER/utXGJmdpSHE+wfqeDVK8WY6ppsUYx9iEdUcpX8s76
R2U6D0STNy9t+kPn96ePXYh9h2Qb87oP/SHxZdwrin3ULAdyr7uU3r/f4NL6uZp7BrZpBpky0PjU
r0y63z6VmiJYKOdmPnA+oh0F/8G4YEzNoonJ4nRrRdH/vpwuW6B6JusJTvfGsr79drlaEEqMb2Go
BWh3rGNXnSYvpEqBmAA7G9+kk3GOEgTlbG1+LbPxZC7qHiRS6X8c50dMFhIvyLfBBw2S9HNazdWa
pKgJiDu7PLaz4lbEsNSbbtpwILLF7CMizVL3ip+X0dUgtZu74jgqH5H6nEHeTO/wp5vujckXxZU8
OTU6qH5lvAT46KSfWWrL246VLxEO5A65RTo4LZnHwTbEeHvX9fdx59Z4wwTJbiJxPN4Ue40WpGT9
mMk5N3A5/2UNe1XyZdmP5sHWVTePXmvDbyDLhRxyqNThnj7Mn8hPlJVKSdzhxraDQgaLQD+pipe0
7IefYYf0Ffk25tf/BS/susO4UzAFHl9iye18eFiq9VNVHkxzhaNUhR4t2ZtYsMeUIfVhgux2L5Wf
Qmq3jZ+S944ypv6BEqOERs2HoLQW8AkVIxfEWu92004aV/H4iZEVLJfY4U9X6GcceU9x1RGb9Zm2
GKpk/7WdQwq3vBP2BpTXQF43QwIlbI2O53KLcPB3mhuOrbD5LCafuHhGXG0TmpBbkyAX1ZGYWuy3
JLsi9wvy3qfxwpdNXvM75QHnQ/AsgXgy6pf3qCKVydE0Th5I9wYAPow+0Z8gz7+xEH3D1tKxdhVJ
msOxkhjfq24SeZeXXoppHxJp29tvZ/jRL4NLfPu/p+s3jQedppUsLYxGhLlf0W6/TSDVECI9VXTt
MGtASWLq932Dkd5nKJ45gDO+mz0uutNDIq4NSlMzLDbFnLlIR0I65cSA3jDyVv5uo/1xQ191+283
1NbVEGOjrh1aKIqq8lKVXpByGCo+YVwEMv5vI2dmGn/a5ZgYh154Rb299KK0+XiBbD2TQD+9mHq8
yg4FVg6jLHlm27kI4TESkL0WahNC8ybSX/FfaueUuU0UWIhwoRrWcY2HjySAeNwqtb4E9X+ujDyY
iis0a72Fr8HVcJvDeBIEsbCO0hTLdkwvEDseQ912HC6hP1k6eNrYOnrwyYHNkk9am6xmHbmFor/Q
A3PbvvrZUzCozUEjiq5TJZwoOXtjYYGKVruxtMrLnvr77X4ZAyDbV6TFwIee1J8rKySn4KIRVbef
L8BhBNiVcr2SFsbtr0ze9caHWTyI8uMYYIZWP9acB3vCvBPGTF/vjOLY6J9WCVgajP9FTYdXneHX
U3Ojo/T10v51l1cvlTFSY+0faWf34Df2L9SS52z1sDm97x1PtrcD6EC++rz/74Z/8PW2QxwFBt+Y
DjFD+Z7X9sFmIyklPfEYCV7qmMIDYGLbP5jVNqATQUvr35NUXnaxP5+Sy2l4TxDnQzrVV2PptzmR
JpYezoIZ77MpZj1VVnmUY2AebDiU2VHkewF8MVkHVpLsTKQPpK874L2qx3ItSMA44QbGlSvkKBmC
wDqVzS3y1nXh9PVCIHzK+BVyijCu6pgqtmhs5TUpN5xfBO4mM9JNiONUvpt6xqwhUspk64ZY90DW
V0QkjqKHc4k3m9ZaMWtfHPE5wd9NLm95JH8dK67fHjRAKtTFJpuC9c+R3Md5p+RBN7J9beYQTxid
ppRCkN9RZTtDD2zZjUDz6x6T/ih+MElFqKoH+tFy9WItTaxNrHmG5qK7w7wzNx6xyoj1bUfcNG15
Qdmpwd1CIjbY/g4JViTqjVH+3cu1uHsyLGVe7/XKkaiSQHZPLd5l6Vbn3H1nCh9N50wRTW8nzG4k
rih/z/ylINXwaiC5QOJk+Of7EoZuipCmz2es1u6T8+JgtW830hmf3DuO5VhcOcEz6IyDqd5eDN3R
+cmqAIj8CiOV/w8PZc2bxEYC+PTWsrRM6KuPuZiJ6AbNeOgm145m02WeDHMs57Ni41yB4sAxt/U5
er37Vdxv7MbdZ719rE75Q4mRxWPp3N/4Fn9tmIx0tuSlRy+S4UcJ8efbCYbOMsthGPdQWqvZi9pz
D507+Dm0fkK8lzq5HUDp5GXtqj72yNcoDtL7Fr/ify8KX1b2V2+C3YRxwcZtqsb1GkSLuxllWVDP
F9sFvjpU9uEwo35kHTxvUF+fEHs3/n71+lptFpDVfnwc7DUiVPvGK/mCyq7vBPKCAd3bYgWwrs71
szCHqXbJxzt1W7wZPpXTpsXnbjUCZNvyc/GmPk9AuGvpIdiIHRLzxr+sig+z3/Tr+cEw7OxjAj2F
T73s7iRdYvi56VB5o3/DklW8p00nM0k5/lj+YHKWcdrPvnBMr31BnTXtq18F0tDo1drUF1cR7PRj
uAteqBHWplcb3vQga3bldfcaKtVopSZOjD0AOO+IJ/e69VGVoi7VFPQqqLLpk3vD/b8/1l8kzWX5
JhOMoaMYCyf+ijHXSQNMUYFRI18ee78TV5fqOTHRbN9FpCPgNRyuJrohA0onnxFz4XBwo6L8CxX5
ugU8qRSsUHRYEFdEsYxvVEJnD59al+4PskhEjYTzQbO11SNZ5HZ3xDbYbt3PcivA3NS9HsME7Vfz
/IzT6RpG5Lpy0A2uAnd+CLer14FhRb+f1rYTvyFuB+T2C0d3x+24plXoiH7xqiGmIwX6zVql6wsh
uMh0Dvga79BDAqtS8QC7livLrf1/v/C/4N3rp72apn1WpsFllvo9uoC28diT+8y5Ez+qp0Cxh1fo
7xXyncmXUtvr354wCDAAXOMbU+Ovou/rNmCCLKFwmBNeq9qmKsDdXMm1MxGWB91Z3C9W4uaU23sH
jO3R/TTc++dbWrrrEnq5KMoIqnaVEK+/NryyTZp0GKavJSocXfYwVib6p6V84y1Ly1u8mvkEXlDT
akB6lEJXW2vSZKksReK410ewLxY9aWNhY1rjtZP2HxoLNJIupXP74NilewvLvVt16ne7FZURRjac
lTC4vIZsuk5Px0wJxrPoEMjgdytMb+n0YFTumGhvM9TT5t3oJQ+5/R57iwZ2dhZBZvOrc2o3de7F
B+mk30BBvr0rIsJNSVfQH2BK+OcuMXZd0NZ4vpx3MNntN/I5YucNJ5Lzw8Mg2CUxGTZVnF0+m7bk
0HsjzpQ0Uyvx7nfT6sZUWJbfq4/E0KPPQGy6RhTRVSUvRZMR6k2FvYn9sqv3b79+Ycx/frCcB4/A
Bq929PUC9953NNFurHt/qR4Zin9c+2prkLWMM0QQLvV5z3cRbP8c2ptVvsNchk3puH7MnfW9q92Y
d9+ttwbAtsmqy5mW+Ks/33+SXST6sZfxzoICBEcDYR54TcvqJRyhDUSo1uQ9yq248lRI+eSH3Sra
vvSAV699ya0jC4ctkVLqam4EtWWGSmeM5zdrjU+Fh0PBrkCpl70NK3Tl52KrIac/FDucx3165rvy
cZG/x3awsRxu2TV3rEo/Vft9XFewAR3xFK/ekg1JGfwLLqfbeYvDwHtOj7J0XksvX9PEcE6iHz3o
9qlb9TbwCr1Sf3jEul6eXYPjEAYHkn8P693X/ls8E6wb53dp2Ub+9dhX20zSGlWkqFTbbHITagla
qNGa9adHeie7SKpgocTS/1AW/vGylxPUbyekkijXNJIM9QxuZx+kL3OhHP8aPATe957385HWrveY
rkI/cP67JUj45oSBfZW6qBGI+YJfeDXD0nGOjHhuhDN2FoWdb2SnhPjxHp1wTFrD83BInV2/wxjC
yiC1f6Ix937qa2sb/BBpZk/7gq7wxQ1v7oLKNx+DAw/QFv5hyhJ48+drueRJHiKCGvdS6ArWXdlt
JWqcCEdxDz5MrJ80Gc7HQivWyRgItCOnoKWKLT9iFlPTK4JdjEx0Aush5x78KXY8/gFnTR38SIU4
9XxjsfpmRzFYz5d2FAdJps6fd1zNrWROQaCerfXu7SB6lPXnwrEfYse2X/c/lZ/OI2v2jat+s2Fy
UWMJCoMYalx7gxma0U+tRXXGmEW+U3DEgTeWe5Ck/v14f4mIWQ8XV2QDwJp/cMb68/EEPMomtU7n
c02TW/4Eyd1WNqEgAU4qHO2wtVIexFOHtW+G91W4tw6LeiRal9vYJ7PskH+EPL+wSw9LbXvj5nQu
fjV1eVSN8hAOMGfNK8wxKtqxDHH452xFuSJOtuzIn6QEvSY0Vtm6MueBKt057b3yJ6WfLT3/RGDj
b+lWrWEsDLZ7A2b5BoTifkCfAFnwBEeb9efrkgNgjAStKXfkThhuRc7deWb/2PTOCvuG49Oj4Lr3
/34NXwenv1/D/7vo9cHKNDMpmOt63IuVPxiuJdPa3TbhB6yfHCzDslxGh5R68vAZqVvdOqnGjVv4
yqe7vgWSx0nQ5oxJf/Zq77CCiAb3nMRPc8HpESEcNGU3fIp+FufyWf8Pji+Wq81K9NpNmG6EBs+y
7nAZPKv0mhPQdOVPp2CPnG92IwqzdXbG+5YkqFdQ23hlPYF3YOefr6fBUQ6QwUYmPwKNizuB3BTr
CdtudM/oooWP6Ch94M6hgn+fykPwM7kX9pU336FgvuQr7dSS8bL59xf4rmoGJMULQl92cOlLdfLb
ap41RlG3KgVsiwa9nn3O1mPjDoQtzX47+Gp1pKxN2o0OH0/FW9tV9TXLEiWuTpWpQJSRQGTwhekd
46TdIm98OyqxEmSBwqiVZuFVcYENQG8pSJn32Ak6mniC6yoU2iZLN4SqggFNymcRPdTGY2+crfwo
qDu99lJNWZk1wk+7mF2wg5pMJZgdnR7fmMZ/RWEua4yO8kbXEGlxg1eDByZ41fSSNYLf0C31VO/j
vdpfDr1j2nCNv3hS68m+1d3/SxS2XBYnWVUGloHQeN2KM41QE9vsIpxb/1ny3/zFK+lhcbe7ON6r
M21k92mdOv/9e6j8xer/uio4iEJzeOlDX60Qo1hHnTWl2X6CtCVkgwvT3e6x8yL2us7X87y4QijO
ME94WEKEEh7+fQPfP7aKUzK4x7L7Xw0GuStKvbmE07nzJqdaW2tWc8wGQ29xPGp/XJzZEVbY1PhQ
XQg+m0//vv53eBTB0BTZCyRtcR9/LpGS2lKACvJ0th47p/XfyD92MeM74NHgFRt47D5Yhz3deOy/
+lO8d4xsF19VEA3oTVfvXZbbubVSXMJJkqqnRyoI2Eik86CXl5RtlOKOMNw6yHyzP/GUpqTI4kI7
+God/bYsDJUlNp3IYRomrftiwvOTHRwh8A9kTwDtOtmvKC03EO+c9ePuVpHwl9bt65E5QuEwLzPW
jKsqL4YrMxtmNt4Fqyld59h/5b7uKa+snIp3CeD2pR5eRwDLnvrcE8AXvKald/lQXYFEpwf1UT2j
CyZfJ59dKNGkIAFNvcxv6Qch8KBWKOYQWJfjCpNydBOr4UFd8X9CyNvrfw+avwxJvx4FC14qVnVR
G12VIcUlrUphqOMnEVWqXb+jkIieIMd48ZFcPPzC8F10glcoafvpocPpLXenQ+y1OxLXPQ1Lx/jQ
OOmdcAyfepQDOJ8j0+ZAl+zgg8q/Qj+CimqnB9HFcxn6HIM/96q75E0J1zcNJ74pck2MftksRPpU
PNOfM0CPoxia8zjuNdmBcPxe3dOEAoTtFMLp7Oi+u2WlsYztq9359wteO8GUbTxWuR6LO1JdwxGW
FnE+eNPJKxi46YVee3yrDlqW7OsrLha5C87BAf4aPhSVMpyqdlbvcHcQddc0nGkrSFClHTgeGogo
SZuJa6uaQ/tzek/Ihgoh/zrakpJn/3vwqN9Nw99uRrk6VAyDkrRtpIl3w+ihOpxgUDGGYBdPEJk9
HYMBLPt+Cqav0KTqjmqxJ+esJEJikRf4uBuR/pOYviFBwdsliRP9hL0gbiAHCFAfKDVQkpYE2jnY
auTEKuGpBew7u23iGtJuHLcpbGCMHHKn7W5MjFuPdjXFFTEvJfnCo4WVk0u9G+CHNx1kVIb/fod/
dbmXCYibEHPPAIlVtasLGW2fl9Q+6Z4ArldBih9yqhsFVcpUPljQL8S0xVSy3WZeYuQ7A/egtA2P
1ErkYBmeVmmYgVYboRCRzGq7EloavAx0F337i+TKyIyRiJA7D0+sU380A5xCtFF13/4oC+wB8vhO
gzdmQR21ct2Vpbi8sVZ/c6L64/mudkXxcpn0Av3CPqpxVqF+LfvtMK3a/+PsTJsU5dJ1/YuMAGSQ
r8w4z9MXwpwEFQVlkl9/LrJPnJ1pedK9d1RX9Vv9VheIrLWe4X6uG8FaorwYtf7H/OXhYT4WWS+Y
POeVfqhGtBuq3BX15g1segLh1VK3YD+BSUberbLFt7PTwe/SxCIkMdB2pAdLmOlbEcALqfpXtos2
12EOdmKuLKXIYhLJRr3yvzk7f3z56kOOK8fRKUwr4keo+Iy6KaWTEBLSKrmM4Ej8t+ojL76Px0IA
fo/B/aYdWvNlYQ3qvroczXWhwfi6fmb08d28G8PbeCb1ZqRxX8hdXoT0/5E3PG5hTVSIOgycGDyx
37v0STue43NOVNo24uUBetYoXQL/nCbre7caF85xqDjFSN4FbjRVOVuqyDluo8n9s2FhBiAnGQd6
/wRP7+TWJwdQT/GOvZOFwNIpzf2UnaODnM1IMlPpQxEXuxq83/WFOU+Dshhtihz4YejQF9MnCv04
J32P1/cxs41teNQAaKF2kjR91EY5vJjvNDbGlQ2zkiwXyf1S7GLTAiifRtKYBk2D7GNuFDHzBvxr
+7MenGwwur2O3Z5jm6MCUJ5hX8IEGgTAEb9Vt/AZv1CSVhvy925O3fPvLUVstoyHB6wL7Q7cVpUo
nJDw9wMG14KR5U2MxuIsX+ordBkcBxnYn7XwHo/J5u7MBIjOi6s+OXx1gSJvp92g7Ln076vGEhYk
QhneGR1+i70mEGi4ivDbvVddjecf8MelHs555hfvunCNiHQ9rDV5A44UTWFI4z0LAd17kYN/Z3H/
PE/iI0kDZYWLwEMJP4ASXMX8+3li9Sher+PhYFCa69ZIMh2t1zBWa96ZFXqTwhApO5qZodiryN+U
ljmMHQIjK4NE53qt8deJruvHq8J+cwN/3eBDCJ4ISdriNTj1xcxufAfV+O1wmlUXFywUFq0vYpCn
hV0kuP/3edBe/v1NH0/X9iW5803DDnDaNFoufOJmPZ7trxcv1ZPdquFZ0GnvYKEkPG7oYSsTAiUi
p7o0TF9LGV0MptKzGEFPb4iDkrv5ehVFPsvjIE7r5MukMzS0mnv6kVwgpdonSq3IdOrOPtd7c4Ck
jleb2hwOaZxPrFdVY/7WJ18grQmBzqDOslUeVix4hPKcikE+unbcI0MuEI3hJ15NLQNTfP6QbRnJ
+LuyqqxsXY1ypIDVuzKLh/eduom31SjatY181/oQauuO7Xf51dpb7fuqhbqUoCy6e/E2ql18K1vZ
EElOhGjEkq/WPvNysot6GO6qibAWlyV4u13wLr+Xa3l23hWTZFu+iRthiq/lhnN0VW/iN2UjXaw7
9l7g4N/i1X5Zv1ej4yp/K0fX6Xl3WN7H6ryeJitpU2FfST3JKN6St+Mnff3rm7RJVueVOu/MofTy
8z4umx/rcAfhYsiPiYTXWrKqJtzW8rY+LLVtOZZneGhPSJz4cert+wGtkUU5TuxweX/PdSPnz+Xr
W8fNvnR0vegwkl6HD3rxo9QtNoTi5+1pW0BcPZmUBvKcKcauqjkSpFnVS5kdi9zDy/j4SbD+sxeh
PKxLOn9hK63oBiRQpIGfW3W/s8MybioM8sF1g28tPR7w0QL9cl20b5a2hBLnx1a+CnqoZzhjwskN
SOvZLvt3Ywn1q691D2Rofy+zZ2W2nzf62KSM5VN0JUeMxmu6FT7BUzIPEEXoC3TvQMxrzUH/e8xs
eGDZkOIak2XrDFAzvOdtOAkoh77iyTyrj/+6pYdn15GvwfXSJjSipkaN7wLKsYyUcUEFhxwnwRdT
NGkrA3S5KpjVYdI4y/QZtnjJednUASmqgR6C5oSwslQ+z6nThgZd9Yt4qgJ2PDQBVh1T0YVxR+ng
RfrwJDVS8VqkE9TWGteq77bwj03kdL/WaitWg3luwgYDxjPYVjOa/vObMRBM9WoMdAMopDcyfND4
aA7M3HH74tfGhlTMOkEb4X3IUw/ucr31vFfFsn8Pa1WQO/RDkTu3O3rnIQYTowIC2vFUzW/Uqt5A
lptBvw+Ejs7ki1erOYt/n03NlToa0z7sqpRKf++maXkUglq7NF35M5XAvZeg1EI97Vx7zDSaJVN9
iZHYw+7HniFLEDSWOr28+Da0Jsn45yZ4nRhQaVQQykOiWiSyFijXTjU/DqWJAE+7bTHxbvSpnUPi
cxtFS76TAMDrxrGXD/bdz3aX7N1bgUg23wNf5h5lr68zDBjZ78hZ+pLTSF4q+qu7NnEHMWD32gUS
zSBtB860ZHzlfJENnRlXRPvcPZuKdfE0fz/DSNh59ZSfFOF4yoyNIC8Rv4sfv59yeDuogXLAvLVo
7eQwNc5K5Zby8NpuUBVe21Y6qSGV4YsCwJMGya/LPh7PnRK74CyICeVnjBvbtDg9za66CY2Gqz0s
PXFzefE+PYn9UC/gUtaokRXmnB7ep5ZyKSS8/CLc4o07NV1FI4NFshQsz3rvKq/zNlPerUE2rCtL
zv+nNqp4izKq2abCjHbr38LjObxJIr5scGsI5C4fd9jUN5/DtFa6DEZcL72MN2Tzslv4dDtB0dIE
XRS3lEd5TXEIpUC9VcFc3Q4qZ7CNem/lcnQznNDxR6iJwHzitvM5bVI4E7SuPVzAX/5ILM/q7gob
Grp3HVy7XevFyvquqj+urJ839rCykHSEN1E+MCelTMtYsbPSDbXBKdbBd0R2edAMhTJQ5slvnLGg
I6jJC6qv3fGBqKYXoCv/q6Xw844eCg5VXUbJST826eXFkOmkFkxqB4bwmm/bxLmPn72D6EkURCJT
hrd+Lzrp3BFusb6v5uC5rJtRuoIJMKJDY38To4hD6GzvGu6iPn+xp/4bLtISRGCN2EpHTPiYwyeF
GmqVcL+P9mozrVKMtHH8pYzbBlYdY6VfzED5fDLbu++mi/zgthYX0qIRUVH+caeMfDYixije/r6p
7zmUh6ch0TDm3UQVS9fpIYaNpUwK6wrgxoldVvPCGXRpgDCTYixUUKedaJLM2mcjbFl7GDlW+02U
iavr7n4Afnd8tUFo5I68lg0Z92qkWfE7UkHiNu92tdpmaNc27FzrPGAum0wAFtB7MVV7ApgE496l
KnaETs+UVZvTBICceRuGbvnWHl+XkHlkA4ugE6xGO+zFM4msNBoVbstKe6cuGGnMhY5TvEK2MIDw
MvHE8d/PRv43EFSRxbF2AbFDthce6jxF66C3z3K7HhUaYVT/GLvHwAZsJQsm/RGKU0KjBZOXWgow
JYCSnctGdqBWF99h+YzgYezz+SUk6OHTdtDKFlbZWeRNHH7aSiNm+8VBNMvPPgAnoNZnM5V96aSD
htORs2MjDKQbvEBh//25ngRpbMVg0AklKOgwzft7BZwwdCwOxb7NCugV1nY78p3Lwn+rfMeZ4laC
73m/mqz6Z2O482b5ak+AUbWwRjiY9auIprnU4+v381Yelv3pHCTHSNFKYu2CjhCRhs1hZLYGQl9A
5Pf3B/8OGB6vplFcodiBVER/LPwfLicx3+8710V7hOcMxPtgAHRzm/RPftJH+mNL3Wu/cBIEXCHV
Jmh/9s1pHEyO/u69MSlbuZBQ3KvXmLHcrIJ7xYDFAW3hZEYbv4cOLSTIE/ZLPdyTeAwJBYOSTElq
THs/vIrHw0WXAA7Qsga1ATxwrUEWaSXGsQ1eBZZV80YplM+usVeejcylR/33s9OayP2fZ4cQUub5
oRV/zIoEPT9leaeFr4uB3c4awbrYn+NvJu9GiUMRZY4pGA3+aWX4cPZS198PXAxp7H7qbxCvl6Ou
6aIb5KeR9o2VMlgNF13v4/I2YcjfnWhWL/qaHJj18brwTGaelxuqHez+/hR4IP39MR434WIvBlV6
yIWROlBDU2VKvh+65MTAM9q5cfkqdMr4RtU2WYegF+oPMN+t3Dju8q56hCWA4aKfhTbTXy0dUwcH
W2M8qFKKGnO4VSUjpriaobw4mMrFal2wFHbOoslWcBJtWm1SZmo6qlqqeri2z4WSNW+1L5aMnQ9t
lRzf4cA8cr6uRWqOs/0c5K3CFluaeAvzR6JerVtC4B2y4b7l5RVTLIjRZH1D9zyaBahDmL/cdnrJ
tNU9rlGS7N8P29Pi2MGQ2OyISEVbGwrU8Jv0fTPsJJwGH/BlpdTVMqu+MPEOsMZM4Wexq8POf6W9
eKI4Zgbmv16jx3qjehVxxerQ7g77ANrpRYrWZ9XVcQVsm/n4f0wJIfKTEEOJ6Km5KKKK31tdKB1u
WS6nx7EKmqyixZdD4XrTxLAPsGMg4CSuRGaILA4e0E4s91YY7F31iAyhii1R1oAK3Py97IFp6crS
q8Gw74TtYVE1Ps1C0xFvwJEP6XIRns7IDpui1XIQTAh8guH2Oi/8mHq4JXQHo3LQ7r/Rktu+jVhr
jSRaxrDAVvv9q23b3dnHpffhfXm2vWpPNhBA5zB8XFRdl02327dXALERLQ5pp9973myhL+MN8/1f
ifvFLBRAGOPv5fXd+fj/fx6G6x4e9007QYnYt5AL66imPYD13a36OfLTT0wCR1uMC0aU8C+uf3bm
8083QgZWIe9s212pd7K73kS1PfNka7uF5Cx2M2+S2hMsbrrlK8jEk+2sLYmqrqBHYAjnW4D8I9Nv
qZnGLMV/NtSr9lbr3u2wZEIvvc9uAT7jLxKg76jy8cmgeGAWGFduGsEPT0YppVNUBSg5z5Wj3KEB
dj5SimV7lwZSgu+YZAjHXqybeWQq0IIon+j6goG2nCJcgESiHPMXmDpvZTPybtS3GT2nPR7z+ohf
D/IoL9175h51V4vdk7Aguzm1vXPhaEzs3WlQYf9iZxcsAbAIjOlHRsK5nwjdOKLvX4OvscQzWDlx
6mXyq/SrOcT/+ewyWa6mgn9gRf5+K+qk075rUlTNkSvjHRlYV+99P5B8Aoy9cyTEf6Fh/h6F+eeC
jL0y24BwVu80KcCPL1e56CemaNrBfD2orMH2TXO2dAAGPXWBuPg43DpUcHyW0thnU+hR2JudjFVf
cIaCpdBI2yHuXXiwmCyLsn/pWfGLt+H72/7rBh/WfXloI3YulYBdMDbWIPBcJBrjW5MTeHM6eobD
Vz5/Ozk+Lm0ruluBscmGQ3IBu1u5+ccic+/M5n1we3+v4Cd6LLpPrAlkGLguS48bZq7upT0mgtX8
3r3bb41SfVp1ES1wRr8qoD8p2XMtRvCIsRHUqt8qyh9fUyeVjvqlRGpeYHADGiWztXh+kSdnpX89
7ZSLxwwZbdVrAkIqW98xfJEm4ENFRpPot2qG3k6NjAnaF4/gydZAvQntHRuEolM5+P32nIIy2icx
VTaMZ7CgVeCSMR6VeQqJMREhJd3OkFrJ9ObdXnXCm9zz4b1oxk1Q4NGJa8bMf186kqRCFK5gRxNr
bQ1a+P0ye1vCeXamwfwz36xSiFK9MdYQzibvD7te6nVMlJx3eDItQ74N8xcP4x9nDA5QhV6R0Cby
wzFAezhA20mwr+7Ynizk1LnZWV/uMoxV2Rpd2WUK/Hmrj9qyXQKd7bINWSEeXHAtSKbDYTUto16y
yg7zS2EnB9xx4KBZGYaLsQ2MJZ60piKpEOhg3GnV/m2j4hXj0dvFKaweXNB+Ljtv97cTPOouZfWj
ZO9nt94dEaC2PIoLMfdPn8FQerFbPekb/v7ED9+BHO7PWlwk0jz6StACaiYEh/lhTnXdl80RbrjT
wnD7nT1JcLomngPTib2iIGMgGYMSNMZxZo0NMzRoEUMKr1ueiKcsk0rKB9PGL3aSJ1097lYkEpHA
xyvssL/fmPDQabVOelDOl/gaeG+p+VmbV6h4e+fvVfGtbH94Nds4ZDWZY6Mxlx4uJOnnk6IwJ0HS
CNptZCnGes1MJ97C9bdGNEUqRrQhGbNy1SD1XmxMTxQ3HB6ANKAHoSyGdfH7gyqhLMUtKiiU5jH3
RdKGlyyaAlwayctay8biMpx9vmeGvduhBuhuiBla/fYY8IGlNjOMbOc6P/6n5g0skDbjDhzr1JLQ
NT6Uk0oR/mSasmEyD8Bu0bFWkhPxbf/9+J8VUNsymTJBIhWJ9uO+HFandqioVK0y0tO30GoMIQMI
kKgR3XAQun9f7h9DleZTcXoy5aDQDUGz9vtpi9fiCska/TNDtcb6YpzmkjnqLOeUPZzPa6/GZm9l
28N6OysGXssncXvxYn+r0B7ftx938OhdVyfXs5oArZ/3tiy7eTzBedRgFzy642q6gtC4ODrq21dv
ub72B724t2ysE1+8dE+f+vfwAm4UOo//4aUP1SwCaRjqGMZ045tkduqBmi4V9bNsDzrR8ihc7YIc
sp185rmdq9u/vwXqkTzmfx4C+QsjBGzC3MPvryHAzua0v9X3UWqnMggiaHv3HdUlYdEOMFWVRAxC
tdURr1bxi/qS1xKMEArlBC3lGXfRy+D6ln5Kun04bnJQ3SWE2ebXaYtZM1bRGQPsZstW4vEZYbmM
IwOgFkPAgTM2j5knOZ2TCfQYHGZlIMbHafRLdhRsve3OO31jN/ncH5yzi0unBXzVS7F7TvpIYQ/u
fVoVfssPjuZ92nGFKYBpiiZOjmJ+qlBp2UN0gmH91mKOJnMC3T6utDYZPxTB3Es+dV9p2BcemXmG
JToWvK9K4E8KAZhtYFZJVkht/lEvIGSl1i7iw33Uams77bJJ90bnLE9jcOApVpmSXzP2dn4RmT4r
P7T5OrEjQGzfrK3fXyjjXMjq0nM1p3hojmB6GUdqzmfz8GIBP10+Py/UxOQ/YqukSM4BEXAwX8rb
NUtENwZnizrNZ2Qc7blx6p2MY2T0a9M0uw0fUx9/fV1Gr0Q4T2rtba2DvojnrNHHe/i4ZV2GnfsN
8sWVQQsGi9v7wTEcqgEXrLIXDJNvrsXjYvl5sYeD+3LL21KYollssF9weg7ayZFaghvnb2qOIFVg
JgZ2eJru9ilG93CP1UMAg0f3oZy15BPqjY5ZHbw6F72DkkBYTr17tRNubbtT0G4MY0vFSTCM2p4m
pctcyM0AO02dZdnOLssaXHpRBxaFWyFFFNCRBjJhi9A6sqbEfkvf+43OMwmE9Qmq+l07WipY0BZU
y7+3je8ayr8PggaxyEAFPY6HI0mogO8XgfRdqkuXdzs1Kn9E/5piZzTENCezt0yutJhlzV0i/OnR
9REzyF3ou6P1yPF9mfht1QK/+142qvBUot1bL5H1SsYttIehx7izlVjLE0XTDzxnzwPvxfb/3Rr7
5zNQ6mxDnIR2oD18hkS5XdNzxEJJrIPfGmGviPm0usl6mkmBjdYC0ZXM1Bqoe/tV0Pt9uj1eHEEP
RAyMYJrJtd+Lh5Oxc7mI1DqX2JzstnT898bID0dM0LXvSORccwggxaBx3Jy+RrE4WgiaJpcXhfon
EwvNR9cbjy4siFBS/b6PWD0r+SnaR+P7pMFNwcVb3pFIzvSkWy7C9XUsw/Le1cjXKxyD8KrxpAqk
Ks6flpBZx4GCZdBpftt2ZOuAesIKRtnNEHVTi7wMXG6JO3IQ4GpmhACZFzr9FmwWVskWhGWxuC5O
wTJXX9Fpnhxpvz7Tw5awv4klNiJkV9rZwKTdCGdA2MmzOwwzt0ZxT0I71QRSjWgULflGM1WyX6jL
HmNhk7sjOzfrPk55I2c3Lzu8yHeebFi/7q6pw//YNo+366Gq5UgfXUM7v5oX5q5jGjvXgcq83TV6
kWs86QgygUPkLjJo3lG/E+QfV1OOWh2VSlb1L23qvRaV4T2W4JhRXnZ/bwnPondmDxrGokhkpz2+
SRBiT2Fxp9DYzN1sb8Oo50f29N11N7mEfAN2uNn1Su+/QS94kk1zZZWMWkQ5TKby+4m2b4eOmmL2
Rt4gmzlDKBcjMGH2O6lN77vjVyK9lk++YTMxF4xKTqnFo5w62OVb7r3qozxrff26m4eALspu8jkT
am2OomwJcmf0hmGcEQ+UhNF9N3LL8Th3KrOvuXYXWjll07I3A6sg18ZHYE/+/laeCN+b3hfoCzIb
Cg2PcqMgPd9O+zPfysVerzVjO4IwcXAOFo5n/if/NFVJJ2Xr3TZwOe+arSaB8b/2zaiu1mpu6NXO
9wRKxB1JcLZwJGM88rEdvMf6QK2xGCLLatK7wc1InMiIDDhVSLAj6AemMjTcw7A/HMJnm+AW7Zjc
ziQcUA5Z9ZZ/P6FnLw9DagqSp0Y98qgAuh0Pd6nCqrB/y3aM8maFeUP1hdUDjgJYjeTW35d7powB
+MCSZLYKkcpjeHY7S0UiFEcm7fWBGO6ubYjv9aKlbRNGwC4XjM+UcZtergiVV9nUyOgSyGNn8cV9
POs8cx80+tCgMTf9CDfX9hSH5FvTF8jWmHU57JOj1PDnh5nfjNK7dl+8Gn17aFpecjAsWma2Qfq9
4Vj++4l8j84/HIXUFwAfUqKDMak+LJgiVTLsiK6tOSNtHIaaJSGC25bTbdB9E+e8D12/YpfutNz8
YBXeGeWyGc60wHy/Oav71Sq+VGOFKEtz+mzjd9+btTa8LjU/z4Ov1sftRshlhcjB0c95NUWsafj5
Uc/+/hhP9z8Z5Q8VLGr9WPr93oXEgNmcPGwdFqf+cSdM237hq4vGe6zx5j7RM0u6+0Xg1FS0CHP6
MZPLRjYAP4lAoSLTbL/i3nwHMA8Plj4qw2BEGWSX33TTH3u/ql3aMsw9RLPvEjST3WWnxm529Qqx
QdbuD74GBBDvnK2MBQBRpcYIkLHfZbF5qeE5miUwpwAEpQegtoidJLWQkGsRnqXYl0LIxIHJylse
7cJ2x9EZCw+9S+ljGLsnbNVHd83v3NygbWU4LgCwRJOJgYEEybbHqC0u7brBw2iL3eIrwSshZgg2
F6cJhj6FpeXIMHvCESv3UXnraRWufSb+mppfvxroEp8dkQo6RA4vmAva97//8Zju50pLjyK9AxCD
JsOx74kNa57CT2tI59Vc7J0Ys7EXyeET/A9VLojYCEHxjOs8HlpJUVfJRUkZt1nny+2xR10NRbTV
Mud+5c/d8arqmH2jcmcRNhIeCkLT+xCmLza/Z/VxhGtsRzrRASnqQzByvt1pEF6gnFZ96BLL8F02
D7MToXAPLzErxSnVuPg4UBjMrjtIu/Peq/7ps/Ivt9DEnzBmO1AYf6+bfZYibsnietSWrExwtH1v
rzpSx7qhOoXiFpu3yYmy/eoi+kpgiW/YK10Dq0KodHTV0quBivqdo4MxXGXilVMacctr3af3C8YX
y8NpfZA8Pe7VGiOC7jkwO2oTmEYtS5CsBlW6kMDmBEYk9yNxiNtP2ekWkoMHbyb2VGqyBTa+Tno3
wxyW76Urx2yHjMPZZTTKtH4nexGvfRfzHhdtA2FCh0HrEB3G78ch6rkYnBLkKqCgI2ovxwEzjYSu
4dFWfGysDFxKUaw1gcsddy00AMZlOnf3oXXYSQ6GKVaEHDXB8qM3PtL/Oo5ZOCZwcrRNuDm82Lyf
NXOYbP+v220W14/F06qvhZI3t4uWFU/orpP1QCIbsY8rgvlqgKnZQv95Noh1MRNG48YA0++L3W95
EHSUuh4FYhdPu6TVh7GB/dTfO/mzCgodxP93me+j88dnEqMyrhnLLBlYGgSubo8bhxEKKC+S6GdC
BZmeR6MbIGL+R60XHmMWBYPCC8mMVXMPdNgCY3ybZF5nlM6uWKONwJ+++sqenbe/Lvvwhknlrbqd
a6EewflJ/MMmx4Cd9JvZWqimpb3/DDrLZhbkZGFc1akBNnJrMg46R3t/HKb3rn4whU0WG+c3cVoF
dowE74tUPjiZmOVinFA6VypdulHeHbgvncP81Okf2VNKQ9xQv6PUdlzdSHKjXozBXeJhU78/muLF
Obga75Hspm9/f6PKk0oc41kCbVpq28zUPnzk/bWIb5l4SxdtI+qJNGsVOO0G64fmnhmxh7SIKSCz
M+NugYPjYDZadp0ZKhSZXTEcH5zCqM3A45imO969vxWqWXze3z5Ul2TZLD3t44Jr0DL1yhdVis6z
0+nnrT9sj+1WJu+vh9Zt0cjDz/7dHnXcnOHLq1Wtme2Bl2GVpugAj7v6eLmsUqOtM4GPEyht/LXg
1nSirzOq+Raedq48D3Cuqf2LWRif9J1s0cQGZnZD/MlRp5MU55PLtin83shRKAisUcpx8NquMG4t
pVlqfa8F+9ZniHwl4HE4O3RxxnOOI3L8g50CeoRC9OIhUBZ5svI1gdySHI+Rr++k68eSvEZxHif3
ewqNAPcN9KN4beyJAlU/6GMYeHJaidXOiCdGOFtoa5EBe0Px+AaPQ93ZdzPeNJejIRpAm5zuTaEX
evJYc/OxOou6IugBPFiG95m8Lrbq/K6C2TbTxLm55bDdkNUKX+kdRlWvA85WdZCX7nle9/cr+l4W
adYGHapZJw8XnlXaL/tCr8NBYrb9YNBZqb3LOMSqCteofss/9PIRrPsRKJ1FYyukz+9wSZgyAhCh
mOfPfHQc3d6wFxhetuiBhuVQnx1KUxvjA1fO8Mo7o2IS8AC01beO10E03dP8omXgIyZt2x9hV3cB
SKxUYFEMZZUvtqzvkPFxB9YEoL+EC0AGHnWd9b4OhfyqiPO7izGBA7HybQ6wMOuhszEaeYPNCJBn
Tl4xdZ9gykBiNYV0gDoqmdNDsS5WpTTOyuyy0GfRcF1YtwUlf/cwELzTZ+EAIV6LvdgUh6eVsqXy
/Jas9v3LGNNpbAF8tRcOgumrgeXnLyWaZqorcFv/mQdM2EfvypkQbv+VkEOtG93H6NJIvT9b0/k8
d+f+1JV8WrmC02+7QzMfaTsGQL46rwFzTw9iCooY1yKxliiG/D4bj+o5FIJTq6TsTznWPLpYAyMv
3YX0NV7N2aILfbIef17t4dgvTvEh7BQMsAmTJdG962w1dtF8gd2F3TIuqnOhCkxBe6IZyyg0J144
+frIv8XAvdzM2XYNz0smdDHd0+Krlxt6CJs461+MdbHu9by89/EB4Nf4Os4mXg98ca/jUtXp1s61
f1vGwF2aKXgPcMAAc6nEalzdqCNDPtQk4zLcngmVUqyCTQWrLrn2ghKM4s1gSnSPxAn5+XWjeUXb
Cs42nh21VQ4bJRmSAUgZ8+ptOg3bPhpzHKkHU2lcD8k0KeZrk8pcvQt+QQ2JYV60KwVCBH0RsZsy
35uDzR1Xnp+R740qT6fO1DjehCPSV4DPRvrpfwYo7Kbx4vPwlvWk8efNUaAutT5dk2Kv2dp87Q6e
0PGuwNPi8f5jtxsqi53sMDOw3uB6Z3U3KZqM7tfeSlel0dSPBG8xtDsjO3dS3Tgx0SA09fRWd9OH
Sg7sOlvu8B3a3g1QGRQTDJUZOX4nMxKd0t1rnMu8DzIsZu5XEyvsLs42wDIXx70E82Njwz/aFzzs
EPRBlKPt9vFic//H4IZGMLoPwjnGV2hBPu4pxS1qXbE5uy3wkjBFgyEwo9eyenzZftxlauZiNjxe
4noXYtLg6Iaz1XmY2DVtw8wNK0MbY8Q5PA24w0tm3Fjrl97L0eZnL3yj14GURHYvPmYpl6BQb1pZ
FP0o8vW9VUiG+okgo2CQPfdhgOSM/YRWDdrGQ/WoXF90nv5DS3rYecnlUXE24D0axQ9xwLGzpxVz
itMxeAF+vA2WR2PW/QpM1t/FWAIYYlGUNixf4I2psdWMZoIPhTHOdTU4523ZKGH7DbXnxEwKNsgm
Nsj4BNs3UzUls03ym9vaTKERrInGFekxwk7oFh0zsE8mxoBGY2cYWXDBbNxezMBYJIhO2sbE7JKu
NmMtkoeXY2Iu1z0GEhhuvBiT5hfH8S1ngGAhsiLqi1hieefBAmctu5gGJAlEjMbH2ex9sIf2PvBu
HwLcRjnau/ML3rQU8Quu0wKcWVNTDp2Tsz12wa/Q4JRt4VPs1b1ixbareImP+dW7iHFoT13qo6Iv
0zljpKQF3yFenB2N9n7Gqp2LyCj2xo2pvZtb9fbd/eQ8Q2oPTUW2kpPRGiiIb8RuOKROYxfmO0ve
Ti0CKEt0Y7/dTZaBFdmFp9t4b/UknO0mdY9Rq94ZLit/C4LLYEnDN9/GIJ8G51Hp1v3z+ApHXHEU
J3Eo6tlN6fMG21FGadK2FEewm6/nYF0Y/42RMDX/Dtw2Y96a0/wu+mYVn4zPoxm7sXtxU/e+qIhe
LNECymR8UrDpRaycor/3GiUR/3+acXNiAZCjogN9eZjw36BiDXD9kODvXXEUbIMBUunufQLEs6QI
sRC6V5+/gr8qG2mrhFSbEAgn4gxFFcaB73BBQHkTM/GfynAJ+AV4KCev02vcyg7GHuUY/qZu3VXs
pCf4gVPQUltJ/p7BnpuDQzRb1dVIKH2OWomZI3xiJ2c+RzQplCnMpCAjwAWUmEseXb18HY9vaPrJ
jeDV8wc+048UqNEJwYARvEfkHyE2sBZ8v/gDx6ETUKrUFO/mvp91rzbee07uHP3O6L3qKtv6Yife
bZM09MwL/wtKs2+j06+DnXTrRdg7efc++RAvW22mc8UN+T2B4TLlHbgal/m5q2/0sYTlF0zUabTC
zKkfLlrzfBVOICims7NduOcBNtogzmnszaKZNm778pA/7Eg9CYzz2YUCNmShjbK1PLh4oX+f8Hr3
mkCOmZSchqc+vzAjeqdjkvYY07ewK6QXeWK5LK5ma85Od/EEF3sozdo7zU/8aHstf4afNOMO6FRm
5mfD/aW+aC5H297XsiFMYIHIvOlHZB0tbL9ZeSxX3E1Z0lez5GRmKsjWUCN2zLtZ8sYN1qKv94/G
pLkw6CGmcJt25MGe2RvB+FgyS3H3zMXXF92DGQVX72NteXuL2/5uXc5wUj2ZjBsYi0YBwG0y4eNN
8DA1WjTk/s7ynvVUf22RDyHQoQraEXSZ60KCCnsb7Fme8SBaHBcdn3y1e1oGTmrdeJL3XmC3fRDz
3slNe7p35dGn3qsz4zvketyyZUaAsDmDSUKl73dIJtXy9aaKFLblwSHF7wDqIDsWBRuOOYu9QQFN
Eo4Az9jT4OyQTLgRegnVUN/7faSJJxt3I6OfGDaOu3RmzoMPXpKJx++6XmMm+1FsPiYH3rwXVcFv
4dPjjdPXb6JtzD2Qz/6+cTm9V+e7EJV95UIoIVpUgfWcCEYD7FAR387l4oik3D/l6lut7FQwN/fQ
ohYD5lRg873nmBhSymdsu8rshHe1LguvOPkBlFJo29IgxNtXNCXhRX7ypJlDDRO3VHD6iJn0h85v
LKXXrO60in4WDGoS2wqj1MZsgztMVEZukhev3LcH6z9PSgPcz9fcmI5Iv59ULdLLxZH6trghF7yB
cj56gslqdqUrzeaD3wlNovGu2Iu2Gn7yvZhztzRq7zhBVfihbvYu/ih+29Vcnb6HVS1KT8ZpnJlY
AVbl+My8Ju2vtl1Sfj25LytQTdb0z+3rokTCjRsmDcKH2z+18j2SGqaWUz9UbL3DiXirzFA0z7mj
wcOEiCEaCVykV82J7z7Xv5duGk8oLTv4Af2+tBakqQiF5rKo+1n/1g195lAcRjBhFgcs3+tIhw6K
FtvMkHEtLgMJPU8vsw+Tg6eDZDI7w5ardP8PZWe23CabreErokrMcMooNI+W7ROVndhIgJgFiKvf
D+5dvWPFFdWu/tv9J50IxPB9a73rHUR4aZfgMyIKlgg5lmdMVefCyyOaxE/dlQpa/9+zvaNr9LGZ
nE6G2O5YcgOC6RYmwSmtx2B5yAl4xNEeLvv9tdGYjg4mEYOX312zezK6m2IetdOesscjkMii6F0a
bzRWeC8yysI2VbBZHBAO9vZKtH4ljL2INbHxevOL3yd3iOYo3Goi/344t/ihEGbQPjThEvFzPPLf
79tR7WAZFKW0k5DHDv4V4M/Wq3qxX5Pdc7hYej2r2sX20/HsqxvxXlgGSLyZVcxzJ9rYftA+/Pgg
/XlCd7dGvilq2teZAQDlJqndXN1aY6ymOoJ2tis8AptkTRyZzuauT2R9EvaTupjEXQCqKYGXSJ17
EwhUo6m85H6pqdNjU2KNU0wiFbtCIw9S/JxRs9oynSay5HR9i6ju9NdSmvJP0010QbRNYZOMns3m
wYr2Exj97XrfYd5VbeZtpLKkhScMTgYf9kLyGFFLikt+vAyo9+jV/Fre/3r8/qtO4LH/fovNpNRM
oQBK6LwIUm6PMCGxjJmyBU5I7Sv7e0Gp8O/NW/2JUgbr22QkDft7QN+/HzUsa5LhRLTrpH1hHVUv
aU5QOyNzhFEaNQu19Imylq5OOE8/8ylK1BPero3Xp1ZjMjCa5aUvC1MV3Ubst0RMjpB3ptLEtFJh
npp+rtjoCnDgIlhGJg8bHwLs1o77uLLV1clPA+1zhCkZ/UJFrqYV7U+KZdBrZLaKbHqq79ontOpU
yATdX5wjLfTbMUi3I6STi9F8RE29gRtb7wjIJksiG4cH+RlKVfZ5hVRVYjxsgzfUXMrGl2/TMFwe
k0Cm4hYpqULyFJlFRUtsmPJ+EzOAAi8X7KvCyNWVyFknQJ76qZo3yWwE0DicIR9unoh+t88MbmOn
zyfXxi1g0xpeD39XdoSP+mhfmJlfCdsc11wqZrcZM11bra0cpLZ1exw2NbtUgtvVOXFfSf6Eb1z5
eu6c15UvTysUqdR9H1T68QduZmfoVLGt7aStuWlfcnpH1VYwpsXdbB/Oz34x0TftnAzFQ+ZH7wlF
pjy+cCEbF1R9ELcQMsoG+H7CcBgWO6IXw8LKZ2n8bmqrzTwuQIIkpvARubL444Sk7CX+VX4zomn3
rmqTjvEXjdMWBhqGpngFXDufUO1UnfNVT+9CZR0h5JNZ9NErXBe74YzX4a8EeRqcH8FtsSAw7NE2
fEUOX54ZYi/UZM5HoXYjrrlI7RAU6xeiWl+yiDjHdGCbrxUvneQbXKNW3dtpQRGj0QPjx0gnJtld
jKTVEfPZRYA9YkedHW/hFDPBUTl1QKWJttTnAu3Ocz2J3jBdoFuyaIZYDyPK6WKZvZyfVdUxjKFu
EvcdHnnrwhvFNozS/EMObu/1Jl2P3i+lj/xWW6gr4SVi3Ee32NkCOVjcvm4cihsln1BYnV6jDzGy
lPeS+RheTLAnyrVQz9T+VYr2Uj1R61lbOldGoJhizeSJEgibEBVMCUpOaLCbUJyBCLX29ZewPj7n
NDsfESgLZkm0IkwTCaO6+vkIixM/VN1Em1aJXfzKzpaw134Pd5gHAk7/xpxky0tqmS/FUn07Hgls
hfvQfzIoanfVSjo514zdwliFfre+esl09GyM63m6iXd04UqAubsxE9dyYvXzdJ3R/uGRHdu8miqK
lwg2IQ6Ljlk70YcQtNPcAejl18L4cpsJwri5TS7dZ9SN095PsaKV35tXNSTd20+LWRV5LTKn1ut4
D04TPJo71YYxftqftyWZBvsO2fgvwB41dOqXzrSam6derfBmXd7TfSdD9bWM1/CzQS4CfcmwlaNb
Empm3Q46ycZQP/Rx120vqlc+F3QaeB0vwsVxLa1T9EuhFb2Csb3dtqP30dHWWZJ0u4Dt2VgV9m1C
oNn6bdE/G7dl327V82t/3Ylv8RuRn3nsarV1XTGHeK7xYlMyC9kejxe3Kf4FIsao2pimb4UHO/41
fAJbNfbd8wUni9EmWXPZqkn2lF/sa2EXiKpERwWWCZdEoG/QSoaSe9HmJ+gX11USfp6Y5DXSdCTa
vGfPOKTOFXriMDC0SRlOlJHd8qkh0AA8tvYBS+Knwd1gGc+0Fe90tCJ3lZBcmEepVJl+Fa667L4A
EvZjB5QmwkSFa+h90C9ZHxpgUPcef5gYdLJD2GJluR+Rh/kjeU6th7kGSe9WXDrR5DZVqc+jdYGJ
QgWxYclcUl7BFnok8/rase73UUBy5ruYaemYsnzf0dr8FGWnY1/sjZiNmmV8XvPmVe45DpIdFgtH
QJL2mVmp+mrwXIW+hD0A/OfQb1I/W3UgD8lce0Aw+ElwgjaA0lLEyZDAjLvdPZXPbVedlWZ2Mex+
9moCdbRuxKxAtbVqwsoG7S09ja/67t87/E/Mtz8P/FXp/DHDo4a+yWaUtrMYHKDbl3pty4X7X41x
3rMhWUY1PSMz1jYVoY2PfPd+ag//+OpfVf4fZ3DRBZXwIc4AKhLF8tnW32ud3nT4yg/tLMSh2by/
/V92q19iDDR0329/mStyDjbQ/K/2FP11mXqKMtChBHWasvsr0PYf9A4/OPYhEyPTitQJbCr/oqGV
F1HpLm1b7ImTelsqbhlAxX3tD2zc/NMvjks4Pd2c8uUAUMV6My8wmXMe1XM/kRtoESjkqF6HvJy7
by9fSUIKy1O2z4Psk5qMNMeQOuBF25mTcn8C5QWvffn3I/bjl//joOYdm11Lc2yR4lYeWPXzgtkO
E2y86C3ZWwY+swFnppsLZKPakEkzHpL1/n0CX/f07p4Dl2BLSggrrLt7WXhWVXoTiafLfrS+2Y0T
Ljpm9iGYQPYkAMdeNwx1QddvgxSC+AcX9wTIPeDitrphmv0yWP8zdJefSn5eX8Jd9QsJ+3aAzSC7
rITf+AQnAHEjVHlsTL+PNgAhNfkDXOMHTpyOHHfoPZkoDhK9789u3R2FtBEx56udMhAHLpyLrmau
BTn+bS8cOyXVFvHjQ0Tii+35/Qp+P/Ldc5MXqlqdL8Z5leFnCk1Qd/rnUvCa46v0ehEnR2ORoRMn
l+wtkyeF4XQA3KAomoVfjd3ja1BdHEF2T6Z1OeL+bkWVK6obFa9IdAmjlXw+2lW9Kdq9nHjQp5pZ
+bullyA8/HTxWn1aWVApTtVcxLan8nRldkQ6cB5TFpexjfMSBXj1ViSUhhwKIDztPf4cW6ZuRy/o
y284RQeyp5zt7PWyL+a3dENZfqXXCCc6kq+QiaGwMMupXi3AZ1+wpOy4nzm0jZWi8z4uGmLkJab7
oiMRyKw5WeWm9UaHraE5crWitk/fL/vbb9XXnhsNQ4+5sr0d3/SLCz1An2Rnp+IJC4gZFjg/U1jk
0jys5udqfSGf4Q3dnQCTsmqnGeZYqa+3F0vrVwJV9pmwgAnePtLgjJ1UvzuIMfqBwqlVg1p4qo1Z
L3lKszAqZIpOhHvXKvErTMJVRzpcGXxkwQ3YHpkwxAZh3ILyitMRPjX4AeeWLj8gn/0gIR2eFWAZ
BBUE7t6jb1JxM/qoMRDRzL2vxzSCH7eLJ7uNXziHwQVokW4WFwcOpeC00+E9eeRH8oXF/P28/t85
3FUopdHWcmvgs8CQmlFXHyyxVPhoyD52MdtTbQas8XK9/v3vhUYaXoP7wxr4XWjYHbLeaHcrXXgK
i/x6ltql+Uvenl5aWDuaG45v+2rBmIZpKbz+QSNPlY+2SsU5dnXxzJeRH34mQUbs7cPt/e/tbrA/
BO9GbMCJmXcXIup0JS9bNZol5ZhXM8v9sB9Z536PLkjtJLuu96E+P13e/30lfsB//td2kT1msP64
w3xHSXoOk0bQv9Z8ZULGcfJrPszZljwIg/P2xygQ9in8LeQEtrkaD0T27axxJ6XF0on19tfU5ZH1
xA86B86La4G4WdTxurhbQo+9kJXAKCOATL8TZ9Jleu7HrF1lYzWRFfe2POumI/Sv0bQJX5p6dbwG
lUDg8FxuZ9fYi1oHhWDej6NsKhKsuxRaKzmNTyBOsdtlHrlajLNkx5DnQvXgzfq7UPp+7ndYjFki
SVbDEJZ66gN84ahbof39is8SSV+WHpT5P5RKOpoZslDxUhnUQ3fHO4WZkB3zpB1ArjKaVfCuT1AU
vOwIlTeguYlg/OgPNusfXiHSMADv8eAA/74f6Z8vsSKldXRBGjUJ49IO62XBjLhgTKP8/4tuHgCI
DkRADhEt8t2cQKjbazW6qu2utRmuslDsBJt6PwBRG431B3fvB8yQo33ZT8LrxqDs7nLm+jHMbi1H
G5wug3iuu/5EcNTg32/eD4qH74e57yQS9diaWTwQN5oGiQP8HHbdMZiNsWJWSko3yEexKrxs4Ezi
yIh52FM9e5r0DxR/4g/P67cvPPz/fxT2x1pvklwuqz3YEMVVSV0yldyMJN9fl3mCVYPMlDNyU0aR
/74GPxVKfx7568n+48iVhOSjySjyq+hw7GRvcFVHZ0YUzdX71Wsk0m0vu5FIbw7+1LtkYl4vc4xl
/n0aqvL3dkB7TL4y1bY2pBx9vwAj5dSkcqMOt4LIEhsi63tNVhN2Ki+XaeUeoUF5cOJ9yceZ9joh
f+24vrz1TmE34+MseT/PFKdwLnTCC1zgYprhnbi+kY1xC47LIeaC9FHPDPZFwJebnyY4quCx9QDK
F79ILHe7Gl+DLUTHPpi14K74g8Gr3VAyN7Pb0QWWGPnG6ObEtIVmt+jMxjFHZGWYSwI4S5bRyyUG
Cpwy4str+zgCn5J89fii1mOBIdDJEao16YVJYXeo/UcErk4bUCgEOQoEoc6RpffBLVzBWzGcnKCM
wjbQ3caYJESd0BwP0bShHzdUXcWz0TzhCGToV4tooSrans4bDH6VKnT6/hBStiOdAZ4/K8+5JNv8
bRV/AU8jZL73a2OeUeMVOBUIopsNHqtgcmfFzQjore0obOwi8W/64RwnU6yT7T5+ywQqftggIMmn
oxMmUxWkoPdCZXLqKm9kzFR6CFHyI3i4Z+uyK1NHTw4iySPI/s9Xqs2Rp/Te9Xa4VUFRnzwZc8kT
dxGsnH7VjmVaI1CuntwxtqNrhU3xa5RNkOuwzl+x+2+WsC1ypbA08EA9rQGbx5fLYKw+TB0ICs9q
G3/4oWOP46VUuCE0AjJWmP02RUIVCCdIHerPVVEMDbYaBqM8ALFMEgK/mXY3QOtnhrONjN1UzFy+
KNzafGbmqGmfWgb2txQpN0+WCTR3M8eKvP/3WyMPJcn940Z+5AhiMT/Jxvv+1pxHvXkVwlDZDZOs
KeKfagGY6yxfdyG8lg5YaQauhfPqq4UasbYx3Mep1MVJEu7AI1OoL+elf5zNFxb251Jy0wQ6+4uC
/4ozHdjpc0/8T2jd7fdmg7md7L2b0+Vr43Dtfj0NxJ55hLmXN4+n2WTnbeoxsUW2O8sC399s4nWg
u6fDKDiIa0wYZsfxyoJ5GKwAnMS1lLMuum6xshEEW9to/Sk48EaezNR7KnJYEYyV1ODkH98eVK6k
zP9w1dluB0CMxHESl79f9aTqc0GpLtUeQG6h0s4mkOhBQ67DAP25eso0a/SJ59Nz/6w+d17/3MxY
1h3CDmBzwv3sZuQlwOhqxuF+MMDd3152eMsFOMkErf0q5u5olY6vDtalzjY9nDIHI5JmEvpGUOAN
BfySw+i6efsztEbgdVTBuSUt9QkpiPAqtN3ZHrblqTsKhvkqGLkbDsar1ls3jz2uVjQxxjlugu2Y
TF6sgwV4qAU7rTDWLbpM8kieYdIANdZ25sFags7zYL3/cYf/8xreLZRXTWwLNWbbEc1JjZGfZJ27
oDCejumSXWbUPj3cYn7c7UE1sHIePIjIBPx+28yoTLORHINY3BIXLqRrUKwpOFGl14Fj8XaNYXoI
76fbZd73yqYNx+3VmGXaiVlVawtS83wRP4R6oyXXdZJUC00ZFxnm85eYq5+mdnY5PaiDvqqq+zeK
aB5SN+GDDF3i91NWo6YRYyTQe+BvOMczEwt/zL2uk9Oq826L01Kxj8irjisjuMwoTqogHRMoQqu6
CIPmKR98++FrRWPtQcH7g/cEPo1/nNndfm0c81qQZdAxYus+zOkFzv7bkak+ruiz69vlw9jln3Xn
xC+64Q6cupQ0X+v8oHV6eH3u1r/yWEhmpEbVHkeEdbK7bFA/s18V62x9ds/ri796OUBmLpigeQec
0mc9aUWb264j4SO38aT4Vb8SPTJ+xKz/atz/cePul8IoPl/lIuPE2J93DFzlZfzEWhA0SzRIk8SL
J5e5TsbkyXtnMgW42Exx+5Tsd3Xajz8g+4GhzFYMRx3f73kJ7cvvbJcsTpvLbyQ+fuQXh+MGBtzC
GghhnQucNo1cE81Gi3CicXKKC6jOKW6VOB0/6Dt+QOC/3Xz1vmOttJsmH3l51WqSUhqmquY2pdvn
fndzb9G+6Zc5ANNbLY7ZBh/seT+uvqhoEG+g/f5LCqWGAs9lIqu7p9JxGue8GH2+vvZIfq0sDpYn
G4flQAlWK+aTdCcM9K5Ohx2hFS3eFvrbtrRlYsIg7z94V39QonJR/jivu56ly0ZUfgMViUKq6F31
3GN/Pm/7JeWRn5uDfSrcMwrrqF8KqWKbjWyFwH1ylzvGdZIxpFWwqF5Tm/z7iv241g4KD6YlXDYQ
7e+rSKJEUlWpcjOj5osq51yuFGVglI1EJ70wmXuuHzIwho+8f/4NzEURgLLgMvv6fsgwK6NRI8fp
/upfS0tbde8jhnZDROo+Gqd79cGe/FMnTFotwwpoGfzv3W6it92tTMw03UMLfpeCE/ndj4Bd+dEx
7lY8s05h2nSw/Id3TLB2mB3Y5gGna5yIdYSuQV/ZeMru1Sn2ggf4u9AoXm7bzGmDWESjMPDJf0OC
tEunBQ8fbf59l39QITCkGAS3JmoX/Lrun78OC9nTURrtLieO9Bxq1uuruKsYHbzmwfy9sq0NPOZf
ByiaN8oI63K1Z4OzCWUhMkp7G3pr8/dvTCr7B8+f/tMba9LZYcwuYc53j3Ieiy4z+lrrd1N123k5
oQf4WOcU/ZXXe6aM+C8PjE/ZqzFdQr4N7lfYr7kxlsjUkexmxTsy3XkX34c041mz04YgLEgNMyib
xez0Jrw29ql1Dqc3Br0vR9kuU9890btY8cktqrH4mVqTZAEPYkGi4ZgqH3vfQfN4s/BU+ITXO4Xa
D5Gl9P59S36sOP784ncImtjJkYYznrwTxlPdurIuvwamS7Yp/1kd4sBdjLfr9WDpZjxo6yFv/vAG
mhhbMUMz4eDdg0PS8Xo226wf7aYnJoXw8IogQlJoNWUAwYzghNHc/JUD97vHT/k6wZP0afBMRm/t
xt0Y9rkFe6mzZWjaNlVOEAwKX37viL60JIwtml78yCuNdQe5aRk5EEN7C2EtP6DvYFkUbaU2gB9z
1FbwMiDfWzQlcWYbfH9ow+TcklNEe1vWVml4nXX+MBX08FY/2C842qrM3RrSeWprEWRB+eoJl0DU
8YhH6RqlQXm0TZJFnWNwxsGhXognL2W2JOS+CtntQiL7rXY+Rg3GmxB3msKvjh9DVDXXYgwli+UI
Hk6Pr+60T+aNPOZzb8JviRnyC6N5anDcI6Np0niZvQnKbAzvR8wmMo2csNGacUxJ0W+Q9ojVFCmV
0oyFheHsAi2ciGmQXDjtFxr6LncZWqK9jewQJv1g42Nmzm7HYMWuj47BFn98Cc7WJmyRtF4/yBsk
3wHLn5CmcThV4qepGAordI+rXLRJnNucrcDM3R1X84bbSnPoCh+D327M1nJ0NGH8wd8V3QIdnwO4
sDm7KhM8MBU+MNgF5fD5FX/mGC1EuBKxxVfBsc1AnNEQKxbS2POdxQM6sF3MPXeTLbQrflinlGfh
mtkdNYuIWo7viqDpVX0vwQIhTDvdgefgQ62GBwYx3UdwJCfDxVij+hByPofRUUZwaWYHcjYu5pm9
I8FT7olAQwRvH5s5EjObBwmaMdBXjsuPCRUI4taEDzw5OYexLpJXfIDQ1RDUgJPh1F4Lq2JLx7Ib
IQAGmPLofbhGnG3hZ/sdxKjBl6flIaTFR1jhfj2qWYxd2pXrgN2dt9s1h5MTAJ5uwTl01efqETDv
7o6rYOc1XCbuoYEk4OsAl/lw8bk2Ep7DMRIj0YOSFuyaqQQJS5i20RS0uWVo1toSqSV0UjDW2tmJ
WJTYGxXOypzPDKt8Q3LkGLWr7veMtKHegUpAaXF50oZf9nPgjgRJjRvKjqhZ6nV2xFVST6wSkl+I
BMIMsh1a4Fn7O3MyhBNvrnvGMUGdkFKOvcn87RrciJ0ejlGTHNB/hM98Fbv6PZrpT2OSu4YBshCc
XHtvHC3aGECMNzH07JvzovunhbB+mbhC7ExCe1E1lv2237J6RmukvoRo8FGiBbgRem9p6CFbkXmW
rhZ4hzGW8+mb4LfBbbu9bLfaeOG+GFtcY5yXt+02Mwac5WY1WMJJvSMNdDmMQvaGV1HLnmG6e5KE
SSeX0DqeLZNmlm/rd/b1xUe1OOWNttSD95G7vmtYzRvVfGktks5ZyIh3b2eHIaICH0uzJlB3Y3EL
Fb32G9w1cFfUbOU9t7GiU5VByFVbp3W2PTvEAqfY/uuh3bAq0SJbHRujnoIbCpq1LxEe1irqQsxM
vCuq7KMj83QiyI5tnb7Rrj9ocRIfapLO4NJiV0k+Ru/k9LHLqJl33t6+VDOfQkDtme7hiZy80z7x
Tzd/EDCenXEmTPlLPsSrjSjAUXQx+slFDwnp6IBUokej4LJfqauWPz8kJ9qfygZlaVk4Mrq34xjk
I9Qmhh2KblQ7Rr+XR58kbV5Ge/J4pHKK+VQ3u1pXzJLKJbPMmg/CKNq5UpkU/jBZjHV+rKv3BiFM
9NGSomJX74gfEp8rpkZOazELxSRBs3/rAW9DPGjqlp+gcIAKaGRbxIu/zeHPYRSJcK53GgWjj2OO
uar1yVdKfF1ehMNZmL/1CFVen844NkjjS2tt15VICsM42evBcRM6XIUGiGS4yih/sIwMtyUnFUKg
Q9hnhR53kDv3CQp31SZSZBfRbq1H1m/4IF1DQtvRFs1PI55nZHiI7khHOmqfoVNHvpI5ncJp6k6R
u2WLZok5FBmaeFsu618QGHnhRCvLt8IxSE57nYl0dlCi7SVC3TBO2sn1cnGebjie1YIfy6831A8A
pW9Q62odhHoqX2aFOkm02TGDorpFA9hQ7yh+LOJHdhIe9EQ/gvjYf+ESD0Yg48r4vdwWFbOKInxF
mOEydHdRsDCG2u5WmeREi9arXdkeDwkJq38XOPeFHRQsSjqCGphejxh93dU3URvGWUno9koZ+bUw
b4y1EqHO5W3oJlHn//tgf02MMU0x6F6wOGJorIANf/+Smp6ONAPXoV36rL226O18AuMI5PJgMF8M
5zV2G+i9c+gnVDeJdxq/IKkT7clCcpp1+nBu/tfIYjgfSlpTMQc7AazFv5+PJFRYxHUytktknQK1
d1MYidLZLtayQG+QyoMbZRwH7Wf/zNi0uNnGq7aGj+IRVI0T1DYP0CWJmCi6Re3xIaPEOU+T5W3f
nJwG99PKSyUnZEPDGAC2c7qEwMEeGHWet/PY+jDJgAK76PTJea0EeTzWTYBAZRmSBLsqAhpzgx1b
cdjycyUwdVCqzva7w6JWAgOEMVrcZhcJbWRAKkaneNrIq6JpOV7l0+zXTbYFHBu0mXnyoM5bi87O
iLultkmHouEdhnPazUIE87H9cdlfWK+GUrESvTMSoJd+umrejyv9Bo42Oan+7OQNWBmQROHnB9h6
cuaKaH7XMIX8HGKRlbaBMOknwPl2MRP31zGTk+1cXk2eDUiExykgXTR5XnedPS3ZAZwbv34l1KyM
F9nRa9/3z6OO/gox31O6H2lzeKyCY7A0T6O9Su3lFMtyL8dObvfS9Dn5ICtoItTOIvLXew2wZLBQ
nhbvQx/gkDK9TxMXJip86sPiYiFSVEKWduU4fcbUAmmv5mpzhgeXacbNxlfKQvbkPk+wU888Xfhk
TC5NcW27KOMytS9Po4kq8Pfjd3N1Wr89X9/Z7GO8PjzxQSuMkRDP3Z+999dzidAbTQkJCfRd35/L
5lTVo7ATGuzAklkUhPhyLfKZvkyD6lPx82d1p7kjBmmaXwa5J467cQQeVfkXJLzXRRkon8hqcZn8
paEpkNzYFaHCF37s4qt6xHm0nN3cBDkv5gP+iJ8XN/KMgEiyr84mp7cxuYkqSeHD79RjbdaMISK5
+devu42511/D4OZlgemPPMG/NLZItDz6MDwtVTt8CV8Qdjrd/OKNDjEU4HaMrMU/e0iDtsa03SZu
7CmHEZ7qZnCFf16NuxfN/fdq8/Aq3rXTZZHlRXQadTuIWPTSaDn0KU/wMWQXtY6edrW71EExL/N7
rjkTfz9KaBkO8P02SsAZSBhHRJmJo3tfaLzVyN/lbyzUfA2meVbRU6yER0f5+2Eh1VCG7IJcC96f
fAflqdpVq3PGXYtjP9fDV1WlTGZXNKnyi/2/L6k8PHj33+jPY90t4NLpGheFfq0ZcutjEYJRP73s
m3fDOe8V5wPeGq5MHypGEG8KolxjccIBNQYzwrDdZwg8LqE/VaiJR/9fcoNGWjCxAWwusvbFqPj+
xpTF6HrReyVZiKErXBlJ0lGkk6b0ReKsow1iqnAhN68hcg7jAUbww13GcxH7COIiFJOJyPdDx9o5
bLrOOM3OxVOiz88t05B1+sjbVhzwtrtLPxQGoEKAAZh13T3N4i0Pb6NcyxeDdXCxwB5RtAb34Moh
U3pezKLxJ+pnYRX55vjfd/2+RuDaYk5KHh4yTCb7uvL9C5aJaMa6UmmLPqIY+uy7TaIyvJ6a6iKL
H9Aofj4WLHveGniy9+NQoU8M5XqLtIWguMiTYWLS4W9u/UI/462uPKh+lOF5/euiakS1jZA5DgkQ
379an5hNlHWRMhUZwnTawTye11pGutRRmZ9rZdzml6kh4rpySd2Rykz+3NeemL1W8rpC5oSvsVPn
Vz8W/E42AGSZnCQN4p2RU52hAgB0FJMrHbLRuSo+LxF0REXp7bzdHEnkQ9uXU/qaMmV1XyzrtCDS
Q6mXHZNpveqWyTX/rIxHYN5fTKev+/nHl76retSyz3sx1NRFHZHFFh6MBMyVdg4k7rgYSr96L6ck
Vj3Kgfv7RQHaNQxeFhzQBkXF94utK20vdHGdQYDed/kEgKUU5yPpwRr193L47Sj3AzczHIXlsW+z
mUjzV0/Cbg6gFEqrqnxQzco/lI9szoMhGNZLcMa+aIF/TMvbs1BHjQjHSfJHn9R9gC4X3DxuizRo
L76wvUlrvfdGOC2YA5GiCf1Lwl5LdoXm32wZkQ5Kh+AGlENhXzqddxqCoyVf5t9nFJ8QjzXYxeLK
FJah4RiiL9RusbmRcdCSDE+iBYHeEPCunvaCJyriq6tTHyoFCOnXh+GUB/J1EcadSKcPJ13ujxDJ
AYO8f8F7uM7lxN3SropWuiUyTRM219ZSyJAR/T45mJOB9uLEoQNbV6KHM0HrAM82dL1OXR0MWnuM
RtoQ+G9QvsBMNixE705CelAi2dHo6VZYNVBC5MLMOhDDsVIvAwKlT9XTLMEDbbz03vV8nAFWfuC1
gW1aA6g3ymdG7MqXndHCOJ6AX/W2ZzzFEygyiAlrUjkC5WWkLPiocxikiq+0GBzBaq6GVAKihWeI
yoqA0TnuEdLqMuvdI4RHfF41K32rXfRzPkL2iQgt9iUMPsp3Jq/YT5grtHP1h6hYFPTvelD8VhQm
jLcp8Ry5Xa1MxMTAnpCg5zU5IAYZZYpACdq0QZL4AsUqAswV+XKn0G4xuNZBjFzeK2Iob4fq0I4N
mZl9/1la7k12Tq/oyIxDrGJLocqWgbWpRRZH45RJUHZuMw81v/BY7hWXZAb4LfY62au1gwmbckDh
p3OcNRXpaFM+I+YKKd1BDRpsAPHovAa4qZQW+ABsoQGbyAAeUzSzCPfiMY4ABopAIPMnM0B3iCA1
YghuN4tCtKoVVVE33+5bgKGVcf0NwJL64RWARq696ExT40qDl6LuRPOtnrGMOZnm98VM0iey6d7e
jQXOI9vRFK/9DwMdI9rCz8vhRnYKH1kS3JQ6MoYsz1skdOP1xYCwQK6x0NqoBvUA/AWHHsGi0Ulh
W62ILPycduHE2GiV9e+N7YcKEe7yCKEELy8doD6sJX+8wBgaJWJRxMcdav/lRrM3luS4YFXATgQ/
PKLjfunS/9xtGKbR4I+kIRNFwtbibgGUzdE10RpcfofaHfXsCPs42m5P8nnk/SPFvAyHvA6GfzuP
Kcx5aneyg8oaw8RwUr6f/SvONZ2tMIjD1saVfXGiTgS/d4f/ipTeewhRVNktlXXpJ1j+Sd5Qop/x
d7h6p8XIkxzBI43mQa2t3xeGX18ND3OmQ8jM0NV8v5LNRRLDU6fizEOtzXsljWNLLaD/4SuI49kr
ADWyht15cnYjZzNMIaAgCmOQdZ7k3IVn+9FNwemb6UcTsdDE4hQrs36TX4LkxpjzoKBmtLATWzX2
7Oq4tuFtt4LzyauJlcsWDabprE9+BY953JAs2jPNwMrEO/kJBkmpx3y01b1H46EvEsBfd5RwAxP3
WQgpX3PbPx4gMx6JsD5v/T41LYcUxlfjjSUOkMxgRjifL8vWX+Kf8VRYnpW+lwf/A73VcwW1DRkU
uVbum6YA1YoupuFn6010JxPGSYRVvFeXBw/7X3wPc/CslEakHQ5ugfJ9GSf3xkls8uttR7Rx7cx3
ouUFq9r6RcDV2368fnrwbt3Xq1+HU1AdUpSLcELv3q2THkq5FJe3HR77zithah+rlWst9ra9fsTZ
HArQP+/Cfw7FbSBhQKXXuitoDOmaanGuNjuMtzDo0nAXOzrq5gD9kI6UHe7Bzv9XLf51QH1QPYjM
qv8yoOivxCvoUX7bTefOexB8/Dp6vmvb3LqHRhx/TSCHY5FUOYQDmBiV3Ke0SKKgtEepukHbJtbz
lbXZUhr3g3nagvSGLRXlbfwZkSn7pD+KcRpu0f11Zf4vsUhSrY3uZ/LXvMij6lbcds/Pyx2MDGOG
DxAgcfz+CPG4L/uHLzlIBjHfx1sVF5j/4ezclltV0mz9KhXrXtUgQMCOro7YgEDns23ZN4TtaYMA
gYRAQnr6/aWquttCCtO766rmWlUzlWTmfxz/GLfmYyvt1biTc1lO9pgG4WpvWaU76+re6wDppqYR
uUdXsyOZNFYF6fj9XGCWlYF6NI/UWiknA9chdunBl2X//gS0esB73RWiZjT1AVCQut3uyj+02npx
4PuBdR6/jTfAJMdDqCgxjVbUP3SHou05rmZrZz12x6uL1d8C/PpKPkxmwJ3Yvky8F7iXJpFlMyXy
5w9EV9bc2HVP1rAJD/TwAFQF5QA4+iFCrL3W2N+e0sMuO68cF4rKwPIYYxaHndrLxJ43VV41sfP6
zaK4RS7JtI6MOMDtl6Fakp5MKT2vkjXwyjUz/oMY2k0H8IC7gtuSziVdow+anipUGR9CDWIERcAL
1h+cwEhoQqAPkvDkMqcn9b7n9GKYs7MbjNhVs/fud1JXgc1Ux5TVyZzS1mHb9tXOkRlEuumg+QnU
QFtGzFWeoSqEX5fChkJ+xz8y+MMRNLtG+ZFW5JbhCqojDFUKph6B4iydz9bCnLRfhZJmAIegCYGO
6flrn14VSIY3nFlCWVlQGhoUSjpjg4lLv6lU8shags//rz3VXLXSzjqakfvHleGFr1cpx9fNK/Ia
htdrW73fn8BDp/NzsdoTyMqzmh8zDnq4Xssuicuq//mJpgBXS+rNG1aDNOrRvWKaBrAEUyekmbf3
arODGKh9QnYpdyAbdPSh7JSe8dw5dxWSM6kbTc/jw5hp5Ml5frwGVR+XjbVfaOu2fZqcuvEwnJof
MCl24FuWxhXQs0Vmx6NwqrzQuN++GS1LcwGk83dbexDSkl2s8mkEK8DeoxxsI8kG/jl0D7Y/3/Qg
S/Tyrh7aOmhzkZlsj1bebc8Yq3qu3jPwxJBSLH1IR63WPO9K8Hdv6UxaJm3lzDnAkEKDsxjHMK5K
Qxp0sSOPz/DAT9TP4PWMWNTl2ycbyOc7uunzdkY+E33Fy+C1M5Q+fj/JO6A6xoypKMR6gaIIkZpa
mTHc5koY6FssBJyY4w/007b2CnDSVNgtDyC3Yene6OC8dhHsBYk0PDSh0+/mua8/QQj3MFekIgYr
gtAf0VY79KPdJd5VK1jjDfxE6pLOxl7LTnvxKgEnOzg1BU3iMdQMANSw/72kMPE/loyCtlTIAfdX
sZ7HKISKQKa/kBceMdM3xnHYFMs8sIw3C9Ys4367OwSdLXtsw2rl7qGzCTxlMEG3sjfMGt7Lo9ji
ZjHhFX7sLumckHGX2Z0zfFtPPxahQ1QolLl9QFpdKP6+dfrWDVt8fJN+fNOaszfDg+TnbVZ9Hkd9
RyVs1typtZh5HctjMNmeefpbYn12LHvg9Foj+sd/modmFVGWvTtZjaKOQgyH+kHNDJqVUWwTnV4k
XHfv0erotkhOYQE6vjDDgNCnZocb189caeb3utFgAJ/kS09FvAOI09bajXc2+OM/TaivRxYMYl1q
vKZMJGvWW5L7JAiig5IoxCZiIoTRiulChOmkPdagx38aTuNugPn6qH4sWLvhRkY/ttBb6bRgzgFR
unTYDlwZCEs42EIwz4DBsScliXU4rhiFLCSPTqNPP/bSNdZaZQWSdVL6e80zWsMsGF3Onhb0WgCR
/IbLem0O3x2YyC1VQlKNxsrtZU3bm6jYGMFpBQpAEL/G9ohONVz/gke0wfE/fhkGcFT43lUGQmuO
5NRRD2roE+EjUD6dbgTwLXQJTGJ79tklcUNIjvCjYmqpweLc1SSu5/Fj5Vq1XU0Nvao2+pG86Z8w
VSZPCSboY76An2FGHwpj5gSaihNyPYO/rivEgJBiFIObtXtQJOVmv293MgaRPoDaee1uuwsUe7Z7
V+zCiwEN2b97lIc3TxfCP20da3DX5dwkUVTESCqg1pdZfGW3vxvqvX4fdnMPLTh7vn/ZukvQKvOm
pR+aIFDUQm7tn3NXt3dps0vz5FyV0uoZqy7YvqV3Qb6OKxNAs8/ZbMQZT/DCSC08LXfAa1ObDKvp
sIV9rV/pnz+jdsugCY0jrSK8JG60jJlqCS70TkPA99CkMOgEP6gm1Bev4N4fVl7yL6GR7YWVJ8bO
rONoLI3dPqZ21H3tDsznQaNNeeTEiMIEeatGZaQehqV+1SnI9o6kc2f74p66ewCAkQvrg4CNAo2g
3rFxdmPB5Y2oDaXFnOmqhut1BcXffV1MO5BluGiQbrg95KRiOEk5xdUKzr3Bri896y7zjb1gcWRO
CtpryTannQGUHC+pAz9KgnRQ8F45Bzi89wsDIBFlGq276TDkFj/Dz9vTlvvvCOYChuGn5G/P7QHY
0i5iNImtzvddKmv6nwPEeIVTditAPPlUc+HgSn1rh256Z152VUoT2RMc4RtnmxJxl0jraLOdc1zL
n88pOEJwKAPT3b9F7ueModHlbrnpxp686Mz8WTI9hrCPC3Eoq2XSyFe7p/HpiSGUCQrZ+Gy04VEb
HRZDQel6ADiTvRpMl1SLvfNOADF8KixjRcktp5lPIZG683zbZ6KyfwxtE6SIe0Ehs/MxuNjGMl4R
Th7f88VZ0BV30+FloIQ21cRB8ax+Qn4/CYyeDGIQCvxLAlWsA2bxuR10o3d1fR4VE9oDJycbSY7S
3fzxGUbzTm0nXdD3mZ6G1K1brwi1oGrbzyfUjeF+DtzLK6x5XjU+rSJGnnaqlQwAJrnJ5PItUwRn
2m3YWhkLc3VpItG9utX6XYGsV7B8UbCiOnt7V7SteaDzSf773Oo567Q/foOtR+tSHOvuLPhIyFca
7ufdDKIwuD+XrPkzBlH8VnFmydIevk1dhl4WXp/M9p02btNaD/Kim7Vqxl1Vg6osK4w7iCZvrVsH
61OMJzIv3OS+Hpk0gxk9VYNpoE2R5fZDVsYxiqojuxqOz7Y7TpwVPCijV+qaiNj//sKvTvju0H6s
VUtJlApsW1gq2Ur1IJSfH7EtsR330bDpblwhC/D7eg8N6c+91QzK4XQJEkPsTbFI/fBZbx8uh4aK
NNgxolUbA/v7kneDP9dL8mOLNQ9hFCUjaDlbLIDqKM4XdI5whlBgb1joTqT1uhDgPE1R8Md3WBUz
ooR/0WIR8BydYe4w24tL/rhYU1Spp4kz9T4t67UjhD0sVAi63aflN2jRRi2+9oPiHLo+FI5BI6pA
E2vZwVZhij47tqprVOAi6b2qXipLWXwWFjnJQANf6neBEzGAYzq94dn7/Ys/jEoYSoMhg5IriV9t
/cqQMjlNOWTNGmaWkC2Yxj13JfcWs409A6zcnXSf2haRybw3bwz/H3hOUA+wUdNX7hhGffedi3ws
E7G6qJqPXZdBoK67+HwB/t3lgom9N5bPH3zxn2teazg/4gND3iV+nlx3PB7LSIAvaINyyiTygzli
K79/4LspLG6aJlFigt2XzvldQTtl5H17Cq/F8ymXy1q0un15RIekT5VvRtfPIiyZLG1SndLqIdcx
L1+aKkV3SNTrj9CFGjH68VA31dJs7bjfHk7/zEHpTU1Jez/8wdS1Nt6M5SeT42Kw7M2BWje8MyZ3
7mM+ehQIJCmgTqgM11bexZGcSpc8m/qA+46Wontym9Z1Bmr8tIDLw9oIEUr6ra3OH7X1fNwDWTqj
I7DzvWC7d9rF+2Uj2e1wnV6+LquzNk/1r4Om0T+q4JLu7XZriS61bkx3mpiOWraO487BUxkRkeKD
1cpeNf/YVXMGZMCIB1l7sDUnSisdFnt2i3BVQlnz3HE0mKZjHdkeA87ApNXd787T8wlR1WDrtcNV
bnjVaUgObUGheGByIzW+g33XhCBXcXdQWne6h/bOrtoOjgJTmWsXV4EEVN9kwNcZB1MZqCu+Mohf
s1GQ9EJpcjJpEkZ/ks3Ur5jDA/DQifddOQQpgbbrxZyo2y0ihVtHSWSguDFA3Zl5jp2v4x5WjCx2
27FuG9uRUax3BrMX+YciwTTcNu3qJKMXz7RCPjx3zoh4QIyfvBz9ixW1hi2daexqqZbDizw/VrNM
gVcOltjwoFklEWPnS9nOq/wFSUbmjXZWeoDUFkIGExqJajcp9NfDed1Rv8Jo6xSbgxXRL1fLtZRD
G7xZMM5pt85Kt9Qj98Lhni8V2I33NIxwvSrxk9FOrNiYm2I44LwMpV6+m0UG40gXl0NyUnUdhAt1
vzIRdZNGvs//2sT8Q9G6RwsOTdttJ7ISZWrullK1bLVJ2dWnHV32pHyCotEC/OYzz7GLl7I0zaDR
b8OOZS7jxDUZ+MnORIO7j6J4zkGUdPZH4EmpbTKc0jq9GyhxJ8PTZVhcVr/bgEehOTEWysDgwAVp
Ws1zqwW121AUnki/0N/eUzd1rU/vtH6R7W6vN+flNQ10P4q3qBvw2On4KPA+1Lx3qPuHyC9Yc0jG
J1QM3UIoXTDGc3ZYs6Gucs2Xa8HJzXI1z52qm0MYqix3sh0XdXGKByAjR3Oz/2f++9d8ZL+pyiKW
oZLQ0lC5DbnyrZEap4CS4dnbvKfOl95Nrfx5Z/++ykOT+WOZay/8h5swd1UWQRaeTVvqYm+O/Lbb
3i2MVk+Ogfs4gW5xc8KP4tyLdOeELGRKY9+OmF49LS5p15hE5rgAjMJzLhjdsFTTlSupwbze4RCE
XRf1aTrdwNyYM7j9Fnrhh8n5xFcHQhU4uHCW+8SN2zuK7xYH/zalZN2PxZia1f/0Rl20zM4EVD27
61kZteSvwnp51QejrhWPGFJxu6TlXevdnv8xHWc5sCejl5MLdRt9yV5DmP7INTKHQJEdIWSQvNeG
4o9PfDpmqJB1ImU1BjnF0OwKjNdFDGUi6WP3vV0PSfSzgx7bkhJ7eB1RmqPI0xteZn+Y0mm4V4/a
3LqChVLbYNFh1KtdrCCX0ir0KyGsazx13g49PqYLuUiv068WFeJFHgwHHXfjHhDbarhtD8pR1A2M
a4uW6my9p38o29rxoidMHLvjg/XRZzSRwdUjDvrz06P6lo4D0B+TeXOUL3Kh24dL6VVDw5DYj6a0
UsuVEnVr6NvN5kIkbHhvb1PR+PsKPO+FwKQ7oBTEF/8m8m0KDR7UHNEUlgUtMucvwoPbu1tVyial
M9rGQJFZUHvrwxxvUQrrvg8G9pKxKrup3dB+tNmfa9aikTgNt7tTdt0sAb8+XCAXOZvxLF5p0Fk2
LY4/TmP790EixU4VSriIjj8gPWofAt+4qOmFRArSI3fcgXaHMrfnYYyF1F9jReqB8b9ZsW68gnyT
HCuT6xRbY5dJVLtvFXxavI3NZ22SCm3aYL1Zdtqy72q3VTBDZIrE8e5iZtqkMKOXkQ2PQER7t+HB
CJdZv7YyYBQVqm9Dl+q3R95EcqTIsULi7YLAhA3e9hbUL+w21m3Z+8OcYcOKj+4OlgHUgKQo5Pq1
u3NM/nPFrYXqX2ZtetOd23d91EaFEisfdzLJ7eM4tOaNiZKiPtjuz8VrrSvduKRydr4eKFcI/MS0
368YzzYc0/7iQwsuOfTeRB2Zyi2x1qREK6zz1PAN7ssdNERV2YD6FSgDsrS3b9aP40t88nk/1XQ4
pj0IfqH0uMpf6g5T9XL6HJG2UTsffPegVxe93YYf8OAQUIPE9wvBVTCMNaOxCYJA2pr0i55h17PX
5Ox9GhVexXz3hDOIVxO7Z6McYtinBvfw6JJjpBihkxFCJ6GpFbCo35/UvRHIq+HwKHhnp6sFCoUz
+KxgOSWIe37+fa+Pzvxmwdpez3CtFJ0qklfqmCuHjVztv1YAkEUr2ottGBnw2GCG7K4/DJk5EeMQ
y9JSXiP7z+8/5X7vNKAgbBNldT493brbc28Z+TbzNT772qFvsdh4RF0AAPBMYtR1z2E36T/dQylu
l6yHNqnf2m9LgyULF5M57X8t/NHL5+SdRNkBnev+vsP7fhDL0X80oW9HY0nu1HZoXs65Km18vNG4
ZTHfzdtawJJFCNRrdgjt+mumAEGrALIL8HQyfvf2cxabMqjkAuMFJ7uFdAs1iEXew/nZVuYul/Pv
56bLK+7KjbkUNQhiRGJ0goz7Bh8+WIs0EV8M15jnwALnAX/A15c38mzUbZFgceZ/mp7rfdeZZWFn
pzUC/EzV64DRODlVilmKr9r2hmPDW7vHPrqcq35fXsxGZ5e38wq1GwLWDJvPm2OMOy8BfRBkrGQK
qo4P0upmU9PzfRFgr8YObrC/AnLLvK8Hu9wA+pjeXHOaJowf3FuWlEE90wxiHq5TW/JyNNU4U8PL
yhF9vhbFFkLsK4TrCSPR9IWvlfrbg71drnZv0zjVQlliueF4/UbexdEirmp5NPUo5tNw6pmvzave
X2AZfRDyDThyTAMGn9sLLHVaOmsSuzm8TVYVFBms2bW7Ec4XXOj/ap+MgQF1UmiiAk+rrbjVjeKs
xZfVs3B+oOag5uh/vWB9XydLPqzuPDdWJ+8fDbvsdEAztgFNsM/6msd2VBbBRYQ1MEM6/Wnfd4Bk
W+cZcBHiRWCKwv6FXu/5d3N0XzHg4v5cuhZsnItMOct7llaFiaAyu4rEo7V2Q3mCj50MnpCnbCqN
3uG7zdqqtburbqNN6h+wEuVg36V7uuY7L2Zfi69+BSvNYmt3cD0EHAD1AbAQN1Oh7iKJLOJmva/3
IZYk0hPolcZ47w6/IojARJUYhC4KmfU64inMslDLZdFo4U0ha8vYujMTBQ0qKM9yv9HdP1iQQScw
m9fRfVgzbw8/0zedQ6ZwAuM1GVk/6HoL0OPeaxdnb8/nTSOd9y05DDMFItTYKM9S3hBP7kcyfDkl
SXz0JXn1TCE8tOnO978sj5jGHvCmbGK6hvT70YqUDECRawx1CSK42xXDS6vsJAcDwqVn0f4goCGk
BH/lvU4G4nY1vuG7JFfDtf5YsLbFnEbIuV2IBTEZkZt5/XjuwpkPTn5A3B52l9+laLL8f49rmLWF
a/52Z55PlyQspSd/w6CGIAMvE+QEnWglDdbqzm4pi+Hb/v0ttOWVwPdtPbho4XV+nh2c7rE7Oqxn
8gTi0682yNVjt6PZW2bmU0HLtIBVh6dhjEYeEArIGzY8gu5henwKrUE2ezot+S/AdtDonUq+w5j/
d+LBRCLYnJsUYO6bOZoYN0RlCOwuFYx6aSzdF8dif/AljCQpypuwkwLFu+Abj5ijmUzeCcx9Hqnf
1N69z+ZZGh9Le0HC30v1PpKRai0tPZXXbB62B3qTfc63P/MoIoAmg9mg12ig79NcFuXNMKJN9ULX
rjf8x5tRQmUXBJqocVKnWdFZISq1KFqYfR871GSTxS25dbViNTRnsUHgsq7Bzo/Vdpc0LCIp4esO
dWtNYQ2UFOaRMY+LzfUdON9crt/9QOfhmozaGJSPaR7VE/kiM319G4k116p3/KSX7c+HyIC23/AJ
a0GS564o4sFcYL8kz0iTkOdb3sp139bo8Yz7Aqr6+XK0X3Y0R6zXnVX2Jz1nHo2GeOkm//HIoiC7
jK9EmZe2an0s6tSO1cCg1rEaoj6/naMFAfdxDyeBp9yTFv9pOhLhgetHYsoEtWbHVMhHa27yGIRB
blSlTCDdIUnSrILZAlqYZMefXwcX0kjINKGtG8x7w6acSMQ4d2urpMNCA0O+EyIuk5ba2WtsFjq8
sciGXQHgD6dMfVY9XSB/vMWRwgAVzMyxgXVejowy7BsK7w/iTUqWNBV0BnMgBainZkXUKTZ+TjsT
PyXAyWLY7BOwICUtkBVmvzmovveMFJ1VRoAZz6ee1amHYqkqxaXEikPj6Xks5jy4ZjjjnEYmdeKm
Dd7H8CwHa6oAYsNPfwVK/nh2iRbp+SERdcKwL4pLfSZ/yV4WXzNQ690uONXGeyyuTe1ooSLBiDEf
QtZy1aD+saTvm+aB0TJSfXIWvH8F8hvyNwjvvrxPmL0n+eCJmVGkTJzvxu97X4emWfxj9fqbNzp+
vNsVRRs7Y1qgEYg+FhZzmozG4Evs+e8m5uEFogpL/x28O1a0FvRd9FDXz2IWZrh2ZPfNlaFOtHa9
tGcBWwsZp9UZz/h9zTvqTxwydkKM3gC/YIqt5pDDc9XZFmcR7LR6z7CDj7i7are/ia3Vaqq40rM7
3XRFC0l1mIEhkXlXNra0epIsaMm+GyHa9+nM7c+plbXUlrq5JIn4OVjNtS+g6CAx9CEGHgI9ZxHb
mNFrnz7+jIZU4ylCNAUpD2os/AiDy0aeik5gvRtyKc561Qo5h7VINsRUEgF/x2HSbgCJG+iLJgP2
6B1TOkXJiDlJCu21XZe7AAUhpRAYmDG4E1bz9C7l9yfB8dlyfz/yh9v7uVqtfHZp5dnJRxgAqIcj
5im2Y8+0xeZs3tH33GlwDdf+Zv0Nm+xNo0+IsdJqriGKQgoPZ3bnrMWQl+BXdPrBE+mxxYjSgkiB
WJ7kZR7IJHFMcPzRnf/NF4bgltxR73TIlWtfuL09nkppyzDjep2P3t4Odn+hM9lF2f+dypIzb2oj
3QN9Bc6E1cgimHhC3BnD9sNwteWYcD/gIgOnX2pWCoUbQ1qtBGGDFCst3vXsZWTOgxUCseNXwW7I
uF2vceTwygVR+/pcK0C44J2Fb6r9kF2yvXCZY2m1c5gMplL8MSWHFE+qzzmQuXdWnzOchWh+63/m
qT1oW+3RoLdM7KbW9CMDxzUwiUlMtEHb1yjyx0dBlyMIL9vjmd9CT3Q8JWbionsUT0dPVPf+F7m7
QU9CoqlG1MaovQhafq5XJvt8e8gliiPsfM1b5m1RHYG9+H1AftPorh48ZOY7hfgh1LkUMWvXzKxk
399Je4JEwq4dOXt/9ilSc06W4eqGS33FEdePlnkkZgVoaNEGqdV+Cj0ODSnUpRWOcZVgpqbSuE/b
dhg5qHETArV0axE5fW8xGr3aTzkjrR5PvbIAtO2sp0l3xqQNvJSOYDQTM0XMvJD3wRIymS8h7rQH
zpwRSRjLGMZpMELiS9R/OwMwFBK4nJD81EKX0M+DVPYjaQV8eewqDoUETka3u68j+8nGGDjzBjt0
33IEhQ6TEZVAsLbg3GruVQ6KLClA6AiI2xhea1oWohe/4aO8vjASn1sDkdw3jbg+SshExVeQPbRF
h7227kY9lrFRmBVUzigPMe5EbGghqqIMRt5xQDAhnl7DZrUHjvRm0drd0LRip+03meBwHuFKS3tM
rj2VnanWWyE7viBoGwnkKASuJExYo8UCar7F0XrxRhPMgfHBjAtKqYELYyiRVVOs8yBm//n76nBd
s50lJ1l8FFwsYVU2vkAGEzlW+ToT/Tu7sBmulfD6dq8cfpdNJZfr0E79/pGwki0QW4pm0q1pUJWO
r1yqUKKi6Fz7/IvF7mWxkHv9hdkldbWebGLK5fI7fZrPadQ+NyWUj1I0wWlFqk7NB8hIzTCXRREk
Uiu4Rnvj0AZyCZO1d6TXb+ei2b+cN97EB9H0zZI1exjoR3TYdJI01EtgELgmDItPDZxHhhPeMP3C
k++F4z8x333TNPxyD+ThAf7ccS0QuBw2Wama7JiCJhhtvDA2a+X3PQb/qJEzE7J1esuw2xtqzu/m
5lEMcrN07Q2mx1JOZcMX87nDMfMX1t56A+AqWKZpLxHcBaLA153AtmWl82sZdT+E4fj3n/H4Cwju
Bom0jTp2re52uhwL39zxM4bk/ZQQOoM3aqiiqCkmEGejbf/1laENq7DJkxsWlx+e/o/Fa6F+dQT3
386wf88iMScM61ufuN7ue6/X9L3FRaq/LoNOFkNWguG1HvJt9uqxkkq1XEHZNBh+//4VH6VlHQJY
iFPJeYWs4O3bzVthFe004dbXb6b1ITBu3ki2FYIYu9Gli5txt5Ufi9WOTM0KNa/kggyU8Gl6GsNX
r+BctwKvhRUnaFsuIftcxggqfTee2QMzqVPFo9RF4RRtMuFGf0QwetoCHy2FAhS+Du2Pfp8MCEHD
wH5yvhu3Kr5bbau4RRJ8Clzoq9aLeOVxFxnagfye6GW67YoKBqAcD49sL6kaip7C7yf5oGeGvjJg
ZAqGoOdwkLfbE9OArVSil0QvdEqxMrC+YOv/Ih4lPCNA02ZKBJTO+33ZR9aA7jIAUAoLbLUeOGkl
d1ZvsSw4PV2gZPqClf34QUJC6xc0kEiGhDYWPGUOVNfWsKlm9egOU6IFVSX8DzTAdVMclJ293D62
wU5yixnk79NV52SF3/t2Gio3javVLK986RgHtTixGpjQt+tUKa//+vjxNEHTeo+yH6hHEHinfKIL
VZHbc02Kst0+UB/HuwN9JNAXbRs4DZ7oYl0zaQvOAZlRjo27dXs0G6w/TYf8KNkQYrxXIyRqkrWH
Cza8E11OYL2Ep7tm8eC89s5rDjLHmTeNtD+qgAsFYPwb0xNCv+Z2y2cjL7lsqkj4xmMiClLMwuqO
ngijl43f996+EvQDjSB6aQve0Vr0HOlppGU+tDWx9QxHzsdHiZSXEdH77e+mmU29f/EJfo+0A13C
MRB/4ntvcJjSEeYy//6aHsS3/BhMlMI5Q6lS/zFado70oiXKVqKaAF5jjFfv85KYW/FG7zmhTGcC
q13vT8PC98bxduGaH0g13wgqLBpFbtoAb7BggYJfU69aef9E2YnE62nPHB2N0eeGxR8ewY9d164X
8zJHOhRimkTwbX2IKjNOfAaBgahmDOhBCDB5Y3Py3kbf7rnmxBNlG571Nh/7eciyvCvW07qy501s
sHaR3Yj+Efu4dQosSMuX2SxBISfVFmy1w7xVVbSTgJOveUe4IAGjIEztSWS1TTGq8miDHR34LzAR
Kulq7WqXhXySlIh3BBWp5TqhvZ/vlgjAgLTSbc+isdd9AmM1RNjsu0ddnSy+bLzSDzatdrAcMMUD
MiRnvH3MSkvfn/yAw6XjPx5zrfrTxYJBNEJEskQB0Gm4TY8WBMwmXAEdLQQiawtezKCtXUvrOCRh
oT/6rtd/ISAH0kbP2WlY78HtpYzP14Vciyy8DgdKjtm+E4oe91Clxjom//jYDni0fGWPqsDg6Cld
4IPkIA0LCzNYu06CsRjaLVlQfNT9XhQeC1U/Xa7N9TFd0dVi0X4VvUkG0Ck/kmoNEyoOv6/6wB9R
jaEWhCQ5UtvUSm4/bxEml02uUMgXvmDsfsg94htcvmU4i8TC35PxQqvikXwI0Gjj8Yo4prZrjYDK
ZKxQpuJ+Dc1/hHGxHkq+1hGKSgIE3LHdgydAJARX9mTvUu8gvHIad/3gkEFomGAKeE2kurUawD4O
+dCBKcIceOkhAfvga9NN55AXEEEN8BZQfHx+iYk7sBTxVCiDIADwUVrV9PcTeFB0BvFGy4jRYzob
fIjbE7goh6Da70XMLriY5BcaKTMAI1xuhorck0WNoSG4vDr4+kf/uWTdcsXRBiJ0inGCwK76FPYE
oq+8/9baWK2j9ZFwBCTdAGhUxzs4gkjosmcKUHI7UzHIMhm8L5GZKT9KIiStP2/4IveJxe0XEXfm
x50QbRcjKHcXiqHr9Xgc9zaUxjkgavHAeUavV3E1ChBAOpse4QPHeXMYtVjFv5z1QNvsL1fz1kb6
l8YhJtafgSfygFSJsjgjn3P91WTWVVCC/b736xBF/WhID6l7wGDJFFbN3KmH0JSMC4WIDDmBsE89
YDfSLHV+RorRpWe8AFUb2595F3qn167J9MmM4aKeQM5PhKMTAWODSXwQI8OkyVMhHodPFADF7Xns
0p1hHKgYCYcu2dOOPaUY4yneaPA+IGrSGtZ7UAtgPcTXaJpDPcjUze16chX4ZSbWex4f8azbBbpG
E1ewPO2dFwsShB2KTU9PbJaQranv9/A9Un8gPof1ELxT7QQyuQRP53MCwLcP3bX7ptCTsTyAVWIw
jZpgG4v0+6k/3DEHTg0WLnn647V4bbP1o06nPMuoS5AX+J6YMpa59PGASgSu7tyfTEzvf8AJ+ihE
pYGMIyfhkgjRa996D9NOoW258OqYu4YVCJis7iOdJqper55sv3Kr6H00PTTxhm/uOcA1EzcH1tdk
8LYuTe9H2zjSS6qcOdZdh8/jKGarXU/qi0kBqoyvTwKR0FRnqjOtC8CR0NVhFo2mhyh4396toOXL
cU6aOy67KCFNt4MI1cbS3UJzMf5Xq+vfPqv/E3xls39u5/Af/86fP7PdOd8EYVH743/83/JQ5O8J
U35/s8r86738W/b9t2Xxztxpsfk8/Lv4y/7r//wft3/k7/rXWs578X7zh25abIrzvPzKz4uvQ5kU
11/BrxL/y//pv/zb1/VvWZ13X//46zMr00L8bcEmS//617/q//nHX+KB/NvPv/5f/26C4PA//oL7
MtiU2/r/4ev9UPzjr87fudFAbwFXC4AqxvT0Jf55+++CmRdILlxOgqhdTN2lWV6E//hLk/8uhKQV
Yj1uBcaG1Q9ZKf6Vav4dOhB0SJFfYbqB/PWv//xZN2fx32fzt7TczrJNWhz+8detpddFeEfnTxBX
0dJGpEJc0B9ORlKjKtlvO5rlJ0xJbkN9Eh+07ilPVr6SDcxIXWqJhlRXpfV/fJ9//ZCfC9fi+H+t
DDK5TauFQLpeudpkQXaKgHFZm5N6Yqo4XkWtCAK9gydfvnfwcCfbYqQloRNl6rN/Ul6k4/m9VC9T
7CIUnIPtgIvoW7p8HJjKaaYrp+nwAC14MDYOk7Kt9tT9qR+UXqD4G1s5QEDTMtJZtU1ff9+I6Nvd
vGKBdTXhFMJSk2lz1HVbWZ4DvyP5ftu6qObZluXITSt9i3LY5SU65rKrlubHMT2o9kE/mt1oe+kf
OmnLA7T6GlTFx6ltWGqVm3bnkrVtW0+CTk/x43V0DJEi1avvY1Hmtuaj2JZW8cU2W5tx6wJ/j7Iz
eiFZt73z9ffAD2PnsJW7qpIMN0rnK0C+wTlUkW+Vp9jRcvPgKPt44xpVolhVYWr2WTq9Hc1QscKo
2zGC91OqJVYnj3WrtW2PWvrxyU+/lbWWzk9S+kmjwtqEuWkVpSY5QTuHOFLlBxdF6dtqDiJkSwDV
Mr/PkqCrD1tDBCZmWac1hJY4et4oeTxVo3JaHj6qQmrb5wQhhM0hSezWFo58RV8aZco0UJ5NlJ35
zXPr75NL4KVBC7b/vfliHvPXfalFg5axmZ0WqsLU/QG2In+X0dQ09oODhCri4ZiM9VKxCzUEZraT
hiLsdoKtrDnx9pRMo0MK29BRsQoMgS0Vgbj2Pny3e84vis3BJj+dJkqVDhQ9SKw9zbCcJrlltlOk
KsvQCtRY9cqL4ET1GYNthYhAtvO+FpcHp7PfjMpD0OqZtDImQTuGWWrjnz11i7iGpuxcpqElax/F
527cLr20ffHd5HyB4m8XW/sOgh5ZlKzP5QlFSrA4tpafYanHL+02H9q+gIxKCZbm3i8tPUL3jtbR
jCDelg76oZ8Hvp1vERjVCkTzgnDSzhWvlUkvp83uYGfg8py8Iy03ZYGGe340+pdd93J2XaU6RSN5
2/Lti5FT0w3NoZLr8K8eDXiQql3LLv1dT5VwDgCe9O7Z1FxJLdC/lhH/k3Z2rtkw0KzSqoCI1Ijn
ZpKNYAv8iGPj9Ry03nxNQm5URb0pOuj2WTv3dto3w52Go7U2pXPsyP0sz+Zqfhho+s5rVehztWJl
QuaN3Gh64QcUyaysqn6phZGrKuHksAsGW2XT13zfKS/V2fE7++WO4UYrJE22c/38zTRJV4eIxzpT
h7T0aeJn6+rSQUeg6sPVsFOyM/qS/snWjnpuQbnWceRqeG7t0BzfFTD9Vpe4B8VNOA32nfF5C/Wp
fs6CbiGXcOaq7YF/voyOLRQcN+lGdnOpbRXKGVFBX3KLtDrOKohyt5EFJnBA7e81NqJDNzhUSEBG
4ctG3lysU5W8awe0HNSyhV7idkQvH7VgXVoHRQ5lVirb0unQV7Nje5jH8XjfTtvdk5KtM1mfVrrg
edCMfTcxuVPbJISBodI+05gB984+aDuSnr4mEjT9neGl0BHFMPMtegtLc5tnKNhKJycy9iM929BO
rFpyDw9lxxnUFOkhZx5+CxvZPklcUKInL+vky6yz7x7jbN+NSlNFeVJ1law0rMgEb522tIMlXkdc
ZbnlyygEZNnJRdfq2BkR7iEKZHJhJbSvrFI6Dw+ZPikVlK4653QZbv2BnvrflyCOrUqV/yS7ijQz
2ZvWMdSOdrnJA2d/zD0lUBIXCreWpWqweFWK5l78LWKZanqwo52127axiqa/gx9i61sbf7MM/h91
39JbOc4l+YtU0JOSNrPQ477vtdPv9EZIO9MSRVEkJVGk+Os7/FX3YGqAaeBbzKJRhVxkGva1Hjzn
RMSJEDFE49hJb8ZJlsoz9w0SilN/e5w9Hh2nFQ6841zjyXClaMKsDmDg4WfxcpQZfTLC0oLICM1D
syCoUVaAET5YECB4vA/Ia4DgMftbDP679JDvOfGl2fd8QRDCrO/mVn5EUfOzmYIIVPWGYNWkQQop
QfZlfIoH9xotIyKlez+tOu9HQtcPL3PhAzrVX12P17pvnmmMG4yNGlt43hIi4JrsAiKfJ4/Mu2Ud
kfZOEOzULiX2D3/4sQdHxjcIYeE7knfQSiFFNlK4VFIa3BUBS5TB64JCO/ZmnEYgH8zlXBr8YJt4
TVIRFhDpBvscJhTiPC0rFCJdfFbPgcTDJeBWEOQvPMpwbzfxy1KJyiEnZBAP8DDAz7noWCJlmGdT
1aQEQb/Zs9TcliRph4p05FcfBC9wEYKiv8+xpW9VsGuSfi8dAgxZJE9Tliw75duHUabVMKigtAzd
xwTvhgEen0g0+DkheAZ+4N5lOo+uaXZBp2AWNvrPaa++4E96pzZ+dC1NirTp0CfEmJsEshpc81N7
Q3RItEz2jGaVHp3Yscz7MjR/63FqFIa6x3F1zZFLEe3zZnYl8WZVwi+mEHPkdhbvYeYacVKN7Hdo
6/pC6Z95kP7UfuaVWQfHFo/HR71MWbkwoopYEeTChqzMZ+RfiPVdcGGPue1+hExme5fRy9aEae07
MiIE+DTxqwfBTjnp3pZU0Vfrd98ngVoqaZpd3xpEwjIoxfjw4BuL0NSJ78Jssgj+jD4o3FB70Z6n
VJcoW6uXPaFUlq2MS2yZH0fWVfEc0iLgPczCJdYp+GZxwpp0307I45mz6L7HHYxVRn7E88ILouOs
WGaEEA5s63ZB3HuIWenxcs7bKRYRQiNmPEIi3QakLt4ndkV8Iox7d9G3ZUuvmocs9T6WLqcV2WxW
Nln6Ntv0cdwyGJHz8bxayNvWF/Rr+F3kViVxh8clyyqYZec7p+aKZ+utMW17VML+EAssehgXzx3B
QbJsnyxM3XEAtVKitt20WrcrtRrGjYZle9EdNU3eApb+CvqLWP3lqtr5Haq7+8niXAHsdnNiRtp3
6Gwh+/CzpZKdcM1LoyyuR6SbW8j7izebY9hE3q6DM84uGpcvr1kKD9GuqP8ea2tjUCwyw6diFRqR
PH23XNd2H4Z7vZmbyvT0SG343GAVr+DBd+MSMnUwTW7LzcV2Pw7pHUkketxuu/YRF0UGT6RoTitQ
GE/wg3j0JpkVcKd6kSJF3M8EC9BueUl1lpSuST5Mmp49Oe/CMbnja1oau3wGqW3qNtwq3XbIuh4T
uICz8T2xiOtEgjsvjcnh8+4CUfmrfFByKomZEVrLaFP23q9Mc7yWaczg7ei3DE678QBTTIrjPjPs
IUGIkLTbuF9Devv+MGHW7LvZ1jbxX9YkvMNc+zot2XZQIlX3E+yjCuWQpdSjYKF1iRC7g+ylCflx
5xQVcj8T1DE/eqQic+d5bNb91s3PgFzsabbzIUfO7X7YOnbwm+wYIaLcSr1rTDxW+z6a8qrLcLLI
CaHREFS9WcPI44SsFQ+NT5J4ZiftlDzGQbqW1PbhFSfJY5+1OJCDpq20NMdk8cgOzfbrPPh6N7kF
dSFQT10cyoOWtr8SLtpqg23pOcx/iyyPqjTXtnCmW0+UxPrkWw3HSHwaRD51bkKHgUHEn7FB1GW7
PHNtCbRdFjYa4wpw8++QGv68NV/zCiusUawZ3JH0cECHunquvW4q0Sdn59pbyFjFU9sjOHU+mmWQ
1RM6XuBjvjiGK8Wjltjt4gYWF2OCrcA48l6hdK1pGs9vMZxDqqnP591G9HTAJYOxP2ItqhS9Xtc3
GKWS0mN5XEqL1KPBG166fPw5SoeARPu6dH1+Q75cVAf4aU3efuTawZqmUZ990ueHMXJT3YIP+Rlx
+YepdbkfWK7OHiNXj4U/UO/cm5plKZyP2AE5IncLFitl1hJSkiW8ceHbvbXxcA7yDe+V3801E/MB
dq3wae2Cs6+DDH2f2KrYV798E22Y8HR2HESEHigyj4FNrxKs167F5mHZ6syVUYtkHk8QzGM5LmCE
JNVySc2+HwtHNfa6GhIeWho9Oj27a6LNqQ/Cd5GFO+o0rPd9GAd1UQbrL4zgB+UhuNsOJq9jOF15
LpNFq8PPzcQIwO1bXQqWvUUxTiepFo1+vr/jojtjyBu89sqX/i1pkuQ8DvQQRjPaVN/nVeyhqfvX
H2SLzc4kiFZrjCal8cn9ynyxX1hSGAVjf7DVV2J/xsu81Wm7YWqmh9wXz8O2wPKPLNk5IRQOk8zt
1y148zE47Fgz4Hd13tMkVbib4mQHh658741bIXUPd6k55j+2gLSnFth7GeDniImhzPWoBcZHm5T1
PiIHxKRuid88W9GSh01Mz/NITnBC/LS2C4+pd2nHwcGOi3x6A8pO64m58NdBF0OMCHbOJ0gnxHpH
+fbbw8poMakcPZ2jOQLKpvzUuvQtyttxJ41rKmKmVyvpHccIUProMe2IAF2d8DPLWV/g5ZGjy3Zh
b3ALtc6RIS/2UjUKg2OHIy1E3FiT34upC4uAatT5UJ5jzaJSztTfzz68XJvuS2zokoWhfzDHIWXM
oVUQ05zXMGO5SH/ICuy5qHKdTVIqPvBysArBNrG89UMqq21pVkS12wANpdNnlqXr3vNDeYTp51S0
6Ridk1aeGR29N992ap96a7ADH4wQra5z5UoZP1JYv8AFDQNbTPRy7nXf1dJNpFThOtV81Giom1Xe
dICYQJzGBLdUEzajQfo2WlujtF4xmUyLQSu1Bdg3a8UtWdfXOY/uQ7yTMNLr7teW9jvD0dn7ZN3x
aMMAu0w3L8+eIuXBhq79CNpznCHcfNiaeo3z12Cjn7Hz2UEE8Q5UwIvuF3lUn0oqFGxv848og3iF
R1K4Zrn3ctEdMs6RopyNVc5adOYKcYEawchLQGq1Hgffx7k5rmSvoyJpQrobh+WT4caHukPHtz5F
8ZzeocWjJNRnvXlTuYQIrBgGgAxbdE8y5OPlyKtYE6VLLGaEj2w9Gl/MmK/zwqSwDE7cbfG7t2RZ
vlu24JIrcTBL5++5Hi6xSn9HYSCKiKPzSBRcB6cAMZex9E/t6o52TVnpdat/YytBVgb1EZpIt2hP
5vwpSFh7TqjMy2CRUEog1AvrfjAElrqtYj6c+QCvgnhEx0CpPDbjqH/yfUdQiNZsfAxQsojq7pk1
j2tn6lijZndTepIwYryKFvaCiHyPIg0b47SF/WDwlq0DEBHlMGZlKj6siSgcHoZCtrzfe0PzNkL5
dXUGbh5eT28SfuXAZtL8EATzyaUeOTe0WnCQHnox/GnhK9jFHWabSSF6W2FUzcae7pcNQaKLnA46
RSuJBno6ZMuIqXC8Y8qiPLAGcEBwbWakEIrwEYKkrBRh/wWh4FMAF2sAhXjnknzy8KrO64Ue/blD
pC5p0z21uTwp1d8mNc13fEkOvmMM47OvKx2s7XM3RObEVZjDHVJk8FWcyN42S/iwyuDQKZGcFfF2
ysj4oY/Ieky4F2DM6NH6D/pJ0LV9knZBOuRuUkbfZ5OXHHGxWKn5LAu3uPn8ry8SmOmL2dN92USB
LrtV8ts8zvs1CD2k1bKyDcxctSuH87SnK2gO8nvW8rlqeoaM7yV9Sqc8R+pbWvnziFeLB/lxjtk+
bqcXTS2///uPJn5ZpOhKGRd+6Nkyi+LsQFl0Ho3J7lwoUEDCYYW3ZrAXuQ/HsCjujs2q/hgWP4EP
gTNOnsz7JlMPPU2hYVCsLbvMPuWmAJy01ZBhpLXK6RXtC6IXPfEmI7z8CYdr3Sbm6c6K5bL1+uJy
ZNatsSrdHP4kZrkmWPAoc7KSygUo44xOxXe/I84ARMICYkkMyYhm9ofp5mw/VjNWmpi6XybyJXT3
nNjZ7CaiYYq+zGgHo3vtlNtPrf8wj+dealE2afybSY59a7X3I3ptfWB6YjOIzfQsr5p5O4ytY9UU
o4lpvjuJX2lD4aSNN3xM/UOyEYbRAsajYlF+vc0YyBrhdm0Q+7tslrRuKa4QN8Eu8IJoH+dmKVsi
04J3XuWAEw4c6F880OZMBWrXKtIAXTSdS7OmHsiCMcArinTJxD/kWvYlX9mJDxhfYzmNxdxsPyXA
+RJ5MvAODeGD6W8f+BdshJt5qFPV1eFmEW0s8IpQrj+8DW2CHo0qHH8KKUxN7ZiERaoYAhLmKKhJ
2MDXFBuhdd7WcPX/BZwfLx56Ezl1bJeH00Oyqs8YlpPAVOOa2pEcp019zmh9p1CuCKP3D4PnhQUR
RtUUEU5zMx6iCZNb6nX8TLnbsQi2hXMS/h7lrxE/9pYSORcczou4rr0pmMPwBczjfmj7EwBOf9fU
aYTDuV2GvFRmFvU5sIuoKJCk0Ce11XiNYzw8U+B7yNUE9oAdyF8TsmJhfEBw+DcPbhiBcvmQgA9J
XOAcvMsjuJYOPlJaG03vO7ddk36Y8ZRtyT6E8SLkhYgh5tFLZvOvLF8/xjLyyM8+UmjLdPNubBAV
RgZh2W04DUPgOXxNim60WzF9X+SJE4C7kpdUrvqHAAC3LCI+SY4kV9Vn2ZUFy0FaFe9yCURyTCPs
rQB+L4TErDD08rBEiL+dGa+pRM0ghNUJ6Zcigq0zHi6YuCsI5JpgxBCT3jkMFDLnESJr+3KOlbpA
u46eXnsnK563ruOn1OFCA4evVGarlsywTU28h2yBR2s0piWxyGRy/YIQ+XXZLy7Wly5a674X2JxQ
6tjT1ZZiaC4UFEmZQqnk6Fwv/QsXmP3srKYdoWbP7cUlGQCZ9hDRlv7AmtrDmoq1wNwJN9tsPRO5
X6z9MCZaS9Jv11XMmB0Z3w5RHBx8E78TYGNDl+AAa9lDPI7oozIFOUG0rtVgKIAVfF45Bw5DSfuk
EV/ryQ+kZsZl3tu7tIWVVUbbkg0uhHes6/bfN9JhY5uwvIhZ98zSFkw9S29qmOEylex6nlwEcgO6
fN73YTfup5m8Sp5XLp7RUkaq2Q/DJdpRrKDsCJDecpjY1bCpNk2aHYWgb8MQpEdiPbzYEa+2uTuD
GxZVgEOnV3fpMjwqOsen2bEfYM+HH4Lbmzf5Zbskn4HSt74f7+eFnbwxraEn2NGWo4WN9aFh7iq7
zbuK8Xe4JNs+Szpbhq4/TT4ZMP6ktmAB5v9IhhigOuR7O4ETJBwQbwoIutzanJXoGNNlkwXHpTLz
3O5ooz91wJE3E+IUyPNdjuEHFT2mKIjrvXFzXqQRrICZZ9Q3XlflFs+W6AEPMdt/w65I1iUKTMA6
pBz3aoErEUf6DzjXswiSEpRIBVeO2xhFn3RBWK7XmBlQDHLdEiIPcnaigGGJQ+wtQWItT7FUmBFa
9iGaQT/tgwJKT0EQyostfVlGDYe/4aR3a6O//XWvRGEEnDIgAwNdWDniq/FaJ4VchTsQu8SXHI1g
P9CrHDuc7oJ/UEPVDoXuNRfCw/AyTfXYjVu5riMr2jHZKxmgrjHcntz/SHTVTIYUrbtxlR2Y88eL
T3FZvU4/TJFDwCoq0xS/+hSDrB/NOAXG+Gsibu9RhpBZnwNsalEash7M0xpnx8BhQOVGFEnQp4WN
dTUroOlprBFj0W6P2JiudaNw3M0Uce0zLUHw4WjkLqr9WBxSwAFjLuA4jGe5zNN1vfJ2fh0TeUIT
idsnhhLcLfJP1GHyUlcy04JiSQggkiDgCNFGLt6k7zY5IaLcdmUbu58k5F/RnL9ME3gcYvoaS93y
GOZN4WCVXbbJ+pqb4EV3sgbnk+wNne5mjGbjsrxuDETi5uDSLB3YmtY+AUI6EJ0eA5AcJVL/ppIj
7okNa1jmXfhIEvHMdOIVffQbSapztW2d2bPEv++/hwsxa7OL/JfA8e1kPVfnyVqNPR7qZJa7pcOY
3LKgBMDpnVpveg9SDgxvG1hpeVij40GPiQ213ZJuAXL/2h0mJ4MEcNrVWyxuji9vTgbbUfuITnaJ
OYyj/7Ohkbxo/EWY4jZsmLklXOIKFS73wgZdQU3A6jjsP6aFjtW3Br6KARFv4ZUl6XaKenN0fT6W
WToneJaAbxK60VIo730jftnhG51oU2/+MqB6dHemR18uWUr2SWo+SGrWs41tscSRBh7SarQX3bPH
gq5G2H0U0K9JBvldPMaHyOBHc9vePLaCbhEhcFoWHwJsTbIep2IMIJwj1AS1ENkkmb1rF/AiTaOn
c7bFsqICL1hkcKEpcLtCS1ahpgIfwnsLeistXJCBRczC0yay7LwA50F5GQDG1p3sX1brbtJ1ZCdZ
++Ypmd+lo0W4dwJ6se37q469oQZkjc7HD2vS2ad+kw/9FLqSpuJhpN0DXdHrhz48sXv3FNoJihk2
gp9YyUcTw+QbuAg+hHgWvSUFZPB9hXr6NZL0fmswwrWjxYXCZG9aDCBdQ5CplGc1ehG6N4x1pa/c
Dwmn8CbHuGEFWY4OJu16FpfFAA424N+KZJDYb0GIPNSrGsk0XNVxxoPThu6iR3BY0S3WVNMUfYRK
PWOxD9jCSHXpiMUDxcnJcVnZvDm5rY8OIBbuO4+XrEV6sektQOB2MNWs1/CQ5OK4LvTst/PBFwNs
xtsWiT3qIrmZ6igFHGcQ7OK2bD9N8OBalqTyLXDMaUkPDR1gRv7KUlcnPhLvWedXwgsRYdX0Z1g0
l8GcdHuS2vvcjM85TGjhuB7ZuuFb4ffZbhlYhwb7wO32ACpPlzbTP1YBIm6hz1hu+/DhQ1UQG8xo
tnsAoQTBWEPDKhf1GWKFGh55BxW5BmwOlA2r9l3hzeMDnuMPmrVfWt9ygd+g71xYiAiokmpstWGg
K0YlzlIN8XULB7HfJj+reDL9ToeJFwtEDXqJcGMz8eDQuGbLfajXrnajefWdxWb3mpSoPaaw1+k7
ynXJzcuqkgbodfpDD7j4aTf9FmH4NHi8yAZgL2wjb2rDgTalQ+2Sje83mekiH9AzcAaGP2D9y+DW
7jgi9LKwkzgy14Y7+PAHO2rVCdA8kBLU9jIdl2Hf9jCVbzvw2dA3H1NLEKyTsnSX9cFtCLy7/G3H
QjA+Q6Ob2lIwpynDe4+JaitVPg/VMs8vGdd//B4fiGmIDfzFvk/e9sgBQJUbTAReY/cN3QRoybzs
IRYdvVk/PhELshWzoiyADrLdBPVZgaSttx+u9dFxrQG4tM2++MJEJXTA+8R2LVQFapdM3vM6rxIj
QrLW/pROx7yVD4td7vQY/FLfVftfapJ/Syz1JDj+/6cI6p/yqv91pZ+TmMXX8t9+1f6P+JYn/U+Q
V0UQHv038qpOL7/+Icf6/vq/1VV5+BcMMaCLh6MOuPSEQDn8t74qy/6CfMr/V5IavDOyFMqr/9RX
hdlfURhCWvXtDYOM9G+rmv/UV4XkLwSSff+HHTfsg+P7/Rv6KmxB/EMc5CEQFBs/EX7aP5VVbTM2
sV0S5M23CmEGqS9XVlJYpR66jE6nlVt/LgDHz7AGhh01K+DRgAwIGvFgeaZDxl6yzk9RamaRfC1g
j16ajaNQOxbpuRy1ST6Wka9DmfN0NaBx8W2TqvOH/KcFX/tuwglobdcCYdJsusYTz/v7PBja7gBV
Wu6XQaQD5F1or/1iqCdDsQTgsC9I9XZ+0co0AMUEeDko0o6jCrcjjdPKYZAi3+WswXQxJkSD0tlQ
f7KBoa+DlUTQXCYPWUQ1GgT6HLR9UntTmsvaw9E+ljPZcCBrnuOl4oFZABY1Cgd8lA/zgX4jhBGo
0GsX2OF9Je12goQuv4QmpAe+OaBc2jqoDAJKxIdhQ36nJqgT2m4wSxGkECYUC5izSqUcQGywhLwt
VMDFH049dnEiB6gVS8r2A/XEYcT63/uMLOU/Y0TaK+nD9NaKKH9Ig2F4btYQuXfKYHCNoz5lhczS
8c4lykC5kdF1HxEv/6Yn1esy+MlJDf3Einkg/cMgnHoftdUP6CXsk9/mSAj5tt8Axk/UB+kkIlTi
Qe8yGWRTmeUirDa/nx+yDVRH0a6mv3dLQsFfh7G6s94QV6mX+bc8pkAuR5ZHR0zoHnD2VqCqazIl
nyHpY+g6UDvAhUaiElAQHmKDuRH8zVbPLgiOKdEgR+XsjX0Fyyh1Yf4yntImRaUDvoZf0ksMSlij
sgYhaUivx5mNOZVe+mgdbOV7gyOIZMNkANAp+WIb/DOAHBg/PHQMFCk4QrK8Lr6XsINLgmYr22YI
YuCdKrrDbmm8VisMPrx6gjTr1zKEgESSpMesLhGPcIbre3DNR3/AcJUmFiP2JDFhNpIIdPN0SHex
TL2fDpfliebEc3u4kPqAroWdT8CF2i9vcmmMcRGir2XnqR4asxnTaljHKuxoneIeXto+BcoI6yav
QIc+oMVB4gHcMI3yrx4wuh9DQtMHGs4Y4KHGW+FJgyyCE1zN9FGFjZbHdgEqO3Y+ParNQ4C2CLs/
PMJvV6q0XT8nnZpXmJzwtdKCQk85bt1SR/myvjWRhlwpF3Chf+P4YrJfR5HIgvhi+WWGJQyqLtiy
tG4SzwqQbM10p7AxgnGrCdqkwLMTIlkYfc6n9tBHEvjVg5ldvOE+G5w+hiOTpuhA1awg1MHJYbNW
AH0MvB/QzEQHz3CGgcy2cR3aub1K8q3+1L1B3d8idMqQA0THFbvgVRxMJqho1AbvC+atpTTc0bCW
MMfEGoTyo7obw+2yQvKDOyD1coWhsUToxrfN7Tf2n9egWboEPIRsAbA24zESUXi/DAApMMuEWBge
RQQ5StewhzxdFOhRa+IzyARkvoImTy69x0leQpeY7ZQbt/uuRx5omflSvENFgbY4VJr/IB4l+9YR
fBgzIkDGX7xj4K3QKvZjRs+zjdKbn230botDtC9B3iEvDLq8BzGHz2F7XbK5eRMQ5zwjp1t9rJxY
HIeWBfsVFOSf/y8l/n9Q8Q6+Q9v+39X78kvM/6cy+l9f/nfxRqbrX9imQJA1lLN/V+i/a3fg+3/5
2AVKoa6NERwQYHfpv2o3dNNQ6kNL/b269L3A+79rdxD9hTSF+NthBysLwbdD2r9Ru9E7/HND6r+K
t/9/b7qzrh3NBL3QEQ/dWPrAB55Iq5ksMoge39slHG7rEvafrAvNjRpPX6PQwwTbjw50l1ssVE/Y
Xky2EuJg+w6QCzoyGY7iD+C/TKBDF2Ak1Rh2R+tcUnl9Fx8p1M0AEReePEmIY58JwDEQfWMEsC9i
KoTZCrdQYEytGG42nNJXX07m5LOefNfP9aZ6RQ5z7MwLSSJMbrnM9VRQkiyP2QQdSb4ycpko0bUC
Nr1APNSwz0aN7c7XmxwOIELCLy/FugDg082/6qn1bhgIsgeHUSYvxbokLwSQpqlaqeaXeOsQ/AlF
VfwYdbC32Qv2XUgkzdZHOai06MMlRY1i43yB1DD6ETU5k3XWx/6BcJtf/Mhmr1tmbA59BIGU0vSN
dw9lnX4copm+KNuo99gwcx5yNZ/XTaVnHaUzssjSxDyOUO4lUAeqFVwBN5jSweYi4Rmsf43rESpY
w7ruCu5EfEQMv3JtyLTsY+NDZtnzmewStcW1YOt2t2YBf0gbl+9hlCV3YT6Km6fzoNatGiEvDgko
smaUwRu1U/ggsil+icZJFG3uRYDo7CqfEZtr/wzTLM5d7HdIRgv7knUBkkUNN8Brma9reL7OAJRM
fpc0EMmWSmOgGOQYX+KE88PEwdUNwRpfRwGNWdwvC/S0CtVv4PE+kqk7AwUeLyAggrGC2AyYL9Vj
/jDNobhB87whicyutCQc9BHCsvCIoSUKgp32V7ufjc7GHfwU+UkOeVOxduCXTnpqh9FyqJWH47m1
M/izHiMjYFAi8yPk44gWb2z8QtXW3gsd0vdIx8tNKTx0YGS/aQ5Ino5MeU2dj72CQMguwUu4cPYb
NyccC7L1cb31UAx8a+KaQxMI4Boj9qPBtbC530WRJfexoIhg5XmKPpF3n0PXQ0qAFJjmkqYafUyK
gLXvV+Cdxi66UDJwtEU5BS0StjcZBrTa8m8sfgBKW4Sk8yBInnQDHVnSHdFDe19wbg3+oGV1R7Cl
PQRcOSifnA/xjdDB1S4gyw5NFvobQ2h/HghVp3zL+DGWfMvKuE2gABLzZkuTJ3ggogQzrqPmfaOu
feMyWGuH5Y3ffpZ7jxFv1BPm8P6iptV/tkGyvhjPoydmBvengzrBP8CCwNRRZPQZsoml2EIvOvfw
HnzwNjRICEGXoLl8f67AVLHdgLt2MiztDwzbwHeu98fKwQf8tiwdPZthhZSP9KY1hZuz7nl2HT9s
IEwOGESgR14TAz0jrmC3gWvcugwa7tFUdDHpNdxmc91wFEKvOPd36Zb0xxR4b5mu0waRs8nlL5Hw
aSgTuFXd9zYMd4sm3VqRNkMCU0fne9Mx9gv/rF51vzX7FLu2z3xbpnpKF/9b0AvdTWPpgFEaMlO4
StIKSwrkLoQeqpZt1r8xwbufIbTSh7k3AHsnDppglTqp+w3QpuF9cN6Cxd9xlrEKn2w9kCSd7+Bl
u92CENq7xJj2HBqrIG1rFLk4SEX+bFiD4I/NGKbHiEfuaRaM3zsadXu1QmflMNrLqjPWK1ccosU4
Sv1uZxLdUklUUqCvASSUgVbHJMrKwB/Taoma7V6HEw68Jpq2tjCIVXMVPP7n/fIf5J3XctvMloWf
qE8hh1uSYBKVrWDfoGTJRs6x8fTz0Wemjn6MSdbodu5cstQAunt377DW2mpGaGWz8de6U4D508Hb
7ZTJqR9QespXwI+rNY9MD6Wh6i+51vT7prTtTdFH0a9wqPq7ppTxU1JSvl/ELYSXKOwn8dBnqvpj
oggLmMqsc196aWdRI2zQsliibwiQWLpUAcqhUo8OUpYs2yoPdxYH3W2bTez4Mq/KX1kjaE9PtvzG
cGTbbqKhsq5iK2gPBlJ50EOIZe6pIte7Ggz9YzkFw5b6WnwjTDncllpgvPgjFfeFPhr5t4ICRbjo
/Gzcyhrwp5mQjynGKQwXfTBSHumD6ZDnqXvfC6Nf1DZW0hTBq2b5xaOdEpEA/opvhV1nW81PnR9j
3MfU7HI1uK6n3HxvgWV55HzbhWaI6loNatNfDoDdNmVfx+9lGQ67XLQZCG6lWIy+bNcI4zgLIo1h
G8rUfVJVv92pdtgqHg2DnG9mpDoPVeom266LdAIF6R4MhEXXdZsoN6WVBBu16IZj/qkCFp3YhXtV
hCOwBhtuRtD08UcVjPXarZ3oBQqlCxanrh5xxu1fhfYHHtb44glGI3luRYcbF1q4tCWxqdmrOUg9
rQf6EZnrZtCMfR+Og7NIUse6DnoJyCk2THszcJV/D/Uk9WDkgmdKI035WYV0Mga0Gx/RQ4kpb/NM
024Gv4a43SRFciMLw1jTVlnd6gHBpdXrq8S2AapQ5fdiMPbbYSzDO5WQ4RcwFpvSSDRNbNdKdykZ
d41FyhwIadL6jrGIAim/uRSj967SlddhAxLDaqrwXsXL3ztDre0yIwjvaq2iFGFQkYXpYS5LrQlp
FWcaxYarOz7Aqw0eWz1UNyUY2Ai+l5heNFMFrYQRP+iDza4FugB5oOqFeh8YoUnhKXLC5zivtL2q
F/VbhI1s6rid5HI0MrK1kazJXOZaUCzjuiYBmla+thehqG7CvPd3MXWlQ5L41ZXqiPy26i03WbnK
qN84bgAizGz7auEmmUpGo4B+oY3+3oyV6a3QI2DFndZwAxb6D10nsRlYyfBaxZF5l4ER2GWBTz2l
HCIiszEt6aBk9ZSJtFp0+07bJTVN2qePdIQddDUtQIbEy0raVPl77t1Y2BoxcRcs1ZBeqqB67Pew
UpOCjpm6c2P6cX6whVQ9MYJv1uF0kDTpqrEEWjU0L6HhiENl+NY2TAEGg/xqctKphtovg7rwVwVS
B1d+25GzTTWxDUSsH4LCMt+bzsHvM7lW7wD4ZFeOkylX3Gzx96jV5LdWujgqTV85+yKQwXWa2v7W
Tg25AnaqXw/AdvboMvo619aETrgLlPhqIk3uWYYKPAkEpnMz5XFyUFqr/uZ0SfBNk1m/A5jVvfa+
lLsBd+GFuyzfmZPZkZ0ZEiolui/8kdgZ5pJTCWLIsRlbsO6OT4WGrf6Ex0Rh3E2TdQmek7MhsIa7
us3rVU2BA9ifIyLPSh0QlFFWamRvjbZaEUhTeqhrusEnzY8QBBWQgEA5mIneDosi61A5CEf/1rKK
8KXJCvlS6Tb5mqnXvyFoH+00JfHRgtMjK9zQy+rNd/pkOxrNS+UM3lT6VLJYsFUZTw2MM61QvzlK
wnFbwlOBlfkWhRDUFoaDf9EGZriuc6M8TMKR+kqb9H7bpAwRWuykQdMBQUHpyN9Tqfb39uikT3qR
pJtCM5xrpckqAyxH4h+KQHFudaXTyOr74890FNFzBJiAqAIMFi09DCnuScDE19Q+3Ia+sOZ4MNAD
Aicx2WYOtDiK42PgbG8MO8HXy/s6ojyuKqDFFUn5JoEt2Zp2eF1Ysr8jRPcPJVC2RWZ2yioNC83z
dae1F1U+WNmiDvtxH6BSdtPb2Ik0xo6MuSGBY5EYXQwDMN9s6OB+DULnnzI1gZ2auGjhgCPm03N2
VwZHFH0ZVHc+rLsrKw97ypeKelMwecWyVHmm5dowojJdl8+9mdhX0WiIgyQj9ZF30l1ZcRp4eR0X
V3ocpABuMu0eKkrypil9/njstlwBZCGxkFtIK+IUN7XwQrg890YBXauRrUXJO9O2Xaz7z2NvQXCc
0I5/stpk2KGKqF6PrpxeZW5nb1MjuOaLib4SJSDIrSO6Aqhw3LOZ3M58m9x22Jp1Iu7Jqo4fpu3E
t1xq3YczOL0HkLs4OGmjABZog71VTxTe/cx3QT+Y/Y+h8Msd8Ur7rVcBB6paWt8Retk0tlARCsYo
Ji/D196YdUBK1LfHfFv0pkmUZ4/vQ+Obv12KIPddrdKfvY2Hj06V8FBcERxK4YzLOizUN6vEjs1M
ui8ywLiBtuUNiaGCwrYh7LVvZNOtQvsrkCZtGgz00giyO4gSzToP7PCpD4rgHiUTFxZLV9yocZC8
GaYw9pnRGLc9QMlVOmoJDZDt6b5Sneq9CwzjWVFl+KMbAvFhlnXTkwHHMyxUh7DWtcDOVlrpuYns
OU85zPGyKopWGq73oEZUNfVYi9dQSfRrKYE3LkZZGVdDaLd3lVmygZkb42YiE/imK2q8DBwneC9J
gg9geTVrKTNHXOM/9jehMM0EQktxzJ5q/L/SgU4xlcTAoda09+qI9xtDFfQGkAplb+WB6rW2EBtX
Wv03TieQrG7YLKOgAl6axTXorIJm00ZRhh9TME3WSmGX1wvTgumoKHX6DDKruJGtm9/6hQYkSo1b
uXRSPKbRmqxfiT+2S2dSRv/IMSCmjwaQKC24k1ufpGHkKXbjX/m2CmlHDQrloE0mk+xyIZU111ka
RY5N5JW1z4OOP9dXvOQ1IReQHCctle1Qhvla6np8GxHE3tGmByIpsDknWtSKKD1mC0UNu43uizET
7VKjaLopFGH/lkaHZ5Lk414jRNhLEJs7LdCdlZMVKlYmtJ9trdPfOvJ9r0pM68F3unhl09lSX5lT
U+yL0uhv2yirgK1rR1JDZFwXkW23YA0meESGVI163ZJLHBcdrNUbiLLq2ikmnTx/r8BYyS2Xtrdg
MFZWm2V70+y736ERtPZNX/miBrGdbXnIQlSasy00FczXLlO6I1fWapIfMtGnjLBoCta1xvkuQpqs
LSAkT7d2UlbJThkb57oUCf2m3RxuIORHXaNDcF9ccWQBVqKRBrQp9sBubCUV4VI0PSCCEa6IG7n6
syak8TKQD35UzDIkgLOtJyWphv2gOBAGY8PAYU66KvhRTUr8WyFo+BkZXctNQsRGgC6OF0IZ7qJK
KK9CDbOHqJGS+oBf6s+9fqwPJGOVENuHoM3MSaiPgJsaftAC+VjEaTnBIm51aCTWaCa/Y1MycUXR
lC+9rja/YpEbH2ESZ5R4NTP56IJC3pblRKLcrerHqcggOcR5Qj7DyPryKrdC+11KS1ybdj4Yi762
OI6kPaXvPqfpVdhqIZTEdngJp4LFq6x0EwPKv+65Rn9lLogooBFKSE9yw4RnHWWDri1tqDTAGeq4
y0ioWAoYV12AmUnDDA8xCb6HSdHuRzrkrMzOzh/SnnjatlQiHC0sw4OlhRAT6zKMfjqTpNLehO0B
ZqzzIlS1/IgpOZP4sLLucaBKRjxIGm3ZZ1XVUdbw/Wht+jWwwNGupp8JeTWwF0DTn7oqAr0pkhKg
rW+b6nPb2elAklyvProw4zToggG0LaI85Cfs3tT32Ec+bgobF4QyluJuMyKdVzgT40NGPj+nLEFW
bKE1pXIPPxZSS9/iNcVNoEZrI+yc16pS/CvXL0a5b1ExWNalkrnLXuiZRSVJK8zlEBnKQc9HK8Nm
MvU3xauUMncbwGwKEtEu6shvfgFZCBz+oqyuIRU7d5QII5Xji5Dvg6SWvCsMf6jWQk0sbm0/MwEJ
qEn5wweKoh6JhgpIYM3ZWEWnAIiN+urYOHvyn5w8KH7EY6BtG4pzTwGKJdTZhH1lqgk5pEoP1y0E
mWQRVtZ0I8WQHCy9MX44aU3idOp6KGCUsDS4E45yl9K2+TavBXErYZXv5ZVvqgt10ONv6Zj702oA
jiT2WqCmYmU4Yw4j2nG3Sa+Nyw5u2oevDWJTwTwFmQjYYGNFNeJ246A9FeoklnaBi+5PZfLW+6Gz
RWhMPViZmiUL2fbdt0FvrA3kivCmbsrqDhc9bWBH6uPSlRkgF9Xo71NRwAAKi4qjWOvytZJZEqoi
BZYHk7LefowzFR4RLGhrtBOQuUPir42kt4FjNEW4zxMbcEEzld8aYVIXyYV2DGXt0qxXbdUD226n
ckmdJ/tGRtRZw6d2fqe5EL9NO1JuxQiBYqH4RbAGjNt+UD9UtgT80SqyRv+HSAyYqdRQr8pAWBtn
NOWh9inYcGFy3TnOZL85Y1jeZa3lL7SsEx9DGRFtKx14xVYvxx1Ub/NR7XT9daIa/Ssp/PC7TtZl
C0xnAxk1erfcTFJetCFt1XnEOYdsPReEEYAWTBJ53U6D/2CDMfwx1EKPPbvL9H1fm2B6M8Vd9bna
r3zaN6PwoKUkT9w2FQuNRIDXdnH+O3FLc9sAVgUNMmo/Et2BRxP3TkVFD0s3wxKcdy595YFMGjBI
f0B4PIJqESyp+CaHDJQxEDpAICWMVg8CJ3zIrPxZCGMbquQiUyfbh2RFAjFsRThttZHk4aKm5+YG
/nj+aB2/Vh8Cl/JqVLbGQov4u0VsDxn3UMuNAOyR0HEx9oXzCjZa/DKmSbwVaNOBaONmbjmcoM4U
lr8Bm4q8AEdMdGgqaSFYVI/W97rnGSgomEfoaTJ0yyAunWvV9pufQgXRssidRl/FRzilXtbjAX5b
uJOxoLTnhkE8wNZMTC/rppCQPDV9b0KdVVkKhYQvOL+o2h4lRvc6oFIwnhL6lwAh1Sx8QKPr0tDS
19i26rtA6QSyHKGfXstiNNlXjnqQ0Cp2xRiPuyB38k0Xa6DiFXdsP8xEi8DhBlCEyUxoYMjEhP8z
pkUExtN19n4gxQPvUG594si9Y3X5k5yAC+SwbjyfvNAGhgxt1zTR3iV+KfDKgnyb1zm5QjMQ5PjC
4Z6DdfBI9qS7ITD0dQY93usUDf0OWmJcI3IYv2gNuEP80BZGS5AX6Le0LhoYWv5kA2E/BJKcDFd1
/4aMBBxyHIltnFkRTbM6XD+HzNrWQAdgDb1YeZXmFHtUaxoQynkQ4JCl0QGZ8c7TGxguRhdXZFf7
eJeoiViaMCYfszLubiy8OLCdDfvOSDNkZUpIqCkkscK2o2vFVoAEQA196SM/9MZYN2Ak90m28eFj
7qtBs27TosV6RSuuSeFRC8poFbls7EJd6NZYf6uMHIxXANYPdzszw30a2/16iNTiCo0P/RERLjCJ
k1D6AT5/k79xz2c92FYnM1d+4DYfGWIkFpFPR5HTNc3VWEFCsiSk3V0sKWAB5ULHDcyIb39L2yC5
LWBFbIPBFFeWFUbDKqkHUd4P7MwHo4t8e1kPRpFujt2j440vIZXHUWPdVlMZv4IC0SG7jr51R+hS
eO0Iy39rJgB3FwLS5HMkRfdcOdL6JvFyisVR8+bB141qXHMRJv7Kicb21dadBnSySd8NzwiL+ElH
B2hPKqd1YRzZ0Q7QIOwnkSgiXI2koN/x7qZpaaitL1ZpkcvjASv8N3O0WIKqxWP2xn7gltek2T9M
bm/fh64BjtoWcXBT6HUHt0tGvrOCY6q1WyMsR/gkYRrQJzMkWblqfdkrRBy+UA8BueNx5Y9N1C4V
2hCQI4CZ/k4vAEMutarUydJXBfR2RuzxupsqH7dUC2lGBO01uJJ97ZuvLsyz3woMWvdx0EbHWrFy
8VPTSEAdcSimAp9bSwfiThLS0XthDu20VdmqAM1jJ/sVDZNe36jB5MtFSxZ8eM/zILc3qinxE4Y0
Hn8pSG2kq84lG+ylLGS96AL8w5ULQTmEAAWzGiCAar+PClX/teU4IvaqEW4w6a7O2gamWtSeVYiE
aF8JrXgVZzlAmxJEU44IShxp60Jzyn3RCsKLYNLsfWUM4k6fWqRwmtCKOPadVv3pw8t/AP4fbjUu
40c0JcvrPm0ROyp7MNwBvwuot9fNH0jpxB9T3ZEWjKf6DjUFvMBg2vpuAUbbDpyKqKnnCjR8vd1x
3XXXkaloOKwWLMRFw4WEek8mwtdGxO4vgCzGr8HondjrWsG5mpIKo5dcDKsK1kIPWQ7hFjQONFQi
HDJ0iz4jVS0VM32Lp15SBqRQcNP5rnNVpE4LOS5Pf6M6294Wk1ZeE/5Om1CprV1eY0NrA0AzXLIp
eeXDDA+Spb4aJs24DerAvLKVuHuhO1S9BnGvABtyhNhnXZZQqB3547Ho3loKpw3sdy3e5IQ0b2Rd
cbepeKS/Qbdn3wvHl7edo0ZerurNu6QD9bosLVEskngIr2tqtqvQGqz7zuz6dS0aXLm2qcArELBr
V/1Q6A+ZpneP7Wjpm8Zwuj1oo5p+g4UTvVpaUlBzsMkqqRJWXjg4Vz7AoY0/JFS7qGyuYEo6numI
kjNRHZ8kOhYHact63w2ttWvCAEJGHtXrSHaQBWwJj2ToCnmjxW23Ggjf5KJzYrkKS9eWK+ZFf0iw
6sfeVmPGBfSh13FJ8Ksv3aoa7wK7rKDJ5cMz0aFDhr9t9G2SiMCLtU77gfPv3pVZqG1UkQdbVDkG
GLLVUTuqgb9CfVwox5utmSBxJa1uPQFChyYCsCm74VpGVyGBbAmMLm7vWkFl4UAZGSBryCmDVoWv
rSBqU19xbWulBYNxrZWqWAGRQtBKN0fje5Ed84b22JnviFIyaT4rTgDeOHu1oqvhIoZgigBPNuYl
KwcsytNoJsHpE6S98P7fg0eOrV1Og0fu3qDozcCfoBP/B/1p2/9CL9Ym/EOr2NEUHaG8fyNILOVf
SERbimOjb6jSC4L/+W8EiW7/C6odwExa3KoOPb/+gyDR9H/x+7iCqPASHvwf1fUAmJb/kXf8b/iI
ivTfP7GfajyFiTXlltdHPXU50vxBxbl1xM5/mou/qOjxon99wEyL1LLSbkwInj1VZM9dQnplMg5f
G3om/Nki6pKgzmN6aQTFHlauu4BYYG3Oj35qZo6Am096g4mvRgNwDMtzrPG2NFyU6qobR5suDP9X
3A4Tf3zsp+GlBNRLdsDyzHoLneBOOzKOKnmIKnv9tQ84rsinJ4RDjM/YCdOrlepqLLl5x+QNWMWF
4U8t7FyYk/KmQZxvefYUKXCNfHM1mKjPfe3lZ5hkvW/EYGhsG7+EOBPYBXDG/skpUCo6/4DjJvnb
xsfmPs+OXsLe6Qvf9HLfukqS6iWJkqu84nNa/VAkavRvuPw/pEU/q0j+UyP5PwY20+u2tFEdjoRv
bzSspZKKZZYPr/3Ubhwk4wIBVCrv0wsGceKbzJkx21rdVZA6DQ9Ao7rH/QwWY5hsurRf4ZiYOyPr
Wnlh/tTjRP1lAuctPpsAqiBtck2vgWPTp9U2HddKQvRUQOu8aYprhDso3K9toV0wmRM7zjx+9qcN
XQwTEPQjwCIY+nJR1eN1ZlQXjqk/cvF/+5yZuac1Yl+ThqIoYM9Na5A5RTbBgDvcGdTRsvyxonZi
msAM6vbX+S146ntmR4Afd6Nf+wXfo+YfcVoBlaruvjb0zPaTVNCi5ng0tvq4MjPDo9RyQRH4xLk4
b7M6GaXVaApgeWk0PdnFTm5IU8KCU4PgwiNOTczM+EMdOBTSHkfvBAUP2FAFiP2vTczM7Cejdify
vBDd7fa6TPuXMmi/uD1nlt73ISmENGDoTBl2bhYnlEiC5MI5cmJO5m3YQaVVfqr4I4GosYldZ93p
X7xH552JgXWZQLo5NmKwPhRINokybM9P94lbzpiZrArDHoUJx/S6QdVXjhOTSrNF85s4IVkgnKZf
n3/OqdmZWa9har1ybPnkNbH8nuXugb4N3vmhT33CzEo10vNk+CLpVUG3Dk3nxuA0gGPHyZa26/PP
OPX6x59/OtnCRObm2AU8I3Y1sjJduioRX/ranjdmNzXQRUQ2e+TOCn98UEE31ln9ev7F/zTM/sux
acxMVeTtVOlyNDybYEcRL6KIqbjf66K6y83nuiGRUa1B1QIkE1cw+b9ma8bMjFMjgQAQdSNKE+aV
kZo3fdLvz3/SifPNmJlxNlmgqaMB2Vv0BaG4xwsfNBl6Wh/nxz+x1n/aWH9aa6nDKCqUwfByVKFJ
vPYbU+/evjb2zNnWFIviRjSO8MXR7jBjimwoFl+YmBOezFED/PMmbeqhKIsWFdJhqrYEpkstAhRZ
dNvKrb+ze+9xCVbnv+OEzekzc86MUZ3cmDWo1eymQ584AfJrjNYDpbELN+SJZf7TVfPTMqgkQUsX
2qY3aRLxOQr1S8qm6UtKUeprVn0kAn6eMKuWZMlh2iOE67yjPvKYpe6FG/I4538xuz9dYj69fV2A
kiRZj9COJZHFH9X1UQ0TBhpoHES0aE5yfiFObdaZefeTGulqX8Ar7oaN2miI6IwX1vjolP7tE2Ym
DIQAJIpbSgBZhA9yWoykVHQHxhzAn4b0bRb3a/vSCaseD7u/PW5m1qlvTlUdVKOnaeJbB/3Nbjaa
e28BQ4KAcNBVNLlQQbQS5LHMw1hbqxxB1C/Nojbzy+Og9pHMrKVHSfQ1t9IrNYsu3E4nFkibWXwA
OjB1jnssAUa6cklgkycOlAs3xwk71GYm7zslglrsYw+h324Rq2idDfqyowfRIo77H+dn58Re/tPs
+NNe1nMNKW4kU70pEV6UF15uvoos24hAW4wo355/yonT609fjU9PCSjBGELFYhpVbovO3pMzPqhW
9EP4mZeFCDXraXLhbDm1KMeff3pWnJg5/IR29ABbvmaaoS0Qnb85/x2nxp5d5mlFitCwj+eW1Eh6
+O5uipJ4dX7wU+s9M/ew1+hhWXGt9r19e8wTA3tedonlWcqF/fpnz//FDo/NKv4xNypQwBAwgtdn
ymJswhUJsa2ZI2NuyfKtjx9cPf3eK2s2gXLMf3Mo5GELnaHeH4XsMgRpDDR0M1TJhF9cFQSfx9+p
BhOVbrSnQ3PvIDqoa9FqbB8Eio5xWl84dU/N/ewMIf+dGE6bSS/082/UdB6m8FIf0VPx55+ePp/2
DPx8u7FhTXmRJp5s5bdpHpD+XyXms1b8SI58CtSOzQuJghNn77x/OOJiFhoFKYehEyx9CzR68bO3
EJYUnPToLk66gmTQBcs7EuH+dvSqs1Mk1Oln02nJ6Enx4ipi19b9skbnR9K66rh2gorHEF8jKo1I
ChXZCjjI5KVQ2vK1hhTD+b19YvH+vN2nCQ4SsxRqxARnMWI2NiLqaVpkF77x1OBHL+PT4LjXhmMC
BvS62v4dwyhaUFPKvzj48aGfBh9aFB8DPRo9XQNOZAX5W5XL+6/Nyuw4CbUqhEvM2oxG/02D1zFY
4uH80OoJF+tPzPDpvd1O0dPQif+97hU8FP8nl24uoz8rf1xj9hiwuWVrOgspn0cSz1l7D1bs/Auc
2uWzoyYszMYO0aP1UsN9CrsSnUodSpk73JuCRm2OjUQVCABVXrCqU/t8djz0qixb5Aul5+TyQfFp
yA7hK/ZR4piUC03oTuwzZeZJ1GmmlRTdRy+0anedBHW4H6bh0vF/avSZM2ErbR07cGM8KsIuWTbC
UCny6Gu34rwxpJ3EQi9h3HnCmMrvqHEp3ys3i7ZfWmzluCifNltsjWrmgB/3TJCqmUTFXVEQ2n0V
uuk5ZrVk51080U4stDKz9lZXEb0PTNMzRLseQNZSNH2AmOrVuriUXz21FjOjb+q0UuqJ2dKpGUZ6
ft1l0bfzU3Vq6JnNA/PirFcq6alR86C0w0/kLb6Wh1FmDkTpjE2rAjb3hjAEAACAtWlXX3vrmTVb
pk91CvYTyP+SDkll9zR8NQOmzCw3GDVqu1OBYHVXCs9I0InqTfHr/Iv/3fOkCPzPnZmAnrVQpp4I
YKHTwPUwredjqHGM2Dqz9sr4gmv4921JQ8J/Psi301DrNUSg9CH9sGRw4zrVrk6GzYQm5Plv+fvW
obXXPx8RogxSx+NEgiErvk8xOJDEvmDAp4aeGbCc4lFxwZB4oCfumjgHqXsp/pp1tv6fIoztzgw2
VeoIajQHmyXUfaD/LHyQF7V9I+PrpsBvzK714XoYNlBq9fhxAJCIq2VPkFGLDzwwWV/Kh/79SqQ/
/T/nT5/0VMYDVj1F8jFQ0OmHKqq0jve15ZlZth1WTm+XQnp5mW2N3HpsjHJ9fuiTczgzbSMrLYcj
CZ1JkGi6aazRVYcNCQbXBxbepPu6PU6hkj7juhtwyDKcSWRy97EbXkMnPE4p4MTl+dc5tVtmp0Hf
CgH/hNOggnLX6/5D4Fqrrw09OwzCiepZbcIuMqf+hXBlb7XGhbc+YaHO7Cig+44zuECtQBfqbw07
S8TiZzionmEgT3r+9U9ssXnzTysiHWsDwfVMod1PvrXPh6OMYWg8nR//xMw7syMgmGIDeQD0Rs1y
vKJnOeTb7ku3B5CIf1qHjOoyUgy2L9riKU5iLjyYCeXX1tU5TthnD6EIKqOEoOPJIrpGl30rgvaC
q3tqzo9z9Wloq3XQzcgYWs2118gYH5uw/9Zn7teORmdm1hEQwUQzMb1Ri8ABko62ne7l/HKeevWZ
WfdKo1uGlBQHIvkOLeN7kdqvdt98nB/+1I6f2anrWlEzJlQ2ar+715ECWFgUBFQ1/O5YrXf+Gad2
5MxgU3RZcg2ekgexd4Vs5T6LxYVT77ip/3e2wrZnBms5ST6V1iQ9JU7pWtT7y7xWt0gIEx4b5Fud
S1Z1Yhns2d2t1TIVTUHGW/TZs5ECwtSm9QSK//wUnfqOmdGiVZ8oE5luTyFjUbbO4zA90MYNMc6d
g5rr+YecWAd7Zr620ozQhpks2q4+JGO+FIX7+rWhj9P2ycACq+uRwSNZrIfpIXVV+BnVhaGPS/m3
JZ7ZbmxEsmlQ4fTwEhamTN9EluOXoW6vHCyEuo1q2pZZsTv/ISfswZ6Zco3KDDD7ePKiuBxXMVrr
u64zo7VUK30Hczi/YBOnvmpm1mkT9E5q1xyluY5ifpfJjW40IADHurkuHXp8WSi7LEdt+KGm1aWO
0Ke+bmbto0T20A6IuHNLfacr44G2YZCN0cDvrbevTeDM2I3MHMr2GAbQ1W8ROe7atxoP9ZL3TvPf
zz/ihC3OMXEjzb5Hy6XU7gRH0SDyRQsoo8ucTMX5BxyN+i9bzpoZOwydWEE3nERBu6a71NpRskUR
bXwIzpWB1Bj4//MPOvUlM7PXU823aMlGyQ7xdtlb5cJ1mlXL5j4//qkPmVn8kFo09nBDfPb0sZOv
YzsuRuC40OXZaOpTVV54zomTZQ6Ww+VofFsPJg/OknoXhMb0ROeb9EtJFduanQA0dENesWQ5Wkjw
BTz7dLw1K9ycC29/nO2/LffM5mVZ5DYc7tFzjfguHbI9TZYOrWbtJLjoTkYXDrJTiz0z+VaxkK0Z
qDrAxtrEtKE6usQZ/bLOr/Wp4We2nYemok5oLXiwjGi3GafhNeDpZt3QQvNr0aU1s20kNeC7yJj8
epE81kb70JNTXZx//RNb6H9h4+xkVA303j3qPRAZB/qnZXl5oYR1avCZQXeKbwR03uUOCZtfRRik
R56r+sU3P26rT3efMaRQSFyCKSUsq4U/5U/HwPH8rJwoO9jmzIKb2NFlKtmbhl3cHGkYWktXh32M
JI1S304IC0/d28XE2Yk9ZB5//ulTRgFDSlqcR3oy/qrVYY1s7PfByi6BLU9Ymjm35FhLUd7laxqn
zxd+8rvJXgIK4nA8PygmnJ+zE5fcHADXdl2hBohoeVWWPCtusKcV85EOu6waWHnnn3FqQ81sORRu
24f0xcCljQbKk+600VWkLr42+syUY5pQNb3JcUrLpisFYXAI5xcczVOTMzPhsNRrHFlS+zFMel/L
n0UtbsKA7gpKvzr/9ic20RwJ1zQkGHuLc25Q5NaJ65VVKEujuXSnnRp+ZsuDEtOX1WaPajSMrtxu
b7vok+rywmVzYoLmiDgLsb8IqD0ZINGGy0KR12ZU0/Q6CFatMW7PT9Gphxx//snO2kSn4zAIC6/u
AOWW5SoYsmcV+deQ8vr5R5zYocbMlAOatKR5zipUVvzzWMtxk+rCHjq1AjMrBl7qRLAKRy9vABkV
/XZkoVNHXHDBT7357DpWk1zCLRyooXTK9wiZe3A6X3zzmdlaVj/aca7i/xrTGuGrdYn6Vxe766/N
+cxuC79BiE/m1M2EjlBhpF/1dnrh1U/NysxwRV2AGKY1lDdWPZ3pw8fMD57Ov/aJU3mOePOzBiFU
lS0C9y5b2pWKNldIPnBEd6OkBQj0Z/XCrjyxdY5qr583Pg3U7LZ0XYq8pjg2c6Kxc7+tYGid/5JT
w8+u4qosRrcOOfoHYyxvKvpg75rI2EZ9NFw4mv+LszNZjlTntvAL/UQIhABNScjGdjptV18TRXVH
gGiE6Hn6u/LcSRWnSCIyPLIjLEDSVrv2+lYid6l8S4BfALoYCgxQTx9QbR80jqpdnb3i7PXT7Y9Y
aeml8g17G6tO/ABbQ7QEMeWjQG7lfUUvIheJpx3SFyk2NnRsQ266E2/djYFz7bUXYRtkFAisGh1U
Q+rRps0jhxv07df+V4nwlxU6/SNunf9pNTWuaa9npv4lFXrXExb/b1ZznZSg1UL81r7JuRld0CgE
nMNZPcNxtOMOXDsT1xkeYY3a1EgmlFm3l7BVyw81LsFghwIc47NB9yg2rnhWOuBSSaY1zlgsFxXc
J9aL64jHnBytrt8ofW01uFSTOeJqJTVUfSzzf4z3zU3yx9Rmh6nnsKUIYtzMY0Wog/m+kXgpL5sS
XeqcFjAi5d917b22s3p/u0VXOstSUzbApWnCNkXHQ90+Db2798utNeZa0dem+W1uRebp0IG5BQlJ
qZ5gK4JzcO/j7bdea93rI38r2urTEua1OP8mifUxsOhPrP4AEfeHd7fLX3v1RQjBe4rAunXWcI2B
uaorghx4gmErYW6t9D+CyP5fmgyw+GpRMTWyg/czSNUkUPfl/sCL5s+qKZxSO3mGi+UxrcKhD6Kc
bQm+V96bLmY+6F8AQiYYWDgMLn4gFVsDRQWz0XFjdFlp1aVmQ/ru2PsBcnH64gqDxoKvS/d+GtzX
qGQx5dUurZUKZmQRWaAs6AIEK/iothsvvzIfLeV6Ti6ILQoE0oj8kzde9Z8C6CsAzNkDSMnv2/c7
ixZofFFXEEpruEvBoicuaeq8y7NCWYfb/X6lBZbaOjHxtGzghxDDDveffLjCtycPqfZsktHtJ6z0
oaWgruIZMKvM6FjV4FCACgxc4n1yDX8pn5vmidmOwtv31N2XMGeDbfXX26+90rpLTdzcw6purGHK
MHPQBDU5qOznqH/BSWRrhL824V9m1n+1Yb8NaYUlU7tWvI8D3KY7kxONsNNjTyp4d72D52mGo1V2
CCrYGWdvmG/3IoHZjaQkyih/wFk5OF7lm8HuSPodwLpnT4JM3Z7hg/OB47+4amFCbvYwuXrPOzfS
rInL6gFXq7Wwf7YCIKXU+kq4uR5sBCVMwwAAhxYMuMeX23W41vTXv//2hcIwq0IVIqum9N1owN0H
br4dur9d+tqU/K+e/bfi61TCQ85DuggRgHNDIY0cLZAqkWyZBd4R+ZU1cqqo1exuP28tVBaDONY8
ZQ7YOothNP0Eif43ZKCferf653bxax1uMYxPUjNgZWEYBJYHBzZaPrMS8v8iqPb5yDZ69VqLLIYT
F052cPIuWZyANB+26Xw2bOv+ZqV+/iNiK2hu4JnFINNVseerKw/hepWy0dxrxV/r7bfWhn/8DDTQ
hBxCuIr2XbvzTf/odFsn0Ss1sxSu2Y3vj65ATnvCwWxPJP8l/GJr77VW+CIQMqSyAhGEd4cV58nj
+uhRtrEwXek2ZLFwMcJu4H+HbPCGZt/rGf70SYMj6GKX+EUQ3e6aKwnN/lK75uY1bIh77cWyB9V2
Tj+kmKedwb9CDj50Yny2jfvdx6++2I2d+Hz7sWstvogINcPzS1sZbAaYfVElP7I0eT+UfGNbv1Zz
i1iAO16mBw2popM7Z1AEQ5I2kYv9ibUlDPr7E2BH8WeXTVOvB0UbfUq33jsYe/5DqzSCS/b1bEtv
rEKua5n/ziKAnv35DHf2wSltkN6J49arNxg7qSyIu7R8BptxR0vY37A22xgC/96PYdX758MYcnal
B1/FmEjy3IjxkKX3hbfHF+ENB26PYfOILgZX98dW+WBWzaLaE/jL/Lzdn9aa49rPfhtB0N6kdyXe
fhT9R2smJ09YxxkUmJpsBfraIxaBnvRscgC3Y7Hviy/d7ER+ZXY++BgwB369/RV/jwqPLwIeiXh6
nCCDiGewE3TuHIAheASnJb5d/FoTL2a5AWbbGagNXtz5tox7o17B97rvvsbji4iGsVXe9RWqx0ua
s20MzMbplqZ+rV4W4ZwQhqyNDi/uMHAfAS7YKd+7pDB924i0lZpZKtR8oKfdOR2R3Q9mqOeXz6yo
7loowcPrz57ZdswrQGgDZW+ongTcw+C19Ha7PVeqZalJSywlvBni+1hkFgsbeG6EwHk9SWKKjR6z
MgItpWmtzOEM5qJemoecRLi3FxmDxXQTVcWbY4r7uv1SoubB0XVy6cBwUiry0Dm31g60nmqjbddq
aRG3PpwL1QB37jiYtPsKbUO+d6Z0AtKh0J/va4hF3ALyHSQ5HGdjM+ZIxiL5eynpoa/b9/eVvwjc
AM5a/ahgAWLVwZnl6kHNfsTRl+4rfhG6BIm6VVH0Hvwsq8PouDvlBUcyq43JeGWJgbSnP0MAkGVi
IUUA0aX0iZurFfQkzAE527+KCbgUf3jOERSK2BGzPY7Mdvi03v606+z1lyl0qWSTEuDS7Boik9vu
2UhyJBZkX+Dr9p164rlUMDq+/aDrvP+3By3CfLRsv6kmfCNoEVVxwUbFrgRcPD6N8xdqfbRbYGhu
P2ntkxYTtY1kkrTNYasr3a7YzQ2WAiZt4d0q4TxtXLfdwU5h69hvZdJbittY0JKBX3teZw3ze0BM
ygsM5XTcyPEbIfI+karnX2P3t+kbs+pIGKzy4qKw3nLfj5VV3JW96PmL8IfdYccRoF48cnpBYu1O
tPp4uyVWZo2lqq2pwXOgWefFMK08946MIYyM7it6EfEEF6ZpMKORu2KujrPNXHCq4Xh7u/S1Vl0E
fDU6rQP0FNzJ5mR33W8lY/FWpcFBTflG3aw9YhHzbAomAWqFF/8rGfD7Q48jirSFFqs2VbGxZl0Z
2peSNfuaQC1KrJc8KT+MyEXcBcigMFNq3/mARVT3lT9ajkYzlABO7grA7/71TvwxpRb/cbst1r5h
Ec5JBbcQIGauk5/uo3myirPbNmLXuDgNuv2IlX76L0Txt+jSlQ1eNkFb2NnE9gKHmxdY0rHv95W+
iF3R9e7Q2ehMWe8DxVg8Faya7qz/6xf99uYCePOx6VA2XLB/wPD6MqYJYH33pVN4Hv2zePAeyyqV
2IU6FUhSA9yHYejC+o0QWKv2RQwDfuITk2DsTKgLs/ds1DAWx8Wp3N+u+LWes4jiWrs1Xh9p6hwJ
rFpm0Qh/BxsUwtvFr73+IoK9TBWYZlD3mGtAdTGy3w3eNMe3S195+aUwzXEqKLM1+mQNR7Vdmbld
VJvaHKtJbHlHrT1iEby6xBNa28MYChRHEkyXWhC4vY4bX7BSP0tfNlVImK6ya7+nSX3hTU4+gEOT
vLtdP2ulX8fV33p+hgRFwJTQNWc6/KiUdQpyet+MuJSjZRYQ4W0JD8YWNr+AkjhjyEC/2phb1l78
+vffXtwf4Q7vUlQLg7kTJlvVgdQ4f7ldKyurrKUIzVR5347gZMU0TYDJntoH3Oa9n7zgBOj4E/Om
t3Qgb1lZio1GXutDixi2YIzupyDRxMIZT1VWPAR+d7BoF93+nrXKWoRwPqTWQHN8D+w5Ukxe4Cb6
Xd9tvPxa6YsIHkZpGq5xqu15EI27MMVF/q64r52XejQ3nwXM2q9nttKVUa3kLwai5l3VsrRmy0Yv
mb0RZwlw/X604YIppnJjQ7DSoEshGqhC3f/3oI4Xe0v4b0HngBEgXm+/+Vrxi7DNRy4t0ImwE+zb
s20Bg0HAcPCMcO6s9uuDfwuvWlLdsxzZ3aydTzxNQBravKb4V4Hwl02Mu4hdZk1FAek89pl0PJtp
eFe5Vig6cuh1/YpNR8jr4FVMrx361DXoUrufQ7vysAFhO+ywzkNPfoHVgzMOctJO8YJAPLQGg1fl
IlxBFg2x7PRDlrc6ajP3JR2arZ3KSmdf2r2NTi29ALqVuHFLBr9uv30AOtbcN5cvDd8CPnppWUIf
ozoBW676NOLz7+syizEgqRUOymYUjRXfQcB600urQ1b0G1rntXpZDAK2D91l6qNeWEPOvZd/8gXw
fbdffaXspcSNwMK/7HxcC9EJ0Ae4iguwZ8stk6eVLcRS1ZbATCiBAzQu5QJ1aoISymN+RNf/laVg
Yt7+gpV4Xbq7lZIVDIluqJ3K76KEuSoC4KUJodiWG+27VkmLIQGULD7QAQ2ghfwp1WDiFBje+/rl
UtU2uElQgQyJNWbQAhNMHwNVbQzCa1Vz/Z7fRhqdAugCH24Xdygp9UBrDnIQM0neQy0vEtz33tcC
9M/HTCCIC6fBY+DZCzwgXPBBPgJgxW6QtXD7ESsnJn/q3Oz/VVVmahj+wxa2MD89a7jAQr8C7ivP
Q+INv6TDXm4/aK3KFqEsAaau8waDMxF9+TYlP/zMi7Tx3DvLX8QyIEW45YB9fmx3eSxrDxzL+oT+
tbG6WumpS5md6wqrkD3OYYdeDSGdhucaGMK7qmapsTPSBvTXlhjlPHWeEyequ/6Q0OC+eXepqcso
K/To4dV57exZM7thl4KxgfPSDR3mSh9aSuvqCvLaqcRJuGWBnWw878Km5uT3adSCrBTZOb9vvF46
tmV23bYDuJXxXNLHSlgvXs63jO3WPmIR0sRxewtTuotZbHgauH9ybbLvCSDOmOuBg9u4t14JA2cR
0nPeAK5B8Ak6rR8VwGgdFCxB6W8lNa2Vv1iUOzZ45q6L43arH89j5r8DG+J1nICpvt1X1+JgEcaj
ZQx8OVBN/TC9gxl2hCPEf24XvdYCiwhmrqVrGIDhmDg/eCBzZLn9ZPvPFa8f0uHn7WesvP5S92Xb
Llx6BoyoAC9fNdvz3oK568ZwvVb4YlNNXVHKHsmEMeNZuZucIPZxeHhfxS81X3ZSj4Eo0XGMSF5Z
Ks4+8HS3K2Wl4peaL5wFuACyX2/4pLvDFfWpYUEfATH2wSbJEZyy+/r+UvmlVAGNCUQ9ODB3PvEy
yuwWAK15Y7pf+4prq/w2JyOjIOmNgckzqWycRyZJcYJx//wA6l9xoDjEgqNns7VyXHvYIozbuu61
aNHUbT66USM9f1eSrtkDQl2HyIH1QtaxKrrdPmv9ahHTlkdKRa71Vqj6rVHybAVbx/Rr37EIZ6ts
hloJxBzFafcsSTQh1wbw0SAGmP3YbfuGrn3DIri5xEo+HXBY0CX6jCzq5znZkiyufMNSTWuNENwr
job3avXp6r9VaP2uzvunuXRxaWZt9K+VL1iqaku3B1PIXNeqgxVBzP84YRK6q4GXEjIAkrB19bE2
EgRGVkUL4pE1dVu5fWv1s1hk55nwCad48ZEdrdk6yfqzK6+I9V/+fcv4pYhMeaSfs+v+klQFgO9e
HvZZOm8MfCtbHXJtj9/imgTU8m2c0sRIhI/6po6K8qOx2sssNrTGK1PmUkqGEZt4vk/dWHPvO5vm
g41L187fMrlbK34Rvb2du4OBt3SMDE4eOkjNwOitgHRON5amaw9YxHAe0I7KygXRQfpvuNLbU7uI
51x+vd051+p/Ebld33tJ1TgYV7mlokKLuCNsDpHpdwSI7a4IYEvJWML7fvTAL4AMCpmbZXspwXi7
/f5/j1u2VIq1TgooJADNMSEQYs/ddGnGduPEbK3sa8j93jeTxNCAouqLMjvw1IKPJXCkG8uJv8ct
W0rDQD9TYKdexzVVm1fa9v07r7ODZwcpzYcAJvs7YZr6rrmZLf3QrF6BUKhRS1lBd4ksjiU0jQXf
utK4LoH+e3r2L7Tq94oyvewKG0oWrIiy6o0gT/ph9EpxyhMNYHg/ip1gRlycrtlcqa5IK9hSMdZw
C3aVLnFjiKMNAV6PlruyBAvioyt/ThkMRtU3LG5C7fQbLfb3UGF8EepQg84qoAabxJa8c5LiORjS
p3pWF4ztG4HCVypyEewz42asKdqpYPXRyOaBNsm3qXTioEt/lAX2EQTEn0i16Iv3xc8i/vvaJpyM
+KjO859hR/yYVePGvLHSw5fSMpYLh5gOSva+BSY9bErkJbd1i7y5RLDDkHV2hOqsv9/1IUu1GW5A
JPMEFIOqZ7/gMD5GPvBH99XSUm82A9RXFgk0r6MI4prKZzHcB2NhS6GZGSVAkTVu8nXdOw9eJ8jO
douta+SVIWwpMGstT7WDNm7cwMMAuDSXwRsOANAkvq/WF9N3AmN9RWTjwsFjCMLaH8Le8quNgFt7
+cUynCTTjK0zBCwkr91zZcGFHiln9yVXA+/45+heBROshTpUTdnDxqHHvRoO+WEFdbtiVgaLK+Lv
9yGxARM+TRtcUeeu+U7h6xoSFZzKSh2zMrnvJoot5WUEl9QFz7HsnhovGiC7ChM7NRt9fmUsWgrI
WCpNkBDkuVQNP/AZno7B3MDYHplDiK69VZj0QVuJ/u66civ7bKXFl65oRdP0Re3Ubgzi755BReuO
W3H293UU8xeTue5tC4fPuFb2YIFuEvujTIsqFNO8MXSvvfq1I/y2WFBFLu3Cwe0vTWFEHJjK3nWk
vO/wgf1HJjYSYIR9IJs8X+48AFJ8b8sbfqWn/kcmVuMkXSkbKtG6jVoun1hTRJZOQeKdtzSCa89Y
RHJRD0rJAVKfIsMO2k05MFzFR6Wcs9WTrXzUtRZeBPQkvZqPgY/OQ9pLX3SHrmQHWYitndZaCy9C
usyVP0mbeDECuHx2S9nFBtlpGwPGWumLidh2mg5MVxulO61B1kb/XNXm7fZgtFL2Ui02l2Om4U8P
6GcxjQ+5oDoUjru1ul+Z55fuZjVLaEZBvYg98wOuL3sinlxOI+zgkjvvxZm3iN56BJylrqGDD/L+
m98xnMqMSbO/XT0rHWepEsP+uajnKndjGy98nNjkf/IB/X6yvJF/uO8R10f/NjpwbRXK4MItHgTg
B5RWZ39wHpJU37dVWVqaaQ9c1FLU1wDzj+DHRt1mJvYKzoEttWJCB2WOG0ncU/XlUw87M4cU+wL1
FVq8/1RoCkI83/vKC/PS/ZaR8oM7AgOWWAcflGvPBLEpyH3J1cg6+bMiW6xnlN1hhSxoP4Yizcme
YnccBb0c7otEbxHndd/IVhjlxl3H0zjz6gxinjt1xWzpeabqURkeoPSyaCJO3IOBs/lYVbFw29e7
Ott/FGZtUk34QQL6bLf/rjtyKd5SvnWksjKcLEmgVdUp7iEGkQFGHpOJfuJ6K91yrehFnAOdOnJ2
PXm1hXi5Fu0HWx5Ja0UvJmgueUnaGtNDO/Io0NlZuvq+nc5SV4atp2exIcAhUDUfmxxJIoP+DOeM
yXyWuu42+uXKOLs0O6uaoqvnusUpyjQ9luLcjSeODOSkS+Nh+ni766xV0mKilrLhHmzesQFNfO8r
Y538QnJv2spIWSt+Eb1TJYgF0DlUxYQ+Fh0B5rzMN159Zb3KFmFrkaHQqkiuYdtd+KTsXSOQKq01
DecmOI1D/gsc0OoAKV0Z3a6ttRZZzNllUTMK3YoLd/fB/ZLbkhS7UVf1FPLc8Z94VrRJWKuiebn9
vJWJaqk8awvRZ3UvcYwTyEvOjRs2SfW+h5zodvkr5zhL9ZnxKKCmKWZyJLiT92ObDCQy2ocHNTfw
VIjrYWRWWJq5qXaqLK378H/sP2oaLNZYk1o09jJoLEba/YC7844V9isqM779bStdbyl/q6aCNyk8
VmLmlSbs0LNBJg3u85Bn7mJwISlS6AG4wpDoeJ8q06qdbYutjNu1V18sHmhnALSRgsa16bOw9PDW
g11u+XyuNfr1qb8tTaCrsFKYciHkCX2CYffF5uXJyrFLGjwkL9A6hkZlSxK01oMX4wu88EfB2+un
TOaUuBpcr2mXCvu+0+ClWG0cS7e0rsTTNodnqarc8Q3XwXJDoLAywiwhpB5nAddZE8DtSmJ2aq8N
UaZzzSDry0Gk973MqsOUW3YbwRrHexm7IjAbR7hrnWAx1pCmGkUe4HwLrhcMuCnX4k/CLpv7UiXY
UnM286Ylvsj9mOrCed8xpi9joMb7kqzZUm6GTbFUVoqG971k18hgDhttB+Fdsb00UXN06wxSIrbR
Clk0JfRBy6S/s/BF9HmexfNgQuE2z+o9sYpv7TxtneCsUDbYkhmKPZ9legulG8xVop13cp4v2Hi8
koK8+g2utVP5yxL1Q53nry2S+GmKuzdtwUzFtCRkOA4wQOSpxPrRlfrL7fpcGRKWtFGkb9Y6gVwg
rjqz/zfz2LSnTNRkPxRTgymuP9nIWdwIq5WevRSpNQPcTFKZsxiZ7BMk88HXa0bZ7S9ZK3uxKBgr
e8oV4cgxqgTwdxI8mzSyXW1v1NR1fP/LzcfSS6pROlHEQk0Rab72QpwTz4kaHVzs0n676xOW2jTS
ICVu6jE+j6NId9ZYp/DaKrfOWFc+YKlO80jBq7HBiNlZWRRk9os99+9GrdrIOEV2XyssNWqwi5Cu
Y2HPk/XvKHUOjlAbt7sUQ+3fm2CpT5M8mInscTZvucGodmng6jy0qGdDaEfIozIwbGkHYiIrkeVp
gmwUzkfudMrGWu+drp6O4FYFD7k1zR9S11dHOZMGDjX+/IJE7yRKpe/E0uu9D5VuvkxkNoemadPL
PI3toxwo8s/Tvn9saeBdcodXryqD2WUmAzt0gbW/sCaB3Im7ZHrwVZCfWa+Lz64psoMdJPJSdT3m
jzZ1dm1QjAfc01VnS+TzA9TKOvLGrHk1o8K5dJkB5YDL08e5n+HPhUP9bHjq8NZwOkI2S5AX467y
VPnJbubyWYLOEKqGY5fe+0irCyUWwMkukA7Ap4okn8vqmlVJvUKByokk5ND1YcMKEqT4JtKuelQM
5Fffb6xL7qYWXELb/jiIFlB3j5sHljUqTB3zj02gJe0m9UOUuFocstGKxsYiMdRM6qAzm+20Vf/w
rHn+PMOJK9a6MTuezOZEmZlDbs8Wj5Ja5zu7Hi6trYuTxUv7KbPtaW9aoHJqS6UvtsObmEMoEzkD
8nwN9TPsbtkJoIvL6IDdg2yzbFf1QxaOsnrgrLQPU+DNe4Krp6/uoLsDrb0q7HOd7doSql5zJf+S
2SOXEWoGnKCTxwyp2pEzVX6Ek9sXJ7PesdGFG2cvvye+/m5UVj2NTPU7p+zng8+nMvbGQB4ZC6ao
noSTh0PRAmTbYYcpCCuB2/TFsa7tHte6qomcps/iYKxkyPpJl1E9m3yfZ9M/9jTzF6fA5hQ+STNO
NLgD4jbVTzCBUpcChoaIz4KdjF87O8IIXh8nVGHbTFAxciQEUTu3oiQJzMHxOh25VTWHiiHHm+oG
V+5dkkTjnH2cXRAxv9ZpX13KctRRMtBXm00t9GxZAIQeKNw7mo8HPc/dGBqnrR/nrhQTDloqL0yq
XsIqU3URadJ8r6fKgN5M+mKv+4DGpZ8qZFX1VRuEiZViFwTZhfqIldAsn2bmtcGjsspEvqhJmSGi
FUG1BVPqOaE/qHZ+yPyS91EQpFP7Qc15OyIzkaa8ieaCEPKkmZ2i/SHAPpDEcUik6jYXqGPY6u+U
9h0a5YMqi31ut7igkDKtfwSNrMOxozDxdIa6+IQjgGzc5wjs99Jus2Hfu3lmYjUNZfEwqHn+ijoM
zuXcBQWcyCZHhoA5Oucmyd3ssTc2scPeCeqXiebik4ZTzAXh1ZnQTUAVCZsJ9hBMDtkHkK9mHrmk
88GrdTzbjtumMF/sgWefAF0sj2VmbLrr7c4E4ay7AfYeg+OcVJ4AT94DVD7tuWt35CiFdjAo8SrD
9Q6srhiQoLbbB3EvxZC8IEXL+KE0JqC7abSGAmmuCb3e1jjmoKlTujvheA2PJ5xhXQAHGV5w32s3
YdF5YwLgtt/o5xTLS3XoqiE3O8lEb4cWZBQFbNWBpIk4ral6N2Y8U5HKhkrtO7eT+py7mtN9KhqF
zdqsczsCn8N8cLLWKfbezOwhMoik5oSNkQzCYqyC5mNm8mney6Fk/NmtuKg+sbnx0xgCgbyBigPG
xFmoDOB/D2NgT+UJufbO10qwYHjvetRBXUNhq8X7vPCMOieJavD5VDVDFcKmvfkpcEQyvJfZXPtP
klpQg+a8Dz4g0VX455qLVO7cqgaeVOdsKC9U6dTBzpb28rnBITzYzTNutR67dvCesqBXogOZilb9
2St1oD+BDde0IfxHpjkPM6SNcytsva4cP00+CcoTn0AuRATWwzxqqL3sqn1q06EtXvqgY+W+a9Qs
kqNC3ps+tpgGrBduD5U3hE6K5lPR7FcaN/5tXdLqaz30uIYLfQMqO0YiNU0mgkVcbr/PRUKdSKbY
ycbWXNjqymgjDBZ71Kfojrn0o1RU7qfad+pnL3EUvPBwe/HDmRpKj3gHZl4z6bYkboQ0886trQwT
zNghZW5oc31u/cDm0WSnuYwauIvnYQPtIw4tbUIu1HcxKCV+rYfQNGVnoiD1aBLlLTzBDrQZ4bMD
bUQ5hqqziya27b4tQ+JUGubqfY7CxkJUPvwrG/Q5iCAH/6HSs0nPRg/082C8iaGhmdOEE8YMcSyk
TuzD1cs4i7IuGc2PLG10d9TZPJdhn+J1nrykr8i3sSLa7ErhJBbui3H0/IJYVenJID+hfS3B1Gp2
pp0Ui5ACE/ihxbzuc6I8Q57bEkzmQ+A6/GOTERIggEdqhWoc2buknnp6zAbHBzKkm8jj5AMiGY3U
HwxuQ8sJqwnCE3/nWo4/7ZjvtPI053lH3+a2LcZQFl2qw6oT3XDy5Nw6R4qFHKqmolNzFnoskcQ8
y6o6gOjeJaH0dO6HyoJT5mOd88mOpa4K+43odoQ6S2YN2wPHWMldbo1B/jK5pVax9lTmn9joYw6v
62mAnCCrpT5pGP2J94Jz0sVEUbd78zVyc0IM5RzOP1VX5+/57OVkN+K8L4Bj3NhXBeaA620jzta6
AWO1GxQIoQSXU0wkgE0mna1Z2AG1kV8GiTt2LO36Vr9Sm43fK4bpJYL7esci0pn5zWWub2E65Vp9
6XiLW3eCAx8apWUynEXSJu6OB+2Y4zjTodOOkkGDKdUjKXI/lpxPdZgoAbsPzq1/XAH7DxjO4Loi
Cc2EuHiBwxOp0Mf8wmqeKVyNi1cYTHbNsSYN/5x6xHY+ZYEFT5SdqqkZvgYd5RzYCChLxWMwz0WR
xkDNmO6cZZoV+z5rcFPGMWQ7R6OAYIMXY2IPr+WVu3mhLKvoTkkpRziSTXW2V0gN9acIk4mth+h6
XADPw3pIIemYamHqCBxZP9vlQzOwn5jlarH3M2PJByzCeREKGC7YEBVVRfaFuZU5D6IEm1t4RRF8
z/lg9MFDCkP1BtlTMu/F2NbOcQ48YUKvDIh5nWyDFEM6ICM4xqkdshKDkZJuxyzdBMiTRwbE2yBr
38ZupYHHmU5cUURGBiWko0Hn1tdFIhYTqQ6mXwUu/+dHWvjQdVBi4EzCkix1H2ja27rbmdFMLUKf
YDS5jEj/9p64yuWrVzg5izTSBrtwhod/gVNYb9BRFxianq2M+93OcvAPZ+KDIHCcWYu0SrfVdvrO
qwb7g0mxQDoowPXsA9e0Lp6LElauYWFcKXeg6tgNKAc9G2Bp1xQ+qOL21FkHasYWqEqaOVMYZIPw
di2kUtDbkoDPUJZezf7OWOo0/Zci103zhESHWpwyp6bJZ78KPAqlmGiLqHNBJYTDjDXmB4z+2pJh
OZtAI1mhAy4Ue4q2/KXddgp2vJtwQlbNytJhZ7c2eZhEQjAN9VNdfXUlppp93gHNiMc3+RA1Ygjy
qK6lA3bIbA11FhI+us3REU7m7MF9SUko0Hf8DxNPcEPhWWUlPtMU8+AJB1tTBrr0MM3fhhkpPjsJ
uo236xGV7VMA+xca+rNMm33fuVb/gJUClnWd0l55EuD71XtHUCs/2omezG7AVQh/j1XGLL+7tMkw
NjO7Rf8vC53UMAIbgmSXF4PysaihfTYd/K6x0lM/9E5yZoMtri5PWN6+pmkrp4PAYns4OkZ7+gJX
OEWfgmsS4xHbEFkeuW8IjFlZ0amf2s8r8slpA5N+yJAEy89z2eGSbYf04aL/6hqdZ8c5xYUpbPAt
Oh0qBfbsjzajebFP26qr3voCBmj7FIthurMmzzSP9ajLDMOBbCgWr37jgTKfAKE+7Ln0LQa5IzCc
54ZgatzZdFLZoQ/gun8qfK+oHxHNanw3JaojO0FwxYJuUeKu2Wd1wXY2b0wXmQDOs/uUigwSZY4N
357bE5xMB90M5OrslyWnqrN9Hso+NSSWPqR7FzGb2ZVhzhQWqnrox+ZzxwItQqwSivRtbnrO3yp/
7nisR+na2Eqa0d2Zym0+eMoJup//x9GVLEeKQ8EvUoRYBVegKGovl3dfCLvdjVgkFiEQfP0kc5qJ
nrG7Cgnpvcx8mWsflBZERH2OOky2WmeOVwY6gY2EUkfiF8t69+QyqbholdHPooA32qmFw6SOrUma
M1V8HFKfhf29WFtJomCi4fze2iX3s3H1Oni8d9wZ/yLERVuIHcCVcQlrIJ2xrVjwxEtvlJnh0Ncm
ueHer7uEuT3GVjPYQDuhnXLrCwl1Sw7E0h2Pcaa2PBGuV0iICsfKvzgQbYWo7ks170IcjtNde/jO
Bw9D427qwQy2+cnXGadj4gTSXSJHrgWJnZzQMoGxmHTQcNRj0EWqb4156xAtrg95KWwvxaxkJfbA
ABbvhCtOW++wuIIx6W83Mqd0QN/OBcpeK6igW29XIsTXSlQYpgIZS22s6s26xXWA3Yc7e6Xwun/X
3PZcCOgxKmZOdjjUdjZDFK2q71pPQ6Mx+zbZmN6GIzn1k2GSy4x2d9V1TH24xMUQGRXtjpWTbZ+b
QFE3jFAIyW6JFX5zsCuGaVpFhISzzqFYjmZxP1CpFT3Ktr4u+a/AKA1J5rBTJp2Q8VVkUtrqMFU1
96Ngwc3x6YVmCD9DPtjqoXkp2UO2DE20oCP6q7CzpoTRiu4Zio4mVtLz2hi9eZBhFdht0H0+Qe1m
r/dQiHY+oP+i1slF9lN+CcnYPwKU8DzumECAr6UWB8P2kzP1N6IcC57O06p3tg09b+zCIgVhdm0/
P/uW1PbOVzJsklaNU8Rs6bALz3mTJy4To8Qf9za7WLIkflQ0dv2OF62po7Hh8r54uL13nhkamDX3
Up0XzqDd6XzCf+C0jTfRBdwGf18fHEIMT8Tpc7GJ+sA9j1uvwQF8Y3qAig/6mZlGcwujrnGphjb1
HVPUic96wuNwFhAK49ZZhqulnUntJ+RT9ZGQM7NFpOnsC3hQs2JwnvsJZlERqQdexKNxNp94ueYT
QiBcd6BT3BS48GMic+upCvIOqh3P/lfayi8ibc/Aomyvt++D2zGz0wZMZ9RNSI2FVWFfe/j+0hsg
l2zQcvBB4U6o2gL9lN3DT3fnu6VTovwE3PQk4PmIJIqCxYPtkgTFLz9zQu2bV/tThJQM952U41Ah
atXt0U0us4t7QZfVrsTrXUQUMRLARbzGuzlu5YvYUxKuBER0I4qDbgnQtXuaHnEwrK/a7bx4RUfR
JMtM6gzNdFOkPbqQMy58tQ95bv6OavwGalZm7tRWu57RbhfQ8TXsvduomjytYAl3lCXSuKqmslD0
IkclyotywHP0FxZRDsv3BPUwuzlyXAGPQdUhD2hOB/iSc8dXt3WyQdGRoIbJPa+dKu7mHOiD6T/Q
D9yNpMFh24EvxWqWZ2ttnrm/jGi1XX73OaCw2lai+DTYdkfgQDqI1dCUSeCW6uGUnngFVyzsHZBP
GCPr0CM/dJhErHl9zSl6b9EwurdUt8aix+wxifqxsOIlXOwDjF6KJmJADh5msdo2orACSNrKYt8w
rpkTTEN5DyzNcCVtbjCT2zrPWk78F3xjFw0S6Wc+pIjRAjDq2dKydJBcFnwirpFGtZgEtGs2R94s
7mSLTz1OCFHBEJXrIEEiHBqtkLfXxsnR1hj9VhjRJWHt5nE9wHP92I7L+F62mLdMSoRg5PHWY8bz
WrPEjC7g/B64V4gkGF/Pu7xongkujGwSNcJOkOEAq68Ww+hm+ucEeQ80dTrywHsyLfgtySm6pVa9
CNmeaCNO1F8/CqdHwqyNFPpKlUcfaNNK7L+m0H2MjbkfWPE8huZBGb8NuTm6HrqlKoeLuzW1z1Xf
XFDkvbr5cisk/8xHiCccFAPl/2WnRgPSzOOzNt739sOkaoN4keED5UzzhAPvyDx0Aas9fzQe/Etx
4bWJvwywdmuG/Qw/37hFHkiv0OqRsUocIba5RO4fgQstpzKg7GAqN4T/jOd9OoEAmDt4o0lI3u3r
1jrBRPHN4cVziZznKJDkraLhoVXebxt0FpQEU5uocF1ixGOrSE4WogxAkJuxOJdOU4DiQkEZtHNW
j3jTOs3O5bJe0B8+odQBlJLz2OXOIZzzxG8IyhfkvDh5uRst65ct5Rvawz+lKRFoonRkd/wCPPQj
D8hxtbC8mEv8N7agUrmTEYfGftl8AUc8AYR9o5ZzIgtYI6leeAEuFxcfLPnLJ0BHuBP9LK/pv453
MVz383gYyJ2qhceA0K8FDTOj1mf0DBfgEh+5H/7ocvxyqHitPPoK+ANu38H7WAK/JaOT1d4mXqru
7dS9hMpMseM3YPFzNiDUwcLshyt2MgDwYHgZl027n0fyBctlJwqrzkp91y4yQ6bIdcqTK8B+VQOq
KGRZwmNj81v1tzRzkuaDK6K1oq+tvcB/pccQV3do4QuNgXf/vgbjrq3dFBfAS9uEJy34TrQgSsOK
HADX4mKpMsHzfaeRggLgQOPQJXnUBkMMrZcTGbe1UgOnIDmvCqfH8Ck4nkjj98dq5lmu+mdvFZkH
gBc3TOhHZmlVrJg6rl6RLrrdTdb43cG2mLIZxwfiJhCHRM3sRRNibtzGfbZQX+MUuRSIv+qAb+W6
ewfe/8Wclu+ckX6X7nYFOVZWyP4NTZIf9YtOW/wuCobGChhsUNe96HSyPXfYRp4k2Boyu1HRzS8I
sTsZ6KYrsAPVivCiAFlMc8D2Ki+rzOPN86DqFyTdDjFk+zKym+bbQtCg9qFO9zt/b0h/ZXaJCdEl
P5aF9aSU/gwC5x3amqMMylcnBLWyxZwRw/YuCn4+5+eiL+uIB+JUFyIpmNi3c5HOvPwDk6qd71g7
AKGnMBxxa8KRJfadLvZymYncPJAUEcSAyxLeBondocvz0D/PpfVV0r6PpPDRBEBZFbWoviI49FQA
euY2oZ16tWRV47hueDKs3gcugYfnTClQVREV0KYdzLLeisL7BX6zh8v+gZvgGi76X1hZn0NZHk2p
rq4xN9aua8Q4Whgh0wH5EwGdnidP4s94RmZzrQp61qz9NYonMHJIClxSwAin99otYEkuUlDPN8Tj
PRNf7stGvnWrf6yqNWlCBFEODKGmM4kqjovYG/w32o4Z8cMzfCFetnDeCqnJmKk8Wci9ow5chaj0
//VWlZWEZHZTZABEzy3hL8LWx3CpEt9un1fHTxvQviDtdkaxJ4TZ/mHhiDcPtHcLij0y1LlbuBuj
hfO0aKYgRojyvzZcD323PjV8smPca49aiysp+itdhoxtnu56rSHvJwd7QFOLw+zhuyYFKHMp/aCK
Zpd+1tZ8R1v5kU/Fs7vmO7RqWVmJj7ZfE0ZKFLu4GUznvgBXuaCOGqOqmv4O2O/BTOLSNc+Gd+9y
KY5N0aaa1YemYrsi6I42is3aHg9zQA996Fy0jdOD22EOnFWktl0mnt3u1xpBQ2S+Q4T9VtUKoDw9
21YHWbxEr94iXhmXEAJZtYVEuG58mkleAhQBTArZrRs7OH23VYNq+QDL9B1atEsvgEdWnv4YqXka
Cud77uouWswMgIseKZKwTNnsLWD0wqshXWkesAL4aHFAmnA8TGRI3CHH+y/vbMRGZXJ5MD6dvBoT
BnTlFU7fIGtMfsJEVAIoPJMFe14Ktmcq/+r1fCO2mCI19GfST5diaI7UtW6hCa8YaLquy/C97Vgl
7dgeJr6Ta7MnI1CW3j4Go/MqqxEwC7EOTVs9QyJ0WWbeRJ60EdtrUaSZgfPrLfsgQ/nmGOdzDMgc
1dS785bj+i3fQla8ofa/hriVjHGSyp6uuV289FC9SsAqXqd2wTRlNQqxbY4rSEoUIogdkjevGH/L
YPzCijyj0IHR6ZgiuOl3boFQzGK6dVRnudM8zSLcr9rNVriOwfczXlp5Rj7LH9MHsWEuvG/wYoSt
e7KXQsWzhggemdwv3pzTpAjobRrZt3CKw8DzegelXYYhqYznwWfrY+kD4kYMoNOuBcGIPg+rJYef
xeaf288uAlP103KymfsPbtLIO8SjRMTAfbGtTFTi3jKZwc3koQCN8HF961ty0d1m80DFAXGGEbwx
nWgZyi7xKPQ/enmxWfUXcWbwQPTPrABqZrvdGwv9ExzJ/SgkSIMrEBphJnLxwumV+MurYvIf3JWu
fUA+3RD8Di4I0VQ/npTZEJhrPXSnYu2Pvj2kniweU9P+XZz5obj44a15YQK+N175/v9GF2W3X3P/
OFn+dZzYrZ6x2Sy3uM++7e9hWsxjW6xv4KeBP7TFvgf0lQAMx+WHVcVk60khwhb7dR+q+trbxcHz
8jzqqf2FMYd0prkfrTK8+MM0RC3AOC8EUF/zIuF1+44D4EI8+2eW7DQS60eq5rCdYNpUX2EeehFQ
mRvVwZuQcB7IwUX7eG4hwjfVGJyd1Ytk08ae5g/OUWKH2xmv6xp/0bjjfph0uKl9Zu1L5Jcyy47o
UrcRtvVbyM0SQUyUjcv0CoMY7MIa0fN1YwOlBOUPaCDqW6RR1D1okIoMT6VB3zQjMAfd2QO2p6el
7/1Y+N0OD4PiWAy/iKpwcjTW1cLFMmrKEtDbdyLZsSoWHUH0VaAEQa8Fr+YTR0k8+v6fevTOpPLG
g0BbiTHtI1jHnRpaGq2uHUDHY4WXYFhfwBP/0648bY9LKm9Py/qbzHaInLf+pMY5SI2Vf88Ig42t
mX5rgB51JLUr3nlfiB/drq8FoBEsRo/CkKGIJd9ATp1vlOOIGIfJO542WmrQgnVZplNrqWMb5GJf
d1BpAnU9igmrZoXspSZ8yZzZ8oO4nJT8IWWHwPtpxvMYQw/Ua9emcnR5JJX4KjyPxYR0Zx8xSwue
SR7YIfzxRLBfnPVzO4B8sfztGcGN0VWfo1iOTgU8fez8Z8n91wER2bFtUFyAAwhxn4YfIzQFUwcQ
qsKqc0delspcXIkTC/dF2YHjZ9xqdqZ2D85c1lszKqKK9jFGDki6eGz+s0L5FsQTCelfeOj5qeNL
CfgR7rvuJPOILXj7YI1JMKtNWIbqHtsBkuMIBKe9AxpObhWf9NcczHkM9gFsYtkAeOl8SCvdCt1r
ZGu9fBSMVckkWZCONsA1ywvFhbaAm9eltawIMsAlISFEHAX0OUhn7ILnTtc7zO9ieKrXZXuejKzC
aMCLmEwwa341ZmFOsojSTzxYm65RE5ZotUkggjCa16q41nPboqOh1d6VC3lXZTunI2rkg9MwCAoA
ZaEFclmR1jD1h0NM0O/CFTNa1bIiGKtxqq8ATO0L6m3EIPWu14Ip4yB2oNh1xQzjnZ7OcQmvGS/2
DB0grXDdvn0l1aJXkB0mkFFZjMED2g14+SMVQiZI412P+Fwd9CJiceJ+MP55yXsHXHTrzFBtwB7C
i3u3sL/g4Fx1UWP8/KvBjjujp1KnXATeQcFDGvyGv74VvjUdGwVGKKwqUA/2eFnoQJ/4VBf2pZpl
AbtF5LsUUeep4ZNXbiHPlegV2YlxLI4lSOydV6BgmPoJB4gr86vFy0FHYgq6dIsRDj6kMo6fMKhc
yqTBfG1wdetJ7KrKce+oi5wmbvLFP9RY55sbusNuVtTuYZnV6ke9OM5R695/gQ1LdTGghC+5J1En
zCE5en3NU+z8OulDGuwdxN9ErMIbUdkYP3FqzwdZLtjOnrl9BEDM4zJcprjwA/yCsa7TvoeaJNr4
9xTw8ZIilod8tpPtf46KyievsaojgJphSXN7aNHumOlWMR3s+8IbddStgHWXxineV00Yi6xch/tx
7LpMKFcDzYBOaBYmAJRZjYfREdWc9ACYYNvBAFgKNFVwo3rRjVpiAbyQn9dp8RA6ZZo0XNC6ro7x
IxdvfOTrKohJjfcUQ571sbSDLvahV8mC1k+AKlaAF/qMDnrn9fNhdmVsDAWQg4BZlFJ9m9S1B1pE
2G9oFvoYH6qI6sA6lZpkLgt3jmFPbrha2BbBOyJmXhmt30WrUaABqR5AasEX5I7i8gq/pTpqFDLl
HA1gJwjgktT1+KOB/bE69ru4aooB94p4bsYHqec3JUIrlgGpYgO9DAnoBbTUvhPhWftlFfPS3PQ8
wQOvMv8ctl6EN5QR7eke63slFu0uQ16eK5yhps4vqkU1sZA6Rk6QnehQs9TuloMvnc+msuHmWezH
jqaL75xt+DiDwLn6rvwpSXswwk3zVt7kAJVT0bAnws3ZHwcvgi95leVuEwc1QAe2WvvZKZyIN82Q
IgIAkhgbDJpua4ZuoUOjtym5LE+jmFByB8VLnYC8R3XZJ9KRbcRqXA2ycN7afP27fetppvtumH8o
XLw6jVsZ+zQJgxl7CLFao9yvSmdEWbvZXvbcco/w08ZZOQpwGpDNrT3YLLH+ayh9qXBCJw2FN8Da
C/AhFNeT+TOToI8Wpd9qbBnMRbb3EQK1VvRjrGBTYnxQR9YWZqILXNAzAtBHHKSLLNrILshlmryr
v5iUEXvf1Ah2sgIckezWjQuKH+8F2uYvyv2vxUE+YMsoEBWAjL2Tbp89JGYvex/LXjqHxnauhKFL
WDjAINNWXQwn2rODTaagZwq86tLhae9JwGRqB/SIKVGArUI9pnC9rQU/K2hr8wodc+tafjTbdXDB
Mr+UsOMY4K4XaYTNIyqky9YpRxTfGN5n/KTXhM9r4b0UjnNlAX3ksjr3fEzcErwitGqQIJg9ML87
wVN3ChkRglF2FZzgaZSOlH/bgtx5mSPRzxy3bzQxeHKJ8KN29U311qdjk1TT8BU6O0DHHLKbZkp8
bqETpnGj6yphQFvcfNjD2T6SxrwD5SrANUNL2Ll7FLm37YnaY3cP/Drr8v7qlvUvvPwhcFoTa1BP
o7/SSEM2APPxX1jsJkNYvoPf2LdVmVEXQrNJF6mk1bHmJkb/nOn8ybjFe7tpHyihf5gVPNzZTegw
RLLs3ralAhumE2hyEjfoEkv8cUpytQt5smz77rKcokOy/rjgKLb/IIGrmhBgawAigHQZVJbghDoU
XGyNcDmcIb9OxtxkoMBwObN+iXModgTFHeGouMu/8BGfBGybLPJGGD9oCu2EAYCMNDfnB8qbxJFO
XOAEoATbXE5P2+eQ/nCBbGbXBc0NndK9p9h3sJeqQ2RIKg8MAsj+nwV+D2NQJTZoXXh0xZXWpwJ6
hDokcaHUM2FBjrJJrXsj4QZsU3PEdgc3MqXWqG+4zONhQnMfAlgF9IYCnezD9gc50fj9QDEjUTnx
EMprV4p/jrEfVqNjNzQJr+T3FjVIFoljFxgnnw69nf9pR9DCpj9K+2sk1d0ddFZTmtXrt8vmA3Lu
8RwxDQml8OB9EMSksNFKqRVkuY+OLei75zAQGczMkA/mg4Twmnh7Ctv+KGeTrNwR0IdaX4Nc9928
GZ3luK9a8Tvp5pX04qbzLYXTajO0rH///wrwYksdJCL6VKPbK47DXO/LJfjE4XXCyNJPUGg0DkRj
ozWVjsaqiYKg/oXIpjt5lqn2a+VnxtUfEGvpc6nI8ktsXkxHoDKij7qxhMQld50Gb50Sqfat5UhN
rj+ExBNtShwxVghBBdhyUB0TOMFBEFRoYH/dsVpPKH7CG5168RaYwj8E3VL+zSGJTDw1WXd7wjFC
GRnxmk98BrGkU+g3QpzQS3h3HSqBYUPuafk+R0imZd5pgT6pLuqbbsYF9SA4z3oGQ1P1sAla0O5H
PKzzFVYJFA/FRinq+oN/WcGeXqD2W1OpAuegBi7jzjhBZCkFQh7U1X62JeYvOPcgM6rcY4+m73Ox
/CG21nU6LDqvdmFQqkNQ8n5GO6S/PZDdGaVDuWatyIsHz6cXCTIy0UXNdOQ5BIjdFjUE0njacQUh
8NK4x9Fp/UO11u+tZecYo13bNw5UFbFxuI+r/D0YulfaYnJRTnVqI0YyWlzrzitdR0FT9VEfznUM
Nt+FnKC1Inh/0wicexGxsvfRyQmZNfgbz8j6vI0zp7txdPp9aFYnth1odAvP/tsj3T1yJgAfOMi9
g1wdgu1n6nsoVwpgFTZXhTbiMsrgpXKss/ag/gxgQg9EIJ3twYocfMLIVO1JOeTv6K0zsERBMtOS
FpdsLZ+nXvFUTyi8IZVV/o+P6i8JmvHJd4bxc9BVGEMyuOlBQQ43Sv0DkvyVU3nVo9igpCmM6eK+
M0a/wm4CzeJrINhdN+xh5IGuy+4/ZuTgQFAcvGB/spMRY3l0S+9uljmzpMBTmKHEmPcBmw4eoW8B
K3QkIag8KRfINVNaxtCVnFTlPRe+aLJFo3RtQ7/DoTU1CehIGNj3+F+p6H8bqhgurnXc99LLHwXz
PsDe6WRWzUbnEecg6nbdcxxBke+v3441AeeF3mHG/oIoEW1yeRIz7jhpY1zb+MXRDMgk7LSF23MF
uNMDm45XQ2VsNwZfGs1bsbhrNBmnxdzHQl9dv7mheUYOLS2+YZfbxBqMzG5AtmsE6RdY9Fo9KWOq
dCwMxG2qDTGmGqDPWsZHx7wGF/giIsbc87rYz6DO+gi+PV+FjZnxzckUvY6Xlp5zJLz8hML3yRb+
Dx9lB3W7FXuwqwB2hJ5zXVZg+IhNXWT/U3L7z8D0s2xGAooNLQleGT9xww5eZnPwwZ3+WpdLE49u
iAWQ0GctcrbO8HQgMUX8NLI4AC4z0G1+L3QcAHLZoiaXAdcNRFv1meWox3k9fVhoyNi268GOX6d8
uqNwfalA90LdqD4EBtGhVljvcDa/hkPxCVvhGvLJ4MPaRpJW1A52tRytdr1AYjtFZT28QLxZA+za
AlopqOhCFhxTt4Z9QIUij9UCGEIEPvDI5tgs5YnKKV14f8DgxqPu1yePSIydzoMLOZb0zyq0/sIy
bohy5YTwXoL0uQFAmLCtXhqdHKinyQa+2DvjgkTjeYh104BmYQeKZe2oEZCUsHINorkRnR3Nw2oe
QKL5hxUs/NIV9XXGIdk6dREFoR7RvLYxzs9TbfNrC2oYc0y+B6F4cfHW8Z0160E1IIE70fzxnGov
QzzJqsYx4s/0w12WCXLxAPwaW9/zwuikdZmXUvSX0WYGPweVEwG6PdgWZjhccvRdJwD612X2CGmT
Wc5qqLLODc42r/crhb53VcW58YqHtPwfa+r3TaDhzcfMgM3FcIiTN5zoFxkE+xDVjQrFQSmCSVf3
iavZpIg0m7BrABpMA9SFfd5kIwPBV2goRxUPE7tgd8z9vOKRftklDvyuWxMhuqe817vOg+IntKCV
mB08rI2R1NPREJ9BOKTz3eY2XOTL2ypBcxkovHCE2TpqS+9RBIyih3Uwp1FKQEiT+Qs9zw8yPq8r
yEfBixLnL+pvBXAzsIFDyAqwReGbX+ar44KBgUpaJ7j4PkPKncL9M679Yr+ZBY9rmOnG+fFzCvnn
jHJ2blCUzp+tad/Dtr0GmqI+oM1b3a1f4QjKApyGihh8Zjoz3j3TYHth4qyVFGUwixHXCVTuMfQs
68FbyuV7wsWOEwcXiHuuEBbgwkcmXJ5ET6EpPwsF3TtWWpapEX/H2r2ODKlV+PUtQJZ5xdqYtOxQ
pmpUIEt4RglXIL8brk8xFLvJ9n9vxhaeXyF0O49L2F3DStiFyBf/aKoJ2EtfxIgmTZoJ2OsEkTkO
myEc0sKvzoWYU6IhzlnmhCPRftJVZiHFjWKgxrGtJ+oCiQxeiuWa1xUOeXxMm5jT9uHxqiQ5GXZq
+UD8dmMbUL3YzpP3aBD4sNoS8A+MsfFsVkemK4yBG++tducDAusgLSh+1fCOrxyg+rdqmc5bVhS8
oOZR/RSmSQYRXHUdYK8PMT4FlXkcbB4h5XDMYSfgei666uXJaLT7/Av/Zruo3S0FhgNci8NQvFx9
RCWHbb1jVXlxgKVbTf0DchookGWeaxRhOobkMrhJ6CteOuX7NtoicPCgGD9H7T005iEqPJlhBP4O
Ssjy82iyeIYBFZxzCPUD1VKCNLZ/yuYf0KWPLYu5noE9hRjUHsEjK6AqZnQgHh3AUgoJPnVNB5la
sr566wJVLorfVeSYvG6+DBW/nrbPFLckfiG0rrsBe3Ub+lbeh6Bv65DjnhvivOPpPIsT4OVoewsw
oPHATb73FbguTsdo0GGH00NEozfGwTo/TQVNa0MgIlFA47sMe4O6IoPaMmk9qInBPjayuqm6ukyu
/6D4iwDLmMbag/c9Y1gsCRm925JkRTXtq7pJVwYGFxFuxKnvrl09mJmBSWJkGTc+7qk1aQMNMA/6
vTQnTZdUhCTS1Xffbd6hFT94w3DGg4BgeguVRkXVYzqALchmwu2hkpruA40hzuXDgi1IJCDGoGjY
gCdBMe4vJyz44stH0cy7eQ6T1eruXrPXofraNhGxyl0NvLhwgNEOH+WWAcTtyOjp7+b3QSUM2VYK
am98wTJWULjk9ExrK2HwLjRseEKO3OZ524n/BwALwC0hKGGAazja1VOp3qgT3Cc1XP1JYuzBPVPf
Ps0QB0MX3f7/6llu8BNa48u2AxoD2yXfTJjp6L46HEE2/O43y6rGJg+p8Motj7HO9wzWGy4OZsxm
Z2MHu/qpX77darrVns6a5b0JUYDMMGfHRitRLYKokMtF4HUTE+5JKxxhQsMzmD36BFL/dr25qDDs
YUxqfHs0MXEDeNG0auf2PFphWWbZbhqUIyT/LaT2y8F0ImthD9l7mMXrYo5uUuQXOV9XCGH4NsqG
NnDbSJjKe9ROecAvPc5E3OqavRZqyVB1RHTMI4WxRoh2jq1PT5Nxb8wnJnYD9bKhfzA4x9JXtnev
eZ6QSUf1ojKhUSIgfhhGSYCjvsdpPQt8XAD8KGnzg2Jz5PJ1J9UmnFpe8q21Hqn18v8Ltzl4Dl79
wfDKC/eJGkTSFyINcEghbe3/qykADEtAmkyQigvIiUIIxzFJjMNLl+YfREEAnSCQq0PU7EWMcjnr
AeUtfbr9UDXWEMeGp3ZxdrWxL/gKHeouLJwelv2MddqoJUg57taIVy78zcMJ3YGCrH0+bMVGWQEJ
tQCBIJNjgVGEt0wp/HNiTKJ95HOX9rY4jqTebwc65V994WJo4HdbJ5yMl21NkF0aM0DjvinRCzsJ
du52fGxL7LUmK9dvC8j69vcyHx3J9iMuUgiMl+8UN2mIO8X06Xai4AlLCM1qjEy3iD+Toj6X/fgf
Z2e2HDeWZdlfSYvnRhbmoawiH3weSTpn8gVGURRmXMzAvV/fC6rsrgh2SNEmszRlSCSdcDjudM7e
a68rSaxb+RgzzY7w8uZpOymSq7SLH3i7XqvTEYbE2pjLKUmuo97YMEcURbvQsVA6LBCo8WiEOs9+
EKLvKji3CKQw47L1g30UeMug9jaKnBxz8jdp460QPXEis1bIgPa8mx5d2HJeLlOVPjijh8mgYAoA
FL1whXXOKY9zmtpNnns3z68VwMk+rb/Wyjg2HnIqWpHhrY5Omzkk5cFiDqVYsW0knsz2MSvD6ywl
SbifVvONF/SBgkKs5wvI7GrFI2/2xpKZ0eH/VPPslurWqpJ9SkeVf50/bhZf1JyreeQ0KBPneUzB
KJLxSCnGWuCbOfKdKNgp14gl5Oyz8Mxbm0Nilw4UtMqT4s4pHvI4f0cBSHshX7BHyMUBL/2GS+jz
ZkUJkSMjammJ/8JiqxjckMeG2qPmI3OvA4Scy6oMD2MVTOy9IcoWtA0XeE4sCr4NBaAyf0vy8Y3Y
gge/Db4x92Ee0+xsmaruOoVrusTxRYaly2C2Q0BOvUvzyQh9qoHOVgxpDEKlpWY3Pz+Z99ab4bOp
u/d1h/NjvoF0blZ5OOi7kkZaPr9gHHPE5Zh138w8VlTEF9tSV2ZOeUVxinPsvFuqWjLIZvXdPAPP
XydO80Efyo8mHMt3PddvPDHR4bFfsTBwTmjuBmO2fg23YpTXIEpuhG2+u4NxcLWWp8IitkUr+2Pe
j/hqpq/zY0L/9lvmqDfoqtzb2P8ylPplKG1qdw61bU/cAYgUG0OV5NZYnJjSQLvMTyON3Ata/9NQ
lC9Zql4Su2FnUF2DKV9TVNhwE/eRNq6dIkAZbLy4tXmFTePUBOmd7mRnz+3uNVrfNn0RBGTafSYG
/MNVcjHCQB4rYvA2+D8PXVU/R6n1OGbma2Rbt07ORiBxgq1ugvIsbCNemfbIlBPUl3Cob4rRvlJu
e/LYGnCeAIpcm/yS4TvHN/W6dVbgH/KLlh1+Ljm2msXXsg9fEdOdOK6kCxwMHsAxZ1aM0q3Ncg5G
87jvhDstrLy6ntxhq7z2uqIwQKKPeUGchwAt+KDyQT4LBW2YJMWywZqywJ/0ZuhJu2iEpK5TdVeI
saxFZItXpvZ7E27/mo/jufVkTY/BfG5N64EN/I3rOLejL75EQgKayctNobw1b3mtU5Q1Xe8+ja1r
V/ib1k/Wg8/2djRfa91hhmE2YwWlllvlXxtEyoh/WmtlmMRjjR1lIKj6asq/DTpCjboNgyMYlfkC
czxQLmbcMukUvlBaNU7rj2uDQ8PUpWvNq9tTPpVvFTcja7tbgf2rG1H+odO8mUew59K2GYd6mdfW
08iOoco41swT0TwB07RbhAUjZ3RGsbRs7d2qZtsVbceszt8qBAXN2L0mziSWSdG+Tk7yhcpOycrt
0IDoV23rvJclopTOx2XU2Ma2dcMHbCGPdP43wqazrTOrOlP5LMYaFkarLQwpDqIJLkzxuJZa5lst
uO1UemZz9uhW4VsU+VheNHXw/QEhsnNHbeU45flziyqozMud1XlHmBJcOpcSUjfXZXLw9ZeevlX8
mMXBJtSzB5Gj50Iqmi4Bh2Dey/eJrrBFKTYYlRnfGhaTFDSsO6K+UI536A/slIlNDdkaL9Bz15n0
CtM7masPPxk2bqrkTouHcYNfCrEO6sJ6ofyqJpqNFT6NOepqrR/uO2jZjK/ew7sfXbu60LcKT/Sm
azEshQaZvs4QJUtkzAUN/v4Wclx2QyEDVTQWLAgD5bgLqPDs8MYmt16eIAWrP7A283YAOT3xw+fa
caOvVuMVhxb5A21spTZTjRTNrfRrF0DyKQslwnFpoRuLnGFhjmW/yH0OuUFqZPiesTUaIku2eup+
TFa3GZz6S135t0Yy7evUuQ3j3tmmFHXXiNiLZGGmzL6R64L5nHIX8DeMOL/29U3RRdrScYbkGz7K
AHFwWJ7/l+v2uH9Dm5ZeYIplVG3fKzVSK3KbRVRrJ1XEF4zB2ynP9lVNL7C4Mu3m49fIGp/ILk6t
urZyEuAdSeEf6M5wTDGD8W+gFz8ia3ziKuV6V7h84rw6xO4ZoqKzeFoDm/VRz778/B38AED2OW8o
SsgZGlK0oQrBoOHSbjfdq4rxPHNhZibMz3/NDygqpgl64w+IKDydFs2zCZL3ZCzpj5z1Iv8bgMeP
XvoToMXDRoT/dX4HVG4wL0cmdJPWW/3ahX+CJnV2KzyRg83NUVwsfJiehgx/DVvzOWxIKB1ET4q9
XOva+9b0rwXqx19jDn2nBf3hhheK7lTdF/baJwB3m01xt3A74+9YTMb8uf0Ftcb4RFlUiPTSZGDQ
ZUVDNyhozIod5uDBSoilU5drXCflk2YX5oCK1eS8O3ZqxBvpjsCmQR0XuBUrFAq/9jF9jiiqBzsR
rYR+gYQAYV5V4eRE4PA3ZOZ5OP/Vu/00zA1LyDj0MsJg66boqH6F8i4ZzelkIlhMNz9/0n4w2o35
+f7DJ9b1dUoVDXBl4d+VnD4opmIN0O8t7fHnv+AHmBvjEzlNypSyXawgzNlzD+eF8wt1gKj6osdf
59GeU3b4+W+aL/mv7ten0V6XHHqI/IQzGYVfqrF4MRr/74iJPyBLfU9z+MNt6ksP+nDMa3OIG8Wt
onLsIoKGM4HVpFq1dBx//iZ+9KF/GvkJgBInRX6xjrXy1cYO6tTVvomGv4lN+cE9+pxKZAW6tMi5
In0SmyC0R3ArQ/+LOLPPWUSQWNopw7O3/r6xm+9RPDp/l4T3oyv/NPalMgycx7MLxNO+IG3tVkaU
27/G39Pn0fHHj9eupsJyCAJpyf9YQZ1tntqqdH8Ncvw5iGiQvWf007yiVkZ8ZUAhBlZa/c0s8aP7
Mv/7Hy49rqx+pHvGAxOOxznIgLPp3/B4f/DQf44g6ielh4kLSd8gcDy2G7p37opCw4hRsHZw7GPx
+flT/4P9gP5p6PqdqCvNgJ/PAl2c0yYRNPAHhKWcGRd0ILBT0q37G1roD6Y8/dPS3TuGSyxADLcN
TiDZK8bLWGt7WzeS5XyS+/k7+tHH8mkco8PQA1evnHVuefXSQ4Lfk0f1S5OE/TmXaIgwKSmScGEe
Bo8aiLAyUuc4cPa/cu3252yiYkowCXqkKYpkXGrJcG3jtPj5S//19GYHn0bx4AIv8Hyu3DeSjY4q
Dv/erZa2v7Thsz+HEzWVSF1njsOGPDotgQpF+zgX5urnF//Xn6n9OY3IlwZBliFJ2ill7PVcCDJq
5W5+/uJ/PQSQb/55HDskLWHwg4Sej72oKIyHTnhodCQsC6sq0edjVcvQS7rGFP33+/mP9+k/ow9x
899rY/uv/+Lv76JC7R/F3ae//uteFPzvv+af+b/f8+ef+Nf2Q1y9FR/t52/608/wuv/+vau37u1P
f1mTC9URNf7RyNuPFpHJ99fnCufv/P/94j8+vr/Kvaw+fv/tXfRlN79alIjyt39/af/199/moJv/
+OPL//tr8/X//tv27cv/++0fb233+2+G/U9HNy2eecdyDMc1eXDHj/kr/j/dwA3o4ZumB6kMhtBv
/ygh4sa//2b+0zIpm4CgMVDI497lt7ein7+kWf8MwF3RAvFNxwfe55u//Z/r+tMH8z8f1D/KHuNG
Unbt779ZtjNPHP+zu8HZabuu51u6b/B4O7Qx//ycEHOadmNdrA26K8eKNEdF2bMxreFq2nfTkB1V
d29OwXhqE7qzU5xfOwkQn1zgTvUBJixFFqlVpdMdwtCbaVLHv4SltY+9fTXMFNKuWlZOhGdHvvSV
ZaD4cOJNbQHcw/hHuzJEH4uMRdvp7XsxFs9e2o7LKBi8szZqF7zZBxH41nPuTfGiiydnE6DV2dRl
bK1Kr/aOlPnUzrDGr0ZhwalPg/jgdcGql810tvKGQ6c9lUuhaRgNx3MCVAASFuXxqvJWqonSRVMj
muukuAY8Z26i2Jlw2egP8KWapUD9fcQFbq1qpl/kI8DKrBrVbVNjHc9t8a3SuiV4jyup+9pV5sYN
HYAUVXU8XEs66qZFFW+y3QDUicLzSZU8cmil2O1danWoMvSs3GWhRcZsnS01g9qz0wfZE6bU+1Em
NyjDnJ0Z2Y+W85REVbYfB5NKngvlLEZ/jWIg5NK6HVi5lOo49DIrp99ei/hi97m/rNw4W+atfQyq
6DZvSuu+M3DUF7qLJRv3pAsz9lbaEELQ86z8gqpt7+vPU4CDsjCRGSeZ/+ArrDQWyI/aNwWCli67
NxzeP06z6FRpjX3bFfdtpB0iXcepXI1U/rHZoCyC8yijt0yShJ05+tGuwqsgUpR6QqNZxHPYIfFl
T8AodYSq7tIfnHCrZ3vTq6bVZAOxCeJCbZLESzc4EwJ0NJKW+yDWrZOTgenjDQ2DWsFobuS7KFr9
S9fu6RfqB6Jkh/XU9+laanV2MFCo22b1lNjRauxIMsUvgydMrT1a43skXG9R4VGwbr3HgdG6sVDC
oIRLH3k8i4exSOgMRn2FDzOim1qKAK7ihNp5KBO6kDESTwMTjV6gMkR6y00wOWEV3dIeTG2l9/2H
XekGFgLnWqjiUHpGvMXaD7vQQP3op6igHSQmVGEWTlGXmwnCxikAi4WnwFw54PHI2xJrENHJqctz
mAHGcJ9DFLwzQsRoZqruAsc6prXY2JhZl3luXTd6cYP6HPkSzF4/Wabt5G89gf6twoVephFJFdLU
16ldHfHHxHeN7WLfjGkhd86A/dXDQR43kbjPhzLYGdMJH4+5aFvZXsmYVrpw4/u+GPolkCV3Z6si
AaVjH2wSko4j1YaiaOjGpPq71hj+DR0M/UbdDmMfHB3x5LrRmSA8iTyBroQoh2Aj0PlQte8WhYZZ
Ii+cjVtm5GsjVSqyqFkp+VVUyVdXat1utA4Uqnv0XYZ2yFXzIAfHO2StfgJSpO8Jj7+oHN9snI/X
SUgluGVDvrSdiwjafq/VwHAcCorA09SiTj1ar1E60nID6dKY6pH86nANcRaKoj6scA7y2GU6NdYR
q2fVdXPXATYJWoEpVsG5xgyGNMNvN2gpketmyDYB+HF5kYKKRuUWKdJZRtEu6W3QJzEqCUdX3h6J
5UOo0xBNNHr5bRV+aHrxbfT68ibJvRe9gbmVZrq97PqWejijcR377TMOTutIyejk4heVjfbhUWFb
AJpbdW43biuzp2gbjxfDL4qjFNlSBLG+6of8MagahXW/6nhOlnqaCNqpaDY1cyOSwH4cErhSVQwn
A02rBPDmbszCEcdOoQYzuipbSUedoq4928yCF9+p3hiz+TqNrJLbQelwCNL23AXUPCNx9CoRb2QS
TqtoMq5TAxqtcHC1uuFHmYOx8koYIQ2ERjnVTxIawaqoxddSmGAhNJaKtrMPaLzEWhRjsvNktRbI
Ci/SYzVp0fBV6wRdxNLJspYXnZmAxRNs4/Q1TyB9oFVDIZLxhFMCX8FEgyF0Cs0KjhpFWHqEebYq
y4BsRpEMXP1JoaQyB2hvCswbGY44MzGhTojZDlHU7VLEqtdFh2Fa96utxpSL/A6cE9Z3/ojRMPpe
gvLPK++4OR363rptDlakkG2E839+/3sCHgk2gmpWjeZi7Yu7F1ls08T51jRostHRckDvcI1GwXtk
JpveMF47vfnal7G8iUHrLXAKBUuaQohD0Fm69hguui6576fQXNlF6Ww85dKoxILZQhCQQ8gCADGG
dRMpV+S/sdryhpgxj24LwlsEyNox99HEc8UOJ221Gnztqw7hAFGI42380oCLlZvvliGta2mUYhdb
7Uds0kPGztdijr1TbGRf+ii5m1pNUe6m+dyJATFglH0b6Pqvo6rcadrgH2aoJ5rRMV53TvxRCU1t
+kyAQB0xEBumHu6HtuLGIoG7IBqxdpSnMEz1gjCfdO/CZ1oNk95vrWww8ParI6ofjKOZtE8lifZh
AK8jztADiBDLhMvSNRncNEgh7mFssVZH3D18Bd8Idt2XXd2f8mEP70pDJtzodPyszVh2uGwUwvui
cbVN3JbfZN+05wpsGrypo3IsjKAKBXif18O6OBLTMnKTFaLf0j5J3IQUi+UdZqEr20wQwsA7WAS+
6a4wtYx34Psuw5AbGMd7NkVILGhqTMuQgOHdYNTbymGQxYNxzPM8QQ9gQ5HxgXzRPdy6Pd03ozBq
soewxvhjqa3D9AUaC0AGDp07OaIrbCVnawZOsvXAw7EvgxtkwrRaI79iifGncaWJEUwu/fVulpuV
RC7ewPQZIcXpV4msjGtV19MWtOA5yL0K5otaKOSYfE2GG9Oup7WapYsphoMcIZzWVocmzcx9GHno
rsfRoMtMJTUUXTDrbM9h16CqRtCwQACHscrtToE+Pnr1JPahPTdyfPjFEk+2H0n3aEDxgml66zsm
a19NxkAHNOtgFvWSmX5CZm59Rc3rLgqO+igv5JaYgR2O/mQxtL5xE02rXmGAbQoAi/kMI4oqzGmF
HReYNLZRzS4ENgfcAkV4gE7XxU3vPXNA5971vKDsZmEWfwT57Vx5PoSleamqfu/IalFik7mRLq5W
OTfuVNUvmmRCndx2V8WQsF5pWHmpEF9NtRNc/JRMaus1yHTB/GlcSs36wKCVwFlq+1U6d9MJmTsm
IcuCBd9IsH2bYRDQazHs5GLYaMrtXtOxQa2ajMgZsoBlwTbPBTCsdQN9aBOOPOmuhXQB+fzCSXqA
plWOgQ48DF3N8cVWcbuafAf0XlfinfLbQ6jXzmZcl7Cb0OPhTq81LLuESZ1S3SgfqEXDiLV3Vj7a
75n4xiknudJD2I1QX896LR/KZkhuRFhPG1oAiEINTE1NBJNMBBsthCuijHLcO8ymYZu6azUU9U1O
88/P1a43mXR1b7AeDPNook1ZwbgQR78I6zsZ9PAjRP3Q+uXGUl1yNjKzPqBnlMExAWyCOUM0F7/R
3w1V0QsHeVBM3LmhzRFrdiAZ06DBQKMB+MoYiKOlnqY2/ApbdpVSaN/MF7YUZvNQ5uM5kzizU4MN
uMC/r4eFOCSxXLoF3WAHjf8RE8427Ixp7fsG6qQ8fx8aJG96ug+gEjGevP7G1yRs7OzowSCcyULp
KrSSZU1X8rpxgRZ5N5Zi+zRV4lr6lBr1GnTONGYLwCEPZR1xswqTDlkqlibuRMQy8B+8YliWZGqf
UbIgmw7Qwnd25+x83YEAKvt4GdIkP7qxXT+aGvOdIQz7TN+z27EJaddYnDHJMlStgfUXCHPXYVVz
teDdTC3MZ+bdMHEDO6ODEYeOCSm2gfPkWW9yvB7cBHw0kwFWSBD+FVpMhbpAGZNcqZ4fc/2s2STK
uWZyR1eR62vHCuS5h7Mq2WPvBZVzErheyoDequsUp7xuOdmwJw8EZyjY6LSzGfKLdGSGZhsmd70F
5LT5jnqBfeomwgOAl6J+1FB9mzE7+qHaa8J5rN3qNgXs+Z4M8U004g11dOyW4Myv/HLrGyHcXLd+
wdcu9kHZ1BfUzC8NWMUXfLVqrTvU2gMfo8cMzse0mTxETXxxpQnGyYXG6vTuHBFtbZVqHs3K0a4a
QjVy9jpQiIB1KLM+1k16HZQhth2NudCvVUlgVIDzuZ8OloFJsKy6CRls09PFPWE2cZaw6rDglfqZ
GK6nBqjw1mt8VGhwj+ct8OQzGbl5+RLCawtcwM5F/GgLDssTH/RK4SaDSyI3+dwhiqTTIGAt1VU+
4hjM3CfT9dXVYOkTCqEoQMUgTziXEbYFrb1KbvOZOAAK/K3tm2GVuNn9OMDMiGLxaHToj+g9+Fdt
Zj3ZebLRUoCDWc0w8eO4R/PVXxs0jg5aP2CGtac3FJXHpsaJ69qdWDksHZo7tecUksy+lfIMa7la
qwnTlhaF6ywDHzKmzWGwTygC9M3UJo9s3HvckW5/8iMO6WlsIz/ICpaAEOmtbFGMEBSIojiNyLHM
CEMNqxctCIdLax1Ns5iudIbL2MnobFVDu/JUIpkdfQXIqMW2GExtd0Smsp+GOrj6/k9apof01oA5
qzJrjghzm6Mau6VJ9MsZ3XKhwk1n4JyyI7tZVCGeBNBWmJJ8TJQtLrZNVKBs9zqcEVZnHjl/mMBS
in7lRJIcHCi39qRBBY9YpBLPGLZjYDDuwhBUsvRXfg/+qCo6Ntb9ZFwqzAilqw62GJfdYOFz0Luz
6Ux4WOK7gjzJk13Lp8kZ7nWP/AQtcaKdzOvgogfDSR+haxW5vreNUj50cnqNSHVbZkpv9o2DXj+I
YdpobIPhg3NIJsBllQNrW2RZmh5k5l9EiD/TAX8bifK+Tfv6YF2hR6Hf6QOG9lQx3OqO3R4KFr3c
8r/ZWVvjJm6zdc68APKac67TCHvbibRZGBmmfKe1cT573cL8cBtD3+mpdx+gjD18/8MYwhuaaRcr
uThDaqyokdA4Gth4juamL+v4QtczIN9hiQU/udZdPOetYL9gNBZ4+8nuEPvjHoYB2e0MoRUruATe
NieWnLa5ejB5kDdo06At9FDr7RsHGD0lYRWs+8KlBVDVh6JGc4l0jGrRYGxNiX7HbgoU3omFEhI+
7ErZ+Zs5sbF1GyhrUfsNrR1OkpgdKsZ+tr9CgV/i6Fjp8Cz9VDsYPVAEExqDG2RvfoNLqk1Vfqoi
vUCn+8BNUIjA+R4r1dyLMzmPQPWMvc1jwCcXyeo4431JGyE7AH1Ovg9FuA5lYexkhYvSM+RJty5S
1cMqzjHV6gCQgcLsfH9amEUETKFhpBWV/mBg+BSNweSjkbWQhPZRheMH1w6WqXX3Ddb9OiyqfWuh
bq4kWN4QdBoSqFNgGsCxjFtY0+6yHvz3bgheCujwi9Tm/GS7xRGxiI06NyWyghiRnZNU6DKH6NrM
jxCyimWiQ54Es3S2Qo4wTRC/aXbwWE3zMXBIovWkXftSXLEx25olpvrJxDTl58W1jI1rz1hqPWqn
WnHnPfb5ymK+SdQz12yyck13dgFtXY35e9mNXxR+hJrtYCqRAftFt1XNvecTeNXbfI5mk5YL1bjD
SrrjCVwjm4eq8UH3YpFWDaQYSuIL6pXZjk97g3cOK3nmlVsCAbY10Sl5+QTeCI9RQhnEQCSO/DDo
j458sjDBJgUniaE9zlfVuEmwrGJspIK42rHdjY1Rr7q4ePAzP914jRUcmmk6JM34DYB89i0yt0jy
hmF09wMZJ4tmQFkGxxgAP8imIUGfFVs+CJ6GdV+HnlC456oa603WoH6DY6+xcUO6uwicrKS1+5E0
hE1g3vGXhL/ftIQhXOC+rINEaKdS/+Z18hurKhYbMOyLsp3n24x9sqseOqFuerIdiI0Zh+XA4Y41
bu1kMYPXc8/6iONqUPFSbxPKu65AfT4lO1Rwr3bAw8m+WESG8eThuE312yTw1L5PumHZG3F6VOjA
yNp1lhb6yeuhmd7a/E6XDwnIjsrA0WJbRXScPKzJQ30RhfZQel1zE3WiXOYJRhxoHMe0T7VTkjiH
yezuYnicfWVqF3JYxw6Lu6mAW2MUJHZM5zjP8Rsja7supkwift+AyMDnZrsZZTXYN0R+IB3GfZS4
IXyksr9uphjWte5SsexmIaMJOs++LhGnUZdYUUqItgj2vkK4YXrrmdXUpME908Kjh1Jq6eKbXko3
QXQGIXhRgi3EBlpTOF7SD7hTIsIv1XBH22k/TXaws+NILanTfvNCOIlwtgbnew5Ku5HS1W/9xiBq
RN5QBcghGuhP0SSB41IlMsb2GfDAR+iVD4pU7cY129ciW2FA2k6WFX0LU/jEeri2O4IwysmlnFSG
mCJrR1s7qb2B1tcdcqN/oWCAl9LaZgCt90WAytw3jJcwMo41Kps8MZ8LG8gGQO9sWTUNG9s6X6Us
hmk5QhXXi7t0kiAcvGtMOmtgMQNOs2aNieYIGGMhDLJLqETFEKS2k84E0Q+IMpwMjimsW+46S1Qg
bQt/TLYk8mpc64H/BtfNXmTVq/goOqo1QdQ++yzYNAnOHQxAGJ18o+oxoujBCz74mkNw++zSWFwi
U71gpd2VBupF2mr6shr9b22LT4IUABTewdVQ9x+AWTiYwhVCvGpdB8p80CJd23fyi6PrPD8ImRfE
Iz5TyDkURbSCbTvsPckbd0BlZjhkKZilLa5fKP8SEmY1q0U1/Us82i99Adq7819MSQCPH6SviC7e
wyxmyir5uUqCqr1pUtSJjsb2oQv726hvGF/hvd407gYN3pWra3IL2ewcQTS9QlT/yMOB+D4KL2Gj
v0BDZnAWztF0Bx09OuMRJIcjgkOW85AMgXxEsgm7G/I16JJN4qodB/alVwfAPlR12yX2Loe4E2PN
6CGUCpeaGM7Tc+L0N/iU2XsV+IPM8m1My31pZag5kuhbOfJtBKKy+8BNDGi+pi3ylvRq32jpQ2uL
Zxpf58rna4SOlIvCoFTJwH61cx3fbMpBQQqq2zAdqFolsDHYdXtech32rKBxmO5x+XuLsXpLqxAn
hxgXca9W7dbzOLUPjlq7GsFMSgtfnQozZNvcaWKitDucqMF07HQoplbRg51PHxG9EwTrLP8UkfBe
dDckXV2shn8oLLoN4ehC9+TmGIYJ9RM8Td2CaFa2/UZyygHksxXUWEkyFLh281bzCKzZLAsgRwZI
g/IpmJwPKQMoscV0o7PLXjt+iBYYRx6KZDvNDxQvmysVnSO3vjHmX6wDfMQ9yq9B3YxuLOqwDEb5
oX9HUrYbs3RHYOK5yHJQqPlimPKdC5d402B38czuBk4WwfSvZeAfCsPcQA4JFzy3N6BOM5WROqVC
6hZoigtnLn1QfEDBlmyNzFhEasD4IR/FpE5pnl2znD7GnpRUpzj7l/vClXe6Zl1sBzoZ0JlFOxHC
lH+gDmSjYhQHNzcSgDHTlZl1T3pVb6BS8JFqNPKTtuRzkxv43XJRGc1x7HnG7WhkxmlwYtlU4JLJ
Phd+Qf9KXCrVXVHgkCvU+DRtfHvLqYCAnXq8i/tin8ceFbT8GZOlh/e4fPBN1rfazA8kPqRrIObY
7S2Mkny+xghgqHaKXWrmD3ghCzYAWYWykZrrnp7pu5RtyTOEVTMO3RVJDcB3YhsvK4VUKkYy0MNN
PwzsPhNw7ige+GgMbZ2YuJcjlZeQYJ0vZUtlIs1utciEe037FGCOOGQWtZ5Byw6jFd/6sljGfQZr
ZNTv3ADJ8CDkOmcfk4LmYFMGfhSNdrPlqh8IrTAWkHHufL197qz+LvJGKlP9XJDMlhBj2UPwdt2o
/2JVICPC4QsOhZPUhjvhO8GiHTy1bss2WxmuvdH1mg2b310xvypTrSOjP7kojtxKnGTqXSS69TEv
v3pPSac9ho0B5C9rIbCzqsZEe9X0EuCMHHnkjrFdHth46Iu6ANpE0MlXikknIwcgAhJ5kjdF966q
sQU7PWvr8y+CUe563iUU+SsxQx8DSWVJzz6xcfbQ3FMITKwqVtFCyO3WZcme0aFZYduS/JpuGY5I
yUFIPsi+XPl6eF+iQrQ91vDCnDuicinmKcdu/Hc/NzHLRNT8sgMgL56IuL7LrX5jDLSNocQvAens
0S+DpbRYejWDoSq7Z7333yM6hH5+M7h4K9TA+WCsThi5yfdj8LUOPGURrLyiPGhBBosbr60J7s7C
Hrw0G1p9jYfxF3fhqh2GR6v3PopyuIOg9SDdHfuihe+ALe3kiUOd1uE9ofeLAaVy1wReHEC+L0pH
XmNDf0Raf2dZ4T0EiQM4N8xp8UNngh8JqucJhAgnZoEq1z/M31wlwQds43uATGqRAu8DynnSmvBi
zHgrM7mOq+gLFZa70EcV7xDnTMgntfsR1a0MNEy5yt8lhUOonbO1kuDktwVGw12HnWWJVD9mh6Lx
BNJM5mgIp9TT+hYqOi4v1P3v/VDsrYDtNrq+vYSWtJgMYCoRhSek6uOiHQccQbm6ydR9ghW0QjkE
WI1friqqvXqeXkuXRTJhb1zb9Dgh2tj+uzajX6jh5MSxyUf0takX0blN9o5tPUSu9zRU9l7MNewc
K0IK68M2xL6wchbgqVoqfaJfV74WIXsXoAN7u4PCyMn3Jq3lnQJHa3NuanXTpOEa0CKzd6y/cHRT
ntSu7mbI440lCkGB76qjQaF77U0yOu+NBkZqKo0z/vhVNuOlkwTCH6bzadyE9otLpO3CmwgBqEPz
MZ3Dd+AZ9m4ADWbmYVbJCvVHvUmmao9yoAOprIk1fNZuKTlbzjUO1y9pMUbMVDNaCcnxvSL3scyL
neZ3x3juUeTuMz3F53Jon9k8d9sE+6NseGrhb8dKuxi1FTHhcufxLGyonqLUMj3MYUwGdMaeo1cL
6x0KbNBMVrGqBOOLvBzEB/k3gOlfBETATvlnf3wZQSN0luyhjQBJo1V7sOsW+7LzyLlsH8OUo4it
TlWKHSuuz5FwzkCKUiI58KQuyR05lv+bujNZjhvZtuwXIQ1wuMOBYUUfwWBPUSQnMIqS0Pc9vr4W
qKybklJXaS8HVVYTGkk10QHux8/Ze20bQ2Oc7ziBHhMWQ9Mxr6eouUlzsOk0dlaweU5lPt3HHanV
4fRFz3cwGC/spt8prDUTQKqAFnNO1imJd/1tnrWAu+w5WAsr/GyM9SmujGtSeXgm9QvtNRaLMPiA
7+UN+si+Ky25mYkjGyZ6vXRGxCr44GfDjcs4Fp4mhW/Xdvemh2uOzL6tvxTPRF766fMQm49yiD5p
K/o6T809UvVhZUV8WA3jUQ3kgfQFscYhna/StKKUKVaysd68gWkhd3rgJ6e6oQ7vBnJw8sMkq5sB
B3E+ful9QHoAT2KKkyz4kJTV3reDO5c5II1NOvO9T2+poNRwafTU1lXXRJ/iTL1Ngfs0hN1lmef9
eRTvcc3NjaTRule+yHBzy0vLab+IyL6oTeeyhwgDpITHX/WMdTbMmc58DPdphnMoTocXkRbkV4O5
J+cRJtlHZnEPQXoxzsYrrV1kEDDI8rC96ehyFz1Ew2WRsZ1pPw3JS5Wad3VI3yuYH8WcXDPGeTRZ
7+YJq7NDWhxKjIVFtuIAfsL6w/Sw8J+1Jzgd+4cBVc6S6XJJUNgbxqp0HQ0XUZTY+wpAAtvLM1Vi
sdE2wQEllhPEpQbsmbyDS17vGhq0QU7U2gTEk2AU0FkoFOz+iVK9Orq8pN5Xr7Kym5UcDt3E/zjb
rIdRcIZt7dSf8bPedoqgSNd9tVL/1Z1D2rPRIv6hvV8OB9fDx+bDQNjQcN6bFCOOYs2qcPDWnVGu
IZeQZ+NdlpHzpQv8r6nK1sbCsahSTLdkNH7oTe8S9/5cx2dz5sIsGouTVa/pC9nleHCk+hioT7TG
Hhmq4T6cgUnl3WfMZjvi2z7oMbpOY9nvwdoTTOCHO6jGnIb69ACN70Z2EBmysqfXMh6WUJuN1/Vq
HenlaBSR1jJoShn3FhDaEccTx5U8xB5V3jc9z8+0hyvED2SAdskGwiQJU5CdV0qExcnxHXx1Y7Sn
9X/VK2VfTgZ5gTFUJrh5EUsdzm9C2gj5S6nOy5rTAnTWvcanz8ieboO2y+pqZlHC1YaxP6Vv2AD1
QNQEJc0PPw3JNF6Lz6NooNs5tVzPoXvyCXBapxZN0LLY00N7xXiQ0ZSWDLDWfiPkqhzAhpiLFZq7
G2DSNq71ZT0o+zD18YexRLtSeV/pnOEXyhDWoNouV6aJL6r032UTLig+FNabzCJ5y7vGLkJMTooa
XefxBWY92j92u8et80n5NHJU1T8MTneTIRVYF2RPbOKy5ew3hutFNscg0AA05mzVFF9TF/arjMEi
qwiK/SfHUvuoR3yVkzKASqluLXxtLWY050sRj0hMoGcB3T4D+O2RKU0gTZaLPGXLPeMou8inhTdv
0NwAEh5E8U0ViV1lJfug9al5zL1hMKBWS2opwW37Hqt4K2DGPlt3dUCPKVm72XyWjbzEgfgxxbNN
v4GzGbqT2Ax23Og+ep8ZuDKmen1LrNydx3BfZm29+ujNdEEcCy603d2MbnyEUoAcgBLKMpk7uVEB
7tfjLI9bPHAitvoYTcl7UeNX5VPl9nd50j6ThCk5YbHwD820bcS0rh+haZ9za743abuPLmNQmlob
ckjdkDKOupDkAflmQAdQPhtnVFT3ju5vTMNyNqIzn8UwveTtBCwjZWSXztcROUx+Zj96BQoXXq3A
fLNqxEcrmgGPtGrXjyQtYtgru6sR3M5KFJncO9zuJrFaTPL2utUSlKfxkNst40H1ErmTvc/UIkvh
oBFL/pbx0ejFo70c8JMiuaNzTMaPvUNH4u3e1z8DfV4KDbb325s2yABSgX7ivAUVQUIzqokrWY2k
CMjxUqnqq6QMpTxuLmgW8QHM7T16Fj33p4n2RtBni5oALHLQrfEJ61WZ+K8lZmZOuM0tvNWXPkqt
YxMz84kLbjHat/A1qHdsKqHZVV/qygfB8KYpjwiA8yzIuTkcwgnlpfhqT6Jf1/1Etksq2Zx79jEb
0QHNq8cqheBViQL8V1KeTDHso3J+Tr2ODS5FyILiwKzDFspxd++GqO/giMAp69LC30UVx7AhcDmx
o5VrJk7d9P3tqjY2y7/LGXysBBrJGlf5ECQI+92IYoPjzUBlSztxW4iWwqH038K6einUjG2HQ1dB
GM2BJ7ivWNT3depeeLlSF16E/zuQIJqwjGfNqYVERNaC2zWn958NKz4rumcTINeV9JonKmJ5QkER
0gUUIQRWznIq0uMF5ixzQyWOr0CQiAOA+AzHnZKnTuZTmpCzS1ZohBjylNEJpm7zkcksv84DUx77
6KkmuWqVOcwovHq2TuSYMYTQeYiEo+LMYLosSREiajgbbbNFVvZqwDzYAmD1TKSxOTEFKkNE6dhP
k1dPa2sAJ2wJdQGsCGYAx6f3V/T+Je6TgbTb+AvBz+ahscRWLy/5ry9gKP78EYkgneHCIVw4H0za
UorEIo63R+Kv1nLyWeuXL+/f2TWr0lA0EgP1leplefLjsDoJ3Zenv35M2RnDJi4JY+0iDsnuQxkS
KiEcSBFhQhEtCb/VC7GoNLtH3cR7ZU/0MQhDBXEFSoeog/wUZhnNw3mCfNGMb35IfxmUpbvW8y3A
SsKu0cVqd99NzU7UBmkiNgP99y9//ShNE/+mjji2dXTchqil79zN6Cpp4rkcUtulcgja8mXgYAHJ
md/FKqGOef+D92/nq3HWrHnLn6GQLb79hb9+jLTi9hna+6mYXgEpElqXDpBfSfPOKq64b9+5Dge6
sa79BTRFB9P6zDEIGRep2kwwly9yeRHhlNLHb0dSJKi1T4Tp0ShDq5tJfztl7lqWRQmkTH5RGV2i
wkqu1QhLohRjcaqXLw7YxhO8sLxptipl3iVQrsL7sAb3VOmIfvCCFFFLBJEqDuMcffJT820G3Lci
Au6pNfw1903OyRw9bREKomjxDYeARWBYCzqdVvgY9PVdEsLnI6uIgDkwPEG95VB0ysh/1In+YvVd
/Y5tJzd6uPIHvQu+eAXFVysajwemIRaAVC+VHJkwOYwvcn5dgayMzWyfcca6GWHpCFkjn5MtMTAy
/GTSIFl7xAhtqiFnZuWQyUoK3tYlP9oz7QdGpv36OBra2BkBzXW3oWuU43qHPdGAxofM6kjL494P
q0NLg9Eth6Pb5wwFmq65ZnC5Avw3M9wCKW0Z18KV5XPhGbuacx5xtDR/Cneo9rRtkxsxEKOsph0c
AffoMpQj9wHFgxEGW6JgQ6S9PSMLw7GPlsFOkpWEedQzU/gGhy+Z4HwECAYdr3BQ40wfO7vOzo2i
1iLKBfSsLddFKE0a1U9+GskrtvYOgXHXbSE1EEJvfIr9kcDtgdPkVrRCXxI68oColsrVvh3qMFsj
JkuXA/J0dN+4Lya7PvcybdbZZOSYwrucw3j+ieYgo7GZCW5YkJIQofWrUniHCfTYsyHkUY8jGRhm
O+zKxD0Dv0SmNJvN58ymYgqbIttZRDduobU/1/bEPKDsnsmuJ0DVXjJgWtqZlBfsIfq2cYGT2fHS
V5B6eHBIjOWOUKeytExaIpLfG4363NcjDeSS+XcVIBfRcfXCDbGvxvbRdgWspC6VxyqfD8ruwnuE
mASQkGHXjeICgdC8LdTRELF7b48cAv3RARUuy4OeyYmdGBsei5SXbDgMXBIDkkLWRLe2TbuT1ihi
qhpefD0H+8Cj/OlNeVZddxzQQN4gWBXroTe6o06Q3Y3O3m0nh25IgDl/Tr1zjjKNQTg9KcsBvVQa
4i1tTH2TDLQmZyO+KGbmOAFKKhrmAWkpwO3Azif7OiAYom74Gw6D1xWkkvrWrOWxIdjiehQmCHWm
cZy7k1PHKO4hX6gzvU3An2WwqhCnVFxFUdfCMTPDnW/50YUDucKIeL/zOCZVJnx6vyYmAlc3FofZ
QxbOxO0id44x8DxYWfIY+K1C6E5OGH0h4JZG9GaNUfVMUsSpSrLqOshS++SUDkjkJFlS9YRsNgHC
hp2T9c7OGFo+SRG9EJv0iYFdvM7lTChGN6Z8HumBhQOx8mAXgNO5wPrCuyiXF0r8GgBbWaOARrjJ
hmBfcABzTobKXYwIgXXdGQY9HxOZXcmwvqhrtSE3KL9UHVINA3WlIsvmFt3Go9F2uyYgFquAmLAX
ESIpwOR8MkRio2AM7kjShbbMRnwQyifyjJz0XdoQdJkbvUTsG9sfSCogo2jspgOeGevh/cn6iz7D
77YDGZ+b93fSF2wnuD13RRG4xxbJD9hItwGWC/uUSOPisicqjgYKpGeVZ+wsxXCBktq4HHL5wc1I
Cnv/Kc4SdbSJTCLYMVpD4dBbFdGIL33PPeuG2FNAt8m5GfsbknsuCJlEgGtJQh68pt68P+Rgd+iF
KtEsBQ/c74hjO+wdse2Sju5AWx4tVXvXdTs2iCo4L9CdLC7ev1hIp779JzP9+G2azj6WnfjYi1ht
rIzIJ9O3qrPll1SCbveAySQ4Tn67hcNE3cmI+3Eo4mLngh2fZXAxZSNXw4CdIIkGdIiTFZ6mKk0A
asGVy73yTvTR68TitmBPk24EswSmI+6AI7NBNXdl+DSWUXRGzk5WmFwLKCnHgLAeJDCkopWufbaH
iVwiwpNC3drnQlEZT5XtgQGmY5IPklpyuRmbmf4gW8ppDF0OVU0KsnDB9E+5eVNgzBCtw0rGSh2A
NbpSCaS8piV/p/F2eJqaO4b0j01FkJwe4BMDH31j3Dif+YR6mJwzcGW6wEdbl9E+quN2M1gj56b3
RcwL5GWIZOBjcquFmHYMNrq1IgSe+AkUeFFNH3KcvoRFO22dbOLEGx2azoQAGtlvsRg8jogtw/20
BvKNDeRCtla5SeuYFcEaR97gnkMHrPP3X4VJ4924c06eXnbpR1546IgYQ3pc2Ec1eNG+AWK7EfDo
rjo2gy7lGfPCvrR1fw0ku7klzItqdnnxueqPlmBL7cv5DvFddGWb7QYP9s6KzepDN5Rf8WZTbU3N
2idWl/SDAPuAZXFfJ2o3eho2Wt+GKDE4DskpK9daS/eYTFg9pgLYvafUqk+VfDYV2SCd30BEdGcy
RUfvuh/sN8+S/dGr4EqLvqfHq9B6LjIqfF7AuK6Dwm3fGpIfCCFJq/uwyUgSmNovIQJCBHjC2ZVV
1e1F2VGHhLQhy+WO7jAfOC0jxLAtwpsqbdAy+YGzl/3UXI6TfT/ikgjSZHqymyna2YYp9+huqXxk
8GiAAauCZLhJZ+dBR4XY5UNKLnRVeIf3998ZwYYpyelmjByogtzw71uvG2fprpejPkiyRuBVqnuz
rWYicwuIqgSSks3Jo01kWxwieymEEC/f2m0Sn3y7wXVjz9swZh9D9HnlwtN9a7TxudzjjEuegp6k
pxIq00Nfx8VmnN3kukfOZPliPAyGU+3ieTkDoxk2LOZAlmURcTQAxCtHxP0DgS8w3LhCWB77iwkN
56pTRC84Q3KLggahTDoAh0dATcs3PMmZO6dNdbjRqddfmZRrZxZw0isq9/X9p9qo9S5yg/xy0O2p
g3q2raxZb7At6Zu4MRt2unDa4cx+hV0tXie+GZLs2zeBkWlIc4ZJ5TLvELW3TzQO2t3QIGRnh8y3
eeVzQuqL9PTXd4ZMz1zW/Z7g7+Fg6EJc+uaU74jMs0kVESRVNCD809igVNOapDUyU1dDBZqv0FF3
cGwZ7RJkd4dxfBAoEE5+xQAmskN7H2T1x9wpXjXH1LpV1oPTV3jQlgMlmSY1qmBcDGCWM66f8mu8
NavUv6szJWmAK6C0Q7GKBp09KpcJwMygqzNFRJheiN6cWZ6BMLMuJnn088DYNQmT1akyBfEmeXc1
+9zDVoshITfH0F8joR+3SJS/DAnTMPKnCZBYvgvM/mOh6F3MY9nuFQva2Qha4hugWeZiwiS57CEx
dxu3L2RWpE20xl0whI12UBUTSYSq6Mp38bvUwxh9MsISdHSeP1qy04TPykNkjnpXp/30YuuzWbbD
c+il/r4pp2FNGPmLywH/kdnEnTGMzovDuUZ3+mOdDNUjPS13K43qVSdLvniPaHlMS2QDo8reyEfa
1FJTasfGhzql5YPqub8S+CMcJ+lOmaoWtDn/5zDQXw+yxyJrLwsTC6CMy/LsCpc0ZiyjzLJc6y5Y
QqzsGfRn11pvk0EmDibkfYCq8QlO7A5jlHnLdOAFp0y4CerJukeyFG6MAO01kO3gIlj+IBo91Gym
QffOT/rdrExOtqg/Vr1r5iS59vehS1eAHoPEHOZfy4ZWmG8gJZmiUnOssewLiv98QxcfsFlhvTok
jJvCeuiR23oAWnfv9wot1pbiLNo5RkfP3Y5GnG9UGL3hfoySsblVjf2MwDB8gataxP1TG2E+IjBr
R9B4+lSPUuNjk/pQAGu+9kV0icj4xWmE81kRDW/VqfccBuPzLJpPc10M18yn4OzNI0HApmnsVMfU
gG5GuVXmAMzdR5foxJnBLukDNR7YPQwCZO+SCk5ULmlOJ/nwoJlX0ZPO3WOami8uR4l9JZDXj0UX
bRq/QbrkxzZtmABE5OiHBxHWH9El2Rsj89HhsYetwajBs1fNfeBGl5Ek3eHbFsbuceGoy86cmq9l
V7zSEhSwvdvpAAwBLLQL5t+h0bMHkHXFJZZvrbHRz4wQbhM9jHxoQ7Seg8Q5WgOfnEoH4xsa408r
+A9O5//Yy/+FBf0yequLpvja/uxB/8G2/v+RUd2yoVL8d6f6RTe8Ru33zvb3f/DNqy7dP6RtaeW6
rkknW9ggA7551aXzh1JaeaZ0pWOxqf/lVbfNP0xPedKztPC07djweP70qgv3DyUkeXYOpi3HVFL/
T6zqGMR+cKrzf1NteNLE72NKh2f3E2cjK/FIVK0gerDqzENV5uPJopk0B1F6sEd/OA1FbVvrxrGG
E9MzEuJaesH+HGXionGDvenHS4J8hfXNn0jVwHpy+uvHChnNxrRjLKHZoDmlObI7pcvf/vYzisd9
CvJyzzyoO+VzBVuybmny2Z48Gt1T0juMYxLOeSM5qpNn3eWjPtLeBQ7vxNHWE/LBqwjWSGb0eJjm
t9LJx01EijUqlMxkrAIZZU58wharuDhEdYlYuUu/qNxKTllAcnf/YGa+t00qerNBOKKldR9Id8uJ
jyk+Oz5xs1mJq1AFGDdxBWS3ilXY7JtDHXjp7fsTQ0T0iE1mYf+tZlXTOcwBr6BQ6THoVOjCGZ/u
CUhPGFGKfN+YC2TcbG/GMmnWeE4u45ytWATNbYhR8xhMU7JWk5gZIfj5JivvgjExHgxL7oekuESg
FzwC8eqvkkpuiOnbALxAtNXO4Y6WJX3rpdxoSUIaw87f42c7djnN5yaWiFJqRYRtUgM173x5biub
1FFstU4+3DQNaHMihPo1IQI0Qr2ZhlAIuLXs70RrXQgYhdSLRBlg+Z+AksZ6w8Y2bjT+idv57ASN
i0WrwFwZV/cF4yGaT2cSsMBp2oesYyrsNdN8IhwwXdHhuQTwXXm0MCZ2Dy8rOX92d1P2hr+Nt4Xp
PDImNe9EwvR8HNzw0p3huPftM/HsRMfjPVhjYOGcytQLcVS/aauaEosAndgD79wam7E1H3WCt55k
N0ROHccAjFpitI1t4KcfwrheV66Laz3lJNZHFQP6EFVB1ddHHScb13HoU2nxNE/KJSIaDTRnG4TV
LWTtEIGKMzfPQVHsG0SzKDvbeWfj2eYCywDdJ4DNVAlS9P2VOEO7xSVqbGE0d1vTxxuKz7DIkN7R
NGQClxJ/3gfpQcbGVsh+PiRjsOafmjtLDhxllHVtBOG+zUhJq5T6iL4+38jZpgFa1Rd2pASQiTrb
DgXuM3Zxb90XzYhk1ac0nsB3Ev0bwiMgN6WW2SaikOBvYGKSOLROFEiXFjf13oj7m9y16KAUaDFt
Di2LTMXgpIf4ayxJZglcnNyBV0JFpfIOpXOjWss74tWmM1tV13nrFSgrpbWN05bC1ASvO8e1AZt3
Nom7Cb7gTDlNTWadZAIDjuEZtgJ5CXrAO79/KStvK3UzE9s1a6Yq3bBSmXNgSmzdQ87euXSE90rn
4iLVOVbH1Nt3UD4DElTpFG3C8qhi562K/XbjYKE+Or3RcxlBQjZIwqLNz9TdLcR8oHcXz0hfE65J
5B9AE/Bakfi3T9K3yJrMTewsZ5KBSUfa1g++ppfCndetexeR7ft1QEBbsAvY0b2Ekyxek47eEpN2
JV77nixbyxpSqLDYedjAV2NWyXOPwG0lW7rP7zhvUYUeCh/zxofPieBT35WiwOSdoSwK8YRCYpYV
C5VviKVBFpBlHtSwL6Wbb8lO288GscFy2HJFAj5osWQFEntbbHeEp6A+DUzS+RpY/ju/REjQdTgK
e+nuh2Iguhi7+0oXimQI5X2ZmCH6fOS3gRdvhW3a9FzpaBN49tWO4N8jFxxv6zSPjmxqPSkC/I4s
ss+oZawTl4m3h/LJaDp2+9shTsFRO/mzNivGTEbYnNIaN4BOHSRxmBFOXc7M5+AwkxAkM2Kp1c2J
wW97Gqzkhy9j2h4iv77TThfvsgThoGfNNNtLcPW8lF0Vsu6YaXkFS7m8wg7I9D6NyKTUo7WtHZuT
vykOKTlO516T6ZbEIUM7lNEwgiyuQnSaw2gYu1K66lliq6dzx6oahAyNhlSeVDOI9UQHGX3UbceJ
7bZJXRIFzDHbk5FkXVhVfN8sf1hpr9qUyBLrMc83jejUS53QSXLFq12Z9ZY7pT+5Rv/BZRZ06Xu5
3MQz5gs6V8atoHF+l6BtWQWE3O5L4V70aa4+xl1zOc9d/LmzxavSZfwhGWkx0eCIVoy8o7WuHfN2
DulU0Tn0jrnT7svWTq8yA5gVVgRmA8pDv0V6tAxa5zB5jXUqiuumG8IrXoWzCq1q27OAPZX1cBWK
7DrLInkPednBFhyP10ZDF7xozJaxJu3eUrQfUNdNGITN5AvKfZs58OexR4nlGAVq32DUCFFFfhx0
rdeAYzw8jMTMCqX3Be1u9hotjqCcjV2uRH5tBiT9tuTeQ9xPHviH5dau1G3NLeVlVX2OnYnObiAZ
szgJM59MEzLx/uNksnqkQdxtJydrzlxSQ7t6//b9C3mC3dEcvb1v0n2josLtF8Fn3FF/NWd/YEqd
y8zFYNi253gW7Tmw+y+F7cvd+6+yNIBiW9rOIdHqIphtmq+ynLtzz/OjD0t14kfpWcJgY0ur+l3p
ut1Z9JXbrsz3rzIf40Mix1uPMd7WavGv+Rx3SE84BnryX+oUeIviEiX16dkowbWkY4SCrUIrGeH/
OtpcYes4h00c9zbAHw3nALfTo5+zjIXR5KO2zLo9sa2gEQzRX/ZNc1PyyWd1GRwrY06uEhmeylrI
vUs+A2/guVVNg6sunXDHdf6F2YCQJ82s2+SkWG11ymF7Losb06e7beSWdZGNi+OnZYw16FsC9Q52
6Bvc3jeRheEiTJW+Hodg3kb5aDC2wpmgfcv5JzTfj1ilpVgFb01hbFOuakeKn4pVM+FmnlOeZtmg
m+8cKFZGdtuCX2XfKs41NxCsfcUAcao2WiT9oQy0QLhiTLsM6RKLwluBjZTWU3vIUuZUcBmQd2si
EnEkw3kun8KweTFokBLmAtB/QBfjpW12ijV1j3SMy7JlMNI21cGPwm6Lhq3feMzvF/yBWdQ31Dyg
cOYM9r1+mrM2RuMO2em788Wf57DvCVOW+nvZ7rimTc1ue1p79nJA+B4oWI+0fKM26jbCKVrSgEPI
DYREbEZGdeCA2E0VanKVGC5qMD8/DA7jO0myKOYu7ucshapElbYEskfXbTCzxwzWwchM4zl06q3Q
E1OFOvb3RloNiOUnxPxdB0/DfqHZLQ+BwY2QWMXrewWjbCqi3K6TnTHSk9Oxg4pd4kETbvyVQkwT
RuI+mmaXnrvZ/KocGyKNGwlU/bsgse09qnF1Cuz0WlRJ8Uz08iEPvYeuIbHLjbr8yqrCj7pPK+Iv
c3Rc4QQGit6Q01vRRem2+a6yJT2mVkY3jfdKNtjWD1vnE/m+t66hy4OfNFzqid8gEnHXaPLVzhoK
l2ySNSU96mgLQkHOfMlTZkN9ERMImizOghA5xVRi1kKWiqXRW4PlvGqaYKc9s92CKEThvFjJdL13
bWoJj8HcOg99zAeMBpnLfEKKSz55nzWbOltU5ohEx2oZNOvY2xcyvebkgifa6+jGk4QZdeVaciI5
xQIOgFMenWKMISpV99UUEyoAwB0teU8uVu3hbirCgeWkuokLb9rgk//oL++ti6GQoROu3bakTV2b
GFoTIer7XI8fSQX+VCaCp5N7e0OUT7ViTUIdwtNU8iHFfSJpvqJzNz4xFYi9pXWqw7vQqWBoaxqs
cJXs1TC6V7lKwku0Iuhio2cNYxdhULwGyiMuAnShZnqbGQKxjlUjrKPqTbR5n0xfMpAoK5JFk8cp
zv4BmKx+BEYua4SrSaG0HGFJKb4deL9DbaZOiQML6edmauEm1D5vlanDG8vWtKTCB5ElpBMH9Nt7
n8uBKqHHUBW5M6eFonYvVD8Da8SQ1mh5p4C/7IpM3ZVMqlfC8zZKHYmOXiSgR79Lj/jktmzgZLfZ
wQPYpwvmfvhL8EBjymqm0xTkj6ionvG3vKYMaWnxucTF4MRGp8BUC9XwJBgCtNkFnqIK5TMFMXHg
m6byUHZW5meLJWAVCwP4lcNIvB3Bc+U128wA48e1d3aCZ88X4joO6vbbMvN/rd+zPND3jaQ/H/j/
JXPQYsv4752c/1UHC7kwf/2hmcM/+dbLMZT9h6MwFrm0ZExbWwuZ91szx9D2H4p2jOXYCuKZ5WpW
7D/Jg4aw/tCe66Gn45LUGlrDf9o5eEb/MJWmne95BIxBG/X+J/2cHy9+HkhqqSyewI/bQckBhGGM
BOSgBPpNHZC1tnXtVN1MyUTeeS0Yr66/e2t+tQn9Cha9PNhPu3Bss4IsnLNdbJA8pntwCcnshOu+
KtzNZDInDfrgNsYatcbO9mWGl4KiV6hNU9TDPossc5VJRH0wjSAnpXjX+hLcWZlmtPh7Wp2/f54/
bpX/eU/EAsz9biHQmNdr13AZh2G458TttpuanW49CHJLfv8Q9PC+wz3+9RDLQ3/3ELaQUR2R0bmd
Uj95xDBJZBOhS9X97//7X6F9eaN/BrUPYA/aYa4ws6eiu2J1Z4qY1fVVac3TDrrpFyaC3qVOJuef
PtpfPyK9wR9fkNEk5P72EimogwPUZJtYlxPyKyNCtwQR4I2T2XNpxHgHrJA/G1DW260vF4tjsR3I
j6Ccbm/c1Jl2biWfgxnOWz2jfPg374jj/vSZuhgAMl2ZGDsTbd+OdkxilvchbIATtEN5KCewjDZh
Vr9/tF+i7Lm13Z+udBvGYT8ajtpJhLy3kdn1m2Aypk2pRbULneSTW5jpxu6a9hgOGGk7QoV30yI7
nmIr+/D7Z/Hr69hxfir1Up+7LemymMNjuIzPoVsNx5AavGbrwdj9D9DfX1/L6mfoL6ovK+Q8jqBd
j3Q4HOUrzb5vymj7+9fxK3Yub+Z7SfvdzUJkkBnHiUO8tdm1awz4BqaBtoH1H3iXeaz6g9mDRfr9
g/361bBo/3ghd0NFDze1EHIx+zkxQEkuyYKf/9V9j/3gx/+dKXlZepK2S2Em481AzPqLjUdn/Ifb
8L984vZPVzkTJKPMQl/tAh+PizShFRKiMJ+x51r7378/4scj1f9Zuhjz/vgScJ8ym6dQh5eChL6r
a5rH3dhs0Pvg2AjJ5mnzYlqLvkWfpuz+AhBpsq1cxFtxzVmConXeF1aQ7U05UpIORnIwvMrdDRFM
NTRWOLcKGkK/f7q/fEdM7+eMEGv2BpWXZHvFlSZTlVELc3bX2CPVSv+pgOSF/4Xu/esN+emKmRkK
K6KKw60TSpk8W4ac0EhP8COGx4AJBqKNf/FaLCBWP77zToEk3mLN5uQjp4es9sTLlIFfqhNnvPv9
Q7zvEH9/MernKyjq40kaZpEc3QbtjN5hS+k/z10mjO3oSncBARKqA7wllMUDgN8GnU8SDhZJdksE
N8iqJQN675FwjGindAEMOBjQOUXTJCJ6bZqsD0M3yAMadrRq//Csl2X1b8+aT/mnj0Bm/mhkLj0h
u1TQiysXPZKX0NwESEtIDxNto+vItaugKroSDT/+9NvKH5p/dQnAlv7xk3GVlSo1Ns7Og/cBytvz
L6qAOifqsOv8/jX+ulCTfwOIZziiOT8HRydwF891BNk4dHW59fBHfOQMFrz+/oF+ecdY8n3u991q
2+pQKCOpQ5RqTnecc93sbNOx96W0h38g0Fu/XkPkz4UgWqt0YO5QHyCftx/7Men4DrIT2drhCnXN
IpKoXjLMRf06mobxQoej/a/uIsaBP35Whu02eWgWwzGKzPBUJ23ysS/0gOwIn8a/eQuF+9PGO41O
4FQGt0FXafeD3xsQV8rSf3Hryf2HSIVff0rC/emKb2WeBYSsabB+TUlQqOZwt2Ye69x1eVkm//BC
fn3RCUbGP5SpgQ1AOZ7a4BCAm96Eg01QXpbXS5xthvIaa9nv37D/ckGIn/dFjfDfqOYOlhYw4TUe
xvgmbOaKmB+8cxi/0RH1gTzR7Y12qOMczMPot/7hinjvff1t+YDmvrz87y55/GDFAqJvjkngJf5N
zKkroP1mRA69Fysde4RPbeRjNcu6psLjbgu0YI1vCkxSzsBcldkfOIHwPmacnO9qq8kGTAD0XcJ8
J3saHdEh0zgwi4vyfzN3Zrt14+rWfSJtSKLa29U3dtwnTm6ESuKo76heT3+Gss+FrVrNf3z1o4Aq
IEhJSxRJkR/nHJMIEkvcZuCh5KujBiN4KCcptQ4KWtBFtrl3B5l25aqN0j4qF73ed8lXYGe9DR23
9dAKIeREUAiaGoMdlDmEJ30XYgWNnKFJbxmnAo+3rublvTLaYeldaSbtdJ+jmPCxmShkQofoetaQ
ItQSbEaeM4mZw/FbqhsZDvkiIqGvNpbCBMTcInIOlcY/yCEqH5rEHr6EhsEHBELtwpy2V5f7zuk+
qs5jaVBQ242fs+bx+CatY9eDjY5mhtpNxzkwB7lX+ujphSHL0I9Pr0VtY8pSopQ0imFfG4Ny4FBg
iK+07pnGnS/WY+zCFTYSkvk4ocqXWSo7Y9GEcRke7S6ttSu3Ob0zUd2pEPG+r1d92elqJL1Nlt51
RmWuBt35LqAJLxMrq3ZjbQ3Lyh1RFFYWWYGDp2yRwZIN2Og4WS6/spPPqqJv+fgb6oyzlY7jz22q
e814iEDo6qwfFL3bdAgAP/UhY1h/vMsY5UFfBL2CeSH5rutgurJ2RJ2R1Or3y89xpuvN53kORNBw
97DbsrTw7lKr0tY2DNcd1Cx8IwNGyMv3Od31VHv2JF4Y540mfXPH4Uu4D43YuGNy7K+snk6/Ddea
zX5twGFDVScsK+XwEymttrZw08HYb6+tKo2/EW7/nmFVa7YxiVhFZHU+FPu+E5ghMlIU0nhPt2t1
dsDCaUINuChHQveoS1znnpPwAX7v2I1oZPexqzodESlVC5SnAFyHwasHqwT8kdT03k/5vJJaqa/5
2telt7Nb2x1fVBIyij+qr+f6P37kCBVjXD262nPRZbZwt52hxSGOh6avk46zfdi9Ks7YwIx+e/Cj
1dskbjF4qe6Ykj7bZjidQUk0faeM6yQCn1rvUOZUGfXftO6gWOoRxwjkWTcTJ0nIpjIn3YceDy+R
9zeNvU2wmGOViXEvW4tiEgD+lDicOH/lqNbpf3t963oO9WIZRM49EUCIJBBc1DKsN7EIDISMXaQt
a+KsVjqC6U3WdGCllmrv6PkX3wO8LiZJZF3dy9JvADFJy7C9ktxa0arFKvbttrol0UR6eMcNtEgQ
JFQL8aHTxeKWUyqg0jTib8bOWnDs6HGMq3nKeINTfwWqqHvJPQp2g6cFzrEoUMAjyKFU2XLIkAnL
WqlgMSW5P7IMve62cVpDFEe+Y3wyH3u75xDgviRMwryr0wQy9rZW5UAggq4XnskhCkv1OtvVdZO4
bBkIr2dicHLOsh9EZrs9KNcE7lh1U3o1pPNFmlVKc+uoMsPO5tq+bH75tbCCcCma0hoj1AOcwCtb
Al6GLDyigG5ARuosAQ0Qdl2d3Y2xTCOkkE2WPo+jz3nWQ5+HUxI3KnhTRuQeGIFGL0AhI6fIA15R
t7SdMO3ehEiHKEe4FHOKtcTBYZtfobowZ65jG8I/hDoAsAHSrhaFir4CvJDYG1CBgQsj2SQXeQpS
4MgFwzRpI9G2aM3Yb54IWRSpybEvGhRlWJtAFuuQc4FRjipRr0HgY0MEjeZwLLU3Ktm7GpKSvIrz
bQK0wY1vdZ+VZwr+TSnEANiMQypt67n9KP9Qw1RS9HQEx5fpPWdNYYLYVFMEx1sxpzV2+pvz4MRp
kbeadvCHQ0+OKFejYtv4YdKuk/W2lr7eB+sCGSt8zHXo43T8luY69iq45AOrmmMThI5yo6RsiX8X
ShMEIW4CxxpjtMNtZNyXGaR5jV05s8dj6/q1/JUAjdQ0ctP5anUUnmPABGUfTPostyp16Do0piWx
QHiAqYudRFI/DkcmL86KFjEzRbcXPuJjudHi3OQMRwygMeudWitVSVRU6KcsKwEUqtqqSFulSbYI
fwRcCBDRhUBUZbkBRyhsDpqu3uGGc+Er6AzoBrGvFlug6vQ6UArteyR8JVFhYeah+C0jUB0e8ICS
LrCWQ+30zTqHGQ21S6IQs0EHdARuyf3A4b8eb2ovkgPxHr2k5N5XkKGbB/Q0fYznLoI6je0X9YDs
vMcxVGLFXehNljQRCKSK1EhxU3HYT5yuPgrTxcJbZlVzq0bAKLUvfqcOEso73AR+u1daiY9V34hQ
/hmssqHEO/noAthEGhPFX2TZO4JyWowoIfmTuLE+lBs7Mr3g2YAcherHCcfBarH5m5m40zWVldvK
i5WCAlBBYA18u7qMQ5PDcD0fsin3PlF7Ai2QpBUeJthy7AdOEERkEM+d+DqIh0UfCmfsV0xuehay
UBPUZWAimiZK56QNSucmVaJ6BJHfUN0jBqbJjbw8qii/yQgeIh+fypLUa4PJtBwUIyMxozYpqS4b
a5Q/kR2axZbJ0qmAKPVJh9XPJq0a1mWAyZKhA7QkxIJXRB20JF0XUxyAbHuZvwVRoRo/e4l4deID
yAB0T+kXNUYEmXB8O2B3jqZqdej3TvND51MEdcMVUcJSKvZ9H+pkGPiBGyEjyL36xS68ccL/pIIy
yaYK08lMx0K94Ri8c2KbXa/nspl5iWGg1OBahB8pu5jzTd5wjB1PPNhKEukqNn3NgrFQCZuv4cIw
wqY7cqg5ANXvlbLi5JBUujiKd46Zoif33NjE4Y6k3qdbdaUaiTe/Svs7JiAPsRv5NYF808mSCVtq
75GpHUorhG87+D0ahjoyVRLjvbpB/EPp3IBWZoKspKDjjopkPKea23W/PT7r1U+lBFGXL1QKfips
ImFp4T+GNqVgLae9CdweM/LaHKo2kVvA1HmPBfhkVa+ZeRcwfDPtN2Ubv/kStVnOaY5eKOPXrkgL
uAItMTJjvLRQBxcu0PUoT+4nFWLxrfGkxM6kmFEy/o4wt3DYyr+T/EUT2Do7UkvAhoJYja3Of+28
rNNeHNJcUMhEg+rU30Nsjd6zrGL0pByWovJPN3WEY84FE6KribNmGdTUWHs0N2oxnipxWUKaqIfx
pTI5zIJqjugTW+Box6j9sW0VXkqrqiBQwGym5DyEoFcBeIWyLOyvDvZtGPOuwvJ0gxQm9V4r6P10
nj5IbRAdI0RS4oo8F4BG3IfxLmWnX1fbdiT6bY/bH8TBKvZ0FR8sy4S+u0sDoNmQO9VRAq9KfC3P
cUfZVhkF60RHb/gaxE6LgdjK8GStjFYrGmfBcWSIFaYOAoqVMrTC4c5g21qjzzFBwiY4WbA+Qupx
HiKUW7D4swTQ/0OfRm5dsgXOLD7YraW2HiEJSSyBRqHPLrVnr3Ft7zeImMx6LPFnyXZJvxzdZsUt
6x7QkeG2cj304+g+kcFgJMaaftAJ4r+VAFgrc7kaJKD03bhQBIMAc+KT41h669PF61j7UsBmSH4D
4ow4zA7Y/6kSRXBUV7/LwswaFxUTy3IIhakfVLdq3msonkrN9DKQhYk3wJsxySMgZaguZGIvqtxs
5NZV0SDd5U6c5hLBdWFDPRkckwARE3KiWS2L0Ro15SGNmtR1H8qo1D6TPWhq6P1nexXWtBWtY20M
TS1elJTPMruwnm54eQdxZqdiztbfjqtJVMEmZzSudG5Eg6BnX7mi/w6909tGadCEn9lNoDGYlYzK
AseyWeTV1qVQRKhSOHmH5fAndVvzz+WHOV0tImhz1lrGmA22qvEFyh1IXJkpH2EI4PEJi29G72dI
I2Ce+DXgSI7jb9ml2/eX73yyGRH6zR5OFl3TD2NhbejU0G9rO781LdYbBIH4WO3yayd3Jzd8qmvM
apSRV6EV1jLgCX4ivypdDP4pqvPt5aeYJAynyuXGrD6JBdMYYjej/TJd3Lm+6R0RcfnrUqGIaNmQ
3M0GqJuKh4F4eNTPSGa+5ULzf13+AWd2nOrs/fWTHK8FP4tLk8A4GVnh3iCK4AFUjX2lw5++hTMP
OQVj1ClQcxG7GpIwT0SaQPA768bP7PRzzejMy4YkhxhuWLBxTmVffMEhA7qwKjFJ29h+EIHglcux
zQ4YQsOq5lNMQs1K9Eqwv9yM2vS+/rWrpo4y644Bx8p52wQcjFowMUC8YgBI8feXCkppYI2QD+SU
pdhwYso+OGFXFIoVoERl0yuEBHh5Ja+093TLUz9l1qUwG6KHjBEXV1JvSSWL2RbrXToWC6HmU4hh
rxLzq8MeujLPnB6KKLc+zpheEKITN2P2U1oLsd2urEd06Sq40h4Amm8kyyuNPBVZTjzZvOoZq1bo
cHLubSKN+jQgVA2QTvsP6qnNgJRiUToBBkCFVfoAPXqJjSNFMOjYx0QHbMn/Y6GmzPxVC+pzUaTI
vEenz8BOp84/EDfcK2PqzAsw9Y/t4SgcAemODZNuEhs6GCBvsLKivUg4c8WerS/UcEiv6GrPzMDO
fIJqCPl1emsyzATsCj1b08A2xPFGC1m1KnlfkSIiWWG7SrxVoC2tLZrxys2nb9aJFzI/PFIVbKSK
CTMDoY55oycIB4teYqQdio2bCA2BJHaimBXklS5wejZ25qd7UT/qg58TPFZhLdEObjgAIsPAiy37
ch87M1mJWV/mdN7qhlZ1N5AFho3WGF9xoCS7qMcNf/kOZzqxmFVcmd0hSRKwho2nf/ISSSQdMZFy
IKdiyuzSpjoGEwwysAgr1+V7nh6h1rw6Ghvs52IkEOggpbPArBcftdpF6VpUzZH12TWR99+C7r87
hOXMun5pQlvSLMXcmJWCbY0F/zJQUWK6pdKtTENCV1bM5hBaqUVpzTs62fcAch32cFZ2+qPlJEi1
3R5AltG4G1a0LBLzxlmrChL+y21xuv0tW3wcnZYCC4AQdEanURrPReF0N1LCPu9ZDG6CAnZP5+JT
8KhX7aQbKLvLtz09KVjzSbLmYMjAjeduVL+XAZlASvRddJb7nfIClJoMIqGHyNe0Hy7f78zpgmXO
nnOE09MZvXA3gFuJ7aAAg5clVtbJEMPCthVvbxdGvDfCJKRA7lp3Nt/9VdG6FAqyMbtyHH9mekJy
+bG5K+BNaEsmoAUlqqd21H+CU1TXiZfHcJRy8t307AcuEGupK0QHGgXO1MstcHquwJr18c4QLG0q
uRrJUZJv3dqonCIlasUMPhMOTxvq02h7d1aZNRRfvIFH4xSgOOYclq+RigzHVvbl+nPPMBtPtS8L
5iGhkNZhtt62G03q2WQAlteO0s6MhrlcozGF7lGSZP0ZwWDXFI8SgJhCRIs4W9p5LoHtZ94qc/wf
mtfK7eXHOv3dsNTZonok9Ho0vBxVhmGVMI4KuaM4cmNLavFhKdtFJAF5ZAHsks/cEHXvx1dlh+jy
zUhYG61I6tfWx6OZNjgj0ozcVYuckU1bjdG+ixvnyqfxdMP+S8KuDSSRjCH7k1TVtDVuBgPg0/hM
4FW8bKnzUSJfZnH/6Hki23/qIefiPOmPxEcQX71B/eMvRk0b8GlBm+/IaNuqmm8TSpT3B6dX4ivf
ldNfS9OYHv7dCDCarq87dMObrgQqpZtDu+p99q96h0Xz8kOdnjfN+fJGmgrGJJU3Z7ShcmzSegCo
ZScbRcV352oNgdBmld996mbz3VCbO22thba38UqngJykgQweiQRItZEYikSA3IKJfWWpcfrJDHfe
eCpEjlQg1nTG1nsmq/1nm3FsXmXCIewK2i2JbdeUNqcXAIjfP76ourEjGGgs1Kbi4CJIg3xPeazc
unXsH9pG66880zSe/v39N+YHmIK6GR/XLFjnflb8o6tmfQN5BTff5fdzur+xavn4GPYwarpHLMs6
pBa9MqWvLnUBTAD4VLS5fIszTzDv0m0BJCZwioTk2NQFEW/qd6Gt/O87/z+5Mv7fEBt3xVv2VMu3
t/r2n2IO4/j/0JyhT4PmvDvjPmA9URRh9la992f8/b/+a9DgIO4/lqoLTdWQgFqGSh/+rz+DleN/
MGAInRqZY5i2ypLmf+0ZuvofV1iG61iAL8nXmFZ1/wvbMP4DssN2XciZRKCwDPg/mTNOfbEsSvlT
d3k305leODSU/L1DCjGtDchvVWV1IDsRsAwhBhkJVrip4u/v2ub+vwPmg0eQn/2vcTTdbvrzd7dD
XZi5YqyI5Iq9YWGXyJ5q4X7j4PzJKtQBn6/9XQsFFn5754/6bZhy/hIGxCnl/Y/Lv+HUWJt+wmzp
4RVuAmzAIZ+tiFa1oyw6DxuAdm2jdWpGmi4/22glonQJvhX1EX7AV08j1qonm95Qt3rsXqlLnBrK
0y1mS097aGMOrYP6SBjljgOkW9UEbXe5dc78fDrVhxeUhnHd6FRTjjngikp+7Ud3S467GVwtdky/
cj6V8uvnNolKxx1gDpIGIs58XYTjd6BQexkUm0Cz9xrBAF5MVDUEhlTJrnz/zj3V9Kl61+1MzvvC
3IjqY9U44Ro4uvdk+oFGIUOBhXp1NXamaznT7d/dBg+G4/fExh9t+Rx4k8sRVHqerS6/mjOv3Zl9
JHLZKmFjcfXSecW7R3b7n89deDYHKGNIvqSDrzsevH9GLbwzgOxevvS5hp+Nd4WDWcfTZXtEX/MK
S/2xHtNhIeGjrih0v16+yakFx9SjZiPaErBSdFHUx7CQq5KORCT0QusxhBpvQXdlw3fu3c7GNRAy
t4jKoDmOnDhHhbaKE3MJS//KuDupfOQh5tt312xQwINu3Q+aZuyAjoPuN5JUPKpakHwZiek+CGS+
y5JNLGnIwO7YobWbPCn7r1KqGG4ovrTf6IPjizdy+Hq5bc98H+xZ23ZZoTmKXwDh0fNgYSc2LHPC
hxvlW6+IF+yl48IrGuVKK/w1y5+YHObVhLhsPCV2pbevbUNdW1ZpPoq+0AugTktCQsp1KEdmDkrL
YMuRE3hev5DwGZthvDfaxxJG/s7SLOuF8CX12QbRiFVYTQnKdeWXEAndOiui8UqXmObEEz92fkak
ES2J5CusD049dl9qQmrvAVqQ5U4x7yZgM7vN4Cz9EbUx4VlIgrz8Sqwz/X2+lCPO0C91aciDjp96
B07Q2ZUjJrCl6GUTg+LudLGeRh6niV77i3RYZ+0HXndTExX2Qy0V4gP9fMoBiSL9t2M66kPpiGxK
Zu12XY8cwCAM8ejESv7LLIbeX1R2gTAFFrtHQlHVN+om95HTGTnrhcixPEycSSFvhW0MS0HO+i7W
dKVdSC2qduAYwzekBAkp7kb0mgchsdGITQA6l3iGVhC93R1QzmoLRsWALxgN7rMWd8Mv1FjQvVQE
F0cQseAxczPewiVTwKmHVfeSUl4BClHb69Yp8qeu0Pp7Xx1SwAeFsrJARFIxBgokSLA7ZEpZfyc2
i3Kdhv6tDxNzYDteFS9WoQcrMn+qZY2r9oh72/jc7GfPPtStBfZ4UNTmYFcmqhuKoOFd1FusNprP
DU9r9rkeyNATWiIkmYbO0YFS7HUuISfQK0M12Jdx/1QbwZWnOTMVzAWWpefCpEZ3c2hZzqDM6l69
ZnhEr/E4dMrOxI64JBi+Xl7u5fqZpeLf3v/uY6q1bgDqJPCPnme2wxLZXBWsOzMa/pC6nnZLz6qz
P/Xg+FOojRZ/B95u33d+Xjw3vhHvrEBztjWL7WYFaagsFyIz5NuEpSBAWSQPXQiHS0e1RH5nWq0d
HKG/Gssef+Wl1Vwrjp75ZP99tnfPgIDBqmXqZ4fRLGKkDr55EJD9r7z80x9X2CMflxstPi3XT7zi
yNZ+Q/j7yiNWNzZiUKXfLr+E078fFt/sDm4CMhgG3zHuoqcQwIipj1c+2qe/p2BTPl46kEKYVdCW
x1JHUgLY5AjK6kb1rznZTjeONd+xQ2HPBrWiJh+PgfaMNAC4TqErX4YSrwlZN/qVT9a5+8xeQshS
IKAgywfSivAGDLW9RQUykhkTofjFIPvymVfB/vFje4nAt8CT6PKAXEvc1S3ZAc6YFL8+d/XZ2+iF
RX2tKeEfUondSIQ1d5qWXps5znywrNkiIpUDsj/PIzzDKoJtOQr9SYvbaJf3cASHKYIzFX17ZY95
bpqaTbpdg1awGph069TZSwCBRNdCnyi85NEz1Z+96T6OTnOlGnq6F1vzk9uioNWMQpO0W0U0tjuQ
XBP51cqW5ENffjVnnmeuq2l8B19ebJeHeohIforDXLkfhkL5E+pEAPI1i9X7PlcI7snKTP65fNPT
A9+aq1Dg+JkW2eLlAREq3EXX7ZaVr99/7uLTUHo3KyKHS+q6rf1jLclVImm8uqoRgF3BRU4syual
NL8I9C4yufjxh7J4NRcgJxe/7ZWzhKazuL1d/QgXm3Jx+3o8rm43/HO332/2m9vV6vb2+e4xXfqL
/ePi13b7tn1827+1i7d6fXO/3e8X2/3zfrF/u3EWy/U2Way/HA7r9fplt+M/3w9Py91h++Ww5Dqr
1XG35O+sl4fl7ni72mxeVw/TX1suV6+r1W71uoN0d2X6OTO0zNm0YNt+J/qODhjlMSmt2VDfeeys
sECDvEfpZn3lLCq65hI5191n04Tg1QVhqdr7OlI39ahtTK/epldr4tq5lzebKKqu1ZENWfY+T51N
HyqLViuPXZJOjKHdEBzGoL+XrGst+6UK48fOG/G/PjWoUC73zDOTuTnb5Alia1uAipLJPDHvelsZ
XgvME6wJYih/nXrN4X6uHWdzlDroeNxr296HHGgU1sHN/2TX5r8zbWhM88i70RWGfaAHhHkeokCG
97HuxOsmq/QrE96ZFppr76y2UoNOdvbeFI+ldhc6JbntD2McLi+/gZOCI/bBxmxyMKNKg9BYmPve
Lb9EUbZib7+OiYXC1LOaAkt9BGRKLldpLu59KbCyEEQ0pN7u8g8413zTK3vXfGU4IPtNqUTlCeJ2
eRcFV9ZSZ0bq/MAHaXVngPSmbw1qtjW6MV+rVt+9EBwU3fjSw3qqDN3m8lOc1N/RjPr0K949BiYG
KZrILUnFMn4FhbdEnb3p2mwjGv0XIbOEuI5Fv4jrFNVqqtfrqAX5fvnm5/rIbJZIRTDG5Jikh76w
gu+OlpX3lUjzG5djyOcoy8WV+5wZRXOwUGf1Mdyq0d6r5aZsf4YjtlX/6fIznO2Hs6mgr8mbzW3o
s0D1c2MRERbQ78iGagbcT8DYcBWWGYl1Guf6qhdPUe8OqE0yIJOS5NYiAAHadlvNsj3zytg404Pm
5/IqZziYYrAcAQa8qbTgB4BFogqr4LEPR3dBzs1wZR4807L6bBBUY48aXR2KQwTSnQC/ZDnaHjU1
K/9zuXnPPco0+t51T8wwsGR6UoNz3S+QkCfJs56J/jAE1vhYo+N7IHRQfkY5OM0ps+nWr7tWkCeQ
HKLWyTf+EMW/BqpH6tLV83iNsLGnqld328vPdqb7T0Ct98/Wx3K0MiLVSFUZdlZd3GAJeTApPVnd
Nff/SbMjTzRnaLRDrI5ZUdv7NOnRnXqtFf4s3VzfdZa0HgoZVw+NnUCGNIv+gYh3AlacnvwtPzWG
fU/aMZ4az443UQdtu0Ure5NRv1qmhtldQfac7kLmfGHSNEPrapbUDxycbf0mWTkEtpXx/nIbnxme
5lwFhNDBdgbbGw79EAECvqs8nXr7GK8zbNqGNMhzguunj7e6dPD4SMRP/4CMujISzz3cbJ3SxGEb
Sk3XD07QL0KMzSMvwa+u1T5O9yBhT3/+bnRQZkukByD1oIJ1lRBbydcdSB7uvl5uvdOjT0w4uPfX
b/IirTI38Q86yN2Vr3bfmh69nCd30Kc3RdIUn5pHKP99vFENLL1UOyM5qFFGQNeQPkfD+NtNcCtd
fpLpQv9e7Yt51TwctMSoA1JnnNjdgpq9twzvU2dGYl75DrGrcurf+Yfc6198Ivy+yAFsukD8smwk
UUmXn+Dcu559Z0KpYrqxcv/g2v3aGJ/BpW614cXXfl6+/rkWms19srbZaXeZf+jjH7huFm137ajw
9CDgHPLjy22Bh3f9wJVd7S3xHtz8q2ZcWWWe6aDzUiPOPz+r3NI/WMQcjA6Y2mSnOls4Vl+y+FO7
UE5cPv580YWYbPrUP8Sqv3KxPBPMeaVXTi1wolfOa086uaGF37TRIcavSIi6pKxs2QOME9eqnvBk
WjdeNngPne9O5qLKSa/02TMvew6QyDDIqcjZACqPeXnrYf5axgIG/OWudOaFz3dHYccXRJFsw3QX
7b9mfXGIgeq0x8tX/6t1PtFqcyxanwuiKXvBgJOpfnCd8I+umMUm84ri0OkQEj3D3poRbwueRLZq
G/HPkCvlWmZ4EOOuuFNUoHDCfRyCsSPdHcOlOViP8KNuijAhlFgcKshfQY+z2bCFXBjAU2MnejUJ
bHYCu18CPLkpo/AttfoVOcZbvLTm2h3VcQF/K/3Ut4PVyMd+V1RFbtWR4x9GmwD2tC8e+kYvF2YV
XukEJ6WpxLPMOR/SNCobSlR4CDjdIRLZpcySUjHXhLYJ/BRzfvMcpGRS+98vv7pz3U7/+EhtLWEZ
dEZ4qKzwWHXpxlevKfHPDaXZ9OgOpH20Ps/COcZSxOp3YN/b3vRWGtszMGI/LYuEOe9zH3ZhzWbL
oubb60gRHrJW2Wnk6qWquQoG/3NzzrxcqGKILlODy8OJ32DK57si/nzqHczLhIhY0tK2h/Cg9v/U
8lunVp+bzOalQFIpijzQZHhAwJJSt8W6vfRJ2SYWZWzcO1cJuhYrRNh8t1tlPIZVnKqry8905jPw
F6f8bh0kITyWteQTXMuY9K1Jp9gP/k2gdLdwXquVkF1wZVSe6cLzsiGec6uIopI3A9cnjwqxNJnu
rlz83MQ5G/Jh0UWhk47BwYp6RmOz1drHSBZXhP/nWkl8HH1EZmPmLAv6rCNWpd3e5DXU8CLutrlM
iIButNfPvY7ZMM8gHUGulAoZXsc4fgulubQw5WvEmap1e+Wdn9naiPnpNtYUSaYsjWXKjFT6wAxW
FVrcL7Jzoy8de+ClZhGgF6jYMYfceLOM8SeIjueAhMx1U045lZHiE/8rnhKSThdxYVyjeJ1p6Xlp
rRh8U3RdSQNEmO+VuCkelHiID5B85ZE0zeYJCbv6qUKUmFfaPFyfQsPRddDS5pakWMgO16wiZ/rj
vMYWWmpr1gmXdo0S4PzjKH8n9rWDt3ONNN303aDVkUEAkGGVUEU7HchTM05H7i9e4y9LN9he7opn
huu8mGbbuh0OThIeWqcfn5qR9I+FEY7q/vLlzz3DbEgldg6SjvTJgyT+mPSMzHvQnGxhCHdVRNdw
XOduMhtODuepCeepTKzSfo6z6A5Os6S5jNvCFE9hUF+RqZx727NPqOKIKoIcEB4K/T5soiXh7ote
vYaZPrN/mddWSIN2OJaq+PYb9W8x/gzaFLhAeNAArFx+GWfuMK+npBWnq/rQT6sLubeCtx5XhyCf
StSfK6yJeTUljnuKpb0fHqymrba8ZeelIrz9WCSaeB58u+8WkCGuLXTPPc/UH94NED8JidkklvjQ
eMUNyru925X/CJKU0j6+dpBxZnxMGYHv7+FGI7gJQALANSXKHYe07zvyssLN5Vdy7vKzMW7q5B9z
zqbsjSB+0/z+NVTJ5L587TPddQ7/NcI4IHbOxsYloh+R5f3qRPSld7vHy5c/99NnQ1vkOG1H3fL2
hTsSuqwdByu9culzv1z/2OhV0FvS1g1Crg1zRS7LyujJTS3ElTnvXL+ZjWOdOnrYpg4N4zu3ftZg
z6LepeTuk5K2n/F+sXeY29p6bIzSaDDRefVPyJiLvLxTx1+Xm/5M++jTGv9dx4eM5eDbVb0960R1
SVQ0SK8oN+7UKcnic7eYHX5FINhdNh/KXobmPh4lth33wQ3dK9+Fk+ximmd+rGIpcEIFIR7Um0R2
NzRDvNeJkd9Ac4E3BkppT0Ir6cP9kK7GPhGsVwf7u1pqibfQaiRxGiSvXa8P9dHPdXXfWbZzjMla
hBzsBtaVGf9MH1dnu5hGFIPXESl3qEtzwB1pJZjf9JfLTTw15b+36eSKfHyLbpM2eZCZ2SH1bHtj
1oinktBQ9xG5vHdqUMrN2EginIMIUvtnbinmBx9O71Vh5HnEXBNKkoXqlFBX/tD8/Ffi+fe9Fnxp
0uHh8r3OddLpz9910imLqEu8nhJK+sMPs12ZGHiyrkjozl18emHvLt6TnllbkesfeD3RqnVaeejV
It3amiGulM6m1/Dv1yPmkrOxbkQ6ar6yjzWx13xVWQRq/ZMbHAxXfO/qfCeHbssJ8fpye52Zleb0
866UZiJz09v3cjfC1miKHyL9ZkGwu3z9c002m/Uq12oJ6+L6CQkTWkS04Rhkh8pN/rl8/TOrsLlR
lHAdnyRcvgep0VsHsxP5g9J25c4n8HnXNVZBjF0rrswfpwemPjeHhB7BuXGaqkelah4KR31A+3pt
n366oSjBfexbcOWgp5M9eAyB0nJ4t2CNtIQp9KnP8uQ2+tB1C5xOAo5Rdqzzamkmrx4ZHDUbtMtv
4cyPn5tCKIFXqdMo9qHRSf1zujtnABRARPjly58ZFHNOK1IBRXoOBx5Cl49h6iTLVhcP6iDvVT36
J07He1900MRIObp8wzOjYp6OYo3kRgx4xPc5I+HRAgZ30KIQ0BgaWkK6VYTWl290uuEIc/74Wly/
gdxZ6Kw5sLtbiZovrMD/bhNSevn65x5k+vN3MxY5ioSOCQ1Bfl4D7C9fAxzOxIQ7BM557edElOKv
KeLdXVot7qPY5RDEcZ6C/LWvm01mPXEM9smnmM27Re+5CM44qqi8lrO6nVPJL5VJSl9hXBnZf/cK
J+bdvweV7x7BojhCiialvW756h+rR+9gb2L85v7SKxfGOlnl22CTbIx8qX2LD+OOCNwlBNDH6l59
dt84Ffg2VbFX8pAdWuCmT8V2OKrfru2hztWE/9IU3v28SBVBViHaPyiOHexrL/aXCXi/XyQIp1/B
zyZ3ua40v7Lc19qFn5UOgu60+nG5E53ppJPz8X0nUjtZKmqReXvFeNSsW7V4rs0rx8ynZ1ShTrd8
91z4yNxsjOk5uR4ES9Npo1++1VlfL//wM71/7udvjWCEgzp4e0Lt4kWdARobxxGRffBzHIPPLYsn
9+f7R0jIU04NteALl+ryJejG8ZtvJgo0KTt0r3zlzr2B2daEXI8MbtTg7K023LnVN8c1llbirj7X
TLNvtKGqWUgNwNrj2tiFovnZl/VXV6RPhmyvjOAzD/BX5/TuPXd2IFvsBtQV7GhhGcouKe8zvbgy
i/5drZwavbOPJ5vCqB3HXhy6ZFCTJdmiDrmLDXmIjemX/8PZlS3JiSvRLyICEOsrWy1UL+7Nbb8Q
3W6bXYhNAr7+nvJ96ZGLIqJjHuZG3wlUiMxUKvPkOXuHL7PfJHlxSuaEHsBwV9/kNtiygZHun0tV
mL4C+PQRikvj/cSh8o4ymO5BpIFDnX7ArJ6evzN4XVSTIotnMZQb+7Jm/9Kx3LQFGj1AZR6b2nhP
qwHywy7d6Fas7LlMe89GQ+NGgUqeAZW2InV8p38aoVD4NaORTq6xgNmw1lQOVK3f9YE6+wks1HfI
kcqfyZmc4PoylzdIl1na2p5AOBckmEc9I+Qm1Tp3zzJ1a/svJxa6LEyVA1vb54qOmG0DNupBdr6+
weVW23V1OwW1wzOvyczq5zDS2VdNtjWNeDlr1WVeuKEbVQN8sNbRNjo1BnBwBGFnpv9QoOiwL7px
AgmOUDdsbG2xs3188j2NC+i2Y6ruCFqfA6vsnWsFmshDm1SHzNpwwbXvdP77p0UoBdVGgtmvmADl
cVNPVuU3nblFIXI5kGPW/r9PVxbODFtp1XgCR0/O3lX+uEDo3C23mKjW9kgKsHpjTWB5x9xsjfmz
ukRuDPlVwOiPbWMiknzl/ohkXnoNrbNAq+5S9+BYufs6WU0PailjhPynVbPfX3AYrCG9CdRoAYgo
W7SR6sesek3NjSPo4ifAc6VDAhU8TLBM4HRXFAMCxNkQ0ao8TJXzwyqyLxUPsYgUx2sXBK7ZaOUn
OxmToHU5Wv1gOg2NYd4IiiuvIYtbmFUO3SBoAYAXeb6HtsBjkoO9cjSNZ8XZrMJdtCYD0gP/NVdO
RtV2xwR7Bf4ok7+Ode2Z0AXRut9mtwVEOD/snzMPi5wX/+RxS4HJXhvsvXFJnShtXT+FdGIxvhnJ
uINSjj+Qxy9ZlJz+QRZ7BJve4MQ2swaoI4J+12GA5H3t6VJ0GtyxtyyGpws7yXZ55vRB5fS/rj/8
/JBLeyRFpWIk+rJ0th2DvPcITu8XwtrQKOlG63bt8ZI/c1FpmgJG0tiw27tKBzTTcL+h3/61cKFK
rgwd+8QoRtOKjUZAGFrZcWXC1K3Louu7cxllDhOSfFrpXeG4LLVidfbB5woS75hwDDS81u3TpO34
CySwNlAta9YqeTbUiHQB+jYrzs7UVrpdv4Kx4C5Lkoc+0x/nHoMAmdN9yckducYJ9rOBCshFxGbi
MnCsjr9szh50itccAMu8vnuXnfwf/th+4W5LSizSNHVMlXryG6GdNKGBgN0kgcYgxXF9pcsxy5Gz
lL4vRDWK8+sQsIlXDc+9BG2QoGzpDVqnf66vcvEEN/7hqgUVeykcqCTFg6GDqTR1eq80y+BrD5e8
HCw4Qwa9ESu2EH2PU6EzaP+Be/H60y/7IS4//w2Fg1E5eVbgp1e8xTRx7hHSeOCQ/OL+S27uVklH
VJbbcTr8opbtDZh4XLLX3t4a91j7/ZKjuy4ROgCFIGeAzvIeeGFwR0yC+bOaWhsX7TUbklyd1koq
6tSFtULnZKekUOfKTRuc6JB62nWO41//EmtGJLm56grC8dPt2E2WneWkD5XKvjS9ZjhyCbPoysZN
89aOp7IPGkobFHn1EOLrX1ECtbCAdGzrgPh0TZ/aMRjJMWBOnluoGHhVv8WJezkG/kvGrBgF+I4V
Ky6yGoId/AZjPrtphgyAyW8ZWBiM+feXPoPMZGPr0OSDtoQVa3oNhqSOoYecFhvtqRVTkolseEHY
GcJjxV0vvJqxlwXySJ7daVD0ULbSghWXcCSXVgY2Lwq1rXhRzZeka1+n0XxbenjG9R1ae77k03MD
XYARvF1xPpwWE6eq0UP3YNlff/raFkkOnfV1ykzTsuLK/rCK/E6MaliDiANCSxuOtvb7JX+GXncD
GBB+v611b7qekB9a0+ZPljqyL64guTKUoDFPyfEFmiwBlxQB3WbDQUwzJdrWS6wcobJqGTKSfllA
QBJXxcPsaBDUaKHqA5A+OBT1YovQcGWrZJJBMK+ns2ExdsqVGTd7KyE7kjoE1+Cy3ygfX2S1Reiw
pWQ8JcOgjIZZnaDe1fpAnDTRQtuahX1Nsx/NkogfoDNob6qk5m3ougUAka46Y1JDOLlzB27hrR7V
ZSYiw5HRYRBe5qgF0znG8HSE+Bjk4cO94zlefwA7nFftig0DuTzui5XOG/7pBjKPZVKVOVaCWpT7
Wv1AXTwJnHs77H+RP1buoZqlFUH6ft2nLjfvsZwUErQO/E3gb5xj58a+S2+noIAEpo6Jb+79Km7n
QI9S7LxPwmy/RTa3cpzJMghjD3Fjq2lmJBYMlGP8aZr7543XWTFLefwRhJ3lpOPYj9uwfLD8OoQQ
jgcNFY/4xNdCNeh8J7y+1oqfyXzoVMMUlSnqOdYn5XaA1gVG6KJkGF4th4VisL7Uw8QXkkJG2TWz
BUkWFIHa9M5o2TPn3SMHvf9G0L5c54WbnePtJ4uDnqqjJWiEnDpKlnBBCReSRpA1W/yW6RjVMF3o
ini2PZW2J5ZOb3aCUuXQMsO9mbgCUTEQ7ICM3mmjpDRAiLVkbhpAHrS9V4mo40Yw1VOtpAsh8NO3
HshplRPjbb/VDl9JAeTRLepiLBIy6N1pyAhNfQzYtsRzulF5NXViA9hHQbDoOQIay57R1daWoMfK
gSSD8JjaLNAiwaBkbb2CRKoF8XRrkmNedBsm9rfh/u9V25FnxUocb25r0gqs5W1UmOSOoBtLWn2/
EBHYve65jnsDGbegzIqjQm6GdPFmXY/cbtl14tfgzrsS5zBQlQ8TheKTY2Zb5GwrnvbPlFnh5iDQ
zatTyjWOSYQW0+nEME5FrWx1IC4PNMIypRMf1aRSLRVWnVS3YMOtSABi9vPKVg8WNQEWoa6J6TND
kOFWgSLCXizpKDCK3OovJU+XGygV6Eeh8PHPdZdfeed/MJGZ2tscx0rczTEY5SEI/DoBcX394Zfb
kYZDpONOUEvpqymf4xHSVz+QJDCws+eGfUP0gUOgq5kiW7XLQ5f0IIzJSvDrsy7buMqsvJpMMpcl
qG4ODStP0HHSfABt+92S6FU4NuNWu0pfCfwy9Vc9MIUT4tJT1qXlTwoufBsCAGPzW7fb6if+L+gy
jloSZk3OI550amS4C92hnE9eErOdjqCu639bTaVRiH4oGDM1qhG0hulIzO/DyAroK7IS46GuQ741
ape8Uqszjhnj4DHL3GHe2CvtsuMDxvbfiDk5oJfPpmWK1W81tAKD5E/1w3jWf7SNlwBy7WWplwsA
TD3loGwkQ5f3zpZv431mjQnA3FNMSREN013S842MY+3J5L8vA+rZvAGb9xRPju1Nxjez2sgt1h4s
ea8galYMmYafbPJQyd7zutqoEl0O+LYMGWonIdLE0CcMAt/qZQ+9xdum5sCvvE3FjMi/USq8qHAB
wVYZPjT3cwbqHHWKhW8cdeAVaIQRhwcWd2Fzqg/FPo+KG/vQhk6YhNejwMqmyfdxwofBoJ2BM8X+
DnI+Dmmb6w++bLNgR/7vZ05Np1MrwDRPVXdHgMNV+J+suXfFVi3k8g935PHU0VHBaWjU5cnpmnMf
XbduOmVmG5XOtadLsTHVHAxWgc7nxDsInTd2FUI49CsqLbhnyKOpZtkJNmgUZBxQRye1iul1JI52
F3bkznReE37WKfniHVweRzXSCbUVB8wfqWWgN9qGVHG8ZtxCDa1kpfIkJYrP9oyxLSRz3T5TT0N+
moz9wGsIgn5cN6S1U1kepaQiB70C9utUG4v5BpmKdsctBhnLZDlTHurta2W7yUmbNcUXZyGQuXdI
PGgz/rsuaXa07eoNEM2aUUshhs5TBjpUg57Uod2PRnVfN8WbSd17RwDJdP19L/OvwjykqoAD1VMz
G7vmJPwpqKJ2h8QjMkI70oLGd4LJTzxx4Du+625QBAzS4Pq6f+HlF5I/ee4SKq7nGIe8fAigRhy9
a964a/00bHxQcH0/nW6J//b8KLwshN60p3uPHx9b4OKVbECeyezaBgzkTdGcdEFOOeWdx8bym6bz
6Pq7rbizPJiZTCwh6jSB44cySAfkGo2giG1sBIsVq5CnM0GaniBjQihi1nOiHyF96kMFyRutLYWF
te05L/zpxlShcq2lIxYYFUGBGRtBt0k1lAPR8t6wurV3kFKMbGnthnRYQgCtzvMUPLZ1OHT3Yvxa
O0fmIuEOKmm9U5WnPr0Zu95zeuolOkTO6RZN8torSImFqiplM+h4BVMtIq2G4gxyNR1V2oRuQUrX
7Ejyf7Acq71VjPTkOM23xdb2SlVvuN9KIJUH+0Xmcshro0+oOLMRVKIrdmlRHMUYsswJMQ2ibGST
F+EyhiOP+Pe4OhWaBRgVH9oDEBm7uuKHee58bcq8Qm38humhICByuu57a/cMeZg0rbMpK7WqOCGv
Phm9Hiyu7o+lE2hjsStRtxhAbK8Y6S4ztwg9/s6CXIhl8pSoPds0TV0US4YALbawivKwDvmhv+V3
VbDsf1WeChMJhjdEGh/aojuAzPzCT0KIJ26894rTyrOjQzJyWs7nEh6db2tTDQuo7tJG2V3f1hVT
lKfL5rnESOGEu2Frj81j3/L+0NnzVjNu7elSOCidWifOaE8xJIW9QX8nxRavztqTz3//FMsSwKft
xbGmeAB8uc9/1sbb9Q1Z2W8iub9BbGq4OtL/tP2dtNRr3F+K/nj92SvOSWS/B1mxQofKxTQiBLoJ
1C6TeC57n9cD2gEb/Ya1ReRz3+y7qUhwMbIGEs4alMj5relCVszovAH64V97Fam81ywDQeKM8t6Z
Nsl1f9UOqHRqqG+oZqiLZgNUsfIu8pgZGArNuVhgPxpTDtMC4o6W9aeuZB907sKqFVvVypWgLwux
8b6ndsr5dB79BqIFLCV9ExlJ7pdbB9eKwcrjZqCyLaACZU5x35UBzeog6Tasai2zlWeqeMYpSxku
X9Bo/eNyT9w0N33AQ/dP/+TEzeMWBmXlYunIXHLlWEB2qMdCgJ3rHiSNT3Zk+TSgweRpO/smuTOP
9YcTtRHd1Vu32bNzXIjBf8synzwdTj7qYw4bYKYVtmmyH5Rln8z1gRVjUIOQzOojXQffXG0eTFpg
1ODluomv7qsUCqoMTMoKdHJjoJyWiARFZB3UQ3qABXpoA/hbjfKVkCPPXWm6GItyhmlAWxkQsajN
ExxkG+f0Wvnq7/3g0/7xuSHO1IspHsH3kHtdr9s+yjD5CVKoyWEBpgi0+pORf4eO2RRxPtqHKe3H
SJ0NNzCgPx/lbcJvSG6wg90kJf4X5DJwUxa7Wk3oCWBc4M3qmgXurFdwIFIHOgROaqg5sHzr/rlW
7pfxSRYtTd4b+Bg8mn16YAdnl+7HXRWURxzKOyjaByKYQi0cD86ehmwntgxwxXPlEUx1cReduSjb
tJWnvLJ7cVM+64f5rjzYx/JHdcwf+eZsx9m0/jV2SEL991gbE56YXUMQvHf5nj+pN8WjBYtzXp19
c4f880ukCygRnUtUn4xC11VXcxO8U1KUAc9oKNLNVuDlWGrLECUxF8rsZHh2dpoia2e+lnuyxzzQ
KT+oUXsYD6Zf3m3NK1z2HVtGT5sjzViaYcPS/EbR3jownmcf1/3/b1j792OAXum/m2SgK0OXBX4J
2O/B+Ta9Jt/qW+vo7Bov81s/A0ztzr7l3uKrQflj6D0rUo79Ew7CjUP2b1Puwi+Qh90WNdMHdFKQ
P3lDwIPMBw92dai9xrt7Ch8OufdeRfRu8nanH29zoPkITKr3dn/uHZ7v9wUu2XmkBE649XFXfEEe
hivtBvDGvkcJOTl1/JfOtvK5tXKFPP1Wl6Pi9BZeVdn34RQonrmH6o+n+L+RG+E4G0LQA2OqCiAc
BF51Izqu7vDZiD85gkrHGSBmhBXhL9EYlp5yMs/BHv/M4Qym8Rn/FIchaDzXs70+NAPQVeADQLPa
q9BPb3y2H47jL/dncWv9SlwQlXlQjA23CqBrzTR5oC4z0m7SG/zCDhagndKYRo1v+10osCf5Kd2x
0EIhZcCaaZAV4XXjv+zEzt8+/6d9aZldOJA7wYcuj5MCKijH06pYNFvXuTVDks7WQbGMGbniFBfd
DxCP62KjPvA36bnkMlKOXSQjhNRLPJj/Sl/QqPHOtkSC8TbfJ7ufrZd7acg97o/B9Icczx/rKE6F
x276jfz7b8546RfICXhn0zJx8AtMrJ3sQHm9z9DST8Nhn5ySk+23QRe6N2pU4JwqQiVIUIgnhyEa
/fr7lqOS82qXfoUUvITdUhtsazDsb3ModuwuOfLTEmgIIhUMiMduaD7oB/3A9tR7Yz71s+Nw09yx
Y3+n76lv3pvBdVP6O69+4afIOPu25VMBEY8ptttgQvxKH2xkU+ea4LBn+xKe9VP5mYxedqv5s+cG
faw8tfut5f/eri4tL511Hae42tKzRQSG/zp6wkPry3d22Udxn+5N7s23JJ7i/DmJnLv+xN+MqA6a
CPBkfB0t5KHuKcHWd1kDyshQ/alYzgBVuDNa2srd8ARh7eW7dW8/p0jcT/0dVCnftQ1nWMtgZbi+
AjFvpHpYbLmzH+m98l7f2D4L58g86id85Q0U4NrFQB7d1LkhKkwVwdiO7ETv21sQlu3sB2zoo71b
AMIxfdUrwmpnHuavFS7kec6psHpwEuOrlnnr97nqT80Wx9tK7JOnOOdWy5mqnj8ROQ/+hcR8nVgH
rectTu61zEJG86t2BzH1DsdoF9HGmzNf/2YeQFRwW+9J3D63gf6rAvfxXR+54fBe3hgexWFOb7Lf
5Md1p7z8jpjP+++5B2pEkDvVah1PxkdjPJLRxRzPn0X5WkOHyInsrDEVnJiJETspiLDyb8yqPa7X
vlObXq9vKVBezv5A5vTft5hyEC9iPN+Izb70tfrQ4um5uWHVl7eIyHlsn4IGM2d4BQJNGN2rtNu2
fO/E+1c+AJET11m0czloDYmt/iHX91breEsLuMvz9cev7cz575/Ob6pRnkMC1oqTHO0lJ7vlC/Dw
SdYevvb887n+6fld3RXgxMHm5BxV1wIHrPNWQtjwa0+XsgPkvd2I66kRu5T7pQEMXHNrdlvShJer
SkSWjW0UYvTAFOuxKJRbsjgfdXUeCceNKFItUviNSTZMaG0lKRVQO2Epnd6ZsatNHtBnHgOi6+wG
I/gj2q+VLInc78+NIi8yHQjjHCz1GZ3taAD9hlVCv/D657icrBG5u59NhTny7Pwa6duCS6/1NRg/
kVH2bK7SzLZ0/HKzpocetMFRR0QGxvc6C6//9pW+wT/k34Nhjz0EOVlcNS3/6JrGiAY2LHs2it8L
5khHT8HUb+t3rqreiV6bwOy0jK25sf5KFHHOpvHJUWYoWE6pIYy4VVqURAxN9ca2/Uby+Q7l6z/X
X3LF22WMf60ULNW13oSiJ46K89TRiFqBq23cQ1fMWEb5l32yJIPZdHGWavY3ZRLd/URofpi0IRm8
Os+TwGwMZWPH1l5GCi1s5Mtka5MdJ0Bx9o21T6AqR/sthsA1g3Ck4KLq/TAsim3EzAEpKTQ/OnXH
7NQbOYMMJlDRxYtlI+dz6Yb7rOR8RFa1LcAcnRjZcB4aQrZnvzvaGwPhypw8LsMt6X+pzj3Nv6vt
3cRwuVS+WyLZ+HKXKVgN4kgRqKJTCTl6ZY4N3gVqARHjoX4pF+43avPRDmW05H1coXXX0P7X5IDg
U9edJ8azQ2MPEQaId+VCXhxlq0W/ZkpS3mEMI+TNjFZD36ALSpG95mZ+SCnd6Xq+A/ntRuNgJWLJ
0wRcnfJpLKkZw3ZilHEOuOE+fcnX5BGCqlgIBb0RrgdO4jH+AWp20Ik8fO3hUrRQSvCSKPWgxYnC
vHl0vFkIr1K2OLEvE7Ojl3WOUp+i0ZDXhJlNW8euSZo72zCyXVPow6EsLCswdcX1zb7ID4lC2ie3
GeZg7iv0jECmnezq0rGD3Dzrf3C1QvWj6Oc9GVLggKBQ9CHmqg8W283DysjUR+po6suS1cO7pSng
YBa62j1z6qYPRmVrr3lRJnHlFsb33mXqzqkS7U4R7hyVcw+0rJtV6lNSWPMEGLRjb82Ur1ifDBcd
THCQdfoMmU0K2LEYuQIFa3BIvS5pTu4ro6vCWh2zrXNzbTnJ2KnRqrZN3CHWMXOKQ7k+UEi8+ujC
xwnD6yv023WzWYtp/8Dk5sEVbs/0ODFL9zYdeiu0ppHcArugHnjaKpNHerMNVKMbfBuzOxYoLHi2
ZVcrIVuGsquQDhB90qgxIxg8t4j6O23SD5JrX0wUZES53hnCNjG4EPc9qiQj5H6I4ant9+vbt/Lz
ZRDgUtoLjFIVcQMNSL8a8yHzMhDgYJIt3QzFK4mALFIBUila9UXJ4jmbX5RJodGkWH8WnhU+FEG3
juqVwCeDAplYaseZDD3uluKeJewd8Oxh4zBZMWcZAwjtAZphzl3ECtGA7NHNl05hUUO55jez/lq0
40YGsPYS579/ilJ6z3heORmPO2e6rRMSdOkWUPUybOUfQQVTU/sBuJU5bhwR9vMb61Mcfxa0NV7G
vAg7kftV2W68x5pd6f99D94YEO8jBYkVmsSuntzRovkFvfitcLb2MtLhngFGQIeUkVhPaeJrGRUo
OdaNGzIwae0gjMGDnINLy2310UsGa96yhDVblgJbDU3F3qyrNgaD1mCF0Pp+Atxnr+FTfckjZSSf
axj2zOu8jd32m2XfLy7zzGKjoXcuDvxbDyQyim9Wm85pjEaPB5PtXG5+h/Rr4lVLHg/l+Iss7Kel
lO/X32PFkmVMH68tJWdThmuyBoJoMZyzzK33+DvFd+lFpMMcyAimF1luxKWLsKVbeXbIuKHfmC06
5Gk2JT4pNBq0fansmp5XnpkUL0mpdcHQ8fJbYp6RWtzo/NxyqYe/CQ8kvpZniW5+4UVLD6nZqRjc
aMYAXLHowBC7CWdjcCJmCsMzLVB4YlIJlam5qvzMUl6WjqmH3qG3oh8IJDEh8mGrPws2q5FtJKdF
y+HMZanuwan0e0nZ4tdu+yJqEOuBjBdTz0YCsLrO0Mrl1hdrUfIUJG0XppaVKaCqvuhpaItheAKR
QvdSa25/mqas27ngv9xd/+QrTi9PQjpNnY8pZtNjnZBdJYZAR4LYzxuJ7drTpdA4p+3i2CXVYzJq
t2abHPPUvXFy+nL9x6849r9DjjXBWNzQxh0InQWuR7bt9ybmU4cNx15xCHnSEeLdNciDUkw6QirH
z+bkQ89AbHv916/Uu4ks/SEaVWSCpWasVmUXGdQZZq9BX9EnSstOIwah/AKEmg+Zpab3g8KUKB1y
JVBBOvPsYCjQ70utebj+Y9a2UgrOSVdYzWImKhARGAPOLLF3VD54UK96mvqtWY81c5ACcTJ16HWV
nRYXznPpGJ5NX9Jky29Wjhd5UFDVbKHNVa3FfbXXRrprG903qO7x8VbhzzU0MsqtmbmV95BH1FJz
ybWBQSFYH60/0Dz8pWXDsVuou3EFX4n58pAarYC46iDmGFvC7neiaL4Pg3vjupjwYRnzmhkDWoJt
BP21fdP/e+xbfAAeK6uNv9UYC0xSkzJ6RaZ5bNo37n3Zuh5ttuh2V5Kyv/2/T7kSS6fEblOFxFwt
/SJtDmfSCtCpeLaCxlq/JeO24rcy7lqvWSIgT8pjiDJaXrEAQG66m9eXtadLJZk8h4g4yTiJMbN7
YuPMPIxEJ4BHQmUyhzCM0la3iUF/454ZAQL+zgBo8iDkt3ikgiK25raP1512ZTdN6dO1Ve7MdMxI
rNbaT2a2p8EGmmkQlt827XsLrJR3faGV6CDjtF0CJbm+GzrgtM3Jsy0KwQrzSZl1E3XhYeNauOJV
MkbbLCmhBQAksVVUtb8I/akc3YAqW02Glc/2DyQbTL9pRUottpCGAtBq3IAOp9rYob8qERfSGxl8
7TJLzVIQ8aKPrngQ5uxvUA+sovqb+b39iSmkpAxd8Ff3vvY+xNbBCOpTe9AjEgL/BVKe5oGCSTHz
8kf6jH91z7mIVDR/r3+/la2VYdk5ePLLCuK9cWXY1aOWu8VNA1b2GMxGyxbrxkVjxFXl/PdPrg2w
XW5l1GBHFxPo+yJrkqhkBb9XMcKOkQQNlRdMc/KNzOKiRWK1898/rZZOFb6lZVbHYdZ444mkTW9n
ys2DMiVoWrRE3YjFF7cOC53//mmhSeW1mVcW6JGHYtzNHWmC1FDyYLQbe/+Fr4Mlzgb7aYnC5ZXW
ayoEulH6dD0BfuSghvpYQEoCYZ6vLSIFLRWaTnOlpd0RJZ4XU+gHKBiAgMK0guvPX/sg+n9fYq4G
BAjTaI8jz/0EEPGqMnyS3i3uy/UF1j6ElKF0vV3Y4FNHd7M7tMvzUrseYV9UDpfVR2qU8NtR0O6o
duNdaxv8oDXALjUaiYos3eISu3iuQxv9fAR/+tAoCS1lJQQ/QjcQB8JrjuE9/GsAb7qlhpP7JZgh
1jmv/2kd1xnHvp5qfmzccfYtgwOjUg5lYGntFu3oxWCKJaTPLRJHq/tiMA92q+d+DtqWkAm92ehE
rj1d+tZGnS6o8s8FlIqgrmylqrpnmAja8Le1p0tpKOeqq/SQ1D2SpEwCpepAsQF9lY3IdLm6SSwZ
BmlA8wjo/MI+kG766KbJ9FQhbss6fx8r+qZOS1SW/Ikv7kehGF+K8FhU+uTE6EuTzDk9OqAY7vP0
sJDi0GtblrvifDLecbayAW1nszjW7mzdTY0gf7ip9TG4EpyNfVtbQoronCTKbNpTH2fm73Y440zQ
8X76UuyQUYkNZ86cEIXFUC4qwgWNJ4/pXXnXWeXW9WPFqGQIIhFu1nSjy2KaqXeZ3u1qvdwoAa2E
Vhn9kqIuMwxp2cW498eTOfqtjjtuXQaqvYndRWT4J3shpgyAKQtFUUqBG42poVcCWg8wfCzzhjdf
/rKmjHvh46w1Z6YaXGcGFG1acEZjMo6BILfaQoivLSElH2lJl8EZmhYX9TzKk/yQg6zOFs3huv2s
+LQp419sktouTxwW27V7m2TLUbVvlRLDqMV0T8UHNDf+pA5/ocXGYfd/moV/v4j1t2jwKYaTzqiX
cqjdY1blGlIndXAfm7IVmExr9PZ+HEwaQ06s2eG/VDVvmWbFmwd9TLxW09O4zgf9h6O2ZLwBw7zV
eCD6L/t97TKMoKYppzM4bIr6QzWtdvIsC8qada6bt42mgstGxfjesc9FDuwpJMeBeiyGuDfRarLL
3Ma9vWyDGkNVjyCRBchWiHk5Wo5QdswFYZ9ZLxhraEf1FpAb44B6GSTkDdpHs9UBnqyh0ATxnm91
iYmletSn71BXcKMZrG23nVsMT2WagxCgTdPKZyaDArddp8IvLbMJusmZvttFKYJe1VqA3MidZWQP
HKhBH6JYD/1ylljJiQJqgSwL8ZpKNDEXmXgjHK9NmjlYMPK9xy5wr5lqit5d3UcY1AGnD69mr83I
snNKXY1UxTGiRTFrTzGVLKxp7QI34Dh7xYY29Fwds7GqHnJn/I3mJEhB0/l2UIjw1BmsIZOl2f5C
6XdhFC+KmPqgy7vWF53S7/Qq++laOgba3REpQOIcIP06+ZrA1C5lkMwi3dj4VWs9Qmr4lE1G4ZlZ
M5063UaxFMThTumMnj06acQS7cDhXQHHGHOYDeqzQ9WfADgJFDlHyDvZ5U7oEDBWG7xgrjp2WBsW
lJmsqoj0vn0qpvRjZOUfF5P3mMN9UlGC3TngNBh5+lyLeVcbueIVJu64xJiIDzXsE+hKLbCBdGow
TAkuOkUSLQOjxwKdid4bE7E8QQgNVmEmJ1zpAIfK2qBx69Dl/eSp7vikF1bolF3gZuBuyd0PU8+/
1dTgXj5VvZfmqRKMYH/xFtPxXdUcfG6i2toaWSQStq9TO/EzSpD6F8JLXHE/zE69ExV9bBdjvNX5
CI4bxZ38Th1/uEVT7B272ZlkOSpq4US0TGevtKs5GgdrX6XuT2FjTqhsQDTXV6/nIGu41s98yX+k
FSujdslKryEpLr5DT4ORJVUA1p7beoKgipO8qHVxHEwRNtC7DAs32VkG7vv96GSRWdHFJ/WYBijg
WgEkT2x/yNsIiR8Sj55hCEMH+aQlCj0wOXkrJ/dPVZs/TEEIjDt9rxbrjrlgpONFdzMMzSlp85su
z+5w1FteXU0HRgEV5uShz914qcjvqavedSdNDyCMhoSUNTw4rXqqjOJON6qPqep+mK56+h9n17Ek
Ka5Fv0gRIJzYYtKVN11uQ1R1VwMCYSRAQl//Ts5qJl9nVURvZmJMJyCEdHWPwxiiOPSHNKoQGThw
z+7nYn6Im8VLEBbWJLQrLoOhfw/7CKSzsMz6uv/JNXN3kQ+4Fh6n3U54skE4cvHch5iQvaXQc9Ap
SpsINNEh9l/rjh446Bvoe8AleWhKkfpDtKO1kxdzMOWkpB+OCB9kY7ZVXF2pObyGhf5lwYvup1iQ
IxAOosxgcPZT1t2wQYb1CLU2dEYlEZg9iFKn5miY6zohaFDsUXREZl3NX4cWE6mvA5pYWOBm9QRL
tLaOsnjx3ipXP8bzsC2U2RScXdROBJEGC+Lcg9XAvvX7Oo/nhmNmT33mzYPJShHkNdPppHhaR+xZ
+aR/FqTzklgGRYL4qx8I1EJ/Rxb8fa57sNYtdbbLwrG29pjdTdM3uQu/9QQgR5w6aOzDRP6iD5AT
DMtTihkB8kpclE/z0VUfdtOfi6S3gC+rzC9Emat2wsJahjdrZHwkAIvnQair2YgqsbSCH5uOfgSV
/1Og9ZmJAmJzbFlwz/AFTVc4HWV6aUH+0PsAeSa5LQBK+yFiRCwicUgvU2mL+BbUB7DvS+eGr/rd
EU2HzGjpQYcLJ9zJWpK5RQQXMnGDJfAh4twF2Vj1CdAVWJ/MDramss0biGMSAgJF2vD1ygxmAB2K
NIln4z5pl+mFEPnk8PG+CefbgVqSdPEgUy44T41QsBrl4yMyTYKtE3k/B7M+ldHEMSvbKKE1y2Do
/sYFYo38wc+CYHATKdnD5MmNVLO8qCt16fnzFfK67xvYzbAYgEChwzULe//Vn81zh9ZPpgfvMAZs
TuPJfbUORQziiP+x58HjWsRv3ajfimja+4UTJxMYd0lc09caPBfY3uo3W7pDXmgO7c+klr3XlKCe
hAcEZaalXXIvVAfpqHZTrIgMnCweqg/Cmx4kljLsxzSs1iohY3wzCfy8EzT7wUrIhFgjstWDFhHS
xLxfoiipy07nzJhPuJ0POV3gEWhxgsgCVh7WYXqLoHhMZlP/xoYDv65ZXyzx4CPScQHFPB6RiMv4
EFytA0IJYIJQZpJRuwWaASU3SwOwqQg225T11Q0KwHATMfgSlnTe2KL5HUCfI2cESnZo6PRirlNM
8hQuhrDzdh7DNcLNGHrAxnDZSeknwutfVsQTbUJ/btKliLocnPd+56ykTQMKyt2EwmFbiY6nkDE5
sKPGHt7LbkotIR8Ihl5yMCZEKgzS4/wxHJLBGuRYVdOw8QLnris9JxO9hFCmC++KY9KNdIAP9rTc
ikl4mNdqyrBR12++1di3pDYZ0nofkIl65MYLGPv1zXFitLa5Nnqab73B8S/IhNHv4b14w0MHa4RS
O87VtZVHyHGszaNZ1ivgL1UiglBmdqa/J1Xc++V84Vf1cOXo/ma0ok9mZJUFjMGcLJxYqorwo/NC
s6eBO1zhv7uYC16U9mUUoiBaVU6KGslbrou9mULEGmuf3g2K8Rs+uA2U6U4Bo8W+f56l+GcDK7Nx
Oeh+SIQPnyxSC0TSx0s2rch26/0f4/RbiDaPRnBBOrSbDXbLJeR3M6JAnEi5SSkLctBNuYUvJDZz
r39rEDwMxB2vdIJHRaPuQJN+VEGbNqVJwZf8NTMvqRtz3SF/YHTMlsoJdvvz2Kc68tJhnq7rps4m
W+XBwB9LeYn+RtI6euuQLkwtONcDHGs7t4cY3v2wfrdrrbsFreHWU80B2GA+GHZYq+6ikCSHuviy
neSW+1PieEVqR/biT8OlXuVb44GSOiEPiUUrjkBRmQUO1lxsV1UqQ7KNYbGAIq68ouB5lAgCbYl8
7jRH9Fm5Q4GSjby47R2RBbXJ+z58rXV4J9hPhSUscuvbdiVwYYWNZmmbq6WcLy0NSAINMRIGwrue
N2m0YltGYHOy+OGPeaYQJTlhFnK77Nu2ziBrv2qGOFuJ9wYba+gfawXxnfmsSg4AokOJSp0LsPQT
4sWHzlXZeLR755PzJlHrCmxNiiIkhk7ZTMYHWoebshY7fyzGzI9QAQXjcqGH9UCatkrgU/5YKZNp
pVJ/RjwiiqvA8+64VxVJwHrsSD5c24iQCTjpLFnqfucvz4F8potz6S9V1kMLnU8t3B0EXdcuaYsW
SVKB22+dMdiMfGw3wxhHGRvp3sxDsA1Hh21npdxtrMjl3DXV76Jk7ZUIvfbQL6DexYghmnlUbgJ3
trAXXHZoHWGZWMadbAuVVXbxy6RcdJMWLnHzYjIq74b2h4zgRsgpvou+e29ieD2p0U9qzq5sUeUa
HD3EbmPkpsU9zFjvh9KB26hpXzW8NbJC0HevRcLdWsusdzEipe+NWG4wYBT8zc3q5X28gDXtyX0Q
lfWddlYPhYUAEWAKImzqWIRHz5c5VX2fOdXkJ8PQo6wa/PKV9Vo9jt4apWGANraQw/QOXKK5cRzK
PjAv+/3A8Eh2JOW+moW98RCrfsmJ51yC7A5Tm5gpLKl29JKmmrw6VbB2vosrVLRGwBEg4BCGJDIc
Sm/nBlGQo+cocU7TMXZ9rwuQ0TYbNbw3g4lhaKY6fq3ctdvMI20DwN1ufdm0jp1umwl0uVw70sbf
NMv+bBAN/slJL24mYUPkgtP7VCQC2jzZpFUmfoSvKGUTL8jCvyIL4EInbbkCDjmogjq0CSKR1kWw
DQiKFCazr8/wf+6iBKckWyunY4lfyotFQ0C+4oM2uIqCleTfOGJ5wSnV1o3ZwtSCHoocuwAFBmYa
w3lzXbBFVzXW/a+f40yr49Swu2NNFFYajSaJpU1jltiKJqH9G0gRD3HShRPzBNq1I9BIKR6mkqP4
/Oz5/RHw6Mj91w/wZ6AIs/m/3ekKHdEZJvzjRedm0wCNa3hLwCcXj4H/Ha/w3Bgdm3T/ap5Ex8/Z
6d34oBGKpYhKOvkphr+R+2CITpCUCBScEuF38SFe6ucCy3oOa89XD7yJ/OsB+rNAEVc4aa53TgGv
GDYWey6V5NncuOUOvr89tGmxQeNsgXHZbeCwiSEhoW6ucPRa9o1GVD3s4plFPQATZrCZCcoTYnMW
zt0v38WpV8JgGpVB6CSV+pYqemawg5MpE9k4REpA5R7EOAXHjRk24GK6K3r/rzrDQXAyYWoddGKg
I1yGpymZyZNfvpv+O+D2z3ePGOT/ThX4ZTkO52tx4GqB4Nggn3QNy89IUP+vFp7wNH9sVQa7XNcV
h0qardvbtxUhc2kH9l7Ryu+UCn9kcaD/f7J4au4tQU9mdTH4n6USW8kDHAPXZMbZsCubNPSaZHV/
fD1B//wFh6cSad8VNel9LBJySdcrSdOaI3R+F31nYnwELf7Q+zxNIdNhXZdlH8QHD3W5GH28EbjD
TSah9Pfiujuh1ebrJznTtT/VNyODu6xRkoAa6uHU3RdZxaq/e+2naubSERTUZrBO2767XUaULcLk
6MK+WON+w5g4d/cnH8aqpl6DgzjCpekpqB/1Xwm0vPBUrWzVAoYuDN6PsU3XYay2jeKPITO3Xw/6
uelzsoDCxM30YV9IZIygi9PcVI3N7Nimyv3wo+Kb4T/zXZ+KlpEmHE9RjbEx9FKTp6HIh/kbQ9Rz
w35SEXV+BRWKxU9X1a0bvny7MbruP/Pu/2d+cCr2lPOIcJcRub8NZH4vJBZuDpkL2XOzlNtyqFBX
yKnPuaTDxpmi2CTob0yQQ41i42i1Xkg3Xq9J7C9jWuPQe9fIFUr9xdiLJYj5rQDPYEPcZspUbOt8
CcvoNWii+TpAKynFjuFcVT3j94Y2wF0XD6e2huoDDWp/IydU8qRrbxpvcjOfLnCjQNbNFotntVNr
3KZ89KM8jBhM7hrdQpU2Lr77KZCr8HO2Ub2RsUK2hoVV6FpP480AG7asYwwbRtvYGbY0iG15XMKF
3hJXNo/ITBjdJPL79c0vTIhuCdz5srJuu32ho+hQm3F9n4TfpMCGnY8OfUWsEP2yKTwTfTrUoqO2
Ipo8paYbdnE0lTsIatwNbanYOx1IOjg4H1uSytJkbnp7DUPKLkdXWT4wxPtlMJUaU6uifo8WmdrO
yNq+xmkv+vCP1pGjRVr4iF5PziyZM0gXYMBnERoBYlRd/yIh2idNqJsr+OrbVxBv5J6RTpaJ6mqY
BtOocHGnEyQo1THvoZ/leFuN+AAk7eY5i4qyuK7WOsYAu0iZadH7UMqvw6SeIn4T9UP0pkYRXkVB
K9+QDAkzy7jRO9AEcY4NtPqwECX8pHErtrSRVTZa0z6ucQzrHVvGOLKH4xWSb4PbpqpsivEX2zjW
3o+qlTaXzrSoLBC4sQCO/5hNDtLYs2YAN9+ZoyI3pChTwZlNFUOLj7kI9xsJbmJktfPDW70w0bAG
uy7gSZlKl4R5EB07n47oXngY1ymVJHqqMKkys871tWGe7DMgXstW+5PEIQ+tfLZ4ZrsMUM8gmcvZ
rlMJHnznrlkAlje836ncKRMDooFmER11bBXV++w48XF3ZS9DCC5zrRTbBnGJalzJLh9r/tTFDn0y
Hf4Y6+ZHQ2tx6xe8w89HE9IbAKRJUBSvmk7YHN/FzSL5miH0D9JxeexmEyQzXw6uxAlOCpPZCQiC
z27jZv7AKEwHLSSa1qvv7WAoSTZ6FOQpoPCT76OVJTLuCih1huoHZmB1CcrPwpOlIQI+ObV2uowK
2APUCtiuH4rgYTA6vq4Xz79QZVNe+OFSwaO2bmEk68eJWgBLMSrR/4EULJ8pIC2OSzxxtGcuTBiv
yJWjRL91bEa3KKbzczHG8X4te4bivuYbVmjveRpUfI1wgAJ92Lq8Ubobc1R1M7gXMwrdOey2aN9W
l06Isii2hm9Ns/ZJbV2drPBuuWkbD8kAxAziya1K8hARH/wfB02KdhN4LLzRS+RD1TWbF+JMMo0i
6V0b6S6HderbbMT0ulAxcAODVtHGn4FZzciJyphCrUTM0qA7UKu8XeYSdMvCirTRvN72Opi268jW
fF41vQGPVfxG3lOVenERHEqF55NTyDJtWLehjYFJCtPqBogORYMRtdFKumELY+01R+dTpnHn6i2s
tKCsi8d64wRY0GCP4+TI8IXrDAlhCRIFyBI1DstKU5KtNyqbRRrYp7FjtbOTIz8op01mqVhfFbbo
V834fO+UfoM0Ed5dxs5ibl3dwApOAxWoWvcZBf10G8XKbAuClnPidyvQNa+sL5DFiDwVdylS2C2z
1EpgwUXLfstmZe+gncJuanCrTeXjIIhY5HhLDd9peEz4wM0upCftjRFeuI0Cl+TVDKwX+AbcZEYl
t8RECETFi0x42D1XRzijAjKcCQIzdiaKLoEgxPwqfYuoBUR/JHNEo8u5dxG46YFR8cOCLP4O5oyD
rjXCy9k4ApoYIrXpwqHeSyvHPbYitUOJUnaJQR8LKVkqZPdx0bDP3gt0ytC6fHd6aD66VqOv7RF/
U3q220cdAj1rKd1tM7Y2LWrmPCKmZ3RTXym+8xFWmlUxgMQg8uHXMgfFTgtCsaK2/gsIunwzD1Pw
OgP+zIdlWsCqLIonqL/6PXwlDHrDjbdBdCgOh8OMtB0fXeglUGFmgdrsoPzgGYXC83qkaF0iod3d
Gg3z3KoFW5NTVWbw27DYDledNIhlLZwji7NybzgX3a5c0FMcl8qDkgWepoyva1J15U/qFXCB9DVM
bZSkWGSh93Vh4ZzYGZkqLgqFW3w3UAEE6MB67SAeynkNjwjQs2TVCyWs3vmKi22HUMoLF68ykR5x
M+Pa9pdchd5OTqkSjvC2USMgg7WwmRlc5STFEo6IBMFNVpxWSPZoggTNZyzhvZkBNdbuPWy7fgKh
vS0H2LwDIUoCO/AMBAH8mQU+A5KtdM9oDOUz1JiZ7JcuDQHq5WtPu5xKt0f8jyRbBeFAWs09EPW5
lfccRPaNXzoM3c9QZ2VjLPaDWOFDKuds6MKtQZTjVQh6cVp7ahuukIjNUfMQk8ZeSxUTmAiHPKEN
kscC7BJpT6YXLYATTGa6rQpALA3CCpLYY49lgeQyJJO8Q7nxxHu59Uf/ozNlnWANw87rlRolgv1E
Pt+Y+IQ98xXY0lJZgLDTEiaVVRNStKMYcsdOAtiBn81U/QoWIxK4LVQbt6Y0Lwvvd+PpO7gJPlAe
RzvoMfelplfMpdiFmgJfnsAdoZ556qXDdmisuiDTY4TimHYpiANrNlKgIgyU5CRE4+tHS8nzSNoJ
+aVjl8pi7cF4UDZFx7SH1wpMBRar3vS0vhQSAuUJm2QeTnGU8rC+KUn4gnbxq1nYs6HDixu6YlcE
y5rXYsUSuCJ+JHFH53MMVZWBTftY9FjFYiy914Nv4vcmpGi+92icR0t4W+sWH5c/3odh8dJU3pD5
JUA9n8y4HFapDWgdKpU6+IgDp982Efu1znONA9SAeEilbmKKgJaOQ6KlovjXCsVoghUHpuRY+1HQ
aTxlZzSARXdNjEFDHck4EdzRayS/dcFtLerPhesuIRE4K2Y0bibtcA392Jx5hC9pAKklGA4UzaOq
hoiAC5wiyOBu3aYGpOdWv9u1+M14GQJcdLGpLQAlZmmPoEL0o9Ldjh0tfnxbPPtL+xD6qByNQ0dY
suJrpy40lZhy78PcFlkYLfYI1t5XkCdnGhBoGqt5OrI3PiFv8tKqXFHp9iRM6wHcCs/Ec7IM2s+M
BJO76penwXd07s4Aj3mNkoVUzbjDeoFamNPfQR3bA7jTr8ihcjaNgcrMZ6bfRV3xJByYPkRampyQ
8sfq4NozOnQJVLJ1urAjy9ZxdLaEBc8QHDCnLkrBcKZO0iEoAkhqdFW2Zt4ucLTOccMRbmcEOlV7
78YDGCIQnyOteYD2/oNAsJz4UdDns4Mima0goWiJbcW07q0LTPAwANNM2zqeEjiph6mOKXoKvSEw
n7AfxIo5R4bwlICzM6K8rn+3ngTdKyzfe0oCXB6UF7pYnoZYSZJhVSaPCtFnNox5AlLJKyA+kZIV
W9+K9SY3CieI2lmDDXIb+8+qjsuc0MC5xBqsdxQbx2ZwOTB9Th9UsIxZPSMmaIb+4bPXFGVCpICN
gfITbErRqkddy8t+gGcF7ICcrA86e+HK+Rkyu2vellNSj2iljbNHHkRU9Q+aNORBMUz0uvWhuHTh
DubT6joCmAgS0VpvKkX2tgzoZXGEXZq+3gyaQTMJ0sfGK8J2g/Y9nn0mu9oCOFJcfSAHUGbtOD0M
sDDIfZffWThYHPtlV6VAuYO+H92XETC5YlmeRqR0J4Yvb/WyAlOflYs/W8QX4P3xNAAkxvzhWvdo
+/fNjYXVA45dMPbkQXnXdWrO0C0U6AsWHwy+NdgHgF2OJcd+iJNS2ijyg9HugTZwCutnfH9zJ/vc
zF2QhKJv8Bf1gTKn3buRiZJWtx/DoK6NIKgoCweBGER2m3oq/J1HJmTRMTiy982FWUycgf0Bi75A
r+hFggyzSnKJgPQiJ9x58wCjbwZpblbVzCkpEOgbdIBc49EtNwqlXrK4EPPpzvAU3DZQqyZxJZfF
bjrrwhfYq/bQijhpGZRz7ivxK7ZDhUgF+G33DadYFZF0sZRFmOE406FDCm3OMDRL2qEbnC2dhfDM
x7ZPqHMJ6bHIDUNnBhFNcAwuimaLPbrOKgORaox0Lti1ey/EYiaXS4AHoDEYCl0HXseI8kWwkSeo
5XAe9ot3U3S3FgFfOVAxlJveesN9TVOipjX1SUuSUJP6li4BmGuRx3blhMTnWAdvCirMC3jEIeV7
dpftsOCGxFJFh8rz7CZQYkxbMbPtGvEpcX2vzQiJXktE8KUBFy9Tb2JgzxTLAc6qMyg9WxOMEiIC
kPPcAQcwJXqWuugBb6POnVIzsivQVMLEhi2opE0MBKHCogkJzmauB5g+MD3hLy3iU2Nf3vm9eo0W
Cb+/fq5f21rwbVB0flo1vbhFz2JJC69vH/rFhyMM6rxk6UHEoaPx8kGsNmuRvbBdh8jfL+DubeHG
POfgjZl8Zmuch6s8TI56EI3E2hp0r4Vdb9uJ2WSCu06youbYR87yom3/wAwwS71I51YMk8SGPmCS
SCKTqm1N3imOdJxuWO69Cmy6QRFskgzAa1ug5Gt89D18Zcl27YE7hIPSr+CXO5te19i3UM3jYxMc
hIzIAZ1pmLaeGxgY36ybadXrBeXlr27WOoeLSLfpiqm54mBEPPkgn+4HnL8Sl9eIpeQG1LYWNJ5m
nS5iP6yzoJ2edO/TBKqC8Y7ogT84OmKAz52H1WqeFQOKbw8xfCh5GUmQ92ogoeEyqddogcU7Nsau
tgIM/uaDG/4aHnPc1ORGPxapb6Wcp3Qwnpvja3tCvBswQopmRNECLWx5jx+c/GKv1+DZsgHNtkpX
IATUYiMJo0h+dyKgjGOVHVNKy1TXRdnvWhYQuFbwI/FoqAsYBwsFUL0cGCJ5HN99QEKRd6u91V62
g6E33NHTVVjBaz/BCRbuzwWNMOmcCcngB+NBSJPNhpgf9RLVL064ih3vlm4joLK+diTiqrshn/i2
Js5z5Az4vppuvjSs9dLOhO2WeTi2rA3RaWsmODKXFN6NRhUbEtgeadFTu0VEbb/hpoEbNQv6bVxp
sGMdGuQOMlgyMPLlNfJrJ5zbWh9o99qiaw28ZOOSEo5wocZKhyJiw+RxY9MsPmLmVbQdoCS905Pj
AelXHXoAQwmGg6X8gojOu1FToTYSPPhDgQVi3zqFk+KYfNyLCWyQxdTsIlLiaBlaHGPUKi74OjTP
pG0KfPt1twkrAP0FAvguoFW3GRxvqp2A8802WI8Yum2XrR9XaKzxEqQ2xvwlpRA/ZdigIBmrneEe
7kTYQvuJdU8m6mr0YWp7ydyWXVuURnk5LE06clUdxs7G95AZewcCfzEcb8v+GfuPTiEIMlgNZFW9
G9q6N70PEkoRjxp0J1oflq6LQODTKkwmJehu9OppHwYjaExNtIxXFpLVO7+L+6yjLLx3Udhd1gHC
5t05DBDSp4LmmhLq4Z/5dFhmHI/XoHQ/Ofze7zhBwypkx2aLAeU2wGeZ104Mj6u4JvUmnDh7Lepi
3WIhR6Rag2aVPzD4RCjbHVb4u4Pxy/0hSMUyFZnfx/zvgL7TBLzSrwWF7fhwQcBr5Vif8Leu/vV1
E/zP/WlwLv+LO6l6bh3leMOFre+B5ulSoK/2Vw324NQBb7bGVvb42xEccj2bknITHWj47tvvBKF/
boGD0vTfu+976kz+Aq3mGpAD8OgrH+2/vxoYdkLld1vo+uxExgvXv1zJvXCumf5mzM/d9QlSaa3y
Y0Oa4lAofgmTuGfmkJev7/rPkFVwajpXj2NUd8Znh6Wqf+hy3Zue3qpxbpOZ0V0PGrwv2Dc24Gem
Djs+3r/QbQZC/1q1aAAYWeIsCWxDpdG3WSnHwfgDBMFO0JkgEMGqcQI+cFQX61Jn6AdkXuSAvfwN
x+Dc/Z9Armu/QMFe0fgAlAnBomAARca7aj378+t3ceb3T32zwKd1IOydvYPCESbyJvTXbTo032Uc
nRmg04TVkSJfYaXMPQCjnPYy0DhtOSGsl2tTHNga/CWJ4dQlq3FK7NqqDw4daIs+OsfHNThov+OR
nHmMUxspAHweH1ePIlLwmen7iKtEOQ9181fYZHBqINXyiJVzbXxUdmBRQhq/49P6+lcv+NQ2KnDX
vo/XmR4mahKpQ9DODXoF3w38mWXi1DmKW/CrGhvawxiKG2AC94w0+dd3fu6nTz5dropJD0e1DPqv
D+GI2mv47n2e++mT7zaaIRxAG5keItcFfxDbp/LIr69v+9xcOfliDYQt0epSelBgGQ/8VdXXLPo1
e+9/9/MngKoze23pO5grkXhTPk4r7ucaq0T733G/zqwI4clm20ARCy2TSw9dC/hmrdHY/vAQ1f31
7f8Zzw5O7Z+8uIyatZj9Q+xCcBC245sVy2NvwguEacNpALZX6ddXOvOOT82gSjYUq89ce+iKdwGb
hxlnha9/+cwbPrV+AjpLVhEH9OC4BZw0K/QPY0GXG3fRQS7qAseiv7vQybv2hStBacayo9RPSa9p
hKIeZ/nym6Xh3Ls4edPT6huohxFI6bIph09e0vlvixkyOf9c1yn7+hnOXOTUSWJwXdTipKYHiNMS
VcIhR8NlziYcgXEVLb4pP/3jPf9hJz61lFBw7lykr6L9QBqIj/zFO1RlYS5dFbe3QCfpXSW4gWoJ
sDpC9qCJCGm9XoI5q93Nsmr/xomQOWYq4u5c2bvQmXXxBaBhRHqhM4AU8tA8dKXQ1xMOfp96aBmE
TrEW1115xOiKIRyuvIHqDWWEZ8MyLDLFuQidfTM0bAeDrjkvkaWMJ6cBIMEOuNEyDyWOD7W3lx2t
lo3bLs0+bn2cItHKL74pt869geO//1cJ5FDPQMnAIS+K7Da03sau8VZ1YEK0cCINvb9Trp56cTVK
Ahqw7nDRD9ck9ADIAjZcPr+eRWc+5v+z3urQPAbUPlwwH4oN4BZKDt9sM2fWO/94yX8NTxOVioSc
j1B33B9FdxrSlsV8My/P/fjJRlN2fQuKRj1eaPLMZ5P5XKBN8Xe126njVjT6iP2KIbR1BbrlfbON
jrRu8s2Qn7v1k8XHrrDmm9fWHiwKT1YMqV4epP5ul/lzZL0X/PMh/2vYEWUO4gezbF+D/93CqA6t
Z9KWQyoiYGVBMx0fqzMvs1kdm7iimH/VHjKUyQpdbF9W/RVwKZYNDTyxZ1n2uQpI/c3WcebR6XHh
/9e9lcsAHUbfOwfOvAuv0A9VXB58Kh6/nsxnPsh/siP+9fOh6HQXQa1zIF11uVQMnP+gvschtE1c
43yqYfq7T/I0YA/k1SauKt85MN7NeY+3mVcxOUDQ+o3a/txAnUzvdeaIMA2IPcDiyclMyRBtUfZQ
BMWq3349WGcucWpVNnpCqpFr52BL+9YiajGBRnNLCvvdJnvuAifHc90WpHURDHpo6xVuEA9dFSbr
wL7Zws8sXKdOP3oafEVmVFOycbbaqX7WSD/45rfP3fnJNDUVmsYDV/QQRDBq7O5m77Otv/PlPXfj
x4v+a5Kyspt8smBYYGilkkgGN25nvjNtO1NBnbr4lBONlkiCBh2w9hed4CwVVuLXSuCFFH+Xc3Vu
dE7mZkQJtC0jjg8tjBQCIHxEQzoWfXeyPfMRe/S/46PEgKYkwMqDtgi5MlNSyD4RIOX46LIvw99V
+6cecBr5Bpp1njl47GOxTUZL8B+kBBMh/uYTPmfX4J1UgQvzG6lQkxx64FhLUao3EETKSxJpyOtX
WXb3cUDg/91yGeRxI6p7HYI88fXXfaYVdOryM4kZwOPEnYOv180AGEJrbDTuw+iHeeM8FN43phRn
ZvP/ufyYiFoXHLLDCrQMLV9ESj98/QRnptlp+isc+GmL5c49wNEHnoMqfA/AC4lIFH0zRH+caD4I
of+daOAbKuKViC1ucczzQFlTKk54c8vl0STM+WYt+cf85v8KaFzmePl/fe9OWJIpPOZGQrP5Ur+X
1/SAQnnjXpDrKCdX/b68re7ldXcovunM/Vm5gSueLF8Lkfp/nJ3Xcqw8FoWfiCqJIOAW6IizfZxu
VCfY5CxA8PSz2lf+NU1T5ZuZGtcZaAlpK+y9vuWgsg1Ole8tUnuJR5+sl+K++sXfUOwCn8NNAwrG
jof6VfS3368Nha9V/FxLlchmm8WAWl60NPMKBIZbuRXBuEEBS3Cycsv8cTsG8U39mR3gRPsb4sMH
PYDmGh5XawSWs6MRLT/9/VtfF7NTlqzCJ0Wh2GtRRDc8WzNF+Qqh51qnhD2Uj8w2Kk/habppNpCy
wlgSWMxrKPy9Nnh/iuEQhyrDP6hEuXaCMuzgLQkzSa/9yDdpWG7wnxv3Lr9eC5NnpweaqoRJeKKx
YtJ7cBcAzkT1jg1cQtP5I2cr02PpBco2NUItRZWJGe2dfo/ySJy/8druZsHezlZVdjmE6KWdYoT2
PvTHtzSwwnorD+42vZV7FqB66poeJwyO8nraF7ds317bKwFroVmqAi/BDqRtJD7jyBxPI78K7Xf1
I/GgaaviO2MWAhm8kwsaNYIINZO8HvwCYvbLEZEuDG9VdZegoCSFzEqGxq312j6Zz+Q6f2xDvhXP
yT/7GYkw+pMbDLRECSE6L3I2p3hTy5MgweEBxWWbLnq3NcMrYnflEHf+cgGvUSNGoXMwGjAOXnX/
nXpp8PR+nXnwoLz+kxy3fypvm3gPcfCBmgJP+u6OwSebeJ/IG8Pb7TN8vs/958t9u9S1SuRIDAma
SE/gaVjhJGmxBnJfbWWvsWDUaqtivUSzgEqf8PBqU30aOXz3wFTwpl/gVzwA83DTHZptuiGBdS+P
wwZO0WH6s0msivgm4sRl0+A7AqPixahVkMb9pJv+5U5bWmnUJAeH3YhFZ8Rb/mvyyaa/To7I2B74
FVxRpI9Ve0eu9KCEh2Eugunh8luXZrCyr7KmyWFGNcmw0Hd69JRwVHrQtU3bwsPVfEedIA+cT+iw
YavdDldWCCjQL+dKHps7fKNjcmsHzf5yOxaGnJr7kFGdz6l16jwXWzPUw+bZv8tPdrHcnVmq1LRH
o/U9ck+nRiQPZfXb1O4SPQ0ELlEzQFL68oONd5ffdF6YbdpqFgQEtaFtbLxK3hq307E+uN6MyTr4
5Lbd8L8rbzl7CYm3KHECFQoo6Jzwyet6uBrEjd7AtBAlldQwDnS2t+D4o5ADt8X5GotzaRwo8cAq
NcsFpUOGXXxdG78tej2PTyutOa2g5z6PspOYnbEYZoqVFdQkC1eFHXud+F8QF7yMm9Cu/sljlN65
f7t5ZcacP4qg/5TNgjF2KJbmUoa6gJErTPWGAUVVaeuDs+ClmrY3M+q58W+xmr5a6j9l96AVsZ5X
BUIeBWqBG+AUgTzz63IHLk0cJQCUjkZ118a3AeMo9VFP9dhp+cqAXni2mkaJ2oajPLZ0DladH8sC
QhEjXVkGlh6tnDcmiLNrSJ3sA+Q5qFItne7Gokax8sO/9k5nRpWaPOHObBXILtkHgWJ8FC2YvW/T
VPNnVqHuv3Hij16Dp4RjSmeXCU5eCrvTt31ea7eapNFTVKZAjNmyMQ963AH2ZHJoVOBb4wvNjPE/
aQYc3WBso4lmuEzMwKUoZfKa9iV/EJzaYVNK7WDGcX2T2Um7ITi8BTmD6MnpCAk0XPJvUYcJrEJa
JmBv8QxEeYccM+q6+65pyB16H3mMbOgBBEns/WC4UDfMyCd6FYmOwFUQ8AAddiiSjLygwHfGRqAf
m3eUH8aVbw6R+5B3xnTDujxFuXFhX09zk97ZLdGfUPk4+4AKRDdpBqhhQGMHtUYGrr2h5Ui1oC1H
LRjnptmj/6Cy4UM7bBOkibDhAXXobrJ7lJMZzoRKZ9G0AoDBeHwXFCoS/APT3KL8keqot8rnq8mu
xH3iDPJmhGvINpakfb089BfOrKrMXdadruELYQyZc1Ck4LX0bygcR7Xt05ytacUX5q4qdWcZ5HJQ
dDkH2Jtgp8ny9g4AMqhx0moN6LHUjtMc+XZQY66TYa9M3QNnwt42LO72pEmRvXGq3jcgndzCfECu
bIIWPC5sSwm42YyivFkr7ENcUXi6jK3DAgE5xS1hCT+wsdXDukeBJk+m+NYeJAp2kb4qAfDrgNZL
2hm5kcFxshWUwNlLOhSzK9FYt0eLRHbO4d4JGQGU2cRrefRajsm+yYo1FPpSuFEiMDRfae/mNlR2
AyhOQh4gjluJNUsDRAnAsKWJqymJ+aGa2IEAk4ayZOOjdqyVD7bQQWpqk7K5q2qZOwdUGMLNzrTC
rGzvh7r3xzpeOXsstEHNa+ao+u8S5tgH23U2LYUqQPb7k5Pp5Ym61ITTwP82wEUVEVgeVkDmlC5A
PxD2Puc9Y+AU1OTBnom98ikWvrKaHGQma20th5bSgMC/iKydztfo2ks9dPr7tyYMNgTX8HZ1Dtxi
IM5F9YlexozdQJw1Hvxp6TuzZqkpQoAlo6bJHBcrxHiy+ACL+oqmI+573UoLzLaDWsNoMjDExzJe
uQBY+jJKMGBkBg4ON+IHis0WR3WzSwePZEAtac+Xv/0X0flcs5QJPmhWaUIX5x7qweb7zAFjJh5z
eJhVtWvdQjUMPaENpJXReQlqARFsrGZfklQMPq43kf9OcijtcCdJ5XU5S/azAwdRIoLsYjyscAkg
ZxO5ybhdHNyKdMHlVi99S+XppRMbZQk27UG3u3tg5ylUFWxfNeJlbubrSQOhvZXzyjq4NDaVCJS7
eVoCIokIQdghb1EMPsjrxqDby21ZeLyaG4MBA4rrcXg+FKD7CfuDRRx+fdFKbFiYs6pzj+sCiSgy
F2x2IV6TQQSimLqVZy/9ciXuAH+HqjTB+UHYcedZNA1FjNSMY9rvP+ua07T6FhXAL7CTOY+0g4Hc
uCQQTVWJh8b88PcrQScmoEjMoBEdmmmCYeKcO56jD46nV6Cv/KwFp8/yrQV5ASrhDKeQQzpq9yQe
3nNwoCHqX7k6W4gvhhJfBArehsIutAMAlwLlK431YFYjPZZR07/a3dysLJILh3w1T5aAusLAo9UO
TtG+xjp4EAUQxyMpZiiZRKCBZI+kD6qO3Ppn/h0wQ1TmuA1ONXMi7FzqFhURpZRQcLWQD2l99LOJ
rSbNYhRSgtQsKYZt70mw9kaUJtRG5P/o26tpsbSNuskGhS3MwEwsLGF5uohvja78c/n5C1NbTYeR
SCZN3TcCjH9t8Cy9jgBU7R8uP3xhbqsZMdRbt7UDTU0Y2a9dWXgDjFHHlTXryzPjzJqllmbAzxBW
i01JQabrikMEYgtIkRkgBpkFhKrFzW7LHG367IpJu0nnfvaBW21QWDGK+M5gg3k3wVJzBm83ro8C
GLCtZmq6V+fFcFuBANH7kXsKF8IcQeBoOwcrLk6SMBG43DkL00Gt/dBo6groiqYQgjEGIdGwhTxy
y8sSLENae2Cz/APL5G0a1gxzvtBZ53pMiSMEbuc5ugU9VvX2VTTw8qkw4tr1nIk0Dy5FjRtw8KLW
Ao4rFk+bM5yhuJs7QCCw1STmwrL7lWL5Fs1E3kamA/FXyO0R1s+gTdjQx2RdMgW8iywUdent5+QY
2R8WgXzhjTYFOd5tQdYep2Gvgy/rgfEKpWtu90enPlF+W/t6tFvpI5SZXsVi008KKq5HyZLfstWy
330shhvNtuR7xEoQMmcbKP/c6uuQTKk7+k1HK+jMjBmodXz0I+O8OdhgNmyAlWPYDsNRHbJGuE/p
LgloLbIXE6jn/RCDEpBByxeYeQoyUKrpwGKe4DEFLV6EDnfyCtuYrV7XOhT70jq2ULBsdAKIeFGP
7m5Ew7ddonN/mlNQuDsBu029AwREWAVkOaJ8wPKSGlCH5SZkX4N9Xfauux01okPQKcAsyyYDGN5q
DNOqq+4TIC42bTWPkY/LJqQGgD/KJ7+ui7I+NM2k4V6wS+6bOEtKj5WA7HqlHNq/lwf1wlqimm7I
mAsrd3saumX9OMB4F6Ku5J4U8aNrTR+X33E+ZDHVdQNo+2noUcYU1g3jx87Muk1iYL9z+elLMUv/
72IraldrejkIVHwOOujXNfcimMRh003W6lEWOukr6/JtBpgis8DuHtqwJdO7cJoj7pNKIHemT1AR
gsvNWHqHst90B92BbSDI3g19a+Evr2FbQj8jjP3Lz1+YxV8Jlm9tMCQUoTU74ShzRwsGRE8mAbEn
iX0ss70onae5qV4uv2uhLapLD9enbISk3znYYLlENIWa/javb5I+W9mZnPaaZwIjPf39W2Nw1eLC
FrjCGo7F1TehLuTTsCvgGVtUPfIDLP1zuSULg+urBPLbi1w4ZjTSQfKhLdtfLMv2uEKB3YG+8tGX
Hn/6+7fH4xpoTHGJJ0OEzzSwi3Q+wAnZBPC2Hlemx9LkO42Hb6+ApAFHatn3YTW7h6hyr1AStLnc
OecfbX8lkb8/uiJJOdtSwC4RMom0KuOHPG/W7rCWnm7894fXhcaIFonTHbzzJmErQfmPFI+mrcIw
XQjvCW6zaWhF6R2odQ+dW1zb7dopeOmrKntYAW4T5MwtyDXJ76mvfTpcGeW8Mo+X5pYSJxwI4ma9
bA0E0/t4eKyByCb2X7jRrTx/YWqp0EscLKALAh4GcagRATdHwM3B9wBqYl8n9E5r104xC99XpV/q
JoqFW4KVpzUgOWYJvDbXlINLbVDCg8GyuMJFhAiLAZLn0dBTiJ/BYqtlXG+aOH138nLaXp4EC3FV
5V/iwzYDELww+5XNvYyE61UU1z35bPu1xorA0Nnf1qXPl9+21DIlYLRgtlAzM2lIqoTcuz0Ad7kT
v5vuSPdtJ8cdAH4kuPyupQ90+vv36V0nAzx1BA0dol9zkiMV3r1cfvTCDCHK3K6MxtFaGxMwNfpq
P8bOfAB5TLt2+bhWp7rUU/p/f33VZjyi80RDOcpr6NETT6f5IWNy147xg0vY2n3C+RehDOq/L0oN
Uea0bdqwB2MidrJdXgFC2Fk7EC82bF5ZiM4PM+aewsG3j5HCIssZ2rwNjcn8rMRUbWwq71xXHkRl
e7KTuEVKQED4yfdhrjLM+izhJdyv4NxSs3can2yD4P4eA3e0siotdZoytohdg68Dc8VwnHlQCXD1
AFrBEojjBKyQspU6xaW3KMNszqSDjjMIRvCtzdsgpihhi29m660DWPxyVy19GGWcnbhceJhFwj4D
/slKNQB6hBVaDf1tAJMBpy2t8uvcvL/8uvOTkqli/RQuNjkb3TasaHpV9c4+bvuVa+ulRysrS9SV
dR/nIw2BCN2MMWofUEV0+VefX7SYqtQH8L4BtgfzvayuNdi+5hQYgOJj6j8vP/98PGFqoW3pjNJI
SosCBziFkdM/FoX+z42nH2VykLL57+QbpqnowZTE44Xu61PzKLJ41wMgefnXL3S8Wk0Lfwqw6Kte
wHqgects/QG+cfPKRFsYnqpg3yhr3jauA4b1DMDkHPmZ8woyH7yKig3wbm33o0tbptbFIksUF2OD
bQPyHk9lxqjHU/kSOc5alfNSJylz2TI70mcN0L9JX9wabrGra+v3z/pfmcKw/uvgv9PSkHf6L8nT
K7e3VqLD0sBUtoIwGTC01sIqlDa4dgD4n45/Slw2X/7hS9NKmbH1EHNgKEHfSXBXCz/LIu1Bh2RD
mBcV2ccg36yEhoVRpJa0EtxLdBD/wtUlM/ctAylSwl8xKWGcmKZoldVIFP4lazWFC99arXLtNJvE
BF7XYZwA0wkswDSvZS+WWqJM5Xpq4SQP/GkICOARtUo1SPvi2ZEoWzEYnAsrDX5Ndr0yK77uyP7/
oGqo/t1Fj5PXWNc4PwLeBLOXQcJwBvbRQebE0S513fhXbdvD9AA+2vyAm02393Fcg/cZfA6QvEtN
1wloV+BapsyBCBtLwLPa0XSqAEDU/sBE7O6czmjfC+zSAHGC49EbmARz76Fag1ebywPt/DA2jNPf
v+0+dEPXQSAszDBOfzX1H9NkYOO9XX72+S9iqIIiwOOyUoyxGUbxENhAt1Dcx7vdyyitfWf9pvxH
a4ShZk2Aq+SRHEczzNMrG5k2Mhp7jbQ/0euZhnotP7U2MKaClDgLp8iFacDGcXgiyZUPsNBJ6sU8
wUVoVzC4TJ20yyAsQqpk+2b6TikcznI45K75RJyfejic/PdL4+A3sATjL4QJFHZl/dU4VCtFKQuD
SL0/567bWYyOLOxhwiRR6kTArQYj8PIwAiwWP/HMXFMlk8BEUxsIKitsBI2CaNLYHQcnFo6tNqSq
jjn9GwtJ3rAuQbRWucgleGNi8buSavg9g2bc6PHMdhMcJnypz7pvti4WTGFOclfPcM0Ax3BMgVXU
532aYGnDEDKBBoxjgIZRlH+cNJg72kCrBbkB8lY/F9FvYMWmDXXLbpdkM77dWAEcBSA+0H0wd/Pg
ttY8AiVobVvTkpB3m/YuGbAnHslcbUC6Elve1/1hkMl06KYMHEts+GBvx1HqDVj4DQXt+wCHW/kF
KT9CeJAfWWviNDgB6mdmdR/khZhuSZtqH3kqnq1qGN9kLaKdVnOQb6wKMGHIwo7mBMkpfOCa+gpC
XRnE1jBsgfQzNg5cBjbElv2NLfpm8Os0s28ErbtHs4XfBu1N/PyiKDfCqswwKYebiLy7MzkAHsAD
MlrWDhcsQEWDcAyDVYtxULuizz5tohtzRvoNBMexC2Q/GxvBIDFBXhAWFXFvPgJwXt3H2ZhQCPME
7PYMfWS/O9iegbE4JE9NlkO7Z7QsmTxuASBqFHFNgoHU1C+YCdswwTR/ECZg0xDA3TlxnjLcasCr
MNBsF0zoldG3MPjUK08x9F1ed0D6xmxwMCcT5GuQ/ngt0oQbMHOk9QgmIY4BjUYAzyzr0v0Fi0xb
XwkQ57cCOlO2RxFrHDLU2KJm6ehH2d8E8OpqhnXDmmJ16QXKJimvutwGn9sMZWLetpNzk9rZR0Ex
zsuJrSwF589rOlN2S7rdQi9nGLiXMx5Y9BpliU/SzoedgFeXK1FoqR3KnqmbO8tKZgQ4YKyAyZ/9
iNAAjg4+Tda66usa+v8jka6W+MYCDM02ss2Qar15wOUAIKpOG72XKCfG9o/391pL2XFqQZ+UWets
stwudUCTY+i9kxgcBouDwkC6+RdvRAm4bAYnh1HKHy5WymDJKioGWAT3oT2PZG9S4sBQPNO3UwVE
2+UJsRTsleGigQBvprVdhdIYKJKxIvUjAc5m2k+Zf/kV50eLoWZlXK2WzGk5qIig/lI7f5bwEfB1
SEThhMEPduYWK29aaowyZmrbaaIkMfpQdwU5zFXr3nVTbKCoz5lfLjfm/LA01PSMa/b26FaiD8HL
noLMzN3QbIV46HTTuRLjJP5cfs/C+q5mThBT49roWB02PZwb4TKwhc22s9JPS404/f3bNtFhmovI
B44IMqN3uHn51/UObFksuUvLZk2WuNSC00f69hI2zRXTZlD/+igNZxodHBiQXO6cpd9/euW3R3cx
VnhcdOLR2fDIAG71eh0G6sAMHM1oyILLb1lqgDL7AIFjST+ZmOVVXHnIcgTO6Hz+7NnKtEsApqZA
bdQQlRT6BmYe7dbuO33lPu2rRub/A5uheny1OhLPbjHrIVLuMMWuamG+VJBnfUjDmfcNFvAbOZXD
Lejm8LNtmr+zbsDKBmf3e7A6zQDoGv0DVfYNYMGV9djiXOkZhj081UQD/39M5HVLRuwfyox8wMTD
9hi8JABsS8mhb+HlqqG2xq+4ZQENr89V4XWThTqMKMpW5uHSx1GmOqDAZUFjGIzhrPZ30Ltrizv7
y9/mS7N2pvfU1ArKAAatIDPMiGVzY1l6jtxKV9HYq1vHOBRC11AkxvpPFNxmhZcbWXdNWxeuqTjl
X+UwTN7Z8NvcOH02Iasqsh1oRzBRFykERDAdB2w6No6lO/Etrasmg/wGl3lCN4s3MadFEHW69A3s
EG9JXPZ+0wskSGgy7uZoqgOt6nH2yuAj4SeAmwIoDlQPzALKg2M1pgeEvgzNJkuPJiLInYMrgecs
QxoKtOnoNoHb58FJGA2oUcZH4QzzL7iMgqbAdTh8cKTj4TTU7p2pzQ4sjsrrLHX4PrcgISEkyw4w
yRg8eC5Yz1mTwC7eHqNNnhZNuXOxJ9jAxhQc/aoDBgXepK79YvYtnBaAZe7TgxSOLXBi7BsHbIDK
9WhCnqnEzvTyd1s4WOhff/8WFrAg94LPxhS6Ud7Dw2U6WfQQGUC1Yh96q6W+ayYw8AG1as+FXt8X
Q6mtTLmFRU7NknEBr4nCtcewKD/t9m0A0TgBxX9KwHePrZW4t/SS09+/NVAv9SiawX4OKQbTxo2m
8dZqkuoJR6W/U3WqoKq1fFi5S1qYYWrCDJWjJlzYmzGMohSKD3iT/BrsqViZvwsHZfJ/q8M4GXVm
k7Ae7XvSuHszTYCRax9GO9kJOMpMZFppyFKvnRr4rdfKtobfS4VCQoPcTeCTDVXmpxLEZeclg+fz
5cG3sCSpmbI2nh0pU2wlJSdvUhR3U2keo9GCHX22WiR/6pxzgUlZNYwhol0W6cPJSMdr9V9AmUE1
vTJ9lh6ubOobK3GiKa35MSetV5tQWsGDEOfllccvDSclYPPa5cwEGPqIpdoEXcrZ6FpdrEyML2nb
//eMrpYuSQMWeEWbQGQ4zga8SZiEJ3cOK2Zg2I1XC24JMBjD3M8T+NxQWIjB6wRH5r0282jTGCOp
PP4MCxqQysGMb2Fv5eef6WRCxsWzaVPDVKqE20sSb5DTd/wB6fdtDi+Lne4y8tB2hsA2p+03km+g
rhxuxmgud7HI4dfCUSBZTPAxIq2WH1qAFPZjD12uXzZ1/RolJn3rkyy9B9nJuoK5sXlo0zF7kSmP
rmJrRsVuXrZspzsV2Hmy75JN3LTkisFpzPbmjvX3BbzNDwONBiSwGOEnuyF3C0y1dgsLyZqs9PEC
c0B3T1P52zyCfXw19QbTjsZQboo6Qz6w2OBiZGsmR6JZv2z+EiWQrddhYv9KDXgrpUngWCsT7HzA
gKrzv2+XFY/LsWpPw1N+UNIEaZ9sUUC2K5v+yWwTX4P74OW5fD5g4Av+91WMDy7vDUyzeUo3jRZv
ygJsj/jPyR6m6D8uv+T8dNPV1C1qN5B0gH3G0SQoxTRhRwTfJSP5WeJWd5WgpzuGhLCMaEdp4p4z
bz2qYQ9Ly33iHOeG/OggobvKFpkazK3tGo2otSMKgWFl/2RkQ6AJd2XQLfWSEvH6GPhnrHMmzA76
36SA7cUMh0B+un7/2WdQol6uJwMsx0AO7+vEa+zG08sODrWPl5++NGiVoMfA9wK6dHaOjuDQ9znz
fMj6OJRZ806M8anUhju9a1eW1IW+UpO3pCZWnnVsDifmXoE0dYfrgyMZq5+1Rc3dmrTT4eE1zWEV
y02WwutI5jA2hCWUQ/yqq3GLvpb8Ob9W6GoeV4PFAc4TBgxxoMS1BtvPm5VbpaUnK1MbzmBmYRHc
XDm457Oy6pFba3KYpUefPsu38IgTdDWXHMb0adG96Ln9kuFWeiUind9d6GrWtiOmroG+jcync/IP
bWpYY9RsL1tubQwh7y6P1qUBpMxmvY5Ly9XsJizg9QFjy4zfl3nXnfwOrf3lVyx1kjKfLUczuoqP
ZYh77je4EB9yd1p59NKvV2Zy5mh6O/W2dqzqfxoICtBsERhn/Ox3KxPZpBP8zY0SpKoZasTuaM9r
gXrhZ6spW2H1sp27zD3i5jb6xXthXVtGmf2L6iL+Wc+oaVqspXXXmnCIP20b4UwSRPPzTIefRVAV
RURkT+HtGfMjrDcgo89hWtd7teOu9PzC0Ff5Q02apbkOD9WjpeUepLrICD0Y/LGJjZXfvzAkVfKQ
AQeiLga7JowgRthZtTZtm9ZMVg4fS08//f1bVGCGG9cVynlBzZ+DiDHsMy197WZ1aewoE7YZYAhE
Hcs5kqwDdP510OGsuHogWNgG2cpcFW6T11kVO8cKHkkVpB9zITa1JQ95cs+Sp8sTa6kJyqwVyGFy
ZL/s4yzm9mgmnJ7ST1WQ0sJcuUVf+gTK3E2IVgBtD8MkQm/L+br4ka+DqauAoLlLTNy9lKh+QE4Z
ch5oRF15kxlrGZCFzYNKBXLmLucoIYY9CIFvlmMWm5Knj2Mhdv3JRFE3sMmGw9Dl77CUC1FJQZSN
uKVyjCEcXnFgad/cF0t4WuGxKwMpO6++IU/y/bG+R1Jsfrz8zq+s+JlTm4oMGrtmnicjakPWiRHw
XFhSbUDjwIY4tcEtr2zZPtswMPzMKw7TbVlh46EN9kMsIcZt467fpuU8b5oGCF74EmZIJmpJ03w2
sjxlUjPjA6bEhifGphK+O2bituAJUoxdm9QkhJu5BUdrt8fdJmLXAKvoAWa3l9t2/uNRdf/NYbRq
WVY8hTA63ZYJnEvTkv2WY9LBCzi7Ry3qrh/kyq5mAWvB1CDZaakDX2mNwGEZsopU7+HESgdY7LAT
YKaz5LBD0wjs+qbpHwC2BJx0LjakgC/tDHfXTcfc+flyy89PN6bG00FQZ6qREwnHid/AHPfJNt3g
Z48+vfJbMB2MmvQOaqtB7IMbL3fkdCf1nqxc4S39cCWawvOhgK1fLcKhubWG55NT/eWffT7Gsf8P
pEbSkwYPJiQJ2UC2dT3eNEgnXn78+aHGvq6xv/WKbUfAd8/Y03bpYeJQ1WAvjrtacFNkQN3ML/OV
Djq/FDPVaaYdqDmwVpKwgKMjmXTYLtsyOllR/nXctUq8hZeoUZVmcIiPYUAJTh1zfLvogF9LYGBu
5WPvF10brVT8Lb3n1Jvfes0Yp8RsJfS5o9Te5+htSh0vgeWqo/+5/FmWXqBcWIC9ijJR2KOGHTeJ
b8amC9B6n4VxV+cbeCCv0RaW3nP6+7eGVCy3wBHAfCNJ04OrT9jgxxx6N7g08KNg+hrh7fx+gKno
NVj9QDpBMYyjTniFYx1q96WJYbbA/qJKdXu51xYmIVOmeDYww9Qq1KcOpQ4fUJe+QS1b/GwiqsUX
sQnzWSG7k58zeTXq9ncmUflB1k7IC/NcZasNBKV86Hk9hBjtk+pZ49Gpv4Un99opZOEKjqmFF0Vu
SYltgRGael5caU2C3HbUNzBARL4p1we5b1Mq9uDAykPVkfEudgs7wGpXvFu91rw6LZ2OrusaP/xa
ytYq73AFaGiTETp29CRKKH2ZtcZ2WxjXanFGO0etlY6DEU4y/eh4t+GZ+doM419bmCt3ikuvUGKA
O7BBZMkIA4JUfNIU7mWQUnQmeYtTHlwezwuTRmWx9YkGr3ZSW2Gcv1cF/JKHaBeXf6kLSrCxEmkW
xp2KAnMzio1UMeihXd6i4gg5W/gZmytBf6kBp5d+Cy8pM0kUM6GHcJK8H8z5Pi+1P6XLDlNT+93J
yeNyRy1MfEuZ+BrsIsmpnCaMGOhO84AjAdf6YWWrudRFytouKt4Pac9QLgkObxQnwXT676RZ+cpL
j9f/20mOa6Jgg1MTmUeIdtuscK/g1R1t4Jchf7ZeWcpByc5QvkQK1HWVWQdV+o1dtwFx9/Fa1efS
d1amMtzqTQdOukU4O4m2jWDSuTFJhjrJUYi9Af35trId8cNIrHK92m5oOHRFZgigoNdHH1H+Hq3a
TSwMJRXoBY6BgKAs7qA0z0rfdGc3xKH7Z9QoZp468NuEcBypR86MKN+MMVzf4+gDif3XurP+kWH+
2cdWWV4DbynKyqF0EHkMImd1Twdb91lv+DXX1o58C9FPNfzpJqJNIDxM4WixBzcCp5B3D2xOjn2/
dt26MKhUqpcuND7prEC1Y31HJigr0h11iZcMHz+7v2emMrEdk6HKumroKSWeHFDEb0rIyl39tTP6
9Nfl0LQwu1UToMTuGSUGacI6nypPAmK+GxP7pYGL+8pCtPQGZXJjSGmVDW1oCIUlvL7tw8D4tqFr
gBIXQ/P/z9mI2P8dsuVoAXeT4T6diZbAgKKCD1nUXmEbf51R8mahBz2XpPd9tZpXWTiUqNwsOpz2
vz1gJMhQtveOe9JzdpLGhx5FIO+uqOe7WnY4QtRO7Xxc/k5L71SWc6vLpY4qcCRAesqvE+E6VxEo
EK+JBCzdH42m2LB4iEufy4797P6Wqe4zs9NRREckC6HeAr4NBxUWMrNf2WAtTCBVl6LNs8g0g0M5
JFCChf7cSdisoEwzwtmrup+jamWZXxiBqnKE2VFZIyrzY8ucKz4kH4Cm7tCwNWXhUkOU5T0qXUva
Bm7nS716jLT4n1YOD9x+ThJIoXq931weAkvNUMKBPRRlN8rRPQLuU/P7TD7O1svlRy+ES5WyFbcE
FZNi1o6FezO5VwO297gILfOVTdzS45UQUEgNBaXwbTzm+OXkqtAyn9JbXbCf7a9UnBZrTBA35gQf
IKFvUBToJw3sWkHp+W631Iu8Uy0YDLRReFslVAbcriOv0PN/pbaGpjG+UspnYpjK66pTVuJSjach
PLzpoS6nLqgcCCPSfIzuZWo9OBMWmFiWv7jZVH5FgBDocr3cwR+X71yXjlcEGgwkwUHG24Oc8BJP
keHHhvYscd1wMGrQkvKMXJnlRIEFgFEO/nkOYvVkBRE3P5u06T3LbO+ryKgOKcvjkMeTE0BNqYOq
bJ2IS8bvOM2BTi6HP+YIk3Urda1XQ5A6yBqR+2NqMM9OrTwAZqdqvFK0+P8juwF9DS6YN/hHoBEI
1Oqng/MxsxprZZvEuV85bu3NMYUzzdw2gT650pexO23MhsEEfJpSL6/aBP5aFWp4tfazICer58GJ
t21X8q1ldIUf2TiI6sRlfomDT+GftqyQ9wJy+1BA8vMgNU0rfD6YsB1gI7+WPeGoMWy6xuOiFgET
kLXEE5C47gwu8sTte5mz9B216fHdfDJnH6CcCfMGDn8c4zdo4Qz5xPpEv8sm3AOOll55UMxqnSf+
x9mVLMfJq9EnokpICMGWoUfPdmwnG8oZDGIWCDE8/T2dVX6u213lTRZOFTRCfJLOd4ZSQX+tjMVv
u8RiOhhsJV6p9PtDMbTYdGZiCZg1zQcmgGilJ4o4eJXvNWvgF82ME8IHvjtkIDYGSp28mTwW+cy5
8Wl+aJdlU3P1nifDk+n6Msi98mUqBjcYy6EPBi7FayO0HcI0zwds3MrQhs5lo7mT7O2ieNQLCPC0
atm28vQvrmH/3Jn6mcBHF5xF+siN10cgZ/sbf5AwgR4kQig8w8PCKkjgOykm0pSqoAGpFlZpAO8R
WPUOjtCtl1Yy5EKBTzfVbegq+cd3YTwK9cCtqobfo1/thnEsAsXQRCvK9pVb43sG8XoIClsRe3YL
pHupljyPNUu6O+JJEHeHPh2/F0MPgSdxWVzoergtKdf3iSVnGGpndTwbJmKaiyFuZYtuAmyr4sQ3
38e562D4lRYxSjQJkzJfDmMB9NCW84+87cYjIsqczaS7KqobeHt5NCGHdEC658ig+xgZvvUcYqVT
5+yGlU0a2ks+BpVVQ2mKPK3A+IC6lhrLF3dgfOrn2Gyc+vBBrkeEAitEH8IU6Lq06ufSTx5B3VKh
nyVpmFktD9Bveht0DY96NuWx24j5RRDYXAP2GK4JKFUx4IHmrbaz5UAc4UeOaIuQAn0PeW/30ewR
tSnorB/rnF75Y6phSUbvta7qoEoI0jm1/k3zmt7DRsWKqnSGviPrm422xHdb+7AF7NmL5+kfjEB2
VVkeC9y2fphPWBvst9rAt7JXLx+fMi5fXJKrUOARcdn6p8fUngxJd5WUvooGXlC00qsenQ4JY3Ps
Gyyy5dLAzwZW5mMWdpUzz5Fp0ryPfdsW+aZucx+vglqY/zBXL6+SmS37BRifima7cV8E3HC3mVc1
DzhMeUeiBz9u28INszwDXlpKl/3sXVHv/Mwt7/kCS9C4BSl/D8tyagKF+Rv3WQ8d21SnB3jgskd3
mPQ9ehPeDYRxbTjQku0641ddUFPwZYNSM5s923Pl3PtM0zISNs+OCgVwI/I8TGzMYd4jOQvW3v4D
x2LwywYOaiJ3FklYaf7LrRdIO3Vb7lE5Bpj/0cHcJknXbZPeQ36ioH5c0CqL21IWz7YwIJkQ9L4O
wrB8M2Jf9zQhlPK5A7D1HaLcxQl6AIdxVjdMxxDZtnuWOGybWd4AS7ukXJ49xMZdOwplqyrLzIks
AtdKZ0Ynlk9JAz+74R4+Q86hgw3/hnLuhSPw5hS6Ammn8VhV7Lmz6nK3LJk8ZLaL8peNU5wXxY/U
63e89W6mEbzJUc06tiQ0y9CW6q3UJyEiBTG3mbJ+T2GUF3IlvNB2Gw6+tdtiUNunDC75eAOWCPK5
uE5GJ9nCbh68raT+5mcecnbBzA6zpnpQpx61fSLhCyOHyMjyBYMyfissBLPbKKXRJObXLG3gVT/A
PVlO3gts46CbHHLyc2gUefYpXGLc5mQw3MhIT6gGJAfNc8LCuBnrojpw4qeBrJQdelS6oYHW8H5c
TPfuFTP+VxTplVhyF+vdULx+vrn6eAPhruWsmFfDyboBvdT0wUULO/QEqlHjfvva5U+3/efMDqcn
pz75zB8z33lOPYM4Lg26IBh4F3rMZ7Ld3P8XtYKYnVMBch0aj0F2Nz7Pb1QF6lp+m+6tH/TVex2f
9L2+Rk/s4fOHOrNj/Ktl/+ehMuU2TiY972BnaC/2pfGGwC0WC6JjUUIzlBV2+Pmdzmze16JprSqO
jDxqHdTwU7s6SG0LIdwVXDvTwG6/uHdfa6dLUrRajyPEDtrNNsXA/Sdi9ZoGpfU1F0X3r+XpP0Nm
t9MMeDfxDlWl71q7us7y6QfTwwOt7bfPx+rcTF7t43VrM2R+Ue8g833evNbln8WqL7yHc9denePN
lNoIPALM6GXjjrpZ7GRmq7Hoff7Tz0yotbZtUqrOhGvmYzUjLRCFHHoCTbDDSvLX3lyKXTvjie6u
JbiMLTDeEfBnhaZ6xrLW7U/eziXkty3lkSD1Mxvq4zIk95NXPTI2d3B+BxlhSRl2k1DQd+ZrBoju
XzLEP/PBz6Zesc4p4TJR8U3Z20tc9mV5b+mq2Phlqi6crs8gkmt7wkFIBUMLnH4deF9e2wgzAQPe
Hp8+f2/nrr6qbji6L8gRAnWj0ogurd6VuABLnbvw6e//DM+wpBU+wBIcZWhL7iBbXqLJl+Pm8599
Zjb/JTP8c3WQrHMFBftwrJJRj0GSFGPYD1ZyvTjV/Pj5Pc49wQqYh7Ebw8YonYBqc7NFvGq9x+rd
/f7a1VffuoU8WkVtzGR34PouU60LgwFdvn/t6quvfQHisLQ1eDAOxQIuK3PDrSyPPr/4mcFfa9y8
MlHSQ1TkcYJdReRPTbonNkRF9TQXF0Dsc7dYwXGlHJMxh3nBwWmXEFbekY1UHH0ptvcM2EdOa9U/
s4fj5FuTwcUDLBSnOGzOAmfyr0SX8gBemj9lhzQ4x+kv8PjOPcypZv5zu8K1lJklGuoIJA4rM8Zl
8+iqdvv52zhTeddqqNrxTVNWZXFk2RS69QNI9cGcBNNYXrjBuZ+/+pKtYmxnDxx6dI/akMF8O62w
e6wuYFdnvrK1+GlpJ8SldP54lGC2R9x3y2+JBReFC9DVudFZfcSFJYtC54DGBHlu53cfxxutnzPI
fj8f/XODs/qMeS4a5rUDsM+Wvc7QwErXvfO09cXW5tq7ucXYpL3lJwcbo3+z9OMSW0Rf8v3+eHTA
9fjvzLQM9wSMftAYLC3AUsM3WTqHsbIiopfvnw/QuVusvuQBtMDGIYA+yXLbk1dHqa3J//Ccbz6/
/sf7S+hC//sIjsNBGfNT/wD6MMxepvxmgZWphs8gVZA7Ve3T5/f5eJ5iHv73Pgh2EpIKhk367ALp
aji9J5rK3edX/3ga8bWip5NMJ7IZ8Y2JKSp6EubtH5Zf4n6cG6PVF9wnsqAi79ExBXRL9O/CwK/8
rc5eC+SSff4AH7eJ+F/o9Z8ap1Pu5r6FGtcgTyIkjejDYRb9LeG930Uib6ZrON3jDN/DQC5yquVS
c8Amf+ld/wfvAvVdAfe5IsLGiTU9qmWCVe7gA2vawgeb8XBMi2zYN6YyL9UwVCfj1g79D4Fwslc2
j/oub1xznda2PlqK5Q9NRvm2gZnOnvKFPC8DJ++yB2jQ+m353KSqKAJ3IhSCPjvzny0OY/etHkhx
X3t+H062Xdw0wqkAdqbN94nCTCdO2sbZln1RXw/Jk+W8Acq8aiGDM40fyekHYt/CtF0OzpLvbQA8
DET7xKOg3n3TApCJ20S1+QNMcNukB7jMhqxIgw6np75j116L2wEaAuJcDwCFIRdN/V8YoqgYXmG+
H1mT3IrSiRcP6TZUP7cqn7dp4TymbfMLSvMgr36a3AlmJK7m+8R8pycGvsAQ5cWRe+8Fr3ak5JHL
3LBXdpwBd+P0F6ENfE+HeEaPLJC52M5et/endA5cirS9wWWbXHu3dPxOmHU01A4Xke271I9F1n3r
2bwVo/zmUkjiO+sg8vqYWAD+kvmpqMijJ15gDhAIgn7ma16215bINrLyNjpL8aBj+whK3KaAs0/B
mmpjiu8iTwCYf/f88sBnbPOHcvm1NOwe5iehnsZd2fKDkOWdr+iDdoZ8Ixcdwz54M5hn324ia/CC
QsLgTpk0ABK3deo3UuL4CAsrqDhDYd009F7BEE/hr7rloZcvMSZ14bylE5BwWgWs3U30SAsaFNkB
BTWGU0I31yGZ7oYKUI77nfgqKGY3kPjlcIlrxpuiQtt2OyG1ylMCZ5lTbgHko6chKjZiyaKxeGwm
EUG1FszWcgWVGQA1GudVCqsqA5Qj2bQkDXF+D7NRbqW7BFMHOHCoEQ4lrbibodx4lwxtguRZtW9t
ftVOMLzKoraAU+ctLW5EaV/PP4H52y/ofgUEPfYbwOrOAaeNXcue5yNFTipOB9SDzZKThfZve8zf
bey+k+WpIVudWKHENOWIdS4PvrwixTaTsaVg9/oCU2zKw+S5kzc8j9tkp26zemu3VxMabVbYPrn1
rnqQ+bGDMKkE1zHE49k0EHtH3UwwTM/gsfyos4OrtrkJOh0uj5BVTvX97OgI6Fgiwkbd1DRU430D
9XEfZQ5ChFUewOZjv8DEv38WL8K3dvhQZF1EufA2zjZPp2cxBKmT3Qi3i+zXAf9m/Da7k83O85/p
tJsP3IFUlAcdD0vnZX630umV9NMPzTEzEC0RVGraM5maAMbpG6BftYV2QhfOkw6SmgU4eNbeRgDT
t9ECGB+z5Tq5tV0VLLUd6yKP0YDaujqqv/duaJM5tH9lKpgI3zFQ7xg8GFUD5H383i8HtAwRPQiw
VsA5rw2klUWzH6OcOAOGCYqlm5rcDdNepY+kvlqcDZQ7YUmfEliedbdyfBRoDzS32pPQ34Yg5/fl
jQb7rw9dsi2r16m8aiDM6+Q9WPEVrIYx43LrFvMJ20rfD8o0muWWWJtl5/hhBvyXblmO6Rzrh6FB
CwkAeYSwU3uTkw3aXVtr+mnM1sZD/s7biD3C9bcvduQtW3adHddvU4Nw87BzA+ete09QErvIkmh/
Iermxhe/8duKaTODLWrd6eFA3NfUuhlI7Ln3EyIVdWieMy+uzVU3XOkpzNJN7oVev7fcFyBAJ6Mn
4zy46Eo41wvMON3luht2zbIfsy5wh7t0iU17IFXEMxFAKwDyITTa+IOKYYA8iqB+Ym1gw5gpNwlq
8baBHkzIG+gWc2jbPX0FlWwI4BgIDb6MqLBiUY14VzEbQmC4aHa9tPkP5d4nY3fqah7Awjo5oiAV
vLhtkRPiEbbLKoTGtRCNolE1V8e5+mN1T0371gu4cSQP0J/j2n8IsKbhN5nsYMpkqGwW+pUMepPd
IlYWPd+XFnv9wuDLR4cz+zM2JBi9LjL0+8R2CDhDP/UFPIB4LFhAOh7kKfwlKw1Lmju+oCuTfdMN
xOrL9xKkNq+9rp0+LO1vwnvWp8jKWl0NzsOoK3iqPXf1s1R7TbZY8MNcTSFvbjqYIiiTwKinxS+r
An++dTrg0Q5HLxQcb/gmuHURlPmMhsfPMt1b5W+RHQFlhKTXYSt22NsGDVIe0g7x5fJpIFWgLW/X
cGhj8MMd6yrhmHskXKCdE9kYdx16isODMFcVKWK0r6JmRCYxgqRcHWZch810W5MymvEV+tab2yV7
pBAhyGfLNKZpBYJME7op+kr5QzlDjl7uJFw4sZGM+zYLOLpeSJc17oxGaI/DIbm2dRMA4X9g6FN4
+m7KxmiEHgTNEvTiYFmCRnGdio3k6WFx8ZoXQE/EUXDFe3SS+ThT9AzEo/J42ClyLHu6hYPYvXbd
UE2mCsbiSpjxusGyRysS+bwPNfe3TgVPpS6nO4bXaGY4FmX9GIo8fSiTObL6dwGX8KEyUe28ygK+
oigiDGQ4zSD17L2tOzgx9j0YkizoyOtC1H7GFC6dU5f7h2dNmPTv0nvNynRL+Ijl74GZe+7/zFsr
wAYuHPgYD9Y3PXpBZtJYI+ijIQWKroh7mG9gaUrJFfyxr5AceWQV300u7cMOtsPEruI0GeBk+VzW
e044HA3N8zJZ94mTIL2+vS3rK7+DHzjqG3rrXXWXY5+E3QNF5ZrqqwbR3MjkS7xnAbcCx8xOWNix
481b7PkD7TMSLBPdOzk2V15Izfc0d+BV23UPuZ4fSQ4qKPqpOAsI+N1gOl0hrTNe+mGbFDRSg3Mv
KN5y51xXMAcIiqq998vvBPxOYLDB0L1zix5ZisUI3da0uJbJM+E0apIbS95x5PXS4o7h/qC+3LIM
jUhIDubW2xihDkVrbtA7+t652T3GOhrNi78gKBj9d0+NMRJNYmD+x9lgL963r4PuImnzwOm6TU79
TXrq/JApFuRPU6ffClLswByLKzxMbfS7rl4lVIchQh9vkglNFuMeW27HlCV4zvpGt/V1naQ/mZn3
Rc167GxEbCrswBPo6/P+gff9pprhSZWxo5JmW6NQ531zW5TjztLlxkWTT9sVEiQ7az/2Vgjruh3h
qGOD3Bkk0gVQWdz17ijDOnN/yYqxGAL17z58gxAM7r6nHGmBy2Doxsvw7uxyqTetK36RSmfbCYYP
G7dBKBTWUxJ4yzzcLI4d1Qg6kMUjsqN/Jj7qhZPB0B/GVoHmU4wD6c+cYAtQJqGAw6Rp7cCy+IvE
NjOEB7sXQuqfBa6bb1Pa74bU2YJE8djCGTIBFp3gXJD1830OCS70P7CkbExsPGzLChtYgG2bu5KJ
3y6ciAInadMIvsdRXWKQ0zbxQ9Di9mWfhAtKK0yShjhPaqxVVmWBd4FVrOiaBlPGRVzZpN8dLDYF
d4qg7puddBAqXVT9NYMCad8Q6880pjQkxVwGKaxJQ5IWLTx3tReBw+zEVd+zqC+sZ2LXMEkavHua
sCGGBBdfXUk2uvPvfaf9VozLlWjc1wybzaUTeYScmd1Q5L9Itmyrij+CPPDkaXPkAIPaCp3yGbYe
YIzAoNTJsX7XZQ1yCDMPfmuL2PMTs2WuYNf4XJ4bp0njVlXTobHZnywdW0jmsv5bh9Z5VDRwSLLQ
ZA1St0xegR7TwIgM8tHCiKCYzC9mpzfT1KcBMoKwC+rQjuQT6UOYWfeRD0eo2MsrHAnyoUAB7oEj
2vvcwQ5nFhPoLDO/QrblLS/lDm7LWL4q9PZmMAlmjHWUiunNn0mIY9RvBLzEOYqwUkuk/fI41f1N
VQw4b7pbPoqQZR4EepVTBsoGAWZQ/UaOKqxq0+yzCcVCqPsZNc/QZDPw8mrMp900lNYuBacK7svV
Fp5wfrjYJX1Ubvfgq+QaSWZ/Zq/fwIElXhqsBm5XKjQ7WqxZSw7SSYbS4BAnRhQedkZJuwfFSYF8
07aR7DAPESbeBlPiXlWD2VR2MeBQ6vk7nEG3c4fnEvOvbMi2ZabvwNh5Zo4XTAs25cwgF4/UD6xL
NnRI3pWF2VXAYkv187DzLZNdwYI0k9h68HLXwTsoAgrf752lEhBk2tWus3rvqpu6dqvAQ96Dl5Ei
0qTFoVG7VZaCaiK6ex+BskM8LDI7WqXnHCDHxo/hTfY9Y376hNQn9g3RHti5NGOR2kE+TO5Glw6Y
RyCKliF3MnvDrNq9BkVIw/xEVSjidWb9nCa//WVZc3Oduo6+4ZqANDHmsAdDAzLKLD6+zbqv44RL
ekqd5z9b1ctrqSjZqbKfvmcdL2+x0C93nl/N266h/Q0dwGMEf1I8lqZPHyYIl6o3A0+JHCe2CV49
MDugL5+DHB9iQMxfd5/ghz4z14H8M6OLvtK+zK9ZZlnR51f/EELB1VdIFrcc7eQebPwzyUMjXpP8
54hNhwOWA+wJNjB6i4z9JQwfN1vBWbAt1j5WKwT+aRa09KYtk8DI7AIa9Nfv+QNI5m//7h84qFp0
BXYAQYLlNtnK3fTYHPTtiPNkHlmhCE24hLAivXI3mKgHdUt29XbYubEbfz6UH8JpeLoV4MVlyQWo
PuroZ2+GvWklA09eSHL4EEzDtVdok5nKWvcnr47aVzgrypDZYAjbU/KgDInd017l84c4N9vofxFH
jjzChquSHHlO4il173jj7z+/9JnxWfNRuSlLU9Z+f7QWdZzVQ2qro1YXejdnBoitIPHUhvWbtqCO
TH3vtk0RyAOwwkzVLTa6d2UvLrTn/n4XH8yxNSs1qSZE5ICucKzS0tkVomQ/68Y4AVA3thEwzv5m
Uy5ikSKrMZxNL6xdW/b+eOIEiKeStP5bKhsQLUpToyKDC+YzJH8UYx0aUL8upZOfGQ57NRx1oRI5
p9w/wI8o4ulPjfOlQLTuBBjPsS66mGFSfDAYa/9CMniV1XrGOwhrucUGJA+WFjQF91LKwZnJuKbQ
ZlMF95jG648F7w3UJCdcwC4uoN9nKt+aI4JqvcA/buphozHPQa1wlCy6K0raR+SxHlpAlYEPoCtN
+YVSe2b+r+ki2BjDsmmASyesxYETMDzLDz1ecrY6d/VVbZ0pXChc3g2HRPixSlIVJ5XYqqW8BLaf
LvTBy1677OdeLd1Zqx6xeT091lgVgRTVuftNuHXzLsR0KYPx3JOs6ihYZakl4I0JI22O3HnbepQW
OzSq3HypDq1pSEWXYeNRolR007RtZgRdk5dCXBKKnZuzqwKqqUucyjTNsbM4YCZhvoN0dsE24dzI
rL5q0SGsFvzD08ZUPwrY7ak226DbcIETdu4Nr/r33ez71kx8+9AXyDz2FmVOfPA7BOI+wrD2Ul/o
zF3WpB3p9RU+6rE5wjDzOMoE6QPebwrWrF3xhy+94TVXIElA0oW36XJsvd+gVAYzDAZ8dw6/dvVV
c7FgfUsqwevjhO06YpMBC9TTt0YkF17D6ToffGhrooCl2pl5DcRPMrlpHX9j9BQI8eT7c6RxKK+H
C/c5s0as/VIVzGQrFwvPcSl/JCnb18X1rLBVmu+nrryw5tPT3PnoYU5T+Z892Ty5xnh24R1AHX0y
kiUBvj9+bauU/fEtUrwsxO9u7QTn3XnwVTzkFvYzvvLBZ6UT+reabE5KkDsiCmGjDQYk1yqJe+84
C85SQB5eLEb4hd3PmblJVqVHeKI76XHsA+/6J3+ZYovOmwwmyRrCr89nz7lbrHZyc85kogiqj2VN
MRJCrgpneMw5GJeWevvaLVYlqMgdlzS9v8CKvQs9CQ/Ctqe3SogdVCKXrJz+LvIfvdlVMUqmAn7F
EyiqchxeUuGiuSP6t7mRPwsmQpXrJ7uob23kgWSEOBcq4LlvY1WiPF46dqJccWhy/paT4aZGh6xq
QSfVrLpC5/Nn1boXtpQfV3JvzVNQiNPoaNtrrHX1NyJOnV59iSHycSX31takEDFSNMhP9JYO6I4z
p68648fev+j/9vFAgRj13+8O+Z0kn2A9c1DkWlV3GSRIhYh1PgVl60SmnS4Uw3ODdJrm/3zf+dIm
WsEPC2ASv3ZgITwn1u/Pp/HH9QmGLP+9dJG3wKFbSJSXXNG9meEZS5o0eXF72Wx6US+IQmrphY39
x7tB6N//ezOPlgv8axuYLDUeeYR7Q22FdovIs1Bye9zDFHx+RKO7X4CcjxCJALDvLgzhXzLv/39J
3v/RGARPMg7M8QBM/n6RIn+F+7iIZQYxuGVXbUSFgo7X2K3ciRzN1drM5WbIeQ5/3UXGjM/TVmMv
4AUDO3ltLLDmC1gKWD5blN4Xkw+lRa6atyG1nCtqX/RA+LiYed6qmMEJ1nJ5MboHBMSETvkbqT4h
sW77+cIUODO7vFUlYwl0qoDvlgOvEnOgpkF8uU919PkEO/ONeKsKRn2oguzJdw8ldTY92o0JfSmc
B4aDuw9UIrPTC2/4zNfurapW2efQzkAWe7DViC57w8uQ+LO7h1ss233+LGfehL8aqWZJutqpUY1H
+VKBKUI9Hnl/vdy/tm/z1gGhdqJrnHvh1sphOlQoT8KEzHnEKoAdg/e1BdjzVyMFbUsJP8+eHCTc
KSJV5sD3eKI3Cx/QYrOJfaG2nxmutfVs2sKITqcjORRI9OJ9tvdzuZM9/CA5u/v8jfwN/f7gs177
z9Y4zeveDPahrsyDbuonqqd4dm1rN0wif2DSAKBF0sWmNGbY+JLRO7YIL2qM7C4sl+cm3moVsAoN
dH9I7YMzJr+FXV/xVlknjvzm82c8U6K90/D+U/1HoKeNlabiYEOdWHdPLq7OfNRM9CFy03/xKVYL
QQnQG7v4jBxpmwc+39GsDoh7AVk7N0Srwr8sAlFmFEMki6qJfAnLSN52RSws71KdOXOLtWNqk86Q
eGV8OpTt92RpETsFDlF6kYt2Zi6v3VITOpagYdnz0ZJpBbmuVdUvSNpY3ioGBxZEo3jqZzP60wz1
3OSA7cJyyw4WNLSg+2Fc3DaIhv1TUNuJwSyzX7yhh95ILiS5wMo/9/yrWdh1jE+QbyJeAK1JtL3K
F7RRttM0x5/PwnPXX83CWpZ1Map6PhQOe6F6lAGR9TUT9vPn1z83wKf7/jPLscQOFiEmP9btLUSZ
2xkLA7bWsQfDnM/vcGYlEqtJiH5w7wnpymNN1ZGoeQMQBGxqA1rEoqpgdsBz99ly4W4fa7+YJ1bL
9qKHJGkptQ/jmO/HUcS14luOSExWhOV8VbPqtvRQ12FkXSygNqHvPtFnWHQ5nXnIR6jE2A+L0Auf
97nhXS1dYGx40CSw6ZDbpt9kROqdsqEKRorHgFRhJ/viNFwt9wsluZXN9nLItdx2+P4oouw8y7qw
yJ+phWuzwVKC+QjzKXbg5tFy/7iQZLbzj2Kxg0aOwefz5MxMX3sNIglUteWInuOY66kOmyKtN9RQ
Z4ROt7lkz3jmQdY2rnbhWF3D5ukgs2u2JLe1DR5SF1Ro3w5Ltv3ak6xqAiVpO9bGGQ/JsiCbLqfz
NgEnPy7VkF9Y488N1qoszAuBt9iSjsdCDONTmSkLckPIl0HmlOWlbPMzk3ftMajTdLRb2vRHJxFW
nDfydaIVDcblZAxrXRisc29kVR5UMRde5qrpkIzMOZKqrG4EN/3O6hMaLRNIodyZLwXOnrvZqji0
HXWxzuJzxNF0M3JQzBagsPq+qfK4t14/f/3nbrL65uuyHDJ7auWR0HuPP8JAHxyak8mPClJtLtS5
j98NjCL+W7flhJSpbu7rI1rM73UmKaKLhzvLqwYoBKs/nz/Jx6WbrnOUHDChZ82r9pjbdjgrkLdq
sDSQOxoStmwW5h3d8cKO8uMJTdfAIMISfIMJ3RxJqSPwxpWzbNR04TlOc+n/d6t0jQZ6A1sqBpD/
6BegdPXSgMeGRvbng3QGLLLXWIrHRe9Vs+sdZk3NFWj7VtB5p1gGXtMog6r/0VlcL/CMhfnW6Dkm
Ta2+dDSy11hLM8KZO5lw+tIlyBdgvvbt/QyKRg0i4eeP9/GLQbjqfyfaYkxXJEvnHFSx+FFfOda1
Wwi90Y2W0ee3+Hgu22sliLR1qas+YQckHx5Ij9ayu6eLE1NkoX1+h48/SXsNtySpa40V4exgsqHR
wVQUYwRJVPEA6UkTmtLALwa+BxcW/XNDtipp8E5vuPZstEnaBv5tQwxvy2tr7L/4zldFbMmxu8kI
9Q/UShRMQvz0akk9O8abmrdFSy/J1M4N2qqOZbZjuzxn9MAaFVVVQzYMegt/dPY6ae7dDNy2r72d
1ealm1iaM92zwyDArdMwpjCwVKmL8p1UdAvOzNc6xzC3++9cTmc4c2bEsEPbWPeqKw6U0LAq8jdY
lD+T9EsGTAxUo//exk0TwR0JvK1N37wMHN0OXF0pL+yTPi5m9vroPZrW04s91cdO1kdR2BurNRde
xJmJu456aY1dDhYsVkBRyp7TdOChHCAAH8FR+/xNn7vBatvimUwlPdRYR2Z8MN33sP8FZeyCrvvc
xU9//+co4/qscXPOJlgiL6DHOSCsgXblXqpSH6Oo9jr2ZYZZXY4Y1eaIGcRvqgz0DkjmX5HT0m49
RJJETPrlpu2rdGumJrvwUGdq4xqFzAENFBMFkZ6BRDe5494Z6gxuIRUMmvglxP7cTVZfOqOD7BU4
+8dE1ptEQn0Am8U740/wWxIXdqznpu3qI+89rYAY9c0xH+ijexL6TPJLewd7DUHyzIMLpDf4h4SB
djxD8lORAIZMFz64cwv8GuOAt3pJatuQo5XBQISV8qpX5R/NVWxSswOrE8Fr5d4HZ1BKuv3Sl7IG
PgRshySoPctx8rw4127Y5eWuuhzPeXq1/78lssVqWaelLkpnRnG3kJN0SI2d7Qz7H2dntuQozq3R
JyJCIBBwa/Bs5+ic6obImhAghBiEEE9/PvdV/T7ldERddUdHtElASFtbe6+lxaMNqX8flWP3TKc2
OKrQQ+NHBQTYaWo88gq5nXjQE5E3zmmjK3/GxYRgYotjh5qiWApNMeC5LQU7FxjmSemgoJZPqTf5
N2KAK8e17qULQROtYkfiAJTGSDs4b7GL5iaQ4oJzqTGkcm3FlrUpVgTlAHZEW6LZ1j4oU/G9h3U8
0qhSVHGCN82nJ4GGxK9f9JVv7zI9kmd5wCe/d3dTF6J3pGXMe2VhFSV1fe6yAexOLb++0pX58TIz
QslgwXJAsaVfh8AZ9e0Suo8PE+p/Wz3Ci1mk78Pea4nrgvnWhSkhZfkUDSZL2zZSNxKaVyaRS7sC
NBmwHmqJSLFy+MIGZjvMtzJ5f0ehUPcyyYFTMT3AgpntjA1+tVApoluLqnfkVhIWoeBtKrddGy3z
nqSu9TcE/adD5a9VNawr9PJ8/ZKuDIfLLIhyZuweHWBTB9dNPT0lUXTfU7U8M1e+vsKVsO4yBRKg
kdLVbhXvCI4HJhYC19UkHvtdoFXRd2+xUq/dx8X8YsIAGPxiQhqumJYQZ/5stbgfp/h+sjexGVcO
F91L0mXQRk2b86Db5zofedo26IOr3QG9lhA9F3LhFCz73bAp+tXztlmoiaOj0Bj+FEg5YUdeGbPK
eodu/RhHGQZt9afazMgBTnMlv4Whru7zGBS+xDLHX3cjjoK9aQx/f/0irnyPl8hnyNe0XxdW7d18
5kst22rBnerJI+gS+voKV17CJfG57AjK9Z3a7AS6ju7HcM6f4CKx6eQ60UsWF96/DdpL7nOWh5GS
ZdfuJ0r3BSkOXuwc2oqvHMZvhA9XRu0l9nnukakuZ7Q1e6DvyWZYUtI8dlSdiDc8WT/78fUTu3KZ
y5SX1iEQcN6Ewg80GPqqq9FSQ3dxjRVD8BGVrYSsv77Slans0q0BrWlt+iFSoNQX411XNDO6cbP6
xpu/MrYu5RqiHKjDgBbcc11v8ig7Ibe/g7Ln/es//srAupRrEA6zdV4PHUTp3TKuAV91n1uJ4ibn
FoTl2g1chIturt2AQBi+8/IR4xVzyFiswBZffn0D157+xU7QMPw8I6O3Q0Vzdc9yGoO8WBY3opor
v35py4jKAcT4qVB7YGH9bRHx9i6cgPT++m//r6XgL7FbcA6m/tjoIBVfONCLkF0Yj3ITiJqltJ7a
VT52/pLBMXvXBDgR487Etrz3xdbLavTbjm67IJOjUl846HJFhdxR0qF47UUXnb7+0658PpeCDQfp
4lEyj6Dag+xLFQMwumuyfqVzsQDy8uuLXBkal4YNN29QJOXOdGfm2PngAxlRQ83Gvcer8dfXl7h2
H+dL//mEpSfRsGRQzqweqpAmyHotiXvI0aGUoS/w3y5yHj1/XCRHgF94gk07Lc2qGX4qtM2WTKUR
6sFhQLsxz1y7Ffq/V5msxxuDrssd8eDi5r450tI+wlaz6tpmX0T+x9d3c+2tXER/QUFnYsByP1d9
HeKI3EWs3ExBd2MffO3nL+aDMQw6hK4a8AXmrAwX+5jKVLFb+oVrT+liPpDRzHnsIp0uhiAlSv0E
YAfLsRh/eq6jky5iN76QazGLf5Ecsg5Dp1eBRLf3bXifVmy3mrZ6DZmsWQzf2cl/Zvf5AzqA997m
WRz5S/H9n97PpYfDRwMGETiZ33fkwRcPxQBhDIpAv/7xKxPepYaD+EhC+20PfkWuXoEzf5jmf3JQ
Aad4XoL++Eq8KQLnnSLdRUR73/bzcz5ADv31n31l9+lfDCpSNVXAmw5NmWpE95H3aXJQuevJf2TK
oGc0qlJvcG9ZCK8cTbv+xSCLpxgtNVpiWTA0dcvuoZmKpcxBDw/9pMjmO/SHpuhMQ7ipdwYha8KA
/J/Q4Y76Kug68iSkBkCJKiFoyPn6EVx5c5dqCGn6psidSe01zze+9FZS2Bs/feWTpRfLVG4EbFgZ
YhCQ855iSe/P3ZwAAD59/Zdf+/nzp/zHwMj93Pi9nlFmOsgS3Y30xZ4hSLx2/i3kvNQ9oP+phiOh
PiOkfvQl3opXpllQrjIA3keH34jUroRSl64Hfm75lC3O2AbP/EDV2atR3S4U4/vMb72Ia+/4/N//
eFK+cZiX+Y7a28auKBp0PHkLgnotN3aJioLiQ44VAbmmof2Pbi72fChekJHjiyiKju1gH2k+nDpQ
TPwGTIp/e/Xe/96QAyN23EtSQx1nU6ZQhVapLWH237IMl/12MBw67ZRlqEQgzdrUvU1G4v5bL5N7
2WTXF20jHDvovR6eAA5aeM1H7X9+/Vz+a4H7S2R42VSWV1Ux9AyTvNYUzP/cIfFu6KRc5oRbKBpI
uzCOpIcWrJNElSW/10rKn+CAixuh75Wv8rKjN8hwXGgKbGuyspjgRpFgWdfgOblVcGsevTKcL9t6
sxo4d29q9d4j5s4yuhM2+reBddnEG9cgf9Sza/azc/JidJbzbeXdajK7stpctvD6NZ/N6Pb1PgLN
JmpQvVZ/+r4DBe0hGHZFoG7MW9eez8XnrsGe7jsR1/tCTCmTZgkm/40o7L9R+pcBdtmr6xR0IoNE
zmJ2S4AL4NeAHgCbfoZcDxhZjntAMajZhKGlu7AN6aYyQbuJygpEU9JHyzbuhrXBUTIyrbnznWvi
ga8WFEffaBDydT0AtuTpt9Epyw1ydOGiCzOyHapMLBtQYVZtOZElEENqNeceBthUsKcAmOIbe4sr
ha3uZedkwzX0wKTDtjz61MWjKh5YZA5eCbY2QRe+P98VSgDioFcj+07orR3jlbFx2T9pHZyBA8OG
I6WpBw8dgIk2mcW4rME+UPMiL8326yniSqB7yXYvwogKPkvMEJVxH9HPXy1HYMZ+yLoPdnOZozNA
tv2Nte3KSLxsq5zEoEYgLLDwtBn4PXFC/g3SSt1LxLtmsUBgjp9W7UmUH3V5x6FZJs0tyvqVZfmy
kVKjphN7QMRqblsFn6gWJJugqNnvGOchqYdj5Bvv48p8+d824Y+1WaBYxZtqrJ+8Qa2+i0mBl0sD
zuDXr/vaG7iMcDPfq6IBB8UghQCsBtxgfwvXfe0vv4hmmxYHeSWwNRBs0bUe2mU5ei/wiW2+/svP
+6G/zTQX+6QK7iKUGJzX+MKwlZmjNFPAKU2jOOQzTu/H0FmDQNUs4Z25lRr/69Pyg8tGg2jKBXCa
8G5hqllTd3rIbH36+nb++rTw0xcvQuloLhXrs12snUNhJV/kPO+RVKTrry9w7W+/eB1ARY9KOkDd
w4R31Mz7XlbTjXjoyt9+Wc/Qai79uXWqfTSCPGhlD+SPH/yu5sz5l/JV1MRebBXGqo/dqTDopMze
SDAmaL1K8+pWZelf5zz8+sVOATTbthr4EO1wjvfjjNkp2HNNeMJcMFdE2N94A9ce03kq+eNT5l4I
TprGZXJvWM9x+dw0atNbcyOyunYX58v+8fMNWk1JGQEIG8wPIt6FDIwz+eLH3wSwcF+Pob9OenhQ
57H1xyUco4LBd4Nsp4W7ysIefDfSr1jfv8VZFSz/7SIXCalGY0udhXjXFtWqEWg0Ub+OQBgFgevG
bVx7ERfbAwGLlt/lTrQbs+/WBWnJmyETuxECXfnOLhurareHKWbEdxZ6Q7dwtPs+0uHX14/m77sp
vICLjzjL/BJhAKATDPw8lJKgJWQAw3EYIbqz7X+IQBKU+xyJHJT43fKlXLmly/qGch5UJWPp7z1P
ptH5tUAfd4u3/feshx/8v0oGoypwqcZp7+m+WPduF28t8+1JoDVpyfOhSyCb6VfoupKHCICwlRK+
s3JDHS7amNfrGAH5ChXn59RHC70PpXWNrIk3QkMk81sdYNeewcUc4UWTk7ng2u27dqIJ2IzNW1a6
0c+vX+y1X7+YGmzWBplSTbwzoO7nFdB/qFL5+qevfLOXVQ1lD0gkIeG01171CTAY0iG9WYRts5RU
vn59jSsf1GWNAik5bMMDUN2N/TbYV4piicF//vq3/xr5YnhcTAfok5+znIDH7uvvXcdT/MMfxkVO
cWoQvJrxxi1cewMXc0LVaN0FPMt2RazfbTvt1eTdmBGuvYGLpZ1WZ+zX5Mc75nTAZhIL2GIpULde
U1DbjLpJKbmyAlwWKOQlKeDmUP4+IyMwe+Kxj+yxieOVsWaLgubV12/kyv1cliC4BpI8XAvLpYbe
tC+wG8FuMli4+fgrK24RY668kMsyBFjUAm463IzL/JWY6rU7sxsv5NpPX3zLTde56Jmaol2pJrZo
fGNSgKLLGx/clY/h8og4t/M4aQ/rV15691TE9zQrtiA4LL9++td+/nxTf67BNIdvmp0LQAS5t/W4
wrHNtrL06euf/2tY7QeXB8MNToE6SS3OG6Ji35cEuMAWyMSWL6uGg9lEiEwHm0EIGNP060tS/7+5
/v8F87jqxdcn5zGgalbz3rgQJQk0mb22bPa3MvCq9TiWdlmVldiD2JF/DAU228qG9QesxfEyk+0I
mHA3AgXpq+Ak52Lc0noGcDmY9fQtzvtyi0R+d68DJlTiFp17H8xsOsxGV0nuZM4+DGt7FLaLN+EU
AG9OquxE+ajX3tQV6xpduemYA9wMx150YnFzRh93Cohc4uwi10Dt5HHMqa4AE7pCq5gNScMTYrR6
dac6c5My76sjHHVdKifIGIEjtw8K6L0uUSweYIvzfXfH/c7sxsGi0i7qIfusW2++w7nMeJdRAOmj
OHdfrY6a7SgK90m7po2A4M4FMKc1qvttXYFMKNzwAbWneqMqUaLjtnPf4Z5Ua68OQTT0S5POwGM8
BZMLuWXGmJwSh0ROvix61SyhZS0WJa2rxM+4u+fMQATTQyTfxByEUtRRpib27Esmw/GF41FjizUU
T0VXN9UCB8teqnwKAbovgqQ2YSpk89y6xS80medrSbpXt/SKOxGIvdd1aARnqO+dLDSCwunVHTZx
TQr6AM46+LbJoZ/mzjnLMW4lsi4vvtfYJVe6TKhPaSKwW0qFqOZV2DrfnQrdE/GMAgAdNCeKdlCU
VdOnOQ6XDLudhaOaYcUr8wu2w9+daOZnEqtqg0vOu5wAwa5JVK3Ri3V0Jv0ZZCJKtBqfvTnaN5P/
QuIKNmfLDp2H1VMwVy7GUh37Ath9KtZh1D9OhQW63uYDZkN0WFS1+Kamzk/QnJ4lOZl0gnqLcF3F
/d0YxoC/K9JvQrfgqTtV0WFA7atOwkJ5bxbwp91o5ZjAiZt0lowrJgKZeNgDAYldhSe3sc66wdwy
lST4RkOlVnJGY0xWoT+uVZBblxlB5tAHG9uPBSpixpithehMwkM6yNQojj7XfBoAcp4cwWhaOK1Y
kkCOq8g2fGemzF3LiIFvzrtx6SNoXnYRaJ0kB3w74x3sBFkrtsRU7SafVL0jsum2NKRA56Ef7LFs
R/aK1ujRLgbrOeu+B4sFvXXeJsuKbNGh90EuhqbtnyBUj9A/UMd71J5FS9p54lhFxfgQyfh9bJsh
cSrVQbDcAYhOX9yyoqk05QmZl6XjVruGuy/TBCIXVKi/GwCWTrR1URpJoiwdKfttG7lDt9i3SPpg
MnNUtLExEse8mHYVzVfYZ/9qQkym3ixP6G8B/akUa91YufEpwd8IiHHZQsqg5IffyWM/0tTyDLhQ
QPCt3fOa7VgbHX0wogHs/JxY8TyQ+KHiVqSdsRvF/Xql7AQAOrUb2vX8zsn10WYNTALqk9QT4Pr9
M5KZh9nL340e18UMGj1HCSOXcofwDbDynhyGzN1MU3PwC7FH8L/VNNh2SqKWOcxT4Eff8nyKF67H
kiwvBRwVzpPInSOO+LdRNj+5cNqGA3uF7+4M0ACU231E2n8lw/K3GQHSp9MGCdx7P3SeG+pPiUuy
Iyh+D86crTI3f9BuUaUm5GAlu/xYQ3VZCblp8maVTfmmqSHCnC3gG5hvkKLMhk3IcJapsp+lhHnT
rV6KIbqrZvGA8b2cDf6XxoMftThBcovuJExW6FGEcNgSDO46W9Vje6eF9xMNVPuiDj0olvjKkoqB
2A/lQhj22aLkUBxGg83ToYpTYs13RaaD40/HRnY7WvQAhVucoFrv5EX5EdFwgQxF+ACBZlrP9Zvj
W4lCv+6NWeelDpx3V6njFGFWrOiKh8G3TMm7MkBpjD9Ev2rPPpeTe0ITDYWvCuM2HKKlarqHPA7f
8sCuELYcmsCQZZ+7H05Uxgm1jkhaEJh5BNxybDeRgyKIvE+hKX6KwKkDAKkAWpltiBNtPencDaR4
8Gb1FsQzihCJ+cFQlwz0fQsQNqyYxL41NRAUSk0PwvQPQPY9VtMnj7BmoJb2weAwjXtqM5biMMsA
yov8wOCgzjnuwgLfvohy9lL77TEQ0QvPITUx8CegzjvpIacDQ9h/i8Eegesi+hkieW9C7w7OXh8H
RMEzafXvaWKnHDMHEp4VdNcZONTqUEYmWzDf3Dd+9CQ8bx9K+WwkpK5lH6zROb0vXH1f0fqFOy68
INFqjjGGo+y9l8NhrlFm5XT5ghP5ns0EquX5gRm0ss9y22IFPtvCl62vVgR/GW8gBrFDd59542bK
UXmNTHsc2DekVrwkLqK1ijMPK2jxQ4/tvSvlHSAq4gB6AqaJBvYoNGSEdwENhx0LeLvyOYx8PZ3b
FSqqSaI78dyP7etQIMkEzsydCxgLZi/Udxa4mC/exhj05LaIYcSo+scAn4+FcGYpv6uR0ccIPWub
sAJG3uSRt+plEAMoHt7VDIZrpAegdhDlqzuP+gBPt92AgVmvywFZv5pZHFajujCBA3oGKpHphZPZ
o5qL58D6dkEl+cVqjDxyrkXQdSEWQejdEzo8qz7fuFCfLWgrT92Z/t+bbhd4GNAxIFFBmZh6eBuZ
2mV+5YNXiSO3UHUAqobBusM5YOJ2eNCOKNe8nB+dcZqTggyvM5G72Ih7bGNODqVvMJiftDV7G8IU
APfiIAusbfVHIOHc7k39buv2YQ6dQwAD+LpAJ38zhyqFbyBPy7jA5tAtjwEojSVciwvK9HryEcPO
lVhUxG5MDwNyEP0K2yDFvO6tqHdGakCfMgaE7wtc2VXztoUcogCfvhqYWXslIUmMjCaHax6tlHzr
Z4DUwW6dhAF98mW47BznF4I9qKRs+6Kq4j3O51NOPedekyDE8IL6AmLJBx/ejpy2h7jFjNsCID9G
JQzIKC0Bh6AwO8RdWNhL8MDtA6CEO3Qkb81UvPRFBJVG7t4xDIZ8cgG+Hs8fafutmbuX0I5rUK03
Y+t8KKNSxCyIA6nMlxEYHDsXmhna9muuzB5Z5o3I2ZHmKMMP4m5nPLP33PhU6fFxJDVCDsJx3AXd
8b4ai3ChOUWZ8rRviHjpynZXSuiUOFfZN2Ec87OLevmhunyltUVjQzv2Kepv76oyXsuArTIwqbPW
vE0NEPs4egN0PcTH2ckY9GsWbsJcFyfek3obKag74thkK1dJurRBhBkjLoM7nPlBs3GG+gPy6qWl
14cLJ4K7HijtXdW7z84UuNtWMn8Br7T3kOd99+Cqck4yz5/3dYkxP4KWlxY9mRLBc1hEDHAq6CT/
4aJzZzMJJReCtjja0z1PZm1eM9KGMKP3H17gY9OOvnP4ZEQKwUuRToUzJF6Db12AG5/CQIUIxsHw
8ssZS6gSd8TPNoROYKo2DKqVHnRVWnRqUal4mzfNx0wNGBe8+8zy6BfqQNFoEtt6GUlnXgyDh27d
zGDyJ/5ehS2IGOH02HFMdT7XbwGtXjXFkIGYYBHnsNZoyh8G4plVXTPodugYHhSZMbIU+3Di+iTt
KBLsDmJUlLEH6hYUhVIufcd2R2kEitXaHZHOtShvC4R84U2JhKWPZBxQgh9a9UvoD7al6IFlb5Zu
OO9mDR+3G21YNB9QnLyEDX0ty4wvEOstZyVS5GwXoUZWzeBbAxhgUSOjK8G7oDlNRpgCJKt/G3eW
y6HRoDqoNbP2NTDzOvbMW8BgZgfJ5aUc2SHWdKUbdufE7lFD/o2pfx1z9xhGxUtYZ0GKeG8fURzC
dAHuxopm7YE4mxqcziVRHaCnhQs44hl5GzLeL4JzAFMNYuMyyhdoayMQbwVLOI3vzYzWG9SoAb6a
C5y4wvJQZOH3mIpPz7SYWY1daqPcj2Zm8Na3OIoD5YOtpnPDictGtgUx3/819dzB0b2fb1XrDBub
uc067Kdha508TLse0N3Yo1h7g7aSDySzw6+J+HAlWbyjVVQTtvIjkr8UrA+m1DgaO0Oluw2oOe0h
C+tuP1ZOneKke8AOLJ7XmhRhihDeQ5YWN60wByYm8nFcZWy5RtwcPENr2Nx5NNbrPvDEJqwdu3EI
AA52LJu0tXm9Ac7MrlE4zNpEFw1LYWzvTrOG3qXGiclzNdkaxW/VlKCpBsoVRzsoFRVNGqEx6yWY
ff6c+aZfskw271k7h2jOF8GcoE/X+xa6Jkv4AOLjjJa+FXHcEc6fcfC25ZB1p5DAv0NLjxzDEGeQ
SnYK39fQJCrQ47FAQXw6Di1KRzUgN4j06KlFeH+HSEetINOdP7C7YvdYdZArGkHtPrpjMaNlagYF
ytNwc/VotMV2ut8MFOdfiGdlGnRGL2bhRTiH8cHgcHQcLAfEgduxCuNnjeflT/m5OhbvNXeq7tn6
ugbHfmzgjMOudTi0OJa4L0QDCrosm8MQDcBAZ9HgrlAk3DwgrIDgQ7sRPFAe59vAb+GZQTUhtLPn
bpdCeMUJ2JQaODoQcLA3wwZP9eHREo4a3HzUpF/KIMfOaszoEgybeleOQZZOflWtaxh4k8pT6K4w
TKT5BPVEl8XIQPShWDPHY6sIbKfNjD3Syje2fy2yoltWcTueYtjQgkabRWQK57mva8Dwpi5+GFE4
cUBEPaOXhTEYiUqaBtHkP1lAg1+QlRcLJzz3GzEgdKiFciOPVH4XeswsYTKbF+EYobbEq6OnsfP0
c94MHuInTvDIR7k3+VR8FygNSqxQau3WsmpSuBIgW8FXxx5iQnFUUuYoj1+EUOgtQg6PkT5LkrT0
zsRfPIYpGJEW5A2HTUMOxklqEdAFXKnus0H17DtCNwj4VKwRFnDVvAe0h24J80Q/Ww+fb3YfB9n9
FObfW995LfK8WgIN+Y1DGgOJSW0WxKg7UdYv1IRrb4TVAqUleCsbg8ryZEITKRbNWt47PcQT/uSe
Mxi+SYMSgw3EJ/iZgNvFsFo4Q3gMnaFdM6ndbaO6IxEUErUwSIeui/a5IwKEKtTAZlTgMcG4l9QN
a+6kA7GZl89z6vUlVkSihoXqUAXckFNTxJ9z3XUwmAQ5uosr0ARgmVlUBoJG5FTQTijL93hElZ3N
zU5H9rOr8GVCLWZ704A3hJTL1M0PsYRFz+/7HzgV4QsUobLVaGdUaAtxx8n0rfCwm8PWMMl6MD1m
PRRJOUIH2Er4qm3kfNSjNQCRNSCShZDjkHxIi6x7jPJ8Q2o0jxUugJt+nd3DyJYOxdlOESx7EZ4Q
3u0zOFFyRA/w1uUvsmJ4lRM9J3uzbz0tVhISwECIpR3NG6p6TkRXH7afsVNSARJvRdOPGxTgvaPU
LO1bBnooSWc+QfLlZ/eMzcMipAhu5mE+wFz4ToX9rEK7aVEfOLXVIwvNo7DYrSvnHIy32ZsP5DYA
uBE8QN28iIgeTxom6nsUDvI8EbID/H42ckmj1kfiRx6dPDrGTR+tBCvlHU5ufmIX4nwfst6kEmVJ
B9H5cxJTK1doMiWPWP/aHZBuI9yVLLxXokG3bsPxaeNeF4704iQosvGRiYKlmPZ/jO601o7Zch/h
yWg388RBtIOJzal/GUkeGYERhTA4afSMWJuVR0Cx21QV8Un1/I2M4g65iJ2du81E2wkdpbpeBsT9
ZYhY+1Oxsqp6gGYHpE8AghJR5Heuz+sU4Rt8YRiKaNfYkiGsU4rKsQSILrIQ3QCvYRVki0wjRUtl
467dvMcLcYdDj0hkOUqs0HOJjbMLZPqq7SqSFG1kUuSDvIQVCGG82XHnVUxV82Kz2j+GTR4uuWxf
+9DGqDYOj10YfcsLfO/ooW5R6iqbR2OCMPGrAqcA6JwBIRRNkEFsvsFUVizOzkTknpY1KbewRJ16
Bi1iln/WLP5OJmQO0ZeHZJRSr07d/vBHnh0Hc9Z3Bf4mGOs+iWB5ahr/0ZHOM9wTemH8+h5WzgSy
QQwwZnDUjTKyadQbr8MMwUVfwKaDtLv137UA+9fkRiV6tPRnGeEwxPMZ3Be6CBkKqaB7qbMKc3vQ
0hBCWx8OlXH0m4ODrdxunCA3w9cnXwMS4/gvrzO0sFkkKsU0vElIYtIMgQ3yL4NzbHRd3WH5k5sw
c6HO02dFmEtG0JeIQdd0MjOndxdGEx+KxgqBTBnBfDaUCp+F9mCn6Tz/1TUGtrwaW3CkqiLe7ONh
Dk7aL7JoMfdedhfgyNRP4ty3P8pa6I+6qcPf2gnKTxJr2SVhXPE9BC7qlMG7umGjylJJBbtHX3q7
hnjIPwXF0MBtH4rjSEuYd0KWbejYYryO3UDgOsWWNVwMLZlPs1W6TYHaKpZu4RQAq4LHlK8mUjno
Dx39F/AHkMQsAvu7M0akPg2n90q34pmihwguP2xX7+HF4S78S051aBzdviDeQM5BeRnGByf1J6GN
6yN3VVc/gJxT6Kbtii2duhbZENreM7BfN6Q3zi+J7X7SBXXsLZqQ5FvPON3a7aLpGwc3HHK/mi4B
66TPonQgJ+xoNMCcKP0xHbPcR1Y9QDngWV6hy7QInMDe9U5WLjO4hbvFJMoOALN2oxGEvSLt0haQ
A7f12gZFeZJe1ENHBVDPo9dHY502nWCwqeGACvdIUuZ2zsHnvQckWRFDS0kQf+FPGkT2GuIoYeXK
jt1xAJ8GmIs4SKW18icQxyu7Hh0v+9VXYftZd4ojxY04KIXyFl+VAB8MkWmOlGYH8eckVbmvmw5p
q77GdqSAlQOrit8WOYq3tQAWB66eRQ0E004XQbuvGjfYGGDGk7Bv3WOku+qgsER9b6YZp+688e/7
qZzQQizl0Q5nyLjTo6mODdG6E4NOpdLufqg6m1ZY6pY4AB8frLQsAcTE3ZMQsqWKs2jt9X2MQk3H
fhooSaCTLCW0iZF1upVTF81jG8Xe0jfhyBKdRdWjiTussLaS7R6iV++hbess5ZjuFqKVXrNgGQPA
V4fdTxyAqK3VnfOMQG9ec4mA09RyfkGMH6HAonCebMsRxcewjKZ6qKO05U6+hgWJ7IYZbtZWBNMJ
gzd+73vCn1Bspaqkx1+wqrwpDxc5iVyRuCWw1MgnO+950IXvIxpL0sJXUPCCIi4xj3pAhjg4KH5Q
WTn99FpT4AFy9WQiiu5orHAJR9vWmhX9DOZ0Od0Jt5N5ok0cvYcKXRlzYe3Ozdv2rehl90MpUkCS
Oc7rMKvNmiiHpRIZhZVp2LwV2Md+J6GVZ0NtE20zt+ObwOTjgYO+sykkFgZSEASN2DivOZ2mwxRm
6AWJosJ7cYk2nwOKoT8zBDD4ty4AN4H147PGxdZjZcOVHDqkc4UIojefd3zdRy6yA0TGG7AM5jcB
DvMOUP75VE2kdRe66wfUXYBGP8FdgJDsqaE430Klcol2auQsXaR5Srd8EVapMTUUakLTe1QgrqHj
wvBY1RvhKQLLUux476Z0TATQmu/8H2fnsSQ3siXRHxqYAYGA2kKkztJVFBsYySIhA1p//Zx8qzc1
TdKsd91t1plZQIh73f26n7tO3iyxVF+G8dwn77OWZ1/0eOnuW6MYXtZ2qEs/nYfvQiXtziUHLLL6
otz1A4Eyuk3S2jAZtwrRc76W6wxH2GvNmkV9ZZjWvWtn0/AsACxJ1eq0DGXJUIHjLmp69tqsAUW6
QSBlAT63eCUm10unBTbYZoQK3o2WRhvTsPYq4xgLY2CF8ncDSt2mAGR5qwQhonw4KO3Vc40lGPXJ
OfVt26nAnKuWlVd6tE25eR83HBCBFjcyifR52bgfSmc0/WTKlu+ceuvVpY3cTd743TVIyFWd2UU8
MNyf01ZbQ6vATiyoEzMzQ/4LU5xu8UBmpvqcm7O8wx5NO7spKXDsK3Gv3RLs8qFfHlJF8pc/bRY2
qfijwzlqWvLUFwk6maETEdvpZeHuPVixeCdX+ry56nPbtmDWE/ie17R10JUGVgb1w9JDAU3mwSIO
NDE3gGvci/ps/jItiC4VJVWsDhzEfbi55su21Hh12MWd5jbjtWiIyytATQIADOYMPRUiAf4Mrxb1
mYZVNzqeTY6EQs5jFXhl/VUu/U8pb7kxMWpnjOC2cCWNbfTsEgDI2blVQ2ZvUtHTyyEHQSVJaEWR
QGNPxqxCuxRWepUAJZQHPr33hUgvOtPoohQJLcHWRTk+dfGCh3iCNow4SkHsZeYRPVFvP6bG/Ewk
6xQU6/y8NpxOiaY95nab8+bEV7d3zgb4LW2dBhS36O+lPdELpGBaavO+JvR8tBqEhxaZlgR0d1wZ
tRYHa2J8alS5+kQoFQTnpZTB7dtEANyWamaQwAOF7Mbv8G8EF3qQG8o9TAJX6NblLkgarPa2bewR
xhH6qfQ5Rd7c/cCCsSBVNMZkjmMF2Iuk8qEbhW8V8XRYtfHVc+p0r0ukUfYqjyopntxquMpEXM02
+d4NRXXzqbV3dPnBGo9nKSfCrO2t73ZlohsHXnDysLGXH/Dlso5GP64Hu8M4XFsplVqzeuyT1LuM
VDmRwLFg76RgstKQD+SWhz1mOcTOLl2IV+RFKnCtWCbI1TI+QdreD2J3nWChpwwxsdyN3tb5EpvM
9Mb7cp9G/erVAQS0DVvZ96HS4GItVb3TmdPMT5sOaTavEB0A4SsgmD94U9jrJJiWjv1O3vx9PLjj
2V5y7yWJ+zhi6qXyCzm8Oe0CJYKaIC+zH6un2bvcgPau+4zQPX1UkOh1eyxXLSchGz61UrXL0Bp+
mrY3nbaWcWufxPqf/K8FkdESdR7dODPVxhj1C8+wvQWhG0V3s5fdyOrNDGfXGxah3CQIBuYw4zKp
tFO59PYBC8/n0SW3AKt779q7Jkgso+jJaL9Waz4c9HohtqRaPsWtxknbpGMI+WGFmbAarnwQ2EyQ
V47jClZ2HXhdxtkb4Tv5IopMBxcgf87NiMXGG7IPq7SuIuxZqrA0S5ceubs6YvJ2BV0s0Ym9fOTK
CmWmvKCobe1Yi3SKYC5hORp38eGNL/lWQ1Fj6uGLUcSBy1z3LWu+PA9mTX6pgRIhl5tzsNP8KwEC
yDulvW9IsX1tGyc92Irk18kkcarpZhHkjHnw5hayUNJmT4DtHCx19aVNVqJITYxwNo8cB2Odl2js
RoChxqJhyMofetYm8JP9o5tmZsROqp69DSrQ7rvvvCLN7x288DJb/7LI/gZbMb5dm/UPOzZk2OYE
9PZ9+SSK8XUdauln8GTBmjo1c2QL7H06iqCMR9DzBQ1MYhXBCDIZScvkeWwOVC7VyCudUHGWWlz/
oDW9WFv1eZvlrec0R/p/z31ocvjooYga09UOsSWHKPeQr7s9DD9s+hZOCjZAkF4QLeS8uqTuXDZi
3o6JSIbvGs4j+KK5ecBpmJ/0WNLk66UdsKiroHeXT1Tf+BaKIaFItmbu5P7eqGPFbVjft/nG9N3M
voq3FLbeaKy9kMM11o0sxDbDYDtR4qrGcNi6+jfqn/q6atiHZrQTQW+gdQFqelMaG1zahITE7vze
OFt3V1f5ui91gK969C5Tl2K0lji/piWR91NCYWSK3KROyOjLV/iptjN1OB5eddM3tAfDNITWUHfB
ogN6WHSWnDu3E8JOaM9qfdqvyFwioqC+qzgjyblxvgrPuUVDqumuBArNVKHCXBt/OaJhpdgsrGrs
6AD6Y9NN15SNxu3RDlHJgQJZJaq3qoZWVtJIw21IXtNJXkex1sHWo7+3pPw528QESX7evJBRPow7
t1TnqvKI0Yy59IFPXhnDqYJ1KzS/sKwfPIrvdsmOdl267SxTP5pq28dJERiy+JlXNkBgq71hg9T7
s8JJalzEu2esEUPXxJlPS7ovZHNHaCDfqY87bbQe9SQ+l7NSQVk22c5eFhHa1APnulbQLAabXBrr
r9UcfqXLdmk3yihZuQPagMYsFr8dMuMnlPtAb657ecpYYSdeXNylcMGZsSzgE8R9bfX2bq0GmnoV
08BvFOGat5FUbSdGvTNSJp98s0fjxPnRYSHh5VRpoYPR84WaEruAcUx2Niz1S1qr7cIYu3PoO5nu
HV0n6NuT+dEo0v6bI3BC1TdEcpjUDc9rocZTW1OIUULFSIuLdnZOXTa6DKG3bvl1MUf5Uxu7gRDy
GoWAZsxc6Gvb54Flg3z1Deudi5D0eH0e3iuvUHMwOTL5yt7odutcqvg5B8MH2cqz8jAs1vZ1qGII
hsnqx6NniLYMVd6Ne68Rqw95OuzQzfzIU8s5z4IgwYZRtKtTKv1iq168u3lbPYJz9RE+Bkh+OlN9
h9MlEXitl6gr3Dayh9U4GOA6R5HHuN5TGIagY95ukHXMG+5NvIW92PmcME56gJUsgm2qk72sh2Hn
rMO2n/PGfF+6aTtlHbOYm0aWNsBEfEJ0ZX7ZuAt+ZO6a/ho7LI26YW6iZdbEYVxcgmq1ioSKlLNd
dxTIXYWixfdaZNGxPS5UeEafBKp3Ugwl7E2DjovbQ9XNJjQHKgDGylTWooBw+EfyYbNdeYPW+Ju0
nUNSwHUkIWj186XG/61u3OSu0zyyqJ2s3xl9L760VUP4ddIT8eh17byn49qeYInL3L8dlmBqrSX2
ptZ146MO83SzfCcXsO1rFUl9RRrH1JO5+rpB1HTfZhUlT7kmJ1gs7auDQy5Z9pa2XlGzGIEavPTZ
y+Dbil7+QhU+/GKVrj7o8RKWCWhI3EqdZBMBjlvONSnahFDL3L6VIhPGpfgif7ZVnAal2c+7AZDt
xbsZjDu5iWYvzfKrN7nF80KhfXW9guz3ZZCHvOuzQFlOtS9nV7ugxsz3CBCYY0vr0OTCNBvZkw1l
rWu4ovK6B3vSILstWx6mucbIrbXhIPsOeumKoMC7IeYL6mkLKEPdYJx29dlhGQhnHx8nzwFk6Lcy
svJl2ifMPwYGIEU4CxKP/aFInWMSz95Rqp7cX4z1o5UhLJgnvX0TztQ8DiIVxxo3qze5zAvWJUDo
DjOnuzHugDILoDSiyBqsMVNVU+pPaWQ3bQvgRuYUjJ09HXUu9iBuzfx9XIv+PJn4nhSG0b8od07D
hTUa5WstDvVSdWE/TobvbcOhn+omnO1cBRY60kArqyVCWrQ+UyUiRCQGeTh02Na86GviBDZwwF1T
cMH4zIimv2Kl0sOGuGnxEweZomXq/FWZEg92twhwhyTZeUauXdyVAXzq8yF/sS1MEqY06/ZMBvTH
ZRrmIEuQGGVmO9/ZW23vzTUW+2wcrGehiDOY1qKLbGuooi5puq95lxhcC566s9ZURDQo5A4BBPuu
OeXcPCOqOkRCBF1rcYjr8wal15YHL9vqnURH8S3jpLyKlS6brZ6cK4CMneQ7HxB29RzD7kygM9fc
WIuuCY3Bs0OCEKZATXhPj126fB1E0hI6P1t+A4obpq5sArPTgJsSa+rCIpGTRTzeTPm8SZ1jjT7j
m9vm6pJ6wDjNmqokGGgeUfKtTG4mGmerK7oxWrzUZZBiaYJK5TQIhZcdN3bdpSLx+8kcpKSQqYnh
yxk2gVwocdTL1tDDivCe9qaH9+/UTmZu8cVDU3EmFdsOpmYDUp/xfZ4aS9KEwBBt45R+ByHipE3X
Ln2keS7uFqVyL7SdRAVpQTBMXuLUt+QktvHgeazzXO3B0lDy4Me9dzivzp6s5WlMl2ZvOV39lYRy
wo27db4YEkWk7wxpdp85dOq6Zw1HUXjL69onZhPaq1JXG1HYT3tBmwl3mAWGM9/jcDchBwQZRrS6
FHB6cocQkXLbHHcLja8vSiMoFjQoqxm6ktEDgukfNQqROauCPG44xw3A7VuZu3TNztOLu95Nhn01
aPs2zh9zb9qzTEJObTqBdkIlCg0o+s4vly4al+XkIPXbkiI0i+mUFJDV5RB1eFybM9jaKqCCt1O8
Fpc21ds9CQ43ZbSiWm2OyWQG2NupcMnNO2/gpHZ0bQzLjNLOUcUj82xUg5n9wBu6b9V4L2LB1ptp
dBKTaXvNvCua8iElgtXQpucibR7jDYqjGR5ak07F6po7T+sGpEiZPFoE/oajGt1dlnt3ahXd2eEQ
Yw51GI/YBXKnaOkbOOe+yLJr0VpzEKODM830KqQy/FqPP03zsNNNtwuXGRAL4jASuXVFv5scY1lO
5w0q0EP0Bm9rHmzqXnSeQSPrV9dCiDObmnHqkj7Z6cVkcJx4WK+own1tltp5sgfDOdb1lj8uizJf
ByvWvdCd1va9Aao6t8iGsp05kmxGb9gsC6AJ4l+eT+E+OOR/RAgVyVcENiIfKBmDAc1y0Nmus2sK
eL1Eo10ZeySVC5snXMyKFtsaiiZEoOfsTccpd0OTyJOSg3kUwnECpWJtn5N9HCao3QOcdbgbFUqW
1ICQLNvb2Jlru8thiu0lAOqQu7xdmkuXo3I1aWYua6tm7tzCBJLNC/KT1q+NlYJb3dRz6NXt19gc
m2fXEstdu6FD6GompzLK99M02eupV0Qw1ADfkWFQeE/Kkl9gqMdj4jrjXmhO+R1WvT/fAtiIdMuZ
s2K8xjwaKNzAD+W664HP7qXb88fQEzKP6spXmTcM6dNfGzCj67jfstKmPpIbzKtdpsGaiWkPvkfJ
aS9iOxjtVCOrpEfyYRe66bFkeuHdW1vjMc+MDkbZVpdsFIhP7Kn4VmaL86RqMZ49T5XMsTlDHYo6
Uaaf5YNDyedqpeOrrpeh3SXsRaLwtGurJ/UpGT0ZrZWhYGaSqwvTAHxjrSc7hY7ODPVLxN7sx4Xq
v42AWLt4U28YpZc+FOmD5xZPjdNDfLjetGGBZXFWVHbT7ToEzxz+44a0fapPWgaVhP/jujyBehX7
NdvK17hdKxRLNSgawv9wjjlsywpCrvcW957L7jZMKmR9rTK6gl4UjMridODLiazZLFXAjXRbhAHU
g3ZXmX330+XORgM0xnvZlM3RlH1u+yMSm4C9lN11pVvtEBvX/uwO8dchxYlsi+09OL6XMfaZz6/o
NPN3IbYirLOBEYEN/rcwx+SUVs6vLu2f+G35IZPV18yrFZhv6V1WVsp9a+IQwiWHzCXUeP4/MlxU
3gCeHjLpzCfljbQH/Vgftk5rT+5WqKNuu/RLqZtQ+skxYjK3jJZiXnZrjGtQvk1rVM7VAPjslcfN
HRMfdbCJvGtLucYR8AqRpC8cMC26gLU9GjWZVN7Aj6V9bqNsrpq3ser1aDZWgkASuz5q6/LmTJ61
U/QL+1qKMkBp+QJYj9jepbT1dF3d4d2O7GOz4kdE4NN9WyzVr1Wg5ipyLJPndpvDzrHcfVXVHBgp
wyYVZWlg9wqpTppYiPubeW9mqwxwL1tvnL39rOGGjcafMeTaguzv6T/GkUR6ShyBWepa3NWFYQZD
37eBNWGSLoU0wR02DDwhduX9knQOfXmVRTOzJLfm1vvRZq0D/F38pJylqOiE1R0Xe50usm8QJYDD
PEMIIhdtuipEm6QOmhxtX5tmRsYtlT445eYGOSbBwQSA9tal7vjkdFI/6IabX5sf4MT2TjTsCrcD
BbFTYV46GMYna0wWf2ias9XB3Fb9WnIawO1rZgqlofdLODgWP7V1ivNco94qDHU1JCnMQz4jDGhm
4ym5VepWjt5KV2x1azVeEQfuyHp/0rb+S5auj3blPJIpyeDzAnZRlqcC5bSxNa+thpYb3Oiud2z9
7GxmjY+5rpMPKyGPbmQs7YcR2b13MnvjwRpnA2gr/jW33k7xmPwRd1ff0W8Q52DuWXxPpZa+WGUO
bQThNxVZzbFL0T/2pnVNmBeNBokY0FbZdDUXSh1sOw6VqyFzbKwDpaAKYX3Tg2kPz8m0MN6mc5rH
KneDwllenMb8majqeWLiPVlvUyxwJhtc3+3Ig8jfhkcb98hwLJf0YCCTD6Eiq9sEEYQnwSzRyGZH
diUeE5TahrIjqyToSjT4R212+UUfuF4yDRTEgeHz1wz6IMnhrYRg34zPGnylH+dDuhtNUUbtmsMS
VK4TAmyZvmEm39pxGME2mtSf8yqO0OfChLNt29Gr/Nl0l8g0NQ6QBlZhngbAXWsCLEVB9nkkRzFa
MpH6QNZfmKBdz6iDVTB1N8qtS6t9VUDPFr0V7ybLS4AaHZRSFeMthp00t52MPJ9b7Dqn2nxwegQK
LXNYB1qE+uBU5gN3NWJkNAY8TPcaI2VHa5polzGNs51KXETsUJR+lhWfxIBthKGbb1qfHSRAM/Zg
4lOeoXoh8+29F8M3S2dwjzKXsQMEPsTXDfbRaXAVaoSaHnNHvcS1/RkvRenX9YSIVDhHKZK7DY8l
ZsdEejcsXRUVmJlD6/MaLOz7sfa+3SW3kizpl8q3cySTHVXQqUkHzUeT8CsuJSsPvWKIynOjdshj
f+jR185FdhfnKYj8gH6LMIk2gDTXgxShGLqIzPWNpXusZPKczfGdpllfsZR53Ap5myiKL6KJO+oD
wG5ywB7M2ySRxcTDxR0Iq6O+JxVbC2q7+LwV7RfOpBaQqZO7GmfFS2a7JfX8/DTiER2JIl4OwtQT
anVzuWdFfsnHPEpX+6VPNzQk9ovZWXfexrnBBkUPWqznbq2OQ2If0W08i8q5ICbh5/TAsGMBlytw
nwmLJf+COO2AvtEMxWxVYZ1Od3nfwg9QMuw8TwdEzebjZm4COcGC2K3oaHjAVoXWWMHAW4RfqWm+
3S7qzOUHdlqwKfqSfmWf9vvcHn+hBN/Ns/u2poiaPD2916Q17xC85L6grfOVKV9ZCK8u0S2HUl+e
DTir2ElhkHv7Sau3FzTHcQSlEdqjgTLZcMeQdx3OnvXWYVAfDwihm5qfGBtlumMujDXvVD9v/F7Q
FsnGH5pwL8b3cixyf56HPPBE+jwn+ikx7H1qjKEttFcxIN3HaNJGjCABxQJnU98aLY1mImromznY
CmZ0htp5TW++HqXLhR0j1EG6z7+17r1iUg1hzUJdUTYPtuE8xMwlYG6700f9jccyB7lhffYW4qS9
/sBkVjik8ogCknNAXz/XRozadGqGYCLohSI+vnajR0ez1fsacu8EtUzZ0SMEdtCDnJHKvkJSgs8u
j32Xfd3sAgszhnTY+GSqjCgPJt0Em2zLt7ou7iGgGQE1QSOTtmcKp0xPbPP3zpj2i7HcLnREylxy
jADZSVhZCB1LxKhRLmxI8JamusGx3+6FEbhInf28psgtV7MLEBW4yOYWUO9Radc8b7g7C16WdO8R
5Q+AZvanbkLg5lBJXnWtXu7j2YKTScc+cmSvHVNXADEoT0ctMg67SmG13irX+45GxjhkJDSHTYtK
31nVaZp5xr3nNNHmiU9amwMKx2N98lb4ywJo96ga8BhjJb2qz3TovKb9aRtqlrj8l/G9tmXs9wRM
ozdLlNGUbQNbfrSI/e2A14x8Ga7MVzzNKr+l9cIDIvx6y5Wov3aQXEeY8OrUxcbXrGOCEW96Ebr0
Jr5Q7RIhQDHex1pDj9TAQdCE6u0ORP1Tbha7noJvaLbr1tB1kIhMLjLWeUvz0/RkKDUWmL51GJOn
4gWzqJ2LwGm/zsQGALrol2pbcW8yqEirCSBJ2DAmoIdmUMXrGBkofkXT75FhPbdOfWzV+lhW8IZ9
TF1nLsyxZdp4pwzzpNEoYeRT/+w0Bja9JHkZO/ldaECBxcBk0egs604UnCa6NnxJjTwOBRx5kHat
QJuT5VjlM+SZWqSlw/j4RQbu2seeuTf0CpZ9eQGSL4LV4ayAGqKMW6CqG5RvO2CHcEy3mUCesgg7
G8qJwYoE6W7SnLCPPMI1rcxX4JfpbsLeD5BSO40Bhyw27nsr+25sLpSns1Gu6Z0GboLIzmtS41fa
4CCEoAXqxZsTfO+SLkoW5mWZEQdWG0GVCRdVgdQNdJ/44z/OGf8w9vuiGh/WcrEfZiZ7SAmUemCB
G4U4wU97j0GDl1qO5omsAzuqmaz2LaFdcB45rlQ0mj2LcF0YXbNbVPBOG++pue+IwJVRYW/X2lwe
dXDfk130n91yOmpOekxX7yagOuIz9UJgcGQn+bmpZRLqkFgcYhoqBcxoOSufSk8+pXptnXgnld+Y
5s9RWJ/Xps1D4PX7xTDfFGDJDjrmV5VsFLGKfY34PqvrZzqsh8I1LsQUd37NkeiTrLBLuoIqB7Dc
F/kw8XK6L8zG8Q4axFNuYQS6QTO56dtDXtQgJ012oaW4Dp2+hr0URyQ7v5x5Bo+pf8KqIsqfuM7a
rHtOvaHxVU2dbMzZAcHf4PfKOuvj9A60fhsMSiTAS/LkaDD3TrO83hz967zeYxZytS1WbGEDMGjX
zXa/OD2UtEEysyh7zU9GNKl4HV5yfXms8GLwdVFf1nE5acVUwUgDxBuOR+Yj5VGlQcjMcQ6qPehB
oTvvRjZ+qW5vUMSwU4wmi1U+ZiVis1kMB4NNEnSb9ixq/X5wjBcEKS+Lt8LGGyvq0+F0E0j6Rt2e
t01c1m0NuiQ7mU1xqZbKYPzJOYxgQAy5Xw37pvIvT0ZqnlYO3y4h62od57PeTkBplUKbBpYkG+xd
RJs958P2zoDkSy9rJrmq5W6M7R+97b0uuCzSydZ3ia3XAQ5517xMQFSc2/zMXeeIIlxv95ZynCQo
TBh0UUFGuaN1Kjai0PxhrlDfG3lmPbVIJXY45swHLXcMvzLt/s0unOa+SXLGvNBVIXxLELutTkpH
ZKloKRE8yx6V+oAe8A2eo7/Ydm7c27Fe/SJgc8T6iHKaceXbVy+NUV5KsogfBLf/D01t7ZMxU2xZ
i9LeSZGedgRmwvEpFpisKzvSphjCdKhAivsivY4mc80kzzBKbTPRfpxaazz26Lh3TmZaCgLe0Xbb
lGcn2+xUFYFRVylzv35/t9S3UWPqFVDo7GmDcrvps5Pd1DZmwFDgctfrDpxtLpnZ2gi1Zjy+WC2+
Yv1lrBm1jDTUuc7xGP2fpnIn106t8ZzAZf3sKoRQPgIEjtv8JwNBd3nsfRtsx/mL0cRv7D7sD74i
hVO0peMq47wqz/Z1L32fdVkHGWo/aGzXpzV8/bNDw+8MMz7YDmVbzh8zbnwTc4dJNX7OZwaj//zZ
v3ET+eiF3/WG4c3caOesocpDCpyVXOwQPayYdW/Riv7FtuQ3xhkfXfFzk6i0ZBbTeYyfq/XSxvdz
/hcDtP/YW/6Df4X1wVFkmbfCcBf35sLUn7W+301bjibbFEFWNmGetSdwWh9Fxd70mFtKKbDTB/Rp
3//8DH/3p92e7X95gmBxsXVNaXmnVL12znOnA5m8/7uPvn3lf330YmplD+1QnFNO+K5ioK37wUDH
v3z5H8xMSKZ0HbNoCJgqxalke7c5I3zTY2s8/fnn/251fXAPahhXxUg0S86O8dO037EcDXBlqaaX
P3/8b7agJf7v0xmNwtaHpS3PWws9P45GUOrjwRHJzrJdNN96ZQX/7ps+bHbsyvDCydLkvFa/HIC2
AWQj7tEQlTTHf0uO/N06+rDP7bmrDbPz5nPLnNZQXkG6fa/W/vKyf3OKfHS2b9eRea158NA3LTs8
KyIp57+8h9+YRH00r0diadVFahVnsxjvzFy9OzTwyN4QHm32yP2MVB8JpfjLX/KbVfXRzh6lmYty
fRvOtvHFaO8lcx1V/7bN/8oXlSmHD/sZwNJAfdbJsya37ZraHRg5+u9vf15Kv3sPH7Z0MiBSpEp1
Tyr2IltOj16+/MWt9Hcfffvv/31aTIifvHzz8CB08WZoIq1yir/sgN8szo8hQnUrIZEx9Ti5MW2E
nIyzJWICHMd/acH5MUKoa6vNxX5uPJujrnwmPFFaWkr5Te4+/PnJ/8ZcSX7cxB6zZwxqq3O8riml
ZJw+My2b/rAB7vY6IMaTl9vY/m+Ne91qEPN/uV4/7mu0HtNm48/mrqCkutDualzh0Jy2U6jmvy5b
4/Z5/3ANfgwL6JNu6BEXxKdFaJRQxd6Mq4umk5+wbp8TVLeGWb55dRZ1jET8ZVm4v1kX/y9GgBJS
aPTVZ89ZzLusn5vXYbI62nN0NH69zeUphlQ4xMB+LxnuZbsyvkV2MHoelGNtMmEgLF+zl5lI2b68
twoNcxjDY2SYcqEhqE6nFVzcef7C+IXYFU0OwQu4D3TvDIuBrHnVXlDPb5eGyMA7F5E7wqguOVMR
gyMMjHzLZVh2kmmrO7HF67Oa66IPPErefYoyKpLj/GlYC/E8jTOKdUunhJzn9vPmthoz4bMLCrg0
FaVDbVjpBVUAMIg1FxG2ugj4Fs079eDq3yEMJFJt0zIuzZYg1TTp+BNNfnElilJymLpP1qjbJ28T
N/K5dKKa/B8fKY8eqV5fyaics+Ns1o0/l8g8ageFJH4jyWEzEmYojLk5MtmgHTSzzgdiKcYmcs3K
vkjbHJBbSwbF2EEXWSYMzWWsOuVTm/M8FDLrvQT62iWyEFcX940+/POm+uf3Lz8GUKcLEovhliyw
kTs+gcAzhpc8bWC7uz9/wT9f8vJj/DQSVSU6fdo47cunFd66BwKTr4Vm/7AFbf+fv+U3d4r5oYQ0
TZ3qdOJN4m8LTFAGZvlTp94qjNc/f8FvzuaPcRWTnkxui9/VCULdPYI6rc+ppf3Np/p3P//2dv7r
5B/rrPNwHuDknz6tDU4L2K9MzXdRfP7zr//nt2yZH24WTWsaTNWM7WwZ48O2LfuSiS1/Ffbjv/v8
D4Wi1+FU4y78fuUqHIO26KbvZUrn3326+L9Pp68xY8NEAXdJ9anHsaNTb6n8y2cb/wkE/Kdj98O1
gghVz0uBLHBrIC8NZY7387TuPLTzmPCoCeGPJ+5mq1uYp1+3T8U0DWdtLONdN6/ma71Jtd/Mof3u
zezg4mZ9ocAIwhFRPGZTdkzy3NRd4uSmFKiS1X4kSjn2marrT7VrQk/beLjMzqJCUBx5nOhM6ZO7
zDvUxTy9NDFEea1r+iNCFwHcqNs/JQfhnd7kamdMNyH+ZsSBV9fmvi2MOty2lcAdwVRvd3PCMweA
GSIqmkC6kHBMBeVXB/AUamNYSiymmOZ2xKjdZHjxHh09I0pJT5gMn7qHz1kwx7BfhtzArq9yPKyj
G+bohPBCiTHnN+amNqDIXDZ7zLvizwKc6Yzy2Xo14rK8X0oXoePcrHeGqXcHA4+Dywb8WCLvb819
jfDhed44+ZFrIuFmWh5VjrF8AvCSn7XC6+7sJC1bn6mP6uCmaxGkCOnu28oDRltbC+eMsX5yykEH
LmiH7cWVcquYKtWBOzZR7VHbbU9yzbqTaA0BDhuLk7OW3xnMilEI20aDc4SmDjm6zzcxGPXVrppS
QeggJ0axiFXWaGA4p1pGygiFB3DV8lAT3shwr+YhitFnb9ejtrjpTxSip47JTjxb4CSRM1j/y9l5
7LatRVH0iwiwl6maJdFxiUucTAg7hb13fv1bysi5TxQBAcnEg0vxdp5z9tp6GG+peSYKLg1wKLRI
KWAlRegnR+I+nuolG8lg+mjYgxOoCwOkraNzaFqqz8bWwbqmIYvvpMD3jTaEYpV58q2f2wAPJMIz
WGkHt2ig6lPZZLlCugD72WopL5pwcmqSWlti4Z6/f+mOsEkheIrjCWyhK8Uv+Jqsq/i7rz6p8kMs
3ynt/RhaN5fX+/m9VneE3UpBfmZ5YAfdEVbmqpNhiueB//1y4389Bv6/3nVH2Kvy0qBo1oAWrJOS
3GfSmFKqbUHEqnRjROomm7dxO2RfvSQwt5SfFztDKpsvBUXP1Iug4LEtqp98q9ZuuFt4P1sdUW+m
FChf4jQfbggiR7dkwOU9dbaKtK6kEZyJqteVcuVhJ1xIc8cfUx+UydGkvMiD1D8BlLMRHJNyvNxJ
M+eR6HRjOMNojJSBHfXuJYr7Vcs3Q0JwvfUWXuG8l45uiE4giWmUE9PcPipG/9zVyrscaHtKr39K
cpWvVJK+m6IrDnam/GlZlJvQCveX321mdlnCaUL+qtE9hKQugAqVvAvCyNSaFu7TMwft/5xGqKwe
pSywjyX3kAZRREbuHSTTQrfNNX8ar0/3BEQuDXpkTsI2+ZYi9bPKO7Vbanx2TIQFPk5S0wcx0Knc
Tu9DP7xXKrKJVF19b3oqHBS93FC/vC2bnBKQ6GCX3lVDYqjCgjdiihJqYvogc5vhkEmFvx+IPS2g
/ZXzI26IbiPgQlMkTQoO9moRuJraxd/QogbPeXCKSAcBH3NtUqjr1EabhjAGVJ8XJYdKQSDsU77z
nbKmbptrobfgITQ3jMIUlI1k6rX0lDOJ1RVpi1VOsU68GNo+v1EbqnCjIfQbxF6bwUOP+mZL4cCw
7ROFA2KkviktFf1GNsb+WEuVeWzksi4XZufcriHsS6oO6Kivbftoqs8grZoMkYB9zNT+uvaV0/t+
mv35WA+6NFBSrcjVN7uijjcIXLWMoDH2143M/wy2fKW1e2rBjqRcN3ZZ8M1N/cxJgnt585npIkX4
ThnVlBzmZFpHr5CKbF3kZfdIsLt8L0hAosmgRGhhJzq1+P9jzhDNtkrHrBUL79kjWCLIEW+pVa2y
gP/+vUNY5rrXEXaMUm3Dqc8JjXjduwE6BNLrpm5AEPMhffkJM7HJv2v605gbRjKgmFXApSv5hw54
tnbScpcWnNexDnfXNsd1lHULbPOZhSkacJl6S6lo4mvu1EEfrKR0K3koFVJQEgs9NvcE9d85rI+x
HWAeB6ubCp1uHHZItqlke77cW3PTS1j51OmRMAfncWwgVKb5e2+/+8atHS3dPOZ+vbDCYw3BZE9K
4wiUeJ+M1IKDE7iZkv7hqt8vCyt8koKYCi3635QmbUuvd7c26KlV5wcl6X3kxpefM/Me8mm2fZpV
Y5RStYM92ZGINzhm0BVIEKphKQI917ywyvuy7gFZRAxyAAjO7IaPxvbfIhLIl3/+zNqWhWuACSdx
qiLVOWbAxvhMjXSwy/57Pv220oUboHa6Dp/ZP+TTu33qIiswjUmOgVmZSS5/tTXN/uKjWl9FlHvd
Gq1kHYLI0lCtI8QBb252JG8gswTcrbZBpxgbHHtQQkmSvI8iirDbwErvRqcGApSV2bpRkRaMafti
V8YI8xKtSSehJA/wS111ma/sDUMGh0hp+cZodXNDYWh8VyLf2+eh5/yIW5/gUVin8pJd7flBI2L0
7wsD8ej4MKhL16Ymz9ArNMHqDaanm8tjdn5pauKVOuOLxu6lgDpJSFXo3Fd4LO6MiQD5lSkiVfRO
MPNQ6ay2it2UHTkJlLs0AfJw+eefv0Op5unvn6aDZ8p9msRd6aZt7SaV/M0Pxz+Xmz4/m1UxtQxg
sMNqhkx82fjf2rFTEL4Tfk1yqLdAH9rHWCLAcPlZ5wdZFVPN4WA3QMwqgDwN9YId9cYJup/o13Wt
C+syQCMRVD6tdxM0YOBasv7agY25rnVhRY6eZWamIitga0EgqtTHbUtZ728qtWt2lx9x/rRVDWGU
M7sg0la1pM7M8UFvGqrVqm6DR7u88kLrZ6mEoJaWPErmxuK083yaUgUy+Q7ZQ+8WUp28cusKd23V
4mYKhmta2MZmpq2YYpak0U90SB4uPCCtGdCbLV195n69cNRmKRXSWah3bmfBCH6usx/BUj52bkEI
O9GITlxDijG6sdLcONxAVjBDpFWUeh8gaU+iOWlpWc+8hZhVVoxOHieNMaBwpIPplvubGiUYAofh
6fKUmhkBMbkMJa4HVWH1bui3v0MYNeDzmutWhJhJxoii6spQko6EVVsq1BtKgh0jyr5aOkYFCw+Z
ewFhUfuaTXje0jkIfbSWcDy1Lni83Dfq6db3/0NW/RuT/rQEwgT6KoX7kavJpffFjhoCLF2Rgkmb
4PzAgx03EsP+MjV1m2zIrMonsXZ4DwyxO1QZhJoGdtpbFnrpMc/NchPZGro1I51aLDmK9KB1TvR1
qPPiJqKqfY1KVn27/NvnZo54kfWqQGqkgTvOiddiD3xkpnlhbaQiMBamzvnvWFVM+IaabJ7S4afC
9PZbe9ImRye1QNant7jaHiO+oVeqPTzoJvWul9/qNKjnBkRcejqkmrYjTS5FPwzsjRT9zSvuY39p
D59J8oIk/nfTgz4WkNI0rKOtQ94MDOSR9baS1ZXqvWpjubWS5NGHMJxX172RmODFvp1qaah9R11F
DSJ9z1HqopRo44XoykyPiZk3paUAKZL7yZWLuynJDhPoTDVwwdQtfJPNPUBYf1oY1LGqR5kLeC9N
yEmr3wpbWenlwiyba/80wT+twahxIkLtGZaDqFwq7WM0HKK1Hzqfspfn1Mx2LibflLKJvDyLM/fk
41G/SGiJaz7GMbWhfD1f2KVmluPfa/yntxh9PdKDjrVSmD+5Q0GF+mVzcFx+g5lrgSas9bT08IXR
rNFVo6PZ/ESbt0Ngv6qxnm8hoIQ/Lz9mrqOEI7Wpaohxvq24rV8cutNmPmnpDUW2P2pEvKtCyham
1Nwq1E97/afeAncKJLTrIdNYib4Jw5C66tyVK+unn/tvKE6ffD9zfX/8jjxuKXw1E19FtvjvUzu+
OWTHBNvCFrAF+n5DTRfIZdBRxHAVT4rhmYbpJkyArhtwoYOVX7ULF6G5WS5sbLZVgbDEnd61+icb
gk0cUss3WojN1OtmoPiBY+CxFOsWxMwsQ2rcGdDMGqm/zccuXlhIM3NczBmUIwVwVjmax2mgBEWX
pOHGrgvzrnfqcOERykx6CLn5v4OUTdhqnSwZKUYFMBwpWb0xnXrcaGmjYdUwUvDRtf52KqFJriUT
bI89IsCI2tbYyxqkotgKtLeIguoNSjcgGgoxXvQPIZf1LCCFhwBfStt4E1UQYaTQ8LZ+Q6k/ZK1w
ug97u1vpfXbyXhpMV6+KcD2MenVAIojLhhVmt7Vp1nAsHO958uzuHufSci93RfPcAhH6Oqp1sQki
G6aXg+AhxRYTPyT0VLIF8wVrVTysagn7HCn88Cy1QQ6TRYcpwoJirBxQjY7Sbxs/i93ED7vdWNUg
73Jp2sZqnR193YrxARukdQi1+bXOMvzmknLY5YXi31hp6x2UqPIOpmfFB8lPabWihu0uClAMtYnj
fzSTHTmYrhvO7yZW4oOOZgR5PT+/0SwbBxcvD3Zhrnc71UoH8GVT8iqjgd6lbSvDszOz2xb/JHyu
YvkZro+/sYLUeAxqtf7qo5Ldxl3hQCyusm+4mP+RFORo6kmVLEEl2kQ+fhUoxqH6nvAvjdPLAPoy
aBCynx5GuzC/haNVvZeeHLxadmdsusgHPzHK90FCoiiCcblLjBZKUB39hiSokNzp032mO+Qt0hpf
B83OHmI1HOGLNuOmqjVlK1Nk8wRKlPFWRnRgYRzVWL9M1YK/88y+KcZIEXQHI2L9wh1MFUolUdII
CRqGGU6LS4OFLd2dIsPvWjgNZpahGCTtnbRqpwnfEHPyj+0o7004KoC/FpqfexvhsCESp3pVKOns
kuTsAxV9rg2JYF1KHeQhq9NBX9TR0+UjZ+5dhCNHbRAcIKYf3cH6GZLjskd3DIqFN5nZc1Xh5oKr
/QQEiDPZ8qFilUqBhtgYnopIJ4FWQty76h3U07t9OszKvqoss48qt0f/SObnwe+q1xjM6+Xm595C
OCsTv+xQgzSj2xaIzB+y+sSR+BHYr5ebPzVz5sYtJuccxP8VkELzWEXWQ67Ezxq+0tc1LcykArOb
hBAQ2j36+iQd9JdihXM/Wpg2MRwibipe4XqJ89Tq5Z0G/Ofyj56ZkapwUI9JqkbcOUbXL06qNiw+
lGxdqgtdMtO6mEIz2rgdFdgubgOA3s6AfKDSHWCsXvXjxfRZg5CjnfIph/jHuRkEhr1OVT7OPAtK
+uVHzExHMYOWjoSUsyIzsR9PvRXy5j+60j9HSaeuTKncX37IXDedHv5pScEmqOLK0jJX155t7yuf
gMNSacXM1FGE1VqUdlimqZK7XRGk9zYyc0CKnjItDPDMN7OYQcGmrGnSJKjwoPCip9EC9Mr3ubED
trHyp2jYwT1s0NNA48yLQrlu0or5FD/B2msY29HNm69jTykQUFlj4bI+MxaycCHT8Io6yZLNoxqi
9dMylKjJXZyPCzGYmeNGzKVgZpG2ksqKSIeXCE+PofsFKRK67JNsFwtzdu4VhDFvMuiSRlnlbhma
96qpvTt5eVvrxs+rZqt8mmqfZmuMt7PuAdcFeWPBBB5vyrzAOMUYfl1uf2bKytq/7Wt2F/IvYEsK
ijtYKi/A4p4vNz3XM8IWjZQ96ci8pG6lVKhIfzQoGkt5oV/mfrewS+NC0eU6ppPoYJt9DmIt8qor
J6WwS1cVMnb8KYh+YSCM7yNVJA2mNUvB5fO/HPzdvz3uh61hVp1OmcAIfw2zYXj4WiDtLnf6+c95
xTn9/dN8oQCx0pPCSl0Azya4GWmv+cG3MY6OipNvncCUQXgM28sPOz/CeGL8+zCi13Ldg41xI5ze
4sRaT1AclHQpOnt++SpieXlfW31tJgk2eHhg5cAQNYgzHlKysi5QB49X3bEUsfax1J3apCqwc0MU
x6Ae+/zBMbiUJg6owus6Slhl+PE0ch0rmZvor1r3kI9PUfVyuem5ThJWmcJ3QYHrcuGWvfxeJ8S4
VEDQJfB6LF5vWx3q9OUHzQ22sOKURpPaaXD0I5Umj8GgvbRStdVS7eZy89pc+8Kym1o+BMBZ9i5C
csctZNixiOG9vZ31BXeZDGPossSdaXAkopGB3jcruR2sJ2tU5G+ObIOfsTPT/NpLur4zzaG60Ucs
d7Y5RlXNDY4T2TuV/RC6rYGsbOhl0RfPtvwtJKyIT+Pa+u4A7butqWy+6W3L+VNAgftNga60bY3O
OsSS1v1s/Cjdlprm3Ab4B5Cjlq2ny+8/M462sC3EBmZDeQJoJkwMV/X6r+UUvZsjX52V91Tm9sJ0
OX/FQtj775Kdxjh2+ATLieSEr8Pg7VsY8JTEwYVZEmTObHD26Q0/bUElAGJvKtXBlWDCY7a9j7XF
HO/5K5BiC5c3LLpU8ihD4ZpwBPZlGNyZtXZsLEyPWnOfTvKz11VHHHyWkspz/XWarZ9epm5GShr9
hCtdhQvBbTU66wgrhcH7fXnYZ2a9ferET+33Hi7LoFhUV1OA7kSjUr44TjWelPrqwgVu7hWEzcex
jQBzq0FzVdiwdfraBr8An609cErXvYOwBWUd6V0fYL6rB6hjiXI9APv56hPgXNih/xaL/v9DUrGF
vccHHafx9VS5GaTJXXinHvV1vU42srSS1kT2x3W9kb7Amd95q+OTv/Hu0m+EYRcePzehhZ1JD8ZB
TZJMdW2nH19Q1lD2a2qgPi5338zKt4SVb2K6gCtYXLqwR1fNm2y/Tdo9BJPNklJd+ZtV+1//gQAW
pkBaqlhP6mHrekUVuNTgerc4lAVPzeAbAPj9ycV+Lj00hp++hjqVDVlV1R92YoXeJh30AoMa7LQa
ErB++8XTbH/T+6Z3W5YN7onBMGz0FE2jNda22zqxvOnrADS6NSndapA9+7ZrKpK4g18DccLqHEJF
Wf6MIIAXa0nuINx6dkgUs7KhukvDbQRL+zYbK23nx7n/ABaseRzb1HqYWkP+kQ1T3G3K0MJBYlAk
+8TFH78HuVM9NEWIU1+Z96+BqlgSYc/c/pZHsr0upkG+maYeEpBUB9Xe7/3IR7vowNSuT6DQoCj2
wZDjFu7J7VNNVNPN5DJ4gCEHtzKdBtwKjchN4MLf43tqrzIj7Ghr9L5AKQatWHbUmMkZRmlFG1Ov
n0U4XZZGuIbu+575Rf0YZr2ytXK7eNe7stx6ETzdk+36NlEbD7PT2HmwC0xqBrvkTmvUgKw6rVjT
38x1WYl3OHDq34Iy8N8dJ7MPlKNgyoqDwErOC29Xd1Ty4x4G1b0CbGxooLbZQfudHyrQhaSqfw5B
CqzzCp6tGumMZ6860bZXp3Hr9SG+I1ZhbOH3Jk/kl9P1CB127ZtWyoOl6NBGOpKEHAfHLlXDlwBz
2G3naOoDeHF1Z3mDvckokNkmKNK2mty9gfnNbzSKXzdDGhS7LDDrB3lIo2M0BNF9r0Ddsv0EKqkX
U5AbtT96u2/uG4TAePDl2i+7ypO3JvaA1cp9uS2SETcgKJvJwro+u/eyKoR9a+wrjM/iEnvzhpxp
BGEcQzTMYi4v67O7Bq0Le5YWqHYlG02H0uXnoDzaw+vldud+tbAb4UOpjcqYJW6I/8A+kEJlU0qB
/NG3KlSVy8+Y+e1iKCmv0laBgtO4qv69NZSVMi2Jkv8mdM5sRWIYSRvjsh67pnHr7bSrDt0hdPMj
RaH9lwTXtxfsyTbmqtvWh+5ufBpeuhf9Q4YO+du/lw7e9nWhE8/eIwCxC3eU3lPHWJWSxrWiWzX6
LecqxQ0gLcHgUsCoyG9je9W9mUedjuVPJ7yCTStgLLNzh7JYJVK0gtOO7HmJuHBeAUH7p3nyqf0o
qRwrgQiH8Kwtt41iy2+D31KPCcdwA0Ux2jYjZrilZlhYe5Qjtz1P2uC9Oa5Qdk8vAyyjGxCU8cLn
89njjN9zmlOffk8LbaXzuXK7NmSmKn/MoG/nuIGEybOdLlUHzT1EONDwncAdCCdjtw5MOvUjtYGQ
12xo4QdLbmEVnE8l8yrCBgG5WgXIKMHy99rygPtHfTNiCbGOoq6+UaZW2ikjoF5V0eW7qZ2cTR22
2ubyEpx7Q2H7OOlKGy8N0XlWuLSmdb7uKwmXy+rk/KL4x9TMF540t9iFDQXLrHEEWEW1mxGsvKxY
hf3vq95BDFiiwRk1GPiNq+Xx8MVSkpiKZjyJGwsLyJgJuo2wY3m//LCZfVGMU2KJFXatVdJh5hBS
Z9NZGN+qqttiFbsQOp4ZEzFcmUak/UgfNqBmTFS+GId/cepKuscfMt2ZfgrFM0jN64ZFDF72mqZV
ZeF0FJrL4a03mNJ+MPBou663hF0jTrCwzrqqc5XKesC0FbasWR47g2+b6x5wmm2ftoHRHqH6ZoNz
tNXHBvK89SZpT5ebnhsGYfEHWnn65MgaytOgyEd/mu5PXzxqqgTKb6mYa2ZRyMLSpxIBjL8cc0CM
CSb2VZViMBUGC28wN1eFxV1Jmh1iUtK4pZnhoGCscM9acataX+6gmdNNFlY0ZscKyB1+fBXjglc0
3VcnCg+mqe61mKoko8EDza/KBxycl0rRzsYdVUeMakplVUKmDDrX5ARftf12mrbTNryPy+3ldzo7
IDxACFwoZdUXXe037qmEshnwsV+q7J776adp9nmmUmXJTZD9L5BlF2/wmzAs92mhNjdjh+N5BBak
7IeFj/GzI89rCLcBah4kLtPMXWxcN+X4iHXaWlp6k/N3AVoXVnUlpyXVHifOngfsE5eYfm+HTnML
Ob8+cP/u1lYZ+esqxCax4rZ/L2utRuWFXGL9RZEwElDjuXT0dGEi/j0p/3fb4wcJu4Bl+DZflk7t
Gm2KAMSajsRx9zpXIByUo19D6Oxyx1lLaboLEv2msxw8zKlhWXj+XG9r/w4tzE6wL1T3uKr9ZEqA
Hj6cpdzSXNPCBhGappE4CRPeKb6X/SHHFcL+cXmqn+bCuU4TdgdTz8bR0/CXHKB9k/xf6eHP0lDw
sOs2l58ws5jEKGArW4YW2gVMj+oBX5mN39rbyy3PdIsY/FOZeBaaevTrU0G5Sl5v89j6mIDsXG5/
ZrGKAcC6kcMhU05fVVTvrfso0je1E94YBh6a0H3Wutm/F5b05/LT/n4PnBmKv2ilT3tDBCwDHCi3
MM/U9I2MKe1dPhrFtlPj7KgSTrjF7qeGFooplTyaRApIAe6waByADantStPM/ltsT7I7cKDfNEaj
YnKQjgu9MTNTxOhh2XZlXjtR5yad0d7CbAcrpidbePmE/ydt4SkzfW6e/v6pEyq7IdHfSo2LXCTb
gm20gKauGujm0cI6nZmPprAFN3YEM0rioxAy0l1YlYdAdhYm5MyPt4UtQDP51pRlLjpW8LVM8aNT
YvAt00rz7+HDbzJ4xZfnysw72MKGUKsynOmBXtKTY9VvzCW623khgYoX3r/dr2OW5wDWatx2XW+L
Q/zVd7tnZYMh6S7YQeTf9Lv8AOfqWb+13eoG5fHCLnG+XpInC/cI4E6JNwxO4wa32r190xyMXbHj
Qz1YSXfhF1AnO25FD/1t5GZb1Q2O3tZ5zhfU2srfUqoza0+Mi8Z8abG/BpjdBKWsrQcvxKS5bFQ4
s5BvV5qi2M+Yq2cP6lASMupqB1F6nhrSHabF5RtuNYa5nuJovAe9XN6mKD20bW5KKhyXZsCSDZ32
CINYTY9UV5382HtyIWoqeb8MpQeMUTXq1rBSzDLxD9jFZmPcDEnabUKtzTZI/It1GkEZm+C08rFr
18esdOQThMZeB4DHHwY8Hv5oGcn16mSVPNpBtNO1RH+g1DJwDc3vd5HfaatkdIJHWdXLLZw4vV+l
tmfvK32QXrIC8nppKsGujDNjI9lAd0wlC/5MuLb5WGGM6U0QGTpNxOFzreWtvprkJv7lVFmwSSlj
PdjRgK91VRv9Q2xo0rsnVdatWkJq92GkbDgim9epztJtj13jrzDTcXFQs+6lHQysCwbwFlGtm6tR
6511apXxkw1YeBVngJKUxG+OcTfiClKYVbSxQKPtYdY4+4kihVsQjV4BLtz3bpIy7L6WeDtv1TI3
71u67YvMAbGWcVv5qgNgAi04yiUOEGHyNlJ5hd3hGO8qVTmZRSWSG6Syv4MEpLpUXOIZAdntgDqI
XHBqUGGdNa0OvTivtdWUVt63oPWxDiobJ8E+Em80SPQyLhOFPQ5byin6L5Kqxc+Fc+LH4X6duFpd
fvMiYsBF0Tgf8gnD4nIj0fCgnjBrnHqp313eJ/5Gus7Ma/O0mX/aTkt+m1E5KcIgBUtF7JgHPd4w
ufgpoelnT7VsEDnpm0Aztp08Ge+p5hzhBFWrqQm/pW201yTL/wjlWKlXTjYCuY5x10xwlFdsdHCX
f+bMdmYJmz7WecxK5FyuhX2LWr+VzdPlhmduCJaw1xv+kNsVYIEjbnzEbqb4A955QirVOlz3AKF/
YXlkXl9X2lF3iJJGma5CTJ+iEcywjubguoec3u7TIFoFhcbBlDduVD2G4RPWsysp/3q57VNPnJkg
1mlIPrUd0C8WNpORq7a3gzYB1h/WfirtKWG6icZ0YR4ap/Pj3GOEkzGQwPznFSPcN3X43OP0cFt4
qYLxQyHtbackaaspxC1bW1GPYZupXyeldt5qCF4bytYx/jBweo9ir7nvKip5k9rQNr7vpTeyVKR7
2GvSGla7uVNKaVoX6Zg/B6EO0agCpdgEPh5yoV3fdJXTrPPJ6FeJyXWxdbBAbvQx/+LjuIMgLFYP
audFN3GXZF+ATzSPNZ9rboGBFm6blNtm9eDfaVaJakzp7A07dH9nwfvfjWpJISR14Fg05eVelW2Z
HIw2bLmexRhTNksZvLkpLRz9US7DOs4TKNO29UuWqkd84V9Gx/i4PB/mlqJwAWizqPalgWDnUH1J
g1d1/Hm53bmfLRzvSYxVeRDFEboRPL7wZ+y1auuVV4EPVccU8prWOKpKOjC/TIqO9M4DxIArTmbt
Spybr3gD3RCr44JwynLVRnUTWiDiQhPjAwfTQlJvVz5AWCMawExn6rzB9XWtvDHSSMG+rZz2ICyW
4M9nR4F3ECaPXTG4mmEPiGdVnE4gLEwqxlD6wkZ1djOheWHyxGPYx5lpALe0nGxrTF2yN6MOWS3W
tJshnIpDAm7nyu4SZpSetINTyjBEgLGuAk6sIHhLMT+5PNpnr/K6LsaYwjSpo9pqItcp97nmGkVc
rGLvxlfztTc4bhUN68sPOj8kuhhrslt2mL6t4EAHTby2rPKrM2nfFc6QhTcxz229vIkw5k5Y4Cic
10Ao9Z9j/VJgI9aoh9BYEI3MqNF0Rxh0FDiWgkwmcvW09z5yVU6/403ivyRmGue7IrfVYnUC5T1B
fngPbNveNsFETJBY18vlLpx7Q2EmJAUUGRKgKC/xty0o4Pa/GP17i/z8cvtn90RdF8ulHBPvyByn
4CNGd26qOM+ZNXy73PT5FaOLwZGwabNkylHV9icHIyxcw+C1BkhiG4DTltI753NLvMDp6Z8O+Voa
Ui7RyujWSfwojcqhbB8t+62hyAiRAP5fO2znbS7Cl19qZkqLcZNe7tH2NPC7EHPDkAxcTFp/W13w
63LzM8MtxkliJXTioqDPWjy6m5Nlmo/T7XRrWs+XHzA3KKd58Km7zNDW+KigUCWKjHXPfT15msx7
XOFx1/x9+REz24sYKQhrM80kCMBHK+OLAqc1CIkhDOzweyUnd0OPA6+cLnzdzvWXsAFUI+qVXMpx
kLYTvOPjgaxsuVNMXBK7Wt5cfqG5MRd2Ab6RdMuvJUoKnTsvOfj61yl5uK5pYXmralJFtQbqylcN
JM/OdCjU0G31/v1y+6dh/d/dVNfFb3818ENqioEOB2wkz+g1pL1ceOXC/jjTMeK3DSIWPyllel9q
PdfGK7FT0zds7q6SzeviF05GkL8KAvrdlIvmYPYgQlspAS+vZTh1Y4Rz5WucJtenNUGG07ZDjL/c
XGlP+tH15GAhhyXU5TGYmaPWqfc+NW8WNUSdgTWd4lGYDKxr216lSryCFHXdE4RFHcqjbSXawPWt
sXCAJKZoYBNmPEfO6+UHzA20cH2zlMyzMU+1jolp/fDt/pUY0P3kwX+7rn1hhSlWAYUZWNOxnEwy
KpL+JctS7P2KyFp4wtxCEBZamg2KKldI6Jq8fsYv7mg4wXVrWLyfS9MJZFvrmVsjtpK4S+XOsGmz
t6u6Rgwa16nlyxYWVW7UmPIGlBfhQjIm69GL1JvrHiEcoSGmrf6kU1VvO3eO8eL577Vx3f4jxmhG
R62m2LEL1+9Kj1q+fFqBql2okJmZlSLLK7KSLqgcOXNj9VHOPhIg1ePChD+b+dV1EeWVp6CVpzAy
mSbTvTZEd9TbPVObid+qrW/bApVyV6JUj8fr9iBTWGGelfphEScYz3mZvXIKDw9yRwu3kRYsWEj9
1bqeOQtM9d99SAG0pxi5Obr90BBAjQg/lhalJFXZxq9x0fl/xtD47VSmcvQH/OFKO8EXuus8yo4s
LA9hAu/HwgQRq0nhneEX9sE0gnAT4oX4K6Uwc9UpWKePdjo+GCMWg8Rf4zWXV3hJXeI8X56sM7up
CLxpS4r0ygz2QJErSBvKosi+OH3pAO0sim8x2v6Fj5e5Bwk7Bumg0g/RHh4VJVhrVFbWIyLNHlBo
fN2riJwbM2Y9NIWkuIEpracIu85QPdom8bXo46rOEg3cksnMEW4j2FYp9vTCdp001D/p74b67fID
5pag0EmKlft9KicRBdHNh1Qo3rFWDQkKk7FUrzB3wRft2+oAKpMR6qObVVazKZi3OwPK7a4E97QO
QwwDksFOtk6fhse4JsSPFCxcWJXn8+66LpKB4lGZtGwcLNKw8UuuS8/2ySPbV+o9yDRv5XjmHkdv
ezWW7XEMqndNkZ6bulzY+2cOLZH6N6mJFzomQMEe/1yifBLF3V6zxOGe2eNEzl8N8coacZZya/Mt
lOSVnQdfDO0+wKFQmcZNVuTbKl6YiDPzxDgtsk93oN6xuwCKK06hZnDIcMiuje61CceFE2yuo06P
/dS8WTnVBNjCOIbmGK8kv6f4DrPKq+a4CPwLfCrii5Nw15DxIcfAm3THKkiW6L0z+4wh7PxVoTTx
WDQMA3qDTVkE5toyPH+TKFm2AaO/u/wWc48Rdv/WxFoTm1JGoARUGGPnGt8G5jcsAjeXHzA3xMId
rlQtPctNGAh+9jvvfsRJBxb9z3VtC9tMYKOGUGL24pGr84g+YOg/5CvRTYSR/p09dm8McPHi3G1L
PNaRCldApw0Mm0OrrPeNozXrNpK0x9Tx0oVPm5kJKxL/FBwv8H9yMA/Qp/jrVFkFxQ6LQqKZlf0/
5l+eGeQiIu9YRB029RpIeo7g78hZ1zrKzOCLFi3d3Ode5DTdPq28BmvkavIBnUTTiGwkCDZTRAj5
8rDPzFldWNYDsZYIHCyYE7Kw+qjeBhm1R/2x9ZaMDk5X3DN3IhFy5ShRWyQnGR9lceq9SpUdeTV9
nefgmeqQZFRqJvvLLzPXU8I6j6NM0RxrKtxK19ygkI6KWSw0PXdGisZy+Aq1NY7QuVupf7w82QdY
spenDHuurTqLGCUlvRhTN+vMuO7gF5F20tiYHd7bqStNyEzXUgJlWZMmuV5lU6E8Xu6ymS1FNJTi
szx2YCJniPYH7O1/BEFPzd3CnjIzHn/1s59mrpP0ikwhABlz1fjeyuMP7vwL83au6dPfPzWt4dKd
W9i7HTXr5yA/RtLr5f6Ya1eYQtOoBSlELD54em01oEiW64XhnFkHIr2uk/TUK5PEPEIq/AFaOFnl
MolEI1Qwag5/x+GSrn7uFYRTIk8VfIodDtPQDu56WfVXmLIuwYTmGheOCYU4nRnzTeg2/vi70ss/
TrZ0fM5sqSK5LTc0O2kl4qaFU+0LZXD1WLpJM4zvW+2Oq+imH6utFC8VpM3MfBHjhn0UdNv6REe3
cBmNn/NWW4/Ky+VpNNf4aRJ8mp5l7E1JrP3H2ZU1Scoq0V9khCCivmotXVW9d8/0zLwYs6q4K7j9
+ntq7kt/TFNG1GtFFEhCQkLmOQcRtRTfPLxHCUiu2w1ZuTeZWtdOBIAALW9uQFcx9s42qJARdfIs
VAluT9d9/rnjd5/f8KLKrB6xJB6yo4l8QvFJmPC1cMz0+ZrvTh0y6IKAh8TP30ZUlDf+l35eO9AM
C1THj8bp7BNS9PWJz+BZip3xDULr28tmMbiwjsJLAC0s4Vv1yaL0S8xJvRtRaQ/FddQBVOCxqNek
p0yXIh2Rh+vVJCobqlvZ0lqPbgFEcciWvt5zlOTsJ2VVOzl0eGJjst7bZaU2Uw9dxnrwrZ910Kur
YijH03ZD6O3Q2S1nCM011bd6SG9z3q+92ZomSttJGtGmwXTWM62qdjfy9BT71q/L82RoWscEohSP
dqiBE6ehGH7OcRBlYDlccQ1DwKSDApkaJrAMQTRnzqDkCbLMplZf2zQtwqFd454zOMjfEt937ldk
ckKNFWPHnnVT1M2CRLPfn29FqzVTpmFoWwiyYC6YDCk7ZuQ1g1Lu5E8R7197/zpJeKZj/QIUmcQO
6D7QQRXOydvSZRsyP2Xy8fIc+x+HlTp2j1f2Qlqs/lMpaL1LZtLvajWpo82G6RccBPe82csOBUCo
K6vKNCuaMxDXyiSTGBH47/EA/ccOfkKG7splRf+74+aJ7zd14rEjxC66aJ7yXWCL7WChqNEdmzXW
MtMQtNCAM0cJwD6RBBhTEWVjci+87Lay6Zrcj6kD3alTIijeU5A7qpsdGHFuOx7c8HmtiMbg2DpK
L8/pIrmDS+rYLvctb7ZStfvL68nw5TomL2gDUQ5B1eKlkOP1KYkUijBze16ZX1PzWkDQZU0pgYJm
x5iwDR3qEGpBm8R+vu7jNW9O7IU5QYFbHBSWuv4PcXZ1shbxGQ49XYFl9uPWwxM9O7bOU9HxCKR3
27j+1s3fa/s61W6wNvx39btxVWR08qZT4SU3akxe5xoFo6iUWnlfMq0bzXVTgTfUaoBmhXTIjw6K
zCAK9VYeME0zq3luXYs4nu3GQ9V+8VAuThx64A3wE2eN9vovo+kHN2i9Lmq2/L4HfqeCUE0+RAFJ
pzuLBfWmRhF/pBIftKdTLkHVayUktEQzPBbcd2+RPRAPHI8U2w5w1rWv+diURE9IS7el3HYmdrKL
ZTsXUGWtg8PlVWxqWvORhHZOPSlBTzj2XtKSPrf2uHJ9//i4I57mIKJF3e5SoGkwbLwMPjh3hurs
hC4gS3E7tiuB+ce+QvQ8dNPOLmn8CZUyCWreoWgbvLV2Zn0bnTO575IFf1wCWovL5vp44RG99hZK
tygHKwfnJOIZRNq/c+WCMO3P5cZNBtM8Rg5lSjOVdCcKMUIGmi4hJlS9vpXlymT/vdb9u6qJLoDZ
0A4pb8vBQopY5H8e71wJUgUZPi7HbouU2Q39KhH0vti7cmMdrK/qrX4rf9jPIKr0Nt6hiK7i1mDE
0w5FfwDkP0lSBk0heeMJqHxOwXBn5b21vWxL07rWDkXJGbTabe6c2iSo733FQSgNTuSVpW1oXc+N
gygatCdDgs93ggOAzN+sIVg5VkxNn2Ovd3EoOG+ItViCnQCU8A9exYZXTmaAWy7bxbCAdSgVVF9c
qlzXOZWjOAae/xui5r9sL1gpXDI1r/l8AzmODi9nDK/+oJhpKiRV28ge1mIRU/Pn398Zp2Ug8IZM
h3tqY3fnkR8WXs6a+UpmMj073laktGjsOKdZuL86mx9U1u+vM7vm2gGqER3stO5pgaYAqPjCBsWD
abt2QJjsop2HHYOu2pz39CQt50FybwsqjWDbFU5z5ffr/uqCeRUids5pGOlNi2xOCCgxqI/F18v2
MWziXHNX0RPq2uBhARk3NOEgroSrnv1Y0wlYsnqqory2VhDWBv/S866KJziS4s7FS5eDvEE3W9HQ
JisXJFPjmvMCo2Mv3pSDzEWMmxGsCWmQbC5b6NzEB1u3ntaUUze2nDJ1koM8UOkcnGY88ZR9Abzt
uR3jtyleO1EN55Ce1UwCrwtIPbonMH/5nwFUqMPpXDvvz0Wx6YBu214ekiHIIq7mzkVX2nEKuaYT
4CygOYWEO+gWS9AWV464sW3BD4nk6iYXJb2ri4ZsPEf0N9RvhuNsKedTQsDsevlbDAtQz4byKV/K
yg+wwN3Z26XeUO8gHpbv25mU3+bJzvfUz9ZQ/iYDa7tBDanXuE1ydlJ9tvV9N6INNE1lsJPLmmK7
aTzajrAUHjQdPEB/bcU3qZeGYh73vmdBZ+SPJ35eZzRtV8jtJVuyAbt9gwdvUX+x+h8L5F+7SYWz
HaxsPSaf0raG1mIxr2KoJxZc8cjhRRbyuF25pJiWoJ4kndLWmxMJt7KdXEaju8inukzLZ7D30zvB
A2sOXTEndyga8vZl6fm7jGc5ss19e9daxQKqUBRqr+yChqHq6dMejGBqHF12YkNxN03La4y3tMtT
ZTgh9NwpCiLAEp13gOE6bY7kGaov+n50tlWWrlWVmL5eO/st4CNR9It4H2+B8026SCC4Jtt9um4A
2l7h+zxvrRYLuu5QChF/7co/EjI5lxs3OKSeL61kLmTMM3AcqWLb1XfDbG+67lfgvF3XvubwwCMv
dVHDUdL2NbVvxQgQHCtCx21XTgfTADR3hxRaZVmFhajRUwfloXqIL+rl/P5HQeeyYqXg4yNIr1Fr
wHmjSBcwsBzGY5iX3taLh4NrOTiei9tmsPoQVNVuSEu2u2w306rVfL+uYwIsLHr0px5ub6NgyfJ+
iXJ6vty+wWx6qZpHeC28BmbDTuZE/uygRCL2X4AZ23WOfL2uEy0oiPNC1DLh7FQnw2+rhjToxI+F
lDfOPK/kDAx20tPWVQC1Ocj/sZOMocNbtWGdD2HnuisTb/BsPWFdjJnN+1JWJ6TU3khSPbcMIexl
65h2YD1hLcdiVG6DTQ8qOQ+eZX1vi/ELyDSHsFTYd1XshzknXzwSHKRFd3FQvgRTtoHo0hqJr2l4
59/f3SpIAeS/659XGaL/L34ztV+XLHZW1rBpjWm+XyEgnFiH0F808wsBMCIEBPnGlRmJskCtbO+m
IdD/DqFSRV07Cw5J8EPcMglmbzdbiWkNkYSjHfIZAIg9VFnJiTafq/EeFCWgD3/O7LcmXauxMsS2
uv5y5c1Q7hwT94Qk91Ol3Kh1+F6J4N7OyENazg/WzF8vLzeDp+gJb3up6BxDuBACqy2KiJYshQaw
r3aNzVauwIap0HPcissx6fOBYyp+lN6n0V0pdDasI12drEviaqzd3IbuwLkcWXnLk5vmYrP4ndj5
eXmdAMr/+TbeeYPHugAJUHw/6KHCbti5QR8lYsX8hsX0t4j7XeN9QFQ/VSM/cZVFhEB5bBlCNwaz
A8CGottenmQDwJH8JYp+100KTog4SyBzAFECZ0edhNyB1Cx4Rt7QPXmIecptMaZFfhZ0syNh9z0F
8gCydQk4la7cVvSsOIgn4gVgEnnKk/IbD9Ifnrf2/m1aC5q7+0Aajw6BGeci3SvnLp+RVHpppR9d
NqBpDWs+L8sxz4oJ7edDFhVuE9L51+WWTf6nneiKOr6d5QU9kSorYXnp7paiB+uwLNdQxoY1pmei
a3A1e90cgy2o7MI2oyHKxV4onw/leDvFa4x2hin4Jyc9xCj58Xz3VIOOrCDIW5E2lGAcJ2v4rY+5
cBnRU9IghJ2KlGFTbzYYwJFH5bH/5P2A+sGh37qPc8S2+bZ4yZ78r/ZLcEeO6lbcFE/Ft+obp9u1
/KVhLegEtdCfVmXWQWLOtavXzuE3sxpWlplhMej5alRq434vbXpq2+BhsYMXa4T6Yco2l9ea0YDn
Ib3bBlSpbLCyQlVUJl29mb2l2shuSJ9V0S8RozVnUSf9FlLzbf0oUlVCYXHM7v2gmO7cnC0bK8+b
DaEKYnRpAsb4zC+/4R/jwcpEEdnNArrwtq8hPe37JHKYkt9yVo87axEA0wfzkIZQmXAjhRKOrS3b
8eXyyEyLz/nvwMbJbgFgicnJQrE+3c6s3TTT13S6dmK0/aVBLcTCR7DpkJQ92GLe8SLFMwxZuXWb
lpS2vdQuAntXEHoKZApmVG9p9yDJCHaXjWNaVdoWUxbgLFpq3p3KzP7dFFJEgO7c23JNW8hwDdIT
4nMxty7S7OpEAA6PPA4RTUKJs/VEQzdZw/axTMjWCWaC1bZG620wmZ4qbx08/o0+a05jQ771ZfKL
ZGtuYrCXfd5H33kJmq1LBn7c05JQti1QSL8NyjJ/RAKt2181JTpZLefxwIMspeDTnu5STh/cxrkb
5fTtcvOGHV9Pl1dkIR3AouTkOfaxz/kzKLF+OsB/QOr3Ab9fFwnrGfOEtE5SoqvTREi24TwA1rUf
SThCmqOY6jcSlCsPQaYp0fxbwiN8wq3xxBr1bPXTpk/KHZBAK28phu1D5xQhLbcIaP2nU2BDytkf
wan51beK0C7X+AtMA9A8vJGVyqsAyX/crOSmBgDP9gdQ7ohVxgLTGDQv9yxgp4LmXF4gC7D3zR10
dXPfdbekruZjUPegobu8uj4ei63zivR2W6OiumQn6OMOb0vlk13M+vg4VG7ydrkLQ8Bq65QiLoUM
boECjFMf9M2+tKtl0/HOfqNTzTdBDO57e+roQSCjsxl5nCDSmH08tKbO8+Uv+Nictq7VFWd1pngT
LCfmzm9k9J78ygNRb249ZvXatv/xNQ961//daATJ6Ey7DIti6fhOQlxu13cy3QzjTEBtU6pXPxlA
mOfYy8qd6W8k8W/WxNYZbxMwtdVt0OKl3eP+oc/c8guxK/Hgk6w/ugB3fCId/zoHXYYYZB5K0AaX
wX2Vpt1dkQfek5hmejND9yPsYkhZXLa1aUFpYYlf5IklUBBzcq1h04F83/egJz2+Xm79483QDrS9
I4cIZNeSgZwK548FsewBTHcUXFaKf3disb3ciQGaYesUNYWQdq4cMB/5QfbSO0m7gRrMTdOpJ0rd
PUSRtmVX7OuO/EqpRQ+XezUZTttVRj+AQHCryMlJeb3tG/8Rt20rjKdCXVVYZAfartKrpmYjHxZQ
0j+M9XeLHoMr50WnpFnwrgGYjDWd4tHZqzrby6ndUFl/73m1bd3hKpSG4+oF06i7ovmCEOQEbeaj
y53PDORj12yFaFubgIDQ3m/zZDz6fn9TcgZeQnbXBPbKqnI+jHLQvmZ+6NTUtmhjVKMsVR5NOVJx
mWwd0Gx68bIRqQWqMCh8Tc8zvHUbQL9zE6jBel2svtxBCzO+8cCd/rowYW9S8O/PkSdrZHnZ0u2T
KuYQ9q7JXS1Tdqg7l//hbZXfZGlP7qwyme/KzkJNsVNakJkRBf/BY9v7hJ1i/t5MvjNFufCDTxB/
G/Y1Ki5/JotD10roP1zaYCLWIm43wTgCK+mOZMLtorB2VvsHp87usuN8GLKidW3e/HyIx8F32iMI
95AZqCCEIVHo3P/CiB7dQO7EOPxpE/b5cncfbkHoTpvGvmkCayG0PdqkPOLN6hFKFZ/Y0B1ArLon
cR2sLEfDctEjcSFH4cdN3B2Vnd3UwfK4FPXvy0MwNa092pNxamvquN0xWNSNUD5I5bG+Vr7bMNl6
xD2XrATKzOlQeNx+n1LrrrbbXd35V0UsjquH23JsHW+khTxaYoYuYtJX4zZILBLOdUe/XDaQYY71
mBsgM89jNCmP5VjkXzpieREt6XSTQ+DtNM1ucnI5XUvTGjrTn3RivyxiFIj0x2xkfWhR66EocaxZ
BLy9nnuPQt+Vm6lhZvRXnXqaM8LA7HtcqHj0UnnXz8GuIf2vy0b7MAKCY5zH9+6qhUITpXo8Rhwz
SzWbGpnjsK7YY1tB44hlPwKkljd5MKwclyarafGW24DA0U664TgI52nm3qdmqpsb1RVTmOXzNxTt
pyv7i8ls59/fjWuSfUBLabdHxOIJiH4FYlNnckI3DVYyXAZ/1KEHxG6z0kZt5JHPQMs6DU+fubv4
z5fnxdS6FjOJVFjVsgTtsVPpV0/kB/DbrtESGmyj3xpRzzdXw2IXx3T0uk0uuhk8BNTfkTFbK1wz
daF9PqHDZIP91Tvw5nNqPQVq2oDz+rq51S+LddFDPXWo2yOjDeikUYC+7YXwN2r2xNNl8xuOJ73Y
GnDodikLLz+SPs/TCFSw/HkAIWXY4CjeqjORNLC+fRWhHgzyTQtpgpWeTZbTTipW8DyGYJp36BT9
3szFp7jr4IbJyqr9uPl/KCnHIaM4CcfyOLkluLdAmrxHzAney0CsyRN/vHT/IaO03N5TeMFxD5VN
5DaJ+bjvx16sxMPnreKf+5PD9GvhVLcqVY5A6W/lR1XxENtuaPkNYogVzzN1cP793c5RCO5NXek0
xx76iCV2dGf8WXm9D451Hu+hr5XtL68xk53OU/Suo5mBqtEBk8+RN6zdo87TvS1VVmyua/3c67vW
x2pilBVufZxFz7fU8yA1QcY1QjrTt2v+DQx/nAQt2L2kTO5zPr6CVC66/OEm+9P/fniQgUpHDF15
hDTlK1HCuU2IlUTOwL73HkjhL/di8gMt/pxlTVoPQhRHsKaqMO7jb0maf2kSf2WZfnyusn+ubSAD
cBPhW8deZuM3f26CfTMvkEUZWX5X48J1zyvSJdHQyHQl/vn4Buz8QzHaLhXzlUIpInhORKhi14tk
Mv1igMFaPpKOQ+/eTIt1RGnBT+lUny9b0rAUdPZRNYBOLggQWveqfaiz/LXja7ziBiPqlKNkLlur
tr32WDt9HpVnDCF3k7ulnz8Xi/d1GZbbUnQrLzMfxyZMJxwFqX0ytn7THUGusRW9uxdDtQ/ArlXM
z6QrroKAYZI0r7dpLxWpofksg+5z4jnfk1I8lVAUXXEf0zA0vx/SJrNdKJ0fU0+EUN0MM2CrHbwj
DcsrWX1tMbiPTj1qQWgKWXmMwhuqJwpyM8j+VM9uxv9cXlSmUWibALjvEyHSHlbyalDBVf6jFZBH
QvitHFAJ1a+mxE0D0fYBVcZKSIZZnyuv2YtyZttgyMjOyYpkpb7b1IV2olfdAOJkxtpjyjp/Yw32
rw5CCtEMRrirjKVzj/IxzqHEDGMxaPqGtbI+D5DAZcvooQSWh8CEr7iIYSQ66qspCr+octxue/LU
8reAfC2L18tj+Huf+eBc1zlIcwtFJJZbD8DM9fldAZDbGPJ54Ls5HdWfwWnrjaSVfK7A2PAlXvj8
BtQW305syI9QWvZvFJAkO8jwsG3GAcj2Un8OE8/KT+1UOr8uf6VhQ9IBZHG1VKjwjskRyJ1D5vB7
lVivKNO9Lew4akZ+l87WVTTrDtNRZIyDDa1mHj2WKD0qhQjdBSVI3bK5PBTTXGr7BKhRbWD4mHUo
VfdSgKXfbQcXwuTTz8vtG45xz9GOcX8h3Fd1fOjob897pu4ciuSBrhWsmz5f2yD8ZvZBc1bFh7K+
d4vXgjx549frvlzbEuIEFHtpQOMD5CKg2L4M90uFl4qCBE9Wqtae10z20XaFvCQVraiA/VHQMkK2
PJU/2qwGcnNlAgwW0hFhChyBZbZw6xAMwb2LWtyoyMtTb3XpyrbzsXifw3TGVF65lj2rJT6AUKs9
WdALu4XiZBJRD2XXYZmhZDkZmfipynHZVVhjW/AX5Ic2tdqnZRjdbZYt5d6zWHPd5UaHkmU5rSE1
DZuq4m3xn2h8106/Ly8KU3ClE6y2febEVCnrUA+iDHFkqBAH1B10zQ/pCLL13md381TZYREAdE2X
lq2Z+ewxH+yMOvvqxKwl7TN4UpkXDmTcZWA9dWXginAa/eaxr2N2SBn33urKH+uwIzmK2RYbomEA
npYe5S8Mj/krlxbDstURaaDoy6k4zzlny31ROA99YX+ufLw/Q6P+sqlNXZzt8O7mMoFHM01czGIM
WrAa7NDj8NL0n6pujZTCEFzo/KzMGiA30JP4IANy782/mMVBagoxyREV3VdGMDojaN/kdsbaNj3y
fHkbkL+8DUSe761mui+WAbk9b400wuTo2k4iAnBEVEGdHBHIZDfOMEQjl+VOOLTZXp6R85nwwQrU
EWqVm/Oh9jP4Ve52BxQix1HlFVfe6HXyTTwHktF1nPgwdz86/juOaUjJY72qa2+Ybh2n1pSOEIBl
xYc0Vy9pkpQIiymS1tn0w86cox23w+6ynQwzocPUcm8R0hlz4JQ9L9/UBOXIcuntkMyZtzIVhghE
B6h5dkCaaWTxIc9FHZIeZMn5cDct4kRQRlYBbi7reaUvk+G0ECEbq86texiucNJIgclgGn+61e8k
ByCbfrpsMoOz66ScS+VKF7cgHLbFGEEKMsxBv9VG9TiubJ+mOdECBQfkzgF2FP9AvIODV+C+rMOB
rZWlmTxDixWgRaRaBbaHQ6XowVXDNhNs5QXBZH3NrR0KORQ/SYJDmSbypvTFhgt+z0XxAgVPFVb8
KpYy5x9WzgnatnyusB3Sei5eJ9fyN4nTlW/xgpV8eZYNY9FhZGnV5QGqN8AbHLxk7ktZ1wdHfc/o
j65e0/z8+MUWCgz/PTUSmw54FqQZ2IHVZ9dOobNX3TDCMeGeCn1OZ9AXyxsr8K5iDIDdzkv63Tkl
0gpSRVlnHYoYZPd3CSMhbiPXLVudkTMILKeZRzs9lu2vRZKIqB8eWVMvNTidDi5rCmdY0rHLjg24
Y0HzzDo7sjLQGTXWyucbtimmneGxQ6BHNCJMoAFuFUHifbId97sa0x9LTR/BYkHCPGgeL68ug4vr
pJze4GdLUKMzMr+0qERaikNqPV/XtubgI15nFhdsBwdvegnAAxS0vzLy43LbJq/QPDxRTZZbMrFw
RfqTgDeUFT86V0RlADUaj65s4gbj6ICyClzBntedo4P+S1GSsMz722LyXi4PwbD/6bTdAVRJxgAM
jYclpntbuLuEBCvXMNOHaw4NDdy6RlVrfBj66s4HS1UEWb+noWBraTDDGtUxZCA/W7Kcef4hhihy
A+3Aqt3gySlECWLESmvTNWV42UqGidYBZUVNBhd8VYhAbAnxdBUmI6Z5mUIGWfFKrDEqmiZDO6/n
hWdOQ/v40NjV/VymJ19UKxu4YcdwNH/ORgn8GfSxDig1oZGg4lWgMmljOcmhTtqVTkwzrh3VInb8
piX4/jibwjwHzsPzwyy7Mi/1D2yMscJGpS9CDYc+lyDude1if3mCTV+uebKXT7xGtQQuhwn/1roK
VT4zpCa7GpLil3swzK2OEmPt6IG+qEiOUNylO1sJdocMbrcSaximV0eIEVU6uI908YEpaw9doVCx
x7oYt8omK3Nr6kH35qIEGSqz40Pi2xHtvgegqsrpPRbSZfsYnPmvJvP7wzjLXLdqEBfLTtynTvcz
L+QDKZ07x6qQtIOmOZC0l7syDeW8CN515SZ+wIFe9w8NULPUmvdjmTyDD/LJ7e3d5S4M60lHizFw
diDQR1hZLjRC6W24WA1KoteQQqbFpHlzE7T+wlBbevRHOmwljzOU++Gl+PLHm+yjufEkeF0wqYpj
ZSfIP9RIkO8Szn/N/kRuhUuvuzc6+osxyEhHVXQxXMJq7TLM56V74yxz96wn1S0ZqnTcXjEiCINq
M84Ei70mmeQpmO8ZipDHZdk0uRcp9flyBx9OCDo4//5uSY2NK9uhgmDqotpwtp7KaWUhmRrWZlrM
adk4BDr1KiEHIpdXfwBh6eWP/nCe8dHaPKs2lZNKwE47dQ8OpAYpEvFnotJy7dg0daDFXnGWt8FY
ONkJ0J+Xonf+sNq/STvoMuXk5fIYTPbRNu5mnHgK+mQBCKszb/NicbYsG9zr1o3+bjKRIKutrmqP
WcCSbdkjjkfOjL4yGPPT4pG1bPyH2wUN9BcUATxGAPoZCVFw1ERAGKUOIFS+kvQxzIL+fDJQnPuE
ZhLKUlD5tooaacTktenz3Tima1NtGsG583cOMMQlSoI51intdhK6TLyBVvJVJTUwj+a+4MWEshe1
5QkKE14Y4BE3jD132LAm+355GZk+X/Nfiv00bfwOGwRfIF+0d7o6IsXny42bJkDzYWrxhZR+K0/N
vPOWXTdvxnRbit3l1g0e4GpePJbtnKcce9uQxREKcCGhfc2RD7Nr7tsQv7BRsC1PVfvke482/9Hi
2cpZaf3DmBqta57roK5ihhY7lqU1djtfBmqjIB9zrIuk2jAB0Xkxd3Jz2UgfRhc00Dl5xoWOg2Qw
ktPNzUb0c75NXfprSSmqU4bE/eXUfbX1UDa0EpAZZkV/MHFAMAUW7wWjy5r71LKgF31VOhpj0SKx
ukDlNYoV5QlstDdZ7yIzM+7xDre9bKqPEyVoX3NlCNdbLbY2CVTBpuk3KO2WL7ze9bcS3Mwpinmi
yx0ZfE5/IWFJkYwQCYIaPNiQwhJH8tL24B9bydoH2Hn+efPGMHSXBiK0byDDfpzKJjkWidUcZOba
+6DqySYVikUsAZ2nPdT1kUPqdaXc9y/DxEf9at6egla1S7oqOflJzNLQaZr5t1/y9DWWjo3bYl1m
p7Tvhx1EQdJ7y+7dLJR9prZu2VtQZ628fd5CwdpL2vKnPcWz3PQ8CL573K5vvFqeg0nXn4+us2Rv
shqG70VTNl+LauiTsLXKDNJU8CVovVoRGKaGT72QXgY1mK49sI5kXy7PnmFT03UwlHQHBvEI7zCm
8qmzssiZvs0BuS36lS3ZMH/6bY/6fT20/cQPk8v9G2tk3h4iYmwDiiYCdDzLD4kztl/iomOY2GaN
9sQwLv0tKpce7ztCg4O9LPae8Tp7nc7SjHhzbumneXbkigEN+59OfSTshLj9AAqavBurt64NrM1s
Z/5LP/iNFZazDS2ISnrVNalVGug4GFD0W0pMQKwlpBqPcVJAudUdpAxRcwIl0cuL4u/sf7D49Zrq
yqXZnBLpHZahBMjwxwi62WRJDn/ZuMdtDJF2m/xxIaExplZEg+9EjJHtbmyv2i+dG83WKevu/OCF
tiiZaKJWfY6hIlkdZgrcu/sgCPgXqtemePNiEirPC4tlZT4+PiJ8Hdc3SitulFsutxMfD2ycfvog
kY2Egl4GEezgzoW/ixf7x2VLmTY/7fQLRMAq1yXVEXrJ/lPbUbJFkYK7XVplXzfj+sPhYA310ne+
gFJNg/JammVNSOy02LQQkF0xmmEY+vNhL4dkVlWfHIM4/U7zGLhDAvSyLNZeug1eotNQibn3bddP
ffBT+wc7e5k9FslmDsvkszuUKyeRwef1h0Ti58VUAkt3aEB1lFNosPMeUp4pDiN/5TT6mJOKBvoT
Ile2ndEuwUCWuWJR4csuKsZZ3ChwTEcz5/mtV9nzpu1ssiMq4zs7lc4OjNeI2eM+36Dgca0KyhCc
/MXKvQvWk7GQI6RJvUMp54dBJtuaXsXWi2Fqp1/dZ+ClIKl7AFnBUzzVSySFmlAUMz1e5Tg6sVM8
TOCp4FgM8QQuVChLNtC5Xla5wwxLQX+msyXj3dCW/iH3RNTkd4GyboeuggjsGvOZqYfz/vPO+Cki
tThRhX9YctAt8XlDPP6QxWoXT6sZc8ME68ROCcK3qvIz/zCK4LFS3QPIPT5fZX/9nS7vQEDh9oFz
fgcMpxIJ0/OToL+5rvXzPvPOOEJVMh6V78DdQWps87D07opJrbT+cY0iDsGzvd41nzl+L1w/ZwdO
m7YJ066orZ0vfJFHTE103hYo6labMpXFwZ2S7LH2U0J2QaJyGQ50AUELDeJm01SWQu4+F0gE5EmY
WFWxsfrO3am5T1YMbZpDzZMgI65ilTLnkE+A4NhASMyuer5sZsOuqgN6ednQqipc50BqvEVPWRTE
X1Hst2+tMXKbT9d1ol0fJxYj8e1T58AkjQAV/cIkDFgJ99GqwG/TkXTtbd0wHB3LJzPgHB2aAXLT
0ebLUswSpUe12hRBl/ysFyL3ZQ3l3cvDMvivjudjltsyy/fYwQdEYJfGcRm2s2RR6TkL0k/92oFx
NtNHodR5sO/WaguVKr+1LOcwdsCBbIECgdaLy8FoiLh3qkKiquQhKHs39PLYF6Hl1fXO4W71QrO4
3F432LMR3n1EYqdkOhMXHsrJfeoCvhd03kFJZN9Ww5VdaC4P5AZKGmG8g2jBCjaS/icKYEiYjlOA
i84aHuwvLvkjc2ruJDIO+m8ggA4QKMlpSNuU/3QG25FQNRITrkvcBfvSSHbdouTGcbL2paGek4Ye
TZOrsAMU2Pb/mnMcnMpPhAWo+GTLF5C4WTslRbUZgph+uzxjxoFqbpf6vEZB5ghnmL094QIEqs6W
5nIvmseu+CmTp3pQG6Hqn22br7x2mHxCi2b/x9mVLUeqK8EvIkIIAeIV6Ha78Ta2Z30hZjmDxCL2
Rfr6m32efDmmifDbTM8EAqlUKlVlZda4L3XKIv5t4S7PQg/fbC6PYlBQnA72BGwu9vDOAq47s3U1
ue2AFr7baSBJUOYF4Mhahj3L/l6fua0BVgczBf3VDLXO6Y7a5yC7m9xk8HeClg1fvu7O9pcq5SnY
Ie+UfqkbErf1h1hxaPCfvmw7GGSV4aXZ+NwuZ00eOut0fT42FnXdjh2Ab6cqrH666ytwffuPHrTD
iYW+JDPsXBe3Rlgdx1kqEKQoTIsjn43500sZLf1vSdId1/Lvefaezaw2fWpDOcK16umuhFwL5+Kp
dfrfNdEn0BEicGwjlst7tjTRsJjQD2bANhDUlOhEVXU4Nzy0bX4DHV3wStKo7Nknk1UHqvzYOPPO
HPx7AX/vHVc+wc+qjvuyme9oIZZvUxu4sQH5MWBPSOmJGokid2HFATxx9RHKNOSnqbM8TnOPwU2V
enqYywa03gEy1yjVueAcHuvyC3XrYTkEftoCZQzlEtTUePB63TC2MoTr5tqaVU7loCp4B1q04HuK
TN7BbTLyOuJ1RGgXBDy6nFvBjwHVvTIcOoAB2bLYOxt1y2xW3kbItC58DrOhbpv/Lnntn6zJprFf
NuKBiXSvavh+WMHXLE3FmAkrg1zwHYBcv9JyeS6rygmR9Po+ow5u+wj6rk/o+56Hr6makIbUwKEJ
fTfbnQy7Xg0H2pXFyfPzfmeI97H+UCxahRNEA9gPF7TcZTXT5gCqJAZuREnvC8LN5yAQ00Od5jzR
Mre/QcSV/rVtpu/GOa94WNaKPOMijliXQ0Bvj6h5a4IvC/wmuuBznmUyDfRdKnMRDjAo5QM8rKzs
k7uUYAP2doKpdy2GkXWLo1bAWziDJMng/eTsSffLDdEqTouPpEHw/NXkeoRq8C9lJPFc/eqDdFYr
iDCWXnTdPt5PHuD5q4nKigEhp4Ei9jhJN7Ydt7oNjFvfKMQmd10OFQnRD87foutnEBy35MbLqznJ
qnYIOSHZKXeqj+ntknX7Y516C+Tj7CLxIMsediaIG7iiEHmmz9c/dmutVofCkrfLBJ43tH3N9k3N
+iN6xb85QNzbAd2jnb886z8+F/O5Ohe4Z5eUgSM4oQU9Q5f40iW05Dtb7d3ENR6+cugVbo8NGFgg
gIyukln6obSegWE/OvoVgr9h3S1x+SGaBoy1CvZsPQQpb4hJiJyjkYu4oT/o/Of6SrzrlvDwlZ9t
KbN8Li/00ON48CeIvVsyXnyxczpvPP4/XY+KNS6IEkziUhHNDu7ORVTstYdvbZl1q6OEJkXP2r5L
RCa9z76B1YazkpmIeB5ACqPq2QG0TLjy13q64QsL4qJAZNPrVICNgkwxZf3H3MMa6GJXFERMtSCo
Pn6iuPXa1p2b7aGZtqZx7RuUyrweTEUJNWNY9D8uOf2x+uCbXwZ946EXACqygSuSZIMAAWk2B/fj
EvhnFJztne2ysRf9y+9vhqhoVoDf3DVJASlNQEbCrq0/aGGrbQ623JqrFIxyRotYkvK24zqxJv94
fX/8+4rvuJG19t0A8XHtDt6cBKnUf2xQ1nQRNarXUTb09ACSfv7dsD4okFRBhT4cQYLKIsoykfTO
MhahM3aovbiDcI9p6puz9vL5AMxMep/VcNy4e1b0oHy/jQLjyM8gjVqqmzId+AOzwRCakYygRKL0
yfYmfshzyu5LOfOfKUvT76zt0mculv6gFPVup7KtkKmaA3QYQf6qIc4YD34fZGE3GLuMlgp0A+1U
pyVwusP8pWTCArOPqD9BQ687NfmUxtZQl9BJqpvnYBp01A7Na1MF2aHpfX3p9E6/gBCjuwU/ooz6
YLZwNgTirm0IiSmEb05uUxR//JyOR68qg/PgBd5fw5s8jQJS9ze8bpoTOG/1vdf4+WNq6jppisX5
ufjlBdhQgcatLEWrQ1b5PZIFk1Qv19dy49RZqwcGFbMCqgeTCIjXhw1CnUgWThGaIs8jaKY/Xx9m
y9hXLrXTdmdDmWKBNlCbRV7XQ42xmnau/hvfsG4Y9UwNyr8RD4ciwTHVr2AsvpF6jlDL+tDbr/tF
kdfP69YGWeIM3bZwdLvxrhH+slM53zg3182feWrXBFwtdtIaAizIiIY+oyU9Zm3gJRnrVOzIonvl
GgKPoQQd+5+PfdXKgQrH9e35InQxFKAKLVvaRI1V7IEcN1Z8DT10HGVR5OvapCxpFll+/wmdgztp
hX/z1u84oDXsEFCDrCl79O468zRBnM+3n2Q3micqbPEFrDTsR1FwdpgDUT2VGnxqRDTTAwGs/NRB
zVKGbee7Yd6gFmv5FuiagWwMXWiTPXR208WenbJTOrfuA5/y+RY3lBHInIVi+lNl7Sz7xvm1Rhn1
Gsl1y8WyG/e5cufQbb+YYq9FYGNLrEFGreOMPnKmBsTd4gcO+gcuqjT0VHUn6g/lSCF6fLHnNweY
F6DaIhuDGGzKvKggrItIp+eXFJwxB+USIH+vG+rGBlljisxs117T4zDOa3nOerCqFGjTdgIrWlwH
ksG0PyFj/MMalx3kIH8/TPZW56cGHZrXQSMtKfusDYuxJEiK1BayJM1ZlqoPqQPVJsTr8fUP3DCF
NSC1cljXKY+OiNnmOcyD4SHHzTAqZLuTu98aYBUuixFnUrtoncjWGmN35DTqutT7ntuDXe6s0tYY
Kxc/2E5D+CKmJMifXW0iKKf7Ux9dn6GNFVkDUrOaok1hmtOzoANWHaUn94GOBw8rMw2/Zf+x03CN
R6UNmUF1MhRJCQ4OU7GQSBlWOaAD5cf0RckaleobMpeTnvmZISxxuzurfCDzzjm1tetXHp3mXiZR
rVsSmFCSixtu6yn2WD1ETO01o2ws8xqTWqGWmDGL2tCYqiNVe0nrDVEKPNT1hd56/OU4eeNUWurr
KpDaTor0K/Pm0EJwL9nnjz18ta/zynXrxnHspGuCB9k5LGwn94vnfgxZzgAS/f+3H3QrNAdGK/F9
VBV1ML46+TSCWHMYYxos3s52fr/WAde7yrv01EZdh9ttQizb/2FARhkgP1f4D56unDJcllp9NsLv
IVE5O1EGxgpWBsXBHZcPnl5rsKTPg4Ig97MkqsmjmoA7I/tVULOz3TcMeQ2RdAQydOayUG3V/sSV
y753Z90gIbzw39kCYuHr9rA1zMrYbGK3aKZHOqRE1vFQ9GFn4XSZmhaSthbdI/jeMOl1S2nV2pbF
M9dOBKqVoh0OHu9DIEh25mrr8SubU3JQGakrDto/+1QA8h76qQriSg976cqtaVqdHiO3S9fruQ9O
yTlk8sVpumiC6ES6Y85bX7A6OfJl6iboDQRoGbaPGVcPoMG+QR/OjkvZCB/WeDAoTzOxVPC4UI1s
wWJd6NshS+UUFpZjnWbSFjdZuTDcUr0/nXI+RIPEyBoiZlmLPdTzEJwLZb4i8nphpn60g/HlQ7a7
Bojp1FYjW2yTeMGhESx0aHWygIedc1QIrw+xsS5reJjqemhte9CWKZHeBUCr1KdeV1lERrFH5rRh
Wmt0WK0qTxlQoJ4t4XxD3b+N7KAZY1Acnuym+Xv9O96v22ApVvvcQ3MV7KtD+mYKe3SY6BugbGoZ
6iqyoINroUNtZ8ouT3znYrKGgTWVPQvhtshB5yM4Bad7bvxP179ia6pW+3wWOjdZ3yOGAwywFg7w
Oz+cbIjq3I0/NsJqnzcMzW58RqqorL/btog7d7kt9b3M253Z2fqE1Uaf9VSzphIa0qogzJjBTBSq
bqzDQZDIy/UeTc7GIqyxbHaxlG42pd7ZlwinoYeZgd8ge74+SRubYt1xWk8gJuJjk55N8EiYCkuo
Myu9p3i49fTVwZ7iFlVn88LBhPlZ2uJkFkh2BnsuaWP+1xg2SuRiFwK7jaCh9dnjmTm3fuqgwaEl
J55DMez6HL1b32JkLU3YpAwMMlnLQRA73TKq/im/1q4VqaW9gXLRh6jZMcpl+d+EisRYZDHMdxJR
+dkNunSLuJtKfZxy88Gzda07mFdW61JHpOf6oqZm4/guzAG94ztH98atZg1HQ4p0gsCExjwxfQTR
kp+zyKMP2XBfTnVIxc51dms/rPZ1jj5cuw4wzJKlN4CFPVQ1+/6xlV7taJ4VaV3zVifpRPJP0gwQ
D+gK+cwm+Fl3XvwbH4WzL9cH2zjI13A3FGynrlVzcBZN/ixclZQzv0sb882f2xNUd1D0mwBNHOph
x+Vu2PEa8qZLaZUapLNYfrDQUjQm6M5EBb3Q/KSfwQtOdzbMxgqtyexNCkWvrslNYvdWHUm//1vP
7tfrs7b17IszeLNNAN9Ph0lDh2V20CijHftXYO+JZ264q7XqYFe0rnCYMMlUWN9dMf0C5+XXSsud
FNn7xXtG/v39zbsbX8/doPolyVRu4+7vDg+lo6ZfaiDDg8vr7I6PRRCzLHfvgsJkZyVgd7QY9V0G
teM4y1tx8LKGna7P5caG/bfo9uZ9LEqEAFq5Qh6lRZOYVXIU7Ovmdz+C1K4ntH4EYS3N4qDaBTpt
+Ow1dC5t04XUhPGza76KGhWVzgtboNs8We30S2yNsHIPo+djDNrkiVbNbTmwV+mCttrzvKeayD2i
ia2ttHIUUxdA+anIkCykYPpT986ojp28bwH9Dvg/11dnwxrXSDmpGssLWO4AjWAedFcmJC1/2Q7d
AVNsLP5aN7Av3bnjndSJb/nlEzQEAxoWbuogrWqGOCdl8aVLlftVljPYDq9/0obLWwPoJl+YajKT
hOK1e4diZxFbaWyGOXLkJwolmDyAbCVCnb3QacMW1rA6KPWozNHY0CABjOtMhKp5cZHdtYO96vfW
F10W780Wmv0WTcFDkCe1nB2gd2WzfJOm66NGW0MTprzw70Gcg3qlq9pf1NXDjjPZ8INr8YjMJ1BF
TlOdgFbvjJzCOVv61+urtGV4zv9/U27AS1UEPe5iS3CaluHWSZHvsZ2d83trUVaRf9qylM0D7t+9
wunT3GiQhNn8W9Z/7P69hrVlpmuAb/T8M/X5Uyucg9Py2Gb2jtP811W9cykiq71fL3aXT1QqzPzy
mBXiQWbj0WqaR1GoY02t12ykXbjw6jZ1jI5Gq/3ejcPO5L3reJxgDWYD8qGjvV+YJIVc7VPBBij+
UuUeB1eKcKFYsF6hunbdEN5HX2C0i+94Y90MUuJ2rhFq5aXt3PBsHm6HHNkMq6xUGNiK3w9l38dE
I6DoQJUWE9lVxyWd5shIhZ5B6MrtkaW8f+3Fy1ym5M3LUD7UCuQ+uM+5IF4dZVJUJP1WM2j1KqXm
MPCa9MZraXcYq4LGeba4O0v+rqvEyBdLfjNyqtNUoLFQJ0vwyCFeky9fHBKEKKadp/5XBkGy6/P9
7s7AOCtnkln1MI2qNEk3+WUIwSE3csolC72gTaBysxMGbo1y8ShvvqaebR44Ay5lTvsJJOhqzkMn
R+f2HmHY1vNX7sNDLtVBTzvic0+GqYV5ysB8v+hYWX+vz9O7vg/ztPIgwgVZfCZGfpaZfgSF7ImP
w+H6o7eWehU9DP1sKX/05wRK5OY76FblJ6CzSGzxjn+DmJz6SZU1nT0QC+91E2zN18qf9FaOalBO
+bkjbZTrL0H/t+nBkmj2Co4bPmOtL2inkjNUUpAvgkYW1K0vxP12F6WOPOaWX4DgI93judmYvjVC
023bgTJAHJMq+FqY5dEDS4ZhS+SjaN5mS1Shaf/6Qv17af2PG3aCNViTwDXRqoUZozK7xNO4LJHM
9RIBOFwduejEDSNeiU4XwFDBQaTAxczkHa7x0EiY8vFELbv8tmS0jHQ/QwyTmPGgSxaExPPUXTfL
4FCi+fZmIlYVLVrkB6HE+PX6229Y8BoJ2tdsUSDK5GcU/F/avnlNS/ExPsxgDe2cwdTG/QU3pAoF
krACKAlCCrfgJvZ3orh/C7nvTf3Kg/QNOrb9otIJmgvc7yWB1qHTW96nopplBIamPM495T26DLjn
Lm/SODP+o4HiWOQvZsFecqdD4En7Bj2lbuSN4OqfFtoe3MktYjTNZo9ONzQ/pyrFP4AO8OCiuhWl
nMoftcfZrfGK7pi7F8RWXauop5YVVx3wDPlUgK/GEB4SI+nZQ3NcZNVg1NJtwQ9Z3/WfZnQBHgDU
b86eJfzQKRwFkriORv1oxA3+R/DZscQlETZ4p04KS4SuO6gDE4AuCSiNtSG0TEVIqYNmg4DXTwxw
wLLSv1PPnn+olCx/GnRPz6FIwVZvO2Q8zKrwIsL6btlZgXcjNNj+ysWqqhNU+22duChhKG8IG0fF
HI3hH7POlX+dCt2mlVV3CXPKCVkiJvVdK6ri5WOPX/lY5mDVfZC1n+0ie1BB+VWofi/Jv7WxVs7U
50VXTCKjUNpph2PvoJpLtJY70df7sZ8TrMGuxBc2cSCqlfC6vK8KcgvVknM+t7fjmCfGC3SoR1xh
tCZHnICnvg26mFvO8frEbXjXNQipAsZJGN2aRNbzmdS6Pg1DUR7aJnugnjNFxlj3UF9kN9eH25jL
/2Bvwe/APT37Z0u5dag9c2u15U4QsmHBayxt0wdyhPqSTgZwSUh7inrv71h+KDOPZboctW9CnCFl
OdBQwj83kyPvUT6eo5wYAO0rN3hOXVXH12do6ysuv78ZR6Tj5KkUlRiw0g646KVfM2snFbkRFazx
tBa4/AHa7XFomy5M518ic6BoW0ajKz/48isnwggZubUQbMOW3/tD+SVPrRsNGZfrc7NlPSsnMgxe
1/gubr690x3bFOjPUv65/uitaV85EFIBhdr0nk7m9GksHwL2Tapv1x/97n0elrPyHyUqCcDM6TGp
GYlnixyaqoxd5+Tgbpc7wUHDXLX9fH2wje9YIz2LaXKZqnCH9wgUtQYVTrIL+Z5UBloeYIbvnNNr
oCecuHZt3k0JDUSHr5DmZjFE6RhgauufrvesF6hn9l5cUZqpiFgX3Wljd7flVDQ/AmZE4shbsxh6
U7nlD1MF9L6HjvJN4FJ0xVx62xOpAN8AHR3xQQ8xu9I+gPx2WEKv7IsmzFqnfkAn63JXpyS7mWnD
vwdkpLFrF8Vr4cns6AV9dpSAa0JquMgOPJj4o+e1dhq2TLbAkTcE7+KmVQRKseU1tazmkgX7bsph
+OIsDOd3x1MGYa1pNn9bFci7pZPkIYVcasQ4Sop6JOXdyFhz7DOLhz1dihMuh/VN4WT2d1CfN5Ek
aLpIRys/eUMO8LLufttVz48or9Mbh5r+tBD6pzCshv5MD+Z6Uxe3o7J+jD5bPk21vxwdGM6LodbX
dGrZIbMK9bdWKcLezqoPDhKGj04t8fdKmypJdQ384ohJ7DOExRp6RT+dskRXpl/og+zqLq4gaRJC
uJpANFDouCJNdRgHwqMSnOEvY0l/ANIXgFHH7++ZmOmJWF4VWwosO52RQYT2eQRjkugIhMQ6spvq
j3DLLF5s4G6zCapkdmaKQ+8MgEcTA6W6GR2BQDpSdS5bdKGHVPXIzAZTr12wJOvgUegaLB1uP5Ko
6fPgWOWOE9ozUzEaMUHEtZQ/GboAYsft2RSWc8lo5F7AjWXDupOoW/01z5h/cCbHvfUcILRZQ9uj
NcwoWtdKVEdD4KAZWJ/tkCPgegQvtwxZ16aPU7nYx7lDC4tpygqCT+O3wZ/17SIb9cVKa/tYz0X/
3A7zfNO0/txAMbJcfhUzW/rQbbgTcsbGA8K24gBZePMjt+a/TunVT26XzTGWBiBugO6dgwdOQvRp
ao5IslsOk07NkTEwm7bc7QW4jRb/KWvH/IE0U/PSKhfNTa7XBJgJ4f5qWL/AYRdplTSWO32vJHqG
6txHPFj39qnOu2+g/QZovqnTJzbbFIxJjpgftdXoOGsuE76ASaaayv5uzm15tLLBizhJe3SEFvzz
JMG+MKW4wYcumPWKhxliF08COsjf54zPaN2eKXoBRtpHPhS3Tk0t+cHJ+5+e235v5lFFoLSDbsgA
4H46o8cN3Nv2TcnFzCMQ1DCQyPQCMe7IAlA/5YH9OsB+VCiWxX+WEsn7iEJBeo5tMz2j1787emh9
jUds0LjxX5rRtm6CLoUohoZmzCee1f6RlHWD00W+Vg0Z5nDIs6Y4qACHG0w2j5iXlVEmOv+pqOev
hnrGi7nos0dTNW48oQcLi2k8cHajFcJx71jQirjvWSViVmTjHn3Qlre8HGRvDvMBWTtWI1eIIvJI
wzrrUZyhKFu7e5QxWwOsDlxQn9F2bHsbweP4s1DiRnFKLyIoO/Ha1vNXJy4U3OnIpOWenazWoXLn
4BGdvdNj7trLxw71tZpOtWivzcycJ6Jo/N9DmpkqDAZw233sQFydvpLYvF2kXSctK+ghrRg7DtKX
yFk4HxxiDb0dldc43uy759H4Yeuj93H65VnNxz5gjbgN3JovZeWyc4ncl0i/SzGGDdtJGmys7xpr
a5q2nCkv0jPze+8J1/wWqpKWSKMpEO7f6yvgvx8yrKVzHJUhv0WQPKCumRMv7wDE08US6tyjYV8x
jVOrJjslqI3B1rhPL3frjLs+PsilzZnWzUuK7HoE1qz0kJH5teZ767J1c7q8wZu9bYQaJ5V3yKxa
nh3nC/+WWzoImSfPUMdOaJ+dCjLulGY2PmstUTaBegQgkomfs2KO6umHV2SxCl5Agwi3uleB3DKG
y+9vvigIBsIwURZQjN1J2cuCfHz/Gz1Jrx8zhJU3RBwypFaPHA8QPP7RI7w8pjLLX+qyMueqmYsT
R/b1dH2w9xHATrCWH+o9R5TgwJGJ6/P0ho+UIv7hBIrSCjtU2jII83KWnwPTibvF6acb2H0QT103
78TiGxayxjrrJTBQUh0vQKifwfBCQedHPYo0Fc71MvukehZe/9atgVaXF5qVrOoWnL6QsK7DalRI
Xvbkp54vIlUZWr7dz9XQpzujbZnJyqPWMPx0cRwcahaZ49nFuWwFWRaCEag9XP+gi0W8c8v4T+OM
8nwVoBv3bPl2PPblLV/2+uw2LsHrVhmnWnKR1pirLB+etUXvmQWWAV99zW3xkWqh8x+a3Hyp8tks
TnqmA2QTM/sE7u7Ydc0OGmFrclbbFNcAKb0OeIfAiENGu09e98E6y5oZF9lopJfAPHrm4PYNShVK
4kUeecjynWzX1ruv4hUGAcWl5YSfmwZqvFr+8Xtl79jlv5ia96yG/r//4rS33RLXrrONwmHkWxZ9
cLPCiR0ozsYm93+2I+vu3M4dYnRGgxIbui1h1TIap1Yqb+qUpqeCQY3WeAuJr1vylrmttqaclN22
l8WSDnrslvSsG/0zE/phQOftzhgbG5KtNmTVXwoXjeOfpxZXrrKB0DwZqq89aXZOn40MxhofjjxR
b0+d5GcuzGs7F01cz83DKOQxy6aHbALDgAZ/UUGL39dnbSspuoaGj+BvsXuDERfHTo8ymI5ViRXK
3G8Qx+tRvZxAojHeo3njEZiT27JYnsC3ttf1sDGha+S4N3baah3hnZvBc0MlmuBYgiUkau1lb802
DvQ1cjwYwLyTKci32xC0cBb+XBn+w+qsQx/wH5Xd7F0QNuxvDR/vHbtGwh0yZqYfoG6xDK9+4aK+
1Sa4aDk7O2/rYy67/U3gwC1fE11DLiIYyjS0mO7+IBnrx43tyC9oCJ3u0UEkvl23jfddCAg5/n8w
EHcXfdoqmdSphDKt/8pZc/uxR682kkGPPcRm6HI2qX0nnRKM8/Tp+qPfnyK0avz/W2PCpaeUWc5F
9bVq77rxH99YYSD/BHwP7bs1xCU6eLMKmXRzZo9uk7TBS4auPFlZYAxCPE/upnJPpHIDMoFQ+v9H
abwRzZ69w1Dqz6ISxCIhCiTQj1z8Ywc1hjCdnHNjT03cqvFu8t2dpXnfjvn6EjH4rZe6OLnPQ9n5
Mad+FoJLYDnwrrWQHvSrm+vr9H4oxdfNe1NaiLYYB3aefDq9cHC232NWNaqHDotbJ+u6UCgiQ+J4
P6+P+L5z5e5q8wxDiQG575x7d0F7WKBcjpYboeICuYMbJKWdg4Q02rkbfOd3U6F8fH3czZVcncW9
3xmlg4aeTZu+DgHrQjbLgwKtVTin+gGqTl+s2rkdA3BGWm3/5fqwW1a6OqShdAV9B92TxFWTifU4
I9DgBQlHDe3lmqHLDJSPe62kG75i3UFO3NEG7gw1cTYMd1XhHvpqD+v4L/L4v9EGXzeQjwskTQXF
h8gyBPNNOR7Gz9kB+aO4msLsD5dh81A/QRL4gKzTjhfZsM51XGyWtDIkXbpkxiF/7MB4EXMQREdN
0E2RhCINtGEm4G6UJXci8fePQr4Ol6lE8rFr3DoRLJ9uvUryO7Qxi9Bq5yC6bhEbW3t9ZZeob6Mq
4tjnMve+d2CIO0mOKkHp9MfJ1nsIg60PuYz+xjuK0ng2CFhIYpc/bPOsekCSd1Zl69GX3988muql
s9jCTMItYAqMRPGhUuUYpwTItetzRC+n2zvWto7M0V042pXy2kTRshfhJCr9ywel65e8BB1lvfi4
VFqBZiYy/E82kPY3cLGxkk1/x5xmPKKDjICdeOIvDaftD1c2EtDSGZWi0B1TLx6X3Iq5Q5BiLpt+
5603JmYd5ICGthMFKe1zZ3FUsHsMCagfaNxcIXZC0w3jWcc3ztC4qDSBI6hF38GkTNwCZ+6iJbbo
DtenfusjVv7ZuDyVxkcoWubjdNlzvzyT9seOZXvX960RVhFNx4jwoQOCDTAXYD9m1W3TFA9i2av7
bj1/Fdb0bGC6v6TGG7/Pb62gEEcKloPI4XNzuj5JG4523cFrF9KCY2pJUtTmq+PWXzS1P2ZEa9kN
H5z0PBC+fXY9sKb19pIEDv+UzkLuRK8b07OW25hsi7QOND2SQLrRUNaxRrFkyemOe9t6/Gr2SZCC
QI6DAXC2J0g82jeqQXms9bKPzc/6cubMxod8B1i+Fvd5bn+W9T/L3jVs49XXt7CCLiKDeB2BxFxL
7zyWdjezX+o4yKi9k8zYiH7WVy3QawT9UHfBmTHpxTVqUABHzSY4oygMAZC6/FzgQCDE1qjdFsFO
lngjOcjXDZA1YO61M6Bm1ilyWhZ9a4j/7FZeVGbdIQj6SNcsTDtyb7tLAczxuGMMG5+77o2EOo/H
WuTmkKmDpl6aVQ8yUPdohT0aBiXw3vrU9jjAXRDOX9+YNiGXeO6do2PdcasYOFEXt8Iq1rZzyGU7
fCLaCVLA54T/vfb5AuU0Z6jMUUGA/iisEURfPnjcZOgAslCGmCgS5qAKQ0ijFP7Rq5sxkq065awo
0KzfvZh28cKZFlai8no8uyUYQjzhgbrT50M4Ox2NJRKth7EQT3OQupHPaxJKv/gHOo/eoQmC6q4p
yybKbQVU5NC/AlnwPLTW95F0ArzizZPLxz9B59K4HTuDgh8xEShIZ6DikSNsifuNpj7icuKCi0Sl
saL67PUXKZsFcIuBGVSUl+petOI1F/YXUmgLKDRnCkVv3xY4piLH9f5k3UJC6OvcM8rsW3MhNK4E
x13DCpZwHOtklvqTF5TyIC1gIFTBT2zy6xvQRj7nDAXSaTBgmO+RK0in37jwsbCa9DPYVS8UvBNu
4HqZjgJ4r1tWtPqej1OPIq9OYw8Zw3hmbXZLZtFGnWGQveme6tH/MzZlFhYs+z3mwd/ZjNAzHqsf
nV10NxIMcIAPmO5kV8AkdnM9HctyKEF+XVQRbUYN8SiDJm5Tnm0GrUg+eeFQZOzUKgfMFNlTCZDq
0WhTh6xHZsXRBWifXGvGLNS/RTN/GwsoPw6Ahx1kiT+pmd87hefEvtL/VHbA7iuZJwg778GnfIEY
i+UIzlYrRh+wPIiMpPjm3g7/x9mVLMmpK9EvIgKEQLAFipp6nt0bwiOjEKMk+Pp3yqt+XNNE9M52
OFCBpFQq8wxirIyoHQCGtTlro6pPshCMp8cyKWLQ9N0dXOQtuFRhIgBjBX+baR3ZJQohYvZ4YFNd
xpaE1TsgDm+90/yyZhDp7AEfc0bnu7hJfPJqSY0l57RQjM8f9MUZqDLln7TjLtROLSzfwn005fDD
l9CvrUBvKDzvfaLDPdBot0SDgFEkVRqK0URvvy9YMLR5DCzpnjZ2HpW5erBT54/g42ni5tEtswfg
fmWo6HxdT+LRV/JNjr0IU55OOx92qWGT8xcX4uEA8TURBK2OFnF/dHlxT6V5cPrSCFwY6QFv110U
5Yw3t0IJz5epeUQaCeBpbRWR3UwkZlUG4yn/uQLkNIL55BBmdn874s0Bs7fnwJmtIcic9JYY/pXZ
MwhYN2xnzta+qVweWEMHj5/Meh7z7gzzgDnQEt+becYj7yfzBAsauJTXf8WiZn9nD7IJzQFt/6Ew
YgByimNZ5XJf2Y14Yk1vBICWOAEnZnNIhSYIkbUfuo0Qu7oF4jZNAQjwapjEZUWCXg/4hzvqGvoi
3fSD8vkniGJ5QERV78QALZHc/zaJ4WB6AwsSQFcijzq/QFIXO+rIE2nL14xN93WRQN0KRk8557cE
P2XnQKYw9LLpmJf5oRDzQ2rYV9RT36xugCG6l1z1vQvpRVncAoRwndjjUU4eQZN/HGOwUMx40J0X
jEPLAgOA7xjf81yjmmgrVE4SzzX3IutfEtDkz6UeyaEa1cEw8al5D7JrplSszdYMqDBvHWkfZ2tk
QTN7I+BLVQbASUoCj2VZcClehE4FcTzW6dtOp10waQQFV097SXoYYtvetWdZfehKCwiY1pQHSD+8
YCn2+7lhwGZCsqT3LRN6kECi9HnahlNhpIHyKDlpj16RrKrCroVfnQF3hLdygjRjqZOnmmJqzRQQ
fWoZO1kNzs6j2b4Ucg5gkXaWEOSOOGC/T25pHYFfuxvc/tEzGuBc8/HI6OAF6Zi+ggIJccjZe54s
78EHgAmABqFCmc63FbHK0HWca2677xA1fbSq+pc2Mqg2l0cj7SkknBF90E340XDASxHrsOSUNx6d
InkzmdmGIzBOB9JIhphhk3BoMu/gu6MV9G0OsIySTgAk9Q3JGnhAZuIHcFddYAzlYzljlcJhgwX9
WPwBKpDCuKx4LKpRxADupgGUMl9s3j1DKRKXEI99myV9G5HMBEXX3bIeDkFjp/9waNqHhZ//1hlh
MZ9oHgh3AtRBJnNQqMzbNRa9ILUBgcD9NB+MetdrwJ3qPDfgwVRDnd3g+xLZWJy4/RX8JP2T0zv0
AJ4tqLBMw/w8uyos8TL74hYCnRBldaffZa9/G1T+mHX/6JhDF1lDcRq84ofOjWZvZUDpqMTbkTmF
eGhm3xmq+i5L/t646ffW6PpgMNW+7ttdXpBfch5ugIp7Hfj4ZGVdje6wPgMvDgrCjAK2JSxIeTBg
5Qz4I42+WURSshddOHkISPPJyYGSygx9EVScwRquxVvmIVY4PcLMNJAbH8fXDjLk+b7KcKzKQp/s
S6N4shoZlrJFRceDz4MBcG9KyvdWWhRLtX5NZ8DUJtE926KF9id3q4Nsu1sgzp99EyY2ia0Cm6n9
VIND1Eh5cfg5AhFXxEhJ3lyWQPXGfVbw1i01So9DfZNW/TebIKgOgjthC+xLREqzD/0hBRxIdgDU
tYaI4FICOgCkbRptWCGIzjXYHPOtrdsHkpsyxurx90YOL27bq34ZJZBQ2sPf2hTcBla51lGzVF6b
vq2h6oLTK0csgdFcqXcdXOHPmcLJmQuNko8jkId49V2rgYgqLWC2lV+frcLE8cmzY47HdIrfs8Tx
477NyC7zBw7J1UkGunZ/4oh+tS1+x3LDi5TGWZyhRU1q/don83M2opEl2zSJmCT3M3xRAjKXd5Zq
fk6mqvfCEvV12UB6dQTX6AzSOcqGDUgHUPjw7njVDQeJfAK4Rtu8KzvoqnJPACChEh8qr901ohkk
/Pr8hqTqAe7Mz7TJypPhaBBO7ZqePGzUKLU7HqE+TncW6g+h17gviecpFVSVZZ7NrEvvOtaIIwx+
prtcFSRgTQfOXjVO95Wf9A/czJ2gRHHzONd0/FnWxgHc9f4K6qEEeUsj4x5OQL9rRn2oFBgFjTuS
j6GYB/GTZEBrqUx21wY0XgDwH1EMSUvrtlEG0HMy9V9dy3iRhprv3EQ6wLC48Ao0RzEd7WzCWeo2
LyMTB5ONU1zr0o8hWEluBBBica7x5Ygy5ytQw7pdYtRmLPqRhJl2gIy0uERS6ZrR7CMseFrfAwZb
hDnpX7TgIkDSMx1JIfxoMnLrkA1OGdQQOIPwLrUCtBTzUCBL1s1Ar63asQ5Ker8h5uPsoMn5vcuV
Ewx+hcys7dPQHqwxhsPgs2tCOay0miR2Ezff0db0Lj8KKFlDucds9uYgGc06rJFLx4k3wO+1tQC5
y7sBSk6tHxszbHKNOnWiRKRlCHBmEk3McfaFmnAGShd7uQGqqDcg391nFlAfhrDeG9T2rlwizZAa
goTMTqur2lXWs9Pr9EAh4BZWjuXcwLwkD8AazqKWeNV36PbCS6bsxubVah0gYSgDHKqR/p96QIrT
UXfCTcD6A32CNmjLBO2iZMQ787THtbvJQxD2C3ie0ST2CJ/DXFk6TFj1O1MtCdOapqfCc3/QUs3I
ZHi7g+aS9cuuTfuWsvJn2SR5oAXUKGAB3XQinrquR1CU7q7NK+ThhtUghdVw6rKK8lDkSRn5QgO0
SetQdZM+9hXDwWNLEumpMkIKGywwvIv22i/cMvQI5Qc9jTTwi1kFJckYeOWTChJqtDvJOysk7YQY
bTrdjgi3iOe+f3P8/L7hAjLmWF1hXUnctZCWx2LAmsio+s5A5gWZSd91uPkEfBjuaIsdgAAFe6/O
CpJ+eBzgN4HjlfNdVcG8CnJDj6WJq00qjH7nCZVf2Q6QQBCZfnBzJq5TPeEwIs5PUP39nTEwHcFd
KNsNFRIT1SjgXxPjzeTdz8nHL3YlfbIK6QWsgDt9Nrdj7I8oyVeppyPH9HF3k8lvkXkg8o8M/7+y
prifkHuPAC7vUPdBrCr7b55PRNj36R8uRyfGq6DC6EBaW/TGbhhS+A21RhZlVW/dFyUk3aceqSwn
rDwz6Q1mOJh5HU2FFkFiwmoRP6kPPKKLez9RadCUk4vlCrfyaS7ycAYb57ZzVR55CKPXOmnM0PFb
HNq42O+GuXUO1INMs0Vod4dwnQRVr667EYEKUrYTLILal74vEhmg9FnuWmGacamIGUOY4sqE8uzO
EWDZ5FL/qW3q4GKZDbsOZowBXPNekb90e9dPeSyg5XrDQAYM0NqBEuPAfzW1qA5zUtpB6sItJpHD
o24VbNqoCdxt5tN3EGr0rXQsXHVnHGEOXvB1lNVjS+FiXjS6iZgFiyRwS3L0unkWmpU6GhMA67Wj
HwuzSaPKzvrABLEeE0pVBPq73Kd+XQP0nMICTPbkLktxLEGV7s4hiMkMl1ai6ywY7RKJfz68tH5y
r+bk0b5wHFVdPDHmfHc57n5MgmxGa1M81DPBoAp2Sk4L7d28kT/8SohQN6aPSCV44FU+uzDScV77
dnZX2IZ5akq3DdGpx313NP4Aofp+YRntB4arusrM635AZbyruz/aHK8hv/6jhh5A0FoijQrb7X8x
n8nIwxcH6rjkNw3Rcyh4gXntoKk54S4QGqY5xAQqVjvHpDQ0OmDZJWzfoZeVjhD4y6xYjk1/W0O7
I0gn8j52TRtluhY7wDXB7zbTyyIqXszeg+FfrtDwB4TJ+T6mVX7ISVXEfQfLkXLANdaYtbEHokxd
QzbYOHTVrLEerRdQpLzXrlQFpOtc8+C6g7fzPQ8EVWSmewMcxaByaXbNNYSdJHzqEYNLK25ss3+u
3dRiod+VPKitDlC4hmusMpZcC5RW3lGKB899kL4XArufXAGrn/6G/LV8sviF/VpNOMydNIMbEXRD
3rrOIDHBZ3y0+hq9Qy37uDazHBoIRX5Vmp370Bq5d+67btqbCRSViwS4t8oxywOIB82frh5zWHJq
0Hmd2ecnJusclnwejax+wLTUZnXwer/Zt2T0dnBn7/YZRy1Dprw5jWUuoTWUoX42CWYfMlgBhFbv
kFOR9TXo2iButNCh9dIGEPNktsLJV/T+8xLXSgtgaWk5QYCoUyWqlMDSQxWsPrIUQpXIYY7Kdn59
PsZKfXupCyYGEJAnrPnTRJEJt7J4AK13o0S39uxL9fVD+6iZLn7WU2FeNJReILuNYErqLU7zSgl3
KQEGuf0MF7QW0ECNBrZveT2sXcELzpXbb/z+tSEudccPv7+VXkpcqzZPckbtBLda1I6k/YaK+hcH
WLSMWzmJsuJQ95hGVsel0xdwNaiLZ5SIxJdwad5f1+oP70AtXlGBK+OZdsZ7bpGfg+NtPHql4f23
o/fh0Rxnhm04mF5E8+eiErezolfl3Lxbtns9N/Pvz1foSmt46eIta1hNImdjJx+tNpXBO/w9MQ8p
8jByYY+a9Ua7YWW3LSXG0tKVeSukdSKQKdLWz57rk7BQvJq2XHLWRri84YcP5sK7wvF7VPXMBqJB
LY258duz+KEsthR21ka4TNWHETjcIWYBKdVzWr2S8R3GNXunJoHs7A1sxcpkWJeBPwzQ5kk3c57a
J+bkxS6ZG9jvzOUfMK+eYJt3MiSCCMofW3IPK0tsKTI28arMnAFNlFQl9bl1vP1IeeR2yAYabd7a
U0c3tuLaSJcY9uHFfLNHO9SfrFN9scUBHMAJK+Iis0EBfCfAWL5p3WkrMK5N0yKwVENTU991UJBT
7hzA4KoJBtI+eSWoKEyrje792istoouZoztk1WlyQmGnhrEfLYa9zlDSgI2K2W95ma6NsujxJloO
hoIf35mWf9rsTbl33vCEPE1tsdRXovBflM+HmUkaROBqMPg56wTcYtCzQNW9ghXHljrUygBL7TBz
8jt4DDrWScMrGe2I5GVg9JQ6ektZa+UTLdXDQKFuc5+gT1Xo1Eb9H2TKokY9rT3DauWsN/WO1l7k
Mv6HL1VDMF2BrWedoE6Izo7qH6BIdERDud5o8q0c6OZi9xMke9xV8AqtLEMcR3hqoMOHUs/ngX7t
M11e68PPTyWq77immycotgaWI0KreOuLJszGd6hZRJ8PsvaNFvu8qX3D8WtAqYdE3kqvf8MdAaJB
s7uRs609f7G1fbstHMdT4ozL5unSYGKXeh/f4uasPX6xp3urJNY4W2izKhZ6kqINlEajvSW+vtLF
XcqBEXNOqobMUBz0BY2BxVKnfO7HsEWNKqzldMvSJs5xxwuErrdEutfmfYEjQJIuwbGGcJYvHwVA
pKkbgSIaTKBEg0P3JSwEW2qBkWlsxdwAMDejLFSgeN40vy+g8s9X1Yr4F1uKf3WpHFlFoEtE4TAu
uLuvRyPkrvutdoYrs/VCt/B3RVYGRl18V2reO3yIlf71+fD/3pe4Q/7/zvHH1NXNRK1T4cDfb0yf
0I/ZAt/++6xiSz0v3c2yQkXeO2Vl96wp36NMevTyHp3njS357/lnSyUv3/H6BgIOwBsSM8I1DTgJ
gs6M4ZhH0aExgXLJ17QumL/Y/TlqACBgJpCipF1sWg3ahKAKsz8J/+oIi/0/qtKnrKUFdK7LuCCg
5OPE5cARN+nj55P97xDAloJedUnzxrR881QmI/j6GXzlOaJBMBPra+xe5i/O9FEhrde5Bp+tcqod
Ifm9mByQ2eEa+LV3WGx5boIxzP3GOsG859RU+s0rWEyGeeMkWflESxEvOkNitBkvJAuHXlXEHwO0
d15m/TXiJ1sqd0HcfTbRG+7OSYWOMBsgw984j3XnP2Y6gbRgXXwxbC2Fu1IgT6bW48MZLZWzrtlp
Hpy3pODfP5+Hv3n7fyE0bKmthdsayuS1GAA9S8YwI0isSsPPDkzIY6fMPTPEi5qGXwxaAjVukIXh
R3CBuc1pglInqkP+9NjBG+/zn/PXeu5fP+cyoR9SALMzS2ThuXMqpTcetJNxtPFwEgma8EepoE/T
27LZ+6qqDuXoVzCodqHmqez2HSUh+4F0DI40xmBC5TOxDhUMi28h7MUOGuy420FDmMAeK33jlD0M
sEdUBw0UbW6F4TbHrnRZOLOsOXiapw8+78xDwiZxq3BFv6K6wxYrHcSl3k2ufW6B5tXq8krCwiLG
yaJiL/f8Z9fVPBwBz9lVTa32kKAEzwY9lR2ahUPYK6hYdLlAvxnkIorSOwDWWF/9CXgI+th6s4r6
fBoPhuuxCH0RB0okKo/poMZzYXDcd6HmEkjKh6Of0jH0sxyadKqtn+tcda+JstgBxsVZJKHwGDsW
FMQIAPCXrpAXAWAzxhQNod3n07W2zRbRlHgJbDLTBh6fOHas1D/5fIzNrIi/9vhFKOUTGqiaAdjc
mu9Wfy7Mdy03wHn/diC32dKwFlQby6gofvZ4ovvmqsxDlPqdK3bgYbqrD+S2PCa36Ih1NyLW1/x2
3GBQrpx13iKy+rj3pV1B0D0tUbqP0BGtotFs5l3m1RpNT2LvSOmpLR3QlcTAW8RZr3TRPPOh56f6
9jvuAd+Ni1zb59Oz8ipLeS+3BjK7dBg5TbJoHqo2JziC6BCOMlXXbZeiRZ0OW5YnK0ttKa9lD3T0
AVcDyF2X8zsaw7IOeFfW4eS16evXXujyoh+Cz2S2bu2hgnYyINa659AJiHwbRkt0gBmG62b5k5G4
/pcu52ypumVPo1NqDy7GrHi22BBY+qc9v8/QFu3glvv5C62kbmwRTdHGx+4pavvkzjYPMren+yr3
2sBr/ffJl0b4tWEWYYDyqQQ4cLROjai/mzYwDsyTpyYzfwmXbOybf19MGFvEgvFiwSk7OOqgKING
2BDAR+3g2++CQYs/D8oZ3Z9abQy2ttjI/y8EVhcjzG3hZu12UP7JOH1x5uYpcyD18vkXWxtgEQVg
MZgzhIEGJY16Dx9OGbo1+dkO/YYr6trzF9s+o1VXpJUL7LFnwDKhG4sH1nj1RfBoq7i0ElmWclyp
qAp/MnARlSMAMF7T/UDTbaOwvPLzl1JcMmGJ5aDnejJdszxOTVNfJ92Aw64W/cYQ/65jMnex19u0
qlLIy6ChN/rfwFjeCzFCQQrtBMohgwjr3TgZpi0C90qo/I/IBW87p5GmeRp6+lB48teUsx+FMtFI
9+9JPmycamvDXL7nhwAG5KHXl7Trz9S0IemFxp5wX9phPJRoIQ+p2Ir8KyBztvRgbRKZQ2xgck8o
CEUDQKRMBD1rQtn1l+pA4PdNBBTBHXx+o6EvNxgxK9xptvTmhJJp7kCclJwwNbctbHOfEyA9Ik3M
Au253H1K4WsbEGBof6R5BsCszbrgkiC2AEZsBLu1db+IDZema2cTuz3Lvo0cid4u3YDur636RVDw
Os1HApz0RR3/j+vKW3S4QsU21sbKWeAuQsLklEbaOtB5xcUrj2clnzLZA/7Iuj9iNn5+Ka4tucAl
mqy0dSZxRjPxYXTVN8Wbg5Gp+88fv/IOS8GgYhS0zL08OY2ZCk3ACMC3DHEXgDDIxqm8MgdLDjD1
PH+cRmtAYVbq0DXy+igmdOyTdnQ2Is/aEJeX+7BJ8WBw6WY4VOVZMQLslxSBtjmHwjSQfZ9/p7Uh
Lv/+YQiAdYxZ2iM91cOb7dbxAHzXSLZYjWtPXxz3nqsZzBTa5gwts2gg6kAnKCGmW6rYa49fnPTK
HafWgOngydYgmKb2z8qr3h2j2KptrET+pXZNC+FDsIEhFVAV7L5J6qPFDKCxjPRsU/qzhuw14snG
XK8EZGexpQFslbYP4sW55HkHMUEZSWLdDQV7npr5T+ptmRWtBKUlY3eaGq9JfFecqbKfKOP3c0U2
4sbKdCyJuY0hcMvrbHEe5ykB+oQfvcE2Aw8IjY3VuvLjl0RcM606T2kXRMei2xeWPJYk/VodaEnA
7bspB3sVwXpweqDSD5PBAXvZulytrKSlD2o66qaGRAme3o+Q/6ugsFmIexDro7FCqlhjmQF4On8t
KV36opqVFnmnOxOtXX40vTQSqHIANb9xrq3N82JXl3DJVEAem+cOn2rIzgUqHUn5tX2wJFGKXqRV
yQSYgnBetNJ3T7b7zHvMKhEOVMSfR72VzUYXJzMMuglRg2NDy4XejXlzo/oSbULmjlFjIpQAybux
YtcSkSWxsgNx05qrNjn55Ods1TvXHp6SqTxk/I0nDLwAf+9XCTgDOTCPww7+8V9L7OniFJcFrryu
id3omixUjheifhRKgMs+/4QrB+yScckzBWNRe7RPWZ6YN3Pqt5ElgPOn0tCxpF2y/3yclcX2H/ql
ncjO9dHWh1/Fk2smz7SA7EVK1cZSWAkp9mWJfDgAB0Vq1Y+o7sw2xHWL98T/Wgay5H2jrtzlrDC6
c0babxzUiT1AgteESxkR3TYbmeDa+lpyv4FtchlvkEdZrIwYJyC3qM4AtIzWF21drwpqndHbnhfJ
jvDEDYjZ8x2YdbjgD3a7JbGz8hmXnM4B+K1ZV0l35q28BoQemLdkY4ZWYucS2maRWRkjCEbn3PPu
cCv9lrumE0Az721ChRlle6A/xZaX3MpyW2Lc5qoD6p1X9gklxQM8S0RoDMk18uCnz5fzSuRZeswC
YQXiNoXkUVV0IqpynT55yWzf4EKfH+vG6ndN6eiNvbO2Rxf5UWllJE9NAFUAJ+KRNTny53jpZ2Po
PnYLWm+MszJDS+BYNqIWReZagNtEom7gEF/WQN82QdUqaPSaQV9tOZ2tzI+9SJNSWKrKAgZFZyG/
Wy5YK0jtxaaG09oHW8RMKDeBaN/i6ZMJlXLQinyosMjkEZqgG2Fz5fcvOdfIJisbUgftGVJR0xlQ
Pn4t22x+nNphy0hrZYktbVV11ttgSnDrNKjUBOJfw9+9dB47q7/ivAT8v61+fGkxL3GVU1W1hqsr
cpLJra/mKK9vWaEDycsA/NTPx1j7YIs1nI95aQ4c9RBVWe+wvLzJpDpbYnQ2kpmVKSeLVABg9AlO
fGI6dRxUuZqHmXxRPTnSLVuotRdYrFhQr3ogcyHTVXbDVV/br7mq6tBPK7kRH9dC72LRQlHTRZev
m08EpVQKVoej1e7zj7/ycZY4R6zJEbVnzzpBNuhcAqbF+jtEr9gwtmokK4t16Z2agfIgoEXYnzWU
zNWg7qkg1yTtjqnKvo0c5L3P32RtnMu/fzjmM5+kaCTP/TlhQOtZr5YhgQkdgiT7MXtfwzyxJeLR
KYF3rFqs1aQZflpdcgsm51ZB6zKb/2h3LuGNDNoESLkI6oLAmnLwKJGE76vCAT4vFTfYEGHWWGed
M3AWSr3VFlgr31mXRffhuyXVBIKknZJT1hd3ZZEcjLGNXPoIy9uQgvSlmuYwVSQ2WwjTO19TUmF/
oTMfRtWzT9ohAz1WtdnNPEwPKbwsP18IKyJC7G8i9eHZSQoYvjfD+Q1k+BZeVqI4ib7SxY7UvLge
U11UARwZCuA5e6/qQASg8tx6g7VLmMDZJrrCuChpluyloUPngazjwkqkk2Wlgnkgxf0AmjmYG76J
okczzuVFFH7auNqt7MglABE68Qm8+vBl4AGAm/UNUW2o6b0xbYTbv1v7H+tsCUCUWiSlVkyfjLHu
IJxfYVt6Nbnr+iw9oFkzRmadjC8+ylJFQIcczDtOdGyxpDomKPTfc5Ccd3YFdyrF5inoDJPHjEH1
SA2EHOuE9hs/9e8x89+f6i47lqSEb4U9JsPZOMh4CpO9uctCvrMPoA6pa7Rkojm8UlfNDeyAD/U9
eS1v03jLDWxFOc5d9jRlmg0CAiIYfQxEFaRlUKqdoXcidj0YIwTs1+cL9t/nh7tsZxqT5zqI8MOZ
+jftGLnoObtfSkZctgiKdTU1Wo7GAL2SJhTUgLsGxNO+eHL/DSkfNprBbYNlgoHSQfp7ncBwQlZp
bI782+cfZmUrLMG+NSwtaq2Q50AVQJ+NMlXHuRzdg4BO2F2G7vXd5+P8+3x1l+3XqiO18ApMwKDy
F56awFKmG8WOlVdY+vYS32laWer+LHP/Zm7rUDI4k6fgzM9kq9bx7/UDCOn/R/CyFGDE+fDF7ooh
rmEQBkkL77nvjY31+e/Pw8zLuB+m2S9qz/LmBmKR1H0Udr4v6desjtjSi9f3NWJLj+Yqz3T7PniS
3IxiQFD5fGLXvswytew1yGmT5sjMisfBZFeyUI+dU3ytAGAuMssUuC+C8xlmeuk7xPFCOt3BxzpE
o3vjKFu5di0RuF5dp5KCenZunF99DYmiEgo54w/XuzKkdUBpNP78O5G/xeH/Rlq2tOYFg7aF/NM0
nFtODzZEEXwY/xAeO+CQQoU25DXI8Fd1+83Od0n1s5mLIM+hS9pCImVuDyI50JwB2/QE4i6YE3vb
eyqLas/1a5mLnYYdgWxfC5md/Kw/2HTfd86Vko8JeOMuqhqA2nfV96w9NS7kfZI9nIsiB9zYbIjx
/ndJC0UeDjkQiPsmVg3z+vNs3Uh6yFsQJkyU3FLoIHQBQBRQrngFyTVM8MfkxQW1lkai/VOYN8BJ
4tH3Ay6rHH45NJ7rE6RID6rcMeeQoEPpySeV/nHEfM+sOXQgTFOmhzl1gxkON1DlSoYmlupP48WW
VnEx1YFJfwkKIjDUkFSxM6sq8ieIoENdon3mXL3AmSdQLNIa3k0Q1rnO4X0KRkmjkjBtdgCWqOqk
p0t5+MWcD2X+VIo2VOm39gXSQvjGaROBDiLsPjC6LnJdI9RVH0hIDrgauLAEwOgJFBi551BogsHi
TM2wmHej+Vhd7DkTGDvyX60dNZMZtEls8ce088LJuTL5dU0eifXkIEW+6KswYw/MWDy014lozhfk
nKm/k8KKy7QNjOa+8VAqB5GAFwyzFmfuAfVaaFDYZN9B+qFNz7l7FHkdYDSkELmIkKhG1QBTIBFY
zTWyVgJog0jvJgnJGvCugebddegejBUP4fuUZSoowH+xfvTONdhksO8pAw6jc5U70cghaNGbMe4M
QAA/N81TAylQ7kBwJKtgqFOHLaSARwZDym+UQ8nH2NFehh2yqPaqhZotV1eJfofQK3RtH1qyEz4L
6BzrCfNTPavszJxH7OUghx0yN3EMB1BsTbK4Y3h7/e6pOwclqYpaoQd0LYGOB1SUAwijQLfpeoCM
UnXd/KLVviqD7M0eg9r/0xi/rfw3utHKOSetjAoYan++Xf991YGr0v8H5FYUEHIogAM1u/kH4OdP
I8ybQmrl3+XU3eeW8f3zcf4d+N0lTL6frbkENAVY05R2u8Hk/K62W3ujsLn29EvQ+3Cs9LRtvUZm
CDkQODtkrQl1sKphh89/+79Dv7tEwRvJWBV9yiS8JX9ZSOASrBMnyaKvPX1x5OqsymabOOV5HDMo
53U0afaeM3IURukWbuffKCd3iYTvShuA614NZ6Dnihgsah0NlrS/pXYubobBz08tLk3wgDT58Gi4
ifHw+but5r2XCfswMbjhQEjENcBqLuc8hU2A9EHST4YkmGFjdUAZcP5Obbt8y0ZiRCDoAwxLWu5t
HHr/Tpnof5ikfKp84HrTEwTO2haoKJwbEKlyNromf5uV/z3q6JJCOsOZB/l2l57e3m6Pxu72On+g
e7o/Q+Ii5MEUwqYrFME5CX9BlC2A01rY76FLEdoRhDcCSA1EfQSZztP8Io5s315NImiCJnw0ojEY
g19fmgS6LMw08D41JbQ+AJ0r/VMxiT4PeNqmsQPRgFMCAcBdk00FfHIBz5eBqy5Rjs2Fe/z8B6zM
wrJsI6Ca6PY5vlJVXHn1D9e607AJZlO/Mcv/jmH0r970h0XmAYOqRt9NT3xsD6oZi4CM5d1kzTGE
eq/LYdBfHGixVX1VUhi7GcUpHZnZQ+anm45WgptRYIMTeYJOcL63OsVeP/9u/45qdJnRtlNiei5c
kU4C6DrhjyeZQRroS89eVoigMNZAplCmJ+WkDyY3drrcQtP8O9Ok/6kCuZZ0/sfZmSy3rXNb+IlY
hYYEyKlI9bZkO24zYaVxCPZgAxDk09/lcyfn6I+jqkxTKdsSwY3drP2topD5IR08FBHw/wbdD4CJ
GiLxkbZwHgwdMgvwi/78UX4fnv3L/o+mVEV5j+NtIglY5xsGGYd+uNbV/OfP/s07ftkCMmM0MbXg
xy9huBYATVZGvtMMALquQUaLJGYjhwA5ERHbHsTKVRXW35zPfzY9Usk67V///DE/OQ2XFXIDpJ9W
1keoLuV+gFjJcu+vkgD/sjh2NJ9zBXAjDgMQOWO90hOWcsYMaU2QeEX0V/eof9mOWqKphjtelcMt
ixyMm+5JPrwLe20555NdOf+yG6WxPMMoKImHFE7igJYXFbuB0wK8FnO8q+XXenz86OI2Disas1l7
vjmKqrwSGz45hZfVuciH0CgAQw4YD6z08MaqYF9mfzcx9S/rcoyG4c4d0Bz03fmddn3i+fn3P5+r
T6LzZUk+kyoMx7koDyMYqxsvKFWcVh47q0HxPTp31zJNyj8ZP0Ms+t9sQNK+LYdg4QdcNNFbNLj5
gUxT/lAxrKvHJCjrH+iTZygOsOg2xmiohnsWtbaPC58AAYVpK813fj92T+3YAF+uaLEk3KnlvoJE
c1kpXgQ3Azh6e+CI9E3oQjqsaj8PDC48OXzJ+0F4q1rK+kfNynHtKgDrVijL2M61Nt2qgi3f61HX
57oJcY8MNG82fqQVeFvR0ia8S9WURNPHmMwy/jxyXazrhmVPE89sonzbgbBTkE03oHBvGjVuwWq2
YPcyshUVUEVAnGKrp2fhT9kZssbVDIAT4LEWmtI0B3uzAlVbztNmrCZQvvoZfHzsALE9A9bzcdE1
eIkNwFALGq4xFFTBIQ9586NXur7J+oV8tVkrDoZP/X1XmOpbCl/PY+SkQ1mG3aItEGvsW5hrul7g
8Rv3RYH9K11PFEalbbfmKgU4gEZDemZlkxYxpoNYLa+w4HPbg/pzJ4TEAUGNEL37lrJTqLxfABRC
+w/SGZJXgDHNaPwTUVUQLxqafVilt9MqRKvsJQ0L/sOE1Nk4ZZW7AzbQvre+DA+miuZ9j4JggyQY
nK4RTqTb3hvU3vcDdSo13GFn0loTl0Ggs3hCrXqfwkclZlibeshdO96XvNFf/aBtNinN5KubzFgl
khToCXRNvSvSofwO7xjsRMD/dgAStew5T2iJJkA5BmRNhP6AmSFIAfOv63smGhvrMWgSAVjOEOte
DfjHWeOSJzYsV/CkNU9eP5kn2OZOSc/nao9jOoBpBQ+hDmgyuqwHMADux6ao73xfqZ95KcietBHQ
ZiwFC9QbQVNO0BpHQbvgUL/mMyDe2Yz5Wew1VJxplbo9rs3hEHpldQqmdhQrhZ0EbEOoHA8dBhOA
EI9tg61muKCAizrC2XQYbLtVURFhzVXAi2pVzQOIrtmUP85ZVyYh8E0laKv4TgEannq8bZMEC5KB
+9aIfrpNsaYCl+2x8dXaeGnNYdirpnntaM1jNPH8cWWGUu5ALzSPSwmXX+3ArwmysX/Hgh9K3uaD
MbSKWtDIZYFqGRIq4KpnmmHFpiEWJlXQ468z005HBfzqI7wG5U1WVv1dISIxxEPd9PlmrpX+Nmog
9VDpj+ZX0BuYydBQkk1QCv/geyxYR0D+fcGSebYv06z5mmeT3RUNfStAdjqPtra7EtLP+7n1/Ls+
S9UZdlVkx3vH124c+F4PVbtReK+SZiwcWLc82NmWtaAYD+yc14rsSy+3MQMJaFtROyewnBcnZ4Ot
nWC7vUnrJjiBjtn/DMtmgiIzSL9on8B3fWKQ0oCFtMXfGb4hj2g3ARQitzXUtKsFIMLYNyqJRsyA
eH+IjN8eaDti4IjFpHGbctscU3j7KfQsnMWOpJ0isDWNXltCv3Q6q1ZQ+pbYEZRYFESfKEnn0Zex
TtmMYnLU3poUk1ljsfrk8ty8tzQMdhnTv7pI8HU2D/W0S7u8W3sh4/vO+dNukg1ojNQ24b0yITvV
1POBiXXgcwHbuO96OOgCRSfHm8lk+j2SwfQczhwoIFXUx1zqZSuDrlgjc+rQ/JvLQ9VCw9SQid42
miMdnCuYV1OMWVejL9i5SUu98QrR7uBYED5wfyaPfsDJzi9qGCSNeqxf4S6tE5Ti3kZP1bImmfIl
wL5RkMAWE1xhC+R1yFsQDznzjznA8Gujg4yt/F7WxcZN/QeQFeH/jeYVeYqcK29VztTWhTZ9AVWk
uVUoQg9T1nYnDdAxTH6Q45sU9NXQzNlmzIhe17UqT9prOqz1SX+NJ5y/6hCoollwA4it6W6WIBPd
qiyciMewz2HYA9s6rMNWNxlkO7cGJLN+RVLK7y2L5h2Q2N3WE0puci2XPShoRWIoWKZzxttv+J3o
GukhKm8bRNSvkfLK+8DPJI7N7OZ1T7vi0ceyarkSsLaOTYG957DpzJe2oN1eyR7OKikp4Y2dSUxt
hugZbeD6oUPYuPcGB00MfvhGCufdzqxG522YvJVTqmhWlZTji1VLUcQuN0VMfTn8mCWD22lQhC+2
BsvPN0X2AkoLtOaAyq0dBqK3g5hSrCGCGzoRW0BXttinqJrqUzbCIA4gju495RrcVL/N33zdAppq
J4ZrFE4PYKnTPbBofIWNU7vGCli+g7/bgnUIz5lbNRX1NvRI8BU4jHHcwK7bdZifkfR2DI35igQM
zZOpAMZ2yVL5XuSy3+XoQcd1RYuTK5teAdAg2nvqxujUt+iLUt1mz3Cepx+UujF8cE67Y7XI4Kvx
7fI81SVCaO66uFYiema5H0C7QsCxTvJOohQE9+5VjgsmvoGaNow7so4g312XNmdr4nnB3nhcbVPl
ZTABcj7ZRKJckilkPwuAoeK+zrx9H0YdtukG70f6YYQ+yRnATDdgB7cQBiPRLNeJaEbg+KCbjgel
EfI1UIITBNlfFvQiN03mxgPGN3oDYq968UHHPtRo5+xVMxXJjBbZBjuV/RbdFjQeWd1tihbtXY1U
5rw4fJfhZPq46dv2FrAnZzZqCMo7eLvpJESMPswYsR+N6rs1Lr/FW1XcIj0AacwsK5tDvhUpWMDN
uKjWUz7MRzxdDZIjeJfYO/m4Y5FJzGc6eIiO8H6OP1KSBwepepKaiOKL6aMeSQSs4LEsoZKG1+Ma
JgPFr9YDVkEDzXxkGXqlrhf6tpo92AaNlKarMKzz07gUEcPrBy3Ojzoflm0IJORWDFrsZtWJs08G
g68uHHYg98p9NvsVAkxmd62gWJTtQW/8acDAO9ekwtuJbRlAQIe5wXWem9cuGD/iQgAM94A+Cokp
qbIbRYTcIOXAChy8haq1cz0WylGcDcnMMKhgBE39JcXdUzv4u0B4ptxRz3njxzbU45SMwaRfrQ8O
HzqKNlSrMmj53QBjAVif9gixy4Sh8QrssOVnarrsVCtviuWooY+bIN1pQKosHACneX7CSg/EWmFK
6y2SLKCOi1ZgfXH05ik6al/FnkG9WqUsGVUHTcsAGwbskWdtzFAu10ldWu7gLYxuwEZr5FWrpTXq
o2FXszgtZbnlzuanrBPRN9A00p/orLWJLD1w0Bk39xgWkF340XJpF0DIVprP7NyiYLnlflauF1nY
FzaOYGQ6uszVyhMlOeU4Nn5MEPdfm2IKv1AC5S7cmvpHwH/aGd9CAej6LPMEGWV3hz9aHg0BIjpB
qiyfCfOWdq0bm78ueQrEhwi8eh0B6byf4dR2DqtFv/vA/UKbTzV9H40Vpzm17cfnNx5cuQok6X3h
0w7qjSHATapAdCjk0m6DmahDZz2+5oB6biMAmI8ymsFiRUBMxrpUIEzgWlpFGcj2DIOpMxb0XQs3
jgmZ0eBPrsaPW/i7rsfypsrLx4hnGB9llJ49PgA4ykMd4MAb/ylToDEcCbUWOWBl/IRwVp9dyL0t
9CNko3zK+pWeZbHO+9B/GnuK3oM5ACtMdt3oRa9enelypbtiuc+clq9VJwDfppJvewv9GPZn8wfZ
je2RRMq9gaIKBLesa5J0fu7eRLj4MK518/ITuREIqAT1wFdQg5s35xWFgJVEUZ+9igPzOtL5oR6A
z1YBZQ+Tn5ODqoOiS0qRzviLQBlewZdGxENYerdB2hUnbkM8pt7teKC2kg+g7VMvPEVROWw9UOUz
cGZ7/lCMMkuUYONDN3jtrazs8oLD4K8zvCcb7uXjbjHdfEChJRJk1c3Hcuiw0W5yMKkb9Y1xQ5r4
bpbPkzXzXQWPvLvc9+2+iqYs6Q1mPxCAtsCvTVjFlnl2ahmI7DWJsrhHQRFHLdOxLqt5A884DlEG
sLe7DKH+CcL87FTCFuQBRiBRAp73fEyjzKwRftWmg5MFEA7p8pzrmh1x2NNjKUwExGiZHaJARAny
i+4Q+UV/D2/RadtakR4KoJASD9daXHXdslfDkr1J5Q1fOhjHwNKC83o3LiiMB03dNgp6+h0QCUgK
wBceAWka2v7RYsh05IzZM/IhAacQJQzw2TPsVLDK3m0qwbsYkxwvXBFPIr91qgSZudTGblXe1+em
qOiNp0PSoSVX0zMMrpAx4v15DqAE38C0bvgxNjz7bkZ4kMHQZW6fNUzHYYhaBBjZKSfNGocChuCk
b89Y32x2XHkpck+Kfs8aG50hdur+qXApxKtbGIyrLexp3ZwQl41x02HQ11NuvheZbp+FYRo5W2iQ
zjU07wtkYI3y1j0Ks591RdyDD6e4YjvIeumQ2rT8GedveXYyaIvVx1JUGksE4g41t0njzhsx9LAe
jCUa1e9dFBhE30lvPYf/yMw4FSsLav5BaDnvuyabEADqyLsZ4DoMMj9g3lGW6pdag3bIZNcjMfFJ
f5ibDsANXE/tN1tRugoR0uNcpPrIpAjWBa4ZbLsIs9xV/kJhGRPx2Hy0Cg1rYLQ85/bsCqzdxD0H
Xhe36vItbU1xK8fC3wGw558JpeE3uIZmP2dkNqdqsqOG5cPUbiLVK0y25wX5RVh7qGFreDai6Z0V
FGkfhGpxaaT3neelazeTl6s9+ha4lxlc2YCsbvCMYhO55auoQnCwLO0tRgEDtGcWHRe4+Qjbdysm
2pNDWRFPS1jtLZY8V0bo8jBxRba2LWp4Zfjzt1YBqYSCrWYYpcMLwJeF3oC6VO9MM8w/uOPYwHCt
lsesB/EwcGWWuCXsNr2h0ZYjCGyUHObX1CENQpzETBrrIeymGnGwcoo2NbD9RuxItsAcCVbGwxlp
axsrQRmG/QW+VyXLu0bAWBVFifLgSzCk/JvCKY2R12ITaPLTfeHLbl95AKGsClIC45tWdgcTtmpX
EWYe+NzBlwHK28duqUr0F3zRrEkrXkOn2q2sh2LDJ6CYQU3iWwZ6QxoTrx72SvUW11NZ+hj5dhSn
2eabJs36O+iA8i3Jq/y5CGr/qMF23rVZBjGcb7K4lojS7YwW1GhHiS2MaT5o4iq38gMfZPk6z28y
zcINiu4uAcc5iCc49/2KJET68DJM801pUo6RzYA6w2VpiR6BhZBe65nf+kNO7p22/JQbRMVYVXP3
FnTO3gMLzSGPGFUNWozFoLkyNqlzFq0NCvd9hMvxkI9Ntu/zoUxygODiFvXUxkRR+90Y8OdWMC+S
j10a8Ds4HPlPspANmgIBYii2sWJVF0ECp4Ll3YeLMQRiuu5v6tDLdkivGCjpXgnKuHGJdoM95iU3
L6rMxZdGcQhE24LLpJMLSWBrgw2B0alTMUgBAUUovwTd3O7RnwpfxBx0J1Fm2YFiceZeUNl+9bKJ
viyBFGDyWPx624WJ7n0vADWCLRvTfGTAiqg1NwG4X1U6Z8+yhzGRxg7okypZ/dhPvv6+SHDIpHWg
POcqX3eFH2BHUdKHoEI3vJrCfg9ybL0jhQ5iC4ewGx4E/qlvhEr4aNSZZt1yZLVD0Iq66hRODnlD
W2Vw0aRheoLPHxjugoBz3gm4GkM+UB7rDzeWmVegA2RKr8vIOOgn4TNlNbJGuPq8C/1hFI3O4Slr
HN/6pfSTiuXdW4RqeuNhSeNXGeDe7Xqv24CvnaNsD82hKObqzIt+hglYbr4DwWTu4Qccwn8qnHeK
pEjGltlH9ySIyAgpSEseosaEZ16hl93DTRRymgiGYlXmyWdYnNS7Wc5AY5smiOup9vUKLhNgpNdu
aUmM1eP0S4vi6leumvrBQ8P/DkU39s1LXz9LR/IdmpQshhLPrkt04DZgvQ/buitSuiKRHxz8vAds
3SmdAhIGWNSMSrWMAcbqboH/LrawNc53GJfji3Nh9KVxQCDWGd513dWo/aomBcAlG8VaFAF5gnEN
HAE+5NxowtY8vOPg45xJC/VzTSg/wBNuApsp8PZAVPUbTnW0065X8GMLULDSGc94ARZ2L3IwguZU
CuQ8LoMcvPFI0rcEd5DuQgiakO30AGrt7USgXhWcvIFzn8ZB3kG6UmWQzkDdCBzrUvpPYSfCdYNW
DiAGY3PXzEt2hzYUKbcVQPUHNowepI8iXX20XOmKOwOGRMGwNEGC4oMHX8iX1LT6lsKDFFqbcfTi
CsIKrEAuMHVhkZpveoHZIWyfhmo9hyHZkg5mVNpOuHw7L5xj7XK9xpu4rBholV+5KJqXySEtdh3L
vqa1Mo/5FGXoxXn61hj6Ed6zdG1hL36rC2u+4HZTqPVltZ/QjLmRKJGhmmq7ZkRb0TVIzBq2G4NW
77EA6mBLgsZ3BA3sJggpakBX9t+JrZD8GLgepE2dHz0w7h7gRKG+CDtmIZwMSvOlmbHnfOK97rZj
xIoDrFdtF/uCtm/Ol82j8/Bet2NX34Rg0oKyG5A7kLnUowd19Vl7frQPpJdvXMDtGvRdNL6bssEj
aZr7pdTTthtCdYKTCmy/ook+9GjjPjelgXKzZual9hY8co/7y7aWtnxnHlJpVL7hDt2a4WNFA5mG
UfypCJb5Hn1q6HUYWjgwM8AmGO7oLRYtlg1co8y2L1P2HRyyZWtMj7brHOq9AzI/QcVVPABGmN1k
HtJS3mFVDZe391xMzN3BLKnZODxvBSkcfIA2AAEiQBrdImXVKPRuAzj+YU+L5mKNBFd+D1tIVuJg
NOKtJhL2VH6NLxgucU36TKemO0oAD17RgwGhFC1IHcClbO7EhuOeeQ1mLsBGLWzkx7QM7StNS/GY
86AH68NVxXf0HINveHzZU0galeFpV/IMFp7Z4Vz4TwUFq2EVasWfie/sUXc9lCUNJ8/pYlGKabES
sD17hi4jbHcDhHxYFiHLrYK3zYbrku3nlNW/4Jku4CvmV3nC8nTYD3BjylZ4j/kugq/FYxvC16F1
UBXgKHkv1pAaOtVOliArC34finLaidmVPzNi6+nDYQx4bG9gqG4wSsfaru7zu0hP5g1LJCX0chP9
FWTRFAdgfVyZTH82WrsQddolaEGzaooDCQMwpVW1GtOoXeHNlWAzuCX58wTv08HnxdYQeixkdI2H
NtLEzcEhnYRUgFXnHlpnjKLouAFprloDMuWtaNurpChaD0khkHQz7kEY6tXXZryfkPZQ9v93xjfb
oMeIL6sPhSXhF6/vcJSJUBvw+gMkOvkILWbqCfsCW83u3oNOFJsRrr8F0oA9DlzREy9TuS1wwDat
jmBKUy58LUVdwKx4CDDCGL0jggwGg6jocAH7MwpYwt/KSlQ3dU4CBwIGrXZzl/W3M0lbti0YWkWr
MM8DmOehwjgM0D+MqDIGhMtFluwrqkGKs4n85y4rhhC/9FGME0ztZZFN5barArRBFMb9JYavK1O3
8OULimE3Z8p7wdpZu13mst7REX5xIfeHdbPkEeSYRXPjnJIHMaTVS+aX/aOhtIq1j6InKC1mAQUj
uGGq6cY0NDpngYcZypxmm1J4BKYs2u66mRf3woP7Yde0Iva8SSUVbtE4k8s11NbvJTTYjv7vU0Or
B03lXFUHeJ968OTjVZJ6aY5Bhj+tK8ZJMuv6GhD/92o0fsm0nb0hpVNeVAfOB+bHy5LJRBkRntGM
Q+cPNLY8sehDk1WLLZrHyp/tNT3ax5v3v2IOfinlMx1B0yRkFSjcfKuHGhJQDN4wBd3U00vT8G1W
eJg+kyNq5jj0659UuCtqnt8LBPgl7xbrQXWWBq44+COz94OVb2Tx+L5suX8l3Hz2Gz7+/V86qCmA
mSfDvugB2xTFjrMCuRvuwwx+Q0V6jQHzexkKvyTdjthC5h46zoe6Y1jukkO/w5h2efpzKPvsp18o
BPDOBnOQi/ZgFpXFdOrEA4yNzJW9uM++oIt4rEWPKZHBjIhimlgqOH6m+5xc48n/o5363eG6CMM9
lVELr9QWVsVj/b3GlOQU1K5+r8MufKmLkO9VIHjshiI8GxWmRwsGK7yp2Lwp6NA/zFNTbYaQL3vp
KX1lB+yzl+0iHhvJCIhZaOCzYbmdI/mrlN4jNovf4Vmzwff75GA6E0/emG3//Ag/+ZIvGbnLMsxU
ItRhSgRKMeMjg60pHCNZbvsrF95nv+JDefavg551Q6+aAAEEu4sN9IreL1+VX3lUHf78Ef7ZwfzN
k7yk4y5wX011prKD5pl4DzGtv+mjEHO8oregUabQpcBKLUf7FLdnRGQU5wGna2CdYAld+/CGhLsq
hmJ8mc0D1hTs3nL9d+QcfonW5cB0Z15XZ4cBZdc0NLBSfVPN9z9/9M++2o9//9dXi15YVSGLqA7o
39arXJTum/EXdltG0TVzmk/e8fDj3//1KyA8daaerdijqXDGQOTYdt1fbV/x8CJ8TB4DsEjjDezQ
tZ75Xdtf2b36RMjML7muRqpSAWPTHOochrJt0EwH37aYlQf9eC8MeiYrM2H7YnFIuYZq8A+lrOhf
BXZ2eRwLmEqjPcHYoVLzepgwRovgdGURwP780H+v2GSXJ6rpygh7ZVBp9/boNJp6Pmz3XtNpcceu
HZqEVh9Tgbkq6ytB6feJMb+k1ZqAI0+Epv5goBxqmo0I+hU8fgZx7QX+eOC/e4Evoh60jCxF/qcP
U+NhlpXygsV2aAgEWIsU2wq2xgrg0qrzE1hnaPRhpyYvdqkXSYBTi/kbE2ExHQuOzYw/f8effOTL
DVCtFFDhsmhAtaWw6aBfO+QB6LlTuMBTY688yc9+y0VkBNNZlNbDDVelKOfQhVfE7VvvPBl25XPQ
j9vsf75aFl4mANnAXO9jGnzU2uxqrA9VA1aHapGMiIC8kCf0z7fVvK+yXxkbr0hHP/2tF2/2PPal
6tFIO0JPjIaw2BOMNCgseWuJZI4oDIOGbQgV1iDPoR9ciSf/SMh/92EvMgZiuhKaxVIdnYTBR0xr
RdMdLmxKklZ5HVL/oEsmTNI+vM6XHpoXuNe9ZRGdfmYwh5/jCfandpcTbzq0KA7e+JzZcd1ZMZ3C
3Lkffz5cv0/fWXgRtWHvQ8BUAZDSzcKtAh69KbTIZygaLViwFawc/+73XITuoFfpaEY4qeRj9ZJX
9mBCcYwgG4X4bz/bv8sC2WUYx2BKBksDMygDSNAqo+UW++MPf/4Iv7992GUgj8p+spPQQDhZ7G6h
3QavZknplcDz++uTXQa2Okda15bYuM+r5RbNiqQn8zn1rm0iffbHX4Q14dGwxdpyfqRetlnG8Ngz
78pR/+Qvv4xPhEBYMqJze+jH5kn3U4xG2G0aXktDP7lA2eVmOnrTdSlVMB2wht+veGG3UcN/LbJu
Vow2p5Eg3ch0ROCaCRWy8q7cNJ+8GZdb60D5d12TLu6ATTYBU1Klv1D/tcU8vauWKxnvP3Df/4kS
HBO+/2Y0syYSI9eZYItK9mINpRo0MWlUQoW3TOcBPfZfAVwdt9DVuW1hiN1BvhrcVJNxj0AHRnEV
NctBsCiC170Zk8azwQ6GlNm3iSCoLo1H9wUh7H7Iab7pIOrbhZVDB2Noyh4aG8vvMxmoeGRluIUh
N93Qjxai8AVsZDkVCYNhwd0Ec851G3YFWpf5GrrWH7OK3CaoQixS5o2DTXMk+hTOH1GxnZyrXzPm
yEfzxELwW1HMuDuHrrydshcSDtGu6iKaGFMtG4ldlQSNxhn7k63YRinqtmbk8oURgVyYY5zYTROP
87HoIJ4Ni7XMabiHksVCLLPAM4FE6JxwtFxuPaJx8Eh6zYDt91cikxch3GCBZo60c4fOZU+DVMdO
a7jLYrjpN/d/jimfvTsXhV8wzPWYa6eOqfUTi5VkOlRQ3Fyj53367ly89mFrYCidSXPUuOBybGve
tJAwxREMueVA98tYnURufhUUs0JaYSz854/12bvz8XH/lai3HnGRSBES0oYd+5TzGOcBvtvwQV8J
MAg3tRqjv7tZ5MXNki+K8s4xc0wn/3s9822tYdQaUnAd2wqjprlJr2yj/bPa+ru39SKVyD1VRWBj
q2PvsuoLeoK6jmUBJSgpO76rM0zdBnyTG3gmB+8hcSlGGTLbRmWJoEgD73Hwbb/Lak13pB+6M+s6
CBwpeHOFGV0IyXxo7iKrIMSIMM2zqw57AfmGtixcz3MpVwLW8PDbKA2se22RTFlZ3mWGLWvZ+/4u
IJwvKw+m2siiwvIGKqlyE4WlPPhughzMQA/oiwVKA67JbY0RYh1HHXAioQDTAuqhUHoJdiDqU+HR
7IiJaL4LF1cmcKuFDJwW027+oOqaeizWmBqVq6ocHIifkN6hGe/DyKPCFkNu34pqwbYFT1sYw1Tt
FoN/6Jtg7bwHLrRJ6qmpk8znLUTLxCYEd9MK2pxwNTqTnVEs9fBfD4cEHfsM8r5UY4ic/936Gruk
xA9ceAorBPkxR9O0x4SDjNd8Bz+5Yy8h8aMr0yYrx+lYYczHyZPN8ivv02c/+eM9+9f7RHQPu+YU
gy4zqrtJYQ+9sX52JfP/7Idf3EFRWlCnhw+ABETnukmMvfaFfBLdxEUYGIlinicZ0K2iuy/zfFeO
/Jzq9O8Sj0vme5X5cuk7BM+J+N8maMAmAg4lGWHX9Vdh7JLuPnoKmxxeZI9tmt072920xTysdFU/
YejYbsVM/o4RwsTFVUPmkcEg3Ue1YJuXbvF2rcd2nWJXiqDPHvHFNcM8MpDM9upIKjHAa1vDnhgu
4leao5/ck5cgdwHHHVlCpAqfN+gTzNeqORWIeBrF8Z+fwyfn6BLijsAlmFI4/m37q27LzQzx+VXn
0//Hff0mrF9C3FXZjkE3+OlBYGpfrgXpvTs7ROluFE1zB2Zvi5wfbZwNhJXdrwqYULIfvMj9hDYf
GynSjyAlxw2k3/k0u1fVDOOwg6jBhwRtHvPXGeqXr1PrE9hlhSUkCQXQTQWE9IkHNd0qCwKs0tie
+Hek8ORmbhnbya7TIIr07CZbRnfXYFh7N4Y0P1Y4lE+al+gVlTy7k36YbaZZ1OgoEu9VBqT9Vtq+
WokRux64Aefsrkmxa2atG59VBbkjzMB8wMcgER9OsMvJE3+W9Tan/byOlPI2PrqviI558YbZlVij
5ZbCMN26dlV5otnmbOmP/lzOkMmWUBd6c/U+paF37iyd78gwFofK5P2ad1W0WrzUOzaz798DfwDR
UVvY+tAW2YAapJtOBamgV1SgCm7olNYbMY/l2YPpwHrK/PpGzAaz+hHKfFAf1C82D+yGV/0zhs12
O6h5z8rh1s7QhXmwrkgKb9EJ7GWgqwyBTaERrZOlDU/Y37uBwA4oDbK8MheIpOrGL602sIfo2hzL
Bg49sTCwB8pKjA3nES5e4v84O9fmRnV863+VqXnPHEkgQKfOzAuw41scJ3E6l35DpTtp7gIk7p/+
Wc7s50w2u7FPpWpX1067AwYkIf211m8RmMDD4jrLQedQIXboonED8dA6480m54x6zTi+FR3fAxr0
TassvjJPxagkAnk7D4LMwxaqgVk5O+ZmXXtGC8qISi3oGCNxm4sC282OeLat/CehXF5JXVqIwWHg
Jg3xnZE5pkeR0uUnoXwEUgk+FeQwkNRJfEuKAZv8iILiDjQ4BbxIXoEZnQ8+708KKcvI1Hsd8hc7
rG6Rjjl4eOobQgX3jDDeMGaxhS1I47PWeK1FgQ2NrhoX8JShz47YZhhphmkE8H6LOKoOPB+tRWiU
5MDboIFCFIFQRcyvBgSCY99BXWPQ/QnRwknYcysrANkQZ4aPE/aKjfprOAweLG0V9wnhr4oyWCKq
DMpSLkHMITW5GqTp/CIKWiM7jD2TdfDXEYXUY6M0cI+xGRo6VoGapeEHg2w8u7WrBeKPj9VYR5BC
yI2J7bB1l7UOJpjiV4+tCs8Ki3tHGt9BQeoxENXXNg9fBc/ue7P0tVV/Q3LTY9rwt1roDInd+ppK
560n8EdCEiH8KK5xNII4s6GB/7KB+E+6cC2AAnwdFJC3U2sA3jiG6xlGgJ/pcMKGw3rFc2h4ILm/
ieSw4VZ6b4Aq0qcZPC8lfDCNugorsc+z8ZYM5YvMx722DESXhu1WmnjIrpVemxCHepAgsyUEf2rR
OqG5wERWAXJh3VRh9MPl/L632UMZWhvNnVvMOwtfEnNvQ17iJSkFAq0Xm2ZwYOMqDkxW9wgy3NtZ
si2h8fd4M6zj0d2bTv9QVeaulmIZ1GrvJsM3lmBeQUp2Mr+GW2gZ70LdIzADKzUAd7IxfavxLvG5
Lq5YWSHPRJOHvCa/dEKfVa9z3I7U9E0XclfapnvlFGpNHACaYPUKvBDgSq9SSes3jB1IKPwgTsZr
FYjmyhYDIJONubAc+4gE+oWEiw/gx2CBMY0uszoclwnJ3/Iov2ZggaOpgsHU5UjIs6ynMA8W8HRd
iRMpqKDlCm4Yb2Ts1h3Uc9EgFMZ1Y6i/S3PhWLDT9KcptVW8FVX6qqJ+lSrsZWmARjIO4UMwgjCi
sBFQ2+CaD0ueYIFd113nkSxfol5m3VqcBPCHl3cyjOyFxPIGS4FhXfLiZ2VmP8Yaa18QJSIf8Tev
0Ft+S6DR82JFAc2m/WtCAygJYS0+FTRCkAtH6bkkwHI2HA6CRhtYL1ZwxXEfCm/EBgbYLgqKYB9D
Zma247gBkm7YOxI8rozVt0E5wBwgBq8j9mNpoAHlUnS31cC9gQ23BjlZ/wTu+rAEQ+VYm+x7Whnm
UWNT9jWXJp4PEM6eZknsWV21q9roZ5/294ENDQTSh0qsSTeNCp4bNBAvHqp9jwESb5L+l0Ey6OvY
t45SUCxZsBoEFvydAxGjzXdlYEN33edX0JhCc2oX3+Ihp15ajcSrqyyHeYi+UGXsm5juClQusB9G
r+xCiWtmpeOSxhi369BZliNWxzAaHSo6qgXPw02oIRAJCw0WOBpiCrWQhzyW13QUW3c0XhpFr1vL
fRtpeNuP1gYDzo+0KtHGACZ2G/UoGmykI3BvaQXNKrKSbwI5PlKObGUhbtHTpDkgEI34acI3ZolS
IlfDusbb2ZOValdOBiY0xE94AIN5w3S0GwXU4tFJkG11x4qIZAEBxkYpfSuKinlBrJ9ZVyGOjsE3
YOb2M3wBG0wpIs9pyTURGPRs0pAFVylc3En2bmK/17fLroY49iQeacQ7VSbyMG1jbztA4LnjtWsE
b4kxYAJBsN/SJO6x5dEd0sfuFMd3C+GtUCUY4CVUsn4SZ+ZOZaXwT8atxZgFhxCtBbbm0IS2PPrB
WyiwRo03/ODCMoSbb3lFPt51CXxYbSOf4WJLHozBAqA06g5lbj0jiOzKYO2mQLvq2Sn7EYIwD/53
tOoSZZ6WpIkfM+mCoxU81QovV3XaIewgu2JC3YRdsc8SvNFUcR+V2ZK2qA9BbeiV8bhOIu6s0xz6
LYPbr07MH5y6W+U5tBYaRibQGEwYceIQbi4Y02ke3OfCBs41GH2LxBRIClCKsFkD28cIOIUinW9S
XaB62xSeVTJo9gOIArUoxys0HpB1hvAJwkAk7AGR3gog3JzibsDkoqysN7vt7zPoxL0Wu94nK4TE
41YPYxLtXIXOh8IDHO+thSILXiQR7Bxe7earimOrphjNxzKiPwrL3pW6OMoWzQfaZegZmzVLbdTl
xKrvzciHaLaCp4abfojKVgdJsheEyAeG+BzaY+s90jUmjY25D4sGOeEKpnaaNvmyLYt+Pxh2dgPA
G/XioHaXmnPENzbxjQyqn2wQMahsTnUy9MPgxGnHF1UXqgRtvIyPAXSWTmejBlVD/tHFN9xxrqK8
eTIj+7nKAP6Px3Hf1t1T2bBjZePyiRHcUwvUpdbqviGq6CUx484PSLYo4OWEVVHjQSU5+HxMNR6p
xOvY673MMQkOzOvEtrdM1ZhsQNzlB6g6Xtk0l60XlFzamP/I6k4GNN3ZqUTjcHO9wv51eWBgPXRe
pDFc1ilsLfAKVZZXQ3D6U5ouElqTKoc4Uknc92iAbhKSe6s4wE5aZx6XKnkStId7qOjouEtKAl6d
bmIy+jZmAdC3Y4r/5DYOtOY2YlmBfeog5R/gcrnLeJvvmWXG9ym07nuUfYpjVCGCOjU4CE4URQUv
xiYBIE6GAyOHlRJxm8G08NSysLwmZoLaq4kJywr2i+Y2sUT3BjW6KBdRwZrKjzATW1NF1QbMcyhC
CTaq7J2DBTqEiCRwDuaIgSbMyiyD1mro+NHURil9UN71YxxEwq9GFwkT2Wi01KsV2sQiqqExhrLe
TuBzDoL2J9VjcxNU2HA+7b51tyO+6ROvanFhT2luuTapViDmyYp1VWBDIOOPUGpjgiXjlx5ctcX5
9eBMeZFPKhaSkw4GjBy5ZFgQJcyCa6+7xzrlIKD5NBRsdOfPM7Ns5pP6BYANY25ZKGN2lNy1tbXK
E6IvHHtm55yfzvmppBM6FU0NVNe28BmilC2F9LoYsoye0u9okduhGp4L3l4oXc49kknlkkXKLUFH
7rad9YAW5DvkIJL4i8vzSfEiCBo3tK1Owrkr09QTaRY9mZhTI6u2reIL2zFzVzApYQxDNFINEu+W
FekiCa9Lo/VlVizPP+mZEsYHkfTz06jMOC6itNqJLJE3dg8gIMtHmLmC/o5lIrtQh/kIE/lNqeEv
2VVwQRg1Fic7clduDkXpHyCQ3NiFf6DrCMP7Lt/YgLs13naIPJ++H+2nY3o8JqvgwoXONLtptFVp
NiOzm6TcyWaAfvLdcq8rLJOz4JhimoGo8AttYuaGTnOuRCSzyOmRKuyyhwEDX5qu2wjK8tH94gkm
YwCtUXAp+qrc1WKfAAzeWSeiaAGN8JdaxDTcKiqgnY3KEk8qrYpfroM6Qh3G9cEq8PbNG2P84nVM
xgE3Ykg4L7ICtaGXVhg3Jt69TfodiqCn8xcy03GmSVcBBxiIR6Pc8YqsDcvBDEuBldgydVG+ODMe
T3OuaqdtyxqWwR2sLsE2YioHJ4CgqI8X543jRLCpC9tYqKwHxr5OQCFIjKsmrcKlsIsBBNnTfGEs
cr93C3GdIr3mxoosfeFtMXcDJiMHip/OKQA637XE+mWjtUPn77x1TnN//gbPdKlpLE3WdzGFeaLD
a9raRCcsbsFOZDwNbkn6TWJqj7Sf4UJzmbkYc3IxmKflDMoDlNRl1L5WKDUc45JlywqC9Kvz1zPz
1iOnU38aC22jcwk2B7OdMWJXS5n47lWMytb5o5sfVdvfjYGTPUkDO1/Qr1O1U0mTH5Vp2zddkFQl
2MDDcD/mLQBFmBWaK42IZbiBi05fSViTXrCHzI41p2OJmaNqtzUyIw7FaTLWiSqwAGQazNfQhkdr
AeUh9mCiiKTY7EQGyrqrKvat4CmB+Zu61U03VqMPElh/LDU0SQsBm6ryBCtr4Jo0iWyYbtsGpIMK
3lGR8/bexJrzrhSO9BMHyYOYzA5o4i7WGxpoBCpyr9IkBgMhj64MS5a+GVvkO/qe+z0WTf7YSq6f
Mlz5WyBgYoF/0HhUI+Tyqu4R2trmAkXR8hQIROBLj0Ij35rcqIAic8odgQfixgH+/BrWydz1GGtA
G8r71kEZAxvyQCYxUYN7IEzLrzqCaQqQR8PPipvpVvMi8+XQ6us2dwiKwnYWYekaZSWk3ka/cYOI
3MdNNDxkDqMLBhDeWrji2XSwNIKxtn2XNCr3RW2JFcok/W2ejkfgz546iPG2jhkIsDWw/JHgyOxI
aBrI3mw2AAYgn2cEOCKwwe4OcCPwY2ag/nMyIcOkfpWKOPPFKNurPCluMsIx4wG1x+qMu5FJtbRF
d08iB5OinGBpEibmnqagalEB6GklywVwoxR+UNdBnA51F4SS08gTfLftjC2qhJ4w4Qa4yKlbg+CT
F0tsFivPGErc4NF8MiSw0KFR7yMb73qjBdCjtsyb0XKHlUxiSMRyVS1C1FVAvE4GT2Pg9PE7cALB
7r3AJml31VQVCoGG+ybh+PP6hn9coPE+1hKwKcOxIOSKtwh9dFAfi7iXaF57hQPvgIThpfAGhXlS
hzL8DcTWJtyC7m1WQegVgF6ysl3DXUYxfYMQKP+eONAVY4qbrcq8DzsYNnv3EBt0PDKNR9MXtnEN
t1V+M8KLsZax1a4ICd+T3CKrsAbEJrAOeYkIyEIYd1GN/eQYiA3Um5HQxUIUGGsepitopCPPdnJn
pTVp4X5Hu3Hh8cxQUO/AS0q43SKjGvmFlsh7fPX83tT2Ho9D+4U7FPtRlXZ2OvRTQY0jyoH9esgN
feukJAPrJbS2RtGUyu9J8DOFGhnbOQQOGtcYXlvSP2so2DdD5rJv8ZhjtxtFMCDde7HENj/29NH5
LD9paOkLrL3vDI4VMzlFcdcgBC90C/p51YhxHVkGUDMCaPeG4lUyWPW40X3PAQC3n2SaJYsgbk1v
BKgH7CeUyaCvux9ylK1MUY1b0wbS3AzzdKVEQfHuHOmi4tmTxtJ/xTC58aK4yI4JhiA/b2384UY1
THWaeFkXvxdVcG+IQq8hK459UKDhJR5cUNJO4BTKy8chqF7stLLXgaKN19sGlp1Mg53JS2c/DAiB
xRYPKrFwly+VArvTtp2KrOoxr6De4I7PwfyH45Jaj2YFnoFdNBmqkEZ+V4SmhRISCD0ycMTWyQd1
JWFikhxbQbWtE+DlSgwhaQEZMlo/tuFTeM/3Logh2HFyrR8ddsQA32tT0LwpyENmoZZIMJAgUMXd
qyxRK5FZmm0jp4XeAAkx454OeXKnrb5hPnyGUBLWIW3Q5+F5l4j2WTQnPr/hdL+iHnpawnDNSRrm
PoZxx2dWR2H8r9yNapXxc3BFdgBiJl0OKki2HXY/sOnRoyrmJ0PMj1anMrnmgdvexNmA0lCBfbhD
l9XJsacMNJNcpMUqrt1gYZZj9Fj3hrOMiqyGrLFAFBNoSKsabIWFCXbVu24NWvjN2EXaq0qGavbI
Ys8gzFy3sH++woLco2SHXY+HXHFYEFurBxVHardemzbNymXkamyn0cKQ14W2yZWlkBjiCywc8UfY
3pq1jWqQicT30EdUA2BibdANpyBWARIjbGLmAZub4jtxevrj/Et25hU+Tc1EIVJphW0W2N36u9Gs
sJM23J0/9EwcDpsmZUZZK+APxRLGvlPXYGx5tn+lvQ3604uNd/jCvBu3ztZYyeUx2q6hV0mf+gta
+rnJz6SwICtszQKAIncG7T3H2ZbyJrcuzWLnDj5ZUAyJ0vkITDL4suxem82zq4Jdltu/zt+337tp
2DRAM6i1bYFEUSKBDCregPtuat50XX4lOGrybX03NMh1sr+EtWfT/EeDlgLLI9ypWnUY/NSILdLM
ci/MEOdmvOafZ4guY10RRbTc0QCoNpuAZXTbUfM2GMplNiInc8hX5+/a3Jkmc0WEmwKvUg0gGWbV
fdemBys1HjHdXuYqBWZPritSXZjGn57zb6al08hEIJvAm5EokVQFZnz8mxlYGMozjE7jhanv3BlO
F/lpYh2Pgw1YgdFuWd45fhhUDFjIdtuK/psb9pcETjOLsY/Sw6ezRC1oBnGYDVuhSi/BCyADBrAM
sY//E6zr9fnnMncpp7//dBIKoy6xuqDfauVuTZRpFePYTy62yC250ITnTjFZhoB0gNSrnie7USZg
K0VLKAQWI+BKeft+/iLoTJf/GOI+XUVCUYStYPzdqWfzuboZH8CoSZZ4+TXP/as+bMWLlXvkAvJ/
ZgBgk06DCW/CFCWIIAxQRfaIaWEiSKDNXcfSSa4GIPZXpiGgas7M7mNF1zcXxuyZ18E0fNIt4j7u
SOVsc7PZxLa5Dhh7PX8P51rbZD1KQ5NZkehsOKefASPR3yX0BGW20/XXRF5sMgIMrDK7qhmxUSAH
vJvlO2tp6oVV8LV3yjTiIKiB60gwF97a7fe2gZexjgt7PTLeXChczjz3aYbBSGrYxwONYM7RcFZt
Q9W9aVTyrmzCdgd4RIzds4JB7Dg0kEeK9ELVY2bk/PClfGrbShig+dalvQ2s0rfCykd4A94zIMfG
EZam2nPsS2rfmZ764YX8dKoQ5VIXQpgI3gIDrReiJpBjISEZIfnY2rXdXZjVzHTXj2786Twyzptk
SKweS06s+tIOkJNm2UDOfL4pzx3+1Hs+HT7F8C9K2UsQl+JfPTGewSE5MvuS9XSuHUz6f8waKzdI
Fe0y4KayOti6Znrb1f0KEoS7OE+WMlSrKrAvdMy5h8L+fDUg+8YdGwgk2LFagMoGdkQITh2YPba+
8HKeGVY+HFefblgI2V9m5MWwdYoB23e1cwWi80W32NzjmHZ8F4MVD01MYdoov6piN91WUVdjdg8U
GbIpAd0A5TnDlnfMwFZzT3PCbiDCXCiA4J9qrHY3pnlauzmV9cwsC7uq5xvKTNeapmukCSAxiFCQ
uyxiV50MsENueCqK/L6gG7z/RkRPfe1MkzYD7rcAqpI0O2HXS2qXYCIjoworfDDqt0ntPjXYzLxw
VTP3m0wajJG1uV2Apr1rgielV6O+hwrl/GXMNBQyeUnolhPUylCrd+LsGhzCp75CIeH8see+9qSZ
9ImQLhljvu3q6KGO23sSR29We8m39vtnTenkruiCO6C+FXAXgO7oRSG0hVz7EHi8ONre8ZSiiNLT
C33299dCpx0qkm2r0nEECbscfVYCXG++Z+GlPa7fD0B0mtUB+45V5EHUgBe6rdQv2waWDwUcE3XP
jkZXIZhugBZ+5anQaWAHdeOqlwXONZQ/MntlhWAgmRee+MwjmYZ1EGqFMMqXODaHvuO12HEIXcFh
91i55vWFnjdzs6ahHKGwgnrs4g5Tmh9B/Is15oOyBMqAw+EjdZdAlaQv+drnrmgym0adi5Y9HdDN
JeS5gYbNLWyin7loF7KMIYewrH0q44fzz+b3UzY6re8nXVwBGQboOkgIfo/JVNkEAOsYcPxCE9qL
LzaB02Dw6e3QSbsUyIGXu7A2l1STtdPbmyg2L4jOfz+m0GkiSJkAzlgrCXR80r80hloR89Lydu7Q
kz4/SCNDCQeNF5U192jRhkEt3UB8d/7+z/Ty6WjYlzwfnIjmO0YBlx2DtQqifQn23vnDz337yYBY
Mui4YhM5shpeqK50FmByfzt/6N9/cwgG//xIoyKohMhDOEV6uP2YKYclsNfkqkvJpaja3zdOMiX8
AH9a0FGn3a4D4dXp80UUKeBcvyOUwCutp/PX8ftbRKYsn7TPpADVNd9BiL7mUrxwDb7Y14496cvo
u9Y4xOAddFhQQtELT9aFI/9+RkemUXxNnIu6imKMe6pxVnlndA9VLMolxF/ROi6aSw1o7imf7tqn
jjuAVorKv1vvwB6v9mBQpg8IQAFzprTT9fmbNHcpk3kNFRjoeCvqXSvVHWvhW4VqH5Gj8j4T4YVu
NveQJ71Y8CBNBhpku26or+E+f3CL9u3815879GQ+A9dB1gMai/QRq/dsJJ5qcv+1I086L22CbBgw
zd0l0BqHiD5n5tf67hSuU7jIhSmaukWCdbNVNsiHQX6b6P5LUzzinl5tnxpNrExHdhlBo6nLNbaI
nnmQX6qbzYwJU4gJUn4SyJ+TdufmoLrDWDyixmAg6t02HkZ2YUyYafVTkgkUx8qxZdfswI9FNtGw
5oX6DlThhRY/d/jT33+6P2kJ0GII++eOw0BuK3cFFL7XW5fUMHOHn/RZEzq1rI0xJ0pEDDZ7AYV7
lpk3JIjtL73OyZSs0NRGH9kAje/MSL3ARAyXOfD4lqgezrf8mSFhSldQNRCpNTw5O54Mxy6jB83Y
VVRlv6RrvJw/xUy3nSIW3BSCPjWUGHXYLTZHELDUrM4f+fcTOOJOum3cUB0zaAd2PdXH+pTi5bb3
OhxXI7aTDepsXY64nfPn+v3MFISoP7ckxJJ2AAqxdkcjEnpDO6ws2mHya8YHhBlvC/CiPS2wBQdB
fPa1hz9FMAhVC7DbelwfyWMfeAHw2+GR8LoC/oPzlzWzr0SmvIXUAICmG5XelXjP7XllDHtqtYj7
QWh98dTHDvGb5g4c4DJdgAGF0KpEuOoQVjUihwiEGdQ3ZGhjJznN6lUoocXvG9RAFkDXpq8x3vmH
ltTQh7XELiI/MUdMeW0wgbdWrnMHSg5eXJ2/lpm2PKU66AEpVENqtzszhoUF3f557ILXttVLQ+UX
zjHTmD886p8GFN1Ts2s1zsHDG0duo+Tt/HefGUmmdnoA6NxyqHi7q+prkDe8oN/Z5oX17dx9mb72
HaJcWSsFUBIrkJIgh6GETr20YCnBcnqbl4X64u2ZvP3H2M6o6QztLoWjRda/bONrXmzygS/9dOPd
FsTyiuLIXfXesxftXADAzD3Q6RhiFEDRVR369YgQd7PfFaF9e/6Zztz3qec9Rr25UyFeoFFf4s3Z
mLeAPa5ztJ4FDfnyayeZzABgPIiwq54EWxnLFeA1yIchhyiBfQOug/OnmLlFHxSVT7eeyi4H/zRM
dpkOxjUA3GyLzJZLS/6Pkv9fdwCJfbp9nw4fm0Iiv6DBE8gbZ30CPq4gMkcGDUFSC0KrehcxkXm3
RCgR0goyVV2VAxj+3MrLDaUjhD8M9vkxhKEP0S8D/KZlbvhRb7g+cWzrRtfDcGG6NdNLp876KIYd
RYyq3YlGBDAu5Q4qLdpYIzmKf60HTd31EiyltIrDeqtyeJayAokxBhmLCxcw1ySnQ8GQxDl8d+2O
YNcQMff9dRSLxwhSykWgLwII5s4yGQXMjOM9YLXtTqXfWf4Y14MfYw8mv/9ae5ysAywnFJBHosGA
dVi2bxpwgK8deDIWVCockt7EgUtjnxSpH4Gfcf7IM3dkaqWHGAcsn2psd61mR0b6zksMgfw6fdMO
7oVhfqabTv30gGSPhAR4toJ1D7EYrgvaPpz/+jPtnp+WCJ+6KOxlYeK4GCTLUN1RLlZILHtAoMqF
AWZmbjU1lsCwBTvwSIodIzDLm2JXBcFNSuHpRZbWczSm3xBo9MYQdvK1Bz11mEiHxoByIomHVDd5
+Au8wy8e+PRsPt0oVUM5ZmuwSAiY+ORdRJcqu3MNaNpxFTJkLAK1MzCqXgpYPHxiYR8t3PTChuxc
62F//uYwIsMpRPHN8+reah5EW15o+jPLSD7prdkgeljZu2KXZN+bIffTDG7liPgJfOZAOFw4y1wL
nXRd2ULhKE40FQuZKm10TSFI4+nb+eY/c2+m9pEElasSBoEWSIUKiKCn2ng8f+CZezO1hSCq1egE
4kl3UCFvNUablmZe1L3qjC/awP1ao/yLKUSp3jBt1CCsqjsi/mZJmLrQaj7U9r95eVun9vqpwbsg
gJXJ0NY78GVgUeZag800IDBHs477iLN0F62snUVnnxQKqKbDSxjBgQC/eLKIGJBM4uQlZgIhjUYr
AogPa2wqIcD2oWp4B30oAtxhykeQItIuN6fogvdeIVAPy+4cAYKm2IwBd/YY+cqVzrAaa0rEkUTh
wGCTrpBvw8X7+Yc10wXNSUNuDKROBwKDoB7x7kzgvR3aasfG/jVsvmYYI+akGUPHSlsEFBe7LjYh
UzeQ/Nw8x0hWPH8JM+1tKrayGB1ssO6yHQmQalgTfoRjdhew9IjQqRupIYg/f6KZHsMms1LHgYw2
R2Y7sOwgtTfQdZvR89cOPXkX1WVkOE2MhXiGsNqavpDgx/kDzzxfNmnKyH/qxhF58ydcDJb4APYh
fKDkzTZMVHTMEU57d/5Evx2rwAicPGRkIfEekSDNrkeQMDH6NTKzFrl4OX/0D6nJX7okg2Pgz12S
2SWALQhT25kWOAjcOhn3HARzmye/PuFteYUMKkQViDp8QGZXsAKDTN4iDoYtTW45a7D+ez/rWA4i
iTUu2wYpqbERXgJWz9zmqcNLCsRKu/Dj7rgrYdsW+qhL/VAjj7XtywvT3N/eYZNYp2b5aVTC+EAG
7QYa50BAU9runbh8hFv+gkbuY97zl1uM40/exq4L34thV6jq9rhXykqt5QjMNCK/oHwAqN6kCL9I
aYT8t1pe1WOBsGBUin7E2Hva5BEyfWSPnLRm5NkxhEFiY9fYEpZEWx7rDXsJ5CnIVyPvviH5sV52
iNfZF01OfZaEPaKsK3NTO1h3IDusvMH+oTowrLsfAa+L+kXUU/mL6zpALc9O1nXRtft8hD3UY64B
VbxyykWgbBuAu9j0eFQvWP6UENGJRVi3sHikrLoyR1Nfs6HvNi3AK7GXSdPGjhAZ88ckMaMDIn/l
CmZsRMDamVjmYQijQlvo2zAGwMEN4uqLNVZ2esafnqXdW6iH5Jg6W3W4hJvkKnQY4kr5hZFqJouF
TNWI7WAPdkxQQi87knLPMrQLDJIst2LsnBXC0xEb1bTYqHcbeePQNrllrTMCmVkYdyrhLgAvRfN4
vu/OjM9TR58dCY3qIiYaRQynhlEZrzySzKfBNQXtBDqXC+eZGZ6tyavMJoaIR9qJbQZSi/MIDswX
76Y1GducFFrK0WwF/ANe9JaiUhr66bt+iYGdvklfzMIPQKm/MGLPXMZUb1/AaiUZcBFbUb70CTxq
T+cfw8wQNdXad0iMpDBv4U2g1m4ceQrly6p/yoCkOX+CmQWPOXmHuUViJA0zM2zSi0PH65fMDH+p
6ORisUB9CtONrox9kQUX3jhzN+p0oZ/6kIgDuMVjzAAbeijpt+CLAD0yldcTcyw7+G2w5jRgNW4U
yu2M980mqNT7+Vs19ywmQ3nVoeBjRS5Ertm4bUHF2tVVr39xN2v2PI8usQ3m7tBkRA+QEkxchOnt
akgCUYhd51wcz1/BzMtoalQtqagSRnHzSVMGKwerCVDFsopzbxSN/ENH9l8/+/8O34vbf7999L/+
Bz//LMoBkJWonvz4r4cix3//c/qd//03f/6Nf63ei5vX/F1P/9GffgfH/eO8i9f69U8/LGWNss1d
866G+3fdZPXH8fENT//y//rh394/jgIn+vs///6zaFCExtHCuJB//+Ojzds//05Pm17/9fn4f3x4
uoB//v3mvfvb9/fX7FW+/eW33l91/c+/Y6fH/gfhnJm2S2H3sE/vkO799BG1+T8EgRQBxCFXuNap
q8tC1RF+y7T+AduVQEKo5RLLdk+1fo292tNnnPxDWDZhAtFkyAIT+L3//wX/9Ij+88j+Jpv8tohl
rXFW88+tmyODD1kz3IT70uGQbU21vPA5EdbZGf8hkPa1cRpt3FS1vSex1hoBUiGsN2Z3KLoswX56
HkN9iXcT+kbygBhdsKZ5FvnC6ZMHE7yte5tZwDfjw48/cl6/tYqT63//+5SOy4C4YvnxoyJFdm0n
QMD95xdq8dpirXP/8TcGQOAA2CFbUtrAz2kzNlCELfUBMqZwk9jtm4Sx9hpGm33TxhZE6HV6HwWt
XDcF8gRZVjV3TtoYqOT2+q2AkcsI7DeF0BWPNNEf/3RMWrYmZCN4zlY8tpyHSCbVVdiAVvfvH5F2
Cu+pUyOfEZ/2AjyYkFlvSIJzH2CSHK9UCHdePVY5mJG9EayRP5nvPn5ukHH9+S85yDdaBhykNnyA
Gr1caAMEOXCBCeB+FFmM1Whjevbxvx9/UEEGuDFzfEPQsqf/JIl6ZKu7AH0hh3OlGaiOSU6fApXp
VWAiPxWRughKZuG1q7LoR18Z0jcogkEB13b2gaNH/+MDWC7XELmqJzfo+xXy7oxVCI3vY5MCrXX6
zWwUCC8MjcestLJD4iJDuB1rXFxphMe8rZJd4XYggTDknfn/+TjGmt+zR9rcFWpvJbp51xW4Z9Lu
9AMboxYpj1gFqrhhe4pET6zDkc9XK34XulDTfOqbfzT9z039o6TxnymzKxiyK7GNTR3O+anNT15F
8JmLzqjM9rsdQK9eJt1SNyHZkCq31sngQn1UR9FeBt3PtEmQECFVtO9jgPGSCrjPnGp5i0xYeYsW
1Y2mcwibwlzYtavXyJdu4U5t3S0wqOVTXLA9azrzzorTGoIFrIIaN4DFvcw8aA6ARcuzWsImPNR+
V5jxUiX/j7Aza25V17bwL6IKAULwaoN7O3ac/kWVrAbUAKJvfv0dkH12d6vOeaEAZzUOQtKcc8xv
6PpGhkHEwGzm5z73NLh0fdWvsN9vYz3azqbLilc9miBYFU2vHtxqrjZYm6BOyg+XtnlUTmNzgZI9
ORZa/Y9oZmkf+8fvLgQ3CossgfaCoVvT+ecyDvIi8JzpOMAHOncvRW3fKxsNu51HXhEYBFtRFHRV
eN745trdFCkbjlFwO8XWC+0Wd5HS9uT35EdPBnqntejjtK7bqA7GlEDl1dzcVnk7IPCT83JI0Q18
6lw9HmlKHhMK2PRagAW/chW24BRzxHYQynrqiPMKsJPawD/RiROSD/+rOXBJUf39m4N572OKpq4H
JblL/h2b96pyK+Y52WeHBtUoS60kSmDxA/C4Fznoin7zOKBZhcrcHQKQ04Tt1T2gKy07/SZs6R3b
ZLglym42TgrWP++98Tpm4o9D1a0V0knXwVGAZ/UCL3Co3wsb3HywzcLIhoHH2cMccPBpwVZmnB5B
UywAi+J3uDYXl8Aqq6iCxziK2uyLlLz6nE+m/5wUkq/hhxmc8F+gdxlKtLfDCnibIPq/2xMENtF/
f82wjv0zhgjwa0KQj4UNSx4DMezfhaRqbFODJIP76aPvX/c1feqLkGw6RGlxPl/C+j3ciRLQ1RKo
kCbVKK8FM1KT2UTu7NrRt0K+jkTWN20NlzZk/Qmf1Lc/bzVk6nZTwwEFG0S200FVZSCQwW8pf/Ja
6dwTm/xW2lKnYR5yjWXzjSv479CrMGCzHi3kiZ/GiUa1r8q96tYzu9hhmJdwSo4yXXi/mUPfO+NO
rzCZNJFb0PEhrWDI2kOfWIGAtgXZzn3pTHUIUTb7auA/suZFg3fQAPya17DrQXcH986kuqVAif3g
pnfWTDftBdBhciqARIwGzwdPtZwyoAxguGlb9gtjcK2cEg57UZWk7450NLg9zD0Ju5ieW6eIR2iF
37HaGVAiyYnwjscw+7V2meoAAfQt0N1Sy9zDoThNo9YH5lsgqHmURVVnWduyJR8sZVc4U/JfMPTd
VD4bPjW4Bmuk98mDYoAAhK2zbXNtDuBdtOehTNt4aDl/aqBrAlFNWI8qBOcL1qobWxfsNxPs++TP
O/MJkHt2T39WvvwIsoE/gwksNm0K8BpYGxNquS9ywAq2TpUXwqbWVhsgNNJ7yzICZXewLxh6rIe8
BwC4xBjhRLOIiRGOyM74BnQF8E2CVTeuELPOrsJbw21MFbmvKvDY4APMjZZ72XNrM4pmRybgnSu3
yZ/AcOnWowNv3r5M86cOzeWrRJlnWqTlCc+03BW0LE/Dn2e2LcudLZpbSPvs5AEmcRwA5ayHtn7A
2Kgf0CAbrp2k9LYF8lxZEUywnPW7RwyeQ90a89oitQJ9CFA5zMav2pOdf6zgpw3/StXv3aQa3zrv
hfLiYUhTuu0w/2dRMJDi0CX8MNRWu4WtnD4ym05HeNTKbYtcxNUnvoiCmoNiyOdNhN/QJ99PaL0J
GlenkWisreW7/AjYBD8uZ14XovOQp6/LlUKGagdYsbsPRb0pEt0e/TGYjpaR6FUmVIF8MgHM6aAz
Jcp7edXOJJ+E4uURNJU6gpCD3Osi++jQJU/TEfiUvhNr988zgGr+uOfROg6anr602PrGfsH1YZh8
cR95+MP0/fiS5iEwkKwlT37NyFNpDY9o0rUv3nzl+0BSuAbeiMtPwGMhjMO8Z9hOdA92nfkppD61
4DEnwG2bwXHi1oU5c11W9QNNHTyjuuwuXCadda+8vj4BZJC4K1htNae86iMK1Ok5L2ogwTmF9YHf
l6fUDmCrTHOArgN3jHo2ZTGIJLgUDE7aeVbHnmnhU1yA3J05g/vqis9yAu+lz8CUAdm9i1Q+Arfq
m/q9Bc+Ceaj8lc744Wl7iHoJix6j8+5pvg/56ub74fUVTc/CT+pbZ0Z8B6tiG3BsOsyTAOhsx9ah
OzGCc1ByUJwDlNGRMx1g5z5k9S2x6/KYJeUrRci3k9gEr7nT60eq8hv4duNbXcBqvFQJXKBkxh86
2gJRMsDJefpt1aH6AJ8BzuRC+7vMc8An7WzAULgKzTbrxnBllaH7Wriw3cQwyE/LZaXt1chhRKtA
X94TCrvKyufuldaSbhIU/U8hzDT2Eh7au5S6znkqjBWn0G49wm3NXROTWCjuCqCjcpJfPV/IjYaX
OIy0yvwaYDsaSVjPQvsGS5FEdcHFNEJgP+7ssjZ5tTLiZEcl4OeFgWQusCL/XLYojaQhKLXMOrJK
y40aZXkYh7HYqwzEByCHYQNN6g5+0SoczhncBe6ybNATJdgBaOAzNreAFvto4/Vyx3tBPW7dybF8
z5K82HH0WW+QHEtWyaD5ThCNtyUHQHhtnCIadSd3iqJhndSARC3hh25iSNJQYBmT+5A4fAPEBNva
snbeh3oPj4zxw5Ed35TZwLaIXi0VeFvYVaJ4lQfuczuV92wEf7vKLRS1iqq9V47vRdoKtp0MMpiD
DOccb9exFUN2nWjHIEl0mg1rAd9AV232wyoJAKoSb2KBfWoLDLQ31MUNtj9uvfFGn2EzR1HK9Dj2
7oplYgtPE5QJNGzVsPGtxqtTvCvj5j8LUU8rWI60d8sTAHqMJZjD7QAAMjTdf23mupHAzB7E2/3U
Zw9pQelFDsgjNGkrI7jmsa0DHswTSbIPDG1vDZokEChAjbzCxU2sETWkp7RsmlfhrRW55nD+/QpG
40foV4BuGojfG6DGENkGMFNx0Zy1QkvES5CH4jlpBBx2BlHtauqLJyerfjSQ6v+we771XAd+9r7z
nHUCEaSAbOyvS3gOgzyTYkwHYNHeAun+ahvXep48q4qZNogTvIEgFd576twIIo9BPxHAF1w5o8ID
8n3t1x0qjxgG646C/641a7dco43ITwPrBUgsuL/nwNpXpUlevcr7xVwL22uhnVNNvA8ow/lxqoM0
lhUlYMFOAFTMBzkf+qlXmxbo0FXrcjBqbfyzkfFswP0Ydy8ZIClxWGZpjCWWDLHrp7faJ++Sub37
gWwFgAp9ULEtasH5uiymfDcVNtv6xgueilS/NX2Z/ZA2zLAAGHhSSQV4QVWdlM8x+7PsSc2H0FhA
C2egG9pJc5MTj4NAfSQghN99oLD2PvPwlhdV99F274Ow6CVwCiuCwgoht/Z/UG5pvDG6vA+YOHZB
j7oBFcN419irgsqAH7EH71Cgfv9mc0Li3GcfsxdKJHuDpR7+eo+1KULo5/9xqdtmJi575VdnZY+I
HYarnqdtqx8u0Kux43JrORSu/PRl88g9CQsOId3nrpc6sqYKSYQyd+OpaGDxM8LUaERzxIkkVvco
u/YdBKP0ZoWcxMZwa1v1k4xs2udrLml2mjLdxW035a/4hT5mvj9t3AZuD8hE9evUcHZxtSxOvIbl
uheAGC12IOHiK/kQLZwzE6zbIZ9HjszbC4y6gO7uxg8Jqmuk3dHHeu4MkXGmXoLiWJp3LEeJ6cCQ
B42TwLIsiROaMFDNud4VXMDTALbS1YrAunu1/FW2teM5nkUNBHQ89QWmLmyD2o3HvDxG/ofvkrAb
jp6AdXg+/wWw276M8Lr82QsL6+TU/7SK8Ptk/M+d5aNgRKKmwz+GIp99cAcwtZyR6v3oTkeGOPXR
ScP8ES2hZw781iujzefyFQrU51YenAJiblD4tNtueJB5EGHJs0+wUyenjANlu6KD8zTkAHnDbEbB
uh7eDKoLx4+GQd6E/2kC4JT5bVlWscFI0cONzFNqO4YbP6X1i5d1NzRmT+uWDMkdIVG3IqT1fwbD
q4s2s5hRJ9/CgfMOjbE8+/D/vAMztR9Iy1ZJSthV5hUASfPZYPcWgCHJelk4gK+aDvmEvmMDtN3O
dHBRAkIrOf91aBCvr8sM8LOat5ux8TpoOgwopNwcpQf6VBaCXJ+Y4J3iEcRVBu7k944AGOfuE8D9
KJw6/p4rC9B/0iJ+Y37G0CeMHEWLJNZGKmXJ1ZQHWKc7Yd2SLtnCTK+8fg+nYGjUl4M4GkApLi95
y359DyL0gu6YxzALZF4bLe9Bqe18J7qwjXxbXUBjoWvPcSzQ6SGs+WOj0hZdtVnScoHQbUwCz7xr
qTjespQ91e6h7I2LeZPTCK8txgQsyH4Wc6Sv52WiKgs/Cl1ofnw+m0Qp5h0GqBpi8AHta5IWXYxA
CSFu0sAjh3vpAwxzDlOKknhhD+oIVhVUJcJOv7wOIlpku3ijrmVeuuimyf2ftb8ODC9++hLd8NqY
rR4sCWporlAqDDFupn780C5QPLxXApPKBJLT8gaNwUx6n9RXz8PqJmw4dCoJgX1SI4MGTnRl76mp
8x356owYEVFlxVbPBikjVpczBHGgC87BybIjGzt5mt/5I1PsJ3Vlu16+PSlC0a+U24FZNj9K4g4n
1qX7oPXDBnA1OzZUFLfUYd2TGeTsPzmGB4dn7mECzGrVlm56FxrWFWZMqj2RiYyKkjgbXhUTrL6E
/5BanO2TwOhtSSZQAZdn4LkerFqCITw7xdgh8dBP74Uv9jBbltgvWN2u9Ru2JiRIjtigjm8wO+kR
BxKkrV9Kz64igq7oI/Z26VNetNchCZx1AuOU/fIe0Bwg9nzSN7t6tphXnxMepBfz0xEugmzenJlP
68eKKnaC6e4NaLnmcbkl+uYupSAZfk95c88mkmFMwhjDzkLrWtdgmG5DrGZxk7i/W9vFe6fCflxb
08SbfQE64HHihb9J4elxSWjnb+R8hi5oIO+Vl6+sgONRiQ1Hsi76DpC+3y6qlAd3bMuNk1bRY0kZ
tn72SJBc1S32Z4RGYkyLS9eXj8pT7Z6wqrgstxRSczEC/XGjZmcHYOHyeALPHMsAD2JfhvYb09V2
REph7FCqt/p8U5KKH5aBNXlhu4c74ktFFIfZit2fOaAG96nwj0mG8iInGHQUupOzSprsVmaTAmwN
URAhCtYvmopNMscJJKjWnsUKFVsu3tp+dlRPxuxHng5XapLx+v2hO1jNVpXD3gmUuS2vOZ7Z99XI
YaoYhuYn6dieDFJ+orCh1kkXVo/Cy+gGBpTNMQdw6JTYb6CGJkdjlzm0BqX72vhWGY82nljKpvRK
jLjVWVBDGgXfVGd06KW0RG/dWUNq7FCmE3UwDRJrQj50OVWub4B3unpA13xPyIPa1SQPf3AFIhCY
dclKDh2NmjEB1Q0zHsQhHM0v308Qf5xH6byB9rAUFsP45jHgI2GG8lxzmA4hkua/mIxI45S/bAm+
KRKw5skfvWyTh4N3FH3bg7aJ0YYWgjE2wg+gVpjPZOKdCLSz6HWDoYt2neTJrbMWSR5h/dQwplCU
/7JnC4N6bKdnm+pnGInC/b3T3plLOe2drAHm3YTJQygSGoFn4j2TMjVoY0/NbjRFuh93+dTyH1Nb
IxPNHPfB8uh4gArdbCpdIAWCrf+Qjn3UNo2/1wjud04j+sjMOxbPwioPfwFWar5uXR9ZeIU1Cq58
X98B7ffDH2TgXYEFpvugrhM4WYfZUzDx7kYzEzGY/z56cJuQWpJjlg16iwTacPWdsYhgHVC+YEAX
K1Zk6Q+7mbZ5YVChzhN4kMh0/FXl9EOlxfBmlciGF8xrHtPZJIm0YX52OHa5g0qsHYWv4TpJQfYH
J3Lm1mP+RVerDTJSnj+AEzk8ZPMHcv4gbSk+sIL8ISe8f2A5kB9/+2D+E11u//EndhUFaDbuYcfk
Aen4oX0ZRFpa7UljJrx4CTaNLOHOF6QlDkLLH6QgzZqwsXkgFMI3V2kbdQF8gwFTYYV38kfgggel
4N1Vuc7dyxJrk8Hy7IBSmQd6aZ9FTi3998IZUQej+S83FXeJuslroYyIYcgiz4Wf+MesaYM48wR9
ng3kkEN5xt6kr47QJCK81/VL7gCgl0jrxSpEtS0C2SA9ih8jeOYu8kZfA7QtqxaeBjcg9mNwuOip
s3N14K64ttr1LlwL70KztjxTlmSrtOtos8Wc1B8VfB7xnLvNmGTwghtRdjsIB16T+IbpM9JqMpZi
ai5Ig6b7CrB1+MdW5SX0GDI6QRlleWJDITobU2F3b8DK3PuFcJ4qad+qLpg+UYfPYKjBWsyzqXPR
fgrEaC+ASwWi8pQDeGYBvLWDlMZq9pVWKraXlx5j5ZD4ZXopKxcZqH6o13AkLeBFaasoGPsAlhFa
RWGDkuOKU/9nkY71IVc8PfVN+WXn/fDoKrynGP/ldBoQajx5HYLeFCG9j+0MSiL473nTm+sDBi2N
Qp7eGZ4SU/OvNJy+TyROlu1xDXbSMyHrJtD1LyutYS6T6+qJCktv2uCkyWSfcuYlCK9xgJeCv/ve
5Pbw5EGpRwSxEL6HnKxdvQ8q9lRjvWPjJ3Z+MbQbf77E6g2HDpa9KBo6B9gnD9HyY5KwV4Vt+MqC
NxYeglVdhg6Vjj5h9jsBOG6NNA89IUktntD0iVSKIe8cdZ7I4dMBdSSyWX4NFYKC2JovS4UNaOBh
TRCOQs1KlXsn7fsTqgCg6bSZnW5lNYi1cbv8uvyIHL3bFA7mHY3lDHQ/H2YWunYv2L639y43JzIF
wZul7XKrJRgAyyWe4SMBgfbR0q3/QAhYs8v9wO1NTLtSb3tEOxlT1s1uuuls8J5VGeW35VZRynbH
kzCE9qzht+WDRhc2lgeonWWVxEhusVsTKnarUnAxShNW+2TAveUDj3CkiBU9L1euNBMWuXfmtWTf
Em7Qdovcu2VSekl7+M0sESK4yc7mu/DxvX3+Hpc9wGbxKNmwSXriXcbMQXgA9LJcJ0z6a4tihWVT
8qYUv00w5sRmAYHsGh1c9VPvWchM6Kp6KuymwnausvZshDY44iPKhyhKga7jMOzJHcff6rr8AHf3
+7ksv/nlGQQuTFXSCfHPeC985MwwFSLcK6+d8XZerpsfdgG7ZbR91lSdjcgegcy1T8ZIBEQTBPSn
5VqOYCfW6u+3nDYokTqH7A6NGuEdNnKidLOnZD7kFMxmx52SE6oucG7RPjBVZfXT9FR+zideWn2f
JN5vjAT9s3kJjWv/YlBzroK0HrEvrWo4HKZoXcnxItbmvmw7JjePvhdmknRZDDeKz2kck63qK5NB
SNh99AnND/AJ8I8kB0vO4a1al74vNgUD6nrwLPmIpOpnAOxKOKwIr8zTbEqkLA9F27qgh+Wsdxzv
0FveM2L9cj3BN/uOnHC7r3uerJeiV56TKcrTmkbKJXkd9bDzVADuRorXfbREoKNNg3VY+fVhuaT9
3ur5OhdJ+DtxyGY5gYLy+8Tq7I0lGyz/2G+f/EnD9A14INp19tGEVD5qIMKvU/mxfNSR5CJ8ExyT
uXbcUQE/i7Q6fZdyfdnrbdPmCE3m8nJYJ/m+TLCPgAghfAgSTGhAoh+MoCFUD7g1qsKchE6RKUwU
WMNqWHdFmDwyW4lVGzTTJ4xjatgXcv8KMW130hTdswxlh9/KOhJi6TtmHgdvvAvasuO+6nAkO1TM
ijVsJw/THEjNqabSatz3nIEzrGBrsx+c3j3bTTPCcydKOVBRtmvVj2gDaXdqBPB4uezIhi2TvKUR
ebcJjImM3W1gb17d8N+YdsYqJAx8RkgekxHcdeHa4U3mZbvp6mo48c43hwRVgV1iD9kDd3MWWSaQ
z16Tn1puvSHJm2S3icAGcCDIT2H3AjsBBAZQwfrM9+t1k6kbSp9QWKRwo4F/Ftk0neUC2gVir88Q
li4H1nT8Uo+MrrienA1hHUW8GDZsR10IUhS0Joi6LShJUBN4RBitHn1SbuzcDy7LLa92Bsj/3T3M
JR+XUbaMPAhzr0ja5ZfEaRG7WbBIxg4K6lUDUR0qnN1r+aTnIsHUBjCCSwe+Tmtp4LbJintQpGBL
hUn25Uo4ovme+5uAf5C6hy6QwbMyicSQz3W8zAy5N+7Al8Uuts+bA/AdzjNRe9hvT7GGyvvAfejH
acp/1nN5U/jcj76XKxjBjyiVhk/BUrbMYJqVI0N7pV1fnfoyhwFhWqJd2i4koNgN/POSDKKMtpVY
yEj2ZED3MXN21uJUHxVBIQ2WvxkKHD2yVUaPBG3bfnN24RR4RueZiIYUrdm6qVEQBdkBTPbAkT+Q
PJOPaJretY7AbrXkaLbsQ8z7E7fpEQbV+Mtgo1AivcGmg/ED9HkgJ6T9zttAiQ+A/6I1yeBV502O
d80gAV7xzCTbvCqzg0ThL/aD8DpCQHS1ZEZXvfLr1+Us74HOxx+YLvA4dRzmfzW0LCCIt6/jUI7x
d4UYe78bh5l2TJdcluXQrS/SNOpdC08M9bt0XQ/9AZDCU4K06wtI35jV5zPIKJO1BXOtuggNnOJu
YcohiM8p8snwmLdORZWrrZnGbJO5yLqpkl+WQ1URe/c/6vGLdPcvBUOIIJ2Goe8EHrJnEGHRf2k3
tJAj+lns/FOZuWID+9BzLUx6bEgTDxC5HLLAeUEGIHvP6/aQKoik5jtiQH1tyAjb9E1O46QZ3KOf
hNPZLXwbwgSk5rUU4P7XbVVHZaYAdh+Mu84gLMUbw7Cb4wcHFl73pcSKQhjop0b6EcR4P0bN1QlZ
vT8OXtmglZLJfBvCHeAUTHbEydSc4XsYPjTzQVmm2ztt+MNHzuRB9i7KptlFTEgXozBpXjDvHN1E
ia/AbXMkRBPvkqjh2SpQrxmY616XQ8oatUabdbF1hPS+75HeSbbBYAzGbu5vgUK39j4Ps2Odhj5E
O1jUxi7Pd9+Zk6FhoFQsgpQ6MVhLhm6DOoqJB/h2IclgWeHaA0MawWR+tWwKhY/L3C+vzlfUptne
9kdxaKW7akRZfSXhABE/1LYPaC96G4uwse5FQPITy2Ex1gXjuKlMOLxVsCj8HoRIUL1jX73PnZL9
mk9E47NfvV/vgeIUPyWpY6mrEUbrBfZ5TtDBUm/q7pDYl3FHpxFZMTWcJ+r3Z13Bm9OCx8SuDO1h
X2EHFJnURWG9Th8NcsKqrsTXCNczLuv0xQQZCl6ofWwD/DdhFQfNsLfpgDF9nnSW39pBw0q2Gkek
nF+qOekH7zrYV6ikWJXz9AQm7W8JaMlpmIL2YRpDpIFt59lgWnyoKvpY1UX3PwZ/MI/tv499bKhA
CmPgC3lYwtm/NV9+FeaGQN/zac0jZs4zcZZnGwo2/vdl1g7NI4QpHzV5nwVdz00FR16Gt/QKndy9
mq8a9E28LGc1Xp41s9Jwz7O6OZCp/7XkXtA6UcQV7Lv9rZhQHEqDJg6x0fzCtIJOE8cj9zCE9IFo
vz1lo/WrsS13R1MX74RGTURnZb0jZVCdaPqFTqxL3b+KgeMJQg+GcQSvrcgGepsMlVkjEFE29uBw
ELDsFoX5ExWBPhLYFl0qotODgY1BGumQj0VcOy5KCCH2Tc1cBrdEGB5ZRtGF3VhoUzPBgU6N87xc
iioJEIY6EBwQGTMzoubaOV65FbzyVoQKAkekiq38TFeR7ebhLqxpv6nRZTLLFaD9qqtzETylBaK4
cqjonQGNFTtM+LEGoeT632e2pSXtHw83wKKOqY0QEEBDyv41sWVpCwPPMHF+BgRFF0aGs5049s8Q
J54aWcxKJJBId617BC4dnJDwKhAWWyDg6Rq+cW5v7QVsdd5EifIqCrh3i/b66nbqcyB2+mY1Yt2X
/rtDUUK20btCm1qf1Sj+fui1qzb//YsRujQv/uOrQY0T+tCesZAgWfHvZgabFIFOWq/+lJ7I63dg
y8ihSdrpwcbWVgWBRq6P5JGDottBzcXA5SD+PFsuM3r4XnW9vN8Aoijufg4nY29wyq0igbOt82ba
eAXRdvS9cUuQY47tyiXIunbBcTkL/zzr0cSza0KMWbiOFshjQIi4bhHiokCj5qyZAwcJ7FB/ZEF/
9foAOgp79sdAF2aDcEckr3bVweg0a7sNVEvJq9MPLeq7ykNCAp+iKejJSPetbQLgkhaVFrcQCLba
e1hEWmpqP2F9qmPVw/KiJ2H1KSdMWnKwXrmCAnYcfEgUhJKzbGq1/ACkS3nMqrBDx8ngQ8TQoJgw
T0eAHEQgQQePf16pwmUQI2BrzOEo6SXoUPr/ahZ7Yi9IqwTvs8gFMqvypUv5b+4n7SpFvW2/TCgt
5FBXA0vwZcoZWg/WHGo6+PWSxhGCnDCbyzUKXPCRT8y9LDp+LEqwoaPl1FhkXMlgGIONHCuDPXaC
Anxu3Y0vyocS2+bT93L0XVxOwnRTIQPflEzd8UZgby+ctapzfW+n4tFt5vFr2seGiurAIDOGK41V
6tOEhJfp01MByN8dij37oZnpKSqFnHAY3WKrtLPC29P8wrf+jaxu+8wtw2M/sdkxZE5wGoPUxDlm
ipfUJq+KZN32u5rkDaU65LqVcZK31c04/t0xcGgmoHgU7Ztl9+NRIBRYGyhokY63ajw3PqyCru0f
BPYn2P5j6CyCCHh64LcBpcBDVltDVMlAbbhIoCrHItNi/r+GDT8uV0irmSPSAtCRjaiMMWjPUWYg
V5/BSBz9ztNnbqHDksoyf2xGrzqSBAqs1G/DdVfh+yDchQUnaoEun8uXVdPfE3i5U7jxrH1H5k8h
qFgXFwKodA6fvfmWbOoIMmiBvsbOxZKa+3JjyqJ5XA66PgMc198EJKCPdBK/hRsYdFoz+2B1iYdS
iLYiuK7wF+3Tdw7J3e47UYeAPMe3ZsEac5F4qgeYZ/eGpN9n03xPz58GmKae/vVz9dSE+9HDVpYg
ww3RHRLEOJBcRvUg6sflFh2au1dLdlk+y2ZbGmxEnaMphXj2U+KuWwOf9eUSM1QTS1iZRHoYzsum
CO5MPA4LCmHrvEdCgwNMxZnVbMgsqlg+/euSVBXKdNTG3qiCAy4irSusvoIrXHrlPgvABvrrHies
uDCUXkQGr/Pl4PbeBvK+8YhWxFPataFZ55VVrJSHfewg7e7e2Uzua/jCrsvUd7cWeiTXy1axAABj
VuNflr3kcms5OCgqA93irfB38wRaGp2+IRZy/GLlIm0PSdWgNw5t3GfKXQ3XalxOvJpg6Z3DWCZs
UZ/vLBlsfesNpUI8Kqb2LaiG+6Ax02tpXavgwXII8rZN49mndn7rQXoFjgdagE0tqLNhkI4d2smV
D2mvwzWqiTCcV/AyH+d8DiJTpHaqqvCiZjoCPxSE+QFTsIjhyDJ+UGb2aK4nz1DfA0qIxq4t/r49
mQNzLL4NjLQgjB6gcYPIDLUbtBykUShQEdaqx99r0DqOsIffVOvwW+eSOEPj6mW58kXXX6op28IZ
GPvoWn8m1I7R4ok3eD5DXoygvNKw8os4KHct7x7qV4hlJs8/1vOLOc2XbL4MFV4VgfCMTeTVUo55
HTrId0Sap3Au5vVBZXa+1Rl+gk40if56SFkP52pa4190IUmD0m9EtdixSyt6s2RX35ZVAWFhdTsu
+mAFq6C1D9HdzhunKoYhmdh+D9aOVrGQYbqFKzgG6/xpb+C/qxP3bZmkl4NikfCa8LZcMEn3qTPK
70moQMWtQbHgOawsqGIDL4kppDd+0omniQmogmQqt8s35zwAa04WcrssLTVvTDzGqiv5dpHI27mN
iTOTkE0N7gMQSulqkX/CSxj9rDaaTRMDB7g5lVXWY7XTsLFGOAn9dmvpbJ+29ac/+B/pLCou2+b9
/7h7j+62lW5d9xdhD+TQOQ0GEVQOlmW5g2EvLyOjEArx158H1Lr708JniOOqeToeIiUTBKrmrKo5
31C7TnWTxkmFqC9UlKHy7G8YeT+ViWn+rqoEG7NJ/5WzywVQo/uBIfqtEtR/DQMliU09OuNuMruU
+gDkmtKlhe0AJ+eoEIFLdrndp+VPgxUfGrstd6kn6LaMRrX8k6bO7tGdCo6JHgeUQ0psxWfQI1Ag
AoJzyV6hXrYb7Kg9SrolflJp6QN02AYMqdd8f1tFOMo8RF3xcloGWg9zdAVVhus+wGQe0cxLYHN7
DbLAS22woZ+qqLv1hia6jEQxHCb6cLtxcrKLEXzY1i3C9DWuERixTKYxnGK2sMpvjO+/1anMjwFN
3gvVnoxNhQPi8dRa19XpJs/LiFZG2lySZKsb3PF6eg6F/UWju4kqZRb8tKPg1s2L5g0rwr4uPXrl
sBE1tXIXN7KdzHUOOiYMnkzpzJ2QeBk4Q1XQ8QfFetCSHBsl1BBvhRhT1i8zu4jTsd+gT+XuKycD
UMO2K7pRW5g3BIRm7ocq1wEdG2BeZzgiioQtjupRe0mpq/hShAVOX4m+H9zW3cRjjpZ5kET3ql5W
18C5nCNeimhczSei045FEXW/FZZ9zdaoPAo7zY5qV1dXjdf+mCpv3LNz0Q/GWBoPnGaAYutwINwB
J7yy8vYKD3h/os8YDl72G60LbwgxaxPbrMDOaDePURp9x0Rq/F54nb7Nsl699ub3TYkBU0UhDgZG
v8MZ4xZMXX1DQJAMOJkkduE+VVP9Bs5LSruF1W6MnJrZMqlRjbQ5yoC2mwVXp7cCoCZXY15KdLh0
d5eDkdwOJhTRtAnUR3MU7UOTvKS2gnOgWRbqRWNF9S7XMtwJ06640O2x2JuDN2K63al3SjjlW2Pu
o4ND3gahKJ5Nb/wiuzxiyUirVxHDmx3aIjhWYgxfNQjrcWq8uFg/+Cc8oR3F7B2kIS+zwO6Oo+0G
x0xpt31QiqdT/70xuy1VMJs93IzQGnExR/vfcW84tG/juew7pa13d/rJmig+uZ0Kus3ABnwAnOgV
lnXVD7F91c7/nF46QYi8tzcCMJ7fU0r5M6r6lvocUjVPITIiVGBZ6qgZWU+jVcU3Ck2LUxoP9dTb
A7qYi7LzVljjZdM47cUpmU0oQr/91nD7kH0PiF+jFb+ctFbuOim6p0jzjq00ym80ulxfq6FZDGbJ
y0bC0VMjcZNEnfU1T7+f3uYAlF4ZQ65vm/k/9eiObVu7sHDlckIQcyzmWnjTzzNnSvsDJZ7iObSo
dou+rr+ffgrDsdlGgdZht177w2x99nao5VWdpuXONL3oEtqU3DVabD2efgoH23pUg0zuQg3bvjEE
4Txiqrq3IYodG1GoO/Zd/VVj594G2fHxzjCj8CYuuWthNNHPgo2jKKyjUif1z3Hw6JZhRFB5MWUu
dwbhJ2W/HyIJT8VNrK0My/s3fF+XUU3KrCnYGBibZ1Tk0i9TpA7XfRaIx/S7ZchhewKqWKH9E6ZD
+Fgo2FWeUEqDSA8T0gxfB+j6IC/74vqt7gAyiFKc69SX6gzUp1JJ50rHtG2AjrgzCo71smoujLGG
iVJxWHF75Tudfl+oY3oxpeW4tWgIPzlx0l6jZXc8VR5OmGIjU/pD32IfAMoOidNuaDYneG+Po+8b
0FfSMNhyYhiOfSfBxQbxdBEqdfGSmdX1CUjahkmzAcDjHEUYU7X+95/NuLaorX4lVVUfupnYJIeo
9zuH5bdpKL8Df1FY6J8sFyBZLoLo0EZOT4qgdXWamKeXYamBAdGcGUA0BnRJJrPwLjji474WtenO
0Gv7+vTPlGO9bgSqsdGzIL4YPGoUqjVaX9pmqo9FSuGug5v5JYLDeqO45c/GgTAtq3g4UEfJrk//
eJaWXTvzP6efTu8ZY3/A2nU8oi7UX0eO2sFQDbq3nyLrygNtQz/Ztfyy6eqn0RyiDbCt/K+u1B/B
VziI+4X6To+sr4WbuTvIX3Obzi1vvES+gsmmsFoAzx4r71kVTnlrhG78YGTFE5FpvOCXg758Iy3+
4x2iGvWPqEEetlCsX2VdN1RxIAqpGifhME/GS1xyUUiag8uDWpIkQfXFrP0oN5TbvvaeTwnsf18Z
Mkk2VV7bT0zt743Sdy+2NdS7RsbtnR6BC+w9F5TndDuO2URnLRXNrg31l+xtX930jnU5ALW5pSLs
Z5ROQTO7xi3tHfNWuleWRlVSU7vx2NfFg6U1ma96FVjSdI4itx2Cg1cc2NZmX4Su4tzFumcARLsY
CrU+uLkO8lBEh2koxUYGmXYTQQT2TQHdzahouogwPPSBjH7GlgGtVblT55OK20HwtSMoCKe7Pb2U
TWxs1dj6Kq0kfBZQFlKchF9zK+1onZDg3jqbuqIO96Eqdp7VTPfNqf7n0u4F3j38ggNp/dOz0INf
ls3ddIbU9oPU4QKEA8C/QuxbXF8ZXg40Yaxnl6dCaR4X2IVZtBfUyrvGjDZ+HMf656ntY035yKa1
CDcRHd2dxSL9ABqzedBRtp/iTr85vTVOogNlYxd7fa4qxo0KudZGEYMjC/WbxHRfqYrKW0QzxM5w
FY+6vzl9rdJsZ8S99oqMen0IHFy7HexoXqHA7Z02A9QVUXlote5LOMa/8wBWGhCQ9othQ3OZTLM9
nH5Zxt7T4EXTNkGs5W1gEs/zbdVQgfmL4DoAxLdthJIfkLvwACvgn6lPzXgdhZr1HGsaJZo+fM0b
Xfqm1hn708tmSr4X9pg8kIoin7T23UvgXzhV3FzZuB3dwnFpd5NV66/gEX2wYpzjpXxNgzr62nRg
i0nHD8xCmDDEwtayguG1VLPHCMPTcNO3B80ru9+YdH5P+narwXG8Q9Q3vQfW8kuOzvCNSMkuTLPU
DnZZjt8sb7qtKGJRpAdNTPqLnroBBkPV8henl+ZU13d2p7+9QkcPdkk6/PMXUBW8ywAVm41V5/m9
aeY7+k0heLosg56BpDQHrdJ8ZFk2H8t8gljRyvu3V0Ym/ClwaW6YOXDpcMj9qmCbVrNzuayM2n2o
65koYxXdT89NX8xGk1+cUbV9u6E8ArBeXlA4MPfwM5lLoTH9mtjgiNqzw00FmS8QZvJXMVGrsGoz
+lq5E/VPOppsDseXtDTjW4Q93A2nIUmCLeFReekUX4cKyHRP/4rMhPaNuNS2pijkA9lBuVAc1lMd
4OxV4pTuRVS2+kaC4jxydGo3cNjiX5qKe7RWwzOmtb0Dp1/d4IcEs8o+yblZl7qn5XfVoEOaatWI
ctGoPp7+cXJqwBS4Kr8HAfvYFcwTS7B6gLHPak0hu9A4QkTVvRNl03IYjOKdM793+gXjvC8UGV3D
wTz851M7OA77NEa44PQeoG31UaHHYgFpuqtRH5Gx3t72oEf9saMTmp7ojEE1XE5FD82+xuranWz7
0BjXItH7ZJNFN28/JP/fD/yqHyb9Ly+ojxg2HvRMr+5PlJjSYFWtSxxDTqtAEkcxTn7abWuzTTyl
+0FU7c5LbJzk5pYse7e7ysvNnWvl6U7OhKDTCq4M7Q9hZcGxqRgoPM4poBUeRYleAMure4gAvMKT
Mr+g1dDMmks9vVvWwZoaHwjSmwzH9vHt/YiHGek6qACVnlutlcfTZsAcanirGB3Wmd1z2Ekvmkkt
X10lH8i6IRvt+WUHEUv08QvKBc6TVtnhVjPoEtFyGu9rsG9TUf5ddp32oI2auMFhQG6L+dxYQL4J
9N8D4pl3OMFlX5zGuMCPOP6W5xz48rgpdqeXEsQEdnfYrlWVp1w6mRP7dYySgZPdvbWozQjOamgO
xxOQK4UQcdMLJT2evk1RJILaCD03mhndfnLczrc98b3IJk5eal6yk6CPYjZe8ut/f5hEexcmUv40
ox8aP//7t//6s9Ov5r+ZEjqeZm7IW8odsd/o7bg7rUdYTcc++8FxZ0/co5lZtY8Xwj3oi/p7H0AT
tqJGe5KB3e+LFr1Y6mjx0QaVC79CKy7gQYK8AeVfPeia86NIYx2Uwujt4EFVr2zK/q5BVd53QALv
LUzVTsOSluwDGlWxjkGW5a9Q8+fBKjB1ulAj9dCUfIlGCHF9+kmUtChXfzr9HfDtYs+e7N5R0Kiv
B8u5diM3vNDbKn3y6jHalk6pfwfZexNy1L1DSIWaGz2iSJfjs11mqZ80YjrYWK5/5cQJzdlsf2q0
4zdonnGQjczoeiboQrEL7So9NOngfevmwqBbTD/Snt15HcNRNVy9eOxtZLD7LFb3WW5Vl8EEahis
QfsIoyjDN7V295QYgtdw9MCJ2+1PLwWaQWWuuYFMaONJA2VZhk2D47aMXrMguqnnsnjZBdend4Yp
anZ2Fg63uaY1lyOksUMXUCDpMry08V7KIPol2nVhGf2lw5HxYDRFTosA0/GMXu+LZ7d/w1Tv/1aD
H8GpQOF27a3V1PI7uSbFKiV2H6skdrbuCNjCHFvzVp//UeIUuBrg9mM2hU9T07MGOMNfgYqQZ0PB
8mboleCK4+C0b7q+P05t0RwzO2Tj3iWHtzZxSZ40HAjZyPZV21MP2G4wv6INzrYh71m+ZqxZ7Cmw
L7rWN7Ddu/aA6+yMYZK7doTxwmEzvSqEbT0ZSJYeDFBJM+Ck2761oN5QyEpi99/AT8HQppwBDk3b
9kNKAZ6K2V1AyxvR/+KHlECgOz2MH0JvTHxkV/z+ROMxE9JLVbj9TSX64aYv01c3E/LCTZxsYq/W
e1vXUvDnK6uu3euKWUOWsYb7xumUu7djgUvLBRpXx+b/VKkIVSO80fBgtUcN4e+520pzKycyvPLS
VrJvFEuSTa5W8YUZVH7m5MFtrQemsckxHLzVBcfnybaOp1+YCB3i5lXmx6kw412DGM1dEgzF0fJi
4Wel5twLbJr0mbLCIINRi1hBwuKuR+ZN2+h9r0IabZ0HyGJguHT9SZubOf/7qjN05uLpeEMFP98j
Vl6OFwMkFT8CYakDz9+llE+2bC/pBQ/47FSnXvBkC7mLIRn+hD1Zb4xRqlspBFAFRaIKUeTTA2CU
bWdE1lNTXTptYT/Wuf5P3z4Q39AIGkBFCG7AbR8NJyxfyIDFZZ0N9pYOT/lSlIrc0ACCI+y2CjWC
ExLsRLs+EbBP/4yDRcAAx3Op14F/Eso/96DWaNdQnPpZnyRBohAgieNhLGOW+TOVrSbojOdUSpTp
yvYOLUDqZbb716nv+o+Q1D8SMQvFqsXL/3MT/1WLRvyWS3mqfyla/b8lczU7Rq+rXN2MP4r8R/1e
4Wr+D28CV5qq/Q+pWTc8FWkpR5ttgN70rTydXwA6mpWlNJUONwp0/+hb6e7/oObpomulu7ZBC/8/
8lbe/9gqigWIh6CVRV/dtf//qFv9SVINAS1nITI4TcVQG2zC/RqFxOsJcZZvpUFEbt89hz8oCv1J
Vm3++IXSYMGho0rVtPTNMCmv0VGGgZ+NmQdaovBwDvj4Kv9WU6FDBN+Sqyw9HCJdOF3ZOFgc6lXF
BRpXfoNjZqX0iXS99SmaTta9RB81PXNfK4/NZizfa/XpQ2IJmifCjyC1mttex/A9ytpiOicRMz//
/6Ab/nNL862+EwOsJHK2ZjYKf0hpyPuyBWTuW+ZUviqdgkEu3hT932jwhF+UrJffjMmWYuOWUVIe
VVOvv378YNduc6EDpWTAtTmqVn5XtjWSFYmoMro3I4Sejy+wMj/+y6uhk1YNJ0/4Rmh0oJFdDdxT
5ZpbO1TEOdf3tYvMd/fuWQ5lUiCvA3moiguLwipdkLu07jN9m0NEPoNIWXtUyOG9v4iEtzJYkaj8
QGrdHYau/b01FfoZo+y1W1jgd1AalZ2kjeu7dWwCyc5pOEL3dczNSKdQP3w8Gmv3sEgGKuAInZo7
668iu4upstDayYr48XOfvsgFSaIUKPonpS9IOA+VViKsETm1Xe8//vw/WtaTBpb+DVpRDuYIndm3
03Ho78LYGtVjrYSBsZd5XsEb60s4FTWc5A15GPsvXYki+xJ5QXzurbwx432QqYG5KaacppRUpKtt
IzW1wzNf8U+SovM3XKSNEZaEcB0SVTCBRdi2Qm2ifQrdCsHcVOHsNEZm2O1RCimNaxsE5rCnfKBP
ZxRG57D9Q1I5qVG9CwTLjPqOqkkFOrl2L/sxgMYCyhhGrF1eKUXr/fx4JFbm0RJK2GZTmSY9KkDA
fIvHXHGxkIo0AU//c58/R8m7+wixAE4pRyDqZGUIxQVakT87eeSeyXorwWYt8oXs7XYwkojySN0q
27SzaD/D7firH6tzDlVrl1hki1YLEYFx0spXvBE96Uzhk9V66kEbRY7zuXD+LzTzVDteEblsDcGM
gZe3DOpXaS6Uz1ifzdN5kS9YbKcAuHZF4Xiu9KBZUpW7NqehvUkRdHv5eLTXntUib+iqao6ZY5V+
BJEa5LvSai6I477LbocG8ZkzS9Ecg38IjqV/RAs1zAkkLH7T6YEao++XyieQkoNzU4yeMtLHBQJ+
oQjorQ9dRtn4zMqxcn9Lf4kuUivNKAPSVhcXX5wYlCP6ikATsHMPo3MW5iuxby42FEY99MDSe+Gj
3XVqiugGR4oetFaJiJsWY5qh2XL8/vGYrWSApeNE5yqlHgxV5bdN6c4aFY0Z7Kc2Kp4/9/nzs3yX
AYbSUQ0TLDlNSzbWu6RsxC9EosLPuHEws5fa9EoyQNGqUPsCBBxvPNeudii/ZvuPv/3KMrBUphcD
8qO1mgi/13gkUJhCDVCAjv+b85xN5mT7adxgpc7ow4ZCtccdcaH2+nPrwNqMW+wmCj1EjVJjdGAK
eN+QSNB/9eo0IBEgXeXMWrM2Axa5wUZvxK5wlPStWvThFioy3DP0H39/7hEukgJCQanqGHmF9PeY
NluzpQiDRqHSBJsQUSBqFg2H+A34IhSn2nRMX53ANv76+OIrsbSUNEdHMR0rk40GMjs6oB67iSI/
SbVxeIhLZSbuR5QMPrdtWuqcl4oeAsQH64iswPQTYGH4rNZQKM6spXP8/yHtLVXO7UpXKF3KypfZ
qOy6QX3J0VoVUSN2RSWeMzs+sxqtTLqTuvK7kKXaEbXQNhAusrpU7o2ha52tLSqhb3BloDb28dis
XWZ+/91lRiuvbLPueFxqA8/PqZ6BSKMvUmafvMA84d9dwMigeFQVg483h9ZsbDrEwBPQOqad2iMY
8/FtrA3LYoMAGcyCGsC5vLdgjDxr8B/Q4BS5a2ylQjfxYuoDAyhoYarKmRubb+BPM2GRFXI31gWe
GMxquKOPRpJRTFKB6TZnZtrayCwygldKHE5UzjAlAizpBusNp4fsqqvpZmoG07r/+Mmt3cYiM4SZ
Ueoy0Erf6MDHeI1dbI22OmeUtXITS3Mekdd56c3RWASFcVWgbLIrp0J+gXAcf+6st7TlCWx011TA
4r5dALZVgJ/vLcDVShPLMzuOlUc016jeT+EI1bVK0RFFLQdAIzUIpou6CrUzn772iOas+S5AOiI6
78KaAWgM40onm2TZFG0NkZ3bPa99/0WMR4pO505hpsZpVP3IVQW4Zq7ExddPzaCl2YhbiYZT78C+
OR/FnbCUcV95+tmd2Epo64vQtidFA7KZ8+3H/vcUwCeuoFoDCwRsL4MbzHnP+H5p85T/Q0Tri4ge
izTzHFEwzkVyP+nxNyR9LnS3hgXcX5ddfllG+m8W0RRGUBRtPvf0FmGeqENAvcWjcpXEl16i/JyC
9PHjj16bWYvQliZ+OQOEaWRzzHYfegg3afA/NrWC3v3Hl5gn6R8e2cn/9N3kbYcuo23cCr9pe0Tu
5bSTRmMfdd3bldDmXz++ysoE1hZ1ACmUjg4bz8iNVLmZBmjksaBQ//Gnr93DIrwdr4trA/kIX1Tx
VaKggjdKPYGwSDcs9qbg+PFlVkZjaYdQgOfuBuotfjgCJ97mZl/Ct+mBphdA+c+qi68MyCLWlc7K
Gm20IPS59V6HKrq12f1/crTn8Xk32pVRuk5Ek8l3w7tSm7AONDaahnu23pwZi7WRXgR7VCBb59l9
6edurdEJm2bvzwKMRu9/PAraHFd/mrGLIHetCohZVQtfyVEfrAFZXNalqm/QghWbIdOzRwMA8p3b
ZCYUl8l+QtXZ21ltM7x8/A3WbnER8NYwgu4vBCEjy5GkL5rHdlSjMzZeK9nylNveDZHmDG0nMiaz
buQK0IFWzrQSMeF4jjZzuY2lMF/Laejyz+UvdT60vbvgCFVyMiIkznVkFEdwo6gObFxJtF58/LxW
4kZdBL9VO+GkzSnGsyGWJoEl9iKW2rWVuP3h40usDIm6yAARalsR6qeU1V0Ub8GxeptGFuGZwF8Z
EnXOO++ekESgAk8tKiWePSVo7IKAkpBotQpM21j8TGvnnAXsSiZTF8FfIqeLamTDWKDmdbD6qcej
2OivsVgInwc2FPuPn9dK7Uedn+O7OxKAzbysH3heeqD7sq4Rih3FN2SeLi04LlM1Sj+tzlpXrc2A
RVLIAdhFHZh2H6/qxNmOgwZgqBjc/lmpZNB8chIsEgMqAmkHG5aFWBlw2S5D8+jSbDyTd9am2CLq
ZWNGap4yxYh956Is4ddDLTzH7117QouVXq1pYnsFiTlscW1pi9pCoQokowOP4lNhaHiLONcVYbWG
RmIZTehmNv2Be1F62BlnhdB2H8+rPz8kw1uEuu7IRDNGL/Obxhg2Icfc/eAUzZk70NQ/b/AMbxHn
JSr3jQF5FQcfr3jorJArJW3q56o7Xetp2xxay0DdcmpLNpmZs3HRrdiqgxP/GJRIalS2CgcirVMj
TwfLz9YQcTbMxyaq0mQjEhcRQA5T/Zdugj0CmdQ8KAilX6KE0D5nSEpsAhXd2ziDjxI6jf5X2zf1
c1ejV7QZTSAYSJiyL4dVn6hbNwkCOrLQem4QVUOtLisnB4R62AG2ddkQXRatqaIzSrfrsjVwEtMD
V9xpZpNt8xGL1alwsnCL4XwO1AQ6WNQH0w4dJuV31lcIf7llbj+MOsx0hObT7DILnelrN1TyazsN
Qt9boW7fpf2UPYej9b1OBvWnSOPxkmsn3/Mxcl90iSm92lihH6FUgXnDUG65QTaBlheAdexV0CO1
PNBgUq/Q9kiPQFJdGAvKWODGOOmPTmS6v2rNLp/tRPeqTYz5JDUqr0VXHqsFpERzI6k3puM4X2K0
qza2nU5NuwlcWA/bxpH2b8RbnEs9T1p9j1Z5522MJLDve1O4FxmmCw9hAPx/M0KO/ZrbRjUeEVnA
UgaeTfC3kHF0rh7w5xg0vEX+GBrTdCdAJb6k77xTgADuWmQZ97Am5Zn918rmxfAWWaTwUmXqGxUZ
o9hQrEtHumk8W3hk1UENB43mmDRhE+qtCdozcYMaRsmE/p0fjWJgzhqBOxlnvswc+P+9kTK8xbJW
NoOR6nle+CX6Tl9kocfI7Y0/gr6eNkmsYpNY9jlIHxMa1y0SW4CRP84Saw96fv/d6jNSOijiOBS+
neTqwaFBdyFihPFzvI7OZOu1SywWOKvo+wzRXoDQDcx37Kn0cWfQ6Xx1mwhH6M/dx2JZayCX2KGR
oqjqAhDTM0P+Cr28uJo8xT3XpVnLqIuFIdNSS0FoI/Mnu1Wh8YPFU7dO65avH9/DyucvfXmlgBhg
hmOGYJSbHtCJl1sZgb/7+NNXptgMAfrXSAfACp1RT30vsF4CHS9xlLkwSHZxHNAzQR07g0zWzC+z
JDfPTOy1e1qsErjgxrJv0sxHYiy8SLqxhtrr2WdWoT/vBtlQ/vue2n6CQK61oFNyZxq2bZ/IX3Ff
aQ9RZZiH2u5Ne1O1ud2feYYrU9ldRIsCYjwzYED45pCqCF8BYEQJME5dj356nn39eKTWntn8/ruY
RMGlT02q4H4qcrgpmQOjw4Pb9PGnz8/mD6lm9k58/+lRZg44HUbSL+GtGZtOq6G4ZSk2C/ipOcVW
lEndnhn9lSoQIN5/X6ywkDdrk0xBmlmH1myUtOMCVuYs+jFk0XMjh4shFuWxZbfbm/Lh41tce4CL
zD5pGMMheRlwJMiGgwhnN6UYjc2PP31tEizSQGo12KUWeu2rKny4jZe7obV3g9wzt3keBOLMZdae
nbPYJMqydDIvLmtYBXZ71Xd5Vf3oUyMqr1zVcdClnivAF5nupQUVvMhE5a6aouQeTb16OvMl5uTw
h8myxEiVdpG3NOaEj45D8z2ekCJBvDgK99VElRtYPPJTtg21hLrucCaoV0bPWSQqhX2rGtPW8sOq
Mr9oKL4lmXcutlZmv7PMR4jXcJyD11YhRLtNRSB3o4u3X0vDPVa8l09NEWe++rsIxjqvtZzaCP10
It62Bmn8NavyHipqkJuXn7vIIhm5EolDqgTewYwF16gyY4uuvblxclPsPr7E2lDM77+7D61HK76S
pncYgqL7ahuGchMMnnNmvVsbC+Pfnz7ksNNNJQ1gsGnWt04AOmLfr8t01wtRdRcGBdZz9r0rQbsU
ofIqCGKuorqHqojt3Yjb0UZREBEIMTU4M29XFqMlnFVDVEaT8I79AdR4/LfT0Ty/BHlU9AdFLUq5
h+mit8ehZ2/y8fCsXXGRiZo8TJPK64JDrADRLxrLtFAq70ANAEFnTVKz1E3pD9rdORDZyoRYol27
AQE8ZPUUeBwAehBh7mS5zQ210c6ssGsXWAR/VGOPNqQk7LpQXYOzikyxc0RFYTpzgZWJYC8SQKJP
el0mChzVwJQXqZd6fhi1w5WbdJ9MYPYi+itLF8kw5jykShTbBmOlXeLq5wAca09ofv9dTFpm7Niq
h+ipO2QvXZewwNnQyz+eUWsfvghJOOM4Ephj4Svq2N5ZY+9dNLnnnHn2a5++2A2kdHts1Hz5dCep
rzpP9XwpMQv6+LuvYDApGPz7yXghrCE1wCC4De38m4TStNXRiYfxCBo7qtgLQg4F22hYEcLjmn4l
psy7dBK4SdLFfCoeUvfC9LqXOhzP5ISVFGcvItSoLIgrhZv7lA89gtMJ+p8SEbWHVEvtvzs4VfaZ
lXplXi8BqG429o2HvbpfmpW+jbDyuHFUzTyqQRx8qjlsLBGkRah46C07lHhMD26Tqshr9EH0L2E4
Nb8/HsO1u1hEJ0UZwAZkTt/sKcRIxy6AAmeqP7Zee2ZIVibhEiAa6D3aKS6CpH0BDOSiyKDmbkIH
5YUzs3xlzK353t4FaA5vryoHLqA2TvsVdxPDV9gubcs6te4yIc6BWtZuZH7/3XVwA9BJMsFwkGmN
P6sl9L7a2Wo7OWee1NpgLJKB0IOxtaMmwSrbtn+lkWpet5mjUcnNC/vMw1q7xiIlUN8qbRtpBz8Y
k+KiVU0VS69+tMatELb943OzapEYnDp0KOkFjIgmInAZdpHEO90ZUXxBlsFwdh9fZm1AFsFuVkBM
dHVIfKMtzb0567j0quN+bjSWGNHUNrNQDDW+a8hMX6PSL+44J2oPWVLZ3z51A0s0qN55Q9oXXGJA
0L2KKJxglHrzuc9eRHYW9tLWnTzxi6Yp793BRTvBFM3nUtMS8wkx25ya2o5Zyytn2kbCRAA1GZUA
c7pEwyHqczexCG0MZqaqLJHXtNVIAjR23TDcForhnmvZruSO/8J+4pkQJZYbYbdg/vAaZOzqNLk2
hwFbr0E/s1SsVIKWENDSiVzoe3Y0Kz3cTlr/d1+YuEgF2Im52kuj4IEQJk+mMn35+KmtxPhJ+fpd
oiqR4gKhZsR+i3J8tolazbhSzVB+V8fuc7B8w1yGuGrpyJDTpRkmRCqmYHIOWu1Ox4/vYCWylzqv
AzKlgwa319eFpvhawcmOxrNx5vmsjMcS0hkqjoYIf0iHaao8dOMHWyK1GrXmT6kBMb7NzSh+wPHU
+z7mmopQ3OhSrPc/vrWVwVlCPGWq9GVnc2rBpB1/KaynH2TXxVdFmDjPH19i3rv/oYiwhHlqRt1h
aatEQGfkHhW8v4sBc0OsBX545hhuxoRqtjkOxeeCdAn2tO0CUAtFGZ9OSI+McN++QHo+i9VfmQvG
IgeITDFUJ2MGKGbiXVlIcuywKRBncFMrRzpjvuq7WMFf0QqrUoS4hGv39QDDuRm7DfTnb9HkvBSN
eeY6a8O+WNtLlAdMGVEHEYotkAaqkcPCpWg/9FF1ZhzWLrFY2vN2lIixqRzvCxAaG9uDkx1Viglp
RrSN8cmrLAK/Nk29K+uGUouqVr4ziibdJ17eNNt2zJozG4i1MV+s7P0ky86wR+WA6NcIYrS6hlv/
OdSwsYR1OrSzY3RvlQNdqBy9kPguy81kl4zBmfhb+fZLUCck+85OYHsf9EZEO1NTawzRcWH/OLrX
Pn2xsNdZ2XdaoniHKK7ia5QG1GOlFOeAu2ufPi+U7+IhH8JsgrzlHVqZ2xeONdoAPnBc/9x3X8Ry
nNsWnaIi9A0pfrsCi3vX1s7VTte++vz+u6+OPzQEK6VRDvjmRljex8UGmbH4zEl9JbqWSE6jqrWi
DSbvUDcGrsK50w4VIhARZ1sZOfm5xuTaTSyCmObg1MOioZZhG7rfdX24F03ffm5TqC+CFz+byvAS
4R2cJEn2gfRQ/sr14nMFUn0RtRoeqpMMAhIQHmrF1uoSFPsct+p0jHtYFs5sp1ZGYgnbDCdd7yJJ
nrNH53fY5Tg1ldpNqeGm8qlZukRsMrINfdk49GtMYzea7OFBB+7niHSGtohf5Cq7SilpltS21n9D
uyrZ1widbabIkPefu4FFEDsTZm3YvwWHvuypT3eoUoxS++TjX8SwKC2ocRMfXmnhs+aiK54HX02w
vx9/97XRXURxgHFuEnpZ6KPvlB4bMI1X7MEmf+jGc1jptUss1mJvFHJyCj04GO30EI24bY3VMZvV
Xj6+hZUY1hYx/H85O5cmOXHoy3+VidkTAUJCsJgNZCZZVa5yvW33RmG73UI8BeIlPv2c7JmFm78p
InJbFQGJpKvH1bnn14ddEfhKRWk05cWnRle2jAE/g2HKdc9fRTG8S0aUpWB1bIuZvcNmkD3Dw3I6
Xvf0VRTXlE7RnAVYXzqYSPLKtudsgKT446dvHLjWissKAEM7z1gbnXoqYgiEcCmk+Zzk+raG4+jO
TLTRA2vZJakJfLGVxhiFjQGU7zpvY6ns7F7XA2vNJQEKAOqRDis8fKRuhCrup0Wp03VNtIpeNaO1
icAS4CkfZoiTgb5KBE8jZqQE1ho7uYeNIFjLLQkAYrAdWi6DyO2/wboKjvwGjn7hJ4ajz17F2VZH
XP7+25qcw/NonAYlUvjeyWRiA0OqlM873byxeXdXgRxEo6Wo+UFLsZ7esLrzQe516qQN82NdhQUw
nqHY2cBvHKrcVVCzipLIciiTslwpGPwW3W0EHdMNRxb8GHj1dAPHFwvKUO3vBOJWqKzC3NaYCmlf
iZSy4Bk20JB9lfLk9u2jiuie6narg1bRDhcat4gq3AmSULVHNQC1UbJhLx3/56eTte7Shx94mdPM
Scfe+occNNSDD0TvzpZs6+mXrvptcDUT+MojRIfp2GmeigCFX2Pplw8fh+HW01frNAQunQ5bXL3B
JJjB3nZBHycoGwdQ4eMXbAgOyFqEJmFCkXGBIeWL8dvQRF/6aGmPkbPcgRp0hoFle9ATebU2v3XF
/M/Hb/1zzJCLydDvjdZObRMtmXBS1G3Bgw3OgbkDhk4hzSGv4B4XW8Z9N1GWzWTnQ/881ZDo0sK/
9VMfOayvwbhOMzL2j1E0TmeXOu2zV3V79Sl/jhUSrWYCv1f+ghRklCpb6gi1VaQCX1WYC6WI+w9T
vXQ77bdx6wWK2n+/pg0F5ucFu4fGbYPsubWkK47Q+Ff2Ubtt9SgcGKHeNEWtF5ggcV3FhgQtEC4K
hf+prHAHdoSJtDs+ywFUhQPAwMoFgzPbVU1tjNxwNXGI3vZTw1mU1hLc1Qp0rBhr+V5B4UZvhqsZ
Y7Y90DHC4CDkD59gDXrnquHWwtn+4/G58ePXKtHOWCRLJcX4hPD/rw5+jcAmgwHw/vHj/5z7g13o
f3sv8hrpec0cpb10j3ShPzpQ0aMgfwU1QsTME099bTXsA8erMuVQAfz3hVSXOK1QMC6MX78s2fwQ
RC2Mngt91VaErGWGPu7RKw24YCoj1BkRtpSgvERm5+lbnb2aBFuIy42Eqj2FXXqixvAJWJ4nnKz3
Evxbz7/E829TAxy72GT5GKWiLZ8Hr7pxwBpgot0J1q3HX/7+2+Mn1UPiHhbYp4khgCtuk8PkaOji
GZ5/x48H1MZ4DVeTWwDe1Qx//ygNPfNTEQykoNvZ3mz9+tWk1o8+cwdQaFIHduDAtjXiPNK6Piob
yZ3ReWnn/5kqJmu9YDPCj064NQ6jU8ZfgcNUZ5870SPv5h9B4e9dlm8sOmtpnQ94rak11EDSlbD6
bkd4HbVjk/hE9UeSo6KTyGFvXd3okbWeLcwy0dJOI3moM+8b8Xn1o1WC72w6NjplLWjLhcE9HUGF
AEMp9cFt5iVBLrFJl6Dc2/htfcAqKCIua2i4RZhqGuhXKgICa8dJpx8P2K2+WMUECYC9qx2Mqm5p
YdahBwALZ9kBkBnJ8VAwUpRxa7mzM4NsfcwqPiqHDEU1IgRlENi0mzVmwJI2O9H3b07mDwOYr2JE
jbgEnmSJ+dxtzC8GHBW7oa6afy0F7gxOubSPxNVH2Jiqx8hvuQTvXVgngR84yVIUtf3kwCV2n3Ld
sE+R4wVhXAXwEz8s4LS8KmNCuvNTtwbOat+QlzMb9FyFKa5J1ZepzaMXSFkNEvVmrs8f9+3WO1Yr
/zzD/rRQXAAaR4dTRAcWz7Qej62zqynaesVqAS39VgK2OiKUJ6USGcmHbuL/EJnvbLs3ZqS14q0I
qV6Y9XDqAed+LLMpRgJlAWJjfBpgyHD4uKE2RuXa07EYPbjE50hycM/hccHm5giuQZtc9/TVqjn2
PPe8igmAF2fsJSrpvgiXt88fP30jgNdyN9yv11zoIUoLCuiRA5NhJQMez3yxscJByHjy/eM3bbXS
ZQz8tnzyUPqqmjFtc1icfneVBNROZ+LluqevZoaBNpMDM1R8hwzfGdPz50GE2evHD98aRqt5QY+0
cIH2itIgI3e2nj75PrkbUHc2CbonbdxqnlVEm8BpnNBi6+WgzuPEYX91Py8De/v4C7aevopleMAQ
4ubYekU+LdIqz3SstYiOHz99I4zXQrl5GR0GzB6krGLsv/jwm/wOrJ5z14ItvpdH33jHWiLnqGYJ
DNgn6Vx25U1T1Us8s2Y4NujsnUjbesUqBVBUwtagDYXIlZW3jAJR5ZXfeNXutNJGH6xNFCfqMT31
OkrLJeAgX/XljdCFu3Mu3hija2VciFKQNiiw+eLwKb+d4Yh6P8Gh6abyLMQuSCRFO0v+Vitd/v5b
HE85rlE5XLDTTJrv1VR9dVz3E4pd9kTEG4eqtYniUEKGFQCIlXKt6yaBt7io4WLOeJ3WuogiAOF9
xW7QP253EqgyMLAr18g1fDyWN3ppfYcfgG3GvDnjaUOwu4wAkv5UadE9Xvf01UzSisgv8ozy9KLC
PLTSAR/TKbydFXtrDKyeHgXAhRCY5qcSqNS4MhzHlLkHFT2YX2ekF6/6hrU7pDMEnSecJUyR0+q+
T71dzu4y2p1zytY3rGaqagZCgYcIQuqUNzKfsyTgzjkqUYEkaXadzJOw1cbDjg6paIFbFQJn+G6K
3oCMetCCvA7A6e5MJxsjaa35c7JgjAj4CCmtAIZvWhGkHTAIO1ubraevJqulCRavEwaTVStnXIFX
5JgF6v2qLl57PqKAZwoq0vN0nCoD3nSlyhzCDxh0Xhdla8mfnEZbjRQ06WycxTFTpk2zquhfr/v5
qylKO2U3LoAypYM1ILcXS30MRu86d1SylvkhuznLArD0dAKE/ZSrsTxOZq6uHDWrGAZNwgxRgH4F
PqlIA6NJevF33bl42IiutZrP1HAf70IZpg0PH/3SG2PTRfeUF0Nig+jbdc2/DmFqsNsoW56CO5t/
Ac/Kf5oGrXcmuY31Zy3n6wAIRZUjcD9B4cxPnIAs6UAHeQfrqG5niduIrbWmj7iDO4GiiBnOhL6J
q2bO3oNKQf54VQOtZXuuwdnRUD9IQTwe5HEGuHmKoX/sdsb/RhOtNXu+AL+CSqQJ63Bg3xba0LMt
Qnmj50U+ffwJW6+4DLDfdgG97FuKWggsNVh7XwaqxBFlX/khG/We8nSrF1ZR3HAaqdDHgUGQpo3z
yZhYjnov87z19NV+e6wxs5nLCuBLfsTB4S8sEnanfzeizF8FAPXtXOYzTs5T1Q8y7iKS3ShvHNJm
7hNvjkq2M1ls9cJqGRvlUIAhhI9AkvtsZ360uv0WVf6Pjzt5o43W4rZCzFXZFwuOnjAOfa/qMM9P
fUi6cmetv6xVf8i3rLVtZqnLycmRmwo4OTgO/TSF8892Kb/hzvoMIG/aRt51G6+1c6GXyw6y0oAj
aegXVew7XVmCApu57nVdQVYBwR2BioQG55N29tp4zKrUeuFxFsF1kypZRQMo1vU0WI5omJGPOWRR
D1UUDH7pdWQKsjYvHIAhK/suxMaLj3XcapcnWTTsmWNtjNS14q3woZIJJYIZl91ZMoTFV+uyLxyl
4zvtvxFza8tC4w+5bmfsfX1On+fajKcaDv0N2LY3jnV31p6tgFgFdlv08JHoka/qFwdFVB2K1FwB
6MTH4favAd6f4mEVzmICk74SEy4eiyiTsMdj8HSaJbeAL3tw7LkLPbBWIFoGvqGsQ7hL1G0ZvGsd
Od0/KG8gX+WkYf0qaKhvcihhflLaRd4xjKbqujoZspZ6oO536kMQHtLQmZZbcPDCOZ7madqrb9ho
4rWjli1osHR+zpAmAi0zDl3Lvg2lV7nHjxt5YyCuBX9tNfhjtcxhWjeoSz1w9B9g6awOhhgQ8P66
akmylv0xmALOKOlCuqIezZvwyfitWqbg/bqPWOUEww65XykJYrXNHjBkkLDz1V2m+uePn7/RCWuH
RmOtE2hTh6lb2gCeH0H1fqFD7Uz7W09fTWUh4DMgQOZBmvlgRSZRlMsp0RNfop1A2nrB5e+/bU7U
EJBSw2wnRfop+oWNoX0Na398+7hxtkaQ/9+nlzmfFvhKRqm2ob71p9Y9jnkFeSEwo9cdsdeiPwGb
HdQnZEjXiUL2KOiBMDtuC8XCnR3KVgutJjJLcCcXoWY/beCIkvIZZIe6UnvuF1sttJrHZMujQgwQ
1TZFnxSgYQLzeBE273TvRs56LfuL3JIMYNix1GsWANPAI8xKkvKuvc0qIw+Znq7b5K6Vf35Wz3IU
DktRNj+llYPLj4JS97NhS3vdYFqL/6opdxZVdljWp3J8Y6PjFYDbtxFAM8vsfP14xEZ/3metfRdL
s3A/yyaeEg2Y+mR9+ov0nXETPfKjE/WopZ5eUNkl4qmp8tPHL90YYms9HRgO0KKEeKnLZ1zO+m2f
+MCL78whW59E/huELW3pTC5Ss957F+UCq6j+HGVIbY/0CGtzUGcBSfV2NZobI9pdxUtpCVCiDV5H
KQgP8dhPsBR1Ol7BLZXTnVl9q8VWYbMMHRg7M4oxaFOOJxWa7sw0mf76uD/+nTz+5+7CW+vnQlwD
0zEMg7SxQww86clOVWLK77bs41GYOBzoXU/0zQKEeSO7T7jWuk6mDr+j//ZWteAYN+X88mrr4ZbA
j2IQLGBiZTpx1XDz1o6GgVWl7kIapDDU10gV+n+LIrrONchbi+tU77cNuOI0HaqyPcIV0yTdKMoY
i8rO+eTP49lbK+n03FDbw3Ep9ZmIW1mehO/quGH5OScu2DvzQ7SEB+XvpSA2R8NqjcTGse+yDjlJ
5K+KIC0LF6T0fFBax/7izHmiSOGIuNB5BDCz7po5sWJBvVzgVs3bVJAcRWeTK+xVUi1vLborcdiv
UGmPlGMAcV+ewxgaR889z84/h5a31tkxlFxAJZcFaTt1Jyx07wU1Oym1rUevpgaUFUfjwpArLYPZ
HmF2NCbGTHv67X+raf4UtatJIXDr1tIFWzHUsIXDMbRFJb/B8w8GLiHcf9t4UI73GEjVObHgVIgb
wID4FLtZ5/LYCRzXScDq8thBLYZ4py4DqjwFsJj1t91i5x+uH/KDQ4JHJvpFxgt2qU0ywWIyOH48
8fx57gTR/b/B3ykIyhwVsrTp2jOg9+9qnrO4IWxvLG/0wFq1phruBlFOLy8Yfnro5hg5kesKhLxw
tdUuLqk6CfosfI4M/AnDnxUQwJH3/7moIJrKX83j/+vI/1UP1WOj6t78n/+99duD/zZOyXvfjToc
68eQGdTtdtPBKd29wurLU/4weNaWd8gCAk/ddUEKLET/GcmhIotnWMoeGlisHW0lo+tm37VwjSmT
84Vx7JRGSn60uH10k8KXGJMfj6F/j2d/+pLVpht1otDEwsoilQSIy6PD6qFMPCg6Xz24pTxUc2np
XVn1df/F6VQuj+VC6oc8wMx1ADUE1ioMIh0LYpINHWCmh66OwYscc4yVrAphlYot8QFsJRMAMGKn
vQKnrR5Y7VOcDIhlKhhL+169Xwb/ZfhwOQLmnI87e6GtMbSagWYplkXVhKcFCoMW8J4CMiSUOP0e
22DrBas5qPHHCMJN5KtND6q2gx3PTZkRf2fp23j6Ws8XFSApU+aydEFqEbZ0UX0Lv938ugtdb63g
s/D2w1J3OW26ufw56Q45LeSS3T3Xh43pba3h4xhK/TjNDGsW5fHUXvQDJY9iT7jX3QmBBfzfSQLm
0qg3CvogFRn2IfEEV6JvmRbFVVeJHr982W/HZctB3itMjw6oZHsDPnWf8KCvd1ShW917+ftvT9dg
KrlzbxgK2Pz+dpn78owOv0575a0leyDPlTV0xTTVHs0OwgFMPVzc6w6yYC3/97eHBkyavsbY8WHX
l8GpOq9kTJpayduCDcE/H09uWyNoHb+2X1Bxh/uygbTjC5XcfebEqp8wupP18eN3/DnV7v0PnnI1
QMxdYILuOv4dm7kSjqFuA6/gpSoodnYZ+zVEUn0d+OSNO+/c6Pm1+g5iOFyzY21OpygD877y4ACO
LXNHf338TRtz61p354xtjbM+bgLBPGzDuBsM8xO6LNHfAW/oq4VI4f3jN2300Np3DmW1OCtlHZKS
heofFHY0fwVQ0j6LIqivC8K1EK9gARetJrgTdILhhiGnh6s1r9i50dz6gMvffwvCOtTGVi7BB0w1
65JsnMQDzM3Cv0Ls9XfW6I0hFqwCHeUnKgA1lKG7c45C9kAu/2QN7s9jtmjLb+QiS3E/dfgh8QJp
0h4KemsYrLYGZZj7GFgW05eknwPdPPQlPyxYFLEfzuVOzmlrLK9mAuABw0jVE3JOgRd99quBnnTJ
9uS8W09fzQARpRVGMnawy+Bln0IqvfOQseL48ej9c77MW8vzMlPNY117fmprPiQDfEZvAxp5J+Cz
h2PXR+IUhSK/LlTWOj2fBrmtYcoO6YgubZJlqpkP8CFVMNiFLGMPVbQxoNd2dnAZG2BeL/00RDBe
fDde/KIsEzWH18XjWq1XUsmWXI5+2jFlb3SuNCA4dM+dbaPD12o9UYrZG7yapm5T6FMxQkTOJ7c9
fdzhW09fRbuG7z5YvSVNLyWTbUzU6L3OgB3vFfJsPf/y999mk0LD7NWReH7mP9OFVw90CZvr8gBs
Fc1QQRgvkzm2md0YQHlEf5kL6Pi6hllFMRLecADqsNOZ1JLfeYVSqKVvgp2fvhFna6rx2MyzV4/I
S7umqZYkF8USQr3WLAgGSi07cbePvmQj6X98/DkbBQveWsYmRKCGxQv9tBhUE0LXPsCZAUlWZ4wv
+ar7oQkr4AcIEI3moP0BCAy4sgIXdGjUQMeYgkZgjiTDWSmOJhLYJA9gWI6NQQeUrMhdOD2hatS/
Das++/Xxj94YPGvxi6O6GqkMoOdRJNQfrXDZoaza6yxPvLXoLsvhtAReq59OHBd98azroo+DJrdX
HifWNnumxDVV5U6YePq8O7SeoYlT1/PhqsZZC+9ITp1mYRgwy0TGM4oiqydWFdfBcby16q6cQg7f
KJek8LZpD4Bz9Lf1guuTosz3zNY2NgF0NfVMGof+tqEEabzisx0oRGZE3QedeRU1NIQVHclJ797H
b6wCaymeP0CGFPDaT2Go499Mg0OSWdDqHOKrdnZOG7uLtd/emOPmpINjPMTHUcUTWhf6S+SKpk38
OoeBIHUDs7eobb1rNT0ZWOiYofK9tGblcAjdiiVuRey9DwzCj3D07c4o22q21XYjkL3IZ8FJapal
xxUGnEX6OIxM5ie6L8143Wy7VuoBGN+P5jLcJlzxnsHeEIcM2pKdj9iaR1ZpxWpwUYBlfDd1qjBM
MhrwA/pmT7y70RVrCV1pZmkCXOGnwF/VMBSxT8YdpwNoEbgo3TOB3/qEy8t/W0dLp+QGWB+Cg/dM
31C93yRc+M3bVXPJ2uvOhllBq8b10qDLxzdNy/y+mKs9UtzGYrfWyY91WMxLY7w0jDoVL7pHlrE3
jhhix0j31c3acUSBuiN2SiW32mq1L1A+YTYfJ7xvmiBJoEOV4Jq5v/m4rba6exV5E6OgUOa9lxa9
Ko80oHdtyU4Ty2zMOSSgH79l6xtWcWd7GYblrL20dWT7YsE1/szMtJcj3Yhqf5Wl6xpOIl7hG2xp
1f2snPDObTxbxagquk79460VgQuqLmZQbQi23ZI+y64v73VAyPer2metB8yGcNTYt7gpEO3lqUKu
6+BlxR4PYaN91hJAH4s2Umuhm86mXk5lFJUmHjsrbgEbQZHEdZ+wDmkbwpvMG9x0Kj1xCMBPu1vo
eB07z1uLADnrpIE6wEOlIdVfpLPUbyjX202VbrXQZdz+Nh+FU8OasRGIMTZ1YJMxc5gAg0MRYO7u
HKs27jnXOkDOchxs6wld7Gj+1mBPmsxjK+PAmcY7R/k1kGtucWv0WLwNvt1Tmm592Sq+uVNKrSrM
hQocDxJ3bct+RNbrs2QGvG4+ftz5G7PI2hEvo8aRsP/CkmR9e+N5kzo6qF45TYvsjvXYDzsJ/425
d+2Nt6jcw3HCcVOvAKLxvFQA3aJwvB6Koxh43R7hS5ATGAJftqgff9rG1LWWzRVwxht1XbupAlET
qSO4efVD1p2ue/pKH7BwPoauvJj/z0Z+bozjvZfWTjtjbuu3X5rxt2E9qErCB06R1ONDd2xZ9gNY
zmWnYTb6fC2VY21LDOp/ETMN1+nsOtG5qosFdYk8fICJ1HWG8d6/DjK/fURboxKBVJKkXUWRP2tt
c7FC30t0gwNwWUj/cMPmXVrvtxc4Ye1W8PEl6exL+Y9LJ4acatjbvBxgdlGa4rNqkU64YXMxzvHc
WYsjbuuo5UXUphwPNhOd+5lNPCKJ7epqPMLDdYa8DydikcARBdSI3LDWfIlQt+nGgc3peHCdIY9n
WCv0WeYmNEQtwZR/M529E1xUd1Pki6fQH+wTWEomqTs+Js2YzXEXtgUWNu3FTqinGCU5t7My37zW
neM6kkVSZGObBMz+1IUDhGJHp9tgiRpI8pt75HXmQ4RrrIMoxHmiQxY7hdPGQdUI4NQ4OdYRKI6N
LZMGatzR1F8a5jqnotB/j/40w+q+QE2iI5/UtPyqW3EB43nvzHa/QLn8wnr3rSdTkBRkWOLR7afE
c2mQNP30qTYENmwerU4OCqAZAf8WMt86kTm7HRvnMcj87lCPwSOIq33c5d3D0HrPhcfeSg2vEUaw
CS11wJKOt4AxB+6UyMb+WOTc3jru/DVEieSRR4B19l79FpbFexYVn0f8/wjcaneYyTymuq+jpC2t
X8eFHQCqc4om9tVk32VvSCopVpRcDvezYC9Czc5NBi9j5PD9mATuUx4NZQyT7rcaKNSkWUKJW9W2
PYScObEZO+fUSPuzGeAOrajbxIMb9FCwyNshmlWsOAzijP8jZ2KCvTv51Qj65NKKPTjNcIsdkoIz
mQ/xh/J/ucRp4bFSlmk/RndCz7flEN2C7P2TlcvfjqE3XVH56Uz7MFZBCcK3WMhhxsY0Rm1Tg09s
xqTLiu9dHnqHYaQ2bgVc6sAtym8qDt90JPbZGUCW6jabTXbwlJqPvl984yr7ZGoTxkHvsZgxYDgo
yf6ZMlrEOSnl0yD1M8yhcmgQWRUXPW/jBpfQMc/bv+HQZA+9LscjL903zcc5QbfNAG0WQ2yjZj7P
ZhC4IDThwR/K8uDhaBf3ef9O2PDSiu4zczxIenvkaBFHIe5yIZgYwuxFgvGI62lTHNgCT2wX5sCp
XPoXD7ZicdPBra7JljbW3Os/UdvdI6h+ce2eueRh0l1K/Edgm2IXzM6jY+oxJnX/WtIK5ydP/xwY
+47aLaSFBtYkMEOF3zBBLw4y/DbWlTnWbuEdNVIUiaJZE9Op+KslEXixzoBMS7vExqt6BF39izY4
50FF/NBR72ksQwA3x+XGyrFOIl58YjQ6wSymuFs6IhPmIzMpRufOZuVy7hbzuTDZ8+LQ5yVA2ODi
v04bBxOe29Z/e3LwIRmuu1NjQuxtG5Yw3kcnJ8iGg+fkSzKVUC9pLZ0kKJefPRmLGLWYcOXnxWPf
um+KR0+a2P5YgTsZZ5ieksGFaGQyUH8b2dNTIJq/TTfl0Kx20MZoxcBNo2NSwuUkXoZaJsSicjck
lpx9rbJDY2l26u1gEw+IgZvWCzqQP62bOBV9qIIsi8uA/2xs8N63AtUnMOrGSBmGeIS5TOpRmMJG
4axekE5it3pwjIo7F6Uj2o/cLx7Us186kYNa6gkP/iNd26mnCNRHmjBtyFfFytxALdUH99aE3a0a
/PxkICV57lrMNoPbV2PCKXLYCYfjcxaPTiBPCH9pE98dnfd8BI6bS7+T6AbSpaU307OGs+yt2zbu
2QBVchr9nGLFCfArxDIst8V8YcULDxPoDAnFTUBp/8Js0XVJJFBrRiCRROZN2+aTqzvkGpVkisb+
BI1SDHfa6MEd6uKfJcvYXa+h2YhNw5u0AWDyQPFaFQ+Bn92xgajz2BM+xB6O5I8O6AHfqmw0d9Dt
V/9EWSufulCzF0+G+QIWtuc9ycjYh9rHbjYJma6eaCidv6mdxldZTxy9Gzqf2aKKdAKGRWKNY/md
sZBwx7Wu7T3vCtPcawC5gOJhQeXEPfH9TxHvp7Px1VyepGP8c7T09kwGs7yOYTS89cAff3IsiuJj
QB/zIK7kLA4dubAstGVLdexI2P7icDof4kzNGt75FiaD8yBenEv9K2aIh2xiP9seEpSqNVXilVEe
617/tKKdngs9oyTEN0NMXLd71GC53cIn6B6Vljb2yZyGAfkiSv8lxACKYf7XYfHCN4GUVh/00L47
RJEDLG6Q8zYYfyysvy6Z83PBQLqj0jwNeQ3lFEydXwtXYJAEXN2CwSFioHDIUbueG1cWxRKYxp9Z
wW8FI++ovBxOYQW3ZGVre6sM13E7sTwxLfC6ZYs7eRRzz5h2VfcI/TQ9MGhcEyx5302uPhcOstZB
x3UCobB3Z2kH5GcYLInPmqe8AdCyalqI4GtcVsnWfWABabCWI1hbcC5vGl4+9MCSopZDvM49qwCs
JkeKFP+hHzTDAj52CVmUjYmpfxoZodzVBnky2HHEpF71WP9xCCkdk1Z+o5ImaJ0YINWHcullIorS
SXBl7sRLhPq0qvHfVGlNsrjYXjTDXN00WfsdN8MAUklceFbYncTW79MpwMa/Dc2SKMbCZAIA7QC9
8qu2qC3PywW+YW75PVQjkNFNL486995hAlvEmeeV0BbX9DCxqUayNBqTyun+6oX3N6wDZGwKaw9R
55wDpkOQ5ov80OdQAsKX8L2CN1LclOTZ9fzmFoUVkI/2zN4HVRlipfVzC7Og+ovkfYVP6/gpm/3p
pBtdvFDoW+Oln9NK1u5pxPoGjYm4H6FK/TVPSxdjkXfPECZkJ4fo4NR2JTuLjDjI4aOmJQrCqkxC
o/lJuj2YjCDpyAMY2yrHLG9z/dQUDuKiVROu6CqwBIp71vh1dw5Rt35SyyVccC68kM6tZI/+7LYa
NQNwk0xYYfgzBtl4IMSENwBBX47uqv57XNr8Jsjq5Qwlqj3aSXbf3SDTCW/C4TEcqX9LhArPVi3N
TRux5cX1Cf1syNw8C3B685j0zPkhlGmeZ4+KB/hyBicnarOvNWplz6BlimdQd/tDj3zHZxFl9S94
HWTHKmuX+zDy+ztYLko4CrW4bq5FpRPh5lEZd2TCDKHD5aXxKZzcwrq6G+04GSzLwIhPixvduVK4
KYx9puME8+Una9V0GKJyoZgZ2+EeY518NbIwr1Jjf6PLHDvx3J9Qmmc1QjjI3nOvy1/6pSTHarQh
qmP9MkGvYN+X18iKdabx70JnYae+YB6GrJ3vpdHiMPhB/TZ6KrwtG5apOGQZaliwkn9qpNLqtPhN
cZC5DBOfC5KgQDM/wENMnmAGxXDlTYYjWQr/poqIPqqs/66FI37Wwzz/LCeJdpI+OQaA0/6Igin6
HCEjiJExFG89eDXPXVV0pzASzbGI6ixVfaEPl36+r4Hwws6C1xCICuds5qw9l+2AKjbawWbHD6Zb
VDCX2OwskLDikvyYAW+aYMszHzpd0XffXYK7EbF7CI3fPOixbw/K6SfcQ1TeYw+lfmIuhnRDMXHo
BANyGHjgPEWcBeeyxy1UvNQRpkwpBHk3qo/aMwx5QH3vg346AupbKpBMuS7iKDPul6CHm1G8oID0
Ps+5c1u5eYmqQ+1OMRGjfMyXiT3hBnn4m869+z55zL8rZ098n4nwvhDlRt67YrJBwteWBAQAY5Xz
Fy/QmKfWs6JOHMf05K888kp7UHOU/ci8ZtT3ytNaHxuLKkE4E8PVL1EZc74C8ypKnE9k8UX5hYM6
CImkza03Mqc8KjnUIsZm3acH//9ydGXLkeJY9IsUIRDrK0tuzvRut8svhF0LQoAEAgmhr5/jeZqI
nq6utBOke8/at8Zd8JgP84VlKB8tQy15TIuJNeJfBHEOjnLSw3E48LTbT6ifpFGx5LHm1bLDcY85
NZzmegtyOCB6xdvSRGYOT2gvQE6HQaez/Bv26D6/W+wumtPQ2IAUne3sZ4q+04c+XWN4xWcrkrs2
2hN/0I4Eougw9/FC79Fkn6yPQvNrBTbuSihKMCcpuazinEmVB8VG0nGBVDPEnSVRooaiye7HuDdn
aQ8vYttiRULf/ESr3TUOj1+Pr+CZ4BpCQi3XaFeALT6Xx2Dh6Z8BgepbCTNloK57CB1E1UQ8Hy+R
6TN5UWTNpkKOJFjLfPKzv4+agPWwf6r8qoIZg2HntImeooHByYqWH6wMPo9X3Jrp2tGxJnoRIGMH
4l/yWY7oSYgZeO2MRd4cOsKC6GAT555h2SfsG6pUUNJhPKMPG/W8kahHjO/qMEWO9E+CzOBRpBNN
UykdJB2q7mcxlza0iT6qYGLqmwqzUkyYjAVYPXxHzTNC85i49HrqQO/MSIi5ZCYIMMZtCLZ92fvB
ZRdN2mA8zvsy40sQYyfcWeZDFJybYVqze8AAaRcUw7KFebnlG1kKw/C1FdARJShq3IXiWD9H/YdP
6S5vexyv/j5MJCrEC08537+ZZIKXDclwIBCpg+zSt9JkRR4b1N6C9Rcz8nBwvNehW7EZUMRg9EVP
+HCaw6aFMB1jAmoet9Hg7ELycFMPIYFqFDch3sq2s7iH7Qbm78W3jJKPn5psdjBhgGGa9oJh7d2n
6NE0hiEfGfRFEW8ka25sj8Kh4hLnxkktfrMFSPGxx9MuNjxUXZsn9a7FQoB2xFKdM0iR6XeDmpdb
3I90KRhagTE4ZfHK8TNNyCPyQ5DvB4pWqBBLfyA7PN4+n22RzCbf8PZOyNrAyW+nwxKs67+li+33
qpGkXG2IrG1OQkIWfp8oEmaXMES6Xwk1v7MFxjjmruj/8kFFlonLW2fHeEWCRDaMZ7k2Y1AbZ5lE
iZqezHsq9oC9hQvDGYbbfNtLu7QZRZXmkLaXJGaIN44I/qduEH4eXltO1dPS5+A1sW42ywG3MvY+
xkwvboLsJL0YDFwCkQY9msDxCqb2DJeceW2WIfmPdK3lQGrCJS4tbUBGlOjwaJcDNulp/+0tZ9E9
yFM+/UVRSGD+InQdH0+hN60OM5J3v0M/yK8gxn5YwQi1siJ2u7f3M4V/7GF0UPuVS5Jl5BH1v3qp
sqYzHUYqKkGWw5m84zIII9wLUH8DYXJKwGO0LbKtdswyOApMx7tH5GP0+qOlCHG5dLKdvp3Iu+4p
kuGMFsNYr2OtpBzWMtsbtV98tvYBvijdDzB6djsr9nBj/t4307Yf7Sh3chmSvf9vbru1fbKbtqww
ZtumM54dNhW773Jeoc8kdnXgN7Udw7kP/rGJ07+LzfDvjQGGxCN2uyW96nQJBmzfG84iPxoT32YL
n8bZxKuil4l558+R7rU90Kgh8oYnJoifQTkYYFfwikeliZMtqpNw7kzVbxS7PMOr/omm2WX/Synk
vq8coiZfAD7uo2PGkhyZiKlBUrsdhoRC6EQX5Bf3fNR30SozXwXBmnZ1srlpucaJ8V3Jkohk5yEc
E4pYPJWFxymwWAZygDfYPMiy+QNHrd+fZBk2VUWT0hHuIMOHKzjulV0WN614hz3uq8qQoY/rJvU8
r9dVKXMEMGdw1Ddxj6ceca+84NPiojoTOnc1LB8zlgSEOpACjALVhRkAw95hMoj4te2xUpRCb9ZX
1JAoqiFCJPd2HrrumLewoxSq8xxMJWSIS7FImog7TM3TesJaGC1HyxTfqwEnPjax1LXdXScj31ek
c6EHWiabf5QRstWJmENZdaoffg2xaN9h1lVByXcV/ks5FGrFaI1Yq5mnbK642dgTPAzz359/iLkX
/ZJtHXNO+iqJVPuRIlk2KHySxL/WiPb67EKeTJXeZ4uzlw8kmMp4WNg/uPq3uLbg4DTW+AaoWsg4
piPggq28c4gpGA/paoQ4Lks8dRdkLCX4UlA3asLSNGrtDirNeeILgdeI13ZBUM/zT08HP+sW6Uk4
cpNWP5kc5U0lSKEguXmn4Cpq98URiB4cZTBQrONgwwsW4TitdIqf97AgzhYjeDZq7E8dkpfwAKIe
BVHSs3+frOAoa8fGnxSki1z8qXs4HR8ZogjdIUJMTf8CjWqQtoDKkH1Q6m41z6lQkCHFMbKLXgcR
C30aWlihapsPgzjrGQmWf4K4zYJLjpBhGJ+CsRcfqLoexgPO5wSQo5YhoujxQqqatIJGldiMah9w
gaE2WhCSKVkgThW58hhAQPhfG8hWt3JHrQVejFzk82+pWKJO3qWdg7FFeXWHEEXHfk7CnY9lgutL
F7jUp67IMW3i4hZKbE9YN0P8H40AOXMYASY+YKJT7UEDYloLszq1V3MCffyZY1oMLhGR6XxRQFaj
yxh2wQn908t1QBStPKtB4uwxIfNYP2c4OWsmAxQLzVPMQDqouJGnVS99Cj20il+23U+Y0wfVJwBY
4hVwR2+bphAi7NcqCaIYUOs2aP1njQ0lFX6bXfOE5jpAhVJF8YuCJV/hCgHKWUNn0QYHEKcrTkV4
x0SF/LFuuWzZ1Hx0uE75rUejbYTltJvTAgnJPr+P826G+HsPJlNMeWYr1obbHfo0trFY1aZO85IH
f4CI00eA2+lHOO4qweW5zbXrZ4s0+2H2Tz9Drip2LiFU6hKg0qlc8yc+75sqmikFeNxFPYpJY/6c
xwlDwAvdf6cyaz9wrdg7gU6814YEFCNuJ+fj5P2MeVIsvsECjRhDMQbtISQ8rRPkYN3oppq1wKmE
tzfCmY/GspXc6WAT9Ad/7Hmth0Z8i3kDRtLva3rlCokvZWdIDPiwcbQeG2oW3LE5rWGANu9jEEqD
pUjH78MC7KKxEH3WQgtSp+uiLz2+V5APmaZ4eJocjP0i0EGLINn0MMduw26Nkh54nhbzsLNwfmv6
0R9iYBTy0jctgtoDY4AsRST8yFvj5WGZxwHMA1+yEEuBAy6MtG6zY+LJ9lPisYo9TdE4X+KgwV6s
qHglqkHzCOnEYyNXcnYkxGOYZ/LW9luMspAkg6Vx2VKLM0+G91EHBqG1Af1CK5Q5bhaW658j+00I
F1ce5Pdd7JW4hvh7cdZM/CWdHXtC10jzSbX6J6eMl3aLnCly5MKf5t1SVuAC3ID/bjkOCZIiQZnh
kgKH9tb7CBwxp4lBzNdsr16E6bdONA6cfooPeRst38Mql08zy/ayRnz9M6QZkHiXhSucrNiACpdJ
d0uxpHwhSDfEmek2PRz2ZYQPGZGiLSvDdJ32qvWwaWFonU1U7DYOfTHvAedn02VDVkvduO2s0HO/
HbDO/xa+exNdpGv47Nh9kPghKwN4seoJwnpMgtjXDumkVlp7WCDTAu9bCHx4314y3/YfjrGhyldE
ULWZ5S/IjJb/JnAwvzO/hn/k4DG8uoH2uJJiXdF5GbAjDVaf+Uaf14yA5O3Y7xAX9Q3iMXDOXbT/
x/pOl1TnC3IRIlMNjE1oXRrzMthI88bS7qf9tt99rXeD1ECOOCqwRrbwBMhSOiTTaRhYDmAB1bv4
uNHBYVGrc9l8TnRvQAZu2cFR3wE86oYD7t/1A2YkzC/Q9N+3vjmlLqY1dagliInvCzsamPOH1H7S
viVXi19bv9LtbqD7djJGalPDMUDAFKEN7++PRPA7RKh4vcBSWC8LOs3WTMWHhBA6F7HM0t9wCyc5
uke1OuCMiWpNInM1KM85z6nKD2s3Qzki06gED4k/3Qz9pe8ScklMtpzBvgWnfUQUl8OkhZQdl1Th
kDVvyZSbc06DBK9ljKU8ifPf6NCWaYG713/0hHk0w6GaA3/Y/2ESh1UgsbykIDiKHBHWBShIj4lh
JZXHNHGkHMvpyqblMaGROC/GLyiAcXgbSR89SBRLDeDZsumIAjFXjEjWHCGEUP4ZI3xcSXzi2myW
c2zthDzKebZ3Wd6yD8ONueNYsko3ElFs/YoFOhTS/faZ304SvTVXEpLvMRDpu7WNe5VL+5RF1MDU
D+pLda7DDoQuqA6f6YUOcXve42kuMz3Oh2mepw+g+9njHnP1AdJniarMxrhXUKBZJXpNxnqO7UJf
lRjxLFGrh2OWsqxG/AavIOGWSO2MM11jmIpqS2b2vA5xXsG6KS9cGI+ZM+8KIdMACTM/eEazzKBy
IldNPmT369Saahy2/h6gpDzyQAZVkLuvFlPBDc31/NH3llXwGZgT16GrR4nVRgYkL9OZfzc7u+fL
jB0m6FnZK9eXA4qjfkK522MUNmOlV9EbtJanQIplA2ARmPoOZoOi42MpyIavsYoiHv/eZsJv+dCH
l7VJthCw8w/ov4XNIYS0uOpAyOGjdU1SWqPFH51wXyRs7d83HeJcAsN0Zuna/OUiWO4Q5jBdZv7D
wMHxEb2nu2PgiSxW+TKdWmQyN1vgb+6nwTd2A3QjWDufqWTRRxynk8EuCct+mTI0T7gufA2Eehlj
DM1lBrQIIHc3WxRHCfAuqcPxUkwScbNFyxDmVQTTbBCJMSD+eTet/oOqBn8XWtFXs1OJAdO3oIYe
wMtZZ6xBc7UPD9wO54ya9YUkNH8P9nb57gS4thnjaZUhMum4+ZHA2NfpmzJ4GeFSlHdjRNLzaATH
Q7KC4OgBybxEORvwCQl6Lgf8p6Hx0HPdDAnovUwtdRu2L8hlyg8bcdEOIjBLL5LnOcAIIlidIf71
U0UBcs9QzlXGQCoRUZGSe7zoukgB5f/2EaEvs2TJKSI4CPW25ReLHojDikX+zjOS3gD7LTe1LyCZ
wv6Ewta2RGyb/wI6x2tqrHikbHgbx2C4ODH34MqX7VPPwxN88mC5Jo2yLGhtjkoSe8ZEtouiDXxy
ED56UzgXCsHm5qQNDiyT2/AXH8bgbe83gsD2qf9IIjEc5RAEmIzBakCAtn81lLJ/NMn+rohuBnMx
z2n1k60AVicHt56L8WAkXW5DEG+HGB1VZR6P7N7ghMftpFp6EmIZKghmYHca8mQ6Zj9NOpIKdeeR
53aGRKT9zAFyPdkuQU7zbPpPx1Z7lDbeX7ItmS4+WEktZDc95NNCql1RGJX7vOqXztep6iAzysUH
uoaaAkKPrsoIXtawcwCGOebqkIn0ARJDd2j41t6GJv9OEyafUvUDMuXhvN2RNk3uetOD+ANu8xR1
03awwgLj7ygbS4WRu+bthG82GWJktUY4B4HRAVGD6WqpEW2w/IEnKrwneU4OJumGSuQOkmVMxJc8
DhIUE6T+PQA7h21OZFeOyPb3iWcKbbykZmg/q8YwH69hgLQD/CWs/S2zzMMqzr6smOS92oanke7R
gwjRTaOBNV1BF8S1Hjd+iuImfkfHUv4Z+6W533uQk2M3qzNclP6Gymp+gfIyqCmVNSQm6aPALFgT
ouwxkLgdi1DDCkwlaBVlml9jmgM8tE79URpAi4sEMBfZa0CJltc+kkG9adB/kq/mgL24uWLjTE8L
EMYD3gvc/QCizjPf9r9uNghP1D6+20bQ2ELiPqdtBFHAbJJzPOwSjEl3sPM+HPSo2SGCaOujW1YA
TyJ7j5I+P8F25O6hpM8r32tRzAa6G6gUwNogFTM7WCgOMTfu9gYgUt33TCwnkrX9HXAKXixmmLBG
TwPeB6SpKaiZyyW3YBwS31YjKs9+zRrUiO7UUIUNBiAEEgTltgNT4LhdrkmQvw3I9oYAZ9FXAiLh
pbUo7SwABZpryHNxdZP/SjUnCHRp/qV7UCvNhueABR6RW+A6CELqitEH4wHqD6D0HnMY58vBdY07
6cR+zVM+A85bwhKc1Xb0fkru4bIgwMF6O5y8ikitffIbL41AFrGbrvlCzQn714ZRoh+OQJejFwI6
6gwnPOiDIf3oY9R8NvCuY3VAlaIN4Tne6a7PwfBDbOygTZzbJDCN2BQNVv3XcQyXIsFoes6xxpYG
2ME3sCPQxehC+Ej7rH/ff7zpnCKOpekXcoeVIzvHmImfNtsGZ42D6YBuTqhpCBbNm11z8TTA7vqR
OtM9Dh06MPWP4qppZ3kGHT7cOj0/BLmF32n2/80YBGognG056pic1ia/X5I9P0Aq89t06VbRduDv
BFPHQ494s0OvwWW6dLAXB4rg1PHoow3w6jeLsSFiYPqxAuk9VVnGcA/xdfgL4ZU+8hgcFcnW9bST
DdcEDI1tgwEXggH/x6ghYYg+EOmly3JZbF6Iv34CBxYoLustQhBZEq7DIQCdiUlECJzu2Azg92vP
lEEBNQCIEVhiuXzYEgZouk1sCfXWApyOpWUXyOkqm1hftRia8+6sO1KbITtecnjs4BC+wmg3FVmE
FvsgCV1pWxIcsYnQR5+hQGiLk2QqUoAIH5sAHZ0OklSOy//8Hva/U+oQipPbqL2j85YBG1meoGpJ
i2Rouipt4r/MIUopCVN/XNrOVWLFMTdkA4ZS5IIcPHX6EDX5rymDIkmLfCsJdi1AWZN5MD8/qevk
f1mn6CFDANRzNjb5bfGJLpN1BeHW+fiS7/RXjFUJ2OgCgKEZzxT+53Ih3T3yIzFhBtNasXEDMIoE
V0xn8mPMMM4ar181MMfKbUCxIN73VSO78QsZguohm9qm8Jl176JH+H3AWHfpd6LOQ9b/DRPbYvBO
3kQeh3XKHIMGJZsrNgHJWUJF63CCEk8i9ubqGnMiSN9+kmihq5DJLHBl4VXbaLtDwoHDxFoEzCQ8
Z/hxsGaAXe3LZLL8lPdhgNsl7K+MOMAsAe5xSgPElsXi7xIQW8Yia58DivMTgVXQ1jUuNQcPH1m1
KA2OFDVvlYc06TxCx1ACak0KOYzqsvwkTi2Tg54PnEsBpFme5TaYoxRoj1j0BKONRL4Lp/wZeWwE
uhGp71wc0evqbPsZhjn+qJ0Bt2mEicuobQ5bnzTvZoRbpmk4kjDjdX0yuMYvLRk/5xzc7rp6+C66
AW+Wp0M1zXECAiYb7gYSficu/o8lYHtcGwdFEEKZCsFBnecNJGuQP+OuIBNymWRgLzRiyQPc8+nN
xn14QyE8L7uVPi0isecIKsOqy3NV7TqSdysFUBEZJwqYSg3q7i1wjhZa9KgfQ9yTQ1LkoNEgkKDy
DGwXSqEAEYMswIrapoutaQRVgURTaLLJz0ZAhwCtGy1aSE+KFgqJwsIeURL43zFIju1t6Ux+FbgE
H0TSxyfumu2DKsQUge0I1MNPC2xh9GgTHE4jgMwpNv4tpR02tNaGNVAQqq8Q3uWPEI9BhBGEGoGB
zXbyeL0vIPD2RyRpcCgn6QFaBn2TbfPPiqB9hRQnrlKDy9CGgbjjqF0C0YicuXZ1+rlD7GO5TEjW
XjlxB2CbzRWkZVBEMXi1LiDf7QLAz24KW71rpUIkkXQj5FJIV4UQ49vgh30GjTafuWm7MubrU6fx
hQk6vvXbGh1FB5U8joLhJ1fvC/yFKJOE3GUjtinQ/7DaR3BVuc/uR7phErse+cyHEr+1AbRvHEH0
Kb5/GNcSVfMMV33ymW3zdwSu9T5LxIgBdLpL0uDeaKQzxZMrhn5625l/8sgiq8INEheW6UNK1v+W
lL7N1CKTy2HM2D15nHYP49IgQWTn0tzjkWJgBhgrY5X8lXrujjojQRkxAOHoRVwLCVnkUSz8Nrru
v3TDauTtNBdplKi/FEWGV8y+6MGEDuOeZfOI5Rei3o8MJtdX6YaVQumaYz3rYey3uNP+C5Z1OWaz
nU/x0OU1GJX45HSelT2BCAOCTUjKS9/77o/qJmQme76RMgLfeCQrIFKvWxPc0xVsqcbG8w+0+nSb
R0wFkrKkLxqyTVX+f7kYg7qKr1ajWLDXoJyipIJsLAT+EbfAVKd0/cxpBj54NVgPdmmfKVSEX8i3
G750q3+uepvc6RaoGwSADbnsamQYbnZoM22wRH9zNI/8U61C95eCKhgXWGLfgxEGDBwyBGX0ZDEh
rXDWq0OTNxFofYuYBUak+7KotDpl6AxDbly6nyNuodNJ/OKe1imZQdRv82GL+v7Y+JaWmCuHK6DO
8Cbc1p32TY8YsfsFqmZUkchDwJrkHxQO3XntQXSJZNJvNu/MSZAUMhSJo1X3OXtSGOUvboHDc1vU
VkV+tK/JRndAlPi7qizGq0qg6n/X8c7/gF1EFIgYcwogEyHx/4GykW8omZzeKY/zmplIVEaR7Y5S
Oq2F2npfTO20/LG5n3SRrHQPDmzvIBlDIaz39QKVKoLH+m4ei1Y26QnejuU3WjeA2uLr7LFEYxnD
JMFvWM3IHUEP5BWY5ADBmlhDyLp9Hn7tOaKGIVcVG0Kc+u6hSUAp4taZILPAwHnPszU8jsjxfW7n
haZVjGhkIEoCOAe23bDIuBzeoUaaJbj5dMUyviPu7rp7RfMSEI/KIdfo5XYCkaa+XEuHd5VTc+ug
NMBy5yGNRaok0NQSNCT02Mk8pls9xnsOKiRO57toXLG1gLwL2oLOKwerw2k+1FwM7VrO4xzt73TD
zFvkLmjTcgdoU/f7iKGQ41Vby2jqGUDdWESHINyswXLSq99QtqbzT2xziDVgSg0v6bYZFBK1a6Kq
Xq5d7TEHAvoZVmwKGIrNaY6MemyWOK3BNLJ7NYLDOjc+zdNygjAhuRkKYBqjKUL+DiqRNC/0kveX
XLZ4gB0DK1An0gIMY6gkFBiYN/DWeGHJLwEAcHzuGw7UVEt8KeUC3MdW8zDFqoJt0WaHDeWh5vAz
6T0ugYryetZMP0Lonp/XpU1VJZ32YwnlC8krERBQxKHtBoZxcu2+IhSjxMWEAVzW+5C5DeIWv8NC
IJIlP6ddl6TIgoZxFb+QYWrmBsebztlvSEvX/qkDPLYXkPGE0d2eqSQsITGLbI1WtmYsbSqAb61q
FQYsnx4hfwP06+870yt9gsR+cAUANfyeGpzjrkoSxZq3VYVL8+JktqtfXIyWjRApbIM4JBKs4Qc4
VmeOaYdhaEXz/D6Lo/R9mFWNld27aIf5USHW57WTPB0KAtT+XpMOnxLnKkalOOPpWI2BAqzNZqff
wROxrgLqqf3Zok1kKsd95R+LCMKmnNHxYi/zxvVe0dGloLbzbRG/QfNG0VOKtJ/pgTW0GY4bdGCI
oF/IAP4gSSDZRKnkD1Gyoez10jTuR869Y2pHW+bk3yK30+9N9d2RkzmqgnAOkT67Pvcjx0/SUnFq
cjlWiNlZX1PIQ6s1mJ+wcLu7BBEvtY7cgoFjeRK9aiBMz1oHY0AsD84IWkhoXSu0GwOFxQctgR+r
e+8CDBT9uKPtD8WjDy6egr3AxAbMGbxxDUbb/Yp3+4QLsT91oWWvSxS7S2Tb7GFBmQLMezMUTb6Z
j+0U48g1bH3zgNhASLtPQyEAa3sIkyXfeJWBfoUs05GCZ6E49ghu+pkRkfnWK/UCHgrjZmT7JxeQ
qYIewR6ylPvKDYrctmiCUiOGGXuzsFMSB9kJpgl1oEI0KH1NI8yuqQ73+xX7xUObr9tW53Ma/AJV
SXHCKtBYYTPNH6vY7XmCGgTBkGSer9BJEl1KKKvDEgO6qoRZsppk2AjghMFhVwxz035C4qmvXY+t
D4qiYLvPo32G8N4Z/bejgMwDKCuD0uRZF8DsMsBQMHTaQcQTOFwT+bId2BKHDznYDOCUeKDAz9qX
Nl7W2ip01sA3E0H7P4jX0MztWSf7eNb7FP/pVYihMJTTg9z5dG2gxXpJYprchdzi1tjCYcGlhoWl
CGw08YPqogmJeqE9oO0bCxtkdCirRog7xn/wcJ8uDXusVZnyd9pZ/xlpQFpFvO+5KxDM2VQCNN4Z
l+FSY1d5j8OkmSudGFTUoXPvW/eQ5EzTGrxEmDyxH5m0ClyMvNoUSuq4pdl7ClT+GHYooNvX7rnJ
ySfiT3pQcj0/IEv3flSYP/zu03OEUNsDTsZzCtlbhTjHpqZALrHlKXx56iHV4sqspLWgEBAKuUHA
Rrv1DpsEbBGITsPGyr5U10HWr8LhqOwyFSJaHvNImcpPQlSJNQi8MdnNS0zMc94OF5GlSTmvyV6R
dUlh4pnuMxPeIByqp4HJk1/7k+ZbJVII/5Re2D1ySh6lhJgaRV7vAx8jBPWq4D/UrX3t4PqLyE5Z
SSyHQiqNX8FzbjVBoGaN7vUvCItuyeKPsZHpOSbTdY2TtwzCVqQuOQ2qh9/wvO/AoCW8RLoNi70J
9IkBY2qMaauMiTrehldD+m/NKaYzECJoKwNeys9hzK/NAsEVvGg38M9p0c4BPWfTjq4xHHVrAY4w
rZBLEoG4iuqGdStGPfL4o0OF7h2vGHzJbJ7PZuL8tUvUPfOrKVGE25cBawXmE/XUOJi9VMvBh+Kb
LxywVtAjCx8LMUddHc2Q9c244UBrteywLD+nT9zT7oYJ52uMOuBmuFVqsHcWKrQlBRKNPY31E8Ft
Bfg9auxF6ug2qe0rC7qpavP9Vw6VIAdxCm66Zecu90D5tjQ+SK5h4Jgn4BZRN5c7WOEzSHhW+4yP
tVlhxmLblP7JJYit1MH7g9hedoe0q+kJRQPra9IKoF3WdRXyX0zFt2iHSjW/CbV7vOxRm7+bPH6f
2IBSCSxN5gD1zNXSYHoj6XDL9rEtobHK0dWc0F97sk3fPGs3TGUyuIG+HsQV3gmchaCkr6mKgQwT
jIp7s4tD2EDcv8IGsC/Df0s+u0f4fkAeQ7tQuqSNL47Z4MRytn9uOP1fQaK1lZiB2+dd+GDgqgIN
ttFijdIZtHQXQmA5wUE08y8M2DCCtQvvnjWhARxpkPwvMuWu3CRkzXeAFMAWavO9QrN4iWDnW22U
HRoRQmClzZOA9ALXXPaG2RVyEQIh+tDhXU/B9LfJbk7RNi9/pA79aQrbM3xutwh7yykI+XAvICiB
HuyXUP0bbaZfvWrvJCRCxxyq4hvSmU0FPNpWmVH7L/zygqPHQF2Rcf3x60wrucy9UaagexzeVAjT
Iu/xlqbjDgEfNA/8Cr84Xsl1hrVxjSDKTllY7UMen3qyxdc5S9UVzDamfG7+R915Ncdtren6r0z5
Hp6FsBCqZu8LhA5s5izdoCiKQljIGfj187TsM8fW2bJn5u5UuVyWKTab6BW+8L7PN7w7jUiOWm/X
3zbJ+rAN1752OJECLFP6Dul1GqhJs6hHjs1lMY/bR+b0eQcGm3IeTUobiYMXpxeulWefpwrmRDUy
tqmszPq1zDkQbUfRNZPf8C4kp9VZjG+0/peLOo2LQ0W2iGwSZrcJDPEwLKkKJGNirnvak/xIVx4z
Ddsixoyk8HuGdV46U0yyI7LS+jwZGzFHytjXfTz0bn5V4mIpAmaRi2/l5lBts8q5He8X1ekIR3LP
e17KXj45DO/N/LZu1qtaK6eDR6cx26uWehDtc5HdGpZXfWHhJMXJqU3nPnGSxUZpKDHSxXDaRnvG
snHmp5zipbUvgZDpdwLlfh1U5bIAJsrEHEqvajEQ2NqX2ma87oKBYiXfSqSC3WSWt1lRpp8HcurD
NE3bR7/N7aXyVD6GZOzuy5Rtjdjn6bpSZMjRxE7CuTVYtL0/5yP1sQlrAvGwbj2iAPNkUFebjiyN
9h+xWtpK6gVde22gsntUGoUXs2+KS3wK/ZFaDeoxvFNXbWxoV5ti+kyXZm2M2a2rlp0ep3bYCI2p
eb3mGPcEnfbCRBMv+yRRTp8KS/THrJLr3oB0jTJncM0rRLzlnTm6Vei2M+aGoTavtM7RLwlR0SVk
QBJQryCOmfFKYs/3+seKADdM9XNVTwi3uW3QK6pgbiY77MehCDbDoLkwZDTs5frJMsj/+qUdnrPU
1XZyzc++qdm9y8l8SXFMmiUzdvldVSzfcrvN7goP8y4txbj5yPWGaKJHTU80DxsjEe2VbljZhUyL
5UK2nQQrZOGqi+vlyjQ2bccaUZG0XWTK22aGA8CZ57xYmebI/X9DI/pB6n12QMm7IcvJev2ghDXh
XqUMjyr7XVgVRZaUdGyTxRy4EzW9FiOGrxf2g8C87zdTi99vpvrSmkbyiLBHHlWyGQ8AW6aob1HA
6/M0BFOh0zxKLfwJhEO4k5s1QitnkqzxHDrKC2elAuW8lt+MrJz8geP6cTJFGaY1Q0iHBCU7sXlN
yGMnR50WK4cGBVXTMIwjo4ApJNjrEMSIVW87XS6rj9BE/8o1tOz6gukRcuwoYmok6UzXXsgriltq
vu6OxAzmPj0gtIMzogvPvsx6im5tmnrvzJ07V8Xi5dLr0sl3jJjOLJOUd3BWiNJtWt/pNl6X25oh
5rUJHkD7hEz8ycnLPRqsmR7foNeYAz75dD+m4jLJuxsazjnlUBRYed8T8tuu+WCdG3pFmX2bSG/8
alEAzadUZzv22X6dStMXmFaCQSBtQimtRwkGRP4V29dNbZRIJj3nelb6k+dNTlCjsrqdeXyf0X58
M88WlSohtdMzcTvJKt05DlI/6kKUPslYfL2FGt1PUxLliDZJGFyNSomz3tgQMet8Q0OLMbM9mzV6
fd58JiVLvxMse6ugNlfk0xXxROl3yQyCdz7YC1K0RCLP01vv0C2KbzNJRC15HlK/WFdMc8qCZsLo
abWgQ2Or4fponG8cBAx2Kpfyo5TutLc2+yvxcHfTmhmPc6PQgttiOE0J7uZOiVtGtbiHoXbbY5bF
ynebuiXdNXqueuReron0BrsTARFdnEorYpaX7PXrAg3gPkfPG6hlpYN3nk+ezXCMlq15VWN5nrFE
CFlW1uNACsgCsfP97GUeDRx0uBsp8gXT5F4hFHoBl9uJEvTIb55UIeKEMnJ0Jshg/ysJ+E2a+EyP
us4RPb6lo+ZkRCmDPJnO3N6DaNRuuJrXQ9aNHRluO6BiTCSHwYx8q0IYPJCr7/Hu3bnohU6adAsq
9YVF8JuR/lF5PZbzVN0vyKvGREiyJM4Ib6AiO26WGdh4IXzioww+l0SegI9u77ipxu71hPlii7UM
6HWw06t6oVuPbaBpREUJbnM+T96qDjOTiK43BMv3SzGNocZIqGt7caodhFlmk5KoUUooev5zsSe8
ViXa7jhdAwZ2qOtFLAmBW16FhrtsMFMG8wDB6GHcej0Ui3fmE9TyysIwF6Bopm5s4GMjrU8v2qy8
Qjt1I1VT7LI+SfZFrN+osr3SULMFpo4zzl1qLkaKM8deIO9aM3d4MbDG0Wgoe+RgZX5YrMzxJyde
b/K4znF9VoSF8+hnKDg52cQUcWpfzdW5+I+ytu8QzlSlck7D5hiPQ0raUEwM9R2yhtbQejZMq5rS
dldRUM61cU+Vath3qLJuKxvCSW4Nk5/r4w3q4hdt1kTUF7HmI0Xrr0yee+hY5UVtpi+o3vtALKiv
G0k40q3DNUW37aF3neayh/HYGP3nxfbancLcS9mNES5LT/UzsZgVHxtEHzGHhtzQieELuV84QgOR
L0+MtvwiM25xO12aHbKXKapUOe3NIr2KLcuMRlc+yGScyDy8g62sItqUJ3YiqRM+jvbJcvh6wwxj
r6xeOoUqc5bGGnXUCqSDYa5lrEBkoko5OKvK0Niq8hj3af/kTObr1m0KPQO9h8oaEF9O3lfGesSE
cnoVWA4Lb90U/nb8vbjDC44IL2kOjeVRD8uyB3NZurfcqi5sI1vfMGqpU6yM5EI3cjfETQjHtu7e
Gl0ZJG6yo9u6mjfMlZi+dEutdhsp5qe8MKdThedhV2NMfCg6HHOyQ5SdaAKVjCkN3BjWDZwAWtwe
nT+a8L5JnsZNhVvQGvXAsM0bcosS7gJVwomB13iTDnZs3YI9Jd5Z9o0w7hJt2HEyXiALf+769FLP
uePQzmVB3yA7dnjqSOuGCH/7e7JUiku0PN9Uk+/qqg+5V6+x5qI6Ffm1AeyCRI6DtYkFJtlFu4q3
KWySIfLSCafJqF0zuVxG49RTlB0MzJPJ3t5ylHjF+M3mBgbE4SzRSqwZLux7n/HwRui5+VecUyT2
BThabIfwQQql15E+rOo2y4bLonRZARarKtF4EHhVP7eb8cRZ+FnSSd3Fo4eHL9WssLdHlFikt0hO
y2zHPb7R71RJlCSen/eNee2ZKY1APXnCbMEmKcbt5Cr7wWzWeZ+s652O0g6gQ42qZ6PnuClVkLJj
P29avToRu7Vne01RU3KMp+dsZHBAbyAi0I0N1fbSfnKz/hs4EXyySDBdbUThUMTJ5RZjAEWdtAWY
H/H+tEy9dZiFe7AqewnGpBS0AglgygJjir7VyJsQCvlmLTJ6W/1Tmmw5lbztmjTsHDpNeRCjRY8k
zmlf9OZlMSSdnyp6mPaqNUGFEcKnav1Y16buD7FxyyB2pCcFNUclLVw4lOiCpEw/JXTfMyraakGr
3mpBRt4Vucp1dwjUq0CW5Udcb8+bZxc7homcGz7FjZUZLYLQBqmdQseaSUykXtzSxjW2nW5ty42n
VjtICZueO3Mbg0abYnbXmoRmS7vX6ZS7g4HSnOisGT4+fHvXdBjoafJiIfSM05p0zgllwUyjLM12
Al0gp9L8pZ3nGKPZUuxNa3ieVHHbUk70J4piZzd+djCM9q12xVOajlgS53QLgHIWrGpa2as4czP6
J3dwusixJqw+Z6F+Y5BXlyVBUrk9uzMACDI8pkDEGh16Kbr9htKKkZo5JWZrKonRumaz9kXZowHG
H+iZobYSLfiL2tgkml5kN6kj+BBT0y7ecV32n6lkVR0td5kATl2dE54hTkD8kfp7xpk+hZ1pdeVe
G1tND1fqU/XeaAWyn2TSIM64nTfQu5JVHh/nJB1ByarMSdHoLC2fo2Z23l7KsfaurTmRy0nXu+l5
jlm+j8qekJsYRTzYfm2b8bijT571dBy8ja1G/dym3iwQfaH+yP6O+f0ztNIPVL54lLppOCTXttYi
E/c8sX5x8VF9+2su1E+wXfoP2K5V25ZlERKvtL6V6KOW6ZK6HVOJ0noN/vpHfH+tf8U9+gHKlxTG
hG8XlVsmLKEfCKpznVVHkStYEfCB7amzjhl8lZ29Eew3793QrjY1vdgorzZ9LJs9uJbl7q/fzs9w
Uj9A/BjtwJam9rSP65r4y2u52OT8XtrTp81c/4az9xN+2I8D9DRCCuXSht+3lVUSPsbxs0GxJvOL
xMKb2+SKPa63aM//+pf6ySr5cY5ekraOQoq67bG5UbzQii0crc54+N+9+g94L12YM+3ZbttXY2uH
pDzWQYg6+xu+10+WoDh/UH/AYhENiMTIbZ7VRIMMzanAT0Sx03Hiv+Oz/+zxnH/0H35E0Xm1cBGW
7GvdK5ldhg/FICbM07/hUv9kTYnzz/3D62uVXmGIw6uYtnepMR6U1YQr4dis/d1Ez58tqB+OAZoo
BXyucoPfZr63MT1B/Vp7No1dm3X1/3IR/XAWIF8e0UEwFLpTNjWIVWqRQVfg8NeL6Ge/wQ+nwAKb
QzYi3wjOzq1u2df7FVDFHsXEGspOj0GLtM3fcAJ/9sN+2OQKvWQmBz6QfpJMMBR4XUbICBdrkmQ7
tykrSldT8hv97t//NGKq/+d/8Od3am5dlqTDD3/851X23tV9/W34j/O3/ddf+/M3/fOxLvnnx7/y
p+/ghX//weHb8PanP0R0n4f1bvzo1vsPKsDD91dnCtb5b/53v/hvH99f5XFtPv7xC6ywaji/Gmdf
9cvvXzp+/ccvxvkQ//c/vv7vX7x+K/m+h6KePqqMQ/G3V/uvb/l464d//KLbv7KTbOzCpiuF8M6T
e+aP718xfzVdk6FhnmcIW1os56ruhpSxXfavrsN9JqgH4gi1zxNh+nr8/iX5q2XotissiR7Ls6T5
y/95Z7/P//rt0/jX88B0+X3u0f+9kBxhmIYwdMvlzUnPgSjy523rLVLPMT1mMGh0xY6yUB7p8S4n
ZtpZwM7SYp2ClVwBxcSUUeC3dIBxQ3fTaXAQ4mH1/FLCXVL4/rOqf8i7mG6Wp05quHbmNL+0Bn3n
dr2OQUqmlO/pZ6fV2zlNyQq9OHossKDSuItgydbg08YIk5t2KKhxUiRa6AdUtRayXajqoOWmHRWO
qD9PVaYu7aG+LeMKJeWoQx0zR6h3KRQzSrDWad7wWuQx/88umVTVN324SKc9otE8KITfvosbPxiR
k/pCW25sRwRrhiMm0xFTIi1zAGGZfhVn1oUjCe1yZM9x62K0wldnOUx2n6aKGLwwDX+o3jyKA4Ej
9Je0X/owJ9FMpgE9q/yYm76MFmnTdfLG3SqQYmlTmYdmgVxwXkwqjeahxD8WtRuFJYN5xZFpUzTu
lGxpDNlnbNsxxUASzQkmUr2JUkV/yU0QOY9V+4r67npr4DEN6LKCsY/Jq8b2yvO6e61GdUhjqwyM
7aaDe+uXJrGbbfJZbHp+8JhZ6OPuC4aB02dWXY8HeJMgETZExw01RGwbG/LJycXKBmlAWLW/WTYs
VcmUorJys6hOcjS2NlZaECoVuQde/qK2I8SHr22e7j09K/wW0Zs+dZ8GkW345NvHxUU0B/+i9udZ
+zC05EUbqo8KIyXPfHBDKdvQqKqRabF2eib0PHbIhefc3QLH4dfUB8JjvU0jkEB02BdmkjX1dD31
stqbGVU4zWDwdl2YYZLEtCAryvrINA/8ikWo0I341LEKyFcT5AvzWaeH6aPSD8Sa8JbX7gVgazOR
4gjbRK/krsGsZ6Zfmzna+A6Ur2tVoYV5OWirem8V3BRY3z95yMV0CdZxsdMoxw1B7uleOTrPbx2I
dSBjsFHi16GZ3QtGLjunDT73mcGo/NYSW5gVL6QVwZK1oeu5BTNUtSehYswZkwfrcbtCjOOxKnCW
YZy+jo3NwIPpQKfa5D1FtHmH15CaKxW+vCf73uxmp/HJ1Ot+ye37klFx7ANLRRMxRsNaLNBbbE7Y
mp7iKa2fR32pL9K12bP8n7VS3YwCK61dWpSQFhuaMcODRyRwu3UxnodkQE9AdTVCkHoRE1j6+VIy
11OLoNF8XqqWpeWWTxn4MHfjsx1qVEmTvZ2T/RpP6QKEMWdI8NIicKw4SXSwkftejkGrseANt/rk
4rDxm41adNpPezo3LF2IRUE8LwhUsVDn5SYZLrkYIR0uAuoONyS5UIejMsBrhfZWQDrZ3MuiINcB
cRrqDhV0LIDhnHgUG/sJHfB0NrqpR0XSd7GocQ0nqqZ0XrQLBNEQXRn47euebkQLuTJyWoxU7nUy
ZbHftzpASOhfvtU1wNScfDokKfOumLoi2xrRULKvdP0dkdy4H2y85SWz8wzJHhzPZEwYChEUGxCQ
kAtb7CLhsFrs79mB5Gi7d42mulA/F24rXZwYMPpqpaBBkRhSQ3SDbJ7VHsN9i4t8FdHI8u5puzG2
OqG+xn7mwSinrKJpLY5pbHtB00GwFENJo8sxjoZlc7rmSAYKWrhNDtjQWY0qUFZs+LIudOQsXxcB
DoekuyOc56MsGxs/K91q090IJkE/BGu/wkNgdfdAF+Hsccx0sXbnJNnLUF9J16j2yu3fh017rbP8
eXLgacaldiqkIe6ZQoXUAM7WVor33Nse68Q7fj8qmyyX/N78blZ/OWWROUu0Pe70QDMrQWGbxlR3
h1NOVQ/kzpdxsou9ZQ+7mWG9hyR+sSk27oo0PTTpRAugTHYD7ZxefpZ55OB9CGKPXraWZ1/Mqf+a
uPDBUDn1/oCglfm7QXwBRz009OJu3Ey4dA4NBgAY7GSBrsxCS8PM04xOjNi7/UkJngQ79dFxZzOU
RdCCFFX9wxCnQWNhr0py9RUNAOWErU5C9GgIF5BhQ8Ld29V7tSH9RU9wqWkxp5in9oXWv5QsoXPE
5SuwI8e5aT6N6HwOCyVkR00MPS+48+YRwXSWsgGBOlJkHPaWiSAqbsTX82sY630CyhQuAHweMRi7
edCaa4ydA3oJtW9NEl44EHcST9098yup849LxaPVbx292zvAWXxqXWB4OoUeYU0ey5HGRL5Y/Co6
jFFcMvT/jfpRlWY0VK0RADfzNUaj7BX2vTYpK59LDb2iId1QCf3sB7au2sH9IjJl3abo9UYFe7VG
WT4VNzgTkrBOy/ayjZ8JEvaD4+W7GoU/EQozPmYj22/n0bT5pt2xSyc/AWOr93dbhylBm9n78XDZ
6GUWDOiB7Awhb7vkn7TGPtW4bnwDsDSC7FOrJvsgF2xkxTYx2E/SoeI0oKyo3VMvSvGGM/rTnuoI
0AmI0HgNDKt+K84e9DaWtAxtWwSg2cBIZckNDa8exGNyvZ6bQzrOQRpcD2mRg88SiNBSLghEpbpZ
mAEWNjiB7laESeFcOwJcUDOmPZvOBuekahkRsVK5Y6oJGJVxCIU6DSudwhX3Oop65ioXHM30qgJo
mP5o4RRq1/Wqaoo2RK1mF810iucpqCbk+7mBBB9x7qnfxuE0Qoxy0b2TFCRB4YyRlePazAvO+hah
DQbQbQ7tvqYbXAjJZkfaU9rzp8FMl1AgX0QW6kwAKNfIsukUoMiHi9XQkMntkoa5g2sDiTWUhy3K
YVwc7HE8IPmU+PHMdzIPwjHyZyPRGUtrDHebXfm10z/qJRgW6RBmIkVvkAjxKowS6uhlRSDOIScu
HjrXJtk1eReMZuOGDuy60LBbbhoPWSD2+MC1cEqaqtbuh9wKk0zrg3wuvE9kjZRXz5VD/FK+Ksjl
122ZggkM0MXqoJ7bkJ9rulXg6sH5j72+PXfKgCJvlRPFWEIyPUJVsQbxlr/MjEJ6QnLO6edi3FOM
ZV4MtAw68FVYI93tRMdnt02U75ouwePeYwfNUdh1S9pzHDomEAqFhG/Q1yNkkY/GdNNIlVibY6MN
lW16FH4p9p2zIb8xzeRgbfGFZ1SgbUEa0+/rcT/qY9hYhgysBPpNdxgsdzwItIVE75TZByeoBud+
jb176SSPcJ2Wa6pzk6+NhhaCm2ZckxDYEVKUyzlh2qaxjAD6wOUMxOQenF5pBxjGpJLz6FF6pqkg
G7wXhrtRBbFGip308xt7eXKogh+7nD62tVwgpkKj3dEBnrJGEWJSXtTScyWc6DfPcjsQSfWOZNYN
pxTbWMuQaY54m2K6UjI0FoxqUI0WOszaN5Ia4Ifee4v0BZ32ejmLEnOTM99pHbG42LQ8QNYy+5ie
9hhKksvRQOquPGeDxKJCY8yqQ8nfNAeaYS3N/iME6csOt1nozNhO7dn2wtSFRUPfrIsauHnhNhBV
9g2iO+AZoT4ZbiDwBmBV8rB0x1+KhBr+rCrS6w1+Uf1Ap3vEEADEcNRQnaAp9osq9kC0oleK2zbK
k1eZEwfKLX1F0hDvvUmhkUiuMYZeDc12nzlDeyWxLTPNEmGfTdAh8m7XrTdJMfkFtvH7HobZU6KP
aMXg0RgFNmVnSA/bmcYZNzmPoKg331PQC+rRPboJKhOj8wTi4D6QHlo4qz/2E9TJdvK+gfmAHeN2
Ly2YvBytc+Chh9U0a8+UEhXguGZuMWVCo1tsGNStvGV+CSGepzUb7Ar1mcoYzYa5gcOVzG9FNl4m
7uIG60aFnjPlTpqQrEcuQA2MANPEd3XLB+t5m4gaA60gjk8CyvzRGsXzCAAjnGemfuTuTaesI12z
zEflkJ6lSmPgAXK3ijM0j9fbyMuYxwiQg6p5hcjpfLy2+2yUhzJlU+v1Cd8bFot4BVqxiMCRL8WS
YQD0ZgqEJWqIiQivRFBPLMG5p3oEJKI+jEAigzxBloMRA2VWh1DLREtxPuQQwgPcXIv4FJsEiYZ7
j0h+H2dZHoE+ZOoDrdyCEPzWRrs8tg77yST7bRteO+0IFBbvaRy3K68VV8bE8VYWuIJQNSdhUhXT
1Rx3wMKH9trt7ZJHxZ2wAh2IFhO5Tb3NeZC2BDC1uXyNGUR2hUskMNf4PR1z92DwCQPyUYeG7wUa
RqbbDzXRTmJcGBqyci9pT21bayADxzXqJ4H9exE+6Z3na3CCLgGvEd7ns+bPS17Rd9xYswtKBdOD
pwkp61Jp81FTdlDR4Q3NXN713XFkdtWjqX9COId1y/SKA970W4S8aCvpSxwWkLOuonUPCFu/0DWL
Jat9XavKuyilFo7roh/QByBb3FLL7xbXO4EZ+BS3DI4aEGiEHmObETVVc0Rz6qK3qWNlRr07I/qC
uK2xvQhxmaMM2ZfI5Fm5CPhaSNO1ANi3NCl57JLfozZsEG6AMk3b/gJHy3Fpmsu08B6Y4Vn4qzDe
0lmpI5CmkuvyfP9VV7qAlLY4DJmMVxzhlUBjVCMLMwbQiIjU8RW3+zMYa8Eqdmlm1kOSxy684hUe
ee9xtjkkuYaHoKzWxKNCD4JVbTgmDD25ZShj7UvYhbvkDLx39qsc5yu5OsTtrW6dGm+NoABPR6Lr
ANSc8I3zCdxPH/Gm63utmC/XBJOVxV4vjFScoHv6ukseq4/3Esb3AVP1kzZvCiuiDZ9KelAfwJGA
PtCYmnXGrqo9bKMw6WGIzVPtHoCg5+hJBIldKSCA9evXbWTCueowhJgEdlYDq6Nc4re4XJOAPnMU
d9pb2+fnk/SeRMjv5to5cbl5ThsfbdERpBQu3Dfd4VXY7WmdRYU522fw8IpWxn2fBfZgMOXoju/0
qWfqgHkvTGUcs87fEKBBYOT4aU1SwXisY4SI0QAXYr9m2MlHOkKURc42zYTh87TxyT3W0T7pMUYa
RfBHaSnvR+2SaWpP+cANI/Dl7JfV807DnKF8ynPSJxfws0aZLOrNZbxK4u4eARFA5JFrhUoHF0wl
CTjLXAVdN6LSzUndJTFGJ5aTkSQcirybZTbIrtypOZnF/G2phiJCFiRPWkqO1WcFwot5iXeqeC0R
sbW1qq7brr1o1hQyXB4W6Ro1q/tROGW8S3MxB/Fa1Edj5EOVzITbad2NCwr4gvccnmGapL5zGRpD
9156y10Xf8TD9O6W5NSQPcCTeHGEWrZdKk5q63Xsuqe5M6npxfNtPDshFw492prDpVRxpNdiCqtW
P3gxg1UT/V2NZME5cIDITDDVQMp9kt50mKvia0cGyNWen+OROmpNbGDz1EerGK8NFEH+piy4+x6c
GmnsdOVBwi7HbK95qObNURxrocyDoxu7ftBeMfuoyDmygLyJm36WaXeClgHe2nirUuOTjj0zXCYE
qjoSWr8FSEB/Qd4lTSP3jZe9lVpxu6DT2pkpEr4iAVo2E5FdoozapzERWtkg6sZ8Qwy/rGTenAze
7BGbQ8+lM6whaN6yiAq9jIpOQ0EGMhJYZ4egjnDGHsIFJDc59G1yFqpoLdiPRa6h0gXzBoDz37wo
N37ZwIGEYzy12LCHBYzHeYNzZmk0Qw5lU+48PuhL8DY3qDORNM7ZtVL6Pemq5DW/GC7SSwaaHbFD
HRdQLkpfXro6lGh7Z7QCBPJvxFGosxKLVN+qT5k3XxHg3Fr4s9kbPa5EwZAj8dzY5mGsiALtGvvY
YMc76E2ocavPjo5ijDjIV1izsa28Ni1McmxknAcdcoWEJZhOExt1dtD2CBtfNhVYSZlpaxK0Miit
q2V5Fkt+BQn7ekbBH+jNM3yM21bjAolx1yGfXcICFDYxJLlf1iKNw9im2HrLPWBE2t3uXWLNN6tT
HtBnp3gb5XbcKBkdeRrBlnUH0EmXZa7lodYlr2CcyZAunJFKh+6eXw35jY+cKqjzovO7kTEEGONO
GuXUSk+ixSLyN+d7uzNfsbFcG6X5zTXQjppaVJlsa5ldW23yYLjsWZXedUWCC8ZVr06mCbhjZRPW
RXYrpsy9aU8bhrvRWbZbe1REUdDisevVnysOrEtZWt9I+uWuGICge4bpz57dXbTN+CYsHPsKLp7O
hjtLMgjerPWLDqvExkKmPPl1dJK3dNm4Ae3x3mML7dMEj55Li/gcO+x1yfB0y1jio6NzcCX4Odmb
5LjOcCUs/Naycu5GlBFRk6K+AiH/OFfDU9qMc5iqMXLBLEXlapT+1EGcB3xp+M1cf+sW59XVGua2
jM2Vl1QYc7JHbFrvcwa/RE3Nx2b0HQtt1Q5qAi+vRLmnRZ49Fpok8pYNzA/3Ds0aQ2ERa2BuMocI
Wyleq4FNmRpM4UyzygeE9Gbb5GiMc8EuTp3dyR6mlskS6wUOfRQ2zHPhrqQ6yPhGBmon48XS4rS0
XApvm5kfcu+JqmoSOsysDIq4BSsPNUGTTRPA4dkjrviE4fnEV7RgiGcU9Q7WEAhU6Y660MwzSYhe
1mFFe5PfN1o+BvMGxd+kE5qi0OabePUFuFQDhgIrHLSGps4f9YkHBvULuFQdYOT1mLd7Y0JCDJnh
AKSwua1c8akuxi8j1iJMo0aKOYFkWIAYnob+kQxoCJi7KILvZS4vSw9wp6HaSUqSngfjuk42SKPM
L4FiWhQNvJuiYk4u+hm0WvNXVVw4OAODYmvSvSowPzo5TDWtvLWNsr52vYQ1xM7pM3sI8l69NLr9
1POx+jI+E/bVbNNReKIwiETbI2t36gmcD07znomm1giAEr29PmqP2LuiafEuzdEZHqExLtqBcWkc
C4NDvYYyJzkeQ7A1b7qj0H6RVFx1OEgpx9hqBxqtCRlfQlYwz7sNpiM5XISP+lOaJO+SqTetPT3A
KWH0wdlitFBOcraKOs6CxUv2FC5Su2B5GexrgGaMvZEHZp8jx3MxP0yEhui9+J3ZE5lYV59w4DGG
duNr9kDVpJaf8c5S3O1Br9HmjnQswWMjXsEuL0i2cIzVY3kxtWN3VaQmNV/2Z0fninWMJxR4t1+i
j49GwAD+Sn4Q0rtibdQ9jqQRjw6uiD3qZWyxlD90czVBK1qvYrSmXaGZ+CC5TcoleaOETfen7g/2
unaIkKkhtCL/frhSLdQ4xTEjidG4mYUB8dLocwZYzAh5Fn4zJIBXiwX3VgJeCFi2+DBQ8Xb2UctO
Rb4KFG7lFCa6wbnTf/VAPF5Sz0WdZbYvLtHLb13w/1E391/3af/U2P3vNXz3H/W5Y9r//9DypQv6
846v/1YlxdvXjz79U8+X7/mt5esZv9qOSdHPcFy6q+a5f/xby9d1fxWGa5qA1HTD9YTNV37v+Rr0
iU3dY/YYl6/tmSa6it97vob4lXqX59GjlRKEgPE/avme2/5/aPiSCHieadBvdmgjW/b5zf1Rp8Fw
t9VOYZMcmFHi+kObPSkGY5TOmWA1J5EXYxKvxLJEY+yQOrmp+9uiYkX8pOl8bin/8R04QpgCXaDj
Oq5uut4P76Aike2nqkoOa+yiN9OBQLJN7oCU+qZ9prBW6xLoMNyjHl8wMcoA1NV0ULb3nAcgWr78
4dP7vSv+b9VY3tYZ9Jt//PLnKdKOdX4/5167Tove9Sz9hxa40bvzONVWcjDQ1GNIcTogrh56eb09
0qf/IrDP+xQmxr97EH9WZnz/wRYNeGmYFmhxNAJ//iiqqYOei/b3MITwh3dx2c1Hb7O0EHe/RWxa
PoJUp81lo+A2ywOqwNcOEj5HuDtQwdIeZJqf1nGcnh7++on88MZcxAimtA2PRUea9/+IAkaxQeZw
BuplFvlWOcQat0ITc55bOucX7WIOv+1vdCo/zJd3vv9UFA+WS6vcocD7w+dgKotLL93KQ6vOPJh4
xFnkac5/cnZmu3Ejabd9IgIMThG8zYE5S6lZ8g1hWyrO88ynP4s+BwdllWHh/28aje5CScokI75h
77W3rTu9xvbHDHDqZgpVts0qZzrMjnjt2/LNxjr7MuoQC0ysS8e8HAhJnJsjxDhEDRk7rr9/Nv/5
NXlSlG6g5RBKoOZWn4ROFGPzkMKd3OP3eVIhdE1t4EZHz4pPI23KQ5ISAzTQYw8FxROI4tb8Nrqq
ZaQYyJtkQx8eco+U6lJap9YWyvviN/xd4vX/PkibgkgKVzr8jr8/Vy4EUznqVNUSuf1FZt8cq+pO
CUaD9UCOxlrXtA1rVEoEt0y8KigeC5AED9SBjwxztYtg9/a/+ZUc13JsPjNh6p/ESOCSxpCZWbbP
W/GSVo04okG/azIXuMzELa70quea16Jlvv1GSt4rvK8YKF7pER/ywHl5/ftvJD+dQr+eNr49NDTK
MlxTfPqQAtsR4IudYu+bFtVsIdrtPFb5vYT8uWmEC/oMHgnmAxNP9hKs1sL6nBu1pz+v39lRg/1+
SMa6Pbcm9JRJ2saxdH1z37sIquOovmnhVAAcSEfiqJpiHZpSbfnrlsVz+upzOj4J2jucgEx4XX8H
iQ9lgS1ZnAlJ6xElI8Mui13GPFn7lKEOvuS52ZP7wAww7Jqt1iWsFLCkgwIjqDKLQn9NwU2shZG9
CIOgx9mPwQW1Wn/UqnKDKn84zst/uH7Nxt63ixWJZuI0FrtGzfatndsa+xPwu1iVIOI0GGknOzNu
EYIdJzF+B8c53Zoiz4GycXYn+XhDZzgc+tRg3GBX8R5O+UtEb7z++9dl/h7lKxV3pSlsYXFqSgRV
/4l5HxCxdY6o9tXQfziygwtGS7G2u2w8BKWxLwiCOmnTQBE/OXvXLs2rJLfhwGZyyJ6JpXkhhFLu
KkYSK7e+G7Az7LkqlwhPZzjDEtsMKpJMUSKFZbNlulQl4YEL+RVedl7pdP6KpxPhAe7FQtvD/mDS
CsaKKrMvbsAZM3XBMsfUkS2d1B/i1ja/Ono+3d2/PgTD0CkTDNs0oIn//mJHmKnAKut8CCpkDlZp
2Qa/5VR9tyu791rDWqu0HyGSlG8V5tIvgoDNz68M3wEyMbWoyNSiQDN+//Fa3YJJbzsIZmUZe0L1
423rkCtfdvGxDppdWMflTYlUPif6Y5sHyrp3ZnmCgMX6PgwtFOZMMefBib2clcfWVeVR07vp0JvJ
EzEXP9jwpvRPr6S4YEsD3/IawZwz8Uu1MEzekLChme7cvZHOO4CW5Km01b3BeH3z96fN/tMFSN0m
DNKJdEHN9vtfWth6HFUu1n835CaeLZ2Zl7M1imG6TZdBcQ2cZZoMVvoWt9AwQHz3a9ZsVvtaEQLy
PJINgoL3fUy7fNe7bINZLXDDE0v3IzTDyrMgKrJOaIw9wM2jX6gIaLI4yiLEGa2ThMVMVLJUqSS6
bwW/vA1wmSdQOxkbG/dFErBBy9wfEVIhlaLac3p8RyqJE48cTFhbTSQP6JaI+9KPBuEpLNtdy2NG
hNouii6JNfjbmo3zNqU1Ms4W0GhUWdqhkKXn2iwDgmJea7GK9n//aP/4yXLiEtBL/St/ffL/kgnP
g1UlRq7l+5Hdpcd/MzZCQBWdhsbZx1mBVTFPvnhwjUVX+6+K89dZb1mA+fmxJrX0568znHgdprLY
myqYftSTYkLl++VDZViNV8mBtVaAHJ8DA1O+1pP9UO/nGJLSXNovrHinQ1RC5TAIwZvHMH1mf1Fv
iFzqt9bAFi7DjX4O1fnvn5Tz+cijCtN5/pylFBLC+lwnL1ahWut8qB3YZLbF7EjoBDT/C90QbbUo
jNNg1e3RMMDyjq6VbXp/Yi3ehnI/xfgzxaQjBnHmg5yYeJHtwbJHj87Sb25BSXlubSbb1n5LgEQS
kox4Sz9FJvmKoDX9IZiutQUWRlikk6YUVR2SL6t0QUdn5WvKdNYdSpPAygUdZpjTLlPNUxk6yYF8
Bd8DilStZVQ4xyUwapy61IPXWHmYuPaUJ4xl1ewRwGBdex+IcwBVgS+AJWsy+0RAZq11UiZICF0n
pGAeGhb/8YD80MarppPiCHQLRGZaURZP0TbI+uQtHNxsiT1AKwev+ADoz/iiRF2Et58fJN01LMEh
vNTtnyv2EpUkTQauOOhnL72UmYe1Tz+XvvVkMkfnCwB6XMHZXAOw6FCkApG0fc5lM/MfwxkadVo7
yVovtXQjtWk8IoKcUThKhKaBQ3B8kxK9h8lzw65UY1LInwzF7dLhlDph7/PdMYe0wT4pNlmNNQ4z
G8uPHNIdtj0SxuvcjukDA5KUmAVGaaG/TNtcZrBJKhw0lcHGcpuIRGMGlfEygyFN1i2KY+/X6m5A
d7wLW11fdVWsDkmDD8qvTefZRG2RhALNjOnK70QrnE1ZK/yjaX3D9ivE+jxYN9QZ+zIq+2vMNwgS
GsNfpB5qDf5GG0H/CqbS9cgFqdbs984Al/Q9UglZN80XxcJSun163RFag1AVtNS6VJ9ed428sEQt
mV5BDVyMeKq1gzRmrSvedOQFX5xof3hNWQHqqKhNClz669/vCiB3shv5/fZVNMfwj3ry2JA3raTf
k+vhGNwfpqtd+E2BEDX0U38/Jv5woGKoUmLpSKhif519/zpQJQIVHix+vMmQ8zJWz8NEFBECFC4n
hbjoy1JMLE6RTx8v7bKyTHglnE7G8v//6ydmo5GD6WxAYQDwPInoWxS6Vzk4+i1FIzxJBoPokqB9
OVLtmplqmJCvowsBzEsRKuypUe7Bht/+/XP4dSd//rUE1G4ubBQvQPR//7VMl4EL8RzZPh36+Dyj
C7WTelhSKbtDsLia+zEYznZSOStWuUAVeDq9gn5nTdNCGaG5+3mzcwZRH8sEFa0ztmd0OQhDkvwa
l8h5DQ17G0CJ8o3MA/serx5Hn56xdXFRwRXW8MWT9cdPmoaJaRJZZP9t5LTBQUqqJ+UeojHyGd5e
pzVZQEK/OPpZuA6MtD5o6PdXMuREKQLiD6qOmz0XKdjDCXdnDYUNMmf1xUko/nClCt4wx6Kb4+H/
3AXjX08cI1Tl3mSaamoawGPtbEG0Zv+ByZGw1tNqn04oHhciwFc//Q8dLtMrZxmGIaZ2nU89OLvY
qqkyo9y3Ve1fug55b2GZJ74FEj/bXcZkS88QoIXuGhMoQmsJCzQfamKtS2TOImrDL17DX0/958cP
VbHhSMYXfC6ffiV0GulsQ7rfI2oY1qVJrB0dA6WEUmu7ZwHVqTPywI6tyyIpyJEUpD7qjbugTc8y
R52YVqZX+uKIisY/Gt0Q7SrWk2eQ9msS//RTa84TgkZ9KTqeutr/4gUSf/pQJU2WtJW0xX+qJHpb
v++VXe6tUHcYzunYo9vgkpOsHKUl2Qv2OhiW8QGJKEewXhgrCG7HK8mez2fnviIi7+7vL/UffyfX
sQ0uXNfR5a8L+V9njaIkII+GN6CW6Pc1UzL+bxj497lW7Iu2Y08VkBaQ4kKFRWMvc0PE3EIfGaq5
FqEKg47zQVObv/9eyw3y+ctmjyd1GiFHMkn9/awpRUMpP6hiL/OIU515BQuh7EBQGUSP+iXvaPAH
WXn/459qLLNTQTusyDT61P5lrlkT8R2WjJYg9DqpOEsHPjpEL3IUnJiqbsSmEzTJF8+2+MMdY+gc
RBiFLAFdZSmL/vUtpBziWqkNnEPDDxCCJmHrdEEOydtHEdgzYEsirGjzSOczSG1IyKQPG0A7Fo1y
ECCKEjr7jIArf62TTFdr8VcHwh8uYWoPWlOLXAPGBJ8+mhpWbD+OLRtjrYFPWhIJJ0ptpTNJXQ+9
TnJZ30WPVtOcXD1vdx0E+NZo58PY96chzc1z4tg3SSHUociZ/0qj7rdFhlVi0BysX/9/WXD9v0/J
v8fNf6hODMu0XbpVISTT1d8/TI3T2yRwpt6DYiYIY9SPYSm2U0F0Wq/kF6XQr3H+pyeVykBRIriO
Ybifn9SePNS2TehnaoSgiB6mep9DnNpo3U2Yy0egprequMO4Y3pzXo6HDE58lXb9V1/Q59kBf5SF
h1qh8xe2juHs97/adPSmtXK0dRWr4q1bO0fLto61iaZIEdO08dmSraRlvSVBfw0pbFcGCSLHIO3M
bRCm4ovP5Q8v8HLOMWg2GEgyy/j915GM+hWo/XRvoNlGVjI/VwOiilmAdHCdmzhwf7p6knzxAv/h
KbUZVXJgsDegZls+pH+9R5NONNFkTNBMsDmsEH7fOZP5Y7LK29pxb9u2MVdSEwOkFF6vvz919n//
YoumhSEaZ7tjcnP+/rOzKNAGffTrfVjhBgM61a8r1pzTFMZelU5vfUo/Hs3Jd6tBwFLP+OwBDB7H
lAxom7SPTVg2iafrsAVJHtdDeEsudF/ci+mNwSNF56w3rNdD1MS+o39nSRmsLEgg90SZ4OJLCzbI
TtM/z85xMH/aVbR2cMTDwJLBXls8a3Fl+luXNDzkSI6ifI2di6r8FzuuwZGEbI6ZK1yTkdX3rKWQ
zNGlRF2u7oi82SYg0HhtbcinKP1fqOpMPFoQ+vlnEErtB0NDGw2Qv0BMXnbm+98/3l/P7+/vmcXx
Q6mmGzqHpPPpgULT0cC4Zj6p9c4L2rOaGjw+lKFLzniCkh3iSXcFtrjJGL7YfXbX51axg2pK6lXB
4rZp5LCtc1xgHQrnY0gIGVoRdUr5c3PK3UMifMDlLdYyluHSM+BPwGrqA8/0S9AuBRejar6NZgIS
tLsNYO7B74z9dSb6lNAeBmphTO60uaheeb+BZ6YHEhmRQtKBwUnD8iLCCYKV3e6CQHurLEs7F/5w
8RWYzwHW5ldPJOUiz9zvH5q0bWFIloE6aZqfPePubBDcG4hiL6B+rCASlFcCcdtiRhY6ZA+YU6P7
QuTaLYlITKOr8qijK8Vt2ddPrv+Geo9g1kY+m709nNoQRib5u0DfutAH6yiam2C4JcmIRCKHAcU0
jG+xOoYOaXh6QkPqDvZz4uJ00YAHBtFrRQjktfhAEVveplXugnADmRTU6Xs80DhnJNXJEpuooepT
KX3Mk0JuGeKA1yTrIDUGB9xIuFd4WKnOL2kEcKsDTGYOeJvGgm4MFqM59v6GUJVLGVbM9oF/73zE
SnJqHmsXpjlxYjD208exMK/Mpu+R59I6IxSxysq4V7lcBzWkqFiZq952gf0CBu20F79UJIqWwz9B
TjpY3S1RIAOxu1aCutekfRDJ0K4S3JtJNX+UGhgm0jb7VR5Vw6rwEa8MTvuD5BDgs36+0UDy7ZuY
4JgB02AD+pHsMR6Q99r1tU0w1v9MqfbTr30CI/0d0pF/Shn+0wdtjcy9XihrzSavwZsYmpFskrjm
1FjcIJHIziTlZJvqe5nkwRYez0fsC5Qh2bYdE+hxA9FN0GhWXNPoFilrAMGZDx2ORZI6h2tW1sxV
GufJVAXaiGEmzAgQZdy61baHmraSH6bFfcoKAdhudFI5sm004jpWQftBhuPBz9QNBonnpMTMOLvI
7WLiR7BzQmgrUjjGlYi2IN52PScYmjvUoboaXvF8pazDP0J2RueoMJ4YZG5bEZ56f9Y2EC2JxMEq
CpmX6Y2jO++EZgNR1MgndBJto09NxK7GNNaDTp1fa1UCK4zvuxQAcmuQtkGIlU8TwGHcGTiiv4AC
kwCJTb2b4tm+JG1BQAtSH6FVPwksnI/GGJ2Il8YQy7QXAtiqkeawHtq4OpLdBc0P+XUZGNsiDdDk
mAJOXnp1SXU+j3iTD2Dez0Mc9euUlNVNQ6yQQqR0RSJ8nnFrHZspUBctm/JVjoxgmzkdooFQO4IB
KhHQFXgcyZdGzHA24gm9kFnZ+BPi/jRS7u3N3kWhOpo7lVcvkGKdrUJxgFesnTeNaUDp68Vj1SIe
ZlK8CRnlA1wefppF+dqVIV7I1iBsJPXntZhUti4nmBhl1rkbiYYKGhNuJwu3FPFQ0SAYdGfVu1Ub
Jwj/RIYHd8Ooa/ssQACLgb3eYpALZFRBHftmZH7EDFHd8HQv8lQ2bJqB4anV1cLUlDuVoudX+Xtg
squLZ24a5HQIfJIJhztMYuncmCXfJgQpTJgQaxeI7wTm2sExGAWYJos03rlmxVS2re1dP8Jdm0Lr
pqiaa1wznjFr446Q2Q+pqnPajDdVO72B0bvRRN16XRAUXjAAZAaIV8VP0iydVUrWImJItMXQyYWE
cOwH2NszKFWrbB8GxnemqNEBfh3QotcknMxDDz8kNOJuhVM/o+UNf2YToktptmKNft1IInJRlH+L
QYb/Fex6MHWcDmWD1jwFfpiqkyXL21DlHrtBAgsrqS3270Pd+e1JNMjd5CKMz5uToK6zrRI5I8ne
q1kDqQZR6EKrfGbEG20cwbvjtpIEXgW1L4tuu4szGpi2QkxmotEf27gtVxDTgk2OY44L1tr5Dfp9
BM+H2ZDFBQ7d1SiXx3tuzo7T30A6ejVHtc/8Zj3DNjLTAKdH1f0UDpwA1oWnctTOlFyIMZ2B5nT5
lub+6pvzq65yYnXz+KfS2MIMpGZWoX4HGioMTZK3A0/KCPRB3mP2T4+2oZ2F9cOFfoZvIP1RG5zI
MbYRr+/bJRgeM4QsFhNN2rwRnXs2dNZYDnndK98i1bY2kGz5IwF61EYYnMnmXNEZ7AMaLeqW4kJG
SbTlIgww7lr1UQ/71wnbIoGQOxt8Aodm8eHa9s9RED2J15Sr6WopQgrYsz/BTi6DJ3KjXpOUxCPX
uGlm9m3s2IFph/UjdsiTnlD89HPyHpsR5kX5C6gbr4XdH4w+zA4t8DWnhmMpXPU2WOlDYjqPpiPW
UyWuwcDCr6NwXwSsNctvcrGalc40INSVtgKQvatIRtShVg9Kn9dhUTyy+o43AKp4QxNqkJgRzkYf
nCcXgPueeKE16QvmRi5PHiyrI9rGDQSsjECNkithcg+u5m8KqzSXxEuBZhmdQAMYUOvNj8mxflZW
90IF+6hVuF+o+hjuhZy187gdiFlnSxCdmZ9PO8IS9rGZnZp2PJAz/OoGxb1Fm7Pqoruw63Vur8he
VIzsSTIU8F34ONV4AAAyKZ9nYfmkC+LSVWa+2MIFojwDwUCw91h22TPNCwnMUXyKSrhjufZUjKgY
mDD/dES05xDw4dnWj7bNd6iZ+bdokl5dygsrrm+DG+9ql810xm9eTvpJceAPFfhukBXm2jzV02Cs
whHal9W8TJqC+0wiYOOGb3PCLRNfY0QFK7NMHshuxhRV6gfA+Dd2D8x0uWM1tovVEnMoXW4CzHUV
qTQleObIeK+k45E1QR6ooJqK3BCtk/kYhwkNvuCf8jnDh5t6xjJvWvy0wKcQ6DFfZnjRsHynhM+R
nICnPTwTbeA5wKg1Ij/2VmNcqmJ87sTwxHtY8ZeFu74ez1qSr7NOv7PFvG8s3RtjhOdmUPxj5FhI
Bgo5MIdwPOA26IscFy0nCTEcr2Z9CS2zWxlo740sBDQ4sE6ZfG0HYvg5RNcLWF4HfI+wvLS0u8Bp
d6rNHkg5fMEWFm59XqeF6YieX6/u3XyE/moYCtba8G6BvqxmvCYjrhCHiKUJbeiKUQFm5BD0hO+Q
vtnNyCRCGTPGQ2wLMwe1eAAPxC1hvlpD9K6PbKASX9I9TccBYMgqEe2AfliBZcUrlTpHoy0JQRrI
PyoVub36KI8JcbYdHmTs3pyZVb5g5/NglbfduiPQAIADLXmm1DfLfSo1uPWS5KQVxXRLhk+I68na
hiK8WYx7s8KLgicgXEcTqE39fp5B11uEFu/6lmWwGAGTJnCdXeHOYC+y2kua9LZx8PJkSXGK5XxU
gboikPaGkqM3i6cfbUreYkgUOSpnyGREfNUbFRfuujMowfGdpF4xp4e4lB9dHYEdaSGJ2CAZhlyn
2EqkuQ4j/1D0izdPyRjJM75eF7ThyIbS6xQnbONC2LSLSFwIEtTPk/3E/ptUquFSJLO11blfwhC3
lnLyYdf3iB0Cwi8dRBeKT+egmxQH2GepEMZuqwmiFsMx2UaNBlbPwcjsSP86ZDgF0f9EB2cgp3cp
fCvRQHjJMO/pKavycfRhhMTXOi8LFnWlWBEjn69G6ixCVPNLCfTvtBRXACsylySRRa08JpQ4FGOE
VJV3teG0bNsrvszauEcENWyQywVboySpeazcHSk6m6qkpC6mgVQUqR+cJklWaZ0zxUzlqSihYJYJ
y9JYv9GQYYp+JsJ98jvaarQuFt22E1zbanZWHZYhqE7oYepT7fOq89rmQf/NZqt+InNoEQtwT5LN
Ma90HxZCP+4H03gHXpKqJt6ooUWg7siXJFyarj7HYB6YBI5q7yQebOfA/BGQgwsWpdZRfZdt/tCk
UD4MLb93iIpFEUVVbT/r9JiYMp96a7hro2kJ4tUOkMDf3P573FEokUHzFBpE1XO2eoTXoV/mPYZ7
wL9z2OkRWW7+eJD4CsFd81JaKPqT8sNKPfJa61OIImAbXI3w+2jV7okhGf57R3/kO7UwCZbB/O6T
RUAP0G2aHHwl3ZY7ElALRn6DhIcyYqB2BXVx6d0QBYpSr7w9fCEnAgqP4KBObVdjTioQelvBtOmI
R165OicY5Muq1B9RSC4sIfNbl1aeWQ2v5HffxyaODWHnYCjrjVFzMY2W/R7pIHz8fJviQtBJ1AbA
uc1ksi/i6jZYjHd+nr8F5GOsG+tm1EgWI42LMJ/opy/yJz7Om+HXKKTZOEnR3sR2dd8XM2d5lRNb
MS+OgK6xVmYaX6IUK+Ts92odtgRCpSaTPNO4wyb+0bZTtiJVYNoaLoItP7j2DWcZ4xmcusO2avwP
RtWsyx3x3MTWnR5oO6OkjnS07kHPtHyn+mbYJlGiuLh1ZnHq6GZ0/jW1CNY1n1+PgUZfHsmCfpow
0PnytjIAqXeK9ChsXgRJ3ZJsssqs+R26wFGfooPbt+amL2xiHEThURRcGiwlK1FoL3OiY2PBaF3b
yY9wsB+w+tGuSUQabvk+Jf1hDhzAzoqrQcO9Dw7gUPl1vElCV9/wm+N7y+9nU8lNpzK8ohy82z6J
5dahxsnJoChHfDGOu1MOBywvdEKykifc8L5TCcCkkG6hbZ0PJcESjZIs8NAy1pGcTwSaRuuocjR3
xWxHW3UomRkwqdvZyR8QQR2crvnwBdvEVIQXMAT/dFYLWidGRnzrOm7JFIW0o3LMj3XZ+Oc6NTFT
IwdIzPqs0est2AmjzOazVVRblz2RN3Eq87MhBDSudUK0CESY+ArOpDE8OaPtkbWDv4z3pIy594aq
POQQPtJ8z+Ze7GRLD6qRNdh8WJ313Uxtc1va+RH++KNy+VcXU/CS+4m1GXBjrzjrargkgNAbP2dZ
GjsvIo+OWmvDwMH7RViZWokem0teOz+12X4nJc7a5FMCj0rKjxjsUhHruHfnSt/UUUcR1bhvxDjB
oVrZjhatdNtovIOmtSDuQHdu6lI7EGrAqI90253NiT4ENcUgBtmLH5sTbjuYCpJLsU7fuC69eS4e
7HwTDCO0kGgBDSzsD9FgRJl4lMr5mQU3yC7LonnlNCFdMTq7JYeSAAEFYjraYGh+Sqyuol+cvjPX
jXZBMnkwFUbsFYm+BS1L9s59VhuXzLbwFxOtt+4TMPuVbd+7WbcReeKDl2jbXULZEcL5iBMbzLT7
vaKN3ARVKzYcTndlwBhBMnIqR5q0Cf8hcg0L0DCYLn0ctoIc5rB21CoKxEvUOoHnkDcJNKePaK9l
Ev50wuoD3Suk576kvqu5nlvTa5X+OOWVizvKQGAwFdOmxG9NBuDbUA3noaRr6hedGsObhgRmGGIM
dQ8GSAoI5va8jol1XGPPfRiLcNw2eKdWUPf9jd2DJyCQ8F6y9L6Zjfw1yWpC5KQN8Eq3T1yy5D2B
NRuirDjodcKSiygxjHYfM+GIG5feGa26ecs9h9wGiolKE69FsLYU6lQEirIg7MNdTYLVQhuvNzlF
QENDtUFRMWyQ/9qerxnNSTU3fmAPNzYw+lWY9gW4DqxFxpi+RH73jyH4+MZ83GmRoW2DKBaeO+jI
4IYSbxcKaouZGwE41qmLAspUOWv80PnacVrTnoMWbudLH03buE3xheW8Y6IM30VMtg5dPJy4CHu+
ibRnl4wEeCJMLK3qiukK3nNDv+Zirrkxw+zBAMQDyv5n3+b4eWp/xLUfYXC1s2OoDftch5FmaXND
YEt/zfI0P/h96a7zxnnIYb1tdA1THupTYPU25Cg4cac044/waQhj6TyEjI6YQIH1bxq0UbbZM4Kh
D0zW2X0oc4vCosRMmZTxwQ9CJmQ6z6zbK/VA7uQOa6UDPCpeD8PIUA0Kd+4r7SHiCYkF3CzAG1wb
PuUj4qCsN44xiW1rZNcBXm/xHkbBj2oWd0OaZZ4QRXyrE8OjhYRNt6qpVt/SyDhM9vxSa3tVHEVS
OE9KthMGKz8GsrRAraIZ9Ae8ExWLuymtvynOIqjuFJ5d24TkLY2e5OAqB5PZiZiOTUPVE0q8/tEj
sSZbP89s8D2S/L4BH0gUcIf7dQ4OqzLtLf6DfAbR3Y8ErPWZc9PrfA+olz6wvB1F3sOGiSauqTol
bpEImrTAEuiQ07aVwC/vnMbaM4gOjgbV3XkEjt53WJf9JUMHQAtjXfNV043tZKTZeZANq8IufnNJ
SIC9MJ1i+EprdECPvHjjDfFVvYtzLFmW32PoEhGnM1B2D1kcI7RunTtm16mHXjoiiDGMdpPwnwin
f5ZYGmAnMnAEQg6MnwB3T8TfCsFhb5sp7DMMuxJd0VYryKpU9XBBNiX2pV9GlzK66fOEmNc8fkTp
NW7HmlJClWI3GnTspktSm4xiL5wYxlpNMW6aFGGBFWAusZoHUlJR1UmC1MLApJ/J6YRdeuwC47zd
ExrVO+QbJHp4Ve6EzBuYIXZ9EsMk3jVDp0Uwfbdmdlne41L3t1BWjE0d+liux9bxjLh6CXUvyXzL
6+S4NjpK3Mgkf0hflJN27B9rYh6uFVuJAHV1M04mqTPoIRhSLyJC4ezHmIeDpbN7zxFMSJrPVpuG
9jBiiI7ts+mvilEUT5qR3xYjpAMFKYJa+UHlmDGgfN6MbXcKrISmkuGtMLtz0WPOsI3JuoSpfnKD
MQAd0R56kqw3w4QALU41jgQXSEFk3UZZ9EoLUHkjusksaPrlpfuujS2HueFPrPnBrjPFYONCYIYV
ZAP7kRJBNEbBQUzPhNfdCOVQcqZwI9gqeza60yMnxpG92oL8EY/zPO/Zjz/q7W0RNseYWRBU2IKv
bqAfC7Z94NxRleGDsYb8pOp0ybxdg7DfYWVeuxDY16glzc3cRKd84WnkzshDBNyC4J6wObfheCQg
cCqZMdUNFVaJOBmmhfOaFfH0gPcwsmJmTVX+7NawhRqbOn1On0ujt85Wh85YFIKgDLROjVpJcqmO
UqWvRjV6E9XrEnWdlmS2gcDczWmX7lsJQ6cNawT6lrzt6HBloXm+rvtnpWGD7wX+SLBplmbvIhw6
a6OAxigmcGoOvkeGf9O3WoRAEwktJIwNVbLB1N6OsmFLIfhQdVTC49Q+9wUZ5aPOoNMxr5U4oW78
Nqa95sm0v/XfksyKPWKD+D6AylwjLekOTmp9VGjS2dGkVHfKzI894yoNpeBab7YZ86mtbvJUg3kr
d1Nl7wMG6hVxVXvZ8W67evBcFsw/mr6sPVERO1+qZN93hrqQwe1jrp8ggUYkHGLU4m5jX00nFtCG
WP4xHtx9FfAj1Dy8WY0TneIMIn4YM48khm81BXPjZWR3Apx4nrotvvTuLirkSxnyxfhDcUtYYX+s
QfH3o3yasthCQWmW5AVF0aGpqg3OkZIljCG2hKVuag3jnlmFh9739a1sim3eIX8y3ZhxX3LqEjmv
qVnvOn8mPUDrzrpVIZHMtOREP75zU42aJ4P4GtnzN/bnW+AG6LJ94xIYktloSLGoWmhqA4AkO5w9
Qk5uCnCSnZE3R1xP1OG94e/BHb4Ews5OhAqjiyFtt4YXkSdGuVY5mFdCkT27IV94AHfgUDQRkEej
Q4GuXzs4N3Ys1GrGXnJKklYcdF9jFoGKwbNHRUQjJi+kPUBBsHl/19Psg+W28nTirw7LDlnGmntx
hN+fU7YoBEU2cLjS752cxMU2MDlWOjeLFVGz4QXSdw57sKwVzSUawuZSZ9D0FvhKzbfDNstzbA3M
yiiY2kEkQWUUbOuoYq5HQwkvLSPcgILaSO/I5jvbaemFTDqlGAMwM8suzGEsyeplOEb8MbvQsq+T
U8Plb6xoLXkQGZa4DlHp5FP2kdVsTCJXRofWrO3m/IaIMES2HTcpRcyze5lDwEU+gB4yFGEDcoIt
Ut9yCxvx2vll53XjWG+7nHF6zwRx5lVOECittAy0UwZ+V87xVhkgCic/ph1mb6r626FWt3bXWltb
K8iudEJvmlP20BFQu3I6mFrwipGs8KKYyaNKzdqDfjhuarRrkZ3/4+P136RdzKh5YAwcGkuYt7zg
JPRRAqMV0FQxbnXy8s5zSQWGoPU8iom4vI7UyLZqr8AXMXx32bICFl5r9URIOESbAJjln6glY6hc
Otu2GMYL67vxkuf2g95I2kZ72grHyW9//Qdm9+Q22C1cxC3i+Yrjfd7w9on7QMnqturmVzYf2YXU
N1BgYQa4QQfMYDGxb2sTSD8o2rUj7BCTEXYAbGSsBgPKePoC1oxkkaddy5qnqHRwu+5Gh4/CbkFM
3kRcH26OlZ1p7jEOIb0ZneavCy4jzATAy9j5zqNGRUQIJ2KvHY1buh1y/PKuyzqqNhgaEs4mYHfq
G01mO7cozQOF1LoKR8errXIhT9aVx3durojaWmvd/yHpvJZbZdIo+kRUkcOtJJQlW46ybygfB2ID
3WSefhb/XMzUxGMfCbq/sPfazmvKNoA1lfYctzHJo8o6siMyX9WP3agKPt8ITc/Q4hBXVGP6x6po
WYPn40Vm86kIiPfQ7cTjupvNR31KPoUY1pRs3nbymu6kcfDNUTMca29ZZA9OA//vnWedu8lXe5Ng
19CYMfGhIYAmC2r2adR9gDwKlIJRcSnCcWJXJXM+qVIjmyf405sAOB0016q74GFxzpF1g5KXAVFi
/OsHUDMmLVIwLHMmXhKOTAKallrtPDeUy5ZS3/wFok2vZRCOanUY8u4tY9B+zIAR+yUONZIqrLOm
U8zE9ki0qS2tIyKwY17X19QhhC4TkJudvtxGJuhKMKB0gkqeOiuow6bKmWVk/FhGP6lmnjNWAnU6
3zJR/pncBUskpQkEaemqixMztSdbQplqm+7spwZsE93+ZE+wJuhh2gDVhDAzuG/umABV6eBYtPFz
7CXE0KgKFqeajq6twb2r2pAuFM+a90Z4ClOi3tZo+ThRZ0uHw2a8DHUEftYO7uiFQxkHY5hmlcaY
6z8MdUbqpkalqcocMYK5TYHX88e7Qdg28FZb9kDktsx7v7MeRILE02i7jEE+wiNi0XkGLTBkgfUT
E7uGu9YDDiO9jajcu8FTt4KK3a29pIO/wOqnKQFrCzc96KnJplTWH573Ukw2xQMoV3wF2jFJghtM
wHGXOfACyznadEF08TJcdmjWJmLkebhiqnYtK58JKAgbX5J/FMDDSQESEfTWdL9WFfz4ESvcjwLm
RJr5F1FTGlA7XLxUXAlHYYBSsqIg5GimYQiDzD4rbX7ny5vXoBjv5kx8aA7SMGNkuJpqi4hsKr+E
kYwY5qPeyqcS2PWZ3M61WhyZnswJmxFH7pTgOPXZNicik3b3hXDSJZ01AaGisgu+oifdjftbUbOW
hXA7YMMhMq6ZFvs2/NjM90L2YN0qJpkJFqZBOwjcOhhpOoryvZ/132wsro0EHJKbCeL1nEm3VYW1
ZhgEKPL7pH2VwgvygrDyHvjt6xmImVXsPXIRj+lyQLMjPLOPSsLGnrxVlqh3d8AE6dvpOWH7A10j
BSuMjgtE9OsSxWuyqDv1FOjVLK596pzMJOufAQIBhLplCjoS80O8Q/X82oNCXfVyujVcWypB8NWI
Yk04Oojp7Fyyu12VHmCtxINEVmKSwijOrJhALpcfaLUDM/Gi/hhq8z1yAcoNnv+jpijsTbM72uag
YMUuFYQcjhPMosEalj/deURHFIeVHZ3ijnoi8qIXIrYhuUYLxZvwWlB6u8L6++/X490nIo6DiXs5
eISInnPWFsELWyQM2O4Sxai2geYARpzTZxmnzrb1bpNst1rv8wRDkN35Q/Y1WxBr41I76Zo1byX0
/nVvk+uZ594HmzIWTG60l1E/r7KXGEtJmEQmu5KKZCrTDVFk0Cvjc4qLb8BIXyREe3e9OFL0Cuxt
NtPDjrfKoGtGiwDZ25/Jx+vR/7XmB1e7t24IMIwKYMaWY1DA+TcAyF+WJU8AngXnZ0+8JF/uOEr6
r/qV9CAThRsQlcgBek700CuMrRWL+b4WF6uNPyJf4AY1s2MyO4dSg0zZSmYixZfRy5Nwy18zhUum
CDEv8VceC/gzEHv9L+aYc1sX5Lvdy14Lto0YCu5fyJMsJBkp8ILUdvpTFmT78V8tIwFEPjbZk5WP
xYdhF3mQgJ6cgQli5zLoyQDuzvkxS0e1Ld3i1/JgvYm4wpE+6KG17Bdn47sGVbRyHPuRz5jQRfE8
RP2D3ZeMbRA1F7NwqDG9nVsb79WYvs5xeolU+5tkTOB8vfhlofUoCHZnNMpki2RIG/UHELWkfNYy
AEWT44bgkX5HDXjcqqyifmsHkk6h6g/E89yKoj/Fvqu47NULCrpXDHjY3QDEEI3EqGV0oUJWX6KQ
VWiZ5QuTTRBZzSqPzHFjmsxaA3p2NFr3VLwA7+K/KO6caJ89miLuG5c4yarfOY157WreV9I1/gzj
Uzdo9xvObZC3yAj0klq613QM8cbRRvIEAjjD7l3JS9pPcjM0ZB3mw3gnT+1SOM1ORsVfli0yP0BP
A8nq6yaK3yHlVxufzoTxxwQO1ERtJRHMxyqDqCrHUEBkZMNNPLF0JO+szoY2u/mie/YcksKsL8kG
4zR2OKZ9BDgBqWPN0N7tgVK+dvOaA6BEFtYzUmIRTgXrQi20l4Hxf6kLaEmB7Y/9poFaVQ5NHVa6
EfOrgbzMs/WczR+pl2wiyrzHmUq20JJ+AzzgUWaZcXVM45BUkCMnevCeRByYYok8OoC4GOKufYk3
MO/Jo7ezQYcHWw28udGzCCKWUfa977V8Wz338OCofCRP18IQQSoyTPqusmK5Ek7zZJmsp7OiJW8X
T91aJAQhaWythzaItnOKdUan1cu1hLU0EcUbiatqxNaN7SHlJUOJ1kmodLGuXZw+2tqk6dB9mfbG
grk7D5SIQC3OwvR71rnzkysLHg6+TRqrt95GT1QEoj/XdeGzVGfnMrcRx2WCYi4uEQSZ0MYTiCTo
XsKkDNYuIRsrLSVWEEEuh0iZg92eSasQuJVXfhSgLJAfTBBIr5mtkM08bxMxYpt5Fl9RBOV6kfFU
wVtWHz3hILt8mQpSP5rWctZZAniaRKM99o5552Xmc1npJya0EFHHLxIAkS01+Wc7IoBIRkpxcB3s
TnrtuZ6BDwRdd/Sr4qsaFQWHK14d2b2UHCahzCx+F9P+JYn42VESmXebflpQp1KQKDtDAISkWN3Z
9sT32sS3vi/eVA2TfozluMpduIut352Bu+ymWGNyh8ArUf5GudOrboO08t1ZHWyn+W6I5+uIh8Z7
iUo2eHQiTtggmsyT2UMQTHriNut0Cbrcmrm6MP3hme+z0MJVW3m+zSTP6Qi7UGJr+dnB5paDKtI/
yIy8SluccHozoPHYBc9gyLkyYOV28hdeFNkepri0BmIYp7XarZSgycho4Mgh9Q+y8KdMWNulXgr7
sBxfFQmrG9+5ag5cKaTvCwaWlIyyCWBHcEyYUa5Cne55myaK00Cnrk8KYJuqI20tR7TXQmqOGdzx
Br8XsLJcRBKECcDKn8ttU9p/A3K8bOqf7ZabZ55yNsbtq2VNQM88dITMCDCUMDpeBIXWevkHGy61
MqE7HkuOiCggFxkrk+wb1IEuGpuMKwEFpffswAInji47xpP68dvoJF0Syxt43ntx9ijHue/kI0xn
OgW8yRnym+e0MK7clRtwmBvdY4ad0FMJkV0IZrgng/GuoQuhFCwoEep/5khf2bJ0lA2Mv8gjqnhQ
6Zbrj2qVEGxwbFhnT6rLR9Jpj7yw/TpYciQ0cr/A2XKyG5H7aUaonu2D6djXmO44jW6m1yII8xh4
1prGUMN7A8rFjqBJbtDGMgj2MbXmSy3na51pJ2AemzoLrt1kPdlZhH5DRlstWe6tzjsnRY6hV3A7
sB8vGtysnc3daOo5OpA0WpuyRKYC1w054SrCsbauS86SDpPsFhQYjXYAfNNzIbVb8S+mEEz9VtuE
hV+/ZjbwbmzDMB2qNgbRSlAnnwqXWc1rTiSKiPIdcyGLOL7kG3k5oOhWSlIPc1S9mv9DAvTFtzRv
M6b8dF7q9GCav14OzbYuO3P1leatdZD9LohdRSTJd0mh7KuKcl8nrzQoQ1n5UBxtkk2IK9zUfcOU
D7mxjittFWQz8S3MSPuA0b5eAqbXGv4TrWN7BbaXQQC/kV0Uz3ZM3DlJurStwt5MpV7z6zUnvVVD
OPI85JL1e3KV9XKdRtsyGtgw683VnpNF8Tl+9tb0EBBTn5LDW0Qd1OT4B9O8y+ZfxzwdsxpImRth
E/jsvf7TJkWauIvXgvJk+UiGTV7YYTPbL1NTIWPycgKmW4GsLvYeVeMhtNNY/rh2x+GoX+yMDryM
eqzCRr+1suBHTuU2liZFJdo+gNC8/jYJzeyTnca5JzUWM1lHu6nRj0Tb7ZiGQdmEAmci6aa4DseA
cNEkf/QsWtNiCr6zgcefPI0xNNG2I6iGsyXge5vzK9raaZWU4mVC0ik7beN4Y4H0gkGEAatBlYzW
CUe37XHXOdBqG8aqniY3lMv3nmKcIeTAd2qsEKG4284BTVoyOt86PTQ+nka8c2fDVZdq9Mlx6uI7
EHXeBOvHaNj8GRkrSj0g8p0lcF0Nz1Y3clkAo7TROLR9/0mMZM2FenJJSHUQCjOKWbdKMSEnOmE2
zbfIrsOAtggIb3wrEldbxZXiA+0tMqZRU4Gy5TpinEMiPfHXk5r3mcvf2UPW2cSEzcCOx+ravkw5
w08H28JSrbe+gnJbOUyx0DM5sfNKhGDuGnkohfNtZuyauw60npge3ZJrm9hBkIlZy62YA8i0x/im
ZUiD0OA8UIFpXF71m+xcJsodeNXE+raK9l3mmCBMrR5WSRDQxjXlxPlt9Tg5GTWa6SUmEpIl1Xxt
EtD4Cr3Uiuv1TxUSV0Y0HPCyUJDgEd16egEV1N135Kij60IBFy1bNzwwtVscWPhwXnB/HSYzeS/Z
qq6k6rYjGjYIx/CGKvcnD5h+aS3/kZYzTkiUcSXGFfNGO96b+Yx5K0VZ196G2TABEHicSkzuJmnh
6XHqSzs2/1LgFGvSfFNix030hWsz9jh783yDdW/rTD4DPK7XEKPAHfpNKFSebfWurDfUg3wSCQmn
vj5u25pBn2vvhlm+98osNwLNVbLM3/KeqDzsm+s+Yj8xvfF9e8RVmC7Q6wQXEXh/OwPSbrkg1Cak
4lvfKM+11p1sF0azOWVHtOfXMUWTGwH+JuyF/zt5sQ4w9giJgFyA/i2hN8G0Ly10zG0/ndlwlzxw
6tkyzEUma1Azz+Kxq3K1xitGMjQRVIYqjHCMbX6fmR/OyUiCxrgf+R7W2szHarszOEfebTP24RU0
sg+nqfc2iTNvk/LdTyzovROiEmdJxprQ2+l5+UnygrepKF75ZVGpGCTSdGJRnqArrDy8BlHQv2ri
L/OludU9nfAWOyyqOliRyB1v40ke2izXGPdqZFVZz4S1vIr5P1MO6Qh93f9Nnf1WSaaegVJ/oNjW
pcf3Q1u9dhW8H4uGdGSisJ8muWcgzweWIyUrGYmsZln/Eer7gU7gRFSUzfKAoY8xkZiQ0Gkbeuoe
Ih1Zah2TU2UMyXQs5uKf2xevQphAPfThqF6rF63HoaFlAGPKZWwT1yPSOhWt6Y1hNiyRYWncIw/v
Ebz3w/hkVqo+Z+NH0RGSHLO5W8nZ+GhNEM20dvnamf1/fcncXMMkts0d8kqcKMOBMqts3Shzqwbz
YU74jmVr/9p6w4IXle7WGlP6YHFFUd5irB1xdVbzM8pNQkmMDUO1ZYMeIbqISO2x2QC5DC5l6vzN
GhVtPOWgpcsl84wApNwloaKLtk3f/Qn2PPscvgtCkvfWoqLF0XvsGw5KA37MmrD3o8US54kS+Btz
RbygZqs9kg5oJY2GhK5ImAyuFBa/UATuaRbBh5bn3zkfSDdq4hAbFn9gysxw6MBzTUTBTzF3jtJj
IuC64JWdw1EfnrNhMDgTaSe08g6mWVsl+gxzN83x8A+PrTlbQBMQOTfMjbYVtjjTcUsi8mCNE87y
200eUPraPlDRsGctBaudHna8Egd9DphkD+o1FWT7MoTYtKSRKUmTmWqfhESnOrFf0A4nMPLtRrNY
PZk16R2tY9Pm6neyhe70vuhzZCTAvMM3mBOAJAODQKHLQ1TM+GwQwhNdKT+TrPxwZzJdYR458NSL
906v3Y0rYvKhgIBQy3AZDJY8aGP3bkYl6rnS5c81drCQqPzdpNyU1g0W/fKB2W/FOP2jbUT42tTg
9AccEIy8Trpl/9HJbd0APRxh1JfBPvdKqF3awjDvnJCklLObzH+Di2sjcMR7UTKCxX30ChphXM8d
wClP2MzmDEgl2XPbk4dXInsDV0FNDNMBXDczFJBTYccfunH1koScuhw4Msx7yW7Utmh8O129RlV3
n5Pk7DljvsHGt0NJdY+M6sOJmgguoLau0SFaWE3XMx7HsGzIM0+1JEysL9MU0z6Zzc+hc56GccwX
BSg/n+CiYfTQJY7TPkr0p9RvnUM9jszx2vPAXnCFxUWH0JNs9Lp50KtJg7/CfsiBmM1t6+XosPLs
WOvji1EiIzUi481L1bpp+euPLrYpNhAvTE93dbOEw/UyIoPKOSS12KVglIkFQnpjxUodPat6dfNm
D/6iCMciQHRw6i3zgsVVkjinT5u5dNmUWvlRGTJsBnYZrrExUwYGGYpOHAgHp54BGy9vFU4QgNrU
qVHX7ltz+CziF1hM37bfYJzp22yNYfdo68zLEsRD504X0XIPxHiFmqvmXxM0r1s2VdV2VNMPBMEW
QS5nVHdSlnPRM63ACsOkyEjgVmVLXB9WdGIVLT51dkjuJiir3x7k3Us5w2mbJVMBz+5Z6aZErZkD
+bseb183URWP6nPsGhytFWPALiL0AuLktK4dgxvP5xEF4PhKjOQl2HQ6JewQdf7BhqdzEuy18miO
TlaH3zOSOfAmHbp6UOyJ1mvWtmzns5WTbgW0KcQv/OP5g7+f8+TSx+zsVRU4YceYGDbOyCpJK1ld
4ibDeTQPdMaEJVjKCt1cv/jsTlYJlNe1MzIgACTMpcr1u3Pi2NlEnQA62UYYzwSgVeldCJqowjbT
Kd6SXj+hHNvrObKAKRCHSXN+jYiSqbA5n1OLTrotVgiJkpApKRFEFbruHOz8OpAF0AEcQ0lNTFkS
K5JYqnoXmZZGsWGvOjR0j4XlfDjpMtsTV3JtyDKuCR+w/L+YzTTbJk7tnnCvgnXqroGywpwZRZny
jG0dI8hgbqR1s9pX47wF3uGc8Wg+yaU4RMXxOVTkCQFNVKyTxal+6romPojlcXFy/Zq3XHi5QVFo
D5oISYxCSBkYmwEyAYxGcYlsrpt0ZoqU2uvFr1tN73lMOE7XF+xkp/RObmS5IxccjZfUL7Xeq1UQ
e3xrwY0KAh8ttJFOcR97pOVpoHdYkjd7zFAkYuXlgUqcDqEZv8Dmr70MKTrzx2PUOC84nuzQLsQt
9oZ7K9hlMUoj591uuWeF2iiSnQoNCVCjW1RtTcMw5aV2rkB13jqtpoXzY9zbrHmt8lpM+MTRf9Or
aKypRxBnK86PO+R1UB2sIUvk/xvd3855+tEMmHzGkWcc+Uf0kLcKRHxw63PX2XSWwG92kZ5/afJ/
fY2LxEHR0DbiAaT5FRcv5mpf1zeyz4MjwgGOjuwgWj7wtPC+TVT+jBRIOgiGRK2r2mbSS8gGpRmB
WI5PreRu03HXmvYeDRRgMHd6KGP67mQO/jUGY0GgASlDGXvVJMlzyQtBIqEpGAzF+2ao7A2SS0F1
u9QSZPY5qfcEzf0eIIRdQzIt1oNZhkMrL8jKMTKnAZX/vOQBmNEJAb4eQjvXWZbz+useNtQaiXKR
/Is6jfuF1wlbNl8dAtlsM3nqgVLxl3yb4pC2752Jj3O0mLTQ0y+b2A9BYh/JHC6xGN13j5421wYq
ZO+jGMfvoK4h1ApjP5X1t54yh0bO5FCCFL9jYAAuWTRKVZnD/wK8afY7c47C1s5g2DL7bXgtmQr2
j81eTzTS6GX3GksBB5E+y+ofNFo7Z/QezLg5DPSIi3D9xuV1E5GLZzrZJm2LAp6qmNbYJXbBkYB6
HZMAyhK7fDt/gAbi4eAvRzPyMhCBUNQmKCdXe3fNQ1Wzl41sJC+VJf7ydEba0k2XvgnUybDG797I
Dw3aKybN7e9YZNREFnOnufjGGiLCnAZyXQqW+LYhjpnTuTCYgj7sOj7b8aIhX+dHB+46SLmJaK9L
4TPw1ES0Kb1nGg+XFSeECnfGDxbEj5lDSiDCDOZCizmAIzsdnb0j2UAVonyIZPlYjI6+95ofXLYR
f91swAmid3eYEghhdG4/zn7EefyPdE+ehyZ51nRqZsUR5+VDuok7XCEWg6uetKrJ7hgdaP+KSdw1
wfggTccXGQAb1p3P1PaeSjTyLBTR14vpV3S00E5xciNCjOiJeoIMGCEzjfCbldSTD5u94srsFB4j
G+dfYp3iLA7peT/cwH3sXBekYHCY3PiHeDGe2nzjlEKtozw7AXVfqzF/sqqkDU3p0nxD83eHR9eV
xwh/z2p5dJiYDbsiQLpm8RwzN92MWuuFI06QVdONS7MYkZVBgI8tTR11FurbJD21MWk+LI1jEoX+
MeFeyS5/Q1GWs2ZI/7qkZN8xIzJ2koMiiSKc0ge8rWy8GfvFEUwl0XHtoLGdEKLb/k4X3lOLMndr
maADyUVBYgu/I56N1TANK7MXP0NEUCGZ46yfbXIXMcLh+jCGO/fGqg1a5vz4FBJ7kFsdxTxj9T/8
23+GtqstHSmsu0jonEuEAHI1EWSDz+g2uszJIyQxQ/UiI9ddJ9ayl1J4VqTm5WhS8QYHGlIhs2p+
KzUYG8QtRGtVhMFBI4Yz3pQblU1P8oATrwctOiPiCoxnK65fi6/erZewDCagTsMx1isHzzEjqWLy
rkY8aOFkRbdpKu9yjh54iogSqFMR1jShXSCJhDGpd/uYYJWWRIjaZJ87zO0h19EZMNkkPCFFGjEu
0o/EqEhJ8n5z8sVWdc8J6g5oUjp/u3BBMNVKmucuQc2ffKXtjJ/Jnwh1HG5DoJIN1ciVSK+PUbq/
QZoDCKiI6J29btOa+k25M2ZeIuyka29VwscxY8WJpcE0aejCoUEVPpOt1fCm2zc0Abeo4iPseVWn
hGPUkNXBb8friEmRryooL7SAPasPgExYgMeOnTT9p+0NP5EjaSg65fPXvmhKexmbKCeqY8b+Vz/q
TsKORmMYlAX3NK3UaUSNnjUsIFtFn6h/tQQgJj4Lr9He6gZcyfmLyAOrMy+c9d62h0lA5+ok+JIV
NxHPYCB5wwmSCmCi+ajW3AmswHfG6HA1yeQNcyvzSTbwy4/2XPOtLr3z4DQeGUUeGMI4eBygAyK9
OngJLUESAEM1muDEzZZgukr+EepebsCLxBbCH06EU5MLQn0Ltrnm0IaOKvdto18718LqVr4SaUF8
RdHgeWEIzoqQKXaDRtTT238ZPScuk1dPh8unHPMN4uc+N9t2U7RAe/lCZpyXW9Xyt6S92+MrXvH3
HkIn7y9obOT/iSiNs1cd63/bz0H8yde6N+SmwsNCXTm+g9Xls/BnA4nBWkhqhX5ob0RkJ6G9EEPE
MmMiVptSu031zeAiv1hS9soYh7sIQgRFLA1t91ZZxJtWSW2tGqONKWiCu2DgtvKdLMZTsWN9n+7Q
poLrwGeKMMpc+wgvJxpxoaGcJxGKWgYShFtdzDr9y6vpF9n+VdiYfGIidOOoubZ991Q0GXFWLoUW
rrmA93llmYZY2fi5kSstrzvC5SHd1l5BW2q1xNH5ABc6B0GaVbGzny5yCo6+LuodAx0o3YQZzmFU
xb9TxF7Yi8c3O002lcK/KFANDFO24zh6LGygqH5/RVW/Qfv4kGrqPXe8XVyJYoc/hXWcxe/fUNDS
vpD1ZgHu6fO9pdVIzxvCWRsPq4jMS0TCzhdbHbJtgYDs1ED+iIcUKZ2IVJNTFex7k6IFFiQ+MCMC
y0m8x8p14AALoW0CdtpgVwjbLS2YnybBxIn8ISP7y2dnrcrs17BIJaHtQSDkgBjzJe8GZDKKPYWX
Y/KStRraJIQaEnh8GQZyXUKH6BiSjjagduxfo82RAGfu3Z0w0qK8UzsdC+O1QuvukuPKdetn4QQU
W2hxcLDikh1xgSxoauboUHT5VWKB3bA1OzccXbGhiUtVm4i4XD85DsrunxLSqfApl4ww8yDUpN7s
YIccagm7IKhlsJkaOEdk0r3Ng2C0KcV7K/r51ULYw5EhUosyuDaHUGOMtjWb9j3NsqOWiugenHz4
Dru8i+zjdPQJuH5WlqXI4PUf005kp+hfD+0CxzLWUOQyxmFwWDfb2sMIyrgWGmKiMipCjD1bVFrx
uZPBugVhcLQbx0Aekhhh6WTXqhMFDAVWcgleW3A070kHR5kP3qJM10j+YdJtVOVDbIGf87s+WcNy
FztGSgSis/VKuYGKGY1EMuooWV0LEm+MOtww6gPu9H9o9gN+J+eVXh2iDKvmXOoET1qdfcicm2E4
9TnGHLbpIJIDTPOzk+MWL61Diz6i2xdV/gAun38zjk+qLIcXMhNI4p7R/YA4Raqfus3JS9yLTudz
Rni1rpxYuxQBNQ+jU+ukJDlmdffPghQ9RljQfMFEX/WCdFCTAhTBE5dijDEfD0O+RmY8X0ydlkKb
p9duuC0Imzyz32dwwM+MCLAoD8FZSMHTbms7HKYpkTrYorQ2H3cJG+jRNOf11Ir2XBn2dzwIe69Z
uYHGM7LPFQqglfDtR0tBTXlP3Li5sUxJQmkWfUiSAoyXTi+eEyTzZe5gSkiD8mmkLZYFaAvHcIOT
ObJL9eTIR9A0yakyBCfp8JLSxTwUs2dfMTEctS54mXkNT6TrsIyK9gWbbOjCaKK7CJ0x7sruUeEv
xhrG4gpj0leWjQ+2049AdcnXGwQSnwV0CX0o2ngNAxPk3yxbbOvqFpakDGG2hQboiqQiYgIVffvd
pyM5HbSgPVb0kauqqYOD7oPQQj0Zh3lVsHd3m+Faus5LqsroLIy0WXtx8qEy1kNA+enZZrBYk+fz
ZzY2Q7UGyWajnF3jMJggNIlBZD7dwZM8BmlXnIK2XVsRgxztOuAOrnJj2BkR0ku7yL57Md86Iedz
VnHOt6lwCRe0whQptRrBPCU+j6SpedMhdgn9YHELfO0PgJY8uiWz3Y5KcWdUo0CJP95VFWUPDn61
7eiUZNoWVeGHll+2e9yzaJ5NTz7RtzJ3tSEwNnr5Dz7JwPEc+NftrOn/IOeUpxKSU2aXJBKyh9uJ
oFvA0gHmPvMON+otMlGB9Lp9HvguHiMRMa5IjHIzVYv7weeEjVKi8GJ55rXXCZ5CuTpqj0GJIUtv
1KnPkytVWHQtonMKTuAMIyw/pRTbfL/uHgvsxtCTz2gonuMOQxG4awgXDhEZorf+9IJOJNW7N0tX
/Skx7u1kCJhaQ/eeW+AVcp28spKJvBfRk+hmewHQSgZaglbYNNuDG2T0Z1V9LCunu/StPd6IlKSe
Ae2VjJTjKqDLxDnLrr4eIDTYrChL3e7Pfe2RwUjtYwx+84QF/YB26mgy47Rmo/rUEyK6Pzz/G++R
/aBrUAkgxxn7fsjyBwaMGXTK0ElVwNZ75E0tnR9g0XIfWEWIqVE8RU5ZngdENzAk5Fow2nwj0RcE
XKPNG6/Kp50zzN6Dr/NAwoAxAM7M46ZXzW9vG+8s3P2DUxBMaPhM2VNnEcZnCL1mFNk1Ehd/quMH
5GY/LUl5O9PNL3U7xw/e9KNMTb9plbEpu8Si+2XOkFSdcVIaOT+CEng1i8XTVVU3hoM/k7CKp1GL
6dKCqcdYNCBuNrdaHuOXarOXOoDSIoMGQbgGNoC7kxvnWOa/Ys6zPYUfGWOeVl7z+UTaO7JTp0UI
Q/27IgNwuAZZfcq1/o11Vr9PfSLEMhEczcXDGCARp2PL1lYxIzkA1NhS1Ekeud1f3o6rUllMALOf
uhmGk6unlMSt7+2qiNFeYmnDg5DJn+6q9jI4lv4C4QH/yWwxDY/N/ZKScnAgHa0YXVIvuooVoyWm
g6HB75r02bjGdEu9U2AQZF+6cSPksjYCmHXOUH/TZ7b14NYbEsKSp8krn/DHIBxFzUxJnu8IqaG8
/v9Qk2HfIkg1mhibriIe1mTnzXDqivlQbH0fdidwgYHABu01XVapsy8VOjjusra19XPrPzQeKBdI
U9BF01vr9cHDf8+KAbD18J+T0+kclFjaq9nwL0BqfHEjbSGm+OvS1awt6+9/psVZZbRGdzBTbzjq
FjrKJBmYzFcoS6cEeazFLRTExQHRd0EVOi+7q3E6kguyjdE6ofOx3irsT7O+CFAgbD53iKr73nqK
J8/8pjSqzbo/2jVZJ+SmmiDieLbJ25u/wGMuqQhxx26fkLIAS77qAQy5ylC3Ysre5Ez+/KzDKWMz
v3br7iOzxvesi3BCVt7z4CfOcZ6RJrjDN0rEf+CgdNIQuZRRuOdhVhjNgXTm/WwI54hf2di1g/Ux
ZgpLn1cdqRjmTVTrz0OHyc8gXv3s+YxejcEkftWO382RLB6rYoBkCtZWAquUBzoEq9fQrKk2GwL1
GKPMws12WaL5cFbql6SvUaRWUcs4ShCU207B6b9/wpQaDhX0ZTOIrVfVMdAjnD49i6g61oWJZ1BD
hyHmSIX9SHKArjc1P6V2D7nGPi7KbLSmrYm0sQ3GY28cTNQp+8hNWd8tPBQ9wMtaQWZBQ8yEFv6/
WDEpfiXlEU3mmD52TWuQ1qQxDjHK+1gM/s72f1qXqwX1Ctg8M3gMBuVgKiDvSjIHncrWBYeEWUby
/9sTTfrcFlpN/kX+MalOe5Q1h2c0RueuL5/daF6EuaNNHE3asjV7TEGnxcmcn8y2/Pb9UT+U/2Pu
zJYjR7Jr+yuyekcJjhlm6n6IeSSDZHBIvsDIJBPz4HDMX68FVl3dzmxJJb2prY1WTAbJICY/fs7e
a4sQhAp91051O+UDH0g6mHhmSEe+qBnoEfO09eku34zKkKjyvOFImiCC6i48qgjttWxEdugM+YNn
dpt16aPVltGmGNifNJZ/GELxaZGzvmbEZBNOXzVrqxlot5Y3Q+B1lxR9KM7srfQTJtMjnl0YhYha
kPuH5BTsImm/Bk1IsiaI7XOE/Jp8mo3I8L16NoITBNtRBvQfi5Y/Qvar21k7VBwRR3mc8NtU91fD
EL02wn3WXIYwRJbgUQwp6pvQk7d51z0D7GOHYG/IYeveXR8dDpqW7Jpj9WTjK8KDo5enpGUzEarc
ubOaA9NlDHZ1csrb7rvT929FBiiUTnJ/Qe09dE137alnR1kPPaZKcW2rwiG4zDZPbd8dE4VunsCg
HshMa16z7iBpU6NVUMisRD/dBh5rLrZ9sbatGEShqI2VG8CUxiCJLn/QndsCb9VywG2SdKlJ29fQ
0KU63pEN6bsANdKXrb8vBsmevNXmcBktelMeShl0atzvkXtWyLJA7LxGefBUNE29tVqv22c2o0Dh
Omj/PcDhmcmTx/GJLxrc7YAOFC2VzPHwpYvGvNPHCbS7TaPbqx1nq8Zi3YyNvepoWN70qXnJe8K+
gd8zju2nUxkSf62mfS5dl7xyMVwa2ys3BmBEBA5IuNz01aRWuJlIYqGqs9snG44yLgq4RIpFeIHg
iVhIpLuEzvMc77r+4OEHo5YKD76INsBhLn0fIShJxhsGwnSFapwtWuDUJ4Zrh9rRnBVlrzx4Epqo
Yef5MtXZ3sYjhSqeEXlqk7jcmoJfa1WCrquS2QmsR7gA7JRvoScgohnM6gIsTV6GFHetGxoPxIOi
7E1wPrRxEB+h37F6jqOJGiElcjxOW+Ca4kJicH4wi7uUzONjqM82LtnOA/xmq1v5sNCmokG4fHUj
Mu6aFB2WmzmvNmnjPBTVgWC41Uizfe/ggZjyJD+yFeZy0bNn3YURYKfpDqR/gRyeocBcPDhTcWAr
r+9JwjI3Vpu/5cLOTo5tir3Wi23XM+EEucQA0hnIJ6rwn+HsHBZZgULG9E9tC1/OboKb2OfGQ+RB
3B7+uDMbKm9V+2HLuEFMq8okjJCNFE5Byeaicd9aM36gNUTgeNQsa8ZPZyytd7all1fKSty04oQ0
BhFFVSC6KtpqNzTVY9ESOOWMJGJHIoiOUVl9xJjiofFA0OgGDBWp6d7RMAgPuaN/Y4pAJ1WPTsmY
yatjYBtAFl+Oer/LtPyQd5KtUFjdjIG48VTjfB/TU4aSlSBTBsrh2cobdeym5oIxGzpEbzzTC9wV
NLpSPJ70/wH61o69H9z+lhCYYymT/TT6chtS8S7xHrrsII4m01AulNY46KLbJYZo73KK1MYVDyrr
7IMY073ZsokRvYnhPQpPeWqD7+uoMvIhV3cO0gN87C0yjQDzXuXDRND8dcszAqyUP56/PphGqq3Y
9DU7K905OcC2wYH2BMg4Oth5yL2a03ZJov7qBDWYC7UvEyLX9FqMZyfUE9zLsWQvyOhASmRRgTme
sI5vjRS5mueE401m6t1ecIAtdIv4lmxuZaOMz18fgrreBpnT7ylE8lNSTCihEizxeCzJWkjcfZ7j
t8/HfFx6bTjQes8u2BuCY5u0j7qjzFMQd+eRHL2dRat2Rx7UD91S7jYbwONPGpbORk/kE41bFkL3
2IaV/9q2ciT5dWfFbn4MmllYzAR2M+cfQmCGWlxBBR8klWU/N5sBFKzRgNKZtzxxUjb5gmNWHYwq
r2kNw0e1sIfjyQKIqFFs4pHulzFzw6geiYlFU9OH5Qqdswknp/S3fgFDJwj9qwVr9SHVxBo3+Auy
ARCkOK8OtQfmxF0QeKHfCI3uTk/E7GKcyPEIEITy8GHf7sym+M46dFmQ3ouBWG1moIqGF+ADC4jh
aPNyKvKQTrNJFIrUkg3eBqLcU+vqlM51xJe9jEYrPMTz5l/vy6NfCyJwC11scgvvtJFX4cob6qPv
9CWRxvFHHB2SnLTSRQHZx82g28Wu0veUrXI1K0HtYlpPtnWd/H588Eb2ycySnYurMN8HdbsPUCpv
W28YX5SeXqGjizvHOGLpUYdAwh6l+yd3qcMDKqqGbmnVqMdYmwYkaAI7s+NHB5rDJB9HwLp9fA8v
ukDbMrBuooch+YTmxKXJcSGtKi++yeUQPaierGWgxOB2zBHlsY9Ml27pBzt+sfN1LD3KbouVIZNH
mv8o7vKsfapQG535ETvDLn/gcEs3AN1mwUE53GTFLQ1muYLIzY2UdFO9ah2yrltndoHYmVqYPYwB
5EiHUcaYIq3ZE4B5fKOPjGe6KXjusznxVUaA/XOcpIbig+66wzMbXX5guY46q9kayZBfLUZKfcSl
Veoc3LRl2pNVLgrOMIHF0wpYrXOCV4kTK/Sa8kwNgJh9W5cNmgyAKwjcu+m1Gy0sa911EiTsRfT3
Ts04I3JGtCwJ4uaAOfaaCB1yMccmXRWRHS5bmJOHIAvJBR1gI2ClPUwBxkMk5+SzBTVeWv9ujEzx
rao2qnPqV3/qaxwMOqlsZqlea0BbHo57V0CnSYC2LaMEbFFoDgO+VmG/YmIHg9h5d/oEhcmYwCgN
bUybyi4NQlWcCDFY5bzgP5NpLb8Bwm33tgs3ZSB2yWTLwVLrTmwGJNJyj7FEK7j9Gm2gKquCT4MQ
MRcuOx2BwdlnkYsqPssuY5FXtyD79bswtDa0UTa+HVTXsG/Ydc+6M4nuNpFucq9hmSiMIIHJxbS2
uSL4M75BsD8ycnevIteerFZ/9g1NXZAwQU/B81Mow903JcpSEfjJsVLAO0ObgFl7kOcpM7XHWQS3
bCzvsx5d/ez7XbtKCpukMyGAE/btQ47HhHqUVW9MtJs4jnhIqOQ09InB0VLZjaezLAqvRs03YSez
cMtP323DEEsBM+lbX+O3jlmH4rSEs0Qw47oGN7DEaIHSIgnGJwPCCKoopYno9uuDP/pPgUATzARW
Xxk6WUosrjsNRSuVjLcCLchkC+nCIWWAcBuA9iYRN9j3PYkFuJsSFA+oITTGwOuqS/s9AbZ7jwnU
PXcFHRI2T4yLGLiXPgJCRvjbxoR3qLXcHx07wb0zQp8xuk8USuqhiuD0MW86hFZsrKy+kt9IMWBm
57lg6RqDCrHtF7JvvYOKJw0Q9Wfr2tl7HMVkfs6oI7c1+51D3MOGNHncm0qT61irPmhzqEOfetUa
7V53CcEUrW1MW1t0IFj+U6N85PKHx2tfRzPX1oPDzTi07cB9HqV7kZXWncBBtEgMy98iODLOBrCl
zir9o+4dTGs0z8xZq9NkjDs/tpFleayhoWaeI7N5s8mBuDI/w90ix9M4Ff7KHIW/Z1uJrXZw3sfE
NTd62N+7PYfNcCTNwhxjrdu1787c0KkLABBeQiyAPYKNc2GBLBuZDxflnk0jl8cOlTRqViqHiC4b
cp9HCunvOU6abZ1TJUJcEExib2NpAXIDHbQyav3WkrSlKRqY0hIR2Lw1n7HdIyhns3fntsPeYTh9
7gATLXR1KSMDlpLmoL0Q8K6Uiu8gSYw7oyrQAuEGZqN6I8YQKpiS7EZskuQEoKky8j9tq3DuOx7C
CMaYPiLpWeh1ALqJsnMz6U13ExuqP4ouuhRl8pGFcNdHy6NCYceMRXBEOFDr6wQ56Mo2431eVnTu
E8UijCrAlBYT1MHbopfsUZNmJPZNebgp43ZHdCUKPDPJxs0Xhx8/lzw1sImYw2HlRLNwqDziRseA
DSB+yfuiTR5tffCvPvJQWvO1RbmsWqb5ho6AQiBeg3yJPmSgs7bCMDbr07Bxu3VkXFDC7Hi6RivF
ZzTCqx9gX5Jjgxxl4bRGdKWXJPDWg0/URXrjuXbAvivKN/jd1y1zuK8axzMACBCvx9hNn8yjVkvU
T/N/Ae99bnuV7DaTyxO9F8CtNY31Ss9AYrRYIg86ZTtFQ8CUCO9iF6NnMWzGEmkA6taHXSfq8oyj
RB180+B06nuoCfm9YZbEcljNrQEiFIMdvtbJjHetLm+qH12VvDcDvGTXihAYifqodSPWct7KoXC6
Dd3bXVhp6sXukNJpkwn13+ZpWoVtcWjzYm2UbXeJ+ljD459gHkeNE5swMLXpMBkwaPyodJeimoJD
GdDPVRY4GqLApkPYuphcJ7q+jZfQs6zpBifY6QxqhLeiRmrSDOUbI4TihEJFbjQao6eY2+aY6Lq9
Mbq6useCvvdy+d6AZ/ku83PKI/+q684dyNX4dhDBa4ASdE/QxbNWVg3OpUbtE9D9q66DixDXtUtP
Ai6CXevqphW+vHMN8wMFu7jqgdoTLlJuzEI667hsvGv3OU62s3OjLF4IrXgsi3Z6RHaAc6xszpOW
lhtHTeFfBKyIf846cW02Wg4p4iYxSf4vWSccPE3XPa/Y2Qb2QGnNLLiK5n1aG3Ilm/HZm0Lo0VZ4
j1OfqnFSLwn18LKdi1QfI8CJTTNT8CpzgYZhBmxR3XQCrgrP9q/wjn/9KZJe/f3f+Px7WbGtCKPm
l0//fo6/16UqfzT/Nn/bf7zs52/6+/azvHmjPfjfvuha5vz/15f89GP57X++u9Vb8/bTJ+uiiZvx
rmXZvf9UbdZ8vYXws5xf+T/94r98fv2U61h9/u2376BMm/mnkUBe/Pbnl/Yff/ttzoj5j+Si+cf/
+bX5T/zbb2hb0n/Zq+yt+FC/ftfnm2r+9psmbPd30zCIXHI8wyHMiIug//zzS/7vHkWN0OdQJvje
fKko6yaav837nZc7jk6C3Jyjpsr2698N8btvk63uub5pmhaJd7/9vz/+z1ylP84aB+PPz/8xZ+mX
oHabd2U4/HYLXaLu6NavyYgIuLzQT830oUHT3Xkhm5ksbZ4BrU+bNoNaGqY+xEm8SkmZoNu0IdxN
hQGcPaIZOo10IrX5tWZUY7vFh9szIm+Nsfnj8vvp6vvpjc7xWf8/BmV+oyZ5a3z0QJV73q9Zem02
VLJPpujB0Ots5av0ZZL8loy9BDkQxRLzt8JzIErQMSDZjO5UYIYAY9Gqv8g1+/mm5djrhuFYHDXP
5awBi/85JMgcRJHZEQpMK0CQFlEP4NGcCFQrLPxA1neESucmhfsw/+M/XFz/yekyfw63/vrdNqnW
BEa4kBUItPz5d9cgGA0VVdGDdBj6slffCjR16x75N9FFK6JvK5Y7BCm1VtwOEZoqNTr+EmMZOrf5
/QAPfYsiGkbGdHG0aZ5qZyYB7iWoBVme9LK+mBbnUzWY+3D5h0tJcz72SRYZkzRkI5eupyT9obC5
/MUfZ/ycrff1xzkml6NwyAjlZvkln8y03DRkq+HfSyth8wpA2hEY/BMyfeB7GIfSh+bj40PesFUy
UV8WT7kfngdFEdDIGjPhonKVWkcONe7UEHyOnqSbw7Hni/Or6DVibZVSbkz4Obd/cW7++bowXZ2t
iMvIxqEi/uXtI2aIDaeO9AcmGEjhNIqRIjJOQQMb32W6HSneuZc1CjIplnoV9RfyATNqXbny538O
S9zNSKx3SsdhOAUmYFzto5U4boErM9hyICxqCoMkDU4gyZ55LFBzLRwH4ks0EEBAcySb8N1yTZCH
aA3k3urBYSy1Ze336pTWLjOKeKI1wTuknQiGQvl/caf+81l0yDAzHcuzLB5RYs4z+of8LoaJKqcf
pR50AnUkdl6Ihf/9kf4lRnK+UPgVpmW7bJNMz/k1eVwCMa2p59UDTHq5tenx4xG9EmzfMaOlT240
P/TWQvHVBd7SGw9Fzl5DBhjg8whekF6qtWM63WNh8V1KN888eAjPQB6vGx3ztBReW+pMqL1UiRHR
wpiDzXT4i2ynX1Z/Qt545PM/Vn7f0rnwf0kb6/yptpUp/fsJ8m5JUUvCiw73rE/WEuUq6jMUTSSK
5Qzzy0UzP1QTu2Ragxxi2dkgcO2hZq4ks2jRN02/MsrKhjFoby39/euQ/69W//98yf6pEPgfLf3/
ZRXxf3D197jJ/+vVfxu9FQQb/lFHzMXC/PI/ln3xO2o1yyYHklXaZiEnG/bPVd/83bDtOSKS5os9
ryGc9z9XfSF+Fy6Rwb4LvYslfk6U/XPht37HrS34kkdGoaUbpvW/WfcNMMS/LKiOyeTO460IYVgm
xoSf71PlNZ3VaW8MiOorzJGDDHyPfnxY0JkT9swjPDPxihG5QKaKLmWsjXsyHcqlMMZgK0ErZpNE
hAVLcg/VyT9hyN9qdY65zU7g1yK5XiBMTk+l17Cp98obn+GWlUPcIjaduJYKw26sTl1kbFxfN+g1
wiKsxvEmgXq5dAOIeVqPuLFWwKC6QK+2Iu22VYuHOi2KC2M6bCSEA8Hmygz8THCKlgI/ADUBRkWD
rnGsvn+9MyO0wrveIuDBw1qycKouPsZ5jljU27kl8NbCLRiSTLhRO8lgO6+ZkhNl48BsHbXzGGdn
E0ngAVi6gvDnvJdOiwaqbjoMq576KAdzYDOIO0XIONuVDIY2k5GSoCKLdOPOf87oVt2eqt2Gjirs
bWooDCUkDemkJW3Qo31TU8lqHLo0X2DLakfXazVeNm5VnTTrOulsXMxQaATd4ynRu4emNJuDCTce
F3l5IEEmv4lqVoykfshDBNWZrfU35mimwyY2JnFAVJYdh85Pj/Cdv5mOqy17O7hx4CIh4IjuU3+c
EHuNToMybAihac3+vaS6ga2YvhCecGdKBYsuym81wtiWuYscGopXuG2T3tqE5doV9Y5oK3WnEpTw
pmb5iN11f4/C5kmrmEwMsggOVu27IGnNb1Fc3zSpZ6z6zpx2EcQnozD9G8cfTTy5Kby9ClsoBz7+
o+/FcMNcWimpAqHBs7KPDfbEhnfM7czZ4HLefl0oVdJVT7VC5p/tc5/z5YfABcLp5LlsnKLR7pbk
uk9XgYHOmYJ2jVTRJo87Gs4wZsIlhALqDjcWB23IHzXmwFvNh76ixt45fX3AAQwMmQolwJUFvAgl
clB0D3ojqoOmaAFHpXari0k76G5m3/LLj2DOJMZ3sBZTW1x5D2zXbElLQ/pMOruReEOU6+wezFVb
E1wYxzBuUuE962gCVr2lqQ8MyZ4RrirMkHf2hDAbu+g51dPHXJjqxXErlJB4Q42hPUObqvZDiseH
XXN3Zvy4iMbhzZIViVJuZC6JrrJ2/m0+lB9a4SWwkbj1CwMwD2Lj/KSZaO59hXYKCcYlVc24D3p8
RpVD0IeOQ35sko2VQNf8Oh5Ebzmn1sbD1Vlmuzx+zSFdEB3HeIiRn8Uo5zsvHY8BOKc96rnN12d9
qk2LzoTjJ5x810ZVtc8qvz6F1lSfShh8I/cx7C5cfQDKBhIxSAW0N0ovHy3MBwgQ9ENnFlhSPdyM
yDvqI9bkrxOZgTk7VhxRS2TBnZ3XT16G66uOR3mtMeWmEy5ODQv9biA5ERudT2oZk19IGCYgfeKL
kH2MdbMK68G4bTOQH1+wcagAR5PW98of2wTkeP3dReGy1cw+XadeED4FzN7wTNEt6mZSbD5Ac7dH
e1hBfQI6Z4XG4zGsohdbltmZmvrEPme6pXC0VxI/9bYIqvRojU71gLqLFAB5F7jdyFTV/6yJI+tw
TK7iIvxIFPZcFIg7N0jP2Df8VeHn/aJXOoWEy7anV8zpuT4JeFDCYthHTAI8bImLsK05huopAyWO
WOM7pWy6kQ5ne7RWs2yBAO29O8v21GBxBAuMzn3dTCDoUPsbjXMnlTMetRLcp6f04RDbDgoAmYdr
id/xiFNK32Wq//QH9zxCgnzHX8KZlk2LH290yWTXRhy2ZnnI7LZejZMzLMcaNiw5qCsvBtoh0+ZT
lzYQcwQzoSSQnKYu4wbknXBeMBf5XfpexexGOi17Qz6DWyJq861dOAclXQtvRLuXU3nUspTEg6PU
pQmQheK4GlHn437U1rZE8xwOOepb4B4ZMU4LlB04LHOjRShDUACeHvbs7qJH7bJVFf2YnKfe2Pfe
WtKJHfAELYU7NOv4EW+8h2ByXWhM1iJcOZmNlZb7asJxYwTQYLk8iaWDkS/L8C6xd55LbJcyaYWV
oJFhcTqrIiRLvA4eogIiKKRASLuzDNcj2oNR3KMR+88ZsV9rIzTHJUxGNqa0VZEYrwkNOEzIl3bK
DC9TyrsCsmMTFuk0Hh7FHKJ8PLT04carVpls4hlNb6yaUWSkXpqOdLkqJR3L8DWCHXKkqy8FRtC2
ae81EsMRtz9k+XRvGQ45m8OWsj6AjJ8/Skdue+m29Ki9s11l74xtgx34Ho+Uorjwj2OkwCiCoZAB
C75evWpGBUuhf7EyJGa5DMulTuzmxpLS4m1OWAOQQS/cxCJMxvnUhvEEUUzbEb+4zRGtrkrIHYsS
CZPZwOl2uxAoJ0P7xvFB0JPWgci/wJCQgIMgd3db+6DGAd5YmQL7FhZvyOF9ZHZavJxSkwFv1OJ5
BBi2LlyFJtIa2C0wA5uy6JYT8J7ADF7RSbsHCBPMnTZcQFwYwjaI9jIqLhsLc45mcZW6/oYc7+FU
z3k0UsPsVqDRBMJN9opAR48ScdrDZVmQpafWnFR/06Iy3wtJzlxte9059XFtkzZ0qEEtHTqLLgrY
3wUDWBsxvwRg4GTwG1wcbkOqjF1fTW+F05SbNuh/IOQi0K32kzUSWo6gjuUkkOoETLxZeTUBDdXR
7b3pjHcXikvi8FSuATci2wRZsbJn5iLMB9J9ypOqDJ78dJN5X4zp+im9B7TRYfOr3sLEeOIpYtJG
D49hVN5pLgZAZGvGp64z1UzDyYSSlL66TGdBz3mH2JJchqy8WKzmqCXWqdKV3o0MsZFp3veh6h/N
lqkhZ9Ij2QLjO8qAQ9eP0aLFBbYK1AQE0Sa4s3CIqMSPqrOhJyCFgB7fRyIF6awZJ4Rv49YMAIDI
lpii0I03Y2445CnhYvXcwt56aV5BKc0PGUxoxjUFHCCNIAYHAh0ggrPl4l9mbvs2CsA6SfmIlNNi
GUBT6RI1s1DUClQxLEMFIE0X36mWDccsBhrkmeZ3P0AIUcXdNRTUeCXBg7Yp3x14POvUxcaANcmX
A8rK3knWbk5CEBiol4yb3sOMfu76mqSUZFkgyaGdMyoCV+C8AF+dM+qEd5Mq3z+P9aXxguzMk2El
e+UChxnCbZo7q0EY+skuA4Dy6t72pbUv6/JxcroPKZS9rK1w1wlHbPPKBTIQEg3KarzN+ukHGoJu
BwMJvGxtYriEIM8QpQCbvLWGiPkd4+VG654H2A7Mka59mT33AjxaX1mk2iaUGgFS5EAl6Uor8oiH
8p1uhnuAXPwkG5AM/rBllgxIeRqq4TqBFAJsD4JCfPQ5srh3cu6qBF5D36DX6pjPY7CANlVn8Rou
5cJ96FIE5y32ZuRMM+E/k/vRspDpz+esAb/Xc6nqk8XQqJkuvVMfqnR48UCC8/wmObquuJUlePvF
ZMdX7N97ww6eIg2HbdUdJ9+zTqjLXnBnzC5rHuoSJ9gKGlNIwp30o+rUqu7s9AnVLjpYDWBF7mIH
03AYLSKNe2gSwZ5xCk1UnMarjjZD6LvtbRwmbyOPJgSaEPpwl2eWhRY7UvJA2veNSsEd+vemR/gU
usyHGLMxxs6BMglQcODfBbeqQs9U9ybaOZIOnPSpLAFQab1zS0IRUZfph182/tLNorehAkbQNCOk
qBZKXYFmaSnq+LVnu8LpmuiBTeLJs7T6VDM8GUv325Tnbw2LCFBtO1i7eJuSsmzY/NTGLk7ztVkU
xj7N/GklCUGx6lmfgVV8ZXsAX9JcvtDtfEG6+d41GNZWZtwegxKFCBxIX781Zsup4UL/nGbHQFya
1zAJcH7PyWfErUT0JseSWk727gmHH6cQvYGQWNgLJd6RwKATwIWMzgdK4NQdndG7+NodhSAX6Og+
YaN6jrnyRxZUnrR9y4+l1O/z6sjtMa0Tk3RGP907AYqTshvvXUs65LcWD+7AoNOwAKtE/XpCLgmA
CufZlL8itXwQRvrQHmwRP4bsQCc/e6KUXQImB3KsI/GGneiLGpWSPZ0FLi/AXKmDEQQJ0kfWR4fK
qb61/hheyFB6iwKcHbVPwEnWs26VLX+eNsbDKekxmqJlXxU2JrkS2IhZdgPBDPFbJ+PpxHOBYJxp
m7BQxCyPmZg2jfmkD859EfVsgQzKOi2LrRtKyGVGUreOMnfdY5pHG95a8QOdonzfmgdIQS5FmsYk
DPs2YCLCi9KhPtn41DBIb4CHu3i1IhYGDTWlE7r8gZqqFrMydeDOLuXNWNF+TZvsUqByfWgz/c2u
cS5FoGsJ/MugkPJwDFxAo1P1o2QksnGZZ7kcw5YiZkFwMdAVHIDMem201PV0osd8W7k29WeabAN8
lFsqN5JQiQxgEUFlxSSM0Nmtk1UnJMjED+ckkbLn3JF5pNHbdz9SL48XjTZCJnFSNGZQTVvxUNbp
uTBqXjJ62xavIY3hhY8HLsRysESxMqxq87ZMVbVy9m7JmfFRaCxywhrMBA9RMENyytlTbT9bcpfF
GA/sKZzFFikgeo110y2AD1BS9g01d9Ah5KzIScVBh10G1ejG0BrYRjopdBmtX1lssH8BdCuzmqRg
/zEW/dVofWoxNDKpCxuT9FtWh7pMHjH8Q2midh/r/qNriAzJfe9cZC30LnO2yCqgeuVOKv0h8uwH
juuh0UriNWfIvJKTvnG4OWvD/e7n5outI1UwNLYkTYjIMShxwpEOk+OEgCJD39FzKU2dB1CQXGFx
Qv+fG7Gzrcexe0w6/YBUgYtE5K9B2r3Sl71Uodmveq19jWLmz4a46EFt72YPSEspkAfdXRRgNjQG
RGI+tjNLsnoTinPB1PHMHmyn6+FjpwczIL15HdPoYBDUTW6gjh3AeqyLjjQ/FV3yNNsImSIJUMBB
qgDiK867dZ/r7z5mvbOlnYDNZeuODtVK2JKZe7WINf97jB9NxKxhkWE/EN7+PYShyVQqeCyb4hth
97dT+s0FqRmifMBH3H0CR8bmQPyAV9+6JUtwhQOSZpX+CsK5CsxN6Y0PUavNqJjoSeBe5oZOYLiP
19mKSIyeuTMFfpmwm14SI3omGgysjYdyXJVyD6xk1/bjBwqpS9IYD5YVXjWgcX0HUqabTjocEMbk
5PB41GQRQk1TBNwy/iNaOsVvQUPkRlzDmsndRp7ijSjueje8lM3o7PpyKvZtFZ4KEjpPev8+mNRa
EWwl5BxLctHfZT2XSiApgojGgkdSYOKQRSWLM6whBkkBbbkqkivHCedQrzTY6FKtbZviwxGzBHrg
eULiPIDh3F6LnSOGEWt+Oev/nhHUPQjgORs8T/gDHGNj6x7IFUCGYSTfDc06Eod3n432yirrbREV
9z3bfvrWLcOPmFyLeb0GaPahKUWq9+RudLMkvneIaS9CBFvjJ+gWtEVvUxZUCPzRNLnL1jK7dXGB
puDsUUw9Y6wjyimDJR/q8Umb+zCQhBYwNwBtwzUbHfYt9BQYSDDa6oyVTDtIm/RVyN1FZt+xhI7G
IYxrgE1ZcVfR5QRvB1/Yj7+H+M0Dl8zMyUWhDIjbKXtaYMq4J1BiNfhlQehIa+6URui4D7R6lnJT
Y9+aPRWNbjK4adMSNvtgoAdPIMDfFc84VE4hHZply+FqBwFQrF7T/bjTc+sy3xqkJVTrgKcB0M8X
Ksidj/w39eyt0aP1sPpqZ4nxVZ+qXT3BLFMVO6rIj569SKLsyadbi4tsUZDnMV8FJ9eNnhuzI0Ga
aZ6oWxOhlHUqXNJFPHgnfe+iXG1XhZQtOyy542cjzWKQ1IxzYO1jW7tsWiPzQ8u1N60ByNznSEuU
9gNeIAI1tc06cVvBKQUzui0jnAGWgLkxJtktEWvfcoLomHs/TIl8J/gn2glc85hEaF0N1wo9IPNb
1CZksHyvK31XGtaLXgJ9cvNirxf2ujTPiZFxq0fQmeGHT71NsGg9DaCcuTMDOLf4tGmqpmfL6OI9
Fo13rIIEfwSEKQ+nlnQJniw8rydBczkboUc5XXWrimCueBJ5n1AsWQFT444Zsjcl9joy0LeaCF36
+akMjocdnF8tjDrRtnk07KUdXGMfVHaYU8khJUF+baLT0oCGZG08A3o+tZFnCS7OF6LL3JXJBnVR
Zs6+SF0LZhmUCGED1JJN+eizYFpALfrqoXNSgT/YB8c1POgt1jJFBhYFdQ/PBrsiKyTyJBMxPpf5
IR/Ei/KNR6LcfVg/9gud4+dCHz5L0HdT4aUrK6JjPXGdIlTdifRxUii5vAw6jtlxGCHQ3ZcZLrTU
kbfkO6cgGmnKyXsXTsoNOC0gQ1tMvccsKKo1QYtEMfRET9POW2oDCl9H67KNV0FC1FN84Y3GJgs7
zZMXtBHCp+CB0C3DKS/QMfCJzpp91GKAWE9d0Y07qp2lh0P+EMwfapxOwgX0G6K2X/qCJzmD4BUo
tQweNlxUPfDIOvfiQ0NdRKtyWDdtj5eu07buHP3YDznMRDN6Iq2rP2SYlMKYB6vlogDzquQ+7ln5
iMZCUpphTUjVD4TU68BL7twcHKgYquMY0pfyNeclNr1hYVr1B6aiTZOQYShq9eAh6ln4HSlcZBwg
vtQFze4xATAXA5RLo63J9g+NW5xRUfHcTQeqJJmzfxvv6eEDFrJRQzsZiv8+agBcRdY2rYbj2G9p
jZ1sHBNl6b3RK3/QgSFVNtunWn3YDdJHLeRPtAUb+DCqL2i5Dq3ri12dinVtTjdu8u/Mndly3Ei2
Zb8I1zA78BrzyCAZnKQXGEVRmGe4O4Cvvwuq6lt1zbrbuh/arF/ClKpKZSYZRLifs/dazDrzyfHX
JXl0JTSoxM75cILurl3yHHTpJvgOq1GYO7fQR/ICr2TlN0bvPYZApE2qKCSJP/t6NvaxhY2KezJI
GpfDIwLeSWfc9jh+csu1iM3LH8YYUc/v7H2YRBdi3Q9WX4hL2yf5lWIrIcAmWE+M6raWtJ5yvlCq
6INt1k47LrpUcGo0LQEM3O40xNbO5XNtaer58PYSAr6A1ocQ/gszEC6ZYIUUFJ5dwZiOziJYRcFd
wmozBF+8MZiW/JAtkhiKewKuOZg4jFON9dNKeHi4HhPTnM5RMYCkpJjOFbPaE4hnVEaMlClt/ZNo
oLXH8fjWij+QmZMNG5R67cWMhL0h0WdDBvdobr8cOdG94cIIsy2O1qXh7THAP0gjOLiAPdZoWmp6
B+ZINrigaEoCZ2RgOh+lxXg7S/j697UgDjscSVHm6zphhuYww2V0yx1uCxLpZ14EL21uY0GZeO70
I2BVfTRNHskF3NZan2XgPM4O0uDEVreASIDRvPvhTMcWhhLkP2ddjclyM8D3mSQFp5e4343FTONu
4gtoNR0i4lNmdeOpsA9Y53x2Qt57rBnj1L2ztxaibSWprWO7A+VJlnvvyOY099nJzvUzBzPaJabz
BL74m4NWteKBPgPZZw8Px2ueLQicTnEbO9886NH5sjKY8I5NHz0nodZmC5RPlsGhUg32Y0Y5hSZq
mFJ8W3Gbiw+W/8MJPQnMdT4Jlhxn2VffUjP1n5aASiRqCIW9no5Vx+ELbNEfdn0UwkxxbLiBwH3z
0m0hCAjHoAhM40h2mHJ7qShDcFYqq+i1cathR5ROniTXW0ImPHwI9P4J+XcGkNORiSnpeUOrGgCa
WkFS0Et7StciRGEN5OzbNqkaV3kVbsnythfD9xSPo+pn7zBvmXKJpZKt3jqwZMQjRnzBmPO2YYwa
sRXeu8WbDmKrd+3cBoBAP7WnWvQ3mmNvUzx9WuPaMQfUOA7N5iSTv/ragadShHiVVPXSD/1v8MgL
was29/x/NqOLL0J5Szlm8obHzHUfXQv8NxwOKsxZshf87B+TonkveZdgtUDgpapk3ZKgPHU5Y5ck
YgTUTFyLaRUsk4vyo+ireJcRQjkFHtrXNGbVaXoWAIvF1kYKCo+FOlcRNfU84UnH8sId5sXYWAX0
xDVpayS82HyfZJLxTyj8a54N+oTnApCzjT/YiG36v5e/vzs2zoNyJgoyQ0v5oXr0sgU5RMFyy8aB
slLCGS+kWSLDdwVdlG1c94mHcJeyt904efGSkobRRJ/XHc13Lj7axBGCEr2qSaopeIA8MLuN2bGD
9Rt7G+DzWhE6YpXKFpbuoxltKYa/yQZThGJbwPraOv198Yp9LyJy9B35xrQ+t5HxPrBk38XIjbyh
f6iyhAhH1DDG8E3QTTA9dYJah0LxaxZR+1yB1kz2rdc9xlHp7Lk/3WqIuENdEGvqkdHNiCqTKu/I
pPc7trzsyQPGhNrguzS7LfiiDCppRb8nNs/TLHn8o2JI2s+yxVVAkPk7qc1LH5nvAwjBVTJkd0lu
fkO5wF9xFuMyVyWIcYpq42Y0Nbryh+tygW6sxDzZyt6mLH5DYoobx8q7vWV1Gy4BL6wPGfVa2XPI
OBPKr1rPsZNtIOysa+mzo6v5fKxtGs96Jk0+Zuku089QcYZt3TE7kqxm9rLuWF5k9h8rk5TwneYm
OgpBZlmcMj8vj6GVf7oOcA7JPaVBi7NKTePCFeR9yLhsj/H4utBWVlUSfNW45Am1FT9w4LKYiZuP
IMeO4CuXuz7WX22O11RkyVM9+rQZi4OB77YI8rc5pgQrOsaiHmdzV+YfyGG5v+cEtdqkp2Yzg2Ic
bS5ocfTC+qSnqutvm87+UcqO/mXV2GywygVBMGA3DJp+U9CfChsO9zr8g0QUtWGkmB53GAqNfoEy
GVSPGkM9jjDlNoBK+cZoczrAZfw1wF/dE/h74ZLdbEKqdX5n/47QihxcMHFgA2CsTdwHCzB00jWO
kW9dASX9sn2cNV2gcSwxKXfyg4YXsOFH7D11p+RBJzNcB5UDsK7uUBzvFcVBL5jMnYr5bGv8wxwN
S2PNCQ5F2VhbvsTfsUw5ftBR3qdNvzP9SlBagh/GohPEBTnQebwSmUrXIxmvjS2CZ8W7aja8321l
XSe1XCIrQv05t83cF8cYgOs+a7CJByAXOqvdl71GakN1Xtf+tWdIMGg6S0PhPPTAI4FedwPmBCMH
wWOca5abBBxgK1sFZ0GZwIo0cYG/wsmBm/gmoSDgwGHuqklTPaSB3FlV9EyHs7nGGC7YN83XgTOt
m/LFsHxQVr7zK42w7Ab1p6Mwv0ozeRcwT2cdEskXATA2bgPeuC8HxjLFMiLo5C/qmlQGWeavrK4p
D6liBKzRfsMn4c31XJjmRJfjnIo6gpXhg4IlBFIFgEGoJjKkBvO/osHCkAnTvG45kUeCrIwveAfV
9nyWjCpAwR+KrlVn8jqHMYPrKJzqd2u68d6uhnClVQI9zYoeoa7oVR1CPogB5a7roX+PIth9Tb+A
fcOSVlPHpEhaJ8ga2yYc83OgiMcYNBk593E8SQOuua5T4svL01+W2/9GTj+ic+BSMY8uZdA0Os6D
AutKLF4OYPk1nKFZzusxIS3kyPzbEPDYPOOtK73oyeQ5uULedM40CYOsHfbo4fgZVsXC9HLZ7wCN
rQLWHqWn99FXmbPMHTvGixQu2OUTfhEV3ps2bXlsC+vVglmSZYyaAyWRqrOH2sgeKhxL+B0n0w8R
YGAT/REGQrfuCtbUqdUymmlgws9IH9h7L8civjlvrREufSdk6sT/x71S6dqdlbmJuaWTjGSP4kcp
P9eOBL3Ge8Ztued0NkKhhIng1IwHHqDZNWg3JZs9m21/aVliu5i0lqm5RcmTjWiomKrw5+meCUjK
bGIgUeCbBW7MxIDoAtxBdBQvq8xhAcCkNYJdwtD2mQYst+/B4IBlE2EqVHIqVMOtlseFCFsyrOZv
0w+GbRiITS+4LxuLK5JrOhIGg1wO4MfW/DkmyYlj6A9FBjlbxiRt5uodVUCErxbFgQz6rTaas+2L
nwKQ9NlMIUXi5oEfb2YwGx2JU9jPjgZ9jtOYCYaEo+RDDaHdhKoWf9ljWgpsnrF6BsYcIpkbX01O
ROuS2DcXWChdtXGNhC75fGq+UdnyWKbYEAQ5U2HF0Nu8a5h5K58JMnDo+itF+QepI/5SZnIDNgVG
nSETHR/IxpPgJt5bVbPTFT88VXFOEyOCuV2GG+Js+7qHvWlAVJ1ShMOTz7DHUcSnBreLt9UyDMpT
hoTLS9VQuar75K3iQhtzsik645ylVckYWAUbv80OZiuGazefLC6o18lc1JwGaouOQtXMge06jnO8
G3RtoW9hLW/C8BuEkW8N+ApzHatLT118B5MQC0nzJyFteorBHaWZCXcviMXaIye/zmf55Ju5s7Gz
4LkY4vqczvLRADuxGvr+HHlMk/iYWk9W9dwJORHVEZjDvaqGPXqrL35IlowBXbqF9n9zm8HeOr1F
I4/4eYfyCcXkTHJv3cihOMWN/jIzPART8O27egCzOvkQnX4zhKcmDuXusRpIDPPMesxp+Nmo49yR
D7ggZ0DctzdIrel2oEQjZMNgLv85GuOrPYBW41M93xmZ8e1FQ/aYFZwO56bdEU6Cyf5n6u0toDX9
EKPlBpfKT+6yD07NZD542HGfp2XEDC+XYf4ctedU0tbvaCdOBY5AOm4/2eBUa5HY3EesRQzcgw5L
Y5OL2cw91Qx5fnkWX5wQlSxKJZjxHP9DuD22E0QHRS5lk3XNt5cmL1XKA5wKbI4Hcz5xLaeTV7N1
LwGruUvtquZsHg/JrWOLNjdLiDHljacm+U7LwHtqJYh3THQwXbCnGPBVpoh2qk3wkVmcIAKoU4e7
w1zwpUqZKITKeRnzSB4c0OvC9T5VUBjnHqPK+e+vPFexnAP28CsQbnQkytVIzmn2dM9d6PGi+6PI
Wpxsg33BKAaWszTgWZhwgUaaFByDtPnwegWbJx7QeJVZe5ktmHg5Dp1DpucHUwpWtyik/Bw8v074
lrApeoCXKlYCOSnaXDY1sTtig7bzT4OicxE61jOTAUDDOvY4zvvunfbqI4+Y9ATWaYDNk22zmS9a
krds1TmQj0Me7ky7H2+hv2FCOe6LQbBPGJLTNJCocqJGvnvK7LaArJCEk244mJSMd2T7dlS1I1N8
zXVWn93MeSSwkZwnGIQrr0mdDw6d05aPJ3mIR9P+SMS0D8ZavXh575EQE18FyF+28VAV+ro5RhPr
kNYnOlXfSwnyKF+2Y5RnNsZjYi4V4bR+Q1o3ccqvD2Mv3kQd8yE4WxfbYURl7EI4hLATldrZRSTO
wX10GdyKMYVXTrtTDK2xc02YXbWBPiIip9bmyS90O4/aLK997T+FbI1oPUKj1Flw4yodn6UYYzzm
yl6BrAjw/8JnDDoJETiNylvi1uUNUm15swNGWYSd7vnyV39/C1cwXb3B52ZJ99tQPrN/z6X/3jin
ihtgT/57O6n8N+topm3TEs4yF6hBO/kw3TgPOcTot26HOpxL3Yk8EQkRwv8cWvyJ6xPJJqeyme3a
T3qy5Gs2cI1TOg13UUqenIO4/wZJ4EbdrjlxPZAM7omeamYDV5818iocZbn1BNVCAr1czIgkeVAl
r3GUw7YbDPYpgNkzcjuPkcnHoeUOJogGf0eFf9rOSmCBi+wHwdNycsdiT0Qyu2bB8Fnlqn5xeAik
QyN2udFWVCf+lFTizkl21TWjR3LXyeI6Gs824oXKgsjSz3BYQFx0cKbNZ8PmXwcpwZvTHiLJc7R1
AbMMEEq7gGFtbU/dFhkq9UBMB0cXCM4VTlFxhXm16ol08/Sb4UQ7THeEhodZUZDKz97ARNdJeDQ5
NUsMID5rwaNOhZnCNOD8KLz4YNjJkUz1KtfEH3LWQScwKn0TvFth+g4uchvUvJ/GCjoIh3vYEusZ
GDWQppNw3HRNgsXZNWrApgPjPEUXo5t107r8By5AgmRBoELpwRHB7dvKQc74uj1VYUvsiKZ0XBif
eX0MxwXn0KK17syxP0Cn+Ky0/EXiERgaKo7ORmoFf/lITF2fjGK5m4Pei+lgXo0R5REHQ3rvdGni
ntBgnCzYViFiZJyut2WwGVf2x+gk+d6Z0hAoWvCnI+AykYNdmUFGIkc7Dyh5SM4Q4Y1UfrUZ2nDX
BSiufhpR72/bliCuaPjvLLivJdGcb33B5RjmNN+S+TiSzCHsM84lb/YpfQ1NbSxrz3MElRBZASd7
yfdLthyEPTffVV2P1aRcJMAbH8/Uxs0dqOOM//RoP0Yx7wfRu91KpfoeJzyc5cYncria0n6fxdHV
SOtxgwXxsQZzG8fhxne4eaPhIakWTBupxNsgKYOowdiiHQSczVqa/rh8Cpv8PSCvuel4c4XPqcd8
wTSo8iQSQhxExMa1L3/vlSTn7iMrP8dMnjNN+xy6H4dQxmcOgRW/OgRTdSVeWWFtmy4i6TC+lPR2
OxC9LX4eq0ZbarXJcwuSdmWS82XouUnr4FrbwefERG5tKC7OlXwb4+zDG2HSvYYl5rqYNPep94tf
AhcTR/s1VvaSVtFgrKqMyZUBPdur+Fky2Vrw48EAuvlG8MmwismA740QFYvijaVEvG9JTmRSoYeV
8yUM23uRcddDhHEWbdRuAyiqPGqNHciYV9dbFuP1ex2zTc8Gj7haZzjbnODHltV+i/6FqnY6+f4q
MtBVhDCd51h/KLgOu9pjOlR5OD0ydwFeGrTZLALT87Bv5V7nXngjqcpDqaXsjptzZvrlBYRoNWya
kQ9sIPsPf19obCfH2nHe0AL887fQuKKjH+aAlGctrlk4jecwtjd//wrgjrj+/RXY63/+yg3J2BFG
ZqYzMbDHdTTsvcxwUQHmwNjtQFywPjkPhRuTJFe8P317figTfwT4nLAKX/7yXy9pOzxATABalbfm
ao7ltEumpH7A88KusGkwNUjPuf59UaAfRMFIe/AZfXmdJ54ia84ePZ7pfjo/GzwUn/h0sw+zTVkO
mzlVMHZheeYQ6WXgVmJ933AvdK/ZoJgAZu+1nrqnfoq56iflUQVmewqTr2hOqkdiw9s0TwBjxsF1
DsfmRyLzl3aehofmb0fE8J2jEhXtf93ffNs9/D/pGv0va0T/R42k/w+7RoSN/ndlo9e8g4/9/e91
o79/xz/6Rq5J4cj1bYp3gK6Jo1MZ/kffyLb/A14T6Umy5LbgQ4TC3j/rRp79H47waC2atseySywd
of9RN3L/g1iebQv+RAeeP/9u/xc14//eNSLPw5/imiHtJf9vJ1D8965Rq7ooLGHDbeII/ZNhf7X0
TLOFdeLYX//2RfmfVGQth6Mpf9y/usL0g2k0C7E0m0KfKau5VBT/rYLoWhY8ba7gG79K+6ciNbb2
YAdPgh/mpwD50aEKmfUy9Y3lpod+vA+YYoQzInWW4SgGg6VUU7ndU+f89ph8ETkKeTgzGnyMlpfC
oRqES/aom0itmnnork5hLBQG84bxqNxVjbIPsrLKNyRpSMngZGEhWGlW2pfpv17CgCuZL/QBXd2C
3QfNGJjZsdJixjxhBUTlp5qAehZuei/6HDLjR5f42aPVDX8EHR3syWB7qJ7FALRTa+1o89UVZX3Q
UTKvLckITOYC3I5HxCaTlLJcvzh7rbJeks7xz7AYYZNPAJAwOoGtNayBEJcHIqVuuQ0wQX4Ww141
AbktV/VATLP+CdEC54R6vsyqNpnMZfrAmTp/Mlk0WHlqo2vxSE7GxM8rrh2PvU8UNvTg4Nk5lMw5
KKaTtbwkatQnAl7gK58c4+hERX8DslUcbU17KJ1HvSdfJk/c0MBmXcRMRUzYxt23K0ILlgwPnIVe
R8miP2cruy7c+lh2U7GHFvpSjbl5LzvX2xj30LKN177urDtlH2Ooz1b5yumzZ1moJVmvCNqm14vD
VHJN5XyqrJHU0Ix4RMR81Bim+WJ1UXuk9SPD+GKxN730LL3WnsNRlM4ySrgSNwqBh8fGxgBIbUAf
gtHqX7L6MjS+uhtRRB/Fg5msyWkAspNvfV/9yEJHnXMZyLNlGg05U7I8SuvnXucNx0vlHwyXs2/V
nCQRetbXpndEl/hRexiz+9Ss9pP0YGkTGG+XFMg0krOrs1mh5k38R8vNGbmdNXvnW08a9TZkk7g1
+eKO89Dg6K4wAXo55jmsI2CinQvpwAVgubwwrj9B/CGC/1+/lSoHPYhiaqWXvgDVuukVtxDHMtGk
H/wTNqJ16kNU5F+wwy4ObteHIO4OwTAcS2+JM2SQ5vGO3fu0/mIuldB7pr3uA1q7eYNFj0+h9AKd
PiBbcsSD9Dy5U3Pw0xPIw5tm+iDC+J0tHTvQMN5GkFjAeFPWF5VT4uJHLF13tetdVJHj/43CQ9CP
/nmQLzFyp4senPTiSsfcWWP2mgTR3Shi/ZaCaooYo26I/A4bM63Z8NmAGwnyNJylWNQftc0JB/Pz
9JT20/RUJosKGylhOw72FZ5aW8UEmuWyZ6pqIoJGbNAiCdR4Uip65IQ+nqKKiEMrlvQfZNTJySjv
FndinOOa/tqPKWXrE2HG9QKb0dOckuvwDAjiuTqYbv6nGyR7ZYt5PqOXxzg0cYaU5nPZA0WkN5OM
2Ex6WJqriv5ySoK3zzBwldI+d0n/qzXKdFvn+k73Hi2xHRt7Fcz0DabX2ueSYSEOWyvFqG5svfnR
afuXUoBrt20UkXNpjHeYdAdqitkHcXjXAXIzt/FwSume/dvL39/LOq/dABchl2648GXNYdqaZlk/
j+H4ZDgIa3MQ7MSOouwCFfib/96nQpn5WSkP2g0QIr/NiRsDft/hTc52zXJUoZp37iogQmNu3TMj
SV6GpNzz5On3Tt6rzchB8LEDxEywn7YOugRknqSICTNf0Dn3F21H/cWda3HGDYotS9BwNfx/vCyN
ERKH45aRbAZAxbdfSx56o3TflUqywxh6HzGFp3PO37I1VSA+q2Bif10gVyO6zYE3aNpjo9vnAArO
g5CWz1A+IsfQFdOz50XxqkGdyk4oPMdCt3fLzW49Fnasndyqik5e9CRCdIDU9ObSI2lDo7VenFyi
JYE+abeDlTO8yaDW2yzOwhXxEnUexNIcY4ewTnsuhgnJw9daDUcn6cMfOXH0rT27uyAXNQyP6p2Z
mTxoxionraruEjUY0gehL4SO56th5pwq/eQYDtV8jVOoWkxpTwYtfGIh5Pjz2e739fJMB+ZnP86T
zvdsNHZlitp29r4K01NvbI7KsxpNooyLiA9EZX2wJ1x6RCnwv+WFdWQ68VnYNltabiUHlx8aaMOm
fAXfRyNtSr+CEjVNqev6XgNj285ViE0tGi+tPYTbyM3Klw5W6wourvs1DkwDonH8k47tviWZkuXm
+NXp8Sefa95LMfvz3sXBeSgtWMlm3DCipuIfRkXwBpqLxVpTGPdp4voJsdt4yGaaElMl3BO7FOtc
9Sb6ipLFHwDXd8VWEwt13z6o0creWybOxRLdoiRH7D1IqiOpuGw3FFP9qeUml6X1Uw0ONN2ovSQ2
/1Pt1fK1xD21S3XaUuzjL83aDxYLCFeYKdhKSmtPf1+0UxM2NhEILTlqP7fZKefQf67l8oLFgwaN
ZjmbOrG1b4byaQJwBjXKbhygGC7Y+boLm6vP4620ZP6T1Q5rkSz21zgav4SXiavlHzwyLIDtSu/6
91fcb4qrnZIyyXe5Q97LnqT70DoN1bjabo7a9wkQl711KnHIbmaI4RsaJrgE0AmC0fXuDkDdfsT5
mrpmcp+1tK5ZVj0SdnlAMpc++4WZH72wexdlkpOtnU/c6P23BRWZ98aHHg17G9GNQDIOCTdLc5MZ
YNqTbiZF5PXOcXQHLCW5SnfFWMFsXgJQDXMYmtVUvsdSnWpAGmTSnWIvvKbbQBdtbjXBrTl0wk3c
e6wl+Grbiyi+HlCN5ozFyp6esk2V0Mv6o9/6yYH2CxiytADornrrbqqp3zW9ZZ6driVEol2xhcoE
EZXw5KYl5IcHJve+6yML6rXZxeUNE9b4+PdFZPmbIvfCjgp1KQjF8Kq4Ml6HsQPKP56Ju1ubjjzO
yfdV+17gDKzckolSqX/WovpI8TrzPiQqzxuSYmNETjtcXlJZkRl1iXvYU47MPKNqZYm2eHKGWp4S
3//6+1elmz/NGVjwkZI7s2dL/LTT8RGP4HqqtPcmK/R+iJxb/NnICz1u1BvVdycaufLuSkaQrqrs
X4VZkUdtrD/S1ZeIMto+GaS3r3EikiAs2xfDqmK4gUl1S4IcpncgglMYkMVllInYVMfFEx0/8nTN
7PzqG/1AsiPg2NZSyTNc/2FeWnqdmvcmYOc1HU73Gi2ADlEo+uWO9WDqxdSlifYNYTqdGOFU624i
ioRi4bjgYja1J5wb8lmDk1s5MLz2zYtjApmmzjA9+En5IXufJhU2nqrkb8ymvtrWozGgJluif234
AqlWnGZi3yz0kvred78o3RY3DOY1BGzeZQ5f4dvyhb1RaW/WgdOgTaekejEoEV7mbvrJTzGqJRHU
R3em2hLPPcXdUW/18jmlM/Mq3Ck4/m0r/32BcsosyvFntEb5odTDyUhCfbMMskZdnG8H8KS8Jdh4
u0i7VqrUp7i25C6cEahRTOWRNnndlbkDvd+qUlczTJJzWNj11hLxTyAU4dpOuuyWt94DoqAJN0jo
IibxtgHk5RPfTAB9cl9by4E+IO4wxU7HfHD4pQJnuo1x9ZjOXni3h+eq4lje9S448C4/S6+Z/vB/
2YVJxyZZ8dYNlC2eWWOau0Sl0znxFCFaqwTp6VcdPx69OoGWBFgalzXepHDaljEqrt4j6JAAF39v
7N7ZxSUi26wo06uTDH9cZSEzJDYR4eu9Bnlc3Rq/rW7V8lIy6rJHSC//+q0kLDqeueMm9kiUVlHq
0pHF+FzRhMAU5XM85YWycrw1nIhIRudqrLQ8cuqiiD9YOTF/zX4zKiyfk9J6xGCVfjjLeYgU4HCS
YCjJBl9psy0GH4S0Qx0j0rabHYUmnw8ZzgdDl3jPJUzDyY6LTeW61r1pl6TN1Orvj7Sff3XJUDxV
LeC/0iHCGORp99HUdYPbd4YRvche/IZ9Hh0dfs/s8+eYb9kubXAdKdzSa3ds+7fOcNdUQ4of9TRr
NJyoAqvuUDXpdAuUM974rCE8UIYZoaiWBf4Uz3vmbuo5GXv13DUvHGgD6n8hD8RemA8567614zZ6
L/sGWbn94qcy2KOL8K+NJhMWwYEkZt222dZX0uH8y1EAVxamYpZW/YQyZynIHivXl2uog+G5yeUv
JaYXtVydIx5kqDZO8E7MbxSje4scKlHtwmQe30DO5d2BsTghlx4NxnNSFUQbWnt+0gVhISN15S3G
6GIeJOaVnYrs9AZkg90TXQqWzdV8sLJOPmRoVLm6z3rb9Vayp/eJy2x64mfKvZXgMd2swVYbZfPB
Sd2PRuc2k0h+ktkJpOc+Q6zIUuoUyiojnQHHUEx3iu1qb86kHH3NJkYgK/MwBT+auq+fGQuASc0B
qWWBu7bnONkbM/PppcJf9AMDMylzopIeHxGYG1dp6YlHmXonOQTBOcN8xtk0+uGB8vic/XKZT//m
w4o/M5CnmX3d0QY7sigjOVcRLMrrtMFGBFWislpna8YpNTGHo06Tyn08dsVDF4fqJGK/JeDrLw2U
7EnLDq5UU0xbCdtkFQ7J9NoySyV3UM1HS5TF1h0Iu/puqw81dQUUa/QzqFSb3lsv3HvV+SOtaB47
SQGxcbZCAjkEIKKa3TgcMZoZsfGhvOFYEIpZiymwufiReB4Ma1rVf0anew9aH4Rmzk2yhhiRSUKh
VR3/NqR84grjApvmYVA/GN6l7Pvg5MJTI3GY9gnT/FCM0BXSaKM1lBObHJnXWdeUpTjLa0JMje2+
W653Yl4NCCnhYtP5ttwIntQHRimvTTSKc+HebH+xvxZv9kBmwGgse83OHvEMv/AH8eqnbPjJDXR7
Ml5PUaAv1kxjqcwJVhBe3de+dYt4VtFHf5ktqlO1vgAGI6a/gDHyZPohH0jnv9QtdV3hbcsgvIX5
9G1XabQLC4oEiQVf2RyC4yRjSj0tGYHO/SS5la+J/CTrccDnmhUUsBzSbGxqH0a/KQhUEauZ0G4A
vV01pYkPlzRbDUU2WXLzJd+qDLD9hnLhTBs244M+p5dpzIep+9V77ODCmYWLBWh08qlFtYX50czF
PZ1Le93HJEGdkdmIIMzW9w9DUSAPk/aNeAWI9lle6F6TSABLxQAAFYVbEYkqIPAR0IYWgFsgWDXM
PEhg870I81XTk86A1psVfJX9+vT3xQ3ZKta6Aw6DBnD2xpWdk1pHbVdue9Fcxj6ky1DwCFbiUzf+
M1WCH4bkm9mgqyRcfMlJ8a0Lk3VfA3N38KLHdLTfbBUe2Yrlx7LCjBaZ8oSOhdq83apdY7S7tAqW
QA92mXor3eF3N6Sf5uQSbLK61yzVt2AUL2Eu7xrX8gokyH00TMC0ywb90/cmJooQ+znf88CfveM4
kgWBFQsyqHWOGevHg7M0yfR4mLgfrTqvH1m5Bx+CccoqLv4MbUCXBcipNd4LRK6MyKiA6Gfdtj/n
NLhBWn1KpuYecrhjlYXQK854PBjnHJQwzPBL3QK7ayLjTmd/zyL702v0b3u232AqrBQp7HGIvyve
MSuoPA820aR1aCcHGcGW54KyDrzFYOuw7okQmAprdrddVwOZ54lFmTAHV2GSDCJUsTMb5zXBsHgK
tei2lsk30C+CdG27/TLhsLnSyWZljkur0l72xAJgoEHRD6uIUbKtCHypyDXV93z6JSqrW3WFBCiQ
8lGvpqTdjy5f2tKZ79qD4pKxC+yokiOX6OZNgXd25ba/ssBk/9eJP0T8rjjVTyIIX5hRmKzYoPxR
lYP7jyuGNFTm0nThDuV8hlZRbqwi+ZrBpJ9kFf/Ro08EraRVwVF/znRMEoyWacLaVXXFj4JdPDFd
mlNm8SQy/NHSRLMdjSzeYvTfSfhJIUbu+l5gLDXc/TTlf8w5L5DPsM3N0uBjnv37nMprYtTZplr0
63LXqkRtZAM5Ls+sTyK79YOuXJp/LATtkdBXEVOsaKnoJD1RVCOjrjEJqluOD+PA7R5zRve8NfHM
u7l7FzY4YE3UemWnbYB0bsBIFw4pQhb3B5mRD7cCtjFnrB4BGO2yirRU6xu0x5v+AJcF+s+Mviks
dk5H0CJXYtXK9IDnAyS9iVKvW+g3nXyOrP7aVtAnFEqKtee/YjnrVrXvfedO8w0loMj5ARzH8ODE
Z2+yfwMVQGQyQMIUk3egGXFxysEib9TKJ5Mt08qbfMIIguIcrelVPgqe+oBHYBQyjKMDSIjW2ptM
A4l5GcO+dHq9Aw1PN8WELCzK6eCX8VMxKp41CQaAjPAyU+T61gZLsDmKjrbZ2mdsH/3WbsMQkdB/
cnReS3IiWxT9IiIgIUl4raK8ba/uF6JlGu9dwtfPqnm4ihndmZFUBZnH7L02NBUGocjeBbhik7lo
iWXr4TN2FB3QgyY5IglTeO7LAVY78bjaaOov31mQO4dyVRpDzJXOB6WQz7ETJZJbOpN3cCcKUlXu
DKNzVnUfDoAZHwpd3WKXuzCRoomTNp90Q759SDYAHGMR+KNEwoGCE9wVItlKe8zyQjMKEjOnbeod
vg/YZHoWSZAV76TxocRovScjxp01DrNDisrUbWcrN2Huw5yOxj9mvoizNzeSUMYPOHTugZdon/gT
+gXbX04+ka55V4WsRUOXfUcLqtmZPkObpSx5K0Scy1pvqyL11j1tgc3CEXVnN95ac+wxEWAyASep
AGAtWyuSJU6Kstj0UXY1Z29be4pNpVndxnZbpPkx6dD0ATcYRvzWlt3+9GJ8zXrjGiluFqr8f3E+
/SPPq19zubhIA5MXlo/Huu3AXSpUv4RRs8wNY9KdekxqJHNhnIAPoQtYFB1J2ov4buFpnpvpefbN
f3AqflzPear1/COSB13FVSSr2f25VbV1lgab7XABep1qY9mgNnUhN4mT2xYVBdnw1BkJBr6HBctQ
4bVg8LXGpWNxmzjfkEbKraJYnQRWTr2UBD+CxSqxwp60a1hbtj2s+CFIwFepd52beoHtdfgiykkQ
T17sBqsmZYcpMZ2wXltRhGthCYP/+WZu4u+cJUNxk9mE5YgSukUB2LMSAFzrvCQiw/kOU7MN4ir+
DqmHkel1e6cb/GPvk2JWMxzGDkJV1TDM7VNBbPQ4PY1oHNZTK9YF06+92zPKHmj36nWaCU5zneJh
jF38aJZ65VF0Lb76KioUkneDIyeTAgt6seehDvdW3GPbzLA0qqHCFj7VtCBOCk/9/5+MikhcBcmB
LROSxaf8EGWOVBMqUbcU+rQMdrdjHe3fGmyoGGTiE608+5wQuVCkunOvWfp7LX66lCD3cLK5BMT0
MUaTdW/s8dP0sh0YKOcDdBw524KxZWQN7YdBI3NbFpLB3A5br56so7P088WfzYMeoupCDRudBIT0
Vdq1t9wT9boQ3e8HXTYQmH3AysBsCePfKXQwV6fzKjWTdzRUmP5Ik9Jm+zkV9p8qR0ftP750xl+E
8Ah/iwwo9uf4MHeagUdXx09umG4S03qXhFCcHaqijZx+LPMjE8mmZTAbkI2w8cY5IrrI/S6ghS09
U/G+J2m3iknSA1IAHkdcE2ZJBJeN6EdqP1isDmt9JyP2LUw4mUKZO/Pxa3UzTm4jJgMpJC+17fuj
k288mbgIg9GERLnwNnnG5YuY5hBRtZzwd5ziRqbU5qHaVAM0lLJPA/pWrM0CkrOXiJtN8EEsRPKv
Qe1JQTXve4JA9jYzXtK9EvNE/DGXja3z9bRM3Ws3WTaW2Lsq+umSpH5xkoT6yNmZdkZp5jsSQMO1
OxCwRUmMCzBG/wqc6bykDFUMp6Ukc/Q7WFO1ysMaCWDRefS33rilvER/WLAomrKwPHoIDQEnXBar
0azZ/AYz+ONOtEvkQmrLP4dhWY7q1jHlvjmQcLBa8pV0bXjQ1ttQLyMz8IlzNHSn9RjbrHUs9dKx
/vhWFmPqdAaPYc400SKPt5guvsVIRu+k0gbrTEOKg63+Ot3SY2/nqySxwrxZQu0wkXUvCiT/iz2z
KgTnYR3+/9vqQWhE6PWpqJpqaKyP0p76TXtP9HBbNRvfCcvMp850fkGhuuuQka0q80sM/Ld2xdVz
WQ2F1s4e7YuXD+7RMtGCMUYiu6bEWz8QjGdwznldbgek3yL6EWZ+kEUf1BUB6cBwXxC4LZdJsR5j
dMyCor0W4BP6qpkObutjNo7rLMBKJs5/llgN14bsjt5j8mpKm3y+SCOVHlEEj55xzpPiEnl1cXT5
HiFdedZFMqiN88XBOpuig7br8skuCbp3WdBULVryURLuYqT9EjjlvMv8Rr3gpQfRYlvp0XNMDr+e
zeRC0ElGE4EPD6l0klwdZ6S/HhuHA7AkQXGcvZPZ4JwkP4ApHcv1nfSnX4N0h+elNakZJhaGUZbs
DO3C/BPJciPSpL56VOEs9Z7KGt14OsCPSPzE2HkmSqG2BMRWTLhEuc7jOzHR8d2Kul/+iCFT1BHy
7gizKrjBTxVDLqMx5hgmUMAyBMTLEVuMusflFPDfRRSGu9UwxANM8DUqDh3ZhOoqm8wgYINIl4nr
I+2vvcFCGmLI2v2TEpezGaZ2fo1Bt63gJ0BxcUlxm1TG9tt8R05q00zGgJdqcqJ6JKyBPkrdIQzH
iovqxue7v6glpC23oR6aBL4tE0g7Y8A3Y8dcVnUtX3yEe0HhomNdCFI0M0z+o/clWIr7yjp27FAK
fqk1JGWT2Adc2yOxMttEh6/gj/BaWmI68CZzqhKS1aBWOhLIeGsTDI6thZ5BR9mhx/QW4Ouot2H1
ltkta0jk02fNvvfZ9OWhbGAYu0V1SUyM94ku543ux1vkD2ITL3LeNsiUCOqzicIqoRo0Q0lMYnVd
/HmbWer3SB4LOzbtBDN0x4W1tTcNP1FTFkg54M1VJKaueu0XV9sj9bRFRLnLqdiCGf9jkDNnmFAu
nXhag9lsWS7Swa91FTOmVT59cNd9VTM3G5M3tTbTar5WM+YdSh/J3HJlmLWzhonFC55mT43RRtcx
7ZkHLWhHvb2vQ5rK8TeS8CMi/C+jxEpvGt7VUX51Gxxzg9pWgaOz0Oga0zb2qmbVr0J8kbe69rwd
mHea+Ozbr3lEG1Qfm6ET15IZEEhBmqH28R0Lb34kMfunohyIpg0LTU1c9htMT6w7rxEu582CjHLN
8sA+Jj2yuRk66zZL3A9uPrT+HZcSjp9diGiTmsP4K9O4XWckfwRukp3U7L4pAmFtNYpbySHuen60
I3DsgeTT+2ZCp6Aek8TRj/WtZ9TNJgr5dDRue0GoZ+cMULWzjyW/VQy+g8llsZClxpE8azMoYv8w
ct38oDreFhO7xRFDnGXOSATbwNeOfXfSeVtkGxNYKM1CXSAlQS1hFjS6FVklKjRwAjSUWK208LKC
h8XmVagVdWQdVFl0nwqenVDX+etMyOyTvbDXUSGzE1ZJgDhm7+pKQFJp3RZBbDJGNpCK/K0YNEH7
K3i2+vyMqKEKPDl7gI/t/FwT7LcZSygvgDpwm9cCtk1vHDgU/4R19CsWJj0Dl1aQATYIanJd2Lix
pHMb+W1h17EmfE9glihj5dxtqgSRdmFBwEsxXSOc5EunP8xF8tcDe+MoNIqII96YKsEKZGU8a4l5
V7nUfaJ89Keutf3/h4pYKqJgkZbOCarYOU/JIRhGgXa9utilY21VE/9zeXUY/MTlHvr8RpsFuc4Z
guJhPpGLNa8r5qMAzKz5DiJlK2kHwgl67DQQ/TJxCRPrC5She0zJkqXZooRFPZr1WwMwC27Ollyo
FLERGMBxjdm/WGkIpknt90+SzDSAi5RoGAqgnyeQDpBX3eGGfDWRDbaYlFfplvrY/Ym1UKeI4m4T
F6hX7DDx9vhhz+UM6ge/bEYxMFrH/38ooxCL6Tx8NQ/7bkWDu2IxPmAdZezALOPQ8C8uDkhCSc+x
mf1e3blC/i93s0Pi5wMg9xCPsIONfNOS+MgM05h2bFKMW0i6zcYjm2rNXhTJCnKbQXIT186dpIGf
UdWvTlHIX2nJmS7bJxdx/qqqQhx9mdVstMiHjZlGFuZxNzvTWFGDuYvAOtCu7Goa2aXoz7qvMexA
4bCN4Z5G2OE8jaoa9J1cFmYjUzes4ygrzlJqd/tnxzTnJ1HZqemc+SThEA0MbAk5In93Lp3m1PJU
vlhfiTTmfVWZb3M4zO822VPcStOzWPovs1X5mfg6YNTK3WbkOgXpIuQWMT8OsaX+wq+3XnA/3Ill
sO8sbdq1tEbiHkQ6U1kU/qadFxf+ILMwgBI7YxjdTbHsypoUWDGYXy0DpKAs+hSeZM4B+2gHSmjO
SLMUIZqsdp3Ht2hga4urwnzKTRtrcbS8QdeFilq61tmtWlTVCs4HBViEe9CwAqoED3PPXKwry8T3
5o0FwjbrRY6sUUfedCgfajqxGNWn//9qYH+6Baz421G1exyGfQKWDUnHOLCQ4mANc8dfd8SMLQOV
ckFhJGbjt7TxjsV4Vpiykd+l8i29T0IEZVgj7LeJxegjmwJFymcfeXlWtPHR8JZ/tgJ0NCkIiIWI
zmbD1tgxQJ21TUwoJqFQIC48lylpKKT9h7iL9WB0zzafNEJC/xbzTsF1+/D1gGkYSiWMY/rJ1GLC
OqAdoHVLERBkybYxp/RmcAEkxWxce3MGznXCO2v/mmVyyAkjAbADOo3FsvsKAWpGyOOfXFoOcDWo
FzD1NmAgDAfka4ncon2Amhm8MYfn4M/OVjVuo/+dxcjh15OFsa6CcNfkun2FSWYCMccXq3hKzN7M
A+RYZyUGfXLMivIhRUbeeHO/YgfO1nLY5oMu1mZHFIw3VAcXzoUswN8ARJgP1hh/zhW05zarSdOL
rPeRMnpbq/TFANm8itXjmUQptYa5kF0d8VFYQrxgmsyKEJtUEn9XdsZfNEW315P6h2vZpmxzGVR5
20xNxr6spncQ5gRSY5Nn5wV8qy1ye93jFE1vebpMTw9LEt9jwvQwKQ9JflJ5xz3mgNcK65BIUGhC
h5a3bjW51R+oUS3PNLUYH6YMJIwJnj7bPKjRuYx/fBprllFHJEuPmEMGM73HH5fsuCHwGYQhESvZ
29gKLkbmE9Tt2hwAaX102flJHPVjdSy9KNsvbhjUwofD1btIuI4yGzBUPbLFm/LKYHbFeXhLE8xD
up7TvdApicXlUzlM4dp0VLXx0hgeaKwZNdg+evwU/zm8n+GaNNk9mrHoKRNYTuPz1Yk638kHV1JF
JMcwwCCue/rmuoJbyxI89o32wbVZLfOY7nQR/8iau0lS8Med2V5tR/1TGHJvJlnmuErnhku2jBmf
IFBnNGUhh0yr/ZzuojEBFkO66Fa73XRePIYdie73VrEPk8Q7O21zKTHtqyk6ejYvMqFCUda2p87p
Ar2gT1xMbZw5oelGAFh/zo5lvvIR7cqFIy2KoT2Oujg7JbIv1yq+K5jHJ8bfEzBm6yRMzujWnCKW
atOPJg76QPxJe01B8ixjqy8AJrGpE6G2NcPBQjtAhZ+zV8fSgqfE0LaxzwGVoHjzt1gl0zHPNwOa
6TU4T0S6kui+IYYYEcXP9VLJLcRnPJVOem7Y+4mKA6e1nJoLA38mNAVYRl4MriLiSoKTt3XZ2+fj
aJ+H+G1gmTpGLB1TzX7GjXVO5J969kIQJ5Cr3vOOORPLme65rjiBpc0iyoML6EHzTxaT1FvP29Rz
mX0MPZ9sN6QAaKK7KT6y2PYOidFS8SOeK/zpuehRG6bVA+Rgm490dIXfJrN3eVX2fG2POXTf3QDG
tZt8NOAzOBkAWEt/J1VVMVKb2o3HF2TwPq3alF8Q7Vyr84bdErb5BhB9KrnIdOXto9S8A4XURzst
0sAZ7RYMavcypOm7axa8bTaOhBojji+jKkhDdjCjP75H4fhLUsgGNL8dA1ZotPyPKLrB347z1UKF
SlVI5OJoEGa0sKvT6mfq+geXcyLg1tUmBGS3uHqj+16l2YcxTbgmWKLVXA9BWPv4PuwKVS6Q12Tx
Toi5PlL7LWoif59mDV2tRrhF+GVOPCYuEvWYyUWMc3BU1g47MTnRtzotCkcffeIDnUWznmymxmkP
c09xHRmkF6ZzxeIT9hVr/JRBKjqr/3/gRZWXuPL+2bqHZiSn9tiqA9Sbrs2uPdHhlUrllZLIQufj
vKuu6vE0yyu202gXRs0NwZh9RE3SHzLMwybr/2OV9m+hm6bXmuzPR3JDHXt7z4ToATPrkqfIYugJ
61JyqHWffgnSomvi3SLQ+fiEy7hZ3e/8FMsUNSwnB5dQIpiNVsfEkD9JQ+p4Z2v/Kqru7+C1d9mI
kYEaW9wozTjuUqRhnTATVL1DgSgOVjin7Qy3c27g4SqHEiFvspvu0i2Ge9xVVgW9KwKrMwlmyTH5
SALy1AXLJGAX1kg6iRmmxQkB3dJbJ5QdXfXk+sYhA9/BwSS+Ft8ZN2qeLg18+hVrNM4Sj5BpzOsq
IWVyXHx2og1Fm8HJsB2j6EVGQ7Nt08VAUDXtWq0zhmwiPCYebHggbblwbp5dPWNNvYZsjqN0+Ksh
PQy8G63E/Dy38OAyM/y9WHwrqFK/5gechJLhn+zafeUBmKTb2Do+AN0Um92j49ipMrmbdicv5oOS
T3GJDAQL0kNgsonnjsAOuO+0+N1edUtAtqe/N7KaFUnJs6q40zeJbUrk09PKKoR9il8gQn3oJN2G
pWEEB5Ds8Z63IdkkmrIjxbV27+DtkzoOT0aBkWSjBEB4BrFHyHaH9bNi6qwggFhF9aJlJChcWLPX
5hNz4WTX9W69oodAL7M4NtD7fWkz/l8KwiaxQRC8nYndXNOPsYnTFHhE8HZgiMEJVWBPMZgSlRUd
R9sG0dkzLog4V1o3JxkN5v06z8D587IS8AKaccOH3/gRlorQZPHmNNWRDdzz4plPYnC4FBbNKq6P
Oc4RFGwGyGYJc8o3NCs3CdiLcxiWRWIXn4KCcj1CtGD7us2EBSsLZKUQdYBhLlvJ2MV1YczAr1V3
ysBWbLhATgRl+geRmhQFofHsoBQ/0p53m0kuek2QPW5dFjOeNrpNG4f5TtTIYIi2HZFhpR+W1TeB
o1gG9I/fXV8cPJ//Cz48tuUiJI7OXjipom9/GTBTWAT0puEYovKp/hZs4ted6ijGvCkAQyDpGaHU
hiSPn6F2UJ1bg8XHH/kcLvSBrYL/WTgza/6Oc9tLCVZlglRq69YJ1li+27B7NR/zWp8sSLiYl4ip
S6yMrw5hFnuznnM0jn8RHnF3PetlNFCRivDLdF1Sy63RCiaI7691uaypjKbt8ujxiyQxiLzx/wBl
tnb9xP5XgFsV9pmPrr4nVOXo01LrkiX0z6hNTBjSxyiv7Be1lCZ+S9ZDRQJBM4965NodA/R5+eXa
JJQPTKjSjmPwYfaD6iABvPObqGwVcEvvALF/lC3oD/ZdMxb9u9CnEcE8c0ryVFMhPt0mhyFitMXG
KCE7Sgnzky3Ud+/2I59C+cegSjbDeNiBjoH/DBls7CiLFW9TgIXlnsRo3/ys+6Vnipyoj9o31+ej
71sdc89YaPAVCQG6psezyuol9dm/tMD1ye30g34BxaqwzS0WhPKugyzNq70uVFFvNGNGbXn1OhTp
UxKWIR1P+ZWxzIPFBMUQEXO6j0T51qqpw27HogAzwRHRPILI/rAQjr0RZvrser/rTliBk7ARzb/a
Gcu7cCcKR34WEUrs0bVz7fRKH9JJvfNIeIz8Y6KaGrQHA3KqveHP6AQrcG46ET+LqEjQCBmqCOrb
bdWQjVE2yBCtqN6aiMC3s/Z+AdJg3Zzv3DlkCMtoPc3dDgthzbI+u9JH3+HXSPcFz4G97eDzbIsG
4ZYhgWukzi/SPfiKEJivtPOq+yRau7M8E/RTYtBgww+5VjQpAm9tDlj4WV0bLKjX3A7J3o2We6rI
vCU7Yt20qNW7nIIasfhuGIt3qGZvlKPR3kfls85m54cAYtS+AqYM+UCLPUe7lDS8lZmK74VF+Hbx
F7Y6dbYb4/wyi1Je7KWWW+xvZYDr8Y0JtbEaxroBbpTZe+WlL9rPZJCEZrelNIrhdi7pNY7bk23a
T1J25W0wpvuyVF/VA32ZQIMFmnKc+ihmIodbV4YK7SMD1F1/sjpJuoc1HDH7iF1YYVJAjRkFfgzB
3llY4VUyzTZWT0U9p9E5Bn0yuph3mBNVR+Z/TyDxjpbfITceWJXnHOjc0Wg5lxT1MLXXsWM4eUas
BPN78PYinowTtsB0LaXdBQiY5IkRiXvKBSEcjiEDX2ZQHRZ5lJX8vfRNEajSe1vQrrzWDyRjtBBe
1A0n11cmfi7nI9QtEYOOvC5qoca0/Nsg/xGWy1BEbrA+M6NU8yrSo30DD2u6L2miHOZ67bRrWuuV
SIt0O/a0ViUrT6+1n7ThEf7gQ671E6NYT3bZPV6xJ6fX1rku4QOOUxp07Yxgx02qu4y3pakY7Md2
4KBvWdcphg6rOlL2UeAsS1DYBE+BFMFPU+Ti2vbFRglmTU0u7XPzS1oIBZJcqRP2qz9TZoqtOyQg
7IYy3hL197u1+I+0D4d1JkJyb1wI4z5zj5IlLAkmzs6UE3Kv+d3yJk5jRiSw/Ui+QnD9VGMfoh2K
txL4y6oPuTyMUXJ/uyG4BolJqPXcc0cnvzZjiE5JmbzaYzyscA2/zS1QtcaL/hb9oUv/CJMNiJeW
3+WQw+UF3gG1oNs5ofcri+WnZUmsUh5hVDF2byNjujfTosAQWUNH8FZ9UfnrWrHNmCpWEX2368Fa
PqIh1bmHkJN6TRTEDcfl0CiNNpvNiBvffcHMI7bS38LhHwwLwqkYf17DAaz0DDfNd9XG7KM/biLV
zkLwiokaGEPlAjWGPaqVt6OLuhQR9SE666qOmFf4oTySrVVxuMBmTPg+mmpjpP6d3dK0ogYf18Lu
T+ksKcHaBl6Z35ORI779VG+UjXuH2qgw7NdpnuhNGIKtimKhUNKvtkmqaV+GPo+3dxqc8hkV4UcD
b2tFfrq1DmEXBN+zBrObmP4rYn903uDcYaF1m3vfwFxl0QsHEUkU6TjNDp5gTDSXbIpwM8b9tM3b
+8jm8yEGvKOevJkat6EYyJjU+YZUA6+ovHVX0JAgO5h+wvFdCGFupuVUNcMXERTgcpzkOGl8QhKD
KQsiBf8OTA3GeJeZheS9XC3oivEHmqWznrGksC93/2UVffzC5WWxm0/nIwuveoPf6DhlNly5iDUv
W8Rd2agNhc655pmHrZq9q3mG8jkdy4YxHh/uA8ewb0eN52FCa9NVPjgXa6MXP1yRq7sh+7vbpAmf
asSf2X2UzeVvnAn3WqZvbtr+JXK2gfSOjm9KNhrBZh3uHJ3s2LeJfdtVhHGwTqifMjX+FYM7bEAR
rkT0hTT21swzCq6mZNRR9A0KXOQ3RSvfY04B20/Z51jdhxqZcDygpq6XoApIEX1N2BTx2hCJIqAR
AefoebE8iE2UI5tFqxdgENWaohsDfoVmaFpoFiGeGcXv3oZ6NkvjN90tg/Iefn2BGh7hwWqQjw2K
7UH79p8zNrdBF/Z35Rkvj29kiRd1Wuzxpf8Zirbf0qgzvpjR5Lr1mrZanMjOYbrcJdYuk9lJs1gj
qIWiq5z4nsLySZkLc8UJE1G2sHgLNRr+zOM9kM+sJPXm011GpO1NdSIvgwiq8Q8DdmYOs6z2YEYB
+oZbPAfXyasFa8PkFM5MVSQQ2BbvD1cZpg5/HNH4jgH0egjQC/0L26gf2+0OEBkA6Oj6zEAbJYpi
dcLu8OIvJS+5vIxT9F4tFPw+Qww9fRRy8bZ55GyUE3dboibiJ4udQaPZhtvO1WOTE8l+13fGoey4
kO2UvKOmIzyizuIfGj8mImhoVp4NdGNu02+zLF6G3nLe2KfUq5CsREO+4pu8Z2wmtrnfQF1Zkmts
9/XnnJ5WFP58oRpmTsmAs+oTdfMapGUxS2NbgnPyffnXVi21mSbTiumdw08lbKERcwcWPvg18JeX
qlI3XOCaC4FnlBbzd20zkRp8w1414gXD6BZ8zE4NHNVO7TnkrC6Y7VLH4kGN533rIgG2hyk9OdU4
7NIxvqABLPeImLeFq3vC6TE+RS9luHh7l8XsNjZqJjM8wPOI4qBBJDaYY7UuZv2X9m/aQ4TxTxm0
3oXEEkoWGo+8qDjD7OndBk6zTloL6rXBK+/xRiZDRBxFkXyWA+AxYcb5geeENIG4bNdVQaJvWlzs
PvRYag3eKjJ7+roZKIjjezfT1i+95LeL6vYLH+xBVRQAozdsWIqFF2HW0SqJOIZFwbCPaEafnPiQ
xQQT/hXKoQZjZ7Jje/rGlPXTtg3/WNHTmwViuAjRhOigZfWiI66Q540sB069JnYCZYv3LgwZ+xsQ
qllN/ozSTY5t79ksABy5pxbyklNlgkbuyulv0oSA8ciDjIsecY/Zb1Tm8Ki2rzOH8ujIATEwyvos
A24rC0lto7wD815nbftOdAznJ81K7lwm0ae3jMVqmerkjqWS/qo6QHNjC+gbKbIZUnBMN5o2REf4
A8QsdJhfDOPWfu4wfYALY+fCXDVdxkdkoIZqIvOAjYw/N9wkj9HES2tyA5T4+1BjPzPkQdkGm2kb
ucYbdSgsZYajhh5RYprGpyvRSHteeEp1colDmLWicl+Fi4rBZUTL29GdXDPCnAfvFfnPekF9cgFM
+dd+8Kuth/OodC95/iFa/W3Muf0Vw+xnbKFYBZeWFbiDUa2NAbEApkCss91lshhruarbmXT/D19N
tyXdCLQWPvKQKcSmZWe8IrnljewIUKuRuvqsyK6jGR1nG/m7UTsvVWe+x34vdsZUNEdz4OhVD58W
nREGVf3p5V8Nn8SvJpQ0P6rFwU1GTtPUzpuZ37LILbZJTtdPcZmsLFxiNwd0yATAUenQ302FC9I/
SZpV3oOmwuj/SFqzDrIHKmpbVC99FT+yvc7lgsIBBo3BpN2cNg98TOANjAqdJKp2CfQutDj+UYR8
YzrqDz1v5jNyBrw7XsLTPHiAdh9BIHJYJT3SJDvC3DcyEWjcqd1met5HIz2B5WMwFN1vuyYyJ1uY
D9R0HPHSRlxT7ppsrnybeuk7Co7Hhzf3e2mKaNcY8JiyOJvOqFCfC4xhpz619s6CRtOO/af+YeWj
uFErej/zUDjWb6ceqy3jfKBbDzuxAxiLkIq7gdgc5GK4kkmBpjTd9XUmL0kmXqeB4VuSTfeusJrr
wHBgydQuodb4E7IrWEGCrzd8hA7mBwTFQkdyn+eI80QcQbZo/nINYUfNFWvZOCHeB07IepLwrKYC
+bpXl0FdsjzQzry3ie5YCewRrT9TKlu22iiLn/dDYjfR5z+DCJ9Orfw1ey6DpozXPjT9FIIDEMsw
ZF732KdhWPiwbPef47kR5UaNygyX+aBSe9OhgWViSamxXKNaCvphNjui7PbWMvtBPViwFJfmx47a
L3uq8AhZy3dipnMQPp4eXzFKF2P0yZDFOLqGawSVg2bVw9keOB7j5dbj7DJUfQ1b5n+yKjdDrZzL
8FX4DulTysQDHdUEerKD3GEpA5/l0A8nbVgdNOapDZGBzPgVTTj/wo4Bx1NeVrCAtHNUlf/hY/1M
SIgtprg5zQWUv8ab2BTNN5/FCtN/I7v4feQzSaMRLrzPkZCJswN8yMzm7WOQA+aIzvQZlVgYRCw/
H6rDchMhPbwmuCDSjF/a04y2swxHAnbvoE7jfQzRkCRI4gELrdZ9ZRLO0pjjUSuJC9e3YDMB4OrF
Ark6BRSEBJqWST5YeCDTh4aQZQtDLRgNtGLS3NRyPlJZ80wMxQPjZZxam+YcUuImQ3Uf2AwTkJOw
B9d2uRon9j5m5Dr3JRL7sPnKdO48KYPwFiTQELUcaG9ZEGfyJQ/jL7Nn6Nu59cGJyLCMauvomc6f
xlr++o61hpXrreRvlAEeU0R72Xl9to4QTR7Ccn6ZHe9xvh/muWD70dinvECbBl9yPaUPXh9DgP1i
I9Cp/MHeLNAjwSWkZ5xQgdAZ+7ZF3Ye6cZlXV96xzH/+V346WpQXJup/eQLU2m4Id5hSiGKEO+U7
fxi+lVudgOMw90C9vG7jhC2BU2Gg46lz6HGx6dMtp+FlASxQ+ugUqTv0I0J3h/z1zal6+JQJHRJs
779QZVlBGcT2RLn5plvepdHiDaoykisitsLZkVmcRpUMg8WrSZ8XsN7c3PgFrdY5UulioG64iUyb
5KhaTJKle2PgxDL+hl5p4PmxBzTXhB/IR6R0VYwjGHQ0dZnFwNMtWbQOewDl+5Yk173tDH/h3rgb
naj3BYmLHGO9bgz7GWEuM1U2dkGOErmBsvImLLnvor5ZVSyFNt3I1L7F6h/gTdGrKae2d2LUoAyb
aP1e8feZnHSpS1qyMX24Kr75/0t/Y9bpklYLs1G6tbPsvcvSV4R5yHPIOIBepnLgU1hOdG5G6zy2
wLdEHhFx3h+qaQS1S02DV3S8SC1uhdbL76mRpCcv+U0sCDcRqsyggTZ3QcHPhjY9hKL5k6KbuTH8
GBh40rQrJAODlemVEkV15SGm1koG9Csj47ekaUkFhxVS5Ak4lbD9IKNzK5NJAlm1QnQmaOREE4Hi
dUgfMpFtqCH6Zv9nrhenxI6yaIY/A4O7OELlpj3zmy2WCkh+MdfFAMO7jpxLW2HwqGEtA7CF/JFD
2dJUzh6ESrd8Y/7gnKNak3Bo5GABi/qGFT3esjh9w7Bu71yD6C65NK8cL86K3BVWWOrTE6xUY5qF
veXc0EuFV6Q9SwUarwbTXPh4V53FK9fC1yA3eJTWwHUhpiSHoQ8kNRONH/Jcu0Sc3+aH2qv0fxyd
x3Lr1hZEvwhVyGFKEIFgFpUnKIUr5Jzx9V7w4FXZZd9niQTO2aF7tZOXwgp6GicV7BEvU2PSBDrl
KGErhH6vwVmt1OMglA4L0dDvAIUMi+VQ9OU7xqrLHjkNYm0lfC3ZIvuTAUVzRNqdiAaBIAJs5iGr
T1NFH4ARP8UG7eF7Z+zBpp4BElSALK8cXQBcSEwEJgyslihfggiwHudk8W+eUky6i+UvKmnTq5Z/
JsDZiRapp0BmgbSI9XzKpfBn6FeEj7c6XIyzaBiIMWWiN8LI2IN5ZB2xCje4aYAEq/qDldHCePdv
jlEjF1qOBATf+Ex3Yo9d5S1J0h4kpGBQNI7icJcaADgWzoIt96O1jZQUkyrGJJ2MHUJnFINrVrir
zgy4iphsN82hCwFYcz/1dpwMqkMZD/FNnUEDDVp6pElgJF7Tob/q0yodUboWohwzQGOtzY4p2dVg
+HZknZlBWynjtZlkj0d7OCwC329OKXQb2umwhLN2XMCFwO58zUxJP1JQ7OO81P2iX2TASt3igBtn
vRBH86kEjMLGruKKH+9QI4Sg7BQhgGvDgrkKCbuDzYuGiMgN1hxc8sD5ZfS7h7XinJAFzXLnESZO
zEj0yCT0tuBi8eclHuxVXjsfrCUji9iafQiNrJxoz5yR1ZHdD2KBLE9BUF0Nf5Tg6xE7qnjEZfKd
SWnmtuuWTZNj4rNNBlF7sQXIzL6JDbYFagIizqfe18YRYedPEi4ajdkWZQauz1P0StrTuZZoeVbA
WikeQ0kNtWuXGMEXZvbsMGKq7nO6bkWqG2+U8FmITIOduhh0NMLqfMWEiX82DqOfhozMlnOvN/Pn
uSiUp0Rt/VROoreljORTVuGZ+v9vw1YyPbKfKjYO/FONVpOKKssPPccOMmuhOsf1CNs6VcdjokBh
RRkXDLF5FoQYxQNRRqeiCqMAuvZ+xFR8XktitGLlD/5F4vbagcy31a3D6n1GOLbLl+4rEdRkz2CQ
y3fUl+W6SNGlZ4ASyC1ti7wOvSvVXtP34ovBptMuViUIOw5ShHL4+m1LUatjHmndvpdQZC0LnOia
AgrjmwTw24DdWagI0GD+k0cw6PtxjMR7OWKuJ4V3r8yScJyb/DmrWIH08HTtweCsngfatUw4Y/Iy
6JCO65j3r6bBMp9Vm84KpJoQHhVWWJwbC/ot7VKKJKaVg44ee5nJmiV0jCSmzW+mldFFFluEAp99
03ZXsRJClIX6S0bUhfmxkOtRmM8Rc4mV2YhBfiQnlLfQKKr6PWpJMzPMc9cmZKElbl19zFXhi+OK
XKc4Uo94EZLcxnyewhDJA+kBLEHsBidVRz1o8G0mGTiZG5szr5gnuyCKdkIcMXUW2RLpS40IYJ1B
hMdoQuSg5+wVJetZYsXXDVAD5uYwtzi2Nnju3OL+Zkcwv0ndshu63gb8/QoXUxuRTEUHYUu2a5NA
IiGpn/Y9C1cI+iTJsrGYe+XYjTgKkAowgDqVeNgqEicLfiM51W2zebOYgDUAOBCaBw0i7nneM11S
UvRO9WVKvs1edRpZ8BvyiUPWnwJIK2n52AIU6shkrdT5s7Zg56tc5sf+JK4MCtuPWONNXAiaq4rn
QpdZELOXGGihEM+JcFQGeBfAVU+1ZR1pPbBlfAmN/sR3v9d6wxnVN3FeA5EYgnwa8E8tNxb2QOz6
F0lA9axG/M5X4TVK5ccQvWha6cHFcvQC4Od3DXXPx3pQJm/y8h6B9zGiifkobYRAv9Cw66enUprT
3LAmrAjD6/8KrJqonMEgEBs/oaqa91lWow6uEGt+G+Yjb4A1YMwJ990Iv8sSXgyC26PsDOggT7Hi
p58muw01q3dRj7ZhNW3ae8CjOPZ3VkOEbFW7K+OQ3KS9GAK+Y7sfa1ru+Zi27R4kjc0G4g1w4G5E
vi2IrdcrKAnKG9scHNsX5LVuhjeeCmgWP/C52QCUCfYQGV49auwTdXGUGKXBl2CfxOg9Rvcx7Up9
chrlhOlr0BB9qxVTEBayJMxX10ItzvP6OUwuKkSbpFEvJzBQ5GNcdVco6kNqaMHMLMyA6a9hTGUA
dkZg6a0AGVYk6GTX2mn3EzJqsbiGx/KRq3w9yAIL1H4kORtZ+4mCw8FV5sZz+FLLozeC8uqJToCH
Lqu6C7Rslb5UVs/k28KD+pdU+lEmGCrSzmz0hUVDJEHi+Yi5tI157/lZlukxsAEyo4L6bRvZ2ZlJ
hHkIuL4kLQwWWqpA/WCGnOmqW8dBnRxxmfm6Qv01v6M69yOqf+AZ1DrKoUKyMerfUfPIpK9eIxus
eBIZ8mbWs9z/67TkV+GZLdMfDSOTWAfA3jRaNL3/qsWjADBX4qgZ+Kj0B83vHhSGDfoZRUkFYAZi
107COMKGkd3CoeWBE8NL2YBFOCU8S+SZsLxPvQljW5Q6xBnsZOs+dMNHTmYp2aqEXU0+4WoHJXnt
8x8U3zscviIL4aS+wgmvwd7zzpFLwVY/uWQbEGHkRdc+u/K5QLMC1R9S1zVvX8GH+ag+LqIWiEhU
w/IGONqT8oVVy7kRAl4QO8tOWCDsUZ7t4lmt2a2DtR6Tyg5z4Pj6wSR3MfLLbTA6Zyj237c1eJSd
BDaUqDdF7dyFHptkJK9BNmeBgRK+sLjvOsZg/GwxZukGi2UyIjH9QoaaJP15QoJQTO7ISntcRVsS
SHrLvbLsdvKAeJZZX/Mm54IN0RuZQ4mvUuL78E1knynHooDReJCxrXd+2lpOs/xs68B+/Gj64bXH
gWRNCwmPLVX4Ht+jL6ARRry5x9Dpstzc91uGQPqGF7lR+53CzHweGm+SR2ce6KRKsB7tv4RthMVQ
NrIug4kypwJCOIGN1o6EB+9qmHpzRoCmep5aMOh0zh07CyYPjIwxg+pOPmHmRPicXYCXBMZwbQmg
EfL4bDQHITv1uGnl5QqXB68CMWpUkGPqtNCQNDLscoaJcmJXvWxXVuIOBRvhiHa8cwcgmrgqOeDd
blQZW4C9yJzyHxWQrbMNEGNxx/XOiofvu3Nz0ThS40De2hQ2ULdCiBIAR5AsNlP/VMbVPQH7x01t
TwlKAgX5VXYdZk6SsAODziIQR0yktIwqaUpYrC55fLjPS3rHzeyJNDdIEBDqtxDPrjXCVsQkew29
UmQxqcMIHeofpEYRKUFtz7YeUtKuiu9FSz87ho6KzDRFmi1TX2GYYN9AlmLyT5qfN/REii6b5Rob
EGJwcAW1VH8GIZ3BzJKpRlKaSz9iyH+nfGuk1C3rfKd2uEZ6DL8NO1B862k4007cgfrsdAWiKedW
Gd9hGNCU7NcodPMutBGB7MVy08Awv1iY2Vc7uCi7jmhvwRTAYv1u3gSM4edK6Q4mauc+kwhRUJ1J
ehNxyazycYwegpHaQlvjxNfPlvkokh63duc9beZwfbm1JXeDIrxAkmArxSVi7pCETVy166bLCmJy
cVM1PrfbVmuTWQ2TP6P1QbI3Ad2rElQgReEDIdkxovdagF1ZphY7FiZRPgT0yHYqnwtsB7TEfMVX
5aZVZ3Fb3ZM+ILlsMmjBtfvIMT7zUi9dwNJ2KIjzW/MNhY9KZaRupUGT0Zul5DQ28ZsovCPWMrBC
D+QcLoe8ZD8GOJb9PxOw56i/DM1P2P0o01vSMr97MWbxgVjNjSN2L7TtfUwKQYUZPl6+1cXi7/3W
+tNGxOS8ptXYYqWanlv9mywrWgpmH+ITscKgdegaOubpR3mtHpJ2K6dg6pg4a8WxU65o5jYalVOE
t7ZO7yYB3MQmJWZClIq6L2PCLELDo7QPysSvNfE90X8TXbV7OzTvZnfRESSVhoV6bYb1SaanTCaF
xFvDiiVbGn5civ2h8ZWeATUBtgqEuOpF7o+oKv3IzBHVMzKDsWn+qOVZKoeDAX2FNE5XGkqYSuQf
EEUEyqBVL12NBTVJIcL2TsTrBuT7JnPcx4VxgRj2EcvQOTIL+8r3kDOH3qimC6Kbc8HAGSu6YMZu
li33TpUDgQGONgftfAiZDNcK2qrw0qkZQu0/gcxFdksED73L3T8VtE/EfHOMBcQb7yRKurMy3W8F
fiqgsIacMQjf/L44hCvydpGXYxIlstjonkgm3EujcVC0yDFMBiJIADjVzSn2Fs0T5Yz2571pqZuQ
HzBg66+dylxjRjA3v0UZ5xR6sG07CT3kTLPpSCaHcNEVDjk5bKndqm8l7rHqUKWqw/P0Y7XgGCLl
QP/jissfrfixHKq73CT0IFbvltNmKrF4Q9RjxsuphX+mSC4v1LRUCdr1fdKfc/V3ChEpCsB24N6B
e6tgqBrrvSzN+2QR/kYIdhQKvwQhHwuyhUPhBY3688QohMXKryAg7NIKZj+IgCcGaoATXnSMjRZ2
YJVtBBYs+hzuyOVcCEbPoFN19UQCzS+cIULlJhGrhvq50o1RMcEn4lzXxRPMfZyG0w4qDPUwJT51
F6a/LG6vZhod5yV7R01FdQqxU6XmV41nlYAbutWFege0H/IRIX3lrdjLZnOq0EMpentf44jhZ46s
m0lCKO0tg/676cgWzRgLVQ9QuMhCFdQFiPVkwRam+GSqa9DoRPIdZk07tcQfVfNywPbTk+w3rgLv
/olGxVsqyRcgFqbXNs7d3G+gqy61doJj6hCFDr/LjL5JJiJ8L+NwKw/AR71Wfe+tixV3O0hmO4Nu
v6LEsGqBO5AVzmiSS9xX3sC/qWW+1SPisxq/Z0HZdNY+jrbtdAfgTvhZN6FUysx4YDF3lOpwnyux
py3+qnVOLTMV3goLoWPfXr3q5AeSAbOukhuiw+BhUQo/HxVInN8CLuhalZ/zsnyAOnVEmr9CxWHJ
4y5CNdJH0GVyMKsHsbLQe/KzpFniG4tvkolqCINjgbhSjOd0HJ9DoEBbvylCf+3sStQZl0M5URGt
MU3eQKDDQZXjK4N8ikAC7svraCiupq67HmF1n7+n24/a38CZsVaOofc1wN7qyNaGF0XEXtGSfDDo
13V42hQh0vilG8pR23aL0eei0H0SU18bd23Fq73gVUPn/F4WKWf5QhRaQ7QxIhDape5cY7UNUz1Q
EgrSlRy2Sw7mMdNvIwmbHat9S3irYWVgr3E5ftbqaAnEq5ntW8ciSsXJ1wFrwmpQ1sWBkbsTipov
Qw9OOYcX4bwK42Oay6eEEDaZMspcS1cFlxs3nV8ZEzFWeKaYYifhZ4uNhFDknSyjnjf4roFv/LZQ
gCHk7Cew3l2TBHMHOmry1qR1SYK3zeQDYOUpYr63Bd4Ss2Kot657atv7hn+BMCyoN0O5rDRIqBZy
KOwzZXKsO+kMOS7CCcSivxGFq17BWDedMqQDBsiUbcBWmUUUKmwxXV8tEtV2A5KsHKwxoYRXUa1A
EiGgSw3T54R2ZqoJyriSSrom5XvZSHHs8hJ+N1k6FIu0i3kHas4GhkGuLEek97xWEmG+CmL8+CXU
KMolCCN3OnWbrDL9bZQ8MyrPRg+UFde+ecooVaz6joV1Gr64R9PNW4DjEW9nhA614ZTj8+xR60TD
v7bWKJRYCxJphlpAFGaMXSBA6dUlBtHD7ERbmMlPgd55HOKdlNVOV9+R3x7IdGEBiKptAomwA1q8
I0fZRpg1pQEdo2MxkB0q8oOIbAYwGRISPReI8kriP9qbJPqsK6HSB9hajg03WZeQxdR5QOlstjDv
FPzolSUFrZkLofSgh6dk872K0wWJAdAIk/RXL9FC6BRYsuti36kfOsNhUSDxWcINXlESWjc2u6yE
JTJ8QKUK4nEkY7EkpFlcnyIpUCBOiWxyEgYrjAndPr6xeFN3xLd0YI1l0qoMfjPUayyaS7cN/Qka
cAS4cumfaBPkRgfsdVjkLRp0IeA1e5ajG5CIrGXbcqnARIT6J94NZIKQLsi5HWYUIE9DFR11NlCs
euyyOXYm1kNc9XnmNgleiLdQ6WnWDVvVOrfYChkVkG/ktshfi774AhH7OatHnY4uL0NfxvljNKo/
RZC9GX3WlfG10uqNZelb7GGNCooYc5YqqHBO1czSYO/0+m2LCOV5i60YYw0vylJyd18M8a8WiA4q
AIUe0MCUheR2FmUSZ66pP0XdIytwYtcMlw2XHWRa/NMFYCg/WfxZWYepra7AVPYhA/92ZUA1MeUZ
rqPEoe/U5lckiQfgQqQz0gB0eC32VbTPBHLn223dRqQiO+5COWTtqe99IzlJlJPEBeNuJcgVD5rJ
PhPKSqz7MUsCVlOuNm65yxKI+dFrBhOMq/WVJ8vzKvfugOeOLNXhnJXjSRWowXSNyGsgnvakjkCU
BvGhtL/aOKYuZIAglOFGKdPcOJYoje5YQ96wJq27gFrYsbXv3Wwbs2hBAlSCwATrhSzOAfws62Jo
egxnwiw6aPXkjz1fsL4oKo1MDFaxwy8xKKm4rzdLVmHE2QmeFdP9y2h16BRjJfPmSH1kdZMcGizR
CQIMZ0mLcpdkpup3sfyY2266orssHfRcETNI2FapGnGiouFEyDOh49hZZSU6XVH8wlUYOcuLr6Sp
mAwpjFgUNmgp29sQucI1atKLqaSXaJxVTxqY0BUjOZYAZoDG7WsYoP6AYPVA+tdOLRRzb1nLW84v
eGZs99pteoKiJXBGSIKMRQxL/K0XxFHdWM3PUCHjSXBdq4QAnyFgvZYT5sXebIajkDI0hu16UPXO
NVbaPiNPzJeUKaU3qCkoIAJ6dJ2ewSIbHVv5dU702Qcng2d9HEs/4cnROgtzg/XGvuFpLIH6iJL4
wjj/lcAJpFCkQUDWGipEon3xLBGfjfaBKSY56+GM9q00+u+6mZi+hTWcfOOFLmEgHNhya0agTpKM
kl134ewZyGhUcfSIKxuum5uhzkVcGJDV4SLoTxzkT9k8AnuugAcPImdiMal/EqL0C9B4RQ9h43P2
h8AiemNdLizypXQFHTvN/9B/DwH6xdguQ2Xw5hmDlpRLZDCF0ncYt/deN+qfHIQzhK2DNkik4+TU
NmMas0/SYmfhDq9+K4C6/mTR2BZLejOBeU2SIu+68KPVABZ5S8NP1U5MuattXaOHka+DjN91RCfH
/yRD2BKusNPK8Vo7EClIN/onhbgeSn5TULnIAeQisBi/VhAS1WuqQU1ehZLuNYXg0w4pQ1pyXPWE
xMmvWKF4mVTac2ME8ErCyapXtyJDc7uCtfipss7ypVH4h9Sb/pRtzc4Iw/d6SrmT4M4AXNffRW3h
gsTIxdFw17WIQ0dJGMcgJptkcbLrle1Gl3X/4tjaCp+Ra2VenFok85EVD/ufJXEzU+A7VEYeIQGU
5PogL/2wPRfNaKn+qgKoKySr8Vo9fJkEWFykZQVmrB+TSABVzVhC0pJXNOFGoOLpHbYsurVJfgz5
XZop+e2SS0hoz9Kiz56y5jLZw7/KiJ4TLDVQzDY7qBUj6HCriGfAXIqmP6vWVFwWyTjndRfIVsbp
hx+3qiXmhlDIyQRDlQMKEaFunw1uWksrfnzuzTnWJUYO2bjTS4x/KBGmPv4CB86BNU/VSe7fRwji
oTJ95yTNmcmWqC5H3OzCEe0p2brtYWWoSMSsO6zKmbBQTwEmomh5sAwrGmEIazoSWOWqEIaVtfci
6/ZY74IqeelTM5DkwckQvUZj7rYGubr1d0v6EpgBRE2pIyHbgh1gyAL/2X8awNlWrgOTPDZMauf0
UsKXseMtcI4L2sd25FCvuyoD3zR6MLrBJb24Nfdaky/o77m2qxeMIy4CclC4BMywFhfE8klLnqrE
+qY/LsCU6GKFH+t7Vn9If2CK+llu0wseLCud8NV4GTrttca+8GWYV6lFumoRaCuylCgIjhve9Jjc
OBL/DBZ/xvgWrYsvdyCTwx+mac9ZSJZjYhxbieAQZ2kbwphbN+lCPlo2WzBBswz/la4QByt6RHS6
IyEBunXT+96T5Zdm/cvkrxm95wSWqqaJDJkfhwyspWaxMTxfpI+ipnq4CJbpKNIrqYr9DO59+5hK
5iy1+dqJFGXDufU0TJCKJw5fGXMXaIyMwdm3ZsQyZOTKl+ltZcigxHQWIAfT1ok5/FbM/6LyBxoC
OTq304yUi/4iofFLWnTHWRdI6nMWA8JBTjXxcWO7w+FnPY2MbTLCYUdE4kM576BtBkq6k81Po/DK
9KBrTk70aXhX2tfZPOk8VPGG3f4tzfVQQxIjy4ZmJT3lTKsEGrekcCKqhhJ6o5nMt1w6rcMVJIsd
1aVdTyT2KUDqh7usardJeTGtfWI+/z/1NXxYGcxiWDG3FJubnsIcdNsKn0Z8KlqmoOhATLrM56xY
90kU2ob+MKuLXJA2NqyB2kO9ycpzCe5+keC/8ETNymPwS0aMWdwAh0J4pyCcLuVDg7iD1iwntU8O
2cHxGojpmUablgcwPO8lQxQ0ZOQNxQlDDsOuY+GwWqhvkIERls3TjvxcOADzuC7V6mOPYfNEPqtK
a0KJX/yk6hvRIvSCYM56+CeuPllIJBxepkHr7DH7TNEp5cobbnlPocXoECnvWkFk9aNAWQcyynxx
7L2K7cW64OvUGLNSBhQ0N9JpJjqZItuJ1NOwMNEwpaeV3GVrGv7VNPElYqYcZ0AwwOwdmSdB4bRn
ds0ZAsn52BUfMBbWCUWSGSC5wFS3KfSQwdvMpjCJ2FWFoA76pzUw/HbVHEdn/QWsZhsdDU/ScK1Q
e049cBLiXSYUXikptyzuivyM6snU8BfEvCPRnvjTNbzFCWkPKQ9yuwu7iV2RR+YKFF+GPJfKvCc6
GRG4sIgU2PFpJZFHDW3MZ0lg6rI+LuwHnqrmzaifZGSWQChtQflowXu1CvYnBGZmiIj6IKTdCfA9
m9/XlE0doCqHVTXE4N+UA3TuIEgnvFGIXcUvgQovH3ouyk8BvVOfc3Ei35xHnPksMyyU7JV00aWv
Jv8seEXE0ENmZMtyRfSJZDdAPkhgESZ+9vOQfzSSRqTr7M8VSBGGQqmMqqsBOpNTcZk/YoTXhZmE
SMwd69tdmLfQiHmdNIww0CLadAuxkB6ZKfLlVHQh7bGJu+u6qLQD1rlPjUtPv7SK0UktHnD/XO4Z
5s4gjBL8crWIvvVllMdfqWluwILjLgsSY35uc8lLYTvRXezaPnwf05IU+/mi1/HvKJNDn25pM8x3
+BAni5IqVtATLcbwN4MjTgoSi8CShEdjBsQbGg23mCLt9Lnbkx10DzHYiutt7BRnKNVPyOb3fqNi
UtHFFyMyXUNyWJw/mQMOutCyy05GpILbLt3pzOfHZj4tVkqtM5X/r4rGVsCPxDVo1tSm+Ajy/mVA
3Ajo5S1DmCPJX6NUfY9wkfM+v5QFHSJ3akHyKYs19ktJECufsvSm19FN/5L6e4v5LOx+yUMOlfhb
7cSgkxMsx+bHJMyuvG5HZfaREpvb8slwgH90A8MmalqDp3mz+bIOGYHKh0WL+C27lbi42d8y9G9p
aMbYxCZUBVGS7IcIwY7FML2uLR5h/RBZqjcA+7TE+tC0bGTUbVHyIUo5CuPlbcqz56GrnoTJIKZ4
2JXKVweNQpMHOhbzuM5f0gCqR4EaVU2HBO52CZ5AN1cqlp24q36nE7GmamYT0zzaQ1ggvK13kmGy
W04OawzKun5qsefJLQr+Ib4WVsyf6A91DCqqOQqbdw7vrZzOz2jyAqse7Ob0PKn0jjQ54ijcdGnF
L6fYtejwEQgGsWHXgoUhOy0MF8eq1p7DhR3R8k1hKNEf73uQQyZDdfhyrMDJqN5ZbFjN9kK2PFFJ
CQVrv+MZgjsXb2TGGuUQ/1M5z3X08BK3vYi7JVL/bXHvWOlR4EnrNbZId3ai5qykgdh95JZ5FxPP
Wp6QgFPPJtJxbXV4upKfAuOvTjFagphjdq1+brxv7hK/kDu0R0l8HHTDE4q/vpT87aUYk7e4fmg4
dkqgVlGhcNxfEarCt9AWB7CRBkXxXBTXtnFZgCBjMyTfyCA/7zGP68TgYglmikKdkB56EavNHjYv
ViKDi0RxORpBorLOws1KboECgOaevnJ441gXgKxjhdGYXaKA5BazDdGjci1RC5NV8GAxrJ94BLbU
8lf512pc4AYOQRDiYMvUednDQgS6S04ITthIywfkEO1fqsgvuawB2mLoL8MdsTDCm2BJBom9cn1L
iX3Vue2MFlBeW7Ck7Ix7X6j2T84mMDbFgyzxzWC6dfCti83BjGub9IBDTrZ3OUwMQbnrSaYtMuSU
kF41KdpLjEosFj/cKAwKpton3i/vk32CH93n85DOtApoQueXDPX8HjVp3tphuCtuyl/5taDHv1ao
MQGMCEFyWA7d8/yC4XTN9ialcL1vPpgKWMiZR/sjeq+eed02xfHNOjQ30Ls7LC0LJsUn5MR4stX8
OUK3MHGT8z1eczgDY4GEaFxIfcuZneBZYptILbmwOJul7ySsGJ0b458w7pXPieVts19tK0AoMDyr
J4lbiCBuiaAz2/pHw2FBaEdiyuSD5QgQkt/ihqQO8xyNXym8wT5ntSsRKN6c9UeFEcb0+Nr6LJhr
btZd69RYRHGWow5YzzNy4AVo+678W96hEqBTxndBGbpihy8dS/koNueKz9wX7XC0w41bmibiN55d
iqAdtQLPPT/auBLMww/Ij4LnfFjdhhVhHpBR1+f8TKgOMd65Yb0XqgeeGuQBeDin6JSLjiX5tKTO
NAZqdBTMYxEfuf3q5UBRHPXMjX2hPqISQgczwDcKKmh1fIGQ4bk23yu3P2OSkMNdZ/xi8jX+kQeH
YraCMjb5bE4Yo7Dfg4TXrBeJdXp0bozv1mRyOh/1AR7RvoGHc0DtKmmXRXlhqxzlz2L3UGpXa15a
7i6a0ehRf1aqr5mnQbsSOh1l167hR5jRrMPMGa5hx+1xftEi3oQ3MXULze9RBQDGoGoL+UX1x8Bf
VfKTMJ8LaPU6MmDpJ8xd4a/uXVkExud00S5+4iRCIM2YDQMfxWBio1hHxca2JfuRUCoCATKdF5QF
nfpCM9AzmTbOFH4oTjqNA8vToCp7bA/M4qyix8eDDK1ptfHfqIzBkGpKXpgRiEiH6ma5i3u7IQOZ
LWfyIoVOmvloOtXea3JX7g5QbabmmYOCxzvEEMFzRlIQiwsmZtE3mOwwRsHDY0+ailsqz+Zg9+nB
kLzlMRX2sh6nN5mRfIwy5aIJzqSS2DQixN5bnxlnLV4DPGjKM49IWR/5drueP3wOR6+t4Fiy7OKk
9fX6vPK6kFytoaD2ivbAQ4wKjXH4PX+LUSekh7bdfiWFBMS3lag709a8RuNUjb808azPR6M6dkQ+
C4FJJGoecKpLpp3uqX2WTdu4zSVK0liWB7+QGNPGXVZys4g/T1WviX5Ww5YqLov6vhp7s8adtdcX
TC+eTDxQdiirv1wJFDkAsxNCMV2vTe+oIEv++Cj4DrknSYvO7FnbK/oFbgtfT3+YL2h/axRJsada
VGbgYGOPGWIpXyf5Nl9sEaxBu6f9Yo0rlJ60OnX7yyTbgCDXH9oIMKSTgsLgFEpZBTgjRm+UcmdK
ThayIbZ+4tv5vtgcdG8EfqSUoSBQEOtVbCPtenx0lDPWL+Wg2rF2Y6W9B5ZrNTuRaijDGbVrrhgP
o2sOH3s8Y99i4c0TEP6Mnyv5HxkULJvErKHc1aj0ZEhpLC4Q6OKKszfGkQrLk7lKMCJUJ0yNtOZ0
39IOIWbQSiK8sGFfswe+Krk78udCxJYU9LtWZ56yR32jvwl/CTfKegAVQQHv9CNAFi/nRqwevDX8
6uTSjB5z/RJuaM43+EqqfPq5YfzeFUhyVoBcT6RK6W30dgV/Af0y3REHy9cMeJBPl5ybFi8sGyuU
Cs/9pB96RngcdqR8aQ3qpsc80xeKtN1MhQDoy/dNUDIKTwaBEOiH8LHAFvCM0Zfbc4PoCPORiIL5
pZQ9Vm7JEJicwbwgOZwCYjdJrty30nlhlJaIl55DRl0eKstMzZkZyauYbvy08tqO42MP+CC7TfsP
ha5wl0XHiA/rvZhdDmI5PBTRPkdiON/AnLFNaURwAPeVrQxbqzZgnmg1NvMB4kst2dN1+NpQDmLe
7hNBs7yHCzLceW+sTkOIeM1gYjedNs/W6kgAd4lzqkTorJzYLt65PL7HtBAAcZDY7GUUU6OXfMyW
vVjnKaHC85FyhqR0qnuUKr1oKzXuz31k+CB5avAjBFhkrjzsomfma82PRHTdC+8YBRyfLAjFxuQk
3SvtSYmvHQ8Og+3iyfoqF3uokcjglruSKZVt54Gtt4z4SbfzUasJqR8ji7cuPchlDIG1DVKsib6I
ctQJOpODWvT51arYyVSngkXALv/fJO35+RYYcKxqPiNkkg+hvag3DfsYOBQWlcRMatzt+/YrS1hN
HGihELPi4lHfiZ6hXuLOBBfUq+9l9SM2+7F9Impm5F9pnem3I/OG+sThdeK14GvrDjw8RJHkX/Fl
RX7GJoKsv247beGaiNMx46teb9AiFpUhFCmEu+EkZA+dX3OwWaywjqvaQxYGLDLIWpd59EPzqloB
UHnmtr1TGD4HtUZwgfDGwH4uUN66KRt88tTxy+7Y1c0XToOZocuArfsJuCBLUKxdJxnJQB9okKWE
8G0xfIR46uJ2yr+VtIIES/d1/MOXBz3gp2r3Zu8t1pdpHDrQ7CqEh9bvGoKRpodSHuP+xBgrFZlc
glBCWuZnCApa48HkTXnhuJiu3MwFvo/Er67Ka6X9FMb30voTjuCuZsTN/+kA+gv5BxAXiKjmoULR
ZaC9d1vYOK2vh0FjeiMLbmp1lBrrGTsmS8+Ja6HIbRX5OPaNncw4w+Ed4orFXtZBY8DOhC583dEL
VLwrKGC0rUqU1yN+LI409KkN8BWOSKyv1Meynb1TUg/X+mLcNwzkQX9Xgp5YpXSy8xVhJIyGJ8Hg
gXcggdFBUZcYALxukUn9gf5vn4tXCtRhZP6DJXzHrLis/1GUJMYP1gpuHd78/zg6j+XIjS2IfhEi
4M2W7b1nN7lBkEMS3hYK7ut1oMXo6SlGIocNcytv5kklm9N1lnibpDyNAvQtB4alY9M5BVZl0bFD
9L+I3s4knRwnqi7YnvP6ShDa6Rhf8t5mosfc2Hi3JH7AgApn+gsSnN2hCu7Ae9S877QDcYUAwaSd
1+ncyrc15oW825t0aWDkoE6taw5leNL6qxLj+y15rlMjQmrUYUbS9zGelPuIDX6E2Rs4Sy4z5qqC
IyQQ5qLfEe2hxpb7gscdN1155PJzOk6Wa9BhAGrwicG9WgX1IVTpqJx4Elx0zoMra1v0OasAaFLT
+MplFeYrBlomgOhso/6/TO+t3SZ7miN5cPBX5BZGGW5y3WCV9ui6LV0aLGQ2NmFBktvOwpjWh+jL
M4MMTwCFib5dnj57mKJAfbRkUbAQiP55cg5egFak4Kc/8naozmN2GzqYs+pZKalLwFYDh5bDLStm
VXmL6GSq/X4TeuomKKOtHOU6gE7bl5QqczjFG4jFFt9ItbBZq9qNep3aPAbrl5d2F3dYFSiFkS9a
wpnKHOrC75GLB6s7KR02vHRjIrugkhjaejYp2mA6OUpGB2grEygNYUtBEqUDDzkMO2FP7y7XXKFW
b6OpYKu+i5J6DItEsJfPVYfSbgWPNicE2Z5hfM6r81Cdhl5yzjjkxTeFNDze8dmFl5one5F/GvW4
yIevlPg2Xs/8U/DkHeifiml5UDQX9wsGGe3TEg0463LpFvycW22hYi/oNhaiWAkqIZExH33KnAF7
jfhR4vBY4WapjiNPf7N9NU4DmcjcCOqjrIpdVqcd+nQgzoJxw7oE1ALGI0qTQeqxts5uCjWIC8Hp
0ZxT562TFBiO+xTFhxVv3aJkKwDRg6U0ccDNzeoUSXZZP/yQm4Rn+fiI9H95TetEQLl19WVCcBFl
MsvaDu0LGh9zHJ+dQPsMzkJ9GjpRrO9Hnp5NC1gBC8Z/wjyg2PvtZ1tab42HtHfugU2l1Us1PunG
wu9+HcN3TB9LChGvKa5jiJP2um+fqVkhdwYWMJCpJtzkuBMyocqG8rGBLgWrGK2NrGiQslwqFMzu
KrXeXrFwqzUSP67pMe+TpW9DuQxMDgZ6zNNZc/N14LFxUXqRsfvqcvrNeuZAl2diI7Gy9KTZVW+u
JD2PGWJ9mK5oqmfXsqgqNnc1Ai27xz+RsxtqWn3tZDyV7BHMFbMHLrdEYTsF58OoIAVUrCirWaDV
jHG+iyyG+51C7lGJeV35CofxgeUoBdqzxFqFdppsFYiorP7LfW9z6QX7yJXvEVSXwLN8XCDWxR/I
K1j+jYaLACOwwnbehrNW4e62PRd/le48xf8MnuuAJUn59U3jUNjJ2nf5DAK1I+TIESISzwIrRSEz
VrKuBktLO5t5Q9DQWPg98lZjt4ssKh8WTyXqk8gxb2RhfpB6azkNtUvL8DbpUB9Laf6rleBCE+zC
s/2V1iAYRCOnnylgNQ5GuACEQtTjvWhIo/tFs1Pd4J5pSTwzrwzaZgUFd1To4RUOwtigemfpZX+2
cL5bOk3j3Fi2Q7ojjL3Rqua38S3C5BwjSlZfee7MuiEknqBz1NS3Io0/SjUwWL1MpYLF3m8NXDal
S5Fvv9c1SAL1T88z0yqLEadQAnVS936qTPmOS4T7ghYv/Bvke7ymANcV4HZxbcr+imbr013LfmGq
abv2zrC3SOzO00PeJ1fV72IW4PEOzAaZT8HQ0NAwoJcIfiDTzWXrKEupAA/TLNNGb0WwoQgab/w0
C/U8nVND1kCkyIdX4eTxXtVJvUsgp+XMrmTtWUOS151jcVTxnw/UmZm0XLVtDySIn6Om31UzvKSF
80x6KIKSHAHIh53Msquhyt3kDmZIrlyNBvU4IOJe7zyVdUSlrfsg/MGTDqscQCASIYS1msobkjV7
NoBHukkIW/NwAStKO7JrtJuwO1iIbBU1VJbPT79wbK7+bKfk9lH35K9dc/87yqv3r9UwzbnNWY/B
igdI/XDORyve0lK/TV2s273kz5cuLGTQPLb/+traNXB+Fae7CCjOb27PUyVvdxqNGwl24oQPT7K6
zZF2x/FUshyKNWMlaucboCARFgprIHXhcCoS4jTI+omffkvHfyY8dd9CDFx8i0sornfA+QdtVLhv
7HwDEYD9YbE1RLC0tGhTerS0hCBpEQaDqyWxsco/JM+Db/YHObg3cqRG01wAp9N1oYB48zlb6pzx
uYzWC4MDHaPH2mW7qQK/NZCZjXTO8WP0TtBsb66GfF2bq7rhFTupYxH9BiU6Y3OV5bYq2Go62aEO
rVXS7uqhXSeZOBkGSUrLe0Saf6jilzGhIKe1v4HbmPBX1kTryLjXBjHsBoUi47jWIpTF+wTbpAst
bmAYsykkn0puY/xnksZHuqIKxplLm2VojikOoVcffyfd5xi38Mb3ufEP7iacqPFNsPKF8rTuGoqS
RnQtNoTktHCk5qzTs95alAwgkcA0yiTeEpfSy55yIpd8iT+LCaRVky2BV4pZfZV4xwQ/Fy1S5mUf
klliu5OyZgSERk0mPq0YfXwU9kyq8cxX8pk6bDXa3KIfJ/ioBbEnTso8zJYKVjOog2xlBCAT7NVa
MZM8ZoOkWPTdq3Y/DfcT9BlV4ws3vJXJB6UHSD0d5ywcmW22FyLCaGjOhQz2dcQDpkk3KXjtoDnp
U62lCZzIF6s4s5Y5CLJColWqNJnVNsRYyAA0O2itxyqYljaKWylFW+pQrE2gPdwATQkHZfgHk+vN
egjZHAsjWEbWZ57jRhYe0u8fGEw6d8IVXMMFVSd4OI2F7pfcahjZQWP1AILEsC/7l+p6By1luZzO
SA7v49HfJsa41fuWWhRJ21vOqY6dnL41O/9LAy7NCmJfNCO705y6sAHfhgpiTunZUwIyD33qlLU9
65RVTI1sQJawkyziuw4ZCayhNKyXySxGkIBGFrOvbypPYHbD8y4YSFCAHcidBYdIhBYQKLPAEzOd
ebcgHziLU9RVS51X/NtUfpXZcGx9E0yOc9ZZtDcN0ewOGaQTnDUkNnRfbnhqnjEhrYMkXJV5zkaC
kyyoqbOJuBm5/NfRloe8P0fV0QIw9+ZF6iqQxD989VhTps0z+qyP9FBayq5i/WFl7m+FJUgZ3SsD
iE9wX9UdIF9g1w4koinqK9YYjtPS/1Ps7kkZ0U4b9ZsdjlsiqHsHpyV1J1DdaWlRAMA72jmHQaoX
kIXdfh2o3yI8+FWw7HzlmK+8lrdwsYZYetH77OhlxioZ69NoI2mzs/E07zpENfxTeN+tvQ8J+/c9
kB5Ino+c4EqANSfCpmzQdANYbeNA08459PYeYf9ib4wJ6Jf8KLsaD/LNG6FKNN03UT9UDI2fLdEG
EoVJE26MzkVX/pGouna3ZD981MNmo+Tm3PKLP7XBNhwF96FJl0ylJ854DSeRRsGnj05nO+rDsDXw
Luaar4kgpf6pwj0O0TBrKgOImrq2AJRYoNZioT/rrnxJKY5WV+3ow6Qk+NUneJh1fQ/tkkL1jlek
vNuWQ50VyKwQZzX2r3psXyyKGM1XtnMVobGOeoX2ieQwsoGG7AOGzrllLCer1r/W6LJWhmvJIX3s
la+y/Wja4TAm1S1vx5eqRwdJGxP5e1ibyT/ZnxsaToP+XeEYF1eoSGT5wTFnB33kCopvMT/cPmBK
z6K5E5ZXeGascYKW/ZHYw70CokuffJMsUiBkQrtwvy5xQx0kaYeU29AKjX9u7yM5lvBiom+1EW9V
JJZBEF0a3aOXlqZHy+5OKeZ11sgchjpib/QJP3SqGHAKHnslvTWj956rwc1CBtcQ6qD9bDLN+VMl
GVInYarKgQgjIUHnLokoqxCDvFsmjbsOWgmWMBSN5igKFv0xXYjs5YvUBpIfHVpsxZkv/zkRlzwc
1zkrHofzBF91EoUADVj9tZ+MzOMN2vK1q513r46etVsty8D4qQXOnLgoXiGWAcrJl31dHyBc0k9s
e0fLq8+Dpc8idvBqibfKGXfVtERweIf79QcmCFV11palfYSNe+IQxhPd3ddFsXfMyWdRB4TwmpNr
LhsiyVlqe2+WJF+DmWQTsr6gzCshXdAU4h267Dsvr1VKYMPsHzCgniW1dIVMH8q+7+qjWyUPUWrr
rOi4SnGT1dq/Mp2FYb9OChMzSCNupX/1ffnDgISjsV2Y08dNizrh6R5vW3HD2fQ9mAdMieeuqLaW
lrx0fkhgWjESrqrpxAadau2P/i4ZuNgG9Qd87FoJIvz9x47WkQqwU9KyQ4ujnT61RFg4ZctW41gQ
3qpUOxZSmyWdXHV1fwxF8zvI/GSmyjK3q/+tlFjH0EeDBu057Q3alOa2z/G/dr4guJyNSVvwKKO2
+g/NEadcyw/mgHkTjt8w4FwvPqiaO+kgHZZjQnbKzfbMFYFuPO2xpPbKRbNU2pVbTFOHvysCuYeP
BAcinTXennbFZYGy2Sk8gCAyBKm2rnG+1OxTyyiZYkTceVO8KfnMYrhA+l9B3A8KDzysH9kuhbLr
mCJE+QQ3DzTyPUlRakjFBVgxBIYBblkt/aZ8gbJuCBCrhrfgxFrOwJBzAHzrSrGsideoyKkZLgYR
saFy3yuUKYU43WC0RG1gmMAssdN5MOFbGiiN4o9iWEaFL7dHg2UIG/wWPBjMgwYnhAXasoSgSdwR
XUIB4pIMPf1i2MjUcN2BWAop7+sJmJOtWZcwI3UNP0KBRfcZJVgW+Obc4AOqIP2ywyqLS5qMgrVs
f8p6mHeo5SUgsgZ/VutRO1+xDWTbZHjubBxSCPo0Q5rn5OTHTI1dvQPrselEwJnMh+1WETFh3ezk
+NvMxYg5psJBp2F4cOiDSwpnoxQXSRQraR99cVKg8tQxQFvl00HVq/HHWsLCGUWWdCoJ6YlsD80q
5vUykPxtTMzgrJWxmPkGGGIYAsQm217Fnkop/NRbCuHKjciacUBU83dTODOF5VilN3O6KtgG9jg5
3YUdBKc4btdKhYTWNVvG3oV/lHg9Ex4r0x3gw0IWcFJVgpS8Ruajnf0YwQOdCmvegum8H9h/o+vG
5cVpb2XZb+kHWTb1mmcc5yp+CC0q42RRpFigJuIf02tbCuRhvVnYFaYyuBERew0Hlqf2O5DOHSm5
4pFoWhfsEoZnsy+xViU7HAJkNWMu/9PJd6PaRLq9D8x2i69b/yDZtjSLn+nLdJNcSqykxsCfnXqY
QDoYRB8BlwLutxAdKseWA++w/scr8a0Te/yNbxmx5vp7wPCkBojH1j+ZM+i1KRuQi59xgTwT74Zb
YywPoA8gPPabCe2qJ9vW/ieUcyNX/E4jfkD+99qnma/19pe4SKV9k49Nog9JDC6JT/Tl6gLQ1xU4
E8/EZVHSU8cbLhPRgbKyQ0iogjhnvfECVpGVPCZu/wDghI2lPCAeoy4GjrajLxnXDhaFq6qINVhz
ZtgvUfwIzEnZ1kEXs+TTlafRHf8fu9P0i3vclNlrwEKrmdcqagGue1i+HFIJC0fO7PFkc0t6+Dxt
7AcokAzTHQaKPBrmKpb9engK9k/MCiyLHsVE807/QKezFHqUQKIw1tIqizbOWRXLMgQFSKYMNxpa
qFWtAaYgv2qYso0j/LsETpo+OaKkN5dYyUh3YqpctylO2fLdI2AXWS8F1z6xZ9bvEGt4ldR4kpJx
H5IwGUnySwhugsi1CDXQGFw0ZALguvBbrXkQusvpgULN6sLA51Gp3crFXIK+KiENGOop9D3UUbZ+
PNDCmkx556w5htNFVHMe3fuYFNvO37ag2SUKdkHEb4SmIIH7WDhClXBg3MJpru85+ZiqvREVAgJy
twCE5/b9TEVpknjwxoKtTwDVsiJ9hc1z0NcpTBgbd47J18sp0CrYd3RVsnVhobkS4AVx2ABlFFTW
rAgJ4xBK9pX3Cltoz5L6YsN8jQYOkKRoeT4igwFqS5ajylIUU66GgcLjXR0iE2K3xc65DENgChGy
IKEIqr0KeAYDmKyWVIod48tNAMuVrAeCh5mQ//WhoIsIpc1bRwLVIFkL0XDcp+IkwkHQaR+Dmx54
Yyw4NK5ygiW+mS/1HQIaazIOI8uSZcwYjHNA79QIl/BxzaNCby3MCoPczTBA6wNU04XJJk2MVckf
IbHYjWFe4qV1oQX0QEtXxRbCD6GTpd188pRGZbyD1rS0vOmfTQRPOFqlseqITXmduZsSu7RfbxuN
MGJAlUWR0RvSQUFR6c7CHoulGCYmNbXs2uBJEmpZjCCntXWOx1Vq7Zye87mJtwF/xJryFLLW1Ru/
yRrURRNWMEaVOcfJFfjQK2SQZdjgL+JNH3bRBlb2tOqNnXchf9OEnUF7cSYrMM9Q0/4UaMzc+UV6
F0S66mzCP8/Q/zD1D3MzI/8e/UkwmV0ll4r6WyWcvpz7gGwEGHCZ/6th5HCTNbQZWPlHW11AGf6f
PMIdYwO6VE3O4cyi1JBjzycmA9+Z/IuSs4t9xYh1+KQb8alwxgrHe6Bc1BGzL29gDEu7gcBQkFxy
9z1pzpbyE/hATLHAWA79ZO8y4/cBH1HYlTfs9kbSpvolE+9RdOnCl17/Uhme1h9O8yqN9xHB1mDt
WitUKUVPUJCu+lFwJm/xVPWsVDLs3508W/KgRaueecqLvgc82sAbTYcMx0rtT4F/BjtOgPwtwg9t
4zbU3wC9dzeMVUZ6VuVt1F9p/GubUMMz2HkwSi+Sk19/D0PaZZc0FQ/aQ6NMtoNN4mA9LSE/aGxs
W/eXQ5uZrYOsIArXzLyYKwhjbNT+NsGWp9zapBGPOjbewq9Yy34spv2MBHDD0siF9+G096iFIjNU
S2PQMQAAwEuzlU8vx8C+YcBYkI288oiGhaBgnITwiFEevHNPr4ulAPTxIEpzKQWFjYk4YQTrZg/V
r2dECJeqx8o2YZOI0sFJWvIxeEiMenIxx+/JIQwwHIwD95VuvdXRezu8WgHQDiZLxmnOIcKZtyjd
6T1zOcieRrQw7UFgzlV2XrG0q0XV/UX2J4JyK1jUTvOdg3rjYuzFNAMyGysm7nJMh6Ms8Z3KWVYw
fbQW1ldrPoWt4+Q4gi7q9AWASHdcJip6O8NJRgkRrwyfStXuAFSTb2afB/e+/OaVq9hPGty41D/T
AAjEVYt+RuOm4og321/LgAxv3vg4jfGeiUtb/JUDRPGT625Sdy6QX/xH3wbLxCJMzKtXrPmDpMNF
1vtgqk8NPTAzgPrRKpRXwQpNqPc4fC8WQXxzm68McwyAoo7wZtMlIKGYLraOY/JBHUp7XWrvFov7
prjkzCQpI6gnnwXzQGjMCmXAu/LtssS2sWJTYPRmWxdux06cqfrERwESJ74lwEhG9b0oGLVxMJH+
CTrc3N656D47jT12tvPqk1VcRhxtbgD/Ay1cZIycOltcEgpgQ4JisjJyl5wTm1V1hdHG/rAwhxde
Sy8tNknrm0r6GbCIhns3TdEjw7srvviGCIbb/itXVl72VeFCq41n7/1EoCgKViJh9A9Fat7EZ7M5
1tPpsdhLeZbOJTA3nnEM4zN/TcJlUGwT84Q3v1cw4CiAwrEVmpzSCVxz8eCJd6ZYlFmy2GNqjLF6
xv2GIBAa37gQ6rAxpX9yJUfRplvHeE2djtRkoRynkN8oNr2TPab/q8hkN4YVO27ck5xEOauvu7Dm
qTscgDAASad7Irx2JTfpSOQV0pIWD3s9crd6jDfDtLd9sg96aueGT1vXVhVICIqxlrLjqKUZ1Ixq
NCdqexDPwP9Uygk0MGBgWgCqWxoIxcRcub5kU8xpp3CxZ8ZnqPlHQOH/AjygfojS7TTXKNIu7Hq+
zLRe9VMkizysbOwlb9gylZsIbVNFcHIlsDev2EVHUZuQl6KT09HCEQoco/2HXmtXrPqkIPqnGuh0
lgxL+L/rNnlEhs6aEqJQESNw5iuji69UdW6HTtkaU7lo0O8SxqrcbRfJBGivi/2QToc1HjdTX0zv
fhS81OyI0J0c9o6s6FUirtHFL2EGd9pNLy391R0xM2HjE9P9FR2f6wz5KtX/KRjZOtp44SJM+po2
WmvH70hb2dscYJYfZ6sxsTY+I44NcxJABn50Zwv4XgndTVw3GwPV0tHDdeDT4gJ2MGTk06kaKRC1
QeQYDQlLxWT11I3r2PVvlk0Sz8geut4rb7rVOkSfN0HDgjTvusdYsZkM2PrTInZpDb6knusPe+LB
hiXCnc8VgPGIfSc73MnMxcOxX3SzoZNYRWpstlQ2MZdpPyVNnJY+nVGql+igZOmXwmja3dTrmvmo
KmlQ3QzF3NuyWWlRxRZOgYxiHPkmNzFOmYKV4axVYbCPxcHMyi+htusRbPqUuMymhdHE1+osjsOD
9y0h6g1USb0Fgqpiwz4nzLoOHQ+8BMZTbTBY+PAaOYID1Z+DTN8Tb7x0Wgeb6q9N2mNisGbsQ/Wv
hVLHyFuCzVSV7HPMuUhN90thdFN+bHAeI/1RFaCPXqeJeIoSEXDs+m+32iXvmavcLcx5Pu61ui5P
ZJm+MmIjRUZ7N/1XrAJZC5CUsIT2r/cgddkt33QVsVhAi/D7Y61pR5PvHa7PsXO6s7DVc8iesI2h
i5Q3XY7flQzPBD6+ypcTDcyirPvzySUB0tP2mzvU/X3Pc8zIoItysmbfszPd4Sqg7DvWo3Ojtd/8
JtDCSld5CtU9m1V6tTgH4hRY2Ha6szwilvbKGtHpi/Yy2sYJruTeNuL9wPJPwIEVkq5QdVuh8ufR
uPfrcVW02RUqj00ZbkbBuaoEiDVaf4vi8OW7rE2lJGSvoxnn4NozjnJOri9IoyzKvl4Y1F54zsqA
MZ1ioklj99Dg5Y2UYNXTpkvlMJBxn+oJiNRdwVqUlAEPdhAbZ7WhCpReesmLh04tYOHNW6n+acnS
Q98koT0a/3If8FOOMiVZGBRas44DBmHnLsGN1Ml31A6bEZdObILljOyFUTTL6WwYAn1xx4eNymqx
zeULWYO2V8PybOTa003G2Rg/7FbZxmzXXchWQ4AZ33ibJ+rFcL5iIGFgwOkNiEg5sQ8F0wmCYm1n
3gkTk3MrPZNkMwI4hd8Ej+ZWBFXERF0AMGRnh86Y9nFvEuaDK7jAu0/fHrbAdvFBaouwketR4CI0
NdTDL3M89fhHKSXCnh3COBVed7H86AIn9AhWZU3FpYoZqR19PKwYoJuIOsiQSEYml67CGMUg0bev
OPWwhtD5F6cEaIB6GkxaMWh2DM95hsgED8WGtFiveWvr6xwyaMhNX7r6OeaXYdtn33LPaYN7H/SW
nigY2Fkgv2wnuASMuLAnt0DrPmN67poy2mRsGKQ017pS7gdoAvqEflXyTWpwPHOGceNHzr6ofhqs
vKK0iGukW+F5ZBGIkqv2we2NvfUKz3ZQHnV+gWS70JYAvd24uCFJiVL/qnA1F+D++tR6HwftGanK
Z9Cn50CMCxByzqsYkqMlklUqcUDSymXZCHQEyzMt2OZW/eQgaYYwizYRdi8O/S1EMOeuFwtOQ/xT
/gaQCoAyumZICWFYys+jsxndL58HUh6szOZKA3ChH8iefBc0DFZ70a21ehtFANO4HPdmdx9zHtpr
EKZRMk1FPo8U0AT+NaiecfwvBKRm8avJJjU+wj6Gw2XYh9uCI4JnnvVsU2N15fiaLQpxBRU1Uutn
/pPEH8u7ZvwNZfQW1ec4/qr7G9Jr/9Ly05h9sALpGe7Na+Os0d4485Xty/FWmbaR2kZxt0qzKUD1
VN7M8Q/q8NmR32S96uQfArnBbd4N/SlrMIcMeOREGuUHTBOPsx8CV9hefxIqD7rp2x2o3DF/0+pf
U2I++9ABPRX6j2teNS5bHOhTtGyJbb3CrpFdxhiY1b2WH0zZZnSnrZt0GcMV6UJH/cWCwLq0Feli
nCQLnIMJWcQuZaws3/nDt9EeEh1vMzxJW1PZOfnVdshfHhoa8/JzUhGtJXRTc1oqPJ+Y0x9ZicVY
b2DIHymUmxlQwhPBncsv3NiMvVDwmpcFLVLJT7qyh7Ehxm8pdnX74XTbgMFP8IhA+FNYYXe71N/2
wxF0RoWRi01kcmiIwpJJ1f96yY9qvOnpE9T0iJUw2jvNoWiOmhcQjY3eDPc3ct1tSpqJ+dcHweOb
FpvVieU6o8OQ9TztPdjSK5iofXiF9DJ9vFzehb4JA/ykoCMTvFhlBv1+z3ynElw1/1ku++6nVm/4
zjpvJ+tdCXjaAU3yHuQ/jfs1QiZuu6eKltfkVI69TGVfS3YDZyzR8S9nC1iaTX9wunXmLRV66OnM
lpvQuAbukYE+JcJtOcAe/jnFp8axD5yFKb4TCMPa2a+O5rggtlmGNJvwBL8XJZJ382u5f4a8l9mV
TqeweCDYa/5Pqt8apmjWi9wDLsqr419ThaWS/pVZh4Bjc+2D8xu+C/PQNye04dSC2TKDQVpbhDIf
3DRjTHrjrsmD0KHcE+qd2HfXbsDivvXHz9DaZ+4O41XeoKrSm3OykW3dJ6eXQPuKiTTX3HE9Anue
YtA5eaCv0LmQeU6m/BrYzWd9snAJFTQgiVibvGl9MjOz3+m8PT0n+OaBbCJSDGevOAw866G6Ry14
/O9MfEeQYqaX21Hh8ee/e7iIaQ7CLRMt2uyQ9svQ/un7p6f/xvqf7dwkl1eP5K679NcQzy7p3Iw4
In+3HeCucm7XmLzKp+7vFWgz9jzCh03iXZkc0UQZw7Nrgm5ZN/6pbTayPqbjzhGXRju69tGuH1l6
dsQzxpDlWcabQ/RE8+4iOQN8V6yTn6z4m5QHo0YyI//zA7AD7suFOhJBH9aQ0mE4Af45hPZvlW7p
aFexkKrnRDkP+h3IM0cEttU9ybgHH71K4AT+gcZHopfvlX43g0NNzFpLl4S2BoEv6GB3GI/ew+DP
M24IKDbBQUmPUf6tozaZBCpNNDeVHSWqEtzcXyHOfUD8oHjPEEp5CbjebfCOZfwpxoMBt0Z7ptXn
dIORMVWn7JsGPFX7Q1HsCFgM9j1B7A7yN5neAmNr6oeqWo7tkU1bT8hcv0WEBlz/6hXbLDl7A8ae
eS2fVIGAB8cYt9NYdJr6zmFo1zaaf2Lx4aPXSlIG/bGdwAWEKBuJ+bsfS3Ao0HpSv7DniRLY1Dhb
7zTavwIXlzJGhvMwEqsb/FfIgSDQIzyXVBtNvcscUymdFs41U+xHnoffSlL9G9JkIRl2tEH8Okya
c699JaT/3kodDcNluSjo/R0pkGNJr557m/G4l+K9zTp894EKcSQAM+467pwSEXq0M0qvPJsu7TJ2
FhklnVWTHTS9BEWlAWrXAkywALX5RColYYFQxnPI9yZu3Qm9pnS/SVViIoLX7RihtShMgSHdJ0bB
luUPygfbsDCdUAf0xpNAsvHm98Zac5B8pFkg45pkMGIz5igXW8qcmy9b2U2xYdD3dykKMn71lSKr
s23IedwZ8/8XntRt4AKsK1af4XLMMOA6TRiicNhcaCN8PNKskMVHuaxbdZtSo4K0a59Vt2QdVQKd
GQfOVmW/aix3OMJxNVWI/VaMYNwMuPNTBf863nF+GNbcl6G+pKJ53hdRs2wkD0Q94gBVjt5vpjX6
MoFqVugscWNl4w5aBI5FzGWUQYFQbSKTZjhwD1/71thlakhBYyrQqxVlbzJEsSzNmAY5pdOXyYuB
TYbDOYx+terkh97KzV16SgRNli6ibltVE9kn+JBEvJth+CoU8iz1xMa18rxn2ih2boJXsgh4hEyf
N5T+jUs5N8Yl3hddRdO49+Mglqs5ADkLtFwFAJefe7TpYqBLiuC77dhfzxyObH0DednpB94P0Cto
NFHeBo0QDFv7XVSZw7qpzb/adXMqn37MLJ0oHaUyk60abkaqz5dpV+L6rpHYaWwDXBvV+hKlM1ff
TQ1s54gPQVr6LtSKa9XV5VXjAmetDC6WdFdnlf8s2DZU+YgdWxKxbQte8SaHzrZIYBsooHtxss7C
hlREZaf3HFeQqF8jgaDQsLQV3Yg8NTVjHuIvnQ2iqFbUGi2G3KHUq4uXLCNdDCeT6je91+mIRod3
cnUpbO2v1FEYpFORR0QW4Cu7glzwQFBZb5WbpXgnMCw5gUV613IvP7pZVdGQ2a788tmMmCodF+Ro
lJn5RtLHNbSucohgCviq3m3jiNEnJAEM2X8vDLJiqRNjJA951aZyp9XDIZm8D2rr4zct65WpcIL3
SlreMyRvsi/sZiDSUwVVhfrCFzE8nJ5Qdh9xx5qoO0WFZ8KogdzxH2Y+CO39kLnxScrxwxVpvhzd
aKUqpjFvABSSizfSjZd79iqUFFNlbkC7C17Ot6Hgt9iiZyYaDVDLwODMgZldz7LzOqI6clH6Krlo
J3j1GTkoYEYOrppYvbRixEo/XntUu1Vasky2pPJhJv6Jwcvf9UUHhKUhPZJFCmuMRkPhA3PWOafB
AUAwFqC1dM9xmKucrUMnFjNIcIbDhjFfFDuuanWmRAl0/mTKVtvmhX4ZsgFJemgzm11GTIwgbK9a
Hs9TkxWTZcf6MqoJoSdYyXWT0ErpmwRmVWpdCo5Pjf9W9l0z7zR4GPhx57WH3NWZo5wZvY3ZWC++
aqNL3/KCUglTqUnP4PKHnB/MaGzBbNTSxZEjhblU5GI3ReBV2TlnqbKOK45JVutBcWFrlMQ46m1Z
g1Wr/KWOXIdVmo/BTHPWCWyUZWmzIwvbfiYo46AGMVrUrUWKwjv1Eou8cAcw+VirAGm3m3bI8dHG
4ysK6ehSwKQvUVZucWY/uNJWjGx/KM8AV0cTebTt3oHvG0QQihPAq5cVC9bHrmQS0H58CDP/cXUe
zW0raRT9RV3VaKTGVsyksqhgb1CyLCPnRvz1c6BZTNVs+GT5OZEA+gv3nutW+DLI4DmhrXrKQj7j
NJ07bqD4lCsxMiWK/jUKA1c3s5WckCCAnuo3Dp2v7M1TXmAhTosRelzwFBQw3USIBYu5BQ93BIo5
mdK7vvHfUhPfhra4MHcTPk/poKo/htG5ghR67jHRdVm4HZWlAOc35Iry5no9+LxOBl85bN+D06fn
ymbxJZhNoBaKHrqCU8RSj4kazjOrT8AWrynP7I2HCSjy7F1l2AjoObpVY8wwaUbbQog8b1mLvZFV
Wm6yKxR/0ki85Uvb8pOUis/C+hoZI6WzR3Q9ZAdShtudaqd/6306DnPDDxoozPqu8xL7lNgQBXpC
XGqy6Dbadx/9iFPdzwfCo3P48B5w2xYSJI4P1hE8Tm5sB3Fwl9ry0C7l2wqdh7CM1lvKaZcJojmi
QW2DZF1PoTdbYibj7sKmFInGiwttOphcyl1X/U3gPiPwgZK+svPSwvnIlzZ/NEgxJ+d+XPJzkM1f
cdUr4lqY7w3huk3NA3IXisjdQ03l0YtZKJt9kojOVO9UclyKPKtCDulXm6iz2lkzqbjj923Q4K+j
V6yb72JgThvFtbcfuwsbXFTcnWYjj/TRa8KnWfnFESG7zwlJtmWxmzvf8DBk7T3kDfy+8tFrJFtI
kkuDBKZU6nUPCape2Fx3xnEBz0tzDQ1spBjaF3Lb/jZgBWNsrCArhxP0cziyfew+BqwnLNqZdd4h
YHowdFy+v9Dncn/ZHDIjZWHQHsOBzp0kOntbFuBNF+Suc/qPhoyz8xIubD9Dm3dTKPsl8WV8a407
g69d+biSfEOmWO3gTWMpCUmywy/XPDoT76Myxr5xp/BNLNZmsHmY9jFBgL2HyLqq8Py5M+fUjIfa
5z4ObeeXlstTJRxFb2xuZ1V9NOR/pNOAZiTGjSuedNBHe2DzvGVsdWf24Lr3vyIr2FfgZ091KnP0
oNchzM+uwco0xoXm5uFMQLXLpxO2cMPQu4jCoyzFvBWl+FMh3rD21xgHiKZDP8XdVYqXogRe4HTt
36ZbITtD+1jM3ri1KBtT4SEzgmpWkfWVFe4h1+3I8Ab67IRhP/c/El+BOsIOg1z2Giwpbl3GDCFz
1m0XpNek0ORsJfVHh2582/2gRVrcxNZWVsXXjI0rGlPQ6TFbmFFb370IrjLIDqqi5lQ+xYHjHVKe
uwBd4s+uT58dyWUZBOi7e3drVJ9innoJxag3jf8apMBByXn5nv0mOs0GjBzr8ZXPHOKLyhiNumxB
eJNE+uBlwZqCB2h+8gkHYA+Sui4ejCEnmDVQATks9m05dJ+D6e/z9JXZ7nccDcdEDCfS344uqhot
X6wGw8xkRpbHboPvuP92039BZjP46lkpVXi0s3VqEJAK2vv5R+F5r0gouDL4LFIbp2NeVdyqKX7x
DPisKsjPGoBtDXh4wDLIcy9Y1mbShu097zElAGhmVTTE8zmi/O16GvJG8WnYur2bXNQqaWReXeLg
iSBgdIOx7mgo8iDKjBa+E9YB7CBPw5pCnENTmWsohb6wmSYHX/76y8qRJmDJaO1HZ1vNnouLBkus
RmG2LfLswQ2ZXKaFtPlJIzaFq+4WZ0CzIwn5czJURjUHeZrS5LPuJfWGXF1n/gY7hUUishPCbeg4
kZGETtOS4hJZB6p98Eq2TfJ8wG7UhrDVdDg5JDmKysFSr+c3x2me8/rAsb+T7fjt53C1o3uzAGIZ
PHSYZuiPqnQv7kJSeJOZ7c//Ua2/zVKlj2E6v/ljRddkGg5vG+98geRgCsHtgxhnayM/xiX4jBTn
bMNU/IY57RKUHBUNxtx57E7IX7hg3eEuB1xskV6ja3QOaYiNWgj10pXYaOy5pP567AXau6jru40l
69e4prRLakViaV5fmw5MkIU7p+4JH/RESjqPwgElMugZPrGfRYGprDLp1aNtRYfzp5hpt+N/geuP
+9YGeBjTTXZkO60GLFg1pXf2/GaCElXqPTngp07009mpY6zrA6ru1mOWGSDDSMZbCN1YDOrxKhcu
hcV44GCXEWm6A4TEw71XzQPQXbnsaT4XmorxK2Q8H8WolhoeBbFA7gdzuMT51UfPoTdoJqjpvtNF
ipY9YzOdDIhgAWr43qvJ5Fsw4bgpyWjq/OJhXINtwrx/73hG8c9G89IrPkhnfkc0TYXDXhQAwOMo
5ZcTrQr2zrvNZPyaxswGp6hBOF1h5of0w453FHub7vNmHhDjhNGLk4l3EeIQTyIHQZzFlrhx/C83
oppChIEUyQDWnELYJwwpNl0epQeNAVMY9xJBf2QAgbqy1UFwM2erI0eVR9ktsNPqKynLG2kvn1VH
M0pmDTMd76zL/qCnEWhh1lvbHko0CnWUphrlDfrGEhJAJrDFQf++WhUxnOwiDGfRh7Ui0ogXQ6Cs
SE4I/ScpUj7KLMAeH8X7FBIwai8/2A3VfKm7vjwXdcNDmGfF1N2CqISvoBL82HNcXPChEADbnhwu
4jllAtFm4FlJp+oxUbjxcVjyv5NNRRx52A/m8pzk43dJbOUmaBRp0tlDVucvlmrtbWa/obX6ZZL6
al6LB6qSlVYDe3+OkTX5JE4xrNyPPtJqOyBAkA7vGTHWv2yKI/z97atpGNzmzlZ1PrDpNFsZ0JwC
zJTh2/0p3fJGtf5+Tt3XGv3Wkoq/fot82u2rQ6lQWiySE78mcqBIeELX4y+rYtpK+DvYiFaMx854
xJT0CLLkTGXhkLyuBZkXBdX0AJ+WUbdgvWYHzS5S914JDXa0nFunm8zmnLbxlXYd/GmUxJfIdvZ+
nSq4wdgIIputSLLHKAgxi/QwJhlV8zg4Fk6a0dU7+Gszbw/pMHbxFvRMyzVkCdEQZNnrCLHLsIXA
+iG9qt+Ha1Bii8Nwyak57P61t+NbDnkZIVUYfJaNTusYhLSgifJ5Faq5jGb6UhPrAFd4kt0xGZC5
BZDr2yJURyuP4VgZEp9CMMOrOA4vKcYec+o8BK4CiomhaxmrBKeOa54X0T3UyPqETegBlRvDreJv
qgdmvs3t0Effo5F/CrKWLONhCYB/kubL1dLWFXgsLUMZYymy0Hy57X0zgDrzEozxOY6qboItKNyF
6Fi1PPU5VTURpSyj4uBoc51QKouTIChbTrCEM+q5skn+9FH8TjfHvyExdBico0ZWp8ZBHSMsApLj
jLNvXGku1T6ySDmZI/6sEUUbCwguekZ+Qk8vuWnuU7E8rkK8Lpr4O9AMpH0WnxLx0NRk5pWle06j
/toG3O+N7otbkrI3lbbZYvs+gplpkjdljew2zxIqjQBIpFsiamisiX8mGVNN5h85Gd8Dsu6McJ6W
Nd5Vq/gFhyHWAY71xm49HgklHjZFKoKvTEdlz41FWUsyWY7g40UVcYKmP35MVq0BVqNstsaNv/5J
Ad62dCDNL9Ti9E1aGUykwgy7MXhuDM8I0ziEOMh3P+IIcu1PUolwPTcXJ0ovxdT/4RGDYy3DlMHs
4Igb8oig7isMh9sq8qON3w2PfBZxL94DgsBdjMMsSSExYp8EdFOsg0NK+Cid6JKiHGVG9xDVaj+v
sRpF/ToP5ZPpMJgk0sa6an2EsaT10vxlTFbvm2a6+oQZMdfm6TJzsdRV9xvDZ7MlA/ML5eW1NbB7
5xKLQ6KINlsUVU6qmWzno78TQx1tzXddVY+20CfXF4h3KmJfoPU9abQ2qzug28jQQT1HJsaY+3Sb
Y/vuJGo5G4VNuBxBMoB1hQohE8bQ45Px86NbNxgLGyryvlg9sROWbEIdXBTXW2GHfwKHAVEwRc/C
Ps6JuqKk+Efwhd7NI7x6vyMn0EGHHZNtcuMyOBERLW4YTNCZ6tcez/51mb58HbGzk4yGszU4ZGIz
O5j4I3USjE11sTBgZtRtrIn8ZuLEgJ5kTGWG6JGzCuxF4UPnkMi3mlrNm7IPfsWzoRJLYN7mUu+j
nU1SMOJBSomaGBV7BoY6gsJiIkzqRgpdwEm/BttzbpSx/oxD2iInW42CjN4bz32zouiJqdYdocGX
InE4r3nGMGTeGjBKk82x5PbNv3ZQG6bPvzu3ICCCJ7zFxjtvYXWtPSRqbZQenzQhDLud81gS1ocB
J7nx9HCaa2RCXcd6xPJ4BlOhrjPEDYAHSJMa7GSI4mcjRQh5kCQogtvwFtDN5Hn6EAtnPLf5yr4Z
Nos7/xFp+eEyJ9KOe9IaueCC93VAjc7Q1HpTSf8nk/6bl8Qb+IETmiduQN0A9UnQVJPvMKxvsQKc
AT/6UxKbi7d4ukVutGWm+pkjc+gQPBksjsrJiJ1tAkppKpelj8ptqHkMy9p7GcXy4BIiQAMNktpb
zzr7QCE3wDRJnH2JJqdziUNoiR0AhX8OTfpb0fgjZbUImBrZTgWe0jtNWNhQIHEtwqwg5Sz5nlT2
6nfePx1yD9K1dyWG/rJ67XuN1ZzqWw2AZ3oDF6LJA7I01hfSTOBXlOtOFO8f231Io5aHgcNVB6vO
i11Q21f8sHgS0IWVC8wDvFupIsgpGe1zyie9nzxwkjEWRZ2urEKSFecE85tx4WmuGhnS3P5NC04z
xA/BAptdhsja6kBWe3JN18GzVjsl/01F/+aFxXNJsrwa1BMo4vTeHok9ET5812oGiZq1y7Mdh8x7
onX6Dn82Pi8zRxRg2WDbFOG7MxXvYYqQdA4ZAa6gvSLKoGTG7UdDoFPuA//A7czjVwQdvgoqzDRF
8rFM6SfAdzvsfy9L3qLzZx9DMuxKIQNVYxP2/DBwU5Ix8p6un1ugQzJdICPa56IrzavNfsatoIIP
pkLEWpP80zBH2jltNm+Dmv1J6VDz1C5M97av2vUv+GeevfeOUA9cXxGbH5wWxFy3h8wHqW0vCxvi
7JfbMBT0tf84VDUaCxGpbWwdhx5yZxFU0X3T6e6GKlwdKxu9Vpbipi+RJaOfRHhNLllyHAgY46Pk
+gztxj51JSPKGYU17E32k96sAV06WOiRv8JBIpF4plQV5Y3MYFTl02wjbT0PCH4ZWqJdTrEqMjjl
rW23gwYVXg0quAlr07IxyzjRk31TsV0OhgCCnWInbBf8ctuBUkEaySRhejRE5KKNl9Yeg+QU5z30
qPlvjeCzrOY/as3mGgVov8V74V75O8yeRMmbq23OmrQgPPCY1vO1Urgv+wmFWpDDnCsdnwlIzQTy
2Gh+B6cq4x0aoaX9HrU8uwBXrYjlieUD9U6B1ohSz2cfkpKvMrMPC/MRekW+yx0WCKUgQH7hAm3j
6heMgo+qGsBU9cwJeFdqEVPA9tHqpXvURBQwYcMaVbSgXFqF+3lh37ApCPWNXH0MBhsgpQZY2LvP
dpd7e8dnOSqAvuecoRsrx18n78fWtva1JoLHo8L02vYNET9BNOYqMpwMzXJkhPwr9z1wYfjN/KmG
B2exErXKv2E4nm23FBSVbMSHpb/vaBHGjNbRiIlcPx8EVA5TBVIGZpBkS8hcs0lFj4HSqHWzPJDM
/eT03nsTMQOzBGC7cPbIALaacztMp94DBQzftdxO/4oo8TeI+kMKOgvTFitG8Srqxdx1ZGJjFZ0O
nS2ODOYexWy6TcsMEds9+YBElm0cAbTbxnTOnWjtlD8++4ENpStED+zP1t5OFnO2C6STFautvV5F
G2WPW2RxmFu4actOT5NkDnLYR/i1AjDtvIPXhAmqG0gabYOKfEuvkUy4J7FtWR9fLMNop0KV0DTn
biYxM5+Gtb3l7izQfSTpSP3gFoRVj5AwAqKmiqZiCgE1y7ZYokz+fS5tTPIOGeBRLK9FyW1aU0Tm
vh6wyGZPbRU6T56ZbtyI/FEvQynNLJSwHB/FL8FdJJLSzbDfK+Eleb63q4us3NptmO3GHM/CCMhF
2Gp4dHGcz8njOLvq6CpSFl2GjMySPHm0iCmm1g1QbRpXPKVWfdRQ0Eas6ud4Lt8sUwyn3KtuvRDw
jC1cknosm6iKSe4I0CBsZGatFTXik0nev66AWqi9+o+IAzBSTfiqgc4wEeDNzlqycA2XQjLNMEuV
D6k9+ds74F1i6X0NviT8Gl1nPWKkQWIw+yHA+j6Zd266HEcaYcKa1LgpMSAkgURBDW/UXo0+OZhb
RN9YPnhUb5E0CwLyckd90JH/rtNlAtOJPn1p2PIUI9Gyn93EOaE+HERwxG0xY6NB1NPykblA62L3
c0pvp5lj0o7HBzi+rAeih75zYLgGEgfZEAG2GthrLh/u3PjEQjVvBDB7G1R5z5WTP42CLBkZW787
r34it4opBW8YRzbzWHa0IRMHyEPAgoNsXXKH69uz1H8Sd36OO6Trximf58l5cedlYPwFi2b0rNfe
zU8U8OytBxyVDcpi/tg0vKMzh7CPboSAFFxdy1PTBy/t8C7ItPS85ZZkEnXD6A6mBYCzXjPdNf4y
HAuWrbFLhGfrYT+pIUYqaz4zaYrY0pMbzHSRbpQsnt4jSSRiKrYa6iYFhGKZkAzXh2GBp6duDNs2
Oxw4MYncJiu3n+ZDBSAtRb5N7jMfCECYFoNEPp46bsoFJKNV/IpZHoX5dxS0p7JP7xsexd2/LOD8
9ntmHQO7qVac1dAbBm85XKm22mYsyw9UbR1lEoqNSuxk5j4lSfE7LKJ3toBwPwZ2uwFap3Af0dAP
emFfxpQMeVjEH+HdhUToVcFjIBTPTyx1ttp56DRb6tSpvF2q16nGCylhTrfVazd6DiplOKoB0SQ2
0dGhJraENbmxq9853p2KGsg1I3rF6S6FuV8gV7JQHkXMYTIAraXivxoccdrcuMVnmzzm/cCADjMr
Bpiemp2c1m2C5YdMPea2X5axj0TWx9zgyICWHiJ0ElsbtT6YGs3sEgUQv/9SzVuGLTcSFP86C7Qh
n3c0dSOtaUtnHSXOBhOrvUsYFRdBAGqAhXCdHEtibWHyMir3etpKxlbsoNh9w0RFSeiMkCKpC50/
JMRsBlaBkgYas9O2qayNg9alyDZuw5aoXuIv4zIGLoPDtCz9zZwzyiOnYdhQ0zyOKbavjMRyKkBY
kzEhsogVctG45De5AMjE6rk/tEHAoe0dG/FRY5LtBh+LR7KvCSXLAdtlPQ16nd2viewBQtlJ0jzp
/Nzjk+PZdkvDYviMo7sI+cFQfkr/6jIdzdfMVF0QTJRwzqGTljhGrO+olPCOdfOuTW9TvlTB3rMr
7KLwPMPBor8OUckEUbZbc1XXcD8P168E3DILRLrwgFMGmEADCjr7fJhxzZS3zJ5xVje32v2NAK1w
tUcqLNrIiEdbShCJ3eGHDzKiqXHzro9sfA5AH5BJzt2HVZtfKuSxmLn+gzL2R5UGUPMtOiPgJrVS
chPbjFbzOmHXLfLX3rH3nii3pjQvRtLD2DNYQCdclfMHV4GaxEbYkI8bbOu0cl8VYWiq7eJfToVJ
1OtBIrDMFc9dgWxnyofldnFRCg+e16Nacsy5IEMU3As8HtK+aSEDjuHBFp9R2g9XewA00430ONM7
h43s51dvSaOnnxeU4fNloJILffGa51N8L/0RGw3S/odIg7MciumWLUlzWSxoTH4ZlrfVyK5r1kP2
yPY4uOn8SB60aF1iB6BwLD7uZZ2+OXU7Pguj7e1gz/4pGgaSPCf3PnFrjRqprgl44FNgGJOf6xrt
DzfKGffP/DvwleajtcezH/XV6/p9wipGGzGuF65+4Tj7G86LvGXbP5x8Yj7tVFcfThc/i852nipT
YHHj//759pJ5Hkknjd4lQ8/2y9QNjWcaHwsXQXnH+OB1RaV0ZUE+pN3750hyh9jekn14TkXeUuPf
O62Y9+y7q/d4KZ9ty9ePbLua1xGe58+3mdgw569x/ZSd32xsFetfP3P9dArL41hh0J18CvRuQiCP
KTyAr7rWY3Pp7uir4VkNQu1r1E0vVQVfvLN9w5W/i6fY+aummmGtNvo5CRCZlBMTNtMl0YNvAKqP
vd3eyGBsb82C3KclLO41GTN3o3FivPgGxYHXWb/HzknvGbcRUuDM3rdiRmceZeDKJ521wUPatY+u
ApHGn/zeJsCuZajNrcGv1eYjjVrUzh9JvXzVbtw8Mv0bnptifgg4cR2f9fQSHTq4IJC7Zvt2ERrW
mNU/5+RfbbVwP+oGwW9RYo1b6jY7aBu9jo16gUZIdBfoMjcJCIrjjKj8RZCV6MMji626OnXKTFw7
cI+qzNSH1Ite1gXH0Xfi4G6O+1++bbpLg7UVHtN0BtIWuxE/Y5S473mSZwwX7+YsN8RbTue5yxWq
qASHUCF+58vIjzzODNhgqGei/KEN4Mu1PVEsPfCEh6wAVN5R/5KsAPD756XwkQgtWaEP9L53nuSS
l6EaL146LPto0aDxuYIeJ0d9RcDaPickf0ACnXs7JbiQKSpLOj+07xM8VhN3K/Oobth5YZ1znSjn
tqprZCCe3GtJUGHeNr+mkMwANUFFX2CAzpxVcQWYt00mwgCkgl8yLntAGPCMrfGPZx2ckurwZkn8
/cKKeycdzxzGgY9z8gPwaekhnkfMUIn5dJKe219n8yX2YCDDR0k3C1Q3eePVbXey4bz567I9ZoS1
RNV9YKFTp9QGhiOgBLTsyveWsyZ2K0pVZkbHOogRCfVD4qNkQ+c6SguBzKLaHXX5sxnL6G7ywGLr
nBK4aOczp4Z39jMAbLFv5l+o/PDL1Qnk704FIMaWT2lUey1rTEidAfjr6ZyRo1SbkVn17Txzjlej
aS423EhdhAtloaRVUQKBWAW2gvPs1EyKhmu2Lj6cNbxRDwFfD1ohsPMyeEskN5nK12cgEuU7wzGq
gMz86sHQI9BlHg3UU7Tx89zDfup6v9rF7C1ZCUuzSaUFuRyZbz0V1ouyEQ5GXA9fUpUPuZtuxYxc
2nHFeJdCW2ENi1i7m8XEOKtBREOTs+e3Tc+Ns7drz7ulvceEK5S/a/g4TrmTnIweuw9lw96QmCxc
nhAwhNz8Tq+AGm+1tsMuKH366Wgw1Cdu0hwZqiAzsWV68OZUH5vJYVs7yLa+n2PwSRaQM3AfLZvd
nxfcFBChlhLl3W/2NQj72U0/YIHiSM1nCGMmR7K1vnSGjbpYUJajfNFnewZoTYjfXZUj6Uz64cLO
jD6yTluCHQd558jkqa9H55j6fXYH69PcxE1b7X9+6Igsu7tZHIhQNjfJzQJwctVpMrAwTAdLXxFb
KLorFsLmUbvY/iyd4x/jan30HeuRqG78S75pL2Z9kU0OCUqqY9IU7llrKzwhQUn/QgrAytXm87NC
c3AYO/uvke5X1hbNJQg8g5EkkKTslBk1SXeKqWS3wIjMlZD38aBqY1jyQel2Ki+681Aq3HSesB4C
ZcObyglD6YN0vi8mBeZC77vJ1d9liGg0U7PYtQEU1MiEJFct9rJXb6iZEobgX4o2chSdd/FUUd2P
Pf1sMNnU2iMuLoAb7q2BjZm0NDu9hU4um0rmU0FHCLEnX4NxlQZ6UKQrGu1z6yX9LokrzDsCOWIp
EAMK4Hx9G1wqN3LeavKchpIrsAxn6DApPo0lZLoVK+BV/YgztmqRNUWdfOrDVTNC2K0U+8ormDC5
qYU2jnSo2MouBifUJWuCfV+G4/pYuyml77GxdrJLJIbsIoec37eg7VHIfd4ml5idpbCqI5fTHwML
5n5STFe9rgCxn3HwaacifD7oT1ml+5egturH0NM0gjF1fBadaQLii5ezaKoOUd3J+5q27KWoS34p
4VWoFucbPfrqYlQ4XbQgSc5A9Pp5YYVAqgrTWs04/jZiFlsDyThD4wRwTcqX9aEmEz6Z3rq4Tjq8
rNCjPrZ7FF52eDTppeche1czK2E/OJQvuiHNpEzGRx64lwXz5J3lNAq3HZMccrnywPMuSyjASa0v
/HvQqcTlvCVe2uYQSmnleMiobWKzfKsaad8W64tJ0tcZX9Khl3HYw5fmez8/m44FwK40fKLLK1eH
65WBG9B+aAD3Py8/3//5yqjl99xTff/f939+aMs1hEj1BGwHbcjit2lSkh4p7Yts1vcdBFrcremx
UtZuGsYB1jBPgKqkoSF5V2FBUSgoQm4frevHxYuw9C9hfD+VAjn6kln5TudrgkIn43sL7uD9z1e8
AcHF6jrwPzw8UkqwS2sH8sxe2GWenqDqa9lH7QdHQLGLh3shGZm53Xr3/MCd1hfWysteR3gkkqHs
73LmsU1E2dP2LQTVMg0elqwPHkoXxXQa+DwjVXN1cLEdo+G99azxLNpsPDM3lyCfcvfXIDVVYB+E
MD1S/87Pww/P4n0ea2nATcRPqMYohddP8Ocrs/7w56tWMcphWwOqkH9nvdohqz46SVUvoKp5ybMM
3/CCXy9BfxG5WcPvY+TDzwvIUDy2nXOZpTzZUVgfMY66QP4jc4Y0WOeufduuL2nTtgepWG25bvkv
SJ3p1Ll1CjJH/XPS2lz+91Ljcj3q1CLFudWDXBmnSO2gDxB8wmONNoY1ct8FX4HsyLHgQMEm+m9K
IvXmMyDjEFj3iwFptQFm17jGvxF3ukeSE+ARshrxmizYLpMY0HExti+rwqankZ1E2F+GWbp3Py+s
V5KdszRQVZao+AOv2CMsoWeLrSAclgTpci5tUZXMmMlmph3IJKrFM/9yeq62wxDk6bDc+6gmzqhg
9C3L27Mu6H9VWz3U7XCfYibgnuZpmk34nuZxZkjjPqAyhscmUFc4eRy+zKg4N8owHbBz6nEp3Hy9
ffQ1C0pWQaQgQu74bJivPkceKKLC6UAS9RxpwDZERUjIgqv1nnkJoV7ShXgq7I9lmPWlzfMABTyd
Gg5L8GehR+qaH9XvqbRr7hvqnBaCYYEEYc/a/mw0fPsJS7igydpaJbRfH4TXloggWkVbWyd5L4OK
vF4nk9cxQ+ExMGgK598NapgNvo7k3gORcUla+cwvfE8HPZ/UDEk/ZJGDImWX+wXkp46xVAupdRfC
zNyV3S27UUK7Y4YeNczKIvEAKfoSx0VsPTMp2Vq1/zcNGnqaIbAfp4zcpjDrckI3IpcwPptpS2wH
T2lF1EMxtbRV0r5j9kkG0HpRQPYp2YBGmEgHPrLQUl9OykBpZIebDlN4tKdG3ZW5fkmTl+Q7XByx
C0oz7cE0JW+Sv8auXCTp3OSl7WqTBjw5XHRM4bly/8pAr6l5q+mtjK9Rpj4Gt2S7natrpaFPxUSj
nqc1NthT1dn0mIsKJR/8hK7NKckRoaqLD2lGy1AsGHBnVmoKCctu6BqAHpqMyDRw2jsdIMjuEi0h
Z/U0w8VwlQoXvWzJSwQgWWIBYxwSO551Hxa5um8UorwlDPfp+khSDO0CFOGIWjEG4SGCvaTK33ls
xzjFAr0dvH66Q4tSUZOiJ13iI+4AuRtjUZ8mEEAisdfABDN/5ELuhWislygcVjpURaOCI/keYeET
SMziWFk9ZJg+Sq7j4KPEaJLjGGrG3UNu9qPlJ6+29Ut6g3op2yp9BQN8aaAO39SGlGsEnfM1nh2k
6NH4b7Gh9qNaU2c2cUhsAvD9fPJUeX3YH4I+nrd2DtssCCpmF0lsXxe6aYBNrIXqUaprEaMSLRtG
1W7Ffl38G+s7J1bdg8kF3rl8fZhQnR2SRKbPeqwYXMYyxyYCJQaF+3SOk346IMNKmQYE0ZsKYT8A
eY723eg/TKw3nqFd/AotMXwpuTa19OvuOi5YQvUedD3jUOrAnRG5ux/Q4ICNJyY1qEWFa38g3WWY
vgkQHf57tv4cobXATjeOeG9z7VUPXZl1JCSEYvfzw2LO64fi3QIJuIuIxqPys5haikeyJUpQDm70
UZI2pJcQL2jvHTqn6E61xsaN94qAAioQGgwYhirS6b1cX9CEzHurpdXDwgh014HO0bJ9fE4L4T5X
/pNG5sbse8KR4TRsSlSjjkFBQiGESEQoqCERlHXVk2yXt3wU45Xn1recwIAMbhwdS2lHL764WQib
5s53yu+gfvVtfF2jY+xzNgkKv7XonFYOZXCzCPhdEKXFY1hFqCQn3JN+bL0XVchGtzSPfgM7qiql
OIoKZUprS/TABRpOy9TWYQjnp3Tu/VutP+II6bKayf7xu4yMU28iQoWGmLkgOT72/KdJx090iP7L
MhT7ANbr3vKdcJ93cfbOI/1ClqH7Z2oJE/FdwBQz2xJ0LA3CL6SB75XnF7ioCSiOxnJ+jkR3Qjpe
bhNayENLzuA1blFyRePY7XE083ReOqxW40R/ltx8agn80YHBfM+Il11r4hPCGSc4kqxBHo3nYqxL
iH6FCooOAXuehnwquhF7MciGjd/L+QNMUTLb7W2Zxh2IOQSXTZqiYUlg2gLFVQBMVPAlO+OcdDt1
Oz/XzU5E4EhWYP1dUOD/KZLfZI0dAgcYAjYgenTY4omT3iGcJZd6UtPWrd4qJHtwQ4hwaLoOgpC2
x50vhuAYeXQdy4xfa/Kylvsc2pLDFwzjnI+/3dgUXwhAa8ZECaP+oHqUXAOnQK+2wtZ7ljVyBfSZ
3TEWsbqbCqj7XhQ7D2hG1NZ1HYQqJn2l9RXA4v7D2Jn1xq5cWfqvGOe56QpOQUajrh9yTqVSUupo
fiE0cp6CM399fzzlri5XA40GbNj3asgUk4zYsfda33Lqs1HytFvaJfCoKaPrQSWfRc5Af6zA4dL5
BSPUcCD1/Ow3F7i88Zym3v7627/949//7XP8n+F3ecchERdC849/558/ufY6DqP2v/3jPx7KnP/8
+Zn//J5//Yl/nONPXTblT/v//K79d3nznn83//2blnfzn7+ZV//nu9u8t+//8g/bgubHdOm+9XT/
3XRZ++dd8Hcs3/n/+8W/ff/5LQ9T9f3Xr08SCtrlt4VxWfz655eOX3/9st0/1+k/LtPy6//5teX9
//ULx0bIeOH9v//E93vT/vXL8v9Of0mYPi4Pk7ay9+tvw/efL1h/tz3TJHBBKd/FjCZ//a0oSUT5
65fj/N0yPel4Lh4kuiS28+tvTdn9+ZL5d8uxhFSW49i+40n563//3f/y+f2fz/NvRZffYQBsm79+
8XdU//EpL3+Wx29SQtged7iwLYfDOF//fL+njcY3m/8jH6oOiWUHNlvab75Q92mMCtWHhfFfLsg/
X/e/vg575//1UnRcpW/bAqUQoRpS/etL1RMj/24YAMk06B8BuHbDFzb8bmMqbFhl9Rnn4083BfjZ
RPE9APDM04SJR+Jmm1bVd3D2zxEr2SqJTKLScpOoa2MfjTo/1nRfEH1OekTeWC0aq9sJutqmTAIU
JgIZBM+bbGq1WqgcQ0jZ6XpodwfzpYnTnM0pblFtF8B4asJvdUTzD0lSoEE8wZMKBJVb6X+iMtjO
Y8uwUzyktrhMaITZtW6yZmqP0vZBB6fdV0zubt2D6K0yWK2JHz800v60+xE1lM0Eu8D0CnpGHkLT
OTQWjRKefLlG+PyY0VNngu6LdSbNhwHkMXPJ4aVYMrB8k0ySwOVI76IHzMZjC1ar7FISHNyfNHBv
GwUWLEEfUbtgqvysogc1YJkZw3k9msaxSBzCzkpx3SXTfdlU73aYXw3GCZk2epacsRnx0LfCBJjk
nSrL+xqqm34ePiyl7LUtMsY35qZemu1TRvran58Y9XTOBvMpX96UtvFCxmb8FpU7rApgYGOH+A+d
rygRCPvVRxna74M3O6C2jrmRMMq1s7cqA4Ymz6lrdXtSIZhqlvk3+hWMMYa4a/ucIRmKyV6OL0NO
rkIYz68ULybRwuWn7vMnfHAbZo0EPMDdwuGHnEAqe09XEKkoUs8RHhs5T/QwNgar6bqBB1MnIPzo
2GNmRu4kO04RCsdXSzCVTphz5mhVeB4ZkMKw40VQuuIY3EzTo6HaF50z+86QnK3QGA87kPZoLP60
JRHMsMU68/BjtmRqN7kkdBvVWAKIFP3AxmbFXXVG+4EQalXmZb2yS5toUa15Tb21zIF/beMMySaa
UqhG6JriT9SZt1fN/Mgeh2PRoPPdzjcyJmsNs8mViOp6FXdezHSJcrVW1RWlbM+xEDwmimjUXt46
0elXI9DT3zk5im26BV9WQ33jorqu0JkoE/Jv6xXXfIojx29GxZV7O00NAVMYizc0Q0kYG+OjlzUL
+nKVNpIws+KlV+Fjw4djkQJgCIvUqglBTbZ3IzblJm3J1e7Ej6f9G7Nuflyv+T3GOFQg/WKrqfA/
mf3KqSsCPaKR5JYoIqWzhiHE2LFyyt+0xb/KkQc7LXzScfk/Vu4G3BJ7RAskHRQt9G5sPf3gPrV1
g8LTSBnU17fNhM4wEO0XWtwbDDSnsc7ic060dZ9QXCQuQUKzGQNbINSzwS2tWgLujJBunsZsEvn+
JvGLq2G4d+l82PiJCuW5677H+TLp4V1PTbVpNTGixuTG28GrHu0EJBGkzUyl+UGU6MTShOwEGQTf
Vsp80x7Y40NG61P8u2vjc4jdfBhRbhojaocgQHyfm6jxmg+/Nx9LIOxTMug9fuQLa96l7Kuj7eCP
VZ+5RTj1nPaYM6LggFH0dnAl6Y2/AzG8qQ6yMklDl2HI7rDh0F282Mo5T9Wwryswe6ExLmj3YFxZ
sqHTVTJPqNx9GDr7ZoxJYcdqSe+U5CMcQDLS8NhKSbQ2OC9z8MgSTcA31BN3aYIURhJxVuWUtZmp
IaQZLTaJonM2w1idWoPpvkfOelAg/ZS07DZTHZyFec5LuSDtEJhaCk/FHJy7gOZUqNZJ8ObS2Ysz
9y7p9zIaL91YPzudfV05/WPB4Yde734g+Q2twlb03SkgXaI1t43nH/U8bmUbbgYbjmzQ3aVl8B57
1VWmnN1kOZtKBEj1xHZ0aXcIuRNi/KjbAmEQearmmJxQ1B6Ur55rQIutc/BR9SUYnVY2zgkL9heK
SbSVjK8EGq2RiFvoJDSn9zS0QoY/NSGWPqe4kixmbBiDz4aX9N7OlnpxLcKB96BmJPYHDTma2dM+
UsaB7IIInBMTMV3cNqWJ8iO4Apnfhva+N8Ozm8V7hqrX2LRWxFc8UETsy5Kxt0BJUrYkVtWZ+ESM
vmlTEyN1A9TN/gL1BSsHopk/sxBOubxteUzqhOZdcpgG8n0bUCUs1DelQD9nEPxp9T6dL/WWt++C
FKGoWluAi+x0vO3IVFhZBVBdt3hv2+Zgk72ECKW6kUHxtXSmhaHumrJ6hU/yVBvjPW7+F8Ssz2FV
HdmHHNt77VtlH/5sJNWiNdGV9WzdBC39SBDUiO7iZyseOUg2wxfCTnSu5UZ61qNGG8jcvsfA2Q7J
OU6N+5npECbrD9PsLln0OGr7KkacrCGEFKV/iZS+aiP+C0pIQDyBznJuyLohIhtXqSWuCif7imSO
dqk4Y4u81/ONVWc3jaPus0Iyv3OfIj3f0YsoyWRpKncXe/FJ/sRDdeXKBIpsrF7Nrv3dWzcJ2XUQ
8+kble2LNbunfkSTw8y4kOEpipv9DCRVu4tXOb6uvPC99tx3yxV87AI2LgfLtj5MzFMb6e90ox4K
qyajYQFlO8NT5/d7Y7awOobXid+++YvTa5zNp2J+KQvrzRiLb3sEWJYv3PBgDZPr3tVQP5J4esk5
N7DIpjs/crZOkj5GjSR99KC0eW93zZ0RGUSiVxffu0GdRK60+vATZEFmSipNml0AIZBQ6hyDYj45
hsuHXJgXtss9AItd6HjXpK4AaIAMIUv1Ydbq+ks5+SWyGb44wj7gAouN+Y0R3FlawxaBN8fxPtm6
mgafP31FQXQtXONbpjii4O+jwHYuFkVQP4U+AEkUfvnk7Mso206+94itTazihvFJmByjKj9kRX+A
F7orGyBDAnKWQH8zWshZK3kuzPBFhc67YxCpq/s941S8RIYB3KN4DPPwNRAsg/gwT5lZ7ca0uKpr
SbZ9c/b86LYBxdoJ+ayjSx6+9YW3YiB03U/Bb+WFp7gB0ZQgwhWkakzePgrH1yHtrmMNM4V678UB
WU6IxNq1rRsifQ4LXxFYdLOXrDGpWqo+3Z10ml587NX1gB7K30qT5p0NHDWt4zducxKBCvFs5pz7
vBwAltngwm037GE4Kv2zY3mv5mwfLAu4mGmeEA4cIRUwuir5SW1vw8WuCeml6Lr7sZvOpWtu+zi+
QjpM1lF45Ux0Du1hn1TxtapWRQqT33gILf8cEgqczCG7io+pRPv3tFC3Rv4Oe/Ro4YJxbRIkfXs3
h83V8ngWsl2DEKYcB0ll9LeeNbAdiIOqSzQ78pEp0FqTYdMX46snwv1QGZ+o87Cllc6dM1R7NHiM
RNkwqSh8DBvKnM6EC2xM6e5FmGwaw71EzXSu5hQOESrd8QX/tMXFtNz5ilH6izmSl2vZRCJVeOXN
3RjDBZ9osTjD1kFD6inrwaQdYxvQ2BmzcYime2AcQ+FtS3O4GKcZ/dFsfs7AUhXjFY+gDmu6KWHG
kzEA2D3IbFw47GUetpQeWVmEN2yGavPmCExbarrRSN7KuXxilErbqb8C7rfJ0oYBitwL273VpCIG
gDYzTDBeqG+YvNHWzrfVctYXV/SStxivWCxuZnwx9He2CQaphQ6sgMJ2arrSLICBpYjXODfpsI8F
ygEdXDuej3ewvVr+15KQr0YmaMRtSpfheUfWDQtiX4ozoErY4PYRKc61rz1IXs1Wc//iO92TjbHu
8MUbTX61/PuJ5FpiL8Y8u8pjE/W0y1AIUBOfgk/FYJA4RDdsU9UD+aMNxw66Tehg8ggYG2rgnhjl
MkDrNe410VNY53aDPR0Cx7sJIuiqY3whVQWOENh2ss5kda/DYWsw6a/RU4dXvdOekfU8ZYZxxy25
q6lMQmmwE1T7AeypssAruiVnLWfjj/EXy9OByV6ntmbWbGREoCm/pcmat2mALYUrv3JIde4OTY8e
3vYOEbZXSb4HbCa40DUmKFV9eAqUG1nj+LnOGeWert/TXWgNO3gnKBfvfQwhFWQzyjxaif3tEA2n
Qei1IdVGc9HheKBSIvzGqXeE+txY6ZVJzu/yIdt0sQrqzeU1Zw8vyfIZK3gFfSNZIjmANSGDHppV
cawuTUbUhI0JcZE/DGgzK5zZ3Db2krSIuRX90eQ08JbKS121B2MGStmqdVbE11qbbEjBsQ2+PLxK
rh2dFu/IzGGCa2jH9tq/a/l5ZHq7FH52VBfbaQTu24KfYYfvllNw6d8EU/YUQTVSnThE0YRJ0MX3
nwF3qI5dNHNOH+n8QufNgD+FSG0j5gZhQ7+5OmL1u+0sebYUQxUHy0wWH03ylJ3BX3VLZJ2NzX4m
bZDskah19xpSkWtEe3aGaxHY64YAldqC/66oNpvzQu/LDGudgfkxePCBItDgA8htUMTbxtGNnxw4
3ub40ioLB+MrKVsIl9iu0QbCtRrjU+cWBwc9svCMO5fAUGVy2zMraqPhermfPST2gneoumbblOHB
BlmTxApXgkv0y9on+nNCMGzTqbUAg1sEKanRP+aWRgSDjtDYhX15SIPhTBrBzq+8e3+SZ8mCuQBP
LA123R12UefddqgWXXwwcYotW12KgqCWLA42HnC/ztWwlfKLH2fH3iyJfZ+usF3vi8alb28faRjt
gtDbB519lEiCOUpsEPiB78LRzenH6cftTOy4xb21rGcmR9wBwDV6hJ2J2iPQHwnxx5PZXKWet10u
BN2anZW1B0tAFlI+I/6CsavInqvSPE/zm+zzqyKKDhHkguVXRd50GNmDp6hhnYTnmop9BfM7kuFB
AtfI7KcsgmLCWlg78UmbLZMS0IpusI6JWKKTcrGr+QWrA0fh5hSk7WPQEiU75N7j6JEJEvo3VmPc
twaAHWxXJaiUskmuW59C0XKWSMVMcbqIeSCm6iALfcq084b58j6o5FNBI2clpvJbK5zbbmxeu538
cga97qr6oXQchOa51W/maaloAwapTYLSr+jJxORrnglxfjIcVPEDiIvxgacLpvUM0KVnR6gHYGgy
N5pNEPrProlUwx/sp9D4wUqEy9kHBZabkH0sG8PsmBe4wrVxXwyMCAQ8G1SjLBDqngbNzwxRDplr
XC6ADt+Hnj/DQ4k5SgHYY2Yy80713lXzU1FiPAJpuzfhbtHhVc+Ja6Caj4yTnUqIC4quXd0SOYdK
AEhETyIX8r7BUahBhS5IoOn3QtlvAGP0rmvMeaXFb2YXP46xvDjuIzSBHUnGmfVtthzPp5gkrs6x
ZvItUXHVDUubCO/DiJWpgYw15RiZ4fFXCrDHWGJuBB91rI32XRtAbE1iWPnZGH8wGykpcD7ywLUe
cBk6RZSARDZvPI9wGWn1rCXVvLbn6zzDoG2ykAUwtm7dvEVzqO4Rb7CX2dl3ZPH5u4N3TzDXd5lA
mreI+t1nMv+xe2OnI/6SWXOhsjI64oT5qevutv/DZjOw2FcRP856gWmxV49db9xSAyYrh8sb4sHe
YrZ58WpkQrXBWx1a+8mJAt4857fBflNTfys83o2TfndqvK1thYCuY37n4bQJifctRfveKi6kQX+F
xlDwEDpwDJi/EQjZAwpouRtNsO3pjbBFhQLLIoyxfC+C5r5CE0GvIPxs5ax3WmCvg0dCwYTjS8zA
J2ijG0w9RfoJj7clUyS+oqNbHPCscOUH3ouefMIeunYvvZT0SIMtJ2FKxgmBaR2MXf44uoSroRfY
BLqnmIYZF4o8SHPmROZ2Vbw1hmhHWmqwcocXsHnW2pRFCbcR0zhBujQydIV9p07CnyFEmCNYz9de
XVx643FKDUVQe/qkDbdAGXAGZhPvS3uis9AX5KkGI/5SU74YYZ3R+FJIlfGQJtH7ZDNAiQP+ggqF
NySS6gTtbz+2+sOP50/wO8VGMc0fwtDeJnvg49NuSHMIr7ztMJxIfbXGh1LeOaGsT4hBIIDb5klL
SYpCW2ymALeRPcV41KqN3XoXI6fGaZRzxNvFs+ASoQTVdS/8gYzRMvmqY47Nfeg+5kHPnzzSfquJ
c6E1/DG5xpuPgxJw3XpGAETQIpdUFMZ9HM0M5Mi05SXLVUudtEHYGcUtWlAmDrROmOwHQUw203L+
1RhEpYjQM+ya2rsHzcRdi4ISGyo/PoRAs8NhOhQRh8BZmoszDw2379Uv0qq8K/O2GPGZRuMwbeaM
6c9UGaCm7IQ91Xd7FGQUUjV9tdwIj38+2iYYQI0I7ygjzjV1XX0bVfFdWf1tVRJkYlZchjYJX+FW
mUdbGzkqxBRJD2IiOS9C05FWZQgNytLJpyBzIKfOGUPWy2VVyq1qISon3zZulG3tOxh+TO8mJ4tp
WZlHJA4IM9u1aLJz1uIURlzeZ3q+DfLEuwIIeV+6yXtemPV+hjC2Cf02X4+9JUiwMknNsOC3yEsU
OW8u7v6V9tOTzXMcOoSdpVlNhCiv0rWsCMBp3hJNHA6B3waGp7VDgbW2OwDhcXGWqrquInz/ea2b
bfATJNW4Eg6xNE2Z/Cadz1pXrerWsepvs1wWByDG2LUBfpmnPKOUiPllicvSNzBuKJbtQmmg6pND
Gg/70Fs18OkKk4XIwn2zc8zl9lgShoyWluNcsLDgS6cDKYt97tPLzOB79332GWpWKMwte0KKkbwi
rpnJ4rM6vWmj/LsTFcHUA1eiI70onbdZwVM8OXqHhH2xEQuEJoRilS1JQZDeWOKC37Q52MhaTkVj
lyIn828FwKYbryF33W3tSzknEq9fe18uY5OJdswwEcSWKmfjlVxlTy13alNeJZ26CbCV7+xi/I58
D/iFEAw0YUAgQmmgwtAPa4k6k7ZEEmqPNMx5aenH11PtMubnMtWmxG3Tov7p+9995rPi8fg4s7gZ
M5DJ4XDrlf69m2JGiQWPHWajYp3b44XPg+Cl2IOn4oRPnO2pOxa0azAlICDGBQdeHCeFvrVrEXYG
df8c09s/6oYuHcFEXoQrNndbbDHetwosarUp3UkNu4vQ8o9l7AXSlAuWCHXQbgfSeoxxlTpyG3jI
MQybs0rIPr/yJ70TTKWaOCHYux8emil6GWw/2ME3o3h1MHeU0YMKRbWB2hdf5RDDqOcw+vRT854G
2P8S/YBBoyC4XlKASKQn9fzZWmzegSy+m4rpeI3TfHK4UfBc0ZGYvOc5Z/4DCizBxUjJUtL+8py8
XKWG/1yGcpcgbe4GFunlNnHG6da1pMOxjRvZsvn421aE67CKbjojfZCTh3FIGKtOQdMg7jPe9mOD
Yda6xfArDnmS38/GB65wTLjAzICXOuOVS9ImLa+83Gadg29n6AE2mMQqzVlyGLoHpBv62o/KZ6dF
/YsU/8XA6bmKAjmsxRwmDNW6l8xHSyl1KW9C3XwE1mjsTUamh87wLm0VimsukbiOY+/ZCe3f5IWN
m1TlCGBzdNgYT/NtPAFPRhKHGRzx2y6FPUBzZOvmDa1UnJgb5ATpDmH1eFFDrrYNg7lNvLRFK9O6
6aAHXMyeiBwDbIddUGpakUlHRGXgA0OgWTrvMBQyLDGm9CuL4PfkNmroLnsRc2/fFfmDh+GRjhP4
sSJWm8LmtIQYwrnS4tP14o7QGwh4gzNRw0fNug7xYo9+u2FSme/qAftV2HeceTDxM3UlA4YwyLwt
kosDe6YdyVQOvQWxBON243TDAyprAPJt/Y768+zEDAlcy2XogyFwzcnsCVoQHeVW9wdTtPfRxDHZ
6CFSRyMpwGxkYGCDaMe9MyItGC5JgeEqmn3ChDwXtCHnjnkRCvbygLUFAlfpEeFSo3gdewey0AJ/
dmtutJF0TOnIgxjCO8t1bmXtQF0yzFWiIkgM2n4YirJaE2ZBQq0g5asO8B17h2oK4lOP8w0BCTKw
FaCr+brKrDcCNlGbEMA7zBUBhenMR8RRbMgeSQUES1m1R3jBOM3U1O7t9j2ZQcHbHaNEx8BGEfc3
kACYFgVkRoqCIydyKIq/wn6CtRnRgfQy/PRp5RzGhg3DItzYeIpo96xDAhaJargP5wI8EzXHamQH
XVucFcoAoFMflsuTAClofKUOmob6zchiwOs9hVwVQRccDeCz7aOrBpPQ1UefJHgAjeIZOxpOZYrr
dZDOCFRMCTnBAUeLwxaecLsd6KYidHw3F4JAFLg5cVzvMAVQbhHKg3azfbE1mU8Rrbk+yFOWeASw
MoPAptEzOygId6Lu9LqH/KpSzYlxwB01kEZNC4X47tyZsf1NyyybonSmjzpots7YSIEC4huacEz2
tMAX+S8pzaxBvfAYfY4oK8G3VEEfwKOxgJ4WwEMCS0Q7YYwvwVx5G2AlQAG75GwwSy+BQDG/rl9F
JO0TWS8LfZi716jCYOdzMAMBoc5Jcw1lYQYdTBin03K66Ii8NLuvVAJbyxGObyCl4gR09KGR0bvL
lZVOmh5K5UiQNPl7n7T+vtbjma0nOlT5sbMVFasEC8/yYR/tHGmOwMY/JBCVm9g6VmIuT4ZPe9Ir
mf8BSQP4TRaI9MYXoA50hkOenTlpmROEDKMqqoGKNqpISLvSGHcD9Q0TgC02BenW1h9AZVA1l8uc
KzSOtjU4605SLcn+ZFXUaI1oT5nVXJi8lMcx/zGT9pXpdLp8GGKJ1vlddWa4Y4bIIb0tPyZ1xsmU
0Xc27S3q7jsTufV1eEwbP7oC4HbdxJSu+BoUmox421Yi3AWG+9z6xNEm1hV2UrGznQwXWJek11IT
1rPNq7Q4a852Ww8KmjkBOaXuwStBrWAVROc50b2uHbSvgiohytvLWCUfBSSalTHVpNtLe1+CmNl4
M4Y+1K1MeoHWLA6nlTfwDWGJzccyC39VqQD4fzY/xwSRIGPAvZpjka49Zz308Z556L1RF+NWWeAT
jPRgxXQ1HE842wmt/iapBTPKACi7E155LlZe/hbMpMGEiYKTjUXMiMwq79RJ8sLZ+bYs9VRBhCIY
FSn1CXBuBLDOOZiT+9Czb5WH/LproLHagzq6tUc+HU3nIQXcEyjjOq7wfccOz4JPBA2iA9BqmSBG
0squxJjp9Wy5WHHDzySdxTaRY7RW5RPbqNxa/n4UWBKbEK+qlzxPrQkP1xg8LD7DswWEamsnsHRq
pIq7cEAWmrfTvMMo8tp3OViFmUXdTwm9YU1cpw3LZY81MOiAMNIfO6u6P3Uhxcfo65S/XGwlij4e
QJcQr+DGx1t2aIy+wQuhQTosnNTM8uYDCojrQI68HKEEazjNwKCl/1AX2FmxhDIqj9pbCBnDoQ7L
iDNvzChCjycog2vTBEOoPWaIDBSuTbByKm+uHWjK6I3p9esqzjZNsg3tXGwGr7hR9DC2BT1WJxGP
1sK4QcPbbwRWFvz5+pF4q3Dv0SyoxwG+QU/XQ/kR/IWO35bWbFmgVc7RaDg7BUBB+zm5YnOj6PQz
0aCfBFIggZkE04GBp3BRH4Viqw2svS6TnL1l0p6dGnfeVFitm5E4VV/XjJUca6E4RlstCaJsIQXJ
gL2C53zpc+FsWWK7OT2vqr5wTrUmBC4vXGCvRK8F4x1jtWkbIgIsPMwBhJ8kI8yboM/BBrTYtHVL
yTem1atrjneZGz7QjURQ1JA+gaGNZAvy4wAtUzXPsMAo4c6DW1xUCM4k9URybVnVIWjqmbEk+V9w
tdqlOi4T8sWDNvJJXlPdbih95qktoOh0qt5SA3wjXYwPmMmbopgbKHbWVwlTAy6U4vxFxc6hS2FB
T2Fxp1aJ2Rta/YYI4wJ7+dlV5aNq7GvwQ/0NTvL14JT2bwwJnCyAxy7n3jJgbiHmJSG0OsfWPN73
yniwJEAtaGQfJmTUxbkflv5GZOnBTYprKZsHimZ75755GrSaNZM0BKOoEOlzlqEtAlhw7ZhwC/EJ
7IDpyE1Vdd9xCHI5T8b3HqkRyLwawgonu5zMLUJmwd+zKCrmXxuh4niLilT3hAmDVfqMbPMumdWe
ytzNXjyvGXduZyGSMYt2Ocu8jnXV4V3DVeJ5LSFcBvjiIry3kVABCcC6JkkMVai2NjXO3AOTCGjh
iwNuJCCbDe+3pSh2zB6pWe8068DMi6sMaSl9D36mAD5ShYZa41ZHQ0XVnpceIB0O2gTl0V5wKII8
fUrD8ZgLV92GhDiWaa92TQ/FVfnJp9M1AE8m6zbO04du1sZ2wjAD2dtDj0VnDZ9wTyfZd0+FU4EL
UyeyCsm6NrDedsgG1o7v34xJfdsnBtV26B7rzPsqk7o+6IKpTtSnej/b8WcNtwPGuIFBKtyxfNJh
KjFxWjZWq9xRel8pmiYAX2jaRsHRaT0EWY1mABUEH02mXsIZzZbl9Zck9gnwyfAz+1W2VREpAcAN
MUCrm25uyH3hnqx7gJ1dsZ3N6Vl02Vabdk9J53awIbDWuhNs3ZxK0c/uHMMLNjaLTz3Q+s1ltPXb
ytuZAqkWwo4jQdZrDZeotBzebmQ+zkO0p+8AoDgDvN7L8rtRUY+pMpJkPU70zLfK7uttr8kdm0Ib
wjhI5yW6kRLQxt4DYqxtKJ7mWR2Q8yVbqYufwSLD1q8/mzF56VtGBouyhdWrgL6185eYk2QKNVFM
OSJcokF18VTFmullNxyrwjnOitnYUE5nQ2x9lzG9g1SKmploAl9nwb6vDXMtjRxinOMfcbsznVCE
cejxGhMRSz2jDc7+IIZs1uq1PRn3Vd1u05IkOBsTItCmYofSAnSZBk7IYZVU7aTfOFX4lPXRaUH+
XBMe+O2h2Nxk05IbXIaPdhtbmKaTCoqQ/G3V3ygviysWzwOq40OVDPdNRZzNFAWY02GFRI6TbHMP
yRCHQsxvfoSzpXC2GYOuCg/GVqfq0XXknW3+ie5mQ04XeAiWL6513u91Kx5b/2MsPHEVmkJsiULD
Gv/TYVCk8YH0GGb2EUs+0aXowg+2OZ9cpmO2ZKqkJTosn4rPKwuCm+rQX777EmVyWJk689dDHSW0
UL3V6EKjq9QGsiCqMZ6pnQ5fcyN6FZSBWVSRJOiYcrnWcjdhnkqsd/qDE/gVYa/aTEPNSdRLNRBe
rziu86r6tS+4+AECOUsOeitdzMCRek05n+4xY8YbcH7pygd5U7DjkUiE6Cq23R8GpnfSZViF1s9Y
gQZekjZpgsD8JEVgjM9GCliEZBliqwmwBBYYOTwxNHnoXCw9jJHaj3089tPDXKI6cUlDj+mWr1OR
bTGDueSFF3c2w6laWl8q5JZqOpd5T3Wh/xujexfQR2sOHsZrkGUNGsMEYpgaHyQaQI6rtyatODv0
nwjtuHWb4BsA3myVryP2KKii1W8SPXDggRul5PZPpW2AmaQIpfKgAxCWO+HN96xIYIiscu/GPUy7
4DvIyJNy560WE7sBZ6/Zu/GUS4VIxWkLzrOiK0lEaWzMy+kysjOg25hqS97iUkwqiLlZF+/M3mBK
O9FhSK4mgbuO4MMd+il4KD6zdTJJllebeu8z13LEe77IK6gjw5b4qgQ1JAT1mbKgDayz00I9FgqH
jgH5dWWxJdqKcE3VIeYLGV7mRBJFEn5y5P3JL+MluVO3Aoca/iTzBQMuzObpvi/gBmoDwJo9w0Bq
+FjiZoRXIpB3MGLYF8mI2rQkjCKgNFzZun3mTFStOpr5SY4oLkxNtCWc+quQ9uyotqEy331M7eAs
e5hNHTs4Nom1ler7rBVIJ2r+2hTy9YBf1IoDAJsIlA6OgQ1vNNVmNqp+7RvBB1N3ewvaBbJYA1PF
p7Qw40+cKM4msLx7ehTXnDtodYL7TofimeXqgBbsh0ITqrglb5rIZ2RFxFXPxy4iZsDFtm4Wh1QA
p4FsRztERKUWio1XweYjZXscx2jT+eBZ3JjgtSBEyTfYMws8qkNurVNbc2Ky41puM7D7jDqyfZ/F
hC0OdB2TsFkPRVatBYsC2iWIrHSbaHIcsBY/Umj+TpX3FjUIqLykfmklwlDZ11eM0DZzG7nruGAL
D6ivoJvPnJWPqc+kIuvB4XQOCqIQGMHKBF4m5+Bo5uOjaI3PhKELTBe8qhao05BoCqS5/JU1R8F2
Ki50h9qNqGZ2BzTP4ZeW9F+qFnNbFMavjUvXZ5p5dDks7scKikof+ncNhLKtt1CFVWI8uegtczcl
rj1oXCYE020p7aeqmyjFLlNOWzQPBB80xJA1p+lt19o/7axeukRtJjGwNPr0CTFg07Uy9coYUPeJ
2QYZLr1DTzgnYocOmqdmZwxSpMUJ0TkTgkS0Og9OE54sMi8aO0MAlVeIJhQqdNAFtaTXS/fBwKnM
pxI5l96ZTNKvp3dJzC0CI3Ik0i3Y1XPheyRLgNGyUpR24wIolf+LvfNYjh3ZsuyvlNUcaRAOODAN
yZBUQTmBMchLaA04xNf3ArOq62b2q2yreQ0yn72kikAA7n7O2Xtt9yPUOBv5k7HzZwYNDb7Mkack
Hb5s46SlL07mveNEeapn2hVV+pgy86RJ9IKOCdiMg34u5hZattmLVLQbqZtgpbVTtqy8az9VmzGz
wHsqD+9hS1h2/F0iMV3rpf+GP2sFa3bpwOs364J5kGGIdU+eKuyw+2BKPcJT9LOLACQz8IlaVrH1
NeNoEo7B6cE9UhK2C7MyXpK+eC2VThy7W6GFutol0H0iq0uHM8Y4/0coNdepbp8DGxEP8/WDX6E6
M0ueDrckNmGiMcxjzG6rw2rXrfrLdYydVyX3YA5PYRkNzDR4DXocHsY83WOVRNYVNxsRMdTWadfD
PZ1cOndthW6jNkgW7hipI/6AAa93bHrUhGR4vTBtuoCkPtgx/GraFTeUqZwow/BB1ziGY0hAwOLc
uWqKkdMnZ6mZpw6LkC+CT8tFpxN8OR3OhC5MLlmDQ31k9oVB/SpHKAxKD557HShLI8ZzNAwvoFEA
Q9r0eEbP3AlThavGsMZFf+fMAptE8aaqzKS2r8xHRy9WDTGWoUOYmWNFL7VWvcopdxY7NsRrZnak
vAVo2f0K4lWu3ghLIc7KYtCBWww+gZctM8LR894+VL2aGEBInBLNjPqA+JzujRyyqj2NN6mt73ze
ZojNi5Y+RQmFsFG2b7UzfpZF+QFURHoo/CPSC5uxu8sba2dW/UfecX5sGiBceUTBefAJLVgyf0XJ
ovz3FmAjh88D3kVU6HNcXoQEXftMXGxVRoyKyoGXZ7zZHIrLOngoUvM1CDjxJTrVfF/ZOyXHS6uT
LWrDq6xbfCBmaghUXsfQC3ZRWjxkU3LoqUo8/YJrecPs69TLmqqa/Baj/NRE8yAQcww0yMP+ns7s
S6EY9jnDsKXwMcbqloCvY42zzMn727CNrzSIKkMiyZGPldGecwNyBq11kGYPpGUBOGoU2R1ALDIj
5ASqvh3gSYGEdpD6ZFRRMz+OyLE1I7tFUcIhMndeGZue0WDeS1j+jaedoznprQFx4wY2Aiakok7l
fKgOTDWyZXvhsSsZpK/Z/sm0Tzwz1uLnizHeBKZblA43HI+eEbFCgstZ6eMeE0ATpOuoDW6mNPo1
aeK9jpyjir673Dgrw2qwFXJLj/b0Rh7SthPzkJcNk/E0XIoW2Xi8i2pOjU3PHLMZPkosruuft9z3
MRk9YEGbaJe1BhDVVIP0DidVfWtiPOlBu8lyfdvqp9HnMDd1EfL/AutCVKaPGayOSX5ElCV80kRG
MAibQcYEbcBj6l1uRsOt46W1hy6DEzzOrmFdbswqzCghET0OLZDyMgQ+Bs+GLYfyN875tdY7glpk
y6wbrskdO5dkY8smiC6BfoiPrlaY34yy6APoZBCxGy1I+suo0q13n+bhgvbPh2sH9Ffd9ktvw4Mf
EcI4PMtUp2opmaePSuzyzn7wJDtEkZE4j+WIodtQPKh0a1ibLHTfgUqvZd3RMQunX1Yr0EkLkLNR
9jKSHNkIg1nDxIwa1s9iCgNux5SdsqzXccbg1rXofhWEgZXacGUyQigMqsqeVgHVCHWHCLxLGjm7
fpjHVCWWYuMymiATa4J6GIEu9Db49gX4NVe8tcyBgAOumrzDIoJxh0XIPoVdcIfTtenCJdb2etnm
NRtlp/n4bvJby08IIKhKGpzQ/TAMr8sOsrtjVg+AkY9tQLQILUVu2SpGLElyoiYpGDjsloTSpN/+
HA+Q0S+qbICMEf6OaYTdWNa3MEAGglvtapl28Te4bUQOz32VfJWIcjMRP3be9MlYbtPrwM4yZ6CK
bb8gEx3zEtMrGW80QJCeo95aFxYGJvNGM14lbVzXmLZlVoNkdXbCU3t84Ug24bA7CU3spDK3Wl28
eFl9CgaPdqUDxqCIqAklDlnT5OQat7ekaSEFxlO3kANPkqVLxIjJVjmYr4t5Xp+7TN6jFz+UT9RK
9xa/NhUSIY4kkQBhvg/pmRmR7Yi9DKeLCq3nNpgIkH/q0UQjvz9BRHoAZUtaZWb+atXwjJ9lpkJi
oioGCS3zNnSnk03SLn4RZzn/lsBe4i89uPbw3km4Qc4cG4dK9FYn/aoq4DkKHV4jUUojitkZRtig
1EttGg2Ccxkh5Ac0tAb9E81zv4jQcXaDV3LvMCKPmnZZOn24akeGF10qTtJyId8ETbKBWA6XimXH
FmpjFO0lEhaxaXiaPNP+CF17Deth1qVl3N9OTwaik5+FkhI7mM/RUi67qUA8ZPGa4TevbJpAy1w2
X12TMHgNu5uwGZ7del5zkGviZ0+f+rDYiaSdn1RcLiCYjlo4rIkcOGZtuCGrAsVVXbLFxZJ7MI8J
Kc4vURWv5mSnuvK8JUUHlxLGH/3H56Z58+L4QGb9hS7US2mVaMSK4l1kMUc+0M1aYt/hKXvNwQ3r
0S/aNrHZfDZy+MhzeeQQRcwfYdku6uysSo6W8s9Jhbu3dvwnexByVXfgmVz2d0/CPOXACd9yuqUx
vZc0HhaFIpEjpk9Q+ijuqc7hMgLT1NvXtPMVWz9NlVK764vwTdrwh6xKu3QdVwQiar0cbL9Yd94G
6CHCEK/fZ/SH2rrfDmxOaCzuK+hxy3aAgkkZjs2yGZ5EK44pApSNNJvn0EEkYDNP4ioXNHYoR0kh
NeleRztnUl/zyxvK4Gns8PaXwE7HsjuDV+EAAzprga6otsKOpmpT4rN/R4VUHITJJlS32Ft0neeX
xjzq9okUzWwHIAGKO3kQG8eA7V9hbwhml5KWqnOmox0TqfL3Os25XczIUzlWfghSWa39waWf4gxP
gYv23bWwA9CydTd6FxtbO3nKhw4HRQdts3OwhoTJWVkCg7m1DHWX57vu0IMMt6ZGWgVoMkytDwGO
vhW99IdGFVeIupLnhm4BIANUQwXJqFRp2MgXEQ/rQntL8C3D8WCaJsL6A6rNXU27P3a6e9S0th8P
GwQS3lqHCRuHu6FRVPdhL5d6whW2qpn46ZFpb2gNeHDhEm+JEmvN8aESQ7bue/86KAxrdI80yFAl
FOhWn9aSGaJbMSmgAe3x2PDaS06PetkfYi6up0CCBaF/9BIMpqAwSBRy9SPxhzwBkKg2+B3nfhhb
RRk/oGC6TcBqsl3Q4un03llNvQ0CW8h7YFLEaDnD0fSOiAD1pZH7B2VyPtTHYdwwBqVJQJsE8wBC
GJl+23lHH9dyliKxX52CN0QR7i4raW1CQ5jbLM+ODl8aUOtw0Gm/Q0vezv9MBqv/NPMLg0LPQZFQ
HVJG5LNmpDaPKbGV6PbcB/aVEzUJFarLaK5BjWgOzntqcDgUbtmtVEbkcCs2TgstIQ/mgw10fsdq
9pY3bWOTQb85blBroSY2WeOr0tnVwMKY/uz7Rn+dY9JCWx1RzOpd8jWWTJu7MoRHlwUoiKi8qZXg
hDDKyQB99yafgj0AQXbYDJK+/Mx8DCtmcHV98RVk5p6S6hP60iIt40umYM1HIQKZAAbjcCg0ZuqF
MR27RB7jUG1MP72f/yw67WsBOg586C0mM9RRDRETpIoseiYfduUuG2PbT13GfDNP4NmKTxhYJ61M
r0W0R4dHzG3NUc1M9dc2EIf51Fyb39oUPsmo+vQCJmokWPjoRefXWGvmr6hMNEZl9yUNbDBbTzAF
iHCBnxPZivGdIm1XR39lWgkOuai91eiu40voFsKH8ScCuiGkL9KBDcDAh3HzaVbdNgasRQ4aHRgD
12AVYjyt2paJoXkkWeWuQnHXGMWVR3hJdPDO6/UT49Nbkkz2WlM+mgTXLIoavXw3TKeBjlIhlnGp
7v2MMizkdujxg7C9qpVl1liv3OpcBsV3X/THzgBYj+Q+Z+iwIIR4Mxm5QkAFz9QOr0wi1yDGnjkd
bbRJPALfWdRg5cqSrTUzcE91r/P/1mZ95um+aWZU9uSj1CasDEoH9x88CLIimte+JMMExctiMrTH
gGkrkm+5LRrRkAfFtE8XEbcRREOmVg+5zAbU+PUqoyVsBOf5PdT1ydapd4v6tZHogsaU7A2pnoXL
UmRHDI7K6JOTJ2ZbkNx4n1OOKlm/4NjR0YS1H6hQrlXmPJgFmx9HO/i1brAC/bZog/BWz4i34/xR
sN2jebZv5JwDV+ispLVHjtuE2nS+zl43gITpcGP3TXb0Q6KdCIiIXPOCYofcupxapD53VX2bDgOF
hB/fz+9IOWqT9eFBhdNnB1nat5/ivDwy/rk2sfOI6n9XZNpJKUj2445c3Ldm/Kz0+pZ4nVe4VuSk
VuKuCGFmmag1afQvmtFFxgR2dtn5b8IjP9oWeMxnvlPaJQ8OSya9D/UeN9527IJT6qDHQ52/GOnV
jAail8ZqVxV0ESbnbCZu4Zwivdx0lrO1/A8pcRUU4xH21c6d7+lQy1+GOrsh5oVoW+fOIH4ri5ud
PRGy4HWnnnLC5xjl6M0t85Zd2aYo92bQ/XBmrm7gg0saOpmhUV9moH1L874Ni7vAidg9I3bYuVSP
rJD8F4fD9oSvMuTclFXa0RjQpRSKnjkihduMf5oKpFkl9WM+BzEl1JkrPzLvytbYp1P8oppq62hE
UhmEfkc9IiQmW9Tt2cl2OQB46OHZtgFlq7x8ZUXbDcnD1PTMueO3HvWO4KNWlaDDY+Mvu3eRRyIW
upjk7Az2bamQbEt3mIMIiNvSh5/Youe4Kj5KDuxpxD3Smynrv+XdmEyUgRo5WIBQOOIA/8Z1ddVz
5s5VDad9vEaISpZBpD51VEYpBnQvpYXlF1sTBBsE8VBfRWb1ktG27GyL7qZEyx7Tn91oHdZ45uz0
u2z2mOfBAJnjBzSkjYYuo0UwLbLqS57Z1aEc9yIn2aXEtgAVn7l1GkJS0XGvW9avmALdZ52eA32n
pYfmq0uIPEiTldCEvewGV1/0ZcOxIEKrY2Ev6HFF5FZ+P6lkXk5KJC0TLRKDnaGotWVMoJaFJMnq
UmZPDukgt66WBfuoYKUBqoHQkcmntK5+EtKoJ3VBbxPSj+ciILSY/kaJ2FB0PRWecfPv/0ttmdkv
l3+mtkjz5zr9N9SWdfpvjx+p+vgq6t/BLfMP/Qlu0Vz5h+Pp0vAcXQjPhODyn+gWzdP/MEzbsmxI
EpbtWRLaSf4nu8UQfwhh63zBgHXCv8G6NJydwLoY1h+GbVqG5+ku5xrd+5+gWwzThALzG73FtmEA
eYZtCH6pbruuO3/9N3qLFBOhL5Njb2LlX1rBNh+id2peYGtCAWTYPdq0KV1pntthhqyKc6YQY/oR
yXk6XvQkTjNsm8x7qwwYx2CtvST1tjC+6GsThUBmJZUdIEPkCsEmd1AtyzqkoYHVFWU3A5l6liR4
UbfvHamt48gksJZgSwPHqkNhCcWR5jJgdt2TZ1CEnEgt76K5/lvufE2CqqCpm5kGJi/zW7AK4zOn
eRoxhyC6hMTTZO8aOPP8kn+RfbgLQs4vU259U1rUatMZ4fXna1Ban4Ze7mBiW4gceNrJ4qZ133sI
rhELdDSZ0pjs2mZSyyqlag9yflOMpkoVBaJ87+IOKgb8S0OprXmNfbeHm/Exv6yhZftODHs3Te6F
BGdKfsR0QzjurNy9mEVyBbeBxYKTNkKi8qubwnfdnzxaVY1LHTCHjxIwaNHdjkNGRSJKriFmm2DK
yKPxDNJEavrpVfbOuhEvahles5L5l2/Ft2aloLkRs6zTgyvs6dMnU7TEzgqGngNOK+pLVQYvTs/I
sAZJQlkYv2uR+P75L0SffWrFW6XmE5Olv7L7odNXiB/NPRyGYttlAiRs0y+rLj0T80bmTHi2Ow7m
WlwLZjzVTnACWrsGcPTeRzkd6q8ZSSw3OOULOz8PEg0AStmNzUmPxZ5xpufg5aj9r9HXyAXLk7Wu
+3ey+OQGZsqXiYs7da9M4ndmSgkbx/0T2E93WcdvFaguIFac0SyvpwrmT9L7posX1vSAfHRQDPSY
Mj0EKd6sTWum9RmmPXPHvgUHdmOAU6Zt1u8gMw+7hINZjrT0gF93pmxG7C2VSY8hqbPzmHHBfE3c
1dPBZPjOtMiol5EWPPTUcT2iTNSwzd4bdZpNTXlN5/seSD2DvEi4m6JghCI5dcSxPMzgyMwTnPVs
KqiqM9kxQPdy/JU8Y4G3M2zUGXH5rccGu1kR1GtbijdlN+OK+eFbahjMMPPCXMWQxBEsKY4+jfWo
E6oF85PUkHgiYnqC7qsPd8R7EuBkzDnktYfX03UAPgT9otIZMnvuvd1U9jrjEV06/YvrOS9Di6Rr
0JP7uPyKtWggdA3QI3a/8Ms0kH8UAq5CE78NIcdVC79i5DAc0ZJsZwj/gVCZz4yDsio51FizKlEi
AAyzckc0Ng4sJuIh/XM9jQuOQMvACPuT9N90Ivik6YaPcF3HU1MKBO19UB753Os5qlzbNuBGuPsZ
IfletFdTRWipIjk9ImAOp0x4qiGR8qlDv6HeW2ZqAC9Okkipv86WpRvXpVBDsPXVR3DStaZwD13f
EHIEj6anT1t3TOQzIYMbZdMExj+xJHhp2spWNTdFRWPHspON109wOeLirVVjtuqC5jI4Kb2RiruB
4OJ6/kDILJSPuY7oKJcQnwJr2FTq0SHoa6Wr/oWI+ndpbcsuvo0sWjCexqLbwmagGijeoFVDoHwf
7fTNG4NgNSerRUTLtRM+Ji3rMTJORAzSaSVl9GKC1R2Y35PdMYUTZ9cnC4EN4anqGgWFWtkai5jL
GG4DBRIPf7kTMA4ZOA4MQyqYVSLi9OKVw43l1g/CJRqYNpO2IAbL5ue8m84yHbS8E9l0vo5ddKju
c6nkqjUQ6pnZl45MBllDdSEAiN9GbRk2ytoLP3+KVUlDxm3xpt4FCPVWij7VqkCDuyM9VIGBYXay
EWO6VoBNG+awy8wU31qDks0gsEn06AKSdNrRUiz4L/x1Fw+jAVBLyPzZCU3/6ESkWUA/eGty+71p
EXuWdPqWbdkBASsM5rNpdF/aVN5OSChh6anupqSfvuzGjGDNUaMdhl2WSRklhMkOtdF+Fdmw1T/o
ydDkotsGz4qbiFZCGXqAe0s64ZUwgT2k3KMIAjI69Dri1J5ht1HM32di32OodxfajJYbJmMLtwzu
ag8TQWzte6T+qD7cb6mQ9QsGAnubxvkydFWJnRm9h35LmsNjVeWfqPl704S10pY3mktIsxvmKO/w
/qY9RCcI6ynlV9GcJzfhEhHQbKPnplgU3abJ+mNQ5v4KaBJkFoRD9MfqJJO8o2Kf9l+l+dCi0t7Z
YaJjxoh3QZ+Mj0XjvcaD5q5kpjDJdAM8gMh8mMZ5QqsQCTqjUzwkgb7RcUiuOryaAEvPzLGfHAMY
dYixeSgtaxkFcbp0Wo3DgN3slJ2l5Dj7yKKYyUVIaOrqUUTFPMaTdLtpGB7GLnn3PGzXtV5/1wFB
EWQ+Le1sIDJ2msi1w6tvKiKyKneIt4m7VkjxYetWb4xbDx46d19HvqhttNYAxCQG1LAscl3nbpXN
Rsno8nhBh3puiuSOrNKTHgXuAuzXWyuhPSKG2dq9YewJRtg1pXZvRs121BzmA6gGfw4Js2R9YAaA
EADOsQ+PwpsYhEQXBS2lsFeicoNzTj5Qq/c/OvoFUTt0WcRa+cbeMKpbHaUSXTgR3o25e5tQCzMf
4uSCnoZGpPWYChpqDVialgd5NQChHu3uSHeW0JY6fE/CflqqaqNwmt94Zb2Z6AuORRhSaufb1MSQ
Jkk8ohEpPun2GFtoRDpctqx8MJ2qZDt2jG0Ut7vCBGJbGMEKS2PWaJsoouzzGZ5i1TkEjnpJRAiC
zPBep9oaFsAWmopNeIhWqTmeCIwhYrQHL+ITPvtkJxziFFuxOxAFR7ukVepQgclfGnsX2umChnlI
fE7R7kofY7UGtWvD9Bp3I+KcpWyEtgJhqhZu9ma28/Cy1XDoEAmyBFYB7ZaQoe1gN+sBhChB2PI7
12+cBoegx6jxridwEF0ICNsoAf1RY5/CyejoRzuWNx3ZZ1o/HDKd9bUtTn0c9jtD0qlpsbF37lcc
oxAMOlYV+zzQdQpy4S0N2z5ESv/WI2LVWZmwK8T+3s9D+zYbjHMXTzsetIeu9L/jQr1oWfGG0wdn
uP0w9D1cPQAwyyg1v8Al3WgczlZ+zZHDrn+5kX8YurrZdFhQ1qAOGK5lEfsg0T8dGuI2QXZHVOOD
qUS20gwNyQQHjCi7ei640dSKgHIJtWZOcShk9NKDouDEge7BL+kCFekSyB7JkZtE4KMJNOtdpOln
rV9qT90QYfFlwNRfuj6iKHLJEJoYj9CLaGtnlzgTW2UCiXMjPoMwxdMRGNlNL56CfIAkkQH+MzKG
ozHGxz7WukUX1dwQkGNG5KxlO4EyMH95ybMqDgyUVqVjOgTbc+cnwl3D6KNZOPujw3JW9ha01cxY
wQ9Jz+TuPGcA3sDtGMiJ3ZfutuyiN6lhb7VATuPeuQo3Ofa+vPFS6unxVnpGtAvfbacm11nddpk8
q7JwQZUkT7Wb7tIJ8ROgZURYnbjJoT0T4fEt/fah1tsbpr0MSBqfLg+j3X2W6ieJheA8GOjkATOU
YDhQMsSGQvSuZptXdTTpG+0TZuNGGmYnPswVA4F7BT794iMw2+o2i6vtlK/eXS5rf888Yb5xhpFf
oW1V3TyXTeicBkv0qCELfZswKAoahK9CMdXxYH9oqj44YXevpLnRkOFhlf/B9HHCAnu7SxP34guq
gDAevWVD3YF+G923zuqmqVPv9xuVjngtM/KIqOd40OKl6K0XUkHlXCuY8JLR6IyfuJ85n7PE2CFV
lhtgN0JHf4XizcdGEDjxKLhkht5dJdJ12BqDte8j18xA2eIQsC6Vr7mEBjhwDQadHADsczw0TwU+
8a0o2rOAuc4aj/YpttRSzIc/bvhmhaaYfbCXm3pW+qoSoVXkoCSGgmx2ybXw6cBh2Lmld+qx0aKu
0RQhG6L2OFxht6w9VlfeeGzQDWNcgiSnnTHwRB0bFQMHvSKZAHYy4Qcch7QAwNNYfQwh7ny+NyMM
lVEhV0JVBDoaOcaA6Dr59Rvd3kMZRlfiI9gpSrZw6T+kkGn+/BmVagg9+d7Mwf4RoOpaopJA1pcM
57k9FXmGjlLN/ixziGByuq8Nf28nFpwxhMauCpeTlo6kVZK9JKSJdcNImK8Dd8hH1WHhaohMxQh4
6Np+Gc4lgV8F7UPHr1c6/hxfFwlGQO0uHQTRnmVYb+e0zYzReNMkMwhvehLQie/7TBwzCHlb3STY
udXAWWXqdoJZaOLifUILNYMLGR2l4wm67bpSJNNq7Wxu42SrB9on9UKFDjO9/tSbHSk5Mw+u98zv
/3vdyZZ97kNkJ60Rku9E7IEU3DOqYyhcG4gTpBc+ljMUuRp7YjmrI2lQCXXotgu74Tza+0gPp13c
FQ+zBHB06xOd/TBvvaOd1icL8+0uzjPKHd9nCjTChK+luWPSptGa9eUmrbAW2MSaw46wYC71qO9C
kgS2RFgENwFON4M4ujAOXp1R9/fSOdrEd9AgACHuxNN+mFgwS93dISS6nYLx3qeH5/nrnOqL4d4u
JeRgURPPFKbxFc0nT2+I+FXDJ+VdgqA4FWbz1cdfRku2Yzm3TpRp3gKbeC8ybhmKt2Y1ymPI9GUE
IozDplfLUufWaRxego9xYFk52iqaSI/SMJ0WEeIILnUW8KjP19nVO5yUwGWXDZ/FKvSH5Bgkgu8E
PwVvjCPaxfJ5KoB6XCApMtFoz1NO54GUWyIiA16T4SLWMmLwKDG5Ee1z3n34ABEgZ3YEZjGQpDyw
2Kv8CwZSdu75uYgN/p8JPUB37Q3XrEMz5F7iyDnjoq794fTzCOkm60jXpFeyqRFfsYMyB99FOUtT
N5S8qJG3wREIjTQITN7XfK1dvjcLnU9NCYyGlbdNBronbibUkrChzxD2UOfjL5SG+aLHXbOaRQCI
LxU6XXuX5bt0jF9SDi7zzTnfl6QxUTkF7V2c3ORBziSRRkw8nYMk3lRFRHIXyXJI+ViFA3pHeJ3w
GPOr/KA9kS+QLgBkXHUOOH++HH9CFQvDHs+jdymVts7mQxIrLA0L5haji+64pQVNk3kxSKqwWNAd
KucFoZ6WGmyPrM6JauxYsrssvY6zxAbJwo1bUXPjpV0woJhutIC1sAS2ZxTy59poFkudKV4RzzLT
TVlzfz4OMb/mPLpAsvyoXF7W/EGQq3Uxeg1lSYD8wvAY/OF/VegwWilff1pmccav+7m+AJ9AnCCg
Q9GQbLK2Ow/28BCTqZxm2V4A3M/jF5SMH9ZU39OVT1emY5LSSR9+VXgTuJ9+oK0ttJQljNOKnihn
oWsIc4jVOMphVrgM9bRBRXbJRu61eYH8WbiHgAwSX306kmZQPSChVJv54//ZAgYHjYUX2Jufb7Vw
7CzIEL7jOHojzEbuRisYV5rfJ3vRUBgVOmFEhcAXl4g8uGE5b9iX6UvOj8kQ+hu7qFHHwxljZV05
UGVYahe5jRGuHryL7quPsmyekpJ96LcG8L+iVNPr/VtD1UJ4KqWB3GBu4c5f/62h6tSywcEqSJwW
3DXj7G3PDrMjO/HXULzRbrefETecGOQ5jHm6fpqGaelf5lem5SjIkuB1XgTmz5Yh1Zfb7iE4DXl1
V8XYeLgJo467stTWczvTKzEG9jz5ZD+dY8t8QJ35z29ppmr/F+B7bhHzjmzStCzPdGzp0cL+/R0h
o/a81tbtzdwTzvqM8zudMTu6ttLYgu15dRKaib0pd//8d81/9YeBWOINME3dkJb11z9s5nkEFldx
KXHrFT6oC9fGBSDPbayttdY5C5bleRUpJ+9szFt+h8Ytm6KrjVMGN/gbbuHrqB+cCOlJh4jEzH5B
5OFR5GlGy33jElvb8cIBvF/nMwOJwbsYusA/vxGLdv3/cwWlIRz47GSRCeNvb8SKha6HY2RvepMH
b37l8/qHv/S+0daABK+lwjEkGyjkPL4yYQlDMnHF50Vjj6OHYHWIeFkNbV051Ju4OM9LfMIK3Fn0
fudFboQ6SERyj68akT0/YP3nQUgIVtP5HNNY7uNIGPF8+ebPMuTR/Hmn/wv3//+MiSyI/IQg/Ddj
IvqE+a/o9wnR/P1/Toh4sv5g+iOwQYPvtx2TKdCfbH9WkT+YHEkdipnHvMdkJfmP+ZD9hy5soXt8
QRimKwweyf+YD/EzoJ9cxkMCocr8C/9HA6K/3rn8XQuov2lZFsMrl6yAv42HplLTQ2GAmMzlR0wL
NzDGK61cZ2GP3qWNMHgPeswGgOILlc4BlRjqFk/fpgRtZRXcpWkiiNCL33+7fv9ilf2XLwuEsulY
tjlfhL+uDFkaJhkN3mxHONrBQ7VlOdnBJk9uocXl6p//1vwJ/Pb0/nkNLJ2MP2FKxIFi/vpvKzrA
CUxLWZcB4fNfQgG0cTCPJKp4G5nQ9QydexMPRU/sqN87aCp8oNh0EI9Z0nzChIEsAdpkaWvfyo5f
AKvQldNmZJyjfdXut6dyf1G6aHwr03o255S9f379BvfJ318/izYsL91hnTGdv63f0tOKkQiHdJcY
oLiVAg7SjtdUZUhocGvfBAVyVRvfBVOjYBUNkFQxRP3zi/gXH9hfXsO81P92DUFyWmjZx3TXVwXN
+8Q8isG9hxFscSJ17//5j/Ew/dMblvpf/1hnkHyZ1Ea6C8P+OpTVOW+0jzDfdZP8Qqj89M9/zdbn
C/hfG+R8g5iuI0yHea3keWEm+5c3V2rtEIQ2EG6I3sWusLq10ZKSVbW1tfIw4A82ftFyLLN1Nq7x
U5olYTddGxMN441rFeQl22qyDvF0Qkcc7uwYlEuFmvTY2EnJr/CecpPoAK9ImBLVE3xWnkDLirJN
7ILRyfljKq87DtzDfddHzRMhCAypGmB7c84kLmHsJgMSU9sX4l6o/uyk+2qwql0vLShWVrxF0faJ
JLs6K8Y8z5EgZM/kNxq6fw94bOW5hFlBEDnnSfs2uM5NW5wFBLSbNGiPXVPLxZhNLwIK+K5QNkLf
vAEbCN7jUBjYSONpgP844iXE7XjXT0W97rLc2hR9vWIQB5ApahKywjgWeWPD8IH+bxiALML7UHbj
uHaCEu8RwyWZNAxGCwYyVX9DlN+XQN2zqfzyfQoFLrvJoBYIyb4M+geNDwOfXc3g5Cjs/AsVndoI
ND3A/mEPh9OwdDMPNVdmnRmghcck0kK0jW8pJR5mnGajK9iiTOPTFUWRVpbUWPhKlzkVxcI180dR
mjwxToFic6o4PTMSM1MGV9PODbC3RWINQB3X+Ni8MoSeaYv2uBQ2zm9LwGLCMoc8xZ42A6auzKOZ
KcFLsVuQ0l3OVJiOPKPwNLiZAf5F67Yg+OsHnGk4TSuTLocPtaErnyUuxtWE2A2ZEzaITHNxBQYS
jQi+9a55sKEFuI7LNJkqAo7oMaewPVRF8lZzchs5EUjXx4cTfc/JtaXrfFHvk0lyo8NnXcqXqmr7
De38d8RFwG4I64MnrzYDcIzFgPIBaMXD1NJxnTqP+gVIzaKyyA8wk0090Bzk3cqt9BFXNUxrO1JO
crvnp6qUoLZ4WLtO9BKWCulw3r/XXeJsi7F9jYlD44p5X7wn5rM27IG8KuMloUo0qhIkR9/SbsNV
lkfFFgE1nAQfmr4X3Tvpz9yuu6ATRoik4ekYpi+HmDuIr721HKDF1OmmbvddM+KZK2b4EWASlWPe
MVMfooJ0jz4PwbznkUB5rIr+SrzeExC94zDZT6qEaDHLxpsnzHxgxDIm7yJ8ZZE7u3CuA60UCBUw
fegyRr6Pn1NPPVQEcfRRBekLssVrhckACPclCKcMvNM6J7/CM1uM/EdF0AfuCCg4DU0zGFmZf8Am
dWuFREpgCELvVfOCUGYfU68oT13VX8hR1MVd6b/0UZg+VqZxjkoFSEivzDVcwI8cE+D/Ye88lhtX
1i39KvcBGifgEiai4w7oRStRpZKZIMrC+4R9+v4A1SmVdHbv3XfeEwTTgDIEgcz1L2OmOvwlEusW
LikjiwEelOrEL1ZmPmB7qUz1rMeS/8LCqJ19mST3oU/mpwFehEzTfyqscmsHFWZ11dWIm4vakF8R
wBlYhmy+ED4aR9arlLtgUsnafkQAi+s2RlR55Zk3GtFXSmwM6yFw1KfB/K7WTwHl0GeW/goRb0iB
s1pbR7nXPxs9bOgg5bYUZp98Lbs6voUMwBXVOSTEHg95e9PYbXVjlkSZ+m2M05EZWdg8tnLPloEl
ycQhEFQ2EDq9oGM8WRVlQ7fRnrsEWUAIN2UMi+DkKCofN58rFVJYhllPwnmmNSZqX/usWoTlYQc8
+ZX55YNct4bYZLIJz1R6sskwTOKiFNlnwtJ2dUKhP9Fb9UZSOUGMVXhr1/Jg4evcMlCQ3AY55Y7Y
776NmSjPeICQt87z3tDan67hqwfH1zehhrY6bv3bOpMUgjWKOg62PhX/gD2OPnxGkWZRG/DMFXhx
STgOW/E6Hn6y1IAb4yMPiGJRgnMa1MZ57K6qpD6OQFBLrn1noSKVX2kGG6gQQzGhJRgLlTFlcu5p
Syst7+x06FdURp11UkY/J3KH4ykrYWTpwXDA36LBg9wZKieD2FUrxUo8Kq9qFKk4gY9w8Op7p9cx
HBnaoyEQzUw3wNEfCWmS9jpJDkaQmrejtB58bnk3uDehKQdOBne3zzgNWxieZorAK87w7jwEAdxv
kLsSgr5K8BVbRZZ0cCOIKaHonzPFd7agD+SCUF1ZwKDi8ZMj+23PLlXsfTNM7rZuvWpkijlQJijg
DVerxXIQMKrKx6estyYSU4QpaWZcy9q7UJajENTrX8mEbhHWChwoW3mvwkXKNMl+O3/KiuLCY8ud
qi4ru/GsQ0QwXc5GUktIi/a7bGXUaCYQSuPN32x0HHFu1RwBkq56C8crIDEkooOPCiqRWBCNx1Zf
GeDoayOw0SYTu7OsTBi9edk/kZb6JPICq7202Od1vYFFGOSFgT0ogt+whryfsM5pxyNukpPTpIPG
cXyqIZbsMlZBsuCB4ZtQIskgMZVWX9fsezGmsh8L/+eoB+mayOcv+Otzr8dQs2vFjVrFB2S+GzPq
fvz9csnQpvXy++UShAIXQrChG0AH83r7j7VgUU7kqSaP+SbgAC7x++Bp4V3DSNt4SabfCZmDd2LX
qDnwY6XpPMFPQKrn6Wfb0i9ESKaQutvg1ExClgqPwi7gTpmSloxljQMVVnvGC0y/LU373uNKx6GZ
7Ykz1GQvuAd7qAp4CpiM4+jCpYKYZ8fmHdKMAWc7V6Zo1gjvH8R1I2YiVab663zwN1wolDM66jQe
VI7B3+U14D1fpnCMblKKWET86iCVYf1o1yxZgqb8budPXoSz45QbhORdDQ9EOR0H3H32tob3NdEq
n9BTorlI7FXPsnXpugEOiP7K6cKvg6JQeJJBseJ2dWtk2n3q5zvPgpsTVVsIgj+SSWvIXZOHbgU0
mTyJtqlxiU/PDT6EVhfjaJNd3L5tb6ASfnH05BSPVAPKyGQJGHgQ4niGmXV3qxTr3PT2bhMrN7I0
Kfb4iHPCzvlGYqQNKR/iRpPuDL86yelJDDp9CdKRhErSNpvJ/1cBFZrWYYIoBuFnW5h/BMH2HQ8c
Im/AJYIF1KElpr5oltOJXVZdA8ft15o2HPwcPy8NPxYfptSO9eotPkeY5JXmiqvl5CcsyBod82tH
nAwvLTcOxp2TyTMyXLTmqqWbiwZYo7R3MAMpb7xMPyYuzEOLmiNVG9zbWGWnxbZwjK1L/BGPC6J3
RfRSl/FLJ8ttLNkCpZe0gf+Y+qwBEo9lk8ZfsGqjg2j8J69XdwJDfthyT8aoHjFLx+CM6uxCDfaZ
iL/Dt1kEegPhUCLvsx6zsDzXPoSMMsCS32/tO1LDd7WePgTWSq09jBAh6MCYh6Bkiju4+Vt3wEO+
SoeveFFOcWo1MpwuWXUl/wC4ycBbGXdDfYhexhauQZwcROI8qF791XaLaKNl6lcdyy1yL52JE4m4
Ikh3ZSSVrVAcSJRYSDQluhx3X7AVyBvw3jj/xq508vWF88jz76vRRN9R+eD6SmlSCgr5Kb6I4M4U
WtBkQamJFoQh/YgExWJKpRshhga7i7Zbmdo3kMFbX4PF0OXVJ2VsioXapnI1+XVY+XjNRhSBkZ3K
jUxvTdiKq9Y3VPhn9Z1o+2GRdT2CZqu9UcsoeVD8RxYAUK+DI/tw1BJptybcBSZYJJa5Rbk/8XWS
zbvwlqWpxafML9r50dmvLfgcpb0k4gu8v/Y+593kJ+RaJ8+Nzn09cUwBaiGPu0+qYl/HgPqdHpjB
amIuVCjHJgQamUF9ZeXeHJOe4kBldwcHTBLXR+UlUTEFEPqPrAx/GnWGOYDPl6mIsue4OZNahn+f
rpBublY3qlpoJ1uecqSNmwZ6C+VCbDcxWEX2WYRfSXdGHlzgDwqGYmKwU7Mt6Vvr05hF4cpQ2fyh
vFFdc8/2OSScvWAzg0m2WbBvkNfCrEpCaySa8jZGLdih5HHF6xb+/2N7/4Dt6SZgxv8d3HuoGr/5
MvyJ7s1n/CKACwMQTwjbsh1dBz4Hj/uF7yGl+BfcbghuhqpzCp/eb4BPMdR/UUzDPhxJG+gCRPHf
CB/rtn/R7egM6aqlMut/AvG9By8sbBNV3XRc4aBaETrA4XvwYlDVEHcWnDxspLBc+1Z4W0ABI44I
NYunJtU9bFSYHg62yX/8n25fn/h/BnpO2OHbOuDXT3YttitC1V3rI7yfWxTOzE7R10j08fwBNy8f
1GY0yn8oybyHg15/jlDBMIHuVIslx/u/UGt5UBduODFSoggTf1OJuYNiMbQVZpl+ctNcucXzLfj0
938epZH3f+D0iTt8Rhr7FyFcSIHvf7BnyKjAO2ucnMtFhEZQ2AYs6ZA1bZxgYPnQYTGELrG0w73f
58VXs5a1v06dzCyvWoF1DG5ShdbAHerwmlygnIOm05cDHPvWWncOeBo1MPgwArM5ubG1VJX7CjMP
EwKmGeGV0DltfyoEERJt3Ku3QSeKT0Zb2ftckrszVo0D2X5onsIIwgNEI5W8McygnOZLTRhtvI5L
uKCF0gRXWNQ50eiD8jVqJ+5lXSpPdS3BC/Iq8L/UrtTuE8nfeE7zNvV2pG9qq8Kk1hFXznels1nS
J6TQPJRdc2186oUkU/o2NzObyh7Cz64d8C/XPdy2DRay+9DqwpeCgt5D6E2cCbtL1w16u63dSVxz
KtYGcGFMrNF24XTcFnFYu7saY+PmAf+AUkKyLMvcXeFT7372ysbz4MI3FTuRCWJJujZ5xLccZgMs
K4HmNSj76IsZYa++zNuI9YVspHfTWFK9Cx1WGGtb2PwPkhGpDWKkFz0xxb3OfuM26gxsk/kaHTIL
xsOCCqj4iSKPp2USmfIQ9xT/NRN/F3YBwa2By9MCabm2VoxOHJNat46SovGuMiXspAJEEC6wU9e4
PmIqBy975OpNpXqMBiiQPZX8VYOWfhfFrbG1cEJaR83ofoeTxaNfSbKfRYFHJk5f6S7T4bnnLGuh
Lku4Pc0QnHM7i4mOQ3TdNpPi1CwNY1cqdbMq0WltBnI1EebqeN9EcCkgW6jOhoXJcCgNkKUauSzE
9EFZQDMpt4qiQvU1sujG6wp8ODCwPNqjXrMUijpLWRBiOVwi3Ke3qW3oy5HIIwJIWQ/+GFtDXwl8
c+FUhBrsiqylYEodHSlkHSiV+tiWqST4D64xGlSn1ND2VcYp9NruMBgtNfrCGvEECIa7uXIWNDgi
L5N0sPt13MvkC+Ra0RAI4tf3gLHVOgQW5kqSxUOE7fxVCCJ4Nei05E5oLNOMCuYV143ymPi4HxH0
2O0atYcWVsi63mOT2Hyvokq5g1FU3zZG1Z/1MIl/DuSmAMSU9mfiOQkcLLv0CkWJ9AQNd4+DpptY
Uao59T9r1AJ2Xk6/BQ80V3FdyufU862f3pBrMElNK78x4sF8wCk4OxAeL1dapYc3oea0y9Zy6kM3
RsqDqtfxSgsD7FmralwbXcOOJSfNty/05AhNMDoh6YSlUxYZrMokWFPd9y7c5vEXYgprBL07tojX
dmnsBd9xpw0Pho1tt0GOzq074gbi+Ea4V/2Ea9i0gm4J8cRZ6bL1jvqgG2dMT3WcYaDs9KYeIGmz
gkPBvf4ytIX6gqEl2THY45/rUueDzR3i7mNfJPuiUjVcc0PzPh7Arf1u1F/sWK3PYQnyxH25JzlG
DcqLU4/NNtDx7anIsD472IgfdNyfuPcMQm7t0RuPLsqcA14j2dbS++YmMWrlMx+NGy2CcHAutZWK
dJGww97WrMN3TSPyx4Liy66pOhwBkmBMTkVUp2QuxZB2K0jKgC9uk33h15ZfoXPZyz7rWUFyu6tM
9upK8Fij3TqkbWUhwasHWCWav7b4n6xHVCbrXG1s6vHBeOoGiy9GqAX3EhE99k0wNo6eQrpS6tXh
NuFi/GRLpLZtNBp7TxTGd1fW+p6QCm0TFVV66iv4GVlZxrduLMXniDv+LdcaAbkFX7dhiiMZBoe7
tMUtK258b29QPN67NWtDe0Ciyg7JdY96TvpsZ0QWMTncAtiOeT9VSbpzaEgNl4oIjxqSDj+ZtXNf
a32+8w0Nd3q9TFcuCovbSEfUPEYEe6Zq4a6rCgNyV9Gcrc19+2YoR+2IVh/VskJm6yeJI/WqZ+t8
1OABEoLB2t11exsSVdQc8wznGlM1J8pxrD8PFZ5AwDaDAXGPAN9BePoB68d+m5UBtBoVArZpNCX8
7sG64AqoYiyiWN42qLXmsR3y9MYbunBTWuVtohoN0s9UPXXsn+JGZd1dTpBvW/SbhkjUcAlDlipN
YHY7pBDGpXKI8OlBKQgJM6KVLU3rIiiJ3oe6Z25xvsaprIdekeI9zGXnqd86x/OWkPLweI11a1nn
uvLdSpSC9X7eXVx4BA+US6sbv8xz0pJIVSwFQGGWqSiKKbktlCn6wdBMsIgwHjFSofgm1SpZiwHT
1kq0KRQiAQNfN9pNbQSdpEwwCvI7pbwz2J4HqwBlLw/ZqgUeQhTzgPVlg19oGo7aEs14fIPFcMU/
Oer5WnBNLiqeEOxkudauih2ll9iT1nNpKwrK6Mo9pzJRP6dZj4tgIZrpEhgNSAe6lj/gIIdVox1K
FycEKguKYSh4YrZm8gkeaZxvAFWJ4EqH3FJ3kT+UuEO7ufmzThyjW+NJLSKEgb0V48kqICmWwwC8
5zaqAzmNRQAyZA3cBlEM7h8Um4z6RxeO+CAMIckUqugg1neWX96qFCn3+Vjrt2keUbAQXhjDPG3V
8gum8oCAqHlx7MX3r0XXorUZ6xo1djY1CpjvEpjkB2r1eEVRkD3UaPviUx1XzZ4lhnmJK/L/lrVv
BNkiDcliSS3ToqCl+yV8Xd8gR6ALPGNRkUgfLQohMFO2CEVB/YNAiNt7pdifbdhNwzLAuOiOBCex
rxRLJzINUeGnIdDxOHaxM0KlMnA7B+NU8UMhzjhcEgiZF7vOMDCBcNnncjcoW0zYYGjB9yZm6pyw
ksPVqIqbcV1OboCwEmv/k4h0JV5DlsXwF4yKuJ5ED8I7n7x6PO3HXKwbammgU2CbbOB7j5LaIFwo
kORxm9qKU1TqLEFd+suR5FOSLy2es5tIddJT5Uh8O1qpY9FmshLlI277jPjOHAungiUM2TpZR+F6
qCyKPbIpcBkcyTjeKioBWEu2xw32M3aOnKiHxP2pjjziWal5+uJgVejolrFuV3KJB0OyGcyyOLC+
JNDTbOqckqhu67tBIXoIUU4EOCUTFOtaKCg1YfiFGlORUNGswIxuOm70GPHk4VnvhLJ3iUh7IGnT
emrHgAsik/V47InXprjCZXroq8q+OKykD/kQUR2LKg3ot7UI1yxQpuVFC9BV6HWzz/JaoCwrPHcb
QnsVaw3SGuYdkmCCVVblWb9h0++eoU4IzJlJz0CJLfGtAT07ekbRDYDATj+cRlhuMA1FB+9fwl4v
MdTl362g5lgq0qi6je87CnbaocFnJLVqJEVeKu1zwn7BvXK3i6olxfOh3Agr5+I3LcfD6SanzrFV
cF7eq2gj4Ihn2VkLMYpaGRJwuYshLi5Q3DYwOFk5fI5YDaFdyhP/PrGNEpKCkilb03WRb5XpTWvq
8iWWbnEg3V5FljckGw31LWG1oYRjG+nyMXZl9nWMNZAYjcpoAVi10bG2fjS10LyOWTJillZpStmQ
aE4BlSpM7rbrsvHDkw1Se0kK7IjQEXSS+OnA0ut9nvQaRGxwSrAUH1CES0o+G9SSlj4lw8cxEdFF
SfF/VboKlw8RyZNLsmWH0q5UNVJxbckNxIzaK08VnPSx8yWwQVTaN4+YX/JIlby8Bg142P+yYY4C
BjcYdaYD9Vc5wh3rsB4uCR/4B9rIe5R7YuYYwIiarWnEduMh8IGigleupypGxr7aH3rWZVjlsUnU
8KHHvWreaf6PkJlT+K3KCduT/3s67VteELvjB3LmJL21LsWPjJXujx/y9KX4OPPdifV/z8P+j3z1
RX5511jzFJPDXfOjGq4/6iZ5/SG/Zv6/Dv7Xj/ld/hF7ATT4G+wlC+WP7/91L7/IH/V7BIbzfiEw
lgVcohp8CrMAf5LZ/yJY2ToADBiLZQt2M+4EDPwiWNnavwxwlf/AXjTnX66hC9hYmm7zwer/M+jl
PSsG6AVc1XTEhL1Yuk495D1AIK0Q85U4877FZK0AI0ANaiYR66iO6cHSnPQwN0u0XgvUaoQHjAVz
5uEPEyMnsCeDM84u50n99B7zzLfp81vOzfktnUJcEt0g2jeS+H/ipjalxifNuTjMPWMHjz6eu+0i
8jZ+hwN9MrI0hs3OGfM4/1vK2ja2dDjHDefX4V/vQpGL20HFvRNhT1E5UDBbpamOWoR4djW/nA+1
kniHlBTbaVDtzOr4x+S3acM0gsGWe1AwkiQhgGfZ1PX60mvCfiNtQoG8mjTZOsuGDR552MAVbX6a
++aDsH0UJPNLZE/HQh0qoG9JwtrbnPlV4Mpf7zA33UK4+z+u1r9AwLQPzFCuAMNBKwMzlIoY16j5
gao0Weon0aBW3wn9G2sQhsLdIBNXTolT3haEJt3MrdcuW6NmX2UNGgj24cvktT3NnsejOBz2nV0R
ROpQnU1xm9oObv7H28wD89wQOAM1bIeZLx7CyygflWehZ9e8IFdwUR39QfIsqnzjttdBOjqPJJtE
Zuo9Go1+neWKd4K+EN3oYVbeOFZgnGIl1td4dFb3RgrjnQw+/2V6xwArsekdTc+Prw6k1K2pIIeQ
XZl+g662LftueApBjCCQ291eSywP639mJJXVnZOIIDyJOzo7DFM9knyqHu06VIFPJkteYfjJ5m3k
beLkpbkyfBLgss6o77DDXCQkOdybJSoUvWv0VegSwzj3/Z4h+5Jdde9dy8ys7sQYZPhmeYTjTs25
L0xsQrjcnL0CZSd2r7/bmairu3ni3Kdg80cQeFTfzQNv75WCcQSYyZggaAph22WAHbyTnRsAwPP8
ytbT/AxkJyguYgz9vn+eMQ9OZ85T304S05nVdObvt51nzP3zND3sX9927vpw+vu3rd189w9Xuznx
nN8Q3+l+56qmAdohLC5Qw/lwtfvuGEHSlMrXGLaXBPeAVIW11krL4YgouNec9aExUZXwymnd/uy8
zB1hBq+BtTNjQ2pQ1xvHX/Pnvnn+GI7oor5xIU3v+vZe79//9YeGkf3T5gaG2KS+S6dDa18D1Sxv
3dCu7uZDl92/9fhOGt8W0dEkJpmqfnUXy2lhRMrrqjZzc0uImLgntiQ6WCXa7HkU2aC4n04wPS6D
ucsKK06YDMrrOtvqVWY8KG6MzbZw8t3c9NOyWeEhnO+I3DUeAu/fo1pr6Q9voyJTf42q0+QP52rA
kw+UytKbseiBlvT0NlCD7PWA6+f3sYgJHpu65sHGSVqMJqufqVZn7KOJqenhw/KX4EHdbMDKVuxW
029RW8fkYQ3iUg5qc7BrUayJDfBfaltZViC3T+PorXw2v1uvb4IV95bgvi2N4F6LiXPypXKZu/qw
z7cBYnGErhG3uIbQDVc22QZGekvCbe5eSpO0SXt6VQgfN2ZrTG7eBnoiJk+lMi7naW/985s0Ej+2
t4Esg/FqUOJLzqFnjoe2Ki9Ys3dXHJ7zW1WxvknwwqehzYHKNDFsrQIljtfkF6txumtMbPXffw/s
Cff/82ugTa4+YBxCI5vQNSzWKn+SYZuOUAm1HPuv4DuVoVJzhZhhAXyd+oBQTZF6xRIs4qfRBu5h
jNT2XrOzehfbaYctH8350BafrGws4RnRo4dcN6hSvM3cDLRMnPxI3M2txsva+zb0fhJ02hz0FrjC
KQvznNiecR4GFGxdpxzmltBHvj6J4waboMUy422eMY+4DZa8rmA7v2/NVn9IXU/ZYuOrrkoVj2oy
1v9suoOLv6FdbDQbm2gjye+rvhKvhyJOb/22Ks5zlzdBtolhW2u/UEwsSivrbT6mDcayldLcg2kY
q/kVXrwon4bq2Pk478395hCbe1d6DsYTxcd+o1N5GkZ4C3eaivn233+kyGH+4zO1bNOCYu06pmHi
0fn+M3VKHU1ebeVf6wGxVuZ51Y1Mm3PUD3ie9FkAh4GQ1NP8Ko+z+saq6jN+OrXYz5OnZtpBFsHw
/5qoiX1iS5vuCvgge6l06cmORosaXdrfs45C84o6/wsVhkPcFGioyUBZ2G2sf7cHEPRMFWe9copT
H2fZLTv6YW3aPJDKUXVwN0iGDDUyRgX2uG3wNV0ErR6HP0h5k6tsgqHQh1XHt4MVhDVuEBze+jCB
W6gaNRIbfyl03Ojnrnlr3WQekLLeG49GFKDEBBG+EYliPJIudvR0t7g2ydBdI0kwML4+nwsb3csY
H/lViC37fXDGSbCOHfghJ1dhNw8gVq+p/fvq1jJM/E1dyg4JRbKtQmjO0ctc9ahAlD2+Nec+Zxr4
Pfd12nSCBePFE63E1sEfDm+HsS0GknrTXZpKHUqPj2vu2+hr2w64RC1vvBFRZ15Gi71olpYQ4mjN
XZKnzkGV/WlucY/51d9CkN4MWKku3/rmKV0dvWjNUBN4YsnqK4qDbN3J3sIeihJKUgz+c8pmcqla
4QBykWaPRLe89ueel98M1BnXJoSqZyOHeZ1amnsx08y6I4DlAWFg8IwkKiKSp/e2mWLj2KMPATFQ
XtnDvmn7zrrP8J9+kDl5wKr+gMH+3NBc33gwAyeYRuYGeFUIde+PaT7wKyGer3SDV4nMX6yNDfX9
Dtqcds6GZcM8odStCuujbqE3uqxws9H4mgZ8X2xTdY7zQXFGGN9DIimI/rvPDCSW3rpf/ZqTJQlh
sAP+jv+eMc/90JznCzySED/yJ9mlvA+UcdhHrWvczodBqEuM3frzWxdiMnUxlDrRznoOOD7NDQwL
Xyu1xpB26kOsrK1E6ZYb1cWptuhrjJD60v2EvheZt1GUm7lZjBCRYwKqWHUyGg2ZcdDygjLo1GzQ
91xa1TzNrTgYc6y3X0+ce1IL9wbQsFsfi65ITbNDao3+rjF7TNWmJeswrT8/9JEszWLk/by3PgUD
/MngnkyTD+c1hkMKxWRYOSr+cxOn8ee6RYqo6QGPlMH3TtZIamsiYvWZuN4bVWuwZ3s3NbZ5+pjT
VFG2hJv3fbclo8ZewvIMzs50KFWRH9HKLYMwCc6WKBEkz6Nzu3P6M7sA80ap8J+lxMMctxXBmUAv
GArBQFTV23kl0NgWeXx9LIMguRijfBltV/0cgeIeTEDv5dysis7c2nFAJtk0Sp09XBv4KG1fJ0MC
W+oJFgxz058SLkTQXCy/0j4HcY1xgvjReJR8TWGI+0GU4amwtKf5KTZ34Q6EbUgaXuzctSe59tXE
nEVbzOtxLR1JF9T0fvO2UH9blc+jeukSXjet7N8GgJaoAmuhs3dH8pFXEpR0X4bmTYD+dhHpzkIU
Q30wpoOfFvVhbo55nHO3c/HZ+HfX/GqeNs+Ym/NBlXZ98LCYoQpCumTkY5ijezahoHhR4r+cD4tw
HDD36HzvsztcArsNn1RPeIfRyzAumpqAx+SAW2p6MzfJoj5ALfeuiF6fvdr6EmuDvfItr9+7QZ4+
YLd+qJJ2eJn7w6lfN9W/7Le5Re1DhcTIHgu6Q4/v+3puxt7o8ccibpgH5uaHvgZb2mJUUY6pxsmD
WLrh4UckwdR8O7i/m1hcYROL68R2HvXZ+iJGmIYrqOenMbyZ3ANPkUv6q9+jDjNGwzn17MJww+nK
Z/aNI+byFvbWUec9FI3Hlz0sn81YMaGEkJNWj2rxXOrmKeTJfu+Ygft6+jhN+3B62iiruZ+lkrkW
YXQkj4HsPgTn1/lg5Mj9EY0bGBzQx0pAu9QjET9Ti0grif06q0Sn8eOL3TyE1AWwxp+WCQHG5Ks+
VKo1ZtLp7dwnLA3/QPsBuu67aZl4ijt2PougUNw7nGnGnqh3aj+ZQqikEW6E0QT3KiKDabCkfnzv
tdbl7xddVMXeL7omMa0Ojx/9lY32ytGnRdkfTGK0BlWmdbH4URr5ad4S9UD/qyIg+nHeMHXIA1aQ
F93tPKo6CpyUaVSfdlfzaJLEv0b/6ty3yX91ruZ+oY6IcU1blIf54CRJSSbB77bLdXiwp8OHvsgf
cZp+7eQWhSq832ERD/Ly+5AU7p/N0EyVQx7vXIpAj36RpEeoTv5SmZrlkKnrrgvsLZZO5qNuy+8x
AUoXv4dXFVCUtise/mM3vIiiXGZScx9bn9uKG0lu+KS4matk+upQY/AO8ytr+hKhokLh+daGl27s
W8xQ4gFStGnzTWADE01s5VE79CRg8WAzHe0wt7EjvxAkp36FmBPthsjMjtEY5KQBcMC8AodQFZXM
h4G5OR/YLefHGPdwcpOnl8UOZn18nMdwilbWftCTMusPKJGM0TlHuMZv/MJzzsH0aiSabFG5Il8V
yNTxxPnMKlC5lUkeb2MFQnkPLog/EAdPgdvkTQZQooAqJWUHf2Fhpla6Kkof7oaUZ83HXe11c5KH
LERbD0fNaTcT+EV38nETKKFYrNRAFe2Vm2a9JwZ4/tY1ZGJe+TvaXRaGUxjAv7+rE9S8cMPIv5n7
LKgx1787aX4jINWdgUyLuBUD+wgRQsvpnPjPw9xX6Hb/x8Dc15oFmePzZ+6w84vaHcXq5FIZId9P
EqK3Ndx5hAd8XeHGa4u2qxFc6J3clrCjD5oGt7mwu3YHeSU8ix4jwcwZ86veOwYC1zh4jBPkC13v
tociI2o514lQhrwWfZ5fJb9f1Z0Svva9vYIdpO+iJLDWWkKlhz2v2LqBB8w2t7uMcpefupgxagN+
/JT3uA93wb3NLmc3wgfb+b3qXIu6rYCZ0+h70HdY+wfpi/QQ6AYE5mECj0Ogb2Ca4snBI6/ARKFC
FgaKJ1XFc9T18g3h8vkZsWJ+Vu0qPw/TobQ7hG8usT/zQOUMPMLnYWXK52Sb/M1u+lPpJS+vy6fC
LZX91AR+APDL7VHZG03+wteTP+h3c16n1eONZkxovcDhbWHGpnaI8Kv0VzLOJeQeOOJz5+t4VGtf
rSINdnYqcJwLFGvZtErkQPD+psi0P8XTtj7Fn9ZBvTZ+bpMOV5MSXzv8IX3iJTWe9QQ0xgM8H9G/
HjJ8Lns3/LPH7x3kJxXG6yZTSQRCNqcP2wT4/C73cn2hD1X6Lez8XR81/SP459nOoNFP95H5MD+C
54fx3JxoThVfMO4rc5sP8OKNkMqJkoqOstXSU1BNbh22GJ98jx0atLjvQTjem6MIH1MHc3aV5Itj
PkKNCV2MI+epBJgcIzPNH//+6QIo8+Hpgq52hipNF2UvD5oPW3rYlGETWIHzI7bC5CZE5wWb3g2L
vUIRZi9jnfb88mP749Q/2v/x8uO59TDGVIV7c20iMXhoSv9aiqG/pGGIr3e39NI6ZcE8eOsZr5kP
gGMm97A0PmYQdeauVM8DcJzpSnCmM3ql8tbzvLfTfp/x1v8K/8xn/PPPKLPqVMICuMerCZ+7Nu/u
Qr2qyBUni5VtbPHFj1uIrYb/OXWVEJtRL92wQyPL+SAJi/xSpyR3y5AsSyuJ68+Kkt6kiE66Ud73
/pjdKpYU1zRoTv5gN0+DEMFutFj2TEyWpwxuIOY6dQCYV/u7yseQWqtIB3KrIXghmJlUA1Xtj1BB
hvs0Lm/tqZ+CfLBWU8Igy1Bkj2OjLuf+xo3szQB9dUuKXvCiyUs39PaTN2TKDkKnuZ67fcK24PSy
/3UdeZDmGK+8zg9fDD1a/cPV57xX7ZuWS5oJdzzTcNAkaFyK79c2Y2RAG2C7/z3SYgOuC4+uSI3H
F1MdrWU36KwZCs+4NqPDoxwIDHkpTvO+BKSpB+Ma+MrjwBd2oxEQsxoSLz4CNcbHtKh+vZr7QExu
44xd44f+eW7fWJDi5nlvwxFMK6iU/Mf/4u3mPrWOtkXQ3NnCzNd903RHVabiCA2YBOF89J+I8bzY
05dbeOK2xLTgcZ6K+OLX1HbU/5gKv4DkaoUdeZFqj0RD4JFYaMGqCkggCRaKSZEvu3Wa7oav5KaL
TAJIpldqAiCCjWPw69X70Y/zlD7c9CjwX899G82dWtvrFVmGM5I0o0tvBywnbiLDqqA7gCm9Hd7m
xl6BleoEQhG9epQ91Ogwnvi/b1M+nCZIetC7pIeUyKnz4Dz342mpq14punUYAsYbb0yGTzw8I/wU
tAqLM/IbQul0X/1CnkYAIHJ5CAANQ6UBHoJmIYVbXbWQVCdFZA9a1LPQn5Cf3y2IvMZDGJYPeptG
lxn7mcbm1v+h7LyWHMeVrf1EjKAneCtvS+VN3zDaTNN7z6c/H6GaVu/e8885/w2DQCZAlkoigcyV
a+m8qW6e/6dx03yFX7PcrudzBdn6Zbtdb7bdWr/uzMoSZ091NDJ7YGDPMOkiKGPp+Sp1TP8s++TZ
7RBLg5+YSxt849Xvn5yDwfP+l2i/9V9J/pk8xXTI76s6OuLOHz9k6Atyh28vGHg/mWHmlkZBttx/
5HCxtrryLBtxvAOcrzwX0Ak8hePXLnWOXh35Z0qkZonZv5uFp7KeYCt5tV4TVpBjqTyprKnUT4aZ
UItcqPrJms+MuU+eyb6bNS+I1d/85Bk82I9aNoWn3nFZvZoEJpqyqi/x5H8epCFviUnc+qTLxON5
KQ2FlYDhreZx0D9+TiO9paMbj+7i35+Wzn9WWsxpdD5kwR7Q1ky4cv78jIcgVHTojpQfYaQ+NVMl
Hoh2RmdotbulfGqy7PreZoZ4YHkZnstf/YL++ld/N4X9EoL3cV6mfR+c0P3NX/YbvvM98b6Glfvo
NglRaBlyvkWVb2FoFZwEagaIeblBTb5a/o6lWR7kL1qeSUdWIObiGteWndfJhUYRXjnNlbs5WZEy
Qd4u69zsWM4bjzQ3VLJoRriSTQgMkoeGCmrZymcPw0PiKxzS/BhaXyYiXsIbrWNSNvWl18HVN3NS
r+RfFHn28CVlKwKl998etvUDHGPdCXsPNReFuJrNF+/WLoz/ZcVl//d/0WFzCGEHOmdCZ0//n688
H/JGikgD44c1l77XMuv/62DLrH87t8kE8TQt/LXRhPXh1lWi4rxIws5YT6H1mUaOa+iOjaA+y0zx
Lb0cRiaaFaNmUt1AWvlmkKljohnsbPVw3bQudNj5FJI9VCkKQVUmfS+HUNtbuVVfkAlDuWc+m/tz
0x53V98Ydr2L2cZHmSWDRtq9d5zwWPWF8QK+X9zPNpky+2Wr5wSaafbPeZ6Ma4DF5b6moOIoz6J+
/DxLfp3drLczv3eiY6zX1fbff2GaYRr/GY9Hl1NH5sNlU6oa/J/gC/nPf4+qUmlEIWbNQ4tEWzuk
+lx3qRzU3oKwLoUhuSLtLJyKv9wcQpgG6Pej1oFGJdQoj8mCdwhykBilcPROS+zxJa2oapzdMoQg
jnB9DNdmbqnUQEa9urcFrJIN8hmHSe2/5SkynWlx51omaOQMeArV9+IjTetiqZM6fzQ9AmqABctT
k3TOgSqlfttU5nSflxBbw9Okv83zdMBbf06Ujsh5dDQcQliJ/aJgmw8d9qLLo+7OM6az8OOcMKRG
XynMlhis354n5aXq2/ZOeslu2YSSetqZnfpV9ssuaZSHsSsJ/DWWvbxeQXbW85Qg7iFpyTJ/K/t+
uxhcwVsiu/Xxt760Q+iuQePQ6kvn86bkpRDIU7eoWaAUMs967ZM+igXLXQdhy0p2/nHXVY/iRwQ8
aZvVfrmn/vreSAYn20RgOpe9QE4yj1XdOkWFDoN3rCHcV7ZKd5TtHCXKJQKs4RoGYRTeyYDywIqp
5nJFuHPsJn1y2sA5T6Z3gR+F1tzVJgDa6ka12FVZ6ZM6oCSnmOnPm0dvqT/LLILXtDVjcuOM1O3U
2TdsFhdyDneeKBnS+9ZurbP0MNH22JUs3ImxYJR9bPXXdaZA7C+vlLrjJqVwgngoHm5Y7j2EMS5O
tYWAaHiUvXotKBoA2rm+zpB75YMB8uo2qaNNIRQYZrGVs5pT4aFS6R8odLQgVnCaCAojD91q9Xqd
BkLI04DouXSX8wwTnyMkwHOcljuh1Nw8KNowi5bSlAd4Z958NNNPchRIdGVXFfxP5F3JPkCzB0oI
BbwIDArNsNoCFQxW8rMZB+/LnAw8CdbgFzDupOxMsg/zwZgG4sia4a4b24LoYICtFT3B9EG61BNa
FI4yx611PV/rVLBt3W4zWnXylWBCshkmk+2cohevyeTt4CxNvpoVqgt2k1O90XcD1U/dN6304q9+
1oMcI+KIMjtaBDqEqgtpyOzhZ0cRwkPo5TF7liZZyQugCnAE+/M+5t145yRKu3cG/hXyIon3nBeu
8TE0Q7JNip6yHqBi72DWlmDovI2e1KB6Xdd8VJpjH5VTiQoXkgM8XaI9ZJnqkzLykaHDRdZlCNWS
7bS+9DQ/g4oMq2ZTbWSj4LKVzUBxzVOdJ1+uU1V8h+FpSO8EBQxPugrxvKdP+Vo22Qyrlyi0dldf
GOup+temHDCi8V3O5hSOsnXN3loC7dGeZm3Qx5Sg2nzhaw85+SWkefH1VgUMzAfi6OrCmF2MhAqJ
1q2mA6xCyyGs/77nwmxXkTcFW3kfba6aLAGzz3vubXFpkIS93vP8dSCAZbGBmqdMrHK6TI6zky15
FXnfpt731/v6t3uWg4Za+a979uOKkgArDy4NGHmKwKxtW7n7ImY9tVbawj4oCmAbVKA5RZMQkaC2
IWoPnckOSBUWoeQ5X5pEQwhFejakGiJLAIeboMGRA3u1QeghFG+xERSfk6lZ3QQnab72Fp0Okh2R
vUyJVwEkN6MRP0VUpm7aCi6ZSo2SJ2CM0CWlb4Lv04N0aB3dWKsCkjLZRHNAf2SwdJRD0mQUqz7o
s43sqwFALlpkKRpjhH8GGoH5MldT0MQruy3Tbaijbav6VnMZNXt780hLuBNcpc13cgDpKffMJzJD
mIqCzCozyaGVPzgzx0a9l33ZoPan0Yw+JrRe98Iok5WmimhrNoN1UGNU+/yhqpf+gBxDsRdoQL5M
akYxXFCMfwXTBkLy+ueYTN+hndZfBeQIqwhdhTsiImIPEtXZanrjPwwelblZp6df0DY7okFc/4za
cMsTQf8aWQbI0WZKH+WVUf21Dmji2XsyEltIxNCv0yfn2ETBX0avU/VgIQDa2TB4hLw1NmbhU/+a
IWk4xiU6yZ4QLwq1GCYUqUnYa18hn0eCrEAPaa5cFgMfcjSUmyDU8x9K66P12NnvNnR1S7MfvSfE
gBQkcWL1IuAuvl7bz/Ti8Md1w9YXcHujreXAD/jahiBNdM3743pIslDYlKMz7I6FtqHAzthUlFWs
vJkeLOs0Z2WNnfZVaVEP7PT6w60zZxNUYP3VOM9fXdM+lLA6fBUVoH+C5O3ZGDrtkoUxtFRy5Iwy
C8rxyXO14uCYMXUS84A02xL+EF+oqqQAo+nr/QwYe0bC9l7aQRlmy0or+zvUMIY7RxnhDZcDXf9h
0kznmZ9dsx/UIN6UeuV98arNdaAhurWOBvZBo8z+qQ+q9+uNpKiOKhkfXDz23Vl3Sm2ZzxOGvXJA
njR7nUQw7iDQsTcQRrcfMfFj6aAYlWBroqVzRLd8dFEVWshL1RZEbzWrhnvf79uT3anJShoUq964
PDXfWmGYW1FU4zaIB+UtN/nPz9csyrxcTYFITr4/IQSqdOQ45o8rh+9wAfGY/2groj1CWm5cp6wi
ZNeBG380EL1vh6modjaFkq9Tru/lyDg1ZoaQNAWioMBrGEOEOPFKerHS7AUy+mwRijLdwd7RXBf0
clVvNZSVeIGd7m4rfc13nhSkoffz27RSUPYo5oNIWNuVBvQz8vUZgkl4LMT3gOjZ9YVaUJu3JTFr
IFqMv/TqkuBpZDl5li17aN3DIHpew3mOmjE60wcn6ZCzLoKXxFSUh9gvjprX+W+Dk/PhxCkad3ro
v1WVBoW+msKjM1vt1E8oIx67vbR2vfkzKYR6J1vzjHCA+S/ZPCN6WUd/ngIqRWAdaWUB+AQ/Ea9N
0QkwU5AvtnCydIuuHPRd77QXfTZUnlBKWCl/mZWh2PHQt0GbRqBwtDgF62Xpf5+Oga0um2n44Wtf
etOPdl5LlSPcl2iTAoBv2JXWxrYEM0nk20+2ekdyqrZyKNQqNQDIrl4+nTOFnCWy2zNxJoP1DBka
HXLCPdgK2nX25NtqBG25mzz2luUfrcD9C0GO2bcV6Vqnint9vRDJ6+9t0Whr3QWSE7YhCMPchkve
V5D4U9x8K5tl71l8C+LiJJuDoe9CtrCPZu7NgF9Ik8YsfvODKj4bEHHPC+n4TSC0uK1U79MaJUNM
eMYb0SHB2qnOVzMPqoscqvjryVCH14q88T0wjxd5nRQGiIO8qXSen93sP9+UtKaVdr0phXprFgvU
5HsSEjej4dw58iib0DuOSOLYoPV+9QkZmhAykiF7fQXyWunkSJDdbaKrkzfPGc5OVppOq7Lx1yM0
mm3qRk++lU4vgLbQoSnaR9lS+5wlWmg9yJbQjD1JjfjaAtR2Mvy8v5c2ys4vyZiLi2yB8nsC3Jlf
W9A/vLWDo91JW+an37TACu+caZpgPgIdXCcmKdj58oJS2gW/DQ8KAqwwSlWLzB2b0/UiLZK5oUZJ
vrRmvOcXWmpWx6vVtjx+U4lzAB2hvlDilZBCODdoLe8Ji+TPk+2gMaWo2ko2/URtzqLy3h3C9HyL
ERb0R099lEa14VK5UbsHyGfz5yHu8k0WwQIlrT3VkCfC9CS/5Nhm5cQieZauKbIY5Jl8Fu7zRYO2
hxWOkOdGWt26zA+gWJOqr+8SA7qiJE61FdH0GvKznKRtO59GSIdRshfChC87y4BYx6KstfsoJYmh
+9lIyn+eQ0WgKzXSd4KM+2ECEZrFXvakuX16hyoZQiaakiOzMrFh0wyY0merFdbN0UNNZgEVV/4k
+6gr/GKlenuSXaHbezu5EaIykglGrYb3Kq95+jJ+0Ap74wVwAsqmHKGTWo079VH2aAFrPWhbiWvP
FwjGuL9vu/HqLj36weFrV1ioPMwziqDpzsguPU7O8CXzuuYkuxtlrhGahu4gmz6VrwePN8xCNuWh
r/Rno0mSs7ySO8F6GvL2Wt48VGs19OmKL0pyj4KYujbUtlvzpCmhgsydlRxI5bHy2P91/Wvr0p2Q
9DKmjZyFXI5+iZNoqwNRe5LuqAhmS12d9M/bF77JHsh6oxrAL5bTZG9IlKDyGZn3g2MY9zHYtJOr
iMOtS57FA2krnaSvbF27ehRRkO8btkHZfg6v49AAZ4TMyODH+6AYYGI0/fYK/JFwH3nwavGohtlM
AzfjfdKasoRhyD79qD7vId102rUbFOGqj33trFlJc7ZixPTiIQm+e3tZ13Ozq2b3r3Y5nlczms5W
km/SDkgYwtbmsSW7BncZCYlbU2Ykbk2ZMMhn58ZWcZ5zEjerHFu3Il9VrjrsxVC4l9rQfpaBMb7b
ArUxparsrVWwDGPVdh6rxH2E4VtILy9yXsZeA8OV9u4G4CFjdO2la8PmgTrD8iExkldYpsf3IvLF
ximo22p5db4HfFh276EpoubAu+LsvjQ6aiqUKj0F7HfiOAyK9c0l1CwycAOlykMAM8TYw/G8cFwK
MxQ92lvgvc/XvjIT/dke4G/Q3Spo98VQqTBJD+q2s1XBhxZREDKZ6lZk8HQ0Xme8SGvsgAQoBPSm
YPU2AwAK+Hz6HOo/PVfPQYxGU9WM98Z8GNNwvAf/923Uq/ggW7JftPrnUNknD6qtDOC7Q+diGSjt
hANh6dGpu2crhoIQ2AXshnPTVDSo5eAUWkprbkbupaxMCtUwyq4CMKhrqNqDbHlF0C3ckZh1VPu/
z0bJfOhX9gPh7Ya817nV0QfVDKV+7EF47d1Z+FvaZN/Mn7IknE9AaPaXfW58bqpWP3VRencbaI8I
msjmHwONzFIhZIzP/Xyl0Js+ryQHRGnm7XJdiOQuY9mQ9ZpGCMt3doqS6QCnevu/zljhUwjhvU5q
Q/SISBpRClN9tAnU92VnnWSrHRTrGGgGtAbY5MExtZEsRmZsjbTXHjs4qR9hOZA2OY1Hffb86w5X
1OdMCLAwYxNY1omyjuDRDjYWlECnMJ1edfknwUhpIzdoi7U6f3zyEFXVMYHd4Sxb1DCkp6HXXmUL
1rvuVOVi2iYkeE/UHbMGmA+kFT/PrNCFKDcuP6RHopWf/bI5JsnSMovoTOC/WUgYGhweJEYSxbmD
2dC9wI3WQDIIPg0SSqhnVBVxlLx3L92gfY6IIvfnVOi7zrOSfdeEzSM0IeaDGW89yIYe06xtHh0e
7aS+CKNIB9nXDyX1YGbxOagmkfLguJvMOdvoKNuxHp6sJjPv5KF3B/IGU+RvumrkpmdDIGKgFEgG
m3dmp60Hg5Ca9JNWpa+fYfDnv23FwzlzIRS1bHHsbdBACG/zY5YG2Z6tiud/F5bfPQQBBVKZ2+tP
tzNfgbChmPsU0tYrM3Z/t978htw65W7zLZgBpgRnh0XPvx8ipFB/LAv3QfZX5IwIm0GnCdtO+RGw
TUqHwn7tWhY8I7wwS9l/G54V6DxWvRPfN3ol2BB4/hsbCZhD5rNq7pNnsk9apV/fVcGfVrA6n2Nh
fobvvw90GEwM/yyaIDgnQTUcxmJcy65bvzzL7cY/t8Kst64VT89m4p2Vohx+zCew0/XyJCg/e5zK
EPBO+53y5PGfaKM2OCiVdp947CFC+Z+Tp7U7QeIkxp4ACf9Tez5IgwH/7cH9e4TgL72z05ScD4jT
aiccY1rp+dBse9innvlXKlvUFbOVbEIr0pwswjbQrGGth5htGisFvwr1dmko+qbvo+hBGhFhqBYl
v7wjlA/as5y4ikoCq3MzsJnYzYi1e0R4n+FeEPcWxXVFoA8wGVOTKEsVVYtCPLjmkwL4mmm8wbo8
Hes4LUDeJuabYmdEa5Ws3DVeabxVRf0xWkZy7xP/fP6HQYo2qis0o+1z1q4URQF7Q2R8VruL+cWs
QnnSTyveWDBrGrPwt4KK3Jii8iFfvrJp1BC7yJevbDaNWy6nNCgfoBEzD3riKkvqLMZ3VW1zhLCs
9ETIpXvTtHNmmuO79AoKkwLCwh3eXYGUSDN7GZ0iveTgf/IyFBjm0HoPiIbE3ZtJGfQ8Q9G0n5eV
zT8ui1ed9PmmVCA2H3UdGe9fh8iAk6JQz7eeVOM9vgDmuawqqzhJA0UN2V3d5u1JLTpwSCm/Zd4z
L2GT2Lt0LC1kNlXrvavqVVJX4bfI0cIVKAxxihxHvwyd6SyAqobf5pFeFcUvJGQ/R2peeh0pHSjw
/hxZ6qlxHZlrIvhWJs3DmDe70IvKr1SSDpYX/AS2SfSl6OwXq0ZKIO/6EIi6Eh8rZdA3lOTmT0Ra
yG05HblwUtdyVJyPH20whW8NwfgVtPzBXWB6SF1axO/gjIkfo5oSCD9Nym+wAa+I3Yc/IRB61NBQ
eJ9Ct1zBkB1cctjY99BKf7DoT0lBm8SiKDtc+s0ovrDg3IVjG/7ULF4aUaV/ZKk2131AFas1ng7D
eWzvckMjSRQSC7T0fviACu3surxbNcX7aHkhQNLn3nmllj93TugtizFOdrAN5c8qqaodbwvolCCR
eu7HXr00XXzkR5k/Sw9rEDsfQpN72WVXbg1Xiwj20n/yAZaWKSIP0koQH7Tv4DzIS8kuEQwrkKPt
g2w1geEu4lD1D3LuMKyUjZ1H1ko2bR8seucXX6TvkKfVXQpxzUJQoHCEci99JnR11yVZ/sUIoZsz
Kbk9VEKUr9qEXF2t5V9GD3gf32K+FEWmvhfqN+muaCLcDoKFvWwKKITypv9Ab6Tcgamu0flk0rFD
5tqM0resSnU4yYNyLSftFAuuFVTZgJq768gw90WVx49xbqJKa2YsIBwo+CE+9HgVlryriSY/Fk2e
XIKxWxOFn9Xg/ardiQ5K52v7/zj4OtV8tX+cQPM7VCGafE/Ag5AoYpeR3rkvkZbV51YrrIXsz7Rh
WhV+j7z77FZBVn5zQ2n8dzebxdIeNE51hlOH9caCJOKPEG4b9DG09oSwr/kG0IDIQB2+qqobXGy7
RIF7foiyPoCFOUJTWzbtEg77mEDBSTY946Xz7eY1MCrzbkh9cI/zZB1aAw6l2nERdQs7HdvvdV2t
VD0jOMHy/xjBKPLFNBwEEjtFfSxsB8x63ChHz6UmqiImtzHCQnmIRuidENGMvkDkfafL8VMsFoi6
VD+KzAK07jT9y2BU4RpiouzOgYJnr4ThuIMLvbmkowJtYRx4rySI/kqjLvjpw1mtG9xHqekvAh2/
d2f+7SlFbtxHUaltDdNuD00wBee6y6x1CJ7/WZ0fFKQxh2+KXaOEQEzM9BELjg3Vg5iJKvam1o0X
CkbFrigJQsjmaPAEhAciujYV3TN2ugtTobT2Pr/SNFMSODAj8wVlEbLlRpbxfqXZWNFA086vzg7p
6l1pR+XVald+swOfz2c6Owe5wzovCZqrtbDJnoBXb69jDQ/aS89Uuqs1tZp41wp1uFpdtwh3vqaM
V2syVyz7naZerVMSeVtS7Pr1QpVDIiSEHfNqpZrb2gI0s67NIFSNrdrY9rXJu03bTi1iBPImoQ2c
trrluVer1ukD8PUSEsGx3teiaHagS1+0Zi5TKLu0PssD/97Ps8gAJDkNpz89pFsQgO8jkZdsZbMu
anWJEnWyyhFluaSmLs7uBDl2V3gXXr6GswhIbiJlAuO+7JR+8uDn0TcntLS9bEmjrXiEftN+E83j
b64RnKnrJCIXduuTZ42uPutZ0h9uc9dTqBxFAIKIqntnId28KHNXJYqhKzmxlvLwWYRWfpcixnm8
XczLm/BYKvl9zIb8t+v3MS9VE07stfS9XczR4z2qKMXp1t/6SnqwPeVVXvk2d5jpYklgDKGR+Y9D
IcDRCmLacXs9KAjwngI3oNCkgNPg7+4kCawGsVPaeqHeThHvSXJevNBdKOlKBRZyup5K16ZIlAWc
i+7V8i/TNUlIgZ1PamG+xDjPYyNS/XlJc1TE0s9cGFYiwdosnt7dXnP3pc+3XDZtK3bYNwX5GRIO
/7WiNFH2a5Rm7MtKZRnbj9O7VsOKa9eiPQdFa76kRANkf5y6A5q+VNdfJ4f9iBxJCIsY8YmVTz38
SR6KJnJP1XyQzaaxqHH1INmRfX1ZkqQmx09tOHh6IlORc46cxjnHCRocrjEdeQmbxMZmg+05HSLF
RP1tFA+nlXSUFo1CdOkdzGNv/fLM9bTPYbJ5HVv51gEijiFhbVRvYRlUTkAaEmGmMOlwGM0wO/fz
QZ7JvpCE0cp3VCgB/tMQ8Er+bVikwBygFvnhj345iRxKmtzbVLNK9P/zYnKsVrnfCCDOkTlCv0nv
jRt1LrWXLEY3nqMr+VGCYNPe9tV1JYmTbj49UjFL1VX6LcqoEMtpVvik6BVVREWabPvAT15DL35A
MTX9PtXoKggCDr95uEHzv3h4StmsxqkB9u7q6cltG4JXjQ8pMAR4JnKW+1uXk0RIqdzatxGVHrc7
apTOYp5E9l+dnVF1Vl1aqkurbZv7seANbZoqsUZiJy7pvsrZQcSXL0qIXu+vnUVGbbxOwaXsy2dD
XVGqyx5bhdSYaa4GzXEWNpXG6xvrFex/6hJBwnZ567vSZcn2n5xaf/Jw/WaX/nVN0cAf0/05kWz/
OwOXpOqShFz86nixyyEig4K320DkBIiHjMsAF/QIjcOooQXDR6keS/SCVCR0Pi2tV+vtym8qStf4
L2+ku13ZBmGREUrTuAoXhdHXj+XMnAqi0dkLNyZc0lfxgy7epU32lK4XQbTgZshW4S/7bNTIF2GW
zOAZq3qEFjB9zK8maU8oXdjlqnCu15B96Mwg+OUE9U7PRb+DkhwMTJomVMr2ybkm9rEL2vGt9HKt
57srOEqL9KEmvFnWWmestNlbGpy81TZ5Z4wkpRP9kFtxVz97aYRqTami+CT8Jwqhhg8tjdmmWcgh
uKKsNkPiA5DI6vEwlgiKsXD078GMIzehmNprzNYZ3Tdz/GHAfosCbQ9TNxUEzmC4YJZMDYb2sH1W
PJJ4nVEld72jJns1iaO9Mq+71LzM18YwDs9FDYNLaKPMqol4f50JGDXBFa/50bX8/JI0u/OQ+MqN
pjgalk4e1xlh37215Zk81GGd78zauDNL3z/bvw6E1vxzMfBYS0Ohb1VRf0jjrf8P32kogxnb9o9z
3IYGsegOTaqv5dy3fnl265sKEZ5C8XTrubne+uTNxNNZV0SGsDs3K72gsw+3pZ1Bpexb9VkELmIx
jm9sEJKr19Da5aspfXCdxnpS8kY8F5l+XzhjfEEhQTzXrTYtJqdJjl2fus+Thwg4cReHzwCrWff2
xmD5v9bnpjuO7n5SgODImaKu0s5uEHyVRssJwkePnwtr7lMVW8U+HX3o9GJ5RE00PZKBAssg2/I0
5Ut0ANHaHK1hcF9Q+fnCj7Kn9JGW3mpPaab2l2srMAlsieH+2rKdHSSs6oNsuTEREjsxHzPDeYPS
eFqnfTNd5EEHCLvOPCRQZDODPfRqqEBUUvUjxBqgZGsvEmmZtdp9mAJ3txnKOAJ65gfbDOzz6dbf
9pA1ow0JlUxfZivwh+a6gcHmvgF0c2/mDkW51C1QuVUALZkPBlGRc5qSqPLYjbAqpa81/K1RTdQ2
zi3pG4WmDqlwGO/gFu3u23ZlR8qA/tzYr1IiW9+iFXtn+1vVNu1KjVNqEpTCuRs70mrSAInnKjZq
9aPrLYjtp+YvN1XEdkRO4JB6HbXMv51GFhBc0rr1tIx8ncI7DSEmNijefiZ4aOKkvbetqniGrygn
Y5ZBvJOZxXPKAmdb1XazktbUGaxz1aevBKOTZtlCwiXasKZalOwsinnTwnJ6uIV8N93mHUUni6zN
1EMN5d71EKPg9lvzmzLZ6TLTFB/+cd0/yjNvyoPfmtLwR18yjyhEBo25HKJNzZpnC9T/5KGGICDj
MaYwuwVqdez8MHrQrKpbBGVdfqs7+9kdVAOZ68GEDcr0NknReW8U/hEWKKpv5YToU9aNzR1sIMZ5
INu5LKshuwxhoNZbn1Jp1N0r797uew85PmqdzFpHhWg+sGsq73oDvaWIcP8aDCyL9Lq/k0bpxiv6
L8LX0UHOIQ8UUwAC9zekqcClBeb0Wk3lxjeN8YtRFP26JZG+h88/2oYdiHBvJuuAhhb5vDLwl1CH
2UQiaN4MwdxMzQbokzECvfg1QoEN5KwA3HTKDNoNNK/eDd/r2fVUzhHKruKtb7/ZczdFDzCdz8FB
sgTlAgSzj7xjqpxE0yunAkKdUw3yet37sItIg+yTVktjm7uQbeCw5RI64YWSTs7FRex4IRwTnfAx
eazLkkodoF27eqLGLikz5Z3ig6V0gBsmXrVlbJ7kSC8DquO3vCAUNXtMNUQfP7E2qKoj3Ud53yWy
Lf1CRBIq4BStxVufPKuiAAFCwhmb0R2RSYzZGXXjIPg6MlYerCrR79z8WTaMnAfEAr5rSEJy54dT
jW28Zt2drM1GpKvbqHIe7xtFt6hHz9lKg7wVD+zDggx0uJDkTVCegNasg9exaOJLV0ARSUKfgHM1
jVu0LZ21dBMeKQLbdHnvztb/71HUf5QvbVtDM6539/AgdPdUI3T3EObsXTJJp1t/G2YkiqcJNczZ
TRrQVIEc0tH3cpDs5+8dd2PTzyEux7hAc0GEvRf2m2qp7wh3mj8jd0v1pPOX4kNyjcpC8erUir3q
XPB1hh9AD5WJbgcyy7hYRf05mk/0HfTwT8Nv/2I6/wzvXIRe1HzqlGlwDqxKLEMviWFGoO9maLrh
Qmm3OnP8AQauxVmS9EgGnqjTt74airNsyf65S3q5U+Btr4lfPcsB/M01+sWoew9K+ijJNuRhmgk4
IupTrgQcwEWJCHjluC2jqXsORHuqtWa8WFPaPbdk3ZcCJOBeGkNYKjZTAA+OtKpOMhyR6J2TFgyt
UiRgRnBc0ii7qLQAamuOF9myPGIMXn3y2N5kcG706SExXf/cAShdUZpKLGJuQnRL/mc+g1uPj0y2
h9kHgYVmOXlmtlAdMewreKmehIDnUVd0sWHJOz0pKiRbKMa9IBwxPckulJVeszJPztIfvmd/C6UO
b53ZQwAjeugCxNXmyVyKKeBeBymmL4NBD+9siG36dODpUyQPo2qzejTDM3kpdcUN9Q+TRZE7RKQ8
Nx+GqisAV+rQH6Yj5IZK9w7c+t2nivI+Ptg8bB4QAXpKxpFsa5I6W5Po+kbAPbwx8wSQQKEA0rcV
dM4KcsRJtlecKnxwPR7uVOj2XwSBbrNRRwiVTOQ12creyTPFAm5UFrq20W3+rRFUcMvKKLIVGopL
4k+8pQnNEjnjldwjjLzsa5RBRa4TxY1nJPnOGR5Gd14RuVC2+Vx/kQHVPRh6NS1f9NA7iihKDvz+
B7RE4+8zndhjoRr+HtLLD7fzvwaR7269UHMpSFWIbbEd5i0Z8i2aXqxwTLb2DHgQ9bCPqoK/1bVX
IrwD3o6QR1oE90VpuJugvddjD/R5qT23hvaFgnu0SEGErczWI9qpOPDrkyBSR4A/0G8su55fD1GC
LFhNTR1Rad+q98jew2VAnhB6cipaQdc0a0DPjnIoINlakemABaXlvawm0XEAtohQZnNuCcdT1hv+
iC2kbfXSaNZ+rpXwfyvpAhKYhQXD0xKRToBO4Ydmt9PXpmy3nhXu6wnR3aJSjy6lmAteTt3aDZGY
g+r4p9d+rbI0XLL3/SsaND6L+iODASFys7cuBUyiF+3GGKHHAK226KsiX+jKm5/FS6sqea2UzbnK
A/Nrkr3bRbwx+GQytyIv49R/qSwTVpb5SjVAeQByzO6kClU0HTpCBorSL3XI1gFYWV/0UJ8AfLOm
dMOcSr5u/ICJal1kvGDHtKv3ZRHfhTbI6sknb2fFNbQlebsFLfpV6bPsufV+lm5MILGqXxSio6wT
/oet81puVVm38BNRRWzgFhSRLVuW7ek5b6iZFjk1mac/H3jt412nzg2lbhCWFTqMf4TlWk8ASEUS
4Tg35Uwei71TNf0KH5P/ZGnSE867MxTJ8W+eRvKKQSMpiflrPwzam2EHAwxKXwnjVw1dyK7CCAtD
UbEinua5ksTvkgde4T/6smTFdcQteq8hkdkvGR8Ghd4Bx/1MBkl0dptub+u1eQ4raaB8GW+9lhC6
KAhsTERce8PQP0P92JlyHmEhm4FWOWQO4Y4I066/26QNAgdVyw4TTBmQSITbKNxcFbUt1sJ+qvTq
aRzRmFVmCfEVXheRKVT7E/stqmrKRF1P7MmAR3wSiqtjL82Lba7ZnuLY9UnglkQZCBiQcemI07Kg
YzAZ4sgKKbWAbbnjjz2axCbEYxrFmtl0MywONUgRhQasIhJ938wNIsZMTBJXVR6Sc4hhx3+dW3SV
jrISwxEh6ZnMjwot6HrpdhecKzj9eYOoJFcDQ8diWkY8b5IyGKVJrldnTrsJg+kgdhMCxnv1SdXr
JoBIvvALSxz5lLM/3rUY0B17ff7LJCaQySzurcVjx1dYGXjMflEg9EOmlBGZxvbeiXPnz0s59d9T
hw3cbDfER+q/MPS749ri6dT0zpHRJ3s7HX7XLR9P7C7PtSmIFap7L6QCX5FqCG3WfZI5Fgedc4D9
Gr+WydLscwIh9rL/W9iktUHUtXH4quv9oiTOE/HY54K4CWr+XhzOyUUziPwiN5bYnPp7V+bK3g5b
Pjxy00m+GB5VEQ+U8ClUa211b5PhRyTN7pBbiThmgoJKPfakKsrS5/Vml6KYjm7CG1LUhevphTU8
NhVvlpbHrwWJdQe9YesSxscsLQ4LgPJJxO1DQSbLASeht7EmzzINi2AhuIiASremopkduip8kLW8
zzga7VVtIKtb+0h0G6imlaR+92QVENi+R7loBcoaHRlrmXnOY3Xcya75J9YIWzMxulPlPzpeFd5k
ppPftPnODaNbVxrkgRWBjHprJxuvstu7msfvjUnEnGtMbH2d4prYAtsiY8R+OoKbKt3irGssEjIn
+yBqbeF75My+3T7UGMU4YhZe7Ja6Zxe1c6go91x7KIsyartrafWgucR+hBNrKHQ3queSIPYGpk/6
0mB9GFWEIgvI6SlW3dOY+x0IfUAY2F/s+nV8iL5bxGRlljGeSypPXhJTLmZynvzZgs5XIab3gaGx
QSj5fttZ4zV50ZC03DEGO5N5EKHQvV4hn9XItfc8rwkNyjAan8koS2tC9sYMcWo8ppftMJDBd6E6
eskLie4IOSE03uHuZAgsQJbwzFQIKJH/pIb1bo3zb6l31MAS8wEyNslWMPNncERT4FdthPIb4e9s
08r81Ul66zox3aMYzuWpjtriuZjh4SlJf4t7Ml/6It8XLOp2OsKsnWulONdoI1zaAuserSUWR4+N
oK6c7CQLJ3pIY6ps7Wgkl8UtrHPISi2Ik0wL0tFAoZmUy6VKs/FUTumMtF8YRzy+5schKSIWs8ha
occ0h2EcdSjVJKrXaWY/F12U7EnvbXpkPWYsKKbOvfXi1iyJy8YoTwmscH9lQfrEAFI3N6HEW3Fs
vQrDHf0Ru6W3tj0Nikj8skydt46ivS9tq3+XaaJ4eCDG34x5sLwURv23pWHnpDVD9aE01ETJr5rO
tWVaO8SppDszXH5MFkqfBF3LB7LiDnIy3Ad4qrhf9jhJM4H1XodU62MSfe8lWax+VMkadwwu8hFZ
pEYzrI8f4Ols2LJm+NDccPAKWFIfrtWCLS6O/CBXePSmMG8+kJBNxLGZ8jlSSBOcWSHh1OUCSBAL
uzXTeNGvJIoruOB9LF1WE3mGKj+ao+7QmBOTrGmSSsieOIzM4dp1yXht+V8v5BwdIJyxV2YC2tVu
gdQyt61H1togSu6zskjltct4y0aTlB1eZR2mBHVn0+jVipbt+8hYUdAekmYsof1GLd+QydR8AWX8
oKpKe8DY5acz5JSYW2xwGxUrZXWZD0MaddiH18JvgEi9QTPyp8YaSS+KifQkYY3UYGIA9CpzbxOz
32Gpr0PWzKeeRJ7rwv+ipOIBzuJbnoTxM0Bq7+VsIlhuKOqTFvWSn/3yLMyZCbuSJBypLew6Isqo
hbGTVYe09xEzdAfDsfyox/nfVI3sSYx9dXYXzQk08px2Y738qPrq0BG5fmzakRVF7b5DDt4RxJYi
fOH3Hy4wfuc1vLwh3jEEPEY0AlsbT+gwIwuZpCTVw9htZshHjJWmSIbiEMkKFmbPQsmu+jp0RznA
lSh6uVry7pRaWkzcMcIHAAG/JB+Q9KTC9tSiohDJ9NBhffAy1i6gulUc2t6ovbEC1KhcMhazKiKY
nsryvk1qscPnaAgMS4jHNNZIgsoWeAstcJlmMqCWLKEx+UwfSqOBpGs8zEpn7QcL4T7ajgarDdvi
lT0RANectDm7xkobXkhLazw7qn+bNllXFlXG06AaD7g9ASHPtrbHoK86VhHR4Gb61gqteY7mSfdA
1H4welNhHuOZ8GlvmIlVTNpIeRJ1218nMSleSbn+kTQfLEwxnusxvApIdkEOC8yTdfIZtBtyQw/x
hxwm81RadXi0NS2+5/lMug/yd1XLrsgbD3wlpmvXUm3MYCUGUeiUflE4j2QgHwcSJ73BUZ9MAJ29
IebZ0zol6NzqLY6F/VB2yl858UFNZKs9mnVT7ts5+9Ma8HckGQm7rH+uepk+5MM4eUo62zitjU8d
876N9ByjZ1GQPGeG+xkrsl08oJQmyzMox7ogp135a07meMFl3zhOdeIn/WT5bcz3pK/1IlDiAQmo
ATA6T9XZmYcRkU7VPJijdlUlWyoDqohhmr6upClkWVZkcSEucnKnABsu6WlyaI+IbPfJhGOn08TL
qbDyFmpl/dq11U3B5tJ3esqOdtt+1+Jc9w2pmfzC1shuF3/ofkIlhyeuEzVXsWKiPW76+3HlLyGd
x7qF3QcBtXGARkmlerX8aFsDrhzLgh0/CsI0ZkblZZrinejd73lYmh5Z4WAd3WGccnmZWoEDazdd
J0iGJQPsIXeidxtT4/3k6rWfxvl+mSLBZnjgDcKQ7iBwWNvHdv5eFdO0a4DM9rmEUZ4nsAkrJbou
hV4/lFOy7MmhLfaFMA3PDknrUtLB9rsi7fw4TI5gcHmQLeVZqLq4sMbHn9HqTmaaPhuaphwJC+On
Oz/nEDjGIo1vLfvZyKLQTDwEcz66kq5p2bGqUmelz86uJgrtWNRC26UQbLzY8YmOfcLr0WJ50xLG
B0NyZ9nZLXHjC8Eqct+5XUTdulAP+OBZp8VWXRS/xGsyhiOlGbLi0FvEM/aiOiRUnr1I4Z0LZ3Xf
2o70kCvnBwIcGEnCONp3afddywS5HH073rUCWKhAfdPo5MKrrkv8nyHAnsJ02uW6vPNROWAszk/g
z5wAg3oXzcbOzuHIRIBysPVtuR9zSSaijv+ZkUzxewI+g87VV+AGQmrvpD+wpDg0VoJoHCcI2OFV
99LkD7BYKQS61PzlBIM+n8zZU1lJm72Wr+PPL2wWxkuc5jclJHZtULXwMW6N78KkDr8MdZASGHjG
0930TAU6V0U1o7YvNrtMpKeXwVB32gIc3jSayrgXIp0L4SllbdCRxzVUU+5B3W+8UFjqUVXYswyN
JT8PpBJ2nlkVww4PgVvoZssBjebk40VZsJBV2KlPRQoRwG3OWjr2wTTGQ7A9+jpEwuwDTN9AbHp+
mZMN3A6//TiXuXPkw60DI1frQIB3HboFM8YpW4K4YWJICzZtLrokf7ub01EM6PPp2FBgJO/6Anrh
EP3ZXWPNlQEpye/SKQBQSnOUpyUhk4iJ+ofu5HOA2QjBOUZf7geyZbxKkElIXlvp8SaY50HJB+CF
4zQvZcAsUrIJmsK91VfvIoEV0GG/xv2BWloLt2Wz8pWkIjRmdsJgO7B8ZR2aZFcL2P0QKqoMlp4Y
nHy0jpLhMJBqBncxYVnqNbJ6xafrd9uV/ed7tT3a3qZksTRWKuHieACP8THUipIdLfuM7ZGzNid2
HHzeO1mXEy+ag5jCMRDRG6KmmoFur/WVwe6Cqqxrp+9GGZWa36pNdu66hYL7ssNQ96YpbrovJ/4x
im+WVq9OEKzg25b0Swap9QU0T+RqXzOF4SJOOZ/NYeElaohxdt6cxrbBWKEMHS9NzmOHLlFhsQYN
djKC7RVg5kFd2F7eKNvVARODs/jbQ4zna7a/5C0mHSRKrEKQf79WpcvWajTBa1pHCyA6kJOKxtyv
bXRszS9nyX+Buzi8s+HEN1e3HHbHtEt98LCHis/bZ1XrUxXI9bA1t4OJmQdf8/Wj/P9Oh6vZ49fV
+F+1hxnXUQcmtEZWYDOI72xOer81SR3cC8XEYIR4ZewJXYo6XBDVXbBUTuph5OhJV8LPjO0Gyh2H
AcbfYf4Th+mZCuCkKSTEknJ6zpUi8cRTj43ooU+GWxnWDxnjQFAWBrm1dfFzLghfUEgY9Iq+V4JF
f2oLlwyQRXH2diYVD2L0miyYLi9hQ8Qmv6wCM8DoZlMVC3ELsYc3qTrGcVhhAtWyimCKXI98RP0y
a8sOCb872vde8ht2Bwe+ZFG9upsM0gZCJK4yGcazUomMn44zY5iaYEpjK2TIV+CMLuYNBFkGOGyr
J4JfWFYhxrrw1pzxglEsb6Hq7CkTJC3H0Mncjcw7rmFlXWeBWy1/+LBJRIS0ejbH0vEcPe12CSUy
zGjd6xgvxhFQmfhby0/ZQuws2VZPaoGocWAb5cc5Lth9HlVPVkrFuaqwzOrLI0L7ZUcVxuWqJPSM
KdZ8FS9fZ8k+YP3LS1imph/irbFrlaV5yDDOMLRKea8ZZg/2JJ1z3qHdcBV2you1dL+nLD7aS3cc
IMvcbTuujvwEylMIjv5elTgol6nysw9NEnYdbYAxGudXRWXf0xKLWOdJ/DPCThIkya/syfw+RPFN
hIn9t4jB05gX9FIh9jZk+VJGaeNJdT41Zit+gcw7YAGMUbba9SfAkhdKg2hc+gahFWjJrora7Kwr
1DTtwlxOfegux4XSwQ6WprFblK7ds3zcVfWYHtVmxTtcEKkSpLWLe3GF6H9Smnh4IYPhZqRV8j3E
qhQlOMUE/Z7VarWKV5K9aojlpR3V712rfZRj11zCAcEk1X7qMKTzpk7q4gM0lrsoQ/kbp1mBuDWb
GaT23Vzkl6aox4u1onczVN/RkM3JHSQR13O6j10DSBXF3i7s8/0UpdEbTMFfcecsj6bEOc9Qcfya
B3XcO30Bs9GqkkMuJ+e7BL+WrgO3vg3nC8BntCMPm8+JCvLJmEGoSzZUrUu6uZ3Z2hM7AONMLml7
bNGeYaVDjuVAJfyvVE+m5aZ/5MwXBojFuLlVXuOYUpgnl4Cem4HJr98pcfk7r/9iK5BQI8VecZHC
vcM2JjUvsREMN0vJgjpbnoAY/hCCe17muLuPbefceowtkhI+8zwwLeSJZDja6t85LzbYat4ZtbTc
+2p/nt6u3Dq39nbYLv969lff/3uL7bRYwm2cD/VCOZMlQTKMkjCrfD6sRo1F9NreHm3zzZCoXLS1
/+vh1/mvy7e+7fB/+rb7bH2z1pU7Q60x6x4ozntQgmsm1fWharOEAU79T6+BgXWwnc8VKLt7sk//
bX8+9fMYz5QBFUs5RFlMgu96qNdpdjRxVvO2ttnO/2krscsqcsBWmMDfF4s0epglheFDIopetr66
EIzuqTket77toKJNV5MxfPjsKkT2HDGMfT2pG133bOrQfL6eVLaLpL7Dhv+/+lLszTVtUM9ffew4
CcESxlNl5to+wd/yaNUR7opKY13V2lSvIV59TH1T91M62nsBEfmuq8oULGFc7EUZi1s1L2yfotkj
mar6nsC4OKZGnZ0ojKBaRp045tpO091hN8gcLCUsH0U1tA9mmh8d5tiLFBNLpCXLzyjHjhlb/ksp
7faIuctbKXN7TeJQ9wrbLoaVSDyO3ZSywlcfs6kjgbwsLu7I2rNhc3OCRUVIvUs6K6G++MdVy8/Y
JoqeN9q9A+g/lp1Uv+O3Vu7iUZR7ddGeKTf3bDH72hdVNuEG2JRHU1ZUelQMmTQdoRxL7102DOob
7twQRrtsVVOAJOWFBR/ejIyPtP5jtH3LThlCYx9Z78to1rsC7dxLnmBSUE/VL7B8An/WLhnp/dXN
cSFeW9sBoXB0aJF+77brt76u199ca5APW2tIqoUK0/TYdbMLT62Ld1WRjS9lHJbIYJNxr5AD8bL1
JRWLXchR163l9k1zSZriLzY0/16wTJaNHcYAB2W9x3Yo9H+S0Ypv223cmsAJFY9G7+uCoa/X5b3M
z1sfhvXJQ6eEV1JyvWom0wH17rO2FMhJZTYfbCda4QmG7a0vspJbUVJB3bqsalgucV793sb1rSsZ
l9lXa00/bs10bqsXHDz/vUOZHRQdotJGq91IrtBBn9M6tU9py/iKZct/SLefl7SYDZta+O2r//9e
B8RfQoc09MN2v68LBy25T1Tj2NmQhIaDU/WIZaB5NqbVP6ch1XPr2w5DpVaP3XqIUrLbKWosq+cT
0pz/PfF1sZYt9qnW1eevru0R1sfV41efkxZ/VTzgvVImrufINn2sdErG8ZT8++irTygdJALpBtsV
ChWmz8vKqMlPig4ZBif6EZzaDFf3lu4tAgjah6wZDltTIxLlwJ4E3bVttQQBhivJZ8UK14uTMS5O
aRxDql6bY9zX5ymBZ4JVE3uvWLwZbg6/DUfKz6ZJUf2ktzD3u7EXb1MpxxNhe81uuzif2uzUyXre
RSZa+aETdhBKFiUiA53DAiLGJC0Xr/ZQsgVz4/etZRUaLlfUCbZW4oTilWQ0XJK64rZ1VX3EaqKo
icNenw1jyvSzyfre4POw0ycijqyECCGlT5S95brOq8bS6KSWLOq2ZoXVC/5rLHK2iw2Gi2cUDJft
ZAij4/Wbztd68MfZ4HdV18/qetOsY7nbuW75sF3YuJh8hnOPH34ocm/rI30g3MctLlQu+3s83QdE
NExx0zaxbXOToxNv8VnGwZtemX1D6MvJztsDaTY53M8oOZa4hbxG462uZXFwlSY75OPqezmKOyCB
RfFX6/cVrKw3JRtAp3L1G7krzO5zWbxZ2jSzzmeUc22RsxY37MuSIHe21+agTBRb3PC9yfv8DYpw
dXN787i1mnqUr7ZxZnRM9mJpjjasoMDWdfLLh0w7TWUYv7UTSFbeUJJCRqOftDKy/ZiawIry2f4A
02Wf5GZ/AMZasTGH5Xxxn3uj9E29iE4uKfWrClWog7xtBz0/GabyZJTyW68rySFymvmJF40NRzWB
V+fsXRQDWWRK8diPRI3UUMdDENes6mdXDs9h2KivaYTTJIwbT5pueC/AtbKGtbqqNLw/swa7aD1s
j+J1jSEq8zEqo/yzS5vCJFCM4SVt89+1cIxTaxhIxXEa92aWuJeiKT5Ye7e/HTO+DlOh/ZX4N2Ru
a7FZesJc32NBTubA2HXQJSwy8HTcp6KVfx2X0osczXoz0/acQOT9rRUYwynPuWvh2SSqi9TU8lBp
4LSlkpZ7CCw1Re/kG4u+5jg4CBnizo29EGXXszlUOGsngtju+KcaLeLottrKzi+d3ayCEZbk4xEv
6wDaqjBjCf8grHEsX8c+XdWFeRxsTRIbHym9aA8o78Vz2M/UofqxQathTM+JNFd9WdoeYAWTyd7g
EWIp5ckYstJPcyFPgH5yb66ycnbmxgtLf/78Qg2SAsUOEtQ+VSj0U9TCJVfvEsAb4Zn6bVS6l2hh
BDIYag9RqFePY1rC+lK0+o10mfZJFuXNYrf2NiyOduta/bCdw1zUvfSE33qT+NMzOBMeZ7t3Aqc8
IXTrbbCM+b4oobedmzCCA2tW/a2l4rf40gwg9+vzyL5cXkq93G8toibql9bNDnFYW2TRNcoNfP+4
netdS73Z5A5+tmqzuXXjcjbVTMXWQj9lTb5ci/XQqSN5mp0OXEOr7tvhMDiKwMtIF9dJ12z2vHPh
gejgGbB1GuuZ1GKOmefiUuhSXNVR42w4d8veTIgr/Wxvp7YDBUyzrYbr1vi8VdG0FkXVChiVaLXT
OBTAkm1cGZ5jyRjBEM5hW7Na/wBFAMGzV9ozVQvoRDSnTufqxVGXcx/Pr5/N7Ywm6yFIrOxa5MOH
WaXVuQDxug5D8+8BB0x7X2ei8f/PiVF1p0edl/J1bWfYmuG1k9Z4EMixFlnvknSAQZOeYhhAzOOT
kTnTIR4QU2q5Gj3xS0IkIIZlfkigV21923XOXEdPWxOT7WcUd6AM6/O/+pemxb5ICgVfxkiylAtJ
aZnDGMUphzLtSgjGSCzHvKaIvPYlJqMnRkARdA7RvRZW+VaHTXzdWq47hyu1smSzy8mxS5WjMoqU
jXTZv6qi1B9FbX+DMdJBeuGKBloqm+P71oglNaZCZsvD1tQ6qByI8fLj1qznMj2HowtzeH0mNp7F
0zImn3946xLW7Ccyj162llWMQKwjnihbMxnTaS/MFYhenx4Lqw7QYghva+a6bT1LJLhba3t9XaSf
clHI5+21FyvPa7JS5bxd0azEolnX6v3WrGN14atZNp93c0WBDVKKEdT6p7a7JeHwnNdAvBSWKa1Z
WqmSG9XKQFAsAEieG8Zqs2pPqqAyFAktf7Mnxug0iuyfEIgvkkcxCpNno7WWf8At3meQ0O91j1yE
onx8L/F18whArbyB/coVBkd+qisRBp2xxATJKcmJOmR5qjDxfNKL9D3Hnu0Pwbuk4cXTu+3Uf8qi
El5lZlOg4YH/5KSwb8B+kj9nCvEtCD4bAy1y0ms+lSlMnCi6UCI9ptPyKpbS8LDjhL5R5+KxW/pq
8YpG4+vNL3XIi6ftoAiRP4GGGhCqfto4PPpDhgLdGQm0B9AcIFxBPUdDp+Kx2aNicbvpAll+Ocu2
+VW3uUIEcTG/Wn3D12561kKpv4sl/l0uDomF2eMw1+EhFvHfpi+ypyRN8K3NbeWATF99r61UY9Ha
HTRHF2+xOFISy78ZyzIeDGV1XlfyS6S4v1muq4Epk79mUv3qp9ikvNPYJw3GKFU2Z5/WGI1NMs1x
YEL84MZG9mOkSJTPlgMVqaFYafPDzprJ3ekx5aUGIsBLVR1B5FNKfvFh7sr0nne4E1Ml0L41S+Se
LJfKJ8T3fN/E2GOaNmSlES582w7hg/XDQfV9HUvthcTaACF6QypYGR3UCkTMwu4S4GUC71VZm0vb
eJqmH3rHIulWdcI5zUWP/eEEQVn64IzKSVOoq6Fpag5o53XsQUIj+A3VQ73mIGA7/JXErhSlZ+BW
eWZ6xGJTRN+bwpH3RWfSpkt/sincQ+62YxBTDoo5xQ+Tm/6eS3KephHv3GWp/1mQwdSd7v6I+qj1
rSHubhRvtaOF7X0QWSWofFI7u4g87XeYn78IpK7/MXHBpBb0N+l7wrztNbO+qjGHGLveUzGpI+U2
Gl/USkueG1gqW2s7NFanHRDOA46tV2yHsNZhukzuJUSs8oKNigbtLz3BjdinYmTBo5nqfaa0und1
at1b08JI8Vqk7uPWGmAX3kcDMfYkhoety0B9cLQT0exaJ9Pu7mB0sDwhEK2trUszLAzfujwLties
s8/ZYGZm7ZKcKi1c3T7r/j6HUFrNpL5trarQon3uhOVha07sbKhXd8HWcnWtvydKDkPAHubPPn12
tfPglgImL3fbDixKDvw0iuftCZGjzPusyVTYCFzBqjp97nWqD+vdlPUwjQB/CqKB83YFUPcYhBUu
UF+3jJw8wHw1+3zNRTJWfuLO9zkF7pgtTb+3oY23nIyDvIiZ6aou/Ud0Al9p1k4vdixe8vFP7S7G
K5imPxvW9MI8YbzWU/07zjCa2M4B0ao+5pTuCcao+Sq0Dj7XQOzUdm1p6FHQkH/pb2dHlUqP2iYW
+VjPzPc1ZBg5F4Ebs4JAipa8bAfMUao9eRPVPvvfPn1OCi9qXMy7hZ68zNEEyyt08f42j3mcGHen
6o17tigM+nBazlszVdz+rC3QQ7ZLtFEYdyaw2S6Sz+vLljLyhEvrSaxPbyJ5gO4eYoiOtq1Revtl
O5BMx2jXjtPZjlL7pcMb/TqlCjJzHQJaZUaoo4sFnGd9BohgfMNLjj1N2JU+rN92zxs07SE2/3s/
2f9TFUq4R9kPMUqflRe0dPpB0dr+s7n1dabcSY35bGupUVsdlwaC3WdTD3nWUhxDiBtPWxeBfpTz
+lT1SaGP7lvfvISBVvLD2FqyU4ZTZ8mKK/ij22EQ81MNOeTxswsV5Hlk/e8Zdpk82w4/8w7vLDHr
pkdtl0qxMUYv28FV46NaGct1a02h015J4zxWep5k/tKuKLBsbG87WyXM8rmlA521WXr46jPc7K+r
qkx6Q93eNIJcvL92f7CmVn3ZDnyPcPAYqFZ/9YXm+CYTgqpw9FFfhoiAM6mJj68LMvYpOG+07fGr
z9kB+0+fN22HEcMKbIR8axLzg56kz93kFlfmwIL88SIYEEEEW0uYQqje9tDN4xetM7vzf/VtT7Pa
6pfswmin1QRsYQlt37aDI0EJbQQBKNTpq1UFki61GDnuMjSqd5mG9T3MauA1N02OW1+RlGCVKRTz
uKxqf25CkpOTIjxvF5uG84P0TJjPJvSfWhVklzHM7qM+kXe51C9ENS6P+L3Ke5VhcmvGSuiryEHJ
ehgvdm8OvAGcjKFP7SikwpTShLyrs0yf2tQ5bye3Ls0xNMD71j1r81hfZ3O6CBkPfJ6j8daaYx24
k+xhBc1R8Sijel/We0Ud613b2nKnWdEC8ShsD6Zi2I9DhkQjHQjUKkx1b4nmW2uEFXr44SGsh0dr
iHBsJ2MUVl31K+zTg0XW5S6z2OlUrABIjGpOU0I4Mnl8cyXP6hChnFBiON3qoO861iB+y+qjdH+0
qV54Cyxhf0oUhKQhs/lW7YMfg7rehIOuKmMAY+JNk3ZyjJgQALhVKOmQlIdBv6gLXnOdphgUF1An
Ocoxn/R39l0MNrAXdrWhXos+P8+KrTw0fY08dhidczEggDOMt7QdU7Z/Dvtk2J7FEDv3pbA0XNuV
ALyjA0w0Kq8o5w7NlKdORo8nDWg9cqJ259YDqTELcySb4Ud1uGlx6z6vJnwzIgYxNya6x8h4MNtU
PSgjdsFV8o5r6ysVoV3SafWhEp1zGQpjlgABPPw6zKMIGAGbC6Zl32BYTOdQ7YZDbcehB1MjvA7l
H24TB9itGB6+z6NvmwaV20rRHgrWqoU1qTcj585jUywXC8PZKIYkUijLvsp0NHlzdmq1UQayD+Ve
NZ1x19p29JA7ctmpnf6NsMnGhzHV7yPydRt1qW8W9I9bo5tvSpo0pwK3xgdsEuGVMKfs89buHuqq
AiXRR/RbS+hHzTw8QCQ49RJDxk5mfinro0sS47k05oY0bQhRYiDkzEjQRsihP1nNygiMem1vjmSO
QxD+hVXTT0a54mRSJfd5twYfOlzv484Ggsf3RrQKdL2s6y4aR3wSoGvhJcGOvTeY7Q2B2kb91WT6
jK7OlJcRosFZWQEPo71tK2ptXVazROFr1FMHIWaswYsVy4hk7NQ3vfg5COWa5+h8MUfx8/QGe/mf
xTGagPqbykyYSTzX1GCuGu3FROFh8rWn3CvkmMG/sRvfKOPkoS+biMBAVhiFxu+XCE4feWeN3d64
fnvrAsjKHvCksJO3mXyAvZGBoYpGymMs5l+OSdj75JAFDhTYxUChn2SHFoGbHIR9joaYRIgIMY2G
L6dWyRUp+YYQoPTHNPnTFnUAjGyemMuHDMYK9lbywBv6j8yJiJmA4ak+EMrRNdYzwIjupbDLdmHa
3l2nRWPmtAY/YqM6x5JxMFVMfxmH1q97MAFZPuNpqj4MW4LRerDN2aJUj7Sj9GI9CvdmD1Mv1nR2
KIrdM/Za7T7KMseHlHVIquiPQuUBJ4YERyGgjN+DNdbvHbbmTNqnvgzJPXHQNOkRNRB1Qp7qsjx+
jFqIPMuNHUnnU/dsavMqp7zwVDDIPFVj/rxtrRTq3Yy4+GlyAdil3s9Uhf+HsfNakhOJ1vUTEYE3
t+VNW3WrZW4IjWaE956n3x+rNEPvPjMn9k1GOqAKkiTNb4JPCKvw+WwrEEo+JlYlylJ3I8hLjJ/B
ZrEYC2BchcNjtixez2lwsL1Ffbbq/wxwe0SgzADe6OopIAYzB3joH8PZQW8fwvym06AytX8NkAYj
YL/7xgPOV9sOq87OxsxbdYvQdLFXiw6EcqdgwKKpCvKR6MUEgc/GQum+TNWEZa7d3LHUmG3nbkIU
LWsfYS9/YqW52VjoyZ+9SQcFqvvW2bHdi+L33kVJfPdiLTidKu5+NK53V0Z0s2aj0I2lVYWfbLRv
tfD7ABD1WHUdPq6OASfYDvZKmUz3A15Fdw6Lx8VCIA5S/SV13Cv4h4lR9uhzB4fvI7N2VjcC4Etx
vNeNzt80BSSKLK5YqMC8kF230jpVblVsrMRuj0DXC0BxngXoho/BATLzxcnZlNILNLeQjn0prc5l
lafQdkmMy+LUmse+rryvqfcKl6lTW//nbNc7OO98S70FIqP8jIx+m1tZcNHHYNzqldrsmKl7px7g
2dECBwruhC0pxWfy1kG4d6yCRQ/V3DECvPdGa3hKBzSKHFKIyST71gxe80yxr2tQDYVzS9qM/M92
DUWsnq0Hy2fs6A0WOEY3A+hZed7BD3xvG3qor2l0fVumzBtdDXgVfdO4znXMtimjjz/TXN/nQTJd
1Bn5JoSinrU4+MtaHKKg6txhWC6NkdkZH+IlWMRzzHzU7lSzbp+Hvp0e2njpuUl5ZdA+1xFD3apO
j2XgqOE2dXiMYMLOSsv8o+tTRh5W9JakOjqHZvFkGaN9GPOI+fcS+O797HXw0Fot3jfdc+o0ySVk
enBJfSfaGQUEANjY0dWyzWc9MGBveCMtCsP1AcQV63vxflDq51n3WVxjDYb2j8CZlp0EA2YvO9JQ
hYElmtbidQUC859A6dgv6tE2LTzsMnAzw3e0BKkxZl7LMgt+DQ6y58tGgDLjLehflArDLTgS3T7x
4FgHPWisKRgmZpw+x7I0coeg9JmGWlwbc3pSw3mE2uHbuxFVmu20JJEpmLa9ycMyUxegmROm8Eo6
pCdnDXSRZxZXEBmnYYKRAlzpoTO7Z6XF/yk342Snd1U+bwUzFy4Efgv82d4ZphxOwew+4BWuMRTs
skePrblL3FRvM3Cjz3htgDYsfoRDlH5Wc7xgvPZPt/Bp3LJK4CxLBfWsM9NJaVCO52r3Ekx8wgBY
ecrOl9pogAcMKiVUAHv6IAWmOjcvcppi1l6jOsjxmy3pssfO2dVWDDyELQVAcMW8LVBMi5zC5r2w
tyZd3v2gQemtAQooHcCqpOF6SI749zELrKdkDt9CpOAQHz1MgV/uHGeE4L7gjQBo7xKNp4v+b6qg
vlX/Yl7TXtshO9ZjzWcSVGDiJP5RTSAJtfA46/rshN+KvDS+ICGPIuf4SU8C65QOyqeZRYCF3qoe
MXrHeCD+rnbGKfbwteViXjx75zCyHmK20rapjqxSq+YI/xkgxu2ra+rTnZbGr6PKLDWsAmQUQyjD
i0lT5aNrkzRcDyjQ200BIsjq7mCz4Q2Wq7RvwhHp9KsbHO0F2K6LNLYyMREw6ae1BVefp32zK1Lb
e4IF4Dyq0+sMgu/JAIxg50FzqOLkS8nAAPnKCGhlyWaqJOdUzxjzlRkATUU5Jp0bMn4yUuAv1i4P
OmNblUV/gh1RvHZm3ZxG2CJbSeqJ04A3rq1N2CjNPcNl/k/b2Tu9DP6cbGU6FnE6XxH+eOpnwN74
SCaPAVIuj0Gj1ewMI4Xp9E66t2q7OpbQwI0AdoaSIDGX8fMWpoY7IBXshGwyFsHGmcdszyz60WCd
g158l2WPXQhY7Eduv2Ja1p6zBTNTLri6EITF2XQeowU3WhuTegYYES5IUgkmPcL22PD38T9Zki/V
s+W1qy9lwH31Wuh0m6xICQXo2eggp7W6Cnb+YVINBobha9yAFPCxbg/SQwCd124NuEXD+IJQOeqG
eN7ddDUEIyS4ocxkwuDGDkrei/aGFHR+Ckly/GNym+ACLsua9wxW+SUSlTfaquCSnSSazKwgwcLi
7w11AdrXbXUUhErlOC2QQsayAId64NZBg9eDv0kUbVlHIDcAi7VnV+Wbo+S7RA2c5+lPsx9AMS83
rlnOKLEVn2hriTrvBaoomeOcTdlJakZOy51BFjH4fXy7nERqaaE6bWwnS3fyKxO0ptmARfhscfU7
Bo16FIURx9tCch/OYDh/dsvzG83IOeWoUct2sASJ3H+JxkyR2dLC+E6SWVYdw1LR8Z9ZflMO7jPA
O+Mkl5Sf4QWPYVQNiJP01d4ryz/luHQM4Jgvj/H2hCVT8FK5z66LtZBG17yx1LsjUit4MgH6uGF/
pTVAu2WHepzSca/q9Q/BA0swAKPuavh1rKciOZJVg40ZUeWk9PFus5dN7xvOK1SD7z3Mxb3XhDxR
GwnRQ5s0L/Ls7cR9HFj3Ocy1QbduDRF6ewzd2d4qLqnD9K8N0WxbHxrYYR0IdRPs5HHJ05BYqbls
60pUWoEV6j77yt3GK/r8gh+jB/pMoksAEYG2oRwrjVkU+oLJDBABmHPKjGbev4vK0Q6OFCCRXSO/
3KJz2oOGsqOTXG9sGtaom13cJl/mUb/InbvdJailm8JKp53ca7krSVsw/281xFcWiLU8EzlCYpJ3
aw6SlsBIcQxpuhCIJqKPQ/dJHvytacqtWVuDlNSsfG4qMOw7uRXyI/W+5v60QaFvWUFnlGtVf7SL
bQhyl7f7a+ZOPwO8Mg4ZowFa3YtW5S1M2/CQzxCdW336pC9dh3y2s9h2jnMwgwTGjm+jQudECbdB
T8hK8uL/ufC73yBRbK8gu+uhfqt5e3qoyeQgTQx9J12AfN875MZPNoCs8VMKl/d2c29windvzTtQ
xcc7aLCNV0SwJufmYIS5Nu9jN/yudJm6X+8wneBFd1wo3WvnovZPGSaWB/ktvV89pvasHtBo7Odt
k4V37aArwDyWfmh5reVIif1nnteVM8IBYbKTltDH6YEhDFOXpSHoI9JOJhzrtfksFexqpoKpbwck
2E7SgsfOGk5TbjEtqfa5M2B85C7gyv+8rl2kZz8EK+zlBnCFBZCytr05vnf1BcBoFHa9yNvQvS3d
srQkSa55Bas/S49k6bOz951qALOSPjmBQh8p9SVY39Z3TfQWlfK58oaT15hbaQm3Q7AVOCpvbcMG
gfSFTNibIwrd5/UNX9uy5EkyWFqh2veHBpDeMXSig5SZ0tilxnr8xyYoaXlqErsdI+lb9EO5JD/k
3ZptWdn2764HWzk2+FPzHMCV26TAY4oUkFtvg3BePhy6B9E00JmoTvoBHwr26RkXyBMfbB1jUOcx
n9tnh7EB88M7nRWLWS02LdSJHFDKUHdXa8GqzmP5nA9udzDNmaFEo6s7NShYu+kRmNmwwXsQZsGU
L3aR5jzUuyAqH52sevfg5arSDm6v05qWzLWZrG1FqhRD2p567AelMUpQL921xPQE+pIZw3mSuy8n
KcAzTmBWaHa9D61+K28JrHZyJfoud3CNr7mFiJLMWyZcg/eQ6r7ZwqUIuWFdrKRn1sGhhsQLvmFM
9M9RD9wdGZO93GMJ5LHHy/AEoVzmyFP6Rz7pFy82soM6j9fELBEo87qTdDIavXYLZ7dEPXcXFsHt
C2C0f0LKz85yQnnyEqOnbxc2jB0Nf86D94S9nHvDLPuJ/eLjeXbIpUWsnYGqqc6Z49bfp7ejtusn
iPfrXSwzh540WT4zmZtZO9+CLiSkEngBX8ElG4zEPeRHpQp7a1BODHRRRs3a33TMZLAFXrc6Tq5z
ngDmsJ97hB6JRnFkbzMcw26jq9ssKtKCgj03Xbt1wnCpH2ojMQ5yfvldvh2N51Z/nI28Paim8SxP
dX20Esu77mdsTNFmLAqU/qGQ/56grR2HIt9+Sd8GdkxPSxxpmD6A8d9rmZ3Dzm/z4R5BdvMENK26
CGtniLrqQlv4VYZZdnu+8iTWPmZ9MHyg/0qhZ5qTV+8sCNLIYjgGDicFL4FLD75DIXBfcsvkyUiz
DlTWHi3gwX6Bb8g/nblUWHv09UneGvTS3683YS2VmFT5/5+KsdoIe+le3icZKciPkeRtLL6mJXbL
nCNsPxjQIswgA12ls08qHotSRS57G3JJFIdNXrVblH3t37D624dSfue7Ucbt2DJ3t8AC7tgQxB6D
D72MX9kcYelaXpO5QA5mG0zmd7RWWE8O++RUNGGo7qX6LeovX9AIMEgX4HW+dAzSUiW2BmveNGds
OWgoRWrAxJZBmPydNbihJCX9bix7+/XlPMLEuR8LdN164g3w9IPNLtW8Ra+3YBPqD1d+iFlfdFdX
z3KzZVAnsfXer3lsBKF5HUAAWSvL1dfkeqzE1se4Fqzn+3BslH/uEOqgD+PWSMeJhBvYIknLm8cd
T5jGL+W3Hz+XWrGJlEF9N4yUR3hrefOPAKL9WZprpKsOoOnlGYRdh+SGtJR/j8rRt64KUE5zcst0
95EKEsAUWadwHzghQvCQ0rVgnQNKgQRrPUkO/s9Bq/Pz7dcvLflG9ljfmdt45taYJdfT8479k3/e
O4ndakn0Y1oOup31Xa2PF/h4lKKxsdHar9qM1Kz0K+voQY79t7y1ipTextkSXQN5HmtSYnLcf571
3XRGakvFD5f6t7wPZ/1wpWDp8DGaq7sQRt/yiuPhzF5FNd/mqvLCS8BSCuRMaERM3pdltjVY8+YM
T1Dod9SpWoPorZJ0t3Lyteq7Eon6ZgBCiC34W4uWl2V94z+8VOsLtL5okrceJkf8Z96Hw/7t9LfX
dc4Xcn8Rg/Ybdy4ObQxrl7GwfLjW4DaTXdPv1ir+rfqHvNt8Yjnt7Qpyng91blcYEu9OU4ZfaueF
W+kaZA4qsfUbLX3ImpTYOiBbK3/I+5CUen6PYED/U6uRREgKGyIfLyd77wxvpQnfopIr6ZmlbKbV
WZUddK94Wbt3wFTQxte0Mi80cklLz89YKGBFycos97Z05AdWO2+le2D1H0nWBmXg33S1W6dhq6wh
SO9SlDMkTMTfdvIkJVi7W0lKU3Bk0r/WWZvBmvehCa2nGYMmZcnCheQ1qLO56xw9nbcy/00AGLBc
lIyvQTtEh9sbLzdlDW7d6pqW2/WfSSlYX11JBiyk/O6+Jf3hDJI3ZwnYCS3hNVo7+9vA+lYuz2c9
ssGrhMlbdrZYGDGWFZJ3M8e1mhwrgQwM1qTEPtSTTnTNe/fHpeTDIYNXKfvZuAcV+FRDpcA1QGqw
Um5oIDmWD1eJI177Il2XnyVZdpI7UyZ9np1m1dk0mWOd5AmvT/T27r9bzHw3VFirSkweflT0rOjd
Kt0WuXIH0RMjjpBJ0dHKHmavZDsGNRdtepBX9LZOKS1gnPW4+Sov8u9VrVoN9lhns3XSsDmY59k5
QSIYljikNQnqht3KzZr2rUBB/yy0NuWiO+zMFgZkdMjryoela8HR1P2rcLYtNgAiFe0auavyXOoM
KpNeFa9lDM9E+OT68oDnFtGd9rae+eH2y01994huU9fbXZc5i0Rvr3nE5uTsmdNe7rJcdg3kB6xJ
ubEf8m6zOin5SOZca0rx+pf0MNS3NtZ6G2wMsYoLcv+tK+LxaCAEuNdhzJKEeoYAaXHGZ5JSS2fv
zHCQ6VlKPQ+Yp54keDfVwUukZUdtOYea1Nl9GdTtRmrNXTaelLk0d2qfAdIbhmLTRLzqEniZa25t
D4CnBqboLk3cgxqFVr5HMgjDZWb2e1YlQQ1PzrnRg+YRThZ7zYjGQjzPnG1SxOpd6o+vC6L9UwAp
5RP8m3qHatyIKgdJycsQPMoStifqERWI2K7ST7HnoCxodvdTjBaCA2zhoLO3f/Qsf35Kq+YnfMdT
b2rl25ibuGql/ve8ZEhe4wN/8QMVpHjWvPbebP3wWK1nZ9cP2HDQWtRxhmETNHX9pZ7B9DIlLz/r
ampvUdQBXhUh26UWiy2AyVLynFsV+k2ququQCEYZqgTHjRFj9TAuJSwlYSYw4CgQJtqxKezyYZ6S
6kFiEmRF4aB7lucIC7MIbxVxsCsr5If8afhmsnl2bNVFyi9TKwM7EpQ4dssC8Mb1mbnFRYzqtQrh
0/AxElVRMNy1WQEmyGsH5sNN4V5AarC95rHY3qL6NfVT9DQsAUSX6MlXk+/IaipnySozTLrRXUSV
q0D4zLDYrXGCpwY17CeVndCnVNG07TSOATMICmLbA1qV2tzLHEtRPGQ30zB0D1rSeY/zEtQZsD2b
tgW7mhprQahn6VYrHVzRBnZnzAmzuXHU0YXx/5qSaH64pUBzoPzr0ObW46vI8h5RmYm2Vdhu0D01
9o5mmbtpanI03gDTF4ZmXmwHqDOwVm2n23rSbrCCRwYDB/DSC8u7CqrdXbMEa5L2eUwK1lAHpI1s
uGmlfslnMzW2mmloFwmKKfg7s+grZTt5sNy9MGWxGVGD194HMOraY/8tGfKvBlvp4MKh+/NumfCZ
QSaCVigqVGL6+S+2O7+EeaJ/m5oEtAKCOK/BmAG7RgfrcdbYS7amxLpWbt5f9D5uT2kaFw88Ag3K
f6t+akaFxpWl5r1q9K81qkH3bpQ8DnbVQH1V6k9xz8aRg9jjXpJSwFboZ+TX8309bnqMOzbTUj3W
Ukz5YrBcy3HsYJPlKNBu6TN27w628u9OOptXOVXdmNqD44UnyGE4dWbIoh344FS79Re0QfIrDOfk
dt7amNvHpmv3uYqszdbHYrkPsheMCmcW7YuGubJtXiFaNJ/gnvcPLB2fJYXRbvsJ0zrIUNmIWNNS
Q/Ico/x4UOK+qi56XLgGAtSG9sOKxRJVYNDdoZ/W39UDy8plitqJFDgoWZyRwUxAs3ErdFNpj4ht
altJyu3JUnX5VDlgwpb7Y48jQJdqGejFR3v8dfs7aZL7R7uo4Zwt9w/BaRB52eThT0+bGQcT5RSJ
SlAFMwz3NS2tbWyRkHyXKcVS0kHu2A2PAGdA4AXoXLNW/wP9UDolvf5a10F46u0hQOM9rL6X5UHK
4yGsD6mOalM1Kw4L1oqLWzjrgecmiIK7bgmGBN0T1/CP7wr6PsVO5i3w7XgPhSG+lmOGh+ESSEzy
TGbZBaQAFNViLWrwG/yPinLIrfZ6dDdiDvh/OSR1B/AVqnb8eJq2KxC5fR4fSpXVwO2HXye15SJT
UerNXdouPAq2HU2rhQGLIuV9tAQ5AhP3kpx8H8XCyB8gr6sxi+tLcamiXL5ZK0kMB70rH76OfWQO
jl1WVcKy8vDEmBTl4rxZQPFRlpLSD4dKUi7cojp6chACvx0qV3t3RKab+64EoPGxYPlVUxlDdnye
C/trij0pyKXZTa/tVKVXd4wAnGgob3YZ+4wquxX7pAi1F7UMhztXr//IQ019GexCfdHD+qGjg31g
bxqmC6KDfP16A/0vp271qw205M3NOBWbOeV9iprBW1QpX+AjB49SaJbBvV/E9pOUgRTepxDqPuVL
zbF+SwbNfNX8qPisJWepwjcne1GbBvrlQ1in010faOn9uASI++nDxkxqonYzb+izQeMtSakD0ZSN
HN/9S00G3Etd1i5hLqVvmVejo60Z7VaSRt8MJwPX1F1pWijib2yr6z9heoV0kTXq+whC5VvTY4ug
wtc7LvzKN6Bg5c7OfPM0Ypn5VNrjKxCa7ptV/pjdxv1iKW57ycoI6SRb7741M0AK1bHyJ0R00NIN
+1+BY7ffgGzpuznGRdxu/FcN8Bkatu0A3pNYHLb7GWtY+MJ/Z0GL/F34IU+3HFCx2XxXDl69x6+t
RGHOKV4zxbIvTdpNaG73xasOY/oT1u8bKVSAsb2CwPgCk1e9lyzbb9hfcIfyKMkRNYmz5k3JVpJ1
7JpPM7t0kpIzdoN6r6L1psOIvgbTDC6hsELjWqMVAy269lFhs/N7Ft3jbgcWD1lPpGX3lT84Fynp
W9/bm9pg0e5wO5l9eh4EY6K3Xq36LRyf6CJJJ1JtYApRf5WkjRERPpC6fyfJWZl+uHzzHyQ19dkT
/XX+ZMTge/wxOIXRoDynWaveRz404tDHrmrIqyeAPntkJ/rn0ms/J3GrXgErDM+63vKqxKjKV4l7
JxUkH13EQ6nU2YNkSWCichTZEBjqTsdwtcA9NrODZ6keQ0d7ys3npikObudWGBbWe2TMy6s9OcU1
6iDLLWLB5VVRCZqucpGZVadd7OGipdtR8xhqDlbgk/WKQlj6TbUqb49uZnmSJBwdIPV68VaaI5KU
Rg+WYKmm9ZO/QdMPVE0+4q6stgDFq/QbKOrsCB3fOejsfXyzLeOau4r1YoaZc18mFgCLpVo7qX9N
oCXPfNq0e4Z1Gm5ExNwlmLXU37KC14Df/TtvrSIxS2n/qnpdO/7b8XoLAKaz48d6nJuHUamASxcu
0neguky+RH/lqv/ZHAf7rXFG9IFyvbjLQsNG2bhKQcQN85e+cp+l6mikd3VkeF/rJld3bh1b92np
YcBS16iloAv7GTrSTwXxq31cbF1gQ3dqyUvljvGPTgMgZhlu8+iZXXBRbCc5RmmovqCqUm/k9M78
VS295mfHvhEwIjNGh3EyTqzZlqjultazZ6M5zuvuIGyp5ZskqwuUcdGouivpU+/sMtz1vh5fasTJ
fxfc6khxuebCIwH8jIz/Tp0DNd5JeQju8U7OFjsumXYFnbByzPMtKcW6pyXjgVc7utUMNP3ZMhPr
qNoD3O31FJZjXm3g5RcntJR9qhU6tlSDc7LA+57xumnuNMN0DnaSTU8TPi67vlWbz7yNKtAf1/nO
2PkZbR7lV+O9ukPCkHQsrMPzi90W5k84iYhFmvTztD5e2ixxIKkE876uqvoh1tv6ZBrVcInc1sLd
1y+xJegc9LEAq9LxwczUS2Sx/N7/Fgfj5yQylb8UkJa3C2W5hlRcYf05pcOPUFGcr5rdZKgda/NL
aKMNzhAleIRC7R6zRVRcVfz02qexdWQ5IH10oQKBcW4s1s/oyGx/Dr/RAX+HfKj8qQf4IINOYoTN
IDwJXPOvDGVkvetfgxfLaNpPfQdmGZ3i5tVrmRN2faU9gtvogOfgsATvytmxuOb7J1038KAanUXS
QE2z66x12VVijlOzBYgEwn2XIOuCf80nzRm81zz1vmpTrNybvedxD5DvrcO0vkiyM1Cey524O+tx
jzCVxrjs3JVA3YrG9T4HENI31RCq931V+p+jev6mW4H+IKl5QYA7uvUoVT3NuUaa5T9JKuyDY5uW
6Sez0P3P/sxeYmE1L6XhOJ/94+hnzreYT+WxHdX26LRD8L3Qj/VQ299LEFlY5lT1aQiG4is2d9ve
itxPzCPvMHkoHmpfQTw/gLzR9aG2ueUtBVHBjjPOuguTZTwidjTxEiG8ZkTGX2J3aCGmFjpB93mt
0Bi1savszjoMWAo+dEtAw5h2Dd7IO0lKARu2xUMz47aFZfUVsBNXDroKdAOGoxvW7ooHYwlspHiv
rmLc5041f2IV4GtXRtP3KVqAHi18DnSgkNxL9a/xPEzfxzqytuOSHy35/7u+i+TSWt93fc4DPG3b
BC6Cb3+ff83/r/P/7/pyXb0aYG575t7MrXg7MGF/LoepftYdUz/aSx5yGfWzFORMfm95UgWhyOa5
XPI+HMuXEzkrxTvGOt9ECayFbelVjXqgZWS/81Tso73cPKzVpHCMPW9T1/ANgvJRyVoLwiScr1Gr
h2Dv8K7venRsdtmoFY8SjCbPq+jf9I3WVHs9TNS7oIKIRyclCRTa1bt2CSRpGwqk+1s6q3Y90zW0
Hv8ulfw1KUdIHtp21zwC0LZm3c60plM6vXl0H0tu148e+w8UybxvCXwmGlWZnz0fLqk+Op8mu/d+
GAjQsVroDY+W62I4mqC3UqRqxO4rbGKIx+emVA6G7s1fUGQYjh1nFcHTN2hZZ7lGmAHn66vWuscJ
23vwO42NruXcmFc86ty1z+BGLFwHDOOgN+140esQze5/HHZu5jpWWEDOZfIlBRL0aHXvXUBWMNF7
52ymZom4Tus/Z06iPCMQ3e30k4eNWDLPaLoYaMcgQu6YG4Yg8GLisT4qVdYfmfwhi2/8qsz2OxIj
w5coxgk+6dr+MWp67aTGbXb2x9R8CAMdTwylnN/SMP0F6DD7xcEhdvAXxTRRx8L69xk/maMxdsFD
VTTNc7EEhsrwMCyQS1wqGPpCRWqAbFht+aCl8OKRTFb3g1d0D1JfqmHwtMc0csIADXGaZPFkBzKP
l2yfPAeIdezxpUyfEB3CIMLCGM3o1PGAD1r9YAVdcqyg1twnGaQKYzTnO8cFWQw73r462RCdC6SM
r54ZWWeWPYqLN83DJavG8ayoUXnNjAJjH7+P7pLGR+JpcNy7pJzweq1ZJIm6xD/EbaviwKDWB9cr
RoiuiC4jANU/sT9R7tPY6Z591J7QDQY7SI8DGqjq+5e5w+oHc+fxNbKQR+7MTd+FLEoFhfq5YQ96
G46q8Ta6Llre6J5+wXum31TRNN77+FAhQZ2nu2oKI5Sw0I/j2wThw0/nP5LG3fv4kX1l97pB1yZa
uPZz9AKW9Fdkq/MfSmL8wcIv9HIrYKE8cPVD1vJx9gfz2C9ncGP8O8CBlVg8jEyo7AmRTiAmfxTg
EvXO/OGBNWAKmA1XtFHHpzpx9EWNf0Z0rb73rKlDCpk3gJlRecoaDSEZxPvGhxi1Fgbl4yk3lejV
VzznwdFg04rze2j2UO4sfzj16TB9NW3mTpoWvLoFb4o25QWyAer4NQIAuA/KoT/JUXqcnGtj0C65
ow071hKLC4ygmKnqggy2PAw5/HZzyzInBBGlisTeZdpLiWR+LFmrjxn6hWtSYpJXVS48NDbwthmO
gQ9W2WLl2CrdW4eB5WX01Qz5Cm5Jht4265YDTI8liaKdt5/aAp/LJambE6Ql0yrOkvTTWtvATow3
mDxAkrMdJgVLoOchfk+lOZXX0UsqHCyISbDWkZjk4TRO7UYHojTkoLH+D8fNCEaVENT/17kl+e7S
Dj4CZ0ZCm3d56yFy/TEq50uWfm2mMHylz/U3RexYZ92HW9HnxovqOf7RGEJlO+c8Zscr4ie7Kk6S
koNMw3tpu8y7tyzlhHTR/OB1DZTCNm+/9KNTbYzBCX60gfIKocj709S0Q+7SHaADvg20XI+ogChv
l8W/WMx4RB0k/qOK6pjPTtN+Xezut4nVlfesc19VRNzvIQpU97lWhQfkTOdNYqrV/VogpQywftcz
seQpWmerdm9AZHBuXs4gh0jFNdnbo7Nxhpo9y38u8uHUypjAF9L9txSMKoKZy0XWE0gyHdQTm1/x
ZecOinPXjQEGRFiH4vii9CEUEt15MlFyfErtpffVChAGZuje8mD6YqmUuieHpYJ7R8W4JFaR+r8l
lzycuof7aAkkDwimtscXjV2QpXQtkHqSV9VqdjAHXAEk2dpGvo+Qhdl18cTyflX/EUFc8Aq1/qYF
E/S3vpzenJJJez01/ks+5/0OqFj/rHcxapjOmD26BqIqMSJu95PVD6cCVC0KjhGYfWyrzlbqoQmy
9OKDo0YPeapWh4y57pOK1i4rBqxep1atsLBeZJ/5deGWNW/3S2KjgGLNpvkdT9GvfpPaP0vLv6gs
ZAYo4cBrSuqEofTnomxt5PtYZGBDo/s1Tt6dn+fFT6OJfygmq9T0lgDoQQ1ZVo8blonUgoWkZzZn
w2e/Hho0zZlASOnohOU1zKACSmmOheed38/NRkrjNMzwvERTTkqn1k4fasX8nixnYscjf0zr6kXK
YtNlzQmhJcbk0WPZqspDjJMQ8cCao0eJSaBmwbdZV6vzmiUx3FDDXYyPz+2otVR1MucYsxG1kTyn
CZGbdBt4p4iDbtd663XUIbtvzMK++LNO3TnGlQom0suYeCVbRD6bJ1qqXT23064qPCo465F2TGek
YqRAgtFFNWirLHVqRZmqw3qM5is/y7lE2e6f07yrYjkxHDI5+Xq2HpuObe9M5e52Xin205hLvKs5
24qyxQ7L3Bm2BxFsOb0y1FAEYbC+O1AKbpeUHxhmqn/wTPPtlmfIL1gvPnkJTdB3OvXchO3uX//T
Wvv3ebU/swDdhttvWO6CxN792OXH3X6TlNwu2pXZY4ywK1Txo9W66rVYqkkF36xZ5pGolEgwye2X
qOl2SDcMf3jsCN0r3XBgtIGd2tjcN0lUbWsMLIIIqlnQ5D+sopnQ0APT2KtnO/Tno+N1fwHLnXYp
wopq9LPXE6wjTRs/Cg99MG/ozmHa/llnvndgzHR1kTCNKj3aafa0SNl6P20Fi+y42yg1HTlCsyZy
+K7HGmODu5VbJ2/MM0+Q8D6bTe9tel47dD2m19qvABd3n7Vg5GTQ/FDETh56tblzYviXFagnFnT2
Katbhan/CIvhTmHXcyqwRJyQYCiXDb9CYdMhge97gkfMNNVLrpGiPddtojypMVPeEj+jp8q/moxF
sJdbsoaxhyaVJve3PA0Tl81cDNl5PSpgJW+X1Ugu4ZuqPEkBHLQf7Qzjqmp7qJzzS1O9NKk5PA0M
hFqnRgs9Z0o+zEBGEC+L+SHBZ6XEZAWHHGwPqs5B2aEdNyNUU9MDb2ilD7024gC2BFPqP9cDPP6s
uDrBYIH6JyhYLd7CMRsPeoHWmOTlKDAcZ1zWWDD9O6+bGUggaaofK1z0CtfyH7MlQI7CK53qqbWR
a0pbdHFGxjBP8xJEqVGe3MmZNpKkBzGeYtQoIAw1t6w1v7HNL5HVGhfJcpVKR5dsnLELbYq95Elg
6L7ONhGajVLlXQGKecbU3C4s2ZZesL87FflZLix5fjhsbK81du1Us2O9/EgpjBI1v1o2AoRLlsWy
+oPjKLshCOPnotwXEIKfWk2Lntkz/zVGlX8eNOMeIfL0bsSs6kkCd0brH1kr67DmpVOfY+KGMn+i
KrECpdE38LzuLomVWE8s9lu3Y7vI3s+Fj/tR2Da4aLlM2vwUj6HZKt3jLY1DUnWoi9TcgvOlPCwt
/boMnuPGfZw9Rgf9XLFXVHXmk+clyqMVXYMlYUTx72C06m8dq5aXyUz/h633WHKV6aJtn4gITOK6
AnmV99UhapfB+wQSnv4M9N+432mcjkLlSwiSlWvNOea6LcTvQ/ofwoz/vk/lUI6KhaX3+otcvXbI
rkjvCbwbbpt6Dv93Ri1NGqM1lhuoyP1d3ZXxg6BJ9mBm9VMTxep8/bbrAyWZuSEWqDlcP7x+rwFl
PbRblOPXn7p+DkdFgSUhv2EPpwJfj/37orL8e7jcy8myhs846qCErJ833XIkSSrbRJmH8//6bRAw
j0zuk5vrd1D53eupYZ3ThfOvnlN50GLfuccs6t6TINZujcQjy0At7v31C4YE7qk3DGeuH16/ADBF
3LYFBSPJGxrk2EQySrasYExZf/PRvvz3vQm9U8LMendfmG2282YUE+Ask4cGN0RIPEu+tVzIaIEr
22hn+RbkcPgtD6Ce0wche7yhVk7/QNEP9ayCUKE1y+T6QO2ykJZFmqe5KKqNJiYOTyMsJFpJfRHg
4f/v2fohfL23SpLlR7aGj/5ujVaJCIc+XZ8R11wyvz7J1SU0rBLG67Prw3QVSq4PbGoRTl4/Cbp2
2PsmE2+VAXyp5+fkf8KrVeetU3Z377q50GaR7GJX48N/D9TIWB2uH5dX18MoyjexGo+G1UnTrf8C
2UQ4j5yr/8huAbtBg6QpAHf3dH0wW6kWAo66lb/x/z81C/87zU0YGH0F9vH65XFccIhen2ZgZ0D+
5xljDsD5DO2g7P3viHkzESQ5nJHMcxghXo/i/74M7OW8dmX2sE+IO8Bhhn1BbLXZ0rDYDb/zIH4i
aBFF3e4V8V+hbTzF5Dqe6mF8dzms55Q4sJ00xGcyC3+rVlVtzq+p/TMrTrm9vt7/jvb12fUdYIaV
bEXMsdJISTvrgxl2eSwOkqC2k2PVzdFhk5C3WbfR9GE/Ceel4FXbtsKhj6lD5x3mFDA6anIPIP2i
2WHWYWJeTWnVqrh21zfr+qwE2rBtwYJw3x2NUw/ZIm4dBl1WA4kvL9Tl/zowWJQ5bo7fg1B0jUDT
yoh+Pw23NrG/RZloW8u+1FOnTn3iTP97sESqTpG5Hrly/iwNsz1h+W1PftUCHb8+rTx/NLbXp9fo
1euz60PuRi1qJx8axqqdr9c4lsZqMehQdPw/T6zGd6tjWgICWD2i68u8Plxf8H8fDqUFWcYgNzNa
PUzLqlG8Ho766jm9PpULDa+qdOfwv3fmep7+9+H1mW9MxFth4GXxruEE8mCtsr//HuxBJPtB2Od8
1d5fz4PrQ7p+ODHi2C1pf7l+qolswh1ij2rkGmswXhMNHG3k/R3r+rEw+o70UavCA7a6xv731B3M
6ZgD+cIkzzFd+RCtIMbg+nD9MEuhEBup9tdRUk5ngiHlZundkVQULVNn16tDi5guWat5E5dE6ybk
U4e617KLMfVoT+/nxy/Us9GsYF3qEXJjawLnsNLPjM63ZjniG81vyrpNNjDKGJQuTXJx0MLcxNEQ
MG/vN9Nc3pYGt4jKb+3Qh7J61lsZsGQ0jNDpLDbtcAQ3sG5tF/0B9715WCYShByPTFr3TXay2gmG
MKjYh5Eslj7epZIgSpLAtbFkPoJMMOSGy6KR3QnTcILZmLVtpEliYUZzB/sfPN3yYoniWDUN/Tsi
idJefLRTS2bhXOzAL6VbG6NfLYdLEnf6hpsjzuSkrsMeQ0YyXAC/oifJGOlqOqPXOKOpgpcqAMqW
7qZ2zYiWFipcWhQMp4OlMSfyjb0+bEBU9B69xlH99S4Hxht9olL4+WX0L/GcZ0FKwFZUZTpcUyJK
U4N29agDvrXIP58JzWzHvyzCka2jpArUYnv7CNaN1siDNBMOAhy6VDgcaZHgFe8ngS5mevW9tXVJ
ECT1WP/jcute1xbDgB3jOscq31vajBFYQ+8/TNqeimIJmD9+UjwnW2/Gv99oTg6bCJmOt1B7Crw5
Hng05Ju88Ljy50PuPSgQSAcmnvoFMS3pGR4JDHrFG93g0sUzP8QAg73Y08naGgTMKVxPifYnI7Jl
OnWznkFm5sibIll+bb4YVD03ypZNtuZGt7U5fLcldCSTSzQwppGwpnli3pi4JObomQhpiF7qvCcB
18EnhoM7LGgnWAJT+JLrReDIFSkCa3mjTPkWcb8IobxuyGUmH7RkhOPxt5zWT2FCLGOAKmeG6GXf
DK22K+M+epghri+t968pSNWL9fhrHrWd9NgITsYYrgXg6FjJGa3czvaTHw0O66ZWZBMbann3WxoW
NCAN7dclIhGukZUeLYNOnp/pDxAXvMCaizBKxufZ8HYE4SIfSZBiaUJn2soOScu/89YYdkurhnBO
imanea+JVlUbOyujbVdU9GfGamc7Wn1ZEn7hJOkMpoZxF6tMgqacj4P+xc4/CfzZHbdD99TnRLV2
5HXRz986fvNhyBE8C4AkzyL0WI6vKHItYEdZEpDiWW6oBo1ggb+68QlM3chZlZvMTQ620PTNCLLL
ycQrILFWIJIE81VQH7V6WGWkr3gQQ3VjOBhWbPO1+S32x68objugTvVPtrwvZg58rUi+EeeWYW++
EKH4MqKXZOoCLXU6+yBT19mGVIMX0mtT8+DSMkME7ETmH+0bECbORzbZt7ViaF/4F2HybaUx3Vg6
1T9rerYdSR2WTX+JloEA2WreE8/rkC5bJYf5H8nZ9Kuf82r4NAYC5XU534uMyn9YVlxvTSOQaHQG
fYIVugIyOaAZBmwYc04EXT0ABMu+Rg7SpmsIBdYs7dgoiqxEGG0g9xx7PSxcGv5ECpytZteVdvRA
tqHcMtrJAtW6L44qQ6saWAg0MLRF8U7GfREaPgPvvpPppu/LN/SimBwle2iVp+Qlod50OoKE15xY
lNFq22vFKzD/B9Bp3qZ/Gx0IdG2a47ufjl5q/tRa/lOm5nffWoQFdpD5dfZQdLj31TTMO69kWJAa
aNm9Ah1RMsfvBl1QVQL7m+b6Sc/a23ZtVFXzOoj9tXqX6IWJfzhBKtuPYgP3rtsqzVntzs3dmGSb
tHbolqxC3TZWx9rgplCiEXKA98F6YdV04iAzjl2Z3rkIMTZNUd+Wef1XWu6xbZ2vPmXjpcR94hVl
KPTigFCFflAkyWuZInz13nSSpJnFoKrDFgX6drAyiDzTmIeORhq9qcl5o9mVCiNL+/YgGyXRiBA9
tbaCUClTus5+Vt0zMW+MoUuxpwuwtxc6mUn1Uil9J0j13nmJg34YzUpqc5pp9buv19lpDOLEWxli
j6OVQBsvXudFFiH8meekW75r5byZ9fwwOoFZOu3OidXNApozdyDP9eRPGo5zU4Ox9uoezmBtMlET
/TGPImTazn5KtdBLybr/mNPm04+LZ6cZLspB06hPr4ksDj0anFxxTmSy34FkA00zXhLAgQjaAKN1
hR3mDTtwrQutjusTqrxdHNq+nmjizjDj4EMDDSC7IrY/Z6k+yaYuN26hvfQeIBuZmh99mX9P4PSs
Vn3gL/tFtosu1tovY3ocRPk8YyMPCr1+bAbg5SkcpjFHUc3xeBKEiO1rxgBo/ix6R/2yZwAJTK0/
xsPwQKYRGYIe/fFJur+96EFTcIclY5uo90qA/AWgvNHEROSlXoFtKi6mrB5y0DwbY5nsrfD9vXL8
40fZA+iDNnSslS3h7eeI5WfkEQk5mqSxnwnFqG/xDSPhc8Gmm1yRTURnh66wtL/1Ul5yfXof+KfY
+r2liDAgfRavfqedWfmeEJc1m2FwOfTxrUEyfW2be5lNB1VHu/7QT9Wu57CwSLDzZ3aoNsz2Uur/
CRSw29ymdKkOkjw1vSdYTPmXvIb1OVg585RqN6VcvZMX/RYFEco5+rRKdW/OIC+mL+8HrwjIc3ho
ZPxpl+wbsZAR3TAVHy6eevik9RgwmiHlQRD9uXBuMBEAG19RNnTGREWjtp6lIzAe9oJ9xtFnt1yX
t0SPdtQBqU6vistleHMkTeWl8NQGDs9dkal+07oQAXWB4Mgq4+faKX4bqbpNKYspbP2BxEhMh12i
H0fdf3Qtisg5gZxdxePZ6qmymyH6HCTX3TKYOweYt9uPNxbdO8gpeQjiztEKpqFtBEoU7RTI3TcY
hAidYlpoFr3DbrQ4yC6HkciThQXdKMPBdH0M/563GbOpDMunvoQRNeaavjMtmA19lz4SAC8j2Pbc
4KgkH/wfXQ3DxQBExm7MPniRfNbEDHbTHz6FhDQ+aym6l+Gz6/1dPIIU7VMyiv3cDwtaBB0DjgJh
fFjpGhcPRVgrsqCN6QgMul7Ssc4P5TJ6R0Im39wUeA938GFsfgxJbTxPXJ41fJ0svQitJmFugqGY
cbq06aPB8hPiTkLVRH7PkraXOK3/CBlNNsIYGCtZL1HvEVRS/TMg13lLh0vCIBEsSj3yOaubIW7P
DsViLKvb0WdoSL4IqKsbDESv1NqvHkOLwI7XrAhTfc82O4DcG9Wt53OrceYw94Y1YZC7uUOAVNbD
UW3fcrPl6pgCp1v0O3ssFcV4kW+ERw3mFOg24vRvpJ8tz3a9ErJsBe9NTS92PW0N01YUVoRmpC5s
B2e41ybVHFMtv7diCnIyaSvTrvYWnam2XSYK2mTcY9K2eqcMaQi9OEn8D74V7NQczV5itFwBnDTa
H02/r7TOj5FjKZKBJdPK27IBYwbiXmwK1LaHxY67sIeI6U9ZkC32TTf4aFOHX1s7EbV8SQlmrWhC
A3xEe5c3W6yM99koxE6v2g8gC6ehWiA+1yui+bMVBFcr38CsXycvjXCphNBAeTQJNq0eU3fWKZhJ
JOiVt0e0ZBMN6U5B5mDucWZcIfZXNoCAHKeZzHbH3AlrfjZ159JmXIEJRzgXhEowlfy13WgMCwlx
uNwmhrNPHfW5qBPKmZcCReqGXJB2WxocJ6LEb3FiIBtZ2K87eJXkvLbg7TcNMt+qbQugh7yb/Vkz
dg6BRxvf1p5ELXYjgNt1kao3cFCxQs0IqPcrXY70j5yFTbPOoAM/xsT6ZzravIvMEVgyFlKIhmxP
iwK8HRWh7XP21xreAQoTYhMT/CvU+DJNYCTl1p/lyGrjKNr9NtQk1k1aiDZ4QVN/SD3dhCrnhjkp
pxvN5yxxbfOLhssvGcrNecyZWpsM7meiinLTeATYV4ZIZTBQWkao57W9/sA2pUccmiaDfS/fCxsu
raHUwTVGjzogawJQcz30FPmeGS04annWUs62uhObvmhesqLCjuScAGOGS039PEmfVF+aFBunSPYT
ieNQO5dbBwl7I35mw/9uyiULEbI1nKbDg1tNH24/fUMSPSzzHDim8Vmr1IaWPIHoxXwRqc6GTzJV
AXMQvRFPY+4+DL2HLSMrb0ZvYIDS6gyy/Y/MliTal9ZzJB8HoYPqhiFKghiJO7obhSqpbgpbXITh
cOnGkjwn5hid7t417DrGuprCJNXvCRx5MUdSMf2h2sXJ/JhE9ogW0H1goEKASxbBbF7ePf/RczRE
IubK4iulCqTMKLApMMHXxWFm1uEMxZaY883YDcwbkr3WVDdV8QI2z2fYGR04J4OuSaytygx2YqPB
t5pptdVMxwq8Ux8D7KTph3aBbHB/QHNSudup1d+1omDUMpj7SMHcUxFheAUYtNYdgniU30mL9N62
jtQXfVVQYEzuxqaqZPc13en5kUrahjpckFKV+oFRjw5/hjyEwteCCG1u1VpG4HnZz+wm7wlzynke
ykAbYQNmvjkf3fmtFmmxjcx9IRhIV/hQ8aDGW4ccmFoM73kVrx1qdv5RxrvmO13ADYFZSWfQaSWv
TttnmEhnJ39Riru3Tar3rpkoOUZHMibsGQ8nhET7rg9D+aeJyMjIk+ZWxsnOIkhk58/q3OTmv0LD
sJtkkN9X3lArv1EkvTAQr3caGpVNyxW/9TWXvaHPpTRN/W0173wowPNMux09VxtGeQydrcYW2OJE
KJhqZT3evyKiF5KmP3VUXHRXA2qeNSQLRTajp7Q/JAA2NoiW3E1Xmz+TBXaqeDEctyJxy/h0De3g
Lor+iY+ax2p+6hrUKbzuH3gzX1TU0641k9sF5DBk3zwPSIOFQrDcdQkRrveKuymXIobD6gtJDNLv
8Y98y9vIJ2I5ZY0yCDovR/fVN9R57oCRwJkjS97q7sZOfFW8WSBRHtLcN/faGrmcNPOlsHWo72k1
7NKUfZpO7d800yvXKDIQRPXrcuhsu3je83NMwYcY8G1yJFboJTdMLSQBa/+KkTTaTG2EeujHV2+t
Z73R2352y4FqE2GqvaA4I7oa68S5yH22qSxRkUXBy7WJyJZeb9shr/nQHfOzNdBSlWgmaNg+1hy8
TTVZD1qR0zIU1vvI3NKIpzEk/WflqfjxJbHFc7w4B6OgQBcxoXysTlQAkPbYw3om7NZ2sBAaQxKm
YXXvJ/FD88vCGzH5mXBWqmR8KAQ7NafDT5NNxKII/T3pCGqYzZo8qOkZAGmxQ8N1n7njhbECRj+t
uBVFLEM2gZdpJbfO1pPxFVfelzv0r73OiZnbr2RfPJlOFYqYnEIigKGAEyQ7n/qOqwVbFwrxQ2/p
74O0/2nuSF8ZpVtvkV2X6TRjMu7/7pJaOCbGYzvc5i0ccBYAZHArvNn4iNbNq6fFlwVSIUjtS246
C427/rtp1a51tdeCSOKNm1hTMNUU3rqNmiHibKGKGaraxyou9I0tilMdyX+VwEKRDAtQSuRP3fDk
FuJslU4fmNpATVUhv9cBVKtM00Kx5vMOvrHFCk4UfVZ/J2VyAFxx6tJkp+f2T+J19Kk6poAkqRKl
mO7NubnNHQJFu7Y4NiORqYPebFGFf+VGj1zUJKHbTrdZzuA5k+jfogpwsL3lXzgPyZ2bVoiEp0ul
GfCdHCPZYHqMJusxklgoouhvqbRnkygh5dTJs5Z/wkys7MUMtFhHjTWZtzPssdCSxrc7yKPpp0/1
xGQdB+CPjNaDnRSfszG+5RW+atIWoF/VvOZ0up3z6abOkOdF8RclxBfBqsnGrced3cyfQ7P68nRu
5FrpowhcatjjJmo7avO1U6n2TPGS0JppzeqpSQC8STch+fRtEinyvrqUBXFKtf1YepNggq59LPF0
0VsQ0n51Y7KEC9fby7r2gnICclfJbTql72nRieCvtZtv2yr+RU2D1tKsH0pojdItWVycjrQlW4LH
Oy/VtI3Ij0flhFfbaM74jJ5MbUScjvMXl8VhnsASJmSDZplOU2+oRs5GNOeLsEKdmSoMrhgvSDUF
eiAXlZGUmOa7JXbPOCi/HNF+FstyN8L5Yqzm3HCFvDk5tDZtCP2qRoPpxXuzywJ3GhAca6RFZcst
5qUT1Npl39rW1gZvwP3HII+yCDyTq2tc9PFApgMUfWTgyhuArPOiGst/VC7NG5d+ysaiouMsrm6s
4nUQeUiA6n2XyPdkZAS+noLLTMQUwhJ9FzucKPgnbpci2tMRf49ceUvn9i4ClM8uAR9a0RpbUojO
hSifZGJ+lMoRbPQSylr8VJ4P5UlIboxV+nSVCsQ6TRmax82B3dgTodrvjcy+2f0+4wKVR7D5ZCov
UYjv5d1uLl0TfVAeoMdIKFEiGvUXjUFOZxC2Msx2vvVK84DKiLZeNluUDG1MPqR2qd1Gu2Wv+aZK
ervL4O7Iy67C2nYm9vTK35ULKJpFFPmh6m6qWmNAwC/Yern2zb53M+OFEGnkHdSi4ZssQVYSkhUr
Lz6N6cSmEXICs30taDKb2OLZ3s99aZy0gglWixOBSYTLRs1LdOwZxn6e/faIPS7ddDMZTMqwykdt
7oHGu3m/v374v8+Boc+4LvsiCl0sHID4G5N7lSRs3C1rsgzW9Cf17okUGDcBFo6r5qD152PtYknH
5PTp0Ec2BPpT1xq0A69ntxgUqoOI6PQBsWdr87oUXb8fqdC7iXvY2NGATOUT+cJfgyxWZxd3n0Wb
jsIY/b0b/blkdgZzYXyhI+Ne0yN3y3QRk3NcfGgDQNXaorR3JuM3qjwuGirsMor+WZkYAlpEXgg2
QPgWEGe94jU5LEtee0qntWRLtHPiouGL3O/EN7/HHvn2zCIcDdEREjOAdDpW0jff/Bzot71rZu2m
Xf9cuk5gLAf51AT53vde4eeBPaxIlliqYJyzy6I7j2Vz12Ri3GTF9FTFTJ8Lzzt2jaCl6d7lJm5y
1/vplA3EP27vZ7t4yNbRga+VtA1VdxZ6PAV9Z3FF+KTA4yo7kY9RhW3cKmb4MqS4nrisrWM1CgJ1
bHZvBytOBLAJlB26A5HAcBuYqLnlQmiMu21mN3ddNr6rcg1aVNm4j6zyb0qX/kZC2ohpb+s2O2Ur
9rnBzhbzAcva+on+ns7ujR//mb3FTLYjD81jw9mkXsXymD2V02tkpdCFPPZoSWzFGyzWGyVhOaha
BZ6fsXd27WnDTHWfpbrxlvus1rBj2d3SYlEl+VBGehYD3RdnFLfssZ8dvXzrS6/Yap1IEVrE7zBG
sLB75h43kx4g9GAZXEWHLrFDdA5pUg3B2vbcjiZmdZP32FynrYtGMKSd53uCTPkp82wxC9vpnvO1
4OQvJ1qV0chwBYQKFncm7pNU7OE0cpe8qvCC3HEMHE3js1EABNQtkC9j3SCromFlNz951sJ+qaZD
MdNnNgrbP5riKEs5bOaYwVS/0Hxy3fxroMnH3abWNhWih76ok2OcjWsBbX7YWFw2dCtjcCequ9fL
ksGKaf+r19FT9NnSYQmMXKN2lZeeniUy2e4UYw0cKEYeIoezsqppdg46vpPxdsRfF6BRabZ+ZUNJ
nxl7OGtizdDS8UuXYWJexgkDGSHfdwmUCsq7jery4aElMz3siTdagfxn+vI3sd0GxUDfRkHUMCba
mtRSzTEbW4gf3BGSVkRBO6T6jZz0XUlNuZldnNPpQmK50O/8Rlh7oQ/tDkLkcWkzd+Pk1TYxCWxZ
Ym4OcSz680S/PfcQuGe5enUqRKa6fGFqxvtfLUh/6MhGaZ+dipq2OvtWOLWZQ/TKuIPFAEWirdKL
dJmfth1N+8ZSGqZYeJCFX24XaXEznvp3ED3byl7rzxpr3DIe7ZyVtEjr18pZrINr1qiZRT2fRL/O
hDrkNMRvoOFz8466tiBPHO/GViScFtokMGD3NAK50NhmOfZrWXRl4BpVFIBcqdBy4nptsoDItgoA
1HpJ3hWKP5HPXMJW0dmBEGLNU2gvtsjepMOxjQzpHLI0R8DEZY/N57VzeMWtzZ/ET0QnJnZY1hjJ
ON74Zvs2wuK8vID6VOe4ftBpoXBGVZuId2Wb5D24775ju8ffNpp5R9DIyNSZKstl1rN1vKYOsng8
CDbuxAuXRKwOotozLLZgxOz88aZOCG/BK/ulO4K4dzPajtn8Zk24Lkd3fOkjvJ7IgLp9RRANS7S8
U+nCN2l/gpQg2jrxv8ZyhtD1hlPMDJXGoW8CRoln2uZO8wO/mUM0Z/ejPmiET3s4YEaP2I0KY0Lb
oKc16dCZhI0MJGxWnMl2BG6NCwnXf3MjZslyoyrzCKikXigrbM450Rg/Kra/dPNvVMsP6BnCLQCF
2+390js6ZJyIPnT0BXyLnxams9MLHBSMDKHX9JhM6Hto03g7MWN2SPHJknHbJ9qH3wlvOxgdgWtp
Xt8w+XO3xeKRjieY6TD2CnSDSod9DuZeKlb2tXvAPiKAiZGH3LaPmRXNJyfSmW2w9REVkhw3rtVO
gwWPDvlJaoW+67x7GBcUhvr8OirjsPQ6XWHVvciRiYgzycCMqz5Qk29QKBYL/318k/Tyo3AYkVl/
5pjee+z22QRzVxxHhdSI7cCgGEAnvkbNfujwjd/F5JFoNWHWhDuFU6/9dPX4YcXkehXRTT6grRTD
z+TR0G8yWvCoK58lTQHy3ny4v5VD88N6GSO2hxn0hi0GnS9tda8l7nxWLtEFZZY9aKKBnm/PnHJL
U29qpCihMbLnc1cmft9Uv7o1/ZOjTsXiTAeDtWe/QrenuviHdoP0SuinzHvZGZtu98gryjirkoz2
i13sExC4iA3DXMsOpU6gcxdZ923vZ6e659y22jDmIG/mxkceyBDcaH17m8hpum28rYV6NvSUIG1j
+Jrn+o47bEYVbG1Eg32uqyt0IM1uzlbDrmTfQWgbAvml+ckwWbFVyJ5M3Y+CpKX1mtR2yjMaJ0Vc
D3eVgzNX+6bXPn1q8YHpqw7aSdyOPWO2RVXfrruyWQRbo65HWDfyrhj6so/9pb9L1web7luJkvZ0
/ZRTtEQZ0XlocodX268RNJE6lMgf0eSarKUEq3uaD8W/G+ewaVmHo8Z4zoY04zzQ33rwEqFhmm4Q
WwfPcexQLP5bnCYClxs97bovp20XsZEpJ3wQ2aZTdXtsVf88us2yNzMr3Y5dcauQjDE7ZjpndUW7
5+Ih2NgbcjjCilktkzhKONZYXPpgKugOb62uH27HxnssKg5otRSbsjG6W+nLhgzvncdN32tgskjG
G1DH7rpopslPm1Em6t80GFDEXcby2WC8Wg7Kwqb/bFpILji6KIXKrd+5dyUTsbBZRB9QtG4jrIMj
I1aYOWvQxvSbdXMYOaMkvvCUd4PaAf5GuRjd+kt8EzvsVdiW7XKzSYJJy+nHGNPJIH+AIkf9suQC
j3K9e8PqHtohpw3jxK/FzPxTcF+KIUh32vynyA/OIsu4TW1rDGVVxjutIBmhNbw/10ajWcpXJcdo
I8AgB+6sB24/sz5by49Q3qGziMnO/lyHE3Qpi+9W4a3VXUntpxFiVM3xebKaly5HTCE5ucz+GR/H
2e9Q+MRRso3SDorHYG5cX3yvjhMKcegkvW9aQWS6FxPldcH8ZTvGztFH8nPCqPhirDHjcaMxba85
AK746QvMlviIapqvOxV5QG2y4tl3mFObLhlFsEBOTj3fjRbTA1tEH8k9ChRWlSCalu1gIt0fu5t5
yIs9sozjPEZ3xIVgfaEXkRsKqY7L74zn+a2s7N9uUTdCDHdUqWCLk3Me8R2cnRqCoH6Xi4Gze63O
mKPcOVkiKGf7ks6JdWhteTQUOeiletLmxbgZ0AKZ6IB3dXooO0pc6Vu/Zm4Nm8rp37RaLvS5cm4G
HDcTZ2aL6KnzkrNklkbP7csUUl4MwmKzxJt3mpR+2C914IuEsyV9KCAzBDFrfd3twSod0UxyK891
E39/81k4xIlFyiJxWvuN7eErF/k/2SULZ7+5n1reF5ESXkje+s5Z+s/YogmZZaudPmOCZpHxZNZe
HAgQZXQYmNjaHOaxG3cIn1hhT5nMXnj/H91/XdP5YUy/gDYtTf/e1zfaxLbKjn9Vrx570/1tCvnm
zf0TU4goMDMNTr5LcJYPUaqN2A4IY1XvMEfVSA12BJJsIg+8zVAuLVt+namzG1lnQGn/jGjygrZC
J7ZOsyqJPZ+dWhESu3MclQP84TRb897lCqriel+ycEeO9m4N6R9ws4rOc6v2tY6sDft70v1Wbv9G
zhTd6Kq+a8XOiLhzsqZDV/YPpRihH1f/zNxDm662g5ciqdNFQy4DvtNmjZ/RZgR2kfHjmr8MNL1t
svg3CklaWBmgEZBep62OptdPTspejE2WJjdNrZFaaZUXB7daXrXlXs62vkU2Z1NdTMFQOXtjUjG0
saYlgqV9NPnFENa4/HNx6tiUxjg6SXdMMF77rWSF389N9pvU7Qqdkker0njdpHIKhy4O5S2bsDUD
bZ5ejSXxz3Q2AtWTPe7ZqbFVbvWcNN29NRAEAaaafyMNpxKtq0e3HL+3fePkbIVaxuVBOusEV1n5
BabeA/JvoH+qYWKlGGIowp1QTu1bqTXbqbmTi26cq3LcTZUWh21OUdb0h7oyqFvpCadVyrunqq2X
LDdpyQIUJW211Rt5ij2C22Od2AUUR4av9Vu/0LArj++F6rbd2FMCyPheMyj6p6r+iRnotRlhlH6s
paE2m1+ObO+ELg+lX8xbaVDvFjJ36AdZmIUKiCzRdC9j618jzrHFqklOoMs47M9H41ALG5v76P+S
kfJF80u03isTlL0iBg5Py9liU5rElBEqNu8wrNwlk36XTgNqD+PYxEW5M2gPOKVzr0x/lfJQjjYt
QYozWtemM996lT6jsKQchUNlyxGjRuXcVov1FFnZo2BN2XnusM+7Ze83xiniTo5ZNBhqBmREU26z
jG4kiZ1Z2m3MVlkhMko+8mKKnQZdTF/SNcfLndbJfh6NnSslVQnNRp/Mgk2jFRfxfyg7ryXHkSxN
v0pbXy9socXY9F5QM6gZKiNvYJEZWdBa4+n3gzMrmRXdU2ZzA4NLMhikw/2cX/Tlhxu2H1FFriIc
Z0pxjYum4UcD5c/Nvqi++RH0xo+mzdDrVxeaHOdrxO/Jlw0IKxSc2k3/GyFZEvZ5WhI8k05aNj75
hvUSWv1GVrVt4bNVlWp1j/wOdA8djE7DA9Go7Ga2/0PRpWUh5zwwkIZoHX1lFDxh5e5bmSIbGH3T
NR0ftmhLUPdiWkTi4jp7HV1nUQ6jvvZr5dnBh7UonDe/mRDxgb+XOoAUAO1wgUj6vZHge5qpBLgT
+1lGxa1xsxOCRy3Iq/axaInF1B5k2MwyDxDHMLRz82sCkWHmjMM+bZxFMBq4KNGFjMleQyeFNKu9
MuzyqhnJe1nhVSbJFlr7ANLk9snRCS9rDrQCw37saoUNm7FgySUDjUYCMFz9OcKgE7oJ8mKGVr6n
crOQQKkWuIb2gXoyFQvPUHQDQ2LuTe5upkceeYHXMY2Mme6ncNOh+riFcSm06miUvT0n18ixG9O6
mVRo57gxq2UKpqezQT729U5tyAZ7pFNK6TtKDlg9EluddSUKkuBSVYt/bUe+PI4VzqXWlhA8a2Og
5DzXxnWjNC+JTAgMVaSJkb6WIHZXjsmmhI1iB1tlSgOiJxUgOyF7A8EBdr9u9bWwlVVT6vvGstBD
yXGGjFizEbSwMgKaTX3ocr0+KFnQHAhAjKT1OmkDfKSbVVLeb5NKz6+hLkVXjtXTvajIKviP6BTx
2DRdtCBd31PmpSFX65/NdJT6domtYXESVcAByEMY+tt9krDzQtZxu18aY5VficMUV+Bij7mMeIeo
0rB3PRaOvLl1mHrFGJiueLf+4j4RgXRY+p0qbUU/wNb9pS+wr59mFRe4JRsfQiVpa96ZqKvMqp6D
sDOQcfmzLg7suYKoz0n0QLtrAO0SEtA2ou6k9+3PC2e7i62n3cOnep29AVI6HQmtP/srhYmKhb4n
T6oe79Ux1mpHD4SRmFTUx9mA9ZRvnDmLrHK1cM8hnp5PhQtwKsu7+kEUTSeLJg+4cRn0YfPklF68
UwtiianXNTw5avuCB8I8hn5Tz1OrP3Qyi68YOpRONfcA621FMYydcA2xQV/cJvbcbo9XIUGz6WXL
GNW5SLl1FS9lO/krWRf9IF6pC7BsHF3bIyBB964pkg3HaWkuigHM00PnqM9JIfE+ZPmkFUr1KOZR
GEkooyz2YiIjBdRXpI67Eq11aMwHML2wauLsIi5GXJSrqOSnhVSW788bM0ProkuquWgG0ZxdeMFg
U+LBzCo+9UmC0Qd1RVLrPk9UDT3ngXRNkEJd1bUWnAix+6us6+MzKfgJOZDnFyTqrEXmBe01QlJz
UaGq8DiUhTl3Yd88sfcq515nxi810Td+d0b36o/o2VmxYX1JeyOdxVKTfdXL/AemstAly/TVbsPk
e5+n0AZD7SMdAbLHdvZH3bOjSMipkOHI5q2cs3CM8tnt2dHMyj3RKiC5CSo0uhkCP8CamO1OS+8x
W/vkQn6QiNhp9Vh8xKV1sUD4fwu68M1O/fJd5kzA7q1y3lRyt7MojIdVkHtYozhKccFMHl3N2GIJ
mgyXRZ0X5VAqR4nNT1sUF9GgeIrFIuHmS1EUDWVAcCj0YontDlPd+uVevzSBmC1EsZ4myCzVXra9
jaLer9fA6zkDPk0ezeiKzJ+PpSWvJE1BhXjqI+Z3yAmu+8Job29VNKSV26zTipyW6CLm7yUZnH/r
k+/PCvBsMNI3YxthF0kK9IRbULJpCiPEEjT3D/zMpGUt9eEjIgbBvFSM+msSS0fVyDuPHPFltF3/
jyIx3gF4O6+dqdpYINfQZjsrJqriFDspzbSdpXb2isNry+8/UcmLa+2Xzm2/GBlSLr6xhD3AP2iM
xktq5eZbb6rZ3PO68eooQbZyzAS5naRqH0D322tcm90TtqbVQisi+QVEYYhgkn8u5Oiajqp61PIE
oQXN7EhNkAtsIr848sUhUeRl0THi6LTW0Fo4RJEer5sClZQ4JcGVRN1wiAytXmspqIJUJ/nf6Epy
UJpBXaNs4x0URzXX/FCsfRRBBMhYcPmVPaSATtY51P6NZoT+hd0IWzrFMr978QO6EuZHzTl8VtXe
cBVdA2OUiMr82bVvq09dNWjOVxmP73VbG6y+TfQIeirc43227ly0TVFbJpwh6gh4rtsi7/xlh13o
Ii9lsn5ud0nUCmfl0B2XajB2F3HBXtaaa8hJrERRmfopLUxcT8uNdc7ShnF3SCwbVR9vqwZFfxvn
hwSVbdUtH0iCf4y4+SFURaQfrP+5zh1kb+ApcRq0NxkuKmAsO8jA8BIuGqrCC0A7/VLUdZntXtjd
g9FHcZOcEP1EndVpi25AnkmUOt9NjkiUbURJTAQ/zdmEuOcBZ2YOcTF0w8W4md/QvQ48Z0kq11S3
za9+5D8WKtJ2J1GVO3aKpFu5yUos1Ps4rhey2oGuIIBSr6RQ53+HHaS/hI0IH1MaI2JZanWyeCwA
BJgqiU1G81u5KkoE+Ijj3nqKIsL5hJqmy30K0ZAZXn0ySamjOW0jA9NVJ8Ud5I0I3KdSzJvgi/k/
VHqGKW8khRC/GCg6iotogIdKOngaPI458PHIMbfedAAt/FI7tsR/Tl5SAGtBNfArUcOKJI+RndUc
oQpjhI+TNSQcNSv9kaqZcwk8iDdOQTxd1CeW84jch/zoTNvdooAWI/kN/dNsl+WoQhkDbtPukBZL
Ud/4nIi6Jn8li2MhTtRjrxqSukwMLGcVv5N2lcW3aSZu6wHn0rRvkTI3pJ2oKsOIVlG+3Yrae3vr
QFyLE+mPT/Wi+KnOUG1lmxTRsrOJoeJ7Nex8dfh5keXqEjT8raMOXjzxLeOLEkI+kPMo/0rS7sPQ
c/NdstKXWlHqrW5q+tpWQn/pJBqqH2jAv+iZQvoMhkeq2qynnoIuUxkHrzheYmrMggkqQ1pW2rCz
Udlyh1BbgApn/Uv741AUyY8hR9SzqdQvnlHJIEgzmxN7Jz10rxtVaZEVlUndz+RO8zZuknK0rqF2
2WrynjvKG/7k0hXB7GyXqsgMBtYIIKFvVkWSx6+tTBJtkGJlJUHh+mq6cyZIls1rW3r5g1KU8UqG
ILbNGi95sYdhSzAyfVc6LYP15Lq7xG/Dq6t7f4iXG1Wb/2DRZycrS9qj65Fl6KcB0/sAQUlOKwQb
mJqevkZO8luIJOlBXLS0bw6F3gCvNWwkDiRO6QUAyYOmBno/E33gck63wLThwOm7n8VfU4juSZ6/
Jkmcbe5TxxqwYF1q62VTQA3o+3GLbotzFKU0goBmtcjei2JYgmIBnrrt7OpokRCstxURENBhcjDP
Cql8HVryqmGqF2/WSN466OPqPYuTV2Ae3Xcsmg8N+9EfVWtCyUo9HOyzcZbZ0ARmEgf5KRztePBb
kh6EjO3pE90+gSdew1OexOUyq0BhTlXyWYC19FoU7w1RLCX4IIOzbAl3n4IXqcVGXEOQem+bfuGs
qhyIb9eb1dbXmgdREhfRxZj6iWIxsYv0ziNeVluXoJelbWrD60pgqXNKbxFRUCFfLYKpWfQpJVee
xzEx0dIw6MNj9TtHeunhNkRV4nmpesbp1pn/01HBWcIoDesCYYhJfr3GbXznJiXfLF6jAlKw6/O6
W81rcNhXL0rSqzsdOQK5BKvzq86umnoREQIDuoMkHMwV9VzKtr0v1LDcw2V55UxsPMnQqtAbM895
ZSEpG4Int/gi7kWjgar9AhxIvpFzcIJ1q+Xr1ALvGtea9xy4mbXMW8QR1LCHRwW9E/OcFqpbn5hP
YwzKxsk86ceK/Jr7I23ZkmplbTwlzLUEIBvte0PzF3kYQyACKfBINHPZM9dZMzTjcSxdAqeWygkT
kh1nc0TdNb0OZ6LV0sh0DrXl7knPIzAaBPExr8zyaIFYI4VeBt8KK3ko09B4KbXcglPhIQcyJsFr
LhFAmDpYfx1JLrUiqG7738CL3EaarFjzfKjUM7klIu5WET91MQwlBDyDS+i66EYpdUaKJLbW3WCq
u5BnBHCYpCGjHWZ71rd6PSSyddT5fJZWFGmXLMb+LpAl66mfJIvQ450VhW6vq8Ydh1kyeTA01qAc
SHXGBC5R3ZqqUhD8h3y63PrVpZ7hbSH9HCFa6mHAIbnTXSwIIbeT416CSGyuptb4j7mJZkWA0NtS
FMWFDrplNld29hMLCOGhewdRRwdFJxxIBKTbuk6j40zbejszjctD53fJMkri+kUNwu/iX61ofwRG
53+EfFcJpg8YXUxjbKSKdvo0JraIKZShXr2M2pQ+6NwfenobkzqxMlPt5OeYwgSXEsXpDkqVs1Pq
wdmR8iS/1akkJIow9VYRz4YSN2yaUtH0+ZZNsLaQmmAV90XSYFKgw+PDVXdW8dej8oyP+uAhwjAz
ZJtrOlXcL3UcYAAM6vVphEi7bHoc16ug1/ZZqkbLwAilV0jyp45v4YcRtGe96rRXeAspafHq37q6
SXMSW1fd78+5E/zs+mlWfZTxWM+KiDDiu1qm2rPslvmT1/5WCNp3pTXVW4vi/NbyeUzu5N26Kl1A
KGPR4ixeyT3PWBj/JERlfSluIwVBgGC65E6IwqR9ktHt2pXRdF4TtykatBKeqn+tFWWU4cuHUSNk
7QzSQ2p4Oygj+jomVfxAVl56EPUQ3wmeikol6W10kafeJP2cdCZ6NabSGBvRoRK14lZcCtsgV2Y1
4SxHOeNnf9EyKN7Xxin93cA6f/b4aWzinsCckhTp2U2V9Czu2IW+1CRTH+71vespG1sjcS+G/rUv
aNOffWu0e2doHDTIDtveQVwMhD75HiX60ioStEvqBu63uL33qQbSHZ/7iGZTNhBraTGWCYAZek8S
4u+7NK1l4tPTrSqB+BJ34lJ5PLuAJ/mze12r2kNxuJcjc4xWYYKOmRgMxRGlpk/zEK4kSVNVJsuV
TY7stznYOFnzdOhl8DU5XC3k+lonOCNkkJ492U/PRTxYcMRdbeEMavJ7w6ZuEfC71+aaZi3ItGoL
MVBckFZOz9WmnHqKiqoDH2ay5VjD00hwmnkdSTceMEMoZqIIlSlbVxpKS6Ko6lBGJbiae1EMzGDB
A1J9yh1VPUeJ/iSquwDt1lrHQy4c0uG1Ukj1coSwtqJVMuQTTprjBaNs/bFKx9vUTqw3uy5scvSU
GETGY1iiK8R5dHpbSoyaYGZI2rHDV+lVdXEm+fd3q0/vlm2YvyKT1L/e362YMuLdJhUCzQUs/bVQ
Qk94XKzqzAMXPYml39TRJz31e7GofJhoDhAa0Soaxj5mZRflWE7fYiVON6I0JMWOpRKKT6wsnZC9
LrTAIDij7dYvKuLZy76yBqBMfjJ3ESo4ZmyFsE5yDdIPJfJZovdtoKX5YKcLe/L1CM6GVAVn8GYe
R4vuEuF/sUdAftdIvf0qq7z84PSwjhznXLTRczVVpw48mzIinV43kf3a11o4JxAf7EVrbYZ4YgzR
i6eAnq51LHb6TrJfS0hjq7QM+5UYpaod4cgmDI+OFDsvY7gXL2lLrbxH6ZUM4PRSbhiSyC1TaS2K
QzS8jfjOomFV5U+V5y7FSzo1uTFlxPm6aWP1RYc1FgX2oY41Mh6yDLkYI6sDTtnWoSsMci+hYrrg
QvXHYYh15IZ+NfcSGIb7kHEcBxZRJPYNHq2aAevEbx89v2kfMVoidBgDDnU9ikjeYCDTDe/3Hkrj
PnehFh9Ef1xPqrXWQrQUxXKacMriTnOJMV2ZGHM0RZy1oxnruhnKU5/Ct2cDANS+lPi1yohkNprp
ffiXxm+zDzycEnCC3uQ1oMO2HWsbon8XPhtm9c3RpPQjclXgL2bxRVONYlmjTLgnGmke8lEp8EBy
rK+hVCxE18Imz6d2sn0dY7zhBjngSWKU3XXMnXYmXs+EpBi3ZvHu5kAVpaJnMyZFxq6CVLnMAtN+
BThwEF3rUH1rbRkOomoqvCkiOuJvyNyumFuco/78GyLOULe/IUvYU4m/oYQ19BykxTfgu+3KLSJ9
FcvRuAEckCxUhD2eRbEto3Sh+rL6rNfVz9bR8bTfinKkFhuSRskKtjN5Ek0KX2R80hfyIJdHwPDd
tlCiaoNsMjqiUhAvLHTzvgxD+woEWv/DrnZVLI0/6oJlAhHyEEI5o0fHLY8V8cysQXCh09L3Lin8
NXpZCfJ3cZfvicxhGTXdfSo2iDxjM6zXc84B9C6KboAdgQ20WyfmMVa0pdtLwZ60kT2PibsuRX1h
q2CBIDqne83IllndYRnhNYzQnADjF6e3bxN0W83ScdVSJns9y5L3ug4WdCoVoQeKJyuHW2Nb+sqy
LFsUCaYG0UW0Oq2a7UggoKIfkqBCCWwVl55x0IlvHszpIop+3Jm7EXNJURL1ooeSkD8i6WOhTJ2G
UN+nsV2Gx5FvJCsf15u5EGCH6fqcI/T/GHgAJisFnIUQQrfG6tl07OiRdLp/q89ja94oavUVtQ3Y
5u0HauM8w4C/XLxcdzce0kFr24/Tx6gjyVFLcvuhdfIcAejmXUa1aYGMo3JEOhUHtCYOVn0hVS+l
rDx7ZdQhqYNR1pA6r0aIh0qoWNG+yYsODxBtQLV/8M6cMSBjp94FWnm319TavBjTRVfBLRrZZQgD
c1IUaw5AMHfw/8BalnpUbtWRbcW9f1NVwUquObKJOjGs9UHhD0GTrEVRNMhB+QPZeuPh3s0CSWVV
WXKCvGle4sKtTnYrze8dUJZhaxYO3+/TVJpVrOsRUp8YJBqaJugXUey7UC6YSNQpddpjdh0kW1Fs
M9dcpUEOGkLGG8fxjFebI92ucwABiGI1DP4SpRp5I4pWlD3XpLvOkKncRxjqq6pujNd88CCwOVel
D/UDqQsk+D35D2BY8josc440ok5cgiCt9nCuoC3TVx4zbeWOZb6t2/QNLDDUc8dVF4psh9duSI2z
rn5riC1AnMGuYouMGZTXqTErs+gq64G8kMkOLUXdrcHN37RBVXaihJSicXbSb6K7qAkMRd6yaf19
njDOZFARtbQsrbaFSFpXbx4cqtscHC6AaxfjG+QXe146ZKZDUv/KtAAF6L0+3kuueyuJtapH5eLe
1v6l9GucWOR+9RTjyDl1j2pHrnpaAH/1vL3e1DYJ7vyHcU7vgX70uq3XDdEBZmN0MCL32iRDu0GO
JTrc68Xdra7oSZh1IBvofq9OS1b6mShXY/s99gDm489wcBMjO4g7camKAU0VNW4wEPuzwVXkoP+t
rFvBJpO95CHs8KG8TXOfoa2kYamEk3bfNL+4iLnYFLSzf/7j//6///7e/5f3Iztn8eBl6T9gK54z
9LSqf/3TVP75j/xWvf341z8t0I2O6ei2qskyJFJDMWn//n4NUo/eyv9J5dp3wz53vsuhaphfe7eH
rzAdvdpFWdTyswGu+3mAgMa9OKwRF3P6k2pGMMWBXry505bZn7bRybShhmb25BD6e4jEXjtV25YH
DPBa0UVc7KSw52kJ3reYSUHnsFHBJCBeeWGkH8vR0G6XZFSOOkvrA7lhPmvUkvQjqPx8LSleM7v3
Ew3k3DDQzAIkk/OAoKiRborU7g5GmvQHcaf9upt6oJySso0Dd+pzNDm4qrKtgya75AFQWlcffis5
qbw1fGdY/f0nbzifP3lL10xTtx1Dsy1Vs+2/fvKBMYDj8wLro8TG9WCqSXbsGjk+4m4x3cPershv
TDXF0hhwJgO20SMdMl1+Voelg2xgUbkHieTmItFlA8Gbvro4gVUioUBd75oGcFK59WH1/VnOm/J7
EZcN7jP+SwFc/xSQDX+R1Zc4qptnDdLUNQLLLWrtpg4PigvFUBRjhaRKr0mI509jDLgHSy+uSsj7
jfEC1iKej1Ya70RrmkW/zd/nv80vafK2a0qIlq6C66nr1oh1VO2B6PPff9CO9m8ftKnIfM8t3Vag
fOn6Xz/oxk5tNqxe+oOISIdeDJ+f+IS9xOFDNZCygNiHWp74jO/NXYYsapWmD7d+ftXAFEZH9MHX
x3JPWAc+bMQXLjGHBtPMqbK1J/ywuHVdfbq11J+9csP80Rbsuwovd7ZoVmnL1q7H97qeDRXx8BGD
mJWcqM22SXT7yXCVs2hPOOUQMVdzmJyueSyRN55XrT2+u1X01BNjfmIN+DRhDPzgKjsaQMN5H6Nb
Ohr9ubUsf990+UGUEAkczj/r2zM+zyjwtXnqzloN5UdgLtrC1e9dGFrr6W2oKunlYmR/sslCUB4+
0iFI2Af9VXaLp6FXFAzeWmJJdj39LZ70xbKWQ2PIbzLq/xvAQuataA7BMYXD+qjZmAQFmZFgmMro
/zTrNLzU0EL4+6+GYqh/+W6gsGMqNgugKSuaYULT+LT8WYmUIqKFvEbO/2ueDJW5k9sgBeISKFxv
96ZrGDvQ1/IceBgoddF06yCabpfSwHC3gypeVj6mg0kaL8WCSeq4WNu1D2hyWktdrG3XmYQRuFhm
zRZCt2gNcQ2+OE6/kq0yO/rQOI7irqma59Jqgu29Pkcg+taj+7NR9EcH7OcgUXQ4goRjdc3UlA1c
FOD1BgeqTcYvROeTrQ8wfqF55fDF6UaeQnLvHyOnu3WTRqs9JD0Kym7qyPuuCuWVayCvYE9FUScu
QH4R9LET5VYnivfOokHU3TpP/e7F+8z2NPOnSdW+3XO6tk9OXx+tSjVRCyPzLEXdq15yoNMhO+wx
QnJQvJ12ZFKYfKm08higl/PeNGyLtqlXe1eXlRSw3oSLNMAod6r8oE5/tFYZyaYaSnUpiqKb6kAk
zpWWGJyLJg/f6uTchnZyHjBrOcOVeW7zXn5wmsyyZ5qZ9xst4SkmuohLPXX2zey56TL54V5/7yvm
JITKBJKR3eYLEQNGOckv5+YYR1ctGpRFX+HzkTtGeBUXNQm+jok+7ETJRVr87EZfREGM8S1UqMFT
VLN73ad5+jSSl3//AzJU499+QJoKq9FRFB5hpmF+WlwjsO+J62f5V8i/CQ/91D8I7x6C8ySmcsdZ
GJWR4g/4y+7nU7Mo1rnxVgEN26G+SnjBOSE70l5FIeLxuFARs1yLotQ3pA3c/sp64eZzgN8/iszy
9m1pG5tBATHqInXdYSYI0lZDWnnRlYO5KcLmNWAHwEkdZZGa5QukGHALoOjaq50SNRF1ppI5p3CQ
lD2L2VqUxkFvZjFpC6RZ2ry6Dhj46ECfHf0Cfncp3hTLdgqF3/SXBGjaRzdr/EsXgrTJvO5R9CgR
twazGGdbUSws037oCr46ogi/buKLBh1iIGO6x9hwUWv2cDTzYTiORZ1jKuXLSGI3wPt9G6D0QjRV
kvzVyW19MzgYz3u4kG2yAQcKr++Vq29VCD/IsUICbYDjP92FUx1KIeqBAIYy7KxIcR6QUFce1Ng/
C/iBACII5IGot8IQtTzwCiMKErEfOjvbjKzzKE0MJX5FFXG+VUtsYq3gjLVjr2Bu/RR1ixgtfpFf
qdU02voOppg8f/1HcUG29xJFVnUQpXsPyBf+oxj1aw7RI/AQ9NL4xaMD+Oe6KBY76KU+586PT9Wi
aLUob3vtre2+ZIplVLS5zcd9TRV3hX5oK7s0j9PvG8xptNcsIOwOlRszNLqDrGTJyrPj/tJafsCH
aoQvjQ8mEK+h7L1I6jMhV/cPs/7WpoNJUBtIaWaO6kdVK19T00nfPBDp89T0tYdcDcOFOoXfBjW0
DuEUogugXW1TJbrYSLCM+DFTJxpS+9H00SVsZYkQ9mQqO09b1Vvft999Gq8ymIJ8Cy42BOTvv25i
L7zVhH/eTE21Yp0kH3NhU47tg8T+BvG7sgNmakBuF5WIo/AmitrNV2AygksQGsZDLoOd85saPdMK
HZAFLp4OCVijurL6lJdwOMWSvS7YXOzv6x+BZ3MVjKwJt6WvpbdvY2ylhN62CyKYLSMwCldvvqE7
j2Sf4kVXQ3eqB0sGz1+UafF1ikOIHlmjBIu6LBE0Q9HpaLo6C0FhqVvJxsRXZce9y5MUWup0EcX7
pSzkdafF/vZe1ZhRt9aGMhhfFChSa8Pylrou+0dyfujoW5p2tqUQgR+E2detpcPUyeywXfmFKc9F
sz51DHo/3Muyd5SCIlzbAeQ8rdXwn4tLpNKTNEVIgpAmtEW+PACw5pXhWq+FZXxHRjf9kUfQtBxw
grBxh41UlP23SArwImoqFxdgHeHaNisfM7TsyAsQBYFC/4gFRbCUmwjK2dSoBbVFJM9ZiUZRhWUQ
KvFmnm9FUZLjbmd4k6xJF9X5fOzi53iK045Fni5yo9KqFQZ5yTLAqGXnxyiQy7qJmoC4FZXigpMQ
6uLTBVS3kc0QHfvZXVSKIsutubb1ngyZ64O+7vUyePCD8AvpHufkQnE+tdMd4UVSb1E+LEVDF2X9
xi2xkFCSEZFxN2BZsfvhi6quCkSkXvNWdXdej1QlkDtQ7no4voypLPPFVcOruHjSc+MC65XaILrW
6G3ulKH8em/XSgikXd6rC1GnytW7nfUhGwWrwwUtHpBS67z8vTbgpjsgC8Hyk+AmktjN+aYk3/9D
j9yTEYjN9S+aPmRXz0FnaQrPilJoeL+VpjZ2GtqtLUPA416a2gaoKzhyJi5SIU14hnpAimH6vRVx
la57C8l38XvjbFhf06rduXq14keaHIdakV4MG00s1AFg0lbtVVbSbRxn0gv+iP2+0MhAd1OvMO9w
yil8SKZTaxyCjfSrXJmRA3VmYmo1i+OzUje3VxMv2XZtti5dkMOiGMIhWWNdH87QuUMbaFSJrVgQ
+NMBcasWebClAnDmKi6IUh37PDPQQ6xOhqaPnOLJ1qKMWasw5NlW3iqBtKFMqBYRHqMhjzAESJYB
pOtzrrUphxapO6GqJGru1feuvoK3o2iIE6WfusrWRMfPQcRvggyiWO+jPeegvPyDiCQYG/eHldiI
Lpo1oLR4MupTmnHf54qyQ/yxb+ZsEqVFVqjDVy0OHhxzbJ9lzyofWs/+rV7vtfAA/f9b4iXalYfP
XI4150npC+cJXOHcCbr8KkooaH9RSK0cREnFCmXeNkWGfw1dWw/GWy6N8VoUA8hjqDVY6kLMZg7l
8GCpE/oaxsGqVbJwqarQZUe3NBDLGIxTaSkcOiGrfeO3d2mVyHtGbM/eoLOmobSXFYfBJaCS1SmJ
cyn4sGJijyzBzaM7eiSb/GEAaW62VyjVDYK/dAmjFvIqu424k/iPtH59GBFcX//9blL/D5tJS7Ys
TulAMgyEaP56UoeTnXrQPeOvOFzOzLZooHpK1RVebfSQVyihgqGpr6IutyqFRT9u1qIoGkYodZ9G
9ZKyGTKnlh4NwBbpOLd7J0E9srnf6KaRYODoqYCxgXNA16yrnbgQdCtWmSG/j5JU7VLPQpACmaJq
J08X0UUUkSBnnLi9D/5tjJinH8q3v/+4FF3+vPm2eA6hNm46ig5V5/PnVYHmAaCidW8q8nEglRWQ
Q9N+Qpku4i73Yx7rgVxfS6ib23uy75YLtBunWlsS4AaRIBSZw0TVgCq3FkegzOMwaiqnT3etGqu3
uv7X3f++X6eWq9rwxrU8YUAIGdhETsxwJ47FoujpYbQTZ2hRjIAq/1YUrffO97F1hvTip873oleV
vBCqd3O5V6y9nWXZyR4QTYXo+yguMNxwPXQ0bW0Ujv8Yj056MpFa0jEi+wbvV0IzIK3JHrQqWtsc
In1bjzgXaBqIvdYk7zir+G9/mBHCbEnchw+5wpJs5mjywc1Ov3gDS77k98paFNPeepIyK72k6lhc
fVkjraUlyFVlCI1ITb28FcMREYTOHQ5d2A4vWvojTMb0C1CtFMyYPX2zmVqqk2CR2XL1IFoHHcsw
Py2fYZ73HCd4B2IyOQlgRU/v4FbUpxWqTS+NkxbXqjWOiQfC3jBCdJW9WFmUvWXskjh3z0E4gBWJ
iuAbP443IInaoyaH2tZEWmpVGWH51ba+SbXlf/s0EFvY17///qvm5++/ZpkmQVJTNVRZ1W3t03ox
aqyaEkj/F7Nn2/GiK7a+qvwQUo8XL5q2cXeSqbk7vy0uPvIma1ES9XXSWHiXTK2iHEI2gPSea5uu
00kFoSE/S2ExISQCuRG84Fhttdbor0Vh5mfET+aIFg9XUQU8v121Eu5BoigadNV5NMtG3Ysqy+ra
fYUzuyiJS+8qOQqJRFVA6zvLUHW9Fdk/a50BkUPQIdde2WQieS+DCzGIfb/2CNsRTxmeg1bztkVo
ATxoEQVc6/jVwmi2bJC8HBduP3nxUw7qbK3r5c5rkDo1eCytw4kCANrx5wVeLYToGAGHewPCe4DQ
pxHWNEJ0TnPzm6K5JhmwHEhR6zXFTp7MNOtfd6VoEWW8o20b9UsLIo4TrkRHqZePKOOfP8UBRPFe
h9LxCJRhL2oyHkeHe0ShxrZ8h5wfEg/QblAFtaUX/GS+6qz9J1Fq6hNet/Yz6ijJRbb8E1aR0ova
+P1OJi8Gaa6RXpShCdaIiSyrTuEZV5CBvf5/1s5juXEla7dPhAh4MxWtSNHIlaSaIMrCe5MAnv4u
JHWKanWfNvHfQSGQDqBYRCJz788wV8f3Df8huDZbj0rMoQpFQf4lrvayLiu9TdFm48aPy36v+EqH
YsfY771Ud8uba1meXfu4c29ZZNt3DL1kpWM4tb1s4kKCF7vQL5+v2RN5ZoYdFNsCR9lLDiXwmg/9
rALUI3JPE8sDzTxpZDIWds0KypiL8qC24G5zs7wvgJzuxtqKnJu2x6G0RvXgU7e4QpFeRS6YleLk
m/ukqcOTPKD8nRzd8SwLRAMhZbhm+KXo9Ok2n0Rm3sgWJ3LDpWZqqArMQz1+THuXjAEzTvwAMAe8
M4QPWSptJHIC4pCyJA9Z6lVrhIGqWRsjfpAHs4SM2ZWI9yV9eMjr8Wfj98YzMv2uLMkcTaxMH0rh
X6UGs7TnJPE/tPV+oS8JvWbLoLSnHZIl6k6etWKYLmeyLpkEypEiBevQpdXOsVwMIwrNV1e206H4
czlHlyjZZKj2In7Y67duBQJ+yDrk4FHy3lTK6B87kU0rhdzkA+qJ0dLMw/Y5t0jn+aKO34Y++hWz
n/xh5Ro/5wHdHORV8NKJ2HQ0CHY5SZDBk0rxeakU97sdNr/RD3dfc6/AVKTUsueC6P3SRzDlP0Tz
IHv944LCNQxXZfPIpMpkSvM84X7IBia2H+aiapxnvLPUG/nqFWUHSB/tiZ0MXw8K8qSAhNKdfPXK
1ixq3ltVDR1y2XodK1sR4r5FbLG8/1fjrwNCvQ3AhtT6uM8rHD7yFumuzDGDQ6yhICDP7A7TbDbD
vQ71dw5iubEHnVKPmgX7ZfFcAqpe4Ksmnk027V03LhVFP5lmVL5MbjTtBqdQUXyiSKRQXbkBugmy
aAcOSduqrQ5TqxUvllUsYCjD9rIAbQdtaG8Nt6k2Vq/bzyjRPciN4NhOwPbbqHnE88PaNgFSQ0Eb
O89oYzxEit1uAys0twjW7dSmyN8sBfsNsq/awTRwH0Lyzlp5hd1/AUT3RUa5/3TNmvy9KyJR2qWr
i2RsIUplabW6czDhC0xLLCFQPyy6PWoLLPY6zJsOuh5nB6MV7nc9mx5sHsrvSKb9csLBfoPq1t14
mT+9+GSXFqVt98/IQ6KO5OndYxqjd1V1BClUBZEt/E/MU54DRRJOHR5B6qqboTPbO1uYzlZXBm/n
uWDJDaXAOVYIde9W+B2PNu5CXlREm24onSMqiQpokXE6ozEfrIpCdA95XKTwYd32qal19vJ6Lr4w
cRnIXwzaa+Qgd96UQoF4NL3yl9Q/WAAcoFg4vyyBR29XhLuApM22Evw5PdDr01iM1X1eVt/RQ9Lw
5zVVhAe1agc/YgY7ihtZnw2ts6mx+V4PkDjewsDaIiQWPonuNPBwA6gY4y3gnOkeI1ykhJo++WFW
iItVCZZrFRTSzu5KqAFpsNYBT+4RRQQ5G1jZCvPe4CUR9hfhTd0vJYnXXYe+m13E+nZkT4O+cNI9
ZIVvrI1O7fdOPCZMiEEJazwsH7F9ZbpESum7VU1rrQR2gqg7ivPQ30FAKs7lIIsIB8Ewrq1wKRs0
RwNSKE/VLOZUdrqcevNwuKv5Pok+XEZ2dqMWvxu1SG91xcN4UZCh9GfN1Q5vLOQ+3OwJD1zk8xQz
/2WEb2IKpx85L2Zykrl6r1dTvoX+5m5NJdDPChK2s4Z29b0JaoBtjMld93enq8VzmZnJuuOnt7eM
UhwULXeWiHQNhKNrlddinMFOGR4lR1EqLRnzKkXW1930eK261jeT9ihLF3pjGjWXa/xtnbyIvMPQ
p6+ZATXBjlxr6ahG8NT1VXNsM/esK3H4JKtsq901iTaeMMoMn1yvzpYWNhUb2RhbbrYzY5IBsojO
F/E4e2M6atwsGgj5KFEcjXRqT3artIijYn2JMDO5tx7bEw0B136OapFdjkEre82pwlDyUe+CD926
sYc56b0YiTNuS8J0eN6SbNYrlwy0Nb4fZDFLRv7/gDUsCR8ZZ18rMBOIdqrlE6+UVeiqfTVUr32v
m2wedB89aUTzGMAqo9z/hwW6/o8YB9M1LRdoCcARi4dTA0z0j++TCtDFVMQ5NkptSDJmzVxb7sTk
bmzibvfVDLaYME7x3Pa9NLddS3Ob7NnOr/XhH3r+8zjZE2y98fznDn/GRYlSb0SdTzd4EpBO8TtB
esW7U5veOgyuPR5ljTyMaTluFABQN58aGjtlFyADxa6bqUsI7lB1Lf+AmFn8wAOO/HXtb2VJHswG
RU0minqhWSGArb51OzQ/3BFOOR5WtuNiS915J2eM/F1kxPdRHnsnWSXPlIh0TRdMSIf/aSC6Va8R
tYI/6zUrGIg6bqQsWEFJl0t44djkOrn1GMIs27N+SPC/0L/XxHmfIs39NSFR9lxrqKePqPfsND+x
jogfhks9DZrbshAeVmHBLWEM6wEt3vIxKfNNktnFi52L+M7qiA3KImRznVkLteR6yMuXcdKjhTIr
UpXdUUlzoKoArpdEw2wec2EVmLxgvd6Yx7RR0I4Ad7TqM00Um3Gavlk6KoJjAiGPyLT73JX6g0Gy
9UfWk0JBqrF+tNFy3QJp5uX6zz2IX6KvgVzLphaltp7wL97bepYd2AOXK1w5si+8y35KKo6uv3Vt
15yhLTvm1nfw5tLN0iJ6k1pnkRbaLiZSgjxlY72qyJeFg5X90BSYWLIHn17ddSOsMMcmfdWUCLuE
WcISvCzHV0LqgIRr9sp6GUWvo7GIFFfsfblM8cMuuIvG4W5QgwojLbIordLMbloxmpuj0H8Hmnkk
zJx8r5HOx2zR819cFNYWLEqTp7GPtKXPH3NOI69d557SH6wwG7dDq+q7MerDvT9YxbZw4YISbkzX
cR1E9/yPdcveIKE8BpndrFmDTwejGqdloRfGbaAq4yuWXQunHDxi5n59GMBi4y1Hveljg2SEA93m
iWuokEv7001NKmSb5hkM+ChXa3FLkN2SBFOuxPvNqz15MfkKNWOq34JUpKvUdgGSxBXoYy3xF0Ha
6d9RYU8D1f4RqbgDThjEnuzA03dNW0d8WL16SXAIyuzE/pGl6a9cEfWTU1Xlf1r6Wv+IEpqnKk8z
TF0jnKZapmZ+mqraIdEcrJnGZ9XKPNhiX1yjY+LN0S+yeg9lwzSp3rIoLm9spe1OPVr494Ouvcj6
ZEpQzMH9oqwxSiiH5FZuRGQxaqyPRdlqF+2+isp7b3LTO1+LxDqsBwRXQKQtBqIdb0Y2wTEu0erx
3NvScqrfjV1+Q2TKfVFcDaKG0LJbkj+/27ZR94rakLzpkFYPnfyhMT39sZ7rQxB5CC8a49cemxdk
gIRK6F3u6OGKqGuB1O1C7vfl9p8E13CI0G67tVPHbGFzqChoWUa8cdKelaWFEsABG/L6PZjuCG3p
tX6PeXkOJC9UB3Eny35QiLtgsDqyEiiff2qQXezSZojs2KKHtsrcARitfUYVvrmvc7O+75DUBHVk
n5W4b+5DVMfuCgxilqWqqwfXaZFIU+fNkKqW+OJEw882giML5fS341YPse8qrxkckEUS19p5cmb2
IrLhpC//Gg65830439xluG0F5u8aPZLJGIMTmtli60RDfkJ0FKZMYOevdR2hKeXY2Uapm/w1dOy3
zscQPaqm6NHDx1xWj17ubtOkCVdyUD6y+zP12r/DfK99iYqtafjZqwcNfk+WuEabluKgjI/KVJ4k
Ejyv/aMTW9VTgDLyXmhIGcr6IA9OvtZUTwbWe7mHtBoKVWuzbVmCs5K/a0bx8XCtQ8JQrMyiNm5k
l2uDLHYuJrwleYllLhqA33qW3ntIxaxYbqi8KGfntzjDEapCPDhhWbjLQC7sDR7QrRF33SGs0c9Q
gx49nxjboDGLhwdUf/1F6ebNMxrT/g3gru5VDdHCzVC1/qb7cw64LJBWadYjPnOoKoFktwL8b4zR
v+mSAD8ibNf2aIO3P7ogejT6KY9/Y9DBcnXOnw0NeQG/S+7VuVS4EfKRdnIv28joXNqMGTL8p03m
5P55nJfU4bIXub4KSpi4OEYgQlOAcTNnnu6Mn90VZdgjxjmTePEEgyydlq1/wy+ye8Te+5ZlfPDb
4ST0i+iNWAiKfsqQHFMvNXaqAY0ji3Xn0a3JYs/yO79wOuPpB/6pVSo6urny4GowrVBPjnZD4LvH
oGK9Wenp+FZUwT7y0vbQqImxcYjk3RD4DH6jmJDlqKFgv/pWkFx+cbqkXFZuN50Mpxy3k6GXt4YP
PTVRUkQdY+D/adhoe6PWooOKxv4K0FfyYogUSRQ+EygXpE/M8NuYOBo7wzHEenJgpqngUAd1b9w7
YYJDEJZV3x3xlSUzOrRYnYtDNMBPApdQiv2cnxR5OKCQQgOIoPczUxuHm9aC/q6Oln3uRftWl97w
2rvjuHZyk1jjjChpNXOJBrH3NKYCRWa3iBZqa0avXYEJpsHPYyuL3lTDrA/EA5ZKLdoeyaM+9/IK
I91mLZwc2YvgHZFPJfyRW6I7kk/gqyiRFL+CpCZE1ck0R8Ty/4CtUP9f4jQkTrIK0Q4EjzBjIldg
4MkyWDtyQd7GLBtmBhV1Hsh43RPUOfsGvTXxtQ3K+5hfR4Dk3ArRlyK8wfpmPxp98L2dtA4798h8
VqfjZWGAqyoT9Rcfx5aXstWmbZfl6IjORc9DTF3B9WF/aeXPEnlgH//9Ot3+p3efbRgEiHXLdTRP
1Z1PcXQNoVl7tCvlCeYiNj0+dvJjNfUnVWTJrhH17KMeFk9+wbLE1DPnZwkuMGh5iK99Rwvs6ohU
TmXRHbIiSn9helMWhn3tnqnu+6VTBW3gS9/50ha+GjeN3+oLPBqdFE1A7HDSNN23RHx/wTvYDV2R
fG2b3lygSJCfIZjo24J9xxa3IIiX7hwGxXLjazbG+4BFuRyEbVNCFBScxgRuQhIESiuLnhCHutHn
7HwokHZLBMnfeQaRbX9KmJp9bpvHgXJx/gMOFcjcp8DbLAJiWLx6bIN/pvoJRkf4xjeBEzpPBqnd
ZdKNSfmSWoguh1OyASjW7OGTTSUOPJzWHenIdj5cWnJz9BayUqQNmchpdBdBZoEktaeDxLlIOIw8
+4SJ+VQUwsJOYmpxCW55mm7NbjY5Jp/2iGIei0637/aaUjl3aEoixW1r5nOU4aUz74J+ZSW2G4X1
Uw7KlIhBDr5SKH6+D2qSgMcydI1nJy1Z6qcnHaXfn50QK1dveEqqoFjATsl/RVhROOgfveIGhtSB
oVoPsCqtVZFE9qFFIm87lYl6m6hJeLCAC6zNCfETLzS/hD4BtRSQzR0hOmzu5yCMkk3iKQcuyLtS
jL8Qro5bkx8IeDzwHj2CrvgsrfCOfh9EIDy6DGLbWv0ZNEqkQI0lUQ1x9jIIMeT6bt42Xe7k64p4
Un2bFAkAoE1vInuPLGEYfZna4JtmudqdMJJ4N5Wxx2KXKGPjs5ZthiHYyhhkBQPlxqpG7xKDzCKA
KACTnkvcU4UKflNRNIzg+t9N2o9fIVMN65p4yta1Ymeuroy4OAdm8ooBgH8E2l/fNo3+kreDf5RV
8iCLXpauCbzHd5/qzUbXF10m6lU+PiQdGjQS0E4GpL6TZ9eDrEuCvtwm+R0zlNuzb1Mfc1zWsO/0
rTttTu06Nnha3c1trMRt/Vm2jp1q3dXeY1APza2eJcZLMnlrknT2ozo44X0disdUH0iCoau21eAl
wx7XjZXSDdG6KOt8K4i/L+VTq7ljvvVGt7sUZWtmI5ujjRurbH9b89Zs8FXw9cC4qKKoxNqhAv/5
4Bc/jdFR7hr8qA9ygRtq68hRq8Nlzau7mJESndf7JcFpljN4p60E1nNkSkLQ1WL8yi4zWI5NGN6V
cZg9WlP8sR4XsLsht7LHub/VZd6bqd+lo+EeslbNn5MuXJnyE0VZecvS310Ko1e39mTxH5CFCAy1
LXTeJCyelRZ/uLnvmHflbUZ8eCESvXsch7DclK4Rr2Wi0E8yA6K5ibcrX9lLHp9LVRtn6sXTBQQD
1stYTgYupayNnV3mdwpO8C3by7itXq02OQdzrLOPy52NOPSbSNAIQyYkOlV+5N8iS9tsosAzH9I8
RRQcrMrPFj/JpPmd+6r1lhcPBIMxWPhzgtzQp5qPTXCEcsRwPvTJq9Z5wyrmi0w5gH2Zc0QwTmVS
IW9IGekRDlmyta9vgV6O3128z0b26j7/nQtYje0xxVznroNCvkpxmXvrshoGOV5WWYFOhqdBlk9Z
JAEEtCF5wkN6ztr+SfbAAJoNa5Q+tyXS6hBIolsNZ7CHbg6+yR4OMvml1Y+HkjltiRl4c6rng1Bt
sVTDTFu6Wog0V2LHVDq2gXeHEz9nQ3Q09LQ6y5dPQYkB5Vn+jOe2awn1mQ+lP+PwXOr/w8vHU51/
fv/PcBsyPxqJOs1zZpbEh7SPYSkQqdVhfJq8Xa1ooruNMjBJnmf2S2QN7L0kRsizoPPZAJl6Gi3j
xlfAkvX+ust9C7C7qJYasYl9hY462XP1KXES/DuYqjbIksRr28+JCs9gYgkyjqegOWG/ixFLCblI
nZq9zcz6BSrPl9xN9JMsqQEmHXn8lEREbTQ793fM2/hW5I71NsIDdwDK3ZdeoxyTqR9mtTD9OHoK
wuLJcB+2ffM9C7ufFnrubzWRNbAL/fgSI4yNgWh6TsZAHIvYKlGFcYtj7Tn+NtZEc1uzO8WbS4Gr
UvWPg65Od2mEI/uk949jleuLGLfWte2RVSh51/307AbpH9BGiRZjzOu330csEB4yM0P7zAxgcmle
/U3jac/10nkxRxNHLdPON3ZVdvehXR5SoLxvaYao8QwwVFsRLkZRhGcnru6FEsa3wxDZez+HiyIP
vD5BKCLAyjoz4BVaFFH/W+i8b8nQRJX3GsI3X7WGWu/RL2tPpMR4lXbRuEL+qlrXiW+eamYnCFiV
u8ZHluSD64XIgXaJ8+D6CIkCg/umAZhBFHX2MnGwTGNxsS5U9wVbkv6760bFTSXqZhVPXbyxYRUv
mAHEi2cj1lGbYf8jsMZNHVQivOmMpz43vd9Wr9yzk962ZOeXowNjYUz0RdtqCOpmobtBMMrbF0io
b21X2aE+nK805G+mFPdNFXQ1qsAYB/Tg4taF37EDz9uTXoLfawAdfu8ScXZJtv4i5UTMxvEWiPJj
T4yO/A4NAaDcVnikQ4abWNGHmFlOPbSF9G4IwvheHqoK+W4lAcI3VyWKUmMhgW6Q1B8SzixbJMrX
wS3PlZ2XTwBvn7TaS0/Qz9TnQtG+FIHmHPW4bA6jVZ8hAgDpx4KDLdyvWO3yOzUKHjBjGm8DJ4vM
mzoqzDuFALS3mnB2fxM2UeOyU+u1LCqjfXJLtoe23otjZ7cDvrl5/mYq8ey92oV73esOwDRd8M9/
8XBCj7MqNH4mZRhsIK6+83MkxyYhiEm4Zu4iy17YfFUcXDZ6f3wmM5KfqjR+ZnXSHEfkshYsn7Qd
xj39F9VlpgYanm0IkvzkvSvuM7c3DsPgbK3UDFGCtGsCeiYQ9LkRx15x3w+Osyun5Ds5RnoIzRpv
vSgBaSfLke5g0txguoXnQL8qiSx/YRnTrYDe81qbi7ZhI8jqaR2MnqlcR145LkTbKAWpOCPfX04d
E2canxWXuxBzbRLwgnJ1ZRGinShCb5c347kaY+vkZu2G3efK9IyfhcBATI3b78K0+vPUZuVsAFCv
6+htqnkOY3Y6Yxc3v4X5iBigeG6S0Lur/AnjFNxClkOCp3AXM6VHSudvVRFlNyWP8xmj5/Kcz2eO
qZ0zJv29rJKNfdFkG4E630IWATdlR0Wrv0O63BezSlmdqP2taHB9lUUnCiYib8m3WMntp6gbxUOG
VUE6l8pCBb4Z9OhSqoOC6RkH0GTvZ2li9Js+tL9dq67drn09o6xIbXD3PyMdTCRB8f5GktbdDVUT
37qd7+2JX2bbyNSCg4iiZhPWRnIklYinUWlUp8mtHXQOVVRnRHD2eDNvi6zI9rk7tbuQx3/bRYV7
ZxQjnqwjdq1D1aK0Du7jAVMIxJRNoT6V6T3i+6AO3ClDqDaOt71Z17dx4LUnxALwGPDS+k3384Na
8aRjZ3bbaXnzNa6x1wWpl50N0q5bgFTqti+7ZFFhlbPSiKLeajZXE5YyvzIQ43Dx5vgGlXmlq7X9
yy2zR401xKIhqHgWhrISWBv+NiGVhcyFb0HPJxRhUpwxouy29dgeXR6lTaK7YjNYYGVUxyW2YIf6
i2o133U7i3/n9gGUJoFcHuazTe75zQnR0a96rXmY0E1dVwi837lYzXkxOUE/UJozDKNukTdkAiqM
23C6SH+paJbeeDlrEhs57DX0wmI/TYZ1QIxKW4ae0F5NpGiJgbgkKj2NKXvdqMiVRKE1IWOpVjvC
lA5wcfELbgUTJVl7dsSNfZ81Xbw3IgTC3awfj5k3b18s63uslQG0jHbcamHbbeyAJZIWjfcdKN0f
HjA57Gey8WHMEBJJUyRk67zvXghPkCChRzQvnN2qyO51gZdQNzRb1QnSW2dCZlSbUI7j/zLZjGpr
nzwTYZFIVAESZNCLRz1Cib4Ejj9Env9kmWZzdlDvSsr4RhhoslezqurQpodoqvQNGeR2JcFdeMAU
S1tE1a2EfnXxDM6AR3uUrU2Hso5jmU+q2ufQVQtCphiQWXWfLgyzF7ddpwWrydXyN4gYv8i6DOfK
g9pRGOHPaJ5zLXx9y14psX0hDosGln3bR/24Gfokfwh04RGv7JoftodHERKhv3CZ/lWpkfNcqeaE
YnHy5o74uxa54Z2z+TBqaGvpMT9U7Dp0BRVaBHin2ilXoV97Z9nR82wERGPTu7nWlQqmH7XFxDJf
RXZLrcE+u5drXy6W2tomANXQi+kFrdVw5RZlDlWcACCcQdbPvZHeebH31UkM7xAZ7K/D5nEyjGih
T/rd1Hh7M6v9neO56PJBUFlMY6gBPWmHrZc2OpaH6Xgq50O0zccsX7M5jrYlO4UlzH39xcZHwqiH
4Tf5uQmkMgsVdtu1kuJ13XrFShD7ZrpMgwnnTCZqU7HuB+aRrToq8TKtbO3ZjgNn6yf4n/KT53nV
0lcwM+lychsWXCquzJMPeiQzLGcd28awFFaCy4U6OndF1XX9DSm5Rwu1w62sux60xv2rS+PqxNWQ
E4aA02Bl1jQvbiMavF7N6EtfF8WyzyzjnHghW1SwEOC5N7ExQRGAkAC+Jw22Qq8EJsztQdQGW0Ai
VI8ZeaabCuHLW1mnZYZ900/IGMPgOuPi5PwiF7XEjLD1A/chMFglR7r6TVWUEYp5Me1MhYUg8u3M
7uMcmqgUwUIweUW0Kn0TaghgHTjQDFx2CYCHO1Dp/b6bDHuRDG69ssHQW2FEQjLIsNEsh/w2mnKe
h1JVsFGaMLcIPf9hdMRDYAcHuNEBKuGxQoAl6Taoxhf3xNOgJCsIZipaq8DEYNUEpbZ+xngoPgzE
NQiFtPVzUhbu0UvMJ34/yGKOsHmgy7pdkJycjmDPmF9YtJIPVrGLW1Y9CWBJqpV1MRoGx7b8IQt2
GKqrwhHJLEE5nZPAh0mltQPMBGM6X+pUy97oqQv2Yu4iG9gtmCdLuZM1pUBOW7Vw8W2VDpiE51R3
XZe+n6VGmayKnrwr+hPNLFxPn8spMxG/q1Tt1ylvwkNtYRmKEw9K35rnH+SBn4F328G0whpiOli1
zQsgi++xpsGXsmBalJKn2jTg/MU3c2vNmqeyrnWLnZ4g11TErr6oTJhdXWqThR+SzaTiylVUCBeZ
vnFWx9FaGFg93Id86s3ojOlWYWtZ6cEEG22cQwgnEKzL3lJNXtMgN71Sh4sTm289pL5D2P8cjYJE
a4cciecSuC2jxNk1fsNabD5D+anJL5WyLA+tcyTLO677LmpXhE1JUZQwIYWSvvlJmHy1FIL8WDK0
X5jvtUUb+8EjWJRoZca1f7JVfhRR8o3NFQn4DscYvbN4tcxFecCmAFSt5REdgNdGkz449i5HGFqk
+tloHiKzgdio2ikUc77g2IsxmFO9Or31bcyG80lDUb6ciAeYiZViVKIY9/JQhVACWW11a1wV3+vq
toNhNOjV7ZDW5qWf0PAFGwhFoT3srUu09dFf1cwdNirTjeePxZMW2s2DaLBuHbLiyXT6lZeoyv28
UPe7RnsxQKzeESDwL0WrzLBEG0W8zvQyRmCzH5RVWYTYCKppSi62+IFTXrGPc+QZedYidszmcG+h
BIS1fTptLM9390mtfAlj5HsEDEmzq5sn/GjqpwI0Ummg3lQGSv3kGQKRtHHsmGEpuuSBN1pPaMZv
/SMuSeIAdcs/5rH9U5um+CXI4vo2UjFLqrwgwV2adI8pmmgrW2FE4FwVmiXoFVp9xVoScVEeVddU
H3h/AGOhenB6eIshOg82G829o0wABnvL2FpGgwqar9owppJmmwFgWsIDt58zQglbkPjqkrg+rfgm
bcqC17uSOBYhlrDemMBEV3Ks7vXBptTKbnUZ2wE6421PnG/uzAqvwUwSZLxsTXpifyYaZJciMC1e
WMg6rmXnXKTkNwdsjmVnNcDctMYpanMZOww4KpPQ3sjORt/qWNS4/qU1tRucMe2s2l7GRoLEW09K
SP4JyYQNGxnWZIOl29ZyvP7UB6OzxviivHOTPeiT6ElpFr2miidFc/qnrB6+wKLyDoWZD9uqh7yp
GIM44a58i4yqB3dIiexLXat9wwmiPF6qesQKjibJZl8tdZzd2TEDNA93SGuKk7xGXiPUxv452rj5
sMicXLDEixzUduN0HwQQv2G9/cgJTn0ry1C/AeVhnTLfirfR4O7adsrOnZU8d2oSvMBHRqjH1DC8
QynppU7wSyLWPq5lK+ABfD+q1NvJ1sKsH7Om6M9B5Bpfum9NlQVbPUQmqhRY0KHPWSPdXOHKFpPk
RMp6GndeiSYyhsfOX6c4d4w7E5lSffGhw4dTM9PwvxsJHwTWgw8J84vNn0dCFhjv4AVfDH5t935a
7GRJsYR5irFIkKV4yosjjus/ZKnmj4a+HeEUPSC5PtVVt3cHcnTyqnE7IbMFMmUZ24pxGn31/WAq
t44igtO1mgV/uUv94Fl2utajramtwpFM8aeGIohVDN5gC1w7yy7EI9jr2O6d+HM7v2fDaNWa9gwf
fh2JdnxzJ9tfTi2g5lHL1YOqE+4CO710Y/bI4ViHmJFBgpeHalYCkWeImrs83jnvcAcVEFmn/TlL
iwzh6R5CyacG2Vm2ik4JPrRC9glIYYuGqASx18tVmwY/sQaZ87iDVEyAZZxyrIqi9wN6ivkunQ/y
7Npw7Xdt+NTvv+hyvfwEID7BYIgbX8fJ4rXP9U7/RZdPl7qO/dtP+bd3u36Ca5dPl2+wt3n/+H97
p+tlrl0+Xeba5X/7Pv72Mv/+TnKY/D60fqzWXRg9yKrrx7gW//YWf9vl2vDpK//fL3X9Mz5d6l99
0k9d/tXdPtX9f/ykf3upf/9JkXeoWR0axQKBEJZ20fwYysO/KX9oIhXFKFzV30ddyp2JIYu8yqV8
GfBh2L+8g6yUl/o4Stb+y/7Xu177qOSdp9W15eOV/q/3ZzPD1luYMavz6x0vV73c53rfj7X/1/te
7vjxL5F3b+FAWJXAL/3Pt3/9VJ/qrsXPH/Rvh8iGDx/9egnZks43/VQnG/6Luv+iy/9+KTD1HVq8
WB6Y8dgcuyF0VjWIeAxYKeJAjmSAmTcgdyiC0cLZpHL9peI2hb5JG6wTm9pjRTk3y47DGICJA7yC
iGxb7/SiHcylbA5wjDdT7wDmFwadrOonL91XHqvAUi/1jT6i7m2SVMJnu1qQZgB6SXB6bxFw3YsB
zfob/AXJh2NS/H5qDVOiLGStPOjO+8Br1WX0PM7H5VJZ1E36zY/wIMcBzlrkWZZsyEkRj1Kz4gFU
5tas8vaI2FL+oBB9ubO89izbZK+KJxdzq3pYQgvPH2Q3HeXXm5Bgy052waiDJVLO0pSryg5pWYDh
MmPt5nqh//Lu+NOcHUv3CaL+izt7I8pLuv89yA0icLPg4gQSCxzYLLYoy47uhIjQee/N1wbzTxfb
VOhSDHTBH+4yTI6VB9nP+3MVq0qwkTMh72oljBajjskCyFN5IEroxFBnaLoeLp0S1z2Avhw3H8aA
PP2r+4datBZTdzEYqrhRmjBnr2naxx4zvaM8S5v0pu9xovlUz4IoWrI+5Tf0acDQhnd9EqDW8Nc1
ZA95KNneogJl95trnTwLU6ffQoP89aleXqRs3H1dTvZONsoqJxXrTB1nUWdhgZkkT2jNB6NG/d6u
vUu9bJT18ux6AF5n72VxkgJ48tQlmeLX8ftYOawxI38ZGTU+01k2rIEAYE0ST7p3g75ec8ZmmyAJ
thYKv1og1ITt7GEde0V7FoHanmutdHZO7z7Jqms98ltPSEK77DXoKg8ZcOS1bQb9YpxHyrrLPeSV
rpXyPq4TjJf7yAa1nF5RdG5wVoGmK88Qhbp/5+t+ou4iwueVN5e2y7nk7Er2btiOoB3apVdFh5Ac
7k5tDSNFyb/Kmp1SKRjC3/iKWv/DeYtFubqQ3f227od9qyEEGTQ97jax8c6dTpTOc4luQKO+Hoyy
GdYW0XxZ9aHLZ+a1bA9iFzr2h66G4gs5XBKxkS+4ifwu+kr0rgRkDFG6SV17H86gCKwN1a9Z8f9o
O7PmtpElSv8iRGBfXrmKIimZkm25/YJot7ux7zt+/XxI6oqyuu8yETMvCFRmVoGWSQCVefIc2IGG
ihaHt4jQ1jSUlIdsrR8+gH6SDPD5TozOHBYn+l8tEiCb4g0bBKfRETEnKkdLBpBfylNEFfUoeT05
OBBo3dlp219J88oZvR62FOlTSzXsGgfUYtjCetJAHVc2l4WhYBe1dbwJrRgaU5CCOXAQNJcH36sv
5TDVF7Fpi62jqTtcN+RodzIW94d1RjV+RGEmOPR2M5x6ep9P3rDQKMs49kPj6OqI9hZjvrk6SD6B
Bxid7kdotBGFe71fq0pQbm4rdHn8utYHG3LqxtHXHz6YbTVS9oqOsvDyaJDHxbvnyvVpQzfRvCaH
oL17wkjkf3giXR8ygx+p6wDQ05oOP2ftK1RMMwTGIFstUKOuE8orHNK3swm4fbO6jcXdD8l1xge7
DNlB93uQ/9+aoXORtDLZ7yoeTcyZGSnn2yH3m9ehGbSrDpjISZxiv87t6cZZB3M9b2/TyKr7m76s
tDV0SvC0otyMpBDo9I1uGlEECFhDOM5pfjMmWEbv29wZTnmcszGNmuoQz2l1SIzUVZ8Gi9yBiiTL
WmLqJTCRVoVpEe7pqLqRh3wQkxsiIsnL6AA9SKOp2dqD6Hg1j858x2NOe6SZVX+UswxidX1GyPdm
1y0QcpluwV1EqKcCql1pY2ntHT42LX4YbwfSevxLQH1vIsVbKgOLOzJRdNberia2ZrnkWCiUZLja
7QOENazhfYOO468fLMzTCnSMuaaDVT/MaVTB8ZGjwtdlEFUqCEvqcFGHXTb8cNFEWNc09X/y32Ij
w5k/xA7Ot5rLpFX4YAcaJYCugRwt9RrSSXlwZ8DXNFzdlR2RkQTp8GoraKwqxirdyYzrZFkHsUaS
elWIkseyVg2PmbaRFe0xvJOQj1OWtWmtjY4yQ7zIx21S3XFGG5WxRT2wQbuV/zr7px3SJ6Il1e+h
HcPrYTXpY1Unzf2ohwhu0+fyWWKFruXXWLWfLco0QB8UHVkWR+ORJD0Djd4rNMMkDJeGAhWt+atX
ug3E67gAHcQrc4uOOuQrDa/POmuTOvkKgTKd5mGTDHwFfuo2FG8FBcnVmxXlMapNAE2Nto+BeEDW
jFIjRCV08CxnN8fNFi5eEBza3o7pVpA4OQyt8+qgd+PnTIVvHgaKqLcJcokPK8klJthOVuKQ4Nu1
0+VDgb5qzhWwJsMxka6dgONF9hj/Rh+U107qbwF/AIqFkbkFgK/9VlkaIKtyep6Kgf48JYHUrA+g
DM5Vh+Kn6p+DdFaftIgv7DJdVs3bvD6M5Hv/t1V9VLm1UVEcZ83L48EaXGuv+T2d2eCzEDlX+lOk
R8EL2gOHoCLb37rx/LmoivW4EKPRP1c86IizrIIliqZF3p1ttHXF6yGqwT+FJcUrS9KVN5zEG5nq
uyXzKadQzBpuW/ykpJBSYfAKEPRO96QqSXvo3NDeZSTsvypz9CDP4VtECvDzUEaOtQsbC8UME3Yq
RFZnq9rLe/KM/PPRdPL1h3dlmip5A59V1Tha8av31SaeqKnfeaaRx8/q+qpOwefOKBq0qOFaMFIY
2VOzuUebXhke3oYURYOzHObcOdAcXZ5txQOrNrrFXaO50ZMcPAAeZQIWT0ZwW+iIObZHozebBJ7l
bNxn3dBzk2XCzO//yUFlbd1GkbYvoKJL1lOr3pdt55wlZNL94cF25/1tgo4q1B13ULrqZYKvFta6
taroGnO97pw8lkURXhcxoHd8DCcKn/IpHGD4d17lWyuJlQOo6XQDtmnYmcvys+LCvm0mwbOSbtQY
bteia4bnKaj1dTRY4Z3YRhC3J1BRPxGIG57FVBUmVEGZenYW0wA6HVltm7fIZViy6XsyrG/ik3AT
ubi1l9Gy06q+eT9l/m9whwxHD0Hj4+SPoNDlVA7c3hWlPd4CPkah4/k6VWJk6BdtUK1kDNVZtNWt
ub+ueYvJinjy17fZsq5VT6+LXZeQcZk5n9WhDvYfQuxG5YkaeF9CqzahSfbMe7dXIrCDs8qpHG5j
8UukuB2osl4jZWzfIq8uCaUgMa21AJ4RCZI15Ox2SRsaO2P9j1eTSPaoIayDIBNVvRkfHQgGN0hq
JlsZ9l6IrTfGR2jWndUAB8Xug8MfUvSH4vTw0V6M92GZacc6r1N7JYuM7rM+lcNDoAct4KTM2Xns
LC+2mtUrv56HgwzlkHQu+h19fJJRhfrtpbPGTZ6E4WOxjDwzCC40Zt6mVLBwnDuE5fwJjZ+117Ww
DHjZ7xrt39EajpeZn4gO2Z9MXy48muGwa6IMnFJVQw3fDpfaUcNnGgHAVfrPcjBiuwVBZPn36WJz
G4Cq8wznv3ip1nePeaDfV6b3OkHvgTAg6MuPHBOtaNnWmXtoY5fpYG/zU184f93iaQ0E3mU3Fwmo
+mpaB3043clwbssOMJodrWWouKnxlJdfsyR9vRoqbhXpS9s5GGmbgLopDJI27qKWAZcoetao+myg
WC/OYovQUB7Zyv9rbB4MGuXOYvCXSRIlQzkYkR2DoymCzQfHbYiGlrkLLYSj66+G5pbncTKCC13F
FJtg5V9bAB837dDMO6rw4bPvRuFFjdwVCnTZ37wy1+y8lcSmhhs8y3ya+z/Ol4gQctprxO0Kb9cX
520NQMFw+QJC96yI/oAQDq+kTiD6t2neObtKu6UzI4BIwBr+qNs4uI8XjPVKojs7ctZTaIyf5NDC
mnou/War1+30Kbdp8shiH+me5V8IxfRvfmPVp+vIpYzWKNa4SuTP8eaVT5f9gzclJfZubrfMRVM4
fM4RK7yjVh3Q4ZTSepOU9T1wQbilAMA+jeE6jZaC/2Ip1Ni7t8f8L3Fdgxa97rRyo+1tTjAU6Wrq
g9d1xAG56v/HdW7XHv/75+n6WV2jCV9tq9RCibPR9z3aLIfWN3jfSvveOE0Vy/DqlRqn1Dbi+5EW
4HxxiGkQ7zVGwiuacrZa69FLskyRSFlbhso4q0AEAgif2qSatmIU9/WKEj7ShLSl+QoRdjdKXu/S
5QTOZ1WaxnTXze1WNavIXJPUMO+jKrOAbnPPbwMeeScZe3J/Fz+5nMndllXb3r2+1/hjdCDLpzzw
Awke3S51UYVskdh5s6mLw45qOnNq/WrPYd4xr6dZMX/rdas8yHyZJRM0vj4bvinQoizzxTH0mXuy
9UlBVHKknwOhMrAS1Wl+0y37MBSH2CZYrZFvpLX2v8fKwmkU/O7YMKLV9nOpGMpazkxAK9ezfLGV
qWI9y9n/EOc6rgIqmGSmm24/cGPJUAfGq+QRgNk3ziyx12EfvOPRSoEWpGheJgjUnTUnKF/oNV6Z
ZgbGeTQNAMzxs7GYkXVNEOklJSpDq6L1Ho4kBQDzXLzoGkl4skAQji7BvNFf15h5p/kUO+FzQLPS
C4eEn63JewwKFzZC4+q+KJ2nxrfrw7shzSGHPoDQZK803tUbQFZ2iW3TOoleCUqsF2syuqNImPiL
SEkTKbBgV5G+cUTDZIzt5ITS73WCzJKDa6TXqTKS+aOVxFsHKM2mdKuUXGc37QstMi4ljVbbriRP
ZloWgsaLzVdQrisLu7mGiGNiATSgvfy+1Kc/u8DS7kkNGxdITe/VOFTPWte6KIW/TPSKXdrFNXWt
ctbs8a41HC9acwud7hNF/+saadKsBTrdLNZyzduHSQO4vmNgMSUY9qPY09Zr1xUSH/vrUrcPI275
gLGTXj/IbbniRfMS55DHegBhAjtGY9lPupHS3wH1p29LYUu/uhm1aQZ3K/tFCQfzTSSk9deY2xI3
x812W2Zelpn5nSJXPH4lhfZCQ6XyuS0ma190ZnnXZnX6WZnhLAP4+MevAWOE4EUdkJYRKqBJpU/G
gMhLyADV0DY2dpW9H5rLUILFK8G3oXg/zC1s4OktGOv1sOi1ZQl4oNF3v4Fv1fz7QIMunSYeWL7q
Ev02EWsjt2ucJboZkSKvjeFYtH+lhWXeh1A8Hekk5b+qUkoIdpShQAVrsboGRSVSQuKdlhA5k0Pd
0CR19Xwc21Fr3Nv9H6UHrX0rcbKcjEkidbRCo5Y1BdC1B0mf0QbNwZi1ULkbKxL2M8+RdW8hh/VX
mprZETRwSeozyrJjAyJqjQ4wopzLpMZNvW3UdRHvVrmjmOeqVOlaHyY6ABcpqWUIa9T06IV+F64d
xIDFa6l9fZmhKj/TgPfCrrP41mXxvNKKyH/pOuBIWl9ML34VWSsE9fIX30ndVVEEHioKDSq4Fj27
nUFHE2UD715zDCTflj5tM47961ATqgdoaN4Nb14J/l/npmkQrZ2BLXm7dH8aHfAYo0YKPIo852wv
bCeUz0CxT9QMj0NQbcU2Armc0d5d3MuUrC8Qk1xWMGno2nqaXm/dWinvoE9xtwltu7/pSfy1ocXg
ovaV/oheZroSe5715iZTgZF7C6iX9mdezbRv/ly19/wBGpRKsuQ3utuaVRN4/gNYwPmpVNqL2AM9
q3apb1okxrhI1LS7zgRO1MKz+RJ9N8J4/DnMAXIF3NYufdnOd6ifVHeqmQVPbAfB0Nu5/TP6rrfw
n0gk9GbTxY6hhXl9s4Zvks6nfAo3UFik9EClZI3qpYdPjLQapNtpctIzaDznMa9QuFQCi6fZ21mQ
kyoVW/R2dvNez+KxOHc55FhRYF9C3l4PfBeNBznQxG4+WLGv7u3UKBax6vcOGU6xfynLzD1I7C0C
nncyYRaY0z4NniD3y5+1Oo23vgrsv2hoHIuVslxbvZP+0Y7xejan8XsQ1/F2rpF2vUU0S4nkP0YI
T1QaR+ssCqfvZqDQ8JFDtbmH3SbjV6So4aO/7ECa0HM2FlpYaztsQzKxsjlxlm2I+P2A/gYlso4e
nKEdstQ4xOulLj8aBOYnpaxpCln2NO+mLWtTAx6PTX1uoyT7Q+9J+BqVVz5NABMPg6vou3Eula9k
sK4RBk0/q2yCeMiOaYnKqQ9rC9868nO/U3rWjjDrtk/wKE4PcJ/fGTkfe60WU7FDu27YSKwcDDX9
HQo7xCGX6VUXzfRUorDIpvQTm8t1P9eUJf3M3LSTM35rG/JwhUF2ZG7a6Yuj5xtpgYYele0wciob
6XJ2dUdbubaNPB+CgWmo9cpz5E/TFtb9wqZTBlpcOYS2qt4r1nIAa55xF+EUbK2p01LQ/ci4N1Ip
WDwSvvS0/7vTPJggeaEdlr7Xahov0XK/huzLooaTWmzraVzI/5z9Nt81ZTBB4MphBnd7nJEbTd3J
uROTYcAiDn/lLyF5bIzHdArN1QwLx+Y29xYnZ0HS7OO3pT6EJe6j4mkZ6upQrujxps2sTdva+Ser
TNlomkm8r3UUihs9YqeppjTOd+p8sMz6x1Bm3k7v1RkpAvQBkzFrLmJrvX5e34QD/61NXebS4Udr
6i1G1krrZlh36LdtpPB4I4i+li3f1TFD1It2/jB8karl1X3ljv77+bW8aRoGTcKyZFd09q4vui9u
tIH8cmXpY3oepr4Pt4lCqyfCgx+HydJljFpqdkKbby+jt9B2uY/JzezNLivKSOwS8RYvdjPUm8e3
eLmkhHrf7QoCpnJhrZZDUfr2tunreXWzydnCn3nWCw8aW4mxXHgJ6dd/nde6A01BEjkkVXAeh8TZ
FtUiLPwWc1uxhXhtTzXqJ8oH9n1VWQ/Xv4cMYb2iLZo/wO1fRJXtGiYmN3e4n79NvQ7F88FGxvd3
P6irlaYP6rZpubMJu0DZGD8B1PePAdBiMKwIKi5k5U1QZagvwxMqUTLJCXrYFxbv3ye1TXJ+LZVo
kTZuPTOn3a1MJjSkgmJaJaU9ooTKOEAeZ9dPlBLFpiy294F0XW+5Wy3iqXjETU5Yo7JI/g3stQHx
UPynSeXtoOST8UkOc9s7G2dASv5mq2mvo4SoBqssV022xX2wGRbhMDmQrYZvtSbnnY8+DI6LcFho
J8ZDPX6XgHfmrtd20Nlma7Hd1iAnB+6pcZzrGuKwc8076wGvmsulurfrgQJKd/Nsopf5q4N3jj8o
vfaH2+KVx8+gNDu+fJ5+B4MSlDALrRqkhvXF0Av6rB3zsckhWauWwxIgJgmQQ+y8N0noMhGwsnWd
+Otat+V/XWsq2m9eFGv3rh6uHNtqnuQQa4W5DzS/e9W1aQtIkfTZMw/dImnT95n3qc/CJUeFlswQ
DObeV4m+jklcUYvPtddoh3acTwVbmY/Rt+vJDHVZX2yTOXqfRtaXUVdqL1EWvoxJ5FzGgde9KjHC
gwyldcebnSNdaM1Zeniy2EMKWzvKQIJCmOnpZTQ/R2b72uhDtL9PelBTtUUz2LpDOm+jNfxyZIbM
pQP59VK3pZZLOSRxzxKmtUV48Wv6/JY1VDqvTgOXybylsqX6OXrgISALcPqfwqxHNTedjmKSQwmr
096ZEx0yR8LIPIK0iIlTrW46JopT3VejGTvVTit6+062Eok84uRUDnA4+ptW07SVbFPEJtsSObvZ
bjM+2GQBk6rfSnWLbhvSAApkCFqwd6RhNIs6h1pNUWJY6MRod30lDCumemtZOhSZPeKCO4X+yV29
FEjnpMx2tBkku2qppt68U6D/MWogaCjpRWv6lJztB5i8DMVbUnK8em8weYHTU6UNr3M/OK5LLd5k
5puMtiHZLbqI0DT6OpcwdfkajP5ur1lf/U7/jiBT/ijOrtVXkOTpn6sMZdZJD/diDjOE+IyBPtxR
j+yvY6E2h1wtk414raBRtoEXU0dbLuA71esFrkuOzocLUEx8d4HIbdwdVKagXmlzaU9WmKwZknaR
YWYB6Js0fZ0m/b0y5e6p86do01hR9KOikWPW4T9FCM7cDXphQ2pRJF9Gpb5IAABKB7KLwHi8zUQe
MPxRaWyCPd/8ls6ZtUPcha+VBWt9Ombww0R87foF7HI7iC1HeAV623x/s3tRPewqgJLkuRAH+zBV
hoqAKZe59OmiF/W28PQUR3yZrC6oy1W36FPIwS46ElVyWsdAsNrlcHOLbZqDcDMPJILE8XGJ6zpl
TaGYLPTG0Gv7dDsMXd/c9yXQpTd7ABrpZIwQ7W3+dUrLYT8372KKNhr3Sev9EOVhuJL1c61cVYqv
wsP2ogYt9irbS5BY5EwUoRGK1s+829zMAYKScNpRZP1l0Xfr3ey/LBogiNXnTeQ6a53OqWVPIRsQ
y3ft/Tgm369blMUuZx/2HzQKf0P0CzztEgG+TN9F8Ui2eBneYp1ltSqMvl93QOK97mf6atgAcHKP
sZFVpHTy+rlJaeBTlZlmlKxy4BGunM+TTWc6hDV/IWHnftG4f5LD0/zTHNf1UTcAQqJfZDzzNx9W
odKqP5X2UXS+ljlWpb/O8TXFPzVBVB/npEByfZjWU1awKyaj/b3l/rzqIXF5rJseOg81YPcVZvP3
xoH7Ab7IaZ02cDk6w1RsqKjEj0CPx4PtTsped5ri4mpexc6HPizDg255IQ+bouHT2Df6tw+TtLZW
YFs1i0tbw3vgTrpzMAdvylCd4AWS/qDa2SVWbnxN6vEhndz0j8RI6KTk7e0Jfs2aHlMiQkU1vtZD
/yD5s3+KeFvj30bQxIY4O13AG7dLvsBLkX0SoEO3ValufbWmpqYBLPwsgIoiVO37EY6tK8whKw2g
nqhh7IwR9qoOvt19aeT9ukDr/V6QEHEeXReV+e1GFp1AS8qigqGgsdO5LtppiLrHiJYALeY1RXWG
T4Fa5Se0DdiBIE52HdJD31yEN1bDRO4EhpXFJPbFVMdqfpIl3tYRE4KeaydWNP7M0PfbgB5pvILk
IzjNtp48NouQXheG+R/dsk9vPe87Ysf+JmWjdY2wWrVfhYB0PJB2O7uJaaB6y6dCB9A8FmWq4UBG
bpL86c1owYONzKXC1kVmU7SpVjqcD8sDObA3xTiTXpuy7DEr4RKtF763ropHAFV/d9S2wl5icQRk
1K4zkt7jW7w4grg0T7oBD/F5JFWVFY3aPL/mdwbDyXYjBWrRu9v4/aT+3iYvKIXCQdSH6jrypvlB
A990ooEdirDXgLyPtnWqgOdTYnc/td3OUlvnaE++5WxIlyS7HCJFUEZadHVHiu4cI/490A+hV5nS
endIdZrY5V8GzHprgP5/6UaYPm52uHG2ZpqEL/8Qby92PfIKkI0NXGQF9B5pUvMrXXKSMlbdoF5R
NrYQtCN34ZXauDLtrEUytjJeGiovdUsSkuTAQ1h35UpYNic3gdJKge9QhqZt/udJlWYCzsunM0mq
Avrb5aDAUwm8EP2Mdv6XbXHEyJShCDMAe1LRQYfduNTc6hQ303QJl0M+WtumLGB3X0ZyAPBvRg0v
nYvFyzr1saNWLCMoHeHjANmHJHJwvJnisc6OQ6/+JiY52J1XHFxVb68zm6gOD3lt/YlET3eE+xMZ
o25MesRBi24NEbpFjWkoybcvRvFIpJxdw2VsBtmfeaqq4GWS8cSWSdtWcz+sBGupDXTf8F6OR8YS
I2dygCUN3oLkdDND3xt3q7LrXifUDRLb1aw+JrqDlJHSeg73ZEXnL9fV/naqAncTJ8b0uelD8qiW
d9FVsFzhWMIeamvKUZzzoKo0VCK0Ll7Xtao7RKv9tXhdHjVne3J+p7N4+mzBBf2MHEBR13W3Lmrl
sRrgFpPIwqI7u5py9SDr6DU/ncYapq149aYb7jX6XWHD5BOB44g/xXp5L8tKBEhICPuU6klGUQ4R
JVvO6iSrkbPqILGvJmi0bPRGTfTwLK1nGzaH+hefZlYKHhE0USiR3g18kQ8GNLpnurK5NddB+bmC
HGOlDiizFfzRfBI+AXJBzUYN4vGuC3IAF0vqlO20to6isIIVj2GmF6GxAs2QnHkowddSmjTbKKaz
idtYW6d+9ktg6CAC4FfZTs0rVIAtqm/KUoLzZ2sE7j2svX5sH8QkTruBwEb1zGEnEeKwO4icZL7Y
botoVgdGN+sexK42yoAkDZpZ9Otrp7qr8rsy9C/+rJhQfwmlVZDpEFlpcKTOfvxHxrMccpXFEzYe
p2jBJDsb7eCVGOFuJlxOr6FQV+bbrqMshTz1xvNewqKdHm8pgEkxaQvwI+VOEgfiiBpzRAi7qTfc
YI1P4kj1hpp3ob1AkJHeO0WRc+Pz9L2Zdd5D2aJrkFkRggr+PK/V2olf2sEtVs6c+b9XbvUwDCTk
V+P8vWTDx1+1aOkg6as/EzP7ag1J/r1T+K+lf3n6wn4g2wDxbS5dX5AQMC3t7IbjfDcFTndfqd6A
Kq/+tysXo/n+ytZyZSUsH8qpIM9SpN8p2r+/ct8lX+MyU9dxbvZIf+c7SMxg455NZW8Wk/K7MfA9
97pEhwy7drdQ/Hsnev77e+roiAoOsfopgdBs7TRV+c1qupcFtM38v6A2otI5J78rmqK+BL2TbHR+
9J+C1Ff29G/H91ESN+exjeet5c3FZyf0IYwOTe0HQhqvH0PjYyh+EPzoDJKAHz7GNHt/+xiR6Ra/
fIyaF5uzwXvyuhv5PVcD8hUUIbLPUMEWF6PltrKMTE/lAJYvd6b8QUy8bTUbrzG6vQxlejiDVZJh
a4zX6fR1O816mUpjAD3mkCI7sxlteiO0EIjXsgtbLYAJrfWMnoD13AdLEgYRpKPY6iBYUL8L1xUk
x88gjLKL7b9ORxKMemJkkU0wO/XUtebroVnOEuDvttKDLl1GdtTP5FZSg8Tp4oGcB9UeTT2osFRu
RLDB1MguUAKZT7DBoqmn/iFm1EWRilmiRKdGovJ5mk5lpV54b/HXUVnChzkNZn3qFwYVOeht3/N+
DBl0BP3j4eZAGoFo9S16Gutt0fp3yHV2a4P82UGKd2kC9xUMEy5kqOCsxQvntXeQwl+mz8jxutDL
2r6/vQIH5iEMV74/uPsi0mpjI+Lv2mJEU8Hdi7C7iMXLmXh1WNxW7eKtWrAz3dCiug5J2OMcGp91
YaldRpOtfhYKW/Eto5tviVTfIn+dh8DwNbI0aoNGMmBh/mBN26SFQ0leAa9vg2IcoxKdkOVlUUrl
crhGm61Bly+l+dvBm5RpO5W8/Q6hfRebigFIIZq+A+zalKmXvExRXdLqh124aZPIg8miSq92d1oY
xlx/+r7Yb/Gabv7J69vAPYzcy7gwtsuhTXS6RYYuIt2G7eYNlrjMaWfADrJbzNMsfAg0HlxtO9Bp
sZR5PM8PNqOR6fdS3XGKT/M8NS8fogYnXmqL9yk7+IvCf1pn2BQu3MgxN24eUuBchFkHoxkv1cR/
qZQ1ep09m5TXRkNxLqmpGs+w7GwVnjdopljdSUnZr4lSjZ5qvM7pIU1Ei44Nsi850PSwOYq3Ta37
CdqKpyAITVlDzD3SoqcwYw1Z0iAPBh4pyVZZWCQoWHXhczlVFfQ7AJUqIwqfC4j7IWtx1/MI++y6
Mno0DX3f2VWm/epN2FbLVDH90/wlQpwODXZbC00ar17XTlsu/5TmSmDuFGZ14p/SXDnLVSusT+Kd
l8q4eKmOE7zUzW9e+TXJMHT093P/KVh+a9zVktNwzCNnXOe2p3xWgulvZ9Oov9qGt7MPcUqMlvvY
1OO+yRPjGI4upDvLlxYcxNNUjtOz1bfGseymFFVDvpw1dN8Gu5d3dvky+/+KH2K4QOe+GGx1W9oO
CSJITI5zE+rHSW/tDZLwxkpsN8c/Dckl6NVK5t3cRj7bmzZEIfuDQ1vWT3niblrXQOJL0cJHOWRF
+pn+VQfE479Mcgavm7eGUz7dFqKXKcYybqBNsV0o0H6NjkLA7qn942Y2piC6XSFzitcrOBbYrYU1
zlvrQZhuZcYt2Fay52DIDooCyybdS/GqysZ416LyiZacqx/aWa0e1KVUq4SZd1Q7IAZLpZcnbfPU
eFC8GVaFbusSIY6sMQ8aPWTXSbQXd5sGcbNJm/0H5EjblZJ65W9tSTnS0rPwmPl9+YIe2dVeT6gU
IUhkbqukrn4reVfVtKJ4MnIftqJsAmm82PtlOh1QwW16heTqc2B3XxG5KDZo7yXPg0q6Rc7ENiy2
abHJ2f+bOKUgvZCrUJePY6itPWOGbn+5o1n7uZ/ab6YeTsdJBbMs1iTNtPU4cEcpQwP9im03Q4Lt
IcKjQJC3q5tY24vQxewYD5ZWqE9JNiafokb/KWaJciNX3eemOX1bolTP2RsZeJhCMZ9516Sb2eIm
QD3eehZbEYabkSbHi2GhTxIj1LxxQF3vJUImmBPpzkUA9llsy4Tehr31mgdw9SACxJdsYe0OX4BL
1we/r/VtuKS+HOxWa723F2yLvi/x/2Qf5hT12cpfhWPYPST54O4SvS+2RR5mX6AxNO7QpfTWod9m
X4awpmnZCZyV4jGMZ5+kxKJzJMGaAZ9Pnw0P4kzKeH5KICELeHUa0NnaZEGhf9a7IboMTjvc9Ynt
qqTh7Pa+5GGZrgYt8A+msdespul/ikMpoLs6ZvrY3l/Dke1DbwYRKsBYFSwsczk+mFHRvbQbezSH
F1VpWgSnxhQ1E4ZB2S0MkwoysMsQVdIScQVaWWSYjSiYBdbwTGXau7idfRYzf10YigJA7mVSs6SL
ClqGEMydeB1t+u6bU7tLUvZ3t8ct2ZF0WkVkSNACePcYlqft7eHrj9ulqfddgPhCUWDBOSPzcn1W
y0SdHHQEGdLJhN2dPaQ27PqlypZ1Y/sUzf6u7cLgUUyd6qJ3HNY/xSem26Sb7ddJ7ThXR60bfkr8
/+2kqAMtBtsDH61rXPKkzvjoxQFQj7IZjOrHVAdHJeZt8zn32+Jznvh/actbV+XU0crlZfIMnaBx
Hdq/DsV7CyZj1ZxvwyGh40xLg2rjKQffXDqLR8OdPzEKpM+4/8eR4eT5akjt6glIiL62slC/uLo2
7ZCVrk8QwfX3Q4NYjue4zSP5ZWOjAJj4MlcIaUxFVf9wq/DQaOBtVwVwbkgKEArNjB8o74TfbN3R
1wnltuuSvbLQPjr565LDDGCpG6zXJWkpPwV8d6O2Gb4phd5DzcjZRA/eCp2D4VvecE05GxbbP8YV
xgxNrAdh6Xpss3An2mA+aZWz7UBxUUGcvJVh3dUIhaPIKUphohlWZrpzfrOLtJhNAoOHcRLzLnh2
c2SDV5yYPs+fFVId15P3rv8QowL4ue/nyNgFndFtwtnxD5HnTd8c5Ky7oSi/NloRn1MYolcjuh7f
JCxC6fEARzA6m6azKvXeu4sT3d+HNCtuaEw2t9FQ8n9dpnO3MYoU3Q8ZT63ZQStimtsRUSF0Qe15
a6jOHizTT9+agoPw1gO6ah/l7M1+M4l9trRrvFDci8laACMjdp6qwUHsYhLnf7V/WJ/v+LvP8+v6
8jk9QXS8rT3o1s6jq22nKTZq4W+HHiLbSe8euzyB970aXEoXefyjNhw/2YJtJ/9Td5CMLBOuMcYc
I/QSO6jCxNyl/77UzfK23HV6DKWvPWYohC9qCGZhLd+iplx7mpvuxCbaCR3Mpw9Dqq6MXocXm0ep
YQbagdKoesWNDW5qrqzG7c4OLPNfosp4fQDH5WvYFUa2hHlt0Z1hDbG/JP8Km9vxb6v9GibTCz/g
v9jm22/MbIxRYHpsSwtNeqNyLlETmRfQngP9w3zRC/WUtjBbSGRjGu2dbRsuXIk6m5Ilvp4jqA7D
Gq5biZkUy17VDWg6nRrLNWa5AuzL1rsrqJtreDr48wnaiE8SLcuOHvct41ocUpvxfnRArZi+kt2l
6GB+VUtKEr7jB2cZQvW3r7M2elZQpHvOJmMzLT2uSWrodD01xUqG86wZd5Axq1dvOoYAYcY8vxOv
LBkiuHGW4bLklMLJJ0vm0OukXdCercCHFkXxSFaEa13yJsuhqTNg4sjBnSSX0gXljCZeFOxkqCXh
cNRVNIv6Ksw/B9SNns30mkqRgLqC8vk2vWkqde053VZrDVQKg9i7jBWtavqiFloOPbQTTgvQuOth
f/h7xOC2x3rkUf8hAuQUafGl5PEPazjs3zdjZKAPzztLpm9B4pBSsQ2T47zQ7vexshMi/avt6odU
H5L9qoYF1soVbW9VJlUJHVZTOoKrkyNDSibX4f9h7cuWI+WZbZ+ICObhtua5XB7bviHaPTCIWYAE
T7+XEn/GX//97x0n4twQKJUSVXYBUubKtQhhQ5iaWDiTacbUfA4itA55fZqoRa6fA02UI5ziCKXU
qVleu4wdIT/oPQAa7D14pvmMMq7mDJJYD5Lltb9GfFuuqbP1tOA8IGTVqk4yFUV2Kb3MBCstRrPE
SdcoqW82NNzXuYGdaPM+jVaDIKWxBbw/uSOT7vdYVIH4eUufQPZ+d4yhB7ygXprDRA6u0M3+RiZR
aaggEh7b0UeAunZ9cExXBwDkn08EZh+ofmn3ZGn1HKpP43uYJv2eAnAcBLnbse6qKYAnEqu94EV7
o076kSEbC9H3NL7RDyxmLco+/j2c51W1il0T9M0F8/cJ3gPA7vr7NqjzR8dMi8cc6yRLMnmNagu/
cce0l44Z8x11AiE97iwQJSxpwOdwPK9ykLgO3tp3y/RiWQ8EmjDxEloB0juCfQd896xGUrkRMnkH
De53t4O+D4hGgn0eQ43RyzLjDQOpnwYOleavnBSgmWKl6am5dxQE39DqYYe0uKGgF/yGvLCzCKsm
2/hgLRCQQfrWscQC22mGDIbKLLZKykXZgaw1v9j/7Y+c4dkMmrjbo3RZAsLKgFRQkb8/YoCVl1RL
K0FCY+74EixsKBLoCbBqFgme4X1fgktDhDeoeIU310CWBcvjYNtDxvYGjgDE/F2Ufgk/OJGHGabG
ney+j4PjpMssiF1FH/4r9ISbLh3FDtyoKcmX5qApnbqBZp+6Qt2bCN52UO8OexS9qZ0dnksuZPyi
dk/NxtRXMVhhnxLsPLBs+U83elX0DhS0g7z9q1utZiMg86eb2sdMs5GdLqp1Np8vSrN1PRiVeyYA
nIAw2bYdGTtCFyw75oZmbwegEK6xKAFjLw3/oQsRuq5Np3w1k/g1iUX1q06hd8c8GS8sCQh0E5e/
uqB+HbS4eM3rIoU0DvMeBhM3c6XF2RUCFR9XqQ359SqunaRr5MEa0B+/1Zb+wRoDpWlxBGaLOGK+
mKENOdHK/M1GgxQFhx8ZkNgI/HWG2NsDRGLKg4OUDYR5HPuBbBH/1gq7vxcGXgeBA9nhZgQX1uwP
6StAGrmOVWpjNLfp8NK3I0RLS/vOGaR7sNRi1QV2Y2OwIUUae+RXJNsl0K7/Nk7i8WS0lGe6tg+S
+/7PkuknHSwn84nnGpMl+OfkXz5lGgzPSVu/0RqZVsu0UB56iM3zUN+TXQT+NbZ8YB+y8bWLIDsw
h3cpDKzstgmxc9uNNlR5MIjnKoJSBaQijFWCPCMk59LxYoVcX5KDEzyztraXcYFi9YZH2ZKPerQZ
E8e+aEDcTgcjMONTwO11n4cIb1EHuQjILS0L3GQbsvWo/1vpThJBmK7j116ALqR1mNyUBcffry41
BCD5cMCicfgG9lwPEpWOduhU0zQ3dSC9lwq0NEfHh3pfrLSjjXz0lh0Hhf/oaQWYsKpf1WBpb+rE
Z9XHiQF+XMYhCOIYyC4WRmY8137bruKO21dhQFuANUl+QMIAjA7hGKwrE6oIqREWy6wC+U5kjw1+
gTjrfKC9AeRBWzeQ9Eulbqz/uw850iFNwXYSK+95MjqL8+9F0QbYblkn2nL2ZTzemdp4IhkylprD
neqjHSb1NSZ+LWpz+tn3v40DHwpY7qX91kCWYQHio/ghtkJ/M/jA2AjQGJ7NNEjWXc2N51Lrvuel
DH+ZCXjwsKr7AbpnayHVIM38ZxDAt/KMgp4UzJqa/jxKOQ2CrOo0qCkR0ALcRAt7dkxqR1tmo0iX
iDmxYxRKkLRTTxumw8cpdY1MRwDFyceDJZFAK1RZZamhEDwxILwOLbDkFIRg0NBy3txrdloty4rH
b0Murp6DWq9FL7733G9/oWTqd+w7/rOXWeBh9qV9ZZ7OoPvE4wP+stWZDZa55rbvPZgpf0nCaDuq
/BEdRDkEwNbEqBundmYhXcwceTAoA/XF57M79uPhQK1Wh+J8OwTjliBBpYROed8gojchhBR8CJQs
f7dxFwwUJEpNzuQnP8cS6ojmI7//Oh+4vaKzz9oT+DdQnqJ72mqOsPS2/giWdGBuVJCmsAEKLB0X
VGUKHa0ONCiEttN6to1pcDG0txrb7kPiBxV2ybom8TeMVlNTity9DiJPUbmbBAgXgDgpUQfqAJNd
uLCcIt5+8cZqedUMWX+enR1PEXuz6uGLG4Tck7V08gZc4C8giAnOvKwca9EiHrAPrPClMs3wMnDs
W1aA329cC+RjkwtqrsZFmoQani5DvgKeCKIG8/NJmlkFMus1PZhasttDZ1+KrM1XQjlTT5ghA7fQ
OQCCKZ+c/3j40ey5aRkgW0RZumI7dBU9YmQWqMukU52ID+cuMgojtYHqAzZDDSENvC9+cW+U8Yoc
ncRAeZBVedbetMVkm2awhmrXQKbNjhd5lUNuwjDsu4SN9c5J2mxfWM5wHSEECY24tH6VkHv0tEj7
5Yt655am99Z6uVzSoNxN653IDDCPBN1wtTDlNCjX3TM9Eeyi3SFG5E6DQuDa7oJ0WJtQ6FvkqlLB
VZUKdKhkvUTQKjhbtjCAq1Fbe3BtxKC/QukBCBk//LBrAnMJr2rgzRHyWXwO1stEbKGPBnljpHOu
wAzLa85EfTZdKNRzM3chvgMeFT1phkMZ6DdqucpEZ+AtyXadq8oT1FCahDoKLWIbvQL8zgub4mOW
IMvaldkhkpoYfpisCxsbTclMEBLOl0JuCZ8GCJodzSaHdBemKb9wkCqsfV8ka7qjSnVb6UnxACU3
80StJgzac1F34P1DHx2CWhdrF4iLdVoGHzZUrt7CUvOnexFVtcW5Gq0r+dOtCPJ4vo5iUa/niUTI
7yzIFp9pHgSHQb8xeCmCTKBUqRT/lcGS31yk3p3TQ7ybh2CtJzt3HW9pNIZ5bKJCPplpvG0H33jN
hAEl66IZtuTGkELPDGzsm7E3D/9t2tHUqoUrQMNF0+ahKA4WwQIbrbN2qBoM17kzthtiIaNmitj6
l2asmkRZpjd1uJ57Q4GghF78jvBaeOqhKXTgDN+SmnaMaHnp+ihEUL2pozgi4wq4RNXUU2APuaLp
pyZSBsmZVS2bmtEg9HNUab+mmZDxuKRR8Z1aEXecS9/qz944jk9twdurBh0x6osNK75rsuBCfRLI
xbtmsMAZgCuCUaO+YYG1C0Gw8pRoowZM0bChvrw3jXsXhIE0rnO65mFokyX1VWOUPLr57wq/vK1I
gXXvwqJ/EHnBQMuV9UdXkTsBNmztUtOuoKUDvqjJBdU0teU4N2qlRWYCA5gYG2r2hiwvBQsu1KJB
BRboCwQI+iM1aUrP724eSx8HRXuS9Q2711TUtqhie4sFRg+5m7jaS9TuX8gFSZn4Ag2K/Tygzbm+
RSEAEBRqEjp0ecKnSaK87vcWoMsLMEwESGVX7iKtA6CZK9vWFqbmxBDZ4sHK7sbwrsrK8A7Vktku
gbzRQief2kSZXVF1F+qlAzkPhyKI3LvJiTV4uDT4DUzzsgBMSbrDot08aL5WoS5jpKCwDVjhrFBw
BQxJEOnm0cEf53MtkIsEaG1qf3n7y2TI1p2HIHjV6tu0y/qdi2qhhyh2fsbpmP8o9ACZA698ykGX
9jcH1nhPwVBWkwNevP2uGrDpUjNk2Czde+CRWSQuNO0LI6rOXqZZLybfjGGevFS1rC8yiYDTVuau
EPGWATi+QTLKepkHfTSxWk8RyRrH8ji9GaUZ4B5J4hLlfZBH+nLoQgDe4n6Ayi86GvVupTPIvHsX
bHgSSwYrsgSmiXUOK8ttmBVQw3PsALKuGV873EyfeI6lYNJG7c8SsSrNtO3fHGmsyhvSV6dFUCMD
Phs77Q7bQyy/D0bVoNhODQ8hdjMNH329eULKo1+nGVb7jcJCuAofwRsbr0uvu1DL08GmMLaML43B
AL5D9Xa++OiNIpTL104JxJQa+jk+8GWx0QMwmCagsEYsAIXwvapRySzQquAGeUDe3gdXFPYCvWfq
b514pP4Q3G4r0wrGIw3M1MCWiltG+VhnyXDwVFlF3frFxVFn1IzcEPdp2J+MEVrbYOEAP2NdihO5
kceoReW27UAWuwf4qFv6Tl4j4zloU21AmKXlIjF0cWf0fnUB9kUDmhWpU1dUJX6flRIn/WeEFbHg
BkJAcJhn9g+P+/xIL6euSYILZNC2bYw3/bIxo34DJr1mNS/11ABXZO2RTAI0fRvdtwCSRniUp658
C7NqD+Id7ZfhGCcIl46vHMwCSw/1/lfwZmk7p9P7HcpLgdpUgzwHdYupXu9HGZfXMbSLBRuK+Jyp
ilOWAB4tIAk0tT7tDncKvspFfigscCnOJDOAhULXR+s8sKvqxYE6Mvy81mVmI8dvhlBy7fThXIMh
7aX7XQmje4lMGYEjF6xoQR1YLxz8X5vUEHJDTmBt/RhjurX9Yvywo2wn6iK5dbUVP5i5BWB8poO+
qkmTh4yXzQlPnFfqHOO4OoOi+lxINztZA8tWUMaFwKJqBh3egAs6pUOopXiEqZ5BMvR4EO5UQj3u
moy98w5IXHazB6++ZMCPLto+0L/FjdRWZW0We2oyZCygjimemKG2YMDZLmIww3wL01oCW6H7ey/2
0yOqTt0llkOLjnH+POZRfNa1IQCBLmAAEJJtV1rpR4dSNZUbV256VMdnxCuhiRY1SIYBhbUClU18
oOanm6FmA1gM3GgEKhibd1R2gGGrKr8HLmLqKmKe6o0A0qrzLzIoyhMq4tzVpwdSEigBSIVYusoj
bEEpTx7QJCq/R/XHHOShQXEOXETgSMYDSb9vkUxbjzVqQGRZG/copTfuMx5sGkQpr+SRJ6kFxEEg
F4hOgWfXS91xgafNsCdn20JhNh8aYK4wlEY0ak6EI5u1XYoxX1autpG982pCU2vPQMe0aBUzjDOG
1ZGaEKmxnpyOfzQjOSSbBKXKK1lzd1cVEAyjvbqLb73jpUhWtJGnXmrSbn12tlsRHhHUSReU1Wrt
FlTBadFvksbXAFLOuwO3Lf+oA7U1ZcdYCEouiQwrDSA7pc6aQSbbARigaaZ5wJ9zIlIEVcIVi7Hs
MTMA3eK8Z3cBwxtNjt6tDguYgCE4StN/m0196kISwc7FMmqzLl16cc5XqdayzdSuolFxlifWfmob
IV6+dVlcaIoyd9ndIDvsD9Vg4O2m+TOU2IKkTh6y5JhHgp2w2vk4jH4KsM+f7biswLzeHMlOI9ow
sECjqhPVjHXxFNh87EMIBnuopbRCzVyQzVEd+PeXywKgqPVMA0JnCKMjjQqkXZzkD6MzOI+SAyYz
JNcOlHOPZLG0cQ/6iO6OK1Nv6fUirTrvSB4FMhKrhkMJrdEaFysqlEryGhxSNDSGlOwBxVjBgpoo
iTUu/8eVPKvu7hJAXBpk4YMuc1ApPdb5sVWHRFpod0OcAzM05kc6o+7S7iTIiS0J3sbPMRG5Uz95
VmMFPp8/T6lfa/p6DSmtZGtnEVuRbvg+V9VhFX4nK7PRxbkDAP/sZBlbZbppHaVb/uIh606G6D4O
UWp3J7K5Pvj1HDs7UueoPDqwNSCO9ulCPRIVdKB0Bq9art3mNNXYe/FRH+pX/llZbiPNQCZKU9FB
a0FRqbyoRa40cIzbaeCU0fpnrnn6f89F9s8rznOZ/1yRZjaLwjqiFhuPTzyMaobKW0Lw+p9NbHfM
p7TFY2XuxXLia5N6kRCPM7M5244mztLk4R6vtkNrpkDskG069QFQ2aeGcSAbHQq3Qj2zOqDMACSl
L3GLHQR4u7g3PGmA3/up9lK1dfleWP6Ljx/CO6igpxPgSaeTf3XpofSeIZVxUN2FGvl/TPH/3QcS
YKjyAn/32ukc51RL114Q0UMeZ/GmgU7txA5heVB2qSrdubT4ys+m/5iMpvXyt0GhbzYTO8R/DpJp
Zb1Elp2cRIHiyy7X5B0d2sTLoJW5nC0jAnF3bqIW5CxWoq+6YrMsKmNrJNijusIYvgzNuqUW1mU4
Tdkb4OrQpQpKqCuomN5dHcbGloUggiWbjQzlomm9AtSgRbXuUVO/Dz2ePQ/auC1qE6BWZdctFsx2
EZUfdg+Mbfsa+Lpnp8Qe8tM++//bXtaoX6Ps1ZT4UtkrUF5Ck3mYkmU1aGtPXdA8zvmzrDfrbe/4
cjnnzwRSmIjCJv5mTop1dvSaRbY8kmmyx8syREUZ5dxGLWSn2Koe50t3eOBs6zoelvM0Tdh/nZo6
BiObpqaJdFA533WuuRwNVAhyd0RgMAMk5ZJVrrvUGp6jDkCGl6kHT6hhj7qWp1zZyK8xQygoAkGy
pRmmsTTB5ywC7D4oaFKTfh6wPJ1mmk3znHXCtnjfeEfqBA7sPnWy7tSjjH8lcw8rbrWQmVYeePFV
g43UrDL54JneldkAqi7VpOWKU0TItYmQHcnm+iA4ACj8Sp2Tm5rXRSp8M9sK8/c8rTb4X6elQYGG
YFYqOMM+CssgmrYHozV10qH9nDbk2CoMFVZVstWcfdViZUfrGT8CDoKatJ6hpuv3AoVISE3MTepF
LRvuF3byI+x6elQQb0M5fg9abIkiT+9PIBTHGo/anjLSGR2SsIBELGu2NDQEyzpeG2oItecZwhIE
/1bf3P9hn2b+cpEhC5KF5xdigxBHv5de9GDavf7mQYg1CJ3kR96l/bKRqX+BBHB7Ao0HygmHMvhu
1GdycKBKvCw9cMrXsqrOBXREVtThbi1oTL1D2bleubVIzkEc5Zd4BPYAqa3kh2s+9pUxfrdQlL6C
jm2hls3hFilixB44hDvxzh3ect3mi4RZ0V1RuPaFOrAFQG2F6tBQYjd1VBr4l0MTdRSyPnhGDGpF
R0GgJBf3ZBOtA5Td0A/3NSKDGyvSxDXMYvNqNPqNq0VtilQStUSrxRsNjPlQBIbIY+R55gFRlT0V
tcyFLtSEurNzAPn51En+ZKfDgNTSwUnc3Z92NS3YobVDabS7L/7KThdgoxYfUZAzdf4xHNW7yB/r
Yvp4c70NuQESWRzHKtvO05rA1J9TXyxrjcuz6yKhI4HJv/YhXtcoNEvuOQsA+y2h2CCboFgatlG9
eLxBGZ9osjffBwpAiOJHwECeVLjd784uVozlHvRD75EMSrFLyfiyCqzwN1JngHFn7F0mP1GjVz/Z
XTesYzwaT7VelEcD2dXN6NtYVIJ8YBHlfvvDMqOlNmb5b3BwP3fOYL8EmkRwH5H3i6vp+h6qqNrW
w57slhZ+vxStbrwNdr8XrpH91r3x0A1B/QbQJgS6wH7odXwRi3580M0i3YZ2zQ61x9nV9uNoZQS9
eAOSfjtULPulD/G3LkuH517IAbtPozgFRmefcGeXa6/3yhevQzhQuVrtuE88Pz7WTeIsqyjtQIHt
8GPiG+NDy40H8HQ4b9BohppTaLcn6IdV96Bpeyc7vgyiMn0tzgVo624NjwGkTvyVFqC4DgSY0UXL
i+RcGzE2+5bVvzfO2k2T4gfANZDJUg4md4ctaijjdWqy4g7FL8VdGaLACwGHCvF6J78zoL3mL6oc
n3jMrmRCDZeGzLQIrHghtXIXaW26EQr0gX+1djP9LFkgbCwOlnrvTR0hqgXGsLyjVuyG5Tk34/M8
KCvx1h/iBCSenxMVSBivcDOlG40gIlhQf0xMPl5s8EXuNz+I7G1UfJwV64Zjmy8KR1G+TcRv05F8
6PClXcloPHJgXTvDP0DCZuG4YPEoM+syYRZGSGMgOJBuCOMQFSY/o0DjmTrJ5MbG2bT6D38OhDvS
ZJFz1BrfWRIdhV0238rENu5NBM1Of7H3dfHVnprtNyfjH/41AEBLYq/A7+ZbEKbmvYxQTTVFsoqw
5x/8rkiCnDwX3KCESaBStRz8C23TgnsitO/whymfekgy7VqUcG/awTK+jXjwRp0Xv+MVBvoUzrTT
0DnjFSrVPogyUJCsRiKnWz5JNZKXCAxFbjWNJAcnRBEYjbSAqLh2KUTHvX9G0jV1DxBFGunEvv6N
A3xEDljpofYiWudRY98DIZ5u8M8IToIl4BuGePXO4laFvEBsQS2806FHbYFe1TLZD0gXbYbKGyPU
JMZrcHQZP1IblYVAzKbPzqiLVWAK81qKSNv2Y98e3LodTsizQ3zcK+v7Go95lOf1xSuWEY8hA7h3
Ed+PXQPGsMqrlKqI/co1vVj+7bONnfUfny2q9C+fLdE0iOyq2i8q3Yolz5fcitvDVJylmkDNtwcq
++Kmdo86Er6vBGNigcgqKOQoXOc3Xr22EjAGTEYXadu1L2NtgTR2gV1r620kxMyWsQzxVycjLxO8
oyPnNCoVL6kORad7Gx5B7Nyr5NaSXnHQAAk5C7eTZzqjQ5eWYCgLXXc1d9R1+J5wPVzkjSc3VhpZ
e9+r4nt/UCVtA6h+gTw5ocSzeiGPwbZM5DetJ1T/iCX02KODxKPEmtP6X2L80yk5jXCiFICXJs5G
yBjbfrDRDQjuOp6PGpQwW9cKVswt3i6MFsjAHrCgR9cBRNpm4zdyC3XQnDpVhQhcj71GkrTtpVVu
fYRaPjX8b24Sd/62ABQRMlZe99Tk+Ral3Mjr4c7bmE48bnPVFFm1TKEb8sKKWj8w04XsuDbqr7oj
fw1p4N8h0SyvYNNGxbryt4zAXfLOQ+ZKTZt3xZb8h9T7mLZE3Hg35qhsB7U2GHY3PjBjS2QXkz1t
balZ6Wm6nza+qhcVG8mXJmKZyT6tdWSia1SX+gRcjRKnXxhG76yDItBPDqFd8ZLo3Q3KM+4+rgh1
mmPUIk6TjWZ7QpEJ6CVyEFWfINAZmpuoQlF56UmxoX46aF7yPXUrcysLs0MNCw5JEfXnktclSvkz
BwwyvisXZExK/uFjuV23rDhH9ld5U0fnRRL8l1BaYBWSt9Ba786dCAEmhL7Usi0h0SgY0PxI3eMU
K692A8a3duEjNCkXZGxUD535QMrsy9q7zvbKMEH9MfV21sqoADSUWBk4eI0fOd1ouIXic8ts3HN0
GvsPlZWlUDhD3JwOyFFlAiHdf9ot+IUK8PqT5ctIao8sMaBZvqS55jEQEkIoXh3M3LPWtszc7AJ6
sHajgwv8Uhmhdda7J0PBvehAZjobY2Et3XQo1glWKh72IKF/GqN8SS6MbENQNNDvie31PEOT6E/Y
ncSg6fO7YqFBlewQqAOdRcxpCzApuDBiPxesydqOjQ34rvJyPBtK53zYkQ+ZbKf8ZzRNObfJh5pl
mTv2cu5xDa9cGS4EJRuBhJEoko9Dimhkg3p5tDPp1yAcin5Ntox6yN1pvHLT59pvikB+CVKyJIHK
Twzy9BZo9hP2jl+jmX8EN2mw70RPWqI9AwVtnU0N/IDCigcoxQ/puR6yAtxLnXZDEZq5rNvYRIwn
ixZgjCx+yoitAVIsgP1IIFzjhPGvLq3fy8htvzUD8vaaG+v3WPD44J7kOv6PJdvjpdWDBadBNb/H
1i5errgfnAJ/i1QMp+lUszrtYDRYUxWsRiWR6qGDK4DMGkCLJ7EbbBMTRXugw3gF8PIGsc7mwR+r
4IRiwWZJdq0D+WLZxPWVhdZ4FzgS6xc1IAZXADJGpXO0UV/86JeQ0xV68RSVY7OQYOQ70WEQWn7S
1WG2UbMTHV86mbkpRwDCRcHP3I3KpwAo2Hvuh0vdbGLgWlaNW2RPjmzLJ0ReAW+suntyjMrsApSU
f6VWkzY/ZVEP0yTQqwOtahbjPlRzlmpDiweR2FMzG51xBSyQvaVm61dIDyLAvaHmkIQcu7HGX1nq
ouAKTfbIblhL6kUmXjvUJegtqNd3++TctlihUq8uzeaKkMGNOrF0TRaVM+i7XNOsEWzLrEFBRnNo
sThAKCln4Rm/rfBMZ5qovoEvW+xMo3TGhVmHPQLwA5jgjRwbwxzKzOqMDhFUAQ5hgsPc/JvfPIxG
kAsNm5v/71PNl/xjqj8+wXyNP/yow+Oi2/fGQxhDZFmDSki5oNP5AOIPZ1ValVxAKCE7zh1eAkr6
usz/GULtudtXM85NOvvzAlmLjKThgeXwf58mrj8/GF2FPslknK9KRrep7XLh2sZt7BLs3dSHmIdQ
c3KhUxpSVekLlDfrvWYl5V0LaUgHqaBToRg76VANDlAgWlgtB9P6sAk6S9lGg6jReVB3ALDRHd80
HUOtxOdYGlGmQMtJzzzP9lFH7faY4UlEV507BtDrCFewS+HHWJl3ce+uWZUEy+mKnxMjSoXCbXB4
C7p21hXYJddGupqmosFx95p5Ir5OU2WdUa3jRKsnl0ALLhZIiLZgmOgObqd3h+nMy/qPs7/YyEX6
tpfhxsY4OhSfZ7PNVdPMs1LHbKvBErpMbdzxoHcL7qveAzdVDCZ1aoYOC+47ExLagpnXWHnUkFfb
xa3TL6mztv3gvkS8Ja+Ffp4GiQ5KgSjiQeQLENGi48XVt6wLaFLqn9XoXDRXr37anXeJPZwUsPhh
yk9ekoGbKdDDvdfIJwKkEww9Ulh0RAIm+2wiD7Ln9XhFlflCH7AhyJz0DgR69i1NUu+CB9KaWnTQ
RrA5Z1b7sx8ihkxfC0ReFdR86bshWAy8PDo2ma3287X72n6esdT4sNFZn9nuaxwP2UIvc+916o22
uhE8sK5jN8dx2A281+6Jt+ORTBCHYLcWQPxriGcZVPNktCS3vr/FIGO6Iy86tA3fMasUZ2rJJGW3
pihfSq8Ak4aamUySg7PC1cxoP9v60mqWfqqzLblQR9blKLooUcRDNpozriEnGrU2W81XjbzO2jIJ
Bup5vsjKzL1nSOC1DB8fOC1H/2i77Y2G0VcCLqKGzGn1ZXajBg1vOn2E+Ssw7CgF2L8us6kImzsZ
ePFp/mSdFyYLAzSJqEnFH4x8uduEC01zvS/fqjZDwEhN0FWRCx2CERwg3ODG9K1oUq8PILqX591y
vqzeFv5Oq4Fbn79p3/TaQffFt/kPhwApeP+7bD9/Olk4wbWMXmmu6X8YyEpFXYfr1Bwr+wCGDaGK
acTeMyGSoJW5/J7y9tHMcvaYQrLx4Ok6ELrKDj07Syvby4h1OMCfPt+0oDLa+3llP3UguiMn3TWN
ZevqzTmxHG2lOWW+6CDA99BL41m0Q3EWquVWwbgBVgTMyXVgPDSubO58kF61PjMeyNQboPaK8ig5
kk32UbXLk1JfTgMcM3qQxibsOgNMnIDoYV3dp3uaHJy47ICoiLGgJg0I8GPRXEPeyNSPCCVmsm+2
NDmqTfJTahW/qJM+rpYYR6Rwo+t09dYSQJsl7pom8z0mLrpdXcifDkGafi+ZZ5yoJbE83Iae2YNO
BF9o1GR0A1JlRZ1kKiGRubCbUB6oycbK2nkJgnXkQh9BoDJOHx/IoHnQeAnqUd/RBwCth36IOomt
JPZUInnRE6u/jbbX3VWj+BmKIPgGafdhDUXAYRdJNONOW4F0CxjNNAhOVZNDgQ8V1N/AU2iDEjdv
j1WfALpm3iZzDwW+rq7BF4IYzfJjxw0Ktd2E05ux+Qypj2NfVIsvQD0r5RATN6x7DR+7isIXyl9H
evHe8a58rJBk23UcEj+I0gaPyoFS21gDvtv8TUOQ8z11AIBkwv7NrOzaZoP52qXtAD1Qs7i5VtJv
/dqUh7B2GeIUTAdroC0f2QBl3AICnT/UcGiU2r8TDPdyBIPxEw03oZXhp5HpKElQdeSJr4HZwmAo
Psti+QyNCnA5wz67CVV9ngUe0ogIqE1uLmrvyQ3VER+zDcptni1Jf4REdADJ4wE03yjv0Bb58DP3
YqBLA/MFssM1QIlGvuOyZc91b5+8yojfUc+TLSvAoy+dZ+rn0hiQWrOG5P1zpMggRkEjSzcCbNuy
9JWWpkgQRUX2TGdF5LLpTPzF9je/SDd0PDer7EueTXOt4QhmsN2XrN6UY3OGB80Z3T2l16ZeD1my
taPVKDP5zNGRM82S1XxHdplmi2JEYvdS9VW1dUE/8GLm1cRn5Wa+sWaW3+yBQoI4b1ZOfFZYS8Oe
tiDQNgPtWfn7iJOhSg0wBYcExM1KmGuFnV/GbgAe7Dpm/6Utlmm3CJMuPAYMsiOAyrDyko8OEi6G
WFEH8oTlJYGGoLVKR7kChio8zm7h4MSbIcq8pbRRzSkA1Dh2ed8/xsIs1mApk5upOYKIzXYbfCTT
6x87YYwgcM1O1EkH4YEwDEVdN2rRbJIZH7PZhviYLbK0aNN3RYuIl2+yBXFmQX7oJHyjuVCL6xnf
pUHeLKlJBwR5QcwZ8YtdBwBsKg8OArGlraREyPaXOSYPNeDfc/ztKlYN7deqB/dkPNjVg8aMI3Ez
hFAn3THUWq2luimg0ZeoWLS41hDtfrDFeNQh/rrGw9E7xjyKl60/2ifOSutZB136RFvXFeUBLJTV
KgJq7hu5hVltnww92vpm2aOo3n2nO4ZzCFfUiFncWl1vj23U+ys9Ysl7l5/L2greegba1bEdk4Oe
Z8WDGkj9DSuhoWMCLmQlzN2zDPO43HR/Rgj4xP/D3Jktx21k6/pVHL4+8EYCmRhObPdFzUUWZ0oU
dYOgRArzPOPpzwdQboqy29777nQ4qguZiVIRBWSuXOsfgqb/QrW0X3fSDa5jRwjMXCdURs18wkQ5
/j5W4cjSYseYbQTF0w6FXrQ/pL4ZlncmW9U+ax3SBbx77Z3fmcGTagZc3B1oQvMLopitv68B9O5V
IynKtsxEDWEE+v72tHeZZ25Km9L6rJf2+mMEzbipLZKuy2+ZBF10g7Pc7MF1rVxdfU7Q2sVMsf9s
TIO+buOox0vP7w+N1WkHnUrnVQ8lfE1dbnosh+G0aGi7GeqdYd5/1ssEO0j4F1ofpfcZ1Huo27zz
qwLbUKbkey1qv7e99S7vMl2vt31WoQwkmSihaKRny1f2rCQ5WWX19PqN5z/FKhD7WkakQXvAsSD6
4KbFKc819z5C8OmMGWV+Cvvx89ye6KwWRhDIM8tGKuV9+0QhY5WLujww/Q0XBPzDxaSsHn9ome9j
owhXpT5gQrD02EE4rZpSBfu8H/E10/BBcNw5qTUfvrXZcTIewLZVN938UiOsT/WCtuVw6Xhry2u7
3pWe0a0XlNuCd2MPfGNLyzsu+La3ds2Opr0OdniVLDKtb85WrlndUFurt1nL7OFrwrjKYqVtw/md
b43f3y1tf9ULsBT5HLCS+4i758yhdLCrJ7v4UFXZs0mW8Tks6x2JuP6zSL14A35qvGwdh8yeyOtd
ltjW2sgmbeU5qTg5iyLCkihejhUZOeIc/2xpWl7sOYu8vKNMgZdrMWFEC3h1F9ktbOWZcLeAuJY2
BADwvzGtCxI5+aU7T79ZazwaOMsdIqmYkgttiI9S11glyhgP9K72JWY6Inr2eCocw1JPhRtEG6FU
eunGunMeTHm9HdqshesNXxw3z2dZp9/GvGvunSBs9p6Xp0c/VTilzR+2jJhMHNfDWj2R2o82nj1l
G1t3xgMSggtGfXlxs6zcerYytsthD3nv1vo+QJpqb6UpcPGxuZsyD2p/HKZHahoQDHF4uMEZ5Htb
aV9oXnTMAmv7V54VnslSO3dOcynezgJ9A2Sx1+7IrnEV+tAvNgv3P6Z0daDWa7CE4fKEkGJ1E5CM
eW1bDpcO0O3NwVxrNgIIneyMD9DAuzNpFLM2tUP6sMIa4u3QQkCR62peRKYPQtqx3HU8K4xj1frR
qiv/zlZNcurG2Fsvit7WH+1tbian3JztmcjAb9HyTTAlLFY8tuILehstmH8jubZba0TrhR8iUWF3
pzsVgkPzVDsG38d2AYrGptEGt4FAvLr1KGSxN5w+Sx1nnqEdH7CL+d6+ADHQyHxtX8ZPWeRtfW2C
Y9A08UH2YbCjyEFdz5mYF6mVo24DKSROkoOI0+bTMiJoQrmPMOdbEWyl61fp+UbTh/1fHi/C89TL
YMkoxz0YFtJwgVXjfrZc0rb68XDpJePfH5frX4b9n3p/OvdtcDd/VOlo7X7yp7N+pOiKFXp5PpAB
2GWVMO8yIGHYHGfTc+5dFUPvvZhT+c1UjvOhTQQ7S3/wTqDAq9dz2rTQttkIU2l53vRRVvtIC3Jy
T3MM1M4BTz+/JO5krnX96Y0z/carLhCTOKYl5j4S5nVvpTUGxWP7nYn9Ng5PBmLzLv0g9VrnPu0r
tGlSc5cowMVhXBYXkOCzLbCn8mNli68LtVGzvjJtxc9v5+jhFGw0Tz22Fj/mwloDYVzu3g7deih3
2CMHu8T2/ZMaoV6p4WFBv+d5hzVd4I2XjnT6k9GykQlLTzzV8esAc7jTB7GiWlCCEOGRyIkwSQvL
4rTY0KTzoZoPl16zg9u59LJXND4svX91bmwFVC7SDAFVLbskTCCuxIDWKAfnvGx1Qs25va8sBAPG
5rFsndz81sa2c4sf7QaFWz+9CfyZwNCGJ5S6lfyawSHeIKshr7QC179Rs+MPfpJXW5ykpgsoX8mZ
VcTWfipy89qMCrXulBU8dkZ2mya5/AaxH3yj2z4H5R+n20ELfKOLDYT8WSvQR3BJxbjpSTWdB3pg
+Lg8/ku7ITNrbxfVq/uQOxrpNdzu8yzDGOnNkCgtgmav2gAx3AlDorcOUUgMP7RrFGxQoipA7ZNc
WZUq7M+Xw2bMvx8u1ENWhx97x/eHS2+kQw/7j+fmExidMks3SNueVG1nR3cOsEAj4sjmlGlwsRwv
L/MQL5+yYxTb4UkQfC56BlHbv3gqD66tfpC3+hRfLmIIZtabe2Cj0W4ZNabTCyw9/5rY9nXU0myM
JqOGhFFz5Prvz0K/4nVUVhfWrnVqc0uGEoDwUOkPoYk2HM+1d5MFNXrcTP4XcGSoQXldQNKlNy8m
oOKYI9bmbZPXzToX2fApcs2nzrXjF6NsOH2uQ6mkZKukx8+Wi9Hq4CsdQzafZ9qv0UbpR8oknQgv
PKE9JZonXwPKLhbpKY+CpyVMWzYIDizXlWN28dkSrLmSexAyfLFd1LwWXa928JILrWKpmJW/lvZm
aKF2zO2yd9ZvQ5d2bDoTFga3XCHYO+0hzaQPNvbimXCCL6kHDdpGi+0ySoL+0oFADdSgCb5EWAMo
He0Nww69/fszYxFO11lqPmRENhdIMGUXRL3ZBTuQ6KAG7aNjhuG5GYU730jLuySJumsrtgG09DiD
DuRc1pWn64elV+tUc/J95/Nrrz5azzXkj3OCI3YtltSwvCRDtoxdXhCu26k+066Wo7B0rc2vv/zX
v/776/B//Zf8Ghipn2e/ZG16nYdZU//+q6X/+kvx2nx8/v1X6Tqmo5REw0K5qI9YlkP/16dbiuCM
Fv8naNAbw43IuJN1Xt81xgYDgvQ5yjwfbppfkrp15cF0Z1UFmPS3TTxCw21b+5nSOeXz7GunbV73
sX4fxOcwVvbxEmH1SnUHoGYqubSmIN07i64cdqlyFYxluH91GYzD5t0xPOLLACDMW5gRxSraUI1J
MQhBmWh58WPvx7ZlcJkmG517/Ax7YtCz84vK0uHCnF+GqKl2OZMeikx/9CZV+wkx/fSgOp2IXaVW
BR7J6V6HLOcug5cPwE1BX/39pZfGny+9ZUmLO0spatCWfH/pkcfLtb62rbumD8cDRWAf1JSYtqnU
yscqpmgyhxP9BA+6dGR1vYyw4DxB1daBif31qCrztLM0cH74nF6fZTbMocWsWDtTqg4ek7AyNpEZ
9xc2lpjnZYFOxkht6uOE6DOX13qeh6I/DcZ7Hqp7OI34yXhaHjNRjVdtEJlnUhrMuVAa7H+4L13z
54sjdbK+XB0JNMRSlnp/cXonLh2g89nda5BuFQpefi4/UqHIb3CU7W6g6n9YpsOwzrTdMuUth/Mo
4FrZzVjgVWwE7hM54HZrqTRDNY2JKchqzBqUaj4ZbXVhzzEii+JtFun5g9IKLIOKnqFjLs9r+zrQ
8uoaoP2Ogr26y2c1/RJtW+QOYu98aUMyLN43BfqPS+9yQhUOOzXr8pM1w7W2CiW8PTNdk5yKjpOd
odrvZVAeBw/NDLOPq3XtwSIMmju869XdT2OluK4t4+jg3PFTaL84zBmtcs/mzsV+bup82Ek9SQ/C
X/0kZPhS9W5638wvZAqLSkUIgHGQhla36qAenqVukd0brah2mpjy7dK7nN33yevZOeK9V6/5RlkY
+taQTfyDuHzX2POsLJrd0lEaevAPd4R0390RStcdwX8Kx2wbGrJtzo/TDzMVM4sxIiXj3ymWKOzj
9OGyF8grLzzDsPwo3Np4WoIwqXXDyVfecKkFLiGaVmEFGcUXiwXsq0vsYh77ag+7vK3coihWzez2
FgICxHunjDCXicvz5aSlYzn8j22vH+brsbevaweUzWg6ycHuJ3GuS0ecL+/kEJvlKgtH0FYUivSD
dKLjW/efxrw2yKrd/8Pc837any8mAlCW1C3HNRCic633FzMOKl0kqe7d2kM9UopN3ZWAv3BthJoL
6DsV2y5xs8dcV9sl1l1GVFUAS6+XPQq3CM9SRiwcuMddcaipM8zzbDXPrj+8QDK66FrM2xiwNOPx
QdJJBKTT/ClbV7FA3tXQ0xvhxuFqSbYsHXqqfe+gOhOSJUDWXZNtto6KAi0bz01uLHAuf39VXPtP
t5gpbV3ZwkByV5fmT1eFiEr6WZNYtzp2uRfmbJiBtEkMhG12uV00UX0rijZDcRNaU7L5QXo5x9Bg
kUte2tDPgxjrICW/SCt79ggObrCaTV1FGlrcab1eoIC5Qp4DK2T/XM2Iwcjf221hP7yNqi3QabaO
dWM/p4YKL0IUI9T8w3LYzm29A0MpGM0/tS3jijnV9Dp4Hre0jbVDqC21x2qW917Z/iTvmIbxFTH8
CKUuqzwuPWGJx5ZXYcO19P4w2pV1jUGudE9Ba8y3wPiZ26nYRUY9HTIFUGVu1/PBYo4gqYhqCjt+
BPsdwPjKWXW1O9wZM4GkgIhM6Zad0nw09/UjDkpJQ1oOi7DAz5B37oV3xNy7uGybEJn5qfHOndT+
lGRtc7s05Sxdm4Qaxm45XDpEAoVKF09/f48Y6k+PjovfhiswF3CVZBc+9/8wD42uznI3muVtEIg5
65w9RHUVfsl6QIfeYOnXVH5C4HkAgNHXC74UKGJQ3/ceC8pKO3xTUcmwrfD+/Zlu1elsYMaTm2oh
HFe0WKw+qshJIVe7HDrhtA2KdrrrAhtVET/bhSiBPhS5ll8gEwvUdD5kh9EcHHtWuZkP0wrx0dJR
w2E5hGj0/SOXQ6yQtyFQs61jcpcvjKDQM+ptOFnND9Rr2OJERlX1ShwiUTUdEwnV7ZV6rVKEJHAC
E6/Ua9zm8ivPVD9Qrwt/qLdtn7av/8Ty74wQc8B9G7H9aBh2e2MZrn8Vd/BfB0g8j2Zr4BSu6+kJ
hIJ9L/zy6AWFeERVpNkxp3r7ZVgUoX9eUOvqGwe8U8cOYmm3ZPP09rGmP5EBnk9fPrZoc59UfHGq
WzmBG8W6cSy74B7NdQk+h2xdZdfHsaYiAK3AXqN+ET4TPmWrdCq9D3E3GRtPG5KrDGzooc0747h8
kmqoAL59Uq+n/q1bDJCT8cnqvGFtYBpHchpusjO/LO2qasZtrcx2Lazpe9vSsYwbOMvUdfP1M5xw
j4lVfeX4ZFAy2aafEYA/W5whm6g5V8PkPgJitNaRPQbwJ7BPtZtKHIaQhL0wTJNv4KSfnbA+q73s
A2SG+EpnOrwZ2RjheYHBtcq7e+pcPnZ2fn6fp1ONTUDR7ZdDq0zaY90BHF8OMWE2r+ta30Wtmd+Q
YRebXE/sW6PMkyu9tPdiHOzbpWkIvWbjGd60M+c2Q5Y1zh2vw70+yS6NIjsuyVpMg1A3TKzjkjAK
lgrZ3NYMNtjoTocQTrDkIN32qGXiJqwUSb28PppeVX7rjPjJjCYHzmvtrdmmy+tSmPVeJrUGHmhC
rgEW564I2/z2rz4niY9DWpR7EhbdtuywxMvC4raY2SjAIHFJnokomZZj2lgnGY8UbcuLwjhgGWtN
zFJOWFKTH8ZPTp5vpjEfP0QxBA2ntAS1FnbsRLcSgkbOQjqLG6qk2EAsGs76qqmowPVdH1/UUV6u
a6G7N+iTBnvTKUIcZ/LxFBtk54Ek2neWQaHAygPnC5yqbZL68pvfuuddQ0VmOR04gHsj/SDcA2ia
dn8/E5o/r5ZEDVI3dRYGSwjBnPJ+IiQNVTbGoHUYxgtSrL1HeWmhDCA3de0GrTggFUZGZGnr8I4K
mu5+aqwSwxtU8i27EDdRlxEP9GX6NeeuBFwmH95GgOH3KVR74cGeJVYWnZUWkVX2P527XURVWh/x
o+UdFo4Y4679uk5f4wgT9PG6lWN82QaNcb106FRArv/+Moif49L5MiiduGH+n2UtO+wf1gN7GMB5
O3p7+R3Tbrszk5RHXsf5GBEv0gCmMaGX+fbQJ765kYNZ/jwZLGcUCSD/5ekPCvTsqJRF67//ylL8
FOfYwhGOwy/nMHnIP+08YZoKjAbD6PI1oJ88u0IJ3Q8/kxNO5qQ8ajvxvnQ9ff9H87LGVwIo1Z+b
fXQbX5t1sw0/Y7XxNrqOGnujwjJDo2m7pDlT2w0/GAotlzzZjkGNcDAlj00Wi+BW88vv7zBCkJu+
heaR+UJuxvnd27gMi7x/2I4v+4e3TIhiTWcbLNlYmJYrdY7f3879OA1hNan4MHpQvdTaxJSlm7Da
tgk0SSDZt/3UY6g7E076Nr4G9FZ9fBvhaXKiPmQMq973cG00oDKEw4CVU4DAdMKaAws0D+6UnpZn
/dy7HC4vPoXg0Rr8UyB1vKr+fX7WqxiesBBf9P787+8BY84uvP9zeXgdG5UQadg2nKz3fy5Ui3Sk
kuUfXjlcZrF+zciQ23cvDD+jcImGSjW/xJNfowNOezdmcNoQqF7FFiqOftshzKfbpK19w9yPaDkH
7Beg7v5w/Na/cMKc6vVu/q93Oax6yWl9zYuxCv2g+enwX/uX/PIpfan/ez7r36Pen/Mvliv++9sh
F+HXigX/W/PzqHefy7/+/dttnpqndwfbjAh0vGlfqvH2pW6T5o9c3Dzyf9r5y8vyKTAZX37/9WsO
7GL+NMKP7NfvXXPuTtjcof/O9c2f/71zvhK//3r5Ujwlfxr/8lQ3v//qOL8ZqHVwrwvXNJVr8kn9
y9Kj/6ZbpgWCzjIMMjAmUwf6lU3w+6+m/ps0kUVxLQa4luEwEUKYm7sM6zdiYlOH42IapoGc6K9/
/N3fc5CvP9hf5yRt9/29qRlC2lLxKM7z1g9TaaSlI49CVB1syJFQl8v2KkC7hti/mCcQBMtDILRd
CujO7sTHodUdyDpVre31ODPn2ntOJRUa0SEMxnBbApbelUVTnlJSHZtYjfGX3my7g0NxOUGVJOpe
MCJQW71Jk3XetwYuUKBxPN22v2alS0IFGO5lkHfxKksb4wFNnPxCCjNfw7AcLhzkRO+mJJu2PkCc
l7jP3U0kCZRXFQvNwczD+AYPg/CsUk58GfVQlFZ+AfIFJptKrl2LylSmWn0TpUnyZYJt/GhE8cyO
zU0IcE3qnAMZiHQSBtZcbq+07AwTb3kGRqk4s+LSIOaQ7UMP7elDaeQYXZLkif21lCKzN/wBAEXL
xO5uwWeA+YLepT0aaZUPbNkAMawqar8HYCF4DNRhLC5bTrt1JhN2U2rAWGlTO0kxoayicSMDc/rc
5U1zTjlaBKskScNPHhzKYUsaz9kbZR3ehp2dPiAajuG0FP54imTaPseU3U/CSqccoIFhkLBh24HK
hHbdxp04lnPAlktRfh6Hwg9XoRvJcmULcMtrJQaKXcVCPxwkQJQOsNqjtEcZrVpqFJiM5/pnH5k3
jKkIhNY4lhVI+w8W0zPpYvwoUPhc+QSGI26PiW2vhrhBmJhEoGtg+yD8aaWqFGlsx+iS1ei7Tb+W
HcqgvdEnD7JP2tu4yaobj7Sps0ImqkYoMTabbRW64SZECzlGH29EEL7qqlMhNR/ECmrAVMgmt01X
LB4CKz0PwTj01PaJkLCvE9PMxS6gloUXVBhU0P2rLmnWUhj6OnZBUqY2tlVIgdsvpZ/m8Qp/ecJB
YXWTv/HwO0bMy8llikzQoOOJynVf+aZr7T1hmlfA2BChcDKlVmOiphgXXM8js6BX51ZcyBCdh97+
Uha5/BRy1kUUuPWXGOKbv3JDleKO0oDFaXqjtlcjdORzU1bk5CkUGdWaLT7UZvII20LoAFpqRFjl
Oi2G4ihxfzlWRVUVMwEN0ppKvPMhkLm3FlmUTOuwN0WyDeIRQp9Zdg+xT7KUaLDxo1UIYAqzOcvy
n0NTYNvokmUUzRjkZBVsEOlaZUidyF+XDwg22GTsCzWDCPwI0lhbkZ1duVAcil3a6w6ovq59dPgl
Dpkmu+kMeGxxk7PHybDtqorz3nBKcYMFSbOyw6G8qqhX3KO+F2LnVDoAglF4uBw8CfMaklvfbush
i8Odjfq8t0+yvvkG8CnbkhJr7ZUhXA35sd6wJap1rgGHvp9ydBt9o8O9XsOWdas7Wf7cI9mW7eSA
did+j8O92wXWs1tPhjrmoe+E6xCjxIckdMr6LK6cqF2HnXJv2FVUPQU9hNfWuO5owxaosujXYZK7
a88nN7uSsFVHUPt5emWqlocSvEU4rcHJIWzZDUH7UuLkoa+m2DSfQkCvH7K4rR5zwCVHTFeyy9Ky
nXFVDoZ1q/IiugMjrnpS0ioAO1vmL34Qd7up04r8VKfo4wulwx2zA2OezlTOTrKUsb/xtTy80kbN
ibcTWYngWM1AnhW5fHls45GvpCgKiQ1ijdW9QDv5JdSb6lNjOs6Nb/rmOQohzleZpOnHhoz9V9MW
bLe8rLXY/plaiuBL2k3nZdgF+cZGk2rYhWU3iVWXkvRF7VbL9lL2LXJ+XjhRkIceJ9YtYE7Jrdv1
0wq8w/RVgKbUjq5uywdHRuK8w15gXLEs2lesHDo1RzP+VNVmecjM2Qk0C7os4asXzBSWIi4Pcgjp
x9HWhifc3JDhhYQjjLUwBJoGKM03/UYhiphRRWNrCGu2nOkCToeePQmEaZ9PNSjMqKth5vlSxLvU
90bc5IBswWT3I+TxsDRWRwCEmIlYCFHchk6SPcZNGpYHb3C1k7IiN9l0FOwmEkylzcxgF3CUfcm9
hPytCPfU7E1tb7aq1FdhkLbaejSBMFVoRsluWA0kuCL0EFT5qVV1/lmZBaAJW9Qb9jLVGdXl+IE9
P+Kt3MnbpgnsL3o21U+Avc1HK7fyvRWYWC/gGgHOUeWN85S4bncnRCXtddCxRmwiu6bkV7mjK3do
VlvVygAQ9YgGYPYlbFrmij6t0RWmJuh9gWcqjcvSmVWxJr0ankke8wQ1ILepVBjTC6V+xPrhZA07
uCNYEhcI6o4oaVw4Q5/fl+ZgbnWdclqipXrInJEM9WoE6fPZxmTtovKy/EnVknxQbYXV3dQwy+DG
HMgN9E4JeN02422kdRkLBfX8r8KtILU7pBev+zZKiBJ0r2ugI5NBKP3OfvDd1jqSoECLz0e70wc7
92GKyuJLmU0FZGZZR3tq6HKrteNMv2p0F8eBNqPaEHdOyYgqyAwsiT2cdKCWbKm6T2cptwEOh/Fg
bxA5Qo4Joe4rbRitu0Bp7s4qR32XTbhArzzXSp8iu4QL1E/DedVEznluYs7oNJO4GwyMHTX+dMCp
gD1kEesXaRNoV0avk88KuhbHzVwrnkdZhZs4c8UmswB0rpoq8mftf+OsRxru0rYRRrYj3LbXvaOm
ozdlZrTq8sIL12ZVG9VqnEwUq8up35ValX7yyRUd0ZEt9rVT4BjaufFBhYOOpoJl7aG+8SBXuqcP
W81GYA62a2GsPaPquO1Z14bdAKb1ayDH+tK0gXjhJpFeYZiUfZBB1jmEUaL61huTwg0gc8QaFeJp
jxQ1GqXK8bXPutDshzYqYfmUMjlLM6OK8DRxTdBFbnfOAmMdlM6WbQOMSWJA2uNPrIIMuPFUS3Fq
uZnh5Or1evT8ZGe0Tvh5DBrtZcocUq2mPmj7IO6jAwlMcAaDF+KMZaFfomKMNVQRTLtG4vW3yvBA
fhxSSCG5aJOtzADfIcXvXVW+rS7zekz2nh9CxzHGYWvPWRrIcPGFEFq+x2moPnFNYPGmaH6GtRYg
mQezEzsKKDWzvNBOJHLcUUTFhDpv1Wd7hEDgJAXfaYZDF6YX6uuiqAGQC8X9tnIIZhKiu06Vt50Z
mo8VlmyXVue1R0kIRwJQg77mTNm4NttWXefcxz4RTjByU7gBAnaBk+ClQXFU9G71iEkz4uxxrYBD
hFoa6th75NlNVCGc9gC2IPgYTkDzd7lepN98rcBbM/KMg56PY7cJREG5rGtEPEM4XXRjhKy6j4Zq
YX+73sjvGjdTivBtW5CbNAZ13dvFOJ3DF2FRQco1DA5J2hRMfYT5/irxLJjqcirSQy8hGHeNO5K/
tbCM0hwN/WJd1Odj0jj3VtDFt2FQi8syEYif251/LAvgvG4+6DnqDiXirWXhdB8LD13rIfH7HZoG
DgSXJgxu6rgrEUzIGwnezdLs+Vsk114fmNfofTMxot3t+SfZ9SwKfTig4Oj0vTW7dXbuMTE9ljAz
sFDaaKtSrC2n6aZdUNvtpm1IG0d6aaEeMxjlgZXJJkjUqbYmVdZ8QaEnDZ+VhPkDQ16vU2R/MFdY
cZu42KMbY4eUXtirj21RqwdW9b5iBhj7sxaq0cny6ubYYVF6amGRsVls5FlXjdjYZ6KUhF9V/ZJX
qTxNUGd2QxWk18hWyQ8p6om3yKGgQiyrGebsu4n85PggE4NRH1DiLeXB9h3tqucOPa+91vwAOcVH
S7ryBR7Cpf1odlYTbvJWaMlK4gF6kBjK6tci02r9tqxke+tGObeh3XR7r2kdpAFGUKhKdiXVdhLI
rYm4DoowuX8XD1bhXYsks+4nM5g+BDUlRWAUUbAqCWzX2Qh+dNVp/PBdVau1FiIQRBwc1x8MljHM
k4ci+eSCPbgdm1x7qLwp3oZZOsEkqpttKRUSH2aE52NqWuNDlWbpqZduAboIWbvz3C4pZCUmxWUe
jdNYT16wa6U0H/XAcR+QPfH2JJ7nJbmKrVtcZ+3mSB4Xo7rJThFvVeFYAmrK43GF1E2CsqOM7oHy
eUfCCKQ3FBWvOm0itIPtAZGPMk43bEbDdQ2i5yrzTHflRoL9TZx4N7XR1/cjjm2bGFcLFrnRyrem
Z8WfhmLKj6nJvbGOUJS+LGIDSbghy00A0tmkd9AAUcgIZdFf+PAeLsophwOXl+gOr0yw9efTPKth
CFjIC6Z41JPsQEX31Duoz4RjaOPVYIJAjoxBnuA4FOfZOEQI8LfTFrFKoj2dYhXA3fibAzMPtkDZ
f/E0QewWDN2VxqboiZpDttbYrSQbsxKjg95TYd93eeIioUOlTGev6RdPyBLY/Fly8rY5/k3FSu8b
qvtmF4bhzkjy+GF0KhcNHXaVFyMOXk8qFsZNlIihXMXCkTsMKvtPkZPb9hoYqw/ULa6uAi/30it4
aa0BUqDTNAS/hhGko67QrHeDS7uGHuBEQ3bmGn66i8OpPsy6L5s+tzHwUXp9IpfrH/WKWQvgBpvn
JW/zv0pw/Q9yV/8pB/b/Yepqrpn+58zV7uX5pXpqXp5/uWv4v/qX/NsvS2Iue6lDyrWv2bE5BTZ/
zmtGS1jmb7ppwCTRgYc4hkPq6DWjRbz9m06EQ0nfBTKNA+u/M1rub6S5iLcU8ZtjOUse/HtGS/1G
Akwo1zFYpdkz2+7/JqP1U83Y0YWNWDD8HeQZhOE6P9cI8GZhpW+c6oJKn1r3fgfyEOwXPACp7WI9
/kA0cD0VkTqvWe3DofL27ijjk5kblzlsxWLRoh4A4YngooNhPGjVeKqs9mTUyj/H/2i60bTy0s9r
6gya32y1+anMG4T9q9g4m+zgIR+EupkOopkOjmHs2SoGn3zb0L80VTDu0Qq5cYce0zwPwQ4Ho2FW
1f6yq0p3zz5OW40VmHuPjoOYgKDBW6ovByh0yfREtqA413PxTxUm8b7C5OiGbZIDky6cCIMCi/wJ
BBYVZVXBD22ucBCKDrlXjJvAx5coMkmadXPpJ6oQt5cgaffB1FabLDCh4U/tOdVk80NsR/pBT+Ls
FMFk2ncluuUOdLuLH+7Ov8BQzjnRH1Lpy9ckfw5iTPFFTSF/QgRoTOmRY5fV1VQaR8HScV2Z6Ue0
Pdz9qMcPtq38vT9E09YJk29zF26WFLucroIpEW0CHTSzgFO2RkWqW1ntZK2SSICEQC12FmGINxEg
7k3Yg0F0Kks7fxApWuKusJgahQfpDlez83LApLmqiD3mytzt3/+Nf/olHOpFPBBkZnVSx+5P4CtW
p++/BFXJeN+rtsdLshmu4f/iw6tlHwc/fP77f1LMn/lWoXi9rOyMoI0obgPqFO+zwa6bV8iyonRZ
URHT0W/9tGCMEMV+mpLe2fC8C0wnBm8jS8yYZrTdOCPaEPDZ//1XUe9rfEulzDEBuXBFqXgymbz/
KgKTxaGpsu6aJBCbbZKBSKpi56R6aExttRN5mXxE3bHaZZpW73o99h9UVPdrzYjXNlnEj4AItvc2
AOqbqFVYXEn/jF3tuohs58qq6y3ZNu1IVCwOKSRfDV5mS1HI30ZNp3+xdEpObPxWtnSnbWSiHpFg
eQuw62jkzgEgs7NBseMDm7xpmxV4Y0mn+6qNoJwbtEG0MNOuyfieItFmZzImraSzXIPwRJRK06qT
U/TqfOww02FPdoyshyzOho3WSeOm1/RTYBXTmZq6HRw++U9V5J9/ZWXbTM9cW8vEFoaZ+/2l1SYU
sezADm8KOQ7XbhLCSLH8u0a3oRzPUEjRkXzuotkdr8E218N2tnOLqy5NKaw6xUUnIxhEU54gxezO
0Swzlq7AVRo1xKWxLam0l+U5NL1T6lX3ZZEND6PvfdStieyQPfvP5Zf/j7ovW24cSZb9IoxhX16x
EwQXkRQl1QtMUlVh33d8/XVo5sxQOQRhV3ZejnVbP8iskczMyMjICA/3puMpBLVd8DLGIZqdebAh
fNnQ//YtvliB+lbY+j9016PMdHPY/qtMdXkP+/dvda2v/+FftzrL/oOmJcSIc1EJJVZcAP+61Rnh
H0AuKgp6uziJQ/n937f6XIySOUWa/4FRfYUC/1Onov8hyKjXo/CJAjgKX/z/z63OfPf7/yxTyQzU
A7+bLFKveEsONOMWLnMYXPmY2uwRZQZx2zxTK+dj/tZ/nOB/xiDAFbwPfGsQ+4wrPrX74KpCDvHt
Zp3vXFvMfC3d+zRxq0pAWlLUhE9zrnTy3O4ld3OT/vD/8vu1EZZ+PeG6+16QmomtaXR2UvGTXKC5
3sv40sr9LgP0useDPWwVxWn4AUWVACEzEuuSDSZ1NPE3fqZXLSAJ05CwFlB98V4MJhdKj6JRQmxG
bcEjqGZM0KHLQkbCMmQm+LEuMGvkO9UCSjWaD50mXe6KxOyEQHGSISi1JkaeJYIMBoRRhdZCPU6y
q5gLDWYaC+QmGQ7Njp73EnceuwmiIfoVBd6k9UnsPQ8jnvt9lqnihD5eBQRJleJBJxAkMGkZJbrf
JDFImpGloWmPt4EZj8ymzwSQ2oqQWeoLCMEjPwPWPFxORdRXmhc0KGx6g2/KeVdBfM8DUSdqK8/J
0MdbkZeKs5J2HDAEVf4aFFNj4WcOSLK29Z+2DyGhhOKaVaHvSRXkuWUCUEnOpuSstppmYA30thau
KOa9AZSuYNJiTiEyqlID2XzBgLaG6MhMmFoSnU/6WI3IUPpomOKrgAZfG6h2BcGP1SgvGG3yWrSN
jgBgVXzMv0dc5+3pgAW6OZS7DW7uxGiGYrChkDFceB98+kBPhxozITnSNJSHmw4qJFMUSc5jA5vv
hnsWPDcP3NSJWz6XQOoBC+Z3oS3qgBRzFsSk1zo05oNw7/PEbQ+OmyEW5gPCSqjPVX/GPtMggvjP
C+EbbOG29eZ7TPGfkz17lZsfz3ht51VDCe/BuuWIjBuKT1B7i4u3hGNUDm1vTbcy1Ows7k2ECEwV
LxOCnEpAFslBhscPOiSaG7/aYX6UnXd8o/9oP/BY+jYlRZRLAaRdk0tnFQsA/UeELLFVlOCmEZEE
2PpoytOSelBW5rWwQTMQ4nYJ+4pSZKRyJjSH1mbRAjLkP6XJ6+PJLPlHiXDvo1hNAXo6JrcGJXOL
+oDE2zJqXbz41y8vXbmBP4iGy+PRlqZC+Pm6qXNqgs6SS0HnFkwSgJQaSr95/HEC8PVvW5vvz9uF
YhgwojOAGLqQUtXj7aEzwa2sIee/RzfERjBBQK+lGzSuaL1BG9DnUWlz0PalrljKU2mekYPcjMYZ
gMu9kxis2m7X7releRM3BPByWRvV+GUTcBtZt1e6QfPA1vV44guGLxEOYhjzrJuECAZZf0LzQQeH
n9oOr3kwnB8PQDxS/rOyhI+oWypFlb2YXNkClb3GqIMaawq8EOdABdt8PAq7cFWTgBhQKCfIJ2IU
VPat9pptKrfWcq2wvbPynNmdI5uF5hnBDnfRZg0muHgACLfhy3RRZ7jAwUMGXlDqbYQMRn1kq30h
hBpyx+bgy7rErkULC+GUSHgPUQLwyevyCb1lCW/WPNg1qQjCY0mUUqrcKlDNDVoRygkFqMvCxHsp
gBWwpKToT4+XecEWyR5IP+viChgo/AAWFO8ee+BiyU0H3nr8+dmk73hhkfAnXp+GVZ0Mk9v3aCXx
XI6hVvwgAeb7txWKhPeIcb6LWilZF60n/G9uqEKgMqCF3XTo9YgqBeJifN2gwoIwq4oG1pECjnG8
qmw3AfDHSD+gHstD6UxjaqCqZPAHm6joxmaY1hBkzCdWLUT0+oeCCNxGJWcnvh8gyuHJEcetTGJp
eQgfNaUUqh8+lgekzroMaGHj+SufZhb8AAlyRItgm/FVNbkQm98rZq4JBqVRWmU3BmP8pX5jtk62
4nPYJTsmnI6C7A7e37g3ZCvcCmh/2UEJy463LVjQjgyGnN7lT9odnsWXZtefWbe2HxvYQjgkst+9
fD3IfRAFGDgPFCsafYhOnlPgpmaRPxrELvzb43GWVpOIXMIql1D4wGqigdE3MnlooFIdiZsiKqCa
DhVL/fE4S+eR8D9wCLSHKuXoyp2oD2z6t/HqfRUWK9Hjwue/kj03AVgFfJnQjLh60JrfB6OaUHve
+9dzfzG64+ZFv3PaBSI2UXoULvxMHt3UKH9BM/rts970+gZA/asJmt5tZIKfVB0M2c7UIwjRNFb/
BJuhJentR/wBCs7fjxdxyYsLhNsRuwLlEXSeuTX71keXTvwVCZFKNVuk+UAt/JQU567nV07a0poS
jiijJERNfDS6I03rWdt9yJG/r8d0BbW8OBnCSZQ+zUVthFWdzBnW8d6anZHq7IuIe+/xei35UmH2
TzdmwYKIfEo7cXQDF+k4tz/VuxJEemq2BXOtrezE1/IY2ZlRaK3KWulV0KHxYjLHx8MvLSDhPJDQ
oLNkhBcEDOwypnj8ybQeohD7s88TLkKYW/AHWRjdpJj1SFMEXV3OvlGBXK1YwKLhE94hkzKFAtkA
yhImCO2MSBPUThdUSZfUSW/0TkcbnAbCJx2YF83fJKq4EXUr3oQaiq4Owhi10ZKfXblf9ZibvewY
SHclANK4fMNAShWk93oVTZzxo8X86lS++Tr4DhNcsjBGuTml/WHM0ZECJpfHH19w5mQbQpv3Xekl
Yu+mraizwgBONLRadr6ObK7uTwDbZczKjbUUxM5JtFuTR5u3GKOazrrejjpnm49IP46fncZomeGv
+PI5iLvjDnnCMYhpB8pAMJ+5DFSaJOmQ5n+HFIAStBrXH2L1Kibjyq4wC0eIrBalXMcARYWhZAvZ
Bt23JTNEUM45kMA7xHrmAJ2zMit2Ppb3pkU4C75V5ChrMVa4bza8I+jJpXCh3YPggtJAZqdCU1OV
HP8Yb/wLMvBbRV+lSFgYmvAUQGCC2qjD0KIDgZUtbkgjsqedtOIplrKbX7QVN9YNBqOg68CthV45
tbkMZ8nuXqg/IhrEdzGFh+BjM1/aLMJb5MiL8QOLUYrwWWwBfOy3HT398AyRAUTHDl2Qwq599hJG
H3X3zslm0sWGBwSOlJ0eT2HBtLn57zcLFXtDFsXzFABl1qLQQo+6CnhROkigk9syUF7qM2ZlRktj
EVEFitUtxJgw1sT9CdvDILoUq2itd5AiqwOhINWu+YSFKPar6+9mVn4sSvHAe9h+5Z2u/8idb/QC
4pjp6Ak7qN4xKXx5TWsCEo+P15Eo9/77FUO23UNXCTzbsxsC9N5qdEUttUBPNVRBkZ5AgkdFmP68
MtaCe+Vme7yZHjjmuaYQsZDlYKfcpkjAU/QEiErEmHFXgMPIwuNIpbtUS5L96J9kvBq4DdNsaMEu
QQ248jNmS7zjPzjCfyApCrT47D+4g/dc6O07Y49vOatm+8h4PMSSxRBuAgDPFj3VGEF+YvTLoPIH
T0Wj94qZLGUmvqKAm3WUKtBNgyMcNcUN6OEHN98mFtozNpxeA06kgmVbDaD+4fib8cgYCfqLPx7P
62un7i0d4Tm8SupZJcbIoJv39+GVM8tToddOZo12oVebyUzfkyOzFdXmSu3EY26Fz9AyvSoOaBL2
vhbrQPLtJKvc5Oe15eCW9pP0OLLvofIOE2506GaqkcVa9NOgh6jfqpXd66EmGSIeASXyROCDwbX0
5+3Z12OzUustoH6l/Xh1mNmA7qwOSzilJgPQekqwOsqZQpsLlJ/3IMrUFNyBr7Seb3AjHdq1wRZm
TdZuWZrO0XGFwWrg4ipd1KCXcIVKJmNEu3Dtql04sSwRpKAAR4npgEE6PTZSRzFZI7cSszChoWtN
uqiLkE0bN80WRAduo0FOyaK3wnG0fiVGseY2lmZKhDEQCxK7qseP4MzYpo0/ktUZikVt1gKKJR/I
En6pZ+l/OfjGBEgX86otUYfcsQacmw5aR8TRlPk7WHEO89rdsxLC/TDKMPj8vHF9ei6Gq0idRxTM
a28bjJsVQ1xIFnxFTjcOIqDirC/mwM+/5u/9adr0fwdXssUz/ZlfKKs2p2t7Tv48Ho1dGo397tZ9
rwb4j8dorCZbonM5TVqGo3bi8R8UB81DrIkHUJqprJ7qtXEFMFOTf7iYhEMC1bo8KRXGjlXemK+t
xliLkr6uwHsbRfiVZqwjWZztrjErQG+tyZSRMADI2qg2qZGeEh0t72ZtiJpgcyajVkaEc3EU1eqd
1XPTU+mDsBu2yOqjIUanV87kV4hz52d99cTfbC7PQfYv+ueZpI3MHNz2iv4MB0Bft9iENgDqBm8B
gBsb9RWtOerwN3e9Q2tC48loLJtV0w30Fy3WRPbF6O1g45vSiuGh5/SubTOzH7n5bVMSVzE/h0qV
6dud2xoAlNjo4rJolDhA/LWr9uGRfwWP+S6wREvWQvOxEX4lrO+tCuGpwMZQQtoKl8BkKiZnQ5pV
bVw8tNXA9CxKvciurPOa6IgOuoBMBfSEKqVlemGKDsQ7dFmNdRxCHTlDe5r/L8RAkJPE6QcBj5qp
7xxyD6C31VBfPYBeaJ9YlRq7nop8aWDJBnDlVmu328BAsGushSoLJ+srtXqznEUSBjJQdqwrpRCG
KMJfoZAYdR7rHIQdHi8cQaXw7wDw60V3MwaXolDZCdiyVhPM5FBajNkbsdE++8YLUmTWYPEmbTJO
vV1zGEvZiq/782ZICpqtUkxjSPR2bSAcaF0ZmEtrdDqrBbgwAzM1JvUPgzpYrUMMQC2s0mj058Eo
LEarN4F6Xpn8wv3GEIFagex7PnL4JcwBJQJDtHitOKDXUx9UEMvovgbdlKfyWOyiFdzi0oCEr/TY
vKaD2VciV60qJRiUgJcvTC//SLlAq9q1QvdSLPL1wrxZYxqi190wb2uu9ka6j51c2whPBqsnxnnt
uC9lBr/+fjNI0IKsiCkwSKzsc2nPZKYXVVrabeJRVGv+HEpo4F1Lcn05kTtHnCbCK3SJJCEzyFi7
T+p1uqCto2HV6jdUY987lE8Pc2fgpI4b7txv+I/y5Wc2QhM+jVHoAswwmGSlp6fx76QX8GjB7OdB
4qyjSUGPkJX09WrFROao4940CU8GMb268dGf71LCSa5+hfSx7AP18WSWvj07mpsNm6YoCwduXsKI
B+JFBhL6uWfW0mdLX5//fvN1GqVEqWgEhB0AZDED4qb0TyUJK799KTlCE4FTQ4HGt0KHpAvoaSqq
7M4/FWa848/0a4Uze328RLM13Vt+wiUMQ1/lYiLi4IwJ2FOqGgWDhn2d0JunKbJvIbLS0Ac2qsUQ
rQy5FEHRpFeQwHhKRxizvEqtGu7bvXctd9EhRjiqt5fKrt3JCTdQbPhb26xdOJBntVq9eQ4Qbj+e
9tedcm/eRCTFhdE0UejVdfu/gu7t8LDkXqMjengma6jU4i/nFKdqHzyJp8cDLtxtNBFdKYOQiKGC
8VjxnNR7EKGx3m/09RuPP7+QJeQUwlsEmZRMoQxrOXTn/NTMa1k/o3tOTzfTX8Xxz5nVwYi2uTGj
ivGCLQ/Fc24/Hv3+SeAUwmdUbF4KfYJexiZ9yxJZDUuQmK/FvAvvf8Atv5+zsldK8CjAXESLdZpN
aORarc4Zfoi5acH7+zttT8ZkzNFdsRJ1fuHp/9s8QGfwfUw0e/ljN2BGWEs3iFx+sgOoQiMH4G/Z
Y/qrROfbBvflgX7xXiSIXuFau6KZCsRBdpepHKCGnYreNTAr7Ia/3DWp1cKRPwpB71/EBvsQPK0V
rJYWn3BDeTT5wwhku4tKsBFfwpWLYOmzhPsRADqHQhU+K0kfTBlDAeMzo9Yut68cwb31JdyOL2Up
1X85t8/wxO6ZzawRrUabCAScRnbhgHC9CDv5wKv+s6gnCFULZHn2JeJ7o9nlJmVRTrRSpF14EHMK
4Y8mhQrAEgcDA0WhPZtVoNFaYgqWp4r6H4itHgIjNNfyJgvFe04hXA81hrWMjm+srBoaIV4KaMc0
RcBuRf1YqJwGNISq6KLT6ViK3Vp15Cvfd2/JCQ+UjDWP5kxsKPQqv2IJFhS/oRbvoTEWbpUTOAIs
Zgvpkgu1C4+Uzj9Vn/U2+FU84QUVqoFoQnycfm0ctP0dBsPb8mvYifu+EbQ/3w8b2inQUBw2uEhR
NwtAG1niygO6WhUbceU2vR+IApP9fQjU5yCHPjDwUOjessI+SVXU5Us1l7ja9KBOc+iFVHil0Xuz
4hO/guo7601CtwtoJTNtXyPY/uR5FcwK1IefqtW5cdjWSj9pT5t6I185rQvRApiLv08wpgsZWpYT
UldDqfcjanghiPKmGsLoT2zp5vEpUF7yNNK46flHTl8m/M6QcVNeUBiR6wsDVEMO+EM3hbiW51x4
qXFkTw44FtKkHrF+ldnpoxHbEaKfxu4+KIPffEan+WGUWOyWAt30ipUs1PWA7f++inzaB1Xmt0D7
WqDK3A9bZhudfTyZGUc0GwgQaRC2sR6v3+JghNtJgqSfCrADuT07XnyfvRYt96eUUNTrynMZZHuh
ry3Quu75vjT8ZDqldWT4VbOL4vEUSfzh8e9YOn2EO0oBlufbkcOcQXobml39VtDg/OmGtbsUa3fv
HBB+h0Vrcdx6WFOJ+ui6awSZuMc/fL7/73yYhAIPoHViS6rAywFZ97LUqOgsK1eFddDBs7JHC26D
RP/GlFL7aIqGzxyhphGAL5OjIEhxYspM7wCEV9JkzfRmE7s3m3mWN6+JCfJokYdu6DmbfsjfQdz3
7D9JRvIuv07X7lf88njRFnJWoP/9Po5Mi3WZClg1KI7vKzfZBFqio6dLU3DxiEBOzH3sqqjS2+I5
sWOdflm7gZYMnoQId9QgpkyAoasjx2sdYGtI6Pm/pFNmDw77yb3Ljerx6+DSpd0jQhgGzPiRME8V
zXGHGInMSR9sRKZId4xmYYX6G+gOtMFYqx8sjUd4DwVSm703YjwOiR5FvTRq6a41CiwkH6Au8X3f
eOgnCQmNjzcAHIx7EFCokT0AKK387JySAGBxYjsQGM3uiIImNMhOujXE1lLEIxEuIOTzpvdnt9qZ
uTPY1SF1SifSgYDdd9tu2xi53h9kOzICB0Rj/RZcBI+tfaFYBjLB76smdHXfAD/KuNiQV3To0CrQ
kpNnxQJI6O2psCmkPFFDtNGMLxSnDPnGQvXfoN7ht8a45Yy61MsG5b4Rkh+SBqrrA3d8/NsWnqAc
iQWWenD3eD0WvCw0xhQ1eYMXYaxSJ2WfbZUnVu92nQV9hbXWiaU4VyRcDLjIKjCR0XjUXCc3/sXp
TYjqqbSbLO8MugkkdfFg2TdW+JaaK3Ocd/iOVyNRwyOiTnCKYkiQJT7F9rzboPFxhl3/Q38mEmFI
GbNDjG4oBp4MVYD+qdmkDvcy2K0eu5XR2IU96pUmOMl7hgcibUmXH+YDORLyK4VS35dzzCVwhgIK
awuUgpmgFtshcoJtsPI8mb3VvSUkvEqW+kpKQ1nMFZtK6+a+mmQl9XY/98ORYN6gYCfeC/EiAGGN
JraNCR09o+svHhjmqkYAeYekgkf5h6ZAxBm87/njOHvH0kBuQvWtyGQ3wDxa8unxCAsvVpL5YEJX
Ws/JGWAIbG9kDEreYAob8jW47dLxIcG8SYn2PDnvcXyMqTa6V+nAOvGp2YBpfzM9BVfv3OzrUC3e
85XTs3CfkPjeUeiQWKaj+V1aOkymCoYA/MOftZTU0puBhO3yFMjsICo5N37GJ+4FpSMVanY6XI/6
+/GWLNiuQAQbCRWj+xs8Bu7Yyy9xkBth0j09/vTstO4cC4E493QX83TJ+EioCWr/Nzl3jgdxyJWT
seSbSYQug87CoCjRkD4dhoP33m3QwZAcxef+5Dt9rzLWEIMFFOzfmvjxeD4Lh1Egjrkn+gMtxxgR
FGQK3ueIwpx804RafmxXkp4LB0QgQohIZpKAKrBkUBf9SLbB2v2+9F3yZEMLCQyp+G7I5WqitOBN
euGGlX1e3AoieChoBTo6g0y7VYgEXHYBeSP6X13lCfQbLuNQVmakB+riraAFl04FCbkdB7YpKArj
leMB0hWGwL8OCboymVRt46dC3HTUbznOVH5cgUEuWDIJw2XYqQshLfAF+Hjmj9WuXH9jzltw55Tw
xJVPyWCyHzxMxt+P1+iYXznUc8DeOb3Hh8J6bLlLjpEE3iaVwkRCBtKHYMMb5bO0lV6HTeywhSqW
yN2B9zHYloekt2VElcVKaLfgHEkIruRHU0vTWLVmM+dxnhkrsVtoaK98fmlTZo928xwbvS4a6B5h
haQgZ0MLmqeo/EcrrXx+wTHyxGmXKK4Gw9eIqCUBXRsWJRZWnvMLpVCOBNXmwlSWoAuc39s75kPY
9eilBNXhJngCm19tyqbiApf1M5fy1Q16u0xNJnV0jStkfloBamM/NqkFj0LS3Che2csK5eEMolW9
Ga8jeNzCdC3NQ7Dp/A8IgCPhtHnaVUoPsliXdcDhawjolgmd5pIdpS0AAY7wBKTEAdojYq4Cp4mG
AdEM9QCgG6Cfr/IWCjOqtFmtb8yX4Z0zOjOk35oa8vdyj0YhJBmArclM2mGtGCku71JsWxdZbw3y
fGbjBHvRhgaMDRFEHZq9QJMIbz9abRKH6/V816dzloNSEEFTtZqIvxggVB9/feGgkpDboockcUnl
SGyonEvtw42sUkfv9PjjC4byhdy8sT8w7yXCUOLjpf8ksLEKxkSdY9YMZcEJkNDZkRIhCEoNiCir
T2An1LK6yLzdTxsl+Zmhc4QfgDpGNkVznYkLUzUX3SZ5obJ0xcksrTz73bBi0OzkYoaPS5RsjFL+
DsVdvQfRRSbLOjhpt5PCrARMCy1NeFF/H6uhIEOSS1iqyEVzq4n++/wkmQpQUNW2Nwe1uCA8QI5J
PA5//bfhPTzUkVZd67XH9EL49JUAuDEEiPxKEaROGXcw6Wt7bfe+w+1RP9Kh/uFGDqVznyLwNNmJ
1teeT0uRCQmAFWvo3klzWmPG8wjb3JFMBAjbEHWjRqPe6G3zBK1247GlL1V4/wsBK5UK2E3gahnz
2pkI2nfNpbTA1bwTPgbX2+RuYIOB0UQGpbLAAL1nViHYC7cViYvNQawsU2A3dEPFM8OKNsGqu3Jd
LX2aeCF4ApMXSarQLpudPe4zydeMf+HskijXomw9qa5hEFC1Q91lVLSmPYH8HT2rKxuy4Le/jsKN
yaWFD+IZiJG5jM4/Txv2mY7V1PKO3MsclyJxA9DuCEgdb0ewfyeaN8X6leHFsPYkXTjgJPCVEsSy
i5qcdwMIHHa5vy+g5xPBDbIZKJUFzpWnFT+7NFfClaSegE5WAXMt2wGLCe7Upo7NpgAHcwrRxMcr
umQLhA+BSmUjgKkM+KrmueFzEKd+Pv7wUkz/BS242SqxgOY0E4aMS1+DC2c3yA4NRg3+th3u9J/d
c191rJsx8lpspbptkFgX40JPIRscd+VuqvszV9Snyms0sUOjzsqM5oW/EzSQ0NM2k4WgmdNeYqY8
CaGoFS20TJThD13F+yTwWTX2oY/ug3aUGUcLEtxmOigr3nYhocuSpRcW3OJhDukNd/gEgiepdMgT
ioHGGr7FHxKT0qIr4PFPCXpZ4wvUNvFvZ6wVzhbAAyxZlVFCHwqx6FFC+Ob/AjG8M5m85gGqevZt
Tx/fYmvctTsUMXTgBbIT9TRVaoS9jraimdsgZirV4M/KPtx/YEHe6Pu95wcKH7Acdh2E63pmgsX2
qTY5DWTkzlobygISkCVLNhXDx3IgIFGc7pXXrMNqah3wvcg46aWWbEvXMwWDNz0ktwGN+VFkz5LF
Ghbk+3Q0TPAhIfuXapAhlkewCxTZyplcuLC/HpM3xyWpJ0UAWziOpFadRedP52ROZ0XW431ZcCVf
V/bN13u2oMSGgoEKwwtFvWbB+fF3F+LNr9LWzXdzbgA7uT9nm4tdM/1W8hFyv5fH314q8ZBA4UmM
WCHj8Vjvo43g6elz53AOYyAJNSBkXhmEW3Ac899vZtBCeZYCu/Zci+lMSQU58wZEkJvI9EwkL5Vj
oj0eaGmliBsjyhg6pfkY+xsD5Jy+SVBGpvuVlMlSFfPL0d/MAvo2NQ0TwtcrlTkwrYpSBojc9dSu
NgDUbJHzN1q83O3sCpis01wrK76sAoYW7l0SCMzKULHi8wCZYBWiRYh1+Wu2ld0QLeZzNUXRQgsC
qkYcqMqbtPJIW4o2STxwHkcBnD5MOtl0APnXVudGl3CbGrIuWDLY+VX5c3SlH9oJiQMeRxo5qQzn
s3eGg+zEOw8pryN1AnG+Rr8ox/H0IzuhCQca9iXPUmCEBSvVL64LII/w7LdrubyFW5Imoss6gVRV
EsA7x4UcafTE7qPGfwZzttWAXrT3UOb2OF0AOelUA5k+Va6Hk/F4YksAIHo+GTc26lV1KUwR3qZo
1DPqU7tLd38arB6oZ+xuF6y8vBYiMxImDDkvJQT/IS5DOtk20ajVA+oTrXKWUnGzMpOlZSR8Rs/T
UJ0UMYZs8Q5OswMIjupSVo6+H2FlkK/A/E5EQ6KC2RzSRtKMAss2rFFb8yC+Ee+gwaUDFWfRkVpt
2Y1k+efEip6lI7UJFHXEC0tZ+QVL/pcm4k+AcYDAmKcJhVw0O5Xa3FCDPkZtzfku3Eo0/d0ipFIC
myKL1FzDQe+32UPocWWH7n8ZguvfvzyLScoStJtdyq5V72uXUq1z0BYFyotRjw9rwdf8wf/eJRCM
fx9ooqZEgcYoplAbM2RInZDRCY/VU/ryeCrzub83AOEPwKab+hA6QWDrQBVDm56G3c9gymBZ+f7b
S6h6hSGket2O/SuIf1sJ/bPDivHcv+7AB/3920Ked1Q84tt54iTIVHbln6B8/tmSzJt+40i6iReC
ERo7Lh2CQVTeD3SqshyAEorRohXk8SAL7opViEMeKGlTjgxGKYttkx5yBuBU6jPinz3g60R/z+ZO
wV7S0ZboSa3j15Vh7/uW/6L7Hr3QTyFhhgzyudOpbb5njfDJYiwoygF/bzweZWl3iJNdBSIV0tAO
dv1OtNJUMGS5dQOw4j/+/H0fzCrEuaYySfJxJmkXopJGI8S/S4k3M6ndDHgdrOzPwrkgQbJKGDGT
X2GMoaj1IHnvA1nlREB3g33frb3AF9aJhMlmoZx20nxfFpLNU8BXUkcJmhyPV2np48TJbicIiDAF
ZpANmVErvylUCwNh7aqfzfSO3yABsFnZUY0yO290qFqFi67GLbfvNLSjzt2KyLw8nsSC/yNRr5Qi
shDLxDCd2b7zwIrPsHTaXaulLQS2LIl69SKp45n5WcSOanD0z6OWHGJH1KXX9L17YV8lCKrpgebv
IJ+saAy6MnU/UVfrUktWRjgByKEkoNTC8HHUa0zphN1uQhtDKZ+KaOVheT94hlbGd2+WgEa4D8J5
hni5l3vcspqMerf2eH8WipFflNy3zrKe/H+9/ORYDVi1v2amfAZxryFDAUmfnEaTLmAxQXfgWg5/
6X0+S4XcDtlOARQYPUTmbK+D/zi0GbCkqAmtspE6oHbE2lWki+DKs+IjNbu18Wd+RyIuhhFilUEu
4rgqhwAtUrW7hk1bSOdDHOP7lOIeFI4Rj9g1c1moDqqY1UvzyZkprRZudyx34TPSPEZo5cccumF2
EmqJI7yx7rhiJQsBDQl3jGq+riIRaCE6/y36rDa1a2iFhYcU1FK+zw0KSmVQCUikQxWsU6NOK2rN
+00fpVqFeOeo+p8gr6tfeqd3IIK5YpZL8yFsZJAo2hvnHE7zml5LIMrB7/0p6pzubRqD3sbmamfb
/MU7jpCEPHYFx0zlgMJ4e6LAPKBK1gAvmO1K2OPKm2PBk5PIxVYeO2YKGw6i8mVqp+jwVemYl1QG
CmIrfnYhGGdJsKJciuC9YmCB/ju4Xiij08DX6WvPzFqFfymJSWITyzYdg7YtaVc6QwatUKNL/5e/
Dk8lOIuR0y7nph/mODrZrtcTCPbq2W6Ntn5pAee/30R0MTROIBAx75GyT6K3pvpUouNjS1uIRUhQ
Ys0MkL/lW9pNoJw80WgAKcAwz6oU5Gcfj7DgwEXCN0AusvJHFjsTlYeBh77HBQzFakBlWuXtxejp
8SgLNxEJTqRKvghbGb6tE0U1HS+txGtUcg7R+SVJ+uMxFg6lSHiCbEogTTkD0mlZgZ71BBW+ta6H
pZ9PnHc+BSkX7ZUcoumC+iXKY68lQ+SbflY15xqSoVaRKmvk6wtBCYlMzD1GGmQFrMLdRGmBJ5tQ
JOuR7VY2oTB3zv0WAsF4vGQLIH6WBCX2NSjEp7CbXK869aBiQuNF0b5TKKuBR0GB7snGq/VKydSE
d1g3pDMz4P0VL7pg2yRg0WukVGnHDtSfiCU1ge8hRT1Cj9LPY88oU3bF9JZuCBK2GNJcWA7QznWp
reewf7MLKp+OpI1msocm1VN+yWL1HD2vrOjS7hHOIFTA3ZZ1YN5uNd+mQeDXGwVApf5M8AIapeAd
KSOQt1Zar67Y/UI9jCXhjTnjyQz0u8EcG03O0CYHX0CXJXySCnpqQ+jSLfI9gNux1XUam0+REn4E
ZmZJlKMsQWRT4vrJlTiu2wvYUXPwem8lHlp6w5IIRyqEemEjgC6TxhOA0akTY2egNumu5SYAeIZa
Se0t2SHhN8ZMplANBQCw4QLVFy9jE0Fz4EhNa3fTgvcgSUUjaANKgwCC07R9h6wi9J+0TjhAw1lL
0HX02O4WJkHiHGPoZEIUHTYggvV8+JNnBybcFd6fx19fur9JVKPgiQ0NJTLaHZkCkNn6KZ7w64XS
aKEK7zWRoYTtk0cNf9KxPz8ec2lG82re3KpyBSkFRsKFnnOcCSFmTUbf6hA0atIwK/a7cPeRUEfo
LBdDTGMI8BCdEtPfiHZ9XCu5Lf1+whFAkRp6MjM+t20+I19U+cyOoZJHfT5enoWOSnaWJ7xdn1Hk
lDyp59PxJDrRm2whkbpjNoweO902OaQ7lGkpsNCkv/ntWhz/BSK7E46S4LKuiIHpyGgweR8C96Cn
jjfT5Kkf+rW2Y6jIWtAzoNUXSgMO8jdet06vnlsQFIVWqPnWX1/7BOXtDhmvNbydMJ/Se79oXv4b
Mwlkiq0pyefcfCootLul4pYP6xhU5sr/4+zbmiPlsWz/Ske/0yMQ14npfuCSmU4703e7XC+EyxcB
AgmQAMGvPyvr9Mypyql0nvgiOuJr25UJCO2tfVl7LX4nFwtHCYTeBt7RBPUwxLjg0W8iqMl2V4v0
UhZ53y1S0bQuZlB86hBUBBW64KPPg7SS3aNND/UNSL0iPfe2ZQPgWEQkRkR8Bbh45dznYrz1goO2
91iCJowXl3zk36IGssY+TSmb12ZgWZsPn00dlAdB8y7u1MhTr5ygHNb0mATVzcbyZy+mI4PadBvt
KCglrG6pdu3ifxY5lHw74QRnfAUUBE+s2jFiVYUuC7V24C6goQAJ5Q4TVV6Fgapg6aIfwut9ETNX
g5qPjwimMY0R9gmtnOoOokuQSxzMcBcsc3PTHhR/OhQAXKgcVd64HbVjlvVcihxjJ8HgN9lQgGE3
k2GBBF5EZkzKaoDiMKUcw4m2o/CUuYjGFvp0FGw4ypnvl043q0YxVEwgmLuZiwKEv5YwN0MHwdiU
O5AsigPLOA6IYNxqusvr2dpE+KoXMKvasUuK6NvIF7KGRr2zhtxXxWJI2vQfXs066KQ45A3lN+BG
WmwACNwA9pIKXF6srGVqSdZD/PWu4DkolUrwhtMKDtvMPArWkH4enoFtcZ2sGmWx0bgXK2mpGD5s
p7J41i6Qe45n1KOfqS31/dTx4g4iwjSNtGJJ2yzFzquMnQ6u/Vos/oAuWbX4dVzMub/xQQxL46ow
5g5Hhv3DFVUTJE1YwbpkwZf7IIIO7WUr2QAB4pwNsTflw961alSNMMUtb0bAEAEai1ycLVQYADoE
ONCTobJZZs3dlPgUwsCVj0bu2JVkJf0cWg6UNg7maxDfrlxI7yRjY1kIbxnElJVxUj+sMfUedSYu
Bch86TDnmZGQN5pK18+U67W3Pp8c8K40om1WjFRoMBZWaTtxEFkM6I2e1K/DaCHGE30U5xZ0wgsl
kJUJCSkuN1LzZQf1jpUMZ1Ikg9PggkhO+HtIhH1Jcbat7YZHWYfRitgMqlmTbqpe8oG7Nzoc2vua
Q4TZygPvYwCm5FaIxUkg/O7GVdO4e9qO9JkOB+Vl6NgP10GJlWBlR9JZU3IhJ0xICb9WK7e221WV
9zUEnMb8rhl6k0STdC9wM1VS1rDeyATzyreHEfwVgeygmMzKVWsBF6YWlB2GfPEyQWSLml+Vdykp
uuWC6gDkaqQDhrKenT1Z9HgNIbPp1inVcNMVOZhG7VIlYCpBIOJx/zqahg4Yy47UdyZU4qnOPfdi
BtM79oi0soWyCfsC7Is9M8NbAG2569ni4H2woRcfN00QPTPi8aTOIWLYY1dDMDuU+7qELJrkgbcT
0IVPOAv4SvKlkDGDpnrawxkm0kOIErgq35uo6C7daezjunP1ZYcXkgDZNa67wQOygVog8+2wezMW
uBKjO7pzEyefUUjNy++QHX0uG7k81RWkahNtqRYu0+1LME9hWHJXYdJgHUKcO5kg1B73k+J1HDiO
s8lpaK1KOukbzY2AUGixQFU8gvD4aKMS10v2wAcawEtjqtqBdkUxp90Cpkvpv7KxHpMuQDm1mu8H
T296RcBSyZO8A26W5wk19rwSkJWLvTzq4iColntoyw+pGqI5IyRkq8YWINkrNt2gk8ozfTK34vuC
XZ3BMYOeWbON23sFuIz1J5qcNCEaJSbV7AqfytVAbJaIjhisvTd+hPVkkFU5MNW+iiA13yVNKYc2
lkLDv2hr7U9NH/fcfApP9tCKWtqsn73rIKhviR9WcJJzWhV+Cob3VClgkYRKRDknVOnrcgmhf+cv
YK2EvN3W7QEx8ZcEYp3XdSGvoPB+VRbjU2BD1wOCot/KAWIyxuo2fAKiqmQu5gmmDkQBffutt+Yc
lRIIZw8G5MltH8va2QMVqZ7GMThQXDC9UXlOn3lo7Zx2Bi8t9bMB5MfLjGpbBTjBIMdVIYOMNyae
jElC+FBeVDs88mVfU6gd0Skua7bPCXmRhiBTydvNyIYHboGZpwIOkfv2pezEpcXUduxgxaF4OhzH
tc9WUOo0WTERsW5IjtpeaeNwD/KshyUmED6E1KgXy35c91Rjn4euf1OZaclwwl1iXei6rvpVabWZ
U0dba6w3kOzJgP7IwqG8qfpiK7FjSiWy2fe2HgPV48L2vZj2cwkaTEZSYkqasWLYVD2GREFmGfel
PaUQf921dDKgey586CdbJh4DReJcVRw0JXm3b02OYWAk3AlSpIs6BLIksq8diKvFFlvW8MUYl/YT
AGw2jQIFZNsDA6Yg6x7GoMtdq67/Kc23CsdoP0dcp1WQr5oQXmACWnuDI/QKpPx8TYfmxvWXmw5i
DUsMwfY2no33hBkSL+kG9WNeOrHn44TpncFvwXpQQsohgozpA4pKMNJBbkI3vCJD1UFXuIPqu8ak
T1nXfTwM9nzpcQ1wimMhnA3ne6FkHxcQVAdC1XMhrRuRb5FBUtCCtiWmsqrWxOQXVllkYzh3azO5
TUps51JYfAMmxTkNOKw+VxQoKVS/odZUd2kRWZfBHCCeWxRdB51/a2vnLojytG0EmAa8ZdsFslgN
h1GSfBy+Bd38QgjiqXLsh0RM5a4B46Qc6wxKi+UjJU2wBXMFiJ97tcRQredgjxtvS8bvF0vwVYB3
EsSQaN4sPoYBUUpSK8JhsoGOQAzVzmjSQI9gl3s1WDZ7pV+d2o9WhQDrYtlmUA4GZ7WTO4llc5x2
VaMe/UCax25Z1nVuVswi9YvlWsPaQ/UoKTpiJ5A3AM3F6AKXMCIIoLLvbriNBh1zvDelQD9H/XUw
jhdqEs+5G+xKi236ecFDjCCw8KKq2BQBFBux7bKmVasuz61tKcQFwlF7zUPb7HNt3xdTsafCBxpH
Vt1F6+Z5pgAATkKrh8UEEBBE0Ov0OquVY28rawjePQfjXoND1QaH2cUowtjHte2muVlMNcZN26Dx
0fQrf4bSVq4L+Oo5cwv/SebQGPZNk0TArfCwfZp9PzGt+0Yb741NADO3xSySwc6npJ9QxGRhXsV+
UNxWxfLgino1O1UGQRV14WmFiR0WjXWM0dk4LOGBsQe5YNa68BS4LCiZMuMok/X+xFKIMDeZnBqa
irmsssoOMP3yDHjf27gsOzJO+34cUsGbVR11aH3w4Y0U1bae872Vt5dLLXc2HjZSdqYqc5fbKJkg
AryHfHKZFDMOhQVxCenh673PWdJux3w3zYt8TmdGNYrKwByZ8gI0fxBkzqP6AvGse0GB0xXV3K3U
0JCUyajbIQxhqbb7d88ASjw4aVV5K1kxJ7OIdze3ViaVnuOgF+29DJV3QyuZtj7fWU106ZvlonAR
rYaYXg1BiCvU41AOQBWKKRmRp8eudrpLrhWkTic0rNnYXqI5fkMX68FdinVOpmQe2mzp/Syfxyyc
1SqqujJ2/GkHWm4Xop4YdFCQ+ey9B9fS1UXR+w9u7VxhvWo4o2HNRZQWpkqboMlKGq2WDlza85Rp
CQ+C0B3RholtCgESXaLxHAUMglIQayWRn9i8Wi8aN4s3egd9MTgTMqp4nH70rQg2JYRI40DldBso
G1PrBSa3GlBH7RHtXbuyTfpSXdKG3/bWdBUJqiEXGuzBd5wwabCfbQS0UDdH0A66IQQFeRxp+/to
qXVQOjEUX7cLRFRHqDtzgQrPXE1vs5EYv6q6b9CC1utitm5sEzwOBLA4NslVpMcUsh1pM9BEMJYA
CJZ6kOhGYJss2s7oCA1EVrwvULNMfLtEbVgt+7Zof/gWvgv5w3VFfKCo7Wrl0nAbcs1jRt0hzR3M
drToyPLW/QgU1sS4s7W15mptmuBdud1Tw7ttX3svY1DvwxJaGoy2cWiP2cgVAlZVxO7QXVeoJc0L
6GtGZIq1AjhziAqIXKtNMNGMl/azi+GgurfQL6VsWVlhP69nwNlW0nCWlLy47mdRpjJQ9CIs/B/U
OAYNVwjS+g5SYBndub10EBO5bmqK4oaTZR+E3s727d2kwQPLhI+HEzrLbShjQWB920KXl1p9G7e1
e+NwBuG/KrU1TlXpfG+9aWcZvmtoezuNAiKcJBHzjx6bpdH0thg/Ggq4ExALlH7X5Rugi7fCfvXy
Dysfl7j1ol1ErAunw1SS+BjG8FpY+ZPsm/eqbqFayiFWVZXXzLdrYClnDA0VEr6HoLatnLux6+bU
H+3DGegwL3WZ/wOyGP1+6iwgrz3uhJgOHqs793C+d813bh10g7usE3a2ELIuLOSvNbmF+PDWAoZb
6MMHfDuOGNkH9Tun+qlsyS6cTWpo+e4s6rZskGMD7aENypn9/N4KIHOkzprSv/F4AK08w9ccyUce
QQprtvV2omSLkUkg1hp/I0aSmrxOA92tcKuJ0SybSzfFrPbKJfza7ejGqG7tigB8onO0RoJ3UUuE
dhBFay9pzb21mfUEwA+2qzNtl7GKebXES6h0Mvb9WoqnYIKCMrubFiZ2VQhDJSiR4M1fl0TuCs4z
RvIVxZgoxFDAnhWiSShBrGcbGeedWIsWgZD1iEh2o22Ppy29A+sgAGs2z/gwv9u5QazlZ6NXfp8R
zE8s2DsGU6x0WXv1e4D/CIsmXk1fcLghIWPNd5oP783gvfTL8ORH9AmgvoRazoMAXjit+mHr5yg9
yO4WRE4TaxM3L64ZRN+lzmPLH0hia4RcRQGTEPAf3ZOP81nSz96tHp0ivCdNEVdapFX7NKJx2Iyf
bv9NDY+qdYCWeZ6iG68qM8v7No/v3NOx6SGb6Tz0PeQgQkyWcvTQ59sBfF/lY8WKuIMvads5mYto
NS+A8Orho1joGyvD3SRewbG2nSu6Dcd3DAzv7bZPvbnYBU79KiNrRsU+uOKz2BtATTFeHf6AfLJc
sQkCy3hf0wxSLHfPmdOkgc3iDvm/6i9LP9jYrgNNM/cHo5+Lv6lH/SD5Yymcbz20HEoPhQ3k9yOU
EnWIbFxFqYfPE3JHo1sL/88brnubJ3DSF74Go5Is18gIsILbgHoZ1O4ghT2gjyDjSJLb0IA8c/DF
hVnmlI2awh0BmQGWjrFgmVz2cr5Tzm7C6EyPWVcsPiuAmNBbKL0lHTgi1aeVP0jnNm9FCr6BlIHC
p5KXanIv5Ih7w4g+Uw9B6SY1bS+aLrhQKoir6aUulldbFnHeI0rzbg4PN0Y4GJtsJvfovKRjHW76
/jMYe5CWaph86WSTGa9DZH7FgecByZVbL1fe4u34hLoaBI7rMXr0oiANK0SwOarM9EdhTW8cR7MR
Of7J+wgQYOk36YxxzlJhngm8Qz1miYk1xV0kntF8vuT1zkXeaGwNywAOoTGpj7ZZiJ5a0NXpMJa3
gjZbS0GLS9awRgjx2Hy79CLtSLUqvBcZRUnbGyvxlmfifnqNuFLhdKl6dT/MKu4LAw5LY21yR19g
eOV1RM0HrmVlpmA/etjW9RJbyNxaA4U5DX4z98WucacTxKKDb2X5Jt08I9R7kBgj73SbzdDWgmbY
VvX5czOWD6wCVZKxrnLL/mZrJJr9k2leZVDuHJC3F7OfavqYt9hIOcPuKRB0l/Le8aNLOpFY1fqK
dc7TXM7foZ8btd0K08KZdrdWJ79VuTOsKJJ0pnNUED3sOY/mSTPY64Zhwia/HbWL8ALkEDGKYk8o
LELCx/WSmel3vOC9rOogEZZnJY7tZ2LU2AaFP14tEGnfotxbxNqMcT/36UBmUG4MW118OAPemMeK
J4ENk4NeFdUbDdpoOl74MJ5qWNIiVMmCOKGGZruPes3YYKmDIe5qtMPzGgoD9n5qDkpGZeZONYqf
YLyZob8ilrge94dNFFpd6kBKyVlkagxuC4jg0L/xHRDsI+YdiznzmhCDliFFzUKs/DBPJjndWlYL
VN5VQfeVkNmco342NAhahlh6iMkpWXMebAR7hSrxOjA8k95N0LSoK5CE2B+GVjs/KtedaDfRGD5q
CBdPpcmsvkldECZ5YDtlzs7K8f57nbjjW+VHN7oGXNl7RQ6LKoHYeVaPuLYQaMEibi8n4BE7CBda
XeI1PkphDaZuAzg5ODpVQpyekW4NI9lJZ1vw90MZB/CoCXWHTRDamB67aAOVhk6d2M2NKq5zWLYK
LwB3BBMi4G4QjecEJ9OEDVJWb0bMjyEDWXUQfZK+vTcE8PBxiFGc2pqwf+UQ4IqwqiXTIO1Asqt7
8ojEqEnRGISqGG0uA0joII8oh5TW9NuCAr2R1x1e+zCBXgmmPKLgjh8nUaC272xK2T/pRuPlF++W
KGHYULCtuidruB4EKNn73AOvZrWH8u7OQDA8ARJxVUY1JgzebQ/Zqd09tcTOdG35MWNWpq15y1wD
0QaKsJ3L/tLKudqM7XtZzVsItGScij2Qd0mZl7eNyyEtggZdLug9WI5eilpdhSRCsYV7qQ9hchVC
0Mnzx53D/atWTOxC9Jjjh+hmuHFt8uK5S5dxKZ7DhlmxHO/8IrxwPZ51A0HsCxYysxkPmp0SmU4s
VZFU5NYOhlcykLdcypcOsXsceuLBTJN755AIkLabsduOqOWCRnsd8Atj1Vl+4HBHH6DbOK1JAv8B
Up0XIYCwVi7WTEPRhgkSz5O/wp5+tEFabVC+AxV4HHCbrHiknG+s8SIUFAbXclZ8WTzvYnSQkCYR
9CRBTVCW4WfTDr6+QlQ8XncqmG7mckRBOii8+jnkXfFauhYKKaXQNHYUko2cW+0qXLTzEhnwyzPL
eg5oQR8FmYmOw6DMJYbqCByNEk52ptt2gMPIemZSXLz/8++WY7uBG9rOMQ8HnnRBRXVCDzcmyY/l
2UBX49DJv51iuMwznfxDa/BPFznuREtIjEWQbrwy/UM37kh/W4a3Zx7gVMfnCMLSuQWZa+rYlyiT
gDGYUKffzU6BvkjpyeLGniQKhANwJxPKlNBegA9zu49wAVdm0tmQWj6D+jjxjMdsHR38FJq5Norc
5VVT3DrwM8rJz3S2ToAvjsk3ek39xQ8CD3XEKUcFO+guJlABfyM6txGaoNOA1pvt3SHpAQ2Hrqv3
r1f31EMdfv9LE3JQrKoB9gVgEgUv8Pt3NF6qJUoaScSZvXHq0Y7avYKgMBbUFrgByJivOooDahxC
eqV6wkooMI1mXwa1n+QePMk4ludGRE60sY85LUwf1g5f2vlqWBp/iA2v5gxbtL3Pi9K6Hmh/Dsl5
eJA/bP5jYTiiF048X9Er5rGt0MsDQFdPX7+eU2t3ZFdCiGkOhoBcatb690HP1TVSp8pOWeHz21FF
7LHsInjhaJ4xRKn1uXGuE2z3OLB/3xjEWiBmImZ6qWFrsW7lfesDTSUVfY/68WI4sJxhp0oltrKH
muXQQHCIs/eyqVcNE8juogZAvAmdvOVp6sgbLUizqSJ1hrDhBA+Fc8x6MRXQa2dFRw8lIgul9CUi
Y6Z6FqA0F83oR6K9GqBeWJAQv/AR5dVIboFDJL2+8qlLHjEWN91OQQ1gosQqxnCg9GKwuH5Fuy4P
Y4Oju0z8wNIvbjnP/FDhDbAEo19lYgjVOds/sVGPGTUGdF8rIiyx8wd/2Ph+Y9ZVOSFYLGc3a0Ni
zoBGTtj6MX1GPmFGL+CR3PGFjvGknEt0gd4tMjx/vVlPoIV+6mz84ksijYJy78zBVR7p9dDx/cLb
j9rU6yVaNosnzhwIpy5z5LK6qRcKnNUB5jfczEHaGUcLohdKVMaZvqd9fU5Q8oRaMBryvxuBtcyc
+NOyXHW2SdzJTdz5seHY7FGAlugLQXF0yNc2/FbdgN7KnLH6Uy/qcJT/spCUzJ5b10DiBahRLOSV
ztB4W87Ab059ufP7l7czpU6NggWmBNR+7CCg5joon4RnDrKfJ9YfvOFPmPMvNx8ETYgDeYBueS+t
i4X3HiDmpTE/ui50UUhg83dURJzM+Gg2k6CsXoDKYZkPgAoKNqi0ubbTrTpd2HEbon2IEAdsyfXi
pWZcwlQ7vXnBsO60QgjgXTdAFqQ5B3S+dSVJfT10F4s3sW0dFuSSSmFWqAEuO9aJ8MV1Oh+4etAP
PZfUZ2m5RMFVbZXuJ8StUTNYZo/cBV0lP782iFP4xmO+j7L3fBB/FvOV12h0C0xYzmskk3o9mUDt
/Lbg+3wu2BVmtGZUldFwxPyGSCqow56x+RPG8hOD9cvbQMzbL66DOwB1K/ATW/CsphzEhTJ/tLjz
1yKjYxIQimNi1MY3V3Og0AacL7lqNm0znnmGE/7xmKLB8gGCIYbNV1a3Q5vQMaswWqOW/vVLOrVC
h6v+skLoQLrCeMZcjVNwwN9E3wHvXWNA7Npb2hXl8vnr65ywu2PKBjXmrjR0NCDxwkApt+I53DEg
kr7+9lM4x2PSBtrLYnEWYq78GeWyoUJ3gvoQgCTeJfp5VyOl+7zsAO/JoffmInH++rqnnurIVYlm
NizKHQR39DZX12zY9tVfc1Q/nfIvL6ZX4OpGWmOuCvWgFVTN3hb28fVdn4BP/rTXX746DHqv7Tvc
NbO3XGQSOmYWiLgv0U33lzNv5NQ1jgIo3x0MqyzcfqSThoBmPkORQdyFboJQ5OvHOBF4HlMxkMYY
eDg8hpGYXOP3en74+otPWNwx6cKAqaQGlTRsJtCN09Vsp34eC/MXb/tgib+svhmDcMGYPSyOf0fw
xVF/+Pq2T2zGY5qFosnZMgImdOU6GEhFu2mchjicz3jzU99++P0vt61537TGa+SOqDn/IXC+7IJG
s2tvatwz1nTCFx2TKBSo+86LK+RO5wXGBLXtrl09NWtmRS+kQiGzDfpz6ewpj0GOTNcfBln3EzCM
aOvzPXlcgL1DW//WPNL4nHDFqTVzfl+zFlWSFtCgard0jEl0yPIy7WzMjFemLc8hyE8+yVGWlDuu
XVdMVzuvHmOqbuvyKTCXFlrEXH1j4ZJ2lCdUnkHdn7K6I8PuGqt23b5BAbMM+eOoi/EqD9zi4q/s
YfuYQaEWAKLVosdbyff1cKMpaltnZpP/nEzax5wJvNQc42yHG4dMWB5XOO1QTFOo3iIGPEtFdeoq
R9btAXFasgVXGetEAM30blQCfuohRz6VjB9fr9KJV24fcyjMoa3HucZVKhn3fYouskLRwo21Hw/W
Nh8woHDGqZx6niOznwJPWxgoBA7syQM6soq9OUVNhgF8DKihOHOVPxuKHR022y/Ope1I0TZOjXdT
TIlD101gUnS2vl6tP7tz+5hSYbCLZfS7utkNPchDl22PUjIwIso5N4p36gJHZh7Yc9E3vGngEFGg
Mzunn2LjbqPxzHl0IpC2j7XKhD/lHlDHzW6+xQxhA+nAj6ZdOVMMWEdZJ8Ao9PKMD/7zuQ2d0d/f
hKgmRZ0Jl3IRnqGumIG1mN+QDv3f9C+9jmMKBTAZtIOwcAVZFfZFU5fZwEuwtgHXi8RIntlRf3ZT
9jGHgquB8gW/Fl66fiqA25jMGf93YqseC4ot9Qgaw8mqdgztJiu6nei7HO6/XpoTxhYeNtgvZgBl
v6laio7vKiC3AbdD0sdi7sTUpB0gbefmmk49wpFNewXw71OwQMfLeWLdVVBejO6ZdOKEKYRHhlzY
wu39csBXmwIHqt1jrNvCRES994Tz9PUqnahL2OHR0Q0OSUioVCVYiXQ/A20CaNqdbQlMNrCiTLRs
mmRBEWyjIlllA075bMj1suY6tDY2G6czz3pqix2Z/VJ1FnDVbb3TUxcvzWcwn8n4Ttl7eHSiq2Ku
w65u6l07AK2EGU7gowDGioe3/JuSsVmS8ewcDrbW/65X2MesCZ4aAdkSXb1bHJ0MwavlX+rwjKmc
8CXH/JRD7fZWKyK+Q7SzluZ1oDe59anC18X4aYHy6df74cR2PiaiHEDevBQ+LhMu4D5HI7OrXovp
nCM5saOPqSVnBjkp2yvrXS9k7FkPyq2RgAOgu5w7Pk7so2NiSTQfR7A5VdhHwC7HEDx9rs+Ky/w5
pLaP+SML0HxEPcZ0d8vb+GD/aD/zb9H011zsMe9FjoZo55mi3nW2+9bCDkBXsfr6lZ7aOUcWHg3K
EyHDokdoRz+AwAOwbEylSdTS+jO75oSvPaa2AC2lYEGJS5BPN7P2/pX32e6i9Fzof2rbHJkwrQbL
kjVw6NXEkFBEaMxhvD2KC9PoeDHnpJ1OLdTxcd0tFiRc8X6BEFTyErz1N5G4bF/1GY6JE3vzmMaC
1CVH2wB7s47e+LJ38oevX/CJfXnMXQEkyb9Xf8DqL5vqyV8VZwrkP2s+f3Bpx5wVYyvLAhxd9W7w
IFWiXlvwJSoa0+80YS/hJskzkHN//RinjqJj9orGRvMQjSLs/U++JBgoKS+xW+md42YgY+m3xcew
OXOpw97/02Mdndp5pCARrmS985xY7imofr20kcnQxv3n/ODmaQUJ7Wd2Jmg+YR7HBBaAcEw4yvFg
8HpLeDHsfUjS9uRieT2nd3Bqax3ZuCdtKYoKVyjwQLq6ncj9X1ypo4OZdxZihsM3s1fzJt74p/up
bq270ku0vQ7f9M5++fpKpxbpyMgtOZmpnHEhDlTRU/9g3ZFrALJByXjmLZwYpbeP1bRwSDpQhEeo
Vlg8jx2vYRu/i7oXpUSUeXNnr0SDRoKvMfJZu7XORtEPlyXG8LbAREvoVS3nqO9PuJpjegvXV1LT
1ua7DsB+QOy/sUcPsH5Asf/iQXhMagFKL23P7HAFpeIidGNA+r9+UacS5mPOCkUm31U+zirxZtUJ
4GbQR6+fnbfgNv+GRPbrq5wIRLzDWfBL+N4Uih5KIThSGKgiou9NkEE+5S9++ZH5R50MCCng1YLo
mudXigM22J9TAj915wcb/eXObdfyxvznYVhgQouNEjpbOSNbv7bUmfs/cSAec05IEjSAVox8t5RX
OR/TUfaJgJjUdI4c/9T+PLJ6U+ZRXuZ1vTP1CuVDQH7ZsJ7yuHxrz0U8J7fRkcHXh7m7liMwBzpT
LhmwnZCZL35Qe122ceTGGAH+eiudOB+PqScaAjJz9ARxrtzmzrpcO31qXptzDvJwu384So5JJ0xX
elaIfvgO628expsGki0s9q/1d3U9flc/vn6GEw7+mHvCFZOZc4FnsDQAk8/6rCzcIbj50+0f1dj6
CPiFiuL2lyIF7BzkzzVmsU0W9CugEqYiBr77rz3CkUU7GCd2dYNHmA9ZuNhb3Zli5AmDc4+sGSMM
3Fr4YK5s/p0gsu30hk1PX9/0qe8+MuZG5NLFNCf6kcOVhQycWwDcffv53f/xZv6TfYAt7idyTv3r
v/DzGwae+5IV+ujHfz3IBv/7r8Nn/uff/P6Jf+3Kt14q+amP/9VvH8IX//vC6at+/e2HTOhSA4b/
0c93H2qo9c8L4BYP//L/949/+/j5LQ9z+/HPv7/JQaAscPfBwJDw93//6YARtA+ipf/x6/f/+4/7
1waf273W7+X4of7XRz5elf7n3wP6j8AnNkVk4UX0kGdNHz9/7/zDj5woCCLigcAPc0J//5uQYCbH
R/5hE9+LopAEAQU88JC4Kjkc/mSRfwTE9kgUeaAF8mzfBxHzf9/ab2/n/72tvwkMiErAKRWe5XdT
AWAuiFxcHrfihH4UHMepqli62mpKklLMr2p5K9QAjNJ91YKWJx8yjAcQ3m68elj9skb/vpHfLvy7
u/+/F6bERmEBT+kHP2/sl5NF8MB0gHwTsCZgvrTAmHZzBR6smEfAoZegN1AWRuQQmYUY1lMMlAos
RhqL0VeSepqteXSuqPKnpaDE9RFMeVji43KBIP+HtPPqjVvZsvAvIsBUDK/d7KhWsCQnvRCOzDnz
189HnTtzLTYh4ngAw5AhwMVKu3ZYey1ZHSEFlx12ZzNlPVKa20ZfO6c0pFid5KiJgL7bPycP76/F
DEz2n7XQKccopqGZyhVCKMirXB9ZC2jbDpF6bhLz2NfSTh2yb3FnfSQ5Yin0ZnnkXk2UOlT9bBjo
6eX1Ta56X0x9uB3iYSvn9CI5imWvGLm3Xuw/n6fbJu2XwgJUMM8+Sprdpr7XyI5FprF/0uTeSQL1
Vi4kh86WSyMFuxGsz/uLsngyhcx+GIJDLs/dyjwySUW6jBpZ/bZM/F3dQjoyPMT6F9rBN77d7itx
sN1+JWu3NvDctTZs+kNbme6sHIz+qObNxojr+9j8YghoNIOG7uH+TtatZ7gUdu9P+upSWMq0yDTZ
qRgFYw5FU8MsbmVfGh3AjFt1CMlZ1lt3nEJ4aeUCrg01eUt/3D+jLlQrrBmqhCgj8wIgYxRwSmkf
Kmte0dv3hvPDrLgzqqFbljFZnLdDtbk89jKht9MHALnb6MjL6cRavJJNnGVFr8aZpyytttHsQNDS
P+oe3CYBTA/xMRibm5GeAI/+xzSmldwrtw00orpur3hNV9dkmqaq6bpuCmEYc7iP0PW8p8WXa0Iw
CQmNgQuYDd7BM3qKGHTHMHqCQN37R2aWYfjPrP8Ydra6fuvG0G4A8lLPcNxsJHN0sk0j088di00t
6xsVdLiuTMQ35nZNWHJGqvuf0TVZUwzsg6bN/VFjogsWYFgd1/zi+dHWUNFvGvq7TkUfQJF2uXGG
GuablbyEvzyjPkLverC06mRyfXUTYXelAcS7ZsoXtwJcqm0IUxVXxSqD45gHNLZArvG9LQGBxP7O
lPRjVUAkFcE10J8U2W1wywM6haKjrevnRptoArJDJpIHlKBuwwNsNzeJ9nFlvxa/jRdc4wE3NDG3
azad514LJYcz7ZT2Nck+p13iGPlwUBuxDXKEpPMD4eJWoq+v0evtSLfPkHUbmyULJH0zmN5u/Fmq
a60QM1Lrf/YSSmubj1JxP+ZPciPFvWlpPEODDsrXbYEhDod2/OTl6jazmptMtdFSt5451I/ZMNxO
vVDphuLUxg4NVNzEcVDTC+bgo3oz0PwxjvEl+bdvEZcM6g1FERo9x+b8vFkIund0bshOGUs7k0bX
yGr3UDrsSpgvplUyI/VW09cO1OQa/zei+GdpdJwxRZetVwfsrQkzRDh4Q8DSQDJ1qnqeg8R9yrpm
10w6iRk0zHa78yr/3JjVSSnGu7bjM2z3U7h2tpeOj2Fqqgx23hb6vCJudMIVWduOTu6Wx76tDoHl
PRpufRNYyo8g+EY2SGLclUN75Rux7DTj8jIBM6U7bBZDE3ZGJXDi0VEke0vmT8vdZxurmvAyul7n
QAeyUSSIYiCwWRl6+q/nS2/KJk6AJpu2Mq8mQP4jKaFijw5cB1/apr+phucxhN9lwLqY9gklYNpf
T0aR7qYv0CGy+psvUEzLsIDT4y3PnsrCiCzX9N3RsdL2xrTqbZYMB0kNHmFlOVEGV/ubUmlf5x/d
k9H/sjL+0uEzVcyZrJg4ynMMYxz4cQ4x1OjAz3asT8MntYyPdWbTFpfvzKS/sy1U0NOO3tYGncH8
Ekg0O6bl2k4sHQJT2AQftoLtmh893S9aJUxD2dFdD1Ya/ywwqeYoXSzFf5Qyck9xfLH9hG4nb20N
tKVTgBQ9d15TNdWcvu0PdyWnyV00Oa+cRDt2AVuK6201fcJsNjdRPji2W8KS0uxUqIN65UY18lPY
SysnYenumbamC94VzdLmR9FK8lJOMzYi7PxdlwR0IajnwIsdzRgOCl8CfQeo2RWT9zbV84/tIRRU
6eOF1MGapwTkVPSdLeGpFam7m3xSVZZ2ZRIfp1ikQzlw5bgtuWsWV52wUCEamWdb/VDx1VjScEJp
0QxondWTo1nfZKm7Jzv03Pp7SxaHVDl2EHnxvl1Uz36WouxBy9c+5W0e6j9TFxYNJorA6M2j01Tz
K5HZCurVOqAim1ZtWlBz9daqvEcIcu7lrr9rkDBs0svghqeVhVg6cxYHni4f3kN1jptU4lHq4wzk
a9Ij6tAGB83QT1byY8ySD6Bkf3i05LrlAMPFCEW19G0I2+9Ss7L71+GI9dqiSKSvWURDc1BDaIVN
Pwq9d2hJDqc2WbvZ20XiRHUKVAn+CFxNeegPKSScKwuwECNgdaz/G3oyTH9cujKChWVIcF9rCVoZ
xglBAvtGczDcBz3RbtVRnFu0TAMlOJf997xunmt7OOSBdgsx2pOurGYNFm4g36PKuNiKKWOP335R
ZCGdKnf0NrwGSH14ruwIdgD9NmWbXMV6qhKDDmrvbEZwYATVaTRhpdKlvTvAFyeagz6G8I7wbS2x
fbfqjC+YSN0ySaaYGp9pzGnRQylsaSvl+6qi2w8WQKk6djhITmT7vw3aOdqHQO32brP6SCyObDGk
ppFu4q18uzLeoHkQMaYc1tJ/NCZRz9rdK1J1Ew1QPtjVzjXr7e++rH68f0iWvEadF4Ft0U0ZSrDZ
lqg+mDk91gdHAuQWqRQ3/XbfIT3riXDbh8ZREuEHwfstipDudWPrtfcV1EKeDqGqPAXxv/Oiu5PU
+vvYSo/agQ5VQJirkcqCHyHIw3GZNZJr/PR2gSS7I+JtIHeCmo+2lhHq0mgjF8qLLUdfo9GEydVk
cGV47qp0q5s0//dr53fh+ApZM1FVUSw0O+cguhG+xIjE8ejUOutB418fBR/a1D26Q3O0hsRxXfWc
WsGa+7o4d+4M05ahDZm/3HBGGElu4DQWgX9QfWMvf4Pg9RzbKokkfVtrw4E05XYspI09uNs+XfXi
FmwpKbXJfbRx3q/eb62qgCr6OZe09PZFEx87GJ/sQrrEXXwcuhtVh3xR6JvS0I4pccbQB4+S16yY
9FlX5OuDQuiF56yZGsSq+mTx/rBoKvJicDYIHpTC2uoFTGWKgFmspPfWF3AbjsNHGKphIOH+hN63
SoPd2IQUJ29vLCV8aTzvoFTNLoDxMvfPsYxMEmK7cNZK2XYYELwrVlyOGZH//36xrZAqJllKu/rb
LxYkZ9NIkzkumvdU2N2lAm4ramB/eWf8NKLhVho/hpCowaw10UnFcDqN20hPbkLtDkKD7fvXfUa6
/8/3KIqhsYqWQhAy+55QREGn2BwlSPG3XTlAi5HcxxFlkFaBTbaWim9e09woqXab2FDbWX364g+w
M8VEr7F+W6ceeaDqb044p0vngvNcXr3VXVgQMnoerlngQiugjxAM6NFxtKz9IOGxFNz6mo8cvfxD
Cq2B5UVHT05+r6zOgu9EukFgg21eATHPAUUZMmbFwDH3YTkutORiafmDmdrPhtvu46dwBGEySu1d
a+ffwsh6CqvxYkfaKW69L71Ys3lTYDILnSD2w9ropoGFnr9GcRO4qh3x+phB+WCE7S4ZrZ9+bW5V
NIMmc1Nk8spzsDSkRow8JbPJFs+HrCvL7CIVEqEOopfKlJ0pa5t0EpfsoEO6yBetbf2Ckyg03WDd
LXQuuSVvb0iZ27nWeD0PkGJ+8X15p/Ti6NX+ocqJ073y3i2kD55CoyFUlVCXeGtXdDry82XWeAOF
sGRyTXMkYGFZo1KXfECVWvmGbu/PfdFONFWOEkkXU0RH3Qg+ZFD3DbpETrA5NL2/lQ3lQ//1/fO3
9L5QFkL9YUq4Xl3OLFPUdugltHBiOKtsaIjaG1g8PozWHbDXXrYckkp/4aRDBWooEFJx+a7iBTVQ
Ie00eVgD/C97rO6VWj9J23SjFeZvC0SIwA+S4SOGN/Pw/nwXrZEhm6/hmG0YV6G5TZXQGCvYdC2U
1n53wnrK6vamqrub1hRHXxJHk0oJFRM8MRhL6+Ler/VjBjFXr1k3+Zp06FIOWhhCmAJLqREjzt0w
24BbFjYMx23Ds9z6j6Na3euqd+jj8t4Iq/s0hxJqSE6pGh2VYFwpG18fAMJEKklT0RBejLl6Wxh2
MgzorEdWIFfCORjR/fLcJ7fzv36LZEAP+XFlC659C4a0ZBW7a1vwHc1mHMNVkw0hHcl1Vn1TqWNu
Ku9kp8ZNOWgEameRe3vVgpja1G7ICl8CddX3XfoEFD0IWYnVqJjOXnWLFBDEC/FAYkI7TpZX6z93
Se1MabI4I+HMuvd6tB9JUOviUwjn08oiXLs3U0xi6KpFCZVHaPYqjh7t9RYscQ7ZuMPk7Jpdffon
rxsdpwhNz5PjeE7znwUwwMTQNj6siu9/xHWeQJXxagRlIxNDNM/RpbI5jrKd9fBdJVDaelR1og8B
xPxVPuwqzPD7w02L+tbqwSNEWY40tj0VuKej+Icr1USdUuFq04/DdK0+doqqPxSdsVFIT/y/htJn
R6yVM88vc4ZSQzZw5DHJH+o0gNyuWzNmSxtp62Q9TJwtwpnZUJmmJ6JSGUpxG45t+cEazH1booWZ
FrwepEQg6qrg0fOohYZq5jmZeAlL407y3Jf3Z710l23BCpP8EDDoTE/tHwtMNiEhEUfDUxpkl9Su
TuVoPfuWeus/5u2L6Xk7OVrN8S1cJZwnmSwvwRw5z+n3fwxaZZXZjzE6W1XQ7euWg6R5O62SLoXe
olvt7ss6OLbSZ1orNnKewvHpfnx/2tceBKaE4ohBSRs7Ou/ezYjSlToRvdPsYAk4hPiMfvSlUz/X
PF/WsDrjhR1HulrGXyO3CgJCvJ2xXhVlkBZBD/Nv4qSmfzYz90kPybT98ilpSDqNvmYK+ZX1XBpW
ANrnUS3Wqt0Le82siUeYMKW0eenFrFpD6zKpc8xCgtDPe4zpRtFj+FVzf1MVLd11wVdqayvo7QWT
gcFE64xKFM7T3JlPocOHcq7oHEE6RKNOWORiW2rNLq1A1NdrnahLsyQvwhvBihvmPFXQZrY7VHbf
OYMVOwEBp+n7uwa4cqRwkpKbjJqtUkRrL9S1gwhFiQmuA/5Bm1Ti7E6PaU6KIkw6qCSlXdM/Gz2a
LGF0wFmD+BTw5MaTH1No5tTqL4ykStwLgp+0A+Kzs+tkm4leV5neOWD2nEKNL51bw7rub3U/Wil/
Ly2uwAxP2AHis3ldMVUrWx8St3NI0W8zLXbox72V5eBUjf0+zCA57Yxj4/crHscMgTwFhCpgBdni
HNnMcp5bQEsOHUjb7Bxb/+W28FdWcPYXxc73s5eAYkBmftOC1olN7+An9lOngGdRrOd/bzRATEw2
i8LElRMyFhUAzAyBVy/2Dz7CFa3QbgPoQt2y3Y42lH7GWlJlcb11IA3TjZ3u7Fu7oYZ60acJ8+5w
fWE13+ei2kbNh1CHutykOKk5edysvIQL/qWq8sBrOhl6i6M1O1Cd4UPMqWmdo9iJY4HN3XhKBX9o
40TSIZpy81G+9Tz7Erd4AIFanf79QoOiVPH5OGLqnJCtac0KRRsWGsIM1PBynqUh9fdp7TnGTd9p
K3d3yUCRV7TxrMBWXNnFURNVXVoNBgq9zwKCyyhUb035o5+QlKHg8v7kFnLtrK5gbQ2ePor+M0fS
EL4lo4PCde2Hg1Wgw/FLGY1v5HCbod8PEU4OjZ2GuvLSXz15AFMFTz1H15aNVyjgn49uE2SUrTIQ
R6WiwKZrbOm2JVasbwzUo+qs21H3+rczfR0S3QeVtdUJGN+eXqiAgkYrBtkBFpFv1KQ8SFl/gwDZ
XUKNIbeMi1uMpYPUVgLkbg0qM5N/xmgwPNaQuH0CB/H2vB1eRqfINzrSA5JcbDs1/Frc2XYN3JXH
eJsbye+hr77blvVgWYcokT67cvRTLxTIzgFY24O4CeL+s9quUY29BitvnNrpu3A9bLCVIN7m6YtK
QvQIOwKGR7V/+rH0hMDD0NRH4UPQqkuwTPQq/Nc0mhobdJuQpNmmanifmoa1+ezHBzv+FLfxxeog
QrTlH6bsTmSL9W1oaseAEp4r89KNNjxjVaSftXA8+K55ThMP+TFzrX5zdXmYDNTibDJ5GOWqO7zx
Qthta0ALFWrhTQRqJBmdtOr2vRw7Iu/WbNPyeOaUfZvcqXkYVuulMchyKTthrd8WZbcPxm+Z/zRV
y6ciaapUJ4h+7tL4OUbPAUnUXQd0oKxitFe9Z8OwPsWwz68c9Ml9m+8ovrOMd0M5U57z4dGlWZlN
zyJE8nOx8WV7r4bJha+/CaJNrHaH2mv2eqZBO67dpuhPFM0ONv50u/IdV27mtBkaBXyCcyCNc8Mt
tWKoIbsCVRgoFwW65hx1IdetvmNMdy709aPR3tgi+Fo11kcYDC8ilp0iWTHf6uJy6DzXpAlAc8zv
vUb7e6eICcupxTdw926LLLyIYZ/LXrpRFe9j03mPgV2eYVbcJbn0ITd4t0nET8oSdU+dhgCkyaEU
M+3HlqgfwR9o2ofbb+HofiwFZZR2rU34lU9utocT9oE3luW7Rp9AY4xKb8DakUe48ThD9BmJj4hm
fC6rid04glzcRDiipUi7NaiMB6Gdb4RenXx8ehRwdmpvXbQ8eRH8ssya73HTB04smbtyhKPZRZbA
bnk8yaqvbPtkyGafTl6CzASXAmjnPDHgaXlu6TEFQd1C9qKwvprKTlLyWwEjB4JGX+EpOuVdhrwK
VM2B/Fzqq9id608wZeC7E3SA9AQBxltbOxSRLUxU2MjPSR/VmgcbJSe3KU9J132v6HdqIoS/Ln0a
3FD6iGp/LUE7DfB2DfDLSBNgTmHwuKo+GS0KeIlGhRDixicLtN2YXoTbQbT92ZLjHa2LjtQ7emj8
fH/xr59VxgWzhYOmTId99sbVvlnpMiJFDroXt1VNJdKXLpHxvRYegWTiaMMqBHVxqoCySMFqxjVM
pe6iok31kAKfr/5AOPFiFfIH3U0f/CH7msvbbOzuO6EfBwP57/dne2196SidXi8y/ir5i1kKSu9F
2gYx+hQF8ZsLtXndjAclFOe8rTcBsLT3h7vGnfI+TtPkdPPGiPkT7nq5C7kqFRfVc39Cnf2ky9U2
K6JiGxuAxMBJN416Cv3og9bxaNf1T2LvbysfsbjeE1jFNE1O1vxsF2HUdFZiD04OW5bhmrvCjS9D
bT+KW9dvdlVUn7IbkUeP7487nZz5ieZNBYujoEYHeHZ2pSRFgureHJymxGhTxaxVc5eY30Ae7N8f
6dolndwQkDhiCq0YbzrkfyRkht4tYnkqW3cu2FWzAm5i2vn3VL/PIG1EuStoJcfK/K/s/tf3x144
UbJh4+jjI3Ky5kAgz43qvh65t56InUGjZF/jxSi/ZSBwSmGsuPr20praOA+AnHio53GkJFRb0m1e
FB0w1dT9UJAhT6rmxu7dy1Q5xJO8XaP+ucYvs7yYR0oIHOHrwFFLw35URmzEJEMSm8qPVFK/QRII
AuxTDp9RBWF+V33x+/iIUIPj9e6u7kC/9S3+3AdVoS+ulqFxku1/f50B2hmkkll5RZknLSKpShs9
6oArUM/ouvq+69RjXNwJ3PWmWcuCLS0+IA7eVoNcBU7521Pmt9oQ9CllOzPrTgCNiAoQm873SJgc
wUZtJob/ApjN+wdsyYZQQyYAUSfEPBWEt8P2nGZZljhhhh6ex6A+SZnv9ANk9oGYek2sz33oHvWg
JjM1Fg9yHVE+CFYu89IVAzCDd4ZPNN202eQTSoKFW8tUMEr/iU7qX6X3AnXTh2QI96a2lxE1jUKj
3dSG+mNlARbWnaSjwHpRONCu0q1DSF6oCkMOfYCAXevttb4/IL4jV+adZ2vH2Oi/RzHd+1Qu3CR+
yYr6Vy/XELra7NEIB2R48jpxMVDSpRto5euuEmcT5oBcEmgJ2LGITd9uTwbMaUzhyHfAmx0hgu3a
6FfLg7oZAIj0Zn5OAgmVMYkSXwoPtGwHzvtfsGCBAItoxOTU9oBAzl5wuVSrwcgaKquJfJeY1s8u
opw/oo8Eh90orRyEBauOo0BeBZSpDEB/dhqL1u11DQvreLrxUYj6FEf9nRQqL2qorGXN1GtrR7WK
3NFkXmlUmI3lg6fuKoWxauUh1/zLhOv01OCcJ9RtIO7HJqF+YW798iMoTytac8qWDh7tdzZ2nV5D
sGpvtzbMgww5ZkLZqtCPPln1vtQPY8wpGxBSq/q7OttrlDXe38+FUVUQ9GQKSV6BZ53dtN6yAkvK
6R/rk+peKE4nnjTJ29ted9Ork/Tvth/tlbzo0vV+ba2jiMKfq0OE6CgwxqLpHbQRbhEqvHg+0pht
d1sm51o5ucqjgQZImAZrpHWLs6VbgEw39tueszUZade2pU8tSesHKMy+9Pl5TBWou/RjjnSJT9PE
37mgZLvpxqGPA3d/7jC4Ovq7ksbOevFGisaTW/nPbdPuFL08RSd0gZpR2tLLcHp/a6etm7lEKnkk
QGYcaB6R2VXtFLQa8jTDlHfh2de0s0YyPR+tJ2VsNjbk4JIuNu8PubyzAC6sqZeGBMcU7P7hGylG
kgRl36JHpoZnF9FaxnsOUm2rAT0saxr3Qn2PWluk+R/eH3pxtn+MPJttj/6olBtYxpAANBw/W1To
MoQvJhWoQYZGeg1ksmAJyfZyiugRpcI7txe9Zyau0VHiFm1HFqVBdK/ai7HchwYvhbbiVy9YQnL6
FiACQBVAJmf3NBhKJZDNCdEixDbrQeyB6eylB7dqDu8v5JIDRhrQojPQstjIeU0o6H0I4Ogmcmo5
OCBANW7pdRt3OjqzfRl0jlwOZ1dBd0nE/UWYPaSG6rkQiGP5ZXtUmvx3n48bkWfWLhpyy8nGf10k
wykFMQjajdiK+GpmqluhRKkYWIxQ1c44xAfQ5weXdAm9wXt6Rf8iXFYnJBFlOVDE5txItuE4afMy
nhd6+0Akl1FOX8IufVHKC/xoVeDvq/HT2BNUvb8XS4eaajOPAaGUClD27XVSLWTZMj/A5TRRFiYN
3WM2ghEwg1HsAqnbo6uxkjNcMpEIsfES6jrpkTn3Ksz1eufadJ5qbbdRByAx+cFMqcMOL32fkzAZ
jwnNmv9+ngZt57RqKqR653kBr/CLQQBacTS4dxUrPkZ6fo+QvJOq7tZq+juTDX5/yEVTNQGVyAIZ
+nUKqyzq0i0E97eOQEVHtCOSZ5EakjH9Z8WrNn1Iqx18DyK3VoZeWmLAWeB+ybMT6Mx2dUyb0NNH
u8dMRQcDZc9BTOUxmG31cdOGX0YUoV2xUtFYMiDUUOiXg1aAZOPcPuZVa4YBg7Z5cJ4Sv7g7CGlp
zl+UWDk+hA60nr42Lc7zHv3YhE2sMVSXgW0GUZWKceORa1FRoHt/FxeXkoGI+GmRBHH49oJAGNmF
PWJ4r1ABmb7RvOluptAQnaoti8/ueV8Gbc0vXQqTVKLA/xt35qx5eSKPsUSUoIWXOPsqoQk8IN+i
hfeDzrVJgJamNwPtvsn91H/4/qSXrALoAPIPOKzX3Wd1qMmhJZOgLtrkYofdrqrtSxRmF795VEcK
C1Ra3x9x+bIA/pg6zRZgCW0buWPb8Lq2A12duRIcpMiDk6K8j9FO803tRIf+rnLTFy3/K3eR5DV4
gSkOwCq93eQxqlQJsUmyhh091OE+841DnsISekqsGFY1yHVvaTRdibWu2yimY0y1BuAwfU5XiWJN
itEMT0GQ5Zq6sVqi0WE0xx0cnA7K1JIrUVlv1FuRqD8E1QrE/k59jCogPw+o3CFg6B7aDl6g3nes
rgqR9ekhWTX1ChV0d68jQ/j+Li2dC5qDJvE0UsvQmLxdJ78oBjWm8cgxzfGQe/JBjInTjt0hKNMH
YTqqutaIuTgiVcMJV21OZfC3I3qg2W27UXtHbry9An9ZSjd9jScg2hedwdNgrW1hyesiY26zMRTb
eTDejlhpfeX6RoXtpPNSL+U7pUKndTCf/UA5uquHYHGCELLIoL5AEc5rRJaujV2nd+TCA3Fu6uZk
l+mljYt7cRApWr1GseLnLc6PG8ZYlMbo33k7v7JG6SWImV9p35auvVWTZjuRM6TjfTyugSSXrCcO
JfwmE+vNFUSfbHJIKxAHxvfpX1TqU4kdC41vVaUCxbmXE3OPhO1fvH7T4ZwK3RSQ5q+D66IJ5zUl
OyhoS1e9R78MHBnpS8WVd1lqb5JS/SDRhvT+5ViaK6ydExaUsgdG7O3CCpeyY+UzbDIEu6CIkOQF
u9cNh6lLPo3iFxpLjMRdMdWLDwVQNkwJtRaKfLNndxxCT0QKw0L0B8HyLvS+x+OTgk6rTZc6zYtU
PdrY3LiwpSIK/P6cl06vjUOl6yRPiO9nc06LNApRteud/Ec3in2ne5gCm6Qx2Mmo2yJLteIpLy2y
DSiEUj2l3at6c57EulrrLrMFdFtK+BrhkeTObSFr50T62Ecmsqh/5Z6TG5KJijhXxtx7BL5BH7QH
LFMZ6lOo0uICyjjJaAH1Y2eUm1MYxy+K9SsZ439fQ8ZT/mPo6Tr/Ee9GSYUyacsKj/QDRcOm4qoO
w8HH0sZmxG4bOx2eHPwgzTtFkrdDM3TFBboGIE3eOs46qEG6f64IoyzRqrLnQzyuyCPDaGfhJifC
bfMlmjos8GzLj/XoPUir3deLbgEZcbLhxkRVNXcqB72saRMDGZqZd1EGiWvdfyob+XNRFicAGecU
SLCd2e0G8/n5/bP9momepzdsMPVUE7UlZFCu4BiMHtCPwX1Kh/Rh6i6aXD8E1D8q+Wfqufehv3W1
n/0YbLmeP4egoh9hjZV44ZJhqSfs1WsObe6dDJUvIrfugUILygIVlRI0pVPPPRYwIgfU6HNk49+f
+4Ivz5C4RFOxi9bJ6ZP+OHWyrRYF2BUcbPyNHopJu0k3NQLH1cpASxtMNpIWkqkEJF8RLcReY9tJ
SaZONmkVdRHZoU1Tr6TNCOWJJ+UHtS8cA3KDuAn/4m4xNjiRqRBE0m721Ae2RHNWrjBLHYHwRJyB
nm36+tzl8q++t57t4WcWeCf00x5BS32o23zvWt//YqVJgkyoqInjZHa/bSNURrJcgK8V/wuEOnZ8
m7XRnS5pv98faPEUTUVTeDV03sbZO1EnliL1BjYM/fB2I5GQlVs73ihD5FR1SIrFRDDGAED4/rBz
gz3BICb3hr8nrPX8VYxLRbXcQW2hC5EPU3bDNcC9xO1ON6NtroSHAeImGRfr/WGvnsV/xjWpypvQ
Ol2RFCWyaCw9lGGLqIOdN/XLB/7Wg5BXR8YdidLtUDzDEA+sP6BJ2q/E2uGaDs+f1mP6AIvUCq8y
JDL23Asp5Y6+yFZrEW8Azp3dZR5ETVKwjWCLEuGzcUqLaKMUILQiLLoSbaz4gwGK4P11mO/661fw
BaA3OWBXqbYykFXJCiDNKIxuJ4ESjnkiSrk6VVV3UgqxR1R7ZcirK/06Jo0xlkEoRUQ1rcwfxqPT
QsQWSqt1wig4T5jVQWyVyLuhsLON5aMVfmRfNqbybx2wf8a1SWNxjWR6Od6OOw4lVUOVFe8hstBG
fzfWRIwaStauezeR+VmQUBErrbibc1v5OiydVxxygyTaXFewcwsvNUFsOmopzhOdYZNW93X13W/U
tbLGNIP5mSIRQWcnI12nWNQwyLQiHmB9URPHVhAuavIDtAvPU8tppv7MOvkmiWBt0st7rasuUbGa
u53Cg+tPoPFf4WxjSWaLLKH9VWpD1znpTy/qjtPApYrXpcjPavOk5ka1yfRbzf/0/jm+gpxPq0xM
RkSma5P688x8cUz1ADpr0N6RtwkjlODjgspZfJHrr2NoHygXbGUIHAUFbaNsd6RKt8QHK7d6yZr9
+RUzax2pVuuHatW9NtW/djMU4yGLulOWhY4HRmIi7ZugcyuzX1x10hO4gvjaV8Y7ouc71/qycybr
GQFEnXjDyl4Hd1PvsyS6oca18aX+IMfp2qF7OzYx8MQSOtU9qFyCyZ5HqIYAMxfpzI++80A/K9b3
sjwX5qkRv5ok3bg+PCnP7893Blm8HlN7e5W13JP6ZhpTRmWqCPK7FPlX+0ecZXtZam/tTWHk51xN
b2Kc3yAuJnzdnT8+jsptD/2eCvdb5Sp7erMPSnBLGAQhyG8RqdAC9g9GtWIBXmPm/16K18+FcFsX
GpXOCbM4i6m1Ch6OzE1Dpyj6B0kv9pUCBUb+1On5L16im9zW7/TUO5mjshkG7ZXDhYN+0DrrlDQa
ukQv8fgp68r9UJt32qB8Hoptg9StQtWn1esvbqbeEGBvyxJuOB0hGC9yxu5FzsRXVWse5IjQ0ku2
Wm9vo9E7WN5wVKnk6kG8GVtWUHIy62vZbSspw/BKOxSkznmUn8UAmQz/9hN1pySfJEvajb6yU7vQ
MQEmlPm+KRpHyWpSVCBgquiDXJaPRVN8aEN/M3bmV3VsHzw6Tb0hfsrCZEOfwovdrp3/ab+vFpgc
ECE9VIsUjd6eB0uPIN0xOA9FN25C/2JLcPiJDWRsWnEJSNpl40NIGd19lrNTAzb0/fO4cO01qvZk
t6nEXecH5VyqukgAXBZyvylr2GGD7UZOtaNtPAsWAud9JR86GZL/TpgcGxAIyhVgGZkzQM7ZhEez
ioiK/A7NX4CFI2rBDXkFdse0d2aw9mQvjgbLlqFMwCh7fsUbAiDJzam8TcSgfQfJnw5vTXop5E+5
vdbAvbiYIKLh9MM5IM38di+bQM19z8M9aNTmNIXxRe3tejPYgoyBAhfKX7f4YsX/lpH0dUUhWKX6
QyKKpOvbYZXMoo5dSHhCoNQjRZyqTGHjmpWjsuT9ACqaii/gxSAMmxWo0TmtzVE2WkePvP1raxIs
UoUZnKOQ5IwArijqbSlJTFla8bwWVxaqMpR56Qm76rVzh3DM8sj+xwFym5eJJC3Okgt9mwmTjSx6
aYI1UtkFD5MqHp4u5DbksOfYA8n2pBYAbOdMzA/05p/r4Nk0mhO9fRN+3P4rz3qiBSTXBWMl/X2z
kkxCRIc2dNQ5tdbuBHqvE0axCLKHsL/U+iH3lcNEbBvg7ZpRQ5ABEWt2TAtzJRe1OPM/vmPmCvWW
H0Tkw//pHErTL1r/yVe8fVh/6lOnC1ehD2+N4H9swmtpTUB3cpULD9OSYNXgloqwv5ly4S3gmamd
IdpKinjIJH9b+8kh1MFWQ80GX/3HyFgTtl4KrGhpAHsxUX1coyfbvPME/VKtU4fBIRXtzrXE1k+N
nZpJDtL2GzeUdgERJuTdBc14zV9ElHwA3gjgdtm60u4krKPTqCWkMemU8qQOEhoSUKhtK58DaJNj
4tjUWrMeS1draifhbZ+SynPrYeWeXqRj0zqaUm+npIhP1GwdeMvRBwZAfxt144pXcQWTmCwWJPHg
BAUMrURTby3WqBaVHLa8OpToH4aMfER5LNB8lIJu47bPfflESWsbwwcZmyd4MDey0R/gRdn5/8PZ
ee3GjbTr+ooIMIdTNjuoJcuWLMu2TohxYs6ZV7+f0mCvX83mEpd/DGYwAwNTTbLqqy+8wbLdoP5g
17MHUW9j1191A19/FixtKkqg4GAoL3+WnWVggyOj9/IOco19U6kfu/hW73u3LKFvU9XLL4LVK3TB
3r+G1w6c9p+Vl5oAchErqRlR4AnkgBB6qILffvQjVF8CmtxSvVnDX6a+/544yg16U6QcxtUtHOZK
hPTRSA0f6SdtuBXae91AC2HYO2346E9f0Ttyu2yLQrx2H9Nv1YVkmCkYc5evWE+DaKizvvfCDhYD
snIC6BRRVtR++6gk/uH997q6nKmjUsaJFr2Cy+X8Lh7VYWx7murGTpO6XYH0oKM+GHnqlt3WTGh1
NWjvBhhnarolfj8J6kzFkqL3sjg8Si2afIZ6RoMNRDvJh+I8vv9waydX7FVw5OIfy0zKmqpCnTI2
Td6DwIB8LuZ5U/sd0owrwR0KDBQ2y60Z1OopgQAjwhRBkrhx+U7jrqklY1B68I6HQHvyEf8Jfzmh
QatH2nMroTJ5lPXj2Dgb8JrVBMRghg3hDGmBq5lb5zs1Koycz0Fm9qTop9hHE5GO2xz7d9rL2NSe
3uq7yt4S0lg5npSm9IxJ0BF+lxeZD/mNruUNapiBmruJgdUn4siNXAHyUdy20c8DLJj3P+7KXuKb
MgiiLBYy8+LKfNNqsqs2stUKqrmhUDDBnlPreB+2d4lker6+dfetbCWQ+dy8YCwBbi8Dch7oY9Pm
RuflEoPoEHKESC9icye04rQjA+Ndp6Qbj7i6KNpOtD7QFiJJv3xEq0uyyQHx6H2wrHavRjQMUfcK
aGfVI+qcUnX49f47XdtAjIVf53kMpemmXa5YW/08ktn04OpuevOHwKGHXCVaWCBI9xTLT501HEE8
/jfLAnhklAj55SrY+oHea2PAiZF7IhBIEAHs8Yf0boy/SuktA1tXjN8t86/nW9xoQjgeoKUNX+5K
49eJ7VZqbSKSos6e0I6vfU8despzsFrxne00rvO97atjm2wxYNbiBHWHsH7glpevYi/q6facy3xe
od4kktk+MShLvjpStkdlAn7mSKX5FIOkRaH37wO/TjORkYClAnhcopWlVhvVWseAK6uTvaLlZ27Y
WwTFexWYGBaP/8UXZgJhw/URbOHltWYngROPYUl9Aqu+DBwPW09XsAKV+WOc/IJtpETTcR42Of5i
xy6qaYFascSNYwjO/eWONqZ+COC5o0hRSHsnwHGGJkkCjBN4jwtuRWjaCzFMEaQslAz/m+eG7UJx
DdeE6Hi5PH270ZTqmp2tGTtx40UDqEcSeCP8Cs4K2UkD1dRgD2F4o42w1jbVgcD/z9IiZr8JkGpu
8sKBZXtCLDeke+TY34cO89oGafG2Oo/yjQnS1C4OHRmO1t3q8FY3Hl9kK1dvHx1S7iTiCtTMy98w
OV1V6XrGLkOSzUQmo5DyYx8dsCj8qEcR2DYvzM4CZWXG5tms7C9d4d/YxRZYYS2SCjF5lG8YR9Gt
v/wdCpzEvtSLzkvj/qGw+oNN3ThOJxx8d0LCPKowXpHKrcdfSSLhetAJQGKCzvWyQB41LUlzp+2Q
w1TP8i6SO7jvf4om93QHwyGOvRy2N3OyFcZF1rZ47Wx1BmCGEO9gtHr5uMD7ErCaXefFnXFqNdg8
kKgr83MQmKcoclv2/D+Z2e7GJj1l8tZUZO0WuVh+sfO0tlCq2MRaakqMs1xCEIDb5ABDleuDM3yc
Oi6xrnErkJt/v99YWUxTxYwEOYTLB09KxyqHhoZZBPimzCE8c1HOEJiqvRAGjBK0iiXpAHBzH5VP
w+dMepDmLWUEsZmWb1/MOxkIwaRi11/+iDTqo7mO/c4b439s+0+YmrssoyGxGV3Ee7xaSBU2AXRh
GKQv3rMdDXLi0C33JD6zMEjw/ejcIFKmWqErDpXBMdt4w2tbS4HBp4Lf5zQtmQlSXstkJHHvOWW4
N0bDFfJKqCCc+sl+Gr6NO6sO3Vx3hzg+kb993lh+5UQhO6RRh1OzOFfmVHaCvnWacpATadjjeRBM
zmNRNLD8KwTa0Ei3a/5F0qbdYG4uvhJFAHmRLcgC93RVT9SIC6ZJz+JVH34Lm/7QSfH3McofrMp5
FAj6Nsn3/ey7spR/8p32NsucO6W23GBWGNkY+Lq0t6Gj1zute0S4civcXKfE9OAgWkHIERXd1X6o
An3oa7/xTD6Dre8sNHuTJjz6eIZ0IU173fjct/mL70P4Mu3P2HnxZz/LdL5vA+lZhF/GjBtFyfUm
JW0WgmOMSeG3Lq8AGbmDbNTUxquL7x1BYAiHA6pcQfaiWsk5xnNyY4usLgh+GqyWaEouaULDxB51
lLEREiCR8t363DeGK9C9Rv7Qqzsh00jy4c0ufBMXHAQqcAIU0btxdOoC4ETcjxs/Sb86qKJ0+M9P
Wl4/QDoifxgar2x0mOqmq6sdtS8SHJXh2ni8ZU11Q+n/yCzJNb/FIao4AHtSMztt/JLr8wNwHnwP
VBOaGlcawUEyK6XZKjWCMIYbI+HelN0uzvkVDbpDEbJWRXnT+NGeIHrYWPs6FRNra+C8RTHD35dx
sc1nU2pbLEzT/KMhf+r6O1Q5FPtQRwq5AQKD4V0e/ZacLamE62OLCju9HBJPpBquGngBDAg9nXFG
dpzYtZDkrQu6YzXP33+shGtWQCk3PGw87fU2ZFUmeVxHjB2u/AXBQZpKo2e1Z0f/+gu2GWhvqBGD
dki0k+HPrqXjR8Uu+P/EmwFRE81pdnZPOK8g4wThXmu3rqeVNi7tASHlAHgR5PFyZKnLEpxNP6g9
ieSzymgm45PbYh029sFZFD4mYV2saxXJ6XVKY33feDnXB4ICBkQhc33C1BU2ZWolY1IjB+Y50Mao
hWt0jpHqKV7ET8mQfumVBNklw2Wy+ponCXijlG9qBYoK+vIGNYB6Y8FIYCI5X/pBO0ndDk2l1V4s
Ay1onur0H0TfARlUbiuE8QO3JWR9jpO97nxn97z/Gq7jNasTEYVcCgFiie5T5S71y8SuvdAEXElj
E0Xdsb63tNyNgAu9v9gVphF+AxBhKMDcXCA4XsvRN/VAyqS4nKKoYevXr5ykQmcSBYKTkfFRfH5H
OUsf6oC2BmaxenpSrPQOL4GtYHidHhkQdAVQh6YcM85FGLCNSS+KCQ7uS5jMnyS45gWyIrUFuB/V
WuG2JZA0DhxBkcJY6Jj3vrTvU4ZZnfdn46WIXGyxAfgV9I8EahvHp0WmbOdGlvhJUHkaHW3g+G5z
rwCVztJnO/htlYlbVJWbUi2WN0GHkUTnqm68aXxznVTxSt78ChFL3nyaoZe4fyfqj6a7m9IElPpL
Pz2yMz/XyErnD7UN3FkyPEmPvaxvNrbhSnwUSA9ATFgOocoiDuub1afcV+ZesUpkBuqdaPnoIe50
jNGyyNip6JqT8B189cv7r351VZ0hnon0Gh018U7erJpNQZwXrVF6YXRMR9Sm+PhCCE+4WtWQfCVk
m2tzC9GycuAZVoJItHnOa9kcu+wlMDrEPtv6Vp2CH1HiReHZ6Sc3qkvE935N5SmZHxOM9zrF2njR
a0cQRCStCO4j2PjL8oT7xwgkreT2tUFBUpeMT4b+Iq4AUQ9ODdO7Equf9GVgED+ZSB4LNX+Ktvdf
/UprgO/NO6DVR+/p6gYYIE5EWpxiJg6YTAzx2n6XcwvDvdoJBW0BlBQXpBjk4aXglejExvVWo/y1
m7g8fHDMGCTp3EhXImmxk+amM0a1Vyh4pjugetodYP78Uxl/tFCYMP2TNfwsEskFq4wi83OSNLts
um9fTGk3aBbwoKcyHQF/bX2plcubVFp43IB8J0gt6shRz1LJRkbAcxhMNPOLepxtsDHFC2lrjQrg
xvdYuQhEgihIseQpXEWXZ4ERujSUSlF5Q199TJyZ8YQMvD6trR/qpP8UeJdA/feOFjlCxk3UqDnl
xriXEusuKyaSKp+uyaBs/bSVhPGV4M87pLSgqrj8abndlnI2qpVXa/NxGHBU5YyKxrcU0TAtAldv
IaL17mBu6SlceaFwYYkhKPp5QMQxmVh8BKWrrHlU54rOfuvOT3EBibXkJqBLOyFpKArPURfSivHO
oaMhNmvcoDEZBjd5+bjxiVbeg2jTijwBsAP17+V7GJ0JtDHQM28Kxv2Qfp6b0U0V9Wzr030X0NsD
gRdV+Z1pbJGmr7iCvAcxcUCjXCiHXFHv6mLCFq0lPqtW6sHJRxX1nOIGFmICA9RAGAfLwLyw2fEE
eIdG984qwNWMj5qZ7E2STAu99u6HFJhelva3dTW4dI+2gsrKvU5EEdxAAorwBrh8Q6S3jQpZtPQc
CF/MuFytGdwwABFgf2o7aT/puD9JhSdH971Z3wCGO1MV7YVPbszEaNK1rQ7oSpZ58YvEFfTmijGj
EW38yeaKgdXu0PvBtsdOz7nzYlL9tFAJRcAT74pjPZkvDcmnUvw3+xgiHJhZ8FyU3ct9XMtxpvkR
t3tbf5vLB6n1kv5F6EA2RJKxb3diJ4uvJuDolZRiD0UeFNLGULZKsLVvRFcKmR/2MVClxZGSBz9L
YjmsvFZPuHWdLzVJb5zm90X3ER+mG3mMvopfMvXGroteBI7G9vNXOw/BOw42++Pi2CyuAGjj3MUE
WrLTpZnKZERDOBcJZxyR7DbaZTZMrlT1mYMcEUdE+h5JafNPbzqRW+LOtFGlrcR5WuRUZ4ReypBl
N6sj/VaGlFMtVLR7XWckbLgVdCfknvd6onnhJldw7fLlYkGikbawDglYpChvdmWjm6Y0a1r5amrn
WP9YQbMTsPUBs7SyNnd2maIzcjeExcFWqhveJtjPDcL+CsAEHQZaAKDlHfs6tvbZXKPD6xReKSP8
EB/DDoClO82EUuB3jflUwzJjKLBLTNIyvdsLEL3QOfFjjFejX2XW3Sh+u3XbrJxYfpZgXeHsc603
3TDbhHwdcGLz9qa1vtBtPGMygdcPt6FDd48uRVtG3th96XX1lfrHPMfdDrprX0ngbtiUAkFwpRpR
o5Y0SkldehgB77S23UlWdmyOU52cCr3dl91jCdQmx9kuwVYtYtbubBVKK2eDn8B4ks2Cz5+22Cjq
XIwk+2np6Wrv1nl2EpnajFHzWCGQBs/SjCTqUukQ1d29sBwvIfO8f+2txAvanDCRydPFPEH8+Zu9
6hS0O8s8Kj25EEiUDrYMl47U7NRpC+O2chQvllokGlrRW76VspTTfa2D4IMA3AgJcGcI9nlAQJy/
/u2z4WPC5JNjAKSQntjlsyVqZ03QlwtPtMEEFVpVpANK+hhMbpy267coVhLxH3CvANpcrhT1upz1
llG8WrUAzhTzPxQPdlK8dYBWV3p1HqCYg3a13DJSmSRF2xVeThAJVfU8zXBf6M7rw1bzYmXKw1OJ
DhLzLYTjlka1qV7qaZNPhTegL0s+1oygz430XAJH87k0xECXWb5bWJL7/pfbXHqxLc0xQnapGwqv
aepXFvtc0HyvwcfJ/xij7jZa6haKswsIGRtLi214eWHx1LC6hDcfDnTG4g1XpRErfVUWHkewObQT
7SqrcrMROPOtFTt7xb4f2mNS9/dGT7yifLCj7JRldBtxU924vlZaecwzBWybOwyI+tLNRJbANw2Y
FHuANdoRbfU2u5OiY4cyv6go9VLyUgNpIQGvqjBv3xwHiWbN8nXQTBZINSg1HKfLrZ0UaWv7nc8h
Gj87NK+riRPLDRInTzAQgMIyHIKiWxKthm5LwWhtt+MBJ65SsQ2XoBwj1IsyQ5fdqxNOsE5KTJ1K
N9GVOWAb31181+WDgloncRJgecb5iwdNQmdQQWOi6U65zK6XmrPg9DXq7URXRiSSPqrntUK0sncK
FdEYb4AJrh5X1cADUofxoQkm9iKMTFwBEAuB4iR9sA95yaJxwAhfoQB4/2mvumJiJUQwsIhBKUJb
tujM1OoKLTZzrzFg0bTZJz3A30rdgihctYBYRigGgQpR0NpatkPkkWHdmLHMODKrDPObyLR3Kept
vezcCVBMhX6eFm9hHq8LS7EusBuUbjVVvrrbhyYow6qxci+T9LO5L8qGCXG3i0zYMKTeEm13FVer
Ko13SJGdh7C7JYPfh2qHG/3WtPzq3hM/BuUIJGnBX6JRdbmxpBAqpSlJuZcHnxyYkjnBOshR0nez
7OH/kGKtfdu36y2uvT6jUAkcn4dvHlGBdW2OJ4gJr/Kno5zw1BxVq2ldJ9u/1rViMBZGeyfZa8XG
NrtOsnh22t+gI+APsAsWd36lFQWiw8RxI9ZdYUiU56yutfGDMs0FHn7pyZrS05xCDSl75dPUh7ep
jGdEEW8J8K4dLoOYTiOWfc/OuPwMdVzntKO4OWMq1iaP9sLKOeSs94W+8dgbSy3b/mBfJh0l6YKt
jVNNE+86BlCi1x1v5gNXjom2eMOgtXkk+ttX4/oqR+AsbuqC3gEaiRmGSGysNs//kSdEQfT8c5RU
jwQW7Jy159Rq7Z3/LZmmbxno/jmUdpYZbqS1Vxeo+EU4E9MpEOgke3FjhIrvGHPOlSVLxk5Ak7ou
/j511q8Zqp6wOXs/lK3vMaYeotMptHYW63Vhk8ddH3NJqBzzLtqXLSrhuBSi67GvuDiGgi43e89x
PuddsO9NNLa24KPXFzVPbcqAoKi2gIItQ10EAcf0TdIGSXoRTCu/PjTj7IoobiO2ZaIo5sOoDIw7
Y0RiRPm88Rau2ldIGTJ8hZqE7vW1j2+TRIWBVWsBBrm7KVHjGRvLd+ciBoTn3+v+x44hWO1rXhDO
z++vfd3mBVeJjBN6bSzOOFSchzdFhMoYRSp6P/Oa+ifOSa8USIGWmILhoEr9IRZcIbk7pJCUBEOK
ZgzQ+72g8+Z9BxqMaRAHke7Xqa9essB0i+H3+7/xGov5+hvRfQQ+LTamKEzf/MaEBvWYY4rhiRan
kNOXHdi24EkkCp5J0nfC0Fhw13UjwfZpKySs7Q/0/BGeFPBXcT4u10/norKblnc0Rl+wR3NFk1PY
H8Zzd0hgN6gIUKLAfwz88CjbD1KdHd5/A+IYXOQ3vACGAmSRVCpEDO3yB7RhMiWlYfEDtGrHTPJB
xz5Uw8Ls/WVWH/TtOosXrU5RILdiHXoM5TygVgapZmC8MPg0DZNd4+ATH7lOSpAX7QZl675d/dSi
9cEI1MSbfUlC1EA8hGGpM2dhvFfti3TfaYcWrcvWJp2jmRxmvwZzds1sy017JfAz6UImACIpr3mJ
QqxaQ+8NfCWpa5WDPISnNDG8ljwkr5ON3udKVsF8HY1xoSLLVGFx5lBgn0xCEnE9kj+Kln1A54QK
jePOdU87I8o3Vny9rJc7yKabJKBv6GCpiy87+/NkhRV2UmpV7BDXpuua7KwecSb0RWOgryqtVTFn
1hV8uwOfxkl0FpByUM8CChnpiO3rG/XaSorJe/jPj1pE/1kPCwogtptPF6kZu10zPb32MPBGeoWd
YuHgVBuLXtenHKa3qy7evpaUmTGLV1HIuWvYAI4ox+evSvYt8ScXDqwbz6Vrt3+NshbrkkmiU0XH
6Ardk+SJgjU2shuV/JIrxsmkBBV0AX3AGJnBhK8/93YI52ULU7Ia4+G7IDtK8x9Ex+I9m7XemYHE
yjMz9ICYmWMTjymITy7tKLCKCeLt0O6sCcUqmWKiVnZtfGNCqXotm+AB96F+MoA+NFGPCDFdcQYX
7wcfVQSxqy365lcuvouqt3Gia5Iw/vyHqV4hn9RRpUuApmAEDoIhkm+oXnujToWbJTIzz+ddMIZI
bfl735IEeHWU/hTZrdizgqc8xxvZ0VrCRnASTHd6xMyIxcF+cxGVE7THzohyrxRWhrzMGbSsnagf
TIxwRTkdgVTp0tQTQCHhdyQQTNPIydI4eQyI8kjaqDv/l9cm5F3pMTAvXry2TM9wd7ST3LO/YDJ/
1E3GFkAvBzJKkFTiB4qjLWv9AUM72a+8FP7fLHNdm+GRxqIrOHpBZe5q474yku+tTbNykP292m6c
PPFLLj+whQEau98h/lzTDORSq6zE1CJSjTvay56uFwdd+6U7W9Sc6/jKQgi9Q3dShFvB4jNVUj6O
OCFHnpXKSFN3nozrZBijDVszNJh3g29tbN6VnSHsGRgf0Wrh6ZbkSyM27Y5JCUZWZvYhArYXqabX
h9UxqKbI9S3/OS71ezvqPid1/uDQDmnz4SRX4U56mnIF76stOt9KyBeNP2yeaIqgtLQkkah5E45h
kvGTLIZ5k7xPyvA4zeWz3esP6SidTDk5pSGSZYhNKarbKPU/fhh8DlT5Z6C6/kSLzt7KtVc+De0E
FGq49sAZLSe1FbJTxaANEXzdyA2xzOzkbKeMj23Veka216WtBVe/jMC4UsTyecCeX57ZrrfGLu7j
yCO4wPib3czGZZa+H7Z3ZgyaKPZpcYTHHpxTaxl7XbRHTaP/BYKcxkegHZTggzX0W7nWdU6H+qaB
C4IQJaAMXATljlJCUg0pRDqmPMuN/jVW5J999bUN8n0Rt09RVR3krDjj/htMw2/wuN8d1MEw/viJ
XPb7sXftJQkDU2FkKhAVS1Q8SKAG1VvKSXlmZ4b1fSY1RzZ062aYfIflTi9t7sUk2ZnK1y9VXNzM
aiy7Tcy0IbTzI4XjFjB0JbBBfUJgngYMcq/0ghYfjgnLgIY2ErpFf5PK6CwLBctK/VoniBm1ScDZ
zmpAo63qhtOd3s/fdAdLpkLJ91Lc3Qy1/7HRbxrNfjYpp2sZMLWkUVfDfqDnmaignbcA+CvbG3w3
Jb3wKwcYsPiofS+Pch/Y/OZSu+uciZpo/jIp/nlQAaRH2s9qss5Kpv1x9PAhrdKT9oB87W1b5wzj
p19tU6e7YhpCmG7GceMbr2w4fhsAJ4h8FDOvWcKbyyvq2jZLEEfwel+5KyL1w2Mlq/dJMH6BpPJV
c6A+oYiG36CnjviPxNH3TL8Z5Oo38uFbrfGrzjT9PSHLhag0ozPQbZffNkUKNpIapBPn1PkSNeEj
IjrPwiSwaT5atXYnxylGEghayv6jgFptvArxv1/cRK/7CkwdENerBFw1UkfOyxg3EDnzEOZCFowJ
s4r1C8PDJPpjoR4VhdyaSnyYqoC6J7mr7fZHZ4RbrP3r2p83QRfRMqg7KEAWHT+aqzBI2gDpZlQT
sD2/6+32pjHDx3jOP8k6LQAnvLdDOm/5JD1vvAfxP796Dw4zIoFxJYEQKdmbLREApZKZUKBgiUSa
NdB4AHHaqDikJN2BTCzEkGaqnyLjmGvaxkdYOSqgvnXwhcLZ6Gq6j+1sbEqZ1cMHpqoL0ru5GFwn
x0wonvYDRMQGzOHG865tOwBCQimMnq6+7CPS5S7lAvcEb6RpIHRRkhw/VEzQ1WByKwceq3UQ3Qx2
5SmTNh54pbqmfwBASaTiFhZTi7Sk0zPzX0djB5ch1/bLGpaD1bt9h6B1h7JU2pnITePPosjVP3Im
xCJy5v/TRiS4LrtEH0OhjUogIGtZBNa+iUfJyMzBs/3iE1CXhyFsPdnP94Fdn1W6b8A8Afwb9cYt
c42V4tQzuGCcICAulLiX240OjlbLkj28Ap1mmxQzKfZl9iGhqxtgUwOi5U8TRp/VjqzUdB7bGUVf
g+FN2P7OS3UnBekub9SIo9DjkRw/V2n/w9DGeyEs9/5WWdudDhadQmpVyAUtArkiVd1sSw7e3jU1
EdFhiOJzj6BEitkw2rZGnGzExOvWKy/nzYqLPIXSUauBXSAlpwPwpfPWsWpg/rQBhYt0/K+fj7sT
IAftNEjGy7af2ZrSGGWIjcY4fhaqfi50PGQzF473UTGdO51Y/P6Ka9v/FVnORJti5cpZu42zeVBa
tGuD5oeGGFKfKFztEfTO/py9KAFpV6p+tMritteLR+Zmf97/AeIFLoIdMG5Gw6i24DQiiw/wJtjZ
EnxuNUdVdi6iM7nZbWAA3rHKU2oVh/eXWtk9FIkgp2B8gSleTvqzKm/mdEId3yrinVBcwDdt35mS
l9TVJ9w36mgLNbxS40OgxTGQ3I0uIbnu5dPJ6jiH/cjbdWAspYyErOomT+x81wfomuJMoATGqSh+
BEnSkmJIzyPyhDvci1x2uDvS7Z1LXGwiU6O12rl+phv7ughaN7B///3LQbCHRES0VK8GfGE+dSXK
LoNnYe/CRjkpvfahovUQNMnZoteeOX9tyCqmd6T/FGYoCqhXA+KgdzJJMok8pT4fKZnvqhahvTFx
Ez89hPqWGvrKEJP1gOaIwosll8zyUG6xuc57EgztOY+tQ662N4PaHjSUoYqpv49ujOGLme2KXN6l
eLsrkuxOEYU3DPSNqLvSUrVeidV0zoXw7dLDqC1tGc33dESePEaLvbhPtecmSB9G+wZbFtCp6r7S
raMjtT8wV/r7mp/shmzTfG12LokEmK4ZQWGRYRRKfBayHLOEZ3V9ozdbRIlXPdfl+X7VZAeXRfZt
LYaE5dhHRSPkuK0k/+RU421t6vvarr+IZodk9wfViR9jJTppY3ijFv2Hsg0+GtywenIo0uLJavz7
BgJaG/8q5XQDZbQS3dl4CMb/++PsxZ0LtDPMc39ATnqI9qHdHfwoAlUrgZjHxSKPN9JKcT0t34Ut
XDSR7ibBXvI6y6KgT1WhNZNJ8Ste1Lf0HaTzjebTWkil3QHmAiFlKEOLjCau07JqRiQD6bpNls4s
pmVeCgSD8ez7QWNrpcXHRb4hzOKWbFFwRQULzDFxEjeQdzc2Xt1a7H7zTMsBcBJQEwwlK/UFfHQU
xQYFYWqtB8xBZw1O/oR68fsPtzIGRdNKNKpE+Q3vbhG89axkMpmg3SbwK6KDV6jxzlC6Q6w6xwoO
gf1nnF71JfMJEA13c7Ul87K6Y+iPCDlq2ptLXaQhImdzYuSYRAQOgKSPSrffdlRbOweQBf5nmcWO
6boib/Efh6FO37kLf3fJM3goeqiHaHOYtJLnCm0RqKUo9AKoXpy5OgvCvrXQyxEzDgHGtxgapZV0
kLQPbTsxz/URHfl7TWDuGpJGtGsU+LRX3CmnQ2Ng7FGtibL+VsdAWbzNbuputSh/kaLWc4J8J/X6
We3tp42NtPJ6gY4T/wBK8NcyC4AC79d+ZPLIQlQCLgFDSkFx7VMsY7sv6CQ9xuWfOkkfGmf4mll6
B03HHaLxtyRNt3SknkM9+Raq9kbts/IpSDPpLgkoHJYV4ni/yb3QereqfKTgThmw5c70YEt3KbIL
VWw8YT1vxb7bVP3G3XO9pQV4mpRaQW6C+nqR8CV+RxcmRoRKdfqDbj2rxPop//u5IcMk2GrUhRCK
0TG5fDQjlkdf0vUOuONjNzw6LbKD8tdE35jgXX9ZlgEJy34S9euyzT9JGmhfVek8EAluI9VuWfxk
FFuOH6py65FWRmSiDUjMMUWZCqjt8pkKWykHe65Qip/iezmtyQ+7u9HxETX81Vk0zgrHbaNnFeDG
+xv4OsyzMJ17xAFo1aJYdrlwrlnV6PcIAnWl75oSMKvZcfX0kG62F1feJ5UAKqF4mYO0X870ezlX
g15FjKRQbuLRBxD4rSkeGIzVWbaxD69vFJSokUQFHijGfkssbl3kYMNnhxo7cWD7/NIyzOIHybW7
U5RVWMdtKa2sLWhS0xnITAhJp8Vpo8GuNnPCgmPyYgcfR/N7EHoQFYXHU/z8/hdb2ysq4sQ81iv9
ShY9lzdHW3NmHfMzu0Wj+NtL7T843a+sPSfJocJBGEm27vv7C16HEjYkXQsiOqQQZDgv1wullNQb
MJSnV7+i8bFDqkrGL8M/+Tm88PBP428kOSs7RRANxEHQRGElftCbB4yNvk0zM0CqKW6YzCPuPwqs
kn/U5hvYqO8/3UoqgPYC3hR0aUnbrxxHq0lyyrJG+kvB2zt3kmNuRtgJ1Cczo6iLD/5Ix90w9rNh
32ZRdz9+6PVP/81vgHBNVifQrMtY02aynakBMjJh9Di0d/3oH8NMPlqRfzTUzJ2d5CCX1kGektva
ZYajbgEkVsIAlEvmhKJLhRLBYgPrEn3IOo47r85zt0p/tOVzWD3OzDTff9K1Tys2E/cE1RGzsstP
m+u1plT+jPJUbe+CJruptS+KmRyyvDgUzef3F1spUIAu8lFBttB/vIKZ+WMejUamoVBTWzsVqmCg
PIz+6M7Ng1l9ymYNhe3vhU1TIvgO8zifs/2QD3vV/qnyBYbT4HzX1Wgj4r76tl+WCshgEm2F1AJH
atkJqqPEMHM94v6Kz3mvuErwCaIElihPg//cqHdAVdxUw8vh1Ldf0LYPJLTnEb7/gNVgJz+U3cNz
X2TuOB7M7CiXratF9/q0Wd1dt255eVwOKBsJKvwymUsGI+8SfBm90filFMMj7JBDFvyyE+vWd0bk
UBs8BFDNsJ8nGobvf7mVeHqx9mKbDMHUlMrEXZHmYmraHq2+YYz+RWnLwwghJUi3QCrrKyKNSheJ
OfaShuZbc1l1PpNrzI7dmqEWbQY3KpC37e+MpnfbQt7YB+srAvZFfQSJrmX+r9W63TvwVz09HI7s
w7n7ggH0sUfHOUP9wx9/v/9OV8I47/Q/64nf8yaqTnFcN2aNCtqcEtB6bYfvI0jCGbnoeF/8ChlA
jPk/76+5dlfR9cYLF/UhhUxqEcpbcvMZxi63kor1n/YjK7Ub2U92Rv1T0rTDYO4NeQbjop42Fl7b
vZqoCISOpoD7Xj6tnsJQkBCz9FQyXRmk01jKMMT+pAPggBI9rLRnLk0kTS0MbbeaMGvfVntte4ri
7grapjZpE9PNZvUyds30OVe+hM5X0LZteh9rW3t3pflFRKHvCfcFXSXAHpcPm9e9beVq3nl9+dFB
smSgB9EoL6G2T4ubbDz6OQ9rhju1/1YzbDhqyf2k3Wy88bX9xbdG/h7dUPLYxRsfEi2WIaB0njV+
qlVlFzURJuHQ8p4T1ce1Tvfk8tE00eTu3dSXxQ+CKKSgjla65snuajeAyJdNG9t+7WZDIY3JC7+N
AfHi3aRYBwd+SbYUKU+iAErijpG6Aqx2Sxl9pe/HZ8AcEP4PJdeVvKMSSkHeM2nFjPln9EewCVAE
jxMIpDT9mStiHpLJj+OwUYOudKLFurCFKfLp8L5eg29OthOpTTQGXN5hv+sKrGgJHhCdTupwk5vn
7nv30wBmVxwl+YVOaBEdSKecJweggXwOTW+r9Lxm0wJr4MIAsUWWT76vX25HCdKQhM5o56nZ7Rh4
yEt3xYz7QHiX5vIpsj6pUKMa54fpzIcelnNq3zZIs/nYZCJKWh7sTbSFWPHqyqVHqUBhpSJe1h4t
9ZWOuBDpjZgtD9qdOVZ3I3EQZ8PGzePsRpbvA+VLDU4mNjI3lrJzmqauOTsbN9tqusneEHUrkifo
J1++nCZUzZSShZcToDgZNJ4cDMzhHpMwc/OicbEr9wwp2dncQZ1Su9q5DDaOxFUSRpcSPWMuOSF4
S9V5+RNCI2cwlE2tZ+s6uAfWzTmKerKTmRBsVNHXzysWQ8yJXgSnELeTy8WmoG2CCr0xLw89iSaa
8tVpflf+2ZlcJd03YNNC18IeXWcUJm+87Nc79OK7LxbXLhdXozEMMCHhSZVzFz08WYkrCN61N4Sf
Z+vDHO5o2e5q3rZ0QIEgkj8M9r5MXS19kO3dfJpUjJe67208YDTkWioFlo9ubbHLf6hJuIvsGIaj
coLccVDDT+X8sWqfEuehk1O3w5yoqFS3L55kLXNx6thhZL7Lw3SnzeVOmR6UbB9Y+9T+rneyW5Fq
G2ggDpobYLeInUDlmuEBwnfQ/8LMzTUSC+Un1HjcLmZ2eGqzjw3ooPeD+FUM530RvAThHCbSVRsC
V4FMivK2xdLii2BCCZXgfPLAEjAqRxuCAJKZ+/fXvB5TQjbmjmZQT3IC42CxQ1JJ6uJYQg5QdCgF
2l+ILoHQcEvwm/TLiuQlRsxkCr6HxkbhtfK8zKZ4YmbjaGg6i6XzLHEmp7BfxREVLRBMf935I2m6
a+2YWXTJFlxJdEAXG/JiwcWGlPOawj1yGq/gio5gkJstloBQhHP+O5BwtOBYYGsvRPg2XvNVDBSv
GY1Q0e/hepYXzVknDXIuKJ61NCLXCm6zwnQRpt0JQLbQlpPVPykv//9xdl5LkiNXmn6Vsb4HB1qs
DXmBQIiMSK1K3MCyREJrjaffz3M4ywphieUYm21dllXlgMPFEb8wzNRTBlT4hPDUOKyrpUDh4pz/
8RwnsX0tj6VTaDyHPwPrxchWQ+qtHPr1JCMuJI24q81euXDkfWDXTiceEIiI7B3SrtMzb2o0ucoj
s/X66lvbPNXOrk2e/XQ16U+SvbW73z1xIWlN3EaesW1816/WyrhJqi0wbUEQs5aKVOd5IB+EoooA
5lIz4qY8OZyccnZQ26BoNG6UemdZO2c6mDUyF1/LnTSTHrpJ4EKFpGKetZ5m39ayV0Su/aXQro2t
NSBOtap+GcPK8R+19Orz9fKR353N2L8e7yO0/yOqKGo8DPqIsk8cetW8NrINXoP1fZyu6rt6Qpdj
M1br2GZfXmfXMhiaRmfHHuZiN+dX13njJhoSil4rr0MFBMBqBwDAGR4Ua+H8+IDVnj0oZxW6gcCq
4E8ez2MWx6k/K8yjMulrm1kLEYuCMfOKn+ivOIBzb4/ZlSNjg2kpHv3J9TioV6nTFVBt6q/I3bnY
m7id/17HyXYuv6Crta56QmhDukvMd0OGqGDtUtqo5k0ZVfTwvUi2d/ZQ7IwUVXoU8wixsTxQnU3u
5zsARFeW8UAMsJLU720/0wv5ipZiU74klX4fyfIGuFuCvW/UpbtWUt4w/hXa9qpw6nyNE6+azEPY
vcT5s2lexSEFAONGz7Zot7uJdB1K1boD9+7L94H83mn3EQsZfEeCnXwqXqTaF0T8hTW/hEWySbX6
SksB8iC8zIX0+TIxLx0rykf0CfSCUsHJEWo4fjCOhcqVIZ5y07wFh+rBGDYl2lDcjoe4281gfaHS
qTvFBNZGZ2Y9jCs9QOJlBSOjUvdKs3K6+yvcT+Q4cUMFfav8Fwt8bRibiGi2vmL3aQ/KTfs920wt
Z9Pa4Xp+N6/9a0m6hcMTj6taRwfFo9ijGtsyPpTtnW9vUEZLH5XbauPchyUo4+4Vrnofbxcm4Szf
E1sZwDeRrcA3nu4VvZKGQKv01pu6Yp1/7fJ7G63EH8Gd9K1hl3QWtsJvPpWlkUX1kNkHpb5S9LWe
7iqwIN2t1V4Z5mtYfE2dTRW1cNtWTePpY+mWNK+rrZSvp0Bd1Tn1gRYIx5UT3qlQtWfFI56Z9Q2M
aQwSXkNjYzWai2Bu8AS2xLiz4l/DcMi728BZZS9Z+U11hlWiVJsquDV87KoSjkBaQSBW7jR/O6L6
pwaBV3S/ADBeR8FSu+HSRIHOAIiKFDF5+UmdcZLVwrfVgWgQMhYVObZksBYmBG7efAdDvHDpXRqO
NhixNv0oym0nmUiSaUosWTml63Bcc7kXnbkTFgeJ9a7F9MWSJfC7ceF+B+0ErY32F03Jk+je6ZNQ
GuQUl0jIfFP5Xci1CKXbz9fb0ignJ96If0dF55HyQsjpozvX8/h9UuqlYOUsdWZVExnBU6WCcZ7R
Z2j0BWUqoIrdSwn734H7M3OMjpSmlWQ8ZPOzE9z1goDONa5MkJbG4RaQx1qvSeTapY75pUiRei4R
IiIXsFpOFb0dKLKxkSOeTXrL4TKo9l5CBTW3f6Tx17BXPZLKwFe8ylFWfvvw+aSf17LQfuCaoTEh
WCecdcf3jE/QbIaxRjI/VK6I3QRKURDzVf/dBySRhsiqASco6qfPR74QMVFYAUqO8SYCPaeLqhuc
rI9jKqB2RBiMyKCKvkyi5SsTcmrxy/GMbqmTe/FlaTKxc/jKVPBOllgydRlxVNxAHcLSOHwRrDDh
FyJiVaF1KOpIbAHs19qFxX3pK1M5oGjPgSobtHqP5zmyi1nGIYDXTb6Uxq9UcqfmRcyzFT/L7Z0d
wuqSwFDirCYlS1XZC7nxB0gXYAgKAWcOOOZkmCOVb0SIHd9N+rtUlG9QCDT674ZVLb3qhXQA2i2l
GxwyP8Sfj1+1RPnZTmIIADHQe6vOdmq1MZQZa/Q7QbBrGlQULdip6K9+vqQufV9h8kPoiWsB3dKT
KDxNLGfoHKv2UJpamf13oQpvCQx4+Mph8qGUo3wXQjkL44pw4CRYOxr3JFzAj1vtYEySgSM1P9S/
Wv1aGbaO8R3rVdef8Y1m3qNsJXh8AVYRnw9/4eAU0lb0nzjP6Lef5EDtoNRDQamRHrR51U76rhy+
+WO09JJihZ6+JFpIJNO64BmdEsHyJMo5RVpOCv116h4NSo0JGWwY516vdxu8fzYm8slqeye0xfMg
2LSj7Zry4+dve6H2AhCDPUTvlqyTkuTx8koliCnKhJ6fSVkhRp5HR13SqL8UROt28yCKbr3h1g5a
5zZ5mCF5w5J07PnZxSPgEiE4H0RGp614wy8KK7X10hNMKg3RREECqDLIkBFxH5oXXRnt53SB+nu+
i49HPQkzcAyuk0jIk6ZltsPAALkCdNX1HTjl66rM7xfm+XwbC5Y3YBTqy1wOH4XhP1IlxU6yLExg
evpRuMKU2K1rZdU3MPxSGx+FVd3gIoU7ckh4tTC0drbUiDYFTgWaMz2AUxUkoxsbTiv6cLOzN1HV
igFeoZvQqdl1XqKWLAzgwZXpLMEYRKbQETfnJdfk8zDr6CFOt1VSRmUYG2HtyXKAFSVKuJGxk6Hz
qHO49mfwX0tehuctD3gUSNNgn4BoCnVMsdP/mPKqr9pcU6bKq5RinQSABk3Zi7X2yqqktRC/KoUw
r4TNhaG7hSp53ZDft2m6CzGQ1JZ4yhdyecH8ROWVlS76hyfHGnHPkNThWHm9EVLoL9y2j70fKeje
HK2zoAFkSHocIKNt9Bvh/CTuUaEXbGJlh/OPl2V3A7CiDt1ge0T7wdQAWt4VHTZvpQuS1aNO9PnS
+RBzPz6leFSw0kjto+pIve94CrPBtidlalE/HeM1HD0UNiCsU3gQAvSODTlTD9waSRrV7tbB3Lmp
fC/8IqKrvHvT59uOK8Nun8ceC8VuHwcogUBtENWbOgz3ZoIroFpdSXa9dLyKY+vswelyCbQEeYR1
EiBUOEqqvYVKap5894nmTTTuBoSgkWgVwhW42s8odw48V9otxcQXtrowDpDJ9oRU1um9iRp+Z0pa
xbrjHBNBoBBmTGZjVZZbNUPZQcOWMO82ZrNwpF06zI9GPllieBF29EnryosmLHTQFBCCKEI4Roxu
6Xs74+2JQvlVhBmPCoXf+vX5kjnvcInuiQDMAuy/oFbUmVottXVfetoAdUykA4A8c2fYFF2ykykm
6tTS22TaJqhXGM8Lo5/PPaPjHwZMRkCtT0kefVLkhRWrnOqSuWnmnXEvzcJPM17FyU3n77DV2zZl
v/l82PPD7XjUk9WWNhAzzUkp6SHwlbub5jdbRDGaq7RIvM5agK1fiH6Phzs52IAFj1qp8ZKzGrrA
ZdwpRBwFT3j0cHskeVlnQv8zSPjM/ovALX3+upe/8UfYAo/dBBl1fCxUcT5joi0j9Uru2sTParCR
k8xLU3sFnzs00g972l7xr2WqxguDi8k83tq8/R+Dn+RYbTTFsBNnFhjdFgWYAvoKmXbj+DSNM4kq
Cae5+Mz4BuzTRt+FGZrjWHLm1dLxeCFC5lGAg1mQRCFqnpZnrQDH476dhFx2sgId3s0vxdwjjZfv
hkhYrT+HWcNRuASROs+6wUmo6LzDmQIddGoeS68FUOOMItgcVNt6/j2HjlsByoQntFDivbCySe1E
Oo2moYhXj790aBWIo8YtWmDYDalRvZoqHZtyul7llsLmPpl/LHze85ObCxKZIfrCBCvIkB2PaJZW
UGFRUEAqGDcGcQgEze3Y34744ZpT7RojdTA61OGm6O2Xzwe/8LYCW0vNiXD4XLI+q30lAw2Qe5j9
7Mq0uwl9F4WlEN/qoYjex/r35+NdWMq0lPiQAL1gQp32ljJdTQMts3NPJvqVJ6SNgnrhCv/4Qifb
BbggNBdkdEEPnmEuuBJiO0fPTtLHzaShBh0bN2Fu3EDq20zpF1RQdkh6Q2+1X4Q4q5nZT9HYUJss
fjh6/6tKgpnWk6l7fmJ6gYM7mH0b2Mm3xECIoJs3U+g8+0P/o8MYZtVU8c4w+tq1kWT0ALhsolgK
EN5QH/rw5+ezd24OoiGdD2QPnjZ1uzMJslCK884ashxDEhPRoH6tOtdlSRmfW526qYifGr1dtXJE
3T11R+MepJ87qG8Lz3FhO0IdpgZGwIkg5SmJUcMwGyobUnESqKG5zXahHzzVVbQ3h/5Qp3fT0Lu2
gnrxmF0LJo44nKHLbBuzPZTkOZbaLHz1i1MjKKScD2jMUto83kUxmuAg71DPmwK2DSX0dCTin3JX
G4gGUGmDfIauBN20OIdqULhCuDGb1G0gL9rLXbiTadz+61lOUkxfD9VQgf2Elgjx9kjgWITfGtQV
zDC9Nv32EHA6RzjU28Ei3ubSDhPMGU4S/g1y73geCJ+RPEijwmuRKZuyYKPnw2bAEKiUdqJzLRyd
9G9FYBBtax9XRT6Wm1kOlj6ICL1OtyGNRZapQs3LNE7u7GKESzxPUw70CTKlcaDVSgk/QWHL+FBz
K83enU2ZugZWJognjeNuYZVeegLOVB1VRYHpOKUcBnOqzGNTINgn31nUFBS0p4SI/4QmLjIjKx+7
B2MM1qkVbNWdge/E5w9waZc4lGapMiiEZpr4VH+kY0qmR4aWGJwKIU1sDW4/HpwxOUsbl//2UJRw
gK/o6Dx/0CyPhxpqqWxRVco9X5WvLDvcOoixa03ALbbwXc9rFwjiUjkRmhXQSk9roHMpx1Ybw5/x
ddlNJ/sWStmNY/1K/UODOqWsxfdDn/37gBlG5fo3FGx80B48uSO5rmm3tQpadTbcYn3czmF1oImU
Sfsui/ZOXq9yp9/Gebb22+hGk4yrqBsWXv1cn0Z8RSD4QgoGOtdpfl0kgZX3M1RJaVS8Lv8VN8YV
6RDe59ImN2o6ieyy6dFW0ittTtbIPUmKvO3sGSGweVdE2ZfPF9iFcAz+Misbrh4NJPADx589R/Nb
ymXUQ5ym2xNkeGjiwEnUPyrSTY1jEmJploFC2CRvPx/7fHEztLBoFMIh3AAnZ1w01YVVznhDKVw4
g0KU4txbVYhUW3T/+UiXVhzXHfxO1HfwQBPb/I9t1JRagNMlrbEobK7QQ/iSW9M7lsle1/SS21p2
tB7mYqmHe3lu/xhWOx6WTl0oJ0IDEjxMRZWi3GdqcjvYdQL8oPZ6p7n25eAw2DrLbdx8/s7nslks
NdopRKACo3+WzseGGqtGjV5b2V5VbXmVTcUPgPsbyc9/hv20M1jk8U2iht8UHNko7B3qor6eTcWd
3LT83hXZ4+dPdB4pCqq8La58hHK4246nI06bWpkiTtBwrPfKdHA65IFS3FAoTfdywdFuLJxpF7/7
HyOKn//x3YuhMcyqBIijVreowz5LVvoq1T8HH+xyGt8ENRGH9b/aUf8a9LRq102gvYqZ12xML4IO
H2XTdkpo/k7BVrLKVR9FmzYOb2wnWHjdy5+chc5dRbOUa+P4ffskMSy/D8H/pOPWLKBdNO11lYEy
iWx8fsx9kuWbVK1XTVlgSmq7ljV5WvkKZuMX7vW3ZC1PWmEsHL0fmpzH97hQRmab01zkCD7d6LYx
Jr7kw7EbDek6iPrQTUCn+uZ9UDrlqsybfDtHQEUK1O0Ju6LKuar86xqul6MG3lwHX6LAxN7cL1rS
1+KlmTsTN6f0CrWvX3MsrSa1uYNC9PlyvRAPfgg606oTKHtcGI5n064SHSN5evUO2OPRfik7t7W3
AbhbK6O5M/wox/bWUtBsPCSYW8Y0aNPQ+bHwFOe53fFTnNxbYdIWUFHJr2Burfle7tfmwTdguSTQ
qtCWtaJ5HevprRzESyfIpQNaVCrg4dLRQM/5eAISa7TTqsAKoHKbot6mgfHeyRMNyqC4C7r0atCc
zSDbazloKFqMX3zZ2YTKTmpeFA0KW75wflw8T8XVifG0kPQ+rQaPSt6AfkfJtk6B2zFYmgBzVrNw
WwWcXk75nNbO/dDZIU2X8N9lz4nSGCoESKHYWLme5oSTHjlm2BGKBfK0rW1ZcvWy2c9Gu3GS5laz
i3AhVrh0XKJFoFBGFraZp7JxqjxYWm1r9LZG7Q6jrk1hdk++YdzgGbiTpumxCfKrzxebiOxPN+qf
Q57cyOBFNGuiyo++KnsvDjedkq2C3FqjZLJB9WhhSi8U5US5ET61MOh1SDWOFxiN77FsHIUqfGBc
Iertzgj4yr1yCAmoQY/VXtIULu4w7zUWx8mUAkILh6V0Xz9PtpBsp8MAfZaVftZXbLVpyFScSzwD
zctU67aWFN/0BSDqwYx2qUby1WXEZelr10a7uAy/TVr3hXIq/pF0/0JJ+VnJFMsj2mF+rVdeUqXA
3+351UqrjaW1Nr4C0dfY+DqqIInKbtNPw9dcG+EjZzZYUH26Li2AaFYTPqdprIFSyun4jPV1HOvb
NBtWWpnujNK4R9V4dD//6OdqVlBbRMGfm5lb40xEzscNcBjGVJQEwu830Wy92nG2NRsHCXTZ7lzL
B95mT9/ivj0owbBLOnXdq8FVE6YzuG+9WcWPZZshAkNU5SvVapcNwU4eh4V48fxABr4gC64JH4qv
dHq9+dFcqlKixN6kTdtGblCVSh7nULtL8xr6sdx8zX9ISrUOs+Q9mKofpha8TVgtzdGSucfZ3hRP
gjIC1wIxM0Hs8cKN0q7V7ZInsQbHq+ruqtXUO3SRXbmrVtWc7BvfX7hFz/amGBJ2J9c6WQx30vGQ
qu+HfZ9bsefD/SAf8It6k/XtJrHjnekszfWlFwShIsikyBoCtj8eLVbtOY96OfYS5XtGA3SsWrqO
r057178N7UJJT9wjR8cOr4a6CxcNQwlszPFgPVLVVVShcqypr/ocYBPXulLRrD9f5+fXhxiGFgeK
XbwVlrDHwzTGoBhYfyXeZDX7pG1BcgJ5guGppf1jjrdarML1mZObRlGeFsY+u0oZm44gL8hJTgp6
EvvWYStX2QQENdRwPo6nQ6wm+zG1vka5cmcY2Y0NdYVs6DAV9koSWHEtuanG/o4sdRdaPh3OsFva
Txcfin4fZVRMMojOjidE7bOglpow8dI43UfN7QSYQu5RI+3sdexDdJq7q9yvrifdcR1pcFOHSug0
3qfyDLlkKkGuWQuiNedtEjFRIPxY4iRr3LfHz2Q1WRqakoQDtdysY7O+ltRxa2t0BULzfobSafny
ijwe3f75gALVUuXtfC1SV0bxDH4jBW0uw+Px81IxSBXL2BtpMBdzuZb8e2OQF9bi+czDGRAsfIIZ
iIzaySjj5BilOtLLlsvXrnwsbbLQ+QZDnM3Cuju72ihrgGPgFAY0AzTnZN3JtaSHqBJGWB0Wbk2X
OZNe68F3baxIoLy3a+u+9cOFUc8PDwYV4sgGd7pwsjqew0LpY6OQrcjLTUDiTSNUMF1ZynYogx0y
3XJlfyFWEvN1fIIwIswakKGQ7M+q2lOuRXIRRJzH1XwlmreSWj6o/rzJzOgm6/2FK/PCUQLYibiD
hIb9fMaAb9AyLIzUj4G9i5QEpXlTPuCRdl8N1npiC7VOtXb0OgAjYbwufFOxBU5fFi1VIYIv2lmn
JmEz6pNdUpsx+oO+lwFa1335Tk7oXlfzdWirQJibja7Nh0hN3LnqQFJ2ycI+PcusWVdCbQB+D2vr
jAcsR30e5DLPEE6VW3PhTXb3ZKfmrRXZa9x+fiTO+JDUCwHjpVEhz5GJCPwsgx8vrLTmB3LNHQj1
CL7N7Faj+gUzuKc2tL0ylO+zbH7t/ffPJ/ziqAYBEm629rlJZ9GpWsiZEXtN/m749TrKx1dFHR/i
zMbvd3zEDvk2XKRfXPjIYGI5GrivziljIRhUw/aZ4K62N0rqeGM/v9okopnEh9W7Fyv+8flrniMh
uKCEii2gKxMuz+l1EDoJYXcFiIfa7T7pnBt0nWNx76DsoF9pbf88yc12gOITJO+9TAyihMNDXv8v
7gD01BVe3qRNyxOdpAVIWWZhG8MRzNB00uXxoZ7NX2aR3Eja8BD2MlbG+i2L/WVU4rfRWTLpunAH
Mb4pkPSUaamNnpzOqt0QFw1Ed3NSrgxjXhnFDumbTe9Wvr8tSxwnkRc2cQcD6bp0tIiXO9ndxELC
L5RG1HmDLnOcuIY+S+RFlDIk40OZXDuYQEZmeqME2p0S2ZtMDb22s9bsyxvZb1x0ODZSuKSocXFB
iN4Hy57U98wuyJCM0gqLiXhbnnZoDuZluKPsdKsiNlxrzVXSycDy7HWYV9dB4bzOgIlLssXP1+U5
D5t1aQG2ZBegs809drzrmxD1+CAUet9zvdbS6R6bPK9EE1F49SbRtGuy+SnxzW9aZYMq7qtNbR5K
e6VVgacX2GzIP41U/q6rOUr9hrZK+Cu6eV44mz6a7KcfjuAcDrKwauD2O37MqYoytNv80DMr566K
jIcoG+4b1bztg/E2BLWYDGoAmj30jFyRMeo0sLWnEeIWTv3TbmRQKcWB4BGfz7K566XydojKxzjL
b3Kn2eCqs55Gvvad0/qPklL81jvfcqcpOygmEiw2yNcs1J9N7ty11CW3uVpRqKJ1ZUfOkqXehQue
/ih69rQMgHOfvqpCXbU0W6wIBA60GIAVB9XawNOqruHIR24L6PjzRXDhgueahXOCGpwD8+Qkjglw
DMhzm4y8K35PRfJgcjJVdfxINnE/zNZCHeS8TSOWHLRqvI0gz6LidfwtU31IEiizGG8E2kOfNm+W
M3rt3O0KrUeoHwZa3OnbFopGgIVdMeXPY6vCXqgUGMpIoyaszBqvjM8n4cJFRNWcpxEsGCKPk0mI
Cr+IbQs7kESRWD/fk6zcS1m97irUv/p67UMerJdIWBe3HywJJACpkIjs+3guVClM6xGbHK+Jhr1U
+u8IXwO7zL72mVnz1afvnTa76mjuazvbtP64akNzneG1ELTdTvxfS3Q4z5VqCkghaAM6tQXOV5L3
+fRo4klOdyDFUko4POy5AtCQt01I4TDy+ulWtoZ7m56wE/v1yp8U+aCl36lgvthV29y0lQ+LsnZe
JgtBzNqAfdM50FQDCR3ZpPQs53mcu3AddpIPsCXi98gwjwoLnnikwbOS0JnPbSF0iQdD4mvZ3plj
6JHt/MvKps2Uq7ui+vL5+13adQ60AiE3DND+lGlcRUmtoI3MHuDdQq4Gz0jmL3qWvSZdcYDpzWU5
mJvPB70U6tIb/NeoJ5UA7NsrrSnGyIPajrnWPcLze5B6/liuBgfBC5wdrXLhLL10B/455smSi6U5
Rn0K0YhJTm+iRKKCEywEsGIHn60VgzKKCGOJeE4uFfTkm8oOeC0F8ZJAVb4Xbbay/fzRb+ulC+zC
4SV6rGgAoJ2HwOzJWHlTd4k0kVPOU309hePD5EuHesgTWLypvZ7L+d5WK3tT1fKbHjh3GnIqmuEm
abLpinHnaOWjhjkJflKqtsZ44yG0qmhVFU6/lgt1WzfFa73v0VKIPdyiND1ceIHjhSdYLBpy48iK
UTQRLfuTc6fIp2mqWpLIiIvmKZKecIaC466sCB1Wdmwt7GND3JT/+jbn44lz8I+2XZ/7RjnaPuXX
rIGCOr+AoL4egpJyKagyVaoAcc4HeY5y1/EBe+dF/2iWEMt9SOURblWBHDz2cvigkckjdbuNg5eh
m7wRIReh1h/jmdaFwLbCEDDL5OHWZs392tf6g13iHxGDG59VIEb2UzB+maz6izmG3+LbtpW9Thq2
UZB+G/T2NjNbxSsa1C9MuX/uB93Hjpycr8nrtw6ofldjP5mZ+4y0t2942r5bUi3Uz74NUthERRgN
AsDjOj65qWZkQOBuO5Hn5M6mrMKNFQ0egHyUgVa5dcdErce5h/lcH8pQuQ41/fa5BdfQDeXdIGMq
nlvdiyFPOPFmD2OAqTrJeRWTTIYa1FfzqQymuxiz0Kh29Q2OzatOoWJGX2Aa3ydu/Uw6hFJ+E7b1
QfHzGw0TsWlyDnjveEole01pbaviqkeaHpbfbpiUzaTuRm1aqAAc72fWjHB4FvxB8nGQHKd1G32M
9c6RWDPBDNgyQIJuesjkX3b36/Pz8KRa/t8D0V/96AoKAaST81DDdKpPVEoNcwMJY68r1irE58bK
m00pR4/OdD2p9l2L50dtO0+mlHx3IB9/H+1bqffSLMWAQdtXvq25hYZ4yaAAbVuyYDiplP/PQxIs
cUwiz3BaLK6SVjfnMSE9B7ctx+0Xs6mespSy3YhesO5DRjBTV+9uJwQggfnmycaXy1tfqhaA/SfR
wz+fRPixIowDsuj0nK0LNQNUn4vk2Sc0Gm6yvH6apfpLFQ83QzFfq521HwNnL9nlfT9Uj4ai3mlq
sZq0J1AKrjqoGyw9rjK7vIl19Vodw72iwAX6+Kz/+XP8P8Hv4v6/T5fmH//Fr38W5VRHQdie/PIf
N9HPumiK9/a/xB/7f7/t+A/9Y/u7uH3Lfjef/qbnIuOf099y9Ncy+j+fzntr345+sc7bqJ0eut/1
9Pi76dL24xF4D/E7/39/+B+/P/6W56n8/fe/fhZd3oq/LYiK/K9//ujq19//+lCR+s8///5//lC8
49//4t/Rj+jt7E/8fmta8Yf/BomVsr1QE2XriULf8Fv8RFH+hliZDq2AOhHEAosbPC/qNvz7X8AM
/iZsI0knAfYhYyU6qU3RffxMtfkZ2sA0VQBpIeSk/vU/z3b0Df/1Tf8j77L7AvGc5u9/Gcf3iLBn
wcYORgkoMzqMp8VPKBWab5jdd8uQVsX8POJJ1acL58FxTP5hAcObUCxBaxCZuFM4sm8Mca5n0Zud
l6Wb2ObWDCL8Z4Am6/s8qddqGFpujvzIwjF0XNhlXKGGD/dQdOYFhu7k3NdNOP+NobxXOC612hcz
+hrRzYiar7GWAlMARVW+xEq8rWA+VTSppiJfZdL3UjtoxY2h74f6ELWbluLg5w92HOt8PBf8McHP
hGgMce4k1uniMgpiSX0P9OzajrEMjA0gXRDZNoFs1W6n5QuB3NlHBhUJXhf0Gvhz1OhOujpjmOol
ltLvJD+FC7bv3ZZjGILyuNQnPR8IJjr5PWkoyT31qeOoxIrgn7Z1QEnXSG5NEpiZ6pQa6C+fT+CH
w+If0Q9flv9ROQdoQL3gjCjSzmU/aHEXuIryrqTlqjYrrxy/RCW6VgGERMStqB6tQ7wfg3J+q2oU
mMHybnyEYcqwf+1ldZ02EjwAda1G6UqJu9dyeJstwLMyMKD8PVb0Q5t3iMTeKHRSW8S3auObZVBX
NYZtkmJaWygrNUWWuymk62GeryINtRWrW4r0TjeoZoDtBV8rUB1w+E+mVJ4np84bJFcyo3CntNiq
aDW1xRK09fzLcV8LFxMkmpBnOy0gdbE1tGrMnlCnzpUJSlT/xlrsQVwchVoZMFIEcygcHq8Ps6EH
7itO6E7VrW8WG7v6hgTTemF1nBQn2WC4bnGPCrqFYDSdzple4gJCra9CIiDIsZWyhtmvb/1It6Ot
ppTa4Om4LKm3vtMM5k0D8qE8OGHv5F6a9BY9cyf09StFl4Jyk6HTnh4yCQnxa47ralCZfZpqcvuk
VDNqAmvF6mtnesorRU7R5jFT1IwtzzF7v/J/NmY5+cMeNVJ7fmvNqMANZC7MZOfHk5ms26yy8xu7
SS0kpgsd99jAqvp+JRHFTutIsX1nhUqw7V93gEz9re9Po73JQ1X+ovu1Qm0DLAqogrIJfo1tB9E5
USIlfkhtrX8qZRmiCU1VtXgaMAIs11WWGCO1GUZ14zBUu70TlqgSKWoqHaqk1IoroacabSYJ+9Yr
QWYmHrInKw4U8EK6uc1kfOs8K5Ym3Ytob4Q4RstDvqv9OuhcJIubfqeDTqs3wSA12qEdyThcI5P7
2U0SrTd3Wm4O/LcxgFKApRw31UaPNRloW8pfsq5CvdJeNQSQsCYznAgp/3HIsA+bE6PZFIMxpfmu
sq3ExiavjuLMGn8HTdiALeEpQxQ9rbAd00NlFMl2isfiZZwFAdw3fF177pCbLla+GcT5roWg3t22
ZqKML62onq58I3d++Ehp4n8dYh23odyj2O81xN6Mjk2nOKvKqTprM5SUfa8lbGatfcY6lB5MebDT
H1YU1TBX+Y6N9NZkgV89d12kWD/jpKp+z7VeA4nv6xnTjbkZTddPfQDerWsXaWaBZW6MPkjvLCnh
HSUcmRQviSQjXPXY3ejmWksipX2sae1KbqWUbfgqzzXiR/ynX++BlqGfLyMpvgusIuXToHIZZp0L
U9sUyjOZjb6OY2M5+ayMeY4Nt6OW0mNFDjLs40pJag9Duizd1qrROb/zXJO6VxjHQbWSrMjM6lXs
NxPFPSCUBiIccZ+26rM+DuDAe63RMFgtM+pyh8Fo1eJnVfqR8BZBYap5mxo5a7aJNQ3TkxI0Q/yQ
G7MRPfVpOo1XPjKySFBEWmEi3dLnWl9vSn2ozK/O0Pr2Lm9ns3ib2bTFKohSxf815v2A1lZb15MP
Q9EcVDT927gReYOToU6Wx60fvdjyEKhXeCLV0Vc5DVnqczoY8UrrgEGYK8Wp4jBbzWMQRHfFANPj
EWahrVxLlVY5XyxFUvMSCpw2qjsHJObWAHjtr2and6RVUAzxW2FM0rcex0Vzh5lksZ/1Gpi2Jic9
MvXI/8FMsesGWHUbVVCpjR60zGpURhS4wkDG+dVs2fQgGpSHtvRLk30pDbkGf0d2igdtjK1x3Q9Z
COarrHOTOD9qlRvbYKxqNRRaTsXND8xyIytSBgQC9qQcITipt47b22Nte0MyyAQ4YTZQjRj7EAX0
wJBSHTg/4rywOS1IjXM4xu/9GCvBvgVqUd7NUZzTL/STiP4oSL/+2VZhsa0zJJztXejkmYUAuCKB
56TG99AqwMDW0yDp2U1eh5it9bpaU9tvQ1nx2tzWbqnaj85qnLXI8RpJL/CyiGxnr2eFUXj56AyZ
2yjm+FgX1PZd0++HZg3oVFoLExTEH3O7OsgT7Q1bnn30A7FbC7eo08yzO2H0qK3rTnYg/DRBvO2t
wVDWQV1HP7K+T/4vc1+23LaubftF2MUG7F5FiVTf2I69khdUkpUFsAcBEiD49WfI2Xd3dW/tOm83
DypLSWyZAoE5xxyN9wDdibuPlUx23iF3VY8nYVYPVifBM9HIhrh5s02kQJ8Edik9uGTWqNySsBSU
hagoNGgcKeaM3fh9tK0P+6O5CsyZDWLxjpEOJDwEfc/qYqHKxwyMy8jfoudk88E14fTTIo+r2QJj
BUaM8FfpQz6NHOlNjCTiCreVaQX07ynM7WizjskuVCL7TgJozQ+JMNx+izwO+GWZm0oXz4Th9MSi
IQ3+SttoZtfIVFN4wiKHWHMNo/UdpOpxPU5zI9svyUosPtskjHZzjwzusWauPXfgXAfvrIpmXXhj
aOlF4hbN3hIvcy2A2cX4X8JE8wwW9QCMwXHz4kjCPcBIrn93wP+rzvL/3g7+W5P5/2or/z/sGVFm
/0vR8uxJ/61nPPz81X7v0Ub9bkCfXebn//jdM8Kl+G+wZgQVygOhFrEsCTqX300jCejfMPBGXkKU
pQjUReLXP7rGOP4bWkz8FcSLIarZJyHt701jjG8I3wAcADEADxBP4v9Nz/jZL/yz/Ib8CUAtOlrU
RSjCUZg+y7x/AR9BpRZZFWm1E1KmD0HTS+Zoc4Ya+mjgNLPLovlFyubPNn469rupv6o18IophVmC
qNYzkg7SDQC45AyDQxzzzfg6pgAC606iePfa6L90gv+B9eANI88KXSDms6gNAzgI/PsbzuIGRc1C
m10zhfYYSZPhyKhOgnrv/oi0JESfN8ZwzDTYvLVVFBcogxCX7IYNqyEQxkHwX4rUz/zTf7uGQCIR
j+QDjANEBpnTv7+lZZVZA8Gg2BHj01ysE+RE6WFMQXVb+5uLa/OV4O4PRQR1BDdfSKz8q+/S91mn
5VKn99WVsNiYvyIc7SSJcjgm5Fq0ooVCDKrawBGTGxUCuPgHtvF3/OBf8YL/wPaelzLBG34ya/AH
7lz/ATw/BanzKjWB4DAo11j1t9nVsJBcqvErtZBTxO0bJWbaxc88TE5t+/BhsNz7Q1+i8Os3LO1q
ZFTNb4DCurc5+MvEGUyx401vQduwSv/hKuv+27QE+S24oP92wdFtA3DBYBTCTVz7/1y085hBFAtS
zITlC1FNFJ7/+cB7Oh2ciQ//fMklFT2DoUXPMYil8+bz+RiubCviFsY6//gGZNH0jICebBMATN+2
2QR/ujpcThK48O+vPl/7fDrJ2m0zMSRIWsA/+fyLGXZUtIKDMwmruxyUuvn6CJy2vmfPh8+Xw9aD
qYkZfizG+zoxb31ohH0+Jqv7Her5B1KimrwNzRTtIanKQ6X0Cbm/WdFhsT+ypofPJbJQv/XgHmfp
XKZi9P9wK0dCWbD4V1pB31ctTJfwXv7Dr9bgjAI7KO0Cp4++N+bpOP1/niO1QT/oAmBl6vx9lJD5
qnHy5D3O5a3mso+2C8qPGHyr4wLN5FkjAGJDJ9hI83SA+/nzNZ7xHI6m8dH5AgcppgPnz68AkZnz
ACMhRKbhzXk9tHU9YNPjMiGcBJ0rAqwhbD4tdWe33MCeuoOnwbF5PgTDgrNTwbyr+/2qQaZMQdv0
Y9QQzciuHnZ+B+8BTEzq6vT5EBGC5EgU/YhmEcGJNtT/lweDNuQEdF+PSt+aSfKckO4jrMZuR7xa
ffOCt0r45I+pX+0e9J+h+HzZH+rtlJrxwyGpbl+Hv+oJdnHzOvXvq594BW8N2S0oy97JyFrk+yD3
eX0+zQLFcl8bdcCh698Z4tFbvjRbFWRjiV5Av3Ls7ziqawT4qun186WuS2o4wY7z6fOpb1V9sPDu
8XUHe1K3Li+wqllebI1DPE7H9PD7ta6LbtxS5H7hXyD/Y3mpBX4B9MoOAlf8B9UiTW6oV45w2eqL
goPX2cBg8mVB33vpFvv72dSG0zF07AOCDwF8j6/DCYb3A2YpcB5QMEmMOX5wNM/THQUGvRBvhW0N
ja6MkjTvZsyQP5+iHMae+/wLQvDNBfxmSDZWO6QotIjSciPEzSsQxM8v0V2WAXN8X7dEd5gpBeux
gbtnt8Ec1uQ+HxbM+qQ5Zc8HxggujoIt2pzAVLATghxNTdlRAXk7tjDvGer45JmqR0y3z2/BzHVJ
3QgyKG8jnrNRhVukZRc6q/yznmBHvMqpOa02g4dB+myF5+ili7Izj7l+wGQu9+3QH+sM8YP4UPjW
ZZYdJUX/ImuYJCz+u/Wr5Iqxf3zlyniHtBt+TumE2rXu+c5yzOOiXnh5hHxZBFFP6YnseziUnLoo
mvMqhn9ZTOf+5BAbiaSL55e+CzUulOgKeG0H4HS2L5R4ebXI4doN87jVXdOUoy9Y0cPTB46xIxQ6
NnEHZBjuUDF/IWix61m7ry6VGxO3HAEJBArMaIzOSnoGTt24BRC3UV8VTnw4WITs2kdo3ieeJifJ
zK3raXKuAb4BQdP3qUvIHt6SaNtYFr1mMg5uI+hPbUP7a7qaZedNCEddbGovjle5TBiiG3j4Im3q
vyyBKAeNWSbwseqwgDR7EZKemyh7qXGvvaN1gdbImCsnvLvX2FGhe4d3CChFEdtaX+Q1SCpAK5D2
viZZzkSGfCMfWbwNb+ABqwEDy2kn6mAvKlltl0GgjkddnxKY7lQWk6jVl0vZ+t3PsKK/hrr1jmEl
zyGpNjyw+gZogO46KnDZWCwRIRLM94GxrTfR8MBMJ3YQa8idVw3NIVuXn1k3+iDAyq/ZEOt9oDvg
vfFkDmKu7J5zWY8bVOr2FM09/Prrym0dGKrbgcT9I6lM4WhH37znA+6HHEu1zYMMG6GfzeyDCQrn
7jV6U9iRIK9xm0V4N9vX7h3xXR8jmvhdCDgxd6BaXbpmhdjR+IjkiPVFmk5f0kZjPT9bTkKDH6PL
+LN7zfaszbpNVpsflNj5CleEO26N6u3zoYe5MgMvIGPuTIqEyeoSyKC9JJNuL+OK1mqjAwoG6rK+
1Wl8TJdmF/navrbLcmn5XO/EgpxTlIzjia3Rcu8qRPIQR17Iqkq/p+4R25KknX9mfeadKZn3Auc7
GmtvwueN7ugyzC3SnedLBhDjyoJIbAGlpZeujttdkullQ5hBIDbT5OJbb08S8WPlWHtMt8MFiX2H
qlb2J4OKX6FzP/s9+6oAxxYY2fkn+ABJsOfug3XqYUCAGSfDEF5ikieuOEQ57Beqsp29bkNbzOsQ
fDnGarOuLDoFHH77bTRglqw9cdXPByeRMRBKmEsT6m5uSEDEE8t1rTxyGBNrijqkMOnPvBFewa3b
gz0D/zMqxJtDL864KsgyJ48M2I7b+sijhBZf1FiyoLaodkuev5NxGYSY68B2QA3cuR2mn20UfBVg
1qHw7WkLt/t1x5iheypjGC+H97AFkVZSGR2GpoVnotLiJY3mH0sAxYWUoTu5skfLfkbdqk5D+urJ
Nr7UOvkOUg3o0/WYgcgdermdZr3v+hmhO11rS5HM92lOyJaGTb0jA35KGC5p6VfzGQDqO1tmjrMd
I/DVsmYHWMd/YSgm5qn5sxF+dTFptK2og4VMg4r5BAvEjYxJcpr96RH5U59nDenz2jh6Htb0r2og
050t56jeVHPl/hBJYvIlFemmrWegkvCmQXLTJgnhmEd8506NxTRoXcRQdN7Cjx224DXu3QbE2nXn
hElAsW3H3Bunn1nFu0KoDyrWK2azGRQocVyg3TrH8qeHgXcu+EK3gk785EMoLmAYfJFSJbsMObA7
z+v36N1BSA9tkE/pQM8Tboge6KaoscyycZC5gK3JeaLRu0uByZKx/zJSjfEYc5t5XGCRzca89/ma
k6odd5jdoeFPqkfrMBUQGltFKltEO+isgKoA9AWhjgic4kWytG9N6NLjLJ6TY5/Tck1DfckW9hcf
s65cdDKfZuF/IIQwKSKYh1YSdYWk/hXNSX8SSwsbQfDFYMQVg6SZGNZuhlFSeDTAiof0kd6FSUA2
YTaDguOPesfGH0B5kX8rvzmuo1NYI0t0doh+Ed3gNiyAuh3cmP4tY9kRpB+zEb4O8iBZ/+LEIHCQ
0OYkIZnbVI3JtqgxnyAHy5GFGR+4SBBepuXL+HnPClDAlwEqMwPG7SSB5fvPmwADAIx4wnvkS3ki
FcER7safsVp7HNUV267xtkXBsBk9Ehz7ZxE5m1NvUbnC3L/PpRGnZ1urmi5D/Six/oZLaqbpuFrT
5CAiw/t+YelZkeTQLMD1P8sKWHewY0WLtG0j78zGuS8Wy6qjCKoHqvD0uqCt3siRpDe+7hLWN98X
IX6kZTdm0U1aDX1lBn2wdHV/lGLWOzryNDdeZM7Gd3ofVvObU6PDAcvObWbUfkDWzUnHkE6NBElY
n3sl4g2hnBywV6Z29U9JigDCQbX+LiUz5FT/ePDrYdkgspfki/MOETdPOBGwqpikxSDIl0U0xSHA
KtxATRauew7X0Vwq4VAO2+/a2fgsRPSG/Askrnt6OCyJuy+kJw+ld+Cq2pce5veIYQ3i0gL9H+vV
vLEBULLl4ls6LEvuJ2q4Ll3g7VpwLzBIC8O7Tei3CvDvmMi0lM/918J0NA8FIhaKrHMXJBapc9Vc
IPsMz17aTEXVTIgbQMxx14Y3gpqRuoS/qSbajj7l75RUP/XgR2XKgcYmLnkClfoPmUEiUjuPoZoD
0EUlfhU0p3EnNgPx7NZ0vn4dONsCIRWPAdnqaYCFX01alzNRX6WaqhJ7ht/O6uoL0h1kXX98Hkfd
bMLLMnbJZlrG8IiJ9c1TVXaxowXTStcxuGk4VKruKadav/Clj+8z/cD8bPry93sMtmYPpinELDZe
C4yHqmurs26n1/7i1KoBwfbHdUqCY9d9DWwEdWBIv4c8OmXVPB153dBrkkH7juxClD4r8DuS8G+z
66rSAznxJHBS4KMPER8mbA/T6wVLZgpnu8cQBRwlqDcKDwxzjArkHy7g6cljL+ssF1SftD+bZqx3
rO3mXGg73CJ3TuwvaF7Xb1GdHWsMztY58r6ytIGrg270HkQ5eo17wTfAG8S9mvBZrLLTH3Cu+jmQ
bPiZpDB55+ArnTVr5vMQgYIWLChdsqaG8TzOjOES+JtxjJBQuuSYH7Sw+0SNkEzjB4kCWgK1Tc8Q
hB6HeDGHxmOvY1LBHTKN4CLmSQ1eHJmmXfVsBMkSixPIY3+lqZbHZUWqg11TjRsGQmoeRuM+WXV2
qIKkhMZhG+oYRK2UvJNqBncORvU5Zh3nFBfkHpk+3YjBkHIQMUeUlunxkcTllMTpgQ7TK3reCvhN
+5Z24CfCeBsbcpNuZvTuuwDO+ueUtScUYyoH1pte4MGdXPRq023vgVM76FHkfNRhvkbYk7lyQCJ6
Mea1AoAEgVH0TiIq8zWBcwTmBRcegQZp2IyeM21dYdre37UBJowm5MHJCfmdg8T9xiN15YgEy5eh
Ws7ag/8PbUm5NjS8txnunmCMZAF7ksKYWB36qR1OMPrFcHKk/S7uOr41SdTuq+mIbcl/0cjq24s2
LewYYqaMo/1hScJ2XW+Hw2BGcRYzrGa0VViBFlSrIU7gFKzBtUMg7jn89nvp86CL790U0l0fQoPZ
aCVuKqz848j98LDMWbT3my+6A9g/D+1fs4KW4fNenNo+wzkMR+JV6WNWVy+fO+AAM4RtNbQwv4Vw
cwOlOIQQkwJrQKTvhHv+ZiWJPk0p34ckREpXhbTAsXnuhypwOxgxfRsCc6wtCy9MeyE8acTRwADj
mvUWaajwB5JBNl30DBECwbIY4VuPUXR8N5P0jqP8s1/69MHADbXx/JeCK/NLgIyyjVqQnTgqLvdV
s0RlSIb5+JzEI+A92JC6WQ4ulksRWqBAnh4bjElRD5IZsw/TpKfPB19UUdGwQW7CQbmXmqWQKY1P
KQzltKgmzJa8pZlOLYxIihrk/c0nkKNwcRntj0HTvrU9RygdiVebRw52AlQt7cWr2+4SeuSCZfFa
tVzvY+43r5Y9kYTOqkINhp2Gxhu2tMH2jHBbECoxUdggwyy5NAY/nAfVqU96cuF6QeAbhrjQgBCH
4K2IgPQ2uv7djK/Et6xA/tR4WilcTapBfpqys9JZ/hpL1R7gP3dpERPy6LRP7j7crQsEy3xf/eln
QCLvh79OZR81/aNrwgfM0dje5wRZMCuTr+NoD0iIiPOEDN0erhHiDb6IKLLXDtlHKAhYkkmcAthV
Wn/Dbd9eMBFqscU6ueG1oCU2mOzY8On2eVhRwGLHMXP3wMTBFxb+ubA2RaO/SKhsumPlQnX2WoDL
T1MANWHmMsj4w0n93Q5tgu+dRFsWIVhNDNSUEq74u2e4fCHZ/GLbDhkhibfsbNq4k1rHN6VjWBpL
h0DYEG4JwpvT4/3zblnrRm8YW4YDxo57LSGh8USV7CwDn+Nzq0yS4RfUmFcJ250ob+jb4MbuDTyN
HCLMgyOoJH/fmVKdRk7GC3tr/GgT991yaaIp3cIRYSpbugQPK7LSJ9iJUU5XR5kO4WORYT6Paz5h
6HybInEMeADUrEHsHNYavrM/5Rm0OnxJUD9QsEBNZ+IdCyYU4q7/PgPqwvlPhz2XhL62RNojZnSF
i+a7V2EWG9SXmIT1JuhNX2YiCYp5QgB42ACCzszgndyXafSqEuTRcHV5GAiIx6s2y6kAVjI3huG9
EXQmib7xLO53KeaaYC4EuJiQkDCQ2iv/jwZTWvAFgElP9dV4qj31js9nWfnbqsqSyyDHsupdcpzW
SZyyVhatX6tLBe3VyYNFFyCLJa/5ENwT9f559k+NLuDaYzdQOhf9mLFCteQXCmU0kuyuLLCUVaNs
Jp4EVSq2uLeJVijVUSwF3eRd0Zuin21eP4u7OBY2JxF/TnGxd2XJdorhrjMlKj50qkHEdKLJycKT
ZJvabslJ2ztkd9f4JRGjzjcVYfHDSj8Am5ZV12j19k3Q/GzUnN1j0JGHYV6K0a/XIqlxF3mSQNz9
hN4alZYrOMzA1r8x2DMdOw8pkZSwZQ924c8ulF+HCthXptR0rOsQdAZJUQIyXki7gDjeYxwR9W1e
i9or61EfU2mjU6MJgKu1M28ZiOibrjJnG3pYmzjdqgiWImsbhNsRwd0P4eEobLgp5rRDCzCIAgie
QShZCn/BCh7mrelBZhvQcx+aaD6HUxdsejGMJTpWd/t8iKrJ3cLsA9cL4cPzwLaRL9w5eDbIn13y
vDJgr3OK+C04aeKmM1holq0HZKDzHeGQL4ekCw5xHxWjtsm+T3lYEtG80joA7jBOARZcE+Qa1lbp
RodxV4zQNGxjyr28E4HbcJfSW4OsQ4T/rsGRzWQAbYPd6+cpP3e83qg+QpGyxjnKvPDaKeNfOTV2
7zC3ktCVHLC3pwfuoz6o4Ghb/i7u0vgLdA8Iv5ktAiUDze9eAjmkVfaCiENYxfjjSwa/5kH11cuw
dO8aJrebz33LCXeVwar2I1Y7VjXi+ULRvvs1rUqgcvw8o87XIOdk0RZepSVIPR//LJq86umkFUQ/
oXf1nzZe9sNT62torm0/B48ZjkDFwhLQ8Hx/PvBw9kHqifvc9xmAOpr1x3FQQDLn3WfDEsKpc6bc
3BGVm5zG6mcf+Xf01fSeJJ0qBGZO+TIFuDGwLlVUctHVf6bt9AHN1SP1F31e3Vhjn06Q7jBR79xZ
NC8h6CaAgHAhYti6FotjoOgEKj53NNKlPzzdfxPgJVR7L22s/lodkDGyjj1AhD3CEb25/jKjIAXy
xQGQjgFQdFG9hp1+6nssgYtZFB0BqyJVKx2Ok5dAIdVTUC+kbk+1p67gaoHdMEyYU1SGlfBThlcO
FOoltx383ImzOcyTuiNs/FsEjkc9TvpnYga5rHSQ5RqoaccAN/g2fXiT8vYe5RDU47CbwUMLE4nu
g//VM/1C0MUgHQ/ZcJCYdQIoiV80YbyWDiSrEy8qRBUkdfq6xnCo8VqAIBU85y5JC7KAlB9SsB94
n2CxwVYC2nZTrGnjXytvXJ6Oh7d6Ud67WqPoFFlgjBnyrcDOynY0ruuScSTWtDCU6VoWHT3ufVtZ
n15Gsh5E/7Z6oz4j+eWcVIyCzgbn3KxGbpkmwMiaxXt0azRcV9KhsFzYPkhUiomSw0nsCyyiqmFF
298/a43ZqR44FlvvybzuKzjz7JoWKemBl9Yv1tysoMgEJLT/9cJ52qHTJCB1zs852ARWXVp9d7Mw
ZR+T92QN4wNiKXfYxtsTa3rE0pJ4Lhc0VmXcpj9U1d0lqQoejh4st9F2zazucjP4I4rreNgCgwap
mK8OE59YnyxSbbYKLeLWa2iS+7KZ9itm25VtXF5jql5WFP4qdJpJCZ6fWs3RWWSpSUBrbTBDvFuv
t3BdyMaQtD7GwwSMxJBmw6tOXEFGvoWOFtxX9AGjIYS7IXVw8MKd1mkCIktUijHFMgtWHJeInSxD
Ow77OmMjbESjLtf14m1bmHjtKrfg9MWGtJ/TASwiMx7gg90cjJ1gdmfWlzFZtty16Vm773Mwvy3Q
ZG965ebD0nhzAe6rgrMtcmmRsp5XCKfC+AcsqyxsEDwSt/BCwyQopMu8sw3QL584eDyxBt0fb0+2
ico1QRqFCJ4ZeijVy18gvOmNBlKxBbdrLYQBpGmRBAkQByVhJdW6k908wdIIs0MYq3knTtULpS49
QBjt4TI330FC17sBEQ2IfgQsSfrYv8SAYbaqS4B91tlLEwNlo5ZBhx0FFVDBCUSqNqNnyD68rXii
+iD0R5vxGYNcI8gdTkJLfcsaoOF9xNtiWUHErDHBrU2dPtLaPyHffekm9SVaBfJNM9GU3XMAVvm9
hcKlRcKimfR1GjFD5LXP8ri2NVbsCtBtZBCxrV1QmtFDL+lWdl+G3xXlMlyhcUfKpfQVnNuqA5jd
yGdSvv+QozqQ0W0B7YNmhrr/3M0Kg9/qrNH1rh1fsKMlSAB2/INU3NtKbtqiToCeVs0haqe8NUG2
92Lz1fpo0JqePSaUxa80NNgR0vQtWN4HIuW5G7s014v5M+hbBZanHrZzNustsKDlmMkvMzF8p7Ag
iji2VdmA33GrNZJN6+iXF7bRcQUFSsAuGXcaT4pFcsDU3EelY6ds2/TZUiQD6qBWzgDRUYRuRtHb
QxVr/wCziT8lt82ZT2YTJl19rMX4y1vCX2YQj0BWLcIm05cJTWKp+LSeBx5s/TmyiBxU4UlPqjSD
A7WXYFg4S3rv1tLzzTWT7fsICAudCuS63tIj9BUU8ePiNd6BXOmk/xRe7x+NgRAIoXr8pY9XpLmM
DVTzPiR9fTXtq5SVCbDcT9TBnzGDozHBLh3Z01Ap76CCBDp7moH00INyy5e2BJcDZBeleEEUPQQk
jqGGHpOCqjAB9O/tAwzBXI7oGRgmdu03ZODOBfxLl204Ncggay0YvKHjDzWHwYaDZ7ABHDa9wJJy
E8JMf7eG/nJeKCoh0oFIHHnfyaiAnQ7qIYEGbzSg+10wtd0eZnXL0W890MW8qt6bFLTLjhmHWIuE
beJoNXvZiwSQtPChWO8QANmZMCwoHb4NSc9O3JAHSzhgcifYFV0JEtTpsu4AhjSXKcDnJZ0+1aAk
5/EYmCdOtQ05ncqVLWqPcSZgCw8InzG3HpPEI7GIFiE41QnNOKZ/M1quoIFveA326ZQ1yaNKj5bO
yQ18ohYWd5yeokmTXRwlYBrIGIkVYNWptv9qEKp+GStwNLwOxz12obNnXXULgv6WhDJ4sU32l4wQ
kj26CrPhpuXY0zFqa2RgTkGGcDc9DANQEAigOU/MBazUPxYtsjPCBT+yBe51cYJtsIaScU+YPvaD
XK61grCu7thB0uHXRCvMwrvpCQFrevisRUSKnuN351EvMYB47R3rL6Db3QC6+V9jiBTyOYA2XPXZ
WfW1hacFPFMSoFDl6EXjE/v/QDgCCs8VOo7VRONx7WaKqFKEO1kFdqYPILBzXXN2nfFKYu0rfghS
dmZHdomGZcmKkeomJoM7at0UYYK2vxOo7LlqN58doOKw1ksbKUrZV/gNEtGch2fE68jLLm3UYfAq
BuAEGSBsgVrPq2Hjz0EPBO3CIoVJvMJDT34VMcwwV2Ba27QewrKdYjS3zaxfKnbB0ZWceStfK3j4
J5tA1ogQBpG6SkeomK1GemVbi0eDUS7V/vromVd89kyqdkM+cIvTOQiijbUmulbOe++7of+ydn5B
HQBbzNjhwiLNQyVduFcR8ngadJj3z6qlXaLCLlV8amB5kWdB4+0rz84wb9FgWoTNBaCdfoBZkcHP
Pzl0Uchem26GOe2j5vRjVspemwkJsJS1+ibW+ianDqlPJhBXMWCrrOPouTqz+GBYIs9sCRVGOuSF
Bt14ns0QFLyiDxBQvR14FuDD+srkHE1bGc48xAchznZYspvwEaK6oh4uMT2lt6r5anjkNrWafwQ1
h7IymDSskuPha1NtSY+kN8+oRzMdQNKUx6ZFTqIgMWKPkVCMFin5IwIkd88jqaKT4ahiEszkMKoZ
pjtsmOZOvk3Pn5PC/OOomwxnLlsJuFr1fKGUuI2VaQuWWt8iqxUu0ExgnO6gaThmS13vW6T5gWCP
bQYQuUqq1z4wAAcWeK9CXvOMIAsgRIBd8q2tXL/REpUReGz1Tg4y2is9+jeeApBjUh10a9w3AJNn
MnzEoekOrOZ36sy696DABHv9QGrxzfLBfdMTjovQ/zMYKlJwIoKLj73zkgbZ0cAl9zgKRy4W2P4m
E1DltnUavWej8XOMDYoVU9qyA6z4xRA0myOflxIXpsaUE5ScGR/TjpreK4bJA8DQ6AYRDODDTCBs
37ql22GUILAr9uCNxOtliQasJ2aBzwOo2SwSJid+U9enVQE1R7fbeU2wlUq6bSfdWY3BfIV76XbR
jF6WTAAqXuv9Skn9QqZU5woczqKBDfxZIGXtCF8J2Ak19mUOs30l2h7GMjDT4En2MwWb6pULJJpw
JM1SMedh32RvZMXIgUfJekzo3GxCz9mf5ScgN4LDvgUEHwBzAZGKxMOMzOlKbz7HS9pLzIlbpAXU
Pjn0vt9jT4/dgRqgOM1ImiJSuiuQz+pvktVjOMf0mNMZWVuEQ8WMGa09dD0SsCycVfB+GrnJnnP9
yTzS6k0ufnr0kvlPBzL0a58hXVk35gWDvuxGIMjNSS07TG9icmpCvpxhI3yNF3AHfWBRMHR00J+3
AdgpS5ZEu3ZN9MbHlOq6eB7wgHB8DPi0mVLkluD8Q0UdCvgwxOornFKjU9V6Bzkv5I5j9D4yzCl7
iyCW+ln0YXNpNnbuQE7ChOjqWj39ponZx7yo7BjGM+Jdk8GH/58EvuSjqa/MHJRtCrgpComE+d//
MHdeS5JqWZp+IsqAjbx13B1ch4dIdYOlKsRGa3j6+SDOdE/bWJtN381FYREnRUVGwGatX3KDKJpd
+KhwaVMHeDo2fTbthobYr43SabuCsuoEErczunMeZvUDZQqyqX4R+0R3/sQ2epaWZTu3c16shZX7
n1g4gr1/TyvYu6wXhIwySEdU9OvNtXwql3ASuIournVTlp4WQ0Ub61u4LpP1jaVU3+slESdLz8u7
GIePaXKVI+0R1rkFR8QgAlUwie6G2YTFAuK8PHVNp+9nA+7REn38Fg0yv7s9CIW9IOWcCOE4Ozbt
JHbWCG9Q+uZqG0Z2KWmcI0ES00Cu7JqaVIwE9YoHYajcyrB2fWdM6NKaxuFNti1iGKaUInWhjjTg
WR2p/QZbYsd5rPHsQaY1zX6DP5Qx7dZ7JGJSz8z7TD/tzipjEB3ekPfMHPcUm1bXGkrxmlQGwJOi
qIewdNgFWGRbRXU8iXh/r2dYv9hCTmT0qJfW0H4JWo3FROK3EpaYqeMWlcfYup7T45VQZHqMwyUL
Jte5jrXSklXfTiejSMSxWtAoTqoWg6HE1tfGjt4Ws8+R1RMClSWELOizfSxd82MsFOHFGMOObqf/
IYwPni0qeswMkJ+NiCiTkVS0j46teLagcWAZxUyGwkCkQBJ1hzStXxysTieAjDboOEzpmRvdc5u3
V4fyqhuup/cKlUwW1cYFQGal03M2m95LFRk+q0UbrgDil4zD5DIOrrw4am17IWacWzsTQdjn8hkK
51KglTzmaX8cU/HUJufriHLja6zF0dlCvgHdb3GIOBRENane4OCacvAwQUmwjeQyJ9haL1RqgstY
YbLosxeoi853s8nwDe7+C1IFvoreOBl2y9zS9qk/lnV5MKVLdqVbd3yvom+9xaJkd2ZK8XN5FFbl
E+V/LkAzb+aEuASyvzxp9mzsagsZS/VVmYqUmSAu72n9pg6TfB3tKSAyeToiTDPIIc+io85x5GsQ
6vwULka4prXN9hK4NQQvzqVxv92Lbi/jnWsWvKnWAdsKR6rBJNWhXTf6o6LFn5A5DFl+qF2+zxr/
58d4QnBWKE3t69ZVsxbjPgjtpcfxdw0Xpu+8LiSaJGvP29YE7+GdUFs3e31nRNQ87wmiIDPOzi7G
qqrDANL7SlHrtCHxM1QM4d4t2XxB5U061rp+ir5XIax5gBqUH59fkgvIH9T6CFcWcOPH17KltCOy
0VgPvMIgzNtDEQDS4DyZycqpnKi8qCkKh20ENE1wo7yPwWeW1is1OuxXDFZo4bCH1rGQryzWaVnv
tjRDCJFWz65ZpoP1bVsBW4N/qzXI8aqFlty5DVSiHVVfp3B6KUUcv8ztKgCHsGSCM9+6gtkjAv7U
0wxN3gioPCnqq7RDcU+0g7sixUYKPZuRqm4llsamRHgk1jTt2bNCkn3SHFKHlqTCKGfesEXtOatQ
rGFM8EXC62fuwHVlRzO6WmPmoxpGqXqo8yrSjzTpBdza89UQJoKTVL5UQNmPIVbIvmUWPIb9H2aK
6L5d4DWcA5lveezVbWj7c+EoN+RS9bXpvUJYO9QH5huD19FsZ2LWS83XtXo4yBQZ0SaTsMwwubRF
pLyUhKR7Juo8X8Vcyq4ApZpyP19IZpn2c4UGal7HAQuzpZdmA89Gtcr90CxaMn5O7uJZRJ1ftCxD
wMZ79gewMjK+2cvtKnypS/2P2TKrd45QvBqolZjRsL7n6cg3yBh+mtkAMEEDzRkpYXhxWyo3Mrgn
X0muiyyKl8IMvyqx0G9MvvZucurfIVrdY6SXMaFDPbgIx7+H4Qy9Ul0PgNIafIYp0JbLFTtmbTD5
9p+xNmq+WADJlqi58NsLv7WL34sK7zatl1rPGOXKHp2l9LPG7BHXqO7J1PJkBw0REwiXhkEfq9OL
XqJtduQod9MzXIzwAtA0eYWiK55UbCOAFVTvfcLTuGFOugR1VjRiX9Ja/HtSqj8RSOMBR55LbpVm
XTMyUXZTWFer4rU7m0n51uok3u5mMf3pCy320e2Anc0dvENOYR/t68a4Z/+ILst6SVatl1JXrxor
JgL8RQXRSqKvOTiBMxR39HnjnpWJFcPp52MH7HpysnF52ulhcYuU14jhfJ2NmTKhuGyP37LWNm9V
+EcrIutmNBwOFG9at14Y2OkdN35Po8EhXjJU/VqXKTEzPOfbRZE2QmxVfUREEj5iovCZyIox2ISL
CdDozjBG94RypDmKQQX+WM/RhMAs5jqIlGxw0Dub6pIyoPAddIzRo5oPAXYxow80sCM6IGRV/Bab
jOaJckBma9xJj4iDri+oOQZswBE4fbFALzy3E/HFaPput9Db5Iu56QIFaMQvqxHpxGSc+8XOKQaD
bJ+ICktjp/yAPZv8WTMDMWMhqQhE+5F1cpc0ThhMFkl6tsI7JhqoJOnnrwjtfilrjGBp6MYTnzZE
ZUPmo0oqyi3rUC7PU8XXRRAd9XTJRytQaBRQMgcYaMvHoujrCLuQ9JnGMx8BIIxi8onryf1BN4j0
n4r5vNRg31qVYxxxa6j51QE+cDq+4IIl14xsT28ip8qfwM+DBbSBg8gtrjgCgEvcBXepaY23QTOf
fZS9ZUuknTql1z2O4tJPEcwhbInnXdmN2kPFO9qGsDmLbT4sWuXgqLrpRNB3QrFzgyBscPTjYojo
nPwgyrg8peB45Ma9M2VqPloe6fdJLtBroWXol8Y+kfKy8MxqCxm8anjvayII4yZOLuZsfDe4PT+A
dOPjLDsih1XzEoeTvC6mzA4kMBP5NqXj74qqyuvA6e6tvMyhsoe/Y9L/GGsTK6ewJnY/Od2YJPZp
2gFy9OZh27tr0oZu9TxPFGaaPytJqwnGeuv7Uiwx2GWNysoMX3S38Bsz+2kXjJSaVSonmkgfsJ3z
a4afkVSOMmh73sOhkYxv1CD8e1Fs8WYgREJJYPw7lx+hu3TXUo7hodSttw6WKB1WdCkl6ZeM1syK
DxEr3DFbj2fCs0M8PX+d1uFpVg/cQO4jxNHOI8pkU0prQu9jRb7aqOI0g3MfOCt3XaJY786i1J7J
zYGWvMvOOGmGI1CPfdRJu0OKPv+CPFgQVCgcKxOKDc2dnEBPkTiu2mSjpn2cyUGXdXlXYsdvLTLD
y2YqTimphp6cpsTvQ9jDZoLP4B0+HWE8VaSC4Xxqo+Vl0o3pYSFfoooQfI7dZzpUtdReFYRsNe/V
mHVDR7z7va9X9SZJa4/OVZQnyQPvIjf1HXO94sc0Vvhl5pcs2uQzFvNHbNYNt+qynJe4AmB1wie+
rg+5SG1P1hDlV5S5vY60jWPUyt4npolLrItd3s4kCMaheidzWvc2CU6Gjuoex4XxAVNoXoqESTTt
5jv/Y+dxxo9wnFZRnTKcNuH6TDCWuTB553OXHFw29u5zGR2sdrxa74NR5teYpf06dJCH0UT6GLYB
7SqmoT7QllOetoNfszmaobKvfYwkZ3LKOw7jhWAFx9kDbiI5IH557/I93MntRm0XvCOws+fIMvRd
HwG5q5jMj3mE14F4bvvyuXs5HBkyWajTFn24T6XCz3TSjIc7IkPg/4PKZ4pcg6QYHmEzOtdck62v
zI1FY2w2HgyVlvDIlPPLtgknst6BqXzwEyoveacHjTGaDACpepx73sLDgkNikSs4K3v3YQklyOcI
TUSBSyJLAdyzWJl2jWRXch3ttl2Q7NlHq7LAicNSo/C+m5ILojNkNtN4rlmOFsMNxiGuaembY6/N
3B+1kSivhYzei3kht3Jo20BxOAvGDi1arOof6Mg7T7fqnyo4ySHVHeWdUVA9uXnPP6Eb9mlmOJjC
u+kwF2Z5KkT7y5xm+Wq0vfDcvlD39mIPnBi2cm7WSxE5NJXHS3XKq9pjCI/ePl+/+WMTIGcO98In
SKpBXClRP7zpOGQPdtZLwH0G60ghQ7dtEQSPpqp4G2OjLtFdNGpI4GStXVCTn5Kuo3lDiZoD6ifz
3GWDeZ572Qd6dIgj1zdWTVqHQmxbK0fCIpIESXokHHII1o+KWhZBMdLd01c6QpmpBk8p+upryDR/
lLKrwU+Za5fh5DZuc3Wt5MusKo6vTKCPqL46rzLBUpq67wjT5CK4yS4r7FZF3d85Qp0h5h5RwX9c
IrqA6UkSCQl15CtsOEMjl6r+/HD7HKkEeRoiec5Kle0NRAsviRY1D4mZpXKK+W511Z4tzgzysf1h
qb8GEkF+jlZjXPSqJO62BtcQVs3mH45fK0Jpx7CvYNLhk8tFXj43NjnUxSWv+GdVE6cppw+ymgZV
NI5062wVnX0eOgE36wztfmh6LKwuPa0c1og0FJNdn1PLpvqjmgIni4db5C7hbqw7CUMiIfwIM7kn
ffaRaW3xkqVavuuhJP7xvDAmhF9n9x09ilVbYWAOsx/rg6ARggtOnLU5ZjQPRd6kQbHisy7jyWle
xaiEvIgjYrw/mgI44YbRQQ91luC4/V6lwOYx1OZOYKJQi+qapMwzm6pihcdUqxeXgRofd477D4aL
fc448g330y7Nm3d7Bo+K1bh4mZO8fQgDMdtIvIIt71Ueqi9jW2kvQ6rtzRkBc+voNiPUlN5F5KT3
7SNFkvNkjcI5Of2N0p/6GYdyvhlW6EtKtssdSA3J/wM6WcU898KGinBK3riKCz+Dx/LaKoqG15OL
GY28f1QdZQPHTGWYdGXYmnniIeUlq9UEjczRnZVc4QE2AZ8y14eDjjwh4uZWjO1HxMJHQApWUxIS
AgVBiBJ18ldnRzfYveMQle1Lj4P5koj+d+/yXCV6BTkfao9hsZEsD5p75P6L731Wx3d9sq9ZRahk
rySnDMzibcyonBqVsdxNKXGStY7mvV09sW2GsK9Sregg1lNUdIx0jUuluYMiMF6nV2Ox8nOuOPcq
XKKbzMF3P7VraoGTivDfyOM1Uf2yIS+cvKJVGcecl6w4nnDjX42YF59s6Ysth+I1T9Ue2Xz7iukn
PmlJXJNPJdASTH4rS0KoYclOTgoNUGWKG6C7JVDUdtyXzNA7b0Zws6eH8VRrIT+91CyuyLz9Vcz+
ljjpU7Ed56lJLNcbxtqFqUprSU5BYCFZH5QmPNixGLzN3LQ48fiCuphHYmeSTwHHqbSvXRHn5zFX
K8J0iGOgYLj2tvVEGxyGBQO9ASCjecsqJSKekpuCaeNmRxHvl4kRgakr2MQ8JoDJzqrzCN2rhRTH
GpbbmEd/Z+wxrNxO/gL/rFDFuno3CNepCOAJMfSBrb5F1cNAB7RzddGLHflluBvsPeE15gvG4MO0
Or6yuhdvLRFl/Yx3wrIGce1oT0wG/Lad+JA4UXyNnJmr4QwO9tCLGBrlAgeiXdWaEx7PV2DbbOVD
etVmwlEgn4yjAr2L32S+mY4lHxI2NGBh+lVlOgy4O85YzVdLV6JhwiQNHtu+Ob63aQvrf2FhqFjn
QVY2e1flOEEY0ShIhk66T8Ox9CfMjfwx9t8aCBh6aNXUDG/YqlBSJ9NtaSpMkTI6prCylxRRwmUw
qoiz33W9XG1IYJKW3l169j7slNo5wowIKV+3X6Isjy5tq2EzQUlg1B1FOZwE4oB2dNy5ddXdnGrp
buF6aSrUzaYc4c7HdHD2cWcie24reZiNcG+YpX3eLvr6kdQWTG8TLNPOLJMPe7BQFveGi582289m
1AVxPP8tATLJYEhgVd2EL2LNXsDDOJOoGn9LctN+sY3MInsbzWamxUCgZfRutHp5Zu1lRUHwdrC2
W3XFmp08OxaL3u5iQKV9F6+DX0RKaEbD8D5sNfWIEFq5dallHsSi+7WZVKSe2B9mPeaYYtU3QOnJ
I3s3X7hzwq2DzVFObd5MMIZrBd161LqRrT2nluPGnccl6BJH2xmzNngqGS5lXdHL0bQKIk42vlU3
4obFR5fK/mBGi/oET7xGehds7ku8oSRJQbJ74wJJwh3Ab+9L5Uem6jjo9AUrAKca0aw1LqKXrDyS
DV29dEscLG02X+J1KLUaT2Uw9vLSSE+KWXyoZtudgCbrALf6TP8tSlP8m69m3LwqIxzfpjUtms46
IX4YXxsxBgpVIhomFXSIym5CJXj8PIvi36Vhdi/YE363SxVfAOUiTzUG1w9jLOdZ0n4PK+Wpw49+
kar9kxePfWfjfLSIi72iUk9DYquv4AP5LllwvPR490ZETRwS3XzMGOBoI8PXzPtjOeUyXYcbQEUQ
9d9Tox9jpT3Fdav4KICMA84jGZRG+GpzrmnYrfS5wdk6EbnkD2of4oTusOetcrINd+tSUfqOWfYQ
Zua3oktz5Ag95wUm9wPACAZTNKxBNJa80U3siNv0v/3UpBxoo3NbEuBTevjmKeL2dDFxWEoGcDG8
Z1OJxbOXL0iRscaVNHaZeiGCkCPP46lbvlsmh52lKV/4VpTH7d5ZOiKNnRDIVxp7BxJgaojqmzBm
d8JGX1oD5i3WcF0SJXDKgfYja/6diKwMKnNmxJZteJ8Ho/D6EbmJmrXJiWGSMi3b3qFI7I5RmzvP
Ho33xIw5AkGzbBPVNIkyfutpgyfOAhbMLaGShqZ5LcfyTxqi8SbEKfFzfW9pxfBuzXJE0QYIZ2rW
GvjPzmj0lrnrmrR7mdcT+FMVhND8d1YIRJqlDouuEgAsYvvfWt9mh05MjTeM43iMMfJicqm+QywU
Jy3My4Ohy/hYTHHhzxh+SbMy5rM6yl+KkuWY6+IOEZs7vvTYVx2DNchAzb7rpKFcRYP7zyh6Tt3R
1b0lJAuj7UtkY02u7V2BNopANCzyGSbU2uHlXlMN1KeeXds82A1R7pQfdqQoZt3VnnmylQnDkYTI
8qNhVIJ2FQc2VaowRBTxWa0gpfA9OkA479KM9DusyDeJDjdD8eYz5yIeXDMXtvSFJeIFgQbxHi1a
/8LuvNte4E0pUVQquYqRusL/aeGKxSZxE5qcaJrv+v1EdMbejIImOxejXrxifDYPpH3G53o9cXtn
vFBFM2EZwTjkTkl6m1+csIGCUJL04lppEkzJeHGqAfOsrCmwId3Bm1u2xwwphac7LieFjVwhjGWz
wmJMpV3eH9S0GLyNg9suOkGN+DHHlR/9W4+VQdixK16LVn4YyhHe0ILK74ZXPR4fKvHq0F5SBp+m
JrOVPEuK8W6aqkPSHAgY2V4dEfZA5UajK+95mLTvM7z0Qu/4mBsJ1LmdHgVj21VqSL4rqkf9ZCaP
pM3UL6rTmv5oD1jPQMXvCgUN/lwqb06VtOcNPVV1SlMVQSReov3tk+wAKTZ+UxD7kujf7KpmpUw4
JIjSUsjG1DpV96Wm0hwAX6W1TCRsjjcXWSyyo4EWCAXjEIoPlaBC9WcxPEcMR4/CsvLHmJs0Zg8Q
m7wuDmmP8rbPR+Ns1mVa8O+EK66kQakdkNltu5SW+89HmsnDiqX/mnWdir+en2GbaahK+Ewzu+E4
5YhvUqPvLmBSYMOpOrwprUzufVN+xyLCa+2P3hWIQg3+RMrIJGIdF5w1k5bcWEelxHfgOIztfWai
Ymlt9YrWtn2tFEpHtObPXLfRreDtdEsr5OksKDu9DbtXE7prPxmkkPAI46FcDxiBm3GmmHfDXdVF
1R82FN/cgBJ0Mq2pobDKrznv1KXEHYQRkXHfslDi5sj5r9sFEPifj0DJMBLxIBkrzrvNxgkcuqdL
G800C/kJfciHWZXTmVSvPxtTY+rdn1zkxnHjZwmnc86JbiEbSuHPAAafMWE8JzE22F7XVYJIN8tr
Qln6fR02+2ZmRXXs7Fdl1d+kondnY83uSGbpaSVPYbDa9x+6wqFgxIhxRve2/bs3Jdh2cRpb4y3F
17Z02t1F/Bflen7IVrDK7DDkmhUABUmSRxow7a9u2gShAVosys64jNR/Tl2zQ1DOmTjZw72cR3Es
CS7xPo9Nmy+HyJCofbQjFGNEWA2Vex5Yhf1CVPTvGILmkGkmQiKrYg6oCA0BCL5nIX1JLT5Z5r6V
ec2N102TiR7xf5/Ig0tbBHfE1dT1KsC0BRGVW9c+su2gUqufi5vt23oKn6ruXF327WPaqekptwk/
clvVNyWSMHxkvDCBF1wDdxTkLZRNn7zazvsyadp3LO5Q2OQTyL7u/caIfodtSlcS+h/qyvT6jUDw
/hBB7BLwkKJiU5SWQRou6vOf3xq9j+gIRUXX/c6hBiomWREuI2GKyOYy2qKeuPnlmYjl5viPeGAl
89XhhPHqY7MuOgaDSuTM/dHqCgNrOrPlbLn1sYpKRt9hPm1+W8Iognl0Q0ykHL7tHF+sTHnOKz2k
JBXxuKt618rge/ooHo5Ee0gIgoJkMCRQHCBhya6VynWEH9gYCwQ4unrZ6O6NpV3ZdVOynNmw1Otl
mPdoL6tzgisAiUv4xGw5XIWb3VDu4cVCv7mrqZ45LhV2VTHmNm+/5OhomfW+lFnhc9vgW1nN0BiX
tCBHI7auzBMDVpOuCuoxvlX1r+13ODBfF3SlO1UFQmyaycuIA/RqvqSTgFg6D26JMqgleG827Mfs
KPftoS5Ja9rN0hRBumjQy1O2+EX3w1SEpDRTj/x6mAyCVAaFiAhnfIRi+ufCzVIcxm5GKkj4g63W
xJpk7rwzGE8O5LS4181NLqWtDoiI+JwXoFcmlMOMVRV+xdj3fcjr+ouqIy4DkfBNlJU4oQzr3q+B
MuN66Z23UG/IBF8t0x0ShXXXjNH+2wcND9RlU4UI9QuBYV5WIuMElPhQKvMLX5ATcPYAx/IXXLaP
bBvdi15K+i1XWnW72OtHbMEHoTrF2emyVbu12m9Hzq06TXQfuM46bxc1FghMxPxKcB2A9+oVJ6fu
59i3oB4Kg/OOGsHxWKQY6FbLpNZmXj6r3b5BVId0AQZ8mMP3Dl3jdSav82xjSv/8DFTzmFYGMAaR
Hh/m0GP6J0k1sNtCPxYY3rywVcVNHU37RAvAmZ4eDFKW+4dgVJwNsi+C1BA/IJTF11DRa0+2BGIh
bvy7UaJ10d1rp51PnZZHB7vICgTaUKXSemJiw8AEBGT1sAKZQmSSKZyH6XbuwVpmZD+UXxyRdGd7
ItSig1Wk3+OKsDwcadDPYeQeNQrJJ3561z48UWuleIlbO3ulhqswOTP8BM29Bx6OTT0NNQiGDFAp
saK9khdvaY+8VI9JnF1V16FawrdywrVGeJTcqzu4mPdEhbDZToOy7ri91a7fUbKy5pwZtJWjrH7d
fpW/T7tvdGk/OySgGWVLuMSwYJVDvMuRsrfh8w5D5YDvQf7exljLj6aGMSUyl/E5iPLdRPBTpUZ1
k6KOD5RQIUpobf1Ryuvo/MLbjcXTNr/hQ3uoEwpJObjzjz7gicTuIVA26GI6DZIHxolFvVenR4YO
+GZJgsMqVc1I3Wms86agQvjBvL1C9YRI2CA4jA9WFuPQMi19b66vKkf1DRPLyWT3/Hp1ihJ3xiI3
h0FjLeADxgTfpg4qOSmZenM0mM0WS0EhZwB4OzpEofUtA5jZtQ6uauyLq8TdSslw0LKHiTrkHLXO
a2cBaYSuNewMofbBJlFtp/mH3bfu2Rmn9thJoQdKq/lGm88nOeYa/q7GPKYm4HBvOj9q2OCxM9sv
c87yEMJBB4TAogBfYg+YNDrZeoXAf7UuIUFLjpXkZ5ATfDvv7DxfrZ79dVlTtzpnivf9JAdyR6Bt
swHNgEtALc8P8ik4N/LXhPZbNQ0qSAanP2YKBKhSVn/BZN29rfLQpUkofUKffoAfiZ3d8tZEcDIe
FnSVhEN4YzqzXpcYotqF4T4kEqielv1kG19a9yuIXYeYuQ2asbSRRE72ZV4v26dCMvdNBiixg4/r
5JKgQc5Qqj2JSdCeTWP0Bxs5XaqYKkhD5L65QCxMcea1H82HHSfuU+qd+yzZ9NyQNcl1s3AXL4p4
UnqBHlkguUgWRz9EJQt2y5aP3kpvyM3hLjIjPDLzLG0/Q/qPESjPAnUGvJwX8pp8uxCZ3w8M/epC
58qwmt7mgp9QkS9FQH71zDNVtLtkdX2jzPs6zRBaNZqDnTpPF7t3B89s+iMFQOGlyRcHrwnaS53t
d6fmIdYcatGv4TUt5glJoV1HR7Fqqze5XKeVu3yR+XnTy1e2gYAR4U9iWAmc8cw3rVevm3x8ihgy
Y8tF6h9nx22VRFScemBIYF6d8YpjNyMvmsAtWK30qk7NFSPM3qqq+Ztapu9UhooL7hpPrRAgI3FE
WkGiXujCa2hTeixWs6HSzvnRraC9e1H5c2prhy50m2cY5hxLmOqS7hX21cNl6r6SFHRIasxL8ctm
r69adT6if/weocHHIsAF1HY9lNexMR9V02uSR9Qb6qui4zMQRkPelqpiwkbA4zshtKEG0lqh9OId
PuqXAgDK25TbkYVJ2J41/f450YCVfYt7dXXFGDgfUr+LbOcb3eeHSXJuE79zy8K/UAywQOGCbVGN
3wuVkPBmHi86cg5gGEra+om0LbvGPcQJcOmlGB/oWCTAahnCCNnZdXDj6aGU6akxoTw3qSjf39do
iSO/kuO90xx9R7D6gPoPmZRrko9iFxXJcauDPFbmQ1k22tkYIpvVsNCfBnx4NYqajJNRh65XcARB
oRxNak6DMOFE5JxTDv1tyMz0VEXRjF0ytt4n+bCWEl+fnrcfqqJ2pwkiFA3q0n44qITPJmpFMr/N
5kOrih+2yltPVGazyd89asWJFZt5Zcs2vsq83AmE+sjA22YfUW9/MDCaE9YNcGmaY33A9at5/dAW
AXFrxKAiLgJ5gS50ScaLVPXaOYUnWrxX+erzMioVSabMbF7gyYvbRLGfZS5019SZKE7TV6TVJF5V
sYB/tfojaxocY5sHg1uZl5z5DBmEbqH9iKu7Xte4aDOZvsyiODURlV5okBWfGQGUFfsn0UdeqmU5
aZOG6mUdj6PaKeQI6CUun6zd9dwILxMPw3OyiCElP7I/bAgDBka0hHqNHaBMgrSFb2nt9TyUYezZ
wK0zTAQSY+snLBNmkxx9cx2UtnbBslGcXE2CSziJ4VkotPfTelZsF76+6MrAChBexQrz1nKd4UfF
ahMooGJY9A7teirnTtriwqNEC/vRyG3eGeGh6BXsepC1UY4NoasIhsYIfInNxD2P7tcSovi+XeJW
/U6CAiZRHuSLGBPFJwP/Rc6mdRvWtAU9Zf+tE7ZWnXQzQATQRzXnxZYV5Sor0ObmBTz+XuZNfW9X
7NeJCZZ1XHM94GBXlxHBH6D/cA9/LKZTPg3V7E+87HcExPzQQ0c7OjrqBmHJ6Zqyv101NyX+jhLU
XShS7SGq55QbjNIk1n4BINqXWfuNZDBgdTzAEUXLBVqUes0/IqAdcUgPNdL3uykSf0nG7hmB8hLr
CxeCEGXKoLVNe9tFKOoUNNPAwoxUaY0nqDdS3CJL26nbHNyyoKNrzB6L2ZRXjY+e239K7PC3rq/y
Az36UhWy87f0z5rwskukMOpS9H76T+qCW+JcuSiwsjn9SlQE4XNA9/ekTf1teFbXII3JRcApiOuh
GO5gIinao3q0+dlr06srvI696NdgZ0EYV9p3KcSfsKv+Xcji3ldadGsnhHiIWOdvGXEgOAuZWZTx
huQv22e9zRQ4o5JR6gm6JcpLzySn6lveSmjZTvWpNiEbMM/ThzapfiQa8ZqpQrxignL3CgMpUA7J
+54LFtiCc6mFtcYQweEUK1Jq1ktz0mtV+t2ST3uKIvpgTLAwcIO4b1i4x6cgxL36/Cx336SBh1rk
uLLVZv2UrgikwTy12x9YCte5j3N1234x1mB+crX+mWZ1SCQg6lk3j1GNd6WzRoZNa7LRkhOTk+mP
RXY/p0obBsQOEEf/fBg6pJy5IJLbfySwPPf1pPoeytA5pyUWAjsu6MPC9barXan6Gg4iv84ZBWfU
QqPN2uyo2NFGWDWaX5aEAINYBGD9xjjKu4JG9d61dqOzbTJNKHZD2lCqUjD7H78cqto3k/KGwFic
GjohzrJ7kbBLlSoCuu1v2P5blNAzRBEhwXa5o/d7Xmr0JWiEZuDcmlDC1iWRUugyr9vn2yXNqoeI
jT6QavVr3gLpEr0B5m0C1GnGa884BxRFtt9214/rZtyvl8ZxvpFYESGb67IAZf1t20jMymUtCZd/
Lp9bSqZ1nzna/6Oc9v8uhP2/JLX/P4S5/7dNYv8fprnbJKn/R0j2/xXmfmiSrvn7XwrA1j/wmeVu
iH9RdmPpeI6o1XGMtWDrM8pdWP/iM9tWSQDXqLFeKx7/6f/SnH+pGgHbjkXNuOZqBn9dW271X5r+
L2G6pqXyGxzNpnr3f5TkvoZe/2coti0ouTCIxdY1Q9BmQKQ8v/5/JrnHPcE+8WB+coeDjPTrbKpo
xFyiM1Ao/C/OzmzHTmTbol+EBATt64bdZ9+5eUG20wUEPUH/9XeAz8NxVqmsc1WSZVe5Mkk2RMRa
a84xHzOLXpo9I70ph3egSsl+xr690tMbbApDiLjIYELIEXhGKnqxUYxbi3/sV7GgU/vqXM7qFSZA
uTeLCQF9UT3YpfrfYOrbj+EgIrUcAePeNT8GXLXoq8YG8dPORk9Bhx1Ip4PM36zOluLgus2OElVy
8LP142bvkU19bPNsIQKEqTL4kn43+q8MlqtzjzMAs7zrnv3mfauLAbABiqlwRvIl0+N/PSz/QFT/
GCG+fgYOt1IQp8wRj5TG3z8Dn9qNbGHNZoPVjTu3Nmkd+fLr5t2AfygtJOxEsajdjDD5YI0KkztF
/1A4J6n75R9I6R8TgtfL8eD7k0bo8I++ZXj/1yORUEotSZKww6+nsKmsEY1F86XUjB9wYc6e0Uxn
MfXHBlufsw6FcgmFq3D4hUHjriMYhVj253kmdMd2tbvRHkg/WRWvEcewE3cXcfbcD3ssZ2ZQTyny
X70cQxC+Ojmcx6VHtjcXaPJM0HK25l87Bs5/uOdr9NuH597jzXOQMNB/Ia/193velZSE8EgpB4ql
uY7R8LVOfLDKrvbXQrso7Gl7HFp/uaZJJXaDS6d/Ity4ngbzSZ+TsFXQlnCGK3Tmzfc/XNzvuXXb
00y2AzlcLsEaBp3k3y/ObVv4MxNoO6vOZahDet5u1fZAZKnoqJbqI/KFs+nL+57ojz89kesT9+Hu
+DR8QSwalk88+IdsgqYiN8pcNYm6DdixikHekRVfewmotxo5WNVAY5UKCrY3DPmvD3eg5t2LPg/+
cDPWaIaP12IbfFZETRCW4HyIbiAMpu7GihSE2XIA6hZZuUeZF/S1A56lOjnEQEEhm6k7/HzfRDWp
ghLr0vbKT56IDiPS+j9c0+9RAusH5LKoe4I4DZYckpF//4DqlqdZNKm169wlJ2zG25eJcZc42rdC
J8Q+roV99dKIctKCcAlmEB4+OVr4H05tafwx3WL7fr/fIxdXNQUwwWcml/ThgQG3hCmDARt+0G7c
uwDDW6uh2Uc00117r1R3qCwusE7SNiApCg2Y6dfXvBE1jfMmwnTG+ozPjkUFcDi81pEORJ4xhzdJ
8o0i9zA3uXWYjfJrszqv5i5IMnTaAgY1hWx7QUdLoHu2VDg/WUFNrKmODUOjmC6bSwmaCsli9OcD
iepFi2S2g71kXyfXWbv5Bdcb1WEkMu0IhOOTDrLKRVNQTQIXm6JIWs+M26PXLNI4URqmOKBLfizP
uUYou6y8+ibSad+N6Qnrmg6xGKnJqGcM3S0G6VHFwdx3te5gcgYO/YwCbl1E56S90xGUV419rVOH
gCfvzhXzj80t2pfNPqMNdiTJQgvRhZ/JLIn3BqPWM8znT5tQAn4R7Ji8fGqnAvOn3TNdYjCPwNj7
gQ8iPW6vrbCWCMpC4PiJRyT5oJHd6gFV6JbyvPWFxRgBm7KYFrnsVx1G2l6hjyI485olRXPyzfqr
W/ni0NmRFgD8DMvCeft/PNekjWIcYB/0CHD8/blOF1WZhV7+ZycaW3WjRSb57bnDaDBXIFUQ+yaj
e7Fnao6oaB/orq4pxw5N4PoPsbjG39do1/Cx1PjorElvtj+sQm7jDT15aGDokJoERDTRb3L+koVN
xvUCD8MXtnZ0ed8qxW2ek0YLVBkF/QtwNIsBZ92jAB5zx/t1CuYA+8+RqR/j3tfXHwDM+u6bQrcJ
l/79NpGnLWgcU9KrzAWBuEb0CYDOuq4jvov8r3QMaZM4BWqFDpByWZ3//XNal5cPr7vJ+kxN7hIe
420Hiv/aoTtNH34dGOR6rorgeNJzWg5ZLJ/xqWRH25Cr+ag1g+0J/fdv/g/HFfYFdiaT2FqIM+aH
xS8pYgQGJovNZKxih9ZJd7YT/WXNfhbUJbA7LY6QKSHzZnTqkrftvuFE0qHHV9KUfzitQAH8+80g
ct3jedWJUxPuh2fWr9QE5ndtSKzHlVQ46ZGQXUg0bfS9wwxxMBO/BSM0IFZGpHNfFd/Rlv5yxg5W
VxMGWAHDWOGJOYWhMWl7elPlfhPTxaO6qQDs02T1uzsVQ5fLtOW0IUaRTYndiNHjtL3hPZHsV0PQ
t+6tmjFeFdmYB6JoZ0KnD1It8fe1JuaQUhmEFNQ1mplg3jgh1V82w5w7Zm8pix4hD8UDel/AsAWC
qaQpodILTGtJi04rgXOd4DQMKA7G/cxp6ia1YyrP+aXwWxP4SXZ0dX25bgux08u//IipWiU9xOIO
mdCO8lDb9hBAerppQ4WVKHPtYzfE6S2d91v69em+c1PSmDZpbfK4XXGm4L+2TQzvhL14k+zHzB30
Uv9kcpR6jAZ0g2zfh6ERWKGmPqwxex624zOxMA04JdPcEWL2Nik8BQmAVZPtIsMDTlOKdiJVdLBt
5pp5QSqB+K44bPg7RknuJJGfO40KBuOFsyeh4hTl+FbSyzyQfuC4mGq9iDb+tuynra/fQSuHLgk2
v3udUronRseXIJt2t31RD47EzqvxlnaR9mygKkY8nO9k1XWvjL+Gak2cFFNymPDHjE0rjvJsPsX0
CwOaCzdVrwD+dfkbtFz4fpN1twhW66xYbslpTA5a6TNdZ9NZgxmmwFkGXMQAMw9YhPtQNj3Reqb8
ivL0imKov9hs37ukRpCF0QnHQrbSNCO0+a1Ur0sJhKMa37cHvHJMe79oP3FRzscxyst9PkT6JfPk
Cqr0EYmiURKM4OH89G+bTqcvOXY0EAr/sBD8/ZToWrphISoXFpx7d12//2sZyqdo1BrUJ7skW8gp
6Yt6H5OueSZ2iM8J7ZLROqF0CIAZYyBmWwmQyQKGWGQbf1qTqYg/rok4dD1hEP5Dn9z9sFn4DEuj
ZEGhVyKsAS1NLBVmxVPcAfw1KvhFv967dU+FwuqGZt9/a6HI/Gk9+qeb4kE0p3airvhbMaf3o4db
nIJ6+7RaREfnxF84ZqFGtoH+FbTMFjTwa/n2uN2SpTIDyFHify9x1q2T8ykb+lrafzgUNks3tczn
7F2/1l41pJd9QQQJHlU2DZoCZ6EYi0UTPuOh8GC6w84ctYTJDyygqAMI7TE+BWFgH9oy/J+fHY+m
h80t8hk70c/4/dmxCuwL/WKxkqxHzzJfG3TrwhhnCeQJD+f9qNWcpFAtTGYNKonPTU+y81xxM//9
WtYn4/fdlK4Mg0/boT3jeeLDkyMQAUdzyaVU8wR3wk99qIyVf0SzK3Z9xS66fUz//k2Nv29bdIMI
IiM0kRARdtTfb4ALw1fQmxW7rpmzk+bbOewawEnSwr1p2d4T05t3Waj0SCg0netMhKUDYFQ00R2p
s8FYjdbDH65pvem/3wmfG0FnSaeysYmD//2aGnuS9URO/M4cv05Iokkw6Pdzzi6Ffz0EWi/OVWqm
MLngtKCjAsn/HvVzhZNoqcO4gYA9ii7YltV/v7R/aEr4Fmd5TLdrj+dvDZ6p0f0WwaPYiUmpGzmV
T0o/G4ZR0BwAozy6DZPIeUVaTv4tTag4GNZHxsJY3+lLE+I4INa5kN/dPi2xCsx9aEzWTe7gJmYc
CbUP6s8OHByQ88Zk0pQ/e52ffobbtvvlaZUlIXYZ4pJZY/LtEuqCNaf8U7X798qSn5NcRx+2nec4
/ofHIuFRo1z0aDLX9Scjd9/dIiW/GjTmVa/hyNURhFTVF0ag7FEE2Lze2mZIjiqamINZ7h/ejX+8
75yq6ESubUIalb8/Elk/9NYgRu776udI5vy0rSbVQHQDcHSmT4XxtlCELXHCvlQvZ90HuYxXw6TC
W8wgT7qIfgXwqPUshayaqGhc9eOCsCq363MVeVjesFfMrbuipWiArYNRXTtVccZkpP/eobnHf8Wb
0EPLXokc1R+Wyr+fp+kcOvQ5tmaL+FhoOEanCkYAYrdplx3XfbHKFmlyhemziw9bLVgscjjPuv3y
7w/2ugh/eOVsw6N6d+j30gn+8HlXvttGMs3oQ63VqL8+nFsZsX1PN0sJ0XFW6BQn1+O/f2fj47cW
NEx5wHzBxEEXtMJ+/2gjHNW+n6DJrcyOzgEB92NU6CGxBD83lvhWboOcMgN3LSUkocrnvFklG7YF
WpTDNuE4YEndxd8DmfvmDUz0UZS5f7hQ8+OWShOK6EbL4vY4LJrOh2eQWTZSMWHRbVkZ36lw1bFF
eY48H1L+Mk/qtsOcsivxIf+6rHnkHUnz5Bqp+9psjoqIM8iAEybvzr5v7ey5dufu2Hh6uh8MxOsk
EjH0/Pf7CxXiYx9PGLZPFa8Tj+yw1X1sE6lZKz2vzQQHY9SvpbrNtNy7thFaktIatAMhv2GHyucw
v2W9Vt4IaYObSNKD7oQNRJXAXPCE11YpD4Y+a0yxoYdNunypTEgLi9/qrHL2swUeFHsB8ya9QnvC
GT3LZqTOhSDXULkovSEdeFqAle7e9rTs6tvv0cTn3SXJzwZ8weiLOizk/NoPlrHzbPdl4JDGwDiY
kcy3CeWBmqZXbGl5CDrgr3icYrTxT7ZZHxM5fqG5cztrCDVcPMA7m0j32wK1Khbdsxoa+9yKChCX
+jQT5HBDdpVz43jzzIibHsoiWctmNcBrHrsvSHkDy7i0nCjxRtXeYQAs8DyP9Td9TucbcDrj8zDU
Bs0HRultZT0peqQo8VHOtt29J+P6hmgBf+cBgtxXjjrODfFyDUtGFtfxvbSS6UddirDl3cIX6VoP
PcfjIG/dpxiGVbD1FzNovYtA4J5j6R9jyqyEXEsy7a84v39U5lxDIWzIlVt7NTUECNAvjQ9834MH
0REop8lePJTN66Zt2M41ZFzzZQBD/eoGZYn3iPqqLwKj639q7vy2vfVwAsq9thrTktWYth6IXBMT
RNXor2aFR3YgFehYVTwni+ncJ67+XjXCw1KPa1y2xV+dHF5TpwHX9yuG181OXRPdWPYwAqgieCRP
0iFUzJtlod0QspadtsSlIhsvBG32hyUCAeGA7Q7paQEk9W5sN4E8I+r883qZ48p0KyogrphlOaRt
iDekeYEkaWg7xilk8cFS2AOCHE62/ijtSzwiEm5ANqxcJ6JGcCKpxcQRT9A3qSM8c4DULt3Y3fIe
q9waMIcgVqjq7DC0C24Qy0SLu/wAqtfeYOkGfGcgTosS/Zn6vz0PfnzYKkmkgWawRo8INZWP2wq2
3XDH1HMsaJGzn+Vw9LVyum6tkboTd/Y8+PtSsudmU9sFW92c6cyo0GwyAXc9dZ6j6WqiWtCSjgns
MoSJIUB0PLJK66eJfizYCR6iEXUDk2qo7ytuw4qM6WpMAAFlQhdh/aUxernzMl075usRpVW9d6iM
BlFL0iHPjRPjZk6bGGdTER/UiJap0Mw7yTK97+jJ30wxPUNB95uDmrvPsFTvG6OcQlViat3NSoBm
Nr/rfpNiozDst5hJXVxPwYLb6Wcy+Fe0RDtrEurRK9PiJm+yH1bR3UNQ9kHNl18cN3ODfI4Il6OD
kuooRdCko3oyUmGc0jWjDFiIQ5yGwNTBaTSdgUaA46PI6ED3bn9DCu9LmpOeR1WPAl/nKcIB8Grq
dOOY+CAAMMEJxvbgHOJMQ4nS8HzTxEf5PiOKzN/jZT2rxZy8Kqeif2aW14V8MrsO67XsBghdB0pT
1p4kupW+AIYhg0iYY+fB0F3t4QTinE5wyYw+zLDyc1mxt3ZL8y2PSvKPrOm0veYLwZe0cuMDX+aH
7ekdQBq4tZrrhIBxerI7yh9lG3X7hUSrXz+NA7Pjio0NsUInqp3eZRCF1/i/7anpZwC05QjzqbQR
vWkkHVWmfYslPjkpglFy3bUgnWRfEAV2x9nT6RLXvn9w+vyIRPOBuI5zivHoCd7FG8omFpeq+ctM
SGrZ1oLJIo8Sd+jeMJsbDQv90eNQuv0nP2awKX09CUZehjAb5Jsbtc1ZtADfXW1FPhmk5CmtSoIC
veGhcnFD0kUhCc+5jF2b3nnzMZ7q8jZOUPiCclp98+3F4rol8SnnKe2WU3LvuK11X5E9F4hqObTM
Ce/cXB7YUAlRmc4UC5CYVOLeeDPAAT8dHjT7vs89KLLoMYJKVwt+1LwAjMQcaf2TLHX1kFgpJi5R
BSNw5WdZw/qc4YYt/QjrFX1n5HhHAmB4npjzMhJ4Hk3SQq0B63895uMhdjIAxDbI0hyG9t6INR6h
iSwG52eKQOQGQAOLBngnfN4SO5QNwTJtlkM0tsvZaqz82BLuiea6QlDXUx00WVY9WMxbtVTEYKTt
iF5MDDNJnxTu5v4rfZugKuv0eUx91hZZWAFmiD3Ca0bhdlfdiIW+WzHn/jX13hY7pYiy80uCUXy3
BraQA+tU0HkuXT/tzYncl40Qs5BHK2fDe/hld08K6LJxosNuisb5VpSfh6VNQYuwtMYjY5qlQeav
ohLYOJObdfJwrmIKhSrp4SEYqG4XNH8KinkqCKyDJa7tDOEhm69OKFPs01bcNgaQbUsCT9QWj0nQ
WAToUJYbAdbAMHjtczg9FqlrBHeren3Ph51RWxP6Whbc7bDapNWtPsDT9go+Jm3C8NzChiirHHBI
uTzqSwr1fk01m7rsOY564xyb0bgbebdmAlSfBWhH3mZGvqX6vojXAaSckHX/svgWXJnYL8+9W0Or
EUsGb5/4Nadl/9QgoLs2beepq40DBRThMK79c1v74zbFs9QuxnOMyRgJPhO6ugPnuKz7BFRMWCtG
9tf2BimArdFMlwxOD1clr9tXsNiGRn35nkMA2ttR5z1TzF9x+vzQlVa/aLI0bxLDLh768bAdB9rG
MHjh9OSiaQPbn0ZSQiS5Voz87TrWSTm5bt4lgw0YpzByVTog2+h/u46RPNAFheKljW+9SsGEcFQG
ddn4FKmOIdXa2x4G72LnFsifvNJ4awvvsK6Wtb2nWrBpVk/GbogFa70iUJaWon1IdC6BVdYY4JHN
DVjO2pkPtLHAydaaG7hrQzSvVvNBPAZL9Y6+kZBRG9LqPLffF8OEqB+hopSksO0KR5WHaCEMNEmz
kyHJGdoeAkhCFeNPooO26yThpT7ZdRcdW9k/dIXsQqPAe9BMs3ZnokK0l6eWcvrXVNm0qPHK3CDo
Uk1yjyvDD7txPG2d+O0wMWeTH+QKmMJ6FmGvYLDnLeftLyySZJaIs1gm0So2k738+qpk6r5NveX+
+jyhfyRXjqF3bTJMJ0H5vx5Rj7T4gbQumNW2cxgtGcZH1nIQ+Bt3tRbWThdq6+3f9jR8isTjDQTD
VMOhQOt44OMpz92CON+xCI5xhTx5dEO2j3YFFejoE0OLBz9cvE672IqMWCxLe/LuxiN6LpiKifVt
AiuR2bO6Azb84peqOUZlGh/FJERAAVBcpIYBqWeaW83Vmb0cxjPEVODV/+mjr7cSY+xZWgxafCaq
CnkRJj2i6lyEmG7VvOe2ZYTdRAhvLYwcscXyNldJQ8Y5uzHalgQc9m7r2g8c/gNMQZ8tY2rPiLkx
XvlUff0aspZ51leyX5/UMuiH1Jm+bf9LZtqnOVs6wi7WYbTPEp2LFHGRnaiT0AZU7u5q+l38ZQej
ByZqX3z3zIipdB0TjGFm5cOQLZSSFJzbVzS8riA4DCNEy4oSzRma+wRWD/RbKqNEwlsoBBjn1Uu8
fSye1POzPKOsnQIdwf3ZSBhzzLEqHzsJnFojYj1N7qwEKXwy9LepkA+TTwO/Ne4pXLJf/k74GDfe
2nTZ5gnTiOnepxsT6mOSB9uj2CyEY5vatPdt2aKE0hKok9mtGjMIsUg8E+F2jBqa41CbZAxIeO2d
iMKyS79a6DIvroT4PDAYk8ROIIc18VlMFfj5ktDS2W4wxs3xp7GRz7Rf7LOVTgAkt2Oe1sfjKUuI
LgXKtglwQIUENJnVvf4aUcBFVd5eFrsZjpxuehzUOUdFIq6bKIJ7RYoae12Tn0s1PA34ne8GAjCd
JtLXEumpaKbkuYOUc1f4NsaiHpjp4pFdQekNun8M4PjiwzQ0JxhxtQTl4J5jICQXO4putj2IokIP
y7w4jk2DxtdgRKqRUBFuU9raWNqrlrSnuRw+153nHaIGm4Yb6Wql0zACqmpO3qvIZABgdbSiruEA
ajKZAZqr5nXuPTiEeU5DwhS/OzAg6Q6F+VJNdIkq2RCA7Krhwe047NrTD16S4bBdvDbayZk51Pao
ZNAHqaGxsTNTPG3fjhEqnc25VRxf7DFI5vJaD0YVSGU+DB2jzfXsWVf9uBORVR0mh24Hsofvk20P
L3Ht38YTTMlclg9LYmfh+qdJxe5t02Ts75q5xybg4ERGHmF4gqiPlUJv49JsbNMgZNo/oKrREYoY
HqxNAoEwdPb77dK9pNfOydjxsHdlFHaSdAdbAFEsRn4EU7Zhj//gkPX6A8fz/DK60IPm2b+NtKy6
yzJxN/ikdnEGGIymvrR2e1/lDX8vjc99MQwv5liUhMv+mPWvpGU3h21B3bb2mjNp0C3qlzZtte0Q
wktrTz1uQ9ah6h9rni9yrdzjtjDEdoX6HfV9sNXail7xbZr7560gl476DOoeKYUx7Le/vu1Jccv5
qxjzdi8ikrbAJQxHJrJPW9uTzsp/FiS14CLX5h8UVyWHQR4RkJYer85xNcA6iimHBiQsACcKkJTn
lWPrceg1+7B9K94uRclO7IGBDh8/8Uq/seTFzDEkSse/jlWUnAov+ZGx8oWjSjxmw+BITBCH+63S
rQYuFDrKF6XbTzTnjLvtLojU/NnrHGg8hmQ7okbReRQUFzpvAmNM80vVNZ/BIgCbcKebolYuzA6j
gebJFMZdyjr0C+eSVgkxenPs3ZYQe80yfoopW8kogDgSc85cHEc8tBlLtZ0WZ/phpKRZlIjrenir
mpxTw3IqHWUjfLBwhK13ALsedZxJ8xD+QKteZxdlkr0xmc0i/oq8n3B3DsQt6S4BxQYadL+h61kZ
wAqyeGD0CSEeC6q9h1ox7RI5P0gMG7t06tNTnfXpDu/mfE071nt9kExGR0yXaKFf5NzeLxacyXIw
vi3tnN3nHfm6ujd/E0NnUEXFzl2JVLqT9rIrNNamcUjRUMPPf4nqbxiYU354z7hBlsJQwSgE6RXE
O6SueTU4Sh1yu3mq3L45kXiN9XhUgPZK7ehEFBWUE+6XbNahZop270wIixozqU8FnBnP0eUFTBO4
RXv5bEK3Onta7J1WIlioC462ZizHC/Xbl6Z2+8c1usWyzU9Ai7zHZHFTFtc2UJSbp7SYUnKQOZJx
lOxw3FO6Nr/OEJUmxhupPFqRBoeiX0c9Z2Jk3ljfOICBK3PFcgFEcqdNpCnTRFSQQw6638EKVF38
SOZgcQAF6NzquqpJ9wE2RHSXuBAZgvZbXOqit8NuNrAbx7c849kdUkvj1nGRJqFffCmspH6RcOlF
3kxP1lyLB92APxDH8ga3oV5eK3fQ6YCl82uGVKNFgd6qLHlSyv0+uAxEYAvRvW9ekkx1d2MF9nua
8hvFW1xLseekb2L0js5j66W3MKkpw+SLo1e8/ElqBLGJD3h0GcB6qQp0Y/6LxJR7rcFitJhIoHrz
U+aSVuS3t5UQl8IBz1TEZXS2u9kJ6xLjUwuETRjg3/w4Dnqt+MF7BeEQYRfT/z2gyIT3JqX1mfoO
s/PM21utpEpZOI7PZgrE4bsD8mSvdTAuCn3G6DePP21+Sj4W/w768A8zLZ0gtsQUVJPFNl1CdY3K
KrmW0LausoGhUevL25IC5Bmb6JVkwcJskzORJa81ReSuAoQWtEQ47HJe+13espBa9amHayuXZads
w3pYnBa6ZSv0F1hfj46hiO45J5z9WanZmHZSJ1DCogGS14l1SIqo35smuYAtk2SbWudY94BncP9N
e5mezXYQsOBbqt0KHqbs1mSeZMAHa9H7pBHSE9hC1lDct2eygpOrfvbU2t1sdJL4Wpw1KJM+V3xi
hDs23sHTqDJl1Xz2ogZ0h5VCK+2WgzkNPp9UfjtaAKTj9ozpAgOnMBnfRM8tgI093msVewLruvUu
de1ljjX3Iv3SuyTrL9sfRxOfXaWBtAeM+CKX1ryKpdCf0MXsdW8QpJ3xJ8Cy2YmstDRV0W0rhuvs
wQPjpur4wEOSpCJKmuHzmPRU9m5ZhU6xUiu0NXu0Q2HR0nkmmwOPCqxSRvAWbiSTwJSU/W6EYJOp
l0IS8JjXV0+QklhObLldw/9uZ9/N+Ito1WPLLglbydglHTTqDmJeawHwGUcfBrUgoDnDQ02rc7kU
eI3gHtZnwzHfOJu9a/rXqcgB4Xf0DOxW7vpWY/3q1ixLhxSilapsKTPjqJO9jmnfB4SSeXvwLlfP
XuJ9SZMJSDkdc1s+uWNrIaBk3Nn7+loNPg16zAHXtbSwtABZCHxbMBgygMFgs6LyaPXg75xiCKao
M5+MNfpM6co6yWqmXBgt4jysKbnpeQoze+hCPRYPvuoAIWdoS+auOecb42y6A3FPHlBbvqRQOHbS
yckNm9/HQaZ7gfS4ySJCvFv9fZDxp9oSnwQLDVFmGhumDKRYqkAYLss04OAgGyGCziVOS+xZjTPT
fBv0S26a5Gj02QEVcXu2iixmddTJtfDkq68X9W3KuW/yRegC2uD81e0Af1l7ajV0VBQMuUT5tHwj
uAzFjYVMmgAKNEI6qC94RdONZaW3Hjnz+ujsfDRfhFM0HHwXQKPxwxKp5EAv8Fg0lz5y5lv032/A
LyP0/QTo2SyBTUxGtsJbu9e8zyk/I+GxHkeP2mUwBgZhSueXrtEM5D7m8+gbP3w3dw6jwJHse9VP
/IJViKj/kM6eeS6EDwFUvklVqxDX7Ztpxe+RxG5AhvISojOc75H/Q+QttbtO97wjiYCQdhra/lzR
dZq6jqNUxV+1xf3oeIxNI9A8ZQIqqCdNIzF+eMl3JKXZzbxcnSRLHhinQisxEpgMPj2CWO8vF2eW
7dVZxivhzO29Fzdfeqt3z3Zl8SRN0a4evXuromu22PVwAsYbesZghah8v/tRD8W5HT5pL1brkbyX
GSNsV+almTepsMj5qBjfVfe+rm7Jj9aP3twcTLdkjOR/m2Zk4VX1E1OpdupTOt46jTASUe5amrTh
2HcEh0Bq0NnfdkMD5H8u4A8s5zm3u68gqeNdmzQvOQDPUyOxCgtgB+Su8ywQBn2Gn09OxTSvxIL9
4CTaefbtu6qOiA/lkPDoWCROtAl+sMUv+/3ga3MoS0M89KlNck833ifrn9K4EQ8WJ5QrYRMXk1p3
bL+MZn9x8WTAy4oUtTrbu2m7YHraHnmvG4V60eCG9I+Jb9Svg67F4dhlzPXkQG71zH+L+mZkzx0Y
6TXRXwpq4w5YZ0oa0Sst6nOnoSTObFWGxPFZb62e+fvImbTDnDfaI5l0UFWkuLDZPrqjyk8jHjaE
2U3yMiilQnRIt73zk5QTA/jC4DwYS+4+eObY3o6xd9z+VaYj8nbN1fjmOwK/IfxA6JF7c7bTq7Vc
0e8/aMVkPBCcUe3apTYPRkGiFPTTAJgwR/KeNVggpgN3EzvPNeF1ea7hnCVR2EKluCOKVbFqFv0z
oc45mQSef8rGtoIrpdQeIwX+Tn57dOMEjV2oUTHeWmtiC12gr+QXZke4Jioymr3TR+hhtJmHVX9z
FvObQCh2K1vuStmm6poXUMyQiFTYmhVsJ73TT1VtvbJPDxfXGENixpabpVeQPNuFj4ve5/e4cSR7
dRQWhTJPUyU+ZZ65XJuDB7Xpsv2Sa1NyRnMYIu9rSW5wCWRJG3XruqNz9KvhMyANJlVZ0VY4+rff
S+S/+2Ju612CtPPG7xu1s5al2zsck68OHNcdARBa2MEb8HNzuo6IN+N89Dk3ZnHYNTxH2ejwmDjQ
g3vWf0e6uyqL1a1Yv/UwlGGqaD7FUefQtW3OZlxoZ+vGGpA5e8zjGHPlznmgB+cPnvdc3KcLzcRU
6HA7rexW76pmL6bUPKX5U6npIZnCR4xZg1a8Qte6ljJ9xM4JKZBU8W5sn4z7xITonZZ0C5iMU8OV
j3PrfRraKQujOPnc9GMZNpJMhjxzAA3wA/c0tX3OmZD2iPDMXlxA4wSHfZ1lhBmccAhzNOW+vxKd
SbJmTmTm0mf3XgYnHFwhPOkuCSx44IeBhnIIfeGusVCPWE5Bybdk47UroBSNE6vRXCTJOlZM96SK
7UpnPaUX5pNT1F982u30oBjd+AosoSnuHUlyaCSaG8jchHT0qAIzE4GQPvP20D10EuuLRSjyodMQ
e5aah6yk4+psGDbB6ona+eOEBmfS3qNm+eIj3nNQEGHTXkWkCFVLlcwH36vZoAciP8uCzt8ASaYX
5OMw9Xj29eFBCtGfyJgiw6ogU9EQ0VEf+m9ypf3bC/uYI9U99SvNX9Pdxw4aycb2vtNoe7X0ms5R
VnFAQnTFcNIMdYbrz/qUPyQu5upGHUZbum8pNHp/eKIZGSEdiF7IttP2Q9Vs8VJf3cmZSPjo3q2s
u3Fk90PPHZ1YAIi0RDUFTAw+TZ7/Ve+iJ2xl5NBp+qHt5B5Rfuj2xKGzHbL74IoncqMMKviz67bF
nLANasU2oZXE2+s0sBzIZgdb9vjFOvyC/MZPORt6OgddTvTgIVbmlZmeF1wUlmYtiH69dt9TFZPg
Npw7ZwhHmn5KfbLa8ZuikRJU/vxUSSCL2BcPxE8HBBdfuqSC4B1/6XCIhV7mvVZp+oKE7yknErQq
s89FbXchZe7PTOTvLudix3kUGkEbYvG118qtr8uSMF5zHdopethPJgGZcJZTHaph4Xky6CVZX8x4
YzoQi//ZKvMvygFO3FjZfYrmeRk7eTV8Qnznogq7LgHQVGjfdUOaYeq4N3LMvs6osRCtMIbhvvll
+kUrsk+JnT/5HOIQcsw9WTb+SLwJCaGqrDqaAbChoWJcSGnvKRo4Q7VANeiMzu/eTHZKtkvyDPid
/1y4w3sjnfemAINgdazjcYFOUkZYBBE5cqRh+YuXx8acQfwMkfV/7J3JcuNItm1/5VrNkQY4+kFN
2Im9SFFtTGCKUISj7/uvvwtQWGVkVlWWlb3JG9xB0gBSSSkkwnH8nL3X3pKNhctnxEmyTMmVWrTd
UO8QMnQP7Hu0i0+AbYC9K2EfpMq7nsAANFhJ9zB/iR+Kb2g5W9w6POVlTXQu3OAwv/v8FKL5dk1G
FBiO+VsEqndMdMU4za+6WcKNVtO+fH4Hk/SAVda4xubzvPHrpU2S9uXz3d1I3xUxPejf3z7tp0pa
iToyjfiJNXZaD5WzCgPf2vVDjwRJ58KONZoHTXMRtJH6vvoo9M6nSwZ+vGUh6inYWYi/NVx3iUcG
iUMUzMpNyZiWTvTdHfOFJjEBOjExg5p7MNJ0N6BcqbtXYatYtMe7IkR0g1z9bQzkNe1ccuIAs5OK
xVbao7dG3tBLUSvHQqeDG2sTRzegmRWNA/rZbumU2Y9IKV4S31RWSk36bDvGoG2Q3wjd2eawKgkb
7b84pqWsWSDtDiC2sC0Sus4QipDijMHZdu2L3Zv9ORXAZQqqVk1oJ62v/ZWsH7wQBOHQDhu8eCO/
i+fqXKjcvfvR/jCSi6VkLlsnr1+2uvccerB0wilBZyCnil6FZ0dUYi3aAdPnk0Q/gdmwziix0ei6
G+2Ubyi3ltJ/GcOyuSP/fECRomAMJLkIxUlpKxsU2GAMNYbJ1aFwJnIBJLexfSnsCHBkZV1MBrmr
ocUnSrDPIhb2xs9QbVq+xRoTxsCeRvVHbMmlF4IWhW1eoY7wfdD7kNjA6KnjEUatvarjr5jvXSCB
7JRqn7zK0SObnrjKReW0O0YeyV1jpnJhTkJEFeW1TpG4EKn4TihscFcif1uWTXIrIgCoY2jhZMFe
hXxDwgtQo4WhBwSXa9vOcC+AEZJtVmZ3EX8IBg71m19xjeZWcwLheKmMjtDwBNWNo4l9KpJVmjqQ
VXNux1XOWqvXtESTwaRLAcgKkujV1KOdWTCKlZQ1Ud28e2wIcogQZOUUTBi05mKOAXfaMKOq78Q6
MgI8YOqIawTSEfaEeLqtsc1qs6+I4cKV2RMolNsIraDU3eWF5F4LV30JDPtL28qvoVKQtV2HkyeI
7Tihx4s8g7JouOx4Ipk8cBNaK0rjoCMKwMfqJsy/iOZP6F5VjNIsYvy1UZzvZZb0664sorWb3nNj
d25xTYQ0uQAxFkDAzTHV88C9WYFjv+AzCTmEwZ7ZqHepOqJljPtHyxpHQgV0YkYLP2JQAxazq8pl
jy2iNa+9kr16OT6L+kjZqy6y2LKXkTPxpVx1RQuvLZJvqtISNxxod2WKzK92oV4pyqoqzWyVB+GS
+FUUYkbRLaXnXLsQYC4NVjIyc9SK46NCyzCE2bLyGxfoaEphmdDRh1KRr4l9kpsgEGh4wJ5ppljH
cFZcsoB0cJ7kutRvI79k8iFCcht9jCQ9n1zuGfi2MT2GvVApWmh5kXa3Fn5vI7mYmDShvB+7vri2
fv/mtQQuNkVNPCnBtcwB0a10o02VPq6ToHZoPDG+Gyf1hm/TZSP0fYc155CrCitHTvxuWtj117yx
F9Hr6OneWjbuD9c9VsVQLFLBlxsKL5YKmTsjhMGylx+GvSpzcDy2hfjPtElsR5+wsAPvGcSoy99C
2bm+Xa8EKbeh0sRsQw0ad4DnAohiU1YYt0hVrRfo1hmfKBjgUJaEhKYFQ/zuuCwtuItIh+XzMkwQ
UULWQ2MZUtdvDV0vV4ma4AsJ4teiYEaMeRAZQXpF783WOeGeK8z+CRTSFlvND6GTGAGVhZDVju4E
sgrNWSVl8kZM5bOmK99xaglT+vxExfcaEUF0NWToPUC7WfIZVa/gCd41cFtIVMtu5dlEKEATg7Uk
ym2OH5+9JwkNSswlodbJMTVoZkd+RZ6CbS60ZKTdLZWvfXUYTEa1ZlJ3b9D11bhfjVShjqLsmfOS
bT+GX+y4+o41DTt06LIkxtBE4A2eTekSTGqk+/ms5XvuMOhSx1IzeoGols1IfgORUyyxCDrpmawD
JfoOOPLsNHW96xoEPd5oDevESB7JpCYkUCULtaNUHEzQRBl5XiJ2glXZqJRscba2SyYxdDsleWms
j3EgDmEQ3HxHnGvCT7PRhJUUCJ3hlvlAvO47jlTSE0V/rcdmVVXBxZaI18hkcjdl9JwgvWVLBnO5
h9DKX4xui9ZxN9K8eBuycVxwhdFFCsDdwmA4xJIJSJkhKO5F9ZDGWL0gLhHoXD8FOlr7xOsu+MVG
0qLv0oStIQ0NuXAj3tdkr08ewPgGBewUFfl7R6GS9jlDOk3jmla8NwXZjzYNn5Vhk2Q/CJ5km4Dj
QLXki+4rtPEK+ofdrWSE0IcuDQHMb5tIHx4pktdNoGKtysspvF5oW0XjDoOGPV9nNbC3IIn7g4Gf
e6E3K6fyvZsjLe9W69NtY+wHPFq1d5MERTK/zuKVPZ0iu4suoercqXQvF1XBYKqfPkKpGrcHvYF2
k+TkQMKae9F0Wd3mB6AeH4VHkoMY1RKSY69v/YDf6fyisKvqVsbA0AvXusxf4VdKu1ZbsLnzV0Ar
ai+G463mMyKiq5vlMaDEC6Zs5+egypNjkhKPNb/b/Fxtduwq2uj0+X/1rnVnmahu59P5QWhPYL3i
h59fgHfLb5xpwGqB2TLSKZfQeq9plDy6yCNQZZTOnVeO9iOxv68wopNv0xdkXVU8apWWbCUCgv/8
BZqR/PIObuK+t9O3EAoxPP/qW6DgMdQx/1dfUI/W588w/5D/4h3++AW//5BNOnTrug+LJctLfu9b
/UtG3CGbK78hFJyELqyE5bNDZsEOr4PGoIBX+dsgWbCMaN2Oefnc5pOs1Qm9zfyq4xL5xIXs79LO
pFh1uphRX7zzjTIlIK05G20wBAvLoTtiDdWPTEtBfCoLxa7F98znrUaU4AsEa1ZpMaGj1bQIx4im
C03RrRyS5kPrwiczJJwp0s0Ym6lVv1pwmEgU9LWnxoQz6iDMueXIc1YJyRWXwvDCDdKxGu4oH02L
BB8ArnaONbFtn2pfk4e2oQ0RK3b7pKE6PaYY0xbzqy6K6RO3ROyt0xfTlc3PhW68uWXQPkHrb+/N
Ur3OZ6od6pc+CA5ZUjM/KAHVxZnRn4ET9OfIZvCDdgJnoGERcT4/OT/kuGaTpHnT2Bw8s6T6qf9m
2rm7Syx02EVUFm8WqHmwell5ocdsXJjtf8zP848ljbIJx102fZl4UVFCvqnUhbu6IJdNgfv4+T9r
wwj/LKMIbRI7XAHNRELpPvCv7taNqnXnvO6TreNBNRbuJJxLxVPUDgeB0qTK+5Uy1giPK8IOnQYa
VzzGt3FiZoc2aq1pG+IJKis5kdRbFsfB7JJD+L0SKjyq3m8fSa/ZCBMgRB5nxPdIDAgJby3R9Lpq
tE0zshJ6G6VsaBKVUOT85pA8oYBLuRqzFylIGm68Ll5beEUJmrYQQEn9Tpb52yi9TwvDf4V7+n8h
Of0BCfXvuFH/H+KetAnf9O95T+RSfQfvhFSnHnYff//b/OWftCdFs9zfbJsS2mEirBmOge/vE/c0
v+SiF7QNB54BXhYMNz95TwrAJ9cUNjGKjqvi4P0H7knR3N8007QwCFGVAUHR3f+G98RP8AfDkYnd
0tBt1TLI7xFIwP8MfOq4p4VcgrSry+Q7+RNLGYuHqmHaIOkCMhxCiysf1CA9yjE52kFdULAP66rs
ikXbaIwPQ7FPeoaRQ2f/CIDQZWmhQkfTn5F6LHwsHZkffosclaGmAbFTyowdJJMmoTB8s823xB92
PlVCoNA2FgDkJHWklywLCW2HRMte2LsOy0neZTfKcuqg+w7FVkAuNkbrPfXXPQkRxIqECHfakxk+
llQflh6dqe42uWduDd61SZoNG87dkA4Hg+wOej4kVcvvpBiTNpBnz2D3KVT6r27p5CvCgtbSjI+F
3Cvak2CDgnwCk1/6OqDT6Bzj2NUZ6nV3Pdaxs7Sz6M0pGcd4KePne6G6z3VOKFlnuz/a9OJ1IctU
nF7ooxxSXdobXMjQP2AD+OD2ViJK3vKI6FPHrgm1VN+ESgJSEacnXLonI0oXJNkhuWmMbKVScusE
aaxCLRXktIK9aPtyE3H3YcVAwmLaYYSxHaHSoG/8wlrFiv+hlHm1dHNBBmg4JRw20d7zKBMtI855
k/ablphs37D+F/pKpL3NXI+49HgP2+QaDxnmt54eIXJnp3mokAuXsmFXeiR5nmjMSeqGe0Cg+vd7
lG5kIJKbeq7JybB79tW65X9gYzg4mfHpBfu/FelxyL///W/fsiaty+Hhuwyy9A9LjPaXK9Iu/cjS
71Xw/k//z+eypBnab6pAaQdFRbXpQrDAfK5KrvmbUA2hYns2VIGPn/Xi56Jk/gYHDCMwaDpbw1tv
/roqqb+xkzVU0iWFi+PesP6rVWlGBfxug3SwlwqNeNDZ6Afm6c8209LFPgCKikAl3UqWqCWLZKXW
ubVUJsUC7YEIgYXpHwmPMM5BVyqAFAD7DpNwM+6i6EwXzNfz7iLj+MWMFcbSWthvK9iv64D5FEwf
tVrbFZ1vE2baLSWFdxEPlfd1nHg8pjR+ZCq9WXgQhc2AbNS705yBPT/gY2GwX9TPEsokMAq3+5bk
Fz/yrI9Op+XmDOz1e0D6O2GW7n1bb50yzO9zQDL38zPS7QPwxxkRXbl9YaE741kYXim3U/quqby3
GSVs8XWpy4AxAujWLiTwsKvuZ9ywEmYMftizhYMbv5I5NLBgtj+PcsfcaFo9XjRGfZtR1tWeEX58
H5v+uPSmYNtA3usIHkl3Q6OMniZsxqfEretr7SbFlez358Hqtb2VFRpRtJJZTmW7yaK20Ac3ZW+f
LDV2TllZDevIY2j9TKBXft+miXdMg/A4c88jZyCFgMn7kRzDo5e1/q1shHFvY/THqDXxwE+F6ogn
t47c89gOz/NZ4sc7j9HmKkqr5nnMqoMP+fRrr1isZ7k7nvGFRRvCp47zgNsScXRUfG2oCFJj4G3W
02bEofmiGBoBNxns6lQ4xT3ZkUNR0Pcegmg9l4i+W31tDA3tjaoEF1kzIBKjQts0oEkbk8m7MYu6
PeYoF4lnT7B8xIZ8yMwwxyZpyzs/LsoplW4d9S1/dkX7ofSe92ir3SOtRG9JKGi6tXy1evGidMOI
oHo3KqT2GO3Hg631+YNp9N8NxSvf4QFQ94pYQ/giv5HqxbDObTF3pd0xnuh6npBbdey6YxLGkl5y
jhtpMX9NwxjV1Ku3IiDpdAiyJ7s0un2AnXDlGSSqGXOm+y/FzeXzKvyftMEmEqR19fe/wcT7Q83g
UEoyL6G15lLPTMvBn5zClilQLBNavg9sPdijo+Q+M5xl0F3lEAbfTGsv/ST8aHWqXNJExovF3458
V9XcCLfxLhnqO8mNASd9ML7NRxmzuM8jRvM/n5tf7Sv6Yr9/nYwIijcr7WC72XDshVksy6nEbzra
KCVug1OnIB2JgqljTTBWIj3lOTaH/qQTtrmYT1uYEVtL88RqPm30ziWRPfioy9Bd1okQT3UXkTtJ
O2FbBCHOk/kUARwK0o/Y4sLGA1CHS7UIU1xxTn+ZH6LKjtC3O7iedehuPZX6vVckLADTUVHZSImJ
g9nML7h2MS5SV2i7WDAADuH9bvWwTx4do5O7kJbJcj5NDeNNK4Osv6ZF9aAVTkljPq6O8xGhPNWx
hAyxBmLWKTef1B9Rpc1J6c/tlIjQIWtcuxZ9FX1iI2sKnqAxZxgQJm20myIrrTshURjP+ZyFD5EG
7KxNV7RpbyTM1NcMrVSoWi5cJL27kf4ZLbEqhp/vN7OWyUbOlqLmr7LRnJR4BNxTOHgYVPiTadbr
bAIjXKwMVC1iXSWVt26KGNlhN5RXAxnM1Qfe//lcAHtwMdDC2NhT8hbE6l8fal+/q70628/PhyUr
Y9o76s4fK9TGMqnXcsrjjRHRLLFa5PsOrAAzmIAeIMEPeNSUXrhMez0056luPkPZAALBXjAOrAyt
rAJlnQHGIik60JNAOi4YW8JD2DmPihIY9TqcPkM1NGnVQWQoyqJaKZYO2K9tvMN8JEiwPIixHg++
xNCa4eTvC8o1Y7Cre8JInqmKTCzYZn9RjGi4aKnbrekhkEs0cqcRItPW86tjk0+mOTTCTFUhmbeR
OPIRvsBRRUXYv/s24UkIHOt93Ff6A+6+H0T+imNQE7LcV961sDo42zEyo8IZ7XOiKgJ2eUcUz1C9
VnEVb6rpw62XeCV1bmQbu4r6O9dHmlFlzqSec9Ozwi70BePhHIlidBnxai5l4JAF+inWESwZeli8
tXmwb71G3aS4X1ZjZ5RHyw+q43w0P6haz9zJgi+D5fNAtj0Nkixc+V1XvPVWBUZqQNzqV5W2V5Vc
XcVEqNuprF9KxEh3RTeWBFYO3SuWoJVjhOp706jjqisC9YCLfFH1OmayjpzbTdzZTI3E2IXsSJLk
KHyd1Lg2GfldaBg+itadRhLPCBVUVlErxmM7PWReStSEot2CrrKQ/XagSb1CfxHZeBsIMOdGxodh
ozX0dJdDmMs94PZ0F0TNvqqNn5kMSYpWSYQubPeJ/e/1ZGZWsEEZaE0K0ZRk0N9f6ItpcJIQgRKi
B+gYfNw7qlXiIlDzt2AIE2buubNvsDm+aPk0WhD05EtTOyCpCa9GFO/V1hJPg0limdNFDeOwitxC
rbE+1jnNvA/y96j4kTBMFZDDXGRJLnt1wO2qv+QDzoHWK45l52eoHzvy8pxY/6IibmfQY32gUz1C
W99w294iUitJRciNM6YVRSzituw2qldsP28wlWaNqCht71DbHWKTTIHmHfeNdUAcKrbS1q1DV9BI
cREjGC13fXvAxxmZ17LL9Sdv6O9ClL9eZo7I79MG0OR4K/g1rPRC6zHnW5RngAgvcNCN9UgwxVpo
MeR7lio9V0jEK6pmAyDEyXDUuDY8NcE4D/LWrfanDt7EKQMAuYxlVz/iKc8z3WK9h7ORaJV6ciuL
iZrpI/TEjrDAd51hwU4OttMi/5t+RMSVzkE3qbRgenv3skI4WejZSZSp/iRdTTl4qniuUIOKMOFW
RP2R3A9ZSL8XXUyc5bdyqnb0sl3qgZPdBM6RRWkSmWZit+L7VsiYReN/AVPDNWnUr53FJZYpN6XU
leeC/BIVHddN5s54g7NOcyqSL66etqeCKGY2iI17szrkVlNt5hH/dpA2MPPOtqnUphouQ6NyKAtE
PXdOFr1QWGjHGAEyZDoEgSQmTfy0nDSGALHH7PqxvbY+MlA/SgjpmaU1H2GRfB5MRuza9VYxMpqL
PiXDB5V1JiIxvqBCDZZ145Ir1Hg4HuVUwBEOgHdNEy9t5MHfGI1kq6QyvIMwA4BqtLxVVLj+aZAD
A8vKb5h90RhTAtFsJ7NPYOjDl4qLbqPG5riFQUUWgIuhjkSJfgeo7dRZTX9iAlofLEjsn9HGyPMp
csC3HDRnPDZqpizTEXtckFcFaRLt8MUHKN96Qv2eldc4t7nGbOVCL3Iaz3ryNibDw/Rhe8uSol4W
qRc8KAU66Jyh1tFVh/DQDS9CBO4KRZf+UpS4KOPayNkKczpd7IqJiqZt9fLe0JRs4SR1+TYfYR77
eTQ/1wni3UP1C/e09tqOWn2CRUHm8/TvVm3jh42nk4YAkmsrLJz7wEQ47CQif2trPv043rK96GR/
boKMdS9N7GZZxD7eVBFnCBrse7Ralzyhm+LlJS1gw05OekeTWK/M6GQEmXU/ct2t67bTLh0D6DUs
lXSRMlhZmWpbXlvM3xdT3LWEJu0NU37ISDVvBNsR3YiUe12NtnEzkja8S7MpwrgIFZSJU9gKRrIW
y1DLyNfWpjC1rKquWjh8IywZUx9ZLGQaNAM8jbK6N31SGAsCNo9YZ7RdgDS0ozRGhpmX46KlC3Kv
c0e7R/C9EQ7DdRskUpFtZSDdb05OTcZWrQEk5KirwXfMy1Aab+20txpH2vncEe8GBkTbXBJmMP/M
UZzVD5XkEwrfOySYeeV43IkM1y/uexO+Sq4jpsE1nXwhYuFZJEV66WMl+XyoVHJTEhUNsHVRuZse
exq2x9izwXagVHhR0upSNAl3HT05eXFgEI2O2VSTlAtGHm6y0nKPbtfBvh4MLnl51Bk7AxkvH/Hr
FVttdPjmc95Nao9fvcFgkzPvdKaHefszP+fo/V2Pwh7NbTF+o7XjbOd11nKZ17IZpDbLQJB0CXrS
f/ceJQ6NZjCHcxFW5eJzgNMax9LOHhQjHZ7SKnwfkDi/TweS9sKy55O9a6c0oCpj/iXdS2GZ1VqR
eQ857qAo/kjOEgeZqK4AjbhxRubk7sUSshzKznvL+f30lV/JRd3gDkr9H/XgfEUx3e1FiZjSncpn
VfrKhiR4It6n0zhxXP6ZHHUG3uFoKrh1dqBnlCx3Y5y4sBGpLIk7Qk7RkFdEnfg+F4ZtLxPMiRWZ
DLbMXyJQzqsmyuytEZoATEzPPDONea28rrhobL4fm1hbgdagCCBudv5TIEfCcJULubP8cdMSkXPA
WjQc5qPfH9IiRQXU+D/+euulzajvXxsjGJx0dP6qTj9ZnzZhf4Q01Q0MGtqL7d6nC52QXReSk52F
GN37gFyvtutgg09rAIgLAazP6U65gbNP0eS+MoxypQ/oToyyfkZ/WB/STj848x+Gwu0IpTI91Kn9
Mv9N59+in/GUN7ovnimHHQygBPme4u2a1v3WTJmTfVkMl3F6YGS5BudhQbxs91oXgFat8MMqbRkc
i1JkJzzPzBDVs+jGeDk3PMI06peG0qqHtsLzHPqlCqTHYl7vq7A0P4++f6ZcTvu3W+TlX/AO0491
ucLxtewwtJvPsKknMdzwGuZ+v2syYss19TQG+g91Qo3k01nP2QweiWJsyMiggIf72sGcNiBJUZgr
xrYoN4CxIXnElx/brvbQEnAUVrZc1hYBrsa0h6rSvCdEnnzalSHJl8OjyXJAEl7q96duejAKD5NJ
az2EUYSsx+rtNb1Yc+PIslg7sQobs2ODpmtdD58kvQZ1nZ6ttMA/7iMGNHyBPbKoWlKn826N2ftI
ZnJ9QFz/TtFbrDTJ37HAAeZLt9zjGe5J3MX1ZU7o2MYBZZHihjw5iZezgZCLoAgHrrmuuLcjc8MC
Md6PFg4x2fRfRDwgLUvU/DCvkvZbkWAz/+tPLd3DPzcMdJu+IIMGAyqW/k/ErlJ0OvNwT9uTvEri
qj4cMqR7X7Qgt1Ytluq9bjX0wdL4EezYJoH0eLBEkp1LXUvhPk03FDYo9qllM4NS0f7oLRB9fHri
R/gcDCf6NZcryvrpKIIzN+VYa0vNkMGtTGLBTi2uN/BAHSQcAT5YG1bRxPS52UNn3CEb9ciIM21t
0/gmmHF3dI+oBDaqCneWGPiccTsxbphZdGAJ4/jiCYYgi1wfKjJ3bbocpA2xEzjP/ci5CzkfISZ5
gIPQYVtuaf57qwGq2cNcL01ntVOpD/NncjozDPPOmYhfDhelmAp7BpYqpTZtfiprmudIwAc/Oxex
wMXrE/w3sq+LCBldIM4RR6Nz+EWhQ/HvVJs8ZoaNr1z3BknW55klGRFomvdcY3OTg18TePE+An6j
ZMfSyD/mH6w1Ovc0nQnNdxat1nADsoLKv2Mm4sAmSIOdtHz3YuMUWPY+i69hFc2x1ES/clQz3M7v
Mp9GiKL1oQzGZwTIw6bTpiYucaNEU06+xxJwFqzYaHqcFHUVaRdzzcZqUm+q3muW8ykoXQYOTpyU
7EmRveqi6dZVJIZd0hvac29Em05mwxeT+m2+VX7u0chCQ8gy9P5LTEy6Gqj+1yBENVSMXXwOg0Lf
diHeLFq7zqVPwhatF5Vq2HmvVTWY1EhEybqhbJXb6LLvampto9QyupPTQlPU2k334Gx4lq6u2Eqq
W4X0o61SZv5FurjhLQ/uUZ6hrLN3NbK/7yG2iBxw0Revb3RKuy6/8LF/pUuf7L1Ogt/v/ZuOZ+as
WN1zmhivMZu6QwZncxl5qbM1kzhcpx0pkPO1mo3pxioQJSW1fiFTVH+q0S8bdmg8MFFmV8LNSxfE
oI963mxF2nQgXUaoNFPlS5Ls62AiqB4h+h3JizeWqi0pNoXympJheWk0bvaNex9UwOYHSy8W6nQa
2TEdmqQhM8CgwF0Puk9sCm+oCvUjt/zwP4BhnT8CMOk1ghZ3VFcwiWBGamh/AiKqyjAWkCJs7ige
V2+EGbZGGs8OhQi0MJXQO1L3rJeDPNZTGOq8sES+fAoCL7mhV5fH8h/PJzyv6hgmc5Gon/Wfy50a
owAoinEW1LuMCYwEQxM9ppuRR+/VFJvWji5krhE7FsuGI45c1BRY6LXzeMSM10o+msMQvnVGSFC1
7hWPeo9cazrD4/fz+djO9asJt2dBiOtz22vOlPXZwfLiFEA0kVZeT4fb1S9KOuiXIiv8revDC5yf
i6YXCiXOzxoRrPmcb4fdI1vkYHaICc3I/4om7moYGWc/zaU+XQ36uaQbTnoPfk/7a5dqJ8NKxw9H
4z71h4OxGT+f0TiwdRoJgxPg4mv4p9KIyY6KUZdbRYIe+uvbwzxt+hV66ThQ423II6YN+ZJNwJ+K
mhT7d85YF2yKLPBEDHV8pyJVOeG3iH4e8Zdb0J0ZyVuECYJIXdnX3fgwnyXlqG/jciS53vCQ1hSu
zRG9NbgLw0Vx4ZWFunp25z7aqL0XoYDjJ1BWINZsl3DZylfNNb+GvOuHCiPKrRw0OYp0V72sio/G
bX7oWm2+aF70tUrVa5QO7VWPJFMn5iGHVg3GgwedZgNisb8KtkaMrHLrFTHic2zX0XqwMg+Llaf2
h9hiFSx1OtiDnmi3OmoforEbvoCQweaNsO4wdpZ6U/36gbw3ZIG103qbPI9fUr3LVkEdys28I3MC
u7zOz+WZ+OGy6h7cwT/7hurfBj3zb1KLgfrMu5c08n0ghLp+l0aGf5qPFKMMPo9+f+7zSJr6okD3
suzNhqjTKZk3Db/BkHFfzbHPtvPTlZBHQOQuvX4sHRBL45NCUilx2xwNiv7zaH4OT5e2cIPGPcbm
xQ3b6AaZLnksPbK7ZctgeD6tErXcBDXhnZqbEnQs2+eUjPlFp2Xyy3ykdJby9stR1D/b9VswzcXk
9DCHK+LERM5spzhopudiJzv+h8/rPN/4tQhHr2GQiGQ6IDpgov7TdDLU1FKJSZToq3pEi5VUpvVN
y7ik+qn+w5BEByKK6LSOYTzRTqJHRNv0+DJDXQFqtm8m5qwlgoqJ94jQa0pavddbVNPoJoZXIlQc
rOA0k4pRAvXQim3TmF+B6BJN5U8lwPycGzhf7Vz58blJLPICG186EGTqhQT9JsndHHY7P0RUp6ce
yzQxr/YDfc1Xo7dB5yHvx0GD7FtmZX9SfPNRV5RhO/8z4loB/uRj5m5Sx9uQw2nf1SJxWKXahs6z
eoUZZ3+oQXZWUiV59bXEB/geETdY0SYv9cC/JZEBfM2M67UwtPzBtTcpxGJ6ktW920aInTEeuOhj
t2NSQWBp9FU0BfRCJpWnISeOW1OkaWwba+vWNr9Kko+/WrihV5E3IEabbCFBOqxbJ4ZE4htjeZwf
dDsMN59Xju8F1iSN7yvmZmV0TP/x4BNqyq82WJMThlV3LJR3vC/Wcp6zSstWjnEvVzGX2CnohwjV
JwSWZcX2C+SQarYPxCK5l7T9KpmwX+e+SumxWNe1s28zJTlHReVufLBai8DEtk3E1K60SRZX4qra
06klQWk6BXjV4g9mXEBIanCFEKEs/Qx0hjmGTx2dGpr/81VcaZKmeVveCY37kFT99DI/xFqVXiq3
OsiqugnLHO/cQSSfrzGcK+/GQboLjcLhRBH0y4t+3xxC2C7H+W3MxnWWf32pTGqBX1Z25vis6C6b
VU1MuVH/tF3FZccmu0fw5yoGNjubfHmm1a6GwS9N94Aw6jO3V3BbVC89Vfc1x/5p+Nb4NG51IpKQ
xMjwUfohpPypZesNBGxV8Xht+DE2ShYbu0aE8TaiPLzYuSZxJhbVq1GUT0lqsP0LnxootwGj+Pm6
mevi+cjqxvXgim7VRYK7rGZPYZLXIi3+w6/A/iOtmF+Bo+HJ02wVGYNLmY1q4tdUBEk6s2GGXr/L
te7ktlA4CY/t9yUut2WRZ+azRTduI0vI9vb0KsNKOvFq0+7mV9UeZaZZllBzAD8uXdOIdyAwv9iV
sD4s3d+ytXHf2t4sV20DjKgfNXdJUzu9+NMHxCmQBMa9AopoOo2Jwfu8LmSgIHQu05do1PS3jLHe
dFK1bfV1OtBzk9/xGKyQbBZ7XcfvXvjYEcgOqd5Nk+moVvnrjhvLBo+kdiQAh957KdgIIbvcqt0O
grJ/NdAwLOjuJS8JzktjGw2Eb9HqTx7HktDWVoJp96dTHHfWsUjUb/OtgF080LeSOB8jruodison
tkA6YlEeVKi/n0cmba6//sBq1h8ZzdSbiMEostHq2YbBf3+CS2MSM6o+8Yy9AnNpp/aBgYY9wcbI
wh44EzSkaIxNq8b1w6jgAkSu/vOUEbKyJ7A2XShAtsK6epqHA5wkpayekmcBpPQUzktJMyzNNny1
jaa4Kwn8xTVOjktv1MWDDmfSYUd+FXqZ3JrM3ylRHz1qRbZXKJC31KomvwOHCX/rd08qfdNFmXrd
N5cxtptbwQ2IWskqRoTDGIfeITMgNIx509+b5v8Sdl7bcSPblv2hjjHgzWt6S09K1AuGKAPvbeDr
eyJSt3Sk233qJSsNU5VMAoEde681VxRvxqJl67Lcm3Brrhtn8Nb16LzdRiJafWqzqnhvCwA+WEfW
Km98URId/cLc/Z50BVrwSQaogfFAt4+pnMOHgeE40kXUeSUlp86WgeOB/m0BPfXq9/qusuvkkixX
ZUFsazaHw9la8pBHNoX36l4/BSfDHPJNXtInfjccGuFMOzZFGID1GGhkrFSLRTVb1NKcBrQJ7RHl
mpNnW3on7b2iKaqbMF5+4ch91AsYM+qd6k23t48B/xyLOiTILIp2ZF2cMHE214nI3acU1MguoBbe
pEYARMru+h7fUQ5dUGT7yQzHZ9dP2QG3MrvYupd9xu4EJyhf8BwFw0LYRkPe2de86LQnEHm0rCoL
iYPAKxKPJCeElbbI6iY2d/+T0zprQbnrbUTdv5/r07lH8bRM6ptUir1qy0lf6uBD2M0B+iaPwyDV
hFLLep5G+zpOhKITE2w/tw6KfoEOZNRH1Nq5ru+podKrsKCvMfGtpyp91WX3o1wW16Jxt7FT9f9W
36tkkd/1EtpXiiXmfLbl+p5hms5fS6DWxE3neuG4wwOM7klHAuEE4fucUls05sSSwWblHHbVa6q1
8pxPefuolU22cfKJRaUXtAxquFPdcq+ajYbwlsTFrsdDFAfSX9uJ3GhqMju0GDpRWXxecEcWmqoJ
5zRpu4S326m4Fj7jASpK/X1snEOdgSatgzB4jOWIoNtv46egN1gYLf8pTAfjOOPXPkV2/uueeo7G
hHkivMU4hhMeODNFQ+XUdXxXerQRMcI1n2TefRrtNPgi3Ppy5KhOoYxDgWPfPF6nPpcMAwzsqYtD
4emvl7UBx3RfQuprqso+FNhfjokfhzD3RL3tqnl8yXQM03pRNx91ae6jLkZLkMl3OKd74lusrw4+
zpXHOveUa+mwa7PJPvRlv8Ul1T6JFLRuAT5jpx6qm0rHdZzI022cmzq6R/XRMdVj9jaxp6QNEhwr
miQnGTHustyP26A3ZZsFu9uqXoLki+lX0VnEkfFgJt+MJB5/xJb+oy/S/NM0YRppMBQ/VMA+kKej
AhuNVju0glFAsmyAGHpFK8cfqseiw5tvt+b3DEznPRktP1W/o2mzcMfhtcLRw865HMhfMHR0T2R5
HQW5rlgtSWOm9wH3BccRYhXxWQvT+EPLM7o7c+w/TI41HJxFIDZPEPp8GInxcqOGSp5XCpBi/lU9
Us+X1bFYZBnuUKHBCFP2Kjrd53DZWJY1qGyabbjbkB67w2hv1efUIrRkMefEVti4h4OsfuyUkMCq
wLR5qDPUQy8EJzfUxR7aA7CAuqIRoPXxQKm/jKCXT5X4IMw6WnsQndycfh7N7exU2nqyVuMZ9vib
SqbaS+MHFJk9SNlxDPCELYWwugGb3lzsaXT+paqx3D8KO05pXTcIIiVGiJaMRWXzZ1XTzV4JB1hM
uzHXxSEPvPSUEwNOuO+IvNr56YmWNKqciq2IP+Dzaa9jKPJdNY7yBAVEbVB13T+Qnxrdqz1r1tY/
Z7VLSp3iUc3ugyrIHz2k6A7QEXjA1sboE+fOjDUkmfAldkpqyP7PeABbMz0YcWM8sGFrHxgYqrLE
r9CAlbJwcC4DjybVxdcuEEjOAZuhZtv1dFJV8et+ryxH3N/uA7D5l9wUFYL3xxLIBZmxzZLrjBwL
V+qf35fbt34dVo2xR+2PR85g+lQF7Ufa97c7yzPaCLgKSOZ098/rUE4+TQ3QBvwkIZzqPgWcv0wh
ZubjNKADKKCJ2fpo8scf3YgLdtCzVyPRQPtF01sz6s7wpMvpRfXoUmdp29ntLxX2/zcA0fwzvGip
cW3bNXzfdDSTWvDvCEDXyVFtACs5AaEsNwaT/D4Q1hcNG+C6N/OcdgacGPx2/sWk7jxpkU2fp9gz
80CnBJpgh14CS1/NLFbdZH37IydNphJ90B31fnTBN5mnya+7L7c1SiRI6fPM+w458QjKjNU/Rfsx
JJtaIx1u1XR0TFLasnFOz77IUTb8S6loGEst+PuPuvzaZIth3eA31rFO/F3ap65Vs7vRtWMyDTG+
9rR9muZk68QjxPmiqXalieZC3RgTht9bGyhACr8d8ZidZjOHMQNt73NhmLi8m8TYWy0IT89uxx3w
uOa9nKq1uaxhTh4vMjp3uHCBSh/4Iq5NiVThs6ff55ELUAaZblMXZGEGHrcG2u+zuuGDl3vDDL6j
7GAsSjUBDzK/n8TUPlKrgGuuPdo4k9ppVnPnWIfIWTSAk38Bmxb8mOroqA/O/MWEpLgeGo+1j/IZ
wH71QD8+WY8kgURcsgLQqstjPxLWLmjbfmWOgPM2Mebec98xnIPQgactLuXOFqzQbYIqjA1vfFEP
FXByFsCQq8oH+Idb+9Sk1bGagulFn6PwinkspW+LPgraW7Geu8C+FMGcHG+bGvzF2UrT+/hrFEC8
jNP8G9BACG1OAr5x6SSwUZoxiDMWzd2pXBCpnI3LCaWe893UwRkM3mB2dPmAljN8ZvfGiGNokqNa
tJpI667wvB8Tydqyrm39j1dp/1/twoEFJhoP8YmNR1yQB9EmOpy5RbdxxYaj498FzD6LwdybXes/
qUKkqjvj7faLJPP0JZq6nL6I3l/CFPtkmVpIn5rW21WAcNwIbu7vulkVz+r5MmtvRbV6imiZy60x
lHnZRGo4A6vQZGCFFYj1A3osLmFLxnsUgj+bKgteYl3Knd5Z8yl1E/9uMKdrr2ZA7E0IFPDl585N
3F3O3Z06dA0hnym0vOOtSaLqa6CNvw52TQ/XGrvcJ8/vIJIvDSPbupdJNn3r6aCtNDmxrlVteeqy
hfvm6f0jA6ieGb5ZcyDl8xf1goYT+2TW1vTgGsK9+PUo9yZtLo52Y8Jiv1wuB0/m9OJA1iy1b0IC
zs4SjEQYednPU5qHDzEjtoYxzeZ2MOS26a4Yoc8bfWjDbTwFLpJpe7TvAaB3fvhy6/NEACHqeROm
uReuyhaH04i62Q/7Q1MdpkqPn0czsp87DzFyW0UMapZjO4+XsM6YwWqK6gRNk4mG2+ufBxeDsx1I
h95GF06vbRbsBkcWO6rn4BOIwqOqCiPN2odDc63YvH/3zYM6E1HdRQRSdPOrlpZyq1Uy3JUMiqpF
8NAwjz8FxAKrR1oK6imp4QKUZiMOc01TPY3s5E2K+jGsBIdunc9nrU/9o4xoNdpCpI8yxjzgMjtU
g8agoGWk+T8qvTvcPqzZUHoFA/9vKrruXQUiT4JiozXi6dXQJgA6ix5EfYRYcyqsXnR/jLQRa5fE
E2BajNvVC2bPzn5cfpgtPug46CdEekjkJ14h71IJlDCPp2bj40W762biETea2131yGlOoRZ2uB3n
7GoNOMUDTBI3zVXXvNWceW/O6Dh3vf2jKscr4k2NECBukMb9umeOUrvgrhj9vLlL+P03yRgOyEIs
OFx1XqF5QCxpy4CrCbI9ImNn2vHBRskV1SPylzZKYqP7OEWW10bWgnUcY0UbGAtc1I3RDTQmU3/h
NwRsruRqcAqC3OKMwj5E4pYV+9ZI7LP0rS+qylGFjz7j6yr7TQkh/2UWbPMm02iJeWJMxzQUM/vy
nHo1rKqfKRvK+0Ea9XPjVGs1OgY0Vz8bxHEv9H6SB7wHtXr1WhJtNM0o905FplOtVns87IBeVAuV
EJ9mrxc4WR3Zk96nZaSGTyng+aWjWBmtDRU5vapeUqG3/XWRQKilU92IcSBfDy/7toYFdmRg+KSW
IXUDbLU+o9j8j+XpiRFUcdcvSvXMD1sUDDoGP7/5aiRGe/sab9+g+jLloit2+VvNzHRou3No1eyM
OPPbZkjOt6trt2zKVZu18Tkx4yB57GzNfNbsdK+edgOigtIkoL1rhuKCuABJy6xN9xId9VZf9Jxu
pv0wOmFe/Wq+JllCFGMVDdt2JKOup6KK1ki7MiswWH36GiugUX9y3Ue1Opoz1dgIf2Pdxk60kYv2
zMFYs84Hq0Y0GJp7+kboTpnfbAPoe2iy0+jaGu0HOzGu3rFTvjRjVuxwNbEprpvpIl2E856dzo+3
MlCIgH5vLJD3h/3ORgN453UzYvhCu1eb59izw3MYMceZdHvE6AFyfF7uTVEAKvOf57Be/Hp16t0Q
2a9mbn7/sLqHrMhbx8UwbGozWqO2jz53ROkS/kMDVo3dG6hvU95jalTa39ynjm6qrVoC1GIAaSe8
H3SyGfqDBnL2qlaYeVlmohx5qkPrM7SJcS97rBu/701zowMsBfYL+JMJgnb2IITe3q3TTPvVycwi
JtSqx9RGrFcGZolNYJsEuhtOfKiJr1NbXPCl4WMpvhcRqP61WRXOvpVDuJ6Zj4Yj2gko5KTNw2xU
a9/vzxhyDR1rOMm9M4hDXHV0uELXX7uOP78303QrkurQA513VX6RvirEvek694EfOHvbgdCj2lFV
OZT7JKmoDubwV59qShAzDK5srzaQmNnMPgN3M0mqQyrZgtvfpzPJxurXS6FLXAlGkEeHNVA9pQNU
uY0IyllPr2FTiS2TBeM+FbpAjYVyNoEStWhp6s4r7mJYKmHe7nNg2thjZfXMBYckjEp+XuYOO5Jv
pgctNZ87xxQM4nrvTeM0P1UJm+rbwZfbBKpthgR+m1oG1A3IZry7U3W5rQxEXZOANz5m2bg3YBN8
45smdEEwzwai/FV9wTHihp0rWm9lSzu7sz8MqzTO1WQCoqj4C01Vrp21QX5Vfz3aWd1T00bIbzhj
ua733RW58Tf1e45GZtxbYLh2bVHr+9snFGacXdX/CSz1Naq95BSNcbqqYo0Jf+K6l5wmryqDoHvs
aaVXQNXi4TMXaWy5k39kKTDX6jAuAqJf2T29D41OeFyAnKR2fNi+o3zLwuS+Zg56yMZQ36ipbDAC
P8fvs8bnYN4Vmv05oTH4LS/br5PI4lNtmKAGc2OlLi5kTOuolAwAvVxq4ijSn0vQMcum+Jj6S7Ln
oq2VSfsURKCQlUwhRIrPehRrDDmtJ7M3WuOe9E2bjl5sk3/diWfO/G0RJOFLlRMeUZaI6ttAtMfb
kVg7V3yPLcOg+Aup4iQvGeUX6tMcdb0+n4VJCk+RQvavlhuvlxq7qeVhmGmfPAdtgRlQx0woDgOy
ZtIRHX4u10NK5DhgqHs1fcFkskaAY36LQI/C4Jblo46ialV0jIG8Lvb2c4dSOS5ynISD7ROWJZtd
J+bswkyeWPUqguyF9WRtLyW6UjMigVm22lel/3BK/DuG212U2UlJxiipyjsSGSjjb1v8MQ+33tjQ
ktEifVcy1Uer6ljNdqhQWh5qUX0wzLMvvsViEC+bsbLBseQR5XMCDIVdCpXgFBc0stnwhVfLDK5p
HqBRNC37OhTaQ7PYaFxjCE+5Fe7qnsqcUErgjYv/wF5aF1SOd1J9VQmbtlWY+0j+zYBJZzdYdIsA
ClElZPDNiYjAPZCbvdiRtzOxtdI+5aJoNqVw0406QuiMGQCR5i89vP11YDT+oZPu9Fm0Jltsf34x
ORrXYRfnICbggiEoda8gydLbPVjT2vaXqJmuHvLLZSPG7BjIdvtmjjqbad+UV+iDt8FyBj3goSfX
Z9uPpXW2Gtnf+6J5vL0aDEl/8qIWC0EgZ+0CJ4jKqqdmttA8736LYyNzIAJQug//L9Gs+jFPQmTK
Zi3cdjp89FWjblUnPISlcW6KdQflaNO0VDno8/kR9aJd+cF5knVwVg8lMLBdPLCst9KUdx6BdMxQ
79RN66CIWTBOkKx1o9vfHicdrtNMFlcYqc91J+yzEsB2S3FKCM6zE0rnLGTuPKTlASC1Rey003LI
ooyI4kWdEbRv6nkrcot1Vdtfas8WJ5kJ+eLmxrUhHqIhNeP4+zg2lyO6Q/4KKhIcaeWl9zJeWpqA
1Q+lN9P4amaQnO7YfUUpvXS82aTPRfgQSezFWzSQaVY/BIvOxV/cZKGegyITR6cf5p0acVaLTvD3
2JOm8LxSr/Y1jH6NkAznc6lLArXp8M5mPZ7zovSeSeIc/Jx2ZxuUZw1c911QBBdUemx3hc6hR2RZ
/aEabs2oYcZgMy1VOyoPc8r8uqk204QyevX3S/kwVhv1pNYgp/QrH4Wf65ZX0WY0t4LBfK0kkm6K
sICsaYQsWUrUDVeuO6suWOvaZba5nISDOh/nGgdgLKd5GyUkWFbjcHEy1+r2dn/E1Zpfa1+611zY
j6JJqseYTe3UEMMZj/bzbaSeTCY48wkzU9t58VoJSJSeRN37/cLv59oa/QRhzEf64O5V9/vT7HjF
yc2GngbM8v+zrdK9Gp5LNp2sn8IEuMt//JW8ULtAdzmpv1kWDOim2YwS9drdo/feK5muWjMCwBp7
BoRU/JOPi0NG7n6YXLzMZYt+2baNQyOlfkDKi90IB9pTWaf6kxwFiYqJrZ/Uc4ZVR3eaTw7H8iJB
If45lfY3oMnNGloZUZay1F/GouGUoeO7VQ89twGsqpGDqh4aAHzuGfHfR6muU5tC8ctH9pok3fwc
UBiekt4IHtVNE/wAHDA9RMsz3mijOIhROo+ek5DMxnAY/4S229iDRovutp5XwWtj0CnfqZUjcDQ8
HDrUJPUlkFpB4nFg17eHaeUNj+WUwPFkVQ1giz/czgv4ljG85fBr52v1nRJDWqP7pWqdl4bR7Tyu
gjyo31o3p01uaJ9bgkNu7xyizt8qvaRXo1+xvbnfq/erh1zO+70dWf15TvrwEFrDOSLD4BoD/n8i
R6K4OJN8Uy1Lx/PHHRalHh7gPwe/Hr01EIY2UT2NG3U9qG0SIOOiuRcIRC953NzfjmV1WKsbwWDe
a8RnXTeHg3qPbtTzmdi+nxpD6b0h+5HdT1GTSuikVnIEcRLt48Sv37DVPpSwHVa/rn0Z2XERC8d9
GAbucdLEe670m+q5hkYQIbuzsWV/zwxVORQvUGvbx6bAvBjP9OGzi7qvnq3yAQT0SS4/UZjdNjCz
+IIGFjQU8g1HR/dStqO7FqEhyEDIXujEOd8xpVySRptfIclu5ooibdDc4EC6kvmpq831TbCpleFu
rotwe1tdMHc5WBjkL4OwuldHgnF1F+5RBrd3VgnWT01BYn+xhPYo4YeGP+CyrhZe7m3jWaL/XVan
yMcS6lKfnDW37fe+2yE0W670y8W/gsS56duoWdPY5LI8GHFycsL8UzOwlxDjp2oO80sY+eWtOggw
H5KwUJE/m2z+WmLVYhu1fXwp2myjB26zrSxZbqdlF9i352aK50+osLHulN5d4HSP7HY4fYcMMQTz
ewr9wRyPAVsUnIgiZu/PVXj5doHRQHRTFQ05XeLkedNjE7jR5fYP0GKjpg39F3rG1rXqzB+WlYIF
40vaF94MQRN72lKOTPRfEXHW1ob/FkFtgVTlCYuUiVUxHgSGpB9RWK/ThUWtbvoljeJWpojC7g7q
GFWVUGoFOJvwga1xcor9rYHMhrs4jUH6bypRY8GL/N1tp/0CF8RwgCWZC7PkDyGNb1dePFrmEVWD
/5E+DaLEE9gDLyPQ6DKA/tiZLqwcYPH73Iod5nVDuTUp9a8hJfGyB0K5tq6MLqEhVdPjahoW0sKR
h9LnsEXanB+1sLoaiKwe1FP0AqudbtcYTX15EmPmPQyDpq8cwBsfJkYt9a/q5RRe3LTcCbvsT25E
4UW73Hh1nEHfAXQGQa71dD1ILktH1Bo658y2cDtAI3Vkr63UrbYZicv4XFHz0H/odLLkXDTluOzt
+QHTy9ehRmNG6i5+0TH7LjwnOiYaTFeKajyOBWSLvk9+clHhjjMd6Ep7W97cnQohpr0o2K2p9lJU
Wu+icOqj2t+a+Lldj8lEWk3pM+HlLNBm1OwAT4UkSuTyJWi6F6/Sow8RlLR2rMLhNCNsxMgx0VjK
RVUxYc6w2OymxW1fEsy2EkADytBtD2rvZhHQ+yA7IkQbKS7FmL8oiwAQoqde+HLxckVAOZgoJCbz
LYv974kOpfXcdd3A9E7+8GT6RX3gUVQksNb1SDiV+0UGsY0oIF6pnbFJX3sfJGlDz4tkAdBpX4Tl
xTistW3jGt7WpikV8b1mVFXp7jYdyLSvgriWvecUrKGl1W/nJS9G+Q5yBg1rKKAcSVPjO09eBImi
1MtrJZrPzmKGruVCgCqWFJzloYuma1/PUbNSr2aLWskKim1qiOxiwMDfDaCx16oHOsOcw5FCBC64
4Hen5yrBDjPEmzHiXy4HzVqpVrpOorrxQ/lxSyrnR82O96Ryvg92Y9FVpuHRkPF6trPgGwasi1mk
4g6hNf9aZhfmyRu98FoWfrV8TKCqGgFAejZ+cpNRQKgoy6cOL/5+QNq+Lj3+sKLpuicMMRGhV4yd
spyE6iTV3JOR4pZmp5MhPQ/7L1kidzkN7IuuSdI9lfVaaAK+sNfda4vOgAQRjV7qlOxQHho7v2uJ
p1+UPqnu6AsShnQ3xD8WYqFgokbz03o+OSkmLKVdkWm61wn5OzitKHbC0YqXNOqAaPem8eDNpMi0
Q0jMhV18CT1g832S6Uf6BfNDCOMhYSxBK9+cX5oGPQdipPhuxkpwtBz8fkYtgx3FzA8blys2ShwW
ZHKd40SLn0MCz1aitOr3wvNX5SgIc3LDNiVkZ5kGVRi/PabtIfi2VxDAyERc5GgpOY994x5dOAZ3
4ei2u9QtJJ5hLj/qRtIJapvzf59Bmn+r1TzmNAzxdM2xwTa5f6vV4Jf0DtkH9rEApOZXXnichzhe
6GYpPaZ5ZTv0bVSDsaQztfETTz+wzzzpWujckRUVbKvATOZ9iElqx68/X4E//TSS8qcwpg9VZQ0y
9VCeTR/47FfRZOffhDd9CCOyDpbLRQm7l3epHHIZspqo5v/+C+r+/5JP+kjvWexNC1uZf5vBfvv6
FKOWhbT3f4jmSFKJuex4W9Khpz4jCQUjHOrju99G+cojoPzOSfRffyv6DQzsCGvDb2xeJk2vHisj
nTETFJdkIP6u7UJjH1QjcYGT2d8NDamUSlMqauAPcRd/0rAlbmfgjRVwgT0zs1FfzzKLz2NrUonm
ZnofepW1KpeXkRWZeAWEfjLDRn5mY9xPiyQvE8njHEkGGKA27uypdXZzMLzHsY35YPF1d7ZJXyGN
X3uiF2SaEWXjUqpeGnlubGd80bJPJWCKe4/dGM2BFI6lX/cbl5bJya4NUCWpWW0BuLX3U9Y8hfYY
UzK53iWZNBeZGPeif+6V1P/rIjWfVINOdfPbJOSCVGGLrtGLKQku6Iz2QBDM3vb67zfxXqaBVfYt
zBWmoGGTDlBNU/+nVDWu3zQBNZAH2XqRSUdKRJ4EFzNnYK+ldrVSwwgK4vmi+V99+uqKWIFt29xp
Yr7XegFtImqC2z0R6MH9VNjO1kQPUcW4coblUSR43upJ6dJjb/db/EfjHcfPjII+HKedarIZebWI
wrc1fv+73BXFXUK+2G1FtHOIdlkkilOgUc6lKfSIuaCBv6Seemn44XPZfhCdyDa1A30v4IjUzyp5
Hiq4/5o0dbGOmkI7T4brfeg91wK2GeExJkMW453pbm+Xi8TKzatJrOmawzf+JpFDLWScsZ5/Mlq1
j1MHaXoA2X9PK4gkCkNmj7ePmEKBZwawdJtquHw7VWmIkSFAAZR7TPKXySJJYChktZa073GdlfKe
9tH2dwsMgyzttRQKUoPClnZYUhhfq6lNzwSqR8xErENGgM/Km1GKL4mgGSHyZAqQKR5C6WHz8h92
ZtWZKQ0EBlE76CdDXVqmoVwaIni8//vpbv9vawUmL1IuWct07KLIpv8s8voBPn3YZdHJlhhq1uSh
/upCaQuewMNxTLZoMTy03uysE6LfVMntm2EFKnqo9gy0q92suQBTl2757ZtsIizFmZ0SHZiXdMwd
qy/O6vHAybxWTLcQcvzONat6Tc+B1i5Ol5t/tM4S4P05av28rz4Ni/BX3djOR5WN8aPd9u3KTEb9
3Hr1RJWVWiArL52kE0e3Cph1GYofdn0VXWFedDBiNIgiDMJZiDV/qe1NF5YkXH3vNR1cWjhEdq3s
YessCm83Mr8hBm5fHTTfhW3MJ6JCrDuB4eauiq3mAGHopx/4a8kJfvVch9144VHQoSyGet5NX5OC
TOpyCn742fAA4qhwDyGw+UsY+PazZZNXGOljds5naJ98efjpcJyB6EC3oX5k1oW7UriSegSEkkhs
5mz11s6A63xoDROlfXbAx3f0tGD4VHbQNDhyPwfLuVS58Uq9TXaNcXHSpFq5/WTt9dSNt8qlbNkC
i3r+JtnEPqjuOQycbjfb4cZa4qOUr8Jr0vba1cM1UZCWAveE5t0VeQxad3Fjjrr1rs4ULpP22pHO
kRWjxd00tI91071WkNTP/zx9I7SkmsATt6pD3XqLkC3vSNGctvYI0mdZxpQhpqjtZQKwlACWXQb/
0YY27XYvLFFvfpunxo9flx7mf7KSz6qUTwmha4tmPIA9dR6SslhPqHjvEitNNyyhwwrCRnIX1C3X
rGmApFkPxnLawyhhKol4eXF3CzudEER8lAGxB7qdeCevy1CzobnXQeQvxV4UcEKrrXQC2z/PhP8c
MS2+GjonDIK5jVXbA+MdP3qe0d+FQfmad9mL2qd4tVHdZ0XyQu1HbsayuxpKjxxExFxsVN1xrSeJ
Th7TZA39LsnmYtWl7ofZFNNrgex/588iPuWJ3u/V+Kvu2wQkfm0ffNddFd4C4+rLJ5IFBfsGzfwY
2fX4htTILx/EVmCEW0u4W0fithwiW9nAN7ZWXxnv+h+6v5vnFpfS0h1c/j1LD7EohMMR2ZC1vV2c
85RwLzIkkAoxtMZkuCc+3d34ZZBcAmn7H55PvmrPBPO5K6P7PsLu4KUNHn8qdFWrh7SlvJZVjf5R
cyQ77kUNtNWHKTJGulo617u6ACo72/5JKW+wsIhzSUGSQeS+lFk2HCyubCuylCLKXb8/WHOlH0vh
bd3l0e8fExRiBGqVw0k4sLEHP0RCTi7COEQ/yrZYAS8bYzRI+Wpq0Z6rq41fFt5VWb8dt3kYKxKc
CgcwP62FB7XNSmfhHjT2EAinpuxDdieryZ0tx0ty9MPe29PPpWiw2vyIjsTd6Jj6SC0Al0sPFkWM
3KoRoZrGA1MjnUnCfOrnGAILodk4MGlCqvEESaNoQlh+aaGEnL8rwJnx3cBSgEZGHhLdqXcluKfj
mASHBklKjuvNM/eVhEHeJmV6gYQoH1ydoCjly8a9uL9tgQY42Af1OTJmsgzNp4VmENR3y05LqUWc
nNiRTnJKamZubvQ2c99u702S4OvsjCP5SbSvPMAlp7qv39PK7654eFPdBttosHk5FsuHK7QyXovE
7t4Kq/0QZX8MSSB4kwbt1dvT6gdGk66Imzzdfpy4jueq9QnPyu9UeaxutKLM101Qr73WLPde09kH
jgFv5bbh3u1plcHL+k4GqbPNejBPHMtPWviutjlKtc/6pK84K8zN0LEdUu1IFB/GunRJd7gBPdQE
ZsxK/UQgi7udZqMi4yrYNaU/oJcLIZ8tBvKQBuseR81Rba7KiEzUKXMBl5v3s77MEhL7C4r/AWB+
zQXfIezEA35CkjdEBcuKVu2Q2LsxhRN3axGIgkOhjfUttLfDzVkvMwmnJpNrEAL2Vg0Uo7cpqcVr
Euf7OMMEgf4ZMXIADY0GeAPaQfaoJKdxX0RNt5mCunoPo++KztGxn191cJkvEjCo44TAamqtmfaW
Xkw7qRlUiAW5TXKZVtkYhY+lbUVrJbJSwitAduT78CEjtM74R89ZVD6HwbQjBrkjzgi/ZOY4RDkn
g/XDN0rzqo+7YhruXTRiR5WJHrntBN9sfuu1AhDsMthxYwZzjhVKrNW4EdWN0w7B5fYd3FSoDnqZ
1c1YHFQWIR9pfUlTgxaIW5KNREum142UBDgu8wB1+SN7CgWoQ7OmualuLLNK1+AB9b1SS7h9fIdT
MT+r79VdwpEBSlTvTRhIONg5csupr4+E5lnPjhTNsWFrx17YPqRsZN+tJDroTdP8XO4AvSXqauFJ
JFmm7c0S19CAZXVLYoK76ZWfhnIq2pfJa4Zqk6byguXIq3IViPmQ+6n25gfm3otD5zt8rK+S7s75
BhoSAsxzoaHrF0lUPat7RR1+JmnliXV9PluWnm8L0yu/iGhc28ZLNS9pno1PztPk7LGjDQevdLqT
PjD4uOGBmP5cXDvydwS3UvubXnvvlD5SjiHQz5ijbXBMtIw7135l3NlfB4uy2p3bnAH3QgkZLK84
tw0f/F8E7+afgnflC/Oxr7iahqERBfdfhamMGwp0YOqnesip4mjv2Yidd/yOJDMvTbveqfCDG+Gv
hyEX+EiHc2N27rn0vcNNJPvPwxr+REieO1mBxhIX0LnXaLlR96RB07IFfXcl7lk9PdvDz97jq3Pm
LH2KLGYHdDYfK590YHVjTYa5syNgHeqhqBJx/e/Fuef81YD1LTJ5UDkrxb/BV/JnbQ5/o2tJ5vHZ
QpFUXBUA0ZOp/IGXA49f0LovjI6bXUEG/ZnDGQ6Qpuub0vamz4yM7wArlD+crr3mE4KIqBrIsIuL
6M51c1zgY7m4DFPk71yjTdOYHhLG8W4XRVcHDepKhg2JRpoJtSa1ifJSklQ2iHD6QkRnx8ROmJ2n
GS+PPbEbtf4ASoZgJApwryEts3cznFv/o8tT93S9sTaD5oEg4jS7L9Fg7JOKHMuBITiIPy7JqxBP
7hlN9kU9JxksHD28jkjJiLOXQv+hvBySXd1+1nsSWfzM+uTXpWAG1/gbWZG5E3SW+ckL8PMwmnn9
851FnVv7wNaM7ezGBSHEMkVGZC5yE6RYizoRDUS0whkK1HL5Yxv1OB1zffEBLEeCei4aGWEUtgmz
2Bmtf7FE/m+rB1BXy/MMzWEAyBr1l3Whc6uWTj+nKKedsRJt319DTG8b8/8Sdl7LkStZsv0imEEE
1GtqTVkkq15gJaG1xtffFZE1ze4z16Zf0gAkD08xE2LH3u7LpyX+GVKBkfRSFUWyERNtlrYVPQtn
CHvzXaWnhHTKTESI9i8xR/Phbri+65YKb7gwytI3WmhVz2qLZ0X9rI0YZdRWoXff79o+t+ntFc1+
e50vA0JtK/kdmfm00dE2PlnZfOoMxoWZPeZod9IEEWN1hpAYPGcCrl9JfbJEVfzRYofex9g1gCia
8UfMp0eEqZds/8v1Yv3H9YJHxtUNH96RYzKvcHAK/Of10mlznBgGfShbUZiLyKJ1yOf3xaj0M+O6
+bGy7f6LDxySUiB/QEjnS6IDJqE8WpuZDo/PHmmrOJT/aqvxYR42+BtOU/8x66J5VQswL/ygAUWE
daLZUAVKh4Zluuz0LvvQl6U85nJ9r7V5xlN7vA5BsFH0w9SZrS3RC5O5tyQwZrTISXCHllxsHs8o
Rc8Ui9EDtZBzTIaeB3JbMtDWWA+2tVh+8tRdFTxY1k4l80+qsrv/3mFxHirhp6+j6BbGrIF5HinC
n0oTDqDdxq9OasevtVv/7CMiPu94OhS0lkxC6fdaFWpbdVlVInVWejKaF/p23mpJ0/ro+m2xS5jR
bZzGYEhJsCIRyQ0EU8PtTm6NA4wHQ/6qTV7znAz4viiGXqPQaP+Lpcf7z3mU/HpNG1A9TWSQJTQm
5df/b51JYzB0rKkAgWKjrS95ASjTddzpvlXkSXOabdT1/zpUmdgyiJwg9DwMG4K6iWRQ38Miwj+Z
ZzkPTvBLtefs3goPoxnPK7XrJ5jBAUN+d6SyIChC5zrwGEVq0MkXdXTB84HUTkcOKFvs+K58J717
apXh1naetLiyj21YdaeZ1Tr4G7nJo97IVhiQN5ZuXrJlsr6XARGU2eL/wgeBNCnL5tfIja2dx6V0
qn1iyX2C9da9pjnf4lBsO3i3v+h0/nJNYhkL7N+bzDOcM6CpiVI8e85RuJxT+dKIFFkOhnfmN1GJ
iCXN5oOnUxepCa9S3XiNP92P6Z0MIm2/I45Bd0/l9BEHabvu4qp8iZaarn7hh3j7uffmddww6XbF
CZGZv/+/L2T1YPv0+ahvmvmQzvQRQo3w/+lfTXI/RJncxHvD7LW9etrbQ4FVQB/B0hoODEDZhcUS
11BkJu5G7WrMszcanj3yxKzqsWpflQGnzntYAIpPLCbb3TW9tC5MC38D5Xuguefeq4MdBmL9C27u
u4K4S60/SYNQSFTB+ED05bghdb59y+IKQEo4zb+Y2LE6iyApOmF4Mo/KJabWsOolGZ2PgkA5jBt9
v6l7l3xFz5lvPiLQmzsElbkqdf2q5QWnbTmTF00Apz9NiAl9s6NcXuaO3EwX2UZPnin93magZ/Qz
Jvj0j5GOj7Np5d9LMxxJVLbjNxQyMb2RanyinoAvnbTD1WpC/+CmRJ/839+P+7+vRLL0XBv/GesV
V/zzRksvTDODdEj3ZWWYm7pu2geQiOUx6d3viVTaqhd1PAFPOb15nv+MPMZ676cwPE7eILAtoOku
ucxXtY9yTCKtaD+vMXhp736IDzfUp3RnSEaWPL5U3i3205Rxb2PcsLAZNyJN9Vtel7JXEDY79YY6
pt61i8m8ZvNzw6jt6OrVaxuiGBai4IuwYTq55iTlDOXJHs3gmU7Or8LwJDjXKyiXR+OpT6ROZy62
ORw9B7Xa42cgxbgUB/IxzVdsE/6+8Bd4afIvsI3zyJh1Q//Y26uhnHBt4sIhOO7ULv20+ajPBUE0
RX/s7TgmQXKAO4P68Va3ZnWj80YoeR/O/+Wi8v/TMygvKsuzLCoel0avvIv+5+2zKSdu/qWR7POC
AGHVm/GRpOwyAn3+8rsZx31j6ScYZWEQZuHwsx9e1ZpJdQLwaVjrFGzOzupSMEC0u3hejadASNK7
nYSbNjBtwhaYXCdtEz95rdEdA3Bzo06doMbVqV+Sekk3/cgHwMihm76NTaU/2KMB/Qmj3C6O9eSZ
LOZplYLBOqpd9TIThTSU+fDo5qQflcSYMEz7n5XijFX4SqrwePY6pNZZl9kvRLlydkaBjVCgz55H
nsh7161NshDc7AvF9VswERZG5jOwjXipds7SUzxwer8TYowxQpTtTSkOVFe/tpCeFqVx/Oz8J1bA
g7CDtV+0MNwcL9x+NhnGsvjGVDw/jIrA0tJ1a1NjeU5r5zslRXGXTbG++u4vGGSj0P4g6LiIxHe/
oaYmHWM6RbU7EYui/RdEwP+GpEBR4uYKB8y3bGHr/6BudKWmITEqs1NbvLDuLvefVtAYzyGTleRR
aa5Qqy47kdIoDfTmI4GQtifvQzvboxeciV8L7lvqmOUXy+4uWm8iIt1jEdAJGNuITlz5p5IDorsO
RB5XW2JKLsQ/GXD64EZvlgU01VT7p0FCe8eUkXqevhL8i33Dzfg0yIB/Rd/DYgiu2bbPB07POCQa
MvFRmcp3u65+1Cb7tFCZX2tyI0+T11HwU9F5rI339V2dVsSNtpkyvhJlqWgFzZiK65DZAhYIPyRP
2IzRXyLYoOXager30G6r2zO6w9tdhl0HhFUOwUwDzSYZVLPD9kkVSW44jP/l8qWL/L8ns54F30dH
kGPrjmv/o7xth7IfpiIOjveld0qIFk6sBb/NkHcnYtgjCBVuspqKjEC6PE/BHbq/FJRBJ4thpy/M
YdVunuk3asX05pfkLvj/gheNLuTNcOkbJAfTj1xU40nVCZXhjvu8RXZB9g0xDHDG4dR10cVhTHm/
QIz4aXKG/Joi7HhaLOLLjYlxR+/nL027bcMIKWxeD0c1yumGqHly2vtcx0DRCNMhNk+tNXKJWFF3
6oSHuR8FzCbFCX0oJhFv4tDsL+TEMlXXG3hf0QSGWqm5IBM4q7lDktXTvd1oASi1wgXkYmRpSUMA
r2Cl5/XLmG6yIWuwFEnGJsoSBKgJCSApdfg28QOp8PfzV5NL+RwBoUGqE5m70sjF+g6rj1vx3dPF
B0NG8wBUc/4wSndfdagSBmTOhrUsR9MYq0PToxvmcZFs8B9lH9G4vKF/dZ4DLfpQQSLq5TNXhMdp
u73jRGEJU+JNCYHlGpmILioyd8PzA+oZaXiKp7QQwLsiulByHaoCxVvwB9Z78YgXg3TIKs+PCKHz
R2YazdYxoEzzUCivgzvWxxZ0+6J1hHxoc9NvjFoLt2YdV4Da5QKvievhYpofPYwnAAfEZpd1D81h
ReAxMRmSAS2iPjihhH9Se58vjjWACUH3UT54S3lOeoPwW8so2k0nxKutLQu3Au9qOEDdF3uxnk1D
O9kyJ6E1WenahMwhPyIgvAeQapPiVMn0pqJO8gfPooIWycO9iBuSiZnhbD37aZCxCl2MF5F0e1M1
Akg72gEscTemN+CZUGRY9CL1pq3INdBi5pQ44Lrd3YfCKKqFASEDJriv6w8aZwfsMHd4IaoXD+nY
LEeMAiz1xE7h1QoNplMROASMi0tSi+Ixr1jt2JhrbS3AICdPLM8DfqK3VXczi/pbl5NvU4jlvqfm
Neq9THwxrEuh+a+DRviDk5hnsyu8j5Cia5O7pPchnjVusYEyV9qFCr8h+i1AgqY1/U3VxLNPJB9W
eOveEAsaJqpqF/TyB3Wn/ax52tV0S/cLX0t7yGo92xtdEQE+t9dxdVMJWiSf/0ZNnX5Jxn7YgVaj
KzkLf+0P0kvTa/FGeMRUwIfnGumwMmQ02ZUmlRkQILpyBeJ6PCg4tXrprKbBRRURs9yw5u6nCrWP
gnknkUmRKw0L6kXBIXIvb7mP0L6R3afgPbQM6xy5eFAolYqrgzjgjl6Dx5RNNJEVfS0byN9lHdOs
LVT527yK+3POkPwBEdCXuU8eQ5wtPwzynwo5im2L9hUZlvceMJOdSzkBdZv81A0O2YhuhI2oZW6n
7nU6YbCP92Yz5sA55Kow7O4rQlur/oHBy83Cac+6rb6WHcHRGMfrqy+PlXDsYVsi7ddxw8gao75+
/rA2JOneN/7t5z9/wHZKcAM5AQ5Tv9FyFzlU5dcPXZ66T63vvalM1QbvgtSUuQceQMO6K13/ZPk2
6mTaQSLRzJXvedpjaNnDCWYlK/qo1i4mKSerifHoWhdiJhsoC65Z2M1rVXpmcXEwF0BHaZU3h7Jr
P2j2Bb9n/Oo9PIeflKdk8wSoBQn6GO6Q43iqfqGIzxkPrNxg6X6b+g+Qb+mvIKJBmVlR+zKnLXPV
KXgSdZt8zdv3TJaTVgPQtwnL7NDPyA2Gqt91htTS6zDyiBCPburz7xK8IkOQTYdKmD/dZrCOnw+o
OjE2gU77KJk0/cFMy+TY1G17SHT6j37M39X1tEZGS0QbS0pOCch4YvE9H9syD1lq2P18YXiHOr2G
FFWzrJ9AI041Qfapc5mmxrotaZZwGQkbZXdZ3SBq7dSYXEFAbbfWrmlH/sq+wZFYiXf1C4QwsaDN
eWsec9MhECnd3r9QmGbeOgkk8Uobzn7XozMxNbTzRTw4e6SO1SlCXbVR6ugg85BLjsK8IJUDTBcl
q6y3kpdCwpF0K9jEBjBUtVXki/40M8fQst6E2bBUwL9wKmLgq5Azqf08L5Kta1fN/bf/mUr41EFT
gkJT/bHIRwcVkIOFdoq1yzDA4O6EAZmBaZ7eEjdGI+ZXmI3F2qF59sK50/z2bYyFyZw1t/vjijxT
xb6n6QWZcKOg8Ihu5cNDPN0TfJZcOzTFQta3pekvHQyV3eT55RnwZXTVjKzdMiP65tVZjDo7ug70
VzBO6NNztljnOHLGL1pBY2w3YtfhHpmttNq33l2+y0ti5f7KdGrx3s3WpmFQ+9c5VpjCP1Zj86PR
RXQRYVtciE/3tvki/NeQum8VFFl1MAecPQtKsI1rZelJycZr7IhLRWNHE3n1Omb5O3kn3Q9tLN+1
hO6IsBjzaH9SztaXucYx6+Dm33d+8WVpWHnU9ezTNUjzI843anw9HjZ0q+MP0hTh0hbja7hoaHDj
SEqT4o+5MLTdMrkTiyp2jcU99pJANC500cSCL1FKAAfGyZWNWTLyhbadS7M/RaAPngCe/rEhV3kK
pCGq4qGvsDhYEzbGxPR6FB7NdKgrtOmoacPz/RvJLHeTt57Y+onQV5bbpID4DXBzGRFN61zHRz3p
kOw6p6tekoWau+qnd0cPTp1pPqjhWlODd6AJtoKxwDNPaG6ZEnyGAgv/38adHeMLFuXpamS5taoi
i+Aqh3HsveqfQUBX9jCgIjO2S+j/yakwHx0/Lg9a5CAIEX7/4GX0HMmmQ1bgDu4ptBbuRYZIrs1s
lm8TnzLWS2Brlu7sralhith2w6NnWOOBQIaAgXDvPjgT6c2iEcE6Ls2cGgjvuVnqH7XRdAdHr3uy
B0rtEBqgHi29n+lo5AFAHakSkruJj+BOTU1RVQBWr3YtQIRdtpjWeyPorYUEe197AeKfyL0ThvWf
+jx7TxUd02vhwAJQS2mwrI9OvZCqYqUNauehr0/36wcJj7MHjz/Bz453qNOqr6ix5r1GpPfOCir9
0aWDSSABdtxZT9AQe7FxUL0Edaw9DFlQPqsDZVo6Bwh33kpbHP9KFgpVrsQ3cz8qHj3N8bdF1zlI
tWnr13mgX7ogaE5YjYGoyh5uk9bVczzo9z0N8cn9H+ngElX1vKPrCBPsWtukcoHdxCO+pZmhMUu0
9WyQKQIoIju5JWZd2zO9y1zy53lZ59I+c7Lv3IVXMb239RJP2kPVwA/x68B/NZnUbI16LPBxcGov
HvVADlAXkRhjLbkVpe3frcQA5NkULM6qMvqaVdp8478mQzDLv4aDpZ3DiUnf1AfrBLnuy0TmKErr
xX9Rx8LJrrdpkVHy6Vg/1oPl8JvCvgzXMtf8iZdhNVUJ0RYxELOpnaoNEUDxDUW1BVnmm9aAClhE
RbfL1fMvrR89tIO3fHdQnK6F707baJhqHvWS9xLnjb7BnmJuS5mLCPd2PY1CaqTr9rkv9KMKRHT0
GcoQWXKroYvbndlCn5npWa+5+2ePMyMqSd0bqU+88asVJfcR0D9+ggDZekuPNIK99y3O3FU9x8aP
DkraOooNhp3yBXyPjUOYNxzbhsQCHF8wqN42DjKHvqd7yMialKeyvwx3CE3pNbhvlpaaPQ2usTOd
lfYFX2h47XAwrdDmk/BkR85enWXqfOPPKLfh2AL8d5JDXKftcdSnCsMlY6yAycNH1jYPfZ18nyYx
vRha3PN7KuO16vt5ayxLcW25CZ76DFXCGLxl2k05t4eueoxqw+OBHVwxMdDf09JXmtncNZFgxn6G
tDN3z5E/1vw7kVnUtM6viITWtTnA8CVLN+P3yzuWpS3TTrenaOtLoUUqr+hMG99y150fB77qFeRG
cxv3MuWwsa3Hom27bSy3QnlMbaljYbOMD1iyN3MOwkOZWFVj3V+IfFTHVGET1SPfnBkUB8IXeHDX
8/DoA+NGlIWRGHWF/qUHo5gaXfKrr7LH0RaMQ+3OPKs2dgdlO0lZDTEYzzatZTOTEt4zfb7ljbq6
2GH1JdcDAtmDjdx1zd3J/Vm8dj2R4bkXLEfVwuzyhW6IjqzrLsJM3qPMD764Bo8LFFffUukLo0kV
HIIgTkhe1d0d00PiT31ENBfjoZtggnghvOtAvrgkAvSrpENMFSWBt3PTGD1kFSC3sbwndAE3FWSo
JQt3HJ3xPGSJduuMvfEVrcNzyiDvORxzB1kvN/RqCA3cMlybg9s3gJuASAcpSjhNZrJd1WtjGOWj
ldGblYFs7dgLbL8gpyq8d/vRF/nBy0Desuj8YwTarm1K+8/CBjlh4o98K/VCB9jQMl6SmOI+cigQ
6oAYrhrRPacSTeC8mJ5y7cUaXeJqg9577v35nDptglU9y46Y60ivKbT4A4Z/vo5dmU4mRjRzugkI
jUHLaumL8hXuVLGL8tI6a0E7X0DgGltde5yrOL54mmE9NeH4ZZnCFxZd8Amaury21JxXtfX50vRe
ccwGmq1xfryXbqh98jcMEQ8uc8jfrQhoXUbNd3qP7ZrgY9cN0q1Z5vGF4r28RmnsbnRhGI9VWZ0M
PNMHXZuAyKPDjtZVEB2qiY6CO0TaN6Ypa7r6hMlKfhQopeI5EVgPXAq9Parc4aZVLJqAZH5oZZ7d
3ci24ziE+yxkASPH+2wlWh1cpwUA+D7gDLxperRbFBJI5j/O8sWbEu6aQQ1mou2f84WoP+Y7MnBx
oukiNfhIHwxO1rq4jSMVG5WNVDAK56ljZSRiG6+YXBnpcmXEdW2/xPlwWNC3xWnavhmBLY5J19OC
kjVuPYb/dtxIst9j5ryiqWHscif8meSkZEl1BY32u5jsap/DJt73pvvx2Wv2Yn1ll379TntrY2ZG
+k4MZ3U0qD22iC3GtUsbZadJTLOvdKOdNfwGSUMOhYu8XRNvKl9CZU6ol4lGex71D/TnxT2KIhzt
GoSiiYus7/qjEr21QSrwrQXl9m5Q7pINTf35WfkMEzuw7m8ie+43YeiPaJxk0mGoD4K2J64thSWp
3MS4Bs6hSwjr4xGUXqd8BA/OnpsRNFVFy5tSYaqBFsy66Jq6f0Wi0lyjDjt6/tMgx3CvCXNuV/mc
A3oHFr2vjQXmjZXuSg3ZYBu4YtXZSb3t8UtfnHhARDtDOAoW89yUQ3CG0BLct9SuFUbl2WAMG7yo
SMy5wFzgisx/phCz9mmN/eS+NqdiMrc2jci1prfBt8ZhTkgc6e/Yr29p6Q37IKNOU76L0IWwwOpt
2eUS0025/uBknnaYNKM82BBlj0Pejw+j08SbupyDp0hHriBdvOrFp7jZCdfq0a33f4+BferO95p3
mbVfUVS/4US2uJkCgTY6FsxqF6ob+ZSE8hRTpF0m6XrI2h7OhqIsskrl/xoasLhz/8dUWPeN4X82
5FuRzToks51v//+fi+Iq+Gp0TEH15Ebrx/m1NHhP26p/F3XfbFFltBctAwPZ9gFeXycvPow+u40R
F5XADPMwdOQZolgtT7kuho8sO2TyqjP81DvkOaxxjQgx0ZfvBBhXm651umPXV9X7mOZfK8236Znp
cD0bt9qP4k0FncZjbF8UJ0ztJpR15MLplNawUYcUCLVjvORy52+AgJ/txyJMJzBp6D7BcE2AY5AR
meZKAUfVS2+SABt0Ds90uT6dl947FxHnSheTE+0zkoX0NtV3bH0FeNDDqSRa71GNeeEpmTtGto8U
XvNmYMV3hs0C4neBzdv2o3hGggwMoAEG4uL8qMOpOaeSizxVIwthGVXmpoP11Qe4xcCCiPQBCrHX
F8XF70kv66SDr0UNTDeMhkwHcCaKh/EyI03aiCh8jeUyrnG9P1baeTI9ttgYepBhM2+HTTf07qq3
S51Q8YjYPaSIuMf9/BnQSUll90B3wt/+YyvqwuB+LFFbtDw3lbG0By62szr/xNBqpHUulCby7DTC
BHJJ8c2p/eo7/wuKaro9rSMeYid1ebY5h4K4xHURkY2dpCPfcoN8lrLTvy6dUb5buPgZHIavRf9S
OkSe2YiRr8uUEbCs4yEIPYZsZP6G1XglgQ0T+D8mRF0kToEzaSf4bvgSRbgncqu6KKaYVXbzJi/8
ZLukTXlEwtegc5Z0ls/9xG5LACoCZMDy0g1x/ai+o8jQq/19adtO2MyC4RQ69vhbbrSxPakNGFLB
pcZqt1KUziYveGb9C9q5LD7tgIrwInkcP8WRWUJ7Vc+yNMASldmWt1EjsXyOMyQwMHEHjbERo/b+
d9CmK+5I7c88iaHa6JX7NMAt2AssUEerwm81Fq2F60wP9yNClh0Drj+Lrlvf2sn9M5IUet+IC4sz
sXlEVJRvopK5jmr+OsXv0e6Ct4Ek6ksXFriSZU/YbwMyhwrQJF6GfWPGqNLBabFWatObHkJf31VB
TRmaBemF8Nn0IuqOOzbA0GGToPzZFjCOpNgfC59c9Wb/2g3mbHia+2CrZg727C3nYiEuUIWi5L2F
KaFfkO6THYOMyPoCVaN9UXsR8bRp4cs8pjCbnpALFi9B5VcwVQxoV5VVHyu6+1sR41xeRHD25Yva
6sTAWZOQPH3MVJfN84c/GPCeFs+LsfTmnA7mPrVC0uKX/GfsIMUVaRw+ugWGKUNGNEpT6Xoc2pan
rVXs7rQHLfYN4n8D41jN2ryeTd+7MiJdbijh6Y1K562Zd+chr6hLQnTs8rmkZRFpeHR016YWkaop
/5XqDb98suuAQk2avdQ0eKxqY+2ESbSNHFx3+8RykMVGc/+7SfSSnKHhxjDW3YtUGOfPl4UPrl7V
Up/jE3h3J9Oz3PpL1lF4HcMUySHws1tjTNJSWIBDMEcQ2tLMqyJ3zK7/UlSsPO8fGdlHzF4Lzd7S
g9dXKopGhdL41lCtY1MK8rPGeiE42N7mwH041dPmtbD6lx6s3XcWXQkDFsO6BTjmCEcj2jke8LV2
Qy1u5Nf+cLQ+eV6IYbmUiwOECo7VntnduFGRZaJKzp6ovPMsn5cKfdFZoXvKIwdHPR7IWQWn1ma4
0MZOnLONEGhrJF2+osntt7vq437iGJlGepq82yeE12ybGon7Jy6jReq3LfWeZ61CaNBj6LRGHLsp
Hc692Q3nVr6oLXVsAhl1bmOP3nOYH2q3e+ibQJzUzGKSk4rFj0boDGZ7UIMLPkGqRWHW637hw6Sq
6UEv8q8xCL698sDZqxod4HsFCiWY7xX8Z92uank0zimA/fZsBs6R2Lf2en/ImHayx/AKt6n4qVfB
ryXxXO5oxvv9NtYtnfPDwjUTLhbBn6PTraw+tnAMZfO2S5fsIHWL/hKwgukdwHF6sZ0j9ImB42QH
g2SXfUgyzavdWB/qSmHk+120Mzr5ICM7vZbVlKZb61hhhho9OTQ0xh6imHjGxBDF1g+CF595z5eg
r/r95AfGIc7oAhtE9K0Cs0+/sXjYzSkrHHkldnmI8cqup8dKp1vnB4m11Sor/ip/Qp+XXwXas2c+
Jn8DAqk/mVHcfrHm6WRFqbV1qtb8GycP5TJaxaQ9VGVoHHKhFx8OT1VFpgW1Uuy4+I89QrDdzCr7
2XJjDECJPT78bWozpl6BtT6of1WU5kR9T918adDK0fGhOT6C5NVKvzrGdrZJkubQNVH7tQ6RxNZM
J05OTZs8YZaM+yGdau3HUo+/hzaL3ubYb7ZtQ6BXv0i7VtbFR7U2TyYzYP2tz2vEe942SWLuQyJF
nSZ0vd7XNU6V0EEdYPZY0uu8rnZkixVrFVuta2a9ZVjHwhU1EWFFm4l2m6KHSiTdi8e1u/ZC+w0K
5QQGtq1eebR+bzW/e8p6/cOWoI3Wzn5o0SABEB7phRX9jyr3v6uYiSTu9j3e1fcRn+Ig9d6onaYj
jgRrtfiZc7Aoce8VuoobsQdo0WYQHAHsRXsi9cb9MAfZSrFY67oTWOLGJ/W/VcahcJQXhqGn+1qM
zWvcO7dBmA+964frSMssag5oaege96xWs1uWLfG6sruUcom2XTa36VXtzqAjzz3CwjVPiHBrB2Sj
LKA81ou0Y0Rmmey70DI3Y54Ea+U0drLL3yI8IkbENkr/oRa+91DEZb23isDGYDMSn2hlUK/1ABxD
FECkwApQb11QJky9rZ0K1uZR2z5ZDY1JGUroJ0l4uv/mSejDpgz9b0nsmd/lRtt39w19tBNCSEoY
CuXOlA6Fpc/zZ7mn5NdJk670MooeAx7dKHjb8KCMUqqcVceanpj5ZMi36oseuzJ4JHRo7eHL2d/X
CLTE3Vs5vDoLmAND3k/VIiQw2uaQThhCJiswHrKxW/rfAtHUXqhcoJIQ4G3uaP7KMYqncAlLdFT+
X+nqp4jVKEW6TcgeWHdSw9eEhnW4wxztfldL9TtmVH8Lp87YAP9Nn9WxMU27lZP2xHFAsn6k7/Kc
W4OzvgePEzkFqEKka5LjyYbFF/swkqm4A/c13LcauZUGggdmN4i3qZluORPrL9za+gNGzmRP0CyL
UDVSYIj33SWDVKnFHLtCj9sXFSNN0Cf5RDwLnZZ6awpMP8Gswb62Cw9yBLZe17IIKEjEo9pKFu05
KiAFqj1rEeXBnXKz/qHDsds5zChYkz6rIX8iqnNbD8VW18hUV4pgbWHub5eddm0IyHUcA14mNae/
zihAsNLY7XOXFemqRGqFlpCqoS7Gn8UgcknVIy+GSo+A+J5gHRWCk/Hw4L/vzyo7MmCWhH8xdfkr
K6q39/t3AG5b7D+7Dtyp3c08d+Xa11+TBZNCEsFUvdtcomppEQYwLZLNyCQtzW2UJcWj2iLahAx1
rzskY7KslCCBsQY870pk0pYJAXToU+Oq7jkZM4vOj40LKsWjahKo3kDnxmgUbOMIhG/ZtwR1rxp5
zghSdE9Gov10W9zTngYT325+Ud4ThagnJflVabINJVzGMhgOec5A+rdt2S+zbQWr+x9KK4XhSrHs
TT33LliZoIKXyJ1XLjw51l5l92rN3V7dRhoTa606M+65942wmpXFsASna2q9B7lVEe20xHSjJ+sd
9myxIjYVsIQMlR81pjhKCxZKib8lvPHw9zI3+DUk69VXz29ctO10AVPH2fpejHzHKZI9S9JD08bL
+s6sbgutOGLmfvfTUSd7FtWxmgS3IuHyjwV9CuWrlS2T1jVCFPWESnRUzU0GUv7ebPIjMJVNZB+V
Z67v4uY4QYH1c/Ojptn3WKUavJM2uJV6O1y584asXaSuhUsLK1hA8CMUppvTWQF8Ix60YVLMexyd
yNokS9G0mRWhZjLoF3usFaHvPagtmHXz0QQKsCr8+s8gBrKP59S8ShAJw9L4cv+82vqVptNwwI1s
PRE+5cqpnf1r67Xdn/vnppdfseE4vwSeoo6nMm0MWjI+5rKtI/z8EKv00LnPDxP5xXhJGERBCtnd
R+h6zw1Maq7VV2tT5K7x9LSXqezkltTljMvs4V3uGdK0vrbW2+VPWuvVFZB1Awg6plvZV5gHq+Xd
n7DVpk3Sb9I8jlfcud0Tn2n3jD1+esAuvI0A/t/uE0OnAKvBgugShZHBvL02LiXxKuek+pEE9nMR
WAMAVla/Wlj2X2lyyJ4n3atehb13NiJFAaITzl08Nic0I/uqaCcbnSJB12q8BCh/nbQ18Z1W2V7U
VljN7SWSxxZ5LAyRDt7fTX28U2riAoMzuv9Nfgo+dUgYlc6kHolSVIcej+ptZGS5zara5TklQnJz
NedrZk2vopj0P6b/2lWZ9pIxRV93GsPT3szerTzk/qOugSicLoY6iZC3gjxOHdYNgWfdPH0O9lGs
pyvRFeJmw7m/0LNc9/ClIedmLbcUtXY4FYDlL/FsNZfqX1vlYOrHPsBvWj1Xks+6RA65PcZzK/VP
7dSpHfWON4wmZqqyPmhFke+Fxe5nAlBUklt1HyrbYkyfnEwr9tFcT1tR6/1bPWjp1jYiaw/zdHiL
dQKmI5fIPPVu56PnrcAUXpei6N8SAawsi7zHoGtspIS+ubaZ+K8TjXJBy0C6dUH6Rw9j+40zlrNN
g1hrdCZrvWFYtvqY+7AG+9cim52LzrN8J7Kdh50YIy8wbn3QkhVrqLEmoslJOv9gUGI9jyZtWrer
H9ReO+rjoQxJ8ZzyH59CEi1gcBE30Y9MNpmqKkWBopsVHcv4vSWE7z1MfbFxDDu+NUEFay8bR/RU
AaT2oX1Oca6uMt3yfkCiXzfTGPyOUn8/mUgXpPQPvxrTriWvL5Y1ZDsi836VgQ2cLWz+H2Hn2dw2
lm3RX4Qq5PCVBHNQoILlLyg5IWdcpF//Fi494+5+VT1TPSwAlGyZAm44Z++1+7VY6pA43heZb21s
qmTWDmaV/5DfOS7fjiX7865fiacSTV5VumRxZ33shzbLP2XGFihf3MUvONXAQO0xSI59E+uPukXw
nGzIufn8YA8R9IzafmW9gF9sUdtUoG2aPrjK8TLOa9u3AgF6Lce3JHI+W2m1lQrurKWoTQ7JWqQk
qJTjqPjeQHhfCOr2hZS46ejQNlwRmYiKs/UnZUwf7aCf164O0yJtUqiqtYb8h2zxcCVshgsdEtH9
hr/f2NomVWftOjHIrxJ2REA90pwsk6LDAwaeh812Er+aYgaTirjpBwqJlVuE4XlQasd3KoIq+jSn
QbPMN22qPNZx1z95HdnBTRehIHZYTuCt7HypNK4n5yHPm/RFXs+W67ky9YciRNCcefHMyr+PDgBm
zBcD3007jPG3skGQHJvOqcPhKzuhcVDSQy1xQixr6LxQbneT8H0TVPLgnMFZilNbFG8uyUWk2f/n
heTWv57KN6aSTHsrRydZoEP3Jaqt7QnHRUk8AQdvflfd7QHUV58k1PqQDe6nwovXMepIZsaSQqjO
Lb2M8PdhfrTW/YBYVA6ucpgdbo4190yFkNEMrAPbXg0oZCxenkU6uafSVKwinUQPchSJh1sQFIQj
gEaz9f4iB48/p/JddKq/39WnIoN+FNHf1TqqHHH4LoIqvzYVyEUt6MN3SInpAYNq68t3+6yoNspw
uqupwRFo+64WUmwbmqCsJn4UDzRw2Flnq7TaB60qf80GghmRELdDARsJwbIi/1PmsJgsVkarD3u3
JiWQIhAgcAgcT0JbNuWU1+QZbte9vhTJ5BnlvL1H40JLxFnSgTBWR4e6yWFupZNx0r0+8+UkZ1rU
V0NlvMnrtNpAw5Wqc9LJJ6WGVdRP7P4fDDOu3uN2nI5DNKlrazlNWpr8idP6ZmejdSp0lRyWcuRn
5weejaC78gTR2wjxKvVaEO4yz1s5S5kbpW+LfomRpK7L5tE1NaDHmalg8lUau9sMBC4wKrCaSo1U
2da1yMHJLUx0SzCBVMUtgmN0GJ3QWoV1Q0LxJAqAAos1MyX9ppqCM+NbdNMSS12bRvFsml50dFGI
H+VRGKzg1kwPgwvpNVmEhCRBm6uAEfCqkYzz0FWdWGX8w15Muz4Vy2M4du5HW2YJARq5i4oq9EPu
z1MV5d1aJE5zNrTchgDklu9xPbrbGIjiVnY5lBKvUZj3dDH1QtsXSdzu3IhMnhS5AQmAfbKSezWk
xz1dtJoWt8nMIkuVwo27A7vbgF9IBVhhcUjIU/mCP3DlvKXUxi3rQkzv76fEGtpsi127hJNrf5aV
orJmr8yjVzKxKN1orO4zU5C62RW0S31KgeTwZKJczFkcW158UePuaFvmdxlFYbR9vCLGrPLNZPzS
LhFlbPQ/LYUa3f1W/72EaSgYBsu+JlyCanFkF3uCMfpVKqzv/+4XM9V/Whc8lWumBl9KtT3L/Gde
mdqUxBLbRnNU2HHvUK8htQ8S8xR45XyJh1qjsAY9j9TDGFizirRr9rSDtNK4OfWeZioIgrWPdas9
1QsVyezj7JpW4ps86wszvSru8K1Ighf0cuVHqy5gPp58DtK6mb6Xwnlvk6F6DNEAnGLWCLSMoVog
N46BfgH0yXQXIidd/LkePxXsS37cheqxjggIb0aqpYq+RU5DamyfjocY9tzG6ZPnCR/YWTWGnXy+
W81h49O2YEFdrXqY8hkZM2qL1tWtg5RQdR38ePiQNaQlw1mYzmyX52BpP0PrT4biJemVeK2DpjyY
elK8aKmVwi4zuqdescNN01c9ax80sCni+osFXHeFfKe95p2rvmjl7FvmZ0Bw3LMk+KgJfo1h0p4X
DQttOFQkknrBSPkd23N1Q32roqtzmhusL33bYIo+Va6X7En91c69FdjHQtNvWl6TeT0ZxmUmE2dh
NV8CqWY1i1LZogMraYkzSDZO4p3MKEIBB8a2GMaAAFq7OVOjX8purXLUTUNfx5qVP0qtEImjLKKw
slOhiOI1soNl+RuVF2YjHoolACu3Um814+O4ZBZGP5bd+lYos0JwpQdCTB0POtLUTdw7EOr1nFI9
ljrK97YRnAY7SNkq8SmQHJlfCn1Qd/cjdZGhyZhXD0LO3sOGuMtNr8DQm06XJne/ekXbXNQ5awlE
RFV5uZ97XXEifs+Xl+SLfv8SuFEkqJ1lT6yJx91Y9+MxyadfS3vk5Myl+mSP6V7+WopSWNsSxuYq
HAbAX5Gh30qVLeroWt/udQPyrNiQtQKDwthH4F0xzQtT+RlUyVvk1iZxruSmpWkYHWxK4ZdZ694c
BKM/lAodjkCLutLLVQWdNl61ZF1mut3/DHSmEHeqkYq0yMy9pH9vFKVeQxMh1Lt2v05pEp+spI2p
3nOkx+A94sDZz4taQ6Y4yWQnt3RCpPULAqSuvH6nZ/aHFdvzPoJbb/gRmbo7VjSUQWGoVaverMP1
WI75Qs1b+EaaRdTCDFu6x9i1x50ErXtZychTs7d7vy/m8Bpb5odkaJXCJYnYmLyDqubDxkSSuRnL
Qb3EIrnI+ot80YsAU6AaezRT81fJJ5y6Y7XgmZyZWdZITuzcols1dcin8OKuyNFia6m36lcnsw1/
DlTrpDoUJ6si/7AMtaNWTsV0ajrT13qxF5YBXUeJv8sGXOtQwLO9+aoqdfnYhul6GhWPMcbKAdKF
LJsqlDS9U78GdtBsrWR2j8JJiM9xB40Hlfo+bZPLqObVbhz0GfFO4q2VJmxB2AC2yFtxKAHT34aG
CVz3mkgcXL08ILJM0G02L9L4rNkPfYT0Uzo15UuuRB9NDE51SPtHpjM0rF2HdHw5CgVhcULpnGtk
d8+mbQwPMoQpcPvnoVR7TDOIs3OMWjsqu94xyka46WbqbviboxdcrzO/T6RS9+INYdnNuaW2WlRT
9i1uGPEoVloPfUkPXpvTZ43wknUwESspF3DdwOMvT4ch0f37Ti+c5molNxPsP5HIZzO1aeo267DF
FzNQwNqbY5WdXTEcCmzJSL5IFiP1Zz5fZciY5tgkbUpZux5msy9r1XbJVKh1U32R95ZD43YlzAzB
WF5sABQx/0Thz2yxgattq8AklnvAqV0+ykxHFkECRMhNS3Ked02Dmtp2PH2pYOLtRosohHa2rJPb
Dl9Nd91iDf1BQEi4zkeBjjTLzX3C2HOfbY1uyD7oHkcQ/un382vBiLQU7uULGjR2+YKOgC2GYSXK
TH3oki59oGGEdUD2QCaklkZPyvwyclZ0eY5hWH+EKnimSHG/SaSm3NnJNaTwNEqaht5uk4DQWiss
vF2S08hTzBj3k8LGlaDG9H/gJDXL/RuCA0SNZmEttm3IuBY+RWlC/gujIcqYgGhnuse+teyVO3kh
vZwlisfub02qtUdR4LlsKmOh+ZGyp1KDuNUkd0ZMd0w5ontxq8FC8vg2zmP3wCrhZkYWexP1OcBs
/pIFTFKo1+ggmVHyUIHdDtxy+GQbUNTp8CMRLWC/GdiPEIsLMUtest6KLzLdgmIW/dBYfAPtFp7V
Yu62vZn06KxppeIToivgJfnJdhEz0tOqU4g2NpnAqwZXtI/6H8lzSfsoKPRwK0+hhxbrZvZepJxy
TAtc4jhLS7uYL+i92YQDMqi2eK6w3EiNlbAWfgcqhcYF8MNaOtUwS2e4EiqdWCDTdO9H0XJtNsZp
TZlo1Y8hVWpW0YvMk2WdN/2KYWzt7re8hhmT+DMS9NJiji5hpCYUUD2blC+tvoZp42znbsmDXv5G
dvMruQ8vUKH7rhaBqOpJboya5NNUQaol7UyYDEdDXNsfItUZ/f+u2jOArflVoBYHmlMDhVnLWcvi
sZHe7uU1k0gtcqjjDQqZ7snswpg9d9utMBb3v8NKIibCXdguOFaUBlsiKcGP1g5xoxVQQdlPwU6d
WVH6SgJj/tqMPiwvQiY5XJaAEQOlF137skvex6AjCCVTyQHgN34DjvFqYOpZBxnRXFWIi6cL3A/4
gcO6sJz2SdHmBiQxxv56ThCwwF7reoID5wF1q3wpXaj2bql/lfdGM8XiMvV8oI1rowl2godiAgrH
ONz8D2u29f/WyprjYNyiT+Vo6IrchQr1l0coDxxgkagcj54bqZsBWVRrF+r35cAI9PuBlTT5uymq
T3IYUHBo/TXT9fkgwoqAei3KzlYREBKAAaouquaQRDhiDUs9uyYJNfaS5TFVFZOZ7f28j+INcXvS
4AQRIKSqXMJ4xxVqWaK5yV+FUhHHoMfNrXFyim0JGteumt4GPRm/Nf85SJX+LULmu6ZCQG7mfwUK
LXCczBnas7wkXySYvOY6npX2zHoz/B80IMv9J6vb0xiPHJPpwIEixvHfP0jWD0GWEDJwSprxN5eX
QJszgoyVDLOy7vLIrMaEIKyqfMDPHW9Ho9EQyXg6XFYE2TRCCIIptk3MeNYAY3kCXedemlg5YIUO
nox5CJ6KmeIBaUpwrZdr8iU0icAC+H5slGlmcWYDn0ZYtalhwzK2NRANR+66rnqQWxhnSl7m5awi
wZ5hwPFWmpug1LF08KOBTtAqs/HZ7Yz4TN1Bxv/ISKMgpzcqV1ppZalP+cTW3oZO/tR7mtjHVVXv
4GmuiS9NTuQF1dd5rCofMkiK2LvjPcIEdEpzknkqX+yIHI+Eztndw41gD6WaFT31i6M7Cr3EdxYJ
XHGQWyPS6jehcNLX2fWOdZdmh2yu1XvKiKtWn1C9Cpj3VF1KpXs1lj1C0aXp1eGH6mxlnUZId9nB
KOvOSDhK9dBv5NHyrpE739wyQhbP5fsXLF9qmq1J796oH6pS32ow4T4bp23WBanYTxZZkzunGw4m
OKvHGlvyfZMY5MWqRFKDhSC/0nUVP5aDmSijnaLaxW7uS37PFH53cm2nCJzMBF8hhHcvjoHRWyiT
2NjFL/1IvBH00Mnq17EJJDdua3zXfbdvKveAbp+UsMUMN6bGyZrRO/TgBCIoWuQk5IQy+lpinEx1
/kkRrfXzMv01jtHBGZTvhV6b6wznx2g5X2dRFxujEC5NXG8TIqjIqvxzjmmoWeC7dEg0ZaO/6Qh4
Eoqcq5iwP2sRsCnfQw38UrGEWuZ2tIAwEWWnKLz6yTvy6CpMaHRIjHgb1waUqZE/EffSBAJp15Ss
RZyEvDaTKGioDyFGfLFzTNCmZWcLHFfqEbxUwJyUp76D7KPbVraOC7DOXofOu8VFfdynIVs+xLlW
m5xUbrI1+4Ji4zpECeYrQ6t3HVLyKgy3Ux5biwqs2aTDKx4E1U9FU5wRSnAfgNYlnbHd1Rmhz4xA
QaZN5yW5dJW2bfhMEQfPLWF2RM+wqKuegyIPt8PcntualNExLPWDZSHMbryz0xjeyi0Tk+mGRa3L
3kykxXiEwPMCTAyZSIhTzxzseb0gmkMBEDopRh9vz0rLmaQJYzuws/9Sg8plbJ3PFdozbPF7fOA/
ZjMm51P9amqPFJLTlY7Ds8d0mDstVY1p2E2d80MUHnd6Irq9C0A6aZaFtDPfMi8h/i4iHqbXzAP7
PLotIU4hGFziZS6t41TUrExs/aIVyg/8DzjlotWEJfBBDcQly+2Tk5Dwh/j0XPc8z11BuMygFHx+
sDE60Z08JYb71RDlx+C/g+NlrRY7OfMuxewReKM7uhBpeW7dur1MNpWQAUKelz+1xS+VDVJgsBfv
9Y95Su3N2CAjiYoXDxgk3QSj3ZueSshIV877QURnV23ehyIaLxJSD9FkoakB7ycWWavILTXcTH9r
oTLnzfA9bibvMXXVbFu5s7pj0dTfkmI4DrGCuVuk3UZb5jE36ROiSVgyOn33OmmIX6KgrJ66oXvz
iuGaaWN4/NMsJz+6PLVzt05VWD/RMsaDXyIshDJAmV+LPi/8bsZWltUYnHGnGV9zwwLuO2N+7yjr
v7NY9ZFK+WCL1r05rwJ+ZSMfV07Gb4KGffn/1N+wCpIcxJJzEs9Ysq9Yv9eB/ZaIDMTqzKCd+QVj
has+xvHXyqBFZABm7c4tgumo+mkaZ/KwwRg/qPa+dfchnrMeF1GubseRYnW8ykJcJvbOoePi3cxg
lcVfBuGua2w3Jlnquof7fOOmmGhnCtOQw+PjpG7z5qg1CF/cAJ2CQrftDd2+tw7Vd2qw3woGngc3
fZa1fyEKbV2bAX2kSnn26G2cAmGdtYBKpGuFoHnt7KQVS00BBmZ2VAG9+TPpDqdiZD01mPnPUFie
Dz8jetAQvBfaV2MAwwJRe0gI+tODYRUhKloDTyDB0kypOYQdShu4S7Dx1pGbQ7KgzH1M+w/Xoiwp
3OClaYN8o6jW+6SpbANLciCy/rUf0vqSCQXRpOucePrUQxwhsWo8jUdiLpkkVEPzKXbtQRElJ4Gx
SZ0ZRqaqzQ6jrZy6Ysl0ADbvAoXfEoVQXuzJfNBVAtRqWggi/V6S0qnUG6/TPh1zgvRPJXWVNXm0
FdiypuYA7M88YCL+TL33LihVhObddzQPbOD6zHuUu806In3RZR5O+/UgYopielvt3UqtqXCOe9tO
o7MaOF+kVAjNKPUzN9fX2Ptsirl9sZ9BJV1r2r4bgHzFc15WiCTmVl31Oal8tgiBthpUEHB1G+i/
GkRbpWNcDcgd8HmzRanJNfkuZb/S1w2km5fBSAizHs6Kx8LIs4v6eq8vtxX+gKyNgZrH7fCOWorK
M9muEk14/9bca8Ve02rPxZbGzIBVFvVCuPFaL6LhgehgXlocZjU1BM/rAXElLlUyyqMw6qa1TqVx
wypKxVuDxRq3hfHetcq09XIX6tNScOVXZtyTeydBjj37rXkrVSY45iMcaQmlPKmfsTFNRQiMdtYY
74sw7u47/BI1L/taTsuUNFgDcdRGgoDMgYJ8A5aq1Qt7c69b/XuNW5NJCX+gdcvWd6lyq7bl2S6I
wn9C63RWwTYZj9mps9iwsdaDOOR2tp/2/bAmnCk63Rvwcu1OxX/fMty/NZ36QeEEkbs3zduBDuZl
8AY/Q3Z269XuVsyOsrcsm4QwBtKLcAfKI0OUfFit5YukL97GSrvct6tG+UOLnuXiJRoGY+1hfjt5
+AhO2HJSzKgYMeC+BLdcB0ZRVYS8jK1ngYgTx2Sc8KvCM5wI3VNeupGHyLCMz8iqwtWM+vvFIK1m
6yhJ7ufoiRiXgBVUbeHt5X6CW3nyQ8f7PszoOYysn2+jqsV+2TLDDbmPO7V+Vxy6R0PupJdImMY7
pMyorp1rFvctPWcoCMuuO6uTZJ32Lp9PXzylo6NuLfpy/rAsPwn6dq8G1NN63IHGQcyH5tq7NPO0
C4sCIKNXX2SKWpPVn8ogAN0vERwVs8rWA1fh08Sv1zZu6osI4YmNvdtCsonFaYrZCEvdD87DyqEn
l6kspMisX0R/eFijsxRCuSJMHxzx6oxGe71LNpAXdpeUAtDDOMUn2bh2EWE/51Z/6GY7/z7VbU43
fjSfs6zc3LU1/3776ZIK+7fbT6cJChDZc010DKb+D6IXePKhCXtG/7t2Oi5RJQcTbkLkiowqevvg
FQ4CFcd9EPnYr4jSiX9UFmt34fzoFz/QWBPMk1vNeJBFKUoH3Hljsi8bpLyoDu4phapmkM5nq48o
Qi4GxpawCpyrniXlWfMa2+8T0OB6NwMV51dOM82YUTV28TpcxKyVW9W/8ROKPQ9r6UvIcQjezQkR
PsQDpvS9mUZ0e6j5tR/3EscE3ItVh1f5MihCPl66a7GkiwBC8zAAGlqATerl3uTq6sNdTG5jeT5J
mbko55bHDC2pFTjdNR6y9gRU9O0OkTJm8gK7ANI/QG5TWbdup786nT6CCUkJHHJb8zSa/bCSnyUT
TLMeudW37aKCky/u19+ydcqerAWTrTXF8ZcRl+Qu7ZR2X6Wx/ToPyXXuNXQ52bjtmBZXuT0x4Utz
lLNs+4TwIMEYSnCma0yWrqDp80dL5knQg2AWWzmqyTKbFO1gIerIF3c50kaD4LO7fbsvicBryAOQ
AOYFaM0GFNG1cG/dfShZuHnok12/rSNIMNkYuL+tkKaeKVv5l9iLAZ0/2UFMy0QS72ouP+pK8xNx
o3ZiI6SCNyR5wzOgN0jDVTaql98SMc/4Cg6DXLjAgq6s8wlg2bBb1CcRnjqBVTKfKipl1YBA8D4b
xaxSKBjRSpUv5LrST11Sh+WpFePzypsswAhCkGY7agLpEXo3KXqT17Ia12TXOV87TIEHbdTMh8DR
GlJuiGteztQutMBkcDTrFtHCVo8lXH5ZgOjzXhTR0fyt/3z0c913u5j99L2OxgP3KBLLZmnP5npr
FVD6OoTrYOWQ0Bh2ggSuyjNfymrUNoQ143QVSSwLlsbQ4Vqn5UtSbsrUKP7SWZGNllCBO5w0NVDX
SKdICPX2USHE/JrTA8Sog0z9/li0Hc+UKWhz6pNfKfPh34cVTf9/RRTEmN4SBObpKtqGf1IjB6IR
B7REHqiufilXos8+0zv4AbfVuWhR5/lKqpnkH08K4TqAn2ShNdKos1htDQZnDv3eq9JdQ6OUsFDV
eK29+PfpnWLFFnf1m8gQstkaTYe4Q+lFgpCNPhNlnDPGT3UCNUROdHYf7wWcckI4PwtQ06sssPWH
VlHcM8gX+rbsoZ7zcdlzZGF6gG6ivrSMVDL6YrYD5GaiHB/m4GVSoFBLQSypKw0gz5imfl5/kGWf
nqRntclRhOCyjNejKeBWKayqOxg96UUnQlfOCCIec+DnYb+dgoQ7GrzonpYiOwmrbZ7ytK+Pedr9
CkO9fsAmB3rJEbfGrWwSMpaqwnLag0Y497n99X4WFP3NiKY3MWMwy4ao3JlzDoYlp3Qzicjc2csp
ssxy31g5meLLqa42FP0Kkp2rAY+TBm/lAcG8c6irMdtF5BnsMSji4DNsEOBORDDm8ikLtEpnbK/o
m5ZTskz3fYO0QOaOVkPcriprLLd5VOtHO1fuwcBuLczLYE8PMU0/zHgLUQFj/vOgheMrWP+DRApR
sQIvZ7g1Mi39f9ya5t8htKy3LPRt+sJB1GBXGf/EIcLtUOPEMYYTmoWxLIKTiCb33aXLtljjVAcz
RDoBhJB0Gwm2L81jirTu7HgkXYVQDtBrG6U/1m56m9WpZLFSZmBCut9HJYrs0i2KS2MhrBtm4W3p
k5fXQiNtdUBNsA5ip3nqaj06OqKNV/cK6uDmFCQSBTNxy6SJuQ8fY3qjtKPsVS8IKaSBuJJpj2Pi
fNTOhB3WsM1DSE1jW73++yPMZ/J38itxgMQIkCWq2rpBTVSVYO2/VJTbbpw6IZTw0Nr4mDQAmy9F
4Llb0fCAqpnhvcRO6x0Yy1HdLu/S7J8uYR58yjehcdtPtUjv3ym/gNSV1TxF+dbSRODLSzNU9am2
Dfpx/IGOVxiEebTeUb4JFmrwiWbSd/LdP3+7fLerNO9g9tAhhMuzMw/CW0dVOjxnzn4ateImXxos
B0xjubOVp3hu4AyH1T5TSR+Rl3ThpsTNOr+/i37KfE6b4MufP2PoswwRMmEfgd6VNyeEX9Mweq/k
l4z0kjG8FldH2LdYJ99LDmamkjeHWuVmoLmCDkVU5k2zZ9t3BwKR+lzR9nQKndMQFfreWI6o3mv7
UuTuSW0MhrA+OdidhpJCM7zsMVFbexcJS1vL1jLR3QrAM7ciRkTFs1yr+oHeCmSGmjbAykHVf5DK
nlrznvo+Ya6zyajy+NlWdpyQ9rmcBoCb+rZUvpjDp+UEwydtHMMPIXSvQzg7x7J23uogbE9/MdDp
Labvh9AkG1GHqLJSW9c6RbR7arvQ/NyetXdygyi2lMFP1Uh80ZfTtxgl3zpjpF+VQWRQ4MPFznqf
4mtTEP+LKoxObuWVO7mIzLuWNjIpg+fJ0zd5HuJ6zbyjYGP/Ve1FQdMmSIGb9R4iKAdKB1LGTU/e
lhMn7g5Zf+y3QWT7ptO+FfYQIuUAkRcWwV+PlH74f9f+8nXkO4kWD8HUFcVrTHxKOBQdSUfJSEvN
jk+t3aY+jbfpSxYitWEUZDysLe/aynGePZGFtn/cm3A0tBUSHW7lkgi2EQDCCpAv5tQh6i9A7uo7
X16v8BvRnftSOm7uy+Goy9yDohI3tS6m+nDPlcbiQF3NyteVZtXn0mCDZIQ3ma+mKuFnEpUv1JPj
rUh07e48lm5kOgxf+HyDkzQjmzO5D5F2aF1agLLOPYSTgvip7rgfSGAoxko5FBWlsGRqfpTgZfQH
8FjWIkwk4QPt88Ofo7CCFNLVan+UsZGWUFJKUZNxrJ0CVBxLQJoZ6rlsa+a+zGCH8d9rTtRu21z9
bPvW2M2EunwA1estwpvzxPMOf6yySehAbxZo8txyOjXxNJ3k0Z8XFWnaQXG7+1f8uW6veUBgGjaR
DonAahdgZHSRL17nqD4B4aHvEmR47dgnWG2FsJpyzVPUR6ofkq6+a8aiekdyoxTvVBSqh64sv6e5
Xb57IokOiN9Hv56yEgf55HJT4yq3akxzYzLVH65DLa80x+A4szd4T3Viw5brVUkPerRy5CE2Norg
nYyK9kWeZON7aGF5oy/3KHdQiYLxp4zzfP3nMTT6cL5fS6mJ7xX0tPCqEVQOWLlXxlC3O/mEE3L6
0Xs5iuYEPSYbBiXdkd+WvTle/DRrVfZREdxjWZ61tRoeR+lhleZWEXXutZnH1f0MnddjNZWw07wQ
sFwfaSslqIotzHET6Oiytkkts6fkiGxMKWxEr1P8LZ0g77HAUZ4yMw5PeYSfQkcNfL+XE9KL6r4W
J4n7QcDDoq+eXvB2tI9aELwj3hJXi2s+FrmdBLtU6Fd2RqJYrKKWj1GnrVCgdxtb7B2pQtGA8EJg
M3mDIOYlKr35WbbcicriX4Kmk8dGPbRLK7iM8OXIx0A+AaQdvaei8ksrY8NrLXtf/BVQ92v7KHdq
lqlsuxIvWZG31ZZElMhPzfj3P2WiqK10zdGL8vmrggvUx6Xt+ZbmFXtoMQPWt8rayg5iaFbCd9Pa
OaBl2KXwJH8tB1Fs3w+A2d0P5FvRoPi6Bqdx+G720C/+UFZSkTqHrK/0VdDkNF56O6FctrD/W0Ex
yND7kP2F06GrSgcQQEBzk5xYPSjbSH4po3ZNfKzpJ3a17V69ZVEyIWI/TmMUrnDUU3wuu21jhNlq
XhYw0m4EeA1bgbyhzLh8lB6tghoBsO6awXxsrJtt6SGywH1TK/a6MMbhcAcDl6HtHsYe3p0Ksb+x
HjUnT3+Pj71Ga5jSAUgMnu+VRp3hkDRJvMSgtmeAoR+epvOIyXfJ4VE2Rm6b9TfF1CgA0ZJ8tpvM
3fcm6/o/JKFAICAbEoMQR2f8rBY0sG41HkjgVD+xYj/fz/573RuoSIOzoYXQ6FSO+cRUCB1b1izN
Tp5SQ0ko6mfWFQG2vfGiItuJedMK4CZpiKuqzLBbwUTjtCyZzovU9uW7uTsnwO7sHYLHdCf/bSPL
7sdxjjbBGM5bb+7MQ6+LdmVbYfnTaYHC49AY5oTcJs1uX4vC+JIljXGIib6Td6RtzsQlIRNZyYAh
+2oI6tHyuOhYt44e/gWasCTyslxvNmWjaOu8mo+qED/MIosOsrNqe8wpKCCCU0KvU2VnugqX/xCA
xMiS+PGWgAm018a44ErqEbte0O0sQK8bqUjHEd/t6sSDY9BnykPSuw/yK+QluT8gSfj3N9ixmM/t
oNn9c9HBVUMMqKysoG6ubBpnzAHzHSUKIJC4Byzs9ypSnavRkVosZCJFn1/yUmXRlVaXxoO5sNUN
Xd3LpUOtG80lDB579EM+RlGyUVK2AwfSBStCJpFdZyVCxoxQHNOtUP842Tob25JxuEapYWnWa5dQ
Bp8j8jOrzAghS4XeLU2rA3uZcau7jXUGNrZqtUr5aqVp4Nd0cY51VSuYZy2KsrghzPe2bA6mNtRP
ck+6nBlj5kK6ra1DY5XJxXaBFVudBTWdSuDGSzNGVLrvzdYEOlEVib3pl6x0NxrtG41rRNl4OsiT
Z99iK85jqBXDAQbeJu3qjOaa6r3XMYY1J2ObXeaPmup5VydofoFqqLcoV5qDKEGTjm741vGb+1ZN
9KdE1YjHcTSED/Wh2nUAQPkgoqtkHkkTa1c0Cxyb8JfKag/yjx/MehU6ifqtLqOepXOdPvaO9x7B
c9rFuL3IpRmmL2nCdrJozQG9duT4Q1sy1cdmurKRC/5Qw2zdEtgervLePEJabD8DMeFlnWv9ho4O
nx069pVVYQmVQ54mxQsqyV/+MAKEdhWCF6PYtD8dATtr8ZHK64gnomMRxQ4TM24eM23dg+fl9hOa
QYHHv2VZN77If9ofk25MNbhXau1EZBuCjXRWznGm9xTLEiyMBL2wegaONjbTo+mRstBCNg5WXRdR
4Rjr1wI/N63mvJ2PqZKT0ZJG6XPfjoZvdVry7Lb/ocebM6gvnFtRmpQParHQ/5mydZWwARMwD2zF
ZVFuxtrBkH0XmBe3dDAX53rcObSqmN1Xbkzp2rSjmyyhTx0ds3IiVUkZNQYRBe6X0lm3JSXWr400
2UmUfTRVyimq9H3QdMgfDPsH2SEbbHLKV5AYFC4JzmWqjR/nGpjiSGTPiYetO4SV+vuIcn7BsG2X
O6A33+RtXXhZdq2DcYUaGAQ6SSsouckLR+aYr+5Y84pdxSUJu/BGJ8y34krBlsqvL0wJiCpd8I7/
OCKBF82+Fuyk/tkOFn/03SMZejg2Kl1Dvob1pxFBcsGl84A+903ecKoOu0sMFBtSvfdeYWf6pa4u
NNDh13JQmtH4K0yp+fO/A+3QZlNbk0Zvtc3+j6kza45TSbfoLyICEpLhFahBVSWpJFmypBdClm2G
ZJ7h199FuaP7PrTjyKePLVFAfsPea/+DtxLo9OAKop+NZBjurKHrn/Fs1mhbo+4K0BA9AWJAj76i
mtnZ6fN3bwT1xr1LFw+NBvObq2hlztvAXYihFe4rUTVvXUtlz0YYqayDCSccdWN9ssvhx00Kw9Ga
oHqe2LnGFmIMUELunXAb38Sethrp8pBm/X9+Qc5OKnHTg5vOytPt9+P//kv8d5CgjC9Ex4dbBWvV
Zn+xupGRTdw8mBthyuxnenBhTs+DgtLd2m18UtsdOXSLOhBcNQS3QqBf3fs443v639z8Njwnslsh
SRyyEIfP120wh5K2eljE8EWTpOAdM/xAPd1sN2gJ8QIqu/gevbL0raZy79fWIe3AYduKN3F5B/1B
AkLrsFNZO2OPP9d6pZsIbpJZukKdMRTQf3P4vvlNbr8krc7+Mdf8G9Od4TJDTycm3dBqNT1QDs12
lFfTo8htcdYSyXMLSTEYEHYF9QpUwLFceRwjM7m0OQ5kT2jdnY4z5JYoffsxi5r5HTE+y97WtSIg
UApSr97qZ7RqxU4Uy1uiV7a6j3n1Ge1Lv/ll5CAM4IMIVEgxXvZ6nQ27QbyAeO4epqI2rsMKVQFt
6/3tbi2axj10WaftZqsFIytTwokX8zdbYoRiSBVCBCU1spD32ZjEuZEK7Gwc6U9Zbv8/T4eJS+A1
0iONcMrtGkTxeBqo0cLby+H2S82mXgP6dKhsFwvKPzqIeitIFr/orDL2RIpa/5Y9I8QWHPgRTona
vIjCImNMKeZSbKsbUgeOczlwalHQslK1Hy31yxtIB4YzAvPUe4ZGVD2zIDgiNdn1ZfWSGt6lr5an
2amRrqI5CgDrPs9OS1Ro5YVt0Zzh3XBrABeajC3od7SXnTlxJg0zCpoJUoenhXXK/Hoi8AXFk5/3
W0bjYHp7vEChNFXjZ56wfdtl0BbxHStyftkl8Xhb0fDSt6zhZxM3/9IztfdwX4LY2OtJ95QpcVzw
lOyFp0TQDwtGxFEdh9klrJC/5TIr/l63UHvPXV/0xQiNpEHPwXAaxb91zKdBBixpfoIQeVKQHMJx
hnpoTzV5eHH5u5K63A8LQV6JB72P8V9BsJwfpyYzmAXWRdnTOiULBqLePXhFfwEtSnRI7bCOM+c7
2dr7psab35ZmHuieybkxFX5fIYZOCGkNZlTbPg/zj4L4Zx7V7lc1oCpRn4P4rNC11Znai3IOasu5
rANG3AYvgx+75NcbFnmmdgRmznA+ZxtUZ6H/3K4XQX6o8hOPrCl9oe9i2iIpzChtKJI65hh3TsR/
apEyINv83tKJf8jl8gOObL3zqnY7eL4bQ7EYGS61XX7bJSf46uaUzaBBZ3ak0IFPiUg/3dZ+6DpU
g9wBxlRcpKkVp0xpWIzX6YuxmQ9RWfpd4UC2kcAz8oX4rU7G9SldnCvTgO+pL39WqXNtOrn6LkeV
aeRip0RLKLUzToT+6lev1U5kg2v3hJnexQxJKJ5Rh6xgc0Ya5aBZnZNeF39kzaM+mYRV29YvcCEv
Keq70BiMzWn1Q1sLzHHu9k2Z9p54KOHHc0m0bJ6+lMRsL7zoobPGhE2lDRe6CYu6umZS4Ehj8YyX
J1sJP5gz8EwUmuXskQQQEddmIU9DCmJEgea2L7ma04eBV1qX0jcBGUJKBtJu0FBWJOwZuoVuCAbG
ZFiv5diagduaDuHBGPDTaguaoLvA9Z98SM2yLvCGcDY5PlSOgg8VyII00m8opcdWFfM5qtNilxsJ
XKXuxRXMotn/WTtexz/baf0oiolJeMt8IDK1nZUqN0QG2IJY5ChP9eHTzJmIJ4wIxhT2H/bsR0NS
CPR9+lzihL13Yd9G2kZycpfAThuU6ngfS+s7GtnBrylgKTYvpFsY73NqXQDD/aGSGQ+tEz9Z9sgP
Al02EGby3dUNIhvXJIOhKtZwqrvhhGDtrLtLvXPa/jRAxA/FFiS55iwBHc3DDHdB58UlX7Q/RgOP
jRroKns85Kk9PLgkVCIwqp4a3SHQe8waVibrbwwvv3siy7jsWyZtt97FjfjSyOeI56m/LjbJJkWU
6PtqqE69rt54MT+CploCJ2XUUeB3QfIXFFX06RVdd5cRs4fqoV25l6Ht9arE/YriPFqQDE6UWjpC
9IzpRRj3WFwSSbZt++g4+ZNmiA+23RHtYPo2KEroKhk8H36Us8cfhppuMV8d/KpnlWYHe3ApuTqt
DRPYm4Vdvsbpqo6zHVaVYN9tEPqxtvVbSfhEp8UiiLX4d5GwV+5jjHgIUAtWM/xvaFnLRqJ8J8z1
0Rq0DN9B8Wc08bQnakD1yyoTOSz5RZ26mPF7Hzm7VXPHYG0qfMskIRcegyZnoLtiK3muSovDcMY6
IjFYuQ6qeb1MHz1iQ3Kj6cJWUw+Ny92/BZEa66vrYpZt/pjElRyMFK6VSjrchxU4xthMw7W7Jon8
4sqiM63e1hU6oyRJ1ZoKyDuKg6V/iXr1wmc5nOwkshAtI9uyx+KrNwTXCTVfz2w9T54m/oJhNp5Q
ahhPUZrf6Wa07NiNfpS1Pvmzbn5YSFgCmGbvfYzyrgaTE2g4B0MijENTjvp9Q3qwjSgXW/IqkI4O
GIQBX2Oe7EB/uEwRNDjPRAgBjV901zqkqTyy5UdZ7e4XY0UERry3H9nrWbUDqZDe9KKs+3bCXwI8
7c2s2SEVVEohxCaWgIu21+1U7ZtkGNEsDemjKpMzPguUm4DJLEyFxxURnRWJ3RKjZsq1zvELopnr
rP27ZuoJ1+ETcmViyHtfYQAL8eXc293whHX4mBkL89HKfo+kg8Yg+zKAbezqaajCpE/Z1JCQUk7a
D5GJd71OcrxMmGUNwkC8Fj1oFjk/DBbeqCbjjIJgOg0j1fhCEz4CLr84XDe2qNNHwlaX9X9MPSY3
hwCDqCqqX/CDRe4i9imzQ78mtjHyLO9iT/mfWcTPpb7R7BvgwLk+ktHeEQ/RsCnG/908q2ncDcq+
IpWLeQHxaSkMG72hh25f5fddwXpEdgTFdbUIxyURPpEx37Zcn8FHXyedUBR2ZG+DVhanB0aq31Vp
XiOHjVbN54eI7as0De4dq951C8xILX5Lp+4gliVhesE3Zq9gjABX2veZ/IiFfm6bId9hsKa0FSSj
js0FIwrbESfISnq5SeocgnNN/m/5oBsNQDyxHLmWvF95iLwuu7i4cSBMEXUtmzgJHel+lFtuabEl
5bAgJaE3enL0jfFFkvVo0ggCtyMMLb6qgT2YygxoFgzIIjePdiPNGiVyHHCegITxnGOctk88g9io
ByxL1C9/nS59GdKoDCBAoMNcUUx6qTEHSTVf8Y2Bp6r2WqpItpyx/NWtPDt5glkZ5fiujWue02Fa
EJ3nYQ6iA3aVp/mehWstE+t9URcfxYDfTjJlKjr3SfaX1viIo6INJ0GRuIkB037aqfF+EhMVj0sn
n2V4QrQWnNBgVEjNFPXH9G5OqPokhPJ7NXdXONUuAajDG8OrMVxneFVEqaFU7gDweILSPh5RnC+t
a4bM3E/KGRfWcjFidnvydowDFdQbwu7gfwB3GLWdyy490B2DGxs1RuCuLCybstpPUZ+Eoi4sEEgT
J4GR/+oZybHlgORva9VnzAU2tPqHlWo173aJZHErcaKoOOiWpJU0E3OnEjL4Vs/ddaP5nnbOt1Vw
65s4IH5gcO0We+doieLNhRxeYGvqavNvWqCgBJPFCcdEcmajEJIJccqZVFKLM5eXPZ98xSVsTJgH
kxk96dlwrjiDuX266Q4zryKf0SrT7m6c6n3d4r62gTI9zha+5O2C41F8TywNpStxO4SqpaymlgUq
1Po2N90FJPaGbuBpH4X9ObrxSWPqDoc3/UNbE1+StYZp6XHlvMF6qXL5w0vmMrB+zbCUgtLWCB/3
vKtb9Fj1Owzc7PPu+6rkZO7zMMVIGXSrie94xILcxnDopm74OVKN5wKlt9HlZM27f0rOw7xMM8IW
ZRnOVkNv0heURwk5GZpgiqLmigXlHSmWEJ/YNylaL38mO5xhfRP2AwetUYue127ZBHpBSZw7P1pL
I8+GyHK/PdwezC4zU6y14E3mJrmCsSx+oq8vM+d1ADjDFK6Sx2ok6TnoRn68fiTWptODWotf46J6
zxZ45nysmej58yI4hokL6WKqAw/gzMHokyvRqz8tKSgXVjZy+igXUsCaB9qHRoL/H9OKfmkByeNa
ZwVrx83YUIm8+80Awz0P5m+pVZXvxESRMVk7U1BtyuryIYbx7sdmQUmD5GxfwzmYSuOBphifut4Z
h4mV12RCxXYHtQYei5+wdXjFx/4yOefOQmfFC117iOfkt+0V9xjw2Mql+pOG6KxvtfpeK4Y96ocJ
8xsfAhv4X4MDQbdYuEuj5bfVlHd4MVj5YvmVcCeIX79nr/dC0DRHweJXlIWemVankWW6vpkQUby9
4Gw7xyPQ+daBmL1401vO7KKq9oN9HGrjVxTj1dcYqhOuhZIIB6XoVtJaBQ8rezfmGfp1AFw2dxQO
/U6mzquNRDsAdhoiKfUOAi6CL6QkqWjkbtweZN2dfi9TcYRb4h2nHl2ZnYqLg2wH0DELomIFufm0
yIMzq/yzM1FtwNHzFTXPzvJwa0/xQ1M1+nVs2ZPLEqyAWnatjcQ/xvpyp+jQn+0q3uG98NVKY7WW
nDbdqBm+WBxq2LL/7iMzrLGtnid6vgXwMwAZ/u6VdQYhBj+bWHsBNWBDsWZtuExtEdiIgTejNhFJ
bo+KRfu5sN300bGNhIS3E7VzkvoFORLbMMk5mV1V7O00+bAnRlC2J65e3LtBRK27641Nt1P5RV2S
2BpHr54FCqXs37UOEn1dV4dCpq9R3mjBaPJzYRj6tGv3GSEBoYp1N5PBW9R7zNuXXmdehsP6viak
jaKEwjcpnWzvlWw++4j3/0Tgh9YzjFTQJ+qYe1RHcpNFu96coOkl5uTXrtmzsUiASJJGtFcRbXhR
Dkcd5BjdYhPtPEqukikrn6OJfF7JITAiT/hqNmlLeXlhlaRY7Zt38kcbP3Um9sKss45jOV+rNIKD
sYzzu9P85kXKIVvwwurozBx3JizJdqfLZIP1jceGsVXCLnfEojbNLa9zdyIepb9KKbBqr86HwbKb
YMEd4Y9XlWjkFxi/23Vkr+71IyA4cjABFPpRVoDg6YfnpSRzXrM5PgeEzga+vdRI53s9eXNRfcLV
qVkMu0NoFf1wklAU/GgEnTmv6xnERPfWI4sjM69LVRF4+CZ3xMjhfaCt5aSit3S8l8ao5jtwAiAy
Cvd7VtPA6ibpn8jNIDZD+5hjpAyWVVHk9vFdUes7416lywjDPSVwDfUaW57yZ06v4asEIcR2jhdL
9OGk202rYyTTET8XZclg2waQyvti5RgMwd9kh1zy3Q04h0lWxJemqafNGGpKtZcFvGtCgiP+DCoL
W0NQ3JkNqtZq8Md48O6YwQAvt4y/RiFP9TB8zUPM2pS2F5des2L5MvZ6W9pBFidcE0yAdxbTbvS8
Gb5aDvTWa/+WS/RtRA6lqmFd9TbDfZLVl6khoAxZnbPzkMMG7KQJpFfaLu7W5VTHuDUHr/tryDMN
pnuXRP3PNM+eWy3pdrA9iUhsQjuZxTVtGuEblQRvXbTfipiFYDYI3tRgN5lNn+05bH91LNPGlpRn
B7g33gKTcfHfspuckDI+hnXQfHvC2DmJ/RQPnERbGyxbK97Zg/GzSJnHyRjo8ZDLi73o6H8dPyMa
x44dRWkYUQIX2o82H17ntIJQLJZ30XQ37eCDo1V4NACkMaddnzAcn0dJWVdL9bdmyHq2HVYInoQN
2Oo466MUrQ94PwJ9SVQ32WQgYdAehEG+N9Hzn4uYikMFX8ARBI8i79nPdebbwtZ3GvjjA0ad8zzX
T7mWEDyEZnKcAWS43Om+1Oac9SvrwnjzBKbyjzaVp3x4S73MC91ZRUGPjc/VzAhnkl2GmUkLjW6F
6zHpL2PXmHunnjNfZBh0ptP2p8tZNvtVnnjdK4ZQhNipcQau5XECa6ztOw5b2e/jLd8U6vCnq/+d
MwrTYsKoPSyuYpFOxaqS1ttnVNbNMP+p8NwFWhWXpy6BxGAmTnu3JeP427QbCCZFJHoji7CZnAql
2ggwMWGMo7c8q0wS7rZi1Vwzi6khiWyaUN+kyFDFZn1g9LV55LRAVXKJCiaQ2RCfaIOcHS62NPDm
+CtHgReIoeV2xkTaaIkfedMjTwoqbq9OglQaP3okRFOpHWyjexUxUirN4CEi0uA1WZCZF5n+XGbr
r2REq24X6aHMcLaPYo4Dtc1jKil9fdT4/IlF1RyJ6SnRIKBrjME8uk5Ht78sAL9h7SC6nECUQTrh
5PFssBIAGSfGuLQh395YS3/2QFHI1sUWwyjd875rZfU04E/Md9hix8YBTNZ8bO2cGCbT4Bu3Qd6t
CTck/w+mVyINDI68YmImwHYCxysns48NkfadFAvTYD9tVGdW2SvlCA9GNJkXfcznc2E0WPvj5mJB
o/fjyKn8hfH7olthnWWA58s1JOtgJcnAvit6+e4VK2CsmPhZz3xsJKOxuc3CFdsWszfCv8WcPKMB
OFem+2gWk83k0PuyUdZ2TnMl4irUIpZ0IHWBjJFFxkvYOyQG78ux0r8HsQ4IahwM7zVXWSuTz1lz
cNWtTIXXCuXbBE0np8VutOG4VlDqcifRdsY4vjjs9Py+Gcwwp5ZG+WSDMuyyg9tn7whkC9oRiR0o
Gr6ybmifiK6w2rELFgLnSgZ1TE0ETlOXnYCNwQya2h3avy6AO8HUTKNKnJr60SRGPnAZ6l6YvxPK
0qJfa/Ema8p7Ws0Vw/0UEQmt6OOV9xuRdDjPHK2omH3mKt+jW4/QbV9JU9xp5aZJQw6NODB9RXmf
wMUhnKul6JIljuPIm9fQCSIVZ0Fr8+mkXvrDQGLPUppRhk40FoUc8zGqeqjMryNYktMQx2SFNxLv
uVL6bnagBIJHjgta7k2etHJ2grVdD/TBU1r2rwBeDkbdYIYbBQJrfeNvtL+glMF2bmzP9+aoDhyO
cMNJLMi1+SdZJl/67L12Oa5IMTWkw6PLRgLVRvwE2e9Fk+kZWtixmbN3qXDBVVr+AUvyIFc7eYhJ
TwiN+iElCM6fk4REs7FlzDWdxmrI91WWlYEp6FlH9vSBQWUK5jELRdNjwl48amvDeuodQvoMqdp9
MaWfeRuh3u1JJ6BxSEEuO9nboozJTxXF0rImWFqH+HEsG5JlnUDjwd0xUynJdwlngVkQVALcpmkI
9C599VpuahwthJR2mDEZp6ClJ3c6htJhuNqfYi2uST2Ju9Tk3SekuiNTi3myFyc89p21r4s5CfUl
oeCq7D9QFsghT6d3Cf/ON2N909Ru2XO8c7Cs/CWu1ceY7HuejrWq104ZCQYMI//IGddUF7WP0bw0
Z6TOKpg0VzEIO2hZ3u9R/A3+7DrLmROsk7hPJ9UVwZyoA7I5agnxU7W59KH92CHLvYAUjfpoNmhe
MQuKxaZ6GPhRe+i/ISyxNjffOg+YsnLfsAfSNBq45J2SHb+SSIm86B1o3EfDxcIaC90+Tl5VDshZ
T6yM9DJDHtveuE7r/FDONgfaKI1D3vzR0/SunJqjHHrtOYK9dihJ+15VxLgND10aFzsz7+cTVcBH
vACrLGLkF25fIxniMyxXZl21FsZK8kVnf/Htnu1qPmJaUGHiaWeOCTQPi4e5HtOSiD+BsNN9ee5f
vbaPLZrOchC/+9k9ChWfcsSy1jJPpxUBpt0KLN+Zle2FcUkWalO3xEZtclMzI/tuBWEpiJA9HzM/
o558CR3FvgokBxliAmN3P/wZwhpPxmF0ZHRwybKnYLIvVVld8Ah+6Ui6Qm/Jz0MZfQA6ibElxCpc
S+tqGUhDEwt/QoTVtu5YSDHY+JXYgoCWzqXTq629cufoflXkhUirR5OspWx0weiaaDtrYofWDGiZ
Yp0xJsg6Vj26l278k+MYB9ffscyJrAc9gfhlDaA1QrgxK6Yc0fpMFmTGdHuw97NNlS4kminbUzje
OcvadrSurR19u6xBkYSMjE/oZA1COP3OToiNYSuHepDtyGTiwreomyg0k293KsYwJvWat1yHTMta
vlRSgwznx5pqv8EJyhWsX5nIC2Zoh1SfhgNCT4nSE8HxzBbbT9GsUYtf0sx7dUasuBOXfWg1eUR2
xCYWQ+U4ReW+Ppc5E+0BUWLGju5HwTLKh1jHxKvsIBVvcSrcxcMQVehV+1+6G9MLeO7H0HGrGFV8
JMc4DqqOl+UaqauDXgtGXk93NFJ9OzvTrknR1RxzFzXGPW+1cp9lA70kjCw2KK+9TZESEzLDTbs9
k563S9PxCR0qTuOlMEN7yUirgxiLHuI0GsZhrar+TpTqrLL5vCCI0Q8twGYGuBjK9Uq9kHFdzOql
tXQ70DgG7RUjbR33F7uZrbt1miBLoMdm3M9wFdSR30wNfkrxhjsUaAO8l3UiKcL8YxEFF9TLcexn
aw/7lw1AJNBFGcR7IEmzBFkXiO6fyxrhAX7Yx8VhoQQR/FgzPQ+AiwEoc9xAdmXOzbFExIXaGHxW
g7GC2ZxNrKs+KvzANvh0zJ6+AzMdsxXCRgGYsVSZETmKCc+NiewrXXiri8o9Wm7zthjLn/onvuzo
OJoZTRZkI180XolUHZNH7LSntdWdXb+VhHp5MTBQ+2ucwwWGaYwJlnEZuN9nGvc92NLd4ElUCflM
jrlzMur5HasPMFo00LrlfuMwlC3hYpnbfFmz+EYWsq9wJPhzXR/cubCPuYjY4M5yZztFQcaEfRB2
9MPolmPU6xaMYzZ9qiFrBJ9FHzWWb4zRXauLT82j9XfdC6jGlUHVhMW9ka+qaNczfd73nDNy3xJg
rWXq7zqrCDPFt07fyJXJrYWIor8i9b6zgTecJSjvVaE9mA0j1VKWnw1hYkzPIpZJ9XC3Dg9V9Rwp
pMF6vGcETtPzOA86ibbLjOGvlz+1ePk7NCytMq/Xw8UeL5ZHOSPricD1DAlmUb+2XpSEjFY+m4pF
KXpohqRSrVgovjQpXuxlod7ToRTNHbIWr3shO8mmchBUSmZehPPwR7rELrvJK94UYoNUfPSc5afV
oLLsR+5IeE81u3BCuRLPI3AJddmYWa8KQUrSind2DF9V27QMTrQdQgfLAfjie8tQbw3LPaG+r3aH
LtubrB0aauSp6WdVpt/AQw+UNH2AmBUyyMD8f56rJRT2tbQlpMPiaSrpXSbcjHtjKc5mtVqI8dCH
pat9jphJBUXGkqZ1D0jai0Nh64fRBhsVtSzNGVWxu+c1ZLGw600raEqGj56Xqx3lJkgXHgqr4qnL
bH48D0ygNMV57Bkei5yXcc/eOmWEz2CzrTeFP2y3dH30TNAiMJjO6aTtCsCCIG6T3x1bYt/Ltld8
ykVeGaUSfmLudMQ5Zmok55llRyzY7GQGsJG8JgscAl5fjROQKfmlKfurmGp6itV611puJ8PlpkF5
iCdOp+Ah0y4W4lsbDXc7ql+rbYeBti73G9FkR9pdDOdmfCiRa1jUjeE8eR/GwgCxEEVzdW/Oq+3M
Set+75jal3CqL0+Yf0vry1TMN8WkI1tX7YuNTEYr+fDqaGApTpxfyyLH71n/HAa7fYk8vblrNH1n
RsV4bOMzibrqDo0QY06tlUzw3Yr/LPqdkh2qTV183+oPM1i5LRx3k86OfD5cCGkPHYia/kevw3xO
tYFHKyJn0/6KeCJ3i7Ke16yG/rOVYwJmQdK5P5z1V9W4v9hW2/ceMFZyG7BmDM82cfX7mqApg4AK
oDJ+o9tgUcbHPAo9m+AA7k8/K1xBu2hWAQ0mYaSuWA5WCgBE6NGDW3cysCgG1drn+0xWJwbPT03v
bIFd+ps+aH/qbVMKCU9yKjPkjgq2NygJnBDo36VF6d4uOPwyxtR3Ym4/hWmOl8qxmpfmAQKOPLeO
XfjS6Oyd3TNXkfhkr5kVmYE+J+WHG6VPJaLDvxtIh5mHfGC5DHu144W031o5Drvpl4Od2Eoq4y6Z
zTvFaPUebEd8f8OzeC4Pk9lkLEVgNuKnQVFIgVGpUC3uu4jnBq0lnZpksTFkKLMx0KHwb9W8LxsS
5BE7589G14fIhaoHZKMwXhbyfApHKx9g6pyHLh+O4Bm65yFGj+dplIz/vtTz/rku0ERPJDvwBtD0
Y1XDiupqXVz+909ulH/YOtDXW1ZSOcIhZXb0oDNR3qSnKCZir2zPRieW+xxT5b9QIcdZ9nPp4nnp
t8dlw1AvM0F9TtrElxsc3hUqsKWbIj/erCg1W1roc2jMOyHuNQ0l479A3lmYR2vJ9PsC1eFQj8l9
6abpiYWZxWowkS9lZcsXZT8yFDPRFzmsMFTfl4emnh7b2pvpO9FGOoKwrNG02jtyderQIU2ZOz6d
Hunbq8fFQgh2I9Lf/oWw8f4pPANXqNLo4KP2h6Pk+qAk8gRkyYDobn8P6Fz7XqMV201Gaz4uK/Le
fzwDNm/inFDc3egni5GmPxqHsM6N6sqYix9w+y8xPgOUcfHvRtEEuVHL984m6Ii3PMi8e/3P9U01
iPi9weNTpX9u6YKY2P59dROh3zTp0Zi/pc3aUnPK4rvMTKBQhfysE+3t3x8z4ez9Ksx1Jwxj/VVn
AJBNjqgX+JoZbheXoJGhK88ICXdL7pxzuiZWjxsOtqbUsnHYHUwyIGFxyHcT3QiIB3wwDlSLLpkc
IsUK8xFVND2vRrpKk8UIs434d+vVzlM5Wxkv9G7E6kQ+yfb7gzKv3aL/xKjp7W70ejlOwDix9OzY
aotXs6UGnkz1UYKtedSsfDuCY/HIk5txzq/LUapRbdp3dVnrcWabvH1dRDWd5i3cY5TjpWds9zB2
S3t1ItzxAMJPEVCGXerW1e7muEYCXxxSbcJSPVziWXzqWH0+V2s2gighL35oCO65wbdjryh29diW
e63SrJfV0gv6VfGztqeP7ibJ1+eCHbWXrOe40TYpLVJQU/AnOZ11KnUjI88HuThRg9run8K/9bz1
ulJJ4JFlX2Oy1ROmk7+2CHSRY6f6vZkV6sQRmIYqck/L5lgpaGEMqDJgCpJm37vz8r4SeEMam7SP
7BWX9z4jo6eodh2YZ6aiLfELEEG6MANNhl2a0kKrJCltmmmeGJ7q94h1k9261PLNFdRUxbJczNTy
WEyDQyfEbYyya3YDE+iLts36OQoj0C53WWyF1eYrY1hz1nWvPws1eQdVVtsTPGvXSvKkax3qT5Zy
caizqGIIXbLq1vUjPvhAm+Ot0okJsxwbtFgUwTV4fjwU5uiU4eTNboB2OH6QSY3PfQSeJ5vV9dm8
RGFd19NRVcnXDfnqCHs+0HCgTdiwA1KrA1LLwdptX91+q1jMP+VoYkJm3hS6KeYgUnHewAngvMLL
dKrb3N4bpNX/qHR0pxC/hx/eLHmrA09oDw2aQrZdwvyJ5yuBWRFh8t++RE1PssLsqIMCufbPPR6b
2aNI9ey6ulUXGA1yumQLvjP+i/j89477H/IT1Qw/sa4PWBPIeNxeX4YN4th2MF3VXdtc/l36qfXm
s6hYt20SXaJL6VJY4d8PCnSSXrTP7s13oXq3PMZT9/f2RnEUImfH4ynDA637eakT5XyL7XERttz3
0zicpm7cJzdqtTFYR2lkXPF16H9E49uIM+Px36VYUv7IcWDfAznvhE2Af8ocD4pr3B973iOP7fZL
bTEpMic0O/9+jyzlkO/SO1QzO4+i81o4BbG5c6qGOfpMAXMDxKB/CHjHL5+m/u7Q8ffZpPuV7LPf
nvX7Zh6yk/UbcnLzpryl3MHVylk2sZS5CbfNWX6ItB0fbo/3kLgfUhTgFSEVBf8ol3aUZnea5D1y
e0I1t9xSovPngiL66pCx1ntvXWwa1xujmZjsEGkiiMvbS3+a0uWJufpUkBKShlMlbPyLRDTVrQEC
Kknsf7zcJT8tqb6JSPrl7mZr6kvXPtX2euVdjv4PULF219t0hTht1jsvdhDv1On4wn13vN1i7mYD
rCooiLcvcx0t1hLRdxOnHv/ycmP9Mtv6RURjR66DJrGJSrm7/X76kAGO/cowJuy0XCx31cKyBg5B
eye31t6zYvPkkv7IDtDQSawhndnOF4C9N2rv9guSONsfzGlixmAcOLXQ2higq27vQrq74Vl3P6Ai
yZc8Xuq7MV4Ia5x+lONsfrlMJMKyj+bLFLtMhCmEjrdo2JuZqUW0i/6NCLDESPZgDrEWIpJwkC7u
/tkr3J70eMR17QNZs7vEMiwGEOO3iGGeN0utHxB02U9l2yjGSDL/VSUei/BxeJrSwfQzKwZGyCly
gZ5jv2H887NxmH/+OxZkyjEGDDVj1lJ3BzIrssc5kY+3nJYbVbobx28rsXGkbckU9ULHgaJqEI8e
UpddZ7nG04hN3djSEW8RiVFnoh9oSufUjeyeZ+b99dz2z7qpUXh52aXPOL7/j7DzanLb6KLtf7nv
qEJopIf7wsxhmBykF5RkW8g549ff1U19liXfkqtcNMCZsWdIsNHnnL3XVmcTNeA5oVdU1C8LmQJ+
Wsdf5wgNf4/I+woryrgQ5E4jX34hXZJ9ZcEG05nT7dtFECKmaemb/En1DeonCxAol6gDhTVN8dPg
ahdlPNVaoR+TnGGmVvvWe4NGZzPgu9Bw3W1u0ciInsTV7JFexjHRQeZMaLJhxuht2bMdlsi89NJT
ZaXUOW4s9Y1zM1zwu0Nfm33nDZbloTGyc8na8YTnsnmqsuWsFkS3ydzj2Gg5VOVq2tY9v3tEMo6c
oQVX1nftGULDwa6qmXq0GQ+OXg/bUgZM+ISarOymCS/gnVajpCvWHfP5rM8b0Ehd8UJOJqhfLtwd
vJb8peAVOMWMABLhfWbAaD+rdIkKOmG5gAq+wVp1dnWyJyoWv0Vp3Zcfc3jRp7j+RDB8yu861ltQ
YeS96/qnoiZQZqTZc9UK/045i8ACvppDo79NvW3BNOp3gR18ieoK8Z8kubZyzStBDzSa1exQFlX3
dpn1G7Moq3dfuF9yun/f6rdC2MM32ypeTGbd7zl1/Ua3/PFSUnufbD23tiT09Nuby++2eSOQ6SHU
9Pja0CuVcvTlJUgIAYC9PHyFUrVf2gjP2ZxVJDRFzR+uBxc8sJmzp+Idq5vYLV21QJPjTjVMTr+K
HE2/MGMpme9DPrDMqN9aiAR2yjNsy9NaqzX62/S+UDqEdz4dDHwiMpxZpMtHntnmOhU2A3Q/ccXB
qYyzuo0Imt5t2txO1DNFSkPx9neYLgJphSQTIQjLsAySjTpVD7qtGXd4BcdDUobTCa9shvfuTAYa
WzxP8n+H3o93i9p9WDrhvHSuLoybpg9z9iA1RVV2aaoqO9P4+xQkzuepocBURm93TtODVUQ6OgCe
+/EFXIlpy5y76qc/aozEqEbk6jyCZqR6CaPt1Hr3t1XXyshXs8sluYatQx4ZZdV73UXvaSeCvxq8
U/aE5h4agk1vua54G0v/KJo8e4NAv1cQGPW8RMJkCz4apjz2czMkTPVC2m9qZVV7S0fA/mSmu8Tl
l5nVci3MIH6AC2QcDZttSBlk3nrupQJvsftwb1UzSKhgeSFsEHCeXupHEhNk8pbzrbccdvEOtgIU
TMV4Uoj/ZtDsO28JmN1J4r9XCbwKcz9iyqWnRedw0DFcK6ayn4ti83sMi/8rrsYTrk3qiuvoFlZx
bOA/06gb0qO0vqrzI11PSkgowYB1iji+D3Hr74q/jzxar7fnOj5IRJQ3r4TorvwwCV71KCoIacLU
7Ud2/niLii5zdFkya2ihktqKZQLx7qRuc3sStaRxnOm5xLo3PWhD/aAzlTzdfI49YtytLmqxof/U
r/QqLJY3Y3wgqcMnwEE+ZOnChhe9Vk0+lHo+nWfr4kT+Z4//87NbGulODDoO7DIoT41jebvEKPIn
TN5PZRq/CdsPXr3ZzdfqiClEsR5zSCsdkkuSkw5hTZabeohbVJphQz6TOjUDnWg4kW/LgImFypuL
dCu8Jc+ZkfFWY/u8DHr/nhLFex3EYL4yVHofUWSjWwaskVMnf4+iI8W3FnYHjsfPX7qRIZjTvpeY
SqBHt5iE5UOQxeLqeDp/sZu+9L35cSNFuniS0argwL6lUzRLFhx+f3nY5r+SE2zbplljk5dq2gCd
5df/AempCYvreOtryArGxGB77E5abpj5SR9pSLkwex/9IMYEXkI4oq/Q9U4Bvd4wXp2g347NHx6S
lW9h5u+Ro2xuewraNg8dH1ywTB6bSrlxZvSg4AnTuZGVeV8O86t3p5ZArqs3pj0gYFKZRVeZjJKI
CTwDEY6wyRAFr/clk9ltazblY6w74BkGitm9GD1yYEq0kMepIltQ8JFH7op8GJ8aXFhsvJLm9B5H
fL7sxPlktiXezS55I48QTYmXkuKFbt0pU8i10Sie2hYrQZUYh9nTEetIYH1d7qaIW24m2MCBk6oP
Gf6xLTX5cIo7ai3weuNmaCksK8Fd1kRPfjKnad602QDSTwsuiVPmxxu8LcZyXVMqXN16bA5hOX5l
x1xeXfmgns8gN9wSSMH8Q9EJL6kR04mRRwFW1sONWGZxsa0srws3vV+AiSzbrTIws5f6Fu2KoPJO
ysCpyHRN7Dy2Ar86PXDnHEblQCJppT+oo0QeIZ3/QCEYHRO9PSpTs7Jv+66dXU2GrE5FZQ2Ty9hO
AxkMW2Ha30SDLC4fmSZpXs7uqssQM7hU3tsbp2ypjPl2x8Go2O6Br9nrOESOuEhbGONQND6pLZ75
EGm7aQ7Q6HYZazS7621vxR02KCdCpUWKR+UwEfOXnvtUH3RHplfhRll4R/LnD+STs9NQkBxaCdXa
G4PyyQ15Q7Qkms61xe85685wSUhLZ19LKgiDiVWWRZ9pK040giTPM8m/uWy59rcQ9aaQVvvBcHbj
xNDWzStmV17/EmPwON9YsAEujZXjhAAn2YA6FHnWeKljyoLSjxws51l355rD4ccbHLPkbpsAqWnm
BtaVzrqg96vXvLtS2MFThkOQgi/preq/lgzDuK4Jv94YDXnPKI5bupUBkIdxRvufm9+PWkzYsHdp
YOpD8wh1jQ8EUw183hTdYxXda9xZjopIOzj4w7nrfgrm8jxGbv/QjE1+Ai2BlFG+Dup0isY9XrOj
atTFNop1m+LyxB6heq6H8cUdGnhl4XyItLmNcCLrnwabCxqOxjazvPCZDN3qqcnei8B7VnTVoeLu
QTOeZMl2TZxaAFoCS/Sgj0RsxZUPXWTIGU5o859GaUwXZaIFSqydbXpZxZ/KYixwl247r0Y2X7t8
YIyYXzFKkT2ab2nb7lLN7V57Mmgr/gOwQmRNZWyJ8Zsudj58eNk4XSE8ESqu+/qxCpPybZhYoP4u
o9XeKCkjc+/XaG0JKcE96DMJpLY22q2q7VOsHLs4aU+u4poGiA2muuDO6hjxWVmf1YMZsNXoUSWi
MTXu+XPSXdYkwcZecuvc+yLZEJB1UAsgbrr+7raYBdyuoUDirLkxZ9rQeR4pgOg5m4922TGjSZr6
4HK575J58E404bqzHruyHWprT6OUUGN2b160JGZkMbbjzjOZhXXEnGwotNCHyfUXZJe/6WrbQA3F
3V5Ly2uQZ1Sdizj5sx3tgmY09rGKBZ+reBMZzXxWJYxd2ddII+avQdCCsHxO9XVutfku63vAdiyQ
lxQNKN7jKDqzpTUfDPLHb6GOQzDIttxK0yhcC3qm6kDD6Vbog/Vo5Ng4Wc70s2OA+qbIuRtdR+ox
skQ7hXEyMIp0zNe4mLNzoWv00gcS9DKkta8LM3TCb1MG3asEfzuSFr6iDv7+El5EO2uhzPUY57GK
bfGFtUc8z+F7iS4Mub2+8Q3EnkFtanuUEd6tSCoGIOCV/2rhjb2LpfsZyKNzYujViIdO8y6qVRjN
Ucn93EA5JaaEXj2dZUDIBKcm3jmAvJcgtWXIjP/SQqwDwzdCP0VcL6CRaD8qHtJoXKt2tOqviUec
fCfZolUy2g8ZppmxYBSaO1CM5EqRkYllMYFkbTOTCY1Jbj/ddnj9HJo71SzoM5K4mqDFPyp3vxPa
oZVTY+O2Fx+3B4FOGwVbVA8CUri6n9qZua9BoqwT+ReoZRbEeHtPG7naes302piMNikM7tUDOSoe
GSSMx388l7htdtFVxp0mSdEhTsUBG+NWlz1V9WrdGqs/vlLxB13xjpqnsMQtQOd5X5Bb8P0o1h+Y
WDh3FEEjMQFleCkD6DrwTtraTZ+hHjR0f/zkTnXpO3J5b6e97RebDPTIzpjy/r4e3vzFnh4Ckc4P
6siKuEycsU62Vdm+RsPAXI178VMjNkAymfcvdjPSxJuGTTSGMefAiwJSmq/qe9MsG3eNg0dvCuuN
KjscL3qsDJIMWmcZTj+ej/zkH88zOqs2fDrXFiExyCBIzAi0OqUdCgpTyFOfKmqnRhCBbky0RB8D
T77PnVF+Tv5S/yvmAAVcV3val3khn80qgziTQbPOWezr25TS604w2/v9ntGSSUBlRiRrcfzz//4f
1/NcsiOFb+jCtw3T/xdxPDQ00yZcY28tV2zR7edl8CO5MI3XJDDS5Q2uBedw6R+0kvajmEQFlJf8
y7obrR1BNPVzCx8cdyc5y1bNvvM2k+Pz/6CDwVWjO7P0Y3LyYrPcB0UvWvkat8jo6BMVWlHvKr3C
ym048bnzuEUDMqo3quru3C7eNFNC0l5S0S7uklPsf/r9a2CY7k8vgufYhm4CevYchJV4q/VfuNcD
5o2e7VSyvwH9wDsP4KlpOacVkuYoGz8KgU51nA2sGFlDQqxPya8YP3ycVnlHWLogRm1VDkgn7equ
B4X/Fyph3ICU3feJsP8AmA9I3A78L1U3bBUPcYynp7goyw+p6iF4Gh5ErE/3YTJ/VXiOqrDfo0YE
L709QIry7PLQCy9/4XL9WmISlaC2/KCqKojAzZ5Nts1Oi5JLowzC6DkiO6PR6u1nKevL0e5dyiy4
pmzzX5zFyE5LahHMIyc3SRTel7G9nVuvYA1sh5fcTolYj2KT6QmnUTsRSc5IYKtOJz3qSDkNnVVI
Bhj5CHKmqbE5D2kFnUmI+0tNGNWskRyNQxaN9AMcS9/WvmQ0dZGRXKvcwzRpYdDrNEQIUMjSQ02s
ITAnxH+N37lbdUoddixEBU0g8b8Ueka26v8OCtp9WkJahS504nSI1TNIrs0mzHTpc4oB9na3WvLx
ARpJ/colbR4yJyeClR3/R52yH8tRtaXdnJ4d2ELbpac5L+LAfzWDjiE3LG/8h0g9bf+pjWy0zzYN
J7ZAmOAxwL8OIzwXqrvur5hrIRwsgHgdjb8SCvojyIPs0DdlfGxzhpW/v3DdX+s927FlM0C3HUxK
pmfJ6/of9V7XNK2lkSm/n5JJP1R12T0xhKS7rkcuIgFO28y0Dw4B55/82uyPbU9XHPFff9+U8J8p
T/1dOqZ/Wk0dbdVWJ65KTA3GIff18q5oU6Qq2tQ+tjMSAH9mtLNkaXFxNCnM7d3o6+IP27rN6g93
cUJkE9ElokDFiwWyJApa8zGcSDEiidt8JBTi0WlKfHG63n5Jpr9whzqfbwWSuRTOizvnKzW86UWD
nb7vziQgji/GJFrCVUaY8rIvR5bkVXeYsGglAylrJs6eHN2PcRTNLmHis4/KOGSwERW3mQoiEQAb
hb6v9HaN58S5DUo1TZ+kBYUoB8+uTzNQjc3omvcxdPzHtssf49lqzurB67UeDge2FXXax7r2H++k
Jzs3P5ZhViAweKbpmoar8/L47q+dHUQOOvGe5fd45dILlxsknmB57a6kg4sjzmsvYTUN+zAdSafw
4v8dlWCny9cfX/9xpL4znOwnFZczTMyfNSY7Rg8PpOqz4BKQC4vYM7Jv1NEsMD4MbF4bRNQkcobx
yQjT+GslGAlqwTBdjWTQoOO709rET4ZHUX8adBHuLDOMzkYFwH9Keo9LSWO+mFv5RiX3qALICD1v
7+Q5YHowLfOqkyGEeZbgXsjSt24gzzklLWUqGGEWTCovmSE8oloLgkEKmPqFj0ME3iibBq/+UFu3
NE2Gdb/U2QGHISuL6opFknetvlzm+ZFcsvBeS4DljybxplqFImqxK+MR1UVxGulNbFvZqxfMCRpv
XGkEfr2yfB0LNugfv/+8Kpz0T++yK7DCmHTuuN0amKp//rzmOZBxDbPaHh8uhoomB6si4yrCuH9q
BdrBYhAUTsvkXjq9wx/aJTXgeXN5cny20w50eL9ItKNtLiFoZFlzumMI2S7u0EaGiLHxlj/BTyAI
WDuMctlWi3UzZa9uVSZs1+TCHt7JYvQRub57H1nuN1rf7lMxOy+F09p3RTjAnZKKSgivd4UHoemX
I7Qb+pEooAFoXoP3HEvjq4SorAynsHBR5Ve1RyVDLeZjU9RbtYN1cLEesF8iV4Lw6RT3gT20d79/
hS3nX7dylzYwqyGzLc/V9V8jLJparyoUJO4eylx4nXSYjMi0vTdTKn2GrLI39ZB666bXQVgSI45e
cNUTX41S1OwNpFJTdTTk/KnL8uQ+JNp3eoX9rh1aV/NI0gI1KVebRqDBKUZ6Wj4WXgUQFahU9/OI
bJloGuwaoGpkrAOTbPtgihCIJqLvnVXoaPZdEO2bsKoPpl71J1WLha00jmMyA7dWWbsKpz2vG6/s
xLJBq6Mytr0+l9thnsqNijBI/s42UKfqofWY4g8CT8rojCjCQubuppoBFHIc8I9DCqcNH9VoPTVD
9QhnLd2Gtr4NOo+7szsLxBdA9No+vZIxUH5MlRtu4br6Z5J9KcjKONnQh3Uf237IEWCxSogi+AuM
sP2UICu5i1E4blPyfVZwgyEKzW1SHoYpWBiUQ5Wp48R6VaekwRBPZBC5yqpXH2prKB76bIZs3/f+
VuV7B3aVnm+Y0YKO7z7IsuU+cLInVXJnLQz5yi+eQoz84BsR8825j5rPMQmEKzP/UxCz8DECgtoi
+otR5wz0MW1fCKP0H6hAMclgO/gM6ZXecdLtf/liLvcAP35qRGXlIMx8zKbmjT1acIWwk5zwozXo
2RPzUKaDe/rnEZ7oZZGwvtvfkNFO4zNLLCS/DoGa8UC3rTFLJlhaaIuD0Wd8bzI4ki0ZpnsTsuJR
dG34vDTJ23dZhV4/q71JNSZfmM+XT/Hgi/OC/BKItk9KgHojsaVwB4/mifTIrAUR7E2X0mnbPf3C
70elnh0jjMoMoNu9HSZAg82g3VvyaJLPtdZ4npmWU4hyOUK6NVmh6unUTnRnSXghHBb/B/Hj1VNZ
zxxBfbu1UVo99E+acPEmqyCExLPHQxxSiYb2yzws+lMekHECFLY4kU2ILx07wCbIK3cPl9Tfn6PU
Hz/XXm1uLZIwf4y8Etf5XPVdJwVWyKAKONvl8qboo6jD8J159n1emf0jg5SDapKUP50lTt0/NqkL
dJ0M6nAMX4Xrtac48PS1ui+1NLPW2mf8ScUhLwYmWwkFAuZEzmeJABrz/JloqB0Jj+IbToNdRPNq
lXlJCUepiZ65bZE+XY/LMcXjub29aVg69TXbS+Pcyodmiutd0Ui2uDwtWXGk/QXadbe8DrZIniMs
Reco+tYTanVVywmWkHl34yXr0bDxmwlDqpQCBDQeahA6b1ZKU1E935mY0ntdG3dKaqT7oICa0Lyq
s7D3EO/5WH8LPhpIubzkUlCiuGpkb4PuuZRwgWS3IJkDf+fAfl2R++sZO+axhNL307qHWLFWVbu5
EFcjkzduhQBX0HQ3d0jXZy0L7xS/T2Y0xtU4HEYh1YZmjlUEOsKzjvNzs+ReslMvHJTal+mm1hhK
ADt09zE4t/VFowlMo7O4L7uJhOG61XeqgFQPk6HBZevyXes485m9P62USDdfbz0EEaNC9Pp7u8in
i6ooaj30tkNjitUY9BWY6hFsptRjgUxB26TRX5jIlB1GPwQwWTfsfc0c6n4vgKGAQFWwQaXyQuAA
qK1Cvc16+TqU9mfLzN0/KQm5GYzBpz74NKk/OOIFP6p7pZ2liFPBxB09jxVHjy1qtWVwRvYoy2tY
41hLZG86955/ABd1fF6bWAz2pk0q454xuvqV1O+gHlIj+4/mgC3r3n/uV+AX+5blEvjg6x6xZL+k
39JZ9YxSb+Sg2zqlESUAwhvzVR15mmivS+8myMEM+4X+I1uQTAPHbUTOS9ZFM5aReN4Y8rROuuI0
j8xG9bJ3uI1G5n3W5Rf1o24yAXNXUPmbELicwmSv43cf0Zx91P2MTJ62r2oFq64RGudsP/r4GStk
WdjtrdcKb96JoW6wHkNX/0TxWnLjAUyfjI3x0Ghg//2oMj5lcdhgFYzM72rHwKuH9xHXfqkoqC7U
HKuO22erLOb/GN+qcuznl9OmCLUJwdEdbPjmLy/nGDGDjqq5vKsi6yGJyOj06Mm8h00PPa5G9VYu
brx28yRbRQD2DkoZoR6UUII6E8mEFAA0bn9VrFj1oDCxXIEdStPGOTajwDhnONou6YeZuBXxxFht
uTZtvL2NBSKXMIqeHrM41N6yPBRAmPZ4sLRNI+/KP06VorRd2nL9+22aIf51ZTk+zRZHt1EG+7bt
/fJSJIUlUA/b2SmkJH1FwSBp9mn4po5KUWu359RR6IPn86Ivql/cw184uY0nnSy0j1G5tCd4KWJF
cMv5FhmGOi3Z6iElO11ac6+iomNzpOs5deldbsXPSrCjdl1CSnd8sgz2WY4j0hqWbJ95dJkDmVHQ
+zqWBL+ctq7sZKt2Nk0ew+uvDEe9u4j2525xo+a1mb0/QhfRKHEOYBOMT1M8Oxgs3egawHR8Mqr2
RT2vh1qBLjTuj6nje6+CEJQ09vdzO03PQ9rUj2MbPSkd0uwuybGPjUeTe+9KCX5i0SA/buFDqIb2
KCBMPd7GtFb8IpbqEC4jpkL5x07jCLg+0WrqgOLauEZ51katfyuaZ1VGYwJyznE5iBXA192t8LgB
qxl7S7+KQRRznVxFJNH3CzdtvG7tnjtMuslhm1oNgkea2MG0M1Kwa2oQKkefQzG4m5pYMyw4uBoC
KaIq9RjAGbTQXeMOUG5CsB5QfDZFHTV0fERDRiwPgze/24so1repY6a7n123Lx8gA7fntjDqjcJe
x4lEyxTxsxZ3D5Y2Al5b8HCXVht91XGIl1L6VdllvR8a5/MY+9UVjkpIHthzzxJ+6eOS/LCJ3JM1
hCgY6NbQPSwWiZpm4DL1LSrvXjjCWJtWS9zl76996/9z6bvCYniq029kGfil2eiJJtYQGZHxmHvT
H2iwMco69FgNjkQ08n47I0EZofXmGV76WkSZhfYYb1rTgMK9vdtjadjnSoAzQ07GFcdR1Xbfj27P
ya8W6rmfvy+kGloNGrrnvGgBl0vROKLH9Jy2w/3v/1Txr+AvmssgjXX8v7oHVPCXejfSB+Fgph9O
uue6xxx3g6e08XmLkxizFaRImP8qNiXHnVjRmHyxE3086+WkXXvbO2omMsAl7f37WE4piElY7vqx
f2Y2+/2pOISyzOz+LiLI8jILfB+qH2QMGokuJRTLQoPdJtno7Zw458FNx3M9piDnmkZ/HwL3wau9
6yiC+YMmPpVvWnybve5QOEX88vsXxPs1RYkhOwwE0zHI9tQho/zS5gkCNG6RZWh3wJxkhF2nBxtr
NvJtkZbtQekNyfX+iDOtfMDlnREM0VjO3hFEGs3aiHJ98aR3P6ueI8PQ7qO03EXISJ/Jh64ALINa
9Jx3zfGrc2Wld2VDnboyDHKkcNn7GzV4DQo4YczaL6HW93etC29ESDUh3x8sk/6eFnG4683pTk2c
mwE8UvypQj6J3QRhdRy1T1NcBI92m/w54LnZsX7Z+7GYgnMHc+92BI0fTYdJWq2doqCCN8WcCRLS
R2OTimsL1zjAxV8wZRbNNjD8N9+fsnMv3TWio3B3p/hUDwGmn4k5NtZawr8Tr3x3C+w7Rq03+1ye
Em07r8BgoKfImKe68AKxJ8QboDDWaxhm4bM8U4pm3pLw2oY+/T4L1I7Sb+GRAJyl3orfv9H0cn7d
OrmOYeqGZ1jsjVy8QT+3eiaMjaNm9tGJbyqPfHKXp6GLGJql/m60MIThdVSDn8YfX/VkKd5pOW/p
pc/v7dgBZWX7Z7XBVSkyIabkUqCMhcLjBjWPxrIO5SJfmzp9fTmwuyVWCkKwtMXpNmVtzp+Ze9yz
oOQvKAzKkzskT5UePGfSS6UeVBpsQFIGVNAW9U3XMZ8BZKftzAHHvtI0T1LTHKb294Eic33JR4ML
eZtQ0PHWfFqFTSQT36XAqPdgrnVo+QOkeDsvqr6EOHzu8AoHp2ARwUmE5nHOWvYekzC+S2n0Yowf
VcpqnBQPVoB6upjsr5gZAzwnHW4HWyO0JraciQDzbId8b3rohfXQO2I6T3HwJ7wvvIdC42/s5/mx
y4F3BD3Jxga+a2aRcPq8pb1TnUj2pdppAbsc2BbBU/oQhcgNDG1bZHcZOcdPUclWF+/stcS3+OJG
fnRiV8ccvLKCdzpa60C2C2ifMf0wMQ9hyY1JwysKEJVltRrkZaweggL5OJqDE1AMbnZWtadpvUcq
uG0LvXqEsnSdO0N7W3IfJWJkIm834/Dd0PRkH/ZgHIKuj57gvH0pl2kXyZQtUkCbTUcveqZ2fuui
YhePo8NGQS4oGnTSrboyisaztwuTrE8hkNdDTgjFIueRS4JT9PcXuzB/vdZ9HZw27UxygQyXO9vP
17qZxx5zKfCPzeRnLzFd/Liv0NUmRk2yvDA/Tx1/mdHX6XOZDNGunmz37LVxhCDHc7fIYRnadAMe
iimHM4xz4MHRjlblDfeBLLuUiKlNNSIddQI1RlHeqahTok9dY0dr9HQrGAtacUUavmh0o/5QB2X3
AjcoewpR+EPENpIHJLv2QVDxHjo5o7Oc/gNjU7MXMHkeo1lY/1FDOf9a8omiQSvmsAjwb+y8P784
3MSQVJKDcCoN/1BU3UcxdiSwTIuO13fsZwiq8rxoc/BgvQ6SPYQ35vTdW5dHPTTfmA6eWs6wKZ46
mN23UwIU+tup4e0N3TE+W7GO6Mbx/QfdQkgy9fL+IRL9i03oYJqI5j2Q1CAtCep9iB/jcOs24eNw
4KV4sB7ACCGDANVPWTo8iIdhO1oN1NIw+CsudKSYefGRS212EpESnk2WfUwaBM29ZfwxmAIg4ID9
mY6U9iXDpF/JxJqUH4yqwEeKgsqz0J5vPsamcs6114kVoRPWO5i6aIdHnRkmkRy/vzxNU77EP9Vd
qBV1y2IPYvrcdX/dcVEu08xvtPA8C369LBnJAHS97JzO+vgAxg8gqXTl8fq+aR7pmKj0iGCJ0VtZ
hS3DC/S/1Jm6fYYZZAW70k/qTQF2cPTKtHhsHFwqSQzhcSTtSUnWGViciUM5AYQtv1SMTaIe+Wc/
W2cNadCXMXAsGazUvwzsOWRvlZgR+k+6UVnbqjbjT52PUF9q3BZfc+k9VYhvtd69w2OTreu81Tbg
CEKAivZ3Fb0qE026h9s47u4c04WP19V8czDF2qrpRuMQWSxrYHGPsZxvUxZ7uy6p9LVau5dpOeRW
HT3CEiYq3Zoe0WqbKx0FWPI9cRlEBa9mRvXcC3jT7ZcoDZw/k8Xkvh/ABvBMJuN2gq+5cszsFAw5
8FcmpyOimK3hxtk66sfsWGIM3qi2kGbTgXdT8WgOMANb03rljrpPp048qu5uHglqs2odQ9szR3qM
rg6Zn2yNeutVRvSVbn3cfhrpk06Pc+J6B5oDeKhUbJdGDZi6UbJFez+sgKnjaRy5CbRtt7rJNIvZ
2oc1tQoqBH/VdnCADPlha7z+OKEWl/uEdM+lWxzpYpp7cGTBk0MRs+psfsCfPVz4muTcWZPvoTPy
wmMNK+VhdgVIf9nzXRboit50GjVeqAnc2Ep9Q+o9JQy+5tWQBtNaL0vyjWL/KeOdOqlySxVejC/A
LyEPOFSGTtCAaxsX3Og7+Izim43XRhRl+sVH67qOOrd9apziEE9LtU2TnkiCyO6eQaZFyHX5qM3y
dtBl40Njz9V60jXu1rD991XsLUcjXLSrhTdoQzTAg1M4IHtA2DCHmK8/VuECSvWalHIdW06f7kLA
f/c/jjyvefLN5toSGLgaAAo9pbTXjljexE7Q/hudZgua3dubeWq9h1b4p7Ok833dGMOr5zgr28pe
7EbclD9ay7JsYLPeGjMUmLzYFXqQ3bVS8mYOdgWqFTqzUmwXNqybxgEOgqZ9F7RZCRqfh0HT8X47
DZlofz+njkTT1ycZqWloWnnBEjLvuyJzTrfu5e/XH5aan9YfqbHxdAb1As8hMar/ugW4QR/NYx/V
+0jAQ1aumskqnLMgq1ft75ImkMZC6Gg36Wvd0XcIRnM+5NJmwIZm2TTeMu6YI61rL2NGiI5lPNjO
ghpS6qhaGDOkhuDKmLxo2RBM2D2VJQC0SR7RPVmYfUALKDrwEjQs3OsYRzBtmLVYXtncw2aet0oh
atV/QPb6mIK6+qQJJsTLgDU8BuVhuAi+BAjcTdJmkG2D5X92fL8cwQnV8jLWittlZll2hSle3t9C
nOPNQgObkQtjy0rjk637VxYEbvv21BikaXKJLr5/8Rz86UsHC2KZ/HlXAQG4FvKB+ACAD1+Sukbi
21Zn1ID66TbvneLePqreOI4Aye12wp3eImy2jcwgJGVCXEqw9U2Tamllv7aDYN1aCUFpJVlKCS1x
kMKTuJdni1cvtApzxrN4Y9mPoS28+vhrjch7TuAfv4T0Fjd10y/XIGncuyVnEpaImM0J+8qN6h+r
TrI9tfl/yAQM6+etlrqUBG1XagvTc1zX+EXhn5g0QMYgLfdmFmGkqs1w10wur+AwV0/qoemWbxoz
8TWcyRhdjf6nmm3FYdGv4YvlAMld63HJ4XaE0V14cmM7vVZyHIoXO9sSZWKfzHbodm3XfVnqqLqm
AJLYy8PZC7L2HvdehjS0qw9dha76Nugpu5nN28jQmTlKAn8UM3WfJsz+TBnV3kBlJQ+4eAgKo3hQ
R2YpWdAem5uyj4lKZYjIGMb6pI6Subc+RfWyEwwnz0p0PYH4OExN/KGaW5HfiUtNlpdZjM1FDXhy
TKCM8fTvMeDLFAVEwqQf6otpTfPTGQcH0Gf6YYy6tWPene1UOTAW0XQJDWjxbobg1gyLqxjieBOw
odoq+7NVFPl5CqilAysU60lO0aWh7goS/kWdqQd9OhtaPRG/6rQrBpXBXhvJgS5kInQx9gC6VDXP
CPixXezhjraPf4nzwN0Ytpe+E9X7gYjMu1ssDToW8W1+73ofCKsg+zD1vces1ZIJiDoRAenX2Gvy
S9jh6lRHBVyT/VgeYmvIDqB+rHcv0l/0xfIe3CXQnmccQghj8hU58OXVWkYoVYyKVpaIq/cAl/0O
T3q/U6c4Bw50PC9+PbtfWy3YJNT55/9YFk1ZAv9zW2Z7QvCPcIXQKZU8KU38h3opCEUjurjRuL3H
AWGI1Ze+pbUTZgFRr/+PsPPqbZzJtugvIsAcXpWjJcvZL0RH5sxi+vV3seT5eqYvMPMikLIbbctk
8dQ5e6/N6IH1qNQ/p+FpCgpzoxHEt0vs0d7omJm3ZRfQZA0pXNBwvxJjZh4mq29Wdi+0j3g0fztj
lDLc8eujP1riTBUO+x38yZAMg7fSffSzSYYwbRz8B2VU251iG/6RLBPl2FuCzODRTLe0CrCTzRVx
4VTpdXSVf0tSijr4QEOhJlvAxteoV52HdHRtmD0D2UQ8OLem4jBWN8qpWttJAEOiHHCH92X1kQS/
cjfV3lxgLIcsZyOppM19wKpZhbqtOsu9p5DZgfoYsJYsg8hnOl5V2vXuKIpj0j26YObsEmF7SBrl
LLXfwoCF2yeK9UBPDq82wK0nbKPoQawo3daDlbxqfv6op4h1wqLK1sIqslXDVXqxlADYkyXiXTG4
bMiz7PPeqNJTcJXaJN5Rz9HN1aZm50Zo5eSphQV1WUaCP2Eavglm22oStS9papvn+gykAEYDQqN8
3cZudpVx931ViMPd/XL/ZaYS2MwdtiDsdp/lySdazGxbSRGbyiR3qB603qXCiZWG9NxkAkOYLMaA
8EPpEEb+Ze/BTYMODnt79z8uVvX/6WRdRjcuJBvmFhYr8LzN+7eLlbha8N2M33dOBvy/dermxDN9
ETmtczYAop+1+UUeyfcG0wsJN1hIaYjiWx8dXeYHWdEyNP2oiyo+pl68AxtkP01xxlat7oYt4CDr
qcq15ghBEzy7icz8rp8IXXZoU+uCPgsYMgwcxYKyl9whb100wb+O3IxAirqD+grKm4ef+ICgPpKK
M0XHkRSMidvyCAJ2Ovc5eK85PK9X/S9xOEz9aZG42SOllliXbWZtFbsp3sQEaV0X/niW6cewXBZ2
G2aMOyGWOylGWgE9fPTBTaDTDM+6A25iSttuZwJwXQdu9qJ2nfV9PmDG7+0mv8SrCWumwaZ5K6eg
vMbl9GNW0p7Ib6Uxz9hmZwOP3kiVg6e+F2MffcSpke4aTWwalIFrH9brEyUX9ql55jpYyF9jy32+
D1y9ODs2CoyuvkacbQ+lcax756WrjPDJGg3wwBqXmhw6W7DExiLS3+hQ7aPJGV5CPa4OiF8DPDAw
yv7H5WT+rdykB6zbNkIwx8DC7Kl/zb9AaXY6q3xz0EZL2yedMd5GQaU7z7RwtlLaWfmcLw+GTdXH
17hlHFgl2conp/aDhO2PIGk+BgCw3+eDgL/Uuk4J4pIPtLzN8pWSFbQGiTrjlhch8A0mOAVuhpPi
VeDnsubINMy96BoU8JLh37qrVGdr5JTpKjzQm+Ub5Q5R17RrxTAsotyEwqnl62BuQkU6poycEdOi
4P/aIk4t30oBb4J9tU1xRms2tDRKP2yZBJtvRrWEeetZ3muh/Iq5Ht8n17oWCapvEFjBUxwyipBu
8cZ64yLsEXX0xr5uRoIeetvYBWoVvSc8nkugHSfLJqeO2BbGcEP8yWZiICGzcnHAZqTiEApzXzfk
euEN3yzNtPYFPcPnAesJSUi0S/VjQcuAjZFyS+CsM7JT3yHjtzsVt4Q3vtz3ZsD29EVsAUAD9n5T
MLHejFIZVgLl2Qn1g8/Ie7Y6TS40o8n2JyTvwbdAVcb3EJMCMFztVuhV8OqUiEpn7+TQP6tx+gvt
FoHKlp0+0NjEqDXbC0fEfwu90JYeLPjLUlYe8qXJie6I7ebLKS7ZI7UaTmursOm/Yoe8KqP1IccH
necWOz9siRthAdnO8PqlXbWYwEf06KesrJOTWn0Ho2bt5X6Q4Pt17hOTGRRj8hAha/63o37q0uXo
VNrij9vDUU31f9wP/+92QHuvzh4E2iWmiQb/r265gHOdRfbY7S0mRg96nEG1AXZnZEZ4NYXe6BdT
mxMppTEwMqJyrcyA3nk0qViCJVIBt50i1lje9wT4Pt0Fqig2GFkwxMd7B/guibIGoEdCq35oVsx4
Yh5ZBrpCcIlFXOR8l9SYEw7j6D2TNe7RbZzVKpbQinVfPjdJPN2kt3Fwsn6psrPbxbPVMWfOkPRO
thlSo1kncx58iSNmrsKLQzSfan16c5revdrAiZ/++4Ji/fV48mh6GZZqW6qB95fH01+TtqCuzNzJ
dHFAOei0T7GiAURpXOtoRbjYSc9aOER5raEr0ryTGxt53ikCW4ZhP3TS7R4IZ63HvXsB7LCptcY9
evcg4qBZYVj9HhZh8ZwPw6e0L4wKCOyS2FNHR2XY1e54RUS/ZkU3dq1adk89kOeFdAxydyvEZn+q
MX1wG97McVANHQFVclPA8L3YXbOS5mzCuopm1btFt8RMmdKaQJAAbW5cdnTo9xZLcV/jzJUC09BJ
XRL3YKbI07Qkbbp6+++frPzk/lSpDp+s7aJf0Jhe6nzAxl/9W2sySs80O/3gsn8gqWvudwIlS98C
v3v3ikD51UBI72JdfN7L+6RkOFM6DmzeEZ7/P0dmaT2GfvRW+gwcCEMih9yFY75RrN9uV6cHeTUL
kydRiEh6HROOUNjMjNgXqV9HIe8FIaj7e96oGEAjEloXrVEsqJ/WADJmXmOgPs7jC7e6tB1MMs3E
MshDl0wCxn7LqZgAFIp6OaDHtZkpnORLaIbmydcDh92aF6xSPBV0iec9lZ0+kyCH+XauxQwYSGfd
js/3YkxldpRF6bVS2DVrrd8dhyAsT07skPfmwrSvRyd5LKfe3ek6Su7GittdkWn26s/yVhKGYJlu
t+8VOCchdQt1foyCoXVInO3V1xoa/ylMtQBuVStABHbdpmjJlAwskkOcpHxVh6Jf4+U0XslwoNDN
q1uveP3CZty2wIfBYqCV6kWhe3cSNTGKbRp63/77lcJs7z83NOikNKT7jkF1aDqwQv56qDPQICNJ
KDoE1fmhEKgJWGQBcGyRemH7YGKWyQHXFeus5dls9qAl22jIrkbeGJskm3uBAcMtDTUgJGG6x3Zb
JSeH2AEo0F/7WjGI8QG2Ub+33VHZ6k5TPLZEdy0dEtQoxQZxX8TauQvawidbib5kvsyM8FzCD5Im
ciKyfQrCtZU6wTkvxDWZFa61T/y4m/XN0UIavqbd2WysLu3g11rBXjaIXbqwu8DK8LmExSPyX/1H
ESR/DooGQUyD/pX8Mhx8GHgg8nSa9RqXLeZsEkKwTRXWq50lzjIIiDYe9ch+RWtHYsaIRY80FxRk
rWYdwLa1GwZD2Qtl5U93JNajaNitqMRObQOkvoBfiNYzleJEJCK3wJwpr84jrnaOnqeT2271+bQy
jG+1UxS7Nqt+Ue2Ymy5DOrYKHay4ZZ8cyT6lF/fPS5GaESwq+tN/3pNHrTZemgQ6rKEzdipc9IhS
jaYzddv2GHiB8ZM9YE9q+1YZ7qvkm/jhuDRQORBXwczbMvt7qRqTgDDjqNWnNGuYrjv0wIHYvqPE
WtX9EH0XOVTXvkFvXbgQB2yvs1EYZ3T6QvrKdVxCLWIXRgQrWO751yRXzD7IU6l5DBpTX2X5ZF8a
X/zCpocfLXnRrK79KUKqyqptP2gkmQt3hpjJF38+yk1CBZxRUzZ4StVFPQJk0FQ3vhV1kdwgFyzL
so6v8i0cmTD+rKZK1n6pfUsBEb/iSf9tp1r6O7WXGWHlv3sRfU6OCHd12BkLaQWPino4JwiTEbmN
e1BVu1xKbGFM9iuWY7jAYbm3giakqI1pvc2/H+GPGl6xAl7NfEquQvW/umt/lyHcwAZ6NFZ5fjek
K3+v9cwl21YhW/MostHeFhMb6MVI8NaK8oXUgzFGFCKiEFkVcaRXpo/BzmPbt85pPz7f1VieMfyK
Iafv9EALdrZNiFtUGc+J5eGHZ2jbsJPvnGbYyDGnnGxGlRavvCT6rFOeqPIt+UWHWNmH+R+FMxO+
qUKiIUhhKPdJ4mTPVUHYAobq/tgaIntG5hhsxrCZ1nWm/ii6wMEMTQZkQi2/dqW7ncDycs2YAvR7
WThXGOnOlUifEtDnVb5jw+G5amP1pvvAm/68FUfq25jZwzLAvEC8yGiXD/d7o9ZPRlkdmj7fM+0q
Vn96wvJIIfH43gNBPb0KZ8VCMKTFpcYA7rDhVx39+13qVVnhR1Z69Sk0p68XEj+KzTTYyULYAWzW
+cKXHchJKtsMtX+Cyxjsud3YnTQlUS01TKjWCsWyqu1HPRLJe5j6v9D5KN/GIWI3XWODH+iPBiwh
88HIO9gC24dsdEamOQybLSBoWUPIg5T4Yh+oVsiLAEOotrj8ASulpPvCpkTG9g9rCavnIwoF47Er
sGvR1hMPta6FD7mtE4XIGvUdp8BU3XLNE6fSs+JbZUaYIgk0Va2QGTDwc39HowrtsvYtsBiVU7mB
Nbcz1ZuzHOtHx6vq070lE2i6ta7jozmyvA5T1z8Udgrse27Q2C3so//+dNO5pP/z8WZTHajUlzqa
VAtFl/lXv27CAWMajPu2Og+oved48YJyLtx4HSp/+eIOLmkSf85N1BV0Q74xY/0uDR9K4qYPGctb
FNrORXPN8iNxzWSHo/J7ro/BjawwKBEGpE2zMWncy1mHW2nHCWvtqhUCIUrodk8C+4N8aLHQXoaa
m6RQIp7teaBdLKtF9DQ7UozIv0qTChlK9yR79pH+uoBcOmYsgo5l2hs/gWLgBeqLktuvplEWO6kc
z0GdrfT59L6e2rji3Ma/JArhoYZdQhFuvPClULGYoo/hMvsO3S9ZqRpWx1pzNjT3628W6Bz+rl76
aNmsgRahSnY+YhH6R2tu6qa77C2DkmZ+D8cAoWikNe9q+sJM0LWbXO/+OZM/zXxmq4l2k3ryf772
9YNjPKD3Hi4GC12xMnuWRwA0cgiE8ay9DT3JgCFRMBjfkU5NePcWuleHtPmlg64VHiY9KR4xS91+
16f20PmZzZPDfLWNvDsI3bEAtKWz7siwf1aCKa9Vd9/4l+89OTWLMU79ja20bIzyLj0FyvC7sHz3
0R6DE3aUZCmvf/mSqfgMJq2Dpd7gzWKsZ57sINSJHggdplsxe3ebJKiqaJpHB0QAbbW5vNI9wcM2
ZZ6LrA+M7Qz4yXS8Sff7Q/jaOpizJeUWwmE1Pobg4SLHguzSl8aLY8QPLsMvJDzkYTIZqZ7R/VMT
oUewxqY4hkZLMVXV76ZkKSjZI/VHf1Jc8+G+hQJq+lGFg3YdCQZaC2NQ9pTu0SspqDuBhWlz/4dB
RCntVll4dtFY7+Fl7bz5URuU3+/70mKcGSHkw22HzhlfACQ+ly0UmIEVYEXn1SsX6Am7Y60zPtkE
ZTByJ8x/IncLthRfNur1BQxDAlHmmOH8d2OnHrIwYmBHCYglzMvfYspS7hIt3X67/8dWjxZQDZNu
GRD7du9F2uTEH5B2GIu6EKum1vqDmTr9xgnz30pOVuFqzFztS4eqF2JYjGM6XJNSeRXz1CF0fXS0
URet6c2Sndmk6drpfFhN3Ikra74kRl/Ej0pckR/O30dNO+ivUgNEgimb7eAhdpMZiFH5r4SKVfs8
BVY8RMFWNktdBzFgbSJVkM3SCY3YHgZ6qKN+MeYhk5wvyZe60p5zGBR4QYp637nqyISX4J3JC6Pn
3PP41EdNPH4xX7oPapzsUXPc6mAlZrQhVxy6r18Q8F4qSL2sIXsrBL162NneEUvzh2yfKiGh2ZbR
6wtLEoSQW8LkHZmwAeE1H+iymA9Wm3+9lHq/N0iWF1BnqJ3bO/9Qqvxdqzt2ZU7MUgdjwANNtlFb
V3vIGRCQdUO69yL0gl9SeJKSFYhzP9Oh2yj5G6Fp9try82r1R3ymptPPUVQEXoiG3Z4ftQhJGXvw
fnMSWdc9VwxYyC9Xs608dUrL2eWFQzaCVbIPFGa+lRiE6vP+EZEY+OJWanZKUsZHJJ4q68QqjOfK
ybF8TWRk3KFOQPOQxL9Jv1g2OU+e6IN1yW4S5feTlIFqo4oibF7/a4xW8nbQGmvCuj/Ya3laDmq4
vY8PU80xADNRd67jFtxt6Apo7joahgBHrJ/04XNdx83aZlCzlc+ZYdKMuWUlCMMu3GVLH5QiqA7P
peOy3+VvOUPgRFse778YOLqLVKDPVh86l/n9LEzaFV6U6bUQxJwHpXm4V2GGiQKdGkk9yRd3Pmoz
TT10Umlo4OIw54Z0/OSnw/jTNEBC20brrcPCSZsPs3dSACNhfSpia4Od3N86TgU2SgKqkwTpRYN2
lFkcFtDZxRQ6AxyXwKaE57K3uCT3oPi0B+BUJve56F+71v9dsd8+33l+HaJZ+TkXUbTBLew8B2OQ
AC0YQUajtM6ncYbm5ep76uXAdug+2nX7607ASgou8TpgcU8JtfvkSfpE0+OSBqF5sWOvOzoC9XSa
QPnuUlITGOrv+b2cn0qpvqlFVUOAu4RO2yzl5NlX8letrl5MErKXuWmO70nevHVelaDXsRFV8sAk
upLzdSeyiNwY1d6p9qzedzTnJQIQDbJafUajZaHj797UCr0Pyiymxogj0FD+INah2Ie6uQXWruN0
djCMKMOw7/kR8afm11YN7SMc9M8OqzRCXF4qbTLoFROG/MECvUgzrVj2BmR8vYrKp9G6L1VqXbvL
shCCEKEwPBtOnfSLOrHODXjcvbxQkWVzKSkBJPjssYWwdg4LSqNm7lyhLGJGy21O2nQNiTU1UGkg
3L5LLbzEXCqprUEb5DowdFtKz74AcZIS57XJd1PkzaHV45BnZjvstNmcLF9cVDFDEm5Tcm7B4FIe
WrlTXgDOIMGjlLBmSaOOtmd1v+y6PgN96lYrmOPju0lm3L6gJ0sLe650IqXcTUoC3M2g0vH6PH/u
aVc9EDb4JDccRcdNnrnmePB4HKAnL99quyhPmRMxR3KC8k31XZt8dzIQY8M5UYB5VylJKYLUfJNH
yA6zlVeywPrYOVZpOcCpGOAZqSH7eEPpfmFGhHUjslfNbPpVmhEESKxjT4e88jby87bjriI2Qq83
8plalvSB0JbCyO/CR7WuivWfI7U2tN39WTexS0JnZj/HM4MvYyd7fwm8+p2OfH3GXb0TwDF/uNpE
hKQtvpVpzJiAvK1tFGfRweEWfogzMnb9qBoQOVX0CXhCa6HfXyVwwBQjRklg/aucfKFiGdAUjryx
v2qglZ+GkZRJZ+SO6jXtGraDt1dn3qm8/fzM2CoTMh1HMbotcy8Aw9Q+COSp5wfY7FtN+AhmQx3p
GUqNQ0iqNF1qnMNjI4zHIPxJ+nD1bIsP2fWQJ1H9aU3qz4KpEulQwHZ6T9gAueAwpJV+vld7k/ab
+79cxElFgTq31Elk/lp5wTD4Sw2d3lqWV16rVGf8Cz8q4rR+VNOlH1vnZw+rfxEOo7W8y8g1rSmP
Xo9blv3No1QwZTizN45mDMDeZkFTNzi7+0rVm0RQgg7oMyc5ywLC7glCy9xXgxnxQ2OBCndJPRtS
qDJ2bd8ss2JCNI9LhMEzKnTLE0lMzo2e2v19D2QBPzNwW02MxP3w+VVKtex1O38pCojVVZ1/H62c
Jwf6xasIuk+1ie1XV9WCtd+oGjEuIjlE/Z7APWXj+I5zA+BiLcjuHX7MTW+FBeHZjsg4GS2yMJAJ
FUsrG91P4lJnoMO6d7PiWU2EejWK5FVanvwwoMCyzRefKm6DVg3E1FyFRl4mdqCHqhWtwY6fW4l2
Ughfsz1RWv1WjvrK0of0LGcTeUCgG7N20tXmUQXRqWLpt2NNjUbfMwrit1CNtC22Tmc7pIHxKsr6
MHRktKqDaI+51dSP7JuAoQHRXVl3SiBtVlrs/h5SJ/3bhjYyZRfIlcaBTRC0rDOt3s5f4dwclXOQ
iTfiBfojKwxd3/nalpd/oBMJNDLJPwxGET7pRjocjflb5FfLIBVXVtG1ktUvDGyaK8JT76Uc3hqI
B+xZtfRhRGJMRmaYXWAv/hKZk27tOWS2mvnWjht8+GHuXUNcHI9okZ+kKY5n0N/fZY6EycUTvoTB
tJmYJ5Zzmf45Knr1670/R0FIvDRr2tf3FX5SngGprnIDLJdTwjPokiYECce+p4SB+WZp3Zugr7dQ
eWicGRyKA5PydBW0Tf5+R5rmSvmIlv1E4EXxprpcjAORcPth/MG74iwdcygx3+gM2jtTDqtSfpm5
BxpsZJ82SqlxGqgcW3kqV3UUH0zjype48tyjmwBFGsbsWd4RlQ8sC3Q7MsiyNI8YEoj8nju7gSXy
ZVKW8y1fBeuBEE1KJ2bGsZqlj0OHkkMeyffC+b1pfk8eEfW0CUJfWyitycYIYApKQjc7yNNWrw5Y
RYiLG7DVSsic5MvZbIM2fhqiWkmGhglEePCHwcJrkbl41jqy6VDLbZDQshikrE73NXokBJOk5u4p
y+zuCUMeHgvs3ARtMs0yhb0lR4K24vzFkYBWzOWjsayAUtCOzmLEpJiYIHuX5ugw5tD1h7bpxLET
nbauC4/06VLTtsKcmpVRq801S5kw+flociGjKU7yRNma/pBeOgcsjOXqzTNTS9CDqbdwVT16NJxe
h8UaG6tubuco6buZetEHLJNeG6wn7E/jJph0fsUEGCopbt7RTolUMhHSw8Y6/GmP6WFHLr3Q6h1Q
uiWhZtO8Xa+XcZQYjzSCf9czBgtqvLFhOachZFbGaYK7G0am/Q2l2LKfN+Q1ftWFqFRzq2IipOne
xOsUMNtKrvbyRVjlpU99de+P7ea+by3L3v3awBFSpS1yJ/p0edgd0vkZcX9QZEO2msxoJeuKsENt
UjgT+d6aPbMQ5vM4xLtezLHiKn7q73o08v9bLp3CnlsmySsC86LqECQa04IgIEk8Lur3sAeyE2CK
eCFyfZFWIlgZ8PyOvTuGbz1uVHTC1YfFxmg3xZG7VsgTWX5xchn772uloWnJwFVOXevJv6nMfk+1
9k0KA2llEArjBcFOdhvleyks8cVg6PnFACIHfb1p5+XF3nxJjwCVkevCVI1ADOuIzrN7amkv9aXT
vabBAEkjukmpuqUV5VaLwXCSMwqnhebggQHJyiLo992zPWMD19HZqSMJc3lmPvotf51JohNxMj0U
sfJcUOK+aqzaG18vGgx3rnKhMufxpHABAzlABc8jE9Wgm5BkM08CJlMhSo7Y1LM+uijb3VpZGDWx
cUlgUYsRRbZQ1Sy5cGdGNx5dL84sMKProa2bLjJ4WhEM0s8lH8PqrRZ69XM5q+9VLB2YT7JnWS/0
k1Nc5rPW0oND04ActEZ0H1PdBt98yF2x2+u/RQSdV9g20mESsBV99H962qwp18UHHyEOrd4urr3K
BTiDI9KQ8JDOw0My+DpuZM3svnc5mh6GU+zBMg+JccR2E4VBCOw5dl4UREv0iKK9UDV9o3Xs9jKg
64+kMATbKTXio0LL+6SMpMikBhx+t2udLRufU1dG4yf8JXOVJo1+iAxEeFxncw4dj2zCK/N3wkYp
VIxOvAHQm5M59kzsAZROIj3BRKPLMtbZj8q0zhoIrdfaGM2NQl7bviHYFEkJbbJ06I1Tkw0MwRri
Fr09I0j9138ehKFz8nuShxRl3k1qWXv2cnovwEmjA+TMT5v/4pjh1rz5rd8+lHm+N8AQMN2gGvQj
uzmUyHs3KE2a98lOd5QW6Y/MQ9wdKixqIXR9YKhiO4RCnBmQiu00H4Xze/JIvhfgu1upSslNSzjA
yq/nlWp0DpLrY1nnSvH5Fcv2SthZfSMB5xo2GmDlAhWKfNxohvqgejHwF8Odrpn1ZsfQpgM9sJ7c
qkcTMRX9J8KBi+sxR1zQtk7dAbMnG88nQzT+yk09BaB+nW262EegNBf6M1j9gc4pLQRrMwgW9lEA
Iqxro1uOMYhHncwYlgSmGXFn3Dwji06y5cBf3FuLEHVXT9blwtejcp8bmr1M3Waikdn/286oKZRi
Y5sYqo06ZeIomh/S/6AV/i9LmB+tsL3XsHR+CUsbl24O4Nue24cw5+MLmqetm6ZkifPdUZd/J/hh
gDXaJmvuG3E2ESHehxoj8pAkg48VFaTAy9uodcmkqW1MEkbZPVvcdU8gVOKFYjXZjc2vfchcIE4N
KuNP3XozjJeesMSP2WWyc0aoFHLLzNulF6cflVlij2YHssRYFO3tn9HMpU1TPT0ZGKFJQ8vBPRTd
xSAOg04hWdWeUj70ZSLODbJBQIDq7y7SepyGKtSegP40i43YMVWhKTsfTfKIAfL23rvIDQsBgmgB
YrmN+Tsf2gi1YFDcnA5Pnmyc+lNTLnnU5QcnAbJnpSWNy6DwNqZHVK8sUtxWLwGBieg+jGam5BJr
NrswQ801dmwWGHbTXcO0XwnqjUWjk+vgsKw9zaBQ+VEWXsONmJS/LNKOX6Q1Z6iJHNdnjZwffzZu
rSFJr60dQYlkayHiDnUwW6hCymUR9eE+QIJ1lEdAMElYsqY1CgWDCIQd0bb+M0wwMGdm4tA9zeuE
ud5XeyeN20PQkK9V6SNYbrUJNg3h6JtMhXAd26SV9W0IrzmKHODnZfo9KpY+E6HvIL46HpkAkzwy
SC9eD6Lk/gXV4YI0K9LthLZKDCJUErUu12XU+gu5rY1z73VIw+mgD1V0pmJ7D4aGFKqk+F3YgB3+
42BI613sKf7JFJm3aDNluJo1lKTMtZMVZny8shmPlXNXYx7Pg6Wm5xOJH0gCpDtKQ9t3rGPrGJhu
vnSnYNrKPQcoCzwmnTWt5KmkfwfkpTRWWuOxxBFy50SMNvPqQAdiLP9SRmw2ZH5yyl5ZOyCvj2Dh
8l6M8QeMIR0stB/tsTJDsumkU0sdVQQA8afcxdzNWm5n5seGcp0NMDJOpMKlHMA6aNJWmdXdYtOl
LzVhJJEvPjDIh6YU7pFNP06keFgZRP0wvG6/ypSOi+bwpcFOWmPhoiuVbZU/GH6L1KGFb2pi78Tj
hEXAVGg/0vuoI7MnG4fwu3vzg3IPSbdzQgmo+B54Jy14JotpXDA9pO9HgNVzVNjFdpq7J/KrdpdF
lzRRTg4EhEsQNo+tr4FvbqZ8h24vwnkIjBvjF4E6efwaBoXyEFXJSGpb+q43qvcENXvajyFko4x9
5KcFpYaWZbktUMtsA3b1h4o+7OJPR6iKuMPmpNmF6zuQ1t2kfzOc8tjwpHy9gzYrjYBVIJ9Huby5
+XjQ0yT9pCdi8qgKxz3bgou8Ukots9aGno73e1ja0ZwgPlWdpZ96dIVbSuUJrWGi7e6BCKViPOgK
Iil/9k5G+rCJukxs5P3bFY26iAGiLF0CUFdD29JLQUy8YukpP1to/pkeuMg5ZsW8I6VWXkevA81+
xgM369+m/hwh7Xy4F1RlCOC2lbD3sgT34nlk0dSC1I3wzmx1CbpbD4IAMsqU8HV+v5sagpwV5w3D
W75GCsGCpiv3r4kKDQ1FYbS1WCz4YDNiipLhjA8OalbTsxWMzKttoGjwhb3w0Qf/HNMWWhA/8nPd
kFB9/6k1x1hOjJsukn+rjTqdxBS9iFdiu4hT5TlyKSsKnW68klIAmYONgzsqX7RKYSzMzGHpF9Yb
WlPvpgTDixJb5ve8b/4+qAoUrCMBiLbzK0f4bFbxSPorZVlM/fNTGfLvRV8Y77pFEOOkje2TqSOZ
QI4sjrmP5CLLMkiijX2GNoHTgd/6rMSz52E+Cub3ovmrf39f1ns7HpYvMZXXxndin7g3v8En2Ycv
ds6YxAgb9QNxwkeoVsbPzNHWyD1QNPnoinBUAoMwg1OcKd3Ggim2GzydTV/FntOJ6hbZhGXtQuZS
V5LexdLuCb/NY5M9Zyx+UYV/VvUIlqyMhy21sn/pazIRZfNR74f9NIp8JU9jmP/LqKzI33KGG0Fj
eHeqIf4RkWbVzs5vRSnf5xPIqCUhfh6KCp+xaGOV9g4KO1tqqKs7O2GrFIY4LZi3f9MVmiAhzvYy
TB4hFVgfFTlzy4GoyFub2OUmZVdTBs+VJl6E207fJttQFlGRh5eRB/qD44l6WXfu9K3xx0snipn2
NANR2fdfELw3l1xJR4uP8AdmUXB4Wf7FNKoK6H1UeoAIjDpedaND6TyYBGvARgUx5FaPX+mdQfYk
/RBMBbxzGWlHeSZz1SgDz2mlHEWRozagwfrSdW5yust7BFs/rG0LFWUH2VHhb5/h+MVISHHT57KY
8HYQCo3ygRC1wpKptkfDL54RSzFY9Sr1zlnGw/iiipTkVwG6tMsJX6elg++hK9m883ivo1w/uvOY
Vp4aHWn1jWUujdmI0M1GBHkUNzrbmrzwiEeGkdc286cyf4v8QkJfkllp+i51D0qD36OxUQaxvTPe
1HYYlwF9jqPW7Uu/R8fbsw1whKuc5PDcmE+j6UanojzGs5amEwaKc9OINvI0dQWMKWBdQM3zc019
cCW9eDraoKCgHtMGMfqpWNs5+yk4PhIKHCMUyVadG8Z7axR7Nm72UWsJxs6zOYybO/QoX1Kntu9H
/PlJT8gzda1gta4WU2dox6pr/nVISM+AgLHnF/XzQ5bp3dnhibYOI195RunDT5f6BQkbE86M7mfv
OOarI4Lb6IRAFOyEaI64JUOpgnOcEkFIFljW7ceWuDhpOoXOqx2dUmdgPjcvBO6XxViJbi8vGDrZ
iEYR1MorJ8zRGpY+8zfF1u9kvSjjAQmzktMZCxk5BJkOOSa3gNkTdUwLZir29zi63HUSCePTKG59
xGfXGspH4mVAgKm45Yvt+GQK6Lm3vXeZrSy41F26r9NmrQV5cSsRvd4ahExS4FDPZ6Wn3HVhsJSy
DZond+kp3aPcp5NSX28rHOeb3KbiyJtGPeeRxqSaYAL0CWxrczsu35WA6bXSR8ZOSz0SIOkEG0rY
/Y5xAzvUf6jEs1tkp+OHPjDNwiSi7fUOq4Rb7CU/xpz7V4lnX9pg2Ev5hnxRlYLA9jKItm1t7L5m
mBMyl45mIaaGYF5Bsf4lnaqvkQ/5N8sm5cASrfUeRtXnqPfBL7AgWCOJ/R3oEay1WlxYyIx709gy
bLRWukGi1UDLqdPIk5NPWX9k0huWxWPOH+U0xnQFpADgn1M2UP4uFfq4hK5u/x9h57HcOBJt2395
44cIeDN4E3orX1JJE0SXgzcJD3z9XZms7uquG697UAyAZEkUCaY5Z++1L/FQjhthThox6+PVn1Bh
TnH6ooKF5dkYdOmLn2N+VzNymXvvA5XKY5U0RI74EzyfhTWQL1xjVVMLw3/CrtZHE4UHaflORmz3
5GSpex1wJekjUoCKGWCb3BTo5D7k0EfXuTUnO/VcdcOHcRybtL5zGoqKJVIHKpEEj7WOcbQpNl7U
WeaU80Pbug1ce1eQOy3uGjmKE6sx38VifLiFdo1luqt8HCTMp1//Ftva9BS4OgTvmym7vWr1u4Gu
dXIjlrLBacbrbUyNcst4QPxL/Bhhm+y4+DURuIs9Gi7snWWdPEeGZxTMb8HHYMf4bGi/KcFW0In+
IqZL7iEakgN8IkVwCS4ck/K9SZn+LkOp08vl7tDpxXnwXKS+DStDM7LKdxp8FDFlmMDA5eO14kpm
XbfhYyMG0GvGjdKsKalaEmPXN8dMSgUli1mqJCktULA0p5+ndCPNYw2e1cjYyaesyahcB7JGxx+T
MydjFc3AebRt+hyA5vcCL92agCdu0c0J0d/QY43PlIO94+29GRcSbdQ6jBZefGIDPa/Kyh4etHSc
tr+OwP+ODxE26+1cZ+sARMLP+IcsvkOdpJ/TvAKBkxMxwYrHv7GR3KQRK9eGAMfOfLijJEcymBCx
u/ISUnjF2C370gsz/BadsRF6X3xEhCsEEbU0zaZyS7CD97QUGCcbXy8OoAyfh0QLzz6rzrU9zB2l
cXHJi4hVXQSRufO1z/lofXUqFsNO8XBLMpUuecwlmOmzdFUmY3gYyyA6l6bRHWd5pNnMKITS1eDO
/3xAPWUeuu7ICio+j/Lo16OyrHn7Abfn9WTmEdxAnSBqHwFv1CuoDfGxoqi3dhI+inQc2NSxX+0P
TljRA6TmcKAeCbRC9rxtfLF6skRPkV6NhLtLnBMpfjjZvQfiFfu7v02h3KXVT2aTkVgQCdYx7fjZ
HlxBwydAEia9NxqurB0Qk9v4TCK9A0kX8MOfudnJSE61EQCrHoZqPFjZIDGgLPrzQX++QTGKjtrH
GLU/JllHsfsHRPHLN1INxxVr/5+1126u3jLidO8rWU8baJ68OR08Y4cPBHagPUfeFVaKt84sskPH
wu/3yqCMKX/EWZLnV0fal6kEsK0oli3g72Xv9tiXG1myG/BCfzL9/lUFJMeL/3Uc3fk6WO1FfbI0
c5tdTz9sfQtAUnfqZbk1WmO8ZrIaHlCP5mtfJFcims6k5xXfo2I68w0vvrdhd8740G56NEhHm8aL
7WMCOeBNNOIVd035QJhz+iqKR/W6p3p6JW8LbIURPakPzi8i/X5cwke6uObGpTt4Smt40WbABNHN
VCbjxCm2TpB5n40OEZOsE+d81VioFWdC0epnDdb8qpQ99jLLzZUGSvStvGY4/jetNwxH9Zv1lBK1
Tx8MXNf0as2snrP0iSrrd33UybmUNWMYaumatVl6jfxSxioZRwNUNa4V42Wqx/i0yEBuNQfXIk5O
/sgiQ40zSe4+joNGp0+N7IaJnb/JR/PoSiQYFiqxTwf+quewD8w3GFfuFVIy4b9SMYah1ts0cSIp
LfohQs3wXDnTD7XqlEvMosOPiYZm2M90aMgWN3N2O8y8sdan56UF3027xdg4yVTuCftrHmM7P6o5
TJ25zF+9uZhXUl+11eLN0cZxWChmfvZFUnV/+DmdZ7RlK8TcD+R6+Xc2dB0UeQGZ6QHLRr8jQ9Ya
6TfHk1N8df1d3ZjtF2Dt3e0JUyESNu80nv/3ExoroaE92cffnqQZOyKHuv//T/nzCep1tFZBZqsf
y2DF9DJSKV5BwdPeJxtxcWTEOrOivjzbPWpPeX/qGvmWTCHrmNaZ/dZnxu35Xkp3phV5tacp3K2n
yjQIdDGCxwmwnLoik2Rpf058+I+IjXMmto5ynzhVLnX/RrwvGBzXPmKJS+Zhpglm1zjbScKyGzTh
hcKs+tg1Z8D2pUlaurwKiGX4ojl+v3HFVNxnOQKwRvY3JoAxcelZmIltit7WcJmNKLwt7jzfmPdl
Xfw8LaCU7Bu4FHMSeiuc8QkaFT9am+40vOt+8Jb08fQdP/BahJRKVwVNnUywmErm6cPqNesM7rAm
hYdJUhgVYV9+ErIbRhdaOkXwNujOtRZO883ovTc9T4NPQWe0+FZotJh8Ge+zhM5phuEddyYpMWIC
/iZ6v3yCjDbuSnLsLzFCxTPJJ+2eN8N56LPs0pQVGibVW2h4773lw4iHQxh0l7/t+TyX77MHc1rv
QDrVdvdq9VN9ImWvAmpAcGa3sMlSLSVLWOEju5fojN4w2yppuU/4g3DsAxHX9XZA73/tLX5QFvRs
9xMQJaVP9iNDZvyqjtjqRz+P2HGz+q8gLLF71xZkvDES31s08gJSrTPt9ps5IMENRFW+ArJfL3P9
oY8VRVwU18MVO1+qVaQD0WvGkr0XrXbJe+E/qJs28AFxaji1rbG6L4zlFE1lt2onqnNqwe8BpmVP
5H/RZwO3onrUZbMAwiBzu+WKFYoQdtULo4yqdZr9lizhdta4TNggkTXgF/m9PeHAAXtU/1F008Zt
SS8IWfCtPBBoL5GV2TsXHVHhRxXUeqmttyf+kpwMu3XAdnZXiIzqtVRtdSDljurUoRu41nqS9oqp
fu6SrPgKnAVkNwuOzexH7L+bOTmFjtfcBkLXrZMTBsifp44nfjqEE10jtCjLHnWHF6zNDf2riqUz
tAZzh5bMRRBbXdXUQchEeEpTeC1q5K5aeqSZk9x+QRyYX33ad1e164Kx+F4tOCr9/BG6jnG157lE
K4U8pgbCQPhWQrJAuTjHmk0Wzna92ekTldnblIW55ABpy7otFvUiHs7JP0/zigIjFNVtVMfJRxkh
eNDwLv08qoIrs9DwiIdSbAoMkfdOQODq6NTlsStNCrWyLmajIEhx+D5kZq1RK1g+B4vZPqn1dkWU
65pvGmJhvALW4P2Hp8f9JzDHd30MPQil0GXonu0axm/GWGNovRpaSnlyw7G68OVOoAMkK9/q2gdJ
Svszk6GaDO+sNH6BFPqRpFgcQ8+6lDnek5lrPlz1ee+sXFghm5uqmjytmWu+0zdt5WyNguqwK/e0
U4YjdUZVDc7QQlnXiYlBi9Lv0FCZUBVzddrJU2yXzVrXCBPVhW9tYi6nJ3UUGUXy1GJsWRtG/FCj
ntmHNQRj35iyB+QCW4bamb7qMMLs6webXIG6vaBFpNHsVvweLEeXekJAgtz3W2hpwXPu4cIvRGHs
gc3Z64ghZ9PZZnwXSxm32s65xMvw583/FVX1v1DyvmeRTGz4+GlNmMC/R1cjmC7QA8XliepkvBrs
4nU0QZjZ5imvQrqHrl+hwDOzP0AR8y77oXjxPa+ghY3ULsRHfyD0HA+H2LA49je93HsWRE3TEKgZ
x9OguCc+aeNKwr8/ZR9lXmA5kyIK29DyI36NnMyBxtGOM8yhjgSkzyNLr0PUD9XOMx08zdwf6gCq
mGQwMDch6zuaRaFXWtc+i3+oyfGvMy3EwehSlz014+Kfl4Fvm6poqZtBdDsU6MP53004YBv/4cHB
jWx5iIUNx2C9q3t4THn86x9PSRm1/+//GP+XwKzFcObEOFVTHN9ntdvvKCIH4D28bp1pupVdK0v7
1AVafkcJN6a/Bgg2JpR7lTbo0eYM0ruWVLt6LPqH3iIHivpj/DVsvhY64ax6Z/iHuUjmh2EJCABr
gg+j6eYHS960nW0cboJpRCLrsO0uKWmFb9HQLbs6qPFnF/0142I83dAVjW9swK99k3MYOoGaUJiu
eqRYCaWJiOJDjLtgL43Ok1sFd2FNw7qarWfbKZqniUI9GGCrv+kEspmGek2IzZGYk3RTC0H/W58p
NRX5m93V5U4s4Y/SgEIaYEDZ6lMTHAxSIta1T9uomDW2f5IxPs9zfV3y/j6O22O9uDrB4k550lFP
3FS58v553jmNZn8F1y85Zd03KLh3FJGDZ9/jrWwb7Akig1OYLiCaVmMNXNkyIFInhDgQJ5188Zt6
RayQ9u7ZRrFjRBiPPrlJ6yhPlnPXkFMA3tW/JvWy/NxJO3FWH/Hnk3/IGhZnTUycha5/7Uxp4Rfm
8K2C/L759yvK+t/wVlIfQVL7uuW6OsuU3wbIXjRWgdjHOmmVYW9HhsqNPX/y2jrdIZwCoGC4P3In
nTeNfPfsnBBpK8jP8WyVYADaY5rEvFly3KuXNn1EYMm27cnxnjwVuNv12oElusGaJFhejMy4LhLO
1AqwYAxKUMhcvA6OFbRbltTh58Deuq1xyMu4+sy6LN2NVSlOWZO9li3OadWA9i1Ugiwvli0hz+CI
Y3M6D264DWX0LQGqAvuu210XUUAu7sOvEwdpEAbqgDydvo7Dd4OwsXXisHquezy01O0xe6IHGdZB
Bp6ZZqO9nkfM0Cm1341Uqu+Btjfb2ERDRupKReegNc5KssqeasP+wX/hzWxXmd5KG0KAYtToh5ch
FnedjkNpdhH7tH4u6JYP92qqyGxzV1ALoIAo+edSl2XCgr5vDa4UCeicrAkBoeUR8Sq74IDZrNVI
XNBZUSrnsETfY/UdSX7SD1SZMUo+v9DWcWd6z5XdaOvo1AAA2E/GwGrNL1gtKNvFEnoMflnQ7Sqd
Xb86ijIqeJVnWqvCCmT2y9gdXSx7Dx0EPtcp0jfYcZdEboGE1NTMxqcqozE5RRaXa1sHR9upSaHo
cCGyEqQPc4H/biBqpeAVupp+yqLeQBewNA9IqLNNq7Utgo/2W7ewu4sMGOhjtCc/FG4VB0Gj1c8j
GSVkeuz9WnhvyHAJWvnbU5iSBxp/AG4K9QEioUblvNQWr4eP9hZogOJMcRHE1P3RtOifvNh5I1k7
fU660VsZ+LPuxhBHL7Gjzaqf7ZIKL2ouaYM/TDnFNKWHKdhdHAhlyNY3gW6Y6aDmYS87ZdKuC7t3
dzcNWuuvkMakm1vH1YmouOd+eMuEN5rAufjQ0BVNUek5Chyni6xbtWH0fU6aByUYprlFEhl5oBu3
Sdgka7rH5druhCAxSel41Q3lrBak4pIfVYxClUCESboSt7FcLAwhtIqRFd9t7VCg7bmv6vqgGEh6
QtMj1UqkxGiklxwxmaE5T46eR0+a3hBxYeVrMMPRkWBLwH8GtJ4uDF8EzvnzJCoArnD9PyYm4WCg
15P2T2ocKIdYgye7wPO0i28Gg3+7MQSWl5venOmNwjLAvJ2D53CLDtl5Ds2xwLhAMFzJOn2GrrBW
W6MgrPpDann+2qlicRnDWRyQFotLbNTxFnThTgUoR24arjzhNrsO9ZC5soI+OIwGc9SsU/7vG1at
I0Q+rdghUZm3WNGjq4BiAfykmi63ghXJHMOTES/GYepBTfON/+bIvMlBSu5RoM4osHmf4u+h5RqH
dCIzUYU6j0AOdgKh8FoVe91x+sgdsZxiinWYAcLgxYrdHwmOyWOLZ2CbThQgBKXAA02L7gzKA69O
FFgkTFGyKqU+nujuYS2CdmbGq76rhYeG3vwqz2qTiRPagLVPErgQ0ncT99mL3Q7aKyGT96NGICDj
tnn7WI0aNUA6G+5Vr+hMtlwP+NGo8xuFycb2z1STQB7lE1psYdkXHEDpqrPT8qoPNZb8CFXjuHCF
LtR4DuptGOb2i2hN+75uafJOfndUhKAarsRKa3iPUWp99YMqPJAwmf3HrOUoZHOV/xlb7LuBYRPd
5ZDw5zmm5du/AYM66h/t0tRsJRP68H080gxfljU52gQZNGAB88z6HPpGeENqVVbmrXq/Kc6TRgz9
relqJmV8UlnVU0UncMiNaxYY2R9NAU8sArtsWKTjZTaNWjkP2q5gp9Xiw/llHlFHXV++kulwQJFA
DyAIcnJF5TLUkjd6YNEptOZia/gamrkh7a+YsmI6eN1ZtXHnpueTMOhAlsO0AyUfgGuO27NPxex1
YTunTwm1ucaoDikAxx3DMtnpY0+hs03IHMaMbVwsOL4bAGY040yxLki6uQHoh2IgkrdoxmPQxv29
Hw6nytBQqFSD+fTrKMqDvd94+B7rIDxnMlgQHybMN3UOqvb2ty057wd5ACoZQIx5dYgXu1+pU9pk
5PbJPsac4FpwhHZaUjMgiCfx9gACyAwczeQjkjFpbX2XLlxdqg8Z+UmHqAYGP2Wp4hnEh/p5mU/j
H2rUUf3GsLLT0+BjP1a8pjE6YTo3Tm6QJxu2DsuBoSHYDTREj12gOxc1x7FYXvZLVMbbsm/8c8jY
faceICqrLjehXxC6Zpr9St1ZyWW/cg8mGcbVSGuNbRmR7re0XBCVNK7Rd1toCuaHyfB1OEopABap
btL5CMgU5zRu3TuRp9Z6aE3ARWTDr229dOCnivqxarMHMILuAxUOfQMukJzpCsIDq5ZBHk3CTNcx
685tsTg/H6AJl4apB+9OevQw9HagEVs7Bs5j1WQVSYcedy+zb63aoaYggcfpYNdj+ZgXLI+LRhu+
BvlqKFz2rv1wL0KJH0pYE5Pd9YRMC56EpO0UuHXXvt5rW5WOFGJMcEe9PKqYJHXTOlMEpXeqMcwN
1Q2cJ7zZ3HU4bTZ6+qSX2nAhCqN9WlhEn7ERfhVx3z5ZTWZuyVdxYK9PwTYfRLi3o2b+PGYDhfio
Wal1e2gH9Ulp2bxiDvDyauO+j/XpYW7E/IBmqd2LDnMXPVE4vNNJDxzCxolSS6fB/eZrM1Zuy7Wf
dXgRpKFq5RumdgpuTqWxr1nQ22hldqfBym31Y2eP1V7rRbxusbBfnNq0X4mfXlXe+KUuw+xqQ1c8
3WZwyjALjY4RnC0SzaOad0Fb9Mfb8iIev6s1Ec3ttZfP+YcTxI9xBxg8nWrnEamPhZXHevU64Z38
zLVfnEK73BwbRIpvFive337SzS+O8IrvsVQ5qkWeWvg1pg603jTLA2ECdD6K8Nz5I/NXWA7t8fYy
DZO2s6mm27bTxaoZC2A8cqqbBmLj8EkTjyB9b9HgMfcGEc/AgSRqzdkFTjNvhURrw6J0d548ldmJ
mIyCK9aU+BzCKifxs5o/SioGaC7EtjJlFSFDOF21fv1eQfmjCxZ+p5owy5U395sQqryhENTEbBeh
w2ytCHohmLmp1jVYuq1aAdG17rZm51OhOikNdtgQ0cLUFa8j1kqbPAJjjACXjo4SkQ4JSNxhWs7q
TWz98lPS0hVtEaWs8SS1j0qEapadCa+rW1aYTT7ULxIIAO6iqtu5WiJ19tmL0r2rmkyZJS8a9bRi
0tuderZaopU1lUKlSot8/2DLMV2VFYz4Pmwtsv9sc3vzzbJsLZ/6+IRKRn+HBebv07LG8Zf72E8c
KLqzIK2Gt6C/VwvNNE2YLyY+9KMadmb0GjuWHPUpxwm8N5yxWQPlYNDFQzitILnMq9srcW0HqdgU
Igmqi+LkD3N11zuuwVJxMK70y9I1Xq3HMBbEkkjLFyEjwXU0xG7U05c+KJOrWh6apW7tCz1dqxFP
vQiqHenWZnEikH4/FgZEHvShOrbOfDjnHhwqu+v13dDUxSEBULOxcgCCJirkbdcG46U1e/tSMstu
6wlgV5TpFjfmC1XM4Augg5cKUckzYqLotERReKx8/RS5CO1Mq4/W7CGyY24MMQzJJVmrqAhjWqbt
NDJmtMb0x6212eRcOH/Gc6ujPkxlbUvcFYuPMHxOP5ms8r5M0XwDLikiWasBRcLRE+1V/iYRJMyf
A5u87Q3uFgUQ56i7bH4KlF2RbCcdx2xV6ODGneyHcrLRlmY3V8O7y8bvgV1rX8zYZ/BExH7f0Zzv
PHRKTSS/PUCOyro53wgyRDBpVB5dAq2YRG94IT5vmT0o+7XkGZOUDg69TAGnQZ/G8aF9VguUwIr4
MjWdc67YgvpJ1rwQ2OEcqHqKFXrj19b2f9gxfZU6Hw6Z4ZkntTTxLmMw+BfWFNMpGPXTDB5uFfj5
rsoJEpgTQpqADtHsHghe1z/RgMNCpc9kghrjm8Z2cu+7E9qpcWqo0DqHEcvyBmqzt0HRhZia7p0b
VxVZGHq/xnpLaC/ySUqRNLBn6OSgjTGfUH+AEIu8d2PLL6e+0JhY4rY8dVDfVgyp6X9VfX8PXZFc
VRPUuIsBAHmtqgr/rUzmhk5f45ScgJjbJEJlZD/XQcGmK+vLfd81zi4iB2ENUPSZ90Y8mJUASjYe
yqyNXuHHmI9TTWjPYDmv1VhgT2txjtTy1DSL+RAVC8j1OjtWbdC/jfD5yEhBLB8Zd9ague/e7I3r
FG/8o7Sa7xd9blZNGIZH5fnz5BIGyny3tr/MwnHv3cJ8aGTj4a8zteT/62wS7fsQRd1DkVIacbGS
byNG48+WidwqM4ofEWa481SUE1g8Li8T5uIxLmOwYYYprjicEbMKqO8OF/Oa0QHOjSaqlZm50xen
GE5GOs//gfd2/hl64Lt8BLbvmASeQ7ll5ftbXYmoGbcfigUHbhV8V4V1daMoDOpoNq0dyaOHpHQ9
+0ClNQqN+eBn+vA05FDnlCOKAWgjQKl/zJ4/bOKOsk45JGxVRBxi+ybLaKkQZQx4ZzsMdDOOz8mN
zuMC7RvUwiUrTYrCZtzfJjc7C19nugx3KkWCsLbXpXKR4FRBDlzVcbksGe3jGYOTL6L1SNUG08um
EqB2hLwxzUFsyNLRdxExkQUhgq+d4/SPuCH1p64RKTFtc4Nnc+z+A8DEhfuP2q8P3FO3PIq+nmES
IGr8Xvvta3/BeiCcXYNTyzeXtyAOUbvL4qXymMGs0fbpHFAih0ZwbPu6frOC8D32J+u+MmLgiD5N
KyJwHBc5LCH1gEploabQo33Y5e3r4Lj28df9caft5r45xrIlPyAD20UmKXF4YmRS7USP3cG949bP
ih5igQpdJaUzXmLTG16QdSwbURQCrzl5DiC8SpTG9I8MtuwP7Nb8K39Eto5oYBwCUBeb2E7hkzs2
6WUAVp7TqekeTIiBfPzVWuua+hhbCfU04UqQtXmvfqtmE/KFZ8k83k5daTOT06reT0/eQsScQlM0
9jEWTnUegxqIsrwyDOE3txuw/+2lwBlLWE6Hu9ikj8jChRJ0TW1AgDfDm0hAle0hjBnlXmNxuBap
Bh7UKs1iV7UR9QwOK8fT6HWZsymB7a5dy1761WRmycVybt5reg5SYwe25CZjB71TJ2Z4zZPw62AP
5qchDx7CfmqPRet9VQsy9fhfZ2lu+6w3QmvfupF5P7vRuOql9S1sANCMxpzct6Np3jtNMPARe2Se
+7W7GtsSTP084rCLk51KwnWdLNzZ+GD3KjF3igmv6KPPMkQCQcqIGCvqMEZKjXoQUrGPW1PczTNS
usw30rVXtw+W8moOebZjrEsP6rmJYVOnAuXVpO5R66r5FIKA2SiK91TkFI7q4pPvFE/tklPksIrs
vR1fVcuyCiKTbOsxO2iLru4u7BLSmM7e2PVrdme2V2+VxNMYKvTBoF/vUssSL+z094VZD2//Xh33
fp9HHN00bUBdhukRdex4v8FfezBMUNlJxSpK1980yIyUn7pFmATcKQoPqCzsNzFJcjBfpDJ1ft5P
+hgroMoZ9q5rGisfMR8dZUo7BYP9JbXit1aV9dWjvY39ys5buuFYmDHW79UimK8YZczc4YY+6tnt
U3iMSCW/tpW+KaRmbQr1S2X34gMbbbueyAbb5wGeisSBzzpUw4O6gJwxv1r/OJvCqDzdWoflTPO1
JJcDtyJKW3UU2Qtx8hN72nLUqqdIHiUSvJMH3nRr5S9LTLaUObOzlfW7pGfFaGcaqUIt9i6Wtw/d
4gT3U0kSgtcOt5CMopk2oR7ojwgZB+JqG+JH6XCigyvFfxGlf+/7BpQerUA3XFt3fMMwf4PV9XDL
6HiE4jSV09s8RzJcG3YyX8xih82XcCMJ3ndTU3vEv7ZSKCkt1TEoCv2PxHvEAuDt9IxPFoCafUcY
wRQSIRum2OrZQv1yEPkiJWiPUNf9SKF202ZJ+U6J9s6EnvLdddJD28fBB5bYl8WI0qsS+AWxH5yy
YPpQZ3H/cYuHd3DTedREWZOx2TfoS46Ydf79knZ+v6QDCmbUy5iZA8d0vd+Tlw1MFyHZy9O5Bl+H
fwvOhCp2hd505L3S3prA/2in8UO1Wjo/PWRd/jRje35MncY4eXXww5N6Hqt0kuOEgC6zg+j6y9qu
jooypXBldFDAXM8l8XOwooM1A1lsxrY4qPxGzQY86ZuDvu+WwFup++BVLWfipZwj44T5iWhcFgbq
8BCVTbVKgyq+qAW2qg9H/XxM2sQ6K1ktDUTGPPjup5E+hVKA6Cg+8eGnb4U3jdsEOeK/v50sZH6f
lQPL4TozDbjnATlP8v3+21KzLvF5BUUWHyJXECoOQRkeYfDJGNi//3UG8dr6pLdBezKTaTvaabeF
AWUfRWDPL3P1MGDcQjDnDlf1TFGQh9S1kLGGoED2qQ3mN4/N07V0qvvYLkDLEPTpZzPajNaz7xKW
9S/5VBwsWVVJec+oUkm3pUV9eMW1Kf0rrvakjujB/Dyi/gWfOodLMjt7zyDtjdzERLadVO9JR89a
anRhgTnXB2K8561Xlx9BNHd3ascs3PqjNcruTln85JnT8q0p+2TYaB52ukaPgtdp4rsuaVjTGJxz
2yHapszr3W1yVPysWEe9Eg/1YRyJizMKN930qo7vitq+68iNX0Fyiw+5F1p35UKfzkpHkI92NJhb
9XoHFm+Imz75bVOdw6y01t3sTZ8d4PawFRPzbLJ6WzktDJ0dMXwo6+VNOy3mq04jogCN0ujoCG1E
nDtPofok1UlhcTNtsVdopuxt6coUetw+J0EKrS1zt9Iax2mXZV8zapd7VYCw+rY7Wr3JCoWZq1lN
sMKzWcSf8sG293W5yERuuhc39Yn0296aM7YdpScv7yAEk0x2GBK72ky40lb005nm8rl5IV5+nwWI
s1sIQMkqHTQEUtTulP66n8hWpUC1QoK/09JkPAFFJQ5WHYVThsrIP0deu+wsAsX28TiKdzOia5qW
yyfSE8tLrTtg1wfubzJt61Bk2XU5qegqQ0sVXq0KZt7t0urUS6D2MkJ0gy6xDADQy8xYx1UyPBS9
Nh7civK/zJvTtLjCecJ6g+mmuNPGINhFOFsQhqKr+fdvJJ3rf4okfKbqwNaZrf1A55/l/5ZHahEK
H40Ii66Y+nd2naYb3U8oLY5NfRrkjTr9daPu8xO3WsOuaNbRTI7OKqXgeDLKyFvhDnL/fqfdR9WJ
unfEV0se/u356lzdiMq5751x3qmf8+v+xbNKCuN0HGB98BvUI0vT/vkbbz+s7N30mJiAC03wugIq
/O2mS2LU+p1VgsOUd1IIEyd1pzql62gdGG7XZe6Xp2ReSkpJfx5N+PHWpuiYxv+6Tz2F4Yjf/uvZ
v/3n307V89R9v35MRFwpF38Nwd0VJ03MP28mkuRWpWknW/K3WHE4TnFahgaYoToshAvdN9cE9iZ1
+LcnALwAahKm+96nJ7dO5ZMcPQPDnMk/azHeMFQeC9AxgceGK4z971wOOQ0W29l4BFwV3tFu8ntH
WgjYHd7nKZu5Lq6/z749rWtn3he1h2b4xfHrTVUm94UJ7xo4Hq3HKLno2fBdL3N2p4EN18Rng9Bv
bTc8t51f7EBr1qsAdtyqSdnpaS3C6Wx+CQmjWjOgbKwOufrklZdmtLeDIDFVX6q9KInC8Uz27HPl
rPwleceQtMkqdnSo7PJ6efUn2blme7yuC+O5yjv2eBpxuqCft6YwN1YUXyZNkC1QEZhaNemlNWbK
cl9iwt5AihTbHMRG2ZUfTZOB9MpBsw+MN0twMlMSSIIBWHwEi3MiSheDpJiiD8xVyVYWYgJ9yFbh
ABCGnMWXojQeQ/dskw61mZuQAsYxeHMd8iHjUFzbajiGAcVDf90kzmvWVd8RL50SD1w934ukM1/G
Nl2RfPjS+CSMw3YvN8OYPhiVcQE1M0kgyzk11vA1vttRsbaC2NkMRfypzB9NGTCLrZ+tZF88Z3bV
nGCpP7fxTLpqBHN5cb67Yn7CS0SFPnqws3Tr6Xh2PFwB+Dj2AnfX2rYpSUI9CMIGmzg6iVynIOus
09i98712PI45KXCjt++hXa1ae3iyY8oG1UKteO0Y9XufiEsZ6euggX4etjSivWlXhM1HV6Fi1otl
7/TVZWwMse6W8EB1N165XTRsbAP/gdC8yxCgYG2CB76XOlemZwDxH3d6WiMZHIdphdpqH5isFf/w
ShNjS/XQY9XJItb9U55/scPU3Tg0fwqQKdQpYEf0JAPHKL26sYM8Jb4uSINgkT+FafLsx9HWtlBy
R8PEzPFCFvU3uzbu7eYPMwsOWYZRnq1g2ME686w/ylIce1CUrOrtcrWYxqsn9xXxwHxo1a/0R74M
y7KsbIuQHpgfhfuSyM6jJij1IZqzBvAOfK9pO7bWOrb6fNVARlmnWXJMBuwDXvK9GF8cLmsvnN5Z
jplbMUfPjTM9pSWAa2G+ozZ80EiOKkf93Q6By1idyewe02oIh/kVuYpY6e1CUgaEBaAZawKnjA0e
5veqJFNwKKzNHMR3uQVXI5hLduHJHWHDe7Po3quE1WCvj5eUl4iskgVV8L3Umm/2FPTbtpjbZT0H
NUU/+AJeHYHwwG9bn5w5rE5+tBy0SZv3Y5uLU2P79WmuJwCsv86DIXmcq6HfqbFJ3aixUY1P6ujX
A2q8VKdWhSaOSZuOohwS1bgYGT5DohoH1Z3qRo2FBFQx/6rzvx2mMJDDQrcOiRvMM9QF0IwndRNL
7F4Lr5c6rB1QazGK8mTIKUcdqef8fvrXU26PylN1VNx+Qkfrwe/CYqNe/q8/pMQIziwpx2V1c5sX
ft0Jr512mnoIqR9/hXpffj1VnXYELa6KKYq2VaLzHljyt6PJL25zhTr6dZ869XgJ9JL/eo56+Pa/
fz29L50v9v8wdma7jStbtv2Vwn5nFdsgWahzHtT3smU7nc4Xwtmx73t+/R0MuXbunTg4t4AEQYZk
py1LjIi15hxTS4gwq1mIsXVmmqa8p36cyknY01X2W2GYLZEY6TuravL7bBlMIdqbpe17Hrd/dE54
GCDvzrN1ANa34Z7It5PXfhO/klPJIo8G2sKsyeM1bNN81NR5T5k2AUGD5riSZd84zwkVzRL4CJVQ
qL9pe2CcE6kcKt0b325IHQ25040+t7+qKXYktoUspsWwmRA77HxzhNMMOO/Jw5lzc8ebaRnWkxyh
1gvvtknigxwT5RfVyauLFbqLUA+ns+TmSyJWiK5oESCrWac4T0+jnazhm9h7Ih7IiHIsR2yVADVN
XCcThix/ItUoSQ6GmYOaMQlCDOliIv0ay72YRX9pZ8VnLdCehAVbaJol8XJv0BzDsBleEsDHL4BU
gqcIZQtv5Zfc10g10HQS5JzEOxK45h2rvPs4yDEXK9wqnF+uEjmdRrSMdo9rtmTzX9Tmye9f71Rg
i45o4ad7CYUDm+kd3NYogF6FRAI72N/LYLIvQ2QkaOOjn6ai14sI39cj04N7iNSwZqHrxu/Mjnbl
d18VO6rpeA3jSQ3d9lpM4wKBYrgwsth9TttavRSm+ySvVCUNn/q8vT8mh6Awr/BBuY+qje/ciaP3
HOfMKTKvqjVazwnhXMuwdmg/14r13NBHgC+NvbKbLzWNEhf+TbC68yW57NopaGH4magEHQDsj8Zk
NI+WH23Mrkm7ZUiGHWJY8ya/m3CqN83TrbP8r6YAOlwQqJhzgkfaXvxxATAjGJoPuRK2mCASn0TQ
7os/1Nb7fDIltvVOOtYXgDPifeJk8MvhjWbaIkoR4iZRKK4lSspLaJvopGftgTmXOOUD9fyAOWc/
5cqhEXa7AE0g1s0sT2kpj8NibHEp5d1xNNTmIY8eeojln8IiSB/0Sfs04Kl/7UYcS6OqRCs6rYt2
GrrrgLL8wXaGad3GPmEMYWQ+yLFOL+xDKLxP8qqdM+80P38mQfaiwdF8ZLlh34yhOShscW5hWe80
MZkXxDz6oRuwfc7bSTlkZ8646wNWEAOECSggw2vItL7qqOpds6RGKWmzg7GZ4Q/4Mk5lEkfbvsXC
6enmdAJA5a0TkblP6fxWNUtsdvxuzy7QKG3VBBp9BcgpG3ybATrKMqWYGiYBP4kIN75jAi+fL93O
ClAbGwfL7rpz4CHFKDVMhXcaU1tor2bd1ovac5Vtz8bsIc9oaZFsXr1PRKIt3Nz0H1tagqdy0jy4
RjxQaOExbQv3xTazbFeRlDg29IkB9VnPutL6xzEy1IUCDu/ZVBEIFSk5En1tPWeNrT2P4M94pE7d
bE+PmeRkZ7hqLEkv0C7a58LVG8B1drwXU9o9Q7XzNkMw0GQYQMmmegasCdP8MUnQE8mD57rh3jGY
oOdxI54QqGfiEQ2nOA80bO7WldyD+cxKKHgUUyXOwkCHSBVRvdxdK4NTX6SAsZ3oFhPx6kLrHYaN
C8ARpJifn+WBmPk3JE3utqYxeR+S43WUoc/0O4BkpLyznY1JcGG9Vy1GAkJOnYAHO2nNTmQqUkJH
abRz2L/6UWxezKZEw+e0T51Ln6gnKvTcDd10qy33WSFG7S0BEbGC6ekf1CAYX1ssBdw+7bdGrZst
78eIxR3B3BgLF9bQFE94q7stpqpuj/rKPNx1BH4dJjuY0eR9mj6dhh4xHvi6gf53Vp5/nRm0OP4y
BmyMQNam1sR2LnSsDNTyx7TpxpWUzODCPTcinq5qCLdFxqzFXk+AYwUX2dQTZYWd7q9h7irZt2CV
GMtNgmSMFIhs5Zb+Smpy7sIcq2jOjjFtpGqn81Ee9aEwWFGiYHH0NnsOSddYV41nnmOkMXsmYnU3
OYZywVxsrUb2GnlvTnuiXrpnpwoc6qexspGXZdXE1LgcmtGtxrsrJhP93v13vXG8v65W5Ly1DubT
AkLypUQgdh8PUoH0SSWvNDVQo3lBzdqVv0MkMBtQuAEyHlinUSnRDYYE7wb16D2Z9JJwl6bF0XCz
Cvu0cxwb1XkioHrA1aC7i2lW4tF2gSxDjYu02eRJH8MUKnMcfs6qvsQJQE6t6Eb/U8Meh3C88LMR
1uWRYvCcFliUN0WZ3vFa3jStFd9dTz/Duik/T51OtDC1n4kO9NqMaoeASzf7Zoq6395tLLPyRF6G
Vn7Hg8rxyXOG3R04G9WAt/hBMQcK5PxJAg6DC2Ns+pMVgsydr9yQW2PgOuNWBSy7jIX+rXDQZ8ue
Wx+vCjWFfTmD0PsfiOD7he0l7imaPc2aW61AU5TPZtyQbBfn5LXn+c1IhVl+dZy22PtjexHCNH66
g76kjzZ8U9hpLUai2dgH5l8bhVpep1JxDvsfqDvKRVDm7fMIVhbNpGkfx4k3ro/VPOnt0jpYcC17
JSr2ZfrpI/Oun6m8gJa9BcLsFv/UHBE7syBCoDJXLW/WXdU99zMgxwkVY61qybiTSMyY8BU3KsrX
YejnIDr2uAGgJCuOH5y8LB4q50EW/O6UCLgGgpw8S21/xF7sPftTiDsybTGyzhHpfmt8bWsQe7pL
B4h0UmVZsUg6SD9ANQUHu5u2MeW4Q/9nuu5gTOE1IvM+HcjEsLBuyk7p6Ew6Tm1wTLK/GcaDs3Mm
Ig/lo31F5VEPQcjnKt17xRny96aaVrKkKnyM4Jk/QMcnsWOj+7Ajg3SMrz7YDERnzkbM/vguaRvU
6NACzfnSjdJ3r1WHaxy36iUQ7lukBwfTCKqzLPzK8v48ZGtVdQ5ay6ctXxlii4mMNDMqBKcpcdTT
SNDXKagp79BMfU8L7v79gwhS82ESwngw5zO9z960JpoOv8ZL5NkrwrTcZamEvfLkZQQjxp74rsD9
9KFUvdllR4MV+wy7edHso86rlmOiel/H/Cd9Jfszy/I1fzg0tgOfK5N2x0pekny4101cZvJKHlJm
CWAK47ge+4qAqln9SD1D3w4NxQv5vh57Kj+pENaJ+Tp/TZlzR7VKnkmCx+kNLpx0gBZF8xQaeJMh
mbBUqChgUtyIbAyWOplell5oJ5JaiG5Juo5ggcDZ1TMopMKvt1MM3V2KodlUmpK+4gjHKZ8L9aZ2
lGnzXIVZMWTJJ6VS9tUswrOmyT9pg9EvZBcm1Y0T8Rp4WWsrgztaFC66O8wag0bsImLAkUWcDvpw
PpvmsV9nfl9PX349jxIH5cdo99sTctGTKT1kqIRMDZd0CX9ETUE62419JsvBPsszUgTtc658AXak
HkPCKZelarjszrGkLPgr8zIWebcLh/EdSk94luy8yBX+uuwGRGQzbGkwiKkSOIP3VtSbV3ngfvOu
mob6lyGNwt0V6RWlfvNq43bDXF44W49my7LT6CFpBkEIdB+bWyQOIlL8feBCyq19ozrYFfjhUan0
i8B8vRZeYT+VoY/u1evFW6kNzyWJTz9d/aV11atHBNpjF7nVQ65oZ7l9+fPKsIAb2XNbwyf0Y4W5
EZK6m8B7tOmFJpE2bvhzzhQgLcQHi3Vx3hXJnVIx6B/PkGPyGRnc21pJiGsUWbyXe4ZC9U86e+AH
uWfQiZYiVbXxkXSz44Db6ZBlYc9hN+wokmqINiWK6jVb0nqL/VB1KX5OcEzE2J/8StVY4GnKp7qA
/FiYZrGWl2mSVStR1MleLRrnbBH4jG6clKLMpVvZ0Y3gz9Cecm+cUKz39Som+vaLSfZFLkKHrRCT
NWmWcJP6Jr+5aUqZWSEijwWO9tT2MKSIxgq/u3UIyBx3oeWxFMCsQ0KLGI0bnzSSYiCMnfUeEM7Y
efouomJ0YSxft4XJ7xNG7hpiuXK24/Ja+S3kQw0A4NYF2bkKA0dBu8qjTfKzrL2cX2EciQfLxovl
ka2XZDlhcUlYUu9r3YEukVtt+GyyCWnKcN8X5WbqivEIjf7jYCCpKxdZZAzHprSuoZpmR5/G7Gnq
+5MtwfjyMoub02SMq670tSUqU7Gkb9pSFsNhdb6f4rWkM79oq7A5VQ2JUAsjZHKUBxY7+RmpQ7+y
WwKGw85fjoFJTm1JmCqlLW1tTXGwlmmqRqOKpahYxFRTZT52mbaV4l8/NczHUYe7rb1jjVk1eWxD
HZtRsJ0mNg1az02nBzeFNfZVqkhUM7qltRiv0yxvmlVPvao8yselJGDg2e787AirTtm31rNQzrWp
qJ9MZZoubEwTFmaT/miZnbVmk/Pa5ma+k44GREhWvwLxoR3gH7La1JvsmoDqktwwiQvLB2FtCBim
8TJ/SD1XrDCkNrc28b7jk7LPlUgKWCFDuBqktwJS4Cf4MKR6hQoKisA8V1IP53l8JiOY5rayKz2U
Axpm3qc2ivfSmhNmJJMNQnnzJ/1F0ahXIE9GjcYbEIf+Rv4s8icgt3WRJkXzIDLNONp580N3PWVt
CCxDEmCSFuPHZVB9idUie1Qzc3z066P8enkoy75cVlZNUI2Tuiu9oJRHVvZgbBtMfQsZnVGXMFbx
Aqn7oM4/A85t0NKcVSapiaw81ByD9uwUdv+oANGbLBaBy9JG0TkPwV7SnmslzRbUNlvq/eipilxV
trTMKQ/GhQWhCI0oZjIIxAWAfoTx6cmyRucMSy6fUZrle5llSyxA0XeHtMZFi/oduWKoA9xhR26N
KiWvmWtTzFAjUdGAb/vzb4YWUlS7deaU1GXL5sqdJv7+txMKAsl9pE+dDZ7pbqeMvJH00lB28uVk
d6UsAVoquyjpwhMWzp9i/sDKQ6u6+lGIZqPKz6scawxnvBRVjUQzV64azIZ1O1NtRa8hJafscfSs
GsTBPNTF2V5jGVBv7rLaBJX1vL/tll6im8fAmeLPJjPT7AVqggimFtFA+CqcfNMFs/syDDo2AAhP
JC8wpafU9hbB1kE5UhpTLKiPQYcxLSS+W/IYkbKEcPjTdh1Rdz5ZZJqtHNsMv5qpu8yd3n8zCC8k
Om5+B7tluissr13KnC4VHfheXmL5yi+1zs7Ac1lEpk61tptK3KMAf405GnZzI340nfwodcKaRtID
N5fSXdgRrIg8OsKvoIg33wAI3UaaJq1XAHDJYtT0b6Gu+u0+RoS/LyCU3SDTi4utDBsxJTHgPIam
TGUCDYZoCV00WMS2UI/tDGsbivGro1j9/SrOm3yTsspbSbm4iR/noBdTsYCKStRkXHWkP+D48dhY
H4OhuI2zsPmjyDmULO+1SCjH0tHOUt0hD1L2QW3gIXccFPxht7ubH7RBwzqcufmqrGGuSxRG7Ptv
CUzGa5a6ZMvGW5fbwm7UcFLJ6T9oyx9hXmVHedUl4LsVJdwot26mb1Z6o6+SMeiOZhVFN6xskAfm
BzDiNAsA3SZcR1xtyDGqdZIZBC7MFOl+PshLdzLYoLIr3xh2UR5bq9r1Qi3espmy19rB11FR85UO
ePAUEuF9qdsedltHI0HQLTE78+Ps11hfNCgJR0H8lx3cbPReGwAG/slTm/io90a+rRtfeUhrzV62
5CwfCmA+K9NWlvnse9Hhra4jaAR7fKThY5CYO+wDMTG9kf0g8gksSE59OSsx/ae5/pSrY7ZwTDKL
ZQVOyHWammLuhcaEMdssSSfxtM9hDMm68NL8zNYCUUmhgEFOTcDDbtg8A1FjprTC7odiL5iJvY1l
GfVqmjzrGJbax+HXZWm33YGZQxnRMlT9ButU+a7F0Td54nT+X05KN3meg4e0pg2vnr6QUoYsq5Fx
Thiq7xUfo3WDk0sFYNN3sboXupXu7599CzLChQJdv8ZR0q8Nm2ha2I1nyZuhjXQwy7S6So1azx6N
IN/+U6ITZXunWPW+u64UotbkXSubLwMfCpFIzjayuTfNqC6SXzY2PliEyfviCGVCuwlCylTtB18R
2S7WrWyvw2O+topD4FOdhGzI42ztK0a2GOcSqjxTfHN4Y0uagejiLBOE6c41pGUcauEOV4Z6HK2G
lN1Z2y1QsC3zqS/x+YC6wIpR+f3N7UZi/mYxURgUoKk7XTspphqfK4/to+qmt1aD7YRsyPcWOQax
O6cyqEOLBsdEbGp1pVgJcxF3Cf3sPGT5FTnKo68vJdEybuc3pK5d07Aw9nfE3/3jmWrZPmg7YKOz
sgnnvnkcQGpANwPAPa+Z1MbtTmmU+O1CXqeN0qwTha3V4GcfDxe+/Wwhb9lLlitkfMhvGypoxVVJ
gKmA5rP3MU4Zqd1C6sxGZpqoVOKqEdB7qH0iB5vK3t0kPZsmKZN3MKtvgH1SZzK7ZRoyG+n6BMfD
ntVDCTkbK91kw+yy+gUY+B13knnF+xbslV4DhT8xCTY1H9WpdMe1pbTDWs6HkRYGZ+kU1iyy5vLZ
otFa5mJiXfNueFRY/aHxr2pi9gfAYV9YRenLWg2SSz863uZfneWQ+//yaP4emMiQ7qyMoezDQ0BP
lm0KtkS0Zsh/puasp4l9kZtCepgvKq6QaxJWfFph8K1Djd4l8RX6tQkd1Hi2Ue+Yr7WH3G9BUOg3
3w7jF6fIYITNZ5lVwTugxX2euuYspVO9HfLypeOEZRtVnywAyDGdQLgqJA6Dpk+pJfUxnI3bRtpx
84nqYjW5oiZuopr2pu4nhEeY7bJGq79uJiVel7ZHGUlZdnMlyZxTP4cEVN69gLeT050EZFZsBHdO
U5DuPkMzC7MEczsQK7xKdN1bDlb4k/9xQFzZAnbRtWKnFoa274ElXk0iuJZmVasbJ+SGCYqdQRXd
w+j1h7RRM0h//O9VNY4g932FNRC68qQt4lPRCHpB/FTyEBApz92v3ZfApU7QDsTM2szWvJvLz+Kc
zAJHM3pqfBzX5B4EZ2odNaHFeb1I+oDmGTasrRJW4qlUCRPuYDXunDGtdi1E44WVRDOo3+7Q1/cL
3ImPvpe+uDnZ7LHCVzt2mJLlYYon2hCrrjCendAX3yfAImwEs6+WZgKFT4IEoPsE3y9nnsxyo8Sg
w1nICuO177hfKpEx+906f+1O1vDg8rWXjrgmx1LQEGo1cQr3aFzeTc5uSkBYJTOqxORNHXmu9taL
ocIokncbsOVrk6Im0LgmEOu+Mm5GRqcDJ0qwVnTibvBcHwThIt/xFXxzwtJ/0SbT3jhlrOxbEWIF
nklrLfFB32wCfwqY54ahTWv6Rf0i0JLmszzrifGLmzG7yKWOFYfOpqFStBynOD0Ri0YIGt8S/VYS
U/VDfpebfXBU4+mmtoSzhWbSfipVcS0MokYs4A8b09IGuG4B3RoTErGYL4My2icIueGB4hCk+la9
te2DVNlWQ2ptlAlbuxzWrH853LcPDkWjx0zNn7ukCm+gHxrqU8kS+y8KAkFRSZBbPExK8Oh2EUI+
TbWWpdUqn8BvKGt4zDBB5ssiY9XVtbCBLD/bdaYbPMA/ZGHikecEDhd3CRU+M7FgHniUPzunbFDy
9cYmsh31+ddz9RS4zhTm724CoEClVnuUsWuZ5dUb6kr6RwhhSNPHTYOS+JzCWbghcxy6tG75S0Ub
jNFwCa3jNPc/RBDWp/LeGZnGcE+ixUUuHANTJ/FcC4LFPafZH0pyfVKTPgrIoqPZuyO7xt52C3io
CkXalhR0oi26oz8yZ5bocA5yIq6Mqubth96CbFXWror4ElvlLVcc9wViW0GgZW/vEt0v6KfR/hys
wVulExGouGXbB0obC7mIva9kmUP2sMYpts8LWwtmADV0DIt3Cx8yLogoETWgmAShtyAoThQkhqei
RxXU2eqAXSMJ3pJML1ZE5XInD3Lx2X5wIys5QLN2iKPWe/B+bKqEwhbDnZnU8ag+TnND19SxsrnT
ZJ/quWVLFJqOVqbFB5xHP6VCWR7kS21huHWJvb18MN4d90tp6ArLB/0wxqly+MusFUcQaAQAcque
QJDMcnmKy82WZTvSnvmSBAMN77TzU175g7msBpNQytTwVxXeovX9U4+rpTzoaf0Foj2pHimaqLLI
7YdSePYD7qHBMh/gw9r3QyOsl8IW4fHXUNpMx9hKtxCM4u8V9/U57zubap3UWIEFcMAVKMIACGRK
7mcj48EKGM8oeOe+9rzVUbA8HNu6xRPLhE5mRH+Wy63a8SDpJ0p3Z9mx3Pt49Nfz5FPqpOjvT5EP
4OvLF7FBEoRjUJdxuha++Wyt6KMhfswQQsirvJiyzR1bQANt2EbW65A3Dd10iP3TGFU/wwpWQUHL
OypytuZ2pb42CWKuSRvE0zgk1irIMLk4WTShIs1yTDqhuXOCNP2YxoZGjdf5XGJZFfZ4ri3R4XZI
EQQIqM+0ATUUOnqykmvNVBkRPQtirVUrfaq8cSlXL4k1ZE86qR9KbbG47Fm9N1mTLqvA1teSRkid
mfxLubWcObFmCRJYPgBRRBxAMmKbTXX9BYrix6WnKc0T0BOI6P87JL9APuPX1/tQ3RcgnsmmmPH0
dPjTLe+XF5hemGvkmC7adltbcb6wQCHeWHO/SABoSQt/3TeVfvf8JDQ2jaFf4Zxs38EZZAvPteMn
n6SgHUZ7f5dXtvGUFDpiH/I0vhVddaxNP/hMJKq5HowoOSpQfTqB9UXohfowjUQQS2ImRALYB67y
OfDpg4TJ0G4IF4R1xPTUMjs52UX6KX2vdRZNZ7zl/VA/1qI/SDdSWUdkMtaxdwB02ryGCotv6WhC
A0KHMup2iWKnxFcs7hWF6IBAq3vyDendnCPcTBIFQKjuNWKn2PxkBKAJ1AL3MkcLRiJhNtrJP7E/
X4aduc2pyaytuRDcEHtyiQP3DrqUQ4bPQolsr/yjfGEI8m6cRCtebWtcmTRyWPpMTNAllQDk4T8k
BcAgEZ0+tAOuNxiPljF+laXMf1nUlI9YgX3RKnvJiz43m/mIG/OhtGMWfo25lUO/7gVsblai1YqL
HFIb7GvlFKP86yNnG/qaundt9B0lb+2Vb0CMJv5inw4/TaNXPhnl0B3MHH6mvCyVtNi05Als5CUL
NlL3WM3v0HKD1a1tbHRefJJqnkAErJC0SF/JQLQ8Lp47PwIXNYGI1PRKO9vVlph4FEAquBaZIaYQ
XruLe7dZemPgnVCSEz3PjQbaJVlFsS92gQR8hvO1acAbVx184Nk4EtpOkpEMHZIHGWqTev1fxk1d
ORto3xF4ocnIu9rcEXr86ZdCg65C8r8CDmBXBVoNKeyQz4ABbK5am85JifF6Q/RevQxTw2OjpGga
nhQV+6RrPCjZaDw0rQ18yTB/JvbQLnOtzV+QmLb4pYOPMznWRPUefSjxdA2Z2SYmne3E73cQJgV1
v4YC2WGBehYO2nwsWM43XYuXtgldsbWNq10owxsqwWmpxHa/dnTMEZGpDBdUXij7cM29iaJzl2Fv
VUdN7a1PNfANc+PqLdpSM04TxJHE4sgKkOGopIQQaeN2Eyv0kmUi94rxQoZ5oSMhhx0T5tNBjslD
7aXVxQsXo2JWGxxDgHk0wWo0ZpF38ZoITqYxEOiawRP2g+FA5N63cRLhU4Pr6EDX01j7Gvutvt5H
MFspDwfK1nBci/uHQbEtnejFyuu26dONr5TGtmDjcEnj2uPOgDSvy4m3kpe/Hggtqmb8Ib4F9TQu
JbpGLkDloWhRIuusyJLCR47Hcj/3Jv9cDW1xLDRj6aMbfOgNvz31tbaXV27DNJhE2LHljIdPbG+G
Lu1U+T5ULIVyMIAKpckgCoX4+xe/tpjyzGkz6l56Yd7hQgFC80ZJvUOFuMKbtPokC8v36jLon1Wo
kCrio0CDVleGX2l/nLLYzj5R0kt2cdTXW8vKimVv+snw2EAbrhAiMveQxAodqyl3MHK9S4L94n6o
0zjZEFGMKVxWVuHMgQ4Ju1tPo2X1r87y0ksQDg2EP3k6plo3dDFyldkLhYq5zh1ioVYefBd/3HwS
GQ2oPk19qAefxq8v7P1oKtGNQEV44IR4ySs7A/cSTlRN5scGW//hAt7ahGFpnpzYVpeeQ4dztO0v
tV0VN6PyzVNF2wI9P/WW+x69TG1vozUdhnC3UOxDpZF8N69sEyuAr5gMTzFa8Y2R1/bO1mLnFVvW
HZOZzuNA6IBdqWctsYgXm8v5RBzWq6IlEl7W8wNBFs1H56MU5V6+iKXpfa0GRXy8zvLVbTqP+Be1
apZ+Pvz0HVy5fWRFe0dnbS8nZIM/1/2yjOAXYlzRtxpVuHU+eslWTjHyMhmgi1rwiZYF5q7PZt9R
yKpYuGQzHAXN7Al3l/1Qd8iZSnov711rfLeYum5WbRgHsDfEXc1fYGnzLj58SYklTiqyEXv8zXvC
IKKXIhgIXSGaSIYUjQVxRQVt16sjJpjrFi3u0O7SC8lB5z4Vxvf5RCGVVp6M80hvhudMLczvIyeK
D1U6duO3oNWaJc5H/2hJ7UEcnFGK2o+TaPPnaCTEd+65l55ngyrB4SqZx3qaUgkt6HXILwqDoWF9
C1QehG63bfmz7kViBvvGMYtzqTWATbqueBRpk6x66nsv0OhGdsqJ9yXP9ccRpsvPht1JgcII1Z+C
ecRGqAWb/xj5w/jQQp5eZCmxoHFVXd1Id14GJYFSVJbWNkH1bmEkfLEs9arrRv6IZzF9iR3YIRR0
Xkl59y/CibP7ZRdd/r2jyXCwEP4NduYyMbqzvZD/AXPTby7kwhH1JPBIYmqnKMGN0XqipW4cjFTt
FsMc3iPHbErLrr2vkza+1kNb3w+NaZe7WDWThZFbxMei50Ot4YqD7dSIdOdiU1IZqDMt6kSOfh8p
Gvtzi+XhIDvXJXGd/kQ1oekTZT0OJDI5cHP2Rag2kMjoRslu5ljUtLkUH0oPvu3daGuYTf8/7i53
Brv99lq4luY6gt4cva7fvV3xCG2hMGzvSK3nccw6QW2ggHxJafmzZnNj5N3w4qWKec4DBGNyfNAL
sSqisdmneWaD6UNMu7GIpFQTa9rVY1TgiE9RSZBtBH2r+GxXw7RD/z0uVEG2vRNawzUa7XCjFe1w
rT1uE3LMT7VwEzvpUth2/ZLBgx3rLH1yECncZl+lRDBo6NOOkzq3b7MYMtrUCHMXp3lzlPqUYNIJ
324UWLsp/fEIpfng/JRabanariJChMHrRNsss3ycoiK6QABmVREHD3JIHswmL9AU9XMeDU+TB/mU
JNSYOifmh3lcLfiE9W57pprazyiG4UuMnR/tRhNf2zxBDOHNfPOeoRDauUcYWDwzftXaGjd4h05q
ZUF5mV2H8mDOb6pITwmXGNQ9KZ7JnqsvrGpsdRXaP7qasog3uXTyh1h1FkVveGvAmspZIRz6339Q
dOd3RAYmVA3nn0E/F08utGnePX8x43YhrMFqjMuT72XmvQOIOuanZeXO1UhJ+snIbVxnbvVqU4zB
h096pi5K89XkjWQm6Kn9MK+fHF1l1zCf9WxtlrlJVUZ0FWBi72P81zN+nZHUWQgiuuVnL4doccpj
9dQUnr+OzbZ/rP48MyfzY8y3ivfCQB4lUXBT06P+lVs9tcnfoFdQDJlAOjn0NWANc2aVzxLBJpLH
rAy9Nz1pjjIgKIIfUExu+gW+LpZu7qT6nPI5BN7RJQ5gzjad4z8NVESt9Ab7MTE79ew07zxvZfVt
/Jo2ePg80XGTkT4F0LDaimSWfBsEULAnNEjb3HP0c67Ti0lVhXWzd1N0hHiEuiDxjg3aZJU3bXrK
XOuaHflbO8Zruqv5ZZxpzWOh1FuzdXEE9rDHJsK4twmboWUjAbYUVQJkufFTK+kIY2qznh9fFWSV
19Jypkc9LD/7c240yThI2LteIR8311ba5GB39qeU1XqqgaPIwls3I/gSSkFeNMPTVQWpQ1YftMC1
bzq2g8d87DAyI98TtIzX96ozC+IERQQ/myWpMUqpIJLPjVuuq9u898QDLwD8nRnjJ8/yWuNPBrW0
mgvlIiIXhXUZrYpePw3zHZE9TLcqZrmHPICKe4+5vxwT0bQ02dR8y09cLjyDsBgSOxG0zHSWquVX
Bk2X8DlEQN+QkJGvPB0jJNDCUS4hNZL4dm6tRDvTzWPuvEm5lpmVE7/9yhkGa8O8kR0CeKZLPY2N
11kQQWAtLGq3SDCjhANwl0FEB3y7AXNcVz3qfEKA/RfOUpupSbVV86dqQhVvlPY2up4KLD0i8Yli
wfPUdROLS0wuTmvDqUc+75XILgutOKtKwt+99CN0fNZ7UmsvcossSH5YGk1LMoytFG+hanYbGU9B
w2x8+u0sY8Y2tEE98fo/3BXf/AEOtZ69K5PhnyMT8qGjheB6Z2Z/TIl2NdGXX3qaBexYqatxN9n6
J8PwbjgUrRe7SKot39XalQEv5uA/atn0lgVtAMeZDWRGVhlbFSXfTeRoHKLcQ/be1+eww2hhN9/k
LbHQ7U+Yi7tbG+ZArDP8HjtKA92csI6KLz3GRYncIMuPfpidNc+vX+jkvugzUdSt6Lzpzkr++Dlm
wbP8yUuyuiB/utGCbG8klfMh+vNM9Js8Fsrp/ltNlujP8gBYcNrSmP4hUoS5lYl4aJx0rJ0q2JXz
/dQvvEMmmAICsJCrQCoDEqp9rlrhbmjwKdJQfzFy/azTVJYUBV8noUxEj0pJ9KNcpgYp7UM/58cr
UlrmaeHc5I37v74N/+3/yB/u83f9z//h+ltejKyHgua3y38+5yn//mf+mj+f8/ev+Oc5/FblNRLP
f/us7Y/88k740u9P+tt35n//+OlW78373y7WGUKH8bH9UY23H3WbNPKn4PeYn/l/ffA/fsjv8jwW
P/7xx7e8zZr5uzFlZH98PLT//o8/bFZ6//XXb//x2Pzz/+OPTRiFvz/7x3vd/OMPRbOd/zRcqoVI
N3R8zTPgrP8xP6TZ9n+qrIv+H3Nn0hw3km3pv9L29kiDwzEuehOBGBmcKTKlDUxDCvM849e/z8Gs
LpFZJtrr3vSisixTSmUQ4XC/fu853zEF7CwPtxfm9wIyXKT+LeMPEyWH6dGpN/iNCmfTlv3rr3l/
GAZqZtdyLEyi/Iv/9a8P9ub7+/f3+b9o4N+VMcFh//u/pP62THNtJDq2afB/BD5Iuu5vD2KnC9tu
Ynz2wkeLD0JH9VdubHhcqni1aaNGfXyXaMgqy7J7qeo0OPVt/MNsGvjEnWT7w9vAXc/1gzr9GfLH
Ydcdb8sEXwsGxtOEljdtBXDrhmnRVDFY01o02IMTfRcGYbeAHuNtkTveRxgu510Fqn40nrhEy0na
n+euv/5LjVElUU8DIElfIL3JE5i/bdNO2dU4edMpqoydsrHGbnWc0jE+RBAGaSgX/JhfZ0wv+3Fp
zT2izunOqXd6Nrq+ZeytqEJElrO7t648pTOwOROQ5zFpZuimTn09gMvaMktHZ9yWgHT9sF6+hY6s
SRxbdCCZXralky5PmOxwGhs2OkyzB6PBndtBSjlUjesLCYM7lsyaIiO8EXHPf3sK2TJJGkNch/JR
fRwuTUTW9bC9md8ZTRurhkV84HHink+MqyJV/j9NNFy3A4lAKvXHctvn7Vn2gf04ah007HbOz+sP
R1db32uw9LKl5s+2JmjBHWPSEl5OXDWW38n55EQxtnm3xPWC/CHQ2/hQqWXTFJm30WaCh3S0k76W
W0Sl0JzSujl4GnvU20O1Tw1NPKWwV24a6WCqZHH06fRZVugnsMcKn4Rgstc9gseFAEOZx4fU1Ssf
QyO5E/onTVGAk8j83FlUCXRz/qKRN+4TL/2Lvf8aIMd0p/XzUxhMuzpBXxobret7TmBvhe1Ox3oK
PvcdulmvdNsfdtj/lOPMkcUiSK6E+DTImgBuqAF+O0PGtwrbu1n/lhxNICJ6RctS/SruPIS2yYVR
WHS0ZrPdwE4Mdh0+241dS/pCVnDGMOZdvA4GYwDNsZ4Xog68Pydhz/RDta+Bu2CLaNKbmT3aH5HU
btq8irBrauexCbn7U6eMc/Vjasl7ajtLPOUTyWZKBgmLQ9tFVP+7ZChjWLnhX4OhEybkxuMtQdMW
ScGTetn0KmWk5iz7EqCIT3gGplfNO3fdSEGd5OFeYwn+su/9vb38up2Y7yA7vHMuujfLduEIeib0
77fbSYTmH3qK1xLKxRJNe9A5ZEPkTLs14yosrMoX0ejHDeWSWSuqTuYHJejBoey2XezJkzOPTxa+
O7MNfqx/BlFqz25UaAdQDgzW+yFm/MDDhZD40gTSPKxfChizICTCvG6gdIpJI+FDhN+4jCe+zbXf
Nxa8MYXrMpB3iZsMS8LZ58V64JltTCf9TghlvaVD7H5AcRLvECc8EE/aPBKTVqeh2+a7lgBIicm0
GTu/dPZoXaXjUG9arSThFnnasav1+DDRwLjySrKjwhDzSJiSxzzJ0Lu46p8RvJhfJUM9+DLveHWd
Kj78/jszOIJ+ualDX1GEdt0iXYQP6Nny3RHgJog10FOYz5U5TzhCwn1jjYdhXMSXEoupoiIj2A8u
Mhm+lZlpXMzGvHp93ULXx20dbjTTMg6GFKDUGsmYy7P7Q4CdWngvVZKL5yLrP9ze//mpLQNypQHs
zfBQ9rxdaVUokNSIwHlunbk4WKM3UrANnwOHdVcOZBQmRbLNK6Q+bhLSeUfY3fbAwGuTK1TiXXA0
4m1oH9DqVHHZffn9Q1Wn97uHKtjBTNOyLdMm1P7dx0v6qc91gIHP4wi4q+a2e7BDEqCzMcnOANUa
kHvOD4+sUTLM/tJAQOx1u74F8fMQRpG3I2vTRDBE1mcPK5wmtnfJrexn26MQmijs99LujrU6SbJK
9Btu2WDZ1faEa1meaDhxzhb9Q1Rvx2k2nnFMkur4+5/x3dpWC0cYpqtT1BDfZbtrlNQvB2wnh5j8
yCJ4RvpwP/Dz3CTdUvp5Im+GBh8DeGB9O4czFnqjvUwMqEecxuhh6/igkyJ9GRh4cVFlyPsB1FSq
1+rf3afXj4bcxjSgxzn6Wlz92l8I8qRBhSGC5/UVs3uAx0buF+lOG82rwqyax0RUpDWn5iZPYmgq
Ci05JsERxcVTkqvk+KIg8DtcvkFeA4qbJ2Jna70g+LUAMDjPx4T/yKGi/7ulX4cN1LaJnI2Mw5IM
PQ7V+NCRuLDJm8Q8zSF3WOXnTgS/6/ffAvXeux8VzKjlutIge9qGefweoKdXFvOPJXpppWfcc/GD
cyWX8Ks5cQIHsNBLQisuFfvbZItgX1tTc2yIptlKCwU7eeMPa02x1n+pwS5kJtHrzpTM1k3dyPrR
XXBGx8HNWudZTV8cc3t5LEsyVAnPaE4lGbaZ+glJIMnLQGVrtkevTx+1LDZvkEX+gH4qT1hJAV/S
Bc001JzRqF+WMAqZlrnRdeRJE9K+d1wlVUESfXanq0bPyx/N+Kmilz62drbtErIfLDeupvvfP0Xx
j03QERaPUafWtnFei3cHV9hpTjP3Y/iyfmF9mpunrsvTA+vZzqz9Qhl8EBJVJZJttUe7EGtLG1cB
QoUPPsrbupW1q85Og8gwilcCNEzVZf7ltUp6IhY6R/OeLVUj0aMk31yrJj+xaNmoVxwXJWvNDHjZ
kx7Z8GIdkyJ6Sh1GSmuZjS/APLMtfPTC/4dP5kq131qOzcczVVfvl0/mdmIMYoKinjUE/E8SN+1+
jGsblRRHfDFftMLGsVuDzFoP6/WcngkVeoqb5d6xnGca5+6mzuzsg2e2cqLfvO8OmF2gu7Ztc5zp
9rtn5gzaaJCT6j1LBIKiCm5VWIGTTvQVGP3s6+Hza0WmlmHREdpNmp/LJUTM58ZYrE0dNhA9Qhvz
kUYhrconYnkLf2mQwpHzCA6qggCi9ts27LGWFfZ8XmtfJM2R3xfNdOhamBtB+Xl0e0L+UmiiLDl5
skS5KfQ5OEo0c6E2THeTYatoIvdpWFBVmOpIJ5JxOFYOnY3aU9vO9Em0cQ/DYNrZ+TzdC1wo9cBU
VZdfaM/5nZW2G10MGWJwLgTZlDgbJOSJX9LDeiXJzWXne6J/DPsyvUqoyz44gd9Fu6h1akD/4FSn
bWgJ9HlvV0PU0vHWOANezJ5YJ4n5gTAuD9iwPK+bCdoCEnhylSYkrtfHX9SAA+aCO5jGzDOpw70Q
KFJefwSrK0FyuDevq95096IBk/LBu6Ugj2/XicHNgnOBxSs9z1HbwC8ruJsSQ59kFzwnk/K1YA1i
Em9kZIcJb1MRqVi4ZX7RhvqSqntQ4prcRyzC74YUgREWMeJM9LsPPtQ/d3DDEnwaAHiGIRjNv/1Q
tOEc1wJh/1o0Z1x/lETU3K7bbT/X+vOIRP/13By49h0HN31CPjrdl26u5BLtB8en8R8eky0pX6iw
DA980LuvllvfLJO2jF/Wq0dTApqPp/4rEVPcamoRMs5HlQN51p9Lrv4us/ctOrIj/IGzjYbhsiwd
03h1h/MsSQ0+pekxQjS5E4m4G4aAAENVANDdsl8n8U04nT54rG+ncWp90kQRqrtBQJ9trpjuX75r
pHbzgN44exmXKdxqYDmcnFpq9nR930T4GemWuZepIHpWmC5mWg/YyqJx7Hcie1iLqRJ989mA4EOY
2J1jc6ivt/Hff1Djn9uq6Tge8HQ8BIJF+e5pB2FiUZlOw0sO8o3wVe7JedB9T60lPK9fAA7TemvZ
Kn5MXas6YkhPRLQCtcuZdekJKeFMbnalF32XIqgOMNywfIrhUvX5A6on8ZQsxMQRW7bFM9NdxCKL
v9GUv/9RxD+fuSUskxdB6pJVa7zbh+koGu6UyfJFd+fvUD3z6yw4OQsZraAy5zvPCrmxevO4N3Qn
RwvrOEfTzW8MqII3jU0ha6uH3Hqpd4k5+ZgMk+sbGo3xP98IqMwtl/sDlz5Xvn/mzCaDOgB++xJG
1g/hIexOR0tjKB9fmWnjPBokTqHCyVLtC7u1DYWY8mM9XG1vgZMg7A+Gx4Yaeb3dmmxaVZZEDUiX
jQ317S7AfKhyJyQCLz0qKwy7EX0LwyNBU3VYQlYIe3vfbLrcMlCwWNea7Lp93an+DICsDcOd7xhB
XyJMA+dZFFDNRZYdZFsjRNUjB/cpLDNkpwyfVNgaIiaYRGI6V9nY4oP9vhB9c3L08qFNm+qDPNT/
9LNJVgbDRNqNTNre/mwFdv+hS+f8Zb1irvsasI5L6VbL660lRfW6R4t7mQKKyg8W5T/fL5uMCYoq
yVeNiU59ul82gjgQctG0NH9ZL4d5QSOPk349zNEVJ/o0nkDLeZfaQqlY6iZ2v/lzq7oR63VbR3NA
Y2H54JnItyUny44cT4oVl6hP21CV+9uPFfJNpRW2hk9BDUEIeG0AHZn8g0Dvz5VNAay6qlOdpLtp
SoTfZ4XfE/iF1sFEicUFZzcQyLtdNypzQmGgD2MIRiq0UBBoPSmb8c+6mOSJVghnLMootqDXfTeV
jb8KnvGZGbvCKoqNCGGSV15zSTw9/6A8W1Pe/r221zfMg2TNTYyYCc4UdQL+8g1UJBw4beT0zxo8
kCsJrZB9YVMvINB76DE3o0NLxHLSWxqMiKdlo5HfOF3XbeN3Vcr5R3Ya9LdyZ6Vh9Nme61vDDLyH
Et6XLWFX2yL/3jfaHW2Y8Tjo3LPnTusP4bLIQ1rG57QenPPI09ovtfGQ1Kl77EY9PWEuWjDxWn/R
e7V2dlbol4b04pQJ27FR5X/L5MVLmvEyW/pZqCMLX36wU0O5Dxbp2yNXPSKTRpGnGvH8j7+8fUSi
sNyork2M3fGwC1sukmutv56h7uypWpAha6DatKseOKrtT4W6gU0JzP9+nDfM1K2PKv5/rFHGDKYt
dF3Qw2B5vHtxcwaUlVdO3KPV6wA43uEEjx6BWxhPvS3Sa70nDLuh37BNJZCrITFuJcU0QKRK/6Dg
XJNI3q4iNfPQdbDoaFgN/d0qSshNaQNLBs/rYH3NmHQI/4DRAXuT/CavJXzJwnnENRuZfUQWdV5S
Intp95n+HwkWAfcpXI161OkHN3b2v/8O/8MwRd3YTJXSu7Ls1Xf8yzLnO5wHM0vH53VvMUQRHADa
bRucC7SAaC5mZvOphl2yo6zmQLbDam+VxHjFDXjFiDEB1Ult4m2b8k0+yi1yXeugKA+qGG2LjeFG
8jA25rMGTRODn4uRp4tGBhsAjF8rVutu9W5Ajjv+/qdbN+lfH79Njcr2zZCIDQt907sypci56mSO
eomt1EC9pdVbeB0vxPU47BzQpFJRHvQQxsHacIagYm/7EADLQKSFVaRQgLX+kgam2JaZhPOqOim9
ms2UnWX4to7e//cfee2uvv3ILBdXIaZ1Vgxv2NsvxDMiU0R5NTwv2IR9OzWQVQnz2kVABQtFkJNU
1ghPgzADNjUScDCYD8AFE2Y0qbvTle41B9CJJgHFCW4pDxYd8y48Q6RtZdhNRKptXbIvDuuNp9cd
sdFJndlqS9JiLNhjrNfMaYLJgYqnb3AK4Pt9DCG3bVu3hdLhRVeV7OhZ20Z5IvWIBBDbQjQB7I2Z
0JYGI93DzI13+DraD77R9e19+3iYH0sKZNOxLPWWv308M8Qrkj4Kmh6ISU8mYmizKZ37kbmVXSN5
XsRPSzdhanv61tIki7VpGdagJiTOb1ZhucKEVujp5/Wsyj0UhF4tp+/rrlVMtouot54PhS2zTav3
2CzAOWDM/Lp2LoPhbgqX5nYU5mmt+4y82vXmnN5wMn6HBOSvs3XdyO/Wgzhg8HBVV4D5KaI+WCr/
2Fy4KaiQUlaLpBVOj+Pts3CTyi5g3yzPTHTSbRc5gR+lTcfNsL8XiTNzv6mxH6sb/dpizRp9OQyV
8dks0NpFjblZJ2frz5HouA+GbtI/2I7fteq5xQgbLR73GdMmM8Nx35XXOhsfuG3amg4aT4JAg4nM
tokJXx3+mXixvEthrxBklpJkQm19z63CBUqNTaUrA6AURsb0xNV/Mnu2L3ClWckZRsWmvR81MAuJ
l0OOCao/x3rudr9/F4V6194uNpsuvcttDAsKBtB324dJ50P0UjWPyEE7ZV52rPCp+gHq6cMYJN12
LXTX/QD3HjPh1vtTG/FpaSaqB5IBP/hAXAT/8YkswjV0NX332NCsd3VhAqcr9UgpeB7tzr7pIXus
vYfwJkjnz6YpqvPam9GStthrmJD5LCTv8q5XMHpsINKOh4fEaedL49n1JzuC3YnglNh52xvu2iL5
ETZDtFv/HYaShtFD7kHA5KbLWTQVnHTi17D3Qf9aR9Rymf+qHTNnqXkTKdsxtigOqpTzwjKHaVs6
w7gn1p6Lk5fM+9eJumpVrTt/Hs820czBldsFF1e2zmZ9KTWr19GcfNcsdxczHhxrLWLvCwNfSw2b
97wW+2oRKv/mX9dbNjV7RxtvOyec6zNXy2MZoM7B8HhcPwNyqa/El5pAbGOxD6xz7TVsGUb52GWz
h2kEUzo0foOeVSXJe2hTaxuoqavMISUkFbMBGAHHyJnw2w7J2dXrkTTB6UwvnjoQ0N5ZQUIc7rrI
Y6tNZINyxOL0V2ng1lPlL6Sbecvxdxhp5P0J+se4nkPo7aNLMoIZinFHize/iqfCPOGK65k9wlkD
KvWsGeA2vDK+e71SqctVLE1IrdZkb9dpQWchLGvS7IoQme7HWmuo0UtUT8xuuZrNZaAzZmf0XnYz
mXtxQKa36gzaBPBgm6vtfZsY9sZljgPhgdJeHXStx9OO8hZgLiZZsh8YZFrjYG+jKF6OjGo5LGNJ
1HoM0lifqrukTrYhk1acGn+ug/c6nJorLIz3fUbH0O2tZAsgRvdF5Y3X3FGdDUSLbIOwN/CduMUm
BE+CqrcfNgYwnjhptn1SNA/AeC4eAycOmD5AemHSmXdOU+xBwWf3qOY63fN7UjRv3IfH7FShEN5x
ld66DfrBwJCPwRRSeMbNEw2L7vUgr7ziIaI/jLItQ2jmFQMrQLWF1Q+6Hp2tHkI5Ho2CaX6pMNoO
mk4Jm3qdJZapglDNpG6llbFfB6DrhqCmaMZmmDg3gohw4jTSnAMdSXTCQXKbpBLh+5yfCDHkiFHd
caRP8hSBhQ/THLO66T24emyeeqWsIK4+SGrSrFB3+KmRf0OU3R6mKsTv1nY/wyiP0KSxSWaKVSWa
RhKUFm7D6JggsjtFS31Lc5VwKQv5y0xsKcZ+iIOV4ZJPHHwKLXPZuXEf7pPQwDqwaiNkaZ7KVh5J
fRRPUlG/9eGEwytBx65fvBhLhqEkHuyYHTHvCEnMdlKFSe3XXf/T0z95xvy9EXrJvC9AKa03I4wu
A8HhnD+swzQXO+iafB/pzLLwsqSXsbQu2bLsxtG6HmP4avFAdOSYPeL+Grbj/GktWLopO6eIWU9z
Y8fINeiTNZ7eXeN6ehZzUOzGHhEc75PDRbRIDoEJZpoL4jZTYy0rDKIDqicTGgzMS6esE2CcmY6G
UbykWo/ZllRsL/c8KBacm6T3TXsNqOFmQcwJ8SIvkC9439fnpLczzxlYZ4wAW1fJwFZolEfbxAlI
08ralblF3LdRREeznsH6BBkkemridiFmoVESCQbUfy22E1yyZ2hrzSGqtC9LYDx1eJHOpQ0FPya5
G3mKGM6EgpQ70/s2gtsa6tl9McBFYb/e9eU2ZLyHmLrsjhYbbk4RuP7xBmfW1kokTEqY2K2KzVH/
1SgsOW2XnG4c0Xs0q/hPkIMML8rzxK4PY5YFX2+QJrkfF22IWIh9wZqyGVgscQNuay/+JJvHqtSm
U6WRKLQ+2HUx23H1pWyGjFDZDjFnLIh7h0l+qIfe92rNvTS28zR0OYay2CBtYnbDm5RIQfT85Lfu
dCgmB0F7lsKr3EquVKeMyEH07lj97zgc5QkwWbDhYnXVOI57oUuy67zskpRGuHPdnMTYivud+qXJ
Ue6u5TbvU5o2qfzZlrlxWs9rt6C9iMb0saa9NIK5ujDq5tCBkBdHxCuvVC4Fg2qclnRb6xv8xXSL
llecZmaj/ioxrdISvAEG+h189GKPrhn7+KpI8Ai8lilRDOU0HYxhHBhr0jFZ/ZmMH6muVVcUR7M8
rYOptFqaq5wJQj6aW09tVeuEM3Ce4DwOt+tZOyNxYF/u/crjU67/KK2JuXBcrfInbXF3biEfsnE0
T9WoHw0T8EXH5WeXh+Dva5hCj23lfrLDZGHLt5v2EFnfZZ0OR1sTZ1GnR7NNrpocPjmJo396hadf
DPmBykD8s4KhnaIjA6R/JLmevWsakBjsjFahR0wtNWvHpvMoSuPblDkxzZUlPtdudgEv5Ade7PqM
sZhVq2kTr9c9GZiSS2n8UY3KKPCfZRUzDCRAakyo6++v6QMDr3kYc+vZWIpBOcvrQ9YVV57R5T5T
JJJv1VnZYiLPdOJY2hKlj/E0GGDkdbqVd0QT/DnEYrxfRXY61GOGtstVjUwG91J9WiQ+UaewHmuc
CwV8+4T51MXBHQY2YlmOqJ0bECO6RhwXh+K6OGpPPge6mEgjDo9eNMg72M4Elg8QaPNSu5lhFW7m
zOuO3FrvJ46FO0dn/dnyllOk2lWB0+17hgYbpxjJC6m149/VFUf7kOQ3ZF+B6elntalYF42zyZ9I
XaUTl3+ek849mQvsU32JjVMT7UrH+7Z29s2KhLGhjCB59NmjFzMBLKsUzlm/fF8n0TBjaD43Ruqn
Ea7+3mFTboT0db7ky+C/2tsKzqaEKvcylEv3LcH9BCGZLacVOFJqV94s2mOjZw+YrMF0Tcmw7YIw
fagBpREorjW79T0Tetoz/9J5x+7XF0a2xYMgYmHXztzkyq6tXoWQkUi0A+MsYrg6YzO52HXtSVQb
Ds94RXtLGubrtATQcbAfcSpjT67mYzks3Sak5Dx7BhlkjLxOSXE7d1V/wDpZHOzU/Tx2XXcTT9kT
PHgmPPE3u8qumzxtzpjrvpDMXJ6WEQCL/W1EqX0nO+WtmtV4fn2JsWe3G7hRmCSX2HfAhhEpryeH
JCkz/FOcWmEXnb284XVU+7k2c0zRML1Kw/n7ovcwvKLM8UcCWrrq89ymP1ctwNzNL8wM7ENKxJCf
BdXzbEW3mNrF2bC7Zr8WjsxEOHTwpr2mnkW20T9MVfa41kHrI16XPkGQeOaHTh5cc7G3Nb69IxiR
r6U95LD4SDsNCHZPa+MJiICNS6+hx9+P5E2XtVZdv/5pqrTISAA8pGZV7VtHfqmrKrsIUFWDq5nI
8Q33GqvJZuV/TwjN9mTtUJ7iX+R+0nLBCTBINQ9RbFifpqY+TvH4xe5t/TrOZ2MD+37ezqjZT9XU
WVvGbPpmnKO93rQzlkuenIgdc0dUY7HTDIbRg5d1e25bM9TaE7x4fQfnIj+O4WLvCqO98RykKGtZ
J+rmMcJImheReXA7k6lWrdxwjfOt4BOCyDkkneBkoqF/cIJ0t9YH3qieMs4Yor+yKxxQwznUks9A
dPnthTn6GfekS2GML2qPmXovRGFVXKP9t6/nTj1xGs2buOriJ3DIVwNUwiCG44hw70gUY8ZNQ++v
JHTS9btkaHbsa0mrsz8HTVztPEWepsZc13V6w6STQ5mVdWIpxnvSELvNEGm7DlLgnj+OGjHVSVJM
RnGVjdYRgOqnlTMY5IfOLQmbWqLxObK7x7JI/cVzxZ2OkeDBK4r7HnKuZQrvtg8b9qjW+dSQ+zWq
HEw3L1THz7tYNGyA5gHEcW/NOp7wrLXLpuvprCdu9qNy6LKlQz/fWi0UfXMoD0WvGm99Xp0clUDY
xdpLGBqtH4rS+ZTRwyjpzhNSnwLt8ztbn05taib+GJXi2mOh3054zDEdZZ+XkR+WpJPxCiPHq5I3
Ih1969JMOqw3oSppMqqkWiewnFCw0gI1m+JO3JM9BshfNdJWQa3V/dXYAdntsL0YxBRHra5dMKZD
uXObZdnH+VL5geSWnYMhDi2Sf8f4S0jvyV8VOVL70yok9uDC/GbQHD2HE42EKEm1TYg6HU5zuSVZ
5qnMlvxhKL0rJ9c95FFexgSICfs65FmlCdVYInvmWrCNe+erZlv9fq7uMw30bM2es1+vD6X0u94c
cHDnp8l99Ja49pc4+6vSiDrkcjJR55r2qcH/PE/Ora6lzDIRB2N9LOhshc1nKw9/Zj2ThxIhKKA3
dzNisrqxI+TWaxEj4K7XxMye1kXPHdY8jlld+SjFaTXo0V3pBAl9HeNrVMLQyiaWsV4dvMnWj9yi
fR6nv96n7DrAsQMjaNfWUYJP3rtDzmdfVel4UxcWEq80u/b4otSJZtySyHV5FeapcXGdWScpiuRs
6rjOQsrGuKuvC5w4e202fxRieJwNLacS5y5ug04oKEXujZwmxVq2rmcjUS4ufRKLD8T4fFvYnbEt
9H/VrdaQ7MNhuHMlW3eGo/2U3CAgR0UYfWMSfKvbC/dlJlPb9fpM/mvnx4GVb0BJBgcQGdnFadx9
K63Fzxkd7UQ/H4cGTd7afFybI+00nUOrhQlCc2yH+8JlPsA1uM2gLE1Kep002k2ok8zpGqDL3R7g
YiohSaxrIuXORQZNDeEwInEttFKPPO8tLp38yY4R1KxbcWRG7i4c+a1lWE1bK3caNBDOj6Wp9szT
wluTqgGL7sEhYH2bcVlVcuf4sG4kXr01+9zwBXvMgY6/39vfImqRm6FVnYUKg2RzXO+XuaxJPTSy
s2X0xoZYH39VUMwh1VCBCnOLPOpUOchbS1U0a/VAVniQnKqk8i7j5GzHUstvQk/8bPPgz9Ss250x
8HpYYW1BVMpqv5IvIa4CAJNuQKW4rsdReSNaXXz15vSOfkHnd8JdyHxXbSfNkz4gavjytX3bpstw
FZuEYg9SnnT7WmicxMUwREe7thvfdVUuX9Onu3m5oJ01NhlS5KuqMuUZM9Td6PSf26iDqwbc7JYI
XkB44T6mKcUlP4N/0cP1NBAX/r4t+XYyrTqqFvZkKVGeUUgzm3zb9jXzHq4YI53nVjbVdjY5cQS8
NbsHPB/EyOqLaACp0hVyp6zH/xcdeEbAjm2yMTAct94V8HnYoDqET/8iBz07J3U3bGgs3sV5lO2b
eLa2eWdUJyBEFhCPzjwFBiT+Twth3M9hu/DFDXHAvc5j3bXu8kiA2Cbu4b5GLkG3wFS+a8qkYTTJ
nTfP0VFaab3LRrZ1zYGOXHUDvP94wcVCVgVCIpgmHMPWFTOam5lOEz2h5qobVIap8EAbdMNItLr6
I8O0AXcVuWC7temD7+SdeHptczNudKXNFI3pxHsVyRRgxU6KIXhea+RxjMx9mOstojpkmeEy0F20
Csu+T7gTsW9iIIF8LzdjPOY+GAyYSLZNIpN2HhpACmWtf9IrhjJjG4f7okiGTWgyKYRMcZE20/J1
pZPhtVkphKXFLhTNm9UysPAMfcOovuvESnzUzf8PHXEUSjrCRzhfCBjfdfPJ/lH3JDt5GbuB+SkG
0V0mxdYlekfoXL3DyHhed9IyZ0ztNepFkodphABCzczLpY3TwV56Sj8Omn+/r2PWPITtBIjdXOrD
bLlPoSQf+/cvjqWGQ+/6+djaLGYuHlcaLqFv35yeLqiYzCp7WaEjZEufaIls/v52LOhepJUAVzK+
DYpXLCNEn7Qi533VQUnW6qjbrIVWiDTsPgKlyiSD7uMqKtaTL7Gjziqr/nPF/3gTyWQKUJpELSJy
GnzrTzsM9K0XCzKhmo9CGv/W2sqnbEQGu0zUEspWM8IHG7JwnPjNCO8S4Mm39UoIU3S5VCPGaSs8
rzcDeiqOnBwQ6qeJwh8vk3afR5Hxwaj/ndJnXd54/pgRo6yjgfv+gpynYRxJZPHPLQiYPqCDXptH
I/TGQ0fq+qYuUEJ3lXhVUXZu7Pkw2eUpQHwLGVN0oCTSCu9vgaWhhrDYRtrj2IKjmqawukTdl2rR
m1PTLCGUKjZrSjDz5DCxL+Zyw8Jprgq+nlVk9fs18U4Sqn4yZNQ2Kg9Pjae4E7xdE241LImT6MGz
LVNarlAeCYPxS6eEQaS+otVOtooHarBXuznEC75WKybk862o3H1T5l/W6n/9gtdiYv1yX5s25cz5
H3OpXz/338bRu9dV+87H+u5v/59srf8fOlYR5f7y3SlH7BvL6qn5Wv9qWV1/+6tn1XT/wLTE14fa
Xli6VHP+V8uqdP/wBGZ1l+6OatiatKP+tqxK5w8J1RInEeZEtHtqTf/tWDW8P/jt6LKlB+wBL4z5
PzKsosd/s/Hw93QyMDxQzzBnF/K9UI7k7wI2hV4wfum3nRkEd0NLXbo41vXCVEQjn33kpgcj4RTA
z7puWkbahHjt7MZMn6oyglUg3CtO3fIWooK212UiuVwY1p2ReIcss3rUdPC7R53QVScNipMDnOUw
m3rN/YyRNzmD5o+GtkOVZn+ZaTtvRDB8ajrXvpiT04EwDMzTMisESYjZO+978xEj122WzzcL2Mk/
O6PZ9XRe+SB2dBMut7EU4hwGun30mFEsMYZCUguSK6MzyftFw3DjxAPiU+mdZEpHrPAycQ8ziGDX
QMbYLk1tL/AFfcpr6yuDleTHkPfXC42xl6yBwYLm/qC7XIDhl4cPAofBgzSFueuhQfgklacEBc+f
RBoMZ6ewm12D7+Pr0J7S2LO+aEsLPS8rVLez8RnmZfcW3SrycsBFGmZ+QFPTbA13yO9r9Yu2gs1i
+U2b3qQ9UupHKIRMqr3Zz5za/lwOeXgwx3gri0CcI5bVjuQmZwONTZ6qtrAveWTCanW5fWpS7Ehx
GXcFdQlEZLDheTBAv5OUHsLaT01Y32E7bHYkmYTboRDJHm/nA8aMDpph16ld9O+/JJHRnQeRduec
2JkDWSVnTmAKbJhMLe57D1pcmzJa0Gv+tl7ac1bVn4ckA9KfuAPpjNBjCVHwQBOM4uwW6Q+c/eP9
YhLKXGdFfIJ6MYG+4J8FgfFTiyDCCrpCN5qb7LC4TvdTWT+WERVT0ROdaPHHPNQ5PpLMw7uh2al3
IE8YHoNDkzt0+4bLSfwoQmhCGNcXKpwuuhADfDFYcOTetjVDuo57PxmhFzniPYY/AyTx/+DCDNj/
8Hg7GvEJ8UhTCCUeanLwoE/fUZu2T4x1NsxM5kcwWvtolMa9RULqJ24AN97c2reRWdEjLMvQH53B
ux6l0igVSbAPJ8e9hmbvwESt9kVe0Q0Iw7//ErQh78sMSBWL7kEMeXyN4Xs5tWRj31j/TdR5Lbet
bFv0i1CFHF4J5iyKii8oWZYQG2igkb/+DvrUOffF25a8ZREC0SvMOWZL6SLfGoaHR1NhdUaLay0z
1XWHKRXPPEYgx8HSWFKbD8sxYl9bNFyyWZoP5rrDBCRmZzxiliw7KyX1KAIw6blsm4dE8W5LG5bn
E4tR0aysfhSXmBiLwIoWrdkVWxzZJHUobS1j+JymvTK0flpMStab2m+LjWujRWxSt1+62psTwIkJ
EpsvNLtry1RVmI3BgYwVte4yeRwrzz5Axs0OfQOKv0yCZRbMyTESrXVohqZf28OQP8f1tNeU/t27
GYQLxf/sd4BfxmaqlloSVGEJ93A5FgHE6SlbGrFp78rMhHVZLLKHxdguojT0uTyLLDGek3IB6jAN
lZnJQ5uK7JC6/rdbfPdkSxxRMzRHiRt5CGBwDbWqQ6+eBhY0DXLs9JJETXA1imSXTKa/9cn8WAxk
PuFM+Ks3to8hrnzso8TzZPdcySrUKzdY2bDdQAX3pEcDhm328t9vm9Gv9LBrwSyjnSo45f/3qbRy
mNk+/hwHhDcjKiYq9r8f+vdxAtWb/b+P/eeLTZ0T0YO72Y61V0Vjwi+GX8FQm2skyqxKMeuM1T6u
3eo/v8NlA4dJmfarYXrByih0YqEff6+HIFIA/H3quYEp/MmGduKu3leGWe+TKZUE0P/vz/8+bboz
H/QeH/z3mX+/aEI5K10L3meBtTSK7dX/f+7fX+3mD6uvoA1P87TpWVY+19Bo9gVGnUVcFPGddNDg
GV5AIXWc0GYcjv0Y333FmeFYLTWeG8R3lgRyM+EsW/774+z8zjhKT0Ydn8TN70bvmbV5cu9leYoB
A17+/Wlmk7qczE1VCX5KEja4Bg2U/ifZOZXhLyw5GH9ULAn/yazD5DRamE9THhq+douZ9K1x7dMo
ZmIrEtns2iG6aFTJG6ub/bPeyIuXpXfYBNqmd2od95EMwbugWpzUq44kAJpw96OGlB9rCRbXT9qN
YxT1cxa1e2cMgAkWFJmNHbGs8eelMVbVy+g9wcqIwqnfSSLtFsp75L1nybKpkpe5t+8i016Gtl51
KgBnqbQrVeyFQmDhd92qlOKEdgjBwEC3129zLX+PGjC+yiuJ6y2DU2m2kHIroHv6eZKks/dx8QON
82YYxmYgMEY9gqfMHL1f0b/CvtKJsan/8AZ/yV19g6r/jqP/3M7+nSSL1Zj7EDZd71BW05PvkPtp
sq8iDGchx/6Wjqg0u5tWNWez45TSLWLla/HuO/o7gu0Te2yi1S+drs5zF3Imv7u66hFc6JeibZ6M
3nuKkVpLZlGRkns1tlsN0V3te4fCd99TDWmEFfU/7qNgqaal2zN/HA3tr5VlrKqluOq6fah597V3
B3mUZzebLnM+jR5FrNmkPy0vflwMrYKFoMSza7HtLOxVObLEZ/OD5PmpgIkTl+O1d8tbwZgwqv5A
57g/vgwjk9/WLF5kxg+qhZBIqDA7bjg5izqTl8CW+Hcj4t8z+GRud8MbZYt+a1TNtsXC7jTGvdDE
pvDJsQsGngTjajxkdkGYCT+XB4/b04o3u/af+l5jSUPkap1uR324VWNFaOW+zMavyCSqDvPAVdj3
eeZZ3GnT3Z2t77iWd33uVoRXrYJBO1px/1qU9mtkm2d66t8C+I7Cy0AwXasP+xQuFzw16Fq8y4YQ
dvhfxBuJPq76oXp2mLAt6qaYj8rRmY80lzQlGTbLFFsv/09nDB+zNd08/laLFmyW071lLtWPyYnE
p0vsPXBOB9+Zr7NlXNNJ38pY+zOk6urSBoMYmOX4GQ3enp2ioNtLf2IV37wYyrZj85fcedsW4j3j
4MsQSeqdfoA5pPFTI8vUmgguDKbfUQ5rt+cYKEaTcA9tfG+nx3MF8YFRGAtlme3CTfVVH5gfJVdQ
L823VB/ftD6DdAZgd2SyjYCiODlWcJmcldHX205Y4TyMKM6GF7AX1IdNsavs8sdtK6hz4rc3tHez
ttmjW/zExkXEQHCR9UjRyUb4SCvvLY+3tnWOtDrmQ5xMVo0UIvPIlYpgUZZl/TIMaptX0WcUoKVJ
4lGEReJey7l4FYP7OrYL32K2NLtzHPq+B+ndvgBYJXGYoR0JRmkoNfnU1OyKXSvZRlG6b60EFZGH
QQimO+aGCRBXDxw0cnitZWwsxtYg6U1p4wJZ9fBsKnnpigmhWfJdeby6LP0g+5cIqRdTK19YHz4y
YNNbrgfcSSz4iR/fpQ0vNYUJDXwt/bBFZYTmxD49o3ad+9WQwylr8mTpVDV8NPPdzMwPdlYbIw5+
q57wAC1uvvqs/jMw+yNqZVrZEalyQVKUkJ/ycPDyzwpVKvAvnHCWuBkIehAsUaox8Bwdl+GjKttF
VrQrGBLngV9Ya4hvv0Kg1VQHQtG55iR9Cje4icRgjOcUdjh1+Wl06puJKNSB1YAon38xh9a74LYz
Fkl+N5oESIPqFmXrd0SxkLIEToxZcPIyVdaz2/LoLDSNsSt4lOmhxKgQjemqeqM54LGWdvWC7eu6
Euq71gdIL+g5iBHdRyaWjI7G7FEOHE1HW/WOOSzpip6bt/hBhx7BtpUFcOoZzM7Kd0fOETh4qMoe
hftfsslP4+jri9wm/Ef6vbsgauCQUnamuf2TJloZzmb99oguyTKJBIfo0fJDb4J3PeUKTBWZpcC0
PiMzWxZpd3V6bpBep1sLlPFj+vhnIPM8vlYtohd27Rz6RfKiBRwQOdc9JRcEC+YXXFqfYFfsDCjp
y9JEEzzI786afmY5b8bSP89p8hJPSEjcNr+RO7QR9AhNY/wEE3vfyW4W2eMksjAadiQE5N3dbt0P
ax5f5nnACR/Yq9Y3tnMV/wo5gyvv6jMAVbZJOUVYH93ZOIaBrX+RIFkv9DR9y9Jd2mfvnZ+8YPX6
wWxxw+aCmrNMkI2Lt8lwUKHGS5E4t7GbIrbJ8ntIqOKaMjvMPhuBtj4HufPdNNmPq7vXGlw7qPxR
31oJtabfFJfItY+DYJVVdBu2zO8q4Ri3mw/PbQgncTugRJm9qJwk4xbw00XEO3vecvS/zmlH/jqF
uveD+vLTj9DW1+m7DvF5MfJmCezhniSsXCFFeJNx9BL9BUXTs5/NS60plu7sv+VZ9neokxu+qL/E
VQ/2LTDqHdxrVFGzzJZBI8nyILDQNGG9oWmOWvKVsOnsrKYkYg87z1xsva6+oX6LFt00/k2GIJTW
WC0t1cMD0r/y9Jv3h1gWovjxCyjIUaa+F57OydZ57lPXqZuZlX80PelCWQKchav0wxsRmrgiDpTl
i3t2ZnGqnOEToaBEa5MiHXV+a9le9YnhZBMsLUd7NiT7zRFdCgGbf2IyD+iR6SYemWYl955lwhXI
vny+pWIyv8e5forbL/7B85AWp2FwT8IMdlLG35En72V+1IXx1Dn0+2Y9xfCZOFk0h9E8wWf0Bdqb
eswZBOeFK7KHFyd/p5/q4ZZHAfJdpMgMRgkP0SB8canh/B3zrH3CnbKdCLQhvOmuV9VJEp5jR/aq
1v2dWTsn73E718wq0nMXW+dgUOsmR0O2qEbWoBXeMc0+Ooa6WIl5bFjpudPLPAoI1XxBKP3Gwmqc
F9v4tO1643gZiGkCxrVxawK1nir1rUiW6zgBkhF98jTqsGfqBsX6nsVDEUY9HKuxLAtM+kQOBXey
qde+UFehvwfG+CtM/w+ayNM0YijkqFlknX/2H7kmrthYPD+Y3P8w+fngjIt5DAKhroU8ElJz0l25
Ve0IhTMv+kUSBFlY+9rHZJNLmWtH2JMXrzd+yijmaHURribC27S6jYAxrg+ZyHCpJW/w066F1MTC
maYnwrzDR3DBKpp1NFbNvTSaSxng/ug9l+LP0m/OPL43qu4WnWgJ4iOIwH8qcnauKKIYEvw0MFEX
mQ+DtXan57n1o4VswZw3k89hEDl/xrZ4qZTBV9Sfeks4F6bXH5wvkr+yYpfw8P1bm86f8i1wHkJk
ZL1DZE4qQ88JP9+QQr/0jX2Pqn99IAqZPT6M9liwTISalcZvamqsDZ7I0wCifEXIqYlGQ/zVWBF5
9lJOiQBslq+pqpNlxrm3KWKbG66vKKO0rFwlkyDgLpLryenejMQk5rGFCb8ZSXVGBreafFGsgex+
zqZbrGKLnWxrV+yTfXEiEvWd2WTz3gymtYR7m5mFhfOEZOUY2EY0qT/JNG/jQC2xiJzJ9E0Okx6Q
GaTNF6YAodMayDOicpPZ7qXHfEwZTl3ST7a5RPc83Y1SXNvBz05iQD5tOd1rXZvyNejLo1u4L2yZ
jM9UEpKluXAAGKAQ0YieiW0G0TJiOT2ygdOst8OZUKKLYXFOMgA9kx5gLnU59wj1oa4mXQGCvhR4
e2CbLlyOx1sPBLao6+Sryr+ZNxKKZY3EshR0rRbxDBKPsc9knIl9Q9DhaAShr32CIi8ZYGbrjs/R
VZUAN2xjI0bN38KumcOdqj21iUhQPjC8uHMU55G5RoOYL8boZKRFcW1ZijUZMzOiuxHypIVYzT2C
2KQf13GTQ+Aqrae6Dtu8MjZyaF60Nlmx4t+M9ZM7RcRLkf+4sB4vlQDiBaE8atEztA+NR2JCXuRb
vakvRdSOq9arPg3pChaRTTiXVbGGE5CFTlFXS7/W4iUwpC8tssPC/msohlqpYzVQNRKY6SUZIm61
MjW1SiGfLY0+GlbuxMVMBbZce9YQVvRyWdE3warN16ay7k1nmMeKdL0t2syWpxJx9M4rLnp90wXO
KnXiW0Os8tYgILmCcn+dMhS7DQPNxZBNmDxqNhH0lctYgHdxOuSz7wXpB/iUtJ8+JdQ4a6gVI+Pc
4qyhNyP0QstvreHlB6Nw99J8vB0IpFmrlglBRyseZlU8UsfnV6XkL4lxJroh31nnQp3NMpdLOADf
DJEYNGXqL8SvEqJgfCsqoS95M3/WSOwWA2ldbCp9arehOGnsXZZD1swhDshfmkX4I11/C+zSCTs3
ijeukf5IQ/xClayWndgHzaAvpy+z8os1FhZQ+F36FuSsbGGrrTB+zYjXMdbXDVOq3owSIqdAmRRp
vx+ytDrCSQv5VLKsGY2H2TC61EXB2ukS1v8kGy8SG0WJ5R2ZavDgQv+/iZJuI/NSXQLYA1PUcqcF
w/uA0DcUCrwiZUxQir+xLRWeFfnr1mpn6yCA5smqGF2ONwRM3HribHHunswu+kmLGo5Kk4/AVHay
UuopsHoEKMEHHMI0tIOGR46qnqY8kWtP1lcBUJpo6WvKVSV5A1Vm5xmgbumL32YTz51uKgRXWQuj
pUFmBTE3r9sroZnxuoV6ESK5gZtoRl8EjIA7TmeDSU1O1nc7DyE744MXDy/5CA14KvO3ykT86CPm
aeYRmVxNLmXtTes45gcY199EgNsLlQBysDSdk9pXyPCSMEgLNN9o+pYWgBZKhlM9b9q4vGXF9JOr
tdRR3M+j1YUG6Sp+FfU3ssTtTU90yyLRGFQ7gfgySu/RJ+jz2nF5OuSkiTBqGXZB7BCJZwQuiXbl
UzkFzLuPlmpPWBmTA8yNvTfgombQukJWg4WaKF/EzXq9MnzrF6/2K8lKPuUa+QnJ1PFt9y6iFbd+
1Q3w59G6mEYCBqK1PwbgXRQRs0ZpfjWqey67sVvqA0U12lLmikEhcRH2Gip985J15lvrdhzC8/zo
Uy9djqgz5LUOIWlxtICxyZBK624NOljZrwiY6BaGyaGl5eOPJYlaDYZtRf5rLN7raXxXDo/XHP3+
khai6hOy9Pyb30+oOfbEWRDCWj9e3Vsr0OPmI3khWt2+i0Gw17F7yoqW8RVeu4VnNtWGBBZoSr5Y
B6OO7SzGAup3L2PblBtDUeZVafvkdoaxlPrg7lQKvyozeZqwwuw2PJIprwiBz6ORQKdO0VD6vyho
6StPZT9v3KnblYF94pTYElmxFra9JJkjQbavB/0BfMLOz/pnSD4XgxisuJU7025fLPextPU3XcOD
gDjG36kA/GE5xYfSTwRDQOH4JDbwl0XJ96CNxIGPBMT17cnOh2s+nBqQ2HNkbAIRn9MuCB+/F9gZ
897aOoF1ipSPe5csBRS6i6AVN+qjhzchE+5prGu0kQbSa+d18GAvU3910aMxDhBS/dEKJ0Ym5J1b
5a7zNNqmuQXIiz6OXYLJHsJN9MeocYGob9tZ1oXC/vj41jzHWqa8Pie3rnYhz0bF/kQ6T4/Qk4w3
ZJsNPEJgRELBoDoHobjoCvGpKQZU1hNzDBYZausm9pueugxSjeqTFMvD1KlrTbSoKqe1stQLhTUV
xSrRhlNvO89M375nP9iY4xO5CgsVB7vBZ3nyuAqzVt/9qbpaPgA35SAygSNNfrAjGNPUMxo59lEl
3JuBtsewEWeJjCqeZAm3rDK4ndY2H4sNc3ROWPc6uPnn5HBq+z3JxTxje++N0dA6Mp1T3UVnl/Jq
nv7OcX+zkYguIMCyMLs8/jmloVOupqvMxjVPp7Nb3cqovvUdb9SUFxTpCQ1qbuOS4OsgWtEokSB5
ktU1Engr/GnRd/2fTn4RGvshHiiEfjJYZ0lr1w2PTj7I3R0kszo07Q9PQXRNW4EuXiYh1pK1R2LH
3Hxi9t5F2Lw9IAj2iLK3jMpTMzKgiBC5ZZMGfMzou3CcnQfwFuGGE+xExLUwVBQGBgcZsSyxRfdk
xvNJldcCwZ8+u7vRyE4pMi86csFlK4ihsIX87e2dbhuomlp8oeWd9F+v3ulWt2A1tq7qfhd1xlVj
NVXr3a5BQCvc5RiP5Ewaj5XlyjUx/jnx2WvSzznobu4wbEY721aAeUtQcoKElGb+HkvtqvveWZ+r
Q+1fdWGdnXT4oINb9SZPzQSBdc6dnohP9FfnxBuXhpOUS5ygBMcnYmGTtrVgS3AJnAg8N5JSyjVr
PJh1+Vll9j03aTlqe3juOjKHWmIRvaw/y7Q/M+Lce/OMj5+L1NsnSTpRjBpTSEkrnRRXntabuIyt
ZR5rBMVkzyJdF7N5zLzyyXTtR6PXXxIL9BLn7Gw1twazCna5gNmEbSzNbCI0L/PXru1gf0EUFfdX
mzTnfvIukRM/zU7+PPjWCkfMkxj8OzQ1ZumVex+t5KJXWliIija6PqEovUFPODnV8J1Y9dmgxebx
/x1MzTYPvA/Qt+8FKVkF31PCDSfj7lR22VVJ2vCg/4MDiCc1VjUX+EI27ifWbqoubhTElj1fSr7Z
htPYTxaRP/HY7U6FmW2NMdnyhrz7fnTOm7XmxYd4ZE9fd2ge288onfdpIg5J0y0znSCQ5INg0CeN
oTRvreWke6/ZoB8e34fLo9WlhtTrgyZFGBtEW5u4cory13N5i1nBsdU+AqO8FFZ9HOZ3HrxnUnxe
Gs94qozpORsZU5f1DxxCDpDAuPflTKr5YwY0h0abHsxhuKNPfHbJmmTGYdxHEIWRIH/G/OjGlrlk
RK5S2WYbP9C+eaGtJ0i1GTUoU8neIL0hkeIokdj788bu5bPtDfYmKarvDlQxYTWs5NSfx9/r3OFA
svUTc8hzYO9FraGiFU5PJyu3ImNV3O0xEz6LKnv1B+9Nj/2r8qv71KdHj0kfU1E/blcJHvvcVdvH
VYRCezClQ0mrwoeyfG6czSQcGKl3rL/rx3eodxi5cu1CY/1GqbT0gvToS3dLW6zCVhXOMsYyLUR7
yUb8cILc38TcmYRgOf656Lw7YNSD1+JgtuevxCtSDk/53Gv5dawoKycklU5yMhvvyTTc5yAx5aI1
xGXuo6WCrpnEYZZnf3pjuNq1eXQbLcO8yIAK8VNajWwEGxCSvlbMCyEDKE1YDCvicL3E/IX/7IdQ
fNBvZckp9p12W9RvY4/hVTbpGTX1FBrlVeleG9pNui8ychUQ5y1kpwwadGMTCYNuKa6+0SKnYWcw
Iy9xQ4Zaqa01gMN9Wu9QjxDoXAyf5YDTuv4nO0iza9tjAcbqTCBoS6xwlKsnzZT5i1YJP2yFIC+i
53czjcSuLKgG2RSeouxamN20qgpRH2RHMEMwvKqaMn6kGdgYJX1ZwOh3Ss39HPlemNTlKcIVPnp2
vqw5JULTrIpNOTCwaqXi+VAFxCcp4EBV8D7MPLk95a9aASR0jG8tA+oZINESlmLCm3dkaF+9KQrC
Ze4xV9D9YiVqS1sMA79Av+OAc9N96hbjUibVt4TjnbrOylLSXriygw/KKC6KUL0PBaGaQ/UdRd3G
AvAHCIMLIuqKKN0mhAFAI9i6JNO2pDClI7iB3IslV8zQFlnuJ2HvUvZkkRdy1EyLmGXBso/xkTJo
HPWGiBBvKMMawzago4ZlQCd3aVlg16znsMd6vCwG4w2+73xMBd0wVT8XhFAkzwgNa1vBgdpiJwDN
MR47UlJWhS7uWTAUm+I7qwMeq1r6jo57xotqM+aV5IJgsAk23kDQkDLng5n/9WwHOkWrwphKfIPX
pV2zVIVOWrF0cKmJBJlWbgJ/E8sIWm+g8k3dr5B7kk5hUTYk4jHw+yxmtkG2GLPVNFVfCB2uiYkK
xAo+RKP1YTart8ChKQfsENBkS/YupbusfPZIOD9ttz8Y7XBrIuoT0nrYn0kcmLHDRFz46RZ7FPeF
yl6V6Et8C9j+J5typ4u0ZSHbc6zpB7fx88WUTsYqq5qlOTX9sZvlSkwuD9SKY09aalVG/UD7jlBW
i9JmQX8As8/CKjtkahWnXZgHGbV8CRookGAONJcCRcvBI9i5gTkofX9UIZqd1rdBj37KZk7W3myy
QfL0lVLB6SHmX3TcqntMHTlbCJXAqZu4fCxS3e41qAPSkozgjPplQ3Hwa0lMOa609gXAOcyNKuT7
qddx4V6qqjE3goWKpK4A9fg9MgtlmdBPZFCu8Dtzh8QRzEkZ3QmSvlX0hMwU2iMJeX9TQTh56zNm
m8sI7rpOY0FG0cMMfqyr8TWr/TicGGGfJm2wdnnRvvVOgDaJjqRxGfj7ivl5pUfH3smOZVbWWxGR
fpmhWBzTCBsAX+CiylB6BmGZdv6cYFI/OkQ3JY22S+f52sTsS4mZXtG6vs3OvO86DVdAUVWr0bjR
lhEkqI9snyxnCCPbQ6/Cc2FRRPhj00xU29aMJI19T7jV/KwZHcIjg/waZH7TPpXNr5/My9hvWHKP
0VaxspFDr38De8izwnkqfTviCCdtyXXytYVHSJptueKu+mmE/RpPFJ9xFKwz6SWXXofpbiVIeoMa
y4yZsf5+R6wNf38CqECIwCIzZE9ek9bzas+Tr+2IKtXvQ0XxFRkfMYlkjjQYUw0Azoix1xUdUJA1
X1H60/n5DWjJr+wyVko2xJ1hYg5R6+PZn9V5UOpIsGS6jlz6eDIlGIEbgYcYAYVKW/OMSamQfKtH
Q0F6bM3RvgETdbKEd4voCTdeL/eRJF8bEuaIfAvvA2FfJxl1l9R3jmaNtzzJvWLduaxXA5S0MOVH
+u3E3Xd9/NdD2TSp4Rs6c3r1vexzDMhR5ye0CnAmL4tR27A0z6lRV5qCM0qtvhvp1MJOyWfklTP7
bizhRj5nYdNp9rVxELghwziMnfFrq/FUWL7aTxSFud5051EkWFB0b0cMGClpOvU64PKPUmUyxNX0
0oQj9aJJpuvJmQrSCgWh8vNe48AuNbUnElm9ajI7DpgaVFdP70KmANCKYKVsxmHlGOyVnX5JEVer
UrhfDt15ALQJjtPfiGkctTCqCcuKN0Uda/xD0TmxuKfTAQXz9Ko7zi0ekRqIsc0ZRhZlaCXdk7Ae
rh/Li1d1YjbkMZe7GCsqi97hV1hcsYidSU78iKHlm5r/a1PptaDAJjW6n6qjFuWLHlUJ/0VMRjih
C8RjWWjkJzJuXhjs7sKArf0uti0SPeR3wEbkiNHpS5iWRY9YvOhzTJ7YjI67TMxNzCtd+qVbXRtO
pn+/4Q5i76pLf6M8A8iui3KyNEqebdoUOhS7JGv46bJq3LM3ttwnDfb5pvUkpyEVnDsmh1rwlqn6
SS2DuX1KrGbe6kwURfnIVO7iP02FYd23INElwV9MZjiotoWubIgzJqvUjjqb6qs3mIH3CUGeMUmI
qBTmkCvCl9FepqhKNn5JOCsbQcw5ybDvwCyEoue2KDXJ6pw+YmlV7YvtX4ZGvCKFpWiqGH9L4Oas
H3MK4tk9CBW8tFLPGXDUx1akGG1s+exr4gcF7YC6YEqJI/BftBlsQ54aL1XOOegP4JTf3Xl21mBG
GZj0pncIggjuRYKpAsA5U5SqThDhRemLM3Y/tt0mIZpQJCIahh4/CqOoLe+R+Z13MqFdrg/FYjKK
OZxTLBedI985u3etl3lrc+q6cDINdlHduB115Ex9RPLu3JkrNyB3k/3Zu25Z+s6UEEOwiyzbwhKb
t0gfn4OKKK2JJq2OqqMzDc+GASZxdPhKUc8NCstmxTQWWUHKOw7zdnVIgvaJ0YBx8DQWzaWM2k2F
JnTbK/VeOZD22draDMti7qoSuvWgeQtwJXlA/x3Ver5Vbkk/wJIS9m0foLiQD5KjPegras7Psk9P
DJCaQ1qMN8cEzQJMDWljkLNwCl51k3/KxIoX8oPCHqm6d3voQCPmIJxT5SKuaETYTxGTt2C6RD4b
EEmzWuvNeVTE03iMtxlho3AMZM3gS+uPTieZJDuSarUm3WQsTjYEAwsSxqE10r9a4B4dESHBibUd
4FOGW2o62hlsvIhxl07m55oEBTY5aEaisjsLL8C5lecMSpG4klkccTpQvuIBWjh1Ep8TxKJs5V7Q
TLkrJ7VuxgAGzOHhVeVXpse/jco3FViaXa/6P0Jnj1rUvKu8yhwBQGxSfzjYwnyOMeZ2AdGuGsV1
TnhpmMkpWHZxeZ0DyvGp9CxesFw3XfahaVO8zKKoWSY4D1uNMXvmDQtMpxVCwoVuz2sT21ZojStf
5wmfjbXi1Gxg51E8JjLzVpnOMKAvN6PJUDA2rrGlqTU+O3BLZvY5KH9r9BmCDbLZDnMdbFwkDqt2
yv44aMuWA3z4MidQKHpPeV4tYo3h8aD6dea4JCBF6bilYr9qur1sBUnMArzKmoBY0l8S8PyNz9NX
59W3TrpNe3feR4a5oj3qljnGs3UtBhoe+5bY1blAhkfW4XkCRoUiLpTdhGNx4M4eWg1Z4bxoLC6U
aR51h71mW3EBRnekgbSGTT0Z342fPtsORsa2R883Rb9DlaMMy33IeGP65ljkp7lzC5cDpdaQb3Og
A0n5Z4QIj8GeMQ/bX4MqKvickgNUYfMbKA5rU4g+lJ0Djkrk2btZYTruG4hPiiHKl7LQZ7kwoCzf
+4oannPFHtv58FZIMGujVdT3KcabE8yZfk31jh6ufdSulNutkSDEEhTAiqzPEGvJdIxbNGAleVQf
XjbCAUmMZIWnMQBjIt/aJLehJbXWGjTdIBHKUQqQpvg6eVP/WVjuI+zP0p4rf4BAqPFgzLqOUX7E
MDAF8Rz4L4ZgfytJ4SniyT1CqBkPpILqwP6M+as2XOYX0/w+2gxpOt06zC0e726Mq2VSs6RkB9+f
01R/IRa+3EVYvM2FnGMFtI7FScObUPYmTCIwDaum7/x045aOdaxBrWidOPkole1GHXHE+O3Sygpx
ojliACEU0UCm4y6EmU+bBiAnMTbl/DUP0d+5SqbbGHUpZxBO47Q356+gntA6c9da+FIvnAPamjy+
eosZKFkpoF4skkqbNc9/f8GmykROsHLGYpmesljctV7IrTZM6enfhxBk2ljzp2mV1UbFWwwHFzP0
YEYPnR2xD6bsXrONPtVIjnMBYUKuszTq3jSD6SLpWuU2N4burSuY/weZHpz9bCCaq+YbbX/KuMov
w/9Rd567jSvZvn+V+wI8YA5fFahky1Fuu78Q3b17M4diJp/+/ijP2S3LuhbmDHCAi9ljtCRKxSKL
VavW+oe86/d53kcz9kz1N0lmE4MqI6V0sueFMLuNXkn1ThsMDcWWXK13x9fm9KYvMt5sQs+GHFUg
JJZ60hY+tLeU0ib/lvTiLlU8seqIbTEA6L6HXsuuXDdQVojjbmPXCmxvcmuIpgECSWUWZbBSu+Of
vJuIrsjAz1v0mR98Z+2VgswERoVpbKLJNTEfkCFa6OJND7LgRu0I3MElIInUOLden48bucNCUE3i
G7V1/G1BVCzB76AWDgFq6poM+Xo3KgXXzVffX8lZXO6O7/exJd7/JeVGvJWRe4Y5kG47w0i3x38B
nkctLJHDRevIADOnP46ZRNvcF7DKDPCitVU9hvdKV6d/5xUhtaPm2sEiHWQYELidOKP0Dnt86+ek
EEu40kthIPjmEe8XxkHkanZA60Qfug3LlWCnkNrPJdxdkp4HvDPG5yp6BB2oH3q8zRYKnkIrkX5v
KlU7hJTdWmIC9EKt1zYInouUIImVkV1+ZCxQk0ldaJkBMKXQIFyA5CHy4kkdhw5CDeAWT5VrcnCY
jnjWxlYCrSamVF9C9slbkAHgUczmWdOYB0PNWgk8v5bqKBDJp/S4CYlK5kbmRc+9n4QPRc+uXyfa
iqY/eV8/QVkK98e3FPTDvEqwx9IjEz52ZTwT+SzwNx8gy2YQ8fLBfMbkpge33lkzZ3qZ1J26NzX/
6fghJXA374zoXs/eQLZZz2i32M8OJ6mmTv5A9tx+jjwqpnnZeTddx241ioIHT5COCkIDPyAj8p4d
J6yXJgr2rpZoznOQYoAFsF0scvrX6Ebw0GT0XTFsdRZphfQcGVW9lwLrcHyFW0z5mAp7LtEumg/1
w4CS+qHP/1K9uH9q2YYS3wV7AGnq3fEjrdMXvdo+pQr7KktqwgOZ/ZLVVpc3jWKFALVQAusth43T
9Kkg7ZubLMVYMBHz1chb9Czq60YPLO5NEB9Kx0l3pQCfenxZcxkzub41+oJ5S04OfaAO973Zbo+v
TOH0Tw355Kz0nafKPsBBSw+Z+GXEjAtkivAfRyXiMEiTcneqPgTCrw5xY+wtvBsAbaarRk7rg6qI
NxWRi/3xlajJb1DSt256y6gOFk/IjPKh5JpKehCGQXUvY/tVa029Pb4UmFHPs4jb4EhVcyjbnAKn
5JQEDcBrU7/uDnXP5J9npGuPL/t+wNAere1VYhrdoW8Qki4t/V7ukdsIC384mGmbu1Gd+y7iFMPB
joyVyLyJWuLKUivdIvIRc//5U9nGkxHkw67GlPWBC877CmCgVqQ1CB7eOx4myRHyK6MPX/Sf94o2
EItK7czln5+Tm0BbFoZXLf78HsDactWSSJr/eS9PynxD0pYc7D+/J4qq3ql9cPjzFllf47ZQ8N77
54S9AISl5L+f2/v5Tv0oxnQ+Rl549+ctWSIEBjiNVkDu37ZGK5Z9tDa7otvbhR/fHf/A9Q3vzByV
jxAs3PsfLBPvoKvNvNb711sace99mdwfPy+Mxrzpq8SfN52S3A1IulAsHNnHd70NBsLgpWaJ5G6k
mDGDyVIjpcOBlgnRCygddHjJzx7q3FgKuyHKml4d/2QkfRI/U2/Y7nzTJXislaGK+yxFfiEyi/wn
O+uHsZSLgzaAYKuEnKzIjurzXtTOxi6qO6G2+q80tH7lpd89x0kwrlIgzetsYJazSXlMsROuMuQS
F3qDvuLx5fEPpcwRRJsv3x5f5gWA60pSDEzd//u9s+Nw+3vz0ypdn/zIdOzxl47vJaSYGdDh7uw3
JEKG28gqzZs63J99+89LmN4q6nTcwI9ncDzi+F4cxcEKmiPp56lbfz6IkC8nIOk0iymgBn3/z8eq
GAd246mG/nJoFeDGpiOPn79/CdLPD6BEiplntyI1qm/yMMz0si4Pla13946ZHY5vV0RBG7+ATnV8
abCkLNhCSevjS8Tvv1Of1+5CzNdfhH6nDWn9rahb71ZqMvCb0y8PiqyszNobl8dPpURv5mAr/J0x
HVxX+raALfgohXn+VBg8w9OX8lwed7HC+R+/hB6K71JWS1fHL0EzZNsM3udWSGP9TaV6USJGekA6
u7mPauX93Ms66zZeQTrh+CVrhJ/RNJq/OX6pNCVM7QLzzorr9KXOHo/tok5oY2RJder4HRkRqVUS
FQjFTicbZkY9R5w0fD930pvblmzcY9BnyVNWxuvjLwtF9DugWx7yjWvA/zhN1uEvkyMfkgzB0DpG
zRINsHZZl1r6VOdl+IhBM+q36dPxAFPV6oUVtKZ7fK+QCnRkJAcs2fTt6TtROMnx4O+8Ph5Bfbi7
DTPvIZ1+4/iWZBcD5WzMuI/vhQIVkQSsHFgjfuT4p1KLv6Ake7vjK88Z5U0xAvI5vnz/pdTeI9z3
pIvevql7Kl+UvJpFkATOjwTeUlFW6ZsZaBo8xQAtJm9sDrUT3A1m6/xAxCdGsdKz9mnPRbXMSWtg
+qbjSBuMJ5UXkaoB5X+zQt3cs77VbeoeD6gUSA5pOEo3SViz+01CYyq22z86AOXIMgvEpdoOMpse
437aNN+V4nD8fOzIiqiT83QaOzYTHUmu4wcA6MjZVFH0yHiBU2j7oPCmXzTqO38yZLTtPnD1RpY3
JTUQVv3s5fi5n8PoD0xLusP6zbopCpBcpOCdHyH+VW0fR6+liedlalOJVeE2vniWuj0eQFDRAgYp
g70GGmxv2l1KSovrQhpv78eBcrDzUlnjyGK6+OJJr5NGjqmGA8pLSDLGYN8kbYhuq7jt963F4w1G
SvvpeCBD+3F4I/qdPAPyaottGwlmndra8Yiu9B4qZKwOfi5bK0sL/LVXZNV0Y57E9BOBA2cHyQvp
YaiUbFsEI5RsNQGJ3nSLANTOT/Yf1PDiUtvHUundSL3GJH1svV1HQ2r9SDvhLBRHBRFjcW3AeiN+
Nh1gktgcwkD9Bglec2VRZJskHOonVRa/jz8dZOHPoWvsp95unfUACHsljWryDcXo7fGAEvTLrI6U
+r4SbbOTdMwF+8YufoTx8/EAXxrCBf2mnB6U1NCbfny/NNjMATM2rTemDG1ZOR4iRWHZP1hsZADV
0S+ZVRVMhH2QTVw5tFSP14OaxwfC5vffTiehFyfoskdL6YKtbscRGhhj8Cb5bLamn8hpdI7onbdP
0fW/UcKiWhierf408wVXJv5ZmIqxGHxLYkMVGHeyDfvm+M2xitdQ8ECTo5LrZoNcTRNR8mSQIn8/
Pccpvnu2Q3itwtOGGh+vIrgdL/x/d/yJNkbep8ol+d6PGOTkkXIYUq30XQn+Oh6ARos0FzK6xVo0
RvuqILN/vC+yJ830eEi+y6kJXyb39a2sJ+JBk0DJvHdsyO5ahgGsjchA24pdeGpkEraq0z+h5wP5
CkZH2+XHd8EQB9sIaZ+Tg07+efySbaX67vgvcmyKD/wC1IomTGdx8nPR9JvHg46//v7J8fX7z5FZ
i6dtpDtUJi6Kx08uHv7+OfqWrDtBPbx34Xjke+vHhk5O8b0lx27wtXDk91M4HnN+Hu9fP/6SwlND
HjOK/q4SL3P/nMfxX7mhF+9+Sv9rChofzOT/PzKGnxT6/9/G8M/B7/8z+xH8IM11KrYxfelf/vCW
+l/Yd+o6Xu+yparmJAD1LrYh2TIm8AZoXc1GJcgwVWyN/qW2oVr/hYkOhhbEMSqOBTLKQf+ttiGj
0aGhZa9qOjIeiq78W2obk4jPiciPruuoYiHaoesmchD4rvD5iaNJrqp6nzRU2cIWXzS7s81vqFHX
N6lXIsEHcHxRsFsOBQVigfyiV1CGL01R3ttCSx5qM4KT21XRtrTMZa212xivOio4c0WOgpcO7tqE
Asjd3Gyo5SvpG2lF+DlA5dl+ZoLoBrzmAiYcsNUop0rsJaG28hz4NU4JSDEdM/fkBv1LCebUwfqj
uIg9dVh1MMSAIaxo+NpOXlInHS7yEXqmA7dB7oWzU21y6lIvgIPUCFT4ZBu/bk45iv2cXWF095C7
QjPF0TAj+NhgJOVOHucVEUKly3N8kvBx8vD+ZQ/j36TZ6Lh9lr5ptmQi/1xYs8AIfthV3O/NkUyH
gm54VgMUREdOyw4qlA8j0t/yImExSp7VHsfFVNE6agV1+4KnyzP7gWdbrVyrnGzjU9hyAk3+FLxP
2ck/vdFCVCjKt4YeSeDzqHwaBWqB6DiQWrVIHqPWVb0YVZH+lr0Rjs9Q5UtFLeCbk34l39DBA9HN
A6q/N21qruCXUyzCZz0xZGBvgU1WBZnS3PrlRZR4UnLm0sBxpAxjEjFF8iylQT3TPcV5NHOnu+tT
dlkxVQa5p7xS1EhPdpIM8Q+t6x/BWLdLISF3rNlUpoFGohlZh+JGcpIOrmvoL0qgHnemTRXWyjDQ
bvsSqFo3KQmI4VFPJWXRj7r4kRtG9F3NlRShbjL3EaDsbIaomHqbSl1ISh7lwbiuvJXihRAY/RhH
lgoUhkwlzjW0sVvmallvQLrGz3ajOBh3i3Sb95ICkFpp97mIQVpeGTxHhbAPg4fJA9kdJDnQrrMU
7Uy9biTeJQpA2xUpU/ugEfa5dgC2jDCqNDxp55codVR2ly0MK9S3baLB/WoV/TfRCIoNMcyKrJLR
b69Gb531nXGHLOat1KFgDxegXQyxz669rnhAEcQ0yN1gojTVGgfvRs3Ah6I5gEetZecBlbbqW9aL
Ny0rHyK8rUnTQl8YkpegGoGfWZbr9WMDpsj21nYtHkhu7Zn+fORuGhBbSidDTTSsp6rpf4oYTJIq
wG7WiK7MxwZhSSa9iOZCVCCHBh0GCBcQI5qY9Lh/ZxqEU1AZZzBfQMEODpZnZmcDN6MMusk9vLxm
bd39iuukdINIJa6zRm3raUg/xwKRUzKZ5M/VJyfVhqewDyACyPBEbnU/GaDh2vKNDHzuVe1iGcgz
GXR45L/yrqgXnjcqG5AHb40inmShkNSwtnYlSN0B3X7GK2qB8AwyosK+DUkxw0+TvzfUntwhgC6T
ldqLqYIcLHSKqcFYUPuudyCka5gIQU/32A7C1gAiigP3KicanHVWhl0P9PS7Sp4sYHVGMWRRysJk
KOZFm5EAFzYSOlYYr9rBSbYhItdQuDtpkzrlnYqayC0+B28IIehsajScITw/fQRW7Lt6Efq7stJw
39GUeNVkSEraWOY+kTGXVrWZbhrHpDwx1pQqC8tfRWMGy6YywYApYNX9MHvpTXQ7cYKM34IAplCI
/eRNXvvKPiZRRj6wHFZVkKMupKbLKAg7NpBigwbQzyGfVOylFJKZUvBotvabHDirQPXmbIvYqDTR
K+kiKK5MTWhKIuSAxQ3qZmXW8JDaT7ZlxyBhEVeRCst7HMsAK7m0owilVD9DrwygOfKwFnVkraSU
tIMzUHI2qS1rrXIX1XL1lgSwcytP/sVkSCEV+Pm+jcYEkV65n9elnn+XoA6vdCDVmxrj4SvycJPq
34dnmtXHwtEekCr2gFhCflwQDAHuOEUC3/Xlu4zqfG4gN9HQ2SQ/6CnTUJfGm68nkk9NWgo8c/QW
ZceYbAnPmnTKPvLgTwWuhs0sinV/h5m6qca/x1JaODYontS5/bpF5Uw9UKeLKu3JDv9BIVDP3IBC
O2M7PiaRW4TlgwZmLTazhdUMG5EOt7l2n00k9gZ8GaPg66Y/rfAWpiKTSBmL7uT2NIU8Jyt81cvp
IBvgenQU4k0pmI/146AtHbiPXzc0XbUPN9IiftCwGybbjgHZ+cqOJ4Jk6mzI3Bxr8zLD+0TeQ2i4
ErCcWa4SsViaajq2oxkainv6eX+ENlhCNRABJzOF6PkuIXhqzGpBLnVVpK5wnhtjcKUs2bQkOhCH
3slKfqewE1blcSnQVolr41uHrs7X3T9Kp37sv6bhZ6xyiZ1pcJ1FNpLTQzUOs8niTkbidZL3z8N1
PCG11Fz8hhYwT8vhUAvyzpP3TgORAKncwgmIS26wl140Jg4xbX5XdsXjYI4bIeuT8LQ1T/A+1rNx
RIkEtnCkr0SFN0l4ZaQoxOVnd1BD4dIyGCyWoSCW9nGoJEB1wwbgBgJYEa7FlJ5rLNwaLZ1jfTuT
kgdR8XCOA7EG8H/Uv4Y5C+yVs/g8XjkJE3M2dNDwUrHOxmvUkP03UrNwCatmDhTmcdio+ks1/PX1
/ZpihfPbddqO/rGzfoU7Zd1NnQXEVyfzKtmZBdkTcZ+QEvr327I0TeHxQMhIlc+efgJ/T9FlhkZl
BPuxVF2pIagIg9+1Ei+hi155EhGfvNA5i32UrCmyxU7rrMG+j+tCVXEkH8YYaFBNhv8WBc7CTcT0
XOT7ti7tdV0Sx+omYlMKkncrCTQzBBj7dgzMBZruCeW/g9MU0c6PqmYXx2GwkkzrJ/IO+MY2sn0X
oIyGg1MCrM2WsI+wo61a12JhwO2flb2ZPMaSaR+y1gdFFDq4GpGrCIdDbyLxHYdxeyPVRMS6XTna
DBjR3kZhfa4Vk2KFrFtbJup0Efhq5sqxDYIMy4DFZLCxoCSqHapkck0XGPYhYbMsBmZQC4KEjDjK
yH2VqR/pkPWgDgjn1oHpC9uqUjOW7AYOziR2XeBsJoMGw6wBoL7sdnW90bXqOwKe4axKuwcLChwU
qxuKICsZWjI7gm8dfrqIHMugqyvgvmQIW88NCo84KVqmY7gJNONga8k9OayXvoFqBmrZs6AQZAg6
gAW99TvCjgkobsaTcoa0ROXtR4YGLvl4dR2D0qq0dGd0HQhga+Ho/l4C9BiYGcnGAq1HqdV30J9+
WpL6WkYYuzcl1bBGb82FjgkyCGe5gBU24Xo1IhSpVEH7B7l807XBY61FTCgREHDNQ+TBq8ZXjIjx
rhfiDeccQD+YNGQOZY0Q1clZMzi/RY1zfdb+BFnvzWI1X7QI/SFyfpM0yhbFRtT2MhTJByytAJNJ
r23ccyZmxmZqRMcIQyEUWVbq0C1r0nJOYgx4gETWrEhG5F971BYr3YZtnG29CtqtQCAIsr8GUxXG
FHioQGJoiRsLuksxcS2JVF/rQPqrTMxJ+Fa8KuhFF3W8Zau+yobJbqwEjDfJxzdW+NQipZwmKm6X
9ptIVFcDMs0URLVMe1KbcJkrmQsgeacU6NNrGpIKnSnBddIey0paZKH6UBHS66l1oOLS3eRo8s/s
vn/KhnFntuM+9p2DilxxgEZ0YrTPY4ooDWYMqIbnxHUSkFKxVLNoWWfKiMJSvpSHHL4NAju2nWHk
K89SM/nZC21l9hCuBShLmK+YKaTUd3o2lqK6zwP977zQXrnad7aWLvocb6MmX1PM2mNziJlUJ6+c
QEndSFbfvE5ZYDBazgZrdMe0eIgVA5OYkm0LUp6o9c5Zxzdx0yGba67JDCMBJJqb0KnWUYPyui+F
rg7ZftFK2YufdGsnbLZSWuEXHz7B5gVhVlBiYpfZkk4FgA+OYlDrdWg7cwepCyrzCmjhoYVH5W/0
wVurI2GvZlOv68tXq4xvrRabp163H01nWA56ts16acle4bkQ0kIleR8QCSL6Hi7kjOKnhfu3LiFe
UuXJbxG2O9RJl6mhbouYBD2lINVNqIetETECdmuixxaXajUXkfnQVpRYzQ5dHB9StVlXKKwDFBOV
pc8U0trLeESvIlQhXVtt9JIZ/QGpWBDMsENFAx/QM39lfR8yX/IESjEkF6FH7QLTCEZnnedvQNmy
lxLhDbdplb/b2qR27qTSbJDtYBOKZkUM1oCRhIQ3lPIL+y10m3BpR4RLibd1aBe3edPHyywankmc
SPPIQCuyz3aV4WCn06UIw0f+rFTrGzNV/8KCK3sHZWp+vU1E9LtOWaQFLqshXq+zsfeMCcaS30qT
ZxbnaazzMI/xCPaTlS6Gv5Na7FIsmswMKrawnpuWKp0Rd7BfGoiSzA6LHigaYCdYPxXo1QKnEgnI
lykSNNNT88aJyz2/tJFb61B2+i7v9CdVGSklqcOtwaRwJ0IyAMYAk6fPux96Zz75QcUK1DM5JPjs
zCkbST/brPwuwgTRiXwiKPfmSzfYNjo0xvDYOVQSB93V+7i9skReWv0R/Z308ImNSX59XP0DL5Kr
BlsEV+nx6RL4coYhhBDtrhcIp2Pg+3UAcHT7PI82TtubQq+TKHw0LMcDKyIwVUKhpbyPSUyk/mvY
vxltvYik6I4t521SNrOouOaaNfXlrG2WI0WZhIRtyzkP65zI7GBDp8INC7b1bbEjx4Q0AxmCHLBF
mDs3JSO37GD2KYW/Luq3rzs/RVIf26dZVeMUVAUe3Pl2a6yFooOVIatioKynf9fax68bOPqpf2zB
BFpB/dUyHdNWnLOY0ZckC7ioUrvSGt7LCq2NhUCzCfm2RdXNzHvkbGbZXp3JM0KvLSjfpbdUv1O8
+Po8Pu+AOA2HkMthM6s7RyH0k5vcFeFYlJ5Wu5m10by33LtN+oevm7iw/aF+NaWnqeKRqz7PUNv9
gGpAHZGdeuoXU0fxz4NdvgwWzLUzUEOb6kZdFLfNWuyuNP35mfnQ9FEh/6R7uYQ0a5LS9Hjn3Rqv
AXPmEqQAzWZ72eXtv+t5ekdi6Mqz+nn8fGz37FlVkbaP1KndVn1syx0s+isNKJdu3MlFNc6eTgN/
bgFronF7l3xM8yNb+EswxvP4ud1KD82mXxWr6MqUoF7qlsOOERdmyyaXOV3uk8s5xsAcqBg0brCx
FsFGcbFzch0Xzag1hXVxGx+cuf7ULEhM7ZJtcairWX+AZestr9zXaWN6/vScnsiZL0NsgNtBXIbe
F9j+1mUDi1FfR5UOuWVEN26A+TBBcdTkTguV77Wsx+i4mL8LO/3VWhG4cw/5UTCIbKgesLNctJ39
15VzvHCH4K9QnSF5YmG+cPaEa0o4qsDuW3d8qheK2+xRvil+Bm48J0K0Z/W8XoVQ+BZfN3thxH9o
dbqFJ7dogFsjgKw1rqS0i3xoV2F1q3JzrKCEb/r768Y+Z6VIHPA/lQK9w5p0Nsxzx5JSQ7BHs+pm
i041S+lrX5TzzvuZpJCIYS193eCFuYQW4ewz9iivsds+654aWnXiIFuVvrRowN9oz6gmQzxdxLvy
qVfmv8RrNe6HG3UWu/aVUfd59NM2qXxDYwlm2j4b/Q5cr9gTvnDLQl76xs8qkK907/OQ+djC2bDW
+yH322FqoesRdtxX0Q8T4NLX1/BzI1QdddUgkkDsXz+/abWVqFSI8saN/deuHBYDGsNy8vp1I5+v
1cdGzqYnaFaAFHyEyZPW2WlIm1Z+duV2GBfbwBfcJiFqk8E7G32gNHOFyL+hngTvMkYuQ3TEwCMZ
uFlbJL8aqX+WVOVmKNSCJL7soB/RICesyvtCRmrdlJV6R2b8lwZcZZUHuI01g9biJzAVNBydHFeM
nK+cLkEGuYFZvYg2/2HK8AZk3GmwHUbWUPaWuogWaY20E667ZVv/7jz7BxoLsITUgXnJZgM1eCt5
QNkDGz1kJoOJcO+h1WGxFCou+jLgJ23VDeIWqyBNf/U7dCha8aQE4kZTnR/QKhuYsdW12ubFoUDQ
jinEdA3PR3QU6LGZGgPTaGWjzmy4NkLnUnMlmLqQpGMwnDRzNqzbwuxKI5ZZDV1/3UoLAbFt5q/a
pcHWZIlS8rUn9XjrP60PJy2eTRNaW4xqlSl0rISTUWnarT8O865An0nrV3qkZmy4gnAVD7W0BImx
SdFGQ7EGWmNbfRurBNPMWn4akdyYBWl/r6PkE8E0QFbLf8oS9eXrp0W5NGvLmPlOaUzF0pSztaKr
sK8yKbG7ziCD2WELLxkoOujBBqkNt2tRlWhDV/PEc5wDlA2klW/Zj60cILjrAKmKhZ7M80p6Gobw
8etzu3hqUH8UnjTycvY0hk4WFIRCZDFmTkNtUA63dlO9xJYOey5FLSBMEQVLRsSj/v02oQZaFkNT
U+Xz8Lux2wqmEm2iuiS0dClngIAdpNBHMs6RcaW1i1f/tLkpv3vSRVmX5JiScuOacX1wrHLdFWhG
lvZtMdjLHGGFWRlUj1FQbkC0L4CFHDJL2uPtgTMfKrcLPEg3Q2aumiH+6+sL8TmzzA7hJIY4u/g4
A2RaWhNDwESdpcV9j0mABUA6ja+trBemAvAoigwz2dRxuzp7Yhol7jVvDFt38JaGrZFG/6UpxZUr
/TleoDt/GrHOzIe8xE5VYAutqzmrGjVt1Vv2ZAFs3Eyl0JqpkXllrVOm0z6bCFSWOEycwNvIFHk+
3trIApjYmbRYLVGmtIE342PhmvfWXGzwYCXV2M+HRT0PF/Am58XqWqR6YY360P7Z1IeZpNIUDZdV
ZNuhfnMs58olvXTfTjt4dt+K1NOQlaaBrMNNzNjm1W3h24uvh6FyaRyetGKe3TgxWvAksKV3k034
qM/jZXBHzhHZvx3sSMJ9CYfvGTRna/N1w1dun3m2xOukYvoGcQB30nzz8C/wiuZbxgolF84+79Pb
yiyfyzZ+/rrZK3fNVD+OGiuRQjv3adZgWk100ojpldt2obpqng4M82zGN5xK1ABVaGJmrvx1tYI2
t2o29apaf90X5Vpnps9PZjezaxPVJv3oRpt8T1zpP2RP1h5177k/93bt92yVVlceu2u37WzakuU4
FXpAk/LWcJV1vcbfcymvr3Ztug9fPN3m2cTdNyDFkuh4EUe3vFfW/q1zq8yjWbT0n64FFZcWQt3G
1QpMn0PofHbH0pSGqLpBfy07cKGvHWRVrzHWtrHJYIZ8fdfUy0/cn9bO7lrcAtVvjLR1pc78lmb5
WirFi97DWzeiFCdgHHtmSKX81iqqN7HIqAKOwZIk9touWkiZFhWG+kdujS+w4xFdzwIKCv2ThCSi
j5Ke7uN14QAgqxVnQAkwvRet+fB1Hy5OTQ6QSd1QKH2fP7wk0fBdbugCQleL0IoeKkvBzlW/kuS5
NL7RYIBfgNGhYZyvXEWj4hCVFTSTPDXaTgdq9nU/LsWvZK6Qj2bXpDgygM0PT9Cg9KKtva51u7ni
JuTBV/HqmLi6sd3k4eqovrRKnjZ3NvvYjuyp+PFMzfULyo9zsTI3yk/0gGcJ0l4z1A1YsVoTruZc
3X/d10tP7mnbZ4Ncy1ByLsyWQd5qcxOAnUAzk4EelLhAFItS6hZxUrlfN3rxDp5c37OxriJFkoue
DqMHNrPVfpZ0z/9ZC2cTUhQMfpFMdzCOpYNEkcgc27++buJScuzDKDmbjFSpQRvK7/GTenBuzFV2
77j4ehs35nd7pSyUdXjbf9PYYHx35ulGQtptQRBXO/PYvZqn+1xLB4t8ckHPop58CL3MVuku+52b
CDOPX6hlsjVW5+IhX4WrzkWkmEoXOA77tbuLF9h0XJsuL95UksoYFQJM/oStGbS0j9GuZtmpIuim
b5Oh5ddX/NL8Yvxp4YgoOFnYROSZVmdOLVi/jf4vQ7mFj35lHr64ep42cvbsa5Bl+y4YiED6Wb1I
zZmyIPpx49UvrXT7JbICS2vxdb+Ou73zZe20zbMJYGydUjgabXZzpN03eLLPxzVFvRmyTW/l1bTu
xegOj2XcTsmrUXE5Gy6ZA624VWTae2jdZikvsUmi1lK8xQ+gC3+1S19267n6DVX9r3t68Q4CLXOA
wQPCOgfSYXuOgHZLR0fD/21EDors3jKL299fN3Mx2DJO2jl7NI3c7BMbcyJXmaRGxl4+FJBQkeQD
btXKOj4JE5U2LEBi9m+gU+rV1ydwKXQwLAB11pSr+lTsSYFYiFRWW7ev+9+pBQ66k/uAuRUyWB+v
bc+80uDFLS1AQZZEm4wCydmPS1Y3zeJlq08RWLiWEO9AneY+QbFizlMP0uJVWqWu0W9jJqpVdOWh
udjdk8bPNj1oxekFOZcWacn+Bqx+NqscEKuqgtw9knUSakm4cX19iS8v0jYAIgYS1axPOYOsQKwm
c94XaTJ5+F/PcIajeIaq1Mq5MttfnhdOmjsbUmqgNRBdaU4s2wVaAdligtUXS+nFb2flfsrtJ7mL
Hvl/2M2zG2uAoE5qi3anXJr3MhV9dCKC+I1szNWF5Govz+5kjcJlhEpG65ZUMAZMDu2lv7TmzIJz
YOQCz6GZtLgW+16oPLN8nVzbKUg5mdjZ9TkRosXT4G031o6hO9NW5R6bseW1Dea1YXOekjCbxvID
rEPZHWXPyiJZBE/6BmudeXOPx+aVQXpxvvvTMetsMUlK6JZmxc3LnHFZ6+kO2uoy8eS7/2yQWGcL
SGVaTqqgeXLslL7s15TlZvYrZppzafE/e9r/efDO0Y+FhXRoqVmsHJ02s4tDGUYoKSEGLdAjC690
7WJ8enIFp6jjZGh0qRzDqaRnnv1aYWFnIS5p38PxBAZCnDOgtRSrV565y9PZnw5Od/WkTSeKOgzH
uGtFoc3h8KtFAwQbr0X9jrzglSXx8+C38VcE/2ywVliWY2gfW4NDPMpqP6YrRsmztfY29Wxwo0dk
iubBNYj3+XhkZaCOpQIpB/xsfEo7S5BmUXXC0RAVlruqUuGrd1TVhgHgFTpHP/MEP0OlEib49tHa
BrLnvMVDM5F3Qv0exX+Tih9Z0ebajuDT+jWtWTKlNirNEOTs8zpfNPTQqwsBXLrJX0mkIKLdxjB2
mtCV6hEt8dx/qdV0AUZrnfaemMda8LduDXBWK4y6bCcEidsaydJEwGBZID945T6db9Kg8sjgfSHe
4QIDYvXsNqWVh86+TqnOyu+ybnwJGjfyYcOFe4hMroiu5fmm9eQ0JpzaI4rWdVtDMgbDhY/DAuHc
SIwRiJjSQKPWDOCeFEO6NISMFQbkmCtj/tO8OLWna4quQmE0dWgHH9vrJbiryLaC/tmaK28bb6Wl
Nc76rT1TlpiVXV3Xput13r+T9o4h3MlDVqmJg7ZILVjXLG1ugSnQHoc7/DfvTTd68ObG89dzpDbN
tecNHuMjg0IDAPizC2pjvykH2IK4vVL7qDe3v3Da2tmj1qOV6EcrDYGBBxMnnPUoFz4wLy9xQanh
91aYkxBPg9ZnokSLvsdSSa6VORaHqxHk0toC9z4xe82nsjOqhypxULXKExPtuvYGzKebxFm4kp04
XPeW4j9bni5tCo8cY9Vo3ZXNxDQhftXNsxU8i6uKgnYjMGor4OVpKijRYf31tbwwNnVN51nV0a2j
Mn62rFlYZodIIoFfrnCKLB77+h4yIv7ur1+383m60vT/S9t5NceNJNH6FyEC3rzCtCObRqLsC0Ia
aeC9x6+/HzR3h02wl9DM3vs4qw1mVyErKyvz5DmU3jQVqCsTmevOddQGTSJLBsDfEL7H2tjrqflO
rIyfb5tZx3tcfxl+oWYlkq6/QrkkTVq3Us1ytOKpS4+dCd8fSANRtEvETt62dW3rLm2tPk9NhymU
IgsJFvVHC3aWeamDCpi2kbZGJa44AtArS6e3bzB6vO6W50mlwIcLnE8PHqOebua/+DiXf3+Vc3RT
bBlZzt9PtY8LMa+B9K6Fhubb+3UtLoEkY+KZLB9PWMelQB/SOTL4OB3TKqVUuHF8zIZ7DdrC8VDU
pQ3cmSRrD++0HQZ/blj/1ehYHSdGvgGxmZSAFWndDdUbP8+Evqx2gmzeTiItJEWeYHNGqNBm7GC8
99GZQxdK0G6ZHDuHUr4vLb86KuCLoEgHMACwyqnCkm4m3tzahi9Ouwh+h4MwQjw4tHULtkSyCC7m
uykOEpo6/eeGMTfYoG8aGT5VsWcQQwl3ojZ8SRj1jNMR6cDy0Zj8z7Lc3Y40s0/BCMMgvJh3vhz2
DqqC36p0+hHVymMSNw9AH06VMJ5kcfgm9zQ4E16mNgxlaAiPes8YOXOmpVSjJJ4mEfPiFkQ7tSc2
MxQahVDuIGjU4M6vP0C7KqPUrAGvA3fxUDDT4Fk8pW0V5rebIhlvBKvy4iwQPKutU6gvgiPgfdRr
4AO/R/nTPNTZWJ6MKjOOmiV8k8V61wNcuk3mujxC1NPZKjMPgghIMBZQXbFy+TAiZrkfIctmOA2s
04ymJ5MUInT/rXhuJRRaJ1Cx38Y6Q44tzqiZ9jUiekV1r2VWcGdK0fsQBuamhQaIkA25JOhrtfZD
/j/crCHzGsKc42CN9S5MBwQojAO8hw+ZOT/lc3MDlH9nDeMfWYsSLegGGAfzDzkCwWIqwoyOBJ2p
18eo1SYECdXQVQ2kebWhNvewXAtMMChAo+PMK0LtIQia3SiARo+Nxq1C3h2KtsgnVCJyljEkq0Vo
C4MaeImZ7QMlOhtm9b0xoGxRwk9ItewmWf9c1wwEZ9DPKm2r7eHbRK453xlJCMVdiJQrFMheMsmT
DW/s50SA+CzudZ1fWoHFDDUUinWe6W+fliuxjWklS5dMgxmtV3HU6Ga5tmSj3hXpSYYRuIVRZNnU
yjJ3b1t6Hds0kUOpUBpnBkxdv/0znoso/rXDLg36vTEV+1rciG6vanLgHzBBjUq1TLpAazRf2sxq
WuT9sGNAWt+j3OIo35end1o5isPb2/W3It3rBAWLsrRgm0wRLPLq2UEBHmw1IZu3N3pLT93ePCa3
w21/3i7YXN2/C1PLl7xIvup49ntGN4adHFRPmVlCBKpsbeAS/19GzpfLWedbShKqps5yptPg9ccc
2RmnPIBT3I/n4bvy5W2PuP69Lpa0uljzCGoilOeHHdjLzpE96dBTAfdKr/egJzyjbTBumHydnbxc
4CpjFngnQGeGxVkvYHBCpEmQ3jf6dHx7Za/6DL888Xll60xZmfUyhz0cwZx9cQdLaHnMKMoUX9v3
3TfpKSL13GV7FEg+ZpkDibHuko2KT+mpu9ly0deJ0osV/3rKXrhNx3BEApPssGPSza6txzwcbTGu
PB+m9czy3bcXfiWcqAyx6Mu9TzdxPf8wdoFV92la7apM+Il43ydjas8NnFdigozB27ZeHwjGHtVl
OJiwIkEw9fJATP7cqkasVjtZhGkCrRG1FLbO9/I3Xh4IBVYIwDa89Bm7WT/0y6KdE9jreNEZwZe2
0s5CnT9ApZnbGY9r0x+/Jr28TzQLASH5ez1MJ6NQT6gQbUwBv/bb5XdYSwVes5h6WGXv4gAzQjCj
janGP7PyCQG4Jnp6ezuvfLoXJla5oQRCzMojTMhW8idinsDU++wOls6Ry0fYv23s6np02hkKcDXt
VTfDCgwEMFuZF0/Y77Vsekzp1CSB/+ltM0sAefX5LsysAkwCQSuKdkoFMPQQh9DuNZy1zJaRKR6k
73H7421zVyoifKYLe6vw4puoM/Qt9pZSbPMugMPRibzA9DIHRdVjgaatG7nDd993thpSVz+fZbCd
PFVEKkYvT4NSB3IXU/bZpU1znzAOChBvhl6/JjMJq3YLj3f1Az6bW5dkIdZS6zSi9NDITx0KovqA
JmW/cfyurEkXGcrX5V8IhXWDBLE8JQbTVO8WkcjEiCC/oPZbTagziv90yIYH5QtbK1cxlhfeEGEL
ZbrzmM4HBkARRZk3gtbWklafyQ9Cv6tjgQExHRka8j3/5ygiSlWqt2/74pUPpENHQeEE8mLt1Tuc
PmKgdzrRUahPUX4aaAToyRZW8JrD69SfUI5Q4E94xbIhtIrYdgXLgSL0I+Pfx8Qr9tJBcKR36Z/I
JO+Dz9Mn46E6vL24ay/MF3aXbb641fReFuE3wm7jQZJNRyA5a97oQKyy7w7FlrUrt8ALa6u0qFNF
GXVirMmPyR21TK84N+CXvkmOAmKqu9kCeFxzkstdXfnibBGLtWVX4XBO4HkQRoGSzSH13/2rbST+
Uhoy4D9aFn6xjdD+86KQMRQfk7u/ehCQyBwDJ3GDzWT5yn3NLj4bW/79wlisZFGh8pjZTaXlhGh/
Dpv++AqRtZxiyoTmko8z77LOPygZRQyKGiyINxwv2vlPMfUtT9X7+MFSmn3ExOQdk16xI7eh+ShN
Y+pYNcz1kCedi0Di3dsY4JPG5KGu1Dsl0McbSSihMmhRkrxNdKF/Umcd8Z5IG85VNHBLFhPSrj4g
xCjWNu6vrQz51zm42LMsNGsIIEjI89vRbWhgVnuY7h0C4BGy+4O6gSx6NbG2zltXDpEImQB35K8H
AMR0DOwoiE//DF30+1zyVKqf6I182Lq7XscqclQKNcjFUDR/VS8a865DoKyAAcz4gNhk3NwxDr7h
6q/P1Asb64y8jColqKJ82DUTEJvyofpaUUxxBafb1R+NyQZJdajPKIz909bbsqUGlVeLyUpTekXR
UxjNOFPr44mYPyrqV7H5GcjvGx/R7WJ2317ktTUaFBCX+YSliLjs84W3oFXhM5KrDXi/ZKfzu6xr
GaFAlj01/nH+xqI02MYsulMy5YOXlmTZ7/yiMvHLGEop/ShXBzJ85+3lXHOLSyOrjFT1A18En8hj
TfqpDqZdGY0NNcHbRq7umba84SGmhqtwdSFLGg2pOhCGnV5/99ETNmHpM8Qbg0ry24au3FnLnv1t
SVnhs1MJOR0wQwOIIWQrbN2JRnupTlj73Cvpw244w9U36KW99TcC26tCS728QWc3dNRTdxd52Rn+
U7y+P6kPsNzZsq1/SvdobdiJ29yIh61u+rJ9LzPwl4tefcMSLZAaKeMBmEBwSE4LrE3f/QY8armC
37KzClwUswVNA//JTaazXBganP4GaUnPdBkZIRFBWtst9/IWOmprfatLrTPUyTRU3Efe17zxUfU+
yjumXDfO21UvpSWgo5JrMPC/Otn1IIqy1dK0lM3gEe5z14ffCbXjvdlsXAGE3NdbCU+SqS5TLSYE
yqut9ANrlvKSqfdkjHaJDhGJaN6YdeUlw3RofHOXa+IXI4GwtKVGeuYB7MoStDWx+sO3oBdP5Ls0
MPND4APHm4wkd2EKN2GP0bwuEN4jL4g+Tt66LJWiqSB+11vVg1P9hELrjTa2d5IPVABd7hoJ7gip
j/joF5HpcDMfqTk/xtLkosJXukI/pA43B5Q/4BaTWpg/QW7oRSh7Bn6uIwc4IRwZ9XvZgMG3Qd0s
GooboR1CWDL0p14bKxtxsL2mR47SfLSkyNEM/rfeYO64TWIEgVsXIM9RmuH8t1BsjeE4tJI9Ognv
9LKH2yRziwZ++1G9sdCz0prglBtl7mh6dxiE/BMsLe/GCmFRE6heJDWuQUMsDYSDPD6lPjFTUdHg
aSzDNiDPHNrP0F7cTAlEMHIPoNxCeku3RYxXZYW8YxUc0xR9GZqZBfOTqMfakiVAFBOemeXcibFw
NJHMtIMZfiul0x/R8/k+ZqWnwjVj5GezRERe+hOBBhm6TvIXtbvRmc7NZETRZ6Q4lRru0fLzVOVf
evHJQsCImnNrfsqHonIK+FbgEmsOil7lT4WWhke/qb9KRXGUSsGbzQqilby/F8NOuQ0a89xTB1fi
dtdqMyJhQsb80HDHHCe1WKk6Q0wiOnEj3UXz6JgNmsc9WMN3sD2MJ4hZA7vPhxuIv0nAKtkOlKE9
K4in9fN4x6jlHRw+/W2oMQEamKGnjbr5s63F+QHtGwTTg7w9xqX6NSu0zOv7afZIDCFMDVpEqEzh
T1mrldEZU18+BcYIgVY1PEZNne5k2L3vgqFH+xCazADxTrmYaOUUdqw3KGRUp9lM+DlTiEigLDla
rDiJgKarpXhR17o0cG8DdYrQJspLV0Tw8OhXxd5UADBmqkXKGH/2TRGuynY/zuKSmX6qk/Hr0A2Z
ixCV20omXY5G+qNQcgfwPyqTYXkPDilDCzxn5FE13gVd+KShzedoEGdKCoU9UBjnKczuCmFRK66R
mqYHdjfy+rfbUJKZae3aPayPspeiQe2hc3urJdU+Q4HThtwHTXbRE0P6+YpyFFPZScbmG/w8rd1X
MeRIYWCjRSocEM/0tHLaZ3rSH6Q5ZrwoNA+j3zqjHN9pEoLqjVB8N7LwKA/dXerD1zUY5kkXlBsz
1360+QR3cWvYQCL3CQHNnoVwnyvRUcrD8EBdETEgKsA96mztgLpKlJnhY9n6042uC9lJlRR+dC4g
2aKNKRxbBkqLg+hKsfgeZpyjPha3qs/wYShA+cnk4odUKiC/Czr0QZgRPYXaWDspKlJ2HY0Ner+J
dBuWUIMmqOXehWqPMK1FG4kQVcuF6TGLnMHuFRxr03yv5XnH4LH+uel4lJVpAvZf9PO9wXvNyfX4
y2xGsWOOuU7TM0CWxKzfKcXwqbaCsyr1f0ya8FnxGRoVB6VYRvEbGpP+SYh7LynDE8KlX+dIWITW
BVRze/29kEEOahZMvOZ1dYwKCDUZ5EQDZOH7bSVEottozPdqPff2qCSGk5R5bPcW6CqlaRmAqbSn
Dj4yoas+ta31bfID6HhUlCKyKrdBqtCuAq6sVsdGtG6kyUTfKiPDR3LOdy25pAElpe9msT9W9CfH
piFVgYAqslsU6qYGipAwUJyxBvlhWlBeQi9vy4p2N0vSUWzGb+moMpqrtfs2VByh4uYoJHuW+lM8
o3iUKvuyMr7oZsUk7filnbPH3hwXcjH9I2iIW9FUzlKd7QVF/Jy3/q6zgj9n/3OiNt+7Qf+zx51d
aZn3TaoJ1hAInczhFBYmzKhC/dCLBkrs06JYex4iBbd7X8HwoVqZK87xTWSqOx3Fb65v6HV1//tQ
BzfoKx5NRYTPFrmj8L5C/lCv4UXL+oNVlQSj8FZUkZfMktoLERjyCrM/6hKsEUHzRViYGZHp85Nv
poYgZaF7oZCiCj+47LYjwL2MyFnD/TKEJURf5c0UJkd4y50a7jUoSl3IvrzIV/ZxJy9aXTCSCXAZ
3McWN0yaDfCz0THwv5Si8YeRc4/oxqkygOuiK/CQ5hUsqqojNl1NjVPwhqJBfbibdylC1UMVH/yB
55vuJz8NVb5Nynt1IbOqUTtwwqm966vgW41+lzWzR4ZwkIr5xqcpEcEJFkGrXZQPUyaf67aw68xA
bC12GVFCJrk5ivF4MyAmnzQiOuwpXdW7POhd1COd0GD0alTq4yzMylEyUGHPksemADIWEJJFLrjk
uyIzsqPelmN/LxXi3uwTza7r6BCi+zu1o+MH34vogSnDxOua4F1W1OdKSe6yZOTAxx/4Qru+0vd6
ULp48C7kApzpsxT5vo7PvpHayjQfKsqUiYCYKf+JXrUy1Cer8g8+8ruRNcKkvAsb0ZGFH73B4Ami
Rm2WH8WsjJ2x6Cj0yyhNdp7Ua15oNJ4p5edS6z4HomKX05lD6TBKh/afUCN8m4fnQvihij+0+BH8
ALJqqgPf2p4fO8KWVdEP6pkxNaV7jbJf1lTv50k5i+ieOylcfwRmR9XvhuEEpfapjMwP5QQ/mZU7
+vyhkAcbollnaDOnaX6YPgq+xp2SiOcs59RbjNdZkS0KqKQYKEYMN0qcOIoEDRdqcpH1NSTg6/6H
IZKdKJxhJU8JtOGxzrNPQjlC/ybZ8Ff/Mc80GTjNTYqAbz31KjvXml6oVd3DEMafk6H6RKIH5SBa
0Uoy/YjliXftQL5VkzMEyik3UZwN0SuW88BmLOyDlau+08bFx7b1HQvxRceazWGPiiVXcoa0Yvm5
VHHebCq/kKGAQu+0931sun2b3BeS8RXyiMouBN8FNYGIe9PuBr2EXVlN0S73h2PWhqPba+p9GcT6
MTTAb6mx6snAK1Gq626GeNw1iHiGlfaV3pxp61Ni7AJDQScI3cReggRCDCRpj65MAf5LV3dm3cmu
0kbKXTxa6L7GKaEukR7UHt7FIW5nt+2UjxE/35NESOTGoardSqlVu5FqwR5l4xOUh72nGBGnaYtG
5sqjwKRMqAHD1hibVlaPgsgM1ChAdXknqMGXpsj2gCgQ0o1DopXw8e3Xq7JlbPn3i9pCDIKuDpdx
f+O97EAQtSPjO8jg5U7tIaC3KXiqm53xbqfYW3AcwZvnDQefhgdD1QfzXfkIinqv3uRO7DxultWv
lArYCoKlaDCejQDEy19ntNPcc4fx1JM+l+V+Dgh7f769A68mcCjkvLCx2oFOKSItG7HRePCBOMUp
3AkQZRX7xImcwa1t6cPwqfoXFUATmC1lfIMy/qsO5DyVveFr+YLuN/5In1RHOQTUDZjoHj25d37j
Kb08WVdPaboDEig+ICGvKVsKlHTKKmZWMz4uEIq+dOEbQVjMBZ5OmWzch6fK/4fzocveXtpclQmS
AoJz5IP6HQT/O+j0yyTfqPNc85BLC6tXbasgwDD2Rb8jUYdpzW0DSiIwTv0LJ7k0s6oHyKJSGLKP
mQEYP1KCoZMfVS84qT9QWKcLl6Hoc5Tt2kGLecv2FTDKi01cHQJU5KPa1NjEiuvr1rpZ6jxl6lr7
9CAetspLW/u5Og1mMilF0bHQsLpXOgH1czSh0g3w+5YrLlWfi6BTtH4xFy0rmhBqmnkuBOq8UWR8
heX/y/VUkxa/hKbcGsWOSqWSjn3FaMQpPyq38410t4zOSGdGdTZsXd+zv02thyFTcZaMuUTWesyE
W3UiVPJyErXNUbrr2/ZsZ1X5G6iClGiZ/DV/VPOa+4qiqzOfJrd+17yPdqDWtpZ2rVOB8z3bXJ1g
s8yiumBQcBfe9i4yVCKNb99VzjP4lniCtWPLATctrk60XHXalPb1MkCLIt0OrKWluQvlbO39dfn8
xUe7NdF6rUfyYqWrI04DA/JrH6ccHNEZbzUU3L3lOqy90eueKoi6eBdtD5wuG/g6LD9v8Op0D7qk
N42E2eX6GX9QCTmgLsc9S64Cv7a7EciuFFSZOlmGISkgvB7uQF/UTwelYWLiVnZm6KA02I6B2Nj1
p4X2snioya64fnKI47cC2bVzQgWSqWRJwvSajDLIDd6d8dyBCxMd9WPylTnMwEPmmJEvYP5Q60AN
RR7xz5fMYulogL4Gu/6qqUGZo89DFFrio8Y4b3QyPmVnQOx3jSvBw6F+4txMh3S/BdFaQuX6y17a
XR0dSG3zqu2wG9X+uRq7d3CR06CsKe8JU7zVh7i6uc9Z47rh0aZxC8+n2e2GoEG+urO+9HWNeK8m
PW3s5zWPvcxPVw2PbJKthY2yA02on4Y9e2knx+qIHDLDnltfb1H/er2Lz+v6NUtycVfIMwootY41
8dQek5PlUXKCstX4JCDN4BhneTc8LaN15qE85yc0BffSj40FX6mcv0jIVx9yKmZTTQx+woL6K079
IbkV9ujHbHrM1Rh0ubWr2JdGNKZNlHZ32v1C1zqoduhyLO+RGXdCD10XYEZbnBdLXHvlphcbvPz7
xQZPeotOeohNnaJk13kjr7C3N/Cahcs7ZJVTiGEtRVLA/Zj4Dx3lf998978ZWOcTsxZNXcIllUTw
TpcPpvTtbQNb2YS1gm4UTTnFUk2UHgF5qs1tO3D9Uf6RkU3um3ddwOMcnYto+BwKW2SLm8ZXvcxJ
BFothhjvU+iKu31/mH4s74Rq9xvX77KStTs8fyz6oS/dQSnpZ+Yde7kwoMyuZDfJPtxByrgAWmsn
c62jYo87xR4OW2d9Y6HGGuZRldFI44Orv/H8PVKdOyk7LgvNeXKO/sbL4dWA9csM0RBXx3qAJBYh
LdxShQSqvYdMN/IsryB4nr61ZzPYTKa2tnZ1un2K6cD5yK1bK3Xqnve2AgSOpAqukhkFOyFtvA2/
Xf7kW19zdbi7oisnoJLLM7Plwgc539+FOyZK9orn93fRZoLx9lkHfPTSfayqryZZxiC3sV01GXrf
u/9xTatwMpRaEQ7IytLDcdIjVZ7akQ6ma6J/dWRIuPwNVpeNpBQ05stlCZYf+8zE/CcNNvqLNFhs
//c0mBnhlxabftBpTrDK4K6/VXblbjwkoHVMCrX09IPtZ+bWl1tFmSQPJFFeHmUL0xIS9ZmXpo8J
QIaFrAwJKKiFD9aWoOTVGw9aDtCtOtSGXEMvl6nP0pQJyfJ22tX0eQ5Wdo5pAf+Fq3V9PnJIOWq/
/Wi7httYCEH+trxyo0CKAIGjTc/xb4+U6hd2aP0XJXr59Te2d/lzr07ihbmVByURdVLRwFzj8TU7
G20Jq3RL8yxoR+lgeK0neQqNXBX0XOht4TWuftwL6ytv0sWmTqplm6dAcnTp5xhvTS3/wqq/tcCV
/8wCLkub4q+Lg6CGXJVjjB+L9OOEuE1iUyxxB1d0lZHhLGcQ/0iq0yjvfHoiGxn/xmLXiJywgVTU
T/glsUBTfyaJyuINLoRr2faF86yz0mweB7mJuakWKcV0+nNqB0/Kp/3boe6X97+xp8rqivLnnFZm
xErUhdPqD5narHSnRntBPtC485g/9MKfzNPdJG7q6J5Ga+gsvjO+yDdbSJXrt+WzB62HsECPjKmR
tf1Oj9p3MyxFohLbXfXBFPgN/mCrAyUjmgu6m5EIzU3xpSv9b4NfbeR6Wzu/fPyLdLU3qsG3ZDxZ
0r6XzJwmVAb0fgsHfwUBvWj9/R0d1kX4xJiLhjFKDsy+48AO7+b7pf4B6UJMJJafFiK4eDr8RgJ2
7bUBthvAq4bILrDXlwtUmWOC5h8auHEQnzJyvC47p6Z83/nKuReMGy0yT1qHjKeycbFewTyZl4ZX
Ozt3QqH5CoYLEzqPFKCHFNlz4cnG1yn8lg7RTQ1Q4W0PvxoVLxa7Cv+Soc9JDVwBnkLxmBfaqa2/
izF8W9ZmGfVqKgSkEdQmbMrUgl/uK/q2c0y79a/qGZyNN8lePArn8CDa8AU5YAfeXtrVxgJjI/8x
uIamxkoLxDdjPydergA33/dPtBfoorQe+ma+DectvEH9Jp3DEhReBY0Lu6syYR1kiH4uHIZUlAqb
cWQCb/xt4S1E3HezvHI12CJTp4LPFkFVrtw1CrVSG3viguG3AMHMm6SqN478VSe5MLFyTC025Tz3
MSGE9Vn1D+N0b9UhPF75xnDF9ZzgwtLKHbVBDsVW45PRywXXSP/LfIo+lJ61PPcrWzluuMj1T/W8
ecvKL4LZoOVM1yzciLD0+3tGu+nIDA/jafRastitJOB6snWxvFUOgtKkFicBp612h18vLOWmlL1o
HwAXfdL27V14ksfbzVVeffdcmF0lHwKzMelUYrZ1q4/95yqzJ96Wxi4LHMUkL7DIa4vyXvKWIvZm
xfNa+0RnZAASamgl0Pt5ucd9LeR0EMflDu2PE5YSeLsad6klV/p5q5py7Xq6tLZ88csvCqgitxqs
BZWf0t2/DbL0fdbL3obnXLslLu2sjt0w+o1ZDRPvLB6v+S52gQPsw8Nv9A239m91+jI4VIpZhcBP
OOTH4S44mbedW9o0UjYfj1efWZerWp0/acph5S1ZVXg7eMji9ffxLpYc1UWJ24viL9sMWpsmV0cQ
Tcchils+2DLbp/Ksi2BP4SGQ36EJxztr2oIWXwuYl2tcHcLEEAxlaNjPuZRsy4cYTNj0+WtX+aWN
1YkDkyfJrcyifjHVAZnVkJkEbTrtEGm2kOCbeXGAX/DG5IcIWtyYjgbiCpuXw+buri5dKdOHXKz5
IePO38efs1N/o3nt4a/jl0FOsZExX43gFytf9+LE0S/SrMWD9PMIGl85QILByQAVdiP8uzfzpbVV
bAECyjEsWF58jA59aE+q7T+ID8Uf/m3rkVkcyuFp63VztUp2aXQVYuaoHYXUYomvOpvbB3LDkdaT
ZGPDfM0vTuKFDrX4cwFICPBh3+WH7Ci7yc44Cg8wMPyg9b3fvK6u3Y6XC11FHgCyWhuDH/vlxXoB
6t93fWgLquOC49luxV3LEC/traJPqqPVOi20uS1KrQL1iJLuY+WayNe2v67k7fbfRjCwVtHHRDAH
jV0SgKAbnQrqGWncGDHfsrAKN0YjF6qe4i2Wr8quWqJsLUZdsJU5be3dKuK0eWJkAnDBHfMLDPL6
H42WisoyX1bPxJnEDU+bUW7jZrJWwWUoc2kUKiIpGsLqKblZCDkBRhj76fgb77JrWeizd7wqjOsz
8rX9X2n15Elo6Pl1ffT7zEkYfhHd1OP5LyBTKwh/ZiT1m5HtWhZ1aX8Va/S0lXRRYIc1uyd5gvLJ
ZvyCQM4eK86c2CfYubTErUw7Hw+/cTm/7Umv6uWFFIW1BQ0+adwy6ATXznAW+y+6u3SrZeZCYE8A
uLcR0a/WQC7Xvcp05DzVrb7CbOOpJ/Nx8DqnVZw0dOtjcSocy0OE+DTicilt5NZW7/ODinBjsRu+
/48eh7Lcy+wOVh24vCYO09Kst3YxZIP7xcfjQ3zKg8NGjnf9TC0MEcxQLrxbL62FZV0N1Yi19Bgc
ougw07w+Uwi4LU9ot6LdVI5Ot2H0+kf+2+ZatXHo67iZfc6Ukg/2NH2qssreWNb1FPnZxNqR5VwI
E4FlLY5ModDOHkXam3QlAAWjDsjwWnmWhi2zG7u5Vm1EH7j2jYSV1bjv0goZNJe5DDs7ouEkO9ut
6/+SizwvdOW5cZGhd5+L/1lo6KT3C2HExKhccr91TrZ2deWaOQxVHYyUVBuyvZLF8PR9KIBMvv3t
rseg5xWtbshSFXR5qCVSj1Hz4FAFsaj2tpz7d+APTobcP4qVtXGBLRfUupzBzNp/ToG2uiKrapzz
gVGMndBMt7lhMKTzWcr+UM3BaZOfb6/vv+Srz8ZWt2XDFJvSihhbfFPFSeZ6LwBRsfaFOyb7YJPB
d+u8LTt++V4cRSPNez6bZe1F5pIKZYug62od6nIDV2FEtka43ZaUeAE2RQdDm4H5LhOUiw5N9JAe
CmB+3Cbb2c1/SVWh+EROWJJh83m5ulFXgrJS2M6lxaqWu/5QMmvuqrtsl06nzYTxekLwbG61mX4g
yxmsupiTofhDfV7sejvxH6f6c9uAaxqdmm5AmcaunOXOv3KdZ+Orbe4jsU6LJVrTlhwhCBcATiJW
QluSUd2dAPnCNkf49UP/t0151ayX9CmsYZteJK4+6h+m5fvepAgkDA9q8JHxO3s6/kZF4Hokfba6
CuBaMwli9CsKnJZI+rIZygDCv63hPFtcPXkU1fTTpl5OCTUI5TY6TQ8ZdBYorG6COf9L1H62tYra
8qCkjSlhS91HhyA6ITDpIEcI1VwBM6Fb996G41wPAc8GV5FbzdB+ixMMLm/kIHaafUa/9Y6JKWf2
AouXVcp/bzSwNpe5CuVRF3dTQUYLrkrbzdXLZeZ7Kd5a5pavruJ4V4yxGo4sc3krd5prfjDRZunS
u/Ew33Xu7IXWw3ToY3dje7e8dRWDZujss7TD7oJgnd2xvl9QncHt8kWz7P43TuWWxVUYEpsgyUFA
/sdiLOyfLTbGfhu0vRVn1+C/IAisTEFXZydza53+gog31S+I+G+s7/pL6G+HXfdXqT+Uup5jrTup
J1CyS2tsoSKgNeYfx8flOfJ7G7vhQuuua2WGYNRCDMP7tRQkBBvlQgYySR319yngwL1/s/3y27K6
Cj6xOheyuTjuMDDrbJwE5vGkStzy040wsO77FVlnwezF/THWXgcXDGDVYekIIFnElHJyolX+G4vb
srr8+0X+YSZDqoqxzLeczz1vdiHcItu7nr89e8uyvRcWolCQgjxj+/QwtHMm2aRmtJv4tg9BWhXa
u7eP+9Z6VlFmUDWYZtslytTnYtCcId6UyFi+9+uE9HlBq4AidLLSm0vkXC6j4Q64vzPf/fZ1tBFM
lFUwEWA3k6cWn2ewBXCmm3kIgSwd6A70sgzlzTYCf+t8rzIZOB4TM1oq/rXr75k8Fr/Kp+EuOqGe
Lu5UG35bF1YR9Z9rCi6IPF3+e2fVVTpTK740tMvjc7l6X9xJPRWH37h6Nz7lWl2u0+LJbwS8ZclP
Jd2rSPYH1YMADGRFDGvU8W3v3ArU6iqWZLPaN73GCv9F7XYjG1ZXiczsI0s4L2+Z/w+2VmGkEatU
aZgo3zVM2yy+AksRCZr+O3WojROhrgIKtSBGpBk33xXevMuznbFjYvHYekW2g7QBP9mEDmzt5Cqo
lMtDXu2v7eR2+rm1ulV0GadxbJmf+OurLTtpS3e3t5Iz3P9GSW9rYavgoguxOpo+n+2fu8hGYF4X
s/RAa2JzuQYCBppNI7At9eHtw7VhYV26Mvq01sKcnRuFmiG9T7Uk7t628Auy8Ubo11YvHzEXxXau
MKH+oqFO76P9rz7I/f/6lF1XqyLJ1/NqcfJ//mW2gtKaDbdRzLFB3eeKrW333vpIq0ABo3oladDo
/1pX23ny3jw1ez92TRfyBRg6Tr+RHm+EeW0VMQIo3OiXY1S4UU+oUM83M4StjrGXXSFkZmSzTrxx
iNc1q9qPJaldKn//empu4yRrq7BRQCLit8G/+oYbCZ22Chq5KTXtXBANk+T94B909VEcxV0239V5
s1H723TNVSqSkovE4rR8uX8OPri6hSjvAA4Deock48tEtewhVRsijtz/qyLDha3VjTL2zTzJPmk3
kxS73B159z4iFbErT6WTOkq4ERqv7+OFvZV7GKYhRabA2miV/WeG+P8+EH/jvG3t5MpDEhSiUh/F
nX+xk1dz1YuFrRwklH1RDBOl32VIUFRicgikhyEW3LBt3Y3gfzWKPJtaQwuqTBPjBoAkJCdee9vf
B6doPFVAUwp37txt8MTib68umwt7q8um0NFrHLJlF4WvZrBr8l2pfvkf17TKR3OJx4wxsKaloaV6
EXwPAwSCIcDWwN1i6b9ec7pY0SojHU3NX2iNUZD7OeP30oHHpuku5VHj529Un69G4Qtzq7um1QPJ
arXlg/2aXX5Zp/ytoY0tF1mFEDkMTaMM+WTiXt+bgqdAI5Hf0GHKdi0bupWYbjj/Gj3QFB2CGyP7
OU9w28aO2nyIw13Y1xvPlquX9sVGrqLHYNVxiloeGE/rpDW13Qyf3/bDLVdfBYzCbKJIrTBgKX+E
RWVXiegZlWq/bWUrCq4BAyGiOVJtYub/+W1irufo8mwu9KZUr0Xc3yjJvR1xodt9eXdFdRjFjcE9
+S/urrePFfooL211gTiIqvB/jxUj5PJFQdVC0XqzzbF8/f8eCCEVemkwyMwogikHEUjDcuA/apLe
8a3b7P/Q9qW9cRtZ17+IAJdisfiVS7O7JVmWF3n5QsROwn3f+eufU3ISUSVOl9J538EMDIwB367i
3eou5wDFj35cw1aSdFxWRiY2+ZUwbQBcDHGRdcCEpVvOvj10rkQXeS3j0qEEVxGXC1ZHbEjhupjc
rDfs1jiHN29IRmW6IeQalboCRjCBJl7xlLjsAMF//PJTJbFtAbISusHjCTpgxtEGpI29+OSQ+opH
ZVtH+y+yf1wTE9fksDI5NSzH4RbtPBYAHF0/1qAHbKL7AqM5Sqi/s+IM6ALHy59vNwfeiBXSjqqf
mWJhVfaAyRUvq7sFjeL+TqvKr+UQ15i3HCuJwlz29WhAvbzZOsfefUlxs1EK8B4AQqHV6UycSwfw
gZcPJzGAJze6qdiqRpTXawnVnMcb1vxh9o9p/OWyCEkqwJ7+fiMjJuA9GQzIaJbT4NsOmnrIPUb9
ZJyXk9yFyI4kuJCqaNu5JhA3tJ/zFqc65+zx8pFkIoRsYyiJRVjJNXH5Nht3Tf65S6WzM/x3XvAa
TxP+m2tDXJw0VkILltHju6+dOzbo5HfeWAa/uLBkb9nLsZ89TRdsJCp6paULV4Yce1AVsNWVRqLZ
+0MXz8YkTgmsWh5zbNP/3Tn/z08UIKG8NKdprKzYynGRVwRMiVPUBGdhxrjDksJZcKfIfuMQL903
zmqR+3YqLz5I/L04FLAYKotZB3HX4EXt7gXS548nUhgl4Uhxmfh4KUCbsSmnOWV5x3vm8wPvsKLf
KbdmiU4+YYZsdJKyrAMwL7Kdqb8tkj+bOJd4QJlK6oK/ANiHUTb8BXttAUd2JMF7NK0aT4RBYKk8
jOtdC7jWy+5JJkDINybbTJqaa0Wb/AYMT6eOpPTZEj1/YvHYfJaozvU4tGFTCFJH6xidGyA38S40
PdYuNiks5l0+kyShZ7qQbuR9PhGbv/5flzXkWieVJviMMsoJG1JI4xMMLajXAlY6fPi1D0J65Xjz
xrIEtxGx1cpXXpx/fq28FcFMpu9iSx/YvKsNhkfeU1mw/k+RYXwBvPVtcQIrafTlDSM9En0Ue/kt
wURaw/VRuaFByUftUuAu9gApdksHbKLAaZOFMknSJm5TKxPQePMBocxQ/1jtAli8kVMB8rkAvnCW
+RLdlB1QcCHxshZxyp1Uexj8uMCdwten7uiOvgmArRh7oIG0vyjJDwz+ozYmuPTpMmoxVLT8ydOD
/GeGru3oFroHmUBJugqyZeP+xT3pcswtdarwGf/940J2ocI7ZgQ/Ci25jkbdH3oCCtpF4iJlSakh
uBNlxFSyxXOdJwcWnvIDh1+K0ls+sJhip8G7rCOSh63Y219isFssC76WqYOdxH7I69612U0eIs0i
B2zUXxYnyVANwaG01aQAvh3H08abcXpfpbfzGlwWIXMkYgtfmeu1WHgl59rAKfPKYg9foSkWQVpI
/PduUqKBYvc+XolmxvxwUQN8fYx00kyW4e9+I6JaILoGnzsTYSv1LC8MQ0M6RRMd6OFAWFTpKY8z
iSrsnuRZjFjLrgaaV6w2oQpJ7JPxqx4qVxnTRoRQkjLyhfVmCBHh2qnOXCuAWLGt751pn0KWqcep
MydvTemHxF60Q9Kwz9aI9Zlskd6p7LA8b9k4xQEPLNPscKem9aNgj8Uk4VbZz4E3RxVcfWHZi9Fy
AXwZl0Su+WW+gds1AagIbE5HB0nCSeY7doPZRiY/9OZQxaIqVlFAZqZWvjUrs2NVNXXJGoMmAewn
pFxliAYS3bT5329Epkk1TKCyQa8Fo9VW12IqDRQUscwNcz/+6o27OZng55N21sDbzsXo0Yd8sY6t
tZRePta1v5rx75cdluwaBZevGRZtgcEBexumQ62MHiOFt5D3Q915aqR4l6U9PSvFs1kqRZfDBIcJ
QDhfXiFfcM6mCV9tQYMA6GqfFMXjOKe1gVKZ4v7sFqDUolaGUW4ptO+eGWxlC2aQputYjzzaoHaq
s7t0GmUmv5d9bCUIdlCv2Fd6KsYZ9QhylcS32odG/9Na/uw7eLM4Pc/tn9V6UskjGxs3weLB5fvd
09DtDxCMogvr2FIwqgPOnPNCBuAK/1Few6bNtkIEM9CMytbJCCEW+VCfBjD3gahlwdJZc8JCjHwP
di9L2MoT7MEs7LVfSjhSmN6xrR7LEDjajaOrAIVXH3S9l1yiTE8EkxjWNBnyDPLMGsRhHXa1DZmJ
P5U8LtmB8JSK0RlJ+44Hh6h3w6l916fA1GeceDYsNcdkJHIs1gacvditwAAf2M0E+gQ6Y+knW92p
1H6Cm6/3bSv9ouQhGK1QGHNogQ3Eyyq1mxRur1/ImnptVfI0wuf+u1D/C0gaLFaBIi/ecCO8cDFi
YDYaJe5r3lzhDiK6Sc5YrzxPmKh+U/YuMVhbdEctCeeOn22y3J4vVALMyosPvWOSg35oz28YLt2r
Tm2u0xa8ELicrDEe8eXVc3LsJhQvRzdeXd1Tj9kXS7aVs4tKthUnuKR41phNuLjWw6BFcx9zHhn9
fZEVXruAnS8O0L8q/4J5Vlhx20ef1Im5JbvBGqIrgwfZtS1NR3EKEybYiRJsi47xUqiRjbKj9XuV
AddCJ4FEX/dFUINSwlTbFsdY1LCjQLVE+GzqvwpyxYyCnOIu93wy30regBq/m4TjPP8IFXxUhRmd
tFm40P9HGPVbYcIlFgNRCjAkoj9RA3LISBwCTC5bijO5q6mbMwk+SrWSbqYJvtW/f9ru5wUbWYKT
qSsV+DiDhZfFuBzXPMd5zGM6WR906z4cU3c1ld9spTmF5QKCvf4IlG0v6lf0MtoThjgdtcxcsNi4
COqSbii/zFcO6fmXiQ6JDlZVobWMy06/rzV1YivotMYpWtAwWf5l3d3L/DYfVnRHTUowSKxBFtOC
PIu9jKn3Q6x4q2pKGAh2E4XNqQQvtIJ0MMRrBN+WdiAtTt5FKsbrNVX2MpDokIifgdsz14l/19cF
SnmCJ7NCm7uGTYJO1wnIDuq10naDx+YOhTyoCeNlSRvYfLZgW0X1sbqWneHOW+Cwql6Sv2HhUaaM
gpsJh7jNigkiTfu+yetzbpx6vTis+iOpvl7WRZmGCE6mLYqh7SOuIf1hVFfPrhM/bWSwGTL9EHxM
YeVaa/M7/P+iH4KXWdpqBOQxpL1qeskTmUsn01T856UuRkXbYObwOu8pk8X/fqP39Vyudp+yqzz1
3tzG3z6Kn0vwHID3MnU7xbn+TgffPLdxyb64JCF1mbUsxlQvJF09via7R8F/qFm8tIAWukY/LmUp
/HCC86jWpCtrE+aVxaciAlhsrHuXDfiiN+QiBGcx2nrfdsAOeR2/5WPtspsTvEWaFWoTjtxb/Gu2
Gem5BJ8RmXNU0SfPJMqSWvElJ8ivUHAYqtqSzGjhMLT5YKu/W9q5qSV+drdivDEocbClWaZijtV/
1Lz79wwzux9LN3SDER1EyGLLmkRZryeDAqcLGETgH/pR49Q3PWaU2mCRwnXtJjUbaYLDUI2GKDp5
ck7krMU3+vf5gHByaNzQownAcxaviN+/oV3J/+FXmdtGsOA/dJAi/HprpM2JAy4at1hvc4vhjSM2
+znsRp7gPUYg98+xiYM+xbLwUQPPI8SqeHyArbt6+MnnAa6HZ7c2ogVvYg6hWqUjdIjcJfSGnYsj
+CpPJgbrgYHQ8OFbGU4ON7JLlys4l7IiWANWgU/e1OEtyl73RgMM5FlzwWx1byb9cZTB8+7b/eaQ
go+ZMGrRZxFEvvIxUrvfL3psZAk+xtDUqTE1yOr+HHKnPzVBCJ64ofWgrNiwk7URd/3MRpzgZ5Sw
oqzoYJEt5w6n31ftE6PBNfHgWYjY4w7nhGYZjwdX5VoS6xP7201aGlU8QBqs73nA7e3WJ3FqYnN7
yKzRDBvIe6Ud8mi3mwNtblLwLCNZ9FlVYOlz+rmsMYXWTU6bVp65Boy1zqR8Uu38XSHrX8osQOxu
q3lZRlkFrXz9Bf+7/xRb25aaY7Aoh7S/M71/U/iTWMATT+cmhQWvdZ0nFoTZZD2stnrQldpvE/Mg
MQKZWgpOpG1KVVMLWFqHXXLNa4I2v0swkqD56pFU3iQjM90P7xtdETxJUdIK47E42ACwmNV7WsL4
Bb8BeJ43ra/v5s0biYIzMbq4arF/BO287/y6AcjwYcBed+NVOei3DtqdvKrJb+1CNBC73nVXllrZ
QqRaRV/SuThPlfoxm5fUaUjkV0S7Krd9PqPY9M46QI/2OgS+toQ31BUkKYzY946M/C9f9jfyX84c
UIc6gw7iUBWcbVhZczqfSqonu2+EzSEFN5MMUwPiI7iZMOmcITqwVdbq2P9ulFqEgGlXFbvttYne
c8vjzqQmfhfah47VulPl4xG4rpmzNqlsQGLXzonBTKIj6bVFpBalWAyb2PhwWXqXT7fgVRnHh8s2
vpuaPIsQ45xt1YNJm2Q66OVNlv/gcL/a8r5PJwdPSt/OpZ3+3dCzEcj/fuO7gJkerVkWTVeEnifF
fmVpG1lCNt1k0Tw3DLIQDFq/NwFZYjTmB3UyZ8ccqJPN48lk6m1Pi3dpn382tYp4+ayH76LYQpoP
dns/nvX7upjRuu4XxwJxmFN01u9p1b/TreqDNqEziQZ6rqwPapiWjqVPhx5s6wCnOLF++Ggno+5F
S43dNZrnjqalldM3OkSD+T6zXdUuc1cxokNpTd/H0pwOq2I+Xv7Gu6axuQbBNMwyGSl8zXToipvU
+rCmMmKG/Vi7kSBk81YxW9WyQsI1FX2pNCGBj7S51XDHV2Uvu/FhczIhdcesOYNdQxb9zicdk7P5
oQosQH6HDjvGD7KZPInFi0NlaYIW2zzE0Nj+M2M3ITLcVeZV9qPs5kxClLXnoS9ZhK91da1oN5HY
SBSirLbmUZ3YuEUzdmig+ljmrPHO48ucGGZ7wzanxMuIMbZdoY9LiXu8IsGVyRI8GqxY16MO16kn
8wNLVCfXG2/p0q+tEmLfIjO/LVb8oILiPlz1c48qk6TrIrFvMeJWhWqvVgYfnrS5a4Zf81YSWyVa
KYLD5IY+jXqLz8eqH0amuZ0J+NxEOke/G2CftYQIXqSdSbEWOS7y73mX/Ot8WHwKkLt/oBEBcfeG
7F32CQWPsmLxl4wTJCNDImdehFDQIcO29ltYs2X+iwg+ZcDUqJ0kkPZKOaVvc9mXEzL4abRpm2lQ
jSK6s0nrtOspo7NzOb5IDyQ4lLqFBloU+vE8VfkX68OVz8mNkoiupFPbIWaQpQec9hF4gIEd8O67
zBXvlzWeJYkQMWEekb5p8Zn4Jk6uHgC1GPRnhix2nH35s0BixSJcDJ0wk5IPEKfP96BGw3Ki6l7+
TjIJQjqUdWSqK+73Gaa5LDN0o0w5XBYhvTQh15gxxTBEKHc9XRrgwHKPE5D+oqi2iVS/ZapnCj5j
1aoKJA4401VvG0k2YAp+Yq5zZmcppMW3Kgix/3qf9mderHwbs+N+5LR0G8MdJppFggGTclqMboYB
c7xPDP5xwNYnlNjVb89tMI5HyQfcd4XPAgVbNhhbotCEwFfOSW7L+w7/WZZgy2pV98YyI0q/dPiG
t3H4GJx+wyP18ikNseHYj2pKAOg2vfZY16ro36c0xHX7opiUXq/3blQu67K6GGLDcQLmSKiSJ3X5
tT3ITvZv1LEDbB1VXuj/J2UxxK5jGVdhsnb/HO0ZavfqlO75GgVLHzIwCupFdpVi7tv5syzBzrVI
Q4+ggiy0JTjojpn4fFqh8+LhA/BKQawtm9De983PEoWcwBzDmi01JNZ5jWdmfS7t9eHy17psbYa4
bq9bWLcrNIhIlHdmHZjq7wULwFYOhI6flyXxH/v63f18GMGHdMWMKU0Guzaq4W7SwNAXp35Rq2dj
GG4ui/ofAedZluBD0oR0yzBCBY36gZ21T3wkMXGj+aN+mIH4LFV5iWqIHcg5GtuJKPAcHFCQKv7f
gIJFcYjeNncpsemnELipmKxWMYWLgROqAQts4Bf2DgjuIS17A46QRA+frnsjzNBG2ubcMbbh59VA
vaSTVYD4B7mgHE+v040ENnVzxnocJwVRRYlwNhy6NwCPS3TwaQ1jIwb9jSSpuCe0GFi5hirzCDjW
aJoHiTr+uKyE+1n2PzooLtpHvdJpRghZ4ezrRevk6p2qp85lIf8j1XmWIriIcZy1yIxfxKy/Vjyl
3mgXKQNkx3+lHYY4ehov42T0A07EswDzljPJGuerWdy2kgRfoYRDoxdckq16v1bC9fkb4B3c1seu
7PShD2TkFzIVFzzG0GgkHlNINLLGoxYoiFB6l3wriZcQ1+qHtk61qIWM+Z7HD8NLvdj7CWxmzqwp
nwTfPRKGhHWqg3OCUiFehUlIFUIhbkoSp1EKp1byq2L9RoagfulQr5pW5TvxV65+u9e3kSVkvd1E
lSrGvvYvegQDMCbPNYDVf9O04K4Nm0R7ukFdFRG10aS0rQSu9pA1gxOTrxgTBtGfe41ebKTwD7nx
SpNWzE3flCh83fEGl2Y9wSH9ekC8CQZddixBMxIzq+qCIuiT9rapfjTpbWxJqkP7yvd8c4JiJGWY
2cOCj0XoO6N6jEwZCSJ7LYGquqaBlpPPFalUkDBVpJ1VgiX6wY6Mu0gxfhjUfMxZZMChqzcRKzmN
lXVrKuv3eaWetdY3gKUJlNw4YEfiWHYzCLjCs60lN6qCYv6i6x/WKEdhbvSbNPUnc/1OreqjqWMe
dc2DOAHmrLFGi6PYBV6tJQu6tmrcqa5/DqBBzApD95ae5YepU4iTMnou7OxOtxg4xLvEq7E961Yz
eGe1hTC3q+x3RTN9IU12V1qlb5JkdjQogjfWQ+/TKa+w3wT4gyG+1WKl9xLMkztq1wWa1nzXS6x0
rBF4nKP4fqLZT5JYP9elVj0tqxWn0JXK1af+ZmkNerBo7Om0P3dpp/ltka8uHh+V2yRj5Bsk/pnm
MQlCCPJbWwXuRjNU+CU12PLmUjlOev5Hj05QoS1OWdcSReGf6WXkx2ckcFCMUWIalmDVYZYOlWI2
8FKF4djpsc/f8enwxr5inR6STCAfMwtMw7oYvgy9mFamL8jfNac+FX56oIYTBe8x+w5u0Kx0bmST
W7sqSk3bVkEaawDf7qVhp9hytGMbEtcYm0V5crvkWXDZeeyJsIF3Tk3EY9sQx8PDSbMnu0OH01Dx
dYqboX9/WcBrX0GxA6LaDAQ8qk3Fh2qTGfaYEEyFRPq3SA3GvvYmrAr8NyE82914wCWCpwCzONbm
hyRotdXtptQv48S/LGb3sjZnEb5Hp1t0MC2IMdePpBxg8avkIK+fUy9vi/+CzUGaprS6JMNtjcgr
l+lHNIItyALBXh+5c59J6jKy8wh+fElaupAW0vJSP5W6+i6Po9PlK9vpC/ETETAvaQaxbCokRvUc
jitt8WwL/+D7XYbH2QoytwX7mQcIZCnExr6+/SPPEqa+s7KwosxANS0pVrcqfqI06fWySTiZEF4J
2nymeIxYVEU4lKWN3zolOYWzUjnJKlul4nmq6Nw2l2cJep1ExdpEFg6zMoDl6LXx2PfRTV7RD5mp
n0kfqtiATmSv3z2XupUqqDmSiVWNKU5X5R4nOUlHl7gNyE8zV/lu2x7nP83Nt7RM+HmE8yIYazqA
XphOwOb+8l57pbb1kj8U4xM9t08ZOychopWT+1AVmW7uHPSFOCEFyIphnaoV4paz/ROaGWC91Xpn
g8vFgb896CDsHedAU5xKdsU7lvdCshC1jCo3ym5FetMewCsxgHp9CMZj2jrsI+eWnW4aicTdo2qM
UAYuR2q+oiyolJ6RnJeCmod0pk4/pQ5NVkfv/7xs8LsnI4gkfLpEYyIMOIn1fsJ3nA5wLQ8Za79Y
o/IfRQivuyjU7TYKEfIt7f1QfmuGfx+yNNVEVFQplu9tKlg3K0edVGs3HSJaO2N8E+ugPQFB5OWL
enrAv1L2jRjBuKuks5rJhJjeU13zUH4aT1OQYRau9dvf8uP8We4cdz/ORqRg2U2UVKMd9WjWKB/X
ZXVVJfQkp+L/xKtTUUPDg1HTTEMcL8pVfQlZNyFLus8+cMQh+8PoLgclANwxKC5lAMQ7BQyqqfhU
Kscz0FXxlbracRkVCV6p6WlpXOJXQa/fd2Cmmd8poByXZJs7jv+FNMFjWHGfpPMCaSQqJ1fPMVZu
EaBtLovkHnft1baITQ2C9EncewgNK60Lhb8cNdNdjeFImRL5pWkdir6U4R/yGCx+M00lBmXoBZmW
6BwmQEIkkwaDiicwMrI1dgsrPun6CL6devgGarjPltH+Ns2ljAPu9RwvtMRACwpfTofRCX6wqzot
M01oi3mPTtQhuwuPzYneXMNyCUFodtnYRzYoPNPLyKKznobRouK1hxefMRW+nh4kmr+nGzgDYyAD
pCZ0/6WIblAjkCCsPJqoCJjTZ+vI9w56Xz1Y5+GUIoIVXyQy9wx6K5P//SYRsdTUUCIseB7Ig3Jv
HnKvchWgbWWn4faNTDR7EmHdNmdJwjWKD4bJHIY1Siku8T5+r/s8myPvLV+5a066k/rDjSGL0vsS
LcPGpgwCl/jp1r5sk9Zm0wFLyRoell4O1two0ILyUW+91sk8Oa75DqAO1QyDIJs3CaFEfLZMazqU
ah7PB/1hbU/Nb6DO9fpjbTpw18ztH9mhvpPF6CdMR8EOdRWPS6znazYas4KS5irJsjxk8xMZ1PhR
rYBN35+rO+1D7tzqh+JEDxnaRHHwtbw1awdMonJD2UvYX/wIMSyFedgvDD+iWcBAa1cOiJ4xuTKi
dhHkCZi34nPx47Ia7zg7XQVkOIPhWLoueoFVDZelryCyiL+2SeTW5pktNzXgWy7L0XdU6YUgIXOw
p0jVyApBmDOKPy1+h1lJigNm34vIyfz0lH0o/OKJUHu67QMjmB/X+MHG/om0YLzTYwIy8+bQwsNo
TpQMhJT2jG4xDXRMrwHD5aidI3QCS1fWCdxZjeL+FfIA+oB6iRgmzYYq06gp86E0iz/UfA6ddgAW
lVmtDizvjPlq5sVNVXl06T/O4MizcvpjHdtzB36Lw5KRx17THozBnm7ZglzI6tT88fLX2fs4IKWE
B0X6YJniS5HmIM8oI/xEHYBOGaAJR9msyk6cQ8WPcItWEQrEQciSFBQYEZBAgv7ExwE44U8fyCA2
9tRZQzWFIZ7ZBEAbL51yRxNsvcXRcmBs8kc7PQwY8HBopgZhJgeK3b02guKyzp3yK0AnarCp16di
OfS2Q88l+BpVxYlutcLJTtojQI8AfJoT7/K32vUSGsE7jRgEckVEYQqlmcepXHCVi1963R0qhN8y
PJyUoDiUnzVZ82PnTg1CCMC9gClCDDG4LiFlpAyRDzUAT9OKzjVzLRjb+tCEh39/tBei+IVvYmpS
oMoJdDo8Lyb1UzkXkacTpcSUW/LB7AoPJTNXp+y2n9fz2tLJ6arxiOXvH4PWRLLfspMfvfgtgiqt
iV7ZcY3SvmEU3oBtlXx5n2g6MsJvI/vSgPSoKj1KZsnw51MtU4hEL+Tyz7G5AzOeJn1uIZePqYHi
1EAomEGwmvhF5idB74dOn59ivwS95RXvoheyhZxQ77S2aHvI5giid8Rtv2lHht0/QIhy2sdEuvu3
gwWFLHujXEJYmBXDAskElMtqz4Cz90JQWU8uPU8BarweAfVy4mbLOztIb64aG3opXQgE0cQyED7g
vL92W0ovOpdHrF95y9GU5VI7rzOc1LL44Bf2P8QMI1RpNSwUJ1VuBn/xY3TAksC8eyLMfcMAyk5K
/EKckEssStrUhQpxU/uDRoe0e9e3ksf6Xhx9IUNIuxVa6zQlkNEf6hPx1yN/QP+a3ryGEYl/q+f7
E3xDp9kJwWIHNGUpXbV4P/RBrVoyC+B53mvre5YiWL1uAXd50CDlinG5nZiINBePML6KjtgraB/t
KpYytJYOSArdkgTpotyua+VXuukMebD0d9b0bhmmyInUT0qPaW3mhIPyVc0/R0DNXIv5FHeZ19aT
JMTwq3x1Ccj3+WaUZuPPly6IDGNR2yoepZryPdeANGcXEgl7QQxnfxYh2H1Fe6MvZ94CvHYzkCv8
pUMJt62E9pIoCw71NFg0fcj8kNMAZhgsYkd5vWevOrI9IeXxZePH20KJNbOGvFeaJO+v78aq59sU
32m93RaRNUEWy2vPKo4YEndU671pwNPEkVuWtZNWP2xd9gbetRbL1Pg0K+olYmrb6BpgrkvU0brh
gw5My2o+9+wIGCuvwWZI0haObTGsZoHsORn9y8nCroPbyBbiJGkLhulBXlKokyAD9B9mDNwwjyVi
9p3cRo5gDLnW2ADV5mfszK9zdEOTT0S9H8NvTT6crXVxTN0EcPPggG06SIFgcfmYe7VKvL9V9Jrx
B8buhZdppAxWrUzRjHygNm75CgXmJ0DDFfDAPMxf8CpsnWvG1ynkGZZG0HAFRYtgLmNB1bzTFMzx
rI2bRUBX0Azn8tG4jYsWaYN80FQNgDcScRZaDVGu1tUYOyHlu3KxvG61T/1wkxnNuzp9QJovu8o9
dd0KFJwOzeJkHBsIvMIkeewTDkfw4rNQi2U2fdVPwZbi0OUkw+F+kbWAt+cXWcsy/CJrkY5f73ht
uGuCVweAaxEqBUVRFbVJW+CpANaZIWX+yGyZyXFVf3WmjQQhpygSNlvFAAl1lp/VpnOa6aNu3k6k
DqR45Xv+88Vx+AVv/KcJmOq5bCHs1ceS3pxUFr/ajaxpNrpGH/P5ibqPdlgMbJ74D4b1kJ9l82p7
HuXFyYQco8qttB2Xp5OxoNDvDK8AUSCf/Sv1O3m5gzvCS19NcJRrnGAozsLhxriInWINEpqj7dzf
zrLe7J4GAtwYJXM8vnWUll9eY4K3WjLZvGdq32vq70ste6Dwf0A8CgXbm43mBvyGmEOPs5qEbVui
WqXezXgY1v3XHs/6TqMuUz7N+oOe2xIntafzW5GCzhN9GLVknYHLoBZgqprRR1mUOzvJVWdZTSdJ
huCyV9xVRgydYMpFRbWcvZpca0aMRiVQvX/aKk38fnbf2FbZK7eiNYmyFMb9UfgUy63GMrHF6OHo
eWDpXO2GpF54HLz5t9Zdjlgq+kE+XD7hnppsJQpXyibM1VRlOGFkxHD79fcwHiRBe08CM0z+X0aM
V6M1UVllBYqpePyUutPOjxFIwS+fYc+othJEj9FGAHjRbYRHI3ZQkPP0tHa14j0Z/rwsaGd0F3WX
zVkEb4El9MWehnUF3or9eR27Uz6Un4rcuJtpHDoZwf/syAtJdJ8y6ZDoXhTbChd8R8vWuTNAjYz5
xs5XfhI3B08L/d0Iuk+lH/tS17j74QhF0oEKHnudEqQVyEAjyEtP4Rnx5Tumr0and6pT6Zef2xlV
d1kbUyZSSAqKsC3CsEJ+VdSdY5enlcko9fYqwAQW9s+pBL+4qACLMi2YGIaLbhM87n7r3OJ7D5j0
x/zAPLAyP1bE7S0X843XrKJAgf6RDu/80itbSWHHUTSuh7qtHcBOtIWkM/sEZyS65a0EIfNApUwh
VYcrJHch5mB1l/ymKe7cepjMGb4Do1dJnFoFxfB4KhHrOORMMro4Mgg2iemnmPAMVG+enf5RvW3l
9f7Lnxjx4+UNrK3SlHWE+9eryV2M7K4yiLcUrYvpXaetuxuM1bqxXTtMV920BFdFPTgY38VrSuKY
9t69Lz6GkNUUtt4mYQlrpnegjfy1cRh6xt3qhg6A/9+w4MIPd+njCJ5KQS1KnSN8HPUM5gYDJa4e
1BRAb4nAQVS6ssHJvffKixMK/iquSbYONjxjgyaPP/kgIgLS9YEBJMabfTNx18zp3TcslO1/ZRuF
fwvDbugDv/zKZtw3c9YjEe18bBJjgXjEIykLap8RX/XsR4DzV54tAXHl/+jr230WKjjIjlE2tipu
d4kx/k3PWW+4C0s8SRCQiREeoUaYVUu2GmjEYsmmZ46eeemh7B2AiB80v4oxoIbWFU2l3avdOAdf
jNwAVVpNnPFNorVqSYr0p6/a92lXHesRZaG580yqSBKfvUyLbUQJjlgdehLqHUQhxfOydvCTSnXa
8KaIVodOsnHPXW3ZSBN88qRoIHSPkEoy85PePIzNZ8kn23lsguPjn5tjgtulU0j0Kp4xylckDstm
0NKiJFIDLkYNEptBPT+TSHXW+SFJHy7L3tWWjWjBH0/9lLdh3q8HM/o8Wx/qcnZY+fWyjP37Q2qF
oTaIEgdXyhmZcd7V84E2vdes76exdv6bBMG01qglSpJAQo/8kNDen1YiyeL2Ve75EIJZUStc10St
gG+q3E/Z4DL2VSlOFl62LC39y8fZ/SgYrkQXlJq8pPLSPQHkzRp6dK4OwwziwI65SMjdRm8lt7bz
RDLxdsB+haXpGCsXjgSgo3zOomY+ZLP1zrKhc+Wq2feZoYWuHcFXZI16nif0vQ07uHzCvZcLRaKh
YgJHtXFMQeWxSDkDnAxwsRSVekelizNb6V2r2q1j5v2nFNsLLYYfcXAvDAfPbmXfc+eOX/wA4Y7z
jmaa3uqIdbN2ToDB5vQmeqRhGUsU54n5VvD7yKo0oIdhhAp/8F+yqRhoQ9JnZUdQCiF5HljWtDqY
P0rcSkuUj1aP7YzBHn6O+H/qITkqUXhTzlXnEWJ8biKdD3elR9NEQpbE3Z+Sz7Bjmi9UQHCkvdUs
kUKgAmowH2aPuOZxPhLPfqgd9PGcRFo/2bn2FwIFXxplabZYNgROJnHKSnXBf+gkpSm5dP67hTuH
GIKmAaI7eAfFO29skpYKxJSkRv5Q0feY2Hmf2KEHWKcgSfOPtjJJ4vv+XVqMb+GpBF/75XfuCkup
m7iDSsd66CukHh2lXmTkWnslIRgN77Wgw2XoRLjBmaUorDGUhJ53glvfCvhO8FUvnq0wEQhFs5V1
MkMIa6jpdrruaDJIqt1bez6OiH2Sxk02UAoJbT85ah4YtqwsvuO5cQaMXFgEt/WK6IRlqxKHPDg0
McWjJihm+8ewGu5QpO/XWNau2lVwams6cINQDBI7dWHWR8W8IE40PQCj19CrVyUI7Vyi4PtqYOkY
tDMwVfKq8ZaOWh+BVhBzOHfkbKPw6VWB6RetN3n54smL/Lvn2sgTPAVN60FddJxrjUuHUnrSutxh
DTtJPNLOG8TUNnIE9QYthWWP5ZNH4ivv/AnC1Ru1GUzIyIqEe2+srTQxDPUt+pp6BWngpuh8dma/
AUTAy9wnXiN2lF/jXjR4IVGIO1RLzSLWcI9Y20DBWnmH6etD4Zq+GcSVnxc+7/K3Z3mXUfIBKb/4
TRiaSgwCYbBqPlj6Y7GcyvVU9J/+28ejggvEJJJBSq78HA0KOOJu7FFwA0fulRxYGOB9VhXKXcvm
RPaiRwOrcSICCM7DFdByEt0UI3kUos7ccJt7Jt3KbjUAAF1JuvXyeEJSmzQKM2NuCb+w+sDxmaAP
/ev9jxkjuYbsWwMD1j2I6bAUIvYPgZTwf6RdV3PcONb9RawiwfzK0OygaCXbLyzLlhnAnMlf/x3I
34woNLexO7M1T6sq3wZ4E244Z8oWpiKwBg0UlaQF6FCM1vcMtBB/uY59y7+sMZu+Ga1KDfuaNroA
XAq6gCIj71V4fzpVXqvZe30YHaIqV+FMAmsSROjNAyIrwM4LxjZsxeKuFI55KSQVB1w3ivzKUa5/
z47IuTBPxecga2Hc2eRCyXV5grBKb9Fksz0FrHXZU01Gp1d9Sq+VbBREha1gCo4AqCH8FqitOPuT
ULKncQ2RRWeg2UswL1u3xY/L32yrDYBGNQupJrTE5lsrGDFdiMlucQQFONLW3Df0OwqcXwaQptp+
42aBXewEUpljPLvOlVTOf0VFNYAOtkHeM/wN1Bcp70B9YljALb1cH5G7SFWWknSMIQxA84lXlt1D
hbEBMNHe1pZ+Q6mok7P14TQsV8iYnUfeyr/46kk2RjXpkYObXQP+2/KGaosgtDLl5i9wLYO7QAIu
xHKWOig/Nunlur5uUmzQDQkW1YVbU+x+zmSx9xX2cA3N5J+WTUHCjHQoJP9BS0ulAN0AP7oavdBp
6/8irm5eICYQbGzIaAok4getYoESV0OmMWdpxNXihIodO1XVCHRQJIT9fSUEa03mVMnIJEn1Fk0v
6iwY6BT9+yyEr//9LO+HRWWZatvdx4Ya1HIhcIHbIrBcQ2z4P8JvLGGhMxllA0rQWbGDjQ1Hab4L
DHUj0TBkS5UxVA3+U1RYP5/CTK1ojuIB7iF25waRGcD/WE7QRkcC8xfG/mZvTvxGSLWxVU4GuADG
XuD4UBjgU+/cruJJVhWMvxxl5bG7Gm7ZZs9ADpqDLWYwswMqUvxE2nhqrgsJ/ARcpCZVqrNKRlbJ
Tj085X3qmPXOqo8DRrzr8Kfgejf84Cd5XCLeLbGZjKWKQtR7jvUBvPaP2kGfRPG5uGEnhqRDlJFT
R1G/GbpIVzb8xKfaCBeQ6WJEOSlQG/nHeMQb82+fJHLaOZq0TUICid1XVu+oYsd6LK+MXfcmon7Z
eqIZuoFhJ6DzsKcnJ6qT+0LVs5DFydHXdd+k2M+WfBBG78rwIN5o2LDtT/I4zVjsQW8ztjihA5aA
VlcxKZzLyreR0nySwClEni5Rm/U4EdS9b57HrnSGcHAH9d7sD/F40iMqkLgRiCEReyaGgcm2s07N
ItfyqKc4E8hEHCW7HhPrYGoPdCk8sxT1dzerkmtpnDoSucB2l4Hz2XvtuByS4x8qj/Aktq33pyUX
Ij+djNOOJTc0Wmk4GakzN6VSf2i6XHcxQ3IMKcanXN0Gk3mVZ+4S1kHSq41b5fRB0rXGIXPhD3mL
GmlhxW4KX2NYVdBNRrE3UxQUw27ormN9/F4o1pfc6CI0DKu3Ks2wBxHmno3hLMeoJF8ZsO84zRBv
jYHUZWhnoq0ZjgCvtlv7FGGVxcXYHWqjMsjpNY16CnwaqfW3Ulk8QyUPdWZgYrMZbmrdeGrb5dDF
+XIC4N/XqKG/pkaXnTAu7H0zgOqxkO5NuRmfzAwQ+6mUXSG9vJpH+bYDAIV3WVW3cv1P98tZQwIg
nQolOTYMyYCkU7DA+v3oZIgFwBV1pLtsECRYm9aBxFtlGDfmOYgKICprqUnnd8piZc8WMGKQ6Aon
H7YiABu4/ksOl8iN8rQo8gI5WkDc+B3zwfTZ2qG8L/eCW9xIGlHNVGxiYPGYTWF/DuZFZ1nYnMHe
EiYSg+RE/Xq8tx6XoC6d6A6DFoHuZYlDDKAOuZdFs+/D28daMmeLAGoDHYyWzYAIIS6trUBDBgHs
J8yCXoE5aBoeL8vb8p6mDCUGDph+DuNTkyqUIs1kBHYPRGuxCVYLfNmmSmJzElqN4SlUI7nLnE3Z
zE2bObNdtJdCxqHtxdXDn4GtxBuBjPR6+VCbHo2VSAhSYyglvwgcqlYWRRJ0pdkVB0vyVZQJAfJ0
eCc7E2om0zz+m62lsTteJbBlmMpp11NYwN94lX8V78RbHluquRbG3Wanyj2Vy2Teme31EH5fyE+q
Y/ErXP7ZZ/u4Q04T9Sa17Iad6k+S8r8zD4pOxoWGabKqvknw0STUWqvwV5hmbhxNjoH29r/UD85L
dhHoiMYWZ2MVkfFmOf2JeOOtOOJtGhgWc1Cykw3T4oeOlVSZ9HyGK5m0CcCz31q7FLiMrekpw1yJ
YPq50j8MAbeqyr4UW4grZV97qzE5owEEjCH4zp7u5rtec6URA2mWSPim8q+Es1x3JbyiirmAeW9G
uie784/cHwDXurjRN20vfnVsFWE+HZUztVGZkqapIQ3VSMRxF43oYjfsBwA20cSz3/L/ogew/QUN
CyhkFitWcOlfhy1ZUktwyRU1g066W1IRBvmmBEsDBqOsId/jm1s9qQBYiFf2bpybh0mSd2kowuzY
ep5C+/4Swbe0mi6hKWATIAKrEXHxZNxVtkjG1iQmVNzUDKy7IG7yKHSRKuXtoMczIKGwNSTHX8Ar
VTm0jh7NoX5TzBF9fbv7mfbqNfB+BJq4eYl4dwMVBztjZ6PPiVGGZFJZHiID/lZPnC58vuw2trJy
Njv1lwTOzsxZA++IBglmVXs0f5Gp7FnhU1Ps1VpUbWRmcxZTVrI4s6K9JsXGhKsc7cHph6esbr/k
8tcyvC6SCGheUzDke2UM+vJ6NvZWlHqXz7odQlc/gF33yq4H7IX3VojDrovGivtfQeJupXZAGyAM
W8KyLb6E0TTE7tQRVv2/P+43s5GVLJsbwQBGLdVq5izZBu/iWT+UPUMlwQIva2iIW/+bRrEWyA6/
ukglL8ypMyHwL6LEf0GJbRhrSZx+zgsyrXmApP9v602/Vm295ihu6205lbVATkmrogjR64WOTMkT
hmYW6yEVYa2SLaODS0T1wrKJdYa/gVmdGnugONRcaZonkRkTIdYQGDE92Bm5sgb9a68ixYtQ+HSj
Mm0drcleO2mKnLjRsAmfXcXVeKsokq8bxXe1sPAkWvaIWS+5WdrOWJJdbyijE/WD7RAya14ojZJX
tmUlsKmt3H59FC7rIIxNA2vH7Ci/5L4HavZjgcbWvDeTh7x/u2zAW+4Qa7NYHQeehHw2CxKDBnsK
tWoGMg027zB+hjXHyxI2g/FaBJch9hHBnGNbz7vyN6bDMLLNCo9KsPwunmUP6PCe4V+WuJEhmmzL
D0tcKoPx4jLE0WitIgMt3a5S7NRt0n6vV+ND3kQH2suvl2Vt6PYnWdzHmtRlDjHAhPtr1S95fdf1
kV/V5su/k8LlFqGhDZ0aQ0o8NFeaPfkzGGK1JXb+iRgGDasxUGF+MEhLugT4FLg42zqkaeVreC70
leAsW64VV/YhhdOHcbK1qOz7GfBqrMiYefXb5DDcDcsZD+WDqNL4zvrKxchP8jh16Gs9GgfKTrVn
QOrUj442EHKWF+kLDcpAfY09/USf4q+1mwNOZfRQ77zXTnRXuOQGcJVBc20fzF+YALQPoVsKlHXL
PDC1gckNVWWbqXxzpoNxzlTFdcxH46n3Zb/YpdS17kC1esjvop/gTBRZJPPwZzeyEskF7VZrq64A
NvWu8ZQd20WpXht/cRl1e+TJgq2Grc4DDgh4F1sFFhWa558jm9yUKSbpBqC7eNngzM99ML2SRwZJ
YX1leFsxdUKXXF9WZfZRz4/4IZQLcjmtzD5ZIJQu3yOQi0+VE2LylaAeR8rdZVlbYyufTsgFuIyY
bGAS9zn8LBInfdS/RnvNp363H39mz+RrP6D3S8S1LvbvXjok9x2zBD7BjnFIoD7dTAfoL1pI2OMr
D6UX+6244CW6VeYNV0mKXTNYugkHZQsJjB8ezJ5SeSznr4P7B+5jQs208mt1X4Gebi+4501nu9Ik
znMUNQBHzRznzYCm+tiETuEte+NQ7MktuHzA4naTHZNbTaTA2+ZiMmxuFSOq/MuuSYckbQyIVW6t
QLkqrwfnZ5dh74NNXQmNcyP8Q5n+lvaeKK7ueE6zqhnlGcq0o1+w6IMZE9stn8wv2qHfTX7npt/t
b/F9FojC5lZL5pNkzlBHU8E6tLzgMXFkMCThQce8FZCCHBnrYqIZva1viSyHzSih8IYZvc+qJKlq
qwCmFLpb61dgv30bUiy0hKQT1J3fBy54I1kL4pRmTG15TmTo7NcToxaIXeUlcrqX+KVTD4rttfkP
kzrTkezKXQZ0uFPfnDRD2DzZMtX1r+CCkDyOtFiYy02yBJzdVfQr6kH6XIUvbdgeu1TyULP207a+
V8bJrcvmDW2C2yHWfglsaOMRZWJ2XkWajIUljNF/vvc6R9cy7aeNR5RwnHkjt4QoDdk4gSAAW3wW
JSXqQq16hD51y3XeZbfNQv+Bm1+J4OsV4TCj5gRK012oFz9NUB3EinKT0fwmpvnXxVAFkZP94jNd
+jgRP49LSYdp6REnmubxCypai7f04xtZ5C9LC1yZrnppq+pnNYiOuRlh1ufkwplNMqmXMYf/PlWk
eIlfdczxmj5IFm6A+uCP+6VytELo8pl1XDoxF9qIrUkUW9u44Eb1LXAr1PFJQRvM6EWgCJvuZ31G
LpqhOjlnS4YzTv07OYElOcZd/AKA6R/DdXqtiPZihJfKuaCFSPacNfia1rUBCDh6KsBTfVNhKuOm
9zQ0jNJr9dB3jgjCatP1rbSI80jSnGly3ENpTfv7RK/l8GDGIrA5kQzO3yTJnHe1jMuUzdEf42Ev
mbYPTGPBUM5WQrD+ZtzzJ0yBPo0peLztqHyQjMWxs7fYsh2ZfrPMRBD/Bf5E5/zJLMuLJc04k9Jl
fh43B3CfeAL3KLDws5nnTg6N1ICM1p88Zmim9Tg4ul9egcvSt14JmqMH+yoBvFp76gXuRfDR+BHT
ugv10RygGLFhuEqXOw2iFNjRL59RJIXzJQ1gJ0ZZxzcLo9qZ9AQr95a7SD8vS9kqaMH7WwSgxSj1
YsHgs/cnSwVEnB6eIz7MvuYqe/1GD4xdLMQBeSeNOvdRH5I4JWxqEw8oDZKGXXrX+6NrgZxQQy87
iI6t6li/4gcNk/+yp+pec92f/pE9Y3kJUBqahS0+duGrjC0dgS1GQsi3pll2RkXad0n+CFpZEeHP
pgGsBHGOw+4lEAjm8rxToxLwBeYhnpNvgs+2mR+sZHCfLa4yk6JbAwMIm2uzwSx1V4G+LQnj11jp
r6w2dLGVovlWnIcOBpF1N5Oyeif4FVspt7X6FdwnlQtMcvU9foWKlBtUgqfkOn1R7vOD6s/7UpRz
b1rEShrnWMoxtOaQSRuHMpjkmypsDpIuci2bvvJDCl9SbgapnOyYScFglTejuPgH7TQ8ZKajKR4p
nTH2Fv/Pu0I0MbAdXlfiucQvUbMBUL0QP/xUfg5X+TEPpvvmN30kgEMWjkawvODMJlfSOCeTal1e
Zzpsgv5OfhhHfR96nTN+LX7PoEwRE70JviDfyZesyLY6AnFS2xzL+rCo8z4VdfA3c6HVmZh5ruy8
tAbsOYMCaifbNzL5Su3JGfLjGJJ/EgZWcjh/slBTinWWc5FECZqyBGudutPM4iAwsu1vpAMkXCEE
mDXs76vz1ETvqKyo805HkTl0StutdvGuOYErj1p7cgX+r73967LQ7Q/1IZO7Q4A42zSbINPqLa/T
R78EksLQCkLcf1D2DzHcFdYEfL95SFBUAyLkwdwx+G9YmX29+CXqeiLjYr/6XNs/xHGOOTIzNaES
NCPKgCHQl8Od1IlqwNva9yGDc8ytXaXgecGRwrB1swmcK3Pqzti7X54vf6Lty2M4BYxQAVOFnCRk
+jQbUdhGeXD0GVZ96TYvKOpgKjN6EDGjb17dShjn6Y25BJi5DWGokPrjQF4qI325fKDtBGElg/Pv
cleBvYulIukV1iNcNgqQ7pYD8Jk8wP4/GWCfJGz8eae92IdFFFE3P5yO9ooBfjf8x+liXmpKk5Ua
cmQ2783uM7pXT/VT7toum26q72jvJJ5oe2j7ebOSyymllkV9li6QKwd/ysoYwcbIDHU7nxV1hqC8
ZbXlQXDeszAHJgxWxsajH/sa6PF/9ipAmdDSoUAgJdmDObeOXGPPRtqD99Ovot+Xv+yZ8nCyuJjW
SZEVk0oug2hanGn4mciCjYBzW+AkcHEsK2rwcahdHai3qIn9AHg0SqyTmya4Qerpd5fPI7o73iOr
pZ12YVcGinUoQ8vts/K5Vh/GGqV5SRHYOdP6T06LOxrniqsoU9VwtqJA1VKfml9B6wAsheuq7zy1
PxQdoFGU3eXzCa+Ts4V0TKQh15QIC/Vh0JJDdIRsEzhGxNPjB+kgbD4wJb90SPb3VYxr5yjsgBdR
B3JgBL3bXTHSw+I28hO3R+3vT3FTWPk6tz3ubjkXmlZZg1EFKGapOw2ew78lB2tuD5GPIm7vSLOr
39uBgdEn6fHyDW+eF60dIKaAwQrYX5/PGy1Khf9TjYLK3k/TjdwVTmnNDtbhBCH2LJCzE64EcT61
L40EjDh6FBRyeJKp6ad5d5yaLPhX5+Hf43MFxPxFW6LAqn6b5b1mze6oqt7cCyzv/Ln6+Tz825vk
miQV1VQHWqEcx5ziAYmit3Qn5a9GAZwt+q1tb4pENNMl+F784nFJwz6sEhhEKZeYehr8fEJ8GFES
T0RERWfp3vsJNUIwTqUqZwO25aSqkkLrOmj9+FHxqD8BwArrnQHjO7AwBf9d1LDZPtyHRM745Kwc
ZxyuDPCLGPbtkViJ06OuYcqz/0/05EMUZ3DG2Cmdoc1lUBdvkgqq8a4LOmxaWpJ3WdBmyEEP6q9b
5Ayszps6X5amDnpJ8vJS/r0U1BDY1rb7WAnhjEs24hgWm8WBFqi7WApaUBRJLtWxRlofrNN4kr9r
4AI/5AKKPcHhVC5221FfpV0LuUs1+7OuH0AC8nz5/s773Z/VUOViNshrRlA+QQ3z5z8D+umtgtfh
z94DuDamcY7ly2WJ21poMhJacHeeTXlbbdX2rZnGQZntweLpaPRUD6cU4PCX5Wxf3occ9vdVqBnT
WB1CrI4GYQyAKsVwiqz9R1r+IYILn3JYV7092fCG0/XQXpHqqmtTx6aiQtP5rPD7R/oQxFmuEWdW
UhtVHXQeKJ5//6GaUe7lQ7OXnvAwxfxshlGI+EnYbBXdImfIKoZok7KFfcn3GBT2p4PiYF4I9Fx6
oO2G7+LRZPYPnmUI6Lf+pR6cQQ/oKUd0Gssg6V5NPXMMsOJqdAD+zsPS2oIPuJUAqTLaniowagCB
wkP79k1vNUOB+MyGsO0dyyelxQHaj8O2YUCUd1kn/4M84PiZmJkExAR3nXVOh0GbpOjdk9THEiMC
7XTT+apb7tJg6QT9uI2vh+N9iOMuM02oukzpUgcDtTUXk8RfGil+FZxJJITzjlqNqTi5TWDQTXkv
D9rV3BqeWlV7UOQ5A1VPQzrdJf3oh0N41RQVdRpqYf3eQD891XeXfw0zOU59VicGzeFnqydFpePB
jARFtQAO1j9S+h1jJ18uCxF8Rky2fZaSx91gmgvShPRQ0SdzhzTl0Pk1fWJ0MtFO1IjYlgeENZn1
iVXCv1mtSTZRXsCpWACystM7fVrj2kHht9mjuICyeYsreZy/ydPSbtSa+ehUP1bKS6ViTbkQLNQy
5Tv7VCshnC2EU9wbswlbGJX9UmLirNvFGJCmt2mJ4ac43Qs+Gvsol+RxxlCNRo+CBuR1qKMwRzad
5tv3+L1XDv9SFmcTJO+JtAxxDL8SBvVx2UcdaA0mvzmCQrTzLksTfC2eoLoz7X7EiDFecfZtWDcB
MQ+2LOr2iXTQ5HR+yqZcLVlq3HizT3xWhqKueg8a1sD25uDykTaSBFX+0A2epnpsjKmC0kPhK+It
A6qG5lXd3repiKj0fFIZqOtrSdwbP7elNDZsFsNN+T6ctcEpdVRhkjIAqMGpkHTJjUj8pOS5N+jD
S6GasYMCFt3N3fTU01wHsJRK3VKNY6/SMac4ktQBf/m3Ra0PE+Ar3LQ2XS2fvpBqegQXO6hLwiCb
57fLN7bphVc3xv6+SndspdATksMLR43qqPi1ofLj30lgariSMIxpkybA3wh07Na29W0ih4KUbSsZ
/fQxOL9jJU0ZUTChBwNA263nZM9QhOr82+QuvnWqgOqb2gJf/m4dF9wCDwFRtKQIp1Spg8poXAxY
+AYiVNZQt08X16z9OCF7O60BRXu3zL8yPTkWGA8wgGJPVAy1J+6kA0B/1L5U+nOEJlxOega6vOuo
7szklxGhTItxVhIHkvalC3+VKK+3sxbY1b1eXFnKK17tu7mRnWo+ZlPpaRYgNUrsT9tOofqpdLQa
HR3oUzO2h3ZCjUTuyp0h1d8Us9IcOYwPS0ccvQEIcWh7EX58AgqBOH4uQLnU/5DI9QS6NRnpaRMU
9QGoNF6VlgD5GUAy3LlS9JaXIhzJ91fD+aUC4B0UqxhC5MH+o6YwTZKH8O0diB8l+mswgHKSjuVd
rZNTNMU7JQpbZ447gPDor2HeHlS50vd2j6HeqvP6OZ18rZHuQdZiuGbXfova6oeiDAEm4tFVovdS
Fr8pUv9Nq+fcIegSTpGVO1XanOjcpW5baSjHg2vqsg1sx6yPc3FWZslzZUoK/HrZhlcTMb9Liukp
pNjPBbmplfoW79Sfl0VuJMSwCYuYAI6X8T/O7xpGpA2aDsNWY8mZ5tRp0je1po7VvVWLYH7kfH/o
3Rt+CCOfbbxb6jFUeg0PjZ2yUwHGPJt+uxt81ccLQzioux2RP6RxvrfAJxuUCr6XgTOxiBwe5ls7
WK7R6BJE/+0P9yGK+3DLqEWL0RIE/wyQgFKyo92um1+HgWCkvnK6RYSOLxLIectFyVH2G3GTSmrc
6bWJ6/uajV9a6UdtHccMv+KymmwnAR8H5FxnUVM7NSukbJJVAhGhmA9hpAJKoey9y4L+g5P+kMTl
bdJElGaK3nMbZZf7ka/D9vBmGr35EB97p/gpWsE531Hg1JJd9ir0dHWn6hGqMEHRHLGusMvg4QBm
48wN9YAGManKUVavLfNFUq7aXHFMoxadWnS/fEanprqWsZSfAaSwNQkaPcRoooOfdNmzLvq4n8l+
Fs1CbCdCf182P37cxkpRYec5BqFO9Tse219TiAeqHlNgRsX/O1Hp53t+dw+re9bpYo1ARYxxSDQ0
ndg14n28s11WYijU3bwXtRtFDuc961xJjLpGo1aMpJyNsP9xAcsNS8qLQJSUC77gu5KtRI0RzbDY
ClH9tG+kyTW0XzQWTW0LvPW78ayE2I0kKTrWnQIEXFph9j8FWjSQ0ivjm45xzcumyJzWeZT9UA7O
x6A4OORLAf/ZLPVOMmRXSd8uSxCpH+dVgKZb2koGre/q3husyB3BCBfZv9p4d1nQVsFffUf3VsDz
Bcwvzr5qVCgqvYhiMBqDM6RTkr1eSq+ljhEccFw4NNWvE0rdzDAfmxS5i0A8C2xnV8nAxf+I599Q
SxqXhW7NNTRfxho+G0ungeaYeGE3T6IJtW2tX0njYjo1p7QYbaiiSTPbJfUsewroFpxYlW5MMlNn
UCj60Ym+04v5S07t604V1WG3H3SrH8HF+rQKR5TG8MZita8sfWeVaL0ux6xt6ke7SjQDu6mtACoE
FLRlAnKaixsm7fISy654003poSkUp5t1QcF8O1CsZHCBolKlxNBxkziTXP3qDgwStHPM/NRjkmuQ
fTH64n/4lh/H4hRXkhZpMEP2VEVtZgywAdO5C+YISq8IqGiyZdOHfZxP48pbvWJkrdkuwEWROmeu
JWdR1MCmInA/kRhOP5PU7JZGh37CQTpSd5Djym1F0UagDxqnf4VkjFGaIGOp1XCHQqxnWYJ0dtMZ
r26Lzy+bBYl1hepuFy5gxLGlLyhTYsgW1RJvMSevnE3B+4B97HM38rcyaOzMK/dPqqGbW/jJgACS
lg22qGjnial/yLa7stA6ZhCCoCb4LEdVVaMcO3jLqM7uNXlWPCkdTGe05NpB2yh/qKvwFYM2Ppaz
77oK+9UFqfeZptwqgHOTAE6W2LrsyWn+rVSmr7ban0y1/B2miXFrL/pTJxVqIHCxm9k++fjNXCyJ
ZzkfDOyeo4D0V7bPQv1yXQSibH9btT5Eca4GkGMDttyRx7SAXTDGr9kizIJFX4DzNF3Z9jpNEXvT
QwKy9ofUy93xjgFi0/5QYU5QFCCZsp6r1seZOD9TJiYZugg2yfxM1mPbL/LBGe8v/pTvGZ6+iANo
q+2JkPy3RD73LDrJ0IiKD8YKpizlzfqbOt7nLojLwJ7s6M/pUS8BA3slanxuxyYVEMA2JpfUM4hU
bJFrmlVBNKuflpFDfetg/9AcG9VGSRMzDW/q5koeZ7dFBiiXscbXZIWnfB8dm9ljw2DpaT4ZhfdP
LGEljbPeqmIcAxk8H9tqmA6tO+1ZJbo5jsJK9KZDWonijE7NR2yXvZc343u8tB1jIEdjPHWdHaCa
6zXaKbN+C463GT1WMjnrKwuQV5opcmD28fTBpb4DeCHZbb2bxZciNwXBXipqrW36+pVQzh4rWQtj
tBNgHhndLUuVOGbX3JJ8+lWH1mNuT4KMUXSxnDky7l996PAN+zbErHhLHbWUbDea032pAeNQqo6T
VSwu0K0F98s+2ZkjUAGswVg0Zexxf/b9ZZGm1lCwglBpuXK7OEOEpmxhOET+cvlLbn/IvyXxDkCO
NdJkGoaKMlS4ZyVypPGLLgLL3r7IDyFcrqEDpVibKrUMmgEFJ504IzFdfSkxHLD4YwfUvrh2S1O4
WrTpTz+u8ezlqZUJmWWDzd+gRSPDvcWegk2z2TOgsvCnIqfGNPDCd+Pfn0NWV/JkwKdFEbAph8lJ
dSxoJcTtpVtDMly9Eny+/+BFP66W82pmBTuwE4QM4xqg+Idlr/vxjeI2GJWU/nfCSVY7WN0n59Tk
ghgZWt51QDvzOZe1J6UWre2KVIVzZpY9odBLcR4rDa+BmRAYfernY5CYV1X9ZpM5SFrRi2I7Mnzc
IefMIktKQMICG/iTtdTvvtoOwpO4Rnk+GM1dIefDEguUqGmk18gpwMH+2KHRhsWzkxk55olRHaEO
C7qN7pnBNIhh2jb9CgMDBUqLzOC4PvuVasQSWs882jw0bg181aXDZrY1uAY2wS87ls38bCWK+5Bl
M6VGDfj/oDTp41QMB0DKB5dFbOrKSgT33VSI6KhqozOPTJwRJoLsFYAaoiWU9725M6sGlDuGmd7n
SLhbG2Z7aRELkKkoewD6OMpYO1HXOioo8VR0jpbfdWMizr7qQDoiESjCEoB62K2zRKbbt0FnvV0+
+ObdYs4cRNI6wcgn50+1RO8BXyjVQdYHWp2Di80UfL3tV/ZKBPmsKbQEdHk8QETfOOSo7tR97BUn
E5Ps9FHBGzsWvKpER+Lecc0yAmZSx7esgIjnSEV5iiRRf3tT+3U8ekyd4EsSzvbkTsoVJaVNADZK
RBuE8zj09BLtDzQLLn+hTdUEqL2mMoonk19QZKPC+hBhONLskheroJ4GbtZcq53eLnylLn/O5A4P
McHs/OYlrqRyNjerbVoNhlwHdv/QA2NhRtfw8rk2r3AlgTM5Khu9nkeQUOhveRru8Dxt1NQr+4fL
ckQn4T5VZadlOmSYhlk0UBsrwBvFK++yCGa1Z1a9Ogr7hKt3vNbL0lBMeMdLxs9eUx6XzHRpEh/+
lRR+N6NXhwizA5ASq8+jlvthOoD1evEvSzlH/GFh5eMwNucRukHRMeGA3tc7Tw517ArYNJFvXLUo
isVkX+ROjHgSvVyWyz73hTu0OS+RhnKjN2wspRttx1qSQ5g/LdqdNdyO8+BdliU8I+ciVKu0Zy1B
h2jYNYeswH6z5aX54Q/Pi5QgocPUvZfkgi8oUHmbqepKT+I0l1O8LyLMOZ8QCJysTJ3YBAHLF8H5
2GVdukwuzEyo7JBGeW8/DV4JoC6/DGy3U475YbyNj3YiUhqRQM5doJJFurDGe0p33gWqwPZ5F2gG
/V18JCLgre1BnJWWct6jyCRtkTLMKsr3RqDvymOKhBwU2inKDcYDcHd2bEdk+jEejH2C9Fx1SJDc
PJMv1bUoqG9rrqECJgtlaoXfxNTaOkWsxwyqov2cmm8UcKhJGDkYSHKJ3riXP61IGK9CRbnoJELa
1UX9ieRXZXxTpt8Xu3IXkRZtO04bnEvvjEvvVcWVtsqtOajFhG9qjCpoiKUZT8dadS6fh2zbxIcU
zhSpkmBJpMdAjaQ41VV1V3iMW615wYjkCTsOkis9t15+kAIsjz/EPhseS6+j36mbHUVgc6IDc3eb
V1FSWTEr0tFvmVEd0jAWrHG8z+CfGSa4LVHzJWhc8SioSx1JEo3R5x/dySPPxS5/oq5SuXrkZM/N
Q+2GoJUD6DfwSjNHP0ZAdU6pU9N3rCrdAVGu7WkNCGQFarV59I/fxceW3FrkmJp4bQKRxzHDr7Jw
F499R/7k4H/CJDOKhDZQdD/7vjyhodWaSOJZs5i0O+aSCBuDBas2/K3tCccAtnzSSiJfjyiHMgam
Q4nU9jAghJW1kwTR1eCznDN9op1AkzfzXIVhjIHsDWNM/IsIJcG4j7HMHqgY93Or6GSgSiDBHzXz
rex1jStuJ219NqBwEdnSkR6etUGLwSibQZ9i8L5Ojk47LxFBjG6WdVci+FZnM4RLnscQoQVh8L7N
koJF0rahn6wGiQGsH6HkSQdR/32r/rGWy6UhUWXkY2ONCSpm2PxbXrTstUwqVyqDqn6dJdEAjuAm
+RHSuZ5bqo4YuwPmc548NeWXy35uM+VYn4fzc3YbAXLAkuOgmm+s78ZRvk4xKhEdchTKDEdxp5sE
5PWqaMJg88W5lss5tZ7o6WKDCw12N/rDryj0emaAYNeQDdfyqtkbdzIrYs2nVtBQ22x2ajrIbfBG
UZSzvpOkDKbUT1USVH39Kpv0dVLwIquxmCGN4dd+tnSn1LIfupLshs6cnIJm/6Qgs/4JXGJiLbEe
qrGCiZhJUT27TzD6kz/Ni31lGvNJBte5tZT+mJq+VehX3TgEgu++5YXWP4BLVLK8w9s7xh2wXoF+
hdlu+lp7GFccXGizN8ePlwUyP8r72bU87rkTg33cbKwyCfQa1S6s7mXd7wKM1BM4hZpQ97sJVKwC
5d42no/vzPl2u1yiqhmmJChz7MWY0nNJVYGIrSfW6li8M69bugwJxbFImx7MMb1FMu0VZiZIZDeL
ams5nNsxlbKAC2+SwCz6I8H6S5sN5kvZWgAhUsp7UIg+S/JwGsv/I+06liPHkegXMYIECZorXVmV
XKsl9YXRRk0Pevv1+6DZHZVQ3OJsb8TMHEaHLICJ9Ple7wbppkYtkSJXUbVudiKjcOJWc2sJRMVK
N3rziOg3TwubaWsbk8tPizdzQWMG/hMReDYBrGWch7gPcT2BbdYq0Ytf90yUYEGCrpfLfhzQQcgT
R2ssuwjWxhGXgkBQKv59GiFfsYzYqjIVjyTk0/RGbPeDdRdZx3nu/T94HmeSBHswqQGwjxjsfFP8
MsJTop5U6QdFWNLkt3gag35/Xd7i/OP50YT3D9gpKQ3yCMFOL79EoRnYpZppvmZNgBlRscVe5DYL
wz3IrbD6RHaNkj+3iunG1HRHtVwJQBe9KhSGEoCDXDKV5K1h1BzBecMSaTsav2Vk80n5VsTfWJc5
qrwK07do/s4E8r+fJRFZE4TjlEFP5T31Fb7DFrnGE+DYHJZh5KVdBSJcNBRnAgU/OzVxP+oDg/1r
58RlqdX5lpY8A08+tVt1djDJsE1IdEhL6QWtzsgpM/VVHTXHSlSvrdTTqPdr6+ncaFzYZLTfTFDD
kEt2kagFXd6gVyUQ7XeTPjlYQ7Ythtkf8hbJ5Lapk0OZjju10fyoHdwVDVyRLprORh5jPCdEcH+Z
isbhc9P/xyYT8OL+c9J3s3X2ubU6Soq4gizu7XgPCfGFhuhGO/6DTab/YgQ/pAnKBZoH0lvDxHOK
zzMi692WRVlUBvsw8mH5kr9Crup+DntYwb9GT3lnh8+j/JMu/GKsSCl2HlSkZCrISD4/mrQN+yCi
RvQOtIExynQf+a0dPHLkF0Bu7+cn8AmsqMmSlQcvtkItA9W/i+ylMFRGh5jLZJEnjdZObac/KMyf
ixBtL+nDfqIJOCokclfo+a9UHle2BBeTsHMZwtUVSd0pmcFKKGC4Dek7EVldej9Hh/jthpR75U8e
N9CBQL+qU+i9iMmrdSSWJ6soNzLTv5WlumdpPnj6TNP7Oh7RqCXmrdlZhk3CUQLjYXxoyFp2vWT0
zn+D8BBkjDJgaw0frxlr32IomiCN79sV57GsIh8nFUzraEmFVBRRvBkjKbc1XX9Mp+z7dWu1dhL+
G84MSJrITBuw/bMBvZCtwzdGfWZL5dN1KYsnAeAjeKYInpkIbpxKlhI1EkVHcRoVZ0plviS01uDg
qiZafQroTIA9aNjDFeuCtTWVYRviKJas3qqUnWLWv7BcSeyxU7ZdEG2uH2rJt1MTpEggRuLErNwP
nF0daeM6lFN8HlVLj3XKvDm5mbEb1rWPBpBx49/XxS3e4Zk4QedyMPVGYRMiIm+/Wm3sDPJaRYXb
g8sL/DiQoG9h0jELrILRJhuip6EJHyYVgFva4MZkWBsWWNS7s9MIetfFtDWGCd8kmw9dPtuFfJTC
tZnmZSHg0DQ0gFlc0DjP0ljMk4wrGxLNofJzMVSOqa21y1ekiLW8mkYm7XsJxqAHH3nc/zSGaqtI
yuv1778mRlC3tJtYXJk4zKzpe4lZdkh0b+4k+7qYZccLNCITg32glhQB7QwjUqoxRQFDmbLQ0aV0
sokWYO7OUiNPzePQG/sq88AIFnp1rOR2XlanqWBryLuLz9mifNhOQ4YoUlymSZUasxFRP2OvVHoy
rFe5VrC7m9tt+Ov6mddECY4yiKYeNT+8ZCXMbbV/7kB8IrdeB0aXyfCvy1q0GmfH4r/lzGrEYxIm
jKTxJhpSJ5dOSYB8NfANhbl15Ufdl+vi1o4mlCckNaQakZBfF6x8s+L01pTZU1znzNYC5U1p17q/
izbk7HhCaaKxgGQ8KrhKC3Z3ICcp/E2bYxasfDFuHi5M1YcYEXunquawjrDwvDG72AGM9upw+rIA
EyI0QIEoIkYqYBZTo6rwqJUycYFU46sYz7z+aZZE6ECXshQV9AIIoj5rAvBEp0qb4njDQnYCRPzX
QR9WlG0xPDuXITgNOS/7aE6hbT24HSUNDL9nY3Scw/5PihdAb8TWk8rJP0TIFiNqWwAI4VBRIW8S
K9lFs/7l+r39l0P9LUP8+FIfSYY2zjhU0MmupBIgN5ChOtZSc7DUCvE7EOVcolAMKcYHNH2PUpkD
SK4E9E+UNX8SkJ4dWcRoquN6kuKUsg1GJf0II/59J/1gXX5v0mIjJ3eqLtsNyx11JDeTAqD+69ex
ZFDg4WRqyXDdF9wgZRsUVZggKTMxq49hNKt+YNpTzr5F5VNkrdV3eQwgPjyd8hkYmSB1ef82Z+ar
0NrRGnKTbWZlss2uvI0CYgc50NfLXwQkHakU78v0TdNjp5exnqjSmywoVgrdS64Q2oWmOipxSBAF
GzoXSta1ErQ6UdJdL5U30gBIRE3ZXr/Z9xd4cViwvJjERJvpAtu1idTWwHwGgpRqpnZgTQ9qYH3t
03GvACmCRbGjqMkW/x5SEmykQv4xDqo/zipQiEMGFGITGKJAI8hQGZ5rPzeMHVZzXXWYnH5WvLiq
7AYl+E6zfLNkhy7LvcpK9kpc2YGa7ydL3tZd5GL/3pvMzkNLI/SSxLjrUmmbR9aNFFt+2CWHIsY+
nm64VQY4DDnbgj7L1dLgiMKbO4fUazAs1fXKz0DpQSsY+4qkHehQnwxpvkmG7ktArG8qHY5dMbZu
UkiHWQVD9vXLXIwrgGwPcwoCL649n82dqbKuMOh8Xjz4p+vkq7IEh14qYaIXXNb/XoJZcng6Jmep
BhYiVRUdRVbSPjFADLhJkHtq0mhL5L7sf1Xa08r9LQsyCWAkVai86C7GMc/UpBnjTeXpg8t+kr3m
yCrQ7kIveuZ8cHn4g8Osro1bLLop80Ou4EKsclY0RlArxou0k+6NpH8Q2ALq9++DCWkHFh1BGj+h
hqVIP8ostPMCu6Qv129v0UieyeCHPDNbgZWArM9Iik1QFXc11g06DIAqdQ0M18GmUrAbgtC7LnLR
SJ2JFPRdjdViyjuIlNhtF8VubLyRfOVYi93i87sTFL0LGVGwDMj9OyBiHfi+AvzUtmL3hyjyG5cT
NcXBF8tdGwhaO51ggkleGmofo+5jdvmu7/ovWs82Zt+v+Po1Mfy7nn23zMjyIpCgfKADiGwmt42f
JxZIOKrVyjkPty6M/dn3EiJXmucZ8nyo4efiJt91XwuSVk4l9vi7fLCChE2I/MovU/h7IF/TYOVR
rbxaEQ/KMMZmyvUKcTi6O/X0jWqP/7t6G9hvwfS0CvhqEUMm0JWujwpMVofaPbafVW1P1+BcFuuy
CGwQ3GBgGmGSECEPlQIIiQLT/QByA/qwh6Elp2BOjeEd2DvVGTfy1qydca1usGRqz+UKJg9rLlgg
BF3IhnVt5yRt+D2Y1cNcjffTkD1dv8dlWaYl66hdKShTCBqegZS6sFJEiuw3M25jtXET60VZRSNY
9IkGaiD/FiQq3ZhPXcYo7JE+xr7c6G8ARN6GOrXz4VBn877UqR/K6n1q1Q77A+Re9Vy48CVTOFBU
5uC8NCuObCmPtk2qgRq4N37I+exfv9JFq3guTfh+gADK5wo1MljFdjeaaIIBvy52GzfaMq90wFz3
Ygy72P2T/e9zuaIni3RAq9ewxoHuq4Hmak3kmtnaFvOixihoV6B8ZgL3jFuXM5uYSDFIdPiECaZa
4+QtUL628j4aV2Ls5Us8E8N/xpmYLE/y2KyJBHInxS9fJfBceIXTHkAWzYF1MQidu/wKh7WRy2VN
PZMs+JaCViAAJDnm07Fi8xfqiH6k+38CPLR2l4J/GYugjaS2Qw036F2aSX46EodqEU5IszWijSWz
j3nVvz+c8NRTDUVBHWMVmxqT8V33bZxHpy+/X1f+FSFi91GuNABzNVK5KeZd20bPRGGVLbeJ6v5/
coQXbWUUULA63lirT3YVHNUQwCDpWm11Mdc/uzNxDzArWR4xkM+BrmogaGn/BRkxhSDbBEVVaqf+
nzTmziUKjzjpgnRCOohlY0tyguEZgeNKKsS/sxhpGIhp0fRDgxOe7fPL0tBPoB1fSvpYfuIwBGuA
4st3h3UZFMDBVm6KI6BEqsI4tKBvM5gs6l265XsFFkBivpvYDw8tXN4qj8ZS3GF8yBTVL9BDmfQ6
qhF87LRAc8410End9WAtCOQTAO3AjVqv2Xt+YRcXeiZU0EVTJcaYdcN/0j2OHarevIN/s427Nii5
bJ7OpAnehRmNynre3/8IFP9pIrv4mFViAUnCMhEICaY+JnNkDimiOI7wWj5k4WiP8c8/eMhnMgQ7
33Nw4GlAsFMqrdOD96EZfQsM0NelLN/amRjBqE9ym6v9hEGgvyYVwn3Y/vMd/rV7E8w6KTUaFDMq
hElX+XP9OjFAGjZrlbfFDV5MDPz9eQSDLtUWG0oTyq6BETPfFhtQV4NaxUFs6k1bTXZW7pDjx1zo
+Yc8kcA1U7UpwMYrQjj2lfXJicoMULz7QgU2X0WRnPcHAt6akBQrkvl9XQq2sNCO+qKBathnixUB
Fj4eSrjJBqWHSmF2pt/28tPcpV6lHU3ytHLQxQdNQacFnkJMZYg7eK1WjZpR6yXqN4DNckHhVLrt
ocEYZ3vKfWmw4+cViYtXS8G5DgZ5BVuG/BedRTtj1QBnliB0K40cdHNPtfQ2Tfdt8gKklUxG2Co5
bI3gZdFWnsnkfz+T2aVT3QO9Pd5kxugxXXWLqL9fORf/MuKXMylql/hwunKB5y9Zg9WzDikUv8n6
jvmgWfe7nX5ggGtdkbX01SwLG5qYEFK1i8mMxlKVFqkcX8ZGNVRoNqQw/Gt59NIFngsULLEBbNc5
iypQZij3kyR7IR3XXMvC/WkyQLFkTswMXRQ0XwownAQEsD8BwVyIRcGUAW+t6yg4m2K2m4yjVoV1
WG5oc1POCYi1f5rT4EzWH1SmoOUm5/gCfgtavJ/1Th+k0iBpWQIL4MHK77PwJjJXmiILBhjFUEMH
hj74ygEI81lEbQV9rYZjuSHBKaxeytFL5LVWBP+6gmoDqkzF8qSJPoQlGolcM6OpbGINjMSywzlT
xy0Q6OzZGXbrm+QLBwI/K4UX1lC9vpj/TfUs14yh1oCnUztlgTXN6VWt/+QJATTqr4ESVOnFT0Oa
bGqjsKN+BcDFGYZPaW3kC15zVB3ZRn9ljWiTLDxaBBd8OQo9f4zOCF8qaGcsVs8yhkUzR9uD8OmW
PKX7CinzGzYloq8ALsbg/LTNfVm2ATsQPPAUeh3fYCEo5ks1KiDvdOtSKYOwJBUYyiw/O45H5pu7
zk/v2tWgeMFkfBIjRDtxZQCfJdAtv2uyraZlt1kjr5WPlrbOPgkRYh2lx04WoYblk436Qrz5WAM9
N//2F2Yv9s+24TZyEh/pxVa36++AjbhvIts8VH65QVErXs1plrQXnxabUjr2wUxx/oqRGas26UR9
vY63FTiFNPXnJJHtdQewYMDMMylieNIneqgpkUJ9mTSHImu/0La8KxlzgdX9cF3UUm7zSZZolxkm
ygizLF/ex9v81N/xVT6O9xr+msF7spYULq31fJInuJq0AORVUEI9jUgH9Www4jE0ipsD3dtpVfm+
mVqsvIYByOjYqScgve4yYBcPtpTc50Nkg4fykDPrAbMG3vWruPi2CMqANcQ5qqjKm0OfTW1pNiml
ga771GAmeo3EzazJmzL2dl3O5ZVzQWAx03UVIxEXQZleyGZTRYC1VW/ThxnMncDIcVuYqJOKVdUH
FjrRaOeyvSL2IvYUxAovdpjVXG/6Ced7nLDEqRwZdp1hp9zh4Z1oA3COqgzzJN0Zv66LXpMsPOMx
M5O0HAZI7p8t1A/RdnYRpUkzccqxdFJtrTCwesX8F51FhAn2CHRGu8Dna93xdtBBZBU7dW1zjO9p
i17V8H/LFJIYVQmyICOZ6bduueu8cJt64d46Na7i0O/rVYkLA4zPSdD9hQXE1MtFoG0ZWq+EFj5n
HydY2pTRVl+t/15EBlwGaumcFBtFFrEnmxeKVvfo6KN0OXjDKfP5lq9+C3A8v9uuUZZeelAuTVU1
lAT4TLAuKGiuZgAgGuFSeh8oaswbj9rX4TQ8NU9Ix3bxMXgkfuaVb4nHvKIH8mj9xjb/c+mZ/wgw
wyFAkQG+JwaPypT2cg4gCd9oMTyQnZLpm179r/PIggzBBtaq0g+NBBtIs87VImmb0jUunaUnd34M
wZiRgo2kBByGH8uhS9rJTjLTSwAgUtQ/RqC4SWH0J/blXCRX2LM310mZqfdZYPnapvpOY3vG7jKH
pQUixpHDpiue9tI6kacMztoQ7GWD6/1GsXWgWoYJKy68vbk1aDTNMKmtO3eOeS+DAHPH/BEM7jrI
J+wJ0NSzTbZrpcHFR6j9LVfsBUnqlOUpcLNAzv2ITT+7zdamN98To0/R+eejiQ3IZIqJNLZcIbF9
6ZsbBQSpNsYr8R8PZZKbEUhZFvAxNN/aEBdcVPFqMXLJM2Lv6j+3K+4Yg2iqIAnaYX7NXjPZctTp
qUm+XPcRazcpKGyvdHEvmdCePgdYQgp/H3Rric7iOSh6oNTCzBXSj88a2uoSiGdHnCMDIzOAawEt
Wv+Ij8kpRE4Q+9VWWu1kXa7R8c9HNRnjOkBBwjTfZ5kpiC0iBhBFP3jS9gZIYCMfgetG2VubwuUA
1GuJyCWLHpeIkUFkIpqB2o8Q0aVAhpxBDB746VfjdnTNvXKkoNIagWuibPJdac/fzQMYvMDEdv0T
Lp/1TLJg16aqw/Q24CHfO126E3uRP0l2a3duYCd2fps8ja//p0jheuPeGLIogcjBkW6DPfOBltDC
0tjpbjom+xn/e7Cr7XWpi8b17JyCpSuLuSJKgxs2tS+9vtXoqczkrVWC4KZt3GltDW9Rbc/ECWqr
d/OYmgaeBrAywU5I9L0+Y/c+T1Xn+rnWBAkOeCzb1JhCCboahM4oI3XVjkV3ui6ELAYVZ8cRosEo
qzLNzHB7057tqoc4dpJXObPbLwagpCO/t2sP2GQ74OOrv80Ivr7eDFt1pa6ybFbPfoUQIfYRGEfb
Ngx8co95P8/cFKd0O4z2bOc35E7ZcLry+XvmMfRaUrfbSis4ZZc1b+GZCi6rLdN0wuILj62iO/YK
vqVnPozRfSke15fklmOrj+O+r4+fOecirIquZjju4CQAS9mrL/NL9KvfmaAAcDOf84vHO2WfPWAW
MyZuTlxgEMNZB97K11/RMbEO2BVD11VKQH2pcrmL5rX+7HfkajAXOTAFj/Se7sfvybYG3xp1W4Bo
B07pWrvVD7Docc6uRLBW1mzJTJFhOv6qjQPyJLSVH6bb+dIm28fM7p5XbTPX7QtnfiZTMFe00lK9
MwAaNzjlUcp8lbg6eonYmObk7toLve89sBUXvnxYC1XeB4muyRaslpQ1OTaToHCVx475qS7sycPX
32q7zCWg0/Ikr/NDmE87OjU7gGABhpPPQQJyG0hUyDNA2DxtCzf2Vz/F2rUIFi5hQAoA3gX9t+NI
fiUvmTsfzDsLrPeTW/nDF1o4bLNajbjoVrw/Qo5QiBQHdVbBFs2BmYZTAB3QNtmd5Qc79hursU7s
qn/mqD4kCfamJlqhyDIeYHa0Xkj4vkCQOkGLa+bbse1bVjirK57chlx+8g+hgo3BPHuu6hrUrffZ
Lmxs2Rsf20d8aYD7YKP8F93TTXyXeaS1Q99c8SaXgy+fL9fkl39mc+J4lNqKIySOP+OH/i5hAMUq
LXfM7R6dPRnRj5GgrGOPkh3/uG5mlMWTGwp5r4IiBhIeWhUCMVQjcDKDQ/ZARnWy26i0gVznm9jr
Zl/jLxpyyZDZ1e06r+hF/Y4f/Ey48NIqMJCbZpzo/pDtpf6tJ5k90dsAo/zXT7loS8/kCM9mClUj
pF2s++0MPWrzB0A923G7hjq4JkYICwCy2lYZzeAqpdyfA0y5ExvIPPb1wyzHrWenEd5iDQ56vc3x
yXjNhnPTTHvFV1zmxnsLkHhEdQaXAouq21Z/lBgYiMINtC0xQieEzGhVmmmpIX38d7lodPKbcgt2
Leupc02YY3ajn3ppt3Li5Yv9ECt4oLoypiBokT0mu8EDV/2Bv0wO/6c4+Kbv6NyrmfLyw/iQKTwM
NVetAsyWPPqasHiCkaPywGIXXI+cacEAB5YyO03rlaZLGx8rQLD/az/ifXnpwi6d3bfwQGopD1KJ
W4Zkx+7ao7nXvo6ym90NX8ND6uWb3iE/O5+jS2XbObMJgDsBTJjszW1zbHa0sv80UTv7TcJjCoc4
gArCFXAdACNR814ynG47DDuWG+tuHuy1WtNimRLIDH/rnfCy0jihaiZBATgdE3Eah2LGByWT2emO
nIvQWp0e4Z/32s0LjyxplXRC5BnA4UW/LL/CIbk4+rtFChyup79rKi64PTMdKSPcDgMtdAeCT7Ak
BHdAhPZlf3IRZ+JlrTr1xfTs7FYFrxdVYUunMIa9MhzzpnfZl/IuealveaOo9kiMoQtbnTzugCx3
leptRbq4xVwxvTGAys1LUVlvm79Lnz6ngNXdp1BrNAF1GzvnZeUoHtmaD2h2rBgVbjSufGERBjfN
1CghBNa6doHUCJ0atxiMAMWX6rGNumbCll3d3xosot920phloHvnllPftJzMC3YkcLnBno4EDZ4j
DyGx3bDi+haD949vLFamrU7pylzBa2Uy9sC62TbibEXEouoCNIX3+vhGoKC6QcVTtBEXmSI1TNFn
zCcbQdza91o8yZkYQVuVTGvZBKglnx2DDbrv6AXZ5QEDrR6A3B3m6Cv592Ks/SFPzASHqE5pynAs
i2GYMOlsku+AEmazSXOLMNv8iTqeiRNda1CmWpfgeJxASGX31UZ3J2DUW+MWfB7rHdol/6aiKQLg
PkyZoDf8OeikU1A0zVQEvlRvVfo9Srv7fhr2NDDudKy8SylmNee1XH7Jqp4JFSPdCBNdYcVyE1Z1
JrbmjdvWVjcFgQPj+VLmSGsRy9IrP5coXGudGeDU4xIDdMPhvBuU2qnXYcnigUCi+uv6Z7xQUlwm
pp94X8bk/whuo0lR2SeNOvlj+xiZr0pCVh7bZe1QkCC8tgKrznI6aJOfWDanJtS8CBik+jG86R3r
XvcB/rzy1S4LUVwkWvmYEeJDXWKrp5PMtlEpndCKtnlHtNkmsW1uMGewZc+tl39JHk0XpJYWwiIQ
UDncI5vz//z+hV/Bv/RZlpRGaorRZvwKPvsYOfSQAmPLoZvsRGzukvXQXisFXMYdgkyuz2cytXAI
sSdoTMi3gw0Z7Ul/b/rHOZJtYmffUPzI10BRLsypIJOr2JnMdMpzkqb65IfGoczTzWR9Y3RaUaOL
1y8IEYI4EFeDDMOCELIx9+rW3A2+tV8fYlq9QCFwGwsL3RIQMeECtT274wsd2t3ojL+5zZbc9Mf1
53dZLOTnsjAwamJqFAorPPcqM8uOs9L7MlDDw626bTGiRX5Obg6Km7XhqcUvdSZM0Egj7OVg7iBs
zOo9KwFvGtUbfW33XH03Gp8iFeFQghYC7GpU6olMPtUBP2BW0Y2eEwno9cFpHBFIMMx1bpiRZ87c
dag8tQA/rrGoPQ/9sYzVHVYnvle6pdqNFKVOkWIPIG++RsyQHZPVu6oeT0PQPA8h0OplbHbPQDh3
RzKBdyku9rSs6KYtjV960fpaHnyPWA/Ug8SjCiCv1OqQdd1+7OfXOa1P2At4iCW19fo4OiZR9DQm
xQOYjm6kClFlHT0jo3qIMwD+xw32ogygJHQ9podnNmFub47i10IPnpIo7t3OioPj3OnW13HipyQY
VQRfGboXtD7RskVJREsGN5DoMWnrRwAlg4cOdTsbREOveT/sWJDeNjTzu6DzQGXsZnLlGKr0okeF
23CcWpYAQH5mGO4lw23fzaptjmQARgoWWJQGy9WD7tJwvk3NZhP2qW4zYCkEmmx60ZjdYHTyYcgV
x+rm51lrH/Dxt3WsgemlKm1VBoRmNcMSRp2bNsYNsOW9pHptArDJNU9yr7+EQe+oBbBY0g5rmfJz
F6ubuDNnlFczQN5I2bMRpD1onQEmOdXKiRDtRPrpNBrtzcCCu7Ax7tWq28hgvm9MdOiy8gBeGtcE
gKesDTsSxHZXYQOjKe3c6jZhlnzh10OzCdcNJNMAQzTaY618GXWMMDJzwzICFS5sY0xtJVSOCi3s
IjQw4nMEwbSbYL5cy6xdNWHQQdORb1pds42LwpGnGfjxQGaw3H6qd2U1uYo+JE6U51s90N/kSfOA
efejVsleDhJ8ojkzbWa1fh9iUa7RjpU03tZR6VamYWMY2xtY6yVDDjT0AC2PWR+BZ6A+xVO8xV/t
Mrae5wYZcVTvg0A5kBlmrG8fGUXyOZMC4ysk2WKV145I+6jplZ3T2S1LxKaGYZf0dz6gxgRQWzvs
mu+NPDhBb9p9HXq50fhKCPNRlj6wLUynpeZtXtUgPyp9Jeh3oXUTzeODPiV7uQ8OtVIf6infmyMA
btoKa6OkxK58HT4nun5PrcFPyOSmY/hTjmZoRQ8AtwBscNFtAjqK0LLcAePLUvud6IXTK7lXdtoR
Bd7Iy0m1C+ieyRSY30rjVrEUezFQapO5+ZGAhmAyoJ6mkQ/2aLCvxqCUbjPLCL111Y+1eV/HmJlg
yKwk4lStbhtFabP+O63Zj5RZP7rZkGxt1uyMzvu4YbeTCXrQGZMPidTfqr11yA019PVg/F3rZuCi
a284iklmfHptl2Tl74o2L52k1ahLDg6aVZuRKv6UN4ewraB6nSnd0aRy9HAABifudUC257NYHXay
zCqvCapdq1eBXzCywZbafUNbQFhL2XG2Gi8ri9ZuwOTuxFIybppE21eRmtha1vi0sL6VVHlJSFwf
WKUWrprzzIYovU3nfmsWulPEqupoKdZKpiG+BWSHk9ThzzKQtnwfThvkX3LFdkbc/kaVZztrEgAs
TKx3dRM91vnAvMaKt0073KFwejRIi7JDanhtXXjtUG7j2DrKlvU46ewhixlonmTk6Ib1A4NNrwPR
7+Ws+d6DRMjHDmwHDKlp3ult8hBpiVt2xknusfgHqqhbcD/Obq7RX0bF7oy8QIU59lnY+aak3WP+
V0c5r8Ubpnpq027cSJL0ZgaYS6nm3twV+hisZD0Xearga4ToQ1ZSgKCECC/nqNoU6D1lcgNWwcSd
prVBmIsCAERZMnDsNMpx+sQZ0SCO+wZ7SJMvTXjJJeBqoBj7isaHuU2f8JhWIsil2PxMnjgtaszA
hpklHE0Hjn6vynavrqywaitHEsm2RjmeMrmDiLCJXjjMcUsecz2zkzy5r4v0kIe6nUaGOxfyQ0mH
QwneyyzGclxNvgGqFiQCignLjOp0b6qbOftRN5MdxCjI9+zZ0rrvaZ+9ar3xqCtYHNFje4CpzibT
TcNvRSHtO3Yf6oZHCSbQMA4KpJ5dlLC7slZRnM1e0jDdy8YpADNNVIdPXUx+5WPkJxEBEra2aYF9
thKP8XhLDF0s4HS8I8TrWAv8HMxiG5EGoxrBaGza3XTD96J5pNnfrBdLF+/+TJQQaqasU03sn85+
GSvo0s2RZ+rFg5FqW5KURyUyMNDRjqsoMxdlgs9aTMUgMEul2mDQYt6BBWMlameajQURpJr+gG4g
X3qwu3/Qk1sK4c/VWYgKFZWkVRvyEH6Mt0FrwOaZNWY4tAkjJGXm631xTIPwdx8Ma7NWl7t174fW
FCS6BGNCIh6SAvJmMyZcz618cJiUbPUw2+UYveiK4LeacT4xXc1s3awmH+NKkU1a7BKsKNfyDXz8
CiEVNoMqHlmKjHBwWrc9Atri+4xOeeIqbKfvSq/3iKukHkxL6kurffFFcwK+k3eCRB3j9Z9Vu8Gg
bjjryA0xuYy4dKujR3D9gGsSBI0GyrWuwdNM/gQv70gsP7K5+v3/yRAKFozpGbCrcQrgWu/HfICX
/nJdwnuh7MIGYNYQ/lNRUCQUcrIuKVW1oQFcym01gT4emKz24CWvFG2cdCPfzo7WOcFjYdnWTXaa
v7brrIz8EV77CcIjleaU5XGBnzBlv9ue2hPZVc0z1X+00WveNl4SNB4zWqQKu2YVIH5ZOLATMISM
3PQ9Rz5L6OsOg2bqYHIL0bt8I67fwkKgP1Nvspu1nHQxA7YwK/8faVypzqRlKBkkfQtp/FFMXmNX
IBsC8OMu2U4HY3f92172IrkhAFoh1YlKMIosPAJWB0BUr3CxwQ1nHMn89K1mu6a/MR7oCQjFXmBn
Xg06jod+3IBd4Lr4xQeiYQkBW2xwLu+THGdnHYxQNQcZZ82BIRyO9zBCK0/wvxzwQ4RwndYYNHnd
4YC1a9xy1HFzY8DC5A6KiOgDhk+GU+xMNL7+qPYE1tW/DydcbUlVpiUJJGvlv/lcsscAPfkJi1ku
Ri/8tdtcLNacSxTszVxXJC4trjpa6dIx2UZ1fTebYAIykg1IBXftpN7JNETaqnauJLNfkdyBdKSU
1orhi7787OyCVSrLPtApf6/RTnqkIBSVnOa14Kzhtoqmidd69QnzhGg9DnZw0puVIPi/fHVgM2EF
T8Zwu2AvmqxRU7lALFF56QlhHO+uh5722jv0XnEwpOkNAHYhh/X2Kv+qF5YKq6z/kSx49cZqB7NB
0QHdZcWNZEBBYJH9YAUsWNPsNUmCZlcRSHcnE2dEFg6sTt1J3GCw0X5Do3MAEyTea2RHT3/yYj+O
Jyg16hhU6gwJQYvU3I8jvcvbYaXkv+xvzq5QUONWog0hZTzjWOEWJarN7Ed3WG20Ez++yZ8kRKBh
7pSn1K1v+LzC9RP+l1f0cURBd6keRSyQ8AWnfb3TneGtR0kHMeHogewN6KEuWcN1Xbb5ZycWAyHQ
5YAQErdavwQ3fFhQ8ggmtKwN82J/jXDqckTy3eZ/HJCHZWdWV2sBI9mmUBzjkQ8AZH77AxPT92/N
W/AaowEwHOt7a49Bcdf0pG3yL9KutLdum+n+IgGUqPWrtrt5d+zY+SJkabTvu379e+j2jWVe9TJP
2gJFgBR3RHJmODOcOecg/ZgETalsC8+MZBXqcxEF6TLNCNh6B6VwyNIDTuoUgDHMBEGPKnIGm5fM
ShjnCwwyzfHA8opyAer/fMqQFAtURrQezujHroymholgGjtFGDhL3PCakZWmr/I1BcBra1fw+O1J
xKG36QRWi+OcwNID4K4sIHmuFRRyWlaX7d1WrYStLCJJnFlIWSij3R6SaNA/FcHwtUjkmwxlNqMc
PmUK6pnp8piS/qao258dnfESCVIXKZNts648TLK4dYIKuJUe6YwUWS09eTAfojp+HSJ6H1SqD8IN
zA+Xxevl09m8i1ZbxBlXXOlZCz7Oxc/JoRsGlybKrq1bN0TACtxPJ0f0elni+ZQOs7CVSM7CRnOK
DczPLv6o2QtUojzmT9o+39XfGa9Osg97NPqI2kHYj54bFcM+B0S0RnjwnsZqZKNY4DYLdXiNJfUQ
YFzcmzqwsSvlvhhKpOwNmNPrVkTpwRzyBck8hM/SSVVHk2Txkyt9t+SIdsZnYFPsUgdDArDq3on2
aDQWBjzbngzU9v8smZ8AMcmYj2GewbTDcUfnZLHVjuynRAX2E1juFduoltJfSOv3o0xsoI/AievN
oe8LJ+rxNJKrBxB3O1oiH6OoVzxw/9z1mn7TVtqVbnb7Jo1AeN0RU+QxzvpxmYbgmcuwAEdx3o8r
GyqJuwCHlYOGF0xkWn+aGt2XCd65QtR5AY4PxkMPoIkvl3Vz0xuuBHPWMAeAIrAidrl2gJwjlR1o
wpde5u7O9GElg1P/2mr7RomgD/p1daj85RS4tWvcs4ZjpvYiZNHtG/tdHt+VMIUqbBr1bZB6soZK
oJpe5wB+bF0CMFP03YosbdMVruRx15cUybk5GzDvtsUxpXcUpSm93F8+qPPO3o8qYnL31gSiegtD
d1gVGI2oz+4UwDzHulPJTvhXs1ceGVMq2QMsW5Ns80Y0prodlayWyd1q+kh1ra6hKp2LR5e7+ZrN
4Q1oTiWflL1wpoot54LSmNxNplXxXA8GWy7CLuTYp/iKgY6xlsjMEc0nbHqs1dK4MLarlDJWJWio
GSiHyZLxWnNF2hTPHIsg1Nn0yitJXDAL2JQR4KDMNzKO2+sYg2mKS05CGLXNEGQlh7ueSRXHMklx
WK1HnPihQJkicdXXytNvi68s35RcoJJfCzuKt9eHAX+G7Q63xe3kYLZRPRcFKxCH++QlNpyxRFOx
huKd6iuFja19hPdns+iJLZ5ifhujOVebd/nc/iqATB60AYigGboupe+VX/6lJ7Z2A0bfytZ2M1Y+
n4pj+BigzGn3+z+ZrXgz1PdP4LbeAnKCTA32CWjwTY/NKb0COh9mK4TjI9s28i6Jc95g58KUM1ts
4yLBxDhT4MoPI5rM2Ji6CCtpO4pBdfT/j5Zz41k5aVTpcLStl98Ur1OBjj3LqV02yKE5mN4CLquw
J2M7dX+Xyr/yZBnYTgoVfgAV08yJ7sbWzh+AMAAcQu06eUahSPEVd3jqvkiuyLELlJl//gnBAaWC
9IEpU7xP7/821vRW5Ou2bfXXxvJPDuYSUiVgrq6fv6jdbWy9UPNTYxZuJ0LD/hcf/i6K8+GyIZEk
ZebZvTDIo9YpcXcwyKPopOxF9OxCabwPV3IzBjYE8+Ey+MNZdyCa2nYh8IDE6GHbPvx9aZznmcFS
MoPeDCGUcYO5+ENTGjsl1RxwCX+/fBWL1ILzMaj9qsUiw+wYdIy8b/YaBtCJ+ArcXhHw0MBgxOaZ
ucOac8VAcyBWFGEy7rk7dI/0FI6osYdXeJBXfeqBAYicjFdhzUMkmTu4eNFRIGYH13q4fDGRJt3E
qW14y3G8yv3mmKJnMHzWHy7v6794mPcFc0c4KSD/rAaIZdTXEno7cXc08Cre4BAY+VLbSWoX16JC
6VaFyVTA24inL5Ph93HLBVYaHjVrBHDzDgkLcGGUL25xkGyy2KChd8IdHlJHN3TiF+0JZIiuYNkb
bhziwW6HqjeeZfhMrZqUjtYKKkxgFhsd/Wid2DRw3CO0Yj2tQnkbj7hreXx+lkuhbIUG5LUYRB5v
4uPygN4VR8e0o1DWhiZ9kMXFxsh6p3hRsbXmdTLYarGLLYxClNe6S4GJaFu7MfeBh9TtMjE4Bjs2
Lhb4IJvt+6qwVS8xMyzIHnx0QnWfWpREWRrQxnb0QJ0cEz7C5xrR3nI2W0aKVVlsbztf35kSyrBo
qj3lB0vyup3wuUa0Qk5xp7KUZ3mBNOVa31Wqw2ZqJUDYoT2mwKChfP0b2iPQ1jcjXu2qNCl6aqiQ
aTRHxkuvtHget5xmuWbkqr+BCMyimEvHyLlbAri7pgkgcEQ7MoAh5U/ZS3YgnuplLmtACIN960o7
gsExMbTDRmL+QYe4YE6mqFh1rPrbw1YYGzzAqo7YV7GlbO4rIPMN8HUCE5IfybUWlUoFjMWXQL5x
1e4iN3amo3m7eCx2FBrmpuqsxHGxoxSHFS1Kloig93vGvBBLzSM/3C2BR14WL8H4iugNbNMZrGRy
EaTSWsaMJs/FX7TQHkv1mFiPwAnxFSosuQl2k68BtGZtZm2B3UToQR0MWO+6ff8yYvYbrcOxLxrv
ZzfTmY5SBvSJ1hjrDHbRCPICIE5YWVOPlVNJ+kszkK8RpYLXiO1Te5fD2UKtV1phsIesLujvhik5
zvHXP7mNVkvhNB7ER5Icswx1qHEJGv6yV15zGVG+6pM9WpIFCfHWpW/i7lXVN5iYs+f0oTebZUlw
6Ruy3T5LisuuBwuvsbXq5J+a58b+Hf3f3sh3qZznHHJplssSUgHc69baTWYQV7CRzNWf68S7CC6a
iaRej7sJGwm/NYFdO0wwDGe6aD3UdsTF2BYRckJvG9i7SE49okjXFhNcHH6kZM0JHRLXVghmnSK+
axKa/K/s0AANXB8cpyj1PHdFGCNt0ay9hXERLfiDjsIPEjgfVSx9kmlpieXIup2MzUNsnEr6KJU5
0BFrX/p5+cS2jfh99zj3tAz6GHfoLPfNHNB5oU+WdFeIOLW3Bn7Wi+Ln0LIW4ASyCSmsAhRnJ5RH
HPkL8Rv5UAAWyXTQIihrzuWliazsrW6yurXzpWhNg1lZ601uhWpQuStkXJ463oaJOz1l19pvzPlu
ZLaAPVYxa2QiiTnDhpXMIpGyHlKtPQusg2cl8zpXP/5dO0zrA7u4K9bPJcqpt1raPojmDBzxQhsV
I0Szi5teLSf5hs1V/9bVvak4q2Vylo6O6GRIw7fKCDgmfOLJ+9z53uRwYnjfUSP7T5OGlUzO1MOy
jmtthhrBTRv25FqAukJwi9H9nbn/jShs02Gu5HHWHoegxMsarJHxMkh25JjhIfJjh5gHVpVliL7J
cListSL14eyfgrw8KDTIzKnhBfXoN8lLTVBml+1mjL3LwrYPkfU8QW8MABp/zBaUAKPTaclKI0l6
atS9VSYHEviXhWyVRPDz71K4nCSORtqA6hsu7crcvatlY+sAYRNlI6IlccmInA81DQn8p4We5B4v
rBkG/hTRBb55z62WxFlalkhL1WsohzDNaICW44FfwO3HE7O34T46BiIK5K23kA+7yBlcNJiRlZcV
FCM5GoDzCZ71J5Y5j7vE1131ERgv4Pm6tXa/k5BsW8L7EXKWF2hDmakadhWv2rkzpiNIO01R5/lW
7LDaU87aKh1TRJHCashgCZkmu4yF89ebEfJKBGdcSy7LUidBhLQvQO2y7A2P7kb373Drv2oid7UO
pK7reYQwjGF8T0eUr5oh9sJyerxsXwKN55l9Z6OcYjOvFz8om8cZ9IJ2p4VuWKR/cj66jKocXmx1
xeTWUwf9ImszdGDRnon6oDefL6+D6dBZ7Pj++zyYQkYAamvE7Pdr5ID0M8DvUI1q7LTdXRa09VgK
joxfK+FhE8IgR/WJvjkk9liaAAMM7UbhFetMaI2d+GbeNJ+VQM4DjqNhlF2GpaUYR8vGq9QUxKWi
veO8HqBlQHQ6MOeQSYsrKf11MfU3zQiy3LixVFewgZt2hGkXgGihgQKQJh/vjR6djd3StIjn8IDv
BDEB0IVKrlIQZ9h1jIFGmv9M1MbF1ORBovEBSGQ3pjwKzpFZ67nCvH8FZ81G2ceWXDVQ/Eg7Bdl4
jBIn6/VDjY0uIs0ee01wOTMVP5NooJ8SfQuoTVvcuhdS5M044OeVHaihgPKBgp4vHjnetOiVGG5h
OdpGMwLkSX9cnvR4l9K7LBQY87YIDXNL6B2xzohxy8DqjcyE0+gw+ZXpaMbpr+pesS8rikgKp/dx
G4HdbIJaEnAjTOpTA9CCLBL2DrJtPz+W98Vw2g/AAkyXF0zMfXdVh3Z3iAEtxMB1ehcTHNlNtJ8P
ADtHM9/l9W3aNbhb/n8X2d+vMozMAq3VWOCgZEytoN3DSfU/OifgMAB5G+QwPDV8P+qNllJYWhed
kvn7nD5U/evlRbxNeZxv3y8Z/AXSBYseminsiKEhpQ+p7tY3GNO6QQE5XGzyFSAvBxXNK1p2rL5q
BoC5AMZ9PxbojjyJeuy2g0VANfyzYJ4YXpaLGP/gY1j5AB3LR+kB3+NK9wpDlvnfaRNZQr8Sx2no
tAxRPrK1s8GG8abwmU0XDCR4Hwl89LYxvK+M09JKAWt4McPkFk1yLPNLDqqmLPkD6IUPC+JUkjRd
04UdFKYdHgL1JkbVMSoeLmvM22zUJY1hS13pfYCGMbSOMO+BR3gCJAt6AothACBJdEW70Q3jXYnd
/pssmn8UqgcXiILytsd7PM6L3mJOmDlhBmqVR+4fwyN82E3O4QcVyZNMgWeh1csEoOpAvZIB8HR5
O7caOD5I4fz9NHWY/B6wnVkPBMP8Jt6rX+l++oz3ExCjAabDNU/RfvKWn9QpffHY4bYbe9dMLrLL
0hCTKQbkF9nVCI00+0iwxO3SxLudqezNYaUx5oRWZ2qwiOEgvWhgfUsd1kY1f/rT2/PXalQuqR1p
zSA0cGbBmNtNDqSAqPe1QYRhKDBnlfMcZmGFssQc1ZzvgunaCu5M/b95DJXzGIOMbjDJwrnU1Q1w
LzCPfqQi7y+yKP4h2AQX37yUWIeJUOZAT8MJI/mP4afoAS1T4jE29s0XXAffLFVTNUiAf/DWeV/a
8R7jVtcA6dglN8YRjQueqCgm0G2VdxhZ2aMKCHnoxbYTItna/HLZfLerm8CUBQkT+CwQTX3U7b5c
rKwKodusGDB86u8TVKXCAwApcFXKf417ESCashnuryRyDkMFW2geW5DIbmzyPDz2odOUh/opcAHI
cewP2oStpIcCVUb2RPjzJ9rud/Wt2HVs51Jg+QFREhuP5KfnylQq58Hs2eIZrGHk9ECqgEtmGHSJ
F9+KGmw2zW4ljztPrUJ8sCAV9Utz8IPkLksf8zIXGN6/HKlpmZZmAd+VclL6oq5zK8EGd+7oyS5Q
K3QUjidH2g3Xo216/WdRtWAztTDfJXJKpOuzpgBMAEdqtn5VaK41jnYJrspGTpwaCBUhsJsI3Qt0
l3mpM3NcieU0yWgDtasliAU656d+V+7Qun7Ujn83nQqbXTaN0VIY65LOZp4516wMuVxp1vB3RZ5t
K4g3o0e8+WIeDfCjt9KdcLhdEcnk/LS0zF1Mi4kpKMNILFxzdJrPEToHkfR/xsCYCy4z/YohYHdO
o6KqW4WO9QqooakQ3YKbyrtaP+fQ9VK1hkwamd0Sp7hjrQt0n7ips9xMjoJObfT6CAmStkYETABJ
/dp1tkOruzfOO2sZW0gtPRatpR4QfpTXyaafeyAv+PlfTLNBNnga3+DvTxo64nO7PgnhMkVHwYWN
s9FF3WLi+JlVKWhlmL5pN403eY2du5FXfxORN2zb8WrpnB2bMiafUoKls9ZcgCzdGiA8ND8Bc9YH
nB6x5/0fTbJ92G7Oko1Ebwqjh0zW0aU/j9cMDHR0h5v21nKF+dL2nmomqkuU1eW42K021CifR9xv
uqICo6P223m0aRHcjlKv2VGCAnEZvxayprpyvLgG6RYbXGe7QdVvpEkW5JLb1wG4ff/5HJ4kR547
c5RS+JPoilkbsKpjlogfWWkNj17iRyHB+nnKnKbuLLNi60+y4WqZqpPWyIJ0RySC8yDFhPzbClgS
EEhOUgIuSxZ1iQj3jfMM+OV4alg0GYGuRnFk5W3f6PUCz0hAnSbswNvO+i1LYa2Hson5m49eYRxH
M1Ty7m9jXA5sHjx/OTS9nb1MmNdSPYZs0Btv5Bido6Wn0E0/N27oG58u30GbwczqQ7graAhmK1YH
fEjedkD7ME50yU6aVfs1NQWtJCJRnLHoVjYWVoHgIc9mu49ae4gfpkHzJjxqXF7U9uPz+6r4hAcA
52aWLRCVASIKtQXViTKHNW8N9j/NW7/1BsxO7ew+X4nlblgMNrVT10CP0ga9hxK1UpuGUWZXeXZD
A/pZTUQwjII95fOgEL4uQIaF5LG6V+bc1oAChuY1NxUWa7Zvz18ay6dDS05ReJjgW6b01aAvQeKn
oMe6fG4iGcwXrO5KtQ2DadQgY6yr3O07+gjkiNnpqkFQ2PsXi39fDXcZ6jO8dvtWQ6cPM2Ln+MQe
IersgVGhz7/BxiuUyF2G+ZBMrZng+v3bx7SQCd/8t4+BWoh9jEg1OBfTBiMjbYBlU30CVVLjjpjp
k6bG12ju/7dz45wI7XITXdRYW66+BFpy6PXRkcf0P0rh/AfVQhPt9bAuFWM9IwXey9dCGUSug/l6
3oYpYKVAjwgcXoOnLquTRErzGTpIjhaaDrICEYQau2zIJZodBmSupKKERyST042aTF06snsbyLS1
w2BxJcfIgCVu2hTsuvMeAHaXT2wzNlsvk9MOox2mYmBJLGvkTYY36BUGMtACaQqNvA2mZUUdoFs3
+VokpyUKkcoiHyFyIJ9N4o/zX5fXJPp9Tj/aDPEt6aDwpUX8WgIpof4nnQerJfCN7HIuDV2lYwly
57SeeSxDgLBHfmdrmDXzl2tAhnmXF7VZIVqL5O4Uc5yNuGA+kY0KhKf4qLvTcXTBwIyJOtFgwubF
uZbGRVslLUnYKthDbRzkU9fJu7AI7qUe9Ja19VJ2+ZHoIQA80RAz5rplG0klgTxZTR3JaK+XEIhZ
WSjA4xBuATOf1bXQmgBs7SZ8lKEfrCB5oVMABPzRNeq9ZX2JstSN0EJq1wXxqPSddHvBEbDy6AWX
8GZLK/mllEmNYuIIWOMCwAVP5hU9BifxPPnmJbHefu5a0uZh6IOYqbA3AHtJdyYL19KyIxi9CUdf
TKCzWf0GHz3gD8A6q51xMUcpzZKIue55h7cRV/5UfFeOKtweeJNYbgys1x27E8Gj9Dtv81vQ4ED1
omBtVMnbo+vHsw1nPViycWauj/qVX18vETru4XcxA6Sj2OMaDIUttmfsQOVIgBLwxPM4m08qq6/g
7bpYklpeNHxF67G5MXTTPaW7GFjTMbJHNmyoA9Lmc3QtqiVuu+H35fMAAopEAyuiEDyAcHRytasa
zZkxCKLjHwmKIYUj4lrYNiYUC9E7gARc5rv+VWupa8DvsQ5JNovDmGP1KzaNM+zETf9MX88sZyWM
c/kk7yN5agiCnuCLGn0PLRtQ1KIbm/mkS0I4v097szDm/G1F6jE9sYkJ1ggGDN+duMPtX07s1/7x
ff41kJKJxk4s/Crdxqf2r+Fz8y35WTyrfnFMIxtTxtoPgQPaXCGmxSwKjGZyxmOeLPLY6uzxMjuE
+0FyzAPYaFEORd+lq3XCssbmqa3EceEIXtWJPEcsjamTV7yzOE0t78n8fHlV7FfOjm0lhYtAojLq
9JpASqjoB7WZwangdfEuHF8uyxGthtPBOAeedlpi86qFuvGyC5YJ7c6vl4VsPrEhjf91RJwSLjRs
pUxjR2TZ+tHYhx7qihUKe91vhPZsa862TgV0JuC4DfOMkbyRsrifCZy2mZZOHQOhfNzlZDz0zS0N
RGHb9qW0ksZlZZ1k1MBh+A+Zy7aNrSRy1+C4VIUcsUguMHpP7u/jBSzM9GtMqGtUj03hG+PnYNyX
SDPGyHSyClMcj4ID3VSb1TdwRkBkNH+UaLRiJQQGaSDZbJwCV8JgR+Bx+d02ctHRclYxRYCqrzUk
9D0oYt3JJN+Bov2gDNZsI/nxg0E5XF7o9jqppQNtH/+edSHXCzr/AgQ3UVvbRe/lE6IOTRA4i4Rw
YeUw11PcsUaaOHnsdG8oP8vUv7yOcxJENJNQ9X0hXJRI8s4YwEQwQkZ4QCFhnzbFXk4Sf8ieZKl1
unje69AgUh2Ihdmz8aiEtwHgj6VKcYuhElxL20sGjI4sq5qm8g2bcx0AIVotJl9Sv0v1YHe0cHuR
D2Ve5dwR/BLCd22qRpegQQrV7nze9zkaPtQSQ7w1ee4VjDPp7f080NueWoJKnkgsl5MYcl5IQAai
fhnrGBu+Qf5vE6lDcPaXCujptP8amK+Xj1ewnTz9VVLHbTinWKnSkMgGYGgFQEd1mnX7spxt+3vf
UU6LwKAECBYNcsI8tHukOsnVBFozUNUCtvKyqH9xrO+yOMe6yLGejSMcqwruNBCIGauSkPI7ZWd2
1V1SF7bJq0SmVugwAGoKgXZ3HZXBXmueEvWOyNd9uyOWKDATHRnnQdH6NdexlSDTL08qBiFbPbSt
WJQcbiZn6vsmcg5zoEWXY+4A8awBRl/0eUuz6pAptKfgcz2n1yR4WhLV7fTeFRzfpmRNRano7dbn
8ZsDSx3A8wyGBnLsDuN1B1Be02awFqIuis2NXAniNrIbeuCqDQXxLevaSGXXGJ9I0Qm0USSE20dZ
mpeoGfBSW+rxrRSq+8wYbEvExLkpRWcukYDm5AzK2coXPEGrC8x4npxx+rrEqUvV+8snsy1E1Vh+
oxqUb9sE6XkF4uuQIDzCkAvQ3+rwy1D+WdUOiPT/iOE7NyO8CGYFixD+qdrVO9PVQTv8VrUz979R
tWMHfWa/K4mc3x0Sas6KhTNqe2r36Q8Q6XhyggfkRGS722mibhIUBkCFpPNtNW3UdLPEfBODFVBb
//9hBUBV2u3EdYjtDHwlj4vS5dKkiyYvI8P6+QrGFvDzRbZsg+UFXQqsRwHczYAb6OxuAoPyH8Bx
mXQlnV14K8dYLG1tWG+3y0Lctrlra+LQ7kFHc8Jl1dz0wL8EGYT5lJWgIZ7HoOuRPSZ1lKNzsv2U
xvOxN+dv1YjphDySFF9TFtFD9XaZZyWX05xEnqepDcIJ22t9l+wMPE0/52dQHJSISq4jv/K6DGBn
MpirFXcG1oozfPkNEksm5kyBgTvCqB6RyfL9Sv0AepBJZVoFFKer1QRhhglCkdtk1+clYZzblJa8
IMGA4sOQ5E5TgRtwEBXuRevhnCYIaaIhU3Gc//vM56ZTW20dZyDFoEUZjhGFuuJHWTxWrWG3otmc
bRnAAQaiAM6Hh0MnlMwIVSn1pemvXGndWI2PwQQwoMtGsH0w72K4uCevjClYalZCkfQ9wnY31p8v
S9h0lMa7BLbQlZnpBQYEUxVHr8WZ2xg9+KJU26oJuo1EKiBaDKdlchFh8ge4C2g4QekQdcvIXQIH
fDeWdardySuA9K1ixOPyAjfDVMOkjH2TcaNw9tzVY4HxGxhSaIBVyNK6g1wXqtPkyY9RL91wKQXh
wSZkEV1JVD5u6ZhUc5Wr9eRbrY7xQJJljiVFn4eywTS5bLE8gOyQF5xSdXIDXXFIB+QUvX+JMFHY
ldIJVawvcUiO1Oq8IJPdlDHo0EoS7MzmebDhbx0MfiiNcCapdXVH8ICHd+q5teck9XVqCPgsN7Vr
JYIzRV2LZlBX4Romjfwza4MdjU2nLtvGsXTiXT7o7X23ANRkmuQtBvy471GqmGkYU1Yhnr0SGGog
3Irs1OsiO/kufXubfGUD9TeV4dAn+rWprv6k6xMsAr8+gbNXzNuHaZYpUDaQ8wJd3p0BX9t13e3l
pW7ejSsxnNGmmUTCbIKY2iK7Bq86ndnsBhkIimb5ICnGDnDvAq3eVJaVSM546662jBKARpjwju08
PFaFkCV6U1mAREBQcbfQoMxZqpqh5VDRcX4jukgLz/DH0FlOnQ3g1tiOP0VfEdi4ssrAzv9oce+S
OYs1SaM0fQLJUa368BZunb9cPrHtKHG1OPpROWNTTq1mgoi/m2xaJzg0+wmIexkosEtBqrd9WO/r
4dSwwixWkkvQDwXNDKRFZbCx9oIFbekgw0Q2UMkF2wqfOiCb7NFlAO+hon2vd6qrLrB1p70O7kBU
e1RrF4TmOC+UIDCBJX5/3bqAV+L5lCKXUolOMcSj/m4bAfVIknh61wp85Fb9BsxPGvpfKEX+yvnI
qVe1KuyxkxRElVQv7GpITkX6EjcYvTKPehMdFz0X7O2WIVgETOK4lomFvOyjrmRgNahKCboyKZNr
qIBEy6N9lRaPZBT1EW3qpWViGgAod6iR8wsEnek0R6YJVdlNcJsAFPxmPBUIcPX9eGoFevn2OsgH
mmtpTKlW0YYWIVbCrC5eGKLBrzI8mmbKfmxVH3N2jtFh6LhLvCX5URVfBerK9uxMMs4Qow+KDrJo
bk9z0wIqZCuxy4F1ymc+KEwZxMqCJ8v8Fmi7gjPc3tiVQM4GJ8MKlGGEQDb7YJVvDNwLhvgXT3v+
jeaHjRIL9BSEtooM8ifs4cednaUkbQIpm/xOBmujSl1r6DxDzrw2jD05Da8GPXSK1NppqHde3tsN
G7GIjCtXJbi1tbfi3epQqyhMVLWAKSq7YFf5wUHeoZdQjKi3KUcxDIVVroGbzx1hX6L1tK6C0Z++
T+hTRB1JdvIb/OGvCGC3kvH29k6ImwI80PrR5wJXoG94PFglpMu6gl5U3lQUDVkF/oqiWNKCoqgL
nhS1cCU6XpeSSf0EZVDzKgVZsLbP5ukz8rrXqkgOzdh5cY0UPfkWVWnsJEX62CfTQQktx2jxbG40
ttposU3y2mmCGOGeBvZLUPGAUVNNDAeMUNDW3quLBSX40Uy8LBrzQ0eqB9rTyu619Eqn0bHqq9wz
xvwvLauo05sj3nwSOdpFU65+R+3PsOukvK9la7TDVI2BDgj21iXs9osV7Y3K3M2JhhRAuTfH8CqT
k89VJS+2Au5QuWxcrRi9ODX3Q6K4dQd+0gwfkseqN/bVdTDZTULuL+vVhhv8sN+cswjwTkdHdivP
6PbVhjtEDABZkEBy9yAQtKVZmJ4Bv6ghg82LzxFMrVTHyRhQn0xIcjDDIjtVqvVFyTJ0wZpghlD6
kRz7iYJr1ULCkpRB4yRViBdSMBk3Eu3R0g6chmqwEHDWQ2FHQfNtzvrQA5+T9lyPYKtN5CcrxtRi
skTXeSWfghKokATtZY666FdoXdrTXHuyQhMAWv2+jaVPRa4aX1U11Q80inOIBjdJGs6faG1c0Zx+
auMxtSOTgJZ20HsnD5r53tJa2UM1pXK0cfQQ1cCnLol0zKV6vzTlvTQNmH8yx9ZFBRP/kwQkt264
s4zU1TO0UXRlYGugkdvFEdD/2hGEx0s6u0U55h6olJWfeVwXN3o87elYlT7NW/x08v3ygWwMw4Dr
z0CXDVBfgVBlcEdPQbpLiRQQEAM/tPGztsA6jMIBDXQuPSnFgwmO1kKe7Vb+KZXLPgj8Mb8aGnC1
doGT5tF1rQJ4ul7cvEAfYgHy4aGNnNScXvM2/3T5Y8/V9OO3MuVauT8L7MEaSG2JL/VHHYkaKlUk
Kv0OmHmXBW1A68Cvy0RlkF0EtFWcpMRojVmPYtmPzMHTIsMGminolz/1aeEqfeUsWWVHWXhrNf0d
ie6zQber0bCD/r61DsTIoQmGTwkyI5BlOJc/jl1nH+9X9m0o8AN1BV/Hl/gXWQmmoM5kvwKZGQDa
AAwh6ETelKCg7wqCFEotzv2TEsgDE8llH/9xuwwjSBPQnER7zH6FW4elGLhI0S+AeI9nUAz7hqJn
r1feZn90PDNF2TUZ0dg1eaWPh3TwwxSCUOE8lEW6sxKpfFSgsu6yUE0Hxcc16hha5VagPQJOveCE
NsWYKi5qzBwTTFJwYrqkyuecKJhfWJwF41vGHHqdXIt2kKVpZztoMZRUU9YMFMQ/yolytYqrdsJy
QPBoS98AygByQri5PwQSxua9S+MHeTSryJKyhLT6p/rTnIBQGbgGxpjgxgZccW9sCqLez7exygtL
5Id5wNWcB9MCoWEl78tAcwgCK6R3XqfUnpk91wGaAsvdAiYlEhX+HEdOQ4CXXct2Z+3m6hDJoH+n
C8imcztdJNuqqJuTyV7Gm84qgH8soTaW0r0+fjXk4ti31Wx3se5HeV3Yk5Y9VHX3usSBq+XgLhC+
yJ8Hr5RQqrEeBzxAWej3+3iGo2RipnvITBTB2UhIa4dAxxxAv1gCoFWEVnNeuGHSdGpZaK8ExrbG
efsqL2kSmqAnR5PODvzJP/Ua2iM1KLmjszMDn0EWuKkhPerzeBUY1ZfWCLXEnqsCJHqDBlrIKeu8
Ka1dOdR8WQMHS6Pg2Qe1rcNlL3dmQ9yXcrqNN4mmSOck8OPqJkHVLA+6g65GgsBne/vfN0Tn3j4U
kpMcePkmaCr0I3XBOwQivfZKAdwqoPwEfkEojRn06gJTk04aGwpp8u3ghkDNlxz9iuGgpq6YBeS8
+eTjFuqctyvyGa8axagDOGX2mtcaDEDD5+y0HOFyd2x1Mcp198LBtTOvxInlNBoqFiL3bHU8Qct4
osMi0Xam7WSvvBVBf59dVJwo9ver/UxzM2vGaNF9rRjsXPqiZp8ua6FIANPSlYA8iYslS/MAzV0I
8btD2UwiJ35WNefWwIKelQhVWqallNqAIV4T9IfCCeTe+FTu6EN3HH283u/bu/5O/BR1Pu/HSeYS
2SbLUC9W31wPaNUZDwZI3ZWb3iMoTkyf6SlBOcnTrtnARxWi89c6wBZv2h9kL3JM29YO1gHM1uuq
Srl9zihIr6ukCPylr92saX2SG748lKLNZrr34Tp5W/K7nLPNntMJL2+mb3ROnrsMT6jchdcjdQDb
S3zdF2/zeRcmk2kgugZOHmZ4TG5tjbmgm21GZqnuhkPynQGdsJdj7bl7Etkec4pnyzNUBJYWwg/M
/37UpXZYWnkG3wjr3D4ySma6Y4TMokfM84dxtiQL5Q9igu0Gt8lHOU0Wy3lKE+MtdMPU+nN6BI8f
wMVRCDnKHgY1H0PwOQnlsuuJX99bkziRMdEI3oKPcpMCOLoazQJclrNnPsf3/TVjNYudAbP6DZpa
Uca+rpzxm2hjz9MkrHgtmTtEkkxdqc+G5Y+deZRVr8jUxq8AKPzF7DXjJjdCw++j5IelVHtEazeh
0X2d+wVd831xnMz0UITFa16WAOzPLdA609CrcuVekyLJHkZU3duuluVDhccod4gX5393Y+ywZJ3l
DRofaqPWL8WVARzXPgUoBxJRQ9RMed4eyzZoJYK7bJTBpGVNJAteH50S2R27SxnVoXacnq0j5gaE
88pbjnMtkVNCbczLOtMDHIk0en057kiZohVX3pGXIiOC7sLzISRufZzqKVlNF8Vi0hzzProbDsaJ
jSnETu+aEVhRGPSv6EF1085UEzANKDXqJqLvj/oeVsaQo9fdQo+9/lPKfJA2M8zq6v9Iu7IduXFk
+0UCtC+vWnPP2l2uF8FVZWvfd339PUzPtJUs3WR3z8MADXhQkaSCwWDEiXO+dchRhkPxCQRuupHf
2X2ar4pTl/X+ZZqu+lepH4eqDNOyJ7/VhyJwR5t3IB4CatnOJuMnbbpD8fFvIMnXLl1FQQQjeTEm
j6iz5s8ikZ2cFRAYSKjpTR++ITDyvjUTQOYqEql5ELTc9cYOWds2KBP5bgXJ1TSfLVWPGGdudQeX
NiiPmXldDkNh9i8CjN0PdGw8jE09ZTvfFrdELCncjW8tykpQf7x93Ff9Zmma2kE4Ui1q0+RfKuL6
LrTag2QDfAwdY9ScrPQEwj74K4ux5uIUdHxe2qWu1yjQIT41Iz6nW91DWTWxtPfYhq6G15war99D
IAXqjPNz6MhntFAhrpEfRZO0r8pdZMdeuGNuxdqViCIcxrhktENwJ15/6XwKswafAe+IDDSTzSwV
jh9Egytxypsm+xpqeRXKDYm+rcVKtNpQ0Kw5TxOnLHh4eThUTgP0AEpdNfTZuxaqvXrv74YMUKmi
kz3GlyOOR+/g8udSOwh+8T6ufISZOak//DDTHA5dqakXUaBuoWQeNLnXFC6vxhtd2UrAkJtR9mQM
5c/bP4Rsy9ffoYHrSAZxPXAF19vml60mxxE5g7p8LyfJZpRLq4rdf2wFUmUiqZMAf6XReUQK7QSg
FYsYqj0oHEaQ3fYfDSVnbOrKRaEiXQFtOxmd+NJZjPgxl8OGh5UxtOsYcRqEfTW6UmkFAiVQ3Nxe
FPlE1NahnYiBKFy1KJTTixLiHoElDRIvLaT7Uq3sGPoXZh2WP6tOZ5E7rh05QjAG5iQRBUGVRq9p
YztleTLHXu9GD8m+O8bHytHAK1NtQARmZSAT8m0Zoo/GqdwER91OKkiYyR+EzykdHECQ2MDJ1R1Y
/CbKidtSnjsJdJAeJwoWRjxNWfey8TNqWTgnklR82eqFIfLlF28nMNVqWQgkikfIfAYvfQzt8pvg
cZ68N8Drtr39YVcujautpoonWZDwIldFidc2jR320DNRWCW9C2PFrRVRN/4cpa0cY/bFldLGFifd
TAuc9sCvrJQTn/I63qM1eTai5Bn/N8H0x+614+tN2I12rUCOAPVprs9M2VfMQPZNrQJMIOLu8QAB
GEobNVOBmrKVgBHUrGUJssN6/1oqEyTlVLvNtW3XQ85grr2aQxms1ZyimMxgBMqgJPCCECk/Gmpm
mXKujAM0oH2F5oSd9injClurVC03m6429k3QdhCyTrwZLUjVGjo762wU4f2n5nuyveiWuSLYHJ/9
b5HdvCN+MFO+lasDA0gg1dMQBDHSRiUJysjFRRTEiScqKICb5WFwUskMXyNn3E/fswMZ5yxc3CrK
c9FbtceSU1rzt6V98u8L7w7aIGyKOIXSoXGX9Md4kP/Fc/hqhdTlqJZC5ouY1/H4XfgJdLMJ9rEH
xdN2EuS2oI3LOq8rpaEre1RgqLi6CFQOK+J3ilvjtJKnsAHGbHDrPt8+rGsxaLl5VGiIY/QQMyWM
PAGY7WZ+moufuvEgVAwza0U2tMjRJNLxIpW/yBYWMV7JYqzCSTwCtazPjedv9S15FxBq1hICeyiz
sdKar9hp3C0Ls/RwuGEodSOkCdlJKCjvcJFhnGCjf/qS2SKhghi2JX7T7gjBtRab3F2BTWBBTFb9
88/SL4WPhX+GqdxAMDIl0RdQz8QqvJg3tWfhoZ5MgjGd9jqk1Ern9oclPklHyOXKqYdmNHL+VOg4
lUVdYH7uSa+gM94ynnuspVFHfwiKZALdT+IBEu+m6MlPLHqatVrw1RekTreqpX0L6jUQudyPdoiz
J7y3mwElqPoNqTAjJ1l7jGAcScbgBN47gPhQxyESwagl+nLkhVtxN9uDBcjTQUL9mbCDTmg4GPe/
+ZJZgL+1wgAs64IEJlTkkXT5K+sS1DdzJYKncmchMgmTTGKB1AX/6QpwE/b7Z+XrAS6nELAtFvtF
MnboZjCQhjA56q3VGorVxy+3nXDt68GEgbaNhgxY1qn8GOBnXdNljIY3ju9hCFfa61vowtrDJyrE
7IyKaY/yerCtRk0EKInXYlzckhE+EWeexl3vRKAu3LDqXes7+Gd5lP93RSKWeo3lSRNePdDiqoFg
uL2F8kox72oLqQMw+qEccAqWJEUadOHGUfP8DtAHFZKaqQZEjhqkmcmlQW4L/fSS6+kZc0920mIC
J5owelylO27SP3JROiXp/OYXxmMgtF7WiV5Y8Yc20TMrHDizCkanguYEel9Ho5VNvq+OYx4/olMM
TbXebDhjj9kQRxDDYy/yPys1a0xdkCHTAgKAedyEEViXyLuwnexC9e+UuHjiOsFt1YJ3e1FzMqX+
dXt3Vq4vHVVcFMRR9wF7IomCi9iK0ZgYkMsesXWUzKJs7ksfg/vl5PFhZd829RXsIAGsv7BFfsvC
Vt3nWp5C9c2TC7X9VDgj9rSp6nZaCyRKwo8bFO1NjhcLs4/LreqP3hyo2yjz1Kzin7m83wIBC9B/
9ASkdGyrmrqDQUZEXqtpXP1KKoLhgRc2OYkjrS28Vj/mAyAYcmrmduyiC/1BSup6j3I3e9RxLYTh
QIuo4KsA5ht0WR16AIXhV13kDVbxEm+BOd/g9EFMoijMv0eKvXL+CLIerX0JZQuJ7uz3Y5kIIz8j
XDcotg21HY6MCtjKNbq0QOfXUziI1cRhTWWrmIKIt6KgWilw9AznIpGCuq6v7NCBMukrEdoAZO8w
YHan7cc94Fde7xg70QSf1yfD3sqT8MoeFShrFS8Vscgjz2iCaqcWM3J2o9yAj7sG7ft0ThWMrIrd
Y9NFL5Gx5eLyfeCTlrFsxvejnw58N1ayhsqNNyTf/Potb59vL5P198m/L45s38e6CrWxyOtCDtMP
z1r5ftvAytvnahup+FPITeeXY0Vyu2DzWwPj7+jarOUl0BADnhWFGaQINJhW0Xq/ytE4wT1ab8vS
5H/GupmNZicDaKoijWytSXSK0tYDc9pDRc25vc7VY6DiqhYg2YIaIeWekR9OPKpguIT8XZTd1fOb
EDDKBiwTlEd2nV/wnQjVHh5aNxzmzaVhNoeJhVlbdYnFSqgre1TEoqgFrIQfj6FUmImWm7f3aq2T
qYsQhydtJAx50e2IsuWnIdQ05FVuf8jdzOvB4lujkBSxn4pry1nYovsPtWbULXjIsRwve8m39ZZU
z7XnYKvdy27m6ieV4QlrL7nl6midGWQLeWbksFjaxrnCEwbTAP/hZ81SaxDs5uADFsJteyYL+Npt
v1ws5SI9BGYTfdYjlAwBAAAn834+ZE7+aJwITzTfEsIeGGa9IlkflAaqNdqYyPGoG25wApzQHTf+
Jj/9R8aSke6tNdBQShGB+kUvC01j6v7OZiHPUozfu/krET/tcIFKJ39z6GzRTSH5+smaciJ/kL55
YE4hIkm4vOjKKEjFglDNcCC0MLAwslIrzzXyNwx2qGXLcB6WLSqFmvimRSkdEHPlY8qUc1SKrtze
RaHo+MPP26dw9WAIGARCdgCdbYkK/WI5TX0kwlfKvHTi6TlXmE+29dX8MUEi2uJ2ibS20fg5iL3o
Jd1OTrRJdnxs85/TWXrwc9SSo89yx21ziEmwEJqruRY6+38tj9rJPkNRXg58XDxv2Q+gip0M1g00
kjvIV1iJHTG7VmsbiveTJiOx45EHU45plBVg+zws9vypjAazZI5/rmbYCgB3cH0gmL8CQvWxNoxQ
VNA8lnehvu0yW3ETR98K99xR2emC3X0ndP+ZDdAhu49Mvhd9EhQNhP8GkH9fJ498sP2XTZbEXta+
4xSMQ2cJ8d1tt/xKHINXBN7bSJSh/4exH8ovy3pMxDpJYy+ZTD1zqhmzP40XIkvWBchUWJzi9sxJ
ldVvtzBKeeoUT3FWRBU8Nau6zdz7umUEM0uBm2WF8smBy0GBAN0nr58SzeWSCilKwv3jCXRqAyk/
FLlBwjsMz7BgAAWi0D4FKLwzrvDVlWBCWwIDCY+yNpXuSGOeZfkAG0rZm7n2PQdl0W0/uMSfL86m
q5j7QqWJPGGugwfafBi/HlA6aJzuRd+VLogcvuX77F7YK4Bbof2U7aZT6ooghrIVL7gbtuLeP8U7
bhfjGjAOKVHc6KD8gVSJNa65Gl7Qbfzvr6PrpoJRQaKJ1G2mnbprrMorH7kH/UDkHwq3e0/fWFXS
tUaGvrRIbTkXiu3kl7gayCy+Olvkmg3fw3P52H4rMZeq7AqbR//FlsAs2qJ2xAznq8d/sWYqu8g6
KVfKFr8AwzOJCibA8jMEjgM62XYIYLRvdtv0b1Th1p4Qy4VTCWmblUXTpfXvJwS6/yhugpCYSUS0
dlktzVBxR+ehN6SqMBOKhZ31kx0aCbjaHxv1gc8Zqfx6kFtsJRVvqtSQy3HAVpLZ4qoxG2s25Tvp
Pn9IneQxtZgZGvk2N07TJWldXMUIM76vdPBX+b4+JCg7BD/5M3fkvMzVvkusGM6yRoWguMrbUW6x
l+o9ge4SgFO7qexsC75vJpqPeTKofqoRlRxSM1i7bOZsok+M0jQGr3ay5EYO5zSgqqhns8doXG42
mLhxWM8/5gelolVZ610uQmcD7XMA4K1k1/MmtLNNzitcNE7YgJSv2jskzP9xocuuLL5op4HEMSDH
gtD6htjjcdselDOgqG71k7OArJ+Ah1H3CjJ/38Tzd5MeWUCdr9PB1I+ggpKiBZU+8/gRhCaMAEVl
jOeGm9ZjFZJZG3zhWl4sN/YnSJj2cGDeC3sTZWusGKVyT6nB6I7emMtsdazfcX+F+MsHWFhs26yK
eomszYtOE6QoBTO26033gUkuJJC5VzEaYYxAd8GOLg2qbSaOGvGhMrYC4X6QIHNjHIP8IQEVahYY
D0bLhAaS6HkjMIhUJJL6IgKUBfW7eBttuPfQJeCuyU623ZZAEXmWpO5XUmzKZagkKFRVjuNIS+By
UmozBN/BRd5N2nSoqf8gjE1pa9aOsmvAe/6ZBpcpA9bCmeeHilHFWAlappOIiBnoBM2k9nF6ESAL
Gz1HqBgJ0OwKHe5XEpmDTf4zsNFKYJYZyWpvbT8Vu9JKq8ucRMrkBTSJ0Oya9+M7ennbcUewkelO
+x7lzLYvK32hKzC+PrVZrIyRpx+PAO9s5025QQ38B9FJDOx/VRJZxCq6CDM2clAV+SV3EXflk+go
WCcZT9Iwdx5vKpfoZTGtkuBzY2/pQgzQaAlXE9duX3HJnlI7tuVPicSLxDU+b6era421ZTiWqORI
ScWsU30UOofdaHO40COIeBPSRP7wN4DzjFNLF1wwRhXkpYENLT+UR+ODxKbCA1xysA0Pwlj/XN7i
+tDSxYIMItg9lGThL8pTrj+xUa6McyBRYaibwWGp6iVuM84pJf5dHrxgAoYEY3mMD8XIYmkBRh/S
7mpHUi/xXtrqx/gp2eR2vxkf6o10b3jN35iQYV1eNA8BWLT8IlMnEmuILmn/TeRM/1M69g7Qnzy4
VmoWFyXTJB1Y2lFLOJn4I7TiCHVX9hP1VuQC4JTYdRuR1VZjbSuVAPGiiuq3im19fWlSs34i6oP+
509iUfrRP3NsUDsjyaR1sESlV5OWJEC13TkzoA8NUImRJewwMcbkQWH4J/3gDdRE9tUmjj2QNCP1
GEpcCYVsc/oExAxG8U2GlzIOOK19pZVSDvkKbGf2QlAdmLn7LX5KpCJqcEowkR2sBZIftEw+eoj1
5joWyM+bYOIx41qahZ+aQq5uGGtjvLRoXeBSy/0QLASR579NLyVm7szYDY6dywPG0XqFndxBowdB
zGBQm7HOBK0QDObjvBMh2kmu/Nq8TGk6GFndDocLhNxjppCslZJNX2xqCP7euTJgkEjYDmhDRSCV
QaA+VNAxd8mwx/Bt9EgAYD3WGcmrTGU3Pr4kprBx/MvijUtf01xkxVGWw1ABxlCbbijU0CfiJoI5
WSJeefDTzFK35a/ogEmlU/2QuEzsH+tkUIFGjCa54kjlRU9M3ZMdDo0wcC830DMvtoIT7lDu6VnU
pizXUaj53mqOJLlssJ+/gw3e6/t+E3gzQQtshg3HctXV4EY4ekCrtkIOJPplNPExWeUx32JCeqM5
/BktHDx1Ajv0GCdyNXgvrFHfEkomYq6QdKIQPIxwDj8w5YtgCiGAyQRoYEwxPEpyYGZZYvXJszBM
fUxDDdBvVLFM3uMni8OkvAsY1L49SwfIETzrdu3MuJ9zZ3Yym31K1rO2P/ZpwROOayNo1AMfQW7J
/knZ6KA+mC3+0PwNRevVM7kwRj2We5/nMkXBYqvuQ6o/ho5xB6+eyMXfp1JQOVVHLU3x9+cI9Na8
Pu2LVkktyNe5kBllnH+Gy+jUfSH5TR2IBXFQ4RiPh1a6j6X/cT1kPxfRU6wGNTVSeOVYHxXlbSqM
TdoZll+n7m3/Z3ghDZLSufk/pRTZI/3hflM7DeiwWDUM1venboO67IQkHZHjGuUx5wQvzmrGQlgW
qKjPTzE/VyncuZgrB/B7J2VKtq2G34WTUaFiTkZR5HJkXeTEoMqGrIs76XZqgmnCrX/+u3C/sEdF
CKEPAmlu4GfpQUdkKM+xrT0Yb+UPsPmZ3fv8/bYriOT3f3k0/rFHq074zTSrUYUeV3yoXtBePnF7
4SzfVy9GYEuPjZOcSMctw8sOz1c9egYVGKa9rdRMQpSF0HnAwMztn7T+WF/8JCpuqP5ERKBwDozN
CJVtXAaQEXPnnWQ9ApLNzATXi3oLe1QcAcwRQDIB9uLteCDHITVbHAiROa3PcFd6wik11DzFoErk
AfuHwSbVbIcnxt4xYiI96S00hiANAUwoZr5Vd7IDel9okMnm92+cR8p4wb9LvRbbRyLnImw12mwU
ZZHAY4NoO6ezJRY963lA0o1bXkqFkqj2404knygPPF0LN2pXmGL4LiSEYunZF+78qTWrZGDZZZ0O
KsCMnRAqoQ67/lGdNzJ6X4Jd7GKbQ3YCECyKo/Ov5LNy6yNrZn9tUkEH9uG/GZFBBR7wIXc6WO1I
8h5s6tCcQG0hWsNDTEipPfVMMDWJbcRm8l3dR2djy0qp13PAxS+gQlHDTZEkzfClwUpO7VbZ9yhT
QpYY2stbMggbPeosXlFGggLg6rUztVyjBEWAQh3hpCSP3KmzOThwgVZKj1Hg/y3WoAl/bQ9vTqWB
1jvZZdTM0DM5lG6/B2gbYgyoiAqFNWykLeOQrhbq/tpYnacCDoiLJr6s8GkJ0yfvQB7xnd/ybmGL
TAIG4qD//8HReSptSePJnyMe4b1N0Ljm3wUJg9OggVQ7CKp83F7X7fCm8+TfF4EgkhQx5oi/lGFm
lZVmtgkjcWdZoEKN36dGUJKepQ4Cw7L9aGIGbbV4O34CYnm9hjSd6iTPsAb12EETVnYUlAaOnBXs
BmhIXjyxN8nEB6kbS1vxMtMPyilbuxM+/7ftpGIP5hk1jNN0QJ+MvqVkMxSnIkbGeTupBQvF9WqV
psz5lPQEkKdbwaSZsyxtK8O9vRCWFTqONEYFsAmsRAPEdcFrnoHLU7RvG2FkDdBxuV5L2SdG6Euw
It8rnSVD3i15TixoPd1zHqASJr9h5YaMdV1Qggt/79teEopLZRXSukq7n2qg+VOGR7KMULEiLOdB
aAQk0UMUmJl2iCvMcoIphLF7t9NcTB1d717WFmMu1ThZijmA0Mzsjvqd+ohaJlK83GuPLAYqVqC/
fM7F5uGZg/F2Au+YdtlJQhsq3U8uIVkgKaXCcg5GGKTZDEYjj2OV4AwHK98WjdnlNirEXgvaP743
tV/ppr6PXOYNSj7OjehLoxBkfhylnFQ1G4fwAWPmAkPliqORot8jyx3/n/taUqDIAgppEANcf8OZ
r6Z8VADEHaxpQvDqPDJPiVmLgoyMkblCVqq+Fo9VHnAo0ERAWoie5moUPS40vYy9IE2A/8NY78xC
Gqz5/9IE5f9dl3eRz6HsBlHfH1mNKRIFdkKeJTWxCmNWQZ4Mmm0JnJD0pJ+QgoBNJRUoQTDnD8HF
28sd3zEihbdO+kv4JR9Kz7hjIQpI7KM9ZGmVisD62EOYEuJxeHv4u8ZLPAlT+CIbM7LmiUs7VAzm
MeTeVRFeyjLGbYfUnO3czs+Vlx0TC3DYU7INCjM+QS9oI30fdhC+jVzWWlehzIsfQUM4lCD4z3TO
IOSmDsL/SRntoYX6RT1or2mZ7JJ22GuBfzTAUQSdF0jkquM2GPKDb4ChmtUbW7vsl7+HSv7SvJpk
fcDmZ0YTOu3c/JJlBRBCEPHOY8+aGl+jnNAh+AX+GnCqfKWcECpOBf0yYmxtD07zMIZmdyruDbfy
uN5MORsECTuCZvX34iG9R0+nNUFk/YSxMTCD1UcDaLPSYgXi1fO1+FFUwpP5mc6Xs4pGD18cDRXl
s0ayhXp2bl8wq2bAtgE6NwHDefS8Cv7wZKS8DCwrRPbA19dtulg4KtXdPzcDUlxIdCIAkl2+DoGx
L8DHZlCWKNVugARx4eQ5o1S9dmKXJqgTO4d+qhncEOPiGg8dqgWdW55kJjxv9bAs7VAntusyvW5K
pH+Y23PjwQSHVYf40NZmrYIYF1inBBVi/g0MDrf3cDWTAt2eoeAzaZjioXKBqem5Is1zuAQenLJV
JWZ7DhzVDk+qG+/mZ+6OVRcX1+5nDUJVBuh4eYzPEvdZZAMzV4yyUEe/wV3RPrXbrbSBvIoF+aFf
2t7f9niQgVuctFfRE3AvEC9gKYg0CbNttnarLX8MdSTEmedmgNlJLlS85P6ZTC1mFqYW40P7o3tq
j+w55VV0ztIm5biNioEqJQKjj/AhWpKdPOAt6sumn15u8So2JQ/0zgBh5Q5iZp9ivteMXjFLwOYh
Xau1ENWUi1QDEgnqW5STmmlRjTOEjuxr5nevse4/oqP/GhiA/vbhFqqqtl7odjyzWNVXd35hmtr5
TmhnIRX12JMqxWyCn1zOUktZBU8uV0dtdNUpoOhNUK0K0PdxRORkhZefuxMBu+GZh95oi3mJ5qwA
NhC5zM7T2pWzNE9FD5GrpbqLkDG19thZ+RNG+23xWdiogHR3mYXK2XBQ/gY33GpyCB5DHeRtsqB+
UeuT40oy0mmC4Y98SwC4kH9AWXBAavivOXthDHTJ4NVUMSJCbXSpj1wxRSKZUCQI0cjRSxPTKLbg
1B73VGwYQWstwVmaozY28esEgpoIWiE0VU1w7h0v31OweXfa8htWxFp9vyztUeFZbRMOLD7k3vQG
NPXHfW9NroLZ3PpCEcxY3ZrbLKzR2I+gqidNleoYqX1v19MedV0wLrf5XvPkQ+L6Dv/W3rNL42vn
cWmWSpDESqvmZgBJVhK/DuLBQLmVsbC1wA8cGfjloO4D+i/KQjKD2TZRmuSyMO6M+cvZLt3YxpRD
b8Yv2ZNvGi/g3DsLW4bltRfv0jJxqMWVk/mQ2uBFrE328JwO9U20QTqMMI/ScqY4JfDU/1zFErAy
HdN8KmFGUniFOhNKH2lDOoLiLFMbR+Yq3Oo4J4w9XfUVHdwChFkHWgdU/K7jIakFtUy8KgLqo2o6
6LiM30CA54wgZL69i2tpnY5EAVVqCaIKNK6ST8IolEc59vx4Fw6vQ3bWpffbJlbTkYUNGkzJRWEs
+kMFXrgDwbnnLuiVBdRCXi/1Caf0BM5kjp6t3hNLq5RjgsxBnkMZK+vddhudkgzzH8iFvPYdbIKG
M+/ING2Qm+1DdCfa4rfq2+1lr37FPzsrUe4J0cep5WpQSnQQcwWMxwyE700AJcaqdv65JQOqMrxI
pKcgHHR9EPSm5f1CLUGkHXCbCGIAqcHfN1JoGjED8L36xl6aIotenLkC31HhU4V09vLtjF5bYcl3
gHpb4z3hoUCLc6/GFguWtOakS6vUqYuitm6MtkcU61Rb0HW35Eu7jliYmXUz0CLAnCJE0ejunlIp
CggTEVDi7L6VMnOSoB6t3N/+WKt+aWDm8r9WSMhebGEH1R1D7yJkZ4fkFIqm4GZOV5kc4JyzR2aC
jQfQetiQtdtEArqlRskIL6vncfkLKH8ZVMPItFQiKQxvpZ/Vg+91HqmlTRjxA2wmcjvWk2TtHlqa
pPwmNNIOA+ZISflpNoWpM4vKub2vEskP6ELM0gTlJFUQjkWjIz+q/WQ7hqKFEejQBtGuZnY+MiYp
xMMrVBSz6mQnaMDIGhZOH+hnflIfobSxqeXMVmNj2zcQF5Mzt23y3TyL23yYrcKv9hwosawp8iEC
VDiC1L32YcqbecxZmLg+dLLxjfPBBBPXICtVahBb6+3djKzbqNVTE4onVfcZtHJMX6Jypjwq/aCq
4Es9wP6v3BmMQd0b9AqBcoh2hoOhutlKDkLu9JM5g9mOzUzO/AlUGtWXzZymCWCYVW1CgWqLsUcQ
WIx7zkqhhnRQQD6y6yArUVr6yTj4z3Fs3/7wq+/svz489HepvkHRdvyQatgE0nEMNtBxEp1gJ9v5
S+2Qc1QfuS2zErbqbbgvwRGrQJGOrlMIhiIoo4pJ8d9tzgaPj/Fd2URvaJIc8k2PiZTamr4Vsz2z
wtR6EF7Ypr46CrmtJHcNPN2uD4Saut2GAyCpiVc7oxOkQGpCFpNZ0GAtmfrSUlPDcI9iGw9BMl3T
9sWMcZ/4Sc0LCKi3Zz9JGWd6NSD/tVB82utQyTVcLg/oSXoleEfz6gWSUubQDxbDgchN/CVyLMxQ
mYJQxFwcgOIT8fA38hxkuVCLJgKDgcsaxF2FBZBM67fnQBjhelGSMUtaKyH6/n5WSfumMYnYfGCm
LnfqILRmTTbOy5sfmXVErtQNrlRW4f9SDb+1aKpGBOKqQgkqLJogfUmfHq+tk9JY5TuRrMx6U0Ji
FmNk3sreb+83CcS3LFMXYJJFgZEI2AAxB7/OFIKW1583kd/j0kWapKiKxrrxiGveMkndeGLRTXlT
4W4YXcktdoU3Ck70pg6mCj7y+tTdFY8YePysAYXiPYmla7x+4S4+OXX7xUojKVUBWmD5qCpm/Fnf
JU4UWA1niijXimYXmuE9nhKftzeaaZe6EstU4KcixDcmZBaNxT1C6hUs+mRuZLAzMlbKKkazNpoK
TYLsY9zaQG2VYF5+d0NIuYCFrVlNJxYbSoUigw/Dikthhk/Vnw2XPMalyqgSM0zQ3ejar4G6qOGl
wliZSYdKImummrFXdPfZSDMhqFpEtw7q2nqZ2JVvmHqEzLaZzTwRLXHOHaN7YzgFiWZfzwL02UQo
3IHjnDoLjdrOUSWB+hblb8x9kbKZuv09oc6SKl/fwz+mKL8vq2Jsgx6m1KK9A1v1PiiLp9vLWQ+n
eCaDrpj0/ujBMn5uSynrtdjT34zc7CHWUD9BfO4yQORxL+qd4XSoNjc9dD0RVnmwjLCeJ+sZyOI3
kH1YpPRT08aFOAuETTjYEIRZBIW4MTPFp9YJNxgpePYfpO+3F74aRRc2qc8IPca8Hg2EtCIeHa2H
erkSWIn6oYAik1O828bWIgngTqCQB18ZL32hzwiSwU9Rbv7vbYH0cjTB/Il58d5J4a0O0mbWO2Xl
9gcbDjGGtx9YJ6kVZkLIyalUJF6TJPYMFWyZKA8Mo8NY28r1f2WH8tJeHXN9yuBBw24uMKgtgKW1
dDCmjSQK7y9m6rhy7q/sUVFZCeNZHDTQMyW/uh3RnMLggGzW59gtLMPqXoMnMjQR3o9Hdp9mLXe8
Mk4HaHBrhvOMp7TUmaIHPeUXSAS3T+qFFmO0/NTqf42ixyZWXatfX1mmYnbth/Mgg97Rq187h1wO
ZeVBe0q76IHoDyJ4zB9uf9mV8LO0SI/AgOIg7osW7/lUk6Cx+6F2P28bYHzJL1oRgiz3Kodz39ev
GO4zB+5DB1F6hfqWOILDpRfNVvx22+Za3fpqVcSdF8FGkAxg5lU0mkjipmN+yfG38/1s+VDlILyS
NsMe4xjSzUTQjDWdMF5AKRedRisvtkT+J8QQNuSwc4fbpqBsKBhSrCuvjatlUjFVqaWgTgIs05Cg
4tKjo9OetXg3+PeNxll18nJ7meurBEkU1L0M+QsQpoacRMtl5FZEZOuTJ7UGDW/KqP2skT5iUX+s
UN9u5JsYDGkiKFsOyYtcm8Zr+B3QAcEM7Qy9nEg0SWY2vtRAN+3+DVT2yjqV8ssQqOlkUkarufph
CCcXV9ad1A/7QVHflYnDYEDXW6oYuJkGDuBacqV8PqhqdMYDmKkStJKHXP0a6gNPkRqOSoEcLhBz
OwTyu4a0i1TnVjqJllI8GNXLEECDpuEsI4kYXr1ye14ZJ+6wOESxEqVFn5LbM5vOCbTVTE71rdaX
DjOXetEkieb/5l/UJTP7PTcVAvyLb18acNUH/lZpWNoRLCembpYk4Ea1yPGB86A39Umz0OBFaUhn
bN7avMXV7lGXSBCpKVhUsHuk+IH58HO9yYCkTc4sRNxadenKEnVpiK2oFb0hg8HpnD+Nj8Oz0SC5
AlPq8PxbQ6F+qe7qt/an1rqhkz6zpsTJZ6GS5aV9ergGfF5c3EJS3RM1ND+heiJHOvRgI9MQvdsO
sgZcvjJFVSEkKDQnpQpThB5HOAt3JJeNNvwvksrq3xOLe24OyWGGfgmQ7WgxW8Ej0f6LXGZtgISh
W6umwpTfZ1rSJvgp/y1uze+BZ1wu6tRj8ZownJauuut6EUQT2WINtENV8UOfvok149Jc43C52lwq
2DQDCNZLHu3X9GCAkQ+PASfDWxwxtypMDloc1XbaYrbG5TbcZ3LutkQFhJX5ESO3tpUKOjkQO6UW
QYN4ChO7ALmpxjP6M6y9pKLMKGSjMUC/ymsAOJFz0MJIpaMZjLvy/0nl/rrG6OJnkrTtLCr4ZIMV
nS4II6uw8m8qyEPijcikMlhja736elS8Eeeh0iJiL0XPiXAyy+fSJOMzka0yAPWsA08FHFnm5FDA
V0KjYqNC/awSBrPnoBjMHk26fQEadHUzDac0gdwfQY72BzKT1EPBZLayu3THqpesfzEJ730DGC0J
FMbX950ySFWTyeCoHDTrMo7UodpIsrg42fD2fGRPSq+64h+LdPJdGflU5z7mVoRGt9KitSrlReFZ
b8T198zCDBU1lTxIgyGFx6OTNoOYCZJ60NWzAocAAYIUFA2+WSF0E5mif4MFQpf+r11VqDgZJHrN
V6pCokr0owAaidDazJsZYKCPLLxoRSYuLo7bN8XXFwCRO0PDHiUPPI+/9OwDqIzx0qjOIDJot2J6
qqx2kyUuSA03mSsFEZt96QvUgliE4+gCQIWCpFK7PA91nY4cB4tHkD5Z0QQ0EFiMj+TVwf8dJcyv
BQfKIrW1Ax/AY1VYJDIjIqAcTr/hXkjBYbBrM/iQ5H9RxqFsUvnxIKFryBtklSheikdCWxlaSnLO
vHRPZLy1Cghy1vvqyxsSRoES1WQBjqR8qaxwgpwKIiQXXX3ukFXsw2FXZN+HCA07MbIyGf/rZkYC
J2pk+66uIoKNgSyOAO5fEN3QsI9ew5AeaPAwsjbLoDGo4lPetOFZqoGrk1o93wZ6OznzMJ6mNCwt
GQ9ocRwBzDJ0AJxngCnaWKkddJIBJBxc0P6LVjbLmSnN/dtsBJCaxGeTuKPUyJuRUw4Q+/4Rqk1t
5lXsO3MlvBRtrZtyAckkNRGDu4YTRsCWp9nu50JwSr/eyH4Rm50YHObY/whK5TGTRa8Oa1dJ1G9c
Ff7yhRINIVVz+yZ6DSLg/uL/I+3KluPGseUXMYL78sq1NqlkSZZkvzDsts0N3Hd+/U3IMxaFYhd0
PRMx0R3hGZ8CCBycJU8mOZhhvmvlfnTqsABSeVosqKFoYvcJ+/+5rIXMCw3Q1aWtUAVVYjlFn2fO
uJStZw0FcRpN9SXULcG+34HdPdUltI9Vcy9WWuUrWqqflEFHqqbCt6QNooc2lG8lZdgtyghKQ6F9
UEZrl1P5laywkjNOVZrbYdvXgt3pmdHaAPPE+8oSTxBAyW4tWUzv1FTMvCmVdb/PY+NUVL3gZ4Om
2mqqQYR8KgzbFObJ7Xq5PxpmdhKFLHTqWYdnyxNwDhd9cTtmkGy3BbnP3CnqbhK5249Z0vmDaVi2
rs6pm5NF9yyDlDshkwWA9+UHQS4kV63F2TayWQtS0Hj4IjGCWJ0xoJvlQGFLHbQUoxhQmb4YtZOm
9fh/qU469W4sFaKLWaT+bqwKr1aj8aYwkvyGhFAzX5bsJpvEe2ECgs8CC+o4z44e9hAN1vNzJY5e
2IQLvjkYSipBOTRFBoE+AqR8KAxONYV7YcYk0ZA7UiSJ9iBr2ee0N36A4z9GbQUiY3nXPFRLS4VK
e8UNUaY4qRKgkVot3URZKrpzWaZ7fZynmzGdlcRD6UsI2jQqXuZQz1AuaVvlVjCMQ7yoQZa3gUET
3XaZRUfqUxyI5mhM02exXIIhbm7TYUZBXut3oCH/LMjxw4x9aBDMDRMYSju08OZEPIcldJGHcnE6
gQDkl47wkWaILnTYmEEc9odxGnfZNOVOoU7urNfQjW6CqkoPJCrdMh4eciDt/LhsBN80cwI2ibh0
KtIGcy1hY3QpcftiqNy2lcQgnUIJHYPe0fWldpq0+yKGY+e2eAnjHP8bvQN/ljXeNsrwAI5u1Inn
HtJQw3BTRKGbDvkuikW7W5TYFQVyJ4OtOsmGs6aTI1pHHkr4xJnmKA7STD1Js+GSWL6XIYw0lsJz
kmpPUZu+RJIC0VuS6IdUMqbB6Q1z9uSJRG5SlichjO7DITyDCN8zymwHv3ComwWMwKTN9q0mHqzI
um2V6CEOS+KEcn4uo9Hvwmh+1sdC/FlG7fBJTuXjnAil01ThDnT7u3iRFluAVqHbhnPuAQiNKxwX
aGspCvGlurJ4D+9FxAYwHuCMQNXjITRALP4+ikqKeZr7YZIBa8fY7zcqBJGg2T4+dgGvdXIZsTG2
mMfITIaxLepXW6KjUfnrCVylYGR6AqIByQm3ibHxxr9bHJMioSyVL3D4MlSbR08BHQuaKACpUon5
QveHe35p8TIre12jiqcPyHnNYhHGupzXkazMMh557OeN4jeJi5gbsxJKiAy/dAabkttkd3g7jFvS
2uHRBOKGiy+7LGgwP4RJMLTBqgtpwA9RAwKlnt+cOvUdH0NxmcowlphAPImWxqpSWKI4YOmVrCLb
x7viwCe/v2zxv7fFYo4VPZm1JnzdXvgtIJwnP9nlByq2p4KiFLIagenzP+tWfIqT9OezstRzA57P
KRNhF7N+J0FAa8HCCB4llmxlcDJxhzQv8mpmncy1NBu1V9sI9ih+Q8M06DHyBpsKiJBd/zjcjDYv
k7/s+DEmmdvZ5oOopi1MUk5Y6VGQ7TmDhihIQTzrMD7EjVOfi4BrdtsBve0sc0dDIhXEqGE2vAmD
ZT8dqeQlPALamrxO/qV0A5YItDMcHXT+ILjBnFS1y61ySTV6UicQOUByF8LCub3s868V+n+Q+YTQ
wWekHA8G1HKPiBCvpzlbX3Vln23AEzJAnKKB/U6ZMbnT+KKgcPBzFz2G90tkO/CpiEkwM4QJTT8X
8h06gcCiJInX9tEOyo0o9s3O9UVtuXVDRPKmiMB1g4yfKdH2MmnUqBBFeJo+Q8oq3nV7gopGi0An
AmnYR+pOl8NZNNpfGWXcmxyRvrMqGE338V2FMdHH/Faa/T7bhTdU003ZTScKoQcGKAsMSAXeKybi
XzuMvHR6bZoTh3B2YiPvefebmOPVYpRQ7Gf8JsDr/NmYXZWg8SJ9SQnGW8PORgXLkweVY/WyXvB+
K1ifGEeDDmcPs/0MWWi32atg7whd8rwESB+QdBEbbXSQ7PDKnFzLTA6dQGRakMirZS9RHrP6B4hD
ftdgctdCTjsEUAgG1+9HXvfL8TRm3YyPVAuSJsj3RL95qXNXadwIsdi5OYUBKB6nBuN6hd/t1DNl
YffqUxie8+koeVSpjuuvqa2L5PPtOL5Kga+aL/KgFyCuwG8Bewomb2IfXxscmpRd8gP7vuEzMQOJ
7BryXcARsK9RSYxBb6sFX/xQ7NHfOUq3lCxbuuEzsF8UD+kmG4iiITcLYB/rMifTxOhGMYt+Iml+
rhyV6SFTuqOs7q57kYva2ns7rGvUixkZrAo7fZ7aS1LcCTIk0qE2c93MtrN6Ww/rH5u4UuNZgB3w
uk/wE0JoU0xXB2pQRBBFhcecV6nc8Pr0W0mmTgGSF+gkXZvHXikl0RdEkAUBCo8M//qqtjZvbYGp
kSdF1epNi9Mn6zkqWb3TL/XemDntnMtZcXyjtRnG0WdL2RglKDJQ7HeSb80eF2yPklLq/NAKR9hp
/wCnTNnoIg/8BL9QrpcfwsiFNvAXzIY20CLjaz7wVs48A6FZF+k0Y2/1/EeIAf6yVu055MGT6cLY
271eOOPYlTypaxNz5H4sLoFJoOKKCaP9YBIXGlM7vZVT7/oH3QrG1lvNKnrmZiJEHZioUJ3s0VP/
R3VaJ/ahuVA5y+3kYOzWj/hkHVtebLVOg/Hn1TLUbU1Pav6kG2jUgQQAmtJV7i5P8GQB72JsxWPv
Vkl/z8prAviURyLdVzWwzpbduHqDK1nQFySQAmVEuRn/OFDhyA/E9FvP9Xq1TMC7AOFm1sKrdRh1
o0/yl4a4xTOgLi346QIjqBY79QS3K/1Q9OLTwDtXr2NMlwdL12X8BzQELNKv6sy2bfAnPiYNatOp
n2hjlMo/6PY8Ovqj/Dj/QzmKqSpjD+liW9sfyG2Ewj+vLb3pGFEG//NTmDgcyY8oJQK+fZjZaqAf
co9e4+m+fxFB0wKhDY7D30rl8PHfDNKrvfr4udZGFRwxoqUHiiBO7NdBC786hj9qV35Jv5Fbyg1o
8ZUSt53Gm2XGXcqSAIINvHZIA4o96Z308XXbMeOxzI4WxPfoQfMP+/blerPKeM+yqlpJpSECBOh/
RcflaDmQsYbEB+358Urw/+JA3qwxjnHSRS0WBlgb/Chx5sPgVnfZAexumBgiIFWxDsQjAQ9bsJUn
v/uojKesssxqANEWkbcCCzRA08J0e39O0NqkpMm87HEzBlwdIjb27eKsaka6qcuZnMCajMgPPgT/
omt+FwXpHRU+CtEUTKKgjV1QVJSA45d3yV15l/JpCraf+j+7zgZmbZX12Tzh5xgP1j/9N8qtZLqT
kz+Sb0j64MR4G7B5lKEciWllDLtCGvP9JVJizEsBfoVwRhBOeQtBTg0pO1IdzntEj8uFo1rZYTx1
p0mluUCa0xcDM5B1sH6AkRRwUtCmg3Vycn5TQ2tf2tiWUn4hbysKlVS0ekETYIAIiTlWfTMoeGVh
HmyoyOEWBDi2XjqQ1KME2VCEv1MHJwHQM8OANO8ube2xjtQWLxFCuAuamKKUMEgjhbi49bhXKkAC
xMnW4j1nizf8w7o48Xq1Vv6wmIVpAUWC7IsHlJSc7Ctt99JyVnqwuBdns2i3LkUwj182lpOlYBDJ
L07NPjvQhIUGwOQjRTv6dzGH593KmKclgh5urGLY/rXsIkDl3RLtcG84tNXanpEjc2GBm3tJp4ct
qNOC3Id5W5RBM7qoMH6Xz9Dw3EUHea8c6PwP1Ak5l2Pj0lvKyhjznDTp3PdJo0P5NrtfDO27NQP4
yzkcG2fwnQ3m8ZiAdsijAQv6TdqGzlp1qCpXQNPydbiqczpwko6feCHaVsz/zjDzjhj93OgJ3Una
H6DfDljS4iGuvfpzDHYooMcwZyXZUuvQm0jVf5vP0UPojA6UEGtPgOzaZ1M49s+8Xd9wCRaw+5RR
Sd1Qv9TBdGgC1qL4cw/9WvgGu8yezVwT3XrkEDhtXpa1Lcb7RRE0FoSsVPyudtXDbxaPZYDMj4lJ
CG4ktpHdv1sZczULrdTJpGJlNLsfb/+b3Y/nD4QJW1cTfXqRMjNsSByoIEdVkwSwWDkA8YxHIRAC
VBDRoYCAy06/X3hbuXVZ1gaZ85QZUhgXJQwKmLYfbx8Xe7LNE61e/P36AO+wwBiyQQY4zXNdqhPM
UWW11AQiKXesz4sDCsnZQd8l6CuPc1U3t3RlkjksRlG0qtrApBHberC4zRdpR9OoHOPvHyqEbQVd
lrGyyB6YBUrcpgmLFFjSVQCWEO2G+gXaEonVB96DuBEMWKasA3dFL8XFg4hqY1mU84AVSvewrIP9
OoX2aXEm1X3UGraaDc/XN3Xr1OB4wpYOcD4q+O/DnAKNb9FIS4w6AvWUm7mb9ZyDueVg1xaYr1ar
Rl1HRj75mqbbw/xjIrod5pzi/JbPMjUJGBVNA7sMO3cgKQnR+gaCmMUMzIQpuKCtVk3fnGZeMEHH
iNknF6x2NGIyZMilM+9Fb6V6RdBM9iOl7IMoSR+tNALKeASUQL4demuvSuZ4zEQJis6jf/1r0b/8
mnHmjtdzPAOZ16BcMlVeJar7gtyruuAsyKfjNvybt3G9ViY4RJuzlCa9RSL5Ss/d0pJ/6cgFkLC/
VTcBpS6c7sv1RW4+CiuzOv0Eq3gNsX5XNZWi/Cde62TAuaRP9AUkaDZzjudlO1dG+KtA6tlAHg5/
xtzxTh4gkSIqiw/6SQwahUBWUvxWysVVXpxRxhATrMlGLBS6AXxLb4zuYvVPUW9gRGU5VnXGAaZe
nBPGFBOlZbUyVXoNU532Qy7v2+wzaSO7tfYxvhfna9H7++5MMrbosldfC1XsDoVfXIhYcWihoXQE
B1gLYlvBFKCBy3kFLhwWY465fwBvkUpL5cUfhGiXl8+a8f8X5WBMMLcsi/ohVmSsiHp+sGS70qNk
TzvDmXLTF4IawwP/b97bV5PoOeAgUrZQxg3LA7jqjQn+SwClbgf2b6FXj4X8fP1bbe/dmxXGFRed
HsWJNaBe3k6lPajKbUyknOc1Lh4xZi3MhcqyEMxFwij+J6IeA+KHX6oHKkxBfum26jdBaNjzsUcU
dH19F08Ntawim7QUOpXFAhUzFSq6CXJ5H4rrriT3APUCt6cPk8ZbI8cSy1KVg6dY7DIUuqSH8Vf1
WLgt2Je73QDoAqBw4QsVJOaRQVxGI++XpzCHZFJBIZLQkox2Th8NfwFtCmryJUZPwdrNFdXePCxv
m8lSUtXLMoFEGNZIF7tz2+5m1AWuf69NE7oE0kkUBVGjZe9yJ2uC1VI3pSd2Cqn3jjO/vulyVwaY
myyBHDGzBgUFhjC808kPQ4oO0vC8TLya6+Z5WBliXsqyH9q+mlRUcZavZghuK+ugJjXv1F3kL/QA
vFlha3J1OknSuBjLK3ZFRSkj3JOjBZLQIuCpVnA+DVtvG8FbGU+ZBlfRkdRR2rS2gbHgEQJubxvo
s1DaRBnIYFxFFasgcsS77DfDoZlnm4AcPvx5/ZBtPvCaakiyClpK8Nsypwx458JUFhjRBWuxgS1z
rW4543MtrpbVADbIeBbb274pZG8yzITz1bbWuDbPnEGSgGyqQIPbF9sMK8yEuwGuCQqUCmehW59M
A80gCtAIgS2R/pDVQzyCYcjIWtpQTkJPH+/FVuYEv1vXaW2BeeozjCMpS2WIftY9JSVIvetDLt6o
I6/retkywUEH2RbQ7oqGA//656ulWM0SKYKaAlJ/oiMErYgRAsFRbjCw4XxohICeATaIWRuke7sy
mGZaX2s1DA4ZWC+rdLqZk+QzXhmMYKY+IDjB9UO59UZqBkRTkD3LMiBT7+1lcQYSkhL2sjbxxnQB
r490P0vNF6FJKlsLrWMlAWR+3ei/bOsfq+yYTVpqg5iasKphT71mb37LPErAlcy+7DcH/rzCZSj/
+iHfLDJPFhG1Tu0BZEGVQKwdSrXVyChqS850K+znmKOewV2g/H5b23IuZ4gEYltnTC6hqiQBg4DG
vVNIoFXvz/xwdON2q6jOW4gHKfKNzR70JYQSsYIXRsDkQ6Qe5Lx1zYGXo2w4/ndWmOM5gIU8KVQM
8fQHM9BOVIfUPEEP9OYDhSu6R8xVeGeLcSMG1hkKek9bx+TO/Jb6gmPcQEP2k7zjg2Aue5UyAIqr
/WNcSl6YTTnNCNmA6/cmPyfgmaFax5Y3HSzDPZkW9HeaD4hzXnLBMJaZZ6EZVbFoenw56Rx9i++g
/uPMkaN+ax5pozhxlGCM3XixkxCcyZlr7OHwuLhJ3odlHgdZW7I6kfAjwKLxi4rngmmwQW8C/Vlf
5Ebm1Ktc+7SM1wF/ytATdNF84dgRB03v8KvkY4bmrjjHPvke+hpaB7MtAX/ry8f+yKssb93Pt6+t
iewUo1KANQFjAYuvf9Lxtetbqr8nfSqeFgARBH6v9ur2wh7jfiZM08SYxVn8GhzzJ+tISaLb+oPl
5W1XAPpr0M+ALYnN4UA9sSRmjN1NWuJEIG+F3kFLuEHg9v18M8P4OAiI6I06435q5+yeHhmKaQCx
N0XEJX/RIHy9Jm/mmBCNxGYDSWuYS0/CeRZ3kgnB3v84VYQztSP96jsPWMQu4N0O3oYyXi+MM3FR
a6SrRva1ik5zejIIz7NuBE04kW/LY7ydSsJwKnp8NPmTcO7upF10o3m6TaEhQ5D7/LnujRjqnUHG
4S1IHZMEIAJ/lLMbrS/Osime5kwMCiJxWFE2ghqYolGGJEHhhk2Ha20s61ACmNEoi1tFmA5FvdxB
EHiXifoDXklOdLi9lX/MsTmx0GdTWRqIP03as5JH8IkqO04Es30k3mwwF3pJtDTDtBQFX5S6rddO
eWhBLtU6VEoHCNTMwfxcqdj8UIa3Ouba1ZVURPMAy4r4MEOcu5S/XV/btnN+Wxpz0SbFEMAQJIj+
lKk48SD5nVLbMI/J8r0Xv/fzsRJ4lJnbZ/HNJHPBqgkzkn2EL5YN4mns5JOs5kdkJzdkGLmNVvr7
Lx+fN2PMTSuMOB+HCBll6ym+7oDEEXTQYFQM4bmaz4Jic0UCaJ34mkXmqintWJjgz0QFA5VdBYrm
E8aTVHT9aw6TwiVcmzpJBX5ERL8P/2ViiWwhYbr0OByjYxEnf2pOUvKKkEc1GRxZSY/oE9Vrrmzo
dvi0MszED/0oVSOhEwLhTSO71nmc7eKRQvNjV97npW2ep19zHygekNk8cY3NG7GyzUQTSSykYSaZ
sN1kXpMsfgiM0PU7cd0E0E34wqu0TBWzRCEy9c6g/aktTHiVCcdJbmRiq08nsSGCII99BQ1iPKeZ
4BY66KOEEWwY31Qrd0PSeQvhkRnxFsV4EkFrtHZScFhIrNpWpNnL8un6tm1VCt8tivElchi2WrnA
RLynkqMFivK50/5jBaVv7Xmlosvx+3enH024919J6kSzrU0UWKiItXhDfBDm3yo3g0cjZ/F76ETP
19fH20HGlQi6AKRhYYm+JX0Pp7s54k3ebL6cf462xOqCilOhSQLBoQA/kjdBK22MKnRHZUcCUlUi
PLTq5qu2Mse4j3pUMAEnYD1xq90OevPL7LQvcYXp1Ov7pvA2jnEXUJ5Lmza3kEe242lQhZsqPIkg
KEqt1pbybwQQvmruHCO9F5RvMfDQ5JNcPalxCa7zyq4I1Mmj2Str9KSlbqfJ8OCZ/ISRcVCSni35
3Ifhs6bOz0sk3mZoqWWQ3enLHOM6zW4aK1vhyqxtpxSrvWO8kNylZtOhgYezYHel3aAWT70f+Q4+
G0wqe/KON227+VC/WWQHKswxRFxV4iFrUuFmjq0cMsn5bE9VCJ03Q4ydslieJiXfL/I0u9e/IOcD
vtZbVg4xhi5MMRb0oVEiJwUaM5wX57qJS+z4++vMwuXgxQGcJlhfeuq9ZAe1IvR4Q0eeAvnLONo/
qSqXgpKzsa8hkDE63cRxybxv+vrnq1UK4H6UUlqxjW7Hb9lr1lZ5uB0R/Eni8kd6Odf91cGt7OWC
Vk8R3nU/j1WnB/oylGs7XiAfQTzeaBfvCzK+C60HlGlNvJoJuNfH+UEAscX1D7gZ1a3OJxP2hFpl
luALEv2qh2pccZbE+3x+kJqCcxa3invrV+Y1OFlt2yjXYtlAPmQN3nrNrgnAWzy83CUgmTmWjO+a
s0iUZgXLolSWFMc5Yv7yOQGJgJM5+d70kQXfITxHqAOBpHvjLmkd645XwuC46tfLs1pzNDT9qE+4
HJp26jCM0wxeO/ISX96L+sp0t7Ki9vk0yia95o4J2h4pxER/HtRun9glpbKKvfY7b2X/EsSqOnQb
dcW8mKYiYl3meqkpKPx1++UHZbRpb5WdVAJp3kEjE9AuMu35NcDtLX2zy57Xtuvygc7cNcrdPN02
9TGVH65fiW0T0J2SRQUTyuw0SDoXKlT+EEdaA/pYOSrR8NqzGly3sn2136zQP199tVQXaryrwA2o
BjDcVMPU+jvP+GaC8R6AjkUqVKXowVAPwgvlXOgAteieBGiRfWCSZ9szvtljvk1tQJiymHTFH4FF
9X8Pc+iPOR1fNxwl3dFKZewhjo1T19pd385/8S9vxpmwSBjkUZZyQD1kcMkeVtU7svuAxNtmfqqC
84xKWymXSHiLaDWUV+jopxkINgZ996HfuzQ9/btRU+rP3uyxg2hQQunyLkKQ9De1SXXzUVhZYwon
k9zGWW+qi18KQ2FbRPZio/OyJN8b3c5a0p3QpO4Mf2n0vkbAJCmQh7xHChT6nej1WgaqtJsMYmlm
59e64S3IWxrAfCZZc6Tm1prGU4a/Ia6+F+Hz0vR2rvrq/EXMwMAnPVb6r7KFsFWu2J0FfjwR+hUQ
fyPRZ2HJPTLklInIVutdpukOqUXOS7V5/VeLZzKutFMNvaEzfxBFhDy24YTZqQy/cI4rb4uZpCsW
ojYb6chZ81I0rgJhnQXT+mC0eAbLGpkx2ODIbhVkkiPfXze9eUtX62McTzOPqUZqtJijTg/U1gxI
VbpCh8EDUnlzPHACjO2LubLHeKEwSvoob3F0V6htaXCRAH7gYm5uqwbWMckSdRMsCO+9aqvKYgwv
gL9cbmxZqO2mVx1JfQzHX9d3cbuYsrLEbGNqWOjUi7gjc0DhxdIjeaH/VD0JL6DcOdleoaMwH/A9
9ABeVKpWlpkN1fq2D4FDoG4dFAqYSK1/ZsD2UARdcaPtr6+Tt6H0z1fPFAaNDVXt0BRB6gRp9YfB
nFxrhvp0x7O0WVsBrtgCqBkQYFYGGhiwqJtMFPCtCHxmYgZyzKdB2RUpCuzZWWw5H5B+n4tdXJlj
I0QK2+t0mAvHxa4lSNpFnK3jWaCp4WrrKkhXdZpCLXSNaylf87Hh3a3NouXbIkym5JXMTVwodBG6
PDn9+GyqD2n90kd+JkgoLj6LZenO+d+sy5ABkjEQ/QHw/n5daUf6tqoQW88deEUGaZ+ovX/91G33
W1c2mNvVFYpZE6h1+0aE4W67QVP1fgptA4Qi9Y12L92Dy+m2am21x/ASxs2GJxHekpdGbD4Fq1/B
3LQkD0Wz15BaKlHs5XCV7QQUdcNT8dm8YyszzB2rDAVTUnRDNbC2lV3hNngnRRNT/CoXi7h5KFe2
mDCJoHDUaBSqNfhwXU8S4AGxq7v6Q7kH8fNXPkSAtzjmnhkQVDTlGA9dv3yeUOomngSNU140zftS
zF3TyGDUjYgtNDMFOnz16OnVotkTig7XTyZn/9hkq0apdCAxGi9J+aQLsVspvLrbdknl7RO93o2V
39CMPmoJ7cRZD4JldzgGX7Tzb7B0t2ug/fKgR+4Qoz2heCIoMG3r8foatyvCq19AX6DVL0hnHQye
dM5TRNy2bwPBM0/CZ90W0OQkARequhlMr8wxDoWMsjZZCa6ZHISfirsWlM+YYnsBTeAp3qUHjLJc
Xx/nsMiMc9Fk02rBB0pbxYMdh5E/65Kbjpy6Os8K4zwMklWpRQsekrHrBMOp4pce/HP/21IY14Fi
6qTIJrpWJYTeMpMcpDj0LR51NW8pjNMAwq1uB0psguLzbVkPgQKy5zl/ub6Wy2F5muQYACOC5mZj
Sizr0mVMwh6Ik53xMLjCCx0YHexqZz4YAUhNASnizVBtr+zNJHPSgRkgUO9EiizO51RfnKg9Rzmv
c7pdLFktjDngpiVEA9J82s3sTulLRmUGwh/WN7Cw/mMhF+9+lqLdCHbOaTVurs4EBbClYzINXf33
93hJ9VDKUlysIYyOckjcZgrve/mO893oJl2EUiszjIuve1MaahBX+PPryHT9lU76l6dx3wSJzwsT
t53Tyhrj6oVWLNM0QU1UDZLdUr/OEpYv4LJ1ytoVXNTY/mp5uiyBVY2OMNJdXnnDJFcFTQUADE+m
GWBkJVDu1cfsNHmFN+7A53rd3OYDgwH3/1pjbnQUEdC90m4cEaGUkoCxJ4s5JraPxZsJ5lgMSGx/
szVk6hepPVKqY0HgBIn0m1+eiTcbzJkQpHguOhNxBtoeeRTaYWHdNGhB1PPPqS2P0fz9+rbR33zN
HnMq8lFTiwHPFsKMLphEVHuzE4o3oJDJd3WTcXZw21W9fSVWvUOK9H6aNPpGZ2Aa6z9Bo/XZml3h
Z/dr8qr75ScOfmqPPFAe53BYTGGmiDQ9B3gAAencfFYX5Qyxzb/yGX8+nMV4xLKxtKUvcdp16Uuu
AFiSPpvA+F3/Wv9yid+sMB4RJ0JpGkrmQAnRq9qlbeAph6guJdUJMYvJucT08185Hhbz5KuqMi+j
hpqukYyeQQ7ieJOat4aB8T3LS+WfqnR/fYWbBindAsaz8KBdBHFpk8YD7TrT+rhyRP8TiKMPKC/R
L36xMAt8FIpGOXZN5tz3YZYMcxi/tlXegRY/Ul15Te2uWGOPPRSetF6j5y/8CcEMl/yTHbLfM9WR
k7sfABTSc3DNIHPgxSieswyk2X6EetghsV7QsPWX+3xfVJHdYXScr7m46UnedpS9AFmeV6UQY41l
2Htgd7en6W7Sao9k382YIwXK3VDmHsTDIAsxbdFGv8he9OavdEi9dTHzSQV4+IDC7WNpgRJZ03VD
ZQeSB2kMa6tEJCcewqDwgacNBEjy8bre23v4Zob1/kJE9IHuYdNWmpPP6ErVuOKNtBOl4mgii75+
27ZzJuvNIHMNclM0iJDgutVSN58LIzedXOhrRxsxp0MoV7umpLoXT8Y9IAZPULojtpGXaItD5dyO
xlR1IrGM9jUAwE4qdJDNjaNDKdRBOdXcDG/7VP/5tezMcmFOwjLLmeSblujmRoU7NCq/CgE6YYts
15H1MtQq2iaytjPN/gcZhp0WI+2Ta46X2qxios2FeSqUMTTzlRltFdsMsgoadwoJ0w2nfKJyzZlm
Jw2KipGnu7Nv1AAOnOCUcRb/prm9ts1EOkLbj2aVwHbXSydZir8OnZI71w/G1oO5tsGEOsQo9bxe
kMkiNgjA3bRrDM4V3raANqGkoUGDvwIebLWDQHpa2tTg5GnLgwKZim6q/moNbxaYtyuB6//9IpPp
Oez+UYrMvb5Jm9GMjHr5f9fARLglaTCopSOLpK9x2jnNl+RTBwbo5BEjzPvopS7s5MxlB9q6BWur
zPcPyWxW0YhGROeDXNtPvDwITwkUs1Q/9yM3f+askv597FuytsecBbUapCGkT7JyNl6mfXOuHlK3
Oy73lHEJAmzF1xi0SzzOLt75YFxhASgrVLpxAicjtJfsJUy+XV8XzwDr+tokLNSMHkAUgBuRwJlI
yo//xQbaUu8PedGOAwYWEM1HGgQJiOZPAuHco82n8O3zXHColdUsWToQwRjumVwV4qP5ZP/m3pLd
1rSJw/M/m2n52iIT6k7gMpFrKF34EMZ5AhuIm/SuWjiY+0yfIA06AYULwkUD4iQ7wf/fNpTxGsWg
VJVECeNMELpXWWOroGy7bmLrqV+vjp6blWOSNPM/WR6GQIIsBvAFbYgoPpS17E+9gc4p9Kta6X9y
VjI7V1o0MWB9JvZ0br/GuuzUpA+ur2vzrV8vjPEb6ZSToQjhrWbEMLmXHHRnfgLH9Peo8otjkmAG
DMJRk0NUW0YX5O7/L86FOtX6BzCOBE3GFoO6eLgouKjWbXJn+cMDJTisXfhQP0ptjKirOy7S57rH
lEXGl4QI9se4R7CfAGHji17rqJB1AgcJpfwaG49Pl7lVKlgvlXEuBCVu6AHhcxoSWEghstBBwhWv
HOeTcsywKMkwresho+m0sBvQDG8DSJyBr/JLdyDElv3SH3foutSWe90uzyyTXeSiUhSggcDqpgdT
u0uVL9zwgOdkXjPh1TUck7gZoEdFq0ez17Y2KIcyAqVRwaMfzQDD7IMFQZ+gCriDBtdfBvnV465M
q1ayWGGKJHvw9aB6hLSCZ9yrZ2AjdwTAt8gtvev7ue3DwU+O1MJEMMlOtZF2bPoinFAW2amH7Ejc
yZ7vKKsYBIB3/JE9mXroiycd3OuKhRFw5L/MTSy1kORGXEp+XpQDuO8nNw0n9WC0/Z08aaljDS34
RsvAiMJvcQes5iTMR4iCAbjfkGMaQf8sUvNf0Rz9qpsSyGNSu9NoAMI9NYFWA4ER5T3HQ25vkqrq
4BIAJ5TMsiWoeUX6pcBnkdDVEcDhGX0CAQkIhQEaADmrzvko1Clc7NHKHPPKaUpZA8GHQ56ikugi
CHSXVrXFUgPcHpWWqa8wfNWha3b9LGw+PyuzzAsX1UrSzjp8VZ//FOLAEEIPPJenSgxK/RepiSNU
3OO3VQyBb/6zs8yTp/VqKGcFBmQxsNrsKXWydlvNNlJ5t+BSNdOzdW1fqXNZ3a4mn6o67BLJFzSh
cMUy90ukAh6GRg4m+MXAdxBzAH2bAaxqAnCJCEwFcc17i5oZxSQiaFYAx36KGsMNrcgH4E61iSBE
f3dM/1hjfTLgGFOT1AhR5E+z06ELmDuGN58RIvmpF7kqh4VqsyQov63uFUe02s+lIxa0uRBjViKk
uMwEjMUi5g5GkOYoyIOruXUqS+zdKB0CVIVmkM9qbpLwH6NNt7n6IcyFsaIBGJUqksDYvP9Nt5kY
NoTUoTWUlndW8BHug81PiwQSyrfGBpefphSNOtEO21B9GmqINP40u9FOU15QuPnirewwEUQMsvxe
NvDQTvFn3SxcCfNtaMlfv/qbkC9ZUy0FlqDRx/K+qqSuJs3E3afskmthDP4TsJ27agAMAa8rUWoY
5lJkqTn1E6JBUEvez0/QS8oP4T4Kkn3yWNx2n7oA2SsPGLJ5RFZGGUcTDXLfCIDv+UqiIGPNLaio
gU2K40I3PffKCuNhJqkbQvG1OLPEXwUoU6ZCkH3OQwUKzIL4mKo6LyXaPh5vm8mE1iBemsYazIk+
wZiUrcTHsgHxvDnccw7Ipu9crYx9t43FsETawwOErXeSXX8T7sE4D0EH6F+iAoCa5NFIA/35A6ot
9EBc+O2VbeYKmEJZ90KBAyPsaAyt7MpAqjxqtd2TQxg6PNJA3mIZt11GpAwhKgly9AhEk3k3fe5E
jAD1HUaPUZSbXeh48hosnA/JwlRC0oqVoqOLgyf+AXpbh240/4+z61qOHFeWX8QIevNK21am5fXC
kDQz9N7z62+i99wVB81t7E7MoyKmGiBQKJOVudMG1tD46uyB+L2ZdJtjzoZwnlJchMHqHANTrNFO
g/DodkZZOUV7VC2ckUkiyFoc5aCHXPbBJYsviIHFX9prtO+eiifwCHrlRxTZZOoHIJUN48iS//TK
sTlPnCyep0gyjB5aCYJb8TmkKAzTyGMzijHKleRWB5WlJNxXSJMau+lHu2yfr9tffSBUDMhCJ3SF
ejWdQ00pyeQapieh5g08iR8LjTlU5UaFfu11Y6sbvDBGbTCArdqUg+sVIWNjS1A+CY2bWVbt61bW
n4mFGcp1JxCb5nQBDEMX+klMco/1FQEQbPBgRdNpJESepUqaDVhRDZ3SeQpNrY/sjP+8vqJVK7oI
PVADPM6AEf3+FoEydExjJcFNB0hReco4t01Yj8L6rukK/hkC4ZSljATtFKtqF5PRg98fVzZ2j2WL
blS0UHmchAwL+u+21nO573XRuWOQqGqbSjgN+RcIhl3hUQ/dDlKWZHpLTTwi4YCMGfKrGNXsoYXz
rwTt1h3a4ldQR5/Pw172VfwKbqN7CQTXNQcqFmCwDdBsJD0Qhl9ZPzJ/f02VugN9p+ua3pAd1h4K
3unj18F3r5/K9YTTEDV0o1XS66FspEGsRPoMoqu/CNIWGuuSFUJwnYmqOucGF85yYZGKj7K+FbVG
INRaLQdC+Nnz29maJiOxKzWUzDCKQEjfadD+K1VblGaTseLVXV3YJ39fOGtUkwojJXp/RLezhmqw
F+wIM1XxCHYqu4YICv8isWQl1zOYhVUqeppbuVW5GG298JBvk320W9Y+WJIj63dzYY2KoUrQZLYB
SB7drMM1UZ0qkm1lPoj9Wyzcj21nKvEmkjJPPzE2lxyXax+XCqDibBAQHeLI/nWcBBF1Jd+WjkRH
ghchUMUC6TEPMOXyKi4t5Xn1AJ8tsg8w+Q/pJUKXFNTgBmT3LtgRa99IeEVGbq/1Xmv8rDFTFqQ9
mMihikq8e44uGYuObu2FX9qkTk8VcW0XEb49UlXut5yMwNT7Av25tiHUCGSsLO0dFtZ31aqgyqIC
UlVZpYtRc+9r/0uf6um1KqTcGsPxHnHdIWRitNZupYy4DCBPiIFc8BjO2QQGIj8U3EniX3UjPNWx
AG7LLmwZ938tPVsYoqkLdRFqJFmAsmDhO0H7JHIsKtLVq760QFWO0TbXtSGBBeJgWtkiGtr+hjBO
yj74hFiMz6uXHWgNMMirRL6Uxm0I0eQXlQGH9t/FKFZnpxWEL9BIJGqyF0dCNDqI68WqC61y2SyV
9EnWQmAnmmC+UTLlBSxA/U6ZlQ9NSW9jRXsWB+i61MlDnik7Lhk3I66aWUzVqWsbd4Bmx12RV1+Q
XTRMsYzdJulTK+ZTkfHVV93E8oeLv3v9Tg6lPtInCNxv1R1GDiMMDkIAt7eUXdd7BMKg/GD4wgtH
AT0LXkJbUkFsSXizfjc5tHkXzgYfe71bb6FHZPjg4wSNJOeMVnhTq5gHrW7Lo/8ZNmbuTJv+7foP
uDjplH3KF6t6CoX6To28rpogPjU+RTLHKMyR/+I3X0iZoJxvMEMKqgLPg9e1TzUmooNCtqOsiUGg
oT/NGX+fGsrz9VVdXq/fbdLpq6qo3NDFauy1tmaOgIBjoD2BLnT/PN6EDut9YXxEOolFWtwlhTLF
nnYLoNKm3v+F1WMVjYTVnQR7HLhc4f4kWncia/m4icU+9mq7hPwZGnc/RNUdZqd0ScWqdsTCzL6E
yqokOy48dNo3jH1dPS6LX0D+voiLuAaTk3Fe4xfgMQHeTOOhE0pEFvPM6R3eRjTIJmO4LNGRr7mw
SkVjScmJqt/D6mBNZzKG8gHyL5Z6S8alYwfpusXqr188NZRJ6jEV+DkJxaqNPcCp93MsPFd+Yreo
njN8zurRWSyNuv9lhRK5ETaxR2CejRd5gyv8izbsJU6LWg91z0tOUbSsKckW/jXzWfyUXiRMZLp/
6XdJjpxBnjL3Zs1hnBnWVlL3v/C5QhCLIvGIrke0iZxxH93zBQxPLtBrdvhe+KgjMzaWcVfozDPm
IgEdASn2pr4Fw9ZzLo5OzYGkI7uJ9cJUOhbu/qJK9/sO0+lnJ/dJFM9G7OnZfh5es2A0o5IzBQht
8T2zuUKeogun+n1uVOqpAh5IBuqjij3jrL8U7ebTv2+TrrvThTUqARxHte4VKYw9blNuIS8F0K4A
XVUiR55brMTkjBm8XBvqVBKoadQL6PM4F8qoGSjf6u8EUNg+aC8yTG3Av+ipW0jdoKevk5uPfNq3
yi/jDWS5kmrG5rRh4b7XD+/3b6H2mcsn9DtUuFxt8H9Vkn+HSRwHcwge45Ksf89vO9QOg22uCqsG
TwgkdF+hyriXTfCcei3cG8emWV31OogCiRCTqFyAvsFUW6l5IUVevK2hrp68VycN2xu69T7/Ve8l
b0IVtBzNApDscWSsdfUN+TZOY8DLwKjEGmhar8yh8FwOkmDOGqtmvvrdFkao+FpNxWCaogwBQKkc
kqIEmat/THORoQTFMkMdj2EShZivAxyPtjKb7l1VwKHDZKi/yLGIa0EqiYdfUtENox6J3AflIz5j
7OUjiLi7zpkiEfRmWfVUpFlq/8lRXFijngoxKkq+BcDZaxxIFIEdW/EtxSEhDSYrMpP/z9OU1Oqo
96FOi2HIgy72pE4w4+BZqz77jDXpvu5UvldFvwccj5JOUuaxVwTdpzLNJ1nWYjOvE0/NwX+fy6ak
JFZVl1YxtAigzE6E/JNSxG49Ra4sh/AvSnMEj9YN1D0HuwGqO+/Kpy6ZX8a0PQlTCSkWudlP8vB4
/Yus31YIUwCowgsXGGttrGq50vFBCLqWjIIUB6Lqx1IVWb+X32aokGfgyzJR0iH2BF1FetWZ8cRC
U19mWORbQ3+V8CJhPXQlceyqAZRyCglDBkewU5uLwac1WvVHDKKp1Av+cyYPg5B8UXUF8CUIzlFX
J9FaI5kDvCXt8Jq3gxWqvXv960gX5SzKBHVf0kGWwt4IkCe6AqhmYzdzjNvRRggOEez5frYAtwMB
LWepB2GfeI2dPJKoFYASK3/KPqHYuEFquRV+XP9da05juXLqWgmymkMMDy9XMW5yePn8VYNwNMfq
+K6dmoUZOtNSYrTp9SZNvAFwnGbEJBYzsmKshE6vxLbTkyIPE2/0IT8t9G47a2al8qagsMahWauh
/HmUcrkwjPiWbQ8QJvQCfvodK6RYXw6EdQRcJBTNyJuyyKGg+RFKXIXcdBqktyQXt7nQnbK29EIp
f7p+Bi67EeeziTokagu8dqFUiHGdZjJqpDH5QXro4M+L87grkPk1VCwzOz+y4OrK6vIkEeIUBLhh
0F+r43SoflVzjCFK0WnDca9DFavsGosfEeRngvJZSj2ZJA73Y8F/8bX2DhjdsRfyXRGmd9DddDgd
rFFl34D7SdkOTX7i8mGPp87t9PillVWr94utqleBGXXTwRj9XRl3t1ELdbG5h7SDkGIgVS+eRxF6
yHN3lIpwI4fRXpe12VT6+TMKlXRbKfGu1AaoXqYf/Dhl6CPwz+0kbeDabwNRvsFIwzb0u31qTD9E
udrpvuJ2bRKbRg9cTazzm2LiGbf2Eu5Jvthi+6gTKM5+H/OZCIfl+u/pY72VrcbTYgtrG9zxGdC0
E8l4FVbz4bJ9RhmmIlAUI31IGiATnYSdP53F9fxtu5O3nUfU6NQ75Vh+ABzjTqJZ3BH+t9xiHZ7V
NBU68EAwCbwuXzRA+VQSKuABSDksfRy/CCOosontsnT6s8x0bcmf2jO7grOa4SwM00HpGET4lhMu
SgKWUy+3Ayc55qjIEhLj4YU1urLqZjAJriL2xuN0EdDVwzh0BTya3n2I45sMpDnj4pNjQudQZNb8
/y1Qj9JsgL9dhfAPSkWNbikuIZWqg7M2uP/CHgtcLdEs7VGvzRgmeg3IHXnYhdfwUG7Bv1RY6pt+
mFyI1JBEIrBZRZrVcGJhlQ7qClAwiZXBkTIf6fNCv3pDFGS+iq1oZ7cNY7L5Hw7J35tKp/iKUgkd
YK8+8NCCS953+U1zpHtCUDttco7xDdfCvuXiKE/A+7wGLOoYe0pTVRanFhEgI+AHB1bkoHXqYA6G
dqtyKkDJPkt7a802JmggY0b0sC5w0fWoK6oSI1omesuY0fUUL9zUHuserBVplkukfI5WxkI7x3gr
0sFww3J25wQ0JIqeB6Yv+PcYLTyCqezr+t1Yy9mWRsnlXLy/AdxPXCs4qkkvEaq80OKmLjT78j9T
rxOPqqBdJRtktI8Gl2uDPA+hhg9Y94bt646Rzs71paxfgIWJi2se81GcIHdqnMnhevBIhna+544i
FEWgKZuYrC+26rkWBql7HgmJnCmhj9pM7H8UUXCnS6F9fVHXTUBH5/fvI/cD3xQJTPhTZgrFF89W
h1g1gUYYtABFsPWoVAimT12NNyhOvGoyJ5SYMA1jZhWmxUpn/MXbrRcxxbbXQ7GFTRI3LY7dZAQj
4Jhh5AW/BsuH7pGdOCNvqhIEvsdfcWDW3tCarNbE6mEHIhjAaIzhXIheDrxaJlIoR544yWbmP4td
aYYFEy+xmgMtzFDncBj6Ke51BeXrMP4RcTJnNpWUmUaUelHe/ZAKCfgUCRx5CSInWegnE8HVbGlN
/MUlTBg/a9HUIUUxLTGEGVEEqTgXp2CytcxVIMkheM2hlDxlNPvTv4AZrD6637tAK2bORa9UPBR3
4DWJuHO7LzSncQHydbhtU9j8+x9clIU5qsaFPruch0UXefIkWmhY23PMaN2tv3gLE9QbFIcVINNz
H3kp3oEGWWxm9Sa45h2UBz0WS9R69AdOQKQqBsov9OwfervAlkdz5GkPgwO5LjDLgQzaqT8DT75r
bP+LdEDFDOT3jKdWXH2IFpbpy9moadDzTYRAYgYPdfc0vgRP4la5DzwQKjiyOVuNWxz7DcZ7nADT
VvUxuBUDc76LD9lLVzBc4Lpfx0wNBlYxUHMhVRqmWqBGfIue6a49zOgp+jZpX47PmCgCjoOVxK87
p4U94jAXzqmeO3EOZay/cQBQ3ckfElZdO7rZodTk80DEMgnAL2ZtyOu4MEn5YHEwkoTnJrLlvIUk
xzICU4ZYWoGJcVY1+BJPRhmjvm+jhUoGmRJyMwlYvN0MLilxg1x1e/1OrqdRi2VRBSeh05WYV2vi
Ca3wLtpX7/iAB/0Dx+gGRdvBnZ1IQGG9fc4bM77hITcIVOCf1FQX8ZtOuYZcyuPW4MTIq/jbkj+N
w5MQM8Ko1TOztEH5Bg6NEZBB4rZKD8GJgCyrY29OJQjCUfKyY6f8yaqcrG7u0iQdL0p6B7lvIUJW
Iw52p5pI1O45q3jt94mVgPniEL8Iu/JUQ5uu2BeQJwKiwq7d69947XlZ/grqskBQYURIjrhuSEWI
BMnpRu04IOhyRqNkzSkt7VA3BHMaQzFGfOSVQ2Vn/VEafhkZVLrSXY8sVWJXZ1kGqVuSlXnd8yG8
zrRTd/pRuJt2zUdopS5kWx09sGevswebP4j7P4I2LNdKXZuhD4sYmnTE4eXbcTvvp7d8U25kUwAo
sLaCWx8asjoqxEzXx/qaVOgSlxU4dtPAJ6JWB8mN9hFUamX0+s0eE/wBCOf9E6vOca6K0un5crlU
hKKpcT+3A/wRJvfrwAsakzP15+g+s5Ta+uoATh7RuDajjMggOPye7fLXQuDFL6ALHnGu9cUww0MU
7fMcvqlta12/Jauxw9IC5YOETNYjTBxEnnAL2kKAG7RTup93hJzDsDkG+wNrOZQzKiT02zsl8oHY
gzyfktlczrBADv+VT0a3LowYgnm6jkg6lRuzbPpbJXsIEtmRtZ/XN+5cIb1mifIvQzEkI59h49Rj
jkAy2bUbcRtslZvpZ/TUucnjX6IcyBf29WAqdwZjpdLa07z8cpTj6atAGMF3Q57mwem3xU1DEks3
v1XfFGd6lXbRXQ7pyn4fWcFjsUVRHqyuqiNttYf5DaSzj8ZWPl3fFHL/r+0J5ZoGlPylsNUjTylA
5x8oyjYKMH2oqe5URc+lFj5ct8d63QzKLcgAAEnRiPYJ2QMVCGV1uK/3g8tBgwIPeOiAT6RgzOeu
BsDLjafcgh6XmNAdcSmjX5Ol73jQYZImmQ/V7MblPlon/pBdccNswV7CQxEffRuW6JxbxaR1IcU4
3NrtORveqFvkop7uoivBaJkzbdF+oe6KEcz3ON734AYGeky7ISEDYftkPivXLy3Uz3+PayVZjCJO
kkhcG7aObBGOjcSSUB10CPKJKy3DMyQ3+e98gWRDBZEHgQn4cyW6ydMIEwYhDRjmd9GmAmxlcknP
lhURrbq9hRnqWvgjKAnDGt8tm1N7Kl//+0QStQ7qXdb0LB3BchN5aKLeDbxgZXFqyzzD46y/FYt1
ULcNjOLanAk+8ThQX0EyAO1k56/qe+6xJATXw8iFNeqazXkiJf5EHotfwccYONkzd1tvQ0vZFEcd
b39nC45xHx1C8PlGJncvgCabRa6x6tC+fwP9/iacMeRJio3V+dJWxIeELyEgN7nN9LOPPxnObDWw
WxijrpymFk3uk17wYFW6RZiK4spRBVcBYaZkzQlqTyAq2qfH8p0daax7tYV16hKOoTH3nYHt1kez
cQA/dOYtYY3vSTbkxTfzTrBaTBGxgGSMy0G/2GIopX7ew26VtZvcGOycRQm2HsctlkY91eDES41q
xDVXTNWbnhEYPMjPBKcWHLUj9LPqm/xzROcq3cROJVgRa4mr7cKFnzGop1pW0xaYEaxR9vyzjpBg
K/vAMSzQE3rtjQz6czbDJeu6GpTbCYqoq8ENjSR3QoeuOnLgddBvi+1kF264Y9UwmYuknFAtZRlf
T0gOEs2WJxMa8j8I8QnxEvpjFWByySzBuWXqvs2qd6/ihpYbTHkmtUWNTdJxT4msL6avoehl1xC9
DZwcWlj7euOHJsGxljvObvb8JvT8k/gO+pBj9cK4xSS7vYiBFoeNclvoJfLhUGEbyIBP/qO5j5zE
ig6EuToR0I9llmiu+yjIDf/+evrB0HM+wiAkZWjN2MOpxGQlkahpPN2OFIvw3uXlv0F8X3dYQApR
lrUC7L4pge+hOATheeSg2VF0EqRmBupgOdS4EZqAIflPZlZ/e/JkOmYAhihTc6VBof5mPHSev+0h
+AflArQwmR3F659U5snfF3W3tIGY5yBih9Ntejec0OZDo9vwEtjLndAxfjCOEHG1/3yEZFo8V6sz
YQxaxAtEFhv4idTuN2qIkk21RVYm26z45CyFcM0g5Z8qQa4ztcF8SQJy0PGAMaf9dBuh4yFaeYLV
Eg770Yk3JapgY2WKodk+BW4bm2BWYvkRYuvab6G8VpXqhSCTekof5Gbfj2bqw6JeW9c3mWWG8lZF
F1RIFSMCpEBajYUFr1nyet3GJYcddUgptzTyRjnpMaoWwkN9aG7irbjrt4BKuAgobvlXwVI8oFpQ
hRs2LAJ9RviEkcPfD60QqlNbcji0PMpEYMe9LXZhaDY3hC/JsMB5g/ApvZdqc3okk2z6e/nEKrMy
XiCZJhcCA1erqzMOctAMD60CjI+vPxdxdFMXdWwWdfupZQIqrfM2KMFWNYvDL3WSK5PxGVYz5b9d
snzOdRb3VwF0NaiIh4zAF3ySNmiUv9e/JiCrSrb8OuPynvdkYQxRDBoGOpq9JKfoSrcHe/WRkMAV
bgzir9JmTg2yLFLuqakBEldrvPPxQbslLS3fRtL0PjqY2mBOUTG/KRVMtY2gQCkE35SM74NlDMyE
X/Ez59VeemQpW6zn94IiA8fAg8manqWSuySoJx1LI4M30iZ4F+/mm9kjMuK1Ne0r32JF/P+wvm+T
1PqSEfMDHXH2ZLx7uEGYaA132TawCLUdMzIkt/DS231bozxvBxScGIYEPoImKFF5i5wA7q61c8Fp
X4L7gkzggPQVBU65dHzhA+LjjNuxfny+fwLlcLM8luKYJMHqve9BZs4aNwLwsBN6HqWlnhjW1t/S
b2uU302DIM8ABkK5vDCLG8mOoCKZmcFhAqLEEjeRrUP6iNEgJZ/s2iZTbpiop4VpjFNUqIVZVsA8
RW+MZa0HYd/LorxtI/G95PMki3EGJ3gGMg9EjLOZeNJ7/txBh1h2ay+wWStbL9N8XxAaW6V2s6il
MSpuwtcIgASq4iBx9tLn5q5Ezdi8vsrVBqwoYq5alxVCsEKtUpmkWtUNjVzH8pEIzY6PslXaQDq5
ULVEA7Y5QPrTgyK4+ODfzk7mcujw8LwpnktxU8D4QauAtsUPovNzzvA1IcoBTZLRcC32Y2RWJzKW
21v5R8Ltqs4SXeBnAeK+vhOrQ55Lw1ToG2qZXgn6eSf4FDBWkwSFaAlIGM8rDoS1pLQU8KmXR1Z8
tNp1Xpom93nxwAQJijsDuMgICHJyJLuw+hfpBK3G17M6g6ux+u7rmd33Z6dT9DjMS64pyf2pTdHT
vfjNcAngU90aT0ZqV+g+i/vuhRkHr77bC7uUK04nv86HCXb9I2k+C1AYrvfGsdnymz/qPYPQh1Au
ohwonjPMxa5WflQPNanRnV+afeRxxxDxLjqUG8bRWY08F5Yof8vnOkgAY+Be2j63yjnqLD0NQ7h9
OXTlID4CMNKaXJpaY8VZFbBcZh7pey4IXo05eZx9PzLHOWYNRq76yMWvovxyVOmdwEclHEmZfbUy
MHdzp71cX/rqY7ewQflh6NMnTVgDCjNqTyifRcK7ENz5AsgvIHvfC6YysUr15C5ceH7UdhVRFHRd
pzPUOhyCnO9wTYcdaRuqKAiQbEbzCjt+Z4Xcq8tbGKMupi/qUxxpCZkA6g8EmtG5wyFzWVH16pda
mKHCvaSVZ7EnhbqBh9ayDrQCf7r+ndbd6sIEdfFKdLRVacAj3driLthAaP5n9DP/7F5nq76R95Gd
8BgJNBlWWQujYqF8qvgij+HYwOlwI+LCVx5iIcAlzahHhznHME7Kgu+uO/LFUqnbCOHgcNAVnBDj
ATwHbrTRXsC35RJlDMjtPmpQK9omD733L0oYq45gYZq6coKQFL1YkW6ZOZMpvpx08K3ZCx7lr3Ml
w2WRBJPFXLsO1AWMG9lXlAk73HWR5Q87rQOmEvhNJSwYDyRrbVSk0OpZBMUkWJqaFoleY/IZ50g6
oyPBsELnl6Kfj1Xe44GIdHww7kc/vfMay4cwjiWdPapFnw9ljOnRZhc9q7vSDV1IaX8lW93EcM4t
JCw+GReBtSzKkZTaCM1iHQeD9Fl6dN8kEBLdkUn8yR6fznp0HsurMI7GOepYvH+yH87BxOPKg3/Q
KqLHNsrMugRBW8QM2laf9e9zf076FqY4OU5zv0VVZBg+ahX6bfeNfGyNDR61U9CfRADezbK84YQ/
mQwQF4bJvi8MxxiQT3jSJpM98ZfsFCAbQY0rxZA6KWwxC7PkM13eNhVfSgCBl6BSdyCC7MI0dzid
8v3kAHiFxAoxsp1tdTe5ZT0+62fmb2MaVQUWqq4WuQAXTs1+hfFgG0Lj5BIrFFy/C99WqLC36YQs
hFAi0GR4Abjh0JRv18/+eq8GqlX/2zSNOvtG1bdhZ5A47Bg859u/GuvyNvhQd7kLWDKEuqxW/etF
QIDtcT+u/wDWPlKvaxbUfiuXZIX+7Tg8J802Hhhr/Ifn9XuNZJcX59BIusaHzhDi2idDMKtn3lEO
zZNviz9A9Yu3jrf1/cAzUebrpY3F3lLnX++yuAFHPEqrrtRZvFM/hG6FMP7BgOJvL7qsxj5rL6m3
dVRTBaySBfKGqqvsDiMktqGV76AaYvloxlWjVeUjLuY6yM3+YdGGtS7qGa1B6SuLPXD0SIOhj8eJ
TmxnFves271FKCQDwcQ0Oms3V0sMi69HuZO6iEtfn8jJnG50XnL9vrCz7rWc37I6ZDzf64W3b2MX
kvOFDE2JEhs6WMat5IpPZIURODnR1EmB70YDmmWS3Kwr7pJGw0aG34/jmJKuRyN4U9ua/o5IhLRm
Jjt9/ZWrbst89pgLpf1NgkhFVvAmzF88WIvmR3QPLVEyVbN9BsWYg3v4ZwVblRcgCgFmV0WiAj81
kiC8XcNXk0Qht/MH3x5P4QdYDs1wh/H36x5tvWCwMEcdVz6a5a4hIS4Z50e9BhB5mDbL57P44DZi
ZHlMe9RBbYaUb0FITcKX2Q3fUCA4YvAc3Q4J3BTp03+WdyFNlu/l0fMc/qCkijpjeROGR/iDLxxU
jYWGWvUvqmoYGLTDmI5Gzu7CY3NjUgcY0CbQjNGebcHEwDTUjw2Cg7eZ2KtV/7KwRr0PQRtHfZvB
vyAR+hgciIfcJ46CiYoJ8Uq40TeJbdizwjgn6x2jhVnqeWiavix6Au+RUIsmALPuCYGnAtjHJ0Fv
D8j+SK8qf0pVS9uKJ20b7pQ7xmFdDQ4xjQfxC+TrF0yVsjwUPuahyAzA5DQoqxWWDFgWwD17Vttz
ta4laZAvAOmEJKi0xxG4CZUXGYOpZ/2HzuIyV9pkXoX5BuFj9ObZaVF3z60/igyXhimnk6d8nGPm
HxOVneV7JKOQ71rgbNRXyGgyH45VHwcuD0PWIBKOAhd1IauR06OUF0ifvj7khRmdCFS0BDXDTf48
HYIvNrJudZZjYZMm5yQFmSHKAGYa3e6ZlIr5bbEVjmxpiLXLsjREhaR6mwADq6KDUmJcrx9is5Gf
4+KDcSzXAt+lFeqLQcNQ8BUJhWaI1uM9VElKBrZ0L9vGG3lfHw2w2zFMkoidfg+XJimf0/VpKHUx
OAZAVoTuV7QT7zTQ+yS3rMBiNeZeWqL8jVZpMWjR8K0IZIVcfCB23gTBepzeA5CIjVakOPlH5eae
/zEAzxPbjKWydpfyPJ0SCrw86uSAagAOgc5o8qSCFEMsAjpLHsJpFz5dN7pqE3GSjuogWAwE6hH2
VSERcp8M5SqlVRUfeqeY1y2sBWzSwgL17gZJOqZ5DgtZHpoBJIbR53OmUrIkozKV8ud1a+cffHFe
FuaoW55Mk1qmFcZlj5Uj79CZ3QAoHD1WGAZRgP7JPWEwJ81EEyb4vG56FT+CjSR5LuhkQZP6+/M4
iF0VtjlIiWrIuoVWsis+ItQm0SBObWBEAXNTMDnrqK+VAU449Eg2zT5qrYI3ma51/bN+/xQq58gz
o0IlA2c5aw5J8zFKqpPyhyZ5mbLIElvQ0lUHlBtmTjGzurUmULkaIVM4ntzNy2/x/SuowzWjCgH/
jpeFT23hlUBlUTTaRIcxRDMXsoWewrhC63d48Qmow6ZEWtM2Mw6b7CUn4wtNqe5jRnAZuuIWsddN
X58FssKdvBeOOIusx5T5A6jjpwwDvDD8L8L30e4aE7NJJfhJVBJFvAAb7wxu+hHMrv4ab+onsHqx
AMPrz9z3FtDNQKHsjSQAax7S295OIos8cvobYc6M3oYDxsXZJZ61aGVx8A3q8RnKCMg7cNh6qtHs
SuluBHY0Hhp74twiG+yx/EqbuxAbEfEV44uvRy+L5VJPkiCBuKtCIwDLzW5InSSpzOS9+NnuGzv/
IKyPRe8m0MBgGJYYV4xuB2pdJHYNoYILnglmIbe7xOYTxx8IWIzX0WEhPid6i08VFB25TXgsn/L7
AngjjIi54ik85k/8Xt6INhlZZf084muuXD2D/PpFqN5Ovah0HDhi0vy2zl1hREQwswS21qqly+9O
ObxIbRoIemMLtPJ2mj/l5KWJR0sZ36471tVK0dIO5c2yVu35XMQ3bl3joT8QSEH0ZFh4sWaLYCt9
q3aLPymTLo1SziuIZKHQK9xk0uUnnMytmWwNTwT+nI1SJn7p2uei/NaAYdGg0qLEy7n0TTLCjSQ0
LngfbsKq7iHZXhyk3HhlbCvDPRuUryoFNYjiCJ4iPxDsQuFhcgcj7IJFbg3bTVxyrSNF/d5RnYbo
otYXj72M44KWfUKUZKOTvAtuBBfX1m03RP30jlAKdw9A5d0b3ujxh38Rk19f9kU3NKmyRJ9KnCZ+
9z+27R51DgDgBbC0Jva0Z93F1VLAcuGUj2pmNVLKDButmPUBCGHkAcBjm1z9L2vuzJ2mguYEyBVZ
mmCwtSOUcOx8i3yn2sseQceolUkmVnrLv9XuMWnQQq/UnB2S0rJWft1B6DSEFye6CoMAZKByPDuB
WHlpUWzKONxBEo3hj687PJ3mYwBzszwLhF0mrx6D+Fc53cYAvV+/Mcx9pRxRKNUFX+UIaMav3tY9
fWe4xa4OzexnrZsRVFcSC7z/06GwxcYaj6ibbbrcDNiAuesvLoSyfnfvRTNn5UjgldMOLO4mejgg
45bdFAMUrKFjRkij00LMkdRzQs2fD5O8G5GW1AkGYlpUfADK653srndyJ7GbBtjAJj/zHF/fdob/
BxHO76vtMo0fux7HaPyCVpFZ7YQN+LqAdYfWwSNhRmCvmnGc6J7qyBlzGJel74bRR6KnZiM5Wnd/
fV2rpaaFX6B7qqOqNonRYGcJ2kb77BJTc6cI8wMkTIxPzVbzZqf9hebLDmOUw0uCQIL1edXrcYxO
I3WDtpWSpESq4De67avdcZo4k5Py26Iu97lmmKgqPgLv+sR38bZvW7epDejEKDs+w8hloW6MUHcU
o3ifq8qL8FqJ6rRX5MDWVUy7xOjnDP6hLVSPb0YrqWfFLNV+m/eT48fphpfaYx1ln6GEMSAx9Aau
2WLoEsy3sxv3RDkFo0ENtOaywYtz1VbKfB/q+O55d9s18lbMkr3c+YDpw6NJ+l6Vu3u+kgEOCsL7
ItVsacptTpA2dZvZcqfda4buqZEIjuzW06XyE9yOd30gedc/LSMshS7o70d2AJapljNc0AZISOFx
wAPjZVDnEL/Sm8nWNyUEkHOPlYIyzVJhnxqojdEY55cGwf8Jk+ymBC4hGWM/jV1tRbP/yW7xsk4Q
FQZidn4u8wJr7eKhMkshPCpcxuptXY+Q9PPKFwFtoIpNXZLgobaN265CP6b5AIEtSHdkU7/Vv4qD
6KY3ZGCfhQkg3uWfY7MLWl5paNMijM6BIIGV9+BjIfxyrPoT4608Q3QWC0znWVYaEQv0o9HRkStM
mSMJr0y6vH+okPx/Vo5qxe9HM4GyAGTgz16ny+x2m+zEt8CZnkiPCUQSTrWVLKNERZ8VDTDOyfmh
WaywqtKiLCaQpU0D9KMHT2oHm3HtGLEdTehaGppUiiT/D55nt3+scEDAemKCEPvc5WGmvqyI4Ozi
F2tKYhGJSY7NHKy2MPV3JCKf5ev8eq4futqp8oYT4SOA5Kpmxxl4oapHccM6O6sA6MVLcv6Zi58h
xVENAmCcUQXDwahNQqGJ8EBldy2TB5Fpi/IxhpwYUjJij/kdipRmAzXSr8nV3fieuSzW56Q8S8QN
fVolWFbvopQjO8GuNYX7FpPARD6+e2HWzUgkfuWui1SAp7d91wgdDBJuqeZEZvh6E4paIpquwwuL
RIxEadesUVEclHmTYuBgLfA7J4bmWhVHVj0Brq2hHuezeOVZecgZ2L44JaoWN6NBHDXp9AD7RjgG
QrtDQRRZlwZYKDNQXb/ymqgogqErAj25kv4faVe2HLeOLL+IESTB9ZVb761dsvTC8CJz33d+/U3o
zD2i0JyGr+/DOGKOI1wNolAoVGVlEr0S6xnJhZCKllGcSMUZavgv0ezTAuONgSz4KrJDmkMF296w
5gj9shjy5VKJ5FQFeXl9l9xUkjVsuSKI60nip23GPZsULNFg5EddIn2rtRMRT1r6yIlovC/IeGQe
Da2GPIY+5YL79Db3Iih+izv6PoZm0kv9xD106zft56oYrwwyQcozGkPVD77JxsrehHv51t/2e0jK
YuIogptQJrCJh77+L7XLT9NMGaSM0EhQUvSXaIUgsvXC+veKT+0EbH63KeCvPNAY7xMzF2JsZlmm
0DS8q77n82hPIm/MkmOBnU8ZJ5XUio6DnkTDaNWG/DwoPEQ9zwZThM0klDRKmseH6G3U0klKf3Bc
kePurI6PruXd0NDKMqWMbI/TvncoWTO51x7IvtkZmCjngkTWs6J/PYKVjI3B/xmQCjmDsB091WvA
NLXtXsVXv7QalFcrb/qh6i60izouQHM1OptQadShPwDcPOMWaRGEjTEUdLn+JrT7EC98/b44ARAN
iVxoYP/MAQAQBm5peXUnPw2zFfw88+dq8kHNGY4YM24UUF7k5Nf1zeTZYLylksRGq3wTEyw65B6i
bKfypHNW0+bFKpiiVzInmtyFvgm2Byo0127VzZ+wyqzC+cjCDvPSqvIoG1MfgKlpX33XvXk7vI62
gTG66uEPJhVXM5KFNfpdF1dor2lZ2WrYG2VDp45Cz38UdyhaApdPlVlnzjat+6CuapgKEUVZZWJx
qEUBmZsWrqCC3TIF3A2khWU3eUUobIWQ88hajfzmpzUm/Co9QW+/wPSLmiZA6voVngOl+QCGL8hX
GcZBiXKQ4dY+lwF+/at+GmaOmjqUpUYqzIzMN/lOfqZESwJOmR6CUo7eNNzBtdWw8rlSNiDPvixh
3L/B/KW/VwBmH7cFNB51S3nVfvle62Joz6kNN37izfKuxtCFYfbctWrYj5S8NRR+aDEgRsVvde6c
64d7/R5dWGHOXpM1VVK3cBvphmKYcgcqaCflRt/Qz0npwMLNdYu8ZTGHMMqqaBJjGFTNxOqbB7X4
rWgc+Nmad4IFQiEYggaMh6UoJ60gorMPft+8EjfdgDnowuuk/GCgHJRrxNFS07u+qtXC49IkcyBA
CKEPAx1SMzCB4NDieX0T7fuDaZM7KtA5P/PfV2uuieF8EOmKyJd1mTkLQ5inYdzgLFSlftbwZLaq
KNQtVRsOsm5yulxrQVqRFLAmmwam/thv2hokrpS8pr2QBOR9yi7bETfc85hp1txDAYGubpgaRHY1
+veLqIlWEMCXMnC0JblPk9d2/IG3j8XZrFX/WBihH3ZhZErCMe/R0QIVIcWwIogkllEBO5edohMF
zBe7ebah7uAhheGOsNMjxb7lICwtqmAKFnXw0321rkIBQRZEpK6qMT50WhtbY1dDNtz0DaesTUiQ
jhraHslga74Efy28gICwTsvfOZ9h1X8WP4Q5+1MFYXa9AGCKPogwG1fd5Q/go7mNX5KjZEtuD316
KzGsVuFEHXr1XfsCTAxog3pQzQmynaFwQ9rIik3uA5Zngv79YoubFtVcOYMJSnQIoh3a7CexLf6i
tFzxFkDMx5D3Hlr13cX3ZHw3yGatFwRcilEHvEgXA/j1m2h/McK19B7Gd4VBI3GiVbgWzH0b6s4I
fQRf4unmrC4FUrzQjSYYKGZ7ZFobRGo7giuzFEBBpb4lJUSq9UeOA66ehIUVZi1mOnWT2cKKCn7G
xpIri877qBvitgm6Q9y7fC1HwqXw76qYHEmV5zQzcsxzKBvM634My3jgybPlG+NxtKudsk1uOhRs
/+bZqOiE0g4o9FZi/F3MJa0FcAqxM9WfJDE/tiFXcnf1Jl8aYTxe73VTlYMAOA706GfQ0ZGteS/e
0OH61pZfUpunrLeaT0NsQpQ1BayQF3qbRoNhbIAB/xcGCSqM94Sq1GBW+I6L8V5Ddy6MsU8d31eU
LKhCqNTMsxPrgtdn9/IYgDRatLohsnNp2igqVHEDkRdMVq+Lz3WyoKWoAi6xbum5NlWPKEppZaV4
myajajWDCpFWKb3JFYWTYq8dQRXUNyqSeU27IAuTS2JCx8tEpjvhBZm/NDrguurd9SO4dgVAKgQ5
hCSrBuYrmDBJIHtdh6jgtIW607o3s+/sKPzZmjzI6lo8Xhpi7po00MW0bGFo0nDlCqPVFY19fS2r
La2lDeaYRf2sD03xUXWgTDvmD/1HfEOF7juowg0PGi6zh4EL5Fvdp8UnZM6d1ANNUCaopkjmzRye
A1WzVGHLWdpa5FIRQCAigZkK/PF1n5JsEuq0AwA+3PWo7iWNRckmpZfoNN1oD4CIQjt4m94Jr/Pr
dcscw2x3e5pCEJtQfIgOWjpdhZkStod3ZG7bSOEsc/VTfq6S7XKXMQrDI62p90W9L/v+MSjLbZxO
m+trWu1L4BZA5IIGBRSMmHsgUwLRnGPYiY/avttQ/Q8MDFvp/R/MS60FD8R9AJpMHGVodX7dudAw
RYRJuAckxLwgsyoQivXbEsqzjQd2ADoc9kI1CwWHC3Gl/zSbZqmKoUOvEOOhkGr6ajqp0JAMadOg
/znfKHsJuEMrOUhAxYUgvFI3ELY/tM/Bq/nx2PuDEsja/a6qqibppqSpF5qQhT6lczThCUvrYpkb
38yBRe4mT3bCvfQ68kZhVn11YY5JJ4yxHw2BXhEQH3WTrXQoj8Y+21IIFdlIukMJzCLHRIXCu+5Q
q8FtYZjxp1bMIM1TKSjaQucrMb6rIydMrz2+lh+SOtkim81IOHXAaVM+VGNP+dgoY3e65yWwqzmE
qkFVCWpwCsDpjLOWJWmDXMBppy+C7E4CV5lpGw/9M8X5+W6xle+vfzmuReZeIJpagVAfgJ3qd3ZW
gI2tMGReu8Fm/j3sYtfk08nQW+DiVCzWyNwSvjlVMsCotFM4OpITucZt+YNOatJWfXoSM4uzxNWo
pkEzVAX4WLxQf8z8Lpvw2kUX9C6H0iT49DLbpBTM/jbY9Sggocv7zgN3r7qkgdKHriEEXGiBZWap
ZWmN+7aQ3ur4rpka3rLozlx8x4UF5rS10lx1Jr33MAQDeOJW2uogVTIs7RtKRxuua67G0YU55ozN
Rh53g4AF0Y4kLRMDiODmSN+B7qVTPh6EGPdUv5P3alht3KsLy8zhE5QkVUn5cSjmyJLdaiMTK20t
ZbATVB6RXRDAQbMHDGiAjc2tf6ohRmDBlWj/vz8CE9FLSYH+WEYvrp0UOqILDcNTBKmYHmM/vuUf
kh1o02xzV/8dTePiK+g0P1+EoFSazCmgEODGrY+y3W36w0/NKh5bYJx5SLPVT66JKGlJKtLfC323
HHWs2VTgW9Hv0UuKje5R6ORTGmO2akJHP/Lwui5BHaZ8K3/PtrnHwA5GPP+G/mX5M5id78nY+lWO
CSFxuG8yPISzwGrD96T3eYdp7epaWmI2VjaTHGoPSPanPS1X5F4quz6xMAel/6CSVT6GoIC7DQRb
BDnp/fUItXa0FsbZgeAmIrFgJFimP3ZWP/aQST8HBBocfWcFaYEx2sfrBldb8QjB2FhiYpxMoSFz
4UxR2itKJ6LyVGCsMvwe15ortSWmrdxR2nZFDp0aoJqOGYjxevCcqtVzNzznw5OeZ5bWcTVd1oLl
8ucwoayaW6Ec0boAb1qXWqBHvgNmlUqu1u7k+P1mfAuh0nP9G9B/kw2fS5tMPMuzpg+FLMPzpHzt
IHqk1oVXJoHX5NVfJA9LS4wXoxlbTnFCkMJL0rk0qkPUKec4Vx3o2RN70JTfelZ7gNxz7K6+x5aG
Gaf2C9Tm1RrRarBpbwHCkFvdFSBvbY97H8h9SszT6Jb2dP3LroJXFnbZUVp5ykkdx4ge6sPo0asC
TSm1AbhLwFDNtC22PlcpkrObKpM4KQTILnlGB7hF7T9+bSxpdibQC24iSpN/Nt/LwgZPULr5KxzS
crH0ml4cJRVa4bVYJLSmJXmU8w/06RuyKc8l2je8C4hzUNhClhpFcaMZuAQE9b4sX0z/mbN1a0mF
hqFrnRBNR32cSc4iM9H8GtWHjZ86mJY6ZvAZ0xYFpLsFyHl5Q3hrefXSHF3v4uOl0PXsB/9DELjd
5TftVtrTzjMPF7paKVvaYeIdlHIn1AViqvBGN6nbxDcBRqE1L7vhu8RHS/JLaJEVBYVbOloqiWii
MB+x7wI1HzpRgqAz0jKreMs26llxmm+RbSC/np7giz+i/QSOEoCfNuA+dqM79FHvBdNpt+HLaA0n
8RTsUfqdN+gEusJt81BuFN9W8H7FmLEj/0jfqy0mxUz0SAxMpd1ATewe2nQu+SmiY2K+8vz8Iolm
1sTslKDNOZFIIXlR7QXt0zR6ZvBy3fku7mBqAm90ExQjOhJnJiI3pFcSIa4krwzlh0wo7vUiBHoj
M2SvzyGlPE1mzWlUXpwnxiQTmqVuapIwlBQvyTHHDVBMM/IyC7rZF86wWBUThFUsayi0UvK0E9UE
1ntw3voOOc1IGOOJ6pO41z/jpbNjURoUokHXIqLqwQ43F2neV3GnSJ640TYlKCKcYpMfgBtpAI3k
k0OseQao8SQF1xX+x8akIlGntAKG2WuHl7LZEPJNbDiecdnd/VjSpw3G+2aiTPlQqJI37Y2NYg+n
1LDSH8mpdDGDsBnP6VsKOUPe1l0EQ8YqEzVUOSybwRwlLwQPfrKN9qatOPqGpvgUQcLZtotYyFhj
kiBzaNpCDzrJ84n4niWBM8bSaU6gThiDYX7QZi/zy7tKGg+6kj0OuXms6vSgp/VdE2pOCRbqPNPs
sFK3c5b8TiU/8Di/kF6irCsvd5o5oDLkAeQwwC7IqfLDGOb3Jo93tRATh/jBHqQFlZVn3a88CB6z
2HwcZJNXYeJ9I+a8DkluUNUfAH4hNFHsI/xJ5YPJtqKRFXuTu3Fgz662Hba8CLgWKzTw9sgiOnKI
UswDbMwKpSxTCVE9O5IM6JrW4Djc6klaWGCSGD8P+0HOcJLG/DVtxNMoiZ4Qca74NSPI+hWRliUl
vO2+XrlVk3dNFeBy0kcUA5sjIZ4u887r2rcCUsEA5zaRTXAdfTUiiH6J12OheXgnI/5IWzOw8kOw
m20F17tw9O95NPirFmmFXiLo8V2KPPeUBqnD7kzI+eQALIm8kcJL5lUcUDD6/2uCPaDdAHxjCef7
R7dGehTf5L2C8fkP0p8AwC+Pgg1b/U+COj1b7NlbGmfO3iBrepTrFWSTS9t/k35SSdEUVNrg5IO0
y0n5VjyGh8QZDgoPtr12gS0tM2cu7JIirQrsZeWC1uUW9ToHOaHbOb7V35Un3kZeapAwn5m5MIk0
N7I4JZpHC00j0PUv1RMEMNx5X4a2tO925aY7zK8Vkuskt3gZ9urxgHqDoVOBvQuJbA2DhJhLgR/N
CriUEuPJNIIzEXl3y7q7fpqhf79IfOcgzRDvcQoBhLH9CmzhOq/uyVsJ/fuFiQKAfoIpWKzENx+G
UHnPjHoz67XMiVqXz72PDftcC3MuGjNIR5GmhoOtW9FWBqGCreYY9qI1MQo1lniiqbyvxxwGSMwG
AYjGJa9IZVtrH/X2lXPVrTq9RhAiZV01L+ZYxV7rxsAnSGq8jxxKg/iavGtdXYB2L8U58m6Xy0I8
/YqfFtlGX+GLXalrreapD8GZ6iNHbnvQ3WjX/x6OqRt4PG3byy4cY5EJ0gaGHo1YR2YqQhxxL54o
8c3cg0sMs55bbnqzumeL9dFka+GOSGjEri9aCbwQgzsfoXUK3sL53LtUgoFWj3m0EKv+vzDIXHRt
mwk57GEMmbwXQ2mFrZcTzkW3GpUXNthjHHYjZNnhJmo12S3o7nIzt5qwtMks2yOXD3gtAVv6CHOk
jWCQ2xSNI49oO2BMdqlnOFm3I/tpl3h/FQnB+QrUimICEMgcMvw3AO7HAfEDr7AkiTGvk21mqbev
H7V1v/g0w1wvw9DqiYEWvtcqQu7UXTpsQvCqc4IUjUEX16cOzjBdMnXloq6BhGHWodMFXw+/5bnh
FrUrRxUYlXhYlfVzvLDEuEQwTlNXJSq4P79BTfAlQWrqO7TdPD6nW3D68B8Oq19wYZHximAwAQuV
A7ySUW7wAxsIYjvwtylGH0AUvYeck9NHvEycHtdrH5QJ+r3SJHlFTBzn7T+qQ6GjHanqEJjn+ZKB
q+F4sUTGF4U2z9QU17JHgBZ1692HxhztjaoQLvaAVdjw4tVq9FhYZNwS3WQpawRF8zRpnyY3gQBg
U8C5ZXgbx2Q6EM3D8FYIp5T10jKkF4l418/W6rtZN5DrgzLSFMWPPsAi6JKcyt8KPX0vDeBsQeus
6l2jdaS3yfOt3BV/NC8J+C941JyrNYilYebzyQlkEYYUwYMW3KjOtXAv3VPGGOgBlhYPafFxOV54
42KdzJdUlNgoE2hTIQUR7QgvdR0HTnYSjwePXt2yT0PsYHQsRUab4oXgKUnmb5K5PWVkDF3Otq1a
MUXwX0JE7FJFzBdaQU4CPASr0qbSmKGd67ieM3sElp3YerTlh3u6IxefcGGT/qaFqwx+ls1Ghrg1
ZKFlaqGdVY/G8KgKRwDH7NznDW3x1shGLVOpCqOTVc9IHwoVlYOZF/Mvu1w0wVksiYlRStlCvQss
qh74v3Z5GD7PjbFLw3xb57kllmrl9hmp3SKp7wEeOc+DvBUUGYy5oXrXtdku76adn2SvoU4Gzhbz
Vs8ENDKWWa4JKC3NJmijDTD78AYZ19PyxeqZI6hAl3I2WkRogG29SLekw8e18M9EnAEENlF4l8Ja
0DQgXKOLBp2CYocHwmzoynTGqrQOGsy95hHBBAlJ7fVJ0Fh5AfJxMboPM8yHJkTZtsN8KEawHBJy
ShVt0xQzLwCuebUhA4KFnsaKng6oPcZEGKhX24ngivJ+PGZ3YNlwpsohAGBphyC2qmN5Hm7+ALlA
S0LsmVpaZ3LeIhKTvvVxM08iJjAFS3o8Gbb2Vu5KL/Y0MGd1Dtj+jLO5qff8E73qAUvzTAY8dbUa
dv2seulOtvF2FqARozmUorTe16M1cZP81f1XTOC7NZneN0wY7tKmFeYc+ekAAhWtsGd5n1bcXt9a
6mGomKCh3QJc0czZadWkLqH1hELp+wzGTmkbCqj+UVIl/f1v9CMRRZbmmHPUFih6dySWPainFVZg
ysdcjk9SGQCLrA+3QPDuUiCM7DkMEqcv200m4LVRm4STKK9v52LdzNdFamwM6FZA9mDX7srYK+zM
Bpwdj+yptUXL3FW8EgLPJMuqnxd6SyC9gxQrcBqgfoARSCH6A+IjCXxH/oGfd60FxsXXZuGaflE1
XSxMqqeED4m+m/9CXPXrfhrMoewgDaeIJdyn20M46RjtB9AU07yVD8CkF8zF+f/cMYM5gEqLl0Cm
Y8cKVb3XpeGE/+uB09UTYoMTey8pbemywM5PDDxvwA/MeMdYo3Ish1jWhGZ/Azw+NJGTwA5fwwEt
acE2aQNe31Re5ABJbBQWpQqPTxhU5XNJrMaBz9/CAgASJdbkckTck8UNUUa37BrLTGMOQH/dOxdm
mAJGgYYEmtVYMqUAIQCMAHBrUTiaj8WJ28noLB5q5CPBu9jShU3Ge9IsF5IoqFQcwuqsJI4ErtzI
7mVHzzDHVj6Mh3yr/AxBbFHbQ+QWxBJjqDLwnierCfZiu9muW5/oZir0JWL7MX8EXegHa/Fvw/Kt
8i5+49UCVk8loNpgtSaGrrItRTpYY05qontq963vfpUJb95p7aSY+MehQ4L2CqjCvmafplgNhuhn
sicCciW1vSuIr7H/Dbc6J4quJQRLQ0w0z3NJHXXwZniK8S0TUIPK823S7UkuHKroMRk5x3LdHHrZ
eHuhIctmRH2sFCIlRffwXrYaaOBF6mMv1c5cyk7XQqK8vOe8HdZuR1P8tMgkvWI4TaNc4YWyqAaE
0Y5WA8bzHyR9a2d9aY/Zua7S00JLYC/x3QiahdNJzL9dX9Oqc0g0oZQoOuCiZQWUlqQEBVjD9G0R
/fZ78DlqwIkltXfd0Oo70lxYoudg8QjSDGVA/yGRP+4G9ThvpTPZS6e/IP1FtF4aol91YUgvRr/I
IhiaoTGyG+Nua0y85Hf1SkDPXFNkQAEwP8XEx7YpzKIwctkTdMXO5vyXEeTnJBA2coDeX50K3hhk
26LMRUcmXW6HeXMuGvU8jdB5IfE2G1C16sVtrE6nqVB+xURz4rbapwKS1YA8EB1US5Cf2nB2YS3a
mBKoMlF3NzTC6pAZBu5M0Bri+jhpm7i3af0gsVur6Wy825x6/wdFtFUfQ6ETIyIKCrbswKUwBgLK
q7CpvdGCRRbY1X7MrWwj3raQrZUt2YkxE3mMC5s7kLxW1jUXtpkjO7ZGrE0pbFP5PN0D0xMeB3QK
M+RPGNCUg72/lraY4+qXuQ4RYjgeKmkj6oVhalP94XSyE5DJRSnuTe5dtRoiFutjYu4wZSCbBjWo
5z/Fj/FtdIBkJW6qV/+o3YzPWQVabbxFeNJvq/0Nk0h4kJomodXqr2eskltF7UDU58VHqhIh4Y7U
z2QTbv+A1W01zi9sMWlBUyDokhGftXY6l4BNdt7QG3m8H+1AQYYuAj4Nnr7mIL3zy6Orvqtg/gWg
M5MAhvV1oUbaRmFXl7oXis2jOAfnGPyfkyptJ/WvQvHCFBMg5ULFKKqCbzpJN+iv2E2pWkP8OnUd
JxTz1sQEyMEnjdnV0HhLlN5qRS+TH4b4SQv+r9PcNA4v1sMcvQ6NPlMXatlDq+OY9IUlJ/7tKOyu
R7TVA7Cwwhw6yUybous7BBfgLdTCHtRfsskD7a9GTYVWeREzL8WBRgIFB0HEFwvmG72PrUB7u76K
9dtxYYFxcj0XzFQTsQxZbO7mEuMOuChCaCGDesNWxehnWyrPZhK+4SPyinm81TE+PkpV4MciNqpq
oBOJYnagR8719V2S/H44w+cXZJw7J0lcByr1OU31wlA4GQbkQPw8sMxYtIG8GpwU0/L4Qz+GurzT
jHpbDx2In0yIqOsNLsca5JH6ocymfYGiekgwMqBGJz2Ydt3czJxclvdNmDPSt4PWdXmLb9Ilt908
OrIRuJxvsno3oQNIdMD7LqWYjDLt0wjBzRPvBgh7QUX9ptkMG2AYd9AHiSz9bnJqW8YM+CHedWgc
/83Tg7Yg//MD2LdknI51YhRwuhavrVQQrDZPOdQq646tUsyHQZ/ObJsEKy/1fCYq8AS1Xfq5iMEi
41eRCTetKseWn2jnOhxdUU3FA+nnhON45DJnVwmyDsANABe+fF5poTDqYI5JMNsT3I+PzSlSoIxR
3vbHYUMVBVG4PY7oaUQ7xRlRvoPg7Y3gZAf/HjlJeIKm225+Gn7wHrsrD+yvv4uJjlHT+JEq4XfV
QNXPUOyI7sz7ErSzwJGe0hMPA3EZJr+aY8JkF0smklGYU8S3DhoDAk6ewpeKvEyBvpph0hFRFXqz
NqgZEIMht9yPVgIVa82iI52+a3KumMvUABPaxMT4LQHgDtQhX2/nrh0ms8sQVfLpt1hPTmW0G1Gu
j6AvtY0ksf2ssq4f2rV9+2KS2Td1rgN5mEUc2r1pgR7MPGKxEQQjZldsMRyY2nLCQVKv9L2/LpPZ
vNSUwARhIFDQrxqiEmII+KxgfAafr3GgkJlZ4KxzxV++LJPZSDmb53qoZFRmpW1avYTZbeBzQgP9
1V/T5a+rYqpqeIQoWYGhUk8DIM2c1Z+mfCMLGNju6p1sRNvrG7dqDQRP1KZs6qxQTQYet1wvDdWb
hHM9nbvyKROsTIZ/9u/XLa30xmimRhB08AxFdsx4ZRmOkVZnyvwfMONwX/6knUbi0NdAK9q0nI7X
wB90JS6bIl8tM87pEy3QSUxm4MVD2VbK6dlU4pvKrrWEQEdNBblIfS6LIbf6SeN84JWG+FfjjJcK
A6C9StqJ6AeNUCqP9tF7B2by0CL73M0eAke7n3/VPLTfx9w240bg1VXQFaF8YSCr+BoDRBWDWB26
DF7t+afqe11Yem4p+8wtTilGaMk57D8UGmpryq3qtvIhXcO7SFeAlRhhX/wIJn1rx8oPpEQANSfA
Zd8BuPk1QybzHS8VzSq3H/MIVruRnlsbXJapzZuI/mBkvvYRmBTO8M3WCDE14+VVllsFgeJJULqz
Csmlmlit3xx6Yp77QHkOM/FRqqvRisQiQHZZuWaTCFZRpw7UhTZR6++knrgz6JdmyXASfQ5sVc2Q
hyhDYmVaLFl+EL20pcQrOa+cUHxDaJYgVVAl8O583cg4SEMhkmb9P1GuOz3i+tjSAWDKJdHamRPv
h4PBw+CunBnI7qoyJnIRG0AP8NWsWJCh7xMD5SIZw7BqQOycgKV5SNyhJ/uiC+4gKrvPA7PAwtFv
4ASLlRtzaZ6FvusBSQYA0nW8pJPvgNxvEuVMadomJ3WLyk1PyQ+OReqLF77yuWCW8scsBdBftZL+
UdrXbGmbnVQ3tcyNss1tnoT6CrIbj2dgfQH2hNiozOZ/AFuIs9A0BLsabUsRqQ6KBajBdE6hujqt
GFghqBCINX6DugdnqXTv2KUujTO3WOtLkTDXNXQIQdIBbbJ3cHkS74d+KOx+WznxbB/9b8MjqFFu
1V/Xba95M8hBkNdjsAFIfSYsFYE+5KM4aiC4A29GE7wI5FsxmE96th9rzutxpXOCjwzkNAF9Diir
WB8GQW9EMAuFfpNhlwCclp6/p2qLJvBxkRt61KEyHw+K+B6U8Z7IA5ysZSjLH8B6sdmokKVAgReV
ceJl28jVD9lG28k7QIUwGZUm3C7N6vf9XDLrxdAfSpDtiRhprEtPQh9o+JULVEoztPKh5LwGV/1o
YYwJ7yapU0zdYHmUxTfZg+rcBThuy0NArSWXaAApOpAFsKZfVJsasWj9WCdeIhE3ERQXwOXmJFep
q5cAAabTt6TuDdssWtEq8vbUt8LG6MpTUVWc5sraipe/hHmvC3ljJoYoEK/CFHMbozfd/C4xEwD6
xib17UJ4zIzX6ydmJeX8sngmbQqGjsxCrBKAYvvbOZpvRKKczNrkZdM0CWKDwnJpTJLUNqNRtBE+
cv4z3b29hfbwDpCQpd0kj5QYlt+QuKwl4P272FUmMapnbZhKqIBiGCgAjt8kD5lWPv/FxzM+3kBA
boB54OstNoiYCRfTSPH68iZQzsZ4aOb76yZWDzmqoPSd9WGD8QlcklT3PFA87al6NvYhmCeLJymw
jAcdpNb5nXDLK2+vusTCIuMSmEUIoyaDRbUsnDzGJFqBxAUAY87K1i7h5coYl+hjEo2tBjv/MGrS
aX7tlQZNGrwAz+MO4vAWxriEEpRdYAYwqJw6l+rpmJ2XQMyxdSlfVrgPcgv0ELxceS1mLpfJXIdN
0Jb1qKSKN7Z3QvwGl93K81lPdDsBnOH6N109ZYutowFm0YXD2yMXohErTKFvGLU3YYHAXH0vjWF3
3dD1T4mx3K+GUmUccmTf0DzSu4dQHx1R7d6MQeUxaXwUEy7ixr8ruiAtLAFW6vseRyx5lveUhF+w
wx/qPZpY20x1snfVJXsRBC4tZjet6RB4hlt+w1R5cZA4S159bnxupCIy91Ecaqac1aGCFw/mI25B
No0iUmN1Txm091pX2ASnwaO+y8fdrAazxVdgAk1F1B5DSfgKAaq1atw7Efj5ru/oSrEYAXNhgwk0
5pSmidnChjyWe7XIXrK+OWhT63QgjXTKUXVNadzHQAA5uDMA0YgKd1CQYg0RqlpZcJqb5nZqwbDS
VdEdCGXPZqWBwGx4T2fzPjd4zO08F6R/v/D1ojMGgzT0NIenOdoZcWtVAg9dwfvwTIwKtaqcJLU2
PDPCC096FkveA556zYWDg8oLmt0E9DUak7KKrSKPhVBgjHRPMY3kRUBj2LihDFDiwXy8vsk01lwz
xrhwFMiykcml4hkEhSxftIYw8uTYbVC6K6GbF9Y8xB3PIuO5cTmACWiERdPfJ+g3EP9I2rtBHqy2
bdwo5d4qvO/JuLEO7bIuHxFuKUfM9J02Sest2Zj78o7PK0Xj6bXvyfigWAvQ5aywOmVT77J9C0NU
CZObovIWxbghss5AMaT4n6uyfqXNCvA1n31ITWSGxTW3emUtfJK5KEntx0U6wFzjynt0eUQ3xYhs
g8YBUDEgtqN69kVuaeqGP5UurxvHiDWaB+DrYsEx0Zh29VRgAynMO9nK74GrZpbqym7+oDwlboH+
QWRnx9EF4G8vv1QPwU3hFs4ASOCu4ZRLV88/nff+z49hvElTAfHqI2xwPlZ23/7uytfrJ3Ldgz4N
MB5kKOkUdwqibgoMrLQFczW45/hNp/VHzmIhjAc12dBWbYGFYIrrSHOffosmzC48z9AE/wOIBG8X
GRdCYUwB8WqNBAHXZLvL3iJQwtQH/WTcFDvojm+lX2B1ueWJQaw+ysF9+O+GMdmW1Am6Ecx0nY44
WVQ2IXX6l8gdd3iSO+UBbO0QjI0epuMAUR3+7NpqBrawT/d7cSvNQoec1sB+khvw0Gu/9W1wByE3
iCi4nVdA4aAKMUIs7LKX6350yXBH3weyBpVriAbpCgsOSQdjaLMyUYDj1MDMKh0kDMlZkwtFPke/
V5xkV34fjsqvwdP3/SZ9arbBj+LH9R+x+lgBYANNR2BU0HZkdt00hThJCux67ZS7aAvx99IxXinH
iLBRkdj/0HdciNvaEV3aZHZczI1ITjsEq/yoTRbwo1DGCSrAZjVLstVno7X4FDGrueDSKLPNgFwb
gTphm9vU9u/E5+E8nVRAr02gjhS8zAbPAMCqemhniw8pX8t8FsZZEHszBqDfGeDjIQm/9/qkWCgB
bgu99DjbuXaIl4aY3ERQhlwVQqzSOPWO+Awu1cJWMd5z2+8byNxCKO0nHQBNbShgER7caQXtB4/+
dCYW1y706kAUtHRQ3lJqVBCbje+Iv+oDHXN1Y0wKA5/QQMY8cgInexlP5UZ18qN/5nVxV98gyx/C
5DD+WFaNKeFGasAQOp3LX/RMgXZOkOxOsVDss0VPPELE/GS8DDfmBm9JV8us+E7Y/Z/5xegpX3wT
5j6axEBWexE/JcbxIod/rouYj6pbq88v7TDXUqsoaRKFOXbeCGxTrXK7N9MXNREfJkF2+260xQTc
pXo5bXp9eOL43VoQNdEaAOvTGpujgEJcpSdw8GGv7Yu7/ogoDvLExovPwol+38lKKy7v+mrVfGmW
uSNrvRChXgGzMdVyQNLjgeeswVBKj6IElfWKbiUXJKwJBpB5G7sexT6XzETOypibWI0QxUL1t1Kc
humZ803Xd/TTABMmMyOM1FTHaTKybnCNsO+tKCm2UzeJjlRA/ZqUJzmLGiuZstiqa+3x+g9Yv6AW
m8qEzACy2VGsfSSVFL2Ilt0drVjLGtji/C0dA61teDLoKJLbfW1nN3Qmybr+I9a6xDg//34FFnxj
pJUcAZ+geAJu/zMq5yGIHNGWwPS8J3/7IMK6xbDFJt9ARYdjez1sf9pmoqmpdVpf/g9p17EcOa5s
v4gRJEG7pS0rP2p1bxht6b3n178DzbtdFIpTmNt3o01FKAkgM5FIc86EG/o/DDIUEPQ7xYmnfJp4
fHGZgbaCy/Vq6bNiFYwMYd4aigCFphl0FLkQXGKJ3ELsZtC1lsM4yFCKF1OmweXgDWAKodS18oOR
WNIn/Sh9okBWmNCztKN0RqZ3PvH6jTnuQmWdYjzGY2vgUHOSgWh9tLTpQa6cqL3nnCDdL/a5t14n
4xXDIC0TzXh/WwoGAM1pNkpxFNMqQZljKdzSxGZOZi2Q8Uhhi65R5GUUb7mP74Dki/rkXseAYNo7
cWplz5RmQHybvhavOsbXmqfGxltox1k1xzWxRIBJPIMFJYHhKuheRzf3GRPF4kMORicZVX3ByfyZ
W0PkyWS8lZyIldm30CgVz4cSCOfGvnI7lwZViQXI/T134n7jbCkUHEDdkItB5Mo44CqK5ZiM8I8A
E/AwLH4IUMiLvlJ7MR2RV//eUNkP0pj19SCRQPQIX6Cd9e/FA/I+x/wvYIoFXhqBVoCWZ427QrG0
J85h0n/MqPAHwYwXLhplEpqyVwB+Zd5H+9GVHLJLPADaUlzUzgXMh1/5wZFfkNlS5rVoNmwdzFJN
zGSgsQvYVGKHEkBXu2GHaTNXcvGcny268vJ+PNZH+dAfxB3vOb/hED98AuOCAzHXq4oaMBp/bSkL
7tFc84La3w8jABL3bNYPQyU96l2oOZx931DoD5JZVzwbahfJUK/CtJTH8RdlRqRMk1MDTOjBRTq3
4/pl3moZt9wWetlHNBUmyQsG3ZAuCT4FwlPYqpYYvARiY03F1/9xnXQfVleOhjZEeZDgi6N97wJP
3h1aG1wI93DOXmGr++LMaxPfmBwEIcjFctnOL2UpYkyRYmuVc4HURuGho2Sv3Us2hXXnFcc4hmsw
HlkCJWOxJBA2oE1aFyM7CYFrjonJqufcNlsB04d1MR4J4/99MgrYSq3GEEYTfBGS6HMgZam3jKSx
4p4CyAfxD+RyP4+T6WsEbU7lGDxFwGQN+hAMdbUn5tXBrJaHrAB/cQPqYiUKXvQYOJvVeK7azL99
/hsxzodvZvwaCrLJVNZIAJChdlptgsOW1F0oRjyQtq2YQ5Nlk4jEfE96MHexXHSdEQOVEYkzFXAM
duW1yjHz6IuoQnrQCZ87O3yZHfEUf5e/RSkXb33LotcfwGhCP6eNLIBsxFO1n7XUoP9rd3sv6fmy
rnotgDn/KJSHcaZ34GT4gXFKyH2meSXasbg1CN5SmFML0K5Wd/TUxoN5XwRgPo/dHK2us+Ii+QvU
GfOBx3Cz5ZvWi2PuIWmejbnVYEcA2Dh36dMclV5cnsNxP8u/QkwnJBUPw4ezn4SpWQpmJcXhhKtP
EnQ/qFH7HXM81fXkM54MzlhOz7fPb6MLH+05FxUlzG0jZkKY9OTdF9LwO0LunHahykduJ+RW8LKW
xNwumJ2uBWXp6K0uI/lXOEFiZUdaSUcr/QM3iNhygjKR0V9m0iYrtu9BKNU0Fox3cZgwCnwJXU8I
Wx4GhBC9s6DdC8/k0Iu/3d7QTTVdiWXulrwql9jIkZTIDTTDTHe9znujbbmv9cIYpzJMc20YLU5M
aA/12Nppt6tD7iOUtw7Gc9S1kQqzBHPTHru9AljJ09/ZrOgp/5G5aCU1Hd4TafOSXK+McSaNIOGB
FiIWGLzipUJiAzmNgwmYiMoW9ryMGVca41B6JcqEpoC08QBcXi88TI+TDZgsIDSYf0BLBj7D9doY
XxJ0mHfTRTjKZC9H9gA6smWHOhF40YzRyu0KHY81rK70pBpPlgjQk7wY5LZBgC79Y9Sj9IlBSDfC
tpEhU4r4cw70a5SjxaciFrg0mXT3ri6G33Zwxfc7pQNFMoT+xJkVvZR3cW7R5GzoYqAm88qT6Bmw
+vx+QFKBp0ibUclls2W2CwJ1SEwNYRLVi05lDRgtmot9Jp/iHU2KdmBGCySLtl5nbuGrta2cFLwl
+t0f3R+rPWBi24lkyDuGuD/ABHeQds2OpjbwYODcwVuN7tAt9JRi1AUgzGx5XgYsmrFIONnO6yk/
FHaZAHrqm/pt+WQ8lB1QYZd3pvgYALuY+k3V8/wnjZ4fPoJ17wG0Y5BmmocHsC4oOYrnEj0nGVJH
yW7BND9vUGrbQ11Wze5uJi+J0mDVOWkfs3kePZCCtc5td759PyJ8kyRwFoIDnLFbuZ7bTiISQjhj
eBUsc5kqSyfLt0FB/FpgtgBPsqU7xjJG1jiitx39b9FsLDDoRiGlBt6iwF1/a/bihPbo0E9eDdQT
aDei+pPfxLNVg8UxXoQy8UAZCYoSTaLh6fczOJlyF5xjBwOD8ZI702Ik1w1vH+NFIKM3eNwW4GJa
aE4jrW1aQem+Fd/UxqYcYzSz0Q8et9N9M8xarZLRHeAu9BjgbuH7AV1IW1qAF7onuxD0MehAX5BE
F0/FoUgdXtc7b7X099XTMxN6pVw0rDbSc1/RTJv0Lxy1oRt25XkVMKDooDPUMdH0UUQniKOcAUrT
E4D5q6AVIbVrJ3qSLYpJynO1mzq6EsZcog1wyeqFRuWTEllV/5yMX2X56X9cEWOD3VTUiQRKLDS1
0WJ5VaCeNVg9Erb6a+XzIJpvL4mw92TRtlk3BFiSYT53veDNgYAonDdqf80TRQOC3zsHKuKPxwTD
BpxrAeumiOtGZhX3w30IyKgKeEIExG64mcDdxIW83l6daUpAFwZVCdu5suRzXXeNiAOrMK8zohBd
yXaK4STOmW3e/8pFDqPocTeXYpjgzIa38Ff6qmJ45qHwlmNzlPy+QlxX78nrOFiJVdm8C3GrxI+9
vQinm7CyMiEGvcwg0AvRGTEWSbsrMF+Hm4i6TuXYH3njpttucyWRCZeVOhYXgyrNfBAPs5u7C4gh
ybncJ++RBY9bnSuPMfI6JICxNbDCxqFuOnPycwzO58mOgFJKS823j5Na2JVPQe8fOIKAMnjV4TqO
SZIQAVpD+53+pmL9N0Wa7Zh8JYe5DAygh0aBDDnUL/ca0IaAnpjaLdLNjfgvCDY3Y+KVPOYeEIKi
AWI/ghZdzc+BGBwivLAnJYmsdiq823u4AY0Ci18JY0xCismUaT18v3iId+on2pGr41otMQDJi/W3
ej8+yGIsoKmqegpLhC20NgH4ZgoGjL+UV7Gzyj2whyzxm46/fOujy7ilK4wp6ErStEEC1QRXi93X
6FePROv2Vm5e36udZLRfb3oxadH25nVR7xhSb3fKWZZQHhg0h0z728J462GuOJBV9bKpyDDt7KBO
rWXIM2c52/5qtR7mgpPTyQw6GZrROG/Kgd7ZDzHSMPQxCmJTrnZsPxgu8t6D3pV/bBQjH83g/e6Z
HMXWMBP7DpyzE/96T6rtB5Q7VHuYEGWOx/SemwvaKPSv1fPdVFYfMAYR+vBTLLjqlV+hGJ9qWcDM
aRju1EV9asG1l6bZUQKtUjdkv26fJ2+3353QSriCqwkslO/OTPsVolzpCS6gHxonzu3mCQ9STI1Z
FTec5+jRu0tfiTX6yBjkBmsOR8fwe90hXu8jm+i3kiN+Vw9B/C/mjzcLWiun874ZK6lkBl6KmEOq
/Fjt68cUyEEagETt8i8Fk5ZUw0AP7pF96GWPy2QVj5UvHyPOZNW2wuFpSgCXpMJWmGBHnRWQQcfY
cgJKdtnFVMtd9C14SB/nc+xq+9aZXPW1+UozPaG3PMgF54m86edX8pl7paqFHogyBH5eSwASed/o
IHk1YmuUUp4t06Vcub+VKOZKkWvdTPpep1eY4UsnhHW7yR6d/kHe8fpxtjpFQLBITF3SZPRVstC/
ijonWmYq9IVIB+tbjOzWj62/HDUglgTWeC8ewx6thbwC09ZE/1ow60BkNRJJSin8lC+ooOG5j8QK
AMzttESQhZq7Q+EulCeO4dJTut7a38tlvUaSmoEqFTjF0c6/ygixaHcwhZHNXH6gvB2LXDaXdROZ
pCeqmb9LowBx+ZfJwtV5SnbIDz7wLuxtBb0sjdEaQ0zrZMZ7zmtJsRuT3JHH6DToilVmHFt8R7+8
tYtMGFJURhllE+6zMElMC2gUPmorjzkmcTUMJJMafDSGclc0slUv81lSYrRVDsYulr9p5mtRhlba
w0fM6kveY0JS6J7rWTzVMUbjDPADyt+lPrekuEfZT3eESXsNZc0ahtIuR3LQOsMlxWh39RgiLmiP
gd76jTzulK63RrO15QRdyJPsjkAIVwe09dXaMQVrb2mmVq/Ip6l7auvlZQb+bALOZiU3nTpLwB+s
/wRJ2Y5UuSMm8T4RvstGtwu72gYljRcvowV6Szl4Sc2zGvFc+2Z0vNIUJtiSW9mscxE7mqDM16OF
iU5YdD7vWbN5gazEMIFVX85AwxJgdGOt71JpQn8CF7+eZ2JMZBUnC0APFhB80FcpNWu0kLboE6ad
Q8WZlyDdWhF4HYBkCuR6ir4Cg19dTgsQvIukQKiYaamDpg8njVSeP946HAMYpjI45HD/EGZFQ7lU
YxLBH8s+5WNGR8OZUrgVKAcBKcch/vBae8Jn1Qnvef06m9feWjYTOhqJkqeagctXWCrNEsV4tlJR
e0ll8YsijgdlDvellGpW14StJU4CwMWBxl/1+c4AQGOZ5aUdCsJdArrAKCbfh4g4Wavs5oDsGjH0
Oe6V7gTrGNZfy5yG3pqqQQKoMX180ebH0o/9/kwfYPHebNDWNO+UO+XMa3jZTIWsBLNU7BJKBT1q
eFRw/YoqJJJwmRc4of8f3vto1/jcJ/Sm8l0Ug41JehJWbRtB1dFpAvoSIOcjw1r6FIAC6JVHkjrV
T17gy9lihZrfSuFD8BeLObAcPZHkdlHvTPXrNDxhHMEaDY6f5+4qc6X0ij6V6gx3MXjUlFO3kF09
waMTNzSQ/JBiyhQr7Kz8nheX8HaW/r5a5bCIZMY4LM4TSNyN+CXgR1lbfgrXoUnZNJHLYpFjzS6V
9KzC5Vyc0ru/k5z6WfQoqdkfhgJraYznFQtSGX37rqA6ylgiuKTRFUWjuh85lwJsM7djaAZFLwMy
HeK7j9tnpFlAggFMB61L3+6jv+w6NKBRCglchh535Jz+v2u7v8hjjqvuWtHQOnjIbF/t86fKK8GO
/d7uJVvIQ9q8lP+2elzkMdflYk750ISQ12bAuqpaOyO81kWeCObAAKFnkKg0saSobC25m/dhYwJY
MBu9Xu/eMnmA4MhfyuCum82vAtGPWq0CiFSpnutcsDme9SoZSoCgvSJ4Zz4nH6ISk9ll4oe6Mzjo
aq9yO8BkCgorrWNY5kEpLUG16h7pO5QiuQ1hV9vByGfuQNIDAioQytSXqs+idJoXDtretcoyApiL
Ls2kWSJREfu0bXJpnSx0wngXut2uPCEUyn6IO96b8upeZ0Qyt5U51kIzCUHsS0NzGKQnOTiI/XFW
JqfRVdsE2VDERXvZ3EdKsmMSRC1XiGIpCU19UrTEb+Kvjfg5Sl9vKwrv/7PXQ5OKndj3yH6Yz0EI
5Gvh6baA63Im3bXVChjf0oP9TBQqOfZFY3gOysbRZj8r75ayss1wcuK4OKugERV0joZQm/7gYxi5
dOWrK0FHCFM044CVxec06u2+OyyJ7PzR6oC9DsJg8HqyQGF9FJqD2WN1im8caJqaYKYP4KL8CsOV
z3xfz29J7IzGnMhxnHZS4pczbf5GGwdGuI/lW++Mp87md09t799FHpNAKdI0NupwTPypDcEzqDop
+VYlMc9RbSvgRQyjgEsO4h1dihKfRLJPit4NFvm0gIHeqoLsk6zorqZKL1oGrC7JdLJpeZGU3Kuj
/lwuzWDdPs7r9klmkxllzbNRbGJ6nO1MG7gexMdqsCT0ZJfnqrMaF1NWfo3UUfGUBhZNZev721/A
23VGa0kbgPxzqRK/TidE3k+LVlqF/F8Dorwv0xBRkDMMTAUz3jmfKm2sJj3xgyo4JegvqMSfhaI8
9EHL2dHt471IYtw0sKqNAn0MgdcnqaP1mO3J/2ssBWYxjFvOVCJroQoX1sglgBQUuxzQb6eXllgb
liL0D3PG7VXbPqbfy3rXo5Vz6aZFrRIqU7U0X5ltWhGrfWT6DKS+3NYRHTW0+fwsm7c6uYhlbLIp
zWUMzCXxYyGwswhoWCS15D63tbTadfURiCK31fEaduDj5r4ne1cLxRRODmheeFFtOYPPF4/ZyJHu
lIfgc/9Xt48tFJBBTb4znj+7BHnd4mf2qKGHzv8XgKJXLxnmUxjbbCNwn/YzHGByohDVxFF3fz8V
MyuWremXDKyi3uoPMq/RaPPeX+06Y5PGZDRLYcImlffhphRjzP+qFLnt4S+nS5VutddaJKFlL1ET
f5nFyJVIcVwG82TO+mAN03IoSfypGsdj1xYPsKI3ZQJRZK7rTjdnHBC/60wks9dM+Jhpo6bJMYoi
WWyFTxRgyHCUF0odMd7zWY4Ib4cZf1SYkRxUOfQa04C+FgC7OMYUs27suyw/myhcpGP4IOlA3WzD
PeL3Q1UarwDD2JWmntlxlO0HNXaUBjx7aX8C4Wpv6a1uWGlpHAY1dBYlOIpp+RibSCqQYvprxkPA
mgTdNfLmmKAfX+ibpzbCPFmEWsRiPhpFgklQFc/k2kT+dZbseeJ1LNBNvIpQgDIqU8xoE4D7H89b
KaRGC/Q+9SNtcKOsqz6nmaxb2ah+6ZWWl/nadFkraYzvCMZRUUjf4T43ARalHyRTteXm021/sR2W
r6Qw1/kozEGUD1CcpLTANRIjUR+75l2w02e7fqGFH95jctMnriQybkGIh0WeSZz4XTcAdqpN7nql
OfeN9Dpp4V7QK2DOtikPF2pzN1c+gbnX8G8NIcywziCYnb7elzKQjZPvt3eTJ4S52VpNRyltGfDG
WT6l6TFXIzdQld1tIdeF+4+2zjb9CWA2EGrqV7VHmoJLnjHkt68RzEYenUEjNgG9nNseKZEcL9y5
RjNghDNaGQqpIAhkxuvAJ+gO8kHv5qRndDZq+9gG8+Kx/Ek7OnW/9ORv7bG3F5f8ld7zykucnX5H
7l+53mTRcxJocPFJchKkp5b8GgzOe+Q6NUuXqoA0WJdpGxY7kDULpNX6HDI6b4QXssJvo01nKusU
fsruMGw9OuNLCwYAlCZRhednlTbd7OoLGK8+DQsaVwc8JnsgRBAiGJbYzec0KFqrFIynqTJORoXb
tZJ52RFq9leuDhQsiMUI0hIsjZ1kTEErgfHR75CNoK26FHZm8cs9oBT5eVaqNLekMRd23cdLJpYK
gmi32pseZVSu3PihQZM7r0KyfVOuVkY1a6U5Sh70UTbg6ipiqK/igs4SeToMe2AK2A65zXTbDnYl
jznDRAPhtpbjWQZWY4cCX8aH8NxZ0R1AWr3+yOu2vG4hetfay8kxV/M0V0pEYpKAswKP9WP9Fx0l
M7zunKHeyvFE21piEDQ9SyLo2RhnMLWLkqLrMvH1ewrNHB+a3Xfdp8QjlV9yIKz+4eAuwpibKlCA
kyeGM6K6LzR+149RYX2fbFhGiXY23to2HQwYZP+zNOaWAjn7XNYz4uguKk8ALrUx9etqsejd3sLN
59ZKDKP5RlbGTS5hUT3YvStELJVSurdF8FbCKPykZkCgkUUoBPmcTK9S/zRNL7dFXPfLvCvdZbcY
JQ/MVJMSAbHKYAKrqX4qnPgg5CiG907+IBzM19jjKjpP+RhFjzVBK3IVJ0RZRjU78fSn5XFwk928
y+zsjbNCet7XLuqyQiZ+0AbTLAbMffvCLrxrKIzbAnj51mtypz91d3w0in9wHBeJTDAxGDqGvEu8
+bu3tra11/6cn8UfC6adMS5zbPyWj3u17Yd/i2QjC93sRKMs8KBJ9sN+/BkB2Rh0d3ZjFV/+KAq8
KD47VFjJSRQNE9JIAsZ+9PJ7Hp8H43lpzokiWkqX8ggCrtrJPmooGzCEbWRWpgBXRTFECm/Yjd7o
YEiCW4LnmBvbPT0MTQeiZAP3Swemz3I+hFXhNgvhRYG8BTGeoxOHuswlxAZq2dbWompurpUAjK0x
PzVmX9Mcb+65dSopPzSV4HPMgRrXDXMgjFPpK2TRy3ZB3s0Nd5qvucWpwWwouuRA+D094iTd3Mt+
8gZ6eEZBGEdTd0ogVj3MEO/c+Km10NX8k9a9MhD7vt/fvK6b7Wj78lxh4fHR0kwyWYGbyfEARZOP
3vsxpj920lFwK1f8vDTASpNcDUXTwlq+/os8yqaju3yByZx00PVap5gRUtWZTcEV07P4PNntKdoB
Zcjj9qnzxDFHqwqVOg0BFpydaDBWIljJrOGVNt7xC32b1rJaG3OeobF0w1BBi2P5c6TdlwTYIQkH
geC6FY3a/koIc1PMgT5L5oQbMNlLz51DIU4x42eN33UUuidgbv5hOU1VZQyFqTowcRmRTb0oapRC
T+MsdfToUzN841jg9jFdJDAXUh1EfdhFNfLw972b7mpfd1Ng2VD4Kf5DZDvPvloPcxk1dV6afY8I
vXN0a8jt5EU7F3vBAqwYOiJsE0++UbaSzKIFdgkzBlzOBqoJVx7n8gUak3wBd0XcKgvupq4MMKeR
zK9oiT5NRlLZVR0+3t7dbbX8vbnsuORSyHIcAqnWr43EVkFbY1YR8jz721J4S6JHvHqKyNoILBkT
OYmqQTc1gKYqs/JA8OurQ+7dFrUdoa22j4lnk0oPc93E9qWvIiaJWqBb4aJAugBdR00M5roG1s2L
0XgLZDwXiq9JFE54QUtlfChADCnEig3ESauNCuf2AjcvpNX6GK81l0VZGAReq+pVq0JSsQ2+mQQY
Wv1zO/Nsj6cedN2rg1MEYVHTHsIwd3inoGt69KEfFGlpcAvjfWSisLk30WYIuloi41OUqShmnT5J
aONd9aMH9q30uODoEmv4yR8Q4S2ScTB5BpRWtcHDVUwPafVVNPym+nr70LbfdKslMW4FELBqIujw
zBX8FsKyyFEeJH/5NTsUSY63g5wV6YwLEVLohqmMMZ7+ijViskxYCqtSeTR/dGNueCqdeRU3kbSE
Yk5QZsF0KIzOKpOvy/iokIcGKXkQjP1vm6gzbsToB8DmRDioJGu+mvoIQm4juwui+VvUGpXXVACT
FYZ7TFs86FLmKyT/udQCd0KFirm1bMbDTLkAWH49T/zoVOwJQGTnBzpNR2xt9y+GkKlmXEszwAKM
0WrAkzD2nmhlMwPuPfFn4KPT6aXsvju+zDWsMNw3x9GLdtUjJvZLJ3rktej9Q0BxEc7Yf6C2Qm00
KJJ2XrEHSPEuFnbGZ5p8BUGcHX2ZA1sJLc3lHPS2A7iIZRyAVhlVqmfw4dH+/5NyBzo5kO9pB0Ps
cDMu1D3f2mPGA5gzOM86DfdTgxlJyQmPsTt80t3q1QBEwXPha5ysI08e4w2INDcCMDBQTytVKy8S
u5Q7jrFw1IZ94XZCL6oxWJgRClLcww7PwH9VGtx2Nb+Pin3eomddbdUCNomEiAI4596q9r0vFXs0
U/bAswkJ3tQU2ILXULz9QlIvkllvIAhK0NGcsXo/vrZW4U0As5hstCXQ9ge+U93uF1oJZOx+zpaA
yCHd0gwNq11tSctrZY5uPQa23Bp2WDtpk1k9EAFv2wNHXQj9fXULy0Mdy0TtA3ST7WpDcMqo4Fgc
7xTp7ysJ6Ocs5B70SL68nBvIqVBV56Q1eYtgXElXi3OdJ1CUVBUtIX2rlM+3d+k9CXvDitnu9rqL
jUQa8VSfQncEll14tziVN71QKrJBtZT7IgKMAgGkTHIA78w3Yc97UvLWyPiRQZPFXmgQBg4ARcxe
E4Bu314jVwcZz2GQvC9DgsgZLOe5BTwsf0oLW6rmk14Nn+Qm+kn0xO2E2gUdu3dbOEdJ2NZ0mgAH
fycKChnaSQCgY0Xg7Wy7hrPGf3iC/TZsthl9VBZN02gGK8Gg/Kk8BmDUfCWe8aopFnCQAHqpvOmP
XWa1s4fhPTxqeeH8P4Rrl09gfMswdkCqG8YA/fB03ilFR5uJYWHdz5B05WUIudKuHMtcLDkgW5Gy
q++mGA0kyy76Rhv+I8AGcjtgOVeDwriTeIjQzZGiA/Y/XSMEk9f8vC416BvmqDA+Je66MB2XHjWT
qr9r8+o8GfOxj5FRNmtOf//1ZOd74uNyXoxzkapUKMscsmibOLqcW6Q7Yks8RCdKQiUhgR3s0DHR
o7W4sYav1eN8osBSgXvbQrZrUpcrQmEClyEc1HbQqYmcKAc1WFis4jh7tALGre9t5rBXshhno6lC
Fwco1uCV1J3iHUVnpbI0jz+jzLN8xuuUWhD3VSJhAqb6MYf30tJbqba/vXccGWwXaWhmo94nYuzr
UvcmCuKuMad9MEa8HBln21T20RJkojkKcerPh2qvH2nQoFnliwxaV94z7B9yEb/VUmXciCCrGHEp
4a2187l/xWjG2XgJwTJiqQcg7iGZjMm//20XGVdSzGI9VAZcydLu9dm0peC5BPH6bSHXwPsfzY0F
8B6MTsNsJCIhTFC7AgIuIAgSG1DTviDa6jl9CWRYGR2rET6nDk/zeZpCf18FKwXQ6mazReBXouE4
w+SyoI2Ozsee337eXk6PcSpaPjXxIuDl1f6iw6Beeagx6jInlnlXuQgkMguTUWgtRLu4oy2cg+Tq
DuNKFrVeCiHHG4FY5StFJkgPtKNRdXHpudUXfnzL21bGnwztZOqNhgCt7J7KBiMDwnOrP97WHM7V
ozKORNWBuQcKOMSZfuDnYMWS0JTOB1Kme3Pj6mFTqEOpB1rZwV81A8KTEmzmHYhdxoicW6kW7alN
OaERJ/Bj06higpr9HOP+kQEPmcg7iQc6w4sRNMaV9NKMWYUReXZyHz1UD+C7FfaKRZug8PCfrEF3
b58Ub0WMI5GUMWxrEkBe9dkA+YIhcL3jZmHvcoFpTBwyil2D5kh4kbZJiTWKNY4qUsBMGT5POl76
dXOOCuCVAnPEGzLi317g9o6CD5oQSVQVQMZ+dCOpWqUjSRFmRmBeckxLxHRnbocAoPDmPb+6tan6
K3HMajNJKGNhQkhJKb4pAOK7HXOrstuvoJUcxjtKtZQj1wjvOLyJv+7TXQv2k+igCZb8ULn1nmJM
qZ0zA/dRtOQTYGddfvy86UpW38B4zr4bMOgOjic/6g9kfK0NEJsKPAdJz+fKyFdCGAcpRFMYlWGD
WGtPaT1FA6g+C9JFlgS4B22XHHSN0yhHP/taoimKKtA7pKsR7WQGd6AwCbE/D+rjYFSPSbkcgMi2
N2fpz7Tztyw2fwM6dt2YJoQO/UHzaQirwVdSc0cr+x9gWNALXbtIY4KiOE3nSZRgimbqdaHTnAgY
0ZE7br7p9jSjtgDQzKoFJgsvYt62iotgxq2FvUjUJMAy/36LGKBCp2kqXsiweXJgclFAdKYBf5zR
FYwmCGpEoJCa+GWuUbVDGX2Zczs2eEnqTdVfSWJu0bqKUqNME7x6tG/xdK71/RT+UQi7ksHcomLR
Af0jnmmNEtAPb8D+8CkaB3GLyeKNhm8GQb9l6SwCoK4CFFsV8MqIVcXqe5ARTECY8qbps2kM1iw+
3/bKm9fOShyjiLmggcvBRNSjB4YrgSqy7J3bEm4fkM7i4Xaa1psZcC/8WviUaV/a4Ksmf70tYvtq
Wa2CuVqWhrRSNmPTxMYzDkASd8hTuFcacKH8m94C3qYxV0uLwV45DJC+buXhPFD01bhMOQezXQpY
rYm5VzS5WALQmlJLHWRMnmVOAhZlZOWTuzFHTi2lrG5HXqacd1rMTWISrRvyCkvL08kSzV9y8FeF
ehbnvHgbyLiHHBfzMI44r8YBzwhYTA/ag/TUwelJrrybQJnHyzDx1sW4CbnN0DmlweHWaWwNZWTr
9ZNY8oatt8dXVofGeAr0EEVJoMC9CmIwWmIK+NNWfyBychc1umOo0zFJWgR3FdCv8VJdrKgJ91m5
PIqBelqW7kud540tE+OOkD4FKk1zwiTeJ20ebRIJd6IyphYm+R7bOtwtOSA9CqJ7C1BqR1V9aDLt
LcvMM5Gm+4LU9yQtz2aQ2YBTvxOkwcsH6TDJzYu5hIV9+0Q5B8piMgX1jP7ZDJnsujMf+3CYkXHW
P92WwTlCFoFpDGtQc9DO8dxUXUMwdlXUHYxp5OS2th+CuoouSFEUDfEdw2j13G2CJTOrugwAgRD4
GqDSI+3Qekgq2aI1fyo7yuQ4PfzJ2i4yGbNrZUxelK0a+0Cgy/RzPX0yFY5D2d6+iwjG5nQ11ApC
51TKWQDWcZXsNDM5Nkk8cax7WxcughhTwxu6l4DxhAKqmN3NrXRQ+5AzlbZ9SV5EMGY2heIMRg5c
yEWVPRuN8RpN43Ge6iMYVY4xEf8KRZOj4ZztY0v8c9KYSqDpKKcEmT/l5kFqF0sadc7mXcOq0cjw
on1sjT8yiiFfMHHnd7kUWnFVO+jhgQcxv5NUeM46JHqi8S0woruoQGpLllGeroRH3SzuF53cjdFs
h5n8PEpE9G/rKM8w2HYAHTxQnUaza/JjdyoeKJLRYIHf87k+oVUEcPY8sA7enpOPL8bRyHVkvaBJ
UudPemdPRWhJza/by+Koq05/X5k7egsAiiPhWSPHh3p4ERLCOdLt+srqSOkyVxLiEVy0BIBnvnBc
PAr4DRSovewXYCitgXIkmlbtzKXVvqCxFdNPvMItb4GMbzFIHEYFaB3Rz1taub43Oo5jpp7j6pm2
Wh/jWdpcBlC8iCRTYD6X4OHR34jUWd30OdJfb5/VPwR6vw1fZ3yLKE+BGlawwskDuypxQvSCTMCm
AV7cM5+Rjbcwxs0QjEHVegI3I0wPRPgryE9m+Kgsb6nCGyK8Bkz6aPYs95vYmyNRDezh3/hXKK9H
FlChIk9HP261WORX6YBJ0B55qGvbNmYClsPUgb3AdpWLZqLqaVTGftWZTjkONgFBzvjCObdtHbxI
YYysWBolAgPm38trF3sarL8xFFsn/KHP4DRNXIUHB7DdsaBfpDKGV1UhEfUIVx5tzRfxCvU6K94D
7IYqDG1ZMGbn9kKv2T/ez/EikjG2Ls7jMSihMo2T34GWCqPyiu2NfvpFHC3hNQcWwVv2JFrvuCDm
SXgJI4s3wrhdFVutmzFIwUjjUJDM2Kf0wMB59SlXFVhUD53f724v+L2qeG38lwUzFtmG1SBoAtB3
RnsGm4FxKA/5TvJkEFADgMcvnOo07MFwAMC7xs19YD5E95RdobgrvXlX3amY6DJAetP54xFcKUju
B27udOC47WzQ03G5YXiayNi0BmwrKSX07YYptvGODrTnfrin4Oy1pwH/iPfy4GkhW8YXSTPG1QKJ
nQP3v8D/Jw5mUtDT1f5o953Pm6TlWDRbztcHJYwR1SE4aiXLyAWrl19L8+X2uW+7xt/HfgUmhwm2
tDIMJHjaJ93UrTjvLVN4irrXaXm7LWp7UOKizgoTBiRl3gQTYOChYur3gaAtT3SXyALeLCqxR8ov
o3mA+pa+VneNxU8kb+6nIQNoxlQMsPcwKZJWGdom0SG+N6ufSp09mwDpqsXq8+1lUkO5MqSVGPlj
lFDXpP0/0q5rSW4cW34RIwg6kK905dtbvTB61BK99/z6m+jdq65Gcwq7sy+jiFGETgEEDo7Jk5k2
MTilMGDjD/PVXD0SU9tCd85GomOPYe9dNrj+mJ5Z5PZVDSdNXSic8oxLh3nr8FZ5lX7lCtTJ5i3I
JAQLXHdLZ/a4R6DqFCmpa4Ce2BuXvbN2FPt4+bu4ISX6Zuzvz0KuRqbxmOrYzBzpTdAX7Hy6Xfwu
2MFVZ3K2Is7by9Bao+NQA9lxkvdMWTNwtfiKXW0Ge5dGuxmd+FlgVLQ2zrsnIE+PNAZ66nxzMxzB
/gRPO21/VtAilDbTBudGkJ2uuzCwZJqapYDL1OCcZpkNXah3eNVwAy073mbAU3e2dt+75Q1KbBvh
C7a+xj8G+WyLToE6FT1SjX+HQ05TuQswVltGuRRXaDcofzHS4LvLe/sB7v1+CT/tcnfdpE2+dHnN
nu/0CgwEflba2UN+l2OmwfLM3bLRrz4ErTx9z4imox+yXwBZIBpHWz9Yn7+DcwZQnJmWqUS5Kiaz
r2g34Sza4vUdBjMghKVARMqD9wJLw1ct0LbqcmjzpKltlTcVspDLG7qezsLC/5vhwoPIsJaYLjg5
UFgCPLDFKHf3zOQzJQex2AOjziK/pJ0uuJnrzvTTLHdgO33pi6hHymXVsjdhLoUsx9n8OWgbDQIw
oAcRVAf+xpf+Mcg/8n3cJkqB1sqfAwtNgyvNtTYFfOk/KtJ+bir/wkvpIM00hLG0x8q067EA1Kry
Ln86wQHhX/iMpCnkaVs2M1TslqrYpfpyTQpdYEa4c9wrNIxUmkw26s/0csLcbjF9Mu1llNu69D+h
j2dX5/sV//xS7OqdPQ19iCcoZDxWQKu9a3ApYBe5lf3SlQ/iYX/2AFwyxjb5zFi4mEUgF6jrzSbI
nitoWgym3y/LjWQogmbpusv4XBf3Fml5GbcLyzzSCvCL5LnUH/+3A8G9O2M8N+FSM9+IwyBLnU3k
wKmnQOQyRB+Icxl0GEmQpUiFExRImsiO7sMTGNgZKQpwfddhvbm8rvVOC4SSdQPYI+sbn++0RP0U
Nxk7gcQ35S2TNIqQr1Qzui3SBhU10BVvLJEmz+oFOzPLfbCi7Ot26RCn1+NjqsErdUDG6aLKgsgK
99WsApT4EgGoapwfSf0s63eG8JOtV7jOlsJ9Msh9yUCfRuzZHNw828psfjpyKSZIgpc2saXKKXcN
Jljk5/4AgsqT/nD5G4pWyfl7VQMKA/MdIGTTHhpMrI6PnS4Iglav8uca+RaHIo80w+Qa6uej6RaW
alsmaLMgFY/2jegKMJ/3zW2c2eLDkJq21YgxXySpjGqvdcAo22xbPCfDlWwXJxFD6npp98wgu5Nn
fsrsdSOBbFkAFnTrmvggr7lmyld0syCSRadRKAgrtMi5/QzdCNIQeBP1OriNt+m+a50hQY2AYO6w
+oFC6DMVkTUKTsnHbzpbZVvm3ZQyF6lI5YEYZKM2lY/mt3v5MK4nOme7yX7HmR0QBKaySgF5DU7m
Xn9mUqQaxsG1oxj0vf58ntnivEiHEQ+1S3C/ZygJW6CfwOyYN6PxzfrDolKycGWcN5GppoMZAj5r
8o3ZZtzng62f2qP6KJ7EW33QzlbGORXJtMKsQP0VjAy5XQfQ6YG8++UvJToQnNtoJATZiYLaf29o
b6DX2PQLuepikZn1quDnUj7859mBkKEGPo8tMl9tE8x2uzdOKLL6hZvulSe6pYFjIatAPeimzR2I
Mdl5YgMfLawMiQ7LB5bt7HckHWnQMEVDJYrtbGeiNih5y1VwT/fAE/j/NRU/q4WerZpzKgmU6zHC
gkgLXWuvMjM3LES92tU4/8wE50ViLTZTCGygt9Hb5Ccm4W7HX1ZuLxsyYzQNw77g5C8hHYGhFVeU
Qa2fTxA9KyY43L5R5ddGZnS9grswt8csAzKbiKaP1p+cTwvsF5x9rnrqy6aPQ4Tgda66dIqIE5H8
IAf1X3UyiIip/uYV/zTHua0hLQeIs+F0sMb3cG0adlTZ7IjULgH3kuqwmdv+utoEznSt3fWyuHK9
fiE/fwLnzVp9zoOCoCQ1+crvLIac9ASHVh6Hp2g7utMbYx5URH0CkVHOqfU96VWjwRBJkcpgS4B+
1QA0tiqa3v6b2/e5OM6hlaWc5rOBCGJ6iR4Yz4vp9v70G/i7/4DVQnQ6OddWdGYT6x1uBpHADkff
su7nZd8pMMB3rCgm3hWTZbxhNl4phbRRwvHxsgnBhzG5MGheFkKXyEKR2bqxlkMY3dFcQN+07kD+
fBOT81E5CgVjEYBYU4YAglL8Nuqjod5DSs6V9NcsFI2LrLNcgvzx307D5BwWlFP7JanYyOeoREca
ltFGgUDDvo/l6MWwKn22Sa1Zbqwj8wlN/YmCMcfWl9Sbg8JCKbjosntlgTIX+A3eR5qg8ULN1gW0
+7qurNauZUpsEuiRDTZ/8CvOGhRox/Lu8pdhp+d7gPq5DM4zNfUY9XPUoTOqQ5QybWzD2HX6buxR
8iyhprUQh+DPy0bXodZnm8fOy5k/zLKCFOBqYUUW4seHbnDCBTrCrgbKNN3T7O5p+A1aXz1HqhhC
ryTx0kEoGs68waWlcy5KzuXUGjSAkuH9nVDG/A0+S5seDetHJosi1vXJn7Mlc75Jj5s6nRm9eOtp
+ywGK2vtJIXdv7LBM9bCbK/nw3wEne7/+r6ZnLuKSdC3kQpSC11i9bNXfbq9/D1FHoRzUVmGUDzN
cIgSAzzExbsiAreKPC7Pq2yotKvDGHFXcFqQ1CxbqJ947RE9R1AZiY7n39QR/lwKi3NXJUTSMpmt
p/WW0gY3htsgo3+gd2h8PjDApuSauZ2KmAfWsQOfZ8TifVg3qNbI2MJBXfaSv0HECg3fZms+MEAl
Rnr33ZW4RL8+AnpmlfNkJCimNm6w2nHfYMTuUf2p3PYgc4CClotZ5Yo4MfRx3c5bvOoWDGZ5BTi7
tRNhhATXkecwm7RgQsMMEUOt506fALSqzl6p3sXaY9GNm//pxFqcA6pIlBe0wqOa0F2ioBNiLe5l
C+sD52fbyrkXpZqKqmlMeFZNBm+STLZBm5/GkUC/J7seg1F1TXOCd8/bjZbU/6jIYeF1Mgk1wFH8
1cOmXRTG2YiQPQoHm9YPo3FVSCoY6mrn8jrX7/6nIe7MKmUYJgFjvczUfLDzRY7B45B4l42sv1Kf
RrgjWnZA0vVpwUC/0WbMh12YQiPFyOx8gsJdY2JybJdYvy4bXRdKQB3x//eQexvVtvw3Ty7TK28h
BpGpdn1bO/EjxCjc7G7HWh9lbNPf9XvtMyJi0oMhvXOjjVgGULQF307sPOZLhtrmEAJ60Zrla6Gl
R1Mf3BSdJVDNe0mHWSVqFqXgC//NSf7cB+4kV1kUDGOGykRcdbdNAFbkVGk8mgJsEYSneKDvU657
iR7tpEU4l/s37unTOvdwRqjxL0GOkUT9HpYLnOYX2ZOe8z2TT+vsdFe/EGd60n42Xrlrb/JrxFx/
XT4Jf/MgfP4G7gVVhkFbSPrxeKdXnc+0esAm6aJJbHcjlEFyvAhCgAs71N/jk0+j3Ks61/FkhSVY
OViQBLllF5+X8bSYdudkP/qtiMxHcJP5OfJWCep6lNCqRQHYy9BqDzQB2vdvnvE/S+JHyC19IVXS
wVloGwafZLOyboy7NDwZ/nwQfba/yYM/zXG+aakqc4wWRA3QChjgL2wmi47+7xU0a5wITMoHJr8n
H8fCDl+sXfYSCZ6Z9aTk8wdwfiuVlUyW2DifRiq3zqndNtswLm1LPtAITAuVKHQReAl+vhwVoTzT
dbzldCIObUynJU8NXeywvVWsXyoo6AoRJJDd/gvHVOcc09xPOtUYPU2SHWm+a1+V5WiKwI2is8m5
IJJlrUVGtpERIO96YZdU9K1E6+D8DMaOVCmhqALpoLyRhoMcosfdvoQWEfhT0Vo4Z9L1nWWFIdyp
Jb1J4esk7NWvpldUVlVDoxbRZV7RGyTGaTQY4CmpP7oOqRendlDZQ+zHjwnoucwj3egAatbPIU7+
9aI7ZukugghkFe119iv4Pos2DkMBGXc4brs6LkeQ4yY37e9kcMDE7Ro7sPzI23YXOvED4/ITgefY
5+KP5bl1LgBS68EycwPeLEpkLzBOZboNs8aHAMcmigS1B3bEL9ni/EyFgchYNeGpdUwrIO6yo3C2
e1l0CVbd5/maOHeSFUPRxIxcp4Au+p6BppGXlIlbu9Im81KA2QTUU6JN5CKgCIyjYVWnqIxqi4wp
qMYZUhUM0oXiThNI9CxhHZht1ZetVFjz9lPWk7uFkZSM8lRKTMUX3Ssn8/HoMfWFdmccQl8WVQy/
90E4e9xltORaDyQKGdHwivFUBDt1Q/cdBoT+A4bcbw86Z4t70FMZegF5HGi+cUpuaggG7wcURyNI
ZzB+CnoKH5YrkOS6/U49MUF6lmeKat3f23VffwRf7cNYWhL1bIPJ/b8kfYmd4ak/qpvRjQ7/CdHx
d9AZZ5K7in09AgQAGXq/KW3it/Z8CvesKYlUIdkq2GnhIldPEYUEE5Ghp/Mt+5mTecbYHSx2L9bs
h2ANYLXvsIXYVYeCgQjk9e3VZQs8M8fd/6iQhzmosacyOJOya/gB8ELBuf23t5Ezw13/3KCtgSlE
zVcLTMZ24Ggbp/2ylF49mJu2pwIH/s2rcea4yw//SZsmNHFcJ+0QVoqvga1mbkWD7N+hepwdLoCA
ckY3TiaUitHLotfgswCGlcH0tNdGtusfdFufUKODdsgDw2KG/pTYGrpeXgsBr62oCiFaNBdohMmk
R32ARUPAoaOhrzalY6aLfzmh+BYCcEvmvFw2xUoxDTgwVj8emqi1tVSE+voO2GM2TLB0mJZlqujn
wtOe1VjbqJ0taYS3UW4D0Ck/Re+Y1QBBJ+SCOy+8MXtU62wG1P8nBTTONreLVmHKScnu3+j0vzHf
U90kN4pT3y7AaLVuFDvqAvJ/0QjD91SRM8tva5vkhSFHOswyOUEE+NcBamjLLgUMwnAHT/Ojq+Zq
2mS3oY9CwnZ4vfxd173r2aZzz4mJ7xkqZoxhBG/GLyhvawxtDEjbPmSRJvi61L5scvXAnlnkHpVA
gxiv0eMzW9ap07dUle1yFPUvv8dyX3eWzw2X1ojCSE10P2QSB6gNbsJHMPv57Omy2PN8VGKbhZT9
gd6IWG0FS+SzxhjqgMuU4rMac24bdW+H2tMCgb/LG/ktV+OWyDnxzojDRlHY4SEhgwVhNphGGsrZ
dW1P0XBXydptR2sREmPVFXx+P15GS0qXnKoRTky3PEmdL2mjYF2iM8nnhFIoT30SY2EMFSefyFYF
q1/s0A2CuMcUwkj/7Pk9WxPnetKgxJh+BIvgPN6w8bDmQwntw327wrEc0fHgnM3IZHcsCmvZEWM5
Xr2RE1sHHPRDfh7zYRIkXK8kwVu8dlosjWqglZYJIAOcq7HULE4RGGNTyU2I0S+Iodn6NDmB9hSR
ytZCEZXt2irPDXKeRSkhJ67Pqe5XUbAP4+p3XlVA0+TS4l2+ByJDnEPJKcnToIUhVVW2bSn3tjIs
t8EgCyAf3zuouHAWpC9UGbtITb5EPQXWWHQGthDQu8Vn/YbE10MbCjX6Nvbq29D7CBL98qHZl9d0
rzvDKb8P70U38Htrjvsh3M2fIpnkRoEDhNudOYOCrlKGmWjGQFMYnj5ER9UwHuWuPamVejckxalO
jasulW7AfRG7ah9fSTq4Vs1q8sw+F4RhKw4CXCuWaWJYVlV1flhbKWMTw/Cj7ifRoSIg1ohiwRdX
WQDOJV1fTHCB5SyFCQSpB3j3t+nYIVeHUOriyqfpqKP99TN6V4APkwDpa55Gv49tFj/Uxxj3yq4f
+mvWGeqvxX3L7/ku+zDQRzEMFSRLCl/H0IjWdFqbs9e0AoQ4/wH1WPujXwpqrn/Q9vtqji9YoCkE
5XoCc2nj98ExiK9quXWWxbDDIoCM12M/7csid8rKspskhSYVWHwRheZCHO73gjP3U7iUqQGgWNUC
3I3JJz6oQtpT+YgGkjsAfmtso71aOuNWVAH7XujnrHIXYQnjoQh0vEWMvBcz7SdtRzeqF+2FllYO
9fmX/UgZz4JTMwEPQpPCyQQ/GEMjEGU/Yu9fepnlTXeSboSXXP5+xr9YZL/ozCLgOkE/LAi5s123
y3yWcbOThELs7rL/FC2N+dczQ0U1h7U84hR1SwLRrRcaxs7/ZoF78DJt1uW2h2ZDqGxGYJYrkwhi
BtEauNcNNO3mIA8lYqFcOgBE5XZdJVjE6jPzebc/nPLZNmVaOfeKim3Kk+eZZSbBdVP8dXmjvjcA
uAPNvWX6ksvJHOCjswNd3+V3PRjh2tvYM10McEu3qpN5Smc/aj6rtUiCQQ62S5xbPT9yH7/ubInR
XC5S0Wa4TmFxKFXrWCe5PSuWUynmXpM09/JqRdeXB4WSbAQwrYY9ec+IEiXwbqsYbpO3otbUaqJ1
5pg//v5sZVKVp+nS4OOxRCvcxtv2jYI1+jfj32bdhmOP8UmbTUwBswAtg+gQX5dbwXJXXi1srymr
pqppisUnuCkSnzYda8sPTsGm8vNNBYbXACJvqSvKLNdDhDNb3JUzST+WQ9XpPootuddEwPIXYE2B
vONP8O658S5+UDfxjQEGPpGUyIfu4LdjZLEpMSIjode5y0hmPe/VAZuN3Cs4sapoDFinFWOS2Ilu
GJ8YWNIAOx5daR9cE1S4upP1sQu+Bf05NMpdKJ3s0ZIWeLq1VwrUSjr2HyM3msVDNgiNCLViuIku
0o95hLh71goVQneBl+nSDsHdtUTrxS6q4l4FSZEzWOWJzl1kl5Nl2QalAEzSQgS9YB+D2zD8LEvB
f1TWBeGesSovZt2iTNNmQT1T2y+F4QdRCALiB8ERXMkCEDgZ0O5FkQWU1NwzHTVLOpN0QmyG1ANM
YJETes1flpcdyl2C5iIBFQHKjXfqTSW67Mx1fVvkmWlukcZQB1OoIWZLzWk3KMs+p6CQzmprRPeh
6Q6NnlY2XqK7ZlK3Y2hG9mLoL2lovS55cIVe9pYk1lvWyru0791Iav+ahlIR/MoVJ/9lf7jAsl8o
zaK+1/1mJLvBeLHSTVKkIkfAlvp9K/5EyPxQs5aHlZHnsNJ6siN7jM4oPrGRTRBTHFTBoV9x6l9i
ZRZnnLm+3IqzoqlhzEzv8/gqy0cwaQOznqQeUe4F52vFxX0xxp2vLlACZVJhLNkxHfcWhdDZnzyG
8Y8E6diai/tiS/u6sLGm5RIksDVHKMAWiJAoaD5Sh83CUyd5UvzSz2pb3gbePyi6fjHNhUx6LrdJ
PcO7zoq6I3H0WEjyLmlEXKZrJdEvdjgv3o5BpxTDx0GJ35jECYHGXfCqX7UucbRjgniAlUNFFYr1
W/DnfFLOgUdabcZZhAxOam5xU50khxLoIpKJWavzfFkdVyEwNUil1QE8QrQLNqh93lf4hpKTHShm
l4uT8Zco0l0LOL5Y5MIroodABYGK2i/K605v7HGq7ER+HuadPG1HjHqa5eLHVISTXPXvnxkx38Iy
UV0mZQWzSvs+zOi0zhZGWCNbMgUB3HdAJl7bs9ybx63rCumWUYal3ll82WsdNAN2y18WpsCYd6lO
gTcfRN2ktX7ZF6uca29o3kwWJLnhz4z9giOab4KHAY8J2JkP41YTaGop66/Yn/PJQ9mzLI+7uYe9
ZJe/jU/Na+ukJXCnGCm6tbxwB8jFkqG6+69BtN4hL+TaBLtPdRt5HYiNhbmawKGbnCsyJ9Mqk3Bm
G0D8OsQIarAzoK5p17vctzRhwfKDE/rCC2JyDijQCzmRE+wAvSdwCv0Gatqvmqs+S3e6F7nLwXxd
DvEj65wE4BfqTvM2fYlu1ZvkqO6iH61sE0HVZ90dq6ixgauDEuuDoPTsnRmWsJTGjloIsaVrNE4B
zVV9SHUdtJsYQj5hgM2QXUT3/0Gnmu3vt+34tM1zICTtMlRValq+Glz3CNSCQJTCrrpEFfSIFGVi
RGmcr9KyoASvIQKnusLnTUdbzX4vmuwJ3k+RGc5BAbdXRs0kY5qyybdmqzVOq0fdjaxLqhsY5Kqo
It1Nu+ZR67XaNoZ4L6fdIZyX3/qQQWd4aSp7iQZRwCL4WXyhaYJme50XC/zmkb4Ql2FKg9fUGfas
Ibe8DZsotRXBLV9/Hj63/AMJcXagijYqmlKH0Y8mtS8FzqI5/SYA/0vK8qbQkSs3SQR18jWABSAr
f770R43vzCydOhRDMPngtxUwKzWkOCRHZ6V55Z9oKjN/rVFQvaIyr2v8GpOJhFYXEBTJ+9pR9PcW
Uf/lI7X66c4scL45UMoCdX8sJ4tRAN3X471pbC6bWA9TzmxwUfOi5Hh4TFyOedN7qk8e5tvBZcPj
UeIHO/l+wTxkMm8jT5RqrhVcv+wf53itni5Qg1Jh+UMys0A6/8GQvlOhdSCaw197dqgiY87YIJr+
jbhGX7quzwqF+NmMlNWkdg3pCkQRcgqfFgP0M75e3lj0v1cc27lJzu1keRoPxkwA1DBlTFQkRuCZ
My2O2jRF97HVFIhws8SmGZqMSI08YNs7p+rV0c3KhLhgBDwtQeA1Wl672lzdRBIGJBZJx701yT6Y
IffRBPBo4YTB37TtbpE4e10579te95a82kZj6Y4kNW3wD0CTt6PvBK4I9PtONrWTHaskcwuaQ6eG
tIGjdgPAvo0FYJcxkc2cjMUbelLqvlch1aWN9FczABM99OSNEAjVNmN6naWBb4S5S+QqvJ1rzMSP
tAwdZQzf26S4s6SC2I2VYrQ2iW7MuN1bveqPQbt4ZdA+hX0CjE4LhTyplE9KmV/HreJlVgweiEl+
SAYThNBBd0uC8qrRq5+aDhWhYkl1O6lQpsakw75Ix1u8ab5q1p2TZ9EmScm+HLoHXZOoo6Davw3g
lH0TOMhNGweTDckGt5YSv07b27aT0H7B2XDGSN/XZN7HjVLgH55fSUBHpymXxu5CbWtI0i7JtN6O
dCLbRhsPtqF2mVPG2S8lguR3l+eWkwbkPZoYYn2Yq/1S4TEb406+aiGEdCXNBnSZ52HYQ5svva8w
MOGHUlY4UoH6STk2kqNmyqafC29iIPuq1fOdpne/jLkYt5gxDR1Qf6ROuUS1Bx2b9FoidPL1pf6l
TGbvtZl8G03VXqm6B6ssngZK0VQoARef5+SaaP1yVMH2LcVk27fTJowCF9iT4zAntd0Xg2qr6Twe
iiHZDXPcuQPo/yiO8MZsAvIygcrOj81FdVNlohCaMKUHaZGnYzvL5JSAYnsXx/p8mCQihUCpt+3O
lPsAkzXtso/rcvBIA6WpsUm8rkgTN0r61DWUVPbqoiE32pQpgDAi1urKbW8lKKK0v/s0u5XbdGuS
+R3ozsfGJD4trEPV9Idg7n73Vv6gycE+kqerRl5OdYPyR5lcQ6ri55TpN70RYsqO1O9ZCvHmIMJr
i4IspgrsMat0pyx07M2iFW5oJZOHqRbTsYZw9k2dldLT4KCr2eLNBblJIwogfFAdx0RxJiW9r+MW
ww+6VTpZMl21Ve7FUe7n6rCx2ninLqiCTbkHrNGmnXp3TsktCm4/tFm6ntTGKQ3zZFR5ZI8Bwk06
qrfNiF9lRijokfEGWqXPlloMTq1QCGcF9XsQZm5VTrukrrajMvoNKHtsMH2EUJU07kgZRP6cJ2+N
1GGECdJsU1rpm4m0+zrRHxsj6KB7Vd/MxBodQ29ALp809a7qyt5TQmreUamPcEFSdENrXNPYMjZN
YhKnaelo63Osnoy6CDeAmtxmdRsdOi1xVLUA2ibttQU5WPGkkoKdzKCxUaF606yg96wyiu/zvoY2
opXXxsbSrAokBo21eKlVlDeYEcS4V9LRjQTSdMVKd/kgvVXBoth6rG3wT9ybmf5Y6NHrkIY/MHFL
bHBW7FvjNrSuxjoltixPN4ipwKkST4dI0sF/aJj3WqWohyjqSjeQpBc57IbHVApA/Di0NejKotou
5vKn2uR3ADPXDgKG3VBEsmMO3ZWsLPDM0p0a5ostJ3HqyXJBAXkbI7tVdahTJZqC0zTKKMdqS71p
h0hB36UC14peqhutrl7CtsDHlJNuWxcq0Me16S9zdSA5deQpug3j6WXOtOslUX/VSv1jNLSdHKhA
S1sxbmfypoDAd6AB2MLj9l4eKITcx+yXbAHSTMLwNx0hnduP5j3BjcYb8Nw02RVAFy8IMdlkznVt
SYfcAvlvUao/Jz3ca6ToHC0DadWS7oxR26GHnHsYkL5RgejG+zMr2zJsQzslIJUudes97OCAaAAx
M0JvF5OikRCotV2nlg/qiwezYyzKeglVIm3Y49hjlVGQ2C2Vj2lkUScIMHxNLRP/J1xyp+2D/maR
m9bupLJ/DrJqfgFZubQBTYd5F2Jy7UjAd/WcFkrjU8RvDh0bUPbpIxg7O4PaUj0ci3LZKkX9XC+j
DblwL50sb9Zb1SEWTVw1rn5YcV07owJKjiJSPLms/woU87Q0AdgxwjzxFkJurbyhkJSRCs8wwbKY
qopq4/iHrgRAsyQX8DDaVqU9NIpi0N5W+btaU28xAQM0C3Kq5u5Ow16PpNTsgiSxHTRW5xZ96Zst
Jqg7RS1sZcwSp57Nm0gbX426uZsH+dDV1q5ZotatpB6CNgZYZGcQFUDhxF+WGiWFJtxCURUq3brx
mjfgC6Tz5FcBvjqcnrHTCen3bW3tcU8PrdY+4xlE3gjZB7Uwyp1KhodIk+5mk26sJT9Ick2uY6of
TXlyaQCESjkd0Cc8GunkhpnktUt2o1rDBiiEGEOWFNAS666KEaRn1jbQ5cbO685T4mCrpCqEeNCj
jzWUfnO7ChXJsQKjcXJr2JUyPaaUYMxeMl6Komv8JdB/J2a6CwcFQwfdbQKM+gYk1aabyPNkm3WE
7DbWEZPn4Gas5NEbpOUHnatjr4XHKrFeR7h2Z1ji61aOULM3lCupQMQQNVurmvYZ+FbtWuk8owJS
RIqnTaqMYESGniKSquJGqfC6Q2AxcNWK3INvw+3j4B5F9XgfxEbj9k3zqgSpq5lG5CaL5YyhbFt9
o7u9nAJcpulupc29OxmxXzYDBKMn8jaUZmNncXhryfDqUWl1vqwVN6aEelPWTq9qOT3ImlrZ9RA6
7Si/63r+Bkv/taYQcg7wYhm6bCjgX5RZxnCW4HS01CQJEBKfjPcN/a1GiPwq1VaqwpYLzF2A/H+I
GjcyjuhLeJcj2rWkzsQisFVER1KgcAluUBoJOlOJAukQqIjLWgRssLqXGuhXVqlnqtJsK4Xsx4kE
DoTAobKJOag2e7P64VQRSZDYrhXmzsNr7td0aqpqUonwumq3Vhc5mvbUD+9EhFBaTVNMauqUIMWT
NV7Yo0qGHgl9pHyksku9T9zcYWkRJP1qt9gQ0fjpWtJ3bo+rG7MAUok79LmWIrtuKkw3VRb18O6L
QLtrhZdzQ1ylWDXUNgyMAJAPRDML9WercS+fmLX2BWh2CPaNmDqYzb6e1qXMsy6SZcVXQMooYba7
sg6y8VNXMB6EOdrLxtbOg0WJqqEVB0p6vj1GAZOK6wUlB6MfPQwgLSn4ihIwsjxftrP2fc7tcEk5
5lNpFEfIJMM638s9dcIielflWqTpsWIH3Lm4b2g5myAL4s83pNjTCh0/v0yRjVmL6UQxiAZpK2qI
rFX/zi3xeNsQuUEfd4nhd37+lL8F+8KXrvSr5Ln6q9iOfr1TthKQ8s8QfBMVbASL5NG2GLXDDo4T
NjPesYaa5oQJADqM+ywMti1GjeIMZEyi2sOqWc1UFEvXZTB0c0cfUW+AzZ0MX4pNh+jQmvmpNZGg
evOdv0uBbCarOMBbaqrCe45ozOqBZgvxAdcjL6Onuu1j4cpPjMgWhb9N749uYE9XxItvpqfOgW6f
Q3aXT+v6xz37EZw7CcxYAtCwNHzkpZOLybinGfxIJaj10cEFqJOxM+WvxgFJaHKSfIH1leL6ly3g
NjqbwnBUc1hnjMzdAxS7doznmpEXVSdhy20FdvXFGldx6fSi7i21x5WhenUaZKXzW62IHMVs600j
h8O+q/Rto4dOP1fPimUJWqirx0o3UV3S8DLJvAsKSVp0rQzXgNFYp+hvIE8PqS6RWsRKXQk8CyrR
DeBQEA5yfdqxrNGHQmHJDxdMFA+RDRpQZ57ovprmTScnTjXcCj7jylPxxSTn80pjDqdiYWEHvp+r
OPMV02bIuqvYYfXBwPwnBPq4PehG4OgCViGjKvX18Qho2Wpmg80MlgdEJFs9DL0x6wSXdO15/2KG
fdOziCoiQIjEJczMG2PDJlZA5LUHZyxjYndFrnYNI/bFGncbszEfNRobBgbi1NCrnyQbbb7Ncqff
WVfBuwJq9MAuX+td6aau5aLDeflDrh3Q8z3lriPoTtPcwOMFoV66bKaAPOUUyV8BJp3Lhtg/xDV1
vqyTu4kTwJ05bVGxyWQMwcfPQSW7pFccWS/dRJoEy1o7npaqaoyQHHILPLgbuGiAlupU8VH7aqXI
GRNRrLS2cZamUgVHUdagQ/z1lEwgzFQSDRayEVMoKlBnFHVSTTRfs3o+ALwnYEFDU8H66NaenUYF
2OTALFBskw5Q//XCw/xDPyzb5QD2icqJ3gIm8VpDAoXu1HdU7sS0QGseG1JiFBePUOj7cN4lLdN0
MHJoOTPReMVp8VZNdrFlbf1ZiO1b+XCWoiuWIQNRB+YY7pj8H2nXteQ4jmy/iBH05pVWlCvfVd0v
jKruLnrv+fX3QLN3pILYwu5MTMTuQ01MCmAikcg8eU6gThOZwcWLIqvtbMGoVvF+2xFXPtwXC1QW
pYtTW4SCILpzpX1X0s6uJXmvTSXjoiPnlvL3SzO08gCv9VlcIQF2Adh3KuN1kaHWEhwHlqrJ+oYR
hLohYNckyg8jtUUVI1CQUTfH2HipElYnmHxeeiHIOHUVSAQB06yUgX4RSUSuJfckfvQS2YaFfsMd
SpMH+fH2p1kDPBgSvrsEdQhIhNLXJd+IvTqVo4RZoeQZOGk7ctOHbqM8EFmd1K5eSswLsULwmkPI
GFQUMUYhaVcaw3I+1lKMHqKbdW9D6QdcaUkGS9hy7VZBuBBU3NK6IgIi8jVexKiqjCWEUgAqIJBz
jATa1e6vyfl+x0LIXi8Je0fCHk4t3j50NtvUYhsshi66rfGqTs9p+yaFjDSSHJOvbkFM4BUsaQpw
ofRBTet4UbqJ14DagC6TV+0gbAkBCyZUX2LYoY4rX3bFrJaq5soP+TsRustPrDsiWHcSJ2aCpU7o
zBvros/tUoVxULcG4Ga88QE5tUOTVNWmnQRUEqXO0frWS1NUfIKhSTZjr6F4jGLvr1xFfbLjkNrP
E/r8Qy6gHdVVbpqSTlXjcCDL2Mi9lts619xXC758LXSmUYSaFTWIqsp0UPXpmatQaRSzJTSXpf01
CtyRVHUjFXQx4cypDi+3IK+Ztf2gDKM5FkgI+m7x5WZ8b3vpvhBmjHrCCrpJ6Ez0w+96zn/revs9
4aOfQxscNV2FuHUTmpB+Ec2S549ai0m8pi+sZlL3iowSTTugWDOC4trMVU44cOCQMdO+YQTi68il
CprMq/gHp0ugFaoLNVbGWES3PDJUZ64Ha0y/M+LJdez64qS0CGaCzm+liYJ2AuCLeEvGWxlK5VBc
ObBIiq/zGwRIUT9dk2j90yi7LBsiZYzgp5y2GWdUK8vSTaRqpwU80CUjIyqvHfBLa9Q1yQlJXSbx
qLrJ+CSVvJU0oRPKzErX2uG7NEMdPqWq4QVpgMN3iL9VfuVCR9DpIVO9J3BM7p5F+LGS7WAXEf1R
tNFxfdJZFWa20xkRGqWnrf6QH3kndQjMPX/QjvId6MExMBE5KaAbkAm1WEDJNYckT3/NQJqlILH7
GqIbLUqktuIDV+vL7ZRom2zybzskywL5+0UyF48oITeFYbgiBMYFdOekvn++bWLlooFXX6yCuq9b
WdXrFm1QQETywASk1tI1cIYFtWiiy/dYDhgXlWpjj0DyoSTIGA15fDImJsvq2loVFdeDIKFrhIGq
r2tN4xyFhlwBqC0r++2Qow9St0lg314uw8oJWnexo5o2tODVEQG5ATSgDXVz7hlHbaVegrr6eSGn
8cULEyJYckU1xUfrfnbfx21034KrRZIsMMMQaKRrYPocqERL3rCHAleXBwZAxYAat3rFDQ5qcOAj
dGwi16KuLhmHKP55ewNX4D5Y3oUJ8hMulteoYdpCVJPwJP2V3i+bAoJV0mZCejK7s51t1N28Y74r
VkLYRfjn6RwlaTldkBMZEwRA0nZ3TYAmZq5a/2B150uGN6hAqUaJMNYlIEUEyymmZj+dKANUU8O8
DMGUgkn0gbCBs0pPrOVR7o+boJDCGoaH5V4zNroGZGuYvd1e3pp7nFeHmvrXb1dwcr0AsaC4RleI
Ts7Jm6ziFcYesoyQ9+GFg3BS3TVBE0GTvS09oa9LM5WW59sLuX4tfc0FqNALipeiKxsspKruon7c
cNw3Nf8lAJ1z284K2wsxhFYUclf8P/2aiYQRIW854VqbffFcfpsw2MDXJmbyvjdPnMP7wpbfh8Q1
3OQlhf5Fduy84jcrQ1956pAfgn80Q8HZpi8bQdNnTp4DArAdbEU0p9ZPN+DVcYH73RqfdW4Vrck/
s8cBVi+IS8vUgQcXUtmIISxzm8IfPUKG1DjS9qTPwnxcrVB3fF0ndR01cgfxT0P96wASXp34JYSI
SQ7+ytyqQYoSWgOkBqHfYqKVPP2Ddxfsg/hMkJBPCFczUsrYCjOpEWG4HPvsxlsweFrJu4JqXmGx
qCdWkkDQ3ergQtDw2IOTfT0qbZ+lmRADAqegsR6XaKpXqjlHutNU9Sbjdfu2N69A9bG4C3vU0Szy
YOF7XKpwotFJYjsH70TlaBEqsIqVu8Vv1gJXoxqKURB5VhGe6ZF4seNb1MMArAmFQzsAFi74qvGd
sSryq6knGPLnv43Q+OQgjzhuknDhFnvB7e4BDrN7N77XXd5kP/jWj8OFNeqbLQWG3cORwxynZjV+
4ZaeCAK0DtTv0Y7dZ1o/9xfmqE+Wy3khxNJ/Pln6mFQmEcFcvBjSwXjSmtlW3scu67utxtcLq1R8
HXHD8zpZ5NQeuBLzP8b7GO7l/52OGRiEy09HxZYZSqZ1W4Wqq8mQ+IyJbjCDxHU9gl8shQoo0DaP
pKqFCzY/s30KIlzBnDaiX7yCrqvZQS7RivfdJ2EqqN2MEDUYvyBw+lB+sCaAGWfh9KUv7sWRS5tq
zOGmbSs5ACYBV+uO0gvjMJA84dZhoAr0+jRD0TfHciM/8QkR77LDKf+QdtNGtsmIZ/UI7kW7kc0M
zUKG8fWTqKN1jg3Heaf2euSiTJdy9IHlgwomnfZgOPF+cCSUXv6Li+m6WUec52yNOPHFhs78AlkT
0nXW5mUjTRCmSYBfdVKp2IFINzO7uPoGsO+znmSYIE1ZQyHEN693+mye2umyCXlpnGBe5AtzSg+K
/MDYTpJs3rJAJaP6YmRKJcPC4BpPlU8muiZo4AYgIdbQ+62+jaByBvmxx1LZ/kOQO6+NykbDMZqL
DF0dFFbj42ns0NafW5fzAGnbsZD16wfjb2M0emAW5rqE/I/qxl0DzA/aE6poAsZkMrZz/Wic7VCR
O2ySWepm3LYTWunpYsrvIMzKwRUDqICvPRJy5dCaXuYnqXDYg/EroyVf3FWhIrkyykIIeDHqxnvg
uA/TptsumJGbDiFTK2Ttokf7mLyXeNyLGDD5ejTqngsybqpUPGMCD2iB7bRDgrhRTc7L3fCu/GBs
7cpR/GKPOoqSnEt1w0k66jCSW7kkqzgpqXqsZ9LaLsKSghwNQ+wE2/J1ZVEBMMJcNQQPQPrIrZXd
VRtpq24qj0XktnIJfjFFXU6qGLQ6J8q6G0NRW9IWl1P1vdGqnmbMz7c3cN0UMDRIbcHfTz/MmkIs
EkGqUYSpB7PRQ69U/AYQw2XKGTH6VEehggpWdTZFuWE/ZoU8z5kO15gdcOA/i17lD/f1ZnIlF6he
t9rMLm+D4gTUi3FsGpARUbz0XnL4HffMb1iFUNbSqQ+qTUIqzmUcuEnyUmf349TsDA0qOoDS3t7j
Ff4HkDIhpQfNNCa8rtTE8fDNRl3CymvghHRP/ySOakC/R/os0a4nY+qsPGoltF2apLsDA2btB6Hv
VDcXceGmkQ2gavTPTt95YXTZOgTtyFITK7Knb9Fv8P5Ss/wvYtjqx7qwRDnPnC6SXoUziIiAdZCt
8dij4PoDj1AzWizV1XeRM77Kpc0iil+rOn3ZSMpLSglYKKjBkwsJyHIO3wpPQ9WP/QEcnZMlu4NT
3wOWw1YTXLsLv5imwoDYccAiQK0CGZW6FZ0QL0LBa/fNX8I6jOO5Ht8udpiK3Nw4yRysIRL48zdw
zNnxYXSBdnpgvz6Zm0q+9kUCFQbzMtcyYmnwo/9EjRKMXcVmPtERbrtPojBfeN13zWfKvrKOBZU6
pVxXdGme63BY7k1F4X5CS1C38RRF57Z8Vr4BKLi5ffpXntpfviKVS3XGWKaSgbUmGLZSs8msshAD
Ny9Z9alF327bWkk0vtiisieDj5JOCRdyHju8EDtAIPEFPRbNz+qSCJwbzNG44+nqgZFXcpgsiJyR
Or2Pdd2YglE4Yxd/xFqFV3CcP95e19pjVOQvLFLHv8JTXgxURFCimY4BQ5xB3BFouRCh2XaPmVyz
eBGZ4nUrefAXs9Thj8Ws6tuxRRTN+hclNDYAvdp8Kf/s2u6947S9ugBtMhT7Ol3KTbDod53GYYhO
KQ0b02dggw4xJVkEIKTj6zu8pu+AgXhEYxWs7SFGN9UhxByGzv+q5clEV27b5tEGMBa3iDDcydhD
kmVe3b8Xe0iFk7QzWm3WsYdksFnaddD6Hm3wb6NWwSoakv/ULVNULKnwEuPCpkWDqg6tApxWoGS6
vZrVg3yxGCqCiJOgg2YfFvoGRKIvQrUzApbTka97axVUsAijoW8FEiwIm9QAkEduTUjWyQh4akOT
2v53S6ICBR7o6oLZWjibAqEmcCVqRWgW4edtK6xPQ4WIWNQx9EFOUl50m1n8zessAB3Z+qttA2YY
GBXNAOMrtW19nCZLNfKA7S6q1RqDyYdPi2xsjJSJOVv9QgQxr2Fwnr8Cmpeq8h+XJhhdMKuFE/AE
ZnaP7PIu3AmbHNGh3i8exKdK40VwUhfIxPvGY6WS6xne+YfQL0lF48qsN6oA4I/2G+QfBFSNCZ31
rPkkPeE30r0KPYjXf/AtL6xS78oU7aJJJyd6UgvdzAMowHEZA+e+GgIvbFCRN6jImG0qqy6mR3tX
SfN7PsGoTsbHv6NJ7c1pGfdlIjG8VFp1oguzVOTliVyaIOLsAYUEunvD5BD6RXEr84c28aFuVZWm
CjnnCNvcu5gZEm2oMUFy3MYg4PLZPhsP49scm4LTObEFyu/MVGNThCIf69uvHqiLX0r+fpHLSLo2
9xIyYQw7aNaU+WUnMmKdtGpCkUQNbzSA2OhhlFKtMF07RhrGXfRtOJS/K2imtHm9V9psq8nRK5Bh
n1xzKIEXwF6pQOgGwSYbe8U0Asnu8+VhMKRfWqe9AGz1SzFUTIQVo6+VjauI+XHIR1ATYTien7ZD
mdtpBRaVZsIsYCVCbIDr0sVpE225b1osLmzU2Z7n+n9H+IIgDtN0KhhNdAVTN183kldTkhdywHBA
vK7of3NabkkVI6iv+NUXI+TvF18L9ID5HMshhgaxOSNUKyG0BZGkX1L1fvtsroycfV0OFQaNKcxU
ZSg1VF0gLu0nvVn2hH/wSX3jIV8aPYygIGSRmK8wTn61Sl0igaSXKVdjfYPbvitP4053iHzJ8Myn
5vhSHki+BMXYGSNgPa7/aIPs8CNkMU+t3M5fdpm6ZIygC0Klx6eUkhcw9KC43ttJyWKdIjtIXTSX
VmixU2NAANJlRXWNjeottvySvU3u7MgOeYlmszW6i/NfzeCciH2uLEPKRDVEgKpFnVpfKfRzr5LR
Uxk8qSBlsBZbskl7JN5hSsZpH1DWAEu3tCH4yXorbUqPSCEK1uiPdxh2zJz5qatREwtRoC480ZR3
4r5iUmJeV+MgSH8phEQdKbWe5ETPoSNHeF0HX+NPOnKLlR0JUUkQmv8zRJUySB2vMgBFgjJDTrMR
tLtirLdTrO1rdkXl6hhTdqjDxWnQbddTBQu7CzzZUV6jO7L9mM5btqJok4qK/ij/YKosXl/0lGHq
fHGN1pShURMdaEgQ6UjUktni9MpOp00SfmCs0+RAu1AjHdHxMuE4s+qfO3UCoQcL9Eac7IsTUj+F
ckLw6gtBmkG5q+8gd6h8GMNsTct+MXZSHZmiEFkSSBoYUY1c9zeMnnBxF/EzGppa7kGj4CWgh/6L
e14GyDra8JueyfB2dcC/rpAG9Nd6ni4GsDdeMu0SuTMjqOpOkz8ar2Swn7Gyq+cRZYys/GJlaiWp
qDLBpWQv+aX+JtKHslnus9YcXrhft40xPt1p/O7CVsVJmRROYuIRBuLWI+90dHM2rFnB62cztSYq
N2nlGC8xeYG4277OQFUvmO0LRoC/d6+y2XyS0kC7M8AHYv+75VFhJ47mMCuFKPWqofZVUdrExehF
BeFWTfu7bNa2uVzkJvC2DPIu1r5S4UeYwKIFHC0EqRfIMczbaPqx6LEVcU9i9jw3+yr+fXul1zhQ
aoepQNQVOUb1gzn2ujd1CzF6q3tdHkeQjzhT7zZISEkokhJTfIxeOs6UDwbjFry+8alfQEWkdo45
dcSLGycyWVAq5AwzhE8ZTmAvKFBygJJhFpU7aJ8gBHoJUDyM2eAZRjymMZRTCTKJAgQDXl0tjqIF
nYlRcK/sqzc9mx6zIPWQIn/Pq97X6upjHg1nlJtNnugvSJcLvHSlENlY69/+OtfEm1/3hgZdDjmo
E8QWIVL2pn3hDhv5tBnQ62C8kpiWqKdYJQWpHvG4+MAN+UhIthev9oMdew7vuipMrYmKU6gQxUJR
IE6JXuETIvEChRwBTYT/huGQ8V3pppcScrkUBlhW3oavdVfuxAWv+EXRHYypWLe/lnrVy6NWRkWr
3OhDUWygoiilqmqOMlw37sOtOIM3uK4Hv69bzBWiVjvVfto2b3L1LckyPy8lvw0Cs2/TozihNJiJ
dhUO5F8RzFpRQ7OeML9cgU1kKXcZkhJemLZgEdmPmPKTYCEtQZ7BVZDlbqeHpSiOQSDawjCZUZxJ
VqV2vwrQ0iBeSWY4GE4KunZV8PIGrSo5cbROthrecCRFykE7E26yWERe1+aoTk5QvhAhgRGIEuF+
ETZyMIOAa0ncVBhMZckeR1UE6ZjhzrHB8knGXU1PXDUSeK4kKYaniPVbUhnHRZt/xpP0Xk2gvjUy
vOzkaNOXuYPyamcJxXDQypQRkq/qB9RHpUJyKELAF6c79YChR+170d+ENJz8DoyXphSKz1MVHapS
Zq193ZeAOENpSAGum4rLE4TiYpXouid+exQ2kZ1aRGxQZspY/CEjPFui4q8hgDdMilVyHqGdcFQ/
NSCzhMdp29utX9/nNrqXjJhPDsJ1EnY2SWV+cpbJUxJAvTjKK6vtcKuz06F15/nbBk0e3PRz3NQh
lvWXqnbsDDvxvsMIp+wmW0kyb5/9P7xUzuao+CnkYlxHU4mHQ2hPUKKMMqv1OEcWT6+4qrL4DStL
uXqknjzzbJIKpLI+g/SnhL5wyW8mEfaifZV+MNa1HkDPRqg6lsLnVaDNuIH4rfopH/5CDsSOSCTK
VVP/OdtTalYea20sr6SpgUWlXeIwR+qswDtacPWOCHEHwlA+OImwET6Rl9jsMYA/3IPn9VKpX8cH
uCB4JAKyF26UjY5GKRmJ5DcJg4d99QwImMFRNckA3oQyNMjG1KkhUls9Bbik/hD5n7c/3ap7XBig
AheGmQO88uvYK5bxZxErttENuzkJn/6dGSpQcUoDBmcBctoTiKri6FlUMB6Ca+O2lWt0M3H2i9VQ
UapFgAe14YwEDTCkQuZ3UQoqv1nZam15J4fcY5AVUPKDRgKIDP1Ja10lTt16ng7x1Fqh2vkQqnwN
JrBZDzKEm5WIsQ/rec3FL6SCWj/pSdWJeDQkvq5bDdC0pLs3beW3WDLZHK4M/6Er9jKfR1mkwFFV
lbdSFESbmeGh113ur3tOM8SkghqJaPZCZB4snYDsTj6B0VW7CjXp1leA/8BwGnj0WR1nhufSeK9G
buc+G0bcfVl4yDrpJS41MISNHsOnSOy6uobOX4yWZKySuQhbFVdE5wLI81y5mE3w1X10lLGs5jf3
fNseOQm3zJEvevFoDsp+5BQeLlwo0MoBKrHYpqpi6sZgp3Jp3Ta2+pK8WBsVXtBlFzCRA/dIIKiW
bruNsBWchCnwxfpUVJBJykKWFg3XHoa73bRbjilSw65jNXFYZqgg0xldDEwevpRSlmalHPr0ZUh/
3t6x9SvnYsuoENMsyN4zEMSeio0AyIG712ofIle1S78PTDK71HcmyyvWaxwXZqm4oRSzzkcybthx
+2N0+h8Lun6Lx/1AKwPc2dE2sX5VrDI7Yz9PL5kLV5yTOI/5BZ+tSgczyR7BzWiC5pIVtFlmqKRI
TAW5nlVkKKRMJKWoKJMqcnEkzSwocYW2emxcVj9rNWM57yetCtSA4xU0oNhPPcSLeYY4zvgh85gs
1xOX4TGME62SAHOxjfzSYLiow/oIIlB2pE39Oz2EL70rWMs7dEacEaWpfrv8YthlBC6ViiS1Avro
AvcbctvRmY9Q1YOEJqbiHcMDkHSzfP+X9sh3vlinNIJCEkPscNHI6iI8EqrvRDcGTPaW3DrL4rBL
f2QJN4KlSgWWMlI5CYw18FBBsZN2P88KyztFhgkqqARx1CkCefj0WxVtEAipWbw/AsFJtGGYCS3L
V6joAvnuqQdlReIRynU1M0swrtjTBt/trXdnMv4ZWpUVPqGlxiIiYx1DKsKgKCwsoYL7tB3BgTC6
eZccalQIbnsJwwqN2AThrsFnOQcO5CLfqFlp9R2/TUfWYCHjeNOQzU4tu1lJUGTpVWAjsntwfplB
XpgKuF3/yYKQn4uYrMZ9SZ1uES+QCoCjxFvUFxAQQesXrUcmBmTd0c9WqLPczqWsQI0JWYGYfQft
9F4DvfO/Wwh1fCep5ADUwnM763lHLN8TcXYjid/ctnINwDyli+eVUEc2qpt+QVUq9eSH2WnNeCs9
4oVo6m60ZcX4P1yaZ1vU2a3jOYy6ABEQglkSsDOypf/OcJwGc7KKd0O3sg0EodmnmJzS67B0tkud
Yk0p+0ZscZQ6m7sjBShwRRmRAxZmm3Mw6vXWvDeLQ0T5Cusf9SaFs23qGI9zM2ZcEeC9zyUWj4mr
LAFsCJT8t78jwyHpDlkuqroeZqi6TYshWnrJQ/BdkBgVoPVo+Pda6M4YCk6iUkjkRuEav+vSfWJI
XsGJTpqP/jQO3u01ka258dlOPYiLCwwEyaBEKyLyqu98YYMRfNTS2Ih81tZRESMv+2hsengHkHC2
Omh22TOqket1prMTnMS2L1aSgSZ9bNqedMQLPz/23rBTDrkPED7aIobNYpEUWR+Kih0ZWGoySPsl
3uDmRyDUCDOJWFik+CPZ429tV0KOM8JdhjHfccMfG4sM5YCX20G/U/xgdgRZW0wHmU5djDDBpZ0C
EUC08hCQQdBmqj8hkmRyfmWXrFLsep5w9lUq1ohD06lijiyPgPQ6P7Kgc78DN7hXu/ETM09Yd1WU
OsD0BPQHLUUWgmhezQccv9JBprCPj5oLeIZgtTWwD50Jx7VQTwDW4gBmZybY+w/+dTZPNuPCv0rQ
hmuBgex5gBwU1AG5R9VWHlpXNRcH7Pu2cH/7ZJ70ra6P5tkgdWYgsiCrw4IPKo38tgvBfTvI7qhD
eCucj8bU3BXxvNeV4TjlMvQ7Fo9fMPVttJ4q1cc5Fu/FInpbxlDYjC2kWVMQw8eLBAZ+NLEqYwZF
sByaXKRB8yJEsUJM9mOjbtVUGB1NKbwR/ZhkKTbV3HoSB0jVyB3CGPFVaSApALxZNnlBmxWMIPuH
C+y8bOraT5ul61NSVyXTWPw3CH69Iv28F0H5gydSAKRfMUGXw2S+HdYP0NkwdaCFoi30BjqMHrdL
v/GohFm1FdnVBzgp0YXLoL3AHFRazwzPJqkzm6cIv/pQwWQOWEn/GTWfEHxh7ej6MT1boY6pnoh8
u4D8D0IgyjdFme7EBo9OIY0sNYZmjq4lrjhN+0gJnF7O/SmXDrPEvd1252vU3CkJOv8KKkEojTGU
ehBWIjHBkyICBwqHJvYym6WvACsV2vKB1U1h+hKVGHSBWjT6PBLwrrqFltMu3YXb4BchiJWsYNd5
zUH7zhxZJgfzxsGl0Wt1lAQoYUPzJCpFv8800+Bzx8jBMBqH6es4gPwhzg91Ev8YtRgKFtJc2VUt
FRbJEhkZrrj6KgC5BIh5wbEDbaGvYSvL81BPZ1xT+adxByDB80lr3tErUzqGD8qOkCmidJQcSaNZ
hEp1vemsGPrR4RNrY1g/hfJDSArVRTFyqD+g5dqp4LJtX5qFM7mMVV9ZPVcXi6Z8rVf6TklHVJyn
VrKBx3EStO6rhXGwGAHDoIo4xQC+ZbSocSElDbjyClDVMQrNq+vA4Pt/rjyDnOyLO4cHQUvUhrhg
DSM+tgmHbnPmxGLCUHBgLYS6aUKotfDtZKDROWRmjDGXJPq3QYhWyo6NSJSrEn6YGebkIl+SPgDa
sKUGo5JIkTxWPsRaExXNw6IMuEbHmvqlsuP0l64yi1yrXwfybeDwAYPg1YzCCIR+Ebe4MOZt8dxA
9QdcJFYy46EV/IQwuaNAweBJfGWtbL2fcrZLNzhGqBgigGArwZ4+f0PF6Yk7DtbkgKp2vAP4kxFC
1jtMF/YoPxdCEOFGpOMI5PFn/S3OgTUrLcNJvpGhGYwnfG8QMbR7EfNGrMWuxowL29QJCMP0P0BB
HZMeagmG9jKxIODjyAAeM26o1QTzwhZ1DMZQjSBgNQVu86YrZoQRE2B8SatKeEjVjfDAvYf+5Cj4
sioUTcAPyzECynqOefELiFNfnPdkjJcKA3eIKAEonYM+ftWqVAY0pd3yjVGbk5Hivk7zO30G31vU
CZMpcvqPIjZ+TSgwsD482dyri+zi51BnSExyIefUJkYVd8RLHsJ8LR4UZDQWwxa5yaJeZO0/dVUJ
mda2aj8nXgAShRSaWFrvN5FXGuB6NjK703Orr1lVM8YhVqhLqY0XQYHCWuLFE/87VRZbkyJPrWRG
JF9vGV7sJXUlFWmR5ko2p6eKf49PudNKaKF58z2OEZwqdbnEAZwQLHiyZuavt337BOe6/pSSoQPK
JEMnh1pmNzd9lUTIvlonu098oKV8KHUdC/xv7+We+DTflw9/DV2Otuj+VaeJwIjVeJKjbCXFbPCC
5eyYOby4/tXPv4zamLErQWiro3hD6PHkF+lDxaRPYgadReh82yfOjl4q2/jeh6bkjztWdFPWI8zZ
PpUjciUkuscQXyIYW80Ul+K7kfFeMur7APM4XZg8GFUEYrvcbvTBgXiky4fyz1CbDjMkJPImm/Gk
gth4kbsgq0KQyrOdUYvvQpb6cofmYqFsw6JxQIH4PQ3kzVj2h2qSBjMrZTzEkpe+jQ5zNLhamjjT
iIdkpL/leemj9rrvdEg8BXJsR43ua/J8QOnJAh3JttRTS29kN86CXdD04P1FE7MstnrNQayweNMy
YdspCqQCS6seeOQn7cTIGv4Qrf7eOboexjVpXmFSg7zUVC/5ntlZdHqJA+EXm90x2kIV7bYbrx/W
s0XqJtK6YJi4HjcfP7/0XGpJwMA0479dF3XnAGsMioWoBfLX5jH/0VoyeHQDYMZxMtB2VH7Jxeb2
usjpu3E6adR43Td8n83IJIYRmpNg3QvxasjzxyXMXCMrGBcdOVG3rFG3TNZBmixSSalW+Q3E/Zib
6QK0iFlVoctx3u2lMb2EukQikB30nCJiN11McHZ+e6LPzjHkh8IJ4c9m8XWzlkddIxVkUJImRtIc
8n6Y/hyL45g5vQhF0epuCWPGZq43x8EV/5/IeqoTXt7Zjb4USoNEs2mHvThz3hIG3iKoH+ggR1YD
SoC2xvNvKF65oYeEZJMeKkkDM1nv64nwXWzlb7d3nBHQTmL3Fz9I7JK2nUh3Jm97q2sBjwzum6Yx
46JmrZ1kRNeepMmQE+J16Wp8EZKemIrvBmCPUJJDYRc1RzDlEeKz0q5+Y4LRv7004pm37FGfdhqn
iR95vOvCuM1MjlsOEIlmXJV/cNjzoqirEmzCKTB2p7CG8br74g6zqG5ngnh92z2KOyFhBDXWoqgL
MIj5SeyQ6HrQczMX8aXD+b+9beJq3CSzl5CvEQWDxvM0Cb/weo87Vn6ofNnjrfZR3WpugHaUtiHq
Mhij/VYducOC958/grkRCLHXgsnmtrrUi99B/n7hmmhj6AF8E42wuOidZFDeKkR0xmrXU60LK1TE
keNOgoAq6gxkNq43O7t9B4JpS1rK0g9Sy+us6TfUvBnOuR4JLuxS3hka/bJ0MqK4fpg/9e2yB7zO
gVDrPvYxrxyiDzBvAuf2p1331gujlLd2yxz0S4kjQWi5Rk/YBTZ/r0Ef4zQ4sEtb1qOA9Q0pdxUr
PUmUssMcJuQcHYiHosUHJBBmYoBdaezsMcPEGIt2grlMKksLlUIw+gRBbdxWvrInhJyk0xL/Ipw5
mcUkB2KcGBoHJMbQ4V3CMD4BSQQb6m+/0xdIJ6MADd6LH4UF1Oiv259yNW6fvyQtoQUpb8DfKqCs
tDSzjSo1eahjz3dF9XLbDmtpVHqjTOgTlDo6xJ0IefJ2MAfuyMWMdhwr5FwhgMpQ4QKIqXth2ngL
uhXQE37s9d6vS8jH55NdZM22ULsnNYZaKR866Ca9Gmrqj+pszYlqTRUHqdnAMTqoUqecPIJXfXL5
UXnFk7Q181H9EMGtEmoL6wJgfQgqSjUtdMz0EQBk/kHyG1v3NHfBsVIc/j4G6YNgFRixZT1+WV+F
/P0iNBqiATWOssEzpIyewwn8/Jm8W+SQ8V1YZqgYlQYqL1cGF3lD8FLJgP7uxPj7bf9a3z4ZnHOK
AjUguoMNIp2iTQqkz5ASd/hF/xSz8lByy0uZC4xm+R9C/dkW5csFL4ddOuFi4wdb3ja/5kNkZU+p
7qj3jTPuM8xB79rKRO8IiLrby/xDSDrbpspFBV9IZVCdHq7qNneWHYaIWnexWp8waCYvwTvD4Pq3
Oxuk/DLpBCHuFJQqhqT5KJv82UiCEfK6gY9h8E0mcf5USYYp8fNGbsM3JZwC8la8E3voLUDxCA9E
3EO3fxTrN1Fum+tyl/EaGo+yNN3FYwz97DroLU5JC8a3ZlmiPDfv6rLiRFiKqu4tSCSvb/tjOgeM
Ba1XVyHY+v/uS12oQznVdSdVBOwKdUzRJITWPyereZ+f2aTI65fp2Rh1mQpS3IkxARE0IK0YJN1U
SpbXsExQN2cyTSmY86cU1dsZap/lQ/YUbskEtOYNXstZ7FGR03P1Kk3HZJaISpOBXj1lstAzCXpx
WJX+Y56RloAQFQoqBaZUN1FkDpvQ0w7pc4K5xnET4N1pzXvRnDc6K1VZfZ6cfwfdiEuCGgiNAU+z
6af0xgOFSriDhS2Uya0coBAmQoGUH26sm24I5X0sTqLRgw0WuOSWt+ZayY9inflc0T9nqYQ2W568
S3yG5ts4dZiSQ9f+9nlc/9p/bz3dMUp7tZYDEXfX0oAIJAIQUN/etvCHA3I2QcW9VAlrUR8UvC+T
ztK50W6bjzwvbJBC2T6HasI8gPZiea0hci5ubhtfDwJn21QI7JRcTOMRnlU335TlkZ8wtvrztgnW
DlIRbSwNuUsawC6WujiGXOHq+sjawlUbso7LUQZCDNyhXy97PQWjQ8VBDHq0FlCkCs+xwzmDFQ8o
MUHkHr6psDh4SCS58s0Lk9TOaUklReDgwSuzOWolxv1kX+wfSwApasmw5Lmzb2/jer//wiC1jyXI
ETnkgEgzUUWLNwkwiDj8hA5y2YIycRsHTEpP1rZSV0QBUayohZiM1xY/K0wk8PMjY1Grw6capJOh
/SryoED7+uGisuCXOkFtgIydkyG4xjG2xfa/gDSS/9LV97qwRN0Mhjp27RSg6Zao6R5jzs+VBtIZ
VAhUtd2XPeaN49kzim6Px+6hCzVzwlNMGSDkLDQ7TLh5oTAWZjv0x4irrWLpFTRP0CL6P9Kua0lu
XUl+ESPozStt+x5v9MLQjCR67/n1m2jd1XAw3IauVhHnvChC1QCBqkJVVmbDdTfQzDO1UTu2eXeM
uODV18DBXTdvUdundiXWN0Uw3LUoQataYGtJbld6Z3U579QxZBeM4ZDxzaPKyfvQT1w1H1Qz1vjG
NMbmgQvxmcd+347tJgpUi9eKbVNNd0IrHtOq2/hhf5vH472ciu/xOOw6AfNnicqCPayfvgUCgApB
DcY/pZ44iuQp3OZbjCA8B47iYL6isAl1A3swc/3Fo6MSKArQvpI16lKPaRcLfkrmoZE4VI5xT4rH
D43FOel5etS301k9A+4CigxAYK1qY2w7a2J2h1fvwOJXUPe8aKbKD0oUd7VRP/Lo3Q11wbraq2dz
YYO62jPgYIYio8DSON0TZKik92AjYUhA75z32ZoddR/9gKZKZbLm39aR1AvL1A2fxUYshq5P0HIX
LQC0MEj8TsT0YiaQep19Y2GKuupdlyqRfpmBg/8yClN+4n/VNxHIN9ALIMO2PJR54lsCrkTbe1MG
yKRYwOb1WLv4EZQXqAw/DyTCtzK6vme43SP0XF4J9WvmQjZNYLzcWGeHujR9HXaVzuMEh5i16MYX
Xt1e958y4+TQs+eiMFZGWIDSxI+VXT1Kd5Le8xDTbh8CXX8W1dCZAm1b+SBIj2oerI+9VQnlayDm
+6jvStOYofSZGDdBLddmCbEpAVA2OS3stKi9PtSsZIqsQDasLOOcNsmdNJjOgTxuogZ6k2psTM6o
iTpUKxWUquLo6JfQkK3nTaPNdhaFmT1GPJgd6uF1FAPB4bQxMBUu2hViY3XyYPtiaytN5A5lJVvX
N2fdZ0FzELS7EGsX6X7aKE3GFDa4Vn5iFt9nGxpodv8WPTbvueAZXuGm3qC5DKOrXwTCzmD1h+Kw
QtMpFEUSTp3SJF4hv4BaR/UgcGohXXfEbTGeILUxmejDknyZKSmwmswtTFOHu8zLKZNi4Kck9X1W
ZitTftY5S1JjvSq7CKTUoW6CUBeMqI09Qeo2SRDbeLhbnY95CF1y4z7yArF+ULTc9qsJtCSh4SWF
curlZKPHRgyiL6BkGXu+uvCPn3QhoVvUemRVw5fW4JsxgtqYMhQHCk//UYRwoQ2a76kzj7fsZxlr
J2Sqe8opUx7LFfAtpNOeg2RZ/5F5Gkg0yTglWBgeur3EuPDrDnuxVJFKmLTZGEvCU5cfaoh39lBx
SAAUAvyTmf2tO8uFLSoAy91QonOLhwmBo4Ml5vLqJLomoMQ7swrvJNJcyc9kKs6OGVqMpYhif9Hf
peIzF0x2G8eHFBrbjNNCtuiaJSra5uqoDpmEiN44yWkGc6Yd7CpbPw8YpIBWEwtxxdxGKsZixqXH
MDGBQUHsnaBFs0foXzsE9iNuFKY6GusyUHFWjAUunmKU0UiIUxKrQ20XU9mgeKys5AFB1snB7fTG
wn2sxrrFYaGcj6GGU5oCCO0lEeDkQWAWzDlK4lmufTjK8+R11s5hhYoVYY4iKBvJKx7kDTMpYiyF
xgNi1FaK5QJ26ncZuLUbziRzrzj4twZ4ax0yns0aM2OcfpoAQdbCRjZCXGtVTcA1nTnT5IOZUJOO
aTo61y/ApWB8ZR9p1oOJy6Uh7BEnSD+P4DFSMPrvDDdx8NJzkUegBVQ74V0ArvjIxdt20lgee329
f1DUPHUHuRzzjsF4+Qn+rXTGYML3Ee292NYhgJU3rrYjbHCsq7j+pPh4xfDUVUyhFOmPBpwMUeEA
fv2tdBuTzEVE0GwC0xoSwQo/AK7nJKPr1mJO1rBFj/U7yF34+gE+Vk9dUSnXQnGK4YGELnWaaDID
sTNzgHwCbrSL7JbDKMH1b76eCy1WTl3PvMf9DMaLLxfcmRDf5RCpUm0UEYkjau5Dh1W+W79GH6uk
rmsUao3CEcRwaWxy8Tvk4xiniGHgwrCzCPupKkFCaQYGT0hLKxN+TSAavb5t6x7nzxIu0XhhIYgj
sPR1eC7I3nwQNupFaDzdMT0O4zpcQsjCztgmtVEMOJe1XR6ip/wwPJFpGc6BfuFkthOQPakT/GOH
/eNUXFoyC7sgGlPUyUBoUu5nF/zLZyRMsVm+Efaqya4t/lkYzIwx5rYeoD42lXzWhVF9asJ+LFDz
ScfnKn8fM0+vesaHY9mg/AsfFHM7c9jQqkdapspmJGOBCQvRu2rm4zmpUxlgHGix3ul44OkTZj5a
gwPbyqwCc8rdXT+I6y2AhSXx86YB+JjIo39pjoEj+312wbXiiI8j0AKodZ5CqHpsFI8AwMRDdy6P
+htaASwnslqtW/wIKiGsG7nv9BSlXMWcrOZEaCIlz9jJGxYuafURpQNbowsqYFB0Zh3Fft3rElyH
qPZHHJjOlJsCVIK53YQCZESSzfXtXU/lFwap7R25vK07H6+2rL3rUNNSMa2GRM1rd7G4A+wrA3nJ
Bqh8l0VKuhoKFoapLR3qugnHFOiPUAleQc7SW8ZU75OuQgPQsAROhuZ7+XR9taveZmGTuoBd39aa
GKKnISaByQu5KfaZBRiYqeQ/r1u6DAl/iXQLU9Q9TMpcKycfT/DWBq2u/O03q5ubusE3OcCzmLAg
oQiAEn38bTyldzmSjsRlvS3WW8uLn0HF/TCQk5H34Q6E+84hirAo+4C1GAzYLuktsxplrA2m43s2
zK0+AuyShQ/52GDMoDsb2S7ilTfG/q52yBYLo8K6pgihJAzTb/KlVDBn0hBAmcM4qZi01L79HkOL
zgDCJ2/xaKbH/+9aqShvVPwstQVYMrj4W9veR/Vg8/xBD0P7+lKF9Zvyp5pD6xRLvhKEoMvFYAEO
0lEoTZK9GmayT89FZU6vwbaBePF3wRk9Nh3Des78UUuic41AD5OC6xEpy5fsSUBmKgkYiyekspyj
2hBQH9FxEn8IwMORYmL3xkJsrYeaP8unUxGuFDhgI0g1POZ3fKvec4bi8Unwb57www7lCftA6zh9
uAQacETdxa+ZQ/Tb9HuQkFqxOSQYTWIFltVEbrG5lBPMOxUIlxBplqKFpsxJJoQqGbGLZYLyeaBk
iMaZA94Nc2tWZECpLbq/fkBZH4hydWAvyLWOkMzr0XOQvdf8K1jZzes2/o849fF1KEeWRpzW8SMi
cPC93E677BS/NhDQ0W0QsOtb3k7c5pn1dVgLo7xZ2yhKpncIxq3+mBSpqUtQ4kJL+vrSWFYoT+Z3
4BmpRKyM0Cz6Y2oZVXYYi8S5boZ1Dih3NWp+lxYVjnc/K4dGmm2+TBjAmi+PBhEalgsNGvobTZmA
QwbJC0L8/785Ensg86tLouxQ36XvZa0eswrSIfejzQFXcxkXCRqw1xPmCMMR7wdoZs4/06PhVa9s
sM1XtBj1C6hvVsb11Ohpp6EAqnvd9/pGdirrN3OqZE1b7Rf6gha7l7tulySGGmZFwRJDfUS84meA
oiBxOUCfxcmc5LZK9kX+Rt5Lo6OKGHYy+eSh7+wpBDfPf99FIuv+sE/jYDKB77sxh24XClHIgsd9
ZWseYVL4G2LxS5viUw5FWaMeGVBQKQoDRUsI91bQSnnV9txZhChy6BJKr8GenxD4BvCgBPfN/V8w
1n9Jxol9He15CQpNUHChzlkxCTw3onVHygbaCwHmBXv+GNs+EMP6fXRT77Sd9pSdWWwDXzwCZZc6
XUKlB+B8hUSjkemm1odmOqDwLLJqUV8bk5Qd6jSVmRw0QRRpEMgziRp75CTotHrVrt6SSYV873X2
jOaXCZ6929As0UpgnajrW2zw5OG1eBJPUTcroSJAGatsTM2vbQ4qZWFyjFPRbMWENTtJYviXE/Xn
ixo8daK0GEpYvCKq8BwDKtLSPrw3wLE62O0dW9Xza/J92V9NlSDpi5aYSr7zYnFpI/SJX2BxGJfs
TOgao96lI+lXYtUsAx+kT3qxk8L2V8jjKTsmPGiYo8jM4rA1EXa21wPAl9yc+jWUdwYJGs8bNdYO
xc6z2ikbrjqEwWi2OWss7EuooSxR96YsNVlqiJZxHAdeWwduWD9eX4tErsDXD/mxtdQV6UWOS7IK
2m/Bd//nsOPRxK/d4gnogXe/tHxPOijQi/a3moN5m1+GBzQBKqu2etYc5RYaWxZ35M8asIug13Wh
BcBk116Xsob80/9+fOpyFUKhJmPoG9AC587ozEGKbnrSXtrtTJi2Hf57iskD0BbseHCfinb9fUT3
LNz0znQYT8WZVWlb9SmGwGtgupcNlVZpCFQlNjqge1yJPxXFXcrd98PD9Y9CVvTlmyxMUJlmG1SC
pLQhEQ9tt9HuNwMY+1qth/+FHepagb3CFwxoxLl5yRWWkhqZxWWxHQsYWul1J+ILp1EyBz3641jc
x6qP2bnSqvPZTLPRVTXDUSr/ds7Sk951QDclhSNkOZhkWPNYrA2hblyQSgkkBrDnhJv1N0EwEUFi
jQtJX97C5L4ZmoF5RF1UQQL52c9kwTCWgJipl3Zs/IqbfSffZLdjiATZ1aAp6SUWno4vpEjW7VPo
0RdbBM2zeirc4Bxb+3BbPV8/C+vH7c9Popkqg87IhAG3w61FcVM2mT3D5wk861nAWjpNVTly0tRU
xKEnKdeYaSh5U1NuK77Z6Xr2DgY82ZRlf99FxQnt913UoUOe94c5L5+FYHKLiH+Qe/WuH2oL8gJ2
oBgbcU4dvwoPCZdsNWBr/SA+9OBkmRroGjYQovfj20Zs7kS9depcv/3vNw6DDUASQDZOEuj+UN6V
ydyp0HGMwMsd824XR9to/HndyNeiKk7M0gp1MitRmFJBC+Cht/Uh2Ayn8t5HU73x/K0BLqXkYXCR
1dnZfWCLGyJl69+xxlQu0iK0u1j+BipKgKY7F7uJQy6LJns0I40vjoqb3HFIQRJPOIDqF2IELaYx
MvRUH383qbQKGCnfgmDnDe5zcxCcoLWCs7jntqxe1doRXv4+KsSAPExL5BluJkVgDrpjnUE1NP+n
JGxphrq8dQv1IdSXEZY7c5iQh5XuuOkkQLpN35Vug129JxixC/nfXnxOnvlNajEpy74UuC8HQhcJ
IFUWvkAORanFY2NAKkg4tZT9aCZWsiXgWtaufgUFUJaoKKFMaiYYY0qeToNDas1k5q/fcV7mBi6L
WHAtvQTn0Z9lUaECbyitakuiZ81vR+gzxIG8i2fdVrLaUjXBYVwr1i5S16qpc57nVDj8htRasTJc
rW/kJLd72RQs/2XYJjaKkaSpxUZBrYWb5WKpCzUDc5f3EqwTXQ0IqnmtQ/hVmF+QFKW+XtyPTaUu
Rip1cxg1iQZYx+DMD6i9bohQ+Oh0NxAO++/JxqkDQ10QzRgqGT1zzYW+1EOm8b8iSXkqhGQvzCGL
sGEtc11sIY0qHA0l7aT84pNGiGFyplpd6OUae7LBLXbfHlkNn6/96c/Loztp4CyBSLYYIzE7c4It
WlCAAK+B/gAX9wBeWJClsBko155By2WSv188TKJqGBPAjqBwC0RqMoNxFA0fDMEKqdmdOWaVk7lG
qswZdajUVxzWSCrXpW/y/YEo90he4psNRlieuAjND9ZB/dqDobaWcjUqtEIiOSaayJY+WeovLPOY
43aou7o0U1ff/qYgkuB8yh1EvBBQtv0JgFjvul9gnSrKCw1KPk+IdPgdHV7QbWHJZcKo8l5k6q5c
Sp1yPW3ezzwUdcFk+ouonUbfDBcCYrMVSqZqQGMBc85naCWBLHrozemhfaxv4zvjdkJ81wZ8esPD
+U5vu831pROz134W5ZMqSRKlroT+bsi7cn0W8bwVapSm1JpRRWV4ep1ySrKQR1pe4EiXanQsFbCJ
Vor+s5xyTBRxduEXDF+/+gJd3iHKLRkVZ8hijtAivAd3gp0gmjUn1fN36q51lZfWLrfFE/eC9776
KySyDI5/X0A+bpu1TrIttsFD8oCg/gTQ+2N8MvA4bdkXfe1lIPPAAAN0IKMEQdU7Rk4pkizsNVTQ
fK90/W10IILCSHSZlRxyiOkvraLtZvA6imUCPYmUQEVYHgmHIYpKZmQEZp4aVsCxqhgX0pFrdqhL
PdUgISoxh+ga9y3G4H40SBcbp7cLhw8t0RIO9WG0cQGc8rmyDW/aSrolnCa36oCs+pui7GoZTdVR
FxV1CRt9qQQsvKkOUcd5mgEAbO2wN5NkG75qZ2i2AtQVefx7eDcd1EP+RIYF9c10QDudHZPJ8aZ2
ReJlyDehWKnIkG347NGNGTBLYwK0pHEIU3tud4/1GcxgF/qGegfAJQBtvmXcsLBOa0UuWcZ7BXUF
HdhvnYolUtqNshgif/3NcSSY0a2O+ih5YUbAmbN6Mmv5IxS9FV4khQxVv5TIF7ud+DnAlh0uOn8b
nbDLx4zMUEzo0RFNCRYF0EpO9cka5VbmtupFUcw1t3d1aHRjzs7lPLYUx9f2FrD6y1VR3kQL+VjV
GiQeslc+oMUEjegc0EvZ5t9bDF2dyBus/MkCX16at9SxWZqlBwW4OdIn1UfHht/5u+4IdK7H2+Px
XyDVnxdIe6JQbPici/HZiJ5Kc/dbaHW2qht5w+6TrBXfPq2LOpSl4XPyrLbwe0DGCyi4xfZD6NaY
vIjN/tn/ocbmGFv+RvMUkKkEdrXXITtkq3fBs34Ubn5EgIYE/32E+vSbqCSIq3qFm3pUafLi1W94
s9SOuNGmLs5O1v24HnZXMo5PtignWWHMTlEiXMo6/tZhkl8e368bYB3YC+B0cQ3VIhniMbycnOYk
PYPKU4OCPYbEXDzKG5D9tT8nphzjSpD/tCwqyRmEtuAT0cBbuUBJSQr5N58bLIyky3ZEyNS1kFGN
WXGrnwxS6cssYVKn4UD7PHKt3bWRPXCCVUSvVZ06suHV8Q1jW8kh+HIhVRTGSPmHF+kGW1QUaSWE
aG22eFupTx0qIZi8Psgu5Mw2BnPQfHV9C3NUfsAnHK90Hb4i10yzOUO8BLoKer8t2+jYcLUdGQXE
/DDNwlgmuX/Xlkndz6nQMfBZ40Ewn5sJJPhE8gAaYJAZwUITlxWkvsKfifdZrJO6e2mgQZW+QQYO
+PNFHUh0sp0OVXMHyCCi+bwdLcPjD3hwEYmgYVPaymtn+c7I+sCslVM3M9WhdNCBqfL349kmnBAa
OHfRp3bLI6v8sdYv/rRuKi0Im8QHeTWOE1FoLd3ypj5nVmZF/2GfndA7rdGnZg3rrGT9n8xS97Rr
1NDnAfZ2S0XCbiphZg7h6CVt5GJWymIcppUk95M16pJqatGNiYGnj3QWXNGpwISabQWHiJizMF9r
ud4nW1Q+kE9JByJbXBjZqwhUMtn5qYnHhn/LO8o+tjOr3GQHA8Iu6CwFlnAcH+XWZBYNVpLtTz+D
SheMepakYcB3lW8xkox0T3jWt92LYEGj0gp3icuOqV8HsD7dIXinzylmHvpVbAhYOkn06htSpJVw
ZeT9X9i6fkugDPXZliDnnYxpBXJLMCHhNICE9/sc4Tp3pn3I6Aqv1Qlk9E6AXUH2rKsKdYD0OA84
nVSYWps85VCaeBfxgACg8H7eG3eGVUVgZUeuom4gH2aDnAekPOEj63CtptKKwOOPIai8RifxQjQ0
KMvDN6iPvQ1kC2qw+BEQOLU03epu2PF0NZmG1hBKnQr+fIEbByqfD6GCb9o45ba90d76vQG2XMHR
MLjJfCKuATrghT/MUW6/SZTByCt8Vu3se4LdpafY1axsW94pkP9NQDtA9NnszkK2DZ02ZhhYC3dL
+1QYUKqgGssU9vndCKgQUbNSNvE5fCmO/Ta94DrwqYPDBfbgKTfkx4h3/KY84W3OgzX4HzwXIj3p
yoqoFtDITnkcZb9VLsdccOvXaFdvigO3y6E7xSaiW3OTeB9qIqTORVmmH05Syxd+PKBg8YK5nwPA
O5tDb3UHccOq+aw5Jw3ckGCHJBqoNEdkq/pdloiV6gZaavNzfNAC5bssBwy02Vc2eTikpR0qlI6V
lJUclGZc0VM93sHc7TaFCxadFCjnHlrupamlZu50m+FWeGV8ujUPtTRORda4yTrZl4DRkb0EI3ng
KjU7d3RqM9+xX0+sHaXiqdDqJV9pqHlkAOM0+pOQ7mT1G2NFa6nnckWUFwxlueTzBpCKxtHeJQzF
AElnacdiSziV2PpyJETRKeDSHBVJg7lJ5XkoyQZGGMlqMVARojLCao6vOtWlHSpU1k2Q+VnZ+kg1
W9v3Os+3BTxWTg1G3lInZUoQf9VJ+XwsacJH0IXOYmZgYd1OvhVc7sVwpQyePHB6k/uZHMrURGFs
Wx1+Ez6gErdr9vxeAyU5C13FuiIqFUdnXPkiHXOMOZm6J8JwZOLXbCDoJe158EyAVBRF+BsejEEv
YW8H9+od41Qxji4tFTvmggwIXeW7PPhDzPimMYkWUmIN79lLZ5P+FHGx142uvX4Xn5xmjATXRVrn
HNizai43Q/Bf5oZhXzfBWhble8CD12pdjmV1yhha2dT9yos4NCFIx4oRa7n0cjGUo5HmtAFhDwFT
oTMLGFl/UMFWQqZF5ZfBDTexY9z0P1ktC8btVCmPk5RFw+kirPYuIdomhSHZBcZ6c30bWV+K8jl6
X2R6qMMMaP7ORVKgwW54102sNZ+WYUKlHI2YK5pSVcCsgiQHSAPZqr6N8GySR+BWPDwbU26atSrK
5VTqNJUGj0qPeuzQjcmcQT4ZTgO6IAOMGC5nS681S4CU7NQVd0oDbngISRpyXvtuX4i6DYwQyHPS
BPRf6cybRcljHjBjPi/X8qnF2aTRN9CtzORZwOcjk8TFSUSiXhx/B8PsIAFUapFJarRfwA3GODmr
qevSNpVLZnwuq7VIoj8UuUA14nHWdPbPmASw/ROTxXc1eRINfDURHOVgN/n8IEEROCb0sZqbHwg5
cowZKpAUm/kdu2mzBs7Ba+TDFnVgg070Zb5HlUv2EIY3/M+gBFutRRq0k627yTn1MCMOJUphi6Dx
nDv//NzTJPxBfqrIWPLnFfNKIE1TnmE2FmB+442oe01ut1XfQBTKesGvJlMLW5S3QeMi4Tgf1e/8
oL3ITuEpgDsDlUuAmbHFMcZwV1+ygMNp6FaRdg3dqqo1Taq5oscGHwkKONvVb8CNHdK/YV9bu5YL
U1ScABHM1BZ16rt+eq9N7xWvmHyVutdd3GqIWBihPlUj5FPGKSWi/CB6aaX9LLiIszJdF8F/nH2/
bmzV0SyM0d8qhxbeABUrd2jl72MZ3vBS7PBc4YaFcZYUhTX+thqJFvbom5cUrdYTpK/sEVg65whe
s/2LDszqGZQhZQ1lOwnqr1SqlOplpiNxIxEv9E2S/SJJcRXSWErQWGJ5lNUYsTBHua9Q8MGuWeD9
ICa+zdU/kooFCVht7mgLE9RrN+SzMBY0YkJtdolKNDqFrN70s7DJczRCkpi/E3Nj18rGkS8yRlXl
69giyYNVTKmIgKbiklEfrlK5QBJb9J7zrPGiWX+f+7G0VCNRbjmjBJ++zN8ZPXSLfBGiN0m0yZTm
PTS671nrTxiRV571SvUq2TiNXAZAmiEw3M56pq6i1o7uuKR/aZoGCh+No4QpnmHXgqEmt9G6R9FD
MucXyW0saQO2ryMHQOQuPE2QrE8wifE4OgVATqzSxEU98Uv8XvwW6loFWd1ydT/97o8pruGOB643
SRGKiGDMT3Fm1rd/YXcFsoav9LEH1FfKeH0es7bR3HBbbrNNsCud9qn3/qKmt5osLCxRYU0ssrqK
AOXCcx26sG61CzaZE+1QfAfnQnkX3hHxPv/EZtNdvWoLw1Q6hqPZDR0aye4oguAlzqxCu73uE/+P
s/5nF+kh2UQNuJ6L0G8kbRswHbmdfGpUC1rbhCAZohizozwCaRPfQPZqYHUW1wPaxwovf79oxim9
KMVD5WOQZ4fR3MO8F05EtkE4skGGjK94ScsWpiZ0FCpexK2ONMXRtNup+RkGGfRId9woYmdHVpVn
Nd4s1kZ5sSkUYkMhBxSs06np7yRIKIDNbjOBrmOTmrybO9xg1sd0x6pjMc7N5WGxWKqAdQ5zAfeQ
ldOm5zRHB2Xf9YOz2phaXL9Lm3Vho47CWZzKAWcT2t/QFnGCjfwYOdEx2RlokmMsCHlf70Ar4iXL
TelG5oHUgsotG5fLcAQXB7X4JWGAd0PkY7WRcZKAQKhK1U71bwl0AkVMKmVgyZQ6sxFbk7EFa9mL
Du1LA+KXYPmny4VpIIpcJ+IDEybczlFs0MD0Ju+ACspK7kAZC4HIYOtvg21xUHbEWfj3wq8kBs+3
xuI2Xvvky99C/n6xCTI0gQplSHRXwxja6N9ASY213LULtDRBJWs+jyK4luACtdCDEMCd1z63Zm4S
BNn4VraAmwI+A2o7AAQs/S5xUR45adsY4CFIXJ2ZCBDWiqm4A6l7Iel4/Bx+p+H5vS1QnWlNiM15
xbZFUZ4tv04WSEe65QZQEQdtK7+WuhpNgDGxMjBi6nF97MKC6RXXPMfSEBVw0sbXMDOOjzmhPjzb
wkP6MrqzbYCEA0hIEdmdjBEiiz37tQqOWFqmIo42zjnOOu4S+cb1jcKbmUc0xwmPgLSTnNDp3piP
8fXl6oaEAV2DQPA+n12A6guMcyIGcZj78TpLvS02kzXaCXAZ+TOAl5DinTDrxgbarsYfIMB0gLLI
ZDL9OubHop/GbAJMotHsocVLlYesKxA0Xf9LFQqzE2q3N4zvYJTelCIr0VzL3C/zMrqiChJw6dTC
o07mEg4Lxxwgyjva3jiJZ6Dt0QqdNqxm4Wo9eWmNujCqpBsA80raBcssE+rgyiQiCMkDAG92t2cN
A69eUDIN9J/VUddF1OSsjjMVq+NRSpFfB+OB4YBZFqh7InRq3Ak5VkRi0AQFH6Sd415CpHG4o78J
7/D/c7fNd8O+2UQ20l/gUIra/Kda8XJrqWsjTEaiCxjZuGRR/lP4g1AdtmayneCZHJBdJ6ZhMz3g
avz52OALsnrh8xuMq455hcsqKqZ2GF3B8CTMIZ+h1eQmXg5ZeSMh5uGJWZXC1ViwME1d2bASVKj3
YcFcchjHeVOAkqio7uSWN/FSs0aJRbq06iMWBqlX51jVFUbaYLAc741AsireR3EuPPDiZHZMmM8a
Vvf3JNvvsytRuZvRSdwQKThZxqa1R3SRrPze2LdEvLG47d86YCmJNOtgTwd5o7+opghVpN8Uwdlz
4LLAnKy7K5GbsPjUVatGyUD2m8weNafxoTlqd6Tv1KNHALgqs7C1erVEUdVkRYJWLl1pigO+akEG
SAxCpwrCpqFd7zHcjUjQgbFgYCLkLiKRX6LrwiK1RLDkVlynY4kFwVVlTmxzVpmZxmk4FkcJ4gl9
YI5gMXN1N7tvvew+t5K3aac81HYBInnWDqwG+8XPoXwzL3daEwAa7kqJbvrDNo03UOhl5VSrV3hh
hfLJbdXJBd/oyF2hGGBq2lw62dA9dDOgiUH2ksvt7PY5tH8zwRMm7TbngbrSkVCnQ2X2XWEGMmAd
ertrYqHczIrmZSSKYea2P2aDJLhZLjuZEm/CSL8vOt83p+zluhdmLYFy85w6RkEY4aSIA4Zwxsnu
6/u6a21pZjUFWZYodz/qcy+h7QJsrMHbQheZ8XCum9RK/4UHQNYXn4Xy57McSiD7JKc/0+1+1kzf
eL2+a6v+7I8FkcYktUAXyFWK4wVQ+GEY3URVNmXmpdAHCSWWTNe6MTA58Apv8Mg1PnsPqSqGoOZw
tRLpIVEfEsHtitCswp02ZRsD90qWRDvFOMg4wH1j4L9tHS4Qz774qEffp4H1Mibe8+tV//g9lDOP
tHKc+Qq/ZxyzjRoDaxHtK10xZ+57LDidP5l1e56qB1QdMuOsFrN9ffNXWzAYOP+zIZR7B6O9GuoN
fgDvBScF08PBMdiSpi4pmLIqZGvH1tB4WRRkgQeuhLogXVXwqRYhD+LEXtr0AVQ/MWwStEJuRagY
MlzKmuNeWqMuSSYkqeD3JCeSm9Dm866zosn4l0bE0gp1QcD2IXJBjRdKW2HMmVDLgJoP3G6evkmY
c5Sr2MWFNRrsr/gjN3ASrmO87RF/9S2B1qHQCPrDZwAUgMOKNxWPT5daKDVY5Q4nm3Vk1u6QoSGX
xX8YTNKpeJDKGN8QKvwGMgagPhEuneQ2Q42DqCGSrtYFFOFyP64f1TXOCEzHfNilIkSY8tmUqg2c
ngW9X8AggKzbQosjAyyjfoM4AQasu3N6J27Sx+oGTOEWc+lr1xXvMpUHBssgv+Sz+4BSZinOCsqQ
vZucyHM/tDVnOs8WBkr2qccim11Ndpb2qCMM5EdoVBKKghOasxiMMnOXnK/Kxlqd+tgwDjP552hv
tDRHneUQ0sN9PWkIYEJpV1xjD4lkJmpk9jMmoQhuqVad6191rWh+GQQyVMMQFPjkz1s6wahcCKR4
ATosQL1uyMyVanPfMHTnRuhXkt5NeWSxaq44h09mqcPUTkWVGRyWGsiKI/iDLWeMgvKaBYLSAwWE
TJhOKM86910fK6SjF00YTkkhFMviQidbQ30uJN4fFsgvWKTCumZkcQyOGrcHFdwApTIMrs3fErVk
rGQtSChosvKKjjihfqEsa9IOVT+FA8l6qG2AnR5MrQjPMuSdTKVv7CoAHirR6gPfiI44QS2mEgPo
/wTW9bOyEj4IIFHgDeiEgBCEOipGKkRyWxlQvgEiHdOyNyV2NslAsqEwQsdaNQSmVNRBQDAlgS3t
89aWoCThm2FS0FIBEREwpv4GoyLwbf/WVFF5XlZlrE3hNXrsNdH6HjyoXOR1kynXVuGoHlorj3Js
IsvuN+Gzfy7v8p3qEtkVFmB5LaJ8sk7ded6fI6hj6Yar3oZbcPdnKij4UhTnG1c/zw7QUZibB52/
tIus8AQeN1BXtIwUcOUgw6UKeF0h18SXpbIyPxILnosCUDOj3sQld+2U2/LY29ePz9oxVnkRE47g
MMI7jsaUFYXOaXWD8xNv1R2h6CCvOOUvR0pX17QwRl3OdAJQN0Ya6qaYagJk2ex7DGf3LK7wFS/z
aU3UQYXfCeOgF3BQGwFMB9B6GJ6ub9uKBU2QBJXMH2MulX7/oiXWFhFEJTweRyPAhDmYmBhfhpwx
ypF9MkHtFVTLZ4OvgI39zXpBJjQJjpQFiGOthNqrQZXnWkxFxZUHEAGmPxVEtOt7damGXFsJFVZk
furruodQ36jrh6oeck+UxvomAwAQnHHc/MtQuLsafO52VEWqmU3qWy4Ojel3fekYRZDAnwnf+KC6
yVvjR5fFP4ukO2SKsQfdpzmXkwU1VS8UKow6hlkCKezpMRe4b8nUj2ZdF/umUDyl6l6iuPml5Mqr
FsgR42ut3SNNgMfnddUQDIGGjA3D0Ku1DDm9xjHe24ff+iIGeDqNJ7YQw0q2qQkgxdJJSfxrfhAU
fDCE2kUkrHCSRjf5+I5TsKO/Sih8Xf98K/nPJ1vU10sFMQfsFLbyRHQnBfX3QLUH7TEvznokmXHJ
rGateAkA4Hge4ZPXNZSYPscZI0m4Uechj904XGph9FzfhWAWJ0gt4bZAFfdm/M4GyqxbVQ2iOIqh
OpqvxOfyqVXgcb20fM2Sm3H4zsmMl/Zatq7hMf8/pF3Zcty4lvwiRnAFyVeSRVaVVFot29ILw5Zt
cN8JLl8/CfXcVgniFHr6vjnCEXUEAjg4S55MgziIgHTHFN4V1qYI6iqDr8wALyV0QUAnsAZQUGtf
GJhlQVOZYiom2a8uxrwwFpneKM+ywvDWjT/7Iyxh3qlo3Nys+B9hA3XbAUtlqTS6fGa2AtjzhYrq
N/GKdmDcqdDvulbALoWZlPSIEbIdR/qxo41h7DJUDv8mFflgVqgcTGmZtirYjCNyWiAtmS6g/owD
44TWqqei0buTec8tLNIHi0JAqwJI2OZN/CZUttfQ5IRcEvilkqPsVmxdw/NdE56DYlhMLV/4F3UO
ChT51KNCXibjYcDqUpn6Lo8tRI99bky4gVwJN4PbwREBLy3XLUnCZm8g2lqkJH+bjvPcluBfmJJp
aUrdFILF0NZrfiHVgWjJYnidHWg7dd+xneRwyi6AkLBq+Wr0roGbniGJ+86u3xYIxm160F2wvv8j
GNSWd+FDeKppgodMF6s8lZLoKTTTudCGCjaP3ktGTym9avD6Ck021JChmAB6476W7eX2wXm3zP//
LCGK7QySvO2b5RKKfQSdWxPFgTxyf6AHVCS++doeKJrw9kEeXWxNxsGBm4STeGAQ7JNX1bS0ZWvG
9ZnoXvlJfEgaJAqEdtFbTP3+ug3nMZif4tL7M9+U3OXJHuat9Z//BYJPUIx1rKwx5YIVbxCmgEz3
vK/JGzJWpO2qI+Qidt130kq5Urcypg+rF7xDpzG9rjNoNGXXBG+YsY9BzbT689chks5TbK4T+RLq
T5pla2IFqrHB6F5YCRQxXktIQHXQAcv5hCmHdJueCiFaKCeCxDv4Z2wx22tFnoK9Rv4NVumP56zW
ysFqbayV77R1xQfH3oAIGBuTVfq3cAig/gGkFXoypqu+NYvOzvScFctYGfBPaL+jwGgAbVKe6Ok1
vjV2mG0M+Y5edhpb9/fconCLkn4F7JNT5jNl8KbC9rLZDFhvSYItmRnhI07DkibajMuKZPvamOKD
oZBD35eSQERiRmwNV2ubuH2CvdK0P5X2UDmNt3SSGGArRj37YoaQv9rD0AFyBHUPpwIxWDr57bxn
xsFewXRey6ogWy7ddDDqa3KkBqiJPx4+1eo6XQPmJopd67aj7U+dgfjk8hHYzGPOjQhPsMIg/F0w
rGjRnNFzoHgFEaopAvsw2JG0Hmgnol7bw3pQqm7fU2XXtEYwDPYXZrerl9XD3jHKL0WnPpZNGyaL
dQBg++c0kBd9ok/LQAzfLqtbwI/3NgFQzZ5AF75GdVGGpWveO0N2BRqNE83Ln+DUOVxe3WbIZroQ
bQfnLtfXFf3kUhUJZrfBdIKyavLMlAD1TZt6GO57WgvQR+h7WoErHdTttJcc++1Pe2Zc2L9Jiacu
jkHzxJ108dz/AIDsqFGP3k8nfedi1LC7M66GvXuf302PGGkovQbcQZzjIfNzPJ3uAf+OsqN1d/mz
bN0Uy8QAPYiXedFL+Cpl2vWTPSQ4WKXuWeaDqf1Z+1Ryst5efzHe4mfXNmxUE2yRkF9NVbbWRY13
Arw5nOVuB2m9NshucpQMM4xV9lBUov7aerkc+bq58xZ0jdH2VV1DswXf5jpxva4TJJ2Sa/txBqrp
hiuaWohOfpJgDDQ/6fxi15xmWX978+OeGRa8HRm6xsziCU61gtbact2av9f64fIGbsaXZ6sTqS/V
uaMdaSEEpkbNwQVVXLMf8TX/msiXwQKk1gSvVxaWm3XobUdzZQ1hr5VQ/xqf7Lh+mhInaNJm349G
oFFnD2TggwpOPyRKi+Q8bXnD8yULh5aZndUqLW4Tq2Kfdbk3l8Z/aUK4sIo5xdDEhqJqzn7MxZdO
kSFWt9o8EJ/9+1Q6grc1aar2VdFxreIZbZ4q6CrEjH8Ni3X3+aM0ldv8asREPZ9Y6LuIeXG6TMa0
ZhN0vnf9n+QOtCtAlZh36i0fD4NShBSazI/3p1tPHLR8ER478LwfH62pSLK8rVAXAxzjya5fVL3x
aih/QAMe8duKqlbtqYiMJRdie53vZoWts83VbczJgDbTbXUAkh8i0PlJP4whl21zQDitP1y2KDMo
7GTtMNASOxqkG7ufyfTLKiUpjuz3uZs5iwZVPR4h0c6VvJpDDNE7tZSOHPGtuLRVQpLa9mQoQHCE
eu89TyI4iJ1PUXESWxrKRqg2w1vr7GAICapSpURHaZPLkA/XGuai8xfnkILyUA21Hw00C4snWUi9
Fa1ZiKlRz7YdS7WEbzhjmp6OhZNBLnH8kpZjNKWa77pQIu/1w1DqweUjsTW8bFsOOg62BVoY8I1+
3DOlS1aSWUUexU8kwohS2J/Q25lCMImubwxHSP4lEc7mMXER3LggxcHXFb4qxM/1srQtuCzV73O0
xptFgtjlp+DTKTmzICwKjP097dQyjahu/GDN/IfNw4NVg6fWtmQdiI3MGlmWqfKsGtv2iVTHJavb
lVUNgcvOszQQNfHRrjdU3I7cNnu6K/0EcyW410pUHJU741myhZ/vBP8DTMMGPFq3P/Vy83yx2rlv
4EdAiQoWSc5AoR9cdCF/IDKTNio2jgxPK1E6QZCE5rHYELMWCD3HEPv6j8g1CBeQWGB4gus0LXsZ
7nyDPemjPb7+M7filI6ZZO1qAbU7B9D9CpzJwzhDGBaBckOP05MTQFp619/1iYcJOusZ5Iqy6sXn
M8v/BldFSRr470/YCreZO6VfO8B10TBRh/FmWmWDSJ+DMJhA6P327Jm6iDLPe0ybK5gNiRRQ/Jao
yRh10DbfJIdFZkVwoG4xTUvdWNYbPgYI5MBU3ggzOFN19gBuvGDcA/F02Sq/bx/v48elCTeeFCX8
djrnUTra/kAt35pfE+VemwvPppPnJrLJy83tOvuWggOIq47k7oRVVqrxkLvD0VqkcdFnTw2mI5Q8
uKcG3kZk5bVobk/UnMFA+zTt8CUfCej+Hqor89E48iJiA4Kr9Xn8Rn9e/pgSu2LNwNaSbo4bgrqh
s4ye2/Wo76zDd9qbrYcT/GVBNONdNrn1OcGjjfSLc0gB1vHxBjarYdNMQaTSF6s/OOmOSPXAN8pW
+JxnNoQtI2a6DHbq8luu+irU7tCSwWBjVIdpKBOP2cgOuDF0fzQDojafcT1tZZmjoWNBuzia0+Av
tlgk1M9Aa8iHYLcunYkCJAbiiWuDeuHj92OuoxDUnZUQvAverMx3g5Y+WhTF18v79PndA+Dm3Y54
NOLYqs3ewrJsfQ2dogqsRd9BRfsWNKOSWG8jNvpoS0iwJlKYy2hhTettBhgKetbkmPsMdc0Jkxxd
5D6Tm/9/Kx42HfT6CTq7IMMWIma1aeO+WhwuGv8f0hhtJ3/hNrfrzAy/DmcPTteX6xrnSRFlXR1O
uFYF0NuuFCctM8P//8yMM85shfxLERkL+GURJwWaPT46K96wy8diI4X7+N0Ep1+npT4OBVxGvzOP
+nH8ATXJE6NegS4Lib1Gzgv/edjzo0XBY6CquToMkOGIhQ1IFcpIi9wIjACBjOBng4HKRiHOBQzc
RckGGMyPX7HO6qypAcLH2lAyKX6pv8GWOWBwl/cV6rD4wVuc7l0dcmp2WYaw5RiRpCKSdRxDA/Hd
R+OF29CKTAr4UmoorGWTZ4Lu4PLmbUzw2rqNaT6TIPpAN15wHt1SzHFVr2UEtNd9OwdawGVRrBT8
3VD5Rhe3jkhAgKclt5hwST2gS48Q/d4pgRVc/lO4JfEZRx0AKbKKfMGwhU+NUj+jeqOVka0pPs2v
pgWp8uJT7U7N74f4Ltd3lw1ufV5wpQCzihl6ZEXCDWEGWO/tdXZCvc2RgUPlQPl92QL/BXFJb70L
/vOfVeuKDM/mG7l8X/XU01l8U5X1K8SGJeDVN/jfJ0OYPSYQQNqSUJsKSugKqc8+13Y9EthOG+6K
dThYdIiMgt2ThUIKTFkj4AcPicKCIgFfuJbcA9F41Mr4JZlrEmRNt6MzioK5cojb8WAnTeMRvbpn
ZD5mKQ2mEiMDbHKvY9XaDSYJBnc8Wg35A6RmtMzzgQD6hfmPbG+27W5woC5rjUHexoAt60e97k5p
DrK2mtwtY7GfYxb2uvJsVvEIWCWqkMzaq0mteVD3Gr2k1r87WhNZpfpdI+NLoYCrLO3am64x8M4B
ldfGgx/n6Y+iXK60DGRwg3M3qwOar3omGVfYTMQcywXxJDiF0OUULkpqJaMdxxB+SkaAqyef6yD2
EZjYjZ/zT14nQJfRz/C+31kIc2lAv10+S1uv75l9sW6lM7djbpG74WADbD7edPkj00dMeWeSayEz
JDy9LEWmQHAzQnu5s0CMPjdsZ5eDZ7qV5OXYuvHO+6kVSb/qeW4zKKWWEeZ50CCufN0sghZDhDgQ
kdE8ml0bpoqsbLoZnp2bFRaYKVRzqhFmoavzNsIOyNHOvOUSXkXk7i9v25aTOTemf/ThRFPQ/aFQ
+Et6+z6Ji5t1HCSyT9tH0wBMTIOTgfiZ4DlTgNLGgWVVRF7UY4umyhhhWjxg30zwDnDtxNXPf0EG
+LQ4YDOT9Uz5r3/2Pe/WhdDaAkKtXMFmBp6JFBNpv1O0/dwRGmH510JXDv/icyJ9hSaMvaEv2KiL
Zhq1VUaGft1paaDlsySb3PTZZxaEaGYozInYCcWAdFyC93vRfyeV8rMa05+XV7J5+M/sCJtWYBCe
AkOC1yfitJ48hmkPcjq2zd05MyPsDmajTTOZIeJbFJYPWmo/c69cI2q0xqscWSa+0eECXBFVDJRu
QNH7SYfPNIc+A9oZjHrIxFFP0cs7Piiy3oAhwo+VQHvhxC66/u9YCz7a5jfxLOCtSR07rARtoRqd
nEg91ZGXLQ8JUgfM5hQ7tA3ZIdcl13vTWZ4tmJ+mM6P66DKTjbjeZm/+tErMBuvdcMhKelxqGfZj
+2S+f1zhZLI1pnrRQowKLJ2TgTZJlwZSFdxNf3W2IOFY5ktjp7pmlFFnsdskqYM4rcPLJ1+2DuFI
mlVdou4N/2uPdVDFqLNb5SmTuaVtN8/HT/ibjb6u4OYbJ16LCnVipPzFFz7H4MITpncDOLrlkwzb
a3o3Jrh5A0UoM1dx8A3yk9BDoUaklbj57Z15NyFkA5hSwYWrEePldIqUqbxjcfFweWe2T/O7CeEK
6TltGrdyy6hMHpmR+g243N07t1y9y3Y2BG74XX03JFybjjWE0gFHYOy8JhhBG9RHxYEDSLOg0Xxz
9MxDfjAP617xla9WxCteSua1V33p5T/NsA6mK1kRdrPy7FjQ1LUMF5AjMRVSc1UtVQjYIi7QQiOo
AkP1rAfmc7dcnboTvZVNoGymzmcmReItmmauomR5FcUnkAZZofbGC7VTMfmFc3ov1zLcfA7e1/hW
JzvzV6bizqyhOESjaWf+NEIIQBktz6qcYJz120zrJKnJ5sU4MyhcDGgmW0MBvQBQ1dTfUwUVsda1
fGdVZGdKtn1v3/psaYY1FqxfcQUhdbNbr82dBvED1Iz+cBRAsvsHrRF+4z5FPpblOkCMYGBKzFjb
WW2sehh44WMO+ocirJ+SIIUIjLHrIbi8l3Xvtl3amUHBcyblnHckRfSTHNCIOXHuufLa8d5UM3a6
BD22QX+BS3pmTch43Azfs3FN7g18x5/uWWB/h7qxX0dc03cM1Ed2TMJXJH63NmeQR+cy9upg2Y94
+4kqicu0N3qLC59bhHhkQ6akWgNK1wSfvCmGsHVXZ98RGrqopJmW9myN9grYUheVFZ78QYmqBBoY
LdRpum45TjaKvrmOvs4UH5XByT1rqQ85WR8roLu9oaK3ZpX9hH71F0VrmiCf7QdzKVvfstiDnbJo
6Sp3505NSIj1qnbrzdDMe6PunzS6+mqLYmEVP/WK9dQMVgfELzG93mhedUubA6fWQV6xqod4GcIy
qffmojyVE7hoaBIopbKfykX3mdbt1sz95drKo9E3YMyeh9tE6e6SEXIeHQM/fzU9phRsU8DAg2bM
WDy6JEMwNAMA6Y79bSHNiS6T4uVxTa/UvHKugE/zYhVKqR0CMjYs/tjNTwtxB39OSfo9a1rFU6Z2
t1JoCeU26ltTfGqq6hH0U/5KxvSpW2aIVuVaGeYjeo7a8JhU7Q7cPiC2KddXoq4heE49N56XsHMV
X4vrgz02TwwyOn5dFmxfl4A6GbS9qc1577Tl73Ku6+s1U++TrNiPTb8nKgXB+tAcOse8Nqeuepig
cE6XFtioZPnVOf3oY0Kz9FQndrw+LX+hLgfQ2GCrXpqU4DxVMLSX6V9IS9LjGq8vTtX9qDr7h5Pi
y7a9rfiT7XhrUrywxpDEgZtujkBC0cXcmwZdv49xYDop80xSAsUyVtS+1a1XptW+dvUSXX45t1+M
M0OCP0UPAzUIG9pEQ6B9h1ZEUA+3ZkAK6BcXON0oPJBM0u/ezFTOTAqBh2LYi5kkWJs1oEimZdVh
bNWveVHbXpurPHHvvaqZD3V+f3mx24/V3/5V/Kis0OM+n9MqsulDkYF7Bg8ylMsK7Y8L9fTLtjaj
q7PyjhCRTEandgAyENC6DYfW6XFAtd+XTfwf7vu9hCQE8NPgLFXirE6YXFeH/Co9Lnc8HcJAxF7+
0m+eyLMFCYE80hJQxeQgpY7t9dfcF8zL1vLB6OdKciQ3g8YzQ8KjtJA6bTPoEoVWatzjObQwKg+C
BJcGhcskqcNmH885O4tChGrOWVM0Hc5icugO3W0NNTCO8e+4wo3kSm+evjNTwonIMcbRDI2NaZii
uZ9RiVatLGTqctc31PSGuP51+Xhsfkc08HSMd0NFSSwwjtqsZWMVk9CY6+t0gqBQXfoa3avEltQy
JZbEUqJb5j3KbtgxZ3hS59Lr8wI981tmlLvLS9o8gzYGaNG8QGftrVxwFpLlJfTkWc1A+l5M0YKo
nmIYuFZXSVFocz1nZoQTGOtaoi8uzFiYNy4atPzVJtDTq7T+fnk9m0fizJAQES2QPNRXDdT2GLfp
IH3ZRqC/xiNvWTeMoqJSENnStg/8u8m32t/ZJ5zX2a6hcvWXz7Cu8bLdlJjj+SceY9MFnpkS3jCV
0lbR1RiS0DMwaKMbgPM4uPwBZSaE1ytR68KYphwz/q7qOWlxVcWysHX7hTxbhvBcjdPiakyFDT6h
0t4vv5HQPffAN1N/rDxr8mQUh5vv45lBvuizLWrLqUyNHFmzCk7oPnIOfCBGPvojuUwigmeq3LZo
UpwEM76jxlXu3CbDy+Xt2TThYHLVQP5rfZK+Sts6AdwMbwYp9auqSR9iZkdN6/ybF+PMjPDB7I5O
TEthBsZ2eWLeW6vhWXZxDbigxNVtHrgzU3zFZ3tjFGvcuDpMTdlvs/vSTZIQRfb73DWd/f6aLnOj
c+kH6iCdTmyvYf/lnnCfdG4BXPNMj3mXsruu2JWNkeH84b/bdsF/GoqacaodcM6sB0u7GfLKr5hs
5mmDZBzpJCTGMThvgVVEBPZRDZKasYrzm61u2FeWVy/xw5ppX4t0ueoxMO3lHX1YEnPH0Aaanf7G
tikF6Zp1zJX4phuLL5VbXPdZvINU++7yJ9j07Hh7NdDoa4CFC05DS+a0yRiAsbXWAOhEae2neaz7
HWkOM7pT9tSZEpObGBfnzKZwDdhEGqZXaHibUXysX9L76jbDhOihueKAwzoAHtAGckOSR28+lmdW
hRthK+4Qa4Tm0di/2oPi67Tx+0rzsriVWOK/JObrfL6fj+5Z6E0L74nVmfmaxGDqq1TdM2riJ5rq
K5n9LyJ3l0sQYrAFin0iRMMyxqSfCOZaaDY+YTjxe23MMujT1vFAfRVQEIegJEKEh3+lqjsxd7RD
rZ+8STOD0gLd/6J7mXoachlWc/MJOzMnNkZJn09GrKDSD3XoKDGCvxC/qQvy9BosJ/9AHnVzr94X
KPJaLK6SjvWqllE12MHsHqBufFJsaX+IX6NPRwIgMqA8TB3ze4Iz091lyJ0eZrRbEkHK6rjumcd8
uwO2t/sHkp2b4ROQmn8bFFybiscZ3BqTHcb5YwPqhSR0/Wm9m3fQK5YOAm9dLeT/qAYCZQv0pnC1
MhB56qONq5UA9mSDnZIc0aoEAZYkId+0Y2D8F0xsuF8ivdZMHZZWGTquWkpoMCjFHRgjXxyWhGU3
Seq3MluCk5ogzmCPGR64Di3RuTZ2cYW2eR8/ZTEqOpedMN+MT6fjbF3C90tmNR/h82Fn0HQ/Zmz0
9XmavMq2qD93wxfSkIdMBT/lZbtbARwm4v7+nvwbnD2xfam2OTwIGmvheytW38sSStmnFA5/Vs2u
NTrw6mCSWyx2XYzg+AYzYxnrfy4vaCsqAaQJtwwzR4CVC55XgzDl0BNcM6uHciJrfbOQZEKb/uLM
gv7xkzXxYCKIg6CYqRUP4C0LWaN8L+Zel2zNhsgNAK1nhoSHOU9HFV08PJKccRHSJAFogG1Prfw+
hDOM/lIKoVzj6FDv1OO0o6FyPZxoqK+erKW4fT4dtLY5PA1DGR8XbRCT0YbxGpEB3rw1WPMvs1p7
dvyY24Ai1D8v7+JmvYgP+v+vPbE7tGBujBkUawfvP5j/x4jtx5BTPRbHf6Vixr/0uzXh0ADRPIMC
ix+aR+eeJzLD3uxA5TJBZb2KOulbsH1I3+0JR0il8boyBfZYyBHu+U7Z0RdOF5Ef+kPzMl4tD5Lv
ufn6nK1QOEsUY+oACXC+xfs1TPfaleIbD5yVQ9uZV3J+uc2O1PkXFXynkRp9kTbkDTwa8LNLoVka
zT6Q4P564rMQsiVunlD0L0FR5VgAYAgetBlzU0vHpoz0qfTGdfRXNCIAmvFUhk1Mf3dx6Us+Kj8W
n5w2+JRgkA8IiWG91hG3LQsoP7l7J5pu1v1yZxw7j0XyD7p5Ys5MCSdm1bvayQw4UBeSW6YVf6Vz
/3h5OZuB3pkJ4Yh0q5OZMUY5Q5sAK4kueLGGShMw9eDqsinizfcAI/6gijFd95PsRFoQNauxk+G0
IPdR4tAYzEA1Kz+2OtkuOfzbfNomF5sEPTPdRYPqo+9acvQNNMh6hI2Ol40Ou7Lvd8zQvTptnsF6
EaZO501DHs656yn1l4JNPvCWyJuTr7X7m2VQo0gmT7WuTefbWlf31QqIHqodunlDWYFWGr2ZdHK7
rINXM8ODLHtgJHqQsiMIS+6M+GeTVr5SfdfdNqwUYHJskFyvkKKfey8r9/XcRkDR+tXSBqnpgkfz
Obdv3CLxVhdFclqFbrM3Heg5oOWVF+NuGoxwTn/ppPUSh9yluuovtbpT4z/G8Jo0YG2IHf2gQdW2
Zb9iNqFJBD1B8sAaqO/0ptetChp75uyVExSj1bX3WGYa4ehW4FVvCrxo1XyzkPhKXYqdQedTaS9+
BlWhmoxgeYDgeV/dNiUJbJL6LdWDRJ9fTQfjMnZzmMCfzWrrNI6gVFigQeRq8THNS7/Xu3uHrA/W
Sm7jNfEHFvPOITqD2j1bnMglcYD2vIcG5q9mnu9GNt+QtbzKpmpnxElgzE9ZPx9RBvpatuZ1m6Ih
M6YvZjNEJnqYk0XDaplDy84fEbB5JTYrzzG2Z6d+mX3Xkyunzjynana0TwOQoXm0nQ71hL2ephDj
WwdqD14HApmu0wPXMA5x9aNws70KGdbSBLoJ4NO0nQJ1Xm8mivG4+rXO1IM1rEFjP9fZQ5Ytvsbq
51J193GzRmxIwOX5oGeqV9R07/RfQaTqgV84dBIaoC/hE6O6Tuy097o2+9rbid8r2q5uym9lElfe
VK8+7fGW0wQQAhrFrJJA4DdCGT5ohflGlaO0beFVn4dJqVML1WM1OUFw0BvcHdGl49gSK2Lz2uZM
NhSV/7ABH9ErOGtvqlt3V6Jv5y+ppwadz1pv8mTZ/lYqyVl4CdJjVDZANfnx3s+ZomeWjn4hB7Ww
u9qChgPzqmU/c8ZqNOvXVlKw2vDSHywKr1696PmkQC0rXJr+PnXIjqHOe9lLS1cleLMcYxmK1tVc
mII+mP5yAgHcc/qmxpGOmDiRsQZs7t7ZVxQyhMVe2kTX8BVn9VtttJ49viay77ZVD/rw4T7lB3Ex
ps7bVjHQOvWoQAWAIXBu8+V1YkiREwyhhIYsEpNtGA8qztIfUlhgoc4gQFSWj4mJ8Y9hDi7v1/bn
c5CO4HohKxFCS1Csjhpt1Dyi9XjrViA9cV+rYZIAViAE8/mRwxd8tyMECJ2qDivL0dgidfVIF3Bq
qyUAAYoeDW0/7oZY+eFMejBVEMQEgLhMp6txLvBuOdRnlvESs/JPAeYbUBI3fo26zrTaRxUaniiL
gmfLrg9zPAOlQKzHonJ+2FOce6hFBgY6QWsHpuBm1eGj3Y6X0/KvGXG+qI56xUgDtGajnvRmGfwO
Q2j7tXdfF0X/qhRQtUrUaLBWe++mbkQX03etxY30AcXk5dBS9wWT9aCf7u678lVZrB2Z1lAd1P2k
Qp5agV+1um9a3NzYrJz8YsZFx4itQsv7RhsPTW7tW6M/KmkbMTf/7ThrZDs0tFz3V9bkh2Qxv4HD
MVoN5bnr1MAu6JOy3udLHixT5ZO5rjAB0oBxafLxRh+NuvNLd3hx7fEbqfMjU0Dd3A3Foa8RuAzJ
TZZrp6l1Z29Vv8cU1WoV2a4ye4ONeVkgjgfiHtsBsuUYLeko3aHB5RG73BsU9FRkcPeuwyK7igPb
aI5FWvtxWXsW0IJ4+3ovL8tDHPcQN6kLL4nzIK2gX5+PIGFafzXDpHntWn1JDOMUYx8nWu8cstzn
akX8uhv3des4fl7M0ahk17Rygzqzb1I+Fe3+YUP5ux1G2wPrWuXPqjH6bud2/ooGOsIRuqtj9RGA
qALv27CzlOqALkmQlANkI5MICpo7y0hf7SyPGGs88G7dg5b8sSEp9UA45Okxxcdt/qgNtLCncj+Q
ZD+y17oddkikd2mX3zaOuW+J9nPp6kCzimMKSTIdsT6q0ONdv4yPlV7+suI+glymP/aq61ldjqEF
x8J8dQ+SQarkzFv6Gm9JfVJdJ5rXdB8n470F+JDiQOR40DLJ3d7yxRjdtThrkoFC2xvv0Jn7WOx5
Skibgqj/Tb+MIazDC2NE8asF5iYl0B8uO5OttPiDQcFP2oNda5j6scMuQEnvWX/idAgg7A+Q3HRS
GMBWFvfBnOAe2wk+hdSoDmUHK1zmQ1v79Hcb8AHAdvRUzScrnlEZGvUtbxIC9g9mhbBkgOxQHzuo
sICz6bTQ4piZTXaaFUwWDc6NNpDIHdbjMsWBy8hNgVB8mZ0DgJyRm6s/2rq8ZdZ80O10V+WJjwnh
H4ZRR7khYxTb8O3QIH9PLISnsWempdslYNZORZ8qB+UsNt44pQxov/U6frAj7PqidugwJOiyGrdk
NyN9bx7BEe/e9GHyVQ/r0M685P7/L5VgG2iHonGFLI2AGuzj07i0aV3ixAPb0nWNl41T2ODkeZID
vfEJP1gRnq1FKdWMKAtmoMIOZHEg+MARi3pkDAfg6TztBG95Xcu6DBvppwFKFnBZa3y8VKzFu1Xe
dQbmncO4Vo4Y8kq90tFe16Hep5UtCdi2TvMHY8IlUmYzbVSgrgFbm3Y59Zw/M8ZCUu8voXKj2Lmn
9Asv4yFVCHSoXbYelba+tq7yh79CuFOVg4wWU4RO2Dc+19LEOOEM1ZrSn++5plmy7OVNAf6bwj0+
t2kKPMy2ojZsLTBQwTG74H4+GRCA7yKZ2q9kN8WSrzJ1hhXz1j3oG/6k8AbA8l/TsTr1XSbZzM14
8f3giIRWVjOOsbugO6VP1pVROjcktiU5xOaN0KCwQ9BI0SxVcCqk0CvMEeGyM6VM9hM0/vy1g4o9
1WXT6zJLglup5gkqIlTH3Vu6o16ysE5uWuSdkivO06zPp+B9QcL5dyY7yyhPikqHPE2m/aVPQYRr
93u1r/Obpi+vOjNrvbnuT6qehAPY+oJqyZ4duwkv/yl8QZ//EozPodcNaKXYPCp7ux8wd1BFy3Dd
sy96crCyI+shRz3JSExkpvhBOosMKjfLOmdFvbwc7RsHfcs1b69timsP8boXM5clu9sH831pfK/P
7BnxSJ2hRSYf223qG1PzME4yaZsNGkU8Cdq7EeFoQlc6AzAZYAkWFqWveMsLNHsUz3iwT2qI6+dn
ACwjKJeyAWyeVPS3kT4hdNPFGw5YO9MLhvk2pv/R6Z+kSoNOlwIsNw/qWTVEuA/QYlPBUwkX+Zfs
Uo94/fSm6pVDwrk5qvt1fL58IDd37cyicDVQ+sG0dYJ1oRvwjTC19Ceo0e0uG9l2/WepoVAHocwo
HFvB+DZ0nE4xpIOApGd3DLz4UGVZkfFNQaGntafQ5aquyL7pjdDp3CvNGO9YNfUyh7C5atR9kWfp
KNaL0EhA0tsKYwvQm8r2hRa0X6H+uMtP9DeIM9L1hquky5WOZUaFT60WKSI1EIVHTfIAMl2PmBK/
vRWbgwPceZOrQL1JpKcmmdqVEBBCoQSt1Ao6Mxb1Bi/78U+bSJvH9cyecBvHeUVGbMNeC3a51COg
J6MvTlA5vtoFGTAFNJCxcvCf/ORAz0wKN6To+zibuclicjHkcSzqxE+AhS9kg/hb5COGCvInIEqJ
BUCwYIklaQbOJIz8u7rP6a95pJIaNxjXiK/t3Yx5G82vg+S4xD7Yh9Po8pXhv/5pnVyTCGgtx3HE
jgGhRl1MJZ6symJBnCG7rMDSADFWdS0DG2okl81txkkOp94BWhj8ScIFZbpbz2gpQyCx6GqPLQz0
ZKXhu4US1aqLZL+edznRvhtOub9s2dpqjoCa0yVYLNYJPaaPD0c/qAPrDaBE1Go41qO9I42J6vXk
p9MNMeLecyyMdeFNyZTOGzHbnpd7hdDFY1CzUcriOh/T3ZSsQTdaYH39qiiHpry22r3bW9GyZmBm
vZ0711uW/ZAsQVODPaXF2vRu9Nrij6HG3pyQ51U3/4e1L1uOG1e2/aHLCHAmXzlWlWrQZMvSC0Py
wAkgCY4gv/4suvfZLlEMsbvPfdvR3nYWQCAzkblyrVDGUvUyCgzd8mStcEQeJP2DCs9E7EfGdmQ8
EWi7YrNcfRRQwgnLMvbbdFeU2s8sKr3WlB250pyO1vj5LyndW00l498/K7z2rDp1hvwlaZtZpfWA
WU9AY1KBQSLrQWMvkor/Xjy08bOavw4GsiHMwJdj72Cs20niyGlR5ZEYQ90EvQDa+3imflPAXcTy
Ej/1NbXY0zBcJqn05/8HNtZptX6vKLJDzB7+pt+h2rg3wYVrAQ4uDT/7QT7BL7mWJoU9IwBDVBdU
sgE+SnwCyTWQiqLxFB91uUGfrHcEzW6StjxatHfLToLsM4TYCCoOlbJvuh85hyhicumU+5bKYRy/
aKl+U3QombDMVxPdVbo7M34bSLtrCL3XEnqSquKs1CQg0TGq+5sGBD9CoI3D7RvDBk1swWJvjFLU
7UB/owGEBS6Vwkn5Pe/u0gH0mSa6BYYA+dFYhrQjzgh9xtrAAFgjbsrsTfCbPLvrIPKidvmNXd4Z
6HWowvC5UJy0gBivVGJSHUvozQNtxG5oFbdEO8vMvo7t9zR76ydIA5YYG0MFJ5+ie4bZX9BojtWj
3sMc/5nh69RgTCmq8acd05M6nCUZAx/SL53J/jBi5CtScX+hzCknuMPcjcpyV1nCY8ZZM4cbphgH
NlCvAACx4MlN15f3kmT6Bc6uRBsHbaqTPlUHcIPsVfa96HG2dBzr8dFmva/Ywitx8gslchKMlY7d
S1qKu6K2/ARkt7lFnYxDSYjvKDa2NzH/WTfOBKBULYhrNNohLjGgCeLpJmq8xpK8Xs4OZXMeaIVz
U/4ihL6V6k+rrnHoFADHZW/oyKHtflDs9TDlrgJ/0Q4jZHM7NN7kXR6BsDUFd7+KunnaeDOkNNKK
e2FWR6tT3ZjXR6umB3loUbmdz7K1Iwr1STkcBul7zfubQTX8PAJ7Wwa/qx0rGu1R9HUKMGZTQ3dJ
1T6YSuZotQLudlA0xfQyyXTc5x0JKggbHXjTniOUkm8mmr2YIMc9RiJn/mgYctinQuxke0RNNQ5K
2mdOmaQ7q7XBT9eUjxZURj3eNfRkWeCdVAv2U+6ti1WjO5wn4qxneDgX7WUaLN3nXQ3q+Ea+0buk
d7qUhnKPk84YxWVrd4le/IIgoSdRBkI/IqOZl4IWkRnoW7YZv0H4jJxexkRSTHJfHQ1iu1ac8TMR
+mtMMCLJKm3YVbkK8M1YDjumsKRyVYoDINns12RnjSe0yjNSy4No8C9FgjxDxsB4Ej8WZXJf4i+O
ptQ5EeW+zKt9Wletk0bpxZR5YNn5EWo+HhXMT/rujcXlobXLyUk7GyGvK23PSsoXVZrOtcUfYkIv
OeUZRJNU7TWRVDRYc/3L2Oe7MYJu32CGpU01Jyb1Lb6g7inxkDp2m/20+vgisWxftdPTHFWiHKxd
AL2mhXVR+vqt65Q3qwODQ5+1Ph/FGcO9PxSFflGs6DFVtAAx8tLGQKxjLH6M9cdiN4BGLoygjYVe
s+kSk/6IS+pHbbObZDUYyORrqGy3snmOCfy+WulOluHYQqo9Rf2wHA8xQ00xgw+1Gw+jjK41o+om
DvHaQd3P/4jKcSM64YGX4XujFTpubPS108UJtG5wbJEBV6NcrE66y2j6Uhf5k5pFbpGlP7ta2+kC
dxokO+5YY/8LuXF4jbrL2D40TfsWpUDYYRzjwlKhAr0+7eWuRUmTkzCJQajWFB6rsxepQn260GvL
SeXIr4mVu7Jde7SK920hHoneIYpVCkrXMDzB0aA+gFsP3l3WJT5L7EDS7ZMWgzhSKorLVJAzaZu3
LNPCfGhuZVN/aoAWaKIotKRsJhtS97YsBUaW6kf84/kuzttd3+WQXqjqX1xw0wVHi3AA+I1dtVcH
f4pKwGl6o8X6yrOm5qANKDIp4Ex5G3poQk3mhJ8fMbh3tEDbjj8WNRhQizKSAlIW2RE9mx6kMqbp
JCL6SUG6JoGmJDblfTQYhcdTlCByW4Mge57fQMTg3LZo4E7jo4ZKtKuy5qUQ9H4otJMGeitnaAry
mBMIKikl2FZiYvnNCO6sIcl2pg3WKEnoFgJXWzpqj+RRsjMejLWVujGU05GKPI2SKhxNaK5EhvtI
4D70Nv4Qr4PxJargiyb0lFTTlSGV1rQiyACvaDBjXDbGA4Tc9pb9XbU52loPUjz5k1T3boP6kDtZ
093/gyLt0JSlgbZwNTlRlflda3liSE9Djs4Xv7cjoAZVKem9Kiu8po49jHi9tnl5Qrqru00McpAu
8USiBVxh3KcCY9KDieYD97qiALwCTbPP07SVfBQFcRlQXsWA/N6y7FSr1SSaHujQQuXPkygPk8wL
R6lkIBx4gBb/1htty+AiI1XsqszbBBX4xugPlNglYCjsrovV23yIHosIYkOfr3Dlhf9uhfPz7ap+
IaSm5fUEg+2UPRpx+txS66HR5I238Eqmfd1ZWMIYkXbITCfon8Qy5GxbPESRKdi4wx0NNPQiq4Ze
WJxfCs7/1QL/tIoWtdBmKI0kgohuYNToUU0Qu6hBLLiJdlp55l4v8Dco/Gof4a4mMiVzx0ZXHMp+
imkDMrL2zH1nYVGxT+chzsyYj8YvPHO9Bpi+fa2D5DjZRW/g8te3SmlrZad3FheHMeFkBKgJH804
lV+7w4wHBUMjn5Gwvdv7xLPexj3iivtvjuSfL7Y4km3L9TTtsNBRGo6jXRxFrIUaGR4+N7N+1f6Y
mW/G1RcjGE/WIA6H1XHqVhnoXnLTzSGYCGJO5I6D97m51QMCIj/sKLjNwff63lyttZ2BKA4AvQbC
wdr6bky03njPrn8xhZgmBmAglrWk5VUr0iuiyjGV6mgJ5jiqYH5nAWlVhb1LX9MfNVhJECEA6dgi
Cll1JBC3BIktsBUfCIgnG3lRXaFGyaXIzYl9jMvmMdPoxjVYqYTM2MX/mlkUX/IoSix7NpM1Pcpo
idc2wjGzLohNtuH816bH3tmaT9DVCYlswVRV4E5LRXMZGhA5W9VL1E7fexuIH6VLXiQ515w07QO7
65+YbTzUleLXuvrKuvogkumclNGdUSu+ClrV4PMDtd4Ev9qKRWWNI9dTmIatsKg/E58Bk/QzCbjp
x3hbBNTvDfdfdHze7cjs5q92xEohjWtNMNnw1uml51Gx/L56RZFj4yRvfOYlDF23Ki3vW2x9lwxu
TSHDhjLDgBlheZN7cq3Li0v5J8gvbqZMxqgy1TnIa/xWIfQk5OospuGL2XQHVlgPdcZvRyV5S8bk
nsfpZSzIQZam3OkavAoNrdlodn0swuECQbIJP2mmcEUz+/02l52Wcj1J01C348aRrCasbbzZS7t3
uPpEJMNpCNjFes0TJAlHSFFLCtLQ6NCSFM9fEI4YL1YtQvCO3Iix2apG/t79d2W6xe9bBAagPsH9
reAtTffRAW2/kELZWwvq01Z28uEYzIZm3kXLMCFYri8Mych3xqqd4S2A9Q1PQm6dBMlj1j1+fpc+
0lnOhqA4gbYfOtMfJAZB2Gv1QO9g+vGBQ9L1V3cuPChZutNdekpdDQMJisce+lA7kuN2v3a+qR/2
8491e5Gj1IBL0l7P89DKWm+kildN+yINWXen1pljVO1GNvaxNf5+ufbiyA+pGk1xas604/EOMf1U
3+aH4g0FtfbG8PQQMBNMk88LVUI8gaL7Lb3ij85r8QsWR7zu5MaMKMOcfEbvZCYOcdQHeRE9Gzn7
BrpHVAfNbzUHIVBqnTDh68cDEh6qboSTzd+xOGFSjOHbgVMKPi3ior5G/Wwe1wuKMwh86B0Nqfv5
UfuYx6lI1GywiQIzaBNjOVOfsEKZzGGcxaBE58a7LrS84baljhS2iM5bA0Qf4vLC3CJgqlE5xEAb
Y/a2/l7VAOrR0EDx7/NFbRlZREpTzrQyjgUiZEFcCkCOjOJPln3/3MqK33m/dYuIZxZdK0kCqg0s
aoij9elFMQXqsaa9Lzm70fEQdzE13XrIxkELhofs5z/gQw632MtF+FPUSuEja2nI+ux1sgpPq6K7
z01s7ORS8KCqKIttvUxDFK0cbtyOyWtsbsxyfmxMvl/HUkBTI7XWR0k1CzJKsxLUXt0lgXmPZ/Q3
LWABeA43KBGU+Tq/93CKjl6HijkQC42WZY8ubqPGTE01QUgqaJgXQE7RDAxSuj5ZoVFR9LMnPUdd
2diT2j4PkYH6fw98kJaDsAh6diaPzlWJaQDG+q8dABSYfUsA4RkgmUj0Zs+GJLDYlprpx1le7BSK
6SgAoAcOEavFF2+Z1osJUxfYKRNi440j79BKgLbvv1EY+G3LmEd51xR5BjVt68k07EDGLIjbmtZX
AiL6ztK/9CgDOmpdwj3LVHLwoAXdsS790xfKb/vQfgEDH0odS8c09SJH3o1v1OnRK6v60an08efn
x3vtBgGP/V8bC28ktyg/DRpsqJrkohgHSM+GK/rIBzwvw7JBDm2uqdhko15VTQfOh79erMO98jLj
ruyABpKvKfDtGqY6/kan+yPDKARYgG5Dygah04+iMmgPxXQElCacWrU40VwXriZLBJw21uQmtrgZ
QbV0ozXZgyybP5p5h/FbT6oYI1x18ibVDUV7z+I3MUjdy4kzvxvNs1p2CV4b7CTU9lygQ9hgjqYF
3Bi13YNS8O94Dh6nqryVms0n0JwILO6tgUgLKltNlsFEsEgUCGSfWTygnJocrVA/Tru/hl/l0zZ5
2EooxvbhhCE2ggwGklTvs94pLmIG7kAD1IqH1lNcsJX5lqcY+8kFDvLmX0AT5u8FFDEOO2Kx+jtL
unrNSG012WmrgSoK4BnDOunNl89P+1qshwULeEdQvAJysXAf3MxVu2qTMsz26Q4jUc/Ks3qeycNA
JoYmfvC5uZXYYSChAIINyl5Q2ltE4cYuzBK4bkANiRQOIJic0ZUPfWFMG3Hw45Np3rkrS4tA3HES
may2E2RNUYjSeGxDlyDHmGnvl5pb2ABh40FSYEwu/BdLhOYQRotMGaNLizOS1tDBYg2FaC86QeZg
+bpMvEbefFvPW/Xh3EMHCxBcjHwArvr+LJa9OVHJSu0gOw5+4ur5ZQaYV+CIcaVQhDnk5OPKbyQP
ZJobbngtOqPfpcwwHRCyq0vij9SmVaZqkOyNTn3izQS9klvt9NMs0oha31Pib5n8+MzC50TBCCZx
SD+Q+ct0EGObyFCFLM8GvRXQumjtGO38DTrpj/Wp+dzYNkpEtoYPuGSrMEw0tS0T6BIVc5EQg9bc
mISNO7+0ehPYEszdYbIhrMOtLHjtewI+Cv5+wEowjr34nlUNPUFiWkmoZXPzQcUkv9o/1jG9S3Xy
IzXKh8/P6VoUAqPeH4OL942kduhQqzBIDsUt8ph4Z7jyTn6SfIi8e5jNmLH8A9op3lb5dNXpXJtW
F2dXpikFJ3ESim9gcnE5NFhnbVvxFZTS0LT+fKErL+eZOvDPQueIf+VEK0REWwhYy8COaLjsBc3H
xwq82vkBYwJ+PGdLp+FRvOQP2/QWax4PsXKm9wc+EfPM742DareqIhV+qARex6Pl9NSO7eBQYm64
1vXveWVpkbgIZRgsEP4lYY+eJrRtR+ESMEF+Mfamn7yah+mUHfhze5rp8bcymvmDLZ2RDC1ODQOj
UKj87TCutljOM0MZozgNbUmcIwLKWcvo/UhCz7vvstBgUTDmdeJoqvVo5N1NJRcC4DRpn8rmbuNz
ryUEwErhAs8/BLnO+x2XK7tTGWpTv881B/Fc6qjBLCObXMx75bn2hc8qpw2t+xSIodvsbqsktOoe
r37BkklS1XTBjAK/QAmNg3zMMFw6H+9yP/mKU/0N8N3qIfuzZH3hO4Rqg2OxztIw6aWHZBjQ3yny
nxHDKNznm/uxDISrdGVo4TPyZIC0g4SyXydmWmbgPKJkJ/IDNIsA3oF6etJsxJqtpS1chVVqoxHX
sGhiKL3SVZj5EgN/8vm6tqwsXIRt13UDbFUapmr5Ko/UrXXMO3fs8f9mZuEMiDaVXSZjMbaxQyWv
biMQL3cb32gtVF5/o4UfAHO3aqQV1tIqt1OqhGwmTO2Y2/KNJ/NqxDJ0VD1RGETQnP/86tLTpOsa
1tE0rOqmhmg3yCtTmh6SkdxRu/1pKtUWjnbVzVxZXCR1KikNvQR7yG8VXMlJgBNyLNytmVv+bw2K
z77ig1+7MrjwJVPcxOYIIB6qkDUk9SCmutcCZbflMVavFYbFdBlssBrG0t/vJKi4I55C+Trk+U7E
8UPTQQgdFE9Ut0DzbbkS8HP/4iReWVwckmkCZa+Kzmloiek4cUzvgqDbUNuN4uVHHWGkUyD+/u/K
FmdkYpRgFhV1HC0cgK+jTnNvPkFB2Gf+PPeTPRjP3zV4Rutbf88Tx86c/oTmQXnZkolZvRVXP2Rx
dOSGiQnUxdji7JBK5ySNXblBr3Hc2tnZVXw8Mn9WvDgyJcBfEOzCzvaZDbqlEXISmwWEjfOyZMKL
8ixvkh6LEY2+b3IDTFZDh8ugEwcimiDAJ3J90pS4C9Hzv6S1+Q1ztl/1tvIVWpwHBv6QLh/9uO2C
hvVh2W1NCK5Vpa6/+5I5T25yYGJHqIFrd8BG7nK0KCa8S4rD38jv5qDzYcdBFWOiBYKgvxScyOVk
SE00ujADCYmLmRDqhrsz5j3aY/i8380RH9Mn32oQwQ87GUis3ZZK49rpUohiy3MLyPrAMJQbqSph
hC4Nc0vdAciqc8C6DCO7ISrfaL2ted1rU4ubK6qIIcsc0HtJv3VK75ICiKaHFjBdg+7+uZPAPJSC
XjkUIQEJeO+W7ETTO7lHKWwgBVhpuFPz79zeIjNbPSsKXrAQvoENe1lV6WUC1WjTwHBNWOwjyVc9
kJrcsD1n6PBsudpNa4v907uyKIyisYPR8IyDfTOPScs9RI+tXR5s3YO1vALVIkWDAB3W8LugdBUi
U1mQFDziLJTMxiFUDaFUhLddHHz+oVYfVNBCtVC/xnQJSDLff6lCTlktRdK/49Bf3cJra4ssUDMB
OuRtHgUZe8zsN4ldqH6U+beKfon44JitdZD4WaWvn69yzbMCnIIOKEa9sNZFlIzijOaJ2mShZXCn
52duP39uYH1hVxYWZ8NSRE4shtrNLEXwz2jFN20tIuNAVIo+W2GjCFzsx98MYfPkSnu3Xa9Z3TiU
22SUWTFIsuxRG5rEZGuEZA0B/J2knQuF9g1XseaVULgAyZqpYWp7ObglZEjQRFktBXnaerl0S/oL
Bcg8HcIagukbn2ktDQQeAvAhPEZw3hdbxzm43xu01aATzdzO7B5qfVZm7XcKcP20UXfF2AUJZjgK
zDZ4EvqJEgaTlB4o5o1fshZ6wHhIDHsuoX5oSAy0zitJmaLfH3E4czfxjCPbz9oV2zWw2d0u49y1
scXprKVEtJndxaHS8Z0ZJXdNXr/1+iQHJREnkNUcOm6CA6AF/v7zdRrzP700rQPnC0HkNQVDW1X4
lKRSGergRZZAH98B5sDcqLgFjwfFtA9xzPgGQkLmF5n5JXdp50KUxnriAH8gdnBHeclTCB6AkWNH
651IbwBjyB7JVztzm5mhK2hMFzMmYDtJY2CdwzpzCegch33U9Y4m/5AzN+mcUXlIqDOwexbtGgzh
TPmvyXq2Ur8924PTFyFTMyeunpjsFhRI7iwYrYPIbzpg5lO3kV1140W3vjEoTBr6mjpaW3TWRCvU
ltL8ATgWJ2X3Atxcydj/i1cdWII0Q8FYJOLxfCeuIgmFlOhgmSNedRL2Hg1Br8wx0sSEg5LLxmVe
8xfXtuY/v7IV2VUydgS2QA/kyNpj9495UvEqAOmRCu4oFJFRGHtvwBYjnTqMCwZELb8SA3K6VRJ/
HTLD//zcrjZsrgwtQVppJ+VyM88+twbQWWZXhGWCHjKPj1XeBClR/L6hX6VEeypLQFalMRgSJdDG
raLUaoBGWRd9IxuJAHKd9ysGfyIgNGONocVdsf/jKECwFG77+7Ws48rYctVAsGdQlLBRAWvEF81M
EkdM0zlvFTv4fH+3DC3SDqE3RlkCahhaVvoQNfaRq9lJTdKNs792HjGHiNTeMkGRvWzxMZ4kKU9b
hMr+S2wOziwB888XAgouTZ55UA1oML7/PIDWNZyiKh/I/C4veJjwAJNA3udG1mKkjfK+Bmk8yBsu
YyTSQJsCMWgFNSYBZOWSYgBG3JD4ZdzEen8EhuKGXduaX5DXVzi2IrTk0aFhv+LXHq1KxZedIoGc
m8PCGDUhzHYFGDcrg25nvIAW9fOlbtpfbCgGDmlea6UdWCeIAM6YhGd2UH4RX97ZvnIZA6oAopD4
tqd2G5d+dZsBxEOxHa2cD60ic7QsznvdCmztPhsHDBG2ng0yYjx663Kr2LZ2NO0rY4t9bqDxWPI6
toNSuUC7zWV0Sy9gNVG8NrHYymiYlVTk/+T2/x+S0itbS1oWPC3kSVX57Ka0w6zF9ZeuTh9K203E
tdwJzh9AEhVtxA+dNjlSlCwuLHyn/7jE0v1fa//OJV4bW+ROLWkgq6u1LASjrNthRllgYjKPt1Bm
a+nAtZlFZjrkaj7o6gAmf+uLxAKTZU6k+yN/+vx6rZ+6P1u3OHVKAREOWUJTRRaJCSq4CPrp2pa0
5NZaFueOiY4xDBKCY1x91nPbtxrw2nY3dbXxrFs/4AAEAFeE2/pBHlukZqXLBUO1DO3WAzmhODi/
yFEU/BvEQ6tbd2Vs/vMrx5hPKRsxr2kHEZGctokwxLrl/FYcECZdTMR5TH+ZeKG8N5GCpz/VRxVf
x1Z2RkYdoI0ARc9CoT9MqrLh7tZSi3fm5nt2tSI+GMLqKDrWLWikwPcAoQrAiKbwP6oYWwD7lZj/
ztwiEVXLPJ1xYFgNZv8kSKWoHHil9tfnJ3zLyuIzTQ0b5byBIwIfiWuVg9/XXzrj7v9mZP4RVzvX
p7lltx2e4LESBZwczO6LWUwb32flwL3br4XnidmIEYQZDyIZrY+y8FRsYT7X+o3vTCy8jl6NZOyZ
ifewC2lShFvWvswagONFCRRMqV8gMd96n+/dGsDmndGFDyoUoBXMuX6hg4YjRIdVOE0YSG7rtL4Z
+ZPfXdJgCwaydSwWPmkkANLkvAIAMQ86ZXJKLXHG/HljafMRXrx2r5e2RLjG0lDVkY6laSewAFiH
aU89a48Zzpmk/ndVcqs7sZYvmXCA4PlAH03/gOJspnEaZAu1rcEVyNZmaZv8Cx53pWvfR0cxApGR
7Gp3ADQD+qJbEIk1F3xtfgnvHzDUnJUT9nUuRqnH6eZ/QXTp5hTW2psMtixigBIHg2YfQJw8BYWJ
iattnEacVrN3QVPsqafOixzMJCf+Vsl3JZABHyujtAygB9GXKlZjCxx0qWNxkYJh1fJLbh8pqG21
fAs7NDv2D+dmBkAAqQT9meVsmzT1VKPgp5wDWbUn4ND7b2l5e1WrVwEPCdSeUAsDwOS982oaBJlO
Q8UN4dMlaoWGYeYL6evnd2F1766sLIKLJokacM+hCEWmZG4c9x7jQEaBxCF1Eyhx/PN3GLC9fxa1
CC663GWURJDyrjPMbw6S18rRiahbPnn9DF7ZWYQXimIK5K4TeP1e3ffA4zqiI/fEVn8I0Mx4vSCj
Bwp0P5H1HQPXSGtJtwM1MGauqf+cBQ+FNQxiA8+Ms6N/nEtsBRnQPkC+cJkR3FP7nwuBKR8nGd3t
YZ7VlOHa4iImQe6DGVmCoDfXuVXIZ86SuyB4/lsCmqvO5draIjwpedkVUBkBd+fhr0fFePuXWOd2
mr8WbKEwZemWCdZ6bOv7S8EhOa40gxKDqQGUv2Ce4/LGCV27EBhd1XQDvXr5Qx2uVQSKsLKehxyO
mII+QiGlV9bgqB9Z+PndW1sMeJfUGfprYRZnEezKlrZtJ1o9GHT9lGeqq2TqRhRfcyIAxgHoCPw0
+kcLJ8IIan3ZoOVhDiR3KZSnwujDLGEPn69kDYJnXttZuBGlxHCpKWGiCImw14Cd47ELy3tIXATR
noOj2CodHjTH6RVnHwIwW+3ZtbGcd/YX5yJpOo1FhshRjB7O0QRQusl+TEmbO7VaX5DIh/3MWm5q
7EnwunU+X772m6ZrGRmu17/wN5IWt3U0kAglx9NEO0+Pi5MkvZj0eR4siRGNGAMlXCt52YTPDX4o
JItZ9UgaTA57VXuoNGVHn3P7QX6MQblhNIeZXCtWdZcqNWj5dlLjWUbmFsnOFuAmAyu+raGyvkNz
rhxI4lA7B/u28GWEvUT7imEXp8qrXa2BlWPcFZ04gGNkxIguYqQySS1oMUjqDs0EUE9DTpIV+VU0
3LeQWTWE2vhJJj8ZnfIisThEWWUKuY63gN5B/c/qQX3C5OhstdAZKRUD2HhGaZCgnOxl4FIADLLF
mCzz5Ybq3iSUu4qkqNGTHXheIqhppMRV82RvG9OFFGAWzgblKGH37KbQbiCA7nVRC7TKeKZCfTJB
2hSNjUsYAWT2cbR+gin+ohXFjRKxV9Cj71OW3aPu5oB8a6/mqSsU0LnY3TGazNDOwLk50HFnCD1M
BMjcQOgmA2kWnaQeyhyZ4WRxBaBxUCTYHa0JJgEC/UIPZSaH0ijdJOyH1UKqZSSo6oFMDFmGZ8cA
XNEp5Q5kSu7KqfFYSW7KtnwsO3FqMyhMR60f8wRPj+FH0Uauauqnss12hVqAGieBspsx3El8QqEQ
fDOx5DFSgGtd+N3AQa8t/1DqxlPavHMhZBQKkZx4ycMMpIkG+gO8hwCXPr0yq3jVQY4vp9xHe85p
hrAnxV1lxTdTKUBUE/u1VOyMqTtDhySIK/0UaZXfZuTYFkBz5/Wu1kloSpj2BOURsmLPFo9g1C5A
tzOWLmr3XpSws5pUnhlxrzCPBtQtQdyyL+QYtJECWpBA9tjV6Mtx/jiJ4mfZG5dClb8KOXqcpF+G
fJYFBkmPMZO9RkX3MMmcnJwTahy7qX/rBBjixHfKVEDMSDB1R7lI2oBY2QMFXysUVUI6SidUvL1J
it6ygh0BIAdHQjp9NUtxMnr0Ag3k0Qqocajst4nqAGd+KpL+kLR4L6vfq/hHIoMIi9ymSe41pPCq
aAKlp47/jRiJi2SVt1meuWq0T8WeSU/tbZuZobjj1pFcaOVO5X2uSW7CuUusyB1eYkwcj35ve2N8
qKVbK8Ff2EuQCqrzhzgLR/WhKE6c+zHmhdF1xgqPpXwYlb2wvvT6bWHuG3oyYu4RHiT66KrT05A7
qXjMWlcwN0m8tP0Zm15FA87B5IT5a2wl+dJBYifJXnLQ3xQ2SHFAxldZLsccTz2BANYdFHCiRSBm
0xy79yw4HCn7xge/AzgrcrnuFM957ueTX6cvbQmIrhOVP3XrNYFeQ+ZBp4EXJfh3UvyUs84icPVI
YHt8LurbUfKKwW+lXY4qXv6s9U6eQUrpNWrB6IM0BkmQA44iJ9FekgLQ8hmlXJ7taQd6oji7qwfw
j+6H5g3U/9DlwmxmE7kRj3elbkKkSPOhPxUkcQ1Ilae/NjSghjuIt+Sb0T33vSOlPbi4oKZ+Khrw
JMaNS+k5umDUycmSoAEQx9xz9SuqjYbldOZOKmK8pN46+zApKegU71RxbIbKqeRHIdeQVQSJXxWC
CNyhAAzV8l2X3BrabT3d58IxLE9PfBnL1lNHjxy52E0ZWA1vO/sEXQKtPQztnpsgvR1DoqIz+2Xk
8V4DndmEZiavPJog2tah3l9SBuo3XDTzAvfldOA1UjeCz1r6hdwBxTWkQ0Cg/86Fr6ocoL+2o4xL
cwMc5bX+MpfXhPEb8PI3UsuVpOWdtUWkA1clicAYO8v3WqMzPc4tcdNl++zePqAWEcbb0wQrKdk7
k3OSc7VApeklq8/R62j79BeY2UB9qKLP0dekOEWFXbhKT+6lob8oKiSTVIpZtqIBY2ceWze5XJog
Zayfh5i8JjHZhOqt7QeGDzQQ5SNj/ACMgFSWXksEbM/xrxmc1jh4Qs2MpcPt5I7e33rvgoYfK16k
G6BD/mN0UZuxIjUFiBlGC4z4BcoIOYbMJG3YzOIvMoQ7gFJEbtHsBK0fxQRV53J8SmM1FBJ/5Ur8
04QHgADnHrJybpS3vugxUQTXoymXgaaBjZAe51JoJP0OV+XN7iY8P1t4AvuEutBJLYsLyRK8tKGk
nDT4a7aXKwMwZFA2QYKRNCxQytrXKQcvhPKY68P3Xv8Ws/aSsy4YyvY4zncH+EEqjR5YMHdq+rPF
1HbNVVwiRBX1B6gWva7+1hMdwh71rqkeOzTgcw7Ec31pBEJq+2NkX0Tbn8Eb7mi6DdJR4VbDhUUQ
1wUFr8hMVwFNZZ2ctQn6ada06yCkmRuPFpgtu4z8Au/yIe5v1GQ82PyiTUOoU+027YaDrQm3U6nb
QxyugTCNGg++nUM6BbyjhpkchFSAuSx1Wjo5WkE9iXNvNlKbmpNAAjfvQScGEOqk/tA4v0l7XMrx
q0l0x2C2q8XfEafAlfjIahP96gE9BOPUy5aritE1xaPKk6PN1IeYqeCdi4F6lPEflfomV58KAtoe
08j2OUaooaMj+SBu89AKCzjiN48JeJ3JU27NPKo9CCFl+j+kXdly5Day/aHLCG4gyFeuVSWV9rVf
GGp1i/u+8+vvgTy2KBRv0dM3wmFPjB2dBTCRSGSePOdxIMVHAlWZPiqh9d3i+TR6oDuwgwr3IX3s
QbXXiaJVYrP6MLhOasy2IybLLf7cVjGrQbAmJLB07k00Hi00WWxtzPd6Ge+KJrupBGRDNdImzJtO
Q+sC0wwexNQqjPy6jeiupiCLG9EobCpgDt7FvDvI88Xc3UJX6Nov31H+MJsu3FcdFMDBaVfj9I6y
BsGpwDbYxLX4hHlti0IEhqqvJQ2vQc1iwmUS+G4aPI15e8T4aWvqce4Ivmx2WueC8vl+TN/lJrtG
meq6p4JltJpZNqVpBL8hLbfvNc2JxmtJG625JS8RCGnBpn5Th6kVZdUOVFegMcmRod1kNbRPS9lV
hMQKm+RanKpD7M8QdM/BIDrutWm+iPTwQetrzMAoHgE1LSk7s6vly3B4AbPjPtDeOhLs2pHahtQf
KIp/o9F7eIn6ZoyUEzSUkPz1LTJ/+OFVUSYXcV06hpJZlR9fC5JyIOqzlOKpoDRIsPvXpKcQB8os
pQNOxrhkbKglSqZRnrqdGJgSQHSlRu0aSkNd9RPsgMg1MNzrP0+QXmuVwZwA5ZrAUnD+MSSztxYf
nFDlMCQZKBUFBc/v4boc1KLGlDXegoMCGeg6jk2IbNuYyn9olBJpQ41TNgxHyOrs5Vi9K0SwxSjx
5YSpnXH+1ZV4EAR4DoVj+VsWxo//SVOxmo0Mf2LeES/OBTD9UlOKjY2n/woniYwJezY4rcuYdjK4
sEqh1k4TKBN4TK6jvWks/waZwAVgSwLoxqQPyUGFFpKpmc1IMrrnLejv2l1CVXSbJXSMAAXiyjYK
7TExqw3gmgExrln3wZ7o6n8PL8Yav2xwxZoKYOCKEqRSRas4jHR2GtDAzIOHdsx+TEg3z3vD1pL4
Lc1J0icC+Co0kGOqw3Nb3v2JAaBHgH1kg5Xcy59IJcEfDxnRQSwvq2DEAFEavJy3scKGhNLJ4r7l
KjWyAvLAIaAxRs78Q/GGCX6veYRW1yOggE5ziZjjZTaaMPv0cbO0sbaDrHGK2x6sAidF52IiJG5Q
jILuk/ISBKb4mCWmkpmtCR0kWwQF2Q7Ue+rGtq7lXBIsKhozLfJY3AxDjGqsQYS5A6jEN+4CzFH4
xk8wrG4curWxRgzjYmksZKxMGdV1q3TxZ2dEtKKdnDjISVIUK599G88jFzRAiSf9xrvGvyP7jQ+7
lkgtjXPu2bdtkckzljm67SX0d8x5R+6QPHgFnqnmVqNi7VMurXFulDRNqcYxGsVi3+9ADbwv8nBj
RasxTJFlIAhFkODJfNsgHutpDmI8TwcL9/OhhBjBdfVU3SUHwals+CkELVInv0p3mMU9bvXv1irP
QMF9mWcbvsjV217oQx/ldzcBOljziBsdSGxpeCaDtNSd9tsvkk/MCn/fLE3yESCPSqluKhB79nTY
Y3AH6iQSee8raPcZ2YwvmZPSSUlGvaZPn6sW9clBrUdXbvwauVe7p0L5lgyjbvVqLzhhW06g4x4x
Cy5Irt4ov5WiBX+hf4Vi2U4eCApm82M8QbgGJBueXOs4j2Xthb6+N8oIJcD5Li6GDzXKwRUeCp5Q
BL/SoXglAgge8IxRAbxwzjvySp0X264pSLR1YJX5gf28TSggbg0Q4IagmnkA0TywQThjJpjnDa31
ohFkMTOiGkB3ohb//QNXVTx0IIHFa9MTrV44/kUOAKGCN6G4UCBlFdmb3cvVc6NCQRMRXkZXkati
S3IUZlAyAGMFuHdtydal0iy8yJqgPBMnv8orxlr1Z668sMq5cjCD1zxOAGLt3WCXEJO9dA2rq3fF
nknDV/nu/Nbq7Oo9cWQQwDHqDPaW5MKDlrX5FERR4ikURB0xSlVlh2ZRIhdOMmGeGSx0kG1mDStU
XUMGzpjx2kysroUYZDDjNfGs0dIEZsPpmsYEiYMFNvkO8s6CVLJyCFScaXZACdaV/f5I9fENYXlv
gPi6FeO7YAYhs18960zdmSFn1FpLQK5cSJavZYMdjc+9iEFClDOmVD2ofbGrGPQOBPpFjola1FJa
oOM66O5anSi7SPoqKChMli/UOUos5M6HXqdJjAIcXXpqyQWGpeUWapfvAIqZBolsuYQMWi0e8W4A
ogGbLar2RGIXuFtLCvGcwayBmBArVop9Z/gW5tLNNoKMeFzYfTLulcjfVWUF5cjaBR3YbzHsLmQU
asx+SK9oiqNbqqgsJ5tD6ezT8J+OcTP9nYUwD16EPX9OxgzKEgkSBMXN3X7XuYKn7poNF1lNRJZ2
+NOXKFIShoEA5ELnFI2JDosNSiFIiMZm/izfMN48BDw3f1R6JzyW9nkXXQ3vS/tchhr1EqFJggw1
rY9DioYK8zHIctZokEXzoTTu++5GHVBYTQYHnBYbyQK7jvltVr5OCP+0KFA+DgGEAcNrnNhKAUVn
/DNL3uPkkuYoGiTtRotuLQ1aGuQiDynI3MTZRF21n1x/JI4hFVcZede25mvkjcP/ufNLD8pCdD1R
OHDTir7hBsrujUYo0SKJZIso04VG5hutgoL52F0p0nTQteZKi5MJ529+qyb9A0Tsk4XOr6WUgiWG
eCILUQoax/QqnPRLZQahFmYzaB7cdtKE57quHWex3HDQ1XsIrUb8hYYGHoDfz8HQQUV2bMHOGnTD
Dz8uRLMQoazoz8/nHXHLDnOUxW7VFVWDpOpAdR8HbiqhREJALpJR57wZec3hVDRoMfMJkRwA1L/b
qUaVTNLMJqsOxC0OzbE6zODCMR4jzD7tyZVwhxFcV7UpqmcmeKidGnD/AGQQ0M49VLt+k5l67SrE
ML5sqLiAQeXMBYC6nbK+UKGDEUbFHZm1vVSMGzCX1Qf80gZ3yDV/zPu+TnIP5a9yP3g+mt9IxduL
5lW40/Y3qGyKlzUmN30LEtE2hn+M183bd3WhSGTA1WMwNSYuq9NDedJxA4P5OLzE71BAKOxgPOmO
lJZqHNgk3bQXd39A0oMZty+rXBwHuF+AnPSM6lU3WSJuJZkJO4jPqXqXYTDpvHetQew+hwVUScPk
AwYgvnuX2pNo1gIgO8Xbco8+C+oNAM/vA8lWTRTC3GHX5+AF3zC7urMYUfiPVX64PI1Fo1bHDgpI
srKjVX2vTdrL+ZWtXYeLEhCfJGIYthuihs2vu/0luw6jveDJu01UHUvB+PtgaYfz1KTSZWi+oO2v
hOPPjmpogYP/0SwNyGTPufATBWDwm8ryfqLRQYuDY4MWgqlOW5Wj1Ufs8odwccKoS3k0KiwYJ96r
HP1WdBTECfmX5BlWC576DJPpyfVWPrB6VJd2uTjogy4RAkI5qEaQGCc7JqIb5ya5mDGF0R/Gj8E2
DhlSct+KnnBD24GdXW9yRbNL8NxX4NxY6/UoGoE/AP8S2mIoy5sJ+Ior2cQAyKHc5CI6uZNlCkDc
P6z5n1iURezPlDLUBaYXAWl2HZJRHoq/KaiS613rzGjfg73vQ0Kd93abiuDkOuBMc+lA1rbioDOe
bhlzjFTdJVG+60HClKLW6mvUquQt7O/6YjECiwF6HcO3nGNBO0jTqxLxHhKGVicXD5Emv4C7/6qc
5Pfzh/YkLnwu7ssU50tFWpZjzRTNg6C7RtcUaT1eARvB5xSZx6yAtw96nnjLoRL5PealaoWp1h4L
Ima6D3ZxYEegWGRiDmFuyzshNrf0UdkWfXNPziIXJLJGNWqoe2IYcWplc9DCq3JsMK2K2Y1iHA/T
uEnZehKWmEXUvqHpx9je+GkzMW1jvxaxxikL0U9uLoRev+xUw5mpcahURF1N2QcMTzLLyNcidScI
7dv5r7nqOF+/geeoSotSUYIGv6GMgDNGQaObHBX4n94I7fOWVg/FwhJ3KKRayebZh6Uuyd/HAY8R
mqKtPqj3ka/etfkcmgFNNwiEV511YZR9gkUQiOopr7IARpuydHt5fhDV6Or8uk4usc+viKlfHdT8
YP3gPLWk2YDcBNKMExmvu1SdnMFQdagOyQ9A9EFOKUKHK9RFtJzFdqugs35OQDMJ+kc2QMXnPzmY
u6ekg1LqAJpCIPAtMJ295tQEBslSnGlXb+luru7owiD794sdzeEgTUchFduneGUbAwR94xZ8XOc3
lW3ayWHEKD1jlgTLKj87IytxDeW0HMqlnXAoID8rZvlzDrjEeTOngET28TAhCD5JYG9PaE87KQrG
maQCRmbYyIRkunNr0umy8KbeMcBVg/63jbZ539mzat7HR8D0zv+E1QPIBscp2DvRVeLcxx8E9BEb
GWFHD4/F0D4VnQINugE8k2n8dN7WKaslW+7CGBfjmrQGRoIJW+EJHFhDnQ0m/KpGUURA4q4aT1nc
3AKtddcFRWcmfV+gH1sCehRDxS4L/NYEhvc3peEMBJHabjzb5bW9wAOKubHEeJG5DKGN62rGkw28
GyMQtVU4gDx1+hGgA456hgcNTygQSnuotZkjRZG6Mq6KefyRKapqEnS7zb7XIfyYGkdtSpyiVC98
FGs7A/pdsXAjq+heh0NxJP3culEBlT8DFZKNHf4snPOei54gniJA4ysnJdaZzKHRDRDBGxv83lKU
riDWfkNj/0kY9V8TQF89Ka5JWrqkGi/ClCAlG6KLhAo/Q0UA8FvOQR8wTKEXRMMHBuV22iAT6EGC
iC4Oa7Dthb9FOrlKjR5zU6BHa4zp0+wDttrWFfQTq9xNRgJKdjibKdT0GKFELVeZNceqMwVyeZAa
rUEPuRTtXKwnTPYrxIvi+CnJgdqqQsFSNfFqFJMbuckBypJDpyvbfZ1qdlu3gKfqKBzKmtNUGOUF
XzQEKVzdCH7GffVcpsEhmZLreDAOXSDJZkBAvIAurpalL4qQ3RelfwiBX8hj4ybXqoekkm6IroCf
If8QhukuCvsbBap1rp+1DqM3yLTxFv2Lp9aoXxPU8M18DJxUbN+iud3FoUoB9Yh3serbtZ4+dEp+
CYZNtM2Dx7IlR2K0DrgK79W8ESHtSiOTJsKtEQCWVvbRvsuVDzmpf284wUmmi2MmS+DWBqSaiCfF
7wRiKMAhtkiRwEy+V+y+sbrXxg5BjY6QnG+mumvRkjEn4b1PQbBOuUewEqBZ25TgNhF/iNKBWSy8
AnIZP3ur/VDd4Zf0uD2DtXafY1gT5X1odJOTMjR0MRMB/B/UNSagDFtgW+ZSB9sPHhbFaEgmgQKr
nLSbJ2x1c7/s8sU9Eg4SPj3u21TOnuRAuQspqtaBAV4xNihVQJhwbrSnQifPwqzbjRA+bHze1ZWD
7xjzPSL+zifbgg+cQVmg2gf5BhAD59CmdavfOCoGKEX3EWCrtvAq3bTvYezEj5uyHGtREu2Nf8xz
Cbgcz/UQtzNrOIyYLwpBlaLZQBbdNa+M738Envd42Fb2XstzkIljPgXUC0h1OCdrVaUIshANZkUN
dk0CtOkUjrfyNL+kFAwCk2jcQzvW1eXy9fx+n0oysOO0sMylHK3cdDXGLVBdLdIfVZVFZmH4g5VR
8bpU0IONo+va76CyOD/k8/yKlskP/BpTlySgokH+YvoYmphELXXCbPadChq+0NIdG7MLiF1owDmL
/rRxl53CLdmPxhMGBxLcRDo/UlENTRNWGZhGJto4EDV+0nIA55DTuH5sHIQW7jI3lVPF+B95FDwY
Br09v2//x0/AeIr6qWPAvy+kwRdohPeEK4vk0KedAVrw2BHmAswTk4UrFnpkEJFiGqJ5Hl/Tod9I
jU/7AJ+b8M8v4F8Xc9WDDSqkjEdA98Z95UGY/TDYAVjXMeKwseWrDooBKSKC3gqdMe4NHPbAS+US
HDRID2n6YsR4N9USuIMexlzB/wlkHYDjG3u89oaTF0a5w1gpNcTxMMjpoqg0u4zXAvenbise+EFD
lHq3Cp6rh39hj0uR5hyq2x3AYe5UQJ5SJCUbQggelEY4TGGz1cbdsMbXUAq5HMEph0iXCJ3dp8ke
U7c4V+jCxfLGS+20yvnpK/98Pj7lL/DEARIXnw8d40N2NbypKOQmVrBPnwY7v5PN+rhZkmIYs5Nk
7Ws3PyPP4jHT50IqZSlK2P0EDB25NoojnS8HXXdi0ljQVUIL2xS0m/NOs+qoIMvFoJ+Etyn/ZksC
w6dCq2OuGJpWTI2ACX3Im0Xq1axgYYYLm2Dn9+O21hCBsvl9IvRGV9KdUUobq1n1EULR+wCpHMoZ
3Lu+rjH/mYW4j8VkejQaLbYVotqkHd/rTNyf37nV5y44Ff4xxr3n0xKMxxUqNe5Arcap9xVox0AT
2ZoEO+j6F/8CN7LmIguL3LUXprNAmlgxXKjHD/4Psc7+4AHI2LQNAPlUaPdwJzrCG1QiDc5YrL7L
7XsBbG4SgAt3GnbnN2/1Q30Z4oe7o6KOlEqGIUGSgJEFpZfYAms3gChta36XudbJuVqY4nyCxn2p
5AOiVKeLVkDDR+KLd/+/1XCeoKYKlLsnuF0h9yU05+cLWRp+NREBeZyRbtUj1oqDMsg7USNQGC6S
u1vmqmoqSO/BWos6pE8srfW9AhpshX6ohq0+wfqX+rLGXSqFkOMqE/Cl5vBNmw54TKFknCCNqczz
m7j+nb4Mcb6nF7TvaIVljQJw0lJqpWB6+xMTOl5D8AcAZrn6Rtz1qjp8ep1WDGaJIepKF/7k5gcf
3t822H4uwrhY6lLRTpBSEIhkmLHmN9astceG6J4QgJ3en2OHFtDj9CHm7Z1f3/q3+rLNecYko5Qi
UmTjw1w5Sds4Uji+6INyiFIonZ+3tfq52AywDGQu1I64WKSWrZ75AT6XPjwOkWiG4Ac/b4F51snB
XVhgv2Cxk7nfF3poMD/X5GMRYPQ8Q/Wr01NvKlqk3CjJWzTwpQ2zp7wX7PIHQa6k4x8YkuECRp61
VMbAPyv39zbGY6yw3FVQWxkGq4VwtBBaGJZF1lihn2wlnXt+1euZ8sK8/H3ZVG6aKSUqep3DbFZA
zzblxxg0blo4Yn7h94PVNZDPjTEYBlj5eeOr1zTyVdzUImaz+O4uHq56OLcoAGZJ+EBH48bo0gcM
at6fN7P6ZRl4lr1YJSCFvy8RLP1GRyM58nLlF8Y5dkYEXnn1IoWApd1kycaJXF/UlzUugglgQm77
GDyHjUjxJlegBPaAKV/7/JpW0wFQCkBeCWzAwMJzwSXPwloZgJJ3Szsx1QNjRYMGqPsXrcA2Vxnb
I/50LM1xcYbmiRzlBOXTLNmDcgvM3gN0bZt9IERWQjYf+mt54tIc/8nyctILHV45Smb3MVnZlWqh
1FlYe8HCmLcZQMsBJUBzQtt4+zm1ulhwAQAsikc/ENffHWZQNakbpAHEPqUGWYdmuEjL5oLW8lNL
rdbPt96KLHidbO6XPb6uM2tKKBo5S+2swVEtyWyGo27PvZ0AilweRAzivp53n7XQjeYbqnRYH0pn
3P5WsiYMeo0Xx1hlv/ymbL1Jm25LCYNtgMluqGSsvm+W1rgjkQutBhETH1UMz8e0KSZrXd3GlNho
DQhtiZv+FskxtpDMnF/l2sEH5hcpLIOPoJ/6/TsqRM/aZkJIx/QXuG+j5FkaC7LDeBKKwEQf7LIG
gGWMjd15u+uHk5FAA4ME5Tq+/IA2wpiPPiog6o90T19UK7UzL73QO3N2ekj2bslJrX5OcMmC4BpS
JEBi8QsFsMNgEjFCIl7MAhoYTRW9DhMJbDLTemN5axEOAOd/rHGfc6paqdWZJJ+qXTXG73LEFOO8
8elWr0WwW6Omi3cBeiJcfGvQ7gfvvv8XJb5qjffT6LBHYyuZ4FGA4omhX2mm6v6r+dH1DwidaRlk
/Hic8ElvBH8Z/Riklhg5BBlVNEEYUHDI8S9CGtDkb+VSp7hVpAGMKk9Foog5HX6cJBb1NgehEt4N
uTA6WiUCsVpJFxi9eCBDkFlondwkRL8MNfpqkPaRNpifbeYMuNbsA42t0MzV9FBFw2OvpyiIyJeS
Ijobfs0OzEmgWvxI7hbA0GFYzBP8unEw2v9r3onA08Y7eZfcbyGXVl16YYpz6VJSY1kPdCSXZSs5
ip7cAIV9U4ogLJGS8WljYWvVEEAtkEjrokTAUfz9AI0ZaiF9BUaucZIrRxKDHRLbXakZ13Hh30R+
9qsZlbsu7dBp0/ONjGHd2xbWudQziiD/SCdw7/7lbUC0/8UH9q/pj9ay6eVyucNVBwktGhV8YArN
bFpiIAGJ38aWrvvK15ZyvkJJRwNpiHy3MISHoAU4J4siAGYwb1oVl2jp7Bq9f4zr0dZAoAKwSbPx
Cz7fV6fe+vULOBfy1SaJgnYCvSpgZ2j23rWkswjI1UvwWzQqsFh65uoY5talDjR3/n4OwT4gVV47
yldGiopRJNlGjP84jY0CBN1oNKKuZUV+A34R8CrpRfhCg+Q3uNXuzu/e1gfiQizRIyjNjbgxocj8
7sv5rRhu4anXD9jX7nBJTpcZ4QwVYOpKMUOov/uhaPbTW29sJcSrudyXd/OMuqOgZI1SYS0aGhim
KOYu9E+vhkR/FYh83Vbzr7qva9BpRG/nN3H1bbNwc5W7/zMx0bQwg6wKE8aNwOU73VDA/xmX79YN
vAqnWNqSv0cQudKLUdKwygzs/A7AjXZ5DfIblMSB7Szcd4yE2IVdQrajsKC5Cg+Kj1uJ1urFvNhp
LopJaSjKCQHXuxA8CvVDYoBjaPY2NpUt5MypUrlgVSWZqLQtjEyeesjkY+Zknn7J4MZFc9wWBtta
ExeqJqVAszUBd0cwQe20r1FZmLWyMNO63p9f2ZYlLmDNog6x3B4Lg14XRuPB3ROlu2jaDIwbZ1vl
wlKv9mnbAJTjqrdsVAvcOqnr252rv1cY1UeXnOyFjZFmFi5OvpkOiBY81IBAFLv+FrWNWuh6ACgC
3Q3msbPauXiQShz6PvVktRdN0mUXQqNuVMdXW2CfXO9syh0lG26hagYGdKWYoQNMg10tBPcFaS5D
Igb2kKsveq9+6LV6yCVQpeipRmxRBFkPAt+fwBsZyFAGJAXER/xTWYh8oKAHyILWxuxJ5dDZQ+1/
1FGsgzlKeg2K2D3vSasRb2GQ8yRFy0dQnCW6Ow99dJvNYmVStbxpgvIyoRTg1CBEBVo7+qFh/4Fl
APKgPEYx38rDISRBUgH4YR8aetqWKOMlMFHwns1S9xZnoHmYtUvQj0GZph03rtv1LGZhmwsMdTmO
VS6g8KEeReDxJKTNn6ymvVMzEsfE3RpFWDuw6BsQnBVoIpxgPyK/E0s/AEltqiXgJRMemyF7GiR/
Iy6sXJRo+SOsUkg9o1LHvvbi8HTNgJfATHMvT9NDIP/IU3BANcRsi63hsdMFAfCLmgMgBpgP1viC
8dAWczQPIJaua9+bRYgGlO8lnTYi+Gn8gRUCjBlTGsPzn4uoNSmkOZtKDK7HoRUqBbhD3s974WfB
4nu8YchlpsrNos0JEiweQswjJmHilZBK9dS0u4sUHUgZeT40vnoEMGFXGNM9FPxA6ptvzVas3Pvf
zPPhrqehZgx4Jf+Hy5fd+6wu1nvbM7Crm4n5fxmQPWwqH+OGwC9rUa0RzBXd1HBD+dP9xmauegWl
IFcAvkk9gVTlct0TJcEE/l+Ym8aqiccqw6qbPFR7NgNT7YwtsZ2V9zfbwy+rXAxr0jCXB0nMQOtj
a17hxHvc9g4gouD9VB3hd2NPdmyCWvE5cLcC9koogXEgbYCBByfnycmec6kdmwSZew9qTKcwxeMD
rmOrq/4lJf7pEf9ujwtdZTHPxG+0zJtKsLVdSl1kjvpNEW8V+1c/5WJd3NFDla+NYxoB2zuUdpiB
yI5eUPV5w2FWfVJXDFRPJCKdDIM3Rp372RwnnuqnkdmB6MseKtEGCdZB9yfQETWXQaFhXKwMn5sS
HGW5VlxNsu9FY7WHnshGuYhd8yfBgAnWg9wXeGO+murXIMscI0yjJEPr9Um6j2TiGahttJ1+gQr2
xj20YY4vpgIcI3ZgPNHckoAzPDoKTbjPIt0USA+Swi2lg/W9/mdxn6FocTkY8xSBCVOV3Bqj0zHo
R/tgsxjO0nZ+A1mHHPVEHdOh/KU+aLk0yRlOQx3YIybts9JqPMw0g2QF6Ikc3Ne7LazNagjFxSqB
NFwXT5l36VhCwSlv9f/Iuv1Nhz5cbzMWnw72gr6NQNULGHBQLkiUe+xKmKRMozrLPHAv7qe39EH1
mIiD8qz/rizBCjz5mjGjy2Z8yK8Kt7war0LnLxnxLX6hz0opv9fL38Jd9jTrJwNFrhgjaoMDHKld
AaQyPoNvBRK9sg253IOOma2t/V5zo4VZnUvQK52k4IJCh1bRgdBLJOVuBK/pRlxY8yOiaaKKHAMz
nPxgUQHqjmqOWyjAPOmeaiGaX5A7/d5HN6W4Bxhu4yCurQmlU9QyNQhXnYg9ifXcCxj+yCAq1t1K
QsfOh/Hft04wkLEwwvlOSmitg9JIc0fVeAA9776Xkl8hJQexDZ6zWIscKokf/hjfKEFxg1rAsUNH
FUni7cbmnj6Lv/8QznHUJi9iMmK1KBKVkel74JW5KC+ANfGvIXq/KZi9FubwnMH8FPucGCT/npVO
JYmSPMVVItX+k29UboDOXFsC7TeB7VRp9hvrOy3nYX1f9nhFCL+JwmjOB51xaP7/mf0REZbGuMIN
kHfKNDREw6BAfjG18WSqaRSZDRSOzy9r7UJeGmJfdRG+I2RvWmGALkGdZTvPhcycivmjmbZk708f
4KjqQ6dAAr09hHz5+nKcKUHWzYCpa/lHr9dmqRs3xL+sMXYS/MjE+U+O+tIeO5uLdemAn9YRbdCi
gfiY6JQaOE81YoGdwStcYXgFueyGybWdXFrkUpsgStTeqHBhoExjDTOwT7Vikebx/PdaS9SWVris
tGyCbNC6DhW98toIwAcvuqEqgFC23gheK8ULfDEMJxKQGxgart7vO0izXGpAyPiXNhcTCEisGdRQ
IErxthVBlLXosbTG+aFIlDI3FFib8lTErLb/FKFOXcjxjiQKyFyG+0wo7qMsvc+V7HdgBM9CQo5d
rYt2W0kyRolTrwJ901jHrtEq18rQWqQOwGhJ30ui/ySgGy0CCubwwJbidHJjEN6gIKvctZr6RuNW
tCb9nlExnf9eq3nEcmHsTlo4Yq2XIRgNsbCl8gH8/7CdR6zdN0tTvM8HTatG7ItpfW019R79hy2n
2DLBObngB3gpxExWN7xTalt9SxzBAU+qvq8ax7gNdyAW9/77MgfzRAVypCiigXWCi/RzDbXsWQG3
E8mH9zkSH3x/uiVavHG0VjqQ3+zwr+a4lwMfk1F4tL+3nRU/ZFdCaKtP+kH5HEAO9ljgXXQJXqKk
3W9faGzv+MxrsUzKHbgO7U9Za0D1UEEuV2hfRkwfi/HbeX9ke3XOCHfOYn0ihRBhL1MM4kcH6hBP
BhnQFuvACuLh+15ybq9rddaPPUZFVQ2t26B2EkUDnZT+EIfTPc3VxO4JOLFH8BI2kbhLSfCU+6Ul
z/QyT2s79cOf5xe+7rn/OBHlDkcqBgMUT3DRZe14C2A7arHk/byJ/yNkojEPXAkee3wtRDKGJBar
hBW2Byf+lduhnT4zVZUEczqbwvKnPGtIEihQ5H+b41K/ekg0QSiwpFYMQfrzEEHfoNEEe5hnp+1/
AgBBu9oq6FOsvsUF9HTAsoon9/lFr+/r14/gDueQqdBWKpF/gjjPxHywpUxkw8TKbOi3hfINND9X
xcCYENiGTnmlcanZglFANSIJQVjUvswI55I/PcRJbkWicZuDorgl8uMoG9aYCL8HOdyr4GxOaWkb
JShxO9/InHKUDpEfPQExbAEfCjaKSdpHlewIdbI137CWqwLEiKlAmUiQjOHCJkUjQAfDAHtMzu5s
D3dz7bS2dmivQ/CAa9q+t5o93rHbsIrVoLKwzOULhppLYDdgz1gCPc/hVUtEDI1sNf9Ws7uFFbb+
xSUHBQDNgHYHbp4B0PIhMFUITfQSLIKxeGzA37b7A69bGORcvyhiRct0pEFCpIKG+qqtt3o3q369
sMD5teYHUe63WBIT1MtDT3ZiN7NasxsuOlu0/QswC5UbycLGx+IrN2ozzgm6i5AgDjKT9B+C8hrl
L+d3bt0VUYTSZRkaRnwtRcriWJVQZ3FbMFznMSUgA1PsQAxiC5ngaLZVsAllYpfKyaWDgbi/bXKx
F8gCbZYn2PxbawqsbDvp8O8K0vL6l/uyxh22TEDeF3Wy7sZKHHlNWo5upUcNaAqz5GagCVrwNaHQ
PygdeVAVpu7gZE3U3RdyGNlVVhd2FLdPED8v3FyOXBD37SMhORgJSjFygdbooE+WauC66jMlBHN2
tOV8KxvGdFCRzAGCpYsKd2r1WVAqdcCplY/qwWjs+UJtbWoV+8LuyH47/V7LUr8Z5A5w3BSjoDZ4
LrEv9N8JDK9mIAtn4NYWZOmEIAwnN6QRvV/NUkDcBT4tS6qvpuDXMOdWvRUu1taH+1hEnwz3Jahl
uNOMQeCsrglukE8BDOOCyfJBzBG6Mf8GysaWcOLvX9b4cxxCJq6tExkNi84sMbHeOMEddSPHcMAs
ORmm/KsHgz/mdbdHllZDyMI0l0ROMzBFeMxpblc9tcl1Ol3P0H4/H0LWE4+FEea+i3A/tgXp8xYF
bRYbtdTM3VA3DackZmdLVnNTgM7FDgr7vNmtpXEppRRLYymk4HOhgf4CFlS3DeL3WBGc82ZWw8di
cVywIlFDG9QwsIN1eMwV7SWJ1M2K9paHcDFKCcE4qujwR/Woe0HhhI3DEgMIqEo7cDBA++tFsWr6
LxKCUz4wljWCFkMEf6yGaSbuKORlUseUdkyHbXCYzOgkX/j7dgflcnqneIz0JClt4bKwxV1wT+1p
111E93/0plMoMAkgcMDYB7cBJGkGQ4tRTRuS+zG7HIbnQN/KulYdBu0zVr1XwXTNOYyoFHJNdSXz
MJ9bULCfZXfFIXQnDAWBAA3967f5iFi6WfddjXALuyseVGGWDJXQY71Xdu1F5xqH1tsCiH5WOE/C
zMIOt4cI2S0Zof7gte/6bXcA87HmGPeobCNVYcOz0qHe9Yf5LjsGXuuEd8JT65APaJ7bviMf6X6r
e7/q1Ivfw0V2oerLoPERe+pOt4j+IGP2Y6SSGW7dj1sflrutRnkSwrTCm6MyiotRCD1FMWYzrfQN
msvVHjBdrIhLM+cxCAtKEOgw2uU2t/pBdlIoN5khWJ5V008tycJ2XqO51j1v1RNXe8Ag0pXQBFaB
yuUx9Che1pWPs+r2yQzNDim4z8PmRStiq4uUS4hGHjGRe9Fl0WEWA8/XdJeA+TlNi41z9Pm8OvWz
f34IP8lfhkhQRKgngkHQ9zQLcl2vKiiFAy/61Gmv7PJJVEyUgGx0iiwDTTk0za8GN7lJHWOvHsFE
e9e+Cpe1HR4h/OLNN8Ll/7J2XUty48ryixhBb15pu3u6e7x9YciMQO9JgPj6mxytNBTFHWp17su6
iFU1QKCqUJWVaTwPW3Oa689vUABAnwJtVgwK/xqWeJL1RQotCTAsSr7qGBf8Ahz6EJ5iwcRDvP84
Tqwm0rqG4ugk2PwbYVHY55VeN5rpm803rpwsCCkWuduElk3BKfWxrbWlKUBXgB8JeDLMyS9cWVuR
LNR6xItJnJmeJ55x/TgVY/XdNqRj5Xph8GCiYcKAiGYtp7pLpZYkPQZDr2pVtgkem7RKHE6vN9Y0
pSKLY/WLmUUWIQwNuDdLhIDvgtP/I0gF6Duw1UBZWJQwNPbryUgEcbBoLOt+yNujSiUXjaPnjeVM
n+C35cxsLLxfnSsjiRpr4gEursb7yB1AxCb65VEIJsYLvsXR+pZF/mbQnFAikHCYBq5/XVRmJXiq
EWDY87q7lwnIomLD1prcswiaYWr9JckgXJmyy9RizseLXTshuqaB/EKCBM9vChKqmHdCxssQXGIv
SQx2O2RIpbyVI6zcMBR7MXkNGhXwery1qmdpZkfCSEiAF8RI1qtUdY5MPkXWVVLfd/lWq3Z1QTNT
C0dfZ00bRlD+8cvqi1A8CdYV028/3rO11aAoOHH1mehWLj8XpUkBmTo8scQykAXJLgpfzqSDTAA/
tbawiCtJ7HTeYW5yUOgP/3o2ONHTNpvQC3LH7dbsgrpvN4LjSpbzi4nFeW+lkKYo/gGUIR0peeya
3aQOgJpIax1bvdjr6d/csPmiFmEfRQSpgW6F6Rc6aeywT71RNW5o2x/LRHcsK923IprsoJUsICow
cVFUryGQtm42jBuLX3sC/bL6xYHRaStzMcHXrCBkD2Gx9JLX6rEUQALNBNtKAYIX9PCsjtHzkBXn
uOFXEMtx06G4YFn58PHRWqu249e81wsW4aGiIhGYjG8xBnrQjBfZE8NrArhQzGxVmUsx43+G9N/u
Y7PTF146oLnVRZ6rJEIfqiasVh0Yl6qbGKXowmS2ukUZv3p1ZstbnGaVq4aKVAih1gRDS95e91V2
laUQQBWExBmVfAMtbmlbBZjF582UOILaPSxCj0Xq9NzOIyMCiec12M2OYlF97jLLbaEPB12/k0wH
iGygNJjIbtdehxEm9DQ1aKO0sCnDvBbtRJtAbVnphhtV+8rH1JcqxYmMyzrhDgQG3bCVgj7/VEqX
iVLbZfPFoK9y1+3EwvDGSvfjFkqLOYF6Zifi6Lef6gJoICYeEBjAro4no/Y0SDcA0N4UllwjWtP9
qN02EcpGihC0+VlUBTcj8oXe3ck5dGSpmGm+USR74J8m6ATEHNmuxg8dssumhx4cGw8l/dIonyMh
PjRhhgzUcEZi7TgEEdXWtJu68Qj0X6WuhDYyOCSM7BscnxPl4kmi56Qhez1Td1F2kngNAry+geoq
czDwDrJXoK/DDip0kDVswN1e6qObdelzU6XHSYNcjEQn5CaFXEgOrUTNq43CGweB2YgI+7EFqd7Y
RbYplA5Tyh3VkqmnY48j/ljlehJg7LvcLUARovb6jurCoxqXXthAZbkdv2oJHt6YNSinr8vApcSo
Al2n5oyRZ0cHeEUULJeG/EaFhHwW90EGDHLRNUGFpcYaFDUAHoZ235csgtS1oThimEKH0gxKfXhG
ruFY6MQQClqhLnFZzX2zfwAzpzs2qV1TiFBIx5zSa01pUCgZ8RwTjIt04KcBEhkl42dxKDzkk6xW
7stIvlV07Qpprx9qxClU6Mvpg2tE3wxa2J00TkJ4d3IWuWEVugr5ihKJ3amyp0mtP3WEOiO1U4AM
ESwcua3A44gCFDomkfKSKk+szKAIkQQVbR2Bn8f0mSvAJ1vqUTByuwdt4dDqTk8fk0G1E+SDiVnY
ass9sE67jABRkdAL1YAccQ5+60y0M+UzMPi+SV4GARCr8j7TvlCqgbGvd3OV+oZ0aZgWxHP1fdzF
F2YiH8MsBQDLTI4JJJnoVVaZX0S188fqCdyGeNQou1GQbgpSXhgt+RIL8nNp0c4bIG0gkuiRgYBj
VKD9W0W2VhX4kJXmd/LoZNE1+rl+MZ60vPeiqAx6XbrQoB0Yg8+ixYUch97Tw+SBRLozRldxYe2G
pidIeHHJjJu4rD+jXnLuQO3RKdFeS9MAkPuj3umnRkS50irPRs+vtdZ0m9R6TikqXxYA7Nh0RB1C
d8WYH6ykD+SIOkquuJrGr0UeX7QQGI4sOdAsDFeK5DJkFF0pBQfvIW/NS17wowB15KGO9kllgvfy
Rom+1kUCOZunHMRHutU5XGReM6aPqv6QmKS3VT0pQEWQP4b96LRMvDFEEBQKr7wcPXnABAYUNgdq
uab8VHUxmOdyelnL8ZvaJUuyg8pM1+pFMKOSr4MOLoXhJVKfe172zthTW0gxRYEJ2655hiS2DYaA
fS5D5BSvYEIVLzPAdNxiqyBbbsqOIWCShcsPhcXcsH+paoCoeWPLGgqGugrx6c+dTmyFQZCSy0EW
n0No9sQW1DVV5XpQaqeqwfNd94YjWAbQHeDRi1JHjFFilK6b8ZtVFajiEN9omvuyE19wsw9mzrw2
NUGw13w1R3CT6+KdwYUvw5AdcXT3qQ7Z2QRuI0O12WjL4tDkcvlZ7awMkkUS9RSBAtWtFw9Khoys
gexsQtPBZiAK9hO9qg5E4q9aggtFm5FCtBnQYeDfWzsrzQE/TH2NAOV0qdpjrD+G409HdU876tZ1
tcvayjOZ8UnXsO2kv0jqFL1G1TqGMZRpFWh3yqF1kAS4S/gGsxX3eLG4Vt4/dnKOCyMJdlTVJ8mE
dM9o3qkDOwlm+KTGNahF2+yc9t8abJEGMZimT0C+ypGGAIfHKhtz8PjKl20teAZ7kbLKTSroqmIi
L4VGfHHMcRKlEmywUmU3o+LLWm7H1XVtsiOJH3qN+TF4d+PwNLXm0yhz9a50czODRntrG0JptxbE
WJNrxqMX4DccDC57psbOCgVEJFaext7cqYLuNX19Bg04hIjNQw5iizaBv2gqt8yhcV8PPkhu7EJO
HdkofV5Jk5gu9Mn4NSaDMUeYP4x1ojqpAfltSxBtoX8os3g/CaI2oPct8gK6amDFxECtUhGMTVuv
Wh27IATdG2YD/WJEEKX260knRCufzOhFpN9AA3eWtNIRtOqAaQyHh2zH0LwUNY5wUcDj9zatEtfA
OJwSRq7cpF7bs6BVVKi9PuZhtjMa4gnZxUjvTYaBACRBcWFcKUN+Oa3VGqFBoAmuWbd2jlEzbmi3
GOfziqp4rvHpMjRjgW6GHOxjBFJtRen2QyYBHydDdl2CbvDV5OtEKn8ymAxQPgRVxBtVb70Kp7aO
7urevC7G8IrRYReazb6B2nMcPvX422Dpdoi+Xps3nioJjpYarjx0uwoROCqHa6HNMM4LOWSQlBv9
nVV+oTHUFWWUtLTbFB5Aw7OuGmlQybqNWdzdEFVO1xY7MZOClr3qcno/DJpTJxgoLfKvUACzowLq
Yjp2XwISvNecHMNuoVo7aUnPRIq8oXvNlMFRCshRR9+GhO6Sju3ZqN60DQQdkW2YRkCs/Kiqo2OC
pxmSB15blU4dczdE2k+sKyiTuXF45Pg1WVm7eTtRnZNTRCcx6NrPoz3HOAhu/BFQeD/CLgC3dMxM
ZEoqeFmZPYgR0obUsQgyc5Wg51d6XWQ5lVpDW/i+gnYyrxQ7Up7KcnBIMbhRshPlwtOKBErwSRGk
wn0VS4FBJUxMyPscLj0jX8L2sUlFODpQDePdJeZ3PUvAKwSBQ5Ao1bID0GNGMdWU03MlVhBsjnYl
F2y1q/dJXiG40ihQre6CiN8KSd/X6I4JlrirmhHcIPp9LpVOl4Gh26o8lnFPAelzg58AaXdbqPu7
FjXCuMLrRyLhZa9wN8qKHU2Mi4iUBTTpBU8uRFeQDFfDv3fINljculWeyDZW4TL9OaaNI4rikRC4
8YH7VQmh9J57kogqkIZXeOppHCLShtZ4fYbsqO+jBxRjbcEift10do55WyN5EuJzY1p7I9YDBVpy
CeSTQdHgGQiNaqgdjPqbLGWfpLq8ahQyedpzFPY+VNJ3VS8dM+VOyZuT2nYImoMnNiIOvgrZ49Bh
CXkCKayd8nsrQ5W5r27jzDiYQ3LQIiSx+jc1bE86tLuLKHY6IT9Dr+dZMZvLvr0bytbLdeKB+d0u
Ywg99I8DvlclcdvIIU7YO0gAjMhwKsCIDQHKxCNx8ox6AgvhVLTShirFruHCjpb0oe4figbVpN7W
B/g/MpQXSay4jaw74lB77ZjAqcInIzcIrcSmcuaYAzSCU3ZIm5sE3bIuRBRLqs95UQaGhd8mdk4S
EkhU97asQhtmSBCBXkKOvBqT4xlApUijvQoKq3oO8CziQxY+6Sn3a5R6KLLIPtMKJxLuhIYFCV4s
slrdKb16n2b5c1+PT5Xce3n3aPQg2MJUZK581nkGRQ04NyM8K9Ft37ywTLbzEpGmgbbYCFRwH14a
SWuDwzyoCLSO8MQRv8ladtQL81S2w5UlEcfsBY/p8b5Myhvk1YcmVQOz1G4NsTlVZh+wGuiu9Gs3
JfyJCYxSdkPrEFcdNPQ1UEpV5YKS58GIAUGeMiEdHl7OjGfSc6fVnviU9Cj0lEaKn8p3I+9x+nOn
ykr8ryaYmLA9AgOJz0Mvi2dZvipi9VhLTwC++yXUmRlCgU0lcmyzcRfF5KaFWANyOES19lQYCIPD
8AD3dwqzT22sOhWI6lhnIjB/TrvBhiQBTmjxSQAwMEzbXWlYZ+h1BlbyTVO/5S0UGIhyYFX30ggY
j+hrjyRg4o5T1+q+GE3vjV3jMITl6ceqUALPreGV9TnSzES+iRmI6jSh3ElJ82Qi6BkpDWLpkQqp
NwhNYiejcmg70QuptYvyDbTBWu3L0MGOZ4IHCSXSxVtXUBK1DI0Y7apK3ZVNbxvt5yjuvI+LBWuD
JXjCo5AHxiWwJb5VVGbVvDRNo2qoM1QLTNxOJSlUjHl0lzKumqLHN41Y4+4IkgUtyPEka9FFn2JE
i3UgdkHx+3YYBJzXMb8CLLLZa7Xw37nYTPQjMfL3xuf3G4VQLEAYk8l4DOv6U5Fequw21reqRmsl
77mNxVZndWaptQmWleiIdBQSTBIofCRHOm3zMaxWAGfLWVSHKVVGE6oNKAlZot2rkApIv2x80amq
9Fv9593EGyPE7IviTy9zCk08H44m23PXfJ2a162rQHTeSbzC2YKZrcE4gOCUMVEjglX7t86EGI8V
VSVU3Rg6PMauRtrhqjadeCWCtNo4sav3YmZs0Z8ozF5NzclYm2eQImX6rop4EJWKZn+8kavlrZmh
RfUu6vOirVOQCg2y4ERDy8H0RhMvjkp4AAyAqhkwyR+bXK1fAgcgTmxLmB76Dd1fs6rlCtg6Goif
4H3oWY/kMLXuTBvBAB8vUPYfm1zbzrnFxXbKULFQogysD3jz2q14IAj8nH/62MhaSXJuZLmVo6bk
VAKFRSOWLs/AKGlRj8VPTNoSXnjjh16e/rmpRfUzTlKFE4KWXKkKr+VQ7HLETiPhlZdq9KpGRc9r
DOlb1MVvr05H60ggKHw8l51ykQIuTwqAczpoiGchpJ5kTLwJzDeGai+bqHCa9eHjrVkRgEGzaPbJ
pw80u67xiMopZLlRLDGc5ik9Y3ryPJ6GC2bhDvWuATKIG/CKetJGfFnzRHO7i0ZBkVd1DHC74Oej
CLGQoGLWxk1da5X/srRFZ0CTspbTCqe5OFJPcpVdfk/uwVToyX4X0M/KVu9t9ZhBZXpiyxKV31QZ
KVXTgstgekj1Czl9rSK/sK4MvXU//mRTOFgesXmBfeHDLQxFtlY3eaAe6si0OpQGhZIJlLSRp8YE
UB3ebZhc3cqZzSXWmkBAF09zFPWj40T8Zgz/kFhM9D2gmttmtV87HoA5AHKKoUyAdBbfrjesvgBe
DqBXPIBaUFqG7e3H27jmeeYWFlG3YY1VmtNkFt5USMvHU6+hbiEPqGl8bGjVq84tLT5Y3ldKgnI9
GEBGh6YHTImwifnQSR3BgKCUKV5NMuTS88dmN9a3/GSlqkYEhcAioNKTHoMjV/HaInI+NrIKQZit
7TcuqcmvoteGynmg+BYgY3mt2q0r++YOIwe2JW6FxfWj+H4y1EXEyIa+Ns1+Ohm3xZ59BZDITR3m
5LnzZyISq3F4Zm8RPIpWK3rQHkIPT0t2QirvhvJVyQzbQGGZjcPGYdn6atO9mLnjEaGg5g1WZ6a3
mA+wa5XYBtk4+muOytAkzDqj7wwk0fQjZkYyiFBmTZ8LvibEnj4MeMQljto8VuTrx8dj3RDkzUEx
DGqVJaw8lKQMihFA9SpQL1PxqK7bXWc4VN59bGe91QmKzx+GFtsGivZUYwqSJYwZg1Mng5h6GzDI
icoK6FRDG6/27kR3W6nnWzL7my+e2V3sJDplem1AU8yPJLdz+/4og9kUg6V+DX4zVLeZAxZQ5sYg
hvQJOGu3YTmrWzx7py0cpVAO0P8oQZJb5jvMrqgycUINBdNuw52s3jvzPbot5+CESCQ5KOjR/Lzo
PbATgmwhfqMgUJw/IRte3dq5venVNDuketSEpsRoEXAJZCeSq10Yhg2MNkpnbxd+dOVjXSEzQZvq
Hv+QbiqrrAXa+S9YeJpIzlie1ireFdZBZrHXoHoHuQTc+p3OfEijfXyI10Le3NzC0Ugg3EoVFRus
pvQ0VtVtYUQbLewV7kdke8A9SmjrQEFpGVbRbKkaJQS6KhaII2ZG7AhJic4VquC61Tzynp1LBl6u
JlHvh17yhVbc1WO6N0W0I8Ss7E+DbFzHPETrrksw+8uAWUfdXHOoOAx7UaxLdB/jz40eeVaCFz26
iBtrWH3uzdewCNyCIhpJnAPh9B0h9oODQzptz86uhjcUAKDIMgU5Y+kp86jIFZAHI9fyQiBo80Pi
hq58mZ0ZyBJRnvn4BKzNmuLzvJubLvvszFMZQLUhb8GwLTsdYJXhQ/bUuc1e9WoH3QinG/eTjGcI
7MAfgMA3V7vwJSCAZVoJ4BWef2FgYTTBUEGp1OPd3jlNoBZ/deDfV7v4kIrIrag1k9BHaehSgGop
qHfSjQj0L6fl3cgi+RKEKBTMFsWVtxkP8Q2bKg1/SJi0tYPLGQ+eVq1cNPiA00gfAbWm4QHG/iZv
hY7H3yRfs+PytvbZcWljPWnpRM9r7eQDPfMdRtEO3/Gff3AX1spUc2sLdwgNOHSUoPgGKKOawROH
mE/kTnWme3XXbxyNrc/2Fo1mSxNEQLRCkePikereMhUbA0LHlkM6Umoh/YoFW8KxYv0dwB1u3RQb
Nbl1X/zz1CzLkkQ04XxrmDeYcITI5D5Uib9x2af9WuYO8/1c5A4cMg+knMY/xwNg5Of6pNy0X0Yf
DE2B8NXaIptfyxPm1hauJaJCrhZaFvq6CqX55rmrQZo08Qm1GlDbjdcaEEqdiHy8LRKf9UuhQtwK
jHeaoS7fCHTgvK50VAQBl9mzPd8ZXrz/U8239YLGzNrimEpUFvRuIvCdXiTya3+P1gG5V87odvq5
j5SM2hy+dL+1zLXM3ZzZXYTvodOZWYC+zU/jnQEF3RoNroa6G4dm+lN+OzQzK9PBnd2LkYvNkE/V
VX6pBuKnFmHBdOVbDfy95gWmyf/KxczsLQ8pZBS71II9ej0FIsx0+dkjRiT94g/G1NZzzJm1xSEV
mCCxdlod4l/rmQfz03dS+zctL36KvC0w8eo9Vw0dxKA4m5gI+nU7C+CnG1C0IJEFgsmTgL4dzXbY
+GhrL0jg838YWQaFQa5CzFtj9FRpMbw1qvGr2qLVl/dfgWU+RoW0UdOb4ubvZ+Td3iJzZgxz8VGK
vBUUTwU9G+VJBoSjz+5bIFN0Pdg4kqtxYba8xYVreSH20IT+GWGnKUowhIt+tvs7BrZp2OHnZi6u
mcQHFS1m85+Zzf8YzzeOxzIM8GaIYzPFQznvYiePvujJzcbmrQaB2XIW9yvMhSGnA1Iuazcf4ZiG
oLcHetdd1PveLa6XrMW9ZVbIF8DqinYysfPwFBF9w2dMd+aj47fIIkkHjp4GbdEgFCJ/iBVoTfPs
CA1sp1Fy8CkMrkn1y1wrtkZB15OG2WYuEkohTpVEBMzIFwF4rnJ/Uj0uLvJ9nfvqJtPY1tlYuA5M
afe1asHfxxVqDkiCUKj8+HBsWHh7Ic98fVnnOpz95Hvz147fokOy8aVWu6+zyyQvPEUtaAoJMQ2J
5w1vUNdVUdYFftqpMRUJ/nLDiWoUMHLmb7MUb32st07KbHVNrBOu62hF/pOYT27jzxPzyS38dig1
jGQZOojh8Pz91dErsZwX4gifCPaJQ3oxPafGq6nLOg1LbetCrX66mbnFScRolCZIDcxhqt0Wy1OV
bzH8rXrdmYXF8QOUQwGO+Icf/D67ju2bvO42X8h6YH63tiRi1EfaU0owTDjV/wH6G9/q/+Q4SXH8
Uf1//XjMLC6OJjiFgZMr8ZKaHONENPaDrHjbLW7aWkSwsOl5HHI0bhq/2MNv6M5Pv9EFm5I2q5n4
bGWLCNYNKinZNJjZHyBQFnvVFxknMj4M9mA4oPFHHVuJ/+QjbhwZczq0sxsXCQCvdxkO5V89hbes
LSKbmNKw6jMc0P5gBj+GE43gT6hSt3Z0EdfGnNaFWeNtk9cAIo33hogSVZCkdMtfbngRc+FFRMCE
SQmsyBt/4Jv+UQyms+kaYG5jxDfbyk9XC9vm7LAsHImiyBixnXK5qQClhD50EOEnMzCNgEDqjQxA
tEHBvnlIt1a6cC+kp5hYK3BIOxRfhysxBWe9alvXE99sD8rpz5uDzRvnZSlGa44ROD1DRLt/gvc0
Uvy/Be/3bbUW3iXs9TEFAg4pMpiCkvyVK/7HsXv90TuzsPAptLY6OYTMzBt3yq+1mb99Ys+sLXwK
FSkjU+0eBG7A6sbfEpCM0SuAJN2yvB7RGNha3saVsxa+RB2kpuZVaYHsAwj56lJx+a7ud5N0XTJC
ltPaV1+U+//dV1sLt2JoJY/ICF89OybmUTkgx9sm39uKDNbCsxhmOWDIChnzJJUzosL2HZpFL7eh
WauTu7Orbi2cS1NaTDdbeDGQgaOPNXyOezzzJcWmBtsPwMcC/X1nCMNtRdhGuWsrvlsLN9MOGBMU
+rd1Tv39f0QqxMs/ju8bCZK18C8NzVBRw1/QgkR3zqBeJSXuxhX82IdBOuvXeIcxhBEyViiwGbLD
fbDLO+yxpPCcAMDbww1mUjdaE+ArWk0zDWA/QBIuWsuy5TR3mwgCXiCWkOzarHmSuBS73UAS29KJ
csJ0EkjowKxoYcBJzj11TKD/le2JdScDuW+Oz3wY/Y4Lbtr3u6StnWbsHTk3nJBZdso0R7Re8+6E
kODK2WWdXyZW7DCt96RSdwYDg1lDfuryZxXio0qUuDx8EsNjwvVDWVuOqA5O1KmY7kDRSI/ASDu8
guvXNzHwY2Dk2AK+HcoYGAO0dh0dbU1ED0IVAlJ9GkKGCZD4rPR3KmndEmx6WV09mCy1GxDUUNKB
uTc+qSkQ7vVXUt2xrLJl4HgVGd3I5NhboDfFC2YSJUlLJMVKGVAzPHQhGnlacUqM7EtYNmB5wn83
pF0KuDzBZCWX9lL5UKQ3WX7LdQ5YsBAMrPaKUHbSHLg0TKABKesS/qrywRkA+c4L0661z20aeZw/
G0poc/mSD91eqgFwjjEGloJ+mlHHApzc0sbOMRP0wvvPVvKiN/cYyXagcQQdIG7zvNmlcur3VPGH
soAiNgC7GI+pIWlRYFalAHI1JMxJ2+JimuhK0JjR+89G2uyzsQ00KcGg14M0MA96vztLAC2q2ngZ
mI3R5MOEX+mIleREDZqKKBtmVmybYLqiVexgmlMELj7BoE4qv3RDfGni7Ka6fJ93xI6mgSpMV2Lc
jCfGNWsuOxVo5aa/JslRj6DEAih+YfQXetQ6WfIKzobdtHtidqtjCNnIUzfOxT0CPGSjJJuw2gHV
vF1qsZ2l1iPt5MBqgK2mY/+gh6x2u5GEmNQrTnJT3jFdfNHF4TnSVdDf1cKw44Ia+p3BXxRidr7E
pK8j5gZ7WbhK1VLxxFBw6p7fpJn1nIv5RakXO6OOghZv5kjAZB2mS3hWXWiFccwJ8HlQIq0wlRmF
TxB4REM0PZcVCEQSTDFJoy/k2Q4Fuz0xiDeKmpuCea0jlzH+FDWNAJa/6gcTk3BxY1vjCJR1ddJ1
fse0z5pFTAg9gblCCrcKwOsu7f3uL0IiIZISaTnaWU2TOkP9Tdtqwa+Wb0DN9MO5LEKflqJhG40t
5Di0wYaez1B3dpZ/+Suv+W5lEfKSwSoaLbbwSjgxH6f+ksMPOQaYydAjbp3C2cz81v30u8VF4LNa
DTyeRWyBusudEMMQenzju8IF34surucfPGhX626zvVwEPChsYbZvAkL/qLuVDj9/V8PZbp2tJ0vv
C1wEOw6osKQQaD5a4TTElcH9lLy5ltIasY+a/sYX3Fjbsm6E0WQpVFUkg5OucNjcEw88gZUH1hHX
HL9Cy/jrhsHVkw8dHlXSFBMFlsX6OlSRWJZnALgFqDBPqWDsxHvtzMGElNgNpjbtzYfR6iJ1IEgB
ZIJGxltpa/aYxeAwE5UGUrQJMt4WxME75QRZ+CC8qMCrIm2xza5ngjN7iwMjYXQ1zBVci+8FJNAr
/XNctotH62+Hma3FfnKLZLkq4nBOvItTaWBeqtoqAk6367fK2Lux5WmJLIsRQlkRZFw50FzaR230
KI4QM1cV6brm+ePHp2XVi83sLZ5eGFjpw0bAGxroTneMbgUITvf6/mMjW4tavL7UiHKtrhswTg3a
2VQGROLyZFgYfwJNQZ9o7sfm1vPn2aIW769UtSBPbOI09gfXDJTjfwGlrN+2nyf/jel0dvJzdMJ5
KqVxIAmYFOoIZkaacau8uLWBi1jTUlNrMIKM2rPhaLZ+CB9ATtx6zR65XuvkweA0HeZEfVy3YCuQ
bp2QRQSqNKggFQRxjoXRQxUrO3ME6gpgLGfjq23t5LQJv+xkXLMQrAxvjJXxTuDuBLKBwDy0St3G
NnfRQSq2GvGrTwQQdIMjyUQteslHxiyxGzFIJ/iS4DblvVphhrJ7qIa7uMQYc9ideIwfoI9bi12t
r8zsLnaVdYYZ4gd9J9ZCQeLix5TRH5QjtmwtNtaSVCr3FM7yB4kXhcLs1NP6g2fzlq2FY+7VSmpL
4b39SLz8P/QRtqwtXfNYJLw1/h/DwPsXW1bEKgO6Bw3ECv8qDKxXGmfWppXPLkNWgSSjyHkR1JFD
Phd7w0984ZwGwmuMbBNF6cqBIPbWqVwN4zOrC0edxZYe1wX8zN9Q2K0H1pm1hZuWYqb2pdYIvlED
4Vb54V45GafyOLoTAn/Lj63nDDNzk/+ZbSkIzLSynnKUKZHGCGUNxKxeu4MneeJuYMGGO9s4m8vS
WK1IoBOK4M7+O13zesCbLW3hTVoos2tt91YwmqihiR17/GwE0Mya2mlbOcrmTi4ditV1FQXDo1+N
9XOhGvuwxOQu1IM6VB40sDdEbsTEO6SJDsmoPxDzdmNztw7qws0w1ooW7366z//Gtbi53oWb0QAG
7iqC8uqsyvnHxfB1yNTPjwlBvV/PKaAvQ99yXMLOlXwoEYovExbhn47Ud8Ap6ffNdivs4xOrLucN
dSFUgbBAzR9otO5YH2Iv/UHAvZ1WbGwqRh9+XSaJx67tlWhqKaLxhpbi9xT+r/u/sx1dOBpLTOsu
GsM4EIXyIuX5tSQNf/XMm9lYeJeB5FCsTREe3ujge8iQRr7qqkDLuwxiZJtp2eb+LXJCRVAYrdo3
//Jf55Q3PDVoqX/9VqgytcCW41thsMKwIdZ1mvABZIIVjfs/gBVNH+S3V9BsMxcOpgDOv4izn3E9
c5k9f3RthYbp539kbuFNDEja6nGBqQ2LQ5YP1GLNCyKhk2zNFGzu48KRkFyMFQQ8yB4ckcQzN3Mj
v8YmCoVXAgy5RWG+mlG/b+MS6sYlHc+TDp5EoiBTsjAoYj587IhXHwczC8s0pRB4XI6YG2XtNQU5
TEih7CXaHxtZHdmDqOg/STq4nn89flGcFCMxsW2Fyt20Nl2xFR0DdCc6WIDy+F4IUSyngdz58YDi
d3oWe8vdFihYP5WY1ILigSiD5/fXnyETVsjVJP40YVnH2pfsxCWBZZ4Hb8J7RgfaXW2sfD3OvZtc
eBUlF1FaKdC2/5vC2L9EnndrC5ciyVJMzSlDwiz992fmeF3sASU0PeJNBWh0uSv5lB02G9zroefd
8sLBEHHUWT9t7W9TJP5Wkrt+Kd5NLXxLIsiRLoZYZCsLtgna+WpzbPBf8rF3GwuHotFxKMOSYSOV
m9FhLhAzQCakys2EcRr32xXU9Xv4bnDhWKAF3fKxQ9kI0qzXWcpKG/wuHi+0l//tQOqL5KQpijxq
umQq9Gk+xdPYt7y+9d7w4yAV2g5z6zfABB/vhBTDEfz10sUMgnJZCIN/dQPWz+G7taWnMbrMoOTv
kvatlS3cCWjCainKsbK/emytO6/3lS08SRjnqSWgmwSoukEvzAPfZ665h74KWJ9stOu7YGtqZP1M
vltceBNFZ20kF0gadMsD6z2MDI4opfZfnch3MwvXkWPo0xBBWvHzgHynXX/D7LpbmcK/ZF3v1hbe
A+SGhSWN2Mb/zg6zaWvhRUar5nJXvtn6r4I//5KZvK9r4UAUgVtdXpZ5ILOSOEI/gBgqexJaA1ox
oQTCueyKKcZNU9HQFfs23g9Rdx/Glbz1OTdu4FLCF3pQYafUyFn+orK/ZWvhW4o0TA0kLz8KY+9F
uO2m09bHfBNXnVUfKqVX2lbAuv57OWA9nf35LZWFY1HhVNowRAcvUSOHF6WTdJD0vdJr7+OrN531
39PmdzsLl6KxqsdQK9SkCQuRwop2ItQ70j5HbeyC9XfjZEyn/SNrC3dCCkXpQ4oTWqXkFFehP0p9
Dd5H89LU60dSk7OUWp8+XuH6tUDo0QwFbFOmtrjuBlPA49kDtKIGZIdwVwem+xbuGhv4JtnfTIRW
g8LM4OLOa10fk3DAqNvfBIXVgzIztrj0rfZ/rF3Xjty6sv0iAZIoUdKrYndPtsfxRXDayjnr6+/i
+Nit4Wg37dkXMOCHBqZEshKLVWtlFUga2Tyt/MigXsdusgGD6jQAg/xvG8nnDas+DCk4L1nnpOIX
h9Rf5qdhVkAXen8wzCo6OMqZNgE6uDH2y6/EGdWFp9yrtcs/IPUVSmOnujHubh2aQTcgraQHGugs
YWZj8ZZyWlw2KBUKLG/fm1gqeAPwT0P79XOBa1wodaeDrS+fdBDRKvo1MK86D7hl71FpeWOF5kPV
GT9AS3qaiXSDl+5BdKLM3l7YIyYIQa8iM/4CboeHoWmGsUVzVRUXn/NVf2fUYe1FQL+Jx544ZVkP
9lyTB6MbRmfQzdEz+7LEjDodnHUwPxNZfyj7UfRUxsRe+izuKAo9l5a5wc78vEmcO9X/oKLMdvmS
LO4UWgMYBIkF+4n+YZ0S+TfWKAHgVONpxFhceBVtOedw0zgd2mLBluPR/1sa5gSQm+k7zXxdu6xl
gTQEL/oKTve5euW4vMRoyf1lPWw+49cDuzg07q/qtzA+4melZaRLilpum36e2i+kL+wVDV+XHRD7
4pdHdRbCaWsfga6xBJ2bn2kAKk1yjxhBp11FkhYAjtaIGlyWhKnprn89byMf85dKng1jwnnh2bYH
hpvmRHKQeRWwhjQVKDkAoHcaIxBfB3cvoJasUmIArRstSlzcIkMHKKccy63d1afkEe2WQX3ovSF7
R5zMlVwROcuuR9pK5AJXmSl1MrMe7r/Pb3brFFtZnHoW0BaUWln133jLGmTbT+XHyQmD4gC0TydB
P6MVaNd/sK17r8VnwQZfmo87Kx6nBNs6hOGPME5uI6m4h4sOUlracTR9zOf8MKkR2vCEoDp7zmYr
m9PgQrU6GrMj/Y3kmJwYDWEXo/rE2ItEzzx7drkVyHnSDANNs7oygeVjJQMR9mObB5etUqA1eEJ9
7mjoalK0mUIGCsv18WdZ+b+NnW1XxPnPEnPvoNzBA8foF/kJoCkAr8ltGUQUYAvGzVQcIvaS1q1E
tsebxEDOaVw1aNOCPP1+qGcgYwGZuqWSl1IU0oCiCbDoWEQGt+PrtkK5G3FnNQOJGGWIaXaOBUDb
REQ3J/Avhsz5l3zKzWRlwT++nmGAfXP429Gbvbi+XRTnX6gxtrlSQ+Ir4vpeEr6VxfkXA62raxqx
DSzuc1bnwts00rllegvA+SvxXBHTOz44beTxdXokUlFWFpCXyu/b6f1cqILot0eSSLYSOOexTrMx
hDX0EJFocuhp+fwTyoa4jZNiaYCy6Vwp+CN6c5GRP2XPGyPQ0kwZJtYB+YrQsK8mVDYIqLNNmSfV
UoC2VKWY3HiNrP1jO8vi7Kxq8ghsV5Clfh5VgFrmoyPZ7EkH2J3dVytYb8Sq8i+WdxbKWV40okQf
UzTs/cR+/PvZkH85vrNEzvJMIqnG2EDiDKiSKVgPavEFVA1ee8KMnfLlckTYd5hnYZzpVTnmOCyG
cNGPoPlAk2zpDxhi0Oh3PPnbdP12WdxehmbJv8XxMGpRNkZqS3CEehb7/VADqLzzqtFwQyMStZrt
e5WzLM4GG6PTMF6DfexdNrXbwfDCI96P0Mkde/TN5YXtnxoAMxiON7METloPHOsx03so5+hqp7+N
rLtr20hjv29MPMI9aFDYQDcIcdjLUXNig5EzEDZd1RXjke5euK2NPC5v0HWJ6AULcaN1YpvZg5fB
t5x2vamO7akORBfuXT3BdRt3XYtYwMl8vj6ZZgqtEsibrAXtStSV6uo0W9qpssLCFhydSBjnV8q5
UmUQl/6slejGm8ILj5jQAKw1+BwA8sSmPjMM9gkfW0SCOd+S9G2MTnUYX2sWtjKBdKAc7D45gMvR
u7zG3dxys5+cT1HC0OwJAfVXynhb4twr8vSNFKpfL4vZt4KNHM6dFEk/65jy+v/LGs6y+Ciuk1QH
dB9k4U2RBorbBWHqmi4JNF+NbbERPLUWv0gbNgI5EzcytSsbBcdloehk6d9lL8K9bjj1bnQo3dUO
XdDDPDBQhcjDWFqINFeT7l75egtsdArAT0QeMJc/t44cpE7AeHoaLmcPFesVvWYPncAA9E1RJrOr
Oaapg1DNomD05XS0oWGYkVGNgzSxm9xevOyQ4R5Er6vE7lt79BhiV3yjPwo0iWnKi83eyOU1Np/C
oqgXC0iTxg0qP/VdHiuferM7FBjsAhoDo2aaQamROFVpfMLUFwBw0/Dt1NYOGeq7riAPfTEXmDwM
59tkVj9ToxQCnrOdfvGVlgIOXR1JOVDjn5/E0A1yOZr4SnnWvXDVnZridTuP2qsJHC8gz5nBMUaa
T11o5D5NtXtaDoqdDB2oZ+YBDnSa3G7Jv4exqdigqSoAzi4d+978TNPGNc1MxqwMBjqGUISjvW+q
m0/nvB7afUDlViA8MoQCcv2zpY8hFEjiPldmGZe2iVOibDQI0PqeZLHeuvPDj/gGuKuvm2VxerPS
dsWEAEQZxg85CZrsy5AI5oXZ115aDefkYqoqgMVkImZfB9rsKH+RhsS3zOjQWaIGAMF6+IxJ68sB
VCrwcv+jMa2/MRpTAm+XBYDYRbendCt2MSKpnKtrrKEyqiwECuaYOJlZ2TkmHKfqKDBygfkYXBpT
jqo25XA7/3t8/Nu+s/1k/qwcvOPEKU1LxPTwdTg4u8n1RhxX/yhSo4jqJUG2W42+FKZH0MDcy1Lm
z6X81ajyh7gsvwu2VGBqBu+RDLCwWRGWyEgykIf+byDACjDPAbDgy9JEasL5kHKqWrXPRzS8zX5e
PmrhSaKiBwaRjnC+I1XBFxz1CHasogtgPMfM3qeuhXKuTq+Itxzk6NPlVT1lDhcMnGf/6RRdW40B
ajmBQmrItEOkgOq1MOwprfzcAESB5ljttzEVVbAFnsXgPAuhU2gWAOvztfxeL3qQvF218mObYn5e
Kg6CVTLjurBKHtVoqVutgpk/z58sb/L/MH/S2ddfEsg5lSIBTkeFKBxoNyNSJuRrrgK+k1uju62a
z7EK7lHFT5wIZCH3meIP/nroUrdzrYAekrfyG/Vm8EAM6+AZwSWfMKr3Tn4T/6i+oub+DXOevvUo
fzZKzJQHYDZhbTf28obojlWCiSe/AUHVIT2CbA5/GTyYHwS7KbA7k3NlaQ/MaYVlvrj/sf5g8B+C
ieu/IO1i9gWIm3h0RMs6t5XLFPfAgIZRjH5/lIF9cMiv2Pxne8rcyB1fBf2zlcetLjF7lZQddIUd
HYP+cUCjjSSQQf+AoO0P2q33tfO8QuYWNjdcFR0yccr82M8+tL97UN6tLG22k3PUU5nLS8Ec9QCS
xKWKghUUywIF2bft84I4xxwDiiNMDUC3xNc00Bzt3ZaQHM9TzO6egK1Fd+n9y/tmdZyXVk1dB2oD
tpIVlDKQwftZAIG9t7jmQT1U5HWe5bxUzmWD0VBf4gUCuz5xS7QpM0beDMgdjOUat+nofWeWIH70
R122zWgVbfV+yDjL53LAMonyNLOA1Wx+NkGw/ZC+rZwooHcDSOsOqWfdv6bHdWsenN+ex7CbC83C
2zxtfbm4yyzFEaiPYE38bdfo1CKxVOzpq+uQAgt8ukBsLFCR1cRM2LAfKyP/7Ry2wAL5mvWYyKWV
WA2e9oHRUX2piKCzW2B9T5nhZjG0LCcJb94otTSPYFe2CYV26NdaWgJHIxMc1n6g+61/PHBq2VoG
wA36MogN5bbW9esprlcf92j4yTI8qKv+mFuRfpfnquApav+p9mzrT3OOm3UuyBW0liE7dOuB+OaP
/CPrlABHLOaI3RFk5x9l14qAKSGCJBAdIOdkZgWBPWK4fm33sVTeJKgQ/kcL4LyKmsjGjA4YAGX4
wDfV/zH8KlCPelDp//wZ982/5IHnc+T8SJ+NuHeXmLbQ0GNUnOA1MRmt+fJBP15em0g7Of9RxRa4
dFLN8OdcCZ2Fxoozd23hVyu4PNW6BYd5av3H/eShDwwyK5oM/inMC5LJzlLpilrjjUKnu66vr9Q+
vu5X6ltG4bWhgrCYrqCUB7gMGGgvr14UoPiec2pKoBNq8CXNgspachhVDHP1tsHauYY7cSXvX2of
vw+WR18dOw0U2gm8wfNZuFf3qm1ig8oc+8Yia1o3eh++0o3+yw33vDIukyn6XJZzEEXCabPb0ua5
qrVjcAMJ7V4okctrhqEsy0xrimByzAcTPSHJw4qBWPWpNLgczDfk8bK6CDyNynmaQh4JYMsRCdNI
d9rwE/rsBQopksB5mgY9mrOiYqg+ih/zwVdV0T1v/958PiXescjoKwNLOPIFsHinjWkP/eLUwyIy
8f1LyVkO51eSfDQGTYHLZI/450LxcAcsecGeiWyKbyujSWJgZveJ/INB1p5rfH8AgyhITQh3/emb
VKXN+L/56/4+AnpseGD4RX80fs0s9OW99fcu8m1lLdEitShgwa+rGgl3kvMYLeDkE9Tefj2ibHZS
PF/BjOXS2jh/IUthDOQutFROjuyMj7gdJA+gLE+cpT2A+gY0B+kNeLOTt8LJDqbjlyRzfiMckc8q
pRTDb9SJDQJH/Vt7LED1E9Y23lGC7rieUH5RPBVvOaKEXZChEc6HKGkUgZ7CwHROAQy2tNLemwrw
0vSxnJx4tYLIUICbV8SoOY3Z28v+SxTuCOdelm6WurT9nz6txzPAEUMIEe6zSHs5XzOvKwZGQ0QE
+uvqnqBZmtz8D9zytUXBs7lwTqeNLYo+EQgs1+9q+7Fu/KH/8fdbiKoHI4TSLFUllJNRTGHZriNG
Ltjd5Cc+NhuWJH/kAHbCwVYYX4InibnoYYf0pJLujVWzI01UHNiJB88kcP4MGILRKKHe7mtqoMaG
3ZmnYYhF0WDHawJkQMXWa6AU1fjqN/RdxyjmUzR4BT3T7po20jjPYvQg1IpzYJx2KOv70QEIIIzO
JHFkMwjt2/UGgCrCUsdOwHu2RM6ptLoFyrI5rgKgeHqqU7rJKfSNQAUggAjudMdzQhQbTSZU0VSe
PMVc0wY0xguIHpr0uIxabIcAulRD3Q4NUbfv/l7+lsVf/rupkGq1BYdqPeVelqLmHdeHyFgF1Cl7
udx2TfyVv1lJEyUp4uorI92Ob3omj2nsJjcuJop+bQLUnZ++qbMbJ3unBBPaQ1O7dozja9zG+cxe
VAGUkmplSfCsRQEfak7zt6RQYrvWIq8JS1dXZ3dUapC+JWrsAL66B+YCCKPawv2PH8IZR6e1azcx
HpfOI3gZsoH4GnRuvIKlqXUin7aOQOC+YZw1iDMMcMSXaT39Hr37qzENkSwuuEYLntyjDBPfP1tH
/yp/EcniYqki9ZLeMCTu15Ce7FVXnukrF0v1SR6UyIJ9qDegwLUBZAsP443IV4zFKW35afhIHML3
Hff58Lhol2pzmFAdh/eLmXD6Ncz1R8yEewnodpl8ZWBErTGPGDLc3zeQCjwbf/XXhzTRjBSYVGar
eJaWH4pW9SipBXUxgbPmL/yxFiqVLkElQbr4PskWhzb6aZLKk9nXovROoJL8hV9pqjoPR+zeTyf6
C2jnT5K73czk7M94MMTSWod1yoAVCLhiRyFfK630BI5DoHsq5zhKBRO7FSOyAEiRYavOz87GgaGo
vJZr5Znucc6jm7VJLyZkdj937/+jJeCZPM6B9PM0S02PMG7F4E6e3scObiCu4Uk14FsZLpqoULqX
/j+TyDmRsS5VKzGAhxuP8ntzbI9LS12rVd/mentf9clXKxs81cr8rOtbT+qrT02hiaqpIs3hXMqq
jHoESHbLJ0bqZxH5PliWKGvZw5HZrpQvCfR9ZqaWFqFzBJfL5CAPLt52HS0Bl8afI0wKzI+vDYQZ
8Anq5Xf0+atIJ8hf+MqAWZJWAVqZ9WtGKP+WnSzMCKWl92claYEf40fNSQKopqzHRSEeQUtlgPEo
xaggya+kzhR0OQk8M+FSlLlP1J5mjKMgQc8F8evmK0ir7MvuRSSE8y5tVpF1qmF9rdnbUn0E+K8T
dcFlIS95CQjeOC0QEqho1AP9M1OZTZoZkaheO8vMgpYhvH1R7sgRRYcjSLzBJ2NCG1fQSFK0wBXO
aAPOPkiO1mk+NDfxXXlYfNkt3NIJndRDonrb++2N5Is7LV+2l3JfySXDePDO6Fx0OYbb5i8TqU07
W7PiVqWqcVRz/XEa2zuiGP+oQxvas5z1dqVpXij3XmwZkd2n9RutzL6kUglWqroKxiJ+p7T9Oymd
r2IdTLWVdlsQKjuY4x8F+SXzks+KOdy3M0PZ7LBG6jInc5kFaqQ/NHQ4KQRj58C+L6fkpm3yj5dP
9CVVNCePU070rSzGZFVZUP0zu6qTu6lbo11kCmK3cDpgwFnvJxA35w+RmBSU+eeXawU6jomMTH3R
fdt0a1OmZoXeQq8G+nbtK18Z431xY3gM8ts8JHeq3WZ26QhrOS9829Oyz6K5ZYOOMVxTucsCRsiC
ei4IWX6itov7KF+GKU4WZ5plVhVW3uJIpcMTfQjmWRtsLPNrgJsQ6M8LP8AJ46L+HK2yOqPjMKAA
BG4IrDApnXLO/9bdcGK4YE9x+4vrociC3mhu+1S61mrVx6SbgAnlhZfmxHARHpPA2rQsNayhTzKn
qbuDWnZ4gpUY+UYrSG1fRHIIAwK8qsomRiVkvg4htV1ltgvTiaqyR/PtWr+5bGx7q9kI4IsPWQSC
Tp00uKCa92r1ndSHUjNtnYh8yEs+xucr4d20VKjgfsimLMj+YRVhy4nBszfjctVgRii1e2/1UnA6
tQHA5iSBZuwZ9XaRnPPVl3k2cx27SIvODuuvA7lJJtlWUYHOTOukGLL333aV85hzVqyxXilQxaQG
3E/5PY509Koos24vNBF0Pwh0hG9IaMzOLFS2s0Be9GQzcqNm/I8iOHdhrJKsj2wD9fJjFr4DIc7l
/Xq6ovFud3tCnIswm04bJQIBeGcMjLvZjcG9pbjldXZbPzJNkeD449vwWxQFKB95YPQWTWizpPjS
J3DuQ2lJK8kGtnH0m9vSB0T7SQq0q+5weal7wXS7Us599JkRtko2AeK+tN4BwfJYd+bVOpV2BRza
ejbeXha3a3cGq2DqpqrgP25ZNA6romY7y1rMV1d5bNFjrjrEzU6mC7I91pmGSdVXvBTA4A2EUVT5
MFoCfvbnWQNQQCeKuV/dT7JjMy43WVOCoagWWNqe8m+lcNupKEo7D+2MU1NuI1A9hVMocB4v0cO5
hXC3qaHWU1nLqf4EW6QfpnfVTXsYMToGlqMrKbUNIECIlHHPLRs6SLhQylcNQIc837w51Cq0zsOB
rG002rGVWXZXgYx3toq7PhM2Fu3u4kYc5yB7ahE9lk1EMFAiLrf61wKoGmzqKLsHRc1dHsTBZbXc
NXhD101iGQrVdf6NR50JleaaBWs3ux1uw4CiNXi8pk+mznDEiUN0IE/0TvrQB5nbXVkCQ9zf4t9f
wD/8FEs/pGh6RZYJltdS+brEpV2WmmOMg3t5sU+xjXctm8Ua3GkabRv1ZY/k32zR/FOltLO7vAIW
fRuiPi33RzVJgzi2HJJXpUMlBEHL/I/L5Y44WxqpCiMT1/USbO1S5HedkXpqMRzqaOlFK97zctsV
cwGwAeq2XJYWO15WV+pAeDkFmEJC48/o1Qzj1asdNHp/v7zT+3p8PlP2++amIlW91oYZvIGqjUjJ
Ju1tp0mtwCHsCsG9TEGvvqYCWem5EJC+4f147rOAkNghoBRY0Yx+eR27+TkjMwfjN8HgPf+a13Xl
2nVNi6a0BxowvBn9NrueXN0p3Okgys//RRoiBB67FEvWOP2kUac1pUQzUDPa2uIovubNhzmyJRTo
PKD8+KK7zv4WngVyyhjr2lw1sZwHSWN4lXrbg95OsIPsFF7YnEHwiAe0U0PjM+fVNGStpA0u3EcF
rMfdzfp1PPRXNdBVVRsjsnfw3IogjdnfyLNQPpuOAakB5KMFxxZo/2heFYAt7YQhQDSvoNb45vIS
dx0YWnQtRSdAc9V4PWzVKJQjnNra1rbev12sE7o93FEWaqO8t5cmCHkNHXOQOv+yVseDrM1A9w2k
XPWpCiJF9WNGc09JNSCuUE9tjmZh2WFkCMLE7iFuBHP2bJkVifJFg4+2DC9prpXwg9SvIlXZdVYb
KdxG9qu1gugQkUANFLTQsUZ6cogB5DE7i0uPPeAZcqAKiIzgZQWVJRYbuVzSm3dWSdFZRVFBnTwN
dY5wspPPJoZiGCdJV9rhG+XTZZ3Zj7sbmWwvNh5yoVapEDORfPo5+1Kr7up2YAQnt7heZk70UH9V
rlDEtbVv1bF7rNzoTk/dRIRBLjpWLmmTinGdswnHupTf+umz0rxZpm+XF/ryNY/bXC5rS6S1k3Cv
ZjcKVp7uabBkXupqnxiXWnk7HTNXA6BPei96Atj1becd5t/XiqK1Ioz1ZEFtGJ/TNH9Yze7x8uIE
+8e/q63pAHzqJMmDZv1ipehZIb035cS9LEW0EM5JgxABI9YmQcGUfCJNa6trJwhzIglclkCA0jMr
GbZKW8G+KJf2MmeCRew6yc1psE/Y6LtmSWshdUhEcsCDdLpDl8YG2J89Tw+Xd0tkzfxbWrVanQSg
CaQ8mnowi+R2ibWHotY/p0Xk66n0XldAjlv0H4aqfVRJ7dO5DubEPJqjLKgaifSDcyzDSKQ5Lwfk
m8lstwkYgUcQiZaC01OZmb4IsZu95XzJYKajPA4r1BAwpIqrXxnWY/ipmbz+AzyZ8rX43GSe9SaX
bflTjzL84ube9MFo3oH8teqc6VDXX9IfSupdPgmRVnHepY2aui4aJfRB1eW0+mBH4fGyhH9xLrjC
ok6soOH6hWms4IhVoLiZPcKFKrYx+ll8ZBRr9O3klhVgaCR3JG9FrY37J3sWzFkMOpFyYLXAq2Xr
4Cxd/aBP+T3VZsEW7lvNWQxnNXRRjFFJgVA36X40Jdej1FQ2XKqNWTMhVR375pdqdBbG1rwx0UVq
NWtMozyQH8AWjcnRGEQQtdd7UlC44rDLHP8lcZxx0FgfZzLrLEdjwpDGA1OkDUR1nn0dsZB/AjUI
fYw8c2jX6lmKzg4WgEpM6XR2Bt4HVsrCm5TL3hLWmyK2RUPbu8p/lqqzVG6zmfPYFZkshyh1Trm9
zqWN5Fhg9y8byVho3cjgrguFovckKsHkbrxtj7FT3oVHZt7r+8qt/4BEd9fNbMRxxtZMoxnNUk79
PkTfWJ5drx0al5XsUOTqYZFv5+LrZfMW7SFnZJlmVkqxQkOsBSvSAUKmf7gsYb8qt1kTZ2C9QhM5
qqUsSKUBxYAEzJ2RdRX2qtMAiois7X3WApB7mdfbRsrcek2vtV42XUMGtmpfuXMo4yLfvFt6ojmC
b2PH98JANt/G2eMa1vGKkXw8CXhhgAa6xGOvX0aQH9CHIuza2/VoG2mcOeaLkcvTgM3uvLWyzROQ
UmTb+Mp6CSZfCpoBgCr2KwtsG7Fc7FIAqEwnBYvUu7W0aTQflrw/SmiFSdRG1Hkp2lEuIgGPsFrN
kinUT24+0IJr7nxqrtf3/X92PE+T+hsXkA5VF+dMWuct3nhX3pc+g1TIAOljU/Calie8fQxXotC0
61fPO8qDkhth0puljHRRPkVAEUqCHv2OwHUPLqvnvnESSnRMrxmUJ0dGRydNjKykfiPJLjHBPEhe
qZNnGdx5DZXUrGOO/DomP8q4dIFZf9e0031V66gzd596MNcTY/WzzIB/jUCXlCDJwNv7OHlpngiC
8dON4aVBnj+Hu8rEpFFoM6lo1riLblfzKK8HYFL5rJg2AUbWTt9b7zq3p5hpQG0DLaZijJ/dGG39
/gT+UoPHyVZalzQPIlV3gI5zZRTFrUbI9dyaB1wpr9Ct5mmKcb2UpmsN62nQKiAMzt0oCj7MMC9s
Bn/30ZdFyc0I2v000zLaGi51hSMfoxvsBiotpQdQ7U9/MGqxb8TnLeDC0KiWillIT25x8ZbMXj+U
V7ktPYxBJDmiS+S/BAjATmFMU9Utk3OLel+tFSg2WZZinvr79m1+N9zEANCYgVjH2HvNg/JjOQhr
EmwV/Paasow6DwHbOeFpucw1k4cuRdmMAbKwqjyDjpKPi0/9+EFky7tPK1tpXBgc5WiW4w5FaSaN
lSKy2ZnX6/GguSgpHRZsbOInpTBL2gs6pkwsaKgO8jFeiTJprJV5wqOYYX2ZpcdivY9HEbbTnsls
ZXD6YoZhnaMpVUej9OAxeGTzSN6sweqwbLP6IOTp3svZ2WVE0dEIhZyTi2hxHc6lgZcivF9GB3JI
v+lXqOccwiOIgvziU6LY+TvpkQqc05473krlXKU1zk1XsWJ4HH2pwIvQa8JGw92N3CyMc38kaeOp
NWjoyyf2ktD9KJzejm+JAyxmd7pqBP0de3FssyI+jkV6WY1SuSI1I/KpVvS3Ot5Jhi7yQboh2+GC
GvmcEcWLG+3j34e2rWQur65bFU0D4YyC7jzZZXYihWg0VXBalNNJhtpfjUOdo3fl+yDVnT0Wlm5f
XsVuiXG7DHaem/xjzXOr1hU0yIx++VhW9qzazfvyfvrcBJZXHI3PUaAH4d2K2b8qtpsQuP1t8CoH
uv0KzrVgSKoP8wTuOr9eXRpkb4aAkT53PngVbSUobyt/+RAJe5123/q2cpnr2azezIvUjOiA+CT3
AR3w5p3mn3V9fKebfWxHY657c6lfTWX8j66ab1t9qZ3LB7AbO7afwMWOuFpMK67hCTovejPd1n56
135tbkZ7xBgDJh8/L4fha3/zOm+uaroOVDTQXPBEF4DPLaPUjCno7KKr3I0etHvlVnqT4KEcz30P
GPWv7fW7YLG7rvwslG9DLsxoSccQAYsFSjVz89juD4kzesl98kgc1V6+xpUjQrDcdbYbqZypprIe
z3O5JEE7BHn6ScoaW1I/Jqqop223qmhuBHEWu1A1W4YYvWUs3WHur41tNmdHTooHaKYbvG+J1GfX
AW5EcvarAR6JmCtqTFowvddCj3xMrvQPA0UiwF7PiKO8a2+l7BDhMTISdj7sSzcASw1QEdbT+9x+
8qHW4rqMkYBQabDB8eqsyfomjvtTY+E1La4eirk5gh/YvaxI+yd6lssFsnFZxyg0cCOf6xiVQzw1
qRhWHk7qKipJ72WwJlE0oiC3sygPK7p2SVxlkpkHNFuA9K/22aGTO7uuSQBeCtFp7rr8jTTOGRha
mtegRsjhDGY3O+BFF41vx9ar4QnMr9HbSjgDsWuRG4ncCfYJhpnaAYUv1ULLdRd/GEnhpW0kemzd
S8hNFGChJgCnlvl2eV2vs1pmF04tqG6nIDwOPmsbGW9KR2gTey+gW1lcNDFrU54x9IrLrWGgETNC
M1q8+n1P/aWPHWuMfGnRjmvyqC1DcFkxdwuJW9lcRAG0M+Ip2how9gr0cQdzlD+yd0hF5LvFJ178
0Kd28yG8Fa6Z2fmLq8BmfznNKcZ+mGONhIChI3462FUAXC/WFiQFuWdGdoU+0aNgrSKZnO4oEymp
ZLC13il+/4jSG4ql8rfJVUBsFrnNQSBPpEOc1auSStIyxk1/OWknzVsP5RU5RU6O6r2opWt3BGB7
jszzbTKDRUnm3LJgFyQub2nf3+bF+C2Ky4dRsoIiTq/bNaY2pd0pLtd3oU7fq0pWOfJazY6qpF/U
Aq2R8XqvryToFTxpLhnYwqOsAGA7eV8ibcWFG2djxIJd2nchvw3taQJj8+FGNBsSqSvqRwqeUpfJ
rqnIllkYe6lrJsjP8JpCMVf0fG/WPm7Qt/NUs5Is3OkZ9VD3cURDcPMHkMW7vp5h+esY7yYYl38u
rcUYyaJW7NSLHzVIW8ldpP0wZlHZb9dpbMRwypWFadS3mEr2lxPWhBaU9mpBt2UrzLxE6+E0CyMf
02rqiJkpiWzd+lxRxY4LpD6zECty96AoYBko2sJBhsA5hXIZKZqf8FijN+D4UbLsMZStL/BOR8CW
v2vW6mGg2kd8T4HYnTa+2tEcOX7UC24Z+4nR5kO4M6yrSKaDZOGNE8gX6M300rfWrfKm85VTfEhP
8Q/AbV92Fuy4eB21ZAPAFDpo+gzKSUyKWQm1DhlCpC5XXbR8aELA1DbFfRLTwzD1nQ3yOO+yzN23
lq1QTocimnRSJ6H295uoitHidS5o8WQ3e5pcuizxpS49MRDqClg6QdPJ9/qkPbjjKZ0B15WFi1tn
sZtaFD2CGHHAnEAiSk9ebirE4bIAY5RRcDI5w9cowlsBwi+kJ4zKklVJ0tLO6H3N5jSBsQ+CCDvO
3KxDY6YnV0KuNXZqz08VH4AGO+QQQHtQeObFVqoLeY6VPFC0zk6NQA41b9BTO5K/qSQRJJk7x0lk
jWLSAfgChoq38+eeJwoHFNhK4Ci9FujxZTr9XCCXuEQVGu0qoJOieXk8KlctmC9UV74SXbf3tEYD
4xg4C9BC+KJf2QrpkFYMmXCMCqeUWq9QPuZWGqwdEVjh3nltJTEHtQlG+ZoaU00A/1lr39tcPlR4
BljJQVWmb6qI0GYnZGP3NsvijqunxZgtI7DCdNXRAgJCFs86kresVvmzU/kXJ0SMB5Yw86mt+bXx
B830O52F+BJLkQGug/7MF+2MdC5zbY7LMzH335BI7jjXZ9L4PsY6TfJCk3Gc8Dqju3iYmhkwhYdK
8FuGLIQlintCdyonz4VyrgB14r6bKYbDf1510RB+qqGuxEt8UZ6553V0NisqI/ibOm/0YdIpVlFO
aG0d30lq7hn9+1I5ZobX1KODu5nA7F/eiIjMenllRcdMIeVLsy1+yyCvCLLird5dlepDXL257Laf
joT3Y1QxsR6weQC+lQvMVhi34ZArlh/q/Zd5SnK7pMmXYR0+gEIRRbjYqJyegM2xL/DAqs66IIXb
X+NZPhcdp1hN9FXG6WkZnowLYltFZGeGYG5514Ful8nFw3GuTNKPvfVqwKs9z7YVyOVWozpHPTXS
IqjGKpiW/toqWnfOVBd4vY+CM2TO+MIZvqhlZbWkhTHMbkHXN/BHYif1C3RjNgPYTRn+SCIceN09
NpUFe1CbYsSQ83DVNMxDY2D8QI6mU6dUH0Y182V9FRWydpdGFNNkdQ9N48s61QyiFmLURQCQV9Q6
wNxRqLEo4Wa+/8X+bYRwytEUmASaGQbWa0CNd3duI4xTjFADgQ2dAY2Z5Xhcb793/Wh3SixwHbvq
91uKzpOkNoU5NrKWAc84auyikV1jyp1+/jSYnwTKt795LKnXZFSe+bJUQmrdAK8hMO5vtJPVuevV
XCGqVUfVHfSjGKVv199jugH+ihiY3udzoTVeqtAc4l9IQn+D5bCXNGBWQ8E7NV7HkOY9Txoio5Ak
UJUCYyfWHSP+TBKPFN8ruXGEMFt7oWUristPZnBkNbWSw1/I1fd81d7Lo6Q6sWFhAEDvb/qSHskQ
ayLXwVbwQvU3K+TsuEeqOU0jTu/vUX12cxGqIZTpRKUGCJGf72YdptW85NkrcxH25S9X9lsaP6dl
FVJjxRmkKXeGvbrGiBa60F3u2DsOJrfEfPC7ruq8PH5aC3w86H+LSBFoXQ5q6e/SLGjP3df8jQRO
RxJazfrAyAt/Ymj91PzWpiBxecWDPnKPjSxOMcyJgr2QkTv8H2vXtRw3rkS/iFXM4ZUckjOjaMly
2BeWI3MCE8ivvweSbXEg7kDWXr+6Sj0Auxsdz2GypusnJigGpzjdvIF9XIMw7BECicPSEe8wn7kK
zhcry7NYBmTRGH1R0x9mdaPmInCbbfVbCeEinakDH3SsQNXZiZ5wEtiqIrs/cdVu05xXwriwRstK
q4ga4D0ZU+XN0gWApb2xSTDwe5gt6lLjXuCGNx3+SiD3hlmSVRuxjTiKVV1bC3SoPSaM84tsR13w
hLGVFDpezvtJWO8VSebM2hx1c6pSHDWf/fpn2/gE1JrLTrLBBmnuovbQgP4goGBYFynppsU9n5lP
N0xt7qLIhNqYUnNXO6jjk1rENLT5XK9kcE9ANbV1XWfAkkMqB8hKDeP3bhdKGCWwynDxlatX0Jxs
OuWVTM7OAZHS6R3DFn6kjTEuGW1M14LyBkwuQqzuxwWDF45yJY2zdIsURTGQJgvjAkkbW/Gme2Pf
huN+udYuosN8sxzlQPPST/lu2Cs3kVcG6N/59V6gwpsee/VD2OdeeQFdWqSsZxC45tWMTBl8Mn8J
SrudFawkcn6nNdR5xn50hmU/vAheG5q3yp2+i+7nXY2FyUjUVRMpE+eC5FE19AYw3yGrkVVAKm/y
fk81kavbtkjDQYEMpUOMZJ1epDoqdpMzBrWo+DiWNxSIOz04lZLWFXyxbUV9FsR9sWSguVTpv1zq
Cby3GO9QJIv7Vnpumwv4lH4/fisASSEQ9JZfsVAyAW4K5qIw6X56f8WACV+bZgAG1FGZqf+JJkHS
u6l4awmctx7bqCkjhnD4/wK0wwO7lsf56KInBrgWETPHPxn1R/GNVYNHD9XgJ0gyUdNKcIP8MFRU
LpWdlrhBu/vWD9fy8vMNmodNXJRgsUXDSuunn4haStZT+Mg34Cn+y8d6lsVZrTNYEubaF6zAW16/
I4cCA2Q+q9ypUqAGy9Vb4AAfv9ezSE4DJXl2EioXz1DWo1vtFXQYx/AVsd6WaaG0bJsMCg0Tc5x2
aMDimPUK0qQ9A87+zfrJqGNF0cKWa8JmtYr1Y914OW0YaV2qFwueUyvNL+oqvizq5mKOl0snNkOB
jrzso4EoeiWLM7LSGvUutlD7ZHuyFJDqFnjsNF+9EE4wsQeZf0LXkrgLlORIIkmC1TH5mO7L5chG
i60HBSVPXQbKBxn980djv/yFPJP1PpCZmpiaOtX+rs6rIunKKgSWohdXR8cB+3bbu02fu3Lycaai
jcvNz7YSyDl6dLtzpx2jMoyd2h0cTPTMBxL91AzRzviW43BWgji71odhcOo5j0Oqt9RVCdiJGiJ6
t0RCOIMmWkSKJQd5aZOroZTYgWRWD+e/0KbTWB+Es2CnVeRY1YEK/FaEfaZj53SC03ZguI9OSYs4
TPsUKNZV4BT91VxEN3lh7BZQKmCoMHOBZ/Xx/EnZF3khF2NXyOA0xbH5YKPW+qTsZuTZy5iAr6FJ
y91Ay8rtZ9KLCnWbjmoli1NDbc71ca7hPZ6S0t8xwGtS0k0TW4niFFFqc6PSVDwwapUdqBXdxDPx
k3n0zDK+UuMplOgomCDe1pmVTE4vUYfJiZH8edQwc+XOt885qih92qwnOCt5nI7qlWUWToJXml1n
evFcSRP7/Y3hUjjjlSxOPbOY1LFTthJkLeAqnu7UfxhnsYMBd8nXn5gOgSeVByLnLNJPzjdbZdtp
i2FJQZ7upxLU33RfZKIy9YYQ9NhQIjRNGS8Oj4SSK2XTWYB3CczuLsmDmgZUEbUwNpQfMhxbAzUj
6Hot7msNhQFCsMJBzMHIRP9ALtdYeHhFDrqRjJ1I475XElktlSNgAU/euLMlvwGxWmYBCFXxgCbD
XjVRzLh9h8/n4z7UPFuAHNN7rCs5X+LxfS1dydX+vK/aWInS0LvD5B82VRTFerTAVYrZkBLzLQnA
4EyjcQk4ojC16trJYVSOfU/dSQ4n67aIKQjiwyit3dL0W/JVsj72NnUlPLa6cZlbOcAHw/O/bPPw
qx/GebaWNKA6m/BcJFKQqbeJA4tINO+8kC0Hc3J89itWx5fMdFbyDlIY9wYKNAuygCw96CiDRayM
eJx6QaYjOhfn0pQlKnS7xIVH+VFxgI5fP8iE+IJzbcRfJ+fiTEOm+qJDX+FcrPviwJZmJH8x37Ny
5XwQu5StPveJPM44iD0nRmIgSmHTJ1Hrmq3bA4kPw2fMPpSrsgubK5G7ZofgHtoToZx9KGnmTAZJ
IRT1CaP0+/FnWmClDESAY3QnuNFNZ/Osj/zi3rSA7F1pMcHwhr7ApizMfuimjsk6ZNynWumMZTnl
KrDP/x4bf1MdVY25aJ2REXF3mGWVqZkpxqKK9DKyL6T0Y5MKfMzmZ1LRs7d1Nu32+BCubEyJlNKc
pRoUMNGtRID02n+W8zuS/0ShTeA0NqJyBVNQtgO4P1nDq3B6cbEzg0JUswFtGd1r/ZU+v28x31vU
otdtq3QOQRbaNpquKw6/95Y1NeggYctvapBujSScSGPWvrrBqQbd+ZSzfPtId5KLneArI0z2JHxD
aIBRDgfTY1h8wxQZpw3pIBGll6F4plr7fVlda8a4lyf1cN6YNtINA4BNpoKhaFnF7uDpeTD4GFm9
lqVhbCsgFpt04rZm+QaLRSdSxbQPcCNkm+9VInKkjtR1aZiR9MFUqusMDNYe3sBjTJpD2Yyfy766
Mon9oaiXj4PedwIvvHlMG2UEbFijMcu39/re6G0DVEFh1SCiq0t3pIpAxJZq4JB/ZPBNvS5NB9oN
RRqyYRQ7BgQ7va7GC1W2wqi/b7BeawGcd1iEY6MbPsoAcCZmDW1QVGEW5/QbznVr1LG6JFhO04Ll
gE3qHj0VEBYck6NZ7c4rzFZgfiKNezUn1C1A86A+SSvBe6oP+26nBvZ+uuis4Ly0DZ94Iox7PCtq
NFZd60lY57ObT/cku9IV0QVubPdpkAI7szGQhX+ck0cbbFIqIOw87l/T3oeTmv3WT6/LOyCJAWq/
283Yhp+8/KAAbeCT4mPRbp+Kfsf2YZ9/Budbhhy7OX1P0lDrjlLxvsoUP1JjwY2y5597qbF6jfkw
vGia/IIFbLbzYgaOSh1ik/eQUTMoUMsgg3Y96Aa6cJJvEUMQ2m3f77NMvhfW5PoSVUafYtnCvIpl
oGRSoBdKfdANVo+B6/KrM9kHy0re4clIPHUpvTZNEJfJamgvc+IalnIza9SPZRKiJXTQ0uhuSOO7
sSJhNGSJ4AdveYvVHT2awMrJY56VLhaoHkKjBx9A5GI2QCBh4yFef4XHR20loek1lttCwqIrO5Ve
tfGdHI1+T6/iIXXP29DWC3kijPPxg2TNWHqBXtEAESH27PZYo9wxRxiwbTcq+t7bLmL1vdn9rk63
5BZQtCzY02+H1MyPDCrRxbxv5zc5pJU0zv0RdWqUoYBGS/VwjIvvvUF2zdi4CrlvI/2gE2RGjRRY
cwm9+3b+bkXfkXOGeuc4rSzhOzoNDTt58MpB9gDG5Bla7udLJvqU7FOdsV4+gIvKSk9g28xTjQg/
Ei8/1t7oMnIjdZffi0agNzwS6u6yg3FyHUMQfC13oFM7RTYBbXn8ro8qlw6aayWi8ectfTkRw+lL
bdfmEk1THBJqfxqN9K4e9SukMPdN1l9SU7sAAdZRMYG9ZgBDJ40WgU/csPcT+ZwGLXHUN2aqY4db
ha9pLyLRvpvoHjk1MTQpHdM4isMKw6rWeIxT2+3p34dyOIWFME4FNDn2D06tLksqa7aqrg677kff
Zm5Jv59X9g1oC20tgZ/ljMwEBJlRifZ7wJDsi52aXWCnaTcDNLy/kt7XF8lRei8Qyl49TuVPhHKP
M0D0ewfpRYyVSC2QqTfu628susFuSo+oOxERK2wrw59r5CmSZHtxyGhBGRpddZPqO2kF2rZVbjw5
EeePAYIlFctksgx98sfvxacCHX7dZ23P3MBoLKOFzWZPOigCDdkKUVEI1x3A5hsWlpE5FYknrS2y
3orD0gQxShK5TjFjY0wOBtOoXKKOB2eKO68k0+d+FGWEW0awEs7Hx1layblWzxAuA9u32tXkXVvk
3nl1EQnhtGVRYwkQ3Que7q4NdFIG83JtV29o0qzv0eIitcUsiWU7PSARnYcFeE2jKhqT2Hq0IQLE
txg/V4BZw0W+vdbIRa06TO1BuHbFYBgBfudVdwwhRLQ7sFU0OpHGFY0muV1Mi2bJ4z5uMwIjJwsY
kUlVYb1P88hR3g96eP5TMafHG7aG+VVDR8UTEN2c1wUY0GROjgxAaaf/OA/ZZUr0Gwx9eupkiCal
NqJeTDg+y+IccDq0SmbauE2j3c132DkNUj9/6LH7/7n6Of6sAWbNUMija+myi0WP9kZ+diKc+5QF
pbQsAS8INq8ZvV7FBTDbTX1Yrqa9iABgU/1X5+S+Y1XZnTrZchwu0ghgxj47amQRmNiWgwTFgQ5Q
DDZ3zGdLeKl7u1XVOJymL1ErubQsBBK2lX8lgrOvIU4VoD5CBItY7X52hxDt3cvF0zw9H1xxtWVT
F1cCOZdc4xzaiBHMcMlJvUvS7JMuIfHr6P3YzaIXZqvUjX1gLA1YuoWpUt6249kyQYUHbWRohBj+
LXa1p1wPeEdNrOpgAdK6PG9qW2qhY4RVQ1iAThAPq26qzYiYIUYaLUnvY7UN0TA9VOX8lvdlLYcz
M4NgdqzW0ySkjOKjGs09ss0H0+gvJsBvAA5CumusInQofW+l2sP5Q27pJe7UxqQ/m+DmS7UTko6+
lvMklO3Oi53eFb/cG5aM0X5UgrFLgJkKHoBfb7Vo0EajAZIYm9roPDaBaBzti2lfihquAll80mx0
aj2ATgE84IgSHr3GxW9ZwrhgI40B7CCCfF3FvswLV5wQDDnTuiQI7JRA22XBHB8r2ZV88zvrv7Ct
3FTfg0ZrNwm944bpncjmdAbV8K5HSNKE7c+sxGjl8r4I4hz7eK7uFl/Kz8pPFQxa1m0nwnzdMIoT
wZxb7gcVdDR9AZhctEiieMDE2UdKpt15rdxKbiAGs0smWq9g1+AikmzUe9qaNfuOdPdbZ4AEd1GF
Ip1xNu8S23+wchvbuHzROEliSc2iNgFtVn1hd+Pitm122WkXdQtycn3ZReb8VZ3mPSXGrpjoVT5k
h0EfDkZh1K5eLbexfW0W+t5A0jUVdBeDe84tc2efoVBTAnRIi28tUI070eR1lB56FMXaPNlPyvc6
/TFagaQ2O6qQXV6wASAHC/NYtm7tnaw2wKuvvWpIXClO35V6fmvmWdiSxS/zr6jvdM6XOrE9Oweh
XtqMhQuoA88edJ9OTlhnnZdVzW3qXEVp5urZZTX3bmFIF7OUBbVmBb05uEVGwfoLxUmrD61GgsWO
r21KAs3+MFbFXlpkd1azQKmtfbUsmBXCnxgAyKMRDKECYWU0UORTjkayuAUJqP6lNKLAlkt3yIhn
zyhLwUx2aRNfJK0U2sD4l+r0a1Hi/tJRF4QNm+rJFg4wace6Quz/V0UUTBpl5ojvFsqkd+dy3Dl1
7Tn074nWsapkruRw9qd0c6bLHeRMIElhfob5NCeM4NM60YzMRhhmgRkJ7W3M5NgIuE7P1JVDZmfV
8tunFbtxL32RCBBgQBSx69042UkhkUFcmoX2GwacUSHHK/j4zpt8q6MuplrCnCGqUl3rxm3szu3k
GvOX8/a+aYIrKeyVWn22YZGqTlZkXGcDMpbsfiAPeVy6cSzKEDaeOwQPeM0NbMLgYJxfGZ1Falu0
T8Is/pqml2b16e8Psv77XAxWZHrdG5HahIMx7eRqJ8OF0PFLLAkeuq0Ls4AdYCAHAA0Lv7csN07R
kdLCOdKHFh6GghpIM72ilwUGtRV2WWtJ3IlIBSqDrHFQ+gbc0S7dw6XsMGXhAlVEQ/gvCSFmtwrf
JxK5sHKasD/cgAs7TJbsU6+1VzP6Q66StF+lpijcoZXhoNNrZMUPdbz4gzWEQ6btJhQyK5Qt+6U5
GPb4qSmqz6mt3y/FcFg0tG5z+Z/E0f9+HOLkx3Kam5Bcc7rebkIF3cZuLD4ZKSB4iIiYbVNvV9+b
82szACGjeoZeYQxmV9Nr26CiD70VOq0/NOfSrAYw/2oKG3wK05BwIXRqD+QoDtNE2ssFEUrjOCpd
4NHiHKxyNJzjW9X5LkVJcN4aNwiE2VY/4jNb15A88N5rGAqGLDc3YW7RO5oZhZvrteFO/fQTxYgP
cQwnM+jdp8nKf9Rl+6DF0T1qPanbSub7WE+AlNgauYse7R26tNg6tAC01Lah4GcyGzpJ6lX7hEGd
u3qjoQOYcLGVymYztEs2tscmXTTvNYtsL2MrThp3+06SaJ02YLGMTWcYkLY80gtXR/Ea4IunixPF
ZdZjbc995mCfKylHRETfpaTeScOXCKh60+gOlYiR7WWVkBPIvZUTFol7pXzcX2Ekl/pD8enFUOIE
nQsiX/ANX5jPqWQeGysegL2lFhi9fMN8DfOAZ/SFj45zMDe1Vo8FPf2KYUEq6uNelXFlQmVkgEGG
okklkc7o3CuQNVOW2XP8ltO9cA7cRXLuX8VoOmIRqGdSjZ5RMIrXzk1VCmx+YVFZYHg6571BDiPF
aoxjDUcbXcVL1pm3UTGJ3Fm/FCPyv4hO2dHQaHAQRxkqtuhPw5yRylOOU5VhGSkXM1GP7SjVYCFS
Bcr44rXg5HBmV5KuikYViARaY6XuHKE1X6rCvGlLCVeH4UyNJDGlYLjDYeL6IYnAUtZoWqjk8XWj
DV6TjaFiaq3XLK2wN7tpa8+ibbYnsgoXVUKIPMZQkQzM7Il9pBcMjgZlrlftZghuk48ZE90x2iFi
m7/mTZV9RET010/v6ffiWYQIpg4qk+3szyHzyIzwnQ2JK1di9HqmYi9cx+rqOOtynGW0EmUoQxng
MH23KwB0ZRO3I9LeWgTB8LbXWAnjzEvqC3XKml8vTY5x9KeXZgzF59r0GitRXIBEkPUpRC6jgI7a
0aQPWMfy8inM+3Z33tELbJjH4690bQIufoS5ANJ9mZL6NpYRIC2yIMAXfSfOVRi5imkACSbs0Ht0
Gdw8ar1KRbbeK24lJmXffFFW18d5jBakM87SIAL5hS5XfMuPDqJ87BOikeGJZ8Nf5hWcznPuo3di
wywb6Hxa/JjRl88v2IxvUvwAewVaJ2+Z8T2V6HBeY1YLrFRGSxVqNyCedz4xSgNw2l02084GXJe8
L7z843lleVmT52Ry+SbysRSASDhlnR1nj+6MS2CPexU6DOBtEJ+RfaYz1u3wz7QjJQvW26VAsdUf
01RcN1Usu2OH8bmpNw5S3h97y/x8/pACi+DnHSJHl+e+T+vQ6jAVVY/VD6KZWCpLhdhB2+Hds5o6
nEPBibS8YNcp7X+Hd09t4F8c5vlB3r1q50R0sZx7USZ7QLHLTMKhwLSXtGD20xqmOyfSYrC7jebO
jPPBA7xX5Z+/3JcpDKdBXG4QVUlZORXiSufxyMp7eDTDfSLJ6Book+5m+Z6hcaP7jezkv7k7Hq4p
npslsXMTx9V+SEnjxuqHsRH2djbjsNV35dyPtPRT1veIw2iAGcLYfaxx/dABMFwGBQDnQsGlilSW
cz4LkJoclJjLsIrtm6KcgykeqRvPtpdFHQm1bP4SxeV3W7evei26cpYEbB3JeD8r5G5OzM/laAmg
YJjEl5aLuBA80pgd4ptNidx0U5tjtdWQEH4muWvOYCF33hVa6apW4UmgapgCwTVsX/uzUE63JDop
aqJh04/lLOx9Xi+nibaBXs5RPGryszTuSdOdRkvlBHEUW07rb2NEA1aoYNlapLNCSZw6lSCly1IA
soZWm+ZXZpJjPnuKvEqTXCTake9Uy8exxlRRUSVhVWALSnCx2wHq81E5/YqbvtAnps/sqCcwCsL9
6395SP/I4on+1GkZUYHCCuVbkUSZkz2jqgb3pmlVK6uVrWIaYIrRyDZBbNMB7PP8FYqEcC9Zi+3X
pNPyNGz6dN73dZziBetEOimSwkXDbRdH6ULnKsSMbGDlCMA7QRy37Wmevw77BatURbFHYK4WDVZh
jPZYE7brQ8LKtA//7bq49wnrFZj1zA30+8kCiM5831d/D3Fxar8G5y0su6jNynz0FgxV5lfVQb5h
6TLwt8Dqsftvh+IdhixhxYhAIJWAM4poyVBEhsp+8zld5jwFForqAgNeJfo47ElVXLBq2HLnGdln
urfAl6RiiN32SPX1FVxqLOA8J5zzEqoV61mV/XKIT2kf2DxegdGwHb38UUIevEOywFUQp7jISYq8
VnUuzek+resdBs92tGrcSv3n/JdjX+bMyfj2RE1omSNBRx8wHWevk5M74Mh+ncBR6zWVdJ0r0dfz
AkVekCc0suK+1msJYZJ+FVG3OTjAyQIHL/C5HmRsWSTojQkkCny8yfmOSGptYo/TmwBLttXUYZ04
IG1gtO3Ui6QpbWb0PhwUCFjcq7wvCo8GRqDszekdGIaCZF+OF+K637b3epbLeS+nL5KUAA8oaNTM
RY+pMd+n1rvzFymSwbmuXJkBN5CCXWIAlWkr+2akunItginZ9vTPJ+GcVy6bdNBLvMhTTzynxGLY
5/PH2Fb5ZwGcsyJ9reljBxvLnN536DdSXST5TzO23FrK/fOyRFfGeS3JrGWpNiopKJHIRvl1SQ4g
HTov418s6vlAnHcyJod0hgPsguE4+Z+euhIlRv7G8H52Ra7+XxLlP9L49VQzkap4iH5hgP5GJywP
r8RCZPby0j89S+NCmBEzDnKf4WxvjZkEX+yx57kKA0g/JkMBZr5gtu9Hxzhq2BucVNFYgkDJVc5N
xAmmUKwOUhLlWo1qby5M779pxSNQ+uogTYJBSQUV+kB+J3uy35g3sW8anuFj3CSIQYAlxOUXXR37
/5XEQjNz8FpAIibY3JR8aU2slCl3588lujnOPcQjIGqaBjenmJgnl01PzURoDyxiPadznIMwshnr
LUDdeVuyJToQ5yLqamjbUmIl5ScEaYZSn3vAOJxB/SbvhhsxgrRIJOcwzLmueuAmodYlp76VTl49
/zj/lZTtQOaP3fK7FA6xDKTfKCjPljehnKZ7BCmkG/u/CuaF331+qpy/IqvcfvCfhXNOQxpKOs/N
o0PkkjohNp5A5/l1ikXTzGEErxyKzJ8GUIUunxPzo+AuBfrI98a1Ru2lqnj0gW9I/kWXx5RnZcXU
GaYlst+E8fwvbYfnD8V5jGTQrVljZY2x3enHJ1wVBaNg4X+IA5+lca7DyoZoGgeAXP492IHoTeZn
oFtLkmg545uZaPwiDrRuWNHcuGLNL1reigvKwrvk/AgtzARjjrjLF5UModK/xHJ5TDCfb5JzILFc
yD1Q9hlqHYtyqx3Wsomvh/EeTY8iSDDr5mDSErX6zHDrnfi0L0ePTn8B38RHZ8wuix5xtg7ocxNo
7kAFnCZ3COJjH2GVxASzNARj2Lw3PDVsvKxgLNO786YpCCX59j7BPAiq9WCJsKPigkrqVwMr4gtC
45w4OWj7lHfn5YmCL76732N8VFOHpQxV0vWurU+zp1RyuDSTB2g/TPOTozPpx04C4Kg1WZdGCbrx
tGoP//F3cPFL18ilOsvMcLGTb//oPPsg/QC1NmjmBgB+C65ZpNt89z/RCkWlzAP+/y2Xr+8OdmFW
0vL4+rPiSWc9jmzIN48jG+orRjaYsZwJN3TOLVHHSpVeA6Blbs/KpaxMyTGOimVfyOM3SmSgiui1
GtA66S8ayYkEu0OCB0zngh3gcWFbr4UpVzSQmhtJ/9RlwXltEYngPJOKSBcbSqh7zthvnPIfkgFM
birQEfYsnbtFziWVC1JgAAo7gUYrL20NN2/2548h8ul8/ZZi02UGnggb/npbWU0okQtkRm2o7Yi9
j0DA7nz7aH95cq6G/kr0U8EtGiwUWT3+mEe3Uy1jZQSpB9N06ymlCAZC5MN46BzZSFEINx+N+Rne
/ilfFYPfCYzLYAdeHQhE5xkBM24UxCRoq2OZ3Rp24crGx668yY3YLQE9JlATQbhmcEGNg2wREPTI
+Z29HdJDG1o+PSp491l3XlQtEcTZfKm3xhqNMSqo39V9GqT26Gaq7VoqljGaD/p855SCVSuhSnL+
wpF10jc15g+iHwzO2P7xB874dUPGL7lUT196g/MepiRJqZWi34Z2Kssk1NbTPZZJ5N78rdVBcNwe
ItsVxxgCt2XwHiUiDs1UmHta3ebltdIG1ngn0BVBeYOv9+pt0TV2DQPv/Pxa90pf+dhfpJ76DQbu
kodZNMDE3pIzXpIv9w5zPGIYjNn3AvrFOA2a0jpKQ4U4rRA8LCJN4Qu9er2UWp4/hsDMXf7ClH/q
QiTzaxjXRLfJRyUJaB+Ig9RFuWHwEX9Q7F/NO/JysfhUOU3OvcxLpPcOK0/JR3hoV1qw6ih5y7gr
EH8SF2nMUakEJihwaTweUg97t9IYLi2vvoNdmDy09LojmK4P2ujK+iDQUEE6aHLRCVGc1MpawGu+
YVpW8PqYnG9RChRCKoraDhubYKwAUrRLgmG8YIAIaLfsJtceRAcUmLnJ+ReytBFCBpjgI8S4DOdi
9wFbWTX8eg7YuAZaZmLvIjQPzr0QcJSoPeaqmFxGblFUXheCyxz1kmDxMRsjHhERxdE8RgFRZrmQ
RmRNfx9HC7SUp+SxBmUpbdbmyaLiq06sYxl1x6yyP8dk8nvF2iXU/unMkmjqT3SvPHhBPNMqTVn8
/nTGNZLvawbnhfI4p7PMslHhRUR0i/pdqYbajlFnjN6SHTQP8MjCZqvwK3JOpy+jaHIiJAx//xWF
srhgJqddu6QjXt9H5NunXh0qNKxTJ+ZDEYWGFudsJm0uZEvFt5vD6kAB9Wbu6BFQHq8Knf5lRu1P
FYMf8i4SMy5bgtqdmU6BRVXfnKO7ti79jmr7wZRB227Kl4kZ3WKSdKfL7S5x6ouU2liYxE7EUO7H
8fucRoJFJaFGcR6pafrFBqbCbw1ugdG2Hvf5r9m1xXmiKbfUuCp+LbU8r5m8ZqXlcXTzTADCD4TX
QHG2JROQ6NJI03BoTRdoy0GTfMdKkOEacpm5VTpf0yj9mOboP8vtjZzW+4TMHlpc72TJvk/tee+Y
9CZy5svEKi6IjomQpllcZNKZ10bZvuuy983ifNVzqrlj03yM5+mzjfXrrFDc0iGq21Saj3rNsDOV
cmfU8g87/5FM1vdS1lxUP/d9P6NmV/tOrGmeQqz3KnbXlvZSG8GUSaVdO7YHJVaOViaFY6W5U4xt
bqe9lMoiyM27ami8ZBz3ROreYVs093uSD7sqj2+bWH6nGtEe66/H2ogUV85U11DoLbVldGVSr5Xv
SR2B4BwrUBbYqpd5OViF5fcSEIGAnX+ojDpQ5P5CqfRjREzMquLJGJZsZ5dj0NdN5ZZKe03BimoY
X+wMeF1i8hlBoMUP2me0t52ikh8prlkB8InU5JHi+pW2KpLIJ6aNbqH/zAeTGuqpvyjlhFMDgrjA
5vx6qy7FUgFdHFt2Wbenu3ZxuxxAw7mn/aM6CO8Muhvuk6MmMH+RXM67L53S1wPBw7n0yseqM/06
xvL6MuqCeSeRa+c3sFvbThaCBXoc8Cnaoh8NXw4qvwozwczkZmDHwDl0ELG/XOade0LGaamyMLXi
j70UXZs1kLwFkermxWmAIJAxmWkCjPU01c8zs2frxNj+cE1gaSXe3LrYyO+B85Mf9NTN3Mx3MjCy
iQRv6uazYL4uBIqybgALA1jYsns2Oo4OvC/59Xj/dhBslnasJPJ1IbN16iTFUX/1DBnrLANQ+gvW
2c1PqMtAYcVXBBIxF5tHw9jOio7QkXSqn40f5EyIqygSwb17sRG3Va7Dxlen+q9cuuwiV6fidAad
wnaJe2Q3mhxjbOZKKRI3ErHhsN/94s17FsJPTFhFITdRhYRtsa/k8ess+THdL/XPWYtdTQ0EZsBi
pHPSON2QGlMxJ3XGlM4RK0qp33ybkUs5EUa1k52+SwzkNLP5Cmj2TftbHZNz0QqWX4rFgoY0KRiX
3xndpSm6ye3QaCWDc8pmlyiYncAIEjBkJ5KCdUd2zf4ii7/1aetKU4BSRm580GvbMytsolue4HY3
0+HVD+C88zTPwASJoaOIh393LFMF8XDxiiUR4XHZla+ql/EwGX351OVarY8+IUW9bn2UmfE57eEi
8D7tcmVh5/s9v/bEFaL7p1wh4gE24Vk5B4PpUUWO/sukz3a2AaAOFdQeAJbk4ToaMiSp1WPygpU2
/nqonqn/i5t9lsYvNXUyjZWEIk9kq5AjZlfC5Zp6HShEcqDUYuj9vKZuuoGVOM4NKDgdVRYsThAs
uLpJJ38bJ2x/tk1gk1IQsrxEzmRudCWMM32yyBrg3DHtMcyHzpc9ya2bR9iv0c3bA/Xaw8xWuUUx
2qayrsRy3mAqnMKMcnBqVCaIbeiMcUFABqiX0SD72iia5dsOmFbiONtXKcpucQpihjfk3SJt4Szf
aTsFAShu9E26uem6VyfjrF5tejBEJ2CtNB86v+l9VmDHlpjykHtI0NDUXeJ7AAgJVFR4oZzJj6Yq
RagSvWkgQ2QPXHDhAGSkUOqkDvUrRiTYhbGxS2vP/E58xjiK2YBD37rtIuzQbDcwDAuRL+hAwcDN
nXKq01HqS1zuf21g/ItZPkvmzjzX+OQJ4wjN3T5YtSx7twt+JU6vcOSbYdzqvFxMpdsknhMKq2SM
fHMMIK1DhtCDvht95NKOrz2kwWL5593ddiX+WSrfSbFMjZjmLCP6V1w58s2jdQEcSs3NlR02UqhX
fi/+cbAB6ArkbhvqnzvmOypTl+ZtbBE4BYK84xh9QJgVWF45Oi6a9qCMFDm9bVt9Fsj52uVxV5tR
tiTtTV996DQ/1UQTkJtRzuoyOcdKQINl9RU+IQkqACkGpZ8BbaE8tGXAQIkFVyhQmBdNFLPX1b4r
y3AgjuMRRMm6NVZuDr4of9HbOzIroCUYI8ltpBxj1Khp1Au5wMTTzQLgU+DXi5AetwecVhfAuV9V
SvOmbrGBnB2iEFgTN92XJshuQPGCwi5KDuWuCZsj/cAcR+GZopRSdCOcP5ZTSVeGBRnlqHyjcudL
hghwR6RFnFOKLGINg4KtLQfwTUoShQopbtMo3Qm+Lfs7L6OeZ23lXJBmS1HspHB+MvYhJDf6IP8z
+KonYwQOVXL6znQjBCepq+6FarW5tLP6hpwfmsc6jWrs/T9uDI2H7EY/WKHmS7eiAurmXZqy6SAz
tnR4eNzBKkpHLUwrh97A9pNzNBYAE4ZmK7LITTezksFpBBhmpFHq4GYY/skTX+ATO+EYpoEtepiZ
fb/4aitpnHYA0Bh4QBbwDtmylYlpOvBzjw5IDtRPYNQ4pgHAXgSKIhLJKcrQFVa5ANYbE2VGUIEK
vfOaC90dfcNbsMrwowrTrwKRojvlFEQqqJZLZRYFetgfuhxofdoV9YDQd3xVRL6dbwAhUwWGPcCs
+PX7BYgGgMPW2Vptf2mXHyuwvceXlFUwjQ99aB3edL5neczLrPSSVspkdAu1MVwQhRVIBOP0lvjU
ty9mN94ZqqDhvz2TaVoAzwTZ5Euouyqbp6rVejvIJLX1h0j5x5bqa6duL3pL38WMgGAko2s2060j
q/+j7buaI8eVZv/Qxwh68wq6dlKPvDQvjLEkCHpP/vqb1MyuejC9jVntuQ8n4kTsrqoJkygUsjKP
dmpsISwKsUK7dOWmfoJzqkb0qoBUp9FJRKpLiRipYnhylN2wTK8grclMcnmUzkLtyY9eF8npIM2l
6fQa8oYsGR8k1u47bRAccGdTz5MQ3GmKZvV4KeLGDpb4lo0yqWCAqE9fdU3QyyeKw813uiQ9nSdg
ejw8ZCzzHGuX5QkpZhGqiwJxgJcZeseKvIWTtJGQKruZ7RmapQHtv12em/M1gZOR41CP0RHKRPAh
fzfj7uxxdRKQAz5rQrFOlUqkIlbm6fSus2AGWd3L8TUYSIKVdz49PwnGQZ4x52jQyeO1pXX04epC
F0Lz1zKd5Q5+Kx1jtwJlrBfFPZvdncTlcK+LpEFu4Sd8WsPCm+4fupkKovGcg66ks9VMiLbeZP/d
66Jg9njOgUMVmAyy1g6UvL+zJ20LadFbneGFrZjtF4XWgkNrXee/H5N/Ax5PNdAVSYtbFRtbUfqD
JZd3E9jCS/m+hqS3CbM4AFEnaYxgIyUFnUPMxK22fZgEsBxftk7YhbGn3/63fWdxSNIbEE+xOmQb
P0WGfrD8Xt/3/ovI0MkncpCS4kUzh2M2WpL83tdbqHTXobqFV1kexC6kusW74HzC8TZ5HLbEcpI0
cM17P7ac74k6+UYOXIbcdIrKwnnceH1GcLfZaMlIyuXZKpEJO1eTP27ljWqRWnHn9L6LbqGHKZjZ
9Ti7tGQ5zCnZVFv9AHKqAY1YUNbc4k5yqZtcpxvILb0Ioon2Poc0jpFKXb8eFP/zvc8TC5Rh6Fs9
75AgqzQoUnA18haG0+i+tiB73YkqnoIjkH8Br6H1z/oaX1YMd4M3ec2L+dB5SpBv0sDxG7MiJQRZ
xSXPV7/PCxPIK9BZwO6uU3A1B21sLTiUMYn8drfWtMrdigrpoxSuDTh0DlaZa3GBR4B6/MM4LFH7
si4x0o7EtnFzyDuoF7aC5FUUhEOgyS7VrKw13IBLPMnNOrTlUctOO+VBsEQFG+K3V/DZ0uQkw9es
+vVjGa5WHN1uvePj6V08f6KUhlels6E6XacF4r23ieD1L15aMRzstE2cj1S3oINX2dNnaPvMQZR3
gdMu9WaYqq3VItnQqorYkpqD9VIjHZFMHUJGsC8yiioOpSptfdTaVaJLcrcdm2EgMVu0T1JcVt6y
tKarTDP69qpRD8ykkm/s3NBgLe9UL/BS6QlM6hbi5PLz1LYHWY29fMpatx+io7qovQ//0pZMsQlZ
+maT9+WhnebbgoGAldL4WqKVSjJauEajgITTJR9zHQJaZf1l0tKnvk/gkUiDTtI3pUKPk5odYb1D
Sibfm1DCVq3yFonWfTn2blEqtzED/78dlf0i2WEamVdOL0lkNmZ0jYxNkLbZJq2tWxy3fq3O12M/
7SV4t0GWqL9RDK1xrUm/SqPxqc/GFyetdkNkMBftLV5Zsv3Qd/d5O/bBoCcvtckiQgt6L1iy69r/
bUJhUANXT121YRX/65XFrDrWamu1fgjm7yChtMgZY79DkTO7VXsXLy1e/XQ55lm4Owm5Av3JLQll
7Z8ih5Chwghgp5i5BydsqBw+Xo50foOchFo37EkojDMre/Wn/fVa6YDTyuaHyPIqRyl6Jzt/Kp/E
45KrVFK6ooFHHl517BBGZQ/VF3UnETQyrsQ7w69XEnBDGusPWr/WrXdpJjmUs8wBjJkI/YOVkri1
LXuowJEli0gZXxda7AqG9izWnXwql2QtC9OlKsLQdkEHrybUH9DB6S8hFAG8GG/nm8vxRF/HZViF
1smsNcGvTDCYC9hzNYMn65x6CuC8HURH8tmE7uTrOJybximu8lzC03xYbTVv2dOrNtAJ2s592Ki6
kyi5OR/Psi0Fjsvwm+VGs0tsWA0l6JwDFeBKCbjuZVdkVnm+fGS9xeOGs6aDvHa8/lBl+7fCG2fP
35Ng3GBW1tL3TQHGllk+WmPAwL9kk9Dvc83/flv/9uoBbmu2Yvxu2BcrBq6HqBiZm/X8RQdM5q88
lRXM0DKV+Ye1qRSPx1X49evl1Xm+xu8YMGeD8ryt8QZtcacyQDbm7y+qw4+NHzfks0ISUGVkh5QQ
M/vTzX9+Qk9+ADeh1WDTRJ/A9Gt9JQAvAA+EIXV7dBx0IP8XsWA7nuc7n8Tj5lQvh6pdFLwpd97g
DbDiynHXmn3N0za525EoeZgD2cuDdA6Fi/fcTMMPTIY7OagCFj/TcqXVA4W0VTg8l5/UXbxpQ/jV
hkhWb9qAhR3pPfqhhEfd0COfvTzTZ9+ZV3s81ZQNuD/xhVdG60RVS7C81keIKsflEtaG+5/PWSLU
O3uAnUbjQF2aWynPo2yNVmwVwzddGMziKmuB9/VHRPb1zsbvotOAHBAp6pwW0EiMgrxkXgkHYr2+
GjuTyNmBydB5BXFYMKDnMpDTiNzKNRp5srsEXBb1ygzlxeU0SxYoo4keWYTDyq3eKVHNuFjpZT/Y
F6es+D/q6zh3WJ5+I3dTjtJISmUZnQ+rnsK/hVvRgK7b5yTpgWCJxWp4xQSZdVRbh9A69wRzdvl7
YGz4awjNgoh4Z+N7RvACf3l9mNr3vj68jZ/J+yg2RjYmwyoR8C4Gi+jr1n9+MoCRITeOSk2sDrVL
w0qiH2ub3qGQhQPMfGSglXpNH206nb4kLNp1arPvy+azYIzP1TtOv5nLJed5UNoWkrXvYQiJYnEw
M7dprKXZu9hI63b+Z4ABiP46uEZeJYON97nQyh3CRvtoKuAA97Nvq4ZoCEUTyUFLNel1kmtqEeo3
Q0mMoA1pmMIh04ORmkfvRLBybuPJbzU5m9vlSVH1vdXg+WdpbqLpA23vLi+Jc9h8+ve5ja2zWK6d
At4LUb9oLtWKFqxUmBGPS76RhvlKimYvq8rt5ahnT7yTsDzZkGmLEY0VylM/xGBWveA/lWgTjKDD
XQ2rJNM0pxnRfdomPWFqUnlDIgvJd+fWxekXrf/8ZIPPTtemdbLybDY/4Lh0V48CDSp3Yo+C1yd7
fsWfRuM2sh1NjRpFqLLZktwTRcrRyufUgeM0Bwd5rOcUdZDattfGyz4v4LPWyXuokh3bxbyOteXr
Mk1Q37bDzsmgcbm0H2vNqGG3Pdy3stV6bWN5ixV7lpwcqVV2rmD617Pw0s/nsMExRyWxzfXBAEae
MBvzlOxqKDeO3/lJDJEcPcg9VSaRK/VbrfMuRz9/dfirPCHzQuRDbKKrE85RQVQHvXHfts8V3VwO
cZ7t9fddT3a4bauXlELoHbn7uhoSl23WdGDEGl+NjlM8F4hw4rxS9UlEbiPjnpKOoJeCMJNlsV+y
rvKKpPB7Q/2qMu3YW0rYwganZVE45qloTM/eFU5PFi77MW1jUIsYdwUJH0z3y/6HjlpD/mT5C6Nx
wxsNBqTbKhOylRChw126kFOyOhTn29Jru6c/yO7Obe/T7+OGd5z+Os1+RtRmiojZ3gpVzzKfxHWf
c8B8EvB1vk/wRG3rKHJMpENFpV5Tqt7NtbJrZucqsUxXr5xdXxQif0jBkf2K2icx51wZ4gYG7u9I
D86h8unncXDZSeVcyPZ614sz4lDH7RJdsM/PbsLTGBxIpigBR1GPz/lF/KCFlBtRUD+v4KouFD84
e7KdBuWgTW7mmFUTgv77JyVhLC7vGWxzYnmFWKen6KqrKtYsPEueOf0uLu9p8ykHj0ySAuto77Jt
u5l35XUfDhvlhrllTZjbeoobu5nfPUghOliF1mHncPv0F3AQMyxFrpSzJQWx/ZyjSF5MfjI/C4B7
XRP8yXQahEOWqpCXoqZ9CrtgJVi81tU2pWtdD64VFr7+2RRwkgSZ66tnx8mO02NzZEUJvZNu3NP5
yravSuvWbEStlAL04ju8BhjZqtOIpNU4KoHul6G8/cHOywMqJJQLtvbrC+HJN8VwK6ClA9oai++N
4luuC7iGK9RemKLXlXry902lHkY9saUg2YIWF8LcHPmCmJ8pmBpeAteMaC3ruQnHQfbR6FGtMAcv
70ZS6YYgGxYsbF4JV2sb0yp71EcWKqOmCMoSKR0RtotmhcOKue7apnBkMIfyCvXMpZJ3kyp5jpzd
GlH6pW+qlyRXIJvdVWTRWBPMuREm9hgocfY9KoQpoGhJcnjSpFrXG83rVfS0fLGiF3odREeBKBqH
HRlDdYbNyPnSw6qgok7wnrW9Ve0c9qfidEG0djgUcRa1McuhjoKhTTZyrWt4wKPXFpWOuZ6H/w2y
VC41qZhkD0WCkYQIm47GYnMia8GUujKcCP3+mPjCaqlgOHn1XNg0NZIzAIrfVTsRYLLG3eAm2kFO
M/m7kvBvK2uCncJL5kq5k1ppio+TjE8Tc0DQSP7jcuQVc3UDHhuzhvrke2p3ojRBWz/4BDBVc+ys
RYc3yVpeBnfpl24JYXlZtDY4oHGmYpiVHLO1ro35unYnsl6EG+Rb4ixZUHU1NQ5GnAQKesZbz9u/
VdMRZOW8bG6z/JVSxsq2V0qiKC3p82PKvhfdB8m8E2xt0VhyOJIadkTztSa6PohqASgJLPzrQVRR
hQ+ionuVxkGJY4LFnNWIFzm+Ne6bbb1LA9NL+k8rVUcsqPO6ly6c5bxMrgrHlNRRlihQs2LToGJH
k/veTjyFaQlZ2vmgmeleStqEqMa0h5htTiI0qmt6447KcKvoM6nMnixG6+UZHovq1C2r2YtaFkbq
cOwSSF7r0rVUNS3pzOnzoqi7QUkWkuZsUxnd3mjoJoUPERHMnOAqxSvvsqaeWayiT/lHav7XffhP
PFlEs8aL7ioJzc1+xqxNQbyRbLJsJDdf21ptMl1D4E1/z0v2SZKscxereEYNxX6TsDoF5FWUR3h6
nz8AoMqvytrqecsdALYyJGyMAJfm1UmX4A9xFfAexD1s/zCkbxHXjXkCmVpWWj2eX98A+kc17w9N
JM4vlrdo3HgymdE27n9GO/XHEN/jzueab6G4s6BTJc1oHaCz2nxpFdmlzUenmQUpiSgIdwT0yVir
MNEBbNHMW5JDFAUmHGIvb7HzUPz2JRzyF73TDDW4UYEWZyHM2HeFKtleXRrJPpO1iaQZVW/yUUR2
Fn0bl0lWU+agQrKuRX3fLHeq8k2ox7HOwe+g+PZlHOpr07TM2mjnYWmoh1aiXr7o7uXB+4dz8y0G
h/RRlZqOshZBV1F0YAbdMTeh278qI8luFFJSzx9mf4e0uAc+VusReH54cPu7nclEc5G0ckDRRSAU
GBB9Is+2z+DS43TzSl+gT8MCAp/EUP6/6/IUclwxMTJYcDK/jm4ndNTQbvINdfQvD7NgsfAEfLmX
sxYNQ7h2KJDvupbi49CIwFg0rBx4TPBqc4wVPN6Viwugimfe5yOcF6EK+54SobpupQv7wOJhpFCX
Kuu0IrQ/sowMcNotoKFG7GsJb8TJBwjtrj5rZWh6UuXGJbFjf7nWM3Di7KMaaP4fuQ2LBoCDndFe
5qaLULj8aQkR+7n755YQosnl0CZeKnOGZr8UzKb3KpOzX+PFCiwoppAFIiaKAHksDnniPJXVPENp
hVkf9KYmg/qu1k1NfUMBDnhyg2V5V4DrkkKdGQqGzqHb1NAXQQ0HortQwPLYJBCkFZ3mPPd+BkWO
VjEWUudZDt5s6c5em+6NGxsGNvJGFqkY/8ON6++P5Nn31WjGjaziee7fK3GcJdyfDChPuM8iVg1Q
NkIvDJ5Tqd68NPlcuxmoTFo77dAteOVEFD2q+m2k29+jUdkscrVF3RgiZ+yDU9eHSq2+tFGV+GNr
+ZqaeU2qtyQBM41chkPhRHBYZSt27EQGfitMrNc2a4jaQInMbv7QxFoAIDaX7NC+YXau4nYRqxWx
2vgQ2zu13kpVoGW2oCopgHqep5/Zg9yrr1f64aEzt731uTY2/3H4OOyRcaGIWw3PXv8/oN7msEc2
6TBBfCwNLedzt7CdEpkEziqhM4LzOEBAkuVewqAI6WRYXlSwVkTjyUERTMcMuR1QGS/aGykC8KeJ
S+0XwYiuf+XCEcNLLLXD0OTIEVeO5Q9y9atNjAaNrtcaWkfmAsYaelDBNjQQldHW6boQnCdByHab
FeMqD1TNT4sOYc4eWvHRlbEIar8CVOcZEGNcLmaj4BCpZAjx6cfYEBLuBDuNt4s3jJmlNqr+r1TR
fJMFaXaVqNBQgKfbYW1WqeWnBt2imUupYOOJvo7DFEZzJ+8W5FjQBSOLFaQ5FSTLonniYIRlVe8Y
Le7yIL+lymNnWMREe8jcJIJAgjXvcAlPpac0YWuhE+TMJAW7t/FtTfQ1IhB2OBQpuq6s+w4DtqLI
eL2s5Nrdn7JvhNE4FNEKpjqpjfN+PQqX7Zsz+J8QA0QDyIHGomuzZb5uZ2U3Gnc12KUK+yzADEEG
6HAZjG62o57FPxPuf9cwfPF7HJnnRCa6lHa6hTcoWn/XZOaNyhMapQSr7uIGQpD1e09qHYmmg2df
JhBkbB/18a6LHgUDtu7Af8Q5BFiT3JMA9biYzkKBP/9TZuzP7Avx1t9zEo8qIxtj+Z03ItHoceAw
ZKlcoc0MUkTMRjaru7XI1lYUgUOFLMlmSQOdMlTi2wT9N/i/nmCG1hm4NEMcJBhAhB/vw6M7eMWH
tcfQvLMJGlNQXKtFr9EXDwvMDwcJdMmzVFmQBSaxvzqmKCoaK9auCsdNl21cul/0V6euThUq8l2G
I8TmECKvdbVuZry1vsf85vI9ANE4qLDRw1FOqznFTzXOn5fF/6Bk8PdNwJF5ylATT0uZWzg+/v2t
43JxBbE40NB1VHPYWsyhidujMyb3VduH0fnDetin8x/0ookG83VqT7a1A0X2UYpxbr3j89aJubAh
Xj//JBbwCiK1Nobyr94baOOtph8rI6StglX1V202q/nGn9WfBXv+ldp0Ej+r2VSmOjJ9CFa+mgq5
yEhbNwmom5YfnHC5EvNrRHvjVQ/kJKjplF2mrf64PxIDultuf7BE/ujlToA5r7KEJ9H0AQ3wbMQQ
ry8kxuHtEWE8/sETgigahzlRnBX5tPpEvOvFVRSNQ5m2GooqTfFQlW2Rja5KCsy1snA13dEP86bV
QwGAC45YnkdUSnGO69JrTrc6CymwM4J8mXH10xRQzHAQLRaeUmTGbQEOzs8s8n8iTnsCbTynqKvA
OKCre966NI3DshlItLHCiPyJCYQIaXiGEU7DnKWrIeA7kOZiNglZKS5ZqRvDyCT2LlQTZJM8z0hm
8wS1IoSKDDwipxsJOuasFOQSAuTixeamqjOpzJCyTpV0LCnbd7LgwndWsPR0MXDZyrDkhZWYmJ7V
3FN3/OjbBCEYuLyWoeGj5R5GFWgxr6qDSLJPNIAciFh2PQ7JhER2GJ/r8c6CSIEtSJbX337h4FE5
5OimucwUCeqZUdGoniaZvmJ2wTJEXztl+SxADdHa49KTfspYNK9vWf/7dc5ThhK7SBYb/TlrKoTy
I+rY0lo3X416xO+360RcGEWeMTTUcjqrMYtD1qVQgmAkr8FMlR7n9pCVt4JRFKx4ni8UJxEq2gxt
5HJrfIra4gu1lIEMA/zfExvrMnWMY6WNt/CM8U298OaWWaSszZ02q0uQMq0gl3/Rb2tI0yzbVBRL
1tZeVl6OKbf7qDeLBRkChUtX2rgltNh79UuRZYJIv306IjkajDPQn6ybOt9KIUH4rmsqRDLhyzo6
6W0x5sHlj/ltKtcQhuboimlZpsX3dqGHoigcqlVhEkHHplWD3IKhM7pw2wgqgfnz5Wi/c8bXcJYO
/VhDhWImn/hl3ZhlOLmrsPvS+wslSYq0S4HA00Iaf4RKMKgjfvEQfRLE/W0rapot65qKzmOEV/k5
K42ijZo17srgyzfLRte81VUu2s8bdMwKov2W3q7RDBlajo5uQKCD2/itKikKPM+qcEVQ6njFF7wu
zf6rCUPkods5nyHOo0dbvKt5ueD+9xuK/hqcv6bIUNFNnUrHEKuLN3SbeYL8cidSkVuB8hcI4KKs
A36SXnZmoUsKPOxCqXsucae0moxMbdh3A0kWx1cnYQvM+n79e0RLVmXbUS2soV8jllOOwy/Gd9mL
r8fHiG4Y/E5V55uS7R2t8KTy0C8C8Dn/lW8xVyg4+UpDXrJpUSHDJeMNTUOBfspLPN9sqglPPtAl
hYHfv35Mex3Yt5DcIVgqKZXTDhtydC0C8tQYrCqhctC5QxUUYSPY/+dXy1s47kCkjZqPEUM44Lnn
aLrbFKXb9JIAyV4z5Euzx20Jqa00mJEjztqSZqC5x1d3morNH/up4rKt4neGx0YIvq5PhsboioRe
XkmfF34Bb9PDJkWtW93EppTML2klb6JEf1DivvGHeZjJVLcPTpsvrqTpD7m8fLbnaqP37bEZa58x
Qyaw/kjJMkuZa1vpcbEVyKpX48oDNmKvSYApk9YRCXwx7G/5Qck3cSEVriXjaUPPNy3+/UxfYI9i
b6Z02rJYE0lKCparwW1KOx3qTp+nOlyYvYHewrFk81fdaF7UFNQ/Vn+hilaJZvYstBp/ryDeM1op
JlZZDqC19UcffsduvJtu6q29HzfK9jKwnv0+HFOaaWnGemz9uh3ToTEWJrEqdKoC/6tdG5OhDEc7
eq6axoXEv+Djzu4OB23MkO2HTgnPjEsreGHjzb4KF1Re8mS/DM4xap4uf9WZfMJGC+PfQdRfv4rG
Y9EnEk75lsWBbiOh6UmizMEyCx6qrFdKB78HFFkxwX9G/dbguexaPpe2OhZVWBgpDY3M+goq9r08
OmHKLLeN943c+IkcbSE2Qxj8sqVP+E8C2EGFGZvdSIWvega9Kcp8p7rPJmzTYg97OlcudoN5u0SN
11rZJlYNuKbe6/N9PjG3G2y/co4WMqW82MzLR4u+jGynmjWRE4WY6de4v5U7vJ3VNzDKc1PnobTv
5eWmlg1/hAdeaU1ksp+l7j4x7ofpi7p8qMyntr1W4O9HB8Nlsrbr8IDZj9+qwsDOykinX+E/yfuI
DKZJUjnBExkDy3VPabRxJJQKuvtZ+2hGcFttnJs6nok0b2IHDqzSd6kc3K5v3KY2iaTuenqXG7Mr
6SMldZEechPUZKuzaIB/iXqDNYasbLHpKjIN36oRrmMKxJVWysz83Eh3w1SSyTDctu39Yi6IOeUk
N+7aAqZkdCYdfayaq6mXXHMy/Axv6SqkdsbkWYcEVGcrV2qdkq646SbTlY0bWX/S68aTVMijQduQ
FdfJ8qTUhmv1z9LyJYs+UjsnRVT52bjarKKwtVRoQv6omTuVqaSLCjfW73NmQuFGxaBLXlstbku/
wuMr6K1DkxlhPhxaGaKCEL6tchCDjt38KKWHcvra0k+qfdMb1WHpnuak96R277Spbxnf5PJJymXY
LyxE61S3VG+dAmI2mUZifQz16ntD2UHJX7JRJzmriUY/NVrmFuCoNY/xaPrwU3YhGe8t7EWjvaeq
Go6EzuvxIu4YH2HGR9qycOu29FQtJXS5GztUQ7Ov47wf6xze55ukToikPSlTj6GlxJLrFzl/pDhP
rPSlhTyrXF+X9oHCIAqCcc5Qeln+se80L9N8JKYulaCMnRwUh/mt+WTB93NiyT7Kjr0Ob+fc8IxO
8wfjKZdGv4BaTdpt5Oo5KysyNM3ndriWmnIhow3hIGc45PYYynFv3MraYHlzVk5kLPUwohUZR01C
Xx+eG5ZhlyTRh6kcqScXD71yrOl9PaiusUTEUuC70me+afehMeGB1xlua3kgWR8Tqa8DZR59CpOC
uiUMgpd4zCBW3FF30nK3Qe3YUGFSirNVD7ReDQqZQg5m3pgz+lfiW8t4NIzFjwfZbS10UfcS4Oeh
Aee+jdAlldbrlcvG0kMPu9MSPfrWL4WrLiWe7R+aqiVU6oM+ulOy2J3ix3moNtFUEyh+k9lMttWI
ySm+J/23tPmmKTd2oZJ0YiQpF3/pFbfXbitbJzDKm+Y7c3pRlpclG912sSH4+EWXHnqrJkuxS6OB
zPaxxl2zUzLMq+RKdubCPu2qlyCDa38bW8OdE2c7F9DeT7LNAo6qvmREk5SQ5bFCunTBkpucZ81M
nqSs2vc028pU+0Tr+0Ru3CHXfGdSdlRFc8/ifCjh5+fF9f1s6O5i0a2lSMC36ZiiKVjVlqOjjQHY
jylppOfOtirP1CP81NnNrfY6Ll+mztgZMyq8DYwH1aENtbrHX066hwa+wLRuPTn+uizJs2xGRDGU
m6ZqPKWTvsGO4RCbtbfUEpyToQQz9Lrb4VZUQ41qWnpEHDuit7OrtGgns7WaGLkZWCb6KeUydmFG
eFT1Q6qVZIQgOOnaQ5tMriYP/pL1B8iTBFUtuWOjEK0/mOVtbcMjxQ70/NqG3GPVsgASSkfHfpat
J1x9r+joeIkph1Wkh6zfU6Z8kXJzV1VfpsSEuErqg7EIL1XFr8aDyR6c6XtpOX7qIJEracikftN2
WOYQhneHHhWrYxN96uTydpwWlxWym8xQ2YsWty6+lMpI+mjyqLUrnH2R5EEzfp1aJdTTl7G/luZk
r9baLsJRVem9X/Yd1nkS1Gnmof0Ms03RtIrdV0HfQEnhXdAoXgVt0nAGaMeN4edmAZGtezTSu3m/
eDI6bCVIWY6Jmys3hvVNmiE26Bzl8TZJv1YNOvWqj7Ep7af5wWLpToqmGLYk9kvlUM+s5UdUdz4n
3ZNBY8eNJWc3pje5MuagL9DvE5tcauofzMy6QbUEJ2sGea0x20FFMihhisMUOaTLxGDb3m3L3hiI
Li+Nl5bjvrWMr52meFY8VV4v67dm2alb9GoorjTQ+Uadx89TUWAXadsoQ1KNA+tDXIPyZ7VwEC8/
z1lxYG3Vu1k0vVhLc+gN0KljAGiW9HfdLB/sablaEvU2osOurWRfSdobJ8o/ZszcZVa9Twwb2w1g
Z9fsqpuGryyJVCzzFmYd9kK1QCtpSeSh88euvl1GeHp28XUs4V7UFp8bSX1uWU7sDlg14krjdUy6
MsrpHhoK7hKlumf08aM2Apv6IUfXJ02uO0Z3ch/d0HowCMh0x2FZNBsyZX3WY0jtL1LEPtjwEyHp
QjfFsGzS1bhZUq6mmG3lOtmmYBmPceIPikbslm7hLOPj57iDWn6VrPlGb7trJRuL22bu4N9bgscX
FYm7wOK5l/ovszbonorTT63tKCzbWd2YVbXFHn6mEPOEfAumNJ2urdm6rZf8m2Jm/uBM0l5xwFlJ
ujJxx1GFOGbS73JYGCTEht5/Tga7CllRbbqhsyCGqO/mAqaykfRBNotrOJkW17PaKW5mSi9Jk2au
btttR1TTnnF299raf2MkYVEWSxBH0CWNcedVylsdQqCHeGwf0aCSeKMxbHXJcUeWBMyJwEDsN0yZ
7qoZJ2MfVZ+xtyFBQk23Gei1QtPdsJhHnWY7PUk9KEP6UUW3vRM7WwjvKp7O6EavGjwVd9rGsIpr
mqNkoqvBwjRi2FA0axskVMXiSwCTrPg4LDPJbZk0xZOTPlYqBDSVhGT1d9yYruJ0OyUfU00jUPdx
ZdN05yElVr2Vld6tNZqQUVbgb4wFCqnYejw4OAXUtHVLB0p10+LcRU3rFYaE2RpVXBMZpIEw0601
hzoyRfs7Bt7VLDOcdRCGZ8krm/1SJsRk91H2ncIrcmyvV10a275Ny8No6MEQw0m5y2G0qx1luXVr
umzHYrjOkttcZY9R+WQOe8vpHrPksbbba4wPiZx9Veob1sp+PH+JHWe7RIPfpzGxkmtn1EiqzUGk
9RsIyG7UwjPkl3K+KkcDy/x7MuKHR2ogI7ku29iFphLRa9haSOr1/63+ehKORlTicG5im1UkBW2E
/F/H1BwFLRQh5uoDzVWiGZ8yOEW3ahokSnj5LnLuwqPgwgqRJxA7cEX49S6SmCpsAp26CrWxeVIs
GJRW9ROzOsG96tyVR1Fs27R16PJpvBxgbkamUUxyFfY2e0y0fDd0BbjDEbLa6f7yF50rOdonsfi+
iFSh6CQ0UTeSd0aApCsL4CQ1WaTyYeoeoEO/21sjtHAEYc+OJDJUVB0dmB7zrYxqKgMskSaHWe9S
uSD9SqdnfuLRqxqbtQX7DJpWpVdcCUOfu5ErJ6G5mg4EmWqJWqh0aEf4oG3sDx0ZAyk0N+LOb9FX
cmWdZU6yqaoRypGvdXt2m6whXV8KlsuZOrit4Aq+mh7DWoZnlcjLiK1Q4xqeMGlTJ+ymRRogmK/f
nnhRdzuNwX1JjjKJoetYklJPa0C9pbhF3Y5e2i04wgb761DMt4qDZNJB12NT5c+5Wj+YjtUcHXUQ
VOXO7o+3D+ZruFmZNWldYFgtdqhTRii9UeMegChslT6/Vv4eWp5o0rAua+oIQ1vJi0EmJXtMSzNM
ock6NuqjZlfQuoI6g2p3WxsXQ2+UtP9H23ft2q0j236RAOXwqjjjysl+EbwcFKicpa+/g8v3tLU4
dSZ3e+OgsbsbMLZrkiKrilWjxuCsdesIyZImQooBhV3clM8up1ZQ61GICT1UBSJBdi+/6MLb9Y+7
dX7WJuifr8q4pOpzOs1GAqo/JBJcRvHhuoXN+qasWJJsaCLo71j1cYxcdHKcjWBZf8vu2pfmSf2m
or5R26FbvJLT6I65k1d29xWPqQyT2vFfOO6Vfba62Y1mVyXClAS9/LQ0r2EFCvTkr07L2gpTYKxJ
r2WzIWP6twxPVpY79YQoIdg1SfF/iRuXL6iIJ3i0Crzi1eYx+bPBbJmxS3qghlCBCRapvM0rnJRG
aY+N1X+9/iV5dpjjOBSl0CSFQoJC/z52mq917xpeRX9hRJMxGKOiS2SweIu+7Wa5NvC14lqzF+ku
VUekYN+uG9k89SsjTF1Rl6cemsN4hLXAIM8pKj3LX/hllC3/swxmr+JojqxxskK803B3Sfs9WtrH
f7cI5upOYY3urxyCIjgd7kqxeatoqnbdxqUSE3z/eh30TKz8w6hCqgATyVmAR7hP+fLiW/IcBa0b
7+RdFqBWBEKm6zZluvtsKVbW0IxUFNWSVI3p8wDwntcFeBo/OPoMn8qGhqfhvXgkO+LlQePle/NN
A2FwcRY0pzxGXO7LD0DKxU/QFdBvK7JMC9Cfly3pUWJE2YS9BZAKryNIe5rPyY3soBTr5k77pTki
wiFh6ezOsw7TTb/n8wB9tHwvfoVJu9CgUUfSyRyiXJMTWh7Dr3BBaIGiDaR/mp1xppD58fEfQKu2
ugjyyiBzpGSxrsJmnklgPIaB8Z0uVwI3og70WHHsvMVJoeUOslH+oP2Wb1HQDkaMUDTJZENdZ9Wd
3mmlDmqlMIi/ozCN+e1jt+s8Iehe2h8DUBQBb1p8yw2sjTLLbcd5VCwdhe2+/5rUBV4bgnv9LF+C
1XB/kOiqEu11izLLxiBMAHSJIi4pFGnQX2/v8aAEhHNxki/yjndzaCLGnhcFDRkJiAi8e1g279jo
rCKVAfdrtUZxyIjKT4IiRiqPMZ6FekDk4YtakJuoKRqOv7scBqQLXdlm9lK1aqNKQyvDWdUDSqSs
OuUhfZKdAgocAmZxpl+Kkx1kd/Z7aDnx5kc3z4+JOQWZeg1AKT5f2GRI6lqF7E5AzPQw5ctO1yv0
wlVOdKJ/zcUOr8ww7wcAF3LIDEUYi+j62s7M2i6RAgrpZGuT5JIq49jjLYtJvSVoFqbdjFm0Pj9G
mYv76Syxwvl2l7A2+u3+rIrlQgGtMNG1PM4D+b45jYdocbp98xi6tZt9Q+OwlG1KMczn0Nk8ryu7
TM6Eul9nzT12E4XfnbTT97NPFSl414K7PhpwVkEsaqZezI0E8kXosC9u5qLgr99VnuW1eGh2geg2
ZyH1hi9/c/nxkkckwzsbGuef7SZaSMRCxX2c7zs3hIBSJ6L2bOcnyUH4CtD3um5w83RaoiLBh6oW
nM5nexqZ2iHrBN0HKGwXt2DfrbTa05MYVEgDGhuKMT5ft7jpQVcWmZ2txBxgXB2EBnm8R33XbvKI
40EvZ/Hp4bQUyAeDgcVAO/jzosCyNMXtqMOpGWQXqs05UqQWw4TAEqgjiHwlEUdU13BiFcpZYT0V
Izpdc6489UKL51ri91bnjBivxMSlO5cobaTSj0lAnQPz9B6x8BAJu+9V16J+JCqnEtOzc6VzMs7N
WotiGZBaUERZlwzGQbVdbCTTFGZBvCffllPmlg5GwU/z99EVXeJnZx4iYPPdtbbI+CqZCLUiFikV
0QzvtUftjrJfmD8zt9sNwHdZzzS6Th5aSP9AzGv7YPxZLvPV5CgKxaTBcsUgOw2u/gtZsJcExlfp
ACloJz7wAsBmsrRaLjtqr86ogCq9qfv6mRLtSaZNgZ6UGlR7aR/5ZJObrvnPB2Un7adFK3ptRsAT
yGAL4rdaexiG/fXrtZ0+rIyw96uuOk3tsY3zAXX9x243OfCRTmMTt3AkHqEH9UcX0W1ljfFXRA2r
Th7gJxvo9gEWc0SlGZM1XvcrtGXXXFyTQ0L6Ua1hLaoiygIm8IeqxiLXLEuIc73FGaURoLyn8jZa
UD3Eh5rzqNg8HmtL+mc30udi3FRC/zsGaKf2eXo1Qccr+gVAlSgm8xDb9O+7tjLmvlskq4XFQkzV
DdQ3Q8l4rLvpWOnVk1lmP68fk63Ltl4bc9PnOe4SJAp5UKtzUEYhOjzS+bqJj6mKa+thLnTT5gJR
TJyNMUpvsxpdVVnK9pnaeVUTd7Y5Kj8tsblLoq7zhgwSWiRyIRLynkzyDtNabmTqDVqdLf5rKndV
jw5xMUi1bYSk490aGueu/Fa24gNssF5MNW4NKcwed9MA4APt+2hJjn2s+YKQHdEmj+D/s5+LGb80
9cS5SlvOYfVFWLgZGTLABhqctmx4W9COq9XCsUYeyc9mYqMB/wzRdPQlTBYFvTRSVM/zh4sfvfam
B/ICbm+ywQLhL8gx8tviWUWZbXK4ZItbK1ybZs9cqwsZJJqQCWfyARgtACrIAjiBqt1IGnnsRdHH
zIIAwI4c2apSvgFO7Qmz8SrN3WSrAEG7ZVqNnAxo06GsfxZzTNUUNThDxM/KQNFb+MMu2S9wl/KO
67q2Lt0fSxix/OxQzNTsZwMkicBNA9krudqxdIgDGRCUhP3Sj2u7OvP46Hg2mQQv0/uQ9GDeDtro
vhcHpzB4LDlbbmu9Kibg9Hkk1KaGVc0qBK9ycQ/w0aGWBi8SRp7z562GCTdzZAo5UfGtWmhtAaJ2
RjMtvQ3dAUpfkdOjQzo5vLfApk1dQ6QBWhqsfsz5MElUakIKm9JUOxaAvULBgSlv7uAfC2yDwigH
S6sGWBDjN0FbfNMi7tRnTjxyQtrWUnRQEkoyEkpVYl/7mS4NjWBkOOppYRvat5rw3hObQXNtgv6E
1cNJ7DDuFOZ4UMzBODs4CIfIi84K4E37+AE0V+eSg9Df2ry1Qep1VgaHch5lIlmGX5EHNcfTs84D
oUlPQspDd3+0b9ggYaDTKFmWChAu6zt7KIzI1gyFScq3DvBegNrBXvUBh+Q/dLec5doW4yxTdWpj
NdYNf66O8bgEUwZqPYUHyaVn99qKmLNdG4JJpAErSksgZizNS9Mvkfkix6Wth6qjipmtSbwpGfrT
/3ejqKZ9/mJxQsxiSXMIdY7aqeiOtQE6PwPq62nij5KxUyHhfT0V2TyVf3ZTYWkjwBOeZmE5IE0V
xaOS617Yd169SADYlq9z1r6bgik8KQIZnWiCIxnxIB5jDYg/deac181H1vq3MP6ShI1a1qSipwg0
cTL03rT36RjuDbTQwQbrI193ZTyw2vcCuQ5vJ3ibz3jQodHTZhDgAho3/zYAC/iNlsvNvSLa0bPw
FcSCQPP+AIgPEjC2+sD5DnRt1z494x2mNG30wsCnB5Pjw+RqO3IOd/l+druAH/o+uKKvWWNcg2hB
giEdVN1PG+0mLdsHVc0MCKbmL6AeKN0a6oVS1z/VCxAFQjR/TQylB0ZmeqOofyTFvyote9XF5LWc
5MRdpNbVktBu5nS6A0rzvpWHnalZB8UKAxE8dIgNAJPVbprUX/UlezKHFKDCPLccJRwqu031mw4y
gte3lO7YxRolRYYUJJARFwX/qLWaMIxAlV+36KZH3bIz5/75uo0PJPs1I8xni3qUqqOwzFGSFp3x
YDrpqbcb1wxUr3YEyF2CbCsQIDxB6wSAZfjFTrXJXQFKjn43HwkP8bKZxRqrVTNfViV6MbQT7pAa
jC/VKb5TnXmxCarGmpc8RShWPPW3mAH4i/hpYLZPxsgiimWsG4kytTASYK0CYLxvKrFyJkH2ru/1
1vfEbAQQEbT8d1EA7KNE6AqiwP9M5r5ctNouK/Llug26O+znxMwlJi4NzCiaF90yjClI6QIfUIvG
TUXafWYVEbCwIKe+bmizhGXqqmrgP+j7sU2xoij7pYdGOwpKohPt4OpaJ8SLneqytrfVc+7zPtG2
ScMEEkpHbQeQkc/RRQbGP89GMNAMIJgGTriu/FJ39C8V2kK5X+bnAYDqV55f3QqkKDX+xyoTrgVQ
KOhZnhJUJagca7ejHJENeoDXN3Tzy63MMPHaKpdetfIwDdQBaYGFCxijytknvDx7y0//WY7Bhug8
V5JRnTTdLyLPDMBThg5mMgWDQ4sfcmfzvtrmqTc19Ls0lL7RjPn80fKmb7PKmNFOMApXmkxXLzmQ
JJ4FxoWREs+8ZWwMXybDNwulXnCHuNc/zqYJS7J0WUNDUmJxeIqC0l6HVBWaP/q56no/6euX6yY2
kwfzjw0Wfzc3/ZKXLdy9Urump5+NW/oOSg7Dbjk2u2gvzfZwqF5A9QKaYh4WbvP0rYwzb0lLK62l
qWPDRx3zZphN5C9oSaizf32RWynKeo30cK4y+qiLW6WNDEopfSNCJC6Kd0aj29ZyMGewLhk5x6tv
3t3VspjD1yAZi/A0yoOhPzbZ3NimOX4ZjPppwRRil/kKDuM8DBHH029WatfrZI4kADgYsxLAPpGd
Ro8KJpRB9CwFRlD65DbmVON4347++WpTlbCQx36cMZygaI6+mN+VuTuNGeE4KIm614vYstpM+lxb
2WlGtcR8fEyQ3U7uBGeoOzWogIyb751HlRITV3bFV55f3HoErreScfrlIuaKnmErAWGKbEusn4A/
tLPsJybxODGNt5GMp8+qtAKvBk4LkZG2ltOpwJirpZv/8lAynl4h+Qg+cJj5HVAAOID+Dz+gcD4X
2wLBFEgGJAkER5sUNCuAwE/tvA9b/V7TdMz01JzN43wntgMi5UWqNyAK8cOQ/DKW6hxlg0/q8pDE
MmcDedeL5RrW89wEwh6usvOTb5hQ2NFeUo/WWY5GCC+Abb4wVyfQZJ1IpmmpMuB70cFdxQVLgC/f
YfTIoWmAdsdr1XFiDcsWXPbp3MwhXDGmADHa2N+PWv5w3Q1zDjpLEjxL5VCY2oIssQgzZzDR9QPB
xY1ehP/2SzE+QzWmKA0j6pvO6sFCg/04lS6mC0GLbsSHxE+d6yvjHXrGW4zJSEJZTQx/LKSvRhfe
IoO1MbhwUst4V8T/Mp6xssiLnMp4NyAvMNopiAvhPevjm6JLbKmMMQ7We10cD5wlck8/4z+6Xisk
dcHXmw9hgE7qATMObglJV+JGLq8EzDv9LDtwJU1pmMnYUdoGVOkT0IUojzM5st8FlmtxHr3Ux14G
GRCtIGXEs5eF7mRmUtDHhu7nvfpOJDNIMREqLCWxrXTeW4DrLiF5un5otlwX0lNauQE6C0XAz4Gt
N2u1S1q4rmhQfEgW24sA5TLxhSyLd92StLW8tSkmATKFuUwFHZ6r9fRDk9rhObmhGBQKapwe1Nvk
ZN7SGtG8k75wTNO/mt3ZtWnGjZGyHMA/TqPbC5glQD4v3VBpHt1vHP493ISKrq0xGVAekmLWq8UE
bFPyI9HDgO+L0rqZb7rTobjpzYfpjJFd3t3Yuv9rs0wulMeaMOeg+0INrP0lvaVo/buJZ7riY/gY
Qo2h82bX3DVnXpayWbawIJCOk6tZlDPg8xmakzaZi1qG+i+49YDi8GitRMeMNOSWpYccHgGNp/w2
c4wf17/r5opXhhkPO1vaUoyVqPutaMLlnHUyoJURYbD9h1C8Xre16XrWq2TcayhFcjtS7cBpPFIF
z8gDDcGvbvZG5H4JVwdiK06tzdHbtMo4iTplRaQTA+PbZLJjfXwqyKJ5olbxKre8XWR86qgqxEhG
yQQv4wK9Vekpe5vwv6DA9gVPlR365i8qkK/zDs5WtF8tkX31ZVavg55HRKV2Kr9CT3SvTQrP6fBs
MP5NBJ2FSkocEVqqCYPomHvDrrNjqKl1TuKGD9xruOlr/hxKg3FzMtSCQjHHbQgnr9irXvyIK3g7
NfaMfeRvIuecsNC6rO1yIoeorM3poQbZEcGYRVZzItPmA339qRiXtiSCpTQCEjPjtngq7uYb7WiR
p+WdBLVL9beHaI86LVpG8o48GntuJKaf6cKBrzaVcTG45yTuMcHnQ1i92ovn1BV+S7CYwGHzEFSb
MXFljHErERGlNF8g/mSS2P5QGRe+C+J5GXgza9uRYmWJ8SmzKZVZmCKH6twBCUbriKVTP0+72tXt
2S28Wvbm3d/UOzBToGKyQDTkC7JxMRJRYTSR1WRqCJQwceY+vSMj98zQhtfFN1vZYS4CGMAFqc+Q
zoha/Qu+zLPkKRgx9B+L+WMCEK8mYRhQxYW0eHXLzZ7meo1MwB9NS8TcfE99GsTpTyvtPy5if9N9
rpbJXA1lGnojQh/Dn0tQnPWaPcto2Bu+Gn+dO86bYvOyr2yx12AqZExsGbpvjpEfabFLihAMh0lw
PdZRj3/x5TDpiGOgqRhBYI5lmDWzXiip4cem+CR001tuqQHyJweF/a+G0gZDFgdCzXttbq5uZZYJ
ebXYGG0V42AqGIarQ7dZgLjTX6+vTdZ4Zph4Z5r9KELnMg8sq35BP8SPFks+ZtAI2xvLfEriBkWe
qTECXR1+aelwKprmW9Ms3yc1f1D1+odeYwhDncRDJBj3AB48tGIcOkC1vRhL39lKjSH3uXgfRXPX
k2JHRtDSh6GZeLI1+O1ojU4+Z4CWlybZy5NYOGYlzOjbIcEf6rz3LFS/9SoW7Wrq9mkIDk1gp4Ms
t76rWR/0IYY9J1HVwJpjii6AKqnTKKB/s+bMmbolQIHgZczyyhsIeDTgOMP9VESuMVZHVYx/KEtr
V1mNxt03XXiJQMZT9zXoDL4QQ9inMkgSRlvOgZZKg6ZTbHGW3mJDIXYt66CyHIyvi6m6RDZ/zNpj
VKrHJUP9XNrrwEg4kzrXXlgqDphGX4Yq3mN++6bM68xWq3PZPyoV2TVN4hSYw9DCO3lJR1vJc1dW
f05pc6uGtxrRvofVsxwHyGTtWbyz8rdsVvZWMx7Kpg1ykOYWQwMqSKOxi+wxI8dG1091ZN63ghpY
6nMzJhZ4VgjYX+rOyQyQJ1VQkK/Mm6x4zFvQ65fGrQh3NIfvZgTiEHm263j2suEpqUp7ABuLMQ0O
fXaNne5pAqiJ5mUXx/MxMUY/MUDIKKVuuFQOWu/gEahdNR5c0wL7E26/VRLQIOSRjf5/YcdZB9Kd
X3qp3SkSGCta8zUDIZMaq09aot4lnfg+SpI/F2jglt/iJvY18iDq8bEg5FYG7CdSwRCRgVMOo71a
arzOY7hX8+55kIUvOTq1g7rcWB1epENuT7G4V63Sq+S3UX1LGvxoTQaf1eylce12emyLo3gzpMoe
QjHHuFBA/2i6M1L2vPuxFL1tgggqTdt9Cg4gHQbNRrDzpXPQe8K/OttSHzmYVThOOQETBVicoE1W
kgkkHB2k/TR71MFW1cdgQsRrB8qWzZzsI208d2b7lLXlPm2z06yByyjK9oOevglj+dVsi0c1XN5Q
rHCNPgyqTjmWgvFVy2/HTMev7L2sTF7bUvimVfMhG7QHTdBf0zTcJVCXnCBqaQ4YlYCAp42H11uh
xt8LfI8kWW7aQg5iK3ucSVXthFSY7aYrj6mO0zxr1rBXpkrhvMK2nYtqAKtPZx5ZrlQyLpUGnjLD
L8ubZXwh5W1o3F/3YJsprSWBfsEAzZ3JPtnVAQrBygQZ4ib7Ng+vpdVz1rAZ0VYGmMCdhYoI9ntE
mawrT02UPhezANWdNnPTVtHsJpzer69os9BirSwy4RoHOc2iOAfaCahBEKUFoCVKfcvD2zFePBA6
ZTv51dhft8rbRyZwA/smFxZoRvCpwAVXHUsuk+1mHF0tiwnXyZyNdZmmRVASFeCcEMCYbI4PzZgD
kDM0naOD1K3RTTxcjdexL3ZdW/tCWoHNZQq7IAOgVM1V6xRn2R3I+n+ALPeu6HAd7Os7sXloV7+T
SXg7HTylKk0r6uqumL/3xkPPa1Rup7qWJoIHEIjDC7xhO1lmawmwoUk2OKe9NlC/aDtz37rJEy3g
Zd58FJ6ur2t7//9jk0UgpmInWGONSQiEaoxV/W5f86cNt5rzgL1KoCpGY57y+SKfWr3Vy5hYwjQL
v7sa0DN9VhE3bwdPR8fLcLsv2ZkLQdi4o6j1gKQRPLcWJlWZG7MocahbBSgujUda0cr8Xvg5pA4d
qKRTNG11EI+ZMyIMSQ4vu964OJ9sMxcnSUgmmhJS3DF8lWOQtcWP17/bVq3lkwVmQ9vBIiAuagoA
YcRfVKMy8arX5bB48yO//7v1WPhkjTn+s5R2Q1nDWiODfU49SbHi6imoh9oDyC38ZhFtFWOkSdfa
WqK7nLXydpNJtmNIY05AdRYoi5aCV99INn3cqnZ7ktCzfUPlzOd5vssHLiD5ILoGLAH00wp7Xi1Q
skWzhPM6tmHvKdLwbswtNBlb4uZt83R9gZdlXxjTQFAO6ABIrlhCViubzQ6IILTXk/gYL6AFbZVq
tg0V4xnqUPh1i7fSLP28bnXjCFGzeFsbug4eWJY+IZUzjNKZ8L1UruK3oLdum7bi/BO5istv+NkY
EzEXNZ06opAiKMizJCm2UvLIkTc/mQ4fowD/o0OB/bOLCWM9S3tlMAH0yOtDkmAGqUpFyQnTAoR7
PE7ry4AAFBjoc9GI0EGowzbJ2kzL27IswKdflU6VDE5baZil0b3rH2lr2yQVBWMD6kWGxH6jKm/b
XBaomfJ9qR/DSudkMpunAEPgIClFUwVvWWbb5kYKm8RsLF8MwETY+mhh+tINldQxWvA68S7W5oKw
GFU1MX8tspVws81LsdQhqyWVoifOky2qhBOrtw6CBLobE1dGpzPenw9CMwlmJaFm5BPJ8KRC95UZ
Q57lWSO8Bt9GVoZTsDJFV7sKa7o4klSHoruvyQ7lxNcnuw0oLrKQgsXrb/m8C5cBm1rEBuLeQhjs
AonYQSrBUnBpf89BJ8Ho637FxZttlDM/22Hua6zO5agMCY0vsiPY7dm8G++6o/VsOSArPDV25Zg3
+dE8168LJ7ZtkHp8ts18wFbOO20sYZvC7cmxhMOvne5IJ1G1m+Jx2IFAUgt0X0Y6JO5KTIJ8XThD
WRsdG/wGTLqDXc0CAzRb4CllBdSnfQY1Zl89KBBtqV6LXXhH0EwlT4WX3Jav4r2yv37bN+IstWoo
sqobEoqPTFQfxtashRbXfXRGj1Y749vuUO9LP/J5tj4gmJ9LWJ9tMTE9Lw0o52awNTvZXtiRm/kb
Day6YhtOc8Q/lQcSZS2YT/HBcvuDdarfhX39DhQgr82x7YRW62YivAyyNWse8FsodQzWHdA28nBA
ByKIXPWBs8v07F5bOVNFa+RwnBQwf8La5FKxNDSqghZaEiWkAbjTpDxrjIOVFNHolgXWKKMAlRAU
IruDTgdFpWZnnYfgpJeDXZwsGpYqUm4PhNLPLqnKSlDQqjWY3R+HE82VaGKY2WRPfmAzkWz/xWau
7TEuMJ0GY1K1j+V9FOjt6Ctm9mwjAAj8rHEuyJZrlyEIAmowXZZNlh9MiYZagRyx5aedDKraCkSY
CZTZO9NRF05DZyvAr0yxg6GhLvRGUmjo8eWDIzRPiTGAVfb9+u5x1sPOfho6qUcUqU2/JY+tfMbw
EfihCYoInX/dEG819JCuApWG4pBeJ3jJQxjWRbi3l+UJEk5/ka2s94w5e6KAJ5eYVoYfxeSQl4js
ANVw24eXnS5VXFthTlxndIM2mR/PAcozhVr7K5QycXnje40TBja/j4KxL1lRcJvY5KgFs7Zoql0R
gLnPD5ekdCN5Ct1kGvByHKWJs39bDwEZJCcACehgNmLrVukCUY22kSy/M3UnzUvkrv5UnhvwT7T5
bOvV7vqp2PS7a4PMsYCwN0ZDNe23JxS9zB1ewb3naIfSF/byA8fa5odbLY85HpolaeCpBtwrWtRv
Uguq2hLUcFnZx17fJw7IsY8oOb3OhXBvFflhGfKF463o0bhwjqtfwBwdPRQXcKsTaKNpngxK5khT
OHDbrfxMtkT6JDB1zIrQi7i6aBiqk+nsEc3Pmj1wQoBvGocu4KXRm/nZ2g49uSs7rWiESkpgRwfa
6m50hFuyw0DsF/OEroYX7XUbUhC9K3nizribeV9ycx9Xq2TitQjqZVHQ+yKovlNJJpCNPateGQgv
pmVLTunG3syD324AjHHtVzaZqJ3XoIFLOqy49RZfQpu927dB6KpPgyd5OfTbJY82unmAy42y3Ge7
TPxGYVzrEAx+x286M2dgSB2yV+j1YXotcnuoTwkcd83ZXzb4xACiDXISGv6UJ7/kFk0DGXAJznXc
zBT+bCgbfMBr2IYTaqt+50O0zFVcFMyBBQ7KfekixPLxV/RUXNy+lUHG25ip1oN/1jL8RDkYyU2T
Gm6BXtE4FE6BPghneZybyFZV1EwtszyD4h2VpqW59ISkNvfKM3HwWt+rO2PfO3Tekn7C67Y35uY+
nRmN8TNSWw5y1uCsZlB5qJx0H5+s0/QWB+rX8pjcGH7xaN20PqQSUM1/AtLW1QLQ7NyDsr0+AV0O
zB0XIEJ399ruM55pVqzWasMRGS7ujwwEGiZ8ALuxwGhcBDz5tM2XsWxROiYTbRiFTUNnI0pbs2mp
/OUggDIaSCnne9li1FV0IeFEfG4iSn//5fowokdl/hSdhZgnrTm0ShSXweA3+9ZR3qPn9DZ2RcXO
UPJFhXtnTphevP6lL19syEJXMp9ssWGRTQDAW/l3BG1bezmaT+ajhIOlv0spz9rFN2SsMedKDHsl
WqgO618JBF/Ea8Yac2JaQWgTWUMh5QIiwkVmX2YijC0mno1d2XazChFya1fsxxuMjrj6KUfXYwj4
+NML98oYY8JXOmpDTAxsoxXdGOigLZAk45wL3pdiopURJRXY1aAkKqzWo9vQKTn/A0rMC1fOLIiJ
UVo+aEtdY0GpZV8InYsykImmx1kgxyRLBJgrGqRFehTy6LO2BbrBSf0kKItbSsyHu5bc8jwY56ux
2fGgQX5DM7GlSYXu9LhXK64KG+erqfTPV1lVpyhAWqV/e7941ugWr6zl8UIys6mpsu1/f+YvK1qf
z4jK+A5hihs5yS3K8fYhEW/3lQ/NHan44O0q9/WPvHO03k3x/uSkGpe1JsY240lCUqedAbGPAAxe
8ytK8+m+p+OYk/BjISJwfBJgGKbR3Y5x+TxCE8gu0/psWsVTroyt3WU9VMqVYQ+dwTuj1HQXA4HA
xTSC7lizDpGt+T7vTPAKLWVuq0X8oPbcdgnHG6qMh5pA8tumFb5W4xf7EDSlGNsrjspB1ryOX3/l
nQ3GRYUyeLklKoP9V56e/vZPsZN+H/SfUGaD5Coqnp9P4jD2UqaKCciaQa+TWd8LH5w0+3I/DwfQ
0SyOgnhWQfwr4LmRzTu9Msy4SakGvDMdK8s3SelBdNWuVQ4TOf0bri2NcY2V2UKdJU4jYEFui/HQ
Zfn9LC2B1O/C+jZqeVDxTbf4nwVdDFAXHeZhehkvajoOpkPgXgal4o6OvSteijoqiDY5jvj6FqIz
8PnbVfLURqaELeznPS0bCzbKYpId+5aTL3dWsJwhgOByjNID8b/vKmQrPxstR10XDKERoMmJxwOd
LwDZtSCi84HHJw4LKMzcqj/JO/4rYjvlWm0x4zaFSDLGsUPHivYttRP0wW5oovBPupa8ZTI+swkX
dbFmJQ+WtHhIZXy8OmlfKrOub4RJeTS7IYl433Pz5q+Wx/jKMuuGvlG2owIXmnuZp3+6+Rhy+vwh
ERTqDtjIKKghaBckO1n26djGMriUlGbuwD3Liwa8A8s4G21MWohCFaHfGRDnAreeMXHZqC6Q1cyy
GL9SClU0DSQHa7+m/phKEDfGiqcL04vYyIep7QJZz06J3qcOBOs65/rt4C2QcTmFLpJuLnFAIbtk
RxDXi0FAe93Edr7855SwwB0r6ztrIbBB44N2Wna/e7aN/U+uwcVT+vNuftzIVaIyikvfa3qIawBW
2BjRrhScRNv1GGXsy9KOpO9zmfNcDGcXP3ZgZdQQoRltynGEfOW3nEA7B+a+difI/QAuPDwLbv5+
fVc51519tAJJONZjKYAoeJgdE0I82QxqHapiZmHEp++D6+a4H5FuwWqJwJdkOSnwEVXQyj9ofh2Y
4BnVQJvm4I0ce7xoez3Mo8P42V7Y5IYcT0BLE/B0K+lTYxrQWi3sqhV5X48TBz+y0dXS4qGS9Tz6
cNKDKzuSjFAYotywOCFAsahvcEMSx29+1A9XFkkY9nNYICRBy+yQy2eUegL9RIEMZXvuuJRAPM/5
Mcy5slck/SRKGvy0BrQe7SJ2+tl0pcElewqhEXdL/4VzXjZT0NWlZxwLKQQpskyY/O8jH+9sfpC8
rpZXgZdaLEukFZDn0w/9/bRryoPhoM9C2X3/fVhnoS5Zl1p5Z7WC3x7MgMKRpBvpQP0Z/73Muecf
AITV2jDaoAElgvIcgGtAkAlE82Yr9Mq6HIFHz2R7miReYkjv1pWMSWayFpIlpV73sFno00Fpu5+i
bt3no/QcCtl0gx4I9GLz7EU0+2d5Gd4lbTxpUrJvpdztJe11sATOaeL9IMb5AEGoGhX9wFr3pub7
uK7tAsp+/+7IskRQYqxVVSZ+ZDPqgRz/J1kbAoGby3CilMykMgSaiF2d1uUHc8ZvLKvkgc2Vs6Tr
DwrUGz87UbxUlTyuRpzTgXgzOargDSTWzzhHwou5jWjac7aQty4ml4G4cKI0Ier/RV33P+uyw2S9
ApAgSYEQnofW0WWoVPb1gAa1DInGqmtKZ6oNSDEs1nHRQLc3lMcBWssYkDFBp6P4YkvAv5tYEi8t
4XgoVhp9SJPOLGocKmv3337uS0zx56xEoTng6hbnYSxPZMBTixY0kl2+gHEUwoR2THYj3lvLGeKc
yn8Nr2CMMq+tTurKuRZU9PdOUAfOEjvaKTtItnzVFUcIGlpp42STnKCt0Li3WiZZDKM2rTEN8mp+
Jpiw9sql6+02M76FJpF5OQkncLMF7UTQjSyeP2LM/03g/mBzXC1Q6QVBWtT/n8r+Kf1S1x97vDSB
c5kU6hVXxpIZEojmhANqDKD8vkuakwyykcjvyV0+1I7SiT7n+m4/RUCbY1lU+pBFPOqGaI1hBZrI
35WcCM9VI/hHVeDtDOiPJcYBiqrRDICP0DcBjaCoAbjzXQkBqH8SQ7fDxx9jjBvsymYuCqOE3AzG
vCDM7Uhx45TV/2PtypbjxpXlFzGCBBeQr9x60S5ZsuwXhlfu+86vvwlpxqLQPA3bc8/DRJzwjKsB
FgqFqqzMSOD9/yPNerPDRb95HsvSUlFnji6rg+V//felk9gT7hDR5O/2YXuzxtxn5R5Jp43KPKDG
PATHOP+2BM9tezWVorbR9tvmlxl+rr+fKmmMmhJN1j5yVUinJ40AvvQ/8rc3E1ygWhLUTNMBDZW/
KSAKnIGf6Ndb1Eb6vAn8PPACSKpI088mnQRvCtGmcRlUMecBIT3ax6EsO0oTYaayFpAF/o875W3X
uKSoUIqRUFbkfb1TZLCLoxqixXiWjS5SxX10VEQs4MJPxcWkMaq6GMrEb32A0nktaf1O70v0qbgg
Ec8kbOsOK1QxXWU2e5LfTcH38zFP9KW42ECgmGOOJtybTj6Gtuys/XHegPA7cVEBxYgx7itEhTpz
QSm8b+mL2B4pLhlVJXHD/kLcNhR+KC46RKj2xZ0Gq6zOml4kLuDrQNoEdnUsdiIMiMgaT9E2Y2J3
AlUaOmzosUElw53QTQQ+gz3BwtEXyjRs3/y/fJ9voDeSWgVphns4mGzpQju+ckgsO2AUrJ35G8Qc
otjOM7XpUwj1kQhNDvYJU92Oj8DOzwfNxtQGu/2PiiYA9Ak8k2drC804jmkaAjYvYVC3gQz5T4Fn
Ci5hk4sgswpp16DAdT/U7gyxausi9DADPbjYQ+QzomLqy7P49F359tW44NFGZWdK/UvEMi1PO04H
RkqzlF5ooyhBnfBY7PWd4kGDuNrpjHwXSpyCNYs8h4sp5pCVU8raz/Pd4udkp2CGhGkzyHS/eO2N
OItTt9O4t1VzEUabjAKSICj2gDP0Sy5P35UhgohIm3nUAqx1jHPFQSFdd3XNeDar+SAVitvHY48J
aDLZM2Qq/FYZG+jyjeBmUaEgAZL/5yqvJztVkn1H6X4smudaWw7LLD8nbbsfqtiJZ31+rOLsjuRp
6pqRZPezrNtZavYXSqt/LUfTazU2IK8lH8Fxo3t6j1GucmwFbS3h2eEioLpI5WQaiA7GFcvT43nP
vrt+xQps0QzOF5GnsS0952hc8KunKa+hgIaqdvghk8GVP2PkPapcGfwIUvbHQzwv76xfH5gnlgPJ
85JLLPi1+dEKC4+2mO6vMQ+/F/iu4LxaXJ5UjVphTS++a+C8Eke+Yuc1VMCZx5hzRLsoiuoW95xL
AhkE8yPuRjbAM0gOFLvBtNbCWAXm3lGU0IpuSl76gyxWnmYsPlh72aE2e1/dh/bvY2tEjmlxATAx
zVwdGlySGsTVmGO+VH5DADRR+e2c32hGCoK6xYVAk+ZD0KXY0qxGB5SBGyTTxuyMawCx/9IB/Q38
i8goF/NGUkaaroISnsELCeCF3XALNYUr9i3RNks8y61FMzvCveXDniqDxSF4SUAUX7f+Ad1I0z+g
m1YTgm6E/srFmZQOumQtL/6jHfVLyEPaLDl9bTSJXudCa1yQyVTE84k9z/+26nz+6oKcwfsHX6nO
MoRw//HWxYW3YkDH+8dbGXBKtMTzYVTh2/UgRVkarQCozpg0t9MPI3kokqtu/loGImFxwW4qfJde
azFQMMb4dqxfwIqv8y3rh7x+O2GkEW0l+/PV2znLojIcUlhjN5Jkvz/40IcW5j7siP3vG0mRuUjT
F1NXQIIQFWy5dOVslxWWEzePERVhLESGuACjjGakdKQD/KVrnMmA8GDXO4Hc2kH2/J+uI4Xvx9PG
DExJwpowDXTMZ1Diap0bO3SngvToKG6FnMLb3120kJ54/9WqSS9GpUDuVlAZND+y7vSacSQ5dbIU
iPrW9M2uO9R5/gBFvmsyZl6oTB/m2PqQF/VjZM7L7vwWsM0891W5gFPWdd1EMkhQY1WzkwAYbQlj
8IZgTkMQShVe3Wue9XCOY1waBNcUbkYZVLn/bHXh9fpBvNWnuojvt5rv2ceRVI5yorKCdfk0gY43
YRTV9xUQF4MdX5aH4BBf1pfgQARbuqhtcapTz6xrBFK/EBc/nRyOtSBKFpDp+WOzJF6i6bfWhC4A
Dekt6ftu3xdGgyl2w7KjvJvtsYnvu6b71vTW5BSylT8U8+jVse5l5nAkUX9dmaggNIb12Fj13bCE
j21teo0G7vA0HOzzTrEdyla/nkublDSaoNSIz/X/F8pW1rhQhmpWGJeDkgAmUudMGN3ad0PjK3nj
UEO6yBPjiQTA9mMIs3YrCDbGWlnZkPnLbSXXRan+Zoq6+jVcnAt6S+5AQ/xWH1pho4VdtO2EcWWN
C3ZSq+dNy1CpbKdvpsPrrcF4IUr/KK64ns71cH7JJVJBEBuxRlB2sPYmZs21x+rbK7mqsjfdbHbS
g8xwSOLr45RumbPMhT4TJFiviAE81bVj8KRdGTvWyGctFgeyaPZsYioDZDEh+GJE51G4z1ycazH4
KakE+wyA4I+Zpa3thwIPZ90bGGOuHl+Je5fCY8TlVxVm09JcgdH+yLJW5MkMltHA3jg4YraH7ZD3
5kx8yEs6JZfNDvkcbSx3jJ+rsLLnCZDjZXbCcQH12sfaSGwAgj2dXpMGidCTXj4F9DhUN1b+lMqp
jR8NOj7BLbONIlz9Mu7dx/TDVb3BL/sLLAX7u06utJUtLni10dIPNQPDsFo849pkz6+Xtox4kEJk
iwtdmYKCwxQjzAdXjFt32c83DB3ZOCBCcv9bUH5x8VXGV2uVYugBvEntnOKAAgsogSQvu0B/y9ON
j+IrlJ3IcxvJxSY9Ai1kxBJaWT6mU+gFpN/JzXGIP8uxJ1icaCO5uKRH4NtLBplNpPxxK1tki4tE
U5RqLXnFfP6prc1cduWLXNhJ40HLwD0GjnnlaLToX9cF+OoewlBYFRQtio81YRoUOYNB/sUJE1yR
PFpJNupAK3PUA1uvOSCqgTPfTadnJulOXOlQgiDvv7kHD1fSiowUA+ujsDM9X+OcvbytxhsxsGWz
1GABmq9AKMsA/ut9ip72ijUuFlp5Ugcm0UZXD1M5Tc75BW0Z0WQNvEmaqoByiDtaoVKORZ+A8Sqb
/IZWdpF8PW+AORZ/djVFw5SuyhjweWhI2kSjvhhKuAuri7G9HmoITy6NLdc3oJSdFxFClnnXiTnQ
vmngisDEN//Ohjis1lWzFvgRhZNbkW0M1CEQp9CNPY2fQOy85IUgIG5ed5qm6wQifvR0gH/uSAl2
Tg2aiABTo5pgz9fz5HWucaR7xQb7XXddeay5EU/+oxhZvfmY0yyguEFbDYZNg/OUBQPSFXTWSuj8
DraRHTWwbI0gzdXn1MUe2S3I2YbAk+qffQmQN/A/+XRPp6tkmkXhc8ufwFCkWZiCh9Ig/7n7ZYZk
XaKHQGOlMXQWMj/dWVdNf8sIhBRMjGEG1GpvzvsYc1L+o+ugWDZMAwQhGo+1CKUZkU81wl2nX4Lx
SbW8wLg7b2JzXaAutYiGxzL+9/4wlnqWa2pLY6CxrmhkOkVWCk7iZkYMH5JBZCYbcF8ucFJqtVoX
ITVhpcWkslW0E3qbSF68Zwhh+rnSfSt3W+1F7C0VnNOX0vrJJurg/zahZ0fx8d6vsMjr0mhCNrob
No9mUvZOF0dfSQ8F7GCixWUa4WFeqkb1AKrywtWSsL2spNKjKnxdT8LiSLIArRJ0Xkq19mXw7YaS
etH12m3Sgg+3rqO9SscHrRgfSEtv2qLNrhO5v0aP5npa1F0xjZ/lMH4cZuJlEkTtZlRd6tGLreqh
LZqrQNWOVdiq7lLnsrvkunJo4gaMgEr10Qylb0Yu6ztSTJCOs4pHKw0kJxjl2B3VILLzpMWOTr2X
QznJjvP0NpKLb5kyHDIaHvIpuA3y9lMZNcd8kT/1vfFVH4M7Q6sJTpGMSgTRrvph2JGyuIrm4b7t
x3tgqm8CObnN5fFqrHWXqBhco91t3SaHOZSuQjUqHQiXFodsUQKnXBrQK0XxfikqyNdEMdkbQ6Hb
hQGJyjqPDoAoXUXghLPDohe9OzZn8XT8x+BfAw0b5W8TasRB2gH96WeZE8cHNvrffGpcas9eyyTb
3ABsEg7DOwSA2NAfbc1eYRTdS3E3ZCsZAfUg1JRxsZknuuRhqi5K3YzZbhylH61eHmgMgXJdwyOh
Hn+cP7ibwXFtjJ3sVbaKasUEDUOIaQx+RtwIrGbKBbIEIAbnHtRi2b5xxgtRVXQzIq1WyB0mU5un
aTYU1Cgj2xrBjrFodgBwv2BtZCvwISgZMrRjDZ0P/NNAaEBKAAQYMqEYHNWd9sWetVx0A4FWpP/w
8m47iREre+z3rPYyBXF4NuSwBzcDm0FCLFsqk/ajNE64ccc6dJuSHM14SdwGxMUQi6TCEWv2kjn3
G7iXTidH5hJ2cGRZLRqvNObG00pyP8hI9tQhM2ypaG7GqsvBNy/taG08yKFyWRM63rezKQs+wdbT
RGfSs4YMxVuwKb7fESiLEhoH2JFWqR/SQn4wovamaaRdFtR2HvTfBF988x56s8ejX61CWcygg73Q
TI17GjTFEXOAoN4qwYBvyvl4CONGt9Vwir0wrDBE21i5rTc0c0ktKa5cLze9Zvrnf9b2r7JMFbEF
/+AHSYt40aqwK0FlOlifNTJ+C2nsnjexWTjRLZUYFLxMCrhL3+/0WCetRcBVjlz/dcSyNC/zH5gT
8mc38xrDUcLjXz1110a512CE6zhqcvP1MfOfyVJRmFob43KMOLKWqGtgrExLXAtJf5MViSBV2vpS
hgwGU9AuqQb0kt/vYp/USaSq4HmJootSedCgdyD4TlsxCWLTEIGG5rSq82SGeZn3U1DLr+iecXBZ
7tLjmwFHR/YJEbbWt06goaJlolJZg442Fw/MqajLIQJRT1mrttHMdph9s8qncYq8QPHOL07durnW
xtj2rgKghffFCE5eXCaJ0bt6Ra7NoLyLTTN0FwOUEgV6CbOkJigeF3uJaE8kmf0o1x3TkMCgPN9g
9svVsmmfo8pcNJm/mAw5olZ21tRXQTwhTe6qxM6KykWSErilbhbODB5k8L2bD33aDnY+moGjT3GC
XIboTpQ2LgiU/DAMS1syZcGSN2P+esncuZPCbF6ySIkxBai7vXTfSKPdBpabz1/SvnKW5aZQEgfP
rv35vd701NV35Y4ekLJZXEgg7Qry+RhD6LjXGlFM2XotGiriNiScTHRHuIeTauVDWS4GG9ue3PRr
cgAQ5AtTsAVAA/Pv7SUyRzBMgdoqOYogIdt++2abu0uHMiZxFuO0y+Cyf6Bg8ZLu6uVJMQSQYH3r
Bb5eJHdAyjZp5XgyoOqNIeNjRZraKXqpsKHlhCweQoMBRFrKSb9Ire5DbeLZwWBPmZx8lsfgmzKV
hyXHQzrT4i9y/yWHQGE0RXahZndJl99aSYWkEf9S1HaGHZUF0kh1ipxoKmN3oYNhy8F8qCDyEoXT
cRyzm5IWla2Ys2ZDqGg365HXhfU3AtYgt+v01F4GGtltBfbeRraex7n/psvTXRkvT3qC060F1wgE
7mzWpi2hqKC3gY5Bw6Vw4zGrbMnQbkZw7Dm9YX2U8ukb2K5FMW7bNd8+HRcFIrTTcgvTGf7YfqFL
Yc+JqPXMDhWf5Ky/GXfoEhpb2tQjQwZFxuBGloqGSCJDtqQWHAHRUrhT1swY3OkLJKp5Wl/Stvw6
t8PH8wd529GppeL5QXAvcFfOiCHhdgHHJdj3cIhr3+oiO5R1j9ZIUSDmc97aZp6Au+BfczyJWl5p
dLICmHshRmDtDkBMMc/rGW7JiBHMC3FXZ/taeLPJxZG4DMZeHjXcqtNHNVTtpgVrca46oS4aMt8+
zG+WuKhhBVlmoINh+nG+D4bPubUP4wAK5mAQy63HyZAE/vFyfZ54oqbgYjWIbpr8fO1iZSinsTAF
QfT0C+QpGG2uQ82PkGjytX2/j4T6wCwgnTPJ9mB1ycpWr6ot1B2AK+3c7hAB493ttQfDXrwGDUFR
krd5BBgxOXIiC+U77qylXap3aRIHfmJ+WfrRnkNRVWzzBKwscIfM7OZxIGxBWaQfCovsAcb/FGp5
Ar2j1LViUSlp00lW9tjvWW1gmwfBrNLQ9HMqP0dY0lAk+3CICqhtZd/LGRzlpvXnmn1IX9Ec+bWP
3GdLwgZjNNKEQQ1j/iBp7ceglGqnlfXJnvT4eUnSEmoy+rEf9fskk0bfLEB/N5BDUxpPtDEKW22T
yTsfDjZP5upHccFnSi2F6CO2Pgj12z5jtanpIe56H4SFouaAwJF48Go8lmmUdGq0Mxf9c64nV8oQ
CoDsm53c1SbzuNVg7IJwGXAcS+WuOQRPTCUYHKrWA/Gr438+GzxstbfSpLPQo/CD9nJBTXIQjXRs
ZmBv34fHqZbQ6Ct1ulBf0vIrA6xDRGt3cxw90xKlGqn7JFmdH/XCfdyOMb+clYer5jVtyiKGX4zU
6dzmACUxZCiuBdiRT/zlSszCIAgCPFy1JJVWkRqkwqlxMUuTrcjQA7PAaWqYXtVZAr9/GXs+CaI6
9AIwfkjVE5mPJZEgTCWjTNKYnbqXR+VzrCZIcKfG1Wh23RntsCtkGSLvbSDbWaDER5rI0Cmu1MaR
glFzNLm5zOvISePsQIr0YrbandovBxMlWEKTeyMcbpccrADJ0lzVcXaZdoPo9tl8TOq6orDmCqi/
ueOb5AZt5hpkpYOv+uaP1jEP0o/Mrg85BhDFIJhtcxDEUDQoMqFa+j5wgu+j6io64uaJoWmaqeXe
0K3UNtT6IC+4+xbtaCigqyrr9ps5dIHdpNlFC+W3+/NRazuJQX0QXRsDJXm+LVdrcqdEKXoBkJcA
3gicFpaj7qoLhuMMnQqPPltUIf4fNnUNGgcagctw7wQpW8IUmSBUJolj7kDXmtoAdc2J1/qgAqth
t3GyXaQJvjG7Xk8clRICXXfEXGhrvt/zNI51K4kI8KPahSw9DNnPwNid387NwPxmgi+a4dLrQ1Rg
TR/yig4uKKr0gkVsx2Vo6oDy1EAvgK+ATZEEdceIvuqq/uk08yaKhSn4/GuNu2pTzKZgQ61/VVwZ
VuuVNFN8A2zWzxFFEEkg3SebfN1NCpcuyOM6wRtZ8RW3e0CpPkf1nO6mpxd8Fhh5RL64mcCYBIUq
NKUZC/t7n4D8TRsFFPKt9dx/Rydpsrsu80lvyo5ult+oJKOmqZiCHp/IKnOjVdoEjtWyja0g3qWk
OprFxyb8TtLbJhxtWmZXVChdtF1aWS2Tyzzz2ozUCXwML2yh8QVIZC/VY/A7I4ybhwzVaUXBZoLz
jwtsRlSAu0Ju8x3kuloQ47rzdbszPkGofQTjFyrnxC5vpAP9fv7gbR8LZNWmqpgKGqfchzQkNOpj
CbD3v8FvbuUSaIMYCN8Mx8Vje+MCpMRJaaAWXydf5Sm7svrmoMuRV2fDXorqD3qQftWl4ItgkVub
u7L78plXfjOGahpSyjDFAM4ugYKBeNLdxJl8iQlfF+Jhl43e7VDQcJJi+Rp3zY9FMfYTFHAnpTr2
yiRgq9j8PYoBzIgMRUHUed/7cSDF4VjkkuVXcWG30QHYBHuIBDPTm5tNwPSM4hm1DP5VD4ndpAPB
WYDNjkFV0wM+jGc2ui7NcF8ktwt45SAGfH6ntw4ofbPJP+2zLO7qZYhACprJ90VKvmbp6OfwLquv
b+YSDa8hFVwdm3u5Msm97JUZ5VXQepu+MfZOT29TNcSlL0KtiBbGveq1aUHDpMRm5hFFyiHvUkC6
7bFddkYhewaF8lGbkv353dx82oPIBnJ37NkLfan3fmJEiSZDmTbAO5uOF+ZxOWSueQAH4OSYKCf4
3U40bLy9zjeL7M9XJwXjkiVGY2AReJWrYjAdpYfEEr0kmeyk7U0XP59f4vbXe7PH5RYY84EYrV6C
gNaUHsOocdUJmVS4iHZy+zD8ssPj0LpSTSAKgQRj3g30n9GwIHRY1cly5vbYeOHjABKtzKtT5zdI
tLbyVlj/90vyzf2yG5ZlDIO3fADV692/01qi3vZm9rG2xnlroMmFRNlX/HOIpGhjuVDW9qGWQWgZ
1Sewuxf+sO/9+vAbQqVbbC3rJXFX/1KhrtbnCRN+pE/Z3DypQ3dl9pJbZo0Xk+aRjubHcKlumqV9
Ou+joiUyH16diUoLNC3Pk8APhwqT2wNUrW8xF6abN7F1UenPyihkq908FhCgAteYpkMpmTM5Ry1G
nxVANDmWfsP2Xmj6K+dBVGTbfF3QlU2uBjZKo4Vgg5SVm9ZE9eKfac3fgPpvVX8oUgwNtyB4zXgx
CGrFc1yzuULGIjNCADwFbe3ijrvYk7wcY6P+4unxvhESHLPQyT9q1oY5fyqrVg97BQ9JzbiGqpFt
GbsxvKj1r2GjHc77zybDN1XxGoDmLfJl/vAnTStXYwFIKhCch167YCBYkGNjgqEyXGXHRAmaXVCK
X8vs8J0u8s0wFwcafW7mhWj/Uhwt+xycxxleqAzj/hsvkc0ot1ooFwzqsZGUuTXNl4XSi+CggEKn
8YhvXsQuUE0gMhds7aZFAP6gPQZlvhOVTFPP9D6o/zJ93bwc34zx5UPVKvqU9uBxGokJTj6/7D8l
2Sfw3zt1oNo6xK//anVwG2CwNJPwRQYt6KfEtCBj+TdE9JsANApQwL/WuABAFjlcJoI4h+npK2Sl
tKVuFh3qntpW2jmWklwsQfK9KX5kQ4P/W9lTUvolyGbTAYi9unB0cr2Un1GF6oLLbJBRzL4Kc8Ve
ZlDNKKr/H3eHy470uCznecDvfb3llv1gB3u6C+zfITHczsVWu8NlRqEJvK4Zh69TtL/G59UXXgcQ
p4pj4+YdsDLIrqXVtdMveSapaRrvpLp7tiJyGbRD72aSJXiMbAd+XVHR4MC3B77lvaHJmnMj6uBl
ygNZDoyovHW0eRd683emO1wRDDyJeuubcX9lkwu/JqCHwxShS4ZxRkC/v0SgK+4MwIbKWRAi2N90
EgNXlrirFNKdmgRtONPHtLyfBLdjrwosbLvGygR3cOpgVEaDTcqV3uB26aPux8dmP0I88DF0csyM
iqT2XtTKzi2Kc/2hlDpJJnm+A0PGRVea6ofJJDuoKj1KM/k6mW1pl5X0IbaMo9kYbpuYOzlqnbEB
C+4MSQdoMPkWrX4oVvQ9D9PP6PU/Svn42Myyq6ndE7gsP8z1ckwacp93TWEvbX9TFkptyxXgtPWQ
O1It3elslrwInFFPvK4rro1C9/tSii/x9nSJnt6pUovXWB/eq5G279QmdJWZ3BhlWnnngwHZiM14
ShNqMOQshLO545mPUlnkef3KSo1xp47YA9SG6l3uxLtgb35If9SPbHaQUVA2KJwWtgUUj9dc4wOB
GzIRCt1vpI3vfhF3fstkkvq4hs693PhdqzhmeK/rzY6o3yjQ0fXS2kYgGo7acHbYNIiMxFFnxbn3
R7mTiyLOihYEy3FjYz7VjhJBf2vDAtI0QILZGAOkKbhVDVSKtazFzIuKGZHWfFIagYH/cZp+WeBr
wWOEWzatSIDK+gwyr2Vfo85NncFTHYtV1nHNiEZgNpPBt0WpXA1BXtRlMplJq3kGqVAgPZRa7Ya5
7kbk4byjCvaPZw3VlUhu6xy8FiaqfFWhODOadudNbNb0Vt+I94JozJu5oeAqYFQ2U31M3NyRHxhu
PDNcTApb7nmDojWxP1/dVEENKe6iBFVBUpR2qt6Pyv15A5slbkqBQwewFu02fmgob0OoWigomJHd
6MnyDUg098Ghs3vf/LaoR8MvjuNeqBC8uS6kXZhXgVLaieqz1uQ6aStUsxp3RMOluU1cNn+8U3Yo
IdzEwnx9055FoPauIQ+D3Oj7fSShGWX1BHthEN6ZbXEhZ4+CjWQB4OTigIwpGjmaiSkS7uJQoO2n
1VCbARcII0H7hwvkD7KYraOFArqFFx4UldEqe78mqP+ketGBjhRaWADZh0Ci+UoNTu3i02x+Or+6
rYxpZYvPz3NkaGGmg+3SiCrfqlOgqr93o6hxuxmg1ma4aNHiui3CAEv6l+HrhUjpD/Zw0/1NFf0x
7KGGUQkurKdlh+lwuUYpFzJAxhf5qd8Ne3Wn/tQupZ1sx25wLXp7bPni2iR3psdAJXFVw2SggtE6
Hl0KCdG/+FzszS9D2kg2+Y6cFEt5Yc5t4JuksOsodvrwczv8PG9kcx0rI1xeMJhSpUQS1mFBkx5P
tuCvNgpPewDaKMWYB+cNUbAgLeq6wF/a+U5SozslAzDi/CI2khu8bxXW80XjW+Ux4VBiGgZKB1y6
k5+AHC8ffmb5ZWbcJensYHxpf97c5jl6M8ez4EqdMQ+BDnM9kJxgPyqSyOmyr+eNbH6YlRFu3/RQ
W4D7gZF5zuyg/pBNgmiwWXYxIaZhKibGHJGvvA89cdoF9ZClmHspbrr2ri+PpeyZem9L6WdtuWtA
OtiGl0r6HM9XqvmQ60/SfDUt5t+4+epncCfJAlleZBQocRHyTOgj3sFSJWIiYZvFh/X1UtkXXd3A
k1HPkdEAYp9dItP30iO914CLliH0JFI43gzoq+Vwj512ipsun7GrAFPZafMjpOWl2j5p4+LQ6cNf
+MjKFndbdbkRz0sDW72BquvynNZCTNymG1KMdWB0VEbizN1PRdempULRGBidganR2vV4hbHE1mXi
pKpTHaHTPD+fX9bm+Xqzybcjldyq0jJh70XpktIcSjYZAPtUEDREVrgDNqEwVsy6Hu2icfwA5omn
NOh3aAEL5lU2s00Ubw2ActDaBQb1ve+1khlCdQzJ8990kLetEVZEBTQMnU3uUPeTPEaAoyFs7IrD
dFj2hgvQusugL5Lwnb1ZGgG64Zc17uxW4yIPc4JM+hdUGUINTMOts2PrhvjBxV/SJq6NchuKPmO+
FFPD8BzSjeGMV2EKPEf5rXWT1s7dCGp1pPkLZ1nb5E61HAYUhwDPkppcZcbnMn8MtL9h9lrb4E5z
AwamQiXYTHbUynLHhICo04/ATKFmdzfvoat9/qBtxaq1Re7yz+ceQxCSAlCFQm8gAfgziMAUpVeY
85RVcqcpkyAQb525tUEumtACs9NmrOU7M8ww61Tnt21lfYd0jVBIbSvi/7KEeX7WL1tH/GwMlIrJ
vP55i2+znbi2xUUSzEaHemzihBOESNBP/0PEyoiTxUj9lxcwf5dhWNMCUYOFfikvJ9uGI55co4Xe
V60fzDgxnaisPAnAPzRqwYJmVJNbFGQ/SVpvp91CvZxaH+skUZ0oqx5LqTxGoSY7RtKXtizPhlc1
6qOVgB5QUbrU0UOI8eay9pgQ4z5bJG+KMOmyhM2TTGuvNYoLCCzZurQcdLKA468ko3veLU+DmKoB
9oF25j+S2OT9x7Mw/qC1CjSHGCtqe1+AggHyYrsIk87yXj8IrJ1ccZw1LmRGS1A2bbggOXguLqFD
A5UosOdbzgSY5DNSYtS/RB3oLZNI66kC1ALuVR57kpE5I3RCad5UQeGnfMHokSCrOn2FYVWqwkg9
KKYlAT59v4fjtLQp3rmsN8KoeWqndNYsmsL26MmB4+xx36ypUSRP4TovvDKvg6a/jegT2eK+2DiA
PyEv0Wv4cw6bl316d9y4dXFXnDpOujXMKDqkmT2aILYIQ1vdo84hYwxf8jqkQVPu4kSUH3IUj+T7
4YcYH3FK0ML9Cu7O68ZlBty6SHbxU3Rb+cWDulf9CJyv+U771NnFE/FRtb7D3GYR2rGQ/PUl5Tq3
C9z9p7fpvIwV7NOH4VLdNx9Z+kwuc+EwrNBvuVswymupkiOcxunb6C1u6i0XqTMd0w9Qq8JJFLYK
cAzOLYy7AocqapKiycFRVN2BCjJVU0HmcHo7cJ+Ou/OQyULfa0J3+4Wt71WcoK9faLp/Izlix+zM
evjqcDeT2eoyHI2T2iaw7cVOWNs8TQFflofqBvC1VEUH/32cMUO51IpgYhOowa7yy914q19bV4pT
ePNed5UbRVAAP8khmEEUetDLAEyS8BD3rE3DOk7QZZYxDACRjgKq6oSKJmv1zRANHncTi0JBkAec
hmpsaoVqsnV1l5io3fXVYz86ee9a4ElAywdDCWriUFBXD0iyMbPpErcD/YmDqYi9jmmMj+NFBkX5
EviFfeyT3Dbup4R1VdRPyV3/kZGo0s6VQzuP7Co8yvfkKvqceOGD8r2/yC9k/PW2KrgW2Nc4cY/V
qjh3V0DPM+mjSf2JpDdxDcaFNFAdXcId3pCwdNRo+JqH3Wep7YjgIGx+Nzx/sJco1QGM/d5RlGEq
5jpBS7NfPrTxhWU8NLJIrHDT+1c2uGCdKKOpJsvLpfeqTP+fFGmYI66McTEZhLUBVJUxM1lpiyvH
qNmGowuJNcEn246IKztc7MX8kNXqFdC5rLpJfYaOCX90tmETP/OqR+XT+XyI/XUnLrIyxwXguDSr
JmzCclfLz2V1lyfyIdbovk0KgUNsR8aVJc4ZM7AwgqYJC3ull/yjIYDNlGFliwtTgQLKbTAovXLR
rtMTcZtiM30FrlihQPDLBCOn7z09iZI+CHt44V+9+Nm54b+XBt40NBGAgkX5+721WrGGhTSQE2TD
pgpmbVBuj0C9jYfB4rGURJjqbVrE6oCchp7FCWlPoNYJODI0JiGg7RQfwz1XCIC2fgTvNhRWhfaY
H5ysEKUniiI4JlP4nqrSywYmmToG02LsdNODqnqT/6K8k/mR29nVfGPYml9R8N6LKIO2jgPmYSCA
ZxrgMOSr8Hk4VTFZjMCPg6x2Oqu6lCT9otCyi3QoH84fva0QicklE2yGmnzKEBNPizXkegdR8+UA
PU6pudaMP32BI2itTXDBxJKVSG8M9KcxrLQYXm39JMXz+VVs+v/aBueRRQS6hSACYyLLQSLzpb9q
PbJyIXIQyW0G77xB0bZxcUQBmgKEp1UM9ryfQWVcGwYqr5b28byVzUxnvSwuhGhjvHQFaRhJonYk
4PBRkJ2yWfLGAyNFCIhT9CgwyaoUp57/yyH4ToO5KEUchyDFZcqIq/ka4Zlmn+TEEOp4QDgpmnwC
jEClBxxuUMfZpdNil/HPWPKl5YMh7ZL5TrCmrcQKVJ2/THF3tNRIXTUagLHrIMAFidv0UDu5M6rX
g8MG5AMTvF8iONVph5C5/cooc6FVOSgYslAqojncLaB8N3ObyoofpKEXgQq+glfWIKkIs9AmSerF
002YaV5TTA6h970eCvhMth1p9WO4M5hOhQbNX6vYDX56bdnzFep81+03HYgXwG9qX/pUR/75Xd/e
dA33A8VgEYLL+/WXPXRfmg6slnLoJyq15cIQ3Oabh1B9s8BSs9UOR7MaJ00DD7KC1pbIV8PwIEYl
WMa2EcYnSw28N/hGX6WFbVXkIPuYkvhYg5IQM/u7oRalqtsRTENrDGkqhrH45D9Z2naqcuCENIyL
Oun/sfZdy3XjTLdPxCpmkLeMOyhLlsMNyx7bzBHMT38W5H9GFMRvY+w516pSb4CNRqN79VqH+WC7
3c9cdRiTDuhefpsthbnnxh4XwShAYiuAL1JQjXbv5IXlLWWKK60y/ct+wFzr3TkHWgNQAw2jkHw7
J6dxhblpBgEAVgjtvl7+Vk0YeZoEXY/dD2VYAJqBVs5E5/etN8QFBLptCWLTlfrcRldDemeqf11e
irL3ltE3NrhNS5Ox1IsEhVBPvzac2VueU/sjU1GqY/AoM7qUMuqdGVMrERhTRHmBaIXcbTDRSacq
TaCfGJeOPdxADcAZRQ0+wRJ5KUVTspXYZgoKeg7tjdzy2qgL1uULiE2dTjJcXOKQ5hD4yG5eDkwP
m6uAKPg7QrJWkUdFNYFX+v28fDcubUxxl4Gm5WVbGLjgqB5QSXYmjFQJ3ETbc3miGgpmCcHry9da
9S4Hn/KCbuLagtwYCckE3RKMF42YG12YQoOYz/gFEPfumL3a5Of8tL6bZcVg383Og1TSQMnSHuZs
PuhWfaJ1eja61Jsn+wZld5+m1pPUEC+p6D21ZiDfyDnty6dU7Y8kpwnUOgD8VbQTQK3BXGQemjQf
7dmIPStOSn+azQRzi9GxWjXFQe3szjbG1Nf0cggvb+Xux9qsirtEuqRZBhKBuqOMI99qJ6c1fly2
sOvvGwvcJRIZ0ZRYoLsNpESvHQoaWm1tzp0yXU1qElhJ5ittcmXm1fGy3f2AD+CQhUwfQDp+oCgi
mT7KJbJ8zTwuKPJCdAoDNlV20k5zKM5HdsPwxhz7++ayzNe0q411xhjhlH6wwHFRY5Y2n61jDNqK
y0vbjVMbU1wkThbolNQT3hSgll6X60kTU0u/R5Kw6wuDiGAOV0F0wU8prY1CR4ntXjU+/uLlNT9A
HSREFTKw/RQSM1DzPom3cXdtFl71OoA/7ylCorSzi8papaCr7kuK0G/7siSid9j1+o0RzieVXMHl
XMAnU8Dy4vSmTxdRhYf9i3fhwkZGCMY03Mz8Ez5SJZDQYTgIc6yDrwXj7XrIqJu69bH2mtkVDbHu
rciQYUpXTdQLeNLdkTRqvfagmG9lemPORlggwPy+121NcJsmLXGGQiDyzT7GBPd8UPPSAaHSfzPC
Iv/mFClGIhtdLksBQercGEeVhHkteC/vRSTgNiwiY4b6PblHsxhzacgA4RWN5CEdM4zJH8pT3AM7
3/mM7Y9GT5eXBTz+jj9sjPJFfFsfNPBMybiAkVQfx075WEzj6oI/FtxTxUOej6uTZowWy4w6sPTa
RRaafTY6fdY9S8Y4eYtmZb464uRNzTD5tDCv4lTuQZMzf5pJ7mlk+aAgp7DH9qQb+edeX57ifvnY
E/2jUTZ3qWr5eR4/JX3Ru/GQUG9qR79d6/M6lSerlT1oSfUeUaanLo7OXTvcS+sANmPD/suepM+V
nN+asuQNNJ3cAteyE83DB7lOBqftlJ9N1WRu1dvfs6af3L6Tj0tnNQ5ttc7rZit3BlP6IZX6Q1LI
wVyWP1/QnbI5pmyM7AHt6zutq8+Zccc4SwH/6PRnRYIqadoWePpLn1diBoneHmu5aTF+UX1oTCts
tRF1b8gpgAa/BAVO5ktZhsYdLcD4XJ/SMr6S8gJqWeRxJcN9HCmP4GCMHGnsbqVa1d2ht0LcTo8S
eE+nqC3dEhzRrtFH36VohK5l+iPptEAe1zu0DwCQWtbFqQzlFvRzFhT+wKtga6MbtWsGMvl2vcpN
3DB4ahxmpAWNPD4bynwi5rB4KsEoSFOkTlQVJ/AWPSrohThtJOMHVPnjhMY5vkg2egapsbcpcCJW
5zRlhC6Ege5PLIMf06ztp7yYoGmTg8FbGjN/7PNAioeHSK9upLEFS3+l/zXF/VeF2B8so7tRU+3O
zLOPfTqOmN01V2+U7NhZUCoaVIs6RTGdqQxO7MlqP6dqC7ab6Bp822EyK4d6tH80pGydSaOP61xG
Tp1VB0tG0Sdu7pgEW5RoP/oG48+TcgB/ERATfXQ27dSnQze75kzCtsp/rNl4giTPlYJjNysgAlea
5BjLYJBMzaPWV9SZ8/y7HSfPdlp91mOAFKPOhCJM6mGO/GDUcliUs7s0zVNcyl/YPoG3zaa+mRrg
0K/rR9D5+0WHvKmozVAfzKdRA4X9NE4PsZE/yq3deU0XfbJp890CjOTQ95Q6IAUP0GyXDsYywBcK
iibwMoPENq1KP2rR27kcB3YL/ybTa1ChaADoLBdEEY5mqzRQ2dXDDpKpbZh40+chaG5UQJqLMP52
2d5eUrI1x4VTW40kQvpBChr0pKziJq7Pi/rdxmvqsp296La1w66nTdieVRucaQVuO626XiswueQL
Rn1AnDaWHjS+RNUWlpXylyveMCjEY+rpPYIRABe5s+SF1dCYiNVvdRn23hobWzxyUR3KRTE08MZT
1OsmiOv8PVAcu2P4h52GrT0uI5fzQddiE/bY2n5X5HbvuwFzZGN4ClSaGLx/+91wyUjL1FlxuGiy
N5eflwQQLhk8tdJ9ISrp7iXkChi8NOC5LYBg+G6hWs4qgoUdh6yH8ru85XsVuTfWOJfsqR6Rfib4
bo3LRPwSN4W4DMaC5vsB83DQJRe36neysDc2ue2cgQtlPFzQFVKfUjI5gDX+fur/xgL3yqBNNq74
jGlIuyBePhO9dCJbRGv/Mi3FnS8F9KogoMbsvoZHwFu3kKQauIDGrsNEya9iPXVtHWReEhAObeQX
eeZG+hIMqhR2bXoqrczV8gSJy+Anc39qxwSz9vRTkX5vqHpDp9rLbcNL1cZvpr/6efSorh5asnrl
0IQy6a/K1NNLemUn+pEFizb/2nWCnG/ny6BW8E/Ox4+72XSVZsXEyEKJKrU+Q/doFLRIWGmK2zPZ
QFwHxRkBcTdfhlMGO8V9HjdhtXRQuviaxINjZuNNWimO1v0w48S7HHP30licWguwYBmEZO847csm
aSIVdT8pKjBr/lEqgBiEOu4tGc41DhkI0C8b3DvALE78Y5FzvmYg9tgxxOzfs/m/04rfLVltrbHY
tblThi7HZBC4Uv9/BfmtLa7uGLW0oX2J8liKsQ9v8Usf2cR8IB9MaI1my79Rit+7w7Ym2efdLC8C
X+pERmymXnjNEQBOyL+YsacGjL9O2G9leQXvnRtr/C0WGZlNu4RJkP1f7M1Bi8GIA8zDv9BR3bsz
t9a4+GEp3QqNNayN4ulbl04OYc+q8QFqcxAz0IA6icj59s731iKXVwEhQqZVwgecF83Tu8U1p0Dg
/aJFsb9vPthQd1EFTnnG2yK7L2wIRSC52rUFKHeCRFYoy7pXCjFVjD6BHQ8sBTq3pgwc9ekqAYMM
tuJjrsdoqEnXHVH/aGEbO9zC2qHN1kmC9gNYWE/xQTuUYe5SL7mRwhLK0CKw134Y2dhj33KzkVG3
Qrec8Yii939alNsqKMMWjj/q930oBlruB5KNPe5WzhJaqDP5G8ttnzNPYqXif4flZjHw3UHbGONi
pFRlJKrY3JrcB8r0PDQNSOicbBAFY5EdLjrWKykrvOpB3x3nnZsP7VE3Gkhgdx7tNFEvay9NBMGz
BoQ64CEWX28fDFMCUNyIgmYinq5ALYF4bXc/VtAPyQT36C4udWOML7QXhQbKEaNOATXoEBejI3se
6QexY+zGDJAEqqyqhfuT28Jk6WY6KOx86dHDkuY3Y7YI0Gu7R3jz3OMC4WL0BmDxaAIiQbqV7fw0
KaPfyYbg+bWTe7zJ17hIEVlyHq9GA+x5oYOlYnaas3yLvoRnaldI406/Hwkx2yxbKM8SPB14jj61
SwYlHuVf+FAKAl5woNlMS1FC58zN/OEwiCa79oLGG5vcDZ0Na1XVQ9IAoKS8oKSju+5AETXKQLqr
BZ9txzNgDMAQQzWg28m3DlpTj0Y7wxxZbZdBY8rwEEEzdef4vrHAhYl0NZfYhoJJqBo16klHUoRy
LTtjKmK62bm1DLy4GEJTx6OLT0szo6e1vKhs39YgChUPyIzr9Z4xI5TechbRuO14IsBjjPVPM2zM
N3NnypITrRpXqF628q20LA5EKLwc/p6pGBQ+G7bqX/bF9+JHmA43UfMmoMw30Onh0qi6m0q1yvQm
7D2G3sm8eHZ1zSHnOhyd+cGmrrFczZkrYebD7X/mraMBXPaYeZYGZpQVeDoJmi/SYdVuoAkgH9CT
Qoc59VLtIE2uSQUnda+vYpg48yjuQYbqHQV6GXXQWW/m5OX3jt8LRv6mugjj3niY1ePsSqE5ugvA
wpc3asfhIHUio/kLXKHyjrzbmq1ebiXs05QWrmZ1GIRpPukNRNqkSVTl2jk+b2xxzl3GK6rDst2E
Sv5h1Du3gQbf5dXsgX+A48YsDIRFgOHj0RxkmuDtVs62MQrH7+NdwOQilRvW/5V7jBUAsyioOu3u
4MYkF4EkaZQBt5nA1akWzzQ2r+w+vbKzyLMMkczUXrRD2ZFN54Ll2jTe1WVUk06FuYLap+m8dayu
4/nH3ExAdBPlQHPpoFod2HWa+ySzSz9W2uPai+aE977i9jdwXzHr5ySb1DQJY/mwZOnjqBoPl7+i
yAIXLOxSog0pVsDGKpSMwVjvlFX+/b/Z4L6aRrVSUyrahpJWwzNsR21EoOc9x9huFBeC+iGvoTIA
mFSSPNjqHETZGKC16ijJ839aC58Z5RXGWiqK/ep1PN/mJ5CduJct7IanzVoMLmFJiTa0JGpbnKsV
cNwqQEU81h08TV/0Dapr9AnGELBIwaTs3jTU1uMNLoUhVaSrzcoONLWOEYKGhrlFbSj9rGg90Ci7
udn6GN/41vVj4+eYA3WgfnyfLoa/qNNXXRq+oS/0CCnIEC2OzilkVKGKMVIEAVzgs3xfvE8MOusl
TkW60IPZtI5pDqKPwNbKvSHe7AX7DZsHktlrtTbF+AhsVnL1qJsl+AKMq7f24sT5k+LAG3vcAykC
KUkxTrCXHY2AukXiRN7weQr0ANxdkPXzLjvZTlL8xhwXWJalGpMiK5KwgYADyXq/SdDrjYXbuJf6
ENTkwLD+gmtnf99sY55KzWgbSx1GRRU0ue3l5YOpmYEdz58A/AaCZ+nvCjm9yTFaa4/pI5ky2ckp
2B0vL3jfZ0CECiFw8r6cSmcpqaoErNJ188OgiSsPIlLQ/3F8Xk1wxycC25rVNz1zGYbe746ln9xG
h/KeTb1q4Fu1T9UXPcj86RB9EB3e/QD4apzb6KxeMkgMxQk2unBB9fA5ViJfjsEHWLeis7FT9YTz
vNrizkZVrVazdFMb0nK8hrge2DhjNK1HclMvuQ9F9LsUDCeWMnnQPvNtM3uU1/Vhauu7lUa+Xa+5
3+X0g11g0KFpHmJ5/m0hPsZXtPmF3GmaChXsTy0aDwX52iVBV/7BwJeBdBfSomjFKO9Y7qF9Nito
6rXoIc5XNMzD9cROqoj1ZOeYmopCgMwFWtZ+164Bu5kkQfMWj6AiDiDT/Vela1fymoS/fTjemOE+
qAQd7HZVcySmU+GMluXVqhL8NxPcF1nLccZIu5WEBvrlmPsAOuHDZQt7I8VvVsHFNFPBoz4Br12Y
/sxv+qN+I9/rJ1xegfEA3o4gPkmuQQD+GcPVr73pkH67/AN2PxZY25g2DzDO/DNPMsHIZJgkCXWz
/tCQ+pM2t61TkOzrZTs77zs87/6xw9eR5VKd6h7cPmGslLLbSkgHVD0uPTOxMfeY2l8wkHVlGNH4
B+ceeEiwn4C1htWhuBiTWJXWRHLF3nmjp3h4LgFNNbsdrivcj72jPuVHyxlvulDWDjFFhyrsP19e
+94eq+xZAeApBpf4epHRGlNcTXIaynkE7W76cWkOlv0H2DRza4VLWKs5yc2imNNwWb7I1eDYGE6/
vI6dcI13hQWiAIw6YmyTOw5GkS4VaYs6hP6KC2IetB1qfx1tF8zkglfn7pZtTHHHwlZWe5rMHG/x
GYI8MqaFmrsmK/3LC9rr9b5ZEfeQkHuo9iiryYocoOtwgeu4p9eRN+LAJefOhQzzHxy37RZyH8ke
sike4jUNhzpFvnSrdpBA7n8KlsUubS4PBKQfL0DMAurAEnI+X+tGVtZpDzrk5ro7/lLCwGXX+7od
Mu4fWVAs2vtaTL0JAH+MHu5QWESmbGgjFI7m/kpKQTwS0eghrmlweWF7dhBFABZEtMIUHvv7JjFL
BrlPMxOog3mJjm0aWmru9ZqQo3hv+7ZmOOfDxQvxMAW1KCbOXpYIx/MhdbsJlf9iQQz+k+2DPJrO
hlh0+T1jZ1ublcry2qS/juonxQaCSHCe9goD5tYGW/Nm60bdKCHo2LRQ7vkBUJ3fpYa71loQzTlo
ju+aKXIi7UmdiquqG5xGAYbq8rdjm8b75PYHcD6Za1W79hPGaAw9ekxy9a6qP9YJfbBaUU67B5l8
s1YuM2izqJIbqwZGCo2AsXIyTzdcYBDC4mPqTp4ZLAfyvfOW1dMEkX4nyXxjmXNQpR6XiVJYlk94
EIX9AUcuEDOC77wL3pjhHHTqe4kmBGYa2XZHQAlXcxY5jMgGFxrjFqNpmQkbuuHILgaf/Plb9XE+
KScm2gf6DcwiCMKI0Em56KhXWFSiVuwxMvkIx4xYBcVYvF/1QxSL36/M5y75JPucbw4FEL1RjNoB
46tAP6IK+kNuoB+hBxKGptGP0ETjZPsh7J+zzudBmllTZTEwD9tJuhupn8YOReNRSGu8Myy69ZCX
1uZmZUmCVGPJ8PUWl4Dcu73u0LTX/CYU1e2VvcRuc65fvunGkpTRoR1UWGJ7WHlZYHnTXXttfjaP
ozt4BrbRPkZA/rjCVYr2kgsp5pCoXZUCWK7Y1IkAq51s042S8eFy5BKZ4cKJqRmZpmao32at5k7p
AcqCzrwIIsduKrLdRy50qFTrchsXT6jczkFSuvGBhhFaDxqe/Z8Wj1HjC+s3gjP+UtTbfLsly6Pc
Yt8OWOiX3Dg6gvQacAu0QtAfg+bc0+WtZEHjwoHjG4D2XFpLDRx4qCx44wKkA6aR+S5WtXNVt5LT
rYXgkbgbkDHEDBVxDK+962KVup4VVooKFaRHA+3AmID/zZN3/+u92uGPdaPqIL3qUKkxbkcPsCp6
n36JvO5gOunTjBJo5ZC7+nB5M1/+6bvd3Bjlaq5RmuR2N+BOx1zAsbpl7AdGaAbZvWhketdPNoa4
5CEdalp1Ogzp68mmPy3ttykVUeFCQvf3Z+IT1inpokIi2L4VEHs1hYQvhFsrQR9mPy/YWOEOMgiH
O9BeYxkv1NBuFjTfksQBr3xzNkIoHWCq0m0xZYNYJeoBCfzwpS21OWkpwNTLSFDqJ1Rx1BJ6xCVx
k+xeMkOZsTz21037J8nyZrVckpDYhtVHFgrONh1OmNV7wqTCoSqJf9kLd/O6jRkuT8hMZVpyED9h
hB9xq5UhdGACToAQaT9ftrQbPDaWuOzAIAMS8wm3dRxf43HjaOud0sVnla5eZzTeZWMvLnfpcHG5
AaFzPtj9Sy2d9YcLb/5IbjrfcmK3ure98qPAnuCMvRRqNx7SZuaqqqyWrofVU3eH5HG+Amk/2u1s
KjVpHSRcqeJetir4eDwxYGoUg2IsaAxlGqD9ZJ3vpKV2iKneq8skqACJFsgFkWjR5qQZgaIdiXaG
0NZ1WeTHy8sReIjKJQSxopS9nqJw343tuaJPJQBNJYboSQ+BniURvGhEC2J/33wxaVnTCfIRbbhi
nGgAtK8R8cXtZh6vHq9yOYE8poOKCywJKxDZm4ujJldKISJlf/kvFzz9RXx9s47CyKOWoAeGChnr
GinOnAa5q4RLUATltdw4oOJ40cuOH2npsNYSo9GvP0698wdozO09oHLBRGu6Se6XJAktaTmnaxMW
XSR6ZMii78bFkaLNazNbVaTgJpAznWn/bIb4kDSqYxrxwZCHU4TJpoY0xZFq46dMjw7RbN7WZfJM
qQ2xCelTV0CqCyRS111PA11LT40+pG7cLZ6RN3clyHn1obrTVuhl5v19G0uJk0xN7JgJ9eeZGs7Y
StQlifVhtC0/TmIfYifhWuseKVOI+q3VnbGqp27S3Lopb+clv2ub5qZChujgisyuqKk/Z7H2FcRT
V0am/liX+Jlo+cnWi2NEjb/mZbgv8/zBLPRnDeNlDmmi0em09qHOio9J0x8jlXgYh3FxCn8QOqKX
pgTIzxLXZpI4bVJ79mROzlSlta8OKlBacf4ZoCPZmS1y16CB2cVqQKLmnCnDee6kW7vsb2VzDcyc
HvSo+BqXSeJ1ZvscT0rvtKipgEOFfCnnyTjKcXllL9FPqwKVZrFmxMtayLFDNLKoIUeUFUAl1GsV
zLRb3dEG2R5IS24XKVm9uGlkwUkWnTMu1kPLLU3zEnGjX+mXdqlcrSx9cLUKEhBBeOJHOVH9UYG3
QwRs6QOFDlo1VBg0BMtLbDpLMgoWtZ9yQNvI0C3MsfNQEKvUR6UtojjEQ/A5nU6KHA6mr2afJxKY
WXvGGOjl6Lt/rl4NcglHTAtbim0NQyxJHJBCdZZa8y6b2L+vXk1w8WEdMb2Y4JSGdoPQPnb6YzF0
h0o2b5OO/Fn0fTXGxYly1Ho6lSgDQuGrdRcyMy0wK9TWVRV8qn3/e7XE+Z8mTVYDXDNQO/OBrrFL
pfuFihBkAiM8CERuWzTKaglGqtQdNc2xx6tRrPjCHh3vbhMD3QHwAJjgLuPWoo9a1XQ6vGAMtGAF
6TwKzzOqbt0pOZmVwB92Xe7VGL+mdKyVdDbxidCxd/Xkph/+uuxwuyUp1nrHIUJF3eaXE6eJovUK
Encaz76NuVtbq/zRBJNniuHdo15WkHkzQrk9WFlyUNPgsv29j7Yxzy+wolFvzQYq3v10Q8uHvLpf
qQBRugfdwbzWP0vkoTuY2lHmIV/ZswjejTKpYXuV7EhoQDLV5dyTZaf8ZoFLWIRFF61OfZtBkaiz
0WjCdZ+3vaNrZ5Ky19/n/7aFXFIYyZOyzOvShlWkhPZynRXEqYhoqOo9FTuesNtdZK66yaJoVE+j
acGMChpEzVsP1bfGJ5AWmYAtHc/xCRCRnj01McIM4qjsPr3Nflj+cCaNI4fNVQNqhy5ov4lAMyIP
NthH2P6wMtVmjXkwY+BL0xcGPvLBwnxSVYAFWMn8/7bf3DVAy0WlgwpQBxp4YTliFL3MyVnRk++X
7ezdb9sN5+6CSu+LCa9qnP3lMa3u2igDgc/orjOo2gz5MFb2IelFAjW7NYStVe5SUGkLergZ9duX
cudwYAysFvSJVx/zQ9Jz4dhhC7SM7Rmi4co96OobD+MiawtoZ1YqOvJWTwnwIPiinmTKFDYwlkK9
KnrUwLIsLLLuTcFszZqceoIF8ieqzHiEsBW3p5eArjuz352WQ7sIArrIW3k+EgJ5wWWKcIzYO0N1
qbMeItS1SKh6KF4fLrvQ/1gbBpjRdYOsDV930uyBNNaKAMRA4DM0MKPjctserfN0UI6Xbe3HOggZ
gBob/XN+NJZOppSDfgUVIPRgW9OpNX8whfzAu4cC5IYIm4b6XkygBOw26hRkEnaheHpuh5Kdn62x
cYvlIwjEPmUl+mBD6dpT707IsZM4CTQwphSj6uI42a4uXY3S6OTTHLZGLLjN9q5r8vrr+NvMSkeq
ZDFSEClDgRsTTiB1uLzLu2WbrQmuJlrYBaQuFh29v6s1MPCCNR7Gb/Ln/Lj66iEHPFGQuomWxF1h
0pCsuplhSXZO3VKBTKAhmEBmEYVPqIgJ+UELfe/3HOdETyPMzSCPX/vDXFSeNt7oEmj6qk9poePJ
KhrS2XulbO1xEQ4UF4rSKljRCAX2Wr1VnNhn+PiZRTj6eXbRKUY7MLA9yxaUo3Y3c7NULsLRauyQ
CeDq0OTmsaHmtaQS0fLYB3m3nUDAYaQB1LrvRJHSrIQkV5V06IwNfvdU+mXY+PQqcppT7Im0PXa/
3cYYW/Dm7u0NdZFiVLdDtUY7Mxmf5GS2IIekf5mJ+YCxMaCgUkXwDtv7gLaiYAQJwpiYtuKOQJnG
laL3BlCj2qnoFJfEOiZBn6GP7Y+rECzBrnN+P7fWuAOgZflEtNRAenXF5quGa6CwgzTs/Pi7itwx
9hJ0tESdqz1H2Rrlcrq+bFeignUnXOXcyUh+SKRK0ADfN4FRNaIDy2jxrap+KKsWkvLwxXpy1qh0
e9F7efeuw1jkPya4k1bOtNQ0vDBCQP/DHtEwtDwA4H61qMr6INq1F3Ls99/q1SB3vvBaW6MohcGa
WmcgvGIQH6HuC0bYwW+V0lfSNXWqYv5kT8OBJOWdrC/+kLS4D+z+EWhLJ6WqK2lkdEgKeJmytKhp
SdWH2UJREFMmtQ05lLaSvTQ2rmtgCBzb7L7I3dL7BKPCjJTox+WAv3fhbfaQL5sb3VpPdt5iHg68
OGwgmAZS2IcimrS9TAEqs4wmFfIW9jvsLEkqmQx2jRwEmKC/MwXj9G8yhb07DAcX9LwYUFJti8cL
gi9tAfiiaV4y9oZcM05k8mGAcFsC9QgEqbYRBN6d5OSNRc4TbToPvUJhUZWXp3LST3bUP5SlSHl8
50y9McP5H8IViFVI0YSQ7LkaYuvYt1Tw+tj/UK+bx6erzbDGZgYNyf/7UKhmn5fbf/ehdnwPywHx
PTBvILfgy/NUR0NKIf/3nZgw1XyCLFUoFKVi0Yw7tm/scC+qYdJSGuWww1S+jRFQnBeYSucnB8BU
GJVi9vuaaaBv3q6Ne10hQ52ntX+xqQXlYT3o2ksZJzr/i6x/3/1eN5Jzv5IkmhExY1YdqtZ1M/uZ
UA5kpy71ZkGc7421TaYZNGAvr6f5qDjRETiVP031t6b4Ou+gQzYtZefXmoePMbGv1kidnXiZBRf9
HurgjSHuph8aQ5vpBEO/8FKKM+V342G6m1167DHcH8ReNosSKIE3vhRCNjnNLOtxtYwwyrroADH9
mp8ExZrXyZCcjz1R73zvnnyzTO62j0x9QA0MsTeLruGMoAU5ST71jOLxBRcj1IHaydre2OOyNogm
KQoLwCHJlM/1mqEANv+A4taJrMPTNC5P2TyIwtZ+aLQwaw0Qvomp67eZotZWBGObFB2vI25YR1pR
NcrdZoGWBjiHnDmUz3oumJ0T2eTWmZpNnigROxLV4BV65fXWn3no67LYyd84SxERqyvZxfLrOZ+4
UXxMAttV+xOIDR28S12hh4qWxYVLcAB2o1K1TbgaV8OgeapUi77WfjB5XRYXHfshhapija/1Kxv4
nUtmPza+muJiYz0tca2NXRMuOT1qiXGI5ekpVcjht/Mo+PyrGS48KomcWVEDM+zVR18k0xlyVdjg
3QEmbuyAyPCtQ6hSTscGoKVQU2cQEIOPMir+orrij7bioqX+IyfWI7HMr32TfqC29hhVaeY0Uexq
lXZDsva277LblgCMjR6drDVfI6U8Rglwh5MaTARUl0kbH5S1eCoy+rOfZYAPtaPeVGFXZl/TWHUX
rf/UddrdlEU/lgl1/A5I4Fw3vQzzXbHWH8dRE+zuZZfETMHbVSeSXqtrht1V12Miq4APCquDO6++
NxvLvcPadm6LtoUJNshXpX40+yvY69Yn5SC5UIjSH6Bx7fXElY4i/Pr/yLn+dh5T5oKXakD1tOpe
rgRoeGzKaFUooiMQ7SQXszSYAl0ay8Or3IniZzbbfvkkCFfDxSw5U1NJZof7V1Hw1+FuQVo9HUSr
+R9X2+vOcbHKNKopklPEKlZcxVMs963j8l2HnFcNVlkx4nP/8n61xwWuNcs1OS/wpVgzoF1P9cvT
gjUDQB7BBl4GUc5/OX6ZMhe/5LJYZaXAbs5QyijTq7lA4xbMQ4KPtrswZNtQJzdA5sHXjdeu19uF
xS8dhMG+6hKbleaD6Q6tdU8Cb3woAkXufjtF1jCyIb9QBHIhMyMNWSQMz4al9JjicQtu4iCqn6l6
ttIvRXSVdFawAMlbqZ+q8kGwXrZt/JtgY9zm4qjZ9FENAl5EFDU9Q+Do00iSD5o6nLPROqaxNn9a
Cmi79NbkS/WYOxqgUcGip3cLxC018Lkps32lQTaxU4ar2KSCouXuIdr+Pi7iaQq1y8RS8D2yfHRB
jfxYG9A+iHUFwwMypp7wwjzrsTQ7yVrPjjSnHojfPl3epZ3aFEC//3whm4uJRFqUWjL1BogEVKbM
j4t8noCntlEPv2xoT3/kjSXmnps8p2vnytazBU0SO3PTov5hLPK1kSZBnZQPNKldcHuhxJLfZLHt
DTPxJ3TepRi4YJyHn6VRu3Ib3VsDcJS10XyXE0UU1fYOyHYvuMA56Ws51TO89aWNI0Mu9m/aE5x8
VqcTxba9g781yIXRuIyrrHk5+NJJnT5bxs9hCC5v+970+ptt58JnTlJrBrMm2EBDw1l80zXOtuwM
udN+YF2jKbCc7GxCB+8TEuiPsbfYv72tDOIA7RwFbLhMgZtzsUxpokZJAeGlYN3t7xjLb38qkLOD
gfv0LyD77zJPzh7naGlMBlSNwJD4+wzG70IMZ4rzmH5NoRBqQewg66+n5ZNFbsCb0bedV1tfSklw
VN9rrHLWOHcxRvBM6lZbhkWD0csWwGzJ+p4k3W1jd1Kok8WD3Ae0xufxNmqVZ22aoHRCp+t8NPxB
H11FnYKmMk+FiZJw1UahrGauaec4YW0GmoiaVH5O8g+tLsmeDFKHtTVXkDYsJ20lz3atQRN7mK4b
DfxW5vAlIbb1VErZQaFt4tiYi8uk9jxM5IpQuz4XcwT5VqqhM5kb3gQm/h/xkP3UrL4Hym4ZvLSA
khiIcG4LUrRALBunNaGmM8ZIYkfjDCGaOrx8GN6dN24DubPQzk3UxyM8kTSxK8/3qwnAX3K8bITd
aW+uHc4Ilz9I/VpLswouS/ZMqEDfBrV5lFtFFALv71bODvPNTTydtVau1wSLsQ9WOB/bkPgYPYNq
IBtfFcFQ3nfWOWvcTZ6DN5vIjHaUTYkUc8BaXsRPLFcFbjjonOicnPrMN4Xd7ndB+a1hviFqUGkZ
wcbIqEFHsHkpYAcF46kMBUvNBUDwX4h3s3h04QPyYJ/cXi0zYmSkatgcdT86wkl8O2RP8QpzD5e9
ReCSPDePZEmtbutYXl78+H+sXUdz3Di3/UWsIsEEbhm7W8GyZEu2Nizb42HOmb/+Hcgei4I4DY2+
t5iahat0G+BNuOGcWAVkmKrYIwA0zkvZVxbATYDJTMUwGD+jpVVyH8blUgbTatwWKBTZAARwQO3n
j6t5HJXxNJfGRVZPH7qi/ZTnyy1BVf38j9h1lkC4xPIzVVUU7V8qbDotQApNAWSfWlejnNhIO5wk
OdTN4KR1bDeWKMHa/ZAbgZy5m6GU0q4EQuRLTGUV4PJimlfm6l9pzUYYZ/aaMSLZzLoSG9ftFeaC
j9Uq/XX+Ave/okUBUGLhEoGD8vIGW7YdtEpQliI9maBwA9A7aJfy9FQdl6OYL+h1l4XZ3rM8PoPu
ly401pJKL21PvVpRboPtiUHeX88OYcYOzA0MxR7Mi6/YeVeMr9Iq0YugoLHmaRJYVPoq606IHD9Q
hrtEM/BjLMcPVVv81Iq2u1gBdHa36uDiBunRVy1PF+yKqn8XMcC10iSOBBHkNRgJ9wM5r4vZTVmu
ZvxdVk9WLpfGBrx0jQGc0Rk96bReT77qUGwGWu4S2SlwQnRXxKW3pwe4JYt1rgHPqPCV0GIwmsJY
wdHwLsbkHRelywAmASggPs0r/mJ5AAp9xThwdePIapSgFO4d5v/R82yAqtgcwQon1r59sRamLk3N
BIsxZ1DYE09aPQIwbhxKVyRbrxsKGpmS3Jw3qh27xemexXAftAIgv5SGGB9tE1Cphondqd7/JoGz
2iJv9SqvMF3Yx9/17KoVE2LtZLw6YCVMQHWCHcngQR8GOVtqc8SLVU0HjHuvkR0nyW1jzSG86tw4
WZ1fkjH/vEzDTVMi95FkISKY6Ddwznac5Bx6CVIzppM6eEPW6+IYOW/BQN8JJC+Oy2nGtFhK0egt
uCTpYjdK7azK1ZxFGFm9qdBFWgbRXDj7g5xvB44xQ/c0NBXXzH1BPVxWaaBAM65NXXY1K3X1uTum
I0H6sxQBmFRE8Xr3NlVM4FADz6ZXjKr1uGpJUoAR8b/f5q4BbERxBhATLV6RhSBKlqkDevnLZipF
89M7SRwu8Pk43AVSui6D0oNvID/Obmd3qLg4XfO7cWMc4lMV/tfZFOanNeyZy4CERShhv2iTHatE
MhLawE/Hi4UHCMXwUjglos+0e3cbKezfN1KiiTR90iOl+eUXAZhkngAfKbs5Zppbm+Jk1Px03p3s
+sWNTPbvG5kgokOZvAJBpzT7own8c+VqKb6cl/G6NsWuD0aGCSkGScVjXpV5g62RvnqPNe9Hs2dZ
TzvcmwPFSqNFFfa2/DS5REwlruYBCNYhyr0VpBeycMaHeaJX1ryRx2xvI48qadcMcZsG0viFtBNq
IYkjg+QaUG0i/djJQLfX+HT0jah8XqoCKyUWFr5QcmV4J8BKBvqDHx/Mn294uuza2eZonNbnbU2T
KTWlP6WPfwiVwBpzeAP1xa5j3Mjj9F/rkgjwhEDK706M2kNbveYCuyzAicrRKnI0Vwo9xQEtzRtS
xVdtspcqyu+LG6q1qOsA2SP5O0bY0x/bnjgpwBizE1Zv7Jl0tiliGCaiL8qFOalKVL2pEGpZ52M9
MtKj7ivggIzPMzBda2BNZ4GUAD19cXvH6C8it09tVQheIvoZXAgco8ySjQk52bsywN1otPnMXIiY
lkQbNFBUQ61oUJCrEkSl+YV6Krqr/CRsGuw6OB3z31QDAdkrnHNdjuR6KhH7lA8M4saMKsATwW7A
SmePngzM80uaf0qEMw3/4vSeBXPHVGKV5IQ9r/574XA3cGzOyAVEeVZmY15xo7ppgs0N6AaFK3Dh
+27uz2l4MmwJtBJS1JpFoINktiN4UV2MsV0EyA7Zxg0AFrLEGwE/6baf31OcguN7Fs752GpAua+j
vzmxp2s2AGNcslWpN7mhff18lsasZeNmMQyIiewWH24ELtdTyUbq7NEBFybglIX6uS8Nj3AgpMso
k3ABuNTXlnbqH77v9UK5ZgtLypW4lr1vCs+iOG+T5zL2GGQJ/nz5qpmfo9mvNEGVZF9NnkVwnmSK
1GgyDOS27YhvVN/GeupMxq2iibBbd88CkDuA36H6Axq+lx8pp+oUm0qRBEkEvB7jIYq/DfF3gdLv
BsCNEC4gAZ0fltUXbJNL9Q0nAfWTGsFvGDZD6zEYxtL/KJHThmxVBnPOkwj9lREhsHQHBABvDRgZ
8WT5YmqVvaoM3gWAj8UGi2G9ojnozLZYK8Usg/WOxZwStBMM16Zv0cYt3Nj775TwLNJuBHLmtShT
O+RSEwXkipF9m7IbnQYNwEsmQLOH5vQGV7zrHyk2jjAzCtwbfr5Xk5vKbCLgaIJg/FduLVHscVUB
9nLDG6wHnd6QUewGVQu1J5RUcGJ+WLUE4x6gl7CXmx4ZyIHbYNgca2s6sjXserrCvv9+5rsRyJl3
QmN9MFTsrfRsXQ2FbclRbrMjdhEO0qUIC2nP0BW8JxkqpAlqT05RJaWvym7CYriaV1ip+DLL3xKl
tdNZBBWwG0e3krhjRY3S0apLQtRdtROo4X+XAt5SdRUdivNeqTqHSdohgPbqT9P6SCzwHAA3UTRL
sKeOANWkqCEiygCf9qXvSnAiMO0mdVA3h7UonTKmonC957lQz2PcnSjsAorrpQg1T8Nc61/wri6+
xwooh0UI67d3nq0wLtMxwy5SqoWUwWz8BYh/4KsKESb3jIkxsaB0pyN+8A9wqbfWDqzpJbbMjAB8
lN4vJtlfxXeRF949z0YY+/dNAhBSC7V+g4LrLFoPkzTDbfTfzjt6diX8q3F7Hk4FukIxi1SzJHAK
PiAiu23e+WryQPRDmLYHHdCn5+Wx731OHmdExFrVpY4gb6gwldb1oN0bx797wLCAA7y2e7URjSGJ
JHIaGJLKGNW1QZULA0JWcdDD74n2IwTcly79OH84dlnnDsfpXz1qwLTXUHOaCxJoynibpUAPX2NR
3WkvVdt+NC7NHo181jD7gMQQxabTL3q6oXFlPz+IC9a7fo8oqNgxJiCg77Jfs9FCElmzFje4wCmh
bj0VaNHIC3DyJbcLa7+IfK1pbfS/7SH0u+zL+SvdTQu20rkonUyrOqo5noTa1YxGabIccgBNRpcr
WsJg5BVzKO6Gr61E5tI2580LSctCFWk3e4SyJL9yppu3Fn2F0jgb78cij4sUafd7nrz7tvD8KTlr
j6Q06eIEz/wiOawgaYlN1Z4qOLMGa6Ui7hnh0Thbb0mBEqyJi+wb17SJI4NMGakA41Gcgzd8uN1Y
s1FUztLTZh2Gjj10uZ76777eGwpT+9Hg+T45gw/rSKKV1aRPA6OsOiSZT8Q3FiYj4kdV0NPZtwUs
d6N4idfGK0zLRbHSZJFRl+0jF7jll+PTiq7lRJ1HfMCseMKW3K6neZbIFzHLZmnSeETR4r/nPKLT
Pfmhjd11llFMetjCieRu77ZH5VPmMYpbRfNXj15kvmgrcje8bg7HuZZRWwCVWCJdUKlhD1XkaIao
lC4SwfkSmQJcjKy4P7352Fh/F+HX97jHzRk49zGBOC0CKY7lrx+08qI9Zhe5S49oQswOtZvCF0/o
7PaKyUYk50QSc4jQcdPRpzr0LvbPjMD0mwAjp5q9+OgXm5i+G/zVMZDvm+4EtRR9uH3PsvkJnGcp
OzktQ5AJPg0JZQflYHrJcQJHO9CphUNCuynSRhjnVuQlGhZ8Q8kPrRuqfpwSYCWU9EPb+NLwMOm5
ff6T7iYRG3GcTykLbK5kBD7atB6r9UbVTuX48bwI4f1xCYRRp2m1osoNtPLkUKy/kWHYupEmu0gC
R08gUOBH+GVdhNssLpTs13zBfAl4twPDiF4uxfr55JNeZWFYgcdACahoAJ/wMn4DW8McDWtCkMtD
21K+F/OHmdwkjeqb8nWsdJ5eTH5FV0dwxt1gAGABoiJlx/I4ZxcA1GjVotbTwLhi0wTqIfus2dIV
puQwuWaJ9qt2g91GGmcCa9GDoUhFueTJWxqn9EvjRABwrlt4yzfFAtH5uHutJGXsQwPnW0KsLBTo
ZmnH8KAEY44KjXYQQbTsm93zdXJ2MKOZL+cJ3sAErQZAzGK063uR3NMJfJxl69eKqJLHbuy13jwL
5IxCJsUyzv2ISoJ8XygXlgaqxgejPpxXE/ZXzkjhB/8yOa1HmfYoc/WaJ0/5Y07HB2hkUJPFizPp
lmTzda0IF9cE+sKP/4GwrQfgBMY1JtMB3NeJfsv9J9xoLHshdxDXnfZD35/r5EcAdb3WJTkDpOSg
lK7Ua46cioKfQCN5Zj0SNTRSVniVFKuTsYPVSdR6pR+tN7naZXzKTBHmy7/kKM+H4sItIGXTeinX
0I/ynww0FeHWlzxZ/mnY1M6xAi4qy4tukXMqZdF3ZdXCCurSjzCQ1Kmi/TGRBM6R5F3f1DLF2EmV
S/d6oQQDgAgFMe1fAs7zvXG+o6D6LNXr/2djjzz7Rp1zHWmlkUWXYGOT4dbHX8+OSGEkLm95H4ss
i/MbJao0MniQ8D42HVa5xsYiGuLeaDqMDxFwS+KnjsBV8VAHayrToQfaS1BTYhdriSUf3Tf0b9ry
/by32huQBvTQnw/Hb1ctWqYUFH3LQLuy7oZ7zUndGiwB6tFyVgewhxeksBfxuppAKQ1m+Zu3wEra
IUrZKOCqW05Z49WYiUBYRHfIPutWBNvskioM4iV69llWapCtA8ZmqR/iaBYVbPaa+kQlILhm5VYM
Pr2UNUtpZMwSrDidUi+3YrvL7vV2BGTUvTp808vLUv1Up4Jvt5tIYiza0mWGW8KjAfVxR/soybDw
tV7rtWV3q+bps7Bnv/upNmK4TzWsuZX1BvxHjjGX8agcLNMGTu8P9SPL7+RDLR2Ebpi5i1dBdCOT
u09Klo6GMnJknTiMzln5VP8wgvYmdytHcgzjaXzzyfJE/ng/u9yIZtexUZuiGxMaUiPFvlcD7D0z
u9SjEDSW1FHKxcchgjjWL0YF+aW55q7AHHfz6I10Lhz0gMgmyhiWgd5pwMogS93ZqR4i0EUh1voG
MO0BshpkTrZB4q9V1iZHko8r/pl0d4LfspugbX4LFzhIU+rV0qwAkiz0xR0i6yu4mD/GjepJ5eQq
0er2jTramoXh0xFTJbVq2UMafqyT0VOp/rnPiOmVRf2QRXXsYyRW9EwUGQAXdJZJ7am0YgZWTYB9
lwRz41O5F30SpmvndJELNmOKhcexQKdZC6JDOoMNF/zHwbBcs/0R5So+KZqgDiS6eC7gTODYBiCk
bvmhWZRubpHLpoyvO6mK/HkNAei0rh/MyYgcwQcX3Cc/N5/KlYLhnKeTwuRQp8GDA9+XOAyp4mlt
pXUivxSaHPMgZ27YYkaxMblhjQktR8C2a8Hv1WXJsT6zAjA2rZBIi3BMd6eh4Kz/8Zz89qikpx0c
J3JlDc1v2bAxcfVdv8w+mhdjb0sO+dQkdvOpx5YO9VbiL3fYovSzh/PXLfCr/DR8gorDYKS45kKt
Has+qcss+KD735O9V9GdQ3uY0yMiDXIcVSnYRvv0q1YsgWKAPbKIB8FbdTfSqn/k8E+eboyTsF+B
w7AkxG61YbIVY76d0tWvpEQYG/bv7Vkapy1Ahk5Na4DVs5WuKEVRtnIyJ1IuWUWM+h1Fz7tOBNwC
+wHpWSgXBC0w14RNii4083gNuUJd8XFchiNmr1wVgOXnVWO/JbO5UeaTNhax6E08NxEAYQlmEH8n
uGgAVUd6ED/k9t3N89nYhW+EqZVEw5JAEesaZ5OCJl5sjV41pWJLyt1q3AkOJ1BLHrbYKq1SKdlY
OgPHoyrcDMO5/e1mQjuLXNmOfPClnJcr0hsunEVmVofqgk2nTG8ORB39MSH350W8BtzGyAnRiIGl
Qg1Ywjy0oNKSKklnpGRdDhJz5BLXUdx7aj5dZ1p812FcBUvg01Ejw23TdYhW9TdNrq+1NrsHpr8D
Egq/UZbj+V+1e9+bH8UFsAU8E3OVsyemcqmsF1LyQA3B3e4r7EYG52rkaVmUcjRRzHlW2KdGEH1D
B2/3Sz4L44uN82zOs5XhQG1RoVZUOX357fyVic7D0+fkskVXQGqE/gjG02AAo7Zy27nJjf6GjaH9
x/PmPJxzGdSUKkaHosN7WoQCbeCZdBQtNULg5+DBl+QHBbSxS1lea3rtC26QuahXQX1zKM6rRKOF
jaESXoWxM2uo3vTGFXXX0c2OqlOf5AOhXwUid5PnjUh29I0jS3PSGQBdgV5gos30E3SXyu9qIAWF
L4s2i5+mqs6dj3MnlVyDWUfHtBDG2hYHO0Shs6QlQDarMfT0To7sEGTKXplqWFHPqjurDsHnoruW
NX2cyvhTUeWfhqbBHoT0gdb6lZnKGMTrawMozlPmpqPa2nka3+gD9VvL8lZhPXS/2LW5Lxb0Nve1
ZMsM7otF8hNgaHgzhl0IBSGu+ZktKafLWxYld2PNRiTni/I1A493OiB/PhkBuNI+l19AiuPGTlo+
NY9nPCpVZy5u3jDnsJtmggtdVrGpCUZ0Tj3YpKA2LvMvM8MO6mkBhMwTQM5BEuID/4tRP0vj9KNs
s0IfJeZBwJbRK3bu58kHDbRfiicfhulepJBCgdzXrJRm7rGzh9jjdYUrex2cVm+4gysFbaBVwhM+
zYW8toDnE3Lfsm5KFVCTmIydHOluVNwiB+Oemyb2+JU8EszrOS0FjQbwW8tL46SAOMEC7J1dHyI8
38mdCjMJGpd+iEGlgIRbu0MKkKDF17raB/lLd8TmevCuiauNDnBxKrGwOw4+ARQWxoEtkac3mTQI
YT13HZGOHQAAiFCKPOClYZUYLsNEEjIcNpGfXayH9doMIqfy36tnWBZTZIvZFb9cPUnjnFgE8yWz
v3gA7c3d8SD9RGMKXi8f3Pc91p7l8Y9EqvdrBjwf1pr9NT3za0Q+wna6eJB8vzy5kcbd5ILlzGpg
j6QlYON4yic246oepNChrhoo3tB64urrviltpHIBGUhaaVgwqf9vAXkjjMv1h1aaF9LXoU/pTTqb
x8FEjcsiniA47sbjjRguHofZCpL3Pv0fhmeYw+H9g4qxZIxCW4BW5vulcjOSqhjwZlqCEv0b7XP9
YwZuHaDm4Zlg62+unu+lOFvBnOtVFAnwvRbyw74P2gzZBgYs8T/Bhe6Fk60Uzt82yoAHXAFIe+Nq
uM8OzZXpRUf6AxkiIJeELoX9Zv4yKYFDxVCqDhoETktStc7CibK18iM9KdgsGoIuSN32Ir+Y/GK0
ibsc5Fu1FJxyRyyQHClFgwDoDYSvMVt0ngDViF57Kf9dYo+jMCq/iIG7FpeH8/e5k9S/kMTZnLY2
ZUoIRgynRDt2fUCVMjgvYe91BthtTEODNM3CyjOXAAwWjYZyRH44opY3Eru6B5zkAWBln6Kj+XEG
DgIOd0cFpYO9K9xK5bQxHLqeAkooC6rqpkF07I2/8iG356q3BefbMbgX5+M0so7NIpalLsfqlBEk
t9jbfIwApQiMB9nXwW2qO8oJO74n0drUjr0ZKmiYMaBPTI1onNzUkkppGpM8KPsTnrlW1dplLGpj
7mFsQApQFQDGBVzupyfbJlsFm2lJ4gxSOk/x6T1rwWm2hf/CTyNWOgwfiHS3VecIC077x3sWzGlm
pxXT2A5Ay9Jju0eyOjUXFrlpYxsE7+2h9VbPIqs93Yn3SfZsAj0lFbmqBkoLjVMdjMuVAMPCJsdA
VWcIv1tWK9CZ3bNtJHCfTtJo1EoKaudF65trZxtKjL0+IvAi+99uI4ZLFYeuamlhzhlSxeXvcHFK
4BMFtV/9tAobFv8lzB0QhFmn9vZ9eT+Y3J9vkcv5hnbKy7wzMgDg9pcrHGd1hR1f7BL2t+J+/l7/
yFDhpDFKbSlAq+S0BVtHIEUodR279aOrXHaf+0NxzA+5kLp799NtBHERoQEUDeogXRasiuJYTRYQ
7Talpn/eqex6L2pA9xB7LNAYvUxlM4X0ayuruLwc3bA8/5DLsSct0bELlYfzovaKLgZGMf/I4q5O
sdZ+VqTY8HV78qKL7BGIexg5VL3yUTR8xL45F06xaW0qYIpBTvRqq2ieR21eZQt5CJo6LB9hycgb
tGHv+pCaUwsgVuAD4ddj0JVLwqYIc8jpj7kbPZbYeAOOJGgTsRHsR3fm19BJL1dhBZl9ff6AW8Gc
xYXYVYi6LiqeQIMBWMWmuVJsFM4Oew7mPxVBz+o1Yj2hBsbxGEYWMV5z05iknyYAkBm+8bnzsvpa
9THd6wOpsUZkBdF1BPx4kWve+YqmwhwzMiMsH/EBPYyTaA4VTBGoJLbVuTqVVntEw/qyCBOHxNon
gGfYdS0JnOaOWwYmJHbSNCRFr0E6JMlMVbC9o9s/FgdZekzrzBWYwo5xvxDBfsIm2JGo06xpQqrC
MD1xqUOAoV+3vFYWoPK1TuImvU2+Cx93O1rzQiz7WRuxI4mLqGmexCp+owYMB1BDjYRWdgsM4Y/i
tVDRXXIhrtcmWtQRap/ZNA1OVMkf9EwXZkbMc3DW8OJcXJgDV2ExZNXTuRavqjxW0B389lvkWPMb
sPjYnzsnjjO+WsFIV6xBHFnBz6xey2S5ks3aG1VwH1e9d15Z9nSFyKheEWx1vwYeyENJ0wuCagON
pgCEkGATH0vVadT6x3lBe+9iE2QohKiWjgoaP4+n4DVnyQWq/Kn1XbduJGraumUGrV4A3aC2V3oH
uqXLNLecRAGdNWYlzv+AHW+KDBMOxsRO484+IwBQaCcn1O/T1G3a9EdvkvUwVItDtVBEOCcSxmlm
UpQqrRlgjQ4+r4SAQEfzYzVyepBhnD/Wng1sj8VpJ+De1hHMSyjh6D+HobGbXABhuP/hNhfHK2Q5
Anqt1QC+g6JNBs4X01MDNk9fw5WIamy7FwciRFXHhBWQjLh8K1XiSm6SMA6kvnPN6bPWy7YKMi/x
8umeWePhoZjQRqy4qlxyMqyyUUVV8gv54r/CNex9pa0wLjtpS9o3uhoD8jIFTx7NnLHxz+vBXjiD
BaN1KBvAR+DxuhKrKZY2k6iPPfK/E8vrwFeu0C/rml1UUWln83ClzaIhmr2EFdMBf6SabLZt4/Oz
dZnpKM3oPHa9nQ4fJf1L2N2b+kcp+Un1H2Ee2ZTcnj/prkKq2DfUGaimovBHHaquXBuAbfpG7hmn
4eN8aKuT6VjYzKerKw4zu1f7LI8/ZBRL0rgq2KicihRQMLqnTac+L5xGujeiMdAAMZoQ4egQ0z8+
DmxOaXL6WZcroOtLk6IOTIN/9NMMpg/iSulT3+6cLE49tTlfi9TSqS9hN+iyuMbOjhO6a2AcS+IB
EMA3A7DI2nlAD+QgP6QXLIsQYS7s2sjmmll+sdGlvupNgLTKFP024hTNxzGXXYHm7KUoeM0RYlhY
Orf4nK/qxzaPmFv+tbHGtjdZH4fBcpdvgeXei66qibDKQCuxbcJ5M62e8nkgBgD/g8GbCpcNoteA
OwgiCdy11I+KjwUIFoSD4fsmAmxEVFUs6/W6SWTUtCLWjGX3L4qvedFpDRZ/9jBhg3UTUSYtlMZF
O/gVrctU+ktVE4Af/HOpKOv771ITwGyjlGOqO+OybW8u8YiqwxK1drVcYYhVEFL3YhBqJgAaYav8
Jr8jlNdpO6QlciJ1aU6LXLs66TCLmHkldubeoZFbWVxwVawyMaocQHBP8+EqZoDB98hA6lNEWm/4
8L69VFPXFXR9NEM3gPD20s4wIkpqaUAxHzgjg2fZ+iU2bz1iHNUTG7gQvQt2nYuB+h66WYjoqOa/
lAd2RFXWGWDg02IqqLpyYKQf1bv6aB4Y6RO9Uxw88DzL0dm6SXiRuHeiQLXnW7a/gTNEY1iKDI/p
KujTx1b5Ns+H899R8Pd54KmpLTUqYdbWB9MwhuR6O5lFmrL3LjBUPMs1irW1VxBMEsZkZhAdWX+6
WeTxV0ckO1E3X546ImX9lr77ntfcSubNu9eKEhDFqLU5pp0c8vKqPzRYMkbV4wkFN3eIiINs16WA
8lfXGAiP/go5SWvB2pK06BS+p4u2F+C3wtjX3UQeYx1GuUzQBs3T6YeRUzfV1Ks6XA6kBE22GX+I
SehUsSYYfXxigeDDLnw0KmNgcWYnfSnXMghghkeAdUcGIzvJlsZVuu5bMqkAe8aATQnAxGS46s1p
tSta342GckGW6mFQ+/vKyAs31ItrPGuutC6+kybNVzA9Xdb6XV3nXq0pWCMDG+QQYg63yr8iE/aH
vr4K6+qqiOabxFIO00gdUNomdqaSQ2mll4laXNTt5KcL1dxuVB2pNB8iIFY00wSEjLL8ft5wdjPI
7R1wqcfaZrXcqim2TcfSNo1DosGlhz/yZbHXtrBrKaDgSynGv87L3fPxW7GcE5TUyMpGCShjKPoo
dXqgU5BUsm3Wo8Az7KUAW0GcbnVpN5cKHrmBotYA9wYwonW9mqKguG8vG1ViP2OjwrKR1Fh8hJPF
IJDsbOAU3jb2KZTH+YQIIJjGsPZAM2EkxWxC5akt23uLy3LEXnSNe/NGLJ/5YyvcO3foEc6SAakb
w28An/ryxInwH3DZd/3tRiAXtqS6X3pUl7C60k73GmbAcmm0RwMtWvoxnubjeX0UqQkXoLR2jKSy
Qq90MWq7XoC0Ti5rTZip7T0qNrfID2Dg2djU7cyCCFt+yy4iBr/1D+aGCCBCcCZ+ND+Z51SWGWaD
XN6H1DWUB0UVREWBGfPD+MVKlbAnchlYVnPMSFujZqDlnlbI1SHtiKgUshsJn3WCH7sfjaXoc+Q4
aAJHh0zHvAxL1dQS1KqqA+y7gxULSuOiO+TcRyxFdRTJyEXBHGOn0RU0pLVEG5iiW+ScR1+GSp/U
MW5xVRx5+TZP1lHC9mpf2f+Tlluc16gaKemMFEacJ5dre2qmuzoR+Nu9RtDWUbzC0G/KpqUSBgCw
36mdfu13jgbwj5ajGFf5X9ySpqGWj3clKOZe+t0mksdFSmBQoA8CeIB6qbiMYM501vCB5bLiifv9
fFr7I5LfmMiGMB6zOWc7DCjo291j0dhgvyX33SPIYT/Df4zoEKmOaTjF19ZJveUhlO3pQbSD8i8x
4PmHcOlLXRIti2uMnf+JAZJHIZshsiAGaKIpD9Fl81vjQyhTKR4R5Ngm7W/z+0Hn68ENbWZ9qQgL
Yzcx3Fw1lyU0oZwOHUvQWknvXZ0OfkLXmybCnmuRHgG4c6WTyJ9oHZy3k30lBpIPZeU8ENlzFrkW
YBY3OjSnfsHy/he81b0xOfAnKFBfA/KwzvtSheW5NVAdhD7p9uhKduzQ7H68iC5/LW7VJmaSBv1K
lLHs+pxnqXwkIlreR3TA7nAzD4h4tFudclgye57jH3ib356/0Kc3+6tUG2D8aDTKKP/wW9+Y3h2G
WuphNATtzAnkYEN5SSqglZJYX+xK6huvqY3JsXrjgYbHmagPat84vakFet54ZO4vyx6vgLI4GTH2
P8aqdga6nkJDSbFlOVz2bXJTyJpXTkVnk6GLHT2sL5d2PHSy4hLafg7HerJVHWM8M4isAiwffh4o
1e1M10Z/JYWnETXQJoBZEBOPyOYiAuhdqKz3+lTidQDsnKbQLsLI+hsb8y4ItxK7aHWnq1J/zOuv
kj5e1Yl87Ff9Ua7CY4bSb54U4PSjy+VYJw7YyQw76QbZDiXpVEjSp6pdJHsp5P7QGfXRADlhmk5e
a6J0PEafYlocq2xtMW5k/G1kuW8l1geSZ8fz32ZX2TFYxXBdNaCyPDm8Te7aJx2gGgh86DtwpPYS
oK0sLp6C2qfIjBlA+FUZ22Nr2CkA3OmSHDV6gkpi7eaqWFObahdZI8SHZNVwXgm3wjmr1tRk6Abs
0wXtkgCahZR2ldD7LAJ6u0qIO5hl0JPiMS1AG0q1XHMFF71vc89GwFn6YAGKIKQYYm/BeYgJE8zQ
4zmPFTgktoAnwApc5DQm0NdENaCnKS7+5Abrosoo2ltot7z0MWWGCSxptFBzms3MI/ki2/1SPsDz
5G4dppGdrNNlEqqOFU2Jm2fjbQVsMbBgko9RFw5OP2uPCriP7JLURzVJgjy2MEk1K5cmsG5snXxJ
lMFuUb1u7HZubV0iTpfPHwtreahDA5TS0dcxaipnkNHdl5fl2NVjEM7TiIXYv8u++KkozV9DmD+q
UnRXd/o37OR/nspetZfa+IuM2QKUrvLQYkfEOf9Vdj/K5mp4jZSNqEkbpLBqak3oKVSjrXcVdUdJ
vSu1rhGI200oMVYrI7QoyFe4d5S16HmlSSX2nuv4PmuxYND8kKL3ZcobMdzrCcMN/Vjmg+RXK8Ca
1aA1DtmQO9EcDFlqT9IPmT5SNUiU3Etobue5yKkwjeI1jjFfE7DHIV7wpf6QFGop4/2GLAlV1S/K
QTftTrLVgBHMp6Cm+J6EAvvau9qtSC671evUNFe5Abv1al73pRlotfQBLFI/zyvMrr/cyuE+YaLp
U2/M2EB+z77cbpa3cVp8R1bJANGj5XL6lB6sl+2HGKwEk98duzsxnNprxlxQX22kPZWLtrGArpla
5iqQq7zFQ9krJjbwCkyfsaNErEyFaU0CHDd0+U7Rl1Q4GLf36t/K53JaS57UNosQi6qp/qYgsaOF
fNEif+5X0DKYxekd33Irjyt/qeagrYkG4sV3xL49k9jKYv++udu4xNN/GaIkCK8iAJkDl0+JMNOl
nLK/gEPjorvnnT8dc128DW4Fcq6NAtAc5MeMjiHSnaH7MJJ3FTS2IphNbs4kWfM8h03Hdjy0k365
Hv4hJhCzHe456q0o3rx18MquCz7VoCM8l1+x3GSjdGhX1irQChaHz90bZ+AUCUomWTiUXl4V5LIz
HmZttcs16CnKxFUQDn+d/1AiI1c4dz0YVSqtMc4mgVg1O0RgdBrQ9G1thpkoini7L47tTXJ5iNSQ
CojiaKh3XhJfoV7DMMdAKJOB5TRxkECDuUBq7Dcs5wjMm9/+BS5gOIUJzqldMWZVdb5JffAFdS5Q
R56oVbF+Ef58G3mPwPz4xS70iUNwCz+dOgw0L0XkfTCBcwikCnRtiuledM+iw3K+ZYiNcVkiUoCA
iXhmNbg5SJGT8c4CGUWiCzg1dh/nm49KOPNoWOcvinC1MihkjdVhH9PC8ZIOARdL+eK2syiX58wk
KsvG6BgT06tHspgnh93VGZMknIEkapXH7fob95nh+//T4n4L2Z/IHAlnIJmkrHop4y7f0/3aG7B/
6j/JpoIVEKwXvvShGHFfYn1iNawD25PTPudfcrZz5f3uLGZH2UVnUfws2EuYKBaSkKKpYGPh6RmU
kkzh1OGYS3Ghrxe0wzi6CF1r1wgMmZqWgi1HtDFfHm6w2lxVKA6HBvsvNCjymB9lz7yIwWPV4yGA
Hdc3nW43T0O54Y9oLjbp47Q2ev3UsjAwwQNOiFtGBwQCeLF+7ganjSzO+ojaqZbcQtZwqo9zHCzK
MbdOGahyf7VIMuvU9cfE8NpgEFVcd21jI5u3Q6MeWyWMomDGtjK2SDOPHg2sgtjEr/whFK+R7r6j
NwI5YwRPbld0FGW5rLyWctOPJstRzQeZdo4cKldRSD0dpLi0/nQ+TDJdeeUENnI5s6xplBYlWkGB
OXSBHBd3URw+nBchUFeNG6hbLCzWa/kA/GRAmcbtEKShZI/jLXJwNw8t97y0va02c6OiT2vam/Qp
kVOzKq26CrAZGKhu/iH5P9Kuq7lum9v+Is6QBOsry6nqzbJeOLYVE+ydBPnr74L8OTqCmAMn9ymT
SeZsAdwNu6x1a+0V4L3veHefZ4X2XsGKtuQi14PF+02+dcZP5HZlxnSt73jNEeBfQcdrjli0DGZ2
JH4BwKQifz5/VNnFCk6uSmimJkQptnFGLrMK73r9lZTfmQWmcyORJL4y0ze4Jp2cL6qBGD40MEc8
0YxDAwzlN/JPTsLwB00IiV6Ky7JjraAhoEXFNnqZwuKuvrdjD2xghjf+1MJqg0Il+BcK7/yF/sM3
hO8G8owBmmThqcTiJCoHzte6GP3o5a6zA31moC3tRs1ZsBQG9hT7dNe14xYx4L53qyDtsxDjojIH
tH7+979ESHRMTLCDyC4B8SlIGQjGmRaPh+evyOn+KDzL5Am6lJrtYNjcsYO7YAI7lFOglMYRlm2f
mEd3y/HoZW+p1VgJKt7fty1oVJmVRZs1aEcvVYfaoREYU+M74xKc/6rrceRdjBCzWt2eY2wQF1s1
XcIJgJAA6Aoc62EaJGS16y/9kwMJEcvugSGjLoBpdPHk4BveQL7kq954B/xC5co9rd3wRlZr+39A
aSc7qRC1uibtlX4y0m2d++qhv6g3ycu40wqvPyyYR+MAEsNDtpE1xddzu5NzC8HLWbS40w1MnvCu
GW9ivU9OtIc/mJyQKY4QtIjbR2hd8g3U5HGysUV8MeeSJGvVtwIijqguVpp0sURUxB0ouFQMg5DF
OhRq6I5NiGdqWt60sob/6mneRYn1IWaQlKUWGmPAGTcA9FFct5OMzEsmQ3BsBjgkmeUyZQNCJ+DX
/gT3YZA7su34dQM4OYrgtWwykWm0EZE6wOfQr2WQNiFfWqT3zaOCf2CywAGKGjbuXOXnvPtviuhi
4Bqko3z/QfBiWkYUM6/hv3kfmQB21nf21Q8DWVu/nZbgv4xguhw8B4PXtooF148h0WIusNo5ptNc
PqXDnqG0ft51rQbdEwliY7yPo76mNfiv+b4kdQ7R3n6c0BrW/4i2YM1/nEoTtCRNMjct6AiEU2vv
0mBKxx3Lj4pDJR55LdicyhHUpHKUomsWEJEk9uT19gbLGL7k4mRHETRByZupd0YwSPLt+CJMgxi9
38JrgsUPtTAJkEqHwClcvkrk8j9dzKdPjybENMdIOWoDjPk/PXPXygUY+TcNy8Y8PjqNHxWQaMPQ
Ggqi9r8vta55EJejRBkWntOmWOrJyhhslWpbbVl9m7Cvg/tXNlDZV1u9PV23AdxjqCr2Cz6ep1VL
a8oIcui++ho3dcDmm7grg2XZgivdL5LRm5U92roYHE3N+/OfblUpIdLiaw1gLOYXcJLfZumYWUvH
EUXGw5jhpQI+8fMSVnXyRAL/7ycSkgwMe2WNtlhkxVslqn1qXvXdqzvsz8tZi12YfPj7JIJWKLpT
q7mOwYCYFZ6mXhDnvlMB7/iQZbK9atmlCZG/6FOGxU6YWaI/kPGpsSRHWdW6k6MIHlavKXWrEf0n
t2uflLS4VBMgbDuGJNqv1otOroyIb9QqzQBpDHSyX/Uidv8Lmwfk1bu3SfQ/rhet6gSxeDcPiCHY
q/moEyRi1VxaOGCMV5ud5iG2fUOFPRLahOe1YjVLA+/lb1HiGcsJBep+Bt8Hbx/aWHpUi2/oLofR
cUYpM9O+SeR9OhpwZQAu58KSOba82JZN8xg8QmNTb/X0r6FAsXTR/ara0CjIl71evWjtyzSBGZNu
ZuNgxV9n83EYLpwqk5jd51ed8IcISupkRpIpcQc8lC0eGHrICWFb/Nsb2B24pQ+2spWc/ZMJCiKF
z9rOmlLkPUR2IUDiXxdtU4Mb1t6M9S7dYDAcxYigBX1roOwL2SvkU1B4k21j04DDTKmmYP6NlvRO
bPb1G0kb22tetAcg/sE5TjuZrNVPDDgHTUPSBdwBwWdGMU2LNEZLsXKONrAsU3v0KK38dJCNqa4e
6kSS4DtrewQCQDKButUiBxCD7LI2Cq1SxZTJcjm2rhe7gKpWwJ6GlQDdlVU/ZAcV7lQf3CJXmVtv
gXwettZPTLD6lvKS987mvOZ8cqj8452cU9BVLe/YiMQFD7U+9druaposSU4pkyCoZlNnOlAGrGrr
KHmAxXJP7STaL7ks0dFkLutGg5o4g3rAnjKgtqOfgBX0KY3vzt/Wumm/X5e48TzHaqOznHE70zYK
r1jQYL4BEUOgogMFiA2Zxksl8hTmJIiXca2qrWbhcAUDSzgaKJ5pz9vKjZ4XK3oqKvVbOcUPVpFf
EQNFqtrBWq3FuQCa/N/PVH7UFhEFbW50O2YOjj/52uaXqc/X7jaCqXeSBq704FyvTg/upiwf2zdZ
WJmyNgQAlvq+D4FPwylfIr8Ozn/cVR968m0F57Is7limKgT2zPX6ZptaDHcY+eO4M8fv52V9fmgJ
Nyn4lzTWHGeu53rbwk//vslqv1xiAH53XhY34Q9PBEGU4Eu0lkRzrcOV0cHx4+Kbumwnthm7v4CY
4yVE5lE+pVCCOMGjkMVxEm2CR3GsK5TyiBsmpkw3JN6ZCD5FS2xrXhL+qYIpZPvOj/bzdbNvD/KQ
I/tSYjvBQh5jMIbr46H1Y3jT9ue/1Lqr5AhuyA1Bj0A+qryiRpkeuUa9jeMicEh0UKJcsjD3D2b1
LkMwK8Zal9oNFI9PB/3Pg2lXzJ8D4GpwD2ZLJK7rw7tAwazUjNC8TaAPdYVx2LsUK8dAGTx/cTIZ
gjUVpQJKdxffKHaHYIweB6DiNpNEiPTqBEMaFb01x3Lg3g9XtWApvNpyj9QsgPf7E48k0wfBlGot
Wfq4xdV1fe4Zi+nR+K/zF/d5juTNWt+/jmBJ1thjUjaFJdHWvk1AqJPUlb9kud9E3YFYdsBMc5eU
dog0Ye9iylZzaebVuutbmq15LIoeJH/Ruhv+/RehKfLRCJBIagrjh+Yo4v2rilaz4vGHkYKJC+DG
ccRoBFt5IrvuJ98Fc6dzEnBYbI95OzsAPe4WGtSWm246jCL6U23vphQcqDb6iYmeS54LXDc/uWfU
9ADdxTNa8UVmm7Rs+hrvg2FIgpjEnq6ALZeEMRhfJVfL/cdnUYAz0Bxd4y7m4wkH2gJWt4DtYzcu
1NAyxEK+AyZbZTu9YkNh18m2ola/JYZHgTPgmjYg7D4KZA72rkDZhTSWHVl+afQ/aBl7VX6XJLIX
9WpIOBEl+DVVMRa1Bir8f0lNeM716R5PZAn3uBCi6LEBo+Ev2+bAdopx6ENAYAAAI/fzSRLuVhXz
RJzg3cisT26s4mhFdZWkh6G8UYzGL01s7AHSLh0lCrke8U7kCX6uG8qK5FxN/n1usurhTkQJHs7K
kylr6IKbbMe9mpvbPFdk71PZ1xJcXKLmGaBtcRyOBM9ey8DZz69AQN/k4SRn1lsNRe8nEtOFxiVz
Vve02QKeOPFoXj4tgCoOXEMGgCwTJLgrF8HIjB1c3ZIBdFXfT1HvacmzxGVILFicMlANvSpHE5GV
Z1rjmzfmY03cG7vgaX7zxqAqkHvj9Wh7cpGC71i0QVfoACPjn81wfc6GNaFnizlDgC03SPVUCVKw
TPHFkQM7sg2VpW+5EQt4qseOPK3klQxZqrfq9U9OJ7iQygDVHNCda3Cjf0/TLzpWU7UOSzNDJ3H6
EgsTMWyzvFWoPfEzOaqXNM9uX/4/JQjuote1pFMIqbeNhfFypSGeotaPEj1cDV0n9yU4igLvMn2k
PJL80gb+8Kbf+eRnivWX/5q2nggUvIaF8lNEK9wbVYojAOLw2m+wjZBJfPvn8SGegL3LETtu1fzb
wNK9uWlTEHdXqccAkIXlfBpkftLujU0BqqLMk7UTZfpuii4kBXabW2inMXO5avbRMd/K6hgSfRf3
Ti2LsijN8bTpQScH2iXSg761cjwtloEdSxReBEkcF7Ni1IGmpIbml9GXqn84r4vrRwFoLQG8ETDT
hVubq0HVpzZutlXMsGd0W1vloU6xcshqyXvwM7LHm3K8i+Kh7SQlLRXidJMJJTRaesuIdbHU3WZQ
54CmU6DMypYVkUd7POWw5S4xa9kxBf9LBpbX2MBB1mE7Xm2CF+FbnTy3MsteD2PvR+Sf8+SIfdZW
zhgjuWla81iwHNl3eon9EclHW9eKdzGCv+31djLGDjeZxH2YWsfZkmHGyu6L//eTg5QGHYpo4Q5j
cC5SF0DeKe39JgbejEpkPvdzA0nQDMHpzn3T9GoMp8snH1Dwf9UPivd3XOZ7iH/4SvoHp+HoHBON
8JXTj+ccwIPS5dmbZEzK7Tqf7djtnwVJmSwRNlAdMisHrVS9zVwA8WIh17WVy2UyvXTRjwCYxi4u
kAqCUsNEoFPuZlPOrL3+rvj7uCKGYJEseDMN+KzvyfB006BQl29lOcHnjtnbR32XJZi7Nbl5YRYo
ZPOnLyC+hi22ioMZhDyb1p92RiYx8c+g0YJAwcaTPO77wYlQxmgBB1Bu+O6IliKtqxIPBSEPnFdY
xZMl5FxDPj+f3o8pmDxLJjNfpuiX7hpI7Pq98VcaOEETmFsOJIgRLl8LWz9/lIW8dTfwLlpwA1Zt
zEhS4G26wvUj6njMDc9HB5kEwQ3YysIYGRDohvaqiS6V6fb870ttQrB8LBlFSZO9KckUJsfmzf7c
7Z9UjmVnEZKuXLUbt6/4h6pyr10eB7o5f5j118X75xB8iTtpIBBuXdi3avoteTEM5sXJ1yy9YJom
U/b1FPJvYSLA3NjH0PUla96eMlUHlAYsLl2yO55ETtSbv8vGw/j1fNJzDMmA6Rbg0GiQfvSU8Yjh
88iEsoHCeDPEe1CRMz330hxhYf6itVNw/jbXVeNEoPC9ImD3zw79n2v+XRb/1YmV+aq3bZ1zhxM+
XWHHmGRsUS0znPEyNxkvEG6jsQdEwhg0gMkdi2S/aO62aMxDPYAwKlEOgEjb15lyLOP+OBFjQ6rx
SLLFc6Jls5DJH5Lhoquw61SVoY12YR7XfhW7AfbegeZgyXLvVd/+fl/iW90pNL1t+Afi/vZ3aZ/7
dnkTZjXNORElJI2KmiyAMoVbUBgo1joFMLuvZTz45zVg1Z5OpAgBpLYTvPJ4TYCvr1RJsFBMzesv
WV3vAC16XhZ3ZGcUwBBiR+zM/ahbOBEdYp8ljpfXJJyR0g/k5bwk2d1xN3WSWTVRlM82tXAq51vF
9nP+zei+/P9ECHGhSVoWjzGSXWY9tfWxdW90jGSdl7GesxkARAXeMuq94j59bvxOdXnrJS19uufU
pqiMAm2omDGnHXmphxpwK90i/gfP8C5aiEomwL+tGBjxb+nib8/AkzZ5eF+N7iZGKIFAzhfRRU1n
aYTFDQSNCqvKxIy8pLjJp9fRQZc8fqKO488ykpRVR3siUlD7ziGTDgLcemvOkzcCAcftEq9Cj5OF
qZ+VTPYh+e99Uv0TeYLqZ9MYExXo9G9TsnZ/nwY0YHeLv4RJswdc7yAxtdU4fCJPMACaT7E1MZxv
XL64w2Nb3Uk0czU0nggQ1B8sakPd5G71v8ZA42fGG1fJhL1T40u+lbWk14t7JwIFfdS6IsHrH/rI
+V+aA2Yt/YU+9OBycnZ8W7rW7iVHXPX1JxKFYFzZQ84WXnAbsTPQHJZdPaPzgamoAz0onSQS/2rV
nlMRIRTbCx/5dHGjc0UfVLM0fNNsvhaxChAPTXlolMwOW5IfQINZelih8E2nC6ayBWo3x7Qhjg67
qdjdPJjPvRElQbVg0ZK1+Y++AOTODNiOTV0C7dRVatVXNPKtS6rBL8Hs1Nnutilq6pmtfiiqpAG5
k7HEl27hgl62NLR9rBZ052ZRdhyTpAoMLQpntT0qitH6FcO4g1JcaU19kdFuo2Xpw2Tlj1GX39Kk
Lu+pa7A20JV28rLIrb1MmQ20dI1IDWy3Gja9anKImWw7m+p40UyzfjdkyuIXy1BugOVJtqBy53hR
Oga3DAc/ZZB9D7QZj1AFFXPX/dkASYpGTPftLqpQw7GdsC2QSih6c5kAeydTpq+pVe8KbfoOmvSj
2qaHQmNgd1Xm11lbct9NMa1FswsHzA7eNM0h8D72da5dKHZ31Vr6U4VQ6eXa0Hpxr2CcrPo+WPOl
PcZPJCa3NZlR7W7YAbiI105jPtuthYaLFYd5zB51zXjsavMxBXS21qq3mZYrQUOze1dTAmuedlZT
lxtdwerBqGGLM6nrL7GSf0ECGo6pm/qpXTxnmfpUqtZLYkWORxVr2S7lfF3O9Adp5nnjjuODocyF
lwy9n9TawYgTIKyz2NiUShMyqt/rVnwAM9QVyLjRNMRmgBfn7aPVduo+T90vBml32qz2UIP2WiGu
e7B6N7ByMMUmDvtuzWxH1AQPvNx5HKcy85J4vNCs5bDUymZqhisGPKDAGO27bAQvhgNUgdIo/c6d
n3ugoF3WHVQsK/PEH2Z6kehIojUw5bSVpfpZauHP1PZV7Y7HfHZsLLKkWJ11LsaquDQa96rs6sQz
B9J6at8+O4r5pVjqKZgG5TiM02s1Euovif5M0/hiYCQCeIgZKsSYMQZHLrVouaB9tDMc4HuyHBZs
Lw/pUroBGYFLpS3PQ28dEjbcR2O3rWoaqlR7nO1l8OZmmFBUbW/dFKNui1sf2qS5ygobWhtPuheb
auQ1Y9QG7VBtDKpfYrL5gY5jExSpejNZJXh12aj7WT5FIXhKD+nYzF6R1Lhpu9ykVRG0OetgvuVt
V9uWpw5T5ZmEAXdCIbspLoF8ZyI/nrqrWJu/Ua1+6s3+eqCuFdhVccjnBpOGI90xTR0AzjT9LGLF
3rWleZPqxlfw2xfekJlAU2UGembG3krGg0uxlWwCLrFKb9lgdsc4rRefLcWxS9P2qFss9RrijF5V
OHOwaA+0nzdt7QR6Gt+2cXvZ5fF+6iuAf6aemU3+YiRXhA1eNCQPS8e/UzUxv+3JBeCTfxZKdCQl
CaYa9BR6PgD4oYMZLheNlV10RouRffKCoaPdRLODG3W7pks3dvPDxe1QAItSJ7+NNQpGLJWFmUMu
CAVDcpo+sJrslbL0sA/pk/rWMC/yNvVK52vkjt6g3/f0Pu/hKuKndgJiYQWo/KH0S7f0h+mLHs8B
/tduzsJljD0aPU/5NwIbx5qEF3WXy9L6JNe9Xr9Wikc71TwbE3Nmmnt1l/jpQmBpqjeqjW+PtTc7
kTd3uVel+U5XkytmFWHcmFB8MN47ly2Jf5rxcAQaTIgB+5253OmUeRT8P4Y1POsxuPWgvTdlQu/V
GdOiTp+CbnyhB2Yk9/VsegU0yzeped3UTuZV5rRF6zWM2wrfB360iMJYgZXo5ujrRXmj2VGoLMkm
jsn9bJuHvnI2lQJGhOrCLc0DEuTAGa+d8iajrzbpj1rxAJj6SzVRbmkx+EVbh4O108fRT9CnsTtM
YcNljuifQJX3hPS4ojSkveYv+vWkM390t/0ID+Sz9rqxsInmJlvW3NkxbtC5LMfEI8ltWlahEQ27
qLBvrRFIfNmDNTRBZOc+Qg8G6NLQIShiLUA+H+ExWoQjq7B2s5IFbMHOgKIeFqJ2vpuYzx3ABIGl
twEfiN93quVrahVqhnao8IL0rLy9BWjTE7Ph+HL93rUqMKarVrBY4Oy1rHYHYMCrOiFfUVL40lfF
7DN8WI/M7TGa++dId16NNkuCjiaPqOoBdRJwSOqtvXxD9Lqwiv4r083nygEMpso8uyXBnKoXINW4
HJfmgrY/e1P1XApgDg0qQ4vNvPRBNsd+gh9SVXeb2dNFaaS3btJeZ/1lrKbXzWQfteZYl+bd4M6b
mNHboiUHgoygd5+KtPUKJ9kkWhGU9LZPrR21+4s8ec4p2WaTFWJxPdaMHcDj92PXhvznsvwaoeyA
evPRxtdy0pceLL8VbT0Fm59FCjYOiwZ2k+7ZGIV6lR4aExON/Q/DWjzW/VTTOzMGbAoD/dakbIre
Dmw19tOs9bVuDJVWD6YWhpWkN5FtXRXuNysrHhet+hJreJxTLNJ77qAo/gic99gq/K74kaYGYgs4
EFh/sG0jBLTiftLoJhnB80q0o5Nbm1hXQquIYXRT0Cn9gWDQhfaWn0a51wxQR4WGC+k8bXzWsmXb
5hdpVgZ6kt+qZuzX7exT1vqxQkIjLfZAr9tk3VOHBdsW9EZsyoO5Ar6j4XqdzvZGTfxlurQKZBp2
BFTyu7GBdkKnjJ55jOJtAsJ0J7vXmXsZVfqNzUgw6Fgmhf0RG6jty5GgnNEMT1H3HE+xNyxOoCTU
i3UtoMnrZKYHUlTXc/qiZoPXTyQkZhtqFjj3omzPQPmepvdNlNx2iAYjRi6B9hq4y+zZ7KVUS48s
owc4FK+a7kmR+Mkc+UUNLdeRBmfJdUtrL5/0IB6KcICHzaPU7/PaN8tna85QLUvCJKnh8C9dlIpR
WCFw0vb0w1TjsOxROzEHzzAbD8Ad/jxUnm4XVyUbfLMofTY5gapnXq/86LsWtQjsDTtNMDJgl6Lc
rM/qxTDcZVW2qcosTIwNckpfaa8NswqjIkG9xrgckLrB/wZjiVhCwTPYwkvd2J0OhO87R4kCs7YC
LTb3UUw8q70xkM8xDJhpmRtqZrGJo2QzowxnEMdPbNDAuTpqQTC78ptTzV4CAO+knzbYkPeH/C+4
DK+JldAulruFkv2oGJsY7sSoH92pCUeMZi156dewW5fgfyvLMJ3wKot7X83xBxu9T0qMTltLMKsq
mL5eu9oFFpod0iTfgZoIzhA70uOLVS77CDPkWhfm+bZVq0sTYcqonaPeFE+l0l1ZtnLX9Jm3GPbO
RvaOxAXq3G3MKQWdXXqTVwkqPO2hqsygx0erp/q66TFVR3qAM+j+UKFTU/W+oeNDQLCC2slixYg3
Shg72E5pfjjIbYpF2SxDs1vGyu/6zpuhbx3CUVu3L1qCCFdO1+Ap3DUAb2xyGuTQsCFvPWp97ybN
r4cns5i2vZUC9OKvzn2ER7+AX9pEg3ZZV/qD5H21/oR0sLJngpgR/HAfizQGzfph5lsgnDHRHn2+
gP5rMt4a3yi5ZXOl/Ac/vbAwJevYJig9Pu3eNo2mLCV6rltkqINxF3eSF+Nq1enk94UD1cqsZs2I
35/mF8T4IE6wvgD42v9yb1hxxI4jtnotRyiXTHiQVBh+4i/hk3ncnuMu/Lo3aftltXB3IlGolsSO
naSViTFW3tGyvpXPy0YL7PGq2M43/AVe6tcZwAFl32u9BgXdUEHDCuZXcaOTVJUeJ3xom7csT6dr
5DWo9foCWF8Bk2qqLujTP2qj7pDazGcUQvm4SNf6nGIW80pYddsqiHThsBtsyZdc1Zd3kZ/QmB2q
VTRBr7Ls9LBHjtSS21mVVWpWyxgucGBBBw9EAHEDaijM3KF81+XfX+LagQx8KxfEw8RQ38qZJ2VX
TWVZhzdSjZk8IN1WT8jF076W3Nrq/MupFKFQ4mojGZP4rZ3FtVF9AQ1PCIBZ7j/MEGVRFk7kD9bW
ZKcTNMRRrEoZwRSxTevnJXrGmoLZGt55416rS56cTYTKy22KymSFfkxu4fWVVj4Aj/zcvnARPTTn
Guuf5+WtmtipQMGZ0Da35nlGTf6Xdvzei/iTMu+qiZ3KEtwIHlkqoi7qvOPmzXHlwALTgCM/B3Bc
f7IKtea3TgUSwaYbPZq7DDV61HLua70pvdGct4oBar3Ele3/8R8To8upMMH7Z5a51FbydrpoWw6A
eKaBdsXdY6JsM0Ac/ie3fCqRK+yJuc2gmgdXIZTF9EDMstOHgDOLAFeRD1lGnrOjhxJswDKHsn6r
oJV1sdQPIAtBLOpxXWykUBn1gCTU8Mt6x8fOUIwctuQQeRy/svQjv1R255V13QDfBfM/7OS8qR5r
w5zkGKpDadtrJ7zAsYqgopLYyDgz1lIFA8vOv88o1H6HZcxZMUBzUhD06ihkUdnumOwwghcrQYNt
lASN7JbhQaGiF4abSyTzqTIhgssqZ7fRgNOGBeeiRmWTeZb9s3eX/fnv8g9O5O/bEgNZFRsWVt+g
+u9LfnwqcLkEorCkA7vWrzz5MCK9zdLaWW6ZcP4EjX9sNE7Fhak91VhNp//Py3MFd6Uo5jJifbHe
zgm2se1NVDzqhSaLZvxXPruN97sTfJSlRvXkZogqXUg2rvGG4AlgLwzrbfHicaWQVv/ghd8FCn5q
SRy872vcIKfT6ayvHeZiyRXnD+k6MJcAwleyzqVLjMkVHMY0IV0dFBxRwWN0qap7bE1iJqu+Grsh
0KPpOY+6DeoKnqsZF0NuXulLdktGlJ8Xc1upwPmidojHX2jOza5ANd9S4r8qYn5Hk/ciN0qMVC6y
HeT1yaqT7o9gOtU8zrS2kJzx1iueyzwf7IIef8wmDeNNI0N2478n6gFS3N9NUHGql5k1+pEG5AFL
xXfar0P1mKeXpHweQDJRfcuYdJRrNTE8kSiE/hwVWXOJPswy8NXcP7HatZBxejjBlGIQXDQEr96t
Of41Nah0G3cWiqy2lFRpVbtPJQnmNOYWynQZhu8ybwza5e8dYLQXTACagUskPO/81lwsXrBYwLQA
pvoJhitqErQWXJjTYu8NBFzzuZUNcK35vBMRIvzWEil5bFF48Xz+0qlQjketyb3MJV5hP5w/zZqp
nooSdKJFL6LOR+hEoWBFxBxDLZJxIchOI+hCogGtn/GME90uP9dNDHVnflpsU4Z+o8yqZOcR1GFp
B9OZVKRINmqvjtF5nSZbl3iD6f5suX9rwNvI5ElaMhQ9m+YFGvALSaOaA9NjwCbEvFi6QQ6ohny4
Nhn2f5LirsZegB79rqLYQqai9VnW9zaqKP9+Imn9Mt9FCSmL6yTqqBa4zGLoUUh9JrEUlWQtGp6e
RvC6ZmMpnWNMvLZBNsueHbPpgFYAeu5/tCe3rot/n0gc8LNr9LdGDbqYUCCf90k458cpNrdqjt5d
J5lilVyfWLdpNXSCI359pn1JFM0j0xCct951X/R+HMG0eseplrSFBBdTza6Kyh/IPM3o53kp6878
XYpgU2jmkUZPIaVv2abUb7Km2Ub1V1b03nlBq7p9muwJCb+ijcxAj5Nb1qcJDJjZeWlrunAqTDAk
shRVb0YIwAAh2mbl5FMyeiW5tOvMy8CWdV7a+kP/PQsTbKnTSqVOM2heVbp+0iWh2r4mKrmOarBO
dY9lIgv3a7pxejzBshRi5mxmeDzl9KpymVfyspOsfCH5YsBV+vhEWxbdWvoFLwH+xZZ9fHibmdH8
9DgfpTMzq8su72dCwemjNJtpttKo0A+nemLIJyKsULj9PdGu0QX0LLTrMg3kRvfnP92aHZ9KFazM
IGVWEAWfzsD6XW0XfjXfnZewOmXPGfBUdCoNrDsLB9MGtZ2rEiZmAKRV8ZQl4FjGH172hoz9eS0B
BWcPIL6ATWkbYgGU2crUA/WOP3mfu/ExojtKr43iizrV6I0T9NdlE8Hr2vIuUnw3Ap0SCLsEJpfC
vtTO9hP6TMilQ7eleZ2rL0qyi8rKq2Szm6tf8ESucL2ugUkAfcbLTlGvOpX6XWxKzFt6NEFJ8mao
k5rvlIlVV/li6Kpln5xG8McaHZU+4ysvTHul+d2Y9UEnG3yWyeA3epLjtKk6VCAxwKNxpGid3dhj
tR0c2TCy9Nb4n3EipitiO8bkyvutxYc/3RSSnUiILWbbDA1m7RH6MTLlJICXo99rWzr4yS9fTA5P
rEqEmMOmtRWDMQMfZ6NthhbP+3EHUIou6PYKmn4gfXNcX+I9uG6dkynElkJVUozwQSYvx+jhL2Bn
cvtWUABlz3lpq2HzRPuEuGIsLgCeSnj8eH4xFswmXUTxvtXUIKWyTHst8Xi/S1MMLhn25LWOL5f0
bYrxPus4om68xH0ATxqeP9V57TDFyJLPUzr3/JGS0m0GZEAKXjwrej4vZDUHQB8P2INYM8S6x0dt
nxcg47EE7zor/qIOO5rWflceGlhZ4ya+Mv8nmAbjRKBgxVlkxIrGW0G/3wp8Ee/PFoHemGdEJQT+
tAncV8uyiDi6bipqbztjihCWzU+WMb7krrEcI6MLamc+9GV2ZFN0Pc6AD2JT0KfucZ6jYzRkG6vJ
jgTsn43ZH/NKCUvAmjC1aTGIVu6iWA2zzA5mne6aptpo5XLUJ+PhX38ZR+WNQBVYlKolfpkp1xeN
RTFeOg3Q/PP8uxOXt2WtAJSx3sfJ+Jia9s15kSsxCSItDn9pgDVEHIKnS7rMi53AaO3UHwkK65VE
3WQShJCUpWUyYbYYaDVF9gRYxu00gsT4/Ck+1V9ASgC+SQe1EBcALqp4c8RRx0YDWfbWNSc/wqfF
WMZgbTUCBrSiG3WgNlPDqyMbA54ZS/3WYT/KIf6KuYV7J+qlTwjRZ4h/j6DyVoF9naHL6RaDnPbg
afs+UEBntymvo72FNdBt0gagkd1iDPdf1t7fJCMm6g4YGU1dfO7lYIGaOh2S0yq6zRuUKdssfyxc
jHaev3Pxu74JMlzHMCxUvj8lbqURzVNVqHBUoC/z8Hy+SoZof16GLsYUQYiYqtnjAvhKtaTbfBxu
ZjO+tCdMQilVhK5Pg4Fprb2KntQyUx7j1sLU02B8AbNq/+oG+UWDlSwz/qnN8d2sYPc4Bb/mZDAs
cen9rhhzVdIjWLsQTTexTqI6rgtA6I9+VVG6eGGdRrdTMd0sGtnZukzPxajHr8M2bCzDEhPRRcRd
o4oxz0On061NgDNi3OSu8jxkd4YJYHl3uj9/+WKcEIUJOjwZtFbTuk621PjZIbPcae3/kXadvZEb
y/YXEWDqwK+ME6RRlnb1hdAm5pz569/h7rM16uEV7XsBwzBge2u62V1VXXXqnOkQcPKNBq+yugeO
bWuS/+JlJZoUtjDVqjopBy3EA2S86jy+/z5bUC922ca5WvUX5xsppGG8boYaGLUIIWlwKHr4ZWMl
UMVNbqEFYRl2sKUzcHk4DBmjVAShCaSwqhjZGxoGWR7lsTf2xQMe4buAbaWxYvIAZv8PJgRHqypz
Uswh5I5DDtlczQrywM77YqOcdHkEESWAtWAIGwRU2sIjxlcKee50WCn4qaMIq3GEsdHS7iYJbGdb
xOfi63BZk47yNiZQFLANipOpfFBK0hCoKDfTDSumu6RHvyaWPWOaDiBT3VWM3iwKJp+f/JXjAbNo
MmuMaxpcnLBIoymTmigpRkMwg5s/anZxTR/R0zaBbUWRBhT5GwbXvt25QeHb5RELysiHwXgv7SYr
O2Hm1+6P5c7fAfvv8CNKyfaGTfGNgL3lDNoMmqKAup6I/AhT2SkSrkHm6dfUa2+VXWLlWKJihUfV
3JbUvHhlCfZEjgQ/X+q46Zz9nQb+4cJcSIs2x7ZWTilnCqcMOa6qXaQ1StWN/aRmWBvkIb5U3ypn
dqMdLa+C0TKcBR1BdBPq021lbkmk/a6SnKegv9d5Zlv4lt1oKCBCg235AJOeLjn9jVHamOG2Smd0
6hm0Afm1HzqquYBQ9B0egebn33bl2nxYvpDiIxAXqLeMy/KDnbZrofAVQoxqS+r7YlD091JVYMlU
qO1xRRSj4sE4j3IO0dfaTk7yM9hDmpOyA485pGarx2Q/O5UL8Pa2Bt5vKb8Pm4zHkSJTyignnHPR
n0pj6PeKkuGGWswsdv7d8uiMdpA1s/2FesvMDvO3yGN31XJ3bVUx+Q2YGq65ZXwtbf8akx2OsSiI
Q1zY+nzzL3dF+G3CATBa0uQYCkfjFtzLwy/mKkfDMZ6IEyCiYarMLuz0Nfwpb0wfXzS8uWBX+OrG
NOuVQmGXoAk52yHcCHkI7mu7t4nbeO2RWdI1oGpXaHGb6YlY409pW6nzItIJv0JIG1gVBXM84csA
buUVz+0+OUhO6dAH7TDZGBFzyb92ZIJFIWuoSlplqo51o3j+uLTAKjjP9GU58/ndP9CtvkjuBXtC
8oBUlNZyhBUu+5w1ZnCvI4Pw7XY330Ni2ZoelJ8Yrt06VkvQ+ezILz7vrEqlaWqvjoC5o+yc2DF3
waLvdEFtVwTAr/h5it7C4MDrx1zdCPmXaZmw4CVTPLPs02xspD5IgWBmjTk3qos6xYixGYjL4nV3
yFnwUqbTEfUDh6f12+f3aWu7F2d3Zr2QKWqNSpB5Ru8H12iZyXYL+IZtGHNitRpouj63d4HBEO7R
7+04M0h5EWg8LBJPv4vumQs9iK9LKzWwupvQ2QzDF7764+b+Dptn1qpeTweW4zRpN+k+ObV2HZk6
B8Dtj0IyhhgIOrkJ3wGo622f5t9A3E+O1e/dOLPf16qUSSGO1TLlL5nsWN52v+ih/wFaN/d77YRv
5JBgKgNyhoYXAMww7MjX9incyLku3QbSYvCvGsAMQyVWdOiRjHpXLOeZp9Qg+zH9uqFujNTv4fOP
e5FoAXmCqAXlMqISBQq4Hw/TQMpKGssi83ooIZkagog9qBhK07pNwPDi5j9urAbYs7b8pZHLmgT0
FqYY/AoZUsjRjlDtHfb4Z6SQ6S7qjiDW2HAQ6kXSQ2CQyniDKhw6t6I0GyaSooBXiMbzd81NnFK+
z6zv/T6H6FwHdHIBcDIH+WtmZw8Y+XL1Xe5hRBRflN1uarWvLh4tHWrI0Bu+KEOoTTuNIxipsPgZ
xWAMGGNe0dTNCgl0kG8zBF4eH6z9zJ4Qc7Vez/2GhzmiTpI7yWyp0DNRdnRf2UF545uZLW1qm186
po82hXgrNcwfggH7TcJul7TExdClW1UaaBGTrcfdSlIBmgpspAGdmuWGCEGOcfCyaD4W2DjhrfY9
7c1oV3mh/X0wzLw2W2eyMX76SmJzK59ZO1bnloVwF/TNwFCYzj3M8H3PaHEPKq5D2dQPY6JgMmsu
x42DvPYtUYvE5Ae0BVDPE/bV1wxQFy5ieRg0t8g8XuVZsJErXboB7OaZieUnnDk9JJSDYSQJdjOb
r0tlhNOtX/u5+R9XIny01FdkzHJ2oKuQZ1M33ur0+XN3dtGy5bjzUBJScMMwy37xHJfBROAbEdpi
dWdBj9GpMDK4i6zeARPbIfqBTrG19cC5mIRYbBJ4GFSogcO+cNVKNRidzKflKPpe+AWIc24yJ3nq
wAxT2GUAktPwSbrdipTkoiAl2BXueJpmAR4EVeHhl31rB7KjMQbrgq68rZVi/KqjoAPIRB6acxjc
lMsoGo+TYzHSG9Ib+04OHUie2kYY7wq9epAlvtNLaCFT6WYeZwypj2YbJLt5VHbakBzbiB4zhlFT
terxTmTWmPya4sSCKiUE88ofLC06swjjUyvl98EIAMWQhJk5dxgHKWQFFMcjHtNhe6hLY48EBsT4
ULiw5KlxAyU4LP83x1B3ggHAheqR53BQYI8qMRGIGdH6fogaAzOWOjEVo9Ttz8/NBSuW+A2FOwbu
vlSKkjmHfx4cbFIF4I6pPsV2+9LcMdmcwZssg3xagTzqeB0f8mvpcTgmD8QCidarHLlbMKULgv8/
vwhkjXi1KwjNQpKZYneoAU4ReHCwh0OaNTy1D/7kBc4C8pe8aDxxdh1BT+XzrVhzBQCy/W1XyAhm
Q9dn3kwFJBmim5mxnaq1D1zWN/Kby5rScnoxn4Riiw5JM7EzxRMjIGrCco8mNYazO3IKpi4HKwm9
aebWIaSP70EPYFxr43BXGkDMFJNXTsE3TpJvny/5MuX8+FMEjz40rApSJFuoNkW75BB5YDN0wsMW
rdyqc6LyMs8AAT9Ijwtbq+Nt0BQlz9GFHpzuNJ3INzzS3BxUE1e1lVvaYG4lHmtfEx9TVaimUCR5
SzA7c+whm4BgSfE1c+Nb3XWubMxmV27119ciFMQsKcGkBooQ4nAbIDKFpkpx4dH+aQoLaBYW7uef
aNUCCp4KOgky0cWt8+VQbZoMkYPmIHeoIXuibb1z1rbKeDchPnN43ENkOmwLL5UN18egc9nou77e
cjWrK0H6S4gBghwmIkXTulYSMJfgfinXPgOWHXiiz/dq1XUABy2jBoWBXi72vLIqyvQe98sLMRF0
Up3ISSAbkZnsGkPsCuSdE9uw5d4l+88Nq4uXFFN8JGS6YXDFYKqoc6uXSsNyEEvgIg2NW96G3ztU
lJZkf95PiV0cVKBxgZd2mqfl4Ec/wh17rpXMqrfLuWsZ99lvEZH8Xe0HpGIJKFLv6AGKUNoRJRhr
dLSn8S1zN5OA1c/6vnSRkjvvl6J93SxMXOW+BmcRCMH7Je8AYwdG2s3QwWtjw1Vv2RQSgCSNYzBi
cGiEhvVOLjGA2WT3n3/SxfUJX5ThxQbsGwVC4iKf0hGaeb4o8CasB1a2n4xDMw8m2IUSsGPIW5oq
K7UGuEdiGOj6g6Mb2e5Hf6UZQ9PJ45hjGxelk9wGm9/yTjK8wo0eyEa3fy11+2BOCLK93CjKtKSL
mikfyn32XOPDqRSKBZkFXoyb+F4xrPCwaXflonywK0SCqOy02J+xzGWUu/4avdZHMIJ5hR259Btm
nM3Pv+LKQVmkcjka02A1vZBz6SLaywSRwGNNfD+nZBcUyL/+vQ2CagJSFTgdRfRrBpsZ0HxwnwYB
2hNZZ5ttJPe/uebFwwiWAsgKq8ts8++U4iyYqW0NMik2A/NWR/JTU2QRWDsquwpau6KDa8Tp1dyj
S9QwYg5V/z1T+W3Sg82w7o3J6tqGOni4RW4f9JUlZcpu1OKnrjWeQAMEOgitcaHt5gSEvmVSdds0
0pEmg2b2cwqWnx51KL8HXQ/BPeNaZEYgpFHyKFgy2wbxaP6mNoFkphEIjxKDvrCae2MhYzAybdw+
S46hPOcmOmngGqoaDBLxuDj2KMuAbKyQd1wmg11JYNDgMhIwCBjHG3d5Lf9A2Hnfv+WYnO1foOXj
rI7YPyk3g8qaUnO6Tu3+Jf4GxjMDrNFvpZXcNLvPD8ZapvfBrPDqk7gfNVoOs42jH2QH9RfVRbse
irLNLX2Jf45fPze45rPOl7n8+7NljgXv0qFFGkJi/ysQS8TOqAQgF2KR34I/53NrK+UARhbRN6Lq
ikLFmGdkbJgiFee+JKOpVicyqibU0e043UOUeOOSXTYNCSZ9UURCWVDGq0DMmrNcTzqpQZPyfcZz
+q10sj3j+XvKXbhuH2wJ+zjP1cgHMPl69Hq0ZcACcGEepufOQyvvIShM/0GHFI8aW9VD/Jp6W05r
c61CLAgUpS35iLX+EQt8V3XZ5p1YcZAG6qA62r4QSNdkwdSklRNAYQAaJvTBNzoQkEYbudHKofxg
QYg0nIZKOoULplZ+hbAIZkKOOTwKprw2zuNKGvvBkBBacPDH2VjkHzq8ZIwrOhwZ3xglXTeBQpRC
CUBmIrpMNWKMjk5ATOrB9UBvo2anJRuReX273k0IrkrhAw0Kgg8SDPqLxOPA0rrCYQOUO8I67Deu
1codxp69WxM8VKcU0ZihFu6RqE9NOpS/WEQxvt/qr0E6e5XeahsW13wxbrECJT7ULAA7EC7XoCfE
oA32kJj8z6BaihItqDmBuoErDokJ1R9b3ZrEW/10Z2aFgx6oxQTvAlByGo+zN8l67kyd/qxN8tZo
zeoXPLMkHPi6ycE3BppGT8bmZeylCJ/k6YUlm9hCMZdi6vLl3uXKBXBKXiSGn/YgXZJRl7JJCAWe
pfuIjWyuZoiWJ5vD2xedZdGk+jHCcJ0lfSaR2NMCxwhN0LkFtj6Z3S/y0Bbm5GgYFMmsqTRVfWn0
oiJeWpmKpxfY0PDO3yrZXDz4xN+zbNFZxAtjzmupaQOPqNYEjcvZpmDPwUQ5WLIIqpCaFYIscHMf
LrJ10a5wS+cW8L+g6vDQDBwZLYbubtzVxSGymJc7Y2f/a5yaaFC4qBBMnomc9JJbtc9a9BQlvxI9
t8G/YQ1RaoL3yR7CxiLUI3pmZalkjn388nm8F0OF+BOEi8vmBOWsCGvuu+Yljvr71OfzhnfYsiHc
UpZJwQzhX3AD6ngrG+B5irYc0JYJ8XrqTcKzAMsgqN8mzW2oBPbnG3WR94k7JUQioyp14O4oaH/j
BzA62tpV5EgOuPWW7nF9WKYuNiwu9+48YxEsiroALIyrsekU3033wa4Fz+GOXo1WA33hEowKCtkI
tctn+Myc4HkMKTTaqMC10/w3nSO7BKPoEBpuQAKT9Ftp9NbiBKfTdtHcZR3aDMYu32MvD4nl75jn
mz1g01vNhfWrDVobyKpyAMZEyVG8TTsASXywPCQmgON24/mL0ssyBVwG6LxvfrvlwF1s5plB4V5N
IMMY4lEJvNZdDotuqdMjHpMWNTMD4jJ/cKh9bvHK+QfLXQ0iINIB7z2hHCjHjx5UV/shinxchyi0
wPbnZI4Kzu0de6ImlOom67/AG/4+rGcmlxt65rRnPU+TDLOubnPg3vI9M3zP9HeQ6AFs2PqiF+k8
7HEZdHUUtGqYCxBb/VQp1WJoSOB1B4h22PpT/n3ZaPjIFlI+ITBiPcNuzwhS4bTbjhYrHufcviYM
pRItYZEaavA4qKv4LyVYHf/99f9gQbiPA82ahiYU4egq308nKOyY8ynb12Z52O52r92QD9aE+zgZ
SqK0sx6gmo+iQYzX0UJNkkAB0M1QXwWb9sbytjZQOKOoZ45NPcJglR17W7UWf+rbPXuMrKV0xH3w
PW01u1dXSaCZSLisEU0WS/vGAHkX3vaA6kENAkqHQwkyBcPqwb/q+v8Ehrvi5gCQeDco+IG5gQiy
McsBsMb5ftzPO2qPh8EOgMyQ7M3lifnwcinOrQmRVhnkRFJT4DLCQHWlZtx1HSoiRK7BXVrJ37Qq
b3c0qhxjGLSr0gcda9f50reU6Okp7KfreO7CfTCADWfjY29tgxCfGzAxTqmq+m4H7wBO38N0C3pg
qzZ1IDX/bSH59y5AEw6wckBXmQhih7YWgPJShRpCOmuYXYkAuZKnrfO7XHDBw6Op+W5FuDD62BZp
qOPLVk2zp6kOJtvarNSfqv6NDV7ZXieyp2XBvxxDEdcm3JpGraNu4CpyqWiCUsGdzx8//1TLgfxs
WYIfl4eRJEGGazm07ijfFWAR4+ASr8sNjMaWHSH3pTIbp7nB9kUFNXM8LnK/s8ZMtxio/D9f0pqn
Of9Swh3UoJ0X9yUOX4ByapcrTzVNN3S/t1YjXLwmb3XQhWHXeAMm9+Hk148S709gtt8wdFFGEg+A
cJP6nhSk0TTfNXb6IcFNWmJCYP2jrGlr44SUFx17tH5jxLjWXl5hjVXr4Krea9eLVnvNwKdL1bet
yL7uo98vljhJUEElu245rLL6MOEZBnE5T7JS0FwfOAL5Vqq2sUgmhFl9wjwPaDpwOmIN+IdSOykT
BnP/pyPIBGeRl1RKohrX1oivsnI2K3lrjnnV9aMBCxQCUj5kRB/zrxBNEV6psMDaOzJ/jeurdvzy
3yzibxNiygPC13rSY6R4bfqa66WlABXzv1kQvkXgD1MlA/HsGj6ot8tHP//XhJpLhHzfJk34EBHt
FHBF4frUgT2Cqy7DeLQnObpqDS40TdAx+C8P2Pu2CS6baRPQH1Ode3moOgyyWsQoNqLCxsf/PU9x
lnwzwF0bEKyjkryo1dTMlIGKNDaA4usX5X0dgsfG7K3EWQ0fR0CBj7Equ4/ije//H+7+uw3BVY9K
rA4Y3sI9watwQM4b2vQq22v/yL9tLUhw2gySCRlAxL6r5deMnaR+qxC7ZUDw1UkYghtnxmGL4tqk
4VGhD5/fl/8QDd73S7j1zRjE7Vxhv9TeLvfGcWF0UXpbdhdPuTnHtlyOy9zgb2tiQYICB2foBG+u
pV0TAyiHWRtUJhd8Uam524+8jWMtDur5lHflrOHmlGX2c+YUXUrg2uzMDzcyhLWSI8eUM0bLoRUH
RLdwR5sQ5WvMfPiu/zo4/KCYIFkP0KgH0tiNIQNbWtvY/PXDfmZ0OT5ntzYcQrmHFg9qb2AH5z8b
i++ln9Cg2APQMW++mC8wxr8zhzNzwv2tddaH4IIGKJByySsXKq9Uz8DDE4/jLmExOPl7/tWgGJua
Fe72UYcZZ+OhqPNbPeWFW5AK2jxSkNzwLgrckvkbDuaiiyD+QuH2p5QmMkbC/rx4lxrC8kpYJKTp
bhll2n1+eZbbd3Gaz/ZDvP4pzSBxBVxRIL2U8XNsmD24Ibpbgz+0lfu5rdX88MyW4An8NKrCIkW2
q8z9PYkgKzqwGz/E69OYQvtzW6te58yW4BOyGa36KIZPyKLmLtNZZNYjBDg/N7KxINEVqJSBkt2A
K5h040s7cwBo1QaJfGVc8brb6NAtX0L8UsAXAvenLzdUhP0FeNfOadrknlwlpj740ON5U5Xa4erb
nG5Rtq1t37kx4VPxOulzyQ9DDCWnZlZCGCNmG2Fuza+dmxC+0BiRSRqWvFoDgU/3QJRDxLbeCYvH
+mTPqFCfGjBMgIxwyaJBMuPNdvpdAei3sTX2u/gQbQ6orMais1WJz+65DkK5y8HmsIwaZSg3+jty
gH6gPWwOLaydvnNTQhY3abJkaE2IyJ3lp3g8tV2Iuh9GRcm4cXFXfdK5KSEyFIXPWVfUqGsCaw82
ZcVMgJhGmB3vZkuzOEEBY+tJstZrWAC1fx14upzRs8gQM8LVqcqwlVdLaUzBIwi1Me26d9BLnZCj
boX2jUMv1se7mMlQOsS348GSqZyifiND3TKwfNGzFeU19P0AtQogp4Q+YqybAOJt3KoLOpElfJzv
muDQq5HM1cD8AKPZxAXKPYe40ktwoLezJ7vDVWZPRw3zUcGNcYXZcEs/Ap62wc+yFlOookFqGwPT
KpDRH5eZqOpkQCUVfj6uXAzrnkpQT7RT7VajDiXa0mmnbqOQsrqzZyaFnS2CnBeZitCio9VgYPhY
0p3Pff1q5nC+KmFjee23A0XU8kAwir+PNnO1Xf+S+vAnikUs9SW7LZ/RmPK2WqSrnv9scYIzNkoM
RoEWERnBVFk6mZw6VM0mGszGeOPjVhq46pcViv77MtIHOL/w9dpAkjCViBdO9AQ6CtZcQdxoYy/X
cmgQa/xtQ7jaPJarBm4y9GT50OJuJ0vO7lDoNO2n/fbj8z98u3d7won0o5kk6oSc6k+fZLgvv4/o
lxiusuP2//rsPV+ocC4zCmVOLUJ6lc+po7SZKeVbcXQ1bT+3IRxMRdX8uVdgY7C4p8o3mj3vmKWR
I/PapTxl7MvvoKay/sdvKJxKIH4jRS7xDZWHwar3GUZp02+1YwAm8A86a+sX/P0LCtnCpJJKbrul
0zXtB7S4cGaIiRaXC63I4vYf9i3WHdlfRqlIi9fwACSoQ4UsCNwa89VwnV0bYFSAat5r70D57iVb
wL2OCklEZ4vCc1nQRery9xUBMvDjNRxI1RmcIPqpBqj4wOtEAxVipc9yMptEc0kD9EeyFedX8yWg
2oHFRRjBvMFHozTulDEDdzzggUvIjaZd6koOuZ4tHyH3v6w7Ltw3fxkUchiZJ2hsKriYGdTSqtYj
2RZPyHoacWZC8GfcZ0Y3z1iTjOZTlj+A6cZj1uTOEA8GIGu7AbXqQM8MCs5Nz+Sohk4l5hXrXZae
clUzc7rV3lk9HmdGBI/WpzOSzBjJ36j8UugPFD6tUitMEPypQWaW81sdb3UQkImsnckzo4I3q4sx
qcCqa7jFWEJBEwRvDZidbV8vRhDPSZ09tzWWHUFsjyop5ARz+conkF2V6FU9l9fZwhY3ai+c5kB+
qv5bmKhO0JYPaqCBz2n4KmXjoQvS1qRSB3R3Vd7oI1QZpbKiVonzClK76mdTpicg+6DpN2dmXHQ/
0iwFZGu6l9PsbWp1ZrZ9eTWS4KAmwIFr0s+uZzZ4lp59rr0QxTiEQ3qIleGqitqfWeAftIEhF0vG
yQnn9NCUHXQTi3RfpMlujKpdFPIvGfSjrFhpwA2hQve5r6G7XfTs5AcYLsJs4xyoX0oaH+bIdws9
uarL5OtYQBeGD/3O4Flit31+Spr0rY3kclcaaWiqJUhEh/4LKBivw6l/VFrtixRIhSVF7AfG5Fro
xOYP0tDfpHXmmzqbqDvl3VM5sDseazIUJsdXqS1+JH10NdLBSVnvP0kV6MKlNn1jgAJZBcoJbgkS
W5A9Gtdzz8AGBMyAyUP+w0i0x0knnhY2O11itwWSKKtCwjjmEPJMEnCw0QqbVUsmwcQo5wDRxvwx
5dN1DyFSeRwqi0AjOJz8Jza0Oy1o7gIqPxYQV0FjMLZYmc920Za5XUMrCg0uX7M1I+kB65f3n4ej
9aPJwOusovoPasmPnstQ4oEow/I6zgOzgk5liV/9uYnVUhWl4Kdb4BaX8+l+plfytMi7Qh6wsjS7
8rjNUi81B3s8hYdw9D43uJr3UQBXQD2kUuW3Zzt7LnAjV9W0YagDZ0+lBJqlSHXlAY9lzW6jaeNt
stzdi3hzZkzwWnSSai4NiDcFSDCixzaDQ9G7fRPVzuer+g/b+L4swXW1ekbbfClvL5COpXn3Vxt8
KXBtpimrB+NsXYLP8vVETUiKdaXV/ycOEjcVM8S4QjHfGh7/B2DS9fcyWxRgDEVWQcbx8TTmeijF
EHRexiMmR33DpPQxeKW3zArvwfVnR6VN7z/f1dVU5d2iOBqn6mEKZB7OikafIvADz1JsB4mbkNdR
/WWEd59bWz0sZ9aEPKGsir5PSoTtoMb04XTLkpu5Tsx42EICb8VSIbet5QCD4XoBqk8AxMOYmARB
p+03lrOZIwi5bATdNUqXNORPPzm1R/P8UG51d7dWJRyP0NCzDtTVaFjUV3l/1PyrkG28wVe/EIBh
dAH4MHiQjyewkXOalS38oZ8awL1g4klpzbCYrZZuzfGuX2j1L99LxQE/de6TiLWosmUxetWjPZ1i
V7L+8WtufffezQkfK9BoI4dMwlMg+BKrb410zfutVvX69r3bELYvxpR+1yvAueb6z3FszCzhmCFw
5enb5xdp/WV6dpOEBLiIwMwIRvHCS4rv1LjKq5ehg852QG1DgV44htr0ARI3Te4YjfYQgKE0fCrm
70EQ2tX00+gGZ+MHLVf3Ig6c/SAhXVaLFo1jAP3//yr8G2jFsomfmRJCTlXTOMsSmIKW0I7p0inv
jBgjdNGV1oBQCBpJgTz8HOtpq/+9tcblhJ0FVqNJUxLouO6hYuuHPw3Dnv5uGP6DOubyCS+WyTGm
CaVbBTNlwo6OEu8MacR7ICT3vH4dlFfIDO/mKD2wCURuLHXqEQpa7WwxkI36eWttfNLVEHj2A4R9
7qoGQ8VxDdbewwjSvOZ1/gbt5GbhytcOqo1ZWNRgtsgg1ozi7bZMpuoIg6IDUsJoVLUILOW9Zutx
YDd+snFUQVC/dk3PjIhgjDmiYGYcGgAZNHrsJP+ec7zOMx4fjDpBSty6ajvvpST9GUOvPMmq1yQA
TWUyX6tpt6cttQN1QBEK6uwhe1RZUYBrxb+TjeymKKdDBvCNlrTXqhHeBEpj9TrZR612KqjkTRII
RfJkviN6sk+Jf5QJsTodzNdRcK2p3Y4DFK+1e5mdhqk/Fpjg94yC7EGEgf8OcDzwncWpBWX4Uway
1yQyqa7YKZugiFm4egiO0pLvprZ39QawZQp9cjSbKSRzgjZ88fUnY0yeSR19LQv6UBW1Uw4LqxpG
T+ty8HpfdaZJPabDVxTRD6QswJw0lS60JN02G8C+AmnCuHAqaXCo3Lm6P5iheqKF5kR4K5stB3VY
iqnw0vD3lYynFB8xfIGSS3wHEgSzojF7Drr+tWvaJzrCOc7xPg3kA/C6z1Aet0H18d2PMKNfzfQY
SB1GrqXejNPpfuxpZwWQaAik3mlbcOwVbyQGmW+ZF19Bo55hjjW5pUYB7ObkjPPk9Aa7C1W8KUp1
T3iw0zFvADp7p5WyW6pi8iAPb9U83EFs3huT+qAyZCWEaHAh9X3MKB4E8jSZTJ2+ZD1Q4EN57PXa
otNez0IrGOj10GaonNFjDYYYLX8rjW40lbiAi30yWhA1+ycIQN1XDUZqZ2WfR1VuYVrIZCGDhHCY
WHJUmToxFuG1xxCXeermg1T7XlJ+Q6+5hymumn4sMzMPMAfczNJrEd+xUQaJZ6jvVI7BsPGmHG4w
x2WSmdg9fxlL8LYFHfoe4Njpeztt510OZAsYiw/zBBVoLbWA1nr0td7ylZPR/9DG9F6JjZ2Wk6MM
wnK/gaAyN3X9F5tnS8HRauLMIl2EeburOHrK5OcYQ2lJPTz2KBrEcmu28eDkcntP5SulrlwINVoq
/vuu2euF4TaGZKejW6sFpilRBcMoGxi0j37zpsWdGfSJU3U/pBIzyDRxOjk3I0xtp7Q2jXRR/npO
lKeu08xpeBzKxhz46LT6E8GRThsvlH03xJCFXusOCe+bGI9YRbGKWLlRx+QqKq6rioKkKDDLBi3J
8WvC512hgGZGS1yleW2jJjDBFWWR6dvcgQKu+9pqvQ1MkIu5YbeGNAggnV6pVybTM1tLSosVyn0b
vtVU33f4mmMzmgw6JVr0ZfmelHEX4IuDXhGnb2ubpj9a5ZBVhRPq1OmUwZbb/qRV+l4OvuSqbFao
yivBc88xpjaC2zB/hriLOYanPouucj+15BgMi+n3ydCueIUWWi8/GQUaW9JgJ3x0s0CxUB6+06Yf
FN9ZrUPb59FRj6kN/WO3nYjDjdoumWwZ5VVW6Q4PYycP1ENDYkejXjHobqfnJ0Mb9wkoSOoQM6lA
8fGZfcG71uxrw+3Bo65L4MlliVm315GcA+MQ7Qd8tGo6Fs0r6L3tqgH6Qf/BSbxP2PdG88FpmiKV
lCGkO81WNv0oa3yemNlhOJiZH+84S2xl0D2WBGaSndKwva2kwKTdl8wvrBlgP60htjpHKPtwi7X9
cdSBLylAhdQjIoHZq0sME5xVrhbEXuTfG/VsRYaUmXItV2adPlU+hvKkBn9kbyL6WkTJgNBPrUhH
sSaXTFDo4wQrHoWjMsLrVJqv4rw1J7U+ldg5aD/g4JQHmc+2P96moWFLMiiT68Ri4NDBZ/HDu5bl
VoU/OyhuJXavFaD5qpv9xJWbfPii9oVDyU04zPcFsF84VLi3LZRVZVMPBqfDunL5WR8GVMNz8Lmz
t65+6giy06q0h4jaZRWiSvarV2JrDIZjnaZmxEc7kWNLi3Or9zN7luOb3HiFw/tKIn6KVdXj6Xil
9dINyB4Ds9BkbOKvhqPuFDoZmLvk/pGVlRnM1EqqxoGOJaaSQf8PKoJ0tiCDciplarXVDI2PY45b
ysCkF4/M7lp9X2LP5N4/Sp22U9MbvUtsVb0tG+mQa8d0jG6SSncLFXQWZe9hkuekZWS280S+V/z2
oAw1unu+pY4/m1w/GqlvljX4vLRbsPvD3aP4FFQHAoWANI/ucv7VjxFdjAe0+YdSc8qmt2r2LEfp
l2LmvcUzf5/GRWGVFHSN1M3qwFEwWmoM8S7JxrtELU24b7MZgBMK0FSvT4OB6KVeoxhi9n3pRPpx
rL63IUJJifnU6Tocvo8xeaHVY4UbIhmvkfSql8emojf+0EAFFj/RaE22oLhQnwJ1t90ksl1DGHdU
d9FQg74JyK6EW2EV4s/es3x4rmZoWkDB2GzG3OGJstPr8AuL0SKAS1QDblaBdICwsVl3oKEkqg0a
KpuSXWLclxn6Mq2BSPCcIPACT2TOw/+xdF7LcSPNEn4iRMCbW5jxjp6cG4RISvAeaKDx9OebPf/F
xsZqRWkG6C6TlZXpMhtCnsrDMUZDJqR4bfn72nnyRez5RZrzWxbY1IVvmX/1aZ/pfGdTyTkLWlhM
6iP2GyhBAS3+JASnwbJx8R03ZnmVNd+jwAi4+I2b+qhogPjzkxx/Kk9+8BaUOr+rA4ZJxMc0HgLV
LoIytXeqK+5aDPddHnVp+3ZPiFOmt2m4GWV2rfJTyeqinD5oPSOuipf/85on3XFI704k0asTzcc4
mlFDsK7b5yHGmENI5zCW/BlLVHvtfcqqfSydwNGL07xmdKU8K8/8Y/e/5vzPy6bzZNyRpdonq+pr
k+Ury7cne3+NSx7R8BQnBX7HrgeGaoddo+07cW3R3xB9HxXOsqtqK+IA7xUotMl40wd30+fLEXJV
YE+7fs62Rq9cjSLd1NN4n+drqiPxYEHnbLyw7jmEIyVr1nKLBt/y0KwhX9CYOPkSdtkdAHszKJZv
8MZGFymk4SRgjBnqn3k5I0ZwEPVrZXx0poIoAPbTa310GsJ4iYz4ot4L91o/ZoEtxdrch8ngHWJ7
F5dAiiMJbf5nMQ0p02S/Ts7GnNPLozxcvFe29P2+sQp+8i2ORdS675L3J+Y1YNuNWlbhYT+pRuo3
I8rrD3g2L/aeKll/GaOuLS6lcy0rlFMNscGp4dnwFEJSF4oeA9/2s14+ZdH60/jX9dhDgK+ZIQhB
0E4fq7dJgim8EcoZPfL03fLcqGjuVmVsZZ8H2fhlYCimPa3zEDVau3fFSc1JKqn0V6vaGan3OdfO
dnGHoDGIW2N985oe+vRnPDsHrVTOSm8R/Ip/9vphIreYEUvcMTnpFTKcehvKCpMZ58OYjciW1UZJ
rjH3PqNCyhAW8GtuKy5Guo4bTqkGDnpzFUu8XvdbJoZv15afGe4+K6toGvkyNVtPLikwVY6VaZJN
VgS1+kguFdwBrQ3GmuoL3pMWn8a45k4bL5XFp1LWPojZTR4yS4SIs4dxkYdLu3OIH7rebazY2A6o
DbXD9KAH+6rab1V32aosHlrqJsFjizFBSEERKGW/GVBR9JQkSrvnNB+OvYqUm54fTe0uzRn/JvOa
JC/zGPux1MM5L99FM0QWfgKjwL8bH6Cpo6xJuAslad94EQqfyCr3o1ufENh7HGWGhphBGb8JwkeJ
t1+tz3y+xpUdTIvuN4j6zPa7q4yBVrFt3ZfPs62BrFyX+DnW82jGOEgtPiuj8J3Oi7rkqtvLe4yf
psPJdabumrZoGkj1dx1oIVTKs8rargUR1f3XVbafmHNUrSBrqGZp/I29g11Pr0a9PZ5ZAghduw09
5YI+czA7fbikFvoWF0sMwSDkNi0QLJQmZdwcZM2bPSxHDwzEXoJF7pTeC/L6lA5ITKZfE9vOa3pd
RsTRGg99XOs4Kn9ZQzFr6eeG4hvTfmanb11/K5WIWt5EdeWIRJVIdsLNt3M7YyZi7gylDY2MqsXM
fa8VxHlnNwFXK+q/WdhBpz7J+ryS3kzrLirK4PzXzA2MzJogWxVO+4TeMo+2ip804W6dzDvL7NNC
yTtnpFNzy0vVPKnSHPAtetan+TA76GHFapQqxnNaZYdH49O0+UbvXsppvCXUaivXaaIa4vQrykrx
DzDkehGTtWjVdzHxgU2raVnCRhefTesFdWL6ec1HydP7vLLjJpIDKupZ6UIIaj+tpN/NonhzEzNC
rvLHSs2/pW4f9OxPwltZEpVE+xMbx7p+NssPPWf7scs2SfNR1yoNAUhiP1/1OL2pnhMtMe2qx6Ss
Hvy2bZQgRTXB7H66WX8enBH7v1ve83Jxe1eceufK8X2Vnp8opW8hFl30TzKbt51+q/pvWoPjtHAt
UpMCEXklOxfBlJ8tdQxWnrwlqv4RljeWUjKt4kp200fVcccTL+zHPMzU+ZSM1rHW4xBFqEjGA50L
Uy1TXrzakMgiwe8aW+cnM6nBHARTEyvH2VFsneFm9jStGb1blTTHZK0jOzXDVSpHDJaiOrVu1iqP
ydSnviJ/0+U+2JQonRvW1bDvTDfqsl1rG69i6H2rR7qh2zSzFT00Gq20vnTjq+wYUCouteQ9i1nS
pxOQBmZe3W+FRZthaztHzY6Jo6j+PHEjHu+2zLXzqDxGqy0zXtlcxTIhgUWATgst5+zENwQMOh+m
UKQY+k5WqEG1P7ytVOa+7s39rn64G830cIgGyvxpKG9Np3T0zuzUIxtSFcpGa3kKJuB3dalta5sn
65OT9fumRfJOG8+LXnz21qkecV7wnrK8fLW89I++tgdDS9/Xavkh0v41er6MKNa96Yx/kV0Pq/F5
LT49YmPd0i2Mud36Q+EEHN1r0rKAYn/ZdEFrrvmx52we8QENwK+xlu8jywiza71mlRu42rNOBhDL
22jse0S5HNJ9oavnKiUf8pGxWKXnKiLTjg+JPbwj2hmq/afMnWDUqvNIZ93CABZ9demHn6yihtU3
7FkF9WR9LNbFrgnJPfp0dhbIhd3p1X7yso8qa7YudniW2m0TcU7W+J4kdiDlZ5KwwF7Pfu++La3N
XoNHYJvCgtDhTG8LOUnzSl9JumCddoPKcqnjbGeCvzSsMLXOCeVGo8gyVBf11IzioJG0Fe09n9Kd
U6030SGoqMAdbe1owCrWEDMlyhQoLYQQUuhCzybiMkQzOPScamPztET6beose2tHHQtdWR1nFgo9
91N9NJRJ9jIY9sVNqzmwncYv3KYFn2l+1xw5/GQ82FN7KUVxBXJ2njKLWfE8MdF1IpCeA90lnROz
5aaRx9rNd9B//MlzyGX21ok9uh4qHc/YK4198hJ7Mynp3irAeLosSPN8M6wVVUF3F4nbhhn/1y9K
bd+OCiVFskvoKC22nTqVWg60yhgkTVUu7mPyPaCvapFx2WAFpug+pTEyDe/8scbXqrdD4JWfobNc
8Dj6dq/7kTQdpnMWon/BNtkO0eX7G88ictI3z6yDKWWLXCk2sML8RplPi3Q3efy3qvXroxIy9LtJ
6ZLJj57G1RFZaM7AFd4Y1bNKvmy70OrGcJT2WTdKf0UysWzHMOnNZ61zWxCJZe8A0PeuPGp6LHy1
zrZxcmmhJmDp6eux8iNs3lxvv+rAKuBnFJUeS58gcMNwrtTPkVVduzA4Pdf6ccEH13eHPHKZ6Fex
Rb9XKF9ati+s0V+0C3Mef9Aa3H6442qzad2YX2Y4PaNI792SBU3mCjez6torWTQWL87UbnJ13hV4
LrjTJzcBqKkPyU0ktn9M3UK1Nv16mKNH5WWV2wVE5T84icQ+Znu0cM+evtfT8pTJW93oRCWzQVm5
061gpHXXC/cMyu6za3EZgbXEb1W2L9n02YvsaCA+xu1YEdmjir6suh51RCVDlruhETsZU+639g5L
DidylPgpzXZ1xmKItwD8dMZG8MNSRS2mTb9yUr2tYyBRI1rWtrNf0iYnogZk2rbOS2tIpLvlY2cz
bCY2eFW5tcGcyu2qniz7qxNOlNHQPOzWqZibbzP7rrQl0N2DsY6wJ9wNGsWbuD/NXUmaXf3F1Tae
2lBlvWnOG8aBuGm2fqY9gzwH2rgZjIn9ySSwUlQYBsvXx/js0fM5kC5MAm+zHrr5k2fZjFPEWf3F
C5WiaSKgVUWQTW7ACs6xruC1jcm+W5VjPYltN41Rqq3hlJZ7MzGDGixB0t9oM1pTK4cCAcil/BMT
IgDqwsoFTraybZfivsgHUQlE3njESuWJrz6q1a2Sn8OKFHe9K5c2ePycoYkXO36Np9WfHS20pp3Q
9bDPx0C3KaAEybZB4FsFbonTjTHOGyP90VxuUcfSE+mopjnv1SIa9EvfXGvnXjQqjYgZdfFpml90
2J1ZGrpdusHM/DCr5RaExR8nIyCyBY51tJxfuFpXoZuB7E+i3ZnjAAko8afsFftWQ+Y7RTN3cabt
/4O6Flq14WU23EipujLMlPw4V9aJWwWusim06pTOI8FwzDPOTUlB96b0cHDeS1LGupwXr9iDo6x4
0ReBV3yuxZ+cvmfUT/hzG4g/JeLJQ+HcaVCFdNpIFCRzzHBKsD9YORul+DELYDWQn7m6YyIApLcE
mTVHOZutc/PzMExYzWo/AaO2HCXdfFrr6qSsz7oAkEZh0M+VxfMpEmbd2vRxFlnGt9qtZ7WKI8SR
TyK5mBVCaeXVqZdwqfkQPOXRSyIlucf2GAhowPH6b+FXpm72Z2mQhAzqXfOiFHhC2G+WPTyNxnad
lDeQ9zCl6ay4nO5HxiqZtWRnGbuBUpgv9tq+CKvk7AtW+GntW91fWvixy2MqAozg8T1ByNTlj22u
W00yc9BgeiX13q5EpDTPJVhcOxbXLCH8JkTJCUuMHJAvywxiV74ZswkeknFsMI8wwPVqawQVvbXg
fKtZ+NiHR1zs30RtInSgumy/ajhdyK//oZV8o62bLWE+lfv/9/TtAw9qpLvMB0dXQo8yXMrat1QF
WG1bAprkogqKZTmayxu7OWFq50cDrcq4HgL04LbqkESGsm4EY4Mh7l5tKgm6mJbOeV62yqIS89eX
wY5FiAkgqx0/glO3eDz5ZADOrTPgnxwQc3zJEzkCaGE/4tb/VpdKWLObu2e0u8YG5k8+TFehKeo3
LoULYmOHWZIKAPYz5Ww/8o27dEHiHhLSpVkul8kYXmd7P1XDBo/TYLVBI4q6+sJ2Dbh1CdPaROR/
fh3NmVhK09FaXTSt3+YKmqMkF6tvjxWGoSukjLn6m9ZvS9ZvppwaT/5jpn0oy3cMgQ+ZlQdxS4Ey
Yti4xTPyIkbrYindV1E1D5FUlHpH6gS1eFVtcfAW58W24kgweh684sYeLB4BrfVpzShzVsAjYsQy
Q0lD1cquZpLss5rMXMz5H2lUP0klT32O2kEq1A/FMCPdwYc+zm5yzf0YtEZJEl9JW39RYn8ml+mZ
/C3X5sXTESgqPgDMQ0xgblVlTpsqpanhtSU+GLXpD9PwrtXFyWnW3WS5V0M9mOOHyuFC4LVCsA4M
bWU4Q7RJKwZSjX4zG2NXNMrRc1773DyPNGek3AojW2X8i9EkCrKfhsnczNjkLhy+6tTk1YsxKv6g
76oJCNs5SeJos5qwA18XUnOZvelUaMk0UI39eaAnD7Dc05og7r/UWg1r+WZgz6qu2JoYuQvQb2xq
Njr7ut263II6U05ZBXhbMUxcNQCJAo5xtwZedXHNJkzmCjgeaEJ8OG52sLXFL+S0wSD2P/SIsVZd
4/3mXCf1qRiBQMTkl0ofGRM9NOSn0mTL20rCXrkrNik6/m35lw64ISuTY86oQ1eCCVLKcLGMBim2
IpiFFczzG8YSrLzqWxSxfMtl1UgvQhUIwm3JDqlxaJarDQlkceYNK3EnWnAe+iXR3O8hZSDQ7lYb
a0BHnp3WO7gSsFfqtE4ApouTfxRS2VjYWLuTdUy9d8SrwQRbAwaEQThVmj9Z86c25jDWm3CSYqfP
akD/E66ZxfteCJxi59q9L4YpbJob/ulHLHx93cr/KL0grl9cLw1HMAAvu5eFcVCr/Oow1Bw77dY8
ioi0CtuCd9+k/pRfVJfGDVMYw8yC5fEi9UW/1FaxUVuVEVoC4MwcYI13CdGkNMCT0w27rJsKEG7U
xHEstXM2ThyeiRLwYlhLNDEMbL0W5P06uAvwi7o3mu6YijQCiIxUpT30QNt6fKns/G1oz1BfP4t0
oWTVvorplpUoxsTvcxoHnZb8aql7iu35PifeTjQzmgQljR7Bs0yvWtw8YWvIKvTo+F2mh3HubED6
L8Dl1967LVP+6hXWSW/4Iop9HlNlZw7q39lD+LCc/2VGdrKU4pRI5aKlfdSlydPczdFjAjqhL1VO
AyU+01rtbZnuCwjhJP+Z8wOMUKJSXQ49DdljS0VY74WbRuqaRWsjIlXioFY123iY93aXnEq7PbYZ
CsJ4QQxls6lWDCPbtfOHdLLRAGR0WRli9Vs9OQp9fQGVakKtJytmWrpXxyya2nH2E8PdTfH8ZE36
t65QLdaePy6NCMrOicw27iN7ACNT5t1ilXM4psnl4Y/KUMhTAli776rX3bNSMzifyVPm5t3BZoqg
pXp8wDrjEA9NRBP70plTT3CyAi1FhkpXH7Mb2L7VAejhw6uAIlq5kZOoI9qcq5XhM1JQJAw9yEaS
qaFnyOuig9VIKAK2OPWm+gFx780BEsBJ4po8rKazsQPXqKd7qld/dXO5DOj6+a1N+5Pm5QeZeo9A
yBWi8qvxGKUmsfKplzJjPK/eDCeNhD6fhYedqyjOw0Dry8jgLpnFB7kY/yFG/bWa6cL8dZx38QLA
aXt0BQMgCfplkVkMH6k9XTsGIVU1bM31EaPLlbbA8PRgaOLAVdYzMOxe1vG+6RgMjo8Jm6jHT73u
3s1FDxVdu2ASCRO8AkcrcSIV7ZL5osOO3BH3XEmvQkxXQ1hXZ0jo+4ejWxpPtiPTbykAl+lmmFZR
qcELiVbV3lZz+dcz7V1luSdzsk8qn3mKl4Nq/RV5sVHq9thkTRo0RbWTqnsUMK5xEX9/gLtKmqZB
NxUaEjtWoOqD7s+CXgw064OnvZlUB1m4djn2zDZEaW5Wp38bh4Kho3T9NhMhO/8vGrPqAi5DEes/
tlmdimIBEAQJz9Kceq53fpkHB0sN/4DJQzigbUcXfchsB2fMfv5uuylyLSUUwAbxsByUljGwAxW8
tEtuSK7TK+pQYg0E6hz1X1nw91VCP5QgA6rjYdvMrLJUvp22fZGPGZTRW2/tmlzVpYoYBezLeHH8
BOqz0/FnCCt50VL1H17pnc+96oJqbb/mXGXjmuwt9FMJr4HsXW/TUhuPabuiy+w+uBl9+jGUjFox
+KYuy34MRDrBqKZzPI+Xzs7uIpYI4rSiDcRqYa+bl8oe/OBFHWeg27aJd14+63stM5/GWPMHALph
tmB7eDZa7/Ld7AoIEONnrH86brdd1nyXDjJUHlBotSKvkSOkjNTqGkdLBSuLGfTaqtGyJKeic891
pl8KMe6rUu5GIN9lNva2wVbHbPtO3G3Rb4gy/ReIw9dmPKPU8qCRbgxv3XdO+ifXzGCyYPDgJ3fU
Zvq6Vs4bFgrg6DAEXcxTRxiMJzvyaGvlojF+N0NLx0Kb/q5RlCBf0UaAHMIyICS9ts9PinsXiOdY
OjSFtX6bmEPm84zIdqdEUwP0qeXmvtD4p+zfGbqHTjfvnK7ad9n3Gs971aSfGJ1rZazv67i+Ti10
bxDjAR0CZ0w+HB0F2liDg6/+XUAvzAoQqIzFk0zVo5ba+0VU265gG30h4RNauDP73k1B9l3gZHnN
DBYmxlrZC0lxmlrvDoQdqg9KcXVjmvEx7/j+RuVbMo1S9LuaDtJtulyqxqKfdO3DKJTtamlBK5Jo
tPqgA/yzwChb2UR52cHMRccRDYGmXMMEW6eWtGuWyUYRz05ZPBtGS94kVov2aE/Wj6Nokb54Wweg
qhJDZAPZtUUTStDnJTFgc1lwQvCzLZednZhbMPOTbnbRouiH2p0DyfBHxrYvR7R4mWEL4tVEeTxm
pY+tOxN++HV8P/Tcsbcoo7GVkekMjLKVkPt5hfDFvQCprSrDnzj7tHI7zUs3o5gvGqfRIh8lwxgs
anLueu8SazqEMDOF9jKeRaVv4U7d9NUJ8xpUSYG4WfPSeRClp134J5oKFTJQBbpwnxIVyTl9M9rM
CBr+LggCXc4a2xgp+vTfT81yRIvO+MpEGxaJ8h0vGQGu2DrNAvU0vpjCe0ek++iNNQDZPOzs8THe
/Jdmchub0651sioQS76RlhPW7XzHAHIj0cv186y6U+vexlJfNqWHjn5q/y2q9E+tzd+1DR1xnUKt
I1S53SWuQSRyeojQ8RgJJ6QBhiBEKWFAaOn6lTTfn6a+3c1d8pO5/G5ZvuWJekoNVt4zk4kcJvCs
o0vp/Ez2rquY1ds7PFSDcS5DTdszOy9hWp0sY6XUAhdcFJLXnD3LeOMaDshp1MvblN4X0Hej2zxw
FqsnAwMadEcR11FV/zW7KTQoKNkk3abVdqmzICaK292u8V5ZZXghPAWP4YmWLqfF83blo7Rp01Dv
dhVa/nGPrBvkCRc9VD0pQUtYU1Ym3hKgsnllkMGw6K3UvmIv3xns28zJe25urBG30HHbVj9Ndc3L
euOU27ZMg7ZEmqWC+ly2Z5mXoXS2FkYVMQTIgl53mG4pi0Pjewl06v7t851p/Snqrz7Jr9i9r1IP
FuOcKAsQyQ6dIR9Xt7Ba9mJMo6ESR/C1Y63tHfd9FW9Dt4ZZeu01PHgOTZGGUH844CgfEYaSQO0P
nQfXgPShJ/96m+euNZu5fBuAHThMVrIZ5hhwZt/IW9qM2/gxSylhhFaMpZ1vw9ob8w8DEXvFdqOE
MUQXkwNo0WWtQxPqOfiVPBfcszk/mw1+1LBKHTt0+zJCgokhmR14ojXpeZRwNWTktgzpoFsaOM6s
H1mBWQTsNDUNJqhfA6dq/a1TJmD9Ffl8Jid/9OG5z3Zqg0NHfarIBnmzYjT0qjR3hTCWoqtOtbZZ
1DZoXH7jkMEoSRmeUy4+2pfk/REV5oy72sfIr6OB6p0zUYUx499C+dOqA6j6Z01ZzRdrSJkPJuj6
4a4a4DS5U2fQ2hO6svfMLYO51Px8qMLB+KkaYG5YYNUuj/li4GUiPbbuS69dir4Kmu6rKzEd+F41
eGTPjyfoILA1y1vVOIBFOwGI2zvHBmRipbVSAJ/K9SzyxX88fZcCQtfiB2+Ryvm7cjCKw2HJ6wlM
3Erto3Ev9vLZJ9fcuGvmm57tcTlh0XDAlORhpLdsyT4bHZJMenHc8WLVx66mKoilcsVD+uxMJTzA
+5DJs4Xgm6ufZm3dMhzVZUwjAkbKtFDo18eXADZkLygEtfc7NKVF9WOmdwvCQF5RwKZ4b6AM1GdB
a/CfRdDiHVjSTqwYshS12gSL86tjpqnzBbJ/mYgBxl7tDvgZC+B2q4Ou504eiOZcZU7Qqn/T4Ydv
VclzP98BPVa/rD4eiLGVfRawsVrj6KXj6TGMVswmWlltW5c9t3lM1yPXfqyZ+NUdzDTxmtvzk6KN
zBrVgAXBWzF8jSoZZCHI56EzZAqAdrE3OzDGxSCkW8UX1+wyl+/yQRgwNh0EDmcIzdiMkJ9u4oXh
kxu1YJgZ3oqLZ0RSUf4pvKfGioH93rvqaieXqWPoPb4I7Z/aX3qDlnAFiaIZKbcpwvJa//p4V718
GxvjJW0dX1GeCu3ZiaFZ2IyOwIr1fA6SEV3Qdd8jZCVNRnQ5SwjcggT6JeK0loKy7xbbENqwL3T0
orh/H0D2eO3lcMFXbT81P54yUvURFGFwVtWhJTmk5m0xokZSlYwbF4AvQ/x1YeUwg7o2QXRkB9Ic
qUosAqezH8r0UMqnVucpw2YVr0sOup5PR97eAN0MBsapUL5tBLJn73tKxaZU32FlB7YHNSONb7G9
sgEah+lCSAP8tqxwBAZzYO+m8zXPhptaPa14Ja3/uvxGCoaPdvKWQ9klFE8m3CPK2QKuxrYffvt5
Oo5EB9VkupY+KXCv6mH74IHiDQMqBMV5cMPYGQMvpp8ex90sFd8s69OY7XKXVqwxGAMgDzGaMT0h
Q4LyPaOK9uznXsYHrkFjVfvVY3oSK9sYElV2nszN2N+q7KNAFr4QNBfQy4pNX8LKnXZ18ZpaHIx5
29fAWb9F/bEMX/n4yTwvdGCZ9NNHxjcT6UsGvdZLNjib+4ZhB0ZSBU7Mir4AHCPe5OZN5OdZMcK5
EQx8d07/TyutgyzJwNVuhoGe3FbM5ts5UrUr+oABQEq4GBuleSWQS5667uIV2u+kLDdpfdI0J9Dj
JHDVk6Nr/mps6KN9Z+RVFWHhgT8WfrbcrNkN1aZglL5pE9sHdKEeDwZjYRw7BhMuS54iA40Yze5h
qd+WJd31xTtuX4HKXhblnKjw7ksEQNYc5Aurl7q6G7ouEOltnL+hT0bZKBg1uBvVzcIHrcIaN5l7
7YDYlbz+rfpht4oxjGOqxuZkAsao2maCq5U5T47Y8nTbHpyAReDuR8v+JRp3V/9TJldjZq3vWWJ+
OGe6L60/5LZG3YC7ynLbaECdsCAU8PnKXreO+dFXH7P8hBTgj0Yf5oQrvf9c0pc1Pho99vI3mLH8
8KrHnEPiL8Sc+kmFTa38uAknmm5P4xlb3nNRveTdVuDe+5gTEQ/a4lTKd/4Uo46vBkvBY/lcOF1I
MKPsCLrqRZEPpio1IbhtzBou8LtZmse8OfHiKQ3oDQf6vIwa638p1+yOMxqjMal9hVFEjVDDuP0k
l0NIpKfKevitJsmEwVG1q/XykHZ70ljVQ9Q17lZZfpW24XfKFodbaPFqtLoaVPlxwzapgKM9LDkm
ShX9MEgtFlf5ScW/KT1Ra8feHg+Ok7FySbYSiyXSm+N8TjQ8ozIHhmkAcAjfNcVmrjaFawSZkJHl
fYhh36QH2+MTG1vU5vcdnJV6uXXtdq6fLMa+riioJi7T8BjvnQx6YVehKi3sm2ENFLdNMFVX3FuZ
ZoB70+C7bCzk6FU7nnuM22KnC/JrHZi9Qa30xsQzomsPtRYNvr6GhftnZkypmGDf8r1PvhpF3Ur7
SyldHGC9o9QYJK/buMAYLm4pgrr9UCj7tDtRjekGFxASmGmXT4giMlM59locKDrnINdvvZVc5lWE
lvVVeybzD5beWH4v5ptrbBXxnUvtpKVAk/3Z9Pr31ulQf5/2SqvuF7uKMr5Imhe+rJ8mSJH6xCQ3
fq29v17hPeZ3+XRfk+dhXN7MpfUJ0TknSFflPmG6C++EjHdyNG8jtcg0q29SqRiYUKdvgAO8xH7r
yacSi4zCqoNV0YIhtiMzpS8z08BUGOczjNKMjZNeHoE8c0wwpYbsKX1UEiKlA+ApAQmwFl7MM43U
0NJNszxYZrepf7xB5kkgLkEHGt0PHd061TsVMdXqKs9SnfeUxHE3hJlNdWlPZ3skgerwiZoZ6kMP
3BtzbNMj70hnIDomcuswp2DRrltmn2JM6yc+/RhRnvg1LKAUVBRB78DT+lChcknkr8QRpfYssl8f
9bkAD4WfOzymA8uDlU21NYQsxjGMu7NicHWTKkyJP061gMIb+6WJSCeF9W7HZjCkF4hWMCefHRc9
upHqlNgs263mVSg70q6m99HeGaa9YXQTJVroiRP5mH0CHobCmMJ8HgzG169MbpT/I+08lutGlq39
Lv8cEfBm8E+2N6RIkZREaYKQ6Yb3Hk9/v2Lf09wEcTb6qiN6ppZyFyqrKs3KtYo7s8w3tiag9tbJ
riSip3btWw8tEUVhgxzEQE/rliiqcJ5Mzd+IRKEkGm557ICJKG568EceVkKcXHEBFzjmweNuHaJ7
LxPST8aproZVZSFNI3/RC/ISCvXUJBihyEoH1ApRckq/svROI/saO/qqbD8pgeioMYzvHEIPLjyA
eSr3MPwRacyVoxi0bknOJeMcyNqKPhDcI4Q5T2y5be4joEcKAwC5awFyZFZRTTd9w9FxuJJBY1VF
tsq9r7JyjHQ2NdO34v9QAFJ1aBIq3pOv3mRWu+7gKYMuVWaTvE7ZDfzkUNlIkAzJ7UvdpMi1j4EW
72SLEhQ3HBGVgvReZ323x2qvRl9rad/o+TZ0om0efe5kC6TeUUuAjWh4Kc3d9NAMoi7jw9G06wp7
Tdq0tixtW2rw3Or3FXATm34LYBKN8i6ExCtnoBdEPawu+z+VyLmLZGrF3JWpdszq4UZgqSrgLaNM
zs5CS8qsIkhPqX/zO+678LlSqhXNeKuXnhRduTPCz52rP7C9N6YyHkLIP2C+BZIq7736U03mAvQ2
IwhkyibiXY+SXWHveQ8OAX14Svw01r6xtf4AfranVabaj1JNXXH47GbfRGIQtPzs8Jtm+iu5Kndl
W9+onLi4dOnyHDQT0WEa8pLB9sigdiKgh4H/RyPnJ4a8IgVHNPeiWQtswSgROQEklmgw/75kpmn4
xS4J4YAWhKO366mDVDnzStZayRidVw+6/mSDLGmGs3iruKUcxeMK/5nAhWBoxE0ItTj9SoS5RMVj
w3hXwk3/sRcDanhdQWwhl3dRZh6BpNgdbGSDwwjM9yKwN0MRbYLumxxlaxhOjra6D8fgzhyyjRnu
bFrbVn2g+AtDCHcnb1bmGeskKNcjfmzW+s2ootJEnC4MaRKQk3bbkcYkEVrkUrCPx8fBAUdOFaCh
ROkFnJpxi9w7MCtAGv2dw8fzFTBfhroXAW0+JqB9GMRjHoVche9XFT/0VFtFY7gxzM9eoWKHPmnx
2LUQXbg9MJp0o2k+ujEl8U286mnWyfyNLBQwcUZDaoYETHPVD/KxqpH+7sPbIdU3tlLufP1nVkY7
tVSlnabo3snjNmAArwHHYSUbVQNtV/KChFp0J5M2DEFyF6jFrUt3pKy858pSvgxEAUmnn3V6Uara
qSBtRKu4fFCYAXE1Zw9bzC2hB85DLaqTxgP9FvKG5Flx3D0Amn2ZM6EjRcV3mqENdCzIbgXpZ5tO
H8gypSq+5yU90cigEDiuEpksJAYU2ir+cxX2O12+r+tqVavesQ2Ovk/1wW0Pvm+uZck7KH28qVWa
q3/GEvGyd5M6SBG2n9Pqc0nwHfzRh+3RpM4ZGT81VT1nBl8xuQnyH/AtHJzsSVeMz7J6yAeE6j7m
ZOMW5Z0wPDQ+OXyZUTkkBdafBqenDWJ+JMbui+xWStVNZpKHA6dhRHKvyTe9/fhXmjyCC8zy7Gwg
VF8iWFA6e1R5UN84yfiJb57k8cz95pW/nKI+F2byzNDfD5uOdcujXlPtz0PrqNHqG7x7ICae8VkQ
y1a+5fKIZDutadZ58oWP2TJP4ejayunzUyKXlETCXU/MWn9su+hQgj52nC8ux3qQHHA3xS1HMnPL
tU2VZEBsjUAGaeXW8G80RSGTzR47lzBZnA50y6qcl8dIbnIGsmplk5ArqQ3ZGaU1a7xt0u+WbB1J
LzYunqYZ+s5yaL8qgDQHqugqcCDzENUUh3vnm1Ic9Cj/2Gj5R7c5t/2j7VS/AFVocApAGP21CAF9
tRFjokE2bJrcPio2HaCRUrkdmXdpLH2oNb9dW0Muslb1SIb1oABREBebiE95P2XtKaiQX82OvcRT
BVsMQ6Du0dHsO6e0P4CROyEgpLFn1G4BO0Xmswk+EuI946TJ+X0KTl48Yx1jt2XYHFQOG0JhSi/t
DV6s+oNX/bLBMbnlfhwPMnMPhbzLCtAZ4TphcAKnCcG3ZXQx0xbUTuUcaCPeEH1Sb9+EGbCnmtTZ
Jk3hzc3lPY92WqgnRUPXR+//qjsPCpeKdWyBzQeWgMHwTonZkUMJGJya/TYKUQrIKJQA5LPdjCuC
cnz3I+jFr4p/Icl5DsxkHYMfC5lO03zlZDklt8KuSW4aaictYkUtA0FSRTNMKU9eRrANwktkVapC
3gXMKAw/2kytBQDPKg3RQYYQlb78oxikZJ17JcABBc2cIrxr3fDR8C3qEWQRAZ0NCvuhuwlbOMyk
PABzHSg3gVltbclmEkr+3CZI7ynuvSTKCLIMrEbxTnABfc+TElpiKX/wB5ETqfafahD3az0hZ28Z
Olk1vZ0fTcm976PqT9BmH2KVyQlVFL/RSsTTwL8iyeSl3W2uRMdecQ8m+NYx+2Rn1roqDwL01Uo8
uVn2JR+kgyyHlCOt8tCmVP5R5T0rVJLCWICi04SyemkDenQR8lW0aKCm6N2Bcb9pRgLExD21jvdc
QNtM0SM7Wb7AVZr2H3JpeVtVaaJ1FIBZqApigTXgdfq29qHsKWcZwD4fqGaMvKJAFTwYj8CJbe3O
GugI6KQNlBQqrtCS+h3d5buoZZKOf5/ZDGR55eQXGJSjXO3ltqNkfzCj5J6ruwQ9oDIg15f63ZhE
96Nk7dvq5ABelLPmRpbHra3XZOPNrT00X11kXDRv+AK8KN6YKXSeVLoSmXkoNz8XAR3YMronG3Zo
JSnwK/H3n6imsy/roJS/wGR91LSdOZJdwRpmjPuq9TdmB06XMd6Y4brY6X+Fw8dW+1lzF5G8ezTJ
xlLmvfqZioPjKzde4ZMwfhTgljLeB7K+Klqm6GjM8jfJY7RAYtwlOhR9eM44CpL3qDr6qQ9S2ok+
MFLzS9zIJyt1T6RfmfVnrANRVRhvrO6tOiNbbtZortM8oilU3yjBL9oHUZw9ZPVzElNnl6gth4yq
2fgQ/Xeu3sbU1m50I8qpQAm21O8086um/1kD8s/6+zT/xYj2jVTtczIM7jm/O6XBXWgPRFwHI65P
cf7J8G/76DnLJIYEwWk9gGKA9m8VSf16BGcHCLd4aNQWVaBo09eHLDvRdd+NpcZoO+8EA6/1bUeF
uzTIEbRvjll8VbwYWOmHlrEwFy7txvkATPYYtuPRA8HXed2t11MnyFYE4L+G6pdj3dE//lQA3NDT
P8Mo240GzpNIdBXMXDnErRjfMxvgqyPURdZwdkJjbyrtwIwBYNciK8Buqt6h5EkBbaSQ8ACyMxjH
6+VuUzoAn/TOOFqD89GtxjtHDzchfFwFc7mNbf9BFv2rLTMQnV18PzAoKgKohmuZpJh2kvrJNPtb
Mro0ro6uQEIajmVTNAVK3pXfR13mNejSHyr1JyXJq00qpduU9sVoEWe4Qwe09zagNRhnPxq3OgM5
urHxoijMaWLfGQ28rVV4jvQa+uzb3Ewhj+0/R2JScxgBJJSPhuR+CYLkbNa2vi0jtwY1digt7S6u
yptBtPhL+NuY24jzr1F9iBr9LjWabRFVn2rPR2Gn3TEzpJrBn3T9eNUpXMSqcVbqIAX1IJ0DvYRd
IPnMwzd62Z+Gq+crL3FvQ6/6XvdEDqbxVbAf0H0PeGLqm8FpTtRR3JgZKqtk/Loxngr467rmkKjJ
Z3+k9ZG0hKaJ4ZGN6iJXrpt7q3mqirbcDBUxUjkwblmjZE1lOM8fauNHlOlPcpbvpSjayta4ipwW
jFVMrFEAtLQAxWdR/DUfzQYuAkr0dvplzMUBhtqDKg0kCveRwxBf9KeseU+pJh0W2ETek6c4smJr
bK+u6iaFo7fkKWUctr4jw4JWbUGkHqu1ixaOcWIm7bDEgfme6eetqQk5TtJrceakFVE7MWpFGoVM
6IZwc3V9Se95aPi9lm1pOqGjTS307Yp8qwDMkEOZPKbqbqDchrgvyBBJ3+kquWjpP/ouk9JtsySY
pLwnScEygtyyCU+KoU853S2vbcaoJOCWT87Kh2phA/kfpf8NQsUrbc3YII/FEvvNez6at0Yn/Em1
JFVqXTbFvt6NO31Nq/ZHvQLTf0pPoMUfrn/buS28XOGESElnNKpLK7ihxuqj5FKQjoAgNPoCeZ0i
OHSY8vey9Pjr//8/xHnVN2syJ/R/UVX6Ke2OAqfUdpQfTu7GfSq30p5s6x5hk831VSkL33BKlBrH
XpFkCi4THgOUstfe1kHkedhQfRFqwNnCoZv7irAaWnCQUUBQbPHnF4RFmtMNKBNCyEh0sWoADkq0
zlRwxL+xrEs7gm/nwo5bmJmXNUxrhoitBsVOSM/IR2uv0thFv3KJnE+d8/9LexN6N79T21KLxmLv
fmN8+UCSs9GP/s671bckiV98+rmQFFFwWic3gEGhMi7VXZ/tljQD3/MIQaxy8X0nR2LI6PwpBRNe
ckm77sHkNu69x0J6vv59l5Y7OQx5QiXAySHpy7pPIofQKVP9KwvO5BzUHhNaOgEt+Y9/lJKTHxm7
6xZeOJWmR+3iWzmT2zLtFAAvDtIQsRqHazmNboMKBhYt+qNMeKVUlaFO1QKR2xrbPHfXJaB1ukrm
t4rNXiHWqq3crCIfHp+9oqYyA+nrBlkWyiX9JnZTdav3nGCrpz2X9j+YJoXyKKFSbjuU2bQgOFdl
F1INgqHy+tJmb5HLpYlTf+H+eGNbJ8pQwKQtpK8ZLgP+t6YLuWpuoK64UxdI+mbY3974nTOlBgNS
Cd6R21FoCZnf5W/xUVoJVnJpXcsYFo8AY6/DuVq6MOde8culCle9WGqaOwHyCrQvhOX+yOwlr3h2
HG+7g7NweS14vTO5vJw0ru0m5VIB/w8W+qcUOMfrG7dkYXJtlX4Vucxl4PUFZUdr7zdP1w0s3L9T
hkN/MNCuiyGMs5y951mrGCS3my2c3dlHxYTn1bEIRhwIqt7uiUPhKzUMYtWXR2W8sY90dcqtzmTn
utzHa6VZCgVm770LixMvCCpFr2sh36nvtV1lfq14yOybaiPtbftBbyC2pSaxjffhksz2jE4Knn9h
eeIULTob0ZDgfwTC27/8z7wxTr/tfxemJt4RDBTcygD/00eGpKJdAZz+unvM+t+FhckzJkud19bD
4DHQBm+FfbRpHv07C5MHKpSQ7Kp77nXfHHcpiBgJL7xuQhFvw7uL/WIVk9ep9ZM2Mky+E02KgUHa
qBpOHaXrMoO6yoa3zSHZP2dqvGD4Pc3xG1eYxm551Fm5lBFLueinyV74h6O567bRaA5JHwM3/pff
chq75TxKRjawTkAnZoenLxGlz94Wrx/SVN+e4ywZVRSPeSHL8JvtHyST5bi/ru/Wwsk1J3dFV+SN
pMLtsK/Sc2Mrq4wWTOeOK+hHrhta8O2pCg+N2zqvVb6WaeUHhCnXZaE9XjchnPeK45mTuyDyCXnD
jCzI1p/HuLw3olswSGNU092nuKgsvEdL2zO5D1IF0SSv5eoxqLPn0aPvf9SrpZd99n298IHJlVCW
WeX5Gj4AkuIEnNfb5u2vdg2Twg18m7Qgrn/CJXeY3A9qEOaxJ9KsjDaYYxWkkt8Yby6Z0r1uaOni
Nie3RNrHpeG/DRyGO2f/Ty7uhUVZk2BWVZXcLlB2pLJifqjbcOumok3QxhD9ud3z9YUteIU1CWvd
MZDkIeVAje2jZn+z0atcMjEfX5q6qWlkcvRWJja6wSqLMCFOaRFdFWEE6b41/AhwC2aKSPbHYkkP
av5svZqc3EVa34/ZMECWLOvlzqnqW93Ltp7eb003peAA0nVVWPnn699yfuNejU4uJ731QemgTrFX
EO8CAeBTSM7ZsTHK3AXH/y+vli1DO60ZpmpP/FFXgsBtBxq2dN83sWJuu2I86ar1raHSDbsyDeNS
vkkk86xrP64vc/4s0AjWHVPW38sNx/Twx9aHx5tiNEGMKIUNd8Xxd0th5qupl6zsIl5vslQxvYz7
pDXsbaw7O5catVL3C5H00pK0iYsOiA44o0l17zUv+KfH+7/YslkW1TdTn0bVFSoTtZXTqXtry6WS
uJTvzJ5uhNH+Y2pyPya1NSZqwVyQ0+SQWDFy0mpflO5pwSGEY09eMtVEfU3Tqek5FKXevvx+6vVu
Ob4oRDAw7N+LA84U3GbcQi0SbeBpWRCFnPuGlxanflFnBm2brg14Z3L4F3cIDu4YEV0nVIAXBfLm
LrA31ibeUQVZ08tifULXQNLXYn0m+YK2LmXkYcG4LK1vJjh8Y3Fyf9VDrTmBA19fte227S/3uyCY
Vx0seyjHUCftmQk55mtvkywJsYrFXNlMbXKLhV06BKOQK/3rdIPcOv/T0724jSIKuzjetWTmctRw
k5Sb/6Tjfx27FB7260669EUn0VbQJUrXc5nsE/WbH35rlGdLB2LVgnVTloKFhfOgiYfiYlmha7tR
D4oF7+yISbZCMQUebGBta1Hd9k/NEu34XBKtmhakyKpu899019K28PNoYHn63jtYh2ydrDvnRB9v
y5TLVnIXLsyZi+WNucnGgQ9tBx6ggNbmMwx0YnDJLRY8Udwa7xzxYkmTHcs6NQ96HRuSdRvBUmW5
6HuwZ0yrAJDzPcaAFizOKD05b5Y12TgGjAPf8eJ8XzOruTZDU2KsPk7UTe5U0bns4JTwS/W7GlmH
yIXNQUIjMAvQobIZAzESJNMkNQfID923C66hkPVD0lf0mAMJfjZz3Tox7Noayoljnd5KQaYD3UzV
gy+DLzZh1Qg6F7xC3rgCXsI0hMNIU1q7zjaOdRBtift4/VTMnkAbdjWTiWDIkKePUSD7YapV+E2/
o4d48E4l4Pq1stZvgAbXm+vW5ryG1pZuqLwRSG5P3onO8gt4b0iqXHNXpenGloDARQtG5tzmwsi0
FqxohRz0ATmBBNF639Fcp6Ljm9I59p/FqIr9M/d/Xl/X7Om7tDl5ICS5S31IS0UDoT6OxamgnSU/
Cvm4AjJKerrb6wbF8ZoeDUdGrFw3LUtVp1Kjmlwbw9BSMvMaSs/1s6Qv+MVLTH7NwuQkyG0GvCVM
RWdp2AK12jbSn1b7B5NGFmG7vAnhXIFTgkmzncvQNkJgp4i2/Q9zYaXzLvO60klCqfaWYjCxTWAG
m8zA9KRr3IAoXV//nktWpnGS5/uh5oLU0B3jNvWrbxxNJLQp01+3M3vcLjducgLsQsqGoMmKvf4R
Kps1D8M97PNbaM5vl+RTZ32EYRe6rIYiG9Mie9lApteGSgDvlXwu8u4JRYn7heVoc354YUP8houH
ziktWH8jHjrhJfVT+6tYZ2v7l1gQZHfwWS+c7bm0R3UuDIqNvDCoRK0d1z2HWzxzzR6NuVvGcojA
ioVwYX6nLixNDkDsWb0CcuR3MoJZ71MMxTFNnu738pPMakNuyGlO/GNeDUdUBuEgWljQvDu8GplE
lGZZhqmbYmQQPdTkUxgsPJ5LqxC+crE1FsTQRQ9l5L4HyxucPJhK7LD7rQN08a0mHheD69XN4SUU
F7nnf6LT8rQMw1DEFr+7Ay9sTZwtKiRVUl2cTUTCqGfo6JoH68TeO7c9V7scbIRmbwYxx8Iql/Zq
4ntpXzJ6UFK9qNE66lL4bZYiHXGhvV+abWoqhNXvdbI0uCnyXsJCPrS/GsENAqBth8wzRMwxlD9m
1ghi8YXy4Mu7dMXsNG0LDbtTpYHrzz+iZP4AR8PBv0P9ovlq7K0P6hNtmA1tmFsoZ7fdIVyLAc91
fyckAJYk1ubyAUf5+wtMM37JL4Msrepsn2ryreIDZ4OnhQny8MkdynxF+GYu7Or8AXm1ODmBveei
TRCRWGVxcVP37TEd4bGHv9ZYuCVnIyCV3rINQM2gQvT2JKp20NVMZNG28z/l0FXR2iUOqY8d4yVR
9aF3ITd6uP4SzK7twuTkAa3bXKp7iduFCuUqd0xG+b478FRftzJ/Ii/MTJ5PaCzDv5Tk9b26ZhYF
wPJKQIdyuJNeusb2IdgAWzaX8nGxN+8c92/DljypyZaZUlrkBtShdsCpz/0hj2HA2Qg/FdObu876
DdlN1KMuTE5iyl6z9DE2CJZz2wBxxtB21zuIDbWQnvS/LLhRAbg2UMoP6s7Qiw9IRd/kHpOUC998
9jJS0UTXDYF7m7YpICOR8WkOSgw4JoILejWepXV8hi9pV++HH87XbOElmbdoO7rMaIOqT3PZspAU
OZSbbN8q2cbOvtX1r4U1zbvrqwXxCy7eKq0YRk2Jxmw/nOqjz/Sb8cl0uIycbbVBNUA55ECw8x3M
6uHS55w/nK+mJ49K2/VSPTi5AFsoO2VTfUIB54OIZJAjIK4u99GR+fl1sIF5fHt92bOr1lSq8Drf
1p5CGO1YT8tY4gLq4zvQheZ4DowFgMXsrXphQpyjiw/burmXWBklcM97MuMGkv56pYI0ZcrFHKvj
9fXMvs8XxiYRR5MMmVuPrAct0i8U6civM+x5IHAaZgevG5vdtwtjE5eR9KSQLJkmhr5vj8qZcfOd
tpXP9sIeLX3AqXuAGnLtmkxSgbUbHrAbOMH9TmLQWXIYzF4CTs2HuRfLmoQaVTdUtuzRhf4PrLU/
DHe/DWsVeud/u9/kWWLSWpVjk2ShsO/94XGAKYKJ9Ou7NFuqvTQyeYgQlcrSUcB0YZDfU6oVUD7l
Q8OpFlLh/6BUu7RhkyfJLOKqsXKCRETKdqZegePeuc2nEoB82C4AVxZ88CU7ujhdqda7jsEUx15l
fKDvwIbZ7a7uiBE7hDShXNK7W8lYevvmCsIXn/TFhS6sxlIauZoAKiDhh/xPG1igBBEWkA1547vS
RveobtrxQyvX37PAOr3Qivy7bX0pwFz8hqAwXTlE1OslFBflCK18dNbojzP8tRIgocJdeIQW9vXF
0S4sVlwsQ9qBfRo1BuVl6IpLr/jodPIxlLLTkDL1/y/XOLlhGr1T/KrDk9rdS5fh1XXBwgnXXSz1
i9v4XVSjGbTwqCM51ADf3taWG46arfJVqy04vDVc9UK8bMPNJhob8sGVP11f42za8Wpw2tp2+8hG
h49RakmGuiMs4P9ombWH1VY8EQyctVaE6Jrt1ksfd2Gp0z53gh5bqovCgViqYM5d28faWzGiBlYa
vZCle/y/XER/f1tr8hL6VqaFSMQJj3X3Pt9WQa1XuKwA9Jb5TSxke65/3TlcPTfsq83JgyhXEKlC
pEPeaLRgVD3vLrAcCFEUFJUkpNBiqoWOG30cDetsDenRh3xOGvLt0EGUFKAldf33zL/Prz9n4tB1
5cemIro7unFmAghNlhbS7oGB4t8Lli9WPnk2q8AKoIwlFCBj3Dtoe9FxyZj82mtr+xCe/HzBkcW/
d+XkWJNnUyLBapn5FFLWEHtAPQI3v6U+Xv9+iz40eTG9pGDkSOBkRdYBBinevHnMGApZuPSWdmzy
eqqRDh9wQxqHYNS+g71cRivIjNcWKrrX1yb2/toHnFw9pu9FkRbhqiOiAW78IW7KzW9Y0FXTFuMt
BnMSby83o5dhy+i5wHMUI6sEIp6lhH52DRcWJk5Q6n3Rxbp4GPtyJRd/jIjbXV/DrJvppqLKGhkD
guZv12Bnik3PJ6AunT4iygFLZLnulE/Xjcx3Ly6sTM9pjgZWkXJOxeFBmyDavtyN5op5+l2HcOTC
qua/2+uqxKovnlZA714AKSgVdmhKwwo2n2SxUDz70lysabI3iF9Url2w+0zObssK7R2CBlPZ/RSV
OyjVKOOhAPYr2QSbZrWUaC0tcHJuO0OH1i7idqjyDyHkv3BAL8S5SxYmB7XORwje/Mzfp2nIFLq+
0uWFsG/JwuSAlopdFKVAxCQB3AU/CngTr7vdvAHw3mIITDX1SX1DapMqr0TmkSBgnfjpV6tloO+6
jfkblKbNf4xMXuFGghdV8XADgS3P+luoZF8acxqMFpSKaF3FC3ni3HADs72vJidntlOUyHA8Nj8v
j2KcohI5iM5og4BB+uUaUpCRkanyNJzho7u+3qVvKv784mTZlu2GOnjvvWcglgQzXLAIW178pJPT
q2lUzGWZN0KA51/APqibAIb5X7APk+4LVeNFi5OzbDHyEuXZS+zm7tPmIJ7BvyyOCc0f+FoXfH/R
4uQAh6XRSdRP/soiK5kdFICmf5tFXjjN5DxXbsAI+MBhcBIfXvCcKX/Y02NfvndT6x7igoWD8VLe
fvf+XhicHO9CYXQ372gAwKj3YYSWJvT6HvXw9qEqq69azdC47MGbF3aIIUJ5NfpKtPKRlF+pRnby
+mqfGDFT0moF7469kaIEtqf4voxsiJ9bGO3Nn5oR3WiGf/b16Evlhg8w/d/l4MNhKwGXMtTnAVTE
df+fv/X/PnvGpExr9iP3jAAYjBEYrZpZdzKJIYWow0+PKqw9jpcsHDnhClc+pDG5xgLLxDMV7kln
QCaemzg1n4bsM8x9bbUQT/+Xh/p1eZPbrILJ2q9FB8HL6oPgoHGNL4xfb+uqP5T02lzb2kp1CbtH
mK5cdbgpkmHherOFjXfrNVTHgRLO4qBPHKetNK3MdApUReZ9KdJyZxT+adQyyDPhSgi6dTVqDyKw
a6HwjDX/oNUkd5SyzwCDNyg5/wK+eW7giQx0SMJ62O6hGRvWqQsTaNwYA3yGTOemsHLFykan7+NJ
0rYKPdQ29W0Suw8jmAMjae77sV97CC9lkCOYyEmS3sCvlDzBsYWUirel2rnuSXtytfw4IuDmhNE9
wGD0ais3WRWxfEyRSPak6jkMU6g3+7u0NT8Y9fgMx/dKiYvPKvJKMPtsFFs/jFZ80iDTkRgL0Uob
AkYm9gbl2OnxzlQeQqXaubDM+yocTYEKHNeHXMV8UgL4o/3xoU9NqvMKsurVN0uXPukNFHcyUpay
my+E1rMe+bpD76pEqZfmWsN1GQFXQlV+OLYMS3j3YfHt+mmb90fD1FVbU0B/WpNr0gb3UhV96u+N
AD664osPJ+ho32q6t/LrfYfosoqWkv0MU7QLPel16+Kdee+Ir8YnV2bZxVrOe8cyleFn1qhfGFTf
Z722kBLNPqkXa5z4u4wggqbpJVLVAbQXSATZQfV8fSXzRdhXG/bk2mraxm00l6WIJ/X/CsJa2jV7
cmNV6Mc6ekNM9HcppD0PvxB/o51DtL8Yis/WDy9WN7m1Smj2AxUy7r2sVVsVdZ8CrlJBxwT11i4d
OX59eArc5EELo00ulb8z3g3c7G9PsScRWWHmejrWIaCbfXCoEFDJ1pDsMO2X7MKI2uFvhf8X9iZR
WB5nmanAfrof4vOo0nNFpey6x8w7pQN6XIUEwNInMZgbSjqc/VVGb/BHg+ijai1GzvP3/KuJSdCV
W2NeBAMAMAF+UDbxRodfk2F/9Mz3RFza6t+taHKVeI4ehapMg9WCwF2XN8shjzJ7YZimpZkqwDkG
F94Gx3WSe55S4AbdGlkT4nL4sKE4XauPEMrshkP/FendpV783Ky/CrDnb6sT74+tVkZfiTe7SZun
2DTgtkdcFwZyr9U3aVgfpTF/gF3kLoqj+3ZUt56q3qqZ8hza2hdd7p/yOth5cfGhhfqYf+MMy/jJ
krOz3Q47q+JZRf35+l7Mh78Xv3lyYGIrdAPkCAT2qduKL5VEW7i419QDfkYbLvM/rhtUZ53twuDk
xFhiBoliJMqNCB+Xxx7AOyora8RDMLzNt7mAUiLBuYJ0HD47lGe3/T7Y2QtPyvxFfPE7JudKQ7st
HWxAXwJ23x/RBKYbVhz/EbpoyR0nByzuO8uSPBzjf8v98QYog3nTr0Hfwnz2+wX/i/VNTlmRynmk
ILx+WelBZ27l7F+u/qVCz/xTc2Fv8kbDF6bEowomTK/8BxjGYMOj4u5CB46MnqX1a9tmEKuKTtaL
OnJKDdU/XPet2c9syQowWZk5KX3yfrfwvdWlxE+oyl8CXG3D8dSmD//KyDTvSPUyCmxVjHKayKfd
1v3WSr5fNzF/KLlGZFsh9VRf6g4Xub2aDqbcCtIccX0BHPjrUL48Y//oUAr/exdfXdib7B0CLE2i
2gMlbsO9URD2snNgv332E37d34mxLkxN9gjiSc8vEPDYWxIYFqn7kLowEV3/fuLnXlmOOomx1D4p
1CQHeuai+1EW3VHqU/k+zxFisSyv2LZGf6TeKi+YnXe/v3dtOvsYj75f6CEnDmGhk6x2n4DZPCI7
uvAF5zfLkkWtW3NgHnr7tjVmFrpdCKpkTJ5sBD8thHVduJh/rywIqvc/hia3lq52NorwJBdZAoV+
gEKqtHQJi9fl/U69mphcUlFquk7Wv4CKYUj56/WBLZZ4bfwmXp/KW9ij+Wv/YlETV9ecHLkrl2v/
dSJv/FD8I1aQRVsTX/ergvQPReC9OZQetJ0JJLtxfa46+yBZDHskMvMuAaoXcnL2NA1dxKVphXmX
/Pv7TgckmjJNEzsha7Pje3hF3XCX9Av34Wx8+vpBp2Q5su84QcTrto/GT5q1s+UlGNWsv9tMn3IT
WpCGTCKUsOrrwKla8bA8pMbBROQCBQc/+3T90hCb8c4VL8xM4pJWq1RXZnoZAiqq+FAtqpZ/VpJj
liEfbG2UINl2XfJ03ejS2iZnmTFNz5CRodq7sow+xt5GiwKs6jF3Pl83pC5ZEn9+8aSUbqkZocmt
4RzUPYIr2+hg/CjvBD3/iYyiPOcHtAye0ff9kOyGc3Mwt3BC7uNTsNMXPGb+ebv41JNT77Zhmis6
v0X52R6tZ32LWNfW+cio1Dr56W8XQ73pKbC5J2WI700L0D2HYXIOE0ZmW6mK/8pvxEhnF21LZxft
x71ENIQo+dgdnc1SPrBgdhoplEkVjRDI5lCG0zh2tVVnHPp0wW2nx2+ytmlNUtXhnEprJ99nVfzN
zmymCpzn674zdZ2pCfWt6zSjE9lOjIkSaVcL+soMIV1PQWl06eFeWszkqAOpigtfJm2zuvuqUoAd
NQsvztKeTE65Yo3lEHtmvk9rf+NJfzCks1bbP69/sHfgjOkXE7/i4rDJuZtogenzRP8U2OVW3rRf
7E1yQ+wNndgq/Rg8/p9LL3/Z5JaEt9I29GmxFmHYEfk7nFzfD1soWE8vQGmQaefhLFWb6yuc36i/
jU3rjorRKWbY4xIAfM6DK+2koVwIc+Z36tXEJIVXAWEGAUhs6F8eLaQUJOt+sIPtv1vHxLVrR0YB
KOSIRkry6I8OOgiq3y18LHGdXb4sk515uQ4vvGHo6kb2NXwush8dk/mG8Rnh2rVpP0ie+lv+/frV
Jv6d5wxeRnB57WEcWkX2vYLKdpcsXAjzu2+rRJ8WGM9pLbis4743axbUq+WD06qfJWepuzO3+wrq
07qlw4XOuNrbE6R4bSHTKxC7/yuWPqLpvo6shZr2ko3J5lvOEPWVg4eNzr5DtCfrPozS/rqDvXvr
xOaDunKQRBHzm9O3x8zSJk6YAnlJw6cgVcGXsITrWbI4fXbQU41SKOmFRWX30tAUSCIxHv4Ci/0H
LVTxoaYOfrHG6RuUoMBSGQ75lr6vj1b9GNK07R+Qd99EzZHSTbO7/lFnN04xdMURqQmMoW+dI46a
qBwir9gH9vjBKZHOMRW0HOyFczvn5sqFmUnYUDZRpw8aPZuhz3e1g3BHuDT3vmBimqm2CsLUbceX
C7Vm12kfgmFpen/u8b5YxDQpZRK8aTWDb+Wi/O7Z3coynlU/3ejR0/VNWVrKu9OkI2uT8rUc+1Me
Ops4+r+ivF6OEhPQRHI2LUlDLPXiHpWT1rQ8sRQEs255v+/Hxl44rrNf68LEJDKl/RjKCFrhyVm5
1rUUqZp656Og09ufr3+u+WN6YWrixHkz+kGnRazGWclrmP2P4UYLoTOHEHM4ijnXZKlAMbtFFyYn
Du16BfXAJijgif9iuv9D2nXtSI4j2y8SIFH+lXKpNFVZ3rwIZbplKe+//h7V3DuVzcpNofcCC8w2
ZtCRpIIRweCJcwiUE9feX1b2jye662eRBLUECynw4a0r959TdDtoK9j4lXXw9HZGDXk8I4eVsCx3
bTpvO7Zi4ccDwj++hvSGVpUs/iDMVpIqg0IyvFnD0M7kyAFVDRrZEMRuqXHdO3nhMFt8XxvkPlcq
SHBw8GfJGobHuS8kgLrBaFLUVVr3IGp386B4hfAapb8ZdAAvO+D5TfzXFN8agDhIprCOVV6evuIn
UQWk+pctnHWGZerUxJMxHq64w1QjgQPfgCo4hJJpqem0SxNIdoAUjKyBoc5/rxNb3GmamtnQC4bV
KK94xGpcE7p26LFDdQzatJ6A0IcuewRRoZVdPJuKTuxyHyyfqqrKFlbuaJ72zEgJbhP5keXp/F8U
dtK3If5kybmGZ5MlMsnjLmOHuLyWihUo1Mr34o+VIOo95p4QkTrQcDP9KZwhGw55cyFdKe3XvhZP
H9lEkmCmiyUQbkLcAaKBdKkaDHUhBM7w/hNhTvgucuJmZRfXlij/mUJCaGBXLF2aPEPW2aYSQpy9
Are5CMHiRAJ58+UTcPaMaZoJSLKCKlDmTkAYCywfgVb3Qr2nsfZe/y3s/itMnRjg3D5C901iCjZy
UHdmto8hhxQCZQN9spWVnPXzE0Ocn2fQx81SE4Ep1zJ3EtAWaiOXDKNzecNWzChc574DQbYgzzBj
FiBrqh1D/DVmx8s2zvrA91J4MOoEoEoakgUiAAU/FVJ6Rf+iVDng/X/d3v76PLpsyKJpaov8wp/u
ls9zq80mEtXSbG7AXQZlXEhzW7onOVD3yK21URSy/I0/SnHcM7A+HW9g/OLGoNebcXnK711tKzwz
yNRYuuli9N1tHkC5TTtbtJVdeNda6bFwlcIfoCO4yjb/4yn8a+UozyEvJJsG3rH+XPnc9XOk6fgd
y5WgFu15o7rmk9y77AAslJs7+AUHYrNriFBZ4bW5nfwSalO7tbbIOYcioqLjIqlJssRnOTOfurEU
B2Q5/XYuIWNr3MrG2jE/51GnRrjF4kUomoWoR+CUNpOkQ5y3c1Roh2lK+fn3vosxf4COgbQ0dH7Q
wTBjwtpSxN2uSSKMMpu3Rp1OVlZC5CqF8vBla2c378Tasu6TgruPZzHX2VR5VfnbNGcqQfshg0jw
f2FF10xJJNB9QHH/p5UwhPSJmoVQX5gfWlF+MGqwDSVrLBhne3LkxMwSq08WE0H5LoNuVo2zGNws
Y1oSRvsxIjBitr2GLMia8sO52E/QjcNgwsLNwJ8AeWZ5oUUzaH/U+i42UDBmrTS6f793qK+wa7q6
zO0vX/BkUXidK1EZsnpBnABJAD0BmUHtc41798fj/nKcNYIpT11FyabzD9Ji27WlacJO40CH08KM
G6742n6Zi07v1mqqr/s7H8QA3IGTq9oyvc6dp9ZkRKpAA+fl0HreEghlRHaPWZVfmIzZtE78Et4L
HqFL96RbccazbqKh6sdDk7JAh7hENylQQE+mcnET0TK2kQVFOqjXAREz2P3t+BDaa/RD504Z7hgG
JpckHf/gigQ9CgO9lCTsbR5TVXgBFw20SMaVs7z8LT/29MQKVymkYc3K0shqzxDSt35M77TqGUKi
d2pq3s3xf3MPPF0Tt4tR2OQkLbraAwzWmAM7bluolgM43eUff38CTizxHZRIb+ckz4vaqwDeTWYI
lMkHIdWty1Z+HmYFL0iiqEogbfpJawxEQd53SVh6upJ6VdNtQnXlxvkzh6BCxEVTljDaaCJZ/XmS
tayp4gSvxcCuGDtIHxaUVe1zOmcvbRKvrIb3BR31CBYBahN07Yiqc18nCCYjzCFS7+WAeujTUxFC
J3k0bKk/5vHd5Z37ct9Tx+OM8YBXYYDmWzzAWOu2NmSJ3X5XHQSrOqRe7UhWTU0MP3jCRvX/n4a5
HR1b6Oz2gpogZk3OcFVdQT+dzpv0kL2He8jF0fGhqBzTX1Pa4c8zv2Dy55fsG70C8lxMvCyFuMn8
kVUt1JXXHrJ+BCrejPynma4yAq2px8AtnC6yAk+2Izd/x1NuiZmj0NJ/ld5fD3L+6TcGl0KnRlDU
MaxTD4PF0CQ/tuPKIfjRFOMXxeUzVe5qKYW8H9TCpkcGDi6QcD4ugEBMikMaaS30/uSY+1oRKkNA
rVTR5MG1WVFlEAUXEpSpEoTC0q3mq57iZtu1xs6PnPbPyr4tcbVUJsViTsQg8Woz8HOCqaYuv4Zg
8JVqxCgPJsgvJ84kkyvNFKxOF3djPIOnKtm0i8Y6YD5oTN5lpH8gwxpdHB96+J/GJ6Ca1LUsZfhp
anIY+naLx14oA5ObLsy9y4fyJ9ckt+FcGtJZbMphhW1YMJ8zkG3YiJcc8oS7fkN8/WawB1/cGI64
7SjGKiY65yvB7/zx/P4QXPAbhkST1DROPcgOWn0d7VoD2EQ5/9seB7er/DPMVDEp6Bu48kJfOIWQ
OqYLN3ADIin5UYtRvUBJJbfWos/52P7v8vi3GLk3DLMPBMxpyA0VIDo+jG4mdHCt5EbTphX48Jo1
LtaVbArnfvmcyF6btFe2RSDcowV8JYSYwukG+feK/yx/4c9s8r08LuoVYK3LRwZN84XDtrGaQyvS
5J2lICJzAe/22X5hVjJ2ICidEksdqGGVHimdter+Jz3Zn46scrFQmHrMfs5jgmlTsHa76nPntH7l
CQ6QXrHfg60kfi691YC1JK1L6+cCpCwHGB7v4FWJPz3Km8jtqQKq6fq29tbK8OUgXDLFRSwNtTmw
XU3i9UV+xeJYoizMN2IuSjQf1I+oM6HkDczOFNxf/sh8scWfHC4eiaRDe1BDUBaGp6ytqYIBxcsW
/kNR8u1GXBgK67bI0aFIvy6D5jPZ6u68gcL2bwaRyivDhXquheX5a+Mia3vKBR8p0wOjSI0EGuc3
kvkxQGwcTUej1+0mfBXVz7hdGaj9Ofz5p5/yfePCiLp6mOCntd3b4m37PDii09uj3Ti5v2Au9Z20
ZzdQXLfUG+W5dczXRfYXj1CEgsxrAoPJentoJePwxW6uiTJKCD2BmpR8o2UvoYJxQemxYWsfeiU+
8Y3muRTrKpbxnfN2gNwpoDcyAOnSsWwGOw1X8AQ/bsmc4/KKRbFYyZBqRjQ0Sqv15U1gm07oa1Td
dv76+VxbGxeB1EpRwzpqE89sSzoGm766DjS2UaTObYaPywfmJ3yQcyMu7pBZFIBlNRNPvSa/ISvs
S4TmdncAk5CtOAuXZ+YKToahDYihVC/lVb0tr3KHuevO88UJeCEwaVxg6oJZn6ZBSz1DvE4EaA6n
xQNRbtSyiazcyDHN3Mb7eiCgNq0T24zEfWyAskXDHWPMvEF8CKEYP0OptVPAENCNVExulDF7LNTH
LE0h+Kx99m1CQcYBVWJIdmqvxvxb1SaqsOe0+Gyg9Hx5d88mE+i7oF0qQjJO5CGuUzuYwAjOGFDb
5352lPeZzX6ZTm+FR8FL7dwKP8LVBtXZkvTUKudATd52swBulq9cKkGqp7uVKD6lb+yVL108ETA/
VwXl5X+VPU9Nc+6UCQkk3gNM5EW+9LFwI8qbEhE4tTIKlW3DRd8H4h5rzeBz0ffUKuc40TCTUpva
wBW3qtscTCf1CVgYV2v9c0n61A6XwMp6lJrUyFIvOLR+cbMo5w6u5HTXAprdK65zriA6tcVlMjBA
qKZWTomXQkzAhzqKZKUHbZ88Ki4IXd6FciV1riRnjVtbjuQl5FKZemCkdYxUfFCN+ebymtayA7ck
UCAyiH8PoFseZFCFJZs+E69Y5UdsTflt5S7Ak6JJYti1upQmnjS50Kl+zDvdUVXiXl7PihWeCS1u
MawBVC4+EVGf4w6axpHWH1gNwYnLhv5DT+DfsoZnPsPQS0r0Yrk+e+Lv2WZOYcnGV4nYO6rV5Ojy
WGuHam11i4OetKALIxtSUy4TMI0KzjQVyAzprwiD+2uevnz2C2Gff0yD/qlSMbVNvfhtqVsqK9xm
dn9svMJblKmrveKmL9mNMNBmLT4vz44/TS9oR2iZA83A3Tp0OZc7oUVFKhNzsBibnmthtrVIexJq
zRlN5Y5I8lNZlkfw9q6t+9wJ181v41yY7vWgImqNC6tKe1uAhnp6IzgAYfu5Ux/WumY/xzO/Ev23
NS4yFwOGmHodSwXT+QgqMrYZ9wuQUDxkUF4SAAbAdWOpCuvb6G10jN16TDsfYr5/AhemZZbKKhgZ
E2+e0Z6+6Ys1aYbzAebbABfDOgg4K8aMNc7SE9rfWXYQ+s5S9HntPC5+cclvuEimzlnG2qJb8rr8
EW/wGvoiH/IJiBRiTxvdHtdGq88fxu+VcfeLxhSbEMhc3MdFL86ZN/aJD97Qy2HmxyPzP3Xuv1b4
nrtmxHLSa33qkRui2Zk/27ldgJfKqd5ECIiEDt6G7NgPPsrb/lFgjuSk4FeW/Ms/Y2WtPLKxzxLI
nJY4F8FI7GEAY0/R03KNH2jFGb/Oy0l4w5h6G6hL305DO0o3nli6pgBwtvo7OeBf231ioiwKKchC
FPKY/xls4mEECDrxqac7UgQGq4X5lLkChvycyxu4+h25yDJFQ9hUS7qQoYMcUjY5qkl1ULOMd1Ba
G7wRRNUjQ6eShrVd9bTLLbO0BJVqHcStUnv96J+r0E63gos+mCZgUqZ+tTfQT9rifu5G4HRca22s
fVQuwnRZHo+NHKPCmKA4IFW7uZZuL2/umndyMUY1c7ywLDdPYOSpJL9O805aHeo6V2iebhcXX6RZ
FivWLMXfRDW05E2afIa31VWAP1rDLyjMbsNPpjoZs3WQu/3vbX6tAvgPXfvveMBFnd4w07zVUUYN
Vr0XnRzPtXiGjlHML6yCwlF+uby3P9AlXADitSWiYRDkRkdrakGXqBsB2dCDNDW6xyqiz6IozvwQ
Dhqj3k4fF/Wd3Bt/oSN5+XecPbknxTf/WNwKlYa7Jp4ExdfJMjx5X98FL8ySbtleB8AAzzDLG3VT
2Jftnj24J3b53rKSJFHQgf/NUyU7D6hi1UDPMUux00Nybdipz454TPBjGJ+d1htR/OHpcuVXnDtE
pz9icc6TsFUpDMiHGtfHMu0bWgvMrYzk/vJKz7ZUTo0sxdGJERKLQqbLcvr1iDfeDSMuqKbFfNkR
QA29iltSzmXsU3ucK1fabBhBhItpPyUxMLGhW8ls203k2gzkknZK7gl16bRKtOtYas9C/bsvczeT
gs2QS09NUvhTWB6NLtz0opTQrI59yUj2/aTZQ9f4rTDYLCX3gTRu+8TwoTRxLej6vp1VN5rnfVN1
m7oBqX3a+6Umf5ZZYpPY2BlS66VCtQNz3AaoL1tk4pMcD6D0XS12z0Wuky3gO4ahKZhgMQkxfO2I
VrhBareUwZrf5cLuLfKhuSUy7v6vwenLmYagBygFgbwgOj/WXmhA0iao/dBunpBwuuEd32Il40nn
8supES7wY/wvD2IhiYGAv+vkQ1NAQbRHlzNioCJ765OETtpMB7nYZq3iS2ZG2wyMY0ZKm+hjFGtX
IQ8xtPLGQPx7Fh5uA7iM0ZFWIWGO86RDw+4eG48B1epjeha8zMlXu/tng/bpVnC5o1azRAoC7PfC
MVH/w5EjvihUskDOpu2W8nTlLJ91rJMvzJ2toYcsZ60hJWKBherWfu7WItJEZ/eP9USDO8Er3OTX
aovkXLl/slIeAygxNmfjkooXSE/yEl/h+oiRY+kqo+NvcBxZ7YNgr72Vn88NkqZDhgvgL1A1/Bm5
zEBNyaxOaHHtEUk0b7brT2CJOsh1egs9qNb4hosa6mXNyc9v87fhJW6fhExt0LWKRGg3ZKVxMEJh
Nxntrur+drDon/P6bWb5GSdmElPrSl1AI2jOC7Cqb8aKgMZvsFr2ftlvzl5JjZOd5A6tJgUAZBW4
rjVO8RYcQJhPG6+/Xjjzxc8M8ABzWz4qz0uynTbFhtyYa1noXJ11+gv4o5kXgjk18CAVozrLPU4A
iJf5mivC3uXV/iSN+AoD3/vKncu0TEeiDQi/iV9d6ZvAl24WKVmyCa/X2rDLz+avpwYRJUOHoKWp
8jeoUBDLsWhD3OOi5qCHe6NntCjeDYHcyJqyViwtP/ySNS6VCynwi3OE2Jt002tJoO2YiU4yzw70
yZxZCayxGu1SC2/AqGxF3ewmXe+Dhc+KU5EG3Z0ssE0e/y7E4W5ly9f2gTuqShd2vW6inFo4sLqr
8i5zDT9FXArogjKUrK/y6bgamM661cn+cye16AwtN80CUIQYgUA9RCzCQmu/0nonVB+aAnjA8EOX
EkuTHlbWvOz2pa/BHd+BiL3B9GoJirNbH8ucar5uFf7oCUdlt1pULEu5ZI47w4AeVlFT4AQtvOPa
L5xd13RagM8o6gnQ+jbbZgWAQda+KndoIU0kSPFSny6M+oDAo+2a0OJK7ZdRO4kWhxi3S3jfrj60
VnAteIMfHmUnJpbhRpCkS1fi2Fmw0elx4062KBhZHJd4Fqjx/NpdSRsFYKPyVtzI/uWPezYDnPgV
l2hrTUgTpjXo0U+QvYoeJ1yQ5HktKJ4tlb+t8JcwoIRzEQ2nfz5phE79XXpoqQpKDdUaQf21/tax
ZpG7cYhxFpfihGsfoElOuJE2zCp3/XYZaUgcwV4bzj1bLJ4skAtYUgaJK2WKMoDR0JA5tBvmDz4m
0lci/oqf8hJoiaowQSc10psc3rZEc/pipEo3bjBvY0nz9Pb/co4vXeyTvK100dBOGObxmpShDK69
WkC7rnu6bOX8xe1k87j40nVKmhc9vGOydNpcqZt2s2iim9v2sA56Ol/Xn1jjwksFDmjsFCLpMmjT
NTT5kPYI4rZ5kGoa+qhpKXTWrslGBc3g9Vo7aXWxXKiZ1bIrxHzZU8DjTfRe5k2Is7DA48nTqrWV
4y1zcaScZC1Q6y9r6Ni5xRaP1qBNdps97pfodMh+fVgzumaTCykz5rHmOcPnDOKnvC9pLH8O+lpf
fsUIP/3VjlNAhhb4UlKa19LUKrQWYyhftfLzineunDl+TEpiKVK+IC3+gsvAY/C7eQTrE+azcMlG
CJMscT++CrB/WKvOzweVhZfU0FUdYDwkypPjJwlpCDEUeOq0DbzOC/zaiY/talA5n2//NcPfeUIW
hSwT1MDNYxvUBduSxSvTouT81/o2wUVjNRnGdMxyOH037MEttRME7W4cQc0VR64RVse0H28ixp6F
RNoLyQBW02kLjprbAUynhRbQIsXaw/qAy/Qul4NdlrN9Nu7Btn3bDfk26pGFWbwG0jlfdH3/bC6q
9+EcdoGEjtLSO5R3kb0wjRpUcpLtWmRf+whcXRl3VSMTJH0vNInTpJ2Dgbi7y5589m5Lvlez/IQT
d2J9X05d0sVeIV6T9EOfZquJrlJxdi7bWfvYy78/sZOSQM/AlaS6OXidNZxJ8WhoK59m5WiYXBCf
jD6Tp+WB94u72QMNN8Yk61UU+9lXcgPTD+BJUjDVxM+lq0I6lhnLAAVCPwDPHeQhsVOrBeRF7Cmz
k+16gjq/fd8muZCdaHolDyJqUWgi2qwDxCV+k8fSuvyRzm/gtxUutoD0pddDQUVUE0SXyKEdlx01
c8Uag9IelcTCzc6uWb1i9vwF/XtD+Y7hoM+AiS6Q6qWVlH/OIEzoDv2xe42BC1MgMdn5GE0jGxEg
GMzhe93ur8e2vroRJz+BC0YjKE0gd4qjtpzqzI2uRWEDXszeMpYLhqe0V/rL2vX5fBv+xCgXSsIh
UeRg/GpOS26EJnzwor+HI4VaowDwFnGTXX6lfdS4Q+ae5E8ohNDvWr3Gn281nfwOLs6UAwTfx+rr
LheBnN8Fl3Jvz3YKXJ5iJ4+DnYQ0KKi4WasKVhxO46LPoBSmKrAvGFftL8lM9hbO8DUz5xcoY4Ze
BemUgiP7Z/SpBKEmmNQGbBYOprsVXlWcD7/50FUqWTLuasEv83Ptlels9D4xyoWjQOsH8MYOeGRp
K5oy9KTZzeXzej4SnZjg6sY2nkoxEgEH/j/y7TQESXmLOjmg5Ta5Ca7Weg5nC58Ti1wgkmTWQGCH
ACGkDnbRPOZRZKvGVaD/bv52evjrSJ6Y4qJRIRZ6losY/BLLhIqjaPVli7pRclc28Wxs/bbD30NJ
W5gJazHnteBjOo1m9zLGzcudBmCoP9gAoUYU/1t1ypWt/EJen6REgsEh1mgAPikeSNa0CG8ljRfY
sxcewq1hD64hW0VAK3fYGP8VsgS0Av93ImQu9EzVoPVihUVjuuN+iXjjewuZYs3Nbyp3fZj5bJlx
Yo6LMEKuzZXewm2kBslxbPAdW6tRccWph5Vscv7YgXYHvHKgzOCx4WHbKJiYw5t2FqOP0BEKrYAV
E+c95tsEv3mjXBREBSZ+Ii9zOtCk3SfTGtnSeff4NsJtWQLFyL5VYCSZk6tKr6xShTZnr3lFXWxK
PPFdPgZr5rhQLBZtkUoEIVItyEZLcHVRMFGsP466RPtaf7psbW0Hl39/4vttEM1sqDogR9hLJNdW
kTxANp5eNrLmCVwAjpNGj/REB7qhIpZcxrSoqhVPWDOx7OrJOuSmkRUp7hGjZgH3vfIGfv5weRU/
yG7+iYPfjsCFXJGRfpgXhG5rxxrVISmEK7spWeatDvIB83cZuspmveRctcvFX/DAgLB7AJamtsM3
0Wqu4l3jNb8EB6AepzjGMl2/dv6HTP3vYnmsqzaQtI4rLBalICB1v5vfegHIYmZr/qzSqbN6/OFR
c1N3TlZOwFmfVBTwBuiSYWDC+c9viTs1+MwSxGNSB3YjfKoy2k3SmhzL+feZEzPc50zz0gxKCWVB
5rd+d1juj6Nl4qYiboSVK/b5T3hii/uEilpLYJAolhTT7+uSkrelqaXQ3mkgVNH4YkTXY/35l+F/
rUL368+NZFKFuVQDVhMfbxHbxeg/RUl2m2O8eBVIcjZ0ndjjandFDUgptKUG/dFYRiLNI5vpTUQ1
MFLZTMlyN1DK1Qx69uhj9t1AillYJLm9TTHwKkHca3lVVD8m50u60Y6t4F6hIvp2qBjW5gLOOui3
Rf5skDKErNkSz0a5doIwpGUHTmj990q8WbLXj6eWEzPcdhJAW1szmBNPv+ttzDl45dPwbFCgo13T
Xn2uXNLYJWtcLoVghCQqDNivOrRHN9xEmbVgFxWCkQfFzUsrddcqLxm87ytWueRaNMoQjDGLvJKp
pjv19eRVbfdL6g1PVcppL4WzYQ0hhjCDYPRk2SgczP4MR0EbLMUsoboTl72TZBCDGFvCbqBVgjvT
KL2FtegLYm4JEUagm+lj1okVDMJulo56+MHk50z+rLqhpFkzAw6ki5NdQo++68oHXcWQ+nTLtFih
JJ0hOyWoz00L9gGiJZYggkQeEnWKq2jRUY+C+4IJbxEJIIQHjmhWg6o1OmZVaSnNe4L+tdA+z/JB
D8pbkjV2IZZUQTU5joktlZjVM6KbqjffxAz0p21eYWa8Se7UUbZTcYIIbXedKIx2UKQThchSEs0z
wuHQZOzVGNsX1s9UK5mjBMVnnAo9lUf9OjTyzay9x1HhzIbimgA9ubI5TE6viyYeJsNIQwmvFnSe
9OuxGN+qXn6SobFH+vKp0cZHFqcFBSmBY4bpYcq0jio9IBZKuyvTt7mN9pXUb/LZ3MYMIlNDuQHp
ckizoP/Ii2qy1FE7TkO/C0OU0XPuzINBe6P+GM3EMTr1Xiw6uyLvbZVkmzmRnqpJ39c5pEib8kmd
hcAe6/kpagBVz0D1lytXgkS2aTPZc/MeFY1fpoUXm5oj6rothdNx1H8LjWG1swZgqysE+WaYCrtu
O0qE3iniFrrB+YFMGJgMPzqAHAaCh4XivWirrdTjSU0LJeiBp9ukrpx6CvZqwe7iunC1KXZjfFQh
NBrQrY6018zHspW3yljaRMlux+S61va9nrymEqbP8myXpu0WIfcAeZSJopK77fNu2xmxO4/qFs6+
mWrmiYl8GDV1o854IM9lUMqNk1FZdZiBOyu3cky+hTHLaKyam6J8EEtyZyqYZR0xqqDfi4FBYxEA
FLBSdAixYho/KBiQzroUEn6gTCwD0Y6nJ3l41JIXM52uCzCw4/7ry9MA6W5iAUNgycz02KQD4xgQ
W61z3W6F3E+CGVJrSrMPoZswKppL4qtyKH1UIJZOxm0Zm9uBZHbbGVYThn4uyDtQJx6KWLMnU/bm
Yva0sPfhd9B/Uv0g/kSsdLNacbTRvGY6/va+aXGLnO/D/k7uML2J4dRSe6lzySuJgeKiseMhsSGv
Z42xfgM02Vab8L2AHRDm6bmoMTAdEDczJTcfiDNKuU7bCT+nehQ0yW8j5klJ55EQRMljQQf4eFe8
Vq16HwXSLbiIvUqDVIcxNI+JbHpB2H6acn4tTFC9SCXaloU1ztdQUobUXeVU4OII3kcAf+TO6SvF
QqzCToF6DXiHSCr8VIq8mvgBaD0ZSUFaE+U0wX8eMIGio0Krurqb4uhQ4oS01XgVSW8luSp0wxKF
/DARvFJ0UG1gtVNnqKuiQ228dJDYxkgo2k97fQ7tSVpYN69JcSBCBcOpVRQ7Nt1Ig2oboMLMhfuk
BfmbxKx4VnbwbqsKARZNX+oOUOHi9zg9BuHbZOxJUFJpmLCWgVastINMpDKe0MvoqjIaSyI4NvhU
A86aAR6ARLhns59p1zUoSLLBGYrSndj9WA50TERfFd8aeaLFBOoXzI+3nWxXSWhp6XMNRbBClhxV
c5v+TkneUvhRUTwCj+mo0k0JeW2o9VIpCu221Ck4sa5Lvd0FSrIvq4QOBNmOHBNVpHOnWMZ8xBye
3Seio4rjthsYxOcBrZtCp+0Vq5UDGg8PxMCEi5ptau0tDTZlx2y1iGzTGNxQBz+dmVvZoFJIydEY
XbRuepaBfNTVDIEuwv57png7mG8Be9SC2wI/QsL8YjluFOONIMPH41sYIbxHNwOD2u5jHaAnGZtO
nOhWTSA1jPOid5Ud6TqN0WZKCoUGPb7vr3Bmtpx+sInRUXxmKm4OcMu6bKg4PAm9z+brNjRsde7A
734jRw9qB4BD8BhraP1Nr+BlQKILaZLrVq5uxUZ3lO6dlHdyCpVV5unJmyEfCQiHm5ZZrEZ16SU9
WIfr9KbRlI1RBvh7RS+cF4Mgl4MusGne4z5GyXBrGPvFH+o2RWq5D42Sgo2XFqVASwPPPJtgApwI
SUoRKct2Df690PpEdGOzp5GOl1jjuhVNm4CJbxIMGszNvjCuErCUGwLNhPt53M0ZeALLX6UxO8P8
2hY17VrZm0Swu4LoO5pVJLpnhbw2I3q8KUHyjqiZCVauGU4mRU4pfnTsV6CNFlKClRiE1vPHPGR2
LALgGWFirIIwLLKZaN6bomZVPQYna98Q3qGQE2syDYKrMulpgHE9Hcm3F0YnwaywkGxb/ajnCf4f
WPYnaddkxmOuwiXHXxXYZluxdAP5jeDrRlhT+9SLT4n60Ru4jeDAY9RfhQ8PI9vESW5nc2p3Q3HV
qaPV1K+xXFpN3zmk+GDhnSbdaf21Or/MJahg3mS8u+Lwekmge/m4M43fKIFog6QiMHPLdMjm9VBc
TphthkBV1h+ALNNJjCmGba1QejX6npqpeDsWz9GA3Y29XoDWo1G4fZH4IXCwsyJALH0BKeJJjI2o
CwbZjlF2DON7BBETkWibmriDqlk5DlsdplTE66nsC+WjqR5Tww9gLmCHjKHAaCcwTId+nEUWS8oH
tUmtVIOxtrUSAk4kaDS34j5n2k6ZSlrW0JsOJkuYnqCLnTQHbYSCAenstn+bu6MaHDUInavCduwi
2ia3VXqMyDEeoRF1T/J7dXjR4dbMNaKrONsJ5oM539YJ2DartxEnrGhfxe6mS5nVVQgEYCgBAXYu
CG5MXs3hI5xfu76gqXBU252i6EtILbIrll83rLM0ciPJD7mWWjW0I+e9aL4xdqto9+H00GsADcOR
4/wXFJ5obmw0zcmmJ9HcT8ERDR8riTBWPb8lTHeagRwmbScKk1VJW/wnEdkT7WoMDk0CTCHwxSmq
OLN+yoQlKcfg9JPtNtVtPQtdWdlEsepVyx8LAaS5ktOb8quG8acU2u+mnoL5uLZVc3TCeKS6Mtqx
LjtzJVuZ2liq1NIkkEDRgkgOYa2BqV7aAX0UdHYog2un3RUM1d3QKbYQKx9RgsDcgQKYgO4PUPZk
wHiJeYxmAJNVsJSX10ot0aC5KyS3yHJqICiG3WceFVY8YBwi7Ld1fBOC1lMgu4ahCGk0yDa9IcL/
1gmatSkkx/vJQUfaaopNIhU2AyQLwWJUn4iQ0SHemMZdJVxrQkwj41iDH0+HlxrBp0SI3ehgWZFR
ogsgPggal4TaRs37+9Gc3VLpO5rGc+qMiEgj2LeS/6HsvJYjR5Iu/UQwQyAgbyFSMZOaRXEDoypo
rfH0/5f92+7UsGnF3Zueth4zIhGI8HA/5/jx9K6Th2RZgUe7onO1XL73Zu4a+lOm7UdugKw7rAZj
pFUjIOv28+WiipI7BnV5Y/lcaa9Gy76Llq0Kpb7mwptE5Oej4ZXKnl5CroiQn/CW02aT1bdr/9na
H5VzVWJKMBqGV5ELDpPhxWO0H+PJHYmNY5tcJ3GyFf3tIu/qkmxR0bzF4tuRKOnkdpNZ+It5PYUS
H5+dLRK3rDNPBVWcuTFQgbh6eSMJRlboXIcOdq9JTG6IiyZTRaflUpEPU/6ymMd4+ZXSr1n2QYrB
shYjCMvWYOQM5L3mFealNtyXTuFrKZtJf7e0z7UrPEN+aPNlHW5zAkvjRH6d1O6UGldm+9JVz6ON
h0KYu9kwYviOH3BGzEsJ/bk3iOe8tYiYw8Z2jpHeHqz0Ucvpze2va/NJKr8059Q4Rzs8CevUjlwr
7UNOuSBTLiEShsTGkjxmBmj/HLWJ20yMhcteM/2jLLnWwvgVkSTpgGYFUa0frD53EeluWhFupLjs
lf6aTCeZm40Rp9zkYxCqT3K1fMZUelK5T6xfpfkapVUwrw/1Eu0LoblDw+PPe9SAVCqkbxUXk2Bv
5ti49Q/zErtiuVOzyC+HO42LsI6el+U+MzVXjxht6YzHoYzccbhemILu5DHTzKH+JpIjm1Opq55W
Z9ezfWi6nRZ91DVKKN6bVCywpggUOmmDOaU2qa8TUvkQt1pBo51DPJ7qZy195iW3klaE1XrSshvL
fFeNX8xGr5VXo3is2GeyvsnMd+zxb8lh3GICg5OVlxd3JrY2ebdRs4G8HbmnU2+0NfdDTJYLk5No
dBujpOFONm6J4XdGEmfMvzUCcMSVNT/283tYV6xw4ibJp5DpxtY/1DCjxJk3dSK8bkqDRvlQ2ORr
gaZzJiucar+nJAbPwcnZdFPrpaocr8ai0Wy56/lgGrzQKvyebDDlSKqL7UfYIqd4YEYlnM3kySaA
Oeew6G6tN56eXE86KatDMiLeyuVOYw44EghXqd8bbd+gYlWXIYiL0luMD1k+IRZ0C6d+agSgWf0g
kuSuUov70Wy5FIWbkI0bTn5lzJdUYOymX137OIZP/azupuzRXD8TJNF2/paIq2xqPKefPIdP1HZk
KoWrDVC69NxvkrG6ZpShv9TiVkbyCuLwYlqzXZ/ejW3lJueX4zTr0WORyP1aYX8ctV5rjvukzBH5
wnKoXb+bu0e6zAORPkmLErM6kOCqy3WE/1E3RpWr2Ser0S7n2HzGvh+tJWHWRHQ571XDDAaq10Jb
L9o+wkyHmkLFcZ+Cz+pqP6uPpaEHS/S5FLEXN3eOHW/jGiks9YIYcy+FLF+nC51ez04oR/M8LcTJ
8NXSaT93la56lRnfs4lcxfldzndp9pZG7FXd2WBY55sy90s6GhpkPWujurERBgCyF1Zy086aa+v5
cSkmL5VcSdW6i8kU8SK9VaoSYrr0Oppu5oxAG2H1ynDwvt44BJHEAhURGNxY+Ubmy93KzVabK4gL
GXSTuIJgNRC0ZlQvvf4cW/GGsb6X2lp5U5d4lN6+MVVXZmPsy2y4Ej0LkazXdkdLBOrjZblQtcjL
2wsx3FYOw7vr0jfNtyaSnqHyw5e9U6THLJ3c1bF5n3Wjl61vZayZSo1fd+FWnT+cNAQ/kW7Kndq2
vx3+R8O1rspW6gRSnOGoMRQ8iXDgXksf2Ch1I4lEqu7u7Dnd4bDsaeviabrmaklruFPZG25rRb2r
xdQp82THni0mmjhJXvMD9vVBntz2unU7dB8yv11BGkam0Max11grKdZ7oT9GVHVT+ZpgKcX1Ec9u
V89+q80ucyeeTPqKFUarFbQuug6GjpvFwClHt9s+mAsjw3a91DYLc9TdSnSEN+l89lbak0ML9WTb
xQaVTuPq3bKr1fRKdGF2H0ZV9N4ndRUGRtxTESpqsiOYvHe0FXPal1O2lgXYajHQZ4DJ4jmHaPFM
d1e7G9y5LxoKlc6P2BKjXd06sH612T1lxvw5GkpQYqZHnNXnq1ZJf8sletUq9ZcKYCzM+ghXf6eO
w0FGxqYQ0ldD0w/V6pKzkARhUr4zM/6QlxaVQD6TRqVW82FWxRSUyzz5+uQ0h7Kur/LZZmDaVGmb
mMYoXRVUv1SRnPNLrU8YxWtN/LqFiDRkjdznU9ruFCcOZJ8EUVFrfDv1ShXtrg7HyBsLiljzbTBz
+hbK68yw6WMojSoQZfa7Sh3dw8mb0JcNpWtU6a+h7jAF7Jtb/Hht/gtKIVHd9E17s9rNTZ6M5ba3
+tFty+ZGzKzloqUtblbp21jo23lRbQ9XnWNcaXjaK3roh054kksH/IatSYKHG5mWzJXXOiWoRMkF
1h3bSB3vE0fj1ll3TjM+FhOZU1Unn5ai/xorfLnGZpNX8a53mCGkxuTIdnHVtGKfkKbljC514649
1Y3cqfEppWYQae6mw0takY5N5q4Icy/TfyUT2GBxp9jPgu2tECcTfaM6xck02N76dajNgWC9snrb
ay+jMLnjdapEmynOYJb681CDH625OzbcKZTpTeVQiDzM002a4JYZ/tY5AB3xruEuZbrvcXG6nVhU
OPgiqBMFIIoNx4CvEnjFwfFWRgRzIK3VuesN6fVAr212uegfdGs3muXX2q6cgGON3z19gWZ7WKwF
BOFZowqcR3UzCcCD0TWEBC2udyiec5eJYhu1KE9x+Zpq577rCDVyFaQEMBQ6bi0IZMatGNUbfY1P
qprj/XY9Ka+2kR0l3qpuuj5JY2OaL4awvehcKYVPAoFo2bvOcH8ertoBeLPXPL3hNfvyVeQ9ZY/G
a0f8uoeCWJc85BOE3xTvbS7ktA/dcMn9PHlqu9vOqXd1vVVEegg166qcJdY6z+X42Y1yk6+Km9RH
8DTpxNslGzZprW6cvPAahfMu+bBhvtEnyaEltsr2YWVpDPNTF5rfF9TkTk0cZPZAnrEFi+PUpm6o
XTWmXysD6eQTSbMnR4r4pKtdxla6S0gSUK97PV6v0h6TJP5wmVnuhM3g2PbHNsfdUA9vI+4/C2zF
iparqehm19bawYvj+i0zspg0uNyDmkjjtRHDBerTgaJsDZQw3DJwGshaAucbQZkk3HGK2ysOMNtV
nv1K5t5boMz74blL9CBcxlNqlA9Gknu9VaKcAi1CI1hFeK8oye81NR+tVKVfsdnElnZXjJW3dNMG
kz2Spd7eiH68tSZ7b9pY0SyTLwa6SeLOnR2TmdNcC1G2k/NNOoltQa3cttNWq546p9f59sV+Eet2
ikHOz930zqlTzTOcDPRb77tC2fRiCWhsuUr0xG9MK2iJmAbIXi5B4yw1QC59FSr5CVdbT4zzRR+9
Svt2EfdzmW3KmLQ6mz/OWOeIGrWdjdOE5Z6qGV4IhinU9hg6M6dA29fD4rW24TOrGAPv/l1VubGL
3q1Tw+v7JwXHcLvq/Uinjh/LS0tErk4oWFJIEeqYqmw3fTSQqXHWMTsdgE5rSeM2aE+t0Rifr9ts
iq/1CI1v+IZ652GOzGMfh5dK80SY2ep1FBgyP5qzyRF6jnl+1f/u+pOhWVxN1k7E1kU0Rod16I55
r7rnWn+th52jZMeBibr6WTk+cugYevZUMqqUGbEXWZ9sLHvgKiyj92xJyN6uDLV6E7oRtHQf8zLa
XaSX3pgnF8OSHQw7u0hbeTBr5yLMABX1JFjy5FrVbG73sPTmSNkLbssc0GLR9c+2fJH5SzE6ewts
TxpAaGdkKXqOnNa3822oZ+BaNhqvWb71Vr1zanwZDcnpCvdFIS0KCH1H+PZEhX9TL2/qIr/uzrlH
V22UFEPktGU/75O1cVWEv8Bh3sg9MGjXS45HB5OPeEk2y3YGTOzGV4uLRNHuDeVXjBxU5I+rIv2c
OydS1UNFxtXnH0kLhJgFod4SKsEz2ntVsu5T6QG2UvZYnqMLbwlBb5Il6OcPrUtcp+G123xDgu01
2bJV8ERanWtpF57d8N3Te5PVzQG97THoneewrfc6RRuWFXTWN+4MNBDJxkvXJojyh1Z9k23k9dz9
9L4VDAGfB8/uHF/OUTClDBPE6m+C4VoU7Ers+YC2zC2bC2se8OozSZRuaKIXhuW201MiTbeF/RrV
yG8JBl03udwgh9UZvEpNd9bKPHMYuTyTXqRctwzitCROnOnFxPVlV2oQOoc1BoFiV1vOvTGCxl6k
2shfWjElu+2oFyZOnTEeJiSf50w2kxeVxC6lfrUnk2TyrYtrr4o/l/RNmR1/tPZlzaAjO3En8dxH
eqD1zBYobpR8Paz2XRrf2NovO2y8TAOrT66rJNpn3XvappvOOCQYvMn1uRLEzKz32wHcVDDHOH0p
kJeV6U4TRBlEtggrbIQeVNjgtk6M1Xp8lWiaF6V1gINaal8V01VHK3IRTgwlqlwm6s3tpRkeV/1T
zLcjTi9pXPvGuK2S0DVLDqL2qJA7Kv1dS6xVw62mQhxhtD9dCeaCTLlBvJtczfqQXGl5+pzDvM2f
joU1rnG5msvm/Ivs1J+TB8YheYNWUEfcqO2VY77Htn1i5sLBGh7rlPRivemypzgLvURgbFHfmIgO
xv7UhHd0EFLGlq7IXjQ9PDjqg7RfhmT2nZXEFVrD4VKRpFvSZpJ0tVxO1NFG+aHo3T6VEEO2FdT1
a9HGmzaU5IWJP8zClWHLwKlT1cqd2U4ubZmu2jx1tv3RUXllzZPZlu7QxtcOIEGoz15GNZni9ltG
vgD4KkZrR8JTKugkyKy7Aie+SW50+7NUSS/oerDTgZJsvRpVFSvoy0m3AxhMPxnAhZbG6+Bnwj7k
Sr+JjdOA1sEwPqOMFEWVAZbrWzGMF0Z7nUVLkMuL2mQ/kwkUyodWP6+z7WrG26JdKItC0Ww8DL3y
OcVHseIKojFxxxl8Bgu4jfZcIhgpu6fclu68xuSaCaZJmYu1EXiufZMDw4YivFWVznOWxYW84RA+
DtBBUd+6FuV7U01+aFHl2+OOzAae81xjXVUQfUJlZZzfSd0FZv/eiGeG1fhOVQHUR97SPokF0iQ0
sfO96/LKF8V7Y35E4ncMhpDLzJXxEDjTcZhPjfFRU9Kl/eoNo+4mDQ4Ny0U7wvrpkWsrSaCsdCo7
N0p7NJz6Ioa8N7SnbBo2cftQT5hP4YYj450evQ7TtXMGQtPJqxN+pBCUeApI8wBmVh/UzNo2/eM/
pNAZHYlvLERaco13Tnsy9cmVS+MW6RpoHbVn3R3UcPRiWKG0tXeqGm0cXm5lI8ki3ghb8fVxBQ6o
fTrS3JUgmVGVMO/BHcjEQtIWmYSkr2FgG8WvzMm9KFG9ECAkiwo3yu4toosehSANVjBogCoasHDE
Nukc4L7Pfn4yWAJaWLw6PSVZDcxyIzXhx5SLooCzGdvNrCmHNPkNbe8ZhXIIi3qn9g6hk/ig10Bp
3VU9qEd1NPyekWs1s+omCexS63BM+T6FxbNPag5QSnBwlgh2Cgt69XpOdrOmkcnANTdNUMfVru/t
QySaTWP0AZOgfCdfgzQ1fSRSnlP+zkDtCgPzodTkToHagtLPLSsIob+MWNyYkekzZcgtRxpisStT
kjooRREYw7Jpga4n3jqZtkadeGX8FMKVVCp2DeuDTtGsWs9qDC1EvTKJt4mX16x2b+ka2ef4Kx/B
mVB7jFivD5QMZ6Iy5/vkZCNROu5S2ftx+LKC48la9RaAsjouNkvT+gUytUh/aZvVjWHal/GtSqnV
Ctgak4jJhggdUOg198SZeGqanVlpH1rCTdUbh1h5j5TVVWm/EDVDPPPfc3Zbd8nWtu6YyuvNznyG
ZgBwX1YTSVfEOeNYFqDJUUvyRRXXk72Z6b2VIQ5QzgcGK8dyV59DDchcPdRulUbBQhouetor5/ol
NR5t+TvVLpaCERtsyZZzOUKUpJPiTcljU9aXIhy2JVurmSjrm/pyROgxdPArYJwi6z2ZfKhjU2NL
/2wPnT9RT1gk6KIEL26E23Zyk5Z7Sz3qWb4rks/w7Co/EabJrS1JY0n+WZ9LoM6+ravGGxUzWEcj
oAPqse/hqg1aQKwaWrb3w06D4jqGdksyiaPgAFUaOU+GaIJspmFTx6J6/SSLczOuUHN5zpL3zriT
oQGmqlwLpzjDcMQt86LPqwvTlL5R6J6SJEApYPuZvJbrsi3r1c+1xVeXEnzo5UyyhvpvXcAUhs9q
iWi7e2k1ZcvNqym8eNO4K8dzWYvtykKtUbXRLLRB93E8ByPTYC0wTRGxn88FTdlQTIP1CAIppy+u
8U5jnqHiSDej56YrrkScBn3meCl8Uig+OwUrmUXisJYGYh24QA1vZO4hcHMLK0dyZrQoF6ZbbYz9
YVlQdAAPm8lN3pcbB9KwHJmXABynme8V2uvIfEfg6fUaGYHyKbmcrf04QRSHyGXXXUrOPZ3hYi30
1KR2uwKwzX5w6hlgRfEE1c3UJp7D5aaKKzjhXO3+IWVC43Gatg1yEIs0X8QPdafeFJO2KZVt0RT7
usNWarwvzIfCOVXyoUtvYuvWYllDx9qM5s7MPrVCICF4r8bbAdwmh9xC7u1NITJJ2/RAzoKi7D27
3hly3i0m1cPKlW1uy/AltfpADXEgrt4gNEgQFPtTqyEjIhLUjj9W67eh1VPPbYcV11HAjtrazHq0
4TJRWqZGQTqmk+5Wyb3uvKWl5g325GmY+TBTwxvI7xxzOzVPqRi3RvySgTY20DWxyZ1ku2tOpWNw
B5We7CT/6jDG9tRGKUn4yc6rKzkMwdCOm8bc9Y3jZYW2CdMyGNRoT2/hDgnIczY/COdWKQjtANMO
3sqgilaB1ukJ4ye46pM9fhjhY9t4atxsxFTszOnBNPZVWF86BEL8VH1D4OGlPrQLkFSY+w2ok1Jl
fhGN/IEJ7QFceqb6lXwOrcSrZsPP8SrSomLDFJWNlT/2khw6zn1merlI5LxigRqNXoowO6rgblbR
kQ+Gm9oiiGK5VJfWNuGEpTDeQgXTJFUvuB+i9sKyTASLwMI6hNOQBhPoX+OQyQ/pwZC2Z3XlheyI
ojjduksd7UL1EqTaS2ZuMGKlrsoROg4+cVq3OoiiWjSbzFLB6dRNray4442/xESpvdb3ZVQ9rHVE
UCB7rqJbu5x3BW2H0mJmYRoiVjB2Ey1WPQKYNbH8UJy6Af96qbqL9SGc7gLOZYc/JdFvfNP1R8sc
72rIRMZ3B9FcvCfMRBwSNUBIdqEnw74RpWdN+vVsXK/wiMlA/pBfra0M2mLXSrD75Fy19mw3qBgF
NKU6RPqyqVXN6+EHCuD7kWbhIq5umTjkR+lzCE5oDCukFvTsJxMiXUXHnU1Yu9ygQbuc97nze1nQ
VxG7ISLKjKSjL7ZtephrfOvKYetIzIoyfM6q9FhKxZ0y8qpsBNVG8pZJP4zvBrR2pta4HTxsQ5IQ
6uFN2o+B3hj3iXTINZLAaXGrOqeIJO7rckbCPmCskSMObgtoX/faNjUT39RO+nQdIxRgTo07zPq2
i5GepJlo3KnNqYnlXm3gDOBrdBQGEw5V1PpJ8VIwa7TOr2OpbMehRrIHtALQ7DnOvJ0IOUOEc7N5
j7dukIWKl3fxSdAZUwA4dKt4r3UJxAbZIJRgNY2rMD+JbL5QzpshIcwTnUwrZSVaaOSKeraAgRQl
eYR27mnkUJdZdRTVQ5vmvhohXCq7q5KhVlbSfDbc+hQAq7vS3Z2k5qaAdU1RdoWdhyorUArzGKkz
QByNZXN47BJyxhI9jEh3IiWgLRoyZMCFFcqrAwysbGdX6gs6gc4zTSCT6rrrOuRU6D5s3S1zgr3y
q9J6VHCsNadr7IbbFctMARImTDKnnEQt1INizG8lfNvc2OhkBIwJeYpp7Gh9gW3v2Uwl5KEl9tW0
borY/NDX+Qgrw455LQbDrSvNj2B0W3pxTKijZNmliF2i2EbzU1xoSgZgJO661rqVjEOzTYHdvbXV
83i3ds2VZHCUAYkeZ5iGczhxUnXDnER8YiIi5ZRrN4OfFuVbMy9bLVTdbjL342hdKGPtTarqlsME
jqUephygYZWHYeouEhOxm9Pu0lxB5TXeYJzKxOWkvlNZn7lIPLNcfkMU52eJG9soDrruOpJkr0rr
p3WFrPOj4JoYW2dnLE9mVb/k+OBTFSPjS7wO5MuXEbwwCZGBrLV3jnnY4Mlfe5ohLvVpkYfVao6N
iWkQ4EKF4CUfGPrZn2a4Xaum8wJiiq/sO1BbSUReuOTivrHXbUr+UE+0a8XI4Pr5IJreT3lGZv0m
sgR0cHO7paEvJ/vZOKNOiW90FyuwYDPf9BRSk5XdRfO9vmLBYKBSKFlJJhy6QqjqhunUpR+xhC3J
swHvVpJ+Ouq0j2v+9iquDDPEgUCe0t6iJv2QCm3WHf44sIMTZUuG4q6D/xlheePU9jSCLYOjXNVQ
/FWdNlim3xtnCZE6HPUquy/13ovAYhRoHdgGr5Ptfao7rZtHLK+0fi+hgPgSvqVnr/W51mub8CNF
fRRFpDit4ltq45tgwcWy12T9qnKfms0e+gJssl/9GMO2dLorppmReNJrYzuoMlQTbal89ut4iKKw
2JJ1Guj8ih0as3nbtuFJi+Xo9ab9NvDywZgMqR+STuzmwlTd2gAxnKYlRloxMCIpvinm7sKcM3Mv
Cu2wcgP685jk8ATRvd6st52xTL/mpKu2jbJ8JFVJkRsPH1Kol+VIytnkudho/dIfJkdAEfZq5Bop
GXWiTNgaqvFtX7ebcgUaiAYYnEE/InS5sVNtz0zNeyqWU3hmE5qxxkVBr8fdLNdTrZsA+h0nsZ/8
3lr4/8OWDiIGyXuldc65IwueSxn2ihg/SBMbdyhIyzQQOy+NjNRTc3GUpXWIZq05iU4Fjq01fMsj
aUwXXYIQ84eWgO/8yxlC+n96HawvzWF5Z6AjPU8NKojSKKGmFaunBgg33hkISwFyHTM9aPYPDf3/
GEH/qznA1G3DMPAChXtFxv9He1XhRCvzcGlFOLs+KVdiRAeFW2lOf2a2Pc8iphjDIfpsldp7cYA5
y0/9rt9axdp//IQvTWSN2hWRzEaiHSUMjoM6NynXPeoqxjCDxu1InY5n/yBy8yCnQPKWx/ghaV3q
gIufzD++7QD548d8aVFSV3U2nHPb3FlWEGWXivNYTZsfPva3vRF/PORLg9I4VVlSjdDmtO9AAh+Y
RbwROys8v/QEq0Fm5Td7VCn4etYBl/zfn/9tX41paw6Wh4ZpfrXpX4dCZAq+49slfMxKVDXZEvz9
CeLb7fzHI75s57JkmN/giGSbh+tOz3rSJuPW6inyHDgwpM+9Xn2Krr6pgNN/ePa3/S5/PPvLlhbl
VMWM9Maa858pSoB4NwCnh9YFSMF75ycbyfPH+vcJ+s9qftm+RiWaerRZTYMatnB+FcW1jSq0fB7P
4hxyob+/3vd75z+P+7JB595Y+7HGCS/PNuEYfmBvvGNKLjeifZsnzt3fn/btVmGYsIYOwjHUry48
sVrktQV/vdXRJJC6leX73x/w/U754wlfupPUDlkwGqD/daYQx4T5jucm6f5Hf6SfXuW8bf6IdEna
L7GZyWQbw48kvQICuf3hXb7deX+8y5ddr2u9UWoJq6Ug9Fn1crPo3aEYs43Q2sdZNmiUI+s4O80x
lfpdsgzPRZv8UoDdfvgh5wayf+3JP37IlyOgFJO0KIW48hp533btKTb0k9aEnxn6hYZqLW+yTY8Q
ZLLHh6W0fgpw5z3/t+d/ORNrlYytWWEs0DOHqrpEu43pNyO+GA2tblT/bNmYb38ajHFuB/zbQ7+c
DLQrQAq6SnfpNtzWm3Enthp9uz/1tv24Y79E76TIaiOfaaAtj3KDknxvnZp9S2yJf5i1+u1dhB2h
ZM61UCE4/3vH8irhbFYp20n91LuPyGIsRfTDeEjxbTz54yFfPhXF3UzLwrkJvpA3FmR8lg+vll6+
zXI4rcNsueqYnkaE3bGA3SPFu6J9D2zfAs2bkDyP6HpD45iF8HV/38b/jqwk3hrXFCtgS01+eX9T
rEioBlzUki4Jpsg8ISrY2giucsUhEwGbWBT/74/83qbuj+X4solE4Ux2h/RiS3NXAEC7r2Mfa0Hs
ZBmtkO31DYw0QK3X4lZHCHn7++N/+uJftlYb4nuVm+s5Rr0uDXy6eu4VEt7fn/J9C7jjaNz/DJh2
vhp5R9mcZrNSYsXzsmzNLdBudwuTvR0ZsDhsEiOo7ksMrYvHvz9XfhcfHToQDKFZAErGlxBc5+ZY
C4u9ZrjJJcytXV9Ow+0kt80Ntm64udpu8REKH6T6NG/jy8WnuG9fMQgUQXdnHNaDuunRIQYacwNK
T/1hEuO3Z+HP3/clfoc0N0xWKZmniR+p/olwhoYenJK2jGm5kTfdMd6h4Dff4uAn5+1/LFC+Bq8/
H/1lrxsCcNnpiJgMaMAqxCdr8ZFX/laOlD90eWzOk6KAaF+WayVwPGu7/tJc2A8fqgDJ2KFPvP+H
UPfTB/sSHApo1ZkOpHg7HZBABMgOFVfc9sF54kf8sDAF+O875Ls7GtRMIPQwdUtzvpw+lTpF1gO5
VJ0iSVZvMUn9IaZ8W204uqrrpmObGgLB/w6qDj6JVQ9YxEKzB5mvKXz6Q68iLEr3wKwZJB495jP1
TrpLg2jT+sp+OMzwAD9NAvrukvzzl2j//Uuspku1qeaXLOurkWDGujS7ng4X2jJ/eOlvXQoc3ZKC
0VjSEfLLuo5TF43mMiGYBBqCtWAKHehKeDZGAD9hE/nwUeTGP23rb203mTpiasyaM3TtX/njoBS6
RFCFHyzA9P/a70DEFAy9OPvB/rR/vg3ffz7vy5oOVlYynI5BPZNWI4NQQ280UfRiSz7Ue7VSPtOu
DqyInsxOvPSDczHJct+AD6btsFN6mGgauRZdBqg3n9BBb/++v7+NvH/+vi8R0CziTkskx9xsCSR1
yxUG6Fr2OyUuL/J2eHYA8mw5gA4OgMHxCYnlcVTjS8eQrxaShbkffnBh/nbIpGNajtQhCfjnl9Bj
2bqt12eP8QpYB/nC/T+T2wK7duPfy3W4sW7GoGXibhokd+L67wty3nj/Cnt/PPtLgImdRanHsy1r
ad32zePQ0shWPoOjBYnc/f1R36+9xeZXKWZwLvqy9laiW5N1nmiJ0tLc6p4ECnM7pqPa/ozA0GUY
1iWZ6ebHTfldMYzjyf998JdrRVUzM3IsnLXPbh0Dt6zAgVnfRf5PHnvfhs8/HvTlS8q2ikD3lHTL
jgb+LWi8yTd/X8Xzn/jXB/vjEV8+WDoOZjKci2slh2107sN5BnX9/8/8VOfPFfsSr0SE2wNTXig7
1/RZGNMhL4ogtDLPmIpLA2JnspefRjN+uxUtnbkqlqabqv0ldJRCL5c05CtNRYM+dHiAUkeeou1T
RG5pIn9y0fomNp7TWxO3PIn+w/x6E5V6Eeu9/Medewrsg9zZ+2Q/B2cf5NpLf6gl/vE6++8P999P
+/J6GZBvVGrntrRG8UcDjR5TQQ2djmk6dis0UOUI9W299OP0QavJnmL2BUfRwyxMb5iLDVKiXT2J
E1O50asYr3WTHAx026slLmyaI/Kmok1JtBdLGl0bmfHRKT29mI6/xPFbqZm/1rH+Abz8pwD473c6
b5P/fLIvJzrt9VwfJK6KYuy2hhX6WlZuxFhchsm0wYP5ZR1HrC6MQ/o/5J3ZctxIlqZfpa3uoca+
jHXVRQRiDy7iTt3AKIrCvu94+vnAVKYYIIvoqrYxm7Epy7I0ZYj0AODuOH7O+b8/8y/zIriwlPqO
6vZOcJV9XAb3Zt7s0kZ9IO9+k1Oh7NqIthNM60thLQnIQWiY7svhTsQjyNOQ09JeGVkoMVvPSWib
pV2gMqk5FTQ6u2H/ksXS/t9ZbybSEuIV3IcnDJwS/TNhArNygKagInPSfvThzedjfBiIGH+NMfWq
okphevIIp/RTKvWIiGIqn+FjjXro84E+OqHjIKQbJmsMy5XJsnaUPtE6uR83QpQn62o7esfJs1Hk
607+bl68GWdyjHLqvkPEOYywb3EZXUp2sG6+G6vR05GWXBr+5+KrcfG8H5AQR9QlfECnB5sgSMzC
NRCklD/FJR0tdv5CrDU6NNM6vy3n3mTj93833OjBJGs6sdWUUN22ChSRkmKBtyvQj6N1Wno/0ByQ
YlG21tXgLpSvCR7xK/2QnGkzr+wPSwZc5J+jT8HVopOnOeUEeEIIA8keX1Fho2900R18THPOJfwa
0qN72T1lV8G/hedmIxvTAqo2nl/lyUuuCRyriGveDZKA2LEPlLumSegpVy+jFMRH3qAKtOgnd4zV
57P34w37zciTdx/mxrEWybxe6VnD3hYTvYti20AWS9f1vTazVj6YxKfXOVksnuXWcioRlhX2sAbb
sEaot30euaPoGr7Ozqn3L/bT4SZrJu5EpZcT5tTIWy9J2Ulb9xvNAAtlL9vRvnpxZ90i3ocrp0NO
9raqkNhzR1MX19PXZhxcATC4/vyZzQwxJY/2caQYZsoQQkRbnd7ZeWTNLf73ydaTy3h9875JLLsh
Miv8QcesRkOuKLl27OdwF2yz29nU48xDUiYv8UD3fBBYpB7TrIZ22yXJSq2iWx1wh9xYS9lPDnne
HbOy+YpC8zHt6USt/PxrLRnhStDa+lgE1u7zWyzNXf/kLUzxMGMgzdsYwr4uRTsxsw0WoWcaQhZP
f2hcUaFw7B/geS5keRYuO/76083w9PaPU+DN7R8aX3Rhy+BZdt2vvCWdx1cjC69f98dg4e3VuSTR
3OVO9h9dyPIy7F4XyrjX0++Htsl+teWxhZvP7+37N/N4bRp8StXk2G5Nbm2vxT3cLfIhPm3U6Fk6
DojDeqAQ8/k4H+zp40CWpOuwmy1Dn15UIBnNELxmvsxNf06b/MrdZ1uqMXa4dfeqjfJitFridIqg
mv7JuSrwxwv19xeY7K2q1ylZVXS4V9RksupnWRjWn1/jB0mQ02ucbKilkmRV6HP2ls9oTdxHa1L3
JrmeZiUtH+mzWc0d/D68pjf568nTs9SMXgiBw21n3aZ0yKdCMvPcPn4lvRliMvkRDmoBtXVnXdnl
Hb0XW/gnK+TMCyqdyzma+oez8c2BZXI9otwWZtpX/kaW/AsxUnY0E16SLL92UNvMPKz3Z2Ye1pux
JhdmiXSaJaN/bDlKfPLI2BapBp6h2Mk+OoGhfhEKME+AkOjuK7p2NTP+h7vKm/EnC2LIOzFwJQya
3Dt59BYiTWCtmr38/EfiSpibnB/PFYsonB4My5qyLss0MPMuDUbHg3alLsNV6u3D22f6sDbZvmhX
wctc6mVmxCnr0gqzIbVa0PiReO8ILz3sn5l7+OF8Gc+2WDnQ2DLNOiqmFStdiaXCaPkz9pTENKzh
T88Uja40BGnL6Cy9N8/nKvLjs3n3Rngz7iSUoZpmWIals5fQFCTRcm06t6Y4zFze3CiT6CUoE1NM
I/wMoviiIXkXQQytvH/5+Mcy+H0pU7+dpOqFFDwHJ1wHihIogM426Pf8/EHNPKdpkjZQndwQPZWc
jojcr72JfKJ61GDlzMlhbhz59E0dOX6T06oQbsykgPdV0pCfLM222lXq9edX9HHwrOg6pxQNTvm0
rSkPW7VJqlffB7RnmJAV+3xj2qNRe5rbLjyQ9dzh9gOrgPFZ/R5zvPw3gYjp94Zjiowp7uVlSb+j
HW9G61Tem3a65s1ZH+Z25A9yt6djTt5pUo6nd6aR70b1X/f0mZJj/5atvTUc/517GQIh/Io6HkeP
/Pvnt/jj6f/7aieLrIKLmEVixqSB3aEExgah97ljajML4OM33Ju7OllmdF7WqZeziXRruJB2dJG8
li2oz/CSo4bR259f19zUeS3/v3mMWVMlYp5wyitX0no8yyOuvMopkYh2s4k2xhxB+sM3japoMlG6
pKjT1SeGUWyWIatCuqhX2U6hBUY7rx9g35IaoYV1LlwfV9m73fHNeJNVWKI9FpUBn6Cx48+i74xW
22X/rK7lbXmY5WN/+B5/M9p49W/uZqpWDlvY6ITm7+Lm2IBEiKytgCLMlM1lpCJCfQ7kuaaGuWuc
RA+NNkSq2DBpqrW5GeuWwvlwjuHhmHVfyzMngnEGfnZDJ6GCidBZixODhM+m2o1k5Ras8jy4/QOi
Mmv9za2c7C+umptq4cSj63djd7vMWUg2fEr07Gg9F+OSR5lqpzdoMGxeqt/itbWXF/0hvqi+uvbc
1jPuLJ9d9WTniWshCCrBJD2h0LSIfls3n2/3nbyeWY4f7jNvrnqyz2h9avUOsd96DIziq3Cr60tk
KdEFnqy7GtbsIflGY/3My12em0GTbSd2XaV3YobNV8muPIfGUy7j2/xbeiYsS7yommW+U27Da40m
jQttGays3f/0O0zzspFTGynx7egzrP+k/nEJru4MYbCzVXegwrBqCniwBp0CpbjID85TtJnLbMof
nnaplesyrFYJZv/p+k10UfTCgsltfnvAPkKKluISzfcFQpgtvhwJ+S+Nvq6hf6WXx+WyPZgzz+KD
9WUpfIGxYq9J74vX8ObAMhX+RtfEpYISyELUoNAZgD4V6bS+d0QSkenMxPtg3lGcV6SxZI7X/bRJ
1o8C5CYGJgIouxAyP1AgtS0AtTPT+4N5djLMZKca2tTXnJxYFZQEOg9yuPQ7o43YsVcd3Gtl9++M
J9MaKBo4q72rJySq5UCoeHV/qH8Ce1gN9+qNf6Mt9Xt/do/4oOQqWerv0aYz2DI7o/MtQiJ1I8HW
+OpBpAZ3712TWDy0D0F+DqOPPqq5aSvNjjzO6zfvnTqUsrgYHOzcop8OOv1WtK7ouAa30NdrqLHL
KFOWVlgvauE+dtwzo6L2UbkWOjx0E0P2zc2Ga8XXFp5QkjUsJHCa7iMJy2NudQc3QawJGF6SBWjF
8VI3kWGGGDW5zWCLlrCUxVFeiy7d0ja6gBBDcveJQjd9l+9zWIeq6dkZqsPApLFdfshApUr6dynG
NHdQrgTFABmnXTeisxuY3MWgrlTDt73szDHhMPbPNJUuHQQrQ1nCCVOW9FlsAM5ftL68kbtuHegt
mRQUePpXpW9++NKPocp+uqa3KCGQsNwRR1e2GoNxhq/UONEqqY8xlo7Q5uzISu0GglqvbQWYkwE0
coATTg17R7YW6QB720D1Hfb3rXVVQ4G00kPZAd81wqske0l6ZxVZoCDC5chJC4EmdwBRHNdYyWaz
qYJuR4fDToBwqcK2iby7Qroo229JhnxSKJ9G2nbVoYQFP7N4nf7/+dz9L/clvfzj/VT+47/483Oa
9YXvetXkj/+44BtcV8XLS3X2lP3X+KN//dXTH/zHmf9cpGX6s5r+rZMf4vf/Gt9+qp5O/rBKKr/q
v9YvRX/1UtZR9ToA33T8m//dD//j5fW33PTZy9//9pzWSTX+NhetzN9+fbT78fe/sTW/2QnG3//r
w/OnmJ87f6qL+t3ff3kqK35U179g20YHCQIUldM6r9j25a9PRD4RTfCEuioSciRpUXl//5sgftHI
z6ikKmT61kTdGl8NZVr/+SGKONOyTE5EJDAp+v3tz2s/eUq/n9p/0I8ALyWpyr//7TUX8SbYoNud
rjA2Y0PClZU2pkmwoSLcSVsvcS6rBzWyU1qxAkle8wObNDL3NRLV1ETKWlxD1EC10W46786InUPX
XUtxs0YttWo6uueSYOUBTwArt9UT5Szz3I0ByQXM83pIhZ0opRuzpLlAttvEpfTt7NLIAXQqn0uF
chXewlFHhQgZXfUuKt9d58FKRqwkecBABXpDvdsWWEgsZquhhsAFwWVQs3s2jxWs3WOUxt8cMbmS
XOkyVlD7VeYZ+OY17mvoPBoYjNXO7OEdP+f9cOW4OeJxtCAOigLLFiTjoNXqQwfI+F9fFFhZ8M90
np+sjX+6Gk7+1uYlHWdcOf1V/zcuGSbsf/45K9+tGFhVZfuUPJ0sGn7ijzUjW1+U0ZSGvinDUEgo
ET78WjPWF3oSLJ0SNw0/uqjxyZ9rRjK+GGT4ZHyFxxz7q0vin0tGZhGKhkiggz8STXqm+q+sGDr7
TuNzSdOM16SbTNufKNFye/oCLAVaWIIa+UlYxgiphLpFEImyNiseRaVR2mER97mumwtLMg3zsgG4
79lgZzy0nnIBhb2uQJOeY8zSSTutljzHTmFTmwfMUVp44K3Tusu8BmN6a+IhqB4ywVGarZEHhXxI
Qi/+Ceuq8O6ljrpF5BnVjVhGPgwTJWQR1T7WFUuBQtWNldWaQWu3WRRANBUfVlYdDNTRnATgZGtq
cXeQy2Qg+wuYBP42HeA4fTStCYuvjV1tYVWeQRlG89OvPfc8WpAyMHAnUd0BCJ3lVLBd4NqHK10O
Y+h/aYi9q+HmzY9GruPnOjeFhwIjvxJs0Sjl9NEdBg+K2dfphZOqkKaGolKdVUbnkbTxAfD/EFqt
18/AwUXh0lMiCLKSGXrQ9bBG8sG0+hZku7yLkHIGCNoXdQA1XPY1gZ5rmYLPxhRysmxJGRR8iOnG
XRuBMrpPRauk0hMamD9UpodReWkpzTrMICAv8j5MHq3Gz0fiohAMdptxGw9B2/vZN3NwjejJr+Iy
OrZa42ZPNLJH5T53ehPueZ7pqF0Vs86lcMnvz3vYNm0fQcwdgj66SUw1bHadFyH/U4BZQzpLKGDg
j17nQbMWBVdWLzNJhYsVq2D1HlupgxwHYGk00mg1ydvGQ5JDimgxNIBwpxS0TwMUraq7qC3TZ9F0
iKasWgd9GSXMOWTyuXfnS161ddD+gszJOgELndBLq6VmFG1N4g47ABTcNLGfhVUSupsaAMlaa3T3
urVUAGmmZ7j3bqnqPwRjiF8GN0cXzoPwiab1No0uYJKWAj5Vst8sUsB05+QfQdsA1Usl+OuJ3y1N
OUAhWpR5GYEwNrIbVXPjEW4vgaPEU9Gl9RqtsXmOKFStbUNXgQiavWrdiG7TWw9dLjXqtZxYCddn
CSl0fFUVCNA6QY+hyA9Sq6KrHolXbdD1gB9kjzgI0JIX72tF18w7v2iAFpF2iuIDLCHvIREr33hW
ykbzAMDFSXAbadLQ7eIir5NDF7v9S93qEgYZpdwlg7PoXQFzjCRui+xn4EKIOy9pvNVs2RKicgcZ
OE7tROu126GXAaGlnZo/oVIqHyVlEEteV72SB0utQoH7o9ekLNr0fVcGR6Fs4HXIBtvYto9q1L5x
W5bxJojqCPxrUadQk/OsautNaEkO/g96A6nPwqekuUjqPmmv9SGoo20+qDr2dk2JiNzEMxBVvFT2
aKwDx8kUgNCaOexqy/Gab2rExrUTlQwGf2tGGElEQVr+sJrMi55jrYrFS4NDFSQDo0D087Wp3Lw4
wIUEUZbw24ZHakOCA7XZ700U2XUbBKsBrF+7kxNfMR9FN0o8gm8s2MmiqK4QC1/dpCl6iEuJaeyG
WM++ZS3NhvvAHYlckEdb2c7FpgTgHIUx9hm428BPweCDPuNWjs1oB8fGKKF1dYq8NtrGhRcRBHmy
ssykdfD38B2gtI4A5zBo2yyDteCJ6XXOAdtZ4NDYXFuJmQqXDWJ5gHYVtcNFGdLns9YJGsAp66Z6
r5e6ZxJnpLKzaUs5RR5Qe6rFbWKtrjrNMehHERF0IwGHI72NTLIYZ6phFhFErlQPt/RvpvW6tmpz
IDrsM6fdawYEWefZiFiykLMVOQlFExOFTDD7a61telVaSRaw4UFY+qVT6/iW1H1xJYWpWt8mfgTk
q6jatlqDUHa4AqkoHhzBH4pl3spKvJLKlPPRIJCVX6KuTbFYztyQixSj2l0VQgiQPJZN4Spqje46
EtSC7c/rdX/p9n6IHWGvQIFuwQjHZ6Bse93OB6N7bOIcZooPxrg6Ommh3YulpN6IqpuBHXOMbBnJ
bm7tOeKjsZfVJILC4wuc0GIzHn2w8hA5sxoJ0HfykF11y3NUjTXVBOCdizJnY98orj7A+WoN9uwS
eUiyadMCjG47RKm+0vORev9/JBz7fyjQkhXODf880rqpm6fo5HDy+gO/DieG9cU0kA+Ir+ePsdvr
V5xl6F84WKgieSE8p4n1f8dZ2heCKEOiNVTTFQ4fuvL7aGJ9IVobm/QsWbPG0tq/EmZNqxOmKluE
gYY5Vjjpn3hVPL1JMySRaggeAeJ1Ehn7MPdg65SIxpv4kKrJWdEr8BSMC1PfWJmvLERWcFGBbHtz
u34dl94ej6a9va/fgt59/jc2xsnG5HjkmK3SR32tXVexSfdmDBNJP5dM777vS+y62K8XvJafkhDC
SS7DvR5TEgn4jAJ+lxJZZ9zes7AXn4GD27wS/aUYWzcIf7a0UpZHqW9st9w1UrfUsE/o/WSnhb11
Q6hzkGhFBKGEHYNXBzPXNQlhx8uyZJ4euSrCYcrFpyEsRdzA9NFwXJtpTislJ0RIGxgi6JV+Q2iO
YwxUbexBonzz+Q1VmZ9vk9sMhupQx3OSMzEPdiqJCGqvkUR3yG+KXDtXA/EYtk+GDCXFAumJ35vg
qnBaA1i9+IgA+4hBW0LMRq0WysHXVFOOFKHtuBwaKKHiIS0y0OG6AWoQAgWOKJCKYVL7UU3cEZk3
YpNfEWiedSlkcUk+OtBqjeS7Ucg3XgvlSnTkPaftC0kRtqms2IElrvNevndcbecj8F+Q58PSwY8e
M1C7qNGxcTX9uVTl+5uiUn8gGypy8jfNaYsCypnY8qCu3wgNct7SDyBjxkewEnZMEFspwSHKvF3W
5w+doaxLMX5WexWSULAvoYDpeb1pCVJnvtU4td9mBljMpkTHLSkIRGPouk7nSBXIeplqtXJjgrgV
Eog8iQWCXKycfF32B8NKZorY04w4c4MjnC4ao6BJGhPTpyMWsDLbnqrzTa3WK8U6E0vzXq+Dn6mc
57YWaKGdiKG2UAX6NtxS39RudR/Ghbwa5Abp1XknCt8iOR2I4SGx0jS8bYY0gO9oJbZVZXP3Z7wB
0xukSFDSDRFFha7Jp1+3s6wk7/WCJK8j3LQJFh2DfFlrJOyTQG+WBI+oHNV4awo1nCkYxqKRLs2Y
Al1fdKZNiVdYmlazBb+y5cSA2ZDBf07RZ9ilc93m8YPq1tZq8CsHWgwJxq7zHwLWLtGXWe4ikxd8
BflNNIJ+KXXuPje9nV/I10lqJmtfcU0ijgELwDA+iK350Pf1VZd43y0SnbFR3eWVU6yVMoKl5N9L
BpS5QouBduPU1ZbEDVKFjrUuzNu4fXGBYS1K3vMrr+PQJUDyq7yy34BAvowKv7D7SHkZqtDba5lz
xlO6xXkDmVijFutW1cHR+EQekQGKrx9EEUAWroYVPPS42AgVEBhQeDczW814Dj99PiQEFGq/MBZA
m07rDI2vDJHj9vINx/XvJBKeFYQVQmSiN4i2bpjeAaVpOJJqO9EoN00MgMiTDkEq3LiCdCxF6Shm
2VGIvJ9iLh0gu63TFHCQ7278+N5vt54CuyZNvsbMuA4+7NrBDKpU5efEDL+6dX+dDDLUuAH7GvAE
bZmsxZpaF2TfY3crlg64Xzh/2fPnl428ZXrdKvQtVA0m7r6kKqatrLGbYkTdet5thD7mULa3oPz2
Xdz+GIYu2qi1/zhE9UOrxPtWNO8Lnb5dN89qrB/jbZ9CF/P9RVUeAzjMdYxiRiWVkcQKMlXvhxzi
7Sm2TrhSBvi/mEg4UXpuGuU+jIb7sIHvSQnkxshJj2hiVZLfz6/VSFsHEVjoplOWfZZQY/RAdVe0
WACWHrm9oIoaEjdAHjlYNbwQB3pYJOfZUSJt2RV84g1FarudsvA50yzYQ88FuS1tWaI9I9UBs3cF
HOHkPFMDa9Ohu1kYhnOoAFPZaQp2vGYRLvt4kNaIkKDbH91OhMMZasZWzEV1afHYy6Rpli7HSzmv
I1uraWwWE7KJVV/XeAJJWwenH08vVVszxGYJhYUGlBR7WFRd52ZJ1rJ0cXEk00oOU2jOZCe+dWPO
RkZYPVR1ri+EZCxrDLDv60iHeVyqWN2p6qaXSjrRL1wYdbIGijZIubZCJ6kjk8EYjX6P0WhFZljs
I6VX/YikmvpkKZm20WG4ZDY4X3HCLOkhxUMn8cD3BX29DWOJO4MPlW7U+toqC2tpuRwTU1FaSpXg
7JAnxgtfxHdKwurJ7v1b01Ueerc7GBKAXYp3YJ4g1jkdFgQenaw7nPFIKKQYCOpZtw9JDlxFyo0m
OR2/B3aYiwzUbX0O1Lj5UAb8ag0K5zI40SuiDDUysh0cfm2pyCkHDxDny97FXCwNhhY8ZbceMY9G
ldP+K9fbEsr8wld6qN35/cw6GWOck+1BRZMJ5o0NglgWXdrp9q1is0uGuiluwz765ngFkM4ouwyH
YNkpVrA0PRU7n1IWF12owa7CDXNhNd8jsBRiEq/qodgQE36PNFh3SvCcJH2yk8xurhfuNSB69zXJ
renkPnkzTvuHgyrVEs/Qilu3U8EsytZXP8++mo2QYJil6KOrwEWfDteB08sbqxDPmjgiPeSLHFoN
8OSjgVifhfeQJK64x7mNV3Ky8j1l45J7XbZhTAU+IB/Wirx4FLe4bROotB6eqbac6aFdYIW0tOKm
gEVYQLIcauw6dZooYV7da53zEiVqQx6nvZdVTq5ldOdXVABL1cIL1DTh/ZLWxyMJZ13h2Dqg814f
5K/Kz+Uf92JSapr88R//fybZObH987Pf5VP0dHL0I5b7M8dOM9QXQ5YU/m38Spb/OvrxgUQ/AsuB
wIaqFDHNrxS7+YVDGKgiHb4EEjN+7K+Tn/6F/ZaIjXcNMJXxPPmvnPxOg2EDdoZqSCxJ2uUNzgmv
oog3Bz+YxFFbV1J7TMN0q/h40GXumUIR32d7e3NHfs2ct8e7SUfa+7EmIZxRMqXJXbZHLc+XmShd
J2Gw4s1M8wMZrfwsH5qVodkYQJ+5QWUrUnipsPA+/xbyh1fMcZeaHkQW+F2TnUig27voDHJkkN1D
0J6iqezKMVGvRogshYsGk7gytXaWGhz0niozpP2u01Yd/Hoj2kTBtaqoSzcriBPTM/TvHbVmUr4X
QYsbqJldCRmibK2b07ePX+z33vTr9injNAIqYapTcV4ySJJT4Wd8lLX4qJKOUrUUAQ0O0T8T8eUK
qSImz5TrgXUTDB/rSD73Q21pNXNYpNO9/NcX0RQaL6j0mBzWT+9gIRHxivrQH3PRRJIIq2AlJz3m
evGqKu+YQFt86j9/ahNY0TimJtE9yXnEpGxqKpPzkZKXDg3nZnEEsrdW8RzU6WNpaVnQFHoyDNLZ
Ei7dLtQRYuDPxz49mr0fejJhchMksBs4xVFq7lX32guiVQPxt2HwtNBnzjmThq33o43T982CrEsO
GI2qo5OBwBu3/gGDtIWsWKB2HRyg6jNHJW1YaniQC6tOcVa6oGwFDte9qe0A4pwHrr6MHGHVxgOh
gXsIBe3cl7INxRz78xszydf88V1Vsk8gT3kwhj7euTff1RTVrpacsjh6mMIrMmF9maCmBPtn3Qug
oDFqWyi5cyG56m0tkcrxLJvsKylZWKZaiBVxjWMlffTOmlIVdmMZzogsLxqHsqrYqZQ1FsYAQBci
ORHZnV7cU/K6piD37DXDrADu/QLTgFP9vpwxj/PmcrQAiGDbV8VRaeWnTi3Xhn/bihh3hvFazeNN
mcdbTCAWFV7OnqTiLRFvlSEBpButS/7/+d09zRr9urmoYklVIBHloH76bVJJaPui5tuIVr+PZeHQ
JMCJkw7LZDp++vRMd+c69d4vbG7AmyEnN6Cp5LqMuro4+n2y9aRqVxfGuaAzZKtfe7j/pRLe176b
rT6/1Eku4s9rpWTMG89ULGPyZkjbhB7FrmUi6dWuqZWnqhxbCaS94ztXpUk9ymgoh63ysWsUU1YV
shSm1k96O+wsM1w3TriunRRo+5WIk6taxz9nvuFp+uHXN+TLybwNDM18TaC+mRtSI/V1rKVsAlK2
quPqssit80zWr0E0+531XPTR2i3yM40jCfLFc5H3mYvhQqHz8HB5HB8WZaJlY6D28VgPA0q/XJae
AMTWgKWDq8L6dzZNBQ4KO7WhS5TRJ3tJQ0W4KmSlOhJ8nkfuRqQ/LKBVTMZkULCVOtm2YmOT+Z3Z
xCYAqte7xcCmKYkGZE4ykKdz11Q461LsqI69JhyqwTkUUXPZ5sI+icjfyOXCLaUYv4ddkopnhgC8
XrkTqMlrBcdaSbxvfI3aMFaTM0/x9LD+63vp6JJoaAC3MM2ydQ5JFaeWqmPZ+NsU85UQE6hFDsS5
w7ZEljBfUWUbGcl17BdnWq/cCsJDSQqu4evKsX9TZ5SxzHUq46daNjP76ce3TafTkEwCyf7pMvCA
+wtdJVZHDUibGhYb11I2uqLDQtfsBC60K9W2plZ25lirMDLWnBrXEoYRoCC6tD+QIlt1kTzzNF/f
raeBh4boySJO1ahQM5dOn2ZfBHmE32d5TDK0zcYt9uqbcSPyE8wE0KDkjnUeqMOe444WSltQvHtV
+Gkm+QazHTt0QFEF95HpoLfEmKpuboLKvyqa8rLRpdskkx8Vkgd1nT1m5UNA/5BTxKsHq/XsQRmz
zNrRHLIZjMhHr1maU5gBPFCyifR1nez1Vay7CS0d5bHDQx1f6jQMAaXTfyUYh9dTaecd3ODFsIqN
4QhXJXZRZn0vevROw8H2ozXR9G0nSbem8c0j0aN14kKa419+8Aog2AMwJ9KaI9GadvolyWh10K70
8hiCJqiwIy4L/JjkcxXbvqr4Tn1oJkSfG3ByV6KwCakpMqAhP8uYfRTyhYunIV4eif8jiaOZ4T6K
6k4ucLLvt9RWh1ZgvDb2AMNj9r0IMHZpugucvzRh60Bt1OdSdh9tAqRCxhVG+zCYnNO7ajZYuHv4
Rx9TCrBBddZUN0WSLDvgs4NJECkEtkBLa1lkm8+3n39yub9HnrxfdVyaRL0VeJ4EsGL0LArg2SNc
VjCjK2txGbt3A/SWPJ0debyR0yX89ponJagiIBHZCA5LuK2WNZlgkPiLEq9yUogiZracx5yRWO5h
VyUsxGKY2do+iCx40H9d+VSkKZkUi8xx/BinvFzGxevatTYib+18G+oXBRc/c69nrtiYTGXPwdVa
0nnKup9v2TcXg+isKhUzJzR0sg/QlYyTGkMvEzARTDTbaObKb3PPe7qfU1EpBDnkqkMtxuepttuK
HNBQ20OjojcjlVlVFMCcFfrLmVfdhzdcBhPL7kYx1ZxMcs23BFEe1PJY4S2hJg5Ba2hnnFsDgwQm
qVRV/U6aaGbUD/ePN6NOJnga1E1XQaw/NinASU9faiVuiQK9HCyolKS2gfXQzIM+LTz88U5nF//r
SidTO3JM1c1TrpToclFU+5T76vh3TDJaTOxsdBFkS/Haq7HJ/fOxx5v4blX9Hnq6PwcFHSJWweUC
nVqMG2WnPw5gFOrsQigfPx9rfMl+NtZkPkuZwwF4YKv0yx+DdhEKoAGv2JU/H2XuisZV9SbMVTy5
t9qcm6nAyDX97SBcyJznMBSs0zm57kQI9u7JTakQhkWDpE5x7Zjlxpp8SQHlI7QCzNLOlOQiLtSj
1plHrTd24xTSZWfvDDESgUVYjoaR9OMU5TrtLFsraXQej8IxzZW09sspZGw3WXk5R+WuAn2lrz+/
Tx+Gam9mnTWJcMNKpjVO4XFg1v26vsYwJ8CNDcvmMUMQeB1t2sLKNDCBjFZG812MjXUlINx4bK12
Leaze/w45GczRDt9dphuRSEiVmpJjNt3Yxkz36RibVONgrHCPW3h0OLQiBcgzVqLroWDKrXLMJxl
/sxN1knE6HRVHus+d4d2cVvxDlJ/75fyQhqJY7gjSPn3rAP7GmMi5XeHJmqXER5TKfaqDXyVbG5b
osrw0b1RRlwvR5IxuX96b9I21rogJtzLIrycfPzkfNkkjnsKMFnqanOZ4R+VdrYC6C3kPBKpg+1a
Iia82UKgDpXk1mJoNn1+WznPZq+sAuQnXrtNtB9BqpNob9dh8yTQhpIkd0QOGLnm9ujpLPt0Fdw5
cXeZdsIhxDZQUYJLiSSneJ/0xnMjJz8tmVO160hXkkVVebiv2n4f6PEaV699b1X41vhXrZ+fC9lT
k1esFCyAYqzedFzOtPUgC8+BQocwGDdcGOuNi5Wh0WfHUq+I0f1tlJaYvKU6Jkj+UarqsyzyrqPS
duJ2OQgIDZSiu9X09kCT/jIvF4qAgZdvrtva/ZoI6jmOm3Bv0l1bBTZ2dIugDxc3hpLsE/qn0yQ6
wD/iVGIch1xZ92QbY0W+d/f0PGGk5Lh3dCjjwCPq+Cfik8B87B2kiEZ27cvJQ6xBgmqEZ1+CYOfY
uVxQBA+p4FrdfVfKj4OfbvtcvM2jb36XY5rBlC5gLgzFngLw0ZPpX3HivYqBa6uVWFi5e3K/17nn
HaPAOE9FkmHyDcW9q4RTeIN/LhnhawxvzqjH7yTfPC9QK8RaeIWOx054Rlrd7yMv2mppdO6F6nbw
+kdqLNsUUwu/UUCL4iOuht09BcOd1/jLKqwu1bzeJlb6VTaxhtWUbVy4P/CQxa6s4Hxd7mmaSpVr
sX4sXJz/yotUAUhV3vV4aIs4VBkXNJXapnoUE2HbIfDFf066Ut07ZXjJ9xFyrzC7ANnnHCUHL8Nb
OYoWJY7waEGwAoYHs6Rfe9H1z/Q62bWvYknLGx4/yjB7VADF1uomK+Svku9cpq61yw1l6Yl2mybY
nQ1HbH723VBckN8WwD/gppeLCwt2qfhDxOpcXUcRjsve2rWtDB+yABjA/2bvvJYkxdIu+yr/C9CG
FreAy/Dw0CpvsJDoAxw0Tz+L7LbpquicTJvp27mpLqvODDzccc4n9l57osVjfDBN986cX06FHc5r
Mh5XdNJdC+ZcZy7Wecbr2huVnfYaSf09qV6HtiQcJFB1aM8T4egegcrVS6m9i/iuJ1qsji9aWIVD
wnS7IKqyvs5YukXt9Uh6fF52+7KDpC0miKDKvkfdWXb2cX20/P7x/svn188ZO/4GNvvfagrM+tEg
x6Y7CWKDMsQgq4+L/m/9RX9/pV/Waf++0ncwxtQsrAuHtqPjsvblQJ2WWztzogkwXGK1hI9TOlhb
kt9f9peFGl5YQC2sl4zvdtieqL8a/QuNV8EXjmk2rNnAqNqtsHs/h29SWebu95f8xtf653HPNB5c
uoF1BMLE35/BY184CeKU/tQ7Z1HwyMVtpLSEhjpJqFajPxrIH7wmsD0cgmSB/+HyvzoCrBW191NF
5H6fYvA+Lq0TYXwskuog0fCrpJXLNt947MEjI95VYxOYAoyyZR5GM73spXn4/Wv45YfNFnBdO/FC
vmtkbCMvRpVI7ZPUnNCSgoCtYgOxlOBM4Rt0fi1hiIr1p33NevD/R2Hwl8t+q1WKnECUIeOylclT
+QWJA6a8P/Rbf7rGt+JDjaOCaUXWnfr0Tm2vnPJYclf9d2/ftxvIUBSkJ3aMSJqHi822aV3DjHg+
2/HcThpWUFod8+3/5aKuhmQBFSVK3L/ftdpgpZnCwPdUNgshtD3nxxoLR9xRv6lURnLwZk1K1N9f
9ZdfFqSi//uy337X2vIUA3FKd1J0AFi0j3W2c2cvsGbdbxrWXtw9VTJvVDwTCjvI31/+1zfqv6/+
rVzKeb7PUyx4KjGOM73bUu9DMZzjmchXk/CwW4ki5/eXXBXQv7hL/33Nb72j3lF+uBrXrPJlYy4k
Y+IBsM1QS0hMlKCXEipGCvl2uaMZ8m18DDwWXYsQap9DQpmOaS0pAvx0WyHRy6uSjHAzcNUzPLj/
8v1Z37+/tEnJnCu9g7/nNChvkcETk5sRJmxAHGKG95KbcDbM/e/foF9+JqzoWUHorEN/YuH+cs2F
fNXe0hkerQ8P2Wq+rl4tWeMPjM4qNCSUWH7BBPP3V/3lQfGXq367D2VW5nATMCbkbhl0+HSYy9Lg
PPGVw3Tmq+OfcNLrD/yPh9VfLvjt1hv1BRKbts7IpnIzukSpTW9U7r7BV+6/+9W+3XCtKDWENUl3
GuXHRD22etldSeyi6tvkjTMk+/31fnmD/+U3+3bTtH3LLJsVxMnr4yAuX7KGatn+wzPyGzDgX031
v6/yk5D4l9uE8751E8lDUlYDCaV2EIsxMAvUcM9FrPswIIjfWVLNBzZb3xZTgX73Ft6F0/5p/GX/
ajJjEU1hWsRT6Aiu//4tiV2J3HVm2zK5y7Yqi0tStENjuEvm1c6ohpEOpL6+Js55N3XgZsxi5+Jo
9CKDQPr+mvCn16nor9UWWB5CkMCs6lPRK6esK7+kE5X+YLxWO0wS6FqRbjSzPyysvlnSRs7dUlDe
d/ZaNB7WSn0pKO0da8cAdteKJuw0tLoeWb9TzcDhTkucQ6mW18p1lyLYNerLUdEeahWLVOyeJ6BQ
PoGZ58KpLlkrBEb2NJCp0nhgQ8RV1eehFRt/KJjc9f35+1fBYXJHfgi6Ugdd+LevgphxJ8GzbRDh
K1vUXQebdeygnYZk2svOOyOpO9TIDi336v4yNohVZJqKimwXxTSYmg2xa2poZjQV92S/Kar0qxyZ
cI+9vZM6Wk1tjEjl1vuzOqd7mbxNNZzRsbgsB4LtcsKO9ehWSusQT/Z5GoaLuN1rMtqkOSvhKssv
+ji/pMPFYK5eNA4RPGS8l2n6lSjWXu/yVzchYle6z7qwnqWDqNPaLR0YO/SkVeLcYyW8zZ1qwwCC
8mfBJkUg06k2u13MX+rG+tPTnC9sHF99IfUgV+VtVxTnsaoM1NnNczuxDhFRQvy1yxAdKqxKJK2p
Xq16EGSOVyRenzPr7vdf45+T479/LMQNMknAxOsgSvnOu/cs9l0AbbpTPWlPnTEdhfpkZGLXVO1B
NsO1R5fvJ9KBCZe510ltb0Zl2uujvR8bd9t09XXBJLRJbzpy7zuKXjym2yJpWXllby5u4GVAMLvY
oCzm+643Trjetk5VHwj1fSkD3C8bsnR3rFiR9/pLvtoxo6NXwPWKmOODl0Q1sDH7mRS/B/I3D02O
9cKjugTaQXqqNsc7bLRB5zTI5vVtV1sP/dTR4qEYNNpDpRf7lua4K/OtMZMnE6FBV635qerMhzSR
11LTjrXuXjR9cwnZ7yUFdCGldjF4yp+sM6a13uT/8W7ToGisH13P/u7W8NCr23OaQvWw5p2C7L9K
8KmgttgLRpSGhrYFhbwc/cGZtlNO9HWcAGK2kC+XG5mUr12dMOYYz3rDWgs5f2d3JFz7lWZemFGy
d6v4Xi/UQytilPnOPpnFQ568pDQIdn0sL+ykItVaJc5Y2xRqshmN9QnVPqc4z9kvHKo69auWcQHq
DF25NoTx3Aga2AV5tblDhnwwu+Q5w449zxwy01Sc1HIr6mibTM65F/1ebc2zzh2bl59EDeSFFgBX
C7qIIDbcoM7IyrTbIZ47eOJWr5ewU247xUHr/Vjl4EgoekT2I9W7UNVBbEOxq+PXdIm3yShOiD1u
2qa/ipCttMVnI55GQuoTLLxr9zUOJrQXM1QK0oxd99Qic+b8PdXcHU0Zb5JluDKLRyxbSB5g0Cd3
tk2vhmI97jC8MuqM2tbnTkd3aundJlsixKe1tc2Lg2BKNXMtgg22qReHmll8rIOiOUovGkzCUus2
xmCFk5CnxSVwes4OOsp0eu9jEslw9CpfL9KtYpuHadGCql2O7STQyga5/GoNUtRs7QKncZCy3UhZ
Ry+sM9AovU5YBkzCZw37kDZIrTFg2KKDxZKOG5mW27kZwmG1r8bxcFeRdS4ScZhY9HbxjDI91Cz9
ShQ3zEucVaER9LXiK3Ue5ClHhJtctFa6LSvzZnasS7G090tnskE2Lmz7QtOmXc9bg2P+cS0gphFH
sB5DjDNCL9GCxU72iuBR7Mg3bzY3o9dvcinuPHMcmNXQwyhdB1LSe6lH3vrMeLDLRzedTsJCRSWX
feIsG6v4EaP0LYp+s2jqY9UVX11bvKnaQSu0UJnT3dgTyJN/xZKxKlWbOWe+M3WbGFNooeE8cWxx
iEscc/KM6YhY7whrBroL0sjnD2Vunx2iUAIg8V+D4t6LOLoXvbNTVXkWmkSrgSnBe5JRHpZIKCfl
CrrXW2TZZxT7b3raPHeDey9bRm15tM1kvZf9uUuBCizeKbILtm9Md1Ln1gBuMJvFKRe9XxDF4vLt
9Za7oW/9Zqz3RAZet47zSuOOVKPwru1Wf+a0vKxsGert3TDk12YOPoy7lonWNs/X+904FyLedtKd
qMqLR5cKy7QVP1rUU6+jb+/xRZNgf6jl2wL6N4lOo+4cosS4kdXbMJRbd/h0FfusD/wXLd846VPM
gGBUl81IB5Kn+KJ6HozVq2Jzls5t8sYGitTBhADy7CuSZIoVDCPHYiMXjwenF79FarONk+kpJ2jD
TwblE1Ti0e7FxtD5IFXTuFmgRDCrNXZZN4S5VT3jIN8UiTjNdgSqRTFbf5hHAgq5xiFXjR/EIJ3X
v5hrqGk6Rb2Jx/bZnugF8vgtUdI3MV/qmfiKGKxkVvo2SPU01e0hc83rERBCZVs+sL8aXR2/BVbl
j7l75tN9luXwzIr0ujfgwBjWfZHEW33ST8LUL4qMPxst55LqVZbliaCnDFxn8ja7zYVTLsfcwPwh
ly7zlYz80zb/GhrzRu2texSUTzng9Ehrn43K3kHRwTPi3C9WUQcyt18s87RkyRsG5jeLWMRpcM+5
JvjxIvnicLnxRrGH3oFPyr23Cr7Oa99DoXc/xsUb/psvupSv3i4zf5GPgNae+MNvUY+RQujum9df
6arny7ja9w0vr43nkGkbqwfuk3rh3GJNBEDh7eeLT5XqOe0JrYsbg7GUfuWo/YWh1M+La7DOqe4y
Qy0DI3fvTZHdqEN1HC2eJ3w5Bziw5VOtP0+9Q2kVY2NY0sXBFbbzyu5pGeVmaex9Mbk7bOnExjt7
reJWStOwnwSiSOsuE9nRCwdh3sjkjuHgqeL759VvGpzJEf889rw/NCbfqOn/7Bmgq1BiIq61qNX/
XqjjoLFIhceFtADViOvPgYeDJutNrSWnxVBfCld7mBnEGxSdQ91famaGuyjb5TK6iMfmssRhK+rV
d6A+yI46JP36fc31qy50xdDgTneoBMxvrVptq4vUkhj5Qp7dtFFL6A3QsnjaiDwiuQeRs/Knodkv
l/eOaRA3t9q2ze8b9IZhkDI1njw5gqE0lSZ1Xei2/O8sONuFb+nzRoGFlpd/nP78Z+W/jpr+fe1v
v6/utDN8gJ84Avw9yE2ttAhNab0qufmQZ/Jomc9odXaxWmwzU94pxsvv33D7l++4rbExszxbZdT0
91siq/XFqpaa1bY8tEMf4Fe6K8tzqxeh2/9Y9yMpcbxoli5EQoOVee+5yhDTHB2ygdUXEDvvIu+v
bTeb/QaIS5Qar4Bxmsy9SnrIIobzXlnqi/ConCyWME31VerykGnW+2ib2M20Y66rD2v3Zmn2lwqw
gt3cex2lp8ZBYA7IBadYvDelSvvGRkaljMJb7ZxTixS2an4p2BoAX+Eh0fJoHkY9KHXBEwp7Vqtu
TBzXMftRi/sVtb/cxAa6gY5Vky9L1nGOXryVZfdgFz0BFaJ5kJl64DZ8EfafuJDfgP7//PqBFdex
8GAmVL9bW2VvF2bnJS1zzcPAcTxkY2gb8gBgaOO2RFYJdDIIYqVZBXak7IFp7G01u/V67SFR/9B1
/uwq/15wQ29CgwvE13JXusDfP/kiZY9Fh1Wj9iMuBQPnev7DB/+ylz0u4utKgOmgqKu0Eke9cVP2
1o2e2bt1KjnRbawdXhxZh0nHw5geG8TdpgKxaXgcOKaU2rlnQI9vz2o2y2OfWGeENwb28SZjB4o7
VDNusqy68O5NJcfE0JlBn1NS/by//7+N6Q94vfXT/D+7mGhURPr6P6/i43/2n3L5jKsh/Ts5bP37
/wJaeP+wyfKyXAYUTHhcjyfIv2xN1j84TAyTaCWVVcdPNue/bE2m9Y/1gYLszmIH9Ddbk6n/wwI2
hkTMXBEUpHv+39iasDGt9+lf7mN8VXBeEa0yecIvY37/Vjn6XEy6bWSBMSrKjVp+RWlf36Rx86CN
sdhHonnmO79sG7uPDnVRHOdxHG8HKY1LlbV6GpddULatd9FPjUR0r5fYmJkVAdUJl15975KK3eBs
yJPHWJxjZNk3nrXquI0GNjThVV4Zq1fVmH4u68x0Vq3bcTJzHJbMDBJdXiWUyHHtVo+Onb9Lr2x9
ew36rK60brbuCinfmhqrfTrnxiEvrtM2H+7aKta2UVLroS3kVomT4ZH+EvtvxXxUlsIIyWK9nppq
uVgyIQBzTtGphjIYzJKU1Ewd7uzEKbZWlmabiXj3ynX7A8565yhnyby87g+Ix7YCRtcF+lbMoF76
OeXpvHOnymL4HMdbRVt5FXQOV10PjctqBN7WEu/ilLxatfFZ5fHTQgfzBA2p9iM4O2n+JYf6Ml+K
kjW3ObKrgbpbxs2xTZtXNKfM9ue4C6psryow+5WCngXaQHlVVtepmwX5FKsPpXqwlLg7FJXI9oqR
BKpbmde5KLpg8noitdM0SPUEn/uSz1u9kAZvSRwIvbA3WZs+sIc1fcX17kuP/PjKjabQ1m7sCkt5
qQI+pozdO6R1H0xMlMrg4cms8o8qjcaN6uQ07jTw7jiPG6cYIvCK+zaBA57H6RQqepL5wikI3Y3n
m9zJkgD6D3AeRBKb1JNQtGpc2lniuji66QuApbdHPR4vMNV/LnCQ/LJ9j0ajCzC3EsgT9dSSDbPI
Za0xAHDl4F41uUVEam4Kexr2dYuW3wG5+pAhHWmG8aThSXOMGcnJYOcwi9R7ZbLRMce1t3EWUYeC
fBq2ZtUxKxRSNat83061fkV2eh92Vo8X1yHBqrX7oK7z3Mfpj99bdNHWMIpsb0wNCoE6nfdxarWH
xJvw4hZVUNVTsh0GR9t5qyx88FThg5BZrhKzKYK2+xJTPQRISRbc4W3HpnMiB9utBZPcWJyqzi7I
hoampPW5e423ecMXuz/atG1LpGahdAYAE5V4NWLYflhC5oskUqqw7etr00jG87aLPPMAhoz+vW2b
DWe2cuwxiwQAtPot71F74ZbtpeNNu7ox9mqUbpn79K8JEaqwv/UX2xm0DVJBjwlGILzZ2Cl1SVtp
mJR7Rn5V0iktqswPtSHhDzSES3Sjsu1G/SmpXfUglwRYSQ0ra1ygrRmT9eCWDdb7lkp/TJhLLp6X
H1xtefLi+dVcN5dKvqB5Guwf8Jx42rTnOXYOc5N/Gpnbhdj07WNcEt3eNG9WJOOLabwWnbpc91Ug
J8sA49dW/G4YhDNJekyqUBrHc/aqrfhbXDtbo2zqA0zUxz41DnVb149m76DfMdo0UAqLVqiNr3Gf
qxs0v53LuKjUKz3sSke5cQvxIo3hIJxo+bDK5db0RPmmieLTzsTeQFp2q019u2ls8WglogIlIxw/
idqDWZBsgMkK5IQof7hG+g7qNHeXuzqxw3ju60uriwJho3XI1/V7HiuSkSc5f24TIY7pReVPHsow
26C9XpyTl+XqpogMJ5yVzgiKsai26dQdRTdugHQ4vh3F8aYx2hubSm+TSu2zNYzHntApMuDz6mhX
3XGxxupQPBtSaY52pNH0aWwhUFszEfia+hGAjapwK3vrMyFzK580sDqMuuVjbM4iH0N+2sZOagk3
OH/MHYd8az5lPPUqWMPupFZkwJRet5/d4TKrM2zgCvFWNIsPCaNeGZvehoi4K5eBX9/NX3M03zlW
ynCVXXZeDCiG8n0u3Q9zoheMo+5ZH6c92ZB3mafd1v15GVlYRJKwPrtfLudexYMmuTtkemtHt3Dd
TEb/woRkiHcEm60bWIm8Vw0gDsPkaqcipgjr1FRn6g9NQ5vCGBjBkrbVkbMt0Ks67KX3rApLDdfw
cMRZIZEH4FOaCq0S7brrJC/RDF1y1hHALXscoNx6DkBNT9OY9UN7QzoKQVbdGjwzdkLVWggs9jlr
oUuWPZGO+D5y8IgQAo2Zx2C+PfAFrbfFAioE6wlvV7EvkI3NUkeEDyfj0OziiYex9mT2EJOE7Bbo
ONprO7uvqUEspNnEodJ0CvrP8r2VTcphF6PtAIkHHA5OlFpDDa0r+sXFlUHcM7EYcyDeEoah7yXN
9QCu0S+k4wM/ekvGiaXJpIEbNfvrmsLigk7hmhSWYEjQdiltuhzibPlMitGf1PzD0EoSz4uWR5VB
BFc5CR+p4VOtQA5q4ARYCispt/xqOu+jmtI3vWCV7nrxoRYC/n4XvToLrjE3qsJ0KlLcnBH2DhPX
MSAZ36vlk2Kif1Wt7li8uKn5YXdFfbnYl2nFW+TyrCYstn3JKqgdpmOh6Js48VZowaA2eqBl3OBD
w/BqNuWBfUkaWLbCAZHo3MC2s+ssTxy6vB98EJxHxe6okIZj1HJ7ZdpChnC6Kdx9oZXlUdfjcLbR
mFmS8dSSwqvo50ND5pJqJtfRZJwywlfvWqKhQl0/VkpRMpGEwKqpjBaIfpKZTvAPsJ4oUh6WOu8D
6GaP6TJvZSuRapc9GswiQ79LkHgOnms7LO3Ac5emUo+XVSUUnTJmL9QKvCaiyBDRNI+8E1c9648A
LN+76MdVZ1o8itGt97C4cDSUFqFXM6SLwjI+J28dEal9EvRi3k/q+KohIxs8m/Kp676KBlyh1Kw7
qTZHxx7rDXDK2ddtVKuzeB4jcW2oBMQ0I2pAO3l0XZhHVaIud40QtOj9c9l2cBA1Gk8ciaOvcU/7
USfiYGm6OJyGGtlelz9EyZSHSp20O5eFbNHKr642dKg/2bCjxgoQD0YAMfzZxm01sP5yjBRESDez
BbFU3COdF5qFytvq8lDqSss+jJO+I5poKy3jqcv67kibdjHIKjsa7s95hXGgrNq1BcNmL4bBQVf9
A3vxZk7UbNto8jPJknFrq58Es0J5m+dlK3NDP5aq5deTUV2MS1xfcALKbSS6H8X6p72lf/dmcobb
JTCX8iWiIJvQrDQMPQNbZq2vT0DnNRw2pcg5x6W+gI7JKUZrR90r+fBmmfmbkyT6uSmbH8bi0mZO
l0M0fuSDRFCbr6IoIQp/nO4lXzurVt4YlN22csj8TNj3LiLDba9py8rOnZkEdB/RUH1kJYM+HKs0
l23zgIFXHudFo9QztpA1rO45N610VzFQdd3pyTKyuwgOkRj2rdNeKYv+lbuqu1MclCcVN64R3bi2
inCXRZupRmdbRnIHhLGaHI/fNr7EUxR6EkyYPRQHdTLJ/9PZELBkuewn82KwsuvMkBuxsBi0V/Ji
b4dA99+82HE3wzJtVJF99R2Iut7z8WRWi93sJQVSobkF1lvZ0FFY17L2rgwK7oTscAYd8aunuj0t
9nIjcvta8ZStjYBm4imaQr0DbQrJpsm0Hy3RFunY4DkBdJrEN7FXbCzIXZrZ3VhtGtaG914M7aZo
lrexy68YsRzU1D6nwl5gVk5LiLSOhY/xgUM2pVLy3pYE4elgHWMJqs+KJy+w8+Qxb5cbpVkuE8tJ
AjdV0i2jY1XvUOY4Xgr0s7tiKltVnC1gzvrBZD9Tik2pMuCes+WhLvXLHCV/RfHn12JnEIdLnFec
B1Tqo+9k9YUbvca8vGRs/Yza3lwGILgp/+c6Qh/Se+F1znb0okPmOeuNFt1U3vJjiGibGvHaC/dt
atJ7x5Q7q7SkTy2U8mhP+DBL9QdPyRsksK5vKSWTW5faKLIZTHTuj95p06Ma/RCZMV0UnY4EYbA4
naT3hlkU54I5UL9HoTVT0zA8ZHRvknUwVqUv0i4ES4i5DfdeyB/+6pbpVIxi3BEkPZqMoGXNk4DG
7FblnN8AqT4CyaG1VNWDUqAPtphPj/CNA6nGLBuovCdtfi20aQxFudyZQ36h5coQlnUbar2u73Fu
JnCjsNZJfvJYdE6QzRygjMkuksreAuF9GMucyku0+1KbiIMZ2fVF93LuznXaakCymTll2VU8cYpm
jns7kVCOvhtheX0WENY4KULU9XcG56Y7l9FGldwGPCfO4wyRTVYCTIbL2o5hwDkChe2rCd7e3uDR
ZgzkBCbEkud5e53M3Zsx4Zpg+31fLUlzEeveg2SHEHRx34RNVCmbWuEX72iJWWeDMU3Z7Uw96s0O
OQL6eHP2fG1VOKAhts+zAyjcHZ+W3F7uKvT6Sy69y3k6kyabhhKCcVAkmj+2jeM3SmzvW8PaVQsV
jNGi89NMN90NpUj2ozQieEWStaEXd4g+vE+hx+bjyBzrWC4ZJ8+lXJRpJ2WNkyGako34WbzKJPEL
jQJ1kTcAogNAPnK/xOMuqTWUKA7f887VLjoRFaGB/Z1EDOurglnVd+duyrPtaNTFesyE9Vx0W0b3
Pq8szJzo0hVaHmZVd1lOkekLqz/MKmPBWtWwu9BtQZFiVf9gdilFXu4adKkOBcuknCIdIbueYfkT
FgGzGWKFpZG3Vk89mje+zKFlEhECgdfwNRbi08JKkkHvRyJmjQrSI/uQo1VI/KiWl/raVCqBqk0f
Wpo8jQh4AEtx1gpWcXTVKBTYhb+BBabQpj4ORtP8gcmo3CaMbeihxbW0ipbKL9E3sA+fFYBXfbMu
pvoDU+jWRy1SI21Xuq2ENynK8slIeX5YUt+uj3wvl/tCzcOuA1huamy84o6z2nTBa8+UauWmhIlL
bzcMfqnMX1WBttpOsHhU4y7O2a4ZNYtSdj8/nMxYz7n6VVu5Exiq995cH1QrHnjwtkNYsTbUmhTS
UtOzNF+0jW7pyWVSsvkmqJc4miCpnB/CdGSAIa26H23c5QOp95uq1Nn9o8DZOC6KTYbVH2gUyD2J
HOpgWiFede83ed0iXFz/zUTL6or5oqdf4YjtgQxcAIQs/Iz4Y9B+3t3Ag0vPicRDBn+IFnnpcPb4
TRl9qdK40Uq6Z5I4n+kPgdn3BkZ3r6fti1V/AJOe57QKk816KmrYGzKp6EoGRJ01t2Q9ROdpqT96
W+yWYTT9ThCba6e4NynHjEY59VnC+TSlnLPOvT325paMoXozqO9RS29V8XegNbJhTvP3BpTajqaY
ClnOR1w4R3BaT0XJpIPolUtH4yHbesWxtqbHoYwuvSKDdqYXC8ZB46mXN0OuUzJpcxK2YuIOd7nD
5pRKwpTPvOZs7VVYcgrI8l0XndzIqQ4L1l509dmeex9P99ygk8jj7TK9YfYZL+u1PhXNcCETks+F
FtipSljRlIuwRY1euuPCGZm7m6bT46theGdsn6GA5X6Ll2HrzA6yGbEWdskPB7cT04xxCpH6bHW1
KXALfAH7Jb6Q4sk31GSXqWAOgbHtC9/O9eWwKN0uGQuwjkbXwjyyjl29qJuWBb5fNje1VNWLyHIY
a6G61GMBmnYUbdBHuXksLOW4GNqPiksGQGh8jjU+Rm3Utl40ym1dL/EhBkQcTFVnrRV7HcLfw9sz
xMi+MzCC+Pn0IONE3dlLQqZHYZBn0JNlOTsI9Sbx5S7v6qBPMAba/Db2yPmx3hulGXdwSuPQVkvO
xBwOpZMtm3yI7l1D6jT/6YuRJLelly9bu7bTQ1aSbjjZWpAuDc1nU0eB4WwjGVEb8z74TYSzqpWI
WE4MksjfmVMYagxKfV5ROJYUj7HeuAz30o3UIXB5E0mJZOeqKPeIGbHcsE8wFFeF9zpr3Et68ajN
lsV0cWESw6vMNO+JFoziuzygHXN9vTc4ABlV6Ym6iiTaGr8XEgRrCDAH6L46KI+ani1QcM2daAuE
afNp9JKPRrOHs+g/+7GlqLKzO6NDgWia+jbhq75JR3gFxQosBwwYDGl8l9lXRZ4XIQl+c0A1Ylli
i3i2xNswvsae9JuOHoKciAeYP5YvFyyziVk8q6jEEBLXry2sVc0a7tyhtXbwvy2okIG6ktFLch18
SygfsN6jTV/cLnCHNyyUGc950blcEnQzDmepvly7jey2A8qxNHY+UjLAUpSQdCDDWo4xshwXqFZD
adNRtFdMfumexlYFqlpfzLPC9LYD9SvsqfV7bHIlH9BcIriR6vhlc4Z4NFF2DAeHDRA0RIQdA35R
x11HhlyMXKN675Rii8ZND11idBkvRaGxYus5gMnIkPF9McfPLndPCAf1R9cYCM34DGXpLAQko+I2
J4ZvswYTP9b83mufe4o6h+lSEHtlmFPRTYKbsap5Cqg6VHykTQ3ELh/Wyg8jesxLA1FC/AQMnWL4
lg504Xanz2yN0BFYwg3qani7pCx49O9Y1ZJw9ha/7rDppxRA7tyO4Ug2Ce6+Ff2Y9a84UGkf4Kvq
Pd3e0hC+La3nKhZPIpo4ISgo3SxBHBUbLzDWBp9y2gyGYX6RjXL23OYKzm6o4oYpSWSgxSExYr1P
vQ4Zd+wuPplZ97Juj5DIvgyFdtzttH7jlP3qTekpn5dtpjhzOCdGHEIeO/V1HG1Gnf1plhC3DJHQ
mmFaWy75xEAZ39P8HgVAGmgeBcNk4r/RaVEioeibhDokjsfjz39kduVy9UEPc5M5dJp+FusEptHz
j0i2USjNJ6XmB2cDJdzE9Cd2GHuaY8KiLuWG0Xk+Tt6mH3SSBmuIlooTRzBWKgZSCw2wl6HBq7Zg
QjmQm/HCSx3Ubjzrw1Loz85s3HWd8GMOPt8u+P5VPWFmifsESoZUaXtABWEIqgdihCrjPe904kCi
2uXhWF80nOfs6bv71BnvCAzByGiWGSFgRxww9HAqOv3G7QFayC81a66ZRvI7DNS2VddwblFLCHd6
n6TDCNr1wjhj14/o5a0hVziIejz0kXXlgagkSD4b/hd757UcN7Kt6SfCCXhzW96w6I2oGwQlUsiE
S5iEffrzoffE3mrGljTT13OnbokFFoDMXOtfv8G4NboVffogjTLY0O3naw/Puiy5i6TaM1eqiBRL
WhRNvIxrBx0b1q6KPBAYYpWnufmpWhPGsNK5TQhDiA83fDarQYCa2GDGuo9PYYmoNK8lRP/QMDdA
87V057VugnC1zaeg2Pi9mVDEBAftR3e2yucVLzjrxzKesY9nvbObzQEPqyohUVumvMID9Kqayxlz
LUr4Atu9PGif53S8T4zqXaYR9pwjlUjL3KrCi23tVfLBL8XDjCUT8c0PxO/YKHlRZbvVPujdj051
e5wr402Gj+C6KHr26+naUHT+btO/O5G91S016WQ3b8J5MWA1L43nm+8X59lWLyQrcIa1/duQufbK
sNWxD6lch0M2wu4CDvyowmFlV4aPBVYxo7iWdx3ugUUSSXhjFlHIelwPct4l+OYgUihf04pvGwjz
xwIduACmK1ImPaBNlzHC2gjpR2NvXzXRm1mk87rX2X1cE5HnZa8ttVOZMsXwHKRwBhUyY5Rg6zps
OcTZvI+Fqm6ngcebxOn3eE4w6o45xurxQ6kR5LLSb3HOgM/lrseJmawKd6EdcNPaMUvgGrjXJLE8
evG9SRVD/AZvqgYZWYXxIoHufxSLw3gEdXAV+d6VL5j0VAEHoeeIbevzdwRKPA4W2epKfq2LeZd1
FceeQ4bqVBfs0/HrFOGrGtQEh0x1Um7UTR51oMeQlIjK6eDoQOOr8vAbwSQHGHLstZwbKxM0cW1I
4O0J6auH7U3cetluTpgEmVmmdtN8NkweNLXyvZ/HtxTj6Gqj/GpuvjoWzLcxyM7+gMBTSpv3VOOw
GIzN2YIW6s3Ou8lEGRQwNtbpGJ8QeCBoNvyKZ+fWIJh3kNr6td2SqtTMZA7240xhUUybcFYPhpm+
JSK5wYo53cDVCME3ySZrguQisdh1yyeY+GzrXvGjcPiDqPhbO6UNN/OLl/AwuoqHNvXDYTL6Dx0t
i2LgQDVTg+TE9E37tzxam13YImcEWhqorjiAZL4wCr/91/pxCrGh94CFwsygLt+hWBLl2Q5y3QbO
0zhyRvXxmAOK71LBWz22lEVtdpdGP5pEfmST52xiYd/ij/0NetcJJdFDl+SvqujCLfWWvxrL7kht
0S2ARBgwSG4NhX1xNW5wtmKzENzlqATKSJYm2XhTaXLT8fqspczZoIz8OkoV8I+rOsorXCB9/6Yl
ESVLubVTTl4hbyEb2PKwmIQSNFe9mpXxZbIw++/LHqsrGJZBjmVZN6m1Xpjms9GcrFydRZ1EK6da
3uuw5pUQxmUIa7w0o1cZsVvjp26tZIMmIHCuh9zb93luchA7eA1otYH8yOETiW1QcvhH1XSuUxPs
yXuYa0NtjYrhGkE5e2s0vw6qxR7UcsaNu7wNVj0eGRbA8XFf64ExVhOSSrA0cEMlNmrmuwkD4Zdt
FfdwxZHnw9/fBY+x0GfdspKU1uEWcf+bOZLiYgax2MWoRagT+y3IzBL0eJghINHecRiVVnzqzORN
5/wf3uF8dr7RNNPMZyHBExNya+2DXPEH6Xvf7YVhnUJNAybm5pRx9JEPj72Rrf9arkytbRjqJT6V
bfEQMUL1ScuBhHmnBV6/5GQJzOHbAwN6YzejAqdJIzKKpsmbsU5hTmZuh8F4VznrZSQ3zBgaYx1P
LPqozfezNZKaHAXjBl9abNHxFIqFyo7Rq0e05Fo64qWeiYynO1s3A75qcZTfVQhBpw4+D7t8EidP
RTzeucJ/h7X7IHV9G9rKpAtivKH45WVrzDClk61UfH83oEXOjOTNd3q49NL6bilprOfEeCNfYRfA
esVeSB+DKfYoNir6ptB99k0cHlBwork1K7zLW9TVcMG/d6O/Npk77Mpwehl7emt5NGtmaJySdFMp
tNhB3sU6OrsBJFhifFelax4aA+/znuEplnx2aXwHqTjMfXoz0LRomUGGd+qrKt4UU3zbRtTYtt/v
RqrbjSdv7B5Ingiw89xHF9lEV0Ef38xVeC4bjsNsvG5FtU6l/VqFJVAKAUW4Q545w7ZN4X7kkRes
KlMjS4QdaYDjCm9NjfraLWlBInoOa6q6GeyHvKRubU+sYkHTGJT3Yd4Yey/zkdL484omj2dMz1za
FQ1jLue9zuAET5B6BcnXRT+upxbtOxBjw1xq43rpw9znqD9bIIluDr5a/dbQ1Y1lNzP9AvNQQ7MZ
WaKrT7bl1CTHhjs31a+9+Yz/EMQG7GnmhsWIyPLNqXqMC5YYFTe/HQfbPwkTuMMNRlYnlVpqd+HG
gtwKVfDWKr7BxaCQ4zVlHVDtB/PJiAgv6gTxkQFLZtDtdED3tQGw1Gu/pp52w/SBufWXJpnadQ6l
5OC3EpNceWUYCj/Xgo2ynRKGQMVadJz6y55r+hC3Z+k/VnAXlNC0yt5IfEs0fGnwowM6oHds62/k
QjTrGRxkE8CYLuJcb3XBLB4aGx2Gg5Rs9qe1sp9MAjG20aLYZRgikH/t6nYa1tI7oMYhMUE4uDo0
FjqS2bzxEnJd+2W8KcZ7YshO1QxoVk/uukzMr2VHPk5f+swm6sRdxdScrjLe2rljZ130IUALqz7D
a4Ie7NhG7kuaguA7RkNDn/C/M0IBJutJ5rgjSTsnqoD+wY1gN7s1lqmTG1SboaNWt2McNXwfd2Qc
D4ze2mUFApDAwaRDdddT5LAcy5AVYNR7vKxyWvy8wcfuhxyWcjdmclW7peYMh6eZNuWuAHfBS2I+
TAGbodOWGx8/MpBdl/htTpBMNTB4xmc5SfITTcmOjdXI/+fe/V9F2y5Oc78m312wEJ9a+fa3oM7l
R/4P386K4M4tHuLmX2w7FxX/v/h2EUw8Fxs7Ex2O4wc0Jv+2EQ/+xwkwTjaREYYw6ggd/7eNuPk/
oedhAAG714blC7X6/y1B6u+uevBx3UURh6n23+miqSvliIGh3jtlvx/69snCtF9yOK/bokWSFNu0
hf1SPE63hdG9/3SLbv9F5/vZU/zvNOV/XzX4pKWtDdK0YO52zCIWtomS6mjMk0czZRr7YBTmNWd3
fm/W7Fy/vyK3manMBDS2xBP/54rLb/KTrjbvPROyuSAeMPHeHBDAL60cnKfff/jfOYv/+fBFBPfT
h5MW7VTaBxSspEelD/zNUKo2zWugv/r+99f4u8D6P9f4pOTOcXsZMyPW+6XiuOimFxfpKeDggIHG
xStG+qZ/dqXlW/70baBtKF9FRrknfKpZ9VV954/i0LgRc8RcvPz+Ir+6Zctz+ukipeFR1kLD39v4
Pe3LmbnE5HKgdmnzJ1fMX90xFs/Pl1CpGQ8SFd2+c0N770zttHOFl756UL/uvWSy/qDD+GT68J9H
82kNtRblV9v1et8QzIhkLqUP6IYtiUDjuSoEwUVTkUIDR5UumlNYvQA4/dGzy/vL1ea/vdqLGuGn
WxkYA5icb5X7TKT1R6L9+aawkuUck9a0E3HtHit7Uk/dPBHlIwp1iqx0OsnFcK9K84QsxFa2a2vQ
w0s08QLb/hYN/wMOEswF8l08fIf4uatQWNq2YA4gAK3z6FxQzrRZt2/Vhd3rYPVkS43BOiQjKSKJ
INPo+QykXnl1Z3r9oWnaSxiHzz7/xs2jTUgWPQglxjxkXEP6YXrJpMaKbgOEfg6Vca7FB1kkclUB
PMdehdiWZrGFez6NwOQjgP98qiy5D0R5QeZNZfQlHQml8eN+QY4JhrGhsoOqpt6rUJh6eeDzsn3y
owoeQPBedCaKFLRI1WKaiZR+QMNsMM+mvd25k/mR+k84Um2VY5yCydpE8LxyCKDaa/djXmw9fZ/P
k6ZGtADgmRXpWp3teX4Mh2FXzNhkWuUuBvKPvxWOdRt5w6vbVt9HdQPAvDLLhuHu7ZD/cON3iUYu
9bOReJ8UnVS6jqxmZYO+uS2sJytnVORCJmiukqD7WCCl2qho6kCV44Nv1Uyy9poEcdLwWnh89Hab
IrvLJOO4eG0VN7lOHzPl7lvQ4th+dOJ5lTQU/gQZUfRKok8qwPoae466Lo+A2s0G3sCGKJWjX7Yr
Mk0Xxu8myT8GtPdTdleYyZ2O210NsaxSNLsdyCLSihDv3zG4JVPvNOTZ0eDpGd34zbFMrOxaAg5G
JGx4ogt0Glh9tV/U1G/9PNvbaMWKUa6G6FtXvscmEFs539fk81YyJtv4S9x+WAgNKOI1kvVqAOwd
FDNJ0rTSbqfN86iffbs4e7G9smeizUDyxEcxfC3SmHfyRkgqIVcamyLZT9qNDp07XLSPyYJ3dJb+
S7od7E9IpwEktaG7a3IEXfGHzX/p2EO/rPq9doajzyvrU9wtI+cwxk1LxY9ud1+a6R2zjZUBo61I
Klpr92BE3YGcslvf1nezHG+aSF3VYQyttfIBRsGxDZ3uPFMR41QfjegbnOb16PZXwLG3UfhDB+3K
G+y9wO47hMKU8iIQOQuWgFAU15gIrqHB7BJ4al3bezuRu9YO91UHbcrHdn724leaNIVPEz9AX9uH
Hw0BQ304symZ3aPFjL9NUU5DTCwDD2d2450mauf4zCOw6hqq+3qRZ9XmAds21MZ2Tt/kpWeLDmem
m7ZisRdRS1izeyuIqcI/fZ2IRx1YxsrxSmSHOFgo9TGy8owJAkZ4Y+Iil91q0mhX+XRTBfOGTHDm
FNV5BNodW/9CW7/qxFFhVLeEZkP3Z0N91aN7VQKbIwE65Fpu5yFdWdW4r4uXxmluxnl+JQfFkhxZ
/sWcbv36WmfwtslhaNBGRvlbbJRnbQzgd9EpsNNT2iA978Mdod7bWllgnsEmWWBvB/s73/tmVT0e
lBLa5nXgfcujdGsg78n7b9B+mEoijM6svZMS+GMVj4EY7uzO3hhGtqkzsSF5gA93t5hWfJ9LDy5p
2MBmvBlyxqNkQmjnCc9e7GxZPN43X76P9quw9cr11cav+OE69tYxT3TOmJ9gPHLngcSvx6nexYx0
glrt+ui1J4TLDHGzSKAwXDnxyPcF/p+wj+tR6fiRfxA4k5novjKzxhTvS2jJ85iEMGdec3heFrSx
bkaQNEnQPAdciKGfDuOTnr7UdbfPxV5rdU6wdJ57cigvZbPIqS/GEH/tTb02BeeMZ59KWFSVKi/M
KNZ24aCBZ5eb0nW8jGaW2Rq0xsyfllD3nRPVK/JpboyJSPOKaUq3s93XEX9qBZUgdj+qBBoYdaih
3sf8tgU5s4LyOcm+uAmzXqVXUejth2zaxJBjBO8DyeNnX3c0v86uJ3F3gKgyejnMuI8QTNUPAdnK
5yq3LyNoMDkjV1PNIyFV+1SJcg3hnFkpU5mO9hJFGlvDvmarKB1mSnUDoSDb2YK3u9Oo7v3xgs/e
OsBCwR+yY2wmBycDls1tpPmM+IPRPyRVCowQfyXeraBLhIi1Fsm8q+oRkht244H+cHP3WBfLUAns
PWfKAK4QSCIMkZWkzos5JEfhqE1nq1uGSZswaZn0njve/BBPudm6KjoeTp2neM3Z+7x+s7s30qx2
uBuRI9yuVcibS91RmZIN7gIXfS0y+Z1UckZkj3blmZB5mKLAsQ2j5kVGHXMp3yyHs8XMAJsRLyWD
rEl1fA6ENdOTKxUTGVfY17jyoqTpCShm4Op5B7cUxQc8CBNnxrHAGKas7jP82XZIONjbCmhh624m
tDsecfkYjRYMlejD4R6ab3rpxGQdMwO5MKe/bE4ZFAG1GVpbnKTlF4TGBkm+uHTJ5Dw3XoPgve2j
k4+PxRY6QLCJykxi+NMCetRe4/5AGxMdF3oXK1MYHXTiVA4htBELEwbTe050EF41Ah/HKh4x1vSw
hXkUI8wyaRzS2rxCiH1sEgNrTGdq5nVLovztpAoC5qbU3PfUSNskRD7hBqHJHJjjvRqfpkgsx6fq
txBSjnXufOtHwkh9h+egSE0CYWM0OKtt36Y/CNK4dhtoSZY6MNw5qxZmYy7bXW8o9ZQm5lXvLf4X
KHx6DEqnNBm2cym/4NMGbtFmg76Y7rzDE6G4bsbhxp7qajui6LpO5/RhrC1n5WBVRALhLrO79KwC
UB6vtsOFO0BAduQh7UcanGIirvIal5Bc32VRyEgcNwCgh+LJm0IfzHkYzlnoX/II0LWElrbJo/4J
wfYLoJt5LK3SWNcJvjGhj7g906wumd3PVf9i2dZR5vqhCzECjvyjowJjV2fzFxmSyTKrgNMTmQvT
WBbiOPoLV2BvJKCZVtp0a347PpDEgsFeiNb6gOPHLSqS6zqLDtIxNhBnXvoabsVEUY3/j7m2QjIU
5umltHS2kQIPmqCPjkKYD0FYH5lZFxskUUwQqVtAhR0YWhJ0OWy985JdD7JXnut24VTW01epR/xk
a30SGnWGwKKlhcp6MBKkTrJ7imdCOXPPex/GMd7oWUfsUxXUJZQwVrLpTUaGYdkQrzQr97uS8PZC
qeVBlD3sSxw1YBWlTpxxPOow9Vd2VFFXGPE8gj2l8DC2XgeYtssNYZf35LoEBUMvEK4VDB2OLRSe
O7yQoDA6op0egZLKl3yOmuqM9+VE3Os0FjE/7aYfAQzMHEmbKnd5ZFh3Jga4ZzesumnjVE1D5FQy
w/jpKK++BbGT7cceOh6RJ3Nes2zJCt44uRHu0qwwr8IqpyePSGi/+KidLkhiKEwhjd9r5pfr3vai
tcUHrFkvmbMLCIWuYODN8LTtuF2+26RJWW8GiO9hvZBds/kJ+r6P2GcYAAPTeY72bdPiyxKarSl3
kTCzE6MN7HIdqc+ZHfvQiqWVBWyzSdOchy4narXOjEZsfO5a/93NGKLvQ8Mt9u7kEDCTh7C9IOvM
ZJfljFtHTyNmLkS95YYkC7kaPTyvIVAH/9ZPwSeHYpuhJL6kXS4Poei6e5A27mMwwI05uWVQUNFE
Tsijs3yId4OHzB7klRq1inwQvshoOd4ziI+I66IKnYYDznnsRwhma2cSNRYyk6gQwyTjXO6DtC31
VsTmR5Cb6qFi+8GLdsKudVfZ9HAwt2B/rebES4tNSecsDxODKrEpUy+4oX+GoSapYCg0CnDzYoA/
Mnh+geJlSmY6NtuA/xdmdKbgmrXxnBDdsaDk9V2vXetNd4Rby8lI23VrmcW95zlzfSqKKM9Wvuty
y3Ph6lvEN/rg8j7vI3q0s5cE5G665KOf+sCdNThzF53FPNUHx2vSp7CKwxtVwUtOimm8Z2A5o91x
3fHOj8vOWPtFrG6U8qMbrxPWXmOGv62irj1Al6D8gZV77bZBfWlaMOlyHPsH9EECFuJs3g34/cxr
k5McPxfZ7Kdkak5dGshz4dvLLLTOjV0YNv7HkFrpfVku6nL632+jURRbVbk0YbntI1VaykmndxtB
ProI9z7MEMBhWxMhZVfxviDgml1fTtex5zbnWTiaFJmm2jUkhqc0EC4DgFqLc0TtH3iINwk8yqqr
IXXhQJRbOJlHvKQS6DqlFeIgkfUnJeryoYN8dYXBW7JLCz8/E4o6PCaijXfNUqZ6DGxZ6YNZ/qC+
yTdd0X6b8g5Oz6BvxxByCwcpHv1G150n3zk1pWSj0HcJLcjKF6O9ztE+bKwpiCg85Q9rQsHpzeJr
6g1vcxDTm5rYuIkmvrexHqONrfE2rxOmAdgPQX58MjMBewYWGdT+qNrpPop5RLrHcsM1t4gwIOIg
cUkNI12jEHg2CjisLTyLtWv41Cd42qjWd7CEJsjSFjOkGngoO0yLL7GDY3wcd/G6Dsk1UoEU67Se
nb2JXrWO2ZVSX7zYDRRHbGnUBWpTfwVbYCCupihuMmnJq1DHUILiat72kR1t2kHhCmJMqKqgn2zg
YUArraaHIfKa9ygowie0o/VmnNzwmkU4baTRhuusTLEiKIPuYaxCiUkTraGaNSNTeP07hVPRNjDT
+D5O8+bsohhdpQN3xcmhevjKf1FdY4LJlTHUvKp+jZnorhPPnndMWeXOLqW3L2kFs8qAVTqF7iak
0u5cGk84lUyKpAePI1ZQNiA8PPYC93ydkk5qJZjNuD1cO9hN/Un2BQHIccc8rYjiq9HO5cmu2uFe
KsNbdUkIs7pBKYM1igcsM8wfU+VHq3E2XnTu5Eg20vZBYZl4LOxi3s8qRxPntAabPRwt35PFxdB+
TWSd2W8LAwnEEDaPRcX4MU3FfQpzDE855ESVluM+y2X31RW9/pKPZnDWWX2TLvtHp4ZqHft+v4Fw
AdEtx3PFyIO17c1QwBk+X2C6+vs8wwil9rjJtGHOtTNU6cVsEJDBVPVIvcuLG7OJxJXOUCU5CRQS
2NUQ+vnXq9kjQM8UFRzi5i/xFgP69eAPL7kNFawuGbhF6AfOoYUCtrYHdA+o2i5lUvzIC/Oxc7o7
BC1QomMk2V333YRJsaWuvxtL5R/KSSBDscisdYQrsWeA6JcXmbXyU+cpD4PywSWQkbF2AJ+4y+90
wyla2IRbe31g7NuofYSpLSELganwRRhbo0reTlVxanQXHtGSxltjhCgjZ2vjujFL1wwIshTNN7Pu
5pvZcg8Mfpz9gJjz2crietu2s3Uw0dcdhj75kBgPYfUsmptJW+Z9n0IKxeKW19IKj3Kq9RYu9sLj
D5JTkYp0ayrvGYludxHuqA6ltqp1MdYuSumqot4fntFYgy+NKaWmjzIg7eezJdLrUaJJwzGiO/Rd
tHjVGxEhZETdsL8dXb8yzjJCHVbZ1iGP1UcS8hzCoi+uPJ02ezaS+uAGuU3aoxXuyzINzziicHCH
aBfVLF0MYPQNddiRZXM1puwlzqKZa+zwnWF1c8svf6sCfSmttiCcvlYUXSnD0G3QlsUNoI+dbats
hEyDEPyud60a1pNf3TnejPTIKlHINaoNENElXf+WdEqhoRCyPWKc3W3rqYqR2WBwgpY7KO5MfDXX
TjkZH21tB4zcc/d+lhBl5jFBX9iJaksfOkA+KYdj1KhoA5GEijhycXIVNphbbYnb0cNTH1G/fkCz
Nz3RIuKN5fUd/MNSO9a7XwXJjpKgXVU4Zt0K9ZF5Tn0oYFmsMs3weJxMMMACO/xpwoXIhoBqCZPe
Gc+6+kxERCgo483oeeRseITI3z25LU4CqTW4a5kY0UrW+XA32Uiq7FRAKWQC0f7Q2QQ1Gq/FcTOR
g+qthnQozgMjW0SKpc3nQ6JKX92EsWMIz4mLoDK+7wRivbgXxtfGzQqQO2WBA2Ftj1i0eNIoL+51
G6idNdr+sWkNNlf4iGchfG/jRB270SAnM1t34MDPVF+Ruw0btJIrALfpay/6CaFuBOMIX2Qf+Mbq
yfgRIy0ARkG1T59HP7eaS7e5uLB+0oPqO4/dA+2zNcfOGpWWeWF+5t9ZCY9uC5s12kdNqw+WZoYr
LO750o11ext7glMVjDbMlZS30GcrOVeGFTzNroLMJk1y7WCB6fqLYypkmrMHVU8UWCpQ3QB/GRm0
h7iOzCuDocJT4bbphfzY+C21W7/cdUNRqL1ZSDC9WizEfLcKi2dLIuVcV2FFDc0yhqho10HnEy0y
2lCvuyYYVnMVjfVdpClhLipXBEWKGcVkqHMYSlIAJXqJjUNO1RtYNhUFzpJDOAfFZfIq/6ANJ1rb
KbQBxcbkQBXlZqOxDeLrvg7yE8YC8t1PaTtWYaLSc9G7yXfZ9xqZdKZes1JErGFCWuAeG3F/MQfZ
nzh2LNpiha/VynEyxvUxaGNvNzA76R58tPZDhLy7DQzFKm+lE9wgXk6ep7lMj3qSGnuN3HpKZtd7
H3uk3zBgxTU6b4WRWj3ccnPrhzy1OfbyCBpyly00z3GCNjFLr0YGMcf7xAicjQjzdDvnvo+iprUf
fQNDw8YzCX2DFH1lG5bzUiDA+eL7iENJZxSkdmAcV60RIs6kE7TSv/INcue3Mcy177ZVB3syWrPb
ckbB4BFzgh9qfOWlJbI5pFpnvCy7K3Qd6LU87L7wpGBvr6MxOiTY9H0vZZe/ehGqlq1O0ADukgFk
A7zYSJpbjXspyR5wQiBk8ArvhzqlEO3H5JsMConjdSlJlw/sqzGqMaXoW2j1y7gf1IIDxB2gLwzl
9GKgajM4zpP7cFrMj7z5aNQlrAevgLI9jg3QX/qi4olXKH4ZRjRc0vMPveInBOn12xIqUUFLvjU6
xBfJwuFaPMrSCpLO5AzTMTQDLtCHV37d3WKIdzYqZDq9QpGHzGo3YNmJC+bAUaNoTjaF4sDWcdif
0xk2WZjVT2UXY/drHKw8AsXrg7ugru8ZJEPNl7m77dyZY28kBF5QhglZf9VDmt05RbtX9nhFK7HV
Ck1PPFTvLrRq27UeFAz0lV1TVyt344XZVTwQqWH0+yaHhRtM/slM6Ysz+RFY6SGEeIXgAYyLOzzT
WQ1J5a6CsujOfYH1oB0e7CDNr6aIPBIRIx+hW/YXnSBzEoIE1hMOn5fc+IqOpFfGcyHEBsCG8V2W
YEduy30UV4iK4m3SuleyA3Yc0VGdtVmcnDraMyvYd2EBxxEdp9uEe3sMn0APdw468JoYeJk6NwbS
clxaKdoZ4Pgs6nk/TWLbmGlxaTt9Tgw7Qko29/0XPNzmevfPpquf0qYqlShDVVO3R0dqQOBPcsYd
fxXp4Fe/v8QvBuqfjV1jbILw0W2KvSlHfF0WF00zHed/9gX+8jf7aaYZdh3A2+IonbYGbiYG0tV6
YT320ez8YWz7i/HwQtX4eWxqWYYxsGnpo4MmY6t9aGCopxC2Bc54Uzl5cvX7G7V83n8Zz/rL9X/6
Kk5SKLJSouZY2ma+rwEg7jGiUfeugxON2/vJ1lV28/DPLvZpdi+rADqnN3VHxea1KnRfr7KpW8dB
hKkMfkKTT5X9+0v9YoLvf5rgJ4VtqshOMZJpVAMMn/TdXdDN5nPoyvzp99f41Uv2aYTvesKrPdxn
jnkuqsfes701nuvN4fefbv3dm//fg3v/0+S8RseYumoxUIo6SpM8w4K8M16n0Ix21oRrt1/n1GtZ
xrEwuhZNaCy2ilCijTt5A852bn7X+8gTewf/STwM/JVAKLotYz89TKnzJ4bBL15V7xN5RZi56kOr
5/ccbAsLBTvAL9zVXyuSAbe2/ccAsF88Uu/TkqBwV22HZ/uRfhQd6ljOL7FDWipqTYwHfn/Tf3EN
/9PWlM5lU/WecI5GqW1AGsqVB7eAADeQEf+HV9P6Bb/I/8TI6FB8hVNDUIyuWv+UQctahvjlyS6a
9KrIyuwLdr4IKDJdRS8MYuKbvA9M0Ody3uKt7TwmkaJtTVJvbs+j4rCaYw95iFuQRpn6JZKwf3Q3
vE9EqBRnk7L3Wa/+HIwnZ2YkLSGw6olZxu+v8Kt359P2Q5WkEpFyBcTPh4DaFeIFGrquRzZu9/72
91f5xQ33lqf90yY32Jkdqa5l37EMe2KKyyRCV012Jyaqo1w5C+QfYWkumFT84Sn/YvV6nzagatAO
yogOnbE1Go8B9opoDZwUPqlZMOTFNO2rZ/UuM85ssK5Do8OT7J9920/bUlQUDCwS0R3h3ijaRjdt
ziECBFQ7U8b6dwzlPgJ9gndnKU3UH27yX4au/+Uo+eyJF1GAOQlDy+NQO1voo1j4F5PhMyNMqoUa
4+YHv5G4jvdps/EG6KEe2P8+L0uywcie+1PYh/UL1qD3aRHnWUVaGzXcMSRS7eyjTuhWUBktCPUy
yNeYsCPsI6ob7zZqzpVDft8SJifN/A9vtfWLk8H7tMJ1q+E0lbI/gonZL2HcYqCelx4NpWU0jJlL
vz1Hjeu+h4kDSKqtYnz2+w5dCHoSaxOnQ38wrSFC44haBV3q79+MXxz27qf17DqmGfVDNB9zjoCX
uB2yzQz+tJaqx3Yklg0DB6zKf3+xXyyAz7a6ppKikrk1H9PMcM9VZDtriy7phGggeoh0MB91LLId
Um4XTAs5yO8v+8lq9N/HpvvpmEgRvEZd7/PxDBm2VdtiY9BGxYMthbNOghoxrvIH6NwV/siO7GBY
VHP41QOEuGorCHlxakEXSszyZJIye58Dbm5NWtvXZID2nTVjfio0nKwZPCpAsdDmz6MU4/MUR/Zz
NXoAmzrw1E1pqPl2RAS3ZSgS72MUtJcJTzqamCaOEVn5A6QxZqg+E9yTM3TeJc3jaPf7+/Ar3p/7
aRsYBt2aaKy8Y0YTHUCUn/V32y0Lc90YZYggI502UajCpxHtWAcLrQ1vS09FpyKmTvvDG+csa+6/
bAqu/fetF2uDyHPdzj2GUREP685mIbLiMuQ1gAXJO1Uupud+FetiMw0JPoBRNf4vZ+fVIycTLdpf
hARFvo+d6J6ePJ5gv6BxIqciFPDrz+pPupIPx90t+c0aWQ0UVNq191rbouCglwINqqhnOST+eoz7
+leVJN4bhMymB+Iwpug4OP7nKITDpTsyOcRXpXkURoRJ/uJ2jClkPIMASUw8NWY9Fp8UbiftBjRM
/FCOffadHMDiqR84ASb24d5cbvczK4iliC6a3dipvdbYi2zqdp4LnZ2QCSHHHvj65UucW0BYi1mz
0jiIs4ZhPjRDWP4Io6Y7FLqAkCy12dZXFlmd33BuptvaKPRAJb34ZZlZwpno3L2IzgVJ0Zm2F/jl
gHKR/TxVYY5er/1a17/2xv8H4v4Y/1/0q/pLIvWZ2d1azLshXIqwYjly0CvjKWUDSqbPrjatTdcC
a7rSGOfGmcVEW6awq9LBMg8epXRD0JJ4AqMO9etNnfYmFay60p40mLGUap9CRjZd+5WjFv2VNav3
XRHo21PGXIPEIPEOEHItSBvU9HbaWpbevQ9axOEGCd/Tl8t3fMLb/rVPLOYnztjjfM5CFpmE1fYT
plYqqjSteHanXh07slwTKmaE9k7wxtpHFC0+25A4D3PkGU+cmVQ3ptvJWy3F4pirxk7JCYPUssrM
NCGdWK++iklkT+GcuiiRnH7aGg3IUI0dPCYvxUH/QVE8cuVrPPeSF3NdqJ2GPI50uD1z/AEhtPye
UGT84k42Z44V4LkrI/uZZlt6M0e77BrlEd43zVl75FDX+Nr4bfgxjE1zTb597hqLL5b1EHm9lSSh
EE1dQObxsPXNyd/JqEi3l1//Xy8hdG/x9ouSY0jfJEnXb1AzUHFjGcWplvpw+ef/Osfz84vX0dZE
cUpqmoLROXloGBNM/cbwv5BMBcKjuDLKnTrX/xnWBQfJ/3tYr/Q4hnNEUjkB0YCYIcVl/uPlB/jr
Yp2fXmwnSdIpCTVipSGgGvawXLNfeLqcejzO7r3eX1N3nnkN7mKZ4CKwbWOn6QJy04nSNdt4hj4B
UOryU/y1V/AUiyEa9qOZxiToBCEpbF6ar3P9zlfgaavPyxc4d/+nv/+xp/HBultWUXWBz+GlRnqF
IAclR4B8+efP3f/pxf/x81Nsha7H/jTwBwQlbU0BG9ijiNyshJMsN9P2l68jzn1Ji2XKMLuWqDkV
CdQ6PqRkqMpN+bP8Cmp1O66sDWCjdX8b/iANi6xkCuy8HZCTFVkim2u7w3MtuViiFHVoiYQUjqCJ
KabT2q/4t0hkHq+sg8+15KK/x35CbheQ4MC2yD8bKKcGCj5v2tH46LP+Sqc5d5FFr4/JMpqqqmtJ
UKDEgE0NShr2Dm9emP3bYywjqi2l8Ypk0DYYYn07NXHQOtFelTrH8dGVPvPf9ugvo8oyroppzeSc
m6aqO41DSzlF0d6eT8Bcc3TxqTQG3MQ4tR6Mtkn3IFDzDVVACZxthb9pGjKgf0Zkf/Te6H2NjL6H
FZfpLGtwnadtEY1olmr3c1LTaQdS6TsI1umr3lbd2k/InQZRRg6ePxw4fdE2EaY2KHZZHnB0mdwk
LUmu2HJycejboQnmuZi3nj12h4y0182okalAcbX9lMRyeCCLO76JSL/7meQ20DjlkepOPopwv2g2
lankP6Z37agxIzex0751TTg/knBbvl3uV2c+iGX8s2ltUc7j2AYCwUd2KgtRr2kFi649Xr7AmX7r
LPptb3IoBxKpDXqDczKjzVpiucX95R//65pO6MvQ51z3IXrqsg1M0/npJ/GvmKScSgI40Fw03+0r
pp/A8uvXy5c711iLuUAfsklSaNwi6bLX8fhr7H6Z1lPu2FfWqOd+//T3PwbTKrfLOG4ZYWT4XbOL
oAzvY5bbHO9dWRqdexmLyaAtjAKMIJ2z9r1nJynv+vQflyvLiCiAAXKJByaCGcyboxmUE+zzWt/8
W8svx625JAchpsdTb7V1OS9jVqNmMFy11H9fvsSZtlkGMcdWpnM/pAyNEMCP+I7AVyHLu9IN/r7N
BnW0WK4Iraz7vIn4VMGCbavSsXeu64Sb3iXPTZHXAb9En8gHb5KjMUgzsJLWfebU3rkyg57e8V8G
zWVYPJscOaZh1Qb4EO5it9s3M2fSlf9v6wx78e0mvUKgCfQzKEjKbufqnfydH1RI3f3b21l8ufAc
SDjNpzaIHHLPSSDrKWa//NOn3vu3hjl9EH/0Og/ZwtwRZwwsNj+gEOFe2RbpCG27ma8GOM59XYth
sEATatgZ4+x4OsxybmV6pWHOjBnLaGpY6FkPKaINKMchhe1rMY5BlGqrybzy3ZxrnsW6BOSyVUyn
E29YkygAu0M1RM/sLr+xf761YvdKBznXQIsezonebMfYS6mEaiAtRvJLXFEad/kVn/n2lwFNshCZ
rd2sDTIKs/S5fBklBZOwu6+MHWdewjKGmUeNSK2JNoKGc+uK/oiBDztZMT0omb382zMsJp+8Ssnf
osQmCKvvFCCs5vErO4crDXTuAZa916xrVelMpBTXb9MIhHdcPk6sk/ysvXKCfOYFL4M8NQe3IWnb
bcCCxsHcXhrTldY/93YXHXjyUvKRCiYHkWRryzjyrlc9NYGX2/3cfS96LrGdnPx4mkZOOVu0rgyc
1vl5+beF+PvYswx7RiRPkXvHrXcqIwNEt6eJUplxIoHMxsk7ivjJbPP8e5jDBcpkoe+7tFYbzdf9
vTXPcBkNQ/9E9xAdO6pgNt0QOTdz5ESbBJ9NEIXGcJytSNy2djrfJD558Zfv/NwHsxgVpiTOOsdm
uG9LY8uqYgup7JNSOUj3XfdvQ5u1GBJ6qaQIp7kLTslEziflW1uFPxFW4ZUP58xDLCNFmSB/zfUU
1mEokZm8dyK5yaZ0iy/uSjOd+TTNxaxfjqCyU5NHoIjf+yi7yrjpnNJ/Hpsy+n35TZz5Pv873/hj
+hp7oRvYSf9DKpCmZVuN/2n6qthc/vlzbXT6+x8/X/pebpGE3AXKPQ4GKJe+XXNoCZou212+wrkH
OLXdH1doHSWNfEzRC4v2pajtTYrN5PJPn7v50yX/+GmZIlyIAcQHDqnFTXFPuQY1h3QOzpIuX+Hc
C16ODj0eLxFFfEIt8ERAlMwsKyNOrrT+mcl3aa/3SsBYFMl0QSO/G2oE0vfVpHAqDz+U++XfnmDR
k9vcAqhM0VfQkoHnYNMp0upxtpqXyz9/+tL/sroyF5141jhbbbuiC7JMTe8hWeh70jD9N71Bn1V3
JC53emhQFFENVyaaMy9dLGKOqYBd6EEZC8wo/u5EESjK0CY5PdI3zamk8PJznXkzYtGzUWsQ73Wd
NiipZkv0E1Ls06nhktsjjvMrj3Kma4jFnB/6QFgn4bOuEHJakbj6zZeqvPIE59rp9Pc/OkddJnlB
2WcbJNXbYL0Nbbgf+28zhz6XW+jc7y/69ViZpmUjwAy0eKbE2oKSItuHME8OjaH+bXH6X7Twj2do
2DdZIafkQYmriOl5ghbW64/t/Bs4/pXnOPcSFl3cyREh1TrXIAhPGnPSf6dMM7jcRmeGj//WBX/c
P6kymqNO959WDzGVh9GEPUz/uPzj5z7RRc+Osb4VFrKAoHV11FspAg083tTHkUoQma//dpFF/87T
wXAok+ioBq/BL9WBV8xA4iRIiqH8VDMEl8sXOtNU/6W//dFUsZkBiM9FG8A83Xhw9iXCAuG6V37+
zFv+7wz1j593u3KcQWCf3oR9a/nqgA3vykd67s4XvZhwKBXQVHYHnYYweCrAu8ptXVibyw1zLrRg
LDoyjkDkpdD8MQl06ccw5A0yKOlucq0RL1aUIyia8YzFY+o/GnmKuDjl9VCZfM3hfCYMZ5we/I+2
0+rBr5OSV2MCtv2EBw1elrxiqyJPeZNfy9c594ZOf//jKlOcUH1GcXZguZV3I/rB3/ShElda8dxL
WvRySl56qpR5/6Mqj0Xq/M5K7YUyh+fLL+nczYv/ffO+GEOnm2ai+5G4V2zagS+jB7j842c6+n8f
xh8tkxTKnnyH4IiXGmTGfzBvrKqYzZvoVx7Q9MtXOTOe/5dG9cdVDNULVBReE3QS4bXDVnqbF661
75TW/WyiQbvyNCcu3N+WDPpiAp9VDqFgxotM3uyhomaYol8sGPpxirRdOtpbP8nfXRSIBac9Q0Y1
XS8//Ob18mOaZ16VvpjZM0vlsBznJtCpCJz3lQBZu9JBlUFu9IE7xVZlUaxYRPadadVAakoxQ/S2
6+HoWbr3kXvQmzNd836H01SsC68Tj31c6A8FNorthBnqhk+ZrWSBqBMSc7fqreEbmQnNIU0S7feU
whRdJanwt9osxzfL99DnAdjeDSpy3iKBYM0jO+utbpBa6PhuruUinp7wL2s1fTFQldJO5jgeG4xO
sP2TSr6SdHATViMVhdnjrMa7Oq7+bXOnLwat2iZbFiCEDJKkc7bC0X4bwn7KXeN310bfLr/KM/1C
X4xLIdQjSgljGYx2Ao2/ZjQiGZtSuVzsc03neNCgYujytYxzFzt9Tn90D5/vBlmPXpJ/+z0VJzSx
feOCoiEv4yZmbw/XiCJrhc5XIWAjydN312okYBHB6s7tXQsbzLfaK53ozHCmL4Yz6j7Dsk7IUos8
CsUiE5ZEqU3tSon86rxz7okXYxpF6nHc5yDbcJRrWxI4jP3kCwhlGJYf21ElO7jpcttKzdqkKbll
tqfP+6HOXUpHxmxnqtKmCBdcdAvb7l0I/uUrxw2uvJFz48hy/WPJ2izShnO5GTEE4mL3J+gW+eY4
+DVDJAr7Sh/rdaISiFT8T3nIKZ0JHJzCOHf9CO1Gik/r8t2cGT31xTppprYmsh2pghNNLKyarQnr
w2JDnYnPy1c4l1jrL8bNRAeDXM8yD3Q7V84aNMAIvamJwh8pa8wHdCUaBSiGbvwE3WWynzSMEKXc
ZJYU5lr91hhaeWXj8tdPw/BPXu4/OwNaE42UcM/gsKF6mJSxL9PyACL71imMLyVD3uVHPneZ09//
6HOhVJRp1zPQsMQ1iV1qxV16whArD8sYTwr6xzc6sf23qy2GrELUWQs6RwRpbY53vanF98Oo6lvq
0e1bt3QhcGjKHa+cbf51GqIJF4OXjSySvA2YjyNLuz3l1Zg3a+/K6Hsu89hfjFYy78gz1VNEdZXv
7mNSAvZ9pOHpTBsKPiwNHBSox/KlaZwkGE1R3sAgqlgcKQ0N7qlgow4BMswlNZ2XW/evkw/Puxix
gM+M5dT2ZlByA350qwvt9yn33AGQbKT5B4dy/3ahxbBloleMSJk2OYlL753qxZyp3MXp7IA0AoYC
mBtg+uVLnfs+FyOQja3T9LuIOvis3CWuvS0qe0fNPvLV7n6s/rGzLYaWtghlbsaOCMI4Ja5ujajQ
ZgeBcZfiQuq/K6MLr3SBMx+ltxhiTDHbMm8tEVg1iZCJj1Wi88Tucmud+/HFoNElhLbjLoZyCnb9
OY/m9OiTn/BvreQtxorYM1pSWDnaAE827mZSlR7jloI2pwn9J3ID3VfEQOX75Uc58+K9xVBBwKkp
hmTKOa8WNYjAsIYWh1YmeTVsZwA1Zks4E71tbC5f7+/pURzSLEaLfKIS0C9rFVhR9zUS9XMP7ZIS
IGI8B1SgAZKIh1PJrFu3u7KytvVgodUBWedGv+kMa1No2wpW1UxNRqJTS+64rEYpeifpV1Ow3prs
ytDzX+Tv/6wyudXF0JN7Vlykuj0Elkc7oFCoKZJXlQXAnTTt/UDdyZFUgs3s9+Ac0f/6wB5jKOd7
1WjDB3VMPzu0y/hM6oQccccCkAIijuJ/yTKL5VSzY+3R7oGpIpCw/Qz2Pnn8oeYUQReK9Lbx6+at
08bwRcWz/WAiykZGmPGKrryNc5Ul3mIsU+2ExiTEiaDrprYLMzGxxPVTZa4QI0t8SK3v3dkA+l6g
xJXwGdny/KB8er4Wlj73/S3HOPwGuWNUOfRjVNqpaqvjqPseVps8/DmX/fSq4069VkT517UNb3Qx
zIUW+koqv8og7sabRMNG1uevWuwerK58uPyBo8c4Mzwsz1K8sRMN6vh470dNlm5c0+rfI6KwW1fJ
8NX2iuwe1DNIHzjp/XMTew4++iiRP6q0ml9k02p734UTc8qANFHcha0Z4O0aLTSisSDhG8IOLtRY
E5s+m1y5M6C+3OWmr1s7DomoQ5pSbZQrOGDtkWQOnAnUpfe/w7SanLVVmhhiiSCkj3Zb6r9qVxqH
IUwROADDg5oUtxYQ33oexm/VWIkXUZXZGym+jkdsbvQJILezOlhlP26p+GBPQPLvc1hY+hM4BYr5
NUwzKczC3wkOk21njIpCLTfSHnoKgkjUb8Om2/St2XwbRVdkEFN0TWcbaTC72br+pam7CSPi3JNP
ZnjDa13L8E5DN/ml9ez5duoT+VBnOsLNxrMgQyaziSwMcORwrF2ngbgj4ztuon+MaliLxNJ1cWiy
03+tGB0+Gqc2T4X2xfh7stl0rcasqd1V7kzDPs1Ja4JeE4Z3RtKav+ZpIMysx11/50DyexiNynxv
XSvaRw0wL0glvoRkSq3VD61IjWNJt/3wZVS/u1NZPZmdaQa+U7fuupejfWtbEzY52RrfxCBATlmm
FYRF5N1bWWNK6uHN9jY0XdC2rDF+k3PLCjz3bqyoin5lrIMg2FLkc7K/dq+dbU5v+mS9ga+JDlpm
SxIk3Sz7UQuOURPTn55Fp8xbt6igSzSRqw6G18bbkVrWbxX0bwR6sg6/qMmxo7XAUPri54X36DcJ
QhQq/CUNzHLgRrYKdGbkmzn/S58o4Rqz9i6fpupAmYH5ENomkKlsojgpto3UJg3M0E7+R8hHeDnq
fDeHkXUTisndhhanQntP6XCCnLADDh6n751vYkbtBMvIlUVV7Anh5bdvVJp1n/HUhulNkdSmB2Kz
B//sah2aE6hgbrmbatT1kJwJtKrO9+J9Gln2rWlKQnt9r4evjoKGtguNJLwTZg5I2UzJlHHsKcbb
NKFU2QhrhMAYlpMZwysWACpwnsqbzjCcEeeu191RZe2RhyEKfUXB2+Rt+J68N6/1Zm6aAiukYflU
76OkxUca4Wk6Jsh2v7oZGuS5UaGE9pPLtcxAqqwkCo7bKOnClwEW5mnHER0byLeoguzsINLypHK0
ug7nViG9ft/HocK3UUb5vetQdZSGff1pY93QGRdqbZfg8ju9EXP6KYAEvRFeq8k7OxmJ7FHio6jE
T/BmOqmao5mZ66wpzFfA2+1nwUwWISuJ6idy1dIfNur2I59dkm6cUzFb1lnu3TBxGCmxeAMdhNhD
CZD3g1Cm9VknCaTPqJjnQEJ32SNlGbT1kLXeQ0FN85fOSOY3KyFB2KVG6WP0UQBQT9G+ibnscJPC
3QDnM4KzYCWblph/JUAvcEXC3gxAl/fanBhi28PC8+HUlvH3Qu+b3WTYza4rIkNt8sxAUsN7md+F
ilFN+jPiIXvImnzVciT/W0u9+ABFCBEPtmtsg3TtdTnBkyhma/heuc30btNF3hM91B6KuO7vtNjy
38k/H395HMDt5NDrDqKayLh3Pc8lDDPNlB/1dfSrj0RHui3x8m/tiOMHkWVmbd0x9F9LN2/3MtGL
R7/v8qOWV977PCTFg8Jg9JLkQ9ps3Lr3UVX6Nt6RSnRYcKHynlg8lFCX+ikpHeKzN6bu6UuPNBxt
VZjT3rafHCs9M/ID55MkLQoRDd7K1afx6BcU/JLYMLeriXxGYM7TnAVV5tWvdoGFs4Gbf6dlMn9N
x8QFFD91yVvozaBaa1TTe6UhK9OVGTdrIfzZXtfNiYCYxxJYqK71rbZy67wdMXh6QM9VU+jmCh5Z
K1edYSGXH5qiem/DaIj2Odm0pDLnjfMq/VHs59itfnm2321t2gpqGqHYkmVm1T46WZG9C+qHfvih
C5/OKxkL6jxWX3E5+j/i2ZiAmhvh+BqTmH3XTm31cwaB/CySvkR/CwgSRmcvoQJ4qbwP6yK5Fdgn
Se9vTOVuDE8VaiNtfwDXO54Syc2a26ed8LtxlsJb7XiVSGmywrkTzjDvkioOb4hSl9/dHmKooZc6
BcdddJJX4feknBXGY4CCCBxyYUig3WEvt16pdS+Fg8Ob228BuuExPMnjKvMxs4DHMkdYDyUgSwhc
LSE9XHQUb+XDVJP4YhdP7FX1T3KErT21ZNVmxsULrlvO957XEJiLCuOxpDZz3SKUO2TFVAJFjJNb
x0j1w1wBInPKLN95LA6Po6WJh7Qcsns5wDGLu5p6ZeblYg0xTvvIG5bfhpq8hDoqdwgMQbx2zfLf
qlZFqrJbOISIgmuUVjtALMUGWke5TZyWj9ES3lppltwgeXducl8wqzhF/eo7YzftWtDrlJ257IT7
XkTVQxhbfOKODE9SS31wXmtYSOjwnIwR0aGSBwoVMyWWoWz+JpITrMqOMZ6tZqhmDRRVoL2jH6YP
dULhdT7D862jGoBWbdTmBzKf8r4KNWj+rFYm0HOuba0rKGrwDHUNuS7FYw+8rOTT7CLA7E7etffm
oCfeyhOlf6CKzPsobJ8xvMq99t6rBuKvfYgiBjO5dJ6Tzo+2+mzMTy3UsYNl1gkLJGE3cj3oVvga
eVP5RRFhYD1vewk6iLR8lbVRbg2k9nS3un0eGpU8YgFXN5OTw2s2onZ66OGhvMmp8AHbt9pxLDCQ
DnXofrY+w/+KqicjaOiBO526bojatJ/IPQykNglVMrR4gMmIdmNDPi4zQLPW5lpf19B/qPRAhUw5
pNr1U5NQpZH7732mrBdZee2LL/DRukIXH2WNqlBvRR3gq0U4l0He9nr7m5oEpMQYTtyG81gL0iLZ
sc+ONcX30WQ167aPjH3k6JmJiVqwRGlyq682KaDmFdf3H2bb0B6lI5ooAAlnj6vEGguWrQ5vBpRd
Jx74dooCU5rZz7eVmw2viZN2/ZdpgFy5tUJ9dsHqFenXyo3Mb4iGnS9abcdIk/UuslbMrmhmha1T
MWtDYlYbqhaQhyGMGw+JKMmYHPyx4HRUdfKzci2tfnFHNwniXhY/Cs4TqbqpwqRaM5sSasdaP55O
SwyG8WEaNASDegfROwJN9opkb/T2g6X75mqaOE+HMdZvW7vrt54RWi9VHMtNEQ89mE5f6XeZ55e7
wQPvvQIPTK3CPLesjEYUUaAlp/h9YLm8C8WggZDX4DihkllPMEuxYjfjtnOFudfzCPFU4pj2796N
wP5zV/ukIMYEPNc+pCP2zoFd0WeaYGyIy7J4rqZEvUpG4MBtW3Fnmo3rbXvdyj5yMykfoCA3b6Gs
53eK3OID2sXsxnZlcshPBlIzLY2T2gNrpcHccmONzfDZNGb+FKXuW4Pf4J0hsjgAPtSgSzApVXZV
fuvHar4vGzXtmLbDL00X6Td6l1RH1TrZXp9RNLiJNwPfbz1/H+K4PVhSRK9Qy/1Xg4mO8WIyaVCZ
7+KxB/gx2WAFI1ug5KaBtlPfABhzyBFDVk+S6lNkJSkJcEU1P9seQy1Ch3g2IZKP7i/stCZCkqj6
pfoUIv849Xa1NXsD8KNjq2Ov59k2awTEZ7eQqDiq0GC0iD3ZUSZeh2w2ZGJvq86vnybZ4d2EGNrc
SL2M95quQyINmRCJt5dJcjNrONEnK+7vm2au9nhQbEyNxViaK+kRMcA5N34ZfC99gKwcHgsQKRGJ
PYb3XI2KTmAP9YYU5fkVo3j2ocWj/iWvDZ9IQ92VaxtrFU4+zt9CvTdvK002N72GuY4pqlururVu
PA24IqN1iK6CqeHgK9k9wRWl7C+f059RK5njYqWtO7yi2wFsHUUahFaQEwPqhCdd3BmWrQVwGcdt
PoTMl4wO3W1ddD7k+smv7+0xz3dJaM1kevaSvLqOuGrcefWDhBGrY3ltnSMmLYU+paq1u1Yz4men
M62jqUA/52B8j3YeiwcKa06Cz/mpQkJ58EiUfEnsBM+sGwNjXpFXoh6jedCDtOyJlljsdA6FG9e/
YmUZqGOm9KdW1Nk7M3YdkbPkkz5qWOZeKLYgSkTejZdG41vXu2qvfBEf00KlzyOSFJ8jzywlmADC
PVvrQCFdKIeaC0cbmw7w1/KrSjRvr8GyYK0MNhytrjPW0PrKWgfbOGgGDGjhfzNHzbmL3Lkmc3Vs
92irT4gB1VSo/Vp9CuQQJl9GaTa73pbmm3TQL7P9n7aQMuY9OLnmcyI/nbVsXJN/wAcKaLorSG+Y
QYw8MLkOtzC1/e9NpJl7H3uBduPH+ijB56Xxz9iNByD+mRXduPmY3aKgEwdv7JMfvpto333Uy+gm
GRUtEAnDDeurkhomWHF3qs4E3Hjp712zFtCV2Hp4Iq5eGxZ2zCyYLZBP1ATaNOD0ZjunG+avZG/x
tXxjpDd+jlpt/kxT9tjzkFlr0HGRS8VkFe4szo2/QP8uH8IqBvcSStDMa3ISDMS/mrslqpAduKq8
E9LVb/gYPBwbnkTZDcfFEyDS+Ka6w0h2DJhWlBpe5DXU+81Wxflj7o+vjaFlj403YMjJnOYOkjbp
TTB5dxyDGTc9O8sjQm36Ymv531wxdrhHnSLxV04To23pUyItK/y4Zb6pmOgjNtAGSozEVPdSiTiC
ylNXt0M2QwcrooI+JI0BXeEYb2NW289xNne72imix7At52POuvFO9p66bXS2d8rykw8U8TgTM5OY
pCnStU3RRyDj2Fjnmh1u/RgkDvTxCbhxPQcCJkRgklsB6lFNfJolJbsHmUFehpoSZUhfdNFCU3f9
HICqptJAzxztMDQReh1HsQflJP8mStN6kxrJ+Fz4yCPiEQ9CFILjNEvl7Z0sGe8mV2GcooYwCcpm
8I8IcmNSABxsieko4yPZyex4nTAMpiq0H7U+mQQRJ8j8bPLy+xIM11PUhcZNg43+UGZjcqJIiwfb
TuVPG0hycWcNnnjwJ6cjt8KUzlvWF91XyzDEdyXTdqcSvzwyenOOaBmq7lbxAEh5R33UnKwlQ+qP
YmoJzJt2kx6zabRJHk2aA6Z4jgTMVnzNnVO6Z4S4zH30co0XZ9di+jVM7XBv9El5AOVJD0Iv6jto
sHPvWc9Ys7bl6Jd7kvnmTZIWwzO7D1jxdhaN2wyt2o49pcLkNLs3QIy0Lb5k/8ZyC/W1nrXoidVO
t5tTX9t0Krfu5k7GeNY5d0Gq68ttEtoZc2wMZsQOSXxoy+SXxKs+rS3Ttu4tv8h7cE/SOnJ6U73j
Zy73ZgcPODIKgfYCd9mqSm0BKXauHw3llNM2kVLcl4Zi0nSFdjvELh5SR+8PHasuRZjG7x44OJkf
sLchmqQK8zUhpuyvJ6/wb2HY9pSXGdY2I9+I3PxacwmZV9lDpc1Rv0045YbgYns+bNQRIADE2wo/
16h3Axwh0NZr5c4lVg2zemcM1B8UEbRD25feo80K4mtqoOKUaIeePH8wtlYaui+dTDS1MRos5SwN
nFe/SgEuRoWTHasmU/CQEhhvXWWXRBmlCdG81rfZPNtPzDD2c5v+h4zPo+kdLoTRb2a2c2skJmmK
wCgydn0G2lKZhbnPtLE85lIvnpI+MdE64JJAMi+P+Vgaa5tB8gRUZRCZc+MZ1Hz+DLA2+RmVhXVs
mmT+kWF+Quw0zvYLTMwQvdIwbcNSGau4meYfrCZPzFBfodnVra1FuHWT6Fq4cZ3KA+PXki3IN3wz
xNCVgTqLtSLdZls2qHV02YqMXGdzvs/wqr1pjIPxeuqrNEjMcdhpUvYPnGyMjySAzluZjpVaeU3N
uisjHuzEg7fVdOi53EqfBJmr4NplRX4vNSdikPey55FSyHQVOVb61nkj7My4A93Zd/xPLXQm1mRe
8iUpCnUPD68lNjVQn19a7J+h+RAKKqN5G49Z4e3TiuAcxrM8++JHWv9D4DC8RceOD1pXfLF3oDtD
Vp2FctddbRIqVJnVPzQhq+51wbxB/3WTXWdA9FRjGzO4OHpxdFO/946aKVxrU1eWAS7bYjAbpJc/
mj1w5842nNc4i5J9BxKqX0mQ+xxydGpnhqW2L/RO7Vul4bnoiefdpoQ9tbWq/PFNZTq43LyCwmdI
174nxhu+sCQynnOB7o58bdZAsJGMbZREEWWoWYs2pXaS7BuBxpjvVaagd5WT+oEumKeRtIa5QehH
NevallNA8G/QjtSa+u62zB33+3gi5yKTiA6il+aTo+rJf+g0Td8YA2c1X8zB0fxdbCQ61gpTmN0t
MNaZGJ9hCid6GZDmfSbJPAbsoNl0i9FCF9mPutcR3Gvzd0NzrHEFkLuKXsmGdOrNkGk20dwsHO5w
LREhtLRTzRFdMyR0vo4TUnQ6nwSzkXOAYz3kp126bSPsE4DWNWnH685tHXurR3o43Dp6OBX7SDJ5
soXxhRtGByuEMK9h9wKlqNsasSEFHGybZY2XohIzorvGRlDwbJhJ9Ro2xDU2rox92L4TSoN1XKXE
GH3KWn8WadvrmzKWk6SBCCvcNCN015U5aVO/BcNu8t+likFfxs6krbO4oCDc9GeVoJYvwlfifola
Ny4r8sDRx1LdcEYCXD5SqtC+VUUd76XA98VUPPxEnmW5X8sUljVZSLWGu6tI7DQwHRmTJmUM9XwY
BmW8JKzE9B3pz/9D3Zktx41d6fpVHH2POpiHiG5fYMw5SSZJibpBUBSFeZ7x9OdLSt0ussolO+Jc
nA6XZZeYZCYB7L3X+tc/ZBM0lSpfwTRazuM2HlSXjGn5vEadTgh5hZYYJGyU72Yt059ljcoAw98l
Oau6xI1fFwtle1mSX5ekZCzz0Ha48T7i7E4GPCCna0zDspPDkN4G01rfRKWsOKMhgJnPaqeBA6Qp
2YZqLlebQhVCz6AWIzRMz2kQq4EEGWvNMr9r1+gOM+u0sVsetB2RGlEw44N9aesl9wdJWyMXk6f+
1Bhxp28AUyKyrJaYwGJ1bJ46Y+lfAVo7X+5CFUE/0OIYMfFxeiFLAInkjOwWOV1sPSIMpxa01W2H
KEeQrAOZnfJknr836tVneYgmkUVaJqe1ogpKxBWrqU6O4oDdDZMPZArBmK7ql3hKSUvErPhLGWeY
dyr4gx3TsB6+4A+XnRWW511sph3An9m8rhkW6hUJ3z5m94mPVaDwxCZYxw5uBpNHfFW2i1tzoh1j
LPNFTaEarVNfv8orSgjwY8y0cUZnwk6ppKfyQW2E5VUB4dEcpZ3rB7JaYn9sZiLTCDW6a1UAXCMq
zR3ozfjCaTCBjyot+wo3KduNgt48j1YW7zO9x4J/KvRKttVYmj5jJ6bGnIQwna+WnNixtwsw3sAs
97WmB1xlDbkSQVitHUNVB2eS6j2wgrXDPn8o/LJoxUtfDmxWoVmPrhYmHQnmYox3+BrWHv7+Btiw
vt512BsdFhiFL1poRHzIAu+vaRR6024SuduV/awQKtjWQDEhw7NSGPYxHeh3mbLLA+K9HoULkHgf
mebgqGZevQhjKz/raRXvaqEqnwk9zl6gb3SbZpxx3QtDXXCH/JpU+NcTzuuk/k/G4h91XN0YdjO9
DN70c25s1r6TTqCaxda4PsJvb/F/3hltdX//T/79BYPkljyY/sO//v2+KvjnP6/f8z+vef8dfw9e
q9Nz8dp9fNG77+Hn/nxf97l/fvcv10Frv9wOr+1y99oxEH37+ViBXV/5r37xb6//Sqw1fuZX6+N/
Hmx9Scr+b8fn57Z/LX8fbv3zG3/EWwu6/BtcNQVimGldg6qvqp4f+daCrvwmKaYpmzRNmmnw9f8J
uJbM30RqPdPiD74uX2U6HbVC/F//cf2SqEmapRCipkl853/890W4+XHTf9yXP/dH+8DsI39W1ixR
MRWAREy6VeMDryA00iIbxQ4bfq84rS7L2CkC82DdphvxU/ULftQH/vUf3+0DUYO2L6uXhXdjWS9O
tCl9DjAv3FSHxe2dxDd+QZd406r/49H/+YbU2hhByZZEMPh7Op8s1LSFUa+4jVcfRsmeHAK53DAo
t6HXFTb2/Nvelfzx+ldu4mElb1PtbLDFDdpN7fWbzi1PxZa5I1/JH/HkOiUOqXAu+TOjx4a3+Hzy
U+skruF2u8lZfuUSZbynQPz4FXhweBRUVVK0j3co01C9hP1wvUOWjVbVS/3Oq7zBW25Hd3aFTXLa
F2diooPIBVO+WPeKfZQ+49/tNoF1spP9ujFduIy3r7F//RVRdfAzYleh1g56Owt0N9pW2+tvq9qr
o/rq5+oGkMwbHXpVp93pvS24IAC+8LT/VtjTLndcIot+wWiTAO3ebVQ/f1WcwxRNMXkqP7KrxYks
Qwb5Cgcgfo34fpBFBhrGiOdo1p4seXnvlljy+NPpahv6TB5q9AyUSUun2f1W2udbuBpudZw4153O
4aAE66C421EdBK3kyNvxvnrWv8CXKzWPxN9CAg3zzMUJF1uwO0edNgAwcAUpzeJvM2KAypa/EEQ7
mTbkD9IDz/xN37iEARBWOgtB8T0hEuIbH0Dcx8HceW23YfQSmS6Q5WeqXPUVerYZwEGAzTl9wa5u
Rn8MhLqgPd4uyg5niIWwacnh6wzt4W2IjuYrpt2BWPmRdJyyizHt1S+5amNVaQ/Azi4GaMtyVtjW
ZXc6ZdxW7dTvSBbubNDn+ga+FRjK+snAOGhjedlDtqvP62G8Ia/PiV3Zy07hbnpoeJlXe8KJ1xcP
w6t+Q0UW2ebkKKSJ9vZyIq1S4odbNiFQ4e1guGNzK2E9fz/QjQbhk+SOn4edvBOd5XGoSXb/3jxm
d81dIXgDuMj31q02w/dmdRJ6tBUHUF/HftcMlu9YA+nPhfapN3ZEr3YeR78Zem30zH3PZhjtTKnh
NTkVBVvldqlLPE0UeaPqr61fRDudqZke1DWQqp+R1DocxnorNk5WuCTjzoWD5w1seR3z8m8UKlFk
L0dECHLhTlxeULvcj+pHEgX13DUk11BJsgE68CPTGV2JUOTnjAVWONPCJXVEZ3Wnu+L22sWSF7c6
RmUvXtEf4LlGZdB3niHeUOIIZ3ZRQp1k8ouZI9iEB0NhAPATLadU3EH0pOnGnMgdxQgao21u9Cbv
jp2xJx8ch1Jr4imbHOOFq26Y26o+oXejNWSdP2tbMRB30aa6JVHVWfek+DphbUeHcSNf5NwZvxdE
P7vGsXycvclPL9cX5M+KM9xok2uBoFxaT/StI5hzv5kdEvgISXIK1U5Le740t9VxOC6vhMAxlN5O
7BO4yTzEl8SDk4vHmyuccFIlEn0zHYuH+jxvMifyBK85ig+pn/vQcs5F0MyBPLrxsfEYETmrz5L0
wydWCUy84ZvKQ6Mnu1YbnnuGc3Or22kvfyk109ey3eIPcuut8v0oHnts2Awga1j+leSQpRkRKi2p
ZznaNK4cf2tVBX+7U2h4StPCddrjaIjShCoyxVLPFVWXkNXSeooaMIVD8hovB/NmXN1xX3bOupnt
dl/vmTCb9zC4xJsU+sclflwgHylOcSgflaD53Lm9t/B0OfXjussfp5fhxXoYgMIkmegQEIVv/IAW
pmDpkGNGJGxLirynJicYQPXgp8RnO1IgHLWdtiOSM77LdZsx+XSwdhZP6g3jZVAS2X8ejwxXCc7e
7GRfCEx23/gO5IftgFI234iIEx+r2EtPDMDrMqgKxxyw1AjC6KvMdG1Rs4smL4FBSSz0jzCisHq4
9na1o0IuaJezFOLwfCrMAKPPrMbI/Uz6L48LoAOBtxFhJw/FVnOGC5tTUO1jj8zA+/K53Mg3vZdK
2zn5vIAKq6SX9J8wtyZoFI+8IyFNn8qXjJz3TRukD9WGXnq6FHhJHIZLehv5hOidIkgb9vSV9J7p
azpvxU+wQ+30Hi4rKy07MfLpNhU8ETv0gGKaY9XvjfU4ejCUzF3phE77ud4RB0LGqicKbPZBfQWp
baLardeOvKftsFP3xUFx0EBZt0X/af4ib6ZD7vXPaspDmLtJ5Ch3k49yZRi38k1Tgi5hpPYyBNme
DOig3sBMIryRZaOVRI7bqdN5/UFx197W3cUnRo4Swa/MQ3QneuzUNJ2bcJOvX66naxnesDic5Yyd
M8E5QfdZ9HVfur2T2HuLzjPvq0PMAjHd9BK95ufsodml/FvnzvvR7jl1Y84XlxlLCY/YCV2ABVZS
zpcLr79ZXoWT7urcq9yOfZLg7s3P5jk7dCpI1bY7COw/TuanQe9mjBrtZnG7TQ0bzoY444Zf5nPT
21EMO8kuZKd8iINlA4qUOWPuRRbkqQORc4kDLYVBzMTAjYxRyZ5rxq43SmAYbv9cCh7NjOhm9NV2
ftuUt6LLu7j94uh2aGuODjfEjvfTgTxrPz0SheSjpmSW9t2UFLsYHwvkb5Indg6mpimWMFjinQl4
dEQXTqFruVagObJdO5pjbioBS2bfLI8N9hPZY3ax3NbNtyNRVHvDVWzhEsq3KtQizWPYTGolxiHM
yliSOs+qbtdCoJGGLnXQpr7N6aldds0FWR8ZyYaxXxQX7KiZfFUlk9WWJq+B9QtBeXWZhVzNmnoH
8kgFN8Hcjigl9pYrn9TbMEj2Q+ZK99Wph4ZyTE7jGHCKhNwDJsWLA82pyV1lCubU1oAv2oDZLoGE
pgQa6keCqzdeSHiiejbbT5fQGZzeQQOoOdlT5dJ5Sz4bZ02OeLipH5SbMXd61F7PFk8jnJJta36V
qtRNh6BtMbS/U4tNhtAmdSrf2iq8ULp0XEfNET8pHhxDd3Cos5V7RnXSk8E5sboZh/FyWHgv4rt8
AsWkR4I4B9meztKr8YxpcVPZsHBshq/Xz5cHzOjRt61fBMh+WC668NmEztecNmAkg30Ee89X0sko
oVe38KjVmFWgZWQfepGdcVvsIuJ0sTQ03doIMg7Db6buJxQwAs6Hvjy4DWcF1GX9PNcbyq/h1nyU
1MdB3inmVlC90GNDiR2FFPLVgWrPKVL6ki/YGXVtLBzrKDB3U3iqyPvuDp1022SXwjxFEPOU/giJ
RtZvc+WTEb+I1U4OeNSB/G5ah0NdSxy1Zz/O6DzA1+0asoyDX0vjZdEhYbj0OAbTV0Y1wfiY3Gvx
cXzseOh7p3aG+5BxRu72R8qz+3pHIqBjYjLV2cQFWoubniPb8LT99AXvWzYYGHeOFqjuZJ0nV/H6
4/yK649HKqS62qp8x19yRcuViOnsFbqasRc3Bmcmn3C9kwQWxN4IZoexoP4Ir8XT76bO7V6UhbWX
WMI5fuSE5IxkJaWOEnl4LIUi5BQ+IDfn6Xd97s8m8m/lUNxUtLgdLeeV6/2xq5I0phFYAUlwmz9K
A6pQWcxwok6nb6JaCJpxg4N/ULnLhnhaeJB//YZv1hd/eENTlxinW5KliB/auIgB/UwLS+By5EJa
HlZ2Lr9cLvBW8Z0d2zNkBI9AL/P7Wj+ye10vRks24KNqBjMPbVvfXZ/RjLMDaPJXn+49vvKzbfnd
p/tAja8HWVcLgU8HqIi7+OiW9/JzCAzJ6epOwbqvn7rMLl5JElOoMFFQ1ra1ADsRtWWrX6dPKkXI
rzTVhnK9KB8vmmpKusTbS6b10R6rwzZUFiyVj2Xn2/4guZA3LiGTW4dgMmqQfe5Nm96Pb2hUXuDJ
khJvlwfaqA2h5JvpTtqLXgcaQBFD+KL6nXGwcBEdYoS/VIzGdphjWIWj9d5Y+BMiVRKPHDwUh9qf
HlXDzVYnKlwruhtmAMl9egi/WAr1z1dj3GuzX5HFmSfkYtyCokOtIW3yqajcoaAl+rIqdp96ZeVX
TQBkzASWii3ayOWW2EQKK5RVfmPa0ivB063XkrzGCSTa/eAC0kE/diYPyuNh2DFTNi418aJO5ZnB
6NeLHwbtDfnj8JdmshD1nbYxym3jhDeWp+RHwWnPkrDPMyf1MxBcTmWoIdT+HXSOZ3b/zpaDa107
BEKzieB+3uo7FX49UZSZYz6HO06DxYtfJir+h+bItlfgbOS0DLcru9rmNHWfx5wyJbCKvSDusmOy
I/ollmwDfZy7UjCQjDu78Pw2/E4jMLlzPX4uy30xOSudoy0FlmP0dv9pgNjlRt2ZzFBn2kK41Qjq
dTrrSETPtF98YVdsB/McuyoVDvg6eCyV/Urg7gGJcKa61l02bQD/D4KnGQSZbzrAkXgvYu7cHcNt
+SmrbzkQYv0I+8iLVGZixWM8bKyaf9xik7ohfBHg7rNxJ5zY90xeQfuCjiG11d6NVFfw4k/8D4QK
1Mhpuo3u1yA7qK5KR3EvnpnUU/5ce075XvBW0ooB8w9yfXttXUoC1DR/IDpw3wYkF38Tckd6qbdq
oPhqgL17t9Fvqz2HMTMl4yb1iBPdjF5zwxnlKtvcKbDlvSUpMH1dJ+xD/UXdhAReqDvpeTrQjAJ4
zJ7sypuIbVMMSGix9YzZqz0fKajCt6IW0a7GrwS3BlsApjA2hN+0PudbOaC8EbPjWB7iB3HfkKbH
uiA4QtfuEtIGvl6Rom4Lsp/w1G0MTzYOLThSQbUO3m1DjapBzYnssGsvS1g4NrL4SwZv+lu0SXn3
LWxF88hzuxW+KpavHVhvOrZTyr7hI8K9tJm/3fR74U6BLuvTAVqOjuKQiVcQ+uROM+3yuku9W9mc
a82vN/G59jUejJeUuOxHcA7d0XftgR5ZSuyEXuVzsmkCdVu8aqGLYjMebq7kV+phFcxIHJ7wZutt
r8R0xKXl/Gw9JIY3SG4k2H3sR6/LN8tjJdHzLL5W7PP0UzGjtbigtgTeb77ogeb3lypgqZCZ2GIs
514vfURS60Plxh4gmtcLR9njQ0S3Q+mbY83xr9qarFKi0SyfRH4Be30kF3uubYaYWeLnbxuCvq/O
6Wu+Y0gZHcrZFr/qoQPtZ6US+xpd6ofaMW5pEbz8yOHqCi6wihtvWwdj70salAfJ56q0nxNyUUTS
VXaYFlvJqZb2BcSw0OlEnv5tAfRlbS2qKfKsJVwU4FT5ucDzy68RUzTpR5Frqt3rlis9FeJXJG/i
NUsSxMkdsSLL9/qm+5bcy5ONOlTfdn5xwOJxh//v7bChNN+L52Yrw2B2pr1wv+xVHxatg9eRnbm5
wyPYsmCvz9bqpV50AZZKt9Xp22TjiHX94rTJvloU6g8KfeT1HJz2PLp9QH2i+rnHykjt7yPriS5v
e32h9n0+wiJ3hg0HWO9LL+ULHW71KbyDJOdSFUVfhdiGVGx8xsbx61B78eCa5TbLzjvmr1GzseRA
e+wu4qf0tfLi++Gr9l2neGV2W7rt7bIxHVAtQpZTF6GE3Xlkjz3HFTQkZ73UB4rc+iAGw77aLLfG
eQG7SM51+pJPW8hX8r4+LombKNcDM/vWnyD+1hRNm3SHmyTFm8q8mzJRs6WX+Slywq8M+36BTX4I
zPhxxKsmJAqOeSDYj340VB+RUDM0dSls1dPo54UvfpeBQoajcijhHe0MgJa1PxT3ZmJXfnjClzuo
AyxzDr+EhD9IrP/4aT5oQS2rC00j1d8gYeIlaQqdxBOc+Kt2a323gv6E89323x/wnOvXEr7I62t/
fK7/F4xw5GtJ9M8HOPdVGT3/fnLz9vqfcxvJUH673mdZ0kVoRtr1R/2c2zBz+U03IQnp+rWqUq7l
cUnwH8MZQdJ+03RFhIVgWDr/5yrT/Tm4IRfqN6jlzIEY+aiWJGOq829Mbt5GF/8o7zTDZFiD1EeT
GRApkv5Rn0v2IYy0eNEeajJPNqU8Np/ESGeAvRcSuTlM/A0mhYMEqS451HAAPqUVu32lxDcYGJi3
4jrb9eLJmko3beoX/Bqg9alYfk51Xt/0838PCd/NCH/fN7zX4fOJaRhEqBaiwfVRmXq9H8ZgzlHK
TRMND70eNuhn+hGRrsiYoqM+68aWeGpyaJzYqqJfDZ7+7K0lRbI0xmomc64PQvBy0EKMFuLxQZPy
bFMseXss+6Xz00UjfXaexf1Uy09QcO+YhoF3pUwIFEiRN21HSbs0akjrMcpg1KNBFG/xPWtS/TDl
v1AwfxiQcYlMyeDZMiRGPYrFn+8vUUG2a9HPYfW4oMnDd96MT/A3q00TE0FS9aSwSpUYzFlZelG3
MetCh7qlZrspn0ltXqPJ+92K+JNWT772Lu+eMmaQqLg0g//I3LYPvQ0XLdcWKFCPSlvpF+iQ8l4u
620qKRi16jQ5cs5liXOwfrGuTrOQyve0sXQSHSDZiuxpHxME3DXGixq1y2ecxSpkQJp5MuGZCWky
7cpGqYNyEJJ//2JaKGlZI9dNWxPfLvbvvDyEfmy5NhJ+R003wr3JoQjDifJFRFweSdo4tozx/aoU
+3ZYu08EkxKeLC8ItETXUjn3/vpafhhGcnPhpSmsWkPWLUtHi/7+5sajRDBSUQ+PFUz93UhporZ4
2MxF3r6Mtax6TRg+j6Nh+Z3Sl4eBFHvwcUUKoG8Uh4FYaw2lriPraf1YcBjZMTGGCGzMz4IqRgcz
zkYcqNFGVAKO/zBYojshJFeqICbVSwmgcMpJNm7wO9cRwQgWyN4gbTOd6Fu5sUZvkZnx4Dn9CSGu
ih1XisJXjW86SUE936afi3G96ZN53UJzDJp1kiCjdOtNVBm3kZS2XxBHwDQk7WKvtOtxGCQ/J1/l
IGrZrx7LD0r/H5eS7U9XDENViGn4sJ7NcJTJl1/HRxMnSNLavVUij9xUYqYe9Sz7haS+kFAOKXvN
LK+Uw8jrLBEAT0joGlCKnOMQmCrPDGRjUbNygqtnJdfXjbw2xzFsFQY3yvqEzua5G6XstupoN2CX
ekjf6gsEzNidYKJCB5S0/Qy586+flT/sV5YoaYouSzwnhgRC+v5RMZM5ydMwEh9HgYlFZmnpKanV
4YCOETE3FpgnoQK1H9T0xzn/T/do6c0B9N2KhxIga6ZkArNw8n08V6ZJbUX4qNZjim5Mb0BfMwYH
KmFfLhSdI4kS+1Uo9oO0zK5ejaWTGkbBXAboWOj0co9mGwwNQpetToqP+mvFuWk0XDGLsY2KC7Rs
cosBi5ZGzrwmgttJaeOQxUhZNy3t7ZTAL56gljliP483xZVBRnRy5XW9kbr51Q13WcrkiFn8rRDW
zwv6yP20Sk8czicSNRt7lISKtzO/4lIonu+IUc+8Vg9rpxqZMehreqfpmd9YtIJhA30cthfanMLt
yCdzEziuZp5Y/jKEsteyb+A4tVtngWDGyrStOVK3iihs67imMSOBXpJa9E6xpPoZlKY8ybEEq6vY
rsVj1JJghJU+qF48oowaWlcR5XPdAPpFrZIHWQhaiwVFvm1XFipP2108Jh3UrkpzkoyZWVwM/SZU
29IN1d50TazsjxliLdfCiSU3phvBLGwzmpMHoxE2EAe5inkzbBNNChlqV5hWFBTzvZkYh/H6h1Bk
UNOL9aJLCjZmaeEJfO7tpEXiRcmtI+fP9KTF5RN+3EYQTRAfYVtPNlqvXZ6nw11vGUxi5fokmAek
xIqrdshoR71/lmZWWCMX3YOM2imPQQyspdv89cr4UPxelz4H0hV1hBbDJvqR1dSPiaBawpg9mkoC
ZTyP0cKMxq06M+EqOl2xUaXkoCJm9UwOnHjVrtTnRCs6d1JCdUsCr7azrNn+64/15hXxYdmwZiGn
smZ0GVbV+xVr1WmzLm1nPRbWXHJ3ss/UbQ/JlFbbTKie8ylEKT5H56HTzJ0yTuauzsw7q9fEwAjT
4ZDM/XBA4N+6Q92a4GDXZDNsSsJKgSVYljROdT654xLBJx4aOChMHjK9kh565RaqFPKcWIT/FwKi
GQWWhnPmjZEQPvUNSm0DOfTYZ8JFMOe9RC1rtxoP8l9fg/dMlZ93hnNWMyyOXPPj+YYd/5SUYZU9
9qMqQI1R2E5VIzEusdrtcChtf+Xccb2m76+5Tk1JUyZCg1KMjyEMQ4qqsVkhXK+9/KqRmL2TVXcR
ss9ROql3TYc9Emmeuo3l9XIpLf1pkvtfuTW/wagfP4TG28saha1J2OX7Gz/34vVZm1JufFgesi6/
tbr43Ot9usWrfdhBYJ9vzDX9umpKe0eve2V+20nYZGc0BxCPmUuEwJ76tKj7rABr6iqjtEtR6jYw
Rpn5yl3nmOxw+2YRblJDGryUwQBWfF5Iyrpdx0N8WJFX+W22bEMrQzllVJ+UEHHyjDkHVyS0NlKi
1Jty7VBAKRZA29wfBcJH9wWi4tdlrjYJ1NinMFJ2a6JGP46z/9f0wGPywtZVfe8/NpfvKIX/i0iE
7Ae/W0JXkuJP8uGVBflf/xE8r89/uyow6t+3oW/f9KMNVVTaSQMKoCKp8KKs65L60YXyFZlpiInf
o8UQRrsGVf1sQhXpN4xlNJn/6nD51esO+rMH5UuyTAVqiYZqiIZIV/tvtKDYZb5bgAbKXc1CkqPz
kWV64Y++qrqorXEyR8wxB/QrXWQhhxqe0TWGXtXF1RHJkwIwlo5gkonl1kv/WRdl5ajPuXYZptVO
msqJVd1ZFEazEg27W1FSxE6p6d+MkbhR8GbkEvilMJWtmZEtirNm5TFPTKdoX+fmtk/4KWF4py/q
hUfeNmDVYGXgjpg4lRl1n461bJZPQZHmGxTRn9JmOUSm+FmrRztdyzstSeHuJ49zl3uL0j+qNf7G
41KdO1RDawiYGvYSkrMQlxEUXXaYWLemUiRuls7eYHE8Ny2y1yaZYInlzAGmlQEY5dBqG3kmPsrD
yix2gVVmMS5Il77aTFl+7LCXsAelXfYm+g+7stQboRr9eLC+FDFz1eJGTmV4Q+XoGoMsgftB++gn
Eals267Yq9RrZpy6uoaz0Q31YYgMf0S6olayb8R+OW/JDSX8RqGumCOEmKLklzg1N7LupAzN8+JU
RNYxxTPCrM2nWlmCpZe3khY+kE4sueWiI4VTCMbbJZkRPzU5Nj96mV8lTD0eyQxihINSYT9qdQCS
ffugUTeCV9fahJtCZAG76xIK3WKV7H4J+5/ZLP/WnvKvbRh/Tkz+/5Bz/Mbz/QvAKn5O8ufy2+83
i7dv+bFZ4KLyG3xhhQaTLQOXJ5qKH5uFZfymqGwG+pWIrKlvX/m5WcjibyqwDJ2pwV5CriD7yM/N
gp929bOk3BJlun9giX9ns1CvLcs/zknAH0vm02E7AQZEC/yxOhDrobYoo3uG9jlUuGSK/HVcRCcU
suoUqeOpt5q7WSrTs4YKb2dIimyPRZva2Rrqj2smHKOs3lVZLX6ZyWtZRdnyEw2NPIqkkJybLtmI
w/jQJ4l0GHpVPJhLC8drTZ21NvCZHIcpaASr+ZJdpswY77G0YrpmYu+FbADngJb1O2MwcEwRmu6y
Od0psdyd0YweVLrfS9b2mp8g7N0k0vSLMNu3BIn3F0e5wmImiI8hq7CV3xcRGiHQY0kpu6GQSA6D
PszHknFQLwpQYMYB6oY07vBuWW6SK9lHXiuGT1J3l/X4TWjqNPhW2xd48qFLVVNrucQUlb429ab/
4/dMMVxiOmdGx7bDz7V7q9BK+AdLNKfuFArTpYxkaoW3/9dVof27g+1PgKQPJsY8XJpIGC1oDDgS
hHP1A/hhVONgjEM1B9rKH4Y+1gdyajd1HQrBKiafJFOtn9Zc21do8xxdW8eNhtWZ14YNtJxViY74
sTEFHBEyEkMg7xPrV3k3f7gLhqZB0L/yj68nGqmy7+9CZlmLXDaxge9rxmiCBCi7m4fuXEX5eKhz
Qdk2fX/WsQg6YscyOKGMkH4p+udWKUlq1uTBFhT8LZrrS60lvjH1xnoYMziTCOr9bslzcBgRrTFC
fod0uwWYVcSRnH7kRk+hXAmrCRvZgjlIyu7tX9+CD6DJ9RZoKqobSnPKc4xDPrh61plkagtBgoGQ
VqLkiil2dX0hVW7bElzfDfC8UyPC9UcS2ruynJWTWK7aUStEEZ1bDPbRpetWFpGI0Zl/W1IJ5Gyx
EjRIRX2Se55Yo7eyOwGxEwKubA+8rmyNEbcK5LzRcRlTfY+FQpX5c19Z+0TOypsI44JfTGs+pNPz
i9KA0YIgaUDcIBl/oIs0qiZXZjYGplDvari/Q6PEl7RNk8tQSasbLdPkT6HmRPPAQHj5bKIt/Tas
xnkA2/20ijU8ZBMLA0kIlX0ajsKbv/ovPqb8vl96+5ggLax4S9OZFnxcEpJVYjVZNwOxMnDQammB
VRXNo5cLzIDf9gA9lpncxdi2sE2m/Ze4x7KyZcmnwjjfRLP5NaJ02f1Y4uVSWljReIZk4G7ZLPlJ
0KLudtB6uymm9SLJGEbI+BfiPcg+QAzwr2yM5Y97vMFRoiN9tjRYOhSZHwZToIjJ1RBvDIYOAFPD
Gws2cDxC2NGLl3U/Lw6mICj8zmKd4FHUwGJXy2I+mmt8aQd/IYJewW6oQ0Pc51G8Wa1IDxZp3dES
t14zt9rFqFGe/2JhvO8jrzeCExCeDLJhEOM/uE1OWtzKQywOAULw8iQoBC9FwngIaXRddF/DTjCH
9iHWp50s5rhjyPpji/8aLyi/hoJEOIYlhId4gFVTLUv9pYKUJOpoEDRhOlbqFO+bUvVjnbsRGzoT
+AIxI77kj/KCz00+gvVM0UZiWPMg4VLihY30i2ftLbHj9wcMOk16ZdbCtU5XzI8HzJIUZM0sQxso
b8cegFuSKg9WcZSnRbrjuzpvYapw0+CmBeexWBzsVahWI/OWU7oJmhLOeplLD/OvGui32enHj2bJ
Cgi9Cm6iiR+2pbIyVpBCsQ047NXtVOTZNpr6bhfLCDb7MlP2pV5vsY6s4NswR9eV+vPcQr+f5zx0
8FpqIDsu1lw//fVjwejl+tbvPpqFBxPzXpXuy9D/cCzHUxNyllVjgDOfO0zuYiw7QgwKwL3U2pW0
G6M2X+J6qJxp0A07NJbH4opz4t631eMM2kRxo1st/rwiMnY0jKNTk77k9WLpVRVgndyQVyWOyyOD
yM+xiqxYithpp8ZEeUpxnRX4/4vdCHk3kUcniQ3DRoJ6KaZe3Lb426m5idftYhr4KhisLrkuXCZL
NAMGIuIOzBCPsfRYDcVdlkmpI4vDZGsW6HHyf9k6j6bIlTCL/qKMSHlpK1OOKrxp2Cig6VbKe/vr
5xT9ImYWsyGAfg+KKpXyM/eey8ZQpfergWZ1UeIu4fKhycqQQTVoD8zq26qbj8wZCazwYIJuM6pQ
dXY0dOhxJ/HPgL3yK1cDVb5YwGn0le5o1eA8lm22g/jT+alC6qk7eBIKAgm8NLlXE7+aady3N4i7
uNpOyTLD8DK/7etM3VvexLpiaCjxO8DFuLO2e62eAi3O+53qc+Apg2h8m+X33lXa/SJOyaNRCVIx
WYy0fR2MaxrDlmJAPfCrrSUODGJwkXN4TWTrsV+cnKTews2e6gAwI8rrMkVPuzDKdzjAjE6/ATHJ
DAahTZ+gu8/YMIQLJoJpw/GTTqkMJoqXSmQvaT99zZsd0waW/uTCl1QaWl3mkvsqQwCmus+408I0
LWq/Sp1mZ+AWgFR8obrZrbV4ob3+GjTEaPWfNr46HHQNs8uKvUEb3zIGeoysrwLRxvvN4NvXCt3z
O+7j/nS95PIeoJFTvbhOvAVxPSah3glAJZb8C5XjVTadfhBQUYHMo9HWsdIndk6HZgGiq6HAqBW/
9Cj9ojFvJjk/S+UcOI7ubddpfWdkiWdm46eaPaw2RrRZZ1xLfW+GUDoNtiY1lqyES9iF2elU5HzD
m9yZ6/Wiv2LOkvFD7yXgGmO6oRFGqWntCntkS6BsMAp20WO2gSabQZfypC818dybqPK0Ji39WBjv
AI20ACcD4XftgLbmYV0RVTOFQwlk1h8rcuZ6wkyh+mQ51DlrSK3LFQIpKDbm8tZTCS/9bxMcWmBY
3VvL4gD830dqDueutYDlpRXUmuSjnpzXbsWWJYYID2G5a2i6/WY4tnXzRZ4mLoQFLnAhp7AbYLas
dhpW7YgmCTtC6+ECacG/sHAQGsQrlPSzw6XOCsyPvTGqekpJ8IU3ZUqU5RgTwM0jOC2MYdPN8j0b
oFQyqnCKkyEQI1LQTeugnnl4H4bpsA48fChDeRDztjwsQyTT5pY89Wrf69wfRnv75Rb58GyX14WN
EWoxOD6nqJAF/6pE+maZFmIrWhrfbmgVevs3JRq08jG5eHV1T4BUG2UzDFpHKw5tU1vAQJfjohEs
BPoAD06hOZ/lRaZSfY1lhfGwh8eSUjueDWc7MT8QgSCx8G4YzPSodSQLVLGQ920PaaWvpPVMVt+O
0k8GYzJ0h+56iEPRedauNyLuG+LJTFN0sHrpfEtVBIWdpV/t8hB3V8DpvKhTbjT2L0s+Vqa+vtWp
rpGKgxjcmw3715QubYDnvz4TTIps3Jr9FWnGThvSZp8k9nhoik2AnWi0d0ClZzFm6rldlXM2BgT+
S+LIdwlBze87vb3N4DPfIK45rIVm3LkOaObYQ8DUoFZzRf/WV0Nxlt32q2lz7TEZTfnoqNYMlrkf
9/BknZQsJqXP/Z2w5LpjOfFC3dz5P8/eqq2fXgFpzMTOfw8KzaKbTV8ZxTbvBcRV0AqsXhyRRdbk
FL9nxxF+g3YjX3P88doKCG7OWQ8Mif7Qu0XUXsO/VM1gxV46ccxj7auxSmxGynqerfLyU3Pbo2Xs
pmQDFOBMoQ1ZDn/92J1X1nxnUURGNjOq183HldvvU99PRlQuRtjkdWiRUxTkuVM+t0afPYA+ijqv
zXfjpqFcN13xLBBiKqm/1K57HO16OYJStPGVSu9tmNNHED7DH6E5h7npYe2a8DAcvaTZp9XzNy7W
y2Yo4t00ps/6WHTQGrj054J8r9GMsSICTTyQnw5KbHM45FRePueu9uo2GlKnlKQTd3WYrZtOfk7q
K9tdrFXQlQ6Dx/hKmuLO4MsZB1+zOG/0kWfwAUwLS6d5GKoKpxa2qZ1XmXI/cLrtRgwwbM2rz7XX
C6CBYjwx3sueKyEef77v9tsUZOWoh61Caz/LGO0tkNC7mW3tvk7RKSpv48XPreLssGAn0nG41/UW
1bfb2DsVd8P9fP1eSz1wkqnx5m7GHBRN7UVZC16aPHf39uezZuflhvl/vtGxdY24P9hwtMFiXvFk
u6GGuNnK7b8Pm1ciTdZXFvPXf9D0XPhJXSxRS+jjmet9PetmB8ig9lDLpUOCdJbvDbz9//3r/35p
lW0Is7W5AFFJwHLdOwXHLeNX7b4ZEBBSSw7HLDcB/E9zRy0wMg/NQS5fy0qIX9TSTaWimurgNrfa
J6ethkuv9+dapZj6yiJtmHVAM22TpIZnvtR3swLZ6cLqePBqnCltWap9XmtASbXuoRGcST9F3uLh
BL02ME5bqgsJDJcFEsq7yEE6bpUJdp8LUcZwGmcnlnueeMMOLCaaLTjIKXe2D2fsYEZspfMMmMWH
2TgexNLoQSnd6gWnJkEH1b1mvrCr6B9My9puoYqEVIhIedkD167MLv++ykCQHEoqgaEcuVlg+ec6
d3X7KAaO/cmxO58RaXJSyEQNtbY3vGtg9TkuNOW06boQdkR78/Ph55+163/jdm1/SpqFI4/DbSpR
5m48H4nK0981ygREIbV9n43WG9Ep1Q2sD4eapvtTqtm9a+vqUF/xxTFpDaW1QoiZG5463SOfUUfC
nydr8pSvJi7O7d+dqDbX5T6ek3VXwUu/UCVXER3KEOqTrb9IYe8qwWzcZqIbOIbR+CJpjd8beQoN
LcNjlbm4aSpKXNIOhhy7op5zneX942jp2aPuGNKvl4Gi3usQULWLzhK/7B+0xYFvjboaGiiMqMqY
4bW9bAzPY78XV+qsMaonBOvcNURl+6VokujndhPX6R/qX4ZHo2bv66x9qq86E3ez9nVx7bFaHRm+
xRGRFQZe0HJm0JevYgjXjXiIuW6no+yHF7Mbtvt6kH/Iy/47jUZ+t04pQKzVjG/dGQjX0nvqbsyt
MpoaQ55qry6eWNR8AHWrSdwY0oM9GU/DrNQv0RhzaHba48aINVyaqb61SuTFP7+7ZdV+mmsIsIm0
K6rleXyroH4tU3IyCnOiKHezxznGwMbyvmTEwpdTUkJSvj50o0J1nV+fs97ZxmiB8B52oz1RX0IT
LNAvXNI+/Wb8M+1/vpLg90nPqsxjLSSa+KGkTh8Kj3XKInaE7RmgVMfhMYvLR6mN9nloh5tec7cJ
rrcG99gM7BXDZ2V/WzLe9nVdYE21svReudMSGEPUi1HdT+wqtzxNL50J2Umvx+kZHRYxnSZi3aSJ
cWGBa/03UmpL77OpDfvbBMHk2AVF39hsWthxWtw+LKm9PPZDcrSv50Nm2Pl/z5ws5/Q8IwNC9TTY
d9oq8T3XR14Y/W1jbxJMVlburaEyb4fBNW+Rcfz+OVAnrwSfy4X6PC2omioryfZNOzevZrHc9xCx
d+ZUZeckP3JTx4vAJ2aFJgWq3wEonx+bzvwyiay/dLwpfc3hDTMnRXxIczk8so9Hma6880yV7wxK
XX4+WGZ2/6+/drRpl/MoKdR58yFDuEu7MtmbI+Epa2t9ZpDw+LvcfD8xdgq0UevAxzAzu+TpJE/A
ZJNj33rfYuhOavzVzUb63sd2gUI7wxzedt9Fu1p328KmzUrc5FjF6xM1PekSJhoXqhoEBbz+uY5M
eb40zqC/dp613hpyKGjSCnDbzFup4vAzjEAgirx9d7QU/5YCMZkNJYrMDuiTZS4WXCCFEZbodGyw
4JU8qOQP1B0F5clsHX++/Lk8f75HxgUKGU83g7aIl2NsCAzxMIaoO5bpbd42npPF+9WUO3IxB7wv
UxnwwhgvNe/pf1929VA89EnxMM8gzvp4Lp7/v8/o5CGmV87NzxlsjC5uW9X2NwtPu54qRGn1xUqg
LSf5kvhW66mn5s64Fl85cpebH/HdSnV6s5U0e3DotEvZri+ZIYx7WNbtHp4ZRHU9QzkkHPNlEVUT
0NyZLzOIyKAv0/8++/nXy797c9Hm3l4zppjSyihP/67+vMnxmVRbvVNkdOyTEuTYrjEtSpDrSbZO
mJnaMU8jZCJE6uVlKaN5n5YUGQXs7TM4Hu1cyfIN0Gl3MAbduZRkVVyQdGzHGtuSo4wJm9aa1fu0
Gn+bnBXMsGiFL3oaNKOsb7WWhYtupoIDsq1vf74HOc095Xrl92t7WLK1fS/ZxvB2GhJWJXW5Y70g
w59J5AbyEn4B5mJ0hJuvlS28QDenZZjoQhra5qA3De3MYLIH+Vt/0BIDCul6hvo4+IfcSm6LeLe4
9nobg6b69yGNa8YD18Ex9YR5kdb652dwXG1dBmQLPwsV99PCvSos+xzCZorof5vXD6Cv8Fp+rnB6
xofqStljUuOGlAJQZgEPAo16q4tU3Oat+EOQT49d35WX1Uq7wwTtMFoV64SFFLRdkpkawklVcHH0
rBgWawzLGUvN7GTNQbDzuXX0fgR1Zw8RxEUHUy6zhh0AyjQsBm97JvsL3ynCj/4b4Lt9Y12Prnwy
p1NdrVBUO/k1L7SHGdy8E8BndansWGOAAjaxkUiQi15RnMxOfS5MVaGLvQ7o85qon2HbvLsitrr9
qib8xUwgbze2B65pL7t2rptDNgrnlzn9mcoqfa5cdbdprb4v8y7f5SsUzWLoOSY1jsLdvymewPD/
T6Izu9iMBgHJOJGKF1TH3m9p114+WerbqZA3buZVdwXgw5NkDu3/1AqJUzu72cjuO6twOQdn0inm
ad5BWlw/iirx+7I45SAlX7JuSaPNqEI5aMO5UFN/af5IUSdfjA/wiU7DeQboSV8aT9n9iP1kjgf1
xSG4hW7v3dZtWkWo1roHMYB0loW5hA3XI578aqJ0q3lDTteHmi/T07+dlq7CqmILH7t5Ruh83XEb
YhtT6rW+p0Vdo5lZp983ApDIpL/wcv4RiWU9VURSUYZqJ+SPtPXGlXI5ZvFRuT3H3c+6TLLZP3fs
uHNQC08/Vafc3FKFW5b5ZV7bJ62joh2cPHtkqToFnV5su2zSsvDngoir6uPnCZy32jxXA2lJs5aR
g1fWffTv+N2QD0a5tzw2V9h+idovQu7AWFbPimPaTnZ8A/M/zDWnzrn+cZehNb6wCHit6iFnMbh8
SUP0j1qxAmAQ66NykykwuqkjqIpO1kIaSaqG+3e6frUxhvRz1evYNEd1Qr+EtzbujlPXi9tFFt+x
xhxuU9pyWn5epp8d2L9LhwzXikO+M/2fH9XpYHXV6MaHxDTWj80avHDxBjjHCJzeB1vs1iSRp2JS
4x3ZGCeITfmbFjNfz/LqCZHb4zSrbi/HWO3yTTfe1iG7UatL7SG85zLeTvpcoGQYZ0g4xixeY7O6
s8u4eJhsiPye09kYHer8xiSyjHlH1r3lf/O1UhyIrJ7qPPtqFQE1KgGakNSlGyzXyetPb8EIaj1M
xRjNbsFdtBKlsW/0t9qmWZw1u31E4ZAdijJ5rrij7ASbo9PqsIJNoNkwL7dPxI1sx5/PKpdElvn6
vZ/PRI0h2Om3OCok8682XztAoVkRxLy0+0mOpHZeG0joAwnBh3clWwO4fcVLalx/OYuqaG0a9qF9
yigt2UBMDfZ69sY54T1byRkPX6yBn51GppufKSrNR6B219xRMw0qbkGI3wp5/Pk77XJIA8J1rL1q
l5efpaNhpfc/R9DPhxnEvD2UzWXru4g1nXFONnvZpz0T2hnktz8zK79tB02c7Ers9J/e37HuYcoW
dDG0Ky6r9V3nOO4Z9zEOzA2bYdVjD7WrjolO9cGzaNyh3sR2r0PwSFRmvwvoeAiEPFRsmaijuZgR
5nCTN7gido7FOIu9/L+ebwTuehiX4o+b6swtihOSvzhzEfN6VVAlikkPjcQrduIqZzdblY0RitrJ
/vsswZ2eNzHLNlBkhJaLLWo4jD48Os+aRdVXluvvVpq6h9Q1/gqUO7smU/1Zgl6dmUXdlkU2PDCE
FwEg88Bca9qJ2TqlaVz6WmZSVq3lG6J5uC+uO8FouU73HU+Fqamd6qKzo7xbIEvu4K51IfNOJ/As
mjuzI0XOnJ+TubvZjPGVm9ynk5EayTHE6Eaqg9Wmjy5JF+wYmLJWhO0xr8fzcVBmx4Bzlp5fbCst
32IfRjtNDh5HdKgZNKIqSd7Zwq7QSVUwlcanqDr4Mmt8zK8DDWNmWmgkxe/NrE4asilXL7IoZ53l
o2ZWvnC3CGQzVCmhppsOIUatDrKCpub19tWfLKEzOhOjarV3PKhqFV/5cVzcLWLVA4eRKKc3JApt
zriHN4kiHAMHtqY0Bm7pGrVN/Kfh0UatxAi0EIEkRHHINXzdXaHSG7KsfM9Tiq3A8jQbYO0LkZ0g
NIl4Iu+a+JMQF/oqJDuQubFAWOwl0EWKWo+fmYISp4vh5gR9ohQMb1eMyvbQFwcu209LUtjoItHC
4VuTvX4cLdC5/ZXHpPldzEaBIhC+m9tGWjzux1hjJpU7+W4Fg982oEckoK3a7GdG/ExWMicOSORD
8YY7kaubDIfvYkV8NbEdWQi9iJzubdUBUcVc8X4n2r2VHZiwvKZM1jf4VdYI7E3Lt0ckXdRcuvtC
n5CGsJFLlOn2fqnLajdOgIDcqX9xkA1IbxG3cwoyX8VuYBalEVVbe9VtBeSASF9Pv2h6P+I+7faT
8VkKTiSJf8l0vR7GEFEFJf8fbdeEopR/W9fsbUp1ns5+YZEDeQRY9mvLYsGXnferY0izR9L1ZQ0A
w+FHR1W1JUA3teWwoR1tLOv3svZbuKbD3stdiP1Trx0KvSEIgVE/VNpbo5HDvln1na7r4LQmYi1s
xEBEWCc7mTSvfd/skmS47U3dPG5HWbivEGWBg0Pt9mVmij1y/yvHutt7VnGg6/5eVXVAyArVdG3P
VlO+oT++wR3wziCu1tR95akl1My02Cdr/hqX45eWTivIl/4zM9WLcR2ck6ga71yhRzXhWMRPlAQr
SMjqWvpOXti6N9aNTR1PfdnH/b4U02XK1Bc7radV/bm+V0YORDcW4EmM/Be3zDhMa/hMAjRrw7h2
04a/SeGwGurbI8aozzlt/gzJnAfCG9jLuXjPx2GxAz0RAn+Sd6ldXBSbm7LBWzIs5NzQ7HLdZ/MS
jlNqPk+If/xFHyOra94xyhyHzS64v7VvWddhkM6vnBjv6E5J9rRWTehY3nsLf9evpXwozRrP9/TX
rndO4yTMPFl2L5aVXyvQLNzq4l2ulERuZpA5GTVZ7IJHr57sDn7ERq2TFtUWxjQuWh0/WWJkTZFw
UK0AoYP0Z9+type2MwEe1NoHQV84CrBm90V6Y2cqPhD/ekQk+ukmLQgeg01fnZgAVozOCW0VH3W3
afd6UT7Sv1fRUIBdzFfa84VJzo6nh4WnYyWRaYJWoUvYa0P5m7c3aViQ1dxpwIQS25DLHKbuzlIg
bzTfj4OefC5oLOiD0XwJlJs8GceS/ZC7Cfhs7XW0woIqcGJoStUcir5h0mGVvye9x6Fey18DyWx+
tzZk0AnOLhZpSlRwf6v8YC7OWWeKg50ke9dzG3huVX328qiMYgnGLIeAVH2PegfhAGg1VYvDokxv
CACJi8gj77LTdeqmHvLQBL9iHo2dkbABY1pk0qCmByq9F3maCpxhegLhoYJYgwTdg+wgvGBAIMIi
qcIPLrI71dhRlVzpOWmObZnUH99kLul7CL5i1kohZpH9RtjRVvagljlFG7J4c5lbAaEtBP/4mW4y
uF2f1xZKwEaEWjD9ntLs6p6DtFu27R35o6RdMUcKSTMLOkli2FzO3bnPcL6UysKVgGoxMgyI9i4p
hneZd6d15l9pMu8aR4tnhhAeMYqaZ6Z9LnvjWPcFt3eXv5p289bVH9j69Qew+d+Wm31UMq3eFwWN
mqbZL9Z8PVUJPMU+gypkzfQbmbJeEL+MzD2rsOTliLx5ZirA7LiFIA5p94WDZA07bYImNdDBgG1s
CEd5mDsWMG4uJYu2FEZV4b6niy7CllCCWrAZdlpS4drsY1ZgIM08ZQAuG20/KACN4Aj0WFLy8K5Y
bLiCkkGsjZCl3siTtOYp2yceO0lWl3PX7ZVeseqceBxUdrcAjMtgI+EKkx5Go6SxKSnK3zaDSOyT
jFM2c8WCNh6WMX3tyiJSrg5jpXfeOywCfmfEe48ucmMkzgpbE6w+IF84xh9rGyJ3gX/YVPiejA3I
q3AZxY7NfYL8MTCBmhazPMPNFxFjAAQNHhEPTjwcuGCO24T3Ke36G2m1bjTAT5JDe2hWCdiIeHS7
KQw8+8N+4whkbNzfM2c78ugxVW2xvuunOsqEqndbs/wZtT6aJvdskEVypGlUYS5iLYjN7Iye6yEb
vZBSV9tPybQF/OXGqV8/soQV8pa4F4+HLqc8OXTFFAhjhgCzMLIr15Je3QIkMNTbTlkLRJfcCwu1
npp2+Ci5QcYW/aaBAxRZC+CMpAQJmhRN6IJepsx+MN28jDoHhMQ4qt3QdOeZpWK0oELyed6DmtAC
fxuXOBT5/J3B3FSCiQ6c6awCPDlb4OI8+cFGdNh3nb35xoiLM2ta3yAe5FhK9kyJzHZbm90vuodZ
1oRol3X2IfEmxhryqy6Mq/Oa6dxWsGXVJ6RpRgk0FEtRv/FEpF32VfXMJzQUd7kgbkkg9V5buAz9
lQzjtQ+lsdxn25rceDFYCkW2Z05UCq+vs0bjrH3Puq523iTPXgZ6p+jTPzLW7nMhxd6o2VerjMLP
HGJaHA21SivfFo9ywFy5VEFx9Zs0kfNR8nWsbt0FocXWmndrCuwQA+1tr3JoOWPHTbdZOWBlGoh2
AxbJCbgvS06VztbezYrIClOPD0Q+gHyk9G9ohaN1aZ6RD59r4rICbG6VLxNKm7HnOK195YK6mgYB
XI5NXSj076TJPzHGFxS1lBRuxoRopVGashpY75bHOwcsUU/Xj4VOvjYzhEbCGs/JKI3AmxwyXKce
QKLM4XA1yxh43svWaMtjBTYgf12X7aLtIAdT98fWw6CMvW3TTZsrkE7LnHzkGp8uyCTulP1NtjLY
c0a5dzum/uVyLrFsBLmrv3ReAxnEzCgxdW69iDMLv0i4ikC2ddZJjOUvXZTPSboioc/F0SJqJVdv
1PQPBJ40FdFoVzGYmZrFgwb6FiGmE7/pU9Xtm2INGVI3fm8O6KTK9H21J1C0tu2darE8JBatB0Hd
kRf3KmQKVbscORI3STTQdoVxN9Uh2aa4JJbPVdN26U9wbEoER2a27BFHcmSrOMfkS0zQoIATjXQa
2Tx7PkfkgaKU8lX2j0UR34ikfC+aOzkM74I5XDiSHUV7sLhBYekMWGhGjWtZU3O/3fdaPewKJz0l
g0eGUAfgp3QGCozOZU2xMGCee2RLNlgf0pT9LOkBkOZZe9D7L3fTJ2wNdXFzaWvCwzKtUVHpoKdj
aXtdkhkn3dwCq82Sve3ENC0YNYPeyY6G0T8zULEDwPeQ5WzrXWdjG+Rsg8IFM6vvyV/SKIdomJa7
Zi1zjNmLxbMHl9WyTS4QMkBUyjGSQiEbG/Wsc8hejxsmptYjeaX5oZ25IBmL/rLr3CQ1Y7YPmVU/
dsqcmSHZsBJrcZqsx0W3pmAbVXngDN0lOsxiuRIEme+ENdcXsi7O2BnlnVVT19GcBKumM8HZdGCY
owO1r67YADfOdFDw0gOhDWAdBxNOcz5djJI5/dS9aWvMhYaKqVE3HsJiv12JC3cJe6jwxM+Vw4Fw
TUAbgLsYKom6fngbTDu0evcr1b33MkFOQmjIMUYZHigiHlnnzgcLOxPoPt0KyGryq8n4GjfvBsx2
zOR0pdsUxSkpfzFdMy5GP3ENJqygTA8IpNL2BnfTizW0F8u7E13cnAbd/Gu1zzlV66HTsAJtM3m+
VcwcaLTXXUvyw3FuySFqy1PqytBJXHRMui6Y3887kS0O+7Fe7jSRnMcKvuyEICf9JLQTvkzJ9stq
tFeM7TuiDVcuL2g5MTRMZBaYlsXCcVj1nLiuiArvipc+gjuYwzhjj9Xy1qPC2ISP4hvhlQcndlKf
SxIjz9Xnzm+b8UvobDXxwmNlMhCAmZCBB2n9FRpCSYusS39cKgCafAtt78EjxtvYpmOiY+PUbMw3
9KAHzrflbBnJF/sU345r/azM371d8wa4/jx9xWFVaWA0zdgIbLUFmwIpJnuovdIDsIQe6750SWyZ
EZSwe5nw8REcNQ8WUG8CsvD2cgkg4GC6lwVT39rvS8F/2MM3U+37mq5eZJ27gdyc2DD0oCVnmrTO
vxMbFDipNvdQCaxpmvNfcmGfRTYglcqw3eW5+Z02iwYZimFzq9QhH4ySnKfyz5JRv7gNPA8PZvCw
li/oGQjd6u0vYTkf6ay9WnEJ31Y2xOVec3pkJqAKLQyk572mgHrP/H6OIihU19Gz0rnPk4MBghK3
5EiUM3gJS0ZOgvPfmFd2CLPO27V6XLMVGmEFMMwi3ya9YiGHlv86XX5rFpXmnKgk9JD7Uve9O4UD
55NpBnnnsy8LaHRqYT3PHbCmXG/mYSfxe+9S3WAQ09THVPs1ThOwYOKS961R5ajLOZA3QlF6jJ1e
u3Dnu37oYqI8OPSHCP0YLxkWXSvF+mLPgkuvaQ7TXEJTLzTSOB12CA1jbcue/qCgJqtOIy6R9ygX
k4OmpekO1jDPB4J0+mtF5SepfaYm42bFaMMZIUtLA0Qsa8LWWxk8bcsb03jmOvqxlxzmNaFo/Lx1
BzZh3jHUy+eEOlYr4ZjPGWMhbSD7CwotshL2DwzYdeOJmB+2cocydV9REArHlsyUb4frRr9ENkmB
M5w2r+NHZGZHePelM4ywut68iYJBRxHboF1buYbKizkNSi2yinII+6tcsiOQy68h3KAq/qjHuY3M
rsP+l2273uF9N6v4LMvms9LAcCn2Pb4WI7A1EHhJwTgWpp92V7umtyd4JKpoMeG2UVfNILKtLScp
0HmUegNfLt/2RqNdSzYOUFPCTxvVt6G1XTSo9mWsHjfmxDumcFiWy+aUWcVrOta3RJGoEK3liyUB
dxE99oiugYZnhu9nouXM6zpmwqHpfleDjOlsagoX+9ODjZVujjriPCPNUBOhI/XfrF0MBjOLg8Tz
ozHbXRHzBLWdMLg+DcqnkhoM1xK2eVTPaE4x+VTPGd5CtuKY3GG1STaqsUINCIPdymOmefYEMsAY
6yitHMe/doChqRUXbZMv7EKnvd4NqLaSKylv0sNsYNEMUT1lj0gBCNg8Jfheq2ykXfYWLay4gnJM
9nNNQG8rRntve+4nC+l81Q+ZVqFFEd69V/CJ2FaIhgkAYklVIEm4s7eRyrg7kKs5oRsZw9UST13T
NyAU9XvRNW9dYnMfXfQch2f2UcbqBdWde8y24kCq9e8+u5003gCLcvnL8BD4iMvSicuuKEbQ6ACk
cZa9VJ7715u9wFuI/SyLiUVWjVeRswNMCNB+eOwTZxTR1WBI08Yj6tX5EAOY3Tx5EmoezjopsP2Y
6g/JxDDY1NaLcFeTADCkU/E0HrlCQdEnTnGgVXUiTNZF0jr7hvtiZCn9y3Dl+zj3KKWlKoO8Ws5K
5uNex1g2dZi14YOgauSAadqHrt8eN52Q4LYnFMCACFesA+sxZT02c40rKKbAnw0ibYgFZCNRGxNV
42JElltwdjIt9lpQwEsODhaJ51Y0+7obf61MzMgCyqLWPvctCXWIn3GMcpoeVowUeeFoeyXhNlpO
3z/9wfvfPbFYefGaLj4npbuFjtAOujOwRUxvR4RdN61mvfQdusme8jssCQDph4xRedqeehpHq/TS
EBkuyD4rP47sja5OlSaKTd2GZz/Ge1qhELECaQmzw9RJasXe4CDuE5bF9UaqDsQDIIe6vquJ9wuM
3vi7jRbgTkIDzw2FfpbDNMyb5H5Nq2UnTL5yPNJ2cqHvCtPuI2k5+X5xHubkmvBHY3pKOXC5Owj4
7O24s9R7js5ceNWT7qH9wcp+Nfy6D3Wlh6ZFI9d4I2zFbH6TBeCrcai+tTZFZxRvxAxb6kB1SN+F
12Z0xKHisezVLKhZEfkcTZf9xZQ/EhgkkEd0nPfDAAGqsQ+LywGfDU7JflFDipR3R2zDCMsZ1W0O
UqQGEVtdMKRfCxdui7OTK+97w0Xs6uhFfi7K/6HoPLYbRaIw/EScQw5bCWXJObU3HNvtJhShilw8
fX8sZjEzDpIFxb1/rMjejBzUaR3ppR1WCFb7ry5luEcc0ddjc6rD4egqbNWmruOp8YYtkhTwykLq
g4rAwgcjlWDSU5xNQ/TQyJ7MervlKPeOrgYi88uwBmbQzgV96LNh2rsiEc4jY8MFAnnYj6333lTB
giwsfC1tVLWGv7BJAPHOwzCe08H6GKvqtfR5OLYdzyS6rrdFM1O73fFyGg94yM3H30wN6XappvvZ
096lxFQQ049NNKiHGjOEv9ubLR6sJSuGk+SSJyfU+8Ix3l08nokqMDTDtfWAjAq4VOjlWA3+L7Fi
T1HEJyQmGKF6O+dGdymJ0WWIvicG5cdHho+Uk2TMcUALy0fTBrlzWLBObfrSmHbkgh30Ih6I/Xnq
g5peBHMmoGRgcwgUETNI8wGQagP9hISNzVpWVlihJCWjtsuW17JVKFfSCLyYcgFaDnucmTb7P4kj
qYx8pJT6YZBUAMxLci8ie28FnQ8qUNuXrPEfl4E2NRlOB/aEfB/paKvskgq+UVc7B50r2o13Jqjx
IQqQDUgOV0Gk0SaP5PLSJ0Scc7K8TSP1wG6HVGBwzLhJJ28nE+toEo/bRkb/kBY/omQl88djIbMT
gVDFKyL0m/TA8VVBBi7uzMNAaRatkTSHsGiE26blQlX4g5+X3t+LgkKtYqzPQNX2A9NJCEM5PrmA
ufgdl+k99+3rQuURCeeJvIzVrSEc8Vq41UGaSXDKkwwJv/ktkG7FBeM7T0bnjUspw/ibvk0F3DaV
i3GdSXGaWpNkKn7G9JuWcHypyKi/lQypIpqI5owGc6MehVzuuFGJxQy5Ob1xyS9l9NiZ6hlnMNtS
yznSCTrhK7Kv4EwvtRE967az75DGnAJQ07w3/zFC3LSEMqOYkvxVNtuNq1Pi8Yj2O4/SxwgyhafI
hkOLAms7hMI6zpkHlGNl/ksY0iFf41Re+vlDgDDvuehh6HszNkxyK5vpkZgAAi95Eg8t7dsD3tom
PZn51F2w3z3WHphJIMzlVGcIY7si+NMwYjqj8Tjr7OwyEOyrxkoOacG97XZ0EecZd04mYySbtDI1
9T/GAgJyveilRTHPehS9hXZNslUxELGuPhK7BhTsnb1w0EXoRZ2GLhDxjAQW5Hfe+nN5LY0ahqlm
1O5FaOwNJPFtajM4NE9aZj5SBhkwuK2pTE1+weazdWN/KEJAbKZEXXmMaDaOTT8iVlUOwQzsh0gY
oRztg+N36I8GcwJwqCPVO5fzZzf+gRFwKXV5cFqXzCrSpy7S/gqEpfeYmOCeAo9q1Ihydtf+CXxH
bWBr/o7oHNCisCDUJBOFljwihGGBCnyxMXlCUgS6jwbvw7LdTd9W6jSL5q8U7nMNgncxqBPpg/LR
7ZruoRtuLnKuGM76sWoBDH/ImdLXcvbjcCOrud1mSVfSErlWA+bZQzv7wb4f0+YcuOdppHMpR7Xm
ux4/Kn+aIU7hcSCpZzor18kIHoEUBn/uvvyucR6Mib1sETbfWrIzEWAcVEz40qJGtPzWShyKvOKP
Zyh3P2fUr7Rs9F3iiH3ajveYDrnsGJ4X+O1Ud++ICR78qqMIwUNmolgfzyTpse8vIVJwmjiw0hsn
DJXvjb4bZJM8VC4FPb4MvhK7RGCdfzaJ/4hphwNoxjvExq23jqTANaiXF6jU9JxH1UEbeTyhbEEz
+p37dOeWZPJtB1iGPbGKmBPC8kWJr9UctaroyexbWae0L3+wfp/Kfp2IKqolW8xBft6tBaZccpN0
rqUKrh2FmyfSCTZJN0qgjy7bY1q7K/wGx1tYk3Shwy0Xs3co+/4B3VIcymbPq7TI/J0IJQaW1db8
myL3iJ0sNy8b/kDgRYXvIuEU5CX3A4L0CH8e/mTM1BeS45ydLyW4ivtH+qTRRpL4a2eoDowG9IG4
hhVrOzgM+djsXanQYohmfJ4pwjTKdF92YMPoLb+bHFok6qU+4iKjhavPnlynIvkrxzGdpzwLNQ+4
7ejk9+QsxG4O/T0SlS7M4qUzvgykxxtR47eZCOYIZ1JkbUoPd14zJVtzGHyEZfyCSpPTFZbDHRXX
EBvQudua6uWTZw88hmayyootTgSakseZnITquc2flxDCxa6gL5YeljGKLnVaGVs5BfbWMo0noKxs
75jDqyOY7nFL3QjrMu79v4CmZISMPNwJAIcwgeuh9cSFvqPQnEDOiDvBiZoPo3hyFpuL6K4Nb0U+
AJWdnFA+R4AUB9fmKkRQ6DkkMTs50hWGg19s/ttklVEEFYtbSZoZi9856/yPZXRhmatxF2h3ZFNn
SsYOlorwRmfNyuqGaewVq0m4nkDEgi/D1M05TczL0AbPkdANyWr9F8WwZ5Rnyy40WsLnixc7LDy0
QsTtG1GwFYxJL63Ob2Qt3rULHpZuqvh4kcnU1DSeqwEVPBf4v8YZuoulytcqzLwDIRGfNgKN2LAW
jN/Vsk9GCpwi9RXYkHO0JiOrNcM1SAWuO5vqD2Y7wR4/drtCGteV+LYd9CegePcygKAI/OXsdUDf
jobUI6UKYowVaBmnKxj73WD4byA0JaHtA3O79RpMvxJFqV9W5zBbi2rY6g90Dd2l6ZHeZHx6Fg04
0DsbnGGIGyiKrSpXbzJR8oYQii3sRCwYvAVnn2lKyHxQ25MfWWwk0dLuvKB/g1bM90Ky62uCylPs
+CTSZ6rvD5wizw6dHn567N35lZ0qJmiQ4Dfb5cTyrH+9CK6waHdk1rx6dmkerAbSBIsgVzwJ3LWb
DLuEu3Aboct2MV242dJs2p7933Md89gBHNOODtrhSoKzZ/OZGIcvf9R3ZRNcNRbhjQ9hJ0NOndx7
cQrvHAyUmiAnOgclp6Ehe2o6y/tISJpEmVzMEYwYgdCLXxDInCpwE7NRB3yILl6MQu6oYrIug9vI
g7KHq+M673lp3SLyUkd9lUo+LMOoT23rHt2l2CVLRn67Lh5kOaS70i7vsmEodyW97UUZXD3qwEDs
IOgNA12uRjRq2dlnh75ZkTWCpJ4dHyboli/jwzC79YHQC3S6xAMS/cWZNFNyxgTIe6fte5PP4MVR
80TSA+QpWYbm9NgX1mfxVph8tZkuj2SnvQp/1odZqiOBBtXZXMg0idBVx4FZnKVtHEYZHQS+Liyy
uHHtNCSF2pYbljoBmGfzEsNnO1gedVT8GwlL2HVAxHlm7iKM5j6C1swIiRoKlrgIoWsTyndrBIz4
rWmZq9u31besyIahh4eJKVXui3BLh4gx2pEzod8HaybAu7sODk1naWAjteABPubgbQ3hjuFCJ12I
OUgb3J4zSeWeGGBi+l1gsFi6FSFnWfEPgYgbM2YbW8Sq41aZbwpHcua0F4MeYvyemI+DIn3zVQqi
3A2IEsefTj+SD3XwoLMHeGBh+sAnNQ1AGSU94NOpqHFcNlmwpwp2HVvxwL5m9rjQpeXY831kW/d1
b9ubziKZSSqsstEq5hlRNQE7vf74M2/DXBRvTLc4kpQHKaa3dI/lIc6hDGsw+BzXgmQTNbvoT+aG
6WGxUMA1dL5lw+PkJmhSBrJt6CIGdewRfCXhcuhk/0Gyrtzlg/jwqvafmT4EIf3DTi9ofpB7S3hx
6aJdioT/2HXjq5itdy9HXDu1JetbflGIJYw8+QiD9Lf2FAVE/XDG43kZAgSJbfTaJHl5zEBdKFpc
iXoCOhk3sZzfm/b0U+d4h4ExK2W80w9LKUgC/I3QMca+gerdIhYnXXDR8qdxwiLbqWja5nlwGXko
o9clJjMwRIDOpX2nnD2j3q9w14EhlBQ6DCg+eAyHJoB+0LfO+Wthi2UTS66qDf62ZDLErjlfJs/P
921W/NSh+Qtw9VlE5Qm2ONtR+36w5XxL9nnj/mtSlOfQ79CppNKTZYCqVypgRiRAFKq4jXer8Jv2
nn3mQN4I3++27OcQxBi/jBSKhIj6lfkvNL0isG3uujyTDbuteqB9t00P3fRH5DUazYVGIQT321T3
+xZ+OF4/AkfZr6k9vg5F9+VW6Q86pP1YtPdpk0WrGPnoR2AG0vmX9Ck4YOqcwjl5Xq/SQvkPo/5H
YgEysT66LczCmiYrNbMHqpGuMgPnOlVmBvASTz0OyXLmXvEEwLwqdzh8H/10rQYxaZP0I/UWFHS2
eA0yGmzHNVKfV7elwikAfQ58EkfRXSTbmhELmYwmiqvEI2LnLypEXAlbMXCAhJvOtkETfNCDpbR3
9UgVnA82vJnEWMcGChpAcMR4VvaaW0T1M7o/jfnk06uY65Od/QKmvC2+/7er+VobOA2T7jZBngmP
QlyCvg5B8Yuw9pPMb/Q6My6yQfxdeLJtzSy6b/KAFiOFLzUffYxT9JONWXbPD78PJ/9gG0m5nUrW
McfiHaTkstJcsBo4R0ATVeuN53a/qsjOy5DXiDMe84AdYIrST2qUX91Hl7TfJ7P9DvCZHpacBBvX
jU5FOXexn1fVtcow86sxw1zv2/a64myY/YBBrOTfAom8l4ZPIb1LNwNDinwfEWzSQYk0ISFTAA4X
MWHn0t6gOStH49Zq4W2WxYLMtu/IIaD6J/fehx5CPTLWRyK6jQH7FRddcxGwEMfywfcwnidyguSq
/0CtbSZpeZAFDF/ODIieOxzGlQ8qnjRMs8N4CHRzLB1tbSBuZCZO45Tsapnynsh7mypKFioiU+IJ
ffRsir9KsRDbijY1ob19YD8hJPAuVjbcBZN5438Q0z12LRKU1IAGNu8TCkZkUWkG6bGMFyq4e78j
UMDnE64+iJQBGuu+rbClF4dJfE+gRKwGihs81quJ2+cwh8h1YAePuVnEVc/zmbB1j0J12mbKyP+V
iflsGeVXw2ENP2Y9T9ikNo5PoWHSNF9Kuh9RfZQtuV/5MFVx4c2fRH+QgtOjDSFGTsUkJt10tWJ/
ImHMXar24i0BeRLwSLn5EQQUgER6X6aIYtg8j1Yqi0e3GL+KGnuxk2S/xHA/N4Xjwro6p7Yye/Bw
OnkMpNgbszrYU9I8GN5PYJU/Ye/cRvrLzIo5yRIIfy17OaALDc7TE/v2bZLCO3JBZnFlJII+xurQ
JGwBVsCTQs3AXRJOLhiHc2Wb8ohXLN+hfX+1JtIdOoeqpXFYseizBpSpHXUdBuXeReh7BW7vXWBb
ewlntqT1xcJBxTGdnFV0BdOMGpkfhV3dtw4vvuq6kEW4++ICxE9R7kkv+/G8VoOVsbz2tjg1Eqxd
yeMkgGEjf/yrGp5GdIZYMHQY/8ZzoK0b4Dj8q84hQdsG+xA5hr2LGzhdypfSpny4N14rOuFRYoz4
pQ0eDVUfbTNMz5A6QXpy7Pxdm6d8ZdfbzPQ2q+dmI/MU+sYozU2h2F7DDkWrgTyStDXq6az55nL8
o0abv/IsvVogJMIJt0aHyEexEm4yJ6dbxS6D2J6bi8rOlTulByKVUeI6cv2kazOmy+Giu6HmQ9IB
rB6mXm+gDtCZ6doqsGSGCHNBDeRZTLdKN++mTwUTEts7UmhyLnT57Hck9k4mKlWwKMxG+i0LIE4R
oE67IXdpPDOTCtFCSpTXLNCNoatGo3qJUi865l5zypo8iTHsJnEz5H9yExUz5SEZLK73qHtomaSR
51Kph0WuoDo/d9N77pGAIyrjJAK+XBgXT9Bd2au3QX35tXc/4OzbD510+Zi6s0tMA/qw/OouPdlK
NC7sdFDdgzAZzCgmWjXgjliiCyczuIO3KaEHlm6XTe68XUg2gTP9QSFwCMNWHliMURuSZ8noNO7d
ruVGxqOJ/yLbRPZScPIar1jiONHSjNxu3JG7IPoue1IkEFFeHIUn00uochS1dahSWpeq5I7tsdgn
BBFzyDab0l4NKk1yIIjrAjfdb6xo/mMX9CURrdUPKtZclxjv1NZ3rGxb5f1XaY2/Zl1new491kut
X4pW7FBofIWAWnxCPOZd9Wgl7nlpzVvbM39GjTjgaO+Z0x1eFNYccwHUWrW0s4TQIC6X6iKcxg7e
CY7ibp0z/CKWqVwrVO2NNvw/AgABUMpE6l5cXOwxCPyie9mA7CmtHg2Pll+H7qB5ZPsBSt2hj3iw
5UiiiK8+26V/mkjzg7+bUR4uejdqk/fr3PyQBd8ZComABHzA6m/OHNLm2pAX1JrHscqb16Fdyl0+
LrSfZuU78cHjfvQnumSi8uJNmDU0N/aSZYdGhKSz2EwpPF6QOLnuYZnIMQ8NfnhGMw/1ICcrKTl+
EAnOErdK6Ln6rC2HnkD5qo1KIPWKrnmASnIO961RW1cdZn+MFkWra/J2sMQ1gDNM3dxaYVW9caw+
B13rbDQf5extRLHIQ8ZKAvvGuMi3CWLuSDIH2Mx3c4IiNJidO6dLd32QI1sInD4uFnqhDAagpArR
4SdcIoCsrQrSSxH9IeiL/TUipnnW/IZSD29mCK9G7KOI3RSup3sQAUFmQQanCXi379pkdWJw9xDC
d6a1JNkSX06MilbBOUzxlFHaOq9pkaMHdzll/lNY92QeloqpOGlevGmQCM/TPWg0f4rICUmQn06R
/4O/CDs76UxxkJOHP/JTdTehSGtxjyg3O84jQeei7B7tHKNHGC3f1ipRVqqNuJ46sV1y8r1g/Ulk
cbNrk1oP6o2jvGTqyi1Ot0fQ3uZ+pn56McGRyJLfJGALnMi+ecg1N16Rv1oEQ6npEmpU23bfYkFl
lKxdn9jo786Ipqu2Qgkd/I/RB+LeqcmOkv4plPxhtMQoNNjirc3saxkaQL6rQ85szzp7IcUtvUM/
zX2Dj3fO1nZsAkRhHWuLUAr+te8WXF4jN2iqRvs2koCfGjmmIpwvbI7FxmyFfSLCaZ/WeEmJdbjj
iI1OMgxykJQSnwwzE6VqALlj3gzoZwRrSxi8dFVGc3JYw0yKm+0v8ABGuqsjuyDRoCO8gyOsS4Z/
nQxn6qf919BAU1Eim+WXa649jzQcwpSMg98tzwlhfpFrMUmWdzmCt5gpoELIwQLsNeZPiMSpn42v
0URVGU6tirE6MtxaX2RHUQLY2ETbYoqW9WqmgB/P1kavOZEneIVOeMzkxcohlW9+uVTs1dwYUoMD
zcAZCOF4Hi3XVPnFVnpNAG5yGesOmW2zoKRP1bdRkZITTvMPAZ1/waQRRTnuNuwTWsVJjDxr8j+i
xXyQ2ODJ/v+wLGqWg2Wv3OCvMBCsIt1qiO2bQMNRANgNafZVfx4q6qiqRNkbVDHLmP8t58RipEu+
QyfiP+DadgdadgCgb5xN1T0EcNxLl+AmUd+ha2CfgI5MQ5x1C3+0rmW+ocGl2ycJFe+L7eMTrZPt
NJODZVrps68z++isfpw27AzspEA6SUDz7URu5kYRuWQJM91i34f4TdjIm5rnuHsHtrrsFoWAPt85
k+8fg45i0kR4NB0wEwvVP/mGYqTQnMGT+0Dw0LZQ2W8YFu+S4rt5IrdiEwTEQIm/rdk8F1lPv1hX
/hZTN9OXa975XoFf3ztzeR6ixn4Ymu6rB+LQ9aeAiZqJw++bnsbe8WXW7gE/wZXZ4aFOpw+BNnQY
TLBA/z4c7ZO214lVBbeUCptJ5c+rGacpWZaNEodcM/oIPOU2rIcP38GwUxnVn3mmwtANwh/bUDFK
up3O03OK+sZQ1G4KFVfmgp4F15zVGtfM7uftFFrP1vitJm6xtclbOB+iMx4FCkEbFNptXsesOiGK
ZI4MTrVunDNUdDzlKWXBrRcQ4VyfewsREIu0US1sWHaDppx4zbIScQoQy3I8E0ZSGZgCo3ty9M+e
Gf2lpwG9/vJurNSHbt3l5PXBHXD4IRkACSzFDBCUgBFIng69MfDrIhKxTFWVR6x7jAVDpY6js/xa
aj8PsBJQcuxu0F/2XJ+qIFUHncqSDRqTolUwt3kW3W0sC1O3dHFtle0xDHbklNcrUGXFs3C/I6d7
DHRHLin8IDeWkk8p+VcueScNyB2XOJMSje6ZgagLRItOS9Xvlzkbjkxk1PISkt8Oq4roFIimPCUJ
uM0y02dlun2wrRb8OIt9Dqlk9tcE4tAly6UYr0bi3ZzBngkCfXbEEF0bN3pWA/NWFIpnq/Kv9sj4
Kyw++tGqSets7T9zg/A4Tfp9OqcdYH2qkJvMgierfixNUKsgEvEYkpHiVuJQUWpLo5C38QqUzrJZ
7oJSnoPaeE1cdevX4mCsSfQ7UFc5NMaBRwfnuQJiaX0+KiLgHwVx2t7opzsrNda993dIx2tqttNl
MGcSoCJQtZ8IqCommZMu3Hbvuf7VT4lilRKBrTnDCVk6+6g9G4fBYuNr0movk+V3IIsX8quvY/5B
2NGVLxVMOo+6atjbVA4B0Fj7wMkVV5yt40SCi0TYFVc4e44mLJ7uDNUzHntP/QIpfLXA+bcgyHcQ
hz9IiWjLIl6yaqKD1/3WzfDW+VSy6K59IqsHY7CUh4SkolrdSJt64Gxi1fHYxYfpOKj2kvcMzTId
t5jDXuoOhY/+ZjqlwHYhWkfD0uBugAeBJSUGM0Gwb12zEU9A6Xm/3eKjMqkKjeLPh1ZDbOMTO8V8
a75kc5ARA5cu+9YGHwoN1OaQpQC03Q/jpBlPKwEdtARKiPIPwCZhifyHbMpAZJlgUm+N7hvoWk5s
sRk/Exo4ELyN8haWc7EpA1yFZmNm+4qsHdvn5fXWx5AxpGIJ3kRhRFWweaa5jTYvDnkfU8wJwcgd
mWuEPqa09ipmgWiqszsjV1djUcY+lAjHwmKKbcQH+GDCrZTuu58QNcQvd8xX3H8Uv9V7gBoYPnIB
oM6/8xE3oxvm+cbyEFBPaINqOqLLwW72U+me+9rfI0fekWBkwiVtHKM192kF51HalHhbnPP1Qj/c
lHbnAXLwJqi1TZlMt2ZOoKnZE7biabzBOGCaJr0NzAfsNu80/0yx6AqSs7GJEwGYQz8uxUlp+0AK
vQQRgzBIDXftknfGlHHSSD89RDkTJVwOFo5Y8BLHDqE4dhFowqUsD67kCqmTD+xJYIDcLIeptw9l
m+HAqoQGrOChRynAJhutYwXIvSddDCshiniDHAc1dU+y1afQN0hjEd0h02Th4O+JrAlJ2+zfjCx6
j9jXiAWuEX/37ksDK0/gfr31DTxbeTvhX0Cbs8ocg470m2IB8sm0fGfB3vt9/jpGeLXBUw4Cw0wy
KPtkw93if+Lbi5xjbqi8DC4dERnqgCFqMYiVlIqb3AXjMmNs84LxkNvP2VxTjF5Yr2VogwT5xEHN
tX/LDUlbcu87+ygqY+GjpuxHh9uaGyAfiDe0OhTQLdX0FgDnaEKbg1UiHOUvhCwLH51AALGM7dYV
xZqaNX4lHk2dfU9DAvZ1wGGmtSS5NkOE98zFOlfYh6StmDQC0JpIoBqYif9Bw1S9FLUDGmX1DMr2
MaIQ6DBieiem+MMpp/HWeT/VxLiML7tAgBuU9uMMpYlqNnim/k0d+WPsypx60oZ7AbHmvG+tlBww
Pn82sSfTQlNULfVBJ/NXUWq60L0/VspF6y3TJ8KLm84k0apL90Dx4KubwhJgDfo72Al4AaawpgUx
6CNCx+qQ5KBRwoYW5a7WVCohptjDV7x2rv4MUoANafdPXWnBENuZR7mSiUivKg+Jmekt9Uy0U0xu
Sg9E8V7wejaDS4AF8RFPI0gmAlX+CFlwl/jKvBAnkF+WPrgq+1qjuthlFPzBja2Ebr0gcGbU67KH
YWruq8i4ebZapf6giA1qhTINdrzVNdrTuvpz2+6k4/72bOdoRkl3zwKqRnPyxOOIEo5NoqZ7Pxki
6ioq6HLviJgEb/FiFZvZKkI2AZSJkpjgOEBhSQfaUeRfzdwlnIkcYyFfbKKqQJaUPpOiBYnrQoCa
QfBbiDQ4MqxtyoIzh1JMhG5ReGZt2tCddpxQHB34eEkPnyHfkDetQqGS3o+lOGKIDQCk26dihg/I
KnbdXCBOCULv4LrznY91Hg0TJqYqmfcqLZ85L5dD0c04KwZgDjOzVwHS2Z8Q6bZ07GA3pUc2s0i6
pkmHKQAxEgyOw68nFxBmAvIgW4Z7VacS+n5YdqZdiNVtTR441Y4Jpo6qjejkImMBVWbZ4MO0ebfh
joCiDyWS17kIA/TKVJj1Tn2cLI18rnWqeLS6s2iM+2H22ZmqUh0Jr6aD2KMji2z3jTzma+it7SM6
syzyXiSwTR2w9vRjBs1fY3xrfSJF8jQ2SeKUfgv4E8gzLM1BpL5/QOQLd+dFty51jrnhP/eRsoHj
efZ6I2raxIH1pejvKfLtJyBvDD0F8QFO3nDwoItEbNoUyUPGAIgnXXWPieTIlY09brK0VNc51M/G
av4a5tFmrh4ArQ3zoAdyYw2UMxiyToaPVK2trH3od0lspXw1yx/1wOQ3bFp279tShXFnLochcmGB
nOhRFpQhmzUGJ6eA9FdAcsm9NvPmhUU6pDtlq8RMnhqaIFcnzRlUEMSOUPLY11U8GPWnb04e0Z/0
mrCaek7kszzIcq/mnKjqZbgzR+8PpNYTBu9i20Qqw9vF38QuP4uw6U8tBphcpH9HjfmZB+a+tDi6
qiw8jVqU26JDpk3zqd4mxbVLl3+iBp31QP43yjjB4cNl1sm3qQiLGuil603/ySH6fyvH8ZYl6Igz
shv3OY/zAI1r09nsa5WPVkUgylIvSctqFsiM54AJpeF7pAIUL4ndn2Bc7y0CmxGWNlDAmL3gQor7
egrIds40SRc6YS2DuulpbGNuK75RiKZXtEmZIqm97HwIOez6JC4dhoIyacP/tDD07qRb0P+NxpVR
M9p0fluTzmW8pak2NzOs7QkMNJarq9xEZrCZAiKhzemX0NBsF6J1mXLnbvbzm1PggCRwlHJoq2Us
LUIsDXaETtTZydRj652LaNt6+lZRnxNzUv4lYPzN9ZeQ/F08fla7XGtJSHLmUcU8B+6HgWRkF2Ti
XxggESLcTe2UOoMOdKSSWmRCOLRG+7KFt+MCcoApUx9g1ZWgZqa+TXny4JAc1wr83RD+9D941bXx
PIKfQ+ccCUIGzZW3GKkw4PilFjBqOCu6cpRffenGJvYmHOI7Karn1MZfUk7If4P81+67vSalHVT7
3NGGsytami5ELf5ULgRE79xxSk475MQvSz/92Lm190NkzK5DWMHiJXeyGZ1jV3HdZGH/0ZrEp0l6
ItZEAsFhjVBGkQQSYlCGWMR7KD2DTDIUG4ZOttrHcz1PxPxa4Axh2xF8OdxbI3BoW5PY54n+21Fk
ILnyucf/sVkqC3kxaxyhDIimjIcIBe62bclELsr67BJSUXGiM7LT7NvwvHXSf5z3qN3boX4g8DQe
nOoF88y2so35TKES2XvZGl8lrA0x2JjmeEmjIoJ0DOmE6zPiFCOPBF+8mnWKglwWwZMMsT7Uw6M7
AWlEAijFmkoKhIRg2S7ggCzS+UZI2NY4VqH1LpGCD4IKcxMfHnFUUcbNUbUVnB9Ozkj7d2WFbkD5
xN/eDz5G9Yiuy3dAKmJVie/TpFSUiLnEiC0FBdumaEEkgA1eXdoxqOElhnfAhGp4pHiChFtRSz4I
3+STNblThvGDHvfOy5afSbGEolm1Y4EqeFMibkD4dqmj4B/aLB5Hbj3sQvetw/gSZ7X33YgE6bRn
7pMWs0nHQWaP5q0SybOY1bcXSKxq3QYC8bX17ohIRjcuuX0wT9+PguzR3qI4cpBnt8GPCiG1pZ8Z
ArtSd4FGPWGOyf1Yr2WKZXGxCuL9yvAhXySqlzB7LHiz4KD6UK9iKPZMUimdnIcQVYg8FOgADot4
bNKXVDcaieg7EHqTTOehWUAPQh6PjbNsc4lZjySB10pP/WGKiM5vR9AxF9Q49hLxOeML2roFuNWI
2TEI1sjULMfrTETE1kUzcef2mH0Gkz5hPd7jURIAaQwHuEeHWv2de9kxkENt+Le54Xk8JflnP/fQ
m+PJYNUcOvdPOP7rQQ0h/6Jqx2Ed5Fpu3dXqlTlk/4zSuheW8U0u9yaLsPkR7/454Zxc1tCLfiFx
2/OO6TBdeKC546TiztbkHmYS56VGRdg3cq21Ekgq8+WysF72S7cNQI9mYzzbTvuLr+DFQ7swaPEj
A3v95rUoPkwEURfRTQy2BhB2tqNKPjsHgy6LyL8hpT/HCJ0H5eHTaCxER0G3ZqQoUlUlsRBL9RxU
fn/yyBjbpB+Jx1eEUY06O2xekhwLXtWWe8jNe+pSpUNshi9JxAns4o34CHbB+44Yt9hN3DhDpwEO
SNaL05AIlB4D/g9NWZWHAAB0YXB/gQZHWBcMG3+1UA8DgzVUhXVfCYmRaxLnkuTJiv7iycRR27UK
MZG6qysGPWKQ9nLsCfVHd6PyyAQc0deuyb4NsLUKiyxK4IuwX6RbEVCH0GikbXiAmdykafKn0om9
Qc59TWV2n/BCEwQdRjsj9qbNpeD5n2Erjf8zdl5LsiNnkn6VtnO94ACICIixaV6klpWl1Q2sJLTW
ePr9UN2zw+bQZpZGo3Xz1KnKygQCEb+7f46PckkxRLdKKerASR3dWDMBQmGOjYG8JJJFpU1iFunB
uMBreAJ1jtDkN+8ZT4FmKlZdoJ/rvvqaOMBHVk961ihdPhTryx2jTzciEUVcHn6SyxhZee+5qK9G
V99gvTx0sFHdtHueoiGEQsxzztiYFn2osiGo3Iy2WIh6xOGYVRBShutKL855kfHWVxXz3vQWbwBw
mJKtauBtY67D9RD118R5rsuAFbKqDI0CBkWCnt4EIqS2jpmZeRZqDtclA2+1VV7DstlIDgBIgNZW
k3MIrQuf2Q1dsoSpJY+1e691Hugl1teFPnpr8hS0FzmHLtT3cno0xnafuE7AQYU9iW4ygZ0Wo8Fc
JUhgCFk4FEHsX7OFuVHhwETX5lAy9vsawN5QVkD17aNpmJeQAEA4zuh9Ud2nY3MutOyd6fGN2RxT
N3nwyurgJS46PKMeSG54iZ/6loiBJnZNOWyaEumiMTdTRfMDLwOD5rlKrW/LZluNBr8Ow/5tKrqz
22J3aeQ6EdN9Bv9CjpjHdAPCg1LrzIyZAwUfrjY8eUDmdUPjhykOani+zex2YG0b4xuCH3umlz1t
pUU+azSdc18H4VlrG44YHq4YVC1t3ET1dGgT9cA7/hAx8x20YsaOZvCU0+jRwtQBpYX1wy5eBk0S
NfFSaFWThJfbDE8U2ZFdyji/RhOmSvKQpVMPK43IYu/urbpe4dxdpT74t4zbVB9wb0/EVBTQVST2
+cXpFaHV1j2Xnr30J0b+0mfE6ZB5ixzn2RrsV8/12bWG/VeWZO9G6wyryA8vevkywD6gPGSZ1s4u
rlOxVCaW6E49251FwBSKnKQ2xsjkEfTLCrXhye2qVWWGCB+73po2o9c/0Od6HUbDriNoYzUqx/9V
PJNyxP0qnsFLnXPd/yDBOa+7aosMyY4WdQBbUrVCCBX58FpM3I96fdZRfrjO+Io+QFOx/bf5OIVk
p2CAEY2ccAKMLFaG9uqWQGB7E8pDm+fk5cqKZ5u1DpNqreOmYk3c1w6YCwxAQaDdphFsd3zlhyid
2KDExpOm9S8/b3iHUI0fC4trDH1DRugE5rxcVDh4TMZQZAUR9R8qmqUyAnG2vgvb7wkaix/ld7JM
YO4top7U5hDA2pU2Y7eeJaAlQ81KvNL66VQFDbMZssQiiPZRh+o3f9J9Gr7GQ/DQccBaFA0BpPYq
aD5MqEnEb/pVE+WPhux2ukMGQWIR0RFJV21vAjAri4OZZrdtHq3BYO38rl+KQfDsLu8kx3hO5A4d
47r+7mGqwoUrrE01NBuFinkuxXDCsYRHuFQ9A+j0Js9hcZMmxcQgtTUQEqR0MjwFLq2yHK+9NiXu
mvjnoOk3owsEpnC1BwozJ8Z3EqkKn2t0E3fjuJ+q4iIBT7KLazeWxDnxM+Hom/RFl946CMSV8rCS
Mdc7o/W8ty43QJ8/16hNadvaUIDcCG69AdwgGe+RtCKnfvRVB0rf9h+dWQiqBBxMmugwDF7bobUl
kDgsOjGuA68la/BDl5NYQod96Vs3UTDGtOIthXK//JobJi+rcEk38IdWwThgRvAQc3RZ1mitMbBG
0Z4D06FSo8L9LUR0ZdWbqiIrM9jeXQFOhhkyB6jA+6RrDBP4kVMxPSvmsiqHHfLTuUyh3IXBTZ9U
yUrLhqfsvras/YyCqluIFkWtH1myYSrnKew/yiSQZeI3jbbwzLLKnR3d2nl20+sUK0xbFcmzHJz3
3gFnN0gC/vJVp41tTTUAF6fAL8gFmw3ZfWIM7cqogLXEVALoQbkqGuOhVCkybAF5gq6cg9JQPoMM
jC++Yfw7xn1RGv3RshD1ISmOK5GyaeP2xpiQh+IgUtEyZe1eurbYOzh9IcJSL4PS4+5N+ASTOYE2
AYu8MDo2Vqkuv82Gtwdip3HCELrI3PFYjbhjoCRZi0iJHbyikyn6N+xX7DeD6qsY790hYprPMAtz
RfNtxT6Y7LxDgr5rmOosAz2oj9hE9NL8VNqwx6ONJjjUJRa24qvEIDm7Ya96glI4XaHX8zowyBsI
JelceMdM3vkZNQdn7PnlLpyMe7Me/E1HKtOsLizLOOsDdovVe4Cavqp5nK0bpt9Lknmv9UTkijSn
K3131zlsTsmwet3QLZPWO1kCRkLrsFxwLoceEWyTBPYyzU8RyyG+rMT7DiSXBJbDxTgw0/R79DEv
ZkRtVYe4qhQQJuAxo6ndjU111alS2/Iwv4nGcB3Y6qKVVbc2NO116pIjNN9nxUabdGVpc1y3z3Bk
5xYqKHrFVjr9uReKNFJaH72+PbkOjsm6qslAECVdJMjpU69v6CpgT5GY72Pg8+DA+IR1I1mE7CyW
NHkPezsT55wObx9ldccnEOscFaURHRpkdVwzeO4M8ItOE5qrKdzZVrdlxUwWpV0RZATOFOret12k
zcJETNsaGmenajR2SrcBt9QagW3JCEuWtnWlT0e3xfIejOFKCIgRXFX8DDxN7JB0opz4xtj/vmSR
8VUIMzmmoqdnJoiWgmn+IreIXqOVHUZdm7bs+ihf0Qsi19h6pF1hfo4k0z+QSNiyERyM6TTwzKBw
qSVxu6y0MD1jg8RQhOIFDIGRBs8ZCluWtdNYZ7bph9KhRcG1Gq5w1b8FunnfNOSiRJXMpviZTXkR
ZNEPtsmGX1c9kgx12GT2mmu9HwbGMna9goD/XY/DJvc5G4pc7hG6Lp1t3nHhG8CEjblTN72DC/Ke
G/oWMgSDpdSmwpcH6aKOnHBHNBR9oLmCxsNmVIdxR4rr4mgXXffgg47GqZ38d1En1O72EbYxmisR
tpdjjLQBuvRD4piQ2q6tKTgi48JoObpuWi6vqQrqZajcY6hz6C/6uc7Lkt9CHx6sEH2e4wmW6Wqv
EdBdWEmubwsnOHZjsicWsaxNrb4avG5TMQVmI5rWDKnwoCWYdTJ2p3ldMq3NPMlUgGCyHPInKKPd
tqZyCj0LadHXMBhUhbMSWXUhLXBfOxp7kh45NZJBvc6Da+KUaAM6Pn+NVvLcKoD2cknjB1vQ4YUD
SarnVldX9nTpSNjR41FGqza4Ne0ZHMX0m71Lt5YIhHTSGHAL4Furtrx4STrxQBv2hEVynIKatpyO
scaowIv7ZdQAP2gSNaLxah+Yymlys14DEDZrOVsELYlDPUU2CFWT7B2of7RPIImOsCCXWlLctpC9
4IDQxBbVGV/PM5yIGRudzrKfIgH2Ixtquem84MLs5E6VtliOW710HkJMcssOTCVtnCW2ZmIL7A1w
+PSlvdLdBP4NwHuvFFgc8EBUbg2+nEBCMfTEuawk2AABpEVjhrRqGksjsGI3NaK1bpABTvKrpO5x
39r2KxN1kyxozL5HNhnDZyQilTtgiSDq9Ook6jbYRfjWFgE22mAkEkcHVkxUvby1TAB1FD4aEUGr
IrNPRWGQ3nGZGbgoGX2c3pgOqbZcdW85rtk5i3Qc++nBacybdiphZHibpnbqLSV632PnX/qxY8Fu
n5HRb4y+Ad2mmqU3imzrmDTcQjeGgM+96/rRocP/1BOm9YLqNu/dJ5y0MBm7QC6LJZqdzWAYKg3s
Ckw5efdJloDBGOq95dKRh0lKch1oSzZ1Md/OdTfotHSBETceLbidZBakA9fTRtR3b2WJJT9gpcUo
rhBZJ+3bdMo3YbOhDr0K86XYGWb90PGMWnWyuXSBxxCN4X9f9wR6K4Nkmv9FYhynUfjWCHgtPBvh
/fjNPdv8TxStrSqjw1D31yVtXVDK4g8UOt4N+WUn6SVt7BIlaHrDW+hvNE7pgM2iMFy5EEVvlIdy
V/m7xBk+leH3W6kHT0bIuxtoj3pRwudW7nLq4I9VEM8WotS6jeVmHBRJ/C5mB2epwo9ab24yTdBO
TPS9sRj14Liy8YraBEtylzi8Zb52mnesaq4uH80TC554bonq+Ql8TRHjminRDRch4yKctcMdviCI
uluXkzbyXz3x0fDAq5HZi9HlqYMxH73l8M2Z71GbI9Sl9jLFwy1LDpVoHlLNKMhrDsxwTH54gi3G
8j12Jk75ZVnaG49OyKbmRzWpftMYkrvCDLbYTZ8zBgipgSUr01pYGaxxpYJPqtoH2UzwQ5A5Pf/F
8Or7TnJks1kZCEZj7Q6Tr7pMQNbzRlUxYDBO/A8VJBjPCV8fcujmC9fGaYc14aUKrRY+Q7hu0nno
MwCB8q10X8jrsuDmqgZnmwFKZUDUMBuNWA7IBCLH3OtheVRuY69al21DmfobS6T+0na8N1lwydAZ
9W0h3POxpAf2xcKF22r2nOgIvHCc4dnOJXENOYGC80DinwUz1WacJLR4WKZi2vsODtYu7d1NAupr
nE9BJXM4WxWvlk29vW57rBCet+0mYscYHtnz8nCB/sxcY5qw2AfBVRbZ6YoZC2xFgxbDQcbPFDLx
yYzIwUU7XBodHV45PB/pkH4wPOSmkefIgvzrtyGpdlEhIXHyActgW9njneUP26DFXDBODsrUTcAh
dEPPGwYKGb2ZOoLRVIQv08zUY/LHRQqDIA3jk7JbJuvcKhlOxtTp9ghVd1VPkZ7s8uvILnF/5leu
wESL+EViWv/0WMN6A9TNZMWYdx3KuqjmPcV1wXUb7lqgPYf0gwjJi2iJwUb2LBGgCYJgnLwNS6AV
XlEOsq9MhrgM4xmm5t3zzHVH6F+wJNzb4KjZPDCg89lCxB4yR1dYs2vC3eCru3Dw25apdZ0kAA08
rrJ+8kClS8J6Hd6+nwOvQ683Yi8jJ40podm+p0OwL4sGSmfh7iqrH9bwE2eQIoMcFBQ+6i5bUpX1
0SYm1CwmBKDDzJe4ExLHx2sYG9PGqUlRlc1LHlYf7vwECsQkAMdOxzJ5TdCo6Oji2WgzGV7jhLoQ
tB1Eu8K5C+SjpF3GlJ++MPBmOMmV5x+pnKGkappQ5M16G8HON/guyCJqbzDl3ABU/xLhvkrwZ5gx
o3DdVHBJmv5gNLcjFyczN15stLC5pzmu2ymTpomTSVBfY1c/WhMM7tY0SDywtwyJUDDhNt9zDl7c
NG3D/Cb1T3VGe3BSKxIeaQosT8M+bKfDTSFgiyRSAnBp2G75JH9LNkWwf4G2zoIs9smAtWQJsCUi
JMaHhv9WRHx2mt1j8wpPgxtYm3740AWBdy2ax5+CjaFraejqirVolMlDIfqXahpwSDvj0gl6bFQD
veQJXhM8gGwdCQbCvgtpyRgUlqW6OWVx6K9HM3siMr6ysNYs2yc8708ZBBD4f0Owav3qOFqINZC/
wB+WLThuRGeudbT20iYrAC2TlEyCeQG0x3ay4dp088mJY6HuQcJ2XGbubQT9N7blLq/GNf7VZDkO
ZrpiteJHVxhzc2JEjSx2FUMbtqZcVDDL+ipcp31xq6DgGLF/HQT5W1TG7Nuq4gNC1iRdtVZ69EiE
ejoRNlslJicQOoXhqFDXMEZYWlrViKWuMW2XORWfhf9c0bd5GfCXm5Z2W1fdJznxaYPW16waeUV7
dbrqR/+Nmcijcj+nDtZq72GO83XZUXlC9mDwtGtbR5wz2EgJ0TzoenXbq4Dz3pwlM73uZV40ZAol
cAzsuySKLpaffmiB/jkBXlyIGEELOamx0dS91myZxT0ZHYOyBEywF/YPJkH81VCOuzIpPxNQZutM
5Ld2lby2TqgYmsYwC+naWsUqe64HYQEsq98VQ10cdD7PR3ZaiumBkz0ZdlCvHIsMU4fVexwfKBAb
2ELF+2B4M1iHw6y7Iff3jDXw4M0z+crM37yUW6KS1mOnBh5PmkNBJieSSNkHv34yZ0f4mA82OErm
TLPMhvTZLIGTRKcYS7c+ZU+ZC72RLcl7apaHKEPUNT1EK4fPSNcdc8mtSPcslylNvakeXcW0tjD5
ZNjSkVtSOSh7Ttn9FGZYxUG6SBHeCpcxXG0kb0MwXg11Gi3onOPsOtlzcCteew0pVRFjYyot1sTc
rzcysj4pKsq2AZE4Sud3owPldaxJijDnJ/txHwroi13+IVO4YLlBIqPEB2a3+ooKCEgXWXenYI2g
Qzq3Xt8810zuweDYGAOXqghtDh1ciRj+w2XZ6Okam7o3NO6Ckel3QYlnnHUFdSTc2Wysm0WHog2n
XPBuhR8Zu0Ks8jnfvap2tQ08FTFRj7I3s65urI5+j1D7rBOoOkxI1oaFFJcXHRHCHIqQTdyy7vsP
BUXv51/6QOETrYDCDZlibkovgC+La4l7BRgzPtCwOOWCI3888jTzpu6JMsa11RlkXMsSly8vLQa0
vmU/jlifbIsMb78mnHcsXauoZsQkbI4jDJwGeAFElFAKOXagQYnpnc7KJT4tqBxu9ViBSTbr+mtq
UPfnFyoLkmh+XLwqtgirSbLOapm3dnNxrmrUe1z6mqMz0ibFbNhwHmNmewm+fQhxuNPnF6xLZ5eD
4yf+YPC34+I6RqJPzEPgNY/j/JN9o0zXptLsld2toBAsOnO6y4n0QK9DF+WiOKSgtUYi4usyNG4D
zhAEkvdKwDcjMeuS/xFboWjx8Ysvi5Pjwup5DZFNAksVx2QkW2j3K2PgqcwuHFeJmyz1Qj722OMZ
EfYXp0I3qa6awX8l4wkhToqPjn6UKQPf5KUKV8vQPgGCWcMU44HLEE/zarE1qZT0qpmqiDSt+5wr
tbLAOyqJr3qmd2SyRTK1BxOZaT5yBuIxz66ekS5213qpzxEHz8kuFNAw66XPIYlpl+zm4p2QJOgG
a//Cnjjasi/SePioUymWpi4LBHyc3J6fI1RGTGkREsVG881vV4w75k0QBNpAbtAsyWXDz3EREhXQ
W8YJBiRf8gi1DB+ZC4Wnstv2mXE/iQ5/UzPcqdxatV4itm7lpjx94bYNgPX8jKSoVUBOUfFBz4Zk
qdjQSlb0Vcgwc+tOF0tT9IZzZAdJDmiU+MBioNEHRAqfshuyGZYye2IaMV6BChoW1fRa5X2xITpZ
MbOdJ8jzJ5UmT26Pud9rZoWSrA5Zu0EuCUl9w97lZByJdTWg7eT5i3DyvadTIszzZOU3vDqfwglm
ZvgGfMgqcFcZx4M2wgnJ6RMr59Y1DjTcweOggAg2fCSWk16tdIh2iyYk4WqyDECleRHS65Ydc2fV
8t4bdvOUO4kOxJutS2UyCDCn90KllzGaypXeCgjRyJ1aObJID994ld6DrGTsPQTUQTCgakpeqUv5
GEVHVCEtJUG5YfD3ZSlv44h+WmaZlHGR5MKloUh9B3RXVdn0Bo5GbYyechTZfxV6X+x8XES5PsGd
keWeIVPGtU5INMNUhKeoeq/RsRbG5GYb1vROw1cn/OaMZwgiEUobmnM40j+a9M2RfzgzpcKFBvma
Z89VUayrmPR/IFsJzIKHNiBSbD6pz4btWDoMxGROwsArUw15bTYbJQafNtP7EMPuwp0FCeqJ7kX2
3bSZQq2mnSigyg8vIGTwYU3MctrYlYvqCp4KSpK1bIeJTAV30pKaq34dCo4qLk8xnlD2tvQeeiaj
ogUREj6I1qkRYuWdidlLdMG6zTD0MJV9SsrsjnMJbljeBbqlhtGeWRebn9xaRNXJWMA4INaAT7Y1
TmGAP1oNrOWFYj9sMXVnr7UZJp8r07WvU8NY08rLuI3Y/VIzGeHqxsOU6pvISotdKgQ0q04tmoLO
dXTaceE3R6p28fqFT23IyWLyvjKzZv/QLAV5vxPDlydrRvkb5HIWU5N/MCF9z7vZQWqCu6YiMCUL
sMHA3SZ4wMM579YNCPYcx0k41YsxQeFCn3B67k+f4wBWe1q4wRSQ+0EfNOao1RRrjKqi8JJEMJVN
EspLm9MDx7U+g8FeG7dlb36mkjvQSUc6cKawvBZWYu/0iUCYVZAgN2rVHB1XlNdE5G61iOSslaNX
ZZGHQkuBQ1tCPE9HFp2RFccaEZWJdj8wSu9XXdw529Z3AdN54Rv1V49V57T3/oRc0TjmxfTy7r5p
45jbCwcvDsY9J8HuCWXv2DZaw6TLCu8iLLpmMna8lz3ct8lBSagARpamuSWdPLxSYVusk5oRCSW8
L95cndbbrdwroAFctNBgiTkeYyuqL2qsGTZ2c8BiAqRw0K3o1Zja6LOK9CuX7qinbJw+3QFFaa0U
pzEbf8ODb3Xz0Ku5dZ0BXGISwkQtuqJaC61Rq8wD5EptlzgQSyhuJ+QE20bpNZzg3Ys7NltgG275
xd7mDlvX1L09uhSSVESJLdJpdMpx/56CcXzJu4nmg7Jx9mMWudZBE0dnLkv8+R9D+s/1TykbcVys
rlbjn0MTWlk/siEPJh/NxJUKSJ2tMcnU2wmZ7dnonZokDNADL2WsgyOdgY1BL6dXoG1GYb4OVJpu
na7/6pgm7LRJ+GdDAytSSWLESQmOeP6/YlPTtiAu70rKiI/VkMbHTDGgxiKacCfeeE6184yJHEcr
t9KgNkrl+cErqagaLbhbmoTVaOpUGNqlJm9YANWNaZvu0g9Dc0MNawwgPq3W0hq7qyRzu6sI+CYg
N4+9fT8XCQZi3nH8fDTsMIotl5K9aXHv76VB5W1ZW75g9ggb2Ety71jAbSGEx1n/p0I58yHgZfy9
DW2NxZU3gnKeyJssY7uZvyTBmW2hoxMNDVf0I4XvmYVULuGk/vGmT6Ycjz8eGWHb8ZVLEYgag3FX
NNrupwm0ymjdjs2OnLUdccx0g3OvLNDv8z9JOQFPi5uMVN0IftqAikSPxmMcBM2qFLp/NHprfiAl
gHdtkzoAOyRXTTPqzkhmxMJcWCzmHk8+GnEK+AC2CiYPM3tl84SOn3kwRfvB0qYbHS7kLpQaTiGG
m77hcECtMOSO0BDRd6LsflSuf5/elvMDrTapyyIq1T5NitCaTS291T4Z/lAKzpAbY+5M9flXMhlc
ib4ZxMe6xhw5F2z68MxWaRXJvQ5IFY4GRvGGjddBNClGFa32y2sZj4+NzLxD88e1m87ZlPlbxST6
doUr73wrHs4ypIHOmq9cbCvRaVSRdpUM1SPW6PE6SuvwbDsx6oQYw/cehWURFvh2MAHmuy6sq2MG
xY6kAd937EDGpsRKerapgKIFWA1Gf2w8omDzx70PHQWkvYEPiclwxLKmI5v63fmPlwjVyVv/1EYa
pl8sIswCGz/HCATS/zNNzPFphB2hFwP5Wxc/TE1e5PxzIVaqwhwkjXTH3dzh8hyiPToUwyRrAusi
W6KRefapRQ2rvB7I+//6p8yPMa3M7xo3BE1l/gw+MfNm19flpx0Ia51Sz7Q0+C1dIgQnnrUZbaRV
uZwIQO6CyncOyvhAxBjOoyjSYwoeS+SqvgSmeffzGQG5mVPXTB5orchPk66r+9jCwBYUxktn580q
0TlGhlgAZXPkisgJZ9rePnqIukquaZDg85IRheeYCBemnqn7oaHmT0KaxbTuMYpqwE0Fqbm0SEVf
KFtgKAJ51RHloYJ2eklbdh+OW94QUrllo25d55bdPJQcQYO0WE1Ghd6sUOjgqFYn5ejJiXIo8EXj
Bmsy4M9hLO8s2kxLrXgPXXd8LnVLR2rpabuw23VY+wz6kyE+KlEygJF1dGO75ZXZue7a0L38hvkn
2QBqaVd+Pb8b7kQuUvfBeXPaXWKO6s/kSDUyD/QUk1EObqveuak6urqKur+FDGjtObJjzor74ikd
vr1gWktYJQPZizvfc9WdJR0OLCp6BX6lLyONI7DflFeOQfxeSphPsjlBetUuGWvmXDqFph+ZQG+k
kZ28wsNQC1HjClaofu0TnGbjP4kF2KzO21A9dMW4gxOJUdoFgPaPPhPBfqgIKxUWWcXOp7vJIs/N
eRQOnm774yuJEra2QbXNHVhwXWWvzbFKP/oEqi3IK+MsjIxGmaF8IuoHADKCMegr7PkRI9k7EB9U
AGhp9Il2sB2H4FA1hfVQ4q5dNtC2rvu4vZndqeu46wsoT8T17TynUTOFX/NzW/RmHJ68cdJPvaYP
yDXUBALr56LppHsbrjSyRyDZnfiKWRX1kpUKTypI6G10IA5WI42EiZCcPnr7mEv20OTv00PDsOUg
Rsw0wb3OmAwkslUtp7Iv97ayq21WQLxVmcxZKHGXgZTeohWq3RQ7zlr5FDMRIDu3BoebKDBY5gkP
Rk4EKbqDqJiaA0WwDAR6QH9B1l0GnI0gVLHKhFHGcF669LKyqGNe1K4EwR4l4iXc7HNMIfcuoQYE
Y1EOREM/dawX26bpdXie00Xoec9tiG8zRCxd42HmZuohAfTDBELFtZdlRRFvTSPxejDJb1mkzSKt
urZjkPIOFlwQxJAamnYX4GsHq3hbgZeAt9KveiAaJzxc7i7mOUrHHKUleNVpvwzJe/BEDaGJ9icH
SinA8CRepUhYMqkowzFTZiIQVxnhBDTZFvbOpIE0Hyo2tanDUajzHlonXTueNz+dvHetSqcZpcWw
rK3XU6luK+H6W9Ny1cItzK2d1fauSfSXzJSP7CNStq6Fs5wcDIKuCalXcGuQTAEg28W7lIsxi3zj
HA40uoy49RHTHAyd+pG1Ledchr0o08K3lCeUqvFFOQbb+q5OtxYX5TpqG2ObJzn+mPAFHSxcsKiT
USJwCXn6rk2113Be/8ZaXHcs4gxWy8sYW+dgRNDXA31aiU5/FEyrlrjTZ++XHUNaPOE8Hh55OaiC
uHVymi9G2J20K8lrOxuhLVgHTjUoMJJvOkD8mMMxTIowDJLqkRsyBys/kPE+YcnNSN7Yqfada3AL
DVUCAemTZp2DARganKAiTOgt6fzD0IUvBRt1zNEQDQgzPAxFDnd+ojAwnr4HI7Wpq+TH8nTawLPw
Vph2z7pJlGxGfFAfFuxDvSdTOG1yu+fYjuy01OWAhFfa80RmKb2oOrr0Pg8mwUZHL29LIc5seHPu
muqzYlxvJ4qpGk6kwtKIUvNlSgUOzdapvZ8MB3tr+Sxz79IY/afXEyKta+vV5eAWO+rIJ9psPRnv
jEFg/7bHR0BYVIbG/UXLunIfNpRXdrNa2aQG81ocwRWD4EbRthF1pA/Algec9usHo8mdNdzmnPpX
tl2WUZwcxwm2ndKpU0UegRuDF1YgUNQiZspZpCsO9FRLzN+0KYfHQWgckhND8hZUObVzlJDTuVlJ
sZuygsRMHm1F0nw2ILKWvn+bWkNzGkJZrJBxTjLPaIDoEYw069jF0Lq76ZKmWPwrYzwUyK5bN64f
R9M8/LyQeIIzQz3D4oaNi372MiNdSUXJI22gLBOLMCHcz0iWHvC6u7Fj3mXNqSBR4glIy+6GMH6y
Ip59oKbo0QAGsRAduHNSpJQojvpdJMaXmot41cy5FTvCyOgwEMNiGL+ULXujuUZFxRK3f3Az5nr/
YkUYXrKPSDEF7GKIW/ZEUNnS97HWPdIg9miNPC/DswMAGxB4AZdrpKeNlXh++j6jBDAXnj3bUwjo
W8+OTRl91DaUsdHYyJ64htTcx5aOsl3BooZ5HimkxLARtMFNNLXvsmKoRZtfsiIl/JIpm5BYalxb
o/5gadhQOUgx8cmTV8yO1pp6QFW1+4zdwaLMGQjlJrMrD4SboxQGaIehOjxHoG0Rw9toVod3mld9
1CRJ/FG90TgPMaX+ef8cZeDMDsuNK0ie1fyucVEykLLBf6G7/NxkeVXeoKHA8ZhSmiV4PW6g77MM
X7NKxwOzWO/WZ3bUWOFXITlDuJ1/X8DKobqcM4jMdcx+FL3++u3f/v4fH8O/+1/5dU40Js9+y9r0
Og+zpv79lxC/fiv++L/3n7//ggcIDc0m1ebY/Md1bZM//3i7hXjIVxv/xwdjarRN1GyHHsqBbkT1
Tc1seKHNpDwiaV6Rn8apZ5Obm8a446GL1kr1Kdiem1zryWLGIY2k0p3ebANRKSG+OmYeKPl5e4Uh
pDrBy4faz7K/brvUonLBvBqDuVLNNbM9XSftKuKRjTiS2J9SXmhJZZ7JXjawEn3z8+v+219+3/rn
9//Ii7GCJ9j807/+/T5P+e9/zH/n/33NX//G38/hR0XZ1XfzP37V9iu/eku/6n/+or98Z376n69u
9da8/eVf1llDi9RN+1WNt191mzT/+bnNX/n/+4e/ff18F5wWX7//+sjbrJm/mx/m2a8//2j+nA37
Hy6L+dv/+Wfz6//91+ItqN7C//YXvt7q5vdfSv+bYyopbTQXwDVKGL9+67/+/BOOoWxClO04igAw
107G5x/8/su0/iYEASXHAkFhUaHEZVfn7c8fqb8p9ASe0Ir/lbpl/vrP3/vP6/WPD+xfX79qvj7/
4foVtpDSIBgnHWlatm7M1/c/XL963enQJZxyheem407KrhP3bbQ4N3oAlTplMdPHvB2bZBlE2G2G
Z2YiH1FFEaOfPSXZcdZCsdpkQAxTHCq40yTeEMsgXd3jjRvvBp4jZs1wQA72VUliJfHT12TMtxXt
qGkf7pl5G3FyHfnqJsvqTZPWZyCQ1ymlE5rGHNFOd7aizFd2zwJD9GLSQOlzSqc99Vsm4zr2FZiY
dN3W9ZNlMAJXutr+w+f5L25z9a/eJaXbJhqwFIDD//ouufRQel5qUaxZxzfYbk9iYpX2NLn4n3+O
mL/RP38cJvZpA/SwKVlP/vqDukEljkfSjFXzpfKpUEmugwnIKVJbvzSNcIXBmXnsd2MhDtX0P5f9
VT7P/qGLYSNJXnzv3ePD0CbMlF2Hz/EpgCE/ivgk5TuYcGTydc5YM4a+bBvdTVf8L7+CwfX8334F
9HaubIM3Wjfdv/4KVdmFKbz5cpWbOSdJguPu/yXvzJbjRrYs+0W4Bjgcg78y5okRnEm9wERRwjzP
+PpaiMzukphpklX1Y18zpWVeSUQEAJ/O2XvtewSKtzKW3+ENrWPlPsbQtFo7OpZ5dPj9HZT/ennH
MRBg8T/H+PSoevr3LD1jSdy2vybA8wdQuFDk32zsLKWB4glimokgh4IyLrZVoVJObzYKGH8yDnXs
E+4diT1WGuJqMS2+1TZpujja69rCV2549x75CrIOXwrGiJgNSwSb3VSbIm/BjndnzivkoRN/Hi1p
osYcAkfWWfYhQRvp27Jqz3hWdmPA+lYZdbr6/dfH1f7P26+YUeZpw3IthvSvtx+9RFtGiCCWKZLD
2DTB0XUZB7qWPhhg0Xs3UhvanAZ8doi2ALUU7jeZ0BgUhr/MLPPs00xBq1Z/TazyhCLteRqNh8on
kBIIbpoXJxWdvZEqiqdHHLuh2dIJW6D7fppY+LLY3yTQ7R2LFEE2xzUqfG9Q50a4zxyhtwJwkltk
qIglKj6j2WGXOtPPRqFnp4BbZHTRq+SINgobR9ehKTJ2CJCeLd865RrFBo2SdxuANyIdYNWECOU7
dRfeq9GtCYYXMNkcFmJqOIueTZcWUpZX4Eg140VT933hkffRvA4DKtyboAKuLe+UJe9xxrbW9NBS
oB2y8ULG204LxarkhbEadRaw7xF+UTM0Co4v5N7b4oAxdylgq6flsYvvIuWdmDiJKmp3DVetUih+
Vvcxmhs9TUhUM9S59bg5MK1d6muPMp44kVTnBseAI7Nb3ZbECPY7SaSgpPhYVdpbYDXH0S8fFNlc
rCB3levezilgMmj3Y9a9GYPkuwancMRCYGSPAYk2kGd+dAjniJh+E27xmJX+pjTnN7Rck6mz8hSI
AtggPsnaEOkQHmprMrResiS9tRCrSQTnQaYfWC/WlT4bRvlcFOzqeCRUFXpcEiVfpAWAU/piX8XO
K05rbPRS7QODQwdschfCGGYSGl6he0tO7t0YRG+qNg+S43oddkvekA1CkVXlXYRP2WAAfRtaR7hl
VEU7tk2ENU+kUQwau1Qsoy9x35m41+OzRPoBooWEaHOmkRAu5STeZcpJEkysjRvRraWqagblRsPl
J4S2L3oL7ypdWlluUuuhI5TOIVGm1+4H8V5y9qxCamCgvU1r59ntMqm9FWE+88/eV1TnPQY0eAgE
tcJUq7bMYMp2gbUyOUoEgCMyT12A9q2haR66Xtyxxf4yON+dwD1PafRDMzkBRTORTOTvcZI/aKLk
ZAZ0KkSZMWu0LR6uRZgvFtEWjHLNYZdOBgi1ggDdfJQX6AzbsbbXqlSXYXLoptNDB/lMy20tSD8z
JiaaKqv32JLXuu8eC1mfzKq+0PO+q0W/w+v45PC6+TbOjZDcGjpT9zV7XsoPsHgtQbkuYqcMMQy0
x2M/RMlGc/gInkJWQVjvl0gP2wVpKIc8018bhZsdEBF53Y2jFlrJR5lXYc3R0IDCKNTc5Cbvce0A
ZaOT3Jt07DWUSkQEopuv6jUVgnxV6cis/FB14KW9/VxtEVZu3PiudXLH9mQ47GyphuEngKhdbBKW
P0+Dw8DVd4CzaSnyq6AXzMYEp/isT9bdXdJb2Nrsnd42a0cU4U0KMvVGj8kAAsJAEU2wNFnWMeiR
iNjynj7cc96bTzU4yHLoj56OVRN7wJvjW/EybpJjh8gzKvDOrjjk35Gys6rLfINwgKC1kZOfzOAy
SYemjvmsK7xZmOuqIrmNwgaVVLlTxniIDLTwln1EGLIIe/rGoqIqHsjr9sZF/9QM+SZT9g5a8gnb
IB5Rs9w1Xb41565+66EFSt2dcF79iGlzUEtQ0RRp8OdDtdqjE1vN+lJ7IsK25yzvY4iL9iRn4S0M
5V2QTQdOG+AZoe4jgRzhpITtKarkphnxDKoWK1L42LnWPsRex6Be0/a4c9jnwel6yUq5zXRQdWQl
CnnvyDWHZrhz5kDGoVO0AHLqb85EoIGJ/MCFsWw69o6zFY/F3uWCQWIVM0Ddp2WJ0yZ6d6JXM7Ju
gTZhWKyZ78Sms7UVxA/2PDNBnnmtn3OWLSwY7dJ2ByrldbjwC4hZTX9MJdgBmgr0gp1jqqFwGO1d
E+QPxYv0o+c84yEFc5Ux3xo+dQz+oPmcpYz+F0OH5Bx4q0jigTTHc4EWh3g2anjOfC6D2B/KJ+gJ
r4nItqWXb5WnEVQ+vY1yZ9M5cz12vHZgsclq9jbR7cCJ1jGFdGKJeLOaVWG/KvcBHdCqtoB26e8N
wP9ckwvTwJcCHW6kCJvSbtFoqU4zLkC3drV4yWrCV8t3ZSFoMN1bGNwP5lC8hRoxXKRgSDjWpNep
S+AlxUJUPCcryZn+ON7yCOY7rAftstHzTW/Ya/YdR1IYt1FJMhxAbvq4SANfrIy5gkyhNxtWQNxG
j4jngaWYvPe3YQg2g5kbxedcV0AggU+aJ+Sb6dv839aUHYcRvrab6xQ/wu9JLYDAZxcBilKa3RkJ
wBrix5tEFAMzE+jYrMjYGeaAaMhmsWSwWtMpQrxA9S2ZUxRzqD9tW980XvAR2PkOeNZT3/qHeRoT
frenzX3RQrgnnsUR2jo2pCj4RvAVc8N73loL9hlA95kagkRuXUFbhpusgBABv+jvNRgE2Qs77sVU
oziQYOCxfCTGRzJY67wyHvypYzUezqjx783IXheACdMyOebOiefw1WWMl5l8ykfuRmAtQ26maIhI
xLScNUjPsdLCGPbp8oUSlc2PONTPsU+OGZYi5gbmRjiI24E49UU9POcRJt1W3KGTXlt1uU3sg9+T
YN6kLxqeFY+cxzxYiwHhReFurSl8H+mKeHN92w9QDVu4Jmqs3W3PbNYsyj5h8zqTVWQDWSum2VVq
ROgVBUrWgNb62iV458ZU+rYx2GGJuPqKy+1HbH/o9InXyL2f2SghZ0rKpXBHJESSOlGEw5SVzm7d
k9cRAdS107c61VYxTiVwPFQMfQ97gwwJFQJilcbyFOXQjYoOGSNycGRLDIJKvvqj9hWO1jsp4Bit
BkPbOWZ6N7T6NtefXBS8FI++hA7/EjW+tRxNVBGVH+xFEdcAFUkyDqaMvQlrjC95haIYWnTFjNuO
3YevQAFp1SZup7kD1yz+sJP+vI+WSjqw91zLhM9h6/OR8KeDsUrCyPQrkJNtGH/Hq70WPmioxj9I
MgN+f6n5UPfLoY9LuQa1cI78rm5Z85Hmp0t5o8+WxcsIAK3eWQIWbmDPFHWKw7AqYaP9/mqm/fly
lm5IVMWS2sJ86nd/vVydOmYAShchVGPYkB3l2k0/OBGsGSJLuktfjNB6Hunm9jPepsp3VVhu1IBC
zUGvhtPJcbaBPzzoSBo0Am5wcm0D4Lo9+PYezzplp5XT9A9WN27HCkCcIZ4thI+dFhDzShEYet1d
mngvDmj5JI9XBhiP33/Hf/2KNAFtYdoGtZdPD68IK9zVBi91PiAwsJZ5vTMx4Ags97+/kPy3e/nT
heYP8tOjc0Go973NhZwBXTOhBCED8feX+MeBjsdlWTwm/DTzr08HOq8bSc9OcExQz1t5Q3Xrwdwc
fR8hAjUQY3pNzacx8f9wjp5fgl/eSUsH6mVykHR1G5LLp0JE4AzuVDRduZwfPEFmCMmg7hIgAJ9o
EYmN9L3/+TP75YqfXksbVrcIfZgqSWndImDfR3V6HGN9jTDzD0NA/KNIcP12lLsosekGRMtfH1sA
cRD7ONfKDeMMy25Awa2vRHUxc4/5zEbSMK6MnMjCqp75aKc2pA9Sbgx3eOqeihmoEdJzQ5BFS27j
i2hV9eYfZoV/ebVwSjAnKD6no6v59396tRzEX2EPEGyJ7EObHVG2+MNt+Me8M98FW3coJPILA9ev
V2iRH8ZFANMvCaeLMFGfGO59ZD7207fw4fcv8b9eirrWXJrQ0aJ9uuGaT9talPC6BzA02aaH/BMb
z1i6wLEP299f6x/Fuvlr/fe15KcBQ53VaPqeRA43IrEWQMykj9suMv9w9/7tMqZyDcWNUzrT9693
b5SeUzWRjpQScg1ja123zYLe7h8u8y+vAfVZJViNmAdYjn69TKwHQYLLrFx2XbLCnI1WNF79/oZd
i7yfBruB6kw3XUvRsLA+DT2jGzNIWrwIlnS+Vl5HOm+4LDiFaQpRL0YBbM8BQZCiSFaV018ir/gS
9Mb+f/UxbOlIXhISXz99VR01i+/bfIzRmIEKyXqacOB5d5oa73Sz+ZqyFrWjvo+Sjxx4jBrrQzv8
aVD8y8T3y+r4aeITaLca0UBWVgFCa9ixvTZs48y9UT/abRd7t7//0v/2eG19fieR4CD8/XTrc9vy
Oxr4bL+aDzm8GOBC/t8u8GnkWUalm4P11wWK+tiSC/z7C4g/fAX703hz+VLUTrmCIfVDh1Smy3x0
XloBS0XkwJ6nRx91YhDDrvcG4kado0QUUWrvsGZuZYYbpdLHx3ocX4cJSsuyHurXxtLPRmBsY2fj
5uPd7z+y4QpGzec3Homezk23bMO1Pw1eUVi1rUnEiwbMZaOCIJcXYIRjfK8k8CAHBZWeTZJqlMEx
TTeftDx3VlqPLwesHgkC207aa8dwj7aTLjJh3XoFcpZWkW9z38TdfVXnRxlG3zCS0OvtwwO+rFMl
dBT5w8PIkXNUQIXnSALVX4Afn2vTvPVNKEukVSNkCAkbu5kCMl8E+sVEv28q/rzM0KrllDayLxjf
b1VNwONIGaqiUFgCpnBPGUnMXk9kjzetOP1tKoYRHs2FjTJh/nHWAIfIdzCdDM+e4dzCBtkgiL5Y
Zn7shP44jzUErpsmtsBxqFMqnZMho1NVWs+WJp9T9mtNzvMt43FLQo50YMDq5zoOTmhFdli2NiUR
Kz4/psWUh6RkLTXj3OS8CLW+RBF15H289wJ5i8V/ERpiaTmcZPLqS5Lqj26mNi6OdYO8wqaZTeti
WekfJpZQqyNEZT7rNmi5zZs2xjIJyLoz4xX8ia8oXVatnawVXx6jw07Gw7ZJx0ujpQTFQojJvhBg
dhd55i1e8leEdi9YMn6owXt1ON/epB31Y0LNyMTN+q9u6m5g0FL6khBqM1QfpNlrF5FST7KQVhYa
EIIpgMYWoBjvk/q7CejSKJn+GQrawsKQGkfukSLZB27Xl6bJtsQ0nxICbQgRO7cyfOrt5otez4V4
fmiT89kKBFHpoabs1NAvIw8O76SGyqYZAVe1ZMFZX9D/LvsWWK5uDxRDGjTgNRCNNu8IJPdJ3Omf
iSr+7sbjXU6uxl9j/e8O6+WvEfKp4fvpP/+/7P/OXZT/Kwv4R/+X83mehV9/bhjPf+Gv/q9w/yN0
RStKWn83gP9P/1cY/+G05zrKUgIHm6Uz9//d/7XUf+jwmkD/ORS6wjWYv/7u/1rOf+beDn+BHs/c
Tv4f9X/nHvPPE6FuGmwwFWZlrm/Z7GN+3V64BMxM2N0FNR7gPZYdvU7xF0OrgFSQNWuqBmYXhfub
osJWCwAbmrXCXjGGY7fA04VzZwq+i8E65tAcnl3MoGOJRQ5ghDaTIzoFbEIRl/HT/f37NfxZdiE+
rdI6rVg6sXOL0WBnTLPx1489BXBNYpvhX8yi67Sr1Kbo2tdIRwgxUeleD5J5rR7oTZXu99oenmTl
vgQT5mJVtyZhJNYZzRlJ1Y7KV0mKOjaYw/Y0u29WyOAEnvi1nLXc0o53IVHMu2xKjp4EHSBaKhOd
l09/2PD/40vxLBzeBCEsdgOcuT4tpB7GYF2jz7FkrWlWTdmQe1NTT6zs4qBAPAwOcaJF6asNkrD7
sWElytOpWwhBLIJo5L1oiwl4kPc4hlAciqlDOwYfmKRYBdrf3jlpRnccAyt9qXrZqP5cyAyUW7NK
HcJTuZXNn7aW857tp4WW94tOkG1wEOeoxWo7v38/nWIaBb4ZQ5JDeJLp7WNQuDeBYVPRy6a11Ydz
LnKlgc2GqVdn1qbHPI2sT17I+irQErruRhvFUz3R0P39K/S51T5/MlsnS3Xeu0uOup9eIYckKlJ/
emK4vByE68hmj0eqXA+vKEY3jE/DLVKxRdThD6nCCUZ3lL5j2PnryUw9HLEsT40FI2yX+hSwkx+p
tB/b+bmFGR5WvHTVrnDquz7ABjfOryW1Y3AI85tG83zjuzF4YI4Wx99/N/AXs27jl/suDBMNgaM4
QkoJcPDX++4n/oirh7zgekzsEzJCcxnQmSkmKnf0I36IvusAOBknXS0FzepNEzp3do2abubn4pN4
6IEAOTnAFuK783Zo7iu6RHqXtztk2PJw/Yff46oGWmdgeFrnUfAlhe5+NthWEWRwJEhe14vjkGTW
Xt83fuvcOjaNvdJW37SkI9nBs+8T4KJQkDbKjseVPNHmIlGdpF88KUwd5JxsiTLP116KVXemWThQ
GIHnKGvRdRpMAthEuxrS9ASLbOWbMVVNgB+xdKvH3OLcjlmDil22HUDuJ6NhoEM+KdSKN7VWTVsk
g2cl9eRQ6ISO2R6pacE1XIAPcJUn6qX2YVjdnbQz/DhleKh0RmLuYLn3aDWSnoertox2oxafQhBl
pEvk5H5pyAT7JGDD065bfDMS60xMrotSe2/QN7Gu7TFrbSuE0l3/TOLYpnHJXkZpLat9GKHYcLy1
oU3nuI5PBATcQCwh/jZGABz62YfpD2uIKT+mpsGKjBNRUSoMZk2gQCcS6T9I1HqMfNSf7crpeTXN
TrJbPfqR1GjNUEDNgx0Ohw2easAxOIqTBvyLQ0Y7QKpgoI4M6SPwtGM2mueawN6wVBt7OVVYCH0I
bFG0HZNxn2rfmnRXphnV7Tr54pZYEGewQehahAa5ZAFAPyD+NFiOZL3DycbPgJMwfagxIESGcZPo
LwMiamTWwcpA71IU6KCpvVcH8aO1zFtSL4CIFxdsmqvSJWMCE3cC1tI4xf2ypB+U2R9l1J2Q1Nnt
tFgbKTkNmDlOWCVV8dq3CB3D1rylb7g0fajww3q+j4n/3FGo6+k34ORD7zy357sfDn5NQloc2gVi
chZEU4EBFlsZzxSNMGRfCX1XGtzN7p0rVrni9c2e4mqTHmaUlU7ivYIGgDtZOaB0zNsZgheQlueS
tadibcstDog5TJbe7IzkRxr2eDs1RDkYSYpzCjJE6aiTX6ZHI2wPNSzGwbMPtUlcCT88L+U7Bsgl
WJuvSRusvPyjqwmmR7o85og2YnWZdDB0vjBWYB4fBgnpIyaf0TG6HTjAZW17J6dKccEPZ1s020RZ
zwQSrXREzXystzFucaIlMKmTRR5fkmhcZOz8Ryt41YjR6iIM4r1rg7YSGz/vsPRUkLAKSFAp+LvY
A89pZIThye1sD55Ec1vq0YZa4j5I+7Vh66CpW7HR8xEdfLbVU+818XCwYtDblwQGiYBeoRVDb0Kr
ghcdLk8F6EiU92O+HtzgaCXDuk7UnS90cKcXTRvPfe8tivo1I2ZFWjnZPeZiEDHkSe0YFf4hQ5tK
XrztKPwTwS3QsksxFWcUBm8WYAcfIQuMBGRrxFYNdr7xsuwsyFCI8/rUaN3KJ8TX824zRFOFa2zK
cp2H+jFwzXOYxHcID14G27sokN0h5VHylgEr1UvpHphIlizyq1Hz1ohb2VsgqFcsJhpOHb+5jGKr
xXeqggdaGO8qxEYg9QaJijoM6qgF5Yrq3VLkD7mxTnDPGd2LGXwn+Xh2rhKmUq8E/vByBss/hK59
l/nLs+i+8tEHz98WZr4Onlr55JFKnDg/ckkosxLkz26nplgUxGe5Jg3PBpz+0U6H5UTMk3tqwnqh
xINuLpwcB969qL7pxUWvhpUmbn2NId+QTN8N6yLAq2chsh+Tu9ihJpzP86e/QA9OJPfNnHzutTnx
cRGljeoBJTOthvhcDjB2dFDKPW6LDAfTQVT7GvSoR57DEJJ3Wcwk5hiCub8wmuI81EhMiBUmocAx
KkSEEwmv77SL7p2pOZADvl4GmJ5b7+DyhFxQ631Df6Io1768m8xvg9aSh1jdW/aA30YsRj4cJPuD
JpO9b9HGEi7n+e5ICvUm83+UdPeH8DiVamkAWUkr9C9htXadN1kVa9cnNJDsAGWJrW/Eq9a9rU0c
mxYhvHCOJuFs5qR3Yk9XFbmJOpEX3gl/+7bkaEj77RgBeTOITnGLSyvTnWno69qqiJJ47wpxHLKK
gPtyadrAukLuQRXvh2EDvAoUnlYseidxl6p/SCc8ycqQG1JD8rUp3F2VQxuCtKjBQKCfftMGzdG2
a2w4HSB1i8Zbpt8L6wUz6VKTzHbdTiftw/N+5CUcRmaSmRVoNlCoPgYBN2RvAP8r6TCAQL8ZTA6o
xLdUlv2tJRu4dvODQnyhV88g6mlho7yKzyhI9333NbPhMY4vTbjqZiGOpxHPru+c4YdVSmLgyBOY
ALsZ7kuo2Ixa3gop8WPLRzT8HLRKqi9SnSjrvL6XIAK1gr08LISOesZoZE++Pj5UOnochfiSW7e3
umlPiW51JNOGhWmO1ZB6tUWTEixcEzO2rp/zuF2bMeV7GLCE3QGWIBkGIKLRvWGOEzhSoUZhZj94
enLWTfHNjm3KFABzRioeLjwsXPUtCaWpOng548h0on0rL2Rdfxtq4J5pTtvTyJzn2AFWrQYIDhCx
Zf4BjA23YJYtYSfdy9Z56VWOEqfdG8DFwGM+TGG165vUWxhGdBHPKXHecHOmZlgKKhUdFOsl3awH
afiXSkd30Cv5kRtk2wU453H3AmKo42OnO1szp2/bY5YC9mQ+dfZH0WUHYv8WCXtU4WDg1rDFgwxX
YCCNYl9nLy0Kkr6LNjgqWDnXNRqVMc6/mp2x9kb7rUKlGaVwRj1X24o4Jg/63E0Rkl/o52m8FU56
CaS81BpF/XpapiZSJP6q++Y41ipmPlN6uwgOUNhOIZl9Nrc+9sqLjyZI48RWTvlT7DbHXLAD6Xrr
HVc1NcF2b095eLDrbt/5dO3gnh5Ewk6HXRN9ClCkpKoa97jpYZjhXZo4e88WUu/YERVzFxGtzRrU
qxgEoxGOC6puzC2R8d4kA9p4H7CLzCr2AWCJ6Tqnla1/9Rtg3Xbr7Um09fbUx7x9NEJdRGdcHXui
8Jg7+uxQ2CrYBwFJ5IQKh+scad6Wco72QFOa1JOpHfZFWfmPtk1bCGtcMRd7tAc70eCWNOO+S0e/
XmgwEKsmyViL+E3PgnY9ZcOElIv/DHKMY4VJL/6vPxyN320ERTgDzGYNZTh+BIbPAuwOyV6VEBx9
jpUrdsb5sfbc2SENetfPnkfQw3sGL8d0shKe9b5ttm5VDNCWkmLnWY22GJB3r6uiQco2/xHkqO0K
P0C2uf6AAfkLE8TkwAeb0mcnYkKrsSLur7+Lx5dMn56awfV3VQT8UksXnFuFHa8r03sh7XIV9yW6
b7yXZOjUCwnEkjRldhTe2+iN77XOp0d9EA36c5GHO7N+SOz0HsI0+enw2TPwNzcACLdkaPV+Aaxw
jgUjq5Ogj2/R0TAwqeLeAehCXDThBCxZ3bqvrX1uNOvMrVAnmA+uM5k3lANsQIXCeo1QHWFdCl/6
+gN06l4fsgfSF7AztcykeH6aWv0Yo94heINdQwBcVmrTdyQNs6wBeUK5iAvEhJCZ12hjqS8UcO/H
VYi5o8qKBqxWxYdNtkEv+nWCFc3KwHG4Lfat0TiTMLhMetiwOcDhPvCflFmvW1GvoPZvQ8e7L2vo
42BK9l1+9tqh32huzDl4dpH5/qaZkH2K9EtAFEhLsmagiBSsa2hJZAW7+cKbdLZ6M/CqmACkohzv
c+NOQXarouzk3MQqCojx1Aokz/4bmSsQ0yrSZNAzL7PZAFC60+0YR2/MOdivsjsztQsOuArPeAW7
J2KOypC8TBVYfrEKJbNtDqUV6I7Qe8LtOkR0JFLgQSfkrc4g3vQumb1aG+3BUtqVy8pfY74d4uFb
q8MOM2NF+hMphPnB0cpLrhpei3wicMdEbD9LIoAZDQVe0WSag7giLEprryFkiZIyyVuj+z1je6Cg
vhrE4gbJPSkQJ12mC4Lfn2PI/2XvrPy8X/cCxgUYyJFEJ2N2MunNgywvgfNR8EP9Qn6PsS8OxPOF
obPlwPuUZSnNZ5JS0ljbDD4FCXQyK0cLt0IAX25cYE4jSVuzOctCHFTp5XdRoQ6qHMIYMvZ2fYXI
eGS9NSUD2reoDEdBtktY0DCa3/YhKkjLS9NVbhavSC3qVWibF8xrLTJCz01WvQ02OLXZ2aDEgY4O
Z3eq76fRP5oa2LyhDJ6QuFGiRkIXEUaXRZGxKbBIanLvdze09XL0whBakLqnROOdNJs5oqwmebId
+9KWd6ZN7qE1WsiwwpDRTATYUHp7m+xj6gDJsiyEfTC0IlxMqeZuGqMJNwYJd1qRBqRClhhjswTR
R/4kOEkuzYhM2gat5w5paMNU1G/wOZbkk40nS9XD7VS0Nfzz6QVzHYnbrgaD3jflqiKw4+T33n6c
4Xyk2mKXjIV+C8XPXgRT7b3hGo7IfNTQhiWEFrCjCjcJwRk3qYlQvW9TRKZuwj8pqPaLVCs0yBc0
TgPOrjf16D1MGOY2vlGU2zKtDuNYeoeycw6GQHdHmLf2SLnJ3DSlbh5E67Juo6RfU1zrtoGBUxc+
AJJN6ryg650X2BkRwUeSwa43FyQi3+PAOLQm9s24naFtYWgeiTyYsKHLu95gH9R2ZrcdrdlXk3Tm
psr8w/WetmI95w8UqQlOFmvFppz5eXEisSbHOa7xZhIr5rG72WJZKNJCsX/FyLoozrp1S/itS2jf
/BuhieCqdu+y0fswQiz7hSKFYvJ1gkyyB/YmFhASbiWMf5KcqbTk7vO15GmOOSowt3+qx6naXau7
fcq/OWqpE+CBrIXNpXTCzfVPw4S/TRJUkZ7NAdGklvDX38gZDBhUEGrT6wS9laTLKFZvfSfZpkz1
rhNjs+paq159S01oPUUMGm7K025fa5yZiA3FdB6MapN0k7cPk5RhGHeHTpnbxLSrnZ7zl/RSrfKa
K7lki/Id53zoDqmlGTVHNOkqpYgpA/CZYQnDV9v5SqtpNlY9WE73CdFDs7LtCh1wAKt0FIQXMW1T
FqbCdMNuZwOiD2wIgdLM1QhR54Kw03jfRUb+62DI/bXqbdlc19aG71dnZ1GjRA/5cdeL0w00jlTE
/i7hXguF12+OGhdtV6XfJCbF9OtPhqSvIZLuVtfPFYlMe9T94WQBBRFzsT2ZcfRMJ38V3CUxPEgP
A8SUursJRXXH+oSwXK85K16uzyAwTM4hbkekZ8LrQc4hO56Y5qxfEE5vkpSF6JvV0FhK1ZEFGxWE
rtjJC5nfZH+k9V2H9g+ouDMS26Rv+yAgX67fWa0fbobhW1NW9dKY3EdoyXwwsNjzFIZbdXetbJqZ
+1hgndkJXLQxjp9VFtZ3mkT9fr3nvvDfRFqT/xRSkdaLrR7DX8AFu6hUxiAc4r1DUgNIpRqoh6Nf
YNOCTA7XWgXHE6cjbs8GwtEunje15LYs+/pVzV+0bo3nqZ4OkSrp983/T8zQ2YQeTnZhg1Qs+ETT
dG/b0XQCSbS7fsVrrVZUheLPAF+f56drewOyygOVCLILOu+xT9VHFzH7X++Yb6pq04flqiYBbq1a
3oNrtZ0WOBZgvD4GaNad1nHxbC7Oj3PgCYr3ARXmqpnfPlXovFcdm7ispDzoNNBJiV7jjKu0pdtb
z5pGid6fqBRfb3evp/R0nWkLm3ZH1xr8L5qtFYb/9XXYaC1z4BDrydK2Av4k9JObGpIYhacU6L2Y
oyDbWZDJS9e4Aeepnn8Akf5ho8Sj4KU9kgrrbmoxXbIqIjRAo+wNIDofk3NUSIEOWDFuS7mbl6hl
oZM4BfFumXsNUOuZ2FdbNhy2xLlxBu58n/MKsf+ideRm/RpwP/S73jheOy/efMdAT+P7Yf0s3JQd
xPxTG8t8AhvNDDjXz6lEd4vWdXb6iOmGMzFUrnw8U87H9V8p7JysIgOHpdLiCBsUNEnagph3ytOL
69MPipXDC7gMwJhQwtGQHFHdp09RLAIfMc1LHdbFsjRmO1yK2t7WcyaCdNMDA57STeX68TasUsEL
wwiqOGNsrs9haCUOsfDxOjnYat7WtdSpq7nLjK58DKqPuuFMjDgWZmd9jmeMVNVhxZu9CcWQHqaJ
UKyk9A9BP+a4WCYA26baXh9PMkd2KG8OB78uwqbA4wGH9K/hbxXs2QeH0Dmf8qkaMka2r9FP8VGC
18VdVWB4ErUv7ieAHDcJ0/TNtR13nbJIusRsvr02g9RQf7RTai1q7mWu1KPeWo9uSL5GnbIVBvi2
iZ1uzr8YcGgADJsm3iB0BajhIn4mt7LiQEL8dM/DHF2sIWncwQL9aWpDXNusgKgu3CavVlHSsjc2
whoMPwi8hsn2OsnLCqxjUjv15vrCVyXr/hTApeGne6GOzQRCGVReO1yNHRVkEaH8zeVb79vaIokV
LmducBSN95WE3Ujf/d0w8bekxZtB0Yq4odc8qFlMoOlVlhEdyLN/MLs02OqSIPbax86lFwVkP7KD
54GZlym2F7fGx8X4/ntdaolJZst5fYd0nyP9vJ3pkqhdV+z9Wl+ciM6g2yDkl9a3Ubm2Kc2Boi+I
IpiXarCpwyKr4PXO/Z9qoIN6nSaur3lEfrLujcWN7hq3dkdKUhC5xI86hU4SCRQAN4ZaGZYnL/Wy
bWMGbOLmRckeztLuVklB76xL0PUQP4VJF0Xn2i0LHALzlBdnqVzWjr2+9tKApE14EIkbBKi3pmEQ
4xYDdleUNBBplG3oIr4V80Y+dqtdEpJEBWr4R+88lV1FiaGyvkmtcXgT2i8VyWNE14i1ZERDTyJZ
pQloKwYuOZjGaENNVCJfWoENVtX01/HEUYIeFiW3eMCpZSS0TuYvch3+10Goa81qINuCbh9L17ip
0Jgon9SO60yadhJEjA+En2jBZTNvVAgetW8qyWs5YKwmhvYrDOlN1cQgTOdxaxohbgEQsfhiVnoH
tdpluHE/368Numtn+zpdXKe863MRWQ80rir31+efAmLUDIHBeN78himvtGnPgp+3zO613XXX2DTt
cIvhHhd049xev8i1LTsvhrYldjD6TOgl4Xfbto6ZDIi0meC0+DRlS0rfQ+vnp7pG3D/PnZEXGP9F
3Hktx5FkafqJos1DR9widSYAJiTFTRhBEqG1jqefzz17u0iQA1rvXqyNTVtVkUAo9+NH/GKFfTpI
4oUaixiqDiSROvsq9I9qk0SGXa+bPfrH7boWaw8qr18wsynlZL6X53fq4KSq3TFRuY9LFA41EWwt
GzVfObZH9pfTK9LAsDJqlsHvEqRMv0dSAl3UQWOzuyXiqCNMXjRfMWVTb0ktTpc8eJ0V2JEJujLH
Hq6rTCnLmH04FuGn2O5f1TGjok7S+XcCGPHl9NnMUccEK0VBkmNqq76zp39LkpA2Fxrni+9sk4U6
F4A/yWz8qSCKqlNNfcFsglODxcVLEdJyVGevmEDLRM4tWfr9P4dxF3hrEOzDLmnotrrNuK/5rAcz
osPlpF86jzK5wLV+wSp4E9JNVEeiHVvXEglJlZ/K3YQeJU6wNzJGurjzbtH0v9KshJ+Va0uTrOAC
klVK+yFwss/DzBLJ2ce1Phd79a6SClmsdArwdOM8G+ihETcdQG41JOIswhhOK5CaNiZmc5lco81E
3T6FPXbSMhh15dCjHdg/qX8rWlBpWUn3De4O6DibgfpMigGTy0fTGMXDcI63OjJbUJb8tWdqJwxw
7mejelShza7BCXhUaFt1umR2R6P3Q2oAKOjdoTl40n3PHLvvbpJEG+HmN2qCHeWYdSH1NPHWt+p0
Xhqgrq6YVjGatiDt4X7mUBFVHjQupNuOpR3UDgMdVW2Mb30F6zgM4mdTSw76kNBdy7zyqjCtYqVW
hiVvzdUJQxGY253avKhc6tdCwk3bCMUPTgwkOB6XgWwnbpN7IGdPVrmeFvyyLIlEMSdsGJI82Gl4
La1iDIxrObX/T7rggYBYbO/r1PqbeMieeNLgCCz6YNvTY4vyJ+kAt+kE7UdEf3FdYXov8z9Majf8
xp1l1JDUmglpj/Kb2ZndnTsGKVM8omToOfWu8MJblOw2vo4E+2jEHYvgu4JaBDINVy/EHYJrmjX0
mdJPy9iPe2MAFlDJUgOjw+sYJzrGHixTaH5I5suFlgFt26pzHDKmvsrdECInTlOfw2Vdzs2yA+vC
bKvpfyjkSx+5IzJO+Guaoohg/oozkFbQC3bEqKBxwNS7uD+xVkthoAVWwkkUEBwTZ93K7FA+stlV
qLkPHW07+QY7TsKwdh9t23N2bgBFWL5vy++fh9aBAMWZJjeJVlrdRmVJRfhoLSUxDCzcIbO+qJWh
qh71ElSi3cmqTe20ubTvEQ2XllX8Enkk0NWjM41otoxOhh29OlWJMwx/EmBmnM8ZZmNDre85oYKN
CmqN7HQunjwJBGVLM+GV4xxrt3sQerRLdM/eDKSTTSHAlzT9q1bKxN32HrEV7XfjmFU4vSftlkEA
WxjzGImZuUQwmcF5sGTKPoNEKYzrusdMo5Y53dAwFjfky8p5WZfEfgR0FPYdvlrJfFZ1gJ9aCK3X
BfoacpmrGI65Rrypu0va10LF1Nqg3QX4DWIKVF5T4F07SY7/AnFDVZAWXq2BzUjKcUIIYD2EdUcn
RED1u/P84lOZdtf0AXbqTGPc+Alw7S6wcS/3BNJcMjrg+fSivpyRI5M36XusfOGRyZ0VyyxKwMb3
lxImcmf+UHmVCjsqj0g6x187RXdbtgweZgbksvtgyYC6zO0zXi9SBpu7T+Tbs9NwDdYIIVG5gKnm
8JRBut9vRX1Sda1a8OoAK8rw7IVYyNviOfYRKVie1Q+NCx2BKZwMBKKtS0AYA8Z8OBU91ROGPo1c
P6ksQ+nA7lIz3wWDiRFBApwmbsXHMfAgurF8kdPEDFFnjuFp+UZV7nink16K/Iwg/xfUpdicXeef
GYOE5pMnOwixyEErV8sNjq73LHmcjrXXpmYaJZnE6juiTNahMb7xBtzu0lkjvtPeCAaXjJoHVu8u
Hrd92aMfRajpey1fo82BWHGxUQtDhqZKb4KjkQIqiOZPSzgTSyy93vdmdFfIusjIWoGBVnpSjzpq
3qOZJc9OBGRZVEzP1LXKJBPH3kZnsXE4/qeWX6O+9NCJ10bzKZ3pWavQr/5z7YdkrglWcuXelmFQ
07RkrQ14pCeSJ1wfVYFlT9m1TtMnWYSBlob06SiBS4yAQ1CUdFR0VB9LxoxE1gKTLOyrHIozM6/G
Ch/yaVku4ULgKwIUMmAZEuxUYOlnxOAsP32lIXkDmqc4CEfHt1CefDKVnHt8xwJUrJFFsnB5likO
bzbU8D4vEL6/ymXsDSazWAE9uRa5hf+ggQ8m1np0FTmybTAToNOvgnKaUZV9GCif6OIWyaazB21r
DdVjOFT1KfD0e28RiNWru6OipG7pW0Sm1SCGVFPFcbXo1f0ldhWSJlKgeKlFLypqPwXVJscT+Iye
IZqvnfUjXNLPdRbo9/G4Cyd/uFRRtlPeTUtyzDyUM3IZ20dQSpR50EjSxgLVLBA1hjy3dQBOMZYP
zFUN2RY9sLzboooB7Pjz0uGdGjhLxZS7W4sI7j3aCSjNVffTwnKmVBhPdkZzVX0sRwMuo2ONrEIs
akXkiYmMX773IbXcG3Xedmikri7ITZdZs5WtmsV8rEEqR63xGgn7pMK4qpndGXGMPgZaoMJH6Rr5
xsViJkuI0anHU1gtYIA51c6NTZ8HL4E72+KDZIVgHlBxTjoWeS4nx1QzY+fktZAJcbF4SzhjzE1X
dNnOrZ6jAiW0XI/ByvObw56WT85cU+VjrjcckT0bt1LSFcXPfK+ZOXIEQ3ufdO4DbSpeDTVQFvTo
30nIV51We9+EgqgxoMrroj0ktMYWzuK2CPK1mQFPQgiz2hTmgkJN6q8Cc2zoNUf9TgdkunWH0Fs7
mX20wRUQ2Pps2+QE4ZGRqekNGAcVNPkM18ElwW3PqEoHWwbHXxHFd7etQae/cPeFxymAN+FLEATj
WrPrz67d7G10K48DGJi+TsNNqqXIqTWnTBMnSi7CnZcEayalH8LSeBqhUu6iNGE8m6+wAsahLOzC
XWKyvTQHvUDd6vt1jaYoui8AAtzmKkjq1Vz39akGKuYU6dFo6AFn/cDMGi2jXkO3RXOydo1b2Qnd
fuzjEMu/RzvRPSRL82Mc5wAAQHhqxzY+RaF3lc7tJkgh7KNvtVniiSGWWWoHREdDbP+WVdjpHWDZ
xFvRkIqXtLoeMHCl+qrObY6Gdm9U3iYJN/0oupvALK9KG463V9l30KFyCn+6SxP2RsSChabjTJiM
plvYptFeP9RNnWMkpR2dklU9ROYD+yFsX7u4+BY17JIBaZSTOVrnbqo/LYEQmwEzW8bM/E9FB6Zs
K6KwoZXbIhrPdJhoWPfm6zKDMUwrlCa1CRMAV6B0oL8uoCNXTg9tokalZoNRKiqfeESu02JE6T00
UEUH0Jrjz8J5a5/Rl31AL8g9YM6G7CTzccQPP9YQGgspzmi4WIS2hvapcsNqX9rVtGmaAsa213/x
/PqrH7bVtnEL4E0ZuR7mAGSjiFjUSZ/tW9+AqcdYiqkbLQcT3MlYRk/+jCSUBzKEFrNxTgvkVE0z
AuAbzGSW2Hu7GsziCXOORNZzjJ++IgBzx0hc0qk7f4Wk3kNSRN/NQF9n/rDsm7Q5NV4Ub3xQyZQi
aF96bfZcT/1AvZBMmD6conygX9j7jJvtcJV1O2gbU8GJQZ29MROUJaNG/lwdm3JGskuSodvywzmw
Vw25ft/uV9OYfabYsHdL3zxr9FmX0bppmvKTxUhnC05vC+yORpeP+uJ3FzDFdZVAlEm86eSOrf/c
G1/92vxuT765RZP5JRaTcRPny85Yguj2GaTxcgoiRkA94ompT2sLjxV0Gam9wykCZEDhkjJuB22E
HQT124Lm+a5wo4eeKcDiu+i9uFgP1Dr0HdBl/prJ/HOvI9LbgXcsUrM8oEu2nFsd0GejD6h4I3+m
oxIwWukmTfQrL4kiXqpVXLuV9Wmih3MqBtkXahmRAPVHGSVIvvmZhhoasvtH1xw/9MvobmOyKOYM
lBxj+TWvjHBl1LTxRMpgOUJtwIVPWeT9gd5YcprqgcfAyA30Ju55moxtVJvexvIKBykcTPWoCsoc
Ogv7NwEuKHCr8UzgnFg/dD2yknb/HEw1etmOa+1009hAgg+uPXpEVuTWh9GtnmjF7UwL6K1jI3ua
B4ZzRdcy3PXe2N5INUKtNecjtKgOTFg1rATdjmPjFZthYBUS3MBYoE8OuR0FMwBpOQ6dR4T8czod
SHm3GhS4UlZGLuLw7+OiXfMt3UG4puB409EHo1b5jbQ5ul09Tj1NE4k5MKjOyWOb+Urlsepct7V2
uKZ6Plq9t47Nxfsg9M+L7SY7Ir+2rotXp9QR5idFQWrBuSr1+EEVaEMKEQwQi7255MsyF/Zy42Z2
QaxVvo6CSFQi6UPXISxRzE4a9LmsATsk1yDRgO5FaORgSS1JPQtdUiSZG6hMs+46ug+ya+iMHKbl
kF0pdoBbTu3aLip3kyGpP9kgHZ0egeUMPNEgpwaGOUi4OqrGgiZAwIB3W4RTuqZKfYljYKhOC2oy
FX67sxNwsUbdPGRmhAFDDOCKw8y99yvfOtST/SPWM5yJDfaHurYg9QGGXaxUNpHJPoSkKDWWI/8C
ebLKKZDx/pEOKfS01IeLBkgELMAmK1jDikyC6BAmeAjvVPlHI8DawCahS6oeZBjDeFV/qcSraSuU
wNDUKRe/PbZp/jokG3fWHpfmGcjZSOwrW++E9C+4P72jHulQ1F+kn718bXN77c+oiaoyJ7RR5zIa
XNpV6yEqO7qxWmbRPECvjFAyUgoODwLTpwg3uk1duD/UZ0hkJVi1FIaRbBl51XAinqDJBYQQxRE8
uLuY7o+8YMLcicOxBH5P7phZ2n1RDC8BYktrRtKys8eQIwmb8LDQ71XcCCdq8D9qUhJyHSNFxFFw
WPim8mS34L+2xscyNNFBbnNxsmuGg+Tzh3BZvpmtdikDplKRFxZUdeveWSE6VR1Vvq/mTsWUP8W1
0VBSMKFKRA4yXje/qe/nGckLddLLbFPQ+f3R01OmjPLvoTcNMqnBxqgeGVfIZlFYG9VhMYcnxRpR
lUxLIwj6iH9M+/SoL/W32AkfY8/fSHcgoHmGZNXwi9RQQKAXhBDWNpOda9FGzwbIXjRNKKeAK9L1
MLv21KAUpSflo5N0R7WW62w7JsUtpqc+ZtolH2Gi4FBNBbV91Sj4Ujs4gDONXgr18DCyt500ZGtm
7bFkC67uo1UVm8G1m3jf1ZJAvPgw6oyULrm9sXi7F9V7sHI60ehkUGTq/CmJOnR8OgeqgCz7r63l
u/BzKGjUWm1bHCe9/vzP31GrN5HDbqawUiWLDa8+PmbjJfkHFrTOgROEPi9n/bYyk7s8M81V32Hp
EwfZWeXXgJJsaH9omjfhADhDFv54scyYXgWnf6pN9U9qMts1VX/lxP6NCkaBfAeqTaIurZ7sMsAF
EQGcNliNZozerpwLClQm72JgHe4sgmNZ2/ixQrXME2PtiAYpIeyJrnoyqM1ljCh/NarnZNmZ369k
RYuUeZm6V5ODD9qUBBpo+/y7FjaPvUmSNcUp9gC01pBu5K1VaGZMDpNA9a+C0HwFsnSkqBuHHWfQ
ZaitCZB6Fo5eYbi5EKCy3lzBMHgJ9OTjLHv/Y/kEiC+4jDkdHSmpcCx2l/GLIu+G2UuRacxBegC6
KPJfxQ0AAgO7TthkwITIWmZH9Icyh3RrhZLjBlwnd+TMfAgtMFL0XvB4EHFVXjpDpUBWasyk7yOQ
BbtwsG06qYnR5HrrYXJ6oCCEDPTir0mDz7UMHahFfk279D5DAskPPjrYEawtuZtx0X1iGPioiqK8
q1oKFIEvIuM31s68K2MbjyifnmheXWfVOojm6kNaElGS9oT4L40yucM8vdWv1WLUm/bQheErkKJ1
JNl9fYfumBWNz078lNQVoohT4m8SH6UiOReoZ/Bao0kDOgwZH0x4T0UpBHzCyaC3IM01Rty0zrdD
33rQEuSMRrXkZKJOrfBRjZjwqMBuPXPAr7A97ZwaYEZJ8Uo9vFbtKmm7qQJvlY0J02cgG5flSeMC
2BMSQFFJHKLBKLsKk2SyOXWZw2A+yv5g2HKwqp6r6hm3FhjBop7OlYjCdWyROcr4OyFPqgbaeauR
FvfObdGw0iq0gjYOjqv3xRhLw5dzK48qtPwpwA1tr3aGOrhGJnZXvb3BO/TS3FRltWpuoswvrmhO
+IGxdSUOxGDXgh7Vb9SU1AmxBgsz8MBoUA11DaSgxq2BQfYVWCYQO7IB/9UWJuA22eQIUlhlxhyv
VFdU9xcNp3BsOKENOQcGBTunzx9yFyP4pIlHOmqIcjFpCNddloYoKCGjX4nWOEf2DfsXpR4Jfhhy
ZzhApTr0FTrcJB2XCTL+E8lBo0TFBbCkCe8zT8ks51E1+8p5EHtDZ3fI1eC2vnuV1Pk97Dn9ONLQ
Q5T+o6jq5YKAyer5Q5mMG1F/nM1g3KPcFjPunRhLwT2Z5j1AS2ZzaG+ic/qq4iquV7CaR/QeccqT
vf4hYdX6okG8sJVTt2oYriZf2CDAmX5paYe8aAXtwuAbqd7woxRE2QgTu6jFW+M5gPyqPE4H05Xd
xS+KR6gn9niYYhcWWEfWEYlkWg2IWiuITWtZZPJem5xaYn4pAZS6O53QXeBEh4exir38XljJPe7P
H9WLQKJhBOmLjpE8+zQ3QqW+RAJtOCvc0IxF5wbbmOhBdVrUmywCY1M4TbTNA2kxDvkHl2CBQ000
faqMAbdm6CXCnkAuAWWwm3anVxPTNmB5fD4dTgffJc6Z5kJjQ/lY4khcpheNQdYgf4auZ7dR3X61
JeSooA/nlR1heymzMIdBierGpjUAtCiin6MSidzsm3UDuV6BKIbqSzqFlAeym682ofqnKGLoBrEQ
RS/ZFR6B3WF+ke1LfyHUAsNSLTIvMTP4SJSt2miiPmd4A/hQcXbLZjjNKNl7j+oUdF2CY+yaT2H7
EDs3Fy6q7AqXJcqwCNXeRilceobjCCR681Nugn4IUnAQ6jLq/BxlrLlM58ujyJbPA1IaqzyMjXVX
1jtYUqC3ZUpupwCfimCg1208tON8i376Sw08gRWKW5g2bsJ6TAEc3QuTCjdunY6Gtb6fYBqoCSGt
VwPP6fhV6pxOU0YNx+s2mMevzCS+Ua17tSp62cQce+d1RA8SBBD/pkKJXfQfa7PBDpbTfEpijUU+
nWvr+xxN5uUZ6shUmKZWtmpVtArS+t8wFIUKKEnwIhnUq29g6MCZyePBVJkIJ3FvQVZSh4QK+o0k
Lw4A35Ke1FnFLjpK4HtKXOIx5z6lEmw2ustnL45ofMkZTYV8X1JD+3J76ziD5sKTJzgWcoL7fsH1
O71c2OhJIumCtBm6y66kqf5E/x1qmpFO03iXHEot5HryHkIP68xJsz5iz1ytZvzWdkuOhLeHLKpw
5Nwtjg5+iVewsKLPGr3EIyZar0ttfMT1oV3nLZjaLsQiTzQfGtdr/nLf5htNE2EKJK987tqwTMM2
vTdUbJQvrC4ddeizvXWqclx7sbZMIzo+8sNvNX85piCuAN9j4sTbrqL+Lq3ZfS0+ildV1C47L838
3Sj1RTBR3rWadgNfgnBvjxBp8vaqhfAZJZKBpDEf7+XswKTnmRqLtUpj/YGtKy1Wvw+cN/gc959V
WrxE7V8o2sYbsTT5rKZAgA71HwMmsfVGdsenVrEb0O5rNWOMJMZBk2OnQg7ftGr0dxMwQ6Ba3C81
AmULB5jtNAEITw3yB2daKjrYOFXC0LCtTKBpZLVhAwyOPBKyWLlXX17Ol8geV0MHpSYsnBO0s78R
zs3fCOfyaWwcqBCbciwHeYRfVpwDBgbqdhzQmlt3sf3aA5pc6UawX0JM4JnjnvWGlploJXu+HGJa
dAQOCc7q4UsxUM0+YMrylGsQ9dQuU3s70/xx7/j1lib55zmL1p7IZ9K9sEbwxV0lLT659lhipOLj
TCkp+t1slmtXgqWIXb2YrSvoT0P07f0NZv7G8xaO7Rp0YuDY40VhvdEPArKbJoNdx5vRoiep48qr
5R9MaC5tk/enUiIGGvrZZRLc5nMykR6TXxg6rtvqOFQJnAxx6lPk3rhlxo6YKuQOhbxTg+tacj1k
YrDUAXSOPZ8YsEAGKxk+M+gRGWCQaphXwIuw+izXo2e8vv+cbyWqYOvzhDqMdg8NUYFfwq+fdewE
LDMD7xl1RHlz3a2jgQNy5lRm0I2+tjFQUkY4FOjH2U8fRgzkACeCTqXd+fz+3ZiulMX4hV7P7Rgu
bGVXR5/NekuvR7oZH3A9tdZoH3zv/TDaxZhKos4gc+hgbLMdOIgeZcO5v0rpGa+sap63dRE64P2d
M1Cr7Eij9XYJA/oanQj3rTd3nHvTIbCs5hBZ/ODQ3qjSEzP7L21CClwI/5oylexJHqBUnl4zTZf0
aKiFB42Qs2KnJrBV5TFJ6NHoloeHyva0gE6OG/R3lt9wPsikOxnbnbBDY20IsOYLNkfqN6vt79Fd
8fKTaIJwHUrhDLgX9YpfJz3YvK+pRR2IdvMW4BeUT1kCqylgkmpQxF/bYrpn55wutS4kUxKyF3WO
K6CQLiUrmgALtAnuPrLUCFHDVA7Dj2q/KLmFemLW5+vevB1nmCLtMjIfj4OjUvEQUCB3lnetXpBq
MhhDfB+U5CNTkQNMDM1NUtPu7Ia5BowButb0H5mmbCaTvIOejyz2QUBj7UWUmwh6snYNx2S80Zoa
aBJkRovCpm7bZ1WIqb5OMVi3S0IlodDxUwA4tRzjHyF8wc6yP5t2FK9TCZ9sk/CQQR7fVnmAJIE9
dLu0BPkDMWYbdtETEoKjxZdUKfBU6kxirBeFHM/FrF83eXxuwglitLc1nDm9R0zAR5Z5hkAx0+or
F4uuPa0lnOxfLb1fixQ+UWMfUcGNkHIln0BngIFZNR8Tc6S1KPkNUp5i0JHjMsgA5dci4R72KV96
fYF2Zd10biUwbdaQv5+j6zLsV9mgjduhBfdiUQ8wXFVoc1uKheiOL+mZJbMilIMrKXvNGZCBaL5i
hNrCEgQiLkwH5WXOEmeKMc5bku8q5KbuTE8JtqsKsAov/yNvaMOB5Ic/HHNwtm5CLijqu1CLH90Y
7RAzT+uraYkXsEDzfTjP7lFnhFAX0IvNQBCDbfiUcgjdaYxBByZbrW7Q+5en1FhSsS303NTDdu3g
ruMp2bqYjx5thNCvGVDLwyDW5AyxJpOmuJPBEaccVMmIrSY9RmYk95ZShpFgjkws9YFAYzUOq2iG
zoNL9VXG9EHv6vKqB3Oins+Jug8VaflKofwUCIGoAg68TQpSbPwM/NIz0Kl3mYfQhkmn+AAgaDgg
y/fgR6m1DUx6EmGT9Bsm3wzILe02gUp1YShoniYOVd1hdYeu9Bg1x8R2+Wo62rX1om0V/jpYEGhF
GepUMQtUzQIt52h2rfDGafKVQsSr6lGhcoREIMunF2R4a1eHJipRE2E5V1uc5vsI1GMVn2hhhcCj
ajhnLRj2vOoAO8oz7z8aQD91cUOOIyBhH/UaOAJcXQqc2UTxRVQto2EJ1khImEhxq22l+0/UrodM
thHKxL+rShvfvyJIt23lf1bHgAKW4AMBm9L3tnaFX2DbJfkBD6idljft3mkASY++xq+zYY52aM2S
K6qOpdUg/9m4CGrQlTkqaJ0G5gfLmeiCS0y9nl5UBFWr8pHtuKBCJvplUwjUYHE/+El3tuziVbUZ
heR79BzxodcIcljs7swBwCGV1SijRFyD3fUSe6cL1KFLJidqdY1mg+tIf25fhuCMXuWLgph6Y/xx
Sru9WrUqM1Q7JpwJPBoF0pVjoMo6ajDxULe7VoWgVcXY4yRMvWr7pV+GbPf+madLOaq3Zx5JIvJE
juc5Pq2uX49gs7B8KKGRu55doQNk3em5BwlAFqddCSVA3aMljxwjC66Zd4WjQbuJN1BE1OEoq2MF
gCbKNRbBV01Jm720UJCWECKPSdCuJEgvzOicuH0ejC5lQd3WFN7XMnI3GqO0OaquVevIk3gaKLC4
GOpkduiAaBDQ1EYrooc0ZZwpC1B6Z7AYKMZ72W7vJcZRB78SJJh6qq/iai0YDNS19RqdP/W6XZmT
4l+w0ydY6KrMk5p6HPebMq2rjeSOGGMRrSzjI+wV/Vq1oSacTxUwVtfLm0mHop+3T37sPamCzJT8
CwUYUwtC1WAT7Z61PSar0fPElWaZzJcjHHSNaO9W+aE3Mc3sMm0HOa0HSYMuAu1peUTJt2GN2qcw
9sbLEOU/f3TS6bluVUdbmiVjs62vLj1hpOHwydYO6nPEtSVFStAyTHZCJsOUt+O6tM3u/i9r5rdk
XMcYTcYHR4pA/aazq/uzmbVZ6K5NwaRKddew5n5wuwtPQK2dzBu+DGL+pvUWVKY+OY08D5URsTeG
sEb9kB3+clu/Z28mmGv6yMLSPVdXHkI/VaUFo+MRrImDR9Dir6R3wjBYj5Y90YFUK0UW96Sjq2x0
+i2Eq3E9GUa//cttOFJi6tcsEk1jcj2UuElpmZj9uqP8CCJtttAAbiTwNE9vjARggBijTyWC6QqC
qLKOMCdRCVop3NXbcj7DOUdxOYRptBqxGBARegAyRVN/e5n0A5oQz5qH7JEVfde0GvdsO/2SiyW6
ylgf+lOQuhv8tWpj/BzIBo02MyppQmx8lure6UGY6LyL8CZ0aCp0bgn7QsPi0Be3CtqtJ+FpyPXq
Nhz2cdLNtyGt1DhuMB1ktIlu4X7oaeJP2mijDhHbRz2Yn3odsdym8N114mr8BJ0NtWMVqiipKYJH
UlUFL4pNRp/++DJLoxbdnp8nRK69EFNCLbxMWgZJ/CyL5H7SihC8J46XErxKa/O5A3BzZZbm54nO
y6VOdYsdip4yFNMh13HFLSaLKYUEk016h8pihM0JnvH39UhXTsKME8keUxGtx7pUHr4wPT2gPRL2
OJupvTZrsdWF+EHGcR2nybZg5jGSG+34D+R4ehJs1WgNU+V6Q652iY8Ocqk791ohvlVsqOLw0Y7a
z1lh3akq+bJFq+FlLvWvsjlDq/qHFu5V6FAZoBr7IkTgA1/Aq5FeoRa40n3l0jZXuyqM9mF1XQr2
lNp2ssDFtKC9IDJVySZkzBvLUwWmVoFjFXVAXS3BZtdq4Ok0e5DDZTfGt2pDqgmouu3WGTdJY4O3
BAZP68u6VffXu+GLPVt0N4hUckzbgk29NGf+KxHK/8078BdTwsf/B6dCeTffyn8sEP99d/9fTQhl
d+1/V6E8fq2+/upBKP/+RYRSt81/+R5ycAToi/mgbhj/8k2TjBMvehNMPbHn3+KTFg6DBu7WNNoN
17z80P8xH7T+JdCxdH0UaPAKdNz/TnzyTRx2+S2668L+oXFhSPfBX+Nfho8IcK7KelzovMRzDCD5
W5j3a9OO9w6K67j02PWpsj7zv3Hy2HVP/MPQfSnzE/7UMA6fAdmtvGK6gljx07s7X4LwzwqTMpn5
KTTLWzPxWKRt4fm6wY7/9dZSYbRDDDzyce6+JPkcUGJsrWWfd+Jv+v5vzsh/XwnmouthyKBbbwSa
PeQh9DDkShFfZWWi5IImyj62cJx9/5GMN8eNvBIPhSUCRDLywrfN2Gb2Q62tZvNx6YwesryQ3SId
bRdsZGKcUw19ARuH7MO1Ae33Bti6eQ5Lz92Z82hsxBShz9an3cnsElCYISQeXHjEKyo0wtmGI154
NUILu8lHoXxMoxlLqhjTln5EA61GyioKy/RYhhlzYXzYRmP//vO9yU95PBu5VJa6D5GKVfVmNfFI
tT0NhvY4GSb4kfqE6djeKeBWXdvTTYcK0/vXe7NEPHaNJVwP9VRYblJn8dclAhZKc1G90O+Giamj
AY+xcMKzgySvKIu796/1h09HBsWmRGzetHm8X68VNnWTRaEwH5sq33uTB3wsu6+Q4kDLx7H+5uH4
FiYlV4pNm403yYuEffqm2wZnJK8oIs1H34JEWXGEn8Dpx8x0B/9oYyx8QzaaHDyo+82ViZ70anGG
5oZ521IxLEZpYx4LAXpg0D56g6t9gNFUvbDLYPz6/bw1lqg/eK3XHUTjd6dSHy3qlsLfWPRI1ozA
pu2sjdo6nSbocnFlj/d1kfmPUKmcQ5uVwcnQe/Mv+vNvNqL8nh7kSJevanhyZPHrO65cEPaRBgma
kcqD5SBIZTRf3Kj8i7PGm9GCugz9SxaMcPi/t94TjNNmp8bm5k5fhnyrd7SkAEqOm/cXzFsbTnUZ
n7YpJzwdU/7/16eR7hZ4V4HwZIKC63rdfW+9fN7kUQnPoUX/SJAiraoh+Jb2ot8vcUoZptlVejmt
f3EM/jmQ6nJU8lMkvdwIwx/L8xA+IOH+9Ub8RUdpaTKiu8SGziGZSX6FG5Y0iPI3OZwt2zZRHWVG
eesjuXPtx03/Fz1U1fR/7x7evIwQGVwMkKzgPJVZ/JQNoj45mfNdH4JxleaU+FqU4PnUkUyu+qXt
zuYS5tcjlAbUjuDzvP9t/hA4OFT+80aMN4EqzCwLZmdc3Q1WdcMZJ6KXTDM2WTD95UJ/fm7GIT4l
GCOet0tad2346rGZ3Ls+uFp0Vm+c4hj5OWJxA6DSc+G25catgvqjk1BMh66eraqKTuP7Dyxf72+v
31Tbymee9rbeQutp0pM88fH0jXZOM16bhXuqtUlfDTYQf1Qq0cQKbv2w/ssu+NNeYzv7Au9MKXP9
JmzGTtIHyGh45wZPLoBF5c2g/20/vzl2Luubg9V0pOOq+fbYqSY7pn03iztzomZDutWDyWrTwgwB
4xFUZObw/uv881P9c0Xj1x21zMbSjH7onxtAQv6U3w+OEf/lk/0pGPo/PZX8859KZGPge7noE51b
JEeG+cOU3GSwCN5/kD9uBBvYNG0qkxL4TcT1DEAjbSvEXeCG0JfcYySgtbSpeAHc9pdr/eGBZMhl
yklLgrD4ZtN1fe/XY9eKuynKVwZWg85SgHWmU/3+M/221i3qeCbHvgOWEfuwN9fBIK6Nu3juz+gR
IIabzc4pK7Bt0VLviY6/tnUG447lEoLRqdP1+xf/PepzdVvwJqGYUI2/TSZHE2sKJGb9cxZGcO7G
/ETPESksfWUn3WHR/Dvdr776ZfEIjBJ1L5AX79/Bb7tBik4j78dkzCNX+e3xIQR0VlUXdxowSPi3
nwtIb3EWpBh92mKTCHS2e7L996/6e6BTk0EIbj4HDDXLm5WUkR4lNhXrnYY0VBpioBF27TkdCwS1
yhXGeoin2Le6E9/4ToJqVPkV/aK/3MRvK0zeA7mZaeI34rlv5+hzA0E0Turyri9gWWgmuDnXSPch
GdT7T/uHC1m6RQoh4MsJTKJ+3ZsVohWjV/banVcjekeZgtiYMeQrqwGK+F9filXEtaj1qB7eXmqk
UOjMpgrOi2PtbM05FVlwh5xE+391HV4bGSf9Qv/N9ytRmRGF2YWYVkwYN4vYwLxjQYiDbO0vb++3
6Glb1CMe1a1FAUwf8Ne3h9ZIaSF5kp8Lv/wU6/WtYXd/ySTfZOu0cEh0qLSQYHVwbLLfXMLJ8mio
kso4IwC3r50MrdXqVIzikOb44JTz7v2P9HuKJa9HE5FpOwplVD+/PhI9pdxNtSE/23Fyo7fYNi/0
ZBB/9xr9Q9XnxlUPS9hE09YYvb+8Tvm7fznb31xbxvifDoq6ywt99mxxHvs5Wps4c28d6jD8JEbn
L5fS/3AtYAb0lKXpFiviTWwdFq/WNbsQ546m2qk2DbSgQ8v/Fuhh/XGsIExcQa0BKd0t2g4OjYvH
chLi9wKYfTIWBxCRm+DYI8RjH3bW4/uf4U93RytFeCBQPPSi5J///CbCdEq6ESfwihJ3V6QpVhSd
4W3/h7Pz6nEbW7bwLyLAHF6V1UlS97jdnhfCaZjjZv7196PvS4siRPgcYDwYHMAl7lC7wqq1WgU1
qfumZg4Y5Rk0Ok1wuxr/XJtyQk8YSAC65zKQER93JYAnlmsy8m+W1eMQFmCV207oP+6bvb063BlU
N9CLU/nK6euSWG4CufJQnv0gch9Nf2S6kSvj630rN1GBYRgyebwxVkQov4wf/3kdo9RqqRXL54Ip
03VhiIOXMqTiwjttQMJz39jMSiJqZjrUDGhPaNM0iQK13EM4r52Fkf5Ei+qX6Lmr5uBSroC8dKuk
SOveN3kTIfB9n0xqE2yZE9G61tMggxctlDeD3D0rYfFbqPEeKMHXsmroE4ptY/nPf28XIUnDtknp
NX16aExHKyAg6bRzaRYvsO/ABhV3KLe2kAuZzISljfStiHym9VCo/x9Mm2iOcmcZa57mvMUgoJaQ
5OiS5NkvR7Y/iKQZlPD3mdZtstL+0Jr8m0E7f2F3Z66kbWp4Rnyi7nCgro9S2iYuA4x6dgGn/sQA
48ZGZD4Nu/f7nzcTfoz5vKagpaMbCPNM7LhlomdMIsvnoSkevV7bh/JPykOA5KtTId76GvqA7rVK
pb3JiJvOWPb9HzBzZUa1IEUj2Uc8Zup6ZDQpEh6c6BKP0lyJUJ+FHL56jLmK5K/LJIZBSiWjTWSr
iNVOIzyjFaFvwytzifDRaynpnorChtyyz3/d/6jbUBJDKOHg68kO8DrXm0cFptSj0FMvvuxvdZ15
sKQt/9V6INVyXCP9UMr/GvXwcd/qFA45Pt6YHZ9ROnzjal6bNaPCTg2zExeEBpvkHT4md0OMhcCE
330Dyv8taYdmVZfjvB40jYNv/UgGhyTJdc+WA+d06Fv/ZtHwnz5IQOHU0ttQb9sCF91DR0obOsx2
Wdy8wv304gfdi9WDhbj/DXPHgQIeTwQVfwsa/+tPaLnnsk2x9eIjUAfD3Hsad1D4wEYmSz/um7p1
ZmPMrZlkVBZNxT+4vU/O2jOYTXOrzod24Ny50dYIvqX9ofC/1s5JZM+esBa82K3DZrqJB5a2KReN
OO762wiJmxq+cu2SAWRpRuB0BJnZSjjIU4C77bcNlLf3v/HWi3ASKPZSNSfysOzJcioQZTRhLZln
L8l+dom0Aa0CNbTnHO/bUW73zSSOMzh8OBPdmO6bbcfwNrcqjJm9Jr1KonxgKO6905iygLmkz+Wt
yPzyDYX3kT/yqRigtkZhbmujDGy5sISqZfPEDM1C+Wxmj3FtHCQVAWLFmAbnpR+LBuoU6Rw5GXjD
LHIYKo3DDNgHs1KRjpQPMoPGV27TcGhk+JgW1uWmhEh5QKNAMAJP6MpM1yVOnRaZKbKQOuRFzlIe
rfhnagKRdCkZxUMqb5PKGue696T5f1uvxbhJkGWPmrJISU+CeSPJwKIJxz5DW97tYEKJ1sIpy939
b5zZ+isrY+j16R7B2GJAJqG1F0dkJ1gL112UobZkAq90Fh7jOVOOCfSBi0RRbHplwWP7aaX0wUWT
g9ckd7+F/vDimSaEQ0stmZmHkTKEJVsqxT82cPoAx1bkiUapo4vo7WJF9+s/We4piUneQw/no5Tn
R0Uv4Eoq1J3a5QevYzStWup8zXyxrownl1F6el/T57HReyvuate7dGFzYfLjRUsMaP2alQjCw/19
VMaNus6HaB2MjTa+m8meaUCpmJltF+Qi594CfREmW5jrUdX4J/E/QLLAIkTXrHmJ6+9DsfMZ/A9k
bwXbzPb+z5i5stTbde4KYTr1z4mXVLQ8Muy2Q/6yFOp35v6jZ31o8cdB4J9FppgbOddBuEIDtu59
RBbum799uk3dHhvOtFB5HaZ1V+ogqjeEynAeoDvchH7FnB+M4Lb522lUQIXNT3Tu1n9v00HNDfcJ
lZAxfRjysLUsurP12a8YkEH2+zUTKpTH1qbQ9RMKH6+DGy5Vtuc+lL7cWF2nMcfnXl/btJZpYvN0
nE3GD7fqSKmqDs5wHAIFuiylNPeq0BzSMs9f2OGZR4k8gtY0sCpbp8VzbRniEtcp7TK+BHCHbiIF
saFak9x92ipLEyIz12cMajXc/7i60y5CVNsxwoKVes4N/3ttFBBG+OKr0OV2O7Qo5t7fx5kPY6KQ
YaHxjzG9vf4wLRERQzmwccn1YO7tceRAktP40QbEfrxvas49UZ7Rx8Cd/jvloGtbJdTgfppq2rlT
oCxSDbFvYjjQguxhGIx/2sL7KQ/iR8l4aWzwC9T2DbjukoDyTERjUy1g+gZeEY2xlesfwbMT1Ulh
DGcntit7XQu4va2+8Z9SkRkvGiU4ptxDa+G63JaK0SOVQV2QGsGFYU9zFnOA7qqzu4Zrkog3yRTu
U6EO7bGOLO0knELfDnHO1GTSMDcLLem6iTJjVfVVu/C833w/fRNuj0rZDzgI+379/aWpV4Grk7wo
Wf9hw827ykeoG1z+J5iQXrR0Ccp6c8JGg9QacUx0JWk+XBv03dgshoACQ5kpwzYCpvnYJmH0ooel
vL1/wm6uzsTU+P9/etZNVUH+wyiDi28Y5QZg5wvRcZWUkEEpX+6bml1G+8/YGtQmN8dIzusQKYIk
frWU4hcjSmvKTu8ewDHd6H/7tb3UXFywZ0zKGIz39hShA/USx/baL7qHXvf2autUqzyCfTEsT/e/
b34pHQpDJBps2+SaMHwSMotS5xevjdeOtQ+MYGdJUBck3sKBvHnCx01zNIV6AZkGCKXrTUOVtBdR
r4kLOkMyuosMf3JIF8LK2c+h2m1bJm8R9q6NoGQSNmZNjiZZpb8qa/9USQCO4afbw/i24Ojmvoi2
EDEYl92hRnBtDBSCntQ2anNBVNTHpkEqpXcAAd/foVuXwsJ9NjM57aEgP2hMyiCi8zZF8lAIUP4A
CItYPImKoQ67WgMHQiDuXxPZ3fvWb57i0TjryOdp48Tm5ButTg3koIxQo1ML2DyEjdB5Z8cPiSxl
Pyw9yNehblo/QqWNFlZ3bisphOjAc2RwXNMgwCj0tvGdkHS77Z5lz3s3Ukagc+XRH4A53P/KWVsj
ekTlQx3S0uudLISm9YHtJRdfpI/jUI2dFHurMR7hs1p4IeYW1LTGgiFlLfoYk0JIZLt27cO0cu7r
jR3uyxzc7gi0q3Qkcxduw6wtm8d+fJGoTU42T1gpKEU3US99BatroX3X8vod3Zs1IscP+eA/q16+
cMvnVtL8ZHJyWHtR14WmdPElV8NgZck5sx9BD5V8+SVTzQXnNf7+q6yAw2nBOKtwLm0GnibfF3Sa
nZlBMeZcHRiE6iGWqlehi78/iRaDoOwYxQPkjSdb5km+KpgrMS5pVj+g2Pdi1/ZTpCDPBvXN/YM4
41KYNx1rPyqgqZtGb6JJeZNpfnEOM4aX+oRZnhRo0X0jM28M8Ql1g3HKkhR8smyOZ6UVz0xxqV2r
fICiEPIhpdDXKIq7Kw12h4NF4Hu4b/Q2hQMbaRlkrCqdQnoCk1UsUWCVksAWF1sTxnuhJv2jNKC8
aAi32PURDEoMug+notGMHekb+K0gcNeOXpRruTbVkzHI7jbJ8/ZvS19/fheNZRK7sYEwufuy1Wqx
4/s0mK1iq2r9q6spr7VpMO4oh2fkxXb3F2JuiynGA50Zyz83VftSTYRsISuEjlX7G96YrSjFx30T
cxv8yYQzCSIqrVMjp6uzSxhXUIkZqAY0RYWOlQXvXa8U6WvH67ngbGaNjv0ljZli5ngn++vEbY3i
IIrH0P3AuuhCsFnAbHVwLQgXOnfh6k8n0kdIkEW9havP46Do04eJyFZ2aPhUFygFvnrui+xEL2kz
vDZt8ctJkyfwQbaJJG+Xr8usD8c/jrUgBo8SZyN6SkHlDxex6CFPjZUGP3gZJd/hfjlVXfYWNumx
8r8TQT9pRvMQuHyG4b8YCWsY62dZ2C+9p51SFS5BuIFh5qnyBU/wp4gzcW58IJ9JNRboy/T9ywGB
GlQBs4tKCPKohTDk666JcGqE3KlvNt3BLduvaS8pWyEZ6LdmXbat4x4hByGGlVL3yMDn8OM4Oh0g
ZK3Ux9jyw4WfOeOCKf0QF4POUNWbfKeSTLOBUlu7JD6K86ZfBxs5QSQwhBNg4eX88wpPVoTkitq7
QgWeWvV4Aj+F/Z7qmlEEc9dFZ+S+MdIXOAdR1Om3dsx8sALvXtlnK1Cfz5oUoYwRPwxWhUZmuL1/
vcYgcvo7LFO2AOKMPnQKSbED2fchsE4vIKLAoflH1UZBScmTdq3aCMzWNuRWpgd5z1LVdOaOQfdB
U0DmHTIpZ1+vALB+L4IUs7zYzRezLJ9d/7fBDExX7Jjd/33/K+dt6dSH/9RhpkXGGmLWRoBDuLhS
ZSCvWJdruN7rvQuT2qY0IDvRm2CpTHELuuAxpz4xHqexDzGtikCvQvOjzKtLG0D+WzC0X8pDuQrl
+kmFzLbRuvTFNj2kcesvUrfgN2c21mFbbQqrkFjegFisslfbspbCS9WaD0Mmr7M0/RYN/UNhob6u
y9+CWmnRV/AWDtTMUhN6QqtBcwmkwzROazq7KBOewEsI4fDXKum7XYmWAMoiKGFswl7PUK/Ql2oV
M6EahRHCUEJs0ILThAzyJnRAusE9Q+RcMgjFKJrdpip0AB2pGXiwhYdv1h7ZHyRcQAbpyFwfXr8n
TK17STqH5qHqG2a6n4VzkqtyYTXHv2dyPWlmkK+MbRX8xMROqasi7AZRXgaFLTTFYHxUZS9/61BU
X/B+c7kZbU3KlBSlqbJMXyGGayUry5LoldSpMNbQO6VbA/635yxzpKcqsQLmvPIqWjXNMPzjR9nI
VV+Kl04eEJ68f2HnfwyjLPxP5QpNf4yqNVbohHJ6jguKiMyLgJjtRbsqC1vbKnoK6bEcoehR5NAu
u8J7Vqo4hb7aW4J/zOQdDpeXpI1CGJDJiaPW7ThqihhwOrh44zQSLSOA8EIDstmoHjTlstCjHU39
dCGUm9t5fSxCOcSZYPkmIQisXJXbMEZzDoR6sguUwDX56GXO+/2FnruuoB+UMRkY04LRjXx6h+wq
0BB6Fek5ZySyEeGlzE6a+Wy1NtIKS4GOoc4cZ0PlgJGE0/KZ5qYJlACqnVGStmD2OMUMdNCQjCKI
tFzb+0lAFqI9RJm8Zb7rCFlF9m6VZb7lQJpQ9EEx1Mi++WGKTNu6XmPH9PuFuytVC2FvFBDko6xB
+5JBSLiJM6v2VoWMDp9OaZ8umVX9hiJee+xyqAw64lbIoXVwisMQZT+FaKGwyWInYWhWBh1aFwkv
UWswON5DOk4Zv34zYRlb6zGwraYdJcd7J8/WZl8gXpqadPx7udlTYIBMrmCOxQNcu1IA+CHP7qEh
U0nuhtq1tacIUz1UgWnv7+/lnFP6fFTHo/x5Ly2p8QfN8C5q7EnH0W3sIkMtIZIUP0UqZwvmZm8G
U1RsKGBeZzoClFihkZatL517N/86ZO6xMhD/yHcEudBd+M53Sur/gzvkOoAto897C50uIMpRtKwL
aNGVowBBG6waXer2KuzBC4ny3P0bQVgjVJrLMQ0Z3K4rYkfOh3OS6j9Cl7YNHKbnMHd+3d+0WTvU
aXReEYUnc+JffFWlupBS2wYNiuiWGxiwnSHNyJxM+794eLivaPiBy+FpnoRcllkFyYhZu+RVeraE
vEaoHFGywTzHSY9ORHr0YuXkJOKoGu4eLMPS/v0Z5Zm+Z5YOcgEgEj2aaYKKCEwQOHnpwLmvmWth
VFBE6om8ZqK//2k0WnVoJKN/8VXoyIcwcf5TW0PdO+Qz21IuUNbuGYIOJCl4z1Ukl1UhJ0fZkxRY
Y7S4WnDB+oy3GiN0h7FK2ECnWYvbBZUal5p1hrgpOcDDJB7NKhKH+wfg1gMDeXMY2dMchQB16hNT
LdYUaFzKS4XeMOI02Q4Wmkc411ZDlzzZxcKtvY0Lr82NH/3JSVh1IgmzkctL7AjpETGOY9Drezcc
Ath3+u++bT0pWfbN7Ht7AfM8Ew+PpkFS0o+kVjBdT6sFzzeMcK3MgKw1Rk44+qVBZgn5ZT/8Cul7
j9i3JvzrbaSLxYmTqb6O6fx4Az99cQdAk5kHJ7hkcAdTrG9hwMyxfn8bb53v2CtjC0H3g4CdFtYM
pgnMvFTQS5ChUwXUpLTSHlG+B8k3F07MrClaYUB7gVbdBGoEt3ZRu01wyWtk6nid1ihOQhVvhB+5
EiwYu/VPhIRQyBEaEtHf+EFPyugXZ03Io6KeXNl6rCSKBgpDl/fX7/ayYQcgAu6dWpI8TYiRKlbD
MEAjQQ+R67AH81FWg//h7BPsMABDV09hsv36JDC9jFiCVnL2o/R7WyW/00QWZ11GXEOF5idDJnWt
a/6+kS73P24mnB0bKxCd0H8Y/5lYjggx49TOrLOtSP+k8Gp0kbsefBf2v7b4gMcx2xYgTbrA3OlF
9aFq7sIlGA1cO15+wAiKs6hYUtyYxHkIVrh4WxWMUldAHf7TVIpV0MEQdImTpeB9xsV8tjUt2dFS
iazITcxzlhqPwoVSRCqbjYm8Vpt2D53inDK7eM1RJ76/yjP3ArtUgcHzcmSnDTOnSZjfVdr2Eiih
vTLT5mXo2qMHHQBIoo/7tmaOKy/2HwoEIOg83NdHKUojgDKZ413qrujfeohNTghZ1pv7VuZcpg6m
kKNq0f2GbOHaDPRHsCbqrT3mmUkJhat5iLtdVr76VOqSSEbpCopcNVrAM87sIFWDsSTJSCjtnYnL
lMapfbWU80ttfjWGUB+bOqr4TR0y0ZMj/xHES+UgdW5FiSTHugFMsDewzdizFZFKjIDatWUf3QAF
mGhA+LrMDf3F1WCZCRQ0qmQ9Sb4AEZOPTQybIc1TE3xS7D9FeRnyI2G5S4rMPxh1Zh4bnuttplsA
b9TORDA2hGYwLSGkZIy1bVHuihtbWfAyM1eNqJGsnSEIHJk8JkGf3htDYRgdQlrlTJL4gId5yMLw
ixfLW1Pk28L03hfOyNRDU7CkBT2OExHbjbXkiT0zKRQfRMxL6qXPcNzQZ4BI3AE/F70ZXrNKoMTH
z23iynuAok6s6o4RSlPxEXeID3K1NGL4h9rys6/hB1kylxBiABBPDNVe/6DWDFJJbrLyOUnapzTK
H7Kh+U8YqD9l4QEypy1TFBBUVVBOew065rkKqTZD1i8F+H8/KnvImN1sM6IFrND90H3N/x7m9jsK
VG/UiH/1nv6sOO4e0sVtTL125ZW86ZWaKxtL6rN9Z2vFxm2Ki1PKwS43ou+RYW26wPg3CLo18Taq
zlK3zXIXnW5B8OFq6L/F/pcQGO9a5Mr3MIb7dWGbphBVcgnONqQhI0L4NtNG9RnqQuiUzlLoptGY
O5pbO+LtGbyo+t21uraPpFo5NLAVv1FgK/dVkC1VM24GpP7/V0BjwEsOcH6aAhSxmctKKMTZTd70
mPRJ3nlJt27tDypN68w+I/mzrqP+ydNPndY/l86phs9fUhYK4DZn4OqMjKvBkaXnwV0ntrg+IxBc
KkhmhQI2cFt9URNdf4GV1B5bdkhZgRvZxIMGb32cLXV1cSa3tok1xtYO90W5CTXqKIn1ZmiNk9Mp
gEWGweWxQL5AFzCs6zpyFIqR/eMDc4JLr4nfA6kZWeIK8G2oakGuWTXwOLdNbBxtT4Yf3BXVJvIG
Ilm51lP0CJ1fDD3FHCUuFzT42caTmxBJtK56hOTL30RR8prVdr9RGxEfMwtSgdJP2PG4VPbw9I1E
nvxFAfSSH2af1hvT9cozXLH29zoz4ovt+Mklp8y6rjQbUpW0QjU9iKy90hT5MwTr9HP7UoU6j3JI
ilT3xvIphEq9qrzmcdLs2iGv9RX9YbSj/Eo/9EZDc00E2nPmNGg8yNzG0JPorJuoHeFp3X+r1kes
zYyDNeCDf0WF8xVN9CuKC8EpkaRqlSYBUnS0C588RYRvwWC1F5YyZZ6m4GyNOuNoL9K6itr2qCp2
eFCH4l2p3WCbeFX4xCK55H9RtRbEvpfOMvIvA67gIVM1ncZpX6B0prarTvLg/q717IcUWohxSaJ6
yZFI3JRdXO4V021XIe3vS6l6fEogyWugrtrWo6ux8gy7QzKkCB67VGG/TdeP3ohmzV0ew9YdtrV0
6KhTrQOHkbI079y9bdT9m0f6Vq8Cg1nlgb/sS1O58kJ+NHMsDW4lUzpAAcYA9fpKqHFsuUNXWxfX
t+Jd7EiQ0huS/VPybeMlIqg8Lnik8SGa3EF1HJSgC0Prh6fq2iBkzyrwKM0/m6OgFphjPxw2OlLK
VrVrikNaf8Dii7LiJi5lVBS6BfvTdxJXBCiV60clgFhq+m4ltTHA00odMJcRh4ENXFujIAVjOrPv
kAex8i4McAvpzDTKwOiIVGVQmWqLxpD09TdjLoX2NQzPlckodC1StECL7O3+yt68yH+M2AxAaQSH
N5z2zNZGst6o/lnK5Qe1lp+KCLbTWFt4+WfMUKyHfIexrrF/N9k/Ta3irvFz6SQqy3vK1aA/VjCe
bwtDWZpInNkr3YLwhhBUoQz+51n5FNMoZqu5FZTSZ6+GBlr5p+/EM2DPvWBsPljao7nvYos4FSPy
9Aan2CqdByekHQCpBbngaT4JhOM/p2q//et9+jM7BlgK5BuEBNeHobV8S4v60jyVfbntuuYkJeiB
wdT+876dm24vp46YiNNG8WPkGplc7dTvLVdltOusWtGObhiL1h1KCC8HaE+V+CsyfIqL/3vsmn+c
UDzARrO//xP+HIbJZecnjEAcjgDjZJPDolRqaQQ2P6EXSjqyAXRbP49g1MYlrxgSxvepfrCzOzhW
27BAXt7S0w3FevHe6i7xlCOGbRGmzVlzjfyhTNgVOyASi3KGutwiCQ5u0aM5k+Y2cr4ou8DmSiym
Ku1L2vrZiy0UBKkrke6lADawVLGKBRzFzLmBhWB0nRRt+czJJ9ZtYRfM/PjnsM7yNfRi+yCGOyeB
5v3+Ys7chs+GrAkmRYp9uiU8GucmVF/iOH4GxvfkOUzuU+BaKQiSLRic81qfvuwP2fyn6xdUhSI3
geSfy6p49LPmomeavGBDGZdnckLG4gsRKk3ysUhyfRtMI0odAlL/zOE8l/UBaM96/FeGPtN3OZaf
6AtpycHqkBKot4Ekdqr0bxxYB/6lVO95969u/OVc2eitdaZxIKMDXcgFuv5JeuBFKHbb3lmU/jnT
+nSjO6Gx6vr4SKdm1xnVvgkZG8oXEeAzj7FOsQBMDmOzdF4nrkFtvaYOhtw/d7JdbOCDQBu8Cf2N
zKvcNWhb3j9RMxuMOfrIgE94maZPceUMbuTLUnAOw8Q9ynmcPgVlsjTzM3NBsAIhHVyyyHhMIww3
FpWjRWoA0XX/OjT+MYn6t0BZCiyWzIxxx6fTKplRX0OZHJ7N1qnNVVH7+ZujNOFZFGn+718vHJha
i8kMkFO3w1QSoxt+YRT+uR9VyABOPeuSEW/uG5m7GbywRAwyz9FNOcQpTeYuOy84W0kWXtCA8tZl
KgebQXfQC4oaCGHVviOQ6EDAwb2yYN6cOR1XkeFkQUmUzFbHPZ+NwsqeUOkI1kkHs2/W2s3B0AZ9
i4wF0uuF6j2T83XHYvDJspPCOjaiQVNRgiofKj5rJVQbIeyabGRlSCC+VFQu1TVCbDXcyygOFJCx
vkRmXO9hVQ+eJTh68lUgkHvKlTzfNbnTPwmlkFdqkejovETZWgukfGvWcvcCjqtkfF3p39Q0kFf9
EGYbp7H7x5KQK1hxk0I0hMcBUe6c9iGMrPjpVlWLAEA8oKEt14jXdiLZl+Xgbmzk72y4wk2VR0Yl
jD/QPqn2Uh2pzwB6tC+l2r9UCqo6rRvvoUkuH1sjfxrafgu9Lp1BX6+QHG8QsDC9xHq9fyRuKrp/
XBO8VEDJKZQxj3R9yGH/RXzIqfGWFmjnFgJf4f4GDgrvINk8jskbG8qIEawtX/5V6ulCiW7mkhHy
w8E+wqEdeunX9pMGTI8lfJMsXf3uA6rfyj7r1+havLv/qXOv3QiFBIRBdf4G0ZMBKnW8rJFOrl78
Z1k53r87DPI+cLXTosef8btgOEHI2wZ/3MxbQVgJJVQXG6ewzL2VaabJumrSDyfOftSOvgTRmrtY
Bq8dxWK8PDWr60X03FDJLZTwTrFdl9swVJAxKGV7YQHnwr+rpGNqBo3squic4GzG7dsg52uKU9vB
L74pceSsGsN68ZX0EBQU/zN9hdLqHojrye7VBVjrnB+DVxCKD153gEuTAAkVaaQSLDc40z7ayV18
jqtN0jYPjLFtYAX7z9KTkxXpf9sP4KoQ9o5/EtEjzTM5qkECf2A41PG5UqMnWUMlykMHHUb7YEc3
8uL76rOuhS/AMLb3T+7tHSG9hKnzD2cUMMPx///0EOlW64ZZqSOR2vabRvkuC7Ejorlv5HZRMeJw
BRkHIp/VJ5vbZl4pQ9TWnTVEKB9NdDAferVOfsRRFWwcH5qFlReb7qNloWTf+k244Ahm7KsUH2wy
aNyRPA0dwJ5Huly37Vk0/bdyrI8wanXICjStwmZPduMc+kB6GnAlC0HLzPKSDo5sumMn5GZouvT0
pq6bsjvrEbq1tJHy/hCiP3x/fW89AlV0WpBA0pitvxkQp6ELr2sTtGfN036biOMKO67WtVcaqyAz
ooVvmrXGUtAoG9lgpilhT3ciEqXXngMLFD13AwlimDtG3ZxqKXaZWT+KLibxGGAOOp+TGDPJrKTt
I7M5C19uH9WmpgpYm8zOgn5eCCFufTgdJHMsFMBdQqtgckjzJlY8zRu88+DbH7mlPjjIBrm2euyy
blv57sKZvBmb1TEHqpLaPzJ5Mi3P65s3VIOhu73insh6hzejRN+h+VaYenjK8qLdl2YYb0SsqGJV
Os5L0TtoqEjgAIQwl0j3bsDn//9bGL7SQACMzOTXvyXO9JD+EPBMrUKxesiUVWa4DxBKrp3BPpSK
9ew46GQEa4SMDFTMhmFVOf6pcKxohWbRsEex8e/PtA2vLx4YOMJIoXz9k8zOd1GXCdwTZbYy3ZXt
Jm83/hJ55u3rxh6MBqiwjRO8E79rovuWhswUn5LB+qLY9VEO9YW28sx1AR41zmCj+ULLa7K2oRMF
XtVYPKAGsgml9l+ix+jYhzujz/4+4uJzPtkaP/eTN0+kHDXBOKjOhRP+UOToGFlIUqu5/ORHGlHq
YD0Xko0QbflLKen92drSQza7oKMXYsQdkpOpq7XCGqBJqgIZ8OJDB4g5rpZgEDPenHMBPmvEbo/t
ieuP1MohySs98c7gGyVv5cB9v80T4W0JzBA8ZRANkQY32cGoPaxIeeqFIvRMc4RdJAeljkJCdcMU
6Hih45lNFJ6zPPcQt+4Pgxq8opW0KfzyoGrKM/TLu96z915jPqDZvK9cq1n1iE1B4/EqhbAzinqp
pzjjvyDmgLCCBAwM/7QPbkpa7dixa54ytED2ZWapa1cy/LVs+cXWdpB1ctMhWqgnzcT4oEQo4bIb
I3HitGynwaHn+rkxFliZXq4dWDDqYVR6tyX9g+aMdLDstNlVSVw92YMebPKSn5M3arzwKt2+FPbY
6R9vMnEGVcTrU0G4iD5lrkknmmbaoVcCb++jb3BoyNz+3pQCtzs0YURsMGBODqBC0oS+ETNOQS2/
OKX0gIbyAUW8hXM280UMA7GVTL+Mj+DEjKWQU8YJZtzoJfHCL2AK+rL4ej90uIFPwER4ZUW9XjeQ
u4rSqI576kQNqDD5JgXSV0oRG7WPtkOtHXNdejRa+6tptv/ct33rKzANrG8Ej493ebJlren2KOMI
91QYfrYuDBt31S7VBW/d72iEZjsoXJp103dE4x7Udpa5pxhg4UpWUMQIOrFnfui9qXNt4WjMWftD
7mhZBPKMql2vJiw8TDyoLdYK/0ktxJNthkfw2QCw7cv91Zs7Hg5TWNT88II3oEirtp0o9VX3lPQt
OOu43taq/EPOreN9OzQV+NHXVU/68SMnHrVPHYTW5Cnu9ZjrxNTISXUKY6dFdbunNZ+gM+b4KyWL
FGCRZEi9/IhW2K/Az+MHIaMVlkjV7yQU3/Ow6lZmnX6EufuP2SLmLYxm37Tt18gznksaPwEYdVrK
+d62QJ7Vzk7o+qHqrA3tsbU/WC+yW39ROJDEJutS5MGqGCpzxd/7qEQy9QMRvorGPIW1f4hj7c0P
wXCkvnFsEJUXCPwwJ/GzUQRNY/6jc9tTUwXvmmcySigXK4DUa+gyEzT3jN+W2TwlWXFqFOOjlMRj
5ahfhyY71KkEMkO8Mgy571htqaWxWtsoKBGR0aXIn+Rs6FedndhrgU5po7ZHQ8RfAGpvrcDhTYpe
0Y28dLH0REh5AJH7Eg7NK5LNa8cLfjAShFhjn5xsN30fGnXXK9VZQ37pUEapvolzuHBcZ9Nr6pfR
vN17u1zX3kTlbgdD6qFSi58KiqKNznC0naCCYuQ5rfW4QRJUBbXnmI+tZexjI9qGDux60GvDAffQ
B+jBFuELQpj/poN1TErlMPTlSSv9DbLMh8aLH1nOcmWGpbKCcH7bBv4WnVNzJUvGf7aRPFRZ+b2W
DEjExMnWfKYLjDdLGYKN5tfPsRk92JW+L3vSvALRRMlFPVJV82OlQr2mpiNsvHgdv0314I0Jq63j
ZLsKdTg5q7YptACrgMHJVanDnZ52NTtLm38bq+FBlnRGMuroaEre1zpoL0lV/2iCSln1aqOsRJEj
4pvrvbQ1ZDXdDErlbURZNCutKcJtW6Y2SJhQ36Ulj7cbKz3kfuaYe+PMSRNQ4RTSRx7EYpubhrS2
XcmFuXCsugFUWRlZr551t5F/xz00hSsr0bSRMASyJvQZaLUPg1jZsRQc0170KCb2OmxZdlTDaSsC
+Um1bJ9mUIuSw/h3FjB8rwEXDy8dWzEEjv0S9K6frJhX0BlTGAEMjBlvJCdRn7yg8ZBMhxTimUF7
+1UWQ7KVYoa6wBvJ/2hGqO2QxP5I6Qqq+vAo/PbdRHUvNuVN08t7twe97g/vhpkf3DQ+oezw3CKb
Vyf+XoV0s0dSEbXZXTgi2cr25Ab5Pgu7hzyqrJXreB9qJ63jQYEcGIl7YZ7LQn2yNABwXvfsV/Yp
0KovXWKdAp4Wr2+fPQRror54yET4c9zbqlY2HjFio4r3NG2++1l0ZohoXzhZthLW8CvCU/e2DBNn
4mTrsBh9iMdoXFEE+UpkUkhQ0+wVOzqF0MPbLcLBla5egjg51zqNa6sjztZLkm3TrNaJ439H6QvY
hvObfub/kXZeO3IbbZi+IgLM4ZTsOLF7oqQTQrIk5sxiuvp9KC8WGnZjCP97Zlu2q6tY4QtvULA7
Do6l0VH3aGsOrXM3lcoN0FPMM5VvuTy9jb7gUJnOzojEPorUW0MpbuJA2ai5fupDedNa8kuoKfsW
6qsxao+jnry2hfLgCFhXqh5vZRQZ3LYZvyoVCvl1UN4LNXwzU/sBjZmcX5Dd6ZZ6bxv2b3u2gDWS
A81PLJla9Ua34i9+ON3pfvvP2I5YgQM6AIZ/8hFG5igWaDGbswDCSUW3wjfzvWJFtmeieJRlZYpQ
pbwJKoVCtvKtKLVDn8oHJ6i/9TFqm0Wx1TJ92ElWDDxmlM0XqrSgm5RdX3U/QhA7SJ6aHtJst6Iy
vxmVAByTVVDJ+tdwjDfJOKMPy70m6l1f1v9AT9qJqHkJFeUsJ+I9zJVj3Pq3dWL+bqz+IfWdt0AN
HgRrkfnDfZBnT2U2RJ6a+wggypCABO1cPbXvBwA1fmj2MNYmfJY7nOHVP/+NKPtjqJkvWpoeNHTJ
6JtQ4m+sR1/DS5Kv6NUdIJ0GfHIXgvjUUTvYsvG2mp5CPpNuU3161KVwH5TAiTJxFpR/ZNM/YAIU
cFEF7zZBz7xsdW9VXMTTEV3EFNWx8tAq4ZdOynEJijnmXS7wjW7Cs2h0EMKtIeMaZ9meTx/XzRGZ
xDYzOBpassbgvPLiI98A0BzKLOgeaxEvtW0R2cgr2Y+5iX9Ukn+zcMeW8zWY6dVh6MGDE6bMjATd
xxhGCSmF5I1tPVJ6qDAczl1QXp/HFFfCJFCP/2+IJfzZkmM6D9SXHm3d8AqpvAtN+ajn9kGO1+B8
2hxyLaKXmfYKaGi2lLhA5xdJ7cddIdgobPmfVZrRWJdi43YqddPrhpz2rd5Ehy4swh36+d0xjTAQ
NxIj+ZoUlbxX2tz0FFHzINeFnLq0EKafoM+L59Rvkp8ZVbDbMcYlUjYpGMHoLe7bCM9RlNyxBQQA
vRmqLjooo5qcAhDmXq0kYLgQ3tyXeVmtJA1X0Isf8qBl4x2qELOT4+AUxVH7OAZRe2NQtN7JtV4i
GIRzb5mbJX6djtj3hdnsLVTwPBVnyh+2ibi9iR7Vrk6U5ja05HYlXXTmbOKvj0GzAglQqk00jQ0I
7cssrS1gNvWlPj0lZYRBd6HoW8sKkL6C9Ry5uPo+Gk0g7ysl1X8HSAxEx6iXaXBMgLm/Skh64Ps9
4h4urOiffkLo1dVnbu0uSTFqxp56om4mj87eGUxc0+g71bvJt6y9IxR4h+GUgjHyNc+wx4xoRUye
At0QRCOCEDrxw4OpoSY5go5+10ypSW6LtsLks23jUXYHDSXCsqy73cAZfTRSrdp3hZoBp6OL1wSU
y9waHbrvRSXpPyvMgjYCvMcX5qFNG3ipu1R9tXC3rq3aa9Np8qY4pctYhFryYOZB5kU8pM+VX4u3
PiTgMsKwfVbp9myMbFSOvSya7aiO6nmoreYn2JHwRlKi8j0lIt9hbQ48M1Dq55Y6n9sp3FRSIIj9
8qxwI8uOAFeDJ8wqjMWkvLfAk6lC3XSNFr6WY1s8Zw6qomCJJGk3Wk57RM5c8XAwa6nwxbN7sB8Y
54lKIRYoYDhqI+52YAMy/J2zZKVnvbiDIKqT19Bzopc8U8eN+c//KmSV6PyFChpzT4BvTYHASOmA
Oc36cCVfm++yD/uRcSiYzOgwHs8LVd4yq0wT5U7zqbLeI6cPXAMXdBdK/raooRLI9o0lNxRem26t
8risuc5TnFXEdIgmIGXkP5WVv6aYWHQ/sAfKzxEK2J7WmOaukFuKnWbqI2/aD9aDYg0KyPAy3el9
rxzVWAQbye5GnJGKwIunZtwZhVRv9LbGPtrUf3R6oK9c1Ve+BF3NGYUMywIYweJLWGXfGVMvtKda
D+/IRE6lYvziUd5+/iIscszZJQmSLHcDuRZJ+vJi6JPMVtOYBljQq+OdEWjJjqt8zfJhOZl5FGpV
s8TFTLH8ozLz15p3EsegydX0BGkDXB4gTn/88flElnX9PzPhgab+6YBUJSD/uHWTFOqeVQbFuTJu
7XZXiYMhviQKhcr8fjJUqHzBwaBNq+JuFXVrZfMFaJwLVp/VefGaAQwENFD7ODrW4KPcgEh74vry
jOJsdV/8+oeCNsBY1q9SvlI+WhQdL4abP+tfCzoVVtjopeQ/jalz1gelxBDzQaQtl0JL8Fiv9dMu
ziuBjwpD0sa/BCyQs1hcq5YNfPd0ZGj1YdPW2ffiD/i+7f2HNkY3JDuuGoVdHZLeJY8WF9KFnrhJ
WWIo5ymaWr4JoqOd6UgRh8dQ9G7lfO/C+C6UopWHcllXnRd2FnzhxM0co4vboU2kWJPUUHoCiiZ2
XdGNm3iShKv7yb1EtQzH8I2Io3caTJM7wArcFXmxJk+2PC7//gjkhylDOnPv4uPXJaFBmqblRzid
L7xYiIOjJmcr6oyVS2ZZhfx3uhTOqDGh+XPRDPOnqXd4nvwnSau3jf7ijwbp3XSHlPVOg7HvkkJ5
lBYgDqzg55bIof97Xucy62xSe7HS9Jg6HYv0lOwzEJspyxIv0dT0UWtK2N+D1d02YELdIKmjneOk
5mPZdXDPc+M3cY7jWj2+ZGWtDc9+pQxI32rGlvsNDFJbOU85Ej5QGQQsrExN35E4E0Q9kbFTxk6/
nfJR3SmBaGxXJ0V8c3oR7lCsNzcjbxKiSlLm+uhMfiX7Mo85BaLH3hpaz2mtHttY+6cMS4MiDkoK
TTeMx1DunK0ciW6bSC1x5zRTXvWxPGhqWblhxw00FEjFuarwR7eak52sd/wt9JZ2X7D73cxG2Qos
y+s0kvWiwKRvMNqY63KFubFivfJ8p8AqvMSQYeo1CfvvovuPdwqXNGebG2wOFg112RgVuJzWeZZG
Z8VorEM1KpKbUGk56MRliCYiWRHmobn7/Nq+8v4A+SPfmcnJ6oWcWRHmoCTGUD5lbfldt0p4Lcqw
MrGlJt681Ry62CRWs4w7CNKP52kuhNOkycszVWKVKkodelUSKV5OzQ7mXZsdGzHpEK3IKRDfluSD
YQQYiKM6CrmgFIeoGajrqavWb9dm//cPm/O1v65x7Hnzog/q5DT5PBtJNiWbDHvZlaO2vE7ml4l2
Ll1BvKBnevvHUbJOKpt0zKUzhBmsU5NBuUNAK7ofA5zfP/+cS704HGSQTwAhRVuK9saFioJcC11V
+yw66V05eGOECALspAqMX9qAxKB6cCtrbYmQy/i71KZ/Ql3OPV/k+aMq+9ouCxP9rjWU6CFqKjTm
i6A8BtQUXT2KpFfS/Z5UVXMOSTdJO1/oGu+8+IYjp76prb6mvZc5L1LXUc2lpfEST+AhbdiXlC6p
SjUIpGzKSul3OqRnL2rMNTzVIsGep48qg41kxiyLe0Hor9IyF6EcVKdc6z2tamg6Zg9Kpr112RqQ
4WIoUJ8q3VBWe24DLr8qOURlGLljPup0ih6k0p6+mejWvzRpRklRAPf7/NMu9yriVWB5UJuAjwBS
d9kWG9Nc6TM5sx6kUWjfqpl4k8Fafft8lGVgM4+CHxxDoPhGt28RaBiNbeNNgoFNTC0qxY8tEZBB
I2CsUH51KEgrL+DybPw7HgpDnBEQSn/wcX+dQMcv5VqJuuack3Xa/Qzc7u6VaM2FRVt+rT/jwO+Z
Vc+gNy41VI24tCI5ifwH0t0y8/rKyh2U6B3nbnYoITseKXNlTSg2taTDso9C8ykf1MYbTb3bsIVx
BShCHh1LQNOIQgc1Qtk/JKJwjo6ammdVqsO7PufJc007d276MsweJ2rpz1bd5fd+kDS3ZZb+VrG5
PslTpR40JQvetSDiYq9Nv3wja9ffW2MyRw9PB15jURn3ZqgPz59/4qXSCuClOcABOI90FYthzLH0
X2s+WEOtplpSnhH4S279RC92yZjk20Jr+2OigrUZAhXERJLpz5lp4A1AifQQWUF77+vydFPms4ov
7OibxhzVe6mqO7fqZNodLMkaoeLKtrdAG6C2M+vFoib68cf2tGDg7bNBGouS9wgj1qPPbq8g9ZY4
TNYEvBqFGQ05EMZbqjCYcZTWaU8Xrq6Nfa7p9MQM5ant6+chDjxr0I64Ymw6GZ26eNqiRpXSEoqe
pslaOebXvo4KyR363awByZH4OGFF6zPA8YH5MNYdorDtaPvIL5pYu7h5mkGVpvvQU2cf8oPFBxu3
7aQGHJ0quosVCJKDGfS4VjTlG6brNuWKdFZ1kPNvE0jZrw4+NGuO75efSFPnBHYGcfLALXMvczAy
7MOc8kwV/ktgiZMSatvP9+wyGWHLEhDNQELu3DkT+rgosRILxUlGKLnYnf/we6PaOvDCN2Us5bsq
t6Z/gioKXMUQ5qZV2zXkw0Vy+2d8C5kFrkcUJJa70LBqGgLQ0s89F4Gh7aX+0CY3dVxvM9yxBsfe
q84Z6IdrETJr1rD779Ofyyb47vC8cxQ+Tt90Mr3OcgKo1m7xhZ6w3zPFsJcn9UFJum9hHSbuYMDd
iuTN5yNfnTklAyYOvgY8wWJoKTDtMpb78tzIdXOPol28LSoluB2JnQ6SnSQuAX5B901FG55++l0t
WeNW1Lm2qWR7WlmIZfUIbWpyMgJklHCB3lBI+rgSWaKLJggjcTK68SHL/Z2TSp6uIAkbBAlO7Kij
StWu0HVXFNGdFcR3calvKpTWjK57SEaAUxFaHLEfrwS5i0Pw7w9D7IxlAqUFduXjD5vQcEt6yVBO
lQbWVURysSkNbc3qdpkf/zsMcGU0P7ggLowMdIVdHw8tWjiUWPcNr/MXMwzte2nCzaCqAh6sVG9f
HJkuqW535ZavZjxHZlasVBAXBZc/PwT9KzaljQLQRQURmwOwLfIozk6ZH0Va/VacqnIllGyoGkZ3
jS32gTE+fb4brywyQxHYzV6J1LEWj0HsR1Q1k0A7kahqt6ERavdKbasryMVriwzGd2ZkIusIB3rx
LSsbQzjZoseYUBQtwuYoma812uux+N7Ku7qVbkoIcMT7Xmevce0Wgcq8rgC2id+BEcIRXuqrKHJV
IF6Syic1FT+MqEYMJ/7hm2TYov31+WpeHYo6LOQGLlZqER+3rIVEIfRLoZ+yyXjU4uaQxW3B01Ec
4rj4H/YLaQlYJGqQKEYtnZOnDovmQKrjJ+bXnoSIg30TFPKXiZBzb5m99azZebZPUbfoV2LMZf75
75pSU1cgOFDRXQa1Et9ZDFKnn8CRdQ+VGKMf0Nwk7A8KsZ9pAF4X5NH9JBTj1NDN9MKxmvZtFqVb
KcJqaxjN4TH2/Xrlcl0E239+F+k12k+YjBKBLC4zBEssX2967aQ7gSdTS3FH0yx5263vUQ8XSp2C
leji6ohoweA3hSWhvXzHrLCfWnsap5MZqTdtqt8DS3wPCuW9TvyncDTilaW/tsVmWTfOKsUtY0mz
6HlKp5pmEXADWjIZ0IMp+SFTWAkH//Xz3Xx1apAtoNWzv2Dwf9zNaPGiATRW4uREY+vxRID8jJzu
H1pq007L2jdZS7QVi4H58furjcIHJECjWDkTEJictviAkg9YpTD7+Cz84dWR60dbUk9ytqZetYh+
5mFoRwMgRjcAS/Dl2+KI1hK5idTv7MwTRUcI8G6qjRuzxTbzOc7fujWV+8vb/eOIixQhjkUfZioj
ljkqQbSE2gRxDWKffjo1Woplz8rNfmUlP0xxsZJ92cj5kKbm05y0h/C5npWgBpbkt+XKEbh8Qywo
a7ibkrNjM7fMBKvRLFpJIfvRa0OnJ9lJ296gIvj5bjQvtyMoAnpcdEQgi1wk0jnaQlFvB9VZ6Ely
OzTm13CYsk04iva2Dk0a42VY31MVSlG+NomgUicYDyldoFegRfjvAuOmJtont60y1MfOTCdPykHy
NLiJuXEpiqeeA/7dLHrxBQ54fI9gL6g6pXe8Xs8ACYboH092S9k0UGTPj8HKJa3ccNellG0igFIV
uHkvzaPw0I9FdwT1au9MjDjcVmS122IxQDFYbEKEoN6cNMp/haHQbrpK9h/lrov2CSnMayShaiuj
hr8tMsPaZrll39vjUOzUSNe8WqU3ouaV/hAYtXEsQkX9YvdJdEg1CYwTfJ3yXElT6+lxoN+EdVDd
ZrI2PuczRjWl67GF30l5WtANWPlCl2f3T6Y3K8xrIPfnD/hXFjxlRSTSpCnPUYescC0mUHpafEr7
8ns6livRkqZeGY3n3IBqg9sPxiAfR6u6vuxzKynO4Qi4z1SbiszOjzZ5YP9yUmHuZ67hJsmG+hDj
Xrs3Jl9+VNuq3duA327Nxii3osA1dhJVcjLHwDqiWqx+r/xYnT+h6oEOtR5zGt7HdNT128FucHJQ
TJRitLD0ckHppg5aAZpDSl5CHW2gvgHS+UcL3eipK/3X5aWhAVrcnFNDhC0Wy5uJoEocJ2hYXjTH
Yvqo+U4S8d5wxn8+H+nyQPOGotk01zKIDJfYY8NvKTOWmCKbaFPsFaSFdqLompXtol0OQ0RGVDi3
ajQqEosU1LA6qjS6lp8RkFFB74wB8BjLbDH9QWzJMZrC46mDOlX62YZsON+Hvlp5oAmGvT85/f2Q
WO0DToj5qzY4TeRKQ92/FkkeobDTiIiasCqdqiJ57wERb/2sKPlf+8aLMPPkRxY4xtZJlOJAok+5
pSnGX2ON+7oStdMPAinHJXmj42FLxbuUIqa78pJfTn/W35ztIgkfQF8vLujIaMIoM4fp3Cry14CM
I7DblTvzyhDclnM0RIvbvBBpVJJGzTCisU81skSuRCs8sMYVgMWy0MNbypWszYxIehLEBIt9Keoo
GUcEqp/C4XYmJhotLWqoLECc7m0EseU3AAoYupSz3OyBO/Vm8p2VtbyMitA3ouuvowrraBdio6C2
0t7UIuNJL6p3ygqHcPpWhv2OGOD987NxGTkQ48EnI3cnPrkYKXKK0QIJJp+lugLkIbXbQm2/cwu/
FeCg9KC+G2P7mCHduDLFi29JkcJwMNVAXJfK0LJgk5ZmEFfhRMunEgb505Q/1UY9bT+f3kXUwCi8
MTacFApPAGY+3qoGbUAdSa6MwJ5unirDV4wf0SVYSQivTWZ2W2T3Q+UF3vBxmHGYs3EjDs9whmVg
wVWMFh6S3yuTuXgj5tnMmltI8FFAWArwBXFohrbW5afZAgR96V2DBV7cOy/09rs2vGuSCnzTsZXa
e816w9rqPgMZnlKA0swW2tebUCAxZ+9KUGyUDF/AfCfj224Yd6aNvtD0DiaDf4ZZETmNHTdb25Bc
BG35FyTtEZ9uF8Efzx7KnfAzmoFvhfkKNG3rICohsA3HrgpyQY4023uiHhBtvanTJ/4mGw9WunKp
X/uyOMCQOMyqnxd6JKLNiJ062Tl1Y2VtI6CE6Hkm/j6sRLmyia59XSoqCKzDboMus7jYO7+Vu9gp
6hMKocFRFhVcCnUVxKouRR41vu6MX0UrmTMBtenjJqoa3nA/aaKnIoazV0+DtFFnSrSkZsFmEG++
ou/aOtnPsWBot8VRQ3ZqEwWF6uVI4DxG0hB8aQYpupPM0nfraaKRHsiAxVvQhH6QtSvrcnFLzT8Y
dtIcJVPZXVIa41xqVS2yrVPYqa3b5vKTP5mHsCp1RHt5vz7f/Rfswj/rQ/KGT/uMVVrufsNJ85HX
zz+luR4EbqEgtycpof3U9eFvvdVDF7OR4b5GK/PGKJT+UQuRTEiNSN/4cj+6PS/wjam1GRCBMPJv
Cyywvnz+G6/tFFYDTjvvFB2UxT0Q06VJpmaQz2mYPyD4/dJYyvHzIa4tOss9x0yzpNqyq+g0gZPX
SWyfcKrfR061t7XilEaE7THn4POxrkwHiA2K/0Q19PuW5Qd/nPQ0LTT9VGR1f9BV9E5FoZsr+daV
k2yioEbTjfgXVfLF8YJCFBcohdsnC2ixp1ehuu2CCpS9Mg0rQ12dEIhnEi5wbjSLPh4xTEOcyUJM
+6RU0rGuwveu1v77vcTn58khEQeLtSygFFXoROCp9ZPVIE5Ty8Yvf8oO+aoC4rVVM4GkUHMHoIkO
wMepzKprU5DW+bnB5OVWGqPuFn6YuM+RW9l8vg2uDAUIyGEP4L/Kvl6smt5jvBorknZq6+FXUBcD
JQZ5Z6vlz8/HuYhFeKk51tTveagRClxcgK2Fvmzi1PpJlP2+9IPWMwS0xyxrdyOhME3P9GBGEh3I
NSrflRkyHm+qDcrl0kgjyK02T6vCP4145W1t6EFtZQPTs+x65fguAV1oLBPzoDdFQRUIxkXAFct6
EY0YbqP9U4/hRhpSFAr5hOcGBoObTnbwDRIcKGLNSl5L/vTQooB0+Hyl53voQ1lq/hEYXoFdJfu6
qF9DYxCTn8fmye76uyRv0I2ADlWjIo/a+q3eZefPx7u6vrMdEXHmjE5Y3IuiLSfT8mv7pBsR6Ouh
eoMR8ygKe2UHXZvXHykBirjz7Obf8VfKXk3OIBWQz8+4u0eULG3jH5gFbp83kGBuU0Ovtp9P7Mpt
POs3IYk4O6yzeT4OOBpqJtm+45ycmpoiul4zjzu23nNpwpqvMtZCwIuy2+xcQzA54wKdS1sRJTSl
PLDi/KyqX1VRPnISEPB9HApYiI2YzbGN/2WGYI95a/5AhxaHP5MmwvLMN08hitJPQ1YEZ0x06vPQ
UBwzsmGtvXFtq/CCzjYvXG8XETtIZLOblCQ7a4Q5ilIl7tTFEJzq58+/3NWtgsYISgUg6S/6ZOiC
o5qXqP1ZV9onJ+5aNzU1uLrdnVwG4JFXTT6uDejQICZgojpA5/7jVkEXomzqWaNe6OVdJPwHeMqT
ixQxDIsQim1jtSuwsmubkx6TBb2Hy+YC6xQK4JmBE9onXx9pSCnvTQpH1JHkYwpP9vPlvHqvAT4C
wclB4Apf7BOJmqkjRbp9EgX6E9ltZ/4oLWuTiptMecv6F9h05BzjChz46hRh6s/lORKBZa3WKqQU
8WGlO03FBEm+3QMjg1/q7Bu5WLkzr2xMcB+86IpBoEL8+fH7BTIc19zv21OK2HmY43mTGeIkadaa
YuCVOf3xDfpTYIcsv1hJemyNkvoFz2DaGagFpmZEt6fKj4MfDl4QGWtSV0tEyfwm0XRTkZglApvN
kD9OLbXaovftXj/hMRTdVxZ0FtjG2a5UmwZiKALB+iRHN8IokQqextxrB8lwm74ubocECn+Se5Pe
ATfzE9T0eNu/yRrcwSzp8Uv4fJ9dOUXEIoDBEL4xMZhYXLjKhKUelCe2mW3snFDdl2l5tBJ6YeGg
7dW4XqN5XNvYFng6jaYyFQvO0cfFsYZh0PW5HtQgqPKKI4gmuVWoVU/cw77kanU5la7c5M2+RdUq
dFWagW9lXa+ZmF/bfxrwASJkYpQL/AC43wYKGFEYWKjvRqJ8L5Lou1ZGvz5f4Gu7jxBoBqLSurqI
XxOj7+G4NQWMcYTprWovZRr6Z7HmWgqq5v/DYHOkPMeWNB0XZ6riu/UiNtVTJirfLQQCCg0ykV4I
f9cdUuqYn493Jf63ZkdE8CHUntHV+/gtB7PIbL02tRPi3ZTW48bfm3Ir/ns16MMo8yP+VxSS9FQM
RIPVUV2g91I/Zcbb59O4Fij/PY1F7G91flRBiBYnI2oeLauP3YqCMAgbTynHo1M63ynaH2aJiM/H
vZaCU3mChwB2mLLkspwWGbkvOJPTSbQVgJFUyNk2GbhqC7mv/0E+Od7noY+kQ+KgRKF14zYpnOqQ
KrIMXt8et3FnDlsny7GzdcjLUdCv//ujx++a9XDRWbpU7NITK6iDOK9PWhk8N2U8q8E/+u3wbGnd
Sj3u2mcwwFvNY9G/XuYrQzDyoOVydoKf8StS693MXiqU5DC1NeBM8XtoFbxrK3WlRH3tDgSoyl0w
72RE8D/ur1HUAKjRKzgN9bBDOBaETaO7UxYG+FE6T13SFyvn5uqIUF1ocJDZEu9+HNEPtBFQ+jSd
iCayyNXUofihy/gfC9nyN4nd1NsOu9eVx/3a+poW1GQeJ2a69GQqLIAYZeUkZz3CvbVBndS1QC3V
NCGnYvw6WsbR1+27ocpWBr521c59exoZFAkurokyaRC8HblqbV8r0ace4vcSwos3SXa1cqSuXbc8
9PQY0fKjKrG4AVEkGIZAEaB5Yut3T+3oroon27MmRTk0eamszOzaBUjFHagA1ptAiBZbh0xeV1u7
V09+wXttTJN87LOgXwmVrk4KxAqgbeTiqb1/3C69300atX0FyxNlaxfBa5wFpYtjNyaMLWJ5n99K
V+dEQXBu2JCmLHOwXonGaYK3fNJ7H6t64zmp+u+fD4HvAj95kTHzIAItnamL6MPPU/77Tq86xU/t
MD2B5Y+9DDFjGLHwsw1NyHtp0L9ZmY2ySUk/OjP0zKPg5W+yafyBCAnqzpqdIdKonGIg4i7kDPC4
xFxeWcSOhzC+6moS2VuVFF+pAIiNLDR104Aud0eLFmGnF4kHNebVUpN/gkGF1ZSUyQ7ZVaTrAiQ0
9AopRrlTX4kO891Q4kHS6820iWwHyaGxzlw493yBNnuNJWq1VmyXWzSegzs1Hmx4ynkJTRYSSFKa
5iZgoh7SZdD5en/0jBrqGVgF0KNZaMIdj/ExcaTcHSU0D+UhzWkxaJXXRMGX3uxzKPTdz1YSt1Jv
+G5YNsMG3VrbTRnZ68zsu51SGQOPmLt9x1+Fpn0Tw+LZZBV2K8OUSG6WO0/wC07RkH/pq/ipjFok
CYzI8jDfuTGc7tdIqHmEjSTRBhx/ml3xLR15kaa+/QkP4mtYKAeqOhF6647jRXr9xRZhtCkMiJdG
ayRYNsnvYwgakt7RPTXnW9v0ESFtenqqo6p6MUJHNlpt7jANpivZfe1WZg2v3ZCfywKlkXHyw11N
FulOQzHuJUcdNokfSJT88pesmUw36i3kWRS92zo+ckKAVyDeY6bsliafgH3xUNfW97hHL8OPX7PU
Me5hR40uPkHYkvnxCyyw1yJ38E/pKSNHeX0/+0Dskimujlo95Jta+BPVqqE5VkOOQZX8Gghzepnk
CojHGD3rxngnYXCDDXj0ZIwtJtDDeO+U0oukqrd9kd3TUmrcptGQ4m5G87XMoq9KljVnfwig78tY
p2Z1kD4poZMc0Pc5ddifbAdbATllRDdpmP0zNNaNjxXg3PTaopWLJlHPJCwaYUc/hBnqQMrz+gJz
os/P5JUTSQlc4e2FqU5taXGVhVnkB8Ac9FMw0Ph3rTIpjn5ZttswLige13Wz6QxlrW155WkgXQLI
TrJJdLGMgHwjDJTCieuTYXfAbKoAjoabxMhHGbG1ZqV3YbxBYkZjRSXWgzEJ/WBxkSp2i9TKRL1a
q5Iai52qRIRVbd+SoglRv9GVB7MQw7EwY2PbjEZau01Va3f5oPf3AkLkRm6t8AbNx3Fbq0XtDRIE
trK1pZveLMtDWkDMyFr0rLreiO8j35c2Uo5ww4SkgVuYre/xWph3ZTl2myaLRjfNDWX3+Xe8dn3/
fbMuouUsRt02FGp3bjvbo3L+I4igg30+xiXAkwyXlZy97uhYUZn/eH2rdNMduOfGCZbEYxtYN9pg
PTUg5cwieqcxHrhZaW96S97S9Ig3eaI+ttxByhhuJVDSKz/n2iaiDEr3hmiaL7z4NYi8pdTRMuMU
mS23OzYqe2dmYSgJQlefz/zK6uJsQLVwth6g1LWIL3yNbARtsfQcY/jjNok2C4utCR9fnc9ccZ1L
u2RWi/kQbAxllzvaaVKbXavVPDnOy5SrL5/P5RJ2PQPa/xpnnuxfj7Dl+2iEwf8+2Un2Dauuu0Sa
zokf/0Zh5JdWqpukyu56YdMUxytHUqz/vlVhTM56nrwKBFCLMHgaEVceJJjenRb+Dhr2RTT+D8dh
ZoCyLTD2prW6WEu9N4wQ9dacMtOIU8SuEdLmf1hGRgB7RcEMZYnFrWIKZZTGOlDOFibdaRyfga1P
PBn0/fFikRt0/7D27sZHsFQr23E+zIsw6k9/FJ4H0t8XbOKOlrXq25IEAyg/U12o3LEHGIt3d1Fn
v1Stf2sax145btfOABEvaiIzPAP3to/bRkoqp0rw2DsDY0/cwlF+KlG0/XxRr45BZ5FWgGpQcV18
NsWUq0nWivBch120i6kZndEcGV7+/0ZRP86kkoc+JTLI8VEqN2A0RuKfz0e4cpQpFs8dDeJcGLKL
vdFTKFd7KwjORFyWh8Jfv6UgD+BAmoyV03R1KJIe2vnUfnijP07GjDSLqkEincw4j84UXtGUqbP0
2Oe6vDLUla/DsWXPwcadq53zT/nr4hhzwMNwVvPT0LXgVidSSm1YiUeubO0PY5gfx+irMoknJ/JP
SJ+8NSJ/Vnlri358r1Sj83Jp8ArH+u+VJnjz9Erpl7BaF/Uz+FNyrSfmqSpxbHTKydooVi2trN61
Eugs/P6HmQFPfZn+Azety0rwkUo7ufOHcB+jkafV4hRJ1hGLpYeqlh5twPUuDIHfn29IupIs3OLO
cGhUolQ7l/hRIfi4sEGlQm4EUHEqFLm9N9tAe4vzUsWq1og3KbIfrezV9l3SVg9GFGNGoyvVNrWn
L0Gv/1KnSTtZxGe73CBdM1uEZbrRsN1Jne7y4jfQJN35OpVd79rBY9G/TSqMNTPPb3OJyBgdxj43
YfEi+hjacKd0kDVpr2QboJWph2jOpoyC2tW1UtuZfTnuE6NSZ0XLaJNhp+N1oxR6hvowKiJ7VQUA
qyFMvqsoagWj6dyCrCq7uPZMNdE3ilLKNDEyBJox5bwXnRptO3LDtpDVF1/p5bs2k9O9czBkt8BV
NNURBOucn+pjNm6KMgNqJU9kKF9yX0PVooXrBlIa2QIVbHRZNCoSkZtkPyIBOZ0tL5gQTzBcI0fq
Cu5FsqO+Uu/sEeUtH+3YrV0KE0FUaN42YG9uM3eMbns78zdULBpW8R7Ft608JJup+a5L97HmlZ2j
pBuRl2hSmUgJSYOkkTdppWsAD72JnGHYlJlleOPUOHuVCe7VsLC2Za76LliM4j1S+1mpo4LdXOMr
N6oOok5ykXn0xOP/w9l5LTluJG37hn5EwJtTgLbZTbLduBPEzGgE7z2u/nvQe6AmyCB+abUhbexE
qFhAITMr8zWrbKjQAdHN4uDVVu6UoYihaozpL7iCHwM9+EctEhI0WMViNeau7DTMLd6sspQeBEVt
t8Xg9k5SWBJ2wUO3z0wROec6Hda9NQ4Odae+ZgfJG2D1GnZiqj+JcYimDjyytYhT9MYsQnelGR2C
9Y3YrQBgWQwDEF0VgowHndX1SWq8eNNRHdgQtKrHUe4QjexSxCG5Xb3WA90rAzky26xjwc6VYHQ8
bmUcqgixq9EPHrokVM9mhR4lCCJ5o5suxN7OzI6x7smOKSD+5FUFWJwMuQS0TBL3Zy8r+aoPrcqu
zaF88NG0X+Mq5TlSkYCc98GTFWmZ7hlWwzDwLXeVZ+D16twIN0RNf+81iPO2iRDZIveEldyLxSZM
QBTZWlSAC4RGvOpVwV13gz58t2hnOBbzMCQ/zdKxSgD4GhwUSCA9cjiK7K29PkoxEjHp8Sr4N8lC
rTh+RCJJqDycECtYyCmusRIzw7XDXqxXjZb4m8Hzin3D6NvOBOXRzMGjimXmvzZa0dteIKsOCoLe
tnO15qEKpF8uxNd3SUv1R4NWITr+BfSFIOXzlEbGx4biYoTbKo5AYwZHP5NVI7F6CboAYzY57ZwU
w8+9OYT4SXMDtvF31lcmPBanafvBydCNXcu9mv7V0MJeJakfriUhCGwjq+OtZ6axo0iYUiOUQfPH
zPJ3EdVn3BDRnJUahFlR/lC3Y45bb9RU0VMDEG3XI7d6DAmzuM8W5noMOAyth8pfXqTWiiuZt/Zx
l1sVfTtyLACQd4PhO2BU6l1tiAmmaF229v2y3yaBr+48ye05mGa0NbPStN3OreCgy+qeC6H3oo9q
tUvT4A8SeuNKHyzFjssgptLjZWRlcZSsNndE3AAcfYywFhIHY63WCpxYcJdrnHnqdVG0HAwllteK
mYnrLBMRXYqseIVOsLFT6hoWqVkilpjANdAqXJj9yFdO/4/2ROt2kZLiiGLr9d+puFAP3cq5AGuB
3OLcSKN4lte1KkzGIBeMc53FkIsHW3QfB/EP6NSVZXa2EEbr+9noSkVyupF/XnGW5bOkVqQuGofn
UqlfBU4MsBb8sM0zniVOZA5vnucfNKvbFnF4NrSGCM/93K0OhWuuFULY/d/zUSTNk6MMhgd0FlUb
7JHL5OjjaZCrgWacgwJknq2K9K1k2q9ndTR7hpGWKqxp/AiFjYyRfzB6JBbLtIlXnpaMe08sm40e
96FjVYVIyMzi1yDrjb1ljoItIbzjGED690osoIAYhV79fP/3T+Xk/Od/oBOmkhOm6ewFBnrY6LmQ
UjTVOt6MJi60gbeRx26dyN5vLxb+Ljx3W/bhwrrTv3e+LmNkmfkJWZh51uVjk00XjXar1c71mPzx
hfQkCNlRi82F83nrxjqhk+mDTyZWV64fsl7DlENEm2uBNG7MQGsQFckT4KuK1RX0CtvMaYzEtZsO
U9Ue1MKT0nf1xi/dccmB5OaeoQ4j5zRdX+ejc6HOzFTMfffsV2hG1k2p7NzcZHAkIs96/7Xq00Vk
/nxxIIFsiWbLhL+/fL6D4HaZzC32GaF+SbQtEdRuK2XHDPnmbNXHNcolchAJf5WBVn+zMqH4ge1g
/TYKkwFqEAwZvKOwt7u4J9iaGD1b/dit4rRO1yiMVHaemO0265AKTMNmBJtOc8C2Ct8T7bGQqVdk
vdgJgrvtEcIGQ1jU6WYYgggt1UyC4luJY7nxg1Zw7cp11VXeesI+TPJvceRljC19lSZ3XEg7ochS
DyE58IGrTkvy0YZ464UOgdgnleJDVtHdfkbtTnl28x6542H0u1UiNdoO90rJTlNPOOhql78oghqe
AxpDpyDx4e4BttiEQ9atFHewYIoP+jPa9+3fJGPWGjzhX16+gZZzM+VuigajjgDS7NAPXq20SKmP
J0mrNlE+bjHg2SU1+qdj+YTG5CmUy4VR5RQOP5+D/y3JhJR2A22o+Tko1CIR0tAXT4OMTpubf8fj
jLgSbNow+GvhzC0sNYvMqoUIaoi15ikbo+oxGL38ACMRVf0xDFf+GKgL0191vt40R+M/zF+hexFI
Lo945WlBO+pFcFK7xCmzo+v7C8F9/sFOqn/Ar6e54OTmM5f+NBsRdwepDk6Za+Z8CvUJ0pCFhgko
k/vPbt5L/1iJ6SPAO7paVxY5RRSGfiIZ0Ukoe3Nd5ZD7K11Idr4KIVvXKDiVrny5v+bV0WB3KjgJ
LnWA4iCMXT6/1sh8PXJb+ewDLtm6QtNiQtpSwMK5Ul399f5qN97WBJknFKNTQitolidp2FFGIzr9
LCuchmTcuqW2sMS8GJkeIupiYHQmfsKVMVcW1FUHPD4+07VThYBy9Y8kRb/qvnJkk1hkLDEibr21
zwtOP+hTVwMce1tqONaeuUUGVFg0b2zEW2N8M1rLXwrp18f9Ynez4JElqkAoxUPAAAvKmIzRe7Dv
tIEJZO7HC+fx1sn/tDN9osp82lnVZ1Vp1G5+LssW8mM5FGvMk4enssaG7f7BkOap6n+vjU48qD40
AObNa7NHC8yoq/gc6aFpm1LwSAZ+VJT4a9TirFDF28gKN7kFmRNEQFZV2y5a7LDc/BG0lBlfI5FE
RXu5YUFrPJdgJZ7xP65fKhLJPo4SYWXpbx0cn1RIYV6Ux6ap/w6DwX+IRrk4Wda/FpzgYQDQ5vAi
90knf449rGpflVLLS85e1T2qcfGCKEaPyqT3W7TaX2DtFvAIV4iijwUnagFw7Y8O3eXGzTAeo7QI
ozNU5uLgDsxn9daNN5ouZHv4y/5PcJeRLY1+/XOSotwHJqyQtGyHfZYwlB2GvP5pWuize21Yf5dw
s/z3cR687uSSNKli8GgufyH6h02uyl54NnW0GWP5zSjHPwtn8MZ5xzcNxMnEf0D7ZBYLPUPgetki
jaxFP/RatdsY2pdZbpnwHdBihmRlq3ng1FGzSZDHQBqRT74rf+Wory/8lOnTusjYnADuUwoAQxqV
11eqTE/MAFfks6dGFtPf/JuqR/qDHtKIKUcEx0EC9RtwxeRZceujrrPwvK8UnKYjAQJRnx45Thrz
bwGsiJHIQpKcFQiM3EtgShjrWDB2cWm+6bryQ1eah0HzNqopbLSiWAP44vIHO1ZznxDlWTdJt5IW
CTdXtfz0u6CsAn+a4NSIzV0eBBX7EDcO3eQsR9IGCPzaBCNeQ3fsR3Url+Ajxnb83vTBM4og3K37
xYLgRhLj/knPAD1UKqo556dN87ItasM4h0XqCCDAEJPGsuD+CbiRlwE+UdqA3IGcP69rckoaaFpJ
fHbDSloL/tA6pRvlp6zuWzxgNGPhKnbVXZ6eK7cRShdKU76vWexLPXlQJRdojSoXu2QQd5EW7BIF
zqOLdaE3IvvaWXtTLv4/XuqtDw+kF3qPBH+Y37OyIKBCpBkXROfEz+Byj98gYf5AA2yhkrtRGkyz
IYpuRm6QtGfLtEbfDWGCiG6ZDt/wkKK9Z/wVyvUuEeVXpdMfLJSr77/GG8XBpHROOCG40i6aha28
U5u08FvvGbHAtRRlQPX8Y0a8kPu0pVOzZGo+nf553EDjZlKwZcR2daM2kW7QzUktOqvLV3OMn4OI
VrunV29Ah74InvxsqvmrEC8xcG5+luC+UBBG+ZxCeb5Rrle5URrRuZWTL1Bm9lUiATEN15obntwy
esmk7KSYGKIhZjEsp+7peM42ztwbthoDErgP88oyDCsLMQXLP3/YyONCZpwzGuZPkCfl1yzHC4Ok
OqxqVS+OyugJD4Bm9TVXWvFXpGKBabKtpU/qxrEGFjMpd8k4BtCBuAxVhhFFuqDGwRmjHidKtV9e
o62sNF5zTT3lkrWtrXHVCO17b1JfxaW0DsX6IWpccEzV21hHC8XjjfOPNBFRC3Xaibw6y2/SGJkJ
aQ9d02Ij+Koda18aKCkQ3ny6xmm3vn/2b8RJujo8OAo6hszzGXpVJFEmApk5453+IMnNe4VMw0Ki
vLXGNJECDk3suKr28zjKMFDJtHMiF69gnn+6SbWEbLz1GmWOJe8QPUMg8pevUacpa6aB4J/bCpOx
NHqiI+zEffZ2/3HdCBXsYhJfg57HdmbLaFGcZlKK5lfbgeXLjfRvpBJD2zCwc0px1Sv7KNzeX/LW
geAWBmKEooodTknoU4GPcbPQlJ0MkLyQGtsQnpQEQY8R7y9AiOWY/Qr+pUIm80MNDvM/K84uS16r
mb5RpNq5jOVN1LdHadQfvIwhYBQldur6h2rAmazrFka0N9Ip0jP0GMUJSwxyZLbTHN8jVxmCcwmq
r7Hk1RhGp95s9nHpLyx1KxTSh4AcCIkaDZP5nNasTdfw6yI4u11IocYEJG3QryeVRr72OJVMyP/s
TLHCGKVwlHYJH3MjB1ysP30zn96q2NS09PoqODOse4pSc5002Z6CBshZeRhQGo+DRqZHHT/cP023
1yW4TG6c0lVnczCiEkxzE0DfDQ4l0zhysZPG7UOV1aseByE6g9pB79qFOHPrFAMnQS0Mvhsqb7Mw
i5a558YxWupdbqyNAsHCxmQs5W6mQl2vjZM+Ggv0hptb/WdJZXYzDlW/bJssC87ppGRqmAAx9Wyb
t2hx4MyeiPohTdVDYAjf7j/iha1+mIl9erWynsWR5LJVPySrBdXzGFQHCb5DAZ7bYkweGObq/pK3
tqrR9wLXgHMXageXp4m5gDFSp/rn3sx2Q5PsmwozTk6RQb9ap+5PyVtMgH7eX/bWB6uj3gSqFLvo
q+uHEiPoDVfTP0s59yy/oP4NO+zOwAEkTPaLHojr/RVvhXnISMjGoPxFepyFCNTNkzhpCPOFrh/H
Qf4BgfSBFOYtrHOr0mYUgbEwfyEWNX+iddOVeRT7nNe++Qmy9NHvzWJK/69Klj7Q4vjCQPDUGGjU
MkH7L5v8Z+1ZbLDKJtM9BKfPbjt5ACZ/d6n8q6PC/w/LkPNljW7fdTcH7RFL7zueZZ6nT+qYvYAl
wC+kWhAvu/U5gAJGf4GxmwL9+/Jsxn6JLTWWB6D0ygdczM6BpVq2m6dfh0EjafarDMvX+1u7eTA/
rIuoN8FLzdaEVRZ7fcHbk/DA7ev0ofHkbWS0K4qdpUwi8/vnRS1lBxfxj7Xmn3tVinhPID1/Fsv6
DNlwFYQmBsfZCrAwqoCS0zTDixlVP3VDfHBxLS3LYiHi3Mxmn3/D9Bs/hZwOFHNQKzzjXg+f5Ew6
IASxGqG7IXbuG7bF3L0cAyevhrVZSV/zRl5qQ97qDRID/nkMs0Pb47CjG2UUIIBrbqRkF/vfAAzx
d08ubF3J9tP/VwKQdiPnv/ViuFJ8CAxwOQUSevkEpBZRT54Ch3mUTcZRoA9qY3TtIuk0WwmqfMWi
6WpQm2LfFkP83KGDtLl/6m4FJ27Ik7wBSL0r5HRqJZJb9byFUMPvwUJDXQEggpL1UkF963jDhELd
Z1JSoMtyuVlEjvo6l7izxEL6UNXSNsk7ths993BP7+/p5tH6vNbsaMVpNMBoSClUSnNVasZTamHK
SoGWZtWx9Kq/u6bdwGzB27o/kOEWoseNZzoVo/RYkQJB4m0W8HW0W2TDG0mmNc5R+EKLcBeUJFwo
i25tk0kEStiAAwGlzqMUOKlASmIzffbad3d4RskrCOnixS/Yr3Gl3mIuaZvjs6f1Cw94+i5m4QOc
xAfLjInjFYV9VGCEJDnCRC1paDWqOaADwXUX9jc9pvkq3B2o6T/kPuY3/1JJ4CprSXRG0glcb5oc
EmofEsPWUvM3hpwLKezGCZ2G+dysmWQS/WevDf5SPlhx755wWfpqmPK+5sQIQfJkYSi98ARv7I1c
SYsPczH04udNMblUOwOwm3eOpPBBohApUhnFgUFf11H+Rt9gIbl83A1mD5PbEQMynIhQqJ/fmWNX
boyuEoXnpjD9H5E1dOekt7LCdlNDeDWFsHMRcxC4u6jicKw8xQITaBXp17HptXesxVXscNFUXshE
N06SReThHg97gS9mVgQyJMzDaKwtBsii9UsIunKT+qq2vx8QbnyQF6tMf/4p1fRRi3NwXgsnF3jY
1mgk/ai4tbkNY4wM7i81xeyr5/xpQ9Mh+7RUW4epLyaid1aTYIfS0FZrgi9uYrROk5o/AwuLiGjs
N4GcvNxf+Fb1d7HJqab5tHImJWVSmLJ/nlQDqy481fi4JUW3MoVhJ2fv4A6f6WZtijz5en/pWy/x
A2uDKwG5ZN7HkHTXbc1cNE/wFEW44mjngXgIF17irXDH/FoyyZXIg9K/vtxgUKmp6JmxecIB9ty5
Zeiw3U0iVBs4B8c2Ld5Es3/oe+0pkopVn6r/Ph5REdI0Z5Y4MYdn67tiVDS9m/bnQdH3jRE/xrHw
it7vye/6YFXkS1H2VoxACEij4YomBpPny/3CAxRNF97PqW5zee2q5ZtKn9URLHc3wh/1S3Xh7C4t
OL3nTyeoBwrju1UYgJrCZEfUkHPSj2nWHqK62mjYzCwEwRtHdupkIJOFUTXtqTlMK8xirxIrCiB4
2E5oqts4fG+Hh9SUf/SmvqM4PDV6ccAFYaHqud7pxcLa7JptBfAFlOkrbYtdi40907etnj+Eagi8
aGGt668DdSWJewl8aXgxc+VnX1NSoYsT7yzmsoLyplk/urqeOv/2G0Q6SkLWVqSOu/btQjomUdPI
FE5qUFa2H2fBSsyRTbm/yo1vkGXIkJNlMAR6axZkKtyae8BO5ikWJ/lKYROkwaZzmw3w/Ddcnw9p
1a54Hi+a3G10bXy7v/51IP+8PLHm8oR6SIZUblD6Z1RyjlSAj7KVBo6OhNXCRq/DOFw0plV0fmCU
QAy/XKjruirutcA8Qcm1s5x2DycED07OCwKrZrADT39/a1NiuEwcExkU/iKpEMjMvNpxm9AdpSzv
GbB4D5lSPQroHshltun0JWrtfKnJpQY/YAsXOSRgqMYvN6dlmMNYsh9gaaGfx7xybc9CZLbWD7qg
Pd/f1tWJmRZD2Z9dUaECPJie9Keggu082EdYEietsDYIdb9WhdzaSGn+MpP8safksP0ufE9z1cmC
uHWUxl/yp5qfmuknMN2HYssQSb8aT/igpYWqkfxTkQL4i4fXhhm/HUlL+inzQ/O/dZAZpGMA0Gr+
pY9mjENtk/un0kuax95QoqfUDdyVWXTuzkXz21FyEcUzQSrrt2rwl3owV+hlfsBHaxjJZehC6vyO
FZrKCDBeK59RhIZu8jTWRzVGHh7EUBgUdtWqDt5gcnbE8RMU5jvu6T/Auy98Ozce9zTFZhIEIJFH
PstbbdBbHnlNP7rdaZI4KE/+0uc5t/NDQgHgPohbxJip2EFsX56qvFS5E6j4PBNvHAVurR8bK0gU
0EV+jjmax8aJdGbr5XgMs3zdBTUl0S+rFCA7b8eAAil/dsfQwcoLmoDd+Keo3qXm97rfV1qwFuI9
PzvJQUajw2BlthE3jlvBc5FfLT3cxwpN2EJfeHDzrITqFWme6AqeEkLzHOytg5bRcyqc51xOXzJX
jXDNDN9SX27XfT689EOwVFJN8fJz0JlWpJKCeg5YGlWoWZhzfczTgcZOyCOEMRu/L223bF9HJUTL
oNI922iUdxxOlI2Ht59dYdpzPzxcnxUErydpcoykKB7nNQ4Te7g4sloc60wHUqfUX/Vu+NmO2qLO
l3xjq59XmhU3lCFZayR+fxT8sN/1dd2jJGCYZ7TY/PeyS+QdAxUDbPo2jgLtudBV32liLDngkiQL
Xf7rAMyuARtNrrjQdOewWb9vhoGKuTi2BiDdh9Bo3lFgtZniLn2LV2ib6Q2DSOAeTeOZGnL2MUaI
6kt0ZvsjPWGnVAXHkl59L9mpubCaJkhKWdq5dYwj38ZTZ6M3npMlJ8N/Vo3icQKpQ1hZ/ft3bjEu
o+gjvWLmdvntIoqP5kFpFsexbUanxwUkaNtH1eqXPOFvPebpsmsQ+ifo3yxImI3OZBPY3dEMpB0k
1F0qoj3mRytdq4eFb/fmWoDcUJFh6nmFx9CFcgj7aKiOUlYYL76nq45ZZMMhF6LwKEZluXBxvqJN
8mIZN0pTf4kvGAuvy6eY4GgqwPapjpEx4OHdIuKC7bWymtR86SYUmUOgKt8sf5C2RYGZSh5L7Sou
rRgrawRoPTmwdqVvpuv7b3de7vK7qC7A2jD1NVBvn4Lcp3wvBm4O76yqjh7dFBxWkdh10Tnc3F9l
3qBnFdBrXMQAafMhzW8OVKGS7wvCeCRaA1HVAN8GWXAIx/5JT1KcveIY5Rao3Auv+UaI/rzu/OIg
Gp2s9n0yHEeVutP93cU7z1NtJN03kr6U5W7UThe7nEfH3Apjb9TTAWpgID1rKgI5ZvBkuKIMZFJj
uB1YgfQlLzLtpCVWuRuAi2io7iC98+8fN4BduBywSyYYzOVLdWlzStgOjcdO9uJtjl7nF6OW0lPq
xf7eFQHmiYXQrjin2kIv9bqmwqUWmUIUwuB1o2d8uTKdaQkwVdUdEcT7Sl/TaxM7Nnw7bstXavAS
M9Z/3ROfDtdUwcBuoH9J6Xi5ZjPdtJIgGo+DqnfQGUzH9LKj1ZfWwmO9kf0mZWG0cKdJzNUNX49N
hYb/OBxT07Xl7mlAPbnolsqKG18knioA1FD3psCYs+iYcIS1JKf90Qu9x2YQv4+KsLt/Pm5shOxt
ACoEyMpSs4++lHzZDBO5OYYg023XCLQpr1bPWWL8vr/Src1MOA8aQKj0XNMKhNTo5QbRI6XKpPdY
wPcmc930+/1VbkTzCbE4fX0U1FeWEEmejQxsrebYwuZaW/rvWCtCpxOK8+K979aGJgAJGElKvqvp
cKkhAVYlVOqB0BSw+NQ1F7IlbtiNcEkXaVJNRNwMBPiszgvDvBDQXqmOYWru6RFj2uqVNay0TLI1
N1gj6tJszD5dqHNu7o1p9DTywTV3fizqPMBtsCyqYx3X7YMcFoNTIYa+kAtuvSyVWwBdJLKBNge1
K36KarZUd0e3Er0HKATtWkbQcFeW4l9N4y9yRG89zOlC+aFqdK1Rq4ytoRYG1FrQLt1fqDArv6ty
yDaSHGlP4ViDIqhc9SeM+IaBkwYhLmKUvRe0otkIfZp+r0U3+RaOY+pU0ujuaWkmtS1wKc/tiqbD
UhqZPZ/pfSO6T/lDupzchmbhTChjUFhDZLxiElMn+e+4+6L0rZ33ycK3Oe/nTStNKn24nH0IzM5r
Es0T2qhsa/217Cx7cHdG+qQ06SZDO8GVp85a2aonKVhoMdw6ZRwyIinqaoSgWfCRLRxwur5sjrES
7kSD8WWQos9wPyLcinBIElPVcB3Bd3i2SA4yR84Krz7WXvncePWpEl7UpH35D6uA0uPiDO2MZH2Z
eZRM1vy4jiEwGp3NTTVOv0TeQmy7uRPOLnofaF9Cq75cQ8bZscYsuToq0/eocRVZq2GXrt3e0BeS
9+zkcUtnug4REViuOpHPpuT+qRbMo17N84Hvn3lvs6o67UfseadKzsiogbkkPnTrHCA5hPknLTsk
RWZBrpXlUUvTsT1aVlAndq252R+pXTSyvbEpRLQJo5O6F44Hs2WyWKxrvv7uKJBY7dh9gA/miXEx
SWzcPw03NjTJdYPu1pm1Xtl+uhg7F2mntPhcf4kHOlb/4Sh8lFYTvo2MOu8XNUGAjLHXNUf0979O
FzFDzL+garZQHdx8Ynw83FjwMEW19/IY8MLKABZgfaSlMFGhi9Zx2+rPmKFIIqGScf+p3Vrtc8U4
ez+F14kaNMfuWGuZ++BbtilYdhPU4kNZ5Pr5/mJXBCeOOHRAyh7gmLSh5pUxHj59anZtdTS9VDmq
yBSuXavJnsc67PaS1cVr3/pTSAVXodrUVn4uBU9wc8tfcZsE+Hsi4uGXorJOJW4tmNaG3+7/wFtP
w4DQwdiXph9c08tn33d60kYV99K20Bq7k4ytWYwrq1TWQI2299ea3uNlNwkBYfIibtJwExgGXq4V
poZr1hXXFQP1fLFvt66nojHubim1v7Zmu1BdXAcyluP8TvKQVBgfsvefoosCiygtXDp8rddq+8Tw
8oeJgrL2ZW+pvp1nNiLZxVpzcFY/VFWtlkJ/7MPgXfKz2o405bn3+7PUehv0TjJbzPM1nbZDMAgL
WeHjEM0eLChqmextUN4wJ7h8sEPg9UE9JMmz3gKnbrvsVcK/eaM0WrlyCym1afEkdlPGgT2m0uCM
tbRKzehAV+9R1tNjOd1jSjk8xaG/FVxfs3O/+Kutg2wt8KxQla1s18pSR6yqE46syI8kfWGrRoTI
Rmac1CH73kg9wq1N8pJW2lbR2j9VCrykTczvuL4ejNT4EowVN1DBqQ1UOuiZRub4RY8Tuu3FF1GY
mku+9xzX+kpDj8VOBOFbW6gHOc3eDCQsnCivY7uJ6z363tkKoZ9vii4cIA2hJCO/Az4+uhHs1xop
Wgg3W1CVT0KXPSFD8K6L3m6IdW7IBTI0bvWmc/hUX91iWnYAkITGkB4/UBlBhsg9LG8NOIZejDeh
t4UO9+7j6o4I9R+wF09orh2kfmm0en1WLWTw6bBOvAUq7dkbjLTYxU1Na55MXL0rm+e62BOXrz91
ah8cDDisUDuv0kWi9UqqFGbzpHhfeAc2RZAtyt2xhHpoe4OPK69vJ9HokLJ509mexOV3Nbpi7QEV
V/h2/UNYh/uA63UWbPPw2A6MEbR8JWNUW1bKDvWRd8lcoh5f+VPwcelod07/5ZqPG8Pl8UZaKEg7
TYqfjao9I2Owy91hPxaq3Xn6vjdrdGdbJyvr2i4H7+8I8mzVaG9u3z/iXv6sl0lijw3yQKkSbGPd
X6hqr7Pw9OtArhHLkaKZdxGjIk0oe63hmGTRygiSM4O11/uB8/rNXS4x/fmnSJaPSDhVCribxjwq
2t5of1Ara90CfuHWRkAZ4qzKPFOmo3K5SqXQYaUb2B8tLD4ELGk0ZXN/H9ennKHF5A5LKU4n9Kr+
7/0STovcHlVGfGL7a+pnDEwR7q9yIxhbE88OlU44AcT96Wd8elxtlpb5BBk7a8pfk4WlGm+L8Igl
lJNhiKs0v7paWLeKtLDudAwvo/DlsrO3JMEXx7alls5CFnWGTU6vn3wZHa8UkbSn0W2bQ5M3yjdT
6GUUHNvFL/wDYTL7BWRwJG10So5r84MYEJal05Z4Ut1+n0t/vDCyrU5wSv2nkv1AE9nGIdrJvGEr
ITGiqd6mob7gM7fMcPraG6t8HhiSAfniKuY7sKwQa/EZvG4jE/trNz2HOIynOXrRkeCYiJB13RZB
0ekfYlruAiHYUGP/NksTEz8Fz8Wf4jg66fBcZ9lPRUOuZVSc+6/7Qw1gtmvoPQwKPmoLrBguXzdj
8QbJyqhHHjuyXgZXIUAPdbCxqljA+LVUHGkKFIPs0hu05L7ZZnHjHXFHVx6kMA9WFH/D1gV61dix
rLn7DtIO6LZSLneVDndn0ntXXoau+VWaZv1qpDiyOb0pRYexdxHTTvN+pdRt/9tMBvebgkjNrzhE
FcRNWcgGrCyghhuOJ8ONm2OBmPY60kqLWk8FH1HTHpbos5N+GL+iS9T+EtScYY/axdCcm2Fl9BHz
NbTbSrtPpZFGYCW9yK3VngAoF+8Ab6oHfqd6UgTQ4JiGJxu/SeuNW9eUdeCkd600wfP8UO3WIypy
jtoVxdv9twAC4fr4U3lg5QJQB/LR/G7ak3ygD1QanG3Lc6pegpaS/ElqyfEsfm9pPUtNiUxdJm/B
Lr8jBveXXnYt/aVy1wbVWqxCwqcprEKwl6gAtN9CjX9RIZTNCnzcg2gM5UGn9WaXrRBivuwe9N5D
Zz0an+Ic3Re1fxEHXE69vrIQR6x+JLKe20bLrJsiYtsiAgMLlsdt4TlMgysQHF/LD6BgAjv2IrTq
0fhB3evvNGbmLRfDDwsrMuyNFGyX3AgDQorlrapgACCXJOm8NtDVQypvxVh2LeIN4eoJv7d9hhAa
2r6P+pxWVD3KkrWxUkKJ7njzVHYKMzbtITa0X4obS3t1kL1VZan+xsBaFycA781oo7+EWPxlteqL
Yo4PyBau3EBba0b57lmtv6+rtnWqIUKfq2vIvRyQbsxOZVT9SIOSNlEcvYGc0h1PDMepaAodMrex
8kassYJsn6f60czlPahPx9SGxM751aXcCXYQjlsElsZtKVj7Xo0Poi78BHr13NXpb6Nwd0GhPqVC
+zMeMrSQFPMJEVLXqdPM8S1gP3F+Ngvj2ArjN3ShA7tLolfD7c/w1rf9APssUA6Zr67aoHhz0/ao
mfFLpo2OlaaPohZvG5b0sPZ1QBVvTREa78T2Mc23VlH2She8at7w23K1/RiYe+AyBCILU4OxXQOE
DramF412q0Dxy/Jd6LpHU++3WFysk1Z/y2PE9FIRvXMxDPemmz/WQvS9M5jbc8CalRuazbagP+Xk
TT1S4wz9VuuEFRhciSGoFaHpmT016eAogVsuXI5uZA8yIqAFyE4AF+a9EI66GHiG1T112sZksGzX
4qOBkv0QxnYrVFt9tL53SrwQPG/lSprKMiM54BhMgWdJX3UtLy36qHuKGznfSJ6W7IfGSwGGuu4B
TaBwK6Wpy/Uz7g+9XPrfTKzlF8qC64Yp1zTUh6aETSdjHjn8MEoH7s/SUxlb4TN+Ff4TqLjgC1Ty
9rHFgPARA4YMvsuYfrkftaaUfJU66NXiqU1j6EoKe/IKzoKg7p8oEaY2DZJeCGQuNViv77101v9Z
ZT4UNLhGINxcTZr82TP/4zltqlfVbR5jxdzqVvcvr/TQPyeg72TZy8gFwN9lPvS6IGmHuFfPWmup
e38Q653uBe33vLLKh0neYeGePd/efL1Z/u3qUq3CATgowoi/sZ89kGwMjD8kxRn66k/ZLc2252Xk
tCAYwenYMrW/5kULTR96iYEaT1Nyo63VL/BRcnto84Vv8vZCTHqYT4CJn5f2vt7SYKgE8xwN4688
9E5dL34BMrHkr3SFwvjfjv5ZaFY6dokmZ7SpzXPoy3G8lYaieLYmHQyzkKWpFYSbomB1f3JFrA5+
0laHwJeNpx6hXttD3n+bIxh4REuvX/UtBnVqEqsPfVgPCw3b+RVh+p3IHICp0ug3APO8PFq1L7iq
nOXCmYEzOraCLOzGdFE+8NaBAiBABxV5MAZS059/qt+FJKtSPE/+j7Pv2q0c17b9IgGksl4VVnZY
jlV+ESoqS5QokhK//g75XByU5QWvszfQ3YXurjLFPDnnCOocdORozih7jVVehIZnbB0wl0OIfl5J
013sF+YXtBwk7D6BEJ2maTTUS6HTSLPfPSkfUDL4D18H70OHvDMytYsK+boKYTS0JsFkukCmQ0sT
dvK/yUBODYgTYCcju+74OyTYEXMb1/wdLw4noi9UkJEsRhHs43COAnmjyV+wcLr/jqdDHWq/xPXv
tKFpG7+0O13J515qEJcY8rnI7yPfsLpTKtA5aJXP81nX/EnZbszMJsyD8XEWRhcRw7xCXllfncvQ
YuKWBBie3590cRpPqc6H3em9Rerf6dA8uJk+lKK5h5oMUI1ivEHyGRJKpLgCsrnYUSjx4OWPv6E+
8nFkO1vRamH935sySzeia0rAe9I69pFqO1XW8CNV0C3++sq6dCbhR/5vm6vTdjSpRo3ete9d1r3k
zNsXHXky9DVy1SdsyfugwgENeX8Tja1XDaBMUjpInEGTSmXHFKKlewMKc9ue9SmetUwkvYDI9Yz/
Cxmiqd2ahhyPtU+udfhTiLL+ktXhOOWuXbgEnp/mzMrQ6fjfks6noSevdDIfmoD9GlK83zIwwlMI
fH493OsI4b1xFHGgLgwo6f8Yg/1zFinlDoEBOPQ9BDICWEi71okqN/jDfCd/EzMPrlyml6YXjDYH
2XEkShCSfVxSkAGrKotA0hhPIu+AGsA3mQU6wenBNl/3bB11LT1DnmDhdL7n1lanbCUQ8XGnzM/I
GZ/w6n+F1PvPno1vbNDJMLgvw3hNDvTSMQulHB98RDjpfjKK6Z0h7aBMXZzh8nxHhHXscZT/FxO2
IEVRHV0Q+us9OdVKDayzinMvsufBHQ+wLNzndfCa+e5/EWgBYgxAy5K0Reng41z1/aAMxdLybCsj
WLhjVdS0UNZgSDUktZOm569n7NJxg6MGYHmAx91PtZqmgZSSklV7P2U/pjqIIUIW5uRHaukkY8nX
bV1a9wuPCYBjyJV9AgX5Dc/nOmhzGAfBGQpJNGg+If8w+4fGq1+/buvSSlwS04taFdbjGmVcSVd5
Yz1n55QM3/zc16Ej+aHyNMQPQTRqZ8BOr9UcLy3FhVoNuxY4FKJw/3HuBAI7NisOVwmbH+zc26vF
a/zrfl1p4z1j8u/Z0Qedcic+nDWzddTXuPxAEfm6jUvzhAUBgZlFrhH4uY/9YKMQJLVIcZapSMPU
Ctrj1AVhY458X5Xmf2H1hAgGgwaUA+7MNR8zy4KZ4yDMzgT6+JuBFfNiKubsXEzdldG7dBIucApo
xEIxDffQx54hq2WmYgIB3DTwGkauccMb9hZU5cvXI3hpV6FwBt4gUNBIfK92sYK4HRLiFYTCxi6Z
HO9MUyjYE6vcDIMJY7BeXwk2Ly13zBdeL+gXiFKrjhnzCCsy5FHPdTs8mxrG6JlsXxUZHtJqjszC
P+SNuMZxudhLMMxAyYL+LeoRH0ezM4dMd82g7r2O9KfCYf2x8bh5Gwz+iAQJ0Uj/IDH09dBeWpwB
TitQmV0Ph/6qp6I32xG3kHPvG91N3tovuU32vdcmVNLn/7QpIAup+26nBmjmelB9CMWWuTPAaiDL
Dx4x7kvweGRDAbZKvSuFks8r82NbywT/s68nBe/ixkaxsrFKNya66R4AFZTgmDjl7utuvYdZ/2Yo
UKcAYhK0VuDzAGUOVquzReraVgjV7y1vhMXmq8xFmPsQR6yyGBd0ODN/A6UEyFo9MPZgeS/cpA/Q
IdqY2eIUsVskMgZuRrZz0lMFCxcR1ZkZQj8UBl+oIsH0q4EYFv+DkwlWxSEpvtfFgTpnsw1C7jFY
3XthxkBKYrfuNCwgFvxU138CFXOgVgJA4vZKlzF6n3qMzB36i5gL1ISPo2saTtk6nJCzW9tbxKb7
wKDfv27iQkiJUQUECPS2pXK3rhAxcx7nAqfyvV/32OMLgMCK+9LqknJurRdRSHJvSC1+dEE1/Rzm
fNiJfuhfv/6Mz3uS4ljzQLLDl3iAKHzsKe6gum3Qy3tKZHmQvSy21BB5otMxi32lYWJD4EfydaOf
9yQahZ2TvbytoVq1erNMPa9hlUIkVBPId+LPWynTMx3sLTzLrgmoLIfKeiqRWMT96qEyAE7Wxw5C
NBpenI6pzsitNcFvSTZNKxIo2mqgekT7rebXrBXtdRVi2S+Q/sEjHhUwUEVWTTpygmQxTE/AABUu
MLMwn6k58ChhP9M5JqKgwLaWg9iWBpvDridIPcP7xrXuhF3AdWUKpEDNpmqsqGMZ6gB1QZzEdKr2
1mrVdHJ6ArMkH6IzinsqqXRK/nDB3e887fgbkBIEyUpqTmGtA/XoEwOFcrOCH68zqKjIRvNFKpip
lhZunXCYH+FgWvwlZSHPjSOaN1Q7CIyIZHaf0s7+8fXUXzq3kGAOcBJD1+pTrGBPtRnA90+e4YF3
KMpsP+Td72po/v4XzSwSWgsz/TPLsJrtCuNVkXtzYn8mVv4sCKR62vnKQr7QG7oIZgHwAtQ6fCQ+
Lq65tiqaZ4MNyHV5SHW3YWm+a6f8ygl8oRkkvEChQXoaWhzW6uI0KvjmpIOv75d02P049COqfqPc
DS0i8K8H7sLWXN591EMaY6mirXoEB2Mg7hxkoRTvxINvdqhhQnn/FS8QI86nNv+PIyyQJtA3ZGqw
Ij5FPoB5qFlmojh3OYhcfIKEFZvzB9drrggHXDpv0RJSQYix0N5aubg2M4prv63ObTfDEmowj5KD
2Otq5yAgosJVtjWt+hdMm+zQodfqCxemEPReKMh58H8F8XR15OGaLGmvPedc2dOzwfKdyeivHu5m
X0/fJ5wKzh60A0rTQqIAAHQV7uSTFWSw+2qR42c2yrRAqAST3944Xccig1vZLegqw650QRisODE3
Gh5WG2FAnLRvJhUX2VzGsibQcMhwR7tpUe1h9gDJnmrQV2KYz2+T5VvxRobRVAD6zGpZD6XhQA9O
t2ccz1XoQ+C58Iu3rwfkwv0GQMyylhHs4sG6Go/WD4SG74F3zhkJbUi3WAFE3WUawgkRxkLXNHMu
dmkxhAYeFnj2tf6GrshYd7IZz1ZQhkv44/fbrzt0aR07KM1hc2IR00/CujZ8xbkDjY8zzIMeqkps
C5zZbUC3VvB9Rj4Dow3/QfdQWs3m66YvXKWwBsAjG5GCiZrOssb/iTklnHwlDoPqXOSRlDAWC2E7
WHphycHUQ6B35Wi4kP4D0xjRFYDm76TF1Z7JAaKZg6I2z6wRdDeZcMWDPUwOY0UJz0fpzUjDAzgb
z74EI5bY5YlkADtURWFeORUvDjoYAwTyRMjxfnpFZLZws6EwGdK572Ic+CVbOJv34CsA8KFhGDv6
15y1Lp0ZyyMX5FAMNwLRj+NdtDYkyQs4NxU10bFf23Day4EMbNmVs/FzQ3ChgiwOEuaIyD5txKKe
VU3fsZsFuRXEi6b5zhPZ69fL5/PVgqIDHiGQKl40RtZb0bCMJrUn6d+3JjFPiI1ZPExWBbMiA47w
43QNmv4J9wyKAtYrnppAYsH3Z30WuoUcmWlyej/bEJUCLgmaRkik3fbd1Gyc0oQIWemTmNZu+wT5
s3NDnPY40OJnBizqjufjnBQ6b14a3ZknUDyvxd4XBgRQ2cV5FgUm/HM1v6Ums9m2tbgf3PLN7YM9
EcPvoWGbIOAPX4/9J9mFZSyC93yJCc0R21ydg6oresPsfXIvlLptLP7gcPWn8+dNCXZqyF0IYaox
qeFBEhDju+pBgfDoLmDz3SJ6pTq47135IhOr92NgvnwRbmOYywO4uJZgoL10615NzT0ctXdeVn8P
WPEypfqEavSDNeESBhaqw8NAwLau5dO+0tmVxNX7Q+PTNwAnhEUCDuVnvJAokYCoCYX325yeM7vl
fwtauondc7HhBdcJNA1l0uZD9SSgwgnUTGtv+mz2b5UTFLGpc+ByTGZ886ZsfkY31aHwqjECid8t
w6oezePcBsar9ia5MVVj3Q2d0x7mzpyiUVJ3Csd5nl5J0TqbFPnqPZy/mvsSjiJAp6T9t8oep7tS
ZTDKnGh/ZnAR2IBLPW/ZxKsYEjrBhgnNVSg7Q5x9RQVcUTUsNbmmxXZQc7UtHNne9ZLMe2iSBkem
re55qq0iNszyZdZVcJrzVEW0NOj+6yleX4YoEYH0DTQFRJFRSljXEcasI5PbLMgG8TNtHhZJi/+4
AaT/EKTicQy7mHX4Lc3c6hogDW50IYck6y0v6aV9LU174XQE/QOcAdQuFzjn6hoqilQDnK67+zx1
j9VEnU1AVQd7T0Cfvu7P5ZbQGRx+yKOSVUtIdwRGkUnrPjDUD11KUAPTrVNdIyFduM1wnyDeBhFx
Oe3X6Q2LeX5m8r6GZVx7O6Gm1DndAYdDG3JCfxo0faFBvW+C4lTq7spd80kUYIn0UafEcwayKz4e
NR9vtVZ3gcz8PIVHpLUHSCBc4LGzgLXMhMewrrZI7yA8jV3/R4sKOORNy/Gu8q/VaMx1CnT5Dlx4
QKpC5IJ8uh3kiNct7PCCu9py4TZ8W4mzF2h4+QEL2ewG1ia45M3KT+CccRI83w1A8iFbZWAPN6/4
3fhOkf5CWqGdd0W1Cd7/u5btM/4H68SuoFcOcXOdWHj/ZPC6lgwxQrD1I6IoMp0J0Inv5u4XDkR8
5gw1fnsRQ602vFS3fuNFdU0jfKYY+g1+UbW/XX4RL179C8pQajYiy74CyXjX4v33HH3/MEwq1hLQ
8fi+j3MqJ5/MMIdK73gJTD/0C60yi5f8Xr8rMXOTH2CQaDR3JJIjgR9h8Dbid4IEoFEx4HMT1TDQ
wVBC4nGzoPLIqYUUUb7Yd8BVDP9aYQ1Um2xow879zQxgp7trDinLwvvUicUFCscWkFLrC8lmEFwZ
W5reUTc7Fjqg0YDn/X7upiw2msIKaXrl/lkH1O/D9k+LywH6T0CNMN/qe1eld27qATuU6Y2ZgxmK
xFTaguRSQ3lFTz+qrL1yMF9sF/zNpToJDe71FqwzlAxzLtO7acyhp6VPVQ9YtBjzeFEodOS8g63s
XesC9vf1AbeOeJYOo46P+A6YeGz+1d6nss6zjrVwandED36lgO145iIOZH4NBlY+J1+3d3HHgHCC
XY6E02JC83GE69n34OSpjDtICMOc2EIGCD3/kzrsBTLd8HOu9fgLzLn0MKat2Nk+zFChL/PKxtZF
aiCzNtzu3Ed7rNVP7gnkkDLI8oIp6N7WDWAzQIYOV5I9FyYHQbiH/CEyo4sc2cdPnqwO3C0ijDvc
qec2NW566ofF0MmwE90bFe6zchoAlK/JnF5q9x26sgjRLI/yj+2y3slY4xbGXTF4wb3tN8D6pna5
NT1unRiurLiHJg4KDIWqwxTWEdfeWJ/CBehZ4KGDq8lZlsca7dHaNWToSQ55wLR/M4X+Kaf+NM3p
ftkMEucYKla/686MJY62XHuJGMukgZZfmedXDrTLn4JSB/JFmIV13W9yfc6JIimMNcvveGOejPwa
D+XS0gRJe6FkwhcEEcxqnks1zQpZkfSuymGP1BUmjcfZX2zDqn7LkQ2JPRhab5iiWJIG/L7Stiwi
qAgEwPjn2U4EGThyqMuGBfDlm8GUdaSEWe7MKUXgzGSQmJm2r+yoCzv4/dJc+OVLIW/11XyUbact
P8UONkI10NAuQYsT59yur2SHLhzH8KoC5hYscGxecxUMiQIckYBrzAEE0IY028D/+S83610AzzVD
iCsd+5RtwNmE9nBKgBuKCGydH5zqIW2mGfNB2BBPjRe7WfoDj/LXduw2OoUIW1AmupWPTucf+sK8
su2XgVvdPohjcVaBto2qwTrxCvmlFuY4AcIipFMqW71NBjgBvC43Xx+Jl4YVHVz+QmwOyNrHbV42
wqRZJbJ76Yx7c/Rfa6e4GYzxyRDun1GRK8N6sTnAZAH8Q/b1U/Bs+eNAygy1hK4NHlkrk7p07/3G
30sj+GOZ18wc35MI62HEBYPKAswMgcxdnWKi1yYdzBm1C/c4Gl3nbLp2zJp9oVAu8dRAdjmli2V6
Xcb1BHl1DmuBkNtWdsyhwHwAHVrcNI20IZXh1j8yULWjEpDTu95m7Q6cBagdjMB+cqXNfYOH4caf
lR1iC9cJ6nkqTn3NIHNe0ITUvhM52eQiYzP5cW21LJwGCzY03DW2iCzL7ah7Ew5Albmdm6o5dlDs
BcMDxoZ1iVdoYGvxS8wMybXJttOENFyHhEJdWBdNt29xWL9lNK9OzBFeRGBWcsiYWW/qEockTHCq
WPigoWQ2qEXDQmt3EdUkWqVWlFrCjxXkcreK2f1T643za+eV81EYeMI21DATi6NYZbU9kLyV00VO
ULF9M9lpOHY4eIoJ4mxtbYqE2RKIgboBg0uJchPUFv/99ZJ9R3SsJhWoVbwakKSCSMP60AEnVlB/
nv07IcHv7cdtDl5bKAVJuJ9H8E1PikY/qtHZ20TdLYk4hO+PEyv+fP0hF54MH75jORz/idf6vE+Z
MWIxwyc7PY3gMkdWjpMB5TkRZ7XfRTR36U3jecavr1u+cOyi5SVvhtsCf692rahpNQQ5NG2Zk/bb
TgYkURA8j/rcwMwjwX0FH3Jh2wLHgKMX9f4F0LA6fCvT127NTH7PGrm4LYRj5ketuWttEUvETV/3
7sJ1i3mF8SjqpeAfrxMFPfzYVOVZxh3vPHpT9H61r8VU779uZRmjT6sIVdkFgQxzwPUJC+3XxmMM
2vnSd50Elhr0ZBV2F+cu+U8zt7hLfKDHF1QetLExkB8XylC2LG8zDp1zNzsMA5T8ytzdCuldqW5c
iNk+tGN+bCcQWY6ltxih4ozA8wmQQ7ypTP0KsvryjraCdPv1IF7cAoDjvr+dIVy4Whio0gm/Ai/r
Lrf7e3ixNoB58Z03GN+awX4Iqv4ED9krbV6cOLBIcASAUYpL+mMvCfR5lekN8h4KV30y4u1yKGmj
DqSs+ZVbGJfthVUC6CuQr9C4gST2sjP+2eOAijeFOUIofkD8vfdoIw449TpgD1ty6hpnfAZXaI79
KpC3rtuXkHGlPhhbwktUntLImVsdlcMo4jajXoQpco+6m+mN6c8sGoMS5/jAxq2VTnA1zUr5Ny9S
c0cLpwUkwYK4OK3Ae+68tHyGkF0Dj5dKJkG/qKqDsbktq2Arh3yvmibCrTCEVlkUES3sjVnPIH/X
0BkYa2iV+5YPXm2ux3AGwz6yBxjC1qVG3WaQwEyPfEZiQPundDaqremrYt9WsjmxrGij3hZ630Eh
KtSVg7rsiBAZrQrrAK5AfTbVkJ2gy4IKoxJQLoGcybBxGwXBjiZQSU4qnQCgTF6yEULwpecsMqWd
PMh5gm6tStvjbMzi2IxVc89ydzikwm7CgWflkZlw/IFJeh3DcBr8N8UN2IUqDjqxPSS2myP+08VT
D/mckBDD2tSNV+1QEYOmhtBwPZ819NEtwGAtUei482AxlUHsEYgjgiJvrY2wrEkddylMbKpxZok1
lRKkM7PdFL6q4wBQxphXIDBTH7oTglp5NBEqtxpTubHTmW97gdqhMgx/X42ujiGX7MeFGMFZ7hzI
uED08pQBibKZG7ffVMr3QtDyQWtsyjTKwJnZW6nW2yZw8q1rce2GFillNLPaigoLkIwSROIrwfSn
ExaBKqrPANJjOQJ7t9pCEPwEohvgOiCEm+yJpJ16BXkXhMmvT4f1TkWRFbleEM2QnIIO4zq4ZEMA
WmaNco4BCRD5f5KQWPdkaQIZ3wUMsRCw1jcTqVs4Yeu8eCzHetpa2Gh3MgVh9OuOrI85tPKBz70a
r4K3GoXHVN1QPr81Y3mCD5QRIcFcR0Cg/eF5VYVF7V85zi/07UOrq7MHEaEzda4vb5iCaNtsPjkz
ma5M0fIz/r0F33u2KM7CLBa5mPXV1Lmt542+oW4MyPjVIj/aXv1g6BsU6m8b0v74ehzXp+nSGggE
i4UUck2own88TT1D8skTufz/miIp1KnH0NKLsghF0eJa+f3C+sOlC4IRXtUAYa0RpoyRoaAW0LKk
l12s5okCkUPGjRoqfSWauDBXUOrBMwPhBIAW64dG7zBd2waTNwOn/mNpFP2OA+x8ZbbWcR/GD5sV
ZdklX04hX/lx/DrToF02UnnDiSXvhhy4tR7+Br9r2pqHAOKrf76er0+lgaXAjdrsoovuAv+4TjG3
dEAhvWrcGwmNeDCK7utC11HJWicyOy+IgwmvhTmVIWyVprCw+ulKfeDTuGLa/qdmhDfwItHxsceg
VZaF43fmDaRM53tttNmG1Ub560o/l8jowzZYmgGkEggUlKM/aWIVQTeX3Vg4N9LIFYj42V+lx610
IAHZ0Y2C2WTo0knGWaP2VdAY8WiAx8UU8Ktff8mn/iIZivr0AlBEtGGtU+ddMHYIddP8LpiLF4T0
58E3r2SzAKdZ9xbMNGxEeDdAYhEl8WWb/hPUIAAFCR/qPrc0pY81N/ZFGUDsUBQqMmYF8zpCbgOT
hSVxQ2hAhq2BiKcv02+F4EeIRN4NC1rSbMVmdukdFfKcZZA28f9aJd8xav4YeAOdOWaeupYXoWvm
oGxD5mh8XaSsc6faIrL/rqEZMZXDjd0Eke/K20KnD/P8wnMW1R0KzUo85/nwy/bmxJWYFB/GEpW5
MRCACIs9zE7z2PrdiZM0sZizI+mJu+q+FAX85xB0oUrggG4Dvyi3p2cIOG1wkQJWmh1l+nNMy0Sm
4462WVSg75XLoxaxgVs559J04gZ2vAWdImn8DiZgYLt8RgQFiYYq385F+ksQM7ZZljijtfN85F/z
MUc0JxbceqjBzYdL8vKHXQ0WRBZ5Y74fUjtuiNr5Io1K/mIiwnIaesLD5BUKzd8AuFw45WHhUyj0
OWc5iWNaGDsI6aXU2BnDcHQMB0DcU+3Mv5CxbZJFdzNFNswFR7MQ372BJzznkZpfqLIRMJV52Msm
AWjrtfWzrVvMqDmLcGIulNRYBHEYSHhWf0jKHgI9HkRDN7IrktJ2dr3B4nJ+dXT/ghTCLu3MKM/s
cMSQEWnsFul3ajO4HQaPLZyL4DygLGs30mk7e/rNtiUPx5K+juMfZrR7cOm3Y91uIH7DpKVCdMKY
oIk1zK9t+qZ6DhR4Y4Rtzp8Grz9q14v9UkXLpBRYhgSzadAqyTgsEeohDoKsDANkdIB532dI/Ub4
KSJ3/bis5LvJcGoOm9TKd2SA024P+Dnkrc5gMByyJr3JloqYMyVtc4eBj0TK4S/xFvTeRo/k2exq
4Jc67y8I1n5Yt997xlE5c0KbQUINBmm3E2/uqYaIRebav1HY35C2fPQhWxO6zAnnjh6Qv9zMM/B2
voxcPmwhlBo6fEIqQj6B6Lq3JrVXqRPK2nnOa/cW5d/7wNcPxgjNcykT35tRwhPPzmDfqT79VnnD
N9tuY0LGMIdiTOV64TxBPmWErsbIIsfQEQ3Gg1/0jzQFXsfMk8XDYmlWDbF02C2BBEs5AsHXMeSV
5tgY2ltIgP+12fufKH2+yUoTKKZu49TGPqhMZIswEgRowXAwvTcxZEUYtMFO4i2TemkfGoYVEiuH
mjt8M/K6jT1dfQfAJSJ5uavUSSt/i0TFzp4nJ/T6eYNC0G8bBbXBtO+8GTcIkMnuBOG3OrWNRJNm
4zM4ymkNbQcYUmc7afV32m+fUuqdSiO/ZXTeIesNzUcgEM0ZqyJDVY770SLJONf4GZxEirvnSjWJ
ZfMnBuKWxmDworzr8AeBOA1Tbu1B0o/GXoYCCimul0XpSEFby5ZBjTP20zW8vc+8kwCjIWidMMey
qnqJTZgDz8GTvnaR+qhfipyc62G6NUXuIPVjflt2PYFUtQfd+kxQ1LHfHBOKpe6NKout01nu1pbE
j0Y+PQ5puWsNd9P47sso5S1qf88ChcjQxEDY0oev+sBITAbzuwvod8nmpMvTiBUOZE2Ws83wYyGc
PJx61u0Dxrswc0oRTZUY48x1t1UOmjpoWj+7lm4mQ+yoax0EnhYTim2NicchnBO0G4Sm4Z2yevBC
t7bSeJrKWzcYouX4c8dCxFVN/GQsGQllSu/TUUcOaNshN50fGgaOyGtCrGSE9IrNEQjYAfvtBryP
M6djBzL333KP6PdzquHlzunKpM76I+7j0KiHDWgIe1zobVTAumRkw56PHI+wBslRp2GnZpB7bYkK
si6FxgHb/6jbvEN93viTVcGPYui/8Qne7IBjDII8Qy3zbjTnHZQBWdg6BhIthr1VmbLH0M/1/JQ1
IKtIBw7KmHISz8qpjgHR8JiA1t1hAm1bh7xtuqOEqdrWZDl2HEArPCzm1A1H+J3AYtG2nkhpOTHp
2hKnJZY+Dp2RbXovF7GBpyK3/ccMuZE4N3z9rQSVIY9gfAANa59rAvGU0W/+dl1fH5FbKJ6A8ucb
AdxqSDjLIlV7TOPudUYkVyWQLDqQ5TPuNYFkh8O2ZZf6xwpSOic0IWMknYaTM4D/4rUkHSBzRKZs
S0fSv9h1X9548ByIdVflBwXVnWe34up31zObwoOgqg6IUtPQN5sJQk/twvtCOjyfuyELawdsE4jr
TzvDtqaNJcV8zNNRbKmjgn0/QVzRHfPqSUtz3Mk5m3Lo98G0b8hxdHMbGkCF8ZdMngkRFWrQ0MCT
OwuZ4cIXJif+cS6sIJKceLtSZnOipWPrsBA9O+ZgKCIT3fWv8EFiD6DA9CnZllK2kT/o5hfemkUy
eXQbYDGqwtnAx+JYUhsmQc0QFv38iCgPFeyugPJ+oDYzZ7eTGdyrtoywxQ6sB9qbyjKEWEA8mxBd
dGBKEfA/yHa3IcALZQjYxV/mixcedF7YmqafEJofBtf+qaEQHsKh5BWKrX/bUsXLnVu15Rb5p71L
h7OYoN5To0yHYn4EBFGctvYP0Ey3BVT4AKPeTGk5hIYJzBfASqCBAFsCovfeHMYkH+uHmnV+YnjF
T0ic15DIEt/tqfDwewEPm5W+EwIJGyQdHooib5GRGd6ohfIC6e6QLvXDzlJZDPaLGQqo5qFKDDc+
6KZqjVwHEeVLFbiHGnflLFU0DSDY5ITuAVA7KhNTZpLIy2Hy2UoGHKK9U5DYNZD4zXT6TD3tHrkR
WLGlix3NOgNwjPRpEL7YF2NdJ7SBxRoF/UtVi1pSm8wtQ20O0mSKE+MUGMh4TfSEatk5n6fFnDPG
nZBMmR3lDAHocs/DFC5q9ZCM/ZDAMgNMMpis9J0HfTh7C1eAXcn6pJ6NLVeow1lzHTOouuWzissa
fQEVuU0tFCX6bSm6Z0s3UCybkizDdp3FFjXW1yCD2xUEIwvoKFHuJbXNMF/4iboZvg3EPVUy3QKm
mAB7h0jH2XpBuln+Ox6YS+jSzHIvszGCtjHr4VBT2QlNgx92n6NQ5y8RmoaIYCN4XHhdEdqpfCtc
YDkwvR1ME7Ke76TfbTP5JzPJcXaKPSuelmCM4zYyRLvl47SVC+R+zG7kAD8b3FydLvCjVHs/EJ2w
0gLH1d+SDnY4yh+AJ3TCyvzTgEjAkaHEaw4Ifaj41GL4m6pgS+vyj9fS58aS9/i+Ja5XIHA4DES6
8dXA7wC6KzIzGKbimuuoHYLAFwfWWUJea4lGWvGHQPmsCtqodWkUMNypecBDipc7IT304boD84Iz
mFsby3hBSBDDzwUkJfvFhBnFSLu/djfdQ4YNpBUZFYY+wmoL5cC9qd6EbVRIqnVhB3VqB+cjdMK2
yFZsLPxRVOVCZsGHrKFj7NFik2dVH/pNeuxtKCdm7t+2dRJPczDTupBBhLxs+iLM+Us5oWoHqVvh
FoegC26WSaj4+DTUCgqr/Gc/D9951u54a96o7qkegyxsebAdRglVBf8YQHHYJ6clzGdG+bMi0A6z
vNkL+4V8OOCZgBva3va4lHlghZqLhHtWEihnNzHx6EgnxlinQbN3qNpOjn40neHOCNqDBZ/uZdAn
iBlaVIZZ2iacnwFFSXp4aSyho0MAKUSs2yyytFL7j5PBj3rGDSayP1PH56jUpgXtQG+jRHXn9mxr
4vguPDuaVI5gIg/VOKJuUgShwzpYssOQU/nN1lM6LgwnrF33NtMgcCokqVMjWkIi4De3c/WDpu7W
M7A0yxufpXHuWxswVh/I0O8MI4PQLg4ZV/61pd50RpoYlgA2YULcN7bnOvvud+XWwJpBbvBIoN25
PP0yRFGQvw0txCphiVXkWqgepW9Sq9sOV9HyyhwhUU/m4QDLo81i7lT342F5hRaG3E59n8bZdBd0
VbIcrQxbwsY53OHx0ZpAgqXF7djWu1qaTx2dzrlgPFR6uptd4/fXL/S1aC1AyhT5KwSyAVIwzic0
iGc4pqtZaz3OIyMIh7viZ0A5YpTUNHoSYkL7bxNBlJn18/8j7Lx241ayNfxEBJjDLUNH5SzfEJZs
MxZZxUw+/fk452q8gT3ADLRty1Y3m6xa9UfzsKr5odoccUode7nXpOVync1+uTLV9DedM1dHsaUi
55POCBJWVnFT08B0O7lFd19miqi5YshPO6/EqW8sLCqxWuOxEr12/Pc39he4xPui2Au/MpYO5uB/
EGK5bQtHZFJ/8fpZnVdD+0mgiIxcdyR3kwC7tv8fWMc/0ECCDtAB8yQjYAT//wuGmIvZtPrGytm3
wPYLf/hCAFc+DcvGLJq3Hdo3va4PtmIpHaHV4n9/v/+APnfAExctUCR5EigS/hsFMVWxUGOtTbfe
mv/01vIl04ffA+VhBJTW9H+s/f9A7/56v3tAjo+QF8ydS4zh/S8sC20XbiM1Vy/F2h4rVqZpWB8m
/TL246OtL0dh/pn8j39/k//8mQgK2f/3/yEf+htP0jLCtbV68J91L4307ttv8bi1HFUdnaX1IBVo
Cnq4f/+hf9sLeKf//VP/IiIxkjb6wJT7rMiwHGhsGeW9aNFLvO1GKC+9Uxxy8z8TNI8tnYPTPxmF
+YL8/398xH/jl/94IdZ/f8bC6+a8wiv5XM0gShnjzMXqmsi0n/Y8j6G5aEEZ5+Pnv7//v3DnfYUA
XSM8e/eZ7cb8//6pW5Gp0kndlQV/4UAnliG9TH6V/a5sY37595/1z6cWCYBvEnDKkokq/a+HyDY5
hOp9oD+bmaWfAvSs4RKU7qFx/SryJQGj//7ziCL5Cz7k7XEnA1Kae2scus2/UHzdmQZ7JnbouevU
efOMO9w616qm8IpFUGhdFSsGaqQp8t0d63forFNaqUvQW8ySTnmo0PHuvyFTXmEGqVKNl7n1GKLT
X05LiG8QQKVlRz3jiC63+axJ7zgYxo0m3Wsg2otBebXWOoQCz5c6p1mMrvRkWfLPzAru9z8gDT3i
CaSd3klSuhM5I90FTvEHcPM/5/zczQ+yNwhe15qP1S9u5lSchzRLsm3v6tqxwTJq2GQb7csd5Uux
FCVs4ZJgpSwOVHTe2tKPVWu9CPI6w2EtH3FPx8L41MX3WrG7ztONXspzUeh66DlenHu/QDD+oAa6
aaEpC64WdsPY2btkyTDYluDJHd1jIKtTKotDWnERfZHkNuyj10Wm9QOy8ja3hgSf0KUWPzPgihSH
g1w+DZJf3YpBTNUhyeiXos0jUIWzbvxxsgEkKjgZwwafW1xm3X5uWQIK6gWtrHszhZn08qcgM3g0
7NOAdgeN7EFW/QsCpetQGXWYCXFPSnVChUjkba9Zpb2afnZrSAdoQBz63PqPcptElAYdVoT1uTBb
PR7GCRxSv5PD81b1EZhzPGROdtSYgXnwury77cw2JlNF3egNnxev3iBkpO+0cGFg4dUH+pwdAprG
rk53sTaNU46b4wGAuh3Gl6zxceYShwJm6QdkOlu1HUT7xUbqMAXMksHK4W3/jWa1r0tO2UF6R4DE
gYIBINtAiwgIO6bFdI/ZPSYuhv5DO2JLGCJm2QsdwNdAdbd4q68B56PeN+NqcX8ge79YxjcR8JGY
CWU2vCTvxKEQ40FvOav0ZWibfTIr7U6uNVadUifKmaDgyry4/fA6LN1rsS11aApAnrJxFTO8SW4S
xw7FIzE7eoz1I0rb8QggdhgYcEIDPWcYEDZvrk/7VfJEFo1N8L4gmOfFQKcfGpl925j3wqqfPgZD
Jo2POSkVZuSndMNyIJR68UcDsIjp2ytOq5Legzeq/lFgaAQMQ2B66wnrfd56dWj3SwssmMxVcGq3
5oIp99W3Zvthqjt105dBAE2Oi3h21NfgNOZ50ZvqMo40mDi9M73ng73cdIVlRNOc6m9khgko9lRf
q2dLV9213fz0SdNshGe0LLzbk0RhXI6o4PrVSkY37Qj/pvxhBf4N7ULXPqq6SA9ZTbdsW1hWks/d
+iDIzpXEqWv6U72MS4yFpT1qqMhnxvTBu9VX8i6OsKjNFJXcPHnsLN704vaowkRJEkds66X30Uwe
4HLXLJIdqRGv7gwPPxQ610BaG1Y8Z1FxYXfWje+1fOhtnepENzue95wGm//auSYgdiH76rpWaBFc
aZ8UZ/RwWtNnK+vDTU5Jv3NLnY4ZQ3RQCQ4B2ENqo9oaje7SBeWzGWSXLM/ulFJ1Ir3y2zNlizlb
/0Ug8rutiWMjq4spt0RVZkIuR3HMzAGo27ERBYNjLp33NBrVZxsEd5slnKgYzHd/cZsbHnpuQN3m
6N62sdea1LrXIZxJhRONqKSTk941mQUmrIfzXEf9+OIy8HXTenAEWC/ttvtfMGqmI+OpXNyfnlFH
/P2GhFq+1FQ9hgwU+tBHKI+oRohq4g7V1N/Y3SWbnxoteCfE5ENuJeptB9j9dzVaR/5Qt5v7oRrA
HgZEMugLuegUJDYgSIpscTt76yYnJGs03r3MTjEe1PJpdRdD8+61skv4cZm0L/pixPxnviKSbJff
JoFrsZu6TqRc7UHVVD1ilsXPfMo502Bmj1Zk47n/SkNj6yy/0Nl8Ou7A3f1S14qHg/7g7mFslu+p
lCYjuwcWjiZb3u9vEcryyJsSGgc4T34TEBwxyLXL8KCp70p5D7wvrsaoX+ZBcGR+1dOnQDTH/Wdv
Rnc0syWIyfrFDKMOabdnSvdRa99SIfHUNcXFmVNGYEdUkb3m6DOF4nyEURDrjn4pVvma+cisoIma
3sTdZ2c+2oeLkOZ0kZnHMn8xjG8aYPqY9LfY3zC7c9YfpzpGwHKw6u3kcM/xV3yrnEK+3amgbPi6
o+D7v8Sk1l020WRETX96oj7zy9xoiie+J/X0KsrEemjBItwp4DjuAEbWHr9J7bzPuaxj+ay9E3+p
qeqbBkuV8IYj/5Rpd8+c/CtNjTFXZ+qcI1/MYT5gVgyN9Wn/Xhwp+2txhXzjDzMlz/xq7MUP0+I4
OPShs1y5wGOTv5R+Hu8/GVIxasofraJFlm+mn2J/pXmh3/MlmzMz5rXoS/mp5q+K8ZsvVp/SVgbS
tDLyj7rc+2V3fOpNK53Eb7NE67uLlvkfPmfoTtLKxEFYWVriOWr/GXnf3vBFm7ov4tnP9lbqD5Je
SRUahUwfpq7zIUqas+PLoxiKa+FsxL4v5lWm01smjJ/OaPuh6YibsW0/+wL4Kq2mF4Mhyhj7Jlw2
0w5LuUXjnP2skbjGSKCs2ByRTdRahd4Nq2657LHvW6uHRTp8AwyVUa73kVbokVttnxM7cZgFrKAG
Iau9vz1zqk1vXeWsO86w9cdFqHtVZJxbp36M1C5wCJeyFjzN3mImGwevULGPRx4pViM5KmTVr1wH
5TCwaXV1nMzOtaChKu0K69BcbG2d1tCiIEVFtW8vJDstQxsrp6Xhzk9hBorVxmojujSinuKuDPTu
aSk0+8XdkBUgHbfCgt+LyrF/LHziM0u7vrOd/ksUxc8GAisy6WWMlqH6Kcz1E42HF85yZd0SqY5a
ynytG32M52W+h+hvfhRB9e6v2nIcJKxAu/iKeWX2IlmZ7ZEsqerOnXQZbRYo1Ki543n1CuPYBBYw
78SqbjhNeqiKlRhuUXP/1auTJlW+PBu541QH0VVllFXz9qK65dMv7Bc8/CVAtqFdA2am7JlOuSGy
c/UDMv6XZjdfM6Zyxo30hx/IwaczwRJrYmw+Cj363s0mJBpFwuA5TWyZBRbeWnuvPGRljbtpcd12
OjTZ1H20ffDZ97X/MaYpykCSmfBJwoEd13W49Sl910ENz60DJRLVW289pIs5XI1CLy92l7/B9YPM
aPIV0ywKcfaUm7kPkITrO6qNG/1gl5v32c2Zd53Qr2pHWeXWfenL+cqJvg4bQ6dUINOt82pp45uh
yxug7fmD5oDgp3LGknNm6bhnHyD+VGtWntDKS1IrGDBJeiwTljNu4YLQKYOUKTlwl7T8USeB/R7t
NPuyPRp9GOQd5Xi2B0wQ2s6Yk46lc7hZPAcYLjOACCidIwl/mIpDMwkE/NpooDcbsiIgW8z08gdW
5owF1kyXHzVd0t05Y5c+NnpGi1K/LLdZVrsUGmAWwOOqvXgUB0OzVVP+FiC9h0UqoEsGwt4zr5Pv
0u+m20ltTkzkq/o9CkqcE1FbdcqoNTYVmym9F5Q3MPFVfl00t4VVju9tm9J/QOBR8Z2Xa33SJlVe
8y3/Oc/5H0P5v1oTwg+cX72nm/CHsOi5A0zgu19F3TMwWq5K2XroLqaxqztU+SZ/6HO6HGvRe1+8
HpE0EwXSZrV3cpi1HqnlP9HbmCw3fJh0DW0euLLIfc5Og05yR9/AVJbDGHq9J8I099iHSifCLs7e
RNPe95QV8CWcLG0Tik0OuMAy2ATlDXAcwRoGE6tUGgxWmA7qyYOnu/o7zm+sB9/X9NhU9t65RfZJ
4Hd62FcapQvdQZioICBOoLWPrT4duxa7sdI12jnsCMnHcSb6sHIYjghqXp2VccAE3ifuw2qnExqs
yLL6Q7qMd4tqrzIvr1PbRaLbDnmlmN9VFU2ClsDByn+jlk2wxbMD2Efkyuz62mPuTEwX7nBaageC
0MxDnSAwSsayinOouM5W91inRsA3GT/ctvxKLRj/0Z1juXImzGbkEtPdrILT0NaX0mmPnt+8NnIE
xfHuzMKG1db0Y6O1d5uff6kFQHZQ5fMS0C/SDcFXr7uHshE/RspH+PfpvXJJ5LTVJFlsNElc12TZ
N7lvfBAVAbXH4AoTB6malI5x1rbtRbbOexmk54xfk9ESSQTFk7W9NV6dWMhFcKfEda09EkV9smv/
3EAi+VN5yJTzWo0whV0r9T5cPTsOUtbQppswbsyAqx7A7tR/yc7yQ2NY40Gtn6UNE7G/T6b5Y9FX
38U03owyO49ZWUfWshZHz+qnGz4OmB3Hn6NhDu5cDBGhtgzn/cUFeftzzBcbkqGVVK2Ocv1o/emP
Gyg4xspufwr2zNDr9PXqSusgfUpVaKTpmEi5CVY2y63D2IJB1GOwyVpKWmg16cH8K72+F1l1WV0r
0kwxQQB41upFZg6NRSxWZM2O/aytxbvjTk8b3HmYWUM7PXbQlV+86TkRqX9sN/EyGQb9tsvNXhgU
lAJXjzrltGREeq+9ZoLTIrF4TROmEzoSPPVbaFVONJW/1yF41/SUADl9kJOTaJNYw0HfjlDN6ERt
c4DSBi7vpjs18/iUSh5qfzG+CfjLw2CsoqHqf+2UpsXu51XrCSlxTIPfJa2zO22cjm5DGLtvvurb
fGxRblhb94h39KUIoKVz9TL1fZKn7LW99yed5K2D8AKJciIJ7gi37j8qmnvL3R5sRzHQZaeKAgFY
65sqbxkUx1tZQ49Iedfo4rWwul+bM4DDyw091HpTpfM538TZbr1Lh906yEcO5TqcFQxAogYfGmw6
9VNwX3ltnOb+ITWLH0gCl3jlUYs0MsYigGDzoCsWt2WVR+lbP60Mo3HRbvr9ton0UCvU7GZZwN9v
0COqRDO9YWcw5qWOMx1tRIqbItrICYuMoXgfM/FnHCh7Sje6XEhQMRNjzPDfK8kq1GRDYuW+di5F
dajKatfNzCfo7HviMtfbPsXEJ0f9YCknjeu5WBGrcXbPOzcRvKJql7E5Bf0ta2Uf+m78gFR6aYRP
TfKw9PirchlLMkBkZ8a9Pz+lwqcoaB7qy6z1sb3I96K2jaeiHc3XXOWEI22pkcwt1JgpYduGqbtB
dwfq0DXy5OpEalsFq6Pfc8Rk2LVryVpbxZXtUA+WH8AyD97svwwm286GRkuUB4g9Wgg7GPtRcQhT
g4Lwre5mgZahtDT4FrkaiSQ0ZOmMU+6aj4C/GeFq1U22M8gEoZ312otRJl5LDxJNjWXsBuLOwqTC
7kUBkFoJIGm89qB7VM24ejsclm1QSedMD70xXcpmPy7D7++cS5SiLZlW9V10+mfgtY/5sO+evn1T
eMvz2Nbnrkj7UOT9jScKO2QBifycPtG+OdaFe7ElKYn5+ouGyg9PQ39izdetkneyzz/abgT7MeeD
2p+ZubNQsIwOhmznsPT1m5bKqz+YfpiO/rfZFcwLBVeP3se7YLISQh7u20a8D2X2OufyD3kv6Wva
KCNqZhZAah2QMHSTESqlJRXPgPThaUiuCA1XT7xhOcySHclKT5ZX/Vhh8yrDTprSB4ob5ouqOoaV
0joGlMtH4MO3tutcGDpJCypU1GqPYqa3ZmKurCpI2PGu6NKvrs9v0Ex/rB2c115tNmXOMeD1e152
DQCTxiEL26G/MgLcqnzHzwl4kUbKZFM8aqQM4hJ42a+5Xyzkb7mHFImS4wG3T84b3jDUhhrSneZM
sXUieJjXnNAHC5FGUT5vQh0hq762RsCIF0YMR8g/ssWzvoap7fye+en7X8ioYEIP9ExZy9vmpqfN
m0AnlwMG0mhcu7jhHx555SbRAWLlyjPKXTktL9n8w5wJtmmGm0p/W1z31OXvlTQgrSlo4pCvW1Uy
wz4iFUXelBc3qr3NUDYvGZCitgb0SJm3Bkn+uSHH0M4Ry6yWdxkD+2W0mqdl1c7A1HcSbWLh6aFv
d1fS81+KervrM4aP/RZU+wTE/oqq8m5x7bNmOee9n5g854hY58P+2Yp2PRH1jYMTetfZSvR5onk3
ujExWUNTNHei3o5F3t5nrfVAXulp1PSoFQPyM/1xWLxktYD79k9i/1R4fadg9a9lVnyNxfLcUFS6
wuIdJ+73VOYfi/3VDzlP5Va2ybzRibrOxcldEV2Y2g971C5bS8BFoUGbmipaM+Nx02bal0RSzorn
XJAZBNadv3ujRylo9TM3TVhWzi7Nxli9bHoEE+AlWo5kalT1oVuqh4LPbGzM59JU35TcIvPRup96
x3RpaFXiNvLOymQdjYv/gOoEmVd7q7L/v7fWtmlD35gTzfd4B2mSetsZaU8Vu/384jSoVYKsOxEJ
dzvZzHptVUJTUxV/9Ikljo2WQ6mx1sk2jyijsKOCYbaM+4hI4KPos1rHkzXxPaN58Sbjdiz0R9yc
HmeD1EcUIK+d8L6LodGOWNFDP3jsFhTpwbIeXae8GcR8MqcqWQfST6omKUs9Ynh/aRFwlimcdOV/
jYSkyDkwYzPjXlobpGt7RyIn3DQSVhPnxnQoeayaQh2VWT223BNGABi9/BkyZM6BOm6dCRxnfFva
hGbCaNwuRMr3iJHibaByIyXiD68kQmAt1jz7JuVaeX7NmjIsSc+PcZSZZNr6OhjOnbMZnx30WK+1
1zWfkmJ/LZsOx0tGsgUImPrLp9QeHW7PohlF5A9eHsElzGNxrQU76EQIzBGuVJwr1PcxyKpzUcak
RZ6r9UlnIqFFy/nJHfqB/mWLeAQ7mxRfbqLC0B5lUUfVEABDpT3vw9VfAskbmn35YnPji9WNe7bH
GaRllxekjXOXIlJWC6YwDaDS9I6ym08d87PYy1vXyY0JjzzYW/rH0axIuSu+4h9qn69TLKObm5SC
j6Po7jiRhaspboyyuha+f6npdzfq4TJq4t6og5t8Wo5AZl9FQKqAycmy1n9WEDEh/laCo5ebvi4O
jvIjyRM4y4I9xD72I/eSB4FDcc0QeeDMB7f6lQcIjvXWZTeoLg61hWhWqoYbQ+ag3jX2/uZcIVzd
YShTeZ+i3M8STv215QRLO9Mp6wQDiEbhvLgnerUMVd0ys0AuVb+1bHpOx+oH7nXW+facFiwvmX8W
dXWxgvGZDotravDUOFRPxWybEQkyB6LviDriFZe2iJ0yiO3CeWiL+govedA6L8Y599FY452P6m7g
nO6iTOuQPM1OTtksVXtNmhG7DSARFDPFRzaNct4iO8BRSSvy1DBglkzHxpIlhRnsK+7JGhiEqLMH
6D/O3YiPvJ2WaNUx5An9zWC/aW0b0guCY0T31evOAeTnbb8R6QZj5UkhyubbKi3Pck5vx04kRln8
Qfn0UtN/Oy52PIKsh27Xxr10n/BnHgPXOLRSnYS+mwkJS+lp6wTctCvjOJrb2bDp9q498ilZjnth
3RYVXNO27orJ7blq3lromHwAjNTR9ukktdgMXUhZNASu4tKitJ2UeMoCPVpy51OmSK4qJZKpLpg3
XLSHsL59ddt2RIaUtvbLcsvYn8yTP1u31va49sNzWbmXYAgOKDD+jNX24azpleXbRMWvH5phuzJk
3izABPtt1lTaz3Y2vvc3Ujg28oz5WzCGbX13QyZEqOfvhb9AKrMOeFB1ZX9eyua0aOrCGScuDfnI
7AH20cokV8AEpZEfQGpPQkNIhFPR4VLDnn9uTndkj2zDHbHPWcwcpR22aXhD1Y7EG5tAxvJN584P
o+daqmo8kxrxR3bLn06BC2mfHqEZyGisu2WSh9wN2GazB4wuEUq+Q26x0WTViz5yYrBlf+/32vMy
Nyc2m5O+Nuh9vCysOn1ObHf4QTQjK6uBl0Fn0eTc+XtCT+sVPce0/Ujr1XPo81qW2Xo1JmAqtdP+
6XAdWKr2NSSF1R3lDEKnlYkqsyPGAbRJVGWKQLz1ktIeDXdFSjZhyMV7HlV5EtBac69akOoZoLV4
gJNFQRfYb6nWsSWbl5HYClE7LzObqqEX351vlGFG0DWXMH3f9qpXV2YYXLleu+4Is+uFxII4GErC
a1jt3aX6mXXGecb9GvoZYNJgV6cJACGuyvZZZVbBKGi8E/KWsHs0kGgKRE6ZOErlpa0zJPmb/ja4
drR5xWM2VUClvqix+nbhyHsXq/2o2t08wcmGUkn7Rs+rxz71kn2d2ldTb87BWCv/scnZz+2hfJB1
XhEOsXTRYqU4Ora8TNqyrU5FX2f3qYBJM3v7vEyNFdYd8LQ2Ae+WfMJOjWbdw36Ks27QDlx4hhu7
hh6fZhpKA874LQ00WN9fc70tonWfKCqmJJNw7nioSDEsBqVip+8/9lUvy5H59lOWTBNjsMwdTjXc
LzOuKBvLZaiBYTBqYEQQKVpq9MnAx87AbOgS5J41nRPZI+9T88aW2am+8brqKlrKQYPps0z7LOla
PBqjsk67NEQqIFlNXuky+O1MhUAV7BuJ2dVMcHgs2ap+9E3DOFura2+y1q/WYp3bgu3ekRYlPu2r
PpCGoLzunDfpvZYtcFlmcfVcFklDFcA26aH1ff4/uG8mIRwXwq7iZWbEqXf9WMDxvowc2VynJfdB
lKyOrRs5gKZpdTyI5nPek0olbXgCyf08gjXo/uwyfddJEWxPpGNAe4k/onWeK7+7cmyGBqz678KE
ieUIf7bz6h5l+G0uNZZ7EkTW9E7L0jug2Cu9M/PF3hr2WI6VG34ES7QP+4bQSDEnhmq46Ka9Cc5M
whhfiANRL8qzkJgiKV3lxWTL6YVzcVeogt3ArNlnc1reF3x8h4KJD6XVnONRcfv0xW6bT0uuT+zN
c6QMpkxk7wwDJMXfaqXewCzOC59Q8RJ0i4NjpnhIW3WmeP5SNSOinbU++hUsHtmLd3lFiyt1vwuP
Ymn7RENNT2Qwn2x7PALQYayAnm3sz6GcExQmp5Ij9WD2GyO0XNA5p1fcJ7eTOX5Xep7gN/gwSvGB
GO82lUBzSOGm2PAWO5nywgy9rHyxEbIdl0p3OAm6LRXwQY1ebevJmANH/rL0wXkaJ+Tu9Liz5S/D
J9muaMO3OYYQ+Kncgvt8PKksb1+R9I2XvNoujVBwHN3YHhBCv2lmynK5g/Cwy4+6+5+7BSUCy1KX
QJvc4duikrkRSZ1iCRhrJE11mvLkGVV50qzJi7c696KJsHFQAlSdI9RU67b+uywKFepbXdwjzEP1
Kv2St2QhBgMcT8/7QfQWbrm+k5PRXHJ7RHpqgs0Dp1qQCzd2I9k80oVl1ewflhQ3mGXAG6VIPPtk
2noxhylS4BYF1lYcu5oqxg1S6IOkKFzSZiUeOXG5ByxVVC2MPgyXu2z+76HYJtLOvLZ8bYqcudmw
eEJ3JV1cOG550GxDUtNgtNfKcNcLyCZ8WIf5oySXplBX8i+sxAqq+kmBIOIDydTz5sFK5JhbT4Pf
d5+jXvSxlgLrpF2XvrqW1h3LjOwSeIzltOhBe2jzWT/WVb08Bnpj/QDYAaoMSOpeqYeNi5xk02ZM
v8iO9A6dhvypXIczVQs2kyihqrHwgU+CZTbCLZ+Kl5KboYHSAptmpfJoUdjMGoJY2RwMzWK7Z0aa
r71XiKs/WQ++FHasm9721Jq9vGmM8pflcBWavKgfyYUkasYGRF8ZfME5pzdqtwCgazcGgflTtlrF
Ik/yABZU77y5SBezXi9fUuobeICC/RgriprlbrSGqGmL+ZAZdo3421x/teXgniy557VbtlP4ScEz
+EgUzHopdStbnnFqD8MdAK2VHhpMGmQPGIzVJXjUyAYbuwhg2Y/bP/AR4rbNjO3Zh7rFp7WMHMKW
/qnfcu9PXXcDHj+v/5q3MbcxW23yYHtbcF8IdmR0Df084sLRUUOakRuYQ51gLRHXdUF4PPl5cXX1
biY6YVl+EZ+oG4d6y7U8roLMOiuX2oqDHazvo2WVcNb+RkuBaQrgnIxDlNVVdIJzk1IrMlGuPU3e
x2qRspdq5ni7WDMo3e408NNCwUt4WfO61HpK+PysZAjLoj0Ow7bQWqlRK+4N7nR2GhqMQu7r9SX1
EIFBVAyvQmV2YsPzPDkZ3GUZGITbNk3hJn7VP9csri7xHNtyKVBRPQqtHSNnkA6iZccrolJNznMj
BvNr82WDySEb45539mylmZ0DC9ZpV1/V7KzXaZw+nRbtks8cPRLOkVKbsaytqp4LMFzJQ4uCx9sN
VYCSdI0YNoHS1aKZX+1m9F9ViVg2rDKYDeXppIY602/Dy+0DdJHDPFK58TgEqMPzYkAZ21nD9LEt
3fdmSwgTISHB0sHFHgVMr2szZKrYQgpig4i0CXI2CYZCmweAMc+eOFVm3d5r9p5oMGXLq2FCfIRL
Xi1XhWdgC2tduKchTUl64lJ6D60OAzyNLKNyGIoYcDM/1QMY9cFInemxrCpbi0nGtXLgKYtOgQdu
NO3UrzZd63Ynn9J8s9frDCgRxFKIAnLHSts/2txMD5zVADAYMgzmwWzE5NPYkmahyfrIEL9UjMq8
Duqe4UQaOGmKtDU7lJRsnB0gioSSnOVbV3oQYiF+cyY0n8lAE10PeaRxvPAzH9nFElDx7oyTShBz
TQcx9HiIzG47j0oTh1Zhhst1hafVDgY+l0E/27ISXw2eDfdo6oWVeEa3AD72VUIcizxDfjOa2SQh
Bir1HvseHenaz9YXFebBysBfUgVfGQM8NxtEbx9XV/hptOLQDOe2SbFzrBPi0PZFI1/wLbPM8V0M
W311R6EebcUBVhA/86bB/CJIyNP8WTfT/kXZ7pSsBhDinJqIMEq2yydO0w6rSkPXeOZXnzydHOfF
hkPAUXtIBQeOeQi0EJrxZ4MRkEXQQBFb2U89IfnJ4nd4QvtARoa0vnpswY99sygdMGTsGTI0hlmq
68T3kpoS7sRn419kWR9bwN1IletN4eILruXgwhhhzyVaBuVgWpZAAvMv5AafVRD8ITIAArTC/uRm
TXtbVZt9M1ndt+4PKz67ko4au3wE5f8t7CI7bsuYR93C8U5jKcZQuqUnFvf0Hr3DLvcorFiTenXV
NUKLsW4gmckXeu8RNsB3gnB6Jkblwu9E/H+cnddy3LqWhp+IVcwgbzsndUtq5RuWZdnMOfPp54M8
VWO1XFLtuTjHW6lBgAgLa/0hrAJAWF7tvpjUB2+DxsZ3HWzrgqPAW/VR1qwyR6tmQsnUPVV50ups
VCAZibBzc0KPhfADwu0IpK6n7Nkr1Cv9EMnJrLcssAQKNKVcyZxtJG+ghulIUKdmL3TciRemD3tz
mMx6FjX0NCrK323i3Q/MIqcIVlqjn4cQqJutLBUdjBZILyuKr2xSMJWpURyt977ZP1i1M86A6d+k
DXAVW682zFCxjzLYuJoa4L4YIzg3PJIJW5QuqH17Cl+HNjppHoBZa9iiD3wGVyXrGc5RqENJVKNS
mbWjQ4wk6lyv9APyBLcCkorVtA9U/vFYMHKyrlzAM3uvNtGTzQWaEoy6cLLsui+ipfwGFMdjruo/
g944BJmztDprL3qAfKnkI5HUC5Jp30TJ0aiMh95hCZXNU9sMG1YlNXJz23WUPM0sJ8Qt70Rlt2TS
9GZnZFM9E8QvgPKL90doW8AAU9jvGqVYVRS6yz45+FpxG9UhoNTRhuQedBQdQYVqyR/4eVkbpyFV
Dql9T1zx2uScwKj+/lbampAXJZ5lzFLvNZATpnX2MxQJxjLSiSTCbAl6iPIc1TKJxfGb/NYerZ8g
PmcDbDtjdJEdCDcWwUQK1Ils7TWT5iXySELqei8xN3OcTXZlMz4ZmfowoQzSKNMNzNJ7BO9vwjKj
KK0tETv90ZrVWxsqj3494GDhJktnSud9Ve4IcHBGbtU3NplNOKS3aaFsymgCYyjA78N8lqj2wApX
CoScnlJcOAwIHk43Kpp/0Kq9RUG1aEAfB408soDIpSqt/0SU82sK8htOVXPTDuJF/pYzqYvWCJNF
p2RAu4zgBvI4ZVnyFTGKjShHzLtMuUFfYOmiGmWn7jFGrSqaSEyV3spMujvFHMBfa/U8LSiCtOWO
40PhcAvum7I5DG51tMecm2btPRadv8vgdzkKNwWH3YP0fo66HPnIR6xLrzDyWmcp56vjvgwtNz9H
vNbkHWdmRSji9FQminyHmtauyIYHmc0LkcKDZupclWOdbbJKXbEhzOs6Xyo5NzwqDiZGqDNm6g2a
J3utah6xjLgKAwLG2ATkbAQCF4hpO6EyXVVjg4BUoK9FNVxPMveBVthJi5qlPpTPlZs+AiA084Cr
cFE8RFZfUGiIn+pQ3cR2fkSOjeWtnXwj25XymeppjX7BvgHkW7r2yo0p8ksod50s39P0ub3qWpQ5
0jRnyL1HVdXOIACeXK1V5oNvkGIL2OkLz05W5A3cq8YEr9El7W0fe8myy5xHHyrbghTTgxjhwbum
Ah/cVE6wkMrZpEyvgRG+Cn2oUP+udk3TbXEVWSA+jCqCc+rrji06ibotUN6XoO0htQf6IdKROMzs
JJy1rHSrEr/9goC6Sb0n3Rh9gNn5Ks7FovRy7qdqoc8Cw3tLgENttKDfUOzd5KH34IOrmw3dSHmT
jfzK7IJ0PZhFssHZIIN/Zp/yxj6im3UA+Of2YTUvK72ViEQnUPZZGbLzFGuVWobtPSapsZhIufts
UJrlrPjNpQWu0AUqmmXVotVhnJmQueXiEPWw0BGnmOH4y6yGqAnG0YTy17Pp+pHxmrfyINcpA4Rb
zvMlIPH1EKEtEJ9horFcptWoApsNjJ2c3grF3DC1DgMS2dwW5yN+GWNcL+qKyrWwlpH2PLLrRrkG
iVChgGvsJ7ZnGIFSCmAkvxmlPSTQiZsihHfQmQ74VFvDAEX3zqRj3STgwLrNwaAAfQep+EBmceSN
KeiIypHQS/+qrrVZphp3LkUP8KnxtrGCvaa4h6yDyQicsrdO+DI+VnAe8fZbEFCup9BdI79xi7Q0
GmUi4cJGon54tCIPNfsGpuIp142T6K3Xls6YTU5ZRUcEx3vsHcDqakhgX+nbhry7T5IeoZ2ZRZ22
6ett5uKkB+lRJCRh2WvoWlqXnFAPPgGG72RbOEASTGwE5ULtirXVPAzOUxXCktbaTZM6K/hzM2+0
Fkmcv3qJ13PJKlcj6S0DHLL8QHoVg9132ooKHQCpMciukV7caWFgLnBdf7dX5ra2dJHvaYVyhqi4
IM+1V/mQ2Jm2Q5CdLT06pOqJs2QOAjcERVqbzzxbk1/Jhzc7lEXjaqkhkyrHDmvGbVecdNjKeZDv
y05DchscuARkVcqzMgSUrqNVabovRq3fN2nxY6ytI8hNLra8OSYGw0pLcoZJuDRHiTGVGoFCoawc
gOmbJGR6wLXI0X/zYHoEtxN1bknPJP2foCvSP6u591uo6qqmmpmQPZzLIUnSNqGuWVcLJ9UhJw/n
Upme29S4McZ03XOVB8lAGrhqTxFwllxFow4ThHped8rViAUWhyJiv4s8Gtex4xwqpViaE2t2alHH
5YRK9GgtQArALPe22mTfqpx73ihGEB09mWNwxSyTXkk3CiVip7aWpQu41VBnYDDQyodh5cb188js
LCHztGG8bDr3yquJPBhxFKbypTFmK5kT6Kx0Pg6c9lmV/1Bd/I+pem9TFs8wOCuVDBJH8g133dvW
sjXK4iE5tcLY6zJ1xZN0YbcZOvcmUh0YXtMCjDjsWcRB+EsrIB8XLDTqUGX2kHI90Yxp1/fZLqMg
g37wUrHjlVemK8288VxYxlZRHhLXBZAsyNZCPR06zBk9zwm3TsnRLFexD32lD4JV1CorLndrJhAG
npzWg9hLPlRdBYeCWzHB4J6bybEjemlrHQ6As2oMY5NUyVXP58QlMiS0LZ9Lfm/wtZccmjPJbArM
BojN9mRk0dZjfI0gnufjRDYyWvBty3OXlOXJJ6sLOew6g+mGPmUXyNBDceur4trOymmpwt+YyXcQ
m/EpYb8DAHEV6dG2ZUKFdEBRk1vfoTAVs5NHfBLDihHvciq0VdMj/2BMT7aSXqEwDu8jnU/BWxFN
SzkOcqRdJdlp5i1ZaTSrp/4EqgxyFAVc0L1sdyPZ+vDWNso11k8rXDhmmm7uRuxFwcxBpI1/tSgo
ZYAQ4th6EAwwtzcK0ITwWAFMbriVFAQZecm25ecKqlVqCTMehhGFxGpugrQiXDuksBLSFBycTh6A
hAfhbpy+GUP+IwkHwN3ThlAeBRsQXMFvREEkr99Lsl3c9DChOeOd/BgPK6UPfsR9sIWmAjDiqRTO
Uv6yZCc3/JYfRgRbmNr2/ilhS7IzX+o1hcJf9rxeLvRLj5WlcSlrgmapxuG1q02UvwDxQeyCDAQG
w2TvDXG/JWeZFOTJyb8dS3S+a529PRVpPCuqFPA5r8TsA+Q8gj1XxR22QikaT2zbZrhTPCJ+rw62
U1jcFSHE+CJX9tWkPyIVsxRs7GqDK4mpkSpUD0kWdgwf2jh0hmWeHABpmDOWNSz2EmjO1PZQP9DE
aKfgPjaS6y4Ep6uQq+kt7VqhCzgJ/UaQZB1F/i5p/JHbUjxuI1j2OYmLZUS2ZD6mxiEfrDOFoI0P
D1Efo+zYWvl9iTzLrBr6Zy/RvIJ90LkpAaCltvLDLqqbsvMAVVJF9BliQe8QgEEboDO3UatStC/M
tZGEzqxp/Rtjgl1WhUsDblhUdWsiRrRaKKh1WfrkiRIpbqW/jTtMBXv/aDH6ZMZilJSy+tEV7awt
CLtcvV960HbmqhVSUCOW23R5/TC501MKFaTFd56oQL/q+vy5RCCj4GJY6NNj6GeIQDoUb+w6H5+t
qD4XAqQi7FCyjk2170RxEp6ybgb9nsvz0vDGPbELtZbqDcdkBBhC6GwUSk6p1e91ohTQUW+uH29s
s3wyQ/NInH9dNVyqywBKR+zf+1O8iPCccbNmG0XNmoBzaaKj1EvoSIarK+BmQgmvPMrYxffBq1ZU
gUFgc40Sdb0iU1edKvga1N7fujF58LLkqtHDExqCK8327xKl3fYh0JvUQ/BKUfQrKYMkdUDMghOi
Z9d22nZVtFq5Em5FutBkCWDopR1UFhMlna1MIip8XDq2mFe147Zp+gwuXVIsGrtfS3WyPma3xgyG
UEy3qGyT55nFSl0ix+on4D2B4KAI9GRl6dYwSUM2sB97YEidDfI68+8QKDvrWQ9YN0YbrtWabM19
qJxPqYY8kOkcQgzu0aBQzwncP6dvWek2phlp0kpciTfHRnkbWOIRduXeb1KEasabYuCyacm7dUv1
n2Sv5gC1AWvTN9VJTMOhCYu5UBoAri5oAr2x2ee8qpzlYXOVIFM6y0fdnVNXW4ZVdlWoKnrygjuZ
dsX9Z5WoSgM2qr02TKTZqFgf2lS/LpTuukCCQp1cspnGJo2shS7cYCa6coHWwcoM1K0ySIEqElqJ
s6SavlbQsySM6HSBSotMRGPR2gCn1uzsahQcOy67p5xqoUg2GRIw7KYtmkI8dFwsCy34LSZ1Vtr3
bp0/xrVG9NXtEOB9MOPqPkdRh3LSaojjqyAc8AhTAK9FKLDg5sMrBwkLnqtwF1xwHijiHsYW/kRF
GIgZ0LbnDWUu9TiZ/xRczXNU0VK3Xrc4u1ho5Xk10wCk/Ux1s3Mf2W8TeXNF7UMMfsJtAGbcLuJ1
Flkb11byVaCjBWVCV9HR3m9q/RBGwMK/JjV/YskT7+tk6gyhkvv6ZC6h+b1ddoE7nqMAGuGqKX/6
AQjVqT7LXgUeKMCq+H+0aasCKYk/4gcXxO2SKksAz6U/DwDXRoyvQKHfldFzG9r7NGBvgPwztd+w
t7ULoUu423hoOGDJpeXWZ8OOoe8k9npqz2m0c7Xb0nqiv6S0gW6Zv4cqWPElBnnFovXIJT98Pcyf
ueqycapyJmoPFpoLH3nxDrpRiZ8a7Xmw/DNG68soPvWZdddG3zn9mHzSX3qe7900VTwZ0O6WGsQX
LSVm7QSW27RnQpDmmhvCtK+b+huZg8+zBhlNFblXy7RVC+X1j92p497yLdKXZ2h5WkZUDWFQ0vlq
1u5UoEVTghLul1+P4WdtAcvA0RcZfsQ6HM26aNQLYqr5fVedMyVUFkYOOp4bK0jG2pi+myxylC5G
0UIZkbli4AX/yYSkUYIW8wLvvYOW3UJIbO9Hb2MOV7q9paeNglCjarLrbIvOnFXF+M0T/KOzHx5A
Tqi/hEojUOFdHYQsQ9hEEM+Kc2zH0tnhO3PZf7zKDw1dSHMY4CEGCFmVXBbAFtdThOykpkDqAWrb
XqmRucyJQ79+lZ/VKRyLaaNqqqHr2mcrwbTSMwynlOoccy2dtRZgTsgTSpAiJKQexnKXQctu+HYM
cfjrtv/ZYRNnaE0zpQ7KRYeFio6a5dDhwMUpWKYv+uumiA9pfgAfchz40gJw//9o1FJZj3IDcsyL
Vem2IVyR/E+jURdsvTZ5ycAq6h3QFwOMWfiiZfU3WuefNx02WCyf0ZlxMVe97GlGClcUSTndYfkZ
vI6GBiNT7fstdsK2MrNKkX8ztP9o0MDa1jVMYWu2uJTHsN0piQK9s+5Kygt+MzwgeIVwB1dw7+Hr
8fy8y6H58VdLF8sjt/2hxjDOugu6vNxEZXpUIi39xpXuH0cGp6JhqjaJTRPj+YuDiqzipILrGO8g
shFD3qqZtU/VcFVaTgTUSZ2H9C0e54VdU8Tx4kdY+/OvO/p5H8CVztF1TkuDSvelI4hvOGlvDQHp
Y3XFy8tncXwqJwLFr5v5/OYcF/VGbEcs1bHYXz9uN84A6dEuy+JOQy4OXqoLaPXWM8Z+XpvtN126
kJTnhHLokiltswT6R5fiR96ocfiT4biDIOvAfvfacgO3kTv9i4ElwcyNl1937vOKlw0KTHOgd7iW
uFjxJcV5NGuC6g78ieMUABNfgDHPeqCAjn80IZ3n+Tf2GZ/nJ026nMLEOCau3RdnVWrmrYeWRHWn
B29+lD8CFfe/eWWfm3CJ3BB/IsMnkOS6aKIcUhv4ChIthUjePCkwqY+3Xw/cv5pw2aMBCTmCc/di
lZnGlNWVWZR32gCymTSIv27ApH7dyOcZ7qIN9X+NyOny10nXjJ2plnZa3hVDdpjsyFx1ZgJZTBfn
rxv6Z29wecWOBqNpcFYfGxKWyrU1pqE+ChLOtzAB9dO/fd3Ip95I1x6MmQwkxuFaiIuFZLd5YaAR
mdzjUfUGHQ8GgzOoUIXju//aEMw7vCNVE/Na/FkuX39TA4Z0sureLeu1Mqm7KpoeSSh/3cqnfcHl
0HJRQnKwQMJO7KIVW5sSrWt7DbirclbMHZWfVW7bs8n6Rpr987h9bOhiFhSoMAx6N2p3Y/eOtol/
5KQlmir6zhlBftCHyM616AtO26qhcd0R0lr2r+mWmQLLL7NArdV5HD3j3FVzlOhWOph5cK6UPP7z
AH5oTv/YXGTY/tQV6HHmcCgDOO3LPoyMpT4lFHhUJ/pmU/i01cnegVfFI0tude/yZH/1zhtsHzhh
UNwXdYTaQH30IcZ0jbFEnKOY7juPAwQRwa/7+PmcpFXu+NKh0LZJo1xM+qxG6VQ0VXZvShEf8Rh6
v/1yYECTe4RdZkqTvSrFgObU7048+pQhv25f/GPyOKw70+WExCNCGB8HOUeBfdQqkd2XSQ2TF5EG
6NykyBuKTsZSk4QvTQnmXhLeFqrH7f6tUcJ8booOBRfTobwFKaTwC8y/qXo4CJiudBepiaCmmIf0
rmYPbwosKATh01nd29M2THuEQRoTIq5PRjaDCWIXCUXyTrzF6pvSP1TwPyS/clDHQ6/3ax3BFMA+
ZExxSg87+0mjCi8Ai80136eCk8N5z/bQUmWmgTtxo/uYPI5nFt9PmEixaW8ke0hKJEnwtqz8RQl5
YFJ/SlLvPMd47jzIrgkkOz+slx5VagpE6ELg7/wcly1cldpI1oAzX+BikQkufpaFdzOirpHF3n9c
zgYZBQ4MaeOIDtynC+JgIvmUTrE42xg3LssKCiYAHlRzJUD667f/aVtnQ2cjxGuHcN4gJvz48ivd
ixQf//n7IPabgysyhI0T3fomFvxXKzanORYZaNh/isPCHJSchaHefdFF2RVWUfD04+z3112RJ9DH
vcnWTJMQTH8X2HQuTqjJs8Bh5U15HwrjsSLDb1RolNfk5MydVeXPX7d2afztAkHGDoM4THdUHXXG
i5HrtbJyVRRU7uVkyixnEyGLGL0WA+k4iXpyxaKIQUnheQgFh6u+G5CXV08dujIWiDSEYCgluJ44
+gBuCSGpmDwAuJyBryaVz1Fh9UiArL5+7M+Lnac2KNiYWDkxVhdPXRqDC+e4zu9HEZvbarRkZTWK
18mILtfXTX0+/QQNsbnpYAC4P13ua/oEk7iy3bNa+LANmxe1F8DLKVgk4Cv+e1u4g9qEc7qjcd5+
nMZAtZQsdEf33Hq42aYBDuLTAcPB+WCV35xJn49AZDgJhlHFtDWZnv7YlG5qFYRu0z336HVAu0Mk
DfmoSspZIeCnIMT3n7tGJoVABYMZboWXKxQ1fp/SWeOdw7Y7NoE1AwG3nHCKtM349eumPk8O2pHx
EF4yUhjyomt5PAUW12/rbFWAjMu0OaFdcjLQFP/moP1XQ0IjcepIvVgs+T6OoYuClxhL3TiDzZzQ
HoxPrq6eoXd8l5/R5CN/3BQc8gbCNE1uE8zCiy5pOi6DcWEZZ97nLgUtz7sqKmUBOX7vI8DjKjWi
Jc0bGEFIVN9lav7Rzz9ZSy4yJMQ+LQG/M7IsM5yzDQsaSwgqNUoFaw504HdJt8vdT54ZTBNqtXKi
fOoo8rMZuSLPZgWMa+RE5JxsKBsQJMWm+U3Mctmv98a4dpDdI1ji5Pj4/pJ6tFFypbFpin92+jZR
60PX++v/Nh3fj0HLlQZOwjbgvH9spa6ESIssQCpP8ah/Kycvd+aVZnw3G+We99ccIausQpSHiEDO
10VP46IdXIt0PO0icQIyh+tIfy06VjIy2P68nMabUo0ehWU8hzaBxX/q4Z+WZcJA0Dg42IvZqdc1
M5fUxWmoIZF4weNg9Oe8T75TEL54X3/aQVZW5ZpAneIytRQXCPZYY+ycgvcTMQLwWn3TlX86XoLm
J4zF+EsmKT6+rWpCTAMndAEPatM2GM7bflTswWVjlShB+3ZLpSZE8X45cSueN2ZlHZs8wwnFjJEJ
SkX7YHut+zqG8fgEIKZbYoQ5UWodq+HRhwm8oJSd70YnF8cMzO+yaVJK+qUdANPIFHHs4IBv4eYW
WyRezEXV+f7D16/r4kT7M4x/dVEeDX/dD2wv93kap78uYfAvfUH1qmsrIOIK9Imos7+Jmi43r/f2
hPSyB/PoGu5lNaKyGrPxuTCfvIZStVk94D+3bmsEoNvqhGjfygJr5oTNGV2ObdyJ7dfd/desIcUk
U04mqrfuRawget9vm8gT/2HWXOxaf3ooM9mUlchaXWZ2Oz+oBjMqbWg06vWgA/vQu/7OcdJHBdHF
TlO/maX/7BKLgCKIhbK1eTFJzQzx18Esm+u8C7R5GoM999jeiNggn309emR55DZ4ubEI8o/c7MgO
sv9/nC9J5/gxOjrTddf3zZa0HYgT8N7aTwWAVzcbhBoe27IAXqfY9aKoi+bNLbxiV7eZcoUmLOJy
rjAOibDRWkzT5i4ebX1fhrUBoUvRj2YZ/kQV4jGnCnvlssZnhL3ulaFmXLsU7Mk6CVfX4qFcw0ml
wSYdUKKEdKnVrQZdtqmGJ68Wyr4lqoGvZ+lI5fjw4uCd/kLUlj+B0gOcBs5DqeTakwrCvVx47Nj3
URDGB2uajE1ujhXGE0q/SaiFLoNBR6CRX5xxyNvgIUWJV3mEZWvphCtksJKjMMLmXo3H5DD2A1K6
Ov4MURJn29YeaoxqAiAqZYjmiUASrEDmdRVkKLfMSiPxsbyFhxvoQj/66BbeDnWDe7cLJIHisxMu
i9r6MTYoTAuEcA6IOaTrxKqik1+QEskRYF1MRuQvY0WPlnCEpBAdfkd+iPUrkKAWXYcIfGKkqrvR
aPoTilkLqjDLioDpAMobE5NgxMJvTKet4YbVtnHjfda3MC16L7pNRzdd4MaKA0OGZpaONiQmd4a5
E3WpnSZlsHZVb2GGPbYFXDuvWNvY2c+gnSQLqwLHHIjIugrVPj1EXqkR7BnVwkN1bjX59Xjrmqjz
CdUceWDEr+pUt5FF94EX9SOuikaJHFfZTxsPGs/ccnLc6YYsv7Ojbly3FoYXYG7jZKGkXGwWk+ml
P+pImcdsoSn3d4hd1ngoWgyr4k7bakVingGLgGdK2idND/TnOG+GedaN3HGC0pjXcCZXoANRA8AS
ONimhQA4lYfjE4KIUiksVMu1lwkPlWRkEcrcGoNF1Xi4rWfCAP83jac2KUYUn6r+eujMfhVoI6Sd
yezdO1QUnBe1Vcx7KzMQrw0xtO3Oah35mxYBHV6kFKkyrEG15mPrGbdJYXAsAKXe2xFF/wLFwrnn
+uQjfBNh2ChgtCMISkXHvKwTE7nFLo61RwgvBZzvWp/7pSK4MWZR9JQCsd600MAAsGShuo16yJBD
pCtAzEEloJM1QtCoxxxdJxcUilbW6SJVXaB7rjfMjFpLdnnFyoUAWS+E6id78nHrzAaYxSh4fXho
E7AVGLgU6oCeq+Rb5vO0sSAPg6aHIQ/GE4DXIXPWwSi9sm7ScSPr7G6yy4CgQfKbyR8M2pYz1w7E
tvNu4vgV726+HsY3c8CnBYEizxzx+8TauOwXKJQvlfEHn6RbW/JCUNI3gvfZjdEiUTuUQlYREEbD
zOCebjKuHNpbGjz5yk/oPpaXrRDJzpRyJsLr3L5P41fItpgI2XN1MmcduIsWuxj73hqKjdY9m6WY
a4W6LPAqsl3gUPFr0+W7pI6uXEDQnfNzQF/Rx02Idnkm14BblM/d8F43b9BcmQx9YflA44NXrzVm
PnCOuHlo3B99jEw3e3YK9U/UxqIxnLmdUpbg+632A1FSgLabxnQBZibz3MJqSbp97PsSnE8FvDQZ
mzlxJXo0MUpMmPi46rr0kUJWbjTv4IZiRfdDSLN6nawrfDeIEGejw3se4BXm4wLTUYxntCXYQv63
oqi1jD2d8TWUQxZ6e93e9aBlNf7c9tVfbdyuHKNDu6tIjx7QWCbBxupLSYGNz5rWqNd+FF4V3O5Q
qxjbpdc40FzZKaFiIRbgtXjBILuWTixH6Gk441HtGbPq0KFxVRraVW3jm+e5byrqO5WXRItSGkoJ
VznqOTdwJD82IRxJTqVNToc1pbrvc6Tie+0xGWCg6DXIqt69JcW5jJ10W3DRAJ6bHEvHWnWaddaB
tqPpFRyVzjhQAJ0j/4dtXXswFfRDi3jfmPXeHcVPYIUrjRsq5atjzpuXQ2gI5DH7FNsx/6cBFA8+
8tbHfs+2SxwlGryVGv/gTNkR9BFji2QDj8C6ffFim+q9Bm40gr1Wg5WW5igrl6e1jNc4K/ZeF98P
PtpLTrVsyScKXMbaDRNKDfJDM4wzK+iXOM7xHd6pTGzKCVwhTomUzay1H2v3lJaQl7ZkKmAFAlLr
IVelG7B6rUZ16GAA3rSQGAA8jOr2hrvVMCLKNCyRSV+IatwYjjNju4G4ySJQo63t/LAGLGpY2Hie
LoMYseh8hHw+LjQLHTPEyKrqpk/SdRN2s8nR8F1AnOehZnIZARoXo+BdpuAJmkUwjGRG7zXtiqVY
Sf1xwKZZb+ws8M6wtVdpMqC99j5Zs3Ej52gUv4LznMmpPyB/KDpn3Raof7Wq9SQ3HqO3T4yGFIGX
bZtRca8pa9NAHbcN5wKJZlftrkWKPnLRI/hz2yr+YuRHGKW9KBYEuRota/8hM4YFnxOX2DvhRKg/
cwxjSLOBFrfRkCl3IRL1v2JkCQNo7/TP7MyFtAeabtjXGCQGo3HaTTQBlzLLCRS4mFUxezWowjnK
iiVLDgHtPpW/smghbSY9nkeoHMk9A5npWR3tVRzj7aGCoYHpQWU8W6W6H/JqJn+to7ZcTsCtazLp
pLVp1mjeCsfbMBWwykMbMcJISfce2FgdNpRGPbYqVAK0JmVeJ4vcZ1H0cjbVIkCHoNzUCUdLoK+q
EIEGdpUckC9c321NuMGXaLm8oSO7k0rxZvGLd8ahudIdggyl0Rfo1czkp0wStMu+jKwKAmGO5s3A
tK7kPqmiXXaQaQo+1xjrG/ZdxdJR1WluVLVeRsj927DkuE0uRg1NKNday6knZ4MyvspOhxxsY2vd
TpM4CC9fs1xSBxYxXfQGdTM1/sZFo4K3o/APJ0bb1Evme6uKeYp7RY3WtS5QPMJ7l2HO2yfudfMs
QI8+799XTKZnC8ubfDnvIOvM+OOsQnCML3s0b/hIr3eYqBa87G1q+XA9WZHMJ/mPzY1eg4AwrCIc
PRjZRvHvq9xeGx0wWwTrLcgTPIIHCFxBGasI5JwKqTkMWgonQOF0OhYqgad9X6OHgNZd4qH8DQe+
2Q7IQHPKcL9lPq0reg1EG3bmfKq8Da+nF+MsjcD3enu+kr1l8wYYyxcR4FHh3FWsyCCybviIKnxw
xxtTRQL/JYYI4h2CtNsrEUGPo+zgMCLeGMwLV1nrQI3l2YOarJxjnD388uBzQXR+MtNcA9ylrjE4
8iB6zfu7hDVD/eJmTNqTPG0m5rkcFZ6DMeKZGFL+e6TH/MH7kGTZE96Qcu+TBqicpqxASzNXUpNu
yFYMJMt/ENC9xtPkP/Xhunf9q9a7EeWbZcB8mx65+RcI3fDZGJh02g8e0jWTBUYOC0fHAGR4Pxdp
HdncVaJBHQo3FbJn/N6keJsR8GdRoaHK/okzJACEXzI+GcYlshpzcBCYJ0Aje3SMk3ywFmW3iH7K
+Zj60tgRfqWaLfGKlNtGnkLtKY+x9sBGtNUHdWWrNYQyjFvQB6PzgkXNQnCVaNVJa7xRouTllsg3
EzTQq+5XEQArDZRTh5JLh8AiYwf8kP/nvoSC2a8QHXNPQfjWQiqan8t9IkfzO25v2Nd9C98SQoxm
sJ+maW+q+pUe2TfEAIEglN9AxZ6J2LrlWfxYpYzkHelvHE4wHoAfoiQ7IuSZIhxshRthZXgk8fkj
CltpZlzlxGj8ZR7d5ChO+2Y8l7wWxn6SfETlxnA2nnrWCPqG8E7Gf0ZSoQUQ7PIROOsqM1YuSncG
8brQ/CU4DH79kIoFNLiT0iORZ29kV8A5v2c12QOYGx6DZYOtbfJinbfGj5YJyTqR6y4+srj4D7lF
1KUD8Y+ZwFsNKEcgbbpnSsh1nJcLN1XZ6mI5DWHGzORxKFVoQPQsqQ/euImzcKXwMj+f4viaIzQw
mz8bgQ2FMH5D38xW5DZP/9lRkTxu7FcpBYXA9bKZ9JU86NhmGGMmsYx1+ahB/WWWxsnJ9tRy7vLJ
R0duI+MEOvoe2VorXrxm3chnadP4jjmkEUoQBnS6sUA0QoaQIi/nTdOucivaDtVrO/TYi24GxHky
c61ND3JM5Wrlo2xCuLiKj3I5sokFRJgyBMSvZxIQ/ZHudY33DVFGlhlOjiFORJHHrcwZ5L7V/4kp
5JI3XouSsx7lG7YnJJqRo1gI/ops0Yq66r2CnLuMqYiuEZDib4f2YUjenSfYtCcbzZ7akviklVxJ
FH8MXghfqTmXRf61vQTaO0yhP18VBvp78QoD598y7PvfceKfhusLmfWZ7KG8XjgcyAyfTyDLTx3l
PaytBvySldp6LcwcbTP8B9E1aTCyxtH3LP+SF2eYOK5jbmYLrBkwX4Z/JHdKAkTOcQxZeFAWhnwL
QQPaEJ3Na+jZpOeGvdZJksS9F/zSWMu0LmOdMlcPytQe+UHXcPMI6xd78Fbc1LEzhKnZvDF5+X/5
FstAYQuu85dElOtkiHZy03YJ1juiUbZmyNHQRMqVLuq13JOZe/wjpzCrU65p3oMPL6tRc/mfnl3t
ZKg6JeYvnttxnR1IkwfpmOe3x8iObxMubKwth5OEzZrRH6tX5i9rhd9n3PwOISzlhmqch/gya2er
WjLG6wjwywYhn/BRzkA2TAMfdwQGXoVVMY9gGhe3fTLt+IxccX/yjwj1V31ID0GDWqu4R6v/jt3n
kZ+EKupzPgjrkdmOc7KPUHEWQCl5P1GwD/gxDQjX058RhdmmvC1HqGTsP3yLJ2UE5PnBDtn42oKJ
zrEhZyCianu3Xsh1n1/zS7rYltULv8ZZYJMKit03rZDbL5GXtZdnmikeGFy6xwmtpIY0SolC5RBp
t5mnbVz155igk2DWRDzSZ/N/KDvP3raRNI5/IgJsw/JWoiRLsiy5O3lDxCnsfVg//f3Ge8BtHMPB
HXDI7sYWRXLmmaf8y9ZE+QB6CSuarc72DKtXR3/hgCWgsO3VSiIFRPWHg4YHIPudOhgwHrbTacMP
pMQf/iLUwfmzlRuVX/Of5xird+ORfyFWqrSJ/zYQ1bmTcLZflK53FWNbaewjfzw58NuUz4sf/+Sz
cAZTRyYcGjJMgtqMBhaGDWSoA0EPdEDAvfJu+UjShn8qa3WUh/Mre5MPUMsK8hghiqw1Gfo1f4SE
PfR7ub2qvVsIDR1U23FUPw7JsloASxRX/IbXfvUWDLX1n+rAo8H/VjdyKRVkuBeVr7uYilKOchl+
m0sSWtccXLwTixcRD49Fd68SIO5O2oHp5bthXvYq+yLH4R7lkq1zWgnYBNmGp96uupZ6auR6hAH9
xiFFp+01KioESZyPLIiKHmqd8o5o1n/rJ7TVrTOzeboPhGk2izjy+ypu9OoxEUVt9AP5rzE2YfCm
KK+cNabZlNvTGnFPdI1TjF6eJkT/Y+pjF3ssRx3ARMacu+R5NJLlW7U7chBWhAqgMyddSeGcjsZG
icupnFetPh6quge+Pbt4Nh94PKo+q1InUN+Nh6RSP1Ef1IHXeJF6f2p5EpXI2koejaMA2MBWiH/q
3dLPUQcUm2ZsNDpQ10RanicSNqu+OulxsbZoMvyzJNTL78khuHrkt4HKPKRIdmb2IOXjSIDSBrnj
e/GgccPaYreJJk+/44Dhe2U8QacC12JAewxtBvkAWzOVwak3zq/wNfQKsxxx3XeInFFPJcm1jFNq
BwMVZBq+eNdb/31xKekFH9pl0YUnz5tJbXKrt9NGpbP8Nr1VNd/DDlYdPBPuBBiFq9sV2inDA5mV
zivmJ1SRnAtsjv3XSVRHhNXcYdgnk/k9G27SFCVxvlkvyOYabPJ4P+UiH7twuevTO49zEthSMDaU
crdzyOh0VJIchYoHNq2nSOCbk2ITsFVJz0Atq54K953O2A9RSwoELRAKqSFRuyfqnK26a9CKCtUg
RrFxEkfBHFgr1vJMDWAiJPtMzkbCLryH0cy3PDCVJHLBSdCci+8XzLeJOP8cvDrhn6fBQ6rCAltl
ZdWrkWrLlQpQ/JKhFRvWc5yaKn9waxj2BDCVkfIkNLysVRXEr/PBWk8tjSgqn8yetIfv0+TcqPVG
1kQ8DEV4oHzccaaNfBNCqwpIyCKp+Kd2uNovIXRrVeuK7OuIdQRfgL78ysjFVWp5v2yqKbjqJ1V8
qCSBR5wPNyq6O/yU+gyl58AmcKbyxzA4yCJYe9d075RcDV+fpcYnZlGllCnTJ7VgCbzm4AdgrGlR
t2Tm01t3ju2vvg3XKHCvkNI/t/a9Hr5OqEGqnTq01jZqmxOQrY3qbPCI/rvEaBauJa5xKrCr1obn
PqoaFR9Ms5fXBL4Bhi7Pp6afRofvDrTDhgegCicljWXbOvH2beFZZ5t6lGDn8YjZAbzJIc72qiOp
ftntYcOyN3pSCS4/aeGrStJwDsuILuoVcpqw5lu6N6m8V3+MmTkggO48wkNsyKrgd9cOpuj902De
OkwQB9I2rP1U3AurRXUX5rHZCWaNfJBaEbxmdbuThS6QXtIIumex8Romc3pUJ2E9IxCXRRu+Sd6g
ykMLQi9hqWchLSXkPwcAaDCRacyYWPVxJ9RZVYt6trfuB+tK9fHV2sKtTCWH+dJCK33qbJiZuCtX
Kg5itYZ25dqmzDHgD2T0IOekUNHboUUl0OHIs+EhiRBh6mXyKjTxnTfvcLiqqo1V5+KHzNwT36IU
ydxnQL+g54aVKJ2r0IccbvzoIPCGofOApoTK+7XQuOYtuOGyhcC1LeED1nULv9ZcYzR127XzAy5j
psQjo4CUxypiBwzVicpOr5QrxALWTfuJ5Nd+8kr6O/LglvE3lZWXiNf67ICh109LVgVG/KpebRgN
F8rcq9LPbmHckOldJGGL01DFq7B8qQkhVfRLPQCNHaNqSWIzN0dM8tO3rlsCoY8ooJ4k8LTtaBHD
kVhT24/VrGIwFYnaF6XOIa97ewfjJvXs/ykpEt9TxdGM6GiTWaCuJkReMV9i8qDyIw9WecfZZ5AU
YKODpuorhhAMvlaqX5eOLfqHE3yF6e3N+PF4rfLDWake0W2jNkEefboUptavxgHvJ0RTZ9qthYbE
pB1uovh7lJb0W5Pb2YDs3bxEtRmE2bK3pY2uiIH6BGY6dAQ8Ptov6J8u0YmulwrmPQmJa9+U7bIx
zPKE3tJKzuMWe2HY1dUqV+MrITbqBCcAyCUM3NwOQmHuVKHHq1wg73vKgoqOHdqn64oC2a1BuiDJ
ucau4Uw/IKLOL+d9lrPV1V4rpbkr6LnCq//itl9jw9+h8KuSgth31TNFYHNfERDdKd5brFL4CZTd
skXebybU/9NUUKGM47Pi3CdTWneK8WzKzWAOO2MwX9++n1g2PYaekeuqFHshE3DnDAUe3AHp8iCM
rhJGT+9OqhbM8TItuxsVGlWsUMEUsUg1uhjwq12jSk2t3X0b5QgbwQB5iiw8d+un+gnFKx4DpXCh
aShoRBtZI1eV/WRfqoDQVOyI5LtaripwQ1qadc7A6BeNU4JyCk8ehettkk07rTEO6k91K6wdg51C
AFQ7mq6xMLMrkPCQHm9NepTSeLSVemT2M/X0nyqgUeh78sLbIuGYwXgsNrZq8X2sGi1vbQodK3u9
dNYMMdd2HsNURYil6ygxAaQgUSE5aGTAqSDLZl+nHRIKFkrP1BrTVn2KTTLDRO/I0uG54OCAsMPD
WHW3LuuKN1cyx/NMVBBijoOsNR6dKj+GjQjo6G1jJDkxD+gvhmarWOhE4opCc6MEQfjXKU/VXovK
hBT6OxuqQGl38THGoTg2d3hQnl2ybsW+9auKoUZ9VCmsozoNOP4cMtIhwnMv8WLDnmWvYMUm7q+w
nGh2tmttNhAxJqKVUa9aRnpPp4QFZP1SP5U74oDz7MAOUx1wIwm/hNDPEbrbjA4yjXxBggmjLXq7
8iosfJDJ3i+Lw8nifKESspjwz255KS2TM3TZjiA1ME6JV7WPeUDXoLO5IA7CSlOHoht9KwACuGZ5
VUCSVse7OhPAi79knKKVIS5qXJSTsA0kwpgqIb8Vozb4xKRKbWg7i1UZBkt2DXEMCUXsbOadOk0z
F5PWUV6r9KjsjZPRYQyAajR3oIKOV9jHibpGvfXQdBTFnfyEFlLUHOLB/cW325rWK9pK6xarYeIi
iLJt5McHmbeBQUwxcyIEOwA1xmtBfFEnFgKdTF5fCKuIhznoNzaxvCEYnpgjIIjJGMs8mxMiik50
cMevFVG66k9zr+1wiw062m12cq1C6wSDHx20gzr22QM0MgBWUHeINRKbnOBSzeS4wwwNft59aBf3
dWzdVbF3tjz0TFLvehncNfZAa2XSrJKc3oajjLmS4SaEAQQsynwN2Wnt8zIz5lx4S551v720g7yN
+uyQogjWF2UgPe/XUH5lN2D1vNJYb0lDrqkzanI5I6Ocg5vZiMpMwDGSwCtRGGb7DnOAgZefvdb6
/IBeLjJPEVJf447DDvu4r1X8ona0Q8RBxWynWmC2lA+hp/kMURDTQ7E+o3HZV7eW5NyPWlRo+wA6
4DqrOqRHnE2phYGnz49G0jy6+hijsV/sU7LBskJLziqYiOdfaAWsPPosjDQvTTy/lo0DTuBJ/b56
D7AuV7jxBlZZ4HGAOEpiRjuVcuVpc5O69pWp9zsHhYhVhsJ/55JhZXnXYqjGqJIOMNSFqxHHjMYj
qVEnE/Illqi3KNwFpuYHUZzcovc+BSrbCBO07O2FGWn+KGcDW8e6vyx4yNUc3HFDsuVhEZL6aHhb
U/raG/gjR4hb4moxFdbNSJqFxQGtqmiDmfgvCPmYIjrrnsI0yX54TbbR6+KY4PzQ8OrzjnFAW9Np
QhMiZ66Q+NtszNAkpyZi6RpMNkoMmPAqjvbSwmSNnYYykR5Y1L5ljsVpihWvN6HV1JSMAmqxHBIe
r2/O+3DJ9+q6cRZvAMteR6hM5VgaGFK7iacFIQNB6xhJ1ZXlfyk5n7wZbVvBJHjJkVoY5CPmFT+y
2SefLjkKGQqkYCaLuN9rEBT7An10JGAaCzntLgbEyVj7Yekk4JDs0U0Zu87FoUBxhXeG3kzLxYk/
ebHcIW+LZwwGnRhYyLpn2IsS7yqvG3htwlwB0ablOCJ9PjpsPHSnnGyk29usoP4GgpMdXDVfMl57
OBBkqf1NHYK5MFCvW/zr1Jufzba/CKs6GT4mkIwXVa4jhcloMw94H29L19PlrnP5pdEeweeQHRWJ
d1Oa6WMRdhe98za8XYHfj8+HM7qbPJTmcJ//CqxpPRXuzaJk7ccsLzHOJoGu8Qska2vVOLpZkOIQ
1V2KhHrRD2cfe4PM/VaOabtSXccIhS91SuDLRzGYLT+mvKMNSoeMsGdwWi5vKseCI1vfmgtRHCcs
9TLV3nCYbVWkQrWDJVpYRj8mq3+wnPCAG+0uahqck8cmIA7vhKeAQvK1K54HNGfcSVl5oEKMdm9F
S9fLUsIMMmJGi3KKZaSvMh53ak1L3XsWEItsCqmuwKLO07/ETnIfT8lNwYhDz8UXM85eak8i/EUI
ICdFvxpMgaM/qIWnSXurfpColBtZGJRDciJGq8wQBS9Xw4eVc8KlxV0YdNYJcdjpgsmlEjHqcdvH
T2mOCbdFwlIOmJQK9VwopFCh2zlM63xPHmFd36h/hsWxW9DQBJGyMDVn2/dNf6PqTnUy+LOF1+zC
MHp+JOiXo/egIr1Drc7d/ky16QkoEst7WPu8EZUSaQiQpQZ5ue0SaTRUflszWkVy3om52ycmcyn6
Ek6kDRvkpmny4LD5tbCH7pBouQjsrLQwQI38i611JxQAtxNefaqMM+r6VzT4L5lbBhFbUBV6uQcC
YY6OIwgnczEDm9RPi5rNrGvQQSj7kKpHlJKWZPY6cyAiI3zoivK+1aeHNG9PaVyhNCb3JbEc5Aqo
JOTXc4H5WLSbdKbzttimfurhdxv94Nvu1YfyKnQSZ2T8vgCjP+mm/SY7JRBYQAP/flhigzPNPGNS
tMN3B/uFnPGAdVRJU4YTecnYXDfLYyizgx25TLE1pNYaJrwkmvIOkBm7N8U7AbutNUnjgd16B17B
XMvSQgGmcb75Zf6UFPY15+aBvGhTMdFtLHvvLfWuE/1BhWqjQo8wZYrgsPnDDPG2CG1P7ErRuRq8
1WL5WLfgsQYY9jiZYbvRRiJpZvTlFQS5fNfYkoVl9gaSpkYZaB5g26UlL+inqECSB7n8vuyr/TyF
ePzYU3Nii9QHI9fc732hWUfDpSxb/AlsoNOgm4540bTOhJO99MoQssMdMWBEYexMH3Cta48Do7Le
2fXuOK0tI9P3WZZRMMcIOvCSGUA76N81lvQCFmvL04AkqA2uz2xVpdRJ+VojQrTu0fU6FaAK12Zt
P6LRrjOjC3+muv9tGbv+i94iapaLqT96RTzehkBjruyyaA8TQMZraZIzSkknynHmLNBQeAuMXmdm
21ol7roDpg0V2oSNtOPrcXE9YN3JyF/k5iatbGeDVwQilMjtMR6kFF8DxEbBK+kK3H1mdmMv23Ft
uQl5vmma+8bTn2s9BxOIrWCNaVm9AGUeStiwRkvroLKm5TrHwQAQVYTwWpS6h2YaU/yxkb5oM9T2
yinM2XO2d7RlSOY8zwWKNXJwvjmsqlXshBmqbLH93E5oWFK2JeGjV87DnQ4C89ZzMBoVVanhDYjc
6NJZSAUXYro2winFf7LsgzyZ40dWAU7A4YyhsFFoVzPZGX19R8PaHOXdpVVGx6YM8TNtmmtvGsKN
DtJ+oWOuo5HnVSLcdhooImBKXn3n6EjAt6UVPwrwrxVFUYKerB4VNy3VabXHgpS+hIUDCe+iDoYM
NS08q3BsbLGxSu25PFix1tygXV+ujAR5ztjD8IPqzg88Q4s2riMEPUFwEWHh6pvR7XucLFFr1Sdh
rbOxMvf2kKZ3RhgOQUhd+5KyoNbgoBio4UB8mSvDvO4S199oMbz7ZU4Eakzz+FQLd7wCixeV4MP8
iV7JNOXmKurslv2S4XAsMn+8IKNHQDVzZ5UWZhrgBeIHfZ8vQavH8S39tO4SuoB7TBs9z7oppuuo
97zHeYhtmjHoku/9pS4axJVD4yd2P/ltXlb1xaA1dsxju9ygsPCCC0tza9Wh2NTL+JRZEjyiG2sb
ozajDXr7GF3F9KD6AbhhK4eGpVMz3nGzaotAGd4wY2TjqGqkAyUpiYElYiaqSNkz4Xfabeqix6pP
aN9x8IsHa8ZcIy+JaTkb5IIuMQwYESNnajv5vcHuXY8FztlxgmwPsvUTYLpQP1g9+ggQyck++wSI
7Fy115GEh7kgy7hhki1PvtOnJwmd9AWM8rSNKooMRPWPTk0SX/d1huKcywBkmPTd4FEXdHozHfWF
M2DRq2HXxaAyleYV4mJDNRbYEvv4I3rKugBd3xPqFPlOZGwq4g+wSA2m6bJE1qGLGa/VgLiBBnj5
i6eU+ru267fRIpg7xzYFmqtjHRZJB8G2WuxauCVbznbtbrI0NMd0DK8Ho0HiOs98fk5DBj61HUx/
ByqwJv9W21a/T4QmN7GLEGQ66y71cIefUO6lqDQuzaZS2u34a/3sTQ0fA1T1TqGNkC56Z6wXC3Qm
sprG95Dj/CfTi2hb+219QMvTgyzmZYExJI967D9mDbvYKdAaTmtn48ZIjGF3W28Hp2IAYzfsO9ub
10OoHN6ipaEqo3fSlLiULl3JOEcg/xWPU4I0lo6ts9Mj6BvxDBaTDE2inw9oDq8b2RbetSH6fNMs
tXfE3kEy4ZXo71QY4a40O6XJMqLJuWiJf4Utt3vl2KzlYaalKmRlr8MUT1zJCmeUayEqVyo93LyS
2CzQ1Y66np0uHfoPg6Zt0Nim04T0wqZafAVhCsvAaJrql6PTjCkg/60qxNMJOIUHQjYGK1gUDtlM
RTMrm1N2dZEFc9V5R/rCGYrsAulluTRHaU4MszzQzw7l46ZoCAaZNxGMUyPCFnCK9lGnMf73/GSb
54Dgo9FAxNiq4zuhl8tmsvLyWNLNW0fCrHFynMB/F17FlFn0AsZKiQfEDBjGL9mt0ZSi8O49VZEj
X9AYSR8JRsDK9BiYjsCqc2zYNFXBwtT9obvKO5NCZ0rJTlCeDjiWEeXxgLfFtNFWMnHwBwBbRmsQ
afRzj8rWOnQo9Adw8odeIHS71K68il05XLm5150LWRI46mW5qh3KffBY39LUHG7Z92Cr89Z/CHPM
uqci0u+xf20xIksnNILrIUBGH880b5mfE0Ltl4UcDBioHQW1AjRjogTKpYnbS5Ro+m2c2gz3Obaa
dWbVJBht9XNo2hJrowGKl+dvU4N+RSgFuJUMVq0ukaozMBfdoDMwbPLeG9Btm7T1nBcoAKaT1T5X
bgpC3jazTcsYf605Ft6mCHXuyypCLjHORgA6+PuAX2EkWSSSnvgMGD0UjbFbmqF7SCd6VVljObd1
0SEI3Eb44dS5fxcZCCgCnkxXJXnkYYidHLhQf7C0/JcWajQ1NbO6Qei2DqrGtfdVNPTBFJJx96PV
bnuz63cjiKjrcFnAjExYEkmEBDcmeqIoBprVtR6N030sTPrWKI7TozbxVExIMyLTjx+9tMkOjT6A
vR6F/BL3VRronQSKE5c60/Xa2SP7nK/LwrAvEh/Yrcz6DtPjhYEqXidXSTzMIItge63RFUfG0Xdo
5Pdzta7cIb/Se0xycvRJmZFa+W3pw92IakGBN3ZI5dQ6XkxVI05+nQ8nsQx/k114LzD1Dy3nX8SV
d0QnnFZayy1957wkzsSgrz2qtLj285OTew+V536z8dCLLIMwKoe/CBIYH9Jm8GeC+Qav2hbvaDNG
nmLDC3fnjDMDhk5KQjDDpJKxiffDbBH29LEiecJapN1HVVkH6Oay1nVYIXUmzZPWONbj51yeN3WT
90weCDyK8qtDeNTfEfWgvqBqjmcCSs4TxrIINW2hUPRUtHIER44V0j4MzXy3TMgbR2GS3mlYXdxE
aYHxvI9vfcdWpvFIw7tOLFT1ySFpeU2MhkvP2c1YnSFuW2gbM6np46AXiWy1nz+1nefvaa18G5Xp
k7aUaEx+fmsfcdo8E84veneugL38O0fJpc3iaYMe4x1HsQ3rPed2DJDgeEbsxrTTnz+/3kdkS0jh
OqooAk7uewJ6ZTTWnM16f8na2ftaoyW+14rEYn7fZOdiahnK90zxsKgbvxRLGf9F1UutnT9e5P8u
/7by/0Xha4Z8Hoa0988w61DWQpsYShMgIYapdvJgZdlfpBzeKR+87SRw8pCcqNkhur1fy5PHzWVV
fOllj/GKFVO4RCitfv5QDfWW3t8WDEEXWRbDNqz3TEHoZFFiRX14jnVQwfSOco5p5AdKH1n77Gak
Cxo2BNg3TOnn1/74Dv93afX3/3qiJWIVc5Rb/aVgyLjqXO+r0WAk9flFPlql0MRdAQ0eIuJ7ZnrU
V+bYIT1zIVl/0CoNAlB2l1nad9hqp88v9QFFECYenTfHQQvGeq93tXRm5RucaFjtyU3j1l/xv0X7
fvkbuVNJ5bx7ZVzHs02MUaA/vpcgmipnQXYk9M45gACLbiTmAvTV/G6tI0Tt2+YDxzzWaEtz0wL0
+vwmP3iePvfosAVdmO/vn6cnwrSF5xdd8E6vZrLmOb9Nm+mhYnrw/1/JMAyBjolOiPHekUihj1EN
Z0t0yWdjDfTu2AIISVI4ETQaP7/UR1Ha58SA34zwBJJl765Vynmqx86MLpZTx/LN/iWwF3roZu2j
A8ucf13CCdtoOQSrFpLXxq9JRXR83TYWVdo6Mw1o+pXXvdT6iMN3NvZMbArrCj3L8kjd1J2R68cJ
qlroLbbMGsoJz7bchafc0eUEyzBCa9NF95en+MeihGDO/3QH+raBoN27KD3QGktaGtaXCUmr08JP
/RjtInyIB384fv4U/7gUMflfD9F/J/FEEs1fm532f7B+P1p9FnsMQQYH34H38gFLNpZuo8sYjg+j
nNy+bvXwbGvD2TKbv6yJD+I9EeN/l3oXnYoodHqp+doZhAty/FMQhkgM+wqpBzri8ydnfPToLN21
kIUxbMf9Q0nJTmIX+XPuy/mRFLgRp/TGMbbA+FNPRhA8CrLGjNAAwFYAWZrBFIoQ9B1u7p9/Fdv8
ILr8+6u8u2+bPlnjdYt39kKR3zozft3QQbV1gQDPNoO0DpVniXZeS7sxCvFIjBowt77G2B9Zm/KU
0lXEjwUp03ZwwpMNchjgTAT318fCtZ5N8vjSZsIfmiModKYyg8AzzhVpc8hqXMM8mJMobPTRlShj
gflja9629uS9hk0J8wVlqy0wlTnwU3SZpsSfsLhom6BOaaE3c+VuWuyLt1VnYzCaofvg5/AG//KQ
PnpGvCnUTEl/MEX8/eSai7Tj21vuua3R4i4BFDmN+5fT5IN0B6FBRIJY5ago6u+u0aE5PWOdIc7Y
NY01rQREuBdE7ll/OkOEeSiOS+QFn9/YR/n7b1d9l7+nHU0s+lbibMKb3suBYQ0czxLEPVilRg/b
oHb1NIgh5e8xAaMWMQpmm59/i4+2nufoAv0Ouuqw+39/vHWPIQ0OFukFxdRjqw2PzNE3ojBf5JDG
NOH118+v91ESpJSfSNARQfEJmL9fsND6Kuzwcb5o+KYlq8IWMTyP2ttJo51OXWtmDNAZxcgMk9kW
596sdIbAGWr3L7vvw+fvm3CoDcK1Td7y+zeJMx1jxU6IMyaHClFe4zI20njocccAA5AzZjCR6qSm
+vwRfBSAUARAlIhr67S2fr/u4mNzyGkbXaLSx3rVl+EmdYV8TFMDXvLn1/pzZaPY4EFs5N2ig/Sm
B/KvvI8hLBJe/USNCK5FSxaUA1rGCwITTuuGKvdbJpKTu7TNX+7xz8NDXddVcguucMz3ogp2mEaF
3k/pxavmMy4se9OlvHKaY2v7d5/fogqSv6dohk7uwnIyfFOpWf/+OG2j6kSX0dWGhYUx9uhVK2co
/5IIij8fpKlEPhz6AEjq0Hb4/Sp66Rtti3Te2aoyb9OAVFgnscwPntvDW4pCuR5GAiUO0P2bD5F5
VeELTj8DSC5OcACoC8+5KYvR3kVj463N6ks3PjhAvmia2UdZ28PW7RnVO7O1bJosa5WZlc+ssCqT
0+B1yEZ4KbMN0y4BRsCSaefeXs+dXu9GEyMuTU9BB9VGUIx9u/bGLr12h+7UogP9PfbK7xWm6qsE
Pu01lTuWMmgrbftiWNvak+ZFkDp78Du6Jjj7dLBsiTWkG44nf11bIJULdwGPq9ugz/EI+BJHTYkD
pB06wDbrKshq+Lr/72s10eQQgs1JXu29V25jDk/bMnaWsy0m7EtM2jilP33//CIqxP62dlybPoGD
lCnicCRu7wJ/3ui+0zHwOSelUR+Ssqqe2xmcB3ou2Un6Q7sb49ZZVXXm/2Vj/hl91KUN5IRcg+1p
vL+/KtQz6VltfcYrmIJpDLrMC3oAbgoSLQ6jvgQoqq6nqvrLYffHfnFt5MPIu9matmG/1+mvWr9P
q66sz63VMdmroypIdKZinz/ZP+M80nW6OrYpipAeft+yGPOY1dKm+dmM6n0xh9tFx0NIge4tDN7s
Sjs7zvBQj2iWCHnlMnL8yxf4IwS5wsDm0RNIGSLs9T7MWnFvSqk15bmrU0NfVb4DFX8iHAMnXexN
XMnoheGVD4V+EQe/zVxvN2R+zsYVuKDkOjIfDEpBrtft3uhnsQ8nI/7L8fvny8BgAEUdC68ibBPe
x0m+U+GYMmpvhzDb9Yl929XN0+cPAiEb548ylqYRZwAikpR3JITvYiRynjkIKqu6zeMo0MHBDYO3
rphh+m50XfrxPoNNXlT+xXXlkRFpYBpVIOrxR7vYZ1HNr0lb4JPNfNX/UfFHj96Jk7aItEQ3cdH9
ok+/q7FaZUT8RH6978zybFbg3uqwpNHcXhuYy3eM01e+PwFDqH/iwHWXSX/Vxfk2a8d9WAL/yqvr
pOiRPyk3b1+oaVANtfEK7Z+XBBl7yM1INjp4Xs0PUeesmdlveHpXc2oWKxIGPHX5lRIMV9TWP6qm
vlhiunfj8ilbMCB1QfNC9ctO+pC7O6dtKxB/zf0cKZvC+b7T/e0Qey8kt482LvI1cMQ07oKis/fl
LLG1Z9xJuyGrw6uu1tdaU92xwF9zEPoijnH4BgtcDePXwWyfcyPem+SOWH2fYyCGXWFssPIE5qnf
JLD1lrKpgxifZjcrvthJcklxYB8KGzstu2YEWyLUSopgmf7R16f7OiwewKgdWxP0FT/OMeTeMUg9
DIu9s0EUOWP7bCmVLTvhEBlysdZQEtPLditq/ybXQAUBKNgIR7Ybu1i+AHm8lmN171qa+htxzd9M
qsi+mdvxHoXda1EOV5Fjgd8fH0ejvk7cDhCyDV4+kVg+DV9T0BerBaXoXZcaaxMOkmfNN9MybCQG
S1kK0CXhDUcivgGlvR2TdrP0NcvBf87gHAbdMtx2WAbHfnxrhuJFj42D6VSbFo5s51UnDVzAqEc7
UU3Pi6yOSQ6vJKztQICa1CUKJx14g2z+0eGyZ4IKjId+36b9CZGuo110l6mMtkrLvi3bTQpcLKsZ
X4fzLbCXjXppmoOBTegeh7g/srBtaeIDN8W8lvke5fFw3Y/u0WtgryFBUFXILtUxzWQPrpkrgagZ
J5cxouvWG9Pz25VXQmYrYms7esl5nPvvs13/6ET01QFe04TmC17HvwwIu/Ho/ljoXc1qsDf55T6V
oEdamewH0z7VgIYFqIEuDR98MdGCdTaGNT32rVRN/XW+jGqmzFLAv66Kdu1Y7yvEC9zOe8F0FA4D
GLdhbMnkw82UAOEFU0Kczw7eQr45a+YZM/u9NvKEW+fi504UCNuFTTF+gfiEPyLfe+uk6P/bXnVL
ygUVvLiuGuehsJebIUlvZ0FdWFu71MmHYHRTcIpNg4yApkXGPZbVoPaBHliV/xVJjAgzJTkAQMv9
Ob13gZGfMkodc44v2qwPV3riQ4gci0PVT6hkACYxcdnjJtuCg7iGx8PfjelJMcIssM3x8jpq035a
nBopBQZZkcm8sblpoPa6OV/YDSFoiI1o/AB8a5DCphhzuVHCgBgvrqxw3De4uEwUeqJ/iSNgy451
tMRt5458SXQn2sCsf85M+iXEjhayLtITJ8bOXQa7AYIiGgpm4d3wjyqWWmxzc1gA+9CfnprNZNpU
3N1RfdnIHQL8ORiRP1E4Iwo07CWrVa0I6US4dn7pDDtw3PQ7d1iF9tv6gfaOpwgewT90op7W0Gyc
TUbKW7ovAGLr70jzXksvCTKRbVyZPuhlwqAKoKmOQFtlJKfGyTaF49J8jYICxYq8s3GQfwEP9dLG
5RV1LQ7IV1k13wJXXPURLkHwNblQWpH3gBYw2x+lME7LjH9TcvCAi4xWc5WPiin1RoBWT9UUt1q+
L4EVo6aCwhU8K7qU1oJG0QBFI20vA/DQSvsVC4xPeZzcYwbxN+majWP0a4v9QtNYMY+czoUFXa4c
BCmmWaiXrHbpoA07vUQSBWqxa0WPspSnwgmP4DvXEmtBw3hFChxkvwBCGW8nrtFCWkGxDike40XV
cTxF9QdF53HOiXkmYsPRzP+JQA6ESc0d7qoy3SUcQhjOgxJ8VV9X7xqU156pntDvG5Ep+27wX0LE
Exx0c0ozWlOp3qdwNh1YRPyOfEb7Y0OFzXSQT00ZgLohAoru2pRPZOPryL2zNR1BJxyX+/XgG+q+
NQ2tjNnZ8GQMlpKcukCPtFuhtDSJ4c1A9PLRNoOvRc4SITgQifl2mN0UoRRjV0sDQCBYDc1RC9jA
OtLqfhYOggS6tcoBbTocZF1+J/kwQaYX5t9zNp/Gse9Y2J2xZpiB3UXlPb2RlbodHRbP7MKlxGT3
xNkeuE37FBlhEC2vWlITHTL7+4h/PDSvKei68ZLGzd5OMygI92wDGJdbMyN5XV7TGILfbB1r3DIr
JgFwB5fChfSSryNYB6asv7Mpg0Ig6KaOc9limTqa17h0PCOUFajd6fZYiWXeoWVvZnmx9/D0NgHL
LS5HnbjOteE217SDgaAIpV+AJSGg2wo5nngt0nH7tjdV4NCe+EJvEZ5bVsdSTwbUzzJQYUVXB4KJ
eDizZ+PRzAqUkGFH0gDkZqoOLGk/PDQMwK0a9E+PTSE+9mxW3rvayZ1lQwB3gbvER7VaU9Y458Cx
hpDUkCjk4NgBMTxojTwWvbEzoIMbVIyWug8lIiD2KRzN/9B0Fstxq1sUfiJVidWaut1khsR2zkTl
OImYqaWnv9/q5E7iGFr6YcPanE/FRVhSaHE9h8hQVhWsmVbG7D1ikvlLmHzNCxXhFXXr9lHcbZHC
Q3kULjlySKlH9WhvRpyMpLQDxyOZN8TjAc/g3uJiyeL6YiX7aXkMZ6UEfG5gAa3FIGZtsR4diZM7
X0Nv3kh6luEvhu6R0VmcCv9X4G9Oerx/bo9hbe8m/hpsv7WsmGZE2Y3NaqKYAlw4LiiaL4vTwOpi
+iNlqhGzB9Luk3db8ZsPU+mvqsW/c+bffZYcfGOkn3Hj31rF5pnFD1SjNGFNtszn4lqHeHx2RcEr
7U38jPy6nClOmMBxQ/LMFDwSwgeurZSsM3FwuDchEFIGDx3DM9n+qzanl9KS8RFWmamLSgl2wHjr
sJzsrNuTu055aZWcmG15ctL8L8TVVrs+oA/L95YUSztpydJ5tlqKKLv48bzGP212w3oK60UE6vj3
/dzssuE9BXLo7U1QPJVuuJOMc6bmJmMiszf0tzocGH3b2sax5Cp1HL6V3XcudSrnzZVBeh397y60
Labta7XjYYZ15X/jeIw2Pq1UJy/2NFy1YfqY1DitvfBbxuRxZpbvYtNoaI7DgNWs/m2u7wgWjryk
ZifdlgvDszefYo8UDaBzg6AskpDxndCDxsPBvF4HHvCGxm4DxVumMZLN8lL0jPO2j045f9d+6Bd/
RRLnH/1ls1n+kHl+O9YORUzUUoztXUuyYKtCkrw4nJfyNkOvexT8xmN431IkmFqPychM0jKhOCp6
8oKRFlbF+GSTWlmtDGIu+uh+CUdCArX3EA/hn2bCQd5OjLev53fpcWOY38fVhzJq91V8lEY0bnLo
EuFw7Q2HCljdm6R6brNsfligCVIfH8rYujWD4MD03WsGH+zGvj463ZgxHL4uUc7LLmNyDu2SHkcj
3DIz09lOVPX2lfPSRuNnGlIx0vY5TT7ptcZQ8schzN7mYnqqQ2c3le2N3r4pSeOkWIlcwwevX3c1
doqjFvOzk1IEQDIvwJ66gchVPk78K/KNB1LjXtokuVynuQIrrA51PB91ZNI9/jj+TM7ej7heaG7E
B8cw/laFy+Ngnu+9AJNpNVNk0HgcvXZWrsqz2amoy+i/tXXxDAm+VF1wGsz1ez+3027yz09+QKMm
BN0GqeD5DJdwcuYHF7dxc77vJmaDB9EhDtdflJMdamsO6DKDYbSW69VsLj8SMlNRE8c+jMerqVno
T1A9mvFwcsfkUPXqt0BSYhTsh6p43czNT1JDbkit2pdN8hBF7cHqHeY+o62c5KNHXpG7sZ/bcNUV
0vcpOOV2+DXX0WOMsbmkCTl3/olg+qF3I3o+US0QWvltyyhe36ReXiQFDCqu2hb/wzyRJHT+zXDC
59qxDsR7GUdLsrOVFK9T1gqnAgeG6c1qNrTis+2Hcs5vJS4pFv1RZ+6rH7cvXZU/XE5nSW+p1KLj
D44zb7q1V8fYmpHzQGItDZnqj7ymaN50DkNA05uePOax9O9Ch2gxG10df1+v64PZeTcUu16FZksR
Q7KtNuGfNm5vPdQ1nZSu3WR4yVy0fGfRfNPpGB+dxT9ESsVi7hJI5RzXN36Z3Z6rZ1IbCGcu127a
7FekbU+/oZZGAyG6clNvduIBN/8Pt8ZWEHfiQhp/eY3XZ0QrXm87sa6n7L4cv1oqquHu8YywT7c+
c339xaeCyttJ4DjgWYcWpavL5wtanyVyVsXDe1HQ9Gey7mqM6KLadgaVa4MLNN3POXVRyJpqIS+K
5UhQgqUorGOe8i0PlRyW6h3uJUqkS8jQoIdDscuXzWfmWPuAmzUn/z4q6YA7zg/hGByymZ4kICgz
CXYaUEaG3nVPTy1BL/0NcxJuU6pRBzQzKELKkXr/EIKKTFAusUh63ZG0CVWPq0VHweQQGnRnwd2J
jLnSFeqUvOBNQtkYsgd9zWkiQ56GFqiHkyCjY4nSJx/zKUq+rDM2vly9lI6YKqO2f+Lq/QZwX9bs
Q7JWqFJaungx4zfRg1Fnr2wf80CApo3P97S/uIxcs48uvgZBotU2dm1hH8RyXA49aa8Ceo4ynJe3
60DPGEdWw8RpmsPENt7h7t5zp+3ItIPufPIwGqzhrfTpmjKlV8zVlXqk0S5J1lSHwbZl+p1F4dK9
lT4tzzg8c4iCRi/Ah9X+wUsvkIvDjilxGz/z5MOC/AC2hjPtzO5XM3/Lyn5L03Gs983JoLtTw42j
BN3whzQv0auLncRedciRO1/UnRMz3ppaZvePaLSJ/ut7FWXi52B2EKWyTv6f2VVX8/J5gfaDTqcK
8u1kwmrWLa0zDywuXNMrjpQqADqlmFsP0S+bsIz9rY38EPgwQXkYW0J45BSr/d/VGZuQHbCi1Yqo
QnsbovWuPVeQ8IvYRAU380xElvNbc4uS5JE6o5B6TZovBpjjtDAvRt7Amfa/u+ZFnJnF5gGy7xb/
psDf3rrnZ1hkpN9J7KVUIU3XsTuoXnfJlqO7qXZhZO6L5CMdpkOKEraNQ0ZtjZEUlCBwDxybYLNY
zR0/JCKLjbsfMoNuM8a+M9v7mZoixvSSz3arv+Qixae+76nK57L4iXPBqU0wm8YsbIbXsUVop1vz
7caDv5f5BjDgAqgkkwieGM0De+LfHlvQgQoMe3Pa+NljDR4rcgrjx+8QEWfnA1DF85FFl4RoZpC4
GV2DryD6pj4fbGYkSe7ItsuJjxBtaGmbtFDPLdyhWdf5g4hDNldP8rMT02+NZzmQ6dT9ZHDvQUxj
s0NZkD3fc3oXUzELjjojCXt9H57ba209W19jlyJZxzlOKW/EKgBg6yHiSQlbSEavayr1jW0EAds2
ohcBJs0m3qbDu1AKWJPO1kgrOh8m5nH2vFtkpB7hzebWwbmQk6U+UFlsJ/tuTe4LcLFsYew8Bo5+
9z1K17h3DkJcJfru2B8m/J7ePEzHPN84c/YUVW/YP/eg8W2LJ8CT0poYlnz29iwzbYyjXnWhJdr+
qDFnmdw72KkMIthK2BjDczck1+cm219wvP/iUWxMucVVgzAvjZ/jBmfrg0P3F+YYHARKV0lNTr+m
bHJDuFOrnv3kRr/rMYvomfkpYcPSozzc5qF1yGgtiFtY1+9gVi1h8TyFGzq1UKYJMIOHO/MBaI2t
Bkvycupb9tCPeIIvGXckuUJd660N/pCE1F/plvVVLNrS2xpvvD3j7iL2zu6lxwqaPQjUmDSyc8Ja
a/L9hqkZ94BRiJ3djYH/0sXRFjkkqVZjn1UUcc/+O0QtM4eE5i3ScqqtB57qmOd9jfriJx7zvCNI
ZqIueU6QFpJ5/ht01xj5IRq/I6V1cOyAt2F1X4nFXBx+fqA2YJ/x/AIPZNn3hFnY/JWPDkN2uiAq
rGHYAE/Z9hwjN9EqkoMGjS3MD9PoH0aX5AzcCKxaPOib/YksFLlHbCZ86/mJ4x0bKhFw0G39xqBi
GhemfeQ1iJ+uRrizJkR//zvH9OAUdfHNTEtocy9yl8qSABkbh/zcz4bbbhuwNn55dCLrdsYPfYwj
NcLuMcWjk2ARSalAhXYbU+WIIuNJ6ZBwgMGH5AxmNB+w8RbkVrAdw+L28q48vTaDD9bilMvB58AT
4Gnr3TrBRBOnYGejzMrzCx/lxbxCb4LxXBo2xW1+WACOWq/oFjmNT4O+KMVejpo2xXLBWuFHVKjc
O1jFiK/GtHcy+guDIlGEwPBuZvZrg3yXsj9X3nOBEs9z/xgWwW20mY5p/2f0B6yO6HUykocMZd7N
dOE9kwZDytG5+Z7QJMLCcOqs4aQ7oZfQtg1W/PbOthr6Y8rYDw5REg6HzGJ3tNL/kMiZ3fmQuuHW
AbFsgELFC2kxu0jNrEwGa1h0ta3OuxTrcPEpo0I/0I/ZQcCIkYUbG/UTT4a7TYkPcxwfamNqruqS
ptD+cmOS4+sSf8nYTO02T0MyUtyelFeN6V04SwfHtYxh9kP8pt9TUEjfWVS8z3YG2gkwIQi/nOFD
mw7tIM0dN8H1tGa6Yy8sqWf6mhSpjOK4/6/DE+X1v+EwHb4/4IPsEXfLY1MVd7Z/EYQc+hpTzdIn
d4J8ZUTbf+XhV8t1YCSHHLdHktcnOxmeGFrHz8ttGtkkxA8XTcj1c1KttV4twrX2cd582Di0w/SJ
Rhhbioxu+xnSL9lO8VWjwRzHvKnOL5y6MDIe5y1KUZhPkkKqjU65tyJNSnGPKlRq6PqiTQWgJEk2
w1tpNKyaX9xDYn5ruJ2RY3b0IfXBkJOTuA8H3U0OaqWQ9poUOHnnRFW6/HJ5DZ3gaop8upX61wUY
40z3DmdD72nwl92FNzFJbHoxwBD2FJEO9D6mw46Z+nu/r64jetL3nC+QsWmCPcVUKMI/GzFNvtzo
5FM3f0a24Mvz7ZuKswtpFC092vmffyU5IK540RakVQXbpbN6EF+B5cqNCuFUI1VGaXVAxLT0L7VY
I8LDGJ5gfMn8MivwTU346GjctPnw8CrlLq2Go7vOC655VTnyRqMgbWBzrT3UGBVizTMTFXgSY6Xv
8Suc3fHZNEfhNdR7DP1IrHcU7qcBHUC4KUo0ttBbIM8MhOKvzTenr+8ck2kOZXMyh7ce3MrEY8CO
T3ARpQAWCrNQSLXBfRDO1THiCEjexqajz5uO3vgZGdV38hiezl6yl1g31OzfeAtb8kyaFwNfNqTi
5D2NhOaDngMa5Sf25lP3FOFzCosvWUgI/QYXkmDf0qT7yqerFpDCIqaBzj0IjpGWuNtgO0jEsxd5
7nFKO5b/gjQyN9ZOmxwo0WHCRpUPuxrHp5yWJBbxypiqnTLp7+Vx1tGzSu4vSz4qQJLAaYXlA7Jm
v0Cd68xllOT6E71dQXdwp52s90J8JtQkUsTognoA/vyLlX9ADa6+sSP5lBkYP/nA3P0s5z/mYB2H
DVwMiUPXwiMysYooer3A8Jg21xS8YQPmZXlwaZksG0kgp+lfhehNjdlAd11EDEqc/kS7EeOdxYng
yOWV7+8otCA+W+KBwQnGsu/tT0EHzlsOaIGCzZC8BLBkboV7+u9sXf/N8+9XwnaiGGF2cF1Cv/qW
yRI1W2zJflhG2rWaD7g9xVyr+wzeKlWdav3kEjkEYUHYUehKmBYEa3Ou9eaJX2N99HUq8MfpuPY9
3QipcqXNA5ld2L7diA39U9tfE8IqjL3M6Go6sSstSojLpBZJflEjBzTTKJ37USVxlwE4OSZeKPbv
gMi9EwFGNhcsI59rZr3BdIi0FBw35fUB1SfDi41crH3gyZBS5AadrUWwcweN98BMJYLTBDdiMfmI
l9E75OAf1KX6c7XuMYtYRoR1hTmv98F9Ipc+/tONm1src+9kREh3Yc+QzXeAnuiwc91f4FKsuAZY
VJYy9CtD0m/S5zgZrvBwXI3pm0vPkIpuUlpkuKzCAkKhPBPmnqhwlMiA5AAgGWMCdP1oCAp8t+bs
3jNh6Thy4lJ6ozvLPLAiCogbH8n03+RsrlJISP5ff7yOp28+Jb6IuJDWFlwyN9aP/h31h9c1kyUg
1wsYMDc7zt1YnjPUST6RHVAn33rHe5qJfG8YyKhlWVgwrdA1CDFGaHv0FK2MP7IGtUtnKA59zgxH
4ITga0G2w8oYk+kc7Bxc1iJlmYPesAezEStgVQbTYah73BttcxMQjBAih46YT3NtQkhWQFvx4iVP
8vu6+VE6NX0j6YMWhYemNXf+CmRuaDyEzuGvlAigs6on9VTCyqIeszO6h6Sw5APhiKVkq9jbjY51
AkAWzXtBKeYSMguHOSu4fySOYDoPc8t1iltqEG9ymr5g1e8uVgG4wizbazEOTKcfB2t70m1TQ7rD
E9FgJBh0t1YoUfyBE5oO17uOahc8zZs7s6weC5eoLTDhTDLB2adLL+fVGF+SKkaFe4RWyAyRo2vD
94UYp7xgSBrZ8nwhU1m5ZKhnKAIVDvdZnXeU8ZnPGJ4EQOOZME9gb8/cHBmfe3+t3iY2XBnxYcRt
BZwFubLcxP0j6tbKseZMbFLH17CW36ZPg+gefyGqzMrBT9z3P9J1cDdCWuWAYwazlKbT/F4wCB0c
DU+si//QbOxaTm6eCnFWy2tBDzT+B5uk1tuQPZJezKelv/gpKo4F8Z+R1khLT0c02o35IKq2plCb
0CKQBQry8NU1gArxUTQ7ewG7ixfJogMSyH7YC+ziR7FTLNSgPgqFm2O+yz0AcfYoCuVR/N2SMXbi
Yla3xA2kJ6TGYQx9q8dKIcHZ/CQQ1seKksHOR4TUWTiKSX4tHlX3r7yRbo40gJkhbBz7ig6NV4OV
HcbixRhqjAmym4b7gfyXwEVXYsmQXQGu/bf5Jq9uPU2NhiUNTTfBAwpIKYl0zZ3SZQt8MMOM/vAN
EjO+cessAFGHXuNfOU14JuzEzUplIsKpCKIvBxluXIKIhvOxgHyCtvmIrObgMbt0iUh6Y3pxK39v
cgYCPTpylNnFJ8N+RvgehgS46PH8rgyIhocnwTN6e2MfC+0giTvAIUpB8DsJu+1aP7J07G6fUMz4
6SH5QBdgYQ5IRoYi0qxh42P30BsDHAFlx+SktAj6oP2Wc0ZhQIPY5l0umfFzdMNHh4Luqfogis48
ZB0k4R+kJt8rRHGxoTCvgF4g+xsBBxc2gyDd6UdJXoD8GGv8wCI4lKbqD3H9PqDH8pfSJyZXf1Fo
fDUjpXRAAZuHLnEG6QvjqXRdgtECnk58F8fudmNNNBC+hAQhC1GlHZyPSNnLe+1veZyqPeORB6RO
eByBs5L559HeyRAo6g3Vveu27MadAFzM7zjrwY7ucI8orilttpGzIjOO7EN2JJJMoj5cinvWLkyB
n8UsdlWB04DuLsjwlnm7a/jaQpIIM+kojHDSOyWcpJr5BCuK1DcorW64KcM4iB5Fv9xytXkCWMTr
fxsEu+CJHJrJ+Cwr2Z7vxTCSDHJ3IE/a0KRhnHvlmYpYQXTS46S28o25ng8c2szAa2M0LuYDSII/
kUIRz9VTu63mP76HZ3ymywb9dqQc0BUxfhefmJhcGnRb5PPPSNcOBx3jhISi4US+cCawANwF5Vk8
UAfEd7oXaJjf8vN/BCdqV+CUb6HKAIZzrV7wj793L8a9jFIhpCKgPw2Ewz2yVtdvrmnR9PdBWg4P
ViCP93qUV7M/ATnAtRYnEnAjugTR2dRZD+eEYAtazQ/eZrLIxvylxVjISBiAcs+YY2Iak2h+g4sC
KoZXeM+YJNS9vfmOf/eXxVlFCPQzw+c+IWHQPJpudQiJW2YVffsIo/7D8E7nXPk5eGV4owZtJyqW
y01EyzKlRPIHUgbhp8VatzOZJA2UwrmKITksIQEdHYciRxfCXLhMWgbIjCcEtpRRtaKVeB7QEgmn
FmoW+s+mPJ8fClzhbhSVoyZ0ixdhg99tsr9BiTxTMpVdJuS3TctNdk5PeUCs2TBolPQbBcZTvAab
HjJqKcH7J8MI4TxM/rtDaA67GBcJpPg7n0APNBHjgFgiCxXmomTr0NWIS/hnLRmcV9G0DlbgwmQa
RrgOsni5kf0+ZLfgnAOeKPihJXomDmT3k49fCG0Cr6U2DYoIv6C/GWwJ8egAfUnxyd5cS3eKLy96
RbhfTyWD/coIHUKGfv+DU5dxUYDoEuutxWBdERhyCMB08m36nD07ojTrWpecbGh3hYEp21wiKBy4
U3Qb6VhoWIa8INV0K1KDAIH6zAwMEos2S4JnYNzzupg4VbHicMKCW+vybqW1dgI+Nve6pyD6Zjb3
qnNEvaEer2QeomsQ4i7Sg60CPPkXOWRaP016TvB2uY6F5zFWbXIzJN0qUkCwfngfRxGH3GWy2dnh
8OTaxol8JX6KgNCzoD6lyRjlq9Q1T4MGZDAKXLCgrJy387ACpcdjaae0Un8WBWzKO75wATS6lDtS
8jEaMTI4ZBxxinYDt8HLsC/HT9qCjp0/5FPcSGgzQIjD1qPo3Svlr4+ERLBgPXmT5OoEhzAtBkOt
/KfWBewufnFDZHgunsQkFxBapUdBIJK5rgQ3AXZXIjJoriORDS9CgEz7S71sEWq8iCMOAX6KnMd1
oT83XkcZoWze9+E9DlUqazgzpBVfv808jeFdZAcIbNpTkRx6GtjJ8JGs1O/leu4G/5YNc52SQBRb
NhYdfU3GrtCwRyAV+YQckc9F8jyiczONYx7dNjop9AxOYGeSBQBKOSMD1ItiOlENiDEfkL8jAQEO
HOFf4SvQMtEyON3k5YJM6n8onG0GCx4HOL79GyyCjzCVWBaioSJvkLeYlUt2wkV88UXPol3zXvlD
Z3+44xEiTb7M1R3EzXXP1ndZIeMnGwSKytUoYv2n4v9uXNaj8IkL1KFJ4FGeZ/aF3OFDOmFoiMGW
B/3dX3LwHFRKYe8v9j/VTtI0UIkWDJzHEacTloYgWwKuasjfSM0v2XRyLshGkzl4xqfLnuQCQ/ec
aZrPhWOkERymCZQSzbhAPYE5QBDS6C9yUpKqUqUr3R6RIOyGBXHMyo3J7hNK0nkguxIMqBL3mo0L
hcI3sgpwMnCVrPLf2SmWIt9R45u3VfYhiyVcSWGG4yVmhR4FOfg0S+Bj/Mvr5LNhi1z4VrIKEMgX
QmCjX11LgyS8SehXmY9vS5FcGIc1oYNoh3/xTMKyCG+eJfm+BN8yunHxA6gfOcEHdS8o28bbWkb4
HGdkWPpvGyLItYLhC+1H702yQkKklHi+orteZhXiVXnG8IIsMAKt4y4MwcHwvthW+3Dm4RCRiJvD
GFqSzIKN0AJ/gps4twQF/9kI0txMkpBY02WK73RRUISk19/Viyf1flYs/4HTA1dlF0LVE0U3BjjH
nZojeTIXT93fj0uP0eR8qH8h0HSc/j175T/iHrql3SCBIj/a+t0n8efOO4lsdGFwAIyA3/3o0tiV
mMQlyQffFR8X49NqhpFt/GZ68ejTyNNZOw8DgmVKVIKp5tWmdi/bB6F1O9oOkvfg9O2jMq7MdH26
hDOC4bEamLRCjl7sTO9SYQPj6aC8vwJSy5RmEUNhyBF3VJLRktdHNL/EjZxRHIKLU1lRMAhSHqQF
hQw+vkhVirsz/PwR/j0+M4w0nsJmJwzBw7LB25MTg1T8Les5Dxo6Ub4LuMLTstbHs/MGxA6L7Ia3
cDAIKP41saXxx8YDDQ2Hdx9JghgQ24hIcIfSUhA8B6rOH8blkeNm/WJomEeYXwsGCeM2RmIJ2MIo
/BH3zG8Qx4potbQ+Bcvxssk2H2lmpYtXACBkf/w3Ns8nwXdncwbGTg+yk9i9XGrCuqxHYl5iD7EG
RhRagxr4n0M7dQf4yBGEWXI3RmqYdlSuBG9nvOsh2Lj3tR3T4MI4SerJwcAbL7E17/avzvLIj0CF
0oiKPFW8eyg6OfY7pkPgdV0nujuimOSHTEpQHEohJK10PaxR/VTE/WFdwyuPRnzCFmJ/+Y8Fp2ww
ErBmJ37iKvDR6pblkfWeyTnB6uLAkdLZeBIV1IxAgCJdBiSqOllL4JcE1jCIaPZylSQTwe5H+QY8
sPDa4TIiOgR9VRNNG7Mj4i+3GDuEc+X/BqQzzjfev0wMcWD4yGFK/cu+F8tzWkKO/9iXaQIvLXEG
6E08y99uEFYRkARrvHU21wrqSWGTdqyLHaviNtxk90FRHuM6vlpxWAzBQJuzBf89jWshvjS5Yaf0
OLqNK+O2GL9WmlHxWt4hKpMFg4MBXpPhK7PtH6zdkPQxpsTyAMNFPT2uTX43Vt5vxkl/tDYZK+fi
pvedgywETlAkGQbLf9RfHfLO2std5JFx4JMvqWCKi7s/CX7JOJCggjzoiodc6B+UT6RPbxbjd5SZ
t+J5TNfNSnt3cB6xgdpMLqCjp/sMzofoKPfoBUHvZehom2yIy5Q0EaxmkI5D90jtjeuxiQsoRDtQ
GcYUBVpGPsIrAXHdxvstiePhGZROs3A/q4t9ZDNgdfMN21PXQ4BEjo3c+Ml3xDJ6pLvhD0J2XClF
Ww+1TTFN9zMzmdlhkhlNYhuLFyiADQNSLrDsuUs+IOGsA0XGoeEW9JZc7HLBXR5GBBm2luaOqZ5h
KTvOCXbRRy7OTOskpMMf82BUGRaMhHrrjL/EBPogqisBqgvuSOnwp3X2qyIvDkZmuQjQ1xAwq5wr
lkMggs9fDCS+/pXrokfUMn9MmSu5ZjI+Pxl5feLEHWwdx2YUrMv5Aa31cgQZfq8MNCF9Q9521OBr
vhywhMtfS5d9aEnt/E0RcHA2NCnpxLY7ZzuCmeP0i5/JnWm3840yOeTDREJINZOBBEBGPkAnLIwy
42vlRchAUKBfpjgULKcp922B5i9yxnSvxz7cMuZoR+Tl7Ltvw0IymvPlkKUhgjRye4+6mqNX1Dex
L8T4JZtNZ4EykCUkWdO31zNRN7n3RCLyLrRBcezxZIlLfMKoFinsTYi99zUunZx6QOozU4/HLxN2
4+lGeLGoYgtDl26M3J9EPefjetmdEoVY+EWec9X8lCdQP0BVzsXvh+CXTjlTyTtTBcEJKgx5NhgN
QJYuT5enTlQhWwJXPk/PzUtcoMpf6ppug8YXG1Dog2fzh+lA2+PmN28RkNGriU/LKlRMkjO3h+AO
Hjnb7/YGH8v8IcQmR7s8KMvwpOs0W2YyS3BsrPlgeGCniYIzKt2aG2F0nmIGJ7NbWKvDzFYQOe9u
SFVyhkkpTQkkLr+r5CP9VXa6Zx2eKPIvfuRq2vLmXwBL9C+Lg0/KPUUBuuzRyyFSK6VIrmKoUTdf
i9/XkA70F2uU3bLo4eInkzOto1HumYndqBYelZ9/KskCyo8306tLUE2+Nx0ltMw8awAWappPi5s7
f9xH4YNQwUCuj8KWQExpzcrA1Q33wcmUXIdDdYAPoO9pIDEGn4a5+teStghdPsHjZLaOdvSfcrR6
B3cwOLxSlkQX0E8aYLBaR+xkg6ng0r3R9EJgiV+Dt/WRPBgOGQpAJ6Etw/UEyzly/qTGAXauaTOw
yo5qcLRAM1JIcvvpA5yLjFHtSKqxNR8kZDlM5RZ2n0FeSeWziEt5A9KZp4eFsZ0c947rVuQtO/9X
podN8utshAd5zEc6LhbxK6/nOSXVfsJ4UpNASh4W4Fjli295V82ZFpH+z7qonjyQIi3o6Rh9h0JD
vNjQrx4BTf5bkh7z9xGK2dK4gPZLBeNiAbX+W82p23K9aSZvRIHQybXZOOdBOwWSUEqaoxoPHBnP
xFWLeOnxBYQUwSBoESN6h/j8ImgYS00yiyCvyApjkIIOwjTZVlCBQgjrkfa0z8t5eHUoE6APCpwv
o83214+gHO66LnyIXGYW5TGxQ/IVN2PxROT/aQ3oj14sBj49iuCmwf8v7+Fcp8le7TR6D3BvyTI5
u/O9FGfthCd3WT9IdtpL5GVM7jvP1GHWVOt54cw4s/RUFxnP7fZFNL+6+fLYtst81eDjUnZAezaf
sddtgKT3OmDSbkraLHFkLvP5aHjMCF3Xv655fhmOh6bf/CyC/L3Ni4+GfDdjooufdf4RWdE322Ao
X1mgDh2zf3Sq9WhO5sNEV/yrM+NUmHyU/0dWAAUGHc0fO/px7uYa6Zhvkh3ZRicwqxxViplxBf1Q
PsNMVvfrbE537jIUVFl5t32bHjAKzgtibVjGPSMS6ZrYOruGDLVpeotSSa7sJ8TMp6PMfpQ6vHSo
Or8MvkUm6gZBgtGGAwmupYTscC4Zb0KnABk5Rl6ZGA/JsZDxxqBIbn1jUodqxsFpNt2niYZ8F2WN
CSxvovw/WYTBhutnfUd4mAj3tSTHi9FFtf2nNZobmYebmaq5Ej9yamxeCIPN3vy8aZYfoQv0MElb
OzPvs+o+Uqo2Ont6JW6qexsIaGPgzNSd+WX6iWN/M3s/8trGjUnJBN6baSR1YaESEunDuXVeHRyk
l5AyCu22DCPVZg0UKiy7tiFtwpNvcUINJbw9Ld2N9qmoYDpbP8Qh/WyAHf/IgC/xMcX5Z09NW9kr
Exv9juTlum5ACl7f3TDBkjj9rXy4JOR/c9IQ2EV1KFZhTBlw7Xwv1+kW/lOaGAlS0ML63FLeLMQu
LCHflCRXe/aOtco74TVznuTmSPJ1r/jm1KUvJXHRGlgyb8ziFtyzWsGdbWd//Ko/BVbzqcTklRZC
eAnzXUY1bQvy2pTkQQX+V6zMQvpPKL82GgvjG5Ip55KnJPlupD55bczqRMopDDRkwQ0p8DLNJSj9
wqGTotHsS7IGlacxNmRksbiyWe5ZKo21TzSxv7LxxPGtktrkM5OTXlkXbJzhcXQiwE/b7BIjSyhE
pITfnBhqzFBF/EnSluAe3VlO3EQla0qUkTmKamalirmLAVUeImqeiYjM5+WWwUEPAxMAusJjWe5r
3p6fTHyrcuEJ1smGXYmLStwZlIQgmNCQdKw+DuQEtAxilV8GYStGCMhoISpnzgwQAHdCc4rIStgR
jh9wh4brdMMG6fcom5PeQLdDQVYHOtkHEc99+25G87U8TMFa/rItOmWvRfVz40eT0m/I67iJ0cr/
Qim1G+4UDkQLAYYtmEn3RfgkCLq3YqYkfCRCsKeXyVU2vTQk96Bq9x3Tr+EyQhETSWiJNbz463yt
eG00+NeRT2vcOAK8L5Wfwg+X6eLoDQJB1y2JRHJbpWskN6abbqOpuVZmlYhwUW0sNfocESsapuZL
LiwdnL7qUmnQ+Cg9PLspZIpHbqg/yck89l1yi6EHxR47OluDjrDslKewGejSEFTpIDYb+/i7H2xu
RmodOQzm0u/cvv7GQZqMP94M4x+DAVcpF3dupz0pX/LBjxFcPoYvnPpKP2KSM6sCGyI6rojTa77S
6PdE/FhnwDs8MjXkzOrLG3mx9Q6mwr9bdXW36aLfblteByUDEkitPgmwiCijzqPcIDrOkFjiH5Vs
wJOUv8sXfae3mOuJL/pOJ52X48vqnBUThjZ1HFLCIBA+odvni9lZ5nVleYfLa0p7t8zfYg9KYqFY
mkXYUXTSjDdu5m5HqzmxQZO0A4/sGR6pelDaf5z6iCE21KqS2nbbZ+6+9m5oFSC/dTNUT2k0nphb
8SJ3ZrRZbvUJw6RWffYnSjN/If3dwT+IVKP1Pg76S72lPoUv6KBahKwkey5dtEXZQ3ljkkFVvyn5
SEcz0V7lxol7XVIS+UcHTwgilpZU13+hkzbHzJELN5gDtaoljhyOwjWVup7c5zPloFgXJNZQq+zH
yE6dNEc0pqCSZPyCEv6duM+cUrwOOlMHBdc8gCMEPZSdoTv1GWjRMfA6I+2a+UGpl9Crdh1ekex7
CXqugJzSa9XKK1Ela/qXvmXMR+DNTzOpOjIeydNh4fLFz0Rqynq9F32L9Vi1NQXPXt/cU3p2r+il
KKg4Nzs37/cGg+BRMDbGlD/uGs9/NzY4+ZvpFDPIcF93+W000WeaAEvKWfb9aUCme2THSB8RREK6
eQEdzwFBCj5Jn20+WI4Uj0m0XdARfVvSP9aopnfPPx9IYtw5Z97Wh7vYGx9lrEQN7nvczZuzQVYb
be79ZK9LYPlQ0OAxUZlaYJ5O8qdoEnOSa5YlybIQpcp6kaOP76YxF03zMaQzp6J0RIAvYUFGx+Cb
UGY2OGhqy0talsusph4/Fb3BXoXSZ0zQi5AwH6r+D9Adubppg/8Ewf5eI9aMYxjyJ5LOtSLk8MOR
9sbqFaC1y5Qh5rN8NizXrLNHFsM3UU4DbYa7XnzXlumaGPKnkPsP1r2bk3M8UVg/zoQP4l3e+9GV
md0rwAKJ5X6/6xuCKvAZB6Kf6g4B+pxG79eXute5bQOZxCxFW8/9i62RZusuJBieMt+RQzP96Au1
xYrSbnlRxaTVh6e0Kc8Mt+jJ6quoFySxGJeoZwmvz5xSPTM+BdLu0BRq2VVlmxO2wj+Z4nnxj7P5
zr44DZdmO1gO3ILKIXCjt83XxEejxuFgree+jUgCZ2Be+FUxaqIb8R8invgwdyjOVBibO8MM+4tc
cAZHGHC4/TK//HRhGUVSdb4S7ZUqhfHW5UzbLTP619pHEmWbOGVU5weJ+BDe3NS479b+prU0cQ7P
XEN5ClGKPn89A5jEBGuDpWSTA5gVwTO5ynmQvI150N+E1XiL2vDxcLArlWzKnFTirNLB05J0jDDl
1EPKZpsmJrs8ZO7K7Lw0cfOEAjat6cMpLIoVGkzDqfrGMAdSi2bGJ8YkUKXpr4bmFOR4zViERrqj
hJLFegwQo4TBOAV1g06c4wZbxyhAg2i92vWg34UJlBR74i+hNUbjuHtZ7y4CwWgN41gMBtOq6esh
PqUn+21cMjWy/0MO1nNSBCfu/c1Huokl6NZ+O3DJctVac3iniIFb4nTppvoUu/3NGITE4WrnJmYc
xia1vuKSva0RzVWcp36ggVI6eDjq4pBQTLaxbqrZu9/gXl+Spf7GmBvy39L5p5i5886kjsXZdK8l
q9WOh4lJUR0V1RBmtTi0lYyxKsuI+WaF3abXg7ve0ySHMqRNeKYe3vne1jTLjp0ZVwvJ7oM5PjMz
ZOcuTM+d4+R3RtPBT9yR3tGNSAVmvss1YSRyIyL/pvsfSeexFD0SBOEnUoSklr2O01hggMFdFPwY
ea+We/r9mr0suwsMMt3VVVlZmXSK7M74cDglVOFsmokWoLPdr40J6GZppguyv/cK1BpzfAnThBM0
cvxx7bfKkmCBKEpuMi3hE17Dv1K6uwRRKQIxkqFzME3at/Qrd+USqtVvuByTOFPsaFrQEyt0hItK
+8U2u8dZx9SgZ4hpbfiYX+C8ORYeBGc9fxaad6AUg+gDRJXGGUZ+FR1TPWKSavR/U7M+/+Hk7Cpv
ynZZacJKH2C9N/uR8VUEAHE20Dyfyik+6gvGRQl2fE2JTfQcXyMcONZ1PDz5MaGntM0dxXyATjtc
bzPKgMvnCwqF0DiM7FYStGe72Fkw7tLBYi+SKF+YLT30bSrWSeIySE/PFdiemMyEvAImugbUxQWk
IvqhY7pqssEHH4f4ThcYdQoSV4jbDSo95AM6Q0wg239omkrsZw5rQGiVzDmDBLT23XPT05DOLDUs
kPAxtWO+Er8Uf0r9RoufQTLMO3cw71R3j5ahDKPdAgVFRQmdsXtFH1e8M5fEXIH6qP6iuLlTwJjE
gMPxD57nbZSGiLSa1zZFDghajEa+zp9MOwO3b4d4PjDsRuzJmPplMkhFUyT0TqrcMcX0QFOhDavz
ohgbzR+YrtjHi7OTTHGAhBk4I3SLgS/n8Jf4lbYdqMamPrnntJCbBUhO8f670f/LWhU+rvrpWEnw
LhgO5BVAviY7Ls+SOpUciCqGB/EH9TmaevQKuFdfSEys+r2Fr5lNM/AQVHuKSSDPtVVHe0CnCXa+
alpxD2FIKqF7Pnx3ni2+EtxzuGD8NZh449b2tUtPFd9SbFm/fLE6YwtFroZK2JEIcAnE3NKG7oJS
oEGByadb/oT1D7CzaoIl/xLKGoWMkh2m8GiTOvrAxFg1M1ghNecYz4yQr+pqBUqpKmhhwFL8n4wh
iLQDZ91FIL1gt/y1PzQbJo5Mt1UjLqmSO0lhAf3PPVJMYZqMoaL5xFeyk5BSJ+dVG1RLiser1hDl
AzXvr6LwqDNVrVpGU5MvsKEYExBSTB8MwuFeFYziOsN3DKHDsHTu6+K6ww/p00kVjeqwR71v7XAA
OOEUqEOJA0OB1iU525IVCLdw76q6UEUqu4X6VouKh0yrjvHc4kNEFMnkV4ibnsP0CteiQiU/CGmJ
/+AJ1waSELFGXc8wBnGerm9TjU8D/N/uV2WXqgRWJa7aZQrf4wrydPzDAKjbVD93XpbL4kB4mOdt
HVv3/K/ML/dxLlFbchpQXTIXOWsnP4rUNO4rxhHHzDY3fis+lCL2zpPyNBfmS2tJ3Hfwq3OQG9Cj
51SP/hGWXxQO0Xdyg2MszjImllmJJqKdzRT/RhDfBr15Tcz5w2bPdDAXkeFn9+u/nGeQ5p2/tdMp
8HY0zKeeQI1TzC3s+6OMkktVMMOtrlvr8luSjVfDZVDXKMu7SLbyse/cEwywF/YOekRd8e7muEG6
AmXL5FvleUPSP7hhwaRRaAZjnuy0EEAfLfDI7n7jqUK8bRi5YgJG5yY6xh3NwRbY+iCh+KAIYF3B
mLRjsppqZCDMyuZIBxUxmRcnc71MXviGhHmxSppprxISzUSmpTbM3SSwEYzdsu/hquj3xHPvlqkN
SbU1Vx1rwHOyYAAwecQq6CXV0DZDPFVfYVfkbnvVQvCWR8pN9Hyg8XqZ8eN2iH5VkQ2rleudtdRa
4Y9wdku32JQZy6D3MnADjeNHoEXiwUlazDsVd+d02NSefcRtYC3a5gnlitc/SBBDL7E4DGUUENPn
+dl1km7lahr2iYtJwFc6bykhTJzHpgpiO90hXGKtYnueEIWxpmM4FvpxJPACqEJvpQNumelhYGRt
LfBYquqIK61ge+shuxtfy76MmLzwqq0HNlEJOtu9jBBV8gOn045mZp49v7pUXf5mUh43rsPgs41n
vGEfgLnWqIQ/tJkHiFxMMF67Syytg/paVj3wJJWuF569ajqJvvTX5lgyqAQKPEyQXc3wOPlw9xNx
yNjGbYm2hUOlS8Y6oLJSk+U6Ob1GTo0F1EPmzglRy707N/TI5XCb+xm4xtvbAE7MbV88L3p1Bh3h
nLYptiJtgtCNv+mx3rVGeOjK/jy7y94QJk0vf7v07THuJc8pwgBnudOAnUlQ7jGR33exOcAX0WCj
tQRdF4ViMZ8KB50i23iKPPPkIv4We02z7WJEa6wBHy0Pyx4VldWLjH145TpGU8SdGRRB+1fRubJa
aJ3Smg5xt+wmMHqNbWXQrMCC9xKiN9dTQhSMR9MvY0wFGLqSeLIh/u0yZt9Z0XUZwludn+FxdgW4
gUu5KNpHEOVLY0n6AMMhySt6Uci/YAQkj7ZpP1JuGxG2hxa2OaK54Gv4Zeis1WFsTpgZMicYy48u
bnAjYqCXtMqq4Wi0cY1AZHgw0vtBFSRNuG+jab1E/RuMw2o18DaMGb7mkOOb3M1HH8ccbczvbCf9
5WCnq8pIrGrMGLkeFIy56dV8Do0FL/m+/GnHaAlCnpRbpAoaCG/SMpuNaTHVKmL86Rt8l8pB/mTF
8KCWZj1lV792og/FglaNqoke6zpLmiejTgg6sC578wv9rGMapgEyfoxyOiSqlF9qEeVTYuwLh/mt
LtItDnjjRxb6reHwFzJ/Xmhw9pX33BE4kxBFjZ4JVWW0VNfgMmaRnXDce47wuFFAoqrBDAEbB7qp
Ss1Q8sYLmhbvnGznAr972dMzx6ldMyQerHjoqYwn10S3qSPjTQH/WBXgGhg7w9oU+feoi3yn/nYx
GNG6FI66M2xyTW4tTCDXj9AKKjc3152Mhte6ZWpW9AXyEkW3H1z7bDgV/ETXandOhYh2Bk7cgGL5
JF9AyuizLUIGcVZ3W+nYJxVes8V5UL2mv5dLfwalr3U+tjBPKKrsMD9OWL9s2ySMdz6YQ2i1R4ly
3VZQ6q8mEyWfud8vlmufpgHZEXcOv1Qt4U25sQ07U+4qc7hFuBYj8w3trdUADEdeSDVanDtABvGM
a+0YHQYqU2tB8mUavxLpPVQVnNs2K8FtMdJZqyOl0r2Leu2tbjN0H74m2fIP8VeW8DDvEy+DAySd
cZ0MBtNgjdlDMAmX77DFKVz1KKVZ3NSuH93ygdoJ5YfBu/ddw9/6Qv6mc9UgHGKOLk19TA4TZBN/
VC7nmN50KHDaQoQyPdlJs/P64TAMCrrseYG4UMP8nDq2Gs4twOEAH6ZLoy+51XpFtgIOuDXzHkiq
a/1JX/taONt7zx0MFCVbq1GNSEx48H5sont3QUMl50DSW+dAFx2Mg6e7a7Vu5zseRFTPwPpv7s1N
lha3vvWKDQWWWgq7RONDFk8m/2xTaO/gkHq7xf41RRbBY3iH8NUYHtQKcLi2QYgXc2pe6MCkBH+T
ZReUBCedWx5pCbtz7K2smYMXYSmgqyZ5nmJfsQqmVZyIu7wdrsaAgVxbPzDzc9PCZTNF6FQ3w0sj
BbRVsY3tUltpCHGtoyH9iVIgctUOLxjEe6u6X7jjyC7vehhI9LNnurQEgZXBuHLSZZ+Oi4AQ2Ws2
elBQmQbQskR1k1idpZo96dwUaQGoZyabPu3Er1FzSpOSVQXyETJ+ghKjbiZPbnkKKCDLeBVNYCGj
qpIsuZM2baiyQpjIPCRFc9EivE5icaS7de+E6GYhy8RoYlzBPjIQ/PZfx7G6w2wQQjrEGFvsF686
pi1cec1Zh2ztKgR2ILOvWKD0Za+2r7HvkS7kMgTpcN3qR/xG1jHKJqVs4vtes8St7ASc7GTaNblg
EBdJT7+tdObwd10rd3xZRvoy6llnNB7bsloXXpPshsrD5jM3oi36rc8tDtBPnQ+fvgPt6Dy6pFo9
o/swWlsjFfHW0S5hm1O/kCW11qFD9TMXT5nIiKI0DRtK/xyJsGl84idQBWf+XsDyKh8m481Z5BfX
UWEZyyZaW4m8d3iUTPEU94YBEKVnyJwIHGPCbV2jm+9AD28o2iPx5YqHKjbWc10/FJ0flPCheZ+l
mVFvEhoHMz/bGpUPtYnZPeT1HBQ+NWj5NvCX7OW1w48L/gLKN5K37F4WVEWdFicANCgLy9iXI/6g
WBWyAoJKmsHSoWSlITiYItO4FOu6fVyKdO+q+mO+ND6ZtIvG2G6sv9TN82Wy7/xUv++xAw4xgM5G
NFeApnpqzsJ+8fVxn9r5ydNKZg8KvFJtXRm+Wz9zQw6Je3JETMRX9SQwYJSVu26N20Sk6uz2PPsz
wS3eRc6w1ZhnjTQDnRuEds3llIhlh/ENpjTzyq57XC2VDCzqgmKfJYdpaI9ZN4OT1F+dn1hbXau2
tDMf/M4JCM5/j4YrbKE7KZ3QxiBS53B4tVvNoW4nD2ExPqXOvq8udmtte1JBI8PMLlLTUvNKAqDH
I+kRuA2nIIwsZ+PXBisAJ2YP3+uwdm/6oNHeSL8lnL1BL6+10ewkEn2rXDzO4YS/oHS/84r+p0s+
pyPpRorvomVu45Macr86M1ictqsmjNZzgxqdubWI6CbtaLVO+mUOeCm1kpiPaS3gaF5KNmAvX3FE
39VmirQsHpeS+t1ZgwKS8y8MtmSIvUJHRq0crdnW+DIHVdh8FB5Ji18A4cRWUA/tjaT7g6qHqbxl
m2Fo64fPZeqia1h+RkME5KrEIts1a1Lzh90S5ux5miopMssg3lqFXgTaepNLrH3yADGx5xgaZodo
bPBYmywO+h4cxxH3eT2VLKSu3ocpHfzeuNKR+JjmMd/ifvHWqzTNLe1TrDFYt4RMQkfXKYsZ8nbB
xjmzzOpgxda1SLP3ynW3GYJ+thiPGH1su9J6WMYyqCVe9vhOZrZ/HMPs2cQwfm6TdTbXQMvNtnVJ
MCr9Ke71IKq7Q24oWuQQ2FJeMj16xM+4Y7DfpB08JNEu8wSLXIlSNFSiMBQnjpgOlK1DbUnTDXpC
88ZM0wzOHHwNtz0suncqPAOpM4bcaOuxbBkQp45fT3F5yJv5LEKroPpdGBUeX73Y22GLeLAz2ElK
VQeZdm3fgv96lLFY9QLjNN0pYkql9z07qA3ntZ4RukFwf+sP+qWnbbeNxuaraJxqZ5T4LYjsboxM
6uws6JIIVqmsaJQCR5oF9Lt0WPyVCw4ueUuMfG2E075NAGaobn/OTYuWgb5BofM1aoprFxnj2h6Y
grW4vr7Zp479hbDzp8Vd0ZrfpkZz9GWy1VkXWmd8opD9gZj+doyjnc7eWc2edimwCJ94CT7ddivT
Aisr7rrURZERHMov2PZZREcoWS9GtZO9efW8HsHRktliXn0yZbdCM35a2zkmSha9cYwHoGM2VRi0
YXqndYQ3O5/fosZMMSBFxLXAQL7KmRwt4t/W/YwNnREdd8YSAkasVY5n04vOS8ihOPUxIxNdi9Ew
Ip3NAwSSCmwLMMqFxxiW5GKmPxHQ8iG6SU25admeFpgTCgsGXs0e1RaEkXRjTt6z1cE46fXu1EJE
cC0FlvAGLbOA0Do4THE2ev5qZNlILYw+8LsnFxu7qC499rbeQF3wr31T3om49YJcmHemWD6XaEZH
Od6wSJLMor2/5xxa/B5glQHp7r7QtDdUz+FNviyDxqj2F324HT+tbiLO/pk0NDzj0SDKqP+zTA6a
Rv2/jBc35aQf2T+2qaEpPT6WdWuQ9UJmhkFVf6XuY++C13NSpOKRH1O/HFHQaPDiCDq5Gm9zt4sO
ZLejzQHVlZYE6jRz9qkWNMepP2XqkNbQGhKdEfToZTCWfRgQDOTzOHdGme96K9sXnCb8WjE1iiqJ
pOhFp68V1kwCVhyiXIIj6bQh3iMeh8YExz0U+kvUQiMmeUunHeGH81qil+l74FnuTcOMRlYg/c5e
hdwaiJt5EJ4iOV4CAZG2BXI69ILtOy70/6sZOG0dakgeMTPta+MPYDryKPj2SK4ywlQOUxp93kGf
uDz+SjGx+GGfh+eGxp5Dt9BvN0MTPiRTyQlF62gR25kHx0fknbtemhSwK0pvbmh9l9QEvqYfJvxe
e1xtpdSPc9heLeWhnRhPrV3et6Y4ABy/OIXO54fzh0GLcHLYLrRMzuqvOJF+XerlUmXd1beKmyuh
B3BMGRTU2F6a9+3Ac+xIQLQm/aJhm6w9rNfXji7LQ7zwjKJhYcgi71/mBATZb+J9XEIIMzToFahm
9hgUrlxjei6xjGWGbKo3jUiZdNRIlrxy2sw4azM2yYgQz17taG7gHIbdR7MU3G2YBEuLJAG212hs
j2rUIPvVjMI71bXA1T0JfwuE1ZgaY2dklf5sC8STjTy5Z4yAkNU2j9OCAbI2rdNYO/ph8m5M6qyP
kmd3zB/wjP+kO72jFOX94QYSKQkhrYJWYF/Tilrdrzrk4wXdoE7GdyrE2VH3mXTleYA76lCjiUX+
5PjrzmFKgxnWMmD/0k90tRZIhvVOxuFJ1OZGnfvq95PEQiUNXe1xCbeOC4FwpGWRQC6I+/CGMsq1
neutb1tHU2/3oAqYR7uI0DMk6RRB0cKm8X2IrdO8SRoDlqf2q6JvCOzQW86dSxcH2cygWaYjz3CD
vuTHMhaC+WioLw1diBk83YrOoeZsy1Rp6brPmMNtkOw8RAVgGdZfCF7Kd6+W16qOTwMdWYoVUMvC
fGza8EEtGbRKjyJRUmf9ARhjo7ZhEnpB7dqkhCxkvLijSFtb5G15AcvJTF/+f5ZluTeTDr7bTAoL
0zrSz9HSBpiafatw5UKyWvR4PVNE6OQSwHbPnhwNVEizdJeOjGKI7mrktreKNfkWLsmnE8t3t4KM
1Ts07MdzL8MV6wM1hobCwtyl+YhIWwS/NjJ2HRdLGYWxjmiuuI1fa4nUiJjmfbkkNINFQTSuKUzI
nhbMZw3RoxTswLm0QxE4af2eYRJv2lh0V+l0dBvj5lX6VugEZB+i2myetJqkRNeuY4ExB48dS+Xu
6rKbnQ6V1LD6hfO0Cevi4ibJEb938G55DtkAFYmJetEtjEWxaOu64wOEBF3lRcF16mgfQfFKQmSR
hm1YVk9kW7AcKDVm62QTf8wMVrHQzkPWPS6jtk2G8JDVTKoO5nekh486EyNMshZ3NOAvUJegOM1v
c9YFWusctUg8JCAOcVwrzE9BAgxM28XZ4JCuazaoGaK2BG3OnCMklLxLzmHQWto17LUfzWyuUuTP
sSE+1KdITjCCwp1AxmBG9XUFh18pDih9py5Gtm/Ygwbv09mnQvBuMO6hE9DvXqnVMZe0Sxf3Lc4R
1HCaaz0TbNQxp9X9MZ/lAdYqJHXm+MqpwkoN0TCDLknSPw+yffFTBl4FQJquXdQLqmfPBgTrgzau
PnHUq1dLOlyncLzgbv4Rxj0V13IcQns1Yjed+Dh+ePFaA4kiQ9trEzOp08I4pvcakqh2pccKbvYS
h4w0wzDQS8Z4m+Xzo07Bm7vyWGCjbbetuzbS5prpIOEE2zlEC9WkQ9m3aAXAR3fcfVRoP3Y0ktC4
XwmN2rVh6qy2ajn+PSyL+kEtate2QGnNm4lhhzHatx43bbR363PTKBUhuqBMPXgfAyYTPilSNU+B
bHXleLEE6lkXunYTeT5i5t68O3Az8foMsikhvYXVxYFsaxfyg5TOhITyh2tMRGSZKb9ai0rBYziL
taUbbyNVGaWGDSOfKm6jTiybK2iXacMpl+sv03zvG4/LXB0jMjmStmjLB/OB6POq6kfPYa0kB5Ws
8Gcz2jkxIwIrl+FqmyEffhZe+QWrBRgl4XaJKKXvGwpvStaFBUhG4LPyq+HR8YpdEqZHf4mQBjRp
KqF/pv+qXYSlMZdKOwAGiweL5plDvqPexfIjJ0uwtOSfDiFlmthwLXIHHED4vwz9Ewet2kM9XhRj
L+640SIPVxzzgyBCkA45ybShCMV92lir/aB+XX/hnwn1T/aPFIrf4b4wIVr36DSW1MA99WCTOTvO
eT6/J/Bwk/xYXZX3fOE/wIHWnMyaYl2hXEXSsHTlZUIOXMoXrr0hj+koP1Si61INgVOIR8r7fZX9
DtZ9Z79PywOf4xU40E3FhguQvYGlSXGgT/bN47bB+NRTVL+KvB2oqk04b+FbkPz4lrHpsUWYDUwf
jaNF/aEuJRmcTVoj0E2Fl4lTRio+k9PyEVxg3PRbgWSEN/+LISj0xi2VKDh68NEGYzuY8gA6tya5
K5D1bns4LdMuND5z417moAfLN2W8WhT1V5lh1CGapwbbPN7fVMBT4voZ0E9euXdWlbr1OvttoCbz
HSYuN0ltrjoeikInJDadUfzED/AwB7qofHFIIXkjA0WUJNrXmninzFjHXriOe3QJCyYhntEKIIwh
L6F9FAKCrmRD0JFvg3Diz/LCC6CKQb7w0ljU2IJDmPyxhtesfKFbtZa8SAcgKGvcbdlfyX35QV7C
xJHmKAOXZ2TmNl6PnJSzn8MnIr1KIYmsf6+/XHftOxkpHSIMAjoYLQxVRF8d4DFppx6eIfce8Nf9
0HxTJaJ8eN5MKvWNXOsJ3sJarcG/W9YvC4OwGgQ0kk4DYkgjFS23D9wMASTjRhPhGLkVEsWXdHZO
cTM+ahPEeq6jtuxngBFagOO7NnxlpPnqEY6oBbWP/y9O3oEt2aCOcey038ILyIV7k+lV78QbsuIY
LRwfK6Rkz09O1hf/zASjzmrPclap6qGDqlk74aZF9jpVmyz5g8R8b3ppc1rZVNoJp61PRV6X9r6r
wrOv+Cis1G5ae8yR4GaJy8wbyyWzwCq75ZVVyfWpRMliKM4eYdlSCzSmPKlY5KPngho87EdrYy7m
RjZKULRCGVVR/3iT7KTa+ea94Y6BZ9nL4IpTKH0oHwyZZDpgWbdexvbQ9LqKdyrrVwEVZEb9Onch
OV18/zBXF95VN7h3+UQJ3vmboqivvOhYL098sfQcWcgLL/BvzWKTpPnNV5P5Vy+k8aSHnwNlrjbN
Z08bt06Y7dUNmriWa7K4qstUW5dSi4ugrQjriURSLAUwCRWB5XenMtJviB9b3ecSIin6wCKeUAnz
kSW2YK77JvAHdYuKGCwhrwwUcgRdk/2h/q2dofTKF743kXOxkFgVFZGtZfJSBUj+j8ru+NS/Z8Z3
VCT9AzShQE47BoE3f4Er/oUXRZf5r97UgPV6KlquWu1FPl3VSgw52kznqB9Xy91nVLErXhfEy9mV
Tl0d+Fi1pfgvHp2LWx9gg8JdSju6NH12kWXGeENLYu8urqRNaEmhAz6O9Fvp9bgO87RNDWCZnRbE
27XQZ1jKJCWOyvd8jOf7rCqe8wypDNe980muYRL/1lH2kCD7FCAjf1ZBvS5KVk/REh7s8aI5aUv7
COWprPH7YNKm5hA7PNzOMhlhQnyBDPNhFP51iBAhBERYlS362iaUAi9Gu8HQ+LkoT85Ly3RN7vDh
pp58OfOI67FbMYI5KAARQX1fYJpWpO9t39/TStkgBKMm75jXR+U1nfQricg+G8oAVe5As+Zd2s/b
yGSepI+Wy8xIdgE/q6lwJi4hHjchnfrx1AoyxCkC1oyPmJtxhj2wUuhOHetJewlzkyr0LIl3Myy0
Kp7gK0GRCc+4tgZNp332AmjfMvzAzpONZFnw1s2KRqXDuWKER42hwpHFKHSc0BZ/p0rfFhjAij1A
v/PEgKig249kSXO39B7QSHuuM2Z4APgycAlOPhsIe9R/dGivFZs3epok/T2Ce0+Qh2GxqWVNp95G
ZPerNGD4W7QDrV+j8jdaGF2MbggM98WI1V+Kl0+Pfq41eAf+KxfptoQu1KdO0LNlse6DO8KYmtVu
LdZj6adnjeGbthZ3hgNtv6FSBgeaI1wEWJiQ37YFf7HHa4fV2QFtcA6WIKsw+ze5r1OfkUyGZy4/
H+7i2QnUPrGWV0nqSU1E6IEL8/cY7CS7YD2skgayGbbGQoaf40CKfgWDZPIIdE8P/uzOCfn0yAoz
r30F6wgIICYvwBMUgiCT+Y0q4yAFhAc7TdaV/zqRVHGz/G5XPajL7ZCsFq55lku+WzyFIGMv4jMR
Uj0ICoQy+405QonNR1aDzcxHkteUDW4wa/IfgBvaBCYcGJ+KM4EmBvfBL/b4q6+twgOgxay54Tin
FU0jodSONq+mKqYAx911wRmSk5JzTKLBwMABTXjShpGw6c//ugRl7/hL51FXOX1K/zXCREtZgRNV
XJoO09/Rw/JTb4q/YvFu/R5Z8vnC7amHybP1xnNScbjnkRwD2fsdFOLIQmUkRNRVGvMDrmP1OhZW
FpRgtPvEjOVuqLMgne6sUt9kdfkIgWrbzpeJTDPv6o2bfZBqGLO3HjLYtoCg8x6YqBEC9ufwz2/m
39jxtyxA7lllS1ELWVTGFzLZK1sU/gCgmUYLTxvHA05mZOExVMtqdiHtsl7cqPvmftSaNaxnPC9W
jtWgt2WMYhXXI5rF+UV9njpqulbQLfT3pLrqxK/Byp102mqTOIrF3ljohelWHahNxbrjU12XwyOK
0PAwH/3OfYJ8eVS8zbZAZsrbumV2xtEWskC/JQ/pGMdnL4/MmTUsOdy+aY9mGT0U91zZ1htn/wIv
T1cKh9l7RFFgyezYsQXMcDgyYEKi561zziM4Le6zih095VIh9M1c3XhNfIBcoDd4S4DZ1zqx6WXQ
lI3b9pyTbcNgPS4zc3kT/H9u1xSgu7wW9WYTfVMQoAUTW+oz2xHVPIG8MA4+at0lfcaj/oosV0Wt
FrpOwdxL0nvnwreeu2jxtsVYv7GgeJs8Op0tRi3gclCmInnmtFdO05p/WliqKtfsq+jkujAkKD45
gpgug2BXCQ2qfvg5kS7QttnL+jbUSKzxXIw3zvKBPF7lDTbXCRxozvRgyDgEwj0wLg+D6O/MGTcc
Xajgg567jVZ2yd8ViOONv3GrEiAXHwP9V4Zt0M/1Pk6OtJXPS5+cc3ZQzwCfwSOhuEUo3nqp+gYd
0EHlhupQcQlRkER3LR5vEE7fTeY10+Yxp+QwrGNnqIygdVSSFFME1MPwmuTjwSy+LPHGtyYml1Uc
VdFERXQ37Q/qLfJe1LvAPJB/RXiFpJo0gdtmiRGmvSw80vqaE7Zq4R4GxgNzvdjqcKvrdrznp3nU
3iARBsWPpXKfqx7QxMZbxsArqcMzS8wbJgj/tCz41t8H23+QhgoGOocDSQhyftOZyHlUBZSZe4gs
OgerelVXFk8nNmWPMNufEqd2N8ycZp2P0SdwgafmrqtLWsm7BHvhcB4+cod6qGlGBtDs8M0s3H+S
LD3HuijTjzGhx2nHf7QoE7M/yTqt14WP7gz4CNQ3aGtlr7KqmHZB1YVnq+8DVt3oUYDSVLUsJkF5
ajHb0KdzOTEm6RviaLZkKfFy548zcC4saF0PQPOvTHpu+PW4cQJ1Lz3sA8t7zhgnsWig6wQGt3/F
+8yCLdVCS2+qw9zAMxIeIFBWeK/z0Dx30rumTboR/HEvXHbe4gbETXhQYb6h8XJxEsEY2ZcwmUfu
0ATSnzTScUD1YGwYsKvhMtIQtGjwqSwmwiEpSuUZH66VCivMBqx7oFmdYetwyjhSnIdoyICWnwy4
oUn35S0wN+mTUQlJUjN6FgfbzXbqQZDmpWZ8lw13teNNa8pVKFXGAxWyTkvViaxoy6Dfxo3awGs/
1PZmF02tsVZxyWTxccJGGQIC9l0fY1OQub9VPXy0FNBZmcKGWqZTydb0qXxoSLIo87l9tMCQov6p
gT4/TD9QPmDHDxhr0JprP1QZws8JEmtCGpGVxISqK1lwF6y7QEU93TOPqWI4xuETSYVFhqoKFpg3
1B3O9J7Jo1M6kGpDGJMZXoy4XsI0ebJCCBOULuqgWgBwW34pAy7Iy5eEKmckYtUt3AlN13kxztVi
IkZFcGt0f7vW2bVN+82OZJJQlXsxbuF67F9kAge/1c8cKfnUBSOdR75rmNEmLnG9iJ9wF10rKGIM
h31ZpQvZcrlVr3fG2EBV/0U8XChsXPZhOR+GDsXgcSoCoQh2vDSVHvjVC5UQmvnmflySwKABk7j/
54E1E6ZQjuBTltL90mioqmpgsM0bx+l+IUXkYFS7lNTcmNNnR/sZjW8/t14T8ejSYiZCqf7SzHtQ
mbba1JHeM8dFFMfkjXEpUg6TsbE8L8CrMdFoHnUtsGmXEg9aoR2dnnz8Ecf7ey33mdJoYepUsLGz
Q1n9LrW2ds0oAMWlt8/6o4rnbjWrO7kZbqxYhFBq8AJqOD188en7IAQ4EupDhDuN4ksdMXY8boV4
I1ckadOQTB5KtGO5aVX9akP/zl2opCou3miTbis32nTOPxX8mZeU6Ak7tYIK0evipjk9eFvOZOxJ
cJipos3ePnZEZs1CL6yQWzZPoVESshDxtlrpnG1qQ0Tem+Fn60JLmW+1nx1yuZBBCJsyn33G3QQw
8ba8VXaJqcMphGHPyO59p0/383JmiuHJB59RYYjtZHT2nTp0QWR8LdpFnQn6vwQSATsneg01CxPj
JIgAdSaQ1Iwmv9qArAASNbWEFa6DTYumzzt1RuMxe+mYJRoxA8Q/gVyRNJdAr01OoFZxU7jR1qp/
Ek17H5DCyXPzezDETSzlsTeXp0YUt4YinkfBJy9w34q+hkwEQgzpnU6gRA1Ei54WpZkRgswmmRpw
YzrJxBmT/nAxPPaRs6zMETcKsL5CLO/J8gGtdiv5fGkMdzJ5FmqrD8snnNJ6NRJsBeiVV6BbExHd
klZHcZLOopgPKYMiKtkObXOFsOnzmI6v+mT/hPAuCWBPXKVbfPaVfIqiBPmBqn1VCe9iJ/cqIZkz
+axW/5gbAcTPJ8gI3Vbzpy2LQqWwQ408kMR1AKF8lVzplfmswrCM7jnlEbtc5w0zDhyfoAa2Zt2N
IwgT52HHqV7iAODzUFVaZdrmg1tVVyBJifkovTFQ5naUtBbrniBd/wwJPonLQ5WUhxA/T4+jx5Vv
i6w+YAmh1I/9jsuYVTcghV1BB/d8cfT8EnwJ/k9Ej24p15VnMTHCOMhoTsSTwjnpc3JHXlAES69D
z5sOTSGPevUfSee1HKmuheEnooog0q07J7fb2b6hHMaAyFHA059P+9xs18yebneDkNb61x+0S5b7
HQqktMl48EETKEege9FeVxg8rBf43D2PZ1NW5ySGe9TEPNbpcjND9UalQGoZWcfO7A+boCzoAwr2
OEJm73RBpXfnPpHT2sez+1hxfDGjr3OCWhm4bSyLh6xNGb8h3qC+gZgP0Dgz8eFiuCl9tFVY97a5
vBtmyi+e4Z8rwGjVqs82w41FuQxaZd+sdHsqMnhPfcdiSEMkV7TQmJRHW+YhuEyTwxC24y5KwW4i
ZeLDXWiZPRrXIGuo4bx5Y1Y53WYbw4Lriz81E0JOzWJPSDLUtLWWwVondfEcUf1bcvpWXv2iG6ma
bKExhL7vRAOiUhB6SkW1Y5yBsxTGDC40uEaKk10vL5VvwwGHs51jFRLX4T3RjNUaPllyMdJlutNV
vp4/tKO71+Wj6gVU1/Hmu/AoJsHhJ7pPq5y+CUf8qezqIW6jdVpxEbMMM40xhtvuHLNoBAZ1sXbM
BzpDgdxc94QdCD9TJbwbnAou1jynR9VIbdKcY2rBZtq3ISF3Lo/R1BgfjaGe2rYFCghL6lC3uydM
GiNbY4l2og14viGp4KmO2Cn4T8yDhJr5LaZE2aaCDq2csrqbUxhhSd4++OG07f36cciICWmnZTg5
RrpuugnLhvJpEaaEqZeED1GjPTkWhL+l1YnVXGCZYPTNS8e4FpDO3qROcjFjeWKJXZwW360lOc/p
+Nea82eYzie9XOHjbAcVQfpKOEBUGiBBmsKrNUV/SYSEEH6pf5cLZ+1NIxQdIu2ZheGvQVK4CZe6
lySsDBKHbYhzWzetljscWBkCeTYkirn8aEePCd4cbPBjgJe0mJ+NR4WvjOXLMXOIFAJKUa7cYO0F
jLCbMrn6QfRV5+Skm8ajy0FiU9NUIeEItR9e5oLj1id9PpzJK/bhJaIV3CkOhjHi7fpAIHplFl2a
zokQnXXAo2ia6jykqIdisGBLLOHGMpinx0FV7ysXokVC5cMk/l1vP/7SPlWAJLExcl9tTC8hat7l
LrSuyuKSetcYq2qo7niyKZ40T/UkCkK1ir0HjS4EbXuwu+xsSePscRrqZyqrfEhL9LBxIF9cc766
Bc4sTjylp6zyuhM0bf8BI2vc0uhsF2nHt9BzkbDDII/VjCy66eATSM3dzHUhBqcQwI5BKSTZEXcB
d5gtsEhIaW08ruoRNGlkQjYsxHIuQfRIZ3BG3LJeloHQdesx1uzFPtiCy7ybPhl0dfocz+mbI/K/
ip32Lq+7+ncxyhBvdv9hioS1qX2+sr4qZcpWRwHlHOGOnlFyQwHK16Fg6kVhAefoWegTNZfvoeKZ
IaMaL7T+2Ri7DMJ0x+CXPdjoPWxMul+GcUdLLt+ZoV4n3AL2c2xilZVhGVBVsFHghOVxc/R1YIbH
sKun/+vkoJkr+dpUFOna7d/khnA+L6I+5Sxjg1DAqu7fwsl7zT0abi9lzJ7k+YZp1q0r4XAGGQbz
vf8qHfzH9QUtsoan2jiWUUSoQm6dzWF4I7/LuzfnEs68hdzfqN8nY/x0pfsWBc1jpMi+CauvkLJG
UES1Y8mDZ+I/p1rrvunGv0TYAVqfsfxv15XZ+M6BM1OzsfV6bkRuRTvVWxe0cuWH84+RdflOgz8B
pGOLwEknqBEEtNvOIwmmcLp9EtZnL1iIX292Di1KVaorApQdRkLXOTTPA8jCZFEk6tlP7h4IgfqY
gApCGR9RF5xhqaxbho9mDiejdmyOnB5YuTBPno2xUzBcqtA++j3Zcn394fpEBQW2OurdogxcwsSg
fDeA9H4A139oXgzsEe4G3iJc+u9OLv6qIOQCT4PijqkKcXOKgkYNeMSi7dOoOuSVArLjEqebLgie
PQKfNyU2DvD6JvzYKjRMgn0wJeO6sUY6ctyJuiLUMwlYkPium1CF3R6sJyUdaElbHBfnjHRpPVoJ
R1x/TYRgQctxFKfyLc/IHlgok0y6yLul4dRsO6QsrbOxB2NlwcljSPTkBei8kKaCedwmrLbyONrH
cflQZo5/H4E0f3uTPClh3UYVtEi8y/EAQzVZ2bCMCL5+l5TCWSOf53GWe3SF9onM6u6Y+wiWusm/
6lphNpEh5SN8+tmZ4Y2P9XMnmUoEJQS62qlOs2OejD4+DtDzT4OcLpyb255hUjwtzCGiE0pn5o35
Ju+KjVhKdqJxO+dWj+YAhJJeNBfRGc4nRXa+sk0eSKjOQMx46MbKPltTy2jAtj4UamG8/SEgUHjG
Z8edn0r0indegqdjEybpru9c3Wy3kbo2o4CXYqMsKBWC1CbRI6gpC26DBsKWabq3C8rXKRm7t87p
2l0yBH9ulX+UhQNUEOCdgP1h8hJYHcwZy4QKM/Bgrl00NpCbERf/zXVMWPgwTrvZ8aqLN4ruBfoz
MD4H79xPLe8QxltoJpJATHP5Z8Bh2SV+XNync5ReWytoqTLFZPUbP5+X+yhF0oBuje05QCxV2guO
Z7Uxr61GzfsxCjCE7wlmCG35PPmpXM29gCufxFizRU68GVQy7Os88E8Fd/ToA4jBZMrqW1ihlxI1
tHFRpL+pI+0fdttq60n0+VPb4fveOMaDE5f21ujLYB0TZQ5fNc+PcXmfNqK9S6GLr5ORObWFmMe1
B0C+GGV2idBpVU0x3PwQk0MBqSFPmKtWmUPGWuPejY39NISqYu+aXwhzfFEo8SA+WJ9FxlPoB81B
dfLAeMO786ryfaj6N8rdvY/xB8P3bgs56r10Jd4LcIBIGBfeyQhZPQVC2yMklkcpQipbua5DYnxa
SumorU/J6N180O8pqTcQ+577FOqGheQTm6t9mzeQK8D4PdAwM3uqB3/9X1uYIP/WG4/GLo1REsfD
g5zP3a0oF5w4a0PDRf3z5DqfrOKTi5AG063Atp9bux2+lZoO1UTwR5s462aQVcksdtoF8JfMzsDa
sYba3vnZc+gwoLc0NpDJ+8obFabB5KJU/j3ufPgi+rLs934htt2Un6zCGMOV0aJ5GbElHTh08E/v
jp4/JMgaQ9pvpMtWU63DyD/7/LKZDWLwzQG6KobZFAFp3EFHRBWzhQVsPLjhwkbsCRh10HF3fjhk
5UYVkNwsScPkSwv2bJJFW1XHCdNWhQtQ0cX/WHgIHMZgORZ25V+sAs20GYEKTomQqJ3rovd/isRn
WFDL3MQDq64zJDd+6l5UMCWwrQj98kyZQN1qZ57VTFM8HOUap6wbUy7+FEasxt7cTylurMvIPj0E
WyE7uPDo3wI6ayvAeKaVm9FPYcbn34JdKkgoASVWYZmLULydkBriHt4xdqFggMzPe+g/jDWi5Um5
6zJkqjxgciXHhKOlXc+Mxn6ADhRTeaNQAB/Trq90lLlxzqb8U8Itd/DESKr05pvOzcWMIFLtKW2M
7uoYTbpPkEVXi7GZXOKBQ9SVjqTLsovivpwt807nPsRZfBxD86Tq/sNH2NyDOlPUADsXVYSpfuOt
hQNX2/SrW5D5lAg9fbtfpK8ZKriQQ7cJwksTyX+LaJ8iU0Bvo5YwXe9O5Q3670Ym+6VPvsfYelZs
Q/iuuYSAed2hAF0V2O8ZPub7SNic0YV+WHS7wewfcC+4qj58TevoMa4IklHLbsTWaB7bt7lffKr8
JgRqLu7RH73LCQVJPfarNJ+h+SI0iuRvr5wVX2Kd45tiNOWribkMRFiotKFTYCoIxUel0ZdS8YNl
QNis0N5I1f40vXsd3Ok+EAUGPcXFdcQbgAsbTmGNR2nnL06A6+UwfVV4m9VSewFnTx5InQkSmRi7
qC+wfuGXcjWowXd5ZG30z2Ik5qqczRfPhiIVkEg2O+EFSim5j46iqLSziHkgnW1vjuiu8WNcxJ3Z
IC7r4/JOJNVTEYsd/jCbZKh3obJ+OkeWO4907hMS272xsDdVKfpbL9gbWYReOzsIJR0sOWeYK3kI
TFIwWWawSbgpMyXu65SijiGFM8OmGs+3u4rmEecpybBiCpbVQktou8M6YbUt6bIa23rf2t0aSjk8
M8wxO5PKfryLOiwwOKKsTn7lkoCcsI/uAjS1sUdTO7i3lnY5VfEGEvvOJociFfZB+Nmj1cybxPyz
8CYoc1g/84Qoi1aEu40dM3k9cweQjsTeNx/axePK8mEsdWaQ+ViU+XuR00bN6ILwJ+xjtET4YM2y
2RQpQWAhM4o2vxj29J278JVzZ0Txki9UJtOyySuIiMowN1OzoJV2t6DozzZZ0RUkOkb7wDDtfdBw
uEB81rmQqKbGbSQFAzQxfI6Gda+m9LGN5wNg0Ckfu71XzJQG0YhCO2KGq9+0CIEH9dMoq5M0MwvZ
Wfo+l4yipji6sxk6BbFEmZADVjTWk2tKPLUbOlLDvDD6fa7T+r0OEsgfwTFmfbsdlsuJu6N72Oo7
IErroTVdKPziIkz70eFky5bsI0mW/TIF1xYXYCOY9kPobfJcHoh+JCETcwAbjK6yfhZyHGF4zgy/
MofDO20RnGOfkKeAUvP0EHTkKPljt4Lrus1HlsjYL1s1JvciSn6VE1EKMthZm870kbdy7acKMxTz
lMTeOo3VnhkJ3i6VegW2P03mUmyWBVPjFkPDFdsPYGDRbEZAx5tHHMghcY2zYyHwHtz7aMkflmo4
E3SGp1JHYZWO+U7YNs4oAlijIS29dpnllese8rlZq71gC57TCp8RKyVfpIOf2w2IoFFxXt0OPx8r
ZF/wSufFSDg6TNHnm8FEdN4P+ZeYp5vluG9x4K5NM35pfP9nds1diJ3eEezjMa6dR6PMgm2cHmZX
u/IcHDpF7AMNKOAlxVD0VgZMbTDp1akCJk2N9epKZ21DFoYWuRMpGa7pvHFbZ505y79uTpaVK64k
ylurqqlXthSHqRoOWRIeigEbM9v9isNHt0uwcjHzW9sLxmGwk8sPfBR+q9448SmWkWjzxsP7h+XL
nwuo45OFvwxjpGUa1oalMBkmzrM29/YEV5lmLpPgN0lGmsh/n1A/ZEGM4DhQz3X1EFCaN027cgux
MfCudtySWOPfWNJO43jxn3PbXHCy2Q+9UaBtHQtMAoYNVROFaoBjS9BBN4nrv8UniNzQz2eztQ3j
1Ez9QWT2U4YT3xy8zj2B6/Ktl0DjdvlbL9apgpuDcUqTk7dj70wDxt84l2u+V1oppgseDNn2FOCG
HuP7CihqSXSqw9hu+C6DK0l/kJ1OQt3FJP1iwLYtZgEjHkdVogFDS63s/t/AKq7rctMUNPcu8+hs
dnCBMxMEasht9cVMHchMssGqp33jhynpjaJ+l2cS3XtxbykwPxX1LPm4WcUSRDdNZ5T4WrvKo4cv
XavfjSnu0nrQ9iqUIPiFuwnx8A4xJr+l8d1GDOJUhGu/6RzwHKrYTtPukHrxLpB1v3aSprmIHnVf
uvxLl/4UY/Cp73K/OE9V7z8mRSNOiZwvkrGaX0VyVbCMgrR6cVtwvb5sHrI8ALGZJIOkTAJdu7Ug
VHF8SivnW8BDLDuPQPeCbMRaTf5NELTM0BgSg90IjN2WNQ5M6xHfQbvpdkxm10rEv50BE9SB+UKd
ONbgxA0hd9GCoN1fCxmcY0tyTFozkc5jEa5TXAFchvliDAGRehOKfn4MSuvRqBMmmowIm7671ZO7
blXykqftayzFb2OMVKGWTTwJXGlzih4617yOUZhzv8V5HDWiO3wtAUQDkAgEckgXfI5gGoSpcBl8
jBP9bnCRIPdJ5B/6CL5U5xr7PkanbFSAF+Ip93108g5lgQjH6W5SiBRdUfE04eiVOsATnoHQLxSI
9ZyXoKnvm6Jcc1wXXOtq4xW8qIBsSGNITeYZSKYa9HCuTwEkjRSJfe9s2gT67kiG2AJzsh5oJ3IG
XqkhznZW3mxSeJvWhJ5ORrYhcD8J8s3cYfFXlNnWxUK0J88a7b9tvQErJ89x1lavUdj8DUb/XFk5
5EmPjyHZMjrPvSRxF2xxLby03WgxXVIcyX15VLgHw2B5R6tzCuLlA7Ib/sCp+qXhOFTLfMu7WK3M
Qb4JufyrfK5zmAQP7VBpV3pLPmdFasK1tZruwxBB9IotyLM7kbNb50+OkT8EdgoxrN1lGNKcJb2X
XbubymQAnAQ7KD1Xb1joQZYOo3iGeSFGIQx6/GW4tX43QPLtgJ8mj8eh7haIhMFugFbFGBwJk7v0
fykUlgb7FNyIcpEgGu/InKjCTSebv6gdnJ1LDZFHGH8arbF2GneVUZVws3e56SPuUAGalEWcikwe
TTe+9TTpi/B+gr5YOxGEThO7XRWtYx/uXDBNzBTafAvjAxk0o3XZcJ1n6WwQrL5YdG44Os+Es9hr
YbWnMSxumVNsXRjouupz0WzKINuFmXnRvBonnFb/HZ4OnKQxebMMTH0c1LHLglOVktdyad5sG0rb
7PTUZxEW8oRZzTnLg+kb82RosW/l0B3dJHoQOPR0YYWpdNb/NcGwD6buoXLhRQdgFivO14ZVme+T
wP7QYR80fxx4ipqnkQcIG43/BNzLrrzSbklJcyP0vLHpJ6dsrakejKXtX0gv7Hyue+ZfF8Z3YL0u
+Hax09letUls7eWFP0kWs8syBhvdDef0lVfo9w8UHU1GyNRvMSPtKw5FAQENK4zEc+i+MP6fD2oO
1iaHg+mdJ/4GauHM/pIs/ia1DMxYME+7b8x7ffV61+cifdcugeEEnDr/vWuT3fRmCAtAdRf9v/gS
sfvAf4vhoB+bwNLOy3/6Q2Qn0WimSlcxphh1Dh+fibdS1q1A3FZC+Pi1veAUVd9WgXcmBtXOG3+d
2Xg8uriZumdPxesJ5ZriDhJ+MrjIautrytXNgpqcTzKKmFPztnwAxk30vXiONYfKe3GiX0K16O6e
4HrxV1xYg4MqEwS3zQePQQ0HTpb8YaXPrdBDTPAFnfgwbdzhnQ8exdmmN9696D71qmM/EVxSbqsJ
B55s29swHHuAXOzDiUIGw5Ca/6afO/7R/3/bnMNk5WrX/KW+Lb24YPLWLJf/fstlVISLqvpVD3L5
/FBloC3vKqoODQTwkTgemPDqS6ZvHZ+Ut9VnAj8wsrrL+d9lN764GWBj9X/KHl9syrGu95t/hMc9
6AM7HOfvPoiI/J2I2n3hxfqF/NDxh3r96CWZpasiulbhwoDr1wAR6qF/jLiTT/D6uQuAR6emDJFy
m0e9HKk4Ggpr/Vx7bsy0cpukiGth9Mz6RvDuAt0Wi4OvqjqKL/vIG2tbZwmSp2uktKG/owCSMdAi
lta8JOGPjf//TEn9PuW7vgL6RcYIG2b6N3Jouwv1JRbiCRlHkvdh0dVhc9QPBr9roTvj9+tdSP9w
0xss5BqvvoLOgxVviZtioMkaaeKANYyQPdsK/rWs2AOoafS1MWYgA9gm/PXAXCVZNHHzd8xnyFrD
yooe9DXkI8eShysK9AXhb7TbrP6O3Gj+BEFCrwUdzW6IBz/4LAbMnXvsZZxIm3aFVIPZthwOWruQ
c85RkHHJuNcokzmliv/eT3EatHO7ouK9d9h8eEnBo5ER/hFRW3HnuE5ieM/l62g4EPoBTi3CRUIX
iC1d+yGYuR4/scXrpZDx8WUrgUHcY+2qZ15cDO6JHyiOb1ViojclLISPPujtBA2mfiD4LB1Bh330
VRX2Y2e8//8GJ8TQ1QklNy+P+UqaP6WXBy8fxLtpz6d2HhkVvU5WRkw6+3ld98iduBksqHZGIdYS
YFK30JSgesTJs18GWHm3CvtFHsNZbxTMpBw81KyLGqDz8/UdTmsv/GrShzG6ZQHTm9n+MQXljmVW
Dz27Q6weJ8hIde68SaSrZgWB3TPmw1wPZIpwe0dYWSXul3gGFhh3rhzrnIa4SNojA91RffSRBVOJ
zcL+1Xe5GX9RYHwHGBMWdkKRq/yrZQ/BXdZD/c69Cu4Lyn2m240JewhkNFHth0ijcB12dKNDOyka
PS+8w2MRLSVTWbxtftxoeJZhfW8UiG4LChO/lX9W1zGUt4LPMF8w96rBC8PW+JpEjk0/J3c7VZAF
kn9NVT2BnYGsFvO1qZnVls2L6hi0T4ld7Zoqf6sn57OntOyS4ep78jSSscVYAkOfuj24s70q6oIE
xfgwB+1BX7vZmpH6hNZ704Bue/Z4silmPAN6aFG2D5mHcUaKPZEes2dBd8GtYR0otasK/0U/0IMT
XWyRYQdc4zgbT/tJmodUiZ8hcj97kFTNBFjLsTlrz/Ge3ShNTLXqavUaF/GjOcnPps0PAVo6StaU
xLQ817u1uzJLB9xkgs+eOeqUhNZ9atpHyvin0Paes8W46oVkAXEMQUuSiREdwbkPujcqo/Gqy+c6
GtcAyGu9V8bSPPZNgDtSd2LM8TQY8lHU2E3w77BResRD7RJHzb5T9cFP5HOslVWFjYeh7SY37RWz
mOrFq83nTjExy0t1wRziqMvtIGIfLYvX2kuvdPE9Q+5uX4TxW4lyAOKN163SIXkEErVhptH6BU77
3YvkVySgcGAFwMM8mj0RIFVwycL5pYnx9i/G5wjEy8pxumPY+qUmi0qZD9NX49noxEYxyCnjhjQh
5+oK482yl2+Z5pA1kBq4HKG4p4Xa3e6K5gcfoZa7Zj/OdfaQsP32QXrJmbFhnoTYvzG/LHf5C93m
XnkBjEbV3WYO1qwTe5unb56zd2zoVi4Gb2Ebn12/3gR+e1z8ZRVgtleVNLuzcyk78ar37WiCSlWD
77QjUossBVxmLnUcpHpKanFo2/GGegqydiq+HUsdvXg+Q7L5Zw35qxlZiAEIgB4aEu/EOW5otKYE
eDRZzKsNqmSW5Xnw6qNHvAfKcbGvY/YUM8I8kgIy7Q9QvN7LxLxFpYkHWYt5xnSkgaF6dHZ5nb1F
S/0z1MM16gxE2Yr92W5gGOE3PMJK5ir1As9IF1AxUJoS8agIqCBD4NTkJGvKeqOvidkQ2r7kF1c5
b8omUK4x9tUUHcORGo8qYYyXt8UId04Y3XLRXA3Zn7qZhDIMs4qeYjNvcVWxdkE0niZO/nY2SPvj
Ii5OiM4kjOmTkogBRrJb+FWiHt7DtEFTnC4Es8dgkcNG3weSsoA1Vuy468mfiMnusITlp9k4UBx0
rtyy97wOZ5gsBvPiidKXyHKNLyZGA+GGUIbdPv2sF3WY6uGtN0NMUv3yi/HaeTbngy5m68I6evCz
Uh5N4jh2GORtBHU3KR10wf6yUaV76EMA9Q72RDzWbxj8P1si2aZu9R3OxlZXHW2SbysPlHLksgjr
bWa3iEPmHnqLNtMKIVt20VJINcwnD8tP/AKNNYPrY5B1z4WYngLXfWyF/VpP4RGlGE5qhGHWDRFz
RnXphCBYi0uTeiOowJDtJwMlpumL4xT7q7pySLJaHBi5LOuw6Q9szpg2GeWLi7vKJJODZ2YPvkpf
IF/t2fz/mM6iJ8LNzl8AC8p0m4zlCaRhFyadceckM/8XgMBzp52ZJVcIyBgX6GoCUdDasB18sgrv
EDvcJvY9TF9wUIGh+hdneA9kLVn1wPOOGrZ6QflWetTB30UX3OeewEOCGRBXMOL3oRTiyXOxLolQ
uIYRO4eErCrqsxraaziIP0jbOzHmFxFMJyfut2HI7a+TTQ2UrO9e1YLUTWF88yrGH66rrXbI1uFC
90lInxtPu0wbs+eG+S2YbmLiZ5y8ySHrvrbvzTDdNSJlO0/ggNvQLttWHekL33VBpIvdjEN85Q7d
R7csV8wu0QXU7S2ow23eltcOp3fHH3bBYO7baSLVOk8nvWjupS/QRvIwumW/8TIIOhHegorNByPd
QwNGLd3iKJvuqQqWLQIy/y5w81fMF/ZoM74DM0LF1lr4qw0m8ng+ifQTAPiyeC8N/3tKQPprx2Jb
aT6xxjrYVnC0lNxIG5Y/hTyV3sZzfJyoUiztNAVxpuuYJ/lVQUbjc1x9EycxC0SZgzNqTT3N2/Yh
WSFUpGnF5DDJcBDRp4dVTYzTa871CZciyzqE+JshU4daK/Fo57UQ3OGYmv13L9NPg8eim6JdNBZb
K+h/oe0dnBpgnpIcZTnCguRFBCMaGMLdkuhdRbhA+ojWcwgfvj/8K6mrGjHiiKj6b/ThdK5kF+mD
wBc2Q1m50/+yrfLXiKOgrFn60CkeooGoYQdWWtOCndDYIZwS0RcADkwp8znDY16vGL25LJyrOl0v
EbiCgGYCje0g8jx0bb8h5vKxttk92iw7DjHWIxKGeBFfR5WcYRzdz4rWLKvvQk6NIIAvLPDayoDc
rJTUnTj6LNuJSHN56LNsr/doQwyn0hi2MVBDQs9QDxTsRS9fA1feart48I3uqwkc7VeKEZKzriz1
5cf9nzU6uNG732NC6B76zyTo17Kgpg67Aueaxd/LLN+RlEWA/PivzKLTGLAFabMntgJIVsSLRRvD
N7/zcNmmA1rQlFDSCrmjLLvNwg7YNcbRABdPCv9jDJN36Iqk5pYEcM+PLTcxFuJh9i2P6jd9wqnt
UEf1O1POF+7qZlLzZurq48KGj45wWc9EcAFH3pIZNe80UgvX4Zu/BClDUSqClCJXTVibpsaFCmDL
ACREHzxuAtaQYeFvUPqHDqfNmtbJm+XBZzebFlZbulg/tYckgD4AiWv7vfhYLnrtromTA2GYWyX7
o69paY1bPQq9URiAbDwUGHg+6RXJctm2NYij6V97oz542XyutFouw30Lo+WWNwo59wclDlHVk/Fi
gqAQE3NXhgrwutjrQ+K/OyTrj2WC6+Wlyy6WDf3+CGpXWxTsBXdZUtHUeXoIUu/LGDDUy/t/BBMA
oS0Yblmv9TAYd9FQwKkDG+yWDWD/T2lYFaZ5I5HXWDs6XUS/6fqPZaI7XbTEcsaEw0q6V1yOT2ZQ
wEW0CGkprSermU6LDMhAWwhdwqo+mNSrJ8C7A4uQ8daPAcs7uE9MuRK/+ckN98EmFYOL8xZIzKVq
leFVghtGHojtbJvbQaNVhVfxuDLl0FfWcGgFs9J4h8Bz9KLyydWBQQZayEhlJ+Jl9yG7iGHSO3hz
QTaiWQJQoBuY3Dd0Ko+myv9se/w1HIMmov8WUptzFHqJEj3Ay5vROglHfGZTtunwLmtdrJOljizi
iazpD4iOamJ83P1/4ECvVS1Ppm/s0qpfDR0lteqKR/2ULCp4XLr8Lw2n10h1z/S/UAbnW9nYR3PG
exHkzgMacyL3qj+kfqos9KsOwHJX1lugcGAvCmY6Aoj9a4uNIoj5fKb8MZvwayRAlOKBgG+xjoW7
UbSqMxWJrpg5Pli8LTovhVSYRz0km3Yms4GVKIKyvsuL8r6KyGxcrMe5bYiL8QDI0eJn5X42M9C8
6FqCe+knYLbzo2cM+Pt6nC7JY+OLjQ+52C3hQxsOzLoW+bU8dV32NpoTM6ru+b+dm5xJvSlM+cCR
X1xDkX2oZoZxj5thBHxvag6937foQ+lMc8TlVnwPrECzme9sHkonSR8lI+IB03Gf6qai1wia8qmG
ooiH5c61poPh1ZfJGq8Z6xNzB39XNGqtW7MsL3+L2FuxSwDYdyf9/TOFlQ7djk3X3zjupQ8dHuN4
73c9qSdLQv4kOa5FcJ6W8aMQzsco8AZBuh2l42X0m99aotjOze7dbPFEcsKh3AvbeBVUsVHXXBm2
/EJ4fKF/3XUxIzk81+8ZxSzrJEw2LKJnXP5+MWZ61ncmwau49OVLM4DOsE+wOaOenHfCr19bjgRz
aN46YsrQbSPrpcwBl7vNhvrFSPpCUb0NM+vUsDyq1LmMnUmeifdWOXwdg2K6ytGwY9YeqGPZdado
Si4eKziz5d4cxG5O1L3CrTfO0OG1sEy5PJinMXiGYJ3Yxi8e9hUle39FlL0L22YnKrV11XJKnPIA
Q/lWDNZ7O3HiNRSbfu/iSlRMp5wBIFRuqEasVfweNn2M6C8yzpZf7jIr24ThfKaJPJRle9S/GNeX
zcjV0O7TNUmjEryq1+vWEmcBvR9tICVdbB70+quwe9Otsu4q9TfSJ+YUBfeplbp3cV4T9eY+9529
zZdgy9F8GdjjJ8e6OBNOeh5i7dxItOTX/cnIaJNY9+g1ILEEhvHuX504bwnOjL6W2f9bVHIoGSWn
sfc3am1IHZLWRPoKZc+z7oaWzHmoE9yjRhvDqjS6AIkOIFL6PJ/FvNbhqWOPu3mu0r9RpdVG76i1
MW1Cu/1Frvms0XV9Dic8tHi63DXG0wyNsNDQHefk6LFQvVr3XJwCNnYCdT/tukh7xcUovVNG/EwX
epT880HHmIxU4Tak/s7hPCLzpF9IeLABkL9dkKqkVLcqNd6kP131drJ0CZ7m/l70EYry7twvaP9Y
F7qn149NoLSKst1anA69C7Or+OdgJg5+vvAhSbDbu1n1W1OlBTYk4QaaP2C5BnJnNix9Qz2nOmb/
o+m8thpJljX8RLVWeXOLvIQQAuH6phY0dHmfZZ9+f8GcczNMY6RSmsjIiN/kGb4b/UeGlGqtjPNs
qyvAelwMYbdSh2YAd1qh/8n15QIhkqtSC3kVvvxMBbaMf+9ddQMDx9S4Dmcb+qOrtgtI1tMtPSBo
9wYijx6CurffW44Hk48n0esUjBie0PjPFEt2Z0avPdAZCasCtqL4DDPtMRFKiMScgQKbdt8MKJQL
KcI8yNvVlP5M9SpPuXhcolgucgpkcfJQTOnOHUf0ea/YhfmZwjanWdvod1XZspo4uxrmuh/1FykD
y7aeKlCa9OZIeo5oexFTqNMgMoUBI1LU1F3ziY5CvNIT/UwNchrrOytjHxGzLQosVf9T+N8uzBj0
r8EZp3f1ZKyi8Eerr9l0A8e3RtMRWPBCY7eHkgeB2AkfGBU5EWTAHAqzg2VinfNXPomN0ALRYAV8
7CzlAJPEmKqkuEf8hsE8RlSLWhFowTED/Mmgza3JR8Egi4URxdq2aKebRU4kv9c2H71qTi4X4rnG
JSCaj/Q67+QEMaMQP2xKLqDymQJ+szOxuuEgJxVadbBIFC61eY5aSnaQsupYAPG2yzXmmqtuaX8T
MycKcDNDhgczrdz+kF2j+/O6ombfhuWpRxRcVgm242HUncq0PdgBwiikJtQ9ZW9pOX9LG2p5Rur0
NVs+h8G6FKm18np1QFQIJDCyhgGc6CE5qTFaoZRHBfxHVkpdfNR1t5YF1KbzpqIyJggC0GB3MnTs
PpHBzgyDz4pOHs8mosuqm/cyqgZLEsVpN4IJh40MvQ4WlYyZbGsi1h36Jj9y9EqSI92VAEEZe0ZC
qkJxgp4VCa7qMDMJv+Xd6rL+y2eSnI1qqxkN+4ZBljeP6i8JG8hubUz2d1COh9o2Cc4hCgeI+9fe
mT8s5nZj4LhbkVtN6Tk0v8vWwIMuXtMNGSNjP/QaurcjOeKkHiRTzYPioLiomiHwccoggbopVm6S
q99ENlQ32Qo9h2WfTwAl8J8uw0O/kAGyHPkErHtiQYwmSLszqaEDG7cMevl9C+evxc6P26ujyluk
nvu2gtI14o31LLNWMRwAKLfSwaEIiqQsNACggrIsiEc9O7xIh22udfzb16SptJJpkqKhrBHO1IXL
kIfLc6IofyKay+aWaGjRweM+KCvAGj5jW5391rh0AK4dTGPCYsOCiW00i4EiNJKee7QdOwB/RfEU
gw1XH204kY9Ym0xHZFVpa4DEDxJyfOWtmBlZT5lhHWT3SAihGVYzkzXkHkx2VxKYem8AivEpc9hy
AR6B0UJkPhNRoFjcuuJH5nskIfNKTqrwk2Ym//V9+v2oS/jvrKOIWqPsUVF+5+NEWEs1jM1cfYoN
TuPSvEjPQQsQc0FeIoHeRI4ji1cnhMhBo1M1oCsUkp8yC7JBab3MiaI7ToecDUq3wuMGYicdVOhv
yGx3qTMBreReSfjJI+3OCG6pFgGzdYEf0Dul+yJjkCVH30b+VKwkuMXKRUk2PQdSg6VUbn2i+naS
N+SOsLZYFvjcyJKvuCdL0FpGSyKhHCKyK9wIRTtd947EbapRNzy+4BlR3+FjOxQYZJup+jJy9tT6
sh/n4ECEgP/ACdyx2/iQcRTtJEpYIDH0fHxoKvueLtRv+K7ovHHxk9WYpzNpT3dm5SYVK0BPQCQA
uQupMBOqssV/lKsC60+mO+0UdC8o2By+cuzLEBjGO6EjKoH58yEKVE/HGLQkCrHWZ8LgNwWeDBK/
2ErsuoobjhxScT+z+yk2eggjDjSKJfJTst+K2VzX+PB/t+zXCbqdxA5pKzJz6ibRRvZYPEAWZ53y
XYkHi1x7cQBUzxJtTF4rhvvAazTksiwfoHvHgKOrmL4G0XXHg9yBBUFsGFizslByDuAcdExUQkvT
KhqSGeaN73CeLhnJtT1c7YLfZg6VZR98enyCUPm/VSPxj33gUkuX+TMcJCLDBwkmIQjpNo4vzgBP
E0yTT6lBSgqu395BFr7XCcdAHI5uZ31k9HSc5bPtZVsYefdKzCpm757nDy0gtguMtvISFv6DP1bf
vyeKUcOue9dcdxU4qG860OqgyPuxef4NCc496NG9/V9wtVQsYg7TOsPhDrHiFVUeSktsN396yLKL
JHOcvUb0GgAGQ8HqJFs9nsc3FaYnQ70S/HkwpFQ2LprdedzvcL/8fWPZ3XKM82MZIdmPQ5XtWVWL
Ve88MLxIJfzGAfJORGgN1OEREdcAMvI7shj5kkGYk9Qg0GPw9iCuKEd7afpIW5hAxkvHASRFzBjm
Lr+0GNm7jCXmg0fZZilFtfoqW1QgAGZ8T7DhT9hA8FGQBMaVkYgElw9TZYtq0M+AM4ELsFryzfnK
30pYkZDMLmGp5kl5tUtgE6zkksCJDsBGKxBWjOp9EFBC4v0d5jAc3IPc1uQBnKVasR2oakA1Z+qo
OA1DteNbMih8QtN4D/msNTFR7J0loHn2vwBADCl6t7iPcgZMBA/isqwwJ3i34eDxWr+rWr2KDfDc
qZNE9WhqH3oO74rj2iGkEPG4PwYbCcItm0ALfrThSc+7m43bC+TOB58lIu8Q6tqK01HikJyn8k7y
ETX2vE7dLU+8XaPN2zB4mx3EfloDeNYtBavkcDVlmYtjTuJjHkYEdubx14ItwVxqhkwQzdHDPCOv
6CAXOqHIK1Jj7EaC5jKQX+Hp7QXbWR/kClFodGVnLXpIZQuz8QkQs9MexbZI3h2RP9acb8Z/Ua6j
U5UheM9rpfpfXiezGSiJMJKEyF/Yyrjv7PgCKBMDl6BEnwaLWWpTXL2Ft7oBz7qZWNI+1J92GsFS
EqhYdAa8jlp1a2u2XzqSAMVpy4TJOnSACfRd8SBhVCvRxay+5bD3HK5B8bKruMvLuk8i71KEKASz
/sGHkXf2E2jEsiMvjmi/6wcry+69FIlP9oOE0qR3jpwasmvtPAKoQSbjB0oAH3cSIwMHG2vM0HhR
CXVgr+R0g4/4m8yMrX2RA0Yvqq0inMfkwxJRUiMmfRHS2VmWisTBmnRCzlYJF8QkeUOJOczPb/Jq
ZzSrAcpKFktUpGm5l25UTNUw76nVlOm2QbrDctu1bKQae5SJGqesBonG6QCavV0rG9Z15hxkpWk0
4/zEPC09dN2o+E2MUFxeRezegAMj028NRBOfvANMD/mmZK8SWwugTBU/kWlhz0sAk7dFoQMWO+oG
PLmEXFaEFFYmEPYMkN4ut9yptoFub5sGrWAWndRWCf1Dzb4J9KOX1pirBSCIGrIUJLNKe1X3dM6q
9lIkGsjoCt0Bkpt0+tOFQJNCJD3ZJlm4vHHD4+xbAvD6xY+c2HL+LHWxrcnGDQ8XFU5NyS0IGb9r
MfyZqC8IZqqknorlq5O9e96TPC0Ql/vK8x9TsjM6fUdJU3yKczGmGJ7lrRvvKovVJsFsFkweCw3K
hbo2Guo+rI7YKF54PQGGSuqtYfEiiU1EiJMFBQJtK8PExu64nUhUkJTR4nCXNcialrTUowGi5uoq
S6AhhHlWsZM8R049OpRrLK4kNHBZvP43Z8PzUsPsIE3j+G58MMmQmT31IrGYHSwfUo9efx9mnOjR
wkclukTxl+qtw++7mP1ZUpc+cg6kOHmVfRTkg+5A252V+v+xSXJOJ7Z3hvL2EowmbuyKBdfjDibT
HWp4z0/hGtYvHhuWiO2jm+e8oOrOjW1QJ11jBGWoGsQ8Y+d32Cpv3k56DcQ5JAPkcJRzICiXtbxD
SzbKm7ZCfy1+fgMhhWfOAknolsZ+CaMK+Um8+9CLwSNhCl8kRwmC5JgtwT4yidmtQxYSvbaWdpCA
bqoUh+35xFUUOMMTZJaDZM6ysKOJagrnLSq67CLd3ITpeM06JVKbV5ovgnp89LJ30+o2ElcL3T9J
dpk3b6Gn/fN9HRlhbdh3vNUsGq1+dJL0S0pBU6vYLehyAWqGCElbUNS0npOWONLqeADlCbI4fqXd
Fs2hq1j0lz6IXtHLukAwKVYLIJQVUoeQQSLoo60T1UAl1H3Yqb9omBFDZs73Phydux4LIlgWGS8O
y18v75skXxD0m5H4DjPtLTCYp7GekXsNlPvQtwvg/LImr/ZAROcu2t1RiU7cYhkFF2v/i/KTzk3V
J4bNUMbKqMhIJOu30WivRRzd545FUT9EeFcshQr8GhAoiwssRdPPGv8+NCmX9iFpi+4+diBbpX59
SvzJw7kWia9558Dyo71YJrynrjF7eCAGgbmvq8U55LJhygmtzc4LuD543XKdBWG2dE670lMT9f2R
KG2i0s/9SqyAxa+m/lMUWg40v9ra/j9O8z0t8cI6FcSf0YR0PkRHFf6FhqZWpBk6yL3mo9LK00TA
qcBwaSglrOp0eao1NLrHCkh886/FthroFyl8TSUQ6QWFVq3LBWh2qy/LhvLjaTMwUTt23Z3T5Tvg
2tg4NRqvlWbzU94ytyDeH4MQSHHvgAzMm2sTAcuRjLX3MP5EEfAVa3BAl6b72hrg6JuRc6JyzX/O
CLmlbnHpa4rA3bnGNG6DRftMa/SftbFTSNWizmpDNgHufL/4bLl4/hoVZaUpmTDicFNQc0m1c31g
EHSmItQfUBrxaYQ3OUC2RV+mvaYj4DNqhPRO3Yq6femD8mXBp2ONnOP9GDLJTqtzEVfBUySkp4yK
OopzzjtEoZuRuZ9FVX2UY1isnbb00HOlVlrNu0rFb4gd4W6bTQbVstTa+RDbIIq9JH1xyKz0z2z5
n4lIyuYB1RE3SYdjggAdd0lExHE6vEU9ml2RoT32JvqqWVKo7cwhBteV6qEJF8BGkmZt1PVHs2Sv
aOr8oWXxgHcgFRW9/tT84lWfIhMm0XTNmvyxymheFN1nMCN0aOgUNZ0geRlz1D9iPeEWbZrxNdYK
2tAlM5kNtrpTYOkjYLDoa07nrNCv+cCpkRg1R+OIsDs6NfYU5KyzCb2xFm2uTn8aFtKEusqfwzq4
x2ILwRq9eNIVHnlxW9dH0zSurZ1G5IhgeYa+ao/KwTWxaLpLPhjPVQJ9ODMzLkTIdy+9tVp8OyPV
88+hYT4WWhGfFgs0XKqQlkX3dlGIpLsU6ttY4ZYImv9tbkrjNZyo0I4ZtT0KR1+l757MqMMtbELf
QKvtfwh7cNsyhx6GjqKXGTrGMSnph2WNAxLFR8Ir9dfYuNG3XCyLYIryQcz8ebEe3pULKKgB1XqK
4k+tRiXb06bbZPkjWd5yrfrlbS40SscwC++ckjtApzDbbKJ6OwTzdxF4p2QuIbsEYMdjIBi+v9wH
vWNAzdIpCw5owwXxV5Spqzm616ZfwJmKe1plNQOKN8D5FwPL6SlOwQSWeUThoNCPZe3SK+v7oLiM
Np5vXgU9qLA5p3EEoow2Iu5cNwHGR3Cin6e40onkvnfs5+KiAd1Bh3bmWgJc6xHL83Y1oQQBUsRw
1tBZcOauE2cXL1ANyiLMtzlQMKDirNss0GHAOd533eLboJl4pATzDK4UzOa6b8Jkq9feJOoZ7snq
ESZiWJF1QzaNTO4na+jZtigIqsh5MDT9HafFDBEtDaT9+G2W0QtM+GNsxSj/0nhvYp07uo4bfGcF
B4RrAlTRy2NTddiceNa5i6aSUjqXemQcEObpzT+ti8JICo38DmYNbjc50AYtpiy75Au1dFzkdCT5
1m3TIZcfGBnw/iU9zrVjSxlhgZpj9PTCUXGCBxLcWcbc74tUe/Qm1OSAJ+ZGxWKedHxBdc5RThOt
ukO/Bdp77JwEqFrY+EpOVchhDw/f9cjUC32kNmktHkfpUFgWnOZAvbceBklmMuCtriivBSliKnFv
z9eCLvuWYKK+NAjO667PuBpWlWZsI28YX9sl6Mm4dLTtkvFmNlay82wCHlcKBMBHxAd2c+eWJQGj
J6PEhEu/n2Fw0OmFqDP4k7D6qvigaVNGM8mz5tWcWNml6CqMLezQDZF5geUNJt/iaMXUbrot+Akh
Fjug1mYg6GMvTQ/dA0ACNAGfAddSAAxdiy9zYiVHp0ynves4AfDXBKAM+n64DqwCP6I1bc9dQcWu
SdP7ADFw1A5glaxr2/iTtSZyz+BPdy0qvxT1+oWin6Yf7T6ZaM+Z8U3plTokum7tjLha0NNJnXVe
4uyaUBo9LLWk6qkW3Ju9OYYrpyvZC0FBJkVFq733xrSuQUKM8SkOM2zXm6La04ikuZabJaqxbhXe
Ys9IOddyE8oETg/HNrMa4CCN/lV4tftUO130Ptju8hVYurtecoSyStPhVpgNyd6cB7BFdenqX4mb
RZ81Yjd7F1Il3gVaaX4h4Y14UTojQe3mEI8mbHDQd7J0PJBADVudqRBstHF3ChfQVtsG3ja5UhRk
j4UzI7gxDkL7c/J6xI1wtoCAlkUVhfip+nTYo8L8V5nImRVp0TzazsisTSE+PA1L+gyHqnkalA2N
xA7S6TqABwWhlLivU6917zPV4ktlJlT8e836VANHa2NBefcnMCNGhJj56ILSIhMatoHZFVd/7pe/
lYoQ1wq70CUrdaIDpoBklv3ccwTYtAQZMGB6qIrEe8tAscidyu9mMmhxzBY6SjmIYHu2UHZvh/TJ
6FAL0NDWWSUxiPRhXB7wsun+4aWVIePtaFG/UqMGe025MLmd2B/NzZSYHp6m2UzG5xgsdpy0ENMd
K31fFka/oVcM1sUduPe7IKtRRm9m0N1NT9zKGg0DtjCEwq6GPrvMk/ljYoW5wm4weRpqF+LJVFo/
2JJO9N16StJTka9N3/Q25pj8sVHHEQUyRGIyUVkBL0FWrWO+4OfKo5409OQHNchGGrjhgPs0zjp5
vOs9zCwZtPrOy1JzPdmVhkZpMD+M3cfYum+G+sekwEJ86kegM90oCpUO3DuO5VPT/cw5sotj/OT1
bXQxuXfhlMuFEityarDThC26YIpgG+KEiOsXNIFzmjpXZLrWU1uoO1OjkU2OVxvZm+H2yKlOAdW1
d94X4vlbZ1BBC+zHkoN9Y9j6QdEzQX07RVCLJfhdOM8NzP39HLtrburTQJDnOVkudz5HfmrOBy3X
tjbQMQNRFl6VKgG6sC9RW6ICOB9tetOtUx90hXHb4N3X848FjKKjWhEgwTiw2SlRvnvt8hr188a3
cZBAHrcoXwfyRroXgwixYH7TMHqOgxlwhzsK0gMRqgqUd++GBGZbhXXPkgm2/A4/iV8FMERcKy6H
6auJuLcfAg+yETr2VppNGbaiaeRBL/xI4GsivzolWN5w6e5R+s0sC3lMasdus5lRkSSHj7ZFKqLx
lfeSZhcjml+ZJA8VI0CU/lY3h41p68fJwyeZpYYf2E6ezLCS5xgzBjt6EXkZnsHXcCyzM+9aoTTo
aJitVIgYWOqfWdKeqr1PoQ5xKX0tjXmDvfr94iZctsMVLwECgf7DsBki99112yfMj1Aqte6Bxq1E
BdPIFeD1BJWs8ZunmygX8qU1cXByiFz4q6DFdbfE8aZz042MoPz7F34NywFd1ZZ/WhSL9PhLXjNE
o6KEoeUgLt3SxdaGt65ftn1IgROhlh4oGZddjltrU0TWe4k6ZsrIDeplsqBfWuhLBPNWg9piJyhm
kKKPPFKMxpBRQEladOSAgquWNWvci9d2RK+jgIinv+Z5dApitJIdGyNlkJrzEflYOrLIRHJRsW42
B2Q+zhjekI/WzX4ek5tZOYfC8W+FPtw8sKJlHrzPEeVQxMEhPfgtksNdg7R19JyayIXYQU1d0mb7
tmNzjGKUvZrpr1ktLyQB+TZp02CFls3OM8JtgK5Fnh5RusGgAEm3fgBoBzWjv2iohQyDfw+f5Yww
CtVfKqXo6dn9a4nRfKXY0cgkcva/wgLeI9j5Zcf9g1pmrB+GBs8R1Cj6MFwXTI/8dpJdRmIiUfqE
5e/GxrYnAxs+xdGmG5tv3U/RzZrAQi+ICZigWRQj90IWs4rJhAfX/6vcGybGj16fX1Onv5kY+zDU
Zm9vDCe7NVXxzYV31RnLlVQbFWoDBTWUi2VKzGoXJNIAab6qpAbNMQN6RNEQSl+RHku7fsJSdOe4
UIl0H1xTuZt82kXuYWqtvzJFKZvJpCwZgkofdW/fW2BDF+5A6kpFgfO/ewfsuCLnONt4w5jZe1sj
LJnVeH6YNJHIEMcKa1J8dhkX0aQVjUlW6uipR1ZGjakMq3OhUjZIyTSxXvh8FXp0BsrjUfNVOOgo
kIdxW7lzakRSNEXbD0lMnrkdrL3DygkYDvm3eMfW2CaNCCFgyQtbBU0atmnQo8zZZEyHAgkAyll9
6Vb9AetOWfMDQv7vWjajAASXMDxERvfOEcFOyzBgmOg0qy1CvCfGSyKAWyErDuXgdz9V5X0WP1FA
3yrD2kQq2/HwLnBmvrA2qRAeuY12D/ZgnOWD8O1ZtRu+eK2H3eDCSkXvsQZbrHAn156dpKWs3kWo
b4yguFrrBbllVGvbC4JIiLmgvoWE5cbrkYIJ7PzNCj/kQ1sW1wCvT8SKBwOKacSKkjfRSAqvfB2V
Ju/ZhQ4qrVR+vZRiN9+wgXy8laH+XloNsgAmzSejQBj1BIC7vrhQAH6KqP2b4jfi5f/sZdqxMtu0
y2GyvWTIvfIns1e85vpNqKsAP56CdDmOmbZPvfqTn8KIOvBToW3lSMRaCtCQOVzZa2cKycidk5nq
xT2/IiReG4/AskUHznnMLWfdcTTKNkm66ehCOtNZ+mh78zelg6deFqwyZ/4Tx7wmZdfFSOb7Yeo2
3Yw8BvZHQLL5MnDTXlUDXdq0nO6Ra/WzaeUh/CQ+xPJaKv1wuKaygJaNKtTB5OyFAE4vNjy79VcM
S9j2zqyVVi/AMnaPHkK367AaH2EFPSRDj8NSsx2j4MWxa7SGcY5UrTkBEGvFlkEPJXRzLz2a0/gS
z9mxpQ1B7fsNfEwQ8ouZhqm3EI1lV8/gHNr0Yyh+xOwNedqVz3fbGY2n7mXMiJvF+KK37wnjzYCI
Wdpk6IjKoJaEvKWo1rJ23eaWNNAmwSSQr6eOvmktzCL4ZWa9ZYXoBdfB/seHN6I4I9iI2QyPL9T3
yHXbLdayA0dx/o+AKJMy6LXMdWqaKz//x8Eij5lT+oM6vcGyiXPA2GQRsT49SmwJe6D3lMoWjg0z
qOHX/lj5V4BWXMjh4KTdSp6nmyl3ov3KM/VRuh2Aj5Tqo3c94cOanbeO+ZB2U2C3cV8ZSBRRiNWK
q9v9IPXGAYlkjI3doO0/eNP4J0CpjvhC7/SRAZx4oNHPDhlau6HVrWXGe0NhNgt9gE/MgCGtcxd4
7/HAEOLVAyyjGWkKdoCJCZ+sUqdFKMb5caOXsXEx8QAtRWPD+Md/ddBKYnwSZRpSnEf5zcBcUDND
KJd0YSqMDYLeMFXN5c1DzptmikzX7wwzXbJnGarJuMoxb+ZfPIAX/NgpfkTN3zETb/Vsw2+Q/PIi
stVkenFo4or/ayniMCudzl69cr4MHOCF++JH+t43nkyTNnO59fnELfJCjqXOi4vxAuNFugeBAa3v
d/nEYf0Isf+YU3TxUFzLkPw1ZaklnYa4FRiEedkDM78zdUhttkFbGiMxCNdYgG4l2PfpsJJ1KI/G
OA0x3ghZtOUREpyuGCU+QIFWSo7oqXxiGdqBVe0iWbrEdLwR/UwckoTQ2BvJz++aYjg44+k4UxVm
6fKY1rLQZQK03+MuGKk1GZ6B3Tpbi5FhCJYQ1Gew40vpvihHW7PqeeNAMn0oT/InbkCBewDFEzTd
xmAVxWSyQCN4RCblv4nKqfRzek0oycIE2/QpbeNYwLBIK3rhQ2G9AWqPcTKtYLBayj+y6R3cj0M9
OiwNQFIf2CWnvn4riLB9fqsMhz2J8oUpvu4w0G0z3sWGf29nwwbE2yvBST6ypRE51bUgO++y5OYA
voW3egKYj2p08qij7j9aFuhTurbkDhKeQrPAwI7qbOOekwUBDyIKA8ixZtBnDOzqNxjUow45jlkn
6EkYGNVCYbpD4EnKrhidLNlj1GBKOVcw5zlRe9j/6XJOCbd6GmrbmVQA+mFPExMGE4aLeLjE68Zq
T53Wnq0BPTds2kRKo2N5q4QWVho+ivA7o8pS0zMH+u4zN6eLzAT3IYetAEQNRWXuFb6SFc6Gjj1A
oZl3H1LZl4jsK+s61CNH1bZuCniTIYgEnT/ajgCOlzl9jF1ZE1/0rE4Ibayo2u3Y+gGRfWBgAyOs
VkGBKI5lI4Q8/iGcDO6yD0LXkkjZhdFbO8+Ml4PFbj1f6j4J1nqprQbDO5YxbD1k617DARvLeoyr
V1U3yUM/T9XngqYZBuReR08NLQqK6eHbSPEIMvYuWuJTYCVPoT18S0AYIIdwZ3uhFA98bN7CufoI
Io9yY2tSuC8UnlejwkE4PrpZTBixaaXEw/0gTsDLhJRdZ9dnM+t+7MBqN75e4ZFJ84q6m0l5x/E3
fqXAJHgI1RUDk65pM/I1DfhJmzRCRdnJAC6euylCoJ1HR8HDFQPg5p3pDwf61q8Ic35S7uGSBISN
6mRKaUIsW4s3D0SzNifIFqPDsbJxRf8mh6M57nFZ8il45ogPaeU9pdg3SfhAVbxZmnUoaR7L308p
JPwKWh/y7xSx9i0F+MNkkckbUf9lGsHRcK2zHpuPVaDOFOZ3JtKvBrlR1sYXvObCVZ4GeC3rcPl1
y7ibusJHRMQ6YOWOtTABFginTwPMuZjhdx9AQHO9p3mWqhwNLXBvSAmvSykNQGOzfPSXDHSsChf3
WqRGMBTxy5tRJeu8iq+8gs5bJ0HPJKVrGScDs94BSS01nkZff+1xf2BeAEvlW58sEDoDkiGompsT
bL5oPbQzTNZEiBjcvhNKW09NgfBXrmkvKPb8bQoD3EFXnqjlQC8tEnr6054a1i7v8ZfI6+bWu/Gb
26ToGwQn2vZ/8rJBkqg/xPXQYxpQvAQ5/0Od4aP0KCAZQ3sOPQS5uu4Rd7CXxloeU8go9WBcyh7N
B0TsPa7wyOOsWoIui/lCsefRpZwVVHa8sKCyYt2Y1sWb8nXb2xjiOBYCn4vLPQ3z98MMiv9OAjwG
RXg92VgqIf3hZRTwFDiiClRvUjnrGnxRPuDQNLm0eVn1iDD035OnaiJ+8TH0wVVXMcAYpBsFaYvg
cT86T2hpxpAa08xGSC+qw3+QrMJ7hPhfLKRRRuXSZwlw+QuvEP+Oma7Oo6o3DvQ535qRROgPAWx3
33PCk246N+ni1CHhvYr2dZgCGq/tp4rRSvuhgnbTXYKWBQX6nZJnjFFiZVFq9T5LL3z33eJz1otH
Sn1bEVJNamhogM4Idnr4NvXzk+oEBpP1D2FFKlQ1AY7TrqmAr2OJY8L4bwz3OujUYqJFAU2xO+78
3UWb4NVmhhZxPsZkcshbqfJglPXV5aZodA3qOSVbtMxPfTxOp1BLnvLG++dmw64IRMYgnKi0ovOv
J+HL4vSHJPd2KfZVtMSCo5nrL5E14TDu/ZmD4g1h+3tPFQiJAPHX4v3YwZAdbJ17b1zwbJqPMw9Y
olYz0ImGzdUXRxpdG7f1HwLMnzie8vHOWOyzDzt7odXfV4iY0Ung1vIaAlKjgbR12mQvPzcG/xRV
GNdongGAHkxTPpQpMtfzwdD7UxebX5D4f3zLaa/cEQ+FCcI0aPs3u7DPrsEQVzoMoQloR4N6so6W
MZPce8YOWtMlcZ1jwhZOapTnZnQeisy6JKrjwoBDzsNExePBab2aLMQf4BcDe7J048XGVeBuskYN
4Bpppt65f7sMQxPPN/8GfvHYRx4uOINBzb7tX2PQWChYdjvPsR88C0Fsp0v0KwiV8QRGwKO6ZFyR
qvns5voxxAVQ81miDpYtuUePqQrOFLnOlje/+lU0KyrmlL5iy/9X2HY2bShSan8mK/IwGQ8z/y1G
KUkzl1XouqcGZauEuklK0oTVC9Uitlg2sLaox7mJR/QEhzPFu5G1jO3AxbPFqYaN7FSvswo29rCs
x74xAX9iHCRqg6W9hum+CxjNQkc2uYwx4DHA4NX9IfUX4Kok28pED7JxTJ5OBc+UX18M28KypA/e
LVdUHplkEWSImupxMc0zJfRtBa/JtjGPy01UAn3SjhMqW1grdIJGngZctlXTQR7qopeSBhC6H/3D
1IQKc9ogyxELi78zq+RqMQM/oN+k+8l2mpWJVHuI1CQq8glAzhZLwigOgMLOJLWYnBgWGCJudKVO
fdJufFD93LEsxoPW0HAHS9DxgT13EFg4176UpVNjmcQdQi8NENTAxVaBZmH+W9MdwTgBvQpUGIEm
RKM6lLMH8zCs551fDaG7apZIXw1+kWW7vKWrf4u6ZgZOW3+0Wo/YtgPyr9fmiaQgHRZsywutplHk
ebA3Otd3r2Ge62cIVst0xqwehWVtAeXaDFwKHBAhMWRUnVRRS5ym2QR1qhvc9dG8KCBW19va7qdi
G2apAlDbdvuxL62dhy7OGwjy+tOQls06sReyJjUbGwoYm4BTEKiBgbgDcv4vruFDweksG0Q17gns
NtiJYBj6ev5L8c67j81w3HbAXw+osS13kYrdsxl3P13ufPU2DbVuhhkzaOjSoEEnrSiSzLEC4Oka
06tVtO65DgAC0T8Y1iPKfaiR+hWLNs4wT9zAeGrXOqKZh9CPRjADS2J+BX1gdAiHusEW9Ix/8XwL
AKtu4MfkDyFEPi8Z1kWLsw87GsO3oSVHAxeN2hvRMfYzSIoZ1LIw8EPk3Nz4PuXitrHHqli7SImu
ddCh13lIEQjIIhonuDu/znPPDqtS87GkVcqBH/8g2o876jg3qMtGBeibuNy0iGGjh0A+RgkWXdwR
0PVEl16LQme9NAEeyPHaKOCEKceMqdlgiOT5uM3MSaLWjmaBMh0j+9J4KIgnIQUEw4+o+KWJ/zFP
LpgBS0vvQcyACw/6kENtEB9fsNlhggUudxOSej/RWHtNZK6Rh23uhjr+wfSarovtQ7Uckd1px9L4
Noeifq4EXDNRoz1pkQbjBNySBX0RZ+LcVcRKD2tAN2FrqMANVrUTWz/2kgeAezgD0VqnK68H7SFq
fOB3iFusyhI1fc6sHs+S3LBfefyF84WIXy1p8ViHGCPh9+HfcFfz12NjmYhijTDMNJU8VLaXUsYp
4waMi4nqs2cGf5qsGZ5Z0dBcl7Tb937usZgqD5s4b+kobVrFtxWgL9Xiq3xH5ROQJ10mL94uAB2k
2TQ0gOtthfxjPLTvJnitx9xuzR4Bd7U8W7MxbcrhYdGv9O8o43h2hkSCwtloHv0/GjJqJgKV/Wq0
8IDP+Xw7Sy+gExeV+ZjWLn2QChEe6gDumx9G7B1n6kJ6DG1D22D4H0vntWSpjkTRLyICK+C1jvfl
3QtRphtvhPBfP0t952libld3HTggpTL3XjtlR7IQBtzl8S9yHs5+EgkIsXRYl5DWyrXPXb2b3SJ7
8pZ5+rRhs/+ERcL7mhDVB2Wnw8dnEBtq5xPGoslKD2qoi0OWptNeem61sdIRTbgRqa9c0qBsHSRH
+cixPm3T9BYrJoItWxz8GK87L3OSoxGts9l9skTcwVadoFWPuuliyix9Mg2rO9U82FAgluXSpIWg
WIbjJAP1Y4Pa9aeyIa1tSOoRS5vQviH6qNSE9mPrMVOfPD8crmGaJMOuyERTreJGQZGeWpNhCNf8
16itNFpHfkCu0gTMcquSMXw0rDb4U6usfDHnbh/ZC+3zJaFDb3ebqCygzidGVq9NOZigL2TWA78x
aTxwrL+oCckWNZNGGZKEgpu2b8OXHu+HjapR2bSjx74nMoNN+scYxvmz7/oIKLZlA83LiUNkwrKp
y6FBTIiF04stb8eyNd3I+3KulvIZh5D5xKmip5XjLtAZRPvZJtG4n53FwrPWMJJMvfhUWJZJH8ma
SBPC4LUq1DSck6RCezCHelsYZjfaVBKZMqh8f88AHC54E/DdljnT+znDpi5i3+QsmCGjGH3O7olA
C9+CvvGWcDolTJxu09jj+2mrbt0BO9h5PsM5t5cNDgEMsH0/ebcK8sN2qCa8R55FIqxHsFad9+0P
aSGMm+sCJXJJplBKehZNF83RH8JqN3Y2PRtOZutxFC7VsfhFK9thVG9dbB7SxcBS/isBg4fCyJn1
5LQcLNMdmZTEQuI/bZrTv99B8DwK7Qa+sDDC6lRnZcoxoXDofCuYF2jstkbC7yACI31w3Dn7zfhe
IHJXQ/MuvXLYm206HP1Qr5+k/F7NMf3qXL9mTijw0i9JfTNYSeid2SnnTT+ZD8wI0mvTLf4ltdT8
mLU2/Z+Fo+1moXsBVaBR1ivSOQaMZQVHp/fGF+DV2QnK63wEBJmArZ4MhqcI2IUzLDc79BL6LiX1
VegwPLVIQWVy51oXfwHjY3SO2OXZHNyHtZFd7FpZO5sx/9rm/VoRuoSZd0ElGacUO8KM0ZQGBJiH
PcLQ2LUVGcIo9SiQIuanZWEc8sLB5y3xnQ4G0qJpgWP3jxxEMHdNv0rLdk3UPTzfUGRcduRcNh0J
MQXz2X/8IF0q+Q7n/8EtxNZK3XIrygYkdZr4JURZhvQhgA8GGszTLOGhJslhFCZWnJL4Rg5faMbB
viUmkfnevJxUT/hNrRBg0Szo191IswDhHgQiBZk+44i3TzwP4rHLzrq4LkEZJDQgEPIgZkxOAvvd
avfKtMjxicQXcet0+xqICEEGLzewYdJRAQGVLoaSvDZUDTLMh6106Iq3fPmnUfrTReWxRUcwmB8p
fMutHwzxlmh29O36DyItmVqEWb+jdvT23tDiJOJFWo3eYr/zyoq1aYfpwZCTea3HVG0TcqLXo+0G
ZGMiOXPqmkmFTz4dUowBKc+cFe13kqv8ObeH+CNS5L95MXbnIEsclgwrPCVtKl+Fh7zRyGzYcbTs
AMfYxj7H+bsKGf1iEJ49kD66pcXjOT2Zgz+cOr8NsBmxWO0ta4bnRQeQ8X+fp5vedw241UFdPSGw
QiVU1VSsTTHs0l58aNAw0pNdzJA0JevYaYKr8Lv3mTL2boEBU7stXnoX/NJUP4SVvxday+cYX0Mr
6JmlbDT15KbXMOuTTZK5H2aUf9YSzIzVV++BBZ4PwdqzsUBfyjua/VkBRcU8089/LLz8rZP+J4T0
o3KrS2elN/LVXyvOyS3/Owr2by/v1pY9PvGt8pdq8mXIKOrT8uQ7iASjIb+vbLHnUo+c3xnKJoyt
UrVbBpOwg7DZTW58X2bs3IErsa73LyrMOLHN4IaSJHrJZ8IwWtjzWTy9unXyLYrg2Vq6bw2otpZk
1w0OYkwfV1l/QEJzE2P1WDEGBtAEJzJ/Wcz4rBslUQxpHbUZaoaHaAnfCzVe4H2fFxnxME93opdX
bRav3UqL3PstYiRSdof4LY/bo84gaGFfYNYlXAEKm2jbpyqT1ziqz4EKznMUYYRVuPtJiAlr2FXo
ju9sn+LCI4O4Sw6zjaidfwZN1rqzGHSQ4hkNyT6NcdWhw1hlJl1hY36SXvMn9+pnigkMSuF0Nirn
wW4b5vrRRd+lKS7vLdYLvMo95InuJMizmJW8MIbcR337qwKofUPeHNPIhoaN+wZCZ0kuck/De8o8
tJ9Nf+G1vCFc+ppYiJLGZE9JHlm0Ysa9yXc21Ke+CXinXDaQcNlrrH6R2Y+FMg5W5x48e0GRRx6B
mz1B+dlNI5GsvRgR+fRPJhiCzsWGrpGZ5MoCpYTOPYN5UKgRjT68lY1/JGLlIZppxsBtwufOi53Q
2LJszNfknIMKmh7MLP7xbG2TlO9dEx/CrNtbHfDvOsCeVwH7a3l/04bTqSeS+44sRq+LbsoTK0Nm
qGGCbSuT41RbJhxhGBap95LUDsDu4Q22DmnZwwV4IXRjcasd+wnVNHRFeuSsODmN++IhIO1F5594
FdUn6lA9BHYwYYAyNVc+cVfMnu+dJHvtqvEz09Fjdfwwlcnn2HU3R/gfWIWObYvBsLZeurzfGrZ3
BJJJsdg8Z7K8NESZs+sRR9lv9MWwqOx6ghUQAH6jkd/EbbYLYvzYpnHpUOWP8fiw1M7GqdtdgBpx
cvp91FnXtvU4Owx0F0tQfqvZFh+TLB559N5yCiX4fbyapHXYYrdwXIpb7zKmxS6Y50MyhDczYnQc
j/eRmO/HGsgUP+/aJbk3qC8gxxsoRdyJqyQGD7Yxm7hy/wR29jyHJCaPiXNfIItmJ0UmUPEhMnLx
3BlSk85nM6W7l5XBYB6lub4JLC/FWtbJk4XGFOils9HZu5YJbC8pf038TT4uIlF/yiGh3u8/2tr6
i0zjrys77vJ8I8kIsVpNT6kE3Qwj03kKGo6VlY5HzExGUsa+t4mlI6O2anlspXxjcHfr0oa9x93Y
1fiNt2bLVqLuuJ3jU8Y7fpBl9b1wQ+vc3KWt/+9TDVZJ5Dz5aIJHHj8X4q/cx/dPP9ivjc/ewHJH
TulAbA/T+m0i5n3ncxC2KjJ8LPul9S2sGcC/q+U7RWt4h/t2MwcmbmC/Y5OwrkxW0f/lf3gCR+TS
GoThkH3iF0+mDrpUcifESHAiXwafy60mgPtiV9ot4SDYQOqe5ArH9QO4CVCIOxOfCwqu5jC00LcE
QhkiNAKmMTwc60XNr1GWWg9WOwb4Gek/aKB20dwCx9/NzTS8REX9ltrWq12ZuKqwI7TIFa2GVwkY
hJjTh1wLGAKJSj0ognNXMaCLFI3ZsezfA3R7yrcrZ+/UZf3ritl/WAIUCBwIbaKOLfmQKFM92wYN
p40bRWJCdJGOf0rivbb8yhL9DNqNxAmxXgvOOlUbj8810xeIyhnkz1ba4lx2fr0ZawfehDSXDcGU
DTFFs7X3g9k++GQ80QZhohi26DxTN5B7mTpyV7uNvRNtDLVHef6BXkq8J4U63s8oEHZx5At0gx7z
XjPPDsRuldtMCL3bjzlaw5ohEDrs1zhQ465LKfenXpYQYSZS1pUtNj4j4KekDdUqDPNcT6XKrZ12
0W7OXSQ3mWx1ZvhPIBgTuLmHHwpYy053BJ/c0Bg2Wd9lrMXpL3UodrpkyJ4tj5SEO4k7AAiYg+a6
pUL7NFuaWYYn+7XvO1Tfgolx6hM2x9l2ICzEDUpnzcAgRrNexfabEgVkKPaJne3rGzfzbckB11xu
DQbcCGNeJVrtpgpyEeNm9I8Y0clWjG0OMlNptKeuhCuwytsIJH4UJoW3T43A3c8FnubODtRxynEz
jNFib/vA1hxnozvObl48w0tqUeG3KJz8sbVeHShVRJljtGNW59NubfKXjMszsR8l0XRn9m8EIdvs
p8qVOje7d3J8k/umcVfVvM+Ye/K+yPmSRj1twBD+OW3q5gclxkJCFtNSHAPVEmB6MPZhF/0TvYGx
UtlHPyLeyJgzyUMk8iOyQ4T/xPIJkKvtY5u8ZcZyxUbFI/I5B9POI9iVQnPVzBeE/ne6VVj6tJIZ
08dPoprWBqaftiejG6VIArjNsFd8YP6f76CnnTZdfT91eO7FPoCjU3qvFvndE13xrnxzUwIzTyQi
ZhEHOpe0QgKRsxF8GqHP5Y+anxb3Z+TaBflxREKs4DpsTHyaI4ZJg1RWfk0m9iWBEZKPwGckLKmH
XtoRbMhd6sV3mDxIixihC8d13Obs+wR8kxdsyF+RIpL59x+85a3l9khur70A7U3euMuF+UrTmrin
YyjfHZnQWPrR1z0vyL/o/XO7ZguS3L/8dclfr8on3R9203sm2/rf48Ja29pNnXunL6JKi6uk8x3Y
4baNc5AS3pabyD+LAEJfIZNV0d1bKjzggz4Q444857U0/3LTwqYBP/+I6u6uxjBZqzN/E0DdKh3F
lmsMCDLkgvWzYML8R/UgjAsXURqoD4d4bfX6krjlfDctBx9ZD/qhSNMDPyecG3eFe8kfhlqbiIsA
pvyMHIPLxjIa02g1iVKan/Q3zePFrfPAgRkWzdl+N0maINY7z5wWtvBkaq1Ckn9zxljzYyWFPv9j
km6kpyFu0654hHggQOnx3cDuX/G1qenPnGBoQPuu/wlubZp/Z5QgfUGtTFVDw4Y1hcStDDnizVj4
jD2vDj8n9vrDULZZy8dCRKkZkPsC8Mh6QUnhEkNJ+rNJNCoRhvaIXskM93zF+itjgd7pb7DEMiYQ
s4asEQscVP5CFvPKRZDlF4DgnHsSag3OzG0TYq7hHyFz6r87KpL5XX/N7gxn2AepYP7lPlfJjDLQ
oxy5RgHLs7FMPJnQE3EcpbziPCJ8bq6SxUo3n9f/Pby2/xOxePFHfJs8YTxC+u7y3ehfysXydPGT
vFs8Grkl+BqwkooJlApAEP4WLo6hf11sZBBbqkyEhIjM+ldjKs+8bf//57Ay3LV2SBf5AfPFUT/3
vCpW+zeL8gcHHK6qb11e0k+hlqO3NGcbva70vXvUt6MFxeo17DFy1wTDRa9KAcUPkYv8l2zKX6BT
7waX4938zSePB1o9/DXVBnsxvDEA5Hj26EXO7r+nTt9a/X5w0Vx+ZX/yQ2YUbPSFx5aF4BDbEOGE
pLBag9zo538xT7nhayby1q3s37jdz1UrHwx6oXuXdXEeiGo1jGg9WxFabA6H5PL13/2y4Jbxur9M
NA+VCneFUR/0ymE2OJ90NiOCHYuBINSQ9qjnQ/oHzaz74qS8xRS74Q83fhqi31ggyPbnIsUbLeV9
XyS8y0xZ+5oZenVuuv4tiqmsWdDCziA9CClJQDRkFqudbIxPP+0e5iZ8DX11aqNu43bhy+LKUxUZ
V4NQ3mwZ/048A0tV4l2rw8dA8YCbTrdvud1L368VSSpIlelXqeGquokg6P6rR9zDuJ/E37b5iir7
3TOYyA71K/aeHxWGhL863Vo/5tYy0vCcid7J90QzblrFWZ8rtrwOC1p5joV9PzjN1cAIQUjaxeGw
NjbLfeuG97m0N2pwIXmbt0k1DxHn0zuSJU+EgW5QKOMFY5j87wkgc8B1xqO+fzbRxTUBRLLtX2qX
YSUYgR0UDl83XjHFRPU6TYW4i4elZNTPFI/8HEbgoDYMMu4kiXr0Kr6C1LnFif+dBuoT89qmYf3A
L3eJY/THLmiVO1Xi96NH95i4CR3Z5ugwebOKDD1MebaLgrARtTVxfPB2MndYIsdFM803NQIt9pTY
kd2687JkZyaORrkglVP+s9/F5ELxsFh1c2a+dRuy4Khab0OiMpM0nFFOrU69rGmDhMyZ+fbLMdxi
lcT8DGK3CXZOib0VcFZOdgGN7NdQOYcyYPzThTGpzrBjIvs5ChFSyZzDCCotNo/kvskdJo5N+xy1
QCDdAuKoL4qa2FiPGzk/hcr4k2FWWhPezXotddMyIXOaGjLNplMztbs5Q69cucFXVJAHO47lj4Fv
SP/YTIYHNdgmNSRN5nKrOP91oEfi0b5C1tl3AYK/uTAfMmoNWgvGup2NM5B6gqSctwqCiTTc50yh
mx4ZqDGGNPG5oU06WANKH29+94lt/nflYlhnjXmPUHvX6fdTxueYHFMsuMNa//rIAkwO/koW2Yuf
Igmd1bOVZJB+eTpSwbA3y24R4uBeGr/EZJHsgLa1d96dIdrWvTqAPcPwRgCq2QpsQrg+JBscQF4F
0dHxyuc5MN6istwkgf4Y4XHGtgW0KNl5kdxNioIg4nXTF5Tbxs3tsqvlxzuEb1efKacXwvj0q/sl
q/cYpS5O4F8Xbzp4EB6DPjhzfrpvgloDaT5VYhxNeL4+WaMJR+8m9jYm45wlafZ9U+0L4Xy5hfGC
yuBXmt6awZw+yx6Z0u1F3l9c8brAu4uxCFSCaRu0DW8Q26lIt81UlNjR+pXtgO6ul0Pjt38pdzcN
xWLbIU5VgLMbHVXBsx511GlBddGTmdW/LzwZwTykcl8zCAcP5n2PYXW0B3KXGlrPXpd+jDZyY5iF
dBzNtUGdXQTs4YPCH00b/1sYLBcoCK0Mvl+IfRFKs2sOTM5Ge+eZ5hVUDM26yDxNpWCCBOE7GZqT
HXKc9HVmGvJA/dkD6sJoNFZ9FXAOIdwNqOEZ3Cd9kgFhlHWrUQzcmWpZu+784IWoyWI5IgzxM7gK
snkuDTpvpUvqMjGSNA1no7+v3GTftOHVzhsWF1pnEl07pJMBOyOGgiSk1+hN4Y0W1n6iMRmSQEI8
UPNeCwCiuPB2udshV4CImtDMHcp44xvOfW0g3uHJ8VLEd0rt6J2C75uu3px9NFXxnFq0K1V+84qa
eAmnINc1cP75zttVb9b7Il2YwnOfesKTZvTGTYF+9lJUHRp/+TllzEMWDx2hF35gC6MLiZlsKB/j
/qENLTpSMMmzGah/6R4CVx0KnJPVIFdt86gyqJr8eqd/Lw17XajmEATP5Avj5LpTrJ71fD+3mEDR
3AlTXpskQxPb7PRT0poeY47sBEJuppJQ4af+MiLoYtJUZ/24GITedLw+BpjWACdQVou3peSbcLDH
i2RjBvjI/P5MXDe2PhIFeN2GjtnDGCJK/qsy41bU45OaiQ8TL37UbPVtrAm36BdODW6HFzrH0ul5
xHbGmwLveb0UTNqJOEJvPgjzlrFTN1Z8dMWlrPtrQ7CDpCXkdPRKNOcnZCBQtKQh8BHNrH1Dnbfp
axOKAdgcC8V7lBTrStD9GboL3fCz34ynqLniHj1FDD+ddjzrHDnq2RlxDG3zgPOUZ6iNmTBf6y68
cNcAtGbhpxtjAnnAYpUuMLvInLozbYZYbBZx2F0DlrhGwtOI0V03dK6QL7TFY5kEAGPKz6ZC3Kup
mtHypCGYKWusreqzZZVHhuEf9rDcB8v4GKOjmRpN67G+S4qkaPaOTLVO7GurPOvRy/TwMkKyd3L0
cheduj2bxYXw3nOs7Gti45tlhJI2BpsUu5AeYBAv5pLF1sinrJvewXK+DZ35ThMIFQPaEON1jslc
n9HWQJzzWFANcF4juion7O6HrrxG+nVgBrSpi/yhmh69nFGgkndOQ75S5sF9CO6IGaGLjcmlTDZ4
2VGM/Ml6zrRYppY+eJgnrDRSP85DGbyogcYTRssE1SsKWNpBIRYryXw1I0XNi6JNjLzVnesUOTw0
DWSL+sa31Cc0qCH+2PRaeNryKGPi/tUlAKmdBNirew2HaiPI4B5GMDKG+UQ27041OnZ7ofLGUxqN
xzZxX2v4ovPgQgd+9G0b5Fy97YtHBw5gCDHFplNfwsIl1/EZ2u59irMstI1tHVZblB90wslATX0I
GPpUglueryfCOwHH82lwbLpuKcfoL566Q9W1yZ1+bRIQB1M2X/MGRhabZlS9TvYbDDKOHYelI6Fs
XnbkVD33nbE1J/SDpUUuI4pCrltXGgZ1V8/u2RIEMP0by/pfCJDuosnZKYa4LqtAGTKoKy/sqeuu
/Q5I34AUB0gLXz0fMVm+mxLHDK9RRWlQ2OFeX4npRXfj/Brn3k4i+0EWSJ0C/0/Ue9uh1RI5e/aR
f+Q+UtgfvWk5ZkOJzts6DoCoqcnHixZj6fs8UstYXb4ZeOxCBEV3TK+JryrR5OBhSv1tweVjcaPX
yb9Y2zQpmVdIhBU4SCeqU57Himvm6QWdfPh3c4dk14A6qZHYexw3MCma63j5LmX4CWYiQBXGIB6H
au0+p761zcr6vUEJ0CP1sVnt0IcQiEayRgO/dUEuG3zNuaROTBS6se6NJ1qxD9OTPur92CY/w06s
tV5sCtbcXFtzZ4p6G5pMQHvVqvFgCTOnyIRwjDLLYrFMpvjBQdlBCTG+MDnUDt87/e04ZLDa4yXO
3DsBVLxGo5XK4F5EGDnI4y7EpEPzCDTIMcUi80f8XDL1x/UCFcVEQV4s5o9fiS22hQCoE+O/yhDE
VIza/FjoaIxqx8mGPF2HqbQRUckSIPRiM2SgNbtPDOMVGvivmqq/mVul5H8ItQN+vpmXgleLZnsW
8uqGkO2Cwwg+q3CKP30H2jIoStjd473jij8k9XGkNAM0FHJjVKBXOaelwfDNt/QYJ5CChpLDbezi
bJsKOmSWpehCOfUBWeEFP/ImwOoHZ8VADgeUKbERYI2ToqmIkyOMf+MKyUTKXQLrcCiM8tsVsCoC
L9r7iqk35/V5B1IIwXp0Cwk3Wtth/S0XPOouYRVQL0zayd1jEY63CFL8RuqRk/QeyTDf+8V4yjPy
yz0jjQgjR0VUxBxwlL/H1fzmxdk5xx8EipBGpTc3O7rvH7D/XkezdVm2TMlmMv/mw/hgjD5yH/VM
7juIHFDUDL78PW7Hda3MFxkhYmyH4jQaOeEX6UW45rNeTpksfFR9vLGku0Vryc0YTk4ev2HqOjZk
EPtxeelGgDAdk2YrJZm6bj+cVn0wqd+lWb5XVi9WBaPFRnQEVVAgU2tEJ81J8zkGuS0lbV09NDJa
2dKGWMkEvFYcoobOueKIhDK0WJCLwtOSsvjjx0K+DNEv2je5PNDpZqZhUVekW2HlxKQH+yGIr3Yl
Pgbt8qmRwt5JuNBr07MGLBmwRQqbQACt0gudzRDkMOw4YNpRHyDlahc4Dx6A1bi6CqwXQzTA8wpG
sWo5GSUSOFXP9+F6EBGpJ43S/khTE0m5CBmXK/G0QLnOrY5lwyLDPvT6s0wCmDohkERnVcz+s427
2hqDvxXRsF3Yk/ro/TT9cjBm++qhQsqs+N2zi8e8CCswJM5PkUDOaU15caJk43Gmc8dgDcz9NZGK
EmWqXOhsxS8sA3W28uU7iDhm522IFjCTJPb61YkaeGWH5asXGES4QrorcgIlkQ5zyKbxlZp/TRNX
JPoQLiL+Y5KDNIa9XIGVeGyYX6kUZjqYgFDwCJI680aG7MfiOdM+qUi/S0fv2zGnbRLT16RPPqxl
A4BeUhgzF1Brq82Du1G5jwGCkfUy+cz14hPPKAg2+4FpDpDltDmZnWQVoTd+rkygQEPT/aS2DHYJ
B9zFpw3fMYnz4X7RMpeTsQUNswknOZwWYax1C4F5/2rUzBe7865hpY5juVz6dn5yWdm9UN6CBt3D
wAEJieIqadHghhAtRrN+GuNAb4vKw8SVE87upZ992H/Cn927AE0MNldYQfBph/zau/bJg81Fh5Fk
vlR9ejkWx578B0KgesJYA9X92h3xbhyxCvb60PJ3XZjtYwyeaVoCbgIX3cVOsHYscAQLPKXAeOnw
KKCESOpdp8XkE7EPd6pqgScE6lxRPfeYkcNaXE36qqhsj3mUnjLWuzogTDWMxreI7Nai705tW/6t
PUy4GW12SmTrNtYML6mmm6x5KVveqhG3e8NMba7rfUSneUOSZEZS5wSEhZdrTmdindL2vio8zOKY
g0XylTfFQ8qXSsObI5iFA8kbO+Za5vTm+qB8Y15SNlhKLsLUhRtD/SGGbWmT88gM4lzbjPSc5Neg
gM2K/GJPuPU5jJoF+xtyoiOjTBKLm55S1VWAiy1FnoLoHDQn05OYiocIs6KbK2QPNhxnd0GLTlSj
vrtDVfx2bvwnccRrSslExSDZpYySVb8xEp8TDEO5qrtZQ/eMPRmoXI8hbn628+KW1uISC5ySFL6y
8ohxcp81A3XK/Fd9BR6tbAuMmCNxpkPc0xhYtFy0yN0diR0nAfmLg/4ajwH1XnRKvfZLlzCxKI4N
8MwS9YBTCnRw+V4Xl/xqnM47vB2bso82SWOv9OFYvxeR7u6gC0xqsSfuY+MCVLbSfjVhDuTzFCfy
zE5DElxcRNZa94t5zwBtPgwlIBLkF2oiHtkklTVnAhV0ibXKbdbQmddcVHBjWQiSnvMSZ4YFRwNu
qUcjsWG7My9WybsukR3DxTYt2OpmlOgF0gVMT9CP9eewRwBwnYdWj3TORoDJYvima3yVXR3jtY6J
28M/uC9BWmlHRVCVFwk96TTW4tGURcXhWAKvnG5UL8E40jtCxW47vxm1BRajZ+BQZ+pGL6430ehs
obuvbNDTXunuK9o5NofYJZfjb8gpfISWNY/sL4FM931C8d90G7P9TXoJ/atnrhzuozQ8WO64BU5R
BMjnRgejseC40SiT86e7klZznAOQ5N2brnAp3mFz6aoqgZ+XP1hj/CEiZ+vw3yv4l07UrRYOaKPJ
mZUxiTDgTVVZzEqG70OfB+Mi2LjZcKhsc1ON8iO0MZpxUunC+Vb3sD3411uvomxHI70MqHOclRU2
v24K1U6fo9qAukz3IVKK1QKXAY97/DsF6UMXfuoa06Y8kxgM6LuDo3jDaMRPcCWcrSZOqExiH338
M3GLrreW53Ay//JnRAXYPGyDbIAmO0BQTFaOQkBsisCx8AKDnKL2srt009TeuuQX6X+RReY4s6IP
tAQyk0mfxamlZNUZmvKqzJDnarghwilXqUJdoskZkR0xzJ4qH7eH+xqSdHZnaIZqsAALrSnvAgPn
b0O8FnK9xnG31WLtO0Od53hc5zEmeU5nnFXS/TI1TI210ThIDlOXXuhzPuMhgneo/p3K9ZENE/h1
5rgUN+zlTcbfXpyrZw5nYkXWsCCutPs/RYYvgLNia70tcC98H9SqlW/1c11OjzaPdlsH6G/Mg5on
+jveg5VH9z2UEfpaptWsRWLtMnvK7+AhXRX2CX8Yrt4AGiFBBZvQJxpRdusnipn8nQnoEogFhbHJ
Qk5x0hM3ZYEhKEPmAMwRSgqYvvr2MufcBN6rN6U7jGaHwvYf6ItSFKfiMevyC+i9F+BAG0+Wrx1g
wjJRBwVATK8jQ1Ts4eD9lrV6MPPqiXeJTT0iBmw0tpkpf+B7fQub94LLgu+yYqNd82crxBabCoE5
gFuEjn/G1Nko5R0ztA6ce/0OE03HBRGooiguevJ7iJs+8krQ3O8QCMUuDWm84XpVGRDobnvvXwJq
/7gEvFktT1ZmOjesozTjeAF1R2axm13HyhAL41wn7o2+CpWA2rvl+NF1w8eY9mc21XfdoTG4g8pV
m4Li1hXh0fHHE/qDv0nBk28Z+anyYIKApN0uKhMEfeardsE2z7X3Af7U0vf+pFODzrEtfxKbGbiX
kKUeLT1gUtdON8yHccfJhygwONCDEZVp+tv3dNBCkyWKwBc0TmQLsCrWVCwF3+TC4msWZEZC4SPm
daMqHh2gWd8+dRHmYvyf9cbq3XVr1X+wqPFOAt8dVHoOnPKMPCmjHGQEx2mHc1k0gf3w1Z/MpZxx
tb4S5Bw2prgf1r0naD6BqK3eYrPBm8vog7bxwLfkKzJs/CBcVUqbagYSX1NqisQfthYn3oCNzsvS
XVSGh5arslgVRNWefAvQjxsAZo4AZPH0jApqYuW0lyLNfhKBMd8f7F9MJLuYpdHu6T+O8Te6gf2Y
OxeK8hVfAUMWoiRYug3ZvCvVI3bExkHlXUwDDe5oK9xuS0P+oG9biMr4roqsrWm5f4YqpCDwXKKX
8Ea6wz3DtZtuc+ltL+fwWbHypiraRAXqAMFgKsXRY/Lp9X0wR8x0nUfOjYuQtRGasVJsQzk/hkl9
KhoPUze90rjbeXl4b2kPaZBCj3X6c+IoQMOzoGysLqPZw9MzdokzoKpxV6VVR2uEqBw+s2XVVEyT
xoFwBii/ABoj03sz3PZLd+nz1Oesa63scroECUG5o5P9tDLFkgeBiIWyjtpvUZbPBM/7d0sHet4e
N7MVvOc0BJ0IyZuPTpcRA3wtPvtgDKtOZj96lzV674Pnfo3M4m6p8EXynurxgTO4u773EaQMgIY6
ZHAh4b+O3mCm5WQOxntGNJif5GfqR6Ce4H6tRNB8hho4SsBdBBzudA5H1SCipHo0adsVHGsmKzq6
E4oAtldLnwPoruO18fEPwHf7hqBNd5mmpersvT8LWgQDsLrOHjGcU3CnlQcIm1GBDPKN08u/PgIZ
dslHXD0b/fHcaEYuZaDtAgy9knV16Of016jRbbFNKpl/DQ7dMGvirtit+W4ocY2D5VS0Db0/ZKR5
cJW8/XQhGPg6trtrsEDoDodHd6MgwOBOjdaHyYk/oxGEkOdExhsj3+phShCt4LxYJxM43SYBKKaA
U9tk527rADeWlUkCg6atysYnTGMfupnoNLah94DONY+mYd7Hlb+tW0mZgW5H6W7dmK/HItyFzvho
4a3Puvkr6LKfsB6+9LwNosaDmMdj4A9PYNUOGV7uOix2OL8mAB/NHu21lqYDwggxWgSbeoGKlrCd
hv3JyfKTGostTp8U5iG+2+DQmu0b4rE9AXcYNW2Sf5zWeKiq7j5rvUe9+IRsK7wRp+F/NJ3FdutM
s4avSGuJYRozJIbYoYlWYEeM3cKrP0/n+89kg+MIGqurXrCCVS59lMp1bI5yzomZPf5yIr15hYlq
HIVEVkw1J10WFy/ST/ZQQ/svkdbITTdZavO0b+TnbCGsN14HTHFpXOJr17wPPqtT+plGCDvEA/VI
rQkgXQLXYAU0XBVrDMgV66iholQ81RfDU1YmQwzcwhrBLMKNgQd2aDTzolrAlHI3iPFZjYJGge9q
qC2E+849C66eF+1SlpO0+hW9e8PhcoU0HEXwIFzNhAtumO5EW5ztIH9t9NJbSj+4TnO/l7I+TThA
cqQayKZOj2PS7sbeNDiFBEsrJHbFB2l6wAP6qRXVm2F8+2J+jIf8fSanUSIrlVERN30kz423eoYG
4Ub7suJkFHrvsIqRki4JwVzLBv1h4MraoY2pKtDEKiF0YTcftxBIqA2Xj4j/3/us304duD3KAWEz
XYbaP4Z1fwElMGNcIOZh1/WBs0Re7KHtCJ+8AqyRUT2lU/YYR4jAtl8mm0XTXsPIBU7X648VFhuh
n6zyxji4Xfg8tc5mdEMOTGLVh85m0IczJ4kdjQlJpDtb5vjatNmmr3EDN/NtDfnecYZ335lXsFLP
pj7+WpN+sSFR1zPxi21Fv1jBlcAhcGK0g6dxoNrWhvhsBsso9Q48zYBpNmiHicEONMJPyJ0DmhHS
3vTQfyJWwqAcP3WjKcGzV+8NZUWpD69C1/5lI4tbn8dHCXynhrzwMJHPAk7/VJqsNmTF7npaHFMp
Tg6yCBBD0IlDssK3jL1Oo5U1gLE+ecq95jGcq3Wb+9cptm6A7YBRTD9TlV+iCIXEsNm1aUBUZ/+D
Y4/Ogs3RyS6NFbaOhLeO9RjIag+u9BI50z214J4RLwYdqlZW/TLZaMtx2AeLZIt0xF4giVcKcNWC
PcK6ieQvnWAByMk0bV+a/dEpArIBIrpOXaa8OkRxEplr7vMOnwQBQq0lsHSq9ibAUhchruOe92f9
8diEmA+CAuns7MVPNRTK5mnpaXGxqPzx4E34wM0F+F11AVbWQ+UWSmmgOZLSnfitZltPAIN9B+Dc
PtGHbdMmODfk4SrVOlQ/gQ2I8eSHEqUYCTwOGc7GRJcR2vIA1X5MllVrKY56cHfM8TOLuts8dU9e
m7x0nTgXln9GLDp4qO3pWA7t06jYHDG643G+GeIGjUTyxWWGWuMQf8C1NcmvhKwuyaufjNda+v/q
ulvGQqWPM1jVZmSTFaVXl1UG/H7EbaCWJSW9lB0mT/2PcpzWcQ5CFhFrUSQHO5/JQsJnq+dTGmLd
pSzffe/DRkfKsus10dqmmpEYN3VNWSWUW2w6NiMl24VezE8MLuxGAG8BDhoZbinHpVIljF0bfGG0
1cbyYGjz3sjJIGidWPdRaq3yKagwp+02HD7W3uisGDzDQ6VbRzGY0ZHV7c0zSqjtI2c1bThFiBpr
UXuA/Lw0Gn3fgi1LNXUgDzPCkSJ6MmZmlGo4KPELNbtgCyhBsRfhW8cihs/JxQcbdHUvnls3uPml
OFvC3keJd+csFp3tIp0RJqzXTug+GzAKYakf+i76nlr5PQ+OC9DCfy4NKHam9WWP+Fa42g+10UOK
wCzNkzzOcXgoBgd5UkRY1JIqQTg8NSFqsYkBN9zBlQ2iefMu53lvTVm3nKXA7MwXTyjDrE3d2CHf
UG/m0t0abEzdDGq8RzwpR3CnZpnvrKMPbmaukmTdtNNrPqb3wc7w3JzmvR1qixDp8FtB1m8xS7L9
CH4aaDHbm8gSAYUPxI5QFf4ZiZDZ64irAAHG1vwxld6/NEdJObb1nxbJC6f2ToFmnyQrW5Chuhim
7yC7r1UBJqUGcIYUAVSEHt9eamFgW8IXMYvHwEz2aW5htTnU56LBRLnR5EuadPsWbJKaqJ3jHJLM
+ZU1GvSREyNlmXaQCZy9mAD6Q3iHHYwCecEgs3t1aseOK0gIuBToKuoUmNFGZ8pvta0LrKdsncPk
BhtTAExp9W5hVNa2RMTHGFh1EDDYpnIm3IaavYDztu9IP5VR/uKV+BnaBuUhQGfSlUfZe8q7q7vV
afWSWxVqvdNzavWXNMiPKLhIUJZZAAnP0HcTYs9Qd2FTa2D98vwt99x1J8QtTAGwuN1zJKdiqwAf
o5kfBcPyoXPdf0M0f4eyOFe+sXUMeRtYCNwQnUuhryCOvvjdcHAD7SYKD3+04SgcB7MZ69NPM7AS
kI5bBAQibyNciY2Ce9dheSrlsSNm0XgUUZmRIOCj+mXUvRfN8BBLLn6iuNz28DjtflyxuCwEU2dC
4ZFMsPs7MmwaGe+NDC9CRF+WRd1PYGxdVBhtNMiBdTmLqknAI4F5KmJKuyZSSqBiIoVALzmXDCzX
Y6z/dm60LDUHJ2gTPY9KQ3ol0VBNaOovq+scVFmNM/VddE5ye2EPhk0kYd9Kj+NGUGPdBp2vsBMD
VV3rXrrBKsvIvECRAQNkosZTXpLKpgDEChXjG+dOSN3HhjhPum8vAtPawCvcTZMi54Y6B0nEcvAA
PZax90rtAX+VFMaRJV8a6W6biMRsGFegUf2zaAcTXKmznkSLdvBQU6Jwn/spIKcuegQiOxS5yyP8
0XllkYppuxE4jrEeDR3s5Pg69fltNoPgoQcNLkzsR9RgMBptp5nphaDxnwzy/VinH56BALMeQGUz
TnmRHPuSzJg/nURI5WpuLoXmrfx2OI6m8468866tm4vlcnrpHIQNss8h1Dqy/tYzaAYGg9t/mZX7
G/nBE+BSPOez9OAb+dKCLb0ht3ypg/Kpw3CULaQ8twpGn5skbeBUME/QcMiTx2SEJEr0RFw+rb0B
DHMtIvDKdY8cme+vY6jDJBS+CzgRvmVdxdB7S9TF1wyOa9uMGy8D84BNXZQZH6hqHBD3FUiiljsv
KC6ZP7wa4P7cPt1ZGXA4iFkI1Ex7I2jWtdOgrN7E16Qeea0ExJxJoaY2CePr/WDCP1JIjkretAxw
7MQZpXepYqYBZ2xPiCckEY5xkF+cotqnXb5LknKv3kc1fQWeB1jnDyyxJyOLnsNW3rFkJ+GGLyJP
BxpuGw/+D9gaAzhA9Qg/4Ncj1Eq08oQB8Je6AFmbvVEX+7ETP3AAsTMg2YWoFtG0lZeXLDA3U1Ge
FFyVEvsdHOytwdOCojBes7x2IxuO9ZjmUZsvah9Fl1K1v0kyR6CcMOmS5uY+qj2b2sO/ZqRq1rl5
gNoQW9E4bW2gmE2WH3ssJhCdOGdpsYd4dkgM9zZzTDILd+cH9dnJs7doJPVmWL6xBEmAlMHY2Sje
tgoytddmimOk4JkD4RxuMOzYFlBhwP+OJOESD0YBmnwlObRCfMzoA5Fc/WI+rDpoz/jgEvaM2SZO
52PtWAf1b7bNf5PbYbtar7JcLCCH/YBYOwWAQvugfcpS6zfKMXGxdC+5N2UvNixrV9TrpqWMjNca
xcF3w68dTN+cfhll/dscJIrRccLbBDasFwocqAE1Itrmh9q+ALaQ0b3ZIB4Hwilo8fZPjo2PSn4k
Sb31MiyY4dxaWrEZa6LlsN1kMQ8w6Y9Zz3lZoKWlZwczQaHb7B/tsjibVg51vtpw4XUgZyjh8cbv
m7OmG1tdia3Bb1xKDyYrwv2IoI6g05Ps0JeU4Z3IfCOo+cXwAXUIlF4b94S8Ay4FIxQDsKlkK6Yv
SxDEsxp9miV5MnxZLKAA2Ukz/HcQj792zaYbUcEptHFhMlKBuR7Hwd8Ucfwxa9rWIK0YptHez/LH
Ma0OETRMakZrddcU2LrhOKtOAHL3y10aTU/+6D2mw/gl0TVAGzZdqQsUXnaujYFqR/5tMvytJkFJ
tMBkuDQvVGUVMZTqrV7ACyrvY8dcC8sWNAPQpIce95gHqOgPThusxy65TMI/5OwHid0pZV+SaX73
mw2OeC+N7qx15k6SSYUKjVScCSASjQ6KHrn/bWQlHM1pr+UNQy9G8s1202s2zMFadV4BHaXDB63P
Mrb82Hy2SCwUMdrVzbhHBCXZDG75r04RVUEctjPyi5xmfeuO6dfINCNxvGD+r+fMXndJlzxqrnAw
KKs/CWExJZMIGrQexSezQkAw/RgjpHi8VO7Ajux0yMvsNlV6nUBx0IPFEhb/MvUchKjYCgDlXYPE
+ZwjzvuGZ/xU7byNwOhRYyE5ONd2AQcWEa6SwoIPAxBxCaQmACkOJYpikhzAQwlIT4+CrZmjiNBF
2j6izA6gfjhWVnXjBGhs8irFf1m9v7pODS99QdHwTCKQe0TiFsTecaQgjpVz0K6GBtUdUeNp3s5P
LmRkTM//oeYVbrSYmhA54nRto6a6yAvcZUy9+s5HCx3ntn1sE7z4MmchZ9K4GUIr5PWAr7WJFwL3
6RvsI9AiCzXIwrOqFhcB/C5ieVC/qHZAngSkWReT2FcldmM5sRMbahuvAdihVZWRh07annq23qct
3oYRIvxtQTjTyBT/7Mn8Cj38HlAE6p670MaRvXI52xMgitcka5T8e0qNsgX9vfR1c8SMiK0VWJ2o
iwu43nxlBNYbVF4Okt5svQtHJ2di6kjR6VN7FmSxNr6VDfDB02CFpRPbWZiOKGI0yTNuJe2hnEt2
MScI1naE9pgnO6DofYQbGSeVTa9DZ+x0PTpw3B+O5ayFwKcqcj8O9M9qIOuMrkq67YfSOsRICBIc
VeY6jG3KViXxGRnpzLavxeAVBaa2Q3OTpicXoYH2dGZEH5XUzFVbkXkJmuzJh4xwdYuYRHbpuBlM
fmBWgzOevVHrNvrQIhdvePma0xyiEVME8GJAkHGmtoSt0yRwSdedlZv1iEHQuMAf/HTJgMDim6Ln
qY1MJh0BHdBfYHI4VSAWUPrZo9u44aJUptKk/qxlEqHLPM9Zt02wRlrmcYCsuw7VIIgtKqukCy6i
LPFJNAwOAemQXt089tAeHKs9sm0JqgTFsJ1tCaHVCO3nVlK1zoqkueK0Z6G0AkpCn2HMypCCvjUP
/Vlmpb8grVAvJh2RB7Ydit2mWa/TUYZnz+radWpMxbM0+uDqaMUv0i//QpNmKMqA9o1EjRs1QIMI
baJ1V5kFfESJeISZhFQHMbBCFRcKgSwGSgm97LdmkdgHs+6i7Rxk7kH0ZnocCj2A5eSmi6grjWWB
qeRajkNyTHxIhdVUxi8SOu+2LT3oAm4H0rqGb2ZPBLljn3bf5HynY2o75o4QlijSGpCVM2yqQ/aY
rpBNQMPWT4atB7rxIZ+m9rEQ/ZsTkvcAA1juKEtxTq9LmIYlPiI6e8vS0hsAwpBkd5jlpJtmiCRi
vwL+bY0/ibQaHa2OKIcxJ/SD04Xmc+DM2QunNqgbVPkQqNB7KiIlsH5DQF+pKkDUARRidCFbZIW7
2AFYPyMzIKk0j5qmHapIEAeWY3qScEwfogrPcR2x6pc0bKx7XulNCkoySFHoYzll3Sj3qGNxJOkg
x16aATeehQXA8U3osVhwCnoQzgzmHjA154oGs7OxFGLbj9MeJuEpriow/jg+ZTaCjLJZ2wAi8yIF
r2Cyk2Y2SsnkY15NYzznRQM3OyV1bMybCVNYraY00+vOU4R6GeqY3rdbeBstAuyFM2tGwNPbLeaI
JYE0Nsg29sRDkm7ZJi6yCd5mmb83PaoOc0UeQXqgb0BaIBrYlt+BrH8TdwbqiAFy5o9QIMBvkb6i
xsG2q/k4UjX6u5WHvIqDue9MAkDU/SOWRhubnDGntWvaTe8eJFSX1TSI2qtvVCvTyfd9A+3foSE7
L1xLMFB+DBkUq0m/7n5lEl/SNjvqQ3ZHoOtNht4bAn8wV7xwg1wvtCX7YggsiQe7wCFxWiHRdTTr
6YJ21N12yGbl2boNmv2ou7dplFu3iF5jEP+e2Swro3tpRmS/BzKBXqlfY4pdNHOsrSpDFX2Q5ewd
81IKj5P7yJZYkkl8gHyKT14DBy9Jm/dkItbRQTYGnbYqnAaABQon/9DWA8yfw+w1fANTpQzmWNTF
ADXQcTYFqCOHwkXYaFfZuM9BXb34eXBoSviSut5/TA1cmiH66A1Kkzb19hFWN2adWImWzmGOQsqK
ORDDFt2gh3FwiMFlszCrFlFuhbcPXpOmv/qRdhepcZ+qHkfE9NGS7dmVCKp1NalO9LEgH+IxOhnQ
JKCH4i8RUMgBD9IOqP1hAYNNp77y508rm3duO7Ozmc95bK4RMgG/w3ZTxGS5suIRdy0sP4EZOoF1
50W/CdjusyrGxRrcOL8+u7QYdSTjVlI4WqHKlKOtG+5nDRpCqxI48JJxY8qxC+aBOLIm5opkNwlD
956T6XU9PDJ0wUHY+uL0Y24radzCzhGsO+mtzFD4HiEjL+1xXE5lmS7JtyCtUVunmsptUk3k+Ugu
UZWDp9ub1xIKDMpdYYv9Caq5I1kaDcUjrMZ+26lY+yHHa6MwAc9x87xK9AfRIAmsjuBm5pNLIL8l
CCuacTwqFQWl6LHpXDDJBZDVOoZFGd+rjHVHuTGyXy0aD/tzs4TlUt3jpDoj65k9mJ7x7trsRShb
wJxvI2up1M7rmnJfNjLayqY+S7+49zHCyrkLDSer0K4MPQe6hPtp6CUGDA2EAR1amJJb8YAbABld
JQbYZzIcJDeeRk/jcAkJNDR3gxcsGIBvKjEeT/aTM9hEQ2N8MIFbyAQcbj7OPWQvNH00K643maMB
co9YwUodYzLE9UefV7FsmLGF+TmLzy6dhoM+2OI140RpOcNGqZ2p1CtR1dOgj+BQi/maR1mymODp
rWKWwsSFaCxRPE1MF+aphpqZNPMlZz2DtFjiropRdKjjmhzesuHd9QWMsgx83+DKj1mgJJvZMIt7
ZQ2WkStrRffcsJKDuOTIZ3O18Op3EbFC2ELQY40yAVABT/8wtMAGQ0ZhDgbdkxlPFJV8p1gV4Ezm
dERDEewBSGxE/Zig0c7rfXhlarjbQ/hOboLIXp5BHu4LEhe7KEP7WLWwbUwLi8pFqbcHtJdOTSkx
Oc7WQk6r0bCOXt69g0Zj8RhgvIStiwzST4yUi0gwi7KGryzuqDYWB7rmVWgR8umERSZwc+kjmygK
VSfo3sNk+sU4LmY39U+slmdn0reYHf82GQI3Eg4unjM/JfDistOQaO7GmboVOLGU40ujBa+RFn1N
cb2MdfM5ayd8UbQTdYtnb5D71Jw6sv/JsKxtBETIOS7twloEpGCrJr/Z8XAlXwn2r3oJFVmjyp8m
ER0c3/1C1m9pAjYD/te8ubl+SNF/8YuJDBJaT7P/jMbAo6Bm4GXBBpHgaycwBCcnsVR7Qw9/zcxb
0hpe0W4bSaAYtsZ758D3Jn7fEZcBzoFttvIU8Cie9aeobguckfl2m27ruBZL1UeE5i8grK+aNS0N
Y37RKPaPHTpko+WcEoWjdgxxjMLyFs3NNfDit663bs7YHUqvOBak2fw5Y2mHVsN6UWJ2Cj10S2x8
jh3/YEptMWczlAe2wwYuErN6FcqQl1WbtwzOav6x6AHIYJOc4jdKOtc2cpR6cXABlfRqW3guk9hF
o0xfyx60lOzPkLf+Nd02c7Wvhm0nckoKq0yNEk2cT6T9+Rm+Sz6qyhK0E8/4318yQJSpeoEjea3m
6TrVVE3nsO0WpZsCCeDwd3BAGqj5xhWqAgtqTsslyGPL/24Qzct1jGspQE1AjFqmUmdQSmT3Rg0m
flYfJml96LXLmGOtzpvhwDu2X5hgeDDbMeNMnCeJvGH2TzmWcAsftVb+QiJD/c8a5FGNtBGYtgTt
xlNDIl1n0KP69isquqWSsbHL6GCXwUMxga6+GsFnomWrYLrw5mXIjud//u/itINDVoeDCelFkMtf
/2sMqvNgBwgZsyvXwJFAK19g5intbBSi12puxvLVVLXDjBTBpSW64aoZ+X/+GlE9TMsffmQjICbq
dJUbwzPvNyMzAM2iJVfH13zWdf4iocwAWRPj1xMY727Lt+gWC+wEszmlw/hMXbkk0VyUiBt+8djE
oqRyee4wDx55zKqe3knVo/D4NAdnK8OTyNxKvwK1uFWNOyJEHupH/qeL4J8XAuGqNYQhzp6N2gsv
Qj9o1omdivLiZZh+mqr6/3HBBy4iQDxraUXLsP2IfMkBG0kNH7LbGzdyicP+95Rckk4RwQmL08x4
8WrsYX1CdCQm/utQaAOF+8O31f//63oaPvamjfqLcc7tRihJjJhiah6m8kp7zgPypelN9Qv3byER
Gi+dk76pduGLI6uxRdmCN6XmsXL6O73kkRekpSxeTm35isBUqlYZK2iobCX9dFK/TgdHjRpz/7WU
mgv0wH//YZxq9RP/7tzmoHrdgBDS+s/SMTd8qpGgt7pPt+sVbHqbyZMz39VtHTfdc6chvAxIifBN
Ls+r8hhquKlJqD6Td+7NvWhY/uTtO/eVr0xAHeh5DZQn3xrIJXXe+Mw3qH5l1CHbisx6tnbH8ZkX
iqNgY6SDevUEHfoK9Xs+LWd3p16OC6jdPyGny29TKFYvhobXRt2WZUPdpBUmR911lpvrXl5qFF8D
7BGgAql5q5qNH/ZWsnQxhKVTGfheaiPZTMeX0B8BgOXfDasyI6hohld6n3sw1iQwd1t75Gnq7keg
BuIjW/JoJUczULKVuBEP+P3Q0/RowmWwTFsIVg7HOXrZUzlSJ+YB5uqE2PEym0NE7p3N34NE/TmC
KlIlHyJN9gYraDI8Rw3C4YSHUD/D72lYW96LhwUdjcsgoHHJbXNvJPXhSOHX472Y5CszoQZFMrer
XkkdeveEdUb1IM3JW/CbjGfenyToXu1f4OIYLGoH5dcCP9taDAjPIVhg2VG3V+sLv8gL8CetNTBN
rIEtX65LJ9vlwU8/PmrdnWuqbuAqRvFf33SU1BDioPXbj8r9lFOw7cHpei8xpRU1bFR/xpyXU+Ma
Ac6GwISBd4IiI5+rV9LafqcKpP97Ai1cWGUGGhtPQGygnGlRhWiNlM+gw8cInUTjxQWRoq7IzwE5
LYMpOaivqxUJNaWR0JntjjGKZq0aveBeshIs/JWnloO163Rm/ky2F/JcN1gnDzyQ1czYdyG4tS5t
CuwVkaMPcy574lw1pNXfgt29kMJ4YLPmLIvEB0PQAlfs+jc8sx+wGE94VkjngOpBQShxGQoZzAC6
pMuxrK8YOe0hMSn/G8US87ylSLdwD1GdTcmXf0n9Ka1sTKDJxjP96SD1l1lus7DYuGP7wJjhUdXc
6Iq/3gqoDIlR/E36/yaN2nXoeVY3vhVNA+50/lote2rhKHBU9wlHmKtZQmEVeRS6U81l1JuaGjVp
8jx5h7kXGotxo0LucZMNR9WSdI4a9r51YoaoQCjk4M4/GaBcwxF7Rm6cBwtbP+gp9eDpeeIYzkMw
F9SQYtHAGEDNGqYJ/2dXywnMehwxawsUmXXiZQP+5PQGd1O9ujZThG6eEhuVTEa1Lc6jAmg1TzwP
HwyT9ZojI6lzFkJJe+Mrr0WRLZzy03H+ZTWECwQBWPv4rtq/R5AcbM9YnC4n11avbdoXz7uL4atF
oZMb6g2Qff2bp2OgeDM8w3LN3iQoXfFZSXd6HFxZ4vqcygnAUaZeD9hQ3cf5by1KUDoEBS3kU2Jc
fa/75mdYOT+EFsDzRGDMvNaHmeAJ/WZgJJGx5Ui6lRBqLD6ydYmE77N6TZ5jJodFC8OA4bcKNiKt
+qoawC8ZYAkSYxhWg4x/HI0dqEcy6i18E4LYol3lZrQPtE0hjW3Q3f67RmI0KK3rZ3T/joFSPCXe
UmM8YMSoHcKUL2oyGlWcrdQr2hqWZN2zunTdpZ9B494absmCFg+r1qY2N5TmE2NNPY6GXhDLAS/L
7mGE4BxxdBI553rsRZuefAyZHQtNw6GRL4kibacIDWomJhHujpZKS6naje4ZfRaS+J9jVpSKbAxd
/DsCCMtywBeaJW4Is6cUfcS5F09175EPxsM3bqfDX3cyY/DGZPXhBRhg3UAoAguIass0rOhC2/pi
YBLQgPVaW2aOhs1rl6PiGpym9BHc4EqFkY6AoViU2y6Q2AytfRyJcoHTAJFW1l3QjT9wHbUmcO2R
yl0nCIQYfPyXezC5DE8gdkt9jG7NGwgU4h8/mxgiUK95NJsoh4cS+rYO9qH2LvxXIgtWn6AyYd3c
cUH5W5clCQiWOBXAqQGchR+Ybz2wNfGyyhGlyL7Uimb88JRBQ41sF+VMUThyxOvujJoy2wTTDbi3
GqPSVRs1TKSHqP4KHNYG81OdE0UeUxN/ZsXmx9AMIJmAbnS/VB7if82KV8i2b5W2Lwo/hDjBSS15
DkQVskUfc6W2BX6jzeUmJw5B7w3NGxJ9f4STGepguue9TDMZ9h7piwTnpgH9HM+6JCMFQIc1YyCF
gntQz3yjD7iDujUqW8HJcfEfZBYwLHomDO2kpk87JbDsuovapEoLdDzAMYfmof1rNPoYeGpbU0se
Ta26tecBah113k2k4fmADQyyV0GPRlibIqIzPqrhMpVQRsGZPFSA1kYxn2ndoQAw2W3hqqqwT0eh
06ZtY71YJWa7zlw08+tWfvT6moec+XHg3SGAr6CzgO+0UEqn5A1QRS0XuCzcZrvbVUZ1mjtwr+oA
MkR77MHUYeq/aA7AJHYJYhFHaIN5Lw4nAm7MGxFh0p0WnKpIvo4jwAoQEjSVRSThu9Qt8mSjhjUY
ZGxSjqoNWtAdBJm0geH7D5Mk1cF7SEIn1czWBJFaEpJxjmJAcX0lDqB2xAQCSfu3ACLJaqB273fN
I6NYxR/JZWCPahB3I6bghNFQ6hl9A3eBjGSyfEbRVi1ZjCaajYewR5wHeiCvdSYOEnN2Rot6aRUA
IOqL2h4JKFC1/M6IMoX6mAA2HMUDY5Lvelp5wLAaxvKBocaQV0ccC5gwQ6SNzZUHxQgEX4LUAnuy
jhYZv87v0R2MIGaXoNbpI/Hwl1ljrVM9YZjvUWKvmNQqQaBoM2jIULpCTtza0cqEKrF3VXNDxWTO
JUI7whgFxGtc1f5WZXUH7dLK8a5DDPU4FfG6fKgmYULso56OMOmvzxiotDM/t6IXJUjKMokLAE4Z
3sqAiCHGXU1BSq+VIAdbWPYhsKqauxfTfLekOpGp+FG1OgNFxdGcYJz/zi5cVoUKRLd/vSRBCc7b
EiwNT8LqzITac1tcx7fOKNdGAgWHkK8Z/zrH5KACkIrQIHd3oVFBbW0OaGR/yUkuJ0scxgGxMbWJ
JibSL1bsf4u5hv7tKzYeWbwmnXDIRB+KzEDaNHvZZwg95ZLyfRugI5IOWxlUB72xX4Y0vdXS+vXn
4TWSsFJVr9R4VKgkOie+Y4Zw0d/OGfsISTMZA/K94Ivxpve630hYR6rMgs5jJ/MNnRIrJHR0TYnA
zIM9lSsZxoRXw41sNKQ/Dxp4ZtUHzoz5g8kKJNtpU0NzBcffKNMT3GhjCEuZ8oddanp2M3pzm9f2
M1nlU9lT+Q/7d8o4u7bT5OLvBAXxtIrb+1BXHBvHNcZYZwSXSZujpYte9isiroQt7c7K20Oh8RQg
gHZqeqjRoXv6tkvDg2uP5JVJE6stsxpuEwF9Zz+rwJDzNiAs79xZVIu0rICeYGFlLou7SsUUPTAu
zjctkGKKsVtX16hh4B5gpBw4AGtee31WlN4Vmuyn0qn7RTA0b+jMXmr8/gJ1Ym45chcRzWN4Z9UB
gLvJbgpz6VbxXjBKhkAcNUpuUOlh5WDq6k7hg2elR7btBz1PP6SNOmw57ESJ8DrYEJZCEyuLtGAN
Ykj3YvCoUCcLFdCgN3cdPRctFvdsqCINnLIijN5bZS2LnLGisyQcBHoA6MhKTlP+g6sRbjX1Gxqk
sD69+mXQ3O+2grlBSeUyC/8WjO5GjTX1+EYJf/9vS56i74T4c9JBtrP//CIiAfvOXYbszGWLFA4Y
nQDIvtNFr+Cv7yp+rRpwgZD40qYVaPa6hw7bBvC/R1uD1ej4KcI5KM+M5T2ZjVsVTGepShdBAH9C
Ac16aEFR350x36LmIGww9SECHrUPwVZQvounnm1/hCSYr3R0bPAOwtKqt44zOemHJsdVQu/jR2zt
xjM1jW7TuM6zOpLOylLZyigaF3OjPGXXSDMgoZJxrC5OjhWdO0WiY910WEdl7m9qVC04TUU3TEo4
o1hMUreZN84Y14uaZMYQO69ekHx75HVXhDML3283JUkyI5NfoRYVJCfNhw42UYLzuGUZrKVztBwn
ZhxJV1BhrDGC2EFLwzuUlo9CoIKUTcb679yGrmPZj2vP7Ndq9xrkcCgIrAMb6V697s8VjnnbcNaR
aSzjre/N29kqPuwwpvfNAZDaIKF6UYTZlEXnLxuLGqcnSCjkbYh2sfXeAz8GGLUdZwQKUmnvpxab
l2j8jIwAdnGgIZGdNPjGWvUFUf4fp5fvFXO477MDQNstsRQZIFakpjuh0AKGBTtqN8qfzPQTkZ29
ZB8RrnNWu6KvC3II0U0Vyg2NrGvd70s0/B5GPTgGIeElvEwRocgA6jlRzp3ocz1EXsQmXKwEqaia
tS+U4qDWAo91ukWoRGUPGpCPqand/S77NSBSuYhxYC13ilFhGwpqOn69iz1vhVPDOvb134R0ZWEE
6Bzl+zBCs0L3PjJruuaa+AjTibS+/gUohawcBj/1iEVoeJAghoAH/KoRkmXiZunylJf2xSohUNbj
kTr+SRdI+5tkXgBWZlpxcCEH+mayjbOIw4i/0T3zxWRXyZXIq4OqLpRoBBXO7EWz3mwGqmYWlt4x
0NcFxd4nuy3/jQ6MAQNmVYOsFM51K+3vLNrtR+HvauJnNVx1uCoYZh6GwNt6jM+xKv/2S2Cwp2FO
L52g5uYihE/wUbZwuBtGlgfuaya+kGWKGLLcqgumdfQteiy54ugxVUDaoFbgM7RXNNWGaMXXwxQu
pkGn+ma86h0RTQ4txmL4C2aYX/THIpnXHAV3amybqXlMcuea+t6t5HNKWo8qA9Wwkrl1zLIRf5dJ
8zb69SZ2kjUFqo0KFjlSaYvJJstH8iUw5v/j7Lx2K0eybfsrjX4+xA0yaA/uuQ/bG0l7y6WUeiGU
mZX03vPr74jql9KWICEPGijTqlQwyDArVqw5Jsjmmn1euxsRUzgW170llGgvg8Q+UkrQbNUgdlIs
Fm15DobiilKTY0rx/YLMOHVH0rmliJFKbo6fkYvINKjESX2WJvZWmiU2ViC3PVUBA+y8WRRPBhAu
U4LdbUm/1/4GFwDERlSZptVa+uPft5VhNm/Dutmrb6YG98jOntrDYz8ES4e5WJhUgvf50WHFi6nk
VVG4y9fBQ3DdMfmbTlPCr0VWD/sRx6wwNw5/vxgz2aoAQ6/cn3BNVlocvqi1xaB2Okv0NTKvlW7P
+yS0rjz8IGNGhZvIA9n57yFLN2UoNokca9O26TlKQqCP3bXhWMfcRgNmhdcDwrFJy2AiAwNmFBCN
u/bwgL0Teed8Y1De1aEP9SH2MAX2juTy3SpXDlug+pmKfLtZ3kgOZMJtWI+VEKw+4KHGHE38v1RH
xRAcoTxcD057bwfRVdHgb8kZlz3UWZXR9KAymR6mo31QbO3QvJoaTHhVV6ySdI4Vk+zID3Y5/8h9
7yYKwn06BWccLBe9Z+zLkN1vbr/JxMMT19+pGV9PnDkE6GGKQ7gw5Q7YPvQh4cqYAABR6WUIA8GC
AOKIUdJBItpIhAniiH+Jg2zjyZGN01ipZxBRxT0pRlB6Almq39bAIKgI+V4DjI/zaqtTEjx28hVz
hMeswXNwDv5Ke+0UTJS8NWb4hOPADoLEfQuV07DdjCNTf0r74Dmh2KWvkwf48wfWi13smshsMBrD
a2Cc8wd02Ne6Y+0LLobU6ln66Y9MRs9WZl2V5XSIEacMbJAqV2UrjFfEqbSaa24I4VSUjJBC3UJ2
Ry7bqUH1VhTknrsZ46/a2KYyL3GvctZmCU5EjVG1PRlBd9ZHqjJYzL2YG16WrIhSzTArr22FxS4x
SWr4ocMgL2T0c8DQAvDmCiw+9OnqCFMLoQc39XhsORVScXiLAGUoVar/UnchIaH7GI3bOVPlF+PV
0A3qQB9SBu+m0DSb4ZCyITe+dlLLKOwBcqC19a2t/bP6Ch3Ztrr3tgG2KH9/SMlMNFGsUcxz51jc
ghSOcegH75ABd6hbWHFQ/iJW6RzLe7Xyl45PPQ2JqFSGV00qfsZ8rCJ0tobO3TG0h8yVj0UYPsck
DgPT6QmawgNiv520hp927twJvcd+ezymbn2ULLUm+09Ev4JMHhtAQIZJmQ5r+2gZdwjSrXWY+vsE
gwGuyvwblQsNWwPdfn4IWb4Cszmp3cHKcZU3dX7+CmDz0XbC7X8105A5HTvmfVR6rM7zHqk1dI1p
+V9hnBoJgpn5vppK7lV/hdz///tf/+f//d+f438HfxXngklS5P/KO2QPUd42//Nv+9//IipU/+/+
1//823FNxzI4Z0hPF1IK6Xj8/OfrXZQH/Mf6fwHZiKMR5cqZD4lXTlpq1k1tdxMPYbDkWHqx/LxB
612Drilc3fIc03Ok6ehvG3Qip+K+Lg2wHGeWdLecLY1s979ow3Mdx5G2Tf8uOqXHoqTk2dFOjkM9
XG2nLw1l6x6npc/bcd73RZJewT+MV+jZ5kVfXKKfKOlRgecZNBiMaqhVFg2yc68d1o1EEm66bbX9
vFFdPf3bT+aaumEbtqVb0PGkfPsGLUcnga9l8GmbcFL4BGTt8VNW+78oNaOo37BKxUyCSw22CG7h
XFJoREkI9WbxiqOiKtsdrJWkkHJRSwR5UW84GEAbFYphcfr8ac33Dystw/RsPrbloGJ4+7BSQxjg
R5ZNNRpL+UBlUHLzeQsffQQLhqip2640LfviY5N+mOHKOM6JA2C7gPMesmjkC/nFRNE/6olnMU2E
6ekWwIa3PbG9aBSy9YOzIzGa6J3ROmLjnRVLSiUxgWUXyX2fQ1tkJneG9mJaAyxcr/DUCc0/eLPE
McHN88c/7r0pbMe1pC10z3PU2/nH/M10DEVFyXQqXfscuWheqInHSoiMcoc5RWR8+/P2dGlbBAGO
y/y9eAtTQEANFis8R1X4XOIioMctEE+TqxG5VUL0z5v74KWb/2jOEm+7J0tvqKkpCc8pfhkrrOWR
3kWd/tWUUhP13ZQypWlawgAKd/kWscekXB2rZ1LaypQFZEOi3LCDaOfYnLFFUaxrHT6Bn07XKMG5
UTCG1z/vqfRMCrR03TY9efEh49GdZVVE/snITSCL8jTK6PB5E/oH3WS1stVSJZgs9sV6lVXB0BhW
4JyovUaZU7nDKuJwcwuArlv5BZfwnWyHayTskCLT5FFONvDGcRzWnz/IB1OWBLXnudTxeILSxLdf
les80c6+rZ1kRz2poR/sfubWG5KZnWu3VCS3X2w6H01ej2yPzkLksMKZalf6xzSpas3L5nrST2PW
L6HzXZk1NaG+l7wIGT5ZwvxFGdLOmZ0NxPilKJP9rLdXovNXM9/+895/MKY9FiqK5k3dkoZxMYX0
pMt7LDfDs6m7nUJygavDHPvzRlSH3o5oT2eZsnW2eNbfyy0wGoLULOdaQ+9j3mMcuu2pzNUm/4vF
94NmDGEYuoodeFzvoi8BoalVTNhSTImuxGDhuCfFaB782Xb/+rxHpvG+SwayEMqAGL2Gc/nehi7x
/SSvrNPYSmg2mWyWGlV5C8IwxNS4Ja+irINrWhncAYuk9F570YxHAjPONDb3en1ToAjQJcctvH1f
2K3IkRti8He6GLAyZYUHDNUCjKC4da6pLa9QFirFbEkh8IS7kEdcN+ZuujVUGZKLNc4OxRIRrzD0
qy4V3r6BqXEd1bG24qg4b/DDntZBYM+/kyKNl2kUQRgzSqRYpRcR5MbV/vO39D46cIVL3pbSV0MI
vJYuvgj62lBWiTWfez/cD1T4J+Mmi+/7Cupf8rvB8dw2vif4e0BowKvCND2qrR+cyVFGNw0qywjJ
JwSKLx7r3UBxhafbrKyCIa+b7sXSM/qJP/RDG58Lr/judJXKEYX6PpAppTVeXy+twB7WvT3F+DUk
+l8zdTrqYOM4V2A2uk3UJeZ+9uEnNnFnXH3+dJcPZ1Fl70jdM4XpOoQRF+9s8HF459A4IibPaCVt
1REm2ZaYm33xed6vfJ4paUBIFnnHsC7CIbAbpgMJXT+FfuVR0DDk11g+U4Gt6gsi+END8fJ5396t
Nih4HNYBlhohCMUu+pZpbAdVNXDXWOIuNuYYaY9jcf68EfVL3qw2qhFPcJgQwPdZDt4ur7FTRPEg
ShL+QQiTlRJ2+9oj99JE5cssttSD/HmMT5NMUGJK2zF4pxcDanYi3USHFZ0jS5GJJ3hJ0pZUeQzP
n/ft3SdzmUwWY9cT9A6Vwtu+tXWW5gCtorOPULzU3BWV4ucY1X+I7dNAUfoXIY/7/l0Sa7MMEagL
nRj/bXvQNVGZCmGfy958pAgkoXrLDbVTjniHuRyHzheb4/sRwnJBgsywTKGrTeNtg3Uz1bILrPjc
phj1NmWFZgUHgC92ig9bsSUfSjJKDO9iiEA6hLqmpfFZXepq3PUhJ03j9eff6t1pVq18/2hEPcQ/
tvnWII9FgY1/rgdut7iNBFNIMKzseL7ozoctOYLTFzu4I/TLUWEXk8B9zjpnQnuwtOsydR5a62iW
X8Rs72eWzrBzGOOGw2Z+GRZaLmoi1HzTuaIKd878+6LvlkVU3OrUA7eey+sM7we/+yLM/+hrWbrj
uRwqHJvTxcWL9PsujhGAngvUPZg2Odnr51/qqwYuvlTXRYi4wd6fMdx0AGGT5kezXh8/b+X93OXt
sd3ovDrdQv7/thu5XqDkyxjahjFtSowfHQCOEDgpFNvU3RdZh4+GhMWK5NmCIwSnxLeNtQCvfEjo
83lSGMEEWzlun3HGW0YgFT7v10dvD9ydyyFM2CwHF6OvM21cDijEPyvsUut3P8Jp+Coz9H4d0oVD
lGob0kO9eHly7yerh2/rj+oyZ2fWcjMH3TYh3xlSJj8DVii+ihE+6pVrkE7RORaoDNHbF+gbWWYg
3RzPrqx+o/7lThmN76pOPePYJSmlVKbRnuIhyJYDd/7I69CL9SIVWKqQVW7LyD3OYTJ/ER1cvghe
gSsJpdlDPZcMwMVjzZYzAJc1MPBwIcvPRnXHQx5dfAs6dbcRqJIRTJ7/7Av/3ag0yGrQui4vJ6Bt
axGfJ69uppGyypGaBTzcjD/cav7TCLE0o5V5blys/CKnsCbVJEwxAcW1gRo01vl+jGyPUqbyLhmV
OklO+hfNfrSmkaoRrkfMgNDqYusG3N/Lpo6mc5fpLwKbC7q/0lHZUpcxo6oNWiiDgd+Qho9/fP5a
L78lgSf7uG2oM5HOqL7ocaaZw0RUxhATaD1brL9rE78Lez4LkZqgBOJH3PD++rxR9UvfRkc0ajmc
xPifwz+9HddIm9McCt501vvhKQzj6w7aBAxI0X3xYnWVDvmsJdX9f+x/9uzWcYpM/2y5M8l99EW3
o18Vu5acIBUbhtjOaLZWMXaGHeVsCHX97f+ir0xgEq+2Re714ttiTTzlQzlN55EMP7zj68mGOSyb
8ou84gcfkiCIQImcDdS6yzSy51Rlj4ZsPsceoMZeWo8ll/Wz8L8DUDAXs1OBiM/GL0KlD76kzp6v
FgQiQs7vb98vlAx9MDUxn6PamK6k5YJgc7zwMLWO+cXW9cEk0cmTcxxgvHqGuBipuPT2eu+X09mb
Rps8snPuLPNeWtFPEyqM5Ra3mh3fhn2z/vwDfrAIv2lX7XL/GEK1CPUpqbvpPOf9r7rhzl8N1s/b
+GCnlCShDIuoU0XvF6+Ra2psgrSMS4vSmdeC2piVPRvuStMpFCvBUP3hYsqslyrfRMaJN8n55G2f
zIm4kNtb+zw5MPjwKb8TefjX5336aO69acR42wiKeWCGc1Lehi4Ql96/7ZLyIbKGlRlmXGzCvo6o
KW5wp6j9LybDB9/MpH9cQxhkgjlpv2267OqyMRCbn8M8WOIbWlAE9XnvPhj4/2zh787/Y1QMFoYe
niSrAEdh4eNtqfdy030Vrn3YD5VLYmFmVFym2OGNU3M2yPgMc6BbxAZW1gRqn/fkgzYsjz0A7xzT
Iba5mFceKXENB64RKnaiX2NqmZypICv+fIRbhDCEC6z8Brcfb79I3JYU5eRlcjbIi5F/iVbJ4ML9
iMubobZvP++SrobWxbJvk1VhSxWC0+pl4FR6+ALI3HJOeZIcM+vBpFLCbihilN3JRMG86EtnPxT6
tV0FyziwHoJcrj5/hg8GiG2yGOseN1I461wcGCj+K+rQ7ak/qQNAd7P/LIbuqoYo+MftEDC4Lmbx
vFVx2VXRJhMnMumcBqyMVk3HBXCjY4FHymn4863MERzCXZsMgsGNx9tvCMZHJi4MpZM5dy6+h8lw
19YRxu4Rb/SPe0X4ZZCYJtwjL3SxQOlGF6RhNA7nLsKNOWrqrR+IF7cbvjo4fLBKseqS6eJDqRhb
XrTEQTNCyM7AZP8Wi9RyruKova7CQ+qsesoGTGu8N4CrJ01XfrGGvJ95NO3QsjpV0NOLMGgq68Ip
R887Tzga4IK1Rrj++Wt8v2fSggtzibSna+jWxdx2e7+YPHbUc0ky2EeXNVMmLQOS+ZT2y3OOE0Ou
fdGr93sZbf59WvlPCH3Rqyxqud1sc59TH3FIDmLhVaOwCLeOL8bIBw3ZnOskwQ50d67e3g7HqLM1
e7BD0AdiNCkAHKxH1xzExp8GY5fHnfXFy7yc0epwYJLadzhgAmO/DJXHNvRd2M4tvNqJsnutoYym
I8kWWF+syO+vpVzusnGvMokG1DJ2EbXOVjSL2hqD2wImWtyY+z6AYlLokuJvzCnBb2QQdxMqSwvi
VXNmgfl83Khv9Hb9VA9gGpzd2cIZnG9fbaFpDTZKZnqGPR5SvJ9Px3LqYqRYTrgax7RSLE7vi0Y5
PYr3U8ImcnNh7vy9nF1uE00Zda4X1c4Jp/pgVfjgfdsqn7Yz9W3bMjH9VR0HQLwBkV8PGQbRoRmX
23Iymm8hw2HVaDLdZ+akLUrRm9uxq7+V+QAHqNBuqjA6VZ27kYHz5FDjHbrmVWEDO8pTG0Ryg2OC
U8P2AHBLOeDv2rKUy3STr/GEphoe3tSu9ftmX08lXNY+Xmsh/I154C8NNxoUIUWbjpP8Muv1Fu/I
XllWTN6C9DZMcNu4m4LylV2PQuSYgt2adNkyivGxb8v5cayDV/VwAFnvAt3H5KR1rymivR8tgOUg
+nsMXuadLKKDGRjfi9i+bvup21MBhGWa3yk+Q4HS1uB+vYM3vUh7yg8bvCau7MrbF1r7I62bHfVP
YlGHHsx0O21JZHE0cNzgvvXNu4r6NmIMb+VTWm333dOIOVCDiSSWW5syq++izulRVPS3c96dcGRs
0DVNHqKR5AQj7hBoPAUn5EcrsV98bsObxkLC56+oBdhTF7KCOUBdcE9ZZ3kqI0yvRYZOXfcep8EC
h9NaHQDAoV5gL/Kjy7wTF5dLqfn35kx81UXVwxjFz52AQmq2xVOZWmgzKfQGZGsfpQBmGOTZ2oAk
vJJj666hB73iVeb8CqnsN8v25JOfbqR8CcW8F0G4dfp8k0RKbD7BchD5uOx9rrAg/RfixjEb1O72
1K3jRKcsuN7nQveX6AZgBKfjI8HnMdRbA2IQFpt2uR+76dkJONvxq/GRL75x+/qaxP2vQU7XA9RG
wOTHvg7vy7w4AnvZJ8Dk8zDpocoD4bcrmBjdOMEhGrx7BA+7HGp0hrdLjcTF1ZyrQvdwDTD3VRlc
Ra0JCLOGYYOpWZmd6jJ5qPtqQ+nmvjeeHCEwO5Frraj3AYi0zsk2ugbm1gif0ni+GWYAADqQnDI6
JiI7Bj7GJx6UT9h0VdssFFYeKc0yLn6wDq309pteI9unMS1C8o8Fk+jlWlKuX4X6IkJ4ZDlrkQbH
0FSJWQTunb0P4nxtDdqNk5SrCZcLM5fEW+XP2Cq+B0kLjwwqJiQRmAegULPaiZEg/J4j5f4FziAx
MRLB37csrgCyoxax7/Qa/kSTYDc02/VRz3zkMfZLYWowv/GycCn6N+wc6Cf6EIzO7iyD9RnqU4Vy
p7mrhug5CuBekNfSl0CUPdQ7HU9v770Qpr814THkjYfO7L5PWvpsw/7WTP/bmBb3NcOmg1jn4NEY
mKfQMhZIYFe9gdxNBAMCQhiCMQJCygiruV+6Q0cBMjz7EAsMPZt+AZcYwKPMFfrNpvtGmREN1uMP
CNborv2ESmPYgHYYQJSsqr+aFJcd29rHTnM/tPOhDdwlZWKrEYcaCBNrj7JFs0I+pFW3LaqZMBWn
Lq6WEyuYwGMorqRP/UBzEAScbTVv9DbHtqaONnORL5Os3RneLbm2YxHHV7pf3cQBqjs/qrde3xAm
A1wXyWki37QUFkWjMa6WEk8t6pw3btVcjWMIQYs/4RhP4I2WjFfUMN03kWCWZcE7XxQUbuLvbu0t
/MCsgmvWHg9N/ycsKNQ1xyGjaL6s1i1F17UJ+Tox16qDXvurzEDwA+uOAH+JuF1qGKNUomacV2uD
9S8PyrVs3Gd7gEk36vcRFTGoGCFbOpN1FXf4VmPeVOjWHTKnIEEdFw5Xycj64/6E/nxwEJCWGJHV
44iGw6DGb8I1ztHbRdNkV2Xob2cGu9U9z83ARMbbXsOMtEDAiXbIYwWs7F3iMhZ4S84QPaR6uxy5
bRPzE1on1U0zulWrguRW3kZsV7jnkW+vLORaAUklyB+tTiJ9S1eCkmbZfVOXdamOgwjo6h4sWxGj
x4vFD9Id236OcOwb3EVJSeyCG+4zsSQUb1hBup5fe551sHkymxp6u0ZOzGy325VJ28oTva3SQ6xn
38e6O7h6TUlt/0OyKRmpee9n1q/cHleFBvi9taFMVdEVsNZb5S0Yxd626rNVgo+Amq1x5SzdMliW
AvWIENeqEjkKAM9Y/VHI6rasxRI8500GicNLym95cF/G0IHmFFvIFs2knw2bYLjL8C2b/J8VqHuf
jRHdyLXejO6mcWG5C1X24iMAReFfyAXJkDvLixY4Az5PUYmYRA+u/MYB4QdTycKypLMRDmb6sRt6
DUUdzpNWcUNVw3PSSsSu5TZzmr3I3KdCugQRAC/A6DqmdjNX9bprW+pe+5OaEiFFzqYq0U4ZwOOQ
nfoiuuMeeWtiUC4jeSvxK1tkmPaw644UW1CkH2X1ZgxvhP46MU/UsISRBIIaVQ57tkHnreg2KJ7i
IjkgqX6FooSzrkFtO6VU84TX9Uwxt/7cx94GnK4KRKZzrY87bYrZx5JbNrXHdIBF0TVrP4t+ZJrY
JjWmNRA9q0k7Wtiq16Jcw5JelOPLTNmwjAGLgqItbHyhOnHo4WoqiKJFcbgatGCLSWW7y4EVv6/s
Q5rwZ82mbRfBTE14Vp07N78BZrxqhLKdwHk4dvJtp2l3cQEntLtF6rPOPXQPBQV/jHT19KOZQP7D
9gR+ex+7W1tGBX+GglawHD8bvTx5rXbtGunG0NojlSOrMAyPGonYgW+mnhkd1dosppOX9d+7iVps
7iiDqNxowMsnhlDA96FUa6953SkexQ/AbC02n2TIUUzkirDj1Aqg16NsicJ9xcs32tdc+EeXmGyD
xcYSMuSTb+Mr43RRBL6lP8xldR0r0osFfFdNb4xkCLEz/Hea6walg2aE6HZ8fYU8B+1vtJwbDxFv
5OrbcqT0pclnXOYo29cRUhej8VJSzLRve3drluxZ1gDZULIfaeipZdnswnQ8+NEwXqU9dpiygDAX
c0oaaH9tpN26RVlg04+iu1V/c73+1sFqmIruGx8hnGDHw3djCrJ0aUlCDVamuQnWUYhQb2yspdmH
3ysLZ3MORGp/0ub2Pqm4mbfhV1jZ3RS53yTiiNn0r2eJcJy3rEymc685VX5/dgRX0YbF4jkvUv6c
jabedzDecforFVxhqbkxc5ugpxSGtkrs8iT17kFnV8gMEIK+exqdtMTsjoeIPWa0hf4B9tr0q+nw
Mw3815R4HQjcE/IHONXjlKx5XejCjfghCoODKXn0AZvFZW+QxfCAlJ6IQ3ej3YX4xtjclCyA4WKD
DYewDX96CrSRCnQuHQVzRrkTSIXAVby6vvtrFOJJyyLeC6txU2u4fPgN93UjbN+GciXPwtE76+A1
uPpN1EQ35AiOKUosI42uqBNZ6oznLqwwjZE3mMfglxSyknGDcKPnCEScHLEBu2oVPzohrM4QBb7p
jrsiCrcjah+nEKd+oFwhNAiq+gktd+003MO3WyPSkSh3dlwuDYoZ1FqF7Q6FhV7iP7D7LYRX43kd
z69RJr5Vgb2vi+5KeMO96ct1i0oUQsfajR0cR1PLBpBQXWXgQ5ICcEltqZGRUZ0fYWTe9r81UYEz
YOS2UCpy89h6+R4tFQNqgtjz7LFthRWMdj09m9YtrsHzQudgUoFZyVp5VetPdglOtjVXgPOXLAJW
o6+KPN1pbnjt1do+myQQkQrWA8Q+3WY1qvaJ+Oma9ksogyPHvSfKkh9Cv99oGIVutYxwBEzrle+j
P6IWauEZ+jIGe1DOkAzwWnEF2gMfU6gQXAOGgobdvboBGTRHg/SZbWo/2TrMj4aSRIrbN9EYHmaB
4gWlOa8vS6xDW4wERh2k52CvvqIaaEYm+8UQW+sibjZB1f7swX+Sw1upfSYOKbaMwxVE4psZU/Bc
K7ZD5m9G1Fq4Pm2BfmEi0axECPEkybeFB6gsgAFCJYqRY/Topsa98nsj872i9mtTQ+Vd+C4ms02x
Hdkk1BtVv121Zun5I2bgB8eqrGWFqiztbtW7lPoTFw7L0vslsWQyqRoqWw8TiBi+cY73kY+U3dpo
fLOO9a/yfiVVj3WyTfEfsaZdHieKprDJauGz99N1KIq1tHlb6CQ3UTXyOuPufkAYgu9kkgSPE9tE
3Vi3YZ3WW5abB149fc/Nve0NK2HKnUyKm0D48G/LtYUv6Kr3JXLJKvwxVjbpP7gR0nm0I4iGAQ7i
izix+AIZCjDXv2EDNGDbqPfZ4PiVuHjOzxEuDoF/qGYFJnX7YyxMtsHuboJG2PrzqjLqlRkba49I
h1BxnRQmBf0DMGucJCjszvIG9zN7WSGiUn93Gg7JLFxtIjcgUneAtre5nNGwx08Yx/4yUNDoyuCK
UU1l5iaa3NMcmXdq5wxMIGEdeCXrNg2svdpHqPvhgEya2Km3kyx/5FGP4cbEGyP6wgvRHLytPzh3
dQ12bsDrnRE3sfu68UOtMZbRTQqk7g5lswMw2bDIngad7QQQo+o/sulNoUXfZJreYYTDYG1OyoQ+
TBhCQX7qQhuFQrLVC+s38zGwk8c4nO7ClhiHfESvT7SEoWn7zUf4SMy/cZnyfv7EnfEt5e5UJOg7
waBW+0mf3gl32pNmvRIQLJSVGf8JQEj5FGv5XQ4PQRnTqeWh89tXs3NePdEsKyrwlFdazr0GZlPY
v07wAzvsvIarEi1U5BpACq4Zpbob3XAzjs6nOszAS4Pe/JFkBrZyJK1c1OcW6El7xmQixDHUxzTF
UQ4jWJQFRsNxmU+Sdnj55f5B78Y9ek4y2MFeRsmdqMgA6E++31/Nk0Ce3ZzzOQuWJlLATZ+14aHN
KgJ4Tp+NFt5U1DIHVvL3e1QvqfUGtNNgkoOGiYMJENYu4Xlwuj0p699YOKOej4xd6LX3eqh1S6oh
/WUJVGel3AvnJHaX4zjdqQXNs0GWQVCmWJQwPZ6qXY1kU+feAPg+kt8u3Jluuioz/TGJExuWhHNQ
Z4CRV85r8vLsJrDjda/hKolkcEJvX5T1jtmyqkuoouqXpAwv4JaEFA7VOFb1rTenl9jT9olDQUvj
7TzqaMjXKYCe/+jmgABkR+hepeHBraOXcBxf6sq2mPsJkrfgNmVVjvCWNPKCtcr85UVirb4zE38q
kx/Cyg6DEz8GXAtnfGaW06VycXaqdF8YchXgtG4Tp87DuNMbOHL0h+GIBHQzxfkGi6Olcnb0ZLa1
QFEiU8Vsrd4rH3P03Thcst4lP0o955QJE3XsNuVcYUcTH3D0unOm4odHZWktr51iXpVTcz2BLi3L
8NB30w8PoSU7I5t1EzA1g536hpkcllhB67G27lnAButVTWi9ATVryGTnOT3kAcAFTF1eCIbufBLm
805gHTErP8452Y9/J/kg0RLLRwpJQziIO1Fz1WI1bNrBLZpc3MzcX1E4PVqE6mFtrlV4itpkqRH3
DhpJlcLaJma9dwdmlpNwfpi0tTouaQgMJ68/iFE/qK2KF1CV010EWV6tgAM/0pG7K19H3J2/szhW
qGj9KMWOu7gZbChJQAWHMHz2J4xHzPFRdVREHcaaMJqy4WZIXAAtA4/w5HJCDrgb6XSILgbOwnK8
5SZ5KZKWOvpkihdl5X43xxJhcocAhtVNmzVs3zmhdN5qaDlCpjEdqc66b9QYPrm3JJN3TYkKABpI
62waW1/1drjP5LiekIDbiYMdMsxVcmFYGzwnBpcm0XMAvE1OIRab9iFytuFULTvNx8YPYTijpzXb
M7URWIVF7m9rioal3/iHqOf8ZQYPc5N84zLkPtLETWGmTxMafujXoCAtKBxT9Xsuu32eRjZiw+y3
3maUa8fEl0wZvTI2MgN64Wmsoyku02Fp3/ddf3I6nMCq5o4Sy2uDTmbmvLM1H15gY173ZvzSdQbB
eXendk+1QTFOnu3cu7Hc4YfMxbfM08JVHMUgOGYAe9l4Y87DK9ZV+2QcMRCX224ev8dTtpsGeVPz
mzCbP1bVCC0iDi0YPMNVII07Ele7cC530dhda8P0UszZSi301VQd8hYSTTz90kNEctjiJksjKq+l
SPbFNJ6JCbJF7nCk7GeygOVpzoq9aVWnQOLvGciY1AT0J/JF+0YfD6OZbtQU7W3tJue4m1TRnV3i
WJfEY76wnIZZzW81ezYqUxCIyIoQ1+08l50k3md9tY3rfldrknHodYuEqv2lV6RXCNK3GuOn4ie6
U3N8KOvbsYc7lhE+1DPcXF8nimzqAlzJjDrYYZEhdXWwU+dba01YGLQvhlaeQTI+N9G0Yu79imf5
3YDc6w7JsfPiM0rw69kWt/8JkbTXsiTU7kOivKzZzx20lRGF46LTyiOHrK2VTXut5vQwVGAXq/wR
95eT5fU3g97ee0H3Pbd8yFfeXZX512mb/uwYsW4fb5RZaAhTboH65xvUkSuD3bEQYbhCgJ/i3AE1
uu2D66xqblwzfCFPDyMba5BouLbFdJJ1hq6f3FPjgjkoA+NX5/UjWBXjtZvaJwbyM2Uq+K+G/LY+
HtBFM2c6a0Yt5Tc/rNrxSefAsiN4zGDoUAB4Pw9kzGYzvM3mFMRbxVGmMWG9+lu1Rsd6/Xt0+4ec
Bbcihq0wcyVfLQBNeE9tBCXJ59JDtnfVDCc9bSmrmq7tMtvJuiJSKCQZeeO7Z+U3WulZhO/iep7G
QzNjRyeJEosJ5lLpIggRcf+Kjy5RSERFVCHAS7UeEogaj6c68X9nZrVymuDeis1nayyudHYK0zKX
ghe8SBwo0dIN14Mes1akv/UkRRfGJhIOtly1vr0ViXK1kRiLc2JTVplcasHdxVjV6W9VAQz7i/+Q
etwndy1O1PgPmVV9SKP6HlkN6MhAPIjAf5jS6rEnS7VwWjNf4kJ+dKgDihx34wXxL4xtzjabVIeV
ACut/1CRaEJJcF1P3r1RjT1Nh/exclSuDPTver8J0NdDZEMdP81wnyXopii7L8LuWFbTMjU5uA0S
7wMcXYnLmoaOaph0MtMaPEU5Nu+Q4+HaPDfXXZLcqQ/TqCzAWMNzhzcycZAMXIe9usPGCQuNqSYs
tprHwfaPZoYu3Jshkmetxc0MtD8jdnBJ91CME5qVlbJ31mwQ/pQeWlX65Cozcgf+DN6+xp5ZRpIx
T15U/KPh9IbBywHmI27tKecPA8tXG64I51YI8/+fpPPachsHgugX8Rzm8KqcRxqNJr3wTLBJghHM
5NfvhffJ67U9okCg0V1dXcUkP9JydrTWOrianpymdVDExTKwM4QI+/xNcmuZOVrrmQN9Br18qvGt
oKIN0Vj3mJAbIG/YyfTsFNlj6MqnESUR3+2QrOl3HrIVsvWvEHPe7dT7iC3jUgY1VOPyCOR9xgGO
SdQCMTUDmSe3ewRVdS3tlkqABlGtDxVlilegoI+WHa+QMYq7jnZcPTsAMMm479gPmCjzAkTiExr8
M63Key/sc9sVZ+oOUpbGlrTzcJUX+bmbrH3TWPmyZ6FNDcsT0yDBTwj4ZkVDvOLWAqPUSZURzcst
8oq15yjDZgKk8hyGOPdRtMa2lKhPNWgO2l20T914KzRqh7mZ5Ir5JyDtMsT8Y9j1ehKhSxoEi2J2
vlXHeDFXCNMJG/A0IYNXL0li+e4Tm0DgTyJylw16ahO279KzBIIzHmcv7T96G0OKyCyYvzI+3bQ7
zH6+R8ho6etgKEl7Mxugqrxe9aNG5AiwckMcyVLLV8kNvL0NojfvY1R8ikogGV2eiqB8wp3vs2vR
Ws2zeyHaV0IhIwF6jgyT5y8FTnpoZ/i3WtUJY/YU9+ah1if08apftSNpxu3yIPqgwAY+cL8YKDgj
1PgCP+9oZNFH1OuvWt2sGyku9Iwf1UDHiBN9al39NFfiZszzRUfcC60LTCT9/IIOH1bTMqMSbOqX
hniW5Nq5q4urp5SByg5bAOoApBFPTTcq6Q/EcVtUYCqz3LeT9XdCrlODKh8BW4RG8cc367UVUaWJ
BhwO7BcBVRSL0IGUfzWJUGyNvjyi9vmu1+qVzNJtkuarMu+R9OEZNXOnK06zHnyVhUBWyHYeTYgd
UK/Z67Ew71zxx0jdqRJ1DtM1duG/Nya6bxJQ4OaOViOsz4XfkfFIp0B7l370iEpHFj0y6f0ZzfTS
GsE+sof9gAblosvRx27yajGPLsKO/PV2RBMymdB6Kf+oxBFXsAbxPeNYeUiYGT4d5t6SzZIM9ydA
4k/4/b73jBvKByu2OQo3ojk0+KcuJtd7qpoWQAplHW6SJEDtYh7OKb0/VO2vGip8rqad8jY7TzwY
EjVrmvMbtS8NgI68sHZGxw0X4XSLYx1HIEc6H7bEsyqOOq/bZmP1yx68VsI4yzH7W/WI00s8pMlt
qmUzE+pctJF6WbyJKT6qpTCr9JDLnKvFQe/OmNb6TDI/485TxfSgcKs3O4GXXc7E4PydIk4Hr7y+
tx69vkocRkzsRpyLBQovKb+PUAspDIbmGD3Xvf6sJzhTh9nWFyhToJcJyvuY+3hnWMZS1co1Y4yR
LF+7pv3J+/iFYc7dKOtHI6KjqOANeoG5RPD5C/FSJhwt5Ge14G+VGKehQkOIOIALBnpujmZoC80s
7xWCbnld/c2lIPUcUN3lbbYIOuVc85PJzagBn5tTUuK5hGx6MbqIoDp/kbP7idv8q8rxazMqbSPt
qFv7DVbSflsc89l+8TXdWmBuu/E9JTQpzKWG55Yvmt80qN5b0ZzzRNzmlM65bL2tNw53PdG3nTAe
oe9+z00+YFULjQpvhHcvT5DwIgKmevqszulMg2HZC4fZmerFBjbvjXmk7S5/x1D1r7rkRz2ITDEU
NGcF6gss/DRGTUm+qDx/k8iEpGDcXVg3cTmsxGT26Ie1wLCTgwnHayzhWPC3f/NQX1g4ord0uKqy
ueOV9B5RkrZyuHU2CHoPRlJq9aGU5WGK+wPs9Btn5LMKy+qkLl07GeFBeBXqPfHKwLBs1aRpvvSt
8nfo6+95tC9wEI9+Oy4jMeF1iNhbjfknDgg/gU7Zn4V4KtTKi5W7fRW30SEiJKusOXb0ARvhGHk6
4bBBupAcqwu/Uy1bW/n0J2u0nyYS2McUJDzTnOz8uj7kwkTVMXkumvLWc9Vo3CalY7wkbf4i/HBT
mFgrmEH/klg/xoAmnhDRGxL9ztqsxetA83+o4ptbGS+NPs9faYGzql/T7W5+1bOnkrxQcZ5rRAWc
JD3Yojy0wnmKs2qtYHCSGRB8pyd7VJYhpr3FTHNCelAl+31+dV35aQX1rZPmzvLzbaH3+0zHs7iI
3R4nwHov/OGaGvmPemK9dI+aPS7tKT31GuKnhN26r856O/xNnBz3KWxTXlucDNEceiMl5+lRaAVN
9Svr1y90uoY53XtMe1uLnCIKaMYLnf5m0lwMUuZBxNYeL6p1kWCcEaFzlerY37lMIWf6c2lSPBr9
EVcXDnaxzXsU3NtJu7hN/2lKFFYb5zM1s2fPn8EIDMB0v0XPbthppEM6oRl7EcAh5ISjYsKBcqTx
xfj7CYvPkw78UOrJutDcdgkKioRt4/9KJ7jORBxPS+8IsqKZMy8Tav2mKHFPKwBhLaI2Pei+/Iqq
GTDSE/cs03Gfob8zB6T5+C2oaFJbHDk7+M0iN19hTQ8tQtoffh/wbwhv5CPr2QzpcNaonPP6Y22T
6bB2qC7w/n73waktUJVlgTbNMvKRBetZvCZyt9pgntAZ+6Epsiji+qrlPn5TFYo78MGYSlv4US5W
nmM9SU2uPQgxbQtbwRgon9Lmi+Jgl9SAuIn+kQ2lymbJaqD6AKSknr8dCJsw3rh8f83unRC3zlCt
YBgs5/EQvlipmqTLntU6qz2pIFisWUKAInBLQIR8m7jA3VCkRvmigDMVxoHhfXoPmRft0gBjxJlk
SXQPL/gwQgf8atrGDSM20B1M/4sWXD/GN3K1Jz6oHPCcp+s5D9aq7DBEbMRFjwPss8APyMqmWjsg
g98m2OoJh1FhzLnbN4v4EddQMer2rBAWBb4hh6pB3bT6cmdwCdB+ScJkl+WwQtJQyoWDcqmrrVwD
L2NMRTWYCkEVnOrqeUL6V32ryO5eo7EBQIwxfhsOYXXJpXYcJ+ustlqVFewC/A6Qp8Tl4MxWD/O7
b/qLAcFeekUb0ypW2OQCqeDeTFxEWp77NmyplF30q8WZ5UCBy1zlxnNXe3sbPEUgxsrN4WSM8bpn
lTxgL/Zk05vLbXNXG3jqzP3JSMAY0uegSF/oRz5HZY//EGYpc/FPK1w1GtpNUKHaOLgsskFTtlvC
+phbj24sHfbKo3kBKYRnGfQa/729pNaxzHNb1GidbYqu4N7Ubq6I9zNKfYhtT+CUuzrCO0DQV1u2
EIFynKIYukzsz8KSK115ClrI6HQ4imO0MH97HryxL5kf0nDXUkaheFwSsYNhXSFJiwD8IgHwqirk
UHf2OD3hQo931EPRBDRExnIP5VljZSPZ71KT87sh3zZslGZ4IYQ9q4Xy4AgrWfx1lTjb3C92E1uC
lTOdfMe/0Nlw6rl40sL5o9gqfJTaWB4F+pR79yFrEfSH7QRi0DXD1tez7VCbAgHodOX1yCKTWKqt
3w7ZzaustZwRQtZ/EKfN9fTMOfK8ERufad/SkGmKAWHG78jEj/L/VSibvwE+m7G/UKcjQCaafzLR
H1A4fAvWb7low6Ok657ZsaTsLJXbtteiGn8Zl1zzR/TbH/wS20+mZqBnDDVMNQ7mjmvA8pH92qk+
c1q9qV0p2LicAj69AysMCegmNsMcf/4PI1D//0vtk/ZBynbC01HnGJgQkO4F4pGSe9aV9YYQv2kV
IkWRoRbAyP+90gJCU6bWxREbOUAWBBeK5kOhaS/qfi/RdQbJP6bQRQqRrwLgZz5W3Ytt9tzDTOFZ
yuAnQsg8D901YYNlVDAyO4umJecfdeNEjYPNd9WxUaQGr/lT5cp71F1whlV8V791G/TZMWCUOMxa
f9mEUx2vNP/FasRmgG/W+9GW0hjk7C2e8TRLL1nj3sC+eR6fLxiN73w6q6pWUpV7SQCflM3JatrJ
T6F9abG9dIW5ivmDgHSiVXJNdKFUi2gmxoRQP01EK2cDI5FcWZykGu57uXFxqxANk+ei2stpuEXJ
jwwwenOrv31zTNo3KKFrRpvPaHrgHbnjjEi4kur/qlNTYGjEoaT/tecIc7FcBzSnC+IFCyS9GtSE
PqkWvTL6vM6JiranxBTxX3njL/AfaBj2yjUbqWiFcosZoF1uGoxV+UODbztpn7R9+Q0/XwVOa7KX
6p7gmzP7vGZUY80e5EE9NmtBf83xHozDrIIhOXKimin6h7HX/Pr/puVkq+cz0ND1udaJYK5Ij2kZ
f2NvmnSPQrXd7Se7e9eCeSGHDm1VtpQKytTYdv+hMkfHRS2dd+wXdx5NCZ/7f7gaVOtZN7a1aWCa
jp9oHNNk/6IPsqo1lFRnexePBj5R4AJAexnF3jy9ZmhcEjQmOgX8CPXAuVe+BRVSr4ThHhTXaWoV
e+xXhe2nBXLFLn0c1iNHQxt77wnJY1gNLp6zG8u5FQDBJl4PjNchbvmqQQYx4v+PcEMMUi00h2g6
dd4m9Tay6NbSUseZ5erdacErVtsD24D2CuK5yXxYlsEHZ8JIbmmHhjzLwj9SgYpTqe5eDOfovgOl
DYJfkU7r3hWzSwWioYH+SdiU4lf9AxUO1BbXPmPSJ9ZOxXT1PYkCKN2zEemBLrQs2hXBjyXOnJUI
TyAGWqu3/98fz+qSiRvIgQcc1WkeFibfKMRcUr2gimQd00Cns3FN4YWy3ln1VvrdVv0tnzNE/5lX
AWmVnxQN9ksfcno7tiXekQ2sKB5PluHa6gEC40s846GnkCCY0fys3kX7lngPw5Md8X/oCi25VVWc
hkApXtkLPcXHkjwJJD2SL04WHVxcrvhqfKAWwPzmJZhwGHnbLLTTtRjwdGuz6NBUnpNrO8OK0Smx
CCksEFGPU8EZGIT7EuRHZP2wreY6IKBKAxngSMf+Yhtwk9vaq6khAcV+4kLO6GSlbAFOLdtDEKda
HdSBzdy41pnjNEbyU9X8A50+1radsKlTEVCdNOeWQi4S3ZdBKo7etYi/CZ/dqG3SXK5lpdx36BrD
C49h3aEQUsIB0F75PoIaLh31g+gL6NgXpB3XqjeqVldMAAP8je6QDikSx+eQOz8fy1VrWudmpICv
PlTUVzsWPQ+i6DP6LpcGw4WApLRp/X0efQXRJiLKNZRm6iTx5NMcwN5hp0YIJ+PqUbGcjvZakiOQ
HIw52rD1l4M9wlz9+X81/v+WbdVecJDFwvxdfVw6HBEA4uxDdThhNLdqnGCrYo5K81Thlbqpyo74
EdSKTvOnVilv/0zs8sIL0GUcwl5rf1ntfwc0vAgxPwgO6meYlb/UCfep+wx5opEfjnPrwlNV2IyI
8xE5JSNpU8J2nkW/inFPJAMqCD8RPoLqzKburzDdE8qBKj/gfAYKsJteq/GZXE/VFYh2IoNvHyO1
UUv/YErwaw3TqzlY8yp9GBvqqKnNxf5MuRpV+18dYDanrosjQ61bzX1o1aViZd0Z83Tj3EHnCFsf
hj6WCLQ6g947z8VNPXVnorDG6pWcffWhXAcmyrOhHShzI7ZhP3/4EUsTH63I3BKoM0KBHVl/2GNG
l9IZ1v+lK8bsQt0O3w3zXXTl2oHgpn6mZRV3q5HvzFtfLd5flR903TzmUFKMEtVgQI5Ci06adL9p
ZMG+RJt3kSgrYa3QXhGmuKfaizdgPY+KYT24DzZqPnI1J686DVsTgegJJJE9qe5JBkx4TfNCXQ8t
GLqtAAAqR3aYyjSkflFJkYospCEqtvEl3NjZjw2y2+worAWZWGA0PUY3ujTeaE89D+Z5nMNFT97W
yHBjFU+89xDQqMmNH7ZGA19Ix9iXs9nuBDe6PYf0nSm28+5CePn3LDoZxzHqow8QB2D09I1ZnI1C
ziqvWHcSqr++mcw3q0dmD7QYP4x/J4gzLKe3BCNuTdo7nGsPKvQ1GOj8H3k4G5zpwWfJsUGhMRzZ
23yY4I9C18ODC1vrZcVaqOMbOsFfvMyfTHqs1CZQMytzXGZltZECSATpaYs0ODaHm8qBPeDqyHJ2
eqt2Z+vYF5nCfJViqy4Tn81EWml08qR+Vjt9Ot27CgF65GxF/4lDjbpQHC7TWoveeFizpaInjeZf
qcxDXR1Z9xXQiayKHYHz2xzOel1coLa9FmAolDXrQIb7TlEajPg26dYXa8T+44m4s6QiDZIdtjVt
KgHhT13hkd1sw+oF0pDKuvlUgiBvWATPjb7xoM1YJDz/IHA8AgiZ/TDe5vIw+u9VFz9xzyflm4NT
jfrh/MQM0D+R5pGfpXvlNnSiM4/AkH2xMJj3If0ZyaudSD/aRPRqjDHb7mkT2R7Ysfp4kN4z0vIL
VdhPpX9KTWiaDIaS5RNhjHHaqxDNj+d3/0IIm+NfQOS1BtgzMsKSoPqrQkfb/bqjzmjnd+fXFMKG
ThBrFmFENJ9OqKxxaWngFqgoA74k7Y9aEaHS8on8JKT7OdIy4nNo2YGURvT12pXaYwwI3GmkqwXT
MtrsJHT+NaOqEq78YtOqd0d/ZvoK8VNvW/LQ/5dBhduxKXdxVLzLWq5Yd8WGIaYSqXMMDNUXYftD
vye5juwnVX2lXrsV+k8IyCBUpBXc/JpJhkinoso2aXsL4x+uS1WnsLd1qlHCHMUAaVGZfrPRI9aD
rBoFm2WFz5mpXnsxftLauw55teP7CojNC38qX0mGCuVIhj8G4Fydvyd8A3yO+HGabT5aG/1sKIqM
8S3DytmVTGXwZQV/ST0XewwS4W9TTY/cL89OUawNKMZjxwYPLuqrGi6Cs81n7QZrKITFWK/HgOBE
gJmB6Ts9PU3U5ayG5OIES9jhga7uOsCSHxWRWdx/yRwmvRI8+9+D4t2J00bADc/bVJ/ZuNpu1Mns
qV9VspRjZSoh26r8OgEtVGGNnkdMm1inRoItmzDnpBKPf+uvXwqdgeDibne3zgX9Md19ZfZ/YIhH
ILtync4D/u2jxIAv7K6+Kb71HPJ+lh9mABZngrTaMgwTU+VV0vgwsvQQoMDJWMaSgXQoVvpkLyIz
gs+p+AIQCmQCzKYD46ohq4toPa5w00b83a3pNujd3dS8Cz4YL7ZVaNSCzlXYDEjMFfTzCmJTDL1q
woug5BSjr9qxgqQokBCdXP8uCvmoC5rweunTm3FAhEhkGD9riAsVxJwEQyTIxTtYhbfJr1btVJ6s
lnMXewK5wGIaV3OSV/sJN4M5jf8gD6JhX9PYx0an0d0GhPpUD77jIb/OyQhrsGV+x4v9W1LRk8Mi
OIbiiaB/H4KcxqH+qYVsSQnmvW5hn9wZSvlT+KXisgXeOimd/moCEOKSSF8L+7Q/roCeW/LF7pi8
YyUHjJNVAQblI41B5NbCReSH09Gn67RE3hjgCOLCorZN0pu895gkcXbdHN7mxP+t7eFJMvgAOyb/
cJp5PCBSBfQUPoUFVkLebP0tGDje5EX0EUc4Ds02M18O0ucLHbE/CGfazQwZFwHmPkC6w0mBeNeh
BR8kWPpMXfjpTDmEYbsblwKx26Vb6xioTvNnGRqU1lm97GQEqV9nLEabioqfhLlQMYjpNJjTPfHG
V12OFDQiRosbXxPgdeUjWH+UIUj9aDkHE1lyqA3y2k+yw0Ixqhh/obu3S7TWu6ZxcfCTCKs1GPsw
42ZGJwwXIyFDMB2ljz4VAbP9gPZ4hZlVtdSRuc99ZpyiKvrr4q63tQbURlU7TNp09LANpK8aDNuu
Ti9JoiWrak4v/qC/tnxvpwqupt3DtZCl/4Qb8q0AGblodvEChLzvpno/wN/ENH04YCF4sWmLrHzH
3htyvGD2bl2AU811y1dZDi5mNS2xBFjBW4ETXmXrqmx+iO6MBc6HeTKmU+0A6RmlH6+Y16+YpQh5
0TPzAk1S45lWWhSiLZz0KXLXQewNp87E5sBkLHJF4yMCZJHyqDcBnbJmqMmGDPxMoj5YJp380pLq
hz4Eh9fEX9PugVBSArcVlL/GzN2/MCYzWhlhH/6ZGABZ6YmXtgsDJcOv1M7Kdx61wrepJy0d6rzZ
9jX2vlNOE4n5RzveFBD1t2bs0931XOsSlELfJ7yPfeh61oaDaiuUW+zGbEjuWksUgY5J281YyRCG
XueesiB3zyNSSPs2aLCKRr3UC3Y6qG6ZY0ddkFhBBTroSPyjKV9urK5rl+BL32htvkmIg66hMbnF
ZeOMomHTAQLTPklvpgOv1rdrB1jW34zW1K0gpDA55fWcY4ewIYrglFr0ogVthzbVSd2gaKzHcBAv
JpTajTTylyzFJKHA/9fXGRjLos9SNt4C4d57nnI/hx3xPjUna9tw6monx+WlQYCMcG/7DYbPIYV/
xaxt7k/XrvdAeiBgxxJK7+yQIjvddTLE1dVsZyHANNMyBGim9A/j/pTF7t+EiUqbpoBNVj6N3n12
tTWy5mdEe+GfQhKBlukABJbdBQhF0KCXhcWMYc3cILwv+HyARyv68884Ib2KqL06Sb9yGsKVOZyA
Ukk1wCqZ+/Zzgd+bsxGlzzFN9bM7GXCsp/GcjyMMg5B7lebpXj1JTUPE68OLDb2ezbKsh+S1tHUI
rWK8qUnbyKRvNjg7FusdiQ54QERPfSy1pRfIr45RADS9NkaZP5nJrDHHo8NIjqJr6za4MWbbObDT
dVQC6uEhzPjaP48rxbovgn09xwyom0cg1ycmIdb+nF2Fa/91+kCNiel0tovsaiItuypT4UI2wz67
QpBe01FeN0sTsn53YQhv09HHqigRAVMi5mqdD+jxF3MomWjO47dE+Pdaxkz4gsPsyH/Pqe/JleV5
23DMcKqb1gbrZxf18+Tnt9JIDo3w7rqDb2U4BvTwzfJb0/MMYCLfIJ6B1UVhUejS0jGwMeGy2jhe
BasSkBZKQQ/dyhzcW54YHwi0YAGRedzpWBhsWgvGB9NX47oO0hwL0/wvejs3U5fbpO4xYYxcQHnN
XUZa9ZEUxkevu9+ZD58SVZw/DQ2Gamg2TT5/yEp7alPjzapBNf2i3UEqgR7bUVKV3iUbWiAoWJoB
0FjWRgz9mh0DkPkGiV/4D8Z3n7ZcSSFcgtw9Cbddo9/xZuJI41rZ26wVNPG06I4z1dGTfaQKepoC
7kg9ImlSW611mcLxRGv1lYvjW3pZtNInjBsap/+Bpr0Jh5jdpD2GTEA1I4vAVQRn4VLGpKxQbpPZ
fTHG4WRYzGC7YftsxMaXPsuzZadnzGMwHqlKxBrBGPrGf/YK/63XRizXIna1g6sk9ktBtsqgQRtO
ss0S70OM1kxTjjEgN9XrRTfan1bZ7JykXcJoNBZ2nr6kFX30ti70XTMq/qAIsJWhTOiS4ssNjZxy
cVxZeXPtHdIIO7M7SOzjLpvCO/5TgAdl4y5yDeVf2xwY2aNPjzuPqQUGGHX0bPrh1TOnVy7rF5ni
KdZS3NrO/OToJXVrLR50sCIMUkc1c8QC5Bx50pxizJXRpImomb01rHndGGDQzHBmunj24/bgqAQx
jRBpZYwdoKJx72YRHHCv+oLbni6rsWkWXkUZ0sf6wY+zm06AqeNMuRafRzGfpO//jBaQJZaeu8jQ
9vBimlM9xHvsgNK1oUWPrh1ep9LAhAx1HChgAxtTtxeyFwd6sGhkaDuIBgmNUmvlKX1GD+MqNShf
FelaeW9lzBgtmBg9jY53k3kBb2EehiU2rRgKEMb1ibLE7Dbk7fsa8rjWVx/dUK2HlkKlY6C77mca
XEazmV3vVw5koIbOjJHRJs+5rPB9swAuC+1cWsyhS/3qG3RVWgHPxpvEvHRMuXKE94oCHm64ci8H
xHSzJmF6kUyu55O0wnhOaRUpIxSmdqplDjLCYGMI044oV1vPJh+0ZrCVd+2F6wmZu0Xcew/msbcB
3kirTmcygRksJoDzZxgqp8qtX4kbO8ZG1jA7rzbwsWcAHGH8lI/4lHdpTelWHkL0GNCHoDWhV6uS
2aI4bS6FE3wX3vgdyApCPYcUgtllTv1HHQuAErCAzN1WlQfxr2AKxX9oGLPOrXzWBENvyh3PYJxD
We7kmrXDF+Q565kSdwQ5a6VsdYyj5iDrCA2bYf1nZTtkqHheMIPTqIRUnVGPnT1lpH7upL/56fSb
Tv5zXA2HOjKuDpYrkgI1qp1Xo4j3KRZ5ZTacwnl8aXx+nwYnO+jZ3sNQrsK5PidjjckZRiF2gRHO
mIxH3xV7NuZP7qTrQgyX2jMPWtbfJfwitG5WcjBJv0iBN0KZAUVhQUcGcyfdPxRF8g1esew89m6v
R7S2iSxk7iiDMYGrKdIQJBlofgjJbmGkrmCVYfPk/6gXYkJfxE0MC+BJME48ZpDGh0/fanCu6zec
+FNgZiFEDkQvNZ1OQrt2DAlNIzrSjSWHpyeTWLi6Nf6TxdQkqTQNC+NoxekF6vY2FuGlB93WjerH
68ZzQQI+FnpMZqF9tIZ3CKh9mJEX67kPD80QH43BAyIK9uoP+84bAXjibQVowcTZZnaijQeZvo4E
VCGGG8qKV2cd1KYzhHeV8bRRhkG5b34ajFNMzfSiFiunG7zIOIEyduFMFePeGvKTbeOvlwJrADyY
bbiHjx4zZxW8I9t/w/p1IRBWY/xs4adIGXkgxbNxMEkzPOlglVY+gPKJSAaMzXinVxXxznkZ8eoR
EGaZ0mHAjs5vrxB9IMEsqx9Wlm+UAFLrZhs1YI6n4krZ5YHFKheouHFpDTIuqybbARscUhBUqddm
++pV9jYxuX1xtVnMBuOGFJLt2MIDhGsHpXuXATVTj+zUzYLw5CoM4RHpA+gMsYPPyNL005Pm3iRT
97j6TVTq6sS9M+DQU2uPv4kXHHrPbTZjP++UV9dYxyS46SHTm+cMplXQl2oaHyzByC8ITDBlB3qK
0Rjp83Hy3bXus+9kw8wyBnZUuCv1uQZuSMrcaKQ6YyKyP/horqZ4r1udtZWuxJq9ZA4rSHZmF99b
GYVMndFXtUKMVtUQfdbVa5ujviiwu4JZuUF+D/hJp4GAikIfIietiK9xTr3pt8gYMtQyFtHG4I1M
vBnlkGsW2UuBexTj6Q8VQSQHrLNo5rLKcopOXjMzLJyuRl9sHYC7OUvumIctLQoo17U+nZlV04fi
0jPVHeqYd1EkGn61VHp7TQXhBkjWw7rapjrPCsgBbBN1WoaebMvstgF+b2LSaZLQw0VzfIEYEjdt
NGAr5jMtVZBee0AkJh/YwJdNSVUXMnRulTvtp7Z9RezCsRnvVXGuteaLSwhVD+HVqhea7RHCOc1l
/Jq0qOOI7OGT/vqQAhGwWo5eAoRTf0jJleNPIdwOB7/GBAEJwGrAKYvZSsaGR3QTeGu5lg2oyFnJ
wq9qGlbDxDXA+3fQAGHAtP8da8OHs5Je7KSr1UX4oB2EgXi/DfCDyeL5ibriENuFe0BPElYMNwVH
+dWiDu+r7FEpgH6Cz0p1Enf6WwWnCO39h+7R/O20/IkK9i2bWR/C8lDyRbCJR9B+oXf1MXNCnRgm
tsopi+7DrY407BzVMkCIFrIGjIE1rjE6HdsPhp17ZFvKTZy7mw6ViJkZBN6Ojh1bt1QhYSZkKSst
0ddnWWo7BtlRreA1MWSBJzCKFOg4OMwAubwixzhF7MDGtI7ScSngeWDLDiKIT8gGTMOpZSV1LNic
+REF8a1nRnLIsA6k/6QMjqkGQ/RWfPFZ6DWm2xdOPqebkQUTy3Vm4WJEsOALIm2DmNWBFnVvqVIH
8gFoeDuSbLvOpsHUwLe6z9FPjoKZW6Ub4c83FwZKa/8J3engDdm31dLGnDCsG+32rc3mA9y+Euab
+1Bhshxbhk8MuCnjyUzxaFEuedz6vnSOghRIx61OXSNj9VF2xjsGSwt3SBhgUl7THaaSbNY4vuuj
eXCojnyiCaSTa0sV0ykgsN3YUX1onXDbQZq26+Q+uPk1hfnt4ueoiA8EWL53mSEe4VrXsWJ+E09B
lx82uG8B0bHqaGGRwKpXl+P63QYoSIz0XKZDLcJFo5FI9NVBwYjKJ1L9StVz/2c1l5nXNnHpN1ww
wixLc5VUwQY7jHUMPXsW6VOR8OBWuTfMD5VGMNGu8lamuKvHmODfDWuDhJq2wlfCcInlnvvpqYVL
yjtrWBYPc0D1apRtchF0q66r31UAZSx/FTWfKnyqP07REmvQyhq4oNRFjrk05rzv1lT/jdo3WgNk
zssUZM1Qc6ckeCDatJNME7WowT52RkVKNN7bLPma0Y+cG/9uxeKe5PlOrbTy366BWyWTykyFQOTB
yzM/ClIrBtPOIwTRqAROJ27UPWxcDjwM1O0oBFwZzFDphszafCO20NJOoY/gah6HR+LKRd1to57v
mYjaSEc+qtr6sHyGK1DL0eW0RoRilTcwyKJohbncTrl+4nfPQrVjdrQ7axeO1c6mwxxBAQu7/NbX
zXXmAAusdpHoOk5c5jXVVZSU98Dj97mHDhp2kcI+uPNjML5A95b8EtgYSHf5OqsmrPNuDa/FjGAj
lPvCDF8D3ML9IRiXAda9hpkHaiL/6EbMNmTzjv7tYdJ7ShwQZo/ccMSDz/DDk19i8adKUqMODnbQ
9cqXOwmRMEOO1vUVMJ8SDqO3VEKPL+vt3OY0rBBQCdO1OvZFYp0tRg/V26+wnx2mp2yOuAPJuBkT
1iAfpkW4IdPaKx9DiwvB5SZSL9s2JoCO34YGqanYQc4xA/7I+BOLKlo5bSqLT2V9Hsc/YhIXI8F3
BoqnZd9a24MhWq5y2HwR+YKcs4UT31gX7hAu2nA7IlyhukCYoPU0GODy7NR12PCMkxqspyHA3kt8
BIP65sUg/Clbb/aizYeHTXwLO74x9AflOWpxoDCaT4Jxqx41Doc184FqnyArQxHJYJdj++usZb6X
Ufs2oJjCsrsgfPKaLP6JldywknxqBL7vhNmAH56R881xfM5Q3lNr0wHoKcvJPPhV701duoU3PRuG
D2cOy1G+coAr96DMX6NXlSUFgFMx2RiSFdD0owVPz5+o18cvKeb2iFIbiqzBl9ZRPOjsP32nZvWy
l5536M64NnQYSHIHK3Pd2k7WqOguc8HosblTL2bIar7KGR/HJfkQGi8eV/a+F+FKwY/qGu8I5jL4
REL0T1VPSy6Xg8Q718es0igfU+D9a9MwBEWwqzByn6Zx6VOBiRYXOZJtiJmk6BUdjuw/ns5su20s
adZPhLUwD7cSKYqaJVuyXTdYllXGPM94+vMFu/5z06qWRRDY2DuHyMjI5U8J7S75O84ki9WPEevW
EvrriENlWa3fyseGOUNjcjtWmIzeSQDjlyu/dZ/hdqUutYg0gd3bHmzKFTHCDzomKUDgOpXHKEqf
ECiGswNRT5witgcbUPFburhkAJ/uClmCCxpRdzOxQs3uXGunuN5DSi1PIc4Ava8G1Y69ApWS7PoS
fXUQexogCFp/9h9++LsB2QSqpNXdPeDYePRwV6ezmg9+xQ0ZO+/cAC8C1rO2l7lGeJDzHhburcs4
2DL6moAbbe91Yn5901xiKRfnOYd/8HA1V/ec+OgChl7Ekprt1SryQ4XumE00thC5bv0nGNSNkycH
NGRvFof6TlvcMxWkgfq73uibkxAJj/FRy+0ArfN1w0RixDjQmZHR06vjhienpObujSeDg4JE5EkB
vkJYK5rPA8Y0D2asP0OMqamP1NuilByOHQrfAZezt/O/JSoR2qB1B7W6u9UOn9YNekIMq8q8XnOB
jF8a8brrXBo+UB/KiCBCC1GlORqQ9ccTn0zx8SxmVGSnPt5yirZIyLTbN8PIfyvg7EM6dpkCmrlg
DgblmMS5KwiCqIMfejSfTJi0Ju6DbZnQrIEwxTWmukbiL6lnxBjse1km5mTytmsSbxLNY7unR/kN
Rc/77kHKGz/GxTw2pNJ6q3VwS81zLLf7NHhvV1ShKpN+n+V6zEDse1q5jVPXJ68hPZoMez4zRkH6
X9ipqpp/uv548sLfylUqeU/GKxDOHdqesjFVG+UMrV/11yMOMKx7yAb+Y0PSF9BQm6JKszCCkaaB
i/VwqPYvNk1ZQXtLm+e3koxEdz0SE4QBoXi333aEEp4xsTLRLZnlEX2/H4bzbPv9w8Cg77Bzjmnd
3utjemM+Uhhm+gkvnoHQVOALEmTWxXd3jRlKkBeSkS0JmXqogvqEIJ46iW6smql2mFLvIVyGa5vh
xB4RtfwFae8T1dYJo1rT8rDRInyx2OH6jLfTqYxh+kWExXnn/9tTspUj8IrtYYpvtLEwA7X/Ra/l
dY4Cc6j00dtesxANAyIHJ6qe9c4nt7luCd1rhAUt9zVDOkzpZKOOUJr9XtKIGS8GdU3tSAR3roal
+INe0anAjNZtdR6a9cQkimuZT1q3Mo5KRc+qTKSJYLb2mL6nX884p8IPjlN1h40fWIi9tQ4J3RDM
4XUIZ7O2IKCBRjN+CZTg/K7E8jLVqBg2Vn72IfXIirDzEl4qVW0r+cCFXXm8h9n/TAFguLXL9xGj
tMRdspwMZ4SOuF5P1m/CpgSBG0oJV2wn26P1C+GhmhTtQYtSppdvZx00Y1shZh3DoJ7clwjFLbkL
fT0Hvpn+KMBmjjM5ZHvZPih3H/TAKwU4n8G8ESCXOz0pZEiaD1pVCWyfWhJ4+T4joX1Bq49F11sl
rFdiOhbNCeOCT+IXbCgbTIqIEqLgjE/5P/cnS2zQSF0iBcCDo+p9ndEp49vLDZrCsoL28m/PDi6s
t7iMnhXScT3lsDNxZQNTCU/FTTXQkjc4tHIF8rO6bZ0W/Co+XFuqYVAWrqamJaMozFPLkbItxmWv
N9huOVZtTw6Gs9N0hNVBqQZK0nJtQnHRwQzRLJTV3Pj9WkH/43TEDEHvWpRUIL6B/kYEWVXxKReD
vVGSP8AZ0MlKG2pW1hsi9u87lXv5NPa0nK2CIkXCIDGMif+lb9Le4O3uRBMBoSa3p6H0WJ6AvEgx
MjEM204xCjuKx7P89ACng2cVHGCTnuhLEt7xQkalUd2sWehuN77pPtLY/mNGdzedp/PA2N4VuQkr
+En2GFyxhchLMuj/u3Vci/2pno3v8ULLNPQayHxXBkAlYo0wuj6TroRash8bCveDTTRe0KTKfsK5
LPKekXnds1yDDas1Gb/AHKPrqDPfA2+6j1i31DePGc7bQz6QrjF65mlk2Gvee4RKZ83A3PSSR5BT
U4VfjgHrHxF2ozPgQJ02j+sM1df5dAK+hHzHovS5EbWH/nwDUQl7yYRwaJZWVJzq2TzqsJRs+dwu
f2g2soK1VZys4hWZ1JfJbKCeVsa9okIn+djn7DFhHHTsrbdeH9zlDs3fvFidQIUzQYxDgBIQMRfc
IOYgn4ba5p9tXLlbPxNRU6YlvBm/Na1/rwPCEa276ZI9KLmxDOhTXXfEGDlTcRqxVAEhEtvCydJb
3alHRLtQC41j93oGAgcwon2Saqn3BT1RCZBMQlZ91TYsfTs4rbz1RpTQarvBJqAgqVM9ZPkpcJpD
uHvf2EQ6s2wp2lBOKE08KtFwx5PpvfY9RBqqXmZKL06W7LSKIbvmmd393LTMxKJaAyen51wjB0rF
gli4ru3nFH7oEvS3Tec8oB8EW2GAe1BvHMH+Vo628jK0+vLTZiDBDDqcDUBbg7Nem4GqOHSQ4V9C
z38bcARJHDyD6Yia1l5P8/jQFOVLN2TPiun8KLyfTAcRJP+pRb52idpfq92/9ZsBtJo9k/X8SjkP
4WDd+53x7kNxUwKsVQic8XccN6chJ/LrtuLJgFzltH+iMfgxtvTJ+0v3G6w5uJ6tgvq83zNzvLWS
Q42STN/j0l1/gOQ4PXtFeQ/h8cpaFjBJ56Fehgc2712NDKrlmq856DjzAh6CIrvDGe4x8qETMLX2
gEqREYi3NqyNLI/yNBfwrcyzH8XUkfwZD0hloRpn3NLpfGc2ySV9V+C7kagq0ufMZGS5SWoCISHc
TQPcIQi2pzQLX2rX+zlt0femp5ud6hZCcR+MAz8obx+2/Tw10Z+hxKe5G7qmcW5f+bOH1GpIa3hc
mxpYHZ/rsH6Nzf2PQ+xo19nBJE2US6Qh4mzN3p3igRxMbQCLM9gwHiEpTWzPaMVwpZVcEPhq72Bc
0PmGiaOucyTXuTPQldENj+n21yrt7zzBr3IzoYT25bfRiu5QMnAvwaaWAFEFtuyrFWUnZhIAmHQe
8c12E2wcDQ5NTRFTAcxEwTqskJFZB0pCeBe6xZBT4ntxLnDH4LvxFhRFwH1GiuqwYPIhNT9Hdn3C
rVTQwSbwitUJYYSj60izgRi36U9boUEB+X5WseC7sb0G//mpwYq+NdQTONLw9ZQdIqGjzgAGvRMB
NOTJfKf8kWIo7kOwn7wyAggnaG/cIGU9ZUdWymBzuIpKXlvrjnCAq8DqAbQguYVrqItwE4FBEc+k
CDm9LnTRAGASzLUgd8XbAETBV9T5l4FColHXAMLDgYvK8Cu44oqNTyMJJ70gBcFAEwJfGk50c9g0
I0gOUyNnRM8uZckaXF0uk2eIuvoBQEsgxSWcxjjSMfFo7+iSw2WMWU/x82bK1ik9hNRUvBHmqPHB
I6rYALPxH6hQ12TkCzY7RqSjTWLE04brsYv/xE2IegmkkBNK+wV/12TvzXjuMYb58qC3JQgWFx/t
PxXD4F/iof/BunN9PZBeNRlJm3/B8NYqQwgstTNwk826XIvgwIJn8f24F7j39bvchl6F/phP6+Wx
RcyE+iYCDNKiIkFtLXgOX2X0ZJGetN12IIc/aOH5g4yseaH4PKldhJDUsr6zQthtYRJj88rO6fl2
xTVcH1+t/4VVP4MNKuWvpt9chV8yCtsNpjvBUuwE3pKSFWWgCy5Z3tbl3vCb9OfD7Ia8yLJC2UFX
UUF2ij9DHuXKA2eyCMMVgNiwePinLnu/lEIqnpTt0AtUL24KB9AWMrFV9HeQFH0iDX47I55Lj8NG
CQNQynWSf2z/MSPdIoE+W/F0T2PRL+Kmkrhp2TwiABaEJMk174kaRNaQwxTY0OickMW5qGCjKnJw
IYWMtfekxZxC5hDxdwrqkN6wPPu4eNV3I2B4KYeF+/DJdPO+O8ngsGZ0iUBNRLyieVcpOYvJT13g
uZbtnh1XO3yGWfkq66K4MWe3Z5gFRsJ8y9EhYTkVQMtL0nHA3veScx03535FiR2hL0uQCU/u1vWV
YVCIrF8vQSa6j8u97+/noYivlUYwgO4xMV3QqDb6wbLSpnZXTu/0Gx5U1Z786Gc5R+cqtOitEpzN
VqLOZzG2HmwCE4Wje+HmirBURyL7hDyI/638+ZHOiT4N1BbER7lPbloADd1C/KX4JHbt3rk4GiRG
YMP7dDcO9A6GwJ43Pin+uoTf4g7kgwJ8VpY/hpz81sOjs7lVCPLX8Fn5D6ugoKBN64cLCgdNp97b
VwLyY8BQed5+5lBmYuofS+MDhHlL95C5qLFRSAK/WbJTFsA58PzrMg2vdQfsB+Yh0fBOREgzTQ7p
x5pUnn+Hkmv3yZtPV6g5oQscPvvuU1u8caHadQHLypsl/jNRtENx8+hj4BLffmoo/qaz8bDCtEW2
jqJwdPCzWMdi9qkeBeOvZgEixphVWXuH1M9Pfa9PPV0MT+PRLJIDrGn6oOnfpHTICxVkFg2ASlQb
OBOcUiUPvmt/WwMEboa+ReVjY0JCsaO3/qfrljNI21XrEqntP2y0JErfPfDODQtzwuHqyBh6C+sa
vI2osdJe/Q2z22/IRPQR86wR1IVYMZvRKWs/ufPJOtvNu7DHYNovtpygnXfv2MiuGBlWDZ1iInne
sLX/GCloIQqkVBHZmmtBLEQy2IqM9qCUYEgdNsr7B9Jt4aXsG9q3bwWxy5YPkDt0RV6nel043Ebc
oUk7AsAT998P+VtBVoNOgtwC3InTbJ31gUGVFTB7PihjMS+AHO4r2Q6IlKuTpF292MrrSvrARiO4
hCBh7D5lsczlYxa8J8N2p2RpJVz1I+PvHCf3CtwjZ77tMLSB/YfGpzyL7szK+UQ96EDcAShv0FOW
HSb6O7i8SIM9MKK70vCM7p7KxApcNpDHLI3P4okwRPyuzf07h27MGYwQpXjkvvwbN4AWVHRXSnhU
sFEhRoZJEGe30gyGptKaRyDvr84EQmv/pjPnABCpYxxFziWdS5Do1/ZepJtsP+UIX+/W9919nZH0
loHwc+9vBdV4HXsqjMhJ0zicgDNG3jc3zxCuYVBHkRHDvyccDZjHCEBBTqRsYH2H4Ax1/Bli7EFH
CfuPRBmZjdJRcBNZKscgBdZ+wnJOsVpPgsk9yM8v1rtFYSRliZWmqgLF308YBYEhYUav62NeDYcs
pgWXJeMf/2duMHV6mg20V8gHG1YgLV5K2b/gOJ35/4U73BE7bmSn81/YGP5Wm7deHpT1zX1HJArv
g7iETSH/oiRTa0zkkQJKF80nySOOsWWAKfu847QSa9D0dUF8BDJgCLgtbo7sZGE6uUmUypfzfZ73
gF0dkr+qYDZBcrZI5PmrYT13M+rh+ZtJq0BvxjKbafOhc5S9klJPNOdQeaHoqDvnoOfsEiAukogr
nU38Mv8m1g3fHEMI6KGDJhUTO2gGRhGq+BSgDVKB00ln5BiDSBZTObwHbOysgN9tfx+aP0EdsROq
wvf0Zqwh2vw49qU6tA2hh0XmijJF/K1JUOxjuRWyJzt+RauqXFz5cT6HdI3n93xSx6JMWq2Gi1ou
/6jzJhidv//vBy7Kom9us8qTHTNVgE3F2rOoYImsmLAMHZa5vKPn0fEAZ5sjmafMAxchZxks57hv
X//bC6b1YwF6wx2p2qmTpq4U7/ViTdhGspgmR4mrcuZ1nH32uBuP1xhZ7njcbZ2jI8vvLPpFt3y2
DDWdsg+nJenmn/ml9rmYXz7A30yvKeAM98I/EBctoX/bNcOTDh2/4fdR9sKrHJqXiJzNJi1HbPu6
KS6vNSiKA3g5N0/7Z9R8WqTeCo1VRibrJaQkQEtBJFkTVhFBAdIaMAgDIYhvHWWCYWd/A1EQVV+K
jVRpttfK+btTFgECQCbc+rHGekXcQ7Xm8oUCfhXpI/VpswWLzDrBMLwRt0qMCa5M4ALVCww0gR3K
NuHjBGYrYsQCIDMvPWqLKbzspuKw2N+5UQFGPUVbnaLd0mpMawB8hq9JPjhoigs5qgoWuTo/CGMJ
hfvlM0ZCCfNuWY8h4e4OsuJltD1lrw7UnYR3pDvLlvhGQSM130X5Dy8y8ewrxvq85UBqCfiUjCm4
hB6UhtHkAxtVGp8zaVpqZSduSK5TRx4yDtu8DYPHkBkYwlzXkCkdfFwBctJ+6lcVlUGleTmVOQt4
fUyHu8m/1Ki4lDg5rEoOPVkBu/mQwrPRa4b0wIPRgnFgxN3VwmLofkDBN0wJ/E0IJ4A02n/JBy91
QKwQ+h/mrQJd11bjZLJp2MErAxMgUF3LClfWv9VM8ZQgDtO3D68MD2froY/GruCG6aa5bqfkegL8
58KsK7uK21TVd7JLemm/CgLpndkb/ldZeAdrfd4wA5wpcC6+TMZcJ1KWHMRt7umeznt5D47iQqFR
a0fvdZHT5EHNpGSXRT8olycUoSYqogGxjKqgHFEkieEM8V8PIwbRK/pzliB/QCvUJYzuLpiY682Q
2bbrgoBY0LpCu4pyewLNBkaWHjVfi7/8l+BD/ERVopo4fQDcyu6PHhX8qmBeFd6Y5Byza1suTG2y
g/rDsoXTTZe8jT3vIr9hI/tC8OaBQwEyaOtqNwmC4RXsE0BP7x8ZdHJb0o/lgQ5XlHdTWlux+SKR
FKN92FfqoFR+e/+3/F/3xKvHjMTV7yhwhF5ibNArBo7yby/1SaHmQELa+go8JpyngHiZcXNEUggv
wrLYBEN8+OKuoIpc9gXnowPMroPsLZmRxyB/Yc/wQ2kptdHjyjvB8LtT/UtBAviRHo/8TEV0iAaV
v6OyRoi0I0UKKsE5UxyicdM+pLO4MU96StZtSz+MdkFjEXERKmFyex5DVBG9Oa/phw4VG0m8ypIT
UYM1cYRScHKdAqp5YrsVI1VCQL6GqRt5SxY/HBTpmAAbrJIKnh3Zhlw6jpSRJ8wCu+BFZl49kRu3
GUdiD2gP6V8u1SxazoQ9KxFrlule0BKHSnV4TocB7ZMGWrTGrhKax5BzK3aKOjvNuODH/MAGaKFY
BqpciqyUKXMKAeb3+pI79PgMfZFydNPfBArr//Iu2fu4Wj0PZlvnk9BRruT/x7f/q3nr7CwrUW0l
5IWAtid0VVodlH8CkH2dfXeHrJ5Ra8M81ZQwc0SkguZf0HO+R2eTCncY32GvVX5WOqZPrSY4LywD
YWD8HVaQ6jYBQUjKQywArLkR/xGVlYxQmKZv8jP6BvaRqvo6v4i6ADJ2GHRpCo8HBE9v0+5JiZK8
53/R0SX0JLLrKFETJbBrLnwU9gTHy1eFANON1b8UtovujTtWrIRplWEqMSz1kFyK/Cw29mslcxYA
n5XuiSuo3MDLKrPuhBHxQYG1C0Wv8m3/Nph+9kxkoHinnc+7cTZbvlKpCd5dUREhi77aCLxbHAYT
M6A4i/i0ty1UsQpAEm5Kgo7B7EdnwzXO/prfZMjwxXENEWZAVK/3boLsURQOvgGvS3cAfXbTb46p
yHX8YMD4DcOZYpMOpOm0L/ULRJBnu2he7MAifzMeA6ijRRBRdrHKt6RH9pL9vpftVW3Bm4JU3Zr7
e9rMf1KkJvPZpublDb/cjUQ+2hOmVBgvpds/92sOFz8+xehfX0KkARJcDojVTu1bNeEbYgwEZPZH
KNnfVJTX8qeVc5+FMU2p2U0xJH+AxtFBhag/9N0NCFJ1GJfs2U+Du7rvnre5v2UAwmPX+o/90N+I
IlUOMZn1mnxQwvxI0uFNBfKxXu+Xic5Yvn8JnA/VIsYSVap4+B6U0W9lIMzhumfq1X0YbQ+JFAFQ
Tul7rEDsiaM8ObRsTuO5GaunvLcf2OzfEAJmDtWccLYd7Fhk/M4R/7rKJ/N1jlPV+k5BP96uI3y2
DInEAlfmmSmxcwr8EE4JNTC7uFNeOM7Rb7w/2Xt1FOjiUuuvwc5UKwjLnWpfaR0hLzEBBzUq5rAw
b/peHIi4694LwobUzSBNkwRnRneKrISskUMS+SFdOV3zygSAW8eO7vGLYtE6vkFsArIU9pCoEq/1
riN2qe3u9zWsn2j6wSSkb8i0H42FfjbWWW44zWgznN0H+mleLmTZjgrG7tp/ZftSJ4S5gyYCHLZh
9M5m0Zw9xNP7MmK+YHtelvx+DaYHH+LHVYdMLhDIXbkP75PlXXXDlxiUM8njpawC+WGABTBJR0qo
mZW7Lw5Fu9n/oRiX3nUxm08kr/Q5/4N07OfmMuskcZigWL9S4P5AgfO5TdAtLfFfw2A/Z4sPj7O8
M6gkVunKNIbQukvhACuyGTGYKdwWH9wh33eV4miEQb8APy64V7VVS4KLgf9FY2J+SveGTtTmfGH9
LsQ8rofIFONvMD8+q2DRyLmHPRkIgF2+j78HwyQJMofv9VilBxDKDxVE3QIteOLIlpbMoVsvNtqD
9xh5+6dH3KTMstjXm4vbJooL8uAIkqEcQ7VMgpO3kQRUBPvZ/bcDwi73dmQO0aq5bz+i2D3SfXpe
9xJSwPwxZ6hhg8Waq3EtrBFnaEXhsVrfCvgMm/09GF56jCi7RLZRHJTMb074EdlgjJyCoqkcH1QD
DelrEKQi4n3q4jRbYkVKnCRhwmWF1nNrGSUth0IDntUmSWd2z5V+lgDNqnthxUeiZmyt2FTCD0nJ
nHx+U2yGESuLTzlGpW2e/xFn7WmASSRbaTXJS5MVPwkfwqpQYj0Oy7VLASbnZpL696hN6CzfiKhw
4FyL+xcvhuoz8Z9Sbm6PT+NagqJ7ELyCYVdwsFFX4CxuU/aX6yjqTPvhLFMNZyod0u+Y8D5pbrGs
OBIIIwgtyEkLOW6Apkx7/FToFzGshxZIxHfoIgpclYzI8bFHVOOeekRTAjCxLXrVs1K1wKcAqCiB
wMWSY5A88FvulTe+1b9780FDn8ARWC2pafgzVU1ju+mpu4US2WdN5e9EhkFlcDorV+HpMw7cSlQg
fxgrvmZBiY4uL6l9KzPCzOoDPmhf0wJpo7UQx3fmFD0JSfIidAeYUkq1gm/olu/0+RtI3ghi5+Tx
+mSlxDq6TOBpflnFcnYp1FcFNOvpdZYKp/WYQ1etqTfzFgp8v0AxfCVXtQmM8HSEaMgzKiIhLCzP
c7T+ocvwyuRfx6x5Yz8CoW7avVPNZMPywQsRc6H45VE/dejNqgHVVK82TrzRAFlX5dW6QRD7BYUm
dfdwO8ovKa+jXNBjHcXEKhFtoq3oZa2qu8n8tLrwKkEeWRB9B9RA++THSMmbnSEUSWFgnKawSmhj
jp8UILpS+iopugDfB+9F/VNAkgrTqq1YQA3YEtglSfidpKnkbfLU7MTK/9KGgtjH/mvbN9hHpg+/
nTiPVEQ7RqsDjniJXgZUjtDVtmIQld8KaUFlekh4REdum9736z+qqZAM3IqeKm/Kp1W/4q64pLxK
yP7e6GAl2ujD4szy860CnwSh6ijuMEM8MGheLUGZqmTcJtjBFBAvYeB11m2eh91HrtJm7/87UiGR
jlw3LOc+Q90NWHoCzl8IbcmMqXvB6YUXDc49OS9ZMCHf+pdLMFcpr01G43xCWjj6RXtUAUcqSfzj
SBvcjl6tCbUNykv9bAOURShVkogolwBnGojiWvqHld6Da8uqkbhxV6V9MSfKYNGkkrdg64hIUMbx
UVE9SYTZNMckeAfVD/F6pOO8oxhzRqsY2KeqKLwnzuIwto9gMqrjCwtHnf3etukXymBmUevmV6P1
ReKtVBfCrO6FFF1bH7jV2VAsBPLnr1HRuM69/UYQA6MSrgJkwYBqZYNGEticPai6gktRgLfFO9P7
FzVHty9Dz6bmjmgP5IDfOeb3DtSCAwDVQ1GUDjR7XS/yQrxCfai7nFIVDblgDX4Z9JAz2zedUmxW
5y5vhP3cMKsB+5W8TngHiifC10SyCdzwjrncKeoy4kdrE5kx3R3mtb/tF2p09togXFavD+mMXCcM
hAGn3kM6JGK2V+t2wdiZYUG9AnrDhnZZXv33dKpmLB5Ef/8Ht71ADG69f/fBuuEN8pg5B5kf3CZv
ZmBP9eUCWsqxHQ+mj7qGsTyqrGRBy5iq+VqRmpdW/5hlexgc6yycZ6Svmyk64YW+FEMfoVkj+e6h
KdkznQLVXkhh61sVIY1SBfBu6DRaguI8UbPd+/6bLq2VXaLpaeyABad0vO8s81cfhM+JTe/GiCTU
hLaSSh0R8OtSUnOaAvOr9+CJDuAoqpENiGyt25dZdAwA7evsptq9P5tbbIelaR4zeHpjv7wloUmm
4KIpGXSUe+0E7fd+YB5MVnO9ImGG6kAN2UYitmeuVf0ctdvPuqI47gbyKITbbh0i6jSfBeI0zYzy
0MDZcV6nIUFnDEU1JqZCHH+0g+lDkG8bR8AcSRefEtjSlg3AGi/Or71wgR/hhqInuv1COuV1CvYv
12i+N7uPNqhp3MoCz4xREOIDn+fGiekkrK08AZ5MkYZDnj7ymwe7RQi+i59nv/yyXPuhQBik3PbD
4gx/UP9APWUvIGBhmDj77mnOGOg9IZ3CYOpfrVsQeOYePRh2dVUx4RzWmDJI4SVmgLL9+OrM2wlR
IeaLKtNt4UukwZvdfXreucIaoabZNH+w2jMVan4I074wiIQBmtNzWN9j4OQNwS1uEoo5PXGFeEe0
VMkSYrNU7BCRT0ZRBiSGnYt5NlVrFPA7LO25NkqKx1SXt1eEQRgaEOCGP2M4BaTjGxtHF8Bq6TaU
QwtOpNLN9taxVowkpLaleXg3ov/jIAubYpw0WpsqPwp4ZpAmSQxWCD6m1kO2mBvhJhcyvCaz7y4R
UvGPojrRgTnZrBcPfrG9wY3eGreBfRTJZkM1T/B5W/sXCK5oUIlyembFN2edIE7lmna/ZLnacyST
lkB3zWEmz285bSG4vgU0wrVRhtpv4bUplmBuBJHPr9XgBIKhwJbrqw/4JN+4lw7+O2aNm9n4nGoc
Sq0NKGMZYz4ilWEIL7QkuzHdEVXQiUklC7W8L/nz6SfF/hjdNL1Gv72T3x3W4k44nS4WDbS7rAcc
DBJqAHI8qSoVrBDmbYOl6WbwdJj7Br+QXzqDC/nwJ08pmEJs99ROaZqEtzRn95C4H50Y7owjVCXu
VgYvt9a7a9N8imWiUxHIrH9htsMTCTxBhdoCuNEVv11O40lmmK9lytBxDIkigXf9lm7ljqKkjQ7L
HDCAFIdg08q2BfUtwSm7Z4GHpW/1wKo2q6XzZrhB9e2uJ9KOh+JjxHCvCJwxIPNo91+lB9d1TMa/
ycTXaivgKRQWK/bxQSVQIkKbaM5tyTUwVsa91pUwsHmaMKabVmDke6iB3av/nFvg7YBcZW3eHln+
PELHpoJVR7aUwOV2GUZHGBCrLyqHe+QBPYTkL0aCrngcZKgI+yVzKqLbiiwdHg86CYVxHmFo00SF
jaZeo6pOHY63onCQqRwGwFVSm4z5lK3tfI2kH2rL1IOoU3ROxtsg9M/iFeQd9QfD+KYcwSVHVdVz
bduDwhdCOpVdBAKS5XM/JxEzZJkQObrWl5lZ/Mub6q9mL+GZ17QwT/94Y0CvSXp0TJrOGyYDgesR
WHTkDHEZnsVP6PzfeDK8kO5EBaWA0Jvpg9eANSyRMaIMRNMK0zQh8w7L8sPdkCgZyttUmSnmjmFp
p2xkCXnQyAHMCY0CUWBwBEjF1Ubvce8+7evHgoqMojuXNH6FEseZNxk2yNjkKzDgo0pIyJpfKZMo
/e2oKrlSFCFw2BHqYg1EIg4ZrVIITz0YfaezRqDIg6nsm90W8G9ZIEUUynnQYjNOAvmoZLLFVYby
Su8PxRx9D5tadXzGfl3HJDURoZkP9WOCMQPC7RGS8oP/JxuDPWyA8PN5Ovsp3QmUa0hZhAu6yH6I
CNUX+EZCnjSovxVVC728y28DPNUS7ffRDPUO7l5V+y9mMPzkp64aeSMsJ2CiIDx4xT927NI68El+
fJUHXwP7I4qwFHma38UI2DPWmLQsp6MGTO1FVX2ELldywZEsY2Nkbl9RP87ueVmyFRAkSVdfLHSe
CriQGJlLCCbmKqd7y1+5yeuCFm4jDWHQ0+IDNRY6Bub0AqJvzyxu0/xw1/WnKo0FWDHbdiovpZ2Z
htoA9XGQ4Mc8No6DR48hQBxPtYDgLIwi9YBJwx07QSFBHU062bILyNzQHpkLh83RhCEBSepv9vql
OiZwTuBSlV0hFhP32Qz04dSXnlIsUD0P2b6CuSS0mxHz3G9B87hQf/dn9OZIz/47fBDxpV6bWaih
e8vdQq+ahS7T+KUCezk+82824Vs9MBGyy6BQBYPcIC+ULdT2L16INqHWQZy0jCLpPM+IPULqR3e1
vfOBQIy0y1h+ELH/OHvqDPHCEClK/7ZmM+fkoljnKm1VMGs5kYJR+RZ62lGhepfeXI2qPvY+oxm/
Y6iQeEcCV5P9E08PAiSXGkzJaWR+IyQEm7SpiHhyoAQYAlqLwZHg6w3j23+L0qwaVcHJQUs2y/7N
R9SzkgvJRaWpvClPShbqKn0WcYpYk8oDdQSA5R7IE9vaMWyPieT/BPvNkpYfBPy1xhbAVqdb5M2i
mqFmIhmp0k0ejfKcUa8QJZFZIccOesnkkZ+tB6E4bASetmeSVoqaj9JMgWfyhnoG3BfBBWtaNzSa
cFCxbtSAPEbxJfE9v5/UI+1/aA9drF5VA+8h9v1hsdDywDFdOnnw3o9oDSGaDgNG9eGZ4xBQxGVc
NO/XvOEzStZaEkEwIIerGK1z4jV7RfHg97jhFbIUnQNojsqTytERxufTea2tD2adXZsAi6ngCPox
gzf5g5lasTyPZcJ71IjF5hlCEYXu33JPYC9OeZZwjnjLHqT1avoDl2bBAw4Wkt0TQbzn3dF5/gAx
6mUdGMFR0MDBANTc9e9j+7PY/pHEoYjechI2omlDUJvHxXKwdq994r0PfkOiAcjPHrN7OL+yYIJX
thH4ZZQoNi0OHhyjrd0EhqJrGGAI9REOM2+WXQmp+UmBxlo7z9TGxhXpQf+9Bl2pt5SUAIQAo8+S
jOt21CERO07SEZ2XArVJc4UDT2gX18Mdr/8GfY63nDCPb5ABEJ2T96N1NZDSDBlbEdB3HDTdPa9b
PEPd6EKHYbWPzyEdrS5eCkt2tgfjo5/nzywL73UVn8Sjg1asbeRvzm1F+KFtoYccF/tsjEypQq9U
HqweVuTXUDjFZmsJ69p/Hcb9aSeJkZJKYtoPsG6edJ1xHQ76vQyD7L+ALjk+QLF0mZ/j1XvDZYMn
GBfxxpBQcqBsBeVJnR6KfqlTrJdJ8lqHvR6fWmDIDsWAbHlATRssh2DERiUUTyN954luQHn9hFnt
EnJEd7nBW7Hjs54IxCKbmCGSWXn8e8rM+52BX4QrZWXcASPTG2VduIJrRAENrmPA1k+s6r3baYRt
1TFZEDzLvuu9JqiiuJwoAzG3rEjvlWLm+fLXH5rDTMlfgtU7u9b/oS1BjkFypE5WAWGEXXcBq24b
yXNGccRDEyidGM1Ou0bCBHnFGD0KzFPrffeYKZICn84eWjZDElxqguq2YmdeyyWLBGAb87NNe8Tk
rop2FTySGFH4CWmEGODwOYi0T0zAGhBpcK9a609ld4BKAJs0aZ93MkaqedO1D2sBvGNk2jExyCex
7ahU2PDuRRWlnjZBQgiN7anjadWUH86UEb1TF5VMIYV1Tv3A5bjN9HZ0VngWXwkMRjVaSPIgQhCw
mpKRJ2y71TQf0En8NRv7s4XtEG1hnvPkHDnJvwQHAv0ECXWGe1u0KcMMx2S4pbT7R+1doj3yXg2o
2vQJw/0J3t2GvCkrC+Paq1x6AOCWUH88qO4GWqRSmRf9SgysBBZCFCvBj3BHfzh1+iut6pdp00RG
+mM4hXXlHFCRBm/ARfLQTEC4qmb3VZAB0Y67xJ8b/pdpS8v9xHGcJgrU4Z+0xV7RSY1317lWqOBt
3WM47xc2gzanKocVuRaWC63IG3ku7XUIBQXd06Udf6Mr5ixk0bBslBeZ0YWalN1UoFm0Lk4GQtjN
pVBSAFmo43PGTsrzKTZeGT/joBJrk6ikSBasbvyU9QOdUKDHy4PMVJj1N025ncdghJzWPA7MvQ4b
86taLDp/qVGIs6trtig/FDlUapgjxA+qK7uUT/Qngu198t3L3XsPZsqML8gw5NIuRpwE4dKjBA7C
057NYBEHCE23Dz8A+uPSZYMaG8Q4Zb2Q41A0IeIidGTzasUvpogkuzWjHysusMWDh/b8kJBFqtyr
TNY3sb14AoQsBXh1NNvgoujbSadzH1r3AV5E29TxvBeZPmaoPJVeowZkA7k7G31nfZUEPfFeIQrh
fgbDtqTmphp0C8sA1ykjLbQuAOIDXGH+Lo1DJBNFzMg6GP75SM2LK5B8suGC3DzOZU1DvU39iLaw
YbrTlCE3jg4A6nLQUxE9CoPW06ec9bXuIPm9TzHKkU16u5Tbd7scAFTKB2txHi/NDjTD97H5igoX
wE1rHas2ffJs62WI+m9+E76OjfWUTxsGx8gd9AKSDzu0aXHDXNnobhT7cC6DisAf07nm7Ql0KUdy
z1hORp+914yeumG6B9r2sffqxNVj29ifeUmfC7k1EHSfEBC5ZXRfeHX1T06QW9nOcYorKKPbejLT
7ufmI1Z/lYU1FPE0/OBMG1fc3Z/FXz+TjUgP2QVInybyrVPdOuetaKcjMluHyma6ZsKDGWnx3R3d
X0Fhf/fo22VY48SudoNbP41y9Lf36LCiJnJyYjcEgzYYiWuigW5VlwFJdUE4wABCZOD7jpg4MHqb
Uisvse4RS+r+H2Vn0tw20q3pv3LjWzeiE0Ni6OjbC4kUSZESNVqWNgjJA+Z5xq/v5+j24itVhyvu
osphWzQIIPPkGd6BgW/GY0dXr1subcNQUDtYPHVFCowrKg3jguQezOwNg9oUtJt7cvyRQiSaSKxm
NNuQED43Fmf3MFv0gGkeJFn10KPOi/ac2qfmcDRqK/4oHUzG3X5ggkODlAKje1xLQEF1G+Kg2tUv
bZAjF5Sn4YE+IA/dHqYboy9fc9JZs0zKjbmOt7Vd3LRT/32o8kM6Lz+o5H8uYYr3I/iB3UrfL4B/
7Bcuvay8uZ9R37rQhtuwGjMQGmiLpZM2b/3Mmt8VUmZYOeh7kyTRVcUTYznRICA3ZUldV95SbG2v
AMyh2u1Uzh8uCVtmj+alG+eo8dbh+7yS/faKUsCZKqS7dIiPLmpsxIDXwcY5WTikBmkXbMo4J/3Q
z5Xu2aSTcUB8WDzQmXk03vDMACQmVzN/qRCEV4SIBJS9Z+yPz32h0pN2i3tcl/OzdiAjdTGvp7Nj
CyVcTV3sDTdKklWNQpyOlS1qYd/WqT81AejtLtoUrUYNFLV+4l3HUVb/6NQMFQLkeZLblGRFuzd6
UNhsMd93gcRkxYvNW2Wqlv9qmvptLdeTZYYf4N1hQnZoaA3TPcK1rwj+bse+AlWwPqRFRKMRQcCu
KHbGYr9o3HBLx33DJujJrlnv9WSHJ93Utz3dkcbNThXUGT06LUg9nW8L30aV3EsuC3N4jXIKRFP6
9qIx61TNx9jMTAaC+dEsM1DB+HpN/vyCvLODe4LzTVd4qCIdgxFRDPtMHZGZRsCnWwEWDGDz8/w+
zir3ENqj85yNwWGtwlPGgGPgYK8mTB3sPLEOgXSUIm+0t1XXF6C6e3AO7UZ1QXVoWjRnBms6tNhX
Is6EVGPQvflgxoyUTKioIipk6de6Q3GYTXh0kYPf6CRF3drbm0bBtzbcBPcRI/0mp1OSyMw/e590
cJMp96ENvDvNYgIB+2TiqNMC2DZCwE7mmO3Tfv7ITEFqMn3EIfYyxWa7DD2cMNo7l5cezSB2PJsW
JyllDDYdOStgNo56jCgb0LALz+QGDzO4ASOEsSg/tnR0rRzom2lAaaDxQDdLw7+YEbvazj7+ftMM
SMMsOBXyLAKQZZJH2eEICoLMEqgFu4Y2EANcYM+r24B9xkMDYsCIbSNiuqcSJ/vj2lf0w+WjIAeY
rTmOdVmCb+/wPpSui9eDa8EvqRjiFxNbu7ZhlktnaIfH16Xm2xWVD17Edl+dMQ9evclB926NkXpZ
9HNSRbvUttEZWONls9hR9oYJ4ZGTn35XqlYM5Bba8m7JenYzDCXrEDYeg4EKWceF+I00mnnXanCP
cXMXLkTNzLr20/VWF1QRrY2DbeL66W2/Ljeq1uh6p+CifHO2LqvAWgDzFWe3W89LoppLy+k8Ssr4
2QQlacfDAszGoG0MejZIYjD5I7uxiPlKpUmdUpflBEoLiahuWg0gAE50m079w+RZcA7yU+Pm22Gl
5YAk6xHD9htjiKiBkG/eqBA4Kvo5FOKbpsbmNpzc4ZqRB/SDAkMyz3SrjVelfI+ahnqz4OiuDVQX
XQ+54gh0lgqAg/J6exoylhFiWxIzzDbzgyrItlrvt8kpTysY0yKmHE4XwyCobumMjE0GsyMGMZ3D
HfVwXjcOpgr28k5BDDoDswM6UOTKpAsDXcqaaYlP9KAZEmFDszInzt3uPgiyY8ogTDpxlGEX0u9R
I0ByGmecs7Axh109rTdlCoRlVuhq4bY0zTi8x2QVDa1DWU9JbV1FYf+SFc7bTHYpbdZeBmBp7Wwo
zPaGIiuO67s6H5CaaeEILnTcWVoh6IeV65nhpwqJxdKT9ouJfqtpo0ZVnpUZ7at2PJtzJkYMn+KT
yorhBqafRSK9sn0WJejI/GjEdNr4JiOPCDFAA6keHpWUd0OhXwUw1lMvzyTG1NTyZL2QkUpr7YfS
QMA3v7LZrTKflNhmQV6ho+FYCZhPVkykneeZJmBHAVuYGPjy/nJkmXIjwy9iIjv0GbgMCPvH54wB
zIivY90Hl1HmPmnxP6+KAfOC5k5wARmJvkxWKWC+VeYMGLz61miaSLRTpISfI5ijNGo9UjR50BkX
ajDfabziMIT9J1zbgh9C+oZ5O869w01iL48kmtLmnBuUkTUfjezm2kQStKBlK0/apTlJTzEjObHC
+CBrsRMoFSeNxziCuzCKdrMyiRnWYCvLLaFX76/wM+dkGyXz3i3rXR7PdzlRR0cDsqv1ASF0USnx
mSXp3NuUZvOSLQ2Q1h40/NpH284BOO5zikNhU83pkxfQV9uEYnWuOaHLeGfRlbuQ8PnZxiF3jor4
wHxk6JEAMOrTkKcI61Jbxt4VPsU/dVpxeAEi6xA56yiLJ8BgHRRGEqZPLQi+Uw5Ny+Q6LSlBTEFL
ji0d3Wpcj8ImE1VoWQ/9fAhG+yhTgvLdnNDAFexHTeNZsKqF4zKUZ+lMCV0QgvBUsYwz2tDW1pqz
S+SocewNHoW75aAblqOrl+j+tqjSQ0ZLp/XjUSbY0nOwPG8DjokW8U1MwjsU6X2HmXCeMbgklNez
ug8LIBfZ+m7awg6btjJllfvWg71NTCTHkXJOEVK18hw17ugkn09q0lqnvOUdFKT33djfxGwBxpw7
7X5PIZGEAC+NdrjKmW8MVMEu07uqib4jjX+Ve/OxTIafMrHnCQVLoPHkIeCoGDQLaCvA1PtkwPcN
THaGqou7Vr+Y7DG9pNrIXdoVlLqDg4JiAHiDocREkiOUworX6OF7Km1tse+UxrWsMbTAog26MAAF
rPREFyKzu0MriTUkZuPNoWOjuRVgW7nn3/UNPVGzVguDGNK11qt+pnn/Id1vULePQY5bNvGNFsrB
rrLv5GW3thVfkewdKsuAsgSs3zAyRCt5jDFAF19Jzc93wVZQ8oN7UvPvzDl6Jz5XFNhj5qC66n3O
PlcPP3OsI1DncKvjooJf3RzjNpS1aN7Gd91UvYkKUhiv3/8L4QCRck2uGhZPXJlvrQKi1JR38ivr
q6QpT7l8YTX6JNMZdC3uI8qCZLYEKi63ARKMWQfV43WylDuJMWUVsN4cmQBWjajAsJmkPS6oGFRk
HxiT70c0SgQeIZic3lYEMH5IkouwSWVhIyd4MOLkLECZiTs3HQKaQ19ntM2N1jQXvGUXYijkFhgd
Gy9V0+4jQlZNxyP2ZsYC+OFFNKF5kyaLWLn2MxM8UB3d5aKzfbEiyNnbFr2jafjksMTOz8xMnmN/
vAaEfq2Te7NNfgbTYlx4PiKcnvcKLN4lRkmvQIJW5ulvCR2kkrNXULAyL/Ck+U83CehUU6tLm9Ph
Ezoy/vgMJw5YA2fe9ShGM3v6aPwS9m5yZxnDtwBNH+S5LxoOHNbU0Pd0+u5ldEUQSqYUdyL36KbJ
M/WxhEAeP7tfokQF/1a4IkLDy0d/swagcMOGSPeR0YtsBN/VnwXizbwpAH5hFuvRBYul1LNsFU1V
ZQ3tdWCojbLVuW/y2zApDosXfuIdw45sFDddZuYGtlP4GFX+InfoGYRB6zXOnd9LZ5ztDouy/Ieo
TMi3H2PR0ix29PFlBI0Kww3+VBjEZRt7sAjfV+PY4ZQLqQkT19Vm+lEaF+LXFzdPSAi++9OYbWTQ
5rbFjYSUJIoe56y/bWleS2gMCW7tan/0ISrcKjnpeX5lrPCJIuPbQUxC1J3GePko4UHp+crOo5uE
BMFfIPaZ9SfoB+IqbXGBDHL0CqKP502ld9mbHlPwynhxe2wjanIEBFNoRUq/ruGRlwl+4mm/85Vx
X7n0c+lA1IELsLQr0GHAlDVEh1mwgYv9awL0KYSTWIVXhsLAE9U9N242XlEswNnzSydBbok6aq0+
57G8ML7GWiRbcNzfMskLZjzgR2ObxvNBlOwCX28EcCchH6kEiF0ZexWCJYMb1eGIglJsOphnqMQL
bwLK1WRGJ7x05GmzwxJjfHfjVwkGykh3Zof4rxd4JNZ+86iTYQcMB6KTd2P39sPoRPlFNSINrIeH
sRt/yhofKvtiicMrzTQxcFEDbvNzU8WoJ5uvLi1dShfg1PN51vX1mkHG1ynVWJi8DH31UBv+Xgaq
0lKqZjphdglWpdGQ5dqDSgJiM09ypj9izUe7NXf2HG3W6VqOmJZgJc01UkdapcAbEXXw11d2jQX8
Vda8PGJvyC/DNCW4v3jIc/GAPwUAQ3UXe6++19/qDoI55iUuykl2Hd2zlPGOvukgj8ppJOFxbrG4
LOPrwdMMX73yV1aMSB6zZhnayqXn8HNjx+W4l8N7yeIzkUMaHbZR7iJMxEZIGJ24EILa7KcnQE3f
06C4s6abLkKwxvgAQrLPGofD8FuZOb9XRQbPU1Q9lJQchqvcrY5z5BlsVARRYibrPkkOOxv+O9au
j53jfu/YiwABmPbz+sW7SNadzD9dN2U0LzV3BttEwXTlbiNtHycbx5F+msnTRXmugAWx1s+xae08
Pz61SbdN0uoh6ttthOUxwOZTlvufUhl2EVMIVeaBqbDt+9tBwd+xdxbWCl2UAM3Njiq4t13zOCnw
Pql16RTph7OIxmiIEVD+Xc1abPToe4pRPAZJxkS3U1U8B/Ruge0JuBc3UMUmcv3skViRgGgXkWRV
m8CqKQmc/GjOw2UWQf6ZKJ20+ukQgCK6Rp2LtUASYpA6m/496uqvvPy1AK7gTnfMmGcNNcrNmvul
QyqO6GeYZBfKv2UFRGF1Ja9NTrsCW8QJojtsvfQnHhVIwFZ8n3XXKRyoaQslXYoZjoE/dPskQ3He
lDtFp3hJ1UNhe5ilWkARbUTTJu/op+grZG7d33spkKt+ttC3ygcWV7re2NHwlC8A4Oui+OgNeCE1
eh1O+jC22WtTTsfVo1eYqTD1EKfMfzvj+GIu5kPa2yfgTC8oYz2XA6O72HDRMB9ZnTpELlby04iW
K+MbWHEM5dsnwjz9fdZu56Ixl1IWl67/OIxIlqx4CqL1HV652dDtcMg8WUmzHns3fAc+/dBl1g0l
rHw6hMba5ndqYt3niMAHbXQ31s13sw9w1orSX3LVpRdBmiDE5H59dgf/Ye59yEn5S7B4zVVWB+/d
in6AH7zU8XAu4wBQy2yBKLAzPCXb6sOmrZWSAM1oIsk/WPTVN902lMCpfnG78lcRt5zeqkMFt27u
x2X64RYpMy6zoolhQLHPwCRMTfK98GpU0FbpaoH3k0xlbvXDlI3fbAXJqsJNAG738tp5/R5GHI4F
pRsAMnFZp0HkgHPKHyPHO7Rq2IUG2XCYveXoBksMWfESLpN2p9rpZqrJAeYROnP2aywt5A2CB9Ta
D3EzM7vJ52Pd+49TlbynBnZDUxfuks6/99pxP0YU6XkX7dueUamk+vByuOsccTHDf/NM4860XQ7k
5LGck5R+vMVhWlZ3FWL+IYFzCvS7h9/NRj6b1O7L0KUfuPrcI3d+r/KJw4y/MHwQR4L0qZIdBiYA
KrEqGBcgIOuCnFFbY20CKiyp3KMBTvhT4WHpvYNq6xd0BRFPq6dT3P1O0je7SZGsf+Wo8lrh1Ft3
JlDlfND7zGEyBDCa9FgeuSIeiXBJJR0aYSJ0NFkxgWTyJj/VDoBZIlIJfiTy5quJA9ZunIPYUHoI
WEh2PqRS/atNXL5/0uNAcdQWrXi1MEJc7ZvYSjcy+ZTjjM1udtQx7YgfJ7gBZmtU253qLzvdH2ak
BuTmDc++LAX+DwlasqyEfwHYrWTLFrdhBcBI5GjlbIoRJYmJCSRUToqpRAz7jE9SvXyeRMXKoYxZ
OEfiBP/Shxyq7F8Mb2ycsySnZTha0bHsQDMka3QtQ5bV8DY2R5mKGLuC8k35Rg6/T4I7TU32Wdod
FyqErkMwDL7ASKotOFJNRyZoGaawDSU+CWnXAkEmFXFcB1sYrIxmstOExJdFmpXDwpwoLckaQY4y
Y1uPWLg95GP0KLVVoOONHHhpQ47czqesgd40kJ72lNOLB7ODmFuV/usY8CLTabxDn/1B079xG9xe
TA8MYzM+VhkyQPK45NkE6IQAgpetQDYWDt5d4jSIrwN9a2haFfb0LPMuStLFz28jRmA4oP/6hPP5
y0mP8Q9JxkhupdLoSGonVV6Jogko13eOsbPTm28F9CYEVBA2LyniM6Oly4yiZmpudYwjClIHMHQE
wT6HcEPo26SJ8zCQ0iScKQKzXRJjoy1U/+kwgslx81+Yc1z2VK8psZHp6l5DjxGDL7S+JHv4/ILk
haE3/ka940a+kUUw84OZVBlRUj6WDevOp4CUv1vaEJwcvGx+78w/5fz10vQBiNVWqnJ5eQZBYe1f
edsNtCXZOf047jrtbR33phtplnH3I7qPEeSICAIYuYWTDScAVGPAzAuhl+QjBLMlHxMYi200l5MD
yyK9CS3NtAl/D/e96mARMm/PAR5SvJw6OmteOGBLuNOeem7X+aHlQlAUdlzAsOHodWgxez02Y5jK
kLyvEIb4bdeY+8omEwyZBy3eHToCWX83hjN8gRGeBcAdG4UVzwWCq2k2MPMN1ANu9JdMvAS3Is9i
zbKzYdLoXKMHd2ZukXzgxLLJLaAzA9iexLSYogM3baeLmkYOWjUDEcq+pLYwzeXX7M3QvRLl3a65
rBMWSR/k20ll6jBVHmJ5KjtLubDy5V27u2q53b4LbsIoxWrSPs2lqFOQbBlPkAghn5KZ5J8SXQ5G
TYzP+0U9dWEOX6U/cpZh1dBbu1jaJpTCMZUf+UjfONvJI0L1dknJ10K+a4vwau2tE+k2eUllX6cd
KjTyVJRb36Z8bsqTq5HNhQcYEKYfAzeJvwBI7K3gdZwxvVz6+ujm9f0aBW9lfx6FQxHrbxrsz0WQ
4PWeEmUEO5G2GOiwL7vE+40F0qkIFjQqrMfR7N9qS38rqlUMilu7v3bs+RS5BpxkfUNEVol/b/TO
SaKwYwBfDsbnOGjO4L/2CZZbgkV10vHaWHCarvWx99pd6+CSNpbKhB+UPVGPbeM43vvVeow5ZAsz
ODfEdYycrM+S+g1ETc2uwZ0P1I8Fd2/2kUlnxRAKJdkS+m9NzjvSxiQ+M8MvaA011UvijvQG65MV
NS8+vZ51Tl7KgFO4XvtHP7XpoVPiTKTkUu379fIN6jUjF8boxrfBdBlR4YbQzb86d0ZI6h5LTuQV
oLmtxbdhnne2XcFPv6HxQ6N/0tM+M7LqykUxbZrQddThpunx8ulwe7DcbZpFGKdYW9vq92vpAD7h
VopcM993cOWp4qu6S361evwlPRtbdygnmU9U8DOgCF716KMqqPud1UoHtqQlQzOfwxcDRcWeNbxD
qK3yyfChoReYV9JVBcFiqacaZBkSVggPYeCSqEOtnIM76Nc290kcaRiU44fOxhGHF6QBG/8k4V+P
46PRoZ7TOsU9QP5NKv2jHjOayDx3Orp3iA6tk143a3SZWfrom9MhsvpjAWhuZl4wV8NLFM57iWIe
jggmWjNrgb+FUzxhhHaDHj9LHdhKHflvodG/V6Q6wNGL64oG1wWWXI+lQRN6Hp1DT9QaB/OxhBUY
x+pWwpEIUPiC9TXHUyMyPvV416T29dIk885Ko3jTRHm7G8Kwu0phAyCUeczTJgWLlm/z9JOvcEsQ
o0wO+m9OBK2gRyQf1gFjQkhB6W8AKyBHB5NesnlSuYsjGFxFD5DrEjxErnqJF0ygkg5TkCFbkXtg
Ukqm0ZMaS4QpsmBP3XnjVEF/EZM7lHnFT6p0H9NxaWj4yWtNW6XhAUdXBT1ub3GBrTYAgsZEAe3p
bqoyupt6GqlYWhxbD63PjgTHrKtreOKbuDGOlglUmg8C6Y1/YNZxynOGNXO+7+3lpujGYx9bdwyJ
P6wp3kUZc8JoRviAJyvBJ+R4LdCStQJri98onOc52WOzuUntks5ACfR8RJY17a29m5m7mVaMZYc3
cJOFLuqfWiveSSAyAbg3q3GMKoSxumXfRz6agOYpx3hxqJqb0RrRTU4wyuy6g0UqAwsG3azQQD/b
zyjY86cCEdCLAllOG8Nu24S/M64eGiBxnl+uY9ExnmDGFJVgy6KcWgneU7CHNP4NCgIN9nH8je8H
DlKl8eA2yalBhaMvW0C7TQ0ndvJzBjfjIzKW1LgJ1rTKqY+NDcs9GoofabV8R5+YRG/Nxn1Vob4H
Sxj57CJsN73NcvFMm45M0OC2Eby1QfGcJCH/5ReULwsD5AAp7HShqkDIa4b6ZSDhdtFG8wMWr+42
8scDM+kYESr7PLU5TL3haV3raFuWIJzSWeNN2bW/iYT+5aA76sbGwn0LjiRjc1GMLQtUkfMBaVwq
1Z2VTD9xfccNOEbPaVgQqlxHOqBxclsb414aV9F6lJodiWpaGBX1B2N7+jSbgHEyfy+dPMzi3kan
ux+8+D3hbc3GdCu/jqF+Nzq4vPH3uM4LOaLi8rh0w/dRrydRGR+aGAYLJCkeZ0EV0rOsSa2vo7EG
Tdzd1QPAfZrdXEg4L/nU3Tb9tM0jIns/G1cuplQRXorQxWwOWVA6dBJGl564V1zhMHlJ7iAda1Il
KIniKE7GbXBirvgwI3aQrTsJ+7RTAOuQLtPld0kHhGchAOqpia6lu0GHzQb7J8OpsXAvxcOYxg7d
E7o8rCFSE3r1eOzI7A/DQWnEyJEAtH1TgsaekfA0PmbpeDFdxu0OXfyDFOaM94qy2ydI0GHmgyJL
f9n4WCvQd+ZehgFi3oNAe/nNahSHqsj2n6cUHXDNU2mZ8dZClqB14ANywtMGuUbqzvSGk5z/cyZd
duR1C384gPSSfxiyI8+Bbwi/0E0AX6unkUHkyFEjTV0SUerylifasLoXJ9pxgtr64MWvNdaSZtrQ
+nznX8gnTGbwBqNHA+cJwT7xs/P0fQXoQn4IiTHqUAM/oHmkLkcQjz9RMDPeFFQn/pxZmUmFJdsc
qJLoDzlG/5k68dIYhtQECukPSKgzkEe+4DMwb3ey6MCAEmmJErtuBOw3ZyIfVbgPA4l11JXvDa85
IYlWbbqV8kumAQ0seqsTgSzu/BNtVkYnsTDhH5QyrlfTd6cFkMaO95jAtz2w74wHeq6y5hA7zCOv
AEDJm4FmDW/DVCQka72ZE8rGdyhr0GXQgkarS7Bg8BM7bA7haEi5JQuQWxjIg+lDSYnGAyry30YY
b9CexKocmfywBPP8THcnb98k5Ec98unxNd8YvwWtjj2Ya/JyKV1lElSQuKiYEwIa6fhDJ/VVPz7x
lKUckzVHCwCgtpCKWbcNcCRhlEqbkLSNLWAab0iIXnjYgoI8kPxN/n0uI/Pa5F7qEnRcZZpkvcp4
IaVqi+l8G9WbYhpKvg+rQjJvEnG+FfcdrwOwspys4DvPVNqBBVoBFVfm0DZ8utiLRzLk3KjSOspU
IuAAtgfzx9KFW57HlIH4cYpNJypByFOzjORbZMlNhmCOidmf7HSWhp/sP2t2hEuwf6iT7jJ3UASD
UDZ9WOoZpkMx2Gj+Oltcq+A18fSoOsTVpkHUEHTqlh6n3ByYJVJ1ZTmAUZhpM3qTAp/Wu4iscg+8
65Ql12EJyiMRoCUPQ6KEbBdytgpAPdDQCMW+HPO4chWBJcjpF0XzbazRPfJgpNzlLDm6YAXFISgr
+bjcR+EO26hZH6bYvq4pUYbBJ6ywrWUz6epZ1suEIpcMeitKMclRpQSjmuXKn3kle28yoe9D32QW
ObGNpXOYQ4J0o+lQfK50gtCtG0yX3I2rPqs1OgrsMDbM6DzqqLiQP+7NCBle/yFBcJ2fJMfArgTj
nwRa6ZVdPbN0gB1BWb1FjWEr25JXWoBxbhmMFOV3qPbXE64WQKtEK/iB5NHrYGEgNZXUB7MnHSpe
WMjUOAx8+DdZLiz0Lp2vaS+waMfaP9KDQoeY9KmI0DTwB9Qf4F+EZTsDUK8QRagOvRHib2RhjEVt
55yB7VwAvuOEfomsT0a8lDayWs1WIzNZdYSPK0mjuERoJhvkrhN689nPimAmy292k1+WLDTKHzux
NiCtAPChxMALEwCrEqtJ+m+8l8LwN7Lv7CEg+0OMFk6pWQY3fRFt5RubhG9Zs/lQ7ht6K4pBk01C
BBnV8GIIDPGBfeIxuLMUcw0AWlIjSLeIee+N7MU+/YS9lvi7A3ShD0mwtkBjNUGwI6LLxdm1PMNl
QMrLT67dWKwVnkxani5wvL7VyEwhrZXPh4lWsyMzGW4SNqGsXx67AVYjwiTQMXGHZ2HJ+RjcpwaN
MEFdNM5TOqJwniig7cn9ortzHJjfzERfjz74GM8hnfJxRFWtOleuB4uyvM6nCPJZ3H3oqc8vPcNJ
NkuGxcfS3+H8t74jF/4Su94u8j0CuaYGxqikLeARV2jMBVAZm/UlXWoavXSJqE47htZtlNPBn1z3
aYkjpKrr1RnPU9Yiga3jsd2R4YSn0cFbKx5D/5BawSogfRzf/vUf//P//O8f8/+KfkkfcgHl+x/l
UCAFUvbdf/5L/+s/AIbKnx5+/ue/PN/xXSCPCvAy+hWWG3j8/Y/3h6SM+GHzf6g18CLs2cGxV+VD
FYWHccRzMS/G/X/7Oq5yXE+D8HIsVJb+ep06LdrMzcr1bKcL5NN5ot2SO5TU6fnPF/L/fkM+SaZy
A+WZ2tVfboj+WeQPXuCcxzwyUCNR5tmowT84A/P5lPzwsh98pk108/U/PEv375cObNdyXN+0XM8y
7b/eo8qNKC7DyDpnOmVFYjBPdp7ZQhwljc5Pbuav3/58t39/fZ6yTc91fZ8nq80vdxsxNIyHYURR
LKJhatgNmkPZ7N6vNRv3z5eSN/TXleJZ2lKm5Svf8hxl/vXuAOAZdMyM6cyUyTp2fhnZl86I462z
lPl2RH4ZBfekPjsd6csUWeT1f/4Cjvr7N6DDbju25Ti2ovr96zfwK7fuFjO2MPHJgJwHUbtDAhEB
gHEpEVca9dSS8iFDsDrxcmCu2h9Tr8CVY+1NlJ+Vg3LnGjdQIxC0XH+04JCu2yl3QD+ZBoS3Xvvb
yUqenaYq7iOfsAcjRkOh7pDr793hYZnihpKUVLVfC/OYoZiOqYPuWqE2+Yy9Qxgfl5W2GEyMrXme
MW9+0mHRX0dBsV6tpsGy6Egc6CWrFCVpB2z3nx/S5yL78pocALesfo+tZn59TQDWVNIt3nguVB7t
LHMsjm1XDFft5DDB6Fs7vteNQoCijyjZ32a3qb9bSRTu6rErAAHljnv9568ka/DfvxHRxdcWLUNT
e66PyNZfX9vUuX0dp213u9Baefa7Nn/yEqO4DYFHgpjNkbIbkAn580X/9hy0ClDssh3P046n/hZw
/L63k9aN+5vZZ2bhi8Sq44BMnO58MBfL4OHHFDY0mjuoXcbRjxBZCtTRMPTmz9/k6xbVpuKDAF58
vO095crf/1uEtcLW9LQa9F3hx0qwof6TlZjAgRt3vf3vXcrxPcdxHR+zWc+x3a9B1lFoGOQphnSR
l3T7ZWwAh7CR9kVjtqc/X+rvsc4Dnc0LJZibLtTJv96VCemld6duOMNE41DEx+gCxSfvqeisZM+k
09z++Xr6/xN+XNt0fS8wPctRzpcLZlbftX7k4Y+3LJAV6zLOP2rPqh/jpoFnEJIUNn6H/0dxKITw
XrSwZGzbjn6jURtvPQ9+nm7z9rZgrHajY5pTax+7hziipxGu8fCzycp0O1XmuuGes4FCqJ13oKmc
3WoxLw11bu/hTNlq03hJfI40MoPRCM0v9CtNfjEPQD2H4jF07ewW/r21iaJpAFbjVO9eY043QZGH
8D9aDJ7KsKlYAROEm7af/FfAbmBy5hmQ0DLCCbD8/g3V5g8VOe1pQTquP/XLYokvSvY66fwmXnA5
jcjqdhw7GodjVJh/dqazfJST3//DEracv21hx2OhmCZgZOVxqv71bddDhpR7MCJ9VSzBXamz7m7R
pT4CAcMky1nw2cMbb9J3OO7+0OXA2KrL++us7kVDzo30U+NG1WPvzfo6mr38xDQIKR8VMWswnHm5
Mah3YaaDxlmiboU3oeItXCX3H27kSyhisSvbJclxAidgzXpfTpA+M+xi8WLvsVmKU1VW1/4YPnUd
TUzXY4awjP9wZMlz+ffQx4YkI3A0v7iaX78cz0G2ujUHlncGB7SZ8s7EVHcFlafKyz9vj//P7giY
G7En7UCTCny5UGW2lp8qjZJWjL+7Z+d+dpEVgNOtzEKaQK/NMcxT8972RxRSWWz/EHnMv6ddrA4/
UIFSyEAQ7P+6QrAU1E06cOalFfA2P627w2BxCtXD2EIO9XK82WzXe1jpve3r0cExB38DlPUgksxW
2W7Bp6FMPy51CpKoR3NvTUtGMp5/jIPY/Pjz4/r7etY2VEmel83pQET58m2pxDvLmbv7bHbaa7th
Vg0CO3//81X+/kwCUhWLFJu+sOOrL88kHps2MyDJn/0qMEGlJDVNLKNwJrCpvv2dAifLLmLlr+iE
MBv588W/LHUfLzLbJjYHnqZYM/WXZDTTOuhyTgOghRbTlDpjlBblza8sW5tN1a7FtW6M6h+OelM2
0L8veHjrJL6+55u+wwEcfLkqToDDGIarfevmWb0P5jG4c9pAPZl8wwNSi7ABC96z4+QhVH609tw4
XHYwlM3f/63bZ6ebJqe/zSmoTe71yxcJdRYFHa37x8brgOQsN5SmQZShnXdgJPAPh5Np/fW25Wok
38omprhsc+tLXJmGuqjCprAeeaObpAftbh2oRsf4SdoL4/1oHTLjQ4/vaP/++T6/rOT/d2XbB4zr
KIuT/68ruQxdSrtqtsCVLWShZJjwfNQ/pP5fwlhgm5YHuQWsS+DbkFS/PEz8efyBZCJHFiy3GSVF
KV5ufbb3Csu4/PP9fM0rZAHZrCCXrIn/7C8nTapTm7HmihVjOb1MDQ47q+1d2d56mwKB+4f39uW+
/M+L2ZrCNNA8QPUlDGAfvKbelKlbp0Bny3Wy5xZLzTCCqv7nu/q6Gf/rQoFiT1BD+d6XB8gYsV0w
XVWfSj3J8JqH0Y8xwZop8Z8SL/qH3Pcz2n/dhSx+YhwFNxf8shwVnMEKMTp1a0daMPx1DApN/Rj6
+Zk9+JD43dWQQ+us9JPDQwACBQZ1nMIUtrJ/axY1TsrOZak8WjceVnmBX1ys7nwqHePCEnMz7SHc
Z5ogk+Lo7JvLm5en1+Za/VS2wzDAXcAHhN60XbPlo141SGSz/N6iNIJIyCiqRiRAye7Pz/jrJpS3
KcuGjUh9SPT78jYnpmMGXKP/y9l59ciNZFn4FxGgN69py1caSVXSC6GW1PTe89fvF9rFTiWZSKKm
B2hNA42OjGDEteee47/WOkO4XYYaXFuWzr6xXRtqFS0Upw+VsmyE9pPJPzPREJeQ2DnOi9ZlzUKs
Mblc4tHYtkoaYhoySc/MI8ZoBMowB5yHdgBgaUoeVb5240aSuvBmJrdLrETAT4ahKTKllb9G+UOG
gR8bm2Bw8xO4yIcxAc4pU86TDYNxK+Z2wnwhx5wEG6yn4dVIZXiolsVJXdqcDnycEllmepKrlS0m
2qFlJ61dqQjW0eHwF7Y3P0jsuGNTV5FN05iFFtQ/SzfUlOTUpKBUWtMGyx4flbhbMKWKNdkYNwjE
nIGr5g4p0G1ONmYWWUBnHZ+Ze166dVvjVA6G/I0BBmUlhXr7y40aGniiugDutd4opZv9NGJTeYcH
bGCiR9fvRjdwX3oZ7QKGXrJdV8EkYJomRNVRmW+HsVBfE89sN6DtvX5dDB3ijMz3ihkT/c11ZYkR
/yYAAzCEX+PBb797TRpTd+8dJsbQ0oKIp496MXkhtUzOF/3ZhQJ8nRs2+rRgQw8eWsbPbcQQhtPl
xnPaat3GV8BNoA7jPVZM4++UMoPquQf8txptydz5XWAy7NWM9lbNXGD3dRTA8Z+NHflQN0LOS85C
/VjWf2thwKyULqVPWUXBl5gQzJ42Zg+5oaSUW4r6npKDBvG6PG5UPRgZYKIK3DldeGAsH0WdqECf
K+7LHVEk7Guhmx8BSoUwI1Xdtxpu6TUk8c656fVRtJ9gj/ZcGuyFDF8G2MI/EpO7fg2Zgty/Kiqa
0q6sIkktOELD8TA6yB/UmU4fjQjv3hwHjkVzwB86yE4WXhM9FhSFjlnbFec46ew3+jfju5bbQioq
QOku0KCcUPgEsdlY/1LICk913Ehbo04C2s2EEyUEgw8RcEKfeZY+PXRtCeVeRTnTNPJyr8R0QkDL
ojce1+FuqGJgfWUNyY5R0VTKANChEMpEAcWZuxyUKJDJun/1xjpZZ7pmoRzbUtseoK5zSi2705nx
ZqJGH4cjtB7yyVeU/t0u6uBxiDPv2c4t+75OmIRgPp1GIWWtrQvadpXSAn8wbN1/zO2w2zRMMO+H
IpJQ2czqNWNG9WosCsGPD99KVuIkUIWECndo1QdTL8M3048YqId28DXtknYTMk/9iLS2vHWsEv00
5qY2HSNpa6c0k40eUmTKKV7vCx3kRJVJ3X3U2FBQN/wqRslBvWe6BAtyXG5rd0QB0UkGUBE1hMaS
AIeaowIo2DjcdgvWxDr+76N2ZNVyVFUnKJw4w7HKhybuaGJ2yjC+x14pwQhH7ZfEfnx2/FgFc5nH
oEBrb2/3sf0bL948dqVSPyJZTjek3AxJyaSLossIeuzruFjLkCkxgpRvo7IDMJvcJZoGd0ut5buu
6LVfpp2DIiiSAsaSHNler86f8iKytspIYjtEMCyYND3WrTMmz04nnYH9ak95ZNf7yGeitfVSjy6w
1z9EveNSRwBB05S6u4M8QluHecJYm8tY1EDUeQf97PC1KkNr5wxwDg55Z95XJTT5VQlXT17XHTQR
MMS7Xm9uRgssLplhAT+6lN6FUDF8b2udRoXlySsJm7BRpIG6dR0pYBwFaAN4PMJ8Tj+8D+QC28rO
8m9ygNWXJFUCMUy7UXcU+K19Kb+PG+itAy3Pv1b66C54gsmn/Ot4cO0iyrZ0RZsWnRKmw5qs9LtT
GVj/KBp9/M55dSXtncRmFVvagkO44ngocemsQ65IBjdxB/rYx63hd+4p9JJ/fAb2Ce7+MA+wEBxO
Ql6xK5Owy3RMjRR+1oLR877mJA3nBO+SGHj6CZFbUwsUPNCN249hGiOxlm47tmxQH1YdIpNJjDSq
3CToVPJzPZarrLk3jCdJ/a3CnZQoZ2FZA0ViVAWPrqDaw5Zvrz/JiFne0FmWMgEhPv2mSbaSQUqn
aURdZ02GrCgpu/Y56Qzn0aFDs2otSdnXo4woaeYHCytf2Tl5sKEZ5DCMVJn6xAw45gD5CSwvZ828
N2Wa4MF9C0NpKn8rBrRZd23yh37/qBR7g/rc7W3PkjSsDjVoqk6KpVmzrLjNme8oLYlJukY6WJ6Y
cbIXzNz8roolLKpbiqqQg09PFrRQNhqudw6hHR4ZyS/uA8v6cXsfyqQDw/djFZOPpxHUcpjT65NK
gZ7poXuKhyyGdtby9edUT2XRyTAakAiFu8GRAgB7Gs36Syhnp9u/YH6B8Io2tQWVohqttsk2S0fp
als3/POQ/InSb3xLo8UhD/dB9DqY9kKRe25vTHhfHNsxTIfk7a9r+RBYD5CweHRrGdrKx32fq+Bo
foyVzP0EZ2Sr97f3pqnTKgKNAFtU8NiBWG+yOSOHQrTI3eSkSk77pnoa/a1w0H5pMl51GGVUVEYV
BGNbQmaRB+W5712E2QFxomfV2o/hGI73KSUDnFDp4BLg/K/DtN+S4ZQn5gphLhvCfh+YOQNZThox
2w95fuYO2rbmsE8Oc+xIukE6a/cGiI3Kjh5dOQB5JaUJ+KnMGxZSidm1VckiKBbxJnUaNebkQnWm
1SmjZA5HOzIR2M6Mp4bwfKXlxu/bh3t1IQ6VNgztCk7sMmex/HQcrKpsTrEboV9WompWZgAg/NJ3
Pm1qVFEj12xeoU6jdPpKci+BaCCw25PfKk9F5TwxLLUV0Ec67YB0iYs92FBLHZQYaBg4r1aFHSwU
ZMVd+VAC4KVamFKLXjuVG9zldL9eltW2qmSnNK3ffQiu0kD5yljmyAttjeBOw631ibPgoGeujD62
KqpghFuaZk8LRVbrmrFbdPKRmsRTJdlvucEgkWYDUfMS85/bn3RmC1jMNrDlFDcBMkw7QkYH55Nk
pXChxflXzc420Aoe1CZ+L1L965Amb1CSLCx5ZX+GDEMK/WebpG26v1DyUznVLb4sHI2bJEjMfd+1
zhaCfnOn0nZaOM+ZAVLJ0unp6bpMWZ/y6OWtHUgncubtlGPXBQit2/lDTf5ZBg8a0DD7y+3zvPJE
bJvvZ4AHwbJOn0iWjxnUOFpzMls52BnFgAY0nhhd+dza3l5qvi9K/pRFDJnOMBWSiaXLtFByB5e5
AMZJ0pd+lBNoMIQSY9zquzyvqx9E2Im88DDnX0+syl0xqcs4FBUuT1PRMpkZPbU6KmZXbqrgDbcv
x76zgQ329v6urkS5gsYPLpmSzOVKNuRRtlL2+lGB9mpsEPXRwFaV9kaOmwXHP3voKpv6sJSIPT74
qJAUW8t0Jz/U5GRCO5zIbY06igDSEu+IAToD6o/b+1NngcDfVTlMuj3UudTJxXRtrS6qwq6h1IYg
pC7+GCkKmf8aXxHy3IpRMmdQwi1KMGvxkwQSa3DVe3Dgm5geX0CAqVguBJNNT/XRjf3fSpVrC49n
2oyg+SKO5j8/UnylD0eTALzRo55kP40a60mLQS/rehrfZ3ks78NczEHrkEmqdO23vcuEbh/m6pra
qby5fVzzl3X5QyZeTgIqKHmE3ccOsTF+zN6toMiMjIVbN23C/e+GbXoBotlIT2KyTiinfe+rdXqq
m65d45xymGTcgY5AiMOB6gxwttAI7sOx/zcbJGhLothN2zWXJXpJw7z/QhMg3Zu6ZL7GXkuFVHHK
Y5qQKddFijzSZ8+FLI5khCdCPRF3dPmB0tDyS+px6rG3mRCwO+M7fvqHorZL9/XaIyHr0VSORRNO
43Ihr6uglwHth2g8oGkyVCt95o0YEF8I9j+BdB/ubu9t7p1URpUd0hzAH5TiJ98CZKAeZX6RH239
PYbd1JAgrCteVA8aOxNtnc+2aFQgH4pMsGHTXzCnD3L0ZN/Uuq4+qoLkk2FcsqvT7R1NITXieuFn
yVT5WA5NjMnnsqShKAuYFg8RnHkSxU23+eon+TptkR2UocsxhweFYTQv+GU693HRbtQoWnjUwpxd
xDWqxpESWsniD8zr5ZeEnVRN6IMlzMTCAhgNx1FQYd/e6PzTsYYDC4ZoHlqzbk3cw+zSMk56bMbO
/dLGo4MQbpsw6qkWEsSuvroqi1I9lY0zLlhz8fNn2/uw9MRkecx0OMAXy6OWq/ZG8lIooB2kJfs0
bp/UBj4lPrO34I3nZwpiTNQeNP5n2PLEL9pNlZR9CB12WNT/Kon7k6bl7ROdvz+NioNsi7CYptRf
w/XBEhehqoJwjiroAry7QUZ4CVp9EPkxOqWUmfBRvmPsb68539XFmqp6eVMaz1WlMpe8o9257So1
vB85UxC315gb9ss1JidnQrXUS7EaHeH/eWAI/aWKwy+y3Swc3/Wt6BrVS/ytMwsnJNN1lSqNjn3c
33momnkArP+bnfxniclpQR9rjTCilqgpmD/qwn6oUCW0i4Vvcu1liRyMXI82lTbNcDMq3oab2+XR
EHc6QFWlbVx4hFBcUKvO3CgB0mE5UqD/zeb+f1lDRDMfrp/M6LuptUp5bOQhWFcmFVyipGE9BP4n
O73YSG4ERRjDwatphNKXS7U6I6ZNHkZHLcgeXNA/K1NxzyoM6UJ/q5ScauHDXbkbqqJQnMBcEVJP
cR5Vl7pdxcA9k6Z1vs+Jt5kQKoZvt0/wSixFs4/qHAURPNes8CLLgR62Wucc7LZ9bAJI14cxfxi0
9qUy/JfCic5+IhQzVXvryw4DStmC4ReWb2IZcT/8BNmWLX7C5GCzggnLFLT6oa3SU5RC0KRCiSN5
tK9bnfnF2/u98rBVTQY7Y5KfyNoUPlLk2uAGoZodHTdgNrJ2slU4ABKiRfj5lQA1q6YBLgA+1SkA
37J8o88MyTo0StOsHF/dK67vwmWV/r69pSsXBb5wS1bI7miGTD1nJKEfaEdKfZAYnLxrZJhyXSBC
j7dXuXJwOE1DlHllSpHT2kdoyRJiorJ1KNUqhv4q11/KLvAY97XgVfrsWroi0Dbg+XAqszsZGJnZ
FI5iHiMDNHYGX9a9YzNF2sDPfH97KeXK6Zki8KH6SCw3K+H2ICurtlXMQ0e1nhnZpP4ndtAZS2wb
+Ue58js4OHx/YwuSpgjS3SelKMOjajHIW1pOCklUIK21CCbdhV8moq7JwwDpi1sFL0PFZQpi6eXQ
TGM3Mw8KY7o/oqDQH0ZZbaCEiIB5NLATw0caKG3+qDm6dzBhLdw7rhEuvM8rLp66vgwiAAgUcejE
FdKObApwyR2QOiLA8Rh058B9MmvEQtCuUaz7lut9e+vX7trHJcU3+2DWoUAoAV237kFywKSYeeds
yioCNUS79PZK88K3iuVTNMcktxJQr4n1GaUIBjbAZgcny14tZB/KEbpnsw3v5TS9w+LtY1l7SnKo
D5pC/3p79StBIXUZMBC8LArv0yqQpeWt6o/eeKBkQpSto5McJjKcaFILQ0r23DCDvXCrprMWwo+R
MJFKgpHkjKfvWDHVsqwU3zg4NO3fjUTu76yihyrGzPRtryCDZmuMbyPOiixK0hUOw8s9jed+KNCC
cTJ/zxw36lcqjH9Zq9X7OGgjaPg0BFuKGMC2U0GcE/XBPR/PhFRAi7ZR09K/NrTxl6MH3aNKc3pv
KCWQbw8wdSgPDnM7PVXsQqvdjVbL1lNE/QXply6BviW2EB1SBgZAzTT9mmLY1zFNTQbDw/bTVo5O
DlMwuHhKZrP6VV0WSHxFTnakNc88Zmg1Jzog+aNk+8lCYjf3ewxzkO1QxtCZZ5oC/OgQlygzAngJ
4SVJM7CbAkZl1A7iBdX77Ys2N3KsBY7RcRSMN37v8kHlwHTTBE6So1yh+qv4z8no3d1eYv5mxRK4
H/B9ojw9ySEro++SpC/jk+QF/gHYuwVdbN8/eJGVLdjs+bNhKUp92ABQcPZ0KdScpagr7OToqtW2
qpBI06HQsv9QOJWW2m/zwJa1qHtTWoSX25lGJ2mTa1FVZdFxcEpovbofqlwhAVO86r12Vqn8RBU0
CbeP8uqaootKOkwXZYpWqnGog8wuTzFCWxmEpggx9c/pcNcXu9b1t7dXm9t3dshIjajsk4FM7Tst
DVeWa1KdjHFIH3QZDMHaqDKHPpgMWxVqUkMHMiCApBvvAv+90NCYvwMMEsk4EZn4EdMRBCYw4qrv
bOMgKxXlRc3/blbOnZTL77FObfz2Zue3lJAPTDYVd/oL9rRSXHRmGBa6qx1tuz33WcHQ4GBma1kJ
T7cXmn9DnK4q/mJwUAWofPniOgsqBnd0dCiddRR7soPj/+oTu4EYtigOTe1ZsCFm8oKvvlLJYVnO
EgtvAnWbXlfeJ3XvxjQPORXZMWufAqAHmtw82NGPukb8BeIU40svMxTHdHrj/MyHBbM2NzUaYRs2
WAOJwNjSZOO5A7KkUEf7UFrURJ2o+3eALPf24c57/gwK8RkVRj54/s60Kd5BnmkFRWEc6jG9r70C
VsfspzcWxzZNUPss4O2WEGSFwr9QvhEV00yGgHThRwijeRmfMS7E/D1JC6Xy2eCSXfSWFsQ1wXCt
7LMqfGxAFEWOfB7UkN6YFO1AhG5LmGQhcnkhBUMQ2H1A52XB8l55wIxNUWoFKUoiNTUXFbmHbmaK
fuwM1HMcNf4G30YGx09MMly9hCzYpz5SxggULRzBvFtAA4tRY5wlHREC9stb3gALGetIlQ9gK8et
bQfeJrBz+If8qNgw0YZGGQd/R/d7+ArtkruujGapyDV/0hCr466BWopu/jSjaxgLhht41ARRSqQX
W81nCJtq8O2tXluFZ0zTl7lqg8r25U61ISphzaKUZjjlq5e5z9EIvdcQh7vb68ytIXB1GmgUUpiu
nPmb2Jfhhy+l4gjNHoLgTu2/FzlkFEVTabvStKpP9+kv1xO/50OoDf+TXtEps46DRPUpLCDnA6A0
Nrq2cIBzuwD2gRyf4JPoajYx1UFVD35wkI9mU2/GUYdJtF9AsVz5RiKRM4Gr0rmaNXFzw6cfDbPT
Qc21l8F4oX/2qCkL9u3Ka+Oi4SgBOdHAnWKkXVUZah8xqOMQVSuE4xOrXDF0tu5ovwhqBKWX0MIq
Fk7v2qpEPBRzZQbPwBpNPlPuRYaduigGZMlrEkn6aiz1X3kr/Y6K9qlq5GdjHF/RqVp44VdCLTpt
Alqmi0GKaT+3MpS8KgjEDlZm/NsH+Z4bC+F93vxbFfIvNL7GBWN2pR4FWARTQuBDRXSGQW9wmkrJ
JPbBCux7DWm4PvI2ELQ82Im1H6r8wc+7YOMgituP4U4QwX/6ATL1CtADqy4zBDt5EKMd+DEtTeMQ
uXW2iaDbutO0rt5bVR3AoRh19fn2gtec2cWKk29bG3IhI6ZgHHoNblYv2FW072r4OHKhviuNqzR8
LPy3zIC5UX8bYey6/QOuPZuPO54Y8TrrZLAyvMzeg4nDVDZSEH3DqSxcpSsGQIwTc43wRzQFxc/4
YGlKQ6HMoLTyMYpH97n2kdDTXMm9v72ZedzF9fmwyuTzuWXn52HHZhRrvDNMtAvvBA+XirI17LdD
6S3s6oq9Ji0gp/5bQpr5BSepmkzu4v5Qd2BxiAKeZLntVtzir2rbLTyOa4vZmkWCRWwlcJ6XR6gy
okxgI9uHRBtfJKTYYxUhKDPS6PPGX28f5JWXD+zQMmjIkYTM6gSFnrYdmoTGwc8hXrACyH/I5H61
IMtXoa1EiKot2e8rRs4CUkE7iaIIJdPJDTHkwEicOvC5iNVdhnRLPcbfwgpqBUvrgV3n3usYd19y
Sf+042CXjqgA0a9msGfyAkE35ZJCOn40qZ5JdrAJ5H+zdmkCbr49wVgAvpHkgyszbeKXETEax9qd
qtYW8O8nSv+PleSeazjxglS/12LlUfe9/Wc/5OWy4sV8eHd+WjR+ApXI0UgrIV75tYulLcAYgSGx
C3V3e7XrmwTSZDBQyO2ZHGVSwW1mdEl3wo09tPEAmRzkjsMQPMhZurNUROub4pSFzcLTmF9XsUuq
pQoBhkHAe7nLPgcYr2hIXEaF/9515h+GY5+gE7nXfONVDZJft7c5f4ksRwUCV0VRYJaiVxVD832r
tCevLX+EaDIhLZEzxF8+pBm0/bcXm1tORn2Z0Fct/m7LU+aPtG9QYKmd9qQEjbMCSWquTO2/qIRe
riJ+xYd70kZtRADntqfKjhlhTneZo/0ateZOK1L6F2b5BLPRfREABRrGBR84t9qszSA1E362Sql7
8vIBtbpR19TIPQ6os6PWWlTJTu3fyyx/w87segc+rduHeu2iim4GJLqQB2BwLrfruHoSIQMQHzPG
6VqpfRt0/Tf6388w0p8I9XdB4D8iofD99rLKtZuDSpow4aBV1Wm5pZJ6uYctJjlKxRd5ICVy0Rhb
tUn5CxSAvzXGN8OA/Q4/OcIGxqj7usqeAxM60+hn2xQ/kC5ZyqCu/CQRbFGEpjJIAXhy+kbhhkPW
uvUJWbz0u5SqygmE1YuZjsVKy/ylhsKVp0qph0CR2UYw0X85KT5ctL5syj5WPPkodS4KY386MsON
16BLFPb9pneWGini51/m6dbFepPtyV2d9oPVyQJBg+IDCJrFScZrJwhUD+vDKBLoQO3yMil6gBpD
2DcnOy4J3JRWRf+7Qp3Qi1Hu/TwkCF4ovJRJ15SCzl8M34cDdNvYluMwb05RH9KF0Tx9JScBEiUl
sne3r+u1s8Mr8pmI/rm2E3NOLN4WTpA0p7z1EyYUjdiA6c1lrATGrXahEnjFClDQoUStYucExPLy
FNMoyhudbvepTN1yDVYe/stcyXYGAsOwQsk+DF8Sldi8Nf79/DYJq0RCx8fDIlyuLOWWJGmdUp/C
qnlRQvMuN51DpVifTrYFahErTvMFjNO0cA0bm0HrhWtSeyCM4XY0QSrCRPfTijRtf3tL164kWRvL
CFwOFc/LLY1anrh63dcniElQXtdieLbT5ODUlWjwL7jDa0/674s2BR4SC365mNqHLFcq5am0zX/k
jPk1yJ8gg/7e9aishjHknbd3d+VeisCU5UQ1ZjZREbhKF+epUcEyi/xLZ1LQjEr5G/7R/vRKIu2m
tCZmvhUqQJdby6NCM9A19U8IAmmrIJC8TSSHCaLNwbiw1Pz+Xy4lPumHdx1B52VQNf0/1GTg3unV
c+L9HHv3iTQmoI58+xDnX03M21BFFXYYJpuJYbRGubBypVMPZoImJkylMJRKqDzozXsXNJ8duaFR
A3gVqkDqMzI1jMvNhRizGibU7JT57k/0JO/SvP2nZVhl1UEvtfLkcn17d/MrQpgtoC3UakB8TG1y
UTUo2zqYLqOG57sIf9pSeIdsyELHcP7RcGN0ValHMz81g3koqenpNSxlhzK3tC+aEZnfqWuUO6OO
o0ddRu4euhJ/45tDuQApvLIy9VUq0GKwXdQ+pydae3HNJOABwTR/LZgnMr1/aZv6e254O9ew9pma
fjpTcuA8476QfdIqmn5FMxpM+tlqdUKCuGE8C2YANJj7ba+jxnz7+4mHdem2RS+RaX0KA6Sf00yi
aGQjTa24ONRy8mfIstOQR+fbS1wBfziMs1C9p7BLmWtqJNMq7TyfOddDqEZPcv6ndpj8ZWhKMMBH
6h0jUmuGnLaeymCIku1rdfgquEwDpX64/UuubRa+ElgXCCAIwybd094fsqHOmuiY6pH2pY06eOxt
DNrtVeYxL9sV5VFBtabMerSm2nVyn9HMLCqEivR0eM/L7AlWn3UKhYEXRI+JMu71MlnCss3fIrBi
inoapXpmRKe1nwZ1evgHu/LEbDqja6k7bpTGOSRu4yw8x5nbI6YmsGaWkf9D9W5iZmJdUfM6HKWD
M+4KpWJT2dpKw/uxs/e3D3O2JxagZEUYxtPD1Ex83hjWbZcXjnswLXiDm1gL95oG96wSdOrnlxIQ
cHobdDnm49EouiuJn2n6QYVh8qg1GqqvRBfvuier29u7unJ+vDfQMCJHIQCZGBU7t3NaXmZ0lALz
LXaRPSicHeKRe+onb7eXmhc+yZtp/JJ8EZ9Qa5p8q8K0Rl8LTeUcKcFWDpW9h4xv5oz3ObTVvdU9
w+y5xbo+ZyiUNcj8elm7EJHNXgQ/Abi5CkgaNwGA4dKG0vyQIoe6y5nR7I6erJMgiq4be7FiB7dT
tMsVeeGI501aYbYJXyiRqBabn9wc2w3iLjOK7jx0gb6pKxmucT2S16adtNs4hrTB07pgzTRLus+k
wTuUYVC81SAC7hzL7TaeNXw+9qBwApcd0a8AuWISLw/Ccl2V/n9ZncOuqndx3jc7M66iZ8+x3e9B
m3ovfmghVFogRrQQhsxsnygUAY0H6UAyPmsiKlHp27Gk5+fGas+mRgnFke8Wrpo40gtncrmGNgEK
M0DjGA2cfecEihfo6bdKLN3Hur+F4edOtUpUpVtIHvmzQVlAq9AT17dlmf5z+3fMXxeJDb1aHBsl
8FmmHaDbbCMeU51zT90BM/oHVhYfFZ7wWOTRgkuZ2yfWAjsJcgXbC/PN5ReNdNkdqFzl0BSNa9n0
Xy0IPN0xXzC44pFOT5YvR/+XJeYdImxIl0sRX68oENeQpFHf1Uaq3lkxmUYQgNpKythfMIjXnhAx
K3dFsO+ps2gyqMwisTM1P5tR8Bi26aPUyK+diUx5GiM5Tsz7KofpWw4DelIi5eC6+yQckfw0mgWf
eu32iugZfCYVz9nDGX23U/rCzs/A2JikdpoXuygWPuX1M/7PGurlp2wbUzIi38m5NtXJg/McVSfY
3ctDi1Y4HckFA3X1ln7Y0sQ++S1sdL2r5WfXitFKCL5UKlKEPA4UmxZS/qunx60R4CPK/lN3A3Fz
bSSqzLs02/oZAiTIevM2Pd1+dtevy3+WsSbPv3E8GqvMypz8AeiirBD7fKn8t1T9owclGsXtJoAo
pU3XVhSAjAk3Zpltbv+Gq8/xw0+YGFgbPqFWqor8bKuockHoqRdIEIXDwlWZD3DyFkX7kpCZCTWo
iS/vSgKnbNJbfnFOahrUYzD6T44ba4+NQSnK0+wK0po+FEJHUNVIprKvciu/93ro7Iekqh97K9DX
Etx1QD5TWtq0eiAANlDuCwd3V+mltrHRa1r42fNInJ9NvG/btjAmM1bnNggwZHSbzy1zZ3AX6e5v
032h+7pSgqOf3CvxFpnrcmsmLy3vbCiWyMiuXHoBJ9QEGxl56pRNiNAe9fe0wo558Vsmq4+jrezs
skbMKla/3L4LV249ZCkCNiQaXcQdl98o7o1BUH7UMAp75lqTsn3qqUslkvmGaBFi4AXLBT3X6UhO
mTahldlZfQ5Gy14FKuBSM4OhyZYe40ze3d7RLBcVCbBAu8FOSNN+GtLIRaN6VR/W3Dqt2rpSUW7C
CGmPxoz6LUkztEO+6T/rwJ0//a6AXkFKCkabFslsNDYirCHNTapzQGO81b8asrYy4mFhf1csiEB4
AeUj1Se1mKIUFZeqdYsSw1kO0AG1kcFJXhBZAVO1UbxvGm9GaSJBvCNl/9jKt9Zf6h7+bQ9eOlp+
AY8Don6yG3uaIpYpzHxKz/fMGvXU9N5xDAroSNPtkBh75tLXngOzTyptoyL76Y7jo+RD1lhH6zDS
7+IqvstSmKyUcsH/z+0atDSQD1GR5jvOcspEsWuT2hHvJox/GFn9YDTyhuGdZCFKnCP1eS5QRHH8
SBTM8y0GIfIiaKzsDC9KvRl6/0V2DyJsL7ovoT28VZbzwNDxbnHmf/5ayfNo2AikITHO9OAz6C7C
Ii/Lc5o2yK+2svHFQaf57bMviKSVOWaCQiCc5JWXNsEqfTQXIrU8q2UGXXViDuNrjHrn3hwCIZk3
ZPct1Lg7L46WTN8V48vamD4iGCqQNKYu147QLTIzjfS80KsXpPe+ohV/Z7vehmr5n0ZTf9ZK+MPJ
1QMcIPRQbO1lHEvUfN09PGXn2+cwN1viN6BEwZwRQeU0bE06JWqarovPqrIfK//BDRmxGfAJTbAQ
FUxvLmANURoHek8BSKQgl7uWQy9nTnjIj1KdodCiH7Le/gm18Gdn1CfrTD3LQBHWCgdmChJUzWr1
lVEQ8UeEN3OcP7L/T6UuZLWztyKWZEiLTgPQDcoGkwjOjXLuqmcz5dbU92r9LTXeoUlO0z9me+Yf
9eElCp0FQzzrbOJlqO1A+IzPoV43jeUQNe5jhwHW16Btm0MBy8Ad1X/I8jkAlPyIMmqoO7ZIehgA
uXwUPJsxWpH0ZuugrwIE2cNoiyg72mGxTDg2aEt09/MvTsYgfqIQO2GwbOJ308RqRhTKxxer2tc5
Yrx7LVoyU9NYnREiSFsFL7gMKoiRi8tbZUvpmOEm6SunfrOK2/G+F/LRTtgckiy/C8bqLnGiTd/b
u6I3t7ltPw56sNVG85tsMi5ttRurQNAm7r/dflhXN/+fH/b3znzoLuTQxyp+GQ0viHVmR6OAJxhA
hUGhuAgXMJJTizk5g2l84wIKNoickmOrZFCS60ckN4+3d3N1CdGpU2gk87eJyULuVYVqRoqPfQhj
sfqaF9X29griQ330t383gauRNabb5m9IjYw4NHI/OVbJ21ijLtGueKgwy/hVvLLQQzPUBdM3wz7+
XVI4GvJ12nZTGETU103S2ykkpr1/ihUI/xV8fDiEr3IjmCYM5t1dV3u2vJiJVWfnuJ/lt+EXiAhD
AGjoZnOBL28vd8HoQgg/XyBVyb8OiIXvq7EtYJVKiu0gR6m/8F6unPLHBf+Oq324lZ2KDLDXc1U8
6E92Hf1e5OtSBLVS918dltvI87dOKP90zPD+9vednzbPkII7GQc1d7ggJ1cIUQp7TDxdOYShsW6Y
cdbjfW374g9rkO5kKVubXolCNDP5ZbTUfJvFc2I2+OPyk6OuoKiWlZEtWlqH+ib0LTvLkIJNmab5
rygPSdKMJLbvrNFape5KYwhznSoF7dTegAKUgvphUBgvLrVQ3naDXt3nSNa93z6k2TPjR1JiofOJ
TcOgTc4oc9LMkpNCfVZbJO60dPxahXa+5DnsafpAZwD4D9RNkDcJVNXEMMt9UMe+FEIaqVnfuxgp
vDBEQ6hEwwe2h13k9xt+yrrTsm3VWPeSXd9lSk95p7i33OgA9/iTm+n+WvbyndaSw/uSJgGKKOCx
hSOptPM7HXGYcpT/1c3x3DYKDsAwtzoCzXaajjDgadusUd57KqSrSG13tpH9ruroZ4q0RdmGJz80
761a30BDtquc7DHL9fXYa82utrt1EBNtW/JvBWGmpIifY7PY5AZfNdCbtzHQfnSQJgkuuHYVo6Yo
aFTfnMZ5MAPIo0KkghO9OjkKqkUNld4VJCm/4j67axAXFxcyGf1z06PipqMqY7f2XWhkL6Pv79Km
OtOyeh5hV16NboJej1f9UDvAUnqln9gh/35u7EyEqobBRAdXkd+RFn3TuipYp5158juMmZGgv624
XwZ93OCDTITsgnOSNK8g6t/GEo7mVtK+VQJ1bpo2GkuMzu8YB9fR0gx/j1l/MGr5YCIbVlbFJtbj
rZXF956d/6qK6L2NrDcpjf3tiDRmkGaIzeqPI9qoAMsf8rrxVlot3XdMyW7CpjGRXmQatGdq1Naj
74DicsBR7TYYe5jPNStFnNgFjyoFj2YpP470DsEzIJIJy/Ymq/R9Br5i5bQqtENavracvFqJ/5iW
ojDcFmONKicKMTC4ryAyPtXVGkZvf9Pb/Odd+38YO6/lNtIkbd/KRp/XbHkTsbMHKBgSBEmQEtgS
Tyoow/Le19X/T0KaGRHdv7jRhiRM1VefSfPmm5l0BOoS0mB76g4UHl1d41Clc7fmK8MnejdqSr2h
WDTdLvGCd7Ghkc6vk7FqxV1/X1hJ/UjUmQactVXS5NYqog2lBpxroynpJOvM7k4p1eYKBre3VmjP
la7M0da/UyJpIvUY2b8Km2RaZczgfpyKPV2mPdrMVYtkoKu7Zcjq27RM11mavJJ1e5uaTbAiV71/
LDPzPVT+0lwgBMRi0mFEasZJJb63mkDRPcWamZXbJYzSe89Kq2eokAsBgWl6RxK/NZmw/jD0uY9E
REgQIfz59lbU747mrpjpJK/RqIki3PZubvroNC2u92lM0mWb1l34/SzZ/vtNg8T23DDxa1nNTRxG
3cWf/3sbf23ol/Da/Y987d8fe/ul//1Y5vx7+ZE33+DCP2+8fule3vyxKbq4mx/67838+L3ts+5f
PRzlk//XN//r+/kqH+fq+z//+Fr2RSdXI3ZZ/PHzLWn6iNH/i3SX6/988+4l53s3cRN/eeniv3zl
+0vb/fMPhaDUP7Dc8RlIcaLAg1SjGb/LW4Q5/0FhR1aHLXG2t/74r6Jsuuiff5j/IH5HaNIlWZVO
JeJEtWUv7yia9g+hU5GSZYMNOWAEf/zr2Y8/DK0f6/H/6Wf5VhURE7fpxQIXDXDJxYS/xLMqw8pb
N++GY1GVn+gzd0XnsK+zXnEckMjNtrTtu5ZqaFKAvUBI1Vsn8246Z75XrOoEUECZ889GWB/d5tRJ
R1wrVrbxaN3SihSrDgflinzbODQfF3064t9ao4mza1BbzgpWxCrX1JjZR5rxocgLGl1uOwMcOX8g
b33n2RW9j8YNTdIovc616l3jUo473RqhS6tIRthOr3wn1qpvfGDx4v4dc/WiRpzMD2EILFUpaM0a
OjJ/v1hSoWtEXVg46REA4XOeXTvLKUpU34k/T9phVGaf56SDDy1A6cVFSKgI1YPkRKRufaNSqtTG
D1veY/3AbOO2/zGjz8OCo0Lwn6gXe+oy4zZyJznQS3pslkNRFytdma6z8UDnHoJSVOqR4JT3aoRP
2jReZ6G3GT0Wb2mPlvmiaq+sjDbEd2r21CiTzyr2mbYHnZcSjwNry4+scTdV97CYzmMCbO9hu+l6
dmc0zi63m2cod7JF+KpanozoS1EUD8EYSh9pz5/cahe73bc2bW8MJ+lW7UThwrlz7s651yU9qiO0
SUnt9H5P4R9dlHr0YE4H7sg5XVXzcpM7dyXREWkHWrpHegP4i/E1nvSVF36Z49mvTfXQ0yqkHEJa
APDTPvXaabKZc1owsB0c6ovqbUGlhUOppKsuHp4AhFejFTzFTrJh6LxjlyGaGl+5c3262G2I1n5z
Is/n+6axrL3JuCvmU08txK6mI4lGy0f1wJrzItrjg6nksg8NSsOylTZ0a9rXtXuFqqLHxbaEmIFT
U2B3070ue0AtbxYlkgPV5PVLU3ZfWgI0qeb5tTp80+fiU+EeSUl66khWsl1CbsFBDsQymPsmGO8Z
FdbJqfWe+7lbm1aX+JP3+ov4+ikifm1xC1XtbzaXhoXqYL4TOb6sa5DMNOOssyg9lqTkYXkcaEQX
blQqGvpVSuuJFB191arll3bExU6ab3qlfk91hXr4yV2He0Nwctt2Ok1EO1YvSOhl3GZQ0vT4MbZm
P66d3aCdWDC1xKpIow0LMXkn9nKUDqsF3xOowp/Lis0c7+fwBW28Yrcx9Z5zMvV669r9U1xGG5mn
On0wE/3A+1xRUQ+yEbxuVc4nWd8IizV7YjGgQV/XY71tlwPNDteTYm17lrO3X2dqW3kGTzoezC7e
y5dZXpulDVoasS26tWPiwVYw1K4Kk47rr4wkn+ndM1ravtTVdUXlOQq0rhVqJyhN9rLwYKydmitn
qbDgisllJ/fVqWkKxNnSrVNeKqsxO9nNi1Joa0cp1rP1IhIuNw92X/g0W1i1ibLK1dkHfPe1WieD
jVYerrNlC5Vxv5q9V7ZfXJx0rPIsnXxuyhT0yYFugDt+4+8G1LhflJVDLpxTPvEoTD7fUtX51Z0Y
jYy1Kx5+SGw51MDZqV7t+iV58LoawtZBn06VWe3asNpFdZKs+upFzhzXUkNtX+jFmn4NX4ZAWl8v
h5Je1HJkerZsZFdP9mTt+qrfoCNk/ZEuP3/IyaPUzi1nsbH5fKOs5BpFp3wpUiNZqfWWDyflwpwA
EyB8+dO1kgfNPFHLyo/N9I6l5euiTVzqUzIvRmzLyda1YaPTTD0aeqKfyqoKhxszbzDXzWNRPI1z
8GDrpU8jB9k6QP607MgzdaMn9ZNqnpaoojf7VlFIV0y3/eTY76mWS9ULeQKFq9G8i0xQMnsuvMC5
qb06zdKejlAKxSAjrNMXYtLXPA2W3a6Oo4PLABPqN1B6cat24cp0aBdlvtdR4S9K7nIkF06zmbpT
lbRFf1/rzqagppzGvdzoIW7UtfxaKNWN5UmXlmiTG68so2l0Gy2PNzFY8tiyVdDz4fIe2eIMHf6q
5s4DEwQUhhtl+tVLG9ZYUrfvaJuasB1ZBispVqZRJitbjzcsPNuAvChfD+WAL1W1XlIQpHTYyI7k
DJcUuhlQ0jKHUVnR7931fy8tL0Bh4l6yipSSwo0niELa0lsDIZ2tKZng8t+LEmtcHXGn7wPEnspw
yvhkV9Yu52AGi3v1zq0v5TS3JoYCb4walBSgcS6WTc9CIp6F290P+D/yaKK2OdfcuPOsh6Gpr1SD
Vj5W9X74Bgv0jQFyvjeRQQOqHlGFywpPQ8XxcmKd3rkzK6EeYsfZzMntTBsjDWVoK92Gaki/f+C3
Hs15qoko/OeeF8+bl5oe44F39zRTXZWYi4YR342ec+UFz+UQvRM8l6td7D3uRrdLQBpStKwL9EQL
SGTKIu6Gcbq30wrZnq/qeLzX9SNayGVWf/94F9HQfz3ff+54sZUqN1WcULG6+ypI7shY3Qw1PVsM
ti6pYmz1TJ/XRVf6SMZPInmXknLRzTu76m8XFq4DUTmq8WNgvt3PTR9YMwHT7r5eqjXxbd9CDxpo
F1Ey5qmsixunebc02aU9e95O1J7DY6VbBh3p3t6V7ujFEnhLdw/J61Any0fo3Rv6I/OYlX2qlP04
G9eY33nM+QbWHG/oSyBGGudebABUct9oq2HQ5Vd0NG0uV31J0LqbfcxgeRgb3IZuvzde7+zo7bUi
TWTWXnW63XUWhWKhtHqKQ/PV4IrSLqs8f1GjaOMGJVVIvBseXRQJtxtzrOnsJAoYvfzOFngbp/th
1+OP4SUS9CX0eyHwlM7sYzy/5EgPqyuxTQvziPmCOhsTe+dgEVK8fBMtxVospBD1OQfNDs1tTnhT
Q/dOGPoHFPnrKcD/sZC7OqXNYFZQ3vHtwtB9a6RIppIcxVzXB+/BDihONgYAYydyendz8UBV17ND
12AgJWbozwYJxU+lQ6UzS6ZJmeydO9ebKLZEUxvKs15+WVJTlLQI8OLUL95Gno13KVx5stz0Sq9Y
wuQhU1gJLAqxCdkILHjbOldzsvWwi0LolNb0MRgPMSaU8xHnojIQRRjJDgBcZHfp2kuGcINclMMb
WuDOP72c3pjF72GVK6v0pz5YjV2/srvmRpQco+5zfGCeE49kMLFSUIMezsdoxAeatopZn8y0ARmu
F0c9WLMtRpVFf/ufDlWb0DqxtqsblTZWA21yuuqkufQBTX3EJPIDwyxmQwkMPoSBLy6v96qp9c7h
sNdBv6LyuoZKwfhyWwQ63gcC1aJXnBg+4kDLI3AUN3wirvBe9GPPQBf9wCyhBuYgWJGlvDHx1IYK
0zTcDuWtPBIDYMfUCZO+nJYCJ5/YoVdlJEwW3tl3FKdLn12/V816FXT2VlZf+jJ2nrNT6GG32Meo
pTGtZm7ZAUVOETu38tEDqXIiiW6NlWBMB7FQxalSx/LPMI9xDsd61zvVNveunCjZTyUZ6eNxKQsx
lguzuipx9cXq8oIbDWh8MvKvgfEyJtTP62SGFz04X1HmoJvUtQupNKbKqqWs+u5FTcu1gxEoTneA
U0X+iHgOYuQOFNkPw3JTstoBewF3g2myEm0fZx5lKU2xqDFsmBGaPDW5u3Eq0g2nZ/YO71jNS78c
S7YGi1B6V+Q0rVove7DjQqRQrC9066Z+ZYm0FmMzy1+ykbzTIrmLmuaWj2iWuwk8NlBCToAHTmw9
tc2BDIG1+O/x8MJnfi9Mzvl1v57ds2lC1TiQAk36HF3oy04JslCvAVErvVwbpXslzjGl/ZmpLH4R
s78qUdXsHR5y4Qi4CPaSZmkjtrq4I7LLAmYaAKOcqtu2fFBtx1/eLfh/QZX4ofl0slJImJUiM/rF
SANnctK5RfOpOBXS8iBrKTWfQxrG7fHaQxuGPvvXqg7iRYlfJP6RFrxXBPvvlN+v45D3f0F7CnJZ
CkpBdffZjBOA83ZeMfNZJoIjldPxkT3++2U6m0oXy0QU6N8Pf8mibmmCFcc2ppTZPTnWgZ6yO2s6
5DQJRUCWrbV1jGK9RIABrBi7BKMyCQ5T9h6j4jzLfx2IMI6pGQLhTJTTL0+fEPiEMz53900TbcTC
zpXX0nxVonsRbDz/MIZ+HNC6tntN2yeLYpT2c6gsa84ExjYLhG/tWoc8w4FHtrvFGkRGJJwYMLjl
ADy/nzvz70xCerj+e8gXC0YDHa+sFeyGTn8lhdtvrPiuWaJNMh05tVMzrCwv9WXfN6StLHjsZE6s
xTAoCqQZQrXrbkXa2685Wy6O4agP2lkqy6tYFkHwrOJ+uqAUguww/70x+m5RrsO69PuoXBdDtu+W
ozfiD8/HFsLcUr4MVr3jr1lNDrP5LEZFOeK5l9o7VupFuse/js6/Z+CShEvynwPOT9f0GZPG06ID
TWQ2wIM34dBJpoWMMBn6TTy54hyr87s2y9+uAfwxiXIb5Bhf2Cwu9Ac9U9k2mRmudLAedgrSmr0g
LpFIbHYGIwnZsWOcrKyCsFpNo89lbU4U+X2vutLlgaIC4TkJBOqVVOf8SyZI7YT2qJ87NoUvdt1B
mvF8UecxALbXgpLiRXZpupcdjXPID1A3YE//fdf6QqAwFPHRPPhtEu6BwPP2SJkUopcYb/2IoUOZ
1VW3BKih2o85EGK3GpwRs3rvWJCSxXV/Ocrn+9LRBNYQrqlOJci39yW2T8keMjMekwrtpPRUeo4O
tdvcaGX+QPAH+kVNn6v+JHCLSo82ioh9W8jT9heg1VKji6YRJ5+KTPsmNo5RBQ+0JRM94cxAEl1a
r3Q9OZtQlRM9YKLKjy7UzpCXHrfpSkMZY2m4BY5hj4WmA9HWLEBQ2Cu2x087Sdw4/gKYdVa9J7nA
Sfed2/TYdz/vJpoojiqyTGnSSkCKVLrmBFGDDOj0IViwwOrtNE/+eS3xD8bW2YnQ6VqsY+21rSq/
Y/UFrqh77QO2V687dzR1uRezIWy7K2Am2ZyJCnCA9E06nXogix+BGggEovPNoutvCxUwMn0xo61X
IwjRCXpw/Am1i3mCldKpnp91cAwB5Tq6PIN0ucaBWv2PgVMdrRDNxggZ8EJ8o3OO2jx9EHcqAhar
Zww/DI8WYFteE2vGwmepVONDF/XX2HnyMcG8I5lNIi03XClOyjVviRXR9sajWFBF4V0taK94HDaC
J458JcOkKq0rJVXE1prCyi9ho4+N4lOE795wp48ZZcC1fLqesQTCsoAD8Fh3DtHphAoi+pFJSpZ6
V0ylHzXFKjCDB15iCjFc9UNqgV1nyg0vtTTHXWlEIaT3X+GiyDFy9MjbyN/oBcHnMOUSUGCnrm47
1YTzG2/E3BcDBAfoKqvrJ3EI9DjZR44+rYPwVbD7oi+exY1jZ5RqeMek0zT6T5BJgQmpmWj4ZeA8
8LttBzc9RDDBgaIxEjKiYLhVb4kzIJYzBd1jXzZsUTVXDEdJooNee2JmcFmBhPnR0tKdXLs7O9cO
vWIEhFDMO9luihr49Vg+qWNnyHIOEWUVkHFFNmaglmcjtstVAWepeP4yG2a7LrI8v3J5KlYrr7XE
H63wkE7nC/5eLV7iZlKDVeqVoh2k/jUQzdvjX45sXTjcBiURmm9Nnu1V1aHfNjTeYvwY4lZqjieR
K6fbTuq8jhL9UYH/L2dbC6ubnm/J5hd3mg0fDO7Gcl9/P8a/EVEyRkqxY/XBFLrMKW1s2phFrcGO
nV8w7MxQW1t1+Slqx+skD/yS01DlprqaJuP7eaNld5aMHLeANWJBzyfBGIwVTR18HDnWS2kPkaT3
x+xPmr/Yakb0AJdqOSlUTOCBDY51aR5z3d4ocbeJcUK4GAvCDsCEoUa6LzCiODS/f9xz0vNbiUzT
DHSRdEunR4J2YanUpWIpEV1xHg0v2rsLgI5Tf9Mn6fWt4p+pfpOHePXpNsvr0Set/1a0ZpWIliqh
oqyS0NhLBCA0lXU/WjSRAPTTnxExciRTyzwLDWVW+7vIam5McyAV712o+K+KBTUmqQFSExSY4gIV
69JkJMBjdI/eUq4r8jgc5jih2O+YFJ/l1EiAQoIuttWfbKN4xjv//UxeULwsNjebmvtjMZPnQZ35
t5s7MZy2qe2hepwm4pI2eNHibpWsuRKlyulG5tsIWhYdf048udbk5LfTNd7w9dmBjpp3XK2LXqQy
JvA4bCBgfGnQdbZTfzGdR28ws2RYpkecxyy377I+wBUvm6eJyn8C2QD0PwRGY/ltoMzEEamCXn/K
2+aGASdzu2GyN5mXPjhdtVUCvfbbZj5gQrFnkSEih6jYeNBitJLmbdy8fiJt92tZhyNAvf2owON6
Z5qBm94aEQJt4z3im0gPQGGPv51otQhqrOaqudfN8kbzsi+GwakT6Uj6rListC//HHfGnUlsoJwI
CzXW+DGVLlZVQ0/wfkKvlOQr9jYF4Mp5ovW3djC8IfPL5KjV9FvAs7YOEgxCoK5SLxHZ7SEi+UFZ
lx1WUxdTq5GfVRHtefWnXeBCqBQtIBEmBiTBCf5KUIV81GviT7xoLwp0eme8z5XlqJAi1pyQEnXf
SLjJTUqZ+r6wtgUYEx5NkXc3LAr9UYhl6Gn3/fwp+4ofKC0+O8I/6MNy9zN2JTc7B0boKY5I9VZT
NUOzJDAFvGBJoMaobvjyTwtHPs5FxM7gRdxdIMeleBbpk4kQmn3BV/TyJD/E9ZTRhc2Wqsy72XCv
qf17TIIZkCKd8BSJ05hQEUZ30wEB22VLkUtn1nx7PJsz8QK3U3qNYc6Y1Lea9UMd2hRupkFWpez6
KQIOGU5lb+0p+XJjdcWybd1kD1Q6pZW/FA92n63IqP4UdQpt4E5EOZ71W60JjZUt+Am4pMCTA0dw
8V5jA83O7QRpIW6EWdQnqGtKVt9TcvxjmWBp0E/luoNtoNZMOW+imq54Ri+enr2wLTdqXHyh4cEu
VNNPUx+D1IXelQtAw3Th43yuSSDPYHPJvLjBja4XT0HVfmVVbQyhPgMM6rZU3DSZRE22Cj0ovvHu
CC4jkcEOME4cOi9H9vd3lZp/tCLgv77+MhELlJ2go1uW1H7oszMTwtNzHD1mGooL16ti7cMIyMxt
xICw+eHBbYAG6cp+LWk7QMi2/FbVyZcqHq5x4lurvtX6DtIA1lJsYeMqHSXS5a+p02o6O47fta7Z
kfbU0Imo705x7Ow6wqCVUd9UNVQ5qrYPbfvn6Li+GLllfRKvVcKdg7oVVFI8OpaAUaEpMEUSjRiU
/Zy5ky9IVJuA7YE7WSb1TmMYrwYAWPAMA9qDBNxjtnOP9ghlWzThEGRPeRJsHTdfVQlhVc+70k1w
b5NCWKOzVgL7YS5ozYd1oC762jbnP5MYeC0cDpxky4m2bj1/9Jpnk1eL9K5xhb8zrciz9VOl91sb
VFJVV1nYrJQYmKEpVxVpVQ2uIi3O7gol97Mlee3GnQXHJ3Pt7WRNm3QyPjZwAybjz9oAzc0Vv9Ou
8nb53CbdbbbQoQqwPs9yfw6bp7SfVnolKajWXiufhzDfqOa87h1jlVn6WqOhVZpRvilt94HeEEQf
NgTZPjY13a4GLI7Avm6wQrvegnlxRfHAVWcbfgfWl2FKTtVqrjJfMCkJIwjgCChUDc1NH3yQV2Lo
D0nubEN8B8F4UwNgPMWaZE/y60S8lKXiqPE1jlaHD9oVZ3BJpIPTTvdB4W5qwEYg4cWDGvHJasMN
EDGnDm0wEWQDoLp12TWNfUdJB8WtVosXrRygOZdeUvFMObZqxjI6utVnqxw26VBhTpU3PU4KlxCg
IiGnXAt8O6i+mQ4SItqYqbZmWLp10+iKT93lQ7zgGobDxquvKzqV9C1ncPomZjSsjMgN90Rb4rE+
zqO2CgS47j+TCaODNSaKxI7de5H9sotyKKkTjGGQUUGT2Gti7JsW0HY64gwwmcn3uOv25zAuz9Fx
os3kpStLX/BpJg+QRitPQhHCNkwFksPOo7mWz9Oc7TsGEKfeo47vwWeFXKDr1dWYA8S6ypoY/HZg
cijZ5zfUZWK/Yi9i+wkCOphEfaCAgD0yNPzWIk+vU6/a8Rc09WciPhyyJQ9WXU90aPZ+QPdgcVql
vrbF7MsDOsodUQqQLrGtgYgVBigkMdFPAoZQ+v4wOEc5oixCPoR7waMdByni4LAuR2JMgMY8uPLM
mkwauLpg6wVmIBSZxMbFa9fh6CHoqrukHWB0n9UKZC9SkTLTADpEMvC9OhbDAexp6QESoaWISyy7
U2vS2yHeK0HLgyNo8BfLkhgYmJgY1RZSV7PCTRzOz6PzPTZOmFh+0rt+ME6+eK+yfbzXUnvMZ+c6
SYZrusLSwghHq32tR/VqMvQzN0Vkop6vXXAxEofoCbnJJtOHmiJcFcIUCYrAinM/wcgFJ7ScboPh
jLWkrNLO3nVl9hCR15OllOziDkL74cDUbbUJDHML5ogf6wAFg2iziMLXQAaKix1DMc4DiFka9VhT
QEiHsj9Mb2PuKo8oH3Q4CS+axrMAg2raEeCELDLQUUGkZrHAYikPAieK9eWUa7kgItWOmKoYY8EO
72qQ84AP20m909k4Nk8Zyn2BbZXRFLPGCTyfAyuBHuqKsi8YpaoCdywHNQ0xgbwNR0u22xgStDHz
Db3YV9ZCPf/l2NXNjqbPeyEVce29U9KUsUXSjLMvzrvrHasZRs3QPCmmsR2b4IbBqj1FVkwaRAzt
VjSGABwS+qyt8FEYThyizntOEPzicQgUiiCSwFcsbSWXQ9p5Z54EUd5VMwGW8lRG9sojiC4q4Cup
DZ3KsUbZcG5y0mAE8hsP2zcuE0d3Yk2/FxaiNeQoKKxFRkCyyGYpz8G75iB3U9hJYQggJy1J2Jpy
u64rVhag/jx2pGSio4iqJYA5lrOhEtB5S4tLJydQRlWkeEIAau5Ubg2iVu70SZaeHbAoV7Z4ugAs
I+eALcOLDUPmx2AN9wK7xWntT92zO6CTupslbAVDkkfk6AonTewk4fNh/GCLHeLpiBsjTltH5AqP
WA6OB5s9JW1A5D+dCwmK8mwFcbBXMYzEoOOGvUt7YIKT4ZaYtJxVUaYpzTvzBJlMYXtPhZ95Vgbg
Uk7i7nT7KCwXan8Ie0QG0w80L5qPU1hsPHsXJ85mVMKNkOn7kiB3dxI1b9TJfsE+KKLSF2dATnuJ
l2uU1Y2s1+gQGc9duAP6gcQKSGKENrXSp0Sl7AEd9l6YWbtqZgsjAPAz9J7dbp/kqUnx27Q1jkwT
7aPO2grGJDcV6GlIzjwz4uOC9wu0Kvi4GjLzbQAAxgYMIUdyOgUpk22cjgHkPMuHQIuI0Kxs/TO8
wF+GYF6WeON5ae3ibjmY+JICJsk5DCM4e/D10L7JeT9xqGSyl8DcAQ2tpga23vjMBQTth4Mi6IXI
YJTOwL5DyiC8SCHcC6WOFqGruYS27ByV4BmzNVhgF00yKJoLXgtzABFRg+fb8TVhSqqUyh6i1qwP
b59q1gQVbFaT2TM/EZIunJC8uVuTasIxkhkjOALHEB9cODIiegVU1IgHs9kWXGVYZq5Z33Q/dJGo
+AWRqLnDPfpniuM9vswYbUezWVnGM/dh/LIjOeg82yaLrkUl9YcBiJ/jgkYWYT7X8V62MjcR8QuX
UPxi2c0CxU+6QSesal3Z3VkbxN6hJb07dkjfgRKhHSXARtqAACpyLqoRa5IWN8Js6jUUk0k9AO7n
LqCqBP5F1UScTwK+yQ8wBRhF3BcGKUilGKqMvMXYd0EJGmMShA2BwhdEPqPompleZmH5UUlRrhLm
RpWwBjoTJSYCMktkhsgENUz2FZYpR02Jk7veWc78XZ5BeLpnfodtvMrhTMbxukkYF+yCGV3jzeld
bDZfOC2gACJz5ejizfkC7nY9FnyUQCXkKM/oQfUgID0UXX7DIGI7en3oy9RILE62EoiU3oKA5DiB
RAUDYuIiNLgwQ+emRhTeG8u0FjHH05Z0L2c1GYm4QHxEDJDzJ+E3/FghtpacPnH/5OTIo/OcmXKS
yKyNcqxG4y6J4DbC/JB56qcHq+k24WRuzRgxEy0HYy7EpwKvkB9Jd5zM5pqQPMMCopejgVjGUBB7
RNbJXR4rWHJQx7L5mcOOCkDotLN7NZCNxQ7yllPBUeGcLbgZTWLsF5BDdLg2NFeWTpNnhMeAphQ9
YhvCpNSs6NBriILZfhSNKSbvPNg7iQEKDVX4RB4Hg/7pa6pp3JGdv3WXk3ycgyseJDMuokqrK+gd
B/KubiykpkyB4F+L/YOIOMT5F1b+fEw5V2ZvPzKFDjoBcS0LjFRlc7FvF4gnnDV2JK8xQuEECD21
aRc/4RTzNexK/m9zc0qXKT4Vq9csvdMUO9Opd0P7IE/CJ4TzK4QBfkVSeBbx/InHS/JHA9M23UoQ
kGiHMLVq+CFjM/ihGRxbQpJD46zca9HnjTXvzXS8n0ysZjlADhcPOkhtIhgK2pzoRfGnaNHZVm7F
HIHqL8eGTEbZYeLxpVVw05DqFTU2BNVYJ28OjgEzlurLWong3LbKWkOqj1a+Fvoopi75GX5gAfyS
vKbl9XMXKOtYuP1K9Qn5wfDZiuLYeySn8RdXFFldK/q+M1y5wZL21/HgXDljfVO7CGO8CeE5iEWi
9+U3zeoTXx1fsnA+dNULYjeGdSmGtYi/RDlhTnIGJI4ukY2pvRbZlFOobvT0dd/ZZ5eVQyoBG/lK
h1e1kJjJwg1L8QSvSO1epWcJkjntlO0wYB53dU2txZmd2tzIwWDoMbIm6ernKExdsr6Lz+bs+dqY
dihBvHBnsO9K1/GV+gWo91ruJi50tNCEyHjkZmVW7QZyIvhVi41xwyWBEmRgzhGCzsZGWIs594MD
7UUHg/zDQLFWmfKKIhcLRTy/wYu+yLQtdrHK2+FDUZ/6CQN9MQEOuGOcHWBlt3P65ZwnUm/rFMW7
IPC5sRwYB6otZ5Vr9HW0H7pWvJA2vS6RO+cbOEczrMUpjOGABdha+BL8VSzVVe5UX2TuYsP+ZHTG
t3waPgqFwC7qLx08Yz4ms4I/ElgQxfGKmFR35DYgJnJFtDsu+1lNUO5rw0ui+7pUuSl6+87oq1RC
H8LVgfxz05riR+Z069BXJPJDi6+nlTvwP8EzsP/kB2JTtYZrx7FO3SizS2O1vVwkeE6NlBgOaT6e
E68cLX4vUG78JRZrU4lDylJQS8CRf97CmaXR4TzZUUnpHjhBDjKrzh/ysn4u5+bMAWB8M5qLDvLQ
vaJ9FucPppURyTTJz10O0MssZeh2BXRAXpIApsNOlDhVb33wZluQyGJ2rnhzMKytoS23CX0ULQPE
V2cVFZyOBqs/57F1D3ojvh5OYoAplk/xXYfBHuTJRnwagdjUqNmR3KT3+EPTdiDNVdygyVWpUL6l
vK+ss2KmOHgHtT9ahGdF4UrWiLzBuRDLdKG7UcODCYlrISGhe+3L29pa9iOJPZbGNVtJhj6Flusr
Uei3hAsXw/ONottQl8WoidVx1cAqdhJCTx1lPQzFJ11VjiFcNKwx9LOoiDwjvjgRkjAPqK0IsyIR
ACiSnAmANHorCNQguQSk54AelOVKw8Jc8p4cr35vo5V/COimtHcJXUsdwRKR1DayD5khW2tMHsRj
8gp2oUo8EW1K4BApI28aWigz4lnzh9IIbmkCcOdUHMGUyByG9bjWKeArn9DZ9Ep07WnFOwUayOV8
i5j/iLtJAUoQcw9i9sUWC4tMpwZ/Zj4agDW9BVe1OhRJc6TEwAmPzUyB+vgPvKI3uqekvlbT7062
4PkfWsE5VNwKYrbiToi905oEufNr1CLS27bLTwKGzO6yFltxIIFFbQB9kHxdUZNx3dyi9D18K4Gl
f0YwHfirJGtkbX/q6/aJfhoCZZ6xa7a38PzMvj0WwPVCtxILj0SsSoaMN6WT7t2nn8VL5kGC5SVW
3Z0WfdHgDArrkyv1Vn8tBr5YrhNAiw4MxyEX3lbElpKnEphCBXU0MAUrR1uLA4ZyTUgvzrx6K0Qj
re03QvkyQ8XHkxA2HJxAtJFQHxc12y7mByu4svJtUKQ+I2TNxaVHXEimzRkyb19KWiaL7wMyK4K5
qn7kf2E1g0mN2NPn9DjylWQT8njaHEkwl3iEsU2i8TWqauH3yAxiM3n2vBe2dZs1T2K24m6DKnQb
6l/7JaBxa5p3IaUylgyY+kdUV5JFJIIuYrUutoFB8SpCrCqpdlw3dtKELPjqyzuBGtJRL7geBFIJ
igndj7KN1kU8rFliimrUpvEo6wS3L2fQzG+k21sTh7pNKn/GExyoxXD2oKdPzviOcD33n3wb3ZRg
Lq295Ag49mXzBBJZu27IJ4NSgDUgMVAJZoZHZaPuWrB3ySRis1TTIoujpO6dVpUOXMr+G84DUQty
5J0pPWMPPy1rDvdEJvhS5NA5tUM+tTc1KWc1HiG4HoqUrJUN2ja3lg/MtUy9iD+hPTDXzkIF0DO6
Ejyj5EWcDjjnol559/cLYF2ceqmrRxommoWQO4VIL3NEpxia55LO8/1Q9reuClFPXZbN3AXbKhg/
qgruW7+jtXjr67QCIfvduo9r4+sEeJ+3p9mc/oyGlzqwN23ibXn8Lq4ajNh+Z0KKhaY2LSRwENfI
QH/zb5YLtRkrN8pUCpV5G50UDwdWR6YRh2qXbVB5AonBWJ1TMOh0Xk+5vs6m4DZzZ6ggCsyVF0uS
EhXOyHzyTAg/UC5406ngaoHFwCnY6JTXie3gnaQnWzbjLxuFNBlJGZHixI6Utrss+2V6FFTILb25
J3llp+iDttailIUnV3OcsxVKISRiFddXqJV00fYDRRFwArC/QLy/8SI6VuQLIjHcygk327S+Ajnt
i+GF0mWpjWiqw8aXYiM6dOpuGb63kBr9pK6CdWzGD7bSgEo7zcpVoEWT+fq1a8pgLWTrVDW3QoTg
jk1SqFAFlAfx9mrHy64wUMJNGyqtn+UgR4xC9l1rXEVaLPiRiqKWY47ZFBOrBy/fUA7ydvHeS/w5
Vwl4M4n0ZybXiEMvlQH/UoQwTpLEM3KqsaITep/QDa5iPyD3yU1YDXS7XGUc0xXl1YhDkDilWY8F
BhwdcF4pcbnQYHOB6r51vDxd5XqIzTZAumhUSifk7VfYuP+PtPNqbhvLovUvQhVyeFWWLNsS3ZLD
C8rdM0YgkQMJ/Pr7Lcp9W4J4yVs9VVPjVuIBTthnh7XXWpNWJ3+EhVUIMbib//SZ+cXIm18G2Uu3
K/LzoOvzq2Ek6GhB/YSbR9nAkfvlLIn7+yAsL+sCuggmpIC2Sf+Y8XyZFsaHHMy6skny73cWx9yw
z2ocSmwWv2Z7zc/Z3pwwULYaSN5Mmc6oQ7sUJpKa9lLPtCvIsUbGOCm1wmbqW/98U39EaTJ1oMWZ
f3AXnGf1PpnMwjpg39XSifhpjU5SlVPD2iBOMenAtHVUn3nrjJZE4wGX5Lg1WXipL8YEGSMHQnn4
85c4kRJ0wbocTPrrgwF/O7pRu3lZ32ZNc+259Xnq5/8ZmvhE14910IbBxIikieUKM8T8vQIwQJFe
Rfk2nj5zgUxZesdrd9P3dh5urLQ6gxzkogVETrwNubwcSZ3Euvi+tY0Lo41OWIn/x9OA74C5FLUV
Z+FHVRntKFDpTvKos4hEY3TPquCAO118nYI4Nv2HanQuul197pPtS3b3MQ4vLGWXFSm54ytieYf2
jvfP0yzmJm3HqTOnaPq8abeoHKVsAus8ahAANroPPFQcPPVcrkId4Q878X2II92bz+zm40/y/uBr
F//zJEtepyJuLd8YPVbJRJ0ovmesmUt/4iZxcIzn6iOGkW+SNWJ81zRlpQKCUWfnXDQxJZrmkT9D
aux8RPiH/yQFBw/xeW6n59Pm2a83l1360dmkV+KA0GfqW9AV3aT4pvhNrHtbri91aeS7+Krlb+2d
hqwoh/rGfM4FvaNATM6rDYiPRyKt4SoYf1b1rRWdUll3Dh7rVxOy8H1yK+tMM/FfliY1Q0E5O5R5
+ugnZ9cpfwJYvmAvB2SRiTsHGtYN9Nfd8ue6+Eks0FlPnOiNa56PWzBntKUUH1uCFsRWztGkoItk
Pqf0t6kz7p/xZt3cCnJl48KfWts9zP+dhaLbCjg7qtPRkuhvrtaoXuakINpmSwKZ1E7zWBflfw1/
ewlF2FlVE/w8O9142du7S9mqmWWP2Gr6l6VUwLTvGqC5mfLkmsyW+pirj0R8LJsrJojyuZ7C68Iz
oGMw+hP9mcs+4neO0GI1/F3sGhT3p8+YjnWcnJvgKXLeQpWudryZo+RcE8tuUa3ANdMzu3icrPa6
X98W+B0syDauL44fmj0k7d3EvnLPBHN6ZdrwNOeoaS3cM7b8fkt795o2uydJj4ppM450av0E+HjB
4xwf/N2qooDJlQq/Kkzcvggc3w7u79qy8hJ//WAXpELT+Zy2KK+aSbp1ASRozuZ6XSePTbS534bG
TTgRt9Cjr6aKbEo+5+nwXK8BRffDNTvbToebKBGd4/ajm2P+fP9zlD6yxHxGayUILXSPqZvd5lBl
HX+RRYsOJOIA7RAToNjrICSKqMrbFym8vE8ddzOvSte5Uw53Sqc/VGuw/fYDSWMORNC0Ksu+5ARo
pTkHEnfiZlgQcb9/jMVipkEcggDN59Wa2mHmJpfaXAr9BbcWLIfIze6759we/1AXvbhL2Py9svvd
vZm5d2ursi8bvu5iUoekO45P1NvL4uUB4fojEiAW872l9oWRWgSNdjWvtlhBMp5CIJNx/98G0W3+
akunpLG26109r1J67nGElVqz4lPW9a1x/f0qTuThbZpEmEsGqfUIRhoBpHllb3+qjiOI+b94j1cj
LDaVA8AwzzJjUuafrBH3C07g8SF0wP45/e9fYrFhYmeMmtxK55XwNi/YblsDkX078TKCQx4bSXH6
q0VpU7+0/A0j4bS0oK4EVSQVSEFYCJSTL3Zwo72aO63eq+HCoZs6CgLTCpqhS1WMiPjW/o/js7eg
N3g/fXqKV6OMJjQuU8MoDmVJBQUl+Tz1pPNmTCcTSdauIzd5fNyDq+ZCmEUHOtTNwcLloma7ye0i
mmibGC6dtvmobou5rc6TOvuq3X58uINmhXTe3+OFix6mYVP7G0i3p9XYXQZFd27t/vJKJOiH4LKm
TYKXVbuk8kxCpyr1pAISFbOB/pkkgwrKt+/UFDaQtlMe4vjzHV6GIAA9rgYrf8kyUXqxafUmVgW1
zQzkHPXBn2V4nv70FFrxnePjHdzKr4ZbrHq5peoetgwHn28AyAI+cCosoAeoCpwa6+A+fjXWwpYR
vKZblGSwZWbzQVVPBeE5y338lU4Ns7iIi9IwSqfglXRZgLpTtfmkE3dqkAVium9jY24aBkmaHNrB
/7bb4dzvrv/Fm9DSRY8HAY3pL/Yq6uQToGAmLDbrC06fKoh9cMJsvo0Hf5/7V4PYb8/9NEIm5LsM
0m2GPzHNXZ4/klUqqAf9b2+zNGP+VAy1y5RtqQ0rg6kKO9HD8VEObugwQFSMuBFVqsUmK9F0xYxx
YQKaZUNzikTltN/QQC+Pj3VwE7waa7EJtmm6JiBjLFKYAg94+7aO42McXp6/3wf16rfLU1blXBQZ
Y3RQiuF9CdylifMpmBwf6aAlhteGifNhJNw3Cby6AFokJGdv3e5vNRIn1mjcCAdR7eDyPRUDHVyl
V2MtbtAiAYrXpN1+LOrQ+wKKEHKVcwXF5ekr9NS7LfbePJKjNCxmsXKcexl3wSvoSVCKn3c9PpEH
l+zVy2nbvJrIbejFpZM22LnBuBHizbfpzEuvdsn8b1zQVyPpSV6NlOyK9byuWDIdqRG6EjzfDsjn
8fc5tM3J35JEcBz0poPFYgXbLgGJMjIKmQK7BycOQDNymhPW7pAT+nqYxRrVY7dro66fVxvbuxfn
WFSvTwRpb1NuL7bu9RCLlXHgFRrMmiGQ9jGFOScvTr0AxghUcNNWN+D/NnWLBYqHcJest8O8Airg
lgYyhxSk6dY7PsqpmdPuf7UN/K2bt/3AAo20kFjbJyH1jo9waEu/nriFpUsRH/Tz9XZeee4vZ+1+
3m3/g+Cavy1PLNChc/pqnHfeWR+0ptFhF2y6/cJiuhVEDESeyjpleop17OBoFm4W8q8ehZ1FUJLP
XhylljetgP3BIzBZYLhpc8G9PtnLdvAMvRrKfrtEUdJsjNa3p5Wi1xF6E0oIYKGOr5KtT1kGJoio
oyDEQUWRfnFSIXaz1wVB0Mq37Qt/qq6bNKENy7qg20hsmxU9EfjyMoBYPYEWEe3ao/wq4NJbx/sD
bYWzamN+xtvY9fYdlC/CVB1/zEPbFYJnaN7IgOHYLA5FaSdZvYmmeRUk0QqPA2HhE7Joi0zQy0F/
PcRiv/Z0309wvbOP4oeWV+PqNyCDwjz+RlbJ7WQKRGBx/OUOLfTrkRfxDDQ1u5mLjbPo1dkZ3VhD
4/36V1fMP6NYS68gyxFO8kNGgdP8U2M0H7jLQKSeDD2PLxXZjrfbduqKcLJiE/sFKpKdI1Dq/zJf
aNe/HcEzyfpPKLuv2vQnUkQfYRXZnBR0OeRuvJ6uxdVSGU7RkrabVwbAkH6Gpp6MqXNfp9999xcw
hOOvdMhY0voLOgRGhgA2iLevlPjWVFOh2js3mrOWnO154J3YaAcjxdfDLGbOjbdTt9Pa4OO63d+X
Gezs2+wCZPf8pbo8/l4Ht/ar91pYlzw3hhD5AfyaLbSg/1/35cH99mqIxULx+Xa8jhmiST4KI+9N
3Qmis4Mj+DYU2BCG2EQJbxeHPr0my2HqX21B1YTUeSso+P7FPL0aQvP46jruZh+1swHErdDVuOzh
zhaj1/FBDm7pV4MsjKgRBtuswATssSCce6U/d8M9hl698wntosfHO7j4UGTb5LjRDHUWm7qO0USc
dompBB6LTzroZH7g8Cv9M8RiQzfhBLeKxxBsaD58NM75H/4ZMeK/csxcsAk24vMmOo+LsKoI0Meo
gnz/OmSNeZ2TMc6hnfZ6iMXrdJva7XozM1cwkHUdFGd4z8fXZEEJ9HLNvR5isZnj0O/p8mSIqJI/
C/iJSFfZIlAlSAZC07R3a0+u1ILj4O+B4Z0g+hXVwcLjrJwuzGanNVFO6B9m65e6PZKhukbSD9iq
gF779iyAsWyXBNAzbcpKniFHcxvbyXdA6Ey5mlqF1PrdOrAO17eh8xe5GkvEovFNC7OeejeOz9qh
IADJsP/77AvfYJdkfdz1jbmao/EWZJ7K3RygfUKqmu7FHxAAaDs+6MHNACIhgms7QKhzMWHxFMU7
r92Zq77IP/ad85Go+vgIh24dVM7/7wiL1xqqqWhRvTJXeRVdlgA7zPDWb9qbkz7BIUvweqCFh7Nu
i/U6tLbmyqjnzzRA1K63OungnJivJcxsM0RAenLehsBJIWdvnroIFhXl33sYDlJTxRsXUqO3Ztpp
tz00RTNLAn2MqFKmnXWHLRD5o7GNH/nPgfzzntpweqi29Y34A+x0up9il98O1dLPZi0rALXGr43l
X8MuBUehul3UhgZ60Qf5orYI5keYSdZiU29+iK9m7Rcn9vUC+fL7hRBZRN0RxSFe6+0LDUCXnc7v
mTO6FaLGvBMek5GhPzVB3oygVHliVUf2nXKUKwCU8h3Nr48UFrVZcjEAZufcodyMiohPw4lz6jkX
mI+/nzPE8KJVIpHtt89ZWq1tV1BRrUyXpHv/SAjAVBk88FB/KLwz2/4QUp1Xx7AsQ4s4xRBt6G8g
NKNR8PixObDRkOmCvYuNwKMsseJU1M3KbaZppZYgst7C4h8f4cB5eTPCYp/1ddJkxjhPKxVV2FTU
Ev7NmbQRf5ImLkU8VD7fTul2zKzY3W4nvBqQ4ORO2J0bOLaOv8n+kl/El2+GWVixuY4RX0sZRtWu
9tsaAh15G1P5NM8UijDnYD/VdIjV11dDbp1v/B9qcRTnlVrK1AqZFbdOALnUvk2HDbgmD6MWRnUl
U7qBgz69s8fdL+WgjWy4Pf4Wh9YDUGIAVRuMbcjFvZ2rYFj3W2/kJXQiydyqE1h30/FRDuQW4DpS
lAs83KGS/naUtgeXzzU5rXSvEPDrLOqs0UqmBubjg6Fky8ctV4aCEWh0RNTBUS2G8zq/dvJ6M61a
x/jot57IhLJtiGCKd7112x+C4LEoRFcgHX+3yk7rHi4O+1cKHduZ50v3CcOhir+6t3IDoL6x9q7t
Mr9XwMQnbjraybm3N6Bo5uZjD08b9Yh1+hgM3ieW3t0MjTqmegqiLkjsTfSY0oNNegU7WbRqb7Iv
zJziHo+jxu0e3H4N2WJRRNkZpl7lmvzZzWfaDsmU9emn3QDH49pAChlFAvWM8Uk0qe3oclUvAAB7
+R7qvdSXvmGpKDtYsMmAhWr7W7p+LtXjo/aTvLTu+ujjZgNasfBW3kCzDh8npjT+6d3pyzxAIp17
n2bXv5liU4E7H6cueV0F6s/TAdN+lWUSVeTatG7N5o8g6xEVKOm6Apfr2rTTNXdu78LGYJ430Jrt
ouESsP7DnNMeCVVJ52e0YtPlgM6OsNt1uvslrP++vEt3j3oiO2iW1b6a78qbHI7+oPuvVwKl6aL+
EkDdTRNZ915W/xlF455+zCmoCpjA9146czHuuVF9oNtMXGxxld2JViQAtUwXyOi0Vz3HrUytM9Og
Gdv6BZ5i3287tR8kmxGQGYpgYcFc7Xv0tk8v0G4xs8DWkHrGs3jwMJlcgB8ci4+Gvs/bbe+HNGDK
W4Qekh/Vhs7wsbnOdjQTw9CjLaNOU9oNPeMPEOZXNLxm/MK6e+4MOIbXP5Hue4Ko6IYOpksguZcT
zayyynuJB/jodmX6SUx1rI2oJ6jo4uvQ99a7g3eeAYGjeev48Tp0lgW/JQeOJSe39vYsj66/jqyM
LC5g1s8c4qiP9h0bTKsalo8PhkLggbP8eriFlc1NN9u6NcOpiZ1Dq6rIPmNBp0RloqCsVo7y3Cg4
JfQhZd2Tx24l+wM0gJbEeaTrxbEuTX5PxmdHL3VBdw8rxQNPGejvyLn7Td/Z7si3rEH6td/FsRH4
gyDWThlc8V1FLfyz4+KNwuY7Z80qyp/2pvjWxHvina1Lh1hrfwnXbXKxm4KLOf9TBAMiP1A7ddP6
UJWUoXOhki/+3NlYgae2wbBX92PRPji7lADcD8+mOPxCBDYm3Y1N6u583W2+zUb5zUxv4s58mIG5
+WyCfVO8tYOzGRYtHV2mhs453JaUN4Wv5nPSwOwT0ng6zbTgB5eCEDQhuGN/T6ejYnBiPzXzFxdE
M3U18RsQitATc7G14SKxUO6DxKUP9qIsimnEV7eOs08i7zJiumyb+lq9oKI3ilGNwe6pxRGenXHn
XY5CJtH2RX7XphvSpZ+VsPzF12L6ka04V2e26OnYSXvaAUxPg3XG7uIGiYcFSw5LhygVHsQcYhKn
SFuw2tJntffYVLbKXSQRm/xKC2qj1aTEJszVSmwm0FrqV/bMGXBEpI/q9YUdUw1nvdpYN+sHpVdE
YFVvg3OcbTT6IEnHvrv1dO9wUe+yYeWW9nCud1YLfAYeVh3sMkm4MfiRcVY+iA5CHJYb/FnZFwv0
mz5WaKjJNO/g4Buj4VZedMxloq7YqiygN+IbwWb4gxdiQ/1pZCHMYRA/F1Bt04+fl/UHvswQ16Ix
5Ic0NbBagp+Mlug1mErWHcYGTR3fYhHoVX5JgcpyqWnJywGFQmCRxo/yUo4f0z2z4psbF7J8qmG+
YxL+Qmq48LazLoYB0p+s1XZrfNjEHbVsMLDmKNoRDhPHhjszbbhacZaE9tsMcq91IuUagcqXUdNl
RU2IvmPER84VerTOvRgB1BfZRfQGcvfoLlRr/n4AfC5OaBj2IsrBOjAHzCEVe2LvXHBDmprU2p5y
LYZIV6CloDurX7cIYlL4hHZKqzlzRLUYasslOBcTKvcv0yhqSNvs2c9Xah7nkJFbHoMHnl17Sx3/
OE3EFMw6G51F2s722YZeCi0QfC08lkCf/IMG7vNeCYsgKUGrCMVQ6C1srjyoRjQ4vyN+gwCmiTHP
70yavut6/pJvd5/bLY22STiecP7eVwboOFXOwsM7s9CaWSxb3drNvBn7dlWU7XVIgzed8FtWgH5l
EUAngI/o/BaRqRpsj++ZBaEhkQ97BgJBVC/oTaBQI9f0VWZwnFuv8/ItPgqzb9cxZCm0ms3dRzN9
YQreV2aoiLA5xqcUECkzJDkbzu8wb75Y9Yls6EKJ5P0TLaZjg9R5VI6Dtepzep+5AZoODo9qJx+B
p4D0SWS8Kbe34tvBe6Jz+Pik7COs5UEC5ySZQ+LBdygXt6gT3w9Ka2XQ0J5ueAzMZBSudAFBVBdG
xNTelVvEl2M+/YQ3XT5EEz68PKH2b41LK64EtfkzU0HaZudjP0c0VXNVlvX+4LCRjz/4ohVOcxcQ
PYjs2SEhyo39djX90gi6cgzblXzUvSReiIYWBvFD6Q03mfdA5ydnB027/VmMHsQ+Ua05aFIH0Kmn
DjemPp0MEjHj/uLeUm/By/InO5xtrgg6ZJkRC0ArjDEUlIwmuTf87pKtISonbL5soDPQ0kIDE4rD
F8TUbJ+pbG90snbmSfi3HJ63S6Y3h84VOieHu2HhoQze3K6bMe1WEAHdqXENJ7Eyfv2O+nh8Cm2K
dHouQzGknIx332c+93P/zxMsgrhtnEV1kPMECmfUA8oxFqWMpjTEERZFNJMnSgWxOLg0OR9f/QUE
/mX1CfDIHdOpQU58MQc26J8kifNupcYDXBcFuQLmy+yLMMmFdANt4Hm+UygiiygCm03zUyvMDVbN
6SNm9cRT6bwuV+b1Uy3mZbdGlCrxmBefygnTrrqduBTyWzlFHClhHkTlxhWgnmCbONzfJJ/wEfjh
8Yd5j7VkkWCKj1wb+TPnXSGsS/vBc5OkXc10NYhyY383kQ6jn1ok2JdeFJ+JIi13nkQUOcOvKF6h
xBGFR5lC10C7YvFTW+n0CmoqllP1+unst8e3ajbbgvp/u+LSw+O6NqGiE+DJg6gc2YUA3tDj83HA
2L6dj4XBaDe7prOGrAWb9oJZD3beSqhTTsxowcfk/BIlN5ZKXN5qYw0gpTz+EO+y31oThGahrwXJ
4/sLg9/X6zroMtYkhM9NHiVjq4Oc3hepHsB6cToDdvDF/YAcK1R4SD+hZPvm3uvov3TqumlVjncD
RYbBzQDRCIwEIlgaA2iyUGEiDpW7TgVBx+X4e+tqXa42tBBAjM3QU1rm7SNYQ1UavjW0KySk5VnK
rFpoTh4f5dDxC9DMpkWa5kPElN6OkqWVPxp+3a7WeGD0lhabz5lLFHuqhrH3FJav83qgRRK+qzun
rNK2XfX4iEoUyGvB/nL9zYRHpOUVWvCeMVmWMYWl6E9NrQdb+vE3dk688jLzZJddvtsaFbcghi8P
0x9sKLrnb32IGKl63DamLfr23Zr2S7gfYFXlUhYPTrRtk/MdnLpEEkgkK1KQg6m14U5vSW6I9s2f
ynNvJlPkGxdQLTRefBFtnks/+6kgU04zH176sKxAvV6cRzDaXB9/QxnyI1O9rHyWBEPONmJNcbsr
CGyyyNqfVOypuneOD6ZteGywpVGqUTNvRtZ1YwQ3ogYsIfk7PsQhu/dq6yyzGVXbJEPS8T6Q8sCG
ROIgKQk9e/GT3FvkGI4Pd9jj/udMLBWMC1S9Bt/ilbgS54T0T//FgUlI22CXQFeUflYsyLKL6ub4
2If3JsUdNwjI9C67KJsoSoK67TC4MHZBgwn7BjDHi5hY9fhA9iHzIsCV5weoCNJD9fbgV3E9xWuH
kZRC5fSJCVzkh2xOCW8o8uIN5Z0omsJPI2zDznNc1UtAQly1TuUsxJ1GIGbAsWxPtjaaOCaOP+1h
6/EqCFqYqW4yg6ltMYYcvaIkAOr2ChaiAxPSTqqL2xQGGre6LPDueFC5WOQxyKIcf5RD11EInoBL
Cap58Axv562rq3jIUX/mcN2HeQc9bH2tUkDdWHc0KBNgUgx4PD6mLazC4pBhGHBcI98W1Hkx6Bjt
CiNbj81qwHFW1imELotsmnxn0kEVohoKK+SvKQ0jnoASim+RWYlPakDXDPIbYAm4TLP5Y2jtE9vp
fQ9eQA3PolIM6BbFhmCRzt9E5ujQSzSu8LPhpXLvHPdbMEk6eVc+iOFxLr774Q/lc1gS2Un21IlQ
+YVP5O080YQCHRRNjRasQkvTnmd91NqWO+wrpFmZfw9FrAtCUs7ltqMsx6DMAVTokgMNSc7a9U79
7IQySXbe191VEnpfS2MvLSyWjgyCVPmeE3nwl7KA1OCZSvY8JPjkcGT85ZVGc/uRtZk7CH8QB3kR
QBBsEh+i5FIzmm8265Yg4jhTrpyf1KLIHQIZifgtqyn+qjvRh7soZ13nYbtXrJGEBA5fZpRQx1Er
I6T2SaaGI6J25E+jeK91L04eadgQeKGKzUWOA93XsziTR6gAuM/DMhT/l7zqYuxvKmgN9DkK43Tm
cW7k2IqUTvjLoca33P2Ugrm9Gf4jPlbXcL+IYNvkBcXdENLm6PImIR3U2PzObz8S7JHUGfqnMYtW
wiqZRn4H/d01uUZ1ZumsKrhQsZmEzNZ4iDPjB33Zyob1P+FAuShrPLz0UQSghvnC+8yrFK11sa3H
z2GY96im5AXsqv8JfehEyMSR/qRMZJPQ8rrNh8F4lIWKHesLK62l4x+lJFgbDAIhRgoJdj+YhLO7
4NJpIA2EFjT2+4dyU37ddd/nisXq7qfauuCb+3yd8wClJfaQxJWy2TpwNFCK0Jh+9nV5v2H9VSFk
+vFLSTQpWMCLmeCrYniuLHBOinZZGS4tFTzrZJPt0axiF1KQo8STFbifxsT7pFQOq8JTZLtVMJ5n
u6897eymkV0lY55cOwQYVGZq2Lls60zrOI6cLNRm/Lj4aBV0K0IVTRqciRFklNBbdKsjdLS1GYPv
MyGvzcBdIP312LR3HdlH9cg2df0tYq3FF7wrYHoAkQM8X1/ubS0gKjhEbJFoB4N/5hpAVcGt/Vq7
hGP4UBheKKvh+4VLpn8I+/VXvpMaiGuPxYeo2P9CZ1bxifuBmvE7CymtajPCVSfCJ8v51ixHXltN
PlcnfizMhTas3iy0Td4ebqZ6E5+rtaqMdv9t8+I7G0FCbN6GF3Prr0j0Jtvgk70eb0Wz6jjbP+be
h+kwfqgBFnuBfT01+ZffqFxaDv5gRVuS02kR7M4QpEouaqu5KNJbVl96IypG0Dz6aKGCK/PCBZrg
27bwr1HtUOuvbldRnTpp9qiv56p5lvyl2GbFwilXQ1ThosLdl6XxhPV1A0u5rmRfcmGkXns0jEgm
Q9iHCKmyCepFZK3he90qRt0CEOFhq/RWdJzc3V5hl5cyI3qCsQDEioRFkmQXnt9fdOk3J6nPqrRe
9dtBXCROwr6QzoAJBQua6TD2md3zPNrR1bDdXhhwwXPeNeCOcla7Ux5QpHO0Mkn+Qk4M1K9SntLF
5fTZjzppv2JXFLa2ZvkthZ1PhUq9vNiYbDqFqTYCrTXM/AxC6vayjN2zbRTtRbsazp2ySAl891bN
LRfDD7ku93oZklbYbjqpl/Ir2w1UnyPAMvIJ5NX3wlYE5mGJ8BINLhRabqRa3rlwZTMdkqGCbg5W
ZQhntwN0mFOGAUuR4aG3vYmQZyffnXyqWYAKbj4TUfq8Lr83LJZftDdk+D5YSf7TS2zY8F33Jg2G
j/gCv9m3xPEuZLoRUwKsUSBLTaiQTATPzIY0+RoGHJL2n6Rp3BaBL4bplLvJ2YaP28K5wxe5jjb8
WVI1IlX8S1yfKAp87atyd6EwSb2ecJKNdXCpS8uswvoyt/DQpJ5ltbUFkzs0NhB0FuYG2SyaJ5Nm
rs522x5up5f8Nz+NDSO7sIb6ip2sTJRylBNREjuH1nl9JdIdfqhwV7aBY8Rfi+F+V9srrOPsJXtG
nV3xNG6yb062/os9oe53THwTZncl6rqyj3Zz7aRQEVF1iUZ7pYi+2XQ3UBJcSdATs6G5Tdu9cmpO
yfQiq1DeOO5Yee8cK3jLLbhsbOhcMApLSekYX6HysnSzGsLqyQ220P+1f5aAk3naKnNgH0r/Y6DL
Zxn9g7tbQ5vc3khbGUrLGs6SIYeIGiAJYqUfUlL/SqltXKLKliPD9gq86kqYELFUsxtmKC/F7sYE
ssl1QqRoLyV4B/CgaRm3DIvSJ3zYk1mcG9nmIffGL5Lq0J1FSe2ucNZ/Koas1p/X3nqvHCbvTpfS
8anBuXxvUkkIOCEZ48ilic1+a1IJGepw9KJ6NZQ1tSogwcPj3qiL5arGMehNf7/BQ/FuI4Eibj+8
UVEisyl0pe1z3f5Ts4ZGnxOvXUMSXC+Np8C7Cp+gSikTgofgwwsr11VZNX6Yl+HNNkpXGSdBEAxx
OqP6p0qahvAAHRAhSYVUUJVsfbEp8ULg5qKSVcPt54w3bfyHuV2j08VtGfaXcZlLiksWtck9tEZg
AhypGsAWq75B/4mH46/5nqgb8FODrnkQmcSuC67S7eZO166oIVWfkoggdk66GDLbZQvLXYR0WgO6
MAoSZGmRl3B6+3zO/bsNXHHJkJ1tiztsO1Sb6WVfOCtd2tLfxCMmazA4iPQkz7yC2mclDyDcRsP2
kC74bHa39FnDPG6c9TyuLCoxCA8rqR3+KGLjDUjF7BnY1s0Hku/EdcjpkuPSb8Y5d9D2FwHBJV5I
aj2AKX4eqvFWvPuUj1UQ9QokcfAIsSXcn3JFzTVGBFUEZIikQydOY9qTLmE5ktfk5pA8esWN1Z9v
veHCXRefN1SdqYifm/WLv9cZ3XOxBXNDeTeCw/e+WEdgpWE+xEm2J+MC9ag9Xfucfw78pyJ5tqA8
E9ZGmbYoblWxk9itkxujLJEFqQDl6S76IQE1fvjbGO1hd+OD8Ad7uKC0SFIo6ad2/INf1nnMbTTw
dkkyw8uOTKFpF1+Hcb03dfDhrmRzm755lhlVJaaltCRPDJSkKtMd4L8JcersEbgOa6Zwq8z8m7hE
xtqTHMRe8F0lshJ/lHno8aphWeR5JECInJ9ACnlCNntHX0faUIddX6n6SzB0mQzYFjIKQo72Y/nn
4LqfOGmIbXukO3LDRmPxQXATTlPSJjRQQLsOTRxazbL59Tq+ss0NRH7NY9tvrrf8SAS9m6ZqKHB/
C21XqHH+aF9NxRS9JK8IKYhRRCJdhhaIIQTBYDRmKwZpBnk4Jh/dVEQn2Jl7GvSq5fzbZ3byrOob
kVQ/stg6n51/Jf+DFRkg2Sn28TcQDAGrJXkgP3R/XzJtiDYKIDDhtuST98kdkcSgNEuJyQr3xJfz
E5keeZPYBKaampoyy6ovE96goyCqbZVwjxs9733qjG5ij+BR7cS0sauO9KremXUwkG2cuVqZ26fc
ut7F1Z5jV24KrhtvhievPOFuSu/En44Zz7z93RbW3Lby24wcxEa89f8QTb1j3aaNeeZWf804IxOT
Prf1M2YmJ+vS7BAI3BML21tPCku4Li/gDvC618yHkEtVNH2h9M6+57hmFKbcvUCLakRre7oLEzAq
eLCWETsfFFkUFC2csj5TQAcyNs5vRq7U49P0LgeiWxPUrm16ZIfIR7ydJSqIFLvdYrOS2CgaEnO4
fqhCdN4jAXQ7G5NiG6cKRXuY45vgnlFt8K6ueMZUjH47KqqBRbaek81qx9EFAeABldDewnx1ux8y
ydJKAHmwLnrdHyLQWQMKDmQDiFs3AMpSx7yzDGronqezlRX1nxwIFQVpuOus9gdfdZw//vFyWy0W
Lb1q/BMCVtFvcvfzlUeJlvDg9zeFEiXVGkHryK/Y1ubbYAzDXTOFexbbiAyRhJX+Tqt5+Jm/7xtU
rEvTuVI4uCfF/CmYYRo/FS53YkXfpTteVPMEWTE35nDvQHGcIwqAdI6EFYXKJtqE7Z04Uekg6LRv
mjjRY2/9VLVYFZr5R76cWeOD7oNz5oZkXoZBJvswux0SVvGHCfL8MKqvcFMBTgRl9t0yu5s4bz64
WfUNXaqvfI6QNJgCf7MWlFxGuanGjUbYpdCq8qm03VxSrZtF/IJ/CPylRvABsylXQB7+b4gG1xYK
q3/uBSaK+jkbS9BW2E0wnevNo7rD9x20oBrsLYH6ybKjnJc3m4n652vnRvHkq4NeWI1vllaAUiMK
AQLd7MEvg3/FNMvmMKkyj8yk2vtZ1uMn6H3j62L8RbyK22snU8X45JQ2rC6TRROR7qgMEUVcHNZB
yTKXFIP4XTCFcrnU/TqjTo1JtMG7YEblCmAqZJKPP+KBGtibKVryUpZuMQ3WhP/n9sU3ZkCAHo43
vsPLxXGlNvRd7VyZ7pNK6iLkP/4I9vuy/dtHWNTAYLNMoYeWC6pWANAWbGBhK3KUWG2dke29ZA3Y
TLrT2Heg9H5vedHNgTFiasrOuVLYgjOEgZQzdPwpD+U+A5OgjiIlXLu0Ub7dS1a93Ya99hK4YgZR
GwDLqUnSyumchU12Pde084I9msbLyg5uajc/kSV+gQK929ShrVYKN8JvXzyIGwVtUnZxvYp3tHYY
v7jfdN9zc7OPjZiUHduHyWIaeE5V2uNy+1lwLuk2xJjM9jv5ezwoTPwNvOzX/GmEUcBpnkgzwwOs
3EFd3/oQeigBoVOtwqQyYXyw6iKsCUC3ZF7fCjopoKFyDWL31xHrYZ/i87VXau8GQDN6yDeKH/Ho
wJ3I1yexppSYnPq8AwPdEh1OrhpXMFdDcos3xSfog+ag/hiV3bnQv7zTUH6eneRCti3aw+z8XfG8
3wf9kzwk3oLZYAs7vXu1hZpGmVtpJfHRFm6u71T6T7XHtIha85/8eioEYnIrbaMd4hQuCt66WFBW
v8mYgE38I85+SmJMVkOeFFgzbUaMaB/NQIjrSwNBv1qJBbJourCOb7+FeIBwHRySkO5pbkfq4+Hi
XvTiqrTtxmD7hVJEDC6NwvqDFOpvx4SJlX2Ifu1rB9YvNV/rbZgwoa0xdNwhrB3wd50jBLiYIU28
3oINy+/16N21Vn+pyMLsfuZB/klBAj9RlcUwwEXk850A5mMantjVy9qHwk9YpSJy+vw/RLmL16ut
ndlmm8xeSSt+vbY/19BBExbcSLdQib6CoFv3SMZj8bxuD/Hfi8Xkq5FCUZ54ZDFcSAALXVupd8oC
gMNbXido66KeHJBB8CyTJ35rAvLAbyoaqKuVTgpdCsKPED8yQ/Qa7pO79XBphBwSGvXSdHuRA5cn
HGIjb5Gzkd1nkdxNo7XiDyHbJPl3L4kSLvsARSMwBmsU+PRZav2SKEc3EHfQj8AVIvmbpqB5gZy8
Lk6HDK0CMMolZwDVw/5B6Sf7nntDEAqF3qCIU9Ise+c1g15+TGLlaHJv90UevW/f8FUYVB9kDvhZ
aqPIyLYyJO9IEC0VVjb5ZHNrN57+lAcWYEzhte4KnS4dfUVQYI9kicyhPe+D4RzvzSDaDHb1DSrK
555lKOEz9zjcFlmuBtFoooH1pIqj04i42t7TrfGlPKRm+lkYyQ9HvG/SIgBFx5zhJORj/o1n0lQ6
092+vh670UevVNhvNygRbKIPBUjmOP1MaWqqeER+2Q5quM7nO5E2znb+2CQpcaF6QPeY7brxbrbK
uNEPUnjpp8aH+O0FcK7WRZwvafRJQUtNAwKmKlbqlAzlnSkis+k0EUKiSsjCJAzQ1xw3foUfSpJA
vQQEU8TFBDjYUPlKHFomX+d4pCN3TzDOaWbZ9JeEGmCtr9dmfMfCRuQqmyJ8xETmNVErhl46dJIo
yzfsQsIlN73q7PorQaRAylKb5ummmBIGPi+OGj9gv0aW80neGzw9P4Xw5lsDolqq2kRoP/QEhi+G
kc4XigdnY+TLkw6HgAwqbnGc/6D1w+UvQ+9BFl/aVzKinjNdSJ7rdxdAlVl3qe1+Ak57OyP0vkPr
V4Kw8BvoQtL67wWrmAqt0JB/Ld3sL3YZ7vTHfe5lY6O+DC6LOdQHZE78Nc9rLT73fo8sgsMe4PFE
7vojbY0eBFenlM1LzDVX84WUm6VROFvJXTR6l/5IeICrwNBq4qBcVoN0ZF/Xa+r+FPy5Oza/aohJ
pm37tG7a7FL3ixVnf5VRa136IVhGMppG3dhXflP+14SLZGh+DvmLJPTsfzCaXgE2nr+RC0wJurx5
4tLlzX5bLd64E+982Zyt/Yli2MvOoXbVrwn0omdrKp85yC6tCBQZWb3jFwo4g0PWjHYzKAdobofw
5K0127HIO7/nRkGn57wO0nuCI3PTUrZovopkUFG+Q8hebx8qb3te9uPF6NsfRoLYKtpjwr36RdDS
jxGmNZ7q8VfUP8d4PwZ5VTptZCN4Y/FQavOLcR+vIifZTqArU7Jv++QwsLgZNmy/icbKP5O6LzWt
jAQrRyFrh9tdON3pMmextN1YrIo+MFpD90LXBCs0k5ZU5qQ7/DKTok5kktlpDMBEcpq48vwN8k3p
Y+emn7zUu27aZ8+Z7xh/2OKep+L75qk0vpwepbNUuXk5rNJY44OEF2/VQcJ/yy+VuuEG1Q9SONLW
k5vD7/OEsPMrUOfiDXYPtVLhNFAIHiSNEIEtMGJKQI1p/18OoPq9yLfoOJImhatr5cQoTg2AXzCx
XvmjzzbfyIVmtHal5jdd3DK+v2kcxJSTbcYnqWcrcPV7/+McfwTuOzoPil2Vi0hJIGNGVOzEjVa8
KHCdaoYkF3IIelQcZt+qoKHtu3M/WST5stQ9AUhbhh3v7nv77eabw6DM2dr2am2kKzoBr7bB5pNI
5GTxkrVxGyQUPGrf3GNYSapbvwhAThwBDfLKk373EIs8kPF/SDvT3rjRLFn/lUF9zxnuy2C6gat9
t6SSbJe+EPKi5L4lt+Svv09Q6i4rZUj3YoBuqGwrk+TLdzknTkScNhmpV6+tWyVbXhqd0qp7MSwh
uASCI7YeSoI/zmqRQpnk719/F3tfro8iCGdjMf6JfF4PwmSOHXKXyrpVJCyBUrwqz7XHR+A+4zYL
FhsCVoC80DXNNEvIOVb0wN2013EWP7wkaaJjKVF//wZ3hbW7N7jL99gMVd40q8K67TfV/oSeQqYE
6pY25821ej0+L2JNeY4ks7+eOWhM8y5XWoZRO0e2jkDWXeV9a2qeB2Rmixxnno+T4Iw1QlfbDAi1
qhEv8f2cMe8/gpKhX14xsgbDZ4dzMQcBWAqNnWQJlM6MxtgpbvOKqm85u9xbfOFQy3dr+gxM34ba
+4Dd9Tbr55qeYQYEiLQYodXI69e6xU+rL4h8bpvQupvCLf1Tpotsc+K7pP8xZsbfx+6LDeaYQQ9s
HPoJUQlbW4fjujjYylY9MI625lUUrI789MlVS86ue3x/XN7a9DAgcHhotRDSxcM3dqERp2i2pWfl
t3jtHy5ED0KRNOeos59URifO4vWoq9L7F/7NC3l13R1IJJ8sfxuuzRyHUrgfbHnwe8RfUa972lpd
bZMPLviWk788KVCiwTwIHWfnihsajc1VzZNu6c5qoFMyfBFi7iugN7JQJq61ak8ILelme4E72Qer
XF+/MwN54L8vvzMDC9+P1kZm5LdRT8Mq1o82Y3bfmObl7w8t8u33r7Uc+b/gXT4ZYhWv5/zW3F6r
ggR1aaT4xiqFIGGj+7NrOsDJWMQCPJ3Fm6OPY6uDaOmGRdmCoJEq6TdpQRI7vmXz8/rNEkSKXcUf
7QYBf1hZ3/hvddwkahg33bWkQvpXjh7RsfDg84WhViCYY47mRV/In4eVNJ7XSi75k0vgyodAJ2tg
w2vUHSIyEA3zK9Tj9w0/Mal4Bc5BOjX74Ya+ZpRNFVKIRsQJi48cHzBmmrA9C0L50tzxASvr9VU0
0X/Ro7wCYA1zgZ0T2O+lX7nfDHfPtMdpfwPYRAOYeF8lSX873MkqgIuEzaSAbcH8CdrzxKVlD8fT
QmPgJ+Jk/RZnJfN3zKvzkgaHiuNVN/CS1bm4EvwSAZTwUF2OfAFwS0iwxcoy1tW1msTzwGojndNu
WxSo0qwkomsitoPwiYNIwsmyeTSjYB9c7jkwF9Qx2sm+kbmwU+7BDo6tUZWD7Dju1zTtXF1swV3C
qjmo+dxU10++M3/1/A3NRa8ZzvNwFe97fXLSpsM+1bbjlgzboudMn+bSBj6HTLRNVOy7qcl2t8jE
af/WBUvFK+W8YocQPFKP6Zcl2o0SGvjcuPmiz1NZCt6+sw33C7BPEStSimttKAQFY6j0sQ0cNsBi
0CwTd0t4EV2QDhOel5GiIMdj3ZhOflnTCpdDWRGL2fR3lFBmpwI4Gq86ytaAI59V25R2T4ei5H5d
NrJ1jk95Z7fKZVhxCrmYBIK3NReK9IYfEqTyQ6kTY26v0nRvA/PlPEmC7KAcCnBXyH+T3eyD7Ksr
pRCgPvSPxZOYN3TYgwUuubWC3dF/wryNvUUxLc08+GLJpSj6sNHIhF3J+OpkEz8SzGwmKt10vgWS
AVfYV1jrrFbnJlLNNWXb6sIBk6bsF3TB/lr5s1Ir8lWV09U1dSJZHctKkJkFiXAYaPbOBHHVQRV+
3fkAY4h4sknuM94g5OBDpXfP0Xa1ik5FepGKTjL6eIQM7JTHBBiUrcR96Iz71URwq07dSyWe0dHO
lRSbvTn/ZPXhQUv2VdPEtPSHU6JKHnbgCJ9sKueMdJolD4ZdXfrrpVWtqudkVQo9N4NzZEwrySzV
X1HIgV5QsRDrK/fEohZQ2U/gi05mHii+7cruTm8vituTdvjTp1XK+1vnb5IhiKSEB3JnJmKwd45D
p3GnbWYP1UKUNr3qpNo+WqN/Mkb2xQiLrqKpTk0ulCjNJ0n4V6dkZm6DEQxpDbuMKukjbEOL5LKj
xaVjZSgWe/NPvduKl5MOmAIErXtilhEV1+pEKQ3x0raGp4h74oGSF50T2tFgexwyKOJfQHg9TSHs
AUDvsf8mp8mKl986ba49N6D0BFf+prHjMxjnKt1Pn+1g/CAa3DXyoSsMnqQwlGhehUo1XOKeX04X
txtnr7aq8Ybnz7DFj2d0ft7G8pZWHHNKO3Wr42wYspRGjutvU5f+Bf/tYfLtP42KJ0/j7EYi4n6C
W5t1P9W5kPsXrVbFb2lCsIo6ff/VvjUFe33+77J//G0dBsXKzm9r+BgKbUCgaZvIuvDNa04dRag6
VqyoFrhFOXU7PgiXBj1nHxSArl0f2wyRTlTT06z12vJ8hOibTaFcKtgttcG9f+tL8eV17GDC3FdX
ABf31GAhzP8y4mmBZxNMsOxWFMEACT63zoAJMGQ3TvEwGeL5ibO9XeV/ZUP6rXa39aE23oW56GTf
8Jfa5yEWGIR4XfsXhe0ctpIOLN+BGKhzSeU7NlXNbZx0llNOdHeWpevAkHhu2KmzkPI8YcE3YIoA
+D946qouOmg/wY6j55vLwuUoVEPmudQAi/yxMB5B8le2al+ZWa73OQLVvHbh9xjDabl9kLt7ge3+
PPlXdJQFMgQnQTTeOs7+2MdnHAWbzXCnDSwgfee+NgW8ALarut/cG1F/HwfEGM3muq10J1PZ7/so
4bU8xJwT40LJ8rZurv0BAjWbt4U7ARvv8YrWsu+/t2W32H1vQRhSJgrMEDufncQum90mi+Mp18G2
oGPs78IvR5i5Yo+pQQM7u5x+kLLuO/6DCE41KXzoNOdc6VRbtk4PgAjtq0bxoG3aMRefBbue7zQi
7rPUx9qaqscQzwkPA1pZuL3wTP7/nwpwHpE4dafQ9N2dQHrKx7IZLLe8ZdHwCnVfPAeycqGfKQWk
vjU1V9gJW7YiPKzOICSJ3qBjq6KsbVnQJ+pVjEKgPqL/Lfx0/0bpLDSQCMyU5ukHBBB9Rg9gxY71
ZbItjmnR6+xLN6ZY1i9AzN5/MNN7G6MjAXRJhnhVLsUVEUZ+WWdwAG08uB12/2fDIA5sHlBMLWGO
4mmp3/aCnoRPHE+HAlM4aYVhajOMq6MUVqcNMGgZoMlU2VPt0NrOLRs2Esf/nFAWh7Vkll8ZObHE
l2I5qwhumTaY5z8CB5n32pKEfi5/vZ4+sda0YLhUs9pwYhCMEiqJUmsReSh8ZOBEzAvy7u5fIeq/
Fjmf0prXDwKzv/8E5HfDRxXsCoZevlHriyXOw+vyC3zdDzChF5RaH42IEcpAvVRdvFv4oY+v5nQv
rdr4oEI0oVLbGm+Xppnp/rbmbvvgnH0HKpYNuD6KbS7PNH4INwip98RMEzOZQRiaJWSqN3egdXL9
kF1HUpEVFAT6THF2IFTUciDgFWVN81nSgybA3mkVQLIG/u+l6agPXP9Br4yak7dv2jWRkOfqdusQ
2ExUcT9PvjhmBIt+Cvac8EZdw4lW/chDZ0B5TOYsUImHujyAj4tLUtbdadthF1KQxHjzsAabsn+i
luWrAumEm3p0W54+sTatcTAPQQRplizSScnyFoAUjpgxhbEEEjSzFmqI7u06ghn8/pTePavBPYhn
bHfp0IkJgLODQVARKNdFGZa325pqh/uot4v7NEqC+zTwCc4wUahEg2Qymx6d+/LPIicqe4m1WRFB
q8gNarumCkEhhyBwaH7yzB9FXm9SVm7Uge9jWEQX9i7ElA8ry+nWUYkDZf0A9lBEzaUMB94fD/Ot
Ek4DQv0OvNtiD3N2tuRhKChPBAW1uzS/ol5wnhaEAtskWiKQrHlE9H2TY748xJ+L7YPgVJm1AHSd
L8J9ItukNUTD4/WX8GB1JLNU6YJ6XI/BudCw2PxaWE/NOH8C+NfaZ46raERld9kXaiopcR2ITCWa
K9ORYZVogGOCuStqOmnPxD2JyZTVshmDhrMsWi4suiqHqirxa2cl0GTtlcedvz237pD/hF4FmX7z
sInYFnitRdx9j+ZcfWCmH6qMvpR/KpQlq8+Je+9TVZwHrB8/29NhxpgnbNOr9srNPPh39rESP8xH
XJMbSM0zZn8X59cUgQ8KC0/GDGkAaHSohFTxQwgpK/TDR8ZHqRoscWovsUPu02Unq4jOcUPFWsI1
ZAR4YQl7pHkK/mG7QTxoL4fg2B5UEpH5yPjJXHsny+FJhmyOeEyRauCffjFXi8Dk/Qmi+P6XE5up
4SruxxCAZmNgYjvrpepTN2g5GG6Fz+uqDXBrWX3Eddk5aF4uQw3fEHvjDYmkG6oZKXoc3NJjqWEC
PBlDe7IZ2qWTwPtPtENyJFpnXdnQVRC4u4CfO7jTKmnnbuUN7a1KLy85nILXDkhbFLD3r/YW0F8u
50NIEaTIKff6CA1XbEfjZkbAHzJFHttyseRTpEpCyQyxID/CQlDorEySbPD9G3jzAneuv/O4xTjN
GeUabBOAtzjWlNGSZL9/kV3U9GVQ//2Uuw4jXrgq3CyYsI7giJd3ETVuvAqXCrji105kfWo+QjHe
v/TvX+ffV955vlVaz0G45vkyynKgQAzzujjVYSvk5P1rLUSGV6vh9WDu9gAexo76aGGixRbzuDyS
2paYQGycLPGO4nohhPY8rE3H3nG1vhLYQAG2oyG2IkEhuaRE7H9nGR6INp2vhd2QMMCAhKdAgaxy
n6NdqcjY3BRrvPgocvb7MDq7evpBCWa2rkc4CazdvfUcw3j19yUsFB3ctKojaxudJKl3CGi5P1eP
HYUKzTH5SCFmQZcktaVqZeyxAtCELb0/Wr99Mw6mTfBWLB/B8OuZH3QEJ43Jm1E0DP64XcVXpU2p
uSPY/6gf3m5q8TwDkb9RoacpIi5fr6+GR17j5bnb3qZRhwPl4vMWzouOUNGonvQlgMwhyFYRWF7E
oQYnCx5JAklAp1g0Okub8QKynbZ3JwLqoRQjgg1swzQ0jn1q4YpySeTEQgkodLpWKb6y9Ev9+iN0
wRTD582cc13qYDZZEwK71w+Wzqu1M0ceDzZBByEfL93ykur/gVLxcU6/SMtb9/0nJr+woPdf4u/3
L/WdDm2DN2nuJDdm7YSMSsSUnxASI0/lDFtAAPseu05F9urDQuStOtxk1teC5D64B82Ut0Pw9z3s
7KGl7U1B1q8YAjJ7H0Q44Uhd04mXuasEUZ6UgIFeiVnPo2wty2513scfbTXL8t69DxjflEqwbTWg
yL9+FWNVmLltbDa3gqdYw0spob0ops35RArGTqBAn4iFuA0IWfYoCzFQk29VLUaDIqZ7QfbX+yO0
2NO+c2e70u91GFVD2Tb4K6GysGM6r64e2Owligy0ZSBOsCJiM8BjchYyBl6YgjC4kSSlxFtoqZXs
vCwRrRg+rtSUqKWgClt3N6qTKFIrMmRxNGvnS4biga1rYRZAsXRhPxjj6cLqgAoZV2dRfJ6Ww6ls
H/HJOBjS8nrubpyDrjwDrZg2ZyGiNskfhAazn67BNBtCpk3RnWjQ2P8EaaOF4FgJE/g1INnUXAnu
rjUP4tm7gsol2EC3s+kPX1LkGFXkauYQkIBdxWoFT++P+S4Itew4mFQsQIaHdfAO6822SzQUsb25
bSH/gA4c+CRWeAYtbGSGLSIz3SK2cWE3AEVhFim6lrJP080POPqlMhcmJExK4hLeg5029xKz859l
hW+Kc9G5kHu68rNFxkgB9U++mFh3a8WHy7ZGsWHdRIe8S2rjhys1nduEx6yLZanCviMMZ8Uu2195
7VsnEJuQyPROchhsLeRZ5PHCVPhOhcG8Ay7Ax6VhjftPZOWXFpMI6t+x2FSmd03BgByzxhDWOeaP
Q4EsiRhfm7wA6uePQ3nnkctg88TBcCzWsYy/qAkfkIScOUa5hzHdEv0AFCAa3uTFNcdS5XwYf705
hag2g878m0C585ayOTLdMoJAuQ76nyXcGLR3Yn+t4MaQwTXdtURdzZpFsl2fkVfIBkSPisvEpUoi
EMfenzhYze3uZ8S7nq340wvVo22H1GnUrmfFgdffAqia9bBnNjQ83Dp/SiFpedkXsfJ5B3PT/iUQ
HUKXTpwxK+5swxJ5B+qMji5mSZPBiEgvAziSK//OX10llF60AQSgeWSy0HxiqaWYINtuhddq+AQm
PzsPy6FcXBi0bkU4wjelm6fMbi+TedH4J90RxuV4jU3YJ28+83G0JYfrebYP/Zha/MbrfrJZNB5q
lG07gTHmEO64afFs+e3Uqw9hRPEX2hbwG/qL/+wK394PNkV6qLQG6kqJRYd4XzqD5y3FFbK/LhlP
Q45SMdz5Imm7e3R93CHzWFCLszqFBH5L0IzQauwumJDaiBkWO44xQkQcOIeH4k3ZMBu1kjDR0ubM
L/J5N7T1ZSUcHmuz9WHmTU8su88z/nsieFKJnDb34wwiRz4q1AdwWZJzRWKjfF/YGYlhzsX14PvY
JPVDThST23wZxzsp4/ga/lKfNqbxwB/hd5Y3qAgpf8pubmNfGTmAMLsuFC/2JmXN0r7rtfDUm3JL
1epaMSDjxks0KFMp7wzq9IuMt5o1FnZGc1cX3U9iD6O2b0FXlL9YjnnkJu1SV4zT5K8VHGBlkyJF
ym65hG1WmPUPpypz9vv2UoiOJLqKh/LyO4Go3lqMhnTFQ3ePMcTvglKWxH6S87L6JbxL2o79DfMq
IXuwIiQz1yOH17FZn7C2/c4/F0E3mcy9RHgtN6JcQItrnZxyOZmJ4oKxANCyiiAixt5kn79iCNgv
IdlcSoBtpDheA41lnF1ObUva00rsVxVUv3s80vbUNrzPSR+7yNyP+3raM4eRnkdrFHx4TH1j10FO
7V4LKKdE9ZOL+21Fqdc/qHhorMGXCntT5hVSwvgqYU/SKJDHUw00+ijd16znr/QvshcuPGc/slrd
C07clVUcPK8hut8tJhEMim2i0wDmIHLkt2RH0682d4yRYEeyAFmpME5VVZ0E9v2Adn4F/C5cGB+9
uL3XcTG30aHq30a2WTzNFaFqHjDbBbuyBPkGFoYqyVyEb+Vf1LaFnXwu/IMmBNmxN9DEL4iSpC/m
3yn3q1j6MgPlWaPjSxUKVHdOfDiFT7ovYYy5KNzK+4WzwGFIkmZfoEaGqXlW7XnmNVqs415iM3O6
qkNWC6cTbGuqtWZGUAprz8/CE8ZA65TyLCkO38XFPNxux2Y+srronGnmVv5RUB1KycXFVathXqty
O5hi7l10ACqwwD/iey40l1ehEweET2s7MgfsTN/4mabdGjqf61i3LlaG2khEVFdFV1b4OtFUoQXz
E6NMrMB1r2gP5T/xLiCPMwYnDOm6g8NZfhqbT1Rt1ESU18xoamztebzTMLCbGFV/KuGwuuhoRavq
q5BR64m3x3PzGV6+s8VKm+ofFXMSJzS0rKqu/sgxCDf0NwcRzrqhonuwf9hOOwdRZIdFUTk0JNIz
jz5LL6SW1j9aJIQlUV/UImb0tB9od+YOeSot4UVuyEdkcSG+0hwjvp6v2xquL0k/wYVhlaertj6O
h+5Qf2aiamtr1pfLwTPe68SVp3WUp2daZuGFiH5j6vGRe6fv0XUSvomLH6TVmdU2D0bs73trGhaE
16w45cQv5SJqrwfiai6+oijgvQeWdzspvhCvRycSUaraU4J+819y1uGVrab2ZtNBUqDmLDxds1wx
Lhjlc4q+iaY7EVSairuR/YcCXe7ObT5hhEmVTr59avJc9tlh5P5AqbJflvmBSPo5bHE8UfiF54mw
PPX2Wlu3yhM60Tbe5kdMFYF9gy9lYnNhzIAYZTBCDCtOOHdMI73iuLEohml6yr5IC1tLni9hM5OP
SlkXXzx81IHj94a+0WbDd+rOFWwKepyC5AoNzpVFOV1R5wvaRBjBt1GDeb7msywzPQuZ2dw1f+m1
/o3oFJgw78kyKCEIHeevKtdBPBnhP5nM0iW39wtgCkDTfP6kEkmFV4mGTD9593wd5zU8fv6bpY+C
HF50O4bnDWOcSZce2ei0TQQsBYPNpdcJJl+4Mtb4rsa0+4BqqiqtEVnH+k49/6aWObyCGe3AznVV
9KfSeQ0t8Qle+IyqBh9bGpYuX6kmwuxOxKYiNCnyoZChOEpZLJ+fOvIFgP66p+7uHGveSNknzoE5
uFc4czNamrd8l7RefDl6bVRjM6fbIPkHJQUqw0gESc3pTIDlwlHuNpoFQqcWBRSdVnBGEEisXcN1
jtR9i3jmmE9yDy6NEogK4nw8HKvyOxeUW4LEs0wDrqskjR9EM4otBGEqftJ6xBfqPJguo2EDXfGT
KOO0feBXUWbvh5n5VXrx5Q2TwuXpcJiOnE4Jfc64cOs0JzKmxzset5IR0ioIN+uba3KX8lkAS4Ni
rlZJPXSAoscn6V6u2xQo2wmOKt35aK9OoZIpCNNjjNpv0AsPdNL1VHTwfzJqCjucWgyNjgjMC3Q2
rgqSP4QQrFh2mTDPH8Sx9nMCFY//N2XyQK7nwUpLmBdpuLnt4+ETtywOtvIKnccdXu0Gsd+YJA/M
EZ0d/MZgr686ABGn7vI9dRuRyT9/j7nN15FBkFKooDZYe1IqiapE9C+QEruEfubEtwOU5F4VeIeT
u/lRNg/AK4f1OrsRMUNSkAL2HPIjAi9vQ/yFMKLJm/ut+1gV+MqQc/OFugsyG+1NPnFh61DxJcvh
Pl6OOEULXF8UHjqdPGS1d5atL+C4lNNRHqQHGwgzMuoZVtlDTQGNo8EyqLB5TDxmeETgGBb2vjEW
lyWeOGuPjTw5HKHasS6ptMl7YVUXGcvFhiUUHW631A8FXPKT+SFjAn44oAXm4h34frbzFr8KAI18
nAOQy5sWgorXoAmdYmbLjWvjth7L84jkyrfTqxbv/Rk6oub682bbbj5XGRWa96++Kw8k0aJ3kEFh
azH+h07++up97NVG5m2M2w5qGv4tUQQypJYESMvWt1W4OQjX1idMwBVtiFuGfBXOlmzVy7k/WVGq
cap+v9lH0Bn0hx4ABbFrVvhH8Lh1fJv2iT2Np9LQ9G5znvnFgTEra5QfTnomUFBZ5OJ+wQoEuH3/
Ca03+ODOE1qvn9BsoFTH7WDcKoYTm5SahmXlV2oKtBi5sHGKVRZx6qWgISwzwB8VoOmeJ4EmWaLc
fNhqFKGzTb9/gwsZ53WA9foV7ACYfTtMGDhygwurdfVUYxWbpfVl096t0ys7XLyUOPLYHLwajOpZ
OA/o87+8jx082hhcq8u8iQaPRG8Co9nCtMcT7yw9jubnDEvXJ/ui5KqMKYx6TL4+vX8rbzEJRsS0
iLgsIk9azr5+ZfhgbcfOoZVdkltPXA+PhhOWMtnIISHu+9fapXk/r4BfLrYDWm6mfBgjb2vcFml7
HGbhwtEQpYYLmxQtNCeUFgmalxD6w44BbyFkzVBs9wmiYcg4bxpIt2mzbnuDDo4D/JUS1y9ogu3n
yE33rDY/0UJyvGNev6aolHD5R4tkAcnfzMF/3wI1xtcjnmf4S256i0FoMX9cE6OyOoxpcwmhWiED
5aqBxkvSmMjt7yVgkKA5aNkslniR2DUhB8Rwg1tdYlwbhJe6irehguB7hz6UDfZ1baNsJuwyhCXS
MX3wQlXRevMs+Nh7lkl3NQQVr5+lGsemC9YBzTxp0iEFDDGV4IN+3cJDORHvduOSna3urWzzSXZZ
iD0dahW6F/Y2/eDm/pd3tTPCSWrGWzeIjFu/bT9LRK4cQoJ2Ranm2tlPIlc2bCcJugbQ5KICDUC5
TjQ2QStk6FT+nmqqX+/f2W+THPhL/x6vnf2nw/N+PYSu3n2I36C4Qddq46AabC7vuUIaS9affFnb
Prxx0+irmFmkCsqnuVEgj2QI8U3CyMcjOlz6odnByft36v7uxcK28qlm0nh0t9ZuFNY2o2Zo3sp2
uYxHIlVsA4b+7v3L/EZexXr85Tq6j19YXcyoDa2zuA62LYo+Rw/ZNN0NbGIiIm4OCNIHLcf4UtlS
GEtYLlBLKav0terzwinjUU98/9Z+v1m5IKI2vSJs09+p5m7jdY4MvjBvJ9o9LZ3iKHRh9bEumLrP
dAoZYHFzAArgOe9f/rcr65er74Qqub2mYWuJ3K8lz/e96qv2AoK3Jm9/PK/o96/3+6n59wV3uw5S
SW4sK+Nx22D6U2UEofbSk6mrT5ei9Ge/Hvonx8YadgvfqD2cSVsIlnk3il9NjnHeRDIOhxIJpCGs
VghjvfERHWlX4/98jPxyqzu7Thgl/mDNiXk70h7KJNKR4auQS2JXzZIEHyRC7KZ8JBwG4xF/82O/
db2B3b0PNrpLQRnQAjOk11O3naxiG5mjeQtBFV8RmhkjVIZmrG5ZySrH/KjeF0Xp/ff0trjMCfbL
Zd2dIkJJP+B1YLVMyz49jPObOY/Pzc2x4X736aKWUOBB2wMJ56tHojzX/fFmtboMm4QYMz8wYM0P
UXBIknU0ZBEgN/Vn+uwpC8IDeW5scjRwsVwMQKaZ+mnpyAkpZCZt820bWw+wCe+9zP1ouem+3wyn
KQo1YkDo4DsTfrPJqwosylzIE1r/mm9VbxwIDxHJTSBXTSxcDcPh+2P6drPDrBa6me9Q1Xat3W48
k2nVhbEZ/FvPg6mI8kEFQrae96+iSOr1A76mL+2cSqD1WWi1kX/bbRvaDi64Jo3TrLH9/P6F3jJg
dohSO6eMndlBFBTr4Hbo0RXTNIOTVqMnRg8RTmLMp8Ma4kN++cGF35JSuDL7kus4FopZjDherwnL
mKgwrrrg1gyb701lXGQoOnOCmia9L4IMuh7wiqArVVeEQ3m5SzWCXLA7XVCtJhnwLDTpHipbGpTd
kDiXanHnUQcc7mQQnjnGEzBdAXAQrOvuoMmS/TwJex0No2VIS24XM2a/rjBCXcEmURVGwR8FcWa2
hcYMywq0Ebq4rqwqMgcwKEOwMZ7gjcNmDs6BrPfF5QNFJlKUOohrSJWUGHa6Pwe0UhraxyX1XSqV
YB+k8FBNLoRYC7oQN1/WBUwnPffKLL7LSar3k6Ny2D7Kq8ILuzvpsZyKypO3ueNwyalrr9wGv7qt
d6Ssu2l6qQqCnDw6rQ+SjXc+FkWACUx37nXXChfkZ8Sv1B4svShDdIVHDi98UzTKzRcTM9O7AtHV
49JD+cDuohs5v67m/pogbNtmN1JqqQMHS582BEKVJARq2C0UWDIEMbt6mdJUG5Tdwcl4mVJpSfQc
Xa8d/4obCNffiFHitv/Oj2dATxGq4pRq7Zx5xem6XzxV9JWr1VNv0QTWTW9KIDMeXf1rQkQoizkw
QIqD+sAP11e1QyWnvxgLEJT3p+1SHd9ZmYFjmBSHgN49c5dL0SBq2U6Zubql+mh0P+bxz7LOD9xC
oMfIXppi7037kbMtgEyQ/DTW2/MRKIXIRHa6DFJgWlcyORBiF8I0FhIqaFWQwjBgMDkmtX1cTWvE
q7gILe2TAkJf6dEUk85O8Nm8WzHH1SfctTenwRQMqqnmBb1PqjHHi2VaYxUcd09LmyNruCvXEWYm
DjBf+Y1xk7MxP4Y6uMmMmTa14eqU8ZozuNvGWbf9ao/DVVCgqx2CY1WdqZT7cBHMM79xtmhCqMj6
yfxnn5CRgrMyBdxg/KQXrJp6gM98gohp9PLH2Frf1rPxNHXmJzqwHftddSMvTJX8OIJLH3kKt+KB
N2zrr6b5tWwyKKSwTt5/cb8J0TRcoYV03KUnxRIo/BI9ms7KLuAScwRv0YgoNVKNl6N3cNA8ILf3
vL05sSWDgGeoofjgBt4CHq9vYCd83VhJ4OSTSZhsLew46ebLpoZK+22YZ0xfHFG7LJD8Gcjxg4u/
PbZeX1wHzi9Pn0OG7Z2tYd4SuO2P1l8kjth1N0B/8MEJS7HCR//3HCrL0Xkox+O4g39cGB/divb1
1yuIWyGu8FyfjAFk7fWtBEGVr4w8eI6FtvGwaLiEsQA3Ex7Cc3ghvQn5Vc3w48Bot6eeeAyv7mHn
7BmyuYNr55m3sqFiqxKjW6RI5REASirpiAelFsgqUgKEMUYvxpESkDFo8u3qqBp1rmB81skGnjTW
PzwIAM1IfkugJDKA2WAt1NBP96XkSW5m09vWpQpgFeG5bzfHOO2qKirLHuyl5O7zYaK762Lw5pF3
QtCpwkAVV0Ri9hKbHPsYsjIOaSqCj1Q/9eAzdYdsaRlT0rIZpjjP0axC9fxVRjcHD5wuB8g4xf3V
O3p/ji79UHYnxq8VzZ0FYoWF1aI6tG613fEWlFB4eLQFUDzRa7MwidarwHzy4dxz+A7ltTvhWNO7
h4IF4ZGoNYj49yqfTbjzz+NDmY7NUn8yR+DbFWM+BUcSdvJ1ejtKBbb99kJmdSqORCv6VXB9MRYr
r36ckiO4ohjKjYeyYqlYMTjhdxgUbWfveDOlRzVY5OgWB6CT7IN87QshSUVGaipaVVIeufOD/JUm
eK3K4jkJJBQSIUq3sOC31Lb5Eg7goRh+Cqzny3oGYU5P9esU76SwebbYJXtabzHuCJfOmU2DLmAq
4M916cOQJoc9/F2VGaluJtP1vL0OEcbsjcb05CRBjA29edFn9fH7b9DR0t19g0tHB7iGCDN202By
7XQqKmoKRJXU+Pf+VZpUKVqVr2xjfZJ0j0L+wiSndyyPuAXQKPv503Zz1hXHZZLQdrOhucUT9XYF
VKxPTogpOY16c0+6MTWRgm2GQB6cwQc5jh7kVcpGlqK4WLV7cbu3/cE6k4h8i6mb8yFAjz3c+8+6
a7ReJVvsBrMGVx/qsMohFXLRjCNv3WTp0qgJloWEoGP+QyTdidLRZljoAWoyT9vp/e2Mi9U46qPO
tL2Pt/Z+U+/39eqWHUHdZ0DAqKbCQKAziapabJHuChmW+1OThkWhOSRyIx2k9+U5rsppFGYPKUg/
3yqiUmctOvd524pGxF5FWK+t7KWhpl4AVbnqE5VA2RMsQkAxJLXmqbSqSEhko2Z2uYNLUkdnm1Xz
SDVbVgHyMtKsNy6G7eazF9U/uIb4YJL/uUl5LLG1ak6ih2eGfawmi/OIWGZupZt7YZoGcG3wdYF6
hXvtmrIDezFR1J/zyuJVQ/ZR0ApuElJ1F9ysxqQS7qsTc+CoBumuww9gLed3B3ZAFz8MjAPPM5fW
zL+cmZusW/nGzGxez8FetjY/RVssg+tHD6rWEm4trAHk/qK+KPmg38aR5N08l6SgjD/ciXgbXslk
kbe3WIVZF9t1/Ygf31FhwqMhegpp57owKhCjZ9tPvGMdBsK2+YaOvKNxaQue1l/KeP6z7rKDOJi+
v79yF1nWzsr1LIdWVeDcaEt2n9WIqyoaiia8rWPKrg4bBwyd8Z4b2GTFA9XdxKyOtJUpdHUTmGxf
EVeJIAv3bFs+glJLTA/vBvoXc8M3FwnMko6hiksYuXWvDkecKQJyV9191dLN9mKjYtP8WDZLTQNE
hqDQibcLY45asEtHVdikfFCn4tRFVMh/Dg6FboqlgAOyt2GhqwIGDydZWyjZwSSIpcVb4mJMDRLn
Bh0D6YOsAXmBsekeEx5Qov6o7eVvikYe4wg0i05HCcLOGeYNTlbaM+OYZFt0EsWlG9/ZbXrqJdUh
96mCHb2pWSOcb7OHoQYKHrHfPywdWL+pHby+lR2QJN32SUV1NryVS7zOChapTFjIvpAWN2YL44Tt
avGI5z0LtaQ7dRp9M2aPnA+lwZyXKENhONvrRHMRp3cZ15nb/CyA4Wx72mJkTtZjwy+wgDKDDknN
f8888CNHafZQG/obUWRCeNyOox+wULCvJRdFvBBfdqgwM3+6K0b3trFXp5yChFIL92ThTgpWXNRn
7EXMD0Iy1l8BWF+P10OHYhNGA61Vm0SEUEstQPgbHTgAejKIiS3vCNmSTuSBAoqOpcDFkD6+MvGE
oCu6spYcfSo7KvHnFHOMrI9CD/txEHYq/8KVVFyJTbiHEBWj8r70WtI5/E+y6avONz6Q8BvakCcz
OlxXbrynRukxwm2G3DXbR0nF2dFNNGL8jWqefL02/nXf32HvmIv6od5D1SqQj2cOJauCuCkuie3U
N/HKPKE6t6g6I9LcYJjucJk3UoASOIVnE+xUBcyjHS0tmQ34ucSTdDsTj5EhCRXc0OwHO1Mq7Do+
SXVodc2mTzYg2ujwCNeIe+xZYmqvQ+H7MJqdU3uy9hMIIEPxOTL9C8eZz8dVAGBbX8rQXsZPHAMD
RoEGL8IiF98YchBf3w52e676aOaM6sWFZcb1y38GgHYiaDD3x2BW5dJaFwMNzQIpbhmaMF/ZB4ad
XOaejyL30a+RNuNYvh0gxPDGmAqbdfEFLei0J0Ipa11cCe0gz1SKfzEV0+imXzV37cQuQNxE5w1y
sDZp7P1uoEFPVDXnjWf/jMLw3q3MnIjT+1K62/MszDAnrv6qRu+LWaV/iWPSug92bSGG+LKxxg+O
HPtthTWwvNAjctLm8UZPmIxd11a1mf45GKHwEb8wL0IkyW1nP4lzFc/lA4Pop2zIBACad+XoHGul
dF59zropi2ZS8S9JOTTt7rCusFak64VqfVBClaYzTF3r3vK+mg1TYBuF6f62gu/Gt8hJOER5EUzR
iSggq8D4SLvr/OYhqWsZYLc0BpBU+HUCGG2t1LCsovlTcpjEgpaYbOFOZUTH8MyOIe6t/MLlTdFu
jv1B1CzBHc48XBmxh368FumwNllt2ujHuPkqoYgR0+EY4/+DNu8zrAkARbRkq5V15pvDer9OQFPE
p0lrfFa2RGbgW2YQxWRogGpsGtbWuZCXo1jDDL76XNAW5NTO4OwiM073PMykejro7dU1y0xWIcsx
/F/fp/9e/6yunw/czT//hz9/r6gVM5rdzh//eVcV/O9/9Jl//87rT/zz+Gd19Vj83Oz+0qvP8L0v
1z147B5f/eGw7JJue9P/bLe3Pzd93i3fzx3qN/9f//E/fi7fgpfNz3/88Z28p9O3QW8r/3j5p9Mf
//iDqPm/fv32l3/S7f/jj/9T/qja9nHn938+brp//GH+JxZ/NqYbBlg7ClQxYMafz/9CPZ5ARaVG
rGsCVafKqu3if/zhWP/puYFvUouk14SH8OyP/9hU/cs/kZJQKkCPK0EagvJ/3der9/L3e/qPsi+u
q6TsNtzN0tP174CJs92Ddoptjs9yNdH+7kxiKyxXndNm6V6zupjyqLoso5ldAQXvcRX7wZ65GbZ7
bYKH6WwQHm7avDp1N2f+akhuonl1PPh5d5JurMOV650hwa2uoqbGRYtuLm2Nlpi9D2jNoc3b+jxY
NbBExx64NN3zYe7uFewRRBcjZ61LJXRqnWF/7c6XCU2S99dzE+CyxkROp+F7YbQP9tB+C+ertHE/
07H+Jqrz4di3i/wwD0cPmPKkhbNWGU52YqVX0eim+3kJS7pyJ+NmZdQ/WjN5WDnWcYnqfNuwt44t
iD16jvTY8NMbw4tt2tU5N0PfrQ+ipj03ceihp1J1Nv5f9s5sx20lW9Ov0i9Ag1NwuBUpUUNKOTrt
9A3hdNocg/P89P1R23XKzqrjjQIajW7gABvGdjolUWTEijX8Q5fS5db6yzKmxNcc6wnm/PR2fVEh
3D7kinXOanMrdVvxGmVUPVfvsOnQyy7gto++1UkvU9B+xdQmmJPiNVMcJTCVQe7RkH3Iize1HNIb
A+m0sRybLd7vLWh85TS3EyDdj3mlqhcS+IR0e043oaCfrL5NYQSkw4z8Zop6L04lOMQ+RLCsOzWa
eYLOuG9shCTmqC+2uVlvu7DFDirLvA476W1iG8+J89S02ERX3K5NJmRgz9hIJSqiI0t5p33UkuZH
mCmfirE3t7hkpPzC1CNOJ370YRNM6Vwe0E4bvbSfEq/Whdhk9rhHiS/fpwuVLgonnGrVcsSEpvjL
Tvv/dKA5o81ctuWP7n2k+S04/X8UjrS16fTfB6SH733xLoBdX/FXSBLig2MQVhyV7jHop1Vh+a+Q
ZKofiCkmZC2sflG+WKeCP0OSomkfhGZiPqwRz4TjOByHP2OSousfTMAHLnqSvJaiQf9PgpLxbmpI
kIKtv76bq65ABN7ttyavTGw1XZYohvXI6AckQryWyKXiC/tVqcpNVDGdN/Njqj+2hfY97LsHs8e3
1pWpPxQ93uZOeUTFR5upvOAOZ15jLpt6tF7qwsk3SfiWRXeWlu+TLP5od3Inu3Bv2mOQDiCLtfQ0
N8N2tkkpGvV1dABfJKX/y/P4GYh/DbzvGaPQsgGYALRwEdG6+ir//h1BlDZa02mFZ7Tdj8GRXy0Q
9DVqYGE4nLsuDNJUf8uNdnXPakuUl1v84Av4GUn2SSty02/0xdyEWGyOnTuQQJiBbt/MotnbZXVf
K7S9wSMppY2jZhsMhSSRZeAHC0uHG0uzCYzFY5mrx7obN53DsGeZzn3S3M+2AOuQnOtY33WDPMrC
8uWgBWNRXdTBhs42PulzdecwHJL5vLcH7WwvbxpCsWpHV9Eh7HULzKjFRai8zU2E1+iTQHBUWjv1
zORL6H5FMbBvfNpOp67MPvXudC418bQoGRPT2EtD60nPyVNmFzXaugirTZifwdB906fnpO407PXK
1uv75KzL6uXPT+a9WCmNfJTNNFYeo3FWofZuxBCFmQ2pH55YXruwdrWT3S4Hy602ua2+1IOzSxEe
D91NJIadQHdGTYPaxAQBfJJYPY9jk1677ocpmldL5LlGjpzLazzJrW3lPkYeZYKiSXlrQuRIiybQ
k69tIvdDFuxj4nU0TjeFnlNcQtFbzFvFGf4GZnNVg/jnmU+isX5DQ0VOULfs9fT/fe2J2KxaI0lh
nSpcXwwqtqPJRcHbaYx+KbFUhb5yHKOpKTZREGa3obFz4xv+w0Fg005/1zK/3tPfrgj/EFMHpOyy
3wlVRLdfxzqT3vRT5koLPdDmCL5u30VToMl0P7sG+nxzE0RujibZkyCp/bGqWDQgtMsxuStm66kc
6r+RrNWv6gi/XhHNcMcm/gjCGm2z6+Tll6ZZqA1FpjVh49s97LfRmA520arebJZvZlhe4jR/lC5a
Z5qIvWRocz9xKz8UHTl9A7146qddleAbFPZNvlFH/FGsniqGtG4jW+2AzoAOf90pMbgeg6nSDxHe
F6uLq/QWi75wUTnTTijtl6R2qqCypmOTCTWI1figz4Ccl7imu8GsgZYLYOrU7h5rpm9hL6ptNbRi
M5R03NS22k3MH0Ca6l+nWd4XFsTJUJRHBURJu2RnIFbqRQp1ochwUmQ0nXvSzxganAWXORwPVLe0
Ll1zojC2tV2ZUn30Vgm5RU83sleezKyOb1p6m2qZEzndr0Yz5UGaL5/1pZjQtvbDYZ3qK31+pv8h
SQLBtmTbyGjU2zJyrI2exVPgdqlfDVm3t6qULyXG/dzl5qc6nTumJ9Bc20Fr79Ol+lZNrbEd43L1
cbRXayMivi7G7ClzEVIkgcr0xjjpyYnqzT0WYbmxG0PCFZlNrCVjUqIkw2N1GGwwS06NHccz+sQu
NwBIoUJrV79I6ObHaBrkwUTzvYzs3Tjm4aNsm8TPltna5k19a7SvIYSoj5aYziKzvvN14q5C10it
VcrrWvNWHKgyTejZCmXeuoaYt9bSvLhxuGzy5Qtludjoo75DdB4rUnWOvSixvxrWo91qNQMSVpPK
wKbjlbAFx+k0MTAa6h4OfrrFW3TZ6No6dBAWTaA8iIsBm24ZNh4Tf7Jkt/VAzmmF+tma39Jo/gZJ
KY5G60abbPeokrPCROHw0DoTiKVqn01ZoQYefnTDZ72fWMp3hbTiIHXhfjR5bW1dvbDgyHIBlJZG
qZ9jl15E7uroJOf2o9ZkWtCGh7rKa5pGmIbXmZIR820fJvubrEXtmUv9oGM8IMsl9CSOtkNiE1vD
ZIYzuhcEAprxdGjaEUYLkHqhQnOxWgRLyxRSxqK4m7Y2PoZ2p+9GfMJF+mlKkCdAfYD5Rcv/0dcv
nWQzW8rntgftusxG6A2LGnp6y8qObbExWtzDymTZTbU4p0UFFXCOSYqTb5xJt2U/hx4jjwkoCq9X
lGpbiHjnNjHaSOTZqTQadmnEQK4CRlBy9mpZ8aaMDaw5ldlcNvRgcAa6OYMWe1qfnUvBFASj+i1K
Y5yrTXOzOMvDNUIsYjlgNQb21c5/Isz+Jz/+m3LdImX879NjP01eqaaTXwv29RV/pcem8cEkxwVj
YeigJF2VBOBnekwxbyNeZdMN/5kWa/oHmxa7AQwANPiaM/9XVqypHzAvIcOzoZoBDDO0/yQp/r3Z
hEw7LgEaYgWmRRaO7MW7E1KTTajYigEoRbEuYgFdEU38T2kZWKWOFx194l9uyb/JUN8RW35+om2C
M0EXQtjvRwAGbl8pEBRAiUY6b5N21L2h53iy+vRHYeQJdiEj/MPez+D7qcpMn13W9WZQZL4Zy+jB
0EsdLIx1aZfJ2hjaHCzRjKAae0vVIgxoamPz50v+HRyyXjFOeGQQoF9AymJ28HsW4ahKXWerLZDq
2hdDmpfINS8TV/Dnj3HfwS7WJYD+DHWOY+O0pvGRv39Qm7lJrDfY42TFhDyCloxbKwBi9rEzU9NT
FXUE8AGKatBTvysRcFlH63ZPUwAuLR3coNcpsjsjf1Ms4c8iDo+uu4C6UiZQRFHRBcnsZqi5lLfK
7MIsjUu5D2VgFg22vmNzI0XdYnWzg75Xb+y6rw9Ffy8aQLDzIO1NZfTkpPS17VXsqdaHja2UiB8r
aNfO6YsOIsZjvMOIweoCvVjGTYJGn1vo3dFETDVYimXalHmWnqNaQfmuTIIayh7SfVnrtWH6bZzx
GyIxOBVxBUXOqr/Mq2dylykwmLK43aWhqnhGU35KGsOi8V/uUNtPONs73o4MdZOph3SZnSNl5WFp
JMrAUAi2qcOZ5hRa+A2fCr8Os3vZ8V3cYf5iaaV7K8pI3jb6jVsaXh6HIxi+TvF6+JlUf+raZWI0
oqiSQ9hZoC0r7raNyZFSSNYMP7TUL+x6RD08vNeH/LnvcK+Z0ZWva5IZ1WlHPJs58GL56qbRXcEp
cUBF5JTo5l6OYeSnMlbBPX+TepxSFY6pPymQbCUslKzO9IAuc3guxqHZKDkzktbWUa/o2o0olsUf
ZUvFJqqLGQKqqYFL970wmFhkd4keKtt2Np6jUHx1tfxNLRJqJXnXKXVxdDMFcyNT9dqlNM9x1RbM
4eyzEosHR08DND6Vl7hW9qm9GEEa6wkT3FkLMkCpLMZiH8IdEEql3LeFYt9GsZlsjC6LXnJlzLZG
6MpDO+vK50hbBQ2c8DkXuXWyXKQQxfprQsELRGYtCu75oDLdj/FFmaOXREYk6li4c+W8PM2xubaS
6H4Vu7zLiv71+uO871WiRzPtr59pRZPfqEt/bnD4ZK1kVJ/qBLFvpNyYMYvWsnTb1PXbnDjT1l0Q
/6y6knGRuJSyQsXbIcZQqz51iH0Y8HINZS79VNGn7WLdikGaW3NZ5ftF+VTNy3PuS9zagiZraiRv
+zU+ZfVGJs6p7aMMYQzCWszt1d30R5SBECzlY5MWq4B476d1oXuNnRqbcFhxs6X6TEePF5gJHI3o
Rhpsv1BJfjiTuGhTVeO3ye85crQJDdgXhBItNJqgSMF6QkY/BGoH3pAZvkPCgGgnBu1NvGSslnbc
TG32A3HUmvYFX9QCTRnbfjtrxjETlkT5HvxQorW6pzcUIoVlwe9B42W2asdXJ0S5MnJ02mAElFpH
nIM36SrzUWRl412DceiAOyq6XdxzD/Wiq9YxCsoHtbnvhSfsiZE4F1lCJNto0n6+3muE9S59ZmAi
SRWfTMmP9fu62kHEbBmRcMuiLoZQaN8bJUKaa8C/fvS41h9ZPmJ6hpe15sTYwDfurWK7DC0awZ1P
8o1hcM96Qba4vmsjuTtuxyVdf552r1WnfL9e7V8/qHodXQQAxwqIvrD2C6f/URf2RRmtS6rxfc2G
xzyp87OZhc8m7dp6fe7lAvWeA7KtJn3PukYxlfuGCQa3ffBbY73QWH3Obe3WRJSomtSDE2PucX0Y
GKRFVcgA03iNRO/4xlLYvuWiMwBd9rBMSrYn9H1Dns1Zt/KNbsyRH9Us3koo9GzUCnhs4/hkioiB
yUFfVe1G/qp8Jfywli3OwWJ9WLlZoT6Ng5+nWVx1HXcnB3G3rbMuecOqiBfxDrXaL1nEDJYcl8yU
dBwLOa+zgDskZsMdGBPqHUXeqcBoMSbgQ/XePsdJjIRKVN6P6uj4ZcAkUD9l6QDQfOiCLAdgXLJb
psJ6moiEnJ85d0Q40ycr0+/Hot3JinfP/TZOzb1Vh7lnWw+9jJExTrSReWpzb0/KTVQlt0vbMK7L
b4bGNXwlh+SqiX3WjravLVGzCaXxMkpnQJ5qVhjGOhtL0Y5uMWP0mLtBnAhaO0PuWRr6BuaE412l
06aAch2O2r5bcpKRPMKaOnEfM9wRd1EljgQBKt2Gu3C9xYjFvOUQ7M1mBM0thyByWHZFM7xEhXGT
JrTVVLYhAKulRv3IW+RIx0YYQzBNQa+wzKJRyb3wI7U+kLfWeQX+gpFMmdxE/cxxGifSY8Jfe1YN
mTxXDtdAElpEEwZ2n/GxIHjFD9d3uX5cnEI3tWhUrhGgy3Cd11gKM8obiYOChZWYR2Pk+Yuso+Un
1OcYCDVkdAtozZQEfda/FtnHqhhQ9Z4df6FdEjC6CLSqhfJSMNEua/dGMeuD1sTf06rKPanJ2xKF
ID+KiqOZ9d8culrbtosfrj+lfQa3WlW384K9mAFSf6fan3OGLr4+e+VU674Z88yjasKETEHXhzAJ
51H1OzHfj03tBq5gH435uBur4TRNsGgmdYz8rINR2KgvQ+tGnp5z55V02MuoBxam9hWynSqiq+ls
ehU29ngrzNtCuvldG/Xf0M7pGexb6lZVv1iZEj0q43KY7LY8qmmfbcpCM3ZTdFc3YNGnXdlpdYCE
c+M3bef4ZCPzNhoxnCl1/OQilEnSQncYyroosjH7T/tIBVeAYGfRD0kQ2vOzPgFY6ImEqCTYsC8s
57Zqc+AGX8aw/IRkjdfVahLoMtqOBr/A1K73iRMEy7lWg94eAYsvKbIbrj84WNLJ+Ltp4X+S10NA
gqVjF5SqG2XVPMCv5ag56xnQDg+W0TVg+5FVQG+BIEIFXIVM4oz1rl8Dl73uMwb53yYXX1ECsZ5y
QmZrGFyYnHnJx7BG2LhU002cCeMw582ILwy/o2ua4l1DvIanaTuMUCCSLigbCy0YGkEEer6+HitP
/QA0zXWUZFtVSDpiXXRoAE1AEKrRXwOdkPZd78uchb2eGKlafNYWk5F+r7t+Pb2YBuck176dRy5L
0WYa1hH0k/VYnvXWq11ur9vrfiaTfK9kKMElylXnXAvqvh0fnRDO+xwCi1jM8dFsEwcKbzj7Ecmo
qXl9vAp8DMzRh1jzZsx4ySmZSebGZN0gL2jeSL39RBC/6YZaHIDgHIqo3UEFac5GrJebSYkMb2rK
M3KkL1pfBlb0MA50PKMm/jGFdc7wbPpY0xYIrG48lDmzzpHW2SyeJFzNjc6REOFf4TNA8EA7v/V6
G3pT/dY5enbK4/mWolHx3CWow9Y+NtLgzJ/pW9fR3lKJ0kZv8YfWnPpWPBp1oXpRVzToz8dPTpfN
HAXksDQX0l2vGJpnWT3gSg0ytB2j42YEaqgVN/WTIPnd2UPkw4xUdspCD0sFnHBqknPnjBLscHiJ
m+pFcSJ6WDYnA3Nn3IHGfBvrBtpKPavZNQtflgz8DQLXIaP4sLuFpGeeH0I128d15o0ybTdhlGzr
vMyPhug6vywBsUwxRhe6Snvt+yJGeZIrXCVO8i25F0R9Q6UcsqOzWtM0LfIlf3T75DPfdPAjtatI
RSb0XZt1OHhSw+WjDtQO0qQ9rIgPudeLZryEHCVbp7TgUiHTmYvKK5Ihxmg+XgInHYJi5FhAiKwt
mvIIFIR4EyWa16h2fMGo0aZhrtqbukL/3nTq84JWrDWhJtKhBMYQpjg4PTfeoEEYpUHftCAhhpz7
pC9UB/E0PmBu6AYL/UGcyCoYWUZeHFzE8TeDPRVHBq800JJ6wkqWoJR3JhZ4VpJ4kjXaAvB5cRPz
k9MnPyajtG/N5ULVpNH+VJsNIrLTxu6BthrlZKP9z4Ah6hn9JPFDYWV7K9cZqrbG9zEq+jstHh8V
VAmqeEb0sRHdCZR25NetgVdBpeU7xcjsfVSM9VGxPzPDt291I4o3LZjIRwIeOhhIlpTqgqwaqOsl
m/UL4RmefX8hSbFwTA1Bf/XB5ITuKayHydeYV2O7SQXh4p+6KbR5b0o53SQRmBTa3mxAmZ/TzJif
0vpbGoZi0+FPMJS9e3aDsIk7JHAmeChNvUPBqLwzowQoGfKUBMfQZx0FoWZ0e1vLnqNlVIJa5r4l
M/KG2my3MiyFn0Sushc0GRgXdQe1VuKjbMNnC8vJgyrr4o4hFCN9G/ZxOG8GJ2Pep6UvSqjIkxYy
z4cDWCIaBoWnGttd3k2HCWr77bD+gSu1e7Sm6TJmoDjtutWplULrlJeWH9I4vJnVajiabkdaNfTH
Wjf7ozOqjTcptgVgPludJrNDa+TzUQMhmCxudLScia59rlAHRPZQ7rFaO4pxLk/D5Bqe23e4X6mV
dnJbVT2OCUjoHIW8whCfZR2dGwH8YcR/cpiVCx1mouX4bGCs42kOjZUlq/elNvmFOdzEcbhjlzv7
NIKI5JbzYbEX7Taf3ORSt0DMW+fYtj+UcsTCqA7xuZ3O7VJbIOcnSbXgUgwMnDtu8fHaDfmfFuPf
tBjpMf3SNloRR79hgh6TIvpalc33X5uM19f8xAWp5gd0cWzcOIk8v3YZ6Sx9WK1BGTyJ1aHRATH0
j27jB5NuHGAiS3Ous3gmdz9n8NoHJOQMjX/iT0vX/7NuI0IWtLD+Of/issAArB+OcqtlgR2nr/nr
RE5miaiTBhjbuCyX0KCX1ZQbt43noBqUbWlnOUeWC+GtoYKbclOFEVI9OuVyaqmcJoqQxRD7WhHe
1OImQpLQuzkwRwFOOFF8Rjs7JxyLIGqsvVXmPwpl4i2wco+H2lemcE39EUex4XYP1lpDmPtFy7dV
MqpY0AMJqm2HmYMIXFV4Ri+ZtfBRiRQbFwWpZtlpY/ZA82o7LvZBNo9Zhhd9Jb8gkgb2KNQ9mWg1
xrZi70rn0DavtmNdZtxavEpFY5n6ooi+pehnrZgYj8OF1KOyEF/GMN3F+cxEM0C/N0K0OwuxT3N7
p7Nj10tdL6bGhCanpbOI7jyYELAcsdp2bB1upIjw5uu8kDxnZnycTOAeCxPLm+qzlZePhQuRMYxI
MalPICncre+lUJ/bbf5lqKx9rX51bLktNGXtwN1H4AWs+bWrJZSRHNWq3i+Si6DKLeyPc3KIjIdO
6ag8SRe6h67xxcyYVbcPKj2FMhb7CfdKER7zeI9a/EmPwyc1M4qgbjTsKgcTr5jYgQC0Cnk6KGyZ
5n59uk5/13GIliGdsdChMRb5S0N5XM4Jh4fefU6aGdRCcROndMPmsXpp+9dSfc24U4qW36jZ4MfG
g+rSUGbuy1WuV06oxBaMAqgRnqmYe5GWAKOLO9KT9Ufro1lfOA9mEKlMXdp8u14MadPGaa0D7IM3
KxX3bth+Xn9/UKIzfdDPQDI9UXdnZKk39J0rT/JMGQhtnZX4pjhX/y8ApPmWi6TLv5/HAQF6Gizq
Q94/FOWDytpbH8Q8hdt1QajkYsJWvOLJTURgqHpgcaqnWXxa9wlHhz9qNjkycE+Ww9jWgW0GiS0O
64rpFfg/E2uYSrAfN0SCXV0l3pTqeLjzd/dgNW/rxzcFekzgNbQhhyaCijZgtnW9Rw223iqfgR6F
KDayybfAUz2bU2kZHsB60a6jVpvoH0J/LtLhDEPyi7nImza09v1kP2lJfJrrzjftk5v21zWR1YBf
RtaEPT3XTrZd18fMkW+KDQoGu76TW2Yq26YJA8OJTlHOk495iV3Gm7lUjioTSCkXj2kkGgqSARdd
NKObzgSuXWKS51ET5w7flY4NFXAgGp4K39INQ3TDgfrx1NYnmnThtobZh137ZiR41C0QQn04rzsG
oX1/fQ6uSzaVq/4wbcn6offaB8aZgHckKAVlO1Xxbo7MvaGxtyGBsDl6fV0/ziF0isch5WcFTpFq
f7YsudVM5Zuk7bpJKrGK723Z+3XJ1qbHtq4d/grcz8v6B4PZ51LGpxDlpji6zNlwkDYw/sY5pDDG
E4K75yx0+gHpImo4WyPCZrPr9Q3qf1nNxDy1v4Q9EhWTFOgU7onMb21IkktAvrFczCZlOQeyLHO/
D2OsmKR1LHiN26AsV+I/sYmBYRo68xdGswWrFD/7dZ5MzUp/gg4R7hOXdER4l/ah7rlzWfhDhF3U
AGhcKxh3V9Wt7oSrNQNtz3qEtWscyCmtzfV3Qy0BeBglT0mR3cU08wOV2gTJhvnc6u5DITUanE4t
fDHqGfNqHehOY/lEQ0/MdGs72uS9CwBhnFKLvBnTT2LThuEZBAXwiZqaCL+y7a2s8t6n5whDKlkx
KHzJ63V24liHoLXjHh2WHEEPTQLjGofihwUOHriDfs61MdkrAn0cNXwxHOQNjLidN62wsJMXHDc9
qZu1dtOggDhdVwS6krioecQAeIogVcpkV4/hj3EgKY8NXQmSQtkPOQ0naY2vObn8ro8K9AimcPV5
iLk1RGClX75pS2cxhY4+zQNnWtRKfxSFvk2cot4agk+b3F1Vm34Vm/uyKxjAJ7syy79hoHuQRob+
Vvi5yoFWkFqrzMVtmXNLSMHTg6IvfzMQu57S/3KKYxzEbBKFCtKC309xJcF4OjLHMmB4COKVkEsE
sUvJYbJaaOj3+ZoKD6+ROfihjY49WI9fsp5/M0Z8J1zzVyJhq0QI9EbwO3+v3aLCIu3BrVJ2l/al
T9oTnYqN7Zj7EUFFnETuzQWWctb4EZti3dpFpgQzm5Uc4P5vruUdquevi4HSdJ3smqpYU6tfsxpD
WuCVV38YcHmBdKtjFY4DREVnF8ecaWtuwFmah1+z6m0905ngoICOpe/c6OfMSL+aQntOpX4PDHGF
SE34K99XY0SPUDDAMFo0it3yux4olppvhGbctouODjyastE3O63vbOSYrWyA1WVfkt4EJmPvUj31
VPk0qAUFXMPpvx5za4COFuU4cCgtc75dj5X1oZmLstVaM1Cr4jEbnCdhvsqq9tRPXe4cYiL/xB40
TetQ2A32BwdE9L6MREirZbMhqmUSdCtoREtnHwotOqG/ekrHcNtMSIShMO7k0lv/bmfRSXW+JuCV
UuJxOj00OTRm6Iur51Uy24chfx2XwW/61wiwuIboSQkQ3UotD32gtQu9Hk22XGcWGttfBGGY34zg
wquxfHSd7IdSmbTWSFs05dgYwG2si4tzcs0OypetyPqbSJn2U2MBPqndS4FlXiNpYGb5j1GFMWzs
u9ncpzP54BSQ1Rw0TZ3PnYR1LgRjBXPx3dl+GjuWuZP+SJirbpnkeVHoBuayPK9JXU35v56sE8Lj
SiK3kQi361dpyFT6HF9kcjjulCAXtc3j4LR0X4rXVuJ/2xYvpVi2pvm6zhcUh0Y04iR/XrHvpv7X
LNyCzg5tk+DBwv19vQ5T3OZSIPQwhjMtCphW5RAjtWTlWy4nVpLXP3+eWN/wfcCwVQd8MHa6uum8
G6G7bWQWDpquwYRW4DXdIBOds+pu7Jgt99GuTjgSHbIE66gkj3msHJfsRjW6Z1PHmEanrwuxS+T3
LRpqpXNwy7e5IOddW8Qcr+tKiL81wgisUdnmVRaE47HK7UttOYdJMy+h0hwd41OnmcxnrEPdrSKF
jnGOrNxjqSu6vbNIqlrOBlguMNDl1mBptazNBU6T5W4KVCOtIjrxXIypfqzc45o84wgDP1Fcs+0/
37J3Eqd/xRRX6DYlm00qc5Vf/AUpWGi6HsPiRoWdtC4P2U5xtR8jwEMussTVJ5bSmL8uRrRbF38Y
9NFnNR58k7JcDdkBzSuby3bldrLCazo3MWFZ43IfKSSoZHm6uQP4NaQyaD/X5oRNa7Od4uUytiMd
dNNfPzhT7ItuSPwmzWDuhr+BK78jdP3jS67FJY6/oFDewU9GN1Izs+cg4SGsFcc0m4E19H4JraGu
CSkjND9k/1NKsx6wMUP3ky5enYwiJX7dOG5xl2qdP4YPapPf5GTQ2cT2YnFdH2H1sD6ytYLKEdp3
5KGaw+M02DtVnHWzPUyOOKz/Gk8cY5UZ/PkRvjNh/PntUKhdWcOASK6A2V8eoVEpSTEKhPSnNH9l
li9m84B53TZpGBhHsXUozfBIPosu3Osac1hbvfhuZMwLIZ/UKWF0VrZhJZm1tViB5Tc1C3QNlCXc
8mW0T1Utd3++6OvB+X6r8kAYppuWTad3RcP8etF5bVhYi3DRxNq1xJuUwXcsQQPX3K+hYqb1msnB
X2hBKvWmsjMkhovtFRxjE7jyywhuWTFtKo/PfcIG7K2zc9tMr8wVwpq9wuFHpZUixq+1D30msXmk
E0beM2bo3zXxc8lJNS8rPpTzuthaHZvaogBdjH1sU0Lzq2osvCyxdx2LNNL4WSlQSmg/r7vxz3fk
PWLpGi1BW5mqDXoXddd3p3tuLWEGG6gM1ruwlgNrWq7zFISGLS7Ro8s8sNck9CPgnAbYUppjnLAe
wXxFtXwZU7wThOcAxjMHy+up2f7mEldk0L88NNvCz92Akq+9BzqLqoJ+pnGJ1WRdyxHyJo87vpaF
eFBvKu7iWgPNU86YsvgrT6PmNATztS81j/DaDhCEQU5JJuFrkTTZlIdRvv3ztb6Dia+7AlIH3gyo
RwtDFeq727lw54ZwYVcY8WnpjIeShr3kidoNhRYH7BjNe10dvcRmvK9sja7YGGF/XhsaWXcxx8xn
2PE3B+K/SSe5KJ4u1AmuDdrl76t+rEHKAB9g1ZPn8MW99c5JW9nWtA+iSG7XepvVugbOm6Uq0S6P
Tis+4M83x1y//O8P8vfreAcBq/VokrXGQZktYEFl64ETCiJJNuM88DxHoW3K9NuatRVA6NYUY12I
gPf27X02tFujyTaZa9KZFV6f9H6zfCkzkGIgv63bZDqzlo92+zqNo9/Nx8p6XfeSgwZIXbVB3QGW
ae1L2MjtugXXLzuseDNS6l70z9fv+n+tw7t+0H9RQP/foHPSJ/3lef9L8/b8tWnjr3n+vw5t/rV4
a3/t4V5f+rOHa+sfNEQwXVdonBrOigv9ye209A+6YWDLRUYAiWBFl/6jh6t9QCaQd4H+A5BmPUl/
tnAFVFHQlmsLFxVB/T8jUVlrpvbPBYoHo4ZwgcFWoR1pUPm9O7E1K56B1UXyYUjVj7otPrvdwQ0D
BMHk3tIYSDMGPIxdfoipgowwD2Z1zn3med8kA8hNpGiLr9X9yTXhSNp4vTVhvwOWuG2jtg0m08Rb
HLk+P83y4V5/ObTCKc5xWCTggep5M/VLoLi9hxTq/chHOmN/mY1+nzVP3RSCeBL9zHRI85ukfUmb
0g0w9ksYdiegIYps2bfml1HFN6mJnAbfItQpW7q5JsNrL8VXmjFpjY27eT9GQAZtsBt0xxLLbzsU
g4arusfo8RTaFY2APkDMAKSpoqcGTmrTYqxkMgT/ZY3c/XVvf+V0Gb/HhOsthzhk/m/Ozmy3cSSL
tl9EgPPwKmqwJFu2JY/5QtjpTM5jBMevv4suXKAs17XQF40uoLoTaZpDxIlz9l7b+NSGzg6ir2uT
RB0QiWRMjxRQj/nTNIa0Sor9RPG5rc0a0qFoPjrTuc3Dcr54b42zPb0ivQWtZH8XDKAW2mRgTtzc
24l+nQcCP26qrY1WpD74mFOPJHdrExkBaAkyRaZVz55RUKkHIPPk+BBWWzPOL/mFvr1KdBAw49km
7yZIkPMIzDwMPaRMjnkcwBvU4fQuVe09NcNtqVvXll3eB6NyNbbub8+81bXiwGZx3TntnqKkxLwT
4rDQLhSkZyUb93q+Jp4fEW6z6vezYP1X9eO4sdOZTWwd+4olnplwvbLbHqFbZD0YnfoUhsl1baK9
yscXszYe+q7yKQB9Zgcbq258SyZbj9AAR2vB9JgjZ7pij2jgBQNJt4hkdpiztXIyZH5+Sc5OWP9c
uIbZyWaww3+8sw0M/WlpNmDsjjFWkTzJX8LUmTXcqD/SMsbEz4Zesqv7s5wqV5nFZ1P+Luq/iZw/
wuitt4uPui0jP12VITLikMOQb9nNUxUot6UxcOwPcvLG9PekeBmhPPq0oV2617/0QfJhp2IDUWU3
FiD72FNaVe4gsU9+Hwx3WGneUhoHwYhGJS447TsaE+ig7e4Uz80QBnFqafpeoaQqKWB67c7s89cw
xubXR8j4Wi9GuKGsO/SnodRfiMZY2A3tEvVUBuqTorb/OIDZMv7bwX5u1+PR6w6wEF4D/GOI0udB
1r9ehKbTgfsi2j2BQ6Wy1LuX0EvRitky3ucWamAP7bnpLYU3DiuKw1fOODiy4mpYaUnxu6N5QdN8
/FN5/W+7c1GnztR0x3AWsZvtunmKE8ryVk+tbdWZYjEh+8WQXXLat8Sdky1HxXxqSitFVOqMa1PD
SmMtA7dBlzPd4fp6HVp1LpYurDafvbsvC/xs/6cWgh7MTNDUz6DIkmwMkQ9Dcoq0BLlLEvNreIem
7I+uA0ilEkhxRFIyjajqlSL8yqJljBWsBZVDkC8THLEcKvHKO9j5zpSUi6i3b5QAfGzevU7RJUT9
9+Vx9hajMDFMiyu3PlEE/3pSJfEDUT8a8cnT585+pd+m1v1UbdG1nNC6bjSn3jqqx8kY5JAzhPsm
V29sxMoWnv8K7P4iye3bkAk30TYIeRs4AUEiCZAyD4VLLFBTH4WKAM4wrtz0PlDVO+FmB7fpadyg
qhMpJI7/8Wu2+FWw8GpwQBy8HrOV+t9v3xAFiSWBOJ+aNvugXUOIjWm/w4w5KknkLdFV3k529Jo4
bDtKFs4NCIcN0kiXIdBU3xnpuntFBMcFQUPY6fskA/rW8Qf8yvkT2x7DVSn7pRuAkyyRJcAHo2/c
eH7S9eBsk+qlSywgw57O/ggjytX2iY4zgXcg9ZO5e0Z8jomHblT0ftOo5R0qVlzVBfRye0Qt19tO
CtdRNvsUnk9Tl9Y2MdJ1aoHpMyC/Zwbq3bg44U9EyN/Qii+M/l53NmNH2iMiQSM2l0FQ3f98Z88O
c65qWQzBmYurNtYT/Gpnm+mIVsgWuUZsgGX96hx55xVeAssH+X5eVuayF0a/4g+QjjUZzjqg21fE
wBarcKdH/SJslDeXkKKVljrPoXSfYs+JfNAwJg5EZiNTX13wjJ7HE3PF8w5pa5hY4U+69tl5qYmG
wAPtox2zbDwNbkgfFTVfaMWbFALtEBUv5lDXS7sj1mhoi10ctPelIq+lo2yTXF2ak+QdiO2V6JNw
GRPGZbVq7v98X//zKjE1zx5mC/yvffbGuq03IhuCH1uOfYOVLl1ACWhmYPV7bZyUOkigd5QSLxyc
M62/4QqXhjfCMzUqUIzterBBLzF7inG3mTvVyN6S6X9f3eab6dGJsVSHUtiz5s7ovxYLkaVFP+qV
fpzSeIfDFOp+kmfIc7VrbBwc7802XOT9r7FIccyE+8xMJSHqw01MzYlxW2NL8DMt1/0gJGKsUZEm
qTlizLZpl9Ixf8VheCkrfMYjfKm5/7loki7YkFQASGfvrBzjJA5yBzYp83ec3/ZvXbR+HFa8fXgc
NYBNtTu6LNQ210b8TnIXq9kEtQhBY5mt3VwTi9oAAI/rBkdAKcsjKcfMFFy51NVR561HPZiSEqim
1RUEkxsGGke7TMCzRIB/zDBbyGhkPaiwoNhRshCBuLTjfm1Kz1/mbInGboX/SaM7fbbjekXR5Upg
m0c3rqpFWqOjILNBMyoasG6crqo8OCnY9NdjNERLx7u38mggdhTpRxxybXbTbbSghsltrig4Nm1r
7BiREKhQ7MgO3Yuo2Ydj9RG2DMR0bo8V8IukVYqwAzd4GLYa91Yzl1MiN8Ia0RTSV8olofMoT4cF
qqdryr3+wpdznhbB781ZzzQdQ7VZlaiDz17Jse1stUG00Pb1Vc7v5w3tU88LuHJyxLiG9pjMnInc
isJNK8Hk5CM68hF6uB7AVlB4NmUXZxvtjhRybQmU/w2HL7HSDkeejkgD/va/UXfBx3fWMZkfF5fN
OVTF5M6x0j47CJqyjjSKFuMY2dNG1adDRMPYWboFgLXQWeR0cQNTvHdO9VGm1qM9mgcRjLdmoF06
R8wdyX9XLPOVUPYa9L9QQvEafb2BGHo09IapcUyCYRlZzUa417nt4lUP9atMq5nAhaTW9Cr9t16L
70Sr5JibucGxecvAYh2Whn5hB/+vpwoxmOkoUARIZefpSEFrFyakUf3YcaCCHQnPoVwNefc8FbG2
hNMh8YS94uui3aZ6GB253oIpM94BlwhF+TxOvGraJCQ0ofrJ0xGfsz2oiwTNBUKbvMSPfw+w48I6
fn7Y5GYybwAeBYOaU+f5bsMxrBOtPfFYDfeo4hBb9Hr2dwjFh+tgJilHYnXZ/DcyYqVuhNPOwW//
HxfBUcZhNSDPhmnR2bvVB9XgDHqhH6NSXUX0fUdtgVwoJhERV13b2isl6e+t0EKR2xC76v79+S58
djHOXil63/PjY0Cms1N8faXyBvjkaBn6UfOGZBmW4b1nj9uk8fiBrdtjt/6L/SNFHbrxsGfqlU2G
QvaMthqOnJbeEXs5yytHv/Go7QG6XSUFcyUsTeUSVTHRxynyVqzh9uTp68kRT1Oe2GsjHtcy6i/V
PP/xgTh8prQ3eR1n+s3Zb+OpDcd9Nr26ZwAOxS9MsdUyH8re60xKDJXDQbNw3utQHQ38lsWqpL4r
mhkI0aOAKNPmXVfzD/yp2aJLGtotyZ2ozaehSbEONUBh9JugRdLz83OYi4Yvj4FDE4/ABYtgzjAz
/euFqxpOoLShWAs91cer/JSI8dpqh2tzDrZPmie2xU/u/s8/dn69vv9YSnASxQzNUM+OQHGZiiIP
bPUYecAZnPRRGuYRn9IqbxHuV3F7lP9X7/r/PHD+x880Vbp9vGusGyg4v/6qQZjqteF16rFxnJfo
rm6se9pYe32uMjLhbWXfXbi5ZyoOVnDb/vIjz74yxbFCzQskMcG4GxPi24eBLluq7DNHgKowlnV4
QLFIwuSwGHOkWmA3fr7R3ysbepKqzmF7PmdjfD57MxnYBaXpxtNRxzJajMFWRjZDx2kXUL8vJBbv
jWZveqHYJCaYd7HZbVrDezHjqKW70oL9RUeobutmpskW+ia19T9t/2y5+rDIGmZXGpzWbpb/6fYU
o+TRtg2SZ9RuGhjIQd5MrrPThqHYAHT709G6VI1ourCcfTtSc6N5pp96Gbb5bxiaGml/kyI5OsoM
n3a2sXEzLawa6aTdeNcSJ6fdJH/7nC3Adibitx8y6Rpgf8TBACOnTc4ARz/YDxAjymS6slvPgX1N
CyLZxMqkr35+KufYnPnF4GjE4gcQEB7g+Ym6SKJQJLmYjrxDKzsLH7K89suMrNPAmLcpJXxyhHk9
OfJWaoHvYsxrcwY5NXY/8vaQXQLjyJrs0pTrP5YDxpLQZ1SGJGQOnL2wAW5TldWAtyWDxdmnwdLa
CwWa+O9eaa8br3oSnbqI1PDNtcUmsMxf4Yg0AOgOB7dtSzIB7plKLCqtRpVFHprj3CHOoetJRA7m
tHRUHmt1SqEGDh+eYq4sM3iIQAxcKPnOMcjsqoiWbOLg4DBC7DpfYMxqpLyqjOkU5+CqxbapSIQR
5n3j9qeSTPSy2LloPlGHrvtCfbZh9GIzVJVVO8mr//Fhz9dCiwsZiM2Ik/CmrwuPgQ3BUns5nmY1
Y6jGpA2TATeKqwEotFsBNOnIWnG0eC88rERFeyVABqiqvkV/tmqkuHBBZ+hICBlcECNCzjlIzpGK
nz3luNBp64WZeuqc/G0Mp1WftxCxgV7rg7HNTO26IL8A8+uiCLtDLA1GhKDMJse6UgdrlyqIxskA
AucPDb0tyWJhpPIRR3IhpHVjAx2gNXpfCGOru9SGOSdUffJe57UBXtF1Jha5rtwGlfbcOmyQufas
MqIYRPs2FLRv82oRwUKwwulCoqo9byv/3nY44lNR4+qiKU7207fProtKr+37gi0nOpTaXO6UnC6n
BI0TCvdl2L+GKfRjEwClrhfksgwc28yMNptVVjOblvTdZBI03PKNhyN7oeSa53tCLAaTZ6fnDkMK
zuB0PRoBlKCraanmBZzoXD41AbXNkN8oLWOUoBTr1mpgBaXZoonKYEbPSgBv2m7KWSwb6xBUHCa9
tDpFQ3pIwura6eu9Zr8Hwfhhu1kCSqrbuV3P69L8UmOUeFpQrEZLYvmWKNv6ANslL6W5MLWBDPRh
Kle9OW7NqsErnJ9+fs3nQdz5zZ2749Y8RmH1UM9ec/qxShG1U3uaXhg2v5WG9WekL+KW/UlUVbeo
UVaihCrWxeDhWE3j2cbMFH+sxDqqDZToZoY3+NSYReYPHEWRQv+pWitdWkW4URtQEalEfJ1X1Euh
x4saE92TWsxegAWnkPReukp7Va1EkA8QPOiUe1mAbDIrSOSWo/rsyuE27G+HWqVtkunPemuCdO+n
x8xo12Gb/arTZC8z7VDlxCxTvEMZWk2i3TiK2PYNPwOkXbpoc/ddmmg3ws5A5G5fWwKYUOzeZ9TM
BFWHAo8CusyEjwqs/SY0oseCGLwFz/DZdnc9MQaLKVX5R8jSqBY3Ssz9EfxgZpLPILOeg6a4rwIH
y54oiEHTnPcqLCAM4z1z7WC8qnXnxtCHZBVkrbYkQmla5UNKghG5oLn8MEpprsYMH6hAyTpkpzbJ
TkMutqBgtzWQ4QhU1s+P3zyfNdkajQVnPotROKiE4n1d5VK9yM0IJiP9xuzBS/hk0kr6ScFXZIuj
tGarufKsBaruu26sISszTwmIEWNKb3ODxtAUJ0e3Dlf2WO3illffMCpmlg4NF3Q8ffcUI+cLZL8i
/I+kdc9+x3VaVq57xaKLdtF7jHIkBNKhdwFKfZ8WuGE1PLm+lPZiKLp3s6yRr+35nzg8Y+TQWoIO
aiqyKV0SnjVTLfikf74vn7/31zXHgbppOUzhGDizHX29L16KoauJ7eJkofOMrWRb48itQUazZ8QY
V9nz8/Y2c/VsKYVyzen+SZdhs5RaqzIGGK+m0NgbvYdppgZ3BVQ/81PGc20/E9J7dZ1o6vsA3GBJ
DVZ6BREuSgCg0EJE3dhvsnR6QDLYRByahXaZPlgiK9BXIyiP6F8Mbfo7N4fngUwJKeOF21EdetFG
OByidAvhuwv0pC6JrbMSBkkmi5dvH5xWf048KPHjCBxDP+Vu++hacChaXKi4i50rfMqHSPHA8/PJ
CFECOIuZ8BrJqihTXn1z+GB+kSOyWnUOfK4coyb5LBM2ecR1SbzLFFDaFWTxNZXz20A1MRnGm5tg
wRjDO81L7pVWvVAAfeoyvz+tORQKlBQVxNkiZoBkInRnKE5D5f7hqKlkBb+n+eQU+puX9x+NbK6g
k+wAFtykQ4rJZNpZsUS0BEgyizakJr7Eise/q2+mO3x0efuY5RKKRY4bFsRHl2eYcnLpuwP6KpE2
jyCZSNyrNy5qHc4icwbiVUNMC/GT+ArEfnRVhlMWp0D3GRHhY+0ph8As7MV9KxyyaDJueN+YG7ev
PiYlXIRBnywao/3184v8eSI/uzW0ng2qVSZAZCaefeBB5uiScKLqFDspbVGxidVg1+pzoR3h0bKr
2W2UJghcIFxgAuuuRUzDXLaetwRB2rnhro/C12oqaJWGDaW5PT7GtX0bdR3Z75H41U7enSo48OZG
jeasvHQY+tZCZ43yQGUzyVJBQ1KMff0WJ/rSSjha1QmK024Igvuq7J/T0Hjgvu0TJ74h+23hVMg/
iy5GeFcH9wxt4ViyB/R5cbBi4vLy/B3w024ofVNc4u/r31fReSCoU53MrcpvDFO1HnRO3wk6ayWl
ehLvCP9i+HoRuwZBAZq07xPyfFaVKSb851fMZhF1D6pfuvM3FPSMwkkQU4P7Ma6XmgNrsfrE9A10
tzyYez4rDnOqdDhOzGV86BgItsdLDfVvvUt8jtxkW0VwirqWYf/XO52YZqwo6OJOtM33PW1uzgVj
C0PQISap/egDzWINJgJi6m6HhJdmpl3Uk0VeYx3MDvoLB4L/vLHIBExntkYCZj/7sDGf5EpOPNep
s8J93RgPXj7h7xCANqZfxT4N9FNVp6+h5/zGqJYvRuOkVslTmqp3nLpu28qjtxisKhBfeUFzPFM2
VeNBo4xg+DfiCSovpAq12mI/ufDlfW4RX788l7tpz9xXZmrIu7/ezLCHLuHA9ThVWXVSw+qA7PW+
Eq4/DrgsrUh7yOyaS/Kr6hf982e70P+2NmF+wWvf9evYyjEfMemjNuhfY635FcYwYzkds/UZkEz7
Zi5f9EeZgLXJVRPzf7nPLNwOJVYiR5Jj23sF627T/4l7WoKaM+HDAjKCfVw7gpdQgb64tx3YrT0t
hacwc7guLDZuLJKlW5n9Km0579hO6KPqhwGh2NdIrNativVUpFuriq+npjp1UXHTuPnBFMF9oaub
Isx+2T2946i9lQr0Hc/m8JsMULGGcan0gd+7kM0m4oMWbkqnsqBnWqDOZk2ycWj3uYYSto/oD0e7
KBb3jW30V1OhlZDNwV+ZubEs2KWW+YcCYHTJzH5rQ53HUdFtvABbEJlW95wa7gkLQJOBKLCCYy2F
3DB4BzFBfqjWY+jS/vRZVl14aT+/kq8P3psPK4Y7a8Gor84evJe4pIYnozihGF4Ok3FvZWJcmjNR
qLejlYVs0scUb6wqhONclEt4Pd4tO5K3SQsTxwjEXRIAaiWwBGRo0b4SsiQoJOCpUW69WgGzt1Tm
zZLAs0cJGXots6siqwnDYWhMH9ZagqehbaWslKpbO9LBnlkpvmrYgNO8UzBQuJcmbhL0TWAWOub/
jL6mqfqV5mRbdm09kmr3nLX1ntYscyAvuAEJ09AfirdtFsYbQOJ/7E6Oq9RWgnUPIr/PnZvALi+N
gT7v1vnd9HT0/vAYUXqdr/6QOnMMFI44YUR5tMN1Y1vSb+fYzdZopD+QFyOTjiNXGP5JXHGyVP5/
4LqBf1QFq6o3QBYy8+ROKYkho6xDVafehdjZEK2wOCPoivwJb6MzpEhZKxqnUBn8MoG7xgx7aQna
0UMSu0SmGCdoCZd66gbrwNkviD6R8tuYhws0Os/WCa+UPXMacZJCBIsgIFmkUap12gb6UprOVdlO
xgqekO+mCIGUWq/8iRenACFYzGgi/IsViax5ON7VNEVdBpJLgAXVrq6qDfiCLR46ZxlaF8XBn7XD
+ZUzkjQch/Yda91ZkZyl+PlMJW1OhdUdc5t6Pa2xY1ZIpLPybyiCPxLaVMRVYwVf1APnNi5p9lsk
zbhve57aGBu+kJxs9TqAIhL9FS544Z9roG8NXVunimd3pjfGAPWbmyKghZybENH+6Y9NBGwmensz
eg01qvpcpKw+KPYPwxPm+rcweRgs79IlfDtmcwlEjNBLQgVgc976+pDpywP3UkbtOFB3LpBW3qOz
rMieoA/rzhbNYjvZybCuo2YtdDJ2Y3yVlhPdkDOiYXd8p9UYo7bT7lLXIuxIxn7YJhdGzWceB1pM
XCU6ALSs6FnnRICvV2nnstWiWQWQROrGg9CC0nOhas2wzk0F13bX+NEEBqaB5r8LSaWlW4G83xPx
3zFN3/n6d15GoZhrLcXa8LvWCKrHyIFMh1KXLL+dLHEcIjydNLELS9TrgqFJUT+JWN83Fs6/ZIiu
2DdvRnds/CwDZqTCt/NNONuBmtwVKiWoGFzl6tC1aritys1UutRHnrLWjHHDF/AbsPZjZLCRGFFA
CWBzQBmC7YV36ttXO98qhMYunEyUBefvfu9EqCUT5phaBbTdSh9jN3gpp+GuSfRN7aEndIK1nnXr
vlOWUdOs2475BUbYn6/j+wGe3o1r0b5BzIzc63wkaEcTAYh2pB6hOa4SCU6tTyx40YLvisgrZeUp
Bl66cTOyNYDYvuvb0IXFjFxp1J+VYT4qJv0H0fQ0/o07KdEA12oGTBuPYBmMJJz0ACRI2ILcRvhR
xXblJinS+lsRvLvuQCYbYq9ESx4NGKpODl7FsxMylgzeUUuxgKQLe/RrJ579Ki+Ty0NWg/xXOhAq
Wi7NgLC+i3qW77sGBnwODbj4PGpH9XNJ+JeexTHSvK0sszrNSTURpV8QO5ovx2DCou3eMfc+GHGI
mYJIcz+TmBo8lmDM2tSwJoihTFTqRnjOnI+DfEvGt3RJNgMGyZh08VE0JqAr0NPh8OFq3RZPdLhV
G+WjT5TuKvbiV63JXpM640zsGMGivKQK+TaLYA3BPIXED8HOPIk9q4yh8mb//IIkYau+kU5/BYSO
upRLy+0eNAKu3I6Wfliqr2qk/uV46euKu4aOUfqO2kM0ktc4Si5ZoL+fN9G2o38no5mVZJbVf11C
qpytNq+c8mTqwZsnoRsOBhavbnrysuy1rFvXT1ybeMthqcYy2hhhsXUGCTXB9LMB/F0oTFIzvXVh
0wwlpGDTl7ip4EtDWYM66Fd2sjFx5uCrzoqlFntvF76oedf6sqthcPTwNdH0QbelnU9ToLOPTpNV
8WkI2GXp3eXqKncDhUVXBKuif+pQfyPGz1xMdVfZMF3FYfYYDeFtM0J1Vaxl3WGjnNTqXTTuMSv1
o2tVG7eif4n066R04zIecxw1zXUQOtey16BsUNUPWfIwIqzMiuq2VR8KgPdTVV+HbsAy5zeJuLcZ
RBp2+3fMgLnHJIXxwONfRTru4pGWfWyHT7j/N2Md3P58UyBrf78rwHA4hqERA5Zz/kHFU6ibCRiE
kzT0fkGyhtuopLoWFc2hlu4QDFPqya6n7yJvhio5yNgk3yAuienIdAwIiCsW+eCSWxqP0Jgs8q5T
xhMufwFn/rfaCe8TjMGB/VvWBC3CMFuOWYJBvBlQRLuUawOjjTzlmB+NwZ2aRw9prBwGo9h2ibkz
6+G24igxtPWTOeAcT8OHsk9veqmuyyY4pF5zkIBqwyLcRSppB2rnI/jf1LZ3mDzvPos4sRdjuBsi
eVUFGfLeXPmAnZFD+HMYonbvQ4aucEr4Bxjpdy3zdgmjgNCe1ZHBkHIzmIRbeE85diAUd5xQI+qx
hUucvU1GrgK0Rbc0jdNqisXLJOprAqR4hATlhMTqDA4hxvIucNo1FNqXkpDNKn4eq/gQm/PCO9qv
rvZoJpg5lYg0Xy8RH0GXXdWGMfomAkEkUdeVEwK0lWm1UgCOwUUjtg4WhZ63vmG2f2OVHxiW5Iua
/aNJhEaTTaA5ribrfSCEJK+Co557t+qgvpiUbVVX77uEpxH3ynGq3d8BwdROdtvUZHlpWs+kyYSr
pkawO1xq5lw7uIJ8lbx5D4boDczXuo/Haw4KEaVORi7e3Mpo8QkEERI8W3EPodY8u41BMR7Im6rA
tTjw326qxbIBwePHUVT7vV1qhLf0a6vh8BiUjuUHyuwcj7VVkbUkZOjFY5IWzdoYMbSE0k79dqaf
R5Xhc5rZFSP4Z6F6wc4M4J45ervubOyJSdtfBQnjn5EcGhr1d6rZyHsDl7qll9VOdhrG1Oh3aoT2
xjQqNoh88BZ61/2N+/a9hTZYZmQxj/qO9K6V81Yp7apzXbIt7GNmJn+MwrpDUXlAMvIaJnKvyPBo
2sCJzfHPWMFYBesCrpPekQ8vI0xPsdn4sVAq/GYu/NdocBdNgiOcCfIoaHNHGXOKANO/3k0P7sCZ
vCzeYyTgBJDYD1HcwkTO1d9xyZYL5HiFQJZ76PL+jAWNs8A70M10KpjH2XMBXySK5czsRNbbWtVW
DUpQkVPoAkQDldTMAiwtfNKseKdl4iMf339eVrR5Zvl1raUqNzk+0G6ijDlvs1stH4nshu6oAgVx
jPYpj/jQaVFD6YiC5zkYog8pk4WzzCwtgt6L8yRR14We/O2YY3M4XjSN+WLZfH9NS8H68wV+unrP
LpAj/OwwmuUYbLj8Av+qIyYG+63SiOHIOxctOi9+MYnhSDV4w1PcUe/sa92FoS6ND03nHVMDl9Nn
jqXBzTqQ4fXeI2WFDwk0qtqZ93VRPqZhIP2i6o2NmTkcQoHYQm8ulk7sbhqliVBwJLd5lLvr2EPT
FvPWFhN4WlGPH2wa3bo19m0cCd/u+YvAmL9bNcbHKXJeXIsCwHOUCV1E+DYgiljXJIYgeTZ2SNTf
IRgfPiHFxL9Ivyo59bJxIU4wPkyrjTey+sy6kR8mgUBmahsrawo3TkCkrWVH5lZECkuGRpO1YPBa
WNW4xTKuOoXiR7oCgS++sQIqwDapUexJ3V6prtiGVOgQazpys8YcAGn4N/CMJy3on5R+Duie4P7Y
UCosFXJwkxJcAL8kHtBUmVb29PMT/a4x0D10h7Rp51kBqpOzk1g3Fi7pCZInCuUKzLEvhf2SS/Nl
1JErEzTgl5b3JwNAWoT6K5FdN4MQV0ZLRaVlzXoq+FMXLun7WYKsSp0ELJ1jtPFNqJlMMFg8p++O
QBQVibMktvRtDo+sGadXNi8ecpjtop43UNcZ6ShCR/SYv1TjhUHKNxcAbUpkjuTIclxm/nXuApC2
3aj50HVHkuyQ0HhLD5ORrN0DyxEs8Qf8TT1WkkouW9N4V/KHHEJdqBBLb9wnQrsrqyyG3EYUu3Tu
2px1TItTGjTKhe/yzCw9n1S5UA6odIaoRr513EsX/ljWcaEiCa+dcOH1KHuLeE2i09xUqHa9zUtF
fiun0ybdxZG6nzTi0obQzXzVghdvgVbNoDMvRs36/fMDdfXvy5pD0cIVotjgAHJ2jmb0pMPMN/tj
1OiAeul/piTDtqS5j16yRNuHhRJ2h5L3xwExpGlGcJHkIIibU/6wmt9FExBqY8Z328xgyGGecrjx
lMAUZ/2i7Y78jagEzPRNN6AoyR7yPje9iYoMqdRwpSvCWxUcC5e5+fxJwTfb9MqbMwDcAfNn2YzL
VGTJSi+vNcrrSHutYhATgjNSY1yNOj5dNu0ZSLdXTDhzoyF3isAFF3HK8TV9+B0OabKO2+qVdX2b
3xa84IsBpL4S1jWK3HSXh6JGORDvCWk6xVZFFWEnVwHBgj5b4V/NAmSmDDgGvKmCyltMK+kwMo7a
vdAFfIAq/qt7mVwGoMqLGue5MKgu8HhpK80oLmhBzXMtKMMFlKCu6lL6oq45H31w0hrsytGyE/Km
BLkHS/irGSHrN4Ryk08AhiXZWwpRaIqOWG4YnTW7BkQuQ/2ld4a4jkDLmfpro3m9HziKvOrhJ8d6
jOnDG06l0f22Hq22AQZIuAEbWbpNBnef5dWdLSL4oeVeGsZNBcRncEh9CzKmxUHnNItJwV/UT62y
FG712tnmH08HVzaNagvjjQbJOEU72+BE0JXuhQXhs31wtv/NFmmDLoeNPuS8zaF6UUeixMgLFxex
32XzKcwYYccZv9Is/Qtz6K2Io9+VS3+fCtpXJ2hBCoDzJNjqw/Q7wxeFb0S904qcEY3c6RPYcB0A
WZrPfHCDI4I0lkFYj8shUf0Ow/EKyQ0Bo/mxB9hmkwavApfEnFE8lygVsM5AnrVq5zqWyl0HrwzH
1kLY8d/MaxAAEd0+8klgpKDtK6M/wDJp76XQyvMJXnVpQsGbYxgqzVqRl3AbCXGju0zgNOoLK+Dl
Hclyn1Jv0dfD5BsG9iVLMa5En9/Y4HF5MbWTCKpto9G2yBnbr2Es28sUNejPy8i3gyivJB5LnMWY
08nEOzvi58pINNJY5ScZB7swt/+ojnzr6+bRTSQBwml44ZD3vRqbvwHaJkjNaG196yUB/UncIhiz
k15Ov3uk+D6ijWYhXQ0do8l6Y4glbYl+AVGNqWW2ThXakK72x+zloSXy3aGKoZuKeCXHWpsqiH9+
viXfZ8Fcoo00kPaC5RGUdHZPnGHSOuHI7BQ45Z1IzAPC9/f0fgS2TbP/0FXNG8bSSBS36nho7HwX
FAUzCvVQlYIhNudBdZm6/ZVOss2la/vmuGTJp79MPLk5fy2YRb8Wiwj2WasiRDuiaN/caGvpAcqi
KHCBUSS/7aEi4bMnQw3ml57QrWEAi8+IsQ6OmvEh26bQwVeGOtVL9Y0eqFwNSfOehv0v0SAOYL09
AGm9ERxQM5RyvMFZuIyQqU16Ei1vvKR5TARwf02+pEYPv2yMZiopx/WmHMgDkPdtXT1jAwIIJ7WD
bpFlUxa8URhXefto0ONRLKvnHNWSb0wO1mMBt3BEANd8JEu6Na6f5VG0RPvfLHqLv6extIOszT2n
aoav9opIn9dU/h/mzmzHdSTLsv/S78zmZByArgJaIjW4JJfLZ/cXwqfLeSaNpH19L0VmZ2VEdFai
gH4oIBHIG+HXJVGkmZ1z9l6bv1la1gS7mw/Z0WG0iHWzsybFUdp8tDl3UGYuRFPj39T89iNz2hey
oNnY4oh4J+MT0P91h2wJtc6K58Uu83CMzY0jRYnVYTZXsrHswGiyatWjNwTefLSLczVVwWKrh1Lj
5sPLqt+YzjXVGewREzb10DPnLZL6RaGIoWLsdGDNbtglGmWV611UUdylsXUZCTsS+ptgFLcSxKsG
ZVzdzgPdjshwBpIx6u94Wt5ts642SWQ+cTbDXpM3t37kfyGbNeBCHpxZYOwFoW1OuhM41fTE0Xdf
GerBZfi6Tkj1usaGMJIr/1Vn+s9D8+tteM06xxFH7PAf1+xuHure06P8IY/8T9vqNtXUvSU6InLg
mjTx56+6qwgQ53OTmnoyLG+bDtDMmbgSther+8ZCR+1m2tEaRs4SkCzTdrI2MqbKKNMragsmsVbF
v0ytfMuLxA/z1rlNY5oSaMpRRBnLZophk2qSuJGo1mhNmd57ZQgvNN3kARxGuit7a8uXoG6yYQip
l5GXoAMAHwl0Z0x2djXd5Y1AC2amzIz9veEny0q3QAYSwMT8nwxE2odDlL4glkKWoBz8uxgE8hna
cf+hJxYZmwmq8XgEp1Zbu9q0Q9Mrsa8lbbuWvry6L7+S7lftN29Zzr4w2+QBq5jlg/gIxwmyia+q
S6eHhMW3MfUfRkcLjQNthwmHHIPhrAoXNE7FCZ38hb1R8H+WzJrXM4+fWeAD4fAr1fUGK0ZYsqqK
15yzLjpLEHJx4PjsWR9oizZ5ZH9UOg+Rp8VY1ETz0ad7cwSulrULDfOChBaLqN/q+lpdxIONaPcn
YXjOMzWv7YM+VC5djHrZeLBseGgJASGDpgLGVgkwckkQ2+NX3+OYo9zYScUW0jnzEPyLBVr8qZix
ALRclTq/NU+dPxqlMnAFmLxsPObGeOabwdhfy9syQz0mbNh+NQI5UAcyxIetAsIk7pPeYWDdL492
fYUxWB7VQwlgAz7qxU28aOv2kE2hLa9EZzxcmXk3FuqFlcggIXVkNaRmftOWyjiEok61mwyRNNw7
2D21Sg5jK2FyTRJCnXRXdkqfClneHrkYOe2oHcLBmtp1K6ewFmSpK+fRRSq1cvUO4oozjbvUIjsq
doxV+TRTum+90XruOv8HOwzyc1qPEcFlN+X7IHNOz3oSgUykW1QpZj+m/TqPKKxnqlmkDgQv1Oby
krkgKHETVIGfvJdjfGM4vR5GIt1Rk7Wo6Ppho/J6w7JxKZNfUn4YXLCNr+cdJSHWS5cLp3fET+k9
DLzO0ILU8kIxzOO6iysRRtIEcaUHZnxMBmbchXRDshbUmg6kFbiRvhXjiKqNLDY+uYa5KRqCJhNf
6ZScmWtoRFBHz3o9f0ZY+cFTIKEYFYFLC3wD36+J2eLfB/61uUSGwMo3c7iTkEPIln303Txad7Mf
SoVUqSiGn6jAVOsaJjJJcHVIF20zTjaIOEmWGM9pFfmBjux9W8jR3HVdoFtAQiKc5GglJp/N0chA
pap3NqB4pS14GDpuwJtW3umfoyqSDYmJ+ZoU0J961g49ZOsbu3OSQ0qnza4X0lAXT4SloR5HD00Y
2etsX5aLmnie/8X9/5st4HcH5t8GvA6jXrpFf66g2XD6vPVcbv8CcEvK+GsRjOMr1i5fYpJabDLX
6EMTFLIlf4kVoGWNAv826v5Fyz6i3ubwnzinoXdf3WrcFjxBBjSqlXRPuld9elZzx4qqVj0LUnN2
pXZkW8Sw5rw6GTumpl5yI92NY7MfLPqro3OMaPRphvvY0CryzQz4L7/OWepjVuU/TimYls5+sDjT
5yzU5xxb8crND5XtcWaxSLty1Wdll9iEUpA6+c9VULiytWstOaCwQ1jA132dAJbIc8KZ8rUQGsdG
pl/hqM3ftT/DWfBv4oFvSUe/EETz8DFnETrWPPqK2quTGSAh+ntKzkGBP47a5Al19VlNWbt2fWjo
MX1ScwH+Bb2ls/N/Idb6fx3d+MqgS3G6pCNp/aErpKIUFmGr4gehRQTd0v7PB+tFQU+mgm4/Fi/h
sKP40zhVu6YtiJmNph9hxz9EKt01kXkuqlfH7KkS7ZtFz/eEBEKLnglyUTETN6O9Wm+/J08/5AXi
amkw0rGppjRfv1iNWe1c+N+u8j7/xXr8pw7rdTlG+UC7BOfEnyyjWDYglSGseBi9qIPt2Z4jfLU4
kbTnNqEPERl9E7hTT/A02AvZhZPmPZqqy1Z2We0tu34BrYU0v8t/0Uj5lSXGf1l0wBND+IFw8fbg
+fnjhkHHKfJMjUvvVfIAGTD0XHa1wZ12EtIGaYAf5dxuRda9Z7r3xim2p/WREdphwxRAi0thkuls
j6WOfqdtLXqoekpjo+XokdrHSWPoIjikBnLwvvoEkXUSJmW9obwKism+LSxYVjWx1SLv/MAc6sto
MTMqW2QW0fK50ARPhf5E4cCjQralu64HE7EvM3DDltiUyUlOtCQ026FfjXVHybpksNr/Wl78z985
IcG1/YHe9o9//PfHuuR//+v6d/5OePv93/j37U99+1H+9P/pD51S6ue+/jX88ad+95v/e7DjeBL/
ebTw/y4+6S8w4f1hBD8s++9/+x/8/F9xcabxF0pYVDdYtzEZorD6Oy7O/4tJk40WJ54HB+3E32lx
tgktjoLbQ22K5Yv6+u+4OMv/y3WgLWgZ431moTD/K/nCf5iTE2QLsIRCG2QcEYJw8a+CoX8YLCwF
wwpHRPHagkRg2umPXg3HYvFOaiGdKXePllXekWy7Ftxz+YA2cszTn6jtjzJ1MLL0PkeBI7O5i63n
FeG0OPnd2jn66fNkOa8VTpk1YqR2PczqXyyWRCqbv2twXmN40dwhJ6fM4GP8eblEvOF3EatglZRv
dmwdG5Y5qsoVMXO7qQIgPBlRMMXyilrgUejS5arKjwMt+iG6mOOazBOOuRX6SO3cjvGFTPaw0qef
qPF30XLNdlDNSo8rhhe1aJCUkE2W9/mz10b2zYAsSTA5Wnek2Le6hxiuesK9wrHNIy7SkvpXojnt
tm9dWOKGe7vozol18pPOQs0gFFtjk7MRT1cfyVAM74lT0lb3lwbpHSmS6qErwDW0Fgw5jQOQX+T3
7Ox1SIK8R2pcta1j6a0ZVM9ose9GEADkRyKG7rPsuzXMGUPFbIaNIDCi5ERXRhnMcaPeZ4A3Vksz
pXgEmnedrOKF3W7AJYRkR294V0VCdUU0Ssy1aXNfBVFWn6QqkzBv4iGMXMYP2qfJrJPBZtVzUbUg
l3zMRI5eqMXRg13Ut8XSNfd1VZ+U3d3PLHSNDtODCMSergDGfRNkl4tWI8gSaMKLQA+aF/DuMBAD
+jeOMefvG2kCQ889uGn6aGzrKjoVPcAUOg4c6btt1rN9+UCDVl0+8o99FeN68jHhIuIiqcZ8a6Ka
4eaUEchCFPJKLUBS2BAFht829gGHkA9iLS40fkwkOOGINeO/NSyuNqHN8IiASGsKU31/iGLrFFX6
Ty76SzaKgJtzN/T9J2s+rTeouT2xWUNq6uhD0NuMlfes2+P30NMs8OnRwsLF3ji268XXHr0aXQFS
hYguaqrtzYi7CCGetTP9klp3NL0QaWh6cCCTDy4o0Gt6HZvRSpDMtna88lXL5+1smZcGqRRGpOWG
VjytiQ9Nd7+Njgojjb7gNn2kvn8/xQgLXP+FoTudiZXqtE879s9F37/E4/KUyZshn7wVw+yXBRLU
HCXPrkapAreRe3LQD7Wd3bQ0ywu2I96CPDo9amZ36qDfZ+WhjrStFxtnszTurZn4wZR3udKMu3EW
sObbZ7PxoLTgLeFsuNDJkMchbd4jq5dr+G6/mqU9pebC3AZ9faJeHB8HXN8sPfo5l4lmhb+6/BBd
clxIFdGEc5AQdTm8FDuzmY6R4x9zo4D9/iz76FeCmgXjYBL89muq7rK4E5umCKdGe2/H6V1r6CnJ
mu1z0STmTCKAUqd/RhlykE12aYzbatBczno63quEAUh3N8VnBoUseGR4lF39pcWMShZ6oyvZnrzc
Xlsz/jTpTM16NoYxLLChSYvkIlFHB9HkB3+q7usofinY5mllOgwr5QV0MW2udHgFjzysGschJoDW
3MpwjijK8hU8cYYpEqadnPo1koGTpqYnL+c+cOgmW87yy0mQ7YyWvydj+2PoGjqjOXfI1DwDwNy2
JMGQcxcmYg5Jlj1MbX/RJ0Z3qq7CuERDJKsTDrJppYZpZVaLv2pH7kwzR7zXoDOw6+hkV+aNJO17
FfcQKGo/X6BCnaUbvTDEPIxuS4GQg0IY1DXCw/5V0Xqp4ycS5Ai8mbJLUrZbv2FVGZblrhu7G5mC
N9RojMrkkSRgEGlRxwONi6bTXghgflPEEYWxDTQrz1SQudR+eEBvygFefzIhsSkj95A4eBcWXHrS
ybKdMORLY8GTW7R9rzy5iilzQmEmOGKdDy+PX3M7pdWfmE9t49PTYDCVmHyxGroUiDC0Ijx3Parl
o7H026gUG4y7O1g/K4cAKGfwv7g63PHWoZP4ENq+RHVU0sFIDPzsSXKjTL3A5WznB82N+lC7mhCl
5Xx7aRco0Ylt4c9qJZmRQfE3FWU7A7m+be5T7T6zMnsPmnFtIkhbQ/UeV+7ovmuVfJQ0qcJZGBeL
XuAyVPcDVc5qbGfU+rERr4jhQdj6xRwiEoQdlKRLEqKYp4AM7fqCGpTY0wiM+kJPh0t9lQBENTpu
J12ZkUI2ZJr4y9y7xOl+VU77UWU4WIfKsZA+capV+ksR+4/+KLsbo6zCiS7moR2Wb3cCd2bV4Ckq
3T7SAieRVzgfLrFd+4bp66rqCW9IUnPDyZ9IPPJVuekyH82YATFJswJxm8qQr+rbmlhOUFRokfvU
ZGW7E/PQByWQc+DqGeHrZLcyklYMn8i+HCfaUBbCLqM1H2whHzKn31Ac4bAYouxm6Fgek8Td5dj3
dY0wBwazubtp6pjTSCXfY3nO7I0QZrdCTsOUJq1bKE11jeaBIY6rwVQxvU8/Zho4UWtg1eiDRMkQ
oMWbvfAEJC0hp03ekMxRfVM6Hsu2fVw46K+Y9l91Fpe8Ss+WGc4oVkismH403Cf7Fv28NfHXKr2d
6IjRolb+dnBi5FMfmUWXgZHOkxbtrWr8lcxkZS/j8NbU7hdeuVuh1+9uH383nlTr3tjbMiNhwO42
cceTq+rubeKWXE802mpx4zDNlbp7tonHmNzulkbyhmZRFXZxQWKY4PBiuiHSfuwIBkrB2Kn7wNet
X9YV91lf/HyybiaVfSQAvWkm816N2Xy1M5zv6Txi/+nFKY9oUyMy3fRjR4iSV6NyLkgrGxii1dep
jbLd+47ORahX5D3ak/dmDN2drQ/FukOpGzZw6j23pC9CLFpQU4aOrRXWQGQ3qk1ZVXxtWy/ZFi0b
41yMIyLXqHztjRObT4lRP1jWPG6AjWxk5MvLgjxxtMRpVP6xHMR9EuXf0uq+pza+RPTjq6RFqmOX
95Rdr6ntPhljFlTDdO+PJeg+PdWxF75IE02UVWIfbq4/T/0363obxqOL6go8WWPLKajncUBQCpOS
9tyja5MHT0hxa0UWMnA1AeEvHrtXFxY/HeJEZ9SPrQqEVMxqnp+GST8teg93ihUWtOEQdDI5FHKy
VpnTwAv84C4nwtjXnwjK/lVWBT3dpgsaoW3MaXBW5lh/l7GFLkIAvxNtsx1dZDpmv3w3bXvbGQg4
quWhbTi7Lu7V79WRalTifobN4K6HCURPS4KUmJb1WINVcETfrM0n1G4tA0gO9riat3EyPxV198EB
J6TEHUM9aQj7Qs3c+3RQ5ineVc78qxt7De2d3E+xIuhSIyzb7jAN4mfAtNK18AO6cpPFPdq7CNGy
1ebbIScYU1TYkare/PLx9qp6RI3nK+RkSKZzo3ydOQ7R1XEIEKFHmIssoCj2DqmBUk0hJA4SrWN0
1VrrVNiHzkcUKVDlb0QbJoMlQtEyKa3zkbADtGei8oezTutSSy09rDzyf1yC3HuEla1RQirJGR3M
g3iYMRr5TsukdXjLdNHD8spfWIVf6fm/iEWbV1dpo0fS7CrNgPY6d6Io+gMXa58Ur2VP7IxtfdNy
BTwcYQ9XSmOR9nZob2g2NQxc8lHcdp66zSuiaRrvymmd93HqnxojhCa9SzP/wUJUmzFo0HXzszJJ
F4u99tt2Y1hLC5K/1tZ3BQnmOK24GnYo0yglnX76FTXLeYncx44deZ3r1RRw7A0czp2ho/VbrRcE
tKN6JbRrI5uY19EenCZrd5PnX/TfrKm9E5gqAa4c+T+5XT+y0oVtRdEBI4McshzMV+T1Opf2YOTU
O6ht9ZU0m1M2z+GYWLgI4f6VIxpqezxYGeWGLNvPYtSxb1yryDyXN6l7LF1nPjVl+h5PIB6NXr7E
iFkw7ZfbMs3nMKmLH61q7xah/Zpm9yXqz6QlImgojZvCH67L+0hMV0HUWiMe4dpwpGqNtR67edAJ
9WGSY7lpjPxjphfT+PanbQ57O0/19TKUxvotexFQHtbNONyIgV4+jqYHUxpfxjx+6DYpbuPwQDlx
i+b6YbBxvRfL15A737LhcDp76RAqx75zTIKbB49gvQmQrdY3+ywfn3wGm62FztVhrexN7VcRvYGr
RAJZmi+RoAvWJjAi5gt+pEHvD80gDqWF5UEq51gZjx4mAZdmcl79plnhlxijt4ld97uJwoHodcIE
QgQFK+HYL5FlDeHYeJ+Z3SASyBnzYKG5U857XbnzGgE3qoLK42iXZLiBmUL21c5AoJf0LmCN3mb9
8eleCedU1eWHb6YC023xqiXuYcrSUzuR5VMhK+X1kSYY1dtEv9ic7K/MUgsy0PRslMM+TcVBR6An
K41OOF99zk1qZ3jEosxob1y7OalWPdmFdZsUySfC/1PSNbvrmynm9gXe822TE9cxP+pXcVlnVa9T
0cTBwvCGg3q56rEaVrnH4dZhhOaO4jsGUSBGqkPgkGcv6779JO7WneFCHyPQOS1OY+1+TIlGOnhr
hPRa1vocV6iQXO8Gf1gd4+LperPej3CIgKbZS1OQB1/dWJZ6NZI87Equ5hVmOfXDiTPwi1YQvD3X
PxWwYVLQbzNWy33URnDfS8VG5JLe3aMVcV3vMA/jt4xYWTPGLkHS3g0+OHWjeEGc/jVPkvEeJbbg
Pth0vog4T4B11rip+6Q7OVMW+LH4GEfvPjGIG0dtzEqzYDCeGHJY+biyo4UPJjg7u+1zYl3oc3hY
dXWuEJvKiid/XbWxFVhTNAVu9yn5KSHpk5vO/Tz4zSbSxNtoKKSaHrqVuJy5QY0oAYIOvBjIOCc5
Bld2QtT9gKAGdgzu+lZ/ylN1ETYxixL7KTTeiNpgeVjGaMu/JJ3SgjCZ+LGD6bF8c2r2VS99StP8
3dce2j6LQrMoHkSjNzsO3v1JVK3YDHDwz6iiJNrCKnpmg3jpqL6YoFxLyUamxxmBThzz8LhlJt/y
CGTuRPvksGRsgrXDWVllb56/XbriwUua19puD2bff3S596alVHqu9G5MvWQLKhAzDHF630Wv7VAS
4l3xWaY2Wfc9KseFbixO51Xi1B9FWm8zBWVH6v4xFjwmaKYYYOoZYwt5oSS/i2cVtIqCMS6z14oI
xhWuagQq1r6OyifRSXyGXNnEn8b1YDBP1WoISgUgBkUiDxq3hmtNv0mrsicKoWGF4ikElUXqPRez
RywR9slT7INn1tKaJxc7GQ/1NtOrpzbCctzqfNFTSuiWqZ8bizTH0WlIZUHIpeJN09nrPqkupT3u
lsZ/1jV3N6bilHn2yi9fvAY6bpQeOqs8yjb7JlA9Xqli/vFwbe8JTtyNk/NuxSAbmBbfmBO4oiU5
F7VdHUtCu1KvzY7pVKV3pOVhSRJXJDrg6Yx5xb6hQ8Nb0+Qpoddl2DVx2OXSrOlIvg/29JxEMa3t
0vyxWAXpBO0LpNSoh3Fi+t13l7/w089pvrw2at55Qr27rPErQrk3KiUeOOMINDd6tk5te9+Nclcg
etz0khKmJluBoVXchPpMoRXbDHEGpghKDit9OSA17uCJcHTuEvvWiLQfu/DU1tK7fWnyVkklYwAw
I9dssJgHuUYcwwyCTKD2UuUCj6kWL4ZPS7/V+zPjyNfEARJapcEMgiokWBRN25c3kGQ3GqSia6qf
MJoQRC/ih3kwye8zDRh54tKNCrZJPWLrGDSqoxYlGnaOrnNP12mm1U18AQOlsODDdgXvbYym/TIu
YeleB1Y1AU3a1cYeKzT5zbZqkJd2+nCOpv4s0vzSywjFnEwRAFgkebnwcjScYs7FSJyeM0KdBl1T
26tIT14G+nH+xH1KXsi0VlQra+U69/lCf7e1GZ1NUX3oEZwRZKZB24pfS+aap5EE0vVYaPtyqIg7
FPJV1XxPHEa6APpfB8UB+2kakHl7qZz00tNObbkqiDjOXT7cZcVI8mfOguKW1hU4ZaElpbrvJEec
OKqPoyv2sUJD40zPMuk3RmthuRnO+Ti/9ir+APO5cwr/0XGrDeag5zadX3OMFSmvGMA5+dFhBjS2
+TSZ8QFa6Y8vgT3VePjpCHJSjKESzPnD3HYnnBe7ET7H3HNNU2XutWk4z7W47/yYlpf9MmbnpTeS
wNTHcPB0Y2Xo5Ahg7Pfd9OJbzJEzun/0uEJ/No++HaRwFHdNX47bNEW+0hgE2jooOH97bc2dCV9o
yWgsXBovVsnGXht3WsM2ozmwSmGPb2XtPuX2AudkI5JpZ2PNohWLhNNHrUD4761bsScRzdJIqyUr
uMNftBssJFI+H4VzmHvt/6kHsrKCplseRarf+sX8bBsoRlUzPGbTm969LJp6RMn542eGoIFax4Cs
g8qb06PnG5vcZyxQWYCkGvobuVPZAajblWWmh8aYacOrRzhGV0XDQIJkZfI8RG6C/Z+upJvbQUE+
yMLkYD2nMSEyhOes9H5+LfIBCY3dBvnMtRK/skrgkGnNUPc1GrraHYniPDad/sQZpdqOpdgnepmS
CO1wJCiKILV5lJO2K4ImH7+6DoSraUZrR2QE2s50AyL+e9ZEVC102Cfn+jTOgnYeJvF67I7a+Dl5
zkOj+L5tm0ndJK6jx9xaLwXDSLp49JiHWIffT4g4kaqEok/FRrd5vOppCn1FQz9P5xcdB0gwzbTa
FjO7LdomRhamNt1ox2EVeXedhhQJuNgt1BW0A9fHzNSfzQhPg90dVTlw+9MsWYOVgHMRn1paJro9
bL3UPUm/P5rF/OqBdT7G55TSt3eIjCHFjFgBsMpEO5h2ArA23pd2pt96if00xgnwrLH+oSEOtpNv
79pxibbSWAhCHs5lPd4x0xA6Xciut/bXFUP32wbKi7bNMl7aTeQJRB8HyjS7lB22orYBvVUo98Ec
biOHp8uLEQ3QROD5jbFYVeq+N5Y9m/PBagk7n+3rYlZVQWkB4tcM/DH0fpAJoLwuPueqopNEVoEx
sRQT/X5ofGKfiyc5srw7Hb3fpT9PiVq1JdqPMbkwulmNHYML3LxQn3TkFbxcJm5VlVwcZWXYwzml
okk/i2E5N3RHmT+TVyDmV7wzNYnK2gmp80aSG7K4zjqa6vNVLjglPYKGhoD73OLw7KVyrUrHDVK6
RunPaCOv1iHvcfDnocIL1U3cKvNMUBpPTQ1VzjCX145Mw7RxaSXBp4+vx3Zn68O7uWn8Ypco9VZg
pQhz+JhkrYh3xIPXX4yTpl6tHH181auZFva0azV+Ysluq3watuSObeJEe8yM5FJ1zcYA+Dj507PT
EPdX63A1Qbk5cRoxeIhpCmdbv3JOzUB937JY8IJx1T6U8rFS9uc0TzsL12qD6Rgw8WekX32E+rtM
8cx0/TmuzuWUvbryzdHE3SzJq9bdd2ZayMYytirQIin6/uSSoD6zfRJV4Fd4nICisd+4Di96vZNi
lrdpKH6ijgW8ooSvvOp55IlgT2FBMpLrV04mMmB7FErTa+TGSIsBEnLgX0NDuPRknhlzDBlverbM
/sgQhbDXbqNNqH7BZLGFIVnJEOT0+t/eHeo3PUlCMnxQFtDwc3uknQsTLT8hKirfyFzY67rnP2lV
+kYX9ZfmOIzcde5dp/QcXHNYqzNB+ki8M2In2aYZ33NaOTc1RJK4YuvNrispVSZZWob1ZEe0I7Ns
mzT6uzNR58+i/FogBxB7wlbBcWXOGZcVTzVpu2Z7WbzrXptxCnCWgvpdJNs6078iP93pGb8d58iN
zGqNEGz16hALMY0WcFG2AhY5GI9C3FUG8wgczUgRf0rf9taJMDeaI0FzXG9KicJhNS8IGUwys1E8
8ChbaaANJ78GL90vP36krnqvGk2gTQvZWG6q1GKP43Vaca8cFQzDzBAVru9KJj8DFkbwGwxyLILs
2+eB2xH3n8o/2bdOltPdXr8ZObn88vZckWvK9iisNzeV+1Z1R6NOjmXdgXwZw2bkGdImklJlKLl/
a4cpTLV85QtEKiP9MRr16Ff9c+1Fp2a84iq51eLeuR+w3YZT5Xx2g/0qaXhw0z5kaXKCX3nW1Nsw
1KEJB7rLhheni3cTi6Umpp0LCHE1pDNKpOUZvPzXIO2TGOnnu058Sh0r32sZ7Q4KpbsqAuoajdOx
yuOZJ6PajHp74zRcVHcuOO+wva5ls2mB7axyy3ssyPzUjes1N2UH7wiAJguBbWbDjo7bJRH9Z+4A
R6+N5CczAHvo4j62h7DkjrYj/ZQzjtblRFqlkvvrpXHi/ugRe7FqlXzW+Y5WdlPeZTK+LxJmS5ao
HzsirQwNX3aKWqtY9Ee3HsOxMt4dN91IzdyO6IzrhTc1E5e1uq5CWZ6+0YWXKxUhGEqQHSeLcyoE
D2q6qMfZ8E6UDj/paO39TtwzTFwnZXZxWCuZb/NWfYsJTPdkef69cg0GKOQme8X07DPliikRJWTy
CnktwSP0/FgElsLc++IRKWPgR1eXqLnvswZBpQ6qWBNm4JXDuaum1+tCkQkOfZm1POK1fyQhwuiT
S8tG2Aw4hfnNfaTKcMzs++snK5T+rmbxSfbvthvyDV6IM5+EcoVnzhdyN1usUNdfLximBwBq3zth
HmfBiJ0cJPDIgBTweyhtx8HgXjA4SMSHRttfzOlF9NmFYvjRFdrN4tH/iadnml3B0n72GKOYEdj3
Viw+h66sA8ugoNPVKZLy2VxoH6et8IOpHoPr0bRtuWmbYUv7/d2a5+frFR57rijjBTaqdU4Bns88
8Zy3mcon8SHC9oorYJ2rut63cXmSsacCHS/lpiPSPczsoE85dMrSf03auL0t5ptpGHPoAF4c6Nm4
HRYcxYS7MGbpnf5k4CDaiNjl8FUBYuZEdXb/Fs35/1sP9E+lPr/TEP0z1dB/Qz0Qjc7/TBF0qqu4
Ln4vCfrtr/wtQ9Lw/4JvBL8xji7dwlnzf0VBnvsXKG2GzikP5joRB7zM3zIkBbmTqIEg++EOQ7nz
D6og2/iLgO6GbRORDIpnHMy/CbL+I03tr5Ku//jzP0Yawhb9nbAG6xhmaExof/T6dNXo+D7U/tNi
iXyud+A9CN0lNyod5Xy2ooU7jXGOoKEUt6Kgn5IvAwWF1NKUWNpekOQC89hwfVNtK2/CGZ4NiFR+
xrRfuM390lkcRDM1/QsWAlUjXA/0IpIjknvLjuXahFzBgV0qRnsySEGLMS7IPBUZH1aUKmQmNqkc
7UdONdDeZ3K+VrUeOc7OPrL9yGPM6C9L9z0Az1TJurSNSbNXAIVaGlTmWC5EZizJ6IOXzZesXq7B
MUO+yO1UJIxHUzXjHaOL43o5TTOnGxuHyckI3mHWl6g4l13GsGlnpX6nc4ZV12SA9QAahRjfQXMi
6h7GdBI3flwIBP5plkyjJCaZwDiStCxWFdpqEJCRDNAojJ9yl0vxrjSzafIgMq0if7ZjewGO7krC
WGIViersLWbtF0EL/RFuE7mXDIORbs4xm6VfJHfpIsRym5XV0uIzipIGsY+HS/or98BH6NG0JPu5
ygZ5axBlslxGN5+XLapYl1Q4C57GpjVrIz9YSEAYdzoMGMlgajyVXLxRdRHTQW+ys5OaPZ1BFOaT
KkKc7SeMdnSv08q7Wi1p8Zmm4LbCpuvyNPRZp2ZymHoOGl1f0dFWCuk9pqPCbY3L/+HuPJYjR7Y0
/S69R5nDoRe9Ca0YVEGVGxgjSUIrh8bT94fI6mt1x2wWbdabmUVVZpLBIALC/Zz//IIrYQRrVUbp
uGs7hssPWtDE5S5OUE+dOiqjDPpVnkCj3JRGHktvWbfWlLDzd3kL1u63YaGD/WrmFIQrXPxQPa3a
VhtD7E81r8CrrjDTZLiaYzilDGZraPOU9ypKNLmuMEwyNiWW5Povsl/QPtpYs0I/QRA/GjvLnuri
rohMfzrzJt4shuqLPLozbbOs5Zk0ZxPdfQ2rhLKp6Hlu1nZW9c5zrIGeoRcRZiqo6huhoVFtax+e
QmUgtd2FMq6qaOU1Y9C7x8JinvBGi8K2v+Ogu+gSg/r3z3rURcglmrrTunzFRSqhDbnOaOBs6sYF
aVBzsopeBUvkkAre6ABZTL9muj7mr3ULw9uCxx/kDnPk1EGwKHI8CY9Oqo/JvsZ0UHtWY6zR17nh
rIGs4ggjcLtypxrXh9Yc8NvT6yF4jeGaNKfJsLWiYsDh19HFzGjJznphlpT2nuWVNkBZNxTlnvfC
nnkqGZo/4XVm+XuWmd7fJ1qfMRcgTbJVx7qYjOgTvW2iXtveouueeSboHRd4HCQMjZrW0JJr2+Pq
t7I4X/DakjKGC7sKxjg0tpmBxG2Wrtix85xyseeGzbOSc1DjcHmKTNHmH6Fsjfjit5lMvlORlO5H
K0jiLpZh0o3jr1yZEQJNlYhRHBFcInpXZTf0Z15VY+vHwLADsXUhQWJySUDtsNA0Vph5dpVGsG8l
EMyqCDHVujh4rsh1XOWl86gJwPKryFhBjqNjGt7dQBdQsXurzDwWsdsU7SJW3iRA57UQe4aiDRrn
OEBQ1K5D3RX1Z+db8XisHFRuu7CyAh8dqxVlSAZio4u2JMwxj9kjTx5avJZrab+AV1qo48Y8DM55
UYb9L6Pvoh5V1ajwCk8xODMIY2ga7BoQUjurJk8p3EO4y5Jbtm9pqQt8YMiPUNhK0WCoRNPac0Dm
e3LuMqsdzy6uVD1cKUlSrcA1RRfDkQAHM/8cUc2pUxU2GUw7IOmujZh32KF1x4pFuo7WWLPwiIYA
a29fdw0oUl5FyOOpCeCF00LLyH42M+woB2DXbs6by4vJHnkaaz3CbUiIIjyHzjCVq9pEM4McozCb
8cHsVVie/c4W0yM5JOjvcUHrQQglT6O3asssqVYG4T752nKV129SvFbcU9M5E6KQyfMh/eAXagxr
dIth91gZVYtQx8W3h4FXlkUZsUChSrwfNF9ee4ryLKUqTxNncMEvTW4OWGpa1yR4bqCFPlemmxqv
krw399vQojiGfBMP+q86RLOwnZQjoosKLTt4qLyhCc60wb1+CLG2iE+GsPGQN2pULQdPtIM41Iko
qzeWRWtEqaz6ah1pReBsizLXzZ+gR8sAq60ZreGx9lpzvKtQyf4E5An5PxUbB142dj/WR5WHsXge
AzgFiMDKMcyWoefQcC1A5Ap9m6d6K9ZTl0bBA5lHZfNS154Zvsf2UOmwzsqC0nRy5QeuLj9eOaRX
bOgTE3sf/Hfyh7iRslpXnTlqy4TgYOGvysqKaPm00okPYeE03cbqzMhbEash8GFiRmSX1yyq8/oe
jXk3m3prvYqOod/Y02WKvJBEi9QKsweYGUZ4ErUtUKApk2n9WzEaY3okbcpqd40/okm3ZdwZR7wq
E+0d1KpNgfCYeXrvPmmMyU5QAMTrKBKN0awSr6+aty4mR2dtKrpPrNkCyB5M9GM9d3adknMCWdgZ
xZPB7VUcxIjg7Z5Nu3aekKkPQbmK7TATz449SWiqrdfHW2sqHInJvzDGOyyHqqZDJ6gzKzCmtOy1
hT4SVV3BqnAx21mpXnWMMkqGtx915jbWr7SP0I6Z5jQxFk6o2mneWugDlwKqYn/08tgVlxCJU7VP
ELACgLAmYGYWB6KN9kPhO/JgE32Iwt/JS5gEVa1xZbMOx+de8Fb7REV6fm8UugwYlwaVrX/Ufm+o
j7QLfAPOBvtkORGxYAeofeTYhHm98VJ8gEy0TWR7P9RFEdbpKq7JPjml/GGDKBgBk7l14oxyOkbE
CFW4f4E4PQ7NhCbBS9oOBqNnggQyEYu51ROku0p4kOdi12sYWdVCou7lqc7y69QxDfY3RSUllUgv
iiFtrxRjocGcLPHMjl7QT2B9bydWEJxVCx2AaONHOeqrTVbjzKWvR91GqravZRahGs8mjE2aVUEA
ZBZitAL7gyjJuDFwueYU9hErVKuTdHUUeZkDP1NCYGCj4Vuj/zF4+N9ul/4faoTmqOv/uzJi5iS1
9T+FEfPr/zRBhvmXTQtE4tnfHQ3f6b/r5j//w5AoIzydnC2bPy36o381QYb1FwEReK7wbdemrqZ1
qbHdC/kpkybIoLcQyN8xsHX1/0kTpOv/RzCUgz0PIcv2LCH1oAXQEf27OKLDrqXLg5j08zXUyItg
cDtjlx5TQPeSSLSSdv+S+/F9NAE5l0wMighBtecTf92E8ftQy/c8DtD9eBDWRavh5J9ccdi/4jTe
kVtqQJos45V15YFd2xFbLNN/BcXYF9WzjIPHwZI7bBZgqCogC9Y+6PIOsuCyvs+0tVsJHtOco3Kk
cleWUS+iBvpLWLfkyhTiyAY6xPlDbztwIKnMMJZUS20QDfS/rl6ZIT8q0t6Fq4bwWeb8EjtLDrDp
L0oADjf4bS5SIcWiUd4F/RPzf2lr6wp/qIW7RmTLm8DgXoTJnK/efcSdf7Er6xDBu3X5nBIbFz7M
6BFI4MTr2IcdEPIlriI5T0H3GLkKXp+MOEemgrzlTU+3Qxt7gvmET1wxXmK7+a3qXjEd1kM82zDV
dztOoF5Rh1UmBmtYrkZ5/xM7irAXbFrnDxZnnIUu0N6cTnqYSasGI+X+aKdutoKh+ixqeRgsyO1p
SBamwAaXCgHthEZYD+sEfnLePT1us6wkv9nSg2+LvDIUvRy/q/rTUCIMiLToejsvwsYbD9uqRe9y
5FnXPEKx3g0+l6waumYtzPIwSDzs9HerZ/xEZAFDXefd5kxqsbk2G7y6ugr2n0iGjQUpvtx0VY6Y
G/pridC9cvHoZZwPY1Jifs1bDmXpgvmb29YPUgwvcGHmjFAW6+6T2QbrTpXTGv7EtBnGs1NJnPjm
KyEqDhA6ZbJKbPUuQkqXIICnJGVPFY22V7jGZTShOg6dc6yVzLddqvZKG7Rtjc0Q7kHFUwqHYSsb
AnKG/GnKjK0Wc+ylY2prDGl/BbiVdK6Vb7WKYXDVK2Pl6rO7kBnvbvey8JyzQJqfmGG4xLuZu7di
LbczyrJuVN+q5Sc0++wKIqXMaYk+R7JkU6TqqfHnIWh8cQyGdDcznhaDhDTikNPGpBks39SOSudY
Es96dMzpEbm6u0pp3NAP5xugsho+NpfeTnvc3Nh7Q6IVTXwehP7aY0xEzutqflaryjpnQN8arirz
v7HsgyjZTSe9bbfhyA02xVwEP9MuRRNdk8ilr+uPfmbv89i/0GZdgmR6DnrzMPTOfqo5QDEy5yVV
bwmjh3vYRrEU6Y69EPjxdL05LCKfD5SGLCL+PnXSzyDh1CImuApU4XhtR7BRmVrmxVqlbbduG7Uf
qSJXSL1gQnA4gbDP7XTBiZWBf+JFy3x+chtra5C/g3cGzzosdFpKqOjexRUkEcj8CYg0ZzXAtX7g
CwG+n/D85w6pGc52ncIbrVtjMd+n0ot/AFWbNQyxH2ByHpdsuNeRJq1uq1FtNC9Z115qgd4oKcR3
1oRPqNkkP8lKSdVXU8Vzz+bNupcfkHAcxt/xFWiaO9OAe+IQVhXCZo0LDB1mkwoRiG/NcmaqAS26
btJfoG6s2vY7h5eP/DJ4Q/dzd1sdW5Q6t5vHcFhlasWjMl+7IvDLJdIKincoKF3kPTGIZo2LtLde
t94tI222sq6Mw6iKpeaytOXWtEKrq8Ma0Uyar+x1IJ6s9hq59SJSOPWgfjNaI0TYDRHCs4IPGzfs
Vc+GBsQ/u2RNw5lS5WTU7+hAaSarmdpteQc1WMZxHjlxu0MQ8ZCXzN6kaNgrnJjSPPGwPRuz1WDb
BylZ4PCb+bOq8VR1mO0xkpLQ841LhG0PKgAIBKGojsqBVBfAGS1czsGgLkNnv6XZBg9tTjkqwKXm
bNtUgrNVwYuMESyJ2FsQEs/aGqH3auOvkiq2dcwHo213t8tZBlMJ/SBYKtRqB4rVjVDuUYZTuZu3
hSnnqlX0ZDzi6QiFIdwHaXz9s6jPDzWtkQi19W379ObzelsVWVPOEsGNibESiwGOJfNKyZHdDh15
BSn31tLI4JDodCcLFXDlhaY/wyT6PY0pi51bkg0IoI7gdrYYhXfqskK2zZr27bly7I2ufEQY3O4o
1gk24WCxoGRwSF6WdD6NNoLdz600zksBVKGG7WBRGd7FyN2L4cM5S+Li3Cs2bwzJr3oBPIT2in0i
vs4v6bvwenu0TL/HOQbHzyikS3iYX8xMqV4AhNYoD+09+XAXA9rBUo/I5TK4G8H5iJCs+JI97+iT
wT+1/NsIMBTxOudye1/cETh9Wfos2q0oxJM+L90Yu88iKQ4qxe6gSyAjVDE0K2CLBaETZ7vXf1dj
uR4kL54P08m4Q6b4IeEC50MGydT+sGEzrzKWKAj/Z4XpBbk7y/nF88cH+DvDO7pgfbC3dQavoVp1
87Z2O6g84JNV7EjA1HMMFg4b4XXAXW1WG8xe2+sCkh055PGyjqMXu+PjpS4b2u2AlNuuLRyIU9ob
6XAQt8+I8SSbKoosP4Xj5SmcLlL2hHCSK10b3/Rk/ijz/9CobczCfrZTI0KDP+Ihg+mKibAocD9D
f8q3VVCY6wYX3fnjkk+LAIoWjZQKBlWfzVB6yxwQjQsqLnCeveU43xp6By3ICT9Tg4XSQRizNGJ5
MJwSTVcGN4gvzCcEEWazkGF3Bv5iTdIElc/8tGEoRh4t1q48ftQh3VLhxKUK/2vKOS1AxfBHbZre
yHjMhuLdhCEOBYiNzIjTu9DuH24Xr1VIBlM/gJ7DUdzOdWpBFRyAv+ZLMxaUMEKodQG2vMw6tqLK
pSKJ7OZ4O5YJdR1QiXn1BAsJV8g3OZZ5D7sdRxllNP9khlJY8yjNnxufnMPkqX2n9J3FqHDdGPMJ
KvP7AdPN2+uGlK9odt+sIeHizesWp9EwkWo1vLfWSvw5gLIj/9gSNbOEDjAtArkoSo4uCXnJ7aPd
PjGkP4pYC+J3DmPqdinQzn85U3d3e7hJMY+WlRgWxdB/lRmPe21ThMY/9nx9AWrzrTNfiT9/G5W3
hBS/yzR4Uze1UBncsfLe396LYEAeeA1l6u2SVnX9ahK2c/scbhhfCNa9v23mkeNfdGiDhBoMFCqQ
QOZTXWu9t7TKYdU3BKV1FldRzWtTSRG0TnT/oiWkLAnn5Lfaz+0XooQ+EeT2MN0eURsCb4ihalgV
13Gw104U+Kuivk8EfHrVvhsJXYTbGcFSTyaaVg42S/A3tNTvzopq1NgsB7e7PpCSMFQXNR2nossg
GMBmuP0ABbO3NON2r43W1TCHBmEP5+z2wttJd+ZTVIaWsU7bM0TYxW3n5/6kchvL90Ba2zah32/C
asCpx99qSbK1nS7Y4r9JG8NaYoasjHWTfRrBmyv44ryGzsteWWpHYUZPYJ7svmN6jVt2adxuVszG
C9itFJrV2GBpR+YgdAofb5dDAmqwSDzuIjIL0F1HjbZr05Twnso6RmheG7TAe0vh8qrQWBnojVd1
NsFkM8ddJzAbcd1ye3tqfWCJlRmpQ+ANSJIz/IZHABfwH+6K8dy4zHKCab5D5zv31pbNiP5qwHVk
LoZij/8FfU9BWVgCTWuxggGDEme+CnrZXYI228yPcz33QUEQoRbErjso231kVe5Kdsj+guzp9u3b
8zr5JIO6+YOwR4VR+t7MIL0Bf10wQT7PS2SoEXKjjvNfp3kXIE8C8MJ+iOvuCvkPc8u5v8s6az+v
XHpMXnnR7Ih8Y5pP2Nt8L4PEL3ExX2tVtbMi/0sPuTHNIaDw5Cca9zJXfvPuMs59x1DwWzwOm/tl
lT24Pqfj9gzfVoPGDaelQqNponXyEdOslRPDS2JMtEwtyBwhxNFVXQR3qfLcLT2tC54F17CP+3u/
oFmoKty6UAWTamAo2I1w2SMJAiazAG0Mq/4Q+J8lMMvC6Ik7SnW8clI0ZomwfibPPWAJQPAB5xtE
2V2p9gF+trf670J3/kiOml78PJ3JFvwcYUTcjK3Ob+JiaH/qYpgM9Z+rqRL2mHbMj+kQrK2QDr31
zi2uYCE9mkq53vMS7tBUWE3hLee/QPS5zn8GDpU4Qt2c6QdW1tzJaP/3lm5fWt09M7Lc327vMKQm
1oCrladTTd05pv9ye1RgF7L7ucmr5gV7JhRXfy465ncGGLzOF8acC6FwLuyTnFaDR4vSul6w7h71
LN9h3lEutMB8+NdDlsKBGfLP2k22OJbfzSVB7A3e0k5sAh0FgbuImtqOar+XrCUSTDWCgrVozIAu
n5r/1pVK397PNRotCySVMFvPz28p9a8+2jc8teLoSnKKIuk8gb0/3Dbw+SVawMHpvZUcYp+eY0Y1
+hLKUe89OrV2Safo2tI6zCtBVdK7GwGEsJxwwml4wxL69jtvH/DPjwKXNBEWoYw3IaQ857Y8z0cl
B2RMjIU2+sxihjQPJuDyXHl+amGrde76R29uiefXsidPm851Zomsx/7Ky/KC5FS0T4swLmnQ5zpj
LjyHD2tqf93e32cBHJ0JkcRymD0WRMWp+tNPhHI3Rk6wFv5ICkU43Jvm1lXdWzHfryEy76WqXKpk
HfHmpGDooAUwTIkiiQor5bhBjE5FqJ0K0mQ6Wk1lkN8a06zCTGLxc2zxYlX3+lwozGcaOXO0gpb8
RA4NpQ63xjx5k1SwtUcqKbvirQGuDSz7PcSXc51s1yzqqT01a5uKM9KM3yggSMMl4dfjMs7/6Sij
AZnwufrT/VbjuMN9YRl7PDAagqGVodmQtIEqgOWhqMzP0MjQfg1cerTy4R6wWKy6PqjIIuBUhmZy
mG/cjKY7L58qXPHcmDPrutWZcFQCbLkGylBPxLNv548xN24Z2kGY3kAyt+Z+BkUqL1rz8b4mhw3u
duPfgJNb6/YPQPHhj6nVP9kK/24tBEpnW1QGArRQmC6Q4cxl+IeFSR+FujmEnsVipt91pvkj3SUp
FENm/k7wkcfxfX37hf/bGO7/d5QXU//HhVl9Np9/293MRj//+R/L8PPrnzjv/Oq/HXDMv5Ao2tac
Q+iBoszf+YPz6sZfRHYBJUkwXcMSMzb8N9lF8i1L4BtJkKqUluVim/M3zuv8ZZo6mLEtpGfTs/Kt
/wHZxeYu+Te2C4CCjfW/YNKiCxdCDrjxv91BDBpbs9Ltg643R4Y7ITHd7QHLqkvfu68MtR4K1/oW
5njEMnmt6urOh76zpSmSTavOWuFv5wim+5GW3/dVsnpPfJfvQ4zvtdQ/VcWb3Yr2EPeH1pngvkN4
YbwKWqHhllDk5T4p9WJnqBShlQ1epoi5K3CXIo8QAomEv+L73buWe+vSdn6PCnnniPnI5OJliLx8
IxWar4mtggLM5p2LE9Z99jE0/Qez6aJdio68zcCgmNejDfRIZMQIcVn6OyfEeVAF0Pg82Ck1SHcQ
TBuo4oiUvQKhl+6AS081XuYtLPrceaprvAjJoj6ITN82neFsOfgONdB00Kv47AWhWCsNoAa3AWh4
iHiYLs8+7YgQk7HFRU9RhE38BanKVgy5vY+09Cff93njLvsh3zVW+OUUWkyOCHE1SX/sy+lrsCFS
J1X55ZfXzkwHTDgwCrMK6zUbpysZ6yJLH4k1/13rjJgTg9M8aca9LAYdY2qidv1xPelJgI3CUC5a
VisarYWfwViw0l+yEs9hAeFnyOUDkowcU6/vUDp7F9/whEF+pCiWWstZR2RsXWJ8A0KX0z3E6oDF
LMjtfI4onxA126uyyFGsaBo+CuYqc+QRtlF1pOfqlq4Kn6I6/SEBa+eN2sbQox/Ln4HIocGGEFqM
GhGUF1CDNlBO1/hzo/hs7qEcBdAd0ivC+Hhtyu7gMrgeGkBn5peEy+vU0y3YGJINDSAQXw1DP2Zj
VVOcj/YG+z2kR25O4k/9PsBEbfrxdeqDN1EDsjDaezN6SuM6y7/NMXqxqFmXAUAm4fGbKCc2xRYE
0vdQ7GdNhFb1lIFWYq/Tmb4ZeOWCBdo8SwPIMkleIpvIIqsPzlOTbv0akLhLhz3DN2vTu7gzaYOr
dnbX3ZvYwkBTsvcdzqqjF1abKp79S6djU9j9EmYDrNpoU4cgBq5dvjYKWX0hvHVQox1QhLwtiv5X
4eHeUMkYv9YAihVsEtuwX9iPfzIkFItBYEpAIu8vLgNjazxLIZS8j0Owa5PhnTaZki/SXmuLTLiG
GSLKS40LWffeCp/jr6GczmUFTVSfrCdduvduSrtUSnnK619WOyFka51vVPGLssOqOizRpVq5OGA/
ZSxDxH+hHVztgT0W2Hk5FhS13ktrZvdBMARL08dOwLGvaajfwR4hth4esx2pe5OmP66zb1hk/RJy
qESAGY/tA6UKcDKRX25ZHOlL1nVOMo8hcfc4NkHbbfWs/VWawMhNkz20jfeZuN1RTcW96oJzUasK
WCN/gXV0P4z4zKU8jw30Dm6c8KQkGi6LXNu2ivcol4pt2tkfvbOphj7ZDVm269rEWsiBghhEz6Cp
o8mfYgYrzaIPCnWw2c9nI+gnyAXYZsj07vaP3L0D2VpGOoT2+VdjDczH68Fu0tH+PTaonhDmDUB5
C/xEwo3bVu+aU9xz/QNP3sGy2RMsx9wNHrHWPNqOD0nNKq+Nhf+9yStkM9C7iZCccUmPWRygOr/Y
7uhDsd9AEVyBVKzTSn67aCpFUUzb0Q53GKBC+Y+ynTA4AtCKahsi8ncKcSga67vXxUNM4iQJqN1z
Jqr7Mu5eWokNLNTBEF8i1jO4BmcRVIcR+6NEglOmXviiFBaTqV+Qo+WciqkeGMzU1yASzMwHA8sP
GPYQ67Neu2SSDsWi2Gqi4qmDZhjOYw1sPeyJUzsH2Qc8Ry40D6X/hvdw0vwWFL52JUau6Q/1IgMf
bMfSSmD1C3iI0OsjGheh3o7YgIR7v6meCkA+EoHosO18qLe4gaTQHp0RQfB9g9Owd3O2d6cTxjsJ
ClL7wSlFugn1jBig7mwp6872jgSzIxTL73QHX4Ki/UXrH64QcraRu9H7fZsgRGo9RJZtmEEin94r
AjBia8D8NfrBNXbvTyiwsrI/drlTL9PW3erxFsbXPcfm87banWsbpwGbCDZOOltQHXCXJHrBNBaa
y9TRmWobvHofJ4ugpZgciKE2nnsHJa8wyWew4CEtSwfAOSj3eVTIc+0Fhy6AweG0rx5PCzH0uwmT
2hHVh9k1pzwGaxwqu1oQsIQ4aE5NkPJ1Go2Hqe9fChE94aqJ3KeeTvheARX3G9hyrzlxijWqt8h/
jtkStmZRmtuMJZQp8k653zo+Z7mtIQ1tsDE1NWCrIj04DpY9mQdzyEmt12CwNNKH+wVa8RfGm80q
DWjy8xCrdNGWL3FRnOo2/mDuuyGHd6d6597q+2RVdcbLgPEcIqT8qmZpXp9jS1rYd5aM3kIoYMOE
L7vQOWTPWDfud97jhiTxl4AzOJG4WFZ7DQa8jA2bsmQZOZ6PY0cqf2WFrW2c0RQsuG1Tc89oACnt
S9uTI4k6Gg+YvvRORT65+LCm1Xu3igMuZoxrwr0RiF0YPQkTwDlrxbQKOjjzYPVg8zoaS1sL9cOU
WeIwBLHcwEV6clqVHJVIr9VAyEU4I6XQeM3DVELThe14JISH5AaaxDU4obVxJ/NNh3TEEu/9NnLs
jG01MnCTONYorEf8WTzkm/JiaTpeXGXznEEEUQsWQpBEp3SX7VILmC6MY3ZfVnj3wZoSaHVN8Etx
wnSJD0opU1SbqGq/wcjCdaz9yrI6XVtayjI1JB1mXvmFhTjaonpf22MmdkUGl6TTxodeZczz0n7T
efbvtqwEOPDwPL5ICzCmDAIoMEbN2EIPDgL7camPH3YVartGy45JEkwkeRj5MjOAA2Yy3Tj1P2Af
3+gWQX4steNT2ls/DV7SRjy5NQ98OkMLiOBwOI/qrYEp2Yp5+YER9pNNghy5l0jnpq4ia6LEDSOM
dJ/Ro2dBdyQvGfSGFIaVbpBlQFCM1cidaF+6cppT4ZmE2yWq57h+t2LMzqgUFeN84n8nflT0xjrD
jHSrY21DHcsz6mAqFFFF9mCYsrG1RduGT61VJTxwjDXEk0q4bWPTw1g5yk4aKTCzkhvzaEh+REDt
Gjt7cia1Nt1ns2zOEp7PJijK3yWWD5R8dNxQa2GVzleuGD57131TnHUucsSeXO2jamRl8dQucPq1
EvmjicDFZ9OLqmZnZsa5cngQfP2+lFCC8X/WQRDM57p3gUejX2VgfDMfX+nDg2n067phmS+zkYA2
wcgt9Tdm369aPHQ03ThKILoOGUrg5ddxso4krTz4HKsAtiu84AHE49Em2jIaGf1FnU0zrf1qR2Vh
fPdEzNOXR5oF/lj9CwZJIN+qhfy06Bvn4ifxXAQWxww/pCad0t2EbjBXPpum75xSn0ArqzwQ3o3R
comvzHwBGqwOmnL8HEtUa1azTUTyDe2J4Mh5muDxGKUatmCyhwELTL/KTHZbQSuDo/DcqljCX7u5
9oKXBNgPFil8LlxyFO6Qdf+j1aEO/NmtIOr+YEu/1J3szfN1Z6U5s+Glnj/p+kNsBV+Dt+/s/Ic8
2HxDYMSdVwVfHXE6bcuMmPiBRdhtSkpKvwSWSVDT0aLPsdjRu6YHJxFMZ6rpfBcGjgTeBtkOijXJ
Xe06sq0tnHNyB4cx3/ikqK4oOxIrdE6lUUAenqZLZ+kPo4S+WoKomI6C8Nl94wAe743GUitXhju4
ZAvaLNZ02CY7xjb3UZPcWXAPR9/eJE28hta5Z5itH/B7eEMltGp0t6WWq58r0z5rtkS3mrEZzMz+
xeR1l2hi94Vh+MgsFCKc9VZNtFw82+C5ZnhAqrBxm+oM/0ZBpk0mGquo23WhvY7iYmuk0d5QkllA
2L1Osr4YXv/VB/JAGMvDQAobcuqeg5qftLkHhInsJdPLEOCYgxUjBnx71Qffuvtqd7jTe5U6SpZ7
Kstqx/WdVspPtoPEwjP+wi6ODM+MMUeepIemZAiujK+qzi7DnO01m4APm6BMXv1uuo7RxESOZoYW
9Io4lM+IFAu1b4yRtkkqE7kiOXRNBKHyU4uIUHKTdxK0V2biHjBO5dPXZsokavzIQ+7QQOg/VZqE
WxcHFqLN94MD0VoraWF1JQ5jaW9GvTyb2YThELPQycXpwvMYN0vGL2QeTVgADN0FyTk+Akn05Hnd
Q+HrR6PrgqXVqdPYZifDwcK6qQ+tPZtPdcaBEYq17OoEub6LzN3DI9n02JI8KhtSTddhA4XIrKM1
uomFpdkfiRbvtYGlYnY3rZi3OGn7I6izR/KWVnav7u0G4S+82joSb30Rl9Byow0LMSXvNB0cO/zG
U+EuMPFyxHgOtzi7PSRlv0G5bu5Np3/+gltZLBJHlVsvfUoAJhjjsQP6JZlAprzvULesPDZ68vSI
VfXGJ6MRu7qwsF11X0R7njDWcbw5ejD6jtGckstoM9bGdmWRBs17UoMFly0kg9GpmMmGhAi4S7Me
d8rzXhFdkBhK2qLv1Ie6Md6shBoHDkPlP8LZAIYQyRPMhk/McW7SiqU7ECOlQwxBuDyvZhKXj8S9
GzBWXDgZcps6vzzCBf4ecPpYYIFnxX1xpII51hMyjyrAdJW2cFhmOssCI+2zHeZE7eYDaCuejCru
Lx2V1i6Po1MhlbFm34ESkYon3MrSLSjzczggis/CiSZkRE2hE4+upxZxOtU5mZhWY0fPykZMsp08
460KGQbmKU4+j6ab/57qDBIYpcgSV5B7/IIhRbjWXZY2kF8ccdJU9SFwMW005klYveCgAQXIBCYJ
cZXCVQcfBWFiEGQMT4NsjwwhGR3hMpoqCVPLwOMwb4fz1Bnv4+ifamJA8RDMny3MoRbe0F9TQ+56
2Vosuf6vBrXFlpKJInQiLQHIglzJ8eC7Fcafem8f8n44lEaPTLrAflL5G0/mD+ZEJ1fhz8qELSUI
gefN+wFn+dJSHd5gedGm9KsIp9feD9bEiWyqdtI3onfLZV2i0BwYu+KPs/ZzXHTQCjBZcuN9sOn1
6lvmDr5iLt0xhSHTaXuCCC7vHc+ApuvAF8eLXga02YzOWWOHfvK3PilJi0QStdL3KIgaVL4iOuUu
fUDRNV/4bSSrVseyxJtwb6h9HNjIbV+ZTtVtZKw/T0U2rFrH/jHsfaCGDBr8TlFnQBW3cNVDg1Bg
MJHho6fXRb3O+VBW8a2whT5UGPJhqsHuXLGdqJaGLVAkGUzODvcH9gWtOgA3xGTvrmO7+zCl+5Y6
QEYFvhUit8QSPdMIt3z0tzZGFaSMeiwyJGUu27o2WF0C7xKx8Uf+hyyNYdfls1+FhlU7wfMix4NU
lLCRYg3lqjGXHOEnU/lVI1U7F5tbzRw2KYsBpxjBjrTqj4Lsm0XmiE1vC7yskp/RCbqdqMi4zV/p
eWgo/4um81pqnem26BOpSjnc4pzB2Ab2jYodUGqpJbXy058hf/+5oTAZW+rutdacY0YeVNaUeq9u
9yJvWA3nROfZ/hnO45gFqbqw8QyzXAlTZyI5eZ+EDod7Ncl7AHeFNgfDAKF+oXc+j0FxzzV57avp
Q9aPIis+CHRcZJT0s9aPpcnS/jmtnazszOQ0V6ToHq1WY6k0xEaN1U9ap9hBkiRcAafpXgYbElM+
HI2Cywsn2HeSweWLrG6pnOGaxjiSCmbxbqKtWQnf0x51iQYwFY/RL/UoS4CEWTPUUHfNfElnkYP4
SNsi7ZeWathfp454psImaqr4HBsDRy7BVNvQ0UBce8g92GA9gLrhNjBzk0uOmVMq+itetWYt+w7V
X9J+9IqAIS99A0rVoXqpfmw13PUQS/Uw8MpFJYdhXT8ReHQ0OU7Bav0b6FePfklJtnbYo/lM+37j
snQjDjwjYMU+nhM8GmTFeewYtwU0Rzlr7cch+epH7UzFBPvJnI7Ccj4CG0au6Q6X2gr+0Z/60gW9
q1IAm5vMKSc/Qp20jLuMAWa5wY5BhRiWe9yD17FM//lQF5KJNAvJ5mlVPWVMdpFauc8bdEdpjpEq
r8tlHJufZlReOcbfAW/iuRA3lHGPqvJOcQbzIaneS9P/NfnbcTR+UUD8BDgZFlUSbAvdvQDRuMiu
uug/oQ3sCpM187ZsJmxGPxgvMEm7au57IoYws99NYP5S5fCace266HKXris2jamNm3QY5yBaGl5q
fBtrzu/QZQvyDn6k4YNOxf60k151VaLGSoo4MhnCP2Y5rLQQYkVkyxXwjzd/ZKjeBvFRw2sZx8Y5
9yb0Hr7+aJU4S07VUVAjHwpyfTlOVxww/rJRiCiiwd4YqgZ+C65kzN8Y1e/MQDsnHifbpMbGaX6N
IYzd0C3g8oHPbmdaVARft54ad6EwHLzYrn9ofLAzhVEzVa/Mv0YnxxcCVIpLKvjH7XQ5ZRWvTz39
DjSfrpdxxs5Hr6NO+e/YIehThpib1FbrJzLgfqVRvkV2WAO8LH/lBQpTsD1Y/6g1w281uUiCbO+R
12DYhNtdS4dixhuSDzNNNEZ13dGzMUeo3t2kztEehoRgb/mbyxd0XcNBl32hQ3xrDUsZVa+B/dqG
hzzq7nNU+2Albw39lqQzAPWGwyYyo++ksG89PhHyNoal8oxVWRHZEkV/bE+g2aFkcjtxFxq3TDSx
0Vs0p3Q3P2JiApZiyb+FRWsTWA4izw5qer1neUiw9ddwIFT5b+p8hFp1SUob1y013kH3WWYtjgKi
716Bd8DI5KZz5lYhMkm7DHddBqIFisqulv53l2L+sxoAqMHe9Ur0kCkgWxWN9/Af6GIUL4m9GWDd
B1HXrRpCbbg7mcMmB18EJ8a/Hd1X749eaujEbFtSprPb59Bc6DLRaSfgoGu7q0rkmwnQtcbnc/Sj
WflcgZMvu9fOT9eCuf4KCi2yU+w7L37fXjr3X6v/4oLQic5M9xA9QTxUxq/IxxTodwN8TgIPoNqe
BVp76eWs7JNhbiNoM3HoPADJktfWJzD6TfZROyeDlYYTiScby7HyPUaTlS/9x6gpRON2ePINec5c
fYc9jcuFCOF1G9CK5TmzovxvkAKGlWqPqxdgtR2dJBwdMcUf8yfxNr/EZUCKszd9u+mHlaBbrpp5
QjxhABvfOXp/z110JyIOTDdiktK98la5n3oU/rEyo9uak/Fjjgja8iyhF5cfdUpHJJh/xx4qY4rG
iVaRv1ACIAhYrA0iYaTBdP+QuC+AumzFRFk0CNR2RuqcIHYSpNe7gu5GsAftYe0Z+duIUNKdCr21
HxUQLNVMdvW0cRlO4TJynLeOs8UiEuPGDOw/Iy9z5X1VIfnjXt7kWyDOlwTZiR68+166NM30u5S9
uc3T5CwbmiNWOvzGY7i0Mc7SlQANYbkG0nIHUDh5A92sbEtk87eanHKp4e8E5/u7nKDBhk70QW9C
205Deq6MkNgCELgi8P+G1/lVckZ8jTKE14+O64+ObkhWoCvwo/8pXVUjg3DYhKofh6CqhVWNP3br
ehBq4hNct3UahO/Ccj+0AHNaJKCvzWTeXLAbS3lPe0hPJF37CwRJr8n8fNRx20IS+6W71ldZW58x
Ue7IR6bsxUymYFlrE8p7FNsDofQADSnouhXNabksvJSyynu0Prt5a1OeNPDPXjRbrIMWDx4MGw4j
W9OKz1nLVJNEiboX+Tbsy9ug8yLp9Xp0QUhakra65SfFpskBqbe94kgWLTtH/mj5cEhwYyKorVbC
VhtajYz59GLtRdbONKllSqfmVEAwpBmqYeE27jpPJ5oulTpT9g/r3BqvoWmzmybeHycP5BY/XhFf
NQsK85Smc0MbbUZi7kwM4wuZAY8qqpOHTXBX15jJJK3+qBwYBsIK24CbEy+93FuT/ME7CesZn0JS
oBOqLXfbGOqqfH/Z5hmod6iiwC59chaXyvBfc2an+9wGS4K2a+WWYHAFicATubO0k2nKuF6mbwgx
l7Ch2RgWmhR/EKci4GmpCVqUejujNFdIEembpuwY1qR/mRoNySGpX+smlLtIP6Hb3Fdlw5kGhc6L
oRyd82K+RAtIM79kppZBfMS9k73a2hz9NP5CV6k28CLSRcdz0mqcW6FbU2CpuSqXKFqkGy+Iu361
EkZMUbs2c0IZnDJuV2NkMA0LfnryEDZWz3SFVDnCuHSPkxQ3vz0rn+s8eB+Aoy5UTYKFHWrnJoBh
MuaHSqtPUaofYS+sfXT7qDLD66C70T6iio4rjxe7is+wvDITSyBDMWeD7nRlC1gDSUnXu1eQYKzK
XlnGWkWQApDqc+k1BJHyZ6drJ6T6ZwHGyOwqotycK2FxEG6t6OiOJf1Mjto03rng6Oy9KLtIz5NA
lFNlMI/CJhAbT2DwDFDj5QwcrUqvsInXFNFJmawHmwRFDBLokoiFsDivvIRNXux0nKIvQ5wma09P
z4x6VoktjfOk3swWeVOVO4B7piHfWCHMzBqBTpHLn1rhTNLpMu77Xh16ObwFpbPpBjg6ZdlEJyAX
gHO1D3qUnxAfACVn3ncdD9a+nN8UmHM3Y0uxLZx/rTHl6zGrl4i4WT+F/0oU5CqM7Bnbop30ipAS
URjBqpdmc5CDbPmFvNcLD3tS1nxzeIjy1tzLGvuLHbfUTSPdLoeDuEa3IIUl1r8IG6GZYfWvGhnB
ofL2XczO4wsAq2CHFpNl/hozGb+2fQtOMgMYKTHYr3Va3NAF7mGevXqZdszs8OGGjomVBjRTB+cC
Kr/5UTd1t/ZF3ewtnwGmz8bXhUxS23xKT5pwCTERfbEqeuMdNOuKEKR41Q1MKv30I4+AdqtqzD+7
7GvA5dBHNqOLDMQd9VR9iOHslYQZaF69hUZRbwiwKHZd5L1j7GZ7o+BaeUY/XeyQFVSycq2qIHfO
BRSkVYj1avF86MNRX/lj7C5yNryLw6QRaiCCgfmRZ7XN5fmeKIpxZ1T5F017h55gNzuVKaUkxwLu
e3UNUnWwZZ1eWuxHuWtOZ7wjFHAtvVALGHroB4sMIgUjDzQKfgRjqfIp72O7bSn2CZyz1Fo3onfm
2xo3i2i3bkZTMWfTW2LiYAr9BxZkt7OF560twkxWUe/xfPa5WiVFeSIZCMSiDlNQRP61VIzHrJAm
76QX3/7Ug2eB/L0z3HAVEFMJVMqu0QMmsNLN8ZRqzMStoKYJSDFK/tiayYy9kfSk6crIjpTSlpW/
FPzbLcSj1O6/C5Hm+8FvADD3MX5+T9v0ajpbScTmjtn8xenWxTiUVMk+6v8pxlLNlCA0qFEM1QJG
nS8n01RwsjHylLWKFxxp333G02jgtefTioFBLtBJb3g53/S69MhutyReNg0WLUeXIu/rXdZynmwQ
3wo02Gh5wwBaRdOTn216b0Tt5MMUnREW7RMZJm8lf/cFr+mcFezN88KL41uMhjFXaW1dbXRowXHQ
dLu2Mz8sEM/X2lhhnTRIVqhIkKEApGJstknSxrcg+sq6Sd0rp5WMtYdL5dPCyoJPpcaTz/TiJpX8
zm3WfyeuNYZ/XvbRRjUZLkbAOlxmv8IwbQ95DOZbkRoO6+FDKwOOgK2NzsgvNUYl7LEABnc1mX+b
SJcaU8I6ejUcVN0qLY/PR1pqQgswsUUlhlat29ix9883uCqipeiETica6ImoIBNPPt51MdmQsYoh
XbV2pq/GVlcrIt514kA99LBU+/nMGfVRvdIyto6shDOU49yUJGzwP0iA4T2Clxxgdtcx9fJpyBwD
iJcsu99lo35Ii4Yfz6kDut+GsVp3iqT1UKjZV3rV74mgTTdjWd2KzPnpExIdTFf+7Xr4jfQyHpVs
fzOsJiNVMjHs6uBY0ZaJI6UOPi3/sMxikJqQ8U0t7tdxnh0IE0Lqkjl3mvz9Yp0ZJbFcBvhQu7cI
6nJ+JYUg7cu818rferYUNPDmslLlx0ynXBW5WgxjEyzJBVHbTFj5ItCoQf10iwiF5dDBHdvVnJum
RI9WwLoRhbfx0bSbq58ks+HLm7s79r3w3d+w295ESos/FCOCAFOurKj+Uz20UicZ0PtlKh+Zl1O9
8uTRXnBNThmELZpUoOSA8uzrSbqGD5ihx3FWHL8ZFsBS24J2RjVdFmcRVmczK6y1CZjkSEOboAid
1zoXe3uK68+AXNrIH/fImpBQeEl2yc6VS65AL9nA03oh3GKlBz0BnFQYSiXxom1w3CgCaDYqcGm6
Zgg5uIlp2DbhS1FqYOIGzm7hx1iYUFR9XD9xdfb7W+/SD2wNdmByShdgTxHGt/M2UdEa1khzzVGR
2nFzjYB3Y1B1X4wD6zSJRE3C0Nq+J0pnifcHjHWCYJyKDjgT5UQzw1M05TtkPIr8ii5bsh/dY1Nu
k2LcxnmRXuhVv2MuvRJtHK/NyXpvXJOwrBIW9nCXKO0Mz1hEbmfuYgfIsaMQH5tfEJlO9OIxujIp
AQKX75CwZYsZPbPOnPRDdv7bwH/fKIsMlXp4Mxp1m0JfwyytfeW1msGe/ufQGN9QE977pv9k6HuP
IoimQFEBuBBwBYEktKDGpUa1Z3TWbrwmsxd99Akkor42ufpo6yRiCWBuZVkfjEH6pNdWvVWGy5hB
+l5pvKa2Nazt2vGOjBqYTA1pd2yJytgS/5iuxiGkqjL0YYl2Znht9eB3FrIpabpTH6MObchQovrJ
VdWtfOcw5pW3CyyNIaikiZ131HElL3DqaB5giOwHvcYf6XEwNBmMdHa9UmBvbt0I1kcN8ZVfVKAO
zJxloeTnPMsu2m44dCY3E+wfmktG/KnV46dnokl5IZJGTr9rbHwHWbvNBtEzWFLMA5VR+J9Kt4CT
E6Kz0Tznq8o7euiG9LZ+kb/r8LSOxKrRcmMKu446M9i4WpOsWmEDPC6yv2CeauhDOsWCQRaSjZtG
mrSEixDBc5twUO0BhoT2YH8aguUJu0Nz5fdzHof+WbO/mW6MpYdT7yIme8ZVQMcsDmyuI6sNloMc
w3d8aqt+M3bqMMEpm890AKCrcdMBf8A74SAVcLPXltIasGFUv3sGskNN1lcIHR9D5KhTl7Icx7mD
bsnU13ahWQcXDeyL7tEoBu+yHYz2wVhi3WfoyYuJQ6qPO7IL26ulYWvp8wrvS0w6cpWCwXTmC1tv
d4J9iKAh9aolAQli9p/Odg/FQGWdt9z3rSNPLPAcrvziyJGNgD4CYpewxgyFQoZ+LBZirzPWTuI8
YOLMfRR8I244Hd2pZuxogDxkhFlnrsMekNJ0jQfn9HyjcY46cebi8M3Csx3D1zjrkzd4lck1Rmdw
KOGwZ4AGzmVbfJjUf14dPwIrYHDSF+esSu0tmY+EBwaiPAFxvCWAW7DXVRH5eYCc0Xb88/KsOEid
Hp9uOwUuG+2XwxFbkdfic2kcfFqovYi0HaLhnmw4Ze9kzyzG+5qiyV+nev0y9rgv8i8NuslLTW3x
MgL4xxllCZD+8bqDo7kn5X4vouzcOP0udtUnGifcoDwTbVvRSyXZcOXpqPN1XJRWUTKHzUusQvSW
F0RALKvWqt7SgEmTqhbkaUwYQZl8dbI45IQprmBusS+WD3/wfmapEZp8d9+kbrNuO/c0hplYQMRS
m1hr16SsbUdom2kDmbr2HyWnOdR9nCJ9uXN069DX0ruo7EOTM1OuZ4nTvvyQBacbLwjcX6pgkmsl
JJcpSSGGll7baEIykPtfhU3QQt56j8wBTeqU5XsgtIvptqTQOtRNXuAib5hDNaBRLYw8RxDAWFGb
I+hJ+QAZQR256SdOemTj/m0wQLddSNlv1NnGMsG8q7aF/UDB7qdU9ahX2HIC312yb8Jpj9NThg5l
Q9ee8hz16lIlKXFnxIi8EDVDdNhQUn4WL5aDP6SznT9pT12qh9vWLPxjFjo709LDDYkCac/N4TbN
UidIx0KK60fKWdi1j07RyleFQduaG2TBpAMakSvLRe8bvwhrFEyGZ+RUzaoexkm8GZJuWKJ3BnXD
9GqXsPKJJ5yBQz7TyeKLyQLH9ILOPZijF5Th9nZofGtVuPOhYzyUfbxUQh+XutchsXHzggEJ5rS+
y3djZGXLzvT+UrsA4iXm88VvAIkXBdLdmnUzbgzmrWXXw8FAP5z33YFkspDkEenQN/TKFvndYCPL
NacbI85lWxbVCq8quHFlpdgqxGeiAN0MnnPPjAoRHrE6KerAVad6UKeJV12SHvhwFWXbCd3iMc2/
e21gPICCSVRQMEIte80dJMex5mmsvdySmW0cMhnU65q8OrKGB5JdOXkECC12XA3R0vPd8AFf8mhh
r1mJHg1QpPvvRBo4+1A6xmWcUuPigWckA0MtYXJRl3SQqFVPTCUIY29bjN1aZZa3FYH1FknVnsh0
vDRCk+shdW9KGiSXeeO06E3H33tsPXFol+um6R7Ix3n1ZECmDoPkM1tJC9AeZBq9mJdmBkHrCV76
jqGZoFFwMoiqXUYU6rox2i+Vpppl5ZXnNqcDMGIUX5dhdX82opIsvxlDw+LAub3dA3CqNviK9pwl
Z2W8Mci9aN10V4MG7ydv3MusmYg+4z2nzv73Xsw3+L3jiwI1jkO71tHrjd6nxIzXTnerQ52Fv6zJ
aCkyLsVGax9ZRYubuWpyomnQPcompO70xldPG9IHdcPEjCuMtP7mwa28oLDZ0y1fqpShkkrm5VEZ
5MUOw59iyvt70OfXTAl7E/TTwQ7qLyli+YDaOG2jlN4bzc3igfHAXXsaMtsULtM2KCx9qZqhW3di
5Ghu6c2iGeJ8jxgnW7e2Oa0tbwKvzVBiKbNe3wwDi8T8IWWwYLlUEPnA8ZtouxNSjA9oCESAWb9r
ZY/nrCNNJhPoEyp8SbmfnlRtlI/gPODzHNhwAJz33lZ6DmmSIdMbLSU5nSlBE0X5I8krn9J+NBdG
zc0K1P2BbtZ9tev6VGtCPLR6GBnh+N9+otMWTQ+jP/xVE2oB5rf9ZmpzearagjA9p9n6jRa/tXUX
bnX+Pav+GA1MBknc5I/AtvOdDRF7aZaMsAXurVMn3YkZZ4+Yfv7FE2noazSv3BvzbxZWoy2Zbh4I
AWNcHtrZw/WskAOFw3qNiOeRBA6rvrPEptIs6EGOSzMYk1dyM7bk5uC4TOrkFI1u914V3soMko2n
hP9m0xe8j1m3Lai9NrLFLZZlNFB0/lC2FSS/CbuNP0b5ztHS4upwhYDipvAYLxV67TN+ifJeRfsJ
3+VbhRxm0qdbY3FfBECvW+n0n5PrU52be2ZdYPS0gCZEx/wyJD5gCYDvRwsB4Jk2rjBBp/VRaFV5
QKfJZtQIax8UrYVzN/2Rbon2wSE0Ts7A/oa1aGfQ4o9yGDdU22tleQwvrLx/wCKO8BgP3noiHaya
TMbpcix35ObIpVYbDEU8eif0glditKIvvx1PLpriSUyblGigTVuV4T3kPlpMRdDs2tKujoWJ5C7l
EMgpgYtv5DKbUMzOoHl6vZPzhwvKOfOC2o+uYoXz2+BiMf73s8bYBQpLCMkpWV8XKMBsgtQdy14F
pX/r8gy7gpkuu0PajeG5C8n9SXt6V5VvD7u6MV/YpZ27F9pynRr8/rnFO2m5IBnCDg7EOeBQZAp7
6KtfxBEZrPspaZpUOeiZ2peAZDUkgVX0AlHkOyR966HP0jyiPYh16GcaeFnkB9fI5/MvthGpowTq
sv6fwdzuBRyTOOfkbu5NW69wpevm3ei4pFPdBPyN29Hxun+lbXkHB9ffHvseaR/IiYl3Gf/VxmCv
Ws0oV60ujmWd0EGamxhmM2obrY+xT8wPw6nPd72PTDwT2VrWcrxkzMybYJx2cRzYC3e+KcjR0rCC
x0ie5oeG3/HUTERDwP/mvvGn9labwYcexQHay5jzU0ubAarcfXapbAK/A0KBUAHXs0qIbFNyMzSe
WFGMzUlhbrwcpBVioqoPIcaY1UjqioPa7w1jJ4Akq6nXeiuWpElpVzkBwB6AN67LsbDvGl3sFR3q
fl2WubjUGLZlqqZVl97aFg3eOBb5HbhttFUGl30lWkEZmqb71hvY27Xvif/1yh21Ivmy2Ns0DGHG
qu7eVaE4mA5P5/NhqyJUqjxlL4k+KOK36jldtILsWUTGS5tY0YN5/bRXg8rRwfMwtjxznfv+Lug0
2gpqau9aNpsuglwsmlirZ0dtgbZ2dHYcH5zFOG8NDmOJDXlVxsqdbyhV5SFCSxZwDCTNRS/Vw2HO
vrAajOXMLZu7USbt3NJLtloRNXetnWfpqaetg/mhJ0lb1AsRrZ8vd2G5+aZPeNGen5VCK7fQbMr/
LgYSInswH+6weP5kK08dtj288M+fHHWNODI+guYwXzkkk+knu7L+Ph85gycuANDen4+SuHBfk1Du
//uTdDFeWxMX6vwX4YZXN5WeicfSB2xeez0I+9vzU/h+lnWum9fnozw0d2HZhq/PH+kZ1VUYXnl5
PvJ9k2wX1zo9H0UeMk8ocfL4/MZm4HiZ4rX+79cXMBcXGKAmjkT83RMHtGWG7YAtkT+nq0gy71FZ
bJ6ftUeuLtWOkpEkT64oZbCug7CiGJ2fXN/RNvHAzfP8bC2k2AmHYdTze/FbNHvPwFb7/Ml9NdiH
LvcZi8y/Nwn0/JQgd6UxzE/OMzr+YRfenz/Y1ob6tYnb4/NL/a5OrmlI+Cl3FtIQI1iGSdK9l7iq
yiIa7lObjTdrmF06F62z3AsKWvPosZbhjydFPpHBW1uyrzM7py6Nx7dJL08ltTeZfJG3VeMAyqiK
aFh6rPkyhifJa3/AJYyAnIPlFpuifSfPpF8i1si3hgG1wqDQYFWKCAqbhoGmHpkFIUrdu5jGHPEg
w21FvBXml450UDw4COczWPsFai9XvGWmj198aNOrV0xL9proTrpMdHf8L0tF+nuSDLu0kvprUfjn
FHDspvI9AS/bDOh0xuBm3fh9lMk/wS5/AsSZ32lsAsfo8Wk7VPnL58ccPEzzKGDXuLPFyJy3uGb6
9AbSFXRL6aAzmuk+ldMmdGWzsexQ/fchjsEMxkiXWOYN6SfPPzBNOCH4tvaVGYG7IcWhXaJBN94C
3EJNjGnn+Saxz1Gcae/P/9AnI6OJkMsPyr2QZKzdvHmlLDnDLPO++K1FjI+c0bkFNmaVhIH5sSKJ
Z+Ppsb6cYmKnPdsft0GeAwpCN7rGSwdxZf6OBhfTrmsc1J2Kc+68lNGes48GtTuCe1fcPWdo0ark
r89PWp7Kt9ziyBhgvDltLO6o/fdNleMqc5naFpLVWJY/ZkhLAfTBAG7VeC96qc5agSI6jLpXd5TE
OUlL20puYS81JloWNvMK29mQYkDWjGBkp6LupmO/YgrcvWG1ZBw/7wq+JFxMVEBVhqZobyrMo0tV
g45i7tJP4922rOCVS3tPP987Kaf/0onQPZtiOvYeVgjR5Tfq23MveFlagwFgRGAjKyOaRD2hmK+S
t0l0f9ugME9D61hb2t/uotAnYlZDIufMllZQGs0BH/hwDKtZm9WseYA2h4KEAUUdGuIWpV2wTukI
LAkmy2/JMH4PKXcOI8uBnv4l1dSp8U39PDilevOrZk0ZCw1ET/6EHMreyRQVS58A281QoFVXw0bX
7X1sRqSxdA9yyKmOPelsoeQtR9/QQSLb7jaZ52gOXqq1FbgAd1Qw3sziO5c+1d/U/mjg2JfhUIqb
XnPgi4IH3g2cQ1a6MyXlBUgZdW21v0hzvPe6dZEZOvGIjCLjPEXFXvTmQQZjf4Iz9g5uA4RZhp5d
tDgmjflvsjQCbfOOktstyY2YX813BBdemPVnvaresaPqt+cbbTVaDdSCMEm3z/GfXqasQimNnvmf
iByeDH9+EqFTrgGquEu9vDGZuFllCyS+tY6g7U/Cmyx8GSwnoLjnrfZOx9nFvuFtrYBGYhRFzQ6r
G6TwzofJojisayT0jUUgaXsF1S3ERM7u1gds+WV9K4D1UgDhknLH/sNIDHnyKy/Yigy5ukV7xrHv
FXCdczzjDxpD4W6ZAwvUZ1dq+tLxsTLFo/D2eUv7yIPDcrBjCDJGUmnvjV7o2wyj6SIX66REgUSv
ndhUzC5Lf+y+/BILTG4l+eH55SCWERHp+kPFq6mtg00go/590PK1xgF6E2ktJ2+A2hhGhpHckYwN
ugwuhqPhKZ7s2xRo9m0+NqGFvXEb6xcGw3t9TD9bw10NmdUj9gHBYeomOCy/zzboyrwbN2WxIhn0
zRDpl3Syo3In+UpZf6ZtgxDdSY+DoCWM7PeFEcavoArSret7wLrMI00IdeOYn10L6MTuLCPwbRM9
Agae2jfPgU6MyuTp/OpKe1X6h2Sghfa0oe8KkOlMmlh3fr5XFGjofVl/lKShxzRuZuBCMecY+hle
OTxRxGjDtj8/36TcRquxa1/zsv5IPS8/ZySNQ/X+//ckNW9JebpTQ36yZYvA5vkV+fxlLVl/G2CG
V+KwiA0ock7JfLiwHJtZaTIzYUxdW0Y2+lCnsvdFKw4jhrLF0NI/AmmszpWIaSLJ4JChu1qXhHO9
BDY6L5/5fYJVOp2wlDTkd6ejBY072c886BNtKoaqtFo2cQK/OckhxbczNOf5iQA96H9f0s9fp9H2
C4cpY1jGx4lRuk9Fi3617j4B21CUCd/Ys+b8773nx5Aa5xtzjE7xJPv9802OKWLNJvUrdqLP2DKq
Nel7DYaWjCaG+XzrTWGzf3406CaUL8/HHVIwN/vmvBettYZTizuKnRfWb01r3N2qzX91JWRjRlwJ
fZVC3rtY342kW79ZEutkl49rLTDHTeAgfGponiyHUREs3PQm+QJBu0ThSATtIOADYMn53dfiX6ua
aRu2gWQLC41dV9HTtYlL/eLFWvoyb35zMHRQ5mPTlZzP1g2NBlSFnM9MCiMsD7V6i33CG6MG0V7i
Hwo3BWk5oRYVYu30uLlG2nkVSUrvpe8daJRgc62N4I3cKe+F1K34VUtFdEyb0qJh5/e/s4umdcmv
im5fIVwEIqlmHBgxdK/DpP+ME1GJDvnHonnVI8t9GDHzmWKSwzWgud56ETAmE4xcMFjNgkseUNIZ
O5q1K3vEmxQk6KBUnO1Anf82641sfOY2jGlvVccYq/HrdKurdlgHzGG3U+msTbbL7yr/THJtHtx5
9sOoXboun1NTkVcoSEgVmS8vOZLrlZfaWAaALW6hmNnH1KTFwQiwJVMidPZeH11j9Pa7uLKTpQ0G
7rcVPqB3mx9+4i2r2mTiJOh/Yzop11o1fOlzSsMw1gdWaPeGPOrboHVHDTxor75luUeX0FGOXrBS
tMq8WEO0GSOeeSsWtJZ4Vi4m9idiFlFMuUb7xXT8g+5r+E9DpAO5hjWcyTUkT7v75PLU+jCl5xOM
q0Crus+WSwFtSOeeSQyubo7VbMb5K4ULYwo+/wwvQE9eFZNzAJgP+yyt8Bb5iTwNlWk/XO17FE75
WWcdAbXM7BZ+3L5MBX5JEKglz1sdcPE3A8IZW3v3WM0RU8qvyE+dtaLjvgELIA6xaXCMQMXlk6rX
+7yWNqRvnKJscj4jPBV+xEHRbdJqbI8T0YX7qNFWoozFyc1qQf9h+D2FaKsYHRPcmqPJ6UcfVRvy
bunbV1VHHFaz2vI3UzECPGNGlwhJoCFxqMwokey3Mt1AwzkPVfib1Z2sSroXCPz8Eyj6kRBsRQL5
MLfKJ2pEer71mxWRtDsZcTRTWJMzh2ISQUIEF65dwC0uzb2TlihLzYABhDv4qKGYwNXm4CHU/Eky
yzlSA7nH53tDHP30dRttMN8j549hoXeOM0u0YBP2Xo9V1XD+j73zWJIcybLsr7TUelCjoAptmZ6F
ERh1TsM3ECcRgIJz9vVzLLJEuiIzJ1NmPxsXz8gIdzMYoPr0vXvPJUWYqbMTL+eURIDEdzHwkXMX
tCY9PXRFyRX9N4AqxYlz2zqLZHWKh6mA39oCcR2pF+WcnH9+8TifbBtnhhvp62rrjobLYlvbGMF8
4Eh2jWBFwL8yvSe/nPudFYUEnyNROPc0q9CdoHZra4JTxvBj7nxMcw26QC702YgeffRq6wEh5Jpc
mviE9Dk+/fxOVFkdVH74hYLU2Xmy/zYXLUP2ysZHjIkLRL0Zn2Iirk/uSGzwoHFhW8wXTuLyhZFd
TqpFro4GJzo7Kn77k//+f7We38WEfGy2+Us2cpPjIoZ/feeWDx6ezWM5GSN+eb7MJgK+ZG73GK9t
Zy80deCQme1vPxv1m9zLxN/Ky28KlUuesdVvnN76zEczP1b0fGppq4Nsx3IVW+gxpL5qNN3touAg
wUGOtdBQaXnyja481R3+1DZhcJpVDGi8qTnICISKunwR0hvIt0tz+P0ZMTzkGpdLSCylDUrMGosr
t6o5H01xRpOL/Wcu7Pef/zXMdXb6+d1/f/n5Z5mXXY9KxDuy6QB7iFNdDsbJdVlN5xINGsEZDGc7
G9RVPOMV8tz8ERM4wLF+r5C4nn5+MZG+bisHKopTLsfFMOj0Uexj2OhWBcnscEqt8eCO7bbFygqw
xd6opWs2udtiJk2S08+L9/MTSnTUHVMaAU5ljLeDEV/iJf3lHsw6IqVxouYtQ0SrLkb2bC6rF8fs
mCD2Qn4bJFnNmTF/8LHd0F4zb9HcYhSw50ABIwEKVD8XCq4MWUwPfVvap7nrj9Ja3O9FcYnA9tof
tkD1grUEwqV9y6ibBjgiW1rhpvG69ItNkmGZBDWW9aDXJWhOoy8eIcCfY3nRitllfT/aOtnS2etJ
/QN9MjR4lj1cKjvbHvVVZYOJ4TZ/s4pmPOX02g61KyO8KF16Yj4EG4/cLMJ6kI0KBr1HUZVnC3Mu
lIyluGWKmW3NMATPsFjkf2aoExN4LdSJDAWz7jMb7a2fIeuZYt95qki4Thmv04pbR4nDOh/r5TjY
OM7q5s5g9wT3Vd8tmBMsRwMj4vw1EoyBDDxNSKVjoZzaxniIqszc4FHimgjciOA+ODuUpI+LvNyD
ykhZQqrpaBHltM5Mivj+IhWvOwvR+BB2+0bYfoBfC2tBkzFsMyaKLJMRJblQe1LYd7qjq9c0w2Fw
SI7IGBDLMnNAcE/0DyCSbAeLd09/0d0WDnasWWTp3pTqA2Ast5CnQoKwJ7zVTP/y3LxyZms+lJ59
Q2pQs0Fr4N/D62h/+65dhnnVVuGp6mbvnOEexxzYbUxyhK5La7pyJQ6KOKxhe4Q3nH1bhmhMkGNf
vVyaJc5cJpTtCPxsdyRzl7HNrVXh35ug/2h3urI8R63z6kbhnAvKFil5Vrqn7hJnvE8kjjEvIRuR
yuLRdZjvZtgzMivZpaV/4OmvONqkCrlzbdC9Hp3rYQlfCeC40/lbZ9duEPcOoUGUsiwP1koToXkp
h+vb1I8FGIExBZ7mRDeuIx+nDuZw5gsCxwAlqVJngUy95F3NJJOMb57vnTgvE3lqKnNtTdVDNRtI
HNii3aimIZVjuGq71yjBvDUb3bDrGDhwNyn5TrXBGiFASaID2S1jtRnbas840946dv49Ixu+MQ9J
IQhZsAZ5rCj75sjaqIqg5aRudplE/6LCfsKEBLrPixfxQrMWmGmLfIdMh0fTfiRz6pTTTiBDoWp3
mttY4LZHY5tLJ76dajyRSQImF3eiDY+r8tR0qNLU2KeDI+Hne3JdWcYbuxOyinvDkfE9+o5NC5iL
7Yzjkh3aBxEW97m2PnGRWycrMk18Hkhh4qX7FrYmt4PObmRtlo8xfihm1/KzStzPcSTc9nLxylGi
IxM5a5Z5jXcOrKgUVQALAhItg80or611YuFocrv5C6mSsXYuzjV0O+CpNcHgU7ZcgbbfDLLudiS0
/HCZIEN7nxUZq1lGrcZBp64BYBGctmqK8IvU6TC/ZIFG9T2RL3wwE6PbiPED0B+DOZus9kVuVUdv
5rQ7zxVp8sbFgj4jMlEN/MLczI5GOAdy0Zv4IuXQ5JlBHly+t/6Xl6h7f7SdoGuBbFXEHQeOT6Du
WBQ2eJXzsJQ9Ac9hA4oZHR7/kMcTwAtPs4iwAQidf+QVVswxA65uOk1/E6OfAh220hrXshlNJC+0
XKqwRYIyIzZc1XOjgjCPifyEn39I51KsdM0xHhM56iEPvzp5Ued56cyzJ6agLyIckA6Z9vjagUTh
YEKbpj/QD/PggKgVEc6Fdshfykq+joOot8CTHJq83Y5dQgcdvggEnPVTWeU94mpyCqIGPwlFeSVr
n7Nt7V/1tJXqyL+W2bVCt3ONSUxewfya9ZzufY1eWHQ09RwqEK/l5u360F7NfeHRpXCLzTBAJHio
ZUokWgdPOx5MJhaNf1t4HpJE296Ts6auf34ho2OwySRYnFND3sA6Cgn6hguDTaJKs50wMoTxMrV2
gydB9jrJKcc9xoTPlNc/v6SUIubUdkcvvyOcC7wYwbCB/9H7bwSszuzZabmGAHMnusE9RW16wEen
PCAOeXNfRX6xpdvzYVH5P1cRs/h6Uwom4dxPU+7yEYw+Ue5e+5FgN9yOTYqyWM8voodPbGrqTkBc
ty5JAHE1v/C6WZsFLwRME5CqRp7BsjH78Airdyd/VbXes2w13W/1WpWGvFp4JEdVXU9Ep4GRwlZB
/zVBzwt9TAnwmGaMa2gskk2skbpLMb0baG6LTlcvSDanwALgkmV6DlwfbE7jbENI9wgnrBfCFWj1
G2ttcGT1C62vPJUQBHkfJlBLLl4ydr0SBT/+pIdwEp+uNruP0uAXzqEf4BAjcLfWKKCIwoNG1Drb
Sjo3RNwVGxLlFC2htesZ++TI/HtcMUxubkbiP4EdMQZaIuTc0JgWdjrnu0E+Fh7JcqenOER/zec5
OtU3L8saDsjiwzSMB2XEX6IjJk/buO5tnb6Q8XWw8vwKH6tx7kWH0gPxT5acXF+JII0sFM5Qr22F
HM9CXRIswHeXvP9Ba4E8kDz5HlXuJZIg4XATf/HWzG1G2Owxp/EJQNz6qhAjrF1X3JdZSKOKj3eF
Xwc/GuaHTkA3EV77bQJTwY1M5LE2DppEN7aAvH8a/VBBpIluihQ9Mn9FiCV5dugqzP7Ikj23y26J
ug8U4/tW1WzPymhWtAOKIPcyJJw6fp5MEZ3iBSDs0OqPWYgPg84GvBsqBRtgjSJzitHMBsJ0su3g
oKuc1ADRmWsG5Bg1bX0eSrmO3PAuIZp6ZLloHIw2QNxR9xmo1EvELnFS+6tY+pANSTpjQoidPJ53
sBTWXmPfwhFAcWadWEI2EHSRCmDdnBOzD2Q4mOgV2RzLmNOapllSdc7TaES3MrM/bCeZV1Y1SNqX
RorOqnzoDaJBl5qpfL4wgHNBFtWLwaDRegq9+iWeu1UzWz/iiuMaJv1Llt07eVZAXvr0zQFJkJpp
89jD6ItFeQ+B5xEgG3lapvOON9NdWz6tqcpgD6ElbtdfscFsLR5DqB7FtOGQcNcr8CVzHoSyOSNn
sA74Y3nZ85Vo6RiOWvvbkHwOUk8ddMOguUaOHFEGX8wHYGmHsbX2cur65cB4Ol9ZLVwu2+veDYvt
AmzQwlbk3mSRR1VBoCj6qoPp1xj6eG5SNOhBWFdXTFHiQxrmDxJRxeVnEYnTW4kMHlLwVJSpFvUk
eTM9hr+sIbhaSe9RejPtL58PmO79J5ofHAvdTBuqOTkuQjivglYcc7ow0nBDAvgxjjQ9ulz260KN
59Z9T6346PVuguIhesnK5nWCwrtyVYPKfmxveXS2CJIc9jb90VrYlFpDDBvlfrURLvp2VvsqLunD
8qk35DuSQJeGxc0SE8CR0c7dRQmOELQwmH+APLY4r9MxOvlTDwNMUhpmabhPUG3sc62JQEJfs4EK
hu14emfNcQJn8DGAd0HbLhSc2QDw18YHVdIoSl3zbEFiINKQDHTSB4sHRFcenED1zASwBNxv1/va
K98I2Dp1F7uYF/dXyYzOrU081jJOWawlFB1+czub3Nyt131LqYgLj7Q+OnqPKg2vW5v5FhqCjaXb
CFca8XFTMTirZTGfgWhcrN3jjZMhZKmMGz9uflAXugwqj/xNUo5qiMSMHDcq6kjO879Mt+PFO9Vb
Qwx6MZsmvf7ippcVHRSDHjviUwR7XV7vC1kG1VVbGp+GlsU5tq6Knh5D63I+wFt2O4lmncSMy2hk
noyyhRhT/YhqGGBkZXACW57G8BIXf2FfsS+5vnCZDQyYJozbGeY5E8eGMip/aekEVY7Rc5tL+obI
N/lAwaKVG62WNQ4UxHUt0mRhhA+koT+JAdokLsh2vTSq4QaR7dp3na0X1odeeBMyWBMhlJqAjI3W
DpMxJYomWmz5Qmn4lF6e/zDL7yph5msZe1dGy4PdDe3W6K0rPhHJspMT6YROaLSyd1ADr7Z/iHFQ
kv2Byl9wpvCB7UcR22USxrQeERi0ND6czNkKHeH6Ijrm0vhpy2zrIAZdMRle01By1lqMSyCMuEEf
6wV1ZK9BoNy4kfE6wVZ2VPLGmSXGBHCvq+XAueEHTw8XucaJXLBS+B7bZF+QW+zBzJt9eJPNqYkN
AWf2h+fV94TAzDuccUmhbvPYfx3VeFh6NKNZb28Qoj5GRfdjKna9Euyq+MPgDLScQ46LpT8m6sM2
xACId5gGeHcbdde969K1nR2aqOab3WdvI7Cl1dKIy0q1rTQOJ5rOTlBzUhB2gSWkbNxN0yLBjIUJ
FmiivW4gaFqeudKvc8rvteaY9SG/tVSOXAzACSIP96XGmlojq2rJ7dzWmVFvh9m9R9D5qb67RsEi
HyOST/C8j62LoSENUJZah0rJI+CKc+Tbb1hf1Q5SVr1VuYRxaPUr2Xj9eqoVugLnflT9nQG4Yj2R
LntwOK6E00PoCVC0uZ2u0zD6SPCF+ygGYlbeseloOUfth4pThiYVdYOOiHTrs/AB7RMIOBzCmKfW
bZvyAYVgCgtWbyY/6XryAu4UiYOhY4adcv4rACVic8KGjRrPmIgR+F5EHEKN9xjnO6MlyBhV9yOV
xX0U9y28CWLIcpoVHXkAXO/G6O5Jfjy7UfnkxMM9i5IVx4GNz4ZKjQTW+ZHCGMPOfdVPzyqZj1be
9ZSI8y2r7LnoJJZVFtAxEWsrlrd2Ph/jnG3Camp0YS3PvH1YGvcuakDi0/6MZMEo5a4XBubfDDZy
S942Zw0xL/SUmOOHfnIdOxb/F49TNeUwD4sXX7EAtGZ/ZDGhWvQ+EeFci6W96dBRjMz7rCj/0aGe
3cI3enQUwn+EHB9O33x6o33XRTySSbWJPKJ7zYX7zutgjMIgxJt6X7Df43z4IDn6Fag8xzjbwAra
bMpxoui0qhUg+TN9SjZy+DIEI6vARnQ7T84bjQIA0qxxHf7YgpUpJUgu9I9VyETdE0c3rhFRdYiq
dVCYwy4ebmxXHwCy7JUjH7K3KqY1GrqjuS3i8bZLDIxkChxMZeb7xSy+9RYB0XDRwu1i8+Phqftw
m6leLeJsA9eg/G56nPmcuzMK8Fti2XeImDHX+MWBVlMNxAVWhgIRlSHF2uv+QYfFa9IMnMbq8jSI
TuAZ49rwwQingumWF0bQMx4ihPU56ht3R+nCwwRlqK288tCrgITl17qd0j0bLdnmEOIQXq0aCUbE
NV+HftjLEVJqheF5m1rF0UP7uSnKjhNf5ywbVrhpbTXj86yN+rd+gE7FPgo7BogpMvx2GbfKTm8v
hGGwGjhDiLvGdJd2Jxm7hIJ4OENGFCdhfsiscLjSI6aJ7ptshl2OR2SfjnkHcnvxVo604OMXEWJE
KT5l08VblrogS2FQQRgt2U4P8+QDtQMytCJo7FT4kEKXqfjy9aXQQA9IuskgYe/nz6OF5iQWdrOW
w6G6uJTaECZHq0CJMJPLwewzDeCkPCKrbEAB0gumyeQ9jlMPFTwdMY9D7kAusGwng+MMyat6S9hw
jlbRua5D4zX000sKOnong9kUdQgCgDjam63gEBbvPQ88iMtMaYeP6JxKBG4ITO6c6xmuz1ka5XFU
GauOHSLi7xQWkbFB9Wh0ZtB45AUgJQ+6ud7VxLjtezuz11POOla5yGGSHqVhH+8RvJ8IvIA91bHP
xCK9tdHvNkStI3dtmPRfsK0xWgmvdjc4DfWVGCV3EB6rFdKYN2tqgAhSEKFm2mplhAykIoPZCEP+
snwNaSRD4VaU6M6dGIE+5R3qXGlNL7YDuxGliAEop8u3UiomNjq5Ik3XWV8o3e6i6PQbXUcrpdua
BnVq1KqNzKB8Nr7xbFNHT2LoH9CiV061cdhdIFqEZ2BqetMODv4YkZnE00OsAW4DQta1GHFaIg8y
G+ZpGM3XOgJnkgIDyefbBAj1IUIPye0BhCgtX3KU5UiR3YjjeeMBJkSPa9KququZwzXG4G6AHmSB
Mw3YZd342+JSailgFn1BExFvF08Btnv2qm9oJ3aEqV+ZrrY3LrOWTWnZ8sK/GKlNeND8JA0G1/QC
hJ4mHuiiIObFj/Y456ibjM8x9Nq9IzpEj+a2YZY8l454UYoU5xZ8oY/ejXHeN3+pId5djJcC5Lgx
QR7Q8FqTGYStzhFQ0Ht4a5n/XkY3dKkagGKLc5svpruxU/nG86xS4v8M/E1EmFhbjlGWne0SfB9s
RyEEOum8iBE/VW7xKfvc82DXa7/g3Ncims7SVgKAo/3q9+NTGFGbAo9KfTNaRzOZwUy9C0aBHJq8
TordwHaKo4tQGCKEN/COiElkiCXwyXHttoY/zyDycgxxurkiN2XeuhExKdjvI6SVmGAlqA3UFyfP
Ut8LZ453RZV+LYlxlrrp2VWEvxppnoHLqoOlFF9jzTsufawisFvpTSGDc3uIjBBDhoOdYW4p/Im1
B4gglCbwbONdpgtrWyWNs/K4ik6NNAt6KTx4N3x2cY+c+7m5tsgkuDYN98QBYtPQjzrLuBg501p2
oFNJeWhHgeWmD3qM5GqE5LgGYfT4kwowd9U2MvS88xYrcCdQ7R3DoK1A8L7OS/KaEq7jGlohWguv
v/O4gm7/BH3mupk6G0SSCZKs8hOkBikRJaRkcm7s/OlS+n43Iyyndm2mkH4HXCENHlUmSAQ3OkSn
rx3aVwQhGjUbUW7TCMFXNpcM8hpVveBbhjphNNukwhzo00BaiWm5C5lOHOAK3DWKPAB6DMQFMmEC
rj/CoA1hDehEnHIzucYS0jyHk9Hv0nHguWB4vMmJ/6kMCs8y+jB0+AnTjDz1cnpO55cI9QxGRuYU
aqYOz3IAJ4RzIvVSZJDCVC2Zx/jpIbKSqzlP7hgWuw9dzwjBXpQMnHAn3I7wsnkJ9JgngRdlXx00
rLYp+0epoBd7HhkJl3p6SO0HbQl04MOts6BkRNnEOWYBmVDhnqpd44ui4LQozIIF1Q/M5yTa9UZ9
71sQ4yyj+eyQfA+JJDWhCMOj78hVFVvz2l7mba3rflu6l/wCvMa5ncAVBW3fzZoeclR/Y5+5soHG
btqxuzbIsfLj3AD6yV5dAhrbep01YUmYxNqNmelwSgw3vSHfHNtzNuRpkQ3TsQgsEsJpbY97qr03
pXrYUJhl4Q+5N8i/iNMuSRma0txZN45E8oyGzG2KL+e00M5bcxwbiJWvziIDUZSg5sgzQT64AkNG
eXLQNLg3YqmdPQIKsIA0iMBq4qBcrIE4xzC+z7J8M/RxfUdYK8QKHszWbWBOPGalgjodivZQlyme
yJEWT9nsdF16u5RnuvdcdA3jvtDRAQWCt6PFGq59jvpm8aqjs1V37cHp8x+oCT6Y1jx4/CNlQgQH
6sh0dvaeB+alF43BvK7q7jEha4Kgv/omdMWwzy9zkhG7hq3qO4KLiP4RydPA087HmD+M03nxp+py
gNsX00U+1yBM1/Z4pQ2aGjOyFN/xHGYq7JF0+OpA9s4r2wH5NWH4bSzjJ9i+duCm0HasGbreovOj
jJFDVIbYRVwQiJ347sBE+yDPM1J5RyMGFop8En8w5jwD5wsU6f6mIXGgxXXh4ZS9m5bWorHQ8ojB
qsIb3kFgKSFp9/lGqFofTZ6QnYPDAILNw6BDlLwdRi5BFrxDMWCICNHIECNyQPHex+VXRRZhbdov
UumeRWygH06dXg7YU1ICpxvEN5dW51bVULAceubarrBLjGyFxfSapeCXKPiJGdgMRrl37OorZ88B
NsMqfmEHVzcTxKtDmWUHZvZbN8xu2lFfh3SqVwn5gDih2QvLzLwaF+8hQZi4mhbID3kJyyZqaX5W
PTMuj02Yo47YYg6+dAUkpw+QxUOHZr8giIwWYHujLUMGadVCD71dqvrNcloa25jQV0V9spN03GoW
l5WRIJUoTHRQ9r5ErndxSkCrp/tltsXt5FsfVQRNxzSZ0S0wP2RIxm1vV4ck55ECzlPAtYT8QMbx
1rBo/cseQIMokAAKl/cyoONX4fecjjuSCg8ng6IjkTlS7sw8vFYG0n0/X/JtWutXemM08pIlkA1a
Mx39KHvQt0YynEbp5oHrLq+E23+kRQ3ivSbgRSSCiS9RwWnOKlRHxUZQcVeIbVgE/XQHm728nnKq
odHJbnHnMDQWK8eCmRRX9D9DkylOdWEBjG3zXls5TpuhPyDajYNU0titlxs3rcNrzxJ8iW2SwKv+
zhxYx+zW26elTveWaR4A6oK5FbSwy7ykPBbl+5iYTAnHhp8N2Yr3bdPYzDNU+zpBLdDo4Wle1Gk2
2FCJtyHWUlqcHLrstMyepA/hgCUHTH0M2Yrv3ApheBShoAd+Vi4MIBmSYGYzPtq2cbcxKOx1WVu3
GZmrGdyR67ZptqlzaWfq+k1YZUd1Tf/eeeoL27wjKM6663WXX0FYPiOkKA7pYnirIkrlUzRH+9Ck
dVjZxDnTqK/9aTqYI0QPH8Gr13dEsxGI3c0T8+dkwlBAk9vH42JVdg9EpvS2KYquG1FKeey77qjs
TdrHzMx57LfLKG6rYninjblOFdsqh+AnoDrFurhIZXT12qVpB6uLvd1Rb96E4oQ3/F2oIBZzuhsE
1E83Dc3ASvHkW7PEzDXsGze9nbwmPuGMt9J3ZyrQL1cVbYwuDVjjjpjJ4RMqRp5L9NX2ddA47RFx
84c7aAQCw3BCeMMECLfGbixgescuc4wSmVURZm9Gz7CziOr3WduvvoXjFQJUvFIyHh5MV972PvZA
OEvkZNjlUbeAOC7igFPcdDRNlrukwa9A+CmnV5+fOj2aNVPgOnc2WWy9M1ESzBWIWbFItt1xOrlp
8EMPsUnuuJZgnGmsLSTXE+vQuIcsXh5Uj6knFO+sKG/6U8kUqoHD9h06XeBdUlhiYQWojZyV2Uu9
b9nq3Au5z1MAVf7xH//zf/+v/x8g9jhXJIF9kj3eNfP990iXxb9HgplS/LxQn9N/Rt/LPySIXX8f
/2P9nn3/Kgv9/od/91uWmOn5/8TY4KMRsEwGlR6JYf/KEvPsf2JQt4RLZpgjPZfAsH9liRmm+if2
PlP50hM4022LBLB/hYkZlvXPn1Figtxk27EQ0v+/pIlZvCNmW3NUFoev//qH77uWJZQjTBu9kcuQ
Tv6aJQboSjmdHvUjY6Tz1MB9RWxysYgyVelUfZ/DftWDa1ylOBKhOy8Sf0hkQMHpWMtDv9rYrv0Q
x+73KHTtQzc0/pqlN0RzF6ldJ9yrf7vEf5Ke51h/eMHKs2xPeALIqW9dLs2/x+d1NQlAM37Dx1lC
HVrMnyliNKmWyaSTgSx6M9FVirR9jkKxaww9bmpfdKgSJRy82b8Ej9v3KB3TY41fsI+Zp9QUU7sY
5qrU2KqzvGCKx6if5kn7EvaQTTr1ZEfZBQ6Zyd1Y13fdDqj/jNLLJrXbwwoRM0DCpN1wimvzY2OU
5mbIBr2NsJthODJAhrQRFkhH3U90BFd/fVVMbqPffYzKF7bnMhNDT8bF+fWqWBl1cwEu7jFWpDNM
+7nvXmiJnGeSEteN3zDNa4Ar8nr5rg6DkGnQQXXll5X21cHtwo2RWUcBOfRZT8tz04FX6GBgnf76
dTqX2+mX283GUyItz/Q84JI8FL++TnhBRdPjCnxk/nfUorE2tmcfiZXf21F5ZkAN1qJXtG8t51gz
Ow5Ce7bAxpLmHqW30XTnDUaxm2s6mgh5ryBOVt9G+s1tV5uHPKXhJacaj7zUr3Y1/JCeuosBgyyO
eO/seMBpNX/VIUeRYfCgYCeuewD/veXEEQd4s4MozZ4HqjgqvQvPk8N2WeSvPSX8FlH4JT+cxCnk
1TV3P2OEeMWFMtZ/fZFM+08ukkt/w3GEbSPQYWX491scG37GhzWXj9Gk7f2kPHqVHjEVI7wApDXb
LE6yLZT0QOnqh5SEtE5t+gNIMozDqot+W/1/W9T+5Imz/+TlsIR5KDg86ZGh/bu4Qbt3FAb5vn5c
coKVuVK7Gv8KTTE0PsYMt9+qtHPwUz4nE9whnUvuswIwIiFzRKKjPZe5sTUQZG8dUeoboLfGugLk
Teb6HOF3KJ+6i3Sp8ePr2EAy3qjovki+0tyiOdgvT6k77vBptvcoBtMtSoKUyD5aGM0ofovK/L++
V5A8v157xYLMbe35wjFty3F/Zi9+vsPdjNr/+of5PzCgOJFwi/mJHA9SRD2Cu4RNUvDYAWwxLkSY
iWZqDF4x6FBm4oQawnjaZKh4Tt0l1kBPZ5qZz629m6AjBAOiAZRxcFV63An+rH94why3MBoZD2Iq
WOGneqKpfMDuumzK3n7Jdat3XSx2I8d8Z8zEPvMjxIp+hGoExXzIfbwyQ8d7J+RnA7oHVHDApe7W
KUDflT8N0Otgxg6Lfutn84OLZuyN4TucbHvb12G5sSe4so5OXiayVfzQP+SJwq0Xt88C8oKYpleY
MlL5JKoy/CWDq3ifm8o5MRB9SCsPCRmJg2Y2IliAZnkOFbjsrKw2hIIhdSOZjenOUpqgp7tiE0a2
YPhSfHlVsqyniROcMMH7mH5+0k5FL6BK9qHMNIe6a61CQr58tBlj6qZBW9V7BA3PZpdOSBFwjifJ
x8CMb1VbznmJ+4/QA4NFnJS9S00EHX6XBWXXoiLJ6Oi383qc4/bv7pHL4/e7NQxOFwuZTYSrx0j+
18ezD/MMcUrcPHK4I6Y2fu7j5D2KMO71QcG6ysLAKbmptqVEMc4QBtAmvoNs3JZD5ayNWG6Xtv/x
14uG9WdPqfRN7LMe8aCm/7undHFGz4QE0zwKw7tEEPcbhu3bfkDj1w1kCDkkudSICeEUE/KJyCi5
yWTDJ85KyniosF7jnpAZkP5y3WolSVmEsx3nEbaSlFACyfF+dM2/uZjuH66lq0xfKUmVYHnSujyO
//a49bSGsMgQIUQ0MzWDgctPu6SMGqCe/2ZZ/TU1lUoHAyGKII+YHFRCf1hVLaILqwjmy+MIK98K
o7eRnATIwv4T9RviSuczV8xP//pj+eN+51JdeQTJUuTZSvyuWuEkyag1wQHnSP3Vw2v1AKwZ+des
Cx8N4vLtr3/dH29NV7mOcByLrB3BqO3XyzmPaqDNNfEeGwZsjDD75Ex7DYIf4W5/cz3NP1RiXFDX
lZ5lSdu28OD8+ssMxgqV4w0EfYcsfGwggP1rAlRbFM4srhye/DIKZgdzUQJgSKrr1Hn3Jvk3FeGf
vWdlmf7l1Shl/v4Sp1mt+9yc/EfNg8G0bDyrDHxQFeuHtBV/88tM53cbxM/bSLmWvBQvADR+//Qb
HsilrtDqEfKFv5FW3wG67dxNUs6vtIVwJgl4z3pACmv15H+S5u4HJH8/DjyXhzptT0k1WUy0S8y+
lXPll1sXpIgO06dYxueBpWdTCJUf+mz5VNXcHhYfXmhm3qJYgEA6GS2BfemhyXsbXAKhbn5ME1xb
RQp8r1hIZhmhFOnmHlJDQoWqnY0t+r2kt9XapYPkAoU2fTx64G9R6Qe2gf1CNxgYVKHFJpmsAxw3
BFBMEm/q2XbXo3eSuW0hwJiR+thE/8aQKY1sZObMbDiqMRHWlX+qOOBu4Gbf+cofgw5t7sUC0+Fx
xmYzq3OPWTrEUfIaGcvbsoQ3JDG2e0Rnt77y8s1j62n9ja7ds4qLdOUvJqBHTr0ZzjaDcLGso+TJ
oHKEc/Pd0AvIgo5gAccHu2pjbzThMo5oInQDez9FdELAHJ7UW12k6qyj9oebKkE3mhQQNJDznl6l
vRk1PW09GCA0pWYsdkl3h9WXzmO5xcLEvp2TtOEkNy3UJerkKvBFfVuiW9kA0y3XrSA9bcn658rf
RHn43BpRdVUoyB1kINxBWX/Oo97Zh74cyFgxnjiYwMKym/vYQ4aVkDcXtIrAwSTNxI7qvtxGl/CN
Jid2SI2ev8oAYgVZ+ZlZJGHNKAwZIqIShPaARzcp9n+9gPzxPGj7kkfZZonkgMWq9etDHSf5PNLU
SsCEpioww/HDc5IdeOdxPZW13nZMl2UZYqKAD0JqnAeQicaXbIjSlRBEXHrlMTmalmJ6EY+MkaPQ
+IoAePRR/Dcv1ry8mF93Yl8K3/Mczj2Xw8/vDq+M6S2XmXfy1FqKAB4STnB9JtehvKRDaUEXLkfs
YKKCQlmKUZHm1+hzlG0yzIkLISIauD/ubKr9/8PZmS3HjWRb9lfuD6AMszvM2voh5mAEyeAkinqB
iRSFeQYcw9ffBVV2pRQpkl2yeihLKRMITD6cs/faNMYDm4Z4Mnqn92/pb3+lwR01bU+aDFPzAPbT
HJdUVKQ9t4sfnCYEwMTij9xXUF4nqD94miy1jhE0eip7At+Abpm0goDsHA87mR+m2z5pzGXeofqU
qEuG5IMZ+DcLB564dE2KFI7NZHz2xAMEEnkMT+uhRejtlti4tarDJFgpUCQmMqa8ex7JaFi2un+o
E+92anIQO/EaGiIk7jILloB61kNEwlEeUqfMc2hLdkhKdCdp7tY61XRh2CuzoYH+/r21/zn4e6aj
8+TZnTDpOfOq6Kd7ixOL/Cip1w8WkHJ64AEbNg8ZtUzomVpji+6b5oIaHDAQJrayot4hkcG+pdlb
1fUZHC9gGYICm0MUUBiCX+jQky0a5T7ZZnpBQ44pZRxWjSTDY2pwNmoG0kHhGVtsSsZV67fJ0mwG
H5ZA9N2gb8zmkI4ERovCNb4Sb4Rghpqh6aw88KcL8xins8poVtM6GDkAHa0TizwFZTxLC3HH+zfI
sM1/LrG4RS6VJvaSlkWl6ddbBClYZszj9UMYffGnUe56x92VveczYhZILLv2ioLydWofUTiPt1K5
Okt4luAmLrtwpvpZaG6mVhFRq7ZpgEDUMuhUBdR+g1pe+En16GBlXtgkvhwgRzKNeNsY+xNU0/HV
NjegtqYbQqhVU4QXReezdTaROKKzJt4Ven5RiXVQmjTsBg1WwPxPAenQLY5Glu/pLnWQJ6Geg8te
uARLmVSZkZ4SsQCMbzNE6zzScC1RV1m3natRgtFffIkQtXTb6WiZApWd7cx6BznthnIr+8k4BPkR
ZSc4AIiyFlZbGvY0BfuDSh2f0lF2ypGjEKtnPusd4remzJql0eJbMq3qaPcd3sWg29cgVfHcUesl
DeXCDNtVHziH3kU1ERaVXEnJXiglEmdr5ggl8Jlay64c/c+YGaKliHSx5Z9QxByGzmhuc8PttqVZ
fR2CITlGJZgntzcfg3pEPQcNbKaJoVsw65qmXQQMLySkzIiR5wwWjUoRsxvUKuS5IpfapjYz3jSB
Sxfh0zOOseRyjNot1Ens8PFUbdtOsF1L3G9UZdJNqZy7oYbEXURttEuRYAJZ1A5067830nxMQtO4
1geQDBEsKeU7ZNEns/rbkM+6jhqgS5S3tmBW0PVtrLXuo27UuvE+Ve12cMcVcAmU2qiHV1WrP2W1
tiIG1L/0h/TYYIg+5KX6Rp4KOyrTuipGHy8RYZmLwMGPUEXujQAUeSgccLEB+N/MDWYWmrcbTJPk
Xm0XmfKbx7LewuNFf9haTQw3+E4IuqfPBTxRlGs85MGG9iexReAJugkATuW2O/on8sozs/tY6t98
o3WPpT+QP2tOhGOlgbeOu/7gemN73TgxEGebGBgQQ7eBz9CWo0BAPP851F9YaKCNIvkC0hfhUSaX
yq7niAS3RctVYhgLJ1InqoqOVdh9Yz597idiENCBfC2DSxlvO8NMdy7rlkVlp0/0Z4lSzqeLeADF
HcW0rtmoAd+4zTqTxorj5ReDaT2YLEi3dZjdRKn/6kRefIkjAe3X3OOFvGRBY6DjGY81Kr06Trdl
z19k5Sg2sD7CVUyzauH6MTGwZr9z+JqWlihBJOnm65AAZi0ie66/pR5Bi0217TJw+U3ukj6keORF
Du4WZaxCnaQFO22S6KWZkTfIKaOtmuwU6ooglLLxj3oJGzPCBYLVt0Uy3vhzdehz7cy4bfeVPk66
HvhmlnHHXMcydd0ldUdf1nQX42kyiBmJ8hAc7JyzE5ioWjS+bmekVVOCB9yPFMLKtD9gUF2Mociu
rb68DNSo4TadAzzdjASWhiyCqcZ7aluX7HnbjU7E6X2h3dp5Yi7NxDXXdF2Mqwp5zSfi6RCKNT40
SljQ0ijDm1GTHcF6cFo1yAkk9FVLv7DVDoSJxHXjyasBj3uiXqsfsBzdec5Ne7xo8Ojlyi/X2Pzw
JaAYSiW4S9JpKEcSbkiwO0JjoZ30sv0ahPmwIyPQWU1gRms5sZ0QIZndJSYnG9llb7wWxRBvmUko
xpiEzkmaWWutB0hajk6zqlE3LLQweQkr07kcSPTu4W7s0rhGWGSWuNxZ6q1rZoyDX0sA3ML4ZOoD
EN9CYNZSOF/DIj8VtvCuJx9CbhKbB6ln10bXk9BlPTmetvHrOTMdpCcQrLt8cPWdgd7nIhMOkiGV
HXzQSYuefvpSle5Nb2nfhw713WRhcJJSLrKubFZ9Sc66h8uLAGYji8OHoGypfcK+DLu4+qRG+dnr
De2yB2gt9a7ehU320scZ/FFXv5L5sm9U+FCoNcK5ep8yqtHA7B/wvKhZa2Svjt5kN+Ql2yOqgAkj
sfBOotjFvePsRmiFcx/3h0DskFhoL/Ueqhke7uaaBcWnyWxhxzrg9CpGj9M0T0FqV1F5+py5ePoy
38YXJQAbmXMcZRgDNFJax38be2umYxzxo+vCs8eSZdOX3KHn2HgDD31IS4LHlRUeaBAEe1uvr6gv
vyAkBPZWhxTUBD1SAeYfTJJVXQb6QJ/DHsjJa7LLvupPEmXmsgojgZi/W7fOvrdC5y43bruEyjGs
yfZoYlpTns5OpeyDfYL7ZYX/G/bIICGLo2dIyVa6jIX72Sv0y1RH8BxXtEmj2Fsicos3rc70x5f3
CET2y1AoRoiyvg7b8EJEltwNSIy56G7a5SYdbhkg5M6oDAcJmMWg5PHC191GEnaXVWMSayrMbcDG
24Ub9Ej8fLaDRC8yodTTtvD7dB84j0Hpf6k1+vbtgJC1auVLOFYRI6f6ZoHPBVQCarWs22gbp0W0
5x3NFlndeLhcDSjFzkLR1ZoVIGrn1pmGuQhxTj+r9y0RwOiiYQ1G+vsYBi4useJouAQsjL2DbNjB
CVaAvdaVbc1MqG0AhQsPt3q4sXmGq0DykeOoBO6kDwgJDYSthQmdnv4aLsJ8gqyCRkOPQf0rN/KO
FmnD1OK0e0ILQECoPl7V/KY54O2RwTlYFazAkQV13rpuqZrIgbYlpTcArcZR9D1rf+x+lUTuaAqb
LzOATTFPWpEePicxzs8kujNiz+VGt85FjC8QXwtOlSoq1qrXjmogpbVHUu/1LT68hE8aO10xxl97
h1miacUdlssegQk23c4dKySefKqKvf7k5ruRjZRkj7BwgAtpk39fFZd2G34layzANFLOfm9OEO0b
07mb4uSU6d5WZ2fOIqQal3WTP3k4WsrWvJ2M5IFEL4M+on6XRmhzRlON27GtHlNS7aWW3BtKu+wG
o0MuzS6XtDFtRUbAzrt3mmACWRXzWPGq7YuAuz2mwVMYqVVtFRk5IGRWRBE52rTc2EYZ5p7PqjkI
WWy9rPlCf/apGsANu1Z4rWs9OwIjfC78r2wBYFuGUMxsD9OWoVW73u4eEAX3pzxKhjW7n33XQBY3
GEsgkSGNdgoonQCi1iLijyMqbSKMMOipgqZ9Qy7ePEypxgQclNlweDIAFiMs92wgCpSgqGABXwBK
Sh83fAdkgzHcEgCsQHeFGijY1p9p3yyZA6PCVot6mz6LP0F9rVkHLyRxzkUnQmR1sDBoohSF1s/U
XXNlF0W0Fm7P9M39tVxl7VPlceyWTDcRk2KPHhiqj56KmdCHl3hCbsAaKROoJ9ArF8wuvo3Yuywi
WMWecVGI5I4FCPyy+YvVi2DYAQZdMCaLE8RFD3LNuqiSb6Bo5rBNSJ8QVBMCvU1yHxx5WfZtdei0
8Gh0QbSXKf5GJUEJpzLHY5INdNUqh7AgJju9xioNJ6s4ALN4tCePUDW/fEbQxv4JzdLGm1NtCLHr
WLkga8MWhMN8BKrkAxhL8+8TxB1itR+hMiJRGvhRip3HgGsrq0rtInRXJYu2pcrtfm1UE22SJHE/
UTRFNYnoTpI/GPlpvOlL82RMFimLrAtPeduvxpI1AF5VQQJipx3sqH+yEfUcMHZ+qavJW5O1QOOh
SCAzm0Q6VBmG5oD1udN17WWfCHMzjAzgWLnoVAyswMqMXWHq1sPR1tNP7rwNGbAR+WlkrcEWu3Tz
Xpwg1OmMxY9ZID4Pepchy+zifakjI6TZwLKMxC+/QbPTCFA6U8TiDYE3HP2Yl3rUHrqQKCsnRGzi
RiPmh5Iw6Ri3MXzWA1f6EM4YTMvt4bwis8ZdD8uSrXDlNevAYbsTznU2RkcCIPZAvxbF1GK+Goqj
09qLAm3mKoYBjemtgVPlhpsMWPrgVHeQocS6SLxPbhZ+Jb7uFq3wluCBegltr97NFkvwVwRuZgBv
WXItRRt+0zR+ueMxadBE/joUHjNCfBM5aB1dHv6UEK/UxzPoWyDErcJtltTBJ2JO7mRy73ao85nI
wq1TtFxBjYxf6fjbZUQKUYVJPQPCs4KMzHw+0PGKRHKLEYX1Q5w8G1H44lakIenBHX1kNq9BB42X
rZLlaayQHBO5Vr41yCBj4mYdWvoddDXg3DT6uxoJWpSsiA+JLVYfHaSMMvOp3n2ZQKEupr6nK1jf
T4G8Rzx6IHWMUq6IzFXU+CC3m/vew5HFng5gooG5FsknUBChzBUf7zEPy+NQJDB/i0asUkPb/fsb
FkgSfbc2geZHz0hPiz2bUgvsTLkVk3PJ9gQ/TnsFJvkZ/eqdZncYQzsQoYF+k/TUmlp6Mou80at9
2wJua41bIzDJCCDFDmImmu0iHUj+KZtjONbBAqx6eI3Ws8n4FX52jKteX9qaQWiCRVhJIB8S4SEI
LihsmIlzkOS0YPLs75i8vtX0QpbSsA0cKMW9GXOLkHFWi0rll3XjP5OojUofwgHy2+4TBerb0afZ
Hlmz6VcCwfRAlNiY/rPO+04emFzUoYw2SYs4FRMWpBzm5CwMvKMs2FboonUOkL73fdlR60UEgx1z
rk1SkNY0VkE/ikGjxB1WedVads9ZT6FQw5I1E7LzZdBn5WakszsW+InHLzB0VrSemRAz4y6KqfSL
wKwuSvHIgmPaat190IdfEMIrhPitsbX15Am1PEEphd2xTrmyiLxfadN4SoISu/YIZFejRrCkCN8e
qtkzZxrLMtEcOKNihmFbG6Lm261vAsnuXfPgFurZTNsvaGCGi6FRZDfyp1y/Cc0+39GZZ871MSsb
43hdt5OFjSECjjbSevQMrUfgzlLENpKXvkvdVWwIoN+l5x8SXT8acfw9smyHCi55bRIPUQ3/KtAZ
XpK8wGHJhrP0mbiopD87HQzKDMOErBVf9dKxI/s+LKdXfaeVTXeCWEcpgLRDu46adSn7mlE1Svax
q52IDncuetN7HAUkBc/XWdd/d82suFIt++RJzz308km5qDST1Uyd3ruWwMnCPq/EUXWq8ILuS0dZ
a4T297CdoXBIdQeU7luBuW1LKM+3zlvZjdN+dp2J+A09oKFIQCD1aKAjHpkrXgsvk7C4hQCXEhE9
59SIL/tY7n3GUvTZbJ107cloQdllCXPyEDzXmfwcKWMH8uJFc6FKs0g7yA4FSzomrGjwGqUzOnWa
xgsvGjpuCitgGKglNkaU9o1LqSmGcTcokzr6aLoHfbp0iYSuiz35TvkxCZnaXTnFJyTz+7xh8Rqo
6WryWaSnhbFLCWlet3OVpU4NtvIOgFvPUMd8jq9r2R5epVUPu7XKSrKO8VGi6F1xY9npsSjKumjl
zBN43rmftAAX14+QdMN4JI7h1IRohAYs++DqqOHKGttdk+uEw4d2tutLUCFul68csybm3R+ehnBK
twHdoVWu8R4Q5NfgrpFiFYXFTpF4wp4/eapRd7JTXs47kRniQLXEYg0dU2NZ2FkO8cecltiUXRbY
9QhRpn2mHDRPeLlaqGl267FeGiASDjrzOuwkLgYch0RZsMiccSRxw+UzaSgeRo433LqtnmzDmIa3
X7DRVkZ9yMSlOy+HAk/7bGC/INMXU32u4jsqR/YW7l2TpQBCHbLKivi+jnVrPQn/Hg11uMpFB8cN
xxhAwnIbWU0HBV2udY0wQN0ogdyEcIfIf2HHOSHTmQzrSMcmXFXWFb2xZFPp4Fw7/6qgGRZfTibb
SN1khZUVAlc0k8WK3DRWv+NO14mzHov0qaSIMyosK4GezHMJyZ9Fc/IbfnVZBzcFEnvlea9phbAf
bN9mlOhB4o6CbU1YV4ZldpcORGgx8IIe8vBdD+lWURFguGX7H/CIOvuymeBwu15GCSTpTn4FCMzc
Ezb8Ch2bNSFQtbSUeLv1bZKzeQ4980abXWVV8wmvES5kSXCXgdooq5G4OwD8PCPgpAzCWvOk25IS
6yO1k+wScNqpqzQKDHa96W0PAYJ2iwWbTFSgVBJeKKQx5OYasq0q3sbdymmdTRI73JJxWFt+Du47
EezYCaaxk6RbZGnAYDDJGyPCEJLVsb1PXP/Wtpxr6auLdKjIRmuMl8kCfGC1ZrSqjBE6LH7GqkWi
HXRfLIn8v9QIo6XIuSQ1tFqbok+OkHOoo/KFUs5u1QneCUlgerfqQfgTgKFob88TQebKmDVKXF9Z
gfqeuSQZNlXaopEfWbswW62pcs0pIuFrxrsK+zBPl6VFRIRb69qGwg/PRoECsINwnYxawnbOoi4S
k/8wzY1lXYuwrBiznxHrzXYSNfuJeYcDOHADiad8gphnwdnLl97ouesf19zMK+O28ehGd5HiXt/U
A8EOTXiNHrxfoufWlqyPfVzcOA67Fkymgu91qIQv9iW2NOHo2c7Masz085K9TwOglT20hm4ZP5QT
1b3U7KIvDnqWCZrJfOOZa9RFAjV+DPt6Z7EgaGsnuwWXKdmmyA1bkZH3tZXHvtXXrtLpM1cerKyx
HWaLjESTZ5Nz3HOacGQnVpR0v4a+tq+DxrpqSqdY/aidKIKDVrQXryjOR/fUE6gjuxJDak4uYRUn
+YWHYb/E2ES6qXlD9OUqSe0XQupeRaQw7BrzjZ/YVDUJBuGijBaWwdqC5pK1j1aTQ/M68KYLvDz2
3tWGV/QN00mxkkScVO2DMtMP6FyHnVGn+Fnpxjp5Ny2cnhfclh80tqxzIRqtLM9CYeDZroNW0vbO
OltYYSocz2P24HmUaB1Y4qnW4ktVnBbXnKihDbt2scTtSo8O6eJkdDvCikHvxqrfOJT/k/A1tmBV
68RT0qWFea1OBEbQHRhlx37oSNxID7daH7DcrQFfMtWk0a0yj9Go+XvMu4AIXHmX2CmuC9GFK5XZ
GELIpchIuBmIc1ia5ZSsA0vMycgM1nPiegP7BXDKnIktr+xJXICgVKuElCXYDo9xXLGjbmBgCwTF
zFfaFsgZK/qOMjH2AqMZJhguPcZH2zSuRBMQqivJfW3ELVnP31r81GHTXMUlm/JAkgrYXo8VDZGs
qyhtsQUzKF9NZvVqRNo3jBvlyqAaoABY6CnlqTDDsMI+FS8XfhvIq2Bd6k/0erRVDVVarz134SIX
X0OppPbmyB07FDzbaPuLkeGEIXvXePHXaMiznZXY1+C0WKrrMAyGho+fHONhCemiSMyD3XX3aU7E
PeBwRnIrTOgOBEeBGiaBR0J6ziSof7OtRCG4gZlQ4LwGj5Gr6D4qmGQbfD9axKZl9L/Xam5yYZQo
PPw7doZKIXPdJzzObPsqC0oySz8A7sO64zfipqmStajlgdnrEGQ5FHCHeSeEGjQwnaOdCF+J3m2W
iDavKDOxHePL9AVWrYAwDewtF4LdaiPnDW+GkrOCPAmvEoojbuO8Su+tEoo8rBmlD5RvNSW25mwm
Zw5NIO11Pa8BYBGXWhwwywgPlI74CQQo4Jb41qBEsMrd+lKYbGKbQnKTQo3av82IHcBHiE13DaZn
2HsDBtvBh+fG/HFfe9Tr3d5plnVuH8ake+ojAhFwrPndqzfC9ZWSMMZwiARvtqScZiY+8ragRa2e
2CuZ4HTK7LbY2BjWlg4OAWrQpP/aCPgU9ipufvyiyoHgdqx4Xhm/1IN/9BPq2+mwKj28WXXbHIAs
ulsxRDHUO2NHb0HRgMzX/tAn6ynBHS+hLemEc6+IoqMLx9pt4aQsGOKqfIpkcDCt8dRPFvY/r35y
rOjOtsyTrKxr3WAzTwVhm9C2WpqkfKxwhFGlCaqVXwxfQHaMM476iYSsYl3nz5GojhlyPhbtI71G
/5s+3iH1g4whsIRg2w7RO3etj9kT/wzoEsUCSlf7UPs04GBk5xp4K6tTF04JAaYh03oxGtalLVjS
aUXBHIitBFO1h1uteRmrgsZAFNyQUJCsQyJpMlScF6zHyXIk/U9qYIZSNWDio2dQjuWynZRDAYup
bKziV9vieVVOtxg6V+7yuUdBZNgyyKkNI2ynrmWY/gJUxG3v8plig+bGIeKM2Z/kdmnjwMJEP+Vf
0TTwbpXe57ShJiQq2LhdausAiU5Moxuzp+6hKQY2yt2fWzW8hAkY8A/a679priOYQVnp2QaKbXmm
XwytmNac6+QPRaR/DYm+INnRv9L671NWf80DLgDcPIa4Se0A4DKO23e5HbIjmJ+L54ZYpOvN+7/p
n6IYZI5E4iI4xLvhuGc/qWXLCQfYLR7MophoGGO+DcKQydis9qULJowKozvu/+uT2paBwBKxI2Af
OfsTftJhlAUEeltqxcMUB/UCZN+LNzovrUB6qJIdENOF6tzv75/zn6YHi+sTOqoY1Lgm//v1pDGE
oNgwVPlg2mV90SkkXwLLne/OWZ4Tm8/ywaB7duGHjFitAfEgr9F41eJJFOFlUAcSB6XxlS4brkk3
mbZwYH3Wsfrxgx/6T80gYh2HyAybt0Q3zyUYRUBGXtGN1YMODHEDaoNmtb/CUTKxJufRAM6kThy8
VEjYNia9nVG2w9IxoGdnowdGieDoD37SD2XMr9opz/WYYgWiYQdLzdnNc+zZ0NIn3YOEXr8o2AH6
XrPDZrD1cu5A6AHnTmvGYUh7C70LYJKNxXXQs2AT7quqiu84gKyjgTF0qDpvXnpcTDaVQ6thwRda
ql6N1Lgk5nolDcJRDBvCYm7Sy3WMbVuirndLb1zVInkxlVwhAGZLhZF0p3mj3Mq0+mwryrapl2jH
mKGAwFlIawSkCr3OLoOc8abW5rbnCJQzAHYIabK/Ek4SXJBOsUyrLN4jJKR465SnPgPi4I5oHqQm
9VVpTE8UKqIbq0CC5Q/ABPqi/8TmHIix2nUWEV9jsh6Bs1feGFxlbmQtsxDhsCF4o8MnvzLavehM
hHgpxL2WuvXSEGztIRuICU1IYffZLqKbRuIKvmb/yDAS8Qtx5rPwoGOhxKo25V04TQeKzgTCaZWD
fQrhBPWtNQi1cq2YPtZWl4C0IQywkCQzUVtv8hg3PGAK54mCkFqH/bDvO9pyekk6WWJrt/QzNjRN
YKgo836qC9pAbg3x1g5zosTxyOR61e2Shp245hUbTLr60mvyfifa5qk1vLUJ+5ecRkUBIWcImeU/
5HptWiaOqgrVBpK6PhbEjiNlXYWiX7mB82TqiNbMsF+Wg/hq685rNhUTvYuaZqJR31geaaCVt+qd
MkEl8li6OYokvTzMRFvNkNQGafZcqLY8lR7s4mBOh9d8GAGUhWoKvoaLVVg0/xZI/Vfexu1rcfU1
e21+OCJfinIk6Tps/+//wTby9z9dRi+wXorv7bv/1j00uSI7/1fmX/OfIzX/cV7OjsJf/gFQQdSO
N93r7EZsuvTfv+Ev7+H/71/+z+uPo3zkbbQwCGAC5Zf91ttYwAT6H5KwX391Ns7/1V/ORkvHiChw
UBmuoyNtR1f2l7PRtP+FD0FKT1BVxezF3/zlbLStf+n8GaZCC3uT7s5itb+MjZb41w97EX+Lbp1G
pvnf+Bp/HXE1E56QLRGlm79OCb2KItrcQ3Crkc67o8dtb3tfNVc/3YvfWKK4gJ90p38f/cxjIVxf
1xtI2TcwcGBwyiNmm23WQgga02nz/jl+XVn8fY6zcbkh3UwH7B/cJnr5INwREZ4OD0zk0fP7J3jj
FulnU7XVsrXPTOXfNIWireJHBihlxBN/dvQzNamlmtSJCNCCDIKoCPnbJQtz9wPrwRv3Rj/T+5Kc
bJethvCKnoO/7nqt+ErfnHFFDtbu/d8/H+rv6fE/t39+q39eyPScgZhdTqGaEFIL8uLFYNo0wR0P
l7m6cWjc/NmZ5ov8ackkSy8Zglj6N4mB+dQsd4gUiEwynj1zOAUaZa73z/PGS/uj0PDTeRpfxVAI
I+9GKKA5JYAJ2PhQE7ORDXeo/9lrq5+VK1pi6SacEfKGhI3pkitDS+hE7bXrNOanP7uQs2+bmpk1
tGkmb1DNX+nlXBRP9z1xe6kPR/f9c7z1cZx94Sxw8zxHTXujB+4XDeYPG1zn8f1jn/k7/363zj7t
RNZlJ5pO3TTkYpiI6XuiZqS/N9tPcnpI53Bd4nsTzAigomkP3trp+MHLdqYG/n/nJvr417etKozG
ntxG3XR+RTuy3WvZbR9fugGRe9bzgIt6QFygKAHLz9RBWQ9bBHNXF77O3jJZ/fV/lUJaY+7BGVFf
H1ZDH++04rvlex/cfuP39x8H/K8/UwfFC05OqRtLC/eW9VxFX+yBYr41HKiMGv24yOjjaDXqysC6
EOmwtG2F6ilavf+Mfix///n9G97ZEJN6WazV5gg1PKNVD7mu537JrN0aLrdmWnL1PSvj8sYPNgbR
DATrruO6Xvq2vxDI2PwcIIO7T5JNSHnh/R/1wx39ux91Nihlo0iiTiujm1D138BWXPaD/llWvC8W
4quWhklfFyaZJd6mB2VeWjQtVD+oE3DxT8J0SrwNdPkbeU260UvputfmiMzGiz4PTfAgEu2LAUN1
NIaLHq9BHY4HaWiXoqPlO4QNiQHdHZ7o1yQj+5G1Ga0WepdSMjZiU15Gvo8jKSYJbLpy2+GOhcGF
jpGv6whBAC8VjjTiLW26ahT8Prc/tF14wQBOsmN16XbFoxd0Wwudl6dqMsuIfnAJgYZttXFwheYm
JOUU20PtEEjc9tXGpPvpKIYWC/EKSpkdkCjoSzTWupjyTVt8IkLog2HNmL/N3936s1Ha6LOgctqk
OmGRAEkU0seraPd1IdLqNigcCKbmvC6HiU4hXG0CRaHr/cf+1rcw//nPA/cwOQLlu3/CfLupoR7l
VbZ9/9C/n0iN8+IyEsUIXKhZntilfIY/9UhpeW+W5dP7h5/fy9/dtLOR2i4yKoClVZ2qCo4oaVj7
UZRbk+5u0IYfIAXeuoSzkZpiaEYJ2KlOOAJJt6+EZt3UxM1fxxVdrQ8ewVsnORuxUV2OAtBecyJr
/KrWysOoa9cVCpP379Mbhz+vmoh6TnuuRHXSSNahwlfc+mTYUkYz9392grPhVCN6AEFK0JwUjryl
5oCqJDaR0iKizvWfneJswBxA8pfk+tSnljbfpNFeser2WOn43t8/wRufgTwb/DqP8poKpvqUE8s7
dysQZ9Ha+OARvHX0+dH89JENtIcaaacN3Lvozs0GHAPB6/s/fL4Dv/kKzmuDGe0oJJpdffJi/zup
MORZjNPJD/2TCp1vvdQ/2JW8dQlnSy8hSTZSPUNU6htEoVMFoJyjHt+/iLcOfvYpx5ZGurnXkrcz
eNTzPIcW9UeuZWP+Vn93h86+4dSsx9jGbXJqdYoLLb3rTdyqPWjbHCeNZiIKQlBRTeS9YbN6/rMr
+sc3PTZVIjmp6fkbcmhIZPObcfVHBxdnyyzaM8aU1JLpojKGfReHYtkrSGbvH30+ym/ulzj7nCEi
siEBJnbyOpCuzlRsVJrcVUl8yHX3UddMqohyvMoIkLt+/4xvPP5zPFDjUjNDX9wSb65dTUZz19s0
kd4/9huzxHlV1CvmqDe7rU+NZ3/r8g4Cq/hWd8a6sO0PdnNvLefE2edN618GUamVrITq+HMiteol
18dsV3SND6S5HpdpXplXEh6mv6hGH6a4Y9zqPtS0lsQihuLAX+u9UT26WT7tSzM21nDGWHn1gbUx
ptSESGO4H7w9b92R+Sn8NBi1SSaGQdPJKSv6TalV2Cem66gk05WP4/2bPr8qv3uFzgYLv8t8SKUZ
bz/Lvl1A8xuZtkbFU3zSbdRFfjV8xYbdXrx/urfen7PhY2r7zKOy2Z5Q9SyMWkco1WKS+LODnw0f
dM99aEJaA/4bRWuTIENtJBS8948+vyK/u1Nn44RhaRW+7rE9OTIEUewUMfdMxCu27dHm/VO8cXdm
ONjPz7uLncaWxHWeYLhCevRH0vokcdrvH/2NC3DPRgu/sso2GmRzEojNSBXPP2e+hSRVmB/0N954
Xd2zqV8OGpHJUc3Eo2p1IWvbex69DreADJPLxm7K2z+7kPn8P30WBU38xHLr+oRe+z4d6m1bt6dJ
5Dd/dvizMaLQKIfUWduerIT6Dtk5uTeA5m/Utw+O/9Z9mh//T7+/9werw49an2IQnHsDO9CC7DCU
EqVh7WwbK5UK6nIlqK0vWhHk69ZE/siCAZOURayY1qJidBy3ZhvnpYdWGaR5SzJ5KuWmaFOlv+mB
/7NDGrF/AiRe2lbDXKBVBFg0jrnOSywZKUHnlfKzlTEBiNAyaWJrrMVVrvvgRtOmwaDcg5QQSMpQ
n+vYT33m49BGK1DqzrFssLuUyktXbeInl5YxinUd+iFxk7F3BYL8pipm2bQF9INs9pFSfts91JYW
72kNEg6WtMG6VAb5WKUwcECjVf7gU33jBjtnbzo8WQR04AkIjLSOeUaeIu7f5z4CNc2+5v2n+MZq
zjl72d2wlLZKVHmqRUNjKZP2IXes8RX2lbcogxo4c0XW3vsne+uCzt54z06Dtk7H8gRU5moqh8+U
Y65qlFqCZ/X+Kd4YHZyzt55QlAZqMjOjDcTpou2wopFuL4gsZo33R6dwz+YaVYd2E+hueaJj32xb
CgYo7ip0tl3zp6cwf/204HSmCTCv8hSRJR/akkkG4vIgnYf3L+GNB3HOPmtbo5FNb/MgmOuXoUdA
n6gad1kjttnCspk+WKi88TTOwT0ksGelLozmBPLq2vPtq2aA6u36H7y8bxzeOZtohihhXVj11cmp
HULaBy05xSKqYI1E+R++smeDXAeUVehj657MSPeOwAi+wg9nnBEyQ/Ru938255wDHzo4rWONdvrE
sm0/5tEt9tv1YI8PMUlYf/TMnbN3ahJuFamSU2RC2/4vZ2ey3LYSLNhf6R9ARGEqAFuS4EyKmocN
QrZszPOMr+8Dv174sS0p4q7utSyTBFioysrKPGeYqrs2qk4ws06Z1n2T0fvs+7iKXKDLtL7k5OwS
UXlEcS2qxO9O+Of7/Y+wxbwKWyxi3NE0YnkJpw7dKSo8/TuiySef2rgaRfSayrKqhbx4VmQv+xnE
2BY+rcg0e3196z+ZZK/pe5VDf+FoO+YF+yNd37ly6VXxkFKtRTUerbrBN2HpJ1HwH0zlXyuyTm60
NJNUXizqg3IfM5w9/fICde9k9H8iUVyNkL2/vqZPppA/CJO/3osK3EZrcchcorhoTqD5kbOCh97m
SUjZa00Zw9fv89m3M//8r/cBQMPK1OkmUWprUiA1/PBEpR57aBGb//YOV4+44mBwMKlwufRg+2gT
OWVQHhVkE1+//Ccj17haLvyQj1pUo3mpR4rs6B8GPWLS/vj1q392e66f6igyep/64svU2sekNKGO
NPc25K2vX/6zRLFx/UgHjij1UJKmokfBQFzsG8l66qkGQVFf25uyOSmzE5DK9a/fUZtf+R9PunH1
pEvTsoPItOVliI6ZfPQhMAobPjWN6NkDaaZVDYmqoqHDg5H+S9N/JPqzMKaDLikbRyjBn8p9OMUU
d3wzc3623davZggjGPIxjlLrYnt0i1LW51AJ5zwYPkJYmgaER6c1KgP8whFwoXOWVcucmtCeMtQY
eclQruHnc3ZS4vX7+i6pnzx++lVs2EdRPkkYYhd7IBcTPCgg/cHLYJXDD0iB0uQvS+M1KzF0eq9k
HzaAH+kdbOjf2xsYm77+GPMN+Md3pV9FjxmM5YLdan6R3e3U0uCrT0sr53hNZmtcGiutfTGLdP31
m+nzmP7Xu8334q+pIPBiCQjNTi9NF3luVXNUZg4Zity6Ml5wlQ8LrTTH3RAWPwKvo/fQpg0Pj+1N
U+EEhvzEuYqZ/9aS+i71KZEvEurEa6F6S7jM1ACl08OQGjS/FLScxhFb7iGGkVp2wQctlOWiUrSY
5j5kOzAXypXt4coZzIqGi2D6Duv4yWyhX013A3UM0GOq7KKI4DcSzpJSx276ZtR8NmiuZropzWUp
VBWvHogA2J06IWxJ+5/uVPQy9buvv6fP3uVqwhu0IhDs0JOLbpb4lttfstxKqtAm+5uB8Nk9msfH
X+NgsupcL5UuvfgpNWIGdXQewPyvPzx1Of8eZFcTXtgE+BwmPn2rGc0uGCb1XpY0CSM6p3c8QWZC
131RLDvFTuiinLiHRaIfIzOt9gYasE1QtFSCs9LfTiQLDmNdaXS2BOxUw3Q6dGB8ll3dGkQaeS9x
9OrDN8H2Z7flauKk7NJr2qxLLp5qwbCDwxJ/l8H75KW1qwkwnKZMT6oZVd2rWyNrHhA+vHx9wz+J
Wa7B5xaCthTSZHyhL2uhg/VWqW6HOXFnlcaxi07pEL/+t3e6mqxEP6iWaMl3TW31AQOG6thxXINO
OIV1ijKueAmU/1eH9z/lZZf/mZT+T9amlzzMGlDKn92wq6lKT5IsQH8WXvI6sVYI3um/LzFVfH0l
f2aDf8yEf8oh/noC9Ewxi0mFMMnRQmdi6x0UKLa3WbuTzRopw0Kxhr0f/nIsFYElHnZ1WgWJuWqC
nh6WJ9sI1iaHQr4TLDyQ6Ll6r4hwOQUPOH4XdvFs0Q3ZtzTIa/deV7qRF216/mw2dFnOb6H61jcr
yGc3av75X1fSk92PVBpxLihjfsQ5qisU6d/cps9e+2oiirhFmhfm8UWm2qGvh7U1NN9MQZ/FRX+m
j78+NyhRX2IOBwtiQwa5MVQaIL1LGYWLcrpENFF48qZov5lRP7uQqzlJ9/sIU1maENfTqORH4aYY
jG+OQj4JIK8LppM0jIMRB+HFlDtq3ONyV35XovXJx/5T6P7XPcrRxqi9hMwSzahlh7u/hZFgffMV
fPbqVxEQyTp6f5UWn2FenjI1vPjC//n18/XZS1/NFBnglzitjPQSBwkmCI3WZDTnpfv1q38y4/0J
6f66LYGZ25JmaWY8O30kEwOjyfCfWn04WZF+jGX8s4i+o3t/diVX4USRa1KRZRtdUNg8hB0glDAg
Cfv1hXz24vPP/7oQb+rp90SuecEoP6J1erd1pND/7bWvnt3YEFT3qWV8AQFUu13PooCVStt+/eqf
DPrretqJrJQvVcBkRmk8Q/X/QZu0G2joz79+fRaQf4cRf86G/743fkFHr8zCi9CUTWn1RyYDUz71
2s4s7Z1IwL2ku3rY8VerYWrcoHmmo9QFdQP3ZlqNdPw4qXI7YidX5VEH2DRzP/r6Q48feJFkKoHB
m0eNF5J0sOmy3Taypft83HX980hPXQziOFaKJchQSSirA8dvmmpRTRfmednHa52m1HbXifU8tdcW
mzjy3Pxkwm6qQMFnbSn1gO3EWyfNg2cZR7w/+6rBpL7TYtBAWrXqCnooVWwChnHDJv3IwmF77Y9Q
vQNYQsMz/ndKqnK5LKPAZe3IgYuo8N74CKXV3Jt0VwJmrtIRh8h7lO6oDrQg9nhjQVdVvq40fcFL
qkO8wqCwIBzgd5AcuHwEUx2oYKP/MN0J8Nyh8ywqfVNg5KT9EcwQOqFz5P2SZula6hOrXieKvZcY
qxYcdGoBYa5K5EVr4IrzCf28Fo4k8NMuucnV9kCC49mjI6CNTzH8kGRcaSV/orlTTfGfaPKZz0Dz
PcWm9bJFpKqpLxXHEzIzX3O139IpQS9qxtYicCdfhUd1gplYk8PI2Am2NZBQobrDBH+larfzLVRR
AbJPbMW6BWQ/mXRk4H7T3+aLFP3IYThEGfVuGLtlmebz3sqOUSE7zkJMAkTXf3zyrsLIoOf4mg6b
6FJHfsh3a75hnv9mtZf/fiqui7TjmWMyZGxAOsN5In0OEthBTJiPGZeWIQT5+vH7ZIa9ZqfTVyQr
iqcj0udyo6O4L4iGJ4HEtMZH2hZr4anfzCSfzIHXtdtlXBb0ZdfEGBAldnZOmZwxWP03F/LJPHVd
tl20WFLA3eQXigTvUR+uFEB7Mf6zr+/TJ6W7qrhaHkqO5U2TMtNLxvMQDMGSXqM9D1zQmnAN1nPM
VMe3vVj74ChyXVzU5unrt56X0n9EsNfl28nQUPdEXHkpW0O+0qNVPBRG2jM9eeWDTln62W7H7+rd
Pr3Oq9WkchJFrWBFXmwzFIcebvDt3LPmjlObb6wcZJAflVRqeK1Dy3alOmjOo8lNE/p8rVEt3DB3
7G9GzGdXrv3vVdOSbA4qZEwXqB/FiYaR5Kz4k7gfYwNbsDH6NDqDfP/6Nn/2wF1FjpBsDTmNUXbR
7fgjBdte2+WmEuYSKPI3b/HZ9VzNF0mj0xRKsc5FhWu7KJieFiICuFP3tbhoPXtc+lnyb1Jx84bz
/x824rre2xrU0bOHmN25aH7kRn3uncFV0+6mQhFB8zcGRfqiU6//T5Mh1rL//WXRzK+lZjImFxrp
XrOseE+F9vb1V/PvZ1tcl2TrQVUrttEml0JtDk7Lxld2b7Zsvhlm8yf8152aR8RfAcjYKnETGVp0
aVTj5CPsYwHdNYl/Y5YkAyftzcnG5rtw59/RjnCu5pE8qqtG5GrC6cw2n/ZpuQso8OU/xXjS+p8C
TlACHvTrG/eHg/+vS7uKO1UPUl3iGOElAlt3b061/CmjTPxWMjsdUDtmcKgwg4Z0tmgG4iYVIr7P
dEZFQbHhs2hHuwcL5Hf5tO76vINcqCMhrxsj/GbD9icB+q+PeD3hIE3sVRr+Li3gv9n50/r+FqDR
YshuiX3GAugjUVj1boC0nEMz09z5VraJ5kR+PBPZ58W/ni4FO8qI3X0SzQrJNTv1Bk16bIFazp+D
ynDn+ALoNjEUrND4rq07slIFKdIP0b507TcrxWeD9WrSkqklCjPiejjZg4keRUu1/mbwGPJPGeG/
7tbVLFU5edX7so4ugZ2WJ60pQc7ltE5WrbaVumLdGmBXtpqMX2NQRWCfHSyhaipcFZTLxsrMu0pY
QkLzsfWNatOxSaNxvRhChYIMkTtoX01kFOUg0qdYCxy3oYP+IY+AQSnwy0HFqaADg0gDLzgOs6/T
3htI485jWcOTwqW6aehTxXil/sxHMz7oiIoWZWE2WyevfwQ9MRvM2mwfwTPbVFWlH0bCguVgKNO+
gbd4hoY8rbWpfqkjHJ0B9ZnAr/FmGPWQbKcYjEViBuaimeheshI4FiUd9MQUebtRBN62PnQ450Ai
bpsKGOquEmsqhv210IpuORoSHTCciYO0xnYVw35cjohTuEdR9WPsRHKXCwNikaNFBX0QnX8rEi26
k8J79n0N/W4q9acoVdgDqQ22kUlO60GhJqMOsIOzctau4UE+Maf+ts+UZAmxk54QCKBNCpYz1/Vb
HNbsGoCIYbM22pWo+5kn4meYZxWQy7EPlyjL9T0tBf4mLst38tsfcdGHOy1MqI2MNBUC65DciL7R
jw7H+vsYHtJOpBFgjUzvu5sMg+Omb4Z2y/nZ/SBtNGyj5yFXq8a10SpyH3tTdoBIjucu8con9mBW
Rv68kO8oUtXNVFjdOkydcGM0reGONoKZgHMUSEWtehM1HPDjTaGISVacLjXNKvOBsxZ99KzY5Q9L
IGHBV7rr6zBfANdaJn52EvBjEJYDgmvGHUCXrdZZ9zS2bNoweuuHInXHmEnJ94dmOSTlvaXjUCmj
7RTAlqk18CuxHj77NDw7BSt/Uh5EoJN5c3K39DJohd1HbcXom6vl4LBvCr2tmoIuCb0Fc2uU0RLd
eHcdJVF+55w91BDq0ChL+JYfVH8Zm5GgbfLWvv6Ov4c2b6Ajhr7W9WQ9MkH6BiR+fe3x1nie10M2
rqLynAGRrmuYCjQg6Kh3QrqlwaUB8cs3As6caJ8HBGrZ8Nq05BQFE21XAWWJqaN6bSdro7CVXgBn
XqG6O009Z2NwZYmj7nqtPBuMYvD0W1hN1Gem3kFPujuNLLh0sm4VduG487sCL+zI+dmCvenRC6Sy
xJ+1NAZty1XbapkvUj3YGz7OhfzdiJJXjUe9LKQ7cZ8nKrrM7EHUKpqihqiOHnnTee+6cFlBuASn
gsQanMd46pDV1CGQMn6VAYkGAgni0K64JzUhjB/fMDPBj8U8VNUoDWB9RJKC3mGhqvGujF5Ttdil
SAYmsz6ROuu76jImcJETza11fVvwr6dyn7H1cMDpKCTYhkBZgSbGSkLtIni3YQ25FeRrt5T1dMvf
mMF9U/9wwF8ONGVyHU36jEPwINJfgwJfeoDuZerrQvsV+7j1SNtltbPpZH2ENbLrmtGcP75ZUaM9
zf7rIL7h29c0yy3HkxpQeMe/1oCJQx2cALJ6W8jOC4C/i0F6N3iXtcXADUzKnaD/EBTqxZy/Mamd
oEWTmjcUl3HNlxDvgzBeGBOAzxRG8ARkFNhnWllvXVsdq2xE8QeVrFCNAyjTZVTAvRtC+wRvAKx0
QMcTY4tjhXWYzTKm5MYClLQOGGyANrcogVZA4k6DZzMDqdsI/I3dMon6xhp84irJk98Yl/d8zkKN
TxUA+qHi6R/Wma/tApl4G28ehlx0Xh8crV/pZXPLdxTn3p5drYajZDdozvwjS6nP/Meb2WxdUdx5
YeHS+n1URTGPt4TEfWjAV+zrdv7CcEb3KyvqPxrf+01GdtWr9IbqH+XQ0ANh4WOpDn3ItMBg81ue
nxBAZ+q5Rfc0JaDW7KFYJU2x5auboxTfYechxtem1IAmztT7cBnGN0G4m8dMP/Q1yQAQRMFk/ZJG
vdFAU+U+RAp/xNquzCMArNht0dz208XKCibxfo+Ma1GPO02Ga5075lvRo0IYIRLwD959qINpoX4/
wNIwP9mMrXry3YwWsC776ZfIxENU0WSROPFaNDlwU2hd2aAu7LRdzM9aAcYpNQ+D6B8zlpIG7FMd
iPd5wJfTY2cO9x4oWp0ZNhEfvLwxPcfaIy1fgG7oL+zEmdtfMl7mx23+KPObxCXBkbLKgOgGjrKd
BfODZVKaZm7r9BnUxAv8bQx+62aSPwD5rNq020V0Bcr4QwpjMbEHiKa3+b7DCl+oRXTXJg+BnG4p
Ed4mmbbLbetx/orsxnpV9OldU0NYzoVc9njGV3Xg3OpMBRFCrdC28FfHEPOCZNi2MrpXAAfFHEoB
Lx1doBMvWa+sehHdWBosDBWmciqfOOoh9Q/lMNJiDidHvVypRrM3xm7XZIZNAVyt3JUDQzSDuWrF
mNQqE56EB3pT7TpUvp7gookPbbXqFnHQPWXT5CwpODcWJWaRRZsy0aoqpCrTJyMUMP40RLNK6ssV
IA1t7Qfqple7wwQM1e7sg2a095UYnjtUo5OuUKlbrYtJsM3k8Y394NKD2gAozB7HeCQh9Zo44yNK
oH3Cz9uxw+VdV+2xkPbPMR3Ple+t00x9pU/yIWQpo9QhhbdXjIRaiWsOeoDfybPOZcYsLaUS0qFZ
3JlF/cS6mUE2NbYo3NdD7+AM0q1d1rP6jIOM1rEu+kPiOQjvlcn/CZkH4xld/TpUO7Vcln2SuqUD
mF6TLUrxsKoXbTlq60760QzUTVzOEWFumgWLlF7BidRqvKCVY3YbStEbV20mbVlXvbWkb8LcF72V
QX5OimFNL5Cx7618R8k3w7bNYb2V6qLRXswSXr4W7Cq4qkCvZL8tkdnfq+Tdbkf4h/vMmfTXGs7h
SaUGB7Tn6IR7yjNMqjAw1937VepvRG/XnKM1Vvqkdpl+NBWj2sBkMagJSVDBc1U6lVpG8GwlQfjS
0zGxN3NOk+O0GbxlkZHjpXQ2PQeBE3vbTs2AYhWAwA8Nnb0819Yw7YSemjeJVzS6i5PtZ5a1ziL3
VS1epDSuPjYUuWnrps7lPeN62DpqGgcIsUIVpl1OY/IUaGT8AExP96MzSXCK/fRRmxMeHjspRrlq
zEGMa+Jm2vpsOwXbiKeUrYrG+n6ry8JvF3k4ND8jxaI0oqzM9ql14vQi4qr/XVSKPlKbrQ4+7cZ6
e2uzcXMN33d6N0QL47ZG2SsLtmbD1jYz8spRL1Ie4LDajXk+UnURVznGAMaiYdUUfOdZcwLRmVH6
bc/FP2NAKWusQDebsk03xk2yyG2BowY8vItUL145Wd/eCg6hVvqQthSpT/kjFSXZo19RqRhb+S97
yEjRpqDBQv29aWbXT56ZPwfUfbs6qRMMJnpzjGoAuZbCMjBKCtaN3DZWnleoycLrpJaxwKfth1kq
5rrWfO3Oa3KQp/pkYp0V8z6ipR0o1RTpokTQVqlho9pte7H1A3QhUB2VFc6RdAVIweGSBHT3gIux
QyeoVkZUN/Ks1rm2NPnft6Zv2ue+nfpjSvnfWtGBrYUVmM41DVvKvQ4N9gORg38y4hJEd6XVycIQ
gQ8UWunHZUZmaKkkLBeKk2BMDdF7sW/S3lqMUcvaHNRj6kMKRaZiu60JuxBIuUk9skEBbAFheRh0
pu/R6/sfncy8tdAjuQuqLtu0ca7tx0q3D0rlD8w7+nifBm15R3sOvdUaqdMFl6AvadEuVmOj6GfP
G8fbzrCdJYzVMFy0YSteVEtp3LpWOiD7Tf0kB0+sRYBy2Y/EmxpGP0Vq3WQqm0Iutj4iVpwWTLgE
Ojhd+E06cyYdn1lqJLA76ozp1kF4ZM712rJmCdETuLt+7dzQSnoXQWU0iE7MHmiBPT0IEKOmntHD
EijTKk3Vi19JZ+XZrHQ8RaMTnxwjX7cT8XUis1uce8SQ2sYr2UrVWnUfgaUNpOdCxnxwHA1eXk1U
NElafAk7BmdbE9wLHRlt6dz5yXCqspbiJL+/JYB5AzLWLXV+bRFg1UJ7vwms6tY2RgdVOPGeqlKh
P507EEKRIjZRMGI/Ku0FnLg57cMxj91A8xMVzAdV/ILR/WYJBQsUPKsLYiNSJ91zwkTgxOKugzxu
WHNtUOrQSd9hKmcQ3aXJbPKI9VVSmPZaNDZXDXbTdp6cErFJV7t9Gpq0QlhulzGvN43kFuI5qYwI
Im9xo0wBYMzs0BQxeuF8HWvgv4YOmzy6xmxjG411HjPd30SZHG5yX9g7Jn7OrgwPBaYuUK1oZku0
0HiKus8yUTzoHJek63Rq8f2yZRidov/Z2bpxbvWC3YEWnIvYO8s8uKMVKUaSxvoS4EEjubrITOUk
hwmqXRMeqDB9tfUQyxVoZTNUK4pM04+yNW/GITzFtbmWIel9DR5WrjWgQ438FoY6jc1Wuy3mKsRG
Lh2olANrYTO2TyMvWHXtzx7ZEBJUCxdZSmrBz9NsMbXp77gDXptkQ7QoPEL/LNJ/d6VkEPUnU4zo
bfpd22WukYa/NMG/CavqEIps1+oBo7S0NvP3DkgMjqflESoVwn6onRKc7WSt8kjvqCq2XvqK65Ms
KYAqrY0h7Q2whTVZ77soyTBk5UbjEij9rqkF0WYPytyK70jr3Ynhx3HVQitu02x8nWS+b1LGb5CJ
6o7GrmhvWIX8bQkNBW6QRg8F0/ms+9j5rdLv5GjPFZuojkpxNE1nrzTVVon79ybpNnbX7iWggzGY
Ords2eUR04c4xxN11RrhclD9j6Rtw2We6VsvV5gQFFyXtfIO569dNCN1fNQrgELo4re2SuyDpLNn
5TkFMGW0olWf2Es2NsusmAPYITqggaVwNcUvZxioSaxJPYIqjhZ+k74C9N7Fdnmwg+kcWcE27Mwf
AyL4zMg2emVi4vCTM9e0dtooclW2xaac3K7xf4I5wVCnecqC0pu3JMgPgupLV06IVqcCfVpr10ym
+pzOMSgmj/Ebwzi3UfHI4aHgrMFmJrDYK09ZvW9AkcAFO8TO9O6TH4FaTnFS7t/YDbsqs8gB4PvW
LczDo+Vkx6Qaz7rq3SAEIFZk9BnacJNq6t5HZUN3xfvghNt0Gji76JzXiD521m9OS1uTrWfaHmJq
JxY8TbcjiZ1Bqquuso9dbdxqvrlHn5ovGsXeJYrzYk3TTdGLo+EPvyNVPvSWRiogbvfGzKSgUeSY
Fv1j7pdHvTNP1IihlTRJDSVWsgu14dZocObE5W87J/Up/OZCvuaN2kNaG6ybOmlf0REf5jsRjs4D
dq2tmZu7mCgTLrna8bX5D4MvbvwO6Fwcb7uwKqjJtKsN9Zcmw1Z3gbkCnNWre1lZNw1B/CKM1JPd
AfPv42GLxhrde2PU25RU1ZbzZqDuA2cfQVlCBgn2TUNgPHgbRnTIuUHtZrWRwWAiVJFYxhATmz+A
2rmp1HAGCpKtNd/O0s48/1jnTrsLWxD3GnaZZdqU1Z0C1xVlylhTODUOCTDMorhobZTdh7YZuGij
P8a4e2qHMDmZWRazAGjaIZsr0LhKxroy6NpRtA7tba2q8oyM2TnRBx0iLirmXg2pp3TGZE+iznkq
e3RAvjYmq1oW7ZuVGiiCJtDLYjG2MvgBCDle6injpzAwuwH0c+L1kHomaTCj25c1y6UscXAsfLVr
L3yr5XtGlQBHKQLFN8JPtVw3YxbfYBLQ7uKa2DNKNcHBmQ80BYwe2Ii6WbYUArtlI+fGOnsCy4qS
8twAu7n1pFH0+NAM/4Wwobu3xzojk9mOC43paqmH9jvhhXXXan71ItoJPk9vq0m56CvNQwgTmbg0
JlP3pgVNb8mefQq738Tq3QQ2E8tmhTHGkHm0CVVIpMuyrYODXkixL6ux2BcN8oM/hZa9mQTnEbaa
m/UaUmMYxOcyddq12hWcr4dWhVR6EuepLaylUDto/eSV7pwptX+GvbgESEbHZW5Hw3JUQid0Y7Pp
dKIzrVo7lcDLldRqsLHZsTkkfpEySuqNNUWMx8AW8VZVUYX5mcNEO/QCNKBVrnNfUitqRp219eM2
fKxoatlQDYkopQ6VbTVFgwvZl/o+/rjKLbDxgOpjchqaeoyh/q+Mxkh2epgkkItoc3sOal99laXZ
H9s+1Z4ivcf9okRDfKugN17mUVqex2r4oZcDSSyuoMA+gKCnpvfhFdhCjVixB6JdePWxgVePhlI1
zlXlp2eKrtFwxUn11Ha68VjlDfaWGrNTBXFzYRotjmcaZxd2wMoikHmskJ7oJIepwp5s3JJqTw8b
iUsm6BI3aGLRm2dqrfZk98WENFCKY9bXmWv7yFLGkIIUOWL/9BFjHATdJjd9lVFDb9SNa/AIA8Um
Ok/LvNvGZlUuo9ESpCkttiay03cBnoJ8QZxX/aJECfTTiNMWirxg02HTG/OkJCaVhnU2hhTFeP10
Y6Qeus+irmIN80qVDYsqVJ1w6eh58TPy+5zy9speUjY9M0DTclPHfr2PEtLCiTAG10Jh4NZi1FCn
9l38rre01YlM4VigoqproafVhCl0NNP7DOrPiwD+uGYpUm+qQuE8yirns1/qmh0e3qnbwHr96L0g
dFM1YJRwBLCCGJu7XtWNjDs/x5mgY+9tACeralHAU+aOZlGDG8TT59gI0VXXWuyuiyFfOpI9AKcm
1euooaANogCkttKHq5H7uK7DwqbcZtJQ11mYGX2/hhRtdSsMwuHZSUhmKDirXV0Jq31pmQC+88gm
hafLN7MfOFqMBADMkkhR5xDnUiDFdeENjOu07pFy6OPoc25UY1z06pA7pLLa2zRErBtVNdYd8nPm
ZKSjloJ6ptGwhbVFTna287niIGjf0tEfNqoxTmxxTURqGgFUV8lhITg+B8IdroMxq1bxRM8qgrVf
ShrVe31UCEU979TXqHnZwoZZesrS6g7T8akutYeQ40A3neLbIhr2bOFObZj+hpjZLNNSfdVjIukk
7rNVWUIxNwoDUVMSIUY0tWIFbx9XFAKL+Xax6BnigY3U/agohzpATQXe6UdiY0WFNvUweRrLhh2o
cFnznzHxc+5UdNJ4rim1rUB0sVATc8P4+an4phs72iZWw5vUGW+y0iRz6jluzxKc9sF2KAzORKg7
MrrpGX32voqKLSfjO0+Q8azmuNwKH6qE1ggnDp/oWpnjneS+IMYR2O/YYqp86CY4elODwJADfDZw
NXuo5Ckt/EelNc5+Ujwh/vzdl/rOtOPnpIdyEHswVX3JwXE1lSUr1PAcZQTUyI5ITMkY7yhzMAmE
YuFoI9owJQvZNFr3XVs2K6GTdJXF06SqZzh9P8a4f8O69tKO067q9W0zkZYsR+uuy6IzvWS/ESff
aZ1JZjxcF1UuH6154SByHpeRHf4qVRzAeljgCKjuyEZyYmKTqpgICzD7PmpRSj2a8tJwjMpR4DZF
IqBG3pOjhw+g5OXCc7Qto4oDVr0olwVAQeyxiX8SkfaCsvlZr6NnA7EinTSIgwrWefL6e73Sj15H
5iWcSv9ImV+6svJ0bWXWjzFrQJUTmkBjrujZhebpjiVFZJkyM9QiQoyxbg5Rx440Tc1lZ8rXOlDO
QkD5dgK13Q1RB5A2TTQQZOZdT4M9pwCc8dh4TYPmxOs8+FNwkzJ/oALJateMrI1uGb/B8Z/sAqlM
Ls5DQbLAKeRNbNs5aWP7sSnCR/zJwi1jp11N4fA2VyAGYX/TdfqGXQfVJ6bvOvxkMR9DVz4Bk9be
K77Hzna0b0M7wpAAupw8rSiYyrITsPl4IXVUrzxP+ybr3D7msAWTRRLxBXEUCZRYW8k8e5s00qiy
r8i7F2JFAqogwc0BstEHTPels8eTq7sQie9C2bxMpUhIiHpzwj3sN07AmtlUrbXqcjGvwMFDnRU7
x2pPZUh4WaQHi9Hul9TbZdZvWQR7X5seOa07Cwr9HWrAFrHqIaKNnFsjUe9qeiSXWtK+eaFhLWQS
3vK3Fb6eaI+F9j2glw2rHCc4COPuqs64kTFp7EwT58TOEZf6zQeZMvrKJ/k6Cd/aoWKhjn5MmrU5
6+ELq9CB1A/7NCaKCHONFbtjf3oYItVhFPhPSjU9pcYQwdWHjhjkZcWKy14osSlClADoz0acyvVg
KYjnCm46mXfLDTwOL0rLdlGy/Rap9kLcBMreiRN3KsfwZ59H2TYPguYMalWuMBLV6wJZMjX7rYJv
2vnp67hMtFB/ZEKq2EyhgvVVajPyCDeSP8xNAjKcUE4G02NjslsIYn1ye6OsHzS1/aCD2Dl6loUq
oMN/RRGdvm8tBbOZNCksptrxbCvZTc63hsfG0/FsVeSuJFmRTYBQxiUSdVhkKm3P6X6MDlJD1hjn
JpYPbGUr1qaEYaKmD8Ich0VQlb+iwGdd7jy0ZXq1J3IfbljCrY9mrM17K1Uo+Kk89DMQx+JVFdrF
QZYlP4uVZFvTVO3aCffI10gGCY4Hd+yyvKVJav+ip8pr2XOQlPpB/BDCPHBzYZHx+kPvtsv+YHtJ
viI899c1cPVT3ifG0tPKj26g9zut/ZT9SJBxchExDWl98qqIYjirrfo769Ocs9mck+4+AOVtFLNv
q+xcrdMFyZz4MHYkKzuEMv+Xo/NabhsJougXoQrAYBBeSZBgkihSWS8oyZaRc56v34N9WdfapkyC
QE/37RtaNhrc3ZRu0ctNLGJ6FMlIlo5We4DkAprjwZmdUpJDJFaH26E35JaCXu70isU5EFe8i2OT
Uo93HPmXBbmwvR3Ou6ZyCG9wMTc06Jnuer/0fssaj9W2pROMKWa/VS4xZR13QIbrOZnkTj09lthg
BpOEy2X180fVQWAhQ8e7NZ7GCG+CLbfsGuFrqKPgDjyQlUb+q8OKkz6OAKw69p5Ci2jNNWo9THE4
z2tRHc3IcH2WNM014T9QBUhLq9gtNFZJ17PgD2em8SfhaNk2MRqdSMvcZkoZCJvUOHXxO7K2jG+U
UVFi0Fjn073JiB8hGStjAJDprsSlza+tydrMrvGvaTVChiAQb9MeegwJIiMHjM6+29MfE9Q8BNNp
90iOJM2KigsH82M729pjKtqFOAtvzX2R08ZLap1IoNHmFB/emDK/ifU1N9aQeHvY2k9utCTB0iUn
kVRvTTx9RxHwY62ThlAkNZMyoYMsRGKAyLFT245ReGsYzhxE8/QX834WcSV4O9EsDJWkv8Xk3LAN
xdJurFm3toU+X52Zabsf+Y4NMRmbRXBBFiJVtmkZzszLQ7cTbTVtuygq+Opk5DfO/C0SXe4c4vk2
2PuFQd9p887K9dfMc+UJigeBUcWg/KbjA4SZdrMbE9gBP5NqL1OX9Gi9+ZOU7hjgpDHRbS+cXl4C
lZvWzgcu+aRT/gAhom+ac/DyyPxjaKDbMfEFu1HPWN6DSG5MQU3sE6s89K3zPpIPuDW74QJLBqd7
mdWkpPBxmHqA0AlZzkaDH9OdS3NJN72bPGhV96zJ9ZSup4NVxcBWilVMDcjPbEDMZ5Trb1leLbvS
1Uvfa6Kzk5r6SV+0/MjMUt3aQtgQr+y7J7U1OCvNd2ikrnVl/+l7QcOULsQ7meAesQ0hI7SwjVXV
XPhVNfIhjEgAR6RsgxYv35sSECcscuNq6lhNOOkKIZqp2CUEzm7mook+E08j8tETgDr18ptKepY4
X95jj5R4eEhspKAJ+8ATlV8KSeRgmAO3jcYabUKCY2XNHCca1HjwhflNWu2XVujGrQrDaGf1YXEr
RovTPjSHB8OJu8CGUuo7tt0HzRTDhJxctclgkOynWY3PANXtNcG0L9C60nx1gG5ZfLSLb1t4TWiR
531Mqe3iYQl1fgDrfGjxAtn1RkHAb54Vu6mq1Rmt88rcNwtQrHTxo4q4YHOiB4yq4XlqkuLUT2W6
HzI93JpzzM1sad0OpI3c6ToiMrtQre/UnMVd11kX5sP5qscmUUxtM7bEPaFrmGu7uZWT3p80byRV
PDMjyBsOIVVh732YPT6kMussn5i0MqjUmL2qvtD3WeRmBBzE4hbqhr1rkRRevdoUR08DW9PCxfNj
jMEfi5H3kfZ99i9uQ3tjLkPzRToDc0PU1c8tmCseRPWQEsLbQONYchbUgiyEjSymdk880MwuaOwC
vViBRDIafnQvtmGHlMZL1eFRFE695U/NvFzYQ6TfTphCWmvM2J/LcnzKMv0MJ+IxjD3gLWe+NYLO
UGojl4TYL6JIy+VP1EvvuhQssCuSgI8tiCqt0JD/sBN3yaHrzMl9X1ojo6w54Kk1JMPhWFap/Gwj
zz6DjYpxmwFDt2Q+2cLXCRK8RT3WbkZKQIPtwYNL5io62gxRO6NKmJZGt2keOiPEp4lumg19SGhN
7Uzeoz2bf1XEMyYN7Io9dn1+1gtcEqoU77A2A38ziN/tdU5o0UI2ybUE7HaejOOIa6O/TIT4zXo5
rdmTre+aMGkcA9/XroaZOWkz6UeZ5e6Xlh3FHIchFS4r5UURWRTYvU1RJ2KNOE/Vzg+dCSMv1WP5
RJZWF5RR1r+lrbfCVKEYDmU1qRc7TstLzZD311B69UKWs/2B3NO99YmKd3SRbznp8JvMzIpgKFsj
MHOpLtxU5HamLZDFYjXB7LSzT9m2j+7cwJOxlmS36Fm1D7tmuI1EcPu00SDzZTzUzykbt3vReITb
RRq8yIGAdV0RBmLYlvherNLcQy2Md5Exp1tbI0SjLTFD61g8fUudSjbiwu6nURH/uETmHpjaiE8W
cf1aeWm7I7Hq/xyk8Tmdk2k3LVr8qTujuEZDYX8sSTc8Vl41QWNpK0ZrwU1SGCROETny5AyjcxNl
pb/UXez8WIVov0PlOBcB+eA21cL6XDwjuy6JDdWs0NlPFJH3ElYEZlgyUgGkxurguSbNhozJ2Zbz
+NLU5bSTBVtD3LRIq5tNlVx0gqAOfW4ZfjtU3UeFxmffDhIX7jDtAkPK/G3S9e4oQrBWJL3mY8FO
d4fX3fBrlXl39Gywl9Buio9CsXzVh2b29XES9zbrAcpiGZEzOFlwdKrJj6yYMpnV8Rm2RIa8iTQ0
uxXRR+rIkHo1CWPDplA+yo6UkQg1wRnvw/7kOna0TXJvepl0pwoW1ybEWJs0/Y31u7ogty+vK9kM
JxiT0y7SCCbeNG6HgDuE/5RajtyX+Juw5u2NZZfVTnawOySCU5+37Osr7WEcJWHOgs/5aZYuSqOw
BM8x02b8U6YEE8ZTOx4x/GaVI7AUOmJn1zyyi0AGRv8s3nE8iy+6rCbGR4F5JEt8jSh06pAv4mV6
WiahjqFlLASIVNO0x+GleyCkSl31OmJGyErtQS3hB4/3CBKgFA8+kc4HRQb7Y1ijs9iWCYEwhqrH
f51CAb3Nl2Z4nfs5PQpZeb+uWIQfpXF8HmzgL5AbNvwY+Y4Pi4zjgKgPGxpMlu4AX3jEY80rKLK9
8RT3lvcqQ3od8scqLpKuXORNKcm432UBnW6iy3mwmjK5xHVZn8Owcmi+umH4O8X0+Y2Z1dZWsaqp
NqZdQQwkbuc91TL9afAor5Uy3BMijvrHcifxEzEh7moRyWcrddy/Skz9TvZrvlsVYca2PidGhE0j
AFlRbuN6JA8O30ygGyMMOjfJ7zlF6atcRjcopCve52HqHuLYqg9LN5hnvU5sDJJxki5cNX5Fo0lo
RVfLel8Le9l7VqdeMZosfVeP1M3xKMEuO8WzoaRONkxhzO4m9cxwl0JpKVnMZblvY5TvqwE8qU66
+aTpmcSBM472uZWwszaX/grGqJPbq6BjVMrbZ2A/16bUikBimOZjbVbBybPiYDE5UKtZQDCt3d/e
htBT0RU/NH3t/cS5FywUzU2+6OY1EdW00UQmiV0bqkcWqbrvtDS4eaENcFpYR9assJhOdGg785zt
o5DVfGfWWeDiyw5Dk/sg67qfMHfEV0fmOKSfDpI9iVjYIRTwLGSm9mlpABgz6OyilJ6p0opl541j
w/Z7sm9JlUw3uxPDwPiI8hFMolfHUo3Oc5pBJyUngqRQMc9+pJT52nvze0MK2ZYJBipIyT8Cs5XG
rBirgFBHfgo92mefO/dYVW9JkZh3TRf9WROuCGaywfykmgp/mNtjCmBOuiooGLPLX0HYDdGMDC1a
SnKoV4JTA8rhZENcn/ll2+An+EkP0x/NZYB3wtDwl9HIAz3x7MOoOdORyRJZ/1CqAcIazEkvUTTy
hivGH5xV4Q4scX6dl8I8GdXQn8qQmrRxRWeT4VQeiG6ptm0k801iEqtueBh8MHLTazZeZ2yGXBR+
4s4oFXEpvqWhPfxycdRX6koIM5o9bmuJ9YyXE+0JelJtAY3HY2Y1P5gPsg6b5fg9KU8ihgzfh0X+
DUv1x+NLYzJxy420M/s+jN4Jnd/LUiHxt4t/3hr6FGfhflHmAzYuKZGc7B7NqWjo4AW+OoujPRa1
5d6zwuigx2f5TzRU7IZ1aQWeo4qeSSYEoyaCcqthb7+dGiKUobrrYFjYLfLMPUQ9XiByXTNUP7lZ
BjUsdaNJxGbQCcqsPf3QO+aRk02jA4a8TVMZhGTqmg2lPxZvXaw4Yo35lyJ+bFM4VW6p/s6q8fEw
IdLXuxjNgAholfNCFRROuEv4lUTbUwnfAc/K06iHz5U5XLXObv0yk7HfNpAwI7YPaBxOTjqLbdtj
OuyKwsGBKIYH2OlUUw/O39HrEQnL3HlACbeWMv5o6sm87aadpXgRiV4uUB7uHqzORyuMd16q8yZK
91QU8VX0zhWPhUAPrVdlLw9kZnKDeyerMw4J8VBDnTxmJb+nxCYyoR9UDZlfys6385AEJu94zs1r
hvV8WSWHumyPjAHQODXY7M2+SAWoebQz12WmQkasKhNd6dA+woHYTzxuKpyuxhz6rgcD30yXTQul
iKd3GoDRvejRXZjKKmGdY/aQwAXTK3QrlF2kwdpoHEYuOjnqOPrqm2hZSXKVuQTOkn42uvnWUo4g
3inMETbItveTCAn6dMYlJYDBoscB+NyEDTtaZ2k+NWKAA2+Oz7aI+coxdX+tQ1LjhjC8EO14VbI1
NyJ2b6JoWHAU9nvX1xqDdz3f+9SW3JHRqXMkFN+GaNWyuMslAsqrmw3cTe2gZ4h4k37XGgtMANUc
xZLQKsbqVkbJTmn2ayqJhmUISMXynZvx1Uy6aqc3E5INKLgmbfKm1ftzXakLUdnRrpL9zqRebUw6
RaPTfTFYvsP0Bg4fPdtp/JaXvJPWZoh3XotiKNj1VWQMa+NZmwFQ+8Kct67pnLCRf4+qUqODbHTY
6Znexz7tnv5WtvFDAlcbgTrpj+yByNBZLoYL2do2za0ytdOC9ZR0k58lNe/uOH6x//jiEN3XRvs6
Y83OkF+WVFJ2NIVGgRvbub4KEd17RRBck3xm2o+FJSzXsVSkDQ/LrqYlh+r6YICfK0PzzSh+75g7
W2UC6DSfpVqehKex8c140P411qeqF4LlW0i9S5AhRs8mQt5bKb8nK/tDys9PmCk4gtZn24h9kuJ4
F9fBzFfbp+pOwudXwfckQ6CObvnXCGxdse7PqvzZ5jXg4fchogor9t7JEF9GQqelkju3l8wU+l3i
0Lb6hnZ9yFKpNfaqGx9lFAOtj9PGMRq2R0v5XQFvQOkiMlhcTIeYZpyIa+VsMOj6kkV+X1d1ziC3
NSSquJ18qxqeKgHhR8idLdUvKb0JogPGZ0bUeRFfWvnhmsPWRFNO73jvnfQZUX9CkrWjw9rRjC2q
1n2RjCerXPYpLB6Ib3elwmcNul6WxrdhTM4NaHNhz4h5zWs5myg4XmZESYPDvotQYT90SEzq82M/
K5+mzpcGqg0hUyjfWPka4XwpYCzCfJqL5C1n1Z1m3sGMEaqn7S11nP36VSXLErDnO7tk7rTxQKtN
KmMDqtQST2yN5z6TxyIPjwUQaiLJf5cRxxqtq1Z9sTo9K1Tu6+2Qp+NOurgM4BeT6CgWljli1eky
yhTbQigYqc8tTpKrVh7ug19zO1W86fXrMUV3i8vIl7Hxjm9AhCLf469Fsnp0JTBdzZqJ70uJ5Wfs
HJZmardet6hrAjMsHrHYjjaN3fh2yaHJLdBN2u/6HrPcDiItCpYo3eml8+pQUjKL0Fq2Z34bT0+6
XZxE0f1FAHQ2xz7w3PywvrDLR8Cq5W0tt+DEe+rN1otqHzP4C2uqzWIyUrdVkGF449npoewWuLbD
dtBr6Kn5CQD/jwqtw0wKolZZclNV+hOG9ducapzNcyBTWpTUhH6HlcDCIb3osd/MzZlQooI7a73a
1UDPNpDwnbDVgyjfjeEDJ2fLu299gx1ZHrVvWS1v9RxeFa5qwhIscmvQ1JqwemKgJ/sldqz7IvtX
VDQ6VSHdj735NqXNgexeBcayXqVKv4zJQAqBpWM+5QQL5LcNPbGEzJf/gegUbcIElc6iNb5Umsem
s4PIrpvEsgkyydOgjNGwlN5h8hYi2quq25Kq6SsnvonIPaRJ+EZPdg0jttd8gB9IBI9Rmu/zJkkY
meL2IHvP2E7wpII6oyuwIVgP6UqtTDdY2ya7rkrcnVbIe9mO50LvHxop3mpBDtI01bt2MX+XfHgt
VckVay75mLyKIj+PzfLNevetratXI8rFJlTDG9kHBwr4peqRDWi4wCsrPDGX/IuN8B+5PC+6Nt1m
Zr/G6h81RQRnau/z3HwAlgTla8fmjP7swTSIJy41FeiO6nBHQm84wbtY3zYgNSzQ0Xq0tQbaXUyj
Ea43VdIiWZkjJrJlQl40GC1M6eoFYs1zLdVT40UwuGc0esk8BGmiPbI10w50Vo8zBQ6tnGT7mKn+
PM7Vcc7BVzwSNTxcvBqet7ht783kccrhqMGpvIXTDge24UnUbLbOZhS0RbyfF3ZHbo6YIzSNApYi
P8Xt9u6Un7IhvAItv8D7PCiONx1oC7EMO7moMUizdtni6gOJdtyc7uBBFs3Gk63P98YY2CQDvTJZ
cHpDl23KTPAJxdnS9MdRAVSmrfbmoQfNh/zkZe0rix18RyqIdAYFHEzoudHbQHbmd4PGiJIkpk2S
xybyruS70zRWL5xRZge8yNB4CXOe8yHSH/TWvAur5ByerH3S5b8hLZGg5sSuHLZqcRa/DJW+GbJp
r+HXMUSTAjy2BS9oS2hcLceH6j5J+DwUhfnFDsbYxTpam/U5rEj8qsPikNWwa3pHrNB29JqgvcCo
9UlYzb+CXVJISnsS09k3xvRAE4ZaxRhP09Bg+dTfwiJ707Qc9cXwJ+WVUlZnbA18bN0exjrGpoXE
WKdtyQFNxn+twRLMTr2jkXZv69KtkVoPhzxffeB+q9iFT9hq52JSJ3MxVrL0L6ThIIvrlTwcmL11
KGV5A+o6oDZd7zuj7LYOB+KQTCeW48+Sqm9xoq7XuyAXR3fhNcHdr7VnO/vwRo67aF8RZe9xH3D1
aTahTo3TNid9CgOSy2pGsraT5FjuxRLevMJ6QKNwMqvhxZjjnXQ8X8IlgxWDeMTxtbbeauXkT+it
5rXjPQkt/AjhmcKks4qDM/bPunzUpxLTk+ITRsBuIam4kvZDxWwKyvrBS0etXB1tVu1+V2Driw6x
nE4xFJXQTk4rEQYuUtgDS+fhc81ojf7R98Ijji4Z/ip51b4tmXEUQ/qFo8IhhNdUwqwo++JSgtc0
zi00JPLMnz59iCXhXiUK2o414Nywne6ic7Z4W5xlbGRJs3KvE60ULese8xovEYHj9A/86XqbVevN
z8Wn5B5GkMyi4cCHo4WT8iUS3U9LT442rnwZOSLjsXrg70a6iX5u5YReAMlXnYdvGoCB2rEaq/WG
1slBbqDeRom71ea2ZwvaYy3JvVx3MHqiwCvrcZOHJRy+st5YPAGSo5wfnTrFZ2Si9uP8seLhEA/L
Q4SHB+Tqdy/WnyKLBFtORjE5Z4h9vtM3L+uvll4EBYUdfog/s4ho0+wfdvrnrINAz0eDQqudZ7DR
3smD0dXPjWUd7MXyOweSeqU95ybf5xqZZ78PKycU/dU6Xtgv678m6bHKsTqxm4cDMvlmKx6T0T2F
Nap8GeqfdVnsxeD5dSkPbjgHai7wENYOMY+QQ8tsQ7XVw/Q5p7DMLlM2Fj3sBTqi7hHSPbbOrbI+
i/ERUgg8K3OjzHczCh+0LAwmG5rKuA3Ld7sHNGPK1sJjIx6c/h+7k20JmMvbV6j6wMG3MMH9Mv6H
CaiPAP3VZnu8UWkHDu3t2p4BMiy3gsnLE81RJf3//ih2/6+vr+uhPtWhT2ccG1BHgFRJj+NJXZYP
Eyc4Q5XHzu3PYWbgLUDViOse2lbm7eooo26tUJxYWHqz+LIz17iAngAXO5981tl+WaNREJMTLgYF
rmHXsD5RNt/wzEPbU8bClsa2lyIIYZ/5aK8qAqRg7rJ/gg7apduQ9MU8D/g/0xHNLtenf+PKZ+Zy
pLr1bHFbkbLOwZzuI55ccDwoEneJhS7sPyZ/FjI0a9tFc8QuHCMYJvouh14dQpzOeehQGm2xAUwW
WNvQ+T3Yp0GbNRP7o0rftAvFzMGodYNSCusCD+ZBAjWNLitI0goPWuzmGA3fusKGLYROYC1lHjbC
REoEjmmj2JGBjNK32RTXojSvfJCZRsiO66fVpSbOs30yaKe1APFwSbbY3ZDsdXYXpNagpEYww0Qz
mIz/9jDcIl2+4FCbk2jjmn9zQGDY/KeIlX9GaV3vUiOaAVp0bj7mfKwQl1X2Mk33yB4B48AJqgrU
sf0trJWZTbvdsANdC174yDU1akdt7bYvVscrR7SlH2YCNhmkc0/vv/O8UAdzSikKhYPapUG9pofR
V932ITt398krYMLq71WOAxTWZA9L1PAj5uRDp2KTPTJDXoTjlo5CoHEszzKS90JHnW0790zAPvC0
4Z+TFXdzZXkn+vuirGNevrbuhzT/ZmPBzZLtRuF3YkyPFm0aOLQ+voxAvzuN/cNLojAWdCJz+OMu
IJGFpmD5LTX74wXmbW7b3UvYlGnQTmi0zbh/Mxb4crNFvitJgX9YaVkQI/sxIHg3/1ZNrV4rGKFI
7uuFfiMC97Vn68tWDtoSI+u/jSZqvjSrg1hlZjpUsmjQAVa8sXmyrQkYoW4Hti49nQossGanL8tw
Jlpj2ixrZ8INOLBqI5kiXfLooHjnwZzVCYzbxk2vESvuQ1/MIdO4MbDsrpjCJFa3IbvVnespE4MG
ZX1GwKNp0EWV+KPEqHK/LWfw3dQhtXEw+4uVDvJlZXlwBi1wXIyILlQ5Xby1cjLhR+F+jwmlsyVP
kQgFWHRQUCOSzHtz+CJT948bRvgstPSlm2GIsIS26+mfbhK4uKlTWwSxRpKgJZNyUzgeYhDuWBEU
lUyPuRuxaBYDLlkbM4pEsy29zHluHMs453nFCS6j7ADxDwZl3EBTVYurU9eSiuiUxQjQ5yH/hWmA
1/8oHxN3mK+ckwCPTtLeulrJ52YeEzZZJQ07LqxH12vlQWQkWq6v6HyCcKIzfxL7ECjyvTVNgAFz
WMUPiyarYKBKRXP+wdxUbLpqfsIF5jQDVpRg5luZtWg+TR6NGoBPnfW2erOs8Lwq3+awPpd0wAqE
xmzphB34p55xLV0jJqEVac3o1DcgDmAF131zZiSqY35cn0+jlB+iQaWrjXukfwHJbb7U3WB1wW4R
6WHR0Z2Zxw/TKC+hHZ012/1wW33nRWkgsQHVsujJruyNgVIlbszn1nbeUN8chGU8ij4/CFs72rRs
atS+1/tuhQg8yMwb0wSMh7jWlv01j0npjaMvxDiohTwONi8lB7SJ6U4ZGzfd7AwcSi1wvS4fzHHo
r+ZkPpJIc0IekQd91Oy7vD1zi6PQlM3nmGh7AyqrGiJQvdg7ItyAWOREld/F1nPuxrjnmYCjEqsB
4jPsXLv2RspMalwLCwv0Bq5DwmtHmfcnnUCDI2cls4g1/E0X7FDG8oVYozu2vbjQWLcsBct35/M8
9q9FPuNkTjsDM/px9NBAYW6ytfQuiPPuBl8FYiri3KJLA+WOe1xyvG2zyHaDkHD3fwcmxENkcFah
szhiyv30P6TAyV706Crylq1McvbK4tXT68+xyvnCeN6TgmiZdLm66zkxN8O+TNx7mA2PayPUDtay
lXPvp5NR7WZH/14/ddYYr2LBSi+Xn9qc73WrfHO6tfzF/aUIUdb3job7k6GfvKb6G8rmaWqi05Q6
T4DCEFNyBwoZ98diXZsaYpkBrMDUT2eCgbn8XbhCudO+x2yzGTefwKkfxn6Eh28euqWB02FpqCuS
D65WiS2MiYK3D8LJ9HuVvqac6DgRHApujtVIUODsU8AqYL4aEXaKLzdbnlM3Pw598hom5T9YeRXl
Pj/mGAIuTIOw2Y6Zw7Tt5E9GD/cfPQrCUA/ZCJOR6dV/mmY2fNnx/uNUgemk5ZaF6BE3x+3q7e7E
GURaQixsA84NphynSc+BZZgkvaS7ONA1BpcTmRPhp3YHNvDzqoRCA74xJqpmt3yMi3OBf3wYB8wI
o2knXO2q9/27wbMaMWHSj7MO0v6sEIyd4V2jwVXry2O7kO/Uhy7EruFj6qN7EWJPAP3mVmv46IjF
ZeAZxAFoCNJ9U32X0A9wpsnOKSTmU2lWT32NMnXODBa4GQm9Rfwk2JEZTv8B6462ualuXPw9RJd4
12Zu9rTaN3esa/jGtXpTqxiZdQ2rFjkQ8skEumHMYK7i3166T30M+KxwdmvL8tRNxjuM8aBqi6fG
/qbFWG/SbDtDKJuXhD2Kc5oM7S8qudf1+0QleteobVDchkMrYfYUmXOz2uLR5dIPq7Pg+k2TpCLv
nVM9JO387rSM4ZodmzepDa+FwAa0tP21DkUJmc/gPAai/KJ1P+NYoa730oOhQ4Bv2vZmTtFn32aP
EGle8qb6cKlc6//XXCY4bBeBFeVq6F8PFXuHcr6Es+cjLjmHykIBbH1UIsGjZEXAWcdv3Vr7jSov
cDKbwRgXg6I+a03PjVAaV9xdPpEfFDuvQhfVxu0pIZ87VDGPU9Fbm6jU8EDSOhc5xvAI35XdX7vT
vOUWiyWo6+5SR/PWU90a9x7W23A2/uiW7a00ICw7QrjlNmK+dXBZXPcbn5yvApFenwzHvndPuSHv
lcFDDdt6I1OKv9VBg9M89QTKv/eMMuP9x4fe4wJbygraPoEPbSGEpiNmqw1xVe4zPcbSTj/UyEnW
n2rX5R3Adq9FwC6FDqPXwbmhQqyArSybacNEQGphqDp1dyzkIPPK4drE8a+c2icHv1KnzvzZmLZl
HF7WwKKeSaNs7UBf0uOYqb+RZX9662g/iFNTTRw8c/pj0IEXJY+fGdOycWQpbzzC+mMXCjnYFOU2
DZODmzlAyDkbz9g7O0t/jIDr+eJuZZwCVTgujUTl/hNuOXxlbTm+qC6ELyIHlJTJ0TGHcW83EUBa
dTKWJt92JrzCypiviZo2M2yVwF1U9usa3cVsoj1V7lcUzDpDY15r+OobCPwNDIYhmLBaaCtxV6ML
/xyx3qnEzOG57CrnBl2TFbCz3HoD4VBRrsEKZfit+jTaFk5EnzOFzJeDgbCEzkg61d1Kxp/1PWBL
EySac4kNWDZsrP/EKOHovCfuo3aJ/ITEa9WZj6bbGWi/Ecl38ewvUXy0bfXSUS9YqzdoeeCSQVxB
JOR9JVK758V0xPFoU1QO207xGPF7ujbf25gFYitpu+Py1UkT5HjMO0uBiUu/BoWwjcHJI4phvyfW
Ds6qA5pq/kWWsouS5GFsh1OX/NTwKbsK0WyNDa6wtMe1oirKkYBmkVG3nWnY94Z3sCeYzU6p3XIz
DHAQAI0y01dLyz8RV7+WY0FZRfhrtAcmoivKiJNeADLZ7QduIA9T0n/aBYum1VI/cHPuq8maMa8u
v5oQ2mNqQ2sfPvU87HdJ3DwNDSaHAwBHH6UnNxKCKTh3grTL9L3ZAZCntkVqYHZuHMjp08hpGg50
JOGynqOJ9xyK6HWAacxGGSVDqR7aWhDA5tZkBLRYkSltr5XLR7zEb1rs4r8x+vPknSHpv2SDep1M
F2BGcQwLq24OYRkOLMHMrY1z3aYinpdHbCWQX9wStzsd9K5t4dRCxSuftbFt9iOLd3+U2PkMUpuD
scIwS/UjeeltjbVX6FX2PtIasn3CWp1CFLardgRnLWin6HV1Ge4dvcCySBuBpxaC6G2Ha8MaPEch
zPGmmKm3aBERuo3qx2mBPUZ4BneMMNRn1HvQhyyJyfA8ORzYoTy10N5+Kymmb28oE9+y2+mtZVK5
YVOwHOwq605jO4GgOamjVmDwNBDFeYg7JQ/o+cADQ7age1sWoW/ETXYyJVCBzAYor2M41YdEx4mM
OJZ+9FHl4Au2sKwohxR1HJNa85n1dIFMyBb9ZIej1KlGA8TMOKLWN5Jk502RHrhDrJ89iAf0A8UI
YaeNjjU42Adr5r+jPXZnR9X9tkq08JxmGMlUBqCHMqLkuS+H6TIP6LDrood7V7CMBzGG1zFBpqIP
mS4Jxeakl+DwrPP/Y+xMmiNXziv6VxxvbchIJKaMsBThQqFmssji3BsEu9nEPM/49T54lgdp5YUW
LTb5qlmozG+499wPosXVPe1T5y+Oo13ZSspT6IYZPGohjnbdPDfWRHCMSrsPRAWVt5SIBXXqjSsG
RAIUGv1xlhVL5x49Yc1qZFOOwLl45TS9gV36PGYI73Xb9QLB1CwKgd7UY5Xcj5kEhVzK7E3X3IRK
upM/S+HovPVuG0F0aGJ/apNvnc/tho3Y9ExnBB45YpLnKoD+uoWGoMRu4DGFaBHMRExSczfBqOtC
b1vXO8ZYhl7v9iyndfZwUwVIPEKShRacyW9QSXA0wrU/keTx0a+T8RDC8fCmJYhPFnCPfR2P6bFY
5+nxoqZvo1qYVuockxQbkbudVxdVpUgFwROH065scEhp7YCAoU3gKsXR0h4QLA+n0grnN2pqx9Os
4F0Is/GHOpXHwHU7/JgT0C6RmMo37fqHxcBuiygv8SEY5dHGVDba9jl3HMzM0A6TRo9QJ8PhMCJk
hMkY41y3YNWjqO03dWLkhyw1bvpgmY9KgPTSFroBJ743TUU4iAg/QWE902RgDw+t13ZmEIOgD41K
5SY7kz8+ZVrynKbZxyB085A0a3p1V9/S0fy0hrznZMRuhn0QplxYvcrJSOBa6MUtNQrSNZZYf58J
Kd64lVPwuE+oxUrLJGXQrF3vXxs6Uq01q/7BqMRjtIita8njOsNhKngI8+oui/GdLNHDgkXCDHBu
szWjb47qEKh56v1rJdsqClOMy0LIu3UwVE/W757ha6PyHy6j1qVL2Z1Tlc7r/JUnAD/c6E857rde
a+prlyDOw5v6mq7kMem8SizNm85s2i2ejGwbGszPrap6iSr4CeusSLX3c55DICz2RVw9W6oE34lI
Kcs8gO8+ut+XtOtXOhgeMKQlYbJNEV+DR+h+OBHLQZAMj39yUP/tH0JG2r/9O3/+VVZMyMOo+6c/
/u0ZzVKZ//v6Pf/zd/7xO/62/13ef8Lx+ue/9A/fw8/9+393+9l9/sMfuCypzR773818+932Wffn
zw9/l+vf/P9+8V9+//lTAJz+/usfv8qeC5ifFgJ++uPvXzp+/fUPAdH13/7vj//719bX/9c//qNv
uyb+/Odv+P3Zdnyr8xdhG46hDJZoumXb/Kjx9/oV9RdLWkqnGjEcwMH2Ch8H4tZFpLaov+gcKZaS
hi0cAdX3j39pEWatX7L/Ih2I8roU0jGgiMo//vuFPfwXuvS/3gp+D3//8/+Ng5Hyz5jF/2WcOroh
dfotIaWhgA9I55/IsDDVOyzySIGDMGVNpzMNrwY6fy1v0Xzn9OT4wlzrzZjwJAQzMESUjJwM52AQ
HFi2TcJeWe9hojEgUJKyqf1Bo2PuTaZ6MnOLk8tuiIF0j4QbdZGIOZZBDx3NMLiGun3rekSQpWW8
9lb2rNvAHiKcqVFk6/7YTZTERY8aig8I/B1m3zE4nvwRYWPIp8FwPWbRlzkcPwMXZK4x4n+aQHG4
GhbudoSAcnZ1YT2AyYE+4TbWpsdWMeFu8yhlLWZ0L2hFG68OxY610huTUdzXg/p2DUG3z6fk2JVX
csUQSBTi3lWU72GgjlYcsE6QLFpVlTADNBUGWKfDCqvj3VHqhHmSGjB8aX08fPFtNOnG1DXKV9aZ
sm1GBBEEkNqPOFTvmH7dMn2+o5O8n6z8NS/qYA+++l1EA7+s7h3e7J+DUc+yk2CbWujxM0GzLTQ8
SY1NbLH+NK1XGKmdxT4FzJ4HwU9hD2rrNuPFqiji0SFS9el9v9UifVOG+D66pmt8pN3chCMIIXsE
lVEUdrs1DTpAvAhHo2OEma2ZCn1cHLh1YNE5f9pSdWT6Y3jpcmrOORsxLcFUXDqYOIMLMknPSRhC
wxxHNOR591UAAWY2rn3LhVQ4MbFYadPUQpahWCog27o4cYplBj7CdgmLX3EM2HJO82RLXuTWYubs
NQHOqqYhxTPT2sWX06lOGFEOg7EcVayziS+AzTJY3ASlOIgWW5aSCn8ZPhl2Q8jHB8AtB4AisJ74
SQDRjIW5nTknOQb7Y9mZ5gZSRwd114X6V+QD8jmFhS5KnrE73/LOuXFmOuz4NsTh8u8Z0uHQL4fQ
oE4YIANWms1ZO7N9GUL4KEahdnIJTvjiw0PLaYabHLSu3im1nbNmm+RI6wASMAK209+BoeYjvL7a
byP6glXsvZ7pXtep0OvSgk6afz026cHaSbN50OU07kaDCtdMs8GbXEUja3Ue4z3xopbkLXLa2euD
WPjqYi6F41MwAP+RU72duAx2OCKy49yO3uSECJSodNiSEb6aGqTMYXdlBW4YS4g2Emt5pj6iGABj
n5iAFErtpsj2YPhNXq/V4EXggwPkpk62g6wQcSUIlNwh3GEXU6wx8ae4s/DDnrIbGgQObZQ82OLg
3dJQFU77PJNF2BvdY9+77l6kybYTWYuFUv4yDHqs2R6YhSYpggHdT/KKkRITSeA1RGGNtPI0f/CQ
shXBB0W01INh03ZjcFYVIwONiD2fWo/V81Jt2zEo90Yqp13d4fmnkpmD6kYCbfRm6+kL3AYWncQQ
7Rs9frQbGI6yw3Cr8NZu6pLvsNP7MEV0s46Oqt5q9hrZDpuocCEDYF9Ol97wqIBhTXAM2lZIzKmD
CL92YUGgLbX8Ikjf20x8RirP/ETmX+T3Fduio9qaknjkrcCoLNUpweHiG+h9vcTGbYrEazcN+nVu
agi7LrYO6iwoccFdnbw1stqnTQKixIi+pB0hSumAMVQ8rjnMDcsaKs8Jk2dD65lNcTSw75asMF3Y
bblJxkc3bqn5MNZh0T/YcfJqljLgVuBj5Loaaog0+QySLkMO4BkCgjjl8n1sgMNMAu1cDvOOf+R4
NFrQxdNOSVKJqaegyjawtRROpj3XAmQv2ExMxLxAgV4o5PRJZrtCI0IT7JbhG1l3JzEgd2z16Db1
rKRTOgiQuyASq1OaMKnHTOwxoEa33sS7dijqbVkr4iIqZOx52BunKWjOuqt1LLWoplyyULoqYXo6
5rC53cbL4lU/3EUnO4qsg1MkGieQuAvwSW9a03kTJYnEqoxgSsBA9ewqPy5oQuLS7xsRHCBdhXxF
3OVJJbcuIqA7kV8bu0bL7zIdmgn5aFx5cjXTRFiL/jbGTm+AWXuN7Te2dxvyxZCS6nVxHDpWkJnC
Yz+Hl3ru4q2RgCsZEan1kkHUUH/rNZC9uIvBkWYIqHCnkDwkkCJqP0tLYX0DudUm3V5UFpwMC5Zb
ofqHpP/zyQJQI62ToZeA9Zr5SmNNCKaVXGmhIBuMh4DtSugE1tPYXSC79KcuAQA4GwbOQGdigprQ
B1cZGo2i4wUYPDUVFCGm6POulisFTUu3re4kOwyhovshw2n2EcOQStgyxS1lfuXj4KK0lN90ZhXS
cPERpfG4lWaJXbJ6RKzEQiYF7CETbNXzuKfwgcgddqx5EF7lCze31S4lB/17DGcJUQ1QVyI5wMRq
EQLeRMJYImeUUh87WLKlFOm8GrPbpuj1c1R9MFg5dpl1EKUGzkbnZOhdtXV62W/7BdURRkMoGpAX
od0C/+UpiOL4tibynWYNhKElot4L4n2Xh7glYlQqPKxrXEeM8pzZKE30hFKwDB/COukwo6GZ6F8I
fNd2Mkr3thP9lBbyXDaWJeTxnlHSUOc7k6nIHKbAx0yCipTzQpWVasnbHKhpM/IORNQRlY55KhIo
Z3TrU1oZPImg/3RaPAiFe0GP0B7gth/G2jliNz/CZPeDuP4cIuPSFlr5wG7w0pUCj16ifGtg1gj1
/1gNneOn8HdlWdzLquv9uBNQnzgDRkYHjdWx5IebBjAv4Ewys9IbgEaxhmb13SNZQpG8HWglOAdh
z7Dx7LJyN4z2A67ydZbKrE7Ozr6OgG7wThi7CXFiAVq3mQRkzZCB69gb8VEbnB2XkkaphLwxcNxX
/c0FgXAYxtE9KDtfNtg3Alq3C3LaBBle+NoEot8laEX9MYBS3HQsuEJ8nUQTvC3UQG2IwBqxRHLQ
BC88bguKx+LbGIanMGR2Zsj5hWU1VjZ6eHYPD3HSLV6PtcxL9fF9GXPXl6mEQFhX3d08zjA0chAo
pojmy8IDNhvdcgpjB/A0K5mNRPRwGc1eB3iZsLkTeXgHg/jcZBhw7SVgFh8hZw5z+K9Lhg4kYr6q
aeawz2z0iVNu4H9lfQ8fxgZ9xnjaNrU7bNA95Pue4W1gYRcSHCHgmG5BgL0cvtUGn/prV+gvnf6q
52F4mrC+dFheceajcQBVXsDnP04rcnsS5F0UtnUSbYj7uqzwh1LBV5BZqCO1gAQDAeGDM3iLh7Oo
HH2v2epVheOXNoVsnScyAmyxHyaVryjrdblRSMj2aJtqG7SWYRL3q3XtVUPLU+TtLmcNFczXFohL
qAGdm0iw27fbOGyzY9s3YB/dS1MyXLd1E4EqK49ODw5OGzwxO8C/MqfbUrcPs07KVtJYzGIYqVZ9
8WAJjJpWJWhzl4ViAxF7wNbHyt7KItCoTgG96o1Zoioa9iokY1GVw9Vc6PBzNFu4NWS8oksZmGxl
W5ueJiKGNBOYxV6BeAvyfDq4ZjzDDT2DXm1w3TnnaOTkCDQufxESlQBeCbAWLnJqMsmSZJuaoKhR
O2MlTzgeRyU12hgMNa7T/EIJTADmsozXglYhth2Q0XwpH8P6kOHWg5F5nhEQUBBrchvYIC4AiJ3M
EaZKUp16siiOo+oPrOYbtuUrHrvjl4bEzW8pkH0+KYk3DtF7qR/t3GX/3oLoNIvmG7M5OqBuSo+O
WzDEmYxvS+ATdQasEuxvLoCKq02Kmhh5Oj6fkE92gW9GpjDnBmd+1wcikAI3QJVeYlCJevQyy3NI
0PZGjWzfYqwU3fpbgNRyEnHgnFOz3LM/2IHp+dVp1nNuuAjI4X5S+qo3M+l+pjW3IbGtsp7GA7z9
77XOburuOysgyQMgQbNVYkgtI7RkbB97vItsOo0CXU1yW7oqQLuiU8qBe4lM9xVnT43a1z45czhs
6mqgYxNPczwWfm62tYe//CHVvmn9f+AsO2J6XAe28V5W8t7Jz/U8saDIobQO6WFiccuvszy7RbEH
TctvSZqfGh2ybyv36CShuWtH82rk4U061LMDGFPRjp9IOL5X8VgaT4uXoX4EPFxgncKH7RVlNdJq
ZahnqQcxRCCLanMIlZpFUchSSEbLj2zQDoKZPbpicepXzzTiaTY7brBPKj5lTfDCcCr1O0wOG2yd
aZ+AQNAHr0MSpQahAOfWt5bSZxuiCIsi6R5GIzqUtsMV3PTFRv+QOcFShazgzca8y5Fj/Z7w7xLg
gJ3OEqOzM0ZkrGpcBEUPlp18jrrjAFvUmyv91gs1ntmZQqZl5VM4rNbyYjkCBf5qkJBsnNEY2I1D
+BSz9o5O45olPUdpY3IVpfy0oaYt6h4b2fWHwDUvaWnfh3BzrhkEs0BgPKk4MDz3mdNQIYVzuHAW
i/IzZbGVstL3HcvdjsP4EuBewbGMhaywG5q3prE3RJXAZIDzcG5s4JZGP33NEdp5ezDuBXqjc16x
8xrC4aGlwr/Ww7MICeIRiYbcEwIeen0IQHL61TvuvWaKh7ZBIIghp5tWHSlva1gKbBsxJ2gw3lBK
vrhd+Us2MIqimjOl5zgLBibyS+yz/Xlq2A9tXHB9IFepCrIXRN6cN23/ShmDhtegcrAiN9raDtZM
qRy1RrWtFzyIwAQqsLZM174EtBfrAUxa+YlpZyON8WBF1SExBZ40kLMN29ECthoZu/OVlQbxvjPO
wtbKTkyXq41RsFgvwyA5o8zGf0tnlbMNmE16V81aJTJFdSI1ADtMD3ZXODDIG4l+ibrtyQ5U52Ez
Z2AgNaxL6YeQdnXsqyj3k/hZG015CDv5ZJQ5yEb2Dw4ga7/L0lPLKXHQpvYU6ZVgGHpxply7D+8S
p+LlFFhR9Epd4gkuydgAnotPxEVLPujdYx0v4q6b7V21shvDmMBNZgWsoRok1LznTI8Ig/gKgRvt
wuQ8G5EBHl872JGWbKVwMt9cYcnF+qagokS1lLnrYU0N7xJ+QvkN8ySG9BGNFWud5iw7+5qUtfD0
1HlL2WFuEgcI+VwCLw6VTpqkA0JkRKpVUHERCYFIvZIXILYXmRivaqaSmhnZND21OOoduoNEganu
jy3vwM7WwoPL/zDhl1gDiJ+JS2AihjR/VOS8Cy1jo4POPaoB4YC3o+TmvtsYdHiDTlGSYZBDUWN6
+ti8L8ASSDuIk4M7eJkeBsfJ3WmWedBUgKOl/W617s7UM8FnjVVLWHZ708nvs3m4s+L6mA3TfT6u
p7659DRBRA0QXv8exrzFMbRrbxjnI/LK4pjM2jmz1Wef9XdLOxNhOU0snnjJxC0A+JEkTDZv+bHE
GMlZ5v5GZL9B8Vb5Jo2eV+oMXXKTmHFoPVuVMv5DTXduxYRwsGR1KNIFX0ccelA/D7T3L/1yT794
aN0c3fgSc48PzqMdT6eW42qbJVq+W5iRjxTAsGCohB0xoZMI4QZFGkAMlUyM1finBVzmGsRvQlfE
rXMdBnJZ8TNNjWkbxWCt0lQ8wcWWPE6lk/xQIwGDmv5YFoj0lIksowjcjyHE+dNzx0EChApRJC15
E8pbmiY7j1EKBgks4aLsT8siNaP/wXrsgDn+xaYNoVIDuV+Ko5PjnF1Q1KmcdWPLJ3bkik8FezbI
iXSH8iunkaI3iZcOKxf+zUaffR0tIy9vl+jlshlMl654+unOo+L2sFGGWMxHeZZotFDAEu9SDJy8
kY0GVnPuNM0akfClV55Xtc3dfWn3thdh7tq3WvKOe/57tjuQRVr2lQfxW6/XPcAz61sznZPG+A0s
2HsKt35DgDsuWQ0dxKRUsJ0q9taE3lo7s+/OMLjRZeLnqlgUhZjZB1R/OLmKcefabbTP08aBu5uf
dTRkTPLSmxNO5qZbwpNMmReynRquOtUxNEz2rVjQhEU4hTlRnyQ2NudOmDdgkajw6OSq2ho2QAJb
L4n0AJBAQD1ubocwS7zK1T+TidRUHhkGEyCzgMmYuvHsaDV4xJIDoDExE3cF9ZaLcCXtc3ItUHpi
tj1aS3xmSfUIvlWwUBx/pQ8GfsV3SVFlRzfJOArxrh5sUdM99Z3yqe/TYz8Hr+bIyWC45lErWPiG
gA9Q19ZMLkLSMoo2jbjO3kKRPNpIRbYj7LudtWajRMybuejy86DI1xCY7JIhK9g0qx/9wt/BvqHX
7SuImOCkeUXPbK8W68fTjr4cp3gatOWn2ePJtlN+J3l06qPX2r7oMtD3c43gTFo9Z1dr3enqGxKS
jbrfeK+GmfmYNvLI14gOOp49NsrSAGzD3guOj9VcHEatwFkj33GyAtgulsmoKpZDh6oi0MaWMJ0j
n+KGhtf94OU0e958/APlHhYQx2yofOSgR5naXwqtUQQOWtcEsz+w+UwlLJiiI3v2kNdHYtlFmEm+
1Wue5hSiKXgB0myMzvLikYtTzF9puFTIsOUNn5O5YTP3XedUk6NhhCi5rT2WZrSFS70Xg452aGEV
j0aVnwiMbLK052hBCIgSoasy9Ke5+ppD6Q/ukMElIlWjZq0XpxwCTqSPj1kDBo5POal1pfnuMl64
V2jPAEUhnRF276NPTwWjwdYa6lPe19u2swmFKovHPB0/pqb+YTOj115haSttHPdtohWHFnf2Ej8M
KGU4qdYA4OQlzBmjZkG0lbwIZuDvYW9vI8f9CXD1A0Q4rUEavKT269AhkY/1ePAzK76gYnxse9Tz
gwEYRakC+iKwUca5XudyGlPk8WkdjZ9NRXKHZLrSsSvIdQANw4DWIXpJ+jLYGGMKNq756COMo4uh
A93CVdRKE/njMIaMLgTRPfoXamsCCla7NqHR4Iw7bbnMg36DVbRDdIsd14KKCF8JBWKINEkcwnJV
BAC5rYuRy6GwYBw0bHy6Yjyb/Dae2cwDqrMyybtzYsb8nPEqs352dm1Sw7SK2h/5hJI3dDBs4z72
x1ycRqmW8zwGJ65TToZxarEfxOkOK4M+N2+DXohTA1UDCVX8qBX2o5WmR9wpvL/odDj8pnsGFMDg
yKvfGjZ6ujgiHAmQZ55zVXCckBCXH6e0JAvEenSfJtKW1+nap4suYBQzuukZKyBI4TTaWyYnV4EO
RCkoUxXZQvIhE+OhMuj+qURxYO9TRjdlarmb0q7vIRSRMPd7PX+W+jsrhY8222IxQUPK3IXU6OZs
cGcJqa5lavy0teV51Jsc48AqAsBM0ALCbGPb2Az3Y8nxgIZJw0ry1GEGJYE6HLZheJ9F2GRyJi8h
Aw89/86wvXnMEy5xZwQbOs3sErv8U8fu4Fa5fnUW9yMYFJStEXtlitjtkHB/GExTngrD2C5M1vb4
ETSb37wm52iL0kORanC1zZ6MoMTudyaygltfMp/C+3qoGfxuho1gMnBuG7c4I7HhKsHQ3cv5gYAS
b0S3fEz1/GUJdOfmFuatscLQz4zuoWZIfspibSFNqMWX5iz3cGcIbnOdD0Of+rumFPvGiu6KAj4a
EnQiW9rkA8IKbOk9B0u41bNSnnOXt0mfnxuARG+BxSDEHvpg2/LLaHvU6GP0xN4+91CWXx3ABPAI
zEtv9g9T2+PTMMCMtSQnBLlCFfnBxB/WP+CXiJUdxr7pZ4QRrxQGLr92gt86vrls5t1K/gaVhwiQ
XX1fQw5c+mj1nfaoD5IjuyZxWabuw2mru3TMpZ+F04/FDRDujxQqWnWFDHtgpiGYeLK1a0zsLsKY
D26Ull4HYhLliNoA/wOvBdY0T4AKMTJ9ngoVPVQTR8zEjX5gqK3rsCdNBrq3WptY1ZRom8FdLOkZ
fvK6gLVxyqW5hYq7sXxIIVt2o6bLADzLQteD74jH1RVc9et6VR5G3QrZOr2YmfY5s/IQff5bC5yj
NstDNnmmxYpjr+sjRHVJTVVl79pRgib2054UhMXtmd8OkF1rnteBbdfPJ8M2HUTv1HKlHE9FVvtd
sURInuO1NjIV9+S0HTVKypHrbctl9DAkMUlKSHI+kv7i9KFvRX3+WOWIHOXE94YsfmVmk4riRnfO
bN8ytBR+2YVc3F0l/b6uqPk65pJC+ybK5FPpMzmew4Jvp1SM79L6AtNzoKUyXwK9sxnNQEoz81h6
NdQRwuyNX7LWBh8hqrHXQmSpujO1V7H6Epc42Wa5cH0F12KXtIA3GCEDI6oADG+mjFdZ2Wxol7Em
2MVKPxX1O2TRvRBEBU8M5bHgfw6WHTODqdctQ/JmMFrfjCt70111000O4iHUf82ls68S0W/bRuIJ
L61LjVODJ9/KISSWdzm/xaMZS2T5wHQaxb+Eu0ojaXcdJ+Scgal+iEphHkwW9X3vAJEL4nu0Pkei
aJ+F5b5BtLzAQ2MEbCRX9merSyS/dZZ+nzecJmjWTpz5kNMGPIyMaz8Le7QutlnclSYYYN5Tn8SS
hFVy+F53JsV9gPRPaUfwXSC2YIJYWnuhvYyxBzAC6XXrg1AqwBa9wYWcdmSKkWmUQLMxeq6UUchH
9AVfZok5UlgFOvNrV/L8x4YBQqVf+ITbFxWRMmtrBQ/4j3DMmVJJVgRBnPwq4saA6BtzMEEI9QoR
P6HTaD1LRTxmfUWkRtlz8zjt0crMY2GRcmSqaZ9kN9YVb6rD2hhNjNwcLD0s0Rh718ImxFAzaHYK
hrVRXmJxZptEh0yZxC29Zn0B8WYTre849A+IgS5GO7WPOXpe9dhEVxUOz0VMf4E88QefhQFeafwE
qi4gaddW+8l6BJRB/8IzKkVGVAWsJ3QN+tvgusTCTQxDQ7YHZgT0syZ5kA17az9ShoixEDvXSt/n
CGMszTs6Vkl4KiTiq62Md3aJpM0K/SKz+NZbSe/3vc54yViSEzDAIyPG+TLIMKNpxUioR4F8UKo+
uJP20SjOiYatlWcUOhKmNiK21Y4fYhhhbOny2Yv5KHlx9B2Py48OAspudOUP28j7i+0Q0RWHxefQ
g81Ypoat0YJSgolIexy5JCd+vUBRfi3KjeHMDpdYq7B3y271Mcp3hH6s5rLXqKERjdVYb+PKaZHL
mgh5q61mApZGxqxvRyzojaazjy5QnIPr/YD12ruMKtrkZLvXNgbQ0iHT2kao9XOt/ip0SrHErGsc
EknlY4NlpBdNgG7BPGxSreaiQ3RtcHctQ+o7azwZeDkCH+G9uVQxkLcCP23onYNZAMcBqp9jMSMK
pCMci8bTqe2dm32kqaMfs1omBFHBdww01tvFGHg6sWhpRe+JkxyyWRsEpAPNzzKBAsLrgx2Pba/8
BXvxuYioZKl0yi3vBaaYguT0RelPrU2V3Q6aP8TIf/MmI000MSa0lMzzdMvKT65dNltM/+DjO+1l
aRg71iMM2TkjdTEBtoU+hSHHRgbdV5uXm7HHrRqNFFZVPREukUPzq5Feb+1AZ27kYgw2kuwYpJW9
Nya26taeFSanCrG1SEriJ1yFIBOB7dEMGgeuQhR6vt7Y6Rah7nm2HvsuHw9Nk3LlFFhntQ40HIXc
sl/wH2wMhfc0I+92J1R7wnsr9hMYVubz1UEbi1/TpKEh1Wbk9ibxxG0fNn5ksRKfC+2UrrEipYvM
hmx7lBEmk0dAjKQwFtUvtUZDRSaYS3sVFA1zyzzZ3AkkC5tWzO2uW3ePaYR33aQCdnKeT5dyA2to
FaJECEzxNqZkN4BdS3bxFBKpY80g+FOoZ2I8icVc93s/g4VnciqXR5DyqJg6S9xN6fyoupSC/BxN
GSQQGgiobrdYyd9DkLrsscTJgM+1JBX8b/z4UE9S9o7gHZjO51e3cL4Q9JApGrzFGpZ0Ddepu2ro
CU8nuw8LQ9O6p85gZIx/cGBBpyoUNBNMTxFeZyOIjjVCybmhKpoiypuejyQJxV6fp+yeHeYNRMGA
NmRBHlbO6hXy2tzhzKnnn6pEKCuy+Y7ol+lKGuNlKbRfS1EaYH2pvCJ0YzMLfrpKGPIqJTv4WJk8
aSrid79gq4HFUFDZciYXwvTbOviMFw8H7ng3sijbqoHlbJrPsPRIwXE6ANUqP0RV1RPIPGi4iXUk
jRP2iIjIlr3qRIXqlcKmLR8bMyJ+JS1Pi2XG+ylbNSMDQh3Mk4Y3lBxTU77jOdoNs018tD6EXijb
t4jbAIFnwpYTqthjflfiMjarJ2thAJyGE3MO5ssTTwFhYl3HFpN0E40xvP0ewpyEJd2gAViSQ2LR
1FQFypnQAMQx9Yi5cXI3WQoNvG/yowqpq1o87kCLsRyPVeHXBjPtmwra9qmsX6ZKu0RLdDH7BJ0w
erIQZ7ebW/seNy0zq9pHkc40WFJop4mxS+bgK29M6OdqfIHLwKQIxUfNWmSoFkoXl+15ks68OStL
P4reDdtqzk7GjY/eFHg38EQLnCwdfneuNSAww6tA5u/RDne+O/GIJyK2jugjTs6+WHTKsXDhIY3J
tZKdewNYdkMfjtrbMb2eu9U3UdcwCXQ4p3Z1RGIMPNQ7VTKgRJ6PE7V6HLvVICrWGFKKY4+gnAcV
aPNOsO7zYoetoGQLiWA79GsN6B971Wyrq7DwK5y36Ca2TIubbePHiCpuSQLRUzfFnWFrO4d9uTcs
2JoV9sUBod8+dgz4qEDmO645bhJoiBxAoqzPWAnuwgbb+IyW/mRFFkT0ObvVhoUnu14+Y6OY91ER
+XqaX6JptO7RGJoF5Ngx05/GXo0X9qhHdJXdhjDW2utgIYEXWe4WQzPXqw7KGwcfSnsk5t3ot51+
Ss3uHJaUDygq1jUlKCNXBIhO6K9WeLxXrR8hUzBRAxOFJDOKf+LFfoX6gtkvcKlbtDXZi+SMKvye
e0THZT4YfiLICAp6VCS8sRAzxh+otH5pWvNp1vyS9UJyVaYNWx1ZfuqIviYzkr4RVigDrd8tgmFy
GgzY/UH22AZFjAmHbA3ueyb55p0zfZcmQ1RKXsFYTmOTWtbzDkwDyCR4AGjfV9ZSfRqsqbwGWUzM
KtmEB+AX2Zzf5mHYp4CqwR3+nMwWFHccw39FF0q9SjgL/g5pk/1kRa9x2gbnNLnXB2gxOd73bSaC
nYGj5N5grbIS6MQZozhVWztYPiKHH1Y+4XlogYCUavJG0sxBoyKXA2iiOI2BPeNlts2Gm9euXoya
/r3Irae+6Q9EmAEtcWPWsXJUPkhD5fV9cwrzna2q4p4MXDSetBC4oh2/NaTyRMp7gCsYOAV0gKyy
5SnRH3G1cLxZGTOiKnSgqrTn2gBfNPEi11zGZctygNtXpS2KCLa6TO1DQqPNI8tcCDz2nJ57br+B
7GqelV7yHCBdTyaSAyad/29BC6tTQm4tU0ez3n0Oo7hXFjP+CCfbGuzkDzajPXMsyDg3wxfYw75t
n6ygrPbDGipAbCVZ4Xblay6Bc0kBN8SeBr9x+a44tmj9pHHfJ3JbuYBSRSc/7Do7WWiAkX79mnVd
8/V82usFDKOK4s2xd2a4r+3uidFt8UZsMWBHtWndsD22af+E2HFn4LVD3GS/8QS0sBwXsi+mByfs
v2onZfeg69Fxcs4V5+4dzRmkcbgQzgGVjE59MN4lBFcwRKRLNFjUCXMhNzbP38bYPvGvYFPumhbq
S7bQqOrdNYlt0oABuPKqGezX/pO689jSG8m666v8DyD0AgIIIDDNz/v0NBMsMsmCBwLePL022NIv
MtmLXBpooEl2VbOrCwkTcePec/axnPjcKIYtCmZ/lBV7rO9fk7lf0Rp1dkU5UZ0nWAzc1KaWgbml
Pf8QDzQ+R5/9voh8lKOcM/BxkwvZONW4yZbDAtF7lKrMktx6bDYl4ZhbT1n0yMvsQSAxm6OpOniT
3k98D3tLQdIezfHY2tdec/RGt7EMtbwvhMdSg2HpwFQecJbOza8uhZJRRGvTAKGi/Zgk+Xw4RfVj
Rt9ZNpFL0PRCJJzI57IcTIkd27gTgGKYIfnsTP+kpggvWK7uPS0uE4b6VWI5IALgzE/yEmTQnzId
7WbXAipZc65GztBBAYmOTWR3K2OeXjL47JueGo0NV6TNFuxmvI69LzpteQoRvCH63js7qMAqMThd
N5o5beuWZzEB1RyqJt3g1R3DERf5/AQZoN9JC7m3MTWLy73ftuzpCaexnYdXZIO49q7ReXBZxqze
QvRCLjLPlN3jsp2VRtE962UaKX3/brDAfVH+PUj277VJC5rRQ3yC9WZcC1R7e7tH0Cezr226lKQu
uNbRD5IVMVw0txyoGFq289oh7H5kfLyuqXP8wtwbdf+Q+94/yx+QFjPu0777PooRb2KpxDESw6s/
ow6Z43DdQt3ZzRkbBhEpG9SL6CZTNg2Vr6zS/o6Udt4V44hghmiGxbRIv7o4MH1EROdkLfEjqIJU
5F/pj6/IcsK9RagoAl/vg1uvRD3vbDfuP1qJBtySIo3nTV2RbUK8H17zNnemu7RqeQvyBhfmZF9i
AP62YpBRZGvDZPA5T40GmUtV2AXmazyO3l0FMJn4yQLopOakKgURVxjYOEWFl0w12XawnGfgayGY
zhDnkiNOdNdLFKHCpreAoZWymfqyueowZ9ISkEzSFceUQEuyiMiUNjfF7F6nluFAkFQdM+3uECEu
3aP94JfLhcb1ZlrrylA7CmcPFWX2LbZ2majTAzj4rSPx71UzzDqFC175HRmVHSHFtmlsTc/aj0Vv
7uykfXYD0urp8e/J0uPIGXYDGfHMJqjLWSCqNaih5jRZndh7FQFxEksZYPsCbpkv1hGzqNEX2bbu
2yc5ThpoGaGytsQRswRNEn0Df6PvP6DB2occ4OYG56cL4Z7h95rZpoXVvABnUInwNYuLGsb/qpU9
AFm6yCvQIYzylP9FkHy11kbPJmDlzbEJ7M1UMJ8kTI10UXElfzk88/o+FERfc4533bWc/C3GXYFn
mAkys4W3YElx5SxOfq/rVhfKWaQQCQaJwSYiWcLVi3wOG62rwi1+3XWL1LpiIvOWeI9On39uiUfZ
ybBgkm88dDzBNbLPecXhZVrzrQtX7eOMk63XABVSPXl5ELbYNgOUI/khttGQ1d4BkIEmHgtrJJPe
aBeCg4u4eiBIZbsETzyyiQG+dvvNFOqDO+tj5GHVHpOPtbAGRDuKrayamMzT2r0bExJ4RNa+tjGH
EpQRIMnccVsyNQHqZpFqJR4sp8SC0L8Kht4fOjRTnt9d7IkR6lJI03qH87TIA+b6MPqEb8NqRLgh
xJ55BYhTCLibwGT2MpB/hyz3E+eMb2am9QHeUpOY4iUoGELHYN+RoMxr0q+ZREeoDNhEqAgcXIwq
n91V45fTfgiRD44msmIOkOdBM4lidmccQdZ7NED9p8KAvKKrA+c6uJ81ISo1qSEOYQaTomlKSwj/
8lZMAndLOpww695ro9hkHs3dSTzb6GfurGa0rl5LZbgYdqiqIMYRhYZ4aZH4DCq9r1EeY9LmW3Lp
eOR4PsMW2WWYDJ/bFB+4Z6PgQud7ZzBqC2zDuU80cRqjANWZBjYLVdE8mUX3oZZvaQTZlya0sS2z
L6kKl75FtdNpc459H7u9OdLGCqcLyehfLUiUIFbSDSeFrzDoeH2M7uA2Y7pjQoRt28/yVZnSq5nJ
cVmVNdHcqUAVnpJ/fZe74lPXo5YNkMS7C8pUJp/LaGaUhtMA9R6C23aeAAWqAB0pUHLomjYd/61u
odjML52NocRYyI2DeR1alcNAM6+WaSFYL9T3ZOiIuBQco+cZGUwk/GzdGvXJHRh9MYBv13b5zZgK
0otNHa8lDUO6ubNYy4x07ClzpnUM1HKybRBcmLLr5pVqSexZAyEh4Z5P2Z7tuoHhZWmDXS7jrB5v
ohBJZmfNz6Jb/Eb2yKhsELgt4/6NJpbcAGNBWJktfoH6C/Nv0Lz+l2zO3IehyA+qn4GMxrR2uy79
ihEVOQl0eDk+mJFDBAoSHgybkpuSn3jD9I3m6atrux+FELdYVZ/ivEqfUhfX5MQ3tmtgeAGQCAcs
WEHMMSlQW6EjB2c2juohQT/uT0w9gmYYLxwcIo6tcexevMAEN5rn1W6MS7hSbNyBzA8VXYZ1GSbY
xeu7cWh4q1Ov2Ej6lIBF/GjP+ayAN790xxCgIhWDX5lTkFnmhBZNgW8n7zHeVfbYcb7xQpCmjOOs
voGqC2DwLnO5u8VAB3lG+o5rZNw1S4vDn9t8G042cXUOi2mZCYR9zrDouNEBj17jrTkKExUuv7qZ
424I86OxEjEkq3z8V5Y02wPxlpc4pXOeOg5nxUpyGB3BY/iseWY1fwtq2+JQCd7L8M2d1WY3J0tB
lMdmfZmHYxiR/SdnvD5TsMnJsnGC5ftQAEXdodAgghYYlQhPNuTOu8LqCLWZSqRJX0XU2TuoX3QD
JMQz6LjdytG0k7FwXomtYzyRopPqvDNU6vJkJwxxMWczZ6p2fc7hPvKTlLZX7R+GYdoy1+RrGvts
Q37DP8SYFbue/IqznKvgREycHGLvBin0QyU8vQFKG2+7cDnZNbw4SZK8BiHeKHeMn9hT+G9Q77cd
3tdshNA/Yqg+pK63asGTiKarTvbNosG0Wow/Q67zfb30lJzySVVqRpGQf5O8pBJX6Zpce459t2my
svtwodUH4GaI6FqLOL73zEFynvE/N0a2oHWBaQnJtKSDMFnfj5nZHEMPx0Bo6jcnxlSSBN5TYFT7
2SXAwRxMG3CHn0FkMrBphOzqjkKeO5nym8nuPQx0CqaK7cUBYbCBCZ7S0g/zi/fNIQehbt1xlTGC
2VGOl+BWL2xjM6FFx8BBZAhcbPFaIOQ1zTNAHgta0FCxaJRb2pL1UfvRMbU4qiMTRWxMjt0673B1
V3L8ZKsML1FFXzUqUbG38Nj2GYF0JOkAqTC+mQay1bBnFu2lffE4WEuQeEU5n4Khbv3+vrN9UEcT
QcIojnKGrs8mIZOZ95DbkYHV3oXKDU0i4BET/LSJR1RyeGGY9iN13LfJYLB14TYmrHM6hz3zwMIf
QdsRCAB9b9pUZgdzPayqk2UkWwar7FdNC+ULi9kektc2SvM9LZH2TDIKMUBT8BYm5MTT+yUne/wW
VmRSFfOANNdGLe6S9bcZalT1phcW27RsrqUHbmCZk11qmYXrLGNqY/VYuVRlQqkdLxTgL2Ed32uN
6takS7VqK1Bc0otoH3flPbzJi9MqVAEuHvJeeDtRPuUJiOTJNU4uUjFMXNRQI7KGsfajM2c0KtQQ
FEOrHQ+sTblnk6pW/0/sypf4jZjV8p/2vV/5F4vz/0+mZv+Prub7L7r78l/X78N/7bq4+P6rvXn5
R/+Xv1nKf/kIKRxL+Y60LYFV+d/+Zssx/6Uc9E++B7pm+bP/9jcb1r9sy3aEz2TedT2PnIj/Njgb
lvUvmoGOh36OiaPrY77+v3A4Y6LW/8ferDzf9hxhKtMVWKZt/k/587cvj3ERNpiz/0fjxpOeFFaZ
aBD+xYw9iq4mQdfV9Es2kuJnIjL/hgaPBlesTj85wf+Dwdr67d+PwxsetjI914JHK9/9+weckqj9
7BgaG6kvntbFsxnGp3RRsFuefClxXsMPk4hJ7fsiw1RQdvVzMLaXwrVr7Hl1Tm+craxt7b0Ds/PV
yKkrknaUuz9fquAZ/nqrFjO6LXgsPExgvOavt6pFdTRHEBauTsAg0kSvBUSodR9HA2wEmbhrKzbs
XZI8G32h9jCANsHAWscQMtzlc/Q2LvrigEEleAn3RHYC83nbei0xSd0Xykm2QxSuzMprzmrGCeZn
9Lv//CtY6rdfwTJxzgsJLwaXvOK1+vlpJymyaU4G6dVW9S21c7j2ffgRe6qBqdAGvG+9xH43ECAO
YSk1vQ2JK8G2QHRGfAT3PixG55gsbliyt9Eg4YbY1PRO/nKZfBPv7jSXSaKz6ZqWy41eXpqfXspU
RxgrUi7TUrvOns2dX+V7VY90tWfcIa2sgofBl2dNzUkqSfjA/u8e3RoEnE93dmqs+mzUKMP/cl2L
1/+Xj8W3gBUsX7NweGnfX9foFJWl8iC7lkygiEO1+mvQICLRyn5xSuJGGQUXex/5+Ubl2ZNiW7iL
a5zeWo+gGJmu/OVOif9wRRS2pum6lk9uywJi+PlO+ZRhmVt3+dVJiN/0ZvtIS7lnBhPJEyQS1O1O
iL4RucmqdLJbCZxgZcTIS7HTI+vM4o2ushDCWVxv/KLm3rlNBw2TuXldgsP3pgIdGZWA9sQR2OZw
95dbunzfv95Sh8WHhcf1OIf48t1HNbeknIdWll9NxcWkxiZL/PRgpWeO9P42p1rYVvkyFKvdh7aw
GDai6NvYLoef/i7JmoDiez34g7URLmfkP1+du3wP767OszzWZyltobjNv97ePJ8zp5ZOeuVsAi+h
lcPRD+wbU6rvmrVxOwWYZw0bKHxcmODo5qFZeyk2Gzv17uN47q6TRXCZQ2ZFxsQEFan/sfOrFjm7
VDvIZu2hSTqKgc4j2kWQJKWCOqH4VdMuAaPdtwPBmIRfHqu0vBHs3B/j3Hk0Eps+mwsaJxHorsFa
u+u68UiqngXjzty8lF1FwkP4yjgY4o4w51NjjguicSREgUMjXdpKH/Qiuy4bt9pNoWHQEcddQlvD
2cfI7c5uFdwyiFAXUKf3GUir16H6MMhQvzAmh7JgNe7KJeBxVTiEsgyBSYeTCNC6qs9RLOO/vOq/
r12Or3xfLAswl8B++euz8GrG3oXtlxcvy76rwfNRchvqyOswE2CQpc9GRrhIGhuvDkYLOPujTRr4
8DU0fYfJ7fQCmsg9W8uPqZPzjurtIziC5PDnd8Zi2/71nYHE7HquqWxT8FqrZXH7afEaXZyvZOJA
rWDih3e+qbwtidvJGcqYu1MzU4C4cK5W2H5wu/lUjbV8gioY/227+u06pEDpYEv0Oja76/v71Wpt
957Tmhc233kzp0Vx33fE8IhS3pdxJHbRrBHqud1IqpH3tfDy4cnM8VQA0CJS3dvWYQSKl7HRjiDO
+CHwGIxo4MfCOaZ+kJ+1Nzn7P988R7y/eRK0l2PytUF148N795DHdmhJc1fqYs2AB9aq7PEWMGYI
p87/0HmjtfPr1twVGZlVXmzCM6TqvVJlD2uPye7a3BCp6x4sQNJVEjW8w7Rf8IJ1D3HTbt2hy17K
vI4vrQ/TLrDt4exL21m70oTyUHfthzJkEGSMVQlfLrr05tS9FaTBTaiS5twqacE7ktM/ERy7AFc3
XrcC8wScyRyikXDTB10PmMVCMKp/vjXWb0s9t4aJDcYRx7NNaS7P+6f3ymPg7Ng1MAMnAytuw+I8
+hEa4rGln1fTv+YtszHaFu3HaXnY5hCRm9fRClWDCi+NE4q/LI/it1dMAczhekzHdSSQnKXc+OmS
LBh9XtEG4XVePIE6mNrdNN1oEFXYq5r4OaG1A7dxrdEZ2IQmYVKJ7h2XHD8cH8rZBzreybkVLwV8
/4cZHpaiKPL0ZxOi4rVqxr/dw9+qzeWClbncR+Y/8n21OYdk1PY6ia5MJDLY11KixbVD7CAjqnSL
naUk/RAkpkmLqew50vrB97Jq5KYxDXH0KgxK3twm22JuXtCvM2CcGCt3bG4nI7Ze/vLIf9scle1Y
7Iom1+o45m8VJ1IOSU8qIuM7BBcCTsbL63pnYsG+40secS47Q7IdkwczIWvAbwlEtMHeRBYjfWS3
MMgkoOK534pi9i5/vjrxn65OUL1zQEGVis3r16ffVZFbz4ENkgfEzHrI+qZiHEQzLU+IKZQVqeiE
LLZbJ3YJFsEYfBiM5lG7uK96zOWoOPZi6NTeDNCB9egk4NkmayvBLFaZNAIqaGB0jzLzwnmIU3Fc
dZtEhx8tk9wL4VNj2xMa6j//Vs5ScPyy5XPPaYZ71J6UyUosK9RP77SpsTW2LcZzr4de1JQmulFG
dK2CE+FBDM6QnnoqttYkLzuHvLgXRmQgm5gfiYbaNDQrSayb8o0jKAXqEfB0jGp4tulpxcbnAXDD
BeK8g/RbGncaNN4pM32oAxOU1L7V1GqE6qbgtY+6nIK7BggT4LgRIY5nHyRccjCL9mmiIVKIIDxw
YDlybEF1ifLtz7fC/u3AQ+lN5BfHVwebuf9+MUZPUZl2WyfXpvyhM8vXBcvzrq86fLZRNHB4QIUd
Q0QXYphBNwKXU7LbJ5MdH0TLGzmYcPn7KYx3ZDYTgtH2MDMknj67LecbZpJp39Gzv/pQZWkRt9lb
Bh/cMhDi90V4z5ma8DpK8o2jsnpPF/47cluDTIvJPdmLkBxc3/Uvv/Xvr7UnBK8zy5qHkU+8P3yA
G6qRiKfXYcLYSzsZ0WnHtGvKw4e5Gz9mQntXYAXFxsb1d8v0gABizKyDTAoH9JL2IWOiCEtJr93G
bf0Y6tFG9TYR6qTolBt4i1dawFfIZtIFuAiK2kiuDcsk4qOfPicQdQQZwStLzP2jQ+zSapTBEbxO
/pRDVMD0m34TOms3PyqaXg9/WSbfP3gF88TjkXMEA3jm0Bf+9RswrMTly1DBlRU031a01dJwEDsR
ybfQsh5mJtlHI2unOz8MBX+OY9tILkTNiFPHC2INDMPMLHc3Shs3l7oMG0dZrOgwrGpkv3c9Y3oE
IRIWTD0/zxhsd5GqAGa1xcZA++kkxvdcRjsDU9VdBtlzB9q63dJLRLMb0gb+8yN33pX5/L6upAfh
cOBU7rKX/fr7LuLSzqXFesua4daRZH9JlHej2afIKq1f5zxQFx3rnE5EftRqXHZ6e5Wi7TrnTUS7
VjD2zzFGWn5ov4x1fWFEUL7YEXLzHm+q6R1UqFmb6Wbc6ambAKZ345lVLsCa0D7KyIK+JnL2PIgc
oLKM9ByFjJ/pCNsHBCRPZqv0nlD67J7c7+Qub8zqYx28Zq0qX+vltqhWbWarDk6lP9vPRY9ye4nb
/MuOby934qfVkTvl4XvzXUf5inPwjzfnp9Ux7IkKydouuGZmrdYIOARRN2WGKu37BMX2fsDjhT2N
6DCITPuxh2WXx3V8itz26oTqaQ7C8UURVxV49pc2smBIJGN4Y6p/bzuVvSE03adtj7+t6UdvG7RT
uy8ZhOignF96VKudRWxZ7XX3blK/Zk3xNWjmT2nWaSgiTbeeQv9vX4N8hwBUyy9NQYrawraV8jzn
3YoQYfXPnHJMb71ttjsmNG+BN8jXKBG4wzH5rGYzSa/K6Zmkm3La4tGkJjDT8EOWJQji9DI1KPgA
sF0Xp4h04cOsrCtBVdMNEOodoCj7RaOLvnPykFC01nuZDVUeBydhMmikFLiaKHXjQ5T3jLTSLNkZ
ELGuHf3ygxygVfZG4DLHY+plVRP8hnZ2dxH5rQfPfk3KgBAPxLInW9juqxZLE5vwniUTQze3AQLT
zSeMfh1OJbLo2HgLQRreJsuKrq4cG8LRTfmQzPj8yvCfkJMy+WL8hebc5Rmh3MamGiH7lBbMCzva
25mzceG+fq6+69LU/4gXf6k/9XaO0/aYhdVppo9NYI6pr21ffpolumyMi/W+lKP50KYc6kSB4ggw
nFTflo7bVgVOtO2Drn/JTZwNd05fPqLOLe7b2TvTquluTteEhwAAvqENBMtNnGyMQbEh5akGRHWP
lxTDYCTVDUTXK4YsRiul+wEc9bRgvcpLL333MAaV/oRiK1oz1Z/uO+ZkQ1wE10GiwuHk0RwUyIqb
TMenPAaE7QNpxPn5v59QW3gF08vw2fCMeRONSbKHq03VgiWcT37oL4MRfre0GdxXnU9CR2Ujm61R
LFC07rtRNI9OunPUZCJcQZOgPhWNjr6UITlv0GIZjSwGVY+IecYL/rTPK+TQioN5RiDErh5dTrXM
0T+wqO+JEkc/YEeaEaktn3p4K7H9RA9NPpWAFcxCn4nlAWECu2frTi26vOVvB3wyo6OCxzhMvVsh
wRtyTAxXyIf11Zuw28e4YK9RaXqXvAPmYQLs+DrExg6fRvvByMD2EHJikvSxrgjdefjxI7wgAVX3
lucyRAv8+dCUMr2oMEmOQc4Ui6ScEMlIAB4z0fYHlSOSlnUijyF6h93M+G5rqy16P/eTLnG0GbkO
d+gjo4fWJUc2r7+Urc4xmjKsdrMcYQ9+P4gm16xR1ZMzBDkIm8BYW7NZPyHsK4FZO+fc6Z48Q9ff
kmR6KFWefJgJedkMyPFO2WD0h1z+UDjF3wFi9M+Qyu0nglzsKkAfo7IFlN8gcuDL7oBETWI1cH9e
LFuf+0QRkpXM8QHokrUSvBZ2zTzRaYrmQsbFPc5FA6WUO2FLN8dzCPRhbUdlggSjIc8nnuJx4w/O
dI0sw18l2NduhtLFehj1zQKCdR49iaDFEsANBU2zhanUeIw8U0y7yWzok5g+lfPHWnbGqxWYNb+s
gwc2RTA7kkbc4t2lrC69S1dOlxLN+105lcMtHOtk+9NfVRqsUo1n/McdsGyEnWi5KOCNj2BzaSoS
rbuaHTu4eLOOtzN9OFRUzl0vBrLf3I80ZhmkJs2tHbvmRpaLnyXTlzp8chuY4DU1wCl0WNTksvk1
3qHtC4mwrqvhzSAML2Swcu3BwFEb8GFEDOkzXPensUShau8De3jRw1Q/2Ek0rdNJAmEwhyMQbYiM
ZZl9NHkjVh0IIdkVBqKGFtBjSspT0/n2LlwWEAeQSV0iCqt6gAgmb/T9jx+zXI3kJl1F1UMN6qZn
lYbFzUZSgJ1H8sAeJKrePapS3POsWffSzOEsVT4DOiGQTWjhMrfWzXMZfzKiApXJEMWf0wLxrp5O
hdcHu840vhlG/jZWTfsIN22ddVgbq0lNd0Nejw+YNPe06MY7lg9vZ6ZNuHEjckEiEfKgkIS6HB53
id1Fz3GOay4LTfet5MXukCGekhDFhopcfYz9kvBAU8QfDQs8SEAb7VAt1ix0gfcQaK21Y9TqGby5
c8fy2nxm7d9KWDgRbqlPZQBWBy/4dJiMUpFjy2nNvuVebwDRExzbNTU+28I97aDxkHaKGEzYaDv6
JySqgUU7ohUS+zR0gYVp2pFydieKGv+LZgBG9RjPx8yZkytmQ5MM+C79mGLWogaYvzNjQYkK9gvf
nXfxDNIHUfYxsSoueqzbR8QkCw+XoM1KtOE6nYX9IXfm58kH7hQO6PIHb3ydAbvS8jM/tcrArWVH
2zCGxhnXsn9myJFgVBRXOjzH3BXZZaArde8QcX/D2UqvsdsVJh0e7cvk0TNTcW5V/zAEMTCjpl7I
1gGcpEo7Vz3Sfkxa1mklsYgsfaAfHaEfvaFKRMUq7f3pM4JMHtVDb0fyiUD25ObrM265C/vqFN6Z
81o1oPlBwDqnYEBuUkYct4DKoLDTVnMwE/aLUk3jhezaR/S61y4mFFHHif2y/DfGZI63Nl1Xua3u
ZWMR+0f06rcpRo9ZYW+14taljWA9wgifnzDNipMfKpSRSawP2UCrXQQLtK6dOoCAlXxFro+QrmzG
M/SHiyfi4GzEsGHh/TefUEu+MD4SJ4RuI9i/OAFO6pGVEsSC8EkPrBGvXP2t1OAtI9/+VPLOrMPA
yC92hNjIcwcmjBWpNowe8XQMLa6YHz8y9pV1EgxsBFVtXNKmNfb0lp9//N3sTMHx3/9sXKpsUw1Q
HwWwxluVGOljmoxPQS7DT2QXHDAUSICpyxk7ipHi5iFx3facZMjay0ePI/WDoUJ330PD2KOAqh7R
U+H8bPqtQTQrjKrRvw3LD0m4SwqxRC+nNOqNPca26NUyG+NgwY4HHxi5f2myeO+6fpCsXYVy3sbt
yjFe2ctp9aeCu4mGFFKo7q6l38PiqdxXL8exXi4mMXNCgKQR4B48PJd84VScLhCzje0Bs8ii4JPZ
29apxtG9UcnA8rb8Ldlmr/gV7JdwrJ7gExZvZZk/lSGKeoRX7UnmXbOJnMXMr3LzJUflPZrbyp1I
PPCi/qnNRuchtStol0sYUZhqdhlCZn+8taNBHNsYpM//3h+10s8qs+YvGmhSqFv5aXIJ0G5kvYdH
H5wsvr4JDCkBbUmOGso36ujMCW/jeCWxnDGqDtW45qdAqteyqPM3yW9h2Fxp4FvfcZM8Gawan4cs
QA4b9uMrBQZTuF6gUJ6D/A5sgvto5GhDosF4VoRIvYBKoKuDAtTsouThzwdJ913vQAnTYVpP+5qG
sU2LdnmaPz8t5lXogMuJJjkK6iIaLxMKv6EmecUX9XdId97VHTddHFtnDlf+toFSeBc0GVMNSvwL
k3Bc0YaZoXGKnG0UvmRWZZ3dFsWT27bfi5nRTR+BymNo/BKPnoAq6LDmxWwNMnsqCFWp72SF1Yb8
r3EbquA+w/q6qenWrWvDwehu9BDAlr9qk7TcGYk33jvaP/Fc9Ao3tI8lp8VhUVXdzm29r3CCAmiS
okB37Jvnx8aOJdklgfk1h261w0QF21kr8aWreQ87m7xx50x3GjM5+1IUj1+SQuRHq5UXO8ia29wA
tApxF5NqG63igN2cs7F3/POT+A+DUV5hxA3KooNFAtq7M1tbJabBnCa7uuXARhYnH9I5ZhcgLhB6
cLHqXviAWb1t5sUpp0Y4AzNDGf2h1zkWsmjFV0DLX9HmYXrA0ibKlKJL0BZkt+niMsc1O9D5on78
S/tFvGtHeL7vePTUTc7YSxfSf/cWKRHltVcm2VWmZoAFYjx0Ll5afIj4QbR7F1dedXWqYEt54V0M
XVCopu2hZlyJ0dAJNp3XP6h1iJl2pn0wfB4BIb/E3puLZuJQgpzXZuOhh8tsvGxlDVwD5e+fH4D1
7lP48Uu4kq4oQRzoWH78kj99CpWoQHaZfYZawmJCO5pnVLb9EaGSvyUD/FNj1vU14LaCcRt2RT/J
Yz71NzFmDqmP9rDGD/tUJCH7n20dsrrN/9LLsMx3zYwflwgWDmEOMxsmmu/GFwxdVeKqJL9SR/t3
IJUK5gP8p+ox0uZwc4kdFW8aj5Zb16cuU8DBEw4AfVFWK2HivshT4jUrm6y0ns4mQ4HmQBrJPWTy
rXAs++a5+gBKJN9XiRuRAdABHQGPsg8zMFs2TrOvrJrfyfruV7NCYzv6vFe01P1tJA31Wuc1JlC4
354BHyKo9VMUQ4sYnYpgQq8OjqytCMic1Dspw/+c+qM+KGirG5HwbsspJPfqDsMObHOsghEq8vir
Y2OLcicyUwJV4lpKSomHXqZHDMPom/EMqswEpqGecdwFJw6c4Z5TYLBHQfgNYFmHHjX3PzS6Q9Ba
hNmBzfyuL6klUtwcS21GIx8p7ONkTQcTa7sAc8AYNN7GbOaf6X597OpxrXz+J9KX9cvMbZWGXGOj
HB5cd2heJyjcWrnrxsbtIFSCXrCJjsDkzQVb5O/9oQb/Pnk53RckLP1IpnVWh+mObBFKdL84ZQKo
VUiuez+U2e7Pb/aPCcAvPTA6YPSDfMRTBFbY/rvuaFkyWcnj0b743jSRAd346yjDx+KGEQzO8gHE
Zn4SBXcscXZsSPaOkaWxoO1RXaBVaeS6Co1g18fTIynJEuwK/kAqsfpoRcVxtMVjZnkvf75qy383
rFPm0rhjIE1702Re8r6v3dqyt6rCmy7Z6I53NCGBVwyyuWbCNdf+qOy1LytBBevGX/O+eyav8oqt
vdgDcRN3Dcmmz7HKNIHH5bDF99w8oBP7XJZiIog8pX0gBlb3oT84JXOxVPnyBqnljAR83HhBDkS0
svTVcckrLhL/pkMADEiG00Oa6f5saaxmI3PBWGoetUlZEM8TSlrMa7s4n4xzsDjNl9q8DcR88bWP
qwfxvV5+uFkXgdZsHN72EM6YacK6ZPY7cB3k4jX0Bm///pFAgusAD++molVk9TouYDGwjrTC3Wsr
C4kmGktxXx8M7dQPlnRPQHAi+tPA55nQYkD0CAP33Aj3fgRWL5/7loNoGW+TOjvGs3JeLDS3uIbL
jz8GjD9+6HT42o9jueUVzU9ZEb0Fi3O9wNm5dbyCHhSdEbRCet5Jd+QE4RsnUBAwTImlPBRPfJhy
F/ZwdeUkLD5Ya2v3Q3UPUqM8j9L6qHIIG11pvNkx1oYkpJfoJ8G9Z7ifYsawZ9kWYqkV250v3Zcf
J2zws3eG00SX2WeImFUQVvLQmU9krO8oL4r7YBJLFyPdZdNwiWy/g5as9Emiyr7DjlrvhtKGJtvM
nLAS61B4TniZMWsdZz/f9E330ngdHBNQG1fVzWqjjS5oD2BdvJM58GqEQYeFiwb6figC7zIyWr/L
86E/ksIIpWKW9vXHjyEhaVy/4r7JX622VgdqDgZlXl/tHMMrkeUPVnBuOwYlAw3YVQf07a5ohnI9
4nY8iripP7j3YunNcxuCPdMH/wwKCCuWEUh8EHGNNeSuHKMeAyTuB8pw2I6dwFbCSPMZ7zU89mhK
TvT85NH4n5ydV4/bSLhtfxEBFlORr8pZ6tztF8L2eJhzLP76uyhfHIx7BjbOAQaCGzDGaoksfmHv
tXNAfl3LuRlEDMHxmuWXjuKW28lJ1rwhdQxdXu5/AptwQBS6sOnSnyrLCZ/0/tVOpPzDqXRfxv16
KrEkZm/DMxfAkvj8MHPZ9jNm8jmVDJSHURfeHId1ojKiEFkfOgHd1PVNHSmF5YkCaGreCwz47ODn
UKo5kRwoX+S5xNmGZCGBV1lmaWusdTIsl7mvviU6pGzmG3/lxfjFoET036e40l6BuUQAqtpljek5
sV96WSGFbzNoAk5f/6ms+Pcpxtll6YhnLQtZ7Od+iLs2qwmAtIgwa7KjHUR7M6r4SmHSIsyrrqm9
yfuwOUZEIl91uxt2wPbTP72LT5UDZyllissZyxOKpuzzI4Br1E4dTPjnAhHLNQ/yB5nnFvZj1t21
VkNQSXsSVEzcMSPJKus4oa/Pce+sdEAOmK75y5nbqV2KKeL3B73z7/eGlJgvFAUSygHhGr/2INyS
jWMUDBSmvEU1EOHlwDauP95fssZcpArOZt1gKOiFkW4nq3lraIfXbD2fwrSHvtQ7xosTZKQ0OPRQ
oSDJiwSBhVIJFjyXHPmaZIugrY4oA9g24FflMofWMqYVvinCkrNGvHhm266Y4S6yMq7/9jLjgR1f
yVN50i61rYCq+wxPlWF+DTsn3yVeOT2bQ3Sx3AnnhtL+TmxESDx2YEPZyXQaTDBUrj/snIyhe1QH
P7zctgmmTnaBtL1dFEjnYMb2sbDWgiyfReUO6TEfJZrInhCYrsR7YZPSjuJern1L1fhW8auqQUx/
0Nnev/9fb0bXo/KlhkfBjY71U/dhcAtAjYBSr0bHJLsYj6XbNkCKW6eDgpv/KGznR8jeYhUW9Q83
ybNd84UzcGdNJQWdENbCqIZ3FJEq9tudXbEdBWb2w4o6dewJBDwWhhwhRco3c6rJnyJLU+hm92RH
4lL0fbgz/Eiu44xdKdrT5KzIexkaUxyCnAzJvkVCCbx9Y/gqgFTN8qDsp49GRWyeKtx47MiuwtGs
TZs6/o3lLUSRqCzhd7DIKJrWvaIqsvSUsZPzjhpiXE414998Uniii8Y8V0bGllJB5qkHGw1EYlXL
CUv0pi3KVy8jIcobnHNqDBcWSwdTdy4W47htEhIBP9l+zMCGTApwoQujVup7Tdtvgi8d29ADqWE+
6fw/8FngrghqdoE2ZixCB/cpKP4r7iZrOUKzSy0UZFAkeLi7QJXKes8W2XpmQ/KH8+B+6vz6fXuC
HoddvUCH/i/NH9h2ArKAuFwUcl82S9WxYhQOFwFJRJW7w/n+IsceRg5WUfCB/kIGPtzmGTAQdAA7
yfar9oapbbLKJ01gYrIfxsl3/t0YOZs8uaWEv5xO1mmcye6BoUGWbgAHTLDflzWwf+hczEBFQ32Q
W9WjDs1giHrtAgywKGJ3neheu+0p98iQH6Y/fARiPlY+fQT0rSiQXcP7D7lhPgGIr7qULNgGoG+i
FaTeAkHKRsk1IEx9BUi23TlixuiZiaCdGjfEpREkjCP+9fdnIGPuz+8Gi6PlOLgrJGc1CqVfD0E7
1gXGYq24GOR9rpsx1BZB2pcb8j/qs672jiUB/xbhu8a2YoMHi3jibW7p7bI1iBrSnaZZ2F38t5Em
+iHNmAy6zCMXjk6jZMHlihCRPQ6a/iU0R7G2W6oOtyrkjVT1YmZbM7VLYLaMQO1rEIgNO44NULu1
0SVnBykiRBXvlJLfugpsEEIkjdIlxMLjXLbJlzFLdnJ6OKdCFsahi22Y6gDattUUEYyjoivrAe/N
DQhEL3z7UY8a+zDmpblBHk+gtu0yWBKEQE/U3yETMZcM0n1vZvbS68JDZXr1tvfF8OjNjiziiUBb
ez+E1/lvsA71jRbB2nRgjs/zf5Ce26py6pe8bQErydTc6PMDAi+c8VJarXO0UiPBLkw51mmWsxBl
pV3vLxHwy2sXYZUz5VjtxvYx6YlAcibYVWVOqlHS23vHVSltKAGtPc1vkXTEjtn6dPDaCFZBRlJm
lDfvRBVxrOfINBPHIJYp6Z79KnqMO1xW97IqINRinTtEu+UdU1u0wdbbYLRosECnWprXHnskGIcU
NMaC0l7uK5ijbWDdIMmpr0nF8F63QkWkQMKEZWT8z4P8UDvhtWdxs8ybVv5BavZ5RkWwnhAGPRmy
Au/eTf56kcIO0m3PGOuLmMat49QKbE0IknKIdBY95r7h3VWR36wQcCsy2VT2gHLmaBcjzlK/f0Qh
C/YHuNI+V9O4MSOm2AF0Fda+1Vd4lckDTV638QYj2moy2v/+JvuslJvfvu5S8KLan5909/HKPyY8
RkEDgfK+uqQeZbJXuyV7e8K7Ej9/KmXUr+BiAXazrXBZt9MXvzLStQwHk06x+6hUkO09LSbiZ974
Jgphepg21RYJu/k22hHzinQk/qDZdP60wZhc7RGZAjeLm/qk/udPeQHrXwu6cWHAjSUHzGXzRQp7
nvrJdQLbCvpAW9bemGwqEpXINnbZCFjeLo6U/4cv9LP0++cnYjqC8QCqYePz+BczY48EQVQXnsnh
rfPUMYGV62POr9gZ1XH1GEHZRiOmbQkf+m71nfzDl3I3fPxyDHNNsSrQPZ1GwBH3sdw/vpRahsAt
/JLRWlnn5zETkCcduAs13WVW90eIjf1aQAjmlJiAOrAIXZtZOgdUqlU5JPG7F5ftH2pS65OSkA/G
dtAJY6HAZ8Y1P9es/3hXQe1VE6SI/DKq4KOZp995AzEgbbOd1T42nJbfxkHZS23o5KX1u3HFgCyO
twVRJUvfL7STJ1jPxk7ivoJpHHZhZpsrlC8uEGgtWjcdC381/wiG9GaERoOIQYsfiXgb9kXRAu+b
nD0lekcynW4/jcij+rEo6BBoAXFrRJuCMe+qxZ9/qmQAu7zERq6wv+YO1xeHyYWwrHFz/5NiZg4Q
BFj27++o//jy6N90SAw2ikvEaJ8UteR5KWDRVXkZsP52oyoOfu8/DtM5VBmdddLu8BE4/197AGKL
IYVI2RUkwri4JSKPlg3sH97Tv57rOLBQAiJAhqyA2PfzV+eq0pA2YJOfq81A6fwzCjCyg6qpZPa2
QHXmYdOy2S2W1ilwZbAbJxZtinHkx+/fzX9cSK4j52ORioE66/OZM8EMYG6utRcIWNUmL+E88WBk
ZwmKgpy1YrwUFU2K6ENiJFVrEKJkGidwfibxROpVGUPc8YxNs1UniGPyK6IF4bjVhc9lYo0Xu6x+
FGEQ77Nen0PPXOaneIVhwFrjlqEoAR5OFl71IjxBrg1OOAXUoSuNjQiBaWQooi8j61ryWfrDOLoJ
gMTReDCbakeyVILZGuRC33uMh3qQiMoU1BQaaUG//5j+fSEZOlcQM0rSc2eB9qcRpSqli4iw6C+N
drIGOZ11XX23Y18/ou2KDr2cY9ZmnPuhIC/vpMcCnCA73TQrr1EhrT/0Q5+NAi4PKEM6CB880zW5
oOZy7Z/3f+hLkChGf+EBp5hVsxGIOmLvaKKXTVW+JBze69b/bnUdtP/WL/CKW9ii20bsLQuUdNhl
J1gRZKRNXbfLjJp9X9KrnSr9tyoIvENvMnT8/af4b7Gjwb3Ih0g/6LkuFeWv75podYGPlB5l6DJ9
NyJoBdt0HF0krhm+umVllM26Lw+tYVDcZESSZLN7IHbrZu91tJwBYMTDUHiPTDL1B+CAh35WSwdJ
VDw2Xf0tNnQgZJm3gaHCBHiA752MwVcztR8p5tp1PtgGbntc9SQJxWv4xx6D22SN2I72yzjGqgn+
IH8W/6qc+ZbmG8vxJMJfhhy//tJ4+z0Pcbe8DA3+h9GsxQmv2NVyGu+gtJpyrfEvRUdUyd1V2GGT
T6yLV5df2z6WuwE44rLM2Oa4WfWnIddnDwzXkYMsGZmRRJZu4WP99c2xDrNcnKHT5ae36ueSuWms
mI2GvBL80L4oHDy7aSrfmiBlSDrbve4vQSecUyT/3Pj869mGQcNhhGc6dPweb+vX9xRnPiJcOZpI
YqXcMV4oBudLYxYNVZkAecmcPXHxKRR9SYZyB8GzDdK/zYbg2Aj++2KC+vCHQuQ/FKuWcBgTOKYr
8Ct/ngGZrNAbyyOQmQJe2xUeqlIzBlcqI/9VNL7z0Imovja5fipiHxMTm648Hb/DWRsWqRt2J7rU
x7uyqjHJnW39cNpXLWKOohDuDtZhPKXpI5dxjjM0qVZsdOQ5b9Pk1LszBhZcaDA0pyBBVhiEvXcq
Kh9FKjZEulwY3vNIWMwen7yK3luyhLCCUCDA/UbrzcFcgLhPiKC8q0OIlRP8RfwTUVH+0IJDPAVb
kwXAj1aCx4tt6wMajEsT5SZ/KFz+3dViBpnnfBxaHqM0+WlFmCMSDSbu3oudTbdu9B5sTzdO6Onm
2YW9HPzkICJh7EoxfW85lVaNlyB4csmH/P1h9B8adeRXyEA9YVDg8bX+epkZZmBVXmvblxkwfBg0
XDKpaYOvHqpxVXaOe2ESBN8or8hShGB0pPWHr1vpYgNjLt6YHtJSTwsm6IaY57CeGkfS62FeFql9
1DKvW841VFVt6qkbNqU/BWeLVRU7dr4mu4HkxTR2gSXhpTGAdYMKvliZ1Zx1EieAVci1Ik/qqIdF
eB3Ym6NkAqrrkf4sKu8MBC9/l5N36prW2o5N1G9jDTCblwJQtVor+8PHZRp8HL/UwSbfG/4drn2q
YE9++rjCgcGKi23iYtKmzMzcRQQFfWnFf9cNcphACm0Zt+a8Xy3IIkSwvEiYMB0g4dJ1t0DHxnbq
1r3UAOa2r2bAsiTJuy96PnyUIvtS9+TfxJi+AdvNBHsmVcxyd8gbbzJ03qIcUrC1reL+FXM4Jg+r
/sM9/tMa/cuvCP+B1suwsGpIy/1cVLu+PrbsdzCjtPjB6iii658XXV4uR3vR1MQC8YzBsAtDcBSE
QpoFHFnNhOyZq3eoPzXQhZbe3NXLNzPlkYoEur9UOiuSwBLdOrNB53QtlF4Zl/3RZatK4qnmEvY+
lTBYOrfDwkRIH59je+2cYDjSJv9t6J21RitmHyZCtG5EJYGpC1T23cPRkLt7t/Dd59qGgDOlZMNp
wvQv+kwWIwg53rIjr9Z2rpsv7PkM0hjkRfh4vSPZyrOpmfJsE961dPIu3LQ0Yid0WzdCjPwHE135
gz9h52PmuLcLu7ma80vWnwJrfECEGnemQm/KVKRW4VMkgZirEmwmAJ/+2QpB9jLXWeRj8YWNj7ul
MgtWOWMrkseEfbRaLaVDGdTaerC7rr0Vym5v1fyi+TDzsTmJTa2IrMCh+S1Ub65bNGDHRXYtW/04
lJnYhaNC1hoBRV76EHvWbS9ABBSl9urSoy4Ny8+eeremo0FveB2czt+0DZR7fuoOpERsC/4vFzX3
NtKuf1C297w5s9kOjm0/e17wbZb7fFdxe4t9mJN5byFThklICTHhK2K2UDzFFBM7rxOkDJZIyxvN
M47WxPJ6zNjUGyPhCw1fBTlwg7qWjdoHzvRw3+61soY4U8TWzhCNdRnCkrDgeGBaHfh85XlNUDsR
2+EwVB9WcbGSZDVVxlvJNGNj59n4cw7aqAB0sp2nhwmUHVTIId3XTALaEX4SQezebUKxsBmLPjtJ
wZzebO3nKAhTEmeTndCC8TWptOqCYvHv+09xFcoDmk+goJKAQI1WdHP/yu4v+FJARXWgkeDgFhs/
FwjIadQBioH/MycLQn1ErkJlHlpGhquKTvVrXU17H4Tsa6/V8b5rZbpRY6lQLdliTlL+8JqwAT/d
2a+M80jRmoYb6o0vougySGFB+KFj3gHoaSYXz0jkU0YSiB2cxio50ekOJ4Bo8mbntbxpdestyFOy
tj3YXlryMDsbOUFO0vLHQ2RPJm+iXFljIz9qo94Wes9KJDLELUiGbj3Of4pTzJEBWNxbkSXQwANz
WLZDVW/v+jGDccqyaOW08fsoeRxyszh3jX8255LW71D0hu34Lj2+xKwFEajPEmVNKHWsy0AdDUCe
SyfMyhUEFP9ol55/NLIpWIYjnH+rVM2RsAKmvjFZPNs+zAljMT8ig/mp8KqPvgr1d/T5XH1+srdU
Zl5pBaYDzMBiM5YUIVnJKEImE6aeKP+uGYwT4y7SHtsRC4tfkH4JKu1wt8lQjpgkSKt2z/ULJhYi
A0Kwyl+mllyVXmnuPbNwaP5CAikxGez5rAmJMTL3NbapygcCdSJEB6VTsJbQhgnapgHexpm9llMT
bYeElZbSZkZm67oHFvdwn2tTAxjWysVP90w/nMasUTv/fizOL/c/6fp45Joqd9F8XFRe7hxRqfuL
nxidygVfmlQetgIT5Dv5kqehNV+dSQ0rrUWfExsJO3fc9UyE/YVW8IWO4ockiPHspV364l6SWVRu
ETqBCD22USI4z6Fft7eo179YQbHmVOr3zQjDUqTOh9sq60gs1TPOXON7Wo7vvtOUFwLhQY+mRNdZ
evnUhVX60lUUDZbqx1VfokJKpE32W4/3scFmbGLzS4Gx3+V/xKtepZcHP3/F++9JsUE0Vlm6DwzZ
ng2b0PkwFOURDQvPxDKNzzHyzF0Rca0ZftE/s+R5a1BokEgWNFi/IvQbZYU8BA21M78AviFtGLLt
0hbsouU8i1EdWxtQZeRtsfz/8LKf8MHgKLKJbnZIbp2pOTu2fYi3o9i6hZRF7UQnhnXs5sYBaSjR
QOoQzYpeDN9sL/I39rxOG+Z12v2lH1E3zncaRT5t/yyllJP//W4KQvGHbcqpOtCLs9SaC5iOkFnX
Agz3Y5pRSMlShN8yh3su1mqm0IO3uYu82Yu8yHK6JKEUL2PETjJW2UaRoL1LjUnb8g3qK8QGixAv
1ykkWG+Th8HfpQ2mu2GzBmL7Es4eqzTOOxJ0WQHUJc6vMFLP3WwMc8wc9YLXTruIQGhEV/mPDM/W
EVWkfbSdxDmQ0QoI0NWItKbaUeRUAFPomlXp9vPwLCHiK60OIsPJHAjOIFU6ahVmzo9Kd40X5lLm
2ffdH/nMWcIm9lAm9nQ1M/Glr6txV2L/WWVmy5HTFMkx5OTb/LzmaUPUqR2C4NbBC41ggmIMnCPk
St3edD2hljGRqbGOIQTwDMlVVpk8RUH9PTZ1dbbYbC1a+sGDE7KWnpQNGzyNiadQJHAk5FrselPm
DzhmgDxkjg6zAWsbWFc8VAis6GTCTdKKkb2rF70bdvrhZFFGxH2prY2mchaA/Juvsp2+jRQ8j9Kt
qyMYRzbgofbYJEInWS8UjyURYFXWlDd4mMD6miE4VjEkZMGXeS21JHjhkUT6pR7saxt7qyMn/JuV
B3Vbb/7uCi/ah3aPQKGw91ht6AeNwv1mSPLOg6pdIgkIH3wVveFRmx6LcPggMOb1/sk7SVstIHOm
i3au7KQa0xNBY+cxCKyv/TdbudVDY2G/1WtE6Eh4vmZuQfrIlGymgGKtnUetk9qFQ2Uf1XQRmmtf
E8Nod5LaAndgShJ8njlnsOVandgwCcFzr6QwWjiCPEhy1finikzaRdERPDWpaWJQNjiHsDGnFZQk
f5kzDlzcPWZREn+dRgs8qju6KYWfDvPP6MUyycPknOWUOqSZy7OIzGc4se4R60qHwNuP/nKsaUVC
Urc3NGly2pv6LqK2WWXGm0m+Rr0oZGMsgxjufYltIIrHHx4ZFxs164iaSWGvsRmY2K39dNf5dAAz
r5wMT5rnrhTVMzWEQf04v+R5uv5ZF0H5Hw95FuOsxfqWd5jw8N/KVejsC6fEYRH1PS5voTZjnX+x
qyA8Sa9St3T2nosaLdCgd/oVsO17P2dTV6EYl3UpNxDdxb5xzScG/xM1m6l2wvGv9xOeY9bd6W3R
AjKdlvnkOjNlJ6HdBj+ZO2G+ikMvX95FGJGYoUijXFP9iFOK4O2UQkdHK/Y+KFl+JAQNka6i50f3
1M34yzIY4NFCQkQ4YRBh4M8jM+GG39DCPZKBvokAZfHQDPaWxmdldg6ztax9l9qwCnC2f9WngpQ8
oHM72UYfto9Dh8exRNeYvveuz++XpSUfdNENDzXMYPQc7Ac1x5i2sjbRpvpdfNNGF3PC1LKro+pG
sTbnB+qEWuqFc8OF8ZdlFPrLzyO1rEHl3u+KwFD619F4xhA631rVB1qvYTfl7JR4n9uGv3ggToTH
Zjol8NWM77qpeQ+hhHzrGsHJ5G0vI7uxlg6cpYvGv3a04SesQfQ/NPlk70sT+QK5TNXCjRx9W4mB
x/T8wrVTLVPJLMS0W1hepL0mhduvXM2GwTnHQefSDZ5lXrtrAOP2knI12vogNI/OTL50lf80aemW
6ee0Q6LVPOpMpQCvwBEJeGgd7y9aGNfQcoNmFZr2Eq+odr6/2F3Iv6AFzhdYWD2HONORzrUSRv6c
4nr7Uc9uvdIuX91I0UN4XX7ChrquoXM8wFidkf1B+eGAk8/rATm9kHtFpMLRmSs1QUBCbaT60ZkL
8PquRjDFsw82wDdaHmChfxmniVT7Jg9/mGKL1QsXH3i2dZqbw/n+QhZOtKl1zv9Ehc1TXg1Q0iOA
BCkmy3sZME2+fezyadolhru3vL8cE9NRTrrr3FzF/aSjDOGOCdvHtDTEY5o65dYA47rsYcL2JhOT
mu73jI4ua6b0VbjDppmNNmDp6cPrJ93NzW1VFhivMSdhvQQ4FdZ58RKqL/d/Q0u15qkvADsn5WNV
xPxqExGjQsONRzjhOcqS8MbVFNwYF0U7kkn7Bcvpfm9M9ps2tB1BBLxMJhKcunbyjeMTqDfkqtvw
BWRbmfC5pp130pCCVp1dPEe1bjwifdvxhpxb6ATn1vfqB6NmlJUw1NjjPagfEAivpQ5QYiJR3Jiv
LyiAzSWMjKcuxid6RzM5qcpviRTHvo/D1fyISYfOOVl1/z0jbOO50uCPWrWLKmQuLtX8aZP5RpxP
kjN71nHOannzokPqXwxl0XwzRn8Xh4c8ZNFJU1WqB0sP6j1rA4Kh28F7EPpRmPmEs5M5XFb6AaJd
kqrWbU17kbTOpqf9e6/d3sWZTGa4HIZoGd/9baSbZ3sbSoeNyuLGpjF8KtIXStrs0YAvuGsLH4HB
5PA/9zMeRQ2BIKOrxzsZ4quMxL6ey4rcr9XZaxg41WG24ZMA3yTi5qHOEd7qAwEy9/rKTgR18wQN
WE/bxzDmGuKtvDQBWN5pDlHq/udPLb7ghdFOdrNJefSuLUxvDHmCLwlFx0bF4bgXvhE8s9x5M5jC
f4MrTCa2SdukEg1tvo/TNdHTebIg8xfy9sJF703dj6DB6yvyYTHEY7wb1dD6J0vkcBy0YVyafI0H
1CIuGvqRPMNKOfLQxO+M//39/QeLD/f380DH+zzgQmc0e4xgETLgFZ/ZSxZ+1AYq4HAlu6LZsLlN
5pEbnH4wBDyhKmfpwg7a1FAG9mHYG2B4Qv1Qtn69lFaD8hxPzKZvdlqBlSe3doROh28ktxCJnWpb
nWyX9cRO90bfZ91yfOsLuquz69Y8Lc2of1YRQFqhx3PTRyJoKUhfMwMyVvL8w2kqa22EFhmuvuhv
veV7h9BuYNc5c+GpP0MeIVu5dPOHpKR2w9RKuAdYXb67vauPAfHfiT+7bOCAj3ayi+bWyCIN7sLu
des7w1OizOBj1KEaw46ytmVNZKU9CrWUcwdRd+eQqO3VVPag3zPbOrs22kQP2cC2HxRFtWkbD2P1
NRqT4k/Lrv/4ZqR0ZlGHzhLFuC/D/rHsKrqUZIaZqEx0B751kjlXEzPkI2+bB2fXuCuI9Bnbo2Hl
G/lHZtgzWG34mmqT2KCxyjYtnxOZONS8XDjmS2d0DeD75GJZtWCtWex0a7BWemeSVIZvkykv1Pv8
LPLMfWa/f+rqdFjDUP/9JSfEvF75ZeKI24H/IF+yf3HEZxBGlzaYOWH6XH/emSStQbkPSCZ1HfSF
/VjlK5KtEOQkwb4nneTsVuKoqjBeJmVpnBv/L4rNeFUnurbvOvpeOgMSuarB2Wb5sItHDMgxORIm
q8tD2fuvNbfhcRIg2QQidvxovX+pjVsGpvoSl57HbJk6vHL8dFlGrbu7nyt2/SzscHiuy35TlFP7
BBmAwC/MI2Yx7yQgelmd/DL5hC9MqXgQ8ZA/ay73tU6q3VB6w6rXp5eUv7mP07rf6gkzv3ulCWy6
3Ok8EaBXy34Brbl7v/9JZwW0kEJnrJ0LuWB/JlGtVsES2diW6yF6UJP5I+276ArgfXAJtakOLSOP
8xD0ztrxo03mV/7JVEDck7ge9zFWGC6esrk6IzpRRJ3mSsNBtXGD3ls2enwu6EP/svV4m0xPvdUb
HMATe+ZUXaAEhGsyh5JLjSV6T2AzJ3c2jChvTEqZzrCP8Dw5hUl2jQ1kl21kHjU/R7sXa89S+IDD
zAgIYNFfZWF6W0hcO5NPZj9YKWh79F9bM3MlUeOMCNRgsj13EW38/nozPqG4EIuAYOLqR50ppI5R
i8vxHzfSNEjcO82EolNN+XbIvK3qGRlFERIaZ13O5L8U1kASyfJY1Aj2avsdL7+/DMBsr8jBgtEX
G9U6mLJvZWRZmHKGHwq/4El2mbv5379b1I/QlPEbsp28s0T/8W4bI4y1OIzV1YwHA3V3Ez1N9c6D
5p67TCH6xHwIQtJe89QhcLjzOB4qExoARbihk04N1IOgguZg0ZsgC17GkyeQhubhARlt9H94tw5q
VRQ5EjeD/LzbjjK77Hp09tfJSvIlhWBKPEZlnkkoFc8oCsoVnCEbxEdy4/dhtQ3xhtuFeFHieB66
TPOAxooLxDlyIudWIi/SL7HtffHdjOMsgzT/+8/3PzSdoJnYwpuIzjDast/89XIYJpXFwnf0K3aU
t44I8yevyf1DZ0eohF09WFlOFGLCqxui55jJ3qtnJ1H9JjqgdjDfjTC6+pkJGclKqydNWP2WZIt+
z6x/wbaI5XWNtSeYUvhJ89hct1S+68l7u3XVuETPfsgINHhuqjg+mclzYkCoDJusex1MTJR61ibf
UK8cm5JxTuLuSciqTkOsvFshym2jJf1RdsVaRa03LUTK+QwsPoK0/1b7VcxAuU8hBKEHjvs6+6m9
xOp9GHl8oXgAxEP8mXaFqfQBubN/wws8i96xq0SJj9yrgqAy9zIly5BNTorqKCgCVJJFRyOo1Tt6
iiD1l1NmIdSX3vU+xmrH5JZHUmzKykeYq1XRxXGB1pkorr+F6XyIAYjl4dtHUn+svQD3oy3fGEqu
KtkjXc5rb2eRtHHGKk8LWnonw4WbN9KQ3QZW08t7n1lROeeYfNGWMSv1te7ow64/wrUnhJLMvqUQ
GDkYUL16DqmIvj0+dhnPuj5hI3R3S1tfOpWmBHyC/UML+jW+L1JCBnLEgFTRoYp4+Ey61h1ywyD8
uU3pbmHobL3Gl0sP19CqtKpwqWj5byFrI0Jg1Z+2xfNS8dfn4yxzM6Ut73v3z6pjhGrdVNdyujoy
fZRVoZ97VRE7ZCNiwz+2ptvjEDJ17A0SAs/wAhXK36Pi/KG8TF/kbLBefn/XoL3+1yYUGbTpsQq1
0U1JXKefbpuqtkbswyZuPP0ZhOpVMCp+nOaXOoyKDS62btWPCZCurv+wVMeAVCVouEQQn2fESS3q
h5RBZCgN/ZtvcSfgPX3gGP0GqSRdyDo2lq0WJt8YcbDE6zuemGn/VYuHF5uIIAgfLfPAJnvRZVbt
WdCszI5HbO+tmUa2KxdP7clISGj0tGqJyI7UjTbnwKRWrMl8tzMm/rjgoo3W969pPYojmYgjFF1W
cq4RX5AClkcXegVu3HrfxTD2QGSUrsguyIunegoeO3kLXXbS7JWGpzFq/o6bjuVMUgBHmc2INnae
FfGD+orQ5UfU491JmMAqU9sBW6djMbn/iFfY5GkSsjp2xfY+aOJisw4eCkq2wyHyamAdgLQUe7EY
zePWB8QGKRmXro5s+5svrB/c7I8uj4mQ/cyhgx1zwTpB1Ai2XVbaCd763kTT5K/xLa2oBx4NO2hI
cGEE0Mwv94oEStsR13x4dbLuA1hCsTfFwE/60O1affxr1p6BgEiCRx+K707GL8QhXUowRmDC4ott
keXhGtmwjHvPvOm9992qrPhw/6kXNarZWVNjZQYBfx9VJoKNbHCO1dxCu4G7mNDvwd+2A04iIrOZ
oRXRF4DIq9jI2kOCIf/n2APyMNgvj2VSWV2JbypebKs0D3LOGs5Krz4JHYtUD7z8FQDqbWIcwadH
IBYpq/00OLgeONHSoQwcIvzMYBNMLhcrrskTO6ka3zFnZjW11Sqs3HjvtZ61S7SRuCPFHja0aupJ
ROMP4CbXqnNQKgT8XnTYDLSi3lpHsqsXxrwuCCIwPGN3tV0yru9vSJGvclB8+CX1rEtCOxSZ0smN
dQ/gb291Y/gGkXFtmV2FCF8h6Q0IVa8Bcz0TNl8BEAiYVnPMQXNioJM1kOuRQlgnnrBH7J4nmbYj
4eC9v85HwLmdnEem4ZHhLy3xjOy2bRAWtZnUV2G3yTpxaMBzUmtss8qOhVYEBx0TIm5W7/gDKFH8
SAJ6+gg69OwUNEaqSL0VYBKbKSnm0inw47NP0U8F0uR/JWQlrEcl9x1pKQRtV4uMxmuXh+387qhT
RNVg7Aaxf2wxCJF+TjOsclyfRYB2IorMfl7THpIa9+r94rbJlyNXEw+h/xXZPvmuDOtuI5syAuQR
kIagfreVxVwHQ16QeSHnezAWl7pnR/j/CDvP5caxLss+ESIAXNi/JOitRJlU/kEoM1Xw9sI/fS9A
1V3V30zMREYgCJJSigbXnLP32mJ4RLRVNw5JWDeSfvSbP9/K9OlTds3OZg21WTqSS2+y5cuIrtqy
D73I9ONgUzOpWiPbB66WbNzOhGYfJlToSoX/ZLAnegH2Kh5gw0QtrVGlTeMTRgPaJBkspyb3ytlP
tXSB9FngkBaSxE0WySR4TdqfsIQXpYigPgl6X0HcjNdG6VqgNaGxr+a3Xnbj55y6tynU9FfQ5fFp
OQDPiE41EtK17NUIVXPzJmGD3OrewFKrquUa+ASSg5xlXhvX/Wa0yY0MHbs69nn1WBh3y6EL1fc2
BAwQW9O1jkd6mlbR7nTpM2IUQ+YtRL+pLcdtq5d/DaaJFzerrYvblB9ACWmgN069qWN8eglc8svc
gs6H8tzbduC5GQUeAh7sp7yPc8SUhDsspwklPmU2Eai8+tcIyVPrV+KdkBJth5d0WrlqQEFyQlsx
HxaioPw5768+YQJscN7Kv3I1vgrsOjD4shzgZWybNKiT5lZp+4jV6dXPJAsl6id0TpQXJe7+rgGF
A2BtkzSusa26h09uzgPviQ5ARJEG2aBPrq76Vyup/GuCr92JmgrnH8N2FKISK3qNcjSt7qe6Azlp
Go9aCdbZCKKf9gsjRlEP38VNLFPrrh7dQ2MYyVaUEc74hh3UlFnpKbDhJdhT024lWbwbLW3uTmZV
F60DyYHd6xVz3nTNUM8Lk2zKrmM7R/pqv3GzgHArW5cnbT40daQe8szYm4HdvmhDWc0RZwxSktrx
SFSQH0eHDJWlJ+f6l+nrH77WBqciYt3pNsFnOA/3fet3F3hzK2Me7huBDVdqXbKxF3io6J4DRCuo
wk2QZ7RpAA7kbI0TqzumHlNIf1wKqFwRPzulz24gjJ96IuCxXtAAqfuQ/mMAHRBDT36fQINsC5XL
JckjC5Ihs1iGUdQh9KzBRGWNJz5nbZvYOGyWBgUQMqr8EVoYaTH2mKnEvGMF8gmwRzOo/QtImHVX
9t0DPWV6QPhDbjtVm3Uo0ubiFMK8gaJCkYTBfPnWLzZ0xNzqNRHvI5C2BcI1pclzkY0UiWrnNaOa
sG90AtdBNUOSyBxl5/gkWJPFcTRSK8FTqU/7sG5OqGX7cC3wm22TWbnV+eEuIdD7GAQWE3ZZhURl
otzeRoaPPhEAmZdUZeP5Vebe8rLJLlHesWufjrWiNJ9xmNurjjXPVqO9xnDUj9flIDPS3cieDosx
x1k1Fpc0LIsLo7mzriOjB5CtFptv8SqMXxTjAdDF+aAblb3J4GUSGjU3wkmd2PShO3q4n+JtO8K3
hN+RbAclog/XY97Ve/0vrJksd6aV2qaQPh2tW/PK5Eel1pvFBbFEgVdyo0GuWAEFefRm5+476grv
GK1oQs5YXQ2bt+Bj2NYIf/dBnbfYQaheU3fxyZvbj2rUsRV0/2p1Pn24vZ9xNoEygKKNWlsPw30T
gRqBbdraAbKnDsOvk6QRxIMx8KpUp6dhmAg7c3IS45HQ25zc1kApRnLNoviMcWXdok/YCtyhu1bT
kyO13mrNJ5Xsm2YsvQXoXwn4yqUcftYNMCd2+MsqzK7z7obw/mhB0VuIlK5FoSlwmKxj8cCEBWOy
n/y10tTFPtS1+pThEI1DCwYE38yVSjrK0dXdu9Rt6jeT6j60PIZvys6WIiMOPqACNIGAWIdZ5f6o
04p3i6rpTIyrLd++1+Vs/9NjbWUwggstt09uYohTat0ClwClCGprpTsdmBQlgHczbzAdm4Zp21Qs
Fn+DuSrPSX/IB3/8MUloktTCaRzNG+w+TN4l64KXggxuTxupZSWgM5UZcSb0qNkFQF/wzQoCBC27
u7rkgpWFsP44ekWM49QR5MJwBKrcPLQsTtdBEsRMLs9BIj8G7BTT3WbFRFgsXUZjUn/GSdKuA/RP
D+kMt3IsxoOmA7oH52ggep2ufOjNSwY9+qiOLBx04QWtjfpBeZd2eqpNzJ1pZdOuY41XmfqaOl50
NwUMhBp+BnIpRkbYbFU3+NdyYte/tgAU3sg8qSg755W3NEVsoG1zBecp9LOLVqEYDKX+aUzOcLJz
ugtNynIkzoZ4RwKtv8pmAMVy6M3e2CCCHVbljAcp8iHcG2EtMIEK5aRCkt+xCnuiD1AcJnc2HSgt
UzZFgnQjm64i4duWJ9RZ1r62iPKeJU5JSQRnkyR3V+Thi9JrvxtNaojL2W7mdt9ArrfijTnY9Rxx
7Z8DOf5aRo5hZsdF/XhMIpbGrnVagLk2wPwVUUrM/mZqTsfBKJqnpttRaSAPtmnN99bkQqNIPq4a
xYgPDROT52K4OdMx/7JVv98U3Sj20MJMDzNmvM9T6jSlpjJqk2v/AmA+Zc0Tt1++ePiofj3o+fot
CILjEPsa4aD+Af4b06tqNucWmeaTL6qUlPQyPS6naZXkJwvLauZbH9C3q7dB96dNa2X5ORhSnc47
U+7UdDBGCZvJdOAuGoytZ99VyBhRxZtM7RowChBKlqvtnS1YrEOeVO3e5e9jve1ESHTzxH0JgzJ4
oVM6ztTqrEvkJgZOgp5ZdtRk8MksS6llUaVW+9hMxA213nAXXS4PdqL/DGdd53KYSmJVrLo4LwOY
waqqNY1qI8pJXkYVhSv0mrXWu/pTFkGYkRGzSCLbq43FnWoiOByiPag78KLjxvC/xpgvDsLl373p
mCs1ZlArVDltCmegaz6M4/Nyi7wk5W+tl4lZmyBBS1xGx/0i3Md9EBm1sq2uP7gBcYSaHYw/+8Le
NJZmvo0dl2lV2M2xps9YR61+Xraljq7cQd40O200gj3b0+BEXFB8sgrN3+mJLq7UeGDX9KpLH74Y
DmRF5K+qGVwTxOif/dToa2mOuLDNEaYxxFogD53yUy3OFpCMB9fXRZHA55bDRPbFWs2TesOgwwqj
yLrDNBbai1m3H6M+aZfI9NVb3+OFaU1x6bPkArdVHJazbr5Lb1uDvk6BA8txnBVQpugkQlV/ZThH
4yhFeFLTPr06gfO00Gdla9wGV6L7cHqxHxggVm3HTFDQ2zwsDmM5nxIRd8YJe0XY0q8XhnFrWtra
sHI+28bAs1cnrScaxUb7bqqAhKbsCXFEdTRh7m07kz5tTk9FtrIzPdqK6c6NK2SbDZowvaK7UvT2
dcyiESnxaOD2HfEx2z1YLtnMqL5aRf4sXiYnLzcC2R6UDxHdWMpTNpg/z8aJlCdBJEumEBLjJK69
AtVqrQ1SMIBbs+GZYnr5ceZC/dcn3EsYMrtK6Le6kIjp2+53mQM4oHeHxMIRGsu1BAQATY5sayVd
cg4o2hvAYpeeOGClNTIWanMVU7Mb29ExE3Ne7KBpH1Md/Yx8nb1uMGrPDosJLoHuF9QaML6gyS6t
bdy0kV2+m8mA7QJr/BynG8nygwXoLuhnaVkKqg2Qia468TOw8HLlqwCUl9mW3tPEZhllAmNKqKTd
WkSl8Zvc9ko3ywedscizPsK8Ld+jcQhvupl/9cgow4wWI7tMNKdIaW8Iv/UDy7WOnZW0ngu7ogSW
9MRchgWsyapT9mGXKevl/zRNk7AVlTzOHd2RTTZm6FwaG61SoIL9mVIG57YkZ9jO/OtyKBvmFj8y
t0YH4Vi1hntDcQwxk8LulV33s5KwYWU6cFgZfDWSINLKhkxrLEGEFm+PMyrdFoT9+DMC4BFoEbrj
PIVXihweJ4xlPiozB7Io4aaPqNQWSrssYfmWdnodaoFANSjUH9N8Kyys6UecBDcwaG8o7brvC8NC
0sGz1oHpKo8ChwlSSqPZ6HR5VvaQgNmEuDBXvNo9JvLoSsNll9gZwPPAzK4ZdHJYoKFLEcMuSfZi
CRrQ4Ly2NTnA34uMJtTlHNwXw8RAKET6vPoW+PUHCLOScvjQnZtK+yKRGMyjnSAW96VyUdR6Fr2w
IFajVC2P+Nf5S+pcvJakH3Vt8soyLd/0VuNQ6xbKZfmp5QBaIVopKE7mq+1PIxV06SjJ8aMwOyw7
0SnLUr73+zBKHhBm6z/kYT0VgoJKIaGW1H5Yn5xMtc85oDgu52nVZn39YhepA0MGzHYat/MWPbrL
QDWvKT380AnKV8eJjo3kUi+n2noGd3ZYCuUTvnEPO4C5tvT8yxROU66d3PhRtoyzPQKh59E5py69
RyMHVQuNoso161cH9mld1S4CJllQnS7f2ymX91ADcRqkrD4IP5HoGrlvOViH1GqKf90xJqVY41BJ
tsszh/npYQxpMiNcLRzrnWZSA596MWJaHe2j7vaHf0ZjSRvECwrGuy4pIN7rve9V+RgQ/ZKEJ+H6
EUERrPdPwMYmb5qVWZhY7DtMHLnJG33wlhXpsjbVm1getNJMV8tTlkM5squKbX2tOnxehVtiCcCT
r666yQ+vfVxFly56YYUlzrnd0mJ21adpPsiRFkVeiOhQzLz+wCm0JwpGb8JHTLvcleYZw2VZfNpz
/DSmbBVByt2vq8di4G4t+OtaSeVueRBZfYoyHvC63vXuii93tHNmGOryXqA+Spgy803XGodOhWFN
yZzpIkUfv5xmfshatwcJkWfKtjOm4oEB1b1GRHK0MzdxOcjQtrhGBetrsR8nbXzr9MxejZZozsuX
hDEa8LKmvbQmZdxvrBieX98jEbXc0fmO3tOpOdp1gOySeR13Ik3SkjmXdWz6OvaKARa9Z/02S7Ut
06q3ZiPFZnk07QAc6S39vDZQD/TUtDenG7otGqhqG7JEfUvoHno8I9x3vNmkZFvwWwx5HDW1WpUJ
X+fvQ9GSI1mEpJDM9xFD9Bypir1HccsKM6Axmqdh6Klc7Tu0i8azgnJAwepzxWxyqMM+ligFmHtj
Bo/CYrImU9E8aoGxhVbUvjkSTkiIvmqTkhJ6shsA14Zf+gfWE++wU4lXV/AbIzed47+t/lmp7Bck
9SVWITqbrHGuikzeg6gkKY0N7THoxqw5Lee5ojANpsSCd6Hu79PArPxyTZ54fmyMpDgWdq8jiM7W
VHXCHGyXyBHV8Ds600KNv9wsZEsphdmx3VCR+6VrWX7E05ih7UZgtVrOs17Lvu+0mNWS2fP49/k/
T//nOct93z+doqrdDJakN69U+TGaDzlZfcfldGSoS1iNcg6jzv37Jg1D7v3nqcvj33cuN+P55S23
1NrMPJVg7FVK9T3hU+zyozq/gO9b88v91+n8AK78/370f06Xp2B55DfQxcRmCUfp+3ctvya03BFq
It0ksZcgyHrTzI6h5vDm/Ovm8vKX8+VQzi+q72qehCo+Oy530lDFim3rmvcfL2Q5XV7xf7xNywMk
pLVbVOVPFHrLYyeRlQ/lUKRAWv773B8UYJDqsE/ntRIk7/m7QrFlTXtzPbhlv6+zUU5rMbjtZirK
P8NkfcFwiFYgYzIfc2pEUV0X1YfrOzuaJ9fcxUwfpubRioNrmwkvz0XOusH4sC06SHWuExZYsJYj
K9TOCtrFaf9m6/7g0UZ0mH7ZhLEg/7BHG2Wne1dK/SPKtc/OmZ4rPXpUtDM38B8+jHJ6S/sX6CZf
tJhfhB4ccickVF2r2TdJGlUII726qSLKTDlFUyJJQ9hVevOi2/qj8Pv1FGBBLtz0Vy7Ktzzs5NYp
VE/VtbcSRdmqVWp7neVzn0x8uo315qSNtYqTEwTzvag/RamRUJT9Sf0Hct2B6CH7yQ6DjRtHDwip
z8LHGp42vxHoN6xn0maNzuacI0hLTXWbuuY2aGEeUvT7BSRS4LkiaLkq7kKq1+yDSIOrTNSdo9Qo
qkXMHxZ228YSGtpdqa5kbd9jkmeqSrHPQpP7KrVbbyDnA/OMv+9qDRmtmZ0xZexaJCEeGr+fCbSM
Ik/bvVmGz3VGwUkWqOfKD1Cy0/STlT6BDPbw3ChVsMp6G0aV2M4r/QNRMtcOHa1NHCrzOq0m8ApU
9A2Rb0YwWGslsHeO1q8cFY2RCdFOb4N7MFlHNgbPSvkVDD0PRq2/cnL9IWcXSGs9B3F3jkJzr7Vo
3dAyhK90AHhPjIy+XvgXgR09QRdFGg/UhbTZK3iPiHAg/Yz3NCuVx7zCCRv9xZrRgqF9BklyjJvi
Swj9rRX0MPWdYzYHbDMX06wrz3lXdmOIij2o1cLTh5OfTk+qEb+46MT54wnYKihAulR4N+UQ/ERH
1OI0XEGopufmdkiUnCeCz47Uxqt9lD6x3SlXWZP/TIzuVwZXp1HtcFvKXzIcThTjzqpbhFu3SW1P
R7SuVboXhjqF6VChipUSc5lpD8MZwrU9lMSC8LWuelzdhbllW+/ZU/SRmIm56lEUraKUEl2d76Yo
oPcGOq63c6i+pthMtvRcO+FtG1982QDyj5mIh4RJh18HId6J8q2woAjP7rTYOUPkMLYOUisp5ddU
B+c6JkQkhfdECyS6MUR4RvSCUsBr0E1VDZbIAZsjTFpkJ3F3AxJXoaBOb0zeByabJuC7nAQGZSLL
/3LssUYZpNM1TAjqeV/Gp7SMJsiW8xCnx04wIRCkXFQGoMudiBFvGQsHMViQ8uYnfd9c7v3XE5Zx
EUlctEldgJmTXlbH5YCyojrKpDgYat7slmFxmdKWgf+f0+XWct/y6P/ttBhH/++p5J+f00P2NI3o
MGzP09F//LDaErQlC7GvLDAUZWuUx3o+LKdGkhGKsNy5nC+HNgqrI5qQVdZa8UEZkCetonm2HmsE
Kqtlzv4+j4di1gYzAy13/vNIYwKjR4Z9+4/7v3/ZcudowBb/1y/7fqhthUV9ISAAff4fv+8cWNkz
OFvFuu3r8jjRx//XYblP/s8DApAiqtBmK/NmWuPaDX+HP8suIF8g/OMbFJYi1x1/WAjAYWfQmgNq
UL/DPuz9Lck+4Z4gkuFSASzcVIAt3nq7/ext7eYYKW0u+NKeZYz6gcWvv9JlM+wW0zG4VRBxFUQq
JXKoEE2z6LhSdFL6RrW+FqibV8IdHcKdyqd66NztJAbjoCSDebdKZTuSmEEoSYKmFd0DwDrj9C16
mXOgloBJci2KC8J0lfxInoceWd5y3/2LTri11zL3dfBjwLkje/parYsdirvxWtETIqAjfSvDCiF5
E1Ib4kCGtxbW5l2W1T4dkJ7KNLo0P7Km/kQz3NNwrt7ckP5X5yvNaYapEUYjhk2UzSZyS2c17Zcp
ynqlJZcjKo6l3gDwipXxXFnWvmzSjWEo8sIGJL6biozuJdu/osnIoiyn9lzQHh3jH4o011jpcd1R
VULdmTmUic141xlRf4jid5liVMFEFV701LY2uPShqc/1W7Ox4w3OElye83aGgot26V26fXN9PUng
IrVW8zoElJ24AJ8jt8J/TlDBWjUq4CyzZh3MslvUznvmfjhi3sz4Zr5HuRetIAWyYWrMq01RYSOB
1G1VEU4PUekJiIf4LlxkMT51YwpxE9/8TturhVnD7HN7oIxjdw/rQXjgPUBoN1F3xLVGA4e8haVg
nabBnyCssqtbgF2NXWjKmkk7U1Gd58R/+JSa/ur0+OeEKPgdDCI5X9B6PbsKq7WLZ/PFUrW/qG34
5zBUyydUWJsoJo0ECDrdDDY3tzx6RU9L9I/iDp6GGW43JjbN4Ik/tyML7NArprKaqnHatnN4eAr0
amONPVJCSnirxK3lcWbLHAWXDDQUQIxOf1W6QdmZseusSzJFtp1ak1yYbahgExzBgh3J2xb307ij
hNd7zdR8EY45bO2HRnLKPZy0XzrGrc2CAREJhrPAz1mHSDj4ccmsnyTNyO6bTTN5AxYIRJyUWUgE
DP7hWpkdA7m1SR3N/pNbzosGrCDQ3Pcxh31X+jm6lgn8W1Yy+eUEZOgjmRWocP+0KpI7bRizFe13
h+p1IXZjPKL4DmlhhVF/rJlaSIvS+l0tnPrm9E+xk9AznY0lfuE89ZCeb2GPCiJT1J0VQEgbZKEd
Byvrd0Z/BAykXYog1y/LLd0cuDwpV3ngwtZalviXSrb+ZbklkX2fY5e1ZkwYExhe+mXzwQbLSW9O
CzYO6aD7acSk67Aw/S5siYxlRmEqysqlMrVR0tI4wIOvNr49Uggcfrf91L4VdvtQiym+qGTBbKjX
F/fQiIp76T8XipXDMeOexCAyp3WAFiga4KFitiHYVUWYje2WKyOk+i5lKfa6gYkhl4O1Mqcwe8If
lPt8jOw1DybaynMU9Om9JOJoFuYHu39OoapTZHIaBj2+pJ4B6d5rSvPquJGzt0Shn7PY0c+TU1Mf
q/Nsu0j3apUhBu7cviTWK4mRtjZ9wPqwC1Q6hO27okvHXwvWpt9E99aqVdKyXNgybv7bRKO9hWJD
4cM02kNKoFfl6y4G7IIk9aa8dISRgE+lj9pjh1yllqj3upL+7FjWHsdsqFcyo+LM58tYqNKsReyw
9YU5bdSZYWB3DE1AS45GVqlnLQ7ovtQspidVR2STI8zWnAnKt2pZ68oi42vEz+ZRaryKrMrvdCoc
3Ni2S3oFfskuqNQdP4UFuuOP7VnEoYHjKSWxTCvptO7OgjO+pfWtoA2naGxR5FubRMXvItSMO6Sa
NOvmpBVyIv4++HxCpln6Rz2pCqJnQcwODaHfnTaYj5ToNYGlx0XxnrVa9yIT/EomMictrz9j8pO3
S0RMJVN9xR4vuJSZEXh6bbV7vWIvhB3OPcZD3z2CacwPrjqH8cyno1Xb22CIKac3JDtMKEzfl1sF
3ot3tFq8b73JWAtPfZP1Pd+xFuj8RnMnuipVBjGh8TU8WI5g/MyNi1E6GQ56sv1EWDs4HPXwWoT8
RakzSS+lc/SLYr0+kvPTmgTrdt1qyErjT4/ZS7f+DGCFECAI68ktX009gHQcIlupKBd4kd4D+kB0
5A2NlDuWEYD6I1KmJsakBxS3bHLRyctKh4pK6bjJxA56TbeFXRfszLSb5b4lkc2y7hoWB6gm7NI6
B6lBg7EJyX+e3ZWJCwVmCAq5J1AlP7mDpKdTFSkdsWnYDJqReZpRu55ThsbJYlU/Wql2VgpZb42h
AhiCeGtMyMQ0y+ZloKF2Ko1xuCtsLlZjld2VuPV/5xJJ7qsskeQv2WLYMFaiMoa7tJLsPW06Yz0O
bnPLqtCgRzy/tjjJH43rvxA7ue9g8qzrGlNm3erVzSrYCSO2Kj/04CFtUhlbI8zusUhXSmtBbpIx
CZEgog9ASZx1MKIHUS2mH+2Nfnuzb2LD3VippZ4qlew2DaPhVomHmxIzGOWta20TAt/qaDYwUPVm
AePTW5uvjKoOd0ZslRdIH+N9rGMyyxWl3ypZSBq8HZTvQYeXldDkFoUK+Z6Uixlx+i7bdYHRonsI
pacw2WZhpFwJciRvLXHPZq/8hc3JfKlboT8FVAZn4wLvCr3PIrXDR1gF9hli8rDK6hGfN9CETT/b
5KVd0ATEHG7nVXbUzIo10LxcUASDbwQVDTWi/XAX+5HAAxiP2PRL/uOfZbmtWxXB1qyApXk0nFS3
c+5187EsWfIECYsbG+gUdNs/+Gb6yaX5azH/VQp61jSIyLSgxrqKcL+uAPJF22qOl1doeG/TDoTO
d+RF2KF+yTHVUPL6gCT1rcOmUG+vZWdRmgU8FbFBP6iCNI7csai+25Dlel9cwvmw3JLoHdY+wRye
Onv7hG70W0ejotIozFDG3ICN0DKtLZ9m/KaT+CvVWTYFzfG3mv+o8ZW8TgO6+cnX35VoQLNchUdG
ESDypTvchjql3Q9OjaSa1sPMjpeL8eQ8b4qiklK/zqVAkg+HqOG6QLK1Uq2sIkkkEK8gxC9zjkY8
9eNPQXb8qo6EuEWB1PbsHLOVQmbBSuDde89ikyLppG5V+nTeIli3Z++MlfpPy7vbzXZLUp6OQFOq
i5T9Gp1g88w7ka5HmLEX3bduYnawNaVxr4WunbjK+10wlyELywI/RIubd0fRvsxOOy7/q2OgFdLV
CvzE/EcUmUkGtpvgDZ5PXb8xVyXkGyQzFIRFSg/MNUPx2gpcn3lsi1+woXbTosURAXidblYb5b8b
UZHHWKfaMxr3mHoGGthadvEpg92zU3ryT1qtUmHp4LW+iSacNoplEu9Ed0n6nXiVqilPdnJX0PdN
ZUrmWo1CDpmDEm6HkvVD2Mh3psVL76fp1mibztPm7h3R9eiBXdRn/BXLuw4T+tcAX2QcYuM5nOvE
BNLzVuXPARjFM8kEtwVY3pstPhtQEqsF3tP6bbkjwhwYTBtGF1mVPWQrGtlFpf5uQ9d5Qk3QHlN4
QEQm9Bdc2T/JEtNeUonAILKjV3PuZEJ4no5yuWARjuQrCzBIjuDutVIqB1WsQlo8qHKgZr3roUIc
zkrTkCeGiqXxER/i7D1//zjqJgy6fnCO5vkqTLLmYBUTvVZdKzd677bbAcXzSzzMJQFRHYNmYmxs
quLgG9SFUoiXGTpgQl1Dj20I2zhFfC2MG3JdZzRtT97hSIYCw6cvS2Tu+P6lTYR1lzUvuRuhacJa
TIdGxy9D4/oQzMV8hEEEzzSmdpS1SgivjzvXyXN/HdsuYo4k/IpCAusU7KHeEgmZUAqGMASIym8K
8oNM6fUuYbBDwt4pDY2GiDJcfn1Qfk4jjYyp6J+SqUSTl/QklhniD6NvGMdPaWgxzTpFtp7Gsn9q
I02ssgE5ozVob43u+zi0wU4krpvuC5ulfER0D+JMkN+IzOehPzqR9vuumbV7y+Ys7llPi+ppnShs
FJrpU/j9R5yX9UNxwofhYhWp5Zi9F4mxrQX1Sb1rWs+P/HsfOFA//JD8BzclGa4r6kfCQHganQ8N
cOBKgT2OxDGe1jGpk2fkxa/qBNLa85VAvgIF/DVfVi+d1re7rMqK/SybBSpwMiTzREkF4k3NqI/J
lkw8bUiGW9v19r3TInxKjodniu57g18pzpnXXLv5FTwTN0zQhaU64oFVJnuEir4NWz/xXJ8h2pCl
fBpquS8FfhVsFZcggdeKvDXdZbExris3qvdqasVHFyP2svm263Ras6mKL1oxO2uKjGZrZtbrwjWn
LQbhqlFf9blxKpSp24t51bpMGvVUbDVm/kNhD8amZ5/y6NKBYHA+I1VBPFH4jLB2hQZbtd6SQbGv
pZEOR79s35YEiOVgSJj+vvSfF6hya6YRUjulWY9qymyeTaNYKaFKWhZKz2udQYMAZjBS92zEygzZ
bZcl++VWo45Ohx3RNGvLqQtQF1iMVhFVvi3MdXvvIjddEyXzOWWl8lwrX2QqhyStUIQvHeUexPW+
MsJ+44zJtmFdd47ZWTAcDqmDI9J6See2PJEbxbrHXozUOIm3llDJA8/tguAcApUFyzKGFQgDVCc2
Y+D0hx6apJfGjvmmWw2mC6ijyR4tkgFdQjduHXPoSjfILRzqMOBtQMmyHCqjJEbBzNYEeDrHKKKC
qpTETGt5B4VSm6xveZlLLKxVvuhx0tzdEIgaTlNmMCOwVhXz3yd9xDWc1y0MMia9eSRpSy6tMZ3n
bJYQbsXSxWhih0pywnLAMahcsL+l/YAS5NuHjhgjPtJIJNZyPsQScrDS6FcCmNN1AfVArlvm99Vk
Wh/wzxzhWbpp7skhjzbl2IcHI6mQVPppDMTf2fR+94mF7dmsVHk1yZNJKJZuTHpQjjG5+0qxDvDN
8ns+iq/OyTwygELCpuOLAGnR6zi25ynYHSioFH4xx6/g46s6GF8ykatWVuaZUs0TGtMB7YRmnp18
GkC01L9Eb7qPjG2445L/VfqRg/MgyG4KxX+PENDa8+cNi4x/dcQpXAdCVqNYTj/S+r33bRxhiI8j
BkLAkv5eKseCrcTZwVFQj17fWaWHgZ7auFNVj6LGdsKblaW2fyxQyHqDVNdNyKc9OTrAksjwXMOV
G6p5a6PP7U3iZ+EGqzwGEZZJdmdqWyYZ1BKiWIca6lJ10N1ta5d8/yFDbCrTtDxhsAGmekhRBFEQ
iBo82SlJfOPQkTocafWGTlUIsRQ9BO5AdxWL+on3yj1WKlJSt8YxR2thQk/kQn7A8rs3iGbQFQWQ
eQxJyaWGAIajvvQ9PYqxZDDu51OAbf8fO+f/Cca1LNtRDeZzVnMOoND/bfJKk3CyqH6bIO9R8OjT
u08pWxA400/orpCepS403IlyyDqu9WrN16/e6i6sDiy+/2/Lmbb4cv+3DY4GuzBM5J/a8u9//zE6
OE49Jh/nFlb5FdmUsrNiOseJ2jzDWdG2xbOGb2Fd+ip5KGQd4y6wlS+K8a+GHucvQGjjuw0kZzkL
VChslUEow+I8yNPp5o/pDlsrotVcE9jqRygPzFOfBmIYkVrD3oH5hLQxv7jqpP/JI9a7fuYhwFDh
ww/+Ofdp5MBSUt98ob0LhQxWuiM/wqYzz1lmdcTLBIiaVO3QZL1xp/Vrkroxb0tTf9vGgYLL1LRw
8zj1WShmuU7xl57bycQmwyjGNHI3RBe+AOySpzCXf+k5y9wp6t1TaI7WXRlNuIn9EP2icPnu0/0z
5UMiQToaPWWiMTTznx3lreCw7NxIjC4OsdLsHSfILtTld0HLWpwXgdrnvyg7j+XIdWxdv0rHnrMP
vblxugdplE4pWyo3YVSpVPTe8+nvR1BbzNJ2904YBLAAUspMElj4zbQkceIbEvnZfHAjY9+UVgkU
inRqZqETO5TBxybni6p6+SPTM2nFfPYHBNIeKfDAuYIKYF8hbf8lrQr3SY/97cRDPYMB1VdGFDjb
3vYQ55iSzQMOsc9K8CNMi20eyw/YYJb3Vk9aXfYhZqDpH8glDBOyVJKvgvPo7OrB6zpogI1J6hCZ
0YPnSPzzJkx2p/XSI/kC7GqVsDznY12exZnmo2NVWyZwhV4qtqVnO+eh6PY1HP5ipYd6elDTHhJO
upaVIXh2YXyQLDD3Ki/cUw837OEfvtV/UHVA/ZflMaoHiqPqGK39+qUevaCSMhjed+wE4K1pmux7
uq1EFiHJyFl08art6gZyFNMVIZermgi1WcrOkXMyuQVikHkygsOQPpOPimBcmtFOaLlUnqHu//5u
hb3trz9BSwPSAX1eRrTVcd7dLTNbtx512bqNoCWvgBKFK9b3DXIbHNzAY1IHg+3OBDaGM1W7a5JB
g62TaZuZlpApBVIajfvZCRB68nPk3swRFJVtAOz5qsZxdK4V5y6OS3YYrdEG0Zsaj/3QoEfDM9AH
IwnTGHXrGXnatt6T1lfxXo9xB2ug2WxKpl2rulQwPNLc2wK/5wPzMvOxTKkmbTTIRXXtyKSAFPsK
QogOdgYkqxwjm83k/IPtqNoxK3x2wtGkVGT9kxP09dbve5alk40Fdr4BIkmhoSHXHrGLXFmQ7twy
4w2/FppYaafsvcH47gKSvhJLSSab4a2eKOsy+s4erH5nTlwTZkb+BoDUsEEKeELkqeWHkqTjscV+
hpt1vUPkQJD1MrhthlcUW92X2w3X86+aEbVGZnF2vgLGAL9OBxSVBjY/D0n6J+kRnvd8C3/53JEy
Y6oIAgmVKdt8b/I5sn0FswaJowrmiNIMzUGzffkK4hZZIN0H4JHnwd6SrHwPEA5lmCE8B7E2MMdP
pr2wjd3gVCcBgJhNqlM1yzdWW2L1YAbNvVTdlrLSHJTYj9d+Y58lo1Y+IYyjYUEWVCe7SL5W5DJB
axuWe5dpTbCxY/Mg81LckLhoH1VQNPckmddhnIeHopS7lchqttUmLcuc3DMUBCkozoFeqjdVUCdb
F0cjux+AA7PHhkvzB9sdWLCwZQ+SwPE2pp9rO1KpI1mtHpgw2Qunbfrj/E0O0JdcK34uP7mWnGBl
OSbbcSr2jpXsJj0lPXAhEjOB8cl8gvy2PuONtjNk2f3opUazV9AhvGKB0x3qGNVtIeUlDlqks33i
oM5rorEk7ryGUbF1Yj/btQga3eV58RMH9/ShJBvOLIXpft9MiSrD09bY2EkfxzEOr4BxOldmMgwb
xSzDnRrE8M5M+3kG3yK5vcYZJzsAQyF3pYY/xgIt3L6UQhCSEwHWCzDkbKv6nm/qHRv+9QlNE2wd
s+rJY9EIiv2UZXm17nIjeeji7n7olQr5dl6q5ZQC6cv6IdA8+8SOjQTQ3j+YUQMbIVHVJy/wDhIo
7xX7MNLGgf1E8ms9sJVxQoOHrYt4vJYjBLv84VnGG4FVhpldhcY3t3XMU270P+Paj3lSVB67iLn3
PQj2hh1/nNTIjsiJytd8ZT+B4Mu3oe4lH71g+AFK2X1xgctag3+HzUbU30NjiLb1mNvnWjKeyXpC
WXPHL1nGShIZ3NezLAiSu2wEq2ajBshOTr6vBWYQD2f4FcO95LibltXKGo1g0m/TQXNDZx0Hlsay
OIe+VqBCV6g9pA65h+dbq0f2h6yz2Nsqs1Y/KKFRsoyy5UORZe7N2IPJw74a6gUAfeQho5ewd9x9
5tc35JB72MTRD7ILX8T8JUuRBQU1Q4KL3Z5oyoEVprb2KmuL3owDOMyI92Gp1Y9elZTXalx+HzHI
BnObkrPMYp2sM9q6flE8uO2QP0hqgX83doPn3h0feCfAaPfdb54av7gxSB1xqIb+plTwVmybwrp3
BuSDydXu2fVBhtoZy7XpJOVeLxzoOUgbrWQWaVdCxbJPbGUNSAWVwX6vpK78IQDA9FAU5VY2mi+Z
F0zcOh3Io+OZGwX88ecyfEbaLT4nbXUmbSQd5h9G4/8E2mVAiiJhVkgju8vs0H11AvWc+vAx3E7B
Q3iSOSW7h422zM/ED1/kSQLP8PArdULvOE759KJO701Ipftg0MprviPo37vauitiMLCy8bEPaxn2
AsrfpPpIx1ry9zgxnAcNnUxvkq6SzKHFl1j5ANOOzw4VzLtidMObduT31SAMlXpm8uC40sHSNwrJ
uxfDDyvWHnm0qXEVPKv9x6pt0ycWyUh2wDqUXI9ZlIeQckq+6iSh1LHOXBxARJ5bgbhZIN0DhMdA
Rgu3ul3donzQVQNZGcyHVjyk1a0HNmKjdYN8XQNewN9XqVE1mp5mPfgYTWcKVZjpZ7Qxt11PojtA
F1ak6TQpbgDORZ9R77XW6sS3MEnKh4PZn1XPZJPNrwEBKl9gtZgH4b6MMNPsxWyU7pNC9v5WyDzY
LSoacP/WbJIAs/aktSG3JQKriYzLqYO0IeRH20rq21weP0loreMLjF5tNyTSSoT2VemsDL0P+HYN
XGLUdDjNKq6dKuJcHvu86z6Fcjl/dj5GMCSYPxoJ9EbbU7XrMkLCg4k463TzrpfBtRb4ibFpYQSf
2hS9b0uuXjTpZ6N3k6WVEuBfnUMc1vvotuj6nn1X1SbHDNLPr7LyHkWO/MpopQkMpymbtlKLT7WH
2GmVfpbwKobzzVQ58/jHZpr3M8hhE0jWpGgxJFh4jRZJrL7377I4uKtRnj+VKtmksADWOCksGpPC
YtAEbN6SWhf6DLVRRTtLTfFoq+/+flqn/EFgxMJuwdDQvlFt05SNd1oeboF5uK8k2q2fhM7R07Mn
ye1tNpcU1iA1G4nhtA+mJWTEnDE07p3Ggj8ANzUqPnaQBL90fvnhH+7pj87DNmlaByEhQzcc9Mne
OcbkSTO0Y4qINirlWC4DrLnO9ebOkRx9p0+vSHGIva3rNcGN7Gn6LunRaED+bbiJKkDpSO8JQlSa
7TUUDOftrqFWXpzR4HmAOhbwCl+GsyNt9Q7oBWzt5my1VraFqcnMDgXl9Wh3xjXy4KgdD9HDUKeT
AV3rniOP/edWZiso7F74ithnxWRuqPMyOithsRpcw742a4etQvQBSwW0otbDzGokiAfmYOp3aqM3
J5OVBw+4p2RAL1NKEToZxuFcaV5zaGTtWxiFw40j+7uoUd373HXC69pHsXtCuAjpfB0knKOGB9W1
Dmh55TAYPzKPc5H/H7ziZNuQnthYWasNOiFxXqwz6UEOzPapTgf17A7YG+GIyH7ZgBHP2HyTfL+8
83r5AQ+AfNNFLXwKz0Qhsx13fYusNHLX/kHSswcpU0Y2cx3IuaB4Vgg+6UiaIUBl29E2LxofvgTa
h2VJ9iy2zmLPyA5RDVEGVoTGxm+i/HPW+NpOScIWrqOqfOiZxrorMkQ3zDdN+OmBsZZrPfjckgrd
mBkifeQaBy3zH1MLaGMxxMlRLtydV/tHAdKCfaVFffLZg8pUJ+ydhVUZX43yWH5pSgl/hwS3Tik3
+BB/Z3UWXaX8g6qUWLb9MmG2NVRxMJhltaTwDX7/5dUiV8urLLmzBtOAUKE4hyqOtImu1T4aDhJH
SVKp2J6U4aaXdHjQkJ8wjP+Y2vE3MU9RSCxKXpieIgMJNK2RES7Uq+Qgo1V2C5Lzc67mLHdlX98W
umPfSmN2djCuPrNxiq14zNoDjQ9AGhpPHUGKG7vKu+40B4XVAWxsOtZ79i5xjDawf8rg9eSW9CWE
ktRY3ZV43FelXd9WbvgIcwD5ODk4KyUrGXHQAZ4eYs/5rGjIAsOB51E4IUOEYKU2qVaKM1HXhpmy
/fvnwx+8iFSZRJpp6CyaTfuPC+e80F3PIi1+J9mIcAZBpzOhGKudXJHqqHDh2yvKdpg2YjFOPWpd
0z6adlLd+iaIO6AgQEl8TzrpGb8CPfXXPjJFjyNJjCPqIfDZY+R8B8WKDpK1lsh73olDw84kXhn5
jWO567IZ0m1fKuqxzvPbH4VsFfeWg//zlDwhJXFkslDeb2yzvy3t7hbwUr4X+4tZ7u2dokc6MLYs
PL7rhmSKHT9XUn6qC21XFSQI6zTsrhvZaK8lL/sn68Q/aC4CLtRRXVRkVUVbzhBP3wtZOUSdEtUD
PX3H/FcRXLspEaWBJNC6AlrMpJ1TWcW6GmxmYtDd15Gd34s0r+bic5copbx3tH/SgpSnV83lD4f7
4qY0y1ZUS1FQ8vo1H+LWjRTZXdXdaZZr31qV0x6Je5Zi73mY7EnEwS8aOEYkrfAvCR+USHK3ZpiR
NCdzm2509i1Mi60zFdKzMj09YKE7x6AhiZmm5YcirU1e/2m3IZNkn3ktFjtJbp7YMFE3AsKVJeN1
wNz6g6CxtJ2+04RYHRMheHHi19MmLszDSjW2YpmjN8xA4EwkO6EUIg5INq6DBCp5WrCz1E1cs6Sf
RJ5KKdqLIliDfK/W6JkGZ9wP+ie2BuB75WSLSRVqF0WhWaCbACpDnWd7GrLA9cFhY9hqS1fIYctb
yauVqzT53jlFeh8k7MJRkDIcWleceNOei6qp6S5nXX3fKkyu4uqkC4hKZyj38sQHFMg9svX6JldN
kcJBfLYxWHcrAKoVwMJ7ry2qB5T/trAOziEL+Z3Rlw/mJBTSOg3SoiPMKhfWKds8DnkCGMGbASl9
7Amkj13E3BwMO8s+Hbil1WCiIZ4L//Pc/x/vJWM+NHhZWv33fyk/4yNVMsuv3xX/+yFDsiD536nP
W8yvPf67e8luviUv1d8GnYNnaLLZz/p91C8jc/XXu9t8q7/9UoAQF7D6a17K4eGlauJa3AV/xxT5
/9r4rxcxyochf/nPb89Zk9bTaB57mb+9Nh1+/Oc3jR/K/1wO/9o2/ZX/+W39Lf3249v7+JdvVf2f
3yRD/TcZHQNHa9kizU8e/bd/dS+iiazkb/9Ks7L2//Obrf1b0cmK89hgMqbLJopwVdZMTbryb3OS
pmVigbYmO0m//X4nv3xgywf4r7RhwRykdcWdW796BWKRjR+ZTUYUYUaNV5f6XqDTRrijySvryXTc
FyMx6vYgm711Ahig+TgnId+bK2a2lSKM2kro7ifR3Diszq8uImVr7dZDd0KVDD0u0cDaxXoti45i
iLndzmHjSCBbVvN1RFNgkmI/LNfAcf4n7jz51VjIYJqXOygH+fdrLNGyr6nHEpGBNG9rvEfALR6G
zNwNuAhfl5OERDIJz4uzd3XYitbkMbORdxjBIi5tMScdW9lb2Zonn9y3g9ry5gB8SGWromiHYJe3
WprFmS6po7T2pVw+IaCFFoUUY6e0ms/9rDj7huvu5kqn08Z5eBHvw4M+6q69sUhNneOehRGg5vZL
mSQlNkt42yalrCERHBxAnzVfJk76VazFzU4U2a1gI9p2nkpf0k5pGVwXSsciDJkXcjpTNi/bNSPa
Y/XgJyep01B+MRtyzStRmyGRa60BC+ivFRdtIqCa+hrgyVdoIE1c8pJdYDGWuIYthlrKy6XEmYgR
raJ4MWLFBr/hjun67+OWbu+uIRpE3fwniCuJSi+PrG1sYeIx3frcKk7nP+2iYg6w3ATtCky7QuQI
wKlb30IU1IDaT6mc0ZDvdJhnq761rW+6O35TczV9HGB7HSsz6bdIL+Jy6vEikvrou9kk9kGoIEl4
cwESROQv0HR/JeqWhiZOv4cYrM6xQjEJC97sEEMJWrl4L9yJWNEwjetk8IDVASvbWK+teyHzxZ8D
dCWUzqIU4gB9VwCqrQwDUk+CBjz6is5nER9OnWCi97suZXtGdBANuVt2G8C30nYZF3GOmrx92rHk
IWmghCnqECjm2HUVn5W6IW+rjF+VqWqpJ8WfXBQLEPprJcWBaIkTwZ1lI1UlhkK1ds0zBnm2aagl
TjRmrAe3kOKdiZr3E/+cAc8BA/RTi2eob1f2Q9FUOBqRCl0nohUHmrvUCbszO602S8nGOKi4ecMy
J1gcDBmbudRuypMouqiUn8a2fhYd8Nu0H1QNKJcV6NVBRDiWLZ1DrT0vY1QjWHFMNRXM2Rk3GPRq
mkyh/vb7VfTUs+GMAlrWGO7eA5rlq2AmNBIoFWn7eLWUxdly+IcY0Syi53GW8rshlqI4+8s4RYs/
KzGann8Wlpf1612PUvAdhiP5dCy1r8VBUnLjutc95HBEuZfqT40/aLt3IR5SmS37tERXIyJnYYt7
8dsoy1Dv6uRoKNaomsqbpUFccikuffXic6eW+klcZameLy3K/H7trV9qrze7BJK3qta2nJE3lirE
9KRosrcw1adAH16LwEUUxKIKFJNCFwWEZoxvdQ0mZVNm7IdREvVFAZP1YhLx+uq+fFWDCf5lus6r
mgUuuTGd3S4mAGAFfp2uGzjXFrWRD0/wcWzSAtFtmRgq/Fj2+dokze7dIkG3FVczWPNaeGYHS55+
NP0HO0KfKh967dnXSEiGuv5Tj/W17D0nsZ6cdG1jVLF5dIMkOflRm7At4JnZSpyKShH2roh4Iq8N
USmal96iDp6jGDl3gnFdoVAJ9F5iXjEd2gjpyI0V5fYplwzAA56tjFdF038HjtBh2TW1LOFzzFI5
6ON9FrewC6fBoM3gsqWUylYCn+YbdXKsJ6clYU1WTmdTvVqqyVFUiYM+8bPe4pcqcfZWL8YRQ7zV
L+OkKGSRH6nrx3C6pogQsaLXVD8kZEyCsMUU0gR1zos/PYmDlP5+9q4uDGoHW6xY4kjyknBmiGCG
1WwzV0aSadOUj68j/Xl5jhVji1FEPHbizkFnpnM5/NstiZD5klOdk+Q52BkSToqXBacOgOp8aFLS
FytRZifo99OlPXVSXKS76GqpqgPVP70bRrS+q2umi4SBmv5DgkhxzGkWu6x0+elYKNAj5ObY2LnJ
TLx//emgQ603PqnuJ4CqzeB+GEZEClIzrnD7RXPwLNh76D4+NWS895KSxtFO1EV11+2y0nmGd1C8
BrMpALvM1fonKS/zvRjAt3xyuGFeQLRygfXGmuKvESkCda6qqNlEOG7n01muBPHe91FZZmeLQFEp
mq1J1nZ0hrMovR9GxM1dHKOP97U/0UNImR+LzLkVmHG3krWzwg4ERkTacxQpAzZSb1UixB7HFlUJ
JJqKMdNnqPnSV9ThcY/Mas4jcmmYBxXlJP2R2f4Azn66Dql50pG9ab6Oyhw0B5Oe5CfXMZ2dLbvD
wdEr/7aT9HxTF/H4uXfduwLl4RcUF6/ILA3fUhnqnOoCQimrwN2BcBoOZhy8dorg/n5WXfsOFPJz
BOHuoE1AdRKgroIIlgCxixqAKE2xEae2P6abxMMpShRFTCf55rXUT7LOrW0zx0MHd8OmNPknfdKG
c8MIEJI4VaeyOIPK9Xq21GEnvTXZ6DmIxrFGZU6czWOJ8h9O34WKsa2muKm0Qd5ddFkuXwweaBgS
ALtYjvObPDPzG8CT3hrKAG9oRKlvmIKO2qb2IcToidxeFXBgFeRCCRft/G3I9tZ9ABnDuq89nN+7
ro7gaVumd6N64Oew82X7cMj6bhfYknxgkwFo1lT0ghgdATPGp2+wUP+gNHeekKlhkZzRowAM1DUY
s/ZA+FFoQCNiFwxFiigQAApvm7RIK7Ck89Fur8vtUEYWsMqp7PXYzIama25UPC0uy50SlXxtUPH2
2v5r2AMCCiSAWXKlguiYKH9dXX1NyAM9tDnqdZHChywA7KnbXMSzOrmIl8fipfckBEQ3sltBcyPv
lxnWl1jVg/NgNa+HFM1RQH5TGdYX4McMuqUovgtciqpV5xCOkFR8FxflSj6JsHKBHgWetZLnoAdE
5cVlRDt71AGSabV7tdzKcoWlDgfRG6fXn9xRTq5Su2TvQFJLZvlQ1x0M21cWXL+5TrQCQbhxnUA/
QW1qINrFkzJolPRrESeBz3dWo3XIbV3G+XkKqZ2ID3xQh60Y2XUZvpYL7ywhv+wpobU3oH5s4yY3
8PDLh69OpX1G/xkgW6IhyKBFBhAVba6HMDs+eCn1S7xFvA8Zb45v+J2uPfVY5Hp1k0oIEKET6hSO
9gnlCL5hyFax5ddqn8Dz5Vd8q8BVmIX+KWe2s1LkoH7rJKJMtnznTilZr30u4ZFoWOFqrPSQZbxu
3OZaYH8ZZdhVmeW491ExmlcyQji87jzjxIpbBRooJQ9oJEHZxy7zi1v0uGTVxqPQCvMy7yuAZvta
VMUJKZCoVL2t0BjVoDveFmFwAsEvbcw6t4EfZIDhVLc4o7nQXlmDXq66QAomU0QqjRDlP1LAyl51
/e/IotuHZMjBjYvFXzgt/paF4rxaZPEn4pZFoYgtevxelljROi0q9bcF6NxdA3QnYsV6dOnwtljl
Gcj1pbe4VuDY38YTi1SxDH03nogoC7tB+T+B0GIlPKKng6eA2IqsQzkgBS9qdHMSyhijkKd15eYy
OA5+Q0uPNEc6arWU/2oEMaLpkkjhP89Ui6Vu8uxq3dOAleepmWhFQjxyqVLIj66nIvuzHTDO8LWI
M1Z/URT9ket8bZ2H+7WvAsgMnGoNxRUVORsN7Lg9d7LCIoi8uRDrRT8l3aH2TV46kNF1nxoKBApI
nGN9KOrEATHmq6QH2j9X/T7Q0ukvB8IhSFnXofZi4Z94zPzIukH0mESZE9pfA6+HHNuYPxzs3DGy
BbzndP1VYIXKHOr7OCW9hcJim0MrI7wMjYfGuqmQu900xfBuVBHqAiC6EjcQBDAreAd062WhMAL0
xgtQVrZiiRChbMYOz7QyuFg9XCw2/vxUjJflfMWXoeZliVimiPGS5RRuSbWC/devDZX/q5uN536i
2YoD8/KPTVZVZ2EvkthmiNTDkG9FY5Ka2g278xfxY1h+dPKgOocH+6BPlMeoDJ9kTa7vVFWxWRp+
UqdaJPOiGxfazkoE2VWcAH7Vo60/aSiWneaBjm/tQ9+N2SfbTJ+Q5KtxMcnspzH+LPqMHSJfYohG
AqBXKTjw1Z66s7RO/1k79Z5UY//Nj0AoOUGsP1Rox15h1qCdcnifJ8XvQWGn7DlLVeWuxsYyvpV0
d37v7vrh8L67ZmNYBgdUWklkLCKvc48KDgc2Klmgd/G5aGZVhLnyLYYtxwSQzwBLYYqrSkxgMTHD
+FEoPSKDKd/0lvJZlBCygtid65+1CdYi2qbSHJnUc5soaUAVUcn0b1GAWQvLBWViP1b2gNFA79nJ
9dQg6sapYQlR2xhRXeYCQqV6qRdnolGWtTUIMf0sg3t3ECyBnbeuVEnTALV1urJV1C923+YfG+aZ
puG5L3H5LPtO+CPOJuBv35aPraarV/wT/FOjS0iCo1m1HcEULX3y+nuMOPmPcOrTtNCM2Z2XeTh1
gT/elV6UbB3dT6/iydymM9vkzOP/k5C2F1XkQK9lH+vTbvrGBqkL1QnO3xxfsxko4gPbcDdoOKtb
Te6GO6mIPnTT9wpLRu/YFDn2WdO3zlHbdGsMVrAXrYBNwQ9EunQWrU33wyhS9eltCFFrsFQ/MtNw
16KPUlrp1kdfF8u07BHbW+nQNajE1mWr4cKLdmoXQf9C9JJ1gKgUzQqsxDOyjI9W2lp7US+qRKM4
JIoLJ4CtsXf1S2ygduamVrG3XK44X0eUp9GNafRWH+S9h+jFB7myIblFiPtMZ14ZoWn165kky691
PouHuVXW0uxD0zVfF6F/9jYqwB01CwIh/D+fitqulagVp/CRsLGHYSBK4rAM8eddRJAsSdUpDuIc
MBiMWm/C+/DHVjjYoy2QOQh4su1b3ba1BRBoOlsaRJzosTS0CfA1UVyGSqvU2YmGJfjdNZbgZShx
8eW6SKCHKzXUqxN2sur0640bfGi6ywL2yirTrSd8qkWL2LZO9CZ8oo9gC2Ml8a5l6jNpZpR96uOh
NdSddhTsh3g0shvXTJQDdqx3zUT5XurFGdo8P9Iqbw/IuEbebFEzI3nbPMQ/zNXZLc3xIRfI3gXo
exEzn06opqV5aErQpWyS+89Zj6ySX9TjEXnh18PQR+PR6KpjDkh8F6tdDbd8ahVxc1kFRzl3EdFL
87thRNyfD9HrY5PAauFiopMIFcUIeWnIGk2zA3eSrEs2oXaxFUn3VWK497Ya3WQ5foKi5IMMvquA
tYuAdIoy8uKHB900/haqwQ0PjoosLN84ffp2CcBZFqpouge9hrQ+DaJOtC4NmRQPxkpUWq7+Go06
G1mwpTJ3dW0viuIwg9mi4E5WVB5iZbHTbBOdIMhL1ll4ImseJruuOc5i0qLexmQR3JaeWedcRtRL
zqMCDTV6XDSDVpj7ibq8/mnYafdVkZUrI8ydzwnk0G0rN9oRDqx6J5cApXFrSkjvq5PMgX0RYQTV
P0SIMbQ4M1dBzyyz1Mnw5KN/DJ3UPupGZx9hzL2ejY3b43T7VhbNIvBdnZt2Q7oSzeKgTuOIMw/k
CrrNU3k+FbX4BeNHXftotS2X9QNsdS/Kb5e9qBMxYoiLS17c5sXlRNRyEHeMjHOBzmn+SdS37644
V06XvRgR2wqprvB1RJcfqF8XFec6D3KMeiV8TArHuhJ1LtxN/Amb4kwuwFq1Fna8nTUoZ2PS7MmN
TKEVSboWeyRRjww7UlIkBIZVAGn8yHzy6EehNqxE8HzqJbaxNVTFQqXhl7FEURySLGPizg4FQnjT
iNNBjCAurKXSGvAy/shjU6SQzBvzKA4N6lHbHg/qleJrJp95gpKHOF1i4M8byl5UalPQRTmz7Zzh
ch/8lOgwj98GrA0xPyjje6s0y2OV6pAUp4ObDNdYMlnXokpQkjAevG7qBmHlCe8k6qeo6o9VouOI
A8W9CJ2ilo5vw89VYQ6iMYM2bUYqRi2u2sLVHFuEA5BoQel/VNFCL5WbPNzqshHfjDqmIaDaaLUj
tHC8IUKbWlSKLmIYu0wePN/QD6LrPMqIJctBcaoPou88jAiWWXivFBhwEAnfLtfornlumLKJKtFF
DN80bb5tjBRxZwW9sjbTjL1G6vFYS9Ncq27xGVypFoJ68nSYy1qLrN5FkyiLXiJSHMBKwLtXugF5
Gz47S3z+WDWhoh5po76xBrmeP/uhBGO9mpsuwy7PxRjiANCZ6LkP9LHXr9PSLuouLinKvaPgSAQs
ZN34cn8nDqbvp9eWlkOzpsqDueuiiNbcq5iVQt1xQXSmYRFtcSSWNw5i4e4Kr5EE+fv8GlDK5N2k
9fF1GzNdkzOn28a+Jd0hR+TdN0C70KmH9SXqxEFvzeCoFOFPUcqmMPy5rXNMulF0WkJV/WtqFfrt
Elmn3oNmJOppiSwkDwlQBOH2Ikw0yPweICZyL2J80QDzHKTVX9xLGbSovWBfM99HpcaIr4tu3IOu
eLDHElvby2ENgDtH3ezYZFKmr3VPR152OoymS5M4dUwjR0IZAZfjRQfRNJdTzceHzUg+ibpBDDq3
vB9qbhO1y+HiUuL6862IuxJBFxcVN1GWZbTurehT5SJXqvRB8aUewnLl8rC59eSMN37tPIn6GJzw
thkdZIJHOcfc42df5OMnryhB83opXppT73bqbZjla29FlZ5EOEDckTndgzK46bo24Wut2DvrTqU4
lV11ypBQziOSI0lb0z5MlUuLE+vqLhnkm4suNRZT7nqJed97Hih2/Bde0PGVaBaXmRuWsokvF8+C
6YrLZd+ueHGnxeBXW7dRgJHmQLLRNynQZuQrtlLx5oWK0+9EXVoB0V5CRHE5LCF5UdB3Kb+LKUIH
wpQZksqeBhQHR26yHBu16SiusDQt4xhhrGxDz692ZQktEVQPm0h+qha7xKmgZU2kepD3Gt7aol1T
lPDWdIJub9MLO2oS+JuO1Cd8kASGSElr7kW3VWjW6Ha3w35UmdLOneM8JkcQaAeEYvOM7QHsJVc6
uhqnIjGajSlJ057BVGmHIP7ZESlixGdF8NxlPkIQSvyrORKf4OCEj/YPLVHtbdST6RSHeYQ55o+9
5hHmejFCi+BBaytotS2Xv+w838R8Q+KOI5YXm1GKxqJmB8lNrgSjYJSs9ByMbBYgM8AXoIq+tKHb
HEWjOEAJ1UEMA/q2DYkHX5lk6bm3qp0/DMHcw8I8hP9pXJjyVo4q9nXqMIHEleursdPLa3Gwyapf
4wRS4VBiwzUSp3PLFC2VsY4CbdDhVvzWR5wpddvWq7n7FOlXRP75QNPoos88uOzE811kSqahC+21
0mOQgeQUamIG+fIbazqIItS2K5MdCIB5cCJElTioqoZ6XxciEPwWKxpEXJWbV6z89VMY6S+OPbo7
Y5pv+4FjncWZaRYKT0+EOJcGGC3M3dUi7xDi9Q/kKpmnC8bMfCr6DBU/XFGJW5117u1kjwhpJz1W
fRieSyXcKxOmYpRNBZaWz5aCrD0BelbuoWXvhc6KG7TKvU4JzWLtCa3nuW3p9xb51s9OjFOSx9tE
wiYci+DEOIqDYTevZ33i6Bd1uS9HKXxzKkVMY0XKtmKTaq1aWtOvZFgw59SF7sb6gTUZJVFVjhDc
xdlSxzPvk63Y4V7CkucsIt6FNSn6zUkDSFo0XFxizDMczy0ex6uy1h/00PdWBp4VHwJFGkg2IQqK
B6pz02u2xHtKk75qcj6ndpfYGE1udjKcYY5NlQ5uqnVKgra6K+oQnH3eyFsXUPwXTHq2fjgmz5ah
omPzdxGZPTirPDb/eowlIqhNJuFVpxXfuzDHtMqRVP5zATs4ZKWeRNFjjboSNvcNuOv3rbVMymwJ
LqfiEixal6IYuexy7cmUVfW09I1+jE6iYmjoavNvQXzbjQojBtNL5qp3PyADn4lVUGTp7t0vqAog
3aFpcxPafXgD4tKckNdeEn7X0Knay6OMzvpUTKy63qPbH8s7Y/C+K1MrzIbsBu55ia8aIUXDxuO7
OtHNGDKSm12CHbKZSvWVl5U9e5I17EFsS1dIn5QGdCh46HI+ScBOzWEMk8WunEfykfYm6yNzL3bA
QA99cFTLvqvC0MOcC8/hafusDH3sRhCUXYviX3XqJc/YkggLeBS06aNFAl0kcwoUPR4rb5i2TlBf
yVowXIoh+evOxBkp1APpnAw6MqoR1MJVpvT1XpG7L6JOHJaQeAqeZOmi1sD0VHRY4mDigQItknGz
1C195WRwD3JvXc/dRiiThwpXR00J/esgN71rZKV9JO0pznUxG5ko3iEa9Fa3tC7Bf9YXLMl9hlPe
7i+7il7vhnMNy97hgHX3p0NONyGu+mddIwPTEJTnmu3SutyiVJvVxpSzahcWlb7RzNDcydNTVDd6
fdM0tjED1USrKAqjn6UoYGxL8P9X3xjrUEyx/i9rX7Ykpw5s+0VEIGZea56rJ3fb/UK4PYCYESCG
rz9LSduUe/vsfeLGfVGgVEpQ3VWAMleulf7ITTepf+SOYRzAyQoiUC0VQI6N9u7GVusaGERMPApG
5CAK8wBuOtNqgLbBtIiX4XIIOujUp6CL/jIgTjByaBqDA6VfNSZeoDIg1UFYJfVz7AC8tkDphH6m
PohmD7mFqAuZXFAwTnbqgqEMMQZFdw/31o/795nUH1MXSgSFc/7bTFpI8KHZRFWAG4GXgsLSbJyV
G9j2UfcUr6itDoGkvm1mW1kP0EFk7XaUPBeL2W92mZaJ+t7Y5xWiDkY/nvUwR/4dUONVUovoGkM/
AaDc6JCPXYbQibKNSYhSFycs10Jj0ZVs1BRQVNmigB/ierO3ZuJPEkHkEjB28FRAWOAhbEV0mKfR
Kl7tgtjbyMp1nUvU0yKQArAz+DjKwX1ELoxfqFfZoGKNKkCZqVs4hbXHjw7seZD6eLJ6s7nPJPgJ
vdYFarK2P04tBym25Cvb8HYqROlbmkqDv888CC26eF2ePyHuBeXSP6dDaiGazmyq6aJvb87soyZ+
k2jZ6w2rGoeU0dwtDLc/Wn/aqMt645s9gmxs9v3gFkK1GLAuL7ldj3xEwKv/wKq5f9Zkoe7HM3RD
ZyBXdEEZBJqaP5FqVYpvj5UXKOikZ2kOlNsaitg/S9Fbr+rA07j1GpvWzwL6F0+J3g8rUKnm+9oI
zYeot7IpzNkIcQ37qH8eGwgUaZ3YVhV0CKiOlRphODHIpCMZTsWtDgdDCGgeIGf9u+B19p5ts18Q
DsWaOXW6lD5uXtiXepuq8XKQxKlHGh2CsV0uLCbfR1r1UJwG1KOUCw1aw1a/ou8afRMSCQInp7e/
IZ2dPU3fvOpFQNf1gToG6o4XRghhUupCxqfdFAKstQUTGp5NRbhLWQ3q2tKtUZgwSNTQK0hDCEGi
uxJk7IZhNecq8MT53/G5juLnusEY4j+HNyabyqc93zG9D5U0FVSmYik0ea8VhnfqtJSjEhK0s5kw
3ZcSJApmOKDqL6n7Bb4EbDPRqOOJEa3j2n2Y4Ah5AOTrUNgPLQEOjBGMHtKu76PECEFwV0d3dGSI
Edw+uZ5sAh5Fd55qaMBOV6XFxyu4bWNvEaQ4TwdlXaTkMd9pBtBYhxV/sSEKeZi6phNpUJtQlEJY
xIVG5qIY8YSnPZSu+c3WlVJbTHuoEpn+ayz30wbLSoa70EajF4oMq+egt6KtFk2D5oMG1RsDESps
b5yrq03T5rmGmmbnVbNDlE7t0BpEZf/9v4L63w//FmThdcPRkV9wdNPDb+vPHxToLbOWW2Z0n46o
8W/rtnEWdZLHB1u3PpUotL1ONoT+oi1kcKAoBshuvG4iUPu7sQPxJAa9AxAw2GDQ51Y6LEkyIWt7
B4rAizAPWA69egAmNa23p0HyKKAveQeyTdBlgieYTNSYQQXtLETpFtQdI16BRE8HWC8beLWbHUWZ
mWBCMrcI6+EcDr7diwLU2z2kOJdBXOTPYQhmHJDgF89hj7LRTK/EMzAnHBGkvn7uh+S7b4pJBLpT
gJheZmDpC1FIT13Cx5ANFLAgrifMCzRYIeFioAhk+g52InqfQ+62YticbR/WAfW5tia/FKS7SwnK
YCSwMyh2FI6/bN2gAlDQ6843TdH1U5dcIsOuVpaaQS40d+yKBNllsFVNK0CvBtDDeQma2Km1byZK
PR4WQi0O8r9wqfksq/m2yoR7gbyBvgH5YADysiKHHkMADsR6zNH0/s6qq+9kp4bskP4ejqnQ96mh
edbCC3J+Ysz/ESFfCGVf6O5ZKm4uDaFfigKifB4k34EoHTcf7NQNLHxEyDPJFU2gplFT6Sg0oDZa
68FR78BsVDhQFHXbCEqOVTRoUBgpvA3INVGW6uboqiZzGYZrNTxZ6fBmSCggaMNdd0PGLkb6pOiC
BFLa4KCrK6SrWrvusdXp2IP0ZHqRQ3uUdTIi09hAk7T2KyiwUt+BanZjhfKO5nZ9Ye8gVAE2uiph
D2lqiP8oe/hYoOgZhqE7qMXxQYvlGB7Vpt8UT9eVjt1Xntl39jD0tbGUoWedRC/sR9A41yuDRfk2
LDVLUU7ax85RtA5qlGwSdJLYVCWQZjYHTI57uWe9qPeEYSPQWmOa5j5p+m+EaJuxbXiQhRARhzSh
kYyOGS2GTt1HJcKLUDLIN9BJeguZCvmRTeIlDWXuKiYIoqvqSEfUJOH4a2Q2kg+iYtkBGdgNin3j
O8qVc03DRrNK7mjnFaJHY5Rh15zoagBLNo2pXm1Z9hYK5ONSSxwf9yit2+m1MC9OJsBjCkaVpxxc
D1AK4s3Xwq5OE6W1DdWXkMufbtC/mLnpfw50RP2bKmkfEMlINmNfaifsO+P/oLT7WMGi/peOB9YT
JB5UAayLqtby5n8Z1kPVFE0g73MHKkaoiOiDK4A1bB14casYxd19FvpiJ1A6DvEAc1wxO0uffaWC
7ft1+R0vm0tJtDFml4N/lAPQBGTmwhC98xgysBCwQX9zXbtdgjZbrjsfZfMT1JDggvj51BUIV8F7
i0L/wwRFJKjh5JQCeggSn+RUaZ3/teDWOk3S4kvYgrAnjZvg4BtafSd9wP4irQdpUdJDrgBCz91C
qDcpD6SzJ6h1TCaivTDd5/94pDH2j6Jdi6EQhoEjVNEKoJD4z79jhlLtMre88EXTwG4BfVwJ7uCJ
otiA9Mvvzq8RCpyhk6Aq4RPF1MTw7tYnxrp2wb+A0s3irsnwYzd4ViyF0aSrwEpiEDf30WPTODmN
Us9WNFOITd56JLWcPGiQ3DpzSFcZCAqnNegMBWjIsnZTOqjc6eXgHZVUEeQGqRaIDkH+vwWbfLbP
MhfKH57Xu0upQXRzkIG1k/7oQWLZaBU7E3R8bTkIKByovtQuceXX9yCGRxWhDSJEyBGXeEADCtWB
zmU7IK62JjonHoKOn4V2eqBRkJs/DBpn6zwW9jKXkffoFn629KICRZUZcx8hnJHtfVDbT6MdFCkf
tPZMY+TvF8iolUXUHTqr8R6hie5vDZRsLTOwgl+HuNygrLI6QAxTgLkISh6Lqc/cvxzSkEAl1IGO
Bm5Dm5D602GnVvFpFTqkVRMvQAVlPfjY0WnZTq9GiP0ZhXVXqWZI9A5VBKAXkr55R02WRQsUYKA6
Ni0gtM5Tf2+HHtisUw56k2LA+zOI1e5ZwsAaOeT9J+TolPxp0b52on0q+8iHXlu2TBoB9e3SCres
lVfugIXcFQzJ6TqsT7ror9RD9T8y0a4hyBT+9jL9sj5Bpen6wfR7omU0kHweh+bCgCZb63WVnfCG
HZ8Hi/mreuzkZ3A3nx2lL5I42kPc9NnL7Fop1zwFD73a3n8Gexiemqn7XagdRe6BOt0Y75BWqc9O
h02BYWfOVqTNV+rN9rrIQcYPiv7OGfnkqo9l1yPzgqnkB2rvn33ui23fAWq7kPagrXroLG8k0o9g
w0EQ1yk7jrpYP14hxy3fmqpc1Fw0rxBUMoDUcxDgyDL+4McAdYBBVr4hdf5ZywFQS1FWuvOK1t1Y
TeO/FCXbksO8tkwcXFhp/cfawCDjcZ9C1W8EH8OmiV2U0lpZem29ZDxhJ9kiXqmxN6dbasxK3zIf
+8IxBu+tlzn+NUk6cNHrAb+AHGxYCxv4/WwsDdS/oaEjslEjBzB4g0fynz59mrT7UXRXLwuMNTGP
ptEQXarOvgd1jvNIprph90Jm/KKhyv1RZ6mxbrgF5gDVBZFahHoIF3sj9IqyGw+dA335moMBEC+H
SxAWGSgvDf0CgnMc2GxFa+VyOU7DWQbCgKlLwyw1W2ejJtII2abhaY0OUlY7jWuI74L4bcS1vdq+
jpe4hjVgKQYuQ+BleJW0rPtSsmJbC41/1wJIstlF3z7GqR1suR6NO7x2tA+tl2HLpFz+XE2vteYM
TezxFCZJAI0OW36p/XKLCs7uPCAXvU1lvRux0BvA28MSob8AkFYwV4FwrASSFYzEUMA8osarfwZf
rLYdM7vf+qOhCLIY2K6a5jSY+qXKGrwWSzGycxLwHaqaCghr6fk9dMhCIlB1mXg3xSYUsqH5RePY
5uF+1na7GKoaYkH8t6WfO0c6okbDRmTZh9BDHgBauhmgru273wwoe03SfEmb5as4N6G7g/jVGfIN
QH1FKRJL1D+PRuyeudu8D81ONDFIIGLVJtx7n0OOdp4f66p5GWx7kVuyfIvtYlgikeFdo9Sz993A
86026NYj11DmCuI45zv0nSdf6HXf+nKH1ZsWZVF5VBwAV+zP1ExheGywBjBk9QAiYZRsNMpVkD6i
UZk74WHosmkuR50CSoe7AHsTGgn6chqxuThYemdsbbwkHarIrQ4B4C/jkg5T0LmyNQ1Ro0MXM11M
rhYkW8hpHr5xnzxDza/WdYu8JratzYPU0+ZBz+J84dppc6BuAjm0O+7oS+pRI9I633oVQpCtGPgS
3z4NuBjuXI0az9UUZCKooMLLJ6DvzclLcv4k0wbY+Sz5YiKt3QfFGndahEHSvP4UuyVUnzXn1cL+
bxVEXXEcGTcfQcnzSHYGEBIU4dvu1IQSkicQJLGVv16CIRql98458AB2LnqV2i9757XruLmIxiy/
9rEXXzPcYQHTdh/KvNiDBTFAlU5Y7iEzcIzNMDgFyuQWenCau3RENtQTgkGznrxoNvlTM3tVzgCQ
vC52ZPcLYR6dbFz7mtUv41rwt0CTu0q0xQtvnQF5lD7Yoqp7eHaj4MAzse1Cc+uYWZt9i1+CCsSD
4DKKezx1onUi8fqqQS9mE/pe+2oUm96HDJGh98kGgr3xHm9x2XNSiT3Ed7Ovjhc9ak11dpMOelM5
LqRh1kPfFenJ7+UXKSL7oVFNOGDLNpRttBGltgIS1BELQ4u0I3h4wZ+qmjDyYaTDSKvjdYaEOAJA
v4Y/OnJyR9m52KZW9S2OnBF4R1S1eIQwyhNm4LftOXhHVvgkSN7neGdeSJXcXpN3W7i/vEeZGVuN
QVK0KKMyWJhXe8L14yL8ZYJXltUM558qAaDj9I8RqgegygARQGhFxuJKc10khUEe/edaeRmEUDVz
UUJQSryjkedkxG3fXODx7e+hhrtxpJt+A42pu7D7YbyTAkrrWa6ZaxOsMF9wV9wQppQ8AtdG4XxQ
nIikqpRIlQEaEe6Jnwrifto9ynXMHASU0LTo2l0Gfd0lDf5twqAmxAy8iJp+hvTPLnP65pTXbnMa
RxOJPd+MUaSBLg1Qg0rAdurOA6lyYanD8QLiQojr9yo0MHc7zzGhjKyGmV0cGeOQovi93uxH0xoD
2l6grj0LW78Dl093nLBlyJhE0AENzRXB0zwXeGF9xD1FoO547SRxvPNBRfJiB8ln6PXJO6Zl/Aky
IZsAggMvoBDUEZWsnaWrvLzKRuzK89meRpGMPQZRYj2IMTTAAjzeWTWUepjtgZHmz/wMGIC+M5Y0
UJCInSlvc5PHyXOQdWwoS0Mpns6qvkduDzqjIXjMjLbaRu0Yt8joIN8zjiX0vfyoeHfxVDrIBNPW
Lq7GYzioemLXfC0hjneMEDA7RaOV+xvEz5zTCJT3qu8iMLuGGRgYIq99izke5jQKIB4q4LrytUD5
yTR3Wm4apRlt4V210oy3YHrvDoxDrBwgniX1qOnA4nKgozhzuunob7ZIjZLLiL0LxDZxD1oxo+kW
ZCzwq88WIa8wNB0nhXuoWuHsYumOJzDU6SePRc+OAdVl6s12Qw1+sInQQWkjYBwoiscoOUurfT/6
YHMGSJWjUtNYfxiYzzEvUCRaDH0M016R84eTDw0KtlGTuUGFPRie2zR+RQinQiXYCDrjVtcfOuZ/
QroheR0qR64SW7qHLDSsuxIiQAhZpEqx/I3VeH/Ca+l7tySqB1GBS8L4ZbOqrgPwXfFI2OAKpml/
sxEvBFFCJCnYaTRs3cHL3NXrpEib6XcyiGrALg1/Jz3ihwnF2WQa5ALL7skFl86Rfk7U0FRQSr1P
JVugWfqpx1sITSpAErJNIjlCv6gAYyowO9tSwQBGq+e4yVrexQMs7bmtPwtl9jREmbkJ6kwHKm4v
8yTqIjr3YRLmGX7FDjdxLY9BE28vK+t7XwKoMIXFKNj1IRaGMCMgUH7Trz4MzM7TZE3B+CiwNsXM
LL9cN1kMRQ8btdalBYGMoqvtp5wxpV6Z68C02PaTyUE4gHRzuaRuySPz7IbeF/JlqCF/EGmA2Cdm
Tg6DvQ4y3kGKTi3W6RHKDvDnoO7/j1NBSj70GjYFain6OoVxKXgroZ2Z+Nb+xvQ7qGtqVb2SrIlX
NGtuyBnspYUqbIDu868osE1BYurzMp4WnkfpiKZ+yyIAO8o8axGYR64eqiitdQnHwj+5guNObZuX
NgOt+IIOUd7WL7sibNfkN01JEs8/aSAjIBv5URMCTHZxkNBbJlndrj8MgPH35hzkG5CmlTrlfB4a
CJvmFTSK8QVxYXdRl3Z/mr6sxs9AT/izBgXlqyv9cPrSCt3rt1ZgumvywsPkb5NCxGz3UPf4IRQ1
JHRx5RMbLOvsWv0LUDbyCehA+eSai9YU8dQRXf3WZmaqgIPyCS/vxSpGDGZLXQNBsR2tNY0C1klr
UY8WxFppbMVPdK4skW/SA9V7BMWmYCwr+8Bw2bqJW/PEpmCvUlQkPrWuhRtF1NX7smmTT10bheAN
HaFgZkbJJ2kJZ2PbqFlNIxZ/AqkcFEM7iGNQV/daCemAaFhQV4vc8tLm7QtNrSxD3iOquKGeF6LU
t9+QH50IQVmoEIJDWAD1PbpdeGe1NaqzdHYPLRd2H7uac/KL5AI+K3ZP9qDNowMKYNMF2cgNNwN9
60HCDnTC8EvsojvnI2SghsJbjcggrkulVkB6lQPAW2WZ+WcytQ3qPwEPeKYxamiSx0HmTF0kQuqH
CPROPPG889B2/pmD6g/x2NiD2L3MQRALdguIyynWderiSqLbrpfwZa1kEYKYXf49NIt49p/ZRtez
XOYYIFK0LKbEkz5EZgUkA5007sQz+MeGtYX8Jh7/7Wdh8X5X5L3YFJUxvJbY+7um234ONKfb2Qx6
3TEEGF4d+IP19t1/tv/pX6l1ZFgMrw2e3x/8af3f56X1fct891fru6WbrJAo7fdFJvJTBLAe0nRh
8bnMk3HVpX6/T1C6/rm3y23ce+lT5vD+KnywHJI9YMmwibMErCJqljGWX93OqO5k6RSPUdNDdxtm
E+m4nTXgi0tdCJq7i74rfWwTi/YFIX6aHEUDUjZhL3C/wCnBUCVWKPXVgbdn3gEvXtqZGgjHO0fQ
jAMk/cuk6QJJL+p3Q/IadTFKbdXozYCBf8R6ZE25bBPzfSngByBNnmNPEOo6XlbtEXLe0sxebCgm
LEQAenME4/IXbHaxAxr7T4A/OlAkLB/IbMi4PgwIVyDjMuQvGarA1tyDFDatgfBvtwizKDnTqEiS
VWJ9T4QEgfqMiZgwEgtXK7ILIwwh0OCq4xImAprU5spacFRlXlzCD/5tQqnwhJWwfua1bLQFHohg
7uv0Zs1RvIt0nIntWBFYxiJl3L0DHNbFi3oQng3R7MkUtx78kJIBf13GwC2jukNboFRZ6NhwDxG6
fuPekTetX0qnWc+2+Ry0PPmFQR+duaz2s4kmqPPwsWOX6fKm84BQZroWcnbddljmECaPEYRKS1+c
QqSiT7k6alES2CyonzoDQNgoyeG7CI6zzzyFbJPz72XaKAGcWC+nCTfrzX45ck0HTzYrMypGyAbW
IEPUUXO3cEDecgx1KykXkDsuj9Tk1vB+JGWGkZu+8pncaSa5gwqqPPa5vgHljrX7YCePEVuQ1b/f
j5j1D+Ir28VPxcbrsGdDTcj/cD/idtQYft8Hn2odhExi6RXxmz0KF6/1SANQZoAPmr4uwRyxmlMD
fsn8w6D1z7OJjkrjh49vECAgv5IIwOgBHkcrQjqtz99zs/FYt1urSCBFoXKzQD57d+CMXzljl4ol
d8CTABSgPCLDZT/+zRlgopVFzqkPQcvZOc/3VotUPAKISF90wzvLB6+M5IBn5ruNYAnCQuYXTMER
dOd8cf/BRl0aoLnkR+v9zTbPpXN0RVStbcC0Vi1q4EG9AMi5ilMWFLiMVbSS+gCV5EsHCZI1dcch
taCE6NfTlBvv1OqArCd3H8nPNaJpyH5GaqE/z0BrTxM/nGFagoxgNXifh2UgWYtVZKC/GkH7Zsaa
5a6avD41MkLU/k+cdDE62gYCFsNUaZAaRfRedND21TTDgdiCu7LaItzGDvCZ+FFzb6sWzMrKONi0
Png6w+28Dp0lFV174TXK61BnmFY+NmVmGz1SU+jVCahscaEeeRia9e5RWU70KBFY+eCRtfXjf/xe
DEvh625QXGCKc5A2slyADiwbXHEf8HeRE+g13kWbZyZR9drJxDtia/QCrsNwG4FB/hgYiFe8Dax3
wJEF6BVoyZcoyxJrbunRI9JaycWVPbSv0IPeBK68SYtlABWMHdk85QG2pMmDWSF/dH18S1ygNnYB
QGHH958qRIuhm3oJKvdnjZjnS2M15i6rAf+lLgo7oK1utdUeO3hQiiQdqLESdmWJZz+D5ZysjtF4
l8Fg0woJcIc7qKpbKxqkFbwxq8CCjhfjGkQ7E7xcBqi4qeLMVcKbQJ9TP2PShe4LAuCtoQDrbWgC
YYBcSq2qqmOeHjNT615MXiGbG7Xu3oxj9x78ee8eGQO3pGnwe7PWD63a3VrDaO4NyGsZZRzX6zKr
V2WIV34tUFFDe4iMpe0rFma1Pe5VU+bC3Jdx83GGkXWb97/a2PjVVsuZdpW+VkLWKtsLoQVXasje
ICKF+LOmr8g2lJU2jULoGGUtRXia7R7K5Q953nzWlVcrpbH04iwDX2WVbqUdQ/XacKsHM0mqBz2x
G9RY6fYepenVQ8WHhREU7DKkWnYHcjUXwem43ZK2K8uq/A6/UgRhnehEHrO9SXoXKkdVC7EOuKVt
byILYDvrBmwYq7g28LZclOkpb6IcuVvf+SzwIJW+F38fEGNdQGCZPyG9OG4bS+0NeOzf95WJagrl
kvjxMgyc+iutZmS1f3aMIT3hNpmvc7VaidUgmhx/N2sft9Mi4k+prSHgn1XfmVm/Si1Pr/04smeO
r0jGM+2xgIjK08isZdFm7Dn0T0bdr0cET1cDH/ANVE2nmrxTAVKO+yH1+ty7aKP37pEYkFtqwzbd
TaNg5jIXYYiChJIju04L0AjXoifUjnsHeg4ZKKzTe6SA5qdSySUgdYkwkYVwQqVrlIJf1AZ2j/FE
9TW7OA1ZcJq6v5fxa8s9T7YA6suL1rHN7bysgHrWAqSjWwOpkfswAEsYyrv1rzzJN64Waj/GKL7P
ZTV8rru4WlWyCa+Nb477Jkh8dbv8OCkr+uCHE6X3jTWAiU04zNnGQ/6zLk2xp1RNKLFl0/zznJXp
Xbza9TVuKrxF3cvSxXdukQC8iS9kuvHz1LriH2Rd6zxPj4E1XvAabF2r2jEne48k36YxwmY5D9Ao
9kmoHk4D7WYRGmgaezfgHfk0L46KfvuEQskNOcwLdRWiTZrsjcXsSy6ssBhC0L27/jAQsObBw+4W
P71fl4n7WX+xva8f1tYj3L5iDurMsGyQL6DhSECxBS/qikrw13z6+GPl/RCmSPcf7BAdQ51kfJ3N
pcbTA6uz59lEK1Sp061D1/Nv/lA0IB2w4kurcrbzjOlDenLF066CwMSv/wJSsMaxiMERqUyz3RSh
DuKlEGpBv6+b1kBAF3KART1+/C+MmQ7hzowd50UyoDvP4JhbzX8p5A1iiNN5yRJsqsbZC/yvepuE
u0xEFtivlS3qGA7FZ1DUdGeydFFtnCcPW4DSFMykn8mG2loDWwYvg25mqUPb2ZZ8Nc2niTT+v55o
XiL4RCcjw3QNdCGqoRMCIv15XrAv226VQM57Wfllcq4godQtcvYc+QqZpUwmuF74FppV6b50mnOC
sr1mFUMTFZJ1UQ89SjsQawas9uJmiMapcfE7X4jE1tc2tr/vM+dh6YZHEGP1++nMzGqwraNhE8Jd
eIpBkF6dKw38JerGfji+lW7ppk8PgrH31gzlZNdWPQdyWRRHgHDEWB3KCkKOidbcxX7x3uj2eJd7
ZYM6zF/2XpoJqCChZji5qYHU18xrhqSDmthBDutuUE1QApHkcxTuzwN0psIWX+aT0AR1phb6dsfZ
Hvo+iHrVmWg1GoiEi+h5gT0W3mWREy3Gh5T7wwM4F/q1GYSA/Nv6uy2E2haU7boLeeTOMB4g6pAt
qEtNH0LCXS/aakezPCPo7kv3fnZA/Xq4Bft/uJptljReWMuLE5k0Af7PrEieqEcXVHLE4TzQT23m
SbEHgoUcZAZkkjYEecHDAmIAdfE0q6vAk+TnUQaBY9iSwA2vvdFt5zXmzzh/blcOe57K28+YaWDp
mWcFtp4tTZ9VO5qlAft2j5v2fOKSGeFWS6Lo5jP2sX7zGY3IMk6V3APCUbntURTfbPfRMVBiHags
LCgcbAEwM2Dk1He8NIATuiLpR77KiicGHP8R0G/kcSdvcmyx3s4wazs522x8gkwxaFhleRcpAaYG
vzPEgMGTQ13fGfVrqvEdyWcHbiQf8TREsQLEyQ7U9SPX3qeNYy1QZOuXSz1z16xMyjstxHI6QCGg
BoVKz+SsloPc4o4G6Qy0XCvfL6juUMJE2ZHQQZ7QjdJwS3mSiVib/zZ2Azhj1yyU705TNiZp7WpR
TORqTA7g/750nhVB2wxaYy4kOveNDtGt3/UtZJ/LWGY3DyRtH+ypWmMufqkQ8NvjvfLGDQgSYD5p
Gp0iaVE1DWqwDuF03i5yz4sPBEMuYn3cWU4pl9SVucce8OWjXTFZENiAQg9QzgeEQLEX9t1/+PP8
gVyp4VYJ1mi1/t/8gwoQbvjTvnpaPwLikq7Hc6L45MXxQxtbwcGG1qa9dKwSpHAgn3XBh3FzjHru
4EANZJuDA3TRhkUFVafVrdM/j/MIxSQ07XZsXmw6UaS7OGlMLXacb3gMgmbQdUBorVfG0U7AY2DU
kTE1+u8jstEo+X3omj5kxWOTgVtMzfibHw38+zmgLPMwVEkDbTMsUtuDVS1o2v/hMsivrEEInJbG
fv4Yfzvj32x0ikYHzUITH/4PH2J2EWWKX8P0kWNz3KV+sf9fz0DTqAlD6J7rTbUflVQPU02tJH5C
tdFFdfWhCcxhRyYa/OBGA/WgxHjmuTzwqi2Ig5+m0d/LzavQEZ1idpmXh5Rvs8iFUa+nUVr+3yfT
WpYOdgs9u85X8uFq51PQkeW3DPC02ttwFm3txgsulIMAYXJ1NFj5/SYHYUhQ1ULdaDPbzCbcJmGu
/W1SUWXaUrNjdwEV3f6cq8ayte5cNAh8MwtIL9UDESyQP91oQULQqnedMX4CP3t8F+tFfAdpnzLr
KkiFJdV94uf6HQeljeqQuYRa/X11FL9dyNp0S78w/TvyM8ux2tgSzyYLwMZ1G1mQcv8txJioo9Co
8nr1t+GKqgMJ0+7GZrxBDQNSbQ73Nl6d9S9jVO+ZW7C3Jh4CVMCM3nUcYu1YR4W9auq8hCTfghw6
HYHp3PcaAIxNcQWLAQgWNFt/G5xyC4n67HOJ5yVUlOxm32dB9ggix580kyfZW2oE9qOH/NKezp1r
VkfndkzzH+fOe26vQP85nxu6Ue/nRmJbXGsPb9usqfnVdUGqFArkZsvK/KpVDGwJopHXFFUsBwsa
ydBYzIsnpzMSKFODGZd1xuQLjmkTsXH+7qu5tgBgLnig+upAQjJrhLT9jrop+K1XRViDNXtskG5S
o3N3qCN+4zzPBWhCXppe6ewlUIqsIVb32uugyfdMA9FrJ73ULPUWZDcR+13UuS4unufJe6ll3yrl
j9s5sPlIwh6x788+QTAAQQnYK7/x1jKO7F1qacWXTIKoA2YLuOltYjk9cPmgDIXeRLWMR8u++GAZ
X1kFtlgeb+1LnXe5ierFWJwhRo4Tqy6NpMobVXZAg2u6hsLi3yOorkOa2mcHWpD8ptHAgshUwEy2
BYKn9ACFcL0dYktfp7VEjmzh4EBCsDHGvRNi29eXLDyWS48h5NJCDe6BQbN0J+vSX1CXGqgCBAsZ
JsbO1ysIbsausWr8yNjXMhqW9I8pkCTbt6pLdfBzl/5P1G3C7Na5D5AFn+fS6OxMS9GoUCf6P8yt
w3TVyci6N4pK7Drbi7cIKdWfZR+sMkDnvgJUmqzsqNdPYwRlUw8pmgUNaHb54vaO/9jbqbUvISmx
NtLCfeUD2D4wsehMvg7SLjy6fp49xL25Lnh4gY7I8KrbQOvrQ21CI8pIoIVZA9qhaNyLPMlRScHf
B4xUvg80IWS7aYYXIgplgm0NGEKzNCMkMnUTSM0AYAl1RI3RCNTENEW9nAdSvfqH3+Sc9D95xfxp
JXL725qTr3/kfh+dyCuoC5QNk31uoFygbQGKe7K43wAMguoNC9X2LpgmO4SmA7bLG/AXLEg1lxdD
trY71DkKbvtXahL80K+jZt53Y+keZnsdVAzaw/JEJppOR2mu49vFpAEF6/jaiA43Nreq9AVUfYu9
4eR+srTbcwXtHURB4/wBbLRAqBsgDp+6yuagsmjlxKO/nm0d3gLdrmpPdiLzB7vMIOyt8c3sEGoc
pNCxbCHvXdn71hbhEiWF/RFXD6HUMTa+NE4EbG8IvH5dGO2dUzcchDaQD+cly1AP2sTHmLHyOQ+0
Fdn10Yq3Q1RCslLNF9iAo8ite854rh1SCd1kWtcF/xzqy4G9Q5rVuopKR0VqjAIsUwAWkI7QqCuy
AZq5be4fQwhCrxGGMV9tALENpXn6/+bB1BrmH2s0/X1TDc0ELU9sAdqFFIVNkL9UgHMrHL+gWtve
6P/D2JU1yYkz219EBItA8Erta+8ztl8IL2Ox7yDg19+jpN2Ua+abuS8KKZVKVdtVIOVyjhrpbvrz
P+IEDv89TODquNNbXAeXjGU5XKcwwk0lW5kxCzwcdvLSNdY2AyzCCmyowx+OJtg2TItwaxv68EfR
lMM6QMxnT7M9QxS8Tg0cTtVsEFSfCrCQPNBkMZnrYBTypZhk8Opkwp/FssG1PS4facmE1+k51wZU
MCDr8tnFvQeAKSjGSioGT/NgHKnwipqKVf0qKO0Emaao4PJYZAJMd5o1aBEHfsNKw5NmPwpvQLZR
ifKF34v/OwNAeUOWj9tlgi48cJQXzXqZrunAQHcmOYlsMwlca3QvqU6t6KpTrxoall6Jcsh+tB+Z
ZZS7RYV6ix4tI5nsnGivjeZx0b1Tq8kmTbuj9YgXybvhRe99W/UxGK+2Lu/4HnxfAJxZNqLPnOhO
tC1N1NADfnB6CA28CxGAKraOHnXxJtSKvxDCjPHohcqiNw3AYmf1eDbTgK9aqQcbFB3UuApqRnYe
EWyYOmlvK1AVnKlhofuMi48KbAl7FSlEV9yd3aPm2frOSnKgAHQaQ74bQGDhccoCRPahIwldlqS5
gUCQf68ATtfM2pOUFgzwrjd95rzUVhNdYj3+mgO96JVVLH31kCY06KJ8JlHR4SdmMTdDwKdOX0Xl
IhsOUP2WdMNHQzUo/2/hOq7blRyG8JEaIfPoUYvcp2KKUB+ZGrmLqoI+PHJWf75TA6SHhlhs9/Dv
P0eQUN//HEGT6rmO5+mmZ/69IHKKStOOgBj4NlWht55Gbh1CESDe/qtewyiM98qNuXwjR+hJacwF
GYse1XAINQv4rdNcqHFX19HzyjoofpupLySA47oQ8CBk4UY9UhUgHsBIN4qfY7WYIEWaJVmFM+nG
iuHMv5uYbS0W7v8AZZ+WkArABd8t/NNOpLJsQstaog0QwJsaC/Opb8cAILPWxYt184mrxgJm3sFA
kY1fds1rVDkqGSUBNQpYoCNkEBZIYHqgUWF43RkVGC8ozQO/RRfaiMbZ4K1eFqTYzrdjK9jTCpr4
H0ZIoao1dw80JLkDFVO/Gxq88G2FdmgqVERqKpG6JyBW7fjvclJDVTMKHUFcs+hHQZU85MhsAy88
q/fLBC1A9mS+DlnJ14s5mlj2t0okHsesKLc0QXrcwEVZfYgekBkM9VwK2TEDAF2qNie9ZaNlc6TB
Rhpwu1D5RHsuOtRz2NTvgPDdIVkLfzNy5+PjBHTJHcrjG1xVRGceZVHwzJ9xl9QYxAjmkYaDYY/e
CfjF5nFwp/yA/BC/BUQGspuoJaVF3YDXdhWOKPcbxwqlILlm72rdeKQReMtxR6BulOOg4VOXGiRn
WHsUVx5uJmJgWJ4WlTgPgxPJEloso8A8jCgRkGqnRS8NBNyWNL5fEneSHWMAd9CS2cysqLZKJR4y
7ws/tq6lyU/8Zo9c5COuWqYY1lEzAt83iZF4349wOg1WLoAV94usBuGMwkPy2SgPYzwdQq3t4xfk
m3e+aEOx7ZMUqf2kTtXkSGUEmDEy6azBscrrgCJd19XECazc7ZanSCZG6EBr/JK7+VmzUPu1pu4s
NbT+2nROuXfqKUcwsseV7aaLi0G7BWT2b0ZqZYmUyBD1FhkIl68WEkP3N6LFLLOEAEblx2ejxZlT
PbqTIw5eiLoZX2vAF5dHOryf9ulGFMnAugS4LF8QZ8y2qSgNPx+EOa5pBTXSdFJ/rNJ0R4oG7pMb
0aKaiNedheKBxDrHgPmaeyhwfA7gRt8voiQAqdm6zPP2XLmfXdfa6KCnRymxzZ/kiIzUzEgzn4bT
JF14RsDDPE5eviYZNWCFH1YBPNy7RebmzZcqCesT/LMoGB9xt9HdsXkkDSdFXVkJt/ai37U2nGcT
okiLzJatCfzOkq2Xz9SzMlnVSSj2pCccmZwDwc4VKm5O2aR1+9hx9zQqlMgeBqv0LZl0iAXi6Eoz
1Fg0Q93RiVmJyCb0ScktLHB2AGd8QwuXiWV4b4LG1Nxsi29Fu1dI+zd78TIP/wO+ymB30ASuYdqA
d+Cu5bkeB+zOXf4MgkFI3Tcr86VDtcsG+I+PfT8GP4BKuI8qAUiNfgISM1LSIvBhHoSJA4k/dFfE
oIrIT6p8DXiI4KcT64fMrc0fZW4+oUpbfrPq/pvBzPKKWoO/CtnmVx0lOkBkAoxJY/ZiVwTI2XPV
lQkMA3CYB+Xke1VVHXQ9K55poht2IdL0nuYBHCBHE0Ekf1nkuIAVi8q02Cao3/HtrrT2SWcGTzWr
vqa2W55M1EnFK8RTBc4cT/Oc6TTnWBufDTwDUOscXUhs9LrcFUXWrUpn4vEKsRNt1QetuW3tKngC
Oq/2VGXFV4en1UnWdb7VZVmvI7Xd3+0Dr/t53hvesHe7jvlSmRN/pCWLedqd9lCfOpduhFiqYwC8
KA9iG2eXwFYw3o6Fyjyd9Ujz4+Fb0bFm3URtsAuNAlASYsy3tQUcfRom6dDtpQsslLEyojckk6DA
OHBMoFNCWXQAbtMn7ZOmq9GQ9k/6CHwrNUeNe20BzfRK/aB6aVmRHbuhxOFLDjuUKLJjqxq7KlCR
OqUoS7Zr/Gd2GZ79NFPUU2CtgOSN+UT2tb6nOfjXkLGDvCEXaE0wMHeTqf8K4kJvM9ubNX/ttqy7
2RKoUVEO0FW1PYl5V6X/9csw/4bsZiKzzHBswwL0CdLL7vDBphrFg3Kq5At33niU8ngdmOo9ARpV
v0zc6EwNXDtAU7jvOkgFOyN2VJxG75HRYEB6CPCz/2GdJcqXsQA0aat18Wz1H/XmrVhc4Q4J2ytS
IuPSAcL1ep43NZQ9wWWBdPDEGf6AGzzYSwNuH0qT1Dq9Prf2+ECZk5Ql6f0SzYhmNGxc+UDAUaRG
IsAjPJAJEv1uh1Rdr5pN23XBUG1C+E0Awb22CX7DYC5yj0Ao/EYjZ2rGpzjKw0M1aiAUr2OUsgx2
0uy8qIU3ilYUQ3GoG4nit0RngIUxbCSpadmLwwB4sCsQd+tilDIODfjkQCyTijWwOzRgkYbBNdaa
8aA7MV7RrtAfQqvWHyoLWWt5KMQsWyYKc8hWpZX2W5JF0Tjgaz2qkxveEemY3TaLrGjTr6LHCWMR
LbqLDAUsybkB3lfjdyYeqCjT6raLIoojstO/36/gc727Xxm4Vtm2gy8tsxn721M9QQQUJ4WqfCkJ
lRCHy1M4NuyMuwM7Uw8l57dDmgDr+teuQ5XwPFK6UTwBEHBZW2io3oQX60Z0Zy5GrTKQEgwn2+jS
QVaXMqOLHlCoomA4fKfBJazyT22j2a+dZnrPdiR9HZiIrzhC26+gh946UVM8kchj8L9FRjWcaQhC
Ub6qwW65pyGgP9stsovlptFq51XPB3YQFVyJZKm3rWjbBvqgZRtuRgheV0CZjlRDPWrgUmBHEJXa
x3pUANPUXWaoRzJSXNaRGTwY09xfTCzr7sygIrnaAKs7mu0vtkyyQOuMlqMmKhuai6di+WkOvNYB
Z6l5NLr62gk7c0vDVibZ1arKBxoJyg5gbQyA13A4paDffGnxSAcxMnAdaNYrKyS2OnDMK6YWo7e+
NhmgF4dRQ2qRK/p0XCd/mjkqf0iBmlLk5gWHcWQgGbLYs0b7RPKxrbFIp5bJvFhHOd5Zyzrq0Trq
Af73v57Nf3Pn4ZkMx4bJgJFh22zOCr5x58VJh1J5x2peRnvivhMj4a4ty+CSy3Q65b2FwhMdeZIf
cupRow8mbsiune8W2aLnlWG30zVEtpdZMrwMeahvpiytT3dy2nGCZ0uF3PHYUXsvhqkXmN2EgK05
Ty7rlw9bAj/LT5zxXz7dABiRm794WUtbqE/nlF19WvZfPkQfTeVas7v3T0dLl0+B9O/pNA3GmkRD
peFsgxNfGnpfD+BC4F854qIb8ORVuLzy5KUv+m8TEKG+6mkGtxkAogCeyKKzywBJw6emXzu8Hjac
i3bYglmdrcH+gwQvVhTRd29CvbqGlC1J70XPHKPzrFmpV2RXhptKCH5wdGakf5JMixrpA26z2XDp
VdH3MUL1DAdzsg9Cklp7AhRavdHH0sGlxq72jai/DapKpymm7NqphoZjiAsgTkVPi4jk7eBlV+R9
8mPT2HsSAdkYuArU9VIvPxtBv6LRncmmwUVLNBuaW8wuWkL+GQI/EkVznG3zupZb0bDx4lXdeAnw
Y7pEpQb8lL5Kt1UBOMcdzQyi/Usf7GkXaLIaATyUwTudmOOD24IWllTSNprA7Fzmwzrtxo0mwdyO
7PTylzZDzBbUXxeke9eoETBzvvmvV829K8/ADxE45ZzpuD/gdXNXsQJgUvD2AUzopYxZd0Y2O0gA
rObg4V6A61Uhzw6gvjufxjzO0S0YqnhDBqrKRYl6+J+R51nHVSvn5Zazx9O0OdBokS9r5w3Iahvg
7n+/K5ld1Kn38TlLCeoZYYMLL3Tdn7wIvNdUN8ZtZlfTEbio7tVCBvIatXbBlyZFEYmCrYqhyvQB
mP+VO25xhXhX1bUChxArCb4YWQ3Izsz5AR9UZGe6ylzg64XFN+mD+NHbzKy8E6BuqZfbMZs1F3DD
tEeKwbtmT+y+i1agedf3NKYeGDwbLY9LwL6giIEa2wwvBQoGrjRy7KkH54hTzBqhKnioNO18p1Fo
QaEweIEp9w+ztANS0JICJfp/s05rCwbOE7z5E5BSvzFUpSYrgRrEo2cJ3OS1UDxzvRXPSSb4Jq6t
yQ89sHLiQXJKJ6kAcnO4/NSQMOaKQUz1PL7pIqwXReu6jVcAFSiOpD6AW9h4ou7cREOz8hIwhtCw
8//9m2+Z/G+nLNtDFqTpcRO3aAMlpDiF3byFZOoWTZJ55QszCvcY2AUDZ91orJOwzeGZTcwHajqj
mM6552xDvM4eZjWj1IJdkU2tb8V9kWwGHst1b8OfSUuCoHtfDGaA3Je86faLQZpVG8Ez9reNRIKc
j4/ltIg2Q2Vc69Owdr7FXd2fya9M/mc8botTghcTiai5cbQbOctpdvFVA64dSEo0/pi9WWFNMcqm
LBNwf4q+yQLKDe5rqgv/uXMsVEM917HB5kQzmT7qOz10b2YnIm8CFZZzbIkRihbOUlo+Ei/UYjOZ
CrCPAGsf1S7FhZpx8FS9G2u3gR5q8TyDA79AebO3J5WOlAeOiwiNS138JVkBJCCt38nIThENAwx2
q5qZEULVfarJNo4yxMsgB2oysoJaML/KHCxPPPCmHZX9WCliSnJomgsNMzdeIfXLex1ar3iykDiE
0l7UCiHwcswkAGdIi2xostFnG3GT3NqYpgQYfpb3WnKQMwgtrFECOQCSo7aQb00NAOWTc5mG9Qag
c8gdVxMky8o6OTtVO6JOXOnQmKYNO2CrIGjACA9Q/M1Y4YUxdA5uLTRdfti+M0ZDWhKrre6sMtqK
dG6amgFoCgUuQJWsD/QXl2PwOepT60HYmvkHHpX0zwIiHfsq6kYArBoVVZOOtAC9YfYaSfqAAG5D
wORq7hcx9flnO0gBdV+W7auO8kokNcnkMYw1bavzuDnDT2ofQsNNDhLUkpcUMdFtWbfiyeqLap1O
efvGys5EXCipvyQGf22BRPOXaFGBmSKz3R+8ACSyXfTTg6sMjodzBG6vE1V8ZLFAQmoNl9Fc39Fn
4HfCDyw+UA2IzSv3qcs2NKAFUQ9EOCQ3xDfQXTl3viMTxwJm28CLXV+M45qK3kPmRgjCNOOaKuRL
s70d5mbNt6YXZbs+kM1rUOZfW+RhfQ9y9xNC/OzVLqpgZwxusv9dQZafQZBsnWqiatYVshIOZ9HF
ir/diIDwV1yHEfTcrIPz1o6/9ULAUTHqOeAcx280H5s4brgWMI7oeYDngtdUxRzsosDZDKxGT5Vf
k7e4ar9WgVr+fRVJlkcRcpfZAezGx95MtGkbIcMG+eUWHPVgLc7PQGIrzg7oziokER8TmkiUDs3m
ui42QORxcNhAIQZydLJhnU/wF9G6qe1d/UJdtwUCQqCzLWeoDgw1R3/L8U/rZ4Wb/9x4TpP97Icy
RqFbPr3FvQVfgpVll9QuXWDAxNrWyBicivgH96fGAvlD3VRbS+EKmTVcnnZ/FpOCGhIdUIdIXuOB
tK6Nyl4ZA7I6130pN0YmigMiVwBsM7nZnJZmUjTENESe3ORHTeqsK2uY3hX/cc3N/E2XjDhd/bOx
uPQrnv5E8HAq/EpjyUlPG8BKWFqYnrSgB+mLElJDsiZsa76ibkXddgwfXGYAKq3zQElWdT+pAnzU
vMjc5kA4BqUWEEDObb7SiqbNcJRSslkpbNBthlLAAd/6COeoGZqf17tupB0y3CJGB1hvtzNeUSI7
JwdtmkJvjgmzOaX27/1mcpE3IBQUtFdbR80wI0CfcbhxCQTaTVPgetJ0Gue7Jo76ows8LXyrCzdD
hoWRrOEJty6uiragYorj1afGegeUAT0KkavXDPUuL6z+lIpuncrOHRELxK1g7oYlt5AOgNvPPI5J
AXdyBHCBlucHjpH7SPoIAdASyocOXq8H6ul2ovuTjfRmGnp4NTnwN+Q/hQu3HumByUcDbKI9PgJZ
1zjOKqSNoMQWFMLDebFHcg2gfN04Xhdxm+EVVpXfI8fsb3Y3a1x6UL62q5xB+EabVD6lqMdpWF5Z
VDxS1jqlxndh9mLEtXOZc96l4WxyPQTeqMqRL7hZXOuweiRVWvShT6LU4s4mGPkABA7rXV/Zn6vP
rbR4GTXxbjv5sE26SDwucNJmTvXN1GJzNRqgkAg9bUByGSLf1EjRHydkQV3mUVmXV6dGMFQpUGhb
K3Jnp5WyQgHTr0X/y1BVZN6FVsH9PxvCcdZZW0j02HSB2BvDYCMc19Qzj6sSBW1uX4jClQhglais
PHbRRvYDDzt8OkX7GuvazlWapEQWfrdnjdWms3BnJNTztExwvk2RBEqXBWoARJ+hhqyaRYSXTnJF
RbRqQBqw1fqJu75RBNkFOMHbBT+d9MhmpfSyUbFwkD2kMG5bx9KKjavM0JbLOlJRpsjAfENZPtqd
njI1BeJNFuzqxWV/4km3qboczNDF2J/c1HRL3+4LD4yOCDeerDgoA5xK0J2ltIjGauUwgFN6nrhZ
9G7FcA86ymNOtoL8wlcTSe9B6u4k6yUYPD7GuilRzdLAaf6QGDgrosKT72ZhaHfnIWPTKSiTt9S0
u+OoyoqzVkd98giQEOkCRFZVKwPT571kOXVxkMfvWZurlZeJ2Kj3ojH68yJybTA+Wh3/SjbYiOQE
uIjNduVpbrWlbcxccYaU4NrtdLxBWlSxnKnXOY3EhwOiodvriU8TtilxvabpucsKPNhYDDcoCZtO
XpLW0YHXDjOLLerdyUbWNttAmY7AD4rcxViCI4yBZGxjIRZycnMve+TcwAcDxe33SCab9HcNpwja
/TRW4VkHQ69vmRn/UYqXIA4asKpY+UrksYUnUYkgp8gYmEld/lzHtvSLwnI+VBEZzZHKu209JM8D
xr2t+Lqxt/HYtN+GijfroDXExYvS6OqVhbsi1pbfFGxgx19Mx3h4rz4CNp2Jp0UyfUKKPVBL6vBH
gUySbWlpg/VnGSY/Si/iW9dGLufa4lazHoF3sCLlIGAANvlYR4o0yhRyCeB3fs32S1dZzFI+bmW8
mWI+gm0smx6pl4kfoIsuH2hADdJ2wbjF6wYkCdCaVb0+2cswxqtALZ+6YXocHa95tJ8XU6RuRJ1E
HeAExOEPTTfiyS6HZwsXjxQcGnqUB0hkAHOW2qDq+hr513Ak+YBG6A99BL4eCyl8G64QUKiBa+W9
N3luWvrLzN10PxmP6qS+u5PT8H7tYnWxR7LAgzfaTApjpeX8gucLQmk4k4E42TT0VSgrcBm3qKH0
jWHiO8/OHX8eIxISXlHMhtu0Uh+4ZT02IR77ygSNqFnMzGbBJPpuprM0B5ANoCXTPWG99eDQqxWZ
nqlG7W8jFylVjqLds0LdfIPLdtakkVrH++ZlaPp+HypPHz4fmL5UL1A+v7hOS/y4UKxHEySjWWo0
5RFMEM1bt23VrRYDd3q5AGMLG7hcL2sXA71bPmpT/qeTNAjCBLm5b+wie7alnj2jzn2FtID0kURx
D3LHuAOjemj7ZexsUpO5DzWSKF9UYcoum+DVchT2R21F4QvOuxsHmPkPJFo0aAHJPmwsGrls3218
aJCNf9qFNP51l7JDeppZyBK5bnpxBd/KZ4aKzD2NeqT3g5tTTSBLbJ6oDW4c3M50t8XU6SsALxnr
m2vJfB1p2lRftYFtrOdkPjvu/cKNYuCZT3Xs7kTY7kITyUeABgNqO1KVg42W2eIz8vu3CQBm30CC
jNdvzjT1Iws/A8jSWg15MJz60cn/LOLYR+A6/CxFXB60VMTzcmOaEBeqpfcAynLnibvdG5nNZJps
7bQLdrTqYxdusvSCtE3NJ7XeAmjh9NsuJKddcHnemJ53QFHC5ynrkuegjxKwvHtgC8IVdk3DeWIK
kTalD/qBZICYeGQy9M6t+90E0sYjSYcuMU/KVojSSfj1PuzM40GknR9WpX5wZOtsNA8VIgk4sDKN
G69520VHxwWOIZ6u+dfYGPAgCcTncdB7JNAG064LLPYJmbM+KeitrDYgn8qPAJnuXm0ve7LjIPsK
avBplXVledGEMeA7Dsw7mhi1vvInV2dALgJzLesTYNvCy1BNTf71948BFgecO5RcfQwXPu5zJqXc
gqPjGKdyeuD4b3uxPdmuc6QQ7uah1EPg2NkgT1CzLp8CnEtfQh7bzySpAR0IZLSqPdCwQV3kHi4e
uaJhmUTsCTfGeUSiESCqvq5zVAjZvi0lyA1UQz2t+zF6gMGmAc6372IEDJOrNoBMepTssMhJjZqm
10H97ch4R7p36zUQ6AFKsffWy8Sip2U4s4+I8a4WyyjQH1AlYXTejjvmz2WjRUXD7/E4NsBuoE8X
OqM+/zlaWoXXaLdoRuB0uDTBcT7ijnlzAD995YOIvgtXwJ1+HzP2PQ+KFjnARanhtKal3Nj2Wlfj
uKU4ne1+CFeGUbM1CalhceMaWw937qSIAXecoNYdx9Y/NBFswLoxfgk4w0VSyflvcuFCTvqNBXf9
MMKzoxaBAnj8wp1xQLCiGQ5u3s7GSL4s+tgkx93tlNpjtYtU1T+zykNjO8a5V5X/JBqCptrgxtiu
IwUSQDIZVtV1EHjOxxMIfkkWlaOBEg3ATs5DpcwziVPyGCU+kBQNoHMrq2qPMBmM86LXRHm1QT0Z
9lCfghqv1qsrmL2Rtg6RLaYJXx9U/oWI0H+ywv4vpD0iBGH33lPnOC8gsXI+lSGftlbJy502QSsr
OgBRMANVDmAgAKfAxUuG5ErP7ybLhn035MXKGA3EDZAKeYlanlzpSX4/GwKH+m62R8rICvEUlRT9
y3LVeGcQK6ZnT3btxgBs/LqP3QzEKDnQyVUvyj+3gQgfumh4F1c9QoKLKmmJdBSbdOJ81XmtLv10
jNKLBWwS6eNZ/8RwrNo7bZNevDabot1gwBnhMvgEld6NMo+mzy3Q37cpzgsng8M3Uwg+oDQCfgUQ
sRhrO2/HEp6wtjnddHst/tEP+GbCodSfQ45GrwpjqzudwEkXfniaGMY2AJOfGrtB1ubrxGF/xFk1
7mjJEIFxXBxK3gHMK2PfkZ8NUjYFxEqQrgYfm5NMUzwtzMJPGs/d4ywmH1vVDPiG7ULdESsa0gRC
WTkOl/4ioZ4Hj69vJKG5WyZgVu49A28HBw/XHXJzACkypGsj5zz08yj28WtqYj9M1m3khokPmAdj
alJIUOOM8hnk1dbwX7qFTBUmJd/VTmv+VSflefC84kdasqeq19xvYAr4xHJ9+Ap+yL+YrPMvjoGC
ibYH4xXi8vBvi7FZBVoSbKXXxq8ucm3JKUqjCZVODaoy3z7myH+6jD7mlOb/b10NMjenyYFQ3UUg
yp5C1IU0cEkh2T77jqDk+CXERWtVZY64TLkVkDzpvXc5ksHD/yl3x3rWJzs20+7tkNwQXu+DNH2n
seiBShbtEbwPoR09UC0kV6Pf54QnHohNmDTVaFmXGMkD1UGaI0jF1Fw6SOsMWNtuNSGLfDVqRvJn
ncjcB7xZ/Q2P6xNgsBMg8oWbLgertT8BSK0vMuN75gH3iE3VJ7z1ypWm2fIFIXq4xtLm0ZLRs2W0
7qekHryVBtjNR4vV+d7Kx/HQpm53lQitreM2nv4ogvwvB++dnwBICsL+p91mP3FT7/7oA4+vzTrN
ruIJX3ccvgbbetSRiLnKCtP5s3HGr+ph/bMZ8fIJESUASc3TZHfWZy7tasW1qHqe+rrfxszLzjUK
BnH+sG7t2Czmf3q5/LBj9APsVPDGGBzJNlPUTvuwQ3H01HL+WUiZ+oPqxUomhtL9vMwuvX/Xu5v9
n/ZID4WxABLrHUAMMheM04WXoh4JPOoiMG6Hy2yt+Nvr2n6fpeEyq1UjsJ7APQV4zzh1D/Db18eq
RqY73X5RXrxx2gRfe4T9dylrgf2iGjj831AjrJ1oNCYRf3JApzUkGh7IauCY3YW302keqRzwrNKi
QxMhVehmDTjfNqLWEOVWq2ii0Hm6ou0ctYwm+j5965BgfmMu4mfajtbUjuhRoo9cJ/XhWs+xDwZS
KH1rMNiD/lnge/bgGhV7IIHrpP2hlva3GkShfFbqcnz/EMwf11nYaAlAYYuf4EVMDkNbB8nm3Qaf
YnBJfKyfVZelUkM1qDO1B/xFyYkaphznDrnThQb3OY2X6Uk4cLQHQ4FHZGHtaWLRy9vGPTZA8lbm
ZtU7jcUS9RbrZORO1ktWwz3S9o9OWK3JAYMvdeTHtRheI8ntrdfH1VEwN39AbAVsLtPQfg21ak0e
mKy1keLNJ/laJBEAnuJ8RbmMCI8VCSrjf+VGVrlA5BAo1/M0pTbSbNvZyZl64BFWlJYf4zAyjjlC
HMBgMz7lFfKHqCes8r0XqZ4sBuMT9ZbZUcnu9BYreVQeZe/+4KDaXmWZaeI4ruHdS94ZcE7AocME
sMQ7qZmzQ2f28iB4gsJYgYArNwrvYQRHqF9kKDuy1ZBkrGTONYreSFKhum0W61WNBNApDVc0IRGV
r2yjudAaD/yEYJHQ3u3QqsGJuLJDg6jPX5EJMLxqT44tAlQq8tQHUYF4iyrN2fSoQDhncaud9MwI
UcbBxtcyV+WYnmH8pT2Vg7xdUw8p3wCXsDnmcgLPEfJAyrqffB45/EDDCS/h8+TimT2qBI/691kU
LyD1FvR3lBdsZf0r3ufGCfGqPlx1Lb4zakj5v9Tk+nQjokUNtAyd6acle1hpVW1/K/rdFm8S5D2F
hoEcpvhq1rn1NqWieqzgzaERDtzziHgR3byeR3au32t+rKO5D01EfNx1bBbi2tTloz510Stv7foU
BsCw9MJs+qLkbRFFr14e/RG6YbobUMlxBbfGezN2CErDGwsmdik0XbFuvM84tgMgRs/sV4tsWaw1
oCnU7TibZ2kCSBYeblQl/LJpk3j+oo1nwrtVVF7K7ej9tlORxM0BkIYvGdLerrlpNKtoiO3NPGyH
4Eo9Fkl7H4jm+52chiXexyH8XmdhixIIDd6wV1injzFrcYaPtNanIR5A4yP10gjk1ICGIkmo2KNH
C1+HZoRnaFEdtXTYo0gOvlGlcjOBE6pI0o3uWQx4xmWbvsWmbB4GKQfgQxnltbBz7xgq2UQyG7La
DZAIoqXwzDMQrj58yJw6c4EoCio3E/mVkRhO3LGbZ2pazwNaoexRE/ghs1jxh5vmBZzmoND6fRGJ
TAMkBLSowffg1OQOUhbWBYLRq7xElgD+c5C/PHd5rAFnNcuRBbgIUcZqbcBqjoOPyrCOPhptSp5M
MGntSdng0fvk3dAweu0gSm9Lclo+73Znbtk8ogxr0rz5HLQBwj9PHm6L27S0B9S6Ct11UUBu22vN
chTLTZy/FoZeHEtQaMKfiqFp2Mlz4rn4Q3PerKqm/tRpXncxYpm/Am7dXo98ul06BgD2oqVJ102P
Sdf86BmqCkbe9K+gEDLXyZBmOxp2eo98QAYwcRpawMu9tqH5RCNq9PxroAXRC1Kc+lcL51oANf4y
loP/YDYWK+6HfzJmgMrKGDQN17sJCTmoEUCWAr4Zehcis6xSWcA0ThkimLYbGDuPVfAIf0xQr9A8
bTtWeOjfLJ5QGYJnJ1iIIy6802yR5jsDyTaSt9k24LWAi6f8k41jY1xLO3JXqZZnSOJzgS2GwlBg
H7oFukx1WcSeIzOS+0YiBweJwpC1Ch8RL2oGUqQK6BcYCWlYPYiVUFDIQ7PyS1TKX0i5DLM62jHd
hEs3BsfHvM28A0pVJglEeLatB9CNTlli9scatQGHTtiHZa95bxyFsk3UGYEfK55Eo7YfzFKVwwPN
qPMNTx/PthG+NzSjq2me/egQ4j71dY4XNIloknSXIVI5Ql/UuOZWE9KR/cVUx6dnUfDiCIyKbBdL
MHQyweFrVE0sZPoYdO65BMU0UCF+iTTEIncSha8+aSwLgsZ9Rt67d1xERdLr+xjEFn4fZtmNXe6K
L2WcRmBwdiwXQCqAzZXm+NNU24hMyeqxC31mu/mhzyVz/RRH3mMHOGEyT/boA7hCgOh2QD4lDWki
A7YAmOPHpylJYIpkbsvhx0GcercYyESjnbzYPoGiN1oBYbzfUai3lDWetChFnn1hAZCMHzq8kPG4
weOWZtWQdClcjFqVecGsQcP/o+zKtuTEgewXcQ4gQPCa+1pZi+0q1wvHdrvZxCr2r5+roJyks909
My86UmzKsjNBS8S9g2dNFmRGMeaQ1xh2N3xKTF//0jGcnbbSCr/wNgEMGgifHmXWaxscdwenHFQF
h0hvs50NyNMHFD9l6066/AV38ThL0DXrqw1GEk33uvckTfKF48oe3Nix9dipq5ewAPGKEQy41KT7
mCbHFTz4StdVGbIa1SHFmfMhPU1aw83GJUVAkTBub7Qc3oVWAJfKx66LDT3b4OJVXm4aQLjjCy98
MPCNuL4d+jfHLTsgloctMoRwlILP0pxoSD2SVY53zlEwB9A1UP0gvQd2U5cMe+Xc5lEIRt7seXa7
MUnB83TMkR8icU+LgyLkl+lSzx/1pDYWgNIOv+uV/SlGVfinJvHSfVzVzaaty/arEYRLYLCsyjLy
ntoyzD6BLObEXVw+W6j6/xSlloMjMCPfkTIdACE+1AA+ivscGBBDGD6yFAFppByu7mTP6tFZemVS
7EIcveMQHkm4ZcyPLvAennFD4D7GMftijgbo3OrY2FZNrK1pGJnIpUuyMgOpPdgHwDO1sJRZjiyO
I+M4tablOkBEAKNohpiBAcXlxC3n2OJJ+9hWZYu8p8Q9B5oTnEiWozD5EfW2OImUOPWnISkGDc8n
gJK/p8qiBzfQvgLxl6YSPSmZMyjAl72wKW3UHAfngMd/ZS0pE5SsAgEWg1LDWVg2FqDSISGpJ6cB
uSDeegpDEWcD6lFTUtA/z5INDOcWAXA2zj0lN2k2ft2qiYM+OnbXoWg50MnNrMWjCYpYi+JjGedl
vpisI+dXN8Gp87bqi1fuxu4OhIpIFFZI8GbgNKsGDNP7SA1xk/OtHmVzKXIveM2+aI7MX4M2BAqa
Ef8kD5Br85sAWaE1K6kCkHbQ+RQgsMBj4AOxczkqXJcYVUfuUutNsR09/gQMx/IoVUNaau5kkwdp
8AXCtmO2nIQqVoWE7lk+ufDEOgAzwd2GDEVHSxcPw3zhDX14tBlOPceiN9aTsMxxb4ZquFZ8GNx6
TH3ymyzcHqCpOsgAtqiLPX7I5uCkvpVO0ZGpGR4pyjTm6oPMn0bWDGcSyubGn9Q0Js3kSELy9mnS
6U9oHB0MiCkOwsIYp5+tgsonmjd3ANXE4PcPE9kiyXwbGLbAc/4gYJQD4E8iYM2viAqOfP/Nrcuk
dSQLsu017uIc1uETJx1F91zNOaJi5IFG1JCtmpXcgfOiH5MinJ6J9OijI2d68tUAgmS6hkpu9Uic
5aSkQ2rqkcIu7HFj8yicjqxnBfnOw9k3RnEhDgqT7ZhlQIy8m2MOn+BJtkd6M3Kifj3FJw+a984t
cRoXt6A4nJwDzB/8TmYBTO/YOLu7T+dLENzd/Bk0RcVB51bghnB6mfhFv5FIpzrV6uJhDMCw5Dq7
6X4B+UJA0PH8ZoUk4GRdjFhzA9mYdXibg4I+h5buLGYT8gPxt7a0pW0t6eUVAo5qkbpJv6UhNfSm
8zlrFomX4Ehevf1ybvNjm5UcEJ7dxfGCESgiTnqZG1eLkaIR6v52llFvcGSP7K2BrWdF14rsYoxx
tu6jxAfYAoakJUUBIuWtp1hD7jwEslaQTp19vpOPumWfxmxYzTG0Du93FKw9WaDZeaCwY3RkRScu
VlBUZxBPrYTf+JcUzNgX6vlNPaxxUagtB70b03Wq6S/4i8fDbFdIsHlWpXcK2asl6rHnh1LiFNAJ
67Bf+EDbP8+N0diAqjWEhlt6rM62pAEIjrsLkCThp/aHcZjbAS6li/ZjDCz/Dz/ycMfmR9GBV8Qw
UHm/0HO2LkLUqAGAqji1eIzbe8tp8xONHdB1L8GHYyyR35ufZkVjaHCex6T2pFkfLKYvi2BEeR5y
orKV7RQoZG09nCH6csCtDpKxjs0I9J4ddanxIqbvY4nrQGVYaz4MqTubUA/5ab9CsDYp+XLWz+ZW
p0ETRzq2IZW1J5PJ+sadpCPeG4C4U5+I3CerXn0GEg6j/jiEDt40ZDhPoSGd1NvRePqrAixpDOTL
bVOOhYqmlx02r73jHKnR9Ng9CPOVlKibrlAKhB8lwOOUiTSDX91JJ3Q/3wTM/JvUdjuMgPBWlqNr
rbsM/0EsTsBcoxq1MZmaBktGNyo6cOH8Ji+Rk31jNjkoWY802kXguA3tbk53MR1XnJvGB18yT62j
BNgiGAAM7O3C0QPrM8pPe5yJHkhBzWxHwxT5aiUSEuF3p7ZEjmKmoSqXpKB4U+g7w9mZbOZhhe+z
wKEJEAx/+1Q3UciD9OSWImFgNRriZAVItm5FN7xFJsAGogzUcVETDW9m+Sq1XLzGoHY4eaISqIOA
GMdTH1YcP9vTCCjYpXSxXrYrGX4NkgLMawzIqX7Kqxee405Wya0GYK6At4y2ZJamYBHixfCSBF35
IHAotQg65IyIQeSrBCR0Bx42+ltiTmLAUEWH1vb7FVkB+KtaRC7YRXu/LZeGZ8vTMHSfRz9DZU0b
A7hGNSSnRoT17ZBkuo8VudqPz2b/auuUqL+saon9M6aihmaguf4ka7M+3oG8+OlfQ959pLzXjTUO
DVvQRf76rLoVZ6tUYPk7voAyzjkAlCA+UlO1Pp61TRcfqYficrZzBBhflQW4ID/MaNj4ZZ0jDR7C
OzeS/clltgOLlPxw7oEctLOLaJrkLt48jAcktmrtsAPppHcAK5l3oB5oKj96FZ6K4AhQ46l7pycf
Xnq33jqOkRaxAUa+OwUZmwwrdVSu/5qQbO6G01T/bn6j5z1AdXWUya+R3w/wJFwDL4j+FmSJWC2D
yQYt4HXKI0lnetxJ/8dxpiLVJQPwDrlPrL2B0WAqcqB4Xg7Ags7ZCY3jBJujormRgDB3pA186MIf
g3PtdtipXTWTIWnM3APgggm8LPIhGTU6KUTmJ1tAYMSLuAZGYoC36gKVl+AMM7R8X6L0+Fh7LUMx
q+X/Q81L8VyHPvKYkgG1mZVsN5Hams9rGmQTRMshdvtpzz4rMr0Lliiz1SeFqCUOfyPL9fGkLdkm
D3KJonZwMsRh8IYCb/8J513IVxEpXuilZixpSAqOJBYgaTruxk40b7LDG+DdL8fqSGYkl/3Jr8vo
iQZxMlgns/QvfaWhMmvMYm0rihHULmoWMtF1Vq9M34unsFFb5MjoHjKAzOkXHyi6APNC9QL+E9p1
lzjuGjzx9gvASgDTy7wXLQexHomu9rkysKV2a49DbAAuDPyFgl3teeRXDzQie5PhP1t00xQ5702a
YkgKILpyr7vE9iBx0tr4qCipwczXJwxZVt1oHKkB4qd5xEFst6y1FPTtV8WNoaxYHKxIdSOdnXTU
hR9Z66F6KRpAB1IV4HwyUHR1rquWnVvQbS0sAfb0rrHZeVbQELe8zskvXmhA9rMV9fywDzf4noBQ
ivk/xmrUNnR9OAOnTJAq8zUkIa5wvz8Unmbt5lvIyW72yxXEAx/4rjFrFCCUGu7oHCQfIRmmT9rj
TbdnfbkKE09bYHnWHvVoEPaJvPRi7Jc4+E9w4gpMZyynFJydXXj+EQcAYPigrhE+8gREa6S0hAb5
bEc91C75k/qXQyHxz1ZnSbrBCWufb0uAaZ0TvXhIs0oC9z8FPDvOlFCfOdTrjjHQiplOvdPy5rYX
1VEzyYJr785u+N23MxpsKbL2WznqAIlImY8VuI6TR68Bypveeb+NK0cdHIkMSXtkH7VsiYo7QiMp
OI5YK9wi0kgre9xyxWG6nobcxungCAofIPYiayQKkO2Zi2ZPKCUZCIYOjROAOlRBmpAHqIIOgmG3
4CvSkkjDupPCkUWnN1M4wjzJxx5YhRz/OqWMtT2Sit4qVHXzRZjFHth9Km+ZilJfD0njXXTVkKIv
9Q3qVhwg3tsfoqs/GczyOQYp6hErjw9YUa8v28NcTiuyYAQuVJ5+CTu72lLx611tLA1JMbuRTHkN
eiC3d/Kbclyy41w/t0iy2lEQj5dfzEqh96jC3smWunMUE3Svq1T2OPS/KZgTwlS5PcGeSuCouSmq
o7F7Xy03Vc7NOuqpQFlWBvupom6y4ao+T6DU1EM1r/by30X4nu7dIx25nmO5uq57Lvds27yrwXex
3dZygAy8ZHXc7iK1I+FNhUZaILubumo8a+xYrUuTfE/KWU5DywPq1GJ2E76DMXiC0E79WTdNkRso
x46ZjoSa6+S3XmRvq4/w5yjM9US0IYMCebLbSKumvwBp1NbeBZ1jOpr+ReK+5imJ2m+JSMqvTdel
a7NC9icNQ9x8+WCx61iQHfROA5iPsgKuX4KKvVC7BJUlZu+4NAHOpLwrjtwC38N2BDeQxmIMA29L
1FITA1UdZHttcLEUUHmjswJcezjZyIzTLM+ZhdTW2pMrklGjVSOIDhpcKhopMlZJNs3jIZl4thO4
etynIx58M6kWaTNd7l3b00+zvFTzFCnQ72ZWrdb0S5oHuByYhz5nj+u7xQB0rmmeunwBNmr5EBg4
OVF4EN8ik7+orPVPbpLIfYq91UY33PRdxj9IX9uomDH84amx8b1SYBmBamSVmkvT1e0tyZLAFBdl
QcSgJCqVBb6yHxaaHoDkpG52/ZiMi8R2gVdDAIOs+YkphscJXhDnCufAGx4sAix0xaBtUX+A8laF
O0gQgVYagNUk0/LNhDmogAdrzfw7HjR2IAuS/wo7SVirwF/6hzkM8p4+Qs+4hnPoOc7voUmOvURs
ANjOjdoR2aDUgp12aEA1WYenOtrXUWScJtGkbmpLP1GD91p46so9DQobYBRYu5pr7kbi1KGSI4wA
449Xf4LrECVSPfvau5P52O4cPQm8hl9WswHJrKbVP9Q0HqqiPqSAlgNEjreTY6e/V4BciPyhei+a
Fkz0qcYeRRmlO6mB2sRFWe8lAG3KCuna4g2nw5+MoUBhYAbEMRB8im2HxG1UievO51Hmzga1Ffo6
dUP+edDMZoNSH3/SSht0LLU2FBvNhzEuJux1VVj6hnx9DdeMg931KxvoGKYI0jMrTHGuY8tCzZzq
knCsLXcpsdhdsbBMJxlpyyqBIdk0rr8FR25y0FWYOdbUU24dB6ooS+2XWUnh6rFjH0GQOgxytGrZ
/BiA3LiusZm76LH0QTWbGa/5mGm4VmrZhZpkMJsLLv4mA7JtkMC7H7n1jUnTcxZkNgpLrIFuka1u
hHWDKxwtlMmObBDdOwuGJO8kdVd5FvQHwbPsM2u1A2Xvp0PgrpBq1gO4Q88+p9j2MSxBjyi3yFee
lONqYKl3zEPfeZS4+l7Iro++B/34po8F7iwbXd+jSCjejG2TvnstsoWVAXmO+KsnT22w2wXy3iLk
CvZvwJdzJ88Q69dNZOL5oDzJgDyLJm42FlgoXImkykUqNRRIFMW+GdLwkRpWIGuSA5a9kkJma4bU
czC0gJtvNqEe1lLqQMR4wIMVkaQMs+0AeGOAoo6gj5lscv17NQpz3yo4dxKJUnTH2vHPJJo+hYht
ewm0A44Esl92fsATJPJYVWDunBwkLhWoo7WlU7v6sTIECO85ts0LQNSjeqRQApKS3inidWJ2zX4W
Tdb348mbpBRCZOK5UeRcJBoBaLzG3Tso6lT2PFNN6RTucgBZ8HKWIUVXHqn5k0xXMAi48j9WAfe3
qHNAzj3ZkcccdOQ48pll/x2PtLPxXTwaJvH4luCtdCqKGE+/0REGIFVc/RQmPD6kqbemEclZN+iT
kmS6MqNeY8TJAZBBa9/uF1G4cQWoKwusvY59koRTj2SOUlDP9PwoX9yp/+RyJ+OoAMoXhe2Wy2gw
jCWpKSLFGrkeY5cCRGFcytRHajwFcwzGIkMVDUNIY4I1noezNc4DE1zYx8mK7FDpwg4FWDzeDeb9
YGHYvUjm45eA8jZQdpXpG7CXkTFmYQvuWYAaFgJJNNHgPDtIW93GYyIA/euzR8tFommcd+2PXns0
jMb5i0xrXG7emHJeWJNpIsJ7UzMBYkkMCNrUZGKBvUyEp7oRAlMBKRPUK8Ctt9b6XFveKYCzaO2d
kn8iW3B7pICJV76m94qSTP88iYaoewAc43joQfB0MwOZzjOkDW4BZhn1aAYxeJ9m+fy5MIsJEpQz
6bgtMsDT//43pDIMln4G/N9NWYB4FAA4Z1UfeCAwFkJyGRScC/V8wSflLJrNgNk/Kcl0lpPt72FJ
WYBe/oF6V+WEFTO7XkPOotlVeY2DHxxaHRl/uPdIT3jpobJYQ4pArniNOotfUIuTfJI8KlGFg+pu
kgOH5VL0dX/GnYK3JN6QIFYX0tS9HxNByA3FCI1dn+trC6Q4KJz6RW0yM4mQbKIccZ0m2Vt2vA6S
1tQ/k1+FKuAFqDrjaG+x8Dtu4/skWtYRdlO0nOmROHMKDG0pkO15mNY/tBSatVxGerNwPW+ymZZQ
8ro6ogiJW2tb1hYuaMlDuenjgr1mKIkGQGdUnqPRZK8jjopwXfcauRL/F0izWpAVri+C7Z+cSIsj
4z85+crJVDONFtbtjdt1SCUFWiA1EplgB8fP1z1RZ5LMNxT/HGlsFArEinsmARBhsOU4oQRsDXjK
pIOFVhQ3B+pRIxMNP8N5TL1YGVZWDU0Qj9vci/mW/CbZTZfM70KmZl8f7uNO46mdosyuUrqmAJLw
Hz4JhU5CF+eSYeat0kT6DxUzH7XCBLWK9G22IBkYVVAyULB0MiHZpEBh/bHP+8Ms6uVBS0HEifvQ
2l+O3GyPeWH6OGMCKheqV2PAhAZBdyxJSPpeGYnCl/6SVEaY2StzCNsHlnbbLMzDYGEaBTZZmo9S
l2Jc4pcCaCoLVa+mb/II2byPbpijpNQGc3TCgGJaBI6/9yM/PYy2fdv8SSZROojMcePDjoazGynu
ZB5WP7gzlmJ5pyC3uzlmk2mO3Dz5mq1twKNWHWIzrg4MRyagZFDjqStDXh5yLCDEggxmUxrOMq7V
ib4ktR7q8Ud3CkJW90FurMzW23a5ZuNulQePwJnL9zW4bRcNrZ2UjBQJi/EmKAESX9HaTilcrUBd
ZWQsHFqz1UqRMhvIUDWgpigAimdjd9GN4yEIAY4aCA03zLgGuyAD/4KdvfHVrswBCUxa+lTXfbut
UtEf9CERZ6ApjmsDSGCfYu7g2ZFl9g8QIOKlhgIkS+9ezDb4WyLZcIcSIqS/NRwn5ija+DGKNt5P
Q9IAD/hbnA3lrSwG209lZ/0+9roRB+0q/9pz5atb5RZqYBCPRBF2dpdayM+jXWkf/iTz2uZFom7+
QLbUgJRWgpCYPVUpryd5XmaH/z7xscx/AI56DjNMbnsWOJo9x9R/R12MnbSzwRlXPfPWUpkRWvLQ
YxX8ILkGbkwg86xaNbT7ojZXdpmJDe/BPm8hAxZgrkpF+tKOi53WGt8pglXmjbnyUsM6jA7yT1Do
oE+xu8zCfV7qoaZ83XX2TwsZtg+6aT1yWYUHU420KLEeSF7nab8V7lAiDcgP2II0ZFOYzqPpRuFh
UpDMb+t+64z4/ea8QS7bNXSTf0HBoRenZ6MaV51jJF8Hr3DWeVWNhwqQBE95ghLrUWfBjyCKDzyK
TFTtpcCVtXxjj6y88jkIeD5Z5EPwiGdL/qVyWIZabBFjM2bWuN6w9gPHfpFwJeaG8Ce0IhnOmhkh
87B3jqQkOZC0APcGMr327K0tqwKaGsnJoo09XDDwjTNq8mxErPdWTm8DOW+QzQbn5MAdAVU9W/DY
07atFwCJWQnnxyb1vOhdtsI506C6GlCkLB2bzZ19OYJ/gaJNU5La0b/OQcBc+Vk3/E9uWVgPgvvs
gYeXsuvds6Mksxhgq0iqyoFVcSNT9mQ3yMmJIlCD9HPrYQBy3CpWTiSzWPJWD5nYk5JEcARhhHum
QRHU7iGJ8iONaMagAsIGmTfM18wFaSp2Pxt9JpotR1HzNBuZkuLXRwxDv0P5R5okSEEIcAZ6pYFK
Mvd72rQ5FuBAufKCpnhKjWlAEqAHAf6gB2YQDakpahRhGsaIk5p/iRMhm/tSRdiEq1JxjgxQ0K8/
2IbTPOBkpX0oK73emzV/aUAqYSxIS41RFdk6sZD2S3Z4Af9SG7qH511oh9s5VlhLnFC6rliDG8U9
JlP5Vu3F1coIgIRFKDwTAA9Ve9HYKFC6Km0BjCwF9TOB8uQKqmfqkpQaR2S3ljeBDL1F8b8lt7Mx
TUCx2wYpz8g4EUDuYu+0isOWCsgd1XTqRZK7pSAtCklW4Xl9NSXxvCLMAeSar1JvwcTPcIwNLDj7
vNZPXADWQhQfd6p0uwr+NPuEzHbgoJkoqvGKqtm4LE2QXQ4FKrHXbVkA9GqQJSrjRv1ICWilnmWH
3OFvNJoS1Zhnfs2Rz4FtiFVWKEtDztMnsaS+qQRRHr4aYnDPhuN3n3wJBBpbimGXlcmuwI7zYpXI
6dLj9NEE6huwLkD+CWLbxNrYKZjOZQw69SE/MHCjPJFkACD7FhAG45KGpTIQlvHVbEV0IpFpZPJk
puErD0cGngarsZatOTZb0iJZ2lizEfQjqauFWwaYkin9y1NpXHMu15QYVut4dGqZvbtP9aIErznC
7EcKaqYIli6ejCiwd5kXfWMu7qsSIAU+8y4dVkYBeDMaRkpW2cOyS5PisU/74blpQVMEzAS2ICXJ
0hIcz3Wc93sg9WionO7DhWgEANZV00XNR8+WfS6wWf41nm3iq/Xs0higxJni3KlnmzmCa7vFYexj
cz1wwIq7uY+c3kGvlwHOn8NlWKKW52YsK5luG9HVqPhU+nmcd0P1ZMlCPs0xUMJdPUlWJhsdyZdr
TQCBunHGz0A+xGFB645A0bGy92hMn8FvWL+kwqhOVqoAbZQcH+tvDZzcT0HmxQ+Vh7IAktcOzjwF
jo0uQG3WLrxskDCFKq/3Af8PSDf2urMuHPD1mME3K+yy03+vQQwc/N9dO5m4cAL4u+eCWZRx6x76
2XBUkaYjmue+kjjP5Vw7FKrpTcsHiQSNG9QYIMtwk3qDdiCRhRqjbHE/nnwm3dQf7ASImFc36onW
he+kp6kaw+rn+HcuUzSalLzvx6Qhn3/OTtFBaPsN6L/1RgOY8ybwq2ChuY0BKDyAp31006wIziSl
pvFybeNZ1peoMnGUaAH+5mgAIis4U7d2cniGaextxzR+IBdRNEH1NHkXuA8ZnHYz3Vy25d5NWX+s
03RIf/wa0UUndvLvdhOll5anxhpVf/mOBdXw1jfVoahy/QV4FPmlDfEjIDmZVVezQZMHE4mgL1gO
3ZoxM1mCSgVnFPQUTSwkenplcbLUwzZWWSyharQOSK9KDhpyuTORSoaKUHzz8yRMDwzskYua6mVp
DHDOYDH9UOYxmdMvwwAD0uRDQ1KQLArtYEG/pTk2xaIhKcoUtMlD99M0hxYMhyJ8iaomfwKb0qJl
Dop7w67WVzagfjbEJ5sorZF2yGWIoI2VlnwDjmPfpAThmVkGL4wl0W7owUxPQ980A1yTAeukdvBS
Vxb9EDY73pnFkpQk4230kNpMO5MIyaP2Dm8vwH9TyM5a9kjuNFIjWxY8618jqzfXQYMKlKAw+lcu
Wpyhibh5sBxZPePLs87HYM+AffiGygGxMeM+O3hVVD0Bo2XE/yq+Ev83CxE44W6Qmn7KcPuXgE7w
LQbI0dosWuQOx648ISO5WqOOp32Ncv3JUiiFrsgn08iQ4Trrxa0pntmTaaFQCpVpA3S+gTWvSBwy
No5TdeEyygYLPDW/j8M+R41NWBw0LM6WgAM1n8whcLaByUdUgLoJ6r3SdAUM2uQrTsjOhcOtny0w
+UqzKd/NwbKWhZ1Hj7HGvF0j7WZnRAoQI3DbpUQ13TfhupuqqtOdgyTPVVAheTI07RCw75lR7B2R
7khmqyRl6jHVo6FOKc0kpMZpg+8MGLwbMiERSO8Ag2ED0g5ctMhgBrDNngihqPC79/VfMvr6z2NS
kyHJAHyVgHLddc8Rb7DrXbe2DlSZzldfgVpc3KRkL8CD3ZvqNx3EvNzlWjHizszr33C7hfTZLrox
s5SZD36dGzNARKdA4o/WAV6cu0FH1XbEOP/MrdzeOSb25qOeu5+jTlf/JH2/Qkms+7nWhLHF2tBf
lYPhftZrwMU3RS7X5Ksnib6xZeusyTcLKuQvArF/Q9o0xzJElikYg5Wv7WBp6yHDZUtapL47q6ED
zCANK5BcrRy9rFGC1hZrVoBpro5rnP9bkbpNU1cBpqH/6hagm0F1jLoRyDVjJYWv7cicDCefe3ca
xyolPUY6Ks7gAX9KzJ6CeDhVEzGWbXDwF06EnKRgEtm4N2MSIqFVLog9gjAEWNZtWtM2LjQCHXKz
LYH9vEz6HvhNSltftb3Sgrjcu+GcyKN2U/YgR5j9mbKYIAmu0QVzgxeZdLf+v89PDBaRFdmbAkn3
bq5vQxk2r2Gb4TYZhbo4RB/r11Kcgawgv6TlOFzSXvtG0tpCjbwZO9aKhih7iYGAEjv7yScan/u2
8R/HTDqfLMA5UuTE48uwDmSe7FPQspQKEj8rAKhPTS5jHAdzkB7MCuwDgXtBY62tgZpBlr2Zf1im
PExOszkNyWSWBaUNThGBJdFQWV8ptTo1Afobp362paHrNs95o9CE7M5+VFaUpu0BzO/GKnTkZDWE
rv0IvPkpFlm5MQ4GIs8b3q5W11i9SvmmGcmKhv+0IufMDS/90G0dlQc3f9GI//VPsjYN2xWrElAi
XL+V9CWdvq8klPTVnfWux5uV3+DdQmEny0gwgWTBxFl0yOx7QerVMxLC2DkP9fEFZXfY/oWpsyJl
PXL7sc3GVdigiAQFF40O0DW8h0nbhUg5wXYrWHahupVkSYnkBgG2bBXKBlbrakQS3paMy8S2T6nT
fZ1CqWllkVhn28n+fdpJqSwanCbeTM0zFyQ3g6ZNfwTNoKZvc2Cz2kXSHMj1T5+hLcavZM9V3Ouf
73ZF9JAH5r5RiY295M2RelIN/1vWhagMxgITdUHK7f/l+6c5ConfQZGk2fpucofyL8mldHtkAGk1
Cjt4jGUTr6NHnJOFzzgEeEkt13kb9UzHefFYbPvcRZ17mSXY2noMHL94hOrYnD5T4wus5Uwrind1
FOOWUpbhgQEx91xYY/hchWD1sbRoU6kRiXAKhD1h4lsA7kQQEbUa8uSLaOUFuyx2AHtlt+UWXHT8
R9HWP/PQqd+GVOY4t3WHF83D58hEVl5YbYOzFNmqx85AfUQ/IjWzxgXug+vgxdGIOn2WNvbMTVrx
L3GvA+baCOLvY++dKoBTB4v/bb7cz8eXKI2SdR2VYB+1G0AaqupOX4547FEXENQ/AGwlNp7DiyM1
JKcey8JfdrOaevxqPcWSLOrXBYp5TVAMLo08FI+OGdo7UAEbOySdFI9NxsxlU+byHZRJe7ztvJ95
OZ7Kyuq/gvtLW4agHL7gL0z2+tiBjFQPg23VZRvcKHkXakBY7l1aWzPXoHTjWDf9phiT6B2IOhyc
1b/kVef7p99j+OoQMvTqYtUp/niB0rvzoHquAAtL0Vh/4QrH6lYkI5PQM8atLvhfovNjcJZc3STo
jA+2VBmMcFUWpGvaEmZzdA/JPhSY5prlUT+gQmWOrj4JmWTcQN7u9fOQR0ZzzxGubolfAYgC294B
SXaYSH0Mb+gK+3ANMMVLdDdbVlhSLAMX1Be6Y70WNRC59Nj2H3nbFZeAA6RBjUiOb63/aILt3TOA
pg8AFa4tsGOJkGximnuyo8bBc23JdGCL1zKDDagIyw02DHw520TdMO77UYsBRIH4pDB75KF7vreZ
RhTf5NnCiPv6QpPTxyhF+GrHY3CczFw57CwdyOtJB56eRct98ZBZzwZqCfAdCW4brc/2jQsSvTu5
myCHu4gZ1lfKIbMbHSWHHDR8eeuhwPYahYIi3cDZVEHkLGYFkG+6bZ361nk0kL43Zlb8IHSrO4d5
oi3jOmHfdesvz6r898ox8jWv/PSIClzz0U1iczF0hvkduWSnWLb2F9GzdOsDbGTX5Fn+SWft11BF
yLUKUIi9AAh6H3d7FKsBcbZuxRsgZ7fFUP6NTckzA+TAY1QirzluQY49SnPcBGpIsr43hq0YcRDS
9rb1SMaaUbbnMk62NGI2MsqMjgHHTbT+AbnEH83gMTtTGclAwVMa66qmoVkNwTYarMc7N2Si/UuU
MUKpGlL8EeumOwXLdAvIjb+7kqYnJ+qmffAUI79rQ3Y6y3+6o+jXgT+0B1BWtweuGlBHYWtAXeBS
o0v6mLpkRWPSU292n2xm9Wx9o5li3sw0z0ye9xPN4ajnsPEnCOUcH2B2EQjU52qaqQCnq4W1sHNz
mDSZKs25qcJJLC84zzZTaQ4JQ6NAlc6/6+eJqEcx2HWeWWuMgD+zgEy8LGtkAxcDvn2mVYV7kRvx
lsV6+gWEgUBeidMf/2kxaKOYLIai+mzhFbQrEw9VeINs3w3uPZtu277EQe0fPQBLrnBn2b6zUX6R
lu4+ByW22tyu7CXJi0S8DzIun0G/5J6ko/VLijM68q/c5uwp8YEhm4FFb5IbuQ0IyjQTT4MxftVE
lC4AjVUdqOHX3p9kPLMafH+UTZIUP/6Xk0Djnj/d1C3HNS3UugBWEZ/sjv4wln3k+UPjPWE1UJ/A
BR2fAd4fn6kHRIiPXorkJQGqtx3J/9XMzH+IoQI+jAohdCbBjZyaMYAWESgXlTzUJe4b1GiW30Uz
ULW0zaXx92QGlqtuQSazmwG+9lWWAcjqTjEPqWeob28ajvr65rOALSJbIlujWLm9WWwZatVWE3Zv
HtjruFcvdLPunwUIsUrDPlJjBFq3T7VibQA2fRIJu8pQnqlMktROUdl7VeVRUB8jY8VAjY2T3SIY
jqIGM/qJutSEeRNuM0P7NLbFcJzlpW9t/4ex79qSU+e6fSLGAARC3FI5dc43DLvbBoGEyEFPfyYq
b1fv/vx7nxsGWgpUVxcgLc2Q+g7f15iXgFFP/OrUWvA/9oCGMyVzGC3QBZYlZnUg19Q/8JbvNgIG
NidT23Q2FJ5MmUC5H+6EcOY4DziqvN5kGRit8VS+T60sr3sh1fOWBEn5nON1d53F7vswaPXstUWy
g5fxBBcJVFbEBfuih+m1KdbkP8gQXvA/SenARjKaen5AwYiwv3AhVEV1MgE+e8uyQOinvmXWnrrw
qjOudbWFaQWWYWpziSUyhFY+zO5+1Zzt7TTM8/KOuadGuQ4S69C5RbJziHwv1tejLcX1nypgoF1v
s7ousWhC5jcJkS02B1McTPbXn2u+VLsJVvBQ+nq5xOFVlYDDU6a7Abs4V918KLGVAgrBaG9MEfqx
9frvN7NP/vf7I77rgGEXhJ5vh1/uZb8cKB887d3SJLzN8Zs41RAHPNC6wybXzKwU8+PaHDoH3xsU
E8SizglfwRzSeRqCDuL0ifUjxmyEOYkHl1vo6KRemd5bTczWbm/Tfe/z8RRIKAUxDzy1Tzi2M/7M
QNE8AlGxyODTLnA1g3MLgrTd8oJsv7bTnpsAX038RUrUCPgaMABxkhUHlpZ4dpQWvEtdkT0VHf/B
Wy/+YZWPaeY1Hy1EpiEClk+wdyj1mmVYXPz9i8WC4Os365DACeefZgjjPkbn7ZRPTpki5cVYAwRz
S6unPsvyK0wPqj1PoS7OS6R883qKo6Au2XcwgiHciy9RJPFTU5XdMxuR8wvsHIhloA6ifIzZ0eM2
8txxAXns3BdvJmYOn9qcTyv7tfP1fQziBfbX4GUMTiSWE5bzBJpGulWUNhtsJLHnrpeAhs92xmCA
LjAtiY8FxGWvGewWokKSnzA2UZs8h5/5IvODac8SPe2JqibMfkq339K5bILmgIUrg+Nni10KUvzq
AkmrSgLNh4adjGs8LeeBggbc3UU4JGKFnx+JWNc1h6JurypCrWsHvCnAv1vCsX4o+hUQtrFc1dLB
FllMTwHysFAGEkAphYPaAhTZROcmw1TB3C0BkcSMY9o4VbwtWkvj8i0Blx58u5Md9/2qzCa+cBiB
N/h8MBXnNgryXpFXxc36Un1pY87qKsEnZ+rwJW6K4djKfT3QnRnThMxB1OnsIk4Te1VWoxX9qa+J
YVKjI1BvIJk7f7S6H5xdO+QfLLA9OHW0PsgSdXIgGjbT2MRXD2kSqygbs+4HRCwCLrsPiFuSyIdR
5kFBUdwSC20DvojtRHuMIGcHjqkaGJyqY9LDSwXYlbgq29MsFrcCV1EtwlK3pyQnttyE+Ca2UBN8
jIe2dffW1JNj6uzPJZ2rD87T1yrkOZg87oBtz2y6bkpIMcb9yG+5DfeikFj2XTo2OfJYfvkAX7h+
IeCE8eTRDgZHdahPlt/T9WTF7aYrXHKsiTNtR2zrHmBaSndeMIa7Uih5yGg2LzLEj8TtuwiGFGp/
OWB/H2q4qRxtYDf+qcHPP1PbS9mcgcCCDXhzajp9qb7EPEgaYzI1j1Z4cSaiS9XXgT41/XT6qdf5
9Gu3y4CfPvn59FL16fNePuqnq3w6zczfa7p+uuCnBp9OzViXq+S15r++qkvw06U/9fz0Z/3xA11G
hjgn2/398Upc/+vj1fUCj+DdD/EfG6yXLy/+MBlhklx7/LaBGzKkwCAn1wXjXawk4JN+0l6HQzce
GqHfJ9q++9QjP6EnqbyfSmbvLUuy5zJGfiL2mvx6qOxwS6Udb0fWZNc2g+k4hQ/d84CuDsMvNKAV
2cY2e7d8t3t10pAu2zYNd1UduC99uO6o6l7FoNJd2FfdyrTKxfjYDq7ArNCF9ZuL2YQc6XiVeCk2
PJStgV7m5bIIy+JBwjjsqiy722YI5QPJRvlQMXvVjlZya0pU2ALZcNLturlFaDV6EyD9tTQdLK0g
L6+aWzOY6RD4M5ASyhBQbcdUcgZ02b6qryQoEK7G/W9CBoDlpGWxHBSzP8GrTIUFfYy5A+ObaUog
qe37+e3Es/w2F/ZyhLMrXFzYmCyqPL/JBLCeplJ0XX4rE6hu2y4SWVjLookVZnHkgvqyyeZq04YG
PYhBcZivSaOnBCkdjZ2nmM2qyGhjLucy0OBZSLrFeRyGiek2ThXUQOY25oKTXcd7sKtfzp8m1W15
amQNylA33vySSs1ztvXKCntCterjQ+dCxRT+v1flXDKhy+FPsXPf391A6ogPlIn4QLhtrxW1gigT
bvjIVb/wyhIaMSMjOxvqDst2CsYXPgH5pMB5PZlmZQodgjmeSpvsIJCNn4Qc9xeclEFRnQFRXoC3
sGsN30wtxPtaug5inoOnWj4r7n5gakxuiw7OrI6nuoXhjs1xApjin+KyTf4YjwNoRjvwyF0YCTUj
pmYTDnXuJL8+K7pB4wFMlb6cMcwxbIumvA63OmUKGOa5bMTaLAlAkgffhXMsSFOFvYWaL0FS+4Dl
hfVSDOQINyf1w7L0FWQlhxeZCYgD+i0Qgw1LsRLy23XBK/shGd08gmAiVtWu+9bxIXgMRaeiOu7D
94Hx5diks39Bk8KRhIffkhAvPi2n/EEgY7uqY+WeWruBxFsfj9swZPw6A2J3yTA938mgfpEF0J6w
/aSHbNZNMmcmxhIF+t1gE7xZ/6mg0i2Rtpu7nE9NS1P+NM4Er1060XL5qWFdAbUKwM8iMyu/dF4E
1k2M9aA5NYe2gO1Qrig4Y3ZdpMvG9p6hTtfCAFj7+7Fj/p5Xgu5NMVewhcFi8p9yZjko93Ojc8vf
fVJTY4KXalNs/Ra5yua1cYpw68wrtlj773kti2uzYPvgIpbPHHnF6zCU7ybmDgT2r7wZl2bFR3I2
LTHZsM7LQYb+0B+Qv/pP1CuQ+RzL61jl2Eg4eRRODlD6dTm02BMwVM3Bs30Hb9Yq+VXOZ65DUSoE
TX35peWl55fqS4UZwhQvw2oVT4u/v4mwSvr6JiIMkCvfJqHDXNv9uoQKIVEKiEDW36Y8qTAtrGiP
DKGovgsXwvizXP1IiodWBuGzrvJpmWnfgh2Tu8ELLAHhFgePVW8Kygq7QLi/QibuN+BDNO5QLL9U
iK5M9sis3X2JM0j9X8PMYTmGEOY2Y7TcXpHU3QIlZANtAZR/XMTlC1xHu/UAoNjGFPNgfA6dJrzx
SNbdFYF9lYZ19dKngFZoIfXKFCv4rkcMU4Qrt0v6Rzw64TuLZg38DPZTl0OTafKrl2oEmzYvS3ow
tX62KEkYPLdd2kG8Lt30GX7AxZKz8TbjWbYZ3QmS8CAi24dM9lcQ1CxvJGxPz4cONioRdbphW1El
wkg6Q7iDaN930+QcSwPvjdUl35+LOYyxtqAhtJGYx7oMKPzuFFQq3zrMfuA9BZYtte449epTm5cC
ECERvFoc6e0yADMdGwLTbZ7534ibstcElItlAJ7HftB4HDHoEVRaB6+Q6vDXLG7XwOgMi0umoU1g
MWzSC4nAGog6ut+Y4qXCNDa1PbbLNqbiywBYR8pIZhy5eqy4d9zVV+3MocJ37By7mXxuiuezvqSA
8NtqdYmZimZuZ87MYRTjuHWhE9+sckga3g2Zru6sIVS7eE6OsG6CpNnYDf2itqW7OZd92S9YAe8d
0xrI4H6r5A10h+CkAvAyBP8CAuBNmxYHJ6n97bnYt5461ixHjWlkyuYsjAVWf6yC90dQzeKC8xjn
lqnT6W1VpjoKiWOt4lQML6MfbAwKKteOG1Vpn95WVdbvdWbXUR9C2gCTC/wHMyu4gtCug7RW7sIa
Neff2Sg2qQBfAJvD9aYB4mgbjoV4UrU+mga6TyQoo3Clu/TkdpLdg5mSRSqBfmtP0p9O07wUvYhf
YtHXUHTyyV0dQPQIyI7+RFpW72yWiB2Sr97Jk5qsWjDp7/sAekn+UFWvfGyeqp73P0n4MGh32qg0
YzsgOZd+p4uXOgEqSJf1tAHnqXnJsb/rM7v71mPBt7SVIw92WjvAiiEpXcvu26g0iWygahfSTvoF
3r+Yp83QtjYrU3fJvDG7CmuI/AF0vue9CIsDkg9tPWCbcK7jTZW4y9YbbwIGvLefgjAOoxQrxFYP
l9jss6417By/9bA9WgzE7a4aF9KujQQkGWkC91sAW+0idq0HAZrXrteqWPtWaL8F2dHyG/dbxoCT
idtFASwltERwX53FgoM+S1a1K5ooBaG/uzE1ooe14RuN6+yQpw3a90VBt0Q7WKjj9bsY2ng/wGZk
44zggyO7HTT7CZ6ozYedQq/LggbeonPyFhz6TtB7U08ZtleijsqbRsskktg+piPH7nrm+w92oT9K
wQR8SwR9ADpyXJQJy3fnSmyHrwDFCVeQsqcPDmFyVzT1sAjnxj631EmPDt50KAVend9RkIJNTxMC
iObvV2IhnvZmLPv/upIZjUNP7f+60rmBAK7q998EO4kPH+QdQai9dks4pHnzwQKe83wWQ/QLAm1z
2RzO5UsjDULTp+ZqWnRTwz9FTK9PrSBNtkhtRXM4vPoPFMDTlZpNBLG0ARUjT55gXpzs/x0XnFiP
I2Zsf4o3UDzbkzItVk6dvOMnakUpraB3zWKMGlsvqsU6L2z4eMzmOPSo4HPY8Fcoqkx/iqdTP941
gMWd23dYvjjYWQYG0U69ZCExJ4+4DRRuB6s7SHS4iVg7Htzpz2Vn6LpjNxR4uZnTxOirt6MAA06V
axMjRS5+VQtNMYhfc+hg8s/9zhWmuTnUJK5XFSwUwAWFYruJndsYAfbzFaVOv8EnNN+cP4tpWfsV
xA8dUGo2RRPfnfFUeDM1cHXe1wZ9ZWLmIGas1qX4KSb4JhmsZich+Q6FqbdGZTXWamHzwmDCoLFI
BHeo8q7w5FORiXutJCvmVtlW2nX7EtYBVtRgOLRt08OZMPuGbYX2RbkAp8SOF69Np6rXL2KcKJz3
3PLOmeh12TUcJIm2WKtM6IM5wEF82g64JUwprbDfnXcSEPcRlo/AXpcImCj0SVBmA/nV0QSLKoRq
TG/ly3MnE2SkgZquGQ9v8XLjI2sIU4qCiTdHO+W13wwOcqxwZADBlySrHtp2C2EXEjZVqL4csIQL
sVZrSoj4N16ySlTvLLO27EGEbvxkNSCbu1BQoVvG8+ZtDqjrpmLFkQHM461COMvtCfTevZWpBmMP
HDDra7QXZfJgGpgObAwsgEN1u4rb0N/MEo+3duD9hAbx+CZEUi/syWpPhineFbVaDoAPLWnK6utp
DN4qv7OeAHPke9ZAqNsUW3BoV8BkgDACe6anjoD8GysPfNy5sa/FdR8W8nbSPHyE8Z4/NzIDFon/
ZkpmQN8u6MIUXYAgzgOaolVCggmOmJEZ1ITmQRVoRbcwrQ8fC+/KXPnfn3IIMWszg375lKYI07Ps
06e0Cdg2wIaeB/SQLq7K5Pnfn5KnOl7kXPbwZsDyPCva9yEXem1W7GaNb+Lm7D9iY/W166U/nrlQ
5/d9a2WFagLzG/D/zqkAB+1GsJemxDuIasQuyO9aSwyz1ZDMrOXCK/rydQiot6uaOFhWeV3BX6/8
CcwQ3sZ8mm6yEtsVkBJ8LTsBV2x4pMM+GcUtHo2/uvZxhvXp3BXLgZ9+J8YbiMgMOwjMlVt8Ac7+
ctAAZu/LqvfpygRxS0KV15ymra1q2DD8095xgKOK2/GZ2D0noDk3i9CC+hV87QDHKSLlWNDpmAXl
8wa3wRFPfyjAQqQ1WScCnJ1qCovNWAT1NWiXxTYZU/wmUtgTnn2NykpW20GAmZ7OBNxRC9So0W+3
oBTkv4Km9+yCVGZg9uFhnEXnhsYaaRwCDQJwCqu2AcmtMndvRVFWz0M3ACqMrTtOHbrKbE/soCz/
KZ5pQNKAcRE7Osc11rBY9E5vYo6b9h3l1R54IRblM9O/BYicuxbZwRYpOZlQMcsFTHjcAarwryam
guSQqCWixcwBgs0p9GWXkMt0NoDd0yXLHLbEXKi9aVPS3oAr2pxmcas45LDBNRWshbwzdjrsrSAN
hL24I+pl0MA6i4/lsZVK4g01n/ZlC1UJmq3OMW8qUF3ha11+apnG0xGJfL011UpTUDjmzl9b90x0
C4+qYpkU2KeLTP2nU9PJdHcUtoYm97tntT5AedO08PTUbU1RB1OJXLxvR6ZYKOrfJ+yNBn5796U9
ZtP+vd0Hv9ojYc8XYERUDd9omMTuRDjp6yT3LOggpteKhPrahMyBeUAiM5BkokvMNNEuDOQ5pHSW
puLSDU/HOMLPNlxfYnIedCycx65n2f4yUjsq+9oF+Ry+oMnVZaCaU3bkZb+6hMxZEhABf0/ycRna
xGE2n6+1U7cLU9QccEjYiOBxPI3+dB7F1JgLkn7Gd7RetzUxM5b5hOXEd0Huwprm95fAbGldpVh9
/Y6YloJCYoR706dvygxtQcl/g50TDTo9iK12nYT7TAoguMDC+Ea1s+sHDqso6L4suibRH7y0eEQs
7Bc6AYwRA6CkblIG1sbQWJCo6r3h2LhttU7dHChsNlRwP4ZTsN2Ru6qZhiQCTxs0KQ7FBoo9x6yk
L6BxTthScvzbPlPumg4B/P3KHp4UY9luLGB3bsY658sCSy2n9MaN7KGc77lD5kTmtBnlhsIs+fAp
ls9tJkhf2mXhHUyzetZrMXGkvcu1DRVorCr1ImTp+OT67RTJsrFeHeG/xWPrvOus2atg0kmERATy
T5UHq8jkZ4uNLyhP9Ok+hvroe9wXbyEWbm8tNLFAFUjdqxoETXtmQgdWUQJ6wruoNTxmE8xNut2x
r6xcV/ugAuHanw+dsv3/EAcInK/pJw90PM9zcBu5LvmfjRDqp4n2gry9ZZX1aORcjVxrM8u3mjPB
kwwu95OP7YQZEw1e/OHS7k+xS9/Qy+tDLIHxVx/GVXVkdXz6XernkpXLD2PPaurmkoT3Mdy/Wly2
hACwC2jicmI9Wdez+G9Y2N0RUL53baR7Qdjdqs4h1x7ksRetI+0VhYMIOyZTFaya+cN/wsRcUC/n
IHcSe5E7pbXKYtpB9NzK4dkd+LfaUx/QV3ZuYfGWR5jtlMcJOZYVXHXTx97F66dt8IpN37rcsn+U
siujrILuhO3VfN1kbnxIpGT/kSykX6U7sWmF/SpYifmOHzqUfdm1gogDz6ymL28bcC3hDQhwt33f
9M4bnNDle8bsV90NzoOPv2MzFH22dWQ6PPytAdYO2dVkk+pYDIB9Y8+8w42JF6uxHDSvS+K14F7l
rF1fYhW2kndl1d1ICgpBIRUY8jwjjwWWcpGE9CdYiK57Ll5qIb5DI2zMzum49sayjqNnZXec29kd
Y268k6lfguuLoqmIPU2Xth2Q1SVmDeo7aavqYEJxWyeAky6wRYBEeFj4/mEYOYUMF85iWyPY/S5f
quumvUuLFLQLKMIf/p7Q9cj/IDd8QDYo9QOoLYVw7vzyT0pbL8scXfU3uY0srTvLXZQdwACxqiBN
19k5wxY136YtwY1UdbCjuVTHQqckannjHJG6WMJFjK2B6hmWY2b39+lAxd3kvCJn1d93cdGDt+kA
aVPn/dYUHWf0D24TQoplrqWQer6HKidUGtPwZHrlqmTrrLGfsNGURSakCinvXP/FFMx1pgbm1pdR
U7xalwLe1MtU4Iei2rZqowYLqyMgO/XRnGVzTSjzu8zP440pnduZLqZs2gVD+abSvsZT1prWpYCO
WYnMzatLPMDFRPOM3cRu30h7wr4Xc14Ta3r3nVrckiqtrieN5IQ3dM5rNg5kUUPY+wASs3jMSbE1
45hhbYDXN3H/GBT7wc0tvc40pJanzCuOloW9MPiE7xqIAzknEzOHAgs8vAlmlvTc+NzP1JjOhSJW
E829izzs4II3D1tmRbDVAdz6JjHCqQy5wkm1XYT0mnVj1Z0Pv3v8F00Fk98TDdy/y5t0TQqf7EIv
I/d/6Ng4xD/4U4vsf0mGt3B4D3kY+ZXmVwbUX82ay0A6hNshABL9AvQ3FZD5hIifwN36peLfg5hK
Gnbx10Fq4ucHxfI3goXaCH7fc6dB7cBkGgmteXI8x/s5Psxx9q/4pT1ASZ/au4NnP5camzxWIKyV
mP3e/zA+lV6Kjy2xr+77MB5OvGKDZwL8z1M8FddGheLsPjzXpN4w7YzCRN720MXsCFLpydFLWfnc
jOm0HgVxd0VapncyIU3ER1++/24RBuA4mRYxEjl3hQPtadMCoktHZBX/MoYi2TIZxTGD2/rOPCIB
9Icd3bzgkGPxBGh7sBscq09Xc1HMzUZj1Pq7yaeYeaj+7nZ2cGVYia9izKMglu77ab48WyTB769c
ZkDkrxJjoSSsSl5X3p2RozCOSR0f5U08N0vnZqId/RM0ihJIg2ThBJxTO11NKmyt+6qgyRYE4RCr
K11ae/bvg8eCEyBSzeYS9wpAgKAqlYC4DxLunlYCeoDNPq1BP46MXqUBL8Yz6Z0abUwTNGVzxtRp
mHp6goNHTJz8qtY+ucow14PsT5h4y8Ct86UJmgMAX6iBjYLf1/lVkkEyyMSxdw0FobmDIP227ziu
/nsb3qzJnYn42BgFzqKOzucmLH1LArgwBKu/r+GnEiqHdQ/md+qImZ4y1d1SE5ti65pXPnQDUa6s
Hj5tbmxFwGFD4ZXVJzCn+zHSzGIrN1dwWDFlU9VPU30yZ3gWdgcWjgtuak0FJIx/1ZoiyDN3NY2B
Q8whocrnG38+FKSf6W/xYC9AnoiXJkio4ld9GeKQRQOmiXj++yLiGaZeC6CqIMqH7JmxQXC0V4Cy
qdqNKdpNNR5c3LJRCuuAu5ic4li0NZSVwDy/HJCcr5ZF7OeLxPpd3YoW7PRq9hUyLU35fKbhoRfh
nfJg9Um9CaG6tp8AXnEUcuwBlPsTcrSn1sV8g9eQyZ9PkcxTS1U5euHC4hP8m0t9rYh7rADQjsq4
t1ef6oGA+6e/EvwuSKdi+6nadPxUxi5kNEDS+CB8Q/GZLwE+unv+MOaKsPDp9knoYdf199DnT9lD
v3QTDPT1Sw9TLM0fgg3NZOUWdbKYGgjuE0LdCHrTzrU5ELuLkeH2YJhQuueQieeBm+wqibXOpaKe
m9C2USutwLFltvYoODAIBkUICO3UA+M2jwxqTRX9ffYS/A8gmjL4SsNg1aXUs52v4PxR0NxtgCS6
gfoDaF5wZrsmvmq2g88GLCQpHDUKHS5zr8meZAhwhwDE9EcCHyog/n9OffeMpUby4jqJWA4dnoAJ
SfOFyLE15E2tOGWzJONIoCfdhE/2yNqrbgxwU85hf/Ay8GkmtTZF04n/+CUd2ewq0Akep6A6tFwE
NzVwAJeSqUt7yNzOdYrB+h2TKsDhsVNxbQ5wxnnFtKDfcaLoPm7leEC6GaLU0DHAnk0HqXgK2bnc
abMPpX6AGFJ+d0YvXARFOV1xHU6gUJFp1QWx9Yzf87EPWfZhJfV7alv0oSPTw0TTYrwFw2nY+c4E
1UfOukXMpAPgu7aPYRHaxy9FiJXp7d//he7XRYJHA4a1ASMUeBvPNWpwn5DDsTPiJ455xcMIJjDU
k51jOgyQtifDuO5CDXbcyKtXuyWrpLCdR9pN4ghTkmFh9WgWzFAkAczZaQptAnEL5+iXeheM0q2+
20mNuewI0lgwkmXv9e6j9I6QHm1egXHYYxulfAxHPuxFQWGhoh32H79Px/26XsUKCJhoeF5ASsYJ
if1Fyw42ojRRcZc8BGW9IrCl7xjhUOko2vvEJlskSYPnDmo+e7fzgBiCe9pzAi3SZQu3g72p5Yzv
eD1V92MDdowNdqhpVetWb6cY0k8PHeSgbhqiJSzfi25pczv9TgIdKel5r4FKqjV4Jc1uTACdtXj1
ZBooGykSAqOgG8i2y2UrIHFejjkWMFLdEUaLu0akyTZQtlpcYkgsZAtq93CHnZuYiqnPFqHniBtX
pPUmDRoHLmJA4kI//d00UKKYILugnChMeXMMWcXdNQAP4xrCt2mEB9LQRtDbeYY6LEBVBaOvkG5b
YdqLLTAbquuBC/8Qv57YE7WhEzHHi97TKxa23W6UvthX6Qje9rjP5xtz0irDzwHJFFMMnLpYh1Mp
NkYrtUoaqNJRiJ3AT4Y+Aejq4wX9PAGKfXDxx8Zj/h3sgaRcpcRLo3iWi+Q0fh/CvMAyrLnhDoTA
fMgURWWZ2w+NttiyV1N9XYMmtrHSINx3mutDgjTBJpBc3ji5dUhc4ICSusqOw7TsbL8/drQZ4FqP
MxBufp2ZGKieSJ17LjSdQ9mCogwZ7L/fdDBM/ZJH8SBBycjMbLLx4AxM/ae7rhlFOykl0wfAPOSh
EL57gg3ltjSOMKY4ZRCZS2MYwMRFRk6yabdylM1tDnj5dZKoRZLw/kZJNq6U8vqbJMf/zJyZ2Kfa
hsLTqe7ZonVleC9Uu/Jm7BV03KejhgFy5M7FBkImm4bX2drUds1ULqoAWnamdrK7g5SevAP3CQCC
yfM3sXT2DXedq9qj6b3Ih3xbqq5fUNKl92ldTEdase9xVUSit+Vj3NX0VjjJERso1hMMd9JjDn/h
yBSF33QbF2JdK1OssV0EnDjXO1NM+fCjKiwPgtDoOo8ISwa2P5NwBli2j7dw6I3bnYpnEbmyW5k3
AvCv+YL5mh2o+YUNzWKghXwcJh5ctzX9ZlrRscHqeu7kO22kYVfU7ppg8PITwCv3hQeZyiSGdij8
tqo91lFwx3Fc9eLg9idTDZkc2wXICdlMwlhQvigNUJYdD83aZj04Vz7WJgdwe/yD03MkGBqtSqih
QNE1dkKZLi/1qnDe3azMMDcO+/rQJv7Gmyd++fxfD3lQ3wY5++bIAIYlv0Px6H8DUxDTayOLU1ju
uWg6mWa/Q9PogS9hNs+ngkFWteynXQnbLzA+cAXTWCcFONHTbCY8X1B5nr/uoHwDryQFOX/Wf4SW
X0VTkyePNtBOK2Dm6lOXpN0eO2jjBgYKxW0dz37aHmeveSeumCydn+CxAoCVFu+5jHUUSCuG6j/S
aB7WOcAWjeJQ4DG91gBO3PlBBXgMfr/fROXv8swLnlNa7PFf9k5pK/xTVwY4m4ujXQQR1tHhysRo
0lRYag0OJsxsRTVxXuiYVciLZ2SWYR3uxp9ljL10mHz4H5AyW2gy0G915bsQ/vHGa5JKvseHg48p
9tgfTNsizaqoClyINg1efbTnQ1mzro16q0M6Aw+jOrOzjSmdm2igGoYiycfbmMHHDTqQ7nqUpFua
O8XcH24rF3ZdsRuIAlS3rfm9wdJE/1qqgau8irXoT5e1mkXCeg1W6LAwq7ZqusoGn6w6oAqe0wqu
FvOP0cuxtnJDS8EVoBx3VlOypYufa7FhSVWvz9fxfW7v4EcPg5cE7PcWWn/LpBL6TmJvz7OqB/Om
Ft5ryeSlAHmX6sFMnNDM1MBJrzlSKecbhofBW2jdQYIHgslNCjeKUVc/PQ8LbA1NhzAonnzZdd/8
GkDtOM/Eq4ifOvd4MVSnMdRdRlnHa6dCm6HL9JNyeLdUvuNeD3pCehJu4Xu4vPET9gLYivdxe9+p
Jo5gt8O/NUiNz7+ushf5bTmnF1MhoYH3T2my872SoQ3LDI23w5y1dCF9tmJxki75XCTzkvxSoZlI
l3ifYMewn1fsl9amoekiwLrkWTWuBuwC7guVQvF1Pkuqvl7qWRzTpCHkrIh5kbc8ZyU6+0Bz2MSZ
OBNuscAf6EXWgEd63w3JbkgC+/VnyAb9OtoD37mVHFZWWjqvuahuNVH8vmHcPkF2FJomc2NRJ+nC
n9R4QmJM3OPBcBPO7eFQOa6YKPMoyBMfgHdsgaRuWi60BiO2GZ8sv6AfaQNXD6dKkntAsN1N309q
R7HWKpTdHqzME/DLSIJTkgHhZs5MbJhjfI6ZMxPjzIexUaJu/z/a/n1Ma6g+X9GMZ2XWk5TpuCxn
mVXKp+Gaw/HsXJpFVL20crd5AcM1EzMHaD6lS2fWMrnEkDe+IbMvIbgUeukUvISOKnZfRm98iLFM
3AJonGzdnOgH2YavzVDJ9/9sIABYhVBARAs3+0DGdpdW2JOCsBYwRk6QH10l45OdVMVyyrL2mwUf
x96S2UdQYy9TY5Z1W6gB6igDSBejVPwhlOBmNyT1rtvY9iOnbn0sPLBbyWWhHos0IXhcejnc7VG0
Yce7hI1tv8FmRfkoRZzh4S2Stan1JNUb3w/dpamlMZxUeiRxFwWHfIiSNMZuKl6FJebUuOfGCRvy
o/oO7eSojyX9gOEhqANxTu8VsLqbEeKNO9M2zKGxHQCr+6VtCez6fTW37f8faV/SJCmudPtf3h4z
ZsTibWKec6zKqt5g1dXdCMQMAsSv/46c7CIrbt3X/dnbyOQulyAjI0DD8XN0bBjWwT8klfr3a1Bs
nzseZKc8izE/9My71EfZWYkZcmm/zO82nGbvq1QEO9OT/LUG3GAF7nbxp0q/1+nQfAcVPz7wwi2f
RgGIPsAiw8Gsx/oprbt0Hcig+86a3+YuSHlZMU8YL17eIbt09NqTg1fHzYXK9SbpmvQ31rcHijVU
8aDwo/19TKBfwxrWvFij5R2QF3oQlgVZA/DLmiAj/gYhjtfesorXqEJOT4hl4pb8NkT5Mqv4NkjF
8SYs+qMMgwuofvl5iEZ3C3699NFwm/caTq0guRwbyWMhXHerdC2Ovpa2AzhGZ6dboq7Cd1euGiR+
4ujQc1/tvIW4FcSDkwG7qxQ2cVP+w/TWsfSySlMiQ0bsj//7f7AbEILI1nY9x0eyL4TjdFL/h+mt
GeEvMurJvTTOEBzp1G+WfaQzwkRYYpuyVGLLA+eGdAA4y0SS/UEg0rIAit4th4jUk5UFzj/16eIc
GWYRtCIso9hETmxC2AZFqDFbZHpVA/5vqpKTmoWdJRu/8JF5qAN9B4lUK6ouHe/GWTqHeEfixBoM
gH6vXkuSo5+QHfEISnEcKyU4XiFz1L5RKAfAQ/UKGUfI1vuZeo8bMIc4zE6KsWzzldM+LTRZsVU4
IC1sjNRfqSmm30YHqC/sknSgXc3GJ1MMs18l47t/Av/Nk44nPKTVWR/9Ot7ujN94lEMNqiqsq9GM
1pVq2CUyr1xuw1HlH9xWH0xqZSdhf+R5c6PQGPmSF+EEj7HXPCGLaAxWZduxhzxWFnZjPXdDJhXA
3YH6z1Bn106L19Hvp01ZymxvpQNMkItgQhYhGbN2kIEW1c5Tl3pAsyOWOiD/51POS/+6dBc1A7Ba
x6uMG+A68N+7WwCebBlm20fZ9M511GqoOOvQnG7t2WxHS21srZqaNID94A37RmH9GEJO1RBQoFs5
toKqq9OKLXWm4kNQyvx5MPLRWEscjcpq+438lhm0ePG5F7MvofJjay2lpXBS7CguJgjyYZpjfawi
e7P4qUaxc4Qe5K4rhdxfg2KQnsS2XoGZR1/Y4L9aOnZkt0YKLw1MTSrh5QH6No94+8lnJK45xzJD
GjgyAuVzqwvolWIPIpjEgUxqQOIXEi1xEKI75ZjgHioHPPSTHfezb4q4u8pcgCwp3vDS9slr5zZW
AyKSBs7NaU3oBkxt+03YzinyIJ61YiZUAYtQ/hGbDEfp2Ov4HNseoFN20j8kdVgiASwp97jtQ+x3
4Q1iBuDBckvjN1MV20nLGZVV9FdoR+w1b/JpV4CU9EShg8MgyFX70W/TVOJljFCWgEUHiBzaH8wr
Q93Mhn2hCbAvzOkGJbYvS9sYel9oCmzY1bRE/qKfjsRMNXwEjHEfB+54dQC0u6aYpe9kpKXZtW9p
8HQrmThzUVtAOiKkKIwlUsh1oIxxSFA3DYhUrZztsIUcnOqiHq42XkJbs4ymz21nfSOQAbazIE7i
ghzBTXBSUmOWGDn+Q9EPn8AAD4S6MiTA7LrgltOeknFU2NS/q1K7AYKUE2gn0T53qpEyddf9QwxV
ky76h1087/5tgjxz17d91w99K8BG890Rea98rwmAabt0YM12bMZPhSWTFehVwI9NNoRp/7br3OSn
SrcrC985UxdOloyHoLVXje3EB1qAMUMFt74JjhYEs8u1q0AFldc4DDWSIXT4ygBF3rrD8jfFkvMF
vKkeyAlTvhLCMM5MeO5LHqXJHqxQw4ZaY3cqH9no7rLOvzpAN98Tm5MNpQy1U7lTrQJwblwZ7/g4
06mTPfdJXBw8J+2xhY71P+ANgp+3ez07MMGh42Ef1g+wIxoQ3c6HN7Od1bUlUyhDTXkD8mBNTGyv
5ncYi/HTK8IcKzDMk6GaOCGNh0FA/sOrK0m8E/BUp8Z9oE2ViPHoIvDim/fkY1uInapaUKDoLZc2
dMQqV9wCcKqfPv9npxyJppoIsjwQiW1kJ9CUxLrhWAGe+UQ+HNo3s8/T1OfUEDs/xRH37eLrKrvZ
Yle1bCB26OJoO0C6WQAxjGc3tONbUY9gqsDn8zUvRISJNZhynbCrn4d6+kx+mWceTkRbzVQH5plQ
VutBRv5XZORobpcBKx1tmua0lqWXvIXcBNeGTJ0NddeXM3Mre+6x5JgvR/FNVr5fLo987x+mweHd
P9YKkaEOCTgT2/mOiW1vveP48R8L6B6ktEqkICNhEjBJ/4TcZf9ENbzM32uLr8O0D7TDxeFXsUvY
0v9/5UNCG6AaENoh3eJZDBkzjPpMNkkWyzR7VUUX7e78FEG+uRvZs+AxVZd2GmYWQdaD9cKMIEXz
90UyUmCe1ZFl/LsXph0eTTh/ijcFAImn6udC4CV2GloG4LJu6NrJwz71jxhqcUD0cRy7T4v7rhc1
kI9qyCRz89Vi/9d+SwgDV9Aq7Ua1o8NrwUS7TcHJvS7HGGfbfu2teADinKLJ/4F037aJJebjtN30
IaXuB3g4MNvyzXsWGXecbFa6TfBYWA6O0MdN0Xv5H2kRxdhHjWvQ/WfewQlNcRgjr3y2fcvGLliE
dSEWlHmd/6GmHizn7pUmoXGXYqe2keZjjrZbEnEO7CaydcDhA2B3lr43ZAYUu6iBV2jgdjQ8Ap4x
tQDJ5cI8guSyBf9m3pqAuJTBozdOwaPbFuzAG5CxLL666YxroqYtMg6lsaI4SL/uXDtzrmRREUDP
cGWr2kKKZxQ8Uv8MjG3biUu2oRBHX8KRRjBfgnwU1wf9U6zVH6bM2gnDYi9xzI3HsOFISxudt15Y
wWEwQEJCZmrwaV0EY3Qi8z87gVGgWxUZ+77wzkMnWQXCe8zw5rmUQf8Filb5YwtOUhyJ48itxn7Y
pnaRt4TE0OCLqPXDqf6qQFII3p0x2dKBHebU34HzDh/LKM8fgUQCP4I+yKPemk1x5ZqOu2nCWl1L
z0ByUFGlnxxs8q1yH2luAyQ4QWrn/sWa8MnvRPp1sgxQrueW+whNa3ff13l+kix+746z5vfuU9A8
pyK/8gKoGDNsniwzjJ/GJMg+pcKCVDzcSderKzA/zWo+bHASb19PIN+h1iaIXUi82M2JWruoe3L0
GP3fY2D9uYrm97Tng7TKkeamt3osyDQZF/a/kFaa10F5G+oKXxq3jjceEK37WSEd+engHIYQjwjy
V4iL5q8jklxWo3K6S+tIrEdAeIFU1azYUUgGeMI5x6MK6tkIBkle92JjQ1kbFF/HJU7k7cY8RiTB
3rps2Ml0FPPZadBLyEi0yFers+BiG0Wxpn9F4MXZGnKtxmWYhukVf8mR/sHg8okxP67Fnk5idXfX
7N0bL8cT5ezObGOpRvcAtrpZsnx5lBRQnHyjj6HRAU7N6vlTId9MR8YK973r0IAYyJ/a/mh4YgQr
Dgrb5cWpnrCa8uW7i/yDNgVP8Hn7HbizXOApkGI+7emDsIq8B/AKmbz0kTSNwZ9ccOeSRRFuhIUr
G7sbWdQ9T0I1d8972R8bbOGuQtZvJxaecln2L6FsuwdRQ3Gv5o76UhlAdyIDLzt4mvQCGqjnomLy
pUQq8AOvI2hIumL6kkMp9b+GxTUXK+re6NGwxZupKMKMjztxvitBw3D2ZF2zdRpVIFwyh7iCMD2q
93brJrxaUYe5iu2cT0IqZx5k9lFPUfUQ4aXqh05k+wXIPX3w8irPv04+dM1AwcV2QQfck6cLqtkV
1Lr8rmSn0RL7xQ+FEsgydyru1nkbpVuKA04Q+Bfqh8xcLDw0CASjj0ECP4WQ7YJybSOBowEeFtvw
m0TwEqJy47iPovyPRYyqTnAsBxJ/sPbr7VZqGKRZrOrWFifyUdGOeyfP+qfZiKL0/N/GkfEf3RQ1
b4E94XdumNZZsKr53EZ8A8Bn/VXD+g8iHPOdp02c7T+4nZG8gIypuA0FKPMGFVRfl+4MO3MvUBPc
x7L4MxeBQnYldMureEA6osoFFNNtwNkWm2oUo3tAq3baURz5heX7KwgPqM1gA9EhjCh6oVpXNcZc
a37UKi74cYp8MDbHogA9X1vvMUNx3vDF2ZMAto+dsjUyjc3rWE3sJqcpA5M2MAJe7V4c2QrkzrF8
7gllFOeNi9dxBJOovvu7v2MxqdVWfnIYQWeVTZV9QnqgfQoTkEavMfXFxCMTQGtNfZTgPBTts9OL
XDRRrKXTtGb7vcOPYZiTgr577P4golNiVW2AlFzZ6djuFvJTok+9MyVPH90Agu0GsoJHCapDKlrQ
O841MqXdlsdA9dc7/12sq3O5Ocgkdshu/9ifNa178Oq+exxaVa6FNzhQsxLRq9NGe3qMdjLK96yR
0Y6etmFhIw/Ll69QS0uvOYRq56fw0j0JhugVCeZ7Hn0rmDU+U55BgHmBUWWfWo0g+tug7AQYAtD+
T3+HAfn+ZazYFnBd0Ce57HMWqPzJAhL4GUcvCkLNYEMjkwpsNjRr1mWRxtd1z+RDp9HHkRJS2YCF
Gtxo3VcJ0BYp/1yaA39BJri4JOQPbMATMqfbxJjFQ/YECOVLk7tIcw/dEWfrUVxtYjuu1oY2TZVo
jD97qCiEfBTnthm6LHZuv0U4dDiThwadh9PD3/nmq4EqFswz4D9fTeAlOmC/Rp2paMQEbtHFxtL7
J9uw1HukQvrMLvGnPyl48c8jhFG5BhTgW9q40JsuZPfcd0n3rJBNuwpTrzyRKc2gfHRB80IWFVBw
rPd3vRy//U1w5D2aqwEvcsBjRSKwWA3A8j7ilKMuEuHdLGfYJcY4nIyu6dQJqMctCF2rp9Qv2ItO
FAakxfn0w7J7354tyCHhL/5oLW3/u36lrE0gfYxwLU07+RJATJs7/VuXWvk14wHQgtrdIp9xi5zN
/NBq05vCZ8gryyesnPpnX3RXisKklR1MrzMAfEEUSFMToDN5A/TLPLRrVv2ba0TvQ4NCInuxDTWe
lZ93t0EXcnSwIwUs8y6La9PCzFy/yXvW3kroPtYW1uxaSdnehx0gRdiuuVLEHBzFmTyrMNwVEzL6
NnPfegoAcLAS6G9z00bO2AjVIMuw15mcLFxAj03XL4bg/dLzFX5ckELyoUEOSe0Ye0z79nEc+zgU
zZOnmg8vHqiXQDTDwkNoRd5GWa37Nji9ua4gQ3mCxLHzVoExnzpVhUqeit6GfsIXH+uCg9UFh4CB
Ggn/UcXOPRbec4FfTAh03zSBCUQ7Y6r6tX0ByLh877OE348x20XEw7WLvbc1RdKYVHOyHKlpS/el
5cddzRdcQqg2D0vVub3pg+6M0xMvzG5h5Br7hf430XRQRBR856OGO9+P/rVmraIIKpBy9xyzFCIM
geNg56uq1iCvi/dk2kAUP5axXwKQhnwg8lFhpaq4hmFyALIKJOvki5l9tO2cXcYAX8JVWGbvQ9Eo
tYWsWwUOMS8snZ3kIFLsY54+9XWdgNGH6KEYMncsC/R8ughz3z0DnTlHkF/rzN3cDB+27kQF+ZPk
ez3F3sPi7hPj4g7heFlclQlxciRvOEcanhqULHB2lPJqv1zXrGpvA9XicgvarzpeO/p+vQk45WUs
ul/86trV4hND6p3TxH9a/qy+DECP0IGyIu3esF2cfbUl6BBs7gAUpk0fe1ImH6bPVlW65w6Y+jXT
/qrr2ApInPHqYZ3xWmEI8oupE3tsb0Y76s6rAYIWVfCC5O0ACzHfXZEf3Cj+2o3d4Vj10cpwxuHB
wBHuA/hvmjVndb6LBgbfj4bOBl2S1dfGnhqYbqVaNTifvKLgpyWW/IkPLAqULi93fsj6giMzvC3u
eErkVbpauhm3MV9X3wseKfE5rLubPdryajvgSwSdF0Qx2o8F+QKWvPuYs5HF4J5/FVr+oidTQLFK
Vu+WYZcwsONY7f1VB2BQ9g2fvt5d4s5U1JdGzQFD2kD12kcGEO59nFp24kh4Hl2wCSKLKl0RJx4V
RJE3gTOqzUp1W/xmA9okkJtM+GGY4yMR4glA7e775y7QNTixKaDKY/kXDmw/0pOViHeDlclVrFSF
PRG78S/uj2KM87pHnqJ1HMGHdaQG6j1Hz3ZfI+m+G34n5ShjCp1n7FOQwUEp+9I2XrO1kaW9JV87
Vu5zhtMEp+QvVBRywqGGbZhbinfxTH6uQd+jxakqs/OxUBfdquxGqBizSBySkaUr12wyPM+QOFxb
LWa/gK1CdRhFruPqqQFocjCqHflaH3kjWKehc6w7Qx4TNnZTEwiJ2Fjlr1pkvLg4Gj0vhf2zSQ1h
1Itz3fpfpIzb3eJaellRiBRgHbb4qPZfh6MeSzD15R3EVgOJXJ3WLDDj0accYA7t9zIAHSJWDcCE
9gbovaDmUawLr22e2sJtnkA7/O4jkxrI1zU70JYemiS4TuYUnSxdlJED1TaqUuGMAkoiiVNHp7m6
NM2hRRD7WPQp9j7Ahyg1yWavh6c+eIrbB2m2u9xzQRCAdyq+tZ5zAbgeG29UrZIEfIV1YjxhHl6B
CxBHHi1zY8CPqKrDYwVSOR/gtFMKNTevz9CaYg2yswdsPxD/ARUdZ1CIluzQ2D5oEshHXAnEovBz
CPnJFUDWcm8l/nNocCyC1GQBwVhbEDyASbVSm1T7lfkvujljbuXgvxveZFS+9IVjHTos1m6MDcam
sczqEzIr8ByBrOd322nw1ijxRezTHLRcavzdYMglUl5vvQ5egONKCcWUUOYVFGRbdlBGYc4jgQCj
+gRp5xbyfqWHDwovF0jwuZeqG98L0IPZ26QN1Ip81BogwaDakF3owA7MgqtGZd7ONCz8n/w0cIGR
rlm1GaWWGwPlLVnUQEOMbZUg8OfBZ6dhBs0BCOzaMYFntc1NV8Xmhedxfzbav4oCWZkrclFhdmUK
xRi+sww8sJOoMi/kn+OEtsHbii4cqMUQXLwn8nkQc05OFCmwjRKh9SjWvtvIU9JxrH1BJjScsBgH
b5tXdN2hjePhBERw5EA7UOkA3fYfXnLISQbWmQKWYZb4oXeltaZI4BjEWjGgCKVbtODLC5u56Af7
1k1gzrjzk5lhG6qAXv11iSe/56XdhblyfecnMwk7wIIS53m2WiiJl70L8bY1pvjFlRtTN4IIHOj5
o1Gq/gw2hAfkmwz7KK36M9MF1ZwG3EM7AF3lR5vaIW/30EqQOHhmUkVrCqdAGjAGxixaLwNRC0Qu
Q0hj/d0xzED3uKKYuUo9KZJZAYhWg6yb3wBRhzUrczDP1++DSfLmMPkDyO60Se8DzzXOraPy9RB5
7TaKZf8SV7nYG6quAczn/UvGq+lZ4fuZ+9gvJE+GKWLiAn9CZpRE6QUZiH+QBagywqoaEEdMkmYL
eVPzgGRi7388g3ziSx9BNRXnmBycTWy4ekWOzTRdkEnFEOM8nemQEdQNw2ZuKcF5Ry2jwHxYDSV+
yMsQS8dl7KV1ucAywjjqR8E8tr4TilH60ssIwrS+jJ1j7YmpkY0J6KUxy1pYGO9IGbsfrI58BGe9
jl1c1ItMqtGQZP6IJT8NKfCzO71vofoyHY5l0r5i1we5IxPjAD9H4Xl0o+olCKrXgsjafvhLS1Uv
Oh7gIbDxjRycHD5AkP5UrrvK3TctljAYqgN3LWruICS+0gBfrBabarOT2pc+ZE7KqUHDb4JP68dg
1OCPI07hyVnpFqrNzsUmJ4ULZ7QOzLDne1r897dDdzsP4434VZih44J6IbVqC3XoyJGsBAlPkEkF
chfWkVmbx8VFtQ/aFWS3qVOfZ+mKxV76LHIWesBWDv7aML8YeLB/DlW4zc3C+xr0kbOrjdzak5lA
aDYvXeetNfL45HVgfyK/srPPE+ahz62Zxjd8PmxF/qIoQWIHldQrCyz7mZfxq+2l/teAAZTa6nfF
YFk3BubIWzXF1i3pzD8qr+gPMZ6DAXLcCusENAaSQBAx+6TvdmBrKRRW/75pQ3327xHStRXx6T3M
BXppO/kG9sx0X2wd4gyLqh1yM5vUGk/5gP24FV0XGQ4KKr3y+4RjmZs0O7Cs45wsuPSGl5wTKPWc
lbAr8D7+sMlZpCVmn1SlgprnSLKxoqjXaaI05PbfjrEM5MTYWXNMJCwWGejUJgDQBHbFtkg2KNdA
5EZQvhki5+r79tehwJQtak3nKkToKNA5cfOcQDGRIuqpdK9UoxCq9Sp/H4pMKorqKbE/E/tF17e3
iqvsSmwZVWvzB+R7b6mNihpvr0OhQJ+++Fol/XXHOd8vvp8HgtTRcLUKf48sA7C6ChxdIWnsPPSh
OPs9zm7WVJVGpMoVVamdyUacpxDpCp7Kw43KPRMbecPH4n/lw4HEe1/qBpiSivDu/zHivxisgq5n
Dqg/boJGMwE08puiv3ZBJ3clT5CmLyL/qYukXCWaQqVuBThGveEtByR150emDV5UC/tfdgHhv3zg
p6SN+1cRRcUultiqA1gQZhkn4HupxxW1mqB8fArDdDuCd++ViqRzjzh1SB8p3rQawPttrKWp0cM0
YR6tFWF3jPMIbL9FB6LNAGRU50mjBam2mAAQSIh6J8mWfHZgAxipi0KCt7xOrq3yshsVPjSGcYb+
XLEOZ3PkatJshVWrf5l9vWiOSC92TqFTYXbHCiS/B1ZyJj2fDwI+o7HXPIMn8gOh9i7sQxG8YJAW
aUNrnYCSPZYB/70Viq953BYPLBvrawHigjWel8nvYBfdFm2ffZFFgfe0L6AEw7D9yoW6UUCQYEFE
PSNkTyWhWV8rzcxU9pDSbofsG+ai5Y0rXt6UrgVOqY7vR8FAXHvGqpOAiwni0tT/jQum/iC95Jop
M8xUuJ9c8UKWkcDVEXPnh8BBsWodO1O/+dAUdWN9SMv0udQH0VSkMZJjxtbz93Q4vTRQrbeaPxlr
xGG2NJ3z3MvMKiAlg2+dIeTcmGqXVwsLGuQ4um99pfDSTMNT4QXta+85gdZa8beq7ttXpDlGOBbi
akWtGdSDnvCoWSueTd0aeS83VtnpQ1SU3avr1+PaGQN2oFjTy/p9jTyvDQ4lsedS82NcB0CNTS23
z67Wmrq3eRNkR2z876h1iZu8Di9ics5FWIGZyxf8EpWmwHu168tXW9Q6S7fga00jcF2KHKSBsymx
2XoGn/scsfjvY3swCffC3ecuvg6/CvsX13I7nEiC4dFcl5M3AqhaJ9tFQ+uX+luLHtddc61HsPUI
1GBU9DGCxhM5HSNE2hOzeRM4zgCbux+El7btIY9UeDjxb/Pt2Axuv+qnLLrMVdATRheyhQVdXiMJ
TyHDzHlDnd/D2fSni5Sf/WzSiHOz7kw1i3FnXcd1uaEBg8iqLib4EkN7KFfIlhbnDsuuEtyzeFjb
0kvP5AS4UmA7XweRk5ozb/rTKkWgs6zx+P/lEB9Gm6sUm8R4GIBDJtvVtvxM6cU1t0PQ0tT5hXeF
8Vy17WehWWD6fPyl/xfxNE75Y5zMmZpjDVZ06JqMG33i8Anp3R7OkobNFMbOYlnaytU0t4HG7d36
uR+QE3ejLP10W7Y3mnhaRl2uqFuXWH39xfrRRvcWACjS20URr3hVbxxhyFXa1kEEOoQ6P0tdWF6R
prtOQUVtNKf8TDUmMw/pmj+CgmJUIK+arj41BC3oylZLuAkaSVCTjOWGdUN7LZ1e7gQwBciky9sr
+ag2tn57pVqr4uZsNFgI6g6+LqgW1Jka525mPZ0diCQeZ98yCtWaGDT9eQHSiruG5Rp0G0Ee4the
38bSQD3omj9uowF8E2t5iXTxyXRPVuvV5oGqDlVDGbonsJVU715q8nsD4G/uNe4pyEZA1ajqTQCA
b0fQVa3Hko1r6soaw4NmpB5lHtBklliBxcQD1R0vHnsm8kPeKMjEqApZHuQE0wrokg2wDoL89JFc
eBy/x5FJBbXyBlRYzObnxU9jhkxiTCBR5/7UqmNznLKdowmXJhfWh39fX8dG/RQw6Fy9xy39/SrM
DpZn9Su66tLwI3bxL2MKPLC3ttYsNla2ALZ2IHYiaKbgC1AE1bafyYsivTPwwVb62GTMog1gI1v8
OcgFSaQ6U202xwnav0uLYYEJ1apbPI60roiotdiILsj8lY9CBld9mnVLfsTedSWT+tNwIvblHry1
oUyPooqzlQF6V6y9/CsrGg7IDf9YfPANYXzkDpsj3HSCLCaEnPFsxq/Tc7yXMi/NR6hNbIkxhwpm
l2LVJIV9nn1DD0VPTFHAGgN2QoOb7ZGDC6NmRq45g5orDhZtaCQjHQ9JKfl38QKwb/T70l5V0AR/
J/RTkeFuBl6UDwWEtff+2MgLs4E9T0QTHVlvOGcr7dy9siB00UNVYluG5fBk9zawAUUevPKEgVCd
Df2X0hVA0Oep/F314tapwf6rM/D/DkYg643hs29o9XQzzk/WYI7fa2P83WTB8DWJsZlegEsMNM5B
uOa4h2deqW673BZQf5qCMajn24JqENjK3ez9tiBKg9SGwkbeOPgxj7lo/GfX0vxFg32BFqj/3CWO
/1xrFVSrAotEluOx7aWx/ZSnr9RGUSn2R7YCRMFbCqAGtx43YOpPHykiRnb6wXDLdk0XIR/3hk92
i0Rkisdclp2mAFgGGoMiJFgJVv4I/W4yO1lpYjX3slzFK1i8icoEorD6dpXV2E+h/YLDcIUUT6WO
HYQa+JutIqzDU/OJa2Yxk0ProY9w0I53PmjVjDbf/4hwZZ+tke0f7gaW9cgLdKcG2+fIIaZaCRlw
wDpqY00mzufbuWGJk6BC+Ac6SQt4cmDIf8IHB0i0BGOF46LRB3DpZ4w5vnWQiMAC4bHx0oMyQepj
s2xY9TzLvkHS83FSAIz6NUQsppRx4ASnjR3myZ9RYH7p68z8itNGtqpD6bwGDTLC5OQ2jznYIZGU
CCIAwRXOmsaoPNpsLeqUHwgACZzqKq2y5C1I0vyccT/ekL9pkKZkCd+9qYb3z1mSvRDSB+kwwdZC
VuEhwWZS7uc+uGVy9TUEaUaH7cLfJXTnNgYA1fi9q/JhTL1k3eiG3J7OgItNnwuwMGOtZJ6sDASL
AJL4OErtiofAcB5So/Bf2Vh3r32+zrRBnt7lF2znRg9lG3ivYdI+y2FaDTUvXn0zzm5ZWb2QJbXL
VvYGZ7vNE54F+esgEiAyfG4fG6crXqcs6/YmuIU21CEQjdqlqknO2eSVt8x1BmCKvXzrY/LvbEJD
lDeIRw3rTDudfPpWsuKvVrg8l6scpKmrXvXGyuwa82ATNsk71qAfea407shFctAhrSu2MjVSiQqK
94rJPHQmB5apPldWXj7nEzZVFI4AvTxYg+kBmUejwLacFn2ggsxYaNEHoCewFm1sVIte/SVLCbYH
HTjpBmq96/dfzXko6kbjgX/mr9D8U1qawbcL1rZXBicrNPwPxeLDmbkPju3/Vwj1/Rdx/yKEgS1v
jwXs5V/ELpdtJ7y2V7P9853eDVMPF6sbnVNggYkU8hTdmWpUCN+GprMuqEa+SrnhLmvzT4vrruvS
cNeV4vC6x2brMrIXg2IvsP7ok5RrAYL6rInjwGCAgmr/P76mCjcOxLyOddD9x3BenvmQSEmHrRWY
w7qRPPyt7zHrKcfoT+lz6Lo15VcGvp9NP8rxwR2t/IjHa3XIzMR/LJS85UN7EV6/g4oiKE+TCsjn
2tCUmPwQToYP/mCO77vUHrTNUU407KoaajxO5p/BAVtAUc57zmLe/1576pvCA++3sOAQDpOReMas
ZdwteV9zxhfleYk4uY5fl6ZAexeTatLIjPWAx9hmTgujGA55yXHF5v4goEW6mAuVgbXoWsvHwcTA
/S3IwvkGJEcmkpCQ290Xzz4WDG/gzq4vJuana3JTFHPZX5jh+nP+vxXEbB05yKQQmiwABDHRpsd/
fO+1XfXJGEHcJNw83OLUsvxkBYG1l8gsm/u2pf/OHUB9IVmSniHG6q6orxViVylyA+x36L4gH0vw
YPR/K6Yi/O5a3gPE7pM34fFsN4G44oTdLoanq1uBD89l3y0kycWF+C770V1XXe/dqtaECjkI85G2
3a3x4hzxWgWDf2jivYON0/AR54P5jTO+XVxRCL92NYXIbxRFjZEphX75jsfFZ0jAAcMMk4iscJC3
qcfNa7yVkZlYrCmOhtP6ROew9F+Xriz1q0ee7j3BIPaJHU8b2y1YtozTtQ9dFxO+aWi3mB9Bmkw7
qZBGMYybrvYgegChuI2qczyjWD9gwh9kcncfCU77V+6H1mEORHrEpkFOzpniXGgUXO3KdA+95/l6
a70byo3HNxzsOF/ctMeX1+4kBKoa9SW3oWGdJVKcyfTzTeiX/Ivp8OCsykoCbVlBc63xweyW9OLU
DiBlwfu8BCdGJEBTCaoQF7cdd8r5VkBrZO17oXxYYutKvseCaNl6a7mFBGcTKAbo1KWbNhvAB6bp
hWyg4U8jAMjiaqrqMrLhWyIwGRa6CIruvehj46NJrRRHIb8yqYFCfEN4xwS8J6ME0ROIdyNx6X0s
lFnxOddqNRk2fXFyrquNY4oLRWTFCLUbwITHIJRgBjBYmD7xKEg34cDiKxW+AD/vxnLMaueyHviz
VnXxvqpFdOR9y4CoKnMPsEnQFHR215+boKkjUHChymoDB6RL02xXJbO3ZoB7pZbZSfEfbBDiSByt
Tjgks+wGWdrIX7lIjvwwJ0emxwdn6HbBhZqN3obQIbZI/D0LIvto2eELoY2xBOme6wCZT00kra2k
dz2Q+FcJxpMrhcThoP6HsyvrkhNnlr+Ic0CAgNeiqL16dbvteeHMzDfDvq/i199Q0m6Vazx3e7CO
lJkS5e5qEKnIiIucYNLGQQWTV2jYoZatcVI48ClrkOjNQGyaGlUYKGw49SiOVaC9A6CumjfNCDxp
C7oDnOdX51oWX6iGbIwKMH7lRn3fR3ToDFDNRA3wliarYJx2nCdsr/d39vtFC3n1m2mJXuzyacqe
yh66RSN0fGt0tAmyvhaonvCbXzvxDMtnjHRNDjfeC3CZOs3ORfHpZkVUju3faWaBqdJuwQGmMJR3
kMo75OXn3EgPqx2NCLR5swoO9wG/wyuH8WAtWnNCYmA+U1Ob2XzOU/NjKCqAwrI6Du7sNKQJFHs3
VCu10GFrNuS2AUufRw0ap/JiOIP4uAQNf2VTIbwWfsR4derk31o6gOY1dQCZp2Ep/wjFmIDVl8Zr
d26Mv1nTjzuy6TM7uF0yHeKxxlkqh2AZOChwG6Qx9UAs1pz/1cbAI3h23n4VqSa2pjcEM7d73DZQ
v6BKFDIIewX96Dj3DopTwSA/DLo0MpG5+Gm+hhJyHPvIVRqUH62rqLk4MmqhCl30kDN3p9zwAWXr
Lk5mdBcBioidGYZ/kUk1oHbtLmpIPVtO6GotDlAuAEy7XEQ51PBu7gK0BkjSIxTLyQXosiqYbDRU
jghvUhtQAg9BWTbaNh0WVIajrhRF9dm4Y3EzYhPSnu3Ryf9sC7yNgNHafR5KSKyHrjfs8CI4vjOn
PneSWYkiAKyfDh9/QEYJLcNPwDBBhVfU8L8ChkcCEN/hjglFTDDkLovbABTz7jkcI+/sIR92pqED
IUowQH96QuT/jmBg2akQmkENAM3lvvIsc4N0LQctC3TL+tTDvlsYRoCaHPsd/5WrabHkP503/9FD
muxLjOKUvWWW01HgDfo5t3LgdGWEpf01AIT4B1IPoc97JGqSqQtPINIYt1UZF2+idrQD8wzLp2EK
Kuxzl9oMEip6/sayZL6KOvoPOVsx5U+dixMsOdOL+uR1MDnosvvijUwVFDRyE8xNGnRrMh5+sZGv
vCaylNGqZ+xCprzY97II0i087RgbGVSBpHcqQN/Il9HHYxBqmRKZWOO9djfimHq7YhSncfgYE/QQ
rHsdDp/d3z6YyT0X4C+qHsNh4nwQOAhEKuBHRZnWodRBc0JnRzZq+Gw9AjoSXmiUxEXzWLnaTRna
3UIUBqHi8GahCbs/exVjA/NfCXB5uWwSlpVPEGYCyYHOw8dpTNvzOkQWKQTOsvmIadmIdK6Msb0C
0kk1cay34/gu8kl8m8C1BJxp/qVqdfthyWagoKS9q/Qu0ES3QHoKQ/EjLHZq+yEe5t+QzR7P9aBj
m5U11UNihXivL1LzlM/2kexWnCUQ68u89w6a8+eBlxmIrStQ3sj62dR22K4Yx34l69SlcFkGyZYz
k1SebZoda8exXrw5a15Lo9hTHe2IEkEQfnbeWnRLa8QJ63fztFTvppelfupZ8clA8Rl2uVWxVbR1
3OimfdkOX8PQQkKKKOtWmn3qGjU4BAXw9XEOuT2oOs9P1MxlBdkjiHdYmXiKbTRktuwGwlI9sgk3
oaim3KOAJ0Fm60ccwxn0o2Wtk8hs29AbaL3pwamX4dJBDFZLRH8C5/BwIRN+Jfj2u/gTSF0PN3Aa
IyOx7PW+/EqjuzhlIwctlWlj4pc9GI3Ia0UzZBbJvXbVHG/I1o/wjxh1Gbq8luZfae31c9FHVMvE
zpcy9Zo4BNa5LvWdAUKeRG+yK2Tv+5c+FfFV2NbTqOcof5JNGE1NUCVtF9CQc5DrFHH9ZFvRxyQG
vNs15myd1KZQ5eDe6G0mmYmnxpbpeOrVyPOeDWjZmpPG9mSPNDOFJCyFzGbVrPNiMMb91P2cpFYM
3S7eiCnE7k8uezOFYlTgROvSJbKMA2VUmPsb29qlcBTo4sOomQMO0nHiH+LQPuuPeJ1HNZaZmb6B
l891KLrahFonvKY866Oh8lLw/3MuK4SDWjeQJgGqE8x0FpJK+kiUNoCSXhpXWQaSb8i7DvUfKF0L
lOqDclB0LCeT7V8dtayk6BYQ0SY4qmtRgTYBiBlQGWlxZSh2AVkq74JWy/STPZTji4nUIYpYk+SP
yNXSDdDOSE90eD7bbfw5cc4N5/ekivp1YoVi8Sezc7/o2j6tuuFqVSjBmFInmrY0HkW8F30hTose
4TgbpbgDEOWyy7r4PwmPdNQYSlvuaeM2lkukc4FayGQENRMFrsbPxY0FygRj57Q+XUtdVcWVQLOi
ch//nWrRcSmZ49nzyftrgIrumRrTC4H2T7OxDrIUJ4YtuJtwsARZt7NNLuqyGHyHux6iLOAo8g7r
kOaj4GjRfLUen3S89elVXQcccNwNeVajChqBoT3fLOIlCSYhJ7WvkAw6UODNdSmcjDqEpHfTDFa3
GKeDTGLCqDckOABUNnChoZqIZUcyKbsajnK+Gv4qhGz/izj6FPKKlT3844pFHVU4MJZXA0VX4g92
nAaoI9WvvPjeoppiFdowpXYRDQ2wpfgDhIUCGioHTfKsb8rCS11jUGzsfKjiopYz7sHkkFpHokym
hhiSnU8aZWW7C6EhSly2rHbMdf4AWPlKvqxis9oetrk1egdUfEOV3VheWhwYXHUdD8bc1Nh3qPfG
Phi6xdVtFu2lG5IXsi+F3QTZ1LZHUUQaBJD2ZHabaTw4PSg2C2AFvoP49pzgjeFLFjnjBd9E5OVp
1XaYNsioRY8uckTPS2oC2YSrIbmKyhzuTKjEbpN3FD2t8e4c9vsO+ra7Si4LsqEAp1/p12wJc9TL
d/l2qfDnrNk1KLeztgDtUqJtXeGUr6HVAiFurYPZKKtXq4+nbas11o4CYmwRwaUWHTqQVr2SCYyI
IH8aNPdAQwO8VhfH5N9pRE0pJdZclOucacllMd1jZYPlnbzVPDVPdYUdZO59L13IeCxEwhJ3EACC
Al69W8dOgkK0grVglGMlTiX6GrsWpJ6eiWOlh+ZFNjvxI5GtRFL4AcT2iqZFLs51sZzIT/Ysg8ih
BBLvyLYyvMiLMKB+fGWjC+H2uM2RLLVrVDRk4RKeQRcUnmnYGwv0X1pqybX6uZcFWqsv4Iz4Medu
Ig2Z2Yu9bkdfxl7gNFE20Py1kawBjAV0Gl3AIRLxYYusFLolq9+UoO1B699poh57FsqxyA/NObHx
tMHbdsVknVw8WdZmQXX/qcC7SAm+WHTJQzFeBary1Xjjv+km0AQ0QS75Yym3Rk0fGHzeY91ytzwG
LLUtHq12zoHpdPLrIhvqqaGOa4JkGNgliqtHbk4b6sZgl3X1sDitDi08jA2E2tRyahHqAegHjach
e9TTvFgvk7ivLPLKy13k3TUpXi1LvRSqBnPZ4tXJ5f2y6TzhADUyWQec+77RyLYq5zrZuoWTx2L+
O+TY6zj5OHwEk9sF5znNWIPbTFyxCwRNQ/8CKAmY9eThba7b16HJ3a9lbFs7PR6GI0XUEYT96F32
M8IqhbVzKnYbQe/D2A5c09Ry7tfQNZyf2vOecva5w/jWaQESoCG0Z7cG+BLfmii1r1zKpJAdmpsc
NfguRCbk+4aeQ0Xs57BR2j0Lif9/C7PkajSdVvv5otMc9etFwcf8cVH12WhxeVEKazUcKpgutKiy
Lge5nVGJ51QYMYgDa/yR2o3z7tjesU+yAtlyJAHn3JtvIngO7qamiNwtAZVbVoKJgiO5pxDIM0OW
vOoXcG9L+T9qQqjL6KW5PNEsMUPabtLTbyqgwI/qf1hoZjlqw3vQLdvMXY6Frks+ZGjPctkMmR+P
TvdKlnEuSl/TwMpNyrMqnsRmKcSo1vixN85xlC+HbBl6KSlnbjv8D34fq9/pu8KBJPGTGjqf/xKg
FZoAxWX7EcDxwl2BB8ZrJgAHcCTwYtogzulBif9n5S4n3rXauxstWpDZlXHSy6p9WgqIz1ME5J58
MWThS6UnT7mZppfaBPsRfWL6r2hptR+xQX4iExC4YpsC4bOLQ8hYRjj/D5wMlbShU1jneICkDTjF
f4zJSI1pTyFUJwZjo2zU03o5hbq/mgcpNhu7SYh5g1BArwogUNjf3ty1B5I5XbVO+WI9eIWWHgs+
fSMT8L7yoN4JzQfHsP/Gm0J7IHHUVSc1qsuMglkO+T1scaId3bUhGYZ7vrqz34yrNi5Rlf1AD4j1
Ft8Vzj8fEBODRKk9eafaMH2ovcQPCtbFRRajCNUxQeKg/cCFyThwZEWoSpC2toJ6NI7cGjz9/QFP
Sv2hC6EllvIp2RltXEO2xBmya+nNu2gau9NqS3tU3ndQwZ4ycC2sNuCx852GV2FAxsyn/16yBGeg
kkj7J/SHZ7qGrpuO5zBd9+61dKy4B4HV3EeP4whgYulo4yargAkrGC+CXub9CzPStB0HgzweHB7z
HU2AggoSy0j3z0y7rF3y25YFGGRsj/5q9Bi27bPmlhWVJe8JJkCQAIUV+FfowDDZyRZnuZmvZtwt
sEIR7tbyWq07Wm58jVC7jyf1Uny/61nmWH6PO6S+S8g13Xu7pnydkzLfMS3WztpihYCP1O24a6TA
HBlrrQb8IIs25FV2GlJjGfNj1xTsiQmogoPseWq8eG/13Nzbmud+d6wA2R97I+IOr2FWjVpmCR0j
/FhcvoDUxXghi8mxFYQQA9JzMqBwwWubxYW5IWzaJMXerGH4yxZRAqryvIbUwKw7voYD4ICMTdEm
j+BZTx5xfGjsY0BmcSOGbY3O2zy56t3gk232PCSj8gx0QEDRPFCDmmrLXyCdFAAeU7MN0v0fHhRe
ImXqDOeFHBSte504ZlX7utrwqxPgmUaDHFrooxDM2d4v44IWIc8yIGHiBurtWt0dIGERPYxe/dG0
eLELhw4Hr7AkEV5JcQKNrnwv3cjE3rau42OcASuPjfFb2jfTCWwY7hZn4eI3a3ZOeqdXb+A1m07J
BD7AXOKOpX30sEPucPy/b+WP17VQbIwMqn7CWSjUyfUKrIgTCK3IW0dt+FyxaaPbofbCULChlxM7
hr0jtk6kJz6vUYWwSxMQhnBsgOh0LDZqHIyZZWuCMKNHca4smujdCReqk9DeaJHWHfJlKHwtL+xj
nNr2l3lIJvBCdP2OhsKIlgNIYB2/mjr7C9PFdEEtMBBZcgg6xfJ51vQ1VkswPxfDpsO57gsFTCz9
NtZ6eKXF6FJF3UNrVXeupNhLjfCiJd0OOPDl9jZD/a3fgcHgEUiF/tFlOHECx8qJTDqbBD43WALP
ED1ebXbMILUhmyptxBlHDScylQPucHOfFIfQ032SKC4yQKx0kRuPdWQIVAIuZQDWfv4MFVe+446l
b1b6XsDq3sPRXC5cig85JYRjltKAF8jHynfN+cZrSy/N1WdofPscXvy4lwups6i57sQmPHUtttGM
Ms/2qLIF8djoOYEdMpzi9JLQihqke6trVYkKyGNkz8gb1VayT0BcjP9JvOydMgEtFai3v4aFfXJk
XYuOYj4/Zs30oIczauySdvapEkZ0xoHPonwf+qIACn5cduu7SSJfWOhRRI2Va8CxdZDaC8xe3j7p
1cU0xYPTSHIsHKQdATO8qsIcwRnOrKkCR4dA5hF72dWrynPqKcsgamt50bWRJ7RLjC/PMICIoUNZ
+KMpbx7Uq5sER+nRuHPsvLRWLzkGVCCHLpBeKpbsodGCCIaj7piGqomr0gJhGy4hs87HuAKPX7iM
Pat8jYG8rCN5LtlMlb4DbxE/jihquYyk4iXttdFOJQg+0C2cYgzsQls2KsYjQS81Bu5tOVhM6/0S
CbDtDBnkV9NOkGpmOrguMKLGsvs/us5dLkAKYwsY2uAST9r/xEPx5iQjnrK8S3S84FFLtbCwaSbO
4/QuA8fbUIYXV8M3IDXL+c1AGReyCvr8hnOlj94ibT1Aq6c+Y+5OFcapOrk8mhfQYciSOuUezQE6
ILOG36V03NTW2SHY0D7C1UwUu+OrYDHQoydQJ0wh67ok8RikJSQH86UDBfRqlO5myX4DFyY/kCmz
TNzIUU2dX+LQ2qow6oWoEjBSXFB+X6jpiva1nqr2kErTQDcvcqhv4WfI+l1T3z2Km1Dv0g4jlDNK
h50gk8ZOhewNg8YLKIWi26ku+fs4M3Hu2P/Cv0CkAER4cpWb7rrWzbJqmaooH6OEa7v7K91Mp2jo
qZxGLHQIf5ZsJN1GKapwGRzxBug/3ysT9aghjUeaunrFdB8bC9CA2DEY7GsNVMQaaOseurnE4U/2
WweCoDc2TcMTfmZfyIoDVQ8a60UEei1evUN8Iw8St8kP5NUdBkFTFKgjmwtouee9MCgAb2JsF/B+
i9diekFeX4ahFvM0OylUneQrNHlVHLMXvHmgKGWTAqAVxGmLW1BBudnwcWVkb34eQgJYZm7DR5ai
ItKXwb3D8w0U6+3sWqdASfMwqdwj1EUsnCzxPPhQbYa0WLxIhjZ/El62I94OIvUgGg9mTyhysOIu
YGmF2xq5PzhAwKi4ushIjaL+UDZdLjEZZRcIKFxPEK4aoysFrmOUHN+usxrJj30uStxsnHwLO4uA
uBDaqXUcDQAM9MjWpsm7Vls98Iaw4zzuI2KG+EUJYo9/TrNEo5UAHiLypqvWVmuMfRvjrzxvukQ+
l1A5JTecANEFqSGmY1n2OhDOcj+qmtXIMv6iR1m7N+Oh25ixqANF0XfHv6ccipPvVyFTB2hVhtxi
MoCwsNPsL5oxlpc5E8Wml8Mijb2nOnH2NZQ3Rz8f/wKCvn7VbQGktBV9TVpoJlFkJ6wE59xadKJ1
IHbYBCArXvDMaPkXM826g22l0TZPF/GY8fiYzALcCIDsTddEz+aNkyT1TpTgPZ1kA/RWKnBQgW6b
4XFGboqmhndjirJx4y2ytPTs6EijglzPeAsd83foBYAzwp722mynv7G0q7cA2tcPXoVEQOP2740L
WWsUwXJUb6CnmhubKTx/yuzItyPLvg++iftcAHyyt0v96hqCh/jzU5f7VYxaGjrEf36Ui7QV6nXx
84g29J6BE/7aT6dhuhZuXzwnp1XPsI5AAbDEv4UDq4MZDC/nsertR8sQmW+aLSoitaz2+wEEq7nk
VkWpCjuIroB6vaRblQ31qFncVHQbNaZpzLABY/wx41fT7mx1Gj1l4Jt6jIqpPDc9H3zGG+sdPEdR
EDqlftAg7PXeiuKrOWUG0hpa9QWqtvj4Xfw4QLJpn0kCSzd3wIwpe9R0YFbaziYbV47MlQqT6C4V
06Wat7oHbc9mBxi+z6VuGDX1nCfIiaBOJp7Ek5ucSZmAJAt+WGhgSyWDHuewMoYsJHUgPmbRgMxe
4aiYn9bxUvfNGyGYwuRbB57s2eA94ibmAc2w1GfhiAdDmpQ9M0u2Dcva2g54y0b1QORdKxb1kCpc
OJjuLfPoYbcMCDkIFenQlIYeKhzwBokqyF7o5eqlA1fy8jz78Kao86o90NYUDGSYc50fuRG7/vrC
AITLsekESOpSJ1++aiDw3oIQwn5ks2GtjcXiZ1QaQ7bg0+5B8flq1bFPUco+96W3z0QGxjI5XTnS
IbZ9kXRm0LklP7BK+9aHJot3TtimZ7eo7OJt5qz1QaWIz0LjOs9LXzhhmWUHiAM0KHbVh9PsWk6+
MRKQGk55WAVzxAEbs8NoA/otkBbPWnwMWxuAYxuUYmE2x+9TP2oHMzLHrSuHDLeaoCoZSo6cNH5P
a9AXuVVcXGmozbhVA+71ajYd6kJi0P1DNiwxvsQGav5BAzeybZUC1gkFG90fRyeGUhWS9u1seMuh
l+cBMiWOHUibugF18cG4uUaRfw0lV0pZf+paEfZDrmUlgZDzB+TC3ICWJncMthoguuo0CPmEjV1T
iugcQ5GD+/ddlwK83InOa7cBsOvo4Oz/15HM0t49kTiV+aJFcwnehxjQpTJC8nPRR83HVrzKtr3D
TB+lmua51l9EBzWjzQL1Gg711N8mbKmRu2wWJD30ZgcNvP7CPBOnIlm+7EO8jz7pBWSci2iZ3rVs
/FMHwOsvrMOLBhBXZ9snkAtNIOFsSMSAHE0AT6qRYBnK30BRostSmASnNgd8RhAFyyFVy0Ddzdqg
Fi05ks0CeurZhcB5VxuPC/JPOXaEOB2P8RyvOlM7UbOOyXUzHiwg0Derz2Kc+WOGbxtF9cignVW8
stF05agiqzy6WQy6gl0ZgvUy141dJ/WZGdTVAjM22XHR7PHrL+xTOIaPTpQ1+4xAqbHkBBVLaJ/B
DmefaXjjofFS7voCFDQUloTlq7AiVCp9xpP9lzN/TB+QGLm5gG1ML52RR9w5lnGsb8D8zS+RWdEf
MKQ8Pd2uwUsBo20veygVekcpswU12IxHJ0Mrd1QFXdfjsBeN+cAN96MwGkR3xZmaaql5taE4cpOR
htQjWzxDth6/C8yhumjqUeOOduw7c1PG23YuwRy88VqRbtM5Tc7UNFP30buzhTOPz5DrxdF5U9Vo
78LJnzMd6HM7BLm6XOcmcJ3ptem3ChWxUnxAuB40HArs6FEeR7d6alB76T0a2ZzvYneeVoe69U91
+neSztDQls8Gii2KxbjKNQptOPVpix2QZFtAtr29dl3YzsjoYgwivK3V4YF2Y6MY8pqTW/lLMkZB
X4kO2ZCpwUTyj5qbHxwzf6dAwSKw2rTD7wpeOxNsdxnKGeQgT5ExVDhXk3heFUL4XBe59xXJS0Nl
W6fg72XX90VyBDfxHT6JDCvwqK1D9zR794gnwhKx0PkD5Dp/ouTVPVOT8/6jd29LNBvUDagYV3Hl
z8H/PpeW18cT7uAooJOju1hbeHkQhdWw3jXoL3y9M6x3Cfq7L+QNxaB7CwW0u0kbvZO6HVAAhd7e
W9b+3S3FiaAB2uY4JwUDLHLfVIS9drnFUItYWkeyeVmRosKBCrfpp+qOgOOUnP0JPXaxdwsofitB
1VTXG99A0mPPF+iwkiPO+cGEBvEDmeKFe9cybE/IOoyZT4tAoN6vTejfmhK9iALoJogyN9xPEpcI
xnl56mpAVEt6wX0G6Zh+fHO1wXoqTO0lkoBIw4IWgchc1CW6TRpUqRlFw6NmQxiEEpFjPP3ZQKwL
aDAkHj1Isthg3+lvbBRGiUhp7zskz5SJep92iiITNXJtFa8mlQwJsqQ9mXy0d3SefXeoTcfWlXCW
i+fs707ayaeOuRvexzu824FA/udjeRVHDg81zhu6YGQkydHqnK/4Z3xJs8oKsJVIdlwOI5RugyJ2
qn3ydrHVPRgCfMHOYHwZIRX9RUCaRUaSZeb8KQLT7gNNLgaR+AJS6MfY7fWnzoCGVBPjCTToU0AF
rCngwRc3jSDjjHfWzu878C2G+iuVs3ZDilO0poFGtqyERXIs3dlFe0p5rQcrpnTVTObghd8UsS1A
aIjidnw++6oQqbE1rQ4CoHqNXR9z3ZTn+SGEceNGC/p8QlmO24dbMsa6A/5S6g6pFYL0AZENxHjX
3oIjQy1QnpuFyAh2+Pk4te6qy6DEGZRuxJ2t4l67rV1Q0pOjlC9G1KNGpxcjNSZlB4AwbqeQ1xly
vnVB6LB10rZ0j1Y4AOoGoTXgv632Ukpwf52wwr7ilLbeYTOQbRrSJyc/tzlSKyNusatLB8EZmAbk
1KkSnrGjWZUmss065nHSXawIxw0iA6gX7znR2aGtHijasNVTY+YhbbNZfWSmgBlCy2f9N8Du+Cmi
jaOax+XkdRpNgIzuXwBhJLsobHAzpxvOSHeZJH02Cts6eQT8vHFYelj7be0Uu9Qzx3PcR6ADnof2
lRovS95yeyyuNOqE6+67NjR9GjIZNiIbZZiL80wmk6NIomtQhaj1CQ6iTJc/QoBhR87F4MhlAlu4
GWJWH8lGF9WRJmaj2EXIOCLjG1vzRYQet3b2yFFvaiEr12euhVQ1PGVcQpk26lPIPOig9ZK2G0cz
DCgWNmJxKetwgHBH3G7J1uYRTstSd+MAtv4trdMnD3VTL/3cjs+FNb6i9qX6hucJ3/ca+J6yYimx
UzDxpxWOzYM29/pbFU/YumB21Xji5KYg26Ah3vDwohAv8XkdxihJStz6a5YL+xrOqN2i1SJL4Kw/
isoDDeVHAFI+RYJKLLvI4qgylE1ZTyg+GlFqD803vjo0JA9wbgKt2kvHcZYnQ1JumWyzRptpDTnY
cMaraAqjWmfpjI2tz/HVKXK2Lk3OIirHHWSonM3QO6kDpV9cedCKV7FMBu4PckRL2V1XHpcqeacL
kYOWYtA6F2x4rKwhaMIkvZo1fteGbEKUnJ7mXHsm0zTULXTDXUAcezxLtiqOetZQ/TG2hjgmYFp9
HJBDfgSN9/jAgKGgAGXXem/ZT3EHvIyMVQulEEv33TA2diqYvJ8fLg7nhxmVwAczZO0Z9IsfDXL4
EmH0OaaeijFmJP9cCAsok4olGw6nbte7iyPvnY0WiBoXvzqUAG7VAr+Ks2x7PFYtFK1l8YfW2XaQ
jRKSSalfNV4TxSBAtIPYzIYtXkXbZ5oDnax/2Ciux25rq6Vj90zBtJaaS1qfd7b/fr0UmEgfJ5go
89oaOmc3MlokqMVtsz5Hc7gj4SwibFuFxciRWtpuDZOKY0qBa3RRi/Y5S02l3s9OWtJwo8PcevVJ
nSZW5QThsFJHmvznE0bsmJoBfGTQY6sNdlDe9cSRxigIv53M6hFlR+SR84A/Ygcc67XDlmw8cv42
wb8KOesi9a5T4jQQKBtD8PhIgoFUkglQL6l1aA/iJgXS71s7Oakp3BRMAXfTlJuWoslkC1HAtAnD
HtCiz2uoYC4vroYmkRDQ+F8vjzIlbcJRmIq6maWWuvsYv7p4784eKqcZgOY/fwwV7CyzAW3Cnz/5
3VB9UsPLnpasGvZqPYpVPw1ykK2in+K/ujP5a7Dwa6AZCxgw8OrWbawR9Iu9fH80kxn0pTTWWG+B
ulNaqbkZGxS1xmrtoPuFMDufWTj0Q4F6+DFhHXO5dphqoEpdp5HBmXkd76irLo5tXTNLoVE5ZV19
nSKsBu+lYnaCsMCX1ymXhyZdxi+m4QofRIMOvpMYigyFaYw1UDeUwyxn3QUaLQnIqrTxi5V46SsS
8eSjRi7Wjj3ErEDdBI7dSUjahqEyn6lZePiuA3R8VqYUG5rIjtJHTWjm88Sb5illfyu/g30Q9q35
kzK1vdYel97rwX2kf6zMwD27w2sXCtbkOhQMLrBxW0yuh8NLfAJyWK7LN6AeGA9kg/hBA2lHyjR6
UCQVKJFpkPNLoDXn4lG9jocysc5maCEBBoa1ZqPGZEzYaJ69eIYE/ZBv66ruzjcmCqHGkCtQbw2m
oEVE1v4jX2R4nrmJqq92u3jY4FXYdwBPAQ2W2Z4BrqwmY8OhzRbg9d29WBmv6pMLXowdKDUiVFUx
o3jNjXW2voD/UoPQxRZ0dSCVFxD5ucR4ql7cnrlBMUhOA037sClvORXpuKHAKFrA5eCYgMQANjVu
KCgFtqHeWt5YXYBcpxVWb4uy+I1pzTwYaA87uvi/6NFYBK7cvdLuFgQIjcTIcnODQsUiMHqUy617
ZvKHfRIfsdN4qCHL+2T0OHVs62IdWcMSPokOt+BGZyjIkxHUmNB39w0P+2xlyzyGOtHGMnya5jqu
9+Roc3ZiU/oXmSjWGvG1t5nmryN5BepFfRbwsWA/vsXQXXI36jlXzODjHXpsZOmxR885ZzYi39Bw
L1DPTfvTlggILoyZZ+NY1bYhXNlxCHIlqDunsZkY6M62dvFKucGgIXlGWS2htczceMAQ7nguyqcR
yq0oo+qdHY5wgVa06hE0/rsyZcZ325wanydG98Ino9stouounj2Yp7qu9b3edvoRCFzh81nfEy5n
Bec0he0vhamjGhZYHShOdo9GtdxEJMiA+7OMoAmfEVHHM79fwGStoBycTRFwXRL5QXAQTw8ToH6y
aUcxH8gPCRS5iUzNEMSwlnhQ6+AtZt5/VF6DOIL5BqSpzu60fDT2nIG+VI2Fw4YzgNoUZn7G3swy
cdr+oSU+A60bDJJwvU8gqd3bENfUi/lEJmogZAC8gGw0ywEii+JqCAoea2M83djWLrg8i/1UA/D7
jJe23+kNuKggdlZE4ujge2xfyfazI8qjpH+ZJVuYDAarBzQuB/zOOh3FafYUBxARgECr0/ZHmrm+
jBtAb44eFENu6j0BzsFbZNIDAepAD2StFh086H2WhTej3njRUCTq6OPFQ43jeTIgqH5ji6rpQt6w
D0fcJNBQb4FEJaqLrGlLQ8g94perApv4TVRtdalnpx62HnZHmzSBDq8GUZxrjpdJSBxNECIzIv0a
lrbcLNX6DqxqHFLURvLAHNPBs87N/6zbPf422j9QBt1DA1PY+4r1CRYC3XaN7aaAHFID5m2j3qfA
UgEJCFZu8kYViKw3AiXBB+hMvSQ0xE/ww00xqMs2wNAVWVtyeBDAOHwAGfDKArixpMFyALE4Undy
Z6S4kJiaNzEDF/Y6JlcG0GaBF/ceAnDdsIvGMoWCNpoQX3lQT1tdtaHxMDQhx9lIoR8HnW/IHYY5
jr5a+UBfu2qmeAxt0IMQwLBsnOmSh8EH0FBiDnlnlwBUSIfIcON1iu4WjPjDQdNXSo85zDvwFzbm
PgZChbt5eDZAoLJjUZFu4tgDypqMrcQp3I/DBUAF8mQRkkE0h4bKoSbf2da1JtMS29hmbb28ouRK
qsi01asXs53tZMUpSYR3sY2+aVFEgC7E3yXFrpQaqBkLbjwQaWHjZjD4Euh6z6ClaCbQdpeTIhPb
rQEK8DSipkAieuM4QxVQMn/N3q+Je0r2r91/+DQjDPf46Zz+ESR3a0Y+C5y2ye7SmieJJz4oFIcn
f1ZqiFdRCwTrSNmSA5t8/KQJeGzXDboUSeMVISJnVwm3oDq3MP/OoYILB8wI9gfAjbQeQAb5h5Xh
5UJjBkBvtwA48md68uecgW341k+eErK+yCXh2JHu0I6DIyNTGN/WG/J6174D6NH9vLG7d7xBT3t1
l1b3+Tublxn+5Iw4DMtxgtyxCdwMjVFvpzZqyw0Zqfm/jnXJKqem/09rGJJrjoLoI2RTfUD+D68m
oTaclQrKnaYKef8XtqHohF9nqbGKspDAippGvf+TDc/vj/VWbRapDlPkBfK+vX2k9KdKlooQdJW1
a/eBcoDZ6kdC9ZfJU8qt3nusuYHsVDuInVuO+dHLavfsyKbhmnPT/MqW/Bdp39XcNq9F+4s4A3by
VdUqtpU4iZPvhZP2kWDvBb/+Lmw4gqKTnHvu3BcMsBspWSZR9l6LIzcQVXjADfqb8X+PNwZ8N7Z+
ByDoXxebQUwyF1bzDQBm7xtJhFTJhnq+BZxP6tWhBXJxx/LXWoaScrAf3RmyHNmfYxQfSE4NxTOJ
U4nGoDlpDmAxPOpQ1MuBRb9rh3xAgTmg2jtrw+WRbOlKyKAbZKAA75+pzdJtThoyUl0CB8oKbKbf
2ssg/OqkA90EVj5IkUf1ZYJcLo+LHK9F4LB3gDP5jRWMS4KwOg/FG3cYjYkUbKxey7kAfIRkF1N+
N90/+pGenF1RLu5ak4sBI2o4gmEJBezLhofI4ifQcYIbV9DhbSiRyUlAzUSI40hZHEEzQX0Skxsg
24ztNHvfSUSg4yRX1tpORUb5YMJ3WvofMb08fQoqHDnre6KY2mWWL92LIU+AsUTD2S9148Yu37o0
pgb5BSAkIU0E9NoTjeOZGdty5t/v7MrKAuKMFhbAGt2/oZKYtnPxgRDyPPQ8eOrAfioHjRMCWI96
QRHtphFLB1KYocf8VZrj8M/PQbxEwiICF5DZC7fD/4nn1EB9r4DrE9fjhm4urf042amPFLbIwl/R
7eob0h+JejefWH1EMs+K2UL6KIKSUYG0xbept19gA9kYs9MIjgVQwfMOVctOhnciqrCVhs3d3J9J
SpaOkeSnhQN1dU1CENYgkRzscqJFwTPokadT4UQLWJMxhQuTFv89NEnz4mjYVzmI35VQT/Fo6tcU
swf4uzTc3jvSuAm+9l0lzkaVN2uBEscNR53XaZZnu1ngjthRv46pR409tODeCQGELJW6ITchfe9k
elh6c7kFQSjKJa924OLGCZffI7XXY+O4zVPmFUjzbZB06ufBKwAjyvFCE0AUEvXIQ6glSQ/W5VSW
nzaOA0I4cGtjzgZcTxIGPMpOWWoBQGZwsc/OM8Dr4uBCGaZkSEJsGwKJZbHfDAfQam+jBQSFAQBi
H8CgfLkpX5lkdZgGifvdRMvJgxE8HGqAu32abUTTF19EOR6ryvZ+IDfzk1Wa06fRzNzt6HjWCSDm
7DEZF7ZZQgBco5a0VGutCmfIFQqmFuyRtcVBr79mZ2BnE1srLC/bcxJb1sZB1dynPMn/tZBA8m/d
AJseyG74Hv/pjGl8LYay3WRDPz73c2li4g9s0VYUCYiOqk08j2Dd+wM5GACpp8cG59frMTElMR8W
w6ju+UUgRi6N5U1Kfa+4En3VhTGt6SIU8I9XkhfR96EufA1AQ4pC90FDRUqmbkEalvIiWq0iSB4z
HUvfB92q9iUTkmkTrb37XHQhLr8yrbi/2vU70ZF1PGV8/cA01FoKGqGu4iA8LBSvn0pfTP0ZGvps
1wvd/G10LH2rN9+WDqQ/LJChQWPUSrDTKyJHjNwSVKIhg1aKMo2gocA0CG9DdZVO9UfgUb8hbZDf
HTgIkFpwouchQw6wKY9iBKUpsr9RdChBDJrRasYdjV2qDPrd5j/UZBmHwaMp4ygXkqH+EyWMFPN3
G2TTRScfhEagMAlVeYiqB5lQc5Qv72cLC29dISKkuItqa194A4ow7upM8rYAAF7mY+eI/G3wRDO2
AMPCbsIZoAF1jikOMLTV/dx8MOpSQ0ZNgTQWurc4TVERRV1SD0X2noG/ZheZKOBzJbSyJWf01LuT
GanbIylR2gBYdtj3bo+kM4y0HQ2RKPYWiob/PzIHlJybFjtPWGbObznJgKY1jsnyjSQq5diQSm3R
AkSlu/GIc2TOZB0oBeK4LZCIf81vxhl7cr6JYadgqJhqfK+2JH9qedvswzl5F4yRpFWR7FGqS+ob
6TSikBfvycjYhoAqXvFx6yDt+zmpAdURx0XhrPyq/lKj3vxAMtJSE0VWtfFQbLq5U6Sinx8K7Emt
tDH1DFvWKL1dwQS8cRp4TZ28mwsutoSHasSgc1vlVfidYTdrR7K584fTINFWqXcnA9AzPJRfUIMK
eV4cHEmEC/bf2wmZRgtSwbc09l072otuHJKtyEF1dK+/H4/dUO5EZ8UfI9FFW98cmgdnqpsvQBAG
hcgCkIiK1acShWHrcrSbL2AImVDHZLOnFiTT7wGT+h4Hi8GTHzTztOyMqUKGNHYB/X2ZO8UpdcMN
w0b5gUYlsIOQaSMVS4EC9cm1/GqlVFI4SSFpSIbDjgjzIo/ND0M87NWQNEbZlCfDyn55k+NNdANQ
sT7q4xBTODV4zRsfgE930XMDWzx0NRWZ9JyuqUzp7kSFx6Po4mKrLiJj3oRXrvqeyUjdmfqI8qL6
E8rvI8X0+qBCJDbH+XqHCYox9sgfViCiBPabSzzRMAs5UrqTakcaakgBYjusdAo/Aa6eBCPV6q7w
+KoGH9ZO2ZCmTaPPTWv7O70HTD3a8UWSOR5TUYdn13XHWG8F3+wdV3zBT0qryFx73yn0Bf4UNgJf
2apm8bxhIXglNfkjsP1/NrZtbEl+zyGp7Uh956uH1COySurJoEI+AO7kmslS25IMh9rAZtVq7Uey
kKUv7VTF5yBznRcwHDRILWjr/UTll4VrnuyiBBRym+WtzFXZ4t80PI6R+c5EtvgjS5otKuSNatsN
QFgK4wQrFsJT8ESj1Ilk5qGmkKQ42s4YkU21Qq7yCEqxdm0uiTDbrxnwJ0OAdB3VsyANxMvNEERS
L+CowGGWwS+EFDw6ACxcadBghSkMQmJI7/GF1Rj8QoegDMsHDXFMPaeo/hlR4Ya6PNSjDqgw+LVk
A0xatOFBOm3u1nKuwy65JYyjlgMNxD5FCeYB0r3hTbuzRmTTxAWOCE3abbblxrNVTPOxTV9IzohQ
AaXrXgq4U2RXFzE4LaZI1kxZmbHJwcazpkqppGrnR+qpkqqklYCvUk3FVjd1Vqr46ndvKsAib9Im
fl6s35atRjvWO8MGv2gj5icAFPQXTzaWUdWbsV6Gremg6GEVW6DeA9AVMiXS/kINGUccWICdOXYH
rcj80UFaeu7IQ0L4kmHMA0A8MCDPeNgQoV0R2cyOAzT0FCh9JDPmpcMK2P4WcrM5BkCQfkga5Eoj
KWlBgloPftK6ECvsfwDi0uurCwc9iwS2DFyjjADCkrLVCFgsUArAIo9GQF4Os7XnKXBYSTbHZry1
GZLIbSRuPXK/9x8D8BBsfYmtsAAXVYD3wwUqUYs/X5em9blOcgxZ71XrCTghj0aarRaggPMVCvHf
elI2gSvsgr91ikUiYI574tyMpyLHwhRj3YSz1/oAcYaQ1AJFLisrDoqNlv3ROuB4nAJStj0uuWVs
kAU67S1g9n6kIWZv094cPeAtSi3KVuebIWntRbQf6+86eCYrmOkmCj8q1qIrA3VjCb5KzIXlPZLN
3Z0VVN5Mjn/8nFMPYlVQX8xqyaWn9bRimAK8UQHwfPnT+oFkZQR2KLCfX/7MvvzLX60cfOAAiSk8
DEXvP4227T85hJEHaoV1L4ckI20YpO0j8i1WJNcONAyBNCZ33Y0dKWK3G23A1RTmg+vyH3fGFHOK
cSiRTUCIlZdeKmz9hMD63o8Lb/AcAvGbUyBFEttVyRPOdnO2imSXhajOrqtPCc+TJ9cOnQkJyMiO
rEV2IFmIuoc3B8yLnbXTLO6GhH4oenOjQxeYnq0xuynX9B3TAkl9K1NcA91iDF/vvny1nCJtAC19
3XpdpY3NLqkAh20oCzKrJWhwUltnsAT5J3DkgKqNATI5QQpeLBvqjWbPdqXF8c8qtWZfT0/ajgEx
Z533dYicACjIQ2vDpDramHIeSa4DD1kndmZajCiPslFcDDJEosQmcmx1RCLPbxUmAI2vdjeym67y
/hWLwqSiQjUGOXfN20WqbMIJ1bLMnbXuSz97aGsD+LxpUFx62VAP8FxfojjNjzRCZXd5cZBx/WA1
HCT3VzNSTHPzxVjwohv4XFxIVIccENPSVpj1h2jx4oN6iusS2rlF7mVX+fZWvwnogU4NPd/JxOwT
RzJoTOplQYpSvVCmGNVXonxTvwnlFchcX4CGdBW81Z9FHTxnhoEJlhUAhD+awmqlxgnoMB6z2rbE
qjLACVVX3illLSxRlgoIE6kOrCYBTJ3db2hICuViD1N2cst+dxuMrsNtHFcvSSv2N9EWf0TdQvgv
r/+hmczNtKqmmQ5NfxzbRi3LzfyHbGkc+xF+WOP3GxM3xSZUgzxQ1CflPcNO7lx7qyzA3m9FT/xU
vhsS2UwzODDSvtqDVA+4cVc59UjG7PiZ4bicITk0OIdpb625BJaNZTOMwJnJnLYA9DWGNk5rbxSt
j+U5yagZQbX03PpT9aAVFIV8taI0kC+s/O7ikzUgGT9PUQYCWcDCx5t+ah1koqEBN70DXFa7PHXs
P5QD4PlOnWzIFqtHZCfTmDQMZwEroN1kO1JrQz30Kx8uekw9agy/HbbCiTsVUCu0sXKOw+UHuHDc
7eRH4kgNvvsJW6tyDMDvsQAkDginJ99C1+aWkH+cXwZvKpg6rOlWY4tizhu1chpUaOlPUbUThdPD
m8uTRrnfX/7OfqAbI1dq/GgHtPP6GEkOS18xXyIR5xhKvsybsWvl8x70fSclC+7MyZ18qEdq6mmF
k4EkDafRiItJDTAmqKuk2gl57qhUdKwPOqktrcJ4XVbIBl4oMe7vaWxKT4lxk3DbY9lM+F0jL45c
dMLcHxPoJgpeuf4AcNH8BOCJ16XGCxM5KuOZSfZnYnqmhuieqUeKCLAyx7ZZ1nfyP9lSuDGxgg0o
cIzVX2Pe+V5vB6QQ5RlVpL0xAKEvC/gZO9vTvKOuM+fpuSvsM1iT+gePlxOXta58zTqxbASSIcGa
Kn0Wc+pwnCfNfZwlpJvJjHMAdoUpgKlsYbzT4dwQv2fwiKx4YTbmwZlsc4U01wjYLhP215DEZ2/8
GoUDanz3CErMD7ll++eb5xY9lcgNZWr2Wj+4qAeCPf9R9ZKPN67ajFw7VthIU4Ctuiw9DNW1366o
b0RZ4OQRGxV4cRh4mK6bZDEeS7+8baYpdY6eaB+03B2SSKxo3LrTO6wS6sOfXNveMDctFx7Se36L
ScZANLF14PxqsXDkMaxsn70zUKJz0K7qsr0MypvhNui5Rf0DNiItYNrknmUdUXFnHWcThYKoHURX
qYp4AEaOa3f+dsFS48Fviq0VuJ0N+DQYkZp6Nz7BPLDwpFXKHhW0q7jpkrABA7Vpo84iBgF5jAXT
qXHHLeBjKmQvomn6oHyi4VVJplpOPVIC0Wt7J6cYpMSLRCnv3A2wma3mYGiRZeqvMjvkl6QP4vcl
GOnPnrs8M14l75VIVP1+MTrwDkgLagw+CywggKiIQ8E3O+6ZlyUxbbBJw6zLsvoSmtNKO2XmEh2m
NMOC3m6zbA2ctnprdUsBYJhfQawBb2uU+bgH8iOFmfgr36rSyziODM+SrJxG0HbLpEekUJ5HSUZg
YC/roWTlOxotXV7bO9LaxCrQOF23npK0w771LxfXGMfg0Q7mnY1CxYMyVD59wMvN0rrNrotisFQU
rn8xUcN/qXqU04BCq9uSTCmaqXgwXMyDtaxyrBSgCulBi+aw94Gv4aKQcxZPJCeRBYhWUM/Z7SGW
l/GBeGVOwNmTvww2zTkeCv28jwuQp6x0qYMlNTgsm/dkeKN2F/abDzNEjHKfq7SXge+qKkiro9Fl
VEjSmAWWmDflFzIC2eiov6wr3CXdtWuyGaxuv9dtSMfbiHW/Coy4Q6bSFfAMWzQg9cYzmaDLtALI
1/ZjaWEX4neENBqiqPoFhUfRgUaVmLBXDgg75CECwX9LwswoxUOnctitfHABAxtj3utUT2HvBUdH
Vqwig34C2bRolKx0QRSyQj6bsnOaNDySFzV/kJPoGpfsSaTjkkwN6YqASwSK0gm7Y9UJvIvsmZoQ
2eTPw476ZtS/SW1wYJ2CcH7ShqS0xmTYA28b2xjXCEJ6edMg8DYxrc2dokOlGp5D6bLX0cnDwKZf
DeDRE064m8e2DzaLXSUvwqiR71YN05GGHQPsbzFOPxKHJS8kAhol0uAM69YiL8QPUoLwJ37pLCTM
UAzyStrKPV0tyKytkkuPatEaICAjMOAObo5nETVNZL31tIyPbQLMDqTokKy7mtwZV01U7mpeAYH2
Gk8HFb0jibo5EK195HaSrw6l7bQvjspvbk/M8+tbrn/O4+EAoHm8K+iFIZtUNmCEALQYCcGDjXdN
VCPJEbzyakQKF2lseOtfHXWcSr6jSEGym2CdjotzxMZe35mS042RulDhP/MWlHKg5rWPDGUUx6T+
1dMyExAjm9YcwMsjTbSi9YawUELS3Kn/n2Q6KrllYxz9T6FNMAlMRoIk4hogHBz50AmPPjmF1x+q
kbFt4XZPfd3UZ/CmnAkbxw+m+XIdAcxRjQhGJ4nxnM4L5MlZfKqqg6qDBW7QyRstfghBMkeim/LZ
urO/ZqCIbLITx8oYSWZ4zsUM4FO1UR1opN/I9DI2ndFFKnqDlLVfb3b9or8qSXTn/tewLBIH/J8a
/SGKw27viAVVQbIxR9QHCdnQMI3nn3OSm1saMWwxKDkNyYwcaPg/yGInb4CoIsO/XcjGmBx1HH11
y8X0RAAZCARPM3J3QBkS5nkEXB/HTDaLlPXMBj8Szin8EzWLN1T7sCs+ahHyGa1koyJQV6uyEgVJ
Ih6WjZbdmE/tYvY7ug7S1jeNHWBvmgHiPeNIzFGwJYRBorFLbnBK7qBOtI12od4YRg+l7VcPZEGi
O1eSEexJcweVol3+aHMNTdq7O2gHDxW7tvOV4Ft8e8TEkrrUlMCe8hd+pkFVB/WI6lnPO6vuYLft
Zi5RHaY9qHcfhoOmssI6R5vdW5gzeAr+FIou17jipZKke11YZ4/LMOLQVcRfahTr8L3tiAzwh2is
ZEk21sjiTYUNnccwN2cg+wbVAshA6Vj485fWQioeWWs/UmrZZ15i7kXCmzg0jsSwgMELM4l15TvN
cWq54b3moNOtslCceYJnx+L2w0dh43ASB8XRT6D+YSWS/8x50K3cJMw/1CKodh0AnJFhz/p9PHMB
7EQjRwkPwKG2sQtWh5gVFmCPenCNAwP3q1c5gAJDujwYHeLW36qxtI7cFHm6TpVuiqyLnpAnHz1R
jxspiq2QwLYjWVfVLtg3a8zDygqQgtpQaQYAXRXt8NTKAEpEEQycx+zUmMIuE2aMFEEJdRy+bMGs
B/5meR90Ib4ALH1Tt+HeYx0/gyqtA4U5itVMII6cZ/56vwylFWSG0kKcOs0OEHAnLGn1EnSwlhJr
xmRZ+W2MMgo5s6C5wFB1+wyTmGcSYTNL7DPmu2s9vUiAbpOXHehv5VSCLHQM8pIxUmlBozYogQYs
r2Lakl9Q4ATtLgEuHbh5tIBiQnJKnaPEOGq07e9m2gIr5gxgSCjgGMIR2Fpgdd4hdWNAtTN3BSp7
52DHDLsBWJU7Tw85cEP2Ze0+eIswj9R0swhnNWZ2jezCvgtMALByDiSFq5W2J/WNpeqSnlTaknqh
PdXBSQvtBu8VYCTF/j62vAdysYXjrbwGqL767CdYyqU/67E+2AKgEdI/SaNOjbqlzra5ifQOdUw0
FuC5HttoAxBB7Gj4RfSkmxpHCY/p8pkkS1mi/neZkQdv9Y2xJ2HngeRoNaSgrAR6XLSK4uJpiMqj
J0EdqcFBrnczvJP1OV6x/92EPJa0B7KjjnoXhobO9ZpjlLcHo/aVw1/D5zEKi9q5AsuQ3PEDn4xz
bOUN0dDCzKxcaQ31SE2GNKSGS2c9JC2SWuCsDe/82Iid7NFl/2iLu1DtwrBDqO/G7b66NrbgKENX
V1V5prXKF2RzqOorVXTVzY23t/zmB+XrKpnSdy2SnFsxgDGJarl6wCaAIgjnyTUBo4zG0GKrr0oA
M1Rhi2FC4eeGhE6KX/oO51NgEZfUqamR++bOl0Wlyoq8gFPnr27sVbyhWXaZhen0VAP3AYjUBcrE
cPqUV834lMizKRqaFgN1NuaIW5KRVtvZrH/PO0uAJfSXK/WWAqAmgxmrkFpJMfQFh9aLkYlYFXsw
gXrnMcvLcNemfgBG1mUvsnRoNqjE8c6q69WZWDULt7fm7Nn10yQB1hjIr6NkmZGfgWfVyuxBS00+
FLLlPUrQl/H9zZ9uSIUZbPUf+eY3daNyQ/7FEwLZSw3ea2v6o6sgdz+KGx/1A6tcQFCb8RJuWomW
4uQlYFe8pf3pBp6/U0PSeF42n6kXSZgVGuZxgZdZlYOI5Cojk7bA8ktFjDmgZBr+D1mYwNMdUEeO
K2mPpkedVR+x2SjwOmPlgUkEnQRPnT41+qP6ndDvAHDYKI1MoemQhHa8+Zks0oXGGW5nm4BoOwJv
IwoZWR+vkQvD98sSdWucAWNs4DjhAMwjsI/T2OKtKU/w309m2MXr0ZyGpzJyN7Ftp+/stkvfTXGS
vmtTfKTavEy8HWKgQbI9wNDZI+nIlAXT52hm0VFZDCNb8M5mywPFoAZJ7TjwDbt5p67VYg2xbZEs
oS5m4C/xFCXhyqotMESh1gE7p36LdLkYXIRS5vcdFHJIPZLVDTY+Fns53ZmRkkmvPnfm/ZSxb3+N
QYpsEtGKM/bkpsWA78FA5p4982pjZDO4BO/GS579CPggzrPXDJdO1I+WxDIVcjS3LaZ2YIfsIlPp
vDZh5wzfKKgrzWGf5fh3HkL8YPd+INrwOe9MpLLFIAswFiHLeZ0zEsaDB8xzgf0eSdRvapDmw84i
SvNdNIEnGJQQ7cpuavshpCwRQEPnextwNmuDxoDt7p8L+9XnM+CsPQ97n2PifCiqoN1qOty5mVGD
NI/PJHIt7p1zbGzSiHh1S2t2dvbQYy0heXWp8VzXxxPBQwaBZWLSseT1bkBe3aWXKVN8Yj3m2BiS
DIlR8aUY/ZcimfDCl3ISDQ44H2PP/ECmSiSVFfIV1rYx4rXYhVmwEoEbPWdrMhjnObkYBs8fU95u
e9uqjv5QP7Iav1s7zG+bKI3b3QhQ2NWdwpR2ZgiAXg4sr63WkoKGoL95tW0reqDAwez3N9F757F1
GXu8F8ubAfXLo+2BwjFH8fmScR+czL3/DihJuxG1v080YoUQzxF4bYFK06drHsU4hR2MH2Tvta7/
bjDHeI+FnjwXgTsp+h6ksHU2DbsSW/8p/rXBnLTkLD2SC/gSsG7wfHcbpSPen47duEdq5iAB9qsQ
LvBn0SNZWwf/Istr3lraDHVKwG6XdtqNene+d0My0WG0719DBSwPsIYvMoDjhg2gFqnERjfTNK5B
mjAceFahfpoUYek64QOV5XjY2axWJHWoW3VIxraG8lM8IV+57DiKmWTxtqrWpi41LbYY0wjnW1TF
TSIsEatHLPCbzYAqlFWD4qNw2dsxCpfx9uLNF3+YgQTFgEPcCVZ/CYv6JxBhzIvAk/IyFdG/JDaZ
623iYfIObmXnX8ZtGLDigGwW5E6AVGZTtaWkaXHsVwDTP7qjyN6HzWK+t/vq1EeN/ZplLQfFKmBm
Xb9qPoYgRRRebp6XPGBnVFQy1SOZn1nTiYXftc6K2mYbhqYJiqauvFj1K9KiwbcjcxUjgcay3W47
CzzOSEYN1jc/bTG5+xpgXIdkGcFy4cRYdaJBAQmA6/V4LidlAl4iKLKr4R9MtIh6qcmTxzYBBD4N
KdKEMnNRA8QEAAu9bAaJpeAS6gKNVdeb2n/bVtJLUiXvIOk5yFL7kKzEWaXkfL4o3xjA00gpqba2
1QL3VTiYrXQhyhss/McA433x6qcsBF4BEJjJxJR2Hs5ftlgpWltD5iwCLKMwX8qmZ+O2qI40YQcs
zIxNVVHsi36+nesnIBrci4nNKzXRv5neU5fMx7pcsXB+ZwChAtyUwP41/BD8xNa0JxBgEnFUje/q
VHQbGpKiy7PvAza+tku3JNvRrrrdkJXmKzDujtbSgjhwGnG8Jnz7XZGk0eH/bgGQmWrtMFPsncwx
T9SILrFU77/LBsFfcOjf3LiakfHdMQIGOFz+VjX1e4EVlvGfrHGcPy1j5GzBJW2f4sD8qUpkw8jl
x6mRVcgWgAqxlvLOukHZF/6Gy4KtnBlVBWfRgeocojsLIGffyuyJI18n7sr9kLAZeCPGfFkAh7Lv
Ytdb9XJICtBtlBegU9AgNpoqQgYGTlXLJEwfgDb+AaeCL9YVTXx0Kw+pHgZq3K8y6iWTg4M/y3AB
4/4Lepx6Q9mvK1A5PYLcCcDQfhMCRzLnl5GGIkpWdovEdS6S6jwDgvhcun2FE4Fkk0kRyZGGVOab
my6WWf6KgZRyE/YhVGSa1pkB0CbPbMHWMCIRMAHQ4SAhvVVPPvpvhlLR5FGy8TsnUMZVKwBqSNZu
U6XIEvg9RCuHJAuYBcjaQYYcPScEEZ3s3kgbCqUdWAFUjTeQIi8Cdift7al9x7/CJ+t9wrutRb0n
aFSYQGdG1Kz/ZDy11joY8uZzl+JkIuzM1zB3vGlTcZ7sijiagCxUL6c7Goo2E6heLUFZjJohN1yp
MVmKBpXgO5z9CHDrsuVoefmPsFiiFyTg9w9sccx9FyTFxzGqPqVxWnxHXf0PPkd/N0CJAdCGc3df
RuN+dAfU4Dhmmpy70UKRjezFcZAhteg6JiFrweea+fawvVPMvE8AD4uG7GaKSOMxw/oCmcP7seuG
hzEJjsHEsDfXgClZHemrMR3sq9N7Os03Gtbba+risAB4C9RV2QGqK0+AeiZzCpTb2CO/YzJZhCnK
1UF1B7M3H4YiwvQnHsYX4CEClwOk9CCVB/ZkJ0aQnGfOlpTe3NjPoe3uSRknsC8zB9y1+M0fSVaG
pn+ousDG1gm0HqZcVp1sb9bUUYqVuPCQcXLGA9cE8U2QfEzGHTEP0GCodsQ78EvDJIb7rwFpPAGs
hZKDc9EvexQsIbsPbe2bNmDCcQoThwBToTInKnDKsXWcHsaxy7aVsKOViRogEMGBxLdeCf9lFDgH
c1E2s3IlPjcNF4kQPiwJztmklpr+2tMKsguHHKDi/92F4nMnObRlNSLDM14+p0GGDdm2euI4en3q
AiQuAKakdE5SAZBQHJk3oLtU6gmLylMORQZmh30dxtnKB9Lsyc5/UpmrrnpVyEEabeiX2Q24ECnJ
jfCHaIjNgVFGs/11janT432yxiCWR2M5/Ol4yJC6xr85dNLOMc7HHv30SGdOIAf8LvoUgKkSJ0ND
WpRpv3WZXRy0SKNchLklS7qqZQTvzW9uJGtDl61ZaDsAhmumOZGICu07IWEp7aH+Og3I8PWxz52s
vbi7HaZi+GouwgPrFH4P66txUwKiEoQjrfavrYy/i3JUeXHrMIYAV176ofrHsn8mg598WwTYpi3e
+KcBCS+XgSF3uLK75NsUxV8SYC68ONirP4TvmnYckJkF3rGiT9OLhQ3jHE+aFxIZwvzXrTqQrUhR
j7Ks3YTDAiQUYmgATFnbkwUfnBv7zmDRzo2QFRaAR+k0NUu39ef4dRr99txlJnsv/K488yL7XLnh
UqwHu3bXEZJS9macmO8T4C+8x5kE6SaHAzZKVtqTJzWARH+1vXBeV0Hz4MvqJxBJmyfq6SFbYlQN
Oqa7vVPooTaeeF4dEzA4USY49kEWnJR+SC0fxBi/Rm1ZzxVST+S/RVyvCUuTUjp0XkcaOyvPBri2
zijRZnFrr8YuZ5JsYAHJAxC8hQifR9lYAFIA9LFx9CRsAsln7P+eIss4kUjLm5hF4GAbpg3JwsVj
ewGi0PldxkLriHoxf8vNnB0D4LFdZityVr3wiu+Rl+xbVnWPwYBHtqJZAM9xv4k8sMASWQJxKfyJ
WoG02mQpTbHuM2SPaVSgmGCAaNw7+Etjc13CLlmGvxk6C/y6V7pSjQqkZQo5SI+D1Hvz0wBB1ANG
rswjHNnBbd30Eof9TqRsfMHW+PgiAMckkZmjwyxlXoCMczfzxEpppYzP/d4BkewziQoLie6YD81b
GuZ96+Ix3NYPfYIN6i5i76kZw7bfgTNu2vRJxYp1aTZPNSocH8eqMd8Pjg2EaaflNx5NaBVrE4hW
DxQAC6nknYy5uMJcdwH7EgeTtfET2zjxaMou7lx4qwllEt+MKMFxndN9MooUEwZR8wdA0psf06q/
kAFoAMUqYY1zKZ1wOHW5iLclC5JvHQptZQQKvcw83MzdIPA9fTNyzi/q2RKHX/864uHXJu/5ZRkS
PKPgZ9r9twBoDbuuBpsmIFwr7ETJSRGNqfGWaA7OAFV5EoVr70nWDD2lcLbbLnLK13z6QBzfsZ2I
Y+LZHOAq4fLZ9/18PZR+d57BKP/qBDdW3A1gNfDls5WgOkxb9fVHEiPrdjnWTpIqK1Fmb1ZFCPYi
nxW72RQjKJA5ytWbOXmJLNt6qoflyPw4TzaNRLbH0lOtOmnZOrJi2bMh/0oyau4XumQi4urGhNau
INPG/M6Iz4kkvMD5DPYw8mca1MSUUYOoFUeswKeTBlrB6g5VZtjr2Gd+bvqrKG1WKcoelwqpM+a4
1bnBd+m/AnW8KHGfv9ylEJNDhipNXCpF8RqN/aIIAUg5x0CXBqLx6i7WjbkhkjU22bwj+enYOIgp
NyiGw3Q0r6eVGw/8AjCxAMfXQ7NePCf9Crqj104U9UtUgGWrND0T6QyQZ0u1T8fA/RQg1eLBAibP
Lgcz9lcxrAMxsn+AvOfueubXD6Ahsl+xS7IhPRgB+dbAJvFxLNvswxT07ymeExcAjx2L4rFsHe9i
TAbmO/JCFutQ4xy7/ILi2WNZjAB5Eji4dut6+Vz0nbcF4ih/CJ1MfPYbdrJEVL80vTM/oy4a59uJ
/Wa2tBN/oOHvZix33zltscEcYIdNSffDMCf1EzYMBsVhzyOcn8ZTGR/oJ+rADLSiJpJwx2rjcNt4
8cr2U1IK92vtg1w5dHL7eeqm4nEJ8SglhZvkD33bp69BI8J9AUzz/QKg2dd4drZkkNY8Qw1kLc4A
VukuToUD5GXJ3K/I8v3KUWD9Ytlpd+w8HKeT3EMpIpJzvsaF4W1rt/YPvdMYL+7cf4pw0J6UeJvP
YKJ73ztiXtcB0tL5leB+ybITm8CBQKK+TIanGg+kNLXAo1G2OAwf8fddZ6A/znBwjwAFCIxvAmCX
7H8JQOGjvu+euJPvOolBzXvMq4tgOSErvXocpIjkNKQmbVAO2vtztdYy6mm7ReTteWbg7m03QRRN
Rz3JBNW6X21ovknN1cQnblWP2Fb17PRqg328+Vg5yb9x5mHb9joRpyk5J04fmpPTHJzUekg9ZaNn
8HEe8fXoz8lGG5Kf40Wg3VLnP5YBSAO/RL1wHHTNNpEVNY6sqEllz5UK3wDjFClIRlqtmGSBDcm0
Akkcbx4x92WqZ5phVdY5FRL/qEDIsjN/nYLu8JgZbXD5P5x92ZLbupLtr5w4z81ogjM6uu+DqKGk
klSzq+wXhqdDEhzAefr6u5AsF7W1fdw37gtMJBKQXJJIIHPlWlWdoLpVxZSMARGeXmNviYz45nce
kVPtChTCvpmagwrmWKvWQWAZO2jA7Ps6mSAy3AXaOvEidxOBRzPDnrhYZ64X3Vdlwh47mcf7sS6B
GyFvQCFLYHlaeQhbS38MNTGc1VrhmCOPVeT11lPB2iWcO8d0hWFu2YDIdfAx6kYNGI0Wx9HOz04L
vBuZPKsXfj4gIOpYSNHHSqyUrix8eRpkjBYzhBuA6KizbFy32G37AyqIJmRLfk3DDFTQIcekJE0h
qYxyWhrshup9RqVGaJgGnGx6ez8+YN/O1vg8rDMxJAFzY64jW0vWOB7/ok0iSiRkX6oYHMLkNnMq
JcrZs5N0TcaLGXAe7SCdnVkfi/N7QXRW7pvaaHc4gWPjJqZ7L7P4v5r+q+uFtgIZdxtUWw8/wPb0
1faY9lah8NnPmj58DrHNg7y4M93ZaYxDRFvYqPdO6oMOKYebyShQBpFV3qZLZLe1ywzJ04RBPkRp
iIDIytsXWrBZTGSnZrDcoVld9JtuwkM0Oy0mYl6muZGOsjAg3gaUlANlH6Z6fMY7T19aLYFalN2/
DZqo965VOet2qPo3HWzPoIEW00mH7tCLNyDVqtwy14YKkfAgE6Flw5v0OEoQNatC/A6VbvvAkYEv
wbpwEhIgWT3Gza6tGVipgP310jzZB3qFsg5yoUYTIYL/ZWL6tVNb3Y7mgV9T3dwdfR31xlla/FMZ
4X7vtXhqGqqWOZ1wb6UuU5XOS5dGpXIOlLOunK/m0miUJGtwtiCTW7igf5jbCKiXX9e9Iz+uM6h3
OLoBLAxv2S01pgr9Lt3FdjmPrB+T59f42zg5iQpHnjFKbqM8NE9s6BA/1MNoxxkIULArgpEaT1Hg
pgBHNmw2LFaCXCQFRE1SJO8h5fubmU3vIvaJSnM8LH8tSZCODIfvEeh66XMblGf0MosLqonjTWih
7Ke3A+m7YM9DVgHKHWkRdXdCNX2LbD4PwWFMA9Sg4qe7yxOwiEeF195czYhH8Sbw2N9fTQiRGvdy
HIyXNehK66ttEI/9kXq1QGJzFbvJykFI4Lz45gYDQggInCZWrPmqQYwMFL3Yz85dsgVppnh6lZGG
L7yxgWtcyNF/qGWFOs8hIIncIYln0UBr8Ke2i6ojmVB9LdY8DsFPUznuxrSQTAIpjzwhL4KbKV0u
DWv1HUs1eVhMdOWqe/BsE/rlKjTA1WiS38SI4TzyoMNvX6uQEVYHO5xfun2WYS8DOU2I8XDerRnK
Oe/p7KcjeL9xIhfqABBxfbJYmN9lE99HXQu12aul9KLs9p00+KoZ8PPIEsPZZXVwAwxQ9ASRxejJ
ahyEcaDXsystB3D/OovvUs2bPcbwMyrhnBTcU0EAIr8CmmEQvwnA26Q7gM5LPThSP0/x+bU87DbU
NaCQqm1peMQmeI3QbulT18sjTHTVxGW2K4fvlqVVNwskkcCM3DDw6SVS7vAwBTgla3Sx611U5Ywy
0ma4Yh1CNUv26VvcpHhWdKlpnXHms842z/4FQFl9Q73FnnVDvMev4bPOautsqCaALuwpLN3sk3Tb
TwmSXoABrQbSxpSe+VJhZ/AWNNrkG0Y8PoA4g+M/F0y3rbB7aAXk2rbCzAeUGeO8O0rzLR/qT0MU
lWqdrhqcz5NmPFFIAXiE19Lqgy31lmZRdiRbwXNnloi8cikbfj3fATq1BaUqneIcJJ761Xzcq4S2
yitAS2hkOQIiSOf6AYRglAxHfWdYgEPaiIstymooTmVHSBPvMgOUFVqVebtZFmJEfXwIldY1KNa7
Z2dM2Elk45su46Dx8QRJnfyZ1CSA7gDjiyxONI9P5u+X6TylJVXxdO8mdX8Ts2jaIfdUvRhtBf3Q
BHkDTfxkieU8zQ5Oh8eIgxCfbood49V30nl3CR5CovCk9k4NjXz4kakGOGw9ZZWNp0EpywiSG8K6
N1WTs/GnBQKefe+a5j3Zg1Z66yKetPViGyUemdzEJ4vggRas9CzQ7z3UMWNS71qwWA27WMizwbM5
YAcBZWhjcjfNFPNDb9jega6q33QXF/IDBeX7jGWaFPWqikx9v/i6ffWKvG25xXFcB9j2ry+x+NEr
Ll26unoXNPfKb4AA3MrsKuk7imCxqZHFynLP2VqqC920fm5olGyLCz4z8N1UihFwcYxH8GXSCjSl
bqZ6jw8WYiSDN92MWjHu9coGvoQ33abmOoTsLOxiTDONvrnCuGndENK1FgfezmP2d0gnQ7dpcM2X
Eu90zVOunWklUIeO+7QTkKrgebcxAH478yjNbujO7wRcAPw9vdCdnxppjcXWlkG1nhUUXQVlhkw5
IGl21Cf+EJkrU4vlPXmbdZ4sCzABujUNPMO2BoIrp4H8Hf7TUT72pzXRa1BzQXgSFu4Xo03dc6KF
7BHS7W1pRk/UFDgGbmxhGRsBONMT9qD1XZF/lXnqYDeKfc+6CcAqP/dHG6TsA+iaDtANxTi4E1dj
4gR3XhxrD6OLd+E1E+r+y+BBtEbw4Elo7+YmsjLUpQE+ZdM6rW2+oVlW5Yo71EjqgOQh7xodA+6m
tzgOH01p13f10L430rPTDc+SbdhKdnRLb1x3XHhfh/6h7svsOwfRO95x3p65FUCGwcB7zyJgA5mb
ltvB9XCbdzgOqIFbOf4CXwO9GHLJhEmjJgcwg09jtS+n3nwfgLZtNiPhjH5kW3wcn/TSwD7CcG9R
76GAXmnj3jp4U90+d8BKTX0L2iPrsWW1L2sgkbsOZZ1u8KUwE8Q8JoUjJJk+uqogs7oHj9kpTMUP
CCtXL2UXVFttGj2Eywtw6fVlunbcsP+Sp91WE4HzQ7nallPOrnEnJ2DEhH1AZqs79wKcBA6IX1+L
QU92PBnzbToZ5uvEEUGZJilONIpPM8u582mZlOi2vJ+mIkIhsiLcA+8cL1at0XS3iAMdMzBqArH/
YWsUXd/cv/SfrwcwGNxGGTTxTK+yjz1+Y34spux7mby4o2d8NSZs2WWcD8desOGcghPLL0FTv9WT
CHTFKifEFaW53Um8CeoHKltEV5AXhQD4wAZ/GfAoo7T06ep6iaIMxy2byu/4q0QoSgeNztKQjSsS
3LBOvTWewe+jNCD0+CHqmuiGeWJE2r+1kdQBI8mxHQtITpVAHZAN+6b3AbqayJsu5YinSmYnUBzv
YhCFlTnylwGvHpAjqR4UEnW2WUpffrFhayz2DXOQzlp8aFh6mXa28xCopmB4AmfTuC36AInNJBEn
rfRKKDZp8SfhiJ+VqjnRjOfO0uofBWrQVsBijU8Q5Bm3xpDnt0mCvDKw/S+G1tenEYm/5a2lUT6b
lndGpsLx9hzbtvM///Gf/+e/vw//Ff6U9zIdQ5n/I2+ze3y8Tf0//2S6989/FLN9/+N//gkoI3R5
LO56+NeEBLilxr9/fYzzULn/R5RWVZ430jxnQL7uiGqHaHWYmW51hhrHxUTMO0t3Zt+JodOCe/nW
TZp4JuQhjyuyn45zELwyywC6L0iOtgOegxiZRR+P0+SIGDM+ZrqEiEMCXBh8qEsNpC4Sv030h3i0
LF8iX/kVGuU+/vzOjxH6Qaus0IpnDTmorV7b6cHIxubOtBLcEwzQv5H0j2Yjuo+zXngzK+pRHyfL
8Cal7OXSnxX4sJMJVqETRzckjjcGm4mv5+efCBOxLTRdh2ZEAUAi9SvVH53M7tcAS2vHBDc3FF0+
5J5nPMQRpNCr0b2jnpnFw13XtL4bImHgd6B0u0XZ+PPib/aJfQOdRZR8k0tWR9k2cwK5pgWogcaQ
WBvDUG/rj9fRIWi+MiI33M9Lx7n1CJKz9EhL68yKzz2PwVDFoyfKL3SlPKfYyZ6oJwqdQe0HqQs3
6KX/52+aq//tiwZ0qQe8gMMtlxmm89cvWpXa4ZiEfDrrrhHeko6SUw1FNIsvzepKEtV9cYzwyjwM
5ZlbMOnm7dyPOiaj9V999KkI6i1qMnF3IwpDHY/XfTM24SoYjeyeGA1pIGmG76AOM/dIF0CuaYzZ
ZsSXaquFq0yM7rdcPciMxipOEaTrT5yZeC8AXgLeaG9njm87auOzU+7lgJKsXWiCmS6sPWvdgD18
a4LXCNVepdB8yjaBFRSQdEotVVYKRdExu3NSpFnmHviEp10VpuURwqHluTEAFqTDnDq9STMvfYiM
NvPx7cNDH1km/TSqMWrF76Oh/eXPHxV++tefFQR+cDMwAfjgYB511fjFTaHrtEFmljecAcsM/GHy
ji43tCejrL3j5FmFX3Qh+4xDqLlC6W5xbs2keHQM7YXsQaSJzSTNaY8oofEWaQerb9lnlPT1N2Ns
BBvycnD8dMrU3YRt3dxYaVHf5cCdbFSi1aeu4FN9F6mmTczLgQKVead2Qga5YsIX6okbQPluk4dF
eDOKwnztY/AScoBt8topXvQWXI3Ka6wGDVoxmBS00xsL6walwQngUzruO2vNrLhPW17JPURgI56t
a+YdA6b3n9tWC/za7c272KuiPRTn8OfHafaesRK1Y+U0fZFRvC/UzV/m9tEa843QIoz3Xv3InShZ
Sa9hB+oyPlp3Q9YhMAo8ul95WbhDMUsASadC22vCRcQ8Nt7GIhDf1AX4eJNvMS56ZVEXZPkYyvVp
8cHQjuVpeUunxaWhcyMiEe4ayj3SpwETt5rtn789lmtdf3tMxwFCATIKpoGnCj1yLr49o5G4SRjZ
4qwBceeXjmedbGPET4pDe7kx2Y9BFSSRiQbJTt1c6NmtGembKzt1qYn6rlm7rdTmdX/n17BkP+io
KJHqlZep9ArjAJEgN2GvV3Z6D27udQdRhDu7Fd7BVI2eITeGyh/HPQzagEsami/JSn26AseEd1hs
1z603DJMVyg2vAlR3XuT9tETfk7G9v31/u1SF29iWetq6etXJkd6d/Pq5L687wwEs5l67cV+4be8
yrLMYhu0+MXpmnob4KM78CSBIBxdUiOgnXTA8U4/LDa6urIhuz6AUUEtQc1Fn5aY+24Zg6GpQRjq
d2v8zkYvAzAgdulXwxFI6lalVuVbxoFvYDL4Ccwd0pF8+tSkFfgorKI/OcPkHgDHhKafq8VPSAOA
JxGIge9KOiVtrOAnK9hX8KZOnxyv/zVJbVLKYui2TeGesIdPwUXK0tx383pC/QsCdlquReekt0+M
7uejGpVt8j6adUVMo8gUR080YWqjy/nkEWO+joTctveSeDsAVnF0DTP1ZQfq7CrGU3wwEn6MWWs8
t60JyFFRfsb+MN4lJmq2+9EtPhu5c+MMjD3T9NEDtsFWbst0jv8zTUcWK4LIMs51M9COaTpfQ1Qc
/9cPjN2MuaMRjxnb0s3bdWfJ9E2vu7NbG84PJFofmJb0rxaIeTZ9bjXglM69Y2aa0SarjfSND83i
WgpIVjSR9+KVhXXmtQtCnga8n6qXuoEJoqUJwUJnZLoPUHy5IT8aoQblY6hJx4wr+wStcV8fq2lj
9MDia2PYzFmuJXO2JLh6x8aONMOmRCXJ5vwZ+XUmkHhtIN7n0oyr5JiaiycMBDi0aEdSgUmmoXCS
Ljuk15oVs8NN3cTiQDZZcJS+0UDhTtoezw0H2iwTLwC8URXFpV2yA13ZqktXy0Cr6o87qj+mS/K2
qGyYnFBKjQriZWZbpsVq5DUA1nzqtm7WfLfVrqtk/XszdTFUlaivI8ZXrVolfrmMDzIFsiEDPiZX
FRTU1Ko0oqJ6C+oPgKytjEB3NomCryyOqCDU9iEC7/P/mP7zsYfNjYMbx6yVmKk/yPxHY+J9hP5S
wKMwXzQKFda18jZv0vemDDiYpZc+DY+GAquSkfoQdzE22AjGq3nk/2eNeTWnrrZC083k5GVFirAx
iGg1zvk9YqX9gWF/uhkZwBxAauwIQE0eJX4r94YHOh7y0EGguSqqPFsDGWAfQbm673nX7qlHDVf2
pYtiwvZQhhVwrqgULKxQoj5EHzaj2ZblirhOnLgdb+c+XUalnRdbuqQmQ55bL6W5BXlsK/dko9Xo
Kg4KBRlXq9sg90WY1WmOeY1DuaiBlXmgkeV1aA7C1BUAfr0m/Kpnck8wyxEUAvvShYY4oTTJ1m9r
O9Cf6NrWcbojd08RnKMG6tI9rLvad4K08EEbzR1j1Xbdj4mZeCXs13dUohhPoB+jLlNIZ7O2sk2j
RifVpVFDpHJHFYxjFmTgJjf+MHdxprmebRxkmHqrCmW+t4n6nlmIyEM9Gll8VPwoq15MOVJjqEP0
qZ+iuhL1XGqIGmFk3aYPbSQJlSfZ+jwOky31adHFe54S9N36z1szprPrrZnloQrQMBzoNjJuOmrr
drE1c/VIcxCWME6Ab4lm733WxZvplv6CLr0CpS5g03/rgtywtleLRAZ+tU0A7eCgu0NsSZ46PW1Q
/+zxY8L7h6wdmkcytUYhN3Zbtxvq0sBvJuXB+EAO1NRqkqsmLQt9TOqtrlxhw57Ox77CAvucTL1v
dP7LoCQB2vQpila4D5d7MjIDN30xdB2K4zJPCzd/k/HA04bjfnnoSdSD4PA5IeHp0oCu2ta1RIEH
Wo58XeL9sAoXOwI5vsoQNAoGOEEeTJB8b5OwDY81OAmhj9lYOzGZ9l2HsztArMx5CYexQgqu9761
DsilEUQOgbD3VrzfcZwwblEmCIHWJReZioSvrRonxEja4bBaEpRzvzGQ81UTY4hv//kLxP92MLQ8
x3I83dGZi9oX4ypaJALZlPjpdqeQg/QnNFHhuyqnEjWvMvVNM0RXKzOoULteDtovVJyA6buAkFqa
WWsyUqPhl6kjvDQFawi31n4gmblxbXPCJgk8fitKYIkWHMptPk0+dSH7CsyQash7GcAfobkjl2WA
/GjGslSkpLv0ws6/BLVE0hOVKE99rEFe2YshNOY4KKBCUZYf6Dbqz7I3MCIUNzbSdn6twq/th2QK
XZENdSbJztHkE0mpLPbf+V64pIGx7fpuWolxjP2xzvRj4Vjep9r86SjcXwpt0kPuImPXjO7wRl5V
1OtHFOLwT3b+01Je5QjIXGgjIUdeOIopWlOsRV5Yi8yLF02itRi4to5//mYwy76+tSBV7DCTuZbr
QY+eXcUMDBBGthG32pM11Z4/KWZtaiLBICnogCNnsdFVNg4+KFjEORoCyEyQH8NT7sIPJ7Ds3q1G
BKRqcW69ONz3rVWvZJFmT/itU5qd0uceTtJ+bAhnRzZg8/Wj24kvc+Z9cqpXrTK1I/k2DBQ8KT7+
NflWeVk+5cfZs49C7rdVZc7rtNjiHWvRfPYSACj9Mc7ePBes0bSO3hrTrjQaDSw3brWWo1Xva9Cl
A9jM+H50teQT4iw7WRrjl76NLu0FyqPIzov80q78hZ5MX4J0/KzZ9VNjW2eUnjePOIcG9x6TrzHC
RW9O7cqdYh/cpqwp38zQOr2DooRpATYW/pAgbTgR7kb1pjAMTgTK+Rizp8Z4+egRJOej9zEPFIIX
q9CaH/PAthCcqJeHYn6FLAGwMwwBYlVL/bvJKdz/9PbozX68BfL8eHuTV/tD3qIgLHVtJTtvFC4E
Yz3tTuv6DErMdvEU4lSF0F1TPOW6825bRpcr8tO62vxffgv8OtSpguqe7boMt0qEP+yrn0LbA5wf
Zn16KlxUjLGmwzafMlBzWgrUZTvDaiYIIfzKT5m8RJbcHo7aVCEDgeoTH6RZzrOmhckJv6yfobDt
Z2v0gofGGdYuS51nrhqUdUOTY8weyYG75XehO+Vp7g0oOu/aRu7JFalPYBojFm6py4xk3BhW/xk8
JekKbIbmQ5u35kNV19luiDTAapWNmiYq+Tqp3Haz2LQ2SPwxct2dbdvvfoD4/jBabh9a00WgGZDW
XRqExZlmZXWePUhsg9SrkAWRuPIE0ObtsoLZpeFheUeJbUeAKIT5YdJRCirr2r5HqV2vYqUC0fB8
+jq2wO/VQfrKRRzfVF0sd2WhG29poPvkAJVsYz3YqDoYEGp5ND18bWiAlnQ9X9MiBKJXeZC6+//l
rmhe3xUNZji6blimZVmoDdDVV+Viw1V2cThAhEk7RjbY1JciEhtZPhu5nlmwerEvxSRXNshzN2vP
C1HCgiq2VZSF0wWd61LME0mIE+jcGufRZYA4Y40Mkgg0dxkwAcJhKxqx47RBGWh93xByWepAPiUC
WKlaXVpAt265FY4rGtYQZEx2dAm56X1ghOEB76076Bz7gUxqxVsBDihfxna+lW13lrh1/wjt6upC
DQ2iqH9MU3M1NMAyqaG/+CAnkq5Meyhvqo3Dy+KO6Fo92jmUa7LMHbJXG4Zt+t1fLECsiVWtK+CC
5I2fq9L3THFdUZNPDjsKMB01xGaFuCyYSRLX+FZKzb258FPTXICcNx2LWn/ygEZmVcU2fYwiKHPc
Lzw2cVG0zYrokYjXZmlUdefUF9tO4QWCooqe7B56etjeAeaqelCsuAkQ58EvuXVQjgpl5jSFlGEP
DH+1oktqcmWkK8+bQHohWmdzPdCNT3/+gjvm1VPfYC5ucLaDyjVmmvZ1psCpJ7D5uQAD5KFEhAgF
7S+9tN4KYTi1/wgVqvQ5BifSc5sz1NLawr5tzDZ7TkQBtKMobfCdoKtrUKQABjMD4MlBYUXLFSNm
g6CCSHUOOEhS7iiJQw1k2ZNjVIpb2sdTmofseiH3KGRIhgc9FcHOjlutKRSVzibSfgwNbku4+30N
bYH0LtDHKFz86NIoDuxfm48kcfLLY84HkwdYiB9inPnmPAx4gRjQmUgpUebGM3N27Hn6OlDMrzNb
BtWx7n1UNAM7thgtOUpu/vwpILL+t4+B4zfNDcY4A//x35Jrjml72PIjUtIl1oQyRDCTT36YdHUE
XkS9RIVOaA/fy1EX5wpH6icjzTbgaoWsDyBIT1oRmTiKtR2yLyW2LjGbNpKH3qPIUTM/5K4JiYLa
e0wKrTsm2EyB/rLL/YmXAmqI3Lgh51wH7SCYfm66pBxyv+rGbF3kYbCdAt19LFLT3gKq7epfpzjX
H6ypa7YgwGtvpjjAbhbkGTXyl1+iqGgQih4QGa/68Q21ZKsUZ7TZvviniPEs9r/60zp5m/zoPQho
UD2rDq3hnYXIkG9TLevSp+E8A2Of3RkBdHyH4hgKNPaYQ1BqctAIrd9Lme7IRIOLm5HipgnEN/yM
GMXbXuslt7K3daAZ0Zgopjm3Un8uKtnt+1QUOzs3cUwNw6lZ8VSvjx5dDk0qdu1YfZ270Hh6kFMZ
bscU1P4rDRGFQz5x/YDjAq4sDiP1Ly4vXOfLC4d5mlpgWWqeSiNR3ULgpQRqsijZbRy3n7sxMreN
aMDjZIwaWhoBGJLdXvRndzWHrioTNA09blybuUvT50UgUAparmL156++c/2ABaOdZXtIT7jYclm6
cfWABbShY3aKeodqyKMJiEnU4EE1rYDKL7NexMeVHKN323L1b/2kZeGziYPuIQ+ecW5IP08ZavJ4
3BnbZOrHL175Ip0h/cyUOUa6e6tFZnnqkhyM7jIMoLPm4bRRWM0nq9MBzUJRYNBF8YHhkLAWqpLQ
qLxvXmwbySnVy/HOnnD79MMAkpeuFlanMINANWeteR+Ag/7cgVMAmU68NJcFiKhBTn/folDrYoBm
QIvrfcZogdKUZgBVna3CDgMTWH/mGQF07r+kQmAppDf+/JlwrnL5l6ASxzAZ1z0XcQKbOZ5zFSZo
bL3rTUeOpzEFuseAEDfiZLEnb6kZk7SAIhWatAFqaEWXI2s3Qw49JXLRsra4daDx9D7voj97q9nk
uXTrIGi2VqBFq0zxb8bI626kW8o7MTB5R1eNC6k+GQXp+mpgAvfdNipwgqaBRO0Y6AoEhgDK4iiO
8OqvpVK1XjQG8UGYw9OyOnlw6Nwec3PaXqyhZjo4PJ/bbLe40zI0p+pzPwN1OhSyE3Yr8mE4l0UW
I+sk8aRyMmC2lC016tRY4dRSAsANSFrGkIaS2Wj+GOx4VQnLguhS/qT3nfNW2EDIQJ5kuB96lF3U
kALcsDC4Rb63NtdVJb+Ivkc9t4M70O43XWRYxhuorWJnCOCJr41Qn4qygu0GbujYXzo62DRV1bfT
9CCth8TirjUNEPrgmwbQ2d3sAeYQtmuLSV9lQwBfmvAxa/LaadeAjuw8zfQDpvndpQo2CDYgFDSy
fE1gIvBPI4pGeCPqL8MzVCk1W2er4VTWrsCJOYHAFHSooJjhcu1RXdw8y3PL2wLJ0c911nHfAMb3
5BqAbyEDVa27eBq+tcaasMqtctCVAxR7gz0ToXdLiE/ITLpbVGrgoTgoZNeCBZ0BohN0TwFkR8ZY
AWmpuXCMPoYXETfwZGIdYaUoj4domp+rfEcYRq9aNEESgHrWBJNqWkoMzS4oxrwxwvSOD6b7mFZ5
DIkaFDWMOR7Mw5iWm6Hsp83YC++RXIzp1cTjexXb1o1pm/ZT4FnaupYooCjB5PMUIdl57Iv6Cwi0
oCSad0h95nG7FqXjILKCgr04BfkeKBmmw+B092SKOHSFVkXmNgeLswfc+ibk8VywxomWPy6z6Gps
PQHusOT5yt7W0BRB+d/LxZIgG0CxR+N9ohctSECrwg1n36b5G9nmRdT7glBRt9cT67MdhWCTqmtA
dCxWfu1U9eDiBiRxuves4BsvebhLIVywslVGr1b1bFBTQN2cFgBwpDn+lZ08yJbEY+53HByOLpXG
kTFS5XYdg0SmmkvOF6PzZKd5n0fONA1QKdcHwV6OWuEYFAp1/s0MbYhJZK3+0kTdsEZaR7vrh3bY
DZ2AjrHEGRbUYuVOIAN6P4RDvbaaIPxUej2kv/KCfUsd4wYkQHG0akuxStJe+8lz8y3pY/425kPl
O0lWnlEICdpGsEzLwKj27Wi+EmM0NUvpxsizrY40wZHsXR2A2bcC6Ziv5U21WSo35mGrrfZuYL/O
fst6apW87d5XsZNtUe4op63jCYQKUjeYu67t8fMEbC8NWpQmL51LD6fKg3OYtPslL659eJDtr2tU
qiymMIofNpREELtIboH/RRgeaGc9MVF5l7npbCMYtNsNUIuHwMvK6kYPJJmKt7I3jQ0qZtKD5mXs
yJsU5JXzcKCIK9VwNoA7KwVDuO5mJ1YrOewkM+JbUyD+Q+ojWQX9T1E7RypnlQGUDHstFtiOohSW
GhoQBkjMoxAJ+qnvEQR/r4r9ZZT0GzBycOQrItWZPXU5R/Z68GrWI+pXF+beXyS9iDLx3HuNB7va
XcybuVhHTGRq4uwNaG+2gvAc6F66OHpsErAyllH+3KrGLdlrJIzhZGL7+dxYCOpreo+qGbPJnyuW
ZgedNaCEUL5N2kaPZRMD4olBmvDX6VqMUoo4BDzf6NNNANKhm9YbxjewJW3TdtCfg1avz3gKNKDl
gp0pN0+59apbV/Y25on+jIpqPzPT/gjuTRAI6Nr4hhhAqljl+E2UJvOKQq1YOMH7imSnFyY3LQPa
KgUHLMJj3bOII1ViXrwyzQ5PCaIFK8sNi1cjDKqd23bOhrpuaXZ+IIARoa6X8BNYc4wHWkNm4ZrM
oy3A2KDWMD7WiCWOv5XmrMtUaqj3QeSBYhCtBGMHHvqzabEjEGf6LECpNNnmuMSQAb5m2+nr3J0g
AF86PfiXEXm8K8x9FtjdOa9cHfLD4XD2ksk4hHqL+LDmOOnd2OC7jOLOYWfUQBqsU9kLFGt34Qb7
CqiyRC04+To3vKPGQI3zTVFr6arMIhmsvWzEX9K46bz+3YPXGQqt88T5Cva3cD93aS6k1dga2CA8
ZJV3F2fRvKjQ2n7f4SZPboudulPzr8QSFjAy0LGsULuxg/AStiMhhMj3qGV97lB6dw60RJ7nAS66
wu8MD0lrYIgvpMttgFSCtgDjIYGLr+TMZ+lyGqKJH97UM+rytvIC78A3JhhhL8rX6ef5bsXDq74b
6FfLQaHcF3dzbTr9rp01VOfA7RrbL2EttXXVOAC7A7o+Rqu4tloAaAbzxmNxexpzlRHVkKykgIYp
2s53UPq9TSiDmbN69lkCHyAenHYIwEBOQGHoEwWzvyLCl15/CzKkar8w39NVA8iSqtc4gC73AVVk
47NE/eGjaBOId6HXtfb43NviFKRJf0cmpzFCXx+qEBgTDAZAh26wVXM2NDqJCnnKJv9R2IkE3U3S
fa67EXttWw9vpWz5p86WfmOP3WchNb5rkDnekpvwwiPuyeFz4rTpCYnxZHbTeB37Q9MVON0FzlOS
g9Myxxe40F33kKSifQxL9tKNOiiaUJv1qCNAdXJ195jipvOYq0YrS30jOzveLDbDqB+N0LaP5JF6
qB7JoX8M7Odtb+j2y+DqzbPHPlOnA6XgU4SCAerZ+EyegCkFa3rkvMQRCx6B61rPnl7dPeKOhF92
4DzjFFgm4PaIUYNQaDGOpp7MQXJuoNKbzpCJjkRtiFvYXeNq092YQSQjkKb3glPFy0LxIMMETyMi
G+tdsHYHN0QHAUWCBpteVpo7ACOmFVgo75Fzzz8JyQTSC8CoQohYe7SbJlkR7iQJnHsTAMtPIdjc
Zo9iTMOnsin/nz3UqwQ2VPGMRC82I0rXVmB+1iHaXUNmqGtAAxQN/dZOhhDViniIr5FAGjddNIh7
K8pQmhh54r7dD3Wj3ZGVGplzc6Mb2HS/L6T8RwFF1LgEObvqzX4isHcauIhXLX49/5ey61puHIey
X4QqkABB4lWismVZlsO4X1idhjmC+ev3APJY3Z7Zmd0Xli4CJcsUCdx7QrmaEvGWdVm0N6e9jhNJ
uR8s8XodUcUZW+QDgZUE2LjvH3FoesiN6hNAWuT9I15jsi+7mJxupwNuga2akaIoaCYQ0W5K/aHs
bAz9sHfrDSn7L66FR1UF6/JnHdG6/iVKI6LuVW7bz9wZr30q6NlzydU/zfvog2pTuYgTsuscF9dc
O3xLZI89gI5gWB9uvQDcbxOOTvmSeygVNdOqCJCom7RqVK9K6KsHTbXpNR15cib8jiR5kqaW2UTz
t1TlzV2rO5Mwez/htXfgq1hynKiiw7KAKORGVLiPpGK6qoze9EY9lWDhXMV3RpHUtNcMWg60pNHK
iJCatrnPxgMRw4MZdmv/mJ4FBCTEvBrW3jikcKKfydsw2++vbm2fXlVzFH6ZoSB3neE16uTm6tDO
FYcX8GS/gKsDbwoyPoLTiqzN+Oo2mf2iH/0PVUQvnR4DgSF2yKD5sRAiKY5ZZKkVsN3NY2mPd5DQ
5q+wo3N3UxRiR6q1jcnsZb4VAKZlQkR3Ihm7x7zpQcOFPjencRUsDSdqxF8ePId9C2hB5AXLK3uq
YUW6nVyIaiJFBXYIbY9Cf7CBSkCxRPQoeEWek25jWpOocaBkQk4mUtD4vosYuP0mzGhPtxVuyL4J
2zC3Vvjyy+vUwqlQ4YgrunedxtsSgU0mtHRstgCBAQsKBZGHEULeEuzueYRAD8wRTdiwUd5HtvwZ
p3Lc4p4H7hVMTfa9hKzW0KjhxMC3PiWgb24qCsvqTrfdOib8C2E6DjXTW5t5ldWD8i2IgPqfOjw6
NMvJa7O16bj1Mt5rhWYkE8xbmg7zbqjcfZNpV+9Meyzc+ejJeV4501sAoBaubbe4M68UHN7ahXkZ
duiJJAorCx7k6dKa5QSlazSabnNITLd52ecOEnNFT3xGS8BJIZKtvNrZmigcphSaTvrebWI2uvIQ
zuEi1h2mN4N62n8AuWxXfs6wMYndrkcdRzoSvKlPGTbXkxEfqik+0qYcF1cU1QBfSyzwivUNM9WW
kNyv6XBvIFMT6JbaqevLbUD+v0wClEisWxTHYSAQ5n6Qgbx709lGrgSVr+j7rcW8ug0NoGzvLcww
GX13VbVMHGhQTXZ0Cls3fKo8SNHOIxQB4G4dPaFWRSGbPwE8oHtnLoMLQB+6yzRA/BWpDaL43gyn
nspwT0vw5+rhcNqQ93UrjiYys+AFfOzlnAHFwazFECYhjAxwyTtDEewbKNE/K3iY+tggx9tWh7Ai
BeOaQ1jPDLbga79lxeQsTThSoAxiMYKLqAdXyq5Pc5E8XMcq4EdgUrnADSQcll2GpxhqqI/mbWYr
f3ZIMNybob2F3ywe++nBnEdEYqGg2ALYzgwLeq2Zgkdq6E+/h6YXODL72ksa99fBoKT/Gv7T3LqE
ekHaw6Y8oFjaw/7nEg61c5Cx25yREFNn3eTkkXNIsas4m/aK2tcm2Sq/qFJwmWwXam+Q7ZCnIYRp
uqdX52knT7M+RHEJG47R+9MMuLVjr9ZDpjzI16bjepKP+bfBkYK6xjjTzr/CQj3AbNIh+WLkO00T
mGV7opryZICiqZoAnM6cdn0bD7jEFxPVTWKdWQtSoc7DCcNbN8wew1EPeuDFM8jFgiGss29mUNFa
ct1j77Psyig/OV2lL5xy+qKgdYivr5tOUFTMT20WW4tCY3paJEWvHWZGDHH7X2bAu30CVC0XyMFF
dGN0d5HewGJLPoHiYj+3xS/BXz1mWE22Zthfc0YVPwJjIOGvAyj45Azs1Uqmcl+nSAAZIx5sCMqt
zZSTHpOZ/mEe/2ZlADbwmgganExUgG60MgcTmg49wiwBzCIBzAQLWR4a7U1oXoFgD0ShWTR8nM68
A2QE309nBse40E9egPuGg1+yiHr8KiPL23WtyJZ4cnhPblLPx5yNX03E+hwakpzOUO11g11Mpvip
Jz3FAksDeHTI07w6RVhcFFUHnGA6x8eMwQaAoR7zREK78qc8HzZ9TeKnuYFvRAJy7cJMZWle3E3T
6EOKrjyEESBDdTXAAYUklQmnwEaWhRRFvvn3+odlqt6/1T9c4VoSVXFIytjA234qSrEqqSxkL/CQ
Dkm1Zza2Ll5FfsiArMnQQ4AFmqljB9yh5jGDUM6hNjAzMLawIf6O28NXTmT4hXNcX6htOS+KJsg0
FMS5TD2Z/QI4q3NV9+G68lR3n4zBDPl+keDhXXe7sJ7DvSV5f4AzRLLtR8qx+yy69URI+QAAbLhi
TdQuAUkGsgDLzaXbjP2rB/gycDF29c3JwiN0UadwUXaPtK1i6AwO4aqWOdwVBLgbTC+5rECT/1z1
jJJ36afBVJ6nti/WcV3NR1ISaxuNlkK5coC+yjxaGx4mBJJAKETYKVbdWcvCnXAc+wCOt1xYQWO/
8NGNty5rCdZWCEcKYHfajQ48bhHC8h50WSTNDiaUkr3wqrZPJkq8bgG1Uf4kmj69NFGyNs0ha6r7
GdzT6xsMpbWHxyivvzkOh/zJorWhaYiSM+pMXQqZBg2K62TiLEox1wcDQlMf4RAh7Yok4yUI8nM3
5uNrNg6gsXQzaCxu7N3ZsCZaAZGZ/oHiwL1ldeIHElxnwB6G1wC7glUP6dc7aFi4dyLOLJ9p+OfQ
DBs7r4uHKaX5AwMdBvSKCZbYAnkAsIDzByKhs8rgk7IxoRn8MS5hdbehJIhh/JWMK1Kgnmc7cO4x
IYeUBjhOwMHfeg0s3qMN9HtInN6Z507EyZKFVXQxUYdl6i0Sc+hXcNE5eCnlQGemV2nelONphw2w
B+ntobgbFRP+OObFV2r9n0ckldeDGFvJfzpHQmf+X0gJ6n5aOKEmCYkl6VkOA5jyb3z3tK8Fd0Fy
upPNsJglX77zvxM7Po0IDVvccL7l/9IUwALyShI3I/Q5JuT9zmamzcLkpEeYaKiBUapUecC/ttxD
FzNd26g+/gFp0a3Ab/I7o9D5FV5Yn5OxwYhSaX2J4g8R0fMc1eo8VDHkf+1oa/irYAHRfWXNeMek
guwoJI1h5sTTnQmh6PHLJCtMtiUjZAHmVrtOAo0O+v2gLOBiF6YRRob51mmH4z+Nu7XVtDgCKMDF
FyREhkWsddcTwdm2LuY/THQjg1kulNkj3WlBoQ76xOW9aboNMzNndF7bA3YeUbBYeN29kX725k5j
Mkhzj0wPu6MVG/0a7Mxvc3odoAC9WUaibu4jFyDOfxsggrrazVL6MWB6NN/++w3/b/Vul1mgtjuG
88o5c3Q9/BeUX4G1RDt5VnSACDxyO4sh7vd5l1ovLXcXXkK7Jzct50uQ2H5UMfoyTDAGs+viW5DU
9KVtRonEeQFOrp4jczASPDdtYHyGsVOdBz7eIdlez+iAZUOdeYT8O+bqmyANAnr6eDsauD4bYbx1
A0zF5Tj7Epp+q1tbJm1xglKIablhqDJq/zrUdJihaliarGM/QDDI4aBE4OdTQaa74HAa6iuqwAFB
jlzU/K3tG35KBvwtSBKZVjAe+X3YY180QBf6FbAiaztb0Bg0vdnvp6hc63qKzhrNKSx94pjT91OY
OVS59HqKUGfqb58i9Zo/ZxqEu1ttDtDtB9sTKFCZot2tnBdJO4MgFoeppq7/3TrsKP2PRYH3GRPh
CgkkBBNMWsKmgK38fo2IOuJirma1x9oHmES9nO/0wwdcczxo9Npf/R4CG/He6xSU/TJYNfybpCCm
JxUvVi2l2ToMpHORJIDcLE9fQSdyLpBscS5g+R5dp4UskW6C5dP7eNOZAkpyTNr41UQf4wvOxf31
hHUzQK5+gnZkKToLWrlBvDWgSjsjKByO7EsLXvGp0QfTzppCmXYTDU5W3cs+XjIYZq/dwU4v9RzI
RZrYwO2iegCATPBnPoHDSiEBHvRaCD1P3YtNUm+Vih6Pyc6leyQLu00OVV59OwTBWEzJG8unxwLm
Nn+q7EtUJvnPETfhhcNU8pKBy+FnElITsBkJd5FwyQNkl/9oK+KC8RYkaxpTd1P2o/tHBnQ0Kcb0
KUwE+Y9/OfsMjvQssCG4yx3Ak+TfsUnpOHBrLpAt8XoPS5KJHDsLiLksauFRXHgEHlJoux2CTuuN
8PjHrcm8Ith++jZAfP5QTi8DNPZ/wlEaHnBIQi9kpfw2EcGPqbG+BGEbvdkQIwJIXvDLHMPwQnUq
PTXEczZ9N2aHqK2SwxQxuLTbKN+X/3EvxBL30xMW1A9GXVyADFQQ2JV8utBTh/VYnpfNgQPBfgfY
oLvtgLDYtWEZ3o+e06yIZbVPRGJXAb548o3CQKWuqw5rtCrxkb8h34scEFZbobZtM0J92qn6VIiq
2U6T50Ec3q2PwHdzZNq7+TLijrmIcxvL5hlrJ3OmqIOeKpwif85lHoE17ngvU+hUPsNX/EDtwd3Y
fdLvsTC0gcOO87VQnfMYpDCpCADO+OK51snJHciI2OSh94LoT5nl3+AW7bzC8iJYmlPE0IhtTvgl
9pAaHqdNCebN8mZ/Qez6X9qMQ4YZbMZVcQ7whwPrDVDOvGXdRMjuj0PziHq5Mzf2OeBp8yhwK9+l
FJ5dpi8aJ+8+G7Eiw7+yeomw6wZcZ+q/4js41T1qkAtLPgdW7OI6mZDSVV7/A8p3X4Ma10kVAO/k
IWdxD93WZBnl8RdHQQ+p0hpJpeqRDLfTLybqDCz2t6YiRR20hLTsJoyaZVlTXIu/v0pYCqj9WNYA
olp49UvvCoJ7qMvYzaAee97bzzqC+OQvkelrhoo9F+W84npkTb3rSNOndKT7zDzTVyH6v837ePeP
eeYsgNXJnezYuGriaTq4FhkPVUGzxdxV9rUtBDEDVl9/Hcy4W2hembY+g7gk9hjbAWLvNeBvOF+Z
jRloo729uo6b6h8edacddcfi0QUIehNHkVqasJ9l8ZhC8WYZeTOcmPSQVrfhJ7CQdl49mKZEBtUh
5uq7ibowASqNWnQDtRV1YCGknQFUOJqD3bsz9uU6Vkh3bTrsWcAeLKwjyWZ6pKbbxJ0VATo1qRi6
vh9zbieCGXC+gFhAvOGAQO+wzTt4DLiUowDg9gC9TWfvNNEVm172aTjt2q6i62oCly6VDI4Bblvt
jMt3GnrZsSuqS8ShRWyswW8jTFuuRwDccjHjzQH3nX88R+KW91MWPXdOHH9jTPluMvI/YEXprAeP
O9uqsdLnKijOZkAEt47FaGEDWcD3924mbezD7C36VlutD8g0/yOPbbGEdE25w+ID6PywC9ageJRY
RSK0eBhfctQBvCYHHEo34a74PsJ0mrbfR5hzTNwpfQChmvuGigvwC2B6WnG/i5K2eUhQ21nykXnf
4BSxiFC1++EpcF+AGa1gBDK+j62mCAbubb6Ns2ZcTi7W5Dxrt6QMyc+Kc6AWgvqtlW3kj4UznRRw
kjtkpOqtLSu4tuhJkLkUX1oAreFJ1D4KgG/wj0nTp5Lk8DYWzh+9yIJN6ozRuolKASGf+cs0Exc6
m6I6e4S/mmbAtAnq65AhhsnBSWbDMoNR+dlOiDi3pePuq9L50UAFJwGRsgF2DLpWgZd4uwho6LcU
qt02lChyPu8sC0iZDELJb7Sxf5RZxR5I1asHb+zDhRkGKVDHZ5Ah2gHlHmNyMaf967+v5i3+mb/l
gSDt4LcpXccGTfqzgE3gBPDMsa3k0MqegWYIS2ioIkfZCkYbIOcihbLyotH7LtIgXTRc2S+0Bfks
tNLxgckICG/G1SGYexxyVm20KeRDyzNI2M5I+di5euYdklVQMS2WADyqZ7ef+wNyoXSR6rB2AQtp
nCFZyCJsn1vajfdYd7+aqV7RFg+lFx7NTMIdcg5aCTQ/JnY08i7F8KNFZsFXUeT61chKoB5x6Oaw
OvTxEMPp6yO28xgY21tMnPaOinRoQK6MemvZawZmB3mWh1bY+QaoNLIwbbeDnTZ71iYV8hoYaw6/
jIUB6H2dkTc4OchF0sSAm+atHa2jNAkWyKDRCcvKifhXF06IVLJDjfvtzV3zJnd7kzKahWQHOOYC
wvWXvaeZ8GmsGebA6ct3xoySRdBY3sNksaMqrfLOw9qBwLgEav2Axnng8epYIN29wn1jep/jBh3Z
1iSFlnqHz7kIy8o6ykCuzcmuc7A5XIYum+4lDeWD6YDiYLygccFQIHzkLbBt1GTKB5vtWzE8Xp1T
TFsBZKfv5NCP+aWxGwbQUwRB5kDn1nXOHTCy69xbk2mvA20xmbj2fyi2mR3Jr1lMD+s4LGChUGcj
nfk3sYAB6OyQtVNycPMcfBzYn+NZxHPsU6MaulxF/Nhp0lJJtPVgARmTSM7+lYADa0/M+PffJf+8
gwLK34IWGZXIrlL4kX1aWCax41Syh5dv7NLsbtJestQYyn4cTJiXtTZdqNK1GYI7TbeWXtUg1TtB
2xeEpvsGdo0muh080Z3zOIJ1oh5lDgnoE8smQSoxzlkA/z8iqm0B/Osi7qHindYSycRMa6I07Whv
ZQrSQAXSwNrgfo0nl3l1A/tyTv8aovVkTe8vB902ROzx3783/eV8WpJLF2x94SJD4TlYjn7+5pQK
RmBe23pfCKx/HdxLYaks6HBUGrKA3Um4MGGbA6XAGkjiMVEPx1bDFArY/C1S8BL8BmyvBYQ8omOZ
tEgas/zgFU0E63I0gbUMNJGJRU4eaTp656gK5Gay+2LVOB15sekEdiFsTXcmJC5NFymfwEjSvRk0
tyvpNU+1quZHaDtuReSRl4ZT4CxL3BlN6MXfKWxltjxqsmWiANYTkC08lSgRTK4CdK9x+if8yJZx
1JGzGRD2lYLQeN0fTCcoKVBmy9pxbXpnK7WAFs7BcSzIAmD5EmKuJFg3SDSvDYDPDUSx7BLczE0v
9g77uMqaxzAt+IUX7srg+nA7g3GRTojAmY4dIoD1l+BOEv4dSo0/kqGC6rKEQcdkyGHNa5I14tFg
XRkIras+gOBc3TFftFmkMS0voWA26nJF9BCVAxZTEwvfShisryYUZHcokkdvBFQ0u8+TV9XH1qFq
bGtppiNzEC3LvImxIOuyZ+Ah1vDe0RtDEm77IcDPdUBxhA9Q5Z1JHmy7eMigZgldxKtUhqXSN2+q
8v0Vdwb5qXiRCC+BQ7WsNgBKTkhw8zOFfdgjnUL7gbTjF9MM+4x+zeMMGGXNeelzcWZxGGPRilFR
N34Z9GQ35z08sHGuLpo2gQzx3ABEbSNUxpdEG19G2hvTbn3OcTGZAIqNmc+HvtmYkKipOAJy8ZxS
Ab38sSNfh4G1d4G23ewsunIEFB7nKcHuWFMM6you70ViPUJ0B7/+wCN+L6rinGp2IpWl2f/MOzkU
gK6qqt9MA9S3Y2+6J8Z5nsQjh6Lc8AJT5hEO1DgQWBQ9lKnYQuPfu7sOy2MGsFYbTatshBZ/yWIn
DrH4r19c7HfXRQDTAli9ibehiX+WMknPEPmGwjVwmAs+KveNU6gchRzsoZZl7cWL1QNcbdy3OLAg
FNAE3S4f4x7SgM/mNHFSyg1hYlybMGT49qXlPbcobB5Sl0ObeQKKOsKdcYHkgbSQCa7lepDF92sY
tlUE/yPQmMtFG7bWzuoioMOzaMIj2rKeWNfLbRwE8xL+XtaTpyJ6tEv5ZiI+yvYSVc8kwUjTgp/d
HdSZ7ZOZ7PDMWWRFPe+vw3Ongb0LnNDbwl5RBr9o4wZtARDZQEH1aJqoCMe7gpZPSIdRiCOmVrgy
E6SApXnr8pdwcvoFsgZ4l7CIT5U924smA3fQdLhlyE4TqCcnqtivHbaeQQiMET7NuHU0+lSpphuq
pFrZsom6HUwJNlHqeuuwSsr7sqR/e5V89I4i6/FllyI9ToAALbGER44/UC9AwcHtobZBzU+b8ICc
PUDOSGviH5zC4hyWHT9c8hPEouBnhLpA36fvc1gJMhjL4hCLuIbDm0thjuNR2Ffw25y0Tb/3kwr2
Q4D0cOt57RoML3dHvEYAjwyzL6UFvFsvAnlPjK+3EbwKxZnGwecRjQPnWmC1/mxGaOQD7ApBaYe7
7bpTSIq41nRB9dg6pQBgHjvRQKW8c+ibChXuPF01HCfsii4smB9IX0D7MyimlYCu+TYaEEofKu/j
m01YsvMsQEvMZGy+ztDsDC8DvKwHuyXrTLEO2FcpLqGFf3ntOuyHyI7ma8oUiqZYKzjPuYzgVzGM
2MNFtD2ovPSncdo2uHqwv0MWtNcHBbsNmIg5D6ZJdnXpAxKiNibTiYLodJhc8DKdwfruSjdZcVSy
F1cuTMm2o9BGGyN4MtRCusNFbnJ7pc0E4HyC7rZ1JJRpABqDSsGHLPU1hpmrRo5oFWs4KwFdy4YM
DsmzwucZkvkFuH91MCU7EjxaMPx6MkpVBbvY3fQexM0lGBrt0kHt+lulBlZDPd/N5pe4K6uXIgeW
1OlYdATKm702JeRMQv7SF854L3rITplmF6xfCDKk+Xpgw4hPHUHnmuEWJ6ppus8Ly/YBuU58E3Ld
Zl6ZQ8unhyGVckezWOuy697Iy4N9E8b7a1sDePXOAV9lawWOhdUv9tJxZD+1qBU8dWTIUSGQ3Zq2
CQDAAmI1eoCCLaXvgqlzVwK5+dCDXzKOCZ7GpO4uQz7ADrpECajpgnFr2W6slYaGOwAhKXxT2vJc
KwJpXWj0v0DKLsdzHqahswaLJ6qA0QlKkR7Pkz/DjLwQCEi+8SzJlnlWYvU1jQFE67FoiNNqwHqQ
kG2slw9UgYMxkNTxTS+0iwq4n8bpwvSmpJaPYY/Elp7a60Pksoc+RIUDegUDvM6Qxe1w2zqmmXPI
+iZ9nLRVHScgWdQKzDYTXjs8OG6aCabNHOwZ2g2oAd2baMzgiONZQ7xA3RLKbqq1kMwP66fM4uDE
g+wQVLO9dYsSrmia7MCt9mfpvFqRE1y8QshVDrb6HRJRwR4bB3g2NpZzRu2/WfKyVF+SoruDFjn/
0wJms2vy6PsAwNiC8JDvrVh8d0jrXNxvJZa4F/NahkO2BPws37m6q4/HYRe3JTSedFgNtFvSjoxg
OcNPYnDtfllV2IfeFsFmwcubDi4hHlTVwgJcm7ACZQk+gO+vYrQNgD9EC4A1fAhq4tVt3O+9MW/4
gke92ri14ts2I6ebzrx5ZTTljcQ8lHXYrnGdbZjDwiNuYCELXzPgl1OW/xb3gXJXiuG9Jay/Znn0
QHs4ygG7blCHwqNI51L5MdjQu0a4R+haf7eCpHkdnfmJtbS8lPi+DykWbjC91eR1XCV0wO1+bi3U
YXMr8mFPluwGx2VLN55CicugjL7wDuSN57G2v85u0LYXiDbCYUB2OUjVEqnhcGq3cwV3cMjrAsnV
MafdQhWdQQkJ3ddU7a3NCNmbOWaMOYUXw5Aj1KaYdSIAC9MIJ1mjCs0cgNqY50RbAUcUvwlyfshb
P9e6+5W+o3X6BvYpNB23tmoEpKKw+p2Cryi0KQfyLAFMMnx8R0F4r49ZuB9G+Ut7MEGu79buRcXW
fGW38dIBLVfh1gy9o5MR9QoDkDi9etiZJiPx9dE+ogC7M002iPlrqnNKULFIkHxoQ4jB2+nZcuyv
fTLVbzCQyVZNFja71GSd1HrIIKWMNXG+9wid/VGPwiY5WYxAoDYNNGCdxqqQ7rbShy5LviITBlGx
BpsL47KejS1bWHnUHwx2y/SaEP8USBHqwbdeM3jSc5nGg5lwCJoWrtJiXpqFaaIUhNHSCNUwvU6d
UW85mIWpCeHqGz+J3VVsAyJm2aIscnnIQiTjmhJk3LgGKREqa85h1gcTmkNV1NWineS8ygA3aBa3
HjPQTMlCPHKTvORYGbKKNthzwfzs1YkHeSSSLFzZQ20lx5LRYBPANjjyOElAyQjZoxAohmuMQh+r
ZJ8HSeybUWDy1n6V1A9Qfs/H83WplFJPW0XMxbFCmnwFHL39ZOVeu6Ckl9+7KFsKPM3+ZEycaMXH
t7aDhdOonOSMsvu4AYSyg2lh+RW+fQ4S5dDfNX6PcroTdIq/1fAn81Gt0PqZcQX9+b8GqOouTobk
28zVbwPs9HGcBe4qUhYgXJbFU5T2J3NVUgZN239ot3pQZXHdlAdl4x+lx5ur3oLxuB95eNKUgTfD
tx71q/huIMMB2WdIoeqCj6kE6SaWlaCKGT+Cj3DW0JLUUfL+qorS5V1xHGFXi6tkDr5BgnJBNc4I
JJl24dGuvHSEDBuwmrqdrMJiO4W5AJPLaQTsX1qLO/vKK359stvZsC4UtQ+3h7159qfYAEEqsXwx
7Sxkfz32Qeuwl3iUZytzpsLNatyA+bQw9x/442J5B/es1a1y9KnN3IjExzgTmsGf27DEBMcZ3Jsy
GsvdXJOvWIiq05Ufmeu2iXn/2DZo7u+NYJnUJd0E7NIXuHJ6TybfWixUjSSxM42ga4+zvISiTTc8
1aB+YfMT9GrnpeNVO6d32EMOHI9fTHX7AD4OnqIiBd0Xumt7QHgItqRTeiIZUHIlcIpPIKS7UMGc
2i9taZ+bWC+hLed9TVKo8NDxPvnWTfjLomhwn8c5exkDDqGIMes2Bq4VtVBEVlCZ35iVoQlNr1kb
3kID5lKJfB/8/5p7O7N5o9vc6PePYd4XX6F3f114KiQNAWJUYI5r2ASgFXBW4vZYHAFj/oSkuEIu
RmR2lvHYjL5BZUhgXw4Tb7dKEedptpAyq7vqPDuT8wT2dgIcohzvOt2ZzKCf9+1MtyaEriRu0mM1
rsxg2Yd8x4MKWjR6rjXk8pi1uIPrqE0K7zELxoWZad5K2wUO4Iq8++AJ90nqnXzoYCdvXnmZ+Fr1
PNu7fVUgQU0bskprGNUGJgsgWDodYfSyVj119sAtOcvcUcCh65VX7jIBAkkBQ1eh4hf4u+JSA1MV
KTmxy1LhX789POzPahoE8KghbobMdcU+CvAOqT0nl6JsYQ3rufGqrGAOi0QmRmbyyAUoflU4biC9
nD5AiFv5sLEqXlClKzXrsv4O5cH1ABAKQI1d7Lt12P4o5Qj9n8hOX5OawOsN3mkPo9tHG120OAwW
iw/mnF4Pj0lFpHtXBCn4PgJZp9Hr7J1VI5ODSvt8SS0gwIXW8LZg2RTZ5XDO5RwsndY6uKCN3vMa
riK2XVXQQ0HuyziKmIMF+12DTCZRVT/LVOyaPizOhhE1UAjmAO17NqynweLXPog51uu4Bb4Qqknh
KhNOfphDbp+FYMXCFOka6f0AljZ4ZCqs9q47oJrstdVXYkFbGOU/qgAWBcP7zMrWuv6kwG7EOlSH
5sI34TRRhPrxewvNTwpqPJ5Po7ZelwkMHHVJ3Lj01LE4BwwSTjfPHjybgAadorurU5AeqpssoFxB
QJHvE3WTmYiUYXVqrPi5IwCbC9EM0dJWZbLBnuy3OMZdYkF6VM9IsinUhPxbMb2/+Gj59QUpqUyw
ZAYljcMiNh2him4DCUZoeG8+rvk0pgl5YFjN6jVkYGGEDm9/I3RlYJbjhRJ1PyhizDW06pDJdH2Y
KYlVG0IkdR4sWKDY2ewjJeMM18lcowdU0qzmsB+u72hOqpsa8KOuoz6azMTbFxTF9co0RfrfVBO6
HYJ6XGK7BT+PANg9nR3cmhCCCc/I4omHAK5DIJNka9MM6eP44Gde0p1a2Mzi06aPM4BxjxPurVuA
gTxtB5U+mkMGkbFlB3Gh9a3Nq8eHOCrcOzOriJLyBNdXyLuBp72E3CZZjigkbPJ6jC4SVm0naHnp
NJkEX1fnfLoyO4Ptgwt+rtQ211wKQ6jo3PG97Ua5YEmD5NRVtEhhqcMIhOhnJGhR4mje2uTBpKGa
MXeuzfmYNW/gHplmMxrJPM+kACioNbFl/VCac9NVsNOjjTqQkORfIQYgkSqbRsh9wEy+xS78WEkZ
7WUZ51sewwG5dmnvcyiVvSgNoeqJI+5tmv4JbDC/nyAQg4RY4G5M2Bsj55AQurMH78InVPdMhznM
Ac/8LKVPXinns2zSJdRUU2w0oV0IZkQt99cdpDXAgt1xvOuWERJIoX/NhGA/szbAWSt15VbAHg7c
DN5cobUim9/bDNzWYHSjonlvMyFy3tBbTbto21DuAJ+Ion8tneTRHAKa+BCqoadrRCDgoCJ+NhFs
WNLHdkCKdhygIHVrYwW4zDV+Bhmqous4aWETpw+gUr2/6kEAC2O4zXMgd0DYRKcNAPfGg/HuNTRj
Mxmju69QCCj0qRyejMtsyPRKVktrFEU23iWT5RsFjkmxAUapqvqa8DrcGT0NVVYYl0cFXbkxkHmm
MU0nse6d2tpKN062vMKixZppc/H6srmM8BBlFfjdGbZLFxZjCxYgWbcynbUbgGVLycp0mkkAIMdL
R7F4Z0ZAQIhBl0+vXj5OmXvBiz1GMO/Rb0D0m+J/dFfWBfgpdkwXLohrfh21jbuskSI/uCrs2jtG
ouzgFfAiQzUVreZgGs0kVlYAgrtBkaZbIEnoLoN2aQ5EfhbDKjxvVzGHqdcMl/codYKfVe68OpwC
SeqMwidVEt63IYUqRu8iw+WR/tHLIwANW+QzxFAtO1UFP/nkvtptUb7WNaDqZlLBtwLJ0Yk53Fdw
6XhIRtQizIF2/8PYeS3HjSxh+okQAW9u23saURI1NwhpNAPvPZ5+P2Rr1JyJsxt7g0BVZYGk1I2q
yvwN37tCRT2KHhkzOVVusxQ2tkvS4EOohqyZX9Ta7fGIMA28begMNt55xPqBBUhay9CvB8z8qegR
Z1oQoGM6fmj9HhM46KSbP9kGsavv+Po0Sa+/wauZkbyc4uuI9c5pVgpkO0xleLGKqFtrWZ3/kWn6
pVAD7W8VlAIkAeuHGlbGCg4MQLkoTXdzFRdII/fdOegGYxd3ACnH2g3XnqkP3xurPPiOPX9GHf2r
07vduqjZe5F7tj6ZRRyfUJBDBmZpyqVNXlxP0V+l8YgPSsX8pC/xkUZ2QkZnw/vU6Gp2BU29nZvE
fzIXlRerADChpSFGYEtThFwq6jcD5oxP0uWngMyaOAupZSz+V/9jtFpG714ry9ObuaeSXzTfU9K2
uzoBFJrV07uXzfpPdN9PJdnsbwXAlpULhGZlUPY81E6PDk5ef04y33gOlCp5qwO8qpbuBivOs+L3
w9quI+OrG9r+hlyfxXIA74ZaU8VWBQjyV4gFZBW0euBNm7sHMVmx0veiHJyvtZJrJ75MoDgX75Vq
wOg0a93mibel+QIG+qttle/4gX71zGR+L2wICWhfv3Y+sAooQj8rLCTevdHJ8CyD8dMXYbNKM6Pd
zf0t00P7Vd6uFHvh+5q1fpBm5gQh4rmzuRqM0PpUFLb1ifh82FHTrq6Jzh721PRptkmaJl7pKRhc
+SPVEraCAhBsL/8EJQnRVdXl6s2yBvVLNN+kmyqmDxeeSRhr7xwW0GHaefOFE/VzpfcwWBBJyZ9N
s5pWDsegQ4pGg7tiL1Oel5iFE7FG3Nu6i3lGSmyjIK8O+wcknX8M99yFvwDtgT6Wx3thprZrPhHg
LFB3iH7MsYKZR6AUr6VHqS4zKWNJhhkjVz8PfqQK3160MPUTqcz6VSYGOvVGJ8+jY1O79esrGf32
VVvqUgBpjANUMVC2UoUyqwHvbfZVB9uarRcr3FkClTRLkml+f73n40qahYlJrJxmZ7szN+U8TxtH
zwq8arjIHYflZB0ZkbF99FVApD+MWk5B4meZ8RiQYJnrLKMyIBcKDL/iHqOPJ6t2eDR6kihRMby7
esc3yI8xZAlMYFRiSdv41XBJSnNt1lq3UjKzvgPSs9k0Vwj/UJ1Y8OlO7aIds4zKu0uaj1EJ/v+Y
ixQU+LJHFTXk5d6lINZcOXGFsGhxCqninZRXJa5zXeU44N8nLRT8ExxPmpc4XxT9yzxDOXB2x/Xd
ls9VYbgmWE7Us2Xc8oKyT9opuBM0mfMP20WIL2NHic8tqPwro+WPx7Fwamg7RU+WZoyTL4JkarK5
xUgUzKI0va7g01u27llD6+yOeGr0DBO6tJ0OulajAdmW30o9R6ccrf2V7WrlqxSVkTs1VmB1mpPk
7tBmtXfewFZXRvnaHKOGUorITjmG3m1yJMzXojslff4iOCUXd7mLbDM+NI7xMk2VT+rGQ9uvtJ86
P/M4sEH2efRXvV71O+n01bHYJb6WzF9GvXjq8spHFhCxXCPg/Vj62kXnKPDJrfGnw0IEBqBpUlII
FAtOix9dhS2il3O2dxawlDBCHgySsqlOy/fzYjlVfjDdPlr9J0EsOWTpK1z3nepWvH/klh+xY2sB
KSR5uQHb3T8NofMr4e2zHX+q+d+4f98ctkjWzo47h5wAQrNWiS9CXaqfp6TsXtpaLV+aof0i3SUJ
7Q1ciEPcTUi3qK2RfWrcoH/2inRni+ZdHKKjWEyOvdRaWe94K+5rO2o3WscpEcEyx3KO7xlk9c91
EbPH4X0cZd6IY19moCtJs814FY6jP101yh6orKEtkxRVdC3VYl1qY2hiQZEFT57uKLfSnz67wHmO
jy5EeYIn33H6DV/UYSNhMioDxjCz8daGzyaQHZAmS7CEDDDs5cdILMiNgEwpFw4N1qqzU2snffdp
zdIulpEPnb9/SXkolrDrDrK3nZTuuVzclufFfflFbh+d0vxfff8JMS1b50uJ0sRjwP396Efff57H
Dn08cKq/RL3jr1C5M3/J7t0zTqlqZmen8raSU7r33dNNEh9GhnkfuncKu0fmUK/fig7ffc4jY/X4
OaS6px1ikuqq6UeNXcwQ7CEc2K+8ImHllHX3J2g1MkvsK23osGo149/ho6PVFrlxjRotAzvJvrCu
yuAr1LCDos0WsL8yfcv0eCOQpzlL/avJK2glzXoyvEOckYuW5li1ybbqPQ4zCz4q77OJRE9s4y0b
OqcAb71tgFDHWS6uirhl4GQJQq8MDHYApVU677f3oDQl7S+3zjhVZ2+5fHiG22k7fSyCDYsvjrW/
D05O2yUbiELzTo5JMtDpzWujkqWTrjAJTKC/9voxqR3YAMmDZjN8iYCiXGRVDGKSGCh4ZGvFXPIP
j3Yn9Sppl2lBQQzh9RuHl40kiMO6m/bS/8gXSyxKSNlaHv2f50tNzK1jcuCU6/dkZjVOD1W9CxWI
QysKvNpxVry/x7qanu99jYOsS6ikKLWCQZDLZM03bOaXpbJU8HKWq2WNyTrJvHY7dJZxvXfycjOu
0tazdh2Sgj5L6z7xHqhjoNVr7ndpBRGgECPrg3Wbkx65Nti8rerAtbaZ7UThNurt0bY2poo63r+B
BQImyFnBT4NaI2VAje5DSK4rxaGwtL+BOU97LDL8fc1L+4vmeaegc8IfKqThdahXw031x+BmTP24
9pIq+kFd/GC4Sv61yIqYnI33bGt+yB4I0QIkxb1nQ4mosAzem3RN/aEtvORNepwkuwEQmJ5kCDB4
t8KSQz3LoKVyqs4SHHVktLHseofo7ryVUa1Bur1Ck2ctoxUvqAu2i+Hq/mDjCGSi9J2XeRyV7Whn
zQWWC4L6gflc9uV4hkAM135RSB3dxVNP2n3F4+qlcMlyuE+UBNgKDm0qmiC0XZVTrVUYpYE0Hbk7
A9b5qia1f5zczvqSo5O5UviQA2ShGffdIQ/U8VXhP+Yz/1nsYOmuo3h6csbinWSh9SXxGu/UxaDR
ZDAMs3RfVq21lWbUdeUmiNTk6IbImiRxzHFRTXYJSuZYY4NQaXHqvqHtCL6FVrBQ+vxw+lK33SIH
XXVnM2rwLkqLq4P03VXu5MIpET/gqT4/+u1QJFOW4CoLk+0M8pp99j9zs94qj4Y6nnuQ4FRvom76
dSuWblE1tgdgZEdptTCVi+M9hl3q+Z7GNuZu3AV20Lz4bhLv27LnAN8EJDMfbdARxs33jLWyVM6l
fC6XzEjjE6af+0dZXfq71PLXuAP7m5mEw1MLptkcOHutIxy0ToGJ7m7S6f6LXFzdN7ZFU5qb6Hdf
mJKC75taPUiIDLRVeIr7mSr9EhbHhX3osvYv9BOwHjbVV7koASdrTOMyQBTunK0nxd+PlO1uMupX
lnd0tKRfPWa0KeAypXHQ1asS7XWYIOEORbeNAz0+R7H2WfZkD8r1B7a1dPJeujhZ3Bz+E2d1lrsF
71Gt1MIjfaO7Y7WplVRfPxT+AOAx0unO+x1oXWC8daxMz31yFnXlOgo558/msLaWpvTJqOuGf0MR
LI6PfhJ38H9iby0BLLaUN9TxhqqGxjk1L2+50qSnoVZbjuBt8monSACOZTf/UKdwkxej/5eXTZ89
Lbeehn4y1nJwk42hDrRsE5u9tXlsEWXgGE7kRKbKu2gATkhQedbBbAfzhgOIt5ncvP+cUnBejWiI
/Kmh2QFwtw7AOBh7quzNj07R8ZPssvFN6SIsEGuIhWZs4fs9hDN6Pmy7YlR0BGlrlfxros1wTyW4
yoT8LBIiaxA8IxUCUObDUfdLNT+5qtGtXY2tV4cuYH7CToG1dqCCro7v0ghZoS5DEzmrKiOVg5KS
3gIyxwktL/uWw0Xud+usxQFcOscKhuVGXcbvt/VQOGe5SCc8i4NfRcpBuu5Pk9sP0WNAQkyP5quN
6FG9+vAwK8MqqxvDeqMvWVjERPp1wEq2lVSs9MldlGFhpY/jupXc7T1lW6d/6rGObqHVDVtnbKZv
bheg1hbmf7I+BOsyddNn0H/J+X9EjE4arPVkTJ8X0uXZ12d7rVdtfhsRXHiu61RhUcM9XZpyUceu
4cRkvOpRbFKBIkwuc++vdM0j3/y7n6T7uIIh0R0koiqSm54s1h2LSOqYXC11SO5iqdIjFzed7cXN
V9vZfBa9DWJmxp7STbma83z0Nm02/nE/9MQIVsKKKdlhmdxJAUQJ/kfb7id/e9+QdBzhNknrf55Y
Du5LCxapZba5rzKZh8re2P0MVYwhewQPVprK/hKo0ZGvrnFif1QbGzmn8047qkufpsyBtnpkBXSC
eXMZp8dhf5aQZYY8JTKyyrjnEX4/+XHs//eT7j/CUGCR6vxo/ALwWGXV10HmoPoSpjdjwIUH2bjm
vurDcTqpVW99CdH63qt9p++9Po2+9k5y7Cb3rDZ69WL4tn6Lkuz9npzsB/0WG/GHVs46OFHVOxhe
0MPxrdDFjM2w2aoYT61qsYNNSqO6TPnTHfcwOtbaj2a2leLJkfK+uLexQsAMofs9fsdEoBXzK14Q
ExCeimdfv7mGuSjZylXOx3JcNsPc2yMr+SZdXYfXL+UR7Mh1ZMAiQKdoVlBZkF/k0SdNgVxIHxrG
7eH+uy7BVovhvfTJL/CY6zRdR9V1ca2ZcVs4tbiZ7JM0GnZyRgQZ/0c2uwDg+cNeg9J7yaYUjPId
mVHoHLNroAfCR6hIex4gAi6cPkBj2qzpN1DFL8PSkq5J+Rm4vvIqDV7yYJPmorzTH9IwMTdhnSV7
pckhYWr9xZ1j0vdoOH1YIBD8sa4x/nuyDjwWjsBT85098Bb7z0DbvMbIew2sO6+Fmdovo2s+h04f
vdPCqcWfSKW0XvRuFxYLcN64l0WV7WuGbUoUvVdKo12iVqdOtszpoxYaQxSoBxmlpM/KyZP98u1e
R2udwUyuTvOOvZmyxwVQe7OM/htQtuxPviZ/DABF3mYorgdMNWbUn7vv+bID0/y0WI0tp2/ZkHVU
YRJHM18BgTlv3USif9m1WT6s7SRyv8mciPfMaXDm5r5r06sw3But5953bWTWkKIq9fLI6zdg+9fB
tUKJjg81CINuYF8wBqQw2wWrkEV5ckNL8ku/tPwUISI9SVEsVvJlb1TtI7MIX2QwRaZsVRR1fZFm
Qjp8PWD5dZAHGY4yLFYWMNHyAiu4FFSIvA51tturYHTwYfj9EoW8pu4Ul2rS4y1qVGF9ifjfB5Fl
Pj/6ncKlxtpYV+mSt3TTG86GNb64hnP1PYtzYw/uoLiyDUoSzrzoPo+6+VUifNl3ih/pyEFxw67K
WYd9+t3ncLD3ZUAC5dInHHuD2PmKbBlKVvcnSEwQFt9DJ21ICWfAmYMMsr+One6x8gGrg3ddDm2+
mb8M0CSxTlvOiaOZvtQgd9jOU1J3PYrSXuWeUdzEA7VZ/MrutwAGyq0yjszoguIql07szB4xk44t
oBOxdrl9eq5ddX5Cs9zbe1mWHYomrd88Z/qOAGj2Z2jM7/XU4rQH6n4BDnwIEJkaBDPf/TTNXwcv
S7bibY0a/C8n7AlOJ8qVi+s1jMJ4yvoL5KoAJdyf1A/IROfju5Yr1db1wYuaGp+fwimTjaKl+ncP
ZkBZavFPXEJBeHql9kJyIDnahYosaK6UZBKUv3Wv859xa6bG4wRfAlS1PgE5Ti9WiwCpGuso4nFq
TbBmapBv4v01WOOJQuBN+rIpxPXs98XphkvUVVhj/e6SsNZTmo1XIDApAwYyPZAp9rbZVRge5Mmf
afS9R/X4p1Yt37LRjz8pmHvvAySejxrlj2cUkCuymeCsK7u/4vhQfoJxf/SWl0aO2PhRR0FgI03S
7vXaHXysb5fRqv8ex/30JUfj4OpzCweNbkgGqG8j3L6XKMf3v9pGrz1jmM4Gwpm/+nHZU7RROpRy
uKPi0N/vEH74OqiusZN+S5RaHyEeCvjlSimm/pyFQ3LuInx4gqw8VCKeqKiGtYIh/q92TlphE/VA
j7vBhObfe9pKMJ2hEc5ny1rQ8HApPz+aAg+VYBmtssBgnxN9Fn57jEhvzHaNIy2k8mRAHNAvyL3L
oFzCfyKkZSrRgG+C+isiTNvukIwx8KNg/uEm1XB2bKt5VcLevKmRte8WW2bpAgpQ76rSbjePvmVS
2dmbvvmqL9K3vdl9I4WTPkPst9+yJsc2FQncVMnVs4c4+1ppTeOrCXNuq4cjDMlQc/ZxMTY7vpkF
SjJtuNPUFjCV2MkE0DXQvV56l8wECGSCxJxQ7mJ4Bjay1Ps6xllkbDXlC/I/8x53uWErzWJ5JVdo
cxylaVfgHRw8B2/3YHdahWTD32A9RK9Tp5w0vw++1mqIEGzZWyvPnw9a1f/pG4mCvjT8x27y1I1S
eP5eCI+9EqGqJc2FDinNEcvx1ayruJKcyyp9fWy45A5xTRS4B2veyQbOlD/0MRKROqA2TjEnrcN8
1xW5dq6yzTwHw3fb98ctb5X2VMQokHhp9Lds1kwDOT41CtwXjNOiM8YU8Tbv2ajXqF+7ZB2wjP/S
WZl2UzAco2bmGV9tSvL7wc2p2wlopkyQ554G/yJNJtl96e4iv4EqwL/HsxIqxi1G/Uhaj0Oavzjv
FRZbpnvfUliLtRHWCBVEH2m/ox1YrOUC7hiSjYmQ8J0cYHt4Yet2EB676ntpeO2+RKr/qqi1P6NQ
zy358nbd13267RJDuUqfXhgomJfU/Q5oDHz91VyiHzGKk2ztrBvO2DcFO9cJeuhqHeL8XkmmU25V
UljAsLn0y8j/6hs6Kg6pOb3+J7aUp0inn13KqnaB5uNdiegxZZFJJbuexcnF1nHRifUTdnkwIK0K
94/esS6xnuTPZT6sqnyYbtJKpUsp9K1tlcFG+lpvWrJIPUthR962aILqPEqi9tGWziSY+Zvk9h4U
1caat0sLDJ45gQblZwWy8NczpLNKdhWOyk9l5yirssDD9VFB1fWkulCSOcnpW/pJpA0IgzreShZ7
DKhyfIsuj8Vbuh/NLujyTYBW1foxcF/vQ4SX/gE3e2YebbtKHf8LKI8WIPrjcged31Hmgj9P6pIP
xDIRrK+ZUzfrw3ibcsB2ipUzWBNSfUm0/bhhlV1rn4CDrFM32krzcXHQIFGc3j+rKA44qyzJrZNa
xq9zmNRXxPE566rjcsIdnz2t/alNjnt8aJq3ChrUqYNntYSB0Z+ek8Z0kOj+NXMe7P5oAvPy9lrh
Jt8CG59ikInFNgnYxjh++DXPXG0PhMDe+4NjflH89CTIxYwN2BrQA6Lw9pjcphGTBxEkUZPkyMZ3
3iphnOzduG/PnTGra/HxDhs2upDyhvOg6P07wsGWUryhD70v9Wh49kb4rwu1NlHIrOYDuGHh486e
9jwUefG6eESwVKcz70Pdd78oXvsDQbJ2j+pBvReh24tpd8Mf9tKpV029F5Hbb9KZjcjAVz78Wm2w
2iuMaAWmHFgHpJEaNr8AfMKxrT/brbq7gx4QJt0PamTcm1VenJ2ujj/Bv7nXEDJOPWhumSepGMR2
5b84t0d5YWzM/sQWIwY3zSq8hnmAt1jh1luJbwxzxB9VbBUiKkAIK9unmYTvo0Aqd4/zoBRSpVkt
KZ6wdo6CEXv8SJ2PHHb0vgqqGciYDCz4MH8BikkXaX7tyQrCzWOSQMzkQT0qvxtdgK6Jy5moCocm
+YLNY/AK5eO+dofztIvBCz7Jsl1XRrd3AgzH72v6stjH/5cI2QlUY5Fe2DRc7nDjHK/I0pueu0lP
X6cke5FumwrSvsUwZTcUaF4s7PWNCHhMiyU7VBejQ6a9jwGVSM+8CJsoDbrL0pexeOeupl6TYPwS
LGRN14+ibV5l+lEFuvne9de5g+pZK2F3KM062EmzsPpLleTRmz5hrOFlFizmZXYHGhjOi1rfOnZR
r8tTy/BbXrcZ9py8onelUpeHNnDYX8L224t3UOf06rEckKeSpjkW5YveohdfOnC3gRm9ughK38RZ
qLXa8yBkksy3DeTF0dO2PXc8FjGHREtn6U31Kd1WSxN9jumsd3G9klGtUuPXksOZDMqljpHV4eT+
JC0+COBpEc7SZwP71jadzqnjGze3Kkm5hRXsqyL+W7osfQaNYMuAlX3DiSs8TmjMozWsvAVBVFSf
4XFXa39fduX0B+Draj90Zrc3EqP7w98HrKJ/UMuq9rOK3J30ktAK+r9mpaHA73jNrmgj5wU273oI
/Tp4jtOiPFhRAaxQ5Z8fF+bhgrITW/gxCXZNo8IXXAZ6uxkucgfgAM6BtO+3lV2fUkePj7Y+BN1K
HvGYg6qFkS1quUMYOy9qZ/wURI2T+PnKdQNEydw6P/OeDbaCwbHcneEOxXfA09o2tozi1AAgPfVW
Qpa3wQRSGBddzCkkquofY6uPEJVS/2kyRxPDXz/fw5oxPkls2d38Dj8jX7VQ1k0y96JlNnZR2bBG
Rnq8WOhWXIzlYs9q4e8a129XQPuA5rRW2NxSDycSLWR701v92KNhATFN9fBPUeZUv7Bnt5FcUEAC
OM2ZDT6mETJglFNztpaLXxuniPzkPvLJfq1dv47PhTJrLtYb3Fp+iIO0VSf1oelRaMXT60yOGnEb
ubW8tGPxmuv2SCn0Q/be0JzuPGn66p7GTxbPnlAryejL7e/hh18PNXmOkdJO4Szi/Y0EmWeGB+AQ
75lhVYhq/3PhlNuMK2lPHmXbtKdiY/UfQzAarO8zqnbK1m7M3vLDtMez4GBlu4w6QuekMDBjAMHo
wgEENyrMscykOArIppPMcupl+UECpdNf4MN3iM4SrapufjSWTLWMymUYuvxQIx+zkgE9tI41QO/T
pKr9bVgubmDEZNRLb5si4HF7DMidHxanpOG0KoNhqGCvs4S1qmKfLQUNhqUl/RIvTSyIVUqPiFBJ
UwbcKuRrGULzq0G8PcHx/4LWMUp7TR0+yUX6cwtydImWPVi5fw+oanGwkhLLvWVAguXOwEb8ZuW3
HP8Q8z4o/c6UH+B7YpSTGof/5HHlCJF26ntKReIgLbk8zhxdgH2snbr7sSSD8GZ6Uba+Z1LwKntx
GyfZBLMV3ZSkDC6J65dbUmLzO1/zk9v40U+t48gEWLR4o4iKyU7cxMeunvSXzhv1lYQgAkoWRpu/
y9NIxNbrdvaLfRE4GhbrhvJZmxdr6KaLf1ahtYYaTYWmBUaF95rx3cwAwVe2oXxCc2LaukU9XXN0
a47K6LE0lkb2lKrFvMAXj0HIfi/ONfcslJB2Eqhg9LHZuTUwlOWsJsHQ+D4251obV1Vq9SeksbR1
YMETw8JkLWwVgIecb6wufLP9INoHoGJOvB6ikx5QXZzGjHJQ150tG7M0Y7nInav12TmdOeTnyXCr
uv5XvwzWnZHuapXahTQfozI/0NANaKhF7x6jj6f8/oE1x82Offkn20buvHHa7pgsEi91jYpFMnzN
WMbPftfYa+m2eFewh/DqK4xg6w24yd5aJGC8EXV0gOCgupbZboosfquGr02F1oXp4OXlLGFWgViC
O4VPkg+R5MYjM/L/0SchuT4rR6e0UTQmlXLPkwzdSzjHGpU0aCRWwwe6GE9UdBZ72Jg9I3uAdPef
ZLJeuOsk7bTroz9PEdlbqpOygw8sZUfxrjrNSdxVGzepnUMRutc+SQGZw0eFF1UvvKi8Q0/RSstx
d4/ULRsNuxEJDNQyp+fKbl9I5rRnoXbJJc/zZKvjI7d5cL6oIWcX00c7Zpl0J3oVTDWXqdL3mKo1
rrqJE94BnM9+TZPRR9zyU1u1PJRIzpyFU1f6IdK0cVJepVn/bgrxKPGSX6PS/DC6cIZF2f0xV4LV
zC6uwlJ6BCda2W1ndeKvW3zqXLbESh9uvcWMztp8aIR7PAQwqXRjSnQkHji+J6Z2flzmJtQ/Nvkt
QAj8jskKUkZYkf45y4A699EmbyoHQqBKjeIl1Ef/ZMJg3qADMv0RB8NV7RCabuK63stR9T8nVzn8
hguSSUblYjdZum1bD9W13wO9HJUfbQmUyW1tIBED2hZxS0QH6sXzAwsV/8AhAu4ILekXAxBpPiJ6
o32ZRtT6V48BiVNm3T/01vjywTxEQqoJ87AwdY5kg94ErW4vuHWWO74YTdKSiKNJxhYrNKd6k5Zc
kGakNDJj2iiz2qINr8szHhHyDHRBfj1DIpZnPH7K4xmPn7I8A3KKc55K8y8114I3L3U/24AgrjiU
hG9RBcF+6udqJ4MRWNmzpiNnIaPSp4DULKhtvEqXxyl3PafRfMQDPnyrUb8jYwYsV0arsGieq8WA
ZxmU6XBD9o0FPXBhaeM87Ft5+DcyEdSdsNP8osaaSZG6VW+FMpUcu7wJkFE5P/FlpBLrZdrXeJ6/
eaQMTyZSINWPJoBkmFLtNpyvbmGS3lrsyiuDKv48JTh+onnazjFqYosjekO/o/j0pw3G4siC8JFG
M0Az/HwnmLA0hvdpaBouboIxIw/2r7aMu/bgrQVbZubBa2g68QY0CxYhfpWNp6kMXky/4IvTRz2v
uNJ/5m9QPw9Oykm5to112tTRD9uzeO/39lcFW699OnTFIYut8Asn2asEtID715yEscIYtelq6sHR
aWGouPw3XbsQswzEsZxt6nr1Fzeevw5T6/zsDPsYm0XzzVG6aeMvoZqdzecJO+pHqGiF/juUJTM6
deQ+Cj6UF7doy63ql9r7AAki0dr4p+sYAazjLn9DfG7Yu/4cHWEZmS8gdFBCWkLKxF2loTN+z2cr
ZfszhDc2giG5ovfGzPM1dRzAelZf/KE0oXdGrHt8zVS3vIaV8mSx8r9Kl4Idw6Z07Gj3z4R8CwRP
fZJRkItIyxTAz4tezTnBjZayovpqHGTYNOyc88f3+1TF00KQVa6ylsGgRVOloUa9Q2U/OnSznoEq
0OKnpu55JyRpr17aBgXtpQ/zh968D6tYE5M8yLHUayKFdyEf4dDozX2PqOivmChTVXZ7FR+px0T5
MUqPNIfiFYcQYbqLq6rQhckwHe0pQbZ80DiXL9mlpDXLTZXjRa/4C+owV9mvusDL/SrIn/wSM5vY
K9pnFJ9Cvi5ed5TmBJvpGZEcfY+qK+BraS5xMpDgu6jApcFVaglb+gM1Qpc2g3kSuy6ERJUP0CV3
rJNMuMf1DejGJncB1/edl+6qyfVPmjr7pw5VKFjwSxvd9OuQ1g27k999kVH9CpRoifswXFE5VLYy
9LgUvqFaa69J8uULlMLJidjZl4mj4sKoW+7JDvQ+uYQwyXw+5Hte9tigksIgEcFCv570GGq5YjhX
uYs020eFaf706E9NXGGpKLfOtcUxb5Wl2bi3k9yYN/HSqWnTfYq0PgwMihuuLM8f9jIiTxw6TkJ2
QR2b5FmMMMo6K8YOL1KM7+89aW4M9zYQj9zpcGtlLJVoGZNLD4SRMZn36HXnruS86G1bN0XwVLEo
smJb+toqVYAw0M4oYCQBnEM+2A+UCJby0lbU/lNZj/ZFYlUUhs7F6HxvQoQ/1hw0JnCjTbuPh41k
ciR/g3eVuzfsBIvMRbW1nJEfXKEI8jS1XXuWkHbJ/Vhd6+6zPFQ/yLnKU5bYtkx/xUJiP/O3eNex
TZqVodvJSX4Z3Rq0G5WcY9z46qt0DRaMM1YdE3Yhf9qARsqraY2bxC6xhVq6AgdAiQukdfWYRRn2
z8b8mbczBRw99V/qJnz32kn9RnLD31iDjYrZ1BXvWfy56APtW99ovFMbyEkYIGnfSHIgtphWb/lY
zheMktu1zPaNgjoJXLlbnnZPo4saA2a3IktKrpYPZuC4J47QykpbuC3QKH81xfPn0ZTRR7AYBDkR
fjxpPUPGLGdjn6WtSmm6A/ENd+y7YjZbVkL/LyWeEDef8/cyCBANGVKqb0lvHUdUUtbFDFBi5qxy
6rHlvkYJPOOgt5w3Oy2aVaJ78U8kA1aOWZh/x7H27AxK9S3XPG1ddYECocpR946HNr5jNfDxnaA7
sfIpxyA12//eJeD1Tn0dKMf/dxzbpWI3IDOFc6RWv6CCDLvvxyigzhYXYBphWY5X9vsGO/6gsQzE
q1AqBvN1uhe97temdS8d9nsf8EwPPpKW+JdymfE40N7xUMtAyoqz81Jv+d/yy/AzvMVdiFfv32mI
uRcV7u8W2sTr3uqq17aI7J0aWs0Zsmx+ySsl22nktj7NvmutVJMM0zLdAfu8peKU71Qb0sdPHD5f
bfwoitmzjnbuTxD6aKYIXK5SCgE3dnc1stoLvnipkj0u2tB9Clqsh6WrTE1/l3mmu3YCUB4WUL77
pvzRlO2+NKskjK4iO/BofhilCH2V3b+M9oX69y8ubOMo1LudzPO3uWt6JyeFxnKQ23RpD9OIBoXc
+lns/ooK0M05JSWHpdiYXwbMSPKV9A1W6J8Abdi7Yhg+OcOMeMNyMceETb7cqqb7q/MxLH2DYnzT
y1bHyOOfaa0dwdI3g3R8qdmVnNABwUPLm9vzmLT2U6WkUMBHK/szcjgkqJV58xz9BzBc7ck1FSQg
XUhnNuREGzArncPA0S1IbHdXj6X+JH1ysebg5tqcya2q5HtTj4p+s+0XiWp/h6JEDHHYnP94zJbB
1nIoL1b2a9FhFP0b9pW0eKjkSXu5w82kuURkWAy2BeI3SC6BAF0uctq8Hzz9NKeQ1sc76XuE5CWV
sdWjjTQ0fC+YPFsJrBDBpkQ8eUiC+eAf3bQwT7oK09DNi2w7JH6NrHwSbx/OiWBHvKd+nk95mStn
dIUg5MQexxJTC0xolrx+/8pwcBoEwx36ZVmtBo4yZ7l8aH+4lSGn0IvTuMg+jcB2vGHYFKYf/x/K
zms5ciRZ068yNtcLW2hxbM9epE5qVWR13cBKNbTWePr94GBXsmvmjNneoBAeEagkiQQi3H/xbfGR
6BWgKZYLnhLrgwpWatKcMefLj6Omay9m3/+QEY4DIwix+M85iJR9XhY6mc+8u3M0TdlqOkt9xVIA
pjlpvoXjVt5Abq/f7GRxeIKhZQzaVZzxm5Dmv46KoBF8Rir1fVS0SMnKKOpy1Q2YY7mWhP3B0q5w
GwkR1OfSl1FV95BCYzsn0RA/KQCssDrQwm9uDgDHprrOGjWar1AQafd90lpf609qkETfDCNBHlg3
3Ctz3tURu33ot9DinLiDr7cw7+QQKS3E7FTx9pcYOTYYestoiSHRCy5RBsZ96uMLnzjHsfA//Y/a
5nmvAvX24R9edM3lDCHX4HZVSI8qNGNkTLygirohqK8NZNMRd0qNAZgQ+enwgN17vNh9kZ82JUst
gVDS2FEJjt2KWRCrKCJct5KxTpbk9TrB0TUotbGuA6Oucv0GEcGj0nfqSav1CUjtki5HIIoceQfq
DK2kGo3G2rJPsMtY34zTZ15E8XlGXRLLWAQKvcUHPWrz9A492PFubDxyFEZ/DAfk70UzRCRBLrGL
Vklr+e/jZIgMvoyTmAyW2MQmgezfAha7jLlc/3KteLDHbZm1OsVE9Isutk9zosW7NoeiLZQy6VjJ
Y5WuqrfRt8tQs/KzzWgF2aGb2O5C+4rtaxcjDnxqrXZvAxG+lpicyUHFL6s5yKkRaXz9LsMDPS/q
jXRpXph2i6TaT5Yp1SFcKudySKRSLqeI0DF9WjTdQHy+8NKojr+PqRufMZfpciZT5OzXvPWybALe
/xsnG78XI68OdoHcv3IrI4rlXC34A7nFJbT2OivqdrnxYVA4VxnEp/W+X/v5YjVk4fGrcYy2ue57
EgAfT0fbeCwjLz/qaAZdyxgjzAr9Rk610M6ugjGaWWxMTu3xWwkzPF17PbwZohZ1nV9nLutgBSrd
+bd4LDMu4y5zY4/7thqWVOKvq1zGKQE5R+RY/iZWkc9IgSziFWradNEhVhzvoDfKU/FL0OKD1gV6
UQxnIzhue3lDhnwjdr8zdDoMoq7Jfa/cHCHoJAK87DT8MgYAr3sJuthR7N/V26Gul9tGgWbQBn1+
kkIlaoXWMcSCGos86pxDMaW3JCK/WXPWvwSlH7+wJ5QuOSiV9uYNs3krLblW5CsvqqsZ+66PlTe7
KrYxSPMvsKbjw4jn7C4Fj4kRhX6EbGptomXTGcYzmN6Y3SgPLfVOYv2yJVVAQuzCZTcayW50Xnaj
GbvRBMFeHDOXzW7ZaR3gWUbLvOnXpT3e4FgSWGd91Mx7OfAD2Juy77lRlpijVeb93AbWveebe9Or
0CD4NTZFZuO6NcfrS0jOjJQUmNN39VaaQGRKjLOsfgcLD4gkiC99iw7ctEOTZ7yVQxsHFtazWs+O
WI82IgdPlbo/GQCTyQhgS9dneNXG9jidpRmb3tvYZcFD5MTNq1JchYs7Xe1mHcg7p4q+2G5ErjFD
m3lKKOb2Rg+m3etYqZmtw/uWw1THfw5RalxJS+Ll5G2T3GUXt0xCDdC5I+OwbyyrxU9Mh70SagWy
Zst0mUDNeDxEOrKLMsNte4qWSWix9U/7sDrXOfpgmzGGlSmHtW3AJ7cUGORAKvN0Jz3raTKHBSvs
yjxYVfgjwViSTcoSixh0MMtc562FtgQggCXfKmqvgW5VuyZGPO0Su7gdiD6sDKmWIbOdcY+541NI
9uwqdmGhiqQ3uMRP4FTS56CYw5sME0OkHFFU/RVPHWS2/k0cla3wJmyTu3IMUFVzIOt2rr4XMdiL
QGwjlVVpYzqOzXHJe08BAR8cLyNlts8ifAd5wCUXpLKXFk6mB25Sb7dmzveGmWBsRaMHtgEVi9T8
JjHR6elF5Kf2wfaak35j15W+i8vJvMJG4HsReOXX0CrXk/ivk19dywleYNVXiehW/sVyvpT+cNsu
CMW0rtuHpSVoxvxvrV99GfTMrc/v6bwCFYx8/FNBHR8f0kXZq4hRo51i87NgGSLXxmMzP4naYqwj
uQi0pqshlIuk4vBLXPGvsIyR0TKAdL+MHoeB/Om/XkBGNiP4BKfI/6yTmZWrCQXRNcv0pPbldK1o
03QtZyZGtNhnyRjcJlJlK+EmT8xTMSjQVRiuM5lMSYrbKnZ77xf8MFEGXQ6Xq0sMgh1ipNnnyW/r
qwg10J0U09pIB2RYIaHd4dH4rKvlrcTDMVPACCUhtwg1N9NwbhofIXx2//1dbY/U8Zd4EvT1zpir
9gqhZOXzDwkaIZ+YIvcRZfgY4iILW9bSWFlY7EMWUMtboX+ScD5BCUmgP68/r3zQ9QeT0/XXcvlB
1l+NhnD/1jH4gWRQjzLTXquafJMN0dBu5sGsb4y4cbWD4VWflKlWj24YNTdpye7ERjmfdf4BFRTr
2bAMtM4Nz9mAnrHOGDqbz1MNQT137HIrvW0EwaEr9yT0ba/eIkiFAPjNhMD4jWb55tb3G2tbGyqq
wb86Ls00D+Zmg7PKfHIC7SpQgsLelvkUXP+nUxfRfNDMQ1xswPnPV3O3l5C9xOVMLiFnlY7wKRqd
SAPNaHK/81+a6ACCTrmRSqNUICOjt89oiWO4PbDFko7ecJGdDEpjvwaLJH4wyxZDW9C41Q6F3k0e
Y8SNT9OMFIa5CRFuvo/n8Rs/enBuxjS9r5aDxVfpXlNr9BSswN1L02ktsNoFPib7BDAfhQqHGvAU
G7gCm/733yZTVrBB76D3mADg30ivXKYava18AgmRsjmjZ6HeGJ4eXhuFvdhYaA/9WGj+xvXNXaf4
4V0rzTSf022ZlOmxyHz1wUQE8QEJKXy2C3Z+/TJPJqe5698hp/Mekrll2X5NnaG8kmFycMl/7OGR
aLtLjHrq+ilAySycKe91bGq0ej0jP8ZL1aZGNyEtv0gUw5VfUcPWiy+Jiq6vRLsyWsbOeq885nlf
b5oCgZdmHPQvZV/ftk4AlqFAuB832exnH4FCAIXqv+Yd5vBx7Cr3kd17eN119VVYq86No9fgLnAe
eJYrmQ0ryrRPqyYCMQuSOlxKJgk2NQdTcdMXtjfpYg1j/WiLeZt3s/V1UFgpeFk83jeL6G4U99/a
kY1ibesoopo2KD4jKh/TokP8KELhaikI4rqCtNsyQpq/RkhLJg2Joe6aPHpoMEVZHw2l4r+a7Zw9
8vUbHqMkXB8Neos3Qh2p1kE2ymNpv5oYiD9GwEN/G4VylYX7Ee4LWZyyGlue5WEWPGlJ3qDVQktC
Bq7q9xRPnrrerz/Esx4FrGbAbGBYTAWnKbCH3WB34y36wuOtl6Hhmkc2CU8UJ/e4DI0hBnvOYxcY
xbo/uWxAPmxI4szCNUk2I+tplixmLZS1N16CZfUE9/2hdsnbqRDo9iIjaiY9GWTetYvOqIlbOyIJ
4XzEQXXc54ZmnYZFqzsev2rjaLxF7mxc2b1WAIDCTy60eYe4SVtSQNScx8gE4LPYzrWJBUpgUF4M
G3yFQZ7oMdEXJR+XFKCWBf6jyo+86p6mKBT58w9EF95Hxl76PhJlIeCrJllHwZzgUOG26o9m3umk
G25X3sNKcdBeB7vJb/FSgxkhTIiV/6C9hn6U44KCQx6ie7eCKVDNL3HhVPcuewl/U7oV7wnWW8cV
oqB0gQXeasnbrVq1cawckfsEheHZ6Y2wl8Dj405F8uIpMlPtnNnDfIBRlr2RrLmxS4s9p6TEUTUg
L1gUbxmE4hsIHeoTN0Jx0xfOWyCEeMxYrC3yCM1Rem1LnZ9+yKkcSNhWIKgSZ9s3CaWLRK3eSNPA
hKyVm9gEcLFJhjnf4toz7z0lKe56r3O2g9ovwhrUenMSOQ+wHcM7zTCjraz9knZ+79CpdtwNrJ23
Zm1GmMI2VnJbVKjv5772TKWm3CBD7fxoB5L+Rdp+U2DQbfsoowIZhOa50ObiGLHW28HKnHdaPgzX
pjqWO3m8mEn1qAeG8yzxlv0NSR8Kzr/iYCxvURarv7tmmr+VRa/k59ahSOWobX4LWBrhtEXOj0xc
fjvW4MCkbNBPGwvhmDuAIv61wvJWcFy/w72WzsCFdb4QYS5Ir2jwyisUJTIUrvbDwq1SG0qyRu6V
GKHm8WksU/vUGA28YKTn0JCh1vNc+yXyXsOo3Tmubd+WBqVRpYX8ixHj0eqK7g07i/5Yo4G03DvN
q2MAaS3m/AHcwbDpp7TYwW03garb2ptWfW9mFa06r7FOWTBOVPFoGmgqkTB2H4tFRKr2+2qjjRFg
8GV2EyFMZEGFeSftRpBQoKh0pzXLqlr5e3sl/fL4fm9/GK8banfSs8HYjm05IQgZg8UAkr7rdbTn
nK4IDolT24cJw81XI9YoQ/AmPksvOYYE5fbcupVeJzZPRp+UT9ng2Ahtn2QQpCvnQauqe2kZdjSB
qQ6p+i3Xz/qaHGuK9m4OL6KznA7bBi97Vr8DUO2f++Vg5shb6uhUHaXZ1+4MMrv4Ii2Z4jbRm2Oq
AS5qjAfC1B9jZBZ3UeEZJ9y/qIIudbjKKKBPJGG1lXqdxKQON3g2kAU04i9xRQm1w5ICXW0ZZaz0
5gnA22WshPLUB3NbTWz++Z1vQc5/qvJxwpgVPAMew/HatCM8oagcjCDyc//OKptXKUFQofTvXKV8
lXKFG3qe9Em1wlpGOowU9NG/mbdcRUb6BcRVi/rYIVKzoywfZdHoKyjWO3YY38gyM/TD4Ojl47iT
Xlal6cNsvA06lsJiQ7wcSmStb31tOF4SfjZ6fBJa8314QXhYmfdHv/ZQsEmK9JTqxZu/MNPS0BxO
fTvGoCDhrVkhEPIm1GoynzQhyO7NJupfcjPqHywsJaroDxY//k93+JkA3fiRKbgthbNVPmOHZxwi
cOzXbIBQegusxbkibV59u/zuxdO8cwO72SILXgBfxb011jX76IjoDPjxv7WlP136u1TnK1xBF/mL
/jrXfbERQl4Vds0THio8fcrpVkK1UiCvGOvPQuCTQ7BUXklDogu78PzWw//npDKk2DgKG1cN771i
5uNksbOPm849u6J3oHduu3tn6PaAuA9O7LG7K9oK4MqkfLLgUEv+13Zt84yqzrRrJtYsmDFE82sd
gg5MSQztRP5E5OlW4b1+2lGjxW3ZNqwjTPpn2yyc2yjy4NssZ/CmOFQ8/MOynfa/dciQgToL/k3O
Tlp5hrNcOiISkk6mvQ+RZ9sLgUL8hT3zgOBIA8IHvoVWaqeGcuGVhmHatLlAxMbcP3tBGV0J6GuW
XjkVKBlpAMD949961yssPTJPLjU4sbo3sX1lte/wklIVsPxO1Wf6jdF/H3m5IyJP5pOVBYt5Q06X
RGmrFUgBssloAG1qmyaAHp71k75bbyZpj56h7woA3Orx0r/eTEPS362CF9nowT3REPII+la5jmdN
PXSJGTypeI/CxTWaPwbDfYpFNZrfX1JY6p++0/+hIk38OQ1z+N11FDym2Ocdx8EZTqOlf5/H7rkV
JFVjN5iL0Fy/h1asW9edPjxHpbKdW33VEVjxoCO/rw1/S56tss9ylTi6w7l23XCtsTTBsoXVTo3A
uAH4MmhehnFU37odz0/jjWKdjmdG3gEp8Yw3THDVQ2Q0xkF6axebLTO0gI1YHRhts0RTofMilONM
7AaMgnWjNoXXdotzrPz1JdbXcbwxbGDy0jRU532INOUgVzkCJR5O2qwm6rEO7S+zNxbvqFd+Eo38
V7KtkmzcVSlCVmhUt8FR6OByuPRcYnI2CEVcTrUOgwTEjqExRdqVPjjnOISL5bjGT11Rb5LKDn7k
CRAYGJwgzZJvfaroX+wqR2Ogz5M/6gAq/NyCGtMaoEYwxuLXwEfKbySx/TKUure1uxSqps5yI03Z
Uc0hj8WsHO80z8ruKIBRfq0D82vau8c0W9B8EPGjrla/9h7rcj1r7CeAS+Oh4gNfFxPPeLumJCyW
Z63SJWdFH0+iRyYhOWSLe9DFFG0du5gJybjBNLJznyYn0TSTUKVMr+Hg9lBnuv55girbJdhOe4u1
I4SnZO+HPiiBpQmjPL5Pw/7Kp4yA8BaoaUrJCrnTzO6f0fOrz762FJWXK5VkQdgnGovLB5BX7RfQ
9QJ5DSpHrzYxGLyD6eZ/XGCvcvZhXMJ91SK+Mb+SMTGWHZ6HSmWdK+GjbOmSHrk8+GrcDsuOUGI6
wpW6O4ePEuJGRWIw49UnnROC6jcQbF+RVM1fIiefSTvBm+8j3leujpvtxJpF+FA5zixbMBLV2fDU
7CUC/3ocZyPbKeqgHPTKLraFEngFvK9Iu0Fi9+DPQXC1xvy0fs77wbh3NqVhFgj/ZBYWGjblwGUN
Zxvan3lVDKAbjflhsKyfEqZa5vGUdvSzkRfhS19Vx99siK1Ig2kTzHB4l7q1HJDD6e/GMMEW13oP
STwrA/3Q1Ua65Y/fA1FbLGocckY3IgO2umu5ao3DDGm2raiEBVbEU9zO802HuAP1c5j1ZVHfdrMT
PPAUDB/q5WAWkbc1LcAF0iEx6Y3A1qsLumMZL5ewA5UHhAGO/7drJIX6bSw87SwTpdPQh09I8hkn
rYeJU7g4+EldZj1k1kc5tsRuHIAlzvnDiF/Ka5fYYOl/1v4TlOH8tO7wtDCZj3kwupsVYa6NU/SQ
mzsbo7Fmj0YMApDL6N5pju+WnQYbGHDXufU8NIH9HIWf28YfniSS5sMIuqIZTtIXlFN+pZQuifAA
hOW6hwL7PB8ukI88mrj9L22BenwAh7RN/krRKThehugjdstY36RnMcRDB9ICiv6MmC16NUERYMkX
qjfSl/vOuJvKuTlKb+SiWh+FE3K7AMdfFEut7qZIW6fWk1ZvsmbBQo+BuUVHIqd4s3iy2OQ0zpmb
/AzRxWj2pHIA5MfK7fo7xDhzn85om9aFZlN/BsCTgnl8KIOyvothrV/gPBJX+UngoDHWQxXkw1gy
IR/G+os57mXsVI5/AvEGfozElFHcwcUej8qkFCwPSelqfva9CcbqoTbj7gkc5b2Eozp+HyW4B30u
P44y9HsJh1QpfETvdmHVGMj6jN6V7uNByvLWAD9RNlsy3uWXoDFvsgTjvrYfdoauxN/Dwp35ckTh
S5Z07h4vwmJbT6hLombbPtmoNp7DzmsWq4nmSQ4jL1dWHb16hDOC12rsQoxE+fohXtDsnW2ba73N
jtmIx+Y8n6ToJvUzqcF1AFdH9Lsu4dn0A/yR+zcZdIkXkZPuNcyrdpeOHqvtv4qaVeNDiCsLd+eD
qtiigIQB4oDHwnqmRdMdDrFPqYVc7iUunTr7kGuf2zw0FwcGickhduGMdo7+J3vb7j53QCqWNqwu
8kxvo9rP16Rnki0eHOVbNaILaisRZht2U7zBkHM3TmpmN9IbzObB06b4sUvR5LR2aeEne0nRzEP4
wwor/yz8D+GUzLAvD5bjWdv1jnQDxb6Ft7FOkCHpiPOygmwxZseYSeW279zKWaQU7u0QaOg3xbN7
Oy1nJB7cj72x+Uq+KdhiUm9+RolkJ343PmvVXVCP7s2oVfq965O5F7r5qLCBqrXk0+DihuE3rXUI
gGhv7b51zuDozG2gNP7RD3hB8lpobwaslOXdKu/MKJo/IUqX30rLWPyXtRFeobxfjcWdmU8gfXJw
MbwCnpWHfDOGhPR7bYXHPu+Mx3Y52K6XY5Ct2udg5g26bTLzpgHue7s2PeVMGdB/kLFWwcvDt4aD
TC+Adj7OZRhcW9r47X14tPhZk7bcal3L9oCc1LTXamSj/Wm5eqr46lY+gcy2q/5tMnQMKJYSZUaC
bOu0ZbC/VCelJnlpXoa4TkLiU3qA2lAJkHqnqzXabporfUmy9Ub1FqbDI2sEMtL1dIWJdvnnrLVf
23JEA6kyfWT5ExMRsHLBKuDHGdlVRvkVQkmeG+UTFN9qW3YOKCmvuNHmocZpkDSvzaLKOs6T83tF
exqKaJcEPATlO3U5wF15YZtYXUlIvqlOwG/T8H9IhAIPIoZBjamfPnvFRoK1o+wGz0cMyxhhXeWz
7536tL41Fh1E5FyrfrOert0GppQ99wOqIMtwGORU6WIUs4PSCe+NOaw3ilLqRwMBx/sBnT5zM08o
WsWGgnvcElwHLmcG1d8rRc8fPwyW08ZC6HFO2tvLWMdVrFPjOp8E0iQQpjgL3O1AzXmbC+QJga/4
WrrlsMKaBOF0mfMBFnUZvgblmjI8a5Dv5gf7ioPwD1v28RFZXxR8xx/qssuP0bhEpIlcw92IfYh0
rOOSv8a51RydDHX8MfySB265WW41Cue3SmT8MIE0HqUzFm1hOZ0iPb1pW3VzGfvbfCfE8soqc9zC
fl14isOzZi8scKdX7nEwkWfUhZ/WhdW4KS2/PF06GlYXxxLcwkZinePN91VyK/d6AZsEO6/pyadC
a10ZtUJT655q3JuLox3m2s0///G//+//+T7+V/CzeChSXvj5P/IueygQr2/++5+29c9/lGv4/OO/
/2npnst2xrF0HTUt1zR1lf7vX59QyGG09r8ARY9FFOTpFdjubG9FCRQ6ly/5khuVDLpkzg0YuqSr
9ecRp5dGT8cXnbf3Gdcwd4/N+vxVDpQr3T0pCu0c5/X04lk18joLpVXTUhT+y+lO88GH18OINK4Z
q19RP30ax04/6clsw2cboDVcoZ9nXiFod1065PWwL19cBfAJ32BN7x/sXFV0rP7y4AZ1yAMlbcpI
uOOuGbpg9LELqGCAa3nUg5VYmlGK3JKKU4RTWPGWVESMYwWHZEIfHVhZegTukKyxaIpubYX7X0YU
1WzfjTgfXyaBIM1OcqE0xXn+P/81XP3vfw1DVT2k2cnWWK5laPw9/v7XSBODtAu4i6s0AeczWUH9
kLp1TcFQa3a47ZZ7ickB/wjttmziNYSOHKytDvi1bjbxjoor+i5pNdzDp+nXA4YcOVjRgvcuwGrE
XdJwAKXcaccpGppo3zbVD3R7d+8yH6XbuHdKOwbbUCW7jCgW9MZLm0IDFaw5aO7r5Uw69Ir8gMTc
3AGI0LV460lwnV1arY5iwDG1DB8qMhvGdYuZo5gxF+8bTqXlXZ9qxvuGE7nAGNRRfSVDZdJkNmw6
w864klcgnIrmfLnkGuOSae3ZD9KSS3bFGB+kiZ5ffI9i0bpnlevKJcFKG+t/I5f0dMVH441Nr84X
6PSf/9SGavz2t9Y8x+ErR5rYsECOq7998xTFNTAby8NTVKra1Zi65O0b3CH0FA1gHAzcXRtO4Hn8
gnSdtKcuteHGPOtTbN11ZolhXoN/7hZJq3q/tr1IaW48hN2cqPtrTN3wVxhj9HKNvHTuQtDfp1rL
BjLpifcyeckXbPLm78acvWCi5H2aECk7GErXn+cqsB951vMMczv1e9C2cAPC5g8/pFI4k5G8xkrH
R/ihwbhzHubvyM21wxR9t33b22Z1l9/p/ojTOPc7FBurhlIIyc/kf0uCxt541qA8zEmeIkqPtIfp
pc9IowZXBmS4ezmoNemGME8axElnFw4t9C2JSe+oR92h64xgW/d9u9geMi8syEbga3e7xvJxYV72
un4OhrHfJUMS8fZP0bj29ZY8FLc+/HTUcOSgk1NobLa10pqdYby1rfH6InhtIZ2HvzJP7/Uio0uZ
uWERsb9cxCrQwACCEK8XTquqOpMDy3ATjDWSgzgd8HjXKCPFWnmXpfgSDYleYntSlXflEmtho/Oa
c+2fYRvFp3W09Jht/OY7HbAQmbvMkGnShJF7rwwA+SS0XkROtcI5a31rQFQxuLDE5CqebrwWdnS0
+ji+7mcAC+Ovg24XSBqgKA+WmDL6bx3SDIMWFk0FrFiaMuMyzrQV45yhW/tb/NLsUDpzPNzM/t30
wZ5gjWUAIGWC0+nzLgyRrL3QvNTa2blKmF0HyNFSKBeC2EIbWzr8peMSWkll1m3msoVUvyhFNn7t
osraNE053mtmat7WldtvpWPO5jvE6fNPjjVX57hNE/TkyuwrwpnSj0F8t9FK46QiOnJHErK9c0aH
A+D3vQkqf2stTRdAhIkIPSVtFeDEwQpAlu9kjlrl9wZe2WfTdXVtI8OtiB05KKflchJY+/yqts+m
3T6sg+QaeBHkB9ic7kZG9/C3T2yMyf6T0Y2fy/7k6BjvlZ1+05BjRsnfNR8TAwEhLVobMVn7W6NL
z9LVLYPsni8fhb4M9zOaEjPZf1FahI0sTekwF0VnvDRSUtuMk5hO9gMX+yFfrycXLbWAZdoC2Vn+
dxk7xCDVgvaxNmYLJLIx35YBwlM2EJCJrGWo6Kg5dFDt8JudsbCNK+O+91XjXs6qzJw3tu5OxwhZ
OhsoCN2eWhyayTFv1pijxO1NygJeOtfY0FCggHQLbEj+A+lqrFGHRIz7gzQ//C8pyZExqa/G5T+W
eDYP8Eb7xZfNA7CzxMtiIh/Yhz/WGPDO2//8itBd77dXhA5X0MOvzbE8Tk1rWS58WJzxvNcdAMzG
EeOPBfGV2lp6GBuzKz/753ishitkuPwHU0GMtB2q7LupqscKa6PPtcmrpCrmjyNI9YyfywwTs7zW
PJ4HFNCrfkSD3W3gAi+svDlsu630iui09M4dTGErV40Pgz0HRV++Wg/urLSHJhoi3kQuFPBkKpdn
rIt+TDXqj/FyGA0AUTFe3SeJhVH9Gg21fj269rcEOucVksb643pQlSMO7PGdtGS4nMl1tKSlgxEI
7tgPrHLLa23Reje8sKs3c4xWdKVoyzsR1fdmUgmup0s7SGHQ/NseVBq9Wf84YBkvV56Xy8skacqZ
xKTZsfbc+36AZc2v/wGlDN6zH/6z/+lalj48UkJQj5frrZ9umfDxw19+jiLMm1NraNeXj7VOuQyR
z5Vm8VnPgPjFnu3fsk0yNqPmZH+4eNFtYdsM1yASndfJA0nOwh51mWk8aAs1RVSWPmgvrapLPOFQ
CF62eJcDsn7GdrLcij0/RBbpuFxi9FCnOPzWY/UN/ptd4Gw7+P0Pdm98R9XCP096iesbJJgaoyxd
3TrK4gI3myn5qKzdIPvXF637mZxIeZpidTygWIVwV/8z6RRnDbtDku/syvaPmTYY/WbOEpx8w1Hx
bqKhKg79Qv6QZrzE5GwdaZelf9Nq1As7uzav5c3SOBXi8qF2XN8zwje2Oh0YeaTrP/1JHd97lheN
jIkso9nWnYVkH+uuo9E6+K0acfpmu86xmwrzq+057hbbw+AWK93goYrJCpe4kH71YZkOqN88t9aI
JQJWeXuJ8y0NuqH+amGCtQ+r3Dqnhpm8JEqGX+Ic7Oea8hDb4IWYnmCVpwZdA0YDqbQ16PLNuu7R
vJEYzurmXWv4bJ2mSPU2PAob2JkEpbuKPTAmHrD8jbn+M0Zdcixrxb92jSa+SqqC3ESv1lT68voA
xDR55IFf7sB9NJ+KLjOwh9CTL3ZWvYJZwuxjTHfY/I3XY4g/aqco2p2d69TLx4KlnKfqd2ssY0u6
iYb+HPP0v2676r2jXs7MHBN5yI3cfTJOgjKPStL3IMJ1pOrC4C6Ob8ShNkBJXPWt8E5fuG5gZpWD
NIExQlGqi+g487y+E+fakDf12Y+DXnleE/OaZ7ZAepoHAUuOiVLvkjhvrg2mvCxxQS5JPG6Kh//8
qNdcb9nafdiIkwbTbNUB1KdZbAYs+7etnzoUKZv0Xj+MHYViH7jfWWubgIoQiCKbovVXhKx2TR+n
P20r/pmYbfcpNkNY2VWGIF+RarcuaPmd4k7D5znN73gj/phnliPoCba7iXLOG74c0R511ewkTdNh
HxVS3CDvSa8Rmrsc57/nUhu0JxNEvYTDxqxuzME2kbHjr1qO2Xxupi+B1tmfNHfsH7rIQKxbLd8w
XvXPxoBMRLxkfEOlxG0pVZOT9JZ99KYrzx2Ccc/igqgp9+04hE8SaasS1eKROxsBubygjLJ2qmOV
ncIAjLenpwlg0r8OYzm+VXyxj26CqkFQuvHaaaDdxnfnV1u6ZRquIwjXGoGzr6zC2piaN9/lXmNu
GzcsPg1Tlm2z2XJfySnoaCenMyYk4EJKLHe+KO3wXQVI+K3I1OcOM9UfPDiuQ9WP/gS9dtDVMUYP
wQEMx7os3sQA8kY1e23VtN7g1zG8uUjQQUnt4OQXyhOCVmcJY6kQAl5WXlWruen7fiiOlj2jcuBn
2nmJ5XNPIlRHAGpjJUXCbueolJr/Hf1y8q/pHD9CLPNOMQrOJ9UlVeRWhoquRYc0uIYcePYvQ90x
ize2ZoJzX8bDTvhtvBNCl5dL65CJTnrYvl/6b0NRM7Jegs79Hs21ehNm3bRXAbh9UnLjz8Kr7J/W
8IrjRf6j6MjYxamaPkOZ6jflHH0aQ4Psl6N7Z5aCyUthocoYzQZwMzNNX3q8aO5AjN+rJiZc2IWG
p0YJyocSON1WB3l3bMYOBwNluFlSV9fScrRwsjZl2d/YWWscqW3+kaaK+go49auFM/dPG6svtw7N
73ldsNGuu+jZjCv30KmZcxUWuIFZNtCkfJmE7dVXZ5kEtHBTjsP7pCHo7V3aoicsIIUEWUxk4PPb
tQWr7uyFM16rC/Dh7yP0BGOrSKkeJkPRWJz2tyv47ldzxeaFbQlTBZyvirA3+PNSV/q7ItLKR5Ni
lHbslD6DD1Q5fDdU+95HOva6d7IbCaVGX1OCSJtpD0bE20adYpPl4CCDc4c7NM1SRDKHtHE2g1IH
V3oHgxrC96NscAe3uFKtgOLJElIUCOIhD5/L5tcM0HFrXErCl0na5Jn7OuiMncTUNt0lo4GEe9Pd
qqZv3evLQc4qvbX57jXGljyVdho1GBLyJIjagE306OAAXdbhs6uH1aMRoY65PCvkkNqptvM8Mqwy
IXCr8tFHvOYyQq6RFYW17zPYbJ724qJdd1WNNpY30mzb7L4fm/uGW7TbeuG+q6zkRfpMO/nUoS1z
Jy2nRjofJ7Bz62vVQxeX/l4NKm2XDy3KuOgM8aIg035e223+hzUn7sNkKjG4HnO+jnvrj7XvMld6
U4wCni7zJQZAa7pH32ejQuKZJtbEQ8FHjuEZ/z/Kzmu5bWVLw0+EKuRwC2ZSokjKkiXfoBwRGzk/
/Xxo+ljee6ZO1dx0oRNIUSS6e60/3No0rnYtJm7HeTYWFx5y0zlWpZ/nynqVX1CU1Ffqn0nCUKtb
kIG+RxPsqdKFONulgjp3YN5kIdykWM9Kzvbc6uqz1mXpa+RyJMOC4LkZq+gV7HU3pa8iUtTnQWtX
HBDT1zyc2uuM+Z2coIITeLJZJyDwITCMiBZe9yWSgjMiR7JaEms+1WX6Q9bGZcRgFQIVkio8JRZ5
M7yUt60LynRENf5K1DFZYajofLeSg3x2jTmq60Zt9bd81pWdHGp3dnQfWhSl+92b910Lg94MnOdm
kSqEtR9BjXe7nWRp5UCPAOFr3V10XvZ+VAXaSX8PXuaiL/WYcVY/1T0HdkHe5N0wgnTFI7h4dOOy
fubMfJHtijYOm9rNoWOD1X3HuBW91GSjFgWSnKhNraopqr+OhbLHmFv/VWELiBuE9bVJK8XPx8q5
jV49ba0x0U/OAhTrRvz/4jDbx4GV7eVxy3SDfk22RuzlYQyC0bAe6+l3b0Yuep2TEoBVrqfrKce3
EXat8TLmIt0rY/931VuqterqL4XV/u79qMq5Jb4yz0XJ4jhELrseQcbEjmAIYkzxHvfVLqyG6Qf4
9J9TkDmfAi+yt3FRkDioa7AtHRlOgVjCt2T4KUfqGbKSc0G+IEeZaOc17P5rs6yOBO2wFO/idlUu
VdkWgse9X/33tpK0+BxyZGWXYeO/DgJXRS823M3LpWvZ1WrIR6zlmzEigZrFj/JKFgLYzsaZWn2t
DosMhI6ihZoXb0OFSSJeof2mLbXizQFr4icVKWAh6vjVMNAYXoaF6KIds6Z3V/2UvnNyaZXnoSq1
rYW2PMcXa/zSxmQbFDBBZ71UCxR/6JBC3yo4SLTqlN8dUAAqX4p9y46PGbLDs4jpzKa4RgTgbxBI
D2zO3LOsBXCN9kHYJytZlYXStK9sHV8nHvN+HYlfUhKZB6R5ltxCWQxuBKi8iw8f7U2cXgoHBIWq
mMpGUR39E0pVhZ+pNmHH9aQVwU/LCoQf96b7SVX6cWPEW1MU9sXrPRMppEh5w4/npnWD88sbf1RY
q/2wbTfzaz6rF2V0cDhziQEXhjUedGzsoBt2R0vk4jEOI5c9qZjf4MY93NH2Qwm6rEg/41BVrbTY
PhpRiYhEUebf577YtxOoHFawx9IcQLmY6XCZyiz40mua6gfY6b4UOCCvJ/YjFzHCcNBb/XODns9F
FnVf4QmRVfXqo01ezRgqzAI480f7aHXaJgeuuq7+zJe9ZnzCYWZ4wuQ68XzYE97CI/fZ7esrTSlR
JPK87JtQB+OEFuh8C2Jo4YpJxM2w55tsUkeUvy097LeyKjuqWPc7vPwu2jKsThp7b5kETRoj6pEL
5jkkOiCHZaJeVM5nJy8AbpkAWfsWfYqsvP8Wj7G1VgzXOUVjVV4GEzXZAQrXN3WwH8fAVo911lRb
MwnwqJHaovdL+G3Jvp6QyvqXKYu0Z/lQLL13SxnTuwypkYXpPlTyU4cM5CYHiveoRJWzmjK0GOa0
XFJFf+qgT4ENOWD+KyAevvDIUXSFnXxGWxl70sy75d6kPjfYO7D2JZ9RywwfnR4LI1l1Uo18bZM1
m3zK08/4ipOEh86LOxaDdcP4gmFm/yQ7HYsc+aiwu0miaw7Dy1cxQn3JG3WEB6wUl5TN2W4adfxb
cy07Isah7rO+xPkisa2Npk7tTcyRijujGD/3KkhVdWrK74qZ75PRISCdZaSIymGRWhRP+qSVX22R
jf4YxeZL3CjFeih65zJbHsyBYVAf5hkV3iF0owP/ue4xKdjEQ4W3r0lkO6vR8A5VVzXIo0fNQyhU
kiXL1UfhBE61RbOx8huvx10Og7eW7E6Sr3vOW+quZ797r5edWgBhXAbJxior8nW9NHJiaB+aOvsU
qiWfTaA6NzXy7FuPuFksBg4ypPtvs2P0p9RKf8maLNqmtmBpAXyU45M8bs+Bkd3HK0rh3AaMVaHZ
jfEO0jZaFG45HpukmtZqpRbHXDX7N6vZpwsnrLH04uCNbb7pJXOsiL8iQZlfnUQUq3a0pm2AH5PP
2aF410b2e50NM3CEdfkW41y1NM8I4eMXi07Zvaq2v8I+6C/9rBg8leofxLjKd7sTZDebpD+EbVO8
99YGULb6lhs18tWwkNayuQ5a4Zu9o5G3V6drkQ5vaafiHj66w4OLQPZmjnptLziKvwUBXjgk4V/4
eWHYmRIDtqvZehscV6x1BwleBBbstwnRBjcscFBSi5MLkQ2BMpqbAOZSZ8JYiVPoRWOuZJsAk43X
kcX+tURf7GrPFS7kNBFaTx50zla+rLpzkOzzqAjvE+ImRvmdpX8ve+U4m+zQjphVC0Z7foujaDwl
o873aynSKvfzsCsupL2cq91hGhmhr/4xoKxBJTkl7MGPtoAY5nZye7HOUrJYKw3uEUKeoBDlXeRA
2O2/CpQfj7Im2yOzXuc6fm2taWZrI7KHfB2ExQDvzUbqHi6ztpmybPBNWx9zrKeC/kHLiTpsUVHe
a9Y84k5F26wFk3K/lHOCBKKU7JF3k1cDoNNEcIKJ3bG7hAJ68qREwxfDEgShqzw6h4MWXHLNxDl4
6XBivmSOpkDqaKL+SlTpl4Ek1xdXlN1KD5T0sXZL5VrH+rf7jRYJXVU849KZRe587nOIDU6C14GY
R3JDIO50X14mZfu6AIQPf7WFirCOuhuiFsNc9GpGe40HdLS2HN1cy2mh0btbr4bbKCVQNYzdtEZE
T1I/9U+Tajnhk9WUDZwciDkq0VM5SjbNVqORXofohPhNwXa80Xy9meFDuFn5XKtWdjJ0BJtdR0sA
NlnFq6ZYqD/KwQ7BZFj87cqJurREalZHqlL0F9krSidEI7FKN5HRFs8iSrKbad7uQ8HLf4un4TPa
hOX9lYVRd2czxoZieWF5h7oof7+Z+w21WNzfjKzKokjqv95QnYXNHkIGRt7LS8o7/fNNdU73ELbh
4xx56QUp+uySqCabB8JZYL+hMf1p7xqNRLQIyu1Hh0sy/RwXJP+WYbI9y9QEvry74El4JFa6jlUD
HGQOMVRB54hHot63ArYSwImabSfxoHgve2GaBU9Yz0JXb09FPtRH8rhYVuFFurHQFjMPoqrHTZRE
RIDBsq6DIoq3UgtNFiPZs3WFHcZfbZmn4R+AX+i2iGwghZho1OZYb1ujbl7tVn+unDD+YcYaON84
J7qCm4dgu3P03CS+AJZmX72MGPiDykL9rjVEpC297Z48nSAH6dx4G9u68lokxqVOBoTpLfezRVTy
pcf6Z2uLut7qsXGpkEqGBFvin40fz1seWxdUaIOftVFvlbwdvw42/DmdLcVVy6pgN2ViOshJSYDp
dqbP81vGJOlW3LflFvbW9NckYcTBblgm5WhqPQ2xCnV8mfTnlZwJ1YB1O5nZOxJQ2kZXUrT4dH7r
FfQZ3CxS8X0Ikff8ryMmRiBJ9n/fA3549h0J3/s94J+vZzvMHoPqfcwUcZGFDsv7UkEUXhfQlDdC
SxH3NPsuemJYMnfs9+U4EQlv5SAwlSZkbrvRXZtFm70qmYj9XNG0n0l2FLlp/LI093NrFcFna1bR
ezFBKmuA9PaaUvUHOdv5M9tbZqtqpv+Z7bnQ6SbCHjz+8F3ubMeXvNm8jMFuz0Z20UJrPssOGcYu
R5XvLK4mEkqndIm1iRxSsK2kwOm3JkZRM9W3kdWke1Vr03fXfZFHlnpkA1PkC01kctJ3++/mf4yW
5xg5Ohk02x+a6r0LW8s88DzNH9qlMItFqNRz2JM2xULz9jgwhTw+2N+l2U1LGmNH9sPaVcsJddaK
747KE7w3e/0FUcm/ajq1FD4gGDJOustIWYvqbvyeK88eRxFwI1r54qE6NHOG+ByGqY6Z21Tcq92Q
pRuSBeNe9qIjRb58AHmEZvOz3uW7Xvfsz7GhTUfE2Mh5Zwlxy9HWVsPyfiWBX3L3ZaG2cbtvNQMZ
P20Rfy8NmwzdUv9g+utl3qDRw+7VCruE8GFmEeDyEojuBUr7lvksm+xpKvy6EOUJsIH1rIoew4F/
ToD9uB6kU70V1UjmNem6KpB9NyN1fgiDqIfJjVyp/F634nkwMusr4Nl53WKPi5ZQ05/5ArBiROId
h68Fvg0hj7AFtEHDG7cyZKmjs3DFhclPppIV86PXVfV4Y0P+2mmkfzhJdeOua43yreqGT8Da6uso
VOXqOsFlNMvyDcwxSTBFsTZylM7xyO9h3Z0bM4UniJbEaZiMtey0c0s5qI4L2mm5Y5opJABI9Jxk
r3P1uNmx0pbhRAmPJTnSe1Gxecr9j7pW2L97apjjPjxPseHw7xw/5uVN5BIRGs96juAoysr2AYXw
+tZzArp64hag+3OTLRlson3uFMlKVmXHHIUIA+SxvpdtssiLLWR8jGlS+OfC7abVIKoiXM2onB4w
RCl9UOXxVRaDi1jLkFdPiRuWIVGiZnjSdTZfsooadbEF+lesVLOx1kZsoVWix+boJ6XXPsqiKvLu
cV6SkGC1fsimoJzbx7/GOUESn4oKoPUyVg7JiOUcEsjRSaG5R06KMyrRaeAeZeH+ufp3jxwe2VO2
QmUU4axloGyTV/fRU9wZuxB1XyMs4hOUuPgkr/6v6v+rzUt6pCkcK1l/3A+GOFRTiAWKmIZHWRCS
GB6LBWJegqnkOetuPjq9P8Nk26RiM5oBZpHj5UzYNchPy0t1qJIHgTCgHCunDlb4B19PTt3YjEat
ARQ21YfQmIM1UBWMs2NoX3YTq53vxD0ifoqucS0HEB8M7wPMitT0b0GrPGgfOdiIW6wq6dVsbiEq
4ilSfqo4BKqt+rqJqnnCul9iAriLp8bYuJ0TvSFWTa669lDGJpD6GRPbhh/mWx1qyUOhL8HKqIzf
+gJsoApA4yCrQTc+ZAoaEx2Q0OuQas+WaMVrY4L8G4GI5uRl7BqglaxaWODaftApb6hxagfZ5gzu
8ARXjMFGeVBIc5xkTbZDOBNnAx9QaXsZx1V0mkfEsmW1q113XaqutWejapCCVD95QJIvBR4HhaOu
tSlzz11fIKWJ8VGAwERzq3EsITwEtWYdI/6qLwq5f5GihG2op2ta95+7XrFgkQ7hbVYDqAAtsHg3
vOVxFt6w94yQABc/ZP+wDKq6NNv2LqxqOUJ2RMnZ065l4rwQsSwvrj6Er8X4LDkrOla750YtMqK7
JDQntS32E7Y4G1n1lkAEOAjrTnBZbuHYKtwCiD8bvBeLtdmZ2puSjvfdE3oPwCqn/uvYGNXKiufi
GoyhQpq9HQ+xbsRP6Z9JeFnfJxVgM+Qkg7BOzs5rWQDkiiFQN9S9SFxlzcjA4LSQ1MiHsqZYLvRa
1cxAFi4TZFtex39NmMAWt7gfpo+dKV7aMPkuFvnBOg36lQ0y8jE0O+tKKOtHWenTF6SvsRFVUN/o
G1O9dpHxU47XW61ehQbprRmnzWvlYn4uOyIVE89ybMZHLS7LxUQtgh8TmI9R7npbTdqLLUU+hogU
d+QZF2exj3ZZbaxi6BHJyNs1XmQYbv9zTAxCF22oAVa3LVyUfLmfwKHy8JsqNrrat2luX9XRFG/d
YC9xI3bKlYaiudsP6kHEijiHTsQhT0uCF9FBnXRnt/nZqmyQTfPXP2c7tRndZ0e2+ffsvg1rn1PH
tJZBGGyGinOMe8UZVp2+UjCLXPddD7FchmOqNrI3AHm+t+gQrqYqcJ6Qz4GmLaB7s2EipW5ErNN6
U37yRus8Ya4Hqotw7Fw/ZJGnvdfLxLmdSQQ6zu+JUTf1Fy/h2Dq6XnEq8JFe1ZLNHk0R7wSpnYEQ
9OG+95NsiqWtW9ru+0M+4XtVduI37B1CMxk2dr4BjuxcbLsGVpHg/flR69w1sHL3ko6iuaLp1lxp
mYzuczPE5RNQ3OSJs4XwjbCe3gjNoWhiDxz0lmoXYDpI5P1ZDgsKsoaFaSJEjJvIKkQQU0LULMFn
GxnT8CDTIMY/q7IXf6ThYUzzcKMbHSuAMF8ntUxfyPeyswQtvk/zJPpU5sZ3aSEuxvnVqPTfA3TF
hrwXGxvFCptrRS7rMrXPdo0i+0dLHz3f5TxkPzXZ1WhdsDOGSfHd2GG4TWAo7qN8ny2fhKX2v9vK
uMz3shr8GSfb9FglelWdEeJ2b3GXHYeS5LesYZKj7OsxZglskVtfWYP7PgdCPMhe3WlKZLJ0wrl2
P8GZYefcq5N2kFW5kZbVyKH3oyp7c3t7x7wYhn6xIh0cPy9zcmqQzQuWXzbJq8irlZMI2z2R2naR
Z6l4VCfRvmSR2cd2MH7ytOJLF0VIKmbue9568yc5QB2iGAUZWCAc8+4DMi14r9zh9wB5h2jQU39x
IXz436NGpYr2nDp/38bhdQzUWb//uc3HAPlGGlF/0Q1RPnOysrd1o1g1sdo5OOHNwMlMt8Br2Gy/
TrIxHfVtmVvV4V/tslO23afJeuDquzlHIXXXCU27agJwOURrxTfGxnkvPahdQsdZ1usxAmNr+TYQ
kv/vACFd9dx/UXVMx/M0B4aOYUESUW3d/ScaFNxWbttaaR1Y6+Z9hDnDvPI0kR8bTh/T/TLj30DO
ZGklcNofSlg1mt6FWxNzh402Vt6nJgqW3MgMQkC1TYJ7tEVtXjw0Y5n7ZKS8TwJ3RCKG1rFzsMRY
CR9sl/tJjozn+ORoGJvqy8CmdXOUNqBtyk7E9SwyU665l1VyJ8qGoJSykYPjEWsXN3TfHTR9V9Aa
7E+WPXF0aYmyy6phkfaC87St+poU4zJC4822RZRhg00tztNXPKKKs6xhjx6tYt1Mjl03wUkkVH40
Q288jAS21hFyuvtuAKXkJUW15iNCS6NFk0jUrNvFnHj3Xj30bFh/XXmQg+fSWGkupmsFemWHrp3b
lx7R9bUdl4KEM1VPxRqb95VB4hXtC/iMcBsNHcLUS6+edcG2EEPFuYeqYijBbgzTcZ1oagwjD81M
on7Jo7MU7JWTx9lWvePkdWtZQybtd7sc9tHG4RCYX8pxwnWKn12hFo+ysOOivF99tGmafhljx9l/
NBFwwsNsKWQbUpFwengGEcD4R4fsVaYgRtkiro+EMazDvS1AfNQLgbfOVvocw/F+zLMwAPQNk3hr
JEDjZeNfPR/1AaK859ghbDbmfRT3OxhiEX82u4s26r9758JFzijEdUSfhXqb0FGqzOImKykPu90U
mdNKVtVlQGZX3zXMP06ySebdCiu9WosNimzKUapYQ5Ik6b60tW0UXYq+XJd8wYh2PtnQJR7CaBhu
hKMAxQv4JLIqi9TUQRfVTnxAPXS42TYHOiFwVF4myAJZLWSXWMvRf6IN8s9wi+PypzXOOIgvTTq2
0OcK10RZk/cZEX7YOE5SbGQb4jKEiEvL24pifnQQOHoUcdndotqqHxCPeJG10lWBeWGPDT8WYS7Z
JgvEog49MgBnWWsh5568tP4mx8sm7EzA7dfOq5EOJI1Ut/nSmz+UoTPeRiWc8fwDcCtgV/Nt1+E5
V676kjmjsR41PVp3rvhi1YVyxEs23zlFOq5y0ZUI0EXdSpu1SzywU1CMmWhZW6vvvRY/aq7wnmM8
r3D3mb+CAW92NQw4XmSYNyiZ9PtxbCKEG3LsH8f2SAwB55sx2at5aD+GVpDsRjbVeCz1zrn2jJei
RovBbTlieLwJT2uyQ4N31cYbYAwOtdhVttk8KPkjriViOW55PaYHGu9osPdalmxTo0z3SWUlwMgz
1DjCyS+nGRpKHtlXNcD12lCV8ZhHMRlJV3utnLH9ikQzz5fSVM+lUlmAakL2QW4Z7kyn1jbtmJlP
oHJX5aSHN1kgkqAeZkAO3Pw/bSAt001dWjUQzP+0DR7O8pGSBQec3KP73LAxCDFk2UUOU4GyPZDd
fvqYpFbKwLMn6NBB/s+kFPLlStOcZCfbJlTHHoLIO/UmGA3faKbqSEoU8xtZLxbkhazLwlaAyoYT
rtsoymX+vdQxiztqSEAcU6XX1I2s671ZHuUVlHOGzkt/I2fJ1t9T1XL0A0H+R65EcpEKkwBt+aWQ
bR/Vj7Z/jUvkWia775cf/R+34Mfq/F7w7pdC9AjTQajBPfU4Nu3vIg6x4EiXInGsKPNlXXbLRnn1
0fbRkcY14kUf3f++xcfs3yPRO99VMPtWQRX7Q2i5VwX50Oc46w+oRPwAPjg/qT3+MGYf6usGkA/w
dBE8z5kofYUozk/L/FmGI6CHAZtZnuLRleeguS+9poQJFpnXfhC4YcZt+iN394mhJT8rMfZoXQXi
WWnLZldomXkwlEyHoIlWnwvQ92syOetZxT7N8oCohwgarC20IU/GXGYvuAsdLNwl3qOsj7duWIP6
G7BQYwL54jAJX7SOX2bXJN9a8oAvei82jikM0p1Z+57O6WbsTOVlaOZqHyuW347OcLLxYTkhwp+d
anOji3Y6eFm+pFyJeBCozNeGXXt7S88P8ZwYhy5E6AEMWXUqbeNtAT3IB3uyxB1dDoLr4IXVc9oJ
u0U5TdHi96QmYccHekvich+hPHYmbIoJipnhyDRPu7wckp0r5vWktM2mEktivGwRNwJctjPCUCUB
BmKa7016mBQEeRxosYgauBle6MlNqbVub07scIKEQD8YbPsbYvv7pCAZH43R8NClQDFZV1ZCwRJM
m5yfc5hcTU8xySEkK3NIXzIEK75yxNokodv4hKWzc1GGwzlAVnKFdp7ytXCVUxB3+auNtvA+R8dv
Nzsc4XuAbF5NXt2Nu+8lmAR/dOv+ClXTPWRTMm6TQFNeQRycwf9XD5Cy87UIcnOFY0l9AgCfvanT
hqegtpoFXxh047y1FUHwrfRi11RjfspcktlOVTxxVsSKuQ2zVaMb5lojlfTUa6a3HtEg9exyPTS2
seti0zvbuvoG7g8NihZJxQqzkkNCumwVhfoPxx7TIwJjUNDMZ5fHmJMW+bFPwFMrpbpg6sLyUBiG
ixZoXBFiKtW9rYijOVTaqrFL34uzdu3pebUukEw+O3acHW02dNA+fKWtfE+1wY2NbvC5qxD9bIXn
PCeHmH0lMmHE+WuPzYklCPfGQD9V19hNyfRidFX+nB+sIb72rY3BNrI2eAuAz4mIO23ttGYrPyvu
phbswib9CYNi5RgYDdkdMQLtW4h/AvGkxEsIf6r1Q5eMV91OYFJfFVyx/ElMMY/7tHuAwBIGySH4
2SWTtm1wEz3KovLqbD1hnzcVbuIjjtMeqxKN90p4yHfl6d5SzG1tZrq9sdOqW5W9/a4ywNGxAhqi
Z3ZC7bbSx+IoC92Ly/uVrCqlXRy9pZDVEIdbHuN/Rv+rOyNCR85/8A3OlMd68QnkaDfl93qTF98i
65tTWXwPImeFP51+LESmH2czsjiis7/NoBm2ZeADWP6CmxRW7zxFAAVjIQyZyJtX8hLU84utR+U2
KkfjOCS2cXQmaJqQRkbwb4cgjT2/iHoiJAMGYIlQdrFFit33XO5Q1OUqSTpW/RoMceUiRI0Dx+Qg
m+MhC73iGQ/QiMe7kZCmHsXVHlS+36qv6lN6qGs711ZjJl4d4WBptrwDWGm2p5aHqX2pynw8euEw
HpWl8NR1VkXoLhZ9fgyWQq418goVnAgSDyFM3w4VbT0MqJ+pydAdCQJhArdc9Vb/vayLTzhw2H6l
pnwC1bLEEpWzdhMrAsZxNV/zIdjOcXpGulw51ov5oyyCGFkRJTMJ+6eo+zXTwYr5w+T/TzOrVws0
76YlzHIcpjk/sgHqlKw/NnpuHkwLgIetCc5oDtm83ujyjal2qKEgK3osPPHFKBprk6vJRDKjaHFR
qfLXUPPqI79SeHZ8sOaonOwEI89ugi7kOTv5h0Uok63yUoD/iPX5GFftfLRaFKMIn6Md5pZH4hXV
kb28u3OSmA1Jrh7TxUdO1GV3/5h+34iPSV5ledXfr1L0ng+twbkvQMYDOL4uVmHhgiFV63nb2NbV
KASaeaGHiL4SNUdZuGrVHLsUahaWHWArIWn4ZVH4ENObo4iDL7g9XesKPGAZVu0q0bU1KLSTW3e+
GrgnzRqPYSxuSQUKzQAHcujD+ljlhOU1x3qvbSV4TMZ+XrVJfi0SMeJqon1DNR6x82Y4CdK1qMGH
yGLauQvbA3FZG0hCqra3Km3CtW2zI6rLrNnGyEqv4OmSea1MxLTATQJefJ30QGyReEnWiAPUm9DC
k0KJh5CTHyxhpeQHZ2bbPHC/pgoBcMtun6eiHNdjGbpM8YJVreuRb89tto042UPgGp4jh+zqOPWg
0JcA2JJcTS0bw3QHcSlwdfigOgtvP3H8adGHaC19o2GdsEUuB7QVx6o1Pyq4gG5t7cEiq9vGa9kc
WG69ibyIRUJcAX3ikakOsKPD0dpDQHrywrVSlyHsFn4TWpCPO/SGDF561FGN4+9Jopl456j5IU98
jIN1/sqOvQxRJhFcsjREnjXzlF0YZ5cxsdq9a7cPdqDYpzQqDwlr1jEO4l0nkpaPsneQOcBCNcNK
zMeOS2zquZg30ETwOlPCcxqLcpXWtbrh2WpvsKUG5uVkr/hCqhs7gVyUKBWuRiOKBnGUbQZPx7Ae
ycVN6oavwoQ9N5D4CZ12PLPYPfEbqk95hPW00z8sy6oP6f5dRQlvHZPSWeWuAXaEXffaVR2ylZr2
pXehyrdtHR0Bbq+s2p6wRW7QqOnjdON0bbf2wupcR/EhjwwQAp75hEEsZKHCM2HZZPrKbYCSd1mz
4/eJPnFTXPWihKFQNxv+WfPedoW1y+x+Mw56AwvGrH2SSHyphX2yopj/q5Ikt9ngK6cbh5ng4ZbD
xHnZ/T80MQpR2TQWB83oORr0KrlKduPpPAHd71joyWyshhJpQwu1rFOmxr+SqRNg9RflpB6FauKy
mAqaOKupyAcB1cXzNGXx84anMJ0c31JmlCJAvz9k3aWZsfZSS/7+dkp/WGWVbzRXMR4VC9dfIjC/
PDNBOyurXzhMneZGR7vbgrQ8uOpTkiCWUHrzTle8RzOLilWqtd7R0oC8lxo6MmniblNUzc+t9ziG
WoiOdBQ/O/kYcPzJrL2r9M6aGJIF5ae9JKaLph/nM932vKMWo3YeLYFsLwgeoVRjxEGI7FxVtfI0
W/hlAe3Vi2o6Klk37yBXfykKTfddtsWXYXgpsgwvhwG3aTZ82oZ91LCqa+vBziJrj6A9Kq9a/X2c
2K4gxhGcWI3OSWZV+2l8QjbP8i2o2rvacpKTnamkx6NHx+ubdU5muO5L9ykacZ0w6jbZtQOIJIMY
vJ8EqfNYzSpP/bmzYVibGjZf7KiGXrjr0BP6qu2M0tcAwG3H0vPRSHNuMI40UPLFuveEsyzcFiR+
p1pVPf5LYYWRJaEtJG7B7EG8Qm60s5Y3lZyjPr+QcEFnMAwaJElQfE09vifCJjWppHFIqs+xN918
RCuNPx9i8Vy50UqZ4ecjFJn7uktYTjP79Vx6r1Oqs0QjALcL53KLPeYXHbrXOphJ18YaqNCijLOn
YgRrCB56Fapjy+vlwPxzq1wNEXAEpD/T1UDoZjUNzngchHbRw67eCpbnJ+HlsCosGEMsAtElDIsX
TC0fkLs7d4SXzyjHTpiLkegrh23g9t7VtPpdNrH+VKIyNraqIiVaxeJpUibD98Zu+XvYiuaVPW1r
tXgG+N9sXKPq1oXSfU1z0W5tt8TxSYC4MEK8/dIIiTjDHEEFcnLiH8FhP5jVAaxSgeZdGQ/QxOEa
pu7LXJjKJy9RLuCkTzqq8o+EPvqtriYcgOxmOGtRu3XTUjtFS61r4+FsC2M4q0poHW1cWOA7MyKO
QDvzhFhlMD5noUBQ8vRzHM36WcBeWzfIDa1klYf2cZySBtORZgS3PldvoQm+ui2r5q0sh8HvjK57
G2Hy+55t9G/EdHuAk+H4FrJm+/AYYUNyIvFjhGDetHzqgDuQ3PTmtAPQ2htvTWdD1uYL/WZiSodk
SO28AZdqfAQE3Te2H5x+YDavx1ZDAN0kNlOC9n/jvMM3qm61z0kzA3o1zOjzYiPgG4HoX8soQvMf
PYGXOlYAdmJ+WnfViw2zeNWqrfUp6nIDqY2w/BQLnsqTTd7M8YJ8PzYNCkBoodygwHECNM0QBMYj
zOAYxToQ2pYGrGyuHf3Js4dqG+qwQWEjYsgT19Ojl8TmLsna6aFw6mFvYg99IspeHVqn0Y4dsHyU
PbEWdgEPwK9yg//h7Ly63Ma5dP2LuBZzuFXOUkVX+YbLdtvMOfPXnwdQtavb38ycOefCNLEBsFQq
iQT2fsNOmVL88ew43U1DZRxawJTrLLOXVWw5e3iEzgqfBV4S7GN0Spp03UYq29ioe0gndVsETXYD
oV3vWiThBP/DQnspf64TTB3jufxSQHdeARJSl4WJ71huHu3IPOEsprEL0n70jfEKavdXbiskXlj8
q3q1T1g/AALOVmMFm2JkI96FfMHncPg49IlyyHktC2NyvRWV05PlheO2dqZXFAuHleXb4r43mpto
QOilTLPqyO5kEefQKzRHG3c5AmPLER3AhWvo43LC9nfpiK1EbBnD3hyyR9N7dx1Vf8mV6WfYszM3
+byGyq5TgvhapzmbCc9586EnLkrL6l7cAOYXrHjAQ3W1iQNSukqtAztXDDbjTXvpo8HdBF6uLxx7
wjaV/G2vn6DWo0EkxBhiN3nTwI+vKi/bWx65daPnhhplYbjJkA5FkjN6nCi3L7Q0fC2dBuLBwhhm
8DbdoYwUbRcq0QMPrtVgxuNSm1AJ0tX6F9LLml0XYEPaXyRkB57mLSg3NYoWVmBah2zW+vWcdzke
7PUx1J1kW/jaG9EbrPEG6az2yVKUU+qkG6sEP6mwCLxXbQaxa0yLFxIAbCmRhCQh6JICzTd1n0Zb
3XzXi8zYcH98rvo8X+pZPJw7PvCUHY1ghVD51unq5JgZAFWHcoAlaQ8vY1rZ28D3W6xr+q9qU5BS
MLP1bIfc+0a/P0ekBmy/QXEP1uuaKv17ZrXwgYzuJfCnCITHIp3h+XU1Kg1KxJNJKct10WrOOnV4
8FcdGgwhvjAQdtYQOsLnxt1UKeaRhdp72Nsg7OSZl7nsqOui8BKH3nwrWEnbcf9D0ZEg09wEZUof
KR3becr076ND0oxaOCvOsXt/cMLU/cuDkxZjYgCSFeJEHhz8RksgOo14eg+z94Cmo31o9elnPeXG
NhnEGxK59XVyUPtbNhFJT3R9r4EX6Zshn5tDg1choDnkbgeRK8iqZiBVRIoiq5dtYo/1VdVVPuCR
x76jnNhy5CWu4ACquz0L4X47yW7ZU0N6wre1iRkvA/cL/KNPXkXP1IMZZdPWdn4llV/v+06hblK7
SxUaysHA2R53HqhpWqnaOwxyliXs9GWJtKsWxvbWmNYJRaxHNG8uKRqiy6jtgHHlaNOOlB9foK7i
kdPDWcqT9dBCDVeSnJslaCHyN1slt50fQUztH4tSHgTFvLLnghy+j9NGhMyzShJqkTQG+/xyOJZh
u+r67kZ5rVxgagkHVQNgahvdQzdnBvCQ0oRI1q7DYB8G6OQYKa6xU2JWyFAIf8gsydYTmCBk1MLH
IuV5haaZgjfw5NktEkSWgR5f7a98P3zuMtRndefQ9r320qXPKqgclBeC+tIVw0+Tmu+2n6t4V6kh
5TON59sMtAl/szVUTWNZjMAcFGW6+B4SP2XdvER+TWXO/+UPef6s+v039ncdAuTNZgp8oWjNd7Es
k4uNlcsek9xg6dn2Gkmfd/bhaF9n3bzuHJ/NbuN+xS003c0K3jZG3FM6Mvx5kVVOsMB6h89V/ZqY
dsD+qflZD9hPOfH8bJXJJsnfqiI0v/lVe7brCjsLdG+z6UuQZcUCzXGsLafiEcesbuNEzqMxpl+K
HBf4qHlPRu3F79qfeco6tQu+qdH0y43qnBWF11E5CALqcpF6dDWUj6xo31TdVrW7+VsVocvmY/Cr
pz0OqNWiaEmlKLlWbbTKaNexlcPDj/5qcVmjcFW056FHnTJT0xiwYIWWpzestahpVop+oI6QJTg1
Z5b/qxHYLMuBSIDss3rrOzJvfHIjBzPkFAwqqr9wkFl99EA2vNlx2Fv7X9V2MFalNbmLLpu/prwx
2M2zH+luRWV4mzErw5s/mhaIuUvh2auIjfOb04x7yx78hQlxbov+8YviZtFV0Ei3sa/wiGq9Helo
b8uD95uCqE2hGsE+9/3iMaiTH+g9jgtXw+teN5Tjd4cbBMsHpzgElPoWSPNjp+z16dIducHvWHUn
+yQxL4PLyqsgpbYssKwkpZADjlUNvhKYRFRGma8idNC4/bOhisDfbGZSLitVN5FwK8zxIs+MlnSr
AyNNHQp4JX7dQ+Gpowf8y/dBUzo727aVZRGXysUo+FUd/GYsbGn4CKfGpYom60xZKl+wQFJevQnA
nJUms1gvKa/GrEJXD+x0p1tNeFPiIoZoGtrIFHupdgUW3ZBX8UhrB/Fcr+2p5SdhVd4+gSRAyzvt
Tm3gU+NJ5hZpiwIk0ocNVpYAbe/Ds9pzFzbnND25sQ2FByrrsnBm/wxnf9XaIZq31RD/VCGKsVoP
yf1pSI/idBaZEAor3A/CiYIU+QsFz4nYWkiwTh1k9XFKYDNJRnPhudWxw9lqIZE9akyi+nOw7JVN
FpRLK8b+LSWRKwrDPdZDQZ2tIjUcNtnoe1dbKz4Og4/eAaiVz7BuaJg+ziDH2nmWju4fQ2sF4/t4
graCYjq63J1OqZBMITdI+OjwHaa3Bjl+SmvudarhJdYTshAiLEfZLksI/NHuo1y2Wde5sdxH3erP
MoyQ1MXxqPwlcOSwgqwfpNZMN6DvmibJkdUn+06nVvHSAiUrO6VyjQyJEaSLcBCSTXENI9H3UPZD
HtWWc5MHPftZYUp2RXGcZ4jK3wTEQHT4HJA5aCzObLvWLLkAqZipO27DUQsQchBTKKziM4bIhJyS
l3O5suOEQpIdv7Gqmp7KdqoPKmmXu7Sr5p9rVM2/OuHUbCp0hveaFUx4xPZnPnvzt3BSB9JCqnnO
taa9Ou3gLGQHJJI3t2zO3QigY/JwlUibhPokAOet4sVf+t4Lt3OsUiQaQUz6eZi/GlH9Js3/4ggU
32z274XOUgsGcXdK/S/c+ODjoCqwtO0ORmas9wnlgHaTpqZzkb1B0dVnK23Oie53CWQiP9lqnoqz
ldBnMJH8v4Diee5Ve6UAz3ysBHKqQMJatiSvQLSmOtEfJQPh98gPjJW9Mt1kWsWtcUVdGjUu4Wpx
t7GYrRZ3uAyJrknX8t1HUPT/YX0Rj3a0F36C0oEctK59vDuU42fWbEmhP8kO+IcFOUbYUse7YXkx
R9DB7wbd1eA6p7tOtubky7CpjeOHbPDfTfSq8dixnU1T7xzH9W4+DgUbQ5+1pSea8gBNLTlMRfbz
MxREyPTCG1+ixGEqKLUwFmfftVOXGWDNv2eOjRou3Lyz9lTS/ZtK5v82u2Tq8JcuN3Kc7EDZz2Uv
TBrmW2xAAinDbHxIskg/D3PfrjIyqCs9rOOrpmnxVZ6NkYEUvjtViz86JnvOT4mVbmR8mJPevA9p
2INXOXAieZG27jtz4fczoptqEJFe4/KfB8VW21UJf2TRdeNPqUCfj7O1Lt2+QX5RyNVP+rioYOCc
ZW8V+kvbUfrnYm7UB7eLL5EYlZDvPwR9DTAGxC67OG9aF/DzN9WAvL00N2tzUqeRpbDmE15nGEXg
WG9a0Vk2eX9Oeqd2D7I18Xi0h1ct7bWHCtiIDDZtXZzjBi0B6a/GhmjYG00YrLoxVl/DKe9J8lFh
M137h+5hT5I1fcUfFPwKQlPZcxJOGfgZ1MD1ErOsITTeigK8rhyrujPZpC5yN3KsZWQfU3thiiKn
srX8mNr31n1qPBbZs9NaNiVkx9ncx5I1gQhfU4QURePK6bRnrAmSq+eO10K0vDLSnudsjeJ8dG9k
ufrCLSq9yC4OzRIBvXovJ+sdkKppaNW17I3yMDnAaVQWYQcTLyBFeHWM5jJUQ/qWZVoI/Ld1+UIE
7Qk4Y72e5rH/UvJJc5H0+OvfQ21X/xjaq271x9Bh6i5osFbJLgpL4HNdUN3A0dnAhYq/VOHZYs1T
sGYPPO2HDiJY9wsxueC97JG/ylnTrOQgOdnHRPoGx9W+WWb6j8nwTKe9HFazD7XwSvmcLa+pwwBf
yNlWTcaurxJl6Y+A1BpUTXda5Hs3N1S65eBTX65mfWuT6f456sbFm4vovUbdQXBrmquK2d4C73jq
KMK1RO0HkiPzoC9lc8qU6NHCBlS2uI9YT30yjBhgzfC4A4USbuyk82uSXqGcNUglGtXODNQU1qqO
wrMMQjOB1YVlxsLALeM+cKpNrNuGlmc4JMdF0OXRqR687FkZUnXdxq2yls280eArB6Bg9HjMnhGj
cZ9c6A+iIQeYJVk66n2nKW+ag6XixAPrZn5rAxbeTW3qB/mAtqE4N237hSdJBRCv1W8qu/tcm5UL
gH3jJe7jV55WCsxdWqIP01rlEuFrua8wDF8FibXgn/+zmud3fdR8lvaGT3a/N3mCpephauZwized
+WhNmHWkStf8MLjJaHlzKxtp2RqPN9NZBdx1k0Wur8KB0iSFZtK12f1EQRUQcx5KIf8xRsW6bFO2
Ho5OzqDu+obUeyNYbphDqju1KrPV5OXl8f6jTFvoIuJnY5Akkh5Fsxl8hzUXnGUoRxV3TboEjJ/4
Iuu2lJi2Z1jYTBAEpkfUejAjDYVoePs10gQtPmvyk5e0wQ01WZyTirD5PnYuQiph+lpYnbulwG5t
7dYrX/MsP5PTbL43DjCA3FTca5PW1allg7yqTK875j1UAEmUwUKr3zVa+th3GRlyp/w1WPmu0Ovq
l0q+7N8nYoyMjJwMDnRxJUAGz8GhdpUhIL5H8nBCd2RaVSUSeK1KTSEBIraQH4Opj+1VPITdXjb/
PQz62cewsXnTI+/L0FpDuFbHBIMqZUYVbBzIlSjsgIVqgkTxyzOnDZyVqalIziDpsKJ6UO8Rjvcw
N831hz/OeHkfMSMfyqPrhektUILNzL7rscl0/UW0GkMtHqGW6NDLdbxVOwA2IescBbNm03lm0WMh
Tw7CphDsi7CeTlkI7sbg83puXV/ZSTMdTcfnOkIAcsOjDoxKB9n2TEpoI013IhVF3URRjeScqyFW
OQg8TosWftm2mbjvoPwA8ykv2wiQBZg+4BqtulOGka1O6FJiR5U5OyEcFS8oS9vlNKEh6U7A3ziT
B/Y148YuURsxf8c+e8cGTqPKlmwrYyWuyPcLGGNvn43ohIW1jjLJgCpEFESP2VxOx9bemVVLtrge
KFaDd+4XfD1xxdZ1H0eC3DoAr4HlQUge+gYZTeAl8aU25+nwOVaeqfM8ribxtJdNoEzernMKrAYK
13/IjWajDWwAO9GKqHhfsFykEEhLHiCslHvDJhH2GQNblSNryEHOkh0uKZuFmmcVmiTMRfohvTp9
vnaHghxXb1x5uerjjMzWvkXPl+xVoWbLpuvYc9WDgsJppT2mJjI/CPLsWtkbwhBfZ7qCnyHb2Gwp
rpfoYX9NgG+nioMUVuecwNRelXF24C3kzkOqKfCCkwgQgmjKjhGLWib68dpKuzZeKqHv4doH2z7A
JpwipukjV2KOJznaE9eyH1I2uPdLRnlkLGFNJBsookrROpfB7PnWWMl/32LtA3iBXIp8dkTKFJ2K
Ave+baI44aopEM1oWBOunBGlhpWDSA11RazFMt2v7ocxa5c8ZfvjZ3ygAtCvylLYUnpGwVvD4LaY
KGh8zvPN2tmWmf71MyTP7peJ17a5Ces6uLX6z8/9mYxgZn7fnnVNENyy7FcqVUPnHDsLyw4weQa9
obRrXUPrxwoHZSWdMVBP3JNz9HeY+s3k7XUcTpO22jTmhJC3aCaRjwVPpFWXUtODL5O7wQrD+GLA
mjkh6F1vpxZRDyndxQP7+X4juNtKB9bYog/vvmSFbp/uvnaWNe37dETrWFidgzjgu0+2aqWZQfQ0
k7pexcGQbSPB7Y1qM7rh5LGOJJnXFlotsJI+eo0qjm8+n1A5Nk1Rvek9o/sHwxG4Vb/RAkgakuHY
CJqjPJMHeW+vs/csmJy1Qq77MGqGfm5TV4FnhZBmloVfJW+pBavDOq3/kQw9mYHItx9j8mZbJOKO
bRP7q4C7+5OJUOR+DICqJYICPQriWmssc2CCTzJCHj9f2ux+9yjgHqIiMF5J6A3BNH6PjRFxVH6/
c5Mj5lNTrKcsJ+girAudYPrHgL6dlbMZUC1S66l9bNCdWOaWSd40CPpkn1066MjX2TXZPIJC+JGQ
UIb7EX5FVbFck3Pqj5ApwpUyYtTrIxbE6kSrn0IW9TtvtintTpr9MnXWYzmPyclt2YPH+tBcdafr
hbKYujWF+7s8/FcdMpZZqCxSIbc3bu6hr2mo7SJUJ7FNpilj8kwelGlWT2lgqgDNc+72FLNeY4FH
d+y/7WkTVVsqZRTdpKft2HftIXJAc8kRMuZg9rC0BKxccfz3wDSmr36fXuomHJ6VIIuOsNbGFYTD
+St6xPe4KwAiSaN8xF3Gt2K8LeKZiMeop+4zp0XKwgviBSAw51Iirvtqpl8gzRhfwiGyUAhAkNVJ
Ffiheo/XNOp8W0s01dF7UMsgn1/Jedgr7Lmho0nzR70KnrBK9FK0g2oy520HQ3EPmsYDGKOMbUBV
17VPkOJmsnolgrWW/q3AQ/yxbjLnH/E2U+/xSGX+0INLt3MbQxPPW+INpb67CtbtYnWtDy1Yx2D4
mhkV4jB6MdzMTu13k10rOwztMR1zLH66gUpMYsfNFYSXfchc64LK8YBD3ohsqYHwgYxReGMBbTQl
ShdqggWDWSp/GXyy2mfHaK1HfWCR1nXtnV0KMEM9TqoSL+X2NM38elPPncl7xT6U0h/Kc3manWTT
ydyNZtXeGav4J43v4qkpvXglfcmRdGDlREk2TygpIaBIoakYghe1cB7cpIq+q/oo3ApG66qlRfTB
FIPhNe0CvTXWbIIw5XHwEFuqqVku0IRR9prqxo/yUHsnSzWAT9VF8th5fnm0tf677JIhy2lFqQPK
ibTODnWEc3A6DbnDjNlNxqQbN6Sa75pWuXBPkFzxEoR4o3Eim4HKynB2KUWUKs6299hcwBUIo+hQ
qPCeg0SzHj7P5qx0V+FYWg8BS9gVtgLzIZ6yS6RZGaIpHoLbuhOvIGfnt1hPPg4elIBSCeyLjAtJ
2qXu1T6CXaxIozjRHqYe0YIwNaqNb3rGF08A48Ud53NEGowfI4yiNr8kRXEfoVNkWRSNeuyzHLS1
ZIzb/ziykx42mpclQJk79YTpT+OoZK18nNtnYwr2Qde/17NlXFDWNC9xXtKB0/NPpGO6XRW12Dy4
/U/0Yfpzgz1jaxtKsU4VpV+67KJQK9CRsRQmja2GIYmWoX0Y1zDGHMO44c9t3nRxmHzME+OSx3Ib
4YSDXhHAmU6vYWQwTh6itvI3uWsiBiNmyJivjCbM9fyQmj4wSOQo2F76pHq3rtAkJPvEq1UcZZFN
qn+SMSlRKGULy2Zs16Smp6WM6fismJltVt+Tvv3mRrjqKRHvR4rFQYB2GAJfmb+STYWKNckok3u7
FSJQOyvFodExO68RhltCcMDJssEu5xr5+KFLg08KFhQFqt7d3bvrEYl3pPgy+NlwqXVvLdcIStw3
D5+xz6xtIcY1vYCVyrQtLhcf7c+1hZzXlzVuPqrm3uS9S/OUizXNztkUd7LCG0y4lCXfJ3k3m6zw
Knvl2DAszV3rt+jOAlMAn0IBtvTqU2jCBZaHTDQTEHhLhDCH1WfHaGfNfYjWj/O671AHGPShQxpr
Wne+Vz+EiUIJ4X7LDKuI2nHDWtrA1OkAPD1/ngvD3sChdFaG2I9TVqjOU928d2Ij34hDVs0Lq2lK
FPwYH2p4DYBK2sZ6p8DeAfcfIkxwm+f040zGYhEbRSwerGIzAkH8UTVgghtvDA9W5YVP2IhWJwDo
71k1hk+O1V4GS8Xhehi4Z+JIPJ1VCg39oAR81HwQoLCKN5XY2muOayO1EuIT8O+mFIWF4u+sp5G6
ptfCt+iVZEF1on/ohNIwuynElhDZWclmDFf8CckAKh0pAmuCKv/hrG6CuvDadO5w9OVLZYF5W1Go
wvpXPIjlIxk/Grqp+/9k6eksyLN9i7TZvVZKmLwAcLqLI1h2icnghD2aJ/y1Owp/a0vRqHYKrQT8
L+6TWq37f5o0Bbl27GvxC1YIvsi1ZQCUaC+bUvgVf5OPpuwNp381E4xw7oMTXQEZFcSvWW1Wq9JF
MxEt/unNLppFGtXzq6pYDvwkcCfKGGUbU5uDfaawu/RKo34sRhI0mofyqokj8veCLSaPGPw3Szih
iolsnlU8ehMrA090eJBXFTxx5Euc0Xu+4MPwJl9h0c/qxZkhkUNReEEP/M++iZFhPeKHGDkUM62G
6ksJKdEsc6j6cjE/hAEg97lX91KDS47pcdz+L2OuKOTIIWFvt9t+AOcYruZIQ405q67kONyrJapQ
8iyJSGLnMdi8PzpwWD93iJMcP+MFSLOjOcW7DM0MmUuVGVTLaA4o7lJWEGnbOAFZhsr3sJOJ2lh3
ux04HmMpJ0xKp12zyTjMeVIeUPQellqaII9uB+HeUlrrKfd1bc++BX05Cs5PRWFbTyidlmpWIQ1E
hOf29xjgXoAuwffIxrgLA5lwQCBUjXLvTIE7PafxUK2cnDpKKz//rc57LNaydllFZyqbyHbRkktZ
GW8T9R6XoVF+Xf8dk8PkrN/XkGMHkFX3CyGjswaHcwNdC3I3yn8MbMMXo9XWFD6H4Mhnc15nJsYZ
YkTvGtd7TqzW2jWstPEsD1FRj+dAHGST3Pc2toCfj2BAFyYgckQQD2WTgUgRynq9uB/6oOTCYbqZ
QnBPhom4mTPdWtH9d8So3C3iDKSJoTmxQsLQaHnPv6hlaewcaJkLmZ6RWRh5GC0fqk7cHfzJ+6IN
U3gsTRJ6eeTd7ShkFVB30pVPcfwiHx/yEEGTSq3mIyQfPb8n3rerotnozaHVa4BpmTLexrqabnpT
QA8EU7GRMXvQphu0A+g3Sct2Toy7l20dkDUGEnAXvf4+TnhHRCEL9krV8BmJigP7qmgtc1AirnX5
Rzxx0mgNw3r++u/xMp6xyr+BkYsXSaie2jQ0n8ag187KBG5eZr1txUShz3PSEwJw+ovKwvKeNK+p
YSN2M25kFnyuyHspWNy1OXDKtkLxbNU3B8Ba4eXeslqRF7TRFFfEWsit0sf7rbpR2xdUj9UHJDPx
Wf08IxOOsHm1HnGlJCM5Dct51NS3KM3ftViPf9n9u9qlAuIBTC5PY+PboIPgSEfLfm66QlkV2Kpc
FAWs3jh7sUAaGNRTgwpseg+QxIXp+otfJmG/VtjJuZlnoGq9Zr2GXuxvsLGAFC+buKisvM5t9rLX
HBy0ljNXP1dlYb0K7HuZ1d5j74b6c49xopwEUjW7ZoH1Vc6B/zQf1LLvlha8jYsXotXoZP6FrWy1
6gfcchvdBzAvg2qLgnuc1FfZkge0/EijiRmuMR6ruFcOn3FzzHQK0uAkarDyFrDxTSSc5qvI8q7y
LMB9JprY9H3GrdZwdniDxgsZAx7qXTVxkBep3JpaRhDdSE9PFctAgT1R0nT3KTWcqcdkctXj6GrV
Fj3/t7p2EeqaBrM+xUoKpaJXuvrUBd69OxkoSq5kzIwh7G4C0ByraepL5ENWg66ah07xSUTGvZoc
76epOB16LznKM3mwBiDNy3s7GGe+wWLQPYo7gebU5sGfbV7u7B0rUduXzxBgcJgpRQ//Gbk/cspf
fTTFDxN2leGSwbIlnyr/l+kKxfpdlLQYNDR1ePVSBGnjmcqtbNaKFpJUpAMSTXmITXA55mwFO8oi
izlDyD6fBxyA73OLpAE0pM/bz2myI1XRpbTDbImd6ggQXR1v8mCEZJ8HFKJacZ/4jFtdsKf44ZwC
RSA+ggCFyM+pcrCc6sTJq5w1iVuRPPs91aGCg4Ragk6knOq22rQv+MaxrPMMUuKKQ9Ugjvf3pqIV
Vx/nHtmyWs185JUjKOWpAUXW0nwsxAHXhK5klS5HuUDncEAI9aXsk6NA8D1BEXBPsqWiQX9U9Q4I
o5gtZyXW9CuDIUnqwdwPUmavduDmtcgYSfkkUpLpE/pRsk9GMKuABvT/Mz7tBx+GbTTuHAA7a3sY
rI0u/Nhs350gtZT/bH72ysGyVxWDXTH4s/dzria83BRXB49UGdbGmlv95Y+5n83PnxsGIKUr3dnG
IltdpSp7wFZbNDId7UxOvmlbqJbFYE4Z0Hz/1HiNe3aFnIIZW9YBa7FkYchkdelV8RL5nWk3oL77
YDrfDSPPd5pLRUoqRmrTVzSOlLcuCf4ZjsJvHWaDb5+jpRplEH77Y7QMj/03mBf+fbQZusYaDUM+
0ULnOXaLL3B0HqvSE+pEUfUSwA+QYbtL9DOyr9Wi7cryC9hwZzv5XoP1UFd8UbLQXt6vkX11ahye
TUStYqQ0+LS3JkwLqzXjC3YdOEYMmvVizqxaEbsvflrpk1T5zDX9pQ/C+q2KEvLd5ZDcFDKwu5qE
8N75PVv7Pdsux/ynOz7laWH+ErNjxMje4oA041w6yS2DtrYbeudjdqBBc/Tb8kmzBvxy/BAMo+OP
746GCZOpqz8bWHvcatHLHzGNmrXa+4s72VcF3dC3dsToaFAB+gwWRYyGRNdFM3Nliwq6d2hNMFlO
bMzb0DTaq8o2a9W0SfqcTF88YGaLWGvjv1ARWAB6Vb45kRKsRNbzkve6ecTEsFsnZVi8mW57dBsf
uCFmVWhUjc9I2pTbCi9s2MvYicSgCYBCJvHeBmZNza4Mj3GCHYlAOqVa5NzABOu38RDhP4cGktcS
1svn0JmL4z2GLG+/nBu+LLL3PtNE16QYEA9J5LxqhF1kB+hZKmdXicyvgaf9kif4qd1PwKT80lTV
+CpO/tdjxPRZzPrXdf5z+u8x6pSteyMMHi3f6VFXC9+0eGDPjEblc8MuCwnv+FG27ASWUOzY+cHU
4/yZDDLLBuhiK9cf+zOA82RlJFg0CU/Gwu27J9+BpCnuCDFlu6fffRSb730Siyf7NObJ1u95yG+A
Txmj4mhlVbLNfVJIoCnMF3tuLnJTNpd+uCxxlrgmlFfOBTJlywAtwu8q6iPkZppXJMsWs2AfpsUI
3qIg+RqLM9CzH2cyJnvlOGQP/ofez6uQ1IG8FE7tfoI0jiaH9t57DglTPap3ZjRo743xUMVq+xaG
irn3J36yHFVN3Re82iPyEnp/CVJoiDJO4aZBxbLWTzqO2c8t/KzB8yKUomrt0Rsw3baLrrlZeq0g
O5irWBuo5XtQaqiC4O/UFL2yRqZ3XntdWe9kjZl6x36oSbT2uApcq77K7qXoEGjdfZisWIthLLON
p9nGPqdG8OQ+bPYQh07cbKkqoSFgmMW2QOv5vz/7n8e5qaYeTd9fOo1RbMll/O+v1KjYt4eIFCEb
2FwbfEWWDWprm6JtsNZKYSgumgk/CwmxCMKs38rfXw/bm9Ir1WM6pN0NccXvrua2J6OizmmojXaC
q/tdFnhkESdQ7X2oGVAGRc2nFMxWA4TJRpZ7EG/sFiFgqy1UBaCapppvZJlNolXlGejr4gLNx8YP
o/tnr3Srl+O0xlxPPerCwkrL0yyyxoqVjGfZdhRyACo8sU3qFCRE8a/aYeccnOWh8OfgTKpkqQYe
ijS/4wMJ7p1m1FQ2ouY0i8VoJdelRbzrFc0+ypA8aG3ft1ifq8HKKbBzdBygppi01U+mxntGGgO9
vUovb1oXttBLaue7AvmlV3z7r3560nP9Ub6vsIfJjXnxdH+bI0u7sp3rHoseSBFkgR+Vrs+L3O4E
DQy8tLf5rME3sS58iLRfsvAui/YqrH994at1sqzsAsxs+XcR/3MMpsJ4VBfeSZbqMfJrVr6a2FvL
71/0zjFe57rW12Ac8VMtuRUNUWNQWNeVN2BoR5wts2+ai3RoCXMHmcdsaRVWc3WHyJme22erGlBF
CX0WwqatBtsGydGllAyU4oEyllb5uOyncAPNvzup01xY56SvIJHK8g6qCFDe2BHsjDmrWdJ7xk0e
Br/urrP5Ixvh6N/j6KK+5vrowqMvzPsoVaw6jQJI2WesaWN3V1DsLqpfUvNO1Qc+7kZihbswbEqY
lAjkGeIgu2VHJODkKhyrZYlU5lb6ejWdru10A/j7JJCmMlZ6PY/HSKNMI6Gq4I9vmeNZJzkkwrLt
OjhIh4gJOAoBPZdAItTp2ut9ez/NNZANc4jn1yra123iNRt8Y6f93ORrXIZ6JBtnNiqtdsogRZxq
xJlPUwqXVOu8Zxyzhi1sxrFZyJgcYkt4RVb70W7snKdJJml0xdEPrjEh+yGUrD0rMQ6WPVx7kZap
dKxwYi1BJmY5Ol64lO+EeMd8hGbvooEyJN8rEfcqxMc+Q7/H/xmPQC/apIOXeGLwrvt9M18SX1Dt
eBG/W+I1jKMSL/ABGlCDAoqj3WTGJo6oz47YtWs2Fp9/t6gCNOuoENl5lixX20aPQOkyfKFEM8vS
9giw5Hj/zVV/gnAR+nup2Y052u0OW8j0/ixzMJ0GJyAkFba7G4l6Pp6lWev0uw/AgOhvNTBOMj/D
nwop/b4OhTVQcbbDFqKlPB3jOVm5Rg+ST/Q4ZV+c5dnnQcYAHqseaTQxSIXzvPn4kjeh9y6D92ui
qIK6tYuHgQz+cTnZ9MSPUDtzGZIwPX4Om7qq3kfQH6KtJjxhY009DLY+6nthULHOC51K9y1H+4p8
7O//Bx4Eoj19/P+730X/DXEcXo++I1Xt3pHqfQZKMspyb3UHopMUcHZ9oDVkOVjjyYHI7ntnrzXX
dzh7IDoCIDgTZY9zLFdw3mwKKWUN4yvUdZe4YNorIDX68M3W06+R7gybTm//D2vnteQ4rq3pJ2IE
vbmV95lZ6fuGUZbeez79fICyS9m1e+acHTE3DAJYoKRMiQTW+k1/bMekP8LWrHyk4rISelCJa8ww
a+jgoh8sz24HxaewajvT7tb1b2GyDwBQDy5siq9IJIkk0gufWzsA2aVs3g55PrU8G6L1rUtCl1Bu
8C9pU0CFqWOkoMAvdYFp75G0AOXg81+ITc9amhWEOnvyLWelt9TvWu/X1dA3nOtw7WaKusq6EZMi
pOtUY7TvejVtv8xGoR7UfE4WclD2eYkJecV1w61sVpP6hoeVS3169rrhilHVA39t+dBsLEPNMR1C
t0Cm4boQMFmGSvg5N3AGDNzyFA5DRWJMAaNs4GbnB5O/sGzH2soHcoAi9K6ak9fbg/r2PP7n4K2/
GuqNT+Hr0EPOvDJEDETbzjpeGR/8EVJqZzkq7clJc38e7UTzNleOomH0OAdl+1XHIgP6JJxzufxi
9U3aLJi+jArilUEU/4gnjGrrfhiPwcjW4dQPcXKxcBNcslLcewX2n2rjQyyNxvdOwG9d3THwPYQA
ETR+u1Pjdr7HfGsmfRqqf4lJ/tAfNY0MtMyvDr4zn8dQgWUssiC/U7Ohm34bfZSSZJc8BLFYSmcz
pjZGOVwSb1hFJf6qVCg/aCkDZRXLwm9Erg1GXcEEonGLi+E01zD5KYMhDpAKnv8jTClH7VIJwKWP
LqUzPshHTjwmwtDM/yFb8pCQcl13pVBEFmaVsq/GZXXhqHp2+HC8NNeliX2MD0X9mkqWHyIO89cs
zvRDKLNDGQJL69klgX37nHFkKKfCRPVP/EnMevJWvuK4K/kMhwF3B0QC80F+8tcHdu5BL3LJv25k
hHxqF2YU7kDhGNfHvOwbNBaFNQKPtxWB3rol2oiaTvW51pJ52yNXcgGfQT1LGIj7MbCsZOq9bVq5
P+WDoeunXU2Z/Shb13VAG4+f+uQyAPZnvRxMNhUPNcRCCBALw6xdPIUGez/ZPNF41vavboF5tAAE
/FsEHnb9K8SVTxFNI3RErRalLrGsiWLFPRWaujeihCWN/Jj5HO+aFA3u28csM3BKXgek89YHNybc
Wo6PHYxY+iQ86/azG8MbVtpvw5DXz/pEhh2mOeWQrqnvqN2C8cP6gSzatICfNf6YGpdvmN3CbsLA
lfSba+/4k44PLf+wa4hwzFRz77u89KDroujgwk0w7GBRJNFbpiPoiJdde6j5QR7sKmg2Dg6iSPNl
/VMf9uMxw5NrUcVz/1Sjvf1lDrBALSK/Xfppe2q0drprrMSDnK9OK9vk2xbEZvpQw3E7dBrglDxW
K5iW7U7WiZCh/4hoRUTzv4tIuqxCx6D7dA1vLtu1ilPcEsxFsnW1OF3mNhwXwLJ+fafE793kwIhL
Jmixfhibu+toB5t6ZVbJJtML0nitabwqKIUu48COTrqXmq8mxadsKrrnCWj6Hdm07zKqCEpvaxkd
k/gIfLTpiEMiS7oiwEdAntq9wtcemyc4LsJbAO2MTR8JbroQG1cLxVt1QYnwi2je8MtShTzVLA+B
q8Rc3gbqDoizRdJs5TtetvIGGMJpauwda/AAdIMigeycB6wbMcOBpCwEQTDDwXIRycHcfDa0rt+j
kYHKvROUr0MO8qaY0mkX5l35qsbg4rTIUC9yNLSgb87DC7xF96437bfOjfCpwfxgoVb4hNpK6H21
fP1gWhleqtnwPnlp+qvR5jdM5qy3uY06Vp5m+yVkA7MBSBue3Vyz926uqruoHwYoJEa6UmEZxPhc
bqRbljTJ0tOcu6roQ/uANWIeNB/tQdT0ZKDss7GbuM6Tfb49oCeh691GQiXaFEyK3lospB3XP83R
7J+mSg9W0GmVJUIRds9uN1NOcjjTURNHenQ5qe5fKME5d7dDbdXJyh6wcJF9bsfOCvxCeMIYXjve
4lAxn4953CI2x/w0tcNF4btzoy/9GFWSQO3jc2eX64qszB2iR9adPBuGOtmyi3WFyNxHn1fq/aGO
rR9TZC11JKSfyWbgIjJHJnpV3vjWTUikmr2l7k0hzO6hIojw1+MHeEdUimX9WBaWjVjf8lMI7mXL
0iJ1hVeMt5FF5XoEMZ4p8S9ZksbC8SvVMeesiYM8U1v1zc+8dheS/2u37NDDndp43yKn/Yho1Wra
INXF3tNrhl3CFpIF4wDJwi4mqtmDto3AZJ6vTbTlydsWRb2SMXnpNPd23eKsk2GdnfsOT2AE6sbQ
zt7zKbMQPJjHY50M9ks5oqKZNNk7JNppNw+I+Zg6hhqUn8YFdJ1mNxtMnZoA0iYypPW1TaaSr5Gv
G4+mr71PpqW/jPn87DQ6lut9fOQHGLwnia+vEsAhZ2tMnePs5zrVG1S2VM8wPTxI7UoBSzZ21WoM
sWQuWuPQ5bUBCAta74nbRLIOOoOyt4wx9do+wZwZttwKZ2gCKnJIuhlB9C6eWDd+ZC9u+QpSzgn6
foClT776NFkohznxGoWtfm+n/I62s6NGICUSbGvMwjlfO6FDYCpOzCaBIrQosfY5SxOPgZ+oadSv
wA6iS9KROZfdpQpxTOudfiObclKoNfXS6kd3KTdPuVMprrcY+Z9syLZ1+znVHlNu8Y9pzR+mMJFD
EQDdv+zKeJxwh/zU34jn9D/jZ3bCq7T3rv0TakVxvtUTH3K/3OWmYg+c/z6g/i22vvIIcwPCC2Yb
G/hpyO3a/XMHZeXgozm2ki+ltf5+cObhGYXK6lO/iA+piQjsdHPOazbthm8+WI4bPpbmtJd39tb0
oM51DqBRaviv6Ef37DnZZdhlmjx8gKzQigdFpFkp3CwcZNoIQLViOqjppA0FrQGw7BXzJ4flwU5z
C6B8plff/NLx9xXaBysny4atJwQO5hCf8qm2wIUmDvyp0k0fEvwlW6OD+ie6Uq2iSMbaR8araDXr
dXlISRSc/nzGyDbCbBoJoBq1TV+JN6reKMshqvUL+qFILmoxaWnLAGCidMMOOi22zmNtPaZWO37x
XX5VNGaI84dE1b/njhmco65ollONw6Bs3g4Jxf+zbOJvi6YH2MYtyk4DRAGXv4TF1nxTUUnaU5N5
dcYo5YdSxVtbwOZyJczvVc9hIyMwwIWif+vsTkUXH8iHBIneDnXagtiona+3LnmGQc54RntjPNtG
ioqhaV4jUAJ5DE0bP7cy27daM72PsOJWQIvdc9P1bDM11PSjXM1efFN9w0TO/kHFisJGeNKV5lUz
lOZLNdYtpcXgVxHE6VF2FVi63bVjvplFgOyyLV/dxImSrfKwM5CsG5p1MJYJrhJWsJR42HJWcZ2L
J3uPR1VzihA5cBdG/kNBLFyrNeeBrYezryKn28xjgy9jWh4lch04WbewRXEACTfusEF4SfIGkmhg
PNeqjmgeLYOK/bWFvNN3I0SqZ/QnBLck4KdhN7sY1fgYhrr+ZYqA+bq5LnDFoNVQw9zXCGgBLKYZ
jV200lI3OsgfgJhkTRZqFaaL3vAQAtybPbs4sqE6XR2CyXrxTsPwhCxPdtfJDN+gbZCKFLp2/PXk
X0h3/GlpeMq4vf1ZrXIEouzO97ILsZ/gECTIHU5NXJG6BbWT4zwCctqq1sPklO9KM797itE+hLWm
3zk8CRayH+1E9MH9sD20sZ2/Nf3ZGcrq3XGfeh2P6zBNprfU4K0rkETO0H39Z+Sxrv1WUpl7agxo
NMTOaizU+pKP4GNf5G0lQJxCoh+UqHDYpiF/AQpC9khkRKxp3mae4nD5x0BeorDU12q9kwO65wc7
3/LNg46+2hhUz7J+Y6XLcKIh98WMoHdZPSNJOV80DbiLyHzb5oMWuPhU8dMrtoOBS0mjVdp9U1Wp
UNPNftZYPWSB+UtVhmebb97biN4KspN6eu+h1bRrDdPY4xEQX4YU2xdMOpS7MUeTykIZ40xhtTmV
Q/XM9hBRVsUM/dXc1Na6xxbvizxoZBXsJLbPWd4hkun64c6NLD05g+TQtmbmPkDXUO/kNzJO7Qe+
fiq5Vr6DYky2gLx5X2ZtXgdDtqkt7vyTo2A5PLK21JLcPuSoQ210M8yfIS39GPzM/iFCB7PJlkWY
2NU3DH6SfU8q7FJo8YtVlcG1hetrcZH9oxi06vDFp164l/0JMGJtYSc/asN8rb3JIRXDweAZCotS
nA6AFqdA5e/MA1QOumnfzQCc1Gql45m6KtCq2VzhSFcanpPUL7ipV6vIYwkk/5FOO31u3kZlQc/A
jm/Zj8FJzxM+7j++Qah0GyvAu6gG/XMg18tL7wX18dbf5G59FNfwprrYVDOmdn1nGedRHLK6VFA2
jSlYpHBIPvVdYxon2wWT8i4H5CGRM+QpshD5Mo+dct3V/ccFoy3m5KCCQsOavzmdZe58oXAU9g0K
k+LnGIUO5lCeCmulccNnNZy2sp/0PUUrPLw2solS1yHOk/oJD4L0LKfXTvByFRDwyuCsDnrovE+h
9+gBUSrxXj4mflkc2aIHSBe5KkDfvgOKwEo9Ar3KeEv6oFzI00/t64RPY56r6gvDKIsdkprunaO0
9/J7mYSdewfk7V7DhPE0xkOGeB9idllWludmzNkJ1fXSrSzrCWfN5qF0ZhTCoWhMVaAebFJqS8NV
y1cfReB1i8XDVk7qfukd4IL5KDHMse5Z91UCGdLvKfF2k3X/eyzwC/va4grsSLTwMpRQR9taSQ7I
pxskHrQDKHALndsx+BJn2SWVPLTKmfeGD1TZ6+bm3q1QdjBnPO3eFDRPGxQFL/5sjfexnfXcwsN3
xUyme9l17U+6bcOW8BxSULv281HjFXd78kEIgJyvNZpwyA9a7+8w9lLerDlJ13EeFycPQdQzCvXl
yqTY/NUyEcgNM6AELbw5z+CdshtxdzwOta1hKbhGZC7KaqYe/XBdZcfqyt9fl0GtY3hrFnP+oc3D
x3ZC/W+t96gvGWZb7j5tVSNys6N5nFs2Rody1GGCWrl1MmLEqDU1vshbFDW6+KQW06u8RcmuQtUg
QZFrvd7JNDuuzkPXnOpY35FgM97bOepIXDXBxS28+shsDHYgPL5gfvguNwK/QyvQs6ioRx+hje8H
m9FIwhe05m+hXl85p9lIfsoVEQbVwXVZ5JjKBRa+s7utlORyabI16ClTArv+N2OlVJ6qwE/uJIdF
slZqx6jXzuQVoHThtZS5dlGU1t3Vvg5kzgkqpJoxZFqHjQNurhyU/oD00V/TwH81DLv+cfL1+NEF
PpjZPSCDsH8Uz9ZlOkfuVja9RMVZcAq+ypac0xTNyxRP8VlO8jK/RWwui1eUM1XsY2Z1TV46OLcz
HBeyFrh3ipKrPMgBeUbaLjzZWQaja/KmhW/F+o9+HYh1lhlXiP71hvtQmnBYXQ8Q1axiSZemLIvM
IU/XSQ1KHVehJxhCwfd/nGDmEcoedhrXE7esnFcrzbZlhzc7dxvrIXFb4IF4ra8Hvw2/1fB4uxYH
BYu6v8WS4qBbiKt25vhTjsuJNvpYy7LR0zuEevcOa8MvTjB0j5qQTpW//5lnYYktzEKxm+K1mwXk
q0OsQI4WKfKmdptxAxij6LlQzXWbg0eChAfzLNzWPR65xtB673p47VaRYd2qSfrRTfSs+Bi1+dqA
DNpzI+4c7BW6JxpSAUE2IhMlTVgSfazLEclH/7sR+DXSlHgVPVx55lZXAKSzIeRgk/qXmyK4kLDD
uTg6tzIAgIB00dp8cpv2FwLJ01dL88nAjK8NZkq7merhuRhAq28n+joeRwnJ86cJbBKMybA4S5Sa
bKLbXJwlSm2uEReTo+xN9U0XJ9nKtLBvGnS1Ozp4yj5msXJf8ZrKU1R316aWOONfMqzwvqkzGJi5
RGNWJF/5V71T4dWeoqjHalHv4l1Yq4g3+u24s01tfBjgA8kdhTykXmKt9MoqN7Xg1yIcPZHl/Yio
TZuNh4jI7alEqZF9SOhUT+g95w+GiTZJY0TNmfVW/GS7SA0LsRAcVsxN06XttpnBkoS2tXFZ9UBU
6btTnNXI1/V2g9aQSCgXunYBwxY+JiZ7AN9HnutqxDs1yiqoMYWRo5EYDRRGpYdvarjB49wE67my
k/vJbvJ94pPzfqFSn+zCFLEYQ8Wt4ApJLRD7o2ZB25G0JdlGPvXv9tybq25GpRkuuAsAEi5uUCpo
nWYoO8mmhEBa2B3hM/AoezKvRNBSxMci3tKwhbjFyxC3/dd4I8uTRRRiB1oLC9feMfSVkjczCQtv
6jdXDHWRDBFpUVHj1SLlNKf5dMItUO5vc9VLdyWVrWUktrtG6+TwMpyT3AHLPa+Tz7iSVOm9jLcw
C2TBYto7G2nbIwXldwSWBIZYrZ7iCi9brwBBi0RjgwfjlNTrXNXmpd2wlru+BT2zZ2gYrFJkhhEd
JxhzCABwx1sFbOEfMAWqH1xESC596ghoG+9b8aNrUw7KMBmhZNaqhim9rY0a7r5YWI41hhReZhrr
KPLIzfxeX8ozfkX50fdMuOysO69Lzuu0qdnryWxT4Wsi5Mf4a7ZTAG14bsaNiSI65Wz6Ph2KARWw
3GuuIbeBaUThasH33ziZqfnNz6h1y5pIYQXtFQbRRRri/WJA1vydHMIoHE46HT8artGyWiKHPVE8
lQOehsnWz8JNK5yOsby5QwHE3A4W1Af5D2ux173ERXQP38VB3dIpNygJWtd/nQKyc5mFU7kfkjG4
n0JMRIZp+hGqCjLrYg0foehvrPQ8Q6z5NYrBSn0DkzjBtGCTH/IFWcUqReQ/8gBXFqkcbqgpXodv
yQEZXWWzunSRGbtuD6ZQqY89j035sp92DLiysCKIEL+Rb8U1F1inxNjKIwrs5pWyMW2E5dBVFVts
Z/wO7onNLuaemgVHOajsFxRngvWYNvF+QIRwHQvdHQnJSlM3OIO5XQ1ViQKDbCpKvZIRKWB/182E
dmxkXuRhqPpfOemL3a1LBRt1CaYw3kOtfJP9eabBIbBrYegbnN0qC8/yDHGveW1mCEfd+uSAqVvR
sizLaZPmQXbUo/7t9p1uMmTrEIJ7i8QPIUKnHJKq5GRDmOHXq/TuEWXLhHp6QRHIR3t3ZDf/00Zc
vBj9n5EFJU8d3OR5MHJrrRdGc1I1oKKN6c3YrKMJoBkTghauHV8xYx6yUec5rl8koEzCyHzc07Ic
NQ+IsuMi7Up7kz8igB+C9S26u2yIvplmJJbqYbpHKaNfyWYLUmeVB6W7k03HV3447hTdyVb+OHsW
XoQyLTL3CEO1NsI8maFjfiZ0k+aiMNCXuzeMIamXldBOyrQ+OkhlJcqI+bIL9Y0qoGOSrSAZDfLs
eqgsXLSV6En238IU3a/XRl7VELyK5oKn/fpayPijmQb1bjC9bNlnTfDIDSVeUjKY/kI67zw1YQPp
dQgXDrCpn7Mx/kr5abxinF5AdFUiCjyts0XctD0YiWfin4ZTml4q2cYe6p9pl3vp3s5InSZW/bXX
p3H4OgOMRyEKdqRAV7CM/DjcmkU0kSiW7dyfcBVhh/FvcbJP79YoKARneZ+yxc0KyrnODbB0F/LG
dLuByVHZDLxAX2MG8RFyG2gs1EM08y6opmLtQ5VdoUSbXznP8iyO7pTIKe9u3dyGPocqM/F/h3ZW
Wn0KbdPoHgzoBVPU6SHpFXUzuFZ+UuZhOoRq6/PcxhKhawt9RYm3f+77oVvMrMi+tdzir+Qi39IW
hp2XKNyO31385V7roTKXXe3iFkBSEE+Hyl6G4Au+KQhzpANJyBrw4caPen+vF7r5hU0xe2oRAZ/p
Oyr5w2Pild3e82cEoPXOeOtMaiMiYIphnOLRUV7QwdPPjs29DDi5cnK5aZ4VATS6Hbr2vWum7HTr
kWefQmF1rfAdG5e3PrJUK4ea4H1UN+Wm8wCrWHY+P/Z4O957aHQCZ54fB9WZHsvG6tl5auNBNu1S
Cfc6axtQgWFbLY3+RdOH+oscNMVeZEzJdssmqzZucLP17Rrqt+h0KvCP5GDtsCZrs+AIoBfzShJe
FyS8EHaO4hZ9YPyr4aaS9BatWYs4iJB4HrrdnCQ/ZP/1IGdhmFMs5zkxWVWp+aEAM7WwC7aAru51
dx2/yBUMm/4VMWtQSIH1K02WlqLmv1AhRzzGn188z9RJBNXmBZgevu6x2q+v6a+ZdGTurxLhZOUN
lYswO2jb2POmNwryiMbjzHmMu2h6c+N1JqImB8v1a5ToNsmU/DNKiSrl87V+R809Ut7yWn+/Yh2F
Kz+D56hMKzdDOnceY/NLV8TxFr1kKAeiOQMW+tLDVMcRdj5HfU/LmTBW0+xygWcNbHEFD3M8cHV9
H4jhMBj6i9a3Bzn/OqNoMPGBY7dJUbJkxrQaejxwrjzqsQD1UvaY5iTjSA4/Jt8jpN8LLN3lEhjo
Pvo0KHHL4VQMh374MUzGBxalmO1OGN3EevXQY+WqIXTXQqscKEn+UQsA73u07dba//Fov9UCsBk5
lrlu7eV6QYZVsTIcRhR1/q1skWjG/dzb6q7GDWxYyBBgL7goyA3772E5oMdFgc2HqIjIUYQqr5Mn
EsJ/z8B3FSV2duZo1SbHOUCn+3oq26XolGfdO66TykGem0qYXnttJSf+FiWH/4iRzUDpIbelyXuW
efX1ow19/tOIUQWnPviRfvi3jyyyFGra59dJ8oPc8hVywpDl6EA7E0qQZSDcmVQXVEJQ7LtID48A
oj4O2HMwiuxDEG5uvbVbafjWitBrgBwSijGZg+GnUVrbRgChlt2cv6hmYYPSbp2HKYk4+KiNs1i8
NiK+t7FrHa7h/hjke2Sq0bQX8bE4qI1B6qqN9JWcIQeCQMmXjniZvlL6nV8qwjgH3IJwPNCbo5O3
WMS4vY80tGu0YHxEb2YnAU4tirf+c8SS8ZAsqAENKz9pyrs2MSowIXH2vab0n8el/tcA5Go9x5kL
HYHSqQe0eF8Y+qJSvfgBS1MDkBH2UpuP9b0yfEW+IHn1k77c98LCRErcqPjMO8GYLSrKHJt8cHww
NXXm7PQpPcxlTy1Uc631FCW4z43YmpU19naFbfOFdeTCr+34Jg4usg880I2FMBERiQQWrgkmkdCy
yR3Evs7qrFrL3IEcoXEb+Tvs7zlwAEmBJLlB+aoX3NB2XEjsrqRTVxN80SFCiNw3BTxj/B0jhyUT
29bz/5iHBAnW4Ubz6JPSe7ID502f6uy7NxXovVfNU9ZTvwBD5W2LpggWVgFij7pXdACjhx1cO7mv
U27x3CFHkKOPsXBta3j4nyM6K3tu6rjF4rJr7q4aPiP8pb4HFeJqISBmKf0j+hDVVU5/xKmiL8eo
fRuqDZt70PubXCuDU6iMxYlFtbPuk1p5Mgx4JNif+z8tnLw146cxuqh0apX6lIo5UzgHJ7R4ipM/
mA5Qad9/gi3xMac7/TFHvo434DkZu9GLxg3+DEZVW6PfgcGnKAJ0o0cRAN1cg1wn7XnIf4Zjwt5M
tHwERqaFnMdmPj9NBeYxv2Nl/zXE9IcLKqB7z+13mtbZPxLdei8QAkJzUws3TaVWx84YQrwBQGlQ
qzXfRWiVz/PCT7NfVOa8Budlp2+3KLtOa57W2E1oKOlwV6wf49r6mmtu+K3EXX4xjFr5gNXucAxQ
Z1zJdFyk3VMasP6KG+M9insT3JI27VQfYZlIPBRxPStJY+CkgERT/JR75A+VuNkHqmNCSaX8xhML
KfhGc6qVHVYsRe3JfGk7sNAgv1EmLAJ0FdMpQ1wR3GGySnSy5nOkoP/LQNtZyUk4ti1nt7SOoWY+
NoYffRmg+92Rxse9BRX/9yHEsKfyp24vm3b57uvkyYIqRxM9RWqSO0r4Hg4kNV3LaM5R7BpP+ORs
ZT8addwHE49NtLiYeBEXFNQC0XR7Vxe9f5QH2019RKHNj2Y1xTB8Oh1zrd8hNaiNaOWO42Lgna+n
0u8eG24dh3bESU429VnvWcjhFRMkygXMSv+oFWWGBR1mOnIQuyCScpa9lINyUtLrAZZiSrH3zY4d
jFmNfJVmDPKc3vmiVEOyh14RbsMqaV7smi1IlTfPvasPh0a41wn9wlIcXNuPDtwwUh4Vrv0gB3JV
ASPuoWeh+XoTL0MhUojoS7i9tjNX+5EUnXPwpZyhmId489JsY/VOXgXFM/0yxMVmULpi00OTPeAm
9aONkuw7jgMvoV/kz2ZfadvW5s4Rx7P/WBvFvwVUY9bt8p7MpOYkm9TEFhaa38/I98FPemAhzd6H
yZ8a36IB7HsXRPrz0GDDGmR8IWKeW9uyzXWkP8b4hLw6XBFjaB5myOaA1XT9FZ2UH4gVDJdSVHzk
/Tjsu7URe91VT9SaBtQThu4hHp/R1I+w+tELkNWp+9rb9l5+KJgo7IRT5JD7HGcRVmf5SRUoBBd2
UqGGxr1s5ZXl7d3IRhxfDALmaL8g0DAuxzJUt7c+zAL/nGUZerOQE2SYNdr4AbF++b/O6nNKOhCC
GwEnpYB8m3Fti9eop+7I3cI/AY4MH4fCmzeWB2NGHVIWjHhe8WNy+OqxHwAREqubkFwKC1gBCRkZ
JZMXPDTaeiAh+Wr17DtCdcApqfNOoYuoVS+UpOZUpShmpAmOltwgDMKMNBw/hcl+GdZlSD5QvZ3e
KgCyMizQko+rjb+v5oiryaYIK8GbL2bgxWffZA+fygokD4xXm4LRZnQQ0QKPx1ZACYUNrxvcadgX
PPt6upT9VtI3xwlBoWUSsspv20lb6VNZ7OXoyIepUKv8Yk+j+WD7I7AYLqbH1F0hfQVr2Sxn6uGK
W/tH2Qz6X3jWVuBXeEN+YK0QQbMXdYwa8xxk8Rtqakg7mPXLhLDaBVHuFqnAKnqrR8Rr876YtshJ
RG+6m7xritnfO7lLvahM9rK71appn404uchJVTDCJSz98ShH/3ltNS5YsovXbDLr87WR2X/vnLa/
T9pi+Ldr6+Id9LPgKf6+dpe/qQM5NsM4zY4RotDCQVXbjzOj5D7iGIoUMQsv2Zjj2SgDEcHwV6mR
IOwnohFYZUTOHt202Udd9wDzNrqYWttpKzkFTtBCGULzNJiVtUPI9SVC9ROZTyWlfIhcUq/WFt5C
bZnvlKJk9++32krGWJ7lnvVThxF7djQ09x3PLOQexHR5SH6fmbOdrsi85Jk5bnIhvRS6rF16J3xw
zEF7MFPlkd0zukhhg0xCiUuShHRSW/sjSk6WUSrq9uigOuYy5Z51cKv6Rz5Y8VdxUv59YpIqkD3y
ZA67H/JE+/tEBP9XMf/TS8gLgi498zdliaighaUM5bRjATC+Ffm4S/M2euoyUYHSonIh+2WYbyA0
YLN4euPhsgv9NH4Cp/YfYZ64mgxT++5TWNUrbJpCZKVvV/v9otOEWv34z6u5ntqu5YtalLlWpYJ9
cRhhRJZM8BtkIUs2LbNVTrLMlXJ7uY5KuYXbqBRymBT7/+tc+TbkC8krUxdXTrfXvb3J2+vK0eH3
25iitt/CK3SWieWCmfC8sxUP5p2q2OadPIsbvFD8xBwxahEDfRc5i8rT1UU+t+NWBuqys6mrVWrX
zfk2+X97UfFqQZGad7cLt3mCka18zd8Xvvb9NxeV81OAddd3++miGkhi1Qk/v9vQQHEgMJTrn+Aa
++fH//13kRd1bXXcyjd++8z/rwt/ev3ct7O10a2kAH4fJq9dGavYFiK/p7h46JLtDLeyCRkOwEdW
41w5CDm+svUfyoj6iFDikxGFHn6ajt3nf0x3q/zz9MYulvJiv6fjQDIvyrhRz0FHEtMWIOfE+JrN
U/SdKinbWBSp0Yx0oRNi4Lgt/T55DCg7/0toYjcfoaMNH0eGTlr1MxmGpelE6bNRmOY6naF+4MXq
HgH+AT/Fre5pFrm3up4GdiSLlpv9zwI9KHqybNuyPFpooqwxi4NR9v5SH0zMxUQdxKp7NIpQAzRx
en2UYbLfCSxsdhSdkmmPXUuHKutRnt0OBh4I1Bzdj5DbwB/Bsum7RrnMHLCAVIGHc+LXMB4C7xsK
ww3CKH83Y+DcBfhVB7+/XpnXBRUFNERSEENRPgk7yOHA4tF69FESAyqHA7cpxNwQkEy/kJSHjPwL
jcT4CQpw+1QrL3LbLRul8iI35AUqtf8cSaZPYX/OkWgAvn//OUcuNE3TaJ7U5lVe2s4Dd+MpDrr3
08t/M/Ff3xP+YPoyHHHyVNWuWMqnE4YFyhJZf/Mgn2GIebIg61+BoWUnz534dgq2Qlian6M07Qyn
tn9l+/IRpc71t7Sdc1BwaoSA5ajtPdW3HuPBf6OgFH7rVCBbszG4KJ1CZp9mxPuk+G1c/BxVt/hr
FBPhY2r7BvGDRzd03+Q4SJbPE+OgQg9HXLHPf8mJAyjYTWS8NLPVH5rEx8wcbSVwMxrEKotH5ui/
yG+wEnk/2jJIXigRVGvdHZIzuyUsOv9lTjW+SGuK33N6MacN8+Q8VkV2dFpj3ujFrjEVfcOio8JN
yLWOfdabQj4BOfea31hIVe09VZFygYISLLx6UZaFL75PbyV6Am/YzJvLXu2yB2OOk+2c4INsZEJ8
FSxv+IjJp7eeTeELOY7JXeOMGkXwIf5emnuJ5FKiNF5G8Tjds+z39h26spsMe6dnu/TeZIRm6XeF
AVKz7L4q+WTcJ4LpNpcYsmEFQPGWluwvwgJjgpnHaqm2LNMVfCY3Zqr5SzksD7ZqUL3PlIdahsTx
62hj7A0oIj4bTWHvqz5Qd5Q6povlmenadeLmqZmwxQlB7X1FeOhc1GJ/lrCPN031V1lML06fxO/T
pNXLFGT/l8Dgv9lmLmYlXV9v5G9bHnK7HBGa5afuFN+sKG9PJQpse5UFxCIgKdE+ThOq/96d0pPK
+4Y8aYFKPRzNhdS1jeNuG2nufHQk0xc1vHLjdLGCD+ZsXigrayi1RsExrgFHTl37XAdAJBNHH3cx
imaPhqv9RCCjuA+SZFoWer+E2kp57/8wdl7LbQPLun4iVCGHW2aKVJZs2TcoR+Sc8fTnQ1PLtL29
19k3KMxMD6gAAjPdf/jzrDAnFICCpMMzdjn7c5TlIn1sIt9H/4wr1IbHk4tf6jLr79iQWbHM//Oa
f3/i/xYXlOfMCdTqKwDrFKKLqT7xNkdkrxlG1I1p2lbW3Y8FPvcpdqBrv5r7bcSaejs0CW280vYN
m8B7CR6qAM0ulcRiXSXaE0Jd2d5AaHVbUmNBGPELyT1vWyRGfwyzsHzVZ+sWhk3zxXITBOaRrbq1
4SM+4PfUrWQgzXjYTqPdPeb4op5LG+tzuZLilEdQ4A165KV1aCuz3zWpY3w2zU1bAeJDM6bajzbv
HEh8r2RgkVBIq+8Cic9DzdkXmTVvhTFiN0G47O/Ss+Dnl0kNiKkipKqHbNTMauxyFpQ1/OiYvlH6
ArCsv40mTkPdxtXA2enjVq3dBsgPuHUcCY7z7NvPlkURGzYyijONXz3jTYYxTvUjtxP7mxYot1XV
8ISvTL5ivQFKYQLiGqceS4lAxVMqPo1GCQrEt701fpD1nTUHYPZJYG0726g+lWa4z7PY+TbrCpQJ
p5yfnBnVYvZR2j7W6uoFL+8f1hz7D06YIXMcw+rQdetrE9Tknb3affEDPd0OVVPe6WqQHnVXCY6D
PXbsTO1oa+V69GqVBjay/Em+KbOPXedARXu5UpPm87v4e4QBB6pqTbLWjd4mUTWGd0U4oYNpjvYX
i62vyyPzA1Xy7mDNI3aIQeO8hZSjzIOX3Qr0dhhL48Wzb0UtWBrA2GRkRlBtGfktLLsVgO74PvLH
HB0yJgwxnojJiDZKaXVbSi36J9LqG2FnDHUVrissPB/+/xFzVOQnkPV12CIctcIfFrOQHMPoAKvM
gb8Jghg7l0u/TXAhdskAr0nLzRYoYzZeItJqOKlVWH6sMLPfkWLrWLGN2pNiKOl7RGE/tnnpvmI/
3u2TlqypVpv+sxvk3y4f0s2f2nAeXjSKuYcGkOIeYXRnbS3sQUB+D5nhhE+BkzaPrTG8ULst31QN
KTGSE7xNl6YGX2815Il3l7mh9VKT4JX+Qq+c46BoLQwSq3xDtYASEmu0s4x6bwV6fm+dBhikUnGJ
D12veOsskatrx6PMgU620welemGbWN4rLprC2Fpnr4U2mpAmC2SzH3mLbgs8LPE/5WzWB87C3P6t
L04a7NhLpOKuhTp8r8tNVkw8Kn6VxqTwJU17LMJz171oUJPOlT6TxMuzl24sIawsXYCZW+ouy+k1
5NqUM1fBybqD17b5ayBViwFtdUy2MbqFF5JX5XhCxHo8NUkwniwXtuGlM6qzdaXp7lEGriEy4xIn
I45MuY5fw0GOukg6BMPmt2vLqZcm3grFxWkTVZp14qFineTserj2JWH8SuKWOqJV5/XqXyHXvqbx
/xPTWsFl3jSO31v4m281llwVvoafizRT70vzMVZG8DWlYR5zpDAvMK25yzCgTzL8wYB4XUu5ciZ9
S4QN6uos9Vzpl8O7d8B/Rq8Df5eNvYd31qblG+mRnJBxUbrH5RJLntZVN9e+Dv4QpHfli/5LEF8G
G23njUpyUdaXHvhCCQ/kpj3O/SIgTOZ217ioWEOT6tM9Ja1qdWlHU1jcaU5d3I2/RqQPNnqg4VKo
F3cyJzaxn7x0hrB8t3GHxjruMvd+04VvrjPEW7VF6mLsugE3tgTyMBimj5ZvPQhqHb7vPQJK76Ft
MuDMEZLQduCI/iO01hR7zV4X3uxiaBLrQ3NvhZa1dmLc4q9Czxd9Z1Je5AoYuAb/NSAXSIt4Xjf9
lCC+D1pRcD4D0LD1PIC7hRsIMlE6r3BFS2/GtR1UACn/AXCUvusVrlcVuNDgTOOJPeLGLNNun48A
TzXXzp/g+eRPCbRb/NsUm3dZVjy5SZ8/1fPXxg68B2lUg2fdVBmWFo6lI6+vU1wHOh+626HslGRN
Jf/ZzozhLJeLAHfeQYfbSUsucP3UFLj7tuohnV8V/EXa/9r0igXj55nx+irtL6MNKpRZ5nc3oVd7
sG2FsV731je8N9JjGxj2ystTbSfavh32LhfNXytozD2ySuXqKvorZ5e47tZSh+QSeu02wbauKE/J
y24EpLpOJg0j7cXYTJpe3TZHeUmaw/w+em1GS3CTq9bR0Zeln19jgRKOP8A9fU2NNnmLMkdbT3Nm
Pnpau+BWSQf4tdve6D5ewCFWg2hS2Sa+aF35isvhsJqnsfg61RhsajCJV2VN2SCN8PMRKHsPLMBp
+pd0Lrut3mVIiTRBD2id4gM0fWpUy6gGD+6hU2q+ugxeJpAU7/xmukzXqmCgQAmTMwvD7EFX4NJU
eYWSsz1C4ytwtqxz/wAuZ15LE3icdqtb2idpdVh9P7cumQwig0TTXgqjR89Y1e8v0Qnw2dzvp5to
GdS7sNrWzWhuIyoCIqFg4ZKwLp22vpEmlhCPhuoFjxgFZa+xM/MeQ3eh6uP5tiuonIzDXHzMcZTe
e3PYb3veH2djqH/mIRAqORiF2x7HjG1jj8rAtT/9FSF9MopwKbaaqu9v67niufRrhgz81bxOA0RH
ch5G/+avOAm5fpBjg7xZZaP2yYcKsL/+LNcPv15ULnVpNqBL8gaZ7uVH/u8fYS2/bQeTDUnTDj87
0CCNUtsv2ZTb686YtEPfKBaJFbXe6djfbFXYqy9BpOjHnGfBWppw9d1bRbffpIU7o/2U9OpKZrbL
dDUARR+41aMEKL4PYsm0p3M0W+gHlvw1KmWqb4GsbzHsw2hxysKHbjkkAK42sxlqG2nKgIToc78z
XbB61wmhBvWaUivktuUil8OIDFrd5i0mKHF+kD65UvGfD9SdcNtfXAzGpD0jMhWtL+VSz8WMjarS
uL20S4+3EOtq73CtnzaqdgYRjqDZUk0ls5A9IiNwic8V9OaqWH+W4qwEBA36eaTpkSm1dOUOitGa
vXF9FmArusmLpDfZj5u2ci/i3TKqtz3aiXJ6iZHTX4ECja1l8mVgAdMGCf4azhyYm34043IH6gDl
hja4MYwA09ymDKZTZ85RuZNToLvTKVQ0SPSIj5FQQ5B0B9VzX7gu9K5J4ZmA4oplYzFfIGRSxasC
Wm2EUAkQ9r5FH/PaNyLceB29nv1f4vp/zF2uNwQgMMQiOUh01FbZtgVloX3666xoEv3TqJrZaq70
/zE6Ln3zMvrf42SUhMV73F+fcf3cv+MiNNgKhPiXXKXogIxWu8HWIKLOTr4S7/VkA6sb7cql2eQN
7J/Owdw+7LJ6vQQ7uR4+iqrINVguB0X5PVhG9fYzC67uodTMo46v94e4HsY7mBvfSndqPkR4351U
e0KTaBmMcME7qpqbQvZkNLUTh5K85mxlNPcsbPsyGzGAJbgb5wUTEJY3LCnrD3msgPBUx4DH9jIa
t08mmrwP0hqaHIq3NT6HntO+gteR3iJv7Ucf1Zxucj14tEjZKEYd7ZQ86s4UaLMTxmY4JFGofFKj
gj2N0Rqf0dk5OcZg/jS6fpujTfsVEj3WTuSdnk2ri7ZN8LSI5WFhHuTnXEODZGnpCiIq4AvgH0s7
nvSWiu4Uby/NRUFFzoZRcW6ayNhfskuBMkybdhoQjBs0mHtoR+Op192Z0YxM54yuY7R2Q+PZcxIb
hJpWhTvSByxDZa3lK/PPTNW8G9Y67Yp9ZnISBxJLLYpdPcz1VppBq/RYhQ4/Z5w2oDRZJy3zy2fx
LpmnexuC9hfbY+kQVaX9GmfGuGk8w7oPy9aE76lZN0rRBWcrBKvf6mYBLaty123hjB+r1P8xIJ/7
vQmKtest1gyaM+z9srVfhoEltetO8G6m4ih5FC/VHxCwHR9RLi2f51w/hB3yBLPrDtAcgM1KLkYm
5TgTJzWw23odVinO7WUDw7vVndtuCtzba7Nwq5Wf2O15rhRzBtdIXBUHwTaxjGFdh/mwTQrVXWFY
Vp/9QP1uRAHOfeOM6b3Pfvhsy+lk6yXGyWm1TR1+jnp0bgH48GnLWVEH/bz8gXnXeEEDnZpOW015
4YQNtHKPGxfxBGftu/Znu63Gm7CZ/ceCysnd0JigrSrlUbrC3nMOM9SJlRko/qMMOGnnbfSgYb+9
9MmhrOxqlfjA4EbqOvFimLjJqri+D5DeXmcqd3k9kcgMyh8NHrWrzu7tVy3Baruq2uTOQCvyGDcW
G7iQ/OwmdOfqzS2dV8t18599Dfj9qMRQNlEZnNGvUEfyqWiJlRZ2eZoVh4+NH2NJRTYB6SmAxaDF
rqFOGih8TWPlkCV9iBfpf0K5qqG46UtkztMqKfxhFxX4MfVjnalQ7KI1SiTPNhZtGJio9VavtOm2
pcaC1Fln7QHNGrx1E2vt+6R6Ib0+wqMyfyoID/uR0n5PF0pKkpfVvqm0boM/WcU+Hldap3ZrSLBY
3kv6JtPsJ9Xht71GBMis/BZhme5Tyz/rNR90lm74gux/4wlRFYDvwS4R3Ud8G0gLf8w1x0CCqFI2
bZjiCTVm1kvXR3yvFo1HZFKNW26Pc7boP0pXYyjaBgn1dah5wRZK5PhkFPX0FCoKaQfHupUu0JXd
yTXa79yIRYamFepOtus1e4mVEFTYtZbXujSCeKoOho7GvzTloIBbRaERY3mZ5PV1fO9gy3CNyGs4
q2YVh5efQ+/cj/ECkABW2oMGttM7S1OquwZ24rq3ouhr4CtHFW2ID9Ag7H3RW/qeV1/wMXWBtC4B
MnPwAQe36rjy+Mb/V9VUdIus9Wz71Ubi5PCb+CppVeOsl3u/tZUduE2cifPoN6fREi8bhAKL7kZk
qhsEug4QINW1MIoa/HSeYvgWWUABqAfGh5ITMipIuwDQx5l8ry/NEnfSrc/zhEcasirXUdEOkFFU
bEjX/gqWZpI1xZ5kKJa8bnHrqrP+fTnJQdvKSRBkwXOe2OTeVhEbDtvaFN3sfjBMm9o6Zg+3sxvV
Z1A68baPmvhTAx5iUGDXjzHu6Y5G7bPVfWMPCsU+lHWePNk9ZncSwq4Uj/bZecl11jaGobubiNrD
R8NzjM0UWNNBmlMLmaeDiHkrTc9stzx31edC16tnz2z4L2nKhxnvx9sY3/eVNH2zbw5yydrgz/uu
YxsZ7nC2ISyABVS7RzvN2lM2uDg3dqjKKzpYWF35bCEzso0HJSKTWeXPpuF9LRFkeEvxa0DbunuL
cbWn1KS2D8Ny6KwaCUa3PF37zbzOWTvHOtQKYuXQj5F7nxS7a4+cjWmMXGIFx/M6kFISudHn8i3v
9GnDH7td64HmzPkqrTXsT+oAOD8e7Vh5hGa0L5DyHqYduFRrJUrACKVMp8ApXqU1aXHz+GdXvdjI
KMN8iZLWnxP1mDT7+tckZXEinMpRvcvid0drZPWe8kn3jyIye9Wcdb3Z31QZEkEy0BQlzn6pDZwu
dcK/g8vM1u+y+UscknA31NNFEEBeZgDk6mzDkjRBqmaXuMNPPNXsk+561qlezpoaxOrqt1MZiobB
PvlUBw+F2dxKV6AAGbUGVjNhomLvG3XZEXUAhGNimoHNq0b9QFbffpaOue0CNCmxpRvGjIUH3m1j
uDHrsliZ2KyeEjbvqEL8cYa19XsfAJv/MXqdEfgpko3qBDr3H3FD+dDXZkTpkYD/HiofeI3768eR
DwwM6w1hg/Gm8BvlVg6Vh3yRprQT9qvASq4Dl2Y4smJMCgCWv2b8FcfrFI9L/fbajdG4s65xOuMJ
UdWxArygrCjUTtVJzuJgLvE8XNqX0+s4Zgjt2ogt4zJHBtyUBPFKTuUw6ZF7iArt0M6zd1/2Zn0H
k2EVwtHMtimuh7spGvBmXuzwJETOwhGxTyRYjcN1oEm6y9x+udK1Xy5SOnW+/msg62uwUctFZECu
XvUpWQsUrZ1Z/VQ5WCXGWVMekjost2KkOCdKsW7iSD2JMJ1nZZtQSe0Xw4RB/49JEuU7wF/49v6v
kwKrNh9L2/1BHQWbAtdDvYRqzogF+ecYdsXGs53qVldH41yja8M3L9Q+GaO3U+cu/h7WPDj6CB8A
DXHwQ6I6CIrD53gqjQQkqeY06IRk87EbsGwZlkdk3WTmfY6O+2rU50XGqL/tAjv9oOqlDwzc0/dW
208fLM8+SUAbZOE6zaLuvgon+6zqRcYiO6m+Ile0yvnQz5TZle0ExeWoDWPwzOPyh8y0FiqhVc3q
U9sXOLeOrYV+ddJ/NpHtkQiSXTValwzC9EYnqAhf4tG6OGDkWjQeNB3rl2oB0c06blu6CwfLHtTw
pUvMg/RL2GTgY2UtUD3V1UDddbjP+LYTyNX+ChNJY2252p9hepq9sTjFFJrdy30yISynVmO/wUkM
+oUkla+dklSWXPR1wADQjpgfOetrktqLMZHOKsjwporqLV+VaV9YtbGv0tD+GHXGlnT//EXxUW/q
IGydVUUpH60wK1ZhM6lfqAIhSFCgkNvpJhrGIOI2MmPqcHfnO/lGcbJC3eYmciwfBRNbf4VU4V2a
IuN1bV6UoQx2XZ7l+Rct7LGJm5t+eG5w91p1sZs92OmUP8wJetZgul+TtJ5urv0GLokHieXfin7c
+Efcpa/TjfeYIasmKGRGtPVHC9y9ChWn4N1zvjZjTPek6UUOb9rlkIxZ88jNvTbTOruHSO08smC3
juUERcpKO1haKZnjneXl1SZo0y5ezwWQQZwfyv2lrVT6F2XADxPxCOeRBZfzmGHBO1Zh+CAXhG1e
3SGbtJcxjSfRtggqf19o7V4tyvnncjKm1uWk/8/J/xySHrU3tvM4RL+5r2fhWBzZ132RG2IWN4Rf
fXL3YCiKezef8VucBA+twy3kFf+HfqApQD48p74UL6T2EOn+8irWHqQmcdl+S2kjhVhx9PX5we4p
ca/qRadhVsZhF/SFtu6HbFqpDoZGqRWmr2FcoswGjF0MkWvkYi6GyLaubsfQv7FvZL9SYVW56W1H
vfU7rb3FkIStadSF3+oj8nft6v3lUcBCOMQAeIqVF2XZCejPUpmMWnRIls4g6bOTHLB0fj+T5m/D
v02/httaOO/MBkhcOCm3KFTzEsMOUrmdPdIuQV4qOxlxbSwNNs4iAhtkcBYk5hIu44VvaLdUzqVx
6THcVYAgyoOPQhWSOs6dEBBCgKgn2+q+XTkJNerNG/5W3U4i5mAsb9wuu9NLNJLQy0e3YiljoIL2
n+ZCfsui+b0paLtrUxByvwX/mpsvhlNqbuaonUYpmU6oQ2kFo7Es5indaJFfYBHAd3CHF56+SipK
Py2YNPtoTnl5phCcAImfA2+HhMXXS1NfRtB3Su0jum9oDvj53nErZxcFkfXqzD4VIDAYmd699rXr
vMZeaO9AExlHuN/pY8R/bxUveI4cfqMHiuBL0Dbo4LRadqtBX0SRaRw3AbrGn9uxWdNjfyunFtd6
X8sfqyHTj64xOru5tMbj0EIJqbr8s03i4LvdFofB9u1PtYI4hQPZCa1RtTw1HakwhDO911+hAJ0u
oZ1p/jvU8MvLVUPrPbRZQrtBfb9qaY+/XTUlVcUeBKRDMY9nBzGfAyuAJ0RVvXwTLX0yIIdRLccz
qq3jObONrdaMMGWWLj1IoFf+fToli+tllI0bmfyva10muuxaD9jhrFG3w3a+X01ukC5Gg8Zrir8J
W8YuOfeLa/F1VAyOZbTsjOTMJuI9ePTLeNM7qN0tXzQF5CPAsdTMTv7ybZTO3BzGlVOyCbz2JfLl
lGE5yMhf836LAS/fr/CzD7ujW+rGvlxgUwkEmr2b1SweO1N9uhxMwHp2O5+lhReEcmqM5PMFlDX1
QAA7XZv2MopyfvGEyKRcTHrSPEPItMqUNeIdagYCMX2t/7xaxdUukK7r1eQCZTdBTI/XseC/CjbW
u9Z9dJOh3tdF1T6kNdoVUeSOHyYDbq4XVsa3uGq3rRQB7dDe2FYVfNd8jFjrUrc+qGGRIs6uqg95
7mR7K1H7U2l45YkyQb1vHRvmx1hgYMhW414OVTo5OM/2+fbaF5ROeF94iru3Y8ST/xrgbtJ5vrKN
/nURmSBNzUufQ9v2j9KS/nYKDwWQmpsssR9DaCnNuquCgx4B7hkrxEDmNjXZBXnVATZy9OLpSnyc
Hbtcy2jnO9WjPrds2Ov4JVKm6MWflLcssguAocTHEz88Rmf1TgY7yx1PesnPnXRmgxFaCECz658v
g6CX4fj4KnxTpnamHux1m4qzNJ0eBWEU+h6lVYfRp2QRbo+oWO38NJ0fJ/IOG8Rx0RYnZbyyEUn4
zFr5BQ2e+YejeWtgSnCKsjBaaeng/0y7+r4sM/3LXJnVqkAQ5wOOaTr4c396Yu05bj21Nu6w4LCR
M0dlr3bn+WZgnX0YPN+5DZZPjg04Tn0Ssj9UKHIafencIZlu7ivD7DC0I+Vr9oAmzdYyb7PCjHfY
vvePfRinG7fptNc2SdDbd7vqs1PMr0Ezdz/8MkeGN+BnbcfviadEwUpRzbtJK+0v6KOysNGT8GMM
7mFdxpr+JJ9cZCBeFS3TNx25MWNTsjJHwoMXpNp0p7r1wgerp3isDIlPwdwIPplRYZOZgaOel20P
fH8+WDglf8qUQkUHpkBrZQnLkQZTVat66uu8u4cezCJz6Qej5WwyPVaPzjJrtLirNftju5DaDC0E
r5R2xlp4a1OB4NWkDfqpCO38zcZleKG5OV5fnLS+NNZCgpOoHiIidKS8eLMw8P0VRc3MWAub7Rol
13KzC4MObGEBfp4o9CjVfdiNKfckcJC8Uq11EVv8b5blthz6ZdVkT2TrrgMSHCwzrgOTLMWks/zH
ZWLYwSf4/A+ym7CtxFkNDt4YQAmTDwVyItLvd7ZzbGx/QDUcyxBEHVsMe4P+xfTYr3pG9gSjuH8Z
shCyq6pqJxl0dMCjgWtpO4ECoNTWH9G6RKJimVqbWXtv2vmtDAaFohxQyNHWLO+cS94rN/1u79fO
vJU02JjyUE99bTpKs1b0H1WfWHfSMtJipTRhxkJOdR5nCLuSYBuqLjyXoYnkWmFT3a8ci+VX3obV
qxa/+lTfgtUQTvctinWfNbyj121Ta08axIFdY5bDWUMK8AZlXnXPL9g+GO0cb2qWBx+NPvjuZFn+
5pDewiGHTBIa7muSOXPTr1xdbTd9DCPKDqZopRRehwpelO0oLxVnBwGgEwlbZ1fjRfE0475DBa1U
EOUtbzzdNH86eoykodt+5aLWyutKZevMtgo3unR3WUlaW3YsFCWwmRiL7FA1sXmW3YkMSJyD4s4l
rpDNyzTnh1C34PQtuxjZ99Qjxt956B7bHkMSURlzRISs5qWw+2dnV8fu6hIk8dfIoeYG8ZS8vckh
BN53aBb+aXuhF4g3IJ5KdnexwjCQlLuJ4+FThH3qwe3Z2nWVgVxgHUfP8zyd+8gr76Sr1oz3iNBc
hDGiSj035vQ+aoRecOh12zw5YWTh3pRoH7Ku6A+1ZZDaLw31Qz5V6jbCrWYvo11IPt0xzP5GRrOo
/Ik6RHsngyWeN0FsBM9GgqxupPy4XKFoMvYYxfOlpfESR0uCT1Opxzk1Fu3IgfQ3ipela0ljX5uS
xnY0Pk1GJY39W1OS3P+Ym8V8/yTJ/VtwqLK0Xi6VLKPyQTk23vuQH8XJQvuUK5QnpDqX4SKwBb+b
HKSkp8XZl6RxvHtVraJXp2bVsWjsu17J1i+Mgx2gIvNjHzsnALEDRZexfFLHxbtpND76UYnLVuDm
G4vaz0fHdRKE+U3/2NbRDbamUA1V4+jYVvMEK7x9SvMw3vlzosFdpU8Othl8UiPVO0lLtWwElpmU
5nwJ86J7UFx/+vzS6un4OVQGhA4No95PWXqa7QL/dBxDULdqrRcbL6BVZY3eD95GqJ1N6ZCvrDJw
XiI4dtskn9Mz6tbJeVEzdKf5fkqdbpuVQFQGscSTdhkiEXTZlJaxn+6TNCzXtp0/4kTe3YnI4VBg
hDy1PIulacVee8w9JV2LyF6Oreejb+vbMuYNj9Ji+Zh4C/XYxHTT/eVwefW6nBeghSbgjGA2tK1r
OShaXTvllDwWqWI5zVkZXoKu13BUfARMDLQR7yy2Y1waH3UejGu/UOeTNKO02CApZL0MJQrkal9+
sqLE/OiqRnnwAu8wTe4zVcmbeOGJiLWRnEXztA/jrr699mcqwBPPqOvfXJFKU/V3fq3AWVvmywFG
hXnu4+LGzbBiC+MlhbPoV1LRMTdOaBs7EZUzO6Q6m8n7lrkuXC2057ACgZYopaFrrExVZwp2S6wM
SleIolzg2sa9Z1TTwwXbkUytd5Ykgpl59n6em2Z1+ReHtvbeluHOAMKHKtN3UY2HZpZuqc5UF83v
1IHAu6rt+Lnm9X/T6A7NMEujs4atmsyoIsu7r4sawl1j1of+rfZyBYbP4D9SYNFOvHnehsL1H0GN
+Y898po7uK/WWvokFnAQapyFne+lTw7o7b0GXhsiWMCFplA1Hv3PYYD47kVyHU2ZZB12Ff+UWhtY
EHBWTO6wj5cz1Gnez6TvOgqWJ0aMMnFOfsvGq5nrdkvG33mosTF4cHCJoK7d6yzo6aOmzkClRrdB
VRylCxGQVuHFhUd3p6t3l4gl1ihh2rnW3ByvfaVZj5iF8zTG2A9nVcjQcX2bGVaFyYNaI5ewtCme
6Tc9G9nf+iSmkpgqiF9cHcVL6aurohlXl8igcM3N9bqWget2hRSS2rE1NpVUufdGdoztUGXffAz5
kk61PpV5hvPUPyKUATuRIbIvEY3KHRCy6HzsuviTF+nKh8rGs82Lc2S4YTXdTHoAHF7viufKgObq
FRhGeMiLZJPzo6p09mnDcaWVpnuxJBCleKNm6anULjwcua+k01NjbWVZ1gwhDPl5uadk4DL7cstd
Z8q4RF5nN7rbIzzk1x/0INtUyCp9TDU3OjY+hsOdFy/yUCJbyjamhK4XImrTAljdTLGZn8FXkzFG
I3LV5BVyptL527jEYzdFSqUK9qatD0cJuUQ3FpD4xApBUzrtSQ7mCJ9lNduxWa6kI1MRVbaNxcRa
Om0JuIRdzoNiak/mkHSn38dkcsQ2pCz04Ph7fFR0qJyBEmlPQ83Gd1E52ghkOwGWg0I60l4OeG4B
dUu/gLibXt1nQFpOf/VLhGaiGbTMlMHr9HbEGkOxvO+B12knI8FESs7+1ZQ+pXQo5cppmXjeJg65
QWSekg44DE3+A2/e/jTyNjm1QPIuZ9LXLAPX0X/1abqD1UYx7v6KVdE50clhjZVNhlhtD8kMqpq1
ZX7fmYNx0Fk1ni23d8+oExb+rmxBLGW4fK2t1gpRvrSH6YjjpkUmIJ+iH5mrxojv6W9Cp+Rdt8bK
LvtmzQsWjC/TE4BuWIzmPNzU9ezewkVzN9ha5HyPzHxTelb8NLfYD/lzpe7mhhX5uiyCJ6UxZn6E
FPNDDE7uqxKu6RIrBy0Y7AN4ZWslTRyY3U3YA+5H4ZJn8Fjfg8QwXitreGZzXt/ry6JnGZOWjMGw
/K31a0wil3lm5dz2/ZgCwDSG2ytn4cpvQBTmRzCrI7waIuRw1auT5hLR1vDwSSr6u0R3g2PqNHc8
fvTXWlUxzgnqu3pJOkVzmT/8GisTJz5jDwDtgiStpeNI3KlOQXWvRX1VOnMnV271Oin3I3lLWDI0
rwOW5HVVXNisJkfDnsFLl5w2UcCO+ij6TYO+KSOr/dLN47QNbae+8bDueFIG9YeMe9ki8Bzk9mMA
c/OEJ2G0LQfIPrhYmGsHFcLT6LpoisfNvRywjmzupZ/tyemizCUDv/ok4jqhUuBkIXGCQQqCrTnG
p2+Vhi6PV9ktNyhNx7GPSaQCYwsy7aFEd2MIMTZs1UDfO/HooQxNFGrfy7ap4xbTY4jR6mcyaQiT
5K1+kkvbyHMfurGbN9ZSIC164wQIxDxVpoezxNLlod914+o+QjZ0yaFb6qN1oPZ4HimU8n/FkkFW
1ybb7BUo1mIbBwoQzChaLMla69OcGS9Zak0/6+oDGzrKd9VsHVinWl+HMKOm207th3EIllSY6z4Y
Jq+Joeizc9GE9U3pAP2hCKvdybXLPorWkx3m4+PohO09Mpv+IcBgZjvwRPxMxnxNVVX7yD3iH0rF
YaunW+Nnhf64qJNbpNneuhajq2Y5yJkcnF5Zdamr3IgBlnSNZqeiOEplbKrVdCe/fYgQuccq7lZ+
efnblX41HKNo+CZd+AmpqE5YqbYuk0jZSqccTGsaV3aUvRpAAe/rJti4TpreRouWsnRhlQAQbfIP
KFSazqa3hgeIn2wI2Ho6QIOjYa9ooP5I2da4K+6icbAwKVbJ0mTt8MmjVoW/5Bu6INFNY/poTmdK
/6kxwu/aOCgPqlqjWlF3rO6XcJQy040zBdEJRXbzg21Pa7Szh0/kb8z9jH7TTqYXYXOj12r3YlaK
cYZEVa1lOjK2PNOw/7otOiV61n2MZ5fLyg+l5O6Mdrqtc4thDbZoLa9xRcOba1FwkgPM0hn7yCcx
VRrjXDkkUYKLwq+Af02ancskifJjBUcPN3+fJBdynJlyc8+KXvfijwqOjqcm7qsnFnE/0iJrvnSd
g6N5p6n3OHa4tx43/bphZ/QlTvqnVG2qFzjiyU1ZRf1WJljzN8UHuAwELNhHvZYdAM83H/Mu3ck8
K4zGjYrOxCls4ZrPaDgexJUSDWubEkFsUfr6w66yWjnosjxMcVOdLyVj/DjxdVxevupyiB3/5AGE
vZFWoLrOuUERK8xj1jpe7mynIcAHamnWsrrOUvtL56naUfp4hHn3rq6nt2babqVrWpZJbGfZZP8/
ys5rx3FkWddPRIDe3MqrVCrf1eaG6HH03vPp98dgrVatPnNw9sEABDMzklJNU2RmxG9mA0cvBQEo
+ZJykPSB3U0vTqIod/Jt178gCIpTgmiggVBAGppfhDJTBH7w+KtVz0X4GFX2FyHbSAtvgbU1ZHMo
kTPoD/ziqhyNV71RqPwW+oSeSGF+k3RVV1cg2Ckw3Usuy489beeZyH7KqEUN99RiYb5mukpsHR7s
EjjyQpKRA7nHNnOS16ybg4tdhP2mBRVE6k1hF9UXKPSVpJVkQJoAIarXxOmupjHxEp/V+tUe65Ba
KKwQGZSw5FgilI2IHVewg6LdzR7+WBLuFPH04DXj/e168pFFTPlOQW92iMLsyUjIcg+5OSOWnXhv
WmLl5zjGnU6aixz3PTrWZOaXUXOs3KdGL0/SkoNnHh0LzzxpUCt9QJZ6fpSWZTsthlk1q6tlsqVP
0c5vO0CSS1M+eBqPlvmtd3Nkumc1UY99gW/GgnsHRFnH6tGBWr43x7jeYv1rstwqbARxGuWOnzbV
C4hJBQJoGY43XYN8QwtLTKkamKl9lWEM4hWXYcHX8QJ/8lXHfXK0Nn+v4XynhfJeTBb8yNH6Jq0+
m4s7w+r1rTS7LlwcU8m+rbHLBaOxvkdWr3/ow7l8yBVsMRH3avatHQNxjHMsBUNjRGCfg1eG3cHC
ygq5tWh6stpouuoU+agfsdKBAEBuA/AKDwGa0P8+mpIq6mrl/2iakfYR/NtcCZbRPo8tDN3Mes/W
Nruip5teG99Kr25dm/eTupNu6bmNdUuA9HHfJwcN0/aNjP52jVscALcMveFeP/wWN6gNaHxlOGah
4vSsle14hsI3NcdWo0giZf81/3Lr/AQ+0UO7OVLhn5cHaBeyJUa2QBgdZef4eIfsB8sPr8OctRjV
fbTyUa2lValegrDGuC+Rbr1C6HJ3jmPN34Z8vreWcmuaa69d1URfc9cb9m6txfeFkk27xjX/7hfr
NVc3hz325nCMlqYYG8Vx/dLkjnUvXQZUt2sQGg8y5rkhdkDittMU3ddGAeva4YM2O576XkDlv1Jw
TjedPqjvZZWROVM0cyujXWNYy30VHuyg1t4r1cDQtHGUk4yW4cxbeHbn+3G51Kwlj4GXeU8ymCUn
L+3dL78+rodVyCP9LnO9AF3Eofza/e3pg/KeTn7/SEbpp7mI9s8Wpoyx2nY7aSqTqcGaLkG8t1rx
1emGvx1Lcc6Us5V9Oab2zikGSo+zmSMI3Wk2y72p7Dch8rZsOvEjxFmRbGwQ2Du9Oxvk9YD6ZxCJ
BkwwLlbUQRcK4pG9yXLqeC2mKy2ZNM/TKJCV+lcxZ13NW8G01nvY7jZJjOXzZGhEyp0FolLiv2ov
6tiddX+U3II74fZoF2mw/ZQ9kFM5TGQPLqy8N9IyVPQujnKaKNUfE+jC9SrS9Sk7QXELGM+qW2zz
8Nm1eOg+q6NrPncZZsiZruqHMm3AjdtNTp7fS5zz2s6c9K5rZ+0q0X1XNjAKtkENynnrlBNiZoVz
XUPzFjhM2VJHllg5IHlVHDwrLzDl5NPszP0D9ZKfo9eSqAnxRUe55xp7acfyL+S1qAaZftK6xH2S
kMA1gn3EV8TL13KeguWwEFpOQ23ii7pcRQY6d/YXC8r9rUv6tZCF6d6nMvW1neLqAGcg5M+p5mcc
OoeNFqD1G+bpnURkcVUd+D0GdwAc5udExcCF3Hr+/xMRZrAToowNt+Vq3Luqs0sdDWDLepzMKDpb
ivb6Ce2ynvJLOBa5EVxWtIvAWFK7R0LKhE+mFAce++mbbYBGs5B++ruNSHEX/t9tYaGQ3uTdF9am
wHt8cveIlWmXuraKQ1DE2RvP7I9JNuKwren/7dWw18pMxXSc3dU+qMz5fii1j0m6YmUXCybJytRH
Tqs8ZCSobxz933n82kL/F74//ppZvUmQ5+cXqNzzVKt3flha710PJdo0lOBvHalk/ieTJwdAcV+V
tfvD9RRlM3lB+Zr3vC0A4aBOl/pI7LtDcMIG1XmUK8EHwnskaNW7GIDyXRlqP8thqp+F3ZwuXQiq
rF1i5S1RS5e0JFS69A5rqoZbWbqmLP8jH3GfhCFykERVLsmu3lL0fc79Td2JBdzaOSfRjzhtnfMt
9zWU/KVtnh4Cr74rbF8fAADaEZDPVZsDb7XkhJnxUUv7+Sfv3Qjn9X6+jzJTf3IGaK4yECVRCNHf
T17cJiK3VKsG0hfMSH2cziGWfssG1M1yiMynerKjry07BQ0Nqk3bFDHm50b/VM/9WVin/UI9LXDm
IY39Kj12Vb2mlPIehIc6JeiEQKeu72SwGhACqDLTOcjEqHOiE37rgEUXQixPX/diZiiuyVzkOPK9
48XYqsXun02kROc1bf2L8p+21qf+9T3YGPrat+LpBGbJE+PPdprfcgUik9OG4VUOUaR8q6rCOt66
WEaF1ynREDzJC5Az6AGAqVALD53ym11cYSgHq2uzu2QxlJP+3in+tn0eZ8Psqvu50LwdCivxixyy
loddksTxnbNkd6QvNU5WE7TP0pgCLb2Eg/Xnbc5kDl8c6B3hPwkqCZtBTLqUUvuqQTR8jfSUCgH0
GgTRShZwplUCeOx4TJlq+AoP1cDMNunI/C2j6VRBJjFs1CQoe7Zid8taLgNyWbiorIyo0zq99Vdq
3FeLIdBY9cGmtTrzi+pEwx6UgHOvunB59CLoDlnYAraM/Ac04/RdGtfTQR87+EddnTzaM1CypSWH
Ik2MTddR4ZCmY8TeHQzHciNNmaXZ+pPSJM5Vunor7I5u5YK3Xy6itFGN7dp58rv5Zdbs+tVVK9I3
pb7vAn06iutk7lpPfqYMz+mcVFQa55O4TvptMt5pLQUraVYpXL16ka79f05yU7h601Imuk3KqTrz
qtK1bYXOPi654B/EfRoFtOg86GkOCL7Gm9prmldI2/aMEs7vsUPTR+cZlcRtgFPCaxdaEhvHJmkg
z+ZJiHirslNB7VX5ExBFdx+jv3iATdHz8MUrJXExDDk6i3dKauAlntb2+Xe+kbSpP2YHBZrnxg5b
Ko2/B/Gt74qGfKifWf+57O2z1BqzTsMdVSXb1wowAYd9+mnFuxvZl34O7adyQJ7UN5KDdFtuEV8y
Pxy3AoNPp9jf2Q1kh1+T1FrHTDTHoE6b498nSZSbopolkyKz0rap2o+X0AFAr40IvmJ7Qiq/TF7r
hZ+X5ZlxMii1PvcwjllTEYLswkajsPmHpw7GtsFM+LHQI57fepEfDBhW733vfRmUoPmLdzO5u276
6o0Y/CZ1o1/KyMCkFvzTLsav6OfywVTlupNT8kJ3sgQOk1dme0tTx/epTzAeqABq62OORJ6NxUvW
qP2djM49CkBmFPhXGa3U4K7xdPdZBu1jOY0tMt918sJa/CwhZtUkD2GM1pazXH7OGu0u99myyRT5
8LBT9W1l5ifTTY0fpY+c+mJK6Vrd3wmF5S+Fm6Pi4jvGXafgPxVDuN39Ch2m1vnLJ9Qha/KvoU6u
frrqr9B46D6uqvTDopNnf7pqjvavriflC0YWxUFvc+VIVhIPa1CrehiV72CpjAu26gZGg0P1PUs6
srphmD6giZO9chM/SvxtejgQhhr9v06v7fFjumFaqUyXy/qeA9cqgRLeFLu8HT80RkQ4xDM6FyPP
9FVaje6bBkgWQqLKgLXRDRcZaO0ZktJYtHhQT/wCe2l/BOLIh2rC66fJMufXFX77SB1X0l0AGm79
LmYG9W+m4r+Jx5lqemS2qOv9fpqMxbDBitbcyXimKcFFzmZd/zi79X2aLcOei6bAx/sK3OyucvPp
IfEDDxtmbS+t28ECIv8AG7fcp7Yx8YQiFqwwvyE5dSrYk9YUnrmfpodP02IfYQ93INMMVErew/6I
Ro2H0sRBmjIgqHUM6T8PrO/lvGFv4qUwjD7tV6XTjUz/cLusXMJdrv2/GJDgiKfc6GXKJdP96qqk
rJDKUL+TlhxytaC8ugzKoZmCHps01dz9NpCbanWVvoQLn5BUfkUminpsW8C02cjkvsBqZXJj1BaX
qtftcKt/DXZBmevWvsXAPEVaOozrdbJSV80BpjbSMYsVrawmkE9aTHyWhUWW869UGyEJD1mASGeu
OBl8nbrB9lpL/XVm7xfJnTn0B8i2DWU6fGHEHGa1gPGhZoVqFt45VZ/p9zK8msms43UZPXRQrHEP
S/UQqH8es/GMMM0wyGxeAGp59tbv6JWhComSMsbtoesqHzjIEi6BOrnKczHWG2scWvsg2XVTaVD7
ROrgIBl30NFTt3GaSAX2vCTeb0FpbxMU5k6BY2/9M62UBJkaA7Oy2GM3PLf6l1tTpK2lmXmQGPWF
03IbFWnrW3P1d41CUOs5eRQkNYvcfYHamr67L7Y9NO9a5nQvcVsdSzNu3snDx1hne9/WMdVevoip
8mcwOKOfcE6piZC4YmYTGKATxpFV0jJajmRcFH3ojzJaJi7PPmdi6bCM5gYmQGHod/cyCpvkHfnE
HoExBhcJevlisVF457lWhg9RLqnBRl2D3GbkJ/u1uQhzfWh0LSNOaX6MlJEGCpS/9KPzdyGv24gU
fuVq/3ohGZnJcm5XzywlhnmPq7Wp//RU93mybaAwtVvujAldSWnCSTKfssZyTzFKNBtjacqAmqod
3P4/pXELxQr1Hfiqcydd42xhnmjjMWOR4TsB7fUv9uD6F90qEVA04gF4BEkwiOkjRshLH6qfZ9Uq
/0L9ZStAHlXJlQubO8RfFgBPOiPe6fRs7pDoMb7m9vhHaWnGY6u25Zdl0lC1zdYe2/LVKtWd747F
zwqs8lZD2G1ZPADLo0J80NmTvqmxG26w7XEXBQ5CJrsjZ4qbC/6/zQtMHXaViFJGMMv3RTX0p37C
cL5BIKkLy/Rr3SvxJY7tcCf9Mj2BQZM7sY54c7MoLodjgAy1hdwatreImTnp/O57tv3QV/pdrBYa
J4D9/EFLTlqUQG+X9O2vUR9U2StavclpXkYlOLDGhqXHSIsXchjHUJzelXqA/8/J2sNQ2Cw9n2MG
gNL7PlVwIsmU8YlkTUoJxNeAR0MeYV8P6yuZ429dqI5PbuVn/qYGnR4benyVPquidAH85dKTl9s7
vqGygPlPlXEtlpmofLK4Pd/6Y54YV4iSGAFThrz1O363m8ASzViyBx1yXVliJoc2YPee5mOF+os6
b5oF0vIvEYuN4rOPj8UtQjNRAtfTUEPYN6uufY32wS9iqBA+E7/w92gb6Su79MYOteLgTzVqp7OQ
SKWfyv0ELCYPH2Kz+Cvq9fknG1cIVGVVPBlBr9wHseJsqWPNP/1hOI9JOaK/jMGLYaTeobac+rur
jxsJUELsrMuoDi+kWtQXLYgfO9mzgbQBoV1V3avmVz9FqgAye8MSX8mey5gymG+iRdcuGgaD8pI4
of5DNwNvX/ajd0bK/Lj62KcG9XPKTsMWyYn0e9YB4RdlZrKFZml6/1h19q3PzOZb0yIgkZHdeUZi
IwHTZsFy1zv7EqvYxXSeZ68Kz+WYoPFazGgvUnJ+zUe93ilWYh/CZT9qIi32VKmi2lxd03ho951l
neAwd+HWG/356iAjAkUR7h90m39tuq1+GHjNfEkAiyJI7M9HADDJjxwpqQQTbtKjKUtrND+lm5sx
pO7z47fo5R6lwvqqQEDdDln9qFoh/uej33lAO3ior23TZC+GGVZ/ugEw4qDY6zjBPUpXM1rBdblA
psbKJlF09ehNevYULG6fQNbe3I6fbKo1+dqV6H1/cgcU4vwxpyLJrzMBOoGqzvKij0kB4kSj7KV5
G5BmhAIcGlmedhjKJnyMWdxssC2CeqxTKDAyoEzSdCtcspVEn+7xojC+ZuZfM9mGdy/X9rYdWA1i
QJGG3Dv0yXFKgJxgr3OUpqX2H3350ucvIVGj7nVyfbthcb5tB8WHe4W+gJtY5qv0IStaK437Ij31
4PIgLdglWkX4pPV9eA8XrL6zgZshGVFOPyw7vmvjITw2JlW+92ZAQUJX8X0FxDAdEbKN0IDV1e1s
xP33sE6e0iww/xnjaKuHnv+nP3boczWh+VYp5bj3bZgmhmNG27xp8eg0y4dYtXEZozSRbALfaC6e
E/avQWtap6FSi61fgozeDsBHB9D2z2lm969QP42dZzkw/kLYKEOITshyKR8v8c3gw4W8kQciO3D3
uNEMWyEGyMDKNJhsZx84I78m3uHXzBu3KKnz2moySJcQ3/3Lp3at+pQV7OQofXKwSg+vrIQbRC/9
R2+2eJx2VnkXWvOPwEqmJ6cveeC6g3YISTtdJWINq9mxxGnuYjVL3GBH+jE2VTyL9aC/OD0q1cv9
KLeh3J6xyTom0ROHBP5/bk0wZ90la/JHibj1u7GmbmKQveudLQODaSWXST95kXZHXj24VvpiP5kt
6rQjCDzKsXo3nMnz30mfHJJl9N9CBmqF9yDSWSrGlOvV4mHlsGjIR92D09v0XfgHBB3tUEZ6uSji
BF+QnffwNyJBGyPW/NZPCzsot9/DpUU1Mn1xoSXJmMTr458mWtivTTgob86UPubo+j/KkNMgdZDr
qDNLuGpSb7eH3APwz7VUDRqrvYjyyehkZ+HJzZxyp4xkIj8EReapDlFOyjFsUPBi2cVqH+wqqMZX
FP+N9YBgCv52ips94EMxnWXAb1TjeotzQ0CzRqXerbG3uUFbHNvcukgBVS1V0kCOz4Nnqcg6Y3ys
sxZUhuo4PHJNYNd0j1GrX+e+LzbSnNFmPkUdNgPSTEfAmsqY54A0Mu3BssHW+FVbbGR9zzIXeZqU
POBkQ3xem7cF/qf2p/3Bego3CNdg3bpgGZXcy8FMo6nZuGNFIahtETyTtgzNvJGodPauua9ixzx6
WgpZDte/i9hthRGMJdA+8UaagwMPENFy59zfufM4Y+ydmA9xXgbGpsBRBaAS7xvpDGJGanbzD0Ar
iutqmj2S2mEPVPoOJm7Oc7hICU9LLUHOYqklSHs9ld5a9IHB7Y/HZY5OqW73wVSOwxCEBc+7HJPP
9xrlkKPjl94+XZq4MKc7f8qq88SP+B2D+HypU81XafYNXnSgpV5KF1EIr8ETdJk02XX1GEThDwmC
Zo8W+vIBIaJw5wKk88EDDoTtSJVf9Qbl2G3U1BZMgO6rIOuUwSp3feR3px7WGaov/kfzNlrUencC
HBps86TiZTB5tX2ShV2k36Opoj+uy7ph0IItP8D6KGu4j4Wc05+suus2MqFfloMywNTYSgx+Tsvq
DxxAsC3npIZFVhXI1LD6PvkkcjeOrBhdnkqP03TJ7ZoHWd9QjcW9HKfAbmdlU3IUM3NTH1zyI+AR
DLEzp/6B/0IR7B01DZjaR6eFv4xB6PIR8i3yf2ootE/rhxgF2XLHwtJcvqZ84dus9YtiDMrD8k9+
l+X6d0hU0NsWBdjQXP9ymU5pLDp5VvOcmt05hojEC3uRwRNFPJG8w49hk0B5uy/g2f9HH28JZHOv
7CLFHbYGWJZT5HQG2dRSQRQsSgMoaIZSnpsFF3lryj9X3jnmOio4yVtTRm/BNq/Qr67v/ui8ykGj
ozn4lom9hmElh3KY/T/AMbKeA0YEkRz+UG2bzQPKtNFZr9z4XHRD9aCHLl4Fsem9Ba0DVBr3urPu
p2ChbZjjZuLGV4GO+raa8IRLk6ugRWVUmvOCvQgcRm/BVqA+Q5zE9ruxHhFsr5/ZJv6QXU9LpgLQ
RpCd7aGsvg/2HXU83m0ogA476Srx3twYdmyfdSV191rn9MURfhcmuBllbzbtE3N8uINTjW+N3Fhy
F6TDDsna+OM2wNnGpfCUz59uYwUUMJsypml1sA/VAu456Pss3FmVk5ySCSw8r3EdWS3WL0iHzQMP
zUoHTYNaEoJ43X1t6lfQDu0hAqG/7mbUKAUKSC4diqlf+ae1Hedd9ABWnIQuKMu1TybCTbpE089s
EbAQKYvJ6L5OHaBSaQGpbp6zoPqaj3F1WeUwnBok2tL0FS09Iw6nAthBaAZwd+vuMqVUN4IY+B08
APIIPR63M+a9O6BCGtXVqQ0LUOF+jS1JpivqvkfB7iVpfPXFgbCruT3eIUtrKHmCKYaOkl8BXGTb
hnW34UmtnAOKIC9RbjoPy/VyrOh3zjDg6LHDOwGAW+KoT2wO4Ixp/ZscoMAe+lj1nqTlmJa+UWJX
vZNmMKnW3mwrfy/NvK66u9mY+Q174fCmN01ziIfGvNMxhXtk/Rtsx5BMN9CwBIwzfXIAsKjvi0gd
tpqmxY9NbOO2wjJzOPdR91X6bsGBonQPWc3b3LJ5pw/JI7Dq8W6dRH5Au0+wvRNUUT+O5l1hKcHK
GhN4kDRXkFFjfx5t/rvZLc0SzeRtbjjlfeJryfxOPVPbo3DHu17xya2gu7OoGfnOoVw0l26HbhFo
SsDYHACU9by7GFXUmhK/nJqDal+th0890i2z5JrqBF9HGyhuQGYGD5Ql/jUKbe+KRZWOg0lFXVxG
pDNVFILqBCkMSGEXo5xblZ8T4W0UDjsgRAqwm9673q4jo6bK0pU3MjpkxH66lJxWflttQocMsTRl
7lQ2J1sxmqM5eTDqnAZZSOoIttlm58ay/V29GC35A/idAYWFO91s2bNNY7Q+69cHeNp2W/6hugf5
5ctBTbyBn0U5Htb3WOQFHY9XqrdRmH/9kNFnG2RdS1PLtmBy81O3gJTkAKmS5M/8nOZd+5JUToHY
vg4/ewlIqNjdV13vUhKdw3M1WcqL1bbJkgvK/gwU/WkG3/duFXl8LBDOTnPPPSpR21xj9sH7KbVN
cBiWvSin9D/tprtbn9N6jCdyFjZ/NTixwN7lGmGrLj71RvPYpfy4hkSl9mAr2N47qGJVSYxVsYp1
cOp14EMtFwpZnbp3GQWJYzf46jNcvBbvVi/7MRjRVXZQLRoWhUlexNLBhYEZ/K4ObbNXkoC/zcmm
q6t7wykw5/p+Bp4zd/VhajODNTFo8aVgsp5JUwZ+6yt9W0H7in+g20Cl1D7/8ssVZB5FZdq3y96u
PZR8rG+mp9ugXEZTB/XOaf4pA4yNs8XxuFvcjefea4/ZNKCD+1/9fTCynpSQws8WucHszYmD6Gr2
aX+eyVCzJKTEIn1yKNgPXuUsjT0Dy8Hhu7Q+xd1ClIFqaqJWaKP8dpnbtazAc3a23hfk7fjg28Bv
TW1qjW3nKOXuNqAGQ7Q1k8zcUZXwQQJE6KjjI4TmhY5qge6ZdzIgBxWWAkL4cpQOawmUM54wxaVC
Ltud7C087X5rqWygC+zHAQosKjo3jQ45+78Ldcgwsn8f0h+3ebcppL6jbRmCSbWrcmsW3OtBg2bo
QucLSP4+m845VhI0X2eoepFl5hct9n9KS/pDXVUPOvJ+O+mTw5yl7RaYyASQletIXwZvUC6NJV+w
cVxACtPBsnz3DhZBffFLSsH6zGaAbZ35ID5XHmAeLEWS4WDJCGn76H7WVQCrl87C7qSKH8ySFMCK
L87Vf8axYzW7sOxTXR9gQPvtikzWfGc+ZTomLDJKKbd40D1lnRkvHP6ov2qRZez6snB3+HX1D7Zt
9Q+oXQ4PZmz+7bhWfpIuc+lfB5ewtNyXthaskbeJPQuckzqW3+QKms9/G5nkU/rb2dmc7G7XULp3
rFNY0S97qO2klAiEGFgW5xZ6IXnjn7RJAwNSqA3pV8PdGsazLCT7wtyyAU5eZcvgc1NKy+8Vd2Nq
gcn/4lFvq22A5jBkl2H01lPq+GhsSe962sS6vle9GkXjWxRlxubC0nM6Gb1RbG8w9C7X+0OOrcLW
yAA53Ab0HHOlsKyubdi99hp8OykrDq0DzWaCs6qG+iqdduvXKsO7VyJt7ZdioBQSf/VLV1uPKLyW
QNpupdqeda8DVQc3sMx/uPVPPdUUoDrj/tYnIToaNYB7lO+3fs8lQYRzicbvasHHojOvI5uWJ99t
D5/krHbHa6k55sWcFWPvp+OMSmn6bpJF/GsJXcA+n0IHP7EuQDQ/QtEgey8Lw5bQAGT1gV9G2b9j
uBdXWnEvWDNBpMGnOY5OZV//u8tUWCII8kz6LdVbo25dvybeQGpLl0ycU+xUwrov99MIHHUzKWN1
HlX14WaBAtB4vIqCmPR5iV2dO2vibqZOvM6SUzlUVVSfR394qBdNsVt/gj3GBR7gTqn1VN34RR8+
zOy6dq1Rdp873WXEVczwFPXpX2s0QjuLi/IizOW38LmJ8IAQPYRRiqCoTFgOrZd+01gGn279sZ/1
h3LJCoxdUFzntgTdpBTbqSG9vpM+L4kX00+gCtvGqiJUAQhcO7OaF86mmBA1VZkU6HmaHGVcDkMA
0h3iDXrq8HKvt4GP2WblnfLBh3oTbJMoSK7km5Nr2Ycjld9f7djFZAyCRLFpvTK5ysBohTAU5LTv
8kVOC4bWOrFegqY8ydudvvyKkC44+ymcoPWSrpwqzfJ3/tfHovtQZ0V911OIvkzqnF26Kcwu0pQz
6WOJgh7Uv8XgnUH+3GjBPXOBaDSIk9PbFXRXc5F3N3OKXTaC5fOgXdS+6R6KFI7jkKXJHw3wUrfx
o7+s3LPR8FHLZ+okzZlEbn609UJ/i5z0L4mwc/9S6lnyDSlylGhYA0nOY1z0qpDFwaeLPbX+3011
aYLC+Bj1DPcj2LDr/oxSqM5vOHL1eK+BOr9zEcM6lnk5AM9LqbJFRvBDHZyrZZGSjlpla6M39meb
aCP+4Xn5VmFYvp+61LvXpwqgwHq9xqjLba8CVHXTZTcVo6ErUrvSx4aqQsdh2WmOS4xS0V51eZfA
pgYlIH25xMgc0kdYpa9iqxblyW3qNaGyoyapb0AEKgd92f1EfsXeaDmb0D/cJ37kfgQayI2eVH36
k0X+R4jEqUWjX6M+AwZo9eZG+uQQs1vN2j6/SCuadeinTWrv2xZa3Qim6r6LItYbRXvGDgZTl19d
EiGDGJNklMVfMtY8h8yzzN08kmfYmh3Kn6Y2PpcL62ZsusUwAUwl1PEf0I/0beQE1VPV4qU5qAgf
+F2DbUkUOdsgjdzvpFAR2Qv8v0Hr7YJkus9npcapG2JqWNTjtesrFAyFxRqj1RWVebP86P7TJ4Fy
UAb9XebeGK/r3PUyGUIoy5XVueRug122FRyGIDaGpPrAf0ofOwaH1Tv8OdAcN0jHrSln6ueoT8iO
Wxjad7fryGdECTKp0aDPe0+KZiN4/jM7FpvdBn9wp4bbhCTgRVq3vwOU7XwHp/nPyLyPdL14b6o+
ejLz5msWu8XXhHz5OQAwswNhW3y1m1EBiZtDkF6andXEG519yYM0nfDK4iimvOYoGzRZkcKzIuso
Wk3aZGEZUdsvPMOVR7/M/pHuHjbjYfwVhSzRpyhtiD9F2S1Z4Mjzpm+8AK9gkj+u1RnBP6L/tF5L
H9VDafiYFVVG9lZgzLozszA+tl6VoUDmh3dRVrgAyhntu8p59jBhlMFg6Urd9t11yOGU1d8tMItj
keTDsYMJ/taYc7DpF+XyaQzRnIm1b5DVy/08V+F9oQURkLGW/1H2OP2EtrCGIhWAYmiSm89TbwID
7RqfhdqyGHPjPt1US90LtiZg6hDx3CnFp9XNUQou/gnQWcRZtX8ukjDcj4P3cTb/OruN3s6QKBqe
R1Dt+/9FXDGBguA1fPQzs9S/umO8pSo0gWUE+60iAbGN0TP63mvZy4qT96rj7Iz9P/nQ/KgVzNj0
0HfBVQTuU4neO77Z0EixBojQLeQ6haJWGzNbbHpbzDk2dQ+M97GzX9cic88O2TK7FtXQpLnvvK75
grzQgZU9xp2D2R17s9YPLvC47wtoqa284C1Cm/pq1z7FrqVfTWfe6lNVAacthrOBbcrzPOX3elFZ
74Ybqfcosi8CwwZ596kYTuiagg5emth8wnpRCuMowVM1UKW1cWyR0aAcX/I+7J5k0NQPHf/w701f
YFflhm/ISqv3Zj+5BSuB/jz2Di+i3FPvbcOcO0rkoH3nulaqdldAXpr+CpKx3geqeirqXD+0Bmy+
1MNSCwKYtokSJ3uzNWt8qfJsI4MijQMN5qcVkGGVLs0Dd1jPATtwMzj0ZVN9y9i6uXU//QCHy1LC
160LuZHmsRkntluuHxwMiCb7lYAzpiSZSaa+3rREhJ5TWj0l91/6IiTGDjlCiHefBUMk0OqzYZv0
qYF9jgVSbjnIPD/1WcNQWLXYpWNjuiuGxnozbE25DFZaYkphWW953cxPyAWepKVEdGE+XUTd/Co9
aha/qTiBAhpnSNcQS3HssLiTa2k96cga38CDNOWT2jCC7oSVHRXFOLfV/US5+GbSlODpmbHhAjtX
ZOl8gO5W3wOjchFOW9SB8M5d6sXL+OjWqIQvnRIUK3BkDurSlk69iz9i1jm3yDy1SfTMyRFvveSS
9nrfUvHmdA64HwEFame9L+OTqeQ0ZUQOXm6Z3kkzdeekUpwPq26+wPHAYFxOoSTD7NN6fLTjrD7/
Pvwpcj0dIkfh9ThNm7XtD8Z8QathUrZy6lfYX2Didc6tX7aXxpAX4a5Ia8BujY6i3lLyospahquR
prTlsEbKad1DXDObOd4I0Ub60Dx1mwPSBf8hRASwuFcMWqfE88mdkh+CFPtNOERv1EkGV2zZbfTX
wA1+dhsMM3c6pXH+Y7WSlAtLnKfomLpkLfcBalbgg1j2qx36n+TPlGTvNim/naa7GqNmPqptYD3C
VMtJPpUPa4TuJMEBy/dpewtxtcp8vF0KtYMtMIudNWds6Uc9ujPJMWy8SenfnMFJn+JiPsugdHVj
sXc9u3mu4rl/8wIbmRgPYpUMTkM27gv0Cw7dqA4PvQ7xzLQX+TAvCfdS6sY/tXgA+koyYTmz0vtg
jKD9bIMxdx7FZaX3gMUM5eQhFIY+mNivBF6JzqL+P6Sd15LcuNJun4gR9Oa2vO9qr9YNo+XovefT
/4soaajpPdox5+wbBgEkUL5IZH7GUXe3EDGwcJKmO/y0gRgsX9m3mBkL1bEwIqGeeZG9FE3NjPpV
mHnlbVRu46trdsp9FkjqvZ5P3Bvrl76z6yPyMEkx6q2PzNGk7yya7VgPGPFBDO0g+6OzjRS0n66F
FPQtdID+AhB/+GT7SHVqiuGSiyTsw4pTGB5Iw6dZWDpXEAHSQpPfGyrrSScVZ93QjEdsvSJI1lSP
BM2ibRDGRCXmNuhNbArT7l7yJi/PIkDEgwEEQDvRMpAw0C/O2J2RZDYeRZcykDhxFH9RZSztTzgL
ftvDFSqhjqYeKjruhMQQB11WrH0TBd/nLnGG3tGq0hv3LFpijZxHWhrWxL6YVhMDuO9Ze6OSvoku
EfbXdG0gMX97YESRMyUvbzBmhJ9M9AvhhApA8g2HPKOZ5TwqToP6+hsyeQY4RxPUGUEbFPTdMtne
5s5Y5yihAJvzxQAiRdY3Sk+BMirHLHdQJImntLDiHKOpS4wLL1AnG8HBizaDsl1sjPILlwzleCuW
uXb59KHZaJBIb6NFlz41mhXt415T76sGFk4+geFFbTEv+HZVVvC3ZglvR5QaRbAYFaXGcgoWc1Ej
dB9kBQtkwG0ALCioodoQBJ+nFArMi1A/y1WvDKvBrFPujr2CHTwjEmL3w+I2J6ncJSq4iki73OYk
3Fkt/aREBHifB9mjyCBFbQNBJ47CzY1XPbdFLkrEiLPUHMolu67gZ6Boi4lieM5cQaMG8CZSR2ZM
dja3KQbd5IeEHJErG/bJVez0gFjUJhKCRZ0jP0yU3p0mZIl0A3e12zy02PYA9w4itSOSOXFVa/Aj
82Y3p3uKsP/Z5xsh207FnL5djd/sJH1qV3+NN4pJe17jY/vGc0wQETN9R9vkBjdIeW2/uA0+s+Lg
kw2/SJJtXQbVv6t0pTxgTYcOagL87TJgtLK2FfLTIlj0ibMqI7ka9Nt5uji7rVsh3sJWsdxEBUlF
ECs8mHho1MleWqe5SzpZ7/xVlecaRnWGl5Pwi7Mjn1Z2FGfzoXAd/+fwh5jSLBnxWiU6tJPI4rTC
HKIFmKSpVXwS16b5AtXU1qMse9n+N2dkMToNaCRx9j9B1hNw+68BnOF+zZiXkgBFiBniuojuQLYr
VYCDXaa4uJJHAb7LTfw8FmhEkUe7WA1a/GMsqw9Y0S2V1lcwhkv3U4b2SUQWFfnBaEzuRQskzmvS
5+VtHoYi6IQjI3MUgxhAdSjroNkoVm0M31rZLaICYlQqELB3JlyUaKo66tCRjuJuJp5QUCB4pZbs
DqemeLrliOqyb49oPgXpCb4TSCPk2MJj42pQDRJ3/NVhV/0XF1rh5rcgxZXD4619i3RcrrhLrNBC
clxysbTUVD8Vda+f9BhjvoAiTja1FEnhZYGf/nUqYlTw9+hG18FaNOfJQ5UH7WLudMJiCdjAO4qu
2+gcLclA/SRH4eu/tQaSlA72ayffklvE49z2djb36VUJn8mKMYoOU7ze/hgoJuvtkQIfDkbTSh1C
I/tBqgbU+huEpQxj75PkH5CFiPBlMMzudvhr1FW4jFGjYiAUgSBBjzDST/xBaNUGsdAKVkvmP9rm
FzULlXsBz82VJt3IMDdXYkwcnPyrPAWIBtqwPwNEvKe0z6ZPtrdeTRzxxfyqa7xYVnqT4As3vR2g
bBE9nt8KEWhPr0ycjaq9UNE3OMz9txlzW+m8Vekl0UNn2sqwc4a22NfpeN9KE/dNqy7xUCaf4gRn
wEDxnJNlefXJrrNynY14WeYIkbVo4yw1fMfPuW0YD+1gPiLgbL1RavXAxIz2voPv/4pB1aIaR+st
yZp+m1ApAXdAmAmuzkkxu2kSRTnAkcakfgoLMuVzZqA+id4tiUwVpSMRD5UzRGkx6s7Y56wGAwx4
6wbHG7Xmt9Omd/xlLiGWIzpv0DrwzeHvobdeboD6ddTJ0k7TMRLs4CFstKloLsn1D1tW3TvFL60H
ckRn22nK+8pC7fTs2YELkyYxT2MCugG4Fwz5oQ8fqyC1F5ojZ2uMEcf0IOMtvLmhE1p3oPrVa6+y
uhggVr6GVhSiVISbLQlX7VWrC3vTgFQldU3T67RuYSq4A3WhQUmNi/t6CLWJd09K129srKdChMCw
l7MxcvcWUc77NTikFxD0WlRFWfJwurduGy28c6zY24WUbg6KbxtH8HvR1gUrPrFMyhXim9YzAh01
isumBDcsNVYQow3uRVqyp4VC9gsJFxzBxKk4hJVasEdyg9XcJ+YElqMtisJuli5G0dcuUtRLyz/R
jJYVZ53s+qsOD0n29r9gtK1SqJcOkWrRNUNmpSEMfotFG1jfF+APdkJ/zstwTHb84TQL1g3BpGyn
N7jsDEjN41rfmvJKjAeFCyTSt3580LgTzXgMk3UylDiwznAQAf5wUNRbgvFu1qIpDreYofGzCRr4
XpuV3pLIAUzim+rSneAbcQFYOmQPLQRKxSF9jVNXvs4dBtCVoWglMhrIoQrFUwQexqXvysNtnj5p
ogJ0NDeq3zZwamiKvkSPi2NkSY+iS0yFb/g50UNkiRIP1LhvSy8dMvSbcWiqjWg2KjjrokWBQTTt
SnnWEje4ipbzgOCy/hK5RXNNlOaxNBrpJax65yDWQywFtTIfUf2oux+rVv46nWSZdzvp/6Pnv8R4
XVV/CsihjbaHBn9YvJgAANcadPlTbHTpyY4C8GGAsZ4r2//aOcj4a3CXUQIvvjQpZfFRcz1sjVro
hN6o7tyqQQE4k6qljjbze8432y+i5ntQup9LO20uWgPqerDZhIe2mry7ML4xd9KMO8lkFyUHFqAR
jADfZc98dsHPo3DVokdhT+Y7ZZy+D4G+6oGSvZpUF3cGGNltgdrDm25cxYKlJFtrfUy7PWrd/XPo
Q26bHiiXNQ/1k7LBA7Ho700HSLaDRNRT5PX72tTMne+b1WKIe7ayVQPap5H0tfg4xXdCfLpsujdp
2Ojn22c9fVeMoGsQyuvV3dxX+pG31geq8LJYrvxreWMcKfS4wf7mPzTXGsMOlpc9KltROZz7b2XG
abQbSLSKUa/R74BdZavKk/PzEPv9Oowz/cnKsPOT1dD7lpBh5A9J/zFW8dXLneZNU3V5mXLzdE+t
AuQzP5FDY+rRMtIU9U433GTht7r95IHuWYfOmJySIglOiN1Ia1u21KfMLqgCF4X13VshY5Q8o3Zy
caakoTtlE8ca3aqA5OLarmNyiK6dKLcRFNVpWyKymcRQpqB5InmiFi5loW8nWZ+5NDc4ZrSvexnW
EmW3udaWjzmlrDlOjMwxookB7K9i3lzhEyMpBbkFgIe3rq+9pQBfCBhGwk9oNdipz2/UgF2XZjl+
4SjPHUSMQHMUkQxG04yuoqsPquo8kJTDMc/CTIXrzY7Lj4cfRB5tJV0pLmkmp+03KZTUz1qitmss
FX3YWIN2FYcc3uZZTdJtiYTcrUv0x9ZwKLjDOwWTmrboMnWMlPGeQLpsmi4GCieqt2JJ/sowD4GH
5vWuZS9yu1uTEa/PCFwl12HS9e8Gt9q05FqXTdAn13ng77FiUNYAB7qYsyxFmNKm0BWlaDwhsjhx
Rsxv2aSe00l6jqic1G5Tv233WtUX18gm6R6jPPggW8pj25XOoXQqNV1YhQOpoeotdy3X8q9TEXDr
FQG32JpkKAXSsF2JThFUuG5pLLECz/Yxsi+1HwHfUwrDPeX2I7wq54w7mnPuPbxyV9okrjooXPRT
K8ctouyLbjdqxScR6FCcBoIxLdCX9tEr6wDjvSkuHrpgbWi8SSJmhEjJ9SvtD5KRypsSSut0k9K9
pW2ANmiYfO2Rw0ITPE2uFnoQ+JF64jbmFiHAc6al/B6RgwleaMDgfasNPgWW3kyK2s4Z697uxXbQ
ZKCbCz3a4Qr6dnbtBJ/c1hhWhdM3ezFqqNqe71bx2MSNfG308FOWBcEnXLqUbW7ZULcNjBh/CjIq
wbGzKu+uLNToZJe9vdLZCb+3YO2EIJME1Y1dsQ/Pk/+PtfDGK5sAuG5oXXjR+CqF3mvTgYVVJgay
bEQfxmqpti7/bR7eHN1G4V4cB0Aru/i6d1d7gU3+rs8upppkF9Evzv4+6CWODyxoCpkGkM2x9/U0
a57aVYmy6/v4zUpRoumUHDl30BHOhInwtRBbq+kM0VSYeZXvrD4MiOCgy5otVkjRYp4xrzK9vlOU
fJ97+EK0Cknm+GEs63yPglq2yks32+PciEhmFI13fpWq27HKw2M+tPUxkvNm2+MLjuYhIrgyr+RZ
DrHYtoe2e8/D9IwNySQn+1JgruEtSiO6y1PZe8eYTl2YIOCfWh1+C9hk9sTlolVd5e52qGT1Dl+5
YSWpjb76MBCBAIdSQT4lkBzNhFw2RdvhWuvA7936vNbVTjYqrCicqneWPGJTEEllsBOPJDoHLfkK
HidfAp4GgiYFUXNxeV51ql9uXbFrI8hRxfkqDLwROxaaCMIPiEWjA8ftcTwAD5vANIrqfgUKrvJf
P7W6jN3cfMHDSuKrFoFlEl1iwnwhDPX41faiYivS9r6m/ggUzIZFiwQg98XidD58FNcK0+pn5c6q
H8pJBsjAejKLA/M9MWWyHpLR3eu2bWwH1FX35thYFwCwFXtAu/zU1dI97lAuVtmuvvcAQ6VV136V
0M6eNkDFk+pggNhiQnWSnVY9YC8FwyR263uS7KgxIJr45iUpsoC69iPEBQDx7Ye47NVzJ+wn2kBZ
fGhWhZ9uHVlNyCggqB6Snt/V01+6+F8OJ1PKStGfxR/8/Lc+x4qBORa1p2fRmvtFbBTgI2kHeC+d
FRf5JNQB8KVJ/HFpFdCoRNNSxuBUWd530RpggT3CXn+oQ3k4t27aPmpGEm4t6OEoyzPYmmn/EHq3
MRsu1HIE8rmVYs28wxhsNevjupUBY3IwnSU1fjmGFzI5+pWRfCj6sn4Y25fB8OtLNHqIDetusCNt
i0+xrwKam/rmAZMbnkVZlD/76umsSLVg5+P4vZiDuVjYbtSfBHSpyQwTFx/v8w3x9AHOJIBN1ejx
yfnuDf80CPwUCYg195PpQlTdJTOSYGOO0WLIUgsl3qccYMKjQV3vyeuwMXXGUD6K0F6PHMgKkjLR
fdQ1VrHGWnwopty+WObYHkRLHADAKDvX5FXNH/EgbZxq8FAQMLh67H8DJIJDhUWrAOa6oRb9COWs
hTbBFAWWUbF6K9yTobQw4ujGQ6En8tJGDHKLLgTeQRaKwolS9lcY3fWDnOvBobY8flWRTNMZ9Lvc
RQ0jqAFczcA48Usdxe/YqKtiQ3Wjw77kr9/17fZVDImZhoJkdWRAFZyKxvLY/OiNujuJCjGyteU6
tPXsVmAuoyw6Qq+FlDXVm8sM8SvFPWaxGd1TAlo1uKGBCrJid5WkPpClv7CxM0o2Hh76TDXOAjJL
YsnftkJnjFtZTYHMFU+WJILsm5xUtx4fRYcUy9GysStkbqdxNwi4v5nCVdSdoLxPhejpsmRNh6K2
UzQu13HUG2d9yLhmiS5xiPFwnvpFw8PH+QYdKB1+Tbk3HOfD2OYQx0KtP2ZlkxVQB2mbXYlod54d
RJzommeIM6eXqSTll67SgmNj+QU4UMTHGxBTWMKk/ic/TT4DDut4n3/Sp3SrfOj1pHvz7YmB53rR
Q18Ow6ZVfMTl6yY41k67qwtdX2ByjtjQdIghzVyk1nI3ZZArtwHRJ0Yzwx4uDc5DAZ7MK9FVOwaZ
MSrx20x30h3UICy2jKq8z1wdp+OOuvWtdCLaUZn/aodllx5E2ypAUC2TKV60q4mlVOgtTiOVV2wG
mRKKbrTuW2XniHmixxjG7cGhgvC5ryZdEuSyr302KvjYYags6WNw/fukflJ+nCYl5PQ+j9Mk5x8m
9ahzY5UQ1iiTkgEvVUm9kKlbFjn+J7KakrYP2UQiwuCdIS6xJ5wOjRMD2Da9aDf3ecATESwqu5Xo
EwsYULT2rQGru5j2k6JPSSeLUYsiQoWFAkRaDuJMHLxEw7LRLLhiKPLPAaX3ZOAMv5rkFCfl4W5y
emGuGBAh8yq5kcSLWgfYOfd9WCWvOoRF8hqe/6+F50Usr7Oh0Z7mHrHO/FyLUor2gTZeP/RHHZv/
MQ/DfTF9oro5gVLgutw+b9vtf29qbGa6rmwuIrZRvw9aF98DSmwPOQTYxc0v0zXRrAv01oI7id+m
qfblVZP65c3/soNTuOn0ylrNBppQuQ4IJeYXNtPyA3uZvZbFxv4GkRDgiRsCo1hlSBHdkBVlV5Iq
cJTdqARoTCWOsgiVWsVKth4u82HstOGSWevCyYKLCBVjonsEK7QNC8gic3yA9aEK4JzlAicBHzPN
n4fFCr2/EcvN3eIsU8rfl/vwYPOSoPKv/CbCw62yFNqOtZcC7eFDdUrUogCDPsQiYKpuzeWpJtKl
tec7yXIuZ82jt2rV3BalsWCK1hpXWosHEqNWuUT0271KpvvFjDvlcKu1TfKjlMC/ii5R0hOHqauu
MGC6VegQ0Lg1Z0A3tGHJUq6Jl3p3o2T5z3rH7pRKv3UMlCx4jkqMnTUYMnsxaoVjsfbCUt+IJs7s
1H56xViJYGWkkC1ZZbYUox0EMiBYfF29aam27CRwFwblZFqFHyuPufFZDN0Ww1HFGbnmiFahVw/i
WcUKaHYSlK893y5IPIX/Tdc6GbTG1MTDNjjdTrFn4hTlwpM4Q4syOCEGUpPHBjCZGV8UXzMP0Il/
HrSpaYxNkQLApVN2JBOpVzv/2e5Kr/zPUxF6myUW+Mf2/EgiRgGaskT2uSUJ8espWOKBRduyBhkr
yHJRS653iipq1o7e+6e5GUx9+ThEkAHV/toqnb39EELRMa4WtxixhJhj9VqIGwvWINPSYooY/LC0
6JsHRByZoi+RZmubuT8nWVvdnmWetOPGVhI0REHSHEKMEA/i7J+a/0vfh5X/+1L+n55GXPlutJif
4H9fJko6rif/FPPHZ+OoOazTYbiKWbeHuy0DDeBvD/372D8t9/Gp/h7/25iYenuE33rFo98eERcx
mL2i4z+e079/3N8fXSwjplZRg5/BvPY8Mvd9fFa/r/Q/PH4SA3r4+AH91v7tYX87FU/rn9ulOvJ/
ZbkFW9IgPeTTQZx1hpF8bP5TiIib8GQHcfbHuXPIHPfh0f641L+Y+2Gp+ZnOj/bH5T/M/ReP9v++
1B/fl0aS7hHoRvR8euv/+Gzngf/52Uq4qUQwFf72Sf+LF/3H9xR3PzJg//Y9mZeZ35N/mvv/+X78
cak/Pto/vh/zs5zf+T8u/ceQeeDD2z0vZaJJFkQeoi4Ntnf2YuAG4jKwe14aXYX3KLhyBdghnf6E
jmkb6PZRljhrESj65tGuDeE6TKPzwG0FkKyMaAaI22kZxJp/LiiaHko9S6T2cJMYcxwrqnJVaL18
lry0P0WZJyE/YQ1vNgXuOg3UZweDYeBzsnbXTgcnMO1TGFso39MShwAaO5v+ZNimXjipKlWSeZvh
DYDZIr1RbtEiUEwhB0FVMssP8wKm1Hl3SDl/WNfRRhTUYnxA3d7xXqpKMRdpNzbHotP8F0rABfXk
1DyFfeG/mPbwFbVmPIWmVhoi5gDt8E60wMGjHAihSLRybSQDhWaQWNWLH+XOCRYZ+gSbvCwmoynE
sA6/nequV6rLHvjQz952PhWxpD8qxORCBGMCcIWAww10mlGZWNmmK23dT57daC8JZs7UhfLHVo68
17627YPvh/jAlxpCRi7ba61P6o0YrfK+XQaRpBzEqNoHzz0FtavpmuAvKGoqUzk0Q+J1kYBuf4fY
9hXxJeXBl0NU1P1g8kJIu3cr7ZeUJoJtUuKB5Wp9d2ehYHuHCcMhaFP96Mi5Gqw1CWkBpGYuc0SO
MMylUt5Fj0mAiZxz6xzrGkPUaZ28nXSESXXvsPRwziQmX1xgELhKyd2TizCQlAVPFpkHTO5OJBus
jY7p+Z3p6GD3anT0RhIylp+ZzxidqYg1dgkGgTRNk3Q0MlGAiqZm4dvuFti5ukJa3ng2DWwyMWhx
f46iK7kdvSiFFESw1qOjm4DCXYvgdIArg4SS8XN0GItN2PbBRgSnI/QBBYWWjQjWdV1bo2Kg3kaB
oTZrxWk9JGFlVpaVeB0jAbIVwVlWOCt9kJWteAkaSS38lCRvJ1aOVadasW2udmKuroHNzlpD25kS
rl1G4ZPx5+ni29Smp5x8wqtj4tpis80c00h6dCQDi8Sp29fzc6j31GzHMXzVuirYGVERr8WoL2M1
L6E+vxejSOh9g23jXvQs785O7V7ktg9Xlq24GIBL5VMDWXNnax3CO1Mz02rlkib2VeqH8klryuqp
HZKlF2bRQ1hKLzpQsyM0tXGrZ1G2bGu9x4muw5a8TbtD5JgplmPJV7QAo4camPg2mcDzsZrD2guG
LtyA8UdnxTGU1zZCG2lUk/Ikmo2mY9vAJVGfPHTcIXvK4JLmFgDvvJKyJ0OOUAxFBOEQRzCz+L24
myLrTaB/2mWISx0tIlW/18D47lsTcSXR50Mxvrdkr90UHhrdok8csgQ9qjpySAhNc0WcWpCVpzge
I2TLUmJALZ27qm3lU+CE/uRw9jBqHdIWCqyLyDqoTcDX2TV7kstOxtFC7f8oDmIo4Kd7a9Zy8j5U
2JL5AJOCEfNEIyz8RyDa7P6sqnmJ+4zSB6aXn7Mme0NmCaGewcCBp8rqde3pw4bKQgFr5jAf1Kiq
8K+eOmu3+jnikqdeRA36cb2WlRev/db4bXTG1f2tL51ka5Yop42Bq4MAVVc+MjyKrZ4wfByvodGv
gsaMd/FQlVsrq717tv7GUpVy/ZrF8iWFd7rywWVv29g8lHoFzRacxFKLqnHX2Nkh1mvr3iwN616K
gDOrI3lf0adkOlKY/OUsKn8I7xXF2oboDJ4T3uC+i909GpIScngcSt0rtpLlJQtUFKSzZZjtpg+b
agHqqq7R24ajcjvNMqrMedtG6xplkFMzsV3EmYixyRGvazmNlq1PPkkB9JB2+l2SBvJV9JBimAxN
fAs0HAFioHTkHhFC1KVFn24pEeW5FPOKqSLe619TbCEvs+29WeMrFoB5WYk+cUhTJ71q1jO+6tGd
TRnrmmrLFJPwJzvSn0LkEC5FXJfP3QQDNSCknaXKK5/R0oPpDQcIySA2527mZfeOUmb3bDu2QyiZ
ZxtJA7AAyCnyo3uYBCAfcmtUV1YuSyt/qgaOeZ/uIw8Mhu4HzST3uwBKWK7d0jaXtud1R7sOD3HR
2/eN7fSwJXx17VZB/NZK0ae6kLp7fyh5KxEupQpaJgtFkqgYpdqAIuXwrnduszUAyzxQA/Z1edV6
o/ndlswr9j3IbyRTxbDUkLFX9X4f26Qg9DpMH0Uf2K5zqxaoIeZcA+MoS3daUIwneZD0LWWR0PHB
ciSGdm3KLFuhjRi8WFVXLXCqq0DuVOfW6rRFaasdhZDBOomDXOERODfFmZ5ZyY6s9GNaNMigi77W
mAp/ptavYs2wNgOuZEsI1cNpsPH69hwVR0hLiT/hybR0IildImhr7aLCVJ7xHgtXnYaghqdLxr0b
S0tMosZDa07vUIkb3LqQ4mQhNeHz4E9Zasq7atn3P4yhftfMRn3NPAe8XR0HO2Rb0o0JYNjs77BC
7e987r/2el33GKr7yirLI21pol5/1pLSPQwVgvWjekLIFzEUO38MZH3dShW4hcH8rLdafDJGMpWu
h+2QleXpuYekuO7abnyVauwclC1XElVapKnmXK1VZPTmVZzDinWuhaFcM6k3wdHS8tySmFB3FiCK
9e3cN5RWvvaUSlmJWWJACUd51yuoW859KOTlK2iPb7nMTjkHmPXsxvH3OGiU74ZTLsasqSh/ds4C
Kkr60ASInPaOjNe7SiYuayUofJGDk2qavqWYd+ZOqF9bqiFXO7a+D7aSvtWN4q1Vve32etlSPchr
/s7cDEJvmz7UlqE/lY0Ntgr0m9Xa9aXmtgLRbdB0RhfAN4/qbCVGUxc3c38s1K3U1fFZLXpj0QLd
rHQkNs32oCh1dY0REHoaM1ibZmD0YJMse+d3hbe2QYSserk273p0JLfyGGa4FDsmLm2QjOq+2ild
lW2tIkvufaiFiLml3tfEMw9F2javUVySy0v0bi+nyfBgd/w9igg5GO4Nr3OeZb/G9AVS0S5Qcu8J
aeAvsYOsnpW0wwXL+XAdV014VIzKvK9ti7tNROy+JFX33dE766HFE4a7SUTIS9ks3tN8Y+GQtlBw
MnzSuuHsOZ3ySTFSZTWMmnHmW58dkU5KN3YaAJz3kczzMqyu8qxfJpUVfUmh9EzKCtXVDlHjsPry
mMd1RjI/bDZ5q1QPpq/liE3V1tvgm9ex8iEKJOZZMZPwx2hUX2B+qa+jZXurjtLPNVTxn7cqSd6i
2IaARoBOo0/xRWoiyOyaAvxMKy+oluc/Wm2Sp5eRUBsMVKry5FGRS/O7ERlry9KU98zpiiWOUcm9
bIbhTjasYp9narxu8iZa1i5fVLUx9N3EQLoGZaMtayWtsJLqAUcATuOWD4XauHzjswxWgefUeGCX
5b5pWQ2sISSB0ij40d9HSIw9wX60kD8IEIQr6mytoAVxp2aDi5p/Zp+8FJ5jwid3SCHG84dbgDLt
vCva1cDVFXZLIe7Wd0VkDBsnQD7ec81yW7ild7bUPNlh8O4cnSwK96bv24ciD36YJrIxci+dJqwr
agoqwu95sRct0S8O3RQxhzW++R5FWrudu+Yw32ubtRP1XGQry3hK1HRZjEn3kE4tvCffNV8dzp3R
YGTlq+VSAwa2F017kI+U876Mqp5c8HbLr3igeMsmq5KtaMZSk19jFXyrqZNinyJElxikog9mUGpc
QAlxAcYYQaI08NpVMXT1Iqo0+9QFbffc6o99E1Y/IOAtuSABJgnelMwWKlzIR1DBu45h/SXtFLBR
jvatQT3bSmq0rkPjLqmGa9b5zsHrLgbE/KUcmg+Z7WEuSF3QXraYy0+wN/DKydR7O+VSMSwTb8w3
eJ02e0MDXpD1dvGiWg66FxrIXNF0+rRd9xV7Zl+1+oXFXcW9Csni3oZYt2gVY9jPfdkYfWl6yzqM
g9vdi/5I9+8Ns8xgZ3CRXna9tYtRGDyLQbx3vyHXmwCtTRGe76r2JUYY5NCjdLjE4bhiBx8+d22M
S7s7PLtWlq5sv/osoJEonCmINUnYSIi2OABQozP3vW3ua5jSEyL6BdYS20Z7rzjNuZAb/6hJoLUl
l/9e7mr6haG23cXKU+nBHcw7ftPJW9ag/IvdDXCXqek0ztrlrjTTT5KZBNxNhf2wHwPvASuL9OQ7
37MkDI9tqKen3iivSphX59RTLDxOFbjqivwsl05812TlU24iGdLZ+XXs8k+tNSjnzMiUM+RXYx1K
UrlsPD+8dyPtIS9k5dhNLXEIh5jXZ7cHAbeysTPDinvCceVxczAUFUNaI4O3EFt8nlgSWwa/+Drq
riW29V+U3A4WHsYfd6nbfGoCzdwMadPzHYj11yGu8FMcnKNrBOm6KNyDrkf9LmLncMwMw9pWNQZy
fUQuwKJ+lCe2tfLaZOfUzn2YZc4PID6tbEA59Do4F5Arv/a2xs4aGNCrCRNw2VJj2po8DsgQNHEV
V2++6Kn5KpVIdCG1v0jzDKlcD78QVWnGd8uV7yr+IB9sx0VayuAKu0DdF4jnUHjLNhvh7mYkFSel
ibVkmxUQjQEnOk0uj17mUhYNCufTqOGIq27SLGh/SG23Ttl/egspe9fjO3jaxlEcuj4wj/hU80cU
Fvd9h4T5WHf+UoVd8jVKtFXkDuqbZ+ZnE5159l4I3cP5d7djbJuvwGAgYLflu5lb7NQVLHOLZtAe
hqL8AnHU3XEvp+z8rFrEbht8w+GiW7RB7m0CNeD9bIr2se/Lz3FQAiIFafnojqqE/hTWv/zX7OHE
uDu8prILRqz5GlwMEmJVeNXkAn0A1R9etQSIoqNVzltTlN9qcD9fkrC9D0YLHlORqBc5wL7GKQLp
0pp1ghRb/C2LauNNC4KSzbbrHCJ8BK6W7z/ZaBLj0Ke8lL6p3AHvexGtoisqbj7iepGr2VRRLO9m
LFEgI4YaVGm4GRLumuUBd6rEl59yvbcXcuDUxwbzjlWdugYuNZm7SSsoHBlGdisUv/rNVKbdZ1OJ
0/nWY518j+qla2jWJfNMZxGRy9o4qcVNC3/V1d3caUxN12/MFWXRfGEi6Yf9GCp6EKdwn26Q7m2B
r8lF9xnkqPkO5uJ2MvX8NZRZo/H3GDnqzXeLYPRo+iWeDemlV3t/we8tAztiWtek0L92jVu8yXLo
rz216vfCygqSvlmiZLbQW19f8RLI8GigozC6bt29jzXBXdlDEEK8z//isyvMhsJ5Nh2zgPauJ9si
sJ3XxIFxX5XBFxJo+hJfrfZcwtwoy5VQHBYyxOJMqBBLWmee0uzlQ/ccys3TEo00JO7bYOH4k5+H
6pGiaYdq3U+m5XZiBXw143g/RHJyVZMivUaBgdtuVLyLCHa4E/Xdt0ErQk9MN57mwc/AOOjqFqpC
8nIstn7qDI9uUWJdP8mW9bgKqsmQfeFGE5Io2fNuzF4HhwSXYwXk3Swvf43UJFy5Xq7vxej/MXZe
zZEqWxb+RUTgzWtBWUkl3326X4i2eO/59fOR9BG6mr4T80JkJglFQdq991pLl7tPUtOy/YzS+FM6
PIpSX62qa2LDMex3BXEfUG60Z6clag0Ube71mQY4ZeHQBIah/yCqk4Ugn3SSmLgkX0qPPGjxJA61
ph+nPlauIperUXNAQvqUhsiBOYZJU0R876sanCQpbL/Nhkr4maYoZyP0nZcy6e8hO2+/Eb02uoBb
hjt7CqzbecoiL7Db5ItVBAcR2KwqYKwUAoVQ8dMsehf0tP9ZYzZookNUGBfAh6+qFKk3YCc1r9Ca
8HsqfQYQMHzV9EjaA0A1z9A75vs66oxdDXySzVpuuD0y1s8FNIiPE7SwutQaz53VsqTXmm9aYRAQ
qNbVPpNyQM78y92kAfQpU7lkLWDD1yVAvk3SHKomvCgwJFxnx2k+lWZ4Q0jK+MhWvf2U6fd5kFev
FkbOZ3oYoApKTTXx72d/ei5z3kJgpr2nBmOF6LyclbtWkYpjb1fGDdrMOfhPJKBAozyJg+JAVdHE
0GSxNuwT1waq6QXVmB7MGXFMUacabOIaZXi+lsuGSekelpuEPfLtaFgiwfCGxzJkAiJnuwt4RWC0
xIGouvjiJ86XVZKjM++lIi6AI4e8csmIPkeJj1QGhK2fRVmuomn9ISXO5oX5vp5UgPMp7HynTtI/
kVBt1Gr9RnKG+J5wTAPbZRLvQ5AUB20hLZiHOLxb6hKhEbulOiQHQ6A9tjWLAIdYKQuwqNFtV5yQ
ZBVTAUs5afSIzuufRMrCsrumnLfU387CmHxniS7SBzJLR2tnwk34M8sx2sl+Yj7D250dp5INXGnq
KN7OkGJYc1R8X+qCONfZFy4KHRIQGK3TiTHXNCKuO3O+h354YFyF1WgwoLHSlxP1f54QV6iRfB/3
8afQagkqimLtNYI77CiyTaaqr+x31GNV4E0HL+jNqFdfJGJoH6Q2LN2iVOKf6S+j1PQfBugJ1OTZ
drRzpF4iIvMOtqXJn/xkfpIC6Jo0f3jNZ4aLptV7eF26Zu9n9mtUyVYJQjJE0lySteQuz+PwqqVl
c8+36c5SHXztZZ+cKFoOAVuFc2RHX0VRFlblKdRRF6Bd0jGD8gdyBdFdokT6jZoXHbbKh8HsxrtI
QG2BpI13aN6QJ3rkApGvmdHZjiHCWRC5YUuvQdS6SssG8cDgMV8moiX7BTASqZBA66VTPVtK1B/V
AIWgDPD+Q7wE1dkT8KJBmnJICxi8gQmqr6XaW96Q68pRKKFNUBZ7soUut9A6E2fHpbK8VK6Xyk1D
iLyajNG9U/jNQxOop9FqIDpZGE+z0UcLNk0foxo6U1rsollVWRdxkqhnwnEbPAfibDs4+WVuSli2
lkudHi8ODLVu4/faa9ZL6aFNmxTFDr46xIvZYQ7qcl8Y6Q6VTMYrpzNuwFqikLlkxRgmS8EBLu7h
QRRlQd94SWjTSK2Fe6YAGiQrcfMo97rHZKdeNya9pSgIUu1aWs7wkASJK5sgSzHV5C8ja7XHWEP6
VkQda6n/SWpt+U5f4o51GqBXNlp4FNnRjJKLuFQaYZ7LQdfuQhBEWIvn5FbWdNiFt3ymtbNHPA70
B8vp7USkZSWAEWi0ZQutjiaOpxsDA9qroTAIw4mM7ULLEEDF4VlaZfhzDn4rViH9SgEParmERFzb
EhOrBfWdNkXBTWoRiWU0YfmcFQlO0tkMfjbD77Yp4b379xo9m7M9mt71nVwX2jlKHnvfqR/Z1pUu
ujDNcR3pRV5xiIhrl9OObo0sS+bR05op82TdjA4iAlUccNpBr9TIf8pEbKmoNxB1dZiXzyHq+QVb
S1VrDDoYvlNXkogFzf22eAl04k9FKnpLbWelAa+EHsuYVsHStUNn35dG4bB6CvrvqW5hTGjUT3EL
fmruooIltFm/drWPyZ0Ko4WQHhyBweOYDAWWIXTxJiPSmPYOooLuqxPMcLl00a2XaZHVBgWOg0M7
o2WYrRlRjG8iPmmFjpNpqbVVbXXd3sVRmR7FCXjyUe1L0cUsNQvxEOlJrFfFi+Zz2jdaDyx1ea+i
XBRFjfW0vnqRNaghTuqLJLjjt9aND6oh0axbsRaKHD28+I7iuCKrWk2xbyAyOIlFkDaiIa1PYEDF
Wbv7nemB8qpUzvwwdcZzlkr9OXcikN/pAOsYqIICazuawf5bKmtlHC+1diPKxWGrJrJZnECA1OSV
u52AEjI9atGc7gQRbtD5/R0Ozt0qiCrKBCcuc2WE/xuqY1G2nbBDjG0mEfPuVobRVj4PcfytgNdT
cXZya9/rLdYVEYouItRFwHoEUO+CXuRVFImTolykBqAV0PcAA3lH//x2haiSqUWo7bba1VJb3Evr
80O9wNcE7+Lop9VFgy56o3QU5YnQ54J7jfhv0GzEfRIoi3H3J/wC83FEo/XY6cH4We/m42qWJOTc
DaLEuMu7Wr9aWkdUe6mgY2QFtzNRZJ/kcI5PzgwwUO+dAwsk+SbqCvuUT4N8I/XB/0qxhbZPf6sX
GMFtK+bqCaqp8ZHFN5w9xa1UwIckFiTW4pfwjck/iwWJGZX6KfCVxhVnB8mCfc4Z7xHfsuEyY65g
OQkofsmKqQMIYccek6yYWMY87t2mQWZBS8NogaAQ/i8huwyXW3wrfsKIZOmQOowt4qzmVOlDJGdH
vQz0ewNn2MqAOul3Ydsot38IUMlKxDjcipNqCgX4BMfaEUtB89Q5LeCq1AlhUyMLg1P7VCSPOPbq
R1GStO0yn8NuL85JWQZRrWNCNZeiCpzqXxp8+MW+V5dNiJ0FZwH6z81ZOihR3oFIxUFiJT5M4q2u
fS6iEBa0qH+pZA2AudF/bv1K+2wNC8FgqsX7oKNWXbcdFsVBq76vUzqmdRmKg6jzH9fiXNPus0qd
vlZsUz0/c6qbuUP+OqziB7kwbqo/PK7pwl9gzE5+VfxOOlbWZB5inMBfbXQgBzSmzbHUDtl0u6ob
xj3qMB3EZnGdGbcOCFWviGPntdBhPep4ABTCXwSxEkpR+EL0eM0t50RONVrt9a2mIFnacv+eUxVD
RyIGEiGhwKRN5uiOGUKalW4iQNkV1rWrIbVamMbFYWC1+qcGCE4kKuH/6Rp9rSEu2u4hLrAk6Hve
7jEluvYwqngPFeACAIaSixQryksdNfPel8b8gAFEgS1iqs6EhjSuOGuWY3Lte/81TKgro4/4olh7
cUpUb+vyXu6t9H6trcBNo8HVfJF9NwgXXiL0FnetNaYnS9gXKgNorNLJzcFYAHjacqgWNushtMcb
FlSuyFULhfWaWk6KatjxxhtA9H9qLOVJFXW7KEcKd4pK263CCjZ6Gam93iJgYLLrb9DKzXdGkMun
aXBeuimV70SRBVph9IwwdqDaiw3GmwnoStUvBoPyEXWYCahiKcvZnegA81RIt6ywHkX7F0UwvsFd
quL32TrNXy7CLbL2IVHLQfJy78tju1dzTLPu/3VB6M/N0/Yr2y+/XWQlRX9qKgagPsvLiw4S9NKY
fXkRWU1WkZzOo8bFnaAj1jyyQGymfG/S8jwD9bR9GcIkgqHWLYBXZvuBHrizGq0/qeOoWhgjo/kq
Ob/WnKZP2a099GcZI9whUDMef5nRxewtJn8jUrJdldW87LcT4zB0154BQ9TQUwiUItOJDx2+rYdx
HIMDjU1xZxmvRj1l4YM4MWnGAyqt0Y0yOdG1yPC791P0YDexdHZkCBEjjeXxuJQ1ePMVJ3PcHgYe
t1Kbwr7ArYDvLSvaQyDDJ+vFmi/fZQuEJCriG4tFBFQOWr4zAvbqXipX2m0jQ/sLWs3vEeMbvhQM
Tbc64GPPDFL8xyUEPvgQLCy4SXUVBwkByjXVturRCsAYqpM9uiCx6+uUG1hUQh+ITFRCFGmxnfMA
b9XXNkAzBzASJNa9NHvhWFfPalMh8+zL5aukarEb6Hr9uTDYCbLQbe+SNArdsEWYISbsjdCPjoas
T0i+29B7YjjCmeR/nRAM8gZdKT9JJWoKVfPDN/z5QWt1+WhDlHEgpM3e2bPe3SWO9ZyYAIibsSyP
OSYiL28SNwyKCcwkhyRTxoMcIXouyhCeGp8yf3xJi1jGJ4XMagUQN5JiYg3ltm7uWduXQWzle+Qf
un1kS4lXSRq7TT+K10NYO4fR6v3byUf73HDQ55JhUb+IQ0oAMXydWXEXgPvz5C4bYeIxnE8VppCd
ktTZnRrk/qdYyY4QrQYgGxmCfSf0RK1Ax7LSg3bcaQXij4EyFue+mIr1rA5gBxWmeGT5wD3qRLF3
1jBWu0xNVddSsvwSQFZ/gW/qT2orEyfiYgFni9OWSigdMUxUFwdRc7twK9uqiBTU+jkhida079T+
66SNJqa2iLsUlfmfSbxQPIodEV07L9HTIi+qipQok6YWoO8rkOP2qDpReXGqsT+bbfmi+Y562B4/
SsLRrSd4qdqCIMRRutHVReKL8IXLsAT6a0souDkbPwvFLAneCI2dYwSSy2DRLiNGe6kaGyPflo8b
E0qKPM/OA6EOmHlREKxlfNgCHiBuOsxq3PyjLLfGE4fXuCUG5VIq07XBo094abWv9bCDdK2LT1bM
ui4uiP1wjTkHM2AGJchfpAXy9YuIVydesTislfxW5ZOsaVEs6m9V2Reap1FCNSzp8+zULHHKk2Jk
2Um8wIKhtQVWyQcYOpy+iJourx2OiBxVq1yrHibtbog6fARL+fb6xccUZesn2k5vZ7YykdoO4rts
2Q/1ukjmm7eh6Z90aBnQsMCdzwfeqkmiVYh8R1TRtD50SuTn5OLZqWClSXtiWHni7bA9uygLus7+
c6HIizez1RapD5d8yL7749t1Sl/z8MgRsnNNxpdY1+x5L1pAa6np7Pbg+j1oNbBCtcaY7sXnwtid
X7YPvWVF2fZFt6wklQSkbR9cnPl4nWM7Xl4CmYoCtSCuRi5lXKxtAf0HhxofHe05k5rZFQWMRO2f
pJ4R2owyy8vUYxYci4vB2H2pcd/TOJekOKA8W73PZxGU0F0LHan4PtvretfN1+T6dvPa3PeOv7fU
H5PNYr8PmLWXQ7y8D235nb9l/1YmrhAnxGVbVpRhEftzK3nAOSxLw+8+cW7Xnir6pDh0y0AgUpYA
7Yi86Mh/q/O3Mqgk+CzbmY+/IM6I266/MGXEBtZV7BJphxVo+dvbNxWdWHzYD2VbVqQ+XPa3sv96
q+32Hy4LHavCZBP0u2gZIyMZzck/ySXfLy1IjJnvzpRsqlO4LTg1ZRlJcanIrzcRd3q7fCLcAjW3
t0KRUvtqPjZdehI3r2AM9WZtL0F3ufZn0U3F0LVNCh/Ktp681ftbWaEsyA3RFEXF7TaibMtutxFN
esuK1Nrjt8IPP7Xd5m+/1CsqjIHBa6q1sDEvs+k6+n1MimvfFa4z8cdSUeFdLZHcKoVR1c/rQD6I
Mfbdb4laH+/Kyis/9/6PbdAwlqCwLZssA4sYXUSZyIrU/7eeuFZcluipN8dqc1qH1e3R12FdPN//
SorvEYmRXCQDQp0I4Pm2vQgx1Yi23Sko/2g94Hc5CGjMYghLcai1N2KQEPmMsMUlgPJtiKtQGuna
121oFff663C7TNRbRxNVPtTb+pg4EQeOhH97ktdJ/kM//nCtn0lYseTL+vBm/mMq5eK8LN5nF/IQ
GO0GHBfqnB50DC2kUbH/d7H2bnkQigWGeJDtIJ7aCmJUxbW9iXPjIF7GNvKL7IcyVbxFotfE4qwJ
Q3kv+mwukjbh0Scd69dRGvWvE4HtsytWW6gIScD9ll4vqvtO9zKEsKpGjf1uDbo+vfiOTa9If5aa
qViArt9ULEBFcm3M25dukOWV/M48iUYDWV/qSXM+QR769kbEP14/pSh8l3/7jMTzafU8nrfGtLax
tzWvuL342a21ipQoE2f/lhVlf7tVqjY6tCmevuztxcOJqm1S/BMQDcueofLW4Var2OFBLOAQxcsW
LumnHfQpv7pldSdGIpFCNeJ9tgizbG9myu9AU6tL0mGFJDKvuvgwap78CEvDXV/ZsO+E+GAUaYYz
oa9O76Y0VsXMbtssKabGsYiT2R2KApArfoQd0Qc/thcjUuLQGET/a3l7aNT7Lga9v83REoHMByIV
r6KiNBqKh24v+yDg1Nx6mZVTogpPDVAnGLmINUYoIYrMp6pxgJKP1VGMOXOdspQpQJDve16ZaL2i
ZztGx2Q0myb7/C74IsFahwRnme26pjE8UUVp4PaHBpEJeD3oNb/fjoon3qQ4sBaCO8M6i6cUX2Yd
qiYEcmHNs59FWRVHzg4Ty4NpTD9DUDVnrvvwYdJByvCJ/xRdPC3CvRL3LQ/iuPKoXkQ3qZ3ulHSY
iOZ5vGGhlGGVU1HfLL4zYyR7zI2wyS+fe3s+ibjnPSQX39BDeiW4Q9o3SEbMbosMxTmWMdehCZbu
oLL9MjqOtjeaqbqw0NP3NIB/xMO/29WtC+t3pWtXE8vtrX0PjV0toRJYFt7WbNtbVKwEz0jbnkT3
Wl/ZsrcUbVvc5MMYtPZvUfjhklLCbRuW0COyF58Qe0LyRixM/fxQ6LBDo46F7xBxKQZ50F+7bLC7
wzSWj3qvYwciShTY/skYskccZzsFLpss8G/NOHGzuX00s4cicqy9+NUESs/F47iDLv0QlOy7aUE0
lqVzQSu1M4wS4T71JBUN25NUP+thra2b1HUXu64sREcU/XxbHHwo08RuQdRZkx/Oi+x/X2Cs14hm
gPv2ICeFf2yi4QCKzFq3S/919WFqNbzbeXNcB1qN15j+U7ehcdzaam7qLjFDw0kU4VFnPhFjypoU
pSIvUuJgBhKVAhQsWD8OB12dId9Az0dvjP02cKzLYNF635bcamHW56QeC/RpsX682SFEMxljM9h1
SHuDmknfdcBtFBWdcl3POLMcnxhTMC8arpOF40m0SAJgJqAGqgvRhH9UlPQgup/44njadmof2SfR
9Nq5XyuI304xunl5Uc/rUlE82Yff/VtZ2DmLaza6bXtmZrccTflAFNf9OpzVQ3+Au/JBPLa4m9kE
xTFr/5hTxB2tsZExIYVf1TBX5r0lzXjz0+MMT7I4/26GF8+9TpRr7xGz2tqdxD80lCa6zM9mrXtt
LRWnzfKR9ZrqdbOS794tiGUVBcxS1/O1Wb9rgu+S4uH1JC+8oNU6c9fAAncqMotJgpiDQxrTCsUc
L/a/jYpNTcKbHZTRAdxle47752qOzGPa6Actt1ibitZkNWkI8KaFOr397teLBklVqbDNLztr0SPE
DyNTOeP4IRhva36iYX1sos3QPWWF7yFPe5rrcEHe/Wu1evcG1ze6TP4iJd6iTKD3rhlb9HPfhi29
KyavqCKGvbeVAtFIl17PPjPSYwuCYW1ZEhm5GZ1GAgrQj2QUFnvQNSkWeqMemrgblnu8S85+iZGg
8iOE/KKTDqOlJ2qLFhwGFa9W5FtI5BfU27rEEb/3btDZen3Ncs/LxkBdX5J4NU0YtV6Zq9Bbi129
gSFhqpJzD1pudvVYHQ8qDmzRXbWsfTb0mECYde4fMCGgTfH13ZJrInxtn3Swf2FznkzXwRGMqVdt
eBkmimDLP/zzqrpv7VzDkCvWoKJZitfMU11CuPcXRQGnO27v31FwJMXLfLeVrWvZdvlfkCOqqw0k
V6qfBnze+xQ72znP7kWTEK1BcqaZbj24wwxI6IR+C9FAjEjil83RivahBdPju14jkuuhMHapWlmn
bGkxWOScfYX6zbmEvnhZwEq1fNQUwEDjhNkd2Xl93fsbVgaaMpRZlS2DnPgcIqXWsDJCWP82kq4P
Jc6tjUZJ5HkvkqJQHMRXEykNX7br/7LbzHosu8LDA/4FlSR13dTZkZ4TriaVA0Ghuo/61vCvzc7q
WunYWGWnugNUlOLNrCs7MR7pFYHrJ5FcDZXi46/J0W6Ci6F/b/10OG97PRQPWIjpZrX7sAmcWh9S
1jmFRVOZn8F/ZvsgnXapmRF2h0kplH/r4cuIw/M0HY3lO0LtQxCBaCdi2Fo/sUUc7i656fTF/CDW
gIsdNV0O+XKYIcHbR0H6SRSJg17d9KgBnEX1PHxwHB45XVbB49IjzbZGbCJ7ledvfXg71vcqEFAv
zg99qd/3rUZki4Rb1bKIjWiU0VVMYC4sFoK0OunEg0O7Ge70msZj4ujbs9nqdlKtoJ1JNOG9ZpvJ
fTdr2hme1YdgUeKK4nw++lL0k2A208ulXvKcCjbggMAkjPlWg6s9KF7gTjXcVq//ZMsSZxZcRJob
BYYHLj+9xJ0dnjRNk46mH2XAa3FUFLOtPXZlXTJfRjhQlyxKO58j1agP6hztEAn1H+bpZdbQysuJ
+3vIUsKdZCezUOPB/dZLEzckMM85REAWn5Ppd0Pc9EPZl+aD0dJWpLTugG5HMDXbkfOpAcLqEXUr
M8JJu1UPtAp8mtQEDlUKgGK20y061Tc5m4dGhlxFhQUgkmSdOAXjasezw4N6kTOG+7nTTlJQx19L
/fOshfIR2V/TSwbpSUkCOOIkcDNa4+V5qX02wy89yKFmWQ+joIRUwOLURNYWx//vZsiO0F+C9e7r
3xqycpIbKyxtibT0CPicPSjNArdK48qbp4OSqPNFtuNPUTcCasqQRILPXd7VcTEcTF2Pb3sF5epF
0yeXTPpqYV7zINiVE4NjZ9qQ+Rtxe1SQRvTSuNQQLg7ycz4rLzyPdhkJK7g4Pq5H+l/h9yAwM3Ek
FE4CF2Q4CKzV/J4AI4rDkBKYXM1q75rLHcRtLFHbbn/OOUgFJNvTV6f4NpYAcyZnsF6jpvpkqC34
0TbO7tthJEIynO2rOUy5q0dGs98m+HUbBQl+4s2gH9wOclWrK/MrXG7uEPASUP69UZdPqi2EFYEV
pp6Ytzvdd9zM1CbX7JzxmoaK7/rQRXr2kpU1+QF0QkmIj3qWMrTgUT3E3RWp0x6RH9VtEmBZQBc6
oolL5aDmcEjOyDZUx9xJd6ndKehlJt0pK3so6KMx8YIuMT1rroGZytEOBd/guh06sFcXJ88IUuPr
Vjo+M/anC+bsbvINBRkeuNx6qX5ECAIcXz1qyJS5sHdHruoY4a61zUeny+MbvCv+jrBcIqmlHjyC
1STYth/9VolBd4wxdIjXdiDadj1MuolabPEQp6qB0lb0qe1ThLPb0thVdnZOrAQRgMBCFxWFEsLq
pfBql0H7OOt1+9jE9b7vIaUTOS0fldts0M5ZWSe3yXJILWjx6+lhLoDz6M5ILG7wi9iQ/HGek1Nd
WONlTJT9LwNOUQLK7HOs9toNhPjVCbL93ThWhQskOESA2WAOwnNzmGwalA05hqf75biTqtm4GnV/
NK2sOddDQVAZE9+NSG2H0o9ACmnJ3uzQTh3GcWdDVvngk2t9Wfdqyyjg47VfCsSCiGRIr45R1G5t
w65rzIlzUiq58aAgBNpoZMEl1Ho3KG3pR1I4Fxvl0QnKjlZu/R8Q3CeEINRgZoqp1Y9xHB+1ogCl
a3T2P3ESPSsFGprSHPSo1jU49Sy4BgYkLCBYLuVdW4VQiS8k+FJeGic0+HBVweTntkUe4KybICCM
StQqTSm4pF3g5vn8tW4Vf5emgAvCAerSSn/Wjbp8AQ8LKN0BhFryGbPODPaW72u7suu+9n6BmlGa
fJXqeC+bYwUFR4RZIOki/rZzW8bdNz0qIhgzfJRlfNqSaeJzj3LzPFYQC9NEi3OSqQ0yRc5TmLX3
Uze1pw6QnzsgcXALyu2p6nFCS5Kzi/HzX01FlnZZR1QsqN6FFoBxGquJ7BoIwbaJZLmJSXGk4fis
QeS2v1olcxU2fKDTCBeLffvYLuuABiphXAsLRIIgiJNdAYFziHeBFQ8xT71FEjKRNa8Mwp0TQ/mp
dBagoaUxEgfa7VRIe11C753dXAVPldpNRydr651ZEMuiooWb5JaBU5zXp+TZKzH1GdTyKN8ZXpsl
LapQ4yOm1lG3zLtG92EqbAD0wKkd7VTVGF1DJ/isye4sLS4/hVL7QwHOduOT119Z/vKsaPBV/N3K
ZzCrWwnu2UYaiBIHKxWogb9P8h1ugV0u6cZeaEHP2r8a0T1IxU4dYVCoG7dPdHaBSel1Q4/BNCsY
spPCcjsJ2LcEIKBPK3Wny4rxoATmZ8fRjYvUVMYDauO/ezluDpapo2uYuFoV6ac6w5oQRz8HGJmR
x8g+m9VQn4zpIdNt5aCjQOLi/qKbEvG8A3GkXUp1Vt1WfkjLsnUZDu3btFO+R/0EG0QXE7zmN+m+
qIv41Zx99hu4/7FjKDjEFK28VUz0q1PFPhPGis1Cm4KLBRrrVlakCgl5mI6VHrjSDKwlwyykKk/T
QmfTdfV1LCrlKR+D+kJo7u8EgojCcEfgV8fOlK5K9q2qTfkVYt3pHGZF5ZmKNBwTBeOj0fbmnbUc
cr17rLvqpvBD9dzUIaiORJ2I6ZO/l2VgAeNRtH2X42yHtHMn1wmOcoLkbowGGghDigndrCO3QvPe
TTWIWrUid1z6Mohcw/wWGub3wg/SQ+Lkyt5R7OGgxe1pNsvCNXo9BIs3jAR7tJVnZ6Nzzury2NSs
ympAfOzEThK07rcsVn03VqeH1BxbFLGTDr1wxdnLMQwpwKzbW4ueeKok87Xtq+rRDCXMQqPqpcBs
9tKAutfcqp8TxFuZ2SZiJ3Ui3bQ6afa0g/oytGZyCnJtr2IZlQJD3Tup+lyM/XyjIgq1S41RfkwD
/Kx+od7mNQIPxiwNtDBE79JyCC+W+hM6YunaGqnPvlGGeyORR2aB/jOwWTC9kX0htBwNhLdDbJdz
zdKTwsmBM4n7ACqfX/Lokz9M/U5rYvmQ+YF2a0yosjbTkLl2cieHjfMw94+lTkxuA8yB4FqsNohO
eH3FF5pHrTuwpEjzqYXQXkMjDW3hA9ArfHYGqlN9aD/brF0LCYNo1EAvo2qvaY9ge9cP9nmRvfSI
J5BoxOm50OSrVFu1l1ZSuTNQyuHrBKdIdseabjcjgOYppXZjyKGxJ6zHBd+P7GdtRccCr1fXFCPQ
BOX34Az6Ie066YI41OQpkQ2VaLMMs7Ga7TLnKwESbqPneErQu/eyHv1guWJEHIv6jFYI6CY0ulgd
nRKUxNzUKJ6VJp68DMus5VTfY0WHRgiQys4p+zsJvbBa88EKm9XnVJdxQufpbV029h2SdzbKVkl7
CBu4cdDtIpxSHkrinvZVQJjbFGR39lgDsK71obxMg/Zq1GHPk+gjUH+zvM7EGJ/DySKE3siaZ0Ux
6+eEda+cqfG9KOpZr0HPjfyxONmXyfDkG5D8hD1MDU4suUFjj5iouNLIpvlOUuonfezqZ2KftL0z
BayoHEAagZInh6KU0DRBhqIaO//MiMYPEym/xONLN90wytcm9gnqtyvoqfh8nqgsyjTFM0fNIRgU
FBpEyY9aK9Vn2yjx+rYpr9xoWgg4qjj02qD+Ppo5/Nqjk13Nqrfk3SgHSGEU8dO7MpG00nS+aGFx
ETlxGZ0cjSZzukVWC9dFP/RHgA7ykym345PlibQ4GEEDj+6A6W4rqxTzny7w41uHGK6nKpJH6EeH
163C0LeBl9YQcG1lZnf4iVQ6weM9MfC2LPsX1Ul+QcQQPBEIFTx1qGIfEvDY3lam1RXgtYbAvVxN
IyLBavs4+HZzFVfMhTZfWWsdRU4c2mbAqjypOu3VDp5M2/ZUK48e+ho6DtXUkrMKxuWp8FPtrjOn
e5ETh8aA27YCdXASWTmPp+s485BLfVWtgue2A7SAArN1FGWgCbp7IAxHVvFLDapNFUpKYHCLtUal
ZPVDo6Ngtt6DGgRgd54+oPUtytJcqrw8k/x91f0upc56AhBqPTldP+7tLGoQe0dvhoj8EX0dKXwU
VaIMZt6cCduVW5UYc+Jvb5ucZa5JpNuT2gw4c9A/24nK62EYFhLx3D+VAZjrotOeBxW9ZRYBvWst
2dHKoucyPsqDqT0nrGee5bkOXKQwurOoMLCJOsezhHj3Ul9UgT0l8R02vMGonzNTjZ6k0skvygT9
QZrU0VO8HMoltLTWswJLFVlxsEN2qBVhlRcsYmWCrAxUGgDue1kvXAIK9ZcS8RY301RWjHWuvbCY
G/aGggKoOMsLck4LtN4tnFl7CRKzuCvG8oeoi8TR+ORX4XouGX7KvJZpDiskvc3kNm/j3wmMDQCk
6/BS+1Zzj4tLfR7jMNuHAFlThE/ceCq758YYknvJYsO/5MTBKRbVTL8c1jI/0DUArOw9fBU9Mns5
tGpxAPsdP6xXIY60Z4Ce9uKkjCzvQ4XO+3bLzsnNHfGkylmUoeo1XcKF3V9cIMr8HoB/CIJrrWHj
HsiRqdyL7KhH5ePog3ZbnjJHOvM+k6KT2jmxa0Kfd+4UXX4uW0LiZY2NWW0nyjMmL+V5dGhbvdY+
iiIzMhFan83sKC7wR7O/7bXxO4si5VkUpbFzp5d0DJGzVcskgEnq9yIbmbwsuer3VRGfKrVW7hy9
GZ70YYTpo1S/MDkOT+Iw2zHKMEarLBPmn7LSsd25UKKHtcZU2PgViLPX8AUcYwsCurBDolpR/PCX
1t8JxpRikr8DzNY+8QJsT9Lz5KpXBhR/oaIcgWG3j1KLylzRqs7XqQrP+jyXv1Guvoy5FN0NTvzD
X7iYHZbZt9ZyMCvL31Wgiu81Db9JVRXNc1fGX6ZS4rUF2kwrz6HiqExPcqLQy4EmX5OdMBGENSwe
o5JVB1nS651uZNLJrt18VK9Vr0AmV0fOyXruumzvSF+JU9TvkVuscdD+D3Nntts4tmbpV0nEdTNr
c5PcJAuVBRQ1W4PnIXxDRDocnOeZT98fFVnnZJ4+VehC3zQyoTAl2ZYlcg//v9a3MJqPSi9eGtM9
cG0GW9vXKs8G7NDn+oPtAKhoP5qUSKcBShdwaJvyR+jc5z3wF9M1StDQgbsXr3mDcDgQ64nQ5Ef+
9G2tq+iuYHycE/mAwHNaY7512Tq649maK32TTBakkDleOaGRvPfJoLZDHVNuKHLar5a9IVVZJ8SR
mms7hubRwCtq1NHn0ElxE5T2h9Mkx7lwo42cZxw0skpfA7UTjmRtR1hWQRV45caVeBGprW3DOLLp
+WbJbRtp33E8QpOpIkh/NhrL8INrQ74U/nhndtWzqWfTU9GkGlmK1e/lmIlDsoRAsJ8kZZMUyYNu
tyDLQKOxGO2kFydJfJdjGUOzLfxv7nDjKwXqoU+znzc6wcGVNsIVi8rZuy6nU6POicegXRiN89Ng
wjW0CX9Nxjy+kLkTs0JU+UZv9Wa7BzIafbeBe6xEGanbHEjG0gBWLNvK78YUji/NZD8klhV817P4
Jbcc4qUy+F9YS+g8mFV41KvRv7H7Ot3X5lheQLUXdFDAcLIODR71zMpXEQLgr66tPdt9Of/QAc/Y
S/JR7qe0nWETkO4+eUNcps9ONZnrOQqbPSQB3bPYGhDIWjX1DehBlmaBIJQkKckUDP3+ruu79qn1
Vfs0LRYxlfUP16NU5mxJQzEfr4ej1MtNKctuez0cCA87pDgEvK7Nu6dELRMa/tG//7Qq17aJtK27
6/P1yFZE1FolrD5+lWUm2TYc4nFzPXTxjx7J12DvuDwa1kz9ljXBLuLoekPO2MUxB0poy108v8Uj
AKD+eqjaAUsemvb19ZAonPkUUMH/46fZmbnMYNfHrq/PKu3XWeXyfH3t/qDidU/z/eczpqxmF+5O
VCmWX1UwX1xSK3++HrX9FKxDM0m9YPLD255ktVtEC4mXxW1O1YH7rjdx7+trfQqQfNRKW0+46ck1
FMEt4cAw9yGo3mpCy2/syrz7h/uvhyFOVKufp1PfUiTwrvcFfctKBWH79vr9A70fNPZuvOn6yr1M
YyV29UjdsTFsTujrndcbsuW8XnBh//0uCoTupUBQv2rH2P75A66PXh8wMMYf0rR/I5X+IuqyZ2Ml
C4MOeqgubTg9TY6YD3+6b8KjtGVHC3BgeUoua3XRm5BvsRE32Ky7Tz8P2Z2QVJQN4X6ZfmgCNdYK
WUfF7mv5HqMp+gv1/OvB9Qb4Dw+CJCFgbmppuFyPrw/JacqOEY4kmUl1MZebnz8KcXHmDVK3d9c7
O/h8+NObfhtX6XyBdCtvcKsRccrR9S5Zy33QW/PdGE4HLJYVnJ3BfMayzzqoEz+PiPPbserz79vQ
NZ8TK95Wsyoers+s9Wwzp+P88yiaqnUTze7PoxIlLmlVxeP1mSSBe/VcT4+RX1rPnWTjaHbuz8fS
+rv02ZzOruUcwQGVz2Wmb+1w1O/TwSmeNbzYXRI3t9fHQJDCKCM7+1ynZbY1E9oNplM/FGT99pYX
SXSKhnLQdmpJQxuABnUa2OuoLx/jmVS7JpyNBzTt7BhisZQ+p3oPqiJfwfvn/OfUS9nc7WVPXWXq
9cAzHIKOjLKoDm43MQUaQt3hQNJP1ticjcU/nUxOcDOMsDuvh3pRSLAyisWahcwjJlxwBFSzgqzo
rEOko7sEjNlOm97ruI4+AtZ/KzhlzZ0LWdDDz58AIbTLHRfQi9PAFCy0ON+U+tyt8mwxt+T5scQv
Dm0JNkj8WOmd9cH5cWBTZT33JjWFAH9smCbaKwJ/fH5klc5jl0fUlCcvvjjSMQOvJyGydqT4TDTt
7PpG/ZG58Vt1xZBN5GY1GXF9FFaNPcFYH4SXPFiBjKAOVwkaAT25DQzfOLslJ/ZyV7zcXL9yRGzs
MILEno/TC6qS/4iDy9PGxt2RZj0/jUV717tV8S2ml4gjJtM9A7jSyk61Fpqe3p6krO31bNhAi+1q
QjWoRVTn61dbubeZv1NZUqOI4SYiVApv0rrINY3QLSNfhX32mE6YXYqS+PHU7Lad7pSbjLFvFfTD
sBd5YK9KFUvAIUW9rUdCa4fcD5/zPtH3SmLfV1OfEJZR7dKsizbKOJTlUD8BlmKO6YBWgli9vx61
rv/SaWN7UbZKn6cILBRuJAzby2Gihd3K1MfpME5UINuA0XNIxauf9MYun7PuWQLz2DSGstBGDuox
AalLsWPZMddo1Pv7LJLpkxyDaBfYfbpRabP98su//Pu/fYz/GnwWsFmnoMh/ybtFG5S3zW9fDPPL
L+XPuw/ff/tisYo3caLaBuGSti5suTz+8e0hygOerf8v+sx4LeIw2nf29JoKdXNFmVazcHgH5eh7
TC4FobnL8RiE+Wl5joyKr4E1M6+VlX4fMPCvi2wWP7+63leYmY+MgkdD8vb4JEkdvT4PWCFMYLzO
P2k708LYKeHfsjWzsv2Vr3O9YfHAoiNrHq7PaBzlXf/wf/nLX95c34mPopyY83DQ/vXw33efxeVb
9tn82/Jdf3vWPzzpqcj4/799yjn6qIum+NH+47P+8nP57X+8uvW39ttfDsBXRe10333W08Mn13/7
n5/g8sz/2wd/+bz+lKep/Pztywel93b5aUFU5F/+eGj5xG2JcE4YfzpLlt/xxxOWd+O3L09RVtTa
6bNpP//pd35+a1rODWn/apg6xF7HchxH2fLLLwPfszxi/iqk60iDXySlVOrLL6iP2vC3L5rzqyF1
13YtKW1hCYjTX35pcM4uj7m/mq4QyjUc1zANqXT7y3++D3+cyT8/wH9+ZvNb/3JqO8q1lW1K01L8
LMfRDV7gn09t8mNzsy0rkm7bbKAtR1p8rLRVbkfaQ261uKin/tWmEUa7Rkwoi6MR31V20HsaHWYF
Leab1fQr0ILR7RBq7ppN7SeljAFLHcRr8E/Nuu7QCFunsXO3sImzo+a4wSr05Z2f2qfSHoJj3oaP
bP9oOUWNvkpotB3FQFRhqW4nP/59CN+qqHZXelluhZWirrephjZ9P3idG8gN5J0b1dETi8JDiepv
A8EZh6XLGO8LfXUFnvTzvqLgj+8/ODBwO6uUXv40oCEFT+SvhKidtZOXtFmwzAJReGyZSSKRpg8a
ZXbgJlO9tswKDTKsrioctO3QCYQiXVTvtcm5AwxTb2YweJ4ZRy9dtCzCHZo4rnUczZ/FDjxjST3R
cqkQH1ap8ET/WqbJN4138sAMe2jTO2aEcEsI7egpE1ec0+rfnEmrNvmuTT7KPPV0If17i/BA6rDF
may0aMvbtRr7vlsTRn2qGiDdThrOKOGIa5dAuE2iuBtBlXCci4DkWz30kHlXO/gg4lA69jHp2Dh2
cAzOZto/a3VRbUdqJAjvXqvGzzat4z/Zlo3kp//6p4vmnwytP8fOv4+t1xOQi01JJXQGWSoKfz0B
Cx0sT++UtJ/9uNp2CcuqkrUVpvS62RZpD/RmLnCO0HTxjXQpzlZAWXpzZ0QuKNZp2NOZuFyN06Ku
4F+YrbWGnhE82H3wobfDU94NBnAAcowLOPgoCay144j7vst/RCWTPpTuZNPoroJRmK3I0hU07erw
VbttUDLMca8/TXrL2i8Ld2nraOsAfL6uiccpbfdTmh043cW9oC2RDgJg7liU6zAuyzWZ35KuKOxy
o2MdnjoG4YHw/khqWC/4Ayo76NlsKLt05yt3F81A1os2Dvf56Gc7zs15P4VBC7aHroGtvVucqI2M
Of9iajTwy7KdIzvABrQHXY0tRtrCy4YFdcgVf7PyjddOs+EG+KlYtWUZbmrH92IsQZmLZbpN1Z5o
bA34dSH2LnQxfdK1O0O09DyQjcQijNdKgTuYaUlSNbO9oYUb2MYDqi1TIASaDKhTY/QBaiTZC6Xy
22AMTk1TM/8nS0nWH01idvXkqIXWSw0VdhajvJ/Rh+kMIyiyEB4kFkXeiQBIj6SEHpC8LkhNjyKc
/bgX7TCbDsnQz4eiIH3dl9gszeFWg7KOtIe2nl5Nd0baQ6Q1Ler94+dYhyQsNNURufl8pOPDkk4P
mi31c3EKl5uq0D8LSVehGfpziX78RPFMPHQqeoRL3vMJ6SFkrQUgCAwEdveQlit3lAOWwCk61Kn1
7hvRWa+78eio+VHUnD0JYrybuaZ8g7RjpahcHkbyONj2S3PfpzEMsq5e8+v935N59sZuSN/kgPMC
mNV6CHXtvg5HbZ3HpzpboujVcsbmhVx1cZad9C2bPm2a5Evr2uTiVmLYpDF1+Fm7CRTn3tI0i11j
ZAXN98ya2vYB7AijVMlaqMKBmPbox112GRLTQvhClmnXjMW9qDWfhr59C3nN2eBkItiDTdLGcDvg
n6MCbREn05YwkNVgu/HebBxwjLpz0rTegAVWbfD7yE2a+8/TkrQ2BGaytmAqeoHU+60zMxRZdpvR
BM/mQ0LWBZT96jDjYz8FsFK8gJhBT3Or/DFjab+Kcz86+eloekkK0oAqiLzRwZO9REO0razK2bRN
Vx4GGQa0y4R2ozvOu23o7SZvtIhe6lBt1EjXq0kq02MRilLWBpGVGCbsi4wubGedgqXeVQZc+M6E
0D/01bblxe8pFc+7qXad02CZN3VlWl4yy/ZE3jZzBPmRG4Il/C0QCvKaO7qXte+YD5xTxhaBWknJ
KxC7gB3/6PjWY+c777RlfU+LRrnJcvLcTHA3B1NBYGfdR84oN244b4tBqnM3DamX1M5tZZvZERjI
MxDj/mT5OvbMtN60WVgcI4X0RVRrTcGEXOI/LQCnhp3XB97ujyoB2xmXwiahs5wQnTLApBq6p7zD
6291YbpJYqK1I6MxVz01r96n0eeYDKO9Rb5oMlsL9ThOdsgc9o6enEwaGrs2HH90crrAfhrWemBu
66LV13XZ6qsc7CmUlmpDrh4zWmKHWM16d4OYBdeFJF4i1subNEESo7V8NJHrOBveYS5jt/tWuv2Z
PMx5Mw68Cw6Wzou0HuychXRlvlpOnJ79ECKY2QW/4xtB8dbkJx1IOOsD4xupAO3FeIAGkJyofW5t
I+BCbpoDxb1go1u0bfL4qYxfqwqBg++21r09ay07lxZZ0yx4t+3kkeFmOmJ13apCkdrbZO8lirVD
JKr71h2Mo5PH647JuZ4b2ozmXUbi4XrW6fb3MKWqMJyeU+kw8pjTmThFFEoa65DOqZ/ciNRlEOY5
tdKSvrJpzKumjs++bbz7pnHbk8zi2c7wJuQLyOud0mex0sJMrqTMD6NEdYy5DJ1IouGTiGfGxpAp
YpYjZwbSPL2nAzBNVrMzQsgXgRace8FHzQXoWGRL6v5cH8OexqpAN0QoTLqmkOF7rH8fExm4eCds
sQ3RJTFi+zex+NoiMiZEIanWCBSzIz2IdhUVGsBHQ23C1nA2yq1jb6Dcsko65a/BhyFhnvXvHQLb
VSNsA5fMDPQ8CRSy6JBaS41eoDZIxpXNW1m0RCeNh6mzIVUXGjMEtZcVSqTOCJKzNtgPQwTUqAuB
tk9xSNBH7N92KAtQ9yG7Y0+a6O2WpvJuMBcFLJ/xmugckj7SzNyA2gSzm3dqVdg95ycRGOCTkW3U
81cWMNfg9J7XMdBFlq9MiPOSG5d40mYpCQUoIsRYSoa4r9cMx1YZT6G04KvbGd4TxybBp35TDjvQ
OKm2+Qy8FRL3zgdiv86HNFnNBuyRYRrOY4klmIHuYJfa85Jhj1tcFSunLW59/JnnMkf2E+ehuQG0
uunzBF2Kf4HbtDdyCUAwTLayKk4NO92D7XelB/h3viFfx1zrht2RXV52xzmutHWts85L4KetRNqo
vea7za4JUOEB4CfB2ExLz4U/wWQR+DeBYaEhDzvt6Hcj3N2RgBJLj2JMAxN53BV4/woU56oFMech
JulPsExJMujkMRk606MOxzLTCAMc6ePwYExeIQdWuLVxGRgN8LH55rmxWb1Yy5Ck+qJeqwiKmR5P
NEjv3EomG6tt0JnYlF2tGiEqWCtWm+siZN2j+1vA7rdVNp3LSZKPgM2TVqUwPkEp3CO42US6ehRT
dbYa0rapnK+hEieryaw70Ol4BR0+cyWGblfW0WasfX3VdO2xcoPpxozytZVD1Sj7tMfXr/ANYZVP
MgWnuDuPPUg5y10Ez/qdyLXv2myeVcyYZSi2/EbXsSn00xXFQ+nRCzEPSR8cypCV3hzIRyS3s9co
n8tHb/cyQSIVpf73PLeGXda13uzr+Qn0RKsqrDXhvQZH3iwgeYT2d32Q+5YMHZ3SdGkhZCma5q0d
CtQGMPw6hxk0zke4hV2/CYG6DwobZhD1a0tJ3fOz/KlN4JIFTj/eyAkt5KiRNtUhLCyTyD2Z1mEI
CnmoK9xy/dwAOc8CEhbKh3CebrJmkxkrOiEOXlDuIYrCH+vpZI60FXoXfERP37hEBd9nwdrxqW8A
HpzXTfxsg7vezFmEhDIItuzKLqZe7ZhCrlKXqaQHktMqDoBPk2wFljM4HeIcw2LrPrLpfNaXpky5
0ejW12OIy2xG3Vf7002h6dTxIHphYWx3PhEuQRyUKxWbNX1CU5J0I1EJlO6N0YwAVCtjJ1kdBBFv
etFo7Kx4F4oqoTQDSzNV4XdirvKtJujIVJn2kcFB43yLKmrheqMOOR0kX1KlW2JbapTvSZl9I8+X
3rEL2ojQjAkX42aw7PckCMCJVCYyX+1jGMNDWiQ/UK42a0PMn1T1ji6t+gCDShWC3IVOZTJAroeE
BxzbZQQmK+K/30XJZZf+l02Uo9sUCgzddtlBwf356yZqFladEsLQH4M4foydvb3k542z8KwSRUzd
vVNMa7ypYihrgseQVWFgErHRQ03Ll0VA03qT7iQEjYPUIdBgWI1RyF54ZHsUlEwn//O60v9Lyegv
laj/qkD1/2FdieLL3+qO/0dF6T/S4LOOvv25msTz/6gj6b8u9SDTNQX/OK7DIz/rSBSLlG04thCO
Usp1KRz9rZBk2L8Kx7Il9SLEmJZj8dAfdSTd+dVVggKUEvKPEtP/oIykqEz95QzEUMrLsqiDC5Mz
EIEUJas/15Gqkv/mMrwxguC7Yc37vMsfMntAT5PBsxppp1xal7qv7EbWb+6EC48+rx/rxbZjF+m5
tBZX84TYa5701WCm/ilIHpXMCgBT5BQGrLC70EqPjT3jAevY0HZGQTuIeCwnnvILJXB7M3VhCFa2
pRvYMCkyca4FyR1okKpN7FjxkffvezhVaucgYTsLogr3YV28xx12jrjezxLbDguCdBV1Ir3o0k8v
GqO0Z5t1vtOTEOB1Fu1SK/3dJ7UMwmM5HDM326YiJfh8Mg5p4OpYz6rk3LmvZM3d2KB5bmJrmgG0
J5N35WiFdQRIsMe6FXZZcEE8cyjz4WBI4eyMthwuYUb0WVEqOjJFDTiue8YelB76Ub/I1sTm11de
DSlww+ZqvFxvrlp+pYLZUwhctr6U58zptYNZoaFdYyuvsU5JhnrV/wgDO9j3y9uaVXZxuX4VyKrZ
zlFvMA0UFIhm3iSaYbSBr29FiHmZh9ueZmHro4gttE0CvPpSk2IU9NHZSM3ocn3r/a4pN3qVNSsi
/brNtVd+VaLKMlXn6831sKRhCZENWG6WADQNn68JZ5U0me5CfYqReqQNSVfEniXLjekPnllF+qkt
5uwyTlO5S7K+8JgrzZteTw4R7OizoRn2+fqVvnxVBt16xBC3cQVriTokNG3KHYLUlq+uN8LPZ8+x
WBKWTbBp7YlpvC9L/0x95XusqWBvCJb/1YYawv31D7QT3nlOughBr4vvZLm5fjVybiRgdY/X1zsv
J85cGckOfQJ7I00LqlWokKP+PA74+/a1ZqWgMfNvHVkfbxqapVUfjeP9pHVEGFiIhiffIAiBhcwN
tUaiCQ2jvXV0ilyCduzBQTq5UiVqC5pd0bcYdlmfOUbgjTVVjKwJvTwJj2HQCXS0enhDjQYewMD8
29E63oxiyM4qCkjqdkqfbUQ/QDddtNsAfrMcM2SbGJ+qVP2nZn6PAws7tWEnuzzOPX2wcxIJWD6j
9B42bk26hSrY5w3jQiCHDrZReYX/Ro3Ky0gLWKWwsZFfZP05mPGUmMoNHkdsHiup/PFrjg6s7y6h
blYBFTgvpmAWsKjz7+LMTd6xbsarKHPLLSF+RIlECZvMTk/OU5yEN/PU9duOXZ/Zd9NtNFbduimD
6n7QJLB5Useqzi0+3Kz33PGxs/IYI7Lf0uLR4qfKbsgumVE9VL59ayB53hkJaRBB4u+Vm6lzPWRq
M8UiOjTuYq8BI7yK4qr4nTzQDeNb/gPLwp2TB6+hNfr3Us0AmGxRQtkvql1jinLFig3Ah944J1HJ
3INW+aNcpNbG2Nsnf9Y7j2Qwez9lZbGVZf4YuJb72HdqZkv+7li58yMPpscRiP6T20S7MSjYNRlS
uxMOy2BE7Jtqcmd8FosytBk+IulPhym0w0vJILZJiAN8NjSwoU47+QjUqImFJjUuW9U/ZBo+weup
3oLIzdbJFP8OsxT/pWESZQEn1rPecqWPuy6zbtJIBesyoz6kp9GPEGUjuMncc+z2I8rK8ab3/bva
pQiQh3W4p1aOx2Wa39ouDzaUmsmdQGue+6e668W6m2CdYu5f16jXX+glP1kZlTEFTu5ed9viELTh
XQwRgN1GPj7bIiOq1g9Y7gUt2Vr9o1FM2Z0x2reg/619ai3DjU4hPxzC7qCVhFH5X1nrgmkNaaZ2
cXjvWP15ssXKzsTwda7u8wHIeREmyaEcU+stjp9n+3ecbtZz41fWKbO2otNRCITG9CZi6lHAk/OJ
YqPjZPql7hgQ18McGG9FpIttOxXvkCs407lo8Bw+zrO5nZs+pdZUxuTI9dOLgGNS9nwmrmFHB8b1
kDxSIkFQtXRvQ8xA4Y4DeYZRXj/rg8Wn2aSHqpTaWrC0RXmhKV4wL8ddhDuByKkAGA67FxXsnChz
1q2EQpe6zaZMTRrHMirZSZclfYkMVmUQ6Buq/86bjqIgGyB/CU1WW1pV/n2W5Y/XP6azQDzmJboo
LDH49NrxzUymF2Nwi3soic6+bmCVTFrxnGBmexN2aWHz6MNdXxr6W5+IBzfN7wZLc05FVmuUFktM
AJLLMCowQ9CIJOyQkuDQU102ENniK/G1V4WOvYwynYs4Zbqdmv4UO2bJ3sQJnh3LwvXX0pTJa/c4
K1qxApmK09N57V19O7jopvNYCczbtA4COxp2QV2g2AoL6zxLJW9lEz6ImvGSDeLFSQhlnHJ3PCQh
r04bHfIDyunNCqbOK2IEHWZew3BXJKy22kxBLVRvS/1cWoa2bWus/KmVtG+my2TMRnW+5II6IylN
/Rrv3K5yhfbmZrO7mwXbPNWTzbt8asXw4VQItDBT6PDeneEQ1EBao6DHZWY8qbqTu56vNrL53URe
/obw7dOow+7YT+PZCaSJpMG6jRm63qhbEDAqINcbvrY1lpc/GtlzPtVYB8gaDrvaOKNjfp7stnsz
hibfwUwftr6oSBlM9eDcRdY3v1kQBu1QPuj+dAfD/sdEbOo+icN3tw6+iygmC7BckmVl9znhnL43
571stPfWHrI9+Ykdpdpqvk/6/pjOFd18XrUPzGVXB/bWdbqB0TqVb7UffqtVbty5cb9NcKJe3Ki+
g5hQv+GzgNWA/MBrZxVRX5L2q5POGLgqot+o7bwRL2YRxPxdtLxYlnnv4cQTdcjjm8AlUMCVhP3E
TvHW6iLcFBrMD78xtuVy9YQuCT9Ei56TjB4Gqaf23p7q9L4a2pdCHckbql4lwpvlfacHRet3b1uo
82eDInmZ1awER+bTrEzSg0vsJL/hbYbmcJqzPl6lRRS9VRqlGPzjL2OWwPjJaDACRtO2ceM+GyQS
GXnx0mu+2qipgE6ay0czo0uQd4l5Yziaz5Uz6ZvrTw6JD/dkGH9Hjip3hU8BSXLS+nEwvqUicQ9j
OR/UXLKtVBRJM/xQaKDGY4s7+ibXZL+MYrno09eo125m1aF56RaTGdXfNz+Oe9o82YtohNpHSBBO
BR6JlT05p1GV+UPNonlJIje3oz/9mAerO/nNcpU6trY25qTfV2G2i9w0flJd/egERn/vajS6YHLR
v81bSBl69zoIIdYaM6/n5GIgXokqnx5M1tFvOO0tFbrHjF1n0c7jq0Gb1KQ9pA1HqsnxuTEG3YtF
dYwTPaN7OpOBUKPIz0R0JBYu25KJWD0bdNEC29jRPyOhRBFGNcTG19iYnYO12KCEYgDAkJRs9bLK
3mo5sVQMmSOZFN2jPbIUMHubcmvPu6K6+cZ0M381trW9wmmg31iaFawx+4J09WO1kzHLJebGnZX4
/iNgZ+oTA4bGWbTvsTDjt56a+s4BM7IdAn0bqiB6wsPfe9TojXNoqPYVtMKQSFLEJ5Z1M9XGMx4Q
tHgMPa8ky9vk6Nr4pxF8ueH0EjI+m2M838a1yJ/dvCfE0X2xM9+4G1g0Homtn+D+82npUUDBgqow
Yv8yxnZjZDeyp95vOhEawQwSYzoZD8zTjMs9AtyIQYfKR0VDO7fonDMJKOn2r1zxvJ1sPdBwpfuf
n40mP01FVu+4zRJZvTTyKR9H8coouZFR60IvFtTnlinEpRJOtDSrmywe6y3JMe5WiumJ0pF7Ry4S
rl50aBfCHzQHHvUEFd0ZTg0Na69l0sSXbKe033UcqSkDAVyQcieIrdgkNcZiNyewJGMFuc5imm14
aTZR35hr12JR40Yx7ltbGl7IjOkPzmtilCYrffGpBWW2kuM9dXoPTd54wX/4gfowubUqQOwdkOTC
TLrz1HU2qwJKQLqwkk3vq2ajz1m979A6e7GkEoKZ391MtNUPU0N5NIjpqTGwVFImz2FMkKDVh8fB
ND+x/Bh7SzP8dTR3AzYTM96aIXhszJM+ZjMyCLN3dFj1pi7diJif3N0kgmc258o2qMpN+Ykq4HBu
+2zdVQZy6TZ/zbPqPrB8a2XMxBdXWfAeNm3jJQMnZVnqyaLLQPjuEExF6sdLUdpoqgBgrBv6cSbq
WZsN8cYtTJx4dsyuqHnPtCRbpYrSFOXctwhB9/AZ1Jn2eL0J7fFd5b52yjrcwLHhwMFu8c8RbmKi
tJu0R4G19qTP+jcJDu6xYP+1m8zgd2ljTgyxGZKcji44joBD61ZxdLVo3oi+wnFv1GuDz2vd+Zgp
4tK+iM78EWvjuGHn4UPp5UmNnCkNU2MPW2ZCc8Bd3BxlWJ5K00ghxGbRN6av9xhJxEM05fKYJv3t
TOqZlzdl+C3Xh5vBFeazMMjkSITYRQbk5KHsqncLpLSWi5qQsORd5ppgix4hEE7oaBlt85YAeN0j
rZ0sUA/J45iM1W1sujutbNBN9Km5Ux150EZSPeOnWMUjEfKWSbhiG680M6iPFRqKYjKVF+YFxl4f
NjdFaa8NdeLSiY0tWxwVcVgeUdrs4+SsZmDT4WCe7GBRz0bjQxtqzcrSoO1Y7l2u0bwos/5JshW5
u95QjB08BBXOCnkfoKslrWQYHXfb+2a1SoUMdtaCPsApnDyIakweLJPeTxLnAx9jCUXAMdDP1bpz
V3Otx8/8uX48mSentsCSaPoeovv30YJtrrGI8e2OsVyBamm6mYGnSnAGO32LLkgvDtUkWrokNBzn
ZtXQNMsq2vw1zC4KDpQKELzgzXzOfeV47dARDdc5r0PWlqccOSDuEdo1Rd2kJ6OjdwXGxGv01l9R
ENvUQY6qh5bLqGmXqouLuzKqXlqVu3uKXlyQy+dJusCG1OvxxSmaalXWEANg52urGo3Go1YNR5FV
k9fWFIQroGE7+qojStLy67Yd8v5eRpXjYTNHGjQuuQ+KCQn9tB8hbwjDDMP7VGnHv99gy1yzIx92
QpEhoU3E1uutu8m4KPZSC+01aGakAn29M+1hejJ6cuJqa+ebhHgL0u0g/cVnYxDf01qZOEew3or/
zdV5LEmqtEH2iTBDB2xTa1G6e4O1ushAQwQ8/Rzqn8XYbLDK6iu6skjiE+7H67M+tFbcv4QmLO+R
7Lq5SnFWBaaExpomsBIGEGjfl275Koc6srYlgqkJgtmxrw+1uEZl+jrWntyQDXlLFyR8/yYWjr49
ECq7koa1UF2B67M/9Vj4+NuOIR1mpo2O1LAB16FW/uyDNWZcL5zCObeeJhgz/mi0CLdWqk9A6y9R
SwpGNtIAdWReVk3wY0lTJ6eYpqD+coBFrGZJoiYKXRdAVNov6mge54hMNkjFXgOz/wdgClMMspKL
Ldx7KuNleraoDPK8PaYIk3e9sKG1AJ24KMJPhiQv/s49GigsyNZrU07e3sSOxqyLMA6S5ObRct4o
C7Y8g8w/svPYR3e1eurA+udrYon9WL87Y0rvGkTTi1cMT5JA8T7Y16Scuo85AwwTi8p5MyYSqB1D
Tac64NlU8Lnp+5LVqrB/lkWWvBWlfx6iqvpC2tRth8wPz1TT6S22lNykdUmwTmKGW9H2rPV6djFJ
crF7rzm7QfYZZB0rR8tsr0VktZeZddk2lnb7VRT5xWYnt+rTtH9OVflDMm19N4axRbLk7V3XQhxi
J4svrkSLAq8BSdaN3PV3IPAGMbT/xqa/RkM7/KE/+kU2n37zRxMJM0Y+lVfqiPgM10ECuKONYA9a
OcuSOS6LG/r5m1raAneYiewsZrnuGEqu0cX4bJNZ2jCYFTvw+wICYasOuJlg/hBCCDLd2lVh8qIo
i/E6hmvdpCecmuWeJ3ywKmB3bLNIsW9d0IjkEBSjiPcIiMwXr2lP0mSLNrCwDPokPo2B/6d3w3k/
UhEGcxm8ZspZAGRWuhEdzH228egn+HGqLDpEZnlI5tHBrtChz2tbLPSe/2fqCvuBichAtJM++eyz
4+gptRIV/DOcnNKDQcN7nqOlLUngZbpTQ11AMNVVi72FnqVxrlllnhUQjg2OZGdbdFN97SZviz+J
CrpkGOn5L5jj7Jfad87IBn6P2Gt2U8ea2M4n55wkxWVU9t84EeMLcoiPOLXxQ/XC3CQJCkiklSRZ
GsMrKSmfIjrWkdA7mvd+I0xSzGboOW7rTSsMndWqCNmuYj1bvPQVQ1kYkILgCu8xLXmceZS/x1WB
USVybLKJ0Z/QlLHGn+/K47SxFGmLGuKQraI7Zes/ytBsR7+A3KjpzxppykZGVbjP4fSjHVLeJUFX
/p6U9dbxxCElS+4eAn0TBSRVQi/2VmpLrBwkYLd+wZla/ii0v0uSun00seGtM0+jmgjio9t38taP
Y7GytbB29aTWi9Znq1qePY3IX9zWKc44ro5zLYIt5hK2d7nxwWEqbmmrXu0cE0OgasCD6Byzjvmv
1V/JUvt052HmXkxeooz8TTSfXzy9PzD3mruyRYRn9fDC2Jl+cAZHJC+LU9bVzqMmoI+KpjwPTMqZ
yWl0EGT+uZ1G6FWEr4xpryLgduDE/iM0MRiT2yOJjUZJMtbfUrDHaCvYGU2SE5YicUUQHzHuzf5P
NstkzZzY2GQ2Yx0DLXvuOQ++w6TdlGdITgBau42RGhR2xEyhBstInCD4FDTNJv6lm4AxP3Mp6RZn
cHnNa5r5PcJ/TlUrNU4h4sXQKbOD51zgU0yHrgX2n9s+E0H35yD6/aiDdIfW0GVCrcUa04c+TPb8
D4pdFqvs5o7xrnDEvzRviNBLoWvinWbVx34V/gZ/JRJE9UkMbFstqd29DqPpBhooWvljcHI7e8Rn
mHyGfvUaBNPEPhdp/J7yk/1nOdhPcm0RzSQHvkOB45XTIynungqmS20H72ZuTdtiSmndChnea+d3
L6L+3tXzgEzYqddNM99YWiIHRjl9DyqwKXrGzZH3zTrliYx5wlT376/cukYRl+f3sHVriCliuvI7
lBvkSwOFZxieyKmOTjourJX04fc3NztuxF2HxroqdXcYAwkGRlfj2e2M4X+XwHdhq8Y5h1+UdKzW
s2rvDc0jd6OvNMCcbv9BONTvGhNbvt218cUmpJbjp0k3Nm/kua1IrwGov41t9Z+Zx8HdJnZplTaq
2DFnSc+Alj9i3st9PlT2YYrf+FfPktsNPGl89DgSORZZNH/wlnrbYA5Wc8tKwi8LieG+fKYp5jME
KUR/Mos5RUX6KiXNqMOCX7bxCe1rdSBkWq4yyGdYiNEEDIs6IFnUAd9fMUmY9tLwrlFoBDe9GMTg
U22RHzaX728VFWVqX7OH7yCHMWt7QldB800D7tfO0WZvd6v7gW1UE+JRZAKyKpeX2EGBis0F0RvC
5eVy+f6DJJsYzxS400icD/KhvtVNTOKLpCpq88yk/rVTqmMzA4uRBuds+mBO0CzqqvzDNdpVhcl3
g64Tx2Vn8cfNSfFbrunA3+Yut/ezMNOtRLT0sBChtu4MfoQHjDEsd2EWpx8xQ7iDa1Q92lxe2r5q
9ygs2DSMdsLjMrPfoiqrjzL9NxuUHfCx7A+Hz+e+MjwCPjjJHn3tn4paIw3H/oqhuCuil2Fwfnfa
jT+Jifoq0dqtBNmUfZHoXdGE/mYQ7oAxNCSn3WLmj+7AsqhOm6ako4BZ3hkfXq4YRFrl2+w6TC+1
nh4jIbm73kubaxsRwJaaVJfYtY6ZF8uzY41IvV3/orR7EG6NLNfva5zh/ykqn3Wnp3faMZ+f2/rN
+jA99r46BOjTN5RuP2Kit2mfE7HmQ9mv7Nr7p4QXrsa2/A9TFkXO3BurjszqtY4lbW7jykNSgNcY
IAWNzOmGCIZTCdI/CsSPtElvSc/0kcg+mlFR/e4+bBfGxmTOkEXKhBl3HVv7pjZ9XNl9cuukT861
Z+7cCgeSmGcq3qw/mZmOj8pK4pX7YfMD37VA8Z6vBzzwKypr9ln9XN195Iv3XgQFUd+fMQHxOjPl
yRz89yFDUvd9sURKQ1g9OIaPEpHWxtKOfa8q8OodLc5K7VuvMR9p2bCarnzvYIdS3kKDEZ9pjvci
dKpL4477DtHZvg2dgbdjUreqqtm8IDyG1IWOBr3QMRbNqyMS+84czPrfJWE2vsM0SIJx0Wxw7NAE
Wss/MspGrUOfYMPM/pH1FeBONed3thrlTkWE1o6Gb57LULy4qJ4ZnZNGn55JAA3vWYH7Ogvsg0ic
E0mVi+Os3HRtKwgyXhHjFNwzOy8f35cmiRaZO0oW17GCM03PBfV8su989JOx05r3qsg/IRsax+9X
35da2+Z9Ju5uZGx9STFiTpY2z3ES3nmc5+vK7JKd7ojkhVAIwQpsSVNb+o48St+DMfOvRKYCNV1y
RXO6o2gw20ewXJDuGzecGSvDrZq1R+jcLklZ9tsd9k6hzaunZLev3fJRaH1L43raM1fygG8zqWiH
wKNzmuxzalQ45Cfv4TTUIbhtalRzC+VQL9xyLYBn+kl7s1Rsrix7W005ITKj+Joquz/DM/p/L9/f
y8u0QXts2Se7z6gapuKZkywNaCJ6RCbV+KCCJ1teyE7VkK0gAkQbNiEBDalffqEAhuEnyv4GAkO9
C3R0rllWX+W8kQ7EBBEQtRUIi/F9ELtL9lx0sqg0vwLg8PGQGe+pOYBlN+rfcQhZTPs6+4odRJte
WJl7Cg5eClIikTw9qGuzVyY/y/btLMzWf/GntIFNhacjHETyZQTkbwKJYba4vJy9nx7V8anpQ1RI
gwXJLuD/MUCd+go7XHN5jW2PiX781ZreH5k43l3FtEuNNfon7oxtCif2c9AFQFxj9Nbo9aPPJiTt
CGc9GX5gW0gUSi+xV+anYBhPmNMDNB0oTq6BHdlX5HP2Jm7xc5rA7jbJ1LXsjUuAWIBUwXmAT/3+
EtE0WFk5nzH0JK/tCIABC3RySDolyA4r77UkHtiyfffoNIr4N9sdH96s7XNGubypdTL+Rjk2/sZ4
E6ylBp4UGs6Z+7N51BG9tcUb+xt36dUI4/EDUO60V6DWDiSlFVvtUX2R/DugoIcNJoXu10kFZCNA
D3YLtP2pA2m+sy3rz3PvHhFFvY+yn98jBgx3lbnP71dmNybHoAW8FsLtO9UlgWAWORiiGCO26R6y
BYXmC0OwAIEWGtSCXbIHsptfxWhBSSSv8tzboiZSdyL1vTbDmWWm6550BoYy4oBEi0nzFhT6/t0F
d2L4Em3FXy2NeMpVPmanLjuNk1c+nE6UpLenW1FHzQeELdhQtanvlAzN00nlr6RqDyMm8TdWnwaW
XwtbUoxE1yvUhj5M8JQWQGdtjkWHjWEQ+m8EB+tL5nqvoBHdXV91/4H2Qk0bTIAO3cpkyOOTZO0z
eRk/8mlfgtq7UFIwuJjqP1BzvAuLdmPRHr627YlRYs3hUbyxlkRKOyeMKK0HXamxJUqTSY+Wf0He
K35BPBq7LN5Pk5lv8A1nz5IMgI7//JqxuDrQJASrKG8t8E7+ezuGeOBVW2ynvP8bMghnuF0G58R2
nkVt32binuHicSr7XsBmqjWOBPRaR3B/8OO1Mx+iwIS7uJ4AmT7dpF9kce1rGBX2RrNQxwfdFhdt
q26dpi4C4EJZbMiBpvI8OtAG1wAx2PMjYIiv/nKZSA88msOCA0evO1REpsMu2+U+DyXtuh8s2set
YuOJMvG3CHiU2QKHjV30JysrfjeVbZ1a23AgjJefcegcZ390L30w84FF15QL1zzURvwHSo6AyXWt
fEkQb0lcnRXmMz0P6gzpzrfexeEV+rXNIi+ln1jEOkPtg8oplL7kQA69iMlBC/5qHRTq51gIiTdA
Im7RAGUqhNcReiTWbPiYvOxX5JQYVWrnFUfpj8oz5pNdi4/4U5jGMeDw21Tw9za9IZhKQ832p7I+
+H18QmfFg50EBp9TxDH1zh15/2O7/1va8fwYv0S8sGMV/+r4B1eC2qEcVltplXD/oOrJDipCy0BO
YixckkhY50n1avosdsOcKSMd/iphl6US5003nt6oiP6ujzq5iU0lNuwnOJgxW26EO+Un+oVtmPK8
8xxJZgd1vpWXGJk8zbBlHraJzL/6Fg5HY8zetoimeMlsWIAgpbkN85YeF+wie6XR5sbzbyJjaJsD
eX7B2rllfMkzKg7IhJwKPBi9fKQsQzBeKGeFm+QGbdTZNk3xX05cumETacNPxXid8VCRbqQLqxY5
WLAmze6Q8sFM9DUuA5IWIfiu056GtbOmH9lUOOtYsl8AELQuRgZVXoJYRFdf1G3Bq07l2reeKfom
8jftYt1bCWuh9k+fxs0R3RArpEyam9lNmL368TnlbRusdJePL4Cy8WYVy+CfI2iMjatfmgyK5hUj
+mRtMnu+BIn17JD+A7TBhdnV/cMbcdYQZe6vCk2Cth2JN5GX72iF7DN4EaZ7ZfT0nbdJsLvEnM46
GGjOtnFY6LC3M24RVgUDi4nBaEzUNRKNPrgADC13mriHNCRsJ+P5DI4dH5wJfSf2WhPoRHgx8rK/
+059KDgS7caxn5YztzfA0S9sx7ZRvTLr+EGyanFK6bI2MwqHhQTgnJyy+VGw1t8FNehjuJkaJTci
AGdmVgZ3QcfvOe6iA/iZ/2pVmkemySHTLeCxflLorRzL1QB7YN+0CE6wo7hsXTGfZhRVY5TuUzQ0
OyvpftfG9FVUw3xo42yDQTNmAz2YR2yS57x2ImZRNN/IsKuN0NyoHr915qbFdohfsfUR3mnZSBod
YGV1V00fahyBEQakoxtZ9JANTiEEMpK1AI2UTFPiM0xyaCaSJWxVrtqOm7YcEd1gthrSLME2QxSn
b9XmoeiMrduUFMQyvTkcEicI1D/aITR3her2k5p+pFUv7wXZLl2GoMJkzlVnvyzXTS6s/9t10qE2
jPx43EwpSBnL/5dOnkvGJkA1dEH7Boo6SxI0TR3UGrM1nR3CYwo6ww93QUqcbyTFezx33aktPWg4
DS0K7S8ElX00hayvmDbAt1uPjfEjCFK0omP5B24eR00yQ+ryXhN+Yl/Wbzzer1JPm0Ha9z5Jq5eW
J8FUP+Il8FNyF+y0gy3I1blcVSa3bzWoW9MCp07zxNoBOngd4k8Q+BbLQXT7lvtf3djhSQ4COSFq
QquAulopiOLVzJDG7+QeVYuD/cAEpeig+U/YUe1RpDYlPsEZzR5ADj/A3A+xChOW3X10ucmTsRHZ
LmnIkmjUnl4khsozDGtPGBYmvrDfdnZfrwzvV8GsvJk2E8DZoza7bE2O18qOZHQeY3XzghrUImdh
2Sa3gSc+wz0oF/YyABTe39bE/dgFn8UkIiY/ebqK1InsWubsYc9zNFNAv4klWLEMZyna/GwBnRtO
XW78uHv26SS3MnCZqWM+zhTC+TaH/xlp2qbSA0LWZ/wXixlaiD1ldJG3EH4IDx7gOpHNyIY31szz
BpBTAq3daXeOPUzMgfrpnchQL1D6UDn6WHAMwEk7+6SMN33qrE32VPsMK6bq+kNoESHChNH9WbEC
qQwTKzqw1pXj5Oj3bM4DhxOWv6P46AXbiI7fdRMYtBsJW25KVitLi7NwyluLlhEdQ7YmdSY4yao4
RKXe1qP8m4Xi0pJWFE7DoUYrucniDDVk92LMIyYDH7BXKl+6vDn5yjXYRlDnkMhMkcZ9c/VC84/P
PDUPwrvjN5ckLtjCFPuyURdExexyq2Itp+IyBR9OPGLT9bJ/8265xuMwMh/Ce2rEIt8VdbzPbMNc
VYKAcSc8AQHTW1daGfxej4RqpAPmJW7kLYnUUQne4MCl0fKK7Kcf2ctErX2ZZwd1jO3hZMB/ssA1
qokhv2HmW9NkhTwz34x1ipwUkphtxrvYMoeNlznRsYH0CcasIRW1TXGd5TWlFqEEyA+ONVsLDvAO
20zJzd7hAssH1MB0ggiIkQ4zDtl5hRtQJBbGmSQFqtfoakvF6Njj1250BQwzDNZywmmQyeTDDEbg
fnOws5zFV1UhSJuIk2FY6lpbYHfGs1sueqhL9MdFegpT66dE8IUw2w0S9LvNTvKkvWNwHw6zlRMN
3o26PEb0ISTct8ZeQZ3DmIx5M3C0d0ZrDSq2wK0Ehah+w/apj7OELDOUbv1m1d38sFhpOXC+4r6h
9Vzowt9fuaG/q7x6un6/UuUk7pnHYzxwIU7ONwSz/iXJNHdiViDU8bVn7TJAYA9XCd5hzqlkeSXT
D91WyUmBK99bqk13iZn8K5zE2FsJVOSu69uLPVQ/ctubDsWEHLQAMLSas8E7OEKpPV4Y9xk7TDTn
0dx3WifIARl4BpidWQmmsPlZqWGJy3g+msVbHdincZYAbiS2TDtq/QNOqotfeLvYyCGsx867qXQP
U5lFALUCbkf7xyjwgFQBdvBK5+yp9UQXkNj2vdWNXkVdLg+TlFRtGYt5MZI6GinaobbWxgqDbLtF
AludUBsiLwzudS69B6sxd62aKNm7gyy2LS03itw85PZgDO+rs6bJOaNdw6qnzU2LKBYcVVHcp976
gC+mdwE8o8AoybYRTxmU4Z42nbUv1fl9aiCRMTKeUE8n6jljaYM2Fod7r52nHzrDRdtuqmzKvlRk
ffWNuGR+qy4tYzyVbpEHV29kkRSbLEspgXh+bEhfJncAuviJce9mDFLUMrZsL4Mu2XBhbrZ0SRL7
xY1yep0ecNCAAk0xMoVXaUT3brmoDrO9S0jDtjGWfNWOx5VYLA5NH5Q3qx/+mUEUg+P1jbthJ8+0
mHGAhlZ3wBNJoQho78NfqsMyYXWENqhUe10P4T5As3BGT9GdreUyOd2nGkhYgLbKUsCoXv1sOmW2
yK5l3cKQNIBG5X54Sdn+tSzfN0ga5sNQR86uq6r3CSn8umi4cbIJGK+TMdUvg4uH5I2deBedGaJl
wQmZqrP3OjfmtwdEOUvR/8bBAvPO1c/G4YFiYNc/o1GZvWbYR+H4I+r9T1924Zsxul/KjqxrOqUv
bRkhKx+wZCdWNayiKPpEkxLfc9iNb7a0d4Xfgvueg2RPKxbfg+VCGxZsKodUp6xG+hQTKXe0J1e9
xdEMQEwMj+9XfJQx/Hk+ZwuIKc+Jh5uzXL6/+r6oOrvlflqc6hbdWW9WKI6ERKnM7heNmD1c8CwY
3+Y8TIMExFvdNB+dClESrBb51jv4BiL03vgj6AJCK/qsVLG1PY4lXRsm22bHujrTIdRR8wPs29GB
ifguFh2wVeqVPeLC6mbAK3n/HJEpOIAgPyvGZaugMzZisounxUj6TSqkVolf1EdnedkWxQMdQMWa
o3r0pVBH8nmSW0L+xt42uq/CEwBBmZadJmZkpza3gy2BISkFMBH2TlgMN7Cr09pGIYbUUXTHOAjg
H5blG/+jYgPf0iX2hNQB2TevdVHKbaMpPBYwwXV0++hu9iU64t0kZ0SYXlzT4ejopoKshylFYEeb
4t+bTbI2AqPeINpOr4nI/DXLk3Kx9577MvRfmXA/j71tq181+Wx9DKa8HEIqkD7Yd4tYw3dn8+HH
/R1FcLQ3GyTPrqWSe9jI5OC1PMwSOu5XE11FNd7EpC6xbM1z66NFMaY8YPI1GQkiHDM7B1GLFdFI
/+9XAoXBUWOt7PJYn78v6Kn0OUm7Ap4wpuAZmAKL++hpSQoSFYLDtrLu+W29z4fsZ9byCSmFG1/J
2GAucYZUgzWG7SkNYb9gcHiiJEuMzJgY3raKbEJDhqF/xMG8Z14Kp1LKmYGE8tdGYxeLAOjSml13
tYzpB7zm4twul++vvi/0n+QofL+F9NXvHKRAbEMeO4RLlrFCQsDUsqOuxbI5rraDXBJRggyQe23G
6hyk3kUV6g8FcAPlINevdg8/nSfdxqel2uFS6j96gi/iMC6IlEas02F7fspshG4FeOQgy3FM1t+v
Y4ObPO/IfKrzvsCv1Q6wL1FoLa9Iu/kgyQkIfAFjtJuxByXzze0ZI5o9p0WxfO/7D0bsuRvC0YJN
qJ18Zwxpsel0A5g9N55jX6mLtsabT0jP03VcSinL2+c8wJ5lU/0xzWJ4mNbwiBdMPw8h5+RVHkQz
m8xsw26dF8sX0b6BpbfmVz2tPRfuDapZsLP93SvNaxYyQzB45Ky17SAdV2Vx9VpdXA1Ojz2Gzz8M
A/JrQmcEHxoNWyD2aerF99C8p+Ooz76LmhiVLKF36J5XMMGDSz3F9h60GgcVNtOjhbhzJeB4n7yh
YMUohHpZ7jlVIOgU0/37SEGI7lwjqQ+25dwdcOMfI+32gULH2vQJQnrEsLdaNNVdNtktkoF/+t8r
1YU3HJ4gyc2TIJdHUjo4IcAfPOmsa9onLGNwpta6yX2cDqH7wo7GgbTEW9QlY3zNrTS51vMMKLnG
N9q4YXD/vlh5C+B8uQxMv9ceOtothWF4VW1e732Ft6fsl+qLjLGD7qgtPZNIBIP27wbso7sJdGPZ
xCys9TuN4r3/HjKkx++/qyk98wSXKt16C1+UudjMlM5FEpio2zA2y7KmpP+dlksPuH8lstfQxAII
lbaG3VOygqw58UhXJRQoCXa+buWRWbl3Jn6jI4rQ3TbYKDgd+zvtJmvXbyK/CsN1V9YodqomRTk5
vIZ6TDFyL+p9zjRGlQ38g0YzmguY981tXf/1YBns06o4Fb1CTjqq93ic1qzKzKtp+C7Wocbecb+H
xCx5I4vHYDYvZHRsNLvqL6+GICd6rD7OUF1rWdiwIbh8f1VPBzDe+hnapX6B14PiuWIPsdwlo8ui
wpmMcJfR/e7Qdv6pjIHojqhdqBskK8wm7jerEArHeRgfOkcQauZ9CSts3r7hV3P0qbpt7hOJJY0a
UXjZrsdR5O+MyNvDJIArGRKDZY87Y5WkwbyGxyg3k52JK791cbVtnwbbmP6Q6odE2ciynyRk1JWn
XgMU22lqZi8+LqqpaZ4Noq9DVCdI5/xo2vSz5RzGvsG/UCL9hqFSMWNQ41bKXL3wKcoRfDfxLZgg
9Zfsao9GrNSLqfpsy8DhhkTIuEYwdYFadQR1leU7LlI2XJVf74Wuf9VuMCHGMudnQuecwWK8moOG
rYi/y0vShA/1cxT+9INEsGuRNjpewfn1dXXHtWR9ailg4CfM0sgurDd9o17TubQRIRvdfsyDZBeX
rfiMplc3ax/46KefNcO2tYIzNvuTfbMB0zz0YNy8/GAYUv0whUGHEpfqx2jD3tDNRwdi+9VMML5l
rIAyDU7vu3QQ9EdWDWJyYLDDDkh2l2VxdYiL9hr6w51BIs5D3ca3KTLi2xz1akUFN++biYZi7Oya
3m0Uh2o0zDXq5v7QG/ANNBqmA9pFn2QSDSZI/W2Qde8rKsFd0tNVIsn6ZfGYAF+csWIM8mrdhmCv
ROm90ipcarmN0iR5MDEJ0YmCok/xz9+DiFrMlki1On67Gbo5ZabdLpqCWzYHbIJUe0JSjixqtPZU
PfULlSPvxdy/9OYofyGTCTEkQeqpI71NGOXfAzMBpQsj+dx+JK5vfc5B9d4PPeRXL4lYJCj92mSK
mZL2w43vVoKZuo8eChQRVLkIzL+qGDln8yVMWuvGQNyi4UvRCIcAb33vF1kAwNSQP55Tdjtb20mR
Xau2h7y4AEmryWY8R2g1Guf/W4ijdsECYEMYb2cmIKh9DzQDFBi58wz7yfzRVox7Rss3VyI1yUHz
JcR0v62uA38/dE5F8Eh0eEfoW+2HGMlON+LNlGJGbVqBK5Whe0AyvIlt5snN7PQ3Atr+DaQi0DRG
MItO//tNOKY446r6p0IGTQP4lhOYGog/5tg+/7/v8XFVV3c0ntLbKjMKGOiZzRWP3ki6wBASc5E/
TWfMLmnuFRuV9ckpZxrD1p8pd5d5CYxbgjMM98uayOdiunhkoN5QdlCODePQ7zyiKwBULJD6aMYB
lrTwpIvyUzM+Bu2v7knmrjMAfkgGa4HuKwJhHdX+SnfJi9vVQJUdTHqBx2cXRW6KCrEuTzZu0FUd
uuHN0Er/yomm6BRA7srmdzUn1nga8O0EfNgv4Aj9VQuLcJc6lbP+LuLcQX8iUBJg4Vwa5Dg3OKHY
b/QpFaOn5XLM/cj7zj1zK8uXyLC/+kkn+2UjxhkJBvZguvOerZc6N3Ixcxe4ikSug/13F5Y1WXky
tfhlKRu8WjDTxqdiw7Kk5p/ix5lZhMuijR/pYMHGUsTRBAzzINBivxAIPcJ+wJInnX1iIT6PLUtf
VJhuOkRNHFkKAa8ptgURAjr09br0zUNlEMUqXT7HLQovDnLPP8ETZG28q7WYn67rjezx0ajQL/8O
2jg8UmRnJ1k4PuXzX6MurQ2rx4i1C3a9lDkkQyxmSunPrMQhGfkb0z74gzhwnp2jgiTntiaINGKK
t+Gf3jqjt2QQte3Wy6Z83QlrT/xm+sha8Kt2VH8AhjsbjNFQx1wh1Mo7agMEAyBuLVBCi6w8ZmI8
+DQEYWZucaFdjSQk7IZZKtJJdswueWFOLsK1QkcHJO6vTmLyhZrceqnEnFDXwSyq2bWHk72ZO7FN
Az4CGKYDxuH10RwdZp9F0GzhCGU7lu0NP7n/L09sTaKg1z5RDeMUlH7/M8zr84g58T8Os50dAb0x
yrvdvvD0JC04rJHVprt0Cvytw5b+y3JM0EJF/aeNSgqSKrOXUD9/t0RexeiX14nxH5b2/mBqQjuQ
MyAgbgWBPeV0aYIkOucFS+LsQSW5E1QvziWIQ0DCER/HlCycX76ZAm3qJcTFKeyQMvFTmEw3qHty
2HEOzE1oiGnK3m1iBVCWyFblnPxE1BHR/2CINv5LotDcRo3yVw2tx7HgmYaBrCg3jrLn1wj95LNB
osJNO78WcPtOfh53hMEExooNdXdsWF+sCtLTThpu3N7k1twMiwQKMX9zwreG75rM1LTeWcsuphVn
Zt2IoImBZIBhvMc9OzyyPFxqsjReY6qFPOz4LtZyP/o7Vp55IJ49vNFQA21BBgWJpzcvXpbSrNc9
IFxd4z1vukc/Z/G58vQ/1nxfQZ7QSHaJfPcBXln+BMTEzMmtdjgcPQmeLIaoMHTDRZQOPuIhPxkE
R+nlbMTpkp/c3H9mc/XSUCyf6QTII5yQzhjl/E9Ks3rJmezW0bho9giZ7adfbFtbuEntVkzZe1tE
u07G4UbkCg5+QZgbcCbSzzrQPDoBsDSK30Xs+5tGFpegQNMwN1O+q2vYpP7E0Zy0w7HwOfMZWa61
DPdqNNF8z+171ESvid0qhqc2KVd1jeRZ3Yy6NXZehMW6TfxdU1cZsyr/5zBjdSdS1D5Fk+/v/P9D
1Hk0t62sW/QXoQo5TAlmUlQO9ARly8do5NDoRvj1b0F38CYqS9f3WKKIDvvbe23DgBIICi+NripL
QV8lGeNlLUkpMRafHb2t+uAJm+BTrRmo9HOj97VTNdvMYr4uO85uBUVnsaUXevmY8aBcvRmpMx2t
Xo47OxpfA41hToR/2oIQHw6OjRGkt47ajDNhn0cCttl2mJT+cLw0gTs2jhfN39p29QiFgd/bxjRz
/1cx6L+92/He8lGu8HT/qeGSFTga92knI8AykmJhlxiCkezJ4bVHDkYkG2W+Q2FEvCvGqyWwrbad
GNh5x30pqfOmqiEwNSeOBtfmqMqzTLATmgDSX+b1Q/+PkubXnII65qatvA7jg9MaRM1mS4BQlPoX
TReHxfzqu7K5j0oZ2y7MhrMudPuugwRXpLvHkTV+4Jp5sm2XrQGkyk2YiXUqFSztMlP5c8rRNbbn
F2V39tm3fwRwTNqYtZl1LNkp68uZIaPZbhzft/ZoVhM+vfkhpN2tIA32aoE8wWVgPs3E3R1XpBeU
uDleMsP95PKKFk4S7GjPk/vZB+JVa78giNMPxC5MsIeed6AS3vvMJzGy2ocBom/tfzLMHrbzWlk1
jf3OL6r2UXHTcwhvwGbnfpZNJeTzYnmphhEOFRZIY3asF1Mba7B+KR8Wl/l73/ydYUA8AgJgYEu4
dVwEnYjRAz4F0Nrtagqk8A0oCOwAheoY+yHiG+eD7UgqWmcZRZWpck9YD191lhL6FOo1RSPZgSvB
6FpK3BhrPUqwPBqTiyo4j5hHh/y1DEOGFUu4yiB2sMNWWKDD1d5papocwwbLJ7ZATln9jvISBKw5
ui/z9CbZXm5aGs41C8ZDVrBskSw7wRhjeCNsumGDjhhHBrJh0tE5NfchJszjGHSkmDC64W0h3ZpX
0+c0//Ks5s8Iu+1op+FGVTLgmwnoDmP6D+Sw/Ut9io5Dt7Swirv5MxMc72oqc0OJGU5jXpSrv3ou
nbK5tEMeXfH5syJoMe6tuejohFq4C/WZotPZfKz7pWRl/p0H7HNi4PmnDGVTYZjYMLVtH8TyABZz
gr4m5mvoK2c34iSBwYqPTSwZeIjFRuCe7TNB1hD/YoMcXKQU3VR6x+GnPrug2q6TIfwru9dKmKOL
so2A6+YdPEePGy13m8vPB3ZJ/gSDa62fuJRD4e5wJzIH/GuVdXQrCI/uLEWarzI752qV3BGVXYU7
Z/AMzKiVcTHVc26a6pw1He2Pbpecyxx3hthN5TycPcvJ6YrNv9mKw8us5/CCp6i3/fFkOHs/palx
KLV3tisKXRNVI7Sv35sDnjP2q/WqhzJeW6V3GMgwnXxLf1DBhCIVROMTKxHch/7ZdmvjJEPxL/dt
/RgsrNtFN+11Qy67oiBtLPtrNkv3fx8A7/lIln276UeZXeCE/xJ48fbCyXPEsuBbmC7jrlEFTlz1
LZ1P67U5o1ob22MBShac7RYLIAZ0NHCmgJg+nPrvEAS8UnP6d+qqU4ltGPUx/wwYPIowOqi6LHD8
l/CLDDAvOscxwbmMCZDN/DZdBykeFT0TYmuT+E+jDk7AaACk0p2NATonaYZv6dCa1jv+CXqL/UGd
O87gG/tTtBbec7h+uqipN3ECzNXcnuOg+I/8CFmFeT65lUxjzuZj3FGMEWGG3nEkoNPTwQAnaCGw
IptanxCegeyeLa0xtlCxuVkUhtSClZ8BiPOWF8u46b0sjDvjeSExAHu6eYiI7KKUKfscVXm1m+ce
cknp2xgy83NQt5TYcFW85WE8uR5pKo9AV1Zn9kNAAwIdW48MBfawAbhIuR6KxvrISEjat+5bKX51
MglvWaPVYZ4a69C0OUyghWRipRfMD2+AdqvYtIJiN8IeiRoszjwq7i7IMQ1xrRSIyBNOXbIavgvr
EbIjuENabzZeNsyPZBTFLhX0YTCuPjCRTG7cF+YTBT7PfsuqLSQoGt+THvlo9Xu2QDcBWP0efFnG
9oqFsmhMvP38yexyWqMWfQQM7peJe2nABRK4Sq51ODv7YiH8ndMOS7U6XnFeVrx9FlU+gZTbgkOE
i050HmyySY5wrxQr8Tw9FosBhyMPP/k5dy19bRSg2R+jmeL1mDDLZtwdz9o2IWrty6n5CTMMF9p/
ToWExe5GM0cVktl9ndJiQCq8AC6FoQJZPPNx71dy/rIz49Mri/yUKih8nYagQy31ZhptirnL7l/E
HHUzzcO3X4DUbLmEaG4KEFkVBlEvfKxT/ZoaIWXUeDYPoVUfSFi/FB4D5tUKl4e0DAqTllecg14H
c5JdcA21owQ3/HY27O7Pyk7qW9JtXbex9jQVXUGe0fdbkJ3niL+qQzsV/jXqqN/Nwsj3eWkc6oY4
cmZI8yh2+UiR5NzOvBeShABUv7lF2CtPQ8ZAobO/QXQVUN0FlnAXy/vIDB3My3RMChzqngCk2q5a
NrUBkADRPozJfhrmlKuNpMxoaMLnMnO3YCGwupsVub4ywgeSLW9ebWUnp5V3odIXxxN/VS7NrZ/4
LblhLbZp4hOojaVIHzX2dGRn7tJ++4xhgjOC2jZMFo26M/70ZPkruRyttreeU45rqX0CwLG3htID
9NS0O9sq5nNiyhaV8SUtcv+3ZSDJwpEqmA9s1qs2s9r+qRnpE+kmJIwZe/mmvyg16cfZ5OJuGN6w
M5jZL3C+HwvU9bGPSVaG5Ja0w65g4xvWNiYYTMHz7CkeJJU+JkHugVUG2TZkn72duPs6uA+c9pbh
bI8Cyydq9ZMZmOWFAs7nmWqBTdSDM10MeYWtwYSWsDROP+a1CANJppZXe/y0SjE8jlQhj7xzz2FZ
/UehLK3f/XoQcZ2LNnnKNGNYgLKO2Gauz5l7nvdlVuWvRkamzszvkF+TE2uqjpN+ISLYodMh2u67
YMYazWTpWicOqUeXobmfNKQGj7CP81ccJkxFA+ONuAIsnMUa953bfcuoG/cFQxx2Qq6Navxb+Et5
UHbUw8owGda14sky5NPcYxUcMok0o7HNYEtOt5FBOta2AnSqHxm5zlfD0ixw56z73EKdoMuWwBfb
KcR+UT+SBWIa65fp1mqtdRq3mjtdFHXlDju3l33sph1qL/1OyHjwL9vUiW7JusrqOm2gEog/iZ6I
JzSYQ2aOEZjpDWxGQxrDiFh71AN9CqL0OYG5O+cOfR4YFUjxD/dOUS3j2gMx6PVDaDDuziENYdEE
XxlijvEg0W+mtMcX0nDcC+v6ObUL+0VWJqqP+cV4r9wNUXqyqtK6NlHSbmu749DAkH9LMyVjL7B4
z3VJQnEsQcLO0jg1rmjfyJPt+RWHV167uB95xsf1sjOHn6QZy40qI+vJDizIG32FEDDjjZ2tRJ8t
V0YXpwVjPErGVro7ZQZ7R2LM6pR7wE4QSW4DaeWYmQYzdrs9B6Xbv42Vfs6KkiD/GGruqNWv0LIV
SUIC0B4WOSy6TCYJOcbSVcxTLJPjJADFHYLFP0Un1oVkt3zlm7zWBXMSK8Ox6L8OjsdSBPgtX3F9
CWr6kERn05i+MLoeYJMReAfp4UkgYzlVnvso4blL8sJ+JJX1z0EpYQ5ORDIhm2gP/ExEMOeNmznP
k+sPaKlWsU3qNAZ2UTwaUb92suPKtAcgWWri7YHNciPNwXzy0Oa3jDq5AYb6jKXZbcAhu1o3dO31
xQlKdRdjlx3KPD/BlPmeWkAgWNpItGj2eZEZaquo8NrJRk67if0UfivLSmt91smnk/jBvk2W9EH6
abWBl+juSlMfBzdtDg3Rgqal87WfW7XVhuqvwgB20ZWS3l4C5mcKN49Ty+R8rCbAfD2Ii7qWJ9s0
3xbu69vFHPUG+wGd2OPgHWyS46zS/P2ixPGRh2vtmrKAgzkW2lJvX5Kx3g1axWLW2bswstfJAfvC
ESQBo4UVu2r75MiZZ4i179j70eUEZ637cOaBPSWMYOIMPbtWfUMvLYlcTU/J2vy3upb2/NxIWJKJ
HgPbcDvJyjo3S8TEqhLDvhXia9IOO9JSkP5mHZzCkFXLdPf45OJh7K1dUxKoqqKBibJrv5G3insm
kPsEE+aD6aX4Mn1cDNzpaYfM3YuaL4me5yMv8sMyCtDl3QvDwze35FivppAFLnL3nkFneBAJwc27
o3/B8JYtMMOQd62P2aEuZHJzwZNPAa7SxvvjcQ2bTXVaoP5ZKdUiY46dIfGMiu1c+TvPGbmNV/b7
z1m4rPi+w2loVkQnp1OdoBd0XbftBihWqyKO+674mIjvlajnsa93PpHIo9lw8e0STN4eOrZqnBJj
qfP5jS+5vZWg68+kQM5q7PkxR//c8CY+RCQc1+8Dmtp/QTeD8tQ0b48NLLeqRX8KBXvxSaYhSCgG
ilyQQIVpWr2TZVneqYSH9xdRm80Nyd9nVUj00kqXc+qGjBjIPQUuKG3liKdwHF5Fzf4+d+ZHU0Xr
Ebjwb63ztswcZ90OxlOaBSWPRfo5s4OskWAKANzpRHjNOxJD4nJKBMpBxX81Co5uqcaNNQomRegl
1N/xsr85o8fJaArPwmWZhVI1ABSCYFOyXO6wtswnoIOXIPCtxz43JOOD8shj+gChoPvV+XaDNXxl
6oTzN2xNOgmw2xGUGV5DS4nTEM3BA5GenaxVfypdQ7C7TvYhMxtrN7VBsEGLRczgBRnSMryIKtBH
lXao5iGcI8M9j5CNDlan8A4a6R/V3ntD/dcubvHmNt7B0zag6ai5cLkTRwn5YAP/aLl0ZUaOB1n+
yURhnlEKLoObRZuFSbgoK+dX0CMrggLvhcDmisepasNjWXYQ/hqW5gF6FYdL/80kI8T4P/zAZRph
tSVXSOVjD6HgV01cLWuyc2ePzX+Z0NdoaQ6AmvTTQITzkcX2j7c4t7zyvJuhYEvJwjY2Pjl5S7EO
G7L7txiuvOmhfIMQ6M6e96IQtalwISgLO3L7c0scMV0YC+XgXvWfNzbB+2CU5PDqCUqPy1rTK796
KFrOYMgB6rOHjIjmJM5+Cc1wNJ+aKaDsDh/YNbXDZg/wouEO0oAPCvA9iZUqIOseJxEAJEgFay8u
3moCpN7eCKfyzWvSPVf3dzp9OAEACeec1xmPDL0uQZ5/oynq5yHkL6mUUwrbzRgxXg2F+I+Z2EeA
MeKdwaJ19HLm1/XSkPvNU3ls1TS8lEjlhWZLQbdVLyVmrf3InNJi/6ibzuQyglyg3XHYJabinokQ
cF4qQNfwdWZEmpq2drOu5PnnQyo9FLefPzb4yc5h77b7SiNiDfVixylBCtzOFTImPlxDrh7Yztft
+efzhrHpkTjM3mmpwq4aM93phhv5z78pgxmuxvqv0wy5HGUDHo5MKqYNDOM/fyJXhDv05/PRGwqT
1CD/0/++2rcjvqsUK39upwamNj54iUiOE6HyybX9s5BIS+y9Jzcc/HMvNDHDlFqDHqv12U5pNUfI
6nnfrZ///KntbfcgPWbG3TSekbum88+ffj4A7cyrjXItUkOBC+QNEh0K6KnrzeRjbd25ZVgQNu4s
vU+XJP4+S7EiOIUISU9iw4eaDHq7wfxK3Vv1iS7qEcz+FPWYPhhBu27bWfBp02i0BEO27fFqHYKq
Dz/9BohJ0jmPchzSazdBhaE4FLG9Mz+LkPFC1/u/a9Hm8VAt1qfp2Yxa3AyVZP20c8N/AcrfY5fp
6i2wsTLVvyciO58ewuSVADyL5fpphby270XSs44E9ieaTr7BunqS01hdHJHIjzz/+NEkS+3awJuJ
2fwolj3twcSJUmvTtBPlnusLkOTOv1ChQAL2za9OwAFa6v/m1Ms+2c+s21KTgynJDfXK0U9u7nIg
GZAvRVflnx74m12Xec2R45hP3mwyieILxOvIGdYLG5AasnYf+fj2849lBTH1JSAY8/OpQ0CJjpTR
PJAZyMxWfyJJ/7XLZnrUpdm8tys1axVMjQleEkCyaAf+bIhDnxtKwYSN/IijtnNd2ScSBvmX26fA
7nCojV2TPXF0/BMpnVAOxl2yn6Hg6hCbqbeGPF0P/k3gV9lj0/XhG8Wm22D9uo0IMHoTQymUgq3r
JNXX4kyE5kQl6eXi0wwp01ycDyEHWr5I2MQAHIKNbo3gi0AOhJAh987MJ92vkhkPX82kjclHpwcZ
kK4YqZ+f9FieEKHEjVAh2WGsWXfu/uelyyAoiuw+hBaQDtOf43QAJTGROI+VGC5kucxX5azN3B10
Kj8fwq9i4eJqGU4IkMQPv8j+19I1P31RjZdsDGzOGE30ZeBTiLs6c64eaMMYG4HN0ac5FlmLx62k
t2NR9kkEo3ecinTYIXFEMfdx1h3VLntw4qdugc2UBn77ZLvlb3sNx45hwE2nz36F2gecG9Xpryyq
EV7s7IuaxyMhySdOTfMO3wy/daGze4YkHqsKMdydkDjT4QIMroxDYrLQYfxHHKcAFHryFdFcHxEa
EFcGeAmN/k8audw2zbKcF/g2mKcS/4Z4Taht7M6Jrp2vrgqRiXImJjnFGV9WF34PzUymme/xJffl
S6pG4x0q1laVOac9C2nUtkvMBE4RAS/ITC7UmJIZU+94x7xKBqq3PjIY2CYmSCQ8VsUM67nY/bzW
6eLK7UL6h9QoLz3tkP3Qli9yrB85S/fXcDBpdIg89y0xh23PNBEyU+SfOooHPwOsxoFRRHdiEjKe
s2nFvkZIsF36EtYTA09vfZ66crwRWalfiAy9E0WY72LhcehwCGJPo9DCMQbji90slgvhojIDOcRK
wOh//XrXGXBB7ElezSatPmj3+t/XhS3oF17AdzosCkUhu6+FAq911hPA/PjAwlRdPaOR8c9PZvUc
2XO3FVfLdYIPZG3MRdi5q0l8tsZLZspkZ7COHx0qE+8jHkO/74JzSMdQbLvR6xAUJGTnMUKhTfy7
bUpQ4jPPZmZ27Utihh8/X6cR1eVUYdVn4fT1Z0UiLMULeDcpVNWCEU3qtmpHpZcGDVb13HPmca8r
dcq8Nn1X6NYXr5yimM6R4M4wgHGibP2LlsVD7uj6xU6ShwC+fpx2nnmxNdefMUz1kajkdG9IghvO
jsh88i4rzz3SBWaTPxPL3WkKug/DGqORB7SkdV6yWf9duG3bHLtnt2GqIRIK4kMu7Gp5mSVwJuYC
6Sacx/YLw7ICMIkDjfXHiQ3VoUb4/bv87CH+f5U4PPDaIxx3NYtnwuPmkbuA2myqQ++o16ZkjBwg
zTO6mpuXGsaoeRP58mr5OPR9iJjb2uyGc+izPln5rTNSMG9Orp6LgYU+FPZz0bNo60n+hTjs3Qs0
M3o4qMyTKNJTXZvsxGomRs39ICMlyQq+NzscBFInLwgtA7A8kDtq/eXpdWyslkje/Cz1n0mJ3SVo
qoO57qVOy3vccVd3DiQOdr3wnhv/0qEpvyo2/JMyrXr382VTqKe67NQrqJMQNk4Nz7/5jcia3ZOZ
9jZnYraY5jp4L/n27HYR90h4O2gs0S4NJxJROkIxSo9uqWDEM9Bh2QiWU65murqhcn3h+CbJsb72
to05w1pjUB3b5uRyMW8oxVJFanxNqHtUt8/GDn5KQr5efYkcoW9R/vQkHPF3qYZHhGyG1ZhaYK0B
iSDmB7uFqhZABsreRya0LigCMeGf5t6lRMSXggFg5U7N3TDm18ryupdhHAVV9bBluMkccRpzOLF5
1wnQUbQxH03Dqu+jR+TGuMK3QY7vKC2p5ua1k3Di5sY/CksQN5fRcp9V8pg4Rfc6qF4/dMzg46jT
yx35ArqhrjFfEl95daCs/vz9ZhxuRjaKLYvZthQIsB05ada/r3GD1G3BQSBfVs6FuZvsGv0hNM0v
YuBdnDDU0pl1sQMnPDY1798oCk/edK4cJKDM4UlWnVy2VAFCxvSc3zWRMSDA6xiTJ8cQRIZV89GN
HzoAZ9AwHz1jnKNtqfGGe6Rwc3LEAknzu009bANm6a5xnjepK+5HuT/vevgGSIT23agzTtmQP37+
5qy917TsoFCHb5U2/+Q14JYZb3qT9XpPodyF2wBmgGz+O+diuwR+cdWaWbcxcMgW5aWxEwz/Y/Pp
eNW0F7kcKCtiMu4jh3Fcg1ipne4ezgtyQu4GRxAJ31mGWyEtrVfm6DzJcsgvvcfW4OaxYmS/naBd
Mtb1j9Ns6F3KXuYtFj95TjQj43Euu6E/Yidzdi2UMxQljuFByYhURFyXI9kQy8L8E2dwUWOOUvWm
7QleGGFIVIxtfCBNqDQvbthE4QUUq/PmO5RirQ9aUJDHCsPkT0udW0dP/KFK6vxkSHdBg95ZeKdJ
PtwWbyLouIQ9OOzkzcvgbmUijNlGMlRvap6zontvazm8hOU6rrW4pZuTZd2TqH3O05r3WBRsIg/X
7IrIGrkcH6nk+fAVXkSG8JxYSoIHfX9yOd3ia0hpreQ7GtfpgWsLvcvm4GWe3bjuR3yMKA3c+jK5
G/tp2nhJcUndgAkwHIhpIACNVh0OE4VxvvrgWT/ga/sk1vkJsmLBf4UJK6oXeUvArGwGxcmn6ieo
hkz7a9Pp46wtkOBnlmimPe9JQ7W9afzjiAeZKOzYJkNU99EDJkr6DXRFJ98d0W5lmJqvg9vwbJoM
EFSRxCXhVMAyTn+YTbM45J0pdxhz2IGH7sANemQ6aJqnagbaKjkZc9Umiu+OOSCcIvnFRe5GlI5+
Dp/ybMn83y286lRQFpivr3Eos/Lel9kfQVyA7Ht5xvTz4A6EOniqz/lCEDkocEZ44RYBknwXwGpY
gD4e/PX/7lJDST400at+x8wws9+tweDobXjnNMFXXoTKfRhbaIQksAtQvVxmHeW9B/zOk1XKiOT0
2Y5Js0ucnJ8DdPmnCGBh86sqOPsehdsXm2ykX3hcOfs1BLiUvCIP7DpkaYxC49sEJCFZjbw1oTA9
ioXHwKWmAtGtNthSWRZt5ri/XM8ig7OGtmcWz8U3cqZXUBCk9c6A3tmnEhoo6pF/Dw1wGmHwnGsj
f8JMVj8InxN5btbRr8GyPtKiqGml4OZisozvICVU62J8HBz6lXoQVtvab796y5TsZE75YPP7MXJM
h2JBG/MURyUCwHSDGK7YyIjiTbLCv0NZ/fMGg4uJXfbHMtc9eWGTgINbFHTgNQAKTc6FqMA3ftdX
BkfwRr2FMNQt4n6I+SGkPUcM4X4xahLFwHVvFPL8q4Apn43Bf0vJKz+3vMgbKp0fOou1KBgl7YXU
ZV1gvkvo6PrcgTn+FVVhvuvNOTtbWSFPbFH1dqh537d0i2XV1D1RxElJo/eACKOPoKn61zXnz9Lt
j6K92drgiQBAdezditbFyPa3MNgvBCDk3szfqhqjqy8ubRTAa/J+oYHMMDj4V1J1SxLAtAla+SFZ
MjqBPoZy1Lw1e0KyTWM/NGvILOD/8WCN7ABjanxHidiWtT0feP/NGw5jZtyKPNuZ/Afw5r/C2jsm
osqus0PwjnoUirbZPKUAx5HQQcYpkH7BUOlT7qp/jFxHOB+BD6BAMvVtjhGn+HgE87ARitqPLrFY
s8xvtojY8BijlRInsRLHxeRsS6djuWl1JdDMy98kRodH/IZwjLX5thrSsvUsoTDrDUtJcIz75ZK4
9a9FmZRqM/+vfLaEWQP1moQ8t2bE4myjPsFGMhp0TrfnIqY0CxRoUZ/ekDPiFK9DZPzNuarvmdqD
s1CYKac6ivuuBqZhhMVvAFVHRtuQsYEAg36rC84Lqjyyi5wtGpHAniUQ+40XMNv61odS0bkqqMvg
zcWe9OJ30nrodGrjLONPo5uAztpqYskkqqHdLAYpTKfOPKbrbPOMzZnE+PVRW5QqW1iWUP4M0vjC
r+4hTXwbIqXN0ciGT1naFH/bfEMZk+TGlScKgeUbvTbDNjOGZw79cj8iupGpgRGrcOHKbPxtL+Nq
izgbRerAApv/o8p0Zqp8txIAu4g1gikDFSf8e7xtiUFwM+6skRUsb7ZGiUhsMTN96MgrEibGptmC
vnqoxVgfHE/XOxC02Nc4qBsMXA7kG7EUj8XLz08X4RVcF0in1uPFKCbglz4zGiegDlOOHf6V0npp
owLWZpuSbF6XWuQ7YMB9TAeVvoS65k0dIiz8/BMkoZ4Hx4lDwxieimX2n+bW/O79vLk7FG8gLG3o
e89PUzlSQMGxtCF/zSXP4FC5XsxtwNmbn3v3/18RC9xhFzNfkphjStW1dCQb2S7KOfyrhobLAAbd
feoKlpyw9W59v5KBU5xq69vKtDBIjhUnbNMay8Nkt+ndS40LzK/ldWR4SrImqQ91RlT652AF8fxY
GVjMlefh/rCgwwigcWl45rlOHrzyaa7Jsk9TYm1zvTWN6oJSF+wi7V855eOuHpotgTjr6A51c2j7
4DqwfF6mkE/4tk5afWc1Uw5WTUU9ost71DFII2GchP2uMIg0wU+yFE9LafJDDYpGKDAjjeLrRkB3
JxcwxajinNYzbwgLuacR2F4T0d2GIP8HpY95eIsOYaTWy6JHl5zFfwniw5Feov08D0M82LCtFZ0Y
XsFQK416IFsagZh9KaN8m+h9FqseJ2yUNP8KxcURkWIzY1A6CGHUB4ZqpJjTMe6hFIarLatGEtAD
L5WOQnyaDp8icfEbxxwMbbvauVO5wCncLaHj7ou6uPsFjaAGY7nNQPcYpzb/uRuDNAaOdSdRbpwT
TDx99brkkvcfQy2ULF4yo8Uf5PmsecPEfyjnUBeIQB57o+xxbiGH1D5Bz8KgPzXjRT4CUsitmYeA
lBswkB7rvBn4jLrYbn2yUVtAuXwPJQ4fdikHG/QSXnvALAxDGop+gppr1tKc6mE+NEPGKpCHkNaS
l6l1t5MCfaPKMbqwG7zDuyZeY80cZmuaYryMKymopV2KSnV3wJDVHYu1Xc44OMBMx6B8tqH3aIwF
nfNdSiO1MRFT8VHL1MvU1FuzgLrh2WOxFae08DGCMABfCsFIyVYPyzoJMita0dOwbTEMD3H+KxwS
cCi1W69XWayxNq6ofJ2YYckTnDPikhqfzS+Nv5EEoM28VbTvpFtGRyOdh+cx8n5rkHMcXoMjQ/9l
DF7ddMFhsE7BGqdZA6beJmrlcaryJ10sz6TxPjh4b02wwd7Q/HJdYsxNmjzouTj16gFladdRjBJa
cCjdkrvNVHwThYTwkaUQM6h3V4Ox7+zcQrgjH1/x5JrgQSPsmBu7LMmIdk9J/4e2gvqgzAlJ0nPO
YTMc8c5VO2fy5r0UDCci7tNjglGTZpzIhE3sdf1+LInL6eE7rPEe1pPzGy/4X0o/EaVzfErEIZmi
PFE3DZa/OYl8+HSw4h/4FcLDZL/Gz0xbV9VdjLWaeEKf3RQDQpz0h+nccc3mwYACbFXzfK3r6ZRZ
vFpeMjonMaFa58TlIHiazhaDGj1nNsd1fgZqfodg54Xq0sC5XRyrf8jrDC+/QSjBKsu9W+qXymLc
RP9Y3GYZkGdkzE07RjvtiPXbMndlp7ESLhCr4LR4XbTqF8HX5JZ/3MW/EmxGkjO+OEEq3dhwLObf
LJRyM+Bx2kJUmDbMTr9crI1Yp9IdwLmFN3OTsV06cTAiFprEcZj3NJRnLQdbugc7GOmqBeTDlQl1
IJTUtY4z2rhPBa0pSUnjrqXva2kTmtyrB02X0dmB58lyiZmZ9RUPOt+937ZYRNdfcopPvOcyoXyq
vgkznyb6AClKe05Z540p/1d5wPJxQp4xHn84mZUgyjGKSdnV1Z3cQB93858xMwByF5K3KJ0ChWfv
5JD+G7IapVvMQQw8iSNeKN6qJMXciRuGHux62OAMnzFnLc9tVryNY73XoKEPrkQ+1g62MIRBIzYH
o+PwewAc+9pGU7Z3EVi3zUAUbOEYlz+k2kJgI7M5+eVZl9SFjeFw5S4GZjQ0kfUwnm2zAcpT0gWs
oTY2+ITUYjSHJsNgD9Z7w77lIRdbhn4K0AgOsuv+6wOjj4sUJA11SkNLH/rSM7egJDde/AjT7vAA
QGRLURcDBb/e1L77TUFXv8n7/5hpgnOyQCGFU/cRJd7B8Z2YE+hbaNa/ZUC5iev8AWmmzKvPgaBz
8EO6k7f3TJNTK9zCrSnpLhvEyaY128na7wDvCeZSUqnJTMQhMU5RZz43EfCQlAG7y4kzqJz3HowM
Q/BLG85vBQkBj3cR72D2FF0BEc5lFTE4MnM4XhXoQnf+AOQWlvlX63EytEYLTFuGET8cflejbLit
1pQ7T+5/niEgn3qb1jKNvY2KEIPhv3TOckoXscv4jyOg4uJiY29jSIzh8rdMvddymv+Snuw3Zc3E
Cq81MVP49Uj73w79UptjG4QcTSEQMKv0bwrwZliXgheRcEkHbWiD437O0UVRvjgM0JjH4iEIvi/M
BZc/s+PdS1reC5B3bpL+Z2iqzR0L/3Hm8KPod28iK4GPw9mCNybivPxyfJZ9dx1uwp9g5tMcXIbt
18inD9zELDsYsgWw36Q7M/2DW6QDMECiFu6Wu9bb/wLqxmaWW7y7mdYqWxFsXaotaojcO2MIX+AD
+SnO3KjFE0zi1BIRb8NOHkybJu/Fr86t7UNRC6IXmiLiiqrAWEFf8qze285L8ph6q+YaRi9mhfwc
Mnn/P/bOpEluJNvOf6Wt1kLJHTNkai1iHjIjIgdOtYHlVI55nn+9PgTrvWayKPL1QmZaqK2sjWQy
kxEIwP36ved8h12yN8plg4Qmvegx1vXOnslMG7ILD0HnvjBhOhduVt/Sshv3SSqPPHRI5mnCW8Ur
fwPuHAz6QN9MNTaowo0gmFNhstI9D7k+7GrwdZ1ut4uQp5KDrebfBPHaJfB9MboqXZkxOCbXpWWQ
99pNlGB4ShERM23JyG1dcYXwoGkkyGGkSTV33Bk2yQQRFONGZS9xbCSru8AldvH/5/xmDYLgx7F4
++dvLzm68Gq8f1Nhnn2b2yvnpN3/c9LvLYOwl5f8b9/xNetXE7/T8RTc445JoIOluwZhu3+l/Urn
d8mXAKy6jictYXyT9mv97um6QSdV101beIb7n2m/uvidaSM/0TYMx/WErf/2b6T9Gs77sF/LdnVe
g7DpVOm24/IT34f99hDd+lpXTxEYkoWZVqM8EpLWqxvOBWP7RHJTXT75eM6yVdrzavN4YwVYFvKL
z4JfufthJOzyuXWByTAF6KMiphWsMv21dpuczkg76YhrQ3Ai+ULFym/tva4NEl/OIBiPIjUYjRIb
Su9rkWmjxMfOWTKeHEIs3egZuqithi/CSDslaKX1qdd9RHHnTMRvJ44maLmluUU7P1VA6+jH1S2D
uKUj3ZoZdVkY3pMQjTPu7dHz9UOrdVpziHEI1x9aZajhY4IzoN+l6IB16AZ6J8u73oiS/DURFGoI
1TTMulYQoAMNLcJmQrribpufYtH2MRFfUUtRaUYJkeV1PmzqqjCHFae/BlqE8Nz5HGeH7pZ6wjex
CefoXDSb4yn7pNV7cEGbXOymnDwyugExZhV74fWDgUHGQ3tBIDHS+hDbTFKkUpyTsazpqM2fKOkL
eRSxw3i18bHQ0JluXDtusz2h0/HnflCWzTmvqOnbm8zyFoM+5Q8xut9g5ygwqn1Bz4tt266ZmTGu
pjNhVP209jtHu0R0v2g4Q2BEz2llj5h7o6e4LwCZciUYVKRSViSpwTNeFoVIwDbCHLoJCoIkmQHK
iH80qhni5U2yGLEmqm3rjCG/QcmkD95DAdI22xkDqfInEo2JPwGsGaqd20emhipDJ012EykjDHd5
afH9EC4sXT4kWtYk+trwOf1wJNVDAhfwwEjwI5McuH+mPgn33CCmwTCmZtRo+l4eHBsAt90697xI
ewWLyvg3ahp7DleHTteBeUBpFi6liLB00s4l95hDa4BqMoyYJTuF48vzLDPSDk3dOvnnbkxRqRhG
1ZY3JZo1zpH20LBzBXozT2qJW2Qub7XVIXCYNmAtVVll3ju9oJCZMA9pl9w0lPNYueSIwMvEIXHL
nuG5UF6taMIaZZqcwDIkk+gc4r7TFj3iADonrWeJi5NFGx7InhOpUUYHs2uIDXNdmms7r+G4d6Fp
P+m7Mou5iTGQxeYN9+SIacug+LFv/V7ZN+ADxQhBvp8+WbhzOqJeMp5TImbKT1oUKJru0IfHGgIo
94b3afKMEIdCUKsG44auzLPTTiXxRlVFloA1FjxCVkbInbnQObUOnzCugdJUqp5q6g0NkEbFTjdV
s1TfJDww6LXphaw6OwmXtp0a1mOuMAO+oOeW8g5ZwXhkfUQV5IxIgebhaYHxui+KVepFebux46hN
EIUlRXw0cWiOqy5zCYOhBJQlR03iwI5Q48OQMQf54hu90L14yaithZrREuKyarywbJaOxkGzIeBQ
n8v0AfoS54yYSQjUkoJ+mYk4u6t6RLXKTVPFR4vXjIksjBuwdkknmgoM9mRqOLRj4WDoXBha4ufH
yB2GatvoafzB0obukwYkNEBZkEzSP9rKc9qnWhKu6tLEGqb+nFkmtn9fd5PxYuOxTllTscouBtRc
8Q7JDDEKDGhzx+bfE1WVgyVyxphpEvSwIt7H4LJR1A1BaWysihbelgZeEO0qTlfT2YltkW+DqDUn
WAe+dLVXlWUlR20vSNBrKIwf7k4bTYsTlDFoCKWLvmnXFM5B82iQnA4qxWjQR5ItouzsSG6ICM+M
14zonskDBWNYFjTDFlnGj7yd8hwP4jJSamrlWs8yU1cImOtB3AYCTQXOYOJoYm8Jp22wJWdkMP2P
SVG4dLNc28nXUTBPJOO8CsdHZTKEWnhaUkA7blSfkWAd2kbTDEut7wKOhwgaC4lPpnBhv1KSC/oL
Eut0d8qJQQp2BFsoDjUD3rC7cpRkRFVADPoNGiVTx2dHtue4slB0Iybn6PNUxUH+zFEH45k56ExK
Fzj6RXWjGVJDfIteb8DPoHVhznEPw8oIj8QeNLUnGqYLDqNQUAmgxk4mQIN2sncZy3t5rHVkfRDx
UdJLplxTUj3roUvGHN7BKSI6sQXB0b5KNj1Gr44dWOrQdcbY3dt9N35JSsTxvGVmsG95UHjdvQs0
LyPOt0VVuLAGLoK/jPumyN9iv6i1P0u/AOq30FXfgwk3xuYkJq+vPtWQaRJKfiKEPtS2YMgq+za1
QF9r1vxRZiWaNq+3h2IJuibWH/qRwO5FEmhxsXcxrolbCmShHp0il8VTEjucb2ftWYEG0S+8W482
ocRPYPUxR+d00gUH0HYY9lE+quAy6S35DEwAWGGKMpu0j70zIgiGHjSF2y7z2rxE0dvgXVyF7miS
mQRLplLPo6u77mev8fJXrdfMdv1NEXdBCaPy7B9sU5ecwqP+52/Souz5+sf713/+5pLq6NBuo8yG
QeVRaTnvyyJZsrGZVfmEpFNfEIBHh3r62Aj2dIgcr8hMzBU2ppPjBg+1re9cAK12LPbOgOqvI4zb
nLzL/5UCfPuWn57St/p//veX4X+85MUIgD9o/tf739Zff6/e8tVT8/TuN+trUXzXvs3FcN0mfCs/
6K+/+V/94j/e/kultZDCdjzzm49mfjl/ffP8Lv7525HYxyqM39XX//ltX4tsx/2dwtWxhE6JbVIQ
81l+LbH5imnZwnSE5UpBOMc3Fbb+O5W14XiupesgSXTq4hp3dfDP3wz5OxMjzlIu32haFEv/ToUt
9flW+detpOnSpPg3pCfe30IYrGgj1aO/VUmPw4IkNqGRnEtG7XPcJVsFWRUR5mzOg0Dv0FEDOc2R
VSbaPnAD9J8dYBfqRUkCuB6u5m0t4uiabaek5lie6keUEToOPYqhOvtsowaqAvfGoSyLS+1x0Kv0
VrpRgG/03GvZuCZJHdMz8h73XsfVNthzkqXT8mf1B6IkX8rU2LMiQaMMovyGC3eyJQb8CM1P6lbl
KkojBdyg3CimwlHL4HDydFRxyo5WYhoWkk7PMiCLwWtKUGSqftOq4t5L+q3foFEo4nJJ6sqx75tP
TAnO8BCQZL46pKaypuprIZyHyZ8gSn/2gz9bCMzImD/3ATJ8HqtPoTyXhlWszbZ7snyyPZGBVqb+
akX9sORZvpP4XECbL7y8jh7j1NVvKzr/B/qm51HB8asVbk0vA+GKd+MPGXZiHzao7Ue9/5gyVZkc
oz/YtlV8RtQ8gHyIOuS3VUUbmaaODn06Rv3urB2i2wt0jDYATTWbNAZXJxOvCugbltQ0cqrdy9TL
8tTaiIm5ho/QsQBqReYmLHsQPOyKb6MfFh9SqoEPGLKincwF5VlCOdK3+fbfXzluw5cqr/M/m/cL
wfXh/tcq8QisKk+//yvvVpL/R5YO46erxsP8JP/jmFdvT+9Wjvm7vi4aoF84YjMDkRLmtOeafOXr
oiF183d2OhP8tZjPw8L+7R8Mma8rg/u7zZcNzsw8zqbu8aj/x6Jh/I6xyRAe24YpHY+l5j8Wzr+2
Gy7c14X0B9vPfL7/Zs1waBMIB6WFbTqGx4Imvls7rBg09qRp6oJljBq8iiJcoaDKh/nWwy64U3l9
q2d0x2vHDPGZg8LnhMQYgW5v13CSI4EJzkpzintauboLPzJszmMPZn3hjWfeVXioGi3Y9glfbwb1
p1YwhQOxtjKq4T4F9rQDYxCvA6dotgT+dIVBeGIXH0R38T0n2DaxHHaaN6UEYp++WeJ/8PblD94+
rQ9zXrjZIYScmxYvT/dhpua9+r9VRcC+0UBiEuAf9q2sAKkq5rU248fNeJuTUEOgMxTMgPnaoZZA
2AmBg6XeVF+M1qUXz+JICJLqUQuJwk6BqIbD4hevkhvhuw9Jeg7aNo//uF307z6kpsyDxsSCcIkJ
d106qWVsTI/qqJp98lkZfrA4Ii0SNWorX0KfwE1PDANB7CLQWIynJ9sjkzqoMqhlpR0dfv7yzPcl
zHwPceOAqOUazr+Y7/BvL2IQcvhVep1fBhbmU2LhGnSG/pk9GeC/lqsboupJ6Kj8m5yLc7YbeOW+
NA/FRPgXvbKl05YKcw3Gf9jdIdyUTYeX9GYqCvVYDAwb++zNrEe2tHT40+bMvOKWxg4YDenW69xD
FXnMk/y1Jch8biCSCYZqxyyPi/vKwogXhimRK65wltICl1jRk1nao1NuhdlpAAxAYIDStY6cf7K1
B85xpwz3z59fJTn3t/61O1+vkiekqzvCphdHIfD+KhHBXo9tkSWXrOpAzvnBk1N3OQQkTltU3OUy
1pGEMpUhZ6iIDKSJTv6RxMSG7n5ChAUjpb5l17GdGFxuWGrLqKXL69ravRqiaPeLlzt/aO9ermFY
UneFNJkq28Ken5xvnow6MibG8JFxNnWj+UBA64NkFrIAz9viT0ZZQK9LbCqH7L5aVc+KZKVTY/cR
jQ9OF3TNGJfQhjj//GUZf7vXeFksozrLo83FvN6L37wsLOhIQ93OPGeOe1Oif/zQ5DGUhUi3mJDc
jYWtHw0kh+gX7PhSIiNesgKmAEGNrakxHuc4pB0gzoj7Gc5g9yFIsek5sdvo4tcVgLnCJfKOXtHa
pYdQVE247TFPzGwA69hVZf/1VqHkYuhXGemOg2mPUJChCloD72PkFruSzJZfvO8ffBzsIKY0PAlJ
xHa/e8YmhlnYBGt51hNcYuEI/jEXPekmgjcwG17xY2+xVCJlMQGaOioQGFxQPMrcOhGD5q1a22P4
2FvO2tDrM3ZrjOuhPtLqCdatLvWj5CiB5Q4CH37DRU3jYBlK3nmEF7CYEcEyK16uVyzCQ5vCqzzZ
ZXRnWyBQzADt18/f8lxNf38HsiO55twk8jze+/s7ELKPJO2Zt5wCjwNxjeZXtHBHA+hiE4GvoUbQ
U4e7f6Plwx9h675M+IZv2GYWhQkSN4ycl1Bz9s7clKM0/pBUWDzx1sPkkh2HPlA7VU1dJsbyKZTY
5+gGHH/+Jox5af7uMbJNRn9CWI7LJzgv7d/cr0nh0aoppX6+LjB8WsTDl+hchqhXa4XDdpFiXd3L
irG070cVwrp732dybt1jmB0vDeJBJpM+tXloO/usTlMQVzkORkPed20LCKQFhNXMzqnWLZ9sNN20
UAiYiPQGflKEM7pjdUgCwDEZe+3P35/80X3pGpaNAIjDB6789+/PY9dXjJXlWdmfA3T3G0HHYTMy
Wm+myr0L5hvIoJA50sP+NGXxxypqvbu2pp2Yp+0dFi7rV7vl3xZaAzHSXFcZ5tx7Fd+tXBhWDL1k
Enb2nGmrSAQ7gkjoV1qqv8jOJbyXiTiJSunXh8dKHcDSyR8jYKnF0HX1IScrKfe7TyOE4sXQWvBf
2Z7vtNywfnF3zGe/93cHR0JOlLoNPJpcU894f/VqUUWcHOvskqdGvqc8WfWafdMgBtvMvUS000T7
YYVepyOqTO6d1vOp8f0/ZSLzXet+6AvNBaaZHCeHEi5Syfr6gOKeytZ2533iuBj94rk03x8z2cgM
ARDVthz2BZ1xzncfOW0j+IcN5jYCUT5paSaXYRe5d7VhvlXklz3CaVsnoGeO8ToDGNba0WNTVI9G
lWSnzvC+YN1G5D5/i8sfrS2Vs2L6kphAryQQMas+BlM6PcFBZ7LszD06luDRvAFNtJLwoRgbsYEa
Ld1ezje3UQpIH4kJ7Cy29QprNkEkPhKq3l9URZQ+YthHKoX5qLTHu9KpAHe6OqNtcszqydiTooGx
BzzNL67TtXZ8/+izdxqeIXTb/cGSbWmRBY+xcc9lIfL9IAdJpHW0xjkh1v2onI2cV6Hr458yDTqp
Aiwbqp8jxnl9+YvndL6T3r8YXgdTQaaMLgO97+v8FEMHOeR+fYZVjTysxz4LEhgrTM3htF+Hlk/q
4Pw6x0iX+15TH0Nbm9lhXbtxNOfl338581Xh1KFzjPnbMLBxZNommtWfRz2j0vGANWtBRbWYCKra
EEBAQVDXdfvpfG6STPFxwW3CvM6vtg0Eml9cIf0HKxmFrGm6lsR+xRP9/ln0y4HReOEOZ70f7wsa
uidVTgfIvEkXbBEYllu3xn3vtuHSqDoHcH5TfInm2xgGGPO0ksPM5OHwsdTR6WOSVvMYKfCmgRCe
FIiHYF5DhtGgHsjg16ve35aSeRW1mfHOp0M+6+9WvZQ7quCgIM7OXNOYrraGiQIqqk/IakEqEyXk
2UsfPj20RmNjIIEXTQ2xuXv8+Wf7o32b8anhchQAwq5/X6pIq1VuDvrkHNOev7FMUE7K1s2e8yKZ
GUVMMjwi9hVDnYkI62yLI3MmgPjatrCtZZ6aPWSbYIV36KRGkFhalHPxBjfeB0gRwyIY9mjHTpqG
Q0IPLWNnhJF5QXH4q43k7wsdtyYyHjnvJ7qU390RWCu8oC91Rk+NHW290EvWUxO/MqRh/QKXv1Ex
Kqgxrx4Mg0BuuzopP907AOKAzmTph2wWlhGRaiH4hQmpu0G/+sW1/tvJkHKYy2wwqOeF0kh4f9MK
m0SWUYbmmVexqnzgKim5XLuutE5ZnMKi8J8daed72g7hdmIclOZ4F/Dhn6ti+lJV5ng3DMzd8t5Y
V3WfrjuLTJxyygsiqDjBp/CTrg+bGaKUMhOUjHqsI4CHNvPzt/KDx+/dO/mu2qN2YQTRB+Y5Te3P
KsBm4EW/OIIZP7xa7F8c9yW77vd3JotZVLnKJYLO65MLOl9UVj2gtSQy01Us/WrTmX46k+WesdR8
BsP3dv1TT6O9pmc4hFWArb/r2znSua93oNROoR+36Ls7b0NU4JaU9JVKDaypaMSYcVj5vnCKp/nB
3XWhOJVmlB5hwlcEFA+7QXmfkXhfpMi1mxIPBj8D4xsW0F88lD/YjCjQDMoiYRosc9+fPjsb72Lk
9RRFRW8dZWMms+iI1FSYL3DwY2+V+xlVY+o9jJohGC2q8JQEO3Lm7V9UPX9vulCgOS4qFaoI20Ov
8v6m9VoJnE/LdJYqbVORFUosHSAyGVt7P/VuHYLRN9fCUZk4dmPcPCvCn02mw4ilxFR7uyoe5GJg
8LONQA06eBy3kpi0X73QuZJ5v2nSYZOS54pqEuXMd8W701agHBEznA366YRyGfGW+RaIeNHNE/Cw
JDwC4eCUgVeJofeeGpHK07WLILWE8XWJtF8R8LPVEQRvfv7AuH+/m3l1pk7xyAplXmcO3x4tHDDJ
jQMC5ZwmfrsmJ0tbeZkovnSdYnBGktSK43u5QedNBCuRJ9ClnGXTUy6lbuoc8PMeB6X7mwal2iY3
Mm+dkh/XG5m17pCFrKxOg1npIzl040+GJosvwyjkKaxvwhlYJYyBPrmG2LVigmfUfb9TVkfC2QjS
JwcE8+X6KzVInhhDB3QXldVaxRVZZvGMyuzAB2X5kbIHnaO0N2Zc3WIOSWeVB3VIoF80wPcrjf8x
/7QRJVS0KM24vS0pUqEuHVDWPYb1I3Cnbicwy8wZMJi1CXC9VlUYO+JLGER3XtfLjVOkxRcXb+8N
Jv3HXPbQNIuGELEMY7c0gcBLaLMLDVTIToPxOGKf2KvOgoSXS4IPILiXuoHtTgOvONfXboC0CDWT
uZa+t4LwXhA/QFDWzz9m3breZt/dhnzInLDmoZNhf9/+S7KuBJLZ/3WGnMivPkFmMR3qYqv8o7ZE
vGidotg7GBEXRTMaqwr94hLW5GeXqFqbNLn7obTXgLuckzKsz6Y/p0fMNZQQHIITF94U+VZY+oah
XsvUMdZk7xJC0ZvkLo12sB4PoSmCB9eD8dcVwXkKvTfdcIDLaSUYqqx0cPYxy+hbme/ronzSzAYk
EIUR7qyCrsml1axzW5n5Hp5Juke33R1Vk+wUyE6SPbs7LVRrpy8BBXgucm0PAg6GN0mWFGojDSYA
QU1QtgM/am9RHhR7hFARzgxulVmcBYLMh9k6kJatVURaiCkGQVAV65jB80p0xUh7qHwOacAt+5oY
hcpJXlEi4HxVCHlBjOjbPkZBEjlxiufPf7se2HUx9i8wlxV/3xKbMMT6mnnPlpddEs1ehomOAiv2
1lmV2ie4vYvKEuEth1vZLlOVlidD50EicnirYebcZG12UXBp1rlrkOd2ffFpxwM2EKlmjX8WiFR2
xDG+NHiIbgfLfYOrtxl94kuSRhwaoCMLYkFyqiTOi5DxlllhoeJixrzUByZwauhvbUfjUdWTV2ww
1oWQKwKWSWFi9CwRelBW615LMoTwuotutu2iDwTe5VPjDuA8/RYKAsjOuGvfXI+iITMnDqXjSwpz
fW/35mtLBhnZxVUGp7bK903poBM2/XGrQg2+DnyM9SSqWZKGnneo94E5VTcpotk4p4PmxpGEe0qt
zx4FtzWd+LNBw0+c8pqmqrhYKQmkQ/OhFzEly7y0dlMjTy4h3Ui3Xxw4R13erTDQd3xiPIfXZ10k
4QT7Q1vqVhFvewSPS8Pmg0kkbcn5TtfyouYHQ22fofw2e/sJF4U+53g9wQLMjhA0Bk4crJ8NSEQg
rHcjXuBtl1TkN0FHB2uLelp5pGISuppUvbNzWofrqpSL3vhGoXOWRX3XciAWSUa5L8VtOncOBkjo
yyaxIUH3obkOELRngyRd6MzRVyO9kbswgMGlCy3m+eVs0QoItZVMP5YWODry1/K9gUEdsWZFlDbA
7okzEkHQWHjsoV0Q2lYvcLilS+pTc6VHmtg2sCiXc8PLmAh1sBKim0mjRSd1QekX0GtowGXHwbOR
Rtb90NTBXsuZqKa1tUlb0zpaxDRQEhNqItiO84RgQOBm9UyHV2u8VgZxuPPJ3MNNtnSsZlexj4DU
aqxjmIg9d6mEBhBNGzQTYMws8SmLzOo4NC7ot/kuLEjq3vgieNF9Xgoepm5ZeD7jXD8V91ODyicY
TgZnF/TV0sNYQwNLoYDeIWMrdxhLxlPRJzdMFOSp8878U90jI/LXoUZ51tvTY+k5xdrbd0yx15rH
PT6/LYg5IFkRyyyGkoRb62T5XksqI9A4Yz52w4FRh7jZGUSeb9Rgf3YQZi37qTA2PFJnnyzrayPI
5J+Dw2DghJ+8YxYLsVOT3F9vtUia/javxTH0p2YbWSY8kQiXjyFLZ6/SP/L2szdrVF2V7K7tGl1U
AjB3sM/nGx+cLkEG1xaOI6HBu0n3pwvHs5F2eFPm0aGOSgOqMiOOazHXBREPQVr527qQA3Wc/jFg
aXK19iMq8YVmCk4rXrMfLD1fgfScq9jW34BR2grCvNd97m2vi921mZxiVyhEmOIJSU9Vmt32lfMB
CkRxC1GgXBBZ6C+J3egYXNwB2SJcU+deGb9+ptdHcZqKU2qE2rZ0DOeuRFx4V7czSIU+Z+9aHetv
l95EYwDqNg3fAK9Pt4Bij0MhngeruBNFjukQ8RVQwrh6yFC/LbveMM9G1CA4mwc1WQskBTLy0pu6
dOV39XR7XUxFzQC9SdLD9W/5cXZTZm5/6/jWtIzH1jqaevFJYKC5i2Pvtex9jppR/kaXaMPxmSSp
LBRM4OH0TPgprx8B2txnSM8FCJ20OJHGSF99Pk9fj9mMByoU9QFPgA9LUYzcOnKncydt0th+K0or
uxU5gaiWWayFQ9TQdcUKSPxVeRxfMiJyMhc/3/X1esFUbHEU08VK5cfr7drn9QU17kLmTfnZgnBF
HIjDsXfS2UjH8YPAVr4e0vYWncW0dKHcPrSWbx86g+4LRfynJBAfU/ISZjwvUcqmRiL2oDMN0Mnj
paGArg3Lg0PMQqBJ3Ie4xXkyEkmgA+bpg8mKNE1i3EXN8JLnLS25KJ02QZg+cyzn6Z9PE8im0C4m
pr+53opT/ATzqLoBlw63vbl3EDEBRfQXIRqzg6Nq7K4TEkjmqtm2bqED8qSO6LezGX8nZvy49lAR
aL1SJnhrPe3JGqjdOw07H2VFteMSsXkOjIgtNNTk3AdgzwLul4BLebGiHDSv9WedWvJwLZJ8oOik
F6TDFq5Xdh60j+jv8HqyNPNw44ixQME7/AiWDUdfNeqOOBb7OIKIvvV9aqqUzKKDHlZc125cg54v
sTuByhk0Ld/VcaKtCytu1y3GfYxgMVBqK9hUvQZxGNPemvAgKKiGuodHu5ekRsUc5feAhe4TpYxd
SNiHXrr4RAFEO3H17FeVd2tmzk1oQXzGTkXFHrabzp03RAK89/qf3FMYWNUA6DEsDl0Vr4jvGrZ1
DH23p7G+ywtrX0hSZw0rK75+Ls4sY1X5g+Gl9bphqseOti+JFgUuVWAbg59iG5q/KMqwv4Tk9rw0
owP7R8Q3qUEebp4GOMrIhE1yHidw3ytNuDuzvZWYuOBG9jqye3J4OcJeqrxblgmJdF8XJ729y2a0
5pDb22vvH8VDSxiP16Z3Zho+Xbd5URanEWPSyW3gywqd1Nic9WMukjj97JUt/NW1m3R99Gy6uBdt
Oilz3HTglkw/Yar1dRli05t/1/LHaL/FrWXlNu0NwqGkCPszLIQR5fHwdj1oXB+9ycFAHNRFtSbD
M9zpAqZb3/9hB5x23Ov/EW69kAX5YzJdTaEId9fVMgjh7aPkvfNKDllGaZ/kLI0VXXLr4iIWPVAT
1ebjoafkZq9GGmGWcs3QwtmhvJSnsZSv4MAl7F4zQIBfHMIW3ExbV6zkRuWvba8BA6nCVVc8jRq7
K7FWJM8U4QfQvjcuEdeb68ZVdqbaDilHgQJaedqoaFUC/2Yt2qCuQFNMM/M6eRZNcwilC34NoApi
jz46jqaxbYGhI53icU6iWbKBcnrgde21DhAbJ7DQhT5wvVbS7NlCuqI8Jp5Z7hoz/dAw+F8IltCt
rYZgnZN1d0zrzlhhUWvZc2R8kzGlQk893Ibqi0UULcBpjzRPzoELYbVfqCdfzIHdzp/7u34If9dP
rV2jnf06eCSOtQMEJ4dLXCQXGaY5hKpCu1Xk76ZVu4OJ+QZSptjXZkoolmUDtbR5KAoXmCpOB0Uk
CQbZ3Guzw/WGAng0e3e7eKmikiCUERZSL8HGFEeGByUpCUwak6C775Xgk+p7noq8uffcXeNDWyji
T2Eku5VbFj7Y6J6xhVncA8BIbzPCcjeZX1GrTPEzZKCJdI2Fz5jk1Gs8FKEGtzpzd0FLxl3sKZR3
vUnKmh2ui7rjKioK6GuBRGtK29SQk3Eb8NIGQGA5wOrV9YtC4QIMNA7zhitfrUwzdqotSWvVh2mj
TwdbGNld1zyUndBWfdpjYFThNihLaneL3d1LvdecTn/AcGov+rb+enSjgY26dCLQ0JdrE0XJCivE
AxVVvPRyD1VxObTbqyKgl9yGmCG8TZ2Q4ERvb11krb+l5BA7uEI5FXfvLgAyD0fLi7ekX6Kxjhg/
g8lo7ienzZeTOeG5b4thlnIAJq4AeBaG7p0j1/twbVlKI2lWbgRT5tp7QKu7hmJiXkTSYwUmDisd
dez0ZYsBWOgP0Nj/SJuQAtzKAxi49k1/ez1xTOE9YTzEsgYq4tXpW6Vite+i8U0byU4fU28fDyll
FLZAoVxmEpqfbzttWsFo1b+2T93IqxbYUUEqxYgU87Q7qPhY1wxrucpfVKQ/RMr8VPKKTq05vDmm
8xjS1j40lDEbYmdOppeQWm8IcfRT+1M5pO6WZhiiHMMsuNA5ad3GeCkIcFtHbRCSXRE3BFu/CRNk
pCEKscqs/KO0PlceodKYbjQ8DuCv9HvHV90mxrv8QQs/YGjPyO/4FKDWXPV+ljw0dH4nD/7XtWqs
6eouetODo0c5oOI0W066hoVzbhJb9JNPceyuypKs2+uJHQ37xWoy8yRIF/c6rN00EtcF5CBwNNO4
GcPWWmH5f/ZcN9pmMYqeqvcYNCipL2mm4nYvevzFpuz313vH8RN7qedEQFiVbm7Q3dOL8Uu1LYXx
4msJ6CGguAucoXcEXxj7MOdJaDL9M3UrdsZ55jK4zquF899Ohul+og3rmDK/hNwfldnBdL0OQK34
KRz6HoJGHO+vb8Xp22aFOZlHPudOSFMnXI5mlt2QtZKcuGjLQLgkbA0xKk/qCU1cWNAVUjVtQ71l
cKCrzTXDUaqGANOmdE36XEFTLvuSa9aERXfQ0+JZtyrvnFv+a2wSi3c9+YLVfcijsKZnYyriKpDA
k27BCLw4NMPgbJKMyPYUxszWj8KHQlNPlmXB2ORcBf2ozrgAzKOvH2DbW39ICtc7dd+Prr8BENIg
Mc0wH8wfIRTeZTMSLed0FwZR/sozHQvkcfylc616TUesWWIwQRSBL2WtO3MjriBP0Jxmq3mX75op
vzFxx1LZDdU5jIH5ua9J5MYPcDu+WMLzl+bY1IArzNtyDOVJhN4Tar5FC5Tgj8BKdpOtnlA3xI9u
73ULWa4tO2w4C4iF4AKeYA8dv+6fMx6xJXALLot8iKqBSVriHZqs1mmUyI+AX57zeFJ3Oq0MhGP+
qUvTcW1a0M2yBOaEIoP4KTb9Q53qI5b1rrirVczsW9jPvQnVSensHH7TfaD/zefV9dOdO6jt2Ihq
5eE5uiXozNmXCVH2RCHB2s7SB6WDVdV6v3nwUnQZmz4YiLhKHKB5nXUkIfw1dNdOrduvFjgf+xo9
Eid/QKurp25b5Ib92kz2U+V77l1ua2vX8cudiLRwk/JQrafif1N3Xstxo2uWfZV5AXTAm5u+AJBI
z0x6ijcIiZTgvcfTzwLY3VGiFMXpy4mKUJxThkwD/PjM3muHYEKS9IXRp7UvUMdxoqQvKC6THWc9
IdQ9F1kke4U6JgBX0sxr47ZzgRkom0QCEGbpcFWVSf24nZpGgDXXBEcNJakXTrjFWHNnhyQPLZt8
lDJBhF1IwMZCsuqkMNm37EEvMWpCOxMhK4jQgW2V/uZBFPP3OV4SKjPCqAjugq5S3gL+MJypGid7
NqOaSUf7E9YE78ufRKZT7XcE3UyCzGaPZqw6+RGb+mpoWTqGlnFIamZM/ZjezLLyy5/Gcpe2LKoA
u6VumAYXY4CCGhHYcyKEGkbApDd2003ju1gC6x5xKcJosXbDIG8xDLopiziEGpnMVfJrTsvrFGuP
EfY6NcwxXGWt78yoByolIfkoIn5eFn7wwfCUYKQBoYZqefph4BQVqBIESE6TYiobPfIPgu/39M15
jLULN8qg3rWs3i7tAs5Mh5euSJUtsjSMcFX7LW/j3PaNTDzzeJpJePO0IiKpOJNqp0laJpXxvOEh
DOnfbyrbjGmeszE+T1J9pzbBuOlJOIS9nh5qTX6KM4ChKiGbfjZc5kCWOYyjx0rOHusMIf3QJZOr
+NeqZRjVKXQrKcM+MbrpF+YDK0AU/bUReUptHhoTkwqCUBZ6pKkxT3biHD3QrJS4BBGmFwnIDcVQ
nyctzUi5SrG+o6DTUAc4EJAKd0rpm+ACO3FKslM6vjYzt/bQlj0fbEQop/LLKlAlkQgKJhY3v+X1
Pdy7kptvm0/zQz5aV6MQftZNFZJo0hR2FWQeCQG+0/MAc4WZxVONJHqfiegLudIsMIoj02KH6BwJ
DEHEtYunPWPaGgWTdOhB7QGE2poZtBVWcvDrltZ1aioP27tEl2ESqzGJN9ZE+6roP3Ho9ZsJrNAI
jNr2U1ZIpjV6esgzq5QJS4koymJTOiy6vZSmC8ViTWMDvoSEhmdEpDuxZm8icPRYXV2CjVkAMsZA
UJ1m4cYff1XhvNAZ/d4VWrIHJ/Jk50q9T8qBIZ6R59AAEBrBNDoDzU0WvUkGaGUEY5JdAnMP9h4B
DQzDNqndtjCRdAbzJh8sdTPGjqX4pmsWw0NmWr+YEjKyal50HCROmgAApc0DtS0j9RqUhQkYHwGQ
oY2QKipd0ycHBc48ODTIisn32Rgt4iT4jrEkXxZLJN2qR+gjNZ0AMLayxsQRoVPoWnLfNOqvxKi/
h4F0H/SNE+JcdUMxeiFyFEKYdUV+0NgFWL5NpEgPPYpWu9FzzQUp4lmD9qK3GjFLoqwgh67NnRmS
F0zEBi9c5RO8C8AL8cjJr5UfRXasZc6QiCm2RQG76QuVRO+VkpFuG5AysOzvg1mMIMJML51KJQhf
qtgqs0G4RCvZ4U1EYQr1xR/cSFMfi1HMGfPEWLzr5mcaN/t2JAVEbNpfOhCe3Wj0Z8HywXbExWHU
i0cx02d3znhTBnnEg2wmXjtJtyQUXgwIHXsINuS9Y/QgNR1TM+JwE/a4Dz2aa7jC5zLHW1/lBUoM
iA+FoL9JIbw8LoXvaledNRgZpRRvDRZF2w6EmGZBxy/64iDilE2YgmNlblzuf9lFNt5t4cYk2Fys
cS/TwG4CWW/dVofXP+ta7VhmgBuGd1WWNy1Gur3P03GHkM1mxubpAlkCpVgyZhkJCM80OF7cWq6v
6kfMqQS2EZK3i617IpNpfRp401VtkDtM6MjU7PGHXHqRhp0P02mNITqB6rroASpXOB9HPYMXZu1n
I8aVLb9BMmMxB3K0afS3QAp/5mxrdNIrRpJQH8jLNG1ZS0Ey6YFmx3GU3qYkAk1S/y0hv+BmKDQM
QWVMMAo8HhtLHwu4zjp2IKJiJhRWJwOW11tiNaN2uArsXACoOE2x0LybbryZBf8cE6ixTdOCA6vk
KuazWDDM2L79Cu7l4nh2wKxJPLyV95BAkn1lQRyGIXSiz2oOjSzca0MrPhQyp2eRyPKZ1IWDrlTY
UtUIicOUmic/H36MQpHdSOK3ytffQNeQPD95EpufgyH1qednZeVazLN2KZ/ysaTzTwz/fi7EdD91
akhEADb4Qa1xORTQORWWC0ZfFEh0ibOOM824YsJCaTyKDLrrb5Iyz7HD7ZwujgkRPZxp3q5/lGMR
EA+iip5l5NbH35Ny9ac+i9ph/VukD0PH68mMDORSI22CPwx69hNxIhECeN/wBquqDqlqvcZNEZ4Y
xxJcxlDE1Uc2e7mqDgyMWoEuDiQu+Zhs+6YpZuRNgGtZyyzmxtQejAKZ/DIqiAiX38b0yWw2+h8h
jqkHtm0WRDwsUMQKLtKtRJqGzShYd0E73SP82S9eARt8rGnnrAMHIfsV6MQphgFnmjVdtbkl6qIY
v9c1cokyACkG8IXA2mE4C/K9JIX5FrMEZthl8r9qARuxtXYKLYvAYDbpZtCvSvRcU1QruUOmlLkD
QVg6Fei90GzaH1JUbaS6KLdmXUKxjI3xrPI0Z8YsMT5tCMMKN5mV908mkW8B5FoSPuvbDgDY+hsY
Nd6DvQTQqwkIYnSNAJSGy7hJJq+IoZUXhI6xwYDxMDSkRjc/Oq3uD33W2GkrI1HUlJsuH4A3M1pR
teJhVZmXvgUyDJ/4+jvGQfhpmEK9EXsrtBMSi7ahbz6sijiU6MoZygPaNGYUR0vGI0OqQwZwgqn+
EvMmX1V/nI7tkJM2s7RCeRcWJILgHlgV76xS2lAr7ycEkjY/KfqY9wUR2+ApGV8xalsEknE/5CmM
Aa4VqGiWwtQlNfuTDuvWThjrOg0dqptM87jTsCfapgBXM4Huxv9It5WkCB4NF2t5FmTdTN56x7KK
oV+H8R8at4OmCEmnqlSHwRrY5BfzXmRnpyybbSzemyqvn60qYx4gJdcOAICjVyjWdXgf+4/VX6uV
S/KgfsJdeTNYeBOinAjykmSao65DukLDm9tKD2694ppAOAY5TCjUW6pqgpuWxWAJwqLBaACtQNHu
hULgGd4cVdOn7lwCEvOcCl4vTW3bTezJhxDPTTaRsKgXF4ZGB70NzGMKrGOOlkomB9q3LGSCEXIf
xNvUDjIzuYEfPdlypPve0MEVl+CKIullH6MP95nZU3E1YBdUANsIElhZBLTwcnP047I/GgppwIWn
SAZUzgI8JG1w6KHkKM6hUT2Y3CJ4MsN7acw9YTDUk6FMFz5RizvYysBME70yKslPNWxhIwaLlXO5
JgKDQMoZE/Z2DNXg9uPTCxMyGbPmis2SlUcUK4/aCORgeUdIgW9CT2D3wINGq05RbpTf2L2HR6FS
94PWlccxYZrRqqTlZWqjQjRHAKAqJDfk2biJfJ3+Of2Y6JYVcmvRfyRZ4GkQOotdHv3wcu2QFHRR
yvHn1IvjSa6QTMb+63razNg0jxGYRnH2A6fy44LBgoE5r5PQQpPQbYZN5lnkDLCbz84iOVxWG7S3
4DZRarXhhTAdGCkV8w14vJNlW2SkY7+fHok2sOxcCMZDOSF+WkcFoFD821byN9S+y4EXzKnM7MxK
biaVhpZbjyF4VAyQnlJ13KDBwQ8iGrf+4rnqyc8JGijn4mlinOOtq7DJKJSjFKfPGPwjgg9YZDV8
RHadNgAYxYx95KIXizRI3IPYu+u9KsWVdpy12gt9xCoV0XeDGZn7kB7cNzBFjDgC7sMW4WQ+JGd8
N2T3hQZfrKajIIDPZqf4BTZNa5jczLOyXa9ORgnZjomXvS6lqkp8ZmXReKtLYKA2IPA5l9z1MmHY
Y7o+g5etwMnM/m2MCX0Z32KheIKj8aJLdbSpWp3+ySAqhzHvKJnjxybUKAqWDz4YT7uDTxkQz/dM
k21ztW6oIebvSlqSQInsxtIrfSsbU71d33WcNYi+l6s0zXM4aIH/Svr3dr1AOkmtIGZY5YnGkdRY
ayy/GSnqj2AmLpeS5X7S8IBM3Z1Ct7lLYNA7Y4ifFkX9j5ZP8VjKM18bsTA6A+q+f5DozVaNvxFJ
UHnF+lLkPgi0ZQfCdaoj7lLo/2N2NCp2MqEsllJXvxp9/b4OtNQ5IyXFL0Zid0k9lEvRd0RT7Bxt
0WJU6HL3cIVgFkpXgzkWdt459OQ2YC+wvMcpVpYx6kPegAsjyyAipKFCxTvDWzQWe1GoTJmngQPx
+ChZanN5LLa1Bo/SOB4L2CS238uEojNYc1WJZa/ELJpp4QhNF5SLzds5ao1EuIk2sEnImBZpBG0Z
oItNX7IY5Lq8H5/shaMVDPKDkJUnX+v360sPIsbDUCamLQL9YtNnETqBGg2+rIHDNKpHnl/SvRaw
MYcfsdcYlFJCTfmmF4ZNuexvghn/H9Ggu1gmmVWQPjxUyBHe9HrkGGWwui51Ikl+BdrSQssmWZrb
LsWtjv27mnLKvMj8eNxbZvw8VzIFMmNjdFoLNbcUTjJKBQdVcG8jG/Y9htqTnbMW3+cMGhGQw3sr
75PATNnUkgRIBlz76DfJpWFqdLQaM94ZQnHtQnG8pqp6NcmCjs3imeSZXxIclH2b6cMbqQZvbacl
J1ZE9noLz2A1dmZSvY16om4t1hDXGEvQSStZ0UopnarvcXAle0uPvocVug+hhAXJeIE9RwLb7mPD
VcacX8EZrZetwDXBxhX7TmV006EaTP0SQQv+eJT3sireNtweeDqrh7q7oryTbtL8yJisuaBmi7wa
rEvLSewbi9mbx6Zv+RVZvhlRHhqhd13SRuQvsYXQhaZxOrnn6+epiDMiHt74jujMzNmHJCLeCEn1
qifNEhHbbHEw7grCEo8mPA+XRuxG9klJLMKOYOZJ9QxfT7dFOpgeiskZgwOB7f7A5rOSpTcjkxuX
nxvswftlRHw0xi4LGceZ0684sLKrWDN/1aAVjFk0XYdS/kGgYnSSG4QleeUvYMWOSmOVshRZeodQ
rUCWE2uITAZCKwGNiDfS8gekFt0O7wKRUbyZhMch5oERBBYE+MXLR4Zz+W2aWR/I9Ww+zHS2EkCY
Z5YYComJiEMkbllo8XV1H9ZjTeQ7bV/D3RuHL/KQEnIMkuzjfAYfnzp47FPXEPiA2qxB3ENaOg7o
cuFJEQ7cwXmixN1jZ9wYKpMyZCO7seV3Zeh2Vl1E3LxlQ1fsqo4tScrKYm+khwrN2E4LYs0dzUba
GAo6maBoId0XZeYGPFjczIckbIaqtgW5hdsADtpYwsL1R2pRlIDghPt74uARG8mx4oilyehzjmAf
q/WN0DdP66NIJr3SmYNU30vxtMvn0TyTV2BYZJshH4hUkEeN3+yHsmUnv9S0Uqudi5hQu4LwXCcs
esLdC/l7rlPeKiNA0a6eCK/vj2qRqh9nHMIwlpxK9C5EvXmr5928wF3Ib/HN7xpZRX0AWJDd2fMU
KuMVFepxUlSiUf0rbzRBEeU7ZQdojeEi8UCUfGzaMabS7G5gSW5Lg11xy/t35kSiVNL0PVEZlptk
IFfXqrnhGryxqlI71hUAOTNgIBJgveoKkmLJD8Nzkid71n3IpgTjkYs12bKQDOy+KJdKjhISCwVb
4gxKqxhWxMxXyn2rCOJe7hS30OObLBeErd4yIOkTqdoiuHmbKx9jYXGoMqNkj1E9rTvYUIHcgick
9qwMH1OcE207RjwKK0SbB51y12FqSl+5yitAARxBXwGHCe/VFaA9b/OmsOhh54MpWc+K2IuEiaJn
6HOR2rqoYdCZH79qLabJNj8hGqq2ZRZC1lhUyss3y84eZY3Q7iRSVKDP7XNfV4+piBgEidCN8bo2
cEUJGT1Tt6ztQMouVQvzhHgp+51AIKmv12va5mVL38tPfYExGT8qzZgfhU5oTNkuLdLRNvJiaU5u
wRUtOCrhVbJIWVekvH/UZOLgqk71d9Ug0W2U4hLOxc0SaXrGqJJuICvi8UQD9KENBupMEJYhV06K
emsnFIayHTTVwJ5ROFUhpJ6epTWAvqTljqQjJcaRgAWpsC58e+6EfeW4Ls1B7kV7HY/gopIiulXs
n5ulh1yL5MrAqqNoZwVLLGKtVkbIofRY8NQYNw0TOYouyzDg+2pVA3mq3BdKpQAR6O9qYtP3Mbin
Me/ZNxZMzIanVgr0XWOG08bg+BuKtj0NHZ0ccSwzgWs+OVBVSryfsFVJJEA1phGe4O/ZkA3EuSBV
6k0OJw7oJshjehPNchtydlPBig+lJWOloqpUJSh1xGVRtC5stDlS49tIVBwOQBIdfX0L8uCgRVVw
DOP4PYkbsvbUdrwgUQkSVkKFHr4FpZm6BW3zIRxDFCmKeIirhiFvWZ+DUT4JPQhznIjffEliMjLC
otL7/Lseju+z3Gc8WYdDCiXYDHxm9BqxKAYQ3UaElzpVwTfdmJNToyfEPxjZLpu5sjsSflVutQ9n
H8jALf0Z8+oK6WAlDGinAhOlB0JSsdxCGlRuGGyiilCveVaYd2sfZ5HL0OnscFVtkdiE5VNAasFx
HKdir5sDSzbpDprV4Cj9oG3BwkpUGdikZAqIXSSzX0GdcloVEP4INnqtzAgDyHbWAOCZtK6JVxXr
VMUoPBWi5ttcYZaTwIbXu+6eZw4SZTycDCZSKFzxPo6odEf/NVe6yI1k2hWI+QVS+dmZ680QFNw3
89h6upzG4J3LC72rxbRDSry6CLcjejX8ea9+FfpfmG3+4tHCGGuYpmZKigb445NvqGqpbKailUge
RHEI992/iBIYehXeMmLTtqdxgym50yuJDlgOgt2qOpDqxNiaKYPnwc8kNNEw+BrtyBdqq0ZQPuuT
/Nz1oXDXipGESz1nEMPGLKZIT5Qv3Bl/ew+49URD0VRdUozP1uNurJn0lMl8EeXZQNxu5J4eFeU5
IMlxBoLEvHkBI6KW9cu+ODdx3G36muSZqh3VneIHsje1yvitUQZ7vzMnVk+G4P/qjJhUK0v9Lgik
N4DSC5+nvhAdOY6/kPZLi6fpd2E/7BWIMLJhGRImyMW0+Q9zeFRbQ9/5gvlhDs8Vv3D92qc3lQxE
ZHDt6JBReeJZAAqo4A72a7iPiVp+aX780x4KoErSZUtUcNHLnylkfdMQ65kFwmXtDoVcrZ9gNjN0
IymkgtuHhGPKHZFcYltIqAIyAJgO/grkSMbI1mJEcCotj9AAqTYkI9JkXTPRx0UZRIr2YvfGDmva
laHuNFFr7v/dJKH89fVrKqQ+SZJkZTV3/uOTpFdnztPOwqVUys3E+XnxS4hypjxqxIlQcDDbcUPk
w0whODytUBA2a5cvgZqwGYQfBE17D0oIpgRXPos1JYzshkCcnvOui73ceCZ6uvamwZ9ISPBhrTYz
tP+SUyqPixw1IZlyA8rdfVDExC6wVYcoTXzFlJtfQGv+dI0rpsiwBSOEbmKzXEi//7xsSETL9QEC
1IUNED0fKmPCGcmjXBrhtdZbv0Qfqg6DAyCFldmQQFOOHmqhVWmXsz/edPC2lSKMj7mF6SJBOTrk
4U9de1/7EZFA4f0XX9KfFlWTVy0akmIyoLXUT4cOk0w5bQk1u9QYWEGsR65R4OhEZ3qvsLuxSU5y
eSBaEMuqzgMCRhyXwMYsjZCOTfrTKvyY+Ff3ucyeUgPybasYrfbBdm3maghd22bRlpCG5nx4Rta2
soEwTGy2zPYH3j0FDwripX/VDGhd9Jxf2jL/+k5xEovA3RDlf2YdFyqr9zBjgdJwyINfR0w1lfO7
HFdYqvtZoTPC+h0P/sa06gOJLYMXQA11G62AnahXBC+MA2MWDj10sUblrEXQKmZlyqu6RF3sxZQ9
ZccO5Itv6c9DiW8JJp2EoUXnHXy6uhRZKvVcgNyCtZdsgIghYx2lTjrh0O/SZVTTDdkpUZhbtGDN
NkFsOBb5PGuRHQRF58ZiHXlIZ7RTDLPSzKhrffZuKBOXlK5UuZsz9VtZVr+QVmns6rDw5dBePPyn
ir1efZWKX6zAedMMFqEhbBH+/U3+CePhFtJk7IeaqGgaFtjfb6HFfE5IVCQj/26ZtsxV901Kk2CD
g6pl6av6R7V35YBYaNm8wip9SULDKVjfbYu5RF7ZJfWhbjXNHcToMYgJDYMlT9hbR9LXFy/1b9+H
ri2HGjePYny2+ApiL7EJwf0VpdzCScdHhhmOZLPQhAYfE1UiqDztZFK6OO9YhltanhIjIRbOF6/k
TzukCQdI0yzMs6CozE8W3UGuZJLUUnxoEuK5cIx+tVajnBWvbBSR5DrJxIc2N3slYojNaumY8ECu
sv16/OuNKdh8bMUXBBL5z6PfFDFncrXKomUBMf/9q8SRhcMj51TpDQa+2SIzRqgsEfS5Q3qv2+ut
JuWGi2ZfpfIcKtzmBOJtNXa+U1i/Fx0WR/x9hNkJHa7gythCchvPco1ishDNX8BxsItQh3xRwXxi
fy4kDWiRosa3qtBy6OInIyxFXqGJQ6NfFr0/st1DLyK/t0p8buvdZPZ0BhVsF/bO1s+CbbBURurH
aDVtyGQNoPKkhfi/r0t4XYaBA2spTPAL//6RQo0R1GxMtMt6M8pGiZ3FkH6Ns2o5SotvQ10c96VQ
LaEyyHXXGZ+U0/z/+xX3tycdz3NNpFCFTc89+/sLEQjMs5bVyyWd42mrEGxBVvg+pihj5Y5Tmw5t
8krW1+OcUOUvtqKCas5ic06WgmhszEwmtRYwzTkMhH4b+0SZiFN5XicVWjXwECmMs9qQlPTFS//L
zcIrpzXXJcBKkv7pu1XAAVKL6PpFVyv5aFTDc5oTl2n7Yo0JiBoDdgirqDB7y0cxJKcIc04zyMwQ
sMkIaBpu8yGUcGHwf4HAkgS88C0RTaq7pHvJ5ELFlOUPm6YiB9SieRXiTjws3rYv3shfnmXLYbnw
TWXOys+lVakqmRCQEHAJyRoE6Sf0D12j363VUx5mz4MZXsIBSoI6yVvWD4ZHGEm+Kc7FgKFk7aQ/
EB6kAuYObrAlOTIZb4ajgbllGCGP//srXg/v38tqk+7YAOQBymPRvP1+1cD/Vxmhd9plFUv2GtpI
lWwoCHKRh6aExfasA7FkDqGV2WW9eMEnnzONuZipLOGy4hTfQCHes+NMvnj0KH9SJSD+SJyiqqxa
Jkr/319d15WFPsdqdF21mqQo4+UyW2UjwKTn46XfGg2kOSCpK7eOhnvymHfraQCZ/IkN4nDuADzd
l7r0LKP1OdT6LcbKAZFnJ5yaUiMnngm46FNxt9D2+FUf6z6opJsm0aZbwRCAL2nb1QCTWO0bpWxu
z0lCSrufbIbI2EZkf+yNRVT3xVfzl4uJPocECJUYakzrn+6KVBtUQsramKE1zwfRDB5ynJZMDGTV
DdG8bEOxezTrICQYUPb36/IDoLx1DeIvSHIctHzQny4TkwQ+ICUGr4cC4/cvAhXsoM6NHF7Xuipg
Or4vM6hhRUGMbg4ihWFzrTDDSmbj0uQE1PJ0CankovNYmhiTsML0OsFo1Or4ImP8NO03n3sR7ext
SaYw0o/R7SrxCYz4sNERFnrrH7OCUE5qs3BDecG6rI3uciIBXKPv5xOJRSZB7EbirFU8+aoE1RTI
hpNSeVAWcTb563Y16xO8Hiw7XdQzm/dHOxSNFlcdEweRpQyM9rOQAKfEMidr81MWKq/rWZLryfc0
yhlI1NI5bQrpJiQLRqk6ErHyRsGtkjZO0h0Nqfje9XRzHRsAe52iiCoWq7h6sfQJD26EinaG3mAn
YabfjoPxxDgF+WR8Cdoxe8/V9CKgxKVZapix5icsksptkJvequSPW5y2sVq5GqbP48wKlxHZHJwy
w7wLeqJwNL451hhIkjNMyvsSPykm4TI6ILL7pYk1jEafRtQK36N80E7/++sUhOTim4aWJKqfn8w4
ORJ8eFyn6wRWyqybTNUpXkP53RRH1E3JxJBGmqb9uk9ezxCza+p9j1jgi9fylwPDokaVoW3JOifw
p1o1sNjaslKPrmMQZraUT/pm9e6Xg3jAR9Tv1pewQuN+kmUhbmlYK6dOpL2VzQ8j41y3blrPT5a8
BSmZv2gY/oLzQHcoo3TXF0bOH1OMXmuUfICAjDq1AKspO0HWyN/qDNtiV1b1kzT7m3BETp8BK9sp
M+rwkOdtqUYQCFlTosBQfoQtFo6wKCWni8O90RNm9MXHuPICf7/frYUkKAPKgWupmJ8O3qn3rb4Y
gvQa6sIJWUlxEpY/DGm6NqKO3o2nVqUVvFi1Fo4h8g2sHJUjqz0B0dZknDH64X+Vpo2YkvpodXDF
1gJpvaDXRlMATGhrPegPEUWnNpHgZqSd/GzMg3pWsOjdanC+Ekt0C7nUN4FOCpQ+RRVhldFTRsTu
0WjqdytXfko817eiUkOrv+r9vYIUZVP6c3BOdflhVGh/h5JeQyXZ6gEaCaVQw8UxMcxM7Toi4imq
VXOvoKh2JOTWe274NOrKvd61T6vyvlRxrApVgDinRzxQxY9SwTIywWGN/LkuYVoXW0Oxhj0lnuQU
cdozA2yxZJGncmQA/xPqQ7it47Hw2HmzVQn1+hxWww1Oez6EsS3uChlhqWzFS54l/uMKK4Rmjsp5
aJhvCYBarx1bn20qTKU3c0S7i5lxTNtdXl5r4g0OJjp3N67y01AgB05jDIuzBfK7G6b5Rs1IV2/b
bteHfeyp/Ao7Hg2J6G1a+7JP1HOpXfsoF7zIaJq9pE2vaYPKclyoD1nZtHadJYyTI0yW0hgSgVhb
t5OYH6aYsfOUVrfrsmMclG+i3LEITYOHaX6eRR9sTmIdW7/HfEpJPLJ73zPV2q5m4wJxjluxahyI
cdgEGtmgCwkH1VJQsnXxD2YU6O9yhB5u/ooULP/ZLDJQlIDMmhC1lrHo78+0YChUdtdpcQ0IFiVC
LlGPIlnTdq+eRvYchzasSOme1CPLCPlSBBWpyIWFcUPVAy8qdNbCdSJv89GmtBPuLYJi2YjN2wiZ
ggsU1TYGtotf3Jl/lspATUUaSxnOLPyEpWj4x/BOb1PiV4S4ujLRbRm0l8Tc6NZxWnJGI8J/bA3p
nVPlEXoE1MtqKeJc4SmFJhXIUv0oa63yOEXh47+/riUW6/cCgRULqCKTGtKSqRQ+HRghmtA0Yy98
C4ELmZoJDN+3ak9vhAO7bDRdVncVErKUFghrn9RsPGWMkhIb5hVfZKQleU3lc8o54okLaYU2lVwa
MWiO67+FlivbwWsNEQgsCCHf8Dddwvo5zTADBqqHsCJiXysD0IjqO71XYSToyJD8tPJaaD2IUqZV
ui7d6LNGvegznpSgKdn//lFIxvKQ+efhqbI+M2BPM4mgXPqjWDLY85daN3WXdXC2Fv/lpO3o551R
G/qNWU2WJ7TFS9eiGXEYe5mnoGTPtZrl8wzlRWNEt11tV9Jty6lrRfpTGKYfg7iZEeohtILLWoqJ
6kuhtu1uPVxDnz2tVHEO+HGjukOuo5o2tPHQUgW7eHCyc/GdSK/jWs72WshyzqjRWpOUQZZNOGLE
RQSuIb46EBl5Bla87ViZ3VPK4YWMgaNNbYpMo82NS0oTpuYt0VC9ftMPeuDmc/A2yNN4P8nG00pd
mcTXoW9PaAEthzBNdtxp8U1W1DdFw+sHJLkgaHbeyEXQeavxKzZaBiHKiGGjp1bLSKBh8Fm4lsHO
NFTMhzpAsqggH3Qmc0KrYCrbJh8cqzxIguzQAIqP6/WRWVXu0Xo/xqz5k96S9lGkVujfuEjWRYGu
CnuZhcx5rfSmsUaB09UngyldUk6sG0PjliVhuuMNRF7VRSxrqrNooBxv6knZFGn0UzAeAkU5NAhJ
4CwpWOSXbXHRZOwW1U3eQhHUcyNxtSoJPQNHHDv/BuCchaxfGQdbJpN3CAbl0jQB9FXCg7qkTzxz
4busP6WSy5Y1cl1d1jc1+VSNQT4IOBIKWC5c/X0rV/cRaLClRZPQpVGPziWmh/E73iZimVrUNIRO
WDacUgfZfbRfZRWqGSzKqdQUeb0VzxqKNzS6iFnGKT2pkFZ3YhTej0Yo7QGvArqRr7LUqVujbu+6
rt6tfWqo6Q8yZPGHPvqJYkP0zExX91hEcdPk3M9BdxLUAjovAd85BFIAJ+kpx+t2zOWvBkSfWxTm
sKohQQtXdDhkf0zMNWvIp1iqxYvfDeGuMSDyzWSe7xotTLjv8BQrYXNTS9CQeUQNOzMlVHa99Zeo
BbJWrh/3+EdkwP/EM3z6v//58Ne0Bn7C//wX//n/Fvvw/1VmDKsk4hL/cVD+kRnz0OU//s++Sb/n
781v8Q/if/+3HxkQmvYfiswji24f9p7MqO+/MyD4J2xDZH4Rzz5QqMvv+68MCFn/D5lliG7xFNdJ
dln60//KgFj+ERNDHhlcFgq84v9VNKNET/P76a4wpWIKyYBZM1i96J8XkY2a9nnsd6p7JN7atWzv
4cWzz+7l9bWx78iFskd32labd8U23MAbnFvDla446DzNJlfchjPKXyQZb2SnecJijr9Lf93lW8xa
9uhp7i9Ess7kPA2bYfOgb19eGJxvCAzbC7tip7mGC5fdhSvvPWEksuMH8FwejAH3HT+Pndmtqzuj
1+38Te+iVLORf9qB9/RS2Q+zyxPX/pHx2wf+3cC9fbo1eP3ehWn4hgg6+zZ27h+PHT/mNbGffo2b
w40t2083N5P9YtjsdZ3e5SfNXuWozvnCBJH38tq6BMm6DNP5sd3mzObY1TfI2W1rlzr8tCfNvsWX
ax8t92XaiXa8dRv79faF/5m4x5czKnD+5dezZMvOw+XyU7LfvvFq7dHe3u33+8r+YR60F9Szt/Mb
cYzlS3aU9oHjxDZxw/Zk7xK7sV/OD/tXw769d29fzu5kOzf2fWa/PCHb5ZWGzsuLZbsXcjbsFz4g
93JEFco/8pgT26+X6/7Vsi98ffjv+Ov1hyc6dBr8VGym/A3RYb+8yU+BfRU3gv2DnyE758iueMPe
i2AL9oPqzDb/+cuPis+ksr3AvrNsfiqrRPvy4/ziXS7HywPGRv7aXbz9wytfyWthny+Wrdn5vthe
QJrYE78XtwAXxiwAKF3+JFPWeoAucQxP4i2v903c6q/1i7ZjYySiRbCnS7lbWDSxo159VOTfKO/7
XXv0+aHRJtsQxu1YXmHz9vev8x6BsXN8OVa86tB5COyf/5e7c+tOXFny/Ffp1e86IyTQZa2ZeUjd
QFyNsTG8sHwFSSB0l+DTz0+1T/fxVhemux5ne1eVjSGVGRkRGREZ8Y/lVazeZIe+JUK5WrVTuVxi
r5yZY4g1t1mWbDEvh2Q7brQ1hziKpVC4SbpR6UigUBTDSBWvH6X1fIjdI9tPu61NfyR/UNmZtLUe
4jo8W4XYe7krfxijnX22DvOQjW1pY4qV9145qkeTIQffxkvtiDdHlvOJMWNfbToNQefFO+WYViOg
YM5OLci4F7PFEQaILX+2XqXWiBbpVjKr3f4oGwZe5GkjY2E6B5sKJ6sSxoQizE3bBM+lE7QLorw4
uJWoRDtqMDUdyaEIy1m1L6y8EUVg3nlaDXejA+//BM1MhPbK5OHLEPaFKbzTyLQGjmYHljKXnmlj
uAim2gZYriN1fk8roPVHuVhp1mgvBGmNIrdGZIoIixRjUaArrJO1XBbik95OjPcJNLfNW6+CDdLF
9CUQy9HcqwSKA0F/PovQsrdvq3krGCRPi3aKzJV8LHGwP3N7XYlR3+KRbHMIiQPrPWC6qZi2LDed
w5AIlSdZ60kgti1JcrF3lpr1rjGhd28BvVdLUjJtWi2zvPl4Clsvlz2eNUW5SaL9rm8vIya1KZzK
WnxSA9c+fPnJDwvmA5UM+/0dqBBnQcqgWO5Z6SIW6zOUKsa6tWM3QvvKhxYt9f9aeiOWlfBeaTFg
xVZmTdbvy5Zf4l+fXPIRcbLWe+uJtnxisf8l9+RiixmAD2KS20cxcDyyAK3A2wAGZr0GFhVsdmVR
dDwMCjt8O1XkKmCywEFAvViQYf5C4ZiAJo2Y839tO3S/RJ/M6FsqQKAbwyjVGANorTjQ861GDFCW
BPXF9mUO9ch1tGpbE4vo6Ty9Do/zYBigv0BFQ5rRCHRSgbrt9rA1fSGx1Sdr56GiSGO1YN+j+NS9
dZ/HkaZi9XzdyZxYPKkev+DPOhNeYK0WGm+IUcLrGSSmkFgEUGYj2V9fE1qKW5v1GoO01ZYtCds9
gDksIkO2IfbWyQVU0qUC2MbQtHTbp2mYtXEmn2iniueKx6/xh4WU78Q6ZkZvlAeL9dWacEcqqMjg
lCCzWxTWo8Yv3okvIHXA+Fnvm4n3ydIWTjtTJ7NC69kaP1rCqsVs7YnXvTVcrNc+TQGcvnhleLGJ
hc4Cr5bqHJwhIRbrI3c+xplrb8cfCU8qxQeoW+5BfI3pGckLEWpXtjiJyAOD+Y8WRfkjxet7z5dn
cA383RSV6A1sDjvr6/n4RDJDPXxMxGb2dBEfs3cafdil/ep/fY1brUxlPZrk46MWj8OH2l7LbmYR
w7VTx5ZG7VJpyCA+aL4uNo8PAFqIoycLxT4y3afkKfZip7e3mq3qqE4AtxviKRO1TXt1vkp7YPFh
kNMsFltYjcPRRvsnYU3EbDb2nYn4dJyhtZ4V1isnovprTY+1q/q+6pMpDAG/Xq3K+aD6mRkMSw5t
wGjcdW3PhuC3WPmQbgziqRzTt95qJ/n8EKEmZCuzv0jXtxVeDsUXmkIX4+lXbD18jZ8fxtOx+7Ld
Pvi+cKyHYWJ9zCMx/YD2D/SiFC8vz/SXF1+K+PL9oxMwjwtsU2qOMQQeZZW9y9sjIIm6AN3ZEOTb
hw+AAiDJyTwbm95xep5nXvgqWfl0MKQNqRGKq9d4qelSKKpMgHabXze5c/pSpuG2+QRCbnN5uWyw
wQfb/gsAR3OlxS51Pp5LpvNB+B4jKcFuGl6oiCI1mHQDkWwp4v9svGzaeMYQPM6I1c4S8UR7VfHZ
/7UBLZ9fnYFFOacFwgCLsvaW1nLeK0YY/PPBziY2hsEsYvPAOkUNPw2fY6/k5aEdW+tajL9KMd3b
hXexa+GvJxPnKt4rMfEfLG/p+I+TgxgP7Y3lOB4SMrEW/mxoj5k36vnj4QTDAj8g5KE5gsmwqdi2
xG7lLnUSe1vZOnoY0rfG4AXtA8YPZh5zG7Nbw49v1vU/XZF/i//VLFOVex2P6JelyvUZJrGhYfz2
2wDYt1jRzjgeudnbt4kXUxLiomVvP75Is6P2fD6s9QTTJFzGLvA4q9I5cpZgEdmxrU6U7YDe9aag
t8/DdWyQXCLiyzBAvRI1QfxbFRCh2Nyd18CtGCuwOjAp9qY9uA/2edobZkj7uPpoXGxVXxW1c/aT
92aeuJwjz3w/3LmJUwjKkC10PUhFT6ejo5MdSbTZAU7BxZm3ZSdyqlEwTFbzxm1PjWDZp2XasLUJ
SuetNWpaFVsIdVwuw4X6ovgXr5rE7sHuW/GosaG+VzvUBLg0G7Dlr8benp3BeJshJtO9eFk1nAYp
s2N+AvNrxVn2GQgssml7xM8/52/ufDsiYQ9tvlq1JhTtkVBKGHPzreuOp+50Op2P5tOzcNu/ppy2
aBrnygPHLucnW37yZevAaubzt/lW46OYMNiJWJi58ISYT91U8Lu9cEfz1rhJeffqzX3h/oL3vV2c
+XY+X72sOI/dlTfnOTzUXfIXB+NotHx74xg7C5tzKZ+O5tvrcLVduahyaZxzSzq8LDXHnOxeY3jS
MqBG656AwOdsgeKyYhcL0du59Mh+OLI3wQAUUyvhMBtxgPH1uV7MeeSSh4ymU/yFEbbsyF2NxLtw
sD8mYu5OWL37Yrvz0ag9jJb864ww5TF82jdiY/4yVOYqxnYxeX6ZvrzA/pgmyrTCqOAKwJPoU//Q
2+6G1xE2oQuT2N7BxpoBK2tTL3s2m0I+lXhuFo/2icwvDLG36dvWsHavx1poWC0nAvmCIt2zs7Me
H79Sl9qIB5fT+wIzqPyd2PRlH0oT6QP4DkoUpmA0zam/D31jfXIrOuq9XsTThhPEDyzzWcvtE6r4
uRQPOGVfGWrFeZo5vrOc+Wc0uCqOy3QEMJN1cGLva4egqxz+VGSNTNG3LttEFSRQgqT9nG2i8XWl
u8qTZvUmwRCl7AIjNhtA5wPcdbRHcxcrvPaguHt0R4E/olIQIQvd+bIZYkxiPhArx+5Yhm6DPcGB
TO8dDCpPcrK3CkPEyt2d24rgZ2s+92mD7imj9lXsbulVei3Eu27pzsB5P4CdRu1k+9bR53J1Qojm
MO/LfO6+jTADcU0k9gfIIP5stz1kYbXKhbuFmEv8s1Xr+GIJIQQ4kWOX03VOWYKAJ0dv7nSOBd0T
U2TgGedt+7b0VqnFsNPV2/gkPnDVXFytETKFoOFF8egV1HCeYVrWh1XpLcUnLhLOn395ipzcWjGJ
ymaSW6RnmiO0cGEgWuNh+LKdcqghKq3PtWzXtJzzbNd1OQrHLVNiU+NxzpeM2ho+y4P1hpS/4ea+
uC8vLsI+Wi2FP3QWI9ddvW3nz3brmK3mq+0zQj9FAnkdN4Ev1ISLUf+m2njOhNUYt+XvJVaPN2NV
LsRLLXbGm6+oOLBbUoJ68ct83vYtFefBHY0+p65r40bjUDKllGW3gt8MecwBkXFbXzgXb0ucjeXI
Y49Gb1s+ht5BxDZLmIRrK6HaK35WOKawqK3VCNrg/rfbxrE4YaWoTLGN8fvbd49Wh41qc0nvLoyN
6VRCt9ZgwP/6He6thYf8BiALyE98rv3klUnh2MN8B/ez4pxt3cp0WoxKZ0yr63bP8YOs3vjcKnHw
5u13b2cDUOWGL1nEXaUoG2CWCTng/52nYDqlqFoqwvCCt8FWDdyyL4JtrlHkDVgLZW6ity5T4Jnt
02C25y1hZA3oSoceDa2oL05PmOW7D+0DoItXVAUHUmA1S64OHkGCwi01KTi1Bg/lS+42y2xMYzBo
+zJ6W72xbe3utav1Jntrh+m28UZwxKpVvQsiDe97f7H2YrF59Vo/893h/E+E74ilB+VHvMdbeJNE
TJCE5XK5Xq/fN95k4vE9Bn3rkS1HnwsvtNv3jhZLD+dqMXnnG/wUF3sBs0HCtRSM8b6AQVrnasl0
WmlFfr1HZ3bF0PAEgy1XbDDKXbdGkPaTzdQtGGztzaxH/F0Pd3f1OWodQT45mU34D6+sh8njWUxx
I0aeN/JGrZvkeAHsyQvL5cTxvM0M+9+b+NbrZONPVkxgMfG8z4kDXZz10+OjM1lvHH+yFJsJ3842
/mKjWn0BOXhFsjyIIjj4MXGdJc/AYTs4WKTEYaxX7N0lfDJxZsOxPeObL2sym2EwTSbLWPhfzgz3
Y/N05OyIhYNJatsPG95grdfOcLNxXn1r8moIT/Dt7MmxZrwHfbxwPEfwfMkLFrP+i/SwXk9w2GYT
fB5vJmbO5tVae85kUdqV41ydzcR3ZhshZtawBzl61tPVWU+8hUO9lRCT2ZVqqMCKFgQ4oI/B0K+z
WePgovA/f21C5s4r1gKfuv3MGs9FxqXS3mOkfIHbdoUkXjlpzR/cTMZsP9byFVAdgnfPdu/BIput
G0djoc6mDQBgLC3xmxZgZnKSZMLfMKLLrzZ+7fKpNfqZ/cc3IRXTWvD6hOdtPH5kWzU7HuoWvjUp
SwLny2ut30ksBB93Jl5rqXIGvMO6JwuRReYdb/b+yRIIk4h3mifDHX28Q7CpMNZKG4b5JPhAnAA5
4vGTJz+2vjBQxw/Dh1m7olfcD6aRsKQZ9vJiAz8nxITwNF/Z3MX7J08btTbYipAOkv++7LN1swEe
qFM47CQVl+LVx4mFDKWb2o21XtRuu7QlPROwHGnPzoLwW98lFFPIIdhwWIR2q4UO7nqxWAwctJTz
6D88OSwEim8YX7X4CbHzmS92pIkZMsEV3Ty1Smrt4Mk/Pg59Z7EWAk95A+8vFq22BYzDok7KW0/g
0MD1nced9RAySYg5aQNT0PTgvjvWE7zqIYKt2em0v8TT7YnRLMRAcPzFaDRfjZawjcMOOO9LjoC9
mEOKpYtwOYslbLLpwezMeJNBArYAIsJtT9DW8zdPs8j24c3H9cadKAK9s27fuMP9yqwzXgyfZvOh
P67/+jheIuyj9esGOnprZ32yPj8jS7cm7wWaQXL2UwfDx7YcZHjzNPGxYTYbxd3xvJ3wn842UGHw
L6rHcOtRYgKT5CoUFuOjXl1t4Ow3aERoC7uVmDTMPBGvm0I4/Dt7pWTVvnrS85LtY/Ph2J2A0hXE
ZOLEaThTPc/jzPOe9izq1Tdx0drNg0G4jm7ZgwgFxzAUJSNg2LJwZKEiGcPz1v7sMh4+Bu7eeh1Y
viworP3l4/oq0QJQBKjZVzUxeKY2zOAsPfl1MWw0MqaF9NWbkszRzAZERihBoiu5KFfF0sAb5GIR
1s0ES2heVesVfUb0j6/TiIVRw8YFYyAWYJ6JljYqFHrKFzGKpZwbLpkTK9zhifR1GBav0Sp+jsfJ
OB4HMG3fpoT8lxxdefcT+E54gQcikUDCCHzvL2VIPb1FuOV1w5eESF9spgGiKW9odeV5vreH7fSo
EWOrCBgigRP4nHU/XIS/t/zXTTsG16q8hAdm4bU/cy+gC/uDg3Tee6q2fYbKfD3wuWt+mIh3g9W+
ehnM6nmomjZaU9qPD/bYZsgKLel/PfSnhFfOeKIE+x8OKO2vyD6IlyPO6vhI/A1AtQkR69ZDcd+w
ZXCNeKaO44p9+8ANhCpeKkLAz7WFZfylEzpJeKS1QQ+2YY14tHuQfS44/IrI5cvZqUXhbq8uAcy6
9X0zm0sRw/p4Nmtr/3hKbDpdEwV7Cn15HAry/IgCfiXWcZt4ku3w4/NsMUMxFbZNe5nhmAKii6ie
Mi+fh/4B+fdkGVw2N3vKtHYmnyc8VE8mSOKnIGQEbgZ4LcDKDS/AYe4XYBV2G0Fg44Aq9obnObg8
j7I4OsmDIkKe+HV0KCjhvSBbub0F0ZbpUB7yyGCeTc98OLDzx2wrI3AJzIOuafc9g/EnmIAuwSd1
dB6+pERxqP4jbMWlBTuAN4qb2fd2VubuoPRQH30MvwJ+8ygRWft4/ho+oRAeEnvApkML1BLP5jro
pRR4LRNpHOLAxR59/2CkR8LiM57AlzrKhzUXOl+PwGSNZVF4gH9NL8M9OHcj007RERRyjVouwjyy
S3yhPjoW42EYTcGpWRoLgp2glwoQ6NKHPoGA+pVOEPZhBDTbvHop7KNqFa45eiQQ0BKGh9VccA0L
y78Q9wCcZ1gss1kxa0Mvz6UjPyerUIXLwGBs+eZiHXDBnkPiSwRRZGuOaf7xMtb5rI/AY8Bf3YbA
d+uiodJ1gfdDeArDXBJb7PQ5LY0cWP9rDGtNZd+Wl/rKfuTGwzOsl1o8fJRcULTxo/YSrEZkPir7
+Zmni3z4RbBRFaWf2OmQ+KuvPYW0PrIok8cPnHBZZSBmUI+ZUwktztxZQc52sMeP8cfHF4NdWNYX
11viY8z9G9w7fR6MDt7Dl2kjl+2b9zyEHW5je4PW7f/1+TZ22Xf24/70uqnBOQmt3gY4VFufx6Ni
wtXfYdT7aEoxWOVn+/S2X5sTMNdCFJ4Vvwwe92tQIaOLdSIJC0BRN38ND/ZgdXruT03u24by0lxV
L9UZn3NHDYYYPPbxPzGCqSPcO+AzZ5QfcgnDDUEIyPjYHJ5dzc1cRIsrwnIc2ITFJrp9GR+9IReJ
Nt1PkLLQkmyIBWOqC9CKXQgyBDfL7Xs5N5EAQoO0S/lKDNbISNq/H6W/qt/+R/fo/71L8t/ftrcP
+s/rdi7o//ng9k76bz+QghEUl4fyM7ssP/PyWPzf//3XVX/7zv/uL//t89coq0vy+X/+/f1cxnRh
X37ug3P8/Zpb6ZG+/b++j//Pz81eT3zu8TX+t+lrFsTn//Khv67Fe8o/yCbqkQ+uUlqgUX/6H9fi
/Iac2wEX3DJZr6ZqkjL2z2vxvvoPqnzMnsHduNIn7ZSsrH9ei/Mrsk9JxlIGVK5QU9P/9/+Y3N/y
HP6V9/A92NhNeWJ1hmm25Rtt7hPJIW1e7rdQYxEOqEqrYT7zHIOucDmMw2gw0rU3mnH7tQ4ix8kg
qTWkfZgZVaRef9KdApwDoMAa7SC7YPC7UjXwKNIha/do90P6rJHsQ6VSgPPYhJNT9qmnslOayTo1
zfdUb7JhdCWnMB6qpCUKfRCGtkxNeBOf30/711pL3w8mGJ9Z9HgB51XQ6G9v5ZTFF5HGka9Rrm+g
5pqeRCZrQYAOZEVq3VRbOSmOLuk6+M5DKgcwHmT9C2AFwLTN05CqIgBEDaZ9cSPQ4a1dpoPhfaq2
gdQbmittf5o2e1A0wToRx1wmFs6JkM/MuhwrmeaCt08DGpUr8kHyoO0UWw/kvyoH/kfi83vB+C4X
//+loSiDHzNQnoPPIn49/U3A2k/8U8Bk8x/0BSS9VB2QyiJ/EzBZ+UePBFGqekyZ4rmWuf8j70T9
h4r49GXKUyhBIqH7PwXM+Ee/x6vUb1AAOKCU93+Ud9LWevwrpRA8QJJa2hT7brqnql7OwLo3fkYq
KUjrQrqow2+K5jcXBX/PKP3X0J3bgSbQehmIYrUPote0Z6i2GkXvJDlv/2z4TjlaEjZ0BZBicg9D
nVhS2lumRgQ0U/94JyX2xvy1TuWSaWrmsTmGtS+TjXfsUYrUnE/zY7RT3Z9X8PeEn/8kUDel1Uyk
yKiVQ+0P9HJiUvJqFSrZe3vy7ZrmzjNuLaKjNw0tPwLJxyK4p+m5/UKRHDVTiQpUsXSHTjdYSGuX
9001N3GhyqmSV/75Aip7GGmmSINIupP1emsB7evfRgfNSL6Qq175wZm2TUauGXZ51oGxbGrzL7X2
14n7G0a9tYD29W+PuOwuQEFetdK/yJJ/NEhnkcy/EvduDt2S+Tfipal/H7qOgqrZRZfKJ5lVVoZV
HADcVVLvqS70U81tQnjSCGGeDkoc/dlqBp3VGGWVhSfzwKVYKheeWZxTrwfg6J9tx6CzIOVSZAoN
GQs/HShTGp3MK0WtaHB6uTP7XjvQbyj2X/LPj7ve8bLrF35JErOtH+K+XZWRL/UGTgYgIUnYCzVL
XvNjacW69HSt5ZFBz3opjO5ITEun30xA62jExriGTXxpSv90rR1g/RepqXz9LPBtrvrvhu5oREWh
+j4/qaXfMw/7DwmD0TLCzPRiAMwOvlIbeyrX8mwBBGdwvVNFdUN+1I6aHByS6LIb9Ar/vB/4SZ0u
TprpyyfV/3lJN6jVLe+8kk4tlccg82kYbAW4g/uzfocVbsy820Q9MOXdtafFmT+g98npfHq+VCQG
Dfp3zo9bM+9oxiS7gCW9TzIfwFXdqc9R6pUHak3+iC5ah+wmMqJjYpZ+XEjTXFZEGeovPw99gy6D
zrnUK3tlDIJN6ae6fiHwWcvpgwLoqBNSCvhnOn3QcvB3lZgETQWgf+lniaw/hL3LjnRm6mZ+XkF7
MvxGDgYd0u+PferWpXPp67n2CDbMhHbj/tkkFf101e9s7w1Z6xbqJcl1r133rEDf96OzbSQNN2QU
fT1Xxi4Q5Z4+hkl9SQD370WvPy/rBkcN2g37RrSDXlMfL6Mbe9WVMqaUQryYes9eeCcT/daSOuoj
iUry55UYzaSbU2oQsyE9pV3K0xfhtf7KBiTYU898R/puPazDwAFQ9/EOlDm/L+eJkwA0aPdldZLF
p8mOAkMg4kaaosV3zsmWd3/DEf0OTzfyVdXzQV74yiVJCSqUPoWz75eDOTaN5LWWegA0K4/95Hjv
HLuxV/0OgwcGPWEojCj8SDeSkwcu12nRBPo1vkO+W+N3WLztBFTnMuQL6McAZLmWCS08HO4I0A0V
0O+YXKDM6VEpnwoUuUkmLc1IbWpKpE1ZF8adY/DWIzrMXJgViGkRzHxN9IdzUnyk5+vJAjH18Y+E
hfDA34RFoQ4rqfd67u+D3YUeWXG/Pri7qhd9/Dz+DR2jdgyV/n5PJ1AgjP1T8hErsUvjWYDInmic
c2eHbz2gYycUITjlkdRkPrBwjrQDrkbCwKOZ6j6ORz+v4QYTqR2BPyfJuVaDNgBvXueDOhgP0usd
Drox+36HPLWWpMQsOJ/0JF4n+3odR6bVGNSuqsfU+aPp9zsUypooAroOUy451SsjTvyQ7uV35n+L
PTukqcs6zJLEKHyzOkwOJU2WFMm6nPZ39NGt4TvaD6CTmPFRQ/0LJME839RlOMu0c/Vn8/9V7vi3
s8JsPRv0jxkF+RRwDslN5Vgd0+3qeodBb3FPR8XRE/RI0fw+983Mu+z2QjlHd6yDG9RRO8ptQEUW
J4OS+Sno7tEyyqkHDO6ZfTc4U21f/0YZ4PZU5QDmlQ+Qp3ekqF+hH981O6z20umOXN2af/v6t0fQ
7rsvhck1888nri2Ocn9TJIWX7NT1z4x/awntjnwbXz7QneZEN2K/KaU5GBaT0Dh5oaY808z96edH
3NhcpUOlhMKmQ9pgd4NqZJ1pElmGyvDnoW/MXulQpzIUg1bTYGpdD+r8EPbcLOwZIj/RDszUr18/
P+TW/DskGmj6sVA1WAjEo+3hcn6gjNL9eegbu/sLo+ob9c/1Dgx2Y4/WBHIyAhK51JaBdMcGuzV4
R6clQADmRkt3ut0Ge+7k9xGZgpXz89RvUaWj1Qygj+h8D+Mw9Q9qrHXKwwfvfzZ2R6Vd6iYLSxWY
07DAGDEa7S1PDvbPY9+gSq9jvhn9Pfg09HjydWCHCh1YliYeX6/VHX3T6pXfWIe/QC++7aiWJz2i
p0fIoqvL3X4wqXVq1ZKmxQP3CKBP/2wVHbWWGFIPvG5c5aY8p5SO1fKR5J5zZQJoEBrZHeTIG3vc
hoG/KwdJSehqnA0yf1f2vir5sq6Pm5/nf0Nwe+3ufCOTuY8uSZOzC3miXUAuO+9FqYXLIK7mQRbd
EYBb029f//aQfX6Wi6boIQDxYSwPjo+XKr/jst0aumuTXAFzNk9ofu3Q+wLpnYIm+tHe4aEb/kyv
I7hAVl9PzU5K/UBanIJhWlBrUj01x+e02UZqcedYv7WEjgCfzEFvfwU52G/2wDiZFWg9UqI8/7y/
twbvSLBunsH6KlFsl+PZUUCjz+5F3W6MLHfkNzevUmRS+e5rNbkBbc3o4OHnObe3kb+T3S7CVpLG
l/J82aW+QRV9MwgcXKMFSF4k5R7Io6AXGo2wgLQ8qY9JqZK/eXUAPxDK6R424Q3dJHekWq5Uea81
de4fdTrDKFm1L7dJCTGfd+VAf/p5mTdET+4ItZmlha6FEPCakREDrkSp9dru0SI17sFF31pHR7pP
uWw0iWmmfhYA1JSVAPnSPYTuTT+v4Nbw7f59k+uIrlKYdEbqy+lncfYH9VO1//x56FvE6ci1fNVy
+QxUDG2VTpO0H9EdDFh1mmjSddT++RG3uKwj3f0yrAbxWc8AoujroryY1BeC4/Bng3eEGs+0PucB
kULZbE50uAqoUk6Dyvt59FuE70g1oV5zBzYdhJcroe0+w942As3458F/T5eB2RFsSama+nCG9PLA
dMDGcAupuWMm3hq6415EIGkAW4lggyrvHXrn2SC63Akq/54k4DZ2eVHV6ibRaLBV9sT5uhnkmRWf
Fn9Gko6o9up9qR9S6J3Xil2pmRcr96Ayf8/ogzZR4rsMKbq6V+UAkgTVU5qOkz6Jlg2J73p55xC7
RZh2L74JqVyisRJ1kPo7WqiYaY9G19OLfryjAm7taEdO0358jIoLzGKmhpXto0mTl6M/I3pHPoOw
TuNQo7fcLo3VpX7SZBEnZXNn9Ftk6QhoL7rUumL0UY393uwSGg59w1Y5jQ9+nnzLdv/V/ByYHQnV
m/xw3ZdE29Sm0g2rlCXl7dL0VArhG938kK8ZvY6jNMn6dzbiBh91L9nMkt5gUq9OKQJqRip4lEI/
DfyCBjjXS+n8vKgbm91Fxc6uu0NEe23EV+vZRj9/S5XiHiO12uU3BOuCu0W79JKeLzUm7l59josT
OEOX5OmYViu13m17Qb5VrxHZ2HR+/LPFdBRGWvYkLTMCCJYl/r4K/OOf7sUvtI5vIgfiC5e1fYbu
7WWPZpND+SqP6S3ngpn0R1d0A6Nl62+POGWBST/4HmpDmRZg8muU9+9OkvszbW4Ih9HRGYT0aKKw
x98o6iPgYppenOYKFyGiFypS/88Uk9FRHfU5q3dNkad+FUhUg5vVg37pPw6ic3pHJG6xa1eBZH15
IJkR29BiqJpBlNu0DR/Yf0ajjgLJaOa4U+kd62u9CCQK2bA5NykPOJV3NuGGRHexk2m42YB0hLSB
RecrdKDTwfoMw4LeT+nxziJukEjvnPWEhCKlumKmpM1JVux6twf1NL4mtXJnD25wkt458cvTRenT
CzD1cQKtoqae7Eh1Vf748x7cmn5HhqVdrgPFi6BdzcjWgt68SKs758MN6v9KLvwmYLsyCfcXgDn9
XaN6u72vn2cGDr5CP8mf536LMu3r3x7A/a5ZhwXcmUtgr+eGU+cqHSfOfzh8S7JvwzdSL1P28inz
60FOBr3e9lpQkrbT4yUPPn9ewi3ydyQ4DA7hYHe8JDTMBloxiS/VOL8agz8cvSO+Blh9J9BqUz+J
tHdpkD9IQCbeYctbM+8I7+VaaErZO6I+NfMtCYxJlR0vfzh25+gPDkfpXNOhyaepymdUAB2glMmf
jd3NL5MrGi31NXY1SU+0AGnqgE4mYBLm14eft7Tlvt8cw937aHJfj6qUXdFqciwO2jaMv44kev88
+A2qd9OMctp5h5GOKZrHpxf8I4cWic8/D31j3t28uLQw6lgx0cYKmCqlkaxp/u2dc2n98/A3Zq51
FE0gqbTPOKMNuLeYXQcDHwjwO8GxG4qmmwpHy7Hj/tDbE+w4ncaDCxiqSmlne8Mvq3seXTvL32xq
t9HSQY00aZdkmW/KvSidXQHFS4d1L6bX/FWJA9k77veGYu+bUGrurOrWfnSEoLrmF5VcEJzIiKIO
PDP6gwJHW6l/pvm7CS27PNmlEWCG/iU/LKQ0e9WzP2bTzpkl0w/9QOI1O2JoQyXar/SDesdsu8FH
3SwWjcRHOu0eGFpPneLcHym5uvwjFu0mrxTSNaCXVpz6g30KwBF3DWZ9z7m+MW2tff3bYVLuE/Vo
HKFIUKdftXmmDWim1tbPE7/FKp1TRArDrKjy9mZQH1joNUBQIIyqhob98wNuSZjy99kbplSbSgav
nNLLM9lC4yQzhaHVb+eq+KMAPTUHf39EqCrNqaKfhr+7ZHRhO12DYnTQjPTP4g/dBMcjzTzIDKN7
+FnZL4BLn8dxdOcCo9dO8TfKoU0+/763x36en6sASS3znS0pl1GZH2BNMAIA5JWC5rHuJX6V9B7r
wY64hHov2epXTt7vHtxRERgn/fjahg4CrRlVCdik1cEge5KeGCB5h7ZG8H0YKycaPzbGjCR51wx3
udCu9DDJGzpjhc4pMLc037bV4jqTAq6S4tw+XuOP3jmfyOp1Y1z0oXKsafzTllLQvfByHWs90/2Z
r1p98JsFdBOQ+s1loNcxUaGQrqL7ns5CJr16o4Atd+xLTh3eOZNvPaejjwL6nma91so19SOdsQBr
iCXvGNPjNZMo0w81cBQk7Y6w3HpY56Tr93Zav1I5SIl0G6TIG26QSPa14tgrilHel9elGd6xsW+o
lW5KUirti1LN5NSX0gPw4+m8MqXNz3tzQ6n029e/a6xr0Yv3OkNfZJnWTroNfv2iyPd/pmy7mUhH
I6s0wvSJb0TlM43QH5Tqnh6/oa26WTZSfVHrYoeRREf1aRZkq1PYf5JouiKZ9yLftx7RUYhNfowq
tWxjRTuZMt6DOQpr2S5NZVEc7wUobu1tR63kShT1zAyVVTT02Lxoo2OZej/v7a2hO4qDXhr0LCwI
9Wo0d5Gj86wapHfMihts002xaa55EdK8F48GIGqhmsG8jhv7EO7viPKNqasdUS4MbrPMK1Pv49Or
vdIB2/rPjtFugo1UFIfEMBDcLM0WWU43kKSenZvoTkDz1sxbXvomUEZyUZWryjGhlvLToS9Prlp0
5/C8wY5qR1bbrmzqtTol/nFnbKvjeXg4DGZGE67O5/7zzyxza1/bVX2bfUGjxTBqo6NVvvPUIEsB
oT8Mm6t+h29uLaFjwwwG5/QURhmhJo4jd3Buiu0urwthxCf5wYjke02dbu1CR3J7Oyod+xlHziGP
R/QenQFP/2cWezdx8KSm14I6osSncTCN7MGlUAZP6q5/p23PrZl3hLYaNP+PsyvpjVtntr9IgESR
GrbqUR6S2M7gm42Q4UYUNVIUqeHXv9MXeIDDz2oBvfDGC4pNVhXJqlPnGD9ecIihxRD9j4RlSQka
+OP1/V154dgtBbSbgsFwgojW6c+QsD6YgYPyFRLejmYQXJ03TqwVO7L7C3BP8vxCMEh86+ZljvKP
EPU5VbW7gWZYG946fDnE4zmQHhKYmPJ3XauHfPJ3ChKIyfVlWjFTGwEWaiKifISZhoWGBMP0PJrx
K15Qh6AeDtc/sbLPNhIsdCrTNpe0OnR3IVdF9nXkbWxy/P59i1hOLNBbNzs9com906M73UwPgpGv
DneeesCxvdY7512xH/LbIHnMBoWN2TAO0NvCox956abXT23tQP+bHKRUW5jOlesWsRy6UZqpLEdY
FYydq8A5C1N8DzMN/cflNXaWADfuYn99a9asyzqSg4J0i6ux+06jTl1QPMdu9VkGWwKkaz5oe3hZ
NiYucHFRXg4Fhfx1wIVxkcNj7jtPXm5u8xEbN5Z7IGpnGhkqMcZj4uUgKijn+tcY1jcm2WzoWFE5
PDOt6u6g5ZyMOfvORq/e8MAV9/AsDx/dTFQLBxZwgTgCSxw3KId9TPJpK9ez8gEbVeLP2vFlAIPK
W4QNaOhGO4VK522XDPdiWm/O0SpuFlOiBncn+XSY3OwgpuzZhOzLdQtdm/zl/2+Gh5A3tCwDB9ev
cf7iZfkJkImvtw1tndA9aP0bICT7O2R2kpL4QHlGt4U8NFX/NWsBJV65UGTyS+RkP4SDD34a39/C
eqzEbBv7F0+EZryj3Z2iToLm/kM/+M8RFWex9BtH/0oQskGAY82HAKcNMu0jNO+WOfXq8H7gOt9H
IxQvKSkfJPduS4H9B/p6s8e8YuGS4bZx51b+I9XTXRj4G9a5tlT2HsvBd6oqwlJxsJj4fLkjVXmI
oYUFw+Ibu30x9Xde/TYoMJuoCoZw6u7CHuSwbNl5uTrO+VZSYW14K0hDPkXSgQINiKawY6ihwwdF
PdRdl5eb/OA/ft43y7+EZnCiFmukG3bv1PWHQtTn60OvTN1GBKJW47BGxsjBF96rn8d/CDcPM8Tc
boudNiwQYmsa/Rs4j4OY8d3SRKA36niwYTxrsceKzL27sGp2RX9nvOkOlb9PxHV+XF+YtaGtPY2d
LgYueMSaE+eELoh/Byf8dn3otTW3Dt2prwPcSmCN0GNMVAPW/8o5lP7GxN93KBBH/B3ZqkEuDcTn
sKPe/FU11aeocO9RVvyIitNGXH7/BwC09vcnPLctp4HgvELF8nfp8/M48IeSBMfr6/P+0lMbFtaj
Lp/NDjLXsV+jQpw/5xHbeBH/5/H/GwlAtvH31IkUkgBQeXmMleXPqB3EITajn3hLD/SKS9TOlEYD
VN1/yITx9tUs0J4ooaeiqT5d/30r6Vtq48c8PDNjNHjKu8Y0p350fgTae0YB8l5IceqR/4S89HdJ
28cLdGpp6ev1765ZhnVSg76B0NrgpZKTJ559bvMQOvFPxt3KZly87r21tUJ5SHXsCYNYkjfmx9L4
oPnKyueAquPii1+hDLeCypr9WYd3nHtz2UPsFek2fTJFvFcTpFi8rVzV2vCW64c5+nriAPbHsmOA
im3WRc+jJze8f20XLO/njeqB1gQKyHVALN+6n4RfnjIt7wNyWzoSjEp/G3kU8Ux6iGBIbrsg9Nfg
b0Y1AlR4EOJM5pnWG466slA2/itnBDqGDSpjyNQ8KDVCR69IO0dvlDlW4kB0sbM3x14R80r7EmCa
ooAQQlgf54BuHHtrQ1thIHONCHMFD9RQL5+V2IXoE7/uZWuLcvn/m1njHt+QZYL1VOFyDpt631C2
K9nGS2pt4pYP14TlTedctjYuQI1YO9ATKehtdADUhneBAKwdugYRAoQMuz4g9wBLbUTeFbOPLJ9F
DrVCsx/q2YuMA/q9Ds3ynYDtyHylFd4is0v9fmMHVtbIxhVMTjdVi0EdwZCFQyBOOvuyLtTGjWZt
f63okPkTBMAL7EDciU/DGKbx0h9LP9uwzP8u8O9EURtCxmOIZ9MMOoSIBwcoO6csDB9qmkH8kBwM
n58IxMvLbHyUWb0b+PLCWXFPl/xDpnBciejpuhmvLKKNMstoNZDFQ7UkdM2hZPoBNAEbQ6+Ygo0v
w/Gns1bhF9aBOsT+cs89cjd53tew7Pe3zd4KHeFQ6Ir12KQojHO87OYXaCje1pNMbZhZznk8jpxC
fMLlu6oJ+mfji+BbNo+n67O/zPIdEwitEIK2q5rEU9jdOX7jJ2RW+zjKHzIXApuosqMQdLj+nct9
7b3vWMEESZlinsHaBaIJAoZg1xuePN7OEFLxdKeSyA966MVQXr/2Pc02vHNt961bQpH1AMyZCwBt
lBAqF2fcs4FzDx9DPdyUt6Y22dmgmy6PNTK+o8GPGXzsfCBB7Xd91dY8wwoAbdEXmVKokjVj4P/h
rqsBQx71beUCGlr3A89HR1yIusSdMFH9RVG03rXAxG44hiVa/P9kZCCq+/t4Qtd/0IeAEd1NDERw
blUnvVM8DY4D4n8PmFg/O5SD3I8a125IZlPpHvOxuCu84lHO4mCy4IgmqwfdTk9hxE5zl51c6qXa
XbaaH1as38ZteT4fSc/w8pqQunU6npbVfgTTYj/MaBcr0+u7uBLGbQgX0qhiDDxkPnU4yC+q88u9
hPpjnrC43OoS9P5LCb/jYTaKq2F+Lpoibu/6xSynSnfV1wW4gH1TSjDHZgU9hNUEG53Qz/kA1Gp3
cDhlPx0HosQSGGIQPwZ0F2axOnS8heQVC+tdCYXkZGjAOi3rmBzGqfX3k+uDTdqYf2vKyxOUJfO0
B+wgKYJFf0XmIz/UFWTqE4cP0x71atDuc0hmh1FTnPvYqe4XTZZ9ABqx/Zy7kKeqwUgZz0WbOgoQ
H8fTE4gve30UfQV5icrEyVL1czKwMt/JIXag2NkO55m20I2CxmzS44G1UyZDC3KR/8qjpTmAd2WA
7KvDd6HTkz3UaUF8rHmxXxYNfuq5e+2hU3RmtO4/EA4xJ66nYYeua76bupYnqOTMCU5G8F76WfXU
9ON8T1io9sqR7WEKYmj/xvyrUFDD7Qn1saEk2ynRvTQ1Wg5dRfujS/EpSjSYQTM1JYjk7e8oov6O
cVDctu3c7FTDwtMszE/XRMtzRjKzR6ET9Cshg2SXpL/zKEKVv4+LD1Pnqeda0eK1a+LuNOUteZTM
VeemwpdDd3LuZFGU92jNjU8iop/JbP5kUoRggusgpE1z0JZKpzu2Drp7OsdUO8jKQtpGyeyzwyQ0
zwIf0i0OzZJCuEOiSKH3szbLfnHRWnndFVYCmo1C8/Kyr0zexelQ/FCqSdp8iwBqxclsZGomxi4O
sjZOG3UYCYTjsYnNFmPg2rQv/39z0SYc4q6TugxOICcFffBF0o3L6tq8rTNq9BsmdYuhPfSE+2rZ
x76TzJt8LysRzoaG8a6g6PAycdpP5JV23tMMngoIbIcnlbtfmSPGjZ1d+5B1VDHAxnNCZJwWfALg
qvq3rMSPLGg/Oky/ahk+XzegleWyoYaNVB2tvaW5G9Fq1zhQN3Tdh6ZoN96BK1yBMPm/d1qNSxOi
wlretaWjXmD47l3kOySlpqngdH18X7eACHo6JP/0FfHvRR7O/3hSmx8zD0FHDa/dWNEVo7NZA4ms
kVYr0H0kkTp6pcECeboFwXzj9n85hd87L6wNK6bR0BHBNZ1Nu1O8vltab09AacahyToXdSL9eIei
+cZdbC0dZtPXVWBZ7sGjHKcakl3f9IcIkqIv5MWFpNY/zp1PE3cDL7JiIjb2F4SYgyl6fKhzcJKz
j8qHNhu78Upm09iZzCsC5B/i1BU8eqrBIf2MPB/757p5r9xYbQBw06LPOA8w+qh/9ObVrX8MMSQY
it/Xh18xKWZd+CABvTRBCCelTg/26WMQNxvGurLoNtjRc2kBlDrCmKNPFQyHRTJh4rYdtZnV2AI8
SOU1cdoGEMYp9iD0SeJxY8lX1oReAtqb2C7ENEZGtQE05lkF5SdkaDzQ1G2sy9rol41+MzodMqcK
axGmuN2qfaTB17bwqbrtZmnDGAttstyJ+yB1CqYPOc/y5xDsg2feteVGPW7FIm0o48RCJ6jCLkhr
R/CUOUN9bhywpgpZLLsgo7cRKFEb1xhLh1DkVlkqMugRMeegM2cnzY15XJs4LG6k6PhiWNo3wYG0
34PsFHVbfBBrm2yH0jiKRuUNQbqoLsmDn8H457q/rnmV5a80064Pzq0gHRAG9mVQfqIdq/YhUxue
tbK7NqAxdJA9bBzKYEDZqYbYsBDdvRrVixYbcX9lbWxI4+wvQno5Y6kmCi8eijaMsQWTxU0LZKMa
8yYoKFtGlmbjeOyy7p6hAadX7Pn68GvLc/n/G+/1IrSruSWG1914FOaeXkDiGl0+N1XWweL+9/ij
EV0EPBRUOWaQEpczXj4RDX93YFSIx+wYGwnW/4pvNVitmJN/2aM3P6cnofAaHWO3JyjaoekPOsuj
AofK4Gy1La6tmH1/moWvTA0/c8nTQL9UeZl68nlp+tsink/+/gnjCPwzazRLG/+3lDzJnHhX0C/X
t3vNVi0/zqkU3lLMLJ09UHZHQruH2IPmw22jW87chQ5qVBqjl0s4HoaFRDsXr6HbRrchjg7KDIqM
MNWJs4dWi2/tQjfWfGVZbFTjQDnlqkaQaNtG/nDm3EBGXAlHHW9aGGKdwOUwSjUZj6UFkL5HVhXN
cWzCrRN47UpvoxoXHgWFyx2cLOX3lkPl1nhJgadugVDkl9+EhKRW2fyKYpIEPUl1UO5k6Wwcn2tr
Z3l4VBmgTgg+TrwCOnYmaHdBVMY3brrl0LEMWuF5EUvHXEQ8qamhoCQG6O3PbTtjeTNazEP0mPc0
bSKUx4GKyjf53VYChY1srFoP/dJt5UKpOT/g0pJMNUj+l3DfV8WNdmW584z+jhFdb1CNxQsnwKtm
IvHhtoWxfdkrp6rBCzqVmfiySPdF1lsWsxKkbQBj3fCq7LhZ0kJ3iJ0j+rKXGIpIzVYcWvvAJUX/
5hQIfNMN4RLNKTfRbozRyDvX+rsqoo07xdr4tjvXvVlkzZd0uKAdiqbI8QUZRUfg9sVtl3Yb9daU
YiK+CKc00MFj0NQHFbsbQ68Ypo12m3nHUDRfphRZu91A6U7yYoc+riSS3ekm67ExbkvmlLTPJswe
DMjJOEOBZ7oNZUX/i4JvdrdBzjfKkUJNJ9ZBmE42/ZFT1FbK0Yn2t03fOoPRSx1zB5IGyMSDGGuo
Dg3PNlx2bfEtlw3i0VM4fMcUaeUDGekPEeenxQ0/ZHPzetvsLddtgfLJ3SLGJ7z+IaqmU6tv40Wh
NsItIx2KpMrRKQpP+1DxNGLLPtfLhtmsOJYNcENGX6vCcJN607em+kgpSRz26fqqrI1tOW0LEtIp
9DKdLhBdcIGf9/R4XG5NoNqwY0Fn1BQAa4LJjOOzRLvwSfXRcNsb439gx61fTz53dTr2YbgnUVke
/HGLt3nlBHetM7bSOL8LYXSqWHl0ZH2fj97GxWpt0a3jNRB0KqI2NykwNCc016Q8DBCVhw1nWhve
8lPjy5wy2ZpU1qpKaP0LJcq72pNfr5vM2sJYvirHSVazDnSKh8RpGOg+HPPn60OvhAHX8tEoNlGX
FbDGiUKx3uHBjHTA17L/DCRKtLH470/ft8GLbBLe0LueTmvGOoh1VPlOxNG0v/4L1ka3DtlaCtCs
u5NOi8Z5XsR4LMrg521DW64aghBmYq7QqVkg2NGFd9FSbWzp+xbj25DFmaIvs2ADtpSHn0CotS8m
8WyyLUmGteEv/39zNrGuMRoPFZ0OeDtMLD8qjebPaosRbm34y168GV4JPk+jg9nTXqI06MgzCGh+
TCgxXl/4tfEtd/UqkaFrtdNpzArQKkY7KOL1TX64Pvr7Ng+Jtr9n3wzVwCIUFlMnOAOl1MTeqShR
bYIi6fUPrE3f8lfSVBSKVCNCfEEMhF/HboLJFz7qkKhemuDl+mfWLN/y3QniMW4ba52KBYTNvX+s
mq1y/crQNthQaBrzpc6GNC67HWqqR7ffyg+uDW35a7b43UxaOqR9GDRfoRwS3NMJ19eb1sSGFwaB
DHFEOUM6Q9Vh70YUHHxTO2/cC9bmfrGoN3YfciO0YAUOV+Htqsg/lnnxdNvEL7b0ZmjfpdHoj1iW
cQhOfgwwhtqCXq+Yo00i19L6InXhqNSFJKaE2hf1h0On2Yazri2K5axLiUqNP/IhDb5H5uC3Nw5r
eWmIZ2TcVaDv8IyzY6FIJ519ub7WF1P734IcSPb/Xus4FGERIKuSluHrAgVcpYaPQi6o/iz7TAUJ
1Ew2fsTa0lsu6tPJuLzC2uQD6/bZVHSpa6AE2plbY7GN6aunAFJIVajSXrAvVPaPAx+/gwJl6xEb
v79YNrAPIpASTOHzkKIf9iyNgax7xPaxByiFA2FslOt381iepOvfVuHyQ+vYJWr0Y1A3qnSqSVrq
8kPo98ew3dKIW0Hq+zbUj/NQFCavh1RGbNfIHm0an4OW7CCtu/Pilw6K4dXU71lVJq7bHK/b3H99
Pe8YnY3/cyYfgjlcDCnV2V7lQFxJiVRMf1bLcODMT3WxJFkkH5pMbnxzxfrCi8e+iSnBEPWRqAaV
5pFJOr/YuWBdmefbQm1o+T0DjwTJBmxTBgxTXwYHUHEdri/W2sQt3x/nGQx5gVCAOBB6dp0q28u+
HvZh2WwJrFyM6b3tsGOA0wBZAModkDkK/25Ek8OPRkUVxzPbSHLwRWaCxJeoFmws10rQsSGA7tyO
aFLpsFxL9A1s9lAij4edDMST5PIUOf3DRN2bsJK+jQesQaTtRKZSaeMs3VFLHexcIW5jFIHc9N9m
VTrDVAc9zApSCG7Cgmg8RIXe0jxcWScbKchBncGJ6vs0mpyEAcN68KnaVXP1eWG02NdetI/KLT6n
laugDRgEpgCCIET2aZzdMeR1xzYHc8Fn8Bs9X7fktQ9cLPyNC+aTHCiagPvUL03SDvO3ln7KCN+7
NNwA0qx9wXLygRdT3yC1ntYz3UsPuuslaMG6rvtdjFuuvnIG2FgdgNzmQYRRn1aQ9XHaMAUR/JEH
fZMIf/wtYhwBixfuxi7TG96ycqmwITlj5bXFAg7uNAr6e6cTD7PZygWsDW15vh/5EQg7Wgw9R/sK
ymIEqnXXd3slbtnIG6R4cfAC6Zj646u30F0GyayFbzFCrUzchtu4UwT9CDeSqfHiPSTK94rL/U0T
t7E2AR4q3AFLYNqXTaLBNJypz3T6dX3wtXlb5/lctxc1lkWmdZvnr8StOOiNKvfn9dFX1twGOsZQ
osgg3ShT5v/J6zJpZYdK7hbYbm3ulv8GKlBZITC6Cft2P2ToLBoid6vGujb65f9vokOrWwfc6hhd
egL43uqcT1stJ2tDW6ez6Hmex3kFyYOaDHva5tPBA2Hd/vqir92hbLRjd2ml9RcAkltgeCcfzdch
GiZoAuR4Ft9VkGKWPyevONJZ3ZZFsunxirFmReZOAughD3XFrKnGr7Va6i0l7JXqpW9DthBwskwB
kpeG8lUMTkpycl913VkRoPTq+mWU0RmyA69gHHtkWicaZTQ/mm4LHTasi/LIh/SMw860ekGC8n6Y
QRyfkcP1/VqxBhvXxYt66Q0twrNpNXS12kyf/cypn28b3XZwcEZpaAUGZ+YHyVTEiSj+3Dby5dB7
4yDuUFAJsLU5q7mKjyC88/bo7G02VmXlWLNBXYAv9mHOcnOe6IA8NlhAvCyhwUMWVIkXqLui+jhs
9T2uhCkb3dVGyoPUJ9a9akBHxaQ4otvkiTDx+fpKrY1v+Xs1jooAkGnORT9/rol/7MbwuXPi/Eb7
JH/vROxAw6ZTWCuW6RjaCeUH3aG9EsRC59t+gH0sQ7KRjlMMw1y02beOeiYVlGB6WT1d/8DKRYla
b/E648applCfh4F9KMhHtFneU0/usnEDgbCyBTbEq6+7Rs2Nb85O1e08wfeXWib6gnc3zd/Gd3lc
zg66aPQ5RqOHW6Vo7Ex09dCFG9NfiRE2wkv3Xm1oMJuzi+JxpUTauuMG+mptaMuNWQU2Vt6OcLRI
3nuNdwA5yP76qqy9q21kV4ciKeFcmrNfN58kU19kqQ6qvnhz3spdS8mPyav5vrvge2V1W2XZtxFe
MUXHj9KtOfNlOkZe91F6y0Y4XbMjy5VNXSI3BZw7DNV7JHle7TgFsp/1r9eXbCXs2cguvBUMMsXG
nINgPk6m2+n5u2FIeDjO3RgMB4CLYVh8o+1ibe8tvw4bt2glL815VMsux7V7kNlN+Afftzxa9S5o
eEpsfZPrA299cJHJ5SD74La2YP9/oF5GQODcrcyZFqNzmEV9N5dLcIB8zO/rW7Gy1TbgCxJPBhwU
tTkv3NlPzqtpfvmcbLjGysrbaC83GlpUIjC4dgQkH0pAW7zD9XmvZE9spFfWe7MMSwztdr/B/p0s
aLu6tDLJ+Festm7HKwHbZrDrtYRcC9i5zgJps6R2mscMEIjeZT96z904ddbW6PL/NxcMiZ5S1k8N
TEi4O93JPeHzRrxeSWTYrHWCubnx8HeOfY622/6lpWZnnAcSkXNOm8NitlJLa1Zknc0FjVEBGuBi
/kKPrQud44rl37phqzC/thGWCzf1rECmzWGlOfmggjFR8kmHPu5HW70ea1+wPFk2bUxUe9mGOdwL
PCdKppIwdpNcbkEXVhbJRnu52hetGLEdNbLJ8+SfvUHd62kLjrs2/MUK3hhSS5Ee9wABOE9OiYaP
JTHqV+BtFUPWRrdu2L0XG6esBY6E5UODRkHq9smEJsnr3rw2unU8V8S0xDiOPjtBsFt8PwnYlJix
3nCElWBh47xc2c+Qx0YU7SSbdtIJX9CIeZy95YnXXdp40a/rP2PtO5Yvx7kISi/Hz4jj/mcYOc/x
uDySWD5ARGnHdLdxT1qxVRv3FVaQEGsrfAZiBF70FBKTyPBxiv69/ivWhrecufL4Erig2ztTv00M
+1ix18LcNWLjKra215YvDzkP2DDBkqI6S1TRXzhYdrna8rKVeGqzmrldwHvVRPqcXdR0ompWu7qk
W8/YlcnbsC8elQHIUvFGyIOgRZdG+zlc4o+KxsWGqa5M3wZ+XVIL4dhj+mjOP02Lcxpxhby+r2tz
t1zYCwmZwiDA84PIf3rK94PmE4DEW6yfa+NbTuxrfwCDia/PnROivT/qyCNkLyW6t70thZQVGhPf
hn/FwxIBCI1WaKn0ZReyRXYfeRfrbMc8U2UvlfBEdO7KfuSnICIS3eKtA7YBHro5P2agQJn2ddCV
w13plCEHGjOesmQoOd26sr2/g8Quh2YS9BchWNHOUV4U2EYO2R8tbx3divK891s0b/roBdcOhFuW
fd31t91EbPRbZlhgmmZS56CRh7wsZyzppvLG+6viu/7fp1Nk3KgXsVJnL4ai2MictATFyf66Za8N
bkWsos4ZlONGdS5dfRgjVMyWvI823GblseJa8SrIfc3rrIfJNfy0NBliYtA89Gjw2Ik8e4gW1oLL
i36oXPc22lnfxsSBtsStgVn77zoFQYmibYcfUpS3dc0SGw4nRM1Lz23UOcd+p4WQ/CGf4RFtZsaN
XOn7sYDYXH46HsHGC3p+1Ou/FDxP4rw7lfq2I4TYVH6swlXTjJXCdbP6pSfvmSukmaA//PO6Pa3N
3opkpnRYVkNK/Lx09T8L9R9YAzKF5bbiMrGJ+kzrUx6SUp2FrJCp7n6C+PBxjIrDbbO/eMmbi+Cy
1LKM0MZzFkE0QNMh/1VScaCju3UXfN/dSGz5cuvmxbRAh/M8GciUU7p0qGDlW5e1tdEtZ9ZGtmqQ
WPwxIBO6dhqWaI/d1jtFYsubNarqUBHF3DPGX91hTP3eOV1f97WJW08IQ4qFG5r1Z03yPcX9HiIt
G+60MrSNhovxBvW8ARZjnKdC6GoXM5Q8r0/7/Vcisen23LGrWIFYfGYe+VHpl4apFInVY16aY1T4
gGxstWetuJUNjTPYUJCcVPosYtrcxxCD/BeyPNGYNJ7a0hJaWynLdT3kdtzBZTh9G5Dljo36lZlu
q6ny/fs9saVW/SLQedURHL6i3rHgqxhBbFvtQTHD2x/Xd2NtjS6/663zRtJpFolPZHH4lZPgNwR8
v4ZUbv2EtfEt382HzuuaBeN703THWn0Cn/Ad0bch/ZBI+Hv6wVS2LQNByDn3EPU77UDCKy9/NlD1
uNFcLQeuA0p6d8QFqBjLOqFM/CLoP6JEnkqhdmETt2gpD27cDculB39c+qKjCtJRAJtcrkXG2XuA
HV/f7BVjtXFmQesItNrjqhgX1SkLGhCnBhtJz5V9tiFmbjsVwTws6kzH7yU6HQeT8OK2UgyxkWRs
Ak4JzCzqXIFDpG4ewGoUThsTX1sTywGEy8suCDG2dAP2oUG3FG7nZCuQrniwDRkTsY5cn2h17gOn
7JKqag14IDr1EIpZpF7Bs0c0QvLbQCTEpowj4IOPOjWos/LFKcrJo+9v9auvbbDlBzHr5FxI3NaX
qm53dGg/ZNH8qQZPTXKbcVq2L/sQaqsDbuwlHU6DMfu8IbedlDY6zPEqdCVWGBoaCHdV4e/rqd4A
I62Yjw0Ny0CrshjfYMWdmD9mblAc/coJNib+/luA2NCwS1MASKTdBg8N50Oey1doGH/LNfKoJvLu
SBt8U035WkdDdJs32PCwpaZx70nZnMG15pJER7pkSc2CcstCV8zIppJjztwIVnXNmRBx1yjyGvbj
kYv583UjWvE3m8OpHkgvs1Kq81wfqHQSoAHvvbne4atJZLZSn/+lUP8XS0lseBgXKlbSq+U5d8Dq
V/2eeP+cd5Bq7oZdO8ePuXdfUReYty959Ln0mgOIl/dZpfdh93Ouy4fIoXsBXPq8KX6ztq7WQTgj
Wzr0UEw/q847oa302OXeUyCGG83c8v7Fd1hfdst0LrIo2hPP645T6269p9/PABIbRQZougK2bp7O
BE1qhWc+6Ens0c7ztWFbqrArfmpDybISYkAekfOZK785uhKlAulEW/o2a6NbWRLQ9PWog2fTuQ7n
oU48pyHVLuI0+H3drNfGv5j7m1sab9rCVMgcnZ3S3+lRHAK5hQJauY7baLK29HSBd9V0xvu2KxPH
H4SzF+XCICVC+3rZtYp7w+d+zoBBGiBl8u/1n7RisDap3jK53Yx6xwQE2A82Z4nTf52mrVfX2uCX
dXyzXktT5xTo4+ncZjh0i396KcDxeBvokTDrTuvMFIoNEZZsMO69N7ZnKH09UYiDXl+Ztc22XDmc
F6ceCm86Q4OjwLU/KJOxjzeWfW1wy5FzmrUEYOPp7KpOfImQiARQvoEQwsYpHq2IqxIbVSZqif7z
Mu7ODbgA6OfeC/ldNFVseEB+IOtextAj4rPKy6LwE5f0cyWSBlieyksYC2ByCS4tqh+SDHIPTUp5
5SJ2+1EbPtc8G+OL0J0u7tQ8XbCPqjLiO3g1dHSqIs+PDuCsZGjT8+ohemiVbIZj6UJT4+CN0pV/
UEAHja5LB9FCrhUxYb9IKIfsTAWGRzSyq9ic+NRV/sdcdY46xWRamnToljJ4HLuI7hY2T9MB1eA7
UxP6tWsX/TPkEX3kzzh0BndOJhfI9+PcNu6vgjvthEKM9oOzD1ktUHX1tc5h6xpdhO3U+/l+6VAb
gvZsS9sXTxDzZ5lAZ5cUo1jQaOgqPd+NVMn2t+96+YBh+CUBqP2iK+7Rd1dF9zV0W+YXbca8fYHU
x6zPYAGJmgc9y8rsAlPhBcwlNJk+dWWX5Z+yRajyULZoUN2VedwEu9qPM/eILrKZ3S0ZL/l+UmW0
JHiAdssJsrjdJxqiI+Zf0BWG/i5GpMt3tCzlN1V7WfYKBXTzTwFBJjclQySzfcGRQjgVnaiCZGgD
o/9Ig27ATwJNX+2nEXLFUVpnBpTQ5dA01S7UbeTuppEtURIMQdMcGxEEUJLos2HZV5mkDFwGDnKh
HZpf5XGZC9rsCjI5wMdPg8DWLT6kAdxx8Dw878cwOkdV4Panum5yduJerIJ9jKXNEo5c+XwQVSay
PdPB0u5cQDo/tMZEzUED+4iQYSAXn98pNBpFRz0PGXBHnR81e3SA9GYn5Tw8MDYyksih6MIk773i
pwu+fODERLg8iBbwj31GwLL4QnTlVOdsLFqd0LipOvRbOEBKF5qF3rdwakMXy9qZYueIJsaPVaGg
x7np/4+x72qSW8fS/CsT9509AAlDbEz3A03ayiwr+8KQKYEkSNCB9tfvl+q7O626O62NUChUUapM
VhIEzjmfy8MI1SQMmfmybVnc2AZaaG7k4KecF8KPbR0GeALEvGTxNPXbGi9brvPISQ7tYm8V1tgQ
GCOSkBg1vaybzGVULCAYQqHJVQ+vTp6ztBWj2w4tWTs/rms/Lx/sCCVahDiPbtpLO+O8UaYf7Ysn
uspVEXiipDpslFTNPV1VvsBAF6KS5lUWqleJA8d3TQvcQKiLFijz4TGf5xQsfT0+09AaEYdds8ik
XoUod3CO2kjker3ye57PSOGMDZJ7thRW7fPYRFVv5+podRDKnQfrqvBkaw/eGZkiAk47tsC/1wqK
yuOwCkN2xNj2QxV4z6Kj6ZYFCmMBwrqzrKY6f+fCSr/QmeVfN+Ja89G1YV21aemWqjHpPEyseixE
VtkfgCWpSGGr5IdjBM14IE6LC2DTGdlJ89zGBsE3LYzNHZkV3GvKkd61grBpb2bB+V1YO1MhnNlA
JASL8nF7N1RePd1rOIfrfVGbOvvh6xE5Bfg4glp/HxBx1iUbxmJLbPJhAhm3puAgVOCST6fMccRH
w3Nm4rsaiz3/tJnedHc4qcMyZhxL9bnpDU4lIPN6/egpoYsnYWxm0zWH3vRSy1KZfT32vtlxN5nZ
xM4FFRRAKx8YkB1uYGUMv8I5SAoUMt0eGpS6RrQLhWVJ3eZyjgLZ2+oOc2QNB71Q6iD1kaklkm7j
SlxKz5u/CBva7tiYLQmQRV5EMyza1rhYnnwYQa94wC0gKhbl2RptQX+/aZhCF8Oj8Xq1pSWinz8V
cF3hsbBCuIclaPj3WZABdiDrlhuYl1lXHrS/Ikgg4ayMA4ia3hs2kT4WVPiR7ZAsLFWBFIEMlXYj
Q4P46qIO9lAPq+rIR1kgnLkqv45LcVGzKIZjvjF19FnH8XAvdTBEKqztJ3iLV9WuYIbiISm96iOy
3M0WrRMp7nk5fMc1mK90DfJvfkta+9iYUMBydBMIvYO1G5Gpt8Fi/eSKcNxiNM90TVxbLuaxCgxp
r6suYDfuqKB9lGVVh2iTJhT6Ui882CGq9yZMIBfkeqAKk4vYpjuGnN0e++o62DwyznPzDql+urvY
pqf49GYclvFWTsZEXUO7IFKwnxqj3AyZiu3WFgQB8RCaRlY0QxZ3egWFrB9HXZ9atvbrOTBuaiOy
yRFR51D+qt0cNMbuVV15a+zzAnbruRdCzyMxbFhOpAnoZQ3MAoYGjIVEPKM75UjCpL5LOzh5Ydha
EDGeh0XDZd5nc4NXyRG0tPVqzCMdbGsdlTIL/GOtDXZHlQEfSrph0GEswOIPL0XtdVgr24oPhIly
Y5HQjeg/tdvYFR/lmjc8wmbHy11L+5olapz9Jhm2iprYBqrqnyq9ke5u0wIMAA9Rwj4U/NBI35Vk
y245zllYpp3XtGUUVFIXybiZMTgWkPgh9B1yhXuP5BmNOfP9de/5RZjFeWu9ct8ho4NGDSQw5AML
xfSJYydv4b3ddkvczJayZOXYQB6mvG6atNhsQ08NrzO+3/yqBcVxZnOM+ROlSe6Hkkah89cqXvLW
qw8gka5lF8H5eKwvZJ3HKa7HCST8qUfeO0zTZ/exaKHIvvOcLviFtqEaEUWBGwyCAwxBv0xy4F6e
gBI3BY9aYAwSITpJBftl2fhhGFEkfXJVMGQRDJZrggCfWhQw27B2v/QZW65ILoQpYWjbMUhsSHtU
SnDhmx/WDEFPkXYKnyjP4Oz46NnFlvfBBkNrLLW6Gtc4p/NcxVPbL27fwPw0P/USFm+JwJmPs7ds
1yXBflasHyvQtr2YUDBMY6ymGlEkeoI22Xaiyg7IkcAWDOS8ChKQsjQ/1n3dz1EXMjxvsnBzduET
6oWbjhmarR7PEtovBC+6L6Zdwu2hhgecSPCU5j0MEGq3wox+bNszenbPT3u/B4UJT3n1HkpZGHpx
FILmyJTLxruKBWv9sOFU9n4QN4CpxWte3gKvKigxuq5mNqKOAU3bPG+iJzbQQYFuNUAXjqvZfow2
ADZMi8wvcI9luO1EO1RFSjeE+d3LGsblO9NgxWCGTVsdFx4SP+Da6M1lUkD0waMp49NnUK1LkpSU
FHJXFZNYn+DxErAE1s1mium0wF/EwkC6iAuFyMTdKPuiivJtHry0kmbk5wXCOT/mGZK8EtOoTkVr
7jc0nsfRX5K5U7ijKLRqcWNzNf1u9Dh7HOs1WC5dowe9r1hpx33bug1r3q6ZSymO8Tra/ILwqNVA
0vamXiqWZMat+iNGEj6yGBqHyCy51eQDBw3X7QrJ5yZFwlAOuoI0nUWA7uyas9QICWB1yc9AUIZg
r8Ci0se1tDV75696SaZgu18cPpDGR2b8mDF3nQuQoHC8bvX3ADmbSAW1RYvgyGnxm+HsECjDdhm2
iGsgqqaLNlr55OAxJFvugAGZ8VRM8FtLyoo4nuAkM8/bQCd19oU/15HynaKJW8utTBd/6miMkiBH
ugHqqToNCjQKV0TyVHIfOg5EuGxZU+yLNavWzxUSg2GvvDmP3yO7eZ2QA6AWjQRhN/vHbpa2R8Jr
3bhdGAQlu/d8MYeJN8zra2enAMaBxSYOaFQG7LgLlTjzSuU1feTboLgLuCa4AELZrp42OOchOj7M
IBVpa5EaeJ9kMU4al6WuxSkcIcAp9HfzkIfYYDcmX/1c0hw5zy4jad5il4gGkMnqmMjckZSvJVzz
6kGxT1Xde1+zDrVjtJay8eJFwTn3nBmeqWTmY3+HUpTsEfeBNb6NxiF3Q8KmXWYGXKXQFQgeIx2h
kaK5XCLW58gQaMdl8U82G+VLPiAj7xIueW1iGladumqUXBXd5zhOvKesRZ+HROJuehBM5jd2Ow0+
FKOpwJQ0tb3nlcfct3GTi45Cw4RIauzS5ABUjsH0D5INFAkVLdI2m8oS2XgbtoYe8x+cynhk8gjk
cL+LPUC+6AtrW2ErnIDGH7exDKrYKFRKUYjy6KkMq8ZH3oQxXzgK6Y9hbmZ1sLzuq7iq2pnts9Wf
L8M49Q/NbBpvj919QJi5vK2zqZpmuddSEDRXYZnrfdg07Yw9SXf8ajSZhqviSBHc0Xlc10fV94Z9
sTofvi94Rn5gwIdQixmrECkw66LnuFuDsE2GDN5a+7YH0/OuG6Uw+wCXr+45WfmVLW2ATbEYgyfS
ZPMXtxWL3U+DZEvEc0wxISxuc5pYzN3tzrSj1btKLOhF+LbBU5IUnqTxGqptPnZbH9pYFkVL39m+
2OglGBdkCqBvAts3Vy1vY13OWOE4N+3NSUDAhyRpKpjMRgRBLHbHTM2GpO9rVe1kYIfi2ugmMwlM
8USbClrS7EAQUllfBkdvxxbsIYNz3fvB+hJA2bMewfla6Yuvu274nq/D2r0rKjPIFGFSYt6jj/DF
PcoYq370BcdVQrZDgzUq12UT98IfMXGYq3xrn0ti2q8Uobn+56UTLjh7eSfVp2Z1zYw6EQ1tzKuS
qFTpJmcnOROcrFWDHNC48cgMA3K7UfgnelZT9uApj3xBQ4nW3nadUWk5WNKd4Uo/kn0JQqbZLSVc
9m/uymN3ICMteuQXI24Jjb+lfexBjV/CF20T7EI7iPIOm780w7Vd0OGjp+R1u1s3M48YbwjpkIsr
RpMgltR4x9rpDY7rLs8/bFvXLUkbKAhORgdyd+yLgbbXELukn2QBk/xpscRrY5wdbka+e23HBzmW
XYp/wJltCkRtdllYUPUDnRqfUysr3h08EoK6180TrZ4WdKgzWoYly49TRSU3GNisntsFcKBVHwNs
qIWJMF1CoRbKvvajvFqD1xZ55v2xazx/O9bYiOCe4llVrJFk9TDdbcK2N8G46db5tZwpbAWDpWyf
HJJSvli6BRiG5Eu+RQNn+fcpL8P6wIQm70zJlB97E8ngNURX9MXNiH0EMKHcwOnAW1VJs5BJpgNi
XcL3bQ+j4mPVcjg5Exfk4V4az0fNlmnL3ocIePejFt1/mZQryWVxCythasC2Yhf22XO54V/DrcPw
YJ26EZ2x2wA6j8ZfihSDGNpES1Xz9Te+Bv/DdPatSBLXZ8oia6DJRNjqQcq6SzoMyONB+hwGUX77
YJtN7EMV/C7J+H8YEL4VTva0pQ2p+/awoOtK4K4Nj47F/Ukn/M9vy//Sr83DPzGS4R//ha+/Ne3a
Fzp3b778x0tT489/3X7m//6fX3/iH/vX5vqlfh3e/qdffgav++f7Jl/cl1++SK0r3Po4vvbr0+sw
Vu7n6+MKb//z//eb//H681Ve1vb17398a0brbq+mi8b+8ee3jt///ge9mY3857++/p/fvP0Cf//j
/Rc7fnHjX37i9cvgbj9M/uYHAUV8MGacgt1MDOfXn98R4m+cURmgMgxJyBXeBc2cy//+h0eDvxHp
U6xvKWQQBDfW29CMP7/n4wWZoipUNOCS+YCu/s+1/XJ3/vtu/QdSiR6awrrh738Et7HwfwNdiA4K
qVIs9JnwFbrotwgq2siZ9L3sn7sJtjTjoOqINEV9R0U9RHAw1Adc9Hqtav9KRV/HVc+qmOmtgTlx
djseKmxgtXmwWRnEDVUvvqh22GAFhjMYMaAzLSN/tgqDTdDmaVlDckEKc2otxnbjvF4xDs1TUXff
MPxF47oFLci4wft/uSV//tq/+TV9QiRVKCLQzKm33q/gMKgBzigDlCu0jZqyLpLmRz9OQ9xX/YaN
eOLRlhF+xixjB2Pk5givP1whtSR105LtcDsu/Yx5pAdZ+ISoAdc18Dqxto6yctnbUiJewgM7Vyv5
hB4BZ6ye83Nr1w+lk6kuBn0mTm27QGc7TYN3//4XfANY3u6jLymqIEpZiEPirb5r6QZRgonjnglt
V4RduDnRARxcQ+2dcdiWqd/XcxJ4TF/8+RlPPyjtWStTVUJiyLMCXJfsQoVz7xwPDiUJI5/OAgNQ
YF+/udRfwcA/L1UxSTmlUsm3CZJTD/nKOLTjc42PPu58QmMYLiMhV8/VwfMsqvPqsG68viJobY7d
1NQ7jGCx7Lbg3Bu9PHp6/dqGKcWR+fibi/sVX75dHEy08Fj6UqK89d/K2MwyVr7mzfac6WC6C8xW
RoCFzF3BHznNs6NE3Z5g5uzSEgstNmj2koLczaFYr2PwdWVZ8YDUkQsU/sHZZsvuN9f31w8Prh4B
kSiyfDipvaUlkNVbF9Fr+swwCIiICj9MiF+L6oC5c9Hyx2p2cCA2vbjzNGsTrmS7EzWmacPE74Kq
rC82F3taBOVddyOu/PvL829cjl+3E5i+CoQS+JwFChvYr/jcSMD8rrfKf0ZpC7IQq4KdhC17ghZp
pxhSfOaRNseqQZsdOPvCJMwuI5zf6I4rmBaOULFBehfmNm2ytUrZt1BL+qiGfIhpFvzO/O5X9sXP
m419FB9lyBia47c6aqQ7WvjmTMGzK0NyRthHkZqqPrNRlE8b/7wNYjktBMNeh249/fcf1U+G0JuP
SinMbKgUghD+1rrNlrB4R6SJ/6wWyLgYmWmEocO+z2CaJUtgtRhB9RGIyfwjGhLIx1XFop42qF/m
LLgo5bpjK1sSsfUId4FzkKsNnQkZ4kAMa4JAHZsCr4iLjL+v+n9ywt4t3FsiNWE4KEsu4kkulzqf
mqfQfSuG+aOmgztkGmziyXbvQ5l/m7UnL5sB/zdfODgQc96/a0zwraockAC3Xg1v1qNqvc9Mkfpl
QhMG9MB7xCrVN2wlxgf6DZX8txy2rw9wfD2sU/VcTWt2gpRZxchL8JMu8/uDcP5D2RsE4RXlTjc0
TzI+DrsKdTcS8ZDeTjSc3j3plQm8e3k8NfPD1ufZYxbQ7aEazKUu9O/8xv66ryoK0rnkjIf4BYK3
PK+px2Jsw1E+66pC+W+3CUOhcIhnHx7o2/yesPYQYhL2XFT0BIo0O2ZVEIdlXcZlaAG4LPXRR55g
5JsXV035M1mAKYjgdxnXb+xLsJZRDxAZMAa0AGv57YVS6c0BHn75TMbCpWN5MJKYtJX78iOiZkky
WXYbo28Y8DRFNAbL7+w+3sjWf14BxyQPAnIW4Dh8K3IVZCIkD0n2PE95FiGkzqahpV1E1SgjJpEl
6UaRTlMJhJQNdVRMQ5b8+4eK/mX7VpQTOJ76sD0NMBh6g4JbbJ2+By8anHAti0yJrKows4fcuQyz
K8B4AD5OXTluGL6GY7rNcxPNwMYSkKJUvK6ZTSiGAilceCI+8S5t+vw3HE3+awH+z89JkZD6gaCI
4pFv9sgMh2yzDhl/hhIjUeso7xA6mIbrvJ1n55Zj74NLWCIKvTcZu596LdNAIMayot4dXm/adZj9
RwUXNfCaHMF8G7WPNeansZTMO2XevgmEd286xnaTghH9tJXVcXDyC3TN4irJht0ByFEkTDtHGynt
Z7QFz0wh8GDw/FN4+8t88whgNja1fqTDjh+mnD56hRe36mObsfJ+gPuKXUkYg2Q8RRgbBXsL2FA7
CDR0RTdgXxU996r0kQC+bffd9L7Kf0cpfCPf+vlZhiiVJSboYI+StwpGophHNmAgz2BUf+ls6dJ1
7ocda/I+KXWzazkHBINkN4QUAXEd8ynHU5qb2NceOffW7YtOh1ckSe3//Ur8qc76ZXtXPhigMFpU
Afilf0lh9mQj4LoszAt6Z9CLYanx1Lde2swYXM2zZ/eZCZNyIF2KuQIM/XNizjxX5lx58tVVAgMb
D+lBmTfVUevNze42CLjka/GeaLs95KI9F4P/qfSNfXDAMPdVjjRSqgcWzWVhj57pcgkhvuh2fX1T
uGAwgoHz9onDGONaWzVdK5ujGud0O2jePWM4oA/VWEKNAWAY5lOTgo9Cv+s3zs+YiAvrl9/9vAcQ
VpH8wjwwOTvuVYi9F8FD2E5PFVXyESfUMYAyIqIkLAFT3nekru6grxZ3BWwiW5EFu6EJ/XgEpHUM
2xV0pHZqrsX4bGjeX0Ecud8YojJ1mz3niCXYl4CuzrNsnj01sDmSc9Fh5Mq3a4s9tbdeeIUPMovH
or7Qrf0ddS34mazw651EC4b+DFMUHw3XW7+bAH6DChxi9YwI2W/G5izJ6eCDMALvlUzhUABojmEC
7PAqzuto9bz3QYsKBrMMmxp/voPzYo975NXIjBmyKxiGkd1KDIdWX8au0/ocuNHtVFN+MMov0IWx
LQKdm74UcO9Ph9sNaG6yHqMDGO2zMNuVwzQDIRimEyIt9jPyyp8Bbe8G3Y9w5CzEyY6B3LMe1RQj
YJpoYFolq8CwHhGyqzwVFTpUYKo0X9lWn3TWLzES8h4hOTRHj7UliN6nlQefodHhe+LZYx64q8z6
9qmF7C4caYpeBwQBP/KRTNfNYoihUuFJkFfVZXHm2CIsBA3jchJ98BUo2foyN+VJmO9N5cs7nGT5
VWrI+60AhwWwca83e7Bd0yeYjNS7EIFf8VxI8oTTt41BuHm/sLq9h8jMxEI1OjFa5LGYpTlAcX9H
0eo/9mU7nYot+PrzK0xH133vujFyMPk6NxNzkcqVuhbN+pGHjXep6qRhkdZFeAvYK6NWLdW+WJb5
qvLuCFitTymdiv2qQ+RQk6E7bG59ri0St/zGi/JuKOJNbiSm3n0eViqWwXwA3N0A5sSm3XUMfh74
itgw6eCzRUfh4q3xh2gkMsoI3ZPh68rD8UwWjLlHQFcRs+HZYNaGpwI8ocmiWC9ByoEtv4mzcDuK
ifi7rDAPJTd51DZNkzA1LTveV4gK2ubzrRbDXO66zm1xgEkQ5lYFcO9luScDxYrtya7g/DlD4x1Z
VjR7ADbNYQMKHYNYou7R7SSdhYovYGVxyr0haXqd7VUIQyZ//r4Aln0XZlkRQ+X3nsuM320dkme2
/nY7su77hAkeWEXG7fMCJlqFLdX9z78orBaTqnfX0bniktedd675mCC3BtjjSpfYt6x53VZ3zXe+
HiYYOxcYdJquudLuPu/9MSWjzg7tmK7+Mp3h1zudId3o/Yw+dU2m70NVHLP8xxhm+R2sipdzkZOj
JVV/oNZUd1ptIholfe8VBX0HRrTamcqP/TUTe8SDiZO6JThP2tzzYMZ6m6cU+wlynteOXrT51hYh
O88LQK+l8LrIA5x/V5TMnAoWfi2xSB4BAwD8Cb+ahQoQJMKvqPbewRVXH4HckKijoXcYq/pTDWLR
kQ6hPOohvx+U8c9i3hoes8Zr98yMA7ycZvkIyhuJegB1h24IHGKuBg6cT3kPsmz7iI19cQKbok8y
2oodkFDMIOoSoE3VDvdt37pE9wFFuYlk7mzL751YgmPj8We9+MXVMV1emUaaSTeXJmp7avFeeXvy
lrV/gSMjFmwua3zO6SDkeGfWTtwJ+zkPS3nyy06CljCKiGT1K0o8dpoXwIoeBK5xVprg3HExpIC0
sLvJYQMZqVC7jNi7ggXdZdKImNBZ2cRNQ2wyqra9A4BfPBI4okbGWzcEZvvFvq1JeekZfwIAFj7R
dZFPYF58stoF+64fZ6TDv4ZS5uhp8va8zgDwAYVgKt9J9xvm/E/Tq7fngAqEkGjAMU1623rDgqnH
tQvvuV5j8E6nQ2bdXd1m/a4M4aSzBuyUVdgo5OJ920J436gQJZLBc68ryw5tv0dYXJXOIDtG6N6r
BPGSn2aZP9HB+zIpk7LR/1BmHt25hu69AY6brJnsoTGoB3uCMHbQm74trNTHko7Vrm6nnZ+V9WPT
LTlKbVXGMx1oDGcqlp4nEDV+YxPx1+4e02YlUbSi5kIv9HZoXcI632+x977wNU9hhoCrAvVeez06
Hp3HrcXzCrJTBqQiw+yJKI6MDFcDz8CXXIVN1Bf9jy1eBx4+zf7wccIdjTXpgf5uv5NZ/7/u120Q
wQKKuaaPScevs4glDwQrR6lfbD/RKyFMnpTD6FG0QMt9QZePoV6h/ur4eW4UitZsPCMqWgAlvcWs
F+sOT0N2buH/cLHV8rmvbXjI+eIOEL7pqPoK4GY8MOuOQAzbfdXIMur7sT7ZOYAdwu1NQ10Fj5CQ
t2nu6WgVun3n6TJSq51SlIfdznOMPJWB92kTy9mzU3ZYlQ1/w+3/acj868plGHxiyswEDzAkfKPA
EXSrSpHPxUvTBbt5ar6Otbc8oDlHrtFyp0cKo8DmQ7sY927oAImv5dxhQWXu0OfFe/DZ6ueh/T6A
s3FoJ6zILdDdg2ynCIcfPwNfu294JeFTYGWcrbw8aSGr3bCFCUxe/XdTt/3AyKGJLTh5O5a5LuGi
bY5TV9/l0slLh8npjfCXpX0e+Ke1QaV6O0WCzr3vwALdg+J/xexzA+mkj3BqD7DU/rDBwOAE9P+E
EqWJ+Ob8d8tsUJUg1B0UFW/dKT8LX5o2+9EOA+IH7VI8GrXfxCpeM2y80Zz0TCftAFOVJaf3lpJx
nzeVSogyr/noY7YgAvi7/FbMQX8q79/cEgzxfUZ87MoY8N9woX8hslcj2No10tpe+tJnsSpHgKU4
b3xvIZfe+UfU7OBAgk2Zro3wd2bi362j8x1oEPMdHZIB59BTV67os0LYBVQAeqNa9uLMq+4TyJ9i
13SIOuun/DgUZfBO6eC81JY/zAYqskLicYV7xXJhXXGfVQ9DkQfHsnDteQ7VE+iZ5aNW/gdGi1ca
svYT76d/vjUMaos9WcevvWI7ghF54Nb+CeBeuXcWFS7IkibCMYUuFVy4xPOyGydlGqNAtMkcmvXc
TS6L+7CCuUZLmmNRd+efDQA2b3OWc33kZOofB7umpemWk0KRFaFjhvDm1l6sfZfDcQOd0cqmZPZd
eUf83EVk3J54S0E5XFA4+iWo14x784VvJ2rD5WH2v7LpQVdm/bjCNSYeQud2OQn0pambl6nQcIOW
zXpeep5OoO6cu9FdUA3X58p2H8IGF15spAUqCOduBKDQl95f09r9EP4tskTN5HeT3p8K8l+XCAcG
BPxH4cz566g35z0dHVzDXgh9KScFlvegmqMk4DZIU8YCNcT7emP9xcvAQKVkD67CAj4hJhcgWj8A
UuxfmCvirqafy3EKAD2sJwLz36uxRXDWQ3OojOjfLRlIA1jjH6ho7MU00FGD5gcyzsx0CsI0grHA
IIbE0bOHapp0hOHIlsD8wUvmdbtMVvdP4cye6xFQT6j4ua/klCDmWaIbWHYMOV732tiDnkN30jkA
W0S9IDBY1S8kD1Kq6dUrwuAZ9qgC/Oi4dUt2nVvNDwgXQ7AAKDQeFR/zPIztIKAT1Rk6LLviN9w+
5dysD5k3H7meaVpLOr4UgG2DaTs368wffCz8d41WBw9luOrJp6kGd6FTX0DF4e9DrwF7FB2oMwRt
xNKeymrxz5PBiqJ6+lqGgM8ihbwB9GsvTd6uX61yB4jnDjOA4TO/LTG/7oZkBQ8+9YfcHKsBuIms
NKAgmGG8NMaPoYDHbqM5ELIxeG7nMP8ImsGT67l9EIhwQMt2aKbSe2EFHXbaOhmD0qfuammniKxG
7wrARnft2DexHge7r5fnqV0rGLBxlYDgeL8go/eM7KVsYVkFRl0z3mlxM4PIVuQ1hsUMbt7sXQxF
FTlUTIDaNfj3k+y2XdgEJgad6UMx9dnjIuSSVpauUDxBnjxRpNHl1MxPzOLJLL3UZGL+zvzHEMP8
dR3nbyp/7WAz8uiWleyga69jz6xzBJGqPbXq1lXcYL4RbgNx23/ZgF8dcVJyUEFQWo8crS4GMvxs
Lddp3/p6ZxRANQMftTBiXoUtpZwfQYbvNTIldh6HYTJd7+ziYx+Avuy+mYr3Q4hsu7Eud1tG7UtT
zM1DW/ufkAzTXsgN1sOUOUdxW/J7Nw3bscwxz1pRWtdl8yWYzTX3yD02u+zUa0J/B/H/BWMFtBDQ
EFNkGlBF3g4QNO7BupRL/wI+13qmTBfPJVjOEQg9es9YB5mL7+0U/KDOVHybpaBQf0JCjG2PfUK7
MJ7VXJDrQlzStXMVVZsffKAZQBT2v6k7jyW5sSSL/sr8AMqgxRYidERqptjAyGQSWmt8/RxktfVk
BnMY1j0zizHrRVmzii8APOHP/d7jYeHpfS+j15AtV6nmzEsqnx1syai0namtSPYhFEIMxo1sPilj
699Ejqo391Os5od0DosDV/wSecvYPlCxrfd+Woo7VIehK/V+6prBMC5V0Yc5i2LUR1roJKoVcHeO
OIm7zFEndP/dmPT7jCSgA0MnXs8I2JxKG6f13NL7oG16aaVHBySUxFWZtkgdLJSpRk+Gw7/r2vEA
Aq6/J+ymxNAlr9yYkq1Ixv2Qi7W6qpo2JrAQlJ0WqRMdd416Owz6dOjm6rZmd7ihsOmZXS2dkrGW
bxAZW7bRKbPXLyeOIE53f87uveeRz/ZmlUBKR3HGRcA8vwuEjT9loi6DlheVtcha3PvdFKyxPt3l
dLp8oCz4XRvojOKXsVsngom035Lu0VavMr2YV2W93FTQThPQyHujq7WVIh+Rj4V2TyaBRAif48+/
+YtcqaaZ1JloPy2JOPDOQo4gABajlUZ7T1PSJeQt3oqgjO6zXR/Vb8WkMXfERltPVms5tV4MW93v
Whu/2gtdrlA3x0N2IvN+gd72Dqk5e5WcbiIxOj9L184ZRWVQpNJAyvG+IR3ObXqdNuLgBSZS3EEI
YzRF0zqelPrQhDM5qlrbI1TcE6Pvc3Pu17JQX4mDWh+ygPyYPm37tqoBTqWmw1auHEgQBlQf6uFW
avdK0ZT7pbky15QR7T1S1T3J0ZZ0MCrBeLQsEkIeyjvxZNWYlJLGwf5yHKIyvRNEhICIuYa8aq7z
vvX0ljRDkIgvQVjcjFYQHrTMEJ1Y1BIvnAt/MwQ0S1J23KcmxwQ/4xZ6mKzmNm5XQTqRsCSL6Ici
vVDN/RzWwnG2UhdmbnkY61F1etMnKRJKQeWKXf4kqEp2nbNOnKaU39DYTmtr8k9+p8gn/t9w3XT6
1UA4cS2bLVubSOk6JOin6VlaHKtsAtwgd9LGn7o3lPHyHk8WzqJmwK5dajpyfkFHMlqaN1Yxm/ve
CFdDTJRuJtCZs0QfH3k5Wtc9pqPZnsD7X6odL3WPjxOBmrGhoAnQUMuo1JCX0veHkLigKNiJ2Tze
j0mQe62MpQUn22nKf7Vc5b5FZAwHo3T6QTjUQZhuSCgcKz1DKzBV/qpuQhUEsHoXibHiRW08rrgS
3VlKcivqw4Z1SAhgWpeSAucF7+VHs5402rdYIlfYpcT84Ud33NbEcJrGew2prYoWcuJTXCs0sFIm
k4auSVuiZYh02grl7Snqo40x6dF9GkfbJlAzD5VFABvRV5+0RQBKvBtX0klrXk1j7o6Ggj1GNfuH
wZTa+3Agx0dXrztKxJ3NDoFzYcio6GWSfMVpf4FFfGb0NE2ejTqegXTJAIbyW+JbD9jF6Igo3td1
tWo0ZnGhmo+5nJ3IpjXs9BMdjeZi8gBC9aMRUJ1YcsqZeBOMlKVTjU24KLhbpXLj6hWuOqPGp9G0
VKqa3PdEFQXzECqOHCrFYUCZinpGGj3tPklSmDu+1lwour+zrM/mGBEoPHFD1dCMnt+EKYJNkTSb
873UqYi7K+GtUiWqf4IXI9rcJ+FwhypGtIeqRl1RLdQird4mYh+5wO6ZldMAWHfYdKM8r0TLmO1O
6BAEV/WPMRivmdQkT2W9t6Mmb+y+Yk76E5Y0ITskbdu7bZO9pOj4iaaRx44q/PBcwxcXds/VdKkY
umzoZw9rUbZervx8TP0cg54VUWmmqSLepzhMIT3lJylLNkpaMeOmQzaqb76fjbZI4WPFmm6JUKNv
7ZS9hKHy2IrRwQylO0vaI5aUN7J0ScvyWzqJ+WXposT6YYYZ6jm1RqH+XxpmKt2b5l0jq9G6b/pn
kaKr1co/TWV0sH6BMs77l56anpmWLjF/jeY2HtSfJQJuO69/xlg33KiICZmj0E2FObtQyfvtrNfA
QLAtsRwMk/u6fl5TbiIrbbNEvJei8U2quaQW+XfBhGmaNblbhGjd0LzQTUWkqF2K7mgweZG059x5
CxSt2o+pLA4R1yNvgSXH8ejqQ5m7ynMy6dIlddV7q4fPX52D1CLMNDTiTfP85xpaDOqsVGRsoXSU
VhNV2pvifAqAvHApMwq7VUwEfQ104smvt7M4Z/tRFgYvFqvJyU2j2MEeid0+7Hy7qlX1IJRGasdq
OL6iLOGKhwfO4BKKTBGmQ5J5baAFG+XH0lXBVeRY3xSh361RuKPUgGtyDIIA0Ulr5BRu8nQzykZ6
sog66XxCZctv+iN5jJUATO1J7CBsKt9j3+CU63LMuxzOE92NRzUtX1uEz4VKWl8StDVlFkqR0h5D
EWSfGeezUFlOhtnOrEscGMlToasPY9eVrhRwbgtA7Fi34jceTHAmub4eUTKhA0Cobqp3SQxmagaU
YM7ddKTMhb3DbBR0cH1DI6ow3Mu+/joSOem4tu1hRkBRRv6PMQ8DlyK9TUV2aZEUV67ScX+hprUu
qih39Q5UNpkmycCWGWmBIwh3RWR0biEJ1Xa0hpsqMW7KUWEvjNJ2HeNfsvEEqFSV6m0xdtkqbTkb
KrGenMB61Y3EP2UCTsDO6uUdqvGIz2QK+7HAV6AGt1bBx6mp9x7y6KWRAlcIg+FgNGbimVq0D8ng
3b+f85EWyvdlq2xmkcLTQI3ulCFD8kZwp+vcKO+lqQ5uA8TuJPrw90Vmditxa9JSs9gHAFA9A7Lv
1kgCEn3UOG+qERlSMierqsUbQFq6fRgVCc0AVm36YLSXmngRH55vcaZp6QonL5sIJ/F582E50yRB
yrXkgQTZm9+IyvFdHJVIu6Dycdv2LQmnOsUdAMrQraRqTUBfrXUly1yzV+XrAPBRMCqbYsriX8s/
hIHgysFUXyezH6xGGgtwfY9TJw5N8i6jIexVmvp61YjKstUFnF+3sVyum6rmKlpylqTD2K2bnj2e
7S0+aQIOyMWLUQZDciCIfIQZKx8pDv/kJGQ2GWi0KrP5NmpdtrHi52yQjWs8DsZ1IBf0yQ5+hVIl
PI61+YAjW95PvA87X/6y978RozEyZ80L02zYJd2SncVvLU1olPJCTJweh9WJgnpma/T0ctXACNzM
DKwrbFuKX0gnP3OaBi8F39/04l6vdkk4rkdQM9tkrL4V8o8mk+WHmfhRK9tqH1XdS9IbOhuyMm67
sGAdp0npyaEoPwQNbDAJD/66nLDcGnlzqotbWvjld+QKSs+fLUAwcT28SgiCV1JR7ycpmk5NhnaN
O8vNQPOgVT9bdH2x6pu68MWdpmsIFoYxvrhVnk8eiwoE1FLR0t9Vn2exm17PgzB1Uf9Q55nldHo3
Hsc03WZDh+l1TBzLajQ6qqa5g/XIGxMOnATByaZvc9doBmmXGtqvP1/S3jvYftq9mc8GIQcyJhSe
nN2f48lRVwdD6/rqwRcwWia6j+8nEwzqFSEOm6j4NeSxb/dRWq0G/tDu+s7fDwM28ojMm1Y8G/S7
OMxNkG8aNDAZpaG7KinWTdrevoeWLWwm5raxG9ljZe7NjzrGVt3PIvgY83fdTP09FdHrQu4qRMHx
eFv11hGz2q7DK3jyo0m9ja0B5oGskDEgfLJn9Ew3aIxNR23k2ywzB7e3JuFAA2PjJpIL5SbZ5l2I
/xnfOPqISAZSSsPSpCtTzIgVgkvwn2GvTAcKyCgKenlch6Xku2OgSlRExvK50urqxAxZFzVaRcRL
YkjNMoDw+Q2TJy6cctiaJOyzxDI4MGaBai9WfmTpotNmanuY5W4vBFn8s2+jN+p4wgYeTmtjQ6lv
BHy+LsEGDUP61vSqDJ+b4CfqpUhCO59wpsUj66aBsFgRNeXs4/ZKbuJdN4oHX002oRVP2OtBQKbr
OBQ1ZPJpvfLDznSippbY/Zs7LVAaMn4BbVXnb0PAZFT2g9qVO3Gsd4FoBNzWA3SIubGJkXxvdAu9
p1p2diZ1NiXaCxHleweaT7PTMgysAhRtuOuoXPY/z06/CDWjJyv/IKYcE3U1Xasl9si0Vp50PLhb
pRpEVxjza9pbqHsxJwYSc52sM+fvkgsOsaG/xdFzEAIz0JkcuY+RTh648E8yeXjR+g7wId7PXDpP
bPsNKusm9EYxXE5c5IJVVOUusJF81XeC77FlYWVZ3HKNRNIKpS6Gyur6fU3+b1tajtFrXTTFr/bc
0/LJBvP/yPiy1KT+e98LD1IH0fePvpflP/jb9qLqfxmKrpHx5NYo4Xphovxte1HFvxYjhmTKSBcs
Q1+wVP+wvajKX+SnuJvhXyBy1RdhZPO360WV/hKJZlHgUnzXlwTWv2J6sd530f+ax4jnRYJj2bBw
DnP5EM+lqkkp6DTaaWtPVvvM38hR5D9Jvk5Ku87MsbEniZJgiMrgwDZfuarhNzfAkKeVYZU+eBop
gzRWEdNommIn9JC9FZBPsA70DhjS2G9FWmeuI43G7TK6uRXAkG4Dmmwmm49JTR4sEfUQGEQpVObK
JjYHG1dH8U0jTjXH5mi6aD9bWE5ANLQyIQuT+TMSvDrfaWIN33OejPWEC5fCezkiFpiE2x7Sw69s
QtMnKXXGj44Lb+DxV5OcRnThswxXFWbLHckBUlujCCCog/Wz6tBAFUjkiab1BKdwC3Q/Xfg0VlZr
V9SqH9ECdK6Prxa5dhG6ukkq2MaQ7INaQn8UxlLqZgL4tTI2pO2irrEnOWzulFjmbpR0rUeRwVwV
U/5jjpJw1eXW5El4ljdFoA122hOYNFVjeezgOi8rlLwCc+2a62PshFZnXSs+ndTkrg/WsUF6R28i
czn/FE/phcLGYyjuNYC9uBOL5krq5YEm0Qitixy3z2z6zUowJvGm6HWFIJ8XEQXqa0YnGHgpenlN
Dsa0YVKlbiRMJRZn07CZOJidg/xFEZKTOc71tiTp6zRBaHHgjahi20DG7zHnq0xrKm9WkQznfFlX
TJftqSI5UqXs2UOUoLINlxHmmZq5piB+tEKa8zRiXSI8VjGgVmK7FlICQKnPgWctamm9DZTnuii1
57zC2KlGlXqPTs86UmubDomVcJby7cVj1lDQtgmlMMoKhvat0wq13Cn+IKHf7Mc9xBbpYHSS+UQA
PWySQEIIMZjq8xjnwbGTe3HdlEQOdA9WFRsoSW/YRRhHa1R0062Q4Bhv6tF/6qY6rzi+w3Ah1xuS
11spvf+4O78UdZNCSYm0K1RaiLz0aihZRBRSbTMvkAaB91oZUTrslEEOTgWeUQpswKyO4ggPYwJU
ALIhFG+HrAqPYtqK2wrc8jVkkHg1FFnwa1YoytlR69enpEjSe6o6+b2cmeZSHiqeK98MDmSJB0QU
xry2SM+HcC2C4CQW83iFQy4pbEGj5VxptcW2oQzlpuJ7yJKiKkxyWdtqSjUdTbXFb424fEfkT2ki
jZt1G0v5bhCG6A4brbCW5nqK+MvCYnItOKFHK6v0q6QVjRG/eFhTs+iHxm4HZXhTEtE4DjmUaoCS
1XUJimo9cTmP7DpuuyfM9OmNoIfpoz8XsWDnYWQeR5AI24JkA9Wsisp54xvRL7NZfE/DLFxDJDDX
sa6xT/R1uDaCtHsrM6TVvqCEN2R95XnhlHR4qcZG3nUG3SxsgC3Cke4WwaskZPGD2Q/gCfomru1e
zqTIlrR+CmA5KH3uzLQKDexE07qX0giDGwvpyHoytFwkR2zkB3jbMH9GUxPsTK7nyB2TJLwe4kK/
TlKCZQHRxI2RNsKqwRZ3Q7ul7E3UWsLNKWwZETzY8BRnlrVumclPqc493dZjU6p2ajA0PwVVb1/7
IRI2Ee0FXjB8MZmUKmoSV09MlMUx9m5vVDq0+/VM7hpsylBTX6IOYwdq1H8vlbT1eRqz/o4u3Jwp
zA7lLsxErM7IIl/gd6WemarVTxIZCiY3GiMAe2myrUVfztsgrfufaWxq17pv+QhmlCF2KhZK4oQF
6c1tGvq+h/qEPQlsBOFuF8ilF1mN4CDaDtf1JBZHPREqN+/78WSxcvYcFzTHFZTy2Pdcqx2jlUmh
+7zRqywIjY2lAlJDzJFlD9GkhTedNM830zxGhR0BbDkA+cm3RjZN5jZBisbSKNvc1lstIkJs0600
SdUWPGJPK1eSbeRaC0G/YyiV3E2ul7BxMe98G2tD+t5piLCLXhQ2VqlGOXJG8CnwY6jf9gbEoMKU
QseohnHL9yx2Ifnv45SZjZfOqbgGXRsJSBAgetgCCgVHEDXoa7mgU8BtIA1EaEXdBnmhaUcQdHN0
q1abO+2IjJK+Uv6q0ifp0Cq1eEtRkRJYWUdXxZj7D5j668SWKpD6jar2+7lv9F9lOk/bupinR3kg
8RCH+rSuREG6Djk4aIRo5uMPIS76O9+CkoXHuys8AIEJpZpW5GIBSCLezez6L6yh+pk/SX825czC
CibrugpkE4ZFhf42iYRiF5u9dF0NeUHvK9AKrgIGBIFOaxmTPal6tE3BXuWkakbhMdZibZMIZXjo
pM7fqGMR3cEeoIJkKeprKwTGI6XdOvWauLAOVmLGx6hKjScqUMleyv30WSJz85TFc1sj9jGAGVZA
8MIsbG6xJaRvrazNa9aEtslNfJC2X3adZMOBznemTMK2S6veSbu02ESKOa/xsxfeHLet02n42P0h
kEynLONIdZSMvJyQpQaa38Ugr0/Kt1KL5FXU6LwKVauqlYis97SERpCLGlmtqU32me5MCKQH/Eua
6mnMspXYzvEptWqEbI0kBVfiqMXfooI1E3KYAqLpi2Cweyidq5xuur/axOyv29o0DgENQ2J3qEVp
6VKRMAW4JJFZVIXlxJlEdtUyBybiS5V4bFUxWKkUm1Zlo1vXmCQCqmHVVOoO16OBNBQ6gcMkm8pB
betZcS05yFpy9Rzw607KsPiyUMD1JUaZ0iRGhkeTMD1rzE+T9WOW6oh2VwjRrrqqCHdF6/cQM9NU
UrEpy0rmVm2JL5FWil21aqeWU1xrfIxwQiV00ZWOmiyieWmn/zSZ+S+sXw5T6Jcx9tAkyfYz76rx
sm7mPUlTMZ0ErRgeBwghnPyhSK8Lv9ZJdrNXiMj9Ub6tchN6DLSUNilOi913cayY0rD2lQC+YYpd
X/H8NI2BA4mpyb1P0IK7ufyR+79YI8c5pyEOOjBZC77P0I7UOKUQYWDbi5LqtRvVFZdoXHWpI2kp
LLDiBPzIGZq7uvwWmw99cGeQSq2JFbPQwcyzKcfdZLw1KFRBHHWB5fhF6iZQQeb+2Mf6KUKnVd4V
lr6x9PqV6qIzoGbi5MNC4LFfLFj0zSDeTX29hhuFnKO6Zk1t4Vc+Kl31gPx7b7TSDmLUPTXpB6NO
1wASHT+YcT28VuY6ySdbGmLDxoKAF6F5qlXEg117XydDvVbjydoKmTo+m5ZLaGunsgTrxb/DYa7s
9bKMCqdVIv/Qyt1dmvibuK48XeB+jKa+sVVpeJPHAfk0vfoekraqMN5E+G4qvNHy+J3JM3lDaFzR
UR5Xctkku7aZxINfRfMaBBRbRqCE/SomiARLEStQr+SkIGBP70Efpz8ileTtEGnSuu0Wg3nWBHaW
+i+m36VuGRk/lWy4LjkAnc6IW2doS8ps46OpdNdt1qbOTKvo2y7RS0zm7cKKq6dpNVema0WBdkRw
Gty0YgDIaADQFpICdzTUi17az7I9lYa6aozyWwAh1EFhx34maAmgly6kBqySSW+F/jZo/Pa61y0w
WXQ3tSnHEHhSdBTLlnw40BNojUrmdOr0o+Vm5OR60zCexVwQG1LmRUiqKtWPJJ9vinC0dpaS35bq
gLcUPRVFMwuzw9A/Eam+tEggEAMGayGeT/1iQvGhbum0GLCjeZog20Wa29Wc9kmk/sD49CamSvjY
Qvpa1TC77ChKWRGCTnGRy5lNMZydXuke54BVrdFoeRUhiad1ZxxSxIePV6uD4ghK31JZVUDCDknq
1iBZ3C6D0SYlPpRNZcEZBaGntCMBtdEBvMqMHzMHsQ1jDKwYKSTyWX7hlrkmr2kZIUDiEr8DMFSA
zI6q27WJRVLch7pKv+RthcvH1kQAdH3Vak8kbbWrEUF65+BAbH6ZQmfcaOEU7gWzV4667GuPUaHM
rUudJTxMBNy3Y1AnP8QcU3wwD+r3BucLwk40MwRzge4IGGsOcVCmD4mgSkgVwjy1O7BL+rrRger6
umDGLBniSO7ovdfOiJqUVkj2RRfmbDytrz8MhVwwozJ9o6vR8tZkzfe63ueUt2C/OnUXWQssI74t
SeG5g+In2wxR1o+u0v1jWevt/ZAiTTOzMn1EUTjZotjJB3FScioZ6UTtCUUW8aZEgW6QpzIj5jG6
q9CqMK0XzXwnaI28ysesNraKOqsP+His+0ZKxT05RGppvU6jL6dkfa+CvoCaAydueKpnuZ08Kxdk
iZAmj6fNYAb6czWCLcMwTDs6xYxQfIWGoHh0UUZfIZt9BGdWBBy09aV+fuTy2xSu7A9z7uJ/yr2x
lQWn1gzhxUyi8mfui+k6TDJuOrUuztjUWiJ6g8Lf3SxYmeKKoPQexVLSdlWbQ0RG2LCbutJfSxMg
BrvvkCDZk1VQOKOCpdFTcWaVByQJEhrlUYaYcUysrGFKsBJ0He682fT0KR3tLgj9VR5OwYHqk25P
Bkoqa1bo2Tt1yqYRRmyOAgKdIqhsbLjRg1lI89qH5OkIVTu/IXSjfqTOMsrVphYPtSbCuinCoNyD
8tKOgALo4cpF0dPgZOX2NMAOlGQzuZKzRHmO9ZlafS6Gv3yKddyEBuYHgKiT1InxtSGN847/Stiz
lcDuGLrpVWr1+lBOc1wQA8qV28hZui+iYrwCbCrAilTHuyhp1N1sQL7FY1ftqFBQg1bzXHmALzq+
4C/Xr4g+aDVK7IsyNS45RNPImQAQroZsQKWYjnNy1ZY+9vfZaK6ixgTYWjUgUbkHpc0Dpi79vk+4
SrrJEIi8/bEof5VWU16VZtM8UOlWes/QlSAmK1wZq1BtxK1eVYKXVXKRu9xJMWaMUyt9x+UFUCqF
LsmrEIxNOddJ58VGgCA26GuLWWtMJqFW14X3KoiMzNXrSFLZBBRBdMh7jjeZlhU2eWBxbQA5S52o
UGM3SfuHMjOvxliGs6zNhOZFsW1jbHR+LnET0Za/ChG4U5KjckZdxE+EOR60oiSyICA8nfiXm29w
PLI7Ke0QbCtKSH5FMscrZUA3U3Rwipfr1jMhBWLBuBuHx/+ThOj/o1Tn0q3iv091ukWG+eD1e/4f
t29l9yONXj9mPZf/9u+sJxXkv6jZULqB5wNQYmHz/CPtKRjyXyJsFgA7hmWZqLn5o3/kPSXrL0uR
QMBhZCbziVXln3lPyfhLXbKVKMDx9+sWCfd/AfbzTrn5r7QnkAtZWvzmiHrgXVDyWuoTH8RKvhUL
kxjLBTaLVlyHc4vFkuJe5gx4ESEEy235nWA0es46Se89WgNweTXifJUa8IWAcGro7TIBklgNSUCw
zQKzpaPLebD98H6v//5JH3k9JI4/Klfef6gMYYxsMLkuHvzzD23xTHBvp6hohQec8rZfvLbcjjHg
PEuKfIS1/uPPAy5eoPM382HAdwfNhzcjGFGoQ3MrvTTcq8WvbFz3ES7Paa9darTxbkn/bSjywhro
JSoo7wiDD0ORbo104K4lh5Wdb4NNs65/cJNz5VV8Qgq1aS6UOZd39ft4JsXT5X9k2D+/yz6gwZ5Y
laXHKbrJV+2GtiybZHVpmOWv+W0Y6lsklEmt8w+fh9F1yGt9GpVssfXGmrJbA2Oyrl2Ui/42jKzI
iAMXFxPmrvMmmokyo+425oqrKNS9rHSEkbBLjew8hipLUrWUe6eLdefP8+OLpfN53LPKF9pjQwhK
3Pqo1KlNr5pjcDPF+95+LbaFaw1OeMPFNVoZF0puv79WVWb5L16hhSZw3ic41xO1iRSlojIvtHuW
zPwkJm39WCvKpYYd0u+rDg2FZaKlgDEkgab5/Akx2gyRHMm117rSSrAHmobY9YHcwabdYMM/cSm7
Tje4u67i9YXXeyaRZ8EDDSGrTWERHxfKoc9DW2NGzyNRaTx1bTypHh04dtY63uCRd/0Ln/IMv7EM
BaxdNTVl0W2KlJI+bYLkVWY9HahJLMZTvQToGkYXjJJfvMhPQ5xNliLxC5Q8SIT7ykg8vCWPhsXN
pQ/7b3nof5P8UvGAsv288BKX8vHnJagC/kKoqSCFMbTz7yfPCc4ZkAFev0KCeiivxn3oVq+AjUkI
2zQQuDQ5z6Vx7+9SWQpyIjpR9Apn73JhJ5up3HV8NgWjjz1vTDc6Jh64YKdZ6VtkRaMzO7Ud29FV
XBzgUF3qN/Veqzt7arSDFAZlUj0G5ojP3zMWlDgUyMV6g+PfmMfCU3cZ1hTPIoq2zW3zbHnGi+Eg
wLyuncQV3doJvW6THy81jfpiqX76IWdf3VRUvK4iP8RKOsi2V2YsehGKtT9/5UujLJPgw/ERVhld
F5fHRdZ0rY41jnaIInKKePbPA32x5bEgyRRTq0UADAbp80hlzgIKlarzDGAEnuKCSC/eonWyTe7J
wcMRsoe7ZDXsjQur50zTtUwqNgKmFNsdJ8kSX318QnIcNdatFpe/yDVpVbXPerjumgvq5q/eI8CY
JboiFII3cTaKqGM6zQGvCgKcP6waA5bqqmi9f+MtgiRiQVoIj83zDRwZqxYaXEsQtTr+S3AretWO
lAnmb7sgw7MD070l5z1srPs/j/z1A/5z4Hdc04eJMg+g7ckAdF5HnaDvIYtFG+rVFwTw0jKrz5cf
QStxL7IWtHhn77HzpyKtprBn+Y2uclB++FvqrlvFqfFf2JeijC82bzQD6AZEollTPD/+qdFCKsFr
5JHl9YwGVhxs8z+/ty/n/ccxztaxqmplOWqMMTjFN3XXbpVD6oau5YzO+M0g0eSUzrCJL6zrL86M
RRnEa0RtrFrvst4Pn4uEQae2VtF7FurSMriuTM2uBrR5UJzGQbXBFf35OeWv3iUCDY1tm/P+t+Oe
BkiUiJaZGR/mlWUfGwcR87iNV2yYsWM5pTehA3DQ3+5xJmzaU+aWa0wl/vc//5BzcNj7gv/4Q5ZX
8+HRrYnrh5AtP2QbbVI3XkVroGmuuDG2F0b6PRZGZb5MG25SGKDMs7MiTIya9k8U3MFQNPjv7PI6
82LXv673+iHghPbAYm6QL8g/hOtuo7l/Hv+rJflx+LOZRYlkTJRG67wEFn8t9W5NAyLg1hem0hdX
jM+PebYmg4TJY2X6ciTCWA/s0bRDV3CSLcygyBE34dul2XsOSfr7G354s8tk+/ANA0iHOhXgzgsP
rYu4gyWTqTa5aFvZAb2GsuNeOvkvjrm87g9jgiMXwhJIoJdAbXEtG04Jfa+c0CXda1OuG18uR4+X
PuFyeH0YU6XtT09s2Xm6j7lxonBD85t8vPnzRPlqaZqapkPTw72B6O7zKPQLartGNDqPhhWeH35v
lEtuqy9f3schzhYdYty4rulf4wFp2Y5u6MhvvbaWblW72XZXVrHKiJ68Pz/WlxPz46BnIYUshAio
W2YJK305CW+iF8vT1uO3wBFt0PLd5n824DlrFnpD07fG8iIJYaQDMnp/O/OM1RZXE7s4fKw/jygv
a/j8PPzwiOdbjJKgiukE3mu8jX+WP5PNdFo2NP1QPZlXijOedvFGtsVNvm4eY6d1L73jr86Rj+Of
7TFRRIMAwV+eeESQRtAf4iskvWqWR2OW1mmvXnjir1bExwHPNhsxaEbqvnxTqd0NRg8c+vsCevrz
a700yNn2Aoe8jPKJQTKS8aMGFLh2ovrxz4N8Gct8fJTlV3xY3G03ocYDdeT5L3l97O+ljeVJ6xEV
IJOluLs0O79c5TonPlRKUMjvq+XDcJmaRkmrMlVAZ2EWEADMl//Oe/swxNl78ztZqUPaDHmCflv5
tyXcLe1veewn4PvHXN25r/h96zc/jHH21tJe6gQ6DS3XTuFVQNl0rzqpG3iCYzida/3qqVasL03z
r66exsdRzzZiMwVGUAmMKq97F4RYuaXfz5UGTdihvc4byK+1sM696q65H35CKFldyll8FUt8/AFn
ezQgoEKZgNN5hj97agVHAp28iY04N/tVYWL8srZTYl34oJfmzNm2nZpcjvSZUSlB0jqL7knqhSDp
0ghne7SYT+jfQdF5YfxdtCrYu+3/7BnefYEf5n2TmpTmfJ7BF30aEbSOJXz780r+crvgVmctmW5S
Z2dxXqGBrVAotHoS/Z/oXpUYP0v9wry/NMbZRiuivTETgzF88dhPDZxZaujZ058f5Otj2rQW6hbK
aF07m2UFxnSpVYKeY3rwUGWsIAQYHoxPt7ZzL/Ss6+LCmbn8jb8dYB9GPJthYGe0Uh+50JlhjSmj
sSP5Kum3cDbJv1+Ya5fGOptro1nII8wEUH8yXU2PhYo2VCBXJCr2f3J2ZkuNa+uWfpWKui7tkKb6
i1MRpcbGBtOTC7hRAItU3/d6+vrk3DsycbKTfc66yGWwsSxZmprz/8f4hm5+BQT7dGGHX+xfx/LU
/BsgP5LqgD3r0312HTFIRZ552c1eObrzVe+prHVoiZAGBQvyz9/j5yfLz02fnJAGFIUw0Pkas/wq
qkl630lS9MU2PptdsQY3TXUtmsg0oj7eviQavRL6hcEPDsF23IZ7zWt8y1HYLTS57ldr8VPk9Drw
f9jeyRWwxISmBRHbm/cKJfFyu2zVPXMbh5zpL5Y0x2LTyVn5YVsnswybOCk17tjWiJjpjLmcV7lo
fs6UzVotxr3Dyi3x8m3BxwD/c8NKx69jJ7nEI+8mfnD5PzmbPnyidRz9ZRRL9UFZyDgYfKlztRsB
qn2DEtMnGcJ01EMTUfcMnPZOuo4e/nwufVIfY+2KfwJoBiEAR3PDLxtucy2C/QTkO2nhNw4QRdBE
MWK/VHbxxWH/7JT6sK2TnSw55HnV02AeXWub39opN1fu6764G2MnfsSClcpfnMafXCofNrk+/8vu
6WWcmkRndH5QIwW1b2CWOOqXAeJf7tnJ/KEUAQkFHZsZNsWuulY9FqwHsWONvFse5vOvSuWfDD6k
vVBx4L8VJCyfXCy9NGfIlMZpPZI3wRYRXezn7rC3fcNpL5pvgYNMbxO2X32D6/t+uHCgoGNxoXmi
0uygkvvxcJqo2hBkNKNvA/4DUTEW1Wu7xOO5kptA/ghdvJzg/aFvI8fxqtIEcrg1vMIBZgVCw5ai
Lz7Rb6cvH4gG+IppX1e4p/X6eZwsDCnjCHwdARj88oUy3tQhPf5iEvD7V3yypZNDjuamF1Lejz5E
mXO1wtubTRupQ2XSTvxcPaE18mq1eY+74Rbgzcs4GZ4sF5s/X6+/3eS4SA1LY4YPln+1L338BobO
MuBbDJTQF6BP4xq/IaWHUFvOjb4+lITR/Xl7v88ZKMZydBVhHM2kx47JL1dQnmtrSki0nmqjr7mp
3x6GvzjXXNyTm+YQX9VflBJ/XwKcbPHkYmLwkSMBQpktElPrtU790KZO4A3UTANnvgN9+nU1AVPY
7+c2aAtaFAK81tqm+HhkVWIW0M1lo58n6APXoAESgi0Ix69zDwhik5r0ZLPKAsVKNiz6wVaYz0UZ
aneSOk5XVtaWG7yTNrEkOgAMeBM4nG8wMqYoeevs3Ag1SbC4mNpprxiofDeWGSsb6C7EaaAZ6J9E
28wGgWFD3Hv9aJpPUV7kZ50pmY+mpM0PENZtqsVNwrkek1FBrInUfZtUu9rbqTL4SRCNV20dx+j/
dXtHl7CdHTvFa0xbRxVgf7Fho7LWYTNP9X2Qq1jUAtW6xVlEileLJuwJSccYOVMyo9KOlKZPAYtn
1t8FWBwg88kykS23Kk8zO9Z9NGkUQdQgIwWQ8Mj5fMnn8cI2o0HbDzroKuRWGVKjuY1QQ6Wp0jBQ
FT3pdWFnQ4wP+r1uyfHkCxl3oFbmYj/hyhCHKbCa7yRpCH/uRLUfMWyAujKVzMUxJPguNC31C3LE
O8dS2lA6SI1QLqOxUiEmw5rLkdSHvTeEi/0ioUDFGlZMiOWAAQlUKr3ySoWcUPNJ05Z019NnI7nE
1h2Vz3+XBkNO0oU65SgFRYI8qwBqkepm5wzTECLHJKaUKAhtTXDKmR1kBpJ+qbidxlm8kc+O1bhH
Q0qNQQ1R+mqvRmcPbonyXwaYhc/fj4vqOpH0KfNVTYfprvbVa2rmhGoaOKIaYlZDcVvYRbSVSp2E
Y3PdGdG0ZyC57LMKjc+5KTr1pi56UZAtvhiXcojnxMGdNXxDH06O/VgYBa28sTsQIho9kOq9ynpn
hKWLTtiyP5KJBzqGDxB4BaIBnQgtMmtxWo0NydlWRXRe2yzfSVAkwrhI0ZinuP5BOUYhy3M8uf0h
biLgtUNqQdOa5ZHwlXG2DtIizw9S0KX5Zi2BhLcTHv7BQ++v5nspSY1bgBr6eUuCbe0EmjpeSJDw
b8PSFJ46GNYG+kD8kLRLeoeAfrkEFUEfOMjlATx3ma9HllttbZX9JrLHkTQZ3F5epsWSj+w+PbNa
I3iCNza5sj2XZ4HS0U1OJwkpI1hCA3e4VkTYfJOueYnqVGaOiZvyFuNPi7kuUCdU4Ysip9j2AvO8
EJa17YKSMIWgie80a1HOylZhtkLkOlafuAzfm4i0LCKrK/k5Qiu9nbDNnUkgaXdIj+bMMyOKMk1h
yH5VNMlhWICj6EkoPddmi1HcmMn4NJYxA/1o6MVu7mLyH8t52uK9yjdLiNfJNUdsCvNcMVkdRuNZ
tDE+mZB0KBLOohmDNjG/oarA5C4V813Occa72WKRLNMoYeNHAEBJ4g3MbwP30YtWssvzjvMncYq2
QIIuelwKlV4h1NeT+Zs2IjlOZL3dVHMRgcbSsztiSPLnDlXHRYC9HXF/jq0qm2O0yUlDSxd3w2Mc
WMY+U8r4Gv8KZNQozHbok+CpGZWONwYW031UpAi9ekVx+nxSLhNJJl8YcWZ/w8EYVgpSF8T+oM+h
sloyhxg5tjG8hdx+I7+q66pwsaVH9zgLmDjKXRpfV1OCG6+00JBDpnuQ8ibcNn3Fgj2p7fkW/bbl
TPZAV2aaCvtyjtoq8sOwkB7FOBpQXrjuYAikUVNvw0XLH4ZCNxtXkRvo6VIdNxdDSJDBJuoN3QsY
czYLUnMg7JIWvOhWQcSTsrx1Gl7ewLTvALfgUbfmxJWq8T3gpuOgxrmlfyscuyjVXaXhjROSVd4I
KY3OG4Tae1XBE4zfN3TLsHtoxuGvbFAVxwAreYmIOpmI72SKt3CEGC/eCGC8r43hUbOm6pmB7n49
Pgiv7W9zPRzw47XbiEgNt6+VdUc0bgJ1SYIlOdtc4835QJamj/2yu5pLK3UM0elOg7suquobSSvZ
cEGQJgr79LxR8hrUeFBsyRLoIMIyi9aE1ThSiRc/WBABdxIDaQlnz7ctqfPoBuCkK83+PBu6AyF9
8n1OOuiOSWu1HUlvdzO5INAlivnzVt6S3c5ljYaQrFSCqtbMMW9aYjgmEZazsAMxMaDvuxqWNuP7
0IvOgUqpw5Tv22s7MEA8RB1BJsPYPGs4iDf20Bnf27qzvSgnNqgaGbH5xt5T/ER/2dwDD0rSvy81
Lr90JGS51eie4TWUHKyvCIbBx7vZMJF30KxJ9XFiu0R7zheKRKawGsVPWQ5SQiE7wR20Go3+ZFcN
erFob2Z17pGD9ZwbcGssO9+n01rJbpVrtByq11l2/dJI8kRs0NLGZ31fSFgI4jsQZ6TdgHW4bOXS
3ktatI/nRSasq1jkbV6bEbROmC+3ZEZbu2TIh2u5YlnaA8T0Wj17M0MLz04jSN1CguFmiDv8dhAc
yXq6NofhsYaQdWWFcnbG+WLchCMEvzYbV7p6y8Q10cYb5l6EbtXZDBZmVKKd0omCcIZQdbVGCjxu
wYkrz5RUbKvobkhiDi6MKu1pDqTldRKK1C3zor5RtcHcK9wmd102VWfG0L+3eZ/eljJ+stayXawY
dS9tdNu3mztVix5zXY1e9F6Wz1MdjxRgYm+O2x6qSCM9SUWUYvSolkMXjDWR9K1yL+acqqWC4fwG
Bgz20b41LwIVAg2CfCjdyQxfKi4BV7hTDIHGyRcYGa0eM3Xv49QTCmQlWyULcIM7F+NnXRmjZ8sV
CcV5z4Qm7XK/SAWICMMEWEJ+/E6XlmXbzkbVkFSAzMwNZyO46xYMiRix9R32Nyyv0tx6Q9Vld8Ec
mDtouGt0nlZvbLmR3Da1yjO1HoytuoTd2RCYA64mIz63+6DaqCoSbkK3hJtjYtlpSlSfyyl5Zcpk
5j4lGVq9S/dgFP0hWD/PXF4u0bI8t4Cb/MBslX1h4ik3Y10Flw38UTVJ8B0n0XJmoRFVBM8a5gz8
FReas/ToYS2t6S/DeIV4ixJKV0+Qk8ipeyPeR/KBWKGS6YlKmP9LizQAzNKw3LNI98Kqi1nj2A3Q
et28DuRB+PAROJ1tIXmkR1iehoTSiSNkwrKJdYhaYLIRatU5bWutbsBG3415Gu+VUbVz12prTA5Z
KUOijePFj3v7SPoOE3UjKV3K7Jfb5qafLPtiIthaWWdszFlEZqgPsTDDvYDjDNeQtGm3A9t4ZdVh
QPCuORu3fDyyg5d0kv1Qmasz/G7Dg8nU93uvFNyquF3U5+kQc1nrcQ3WfplfuBVEvJxq2FZOm/HQ
zK0ClwinWLsUo9iSg2ncNcj419DrxvhGaFlruLI6SUSz9BMmymQ+L8u0f4szdlV00NYX8IuvLfMu
r86s1iP3nMOkjcohMpL8vooCfKepKfLnxq4Dsg/L/jFW+xTEGp8AYK2qSw/mIpSzpghA3bdGyNeZ
moN8bed5dFYn4+LFRC/c6U1a3+PoUG4SbtrxWa1l0RWgFVBsjTQWd4CDlsrvxlGRz/7PqCTsQYfN
ZYzHG0ITz2SLtVBt0e7HVv/FsvK3vgCqwqMyy8CUyRz/ZBk7RYAAuGdPPmtZNxQ4zIYvJFmnYXtI
QJHwMeVgSsq0VJxqsuSuruoomEdf3IzpnlQJ/AvFPX1iN9qYrma/qDcV1Uyn8dudOGccX57+vHT+
ZB8/fICTcleF9r0Ip2X0ZekuFXcZtqo/b+CTWsCHDZysWKc0V4MiYwNthLOllkkQrZMXUilQg6kd
XXCj/kJN93tT8+SgnqzNqwSeWE66nN+OXkBF380268I8K7ayJyjVfqWv/azs8mEfTypOZc2I3kls
cNpgAOS28xpd2W7nI9giZOq5cL8qDn+5iyctC6tR26g02WLnmW/CX84YPjbRLeGTHhe599//Cg3K
DehdKT3w/49FhyqbSj0ulNHXmTq5ElhaD+9f5DHv9xVRbSpuR1+cNZ9eGL9u82QHI6ZZc1yxzYUJ
uJ/fRm67NWqn3q5al5Zpl5syTXYVt9xIO/Up2v55l8Vnp+2v2z+59vWyUiuyHLkuttp2rfCIB6E5
6muG4xTmpU96xdo7OZSbl8Zf6965Rw9gGz1L9+CpvjrDPrtKccmsuk3gIvppSRPUX71AMVkz7MO/
NYPZafdVY+q3IvTaQ/llEycH3NQmWY3slUM9Q+VQryUzcIf5/ovD+vmOkDmsqTJ9qeNh/6VQV9kJ
duZ23ZGLDp19vlfOso4egnUtP00uyV39Rr3Ut4z92AvU6/kvfceKMTr0Xwztn1yyILh1ptCmBcH9
6Fv6teYOERYGhW3KdHKanfG+9u7jXXHZo5aWnRho4Bcn9ClamJH+wwZPW8BItoNSmthgtEvuxz1J
nB59+zv4GThhtA26Tnd+jvkYbzVH4WnckO2wkaiXHVRH21pf3XjWSvDHIjkfhy/AIH0Abt1piXYh
4HISM0yzVSa0HFsB3G8cfH5+uCm/qpZ+tjXk+Tq9m9UDdCpiTQjuKHCyKvR0bdtJqcytjUg3uAve
9IfI/2rA+mR4pHuMrYLGp2GuZ9rHESvLSIpLW1vxzavs/tjocJtzeSdvVJ80ry/Chn6/chgYoeQK
BOOULE9b7/qSqHanZqrfFaGraxft0vlgBb46Yz/bDD0ECuuYqHRozh/3KS5l0Etazh5cBNtlZ74S
QhY6YqdytUCPuio0J3kXt3++YH/veKqmRcwusxPVRBN/anKq9RDxRcCEej1PhKt6zOjO9C3MqsNX
3dVPdtBCmItDFBE+7OGTLy2KJrL5gl7DTRDdtTqgjmj8Nmf5F6f+7yM7vEm01IbCWGrqp2e+VOWk
L1Zki8GwcrrmPh4PlOKcKboxirM/H73fRzs2Za/oQMr1VC9O2tNaBqkpHnPN17r8YkmXh0AvvlKj
n+DYGVdgeWqcgGQycG3Z6sfTIprHSLKTTvPT7hZodRs/x0ALNAW+0n0KI2RUbnE6/g+OIVG0a0HG
BO14umMZ0PI+D1U22r9UC6lto+0To+NUzOpm6789RWUPAetpnIU0eU6n4UQFomgshOZX6IdNQBmL
Ie3+/EX9fupROzYQ9ZskSRMVcXIQMTVPA80MEjUqTP1qSEJb5C3N85+38snpYJIkZwqQIOzS6Sgo
JbKw2oKt2AqJPCjfVsn9nzexTm0/DusMeQrZK/jK6IidXq4BsTtWQEYwpLK3jHQtqVjos8AoMJQv
tvTZztDgMzHTY/DFxfvxvKMvAybWDIjoCxlWRfhiZnn6xU3zk68Fd6VirQhyhoTT06zv8lxZ0Hf6
RKVSGHzJSIcgZfXHyPrfol3+ZyjLq+q9uOua9/fu8FKdQi/X7b2VFcLMMOra/3t8OnwvvZfu5cMP
Prms3XzTvzfz7XvbZ92//M3rK//TJ//X+/Fd7ufq/b/+91vZF936brApil+N2oyg/97j/f8KckZe
Tl7+w9YttH8gtwBZSUqbrK5CrH+5uhXlHwbRXDh7BIbeH8/809Qtaf9QTdyUxMNgB8fduHZp/0mz
lBTrH7TiP/zdv3b7+sf5yxH7twJMIsE+nud4YWS2gbMAWzcTi9PzfC40rZ8Ta2PSnnLbWWs3sy1y
Ko+YYwwK9n6Cl8aFASbxRPa8NpD8goADMPE4nAlYcXXCctxujvLzdqnz86rv9F3VKM7xV8d/ppUT
b7YLmMhg7YpKWUp+bFpRGxwB45Qswc7zsH6fAOX5lqRRA+ZWSeBXHFeO2dqSVxv3RhD3+5//5MAu
vEIAGJStuNprFbkSMBCAMDk/HlMb/tevIQo2jt1M0G4Kdd7XQz/vR30WvhRnb4kGfwMlrb5nFnso
Y/lal5DhjFFNnwOSmUG5qYdTqdfuYAahkwydSm2Z/oHSLNvIaho+rLpsKMjFQNzaQzdQux/T/Moo
JwVzjKAPRsDxjGdEopra5FezzOgeqPb1PI25W6qA+rRMexVx+o3wIiz2RQkfNJmurUh+Gfv8qh7p
QyT9IezEtyZZFoeE1ZGqT74DIEaAqVI+p7pFWGgAUVcJBtkxjRSSwzS62Vg+24k6btR+LxG/Xcyu
WgKFDrXsklL2JhwLWmPyowpZzw8pUE3hBar327YCwPs6m7lwKkKJuFZv7XwCwqH3eHtFcRlUgKDS
acIvORQLzG7jFfXq4IICKqhFLLTZ6nX47xFoZKNH6AFxMjokm6pPCWqTwtc8nwNHrAjzVNeoS/b0
1KYWaWqQbZYyKrxBqW+C0Ci9LmiTXW2UoP4WX45xx3JDvoyi4oGM8n2ZUq9W4CoumrIxlfj7oCkm
cExInLQzErr6JOIA5fmmtfJLPEb3RGo81Prw2Ie0nEIKkbY6HQxJ3tlzcj1M87UwaHSEsJCcUcUQ
OrQZoL38KsjT92QqXszaOgSTfDEZ2jfZRDcwspeGvVzMQYFrtlcrB/zVEEEltUXzLlnShTm1gE8I
nCybxrU0G9gGmH+nVnVyhNFY6Fnk9t1aDE3FhuwFas4ukDvXyhU3oGHRJUDL2sgLc/NSEBTqyhk8
qDB+7gDyOKNWQyaRrWfgtcWNASCqFL5dj6/Ebt7MxYKXppxhGNmm5sCFOpdH26X/SP+hhA4tOFjL
UvrSsAW42DiptTwuNV/uzAuK8LEvKYNHBUVRQVbnPs3gY0bariIzYyHb52FgRnXgxDMK4hCkRg4c
a5BTihrtcl+JNsA+fEZNZ7mBhqR6Q0sv1NTOo5GWSJGTrcY+qa9JT8C4bIyXhJLgtCDA4Tys+acx
Mupbcn8TCMsf5kjaRxnCAI08ZS8cwldYWcvGrGLykub6TrXv+yjpvseZ9C0QMKDNMG/PDSSGqp1t
IsNa3AnHpEgteaPLveRC006RiKnlLpTvyHqIqPH3qT9bz8SFiTu66J41k02uTcEZy/qRq7CGdz/I
fxla+DqjVPAmiQSHOB6HLfjpad/S39IBqftqwvmTNsS7TqqBvMKu/qJwTUqTLnDIGHGwXT87Ud4a
3fSxl/3RrlFAyuN5oSUIboQ4zFmdXcpKcKf3SbYT1pWuD3dKQHLnbIWzY6VNczU20PDyNVIGIOQZ
IPCnrta6XWhmf1c9RhLZUvd2Y5akjddQ9dQO9Pkki0c4urDAstwfemU7j2TCiyKxnuJaOkuLMX1Y
9HE5VwtNcvWoq7YdfuGNxZXJWoIBnGsOElB0BpbkwbQW/ZEmu9eCbxhg3nr6zIAboCM6H0rle5yS
5KfI03c7IuMq0BZ9B8K2vl4sLhTCkPddfx0Zmz6SxNlUBYprSXpwKXslUpTLbE6lS7kjlFz6LkHY
vTSN87gSpBcDCJrMytwRcFG6DTzHK8i+j3NWJps8GCFWmHVDkAmdwCUL6ndb3Ou1rb/lsyA/Lqyk
G7MIBpco9FtFkRAmNgn3rSq8Hxpzug0IGC/z9sVuF5ajMqe7MgEUUSLEmpEuLpaibZ5bjeZHipph
3wg5+xZ30kaVRL9LqPFDLjPGraXCji3Bv10GTVnDxaqNly4ZDumcq87STIUvT0QoUjN6QuC1BrhV
LXoIdbeUanHTEIQOjU5cwY9oXVGK5gwgcnJndVF8mYmUPnENp1/RKMpyk4H+yj9zzz3RWgKMdP04
OWHdSecjvbEUFulBkO6l1Uq1EbEJ9wIJDYg88lF70V+SalSfmVW3rWqdgLmcdSM9tgztUUerkxun
G/e4PIehJ3osttwe+b1XBkuw0XKFO6ccP2cLLSFtXp70NCMJYJpfKLRHOh++FHH3RWVRO1l/yiRm
saI2oOWsAnd7ZX7/WnkS3JMTI1Wv2iAyaE5N4U7uxJMc8NEE+TGmFYTEo71F7XjVs3VgSyp80XZm
PKkMgdyh2OhV8W1la5JciLRpFE2w6cXyZinSQIYUvaxWb54nNdimQ4KSwnyze+CejLvvWjf3kCj7
cEMIPWIqEpwiY4I/GINmKWLCZELbC+cwuY6rBSSMOtJws8xqNySJ6nTmMt+GqoRWQeuJjDLJSev0
etoqsKh8ZKDNj6n5v53oURla646/rGhYYtorYAhjIMM8Fbv1cP5SMcTvUhaaNbySasq9ZCl2eWjf
tOWYO9w5uC77nBkfxxqBETmg1STdAOi+D/PsWpLyl6UtOm/SmtKDHuLWjSAGJ3dF3SWw2pTOKwjw
6fEfezQxtU2UDpth3oQ5OBBTSa+UONtbYxkQKjEQaAddQTILdZvozZttk61HWAEALHLvQ/pV7hC3
vpqJu6FLbueS/nwtvzDYEARUNw/pyBShX+I7dZebWniwzRF+sTq/lWoTb82pvxzD6JpuCfXtfnrt
3RAmsWPUQ4GSq1kTQ6VNw2BhiqjblCKCia1eLkat7prMpabSbJBa4QGVpr/7XJX3fV0/lFaAwRdM
HMZUs930zTmaFeZdVn0TJsNf1cAcIkjGd+LZwDqXqUcUKOqEbLukWeNrRGJzeKOD6DNg24TpOGVS
PZX9d1ntG48jXXtDeo2Y8NYiLNw1JDdRprdA1//W+8Z0k0ohndoO9uDRbpM+vohS9U2Uj6XtzfoY
+YU9nqvooS5LA7lE0luzPwQFiDtyyeLLdixQtrWF7hBNUYE5B8Z+efxn7MW4N6VgBxmw/ucTP15D
E9vlLbKL4zvMZNMwde5XxL00d9teFhkpL6gGPZFCNDTnWla8en1fo4TaObfl63EDxw/140OsT2ZC
FIekuPrlc/x4aITZ9Wy28+74Vz82V+VygfwPnePxXX5so1MYuuqmgSq+vuHPtz6+hjA6eZ9LQHWO
O3r8QD8e2hPWDNkA8308IsdPmpG3M1BcIHQxqy7VoP4GOko6I/q6vBzCqbw8/v7Hj213l4V9vTv+
dPz98RXHH3OhXcc2k8efr//5ss7OL2czDPfHXx3/WUIz4RpTpHOiMRtsj+KJTADEgp1SOG09lYBq
O1fO7UMgSeHZ1Pf0oob4vVUGe1Mqdutl+iEG4S/fhXor+woUeSPoyOYKIPINqbELjAJWpjSdLRnW
BhuQ65DreyJOYySS2tkwcAIzYw4r5ZasKPx1sVDQGSBfQoz5mI8a+R8ptQh78KQ2ZZJTWH5eRSSF
q/H9IDWF0yvnuhaCNs6LEbFcd0YmQ8VFqSdupUzZthzwWGZh85JCaE9qjcxxKSCmwJ5MD9h8AUh4
V1Zj6SmrjDYYKbOlceLpzV9ZMjzoWr5mAhQ3S1tfiLr/njfoW5q/OjQBm0y7goQp+SvU3LXibDlU
nfYtE65c5tM1iTDZNpBJdBtlwgEysgwsSSBijfrrdkmAbxJah2COGPOpf+0aVqSJuWV+cB2F4gYd
PJPVWsfnPkDmNjTpu5HfznaOQ7wgwilYsZ2ZQsygiPO7ycgrrxpx8FnjNHlpVCZOo6NMykhvi4L8
wqrWYSGXnFjKn8ymSJleLCCROoYQ6O3ztYRDKtGaVUn4GEexck4ofd7D0eU2SspzcegqlR4dop+m
GB8QDR/6XIKNKWuPcc6EHSjrQKwQ5meppUKVl+FzWROdrYisctOC9AkhlfBfB/VVWexLMQBFHrVg
s0xR4Ovqq0xw/RBxQdmCGDNzQvpSvUIyA8MryFGukuKGG/2d0QTKXQx4RLT5U5tMT0CXfehEBaeH
zlQ2SNd0xn50SnManSa0rE3LtMYpbOnWCKviySi72a3nMGYCNGieEdKeIviL6PBcDfdV0Mz4J7pl
HSWDriH4Fg3H0BBRGc9K7nDjqg5WxGWizd/SFnJ7YuffIXk2+6YPdo0Co10FTNt1TXiuMmqrABiB
25T3FStRUGxZOJoPipbPjkSM25i33dOUmds0lO5NldBwIzMiL+8mhWLv/F61k8wFp04OXEpwxwvy
bF0/QPAlE2wmpsCA5k+UHBcaRYqHmsZS2Q4AXkesUvD9UXjET9zqsPRM4e1ME3ITj/bjEoirEIMA
ipS+cos6LTbwPskp7HPLLWsZ0VmY+Krici+RH2LE1L0MCqhX030wcSuNy/FaVYrnQbGKKys2vKIA
TSSuqhq1ayuSzhGNXFK3IcjpqqCsslPNlrlnSrStEbReicRxI8KdJsjfWBpktCNoWLcYi5sJIdlZ
WLnY57izZt0ryyTU91E5buVAm3l1R6sp0uiLsziR++WuzIq/Ee5D0u8AYYHU6zyw1yX1l4U75zT8
HY4qU7ISwKbBLBz0bLyfFy7SKugtt06q7xrpcPN4Btl5OlSjBKxWsl6CWVyISRvOprw0qFWACUrt
4cJIpNQP0ON5xGjsM+jVe73pyh+Pjj/S41B3kn6mYCLfRzjZMNKqj1ltgP9Ry3PKTcE2H9t9bBLH
xug1lXuxVo2k0iiRWC5xhqiYhz+ePz48PnV85fHR8eU/Xnn8+edrfvzy+PzPl6fHDf18jx9/Ho6v
SP6x90MP2h//AdGNlrps42L/42E6Lx+eOr6KrIlwcX/5gz/8tshHgMynL/jP/vaX7dCTyHZ9GzmK
kgOMj4N8L3MKoYsD9+ocf66Wgi0dnx+Pvz0+/Pn6H8+fvvTnW/37lx+fOW7u9N0+/fmXrR/f/bM/
//m7qSWxtLLqTWKpxT5a/4mz1Fz8YN2/Xx4qbYug+PjbJSBIwNUWw9pBQe+UsdlPUtTuj4968sX2
7fEfnd6ie3x4/OXxaSWjgeaf/A0TcV7580XHv6mOvzw+/PnGx0enT//ynr9s49MNH39pzgOTN20i
P9n/+XGPj05/+eOtpwWksb2ZZmXXF/ldT23bVUqMKXPReij7haOmze3E8smTCet11BIH2oQR14pZ
ToSWesiGTMWcfZ5FlekDsCUUAo1w2SV+IwPPad/w1kAlL1Mo8rmJXl1+7abJLw2qfMrCcigx52wT
9s/5ojyYgqnl2ESbsKtVB+MIyOlc3S5kK7lLQpAiU+htFl6n8KT2lAKeRquZNh0SddbPy72VaFsj
ilyDQAY365SM+yUwJqjP35VWtPteii4jCeBNN7M2sIkpMJlcZPW4uLE1OJoiwWPWweUGWgJkmWET
1HWyU4LyeQ1FRYS6IKI1WcLEItoYc9KyqdQPm4kZutRS1FmLLW2UyW4Ydh5hvmjTwvG27OvAT6w3
Ta4ZYE0kOUMzsT43vw+D+lhi71oXhbt4fFENAdGYiPJtFZiA6Do7pkosGlfLzoIaH4Nt5V5CLfds
trK/FqU4520LdSD1JPbG8EaL9b/TYXzOuH177YhvZlK/FRKSoDJsSj+sgsnJ7Qh4fddfkXAyb+i7
tc5oS0T3cZfqTOUduutF2kjnkSG/la1tbwLbflft/q2LgmuVop2Iwgs1KltHigzdJwXOcHPWZp1G
roCkd/k2xnuRBTmTHkWqsNgmJreV4dmwI8kVvantrYVbmC4PO+wYDZ9F1t1eIeVNLxWPMrkLpFTb
IcS/7pg2bfOC3HkVUjU5Pla8tyaktaXozpuwIWmEhQaoUf0cNbV+PhdgxGVjy4zykteqWzNTWae0
iautIdKTnQV7+O3BvpnDnDtPoyJglRd3SaHRN5UWOa0aZltlQDk1oZMnb7PaZhxG0ZS0ilXKxfmg
nOEiG73qIu7zi7yAMp+2k00bN679NqRiEkwzk1IDtpmRC2DUIv1bnmtiYtFnUZ6jlMN00lm4lcfp
X31fBlTG5XmTqjJtkKy5J7bpYSoHdd9mwabKkEs3y1RRxrFcM5tv0lySPGmeDX+Oo2fk3a9LRHBh
Il2buUkKjCx5ViW3bt0uxiZuu5tFIMecjtAwUf1/os6ruVFlXcO/iCpyuAUJRVu25XxDje2ZJkOT
Gvj155H3rn0ulsv2choE3V+/0WFk5n+u1A3sGu76PMmrR3tE6y70u/KnoJorIqE6CI0SPb+ofprG
+UuUO/rqXlyE6zxht6IVg908VA2pqkkFhm0X6X3pJs7GqNO94yz0COvDTk/RROVeB4haDFFDUnsQ
XBAzkABLGQ7J5pSbk14OY8IOVNWbbNRCWy+9yFrW3Uyf7IO5DJcxyc29obmXMtHVRToLI/Cdn603
f0eh7zW91283xMdk2jtjdE+NALHg6ew2tFdxszFyh3qb9iCglh3lgQCIY9rbOpNG4+kwcuZN9SRy
COKYJCgNI4i5sUv/yy1h6tW0XqfZOdgicUMwJgOjYPOeEgKcWR+UeaBf9IKG/hqDW4MjxeqVjGJC
xaudDQdDXhLp5BtjXRA5B2vk6/iU9dEfdr25UlyB8iYMSnqTkgE0f2GK5xGdgnxP/2y2HWTCurMm
hwWZ6WTCxJhtZ8eaziRVMPlaX8HYjdHvT6H9DeF8yp3bz/khZQGF3Mu5nr0NhhcQ6ExXgNXZb0iW
YfPsxyrJk3tnBigu6kBudE1NFDuZ07nkhRqkfzQrOthqRy5b10u7bUcvSdi2w1kpYSH3NjZlKTVo
5qyKyWcrtwzt8EYrJjXLLjc9FWPgteayYVOlk81f9gtNSOHg5vqBFvXHdXLtcBJaHef2SEUCrGBo
Bz0L8WojVDzq+qTvOcmygapT4ib5rtUIzh/r7I0wmZJ7ae5C42nM5nzHjD1taLdKQotWclLRAd+S
ZfCOWcfZLE29DYpxJ6q0PdvYJ/VZ44NfZh9zzcmxHQhTn9HN3MAgAiw0PFEFtEtjD3KfL3h+EJtX
tGhpc1hjCt/o+AdCy2kngKr8a2gbrD1EYY10AVwYCKejU7QPya1oaKJF94p2/qPXH0bMnXHhqGrn
DtZxtd/X1b4iyjpgZi82CjFMZLayevean1yfI8tR5fNgJk/SHbTQEVKLa9qHQtqkMupli5xOMZKG
FaEKhXE30QSxtcPRncewmctkKyhdsksq6RJKKqzR+bK8ogu7YUA/N5LYt1DXKyorTuZe7CparXdT
wV8huQeIhLxJ+gMuF3pgwviLWEDWbJTX56fK9X+SzFj2vt/jPcqInZdafyBvvwhXJBrxaNc7u8I7
ZOM/3YsXHIz2saSrIDGDejffFvza8J/r3qY1wMa2J0o6VvUA8otSunzDBr43qWqCOjRfM0Tm0dxo
RxGwh5kapNpaQyIKw37SsupU5E23SWtaTL2FapLAxveTD4gFB5upJrWeVr11DjX8guF0M34cTO6Z
qV+0zriu/Xw2HKpGOPh/pGVHxKEXVpoxH019oQC5Usv79KZ17GN91SdXgJU7aNh2Z6jkC03WYbJL
cZoyBNK30H8pZpbnokqinojPyNGKxzFNL4Xzl0AzbzMWyqcLyXlrDPvWeJq4ByxZmDsA8Osq+S5G
M7Zap9pj7PI2DY0TYa1xh1FdZZ1rjNwheYeFJS+aPR2XekLX0ZXuBgC2OtllOR1mANUMw0ZcZdb7
JNNdMjpna3Tzo0bbJm2vGH5KzdhzyZO4MLszv80/lYF/rRS/kQpWzsY0R1WARD1NJkPK2WwJOizo
MvhxefRvAcwPnWWk2wm/Ehkot1XW8bGr+C8iY38DMOT8P/sUqDg4cwy1tvHUFDtXWyegShVD9E47
yLcsaqkfjoouszaj+6Ggs8/UcT2vxUQVuVN8A2Z+TJA5tAnWG0smWKIMH0Lbo/4Mi9bRqxu29B5X
UNkFR4jifreUpb4d58c5L9bI9KsxChhg2c+HWMtpcStLbYfhaEP5GzPvsEpqZEAJhsY9VA50cqLF
ZTC9ii6loT5L5qtozCdvbTb1KGlyXKmcbQjCj5Iu1cKhLS/ZZI4bT5VaOHk0qazeq5fw9DiDcg/c
zS+jMmFdtFu9o1Hej2ZHY85UngoigDdem1ZRaquMP0l/DkoaJY3MwgKF8mhVzFeG9+MbK9vKhKPQ
Mebx5BQ5TWOuhzvO9N+RZDGNjxQmjUU5b5lKgzBX2v63bxdcCAwc+CpFjBEB4DbRXIF2pIu3x4/D
+b2w93laXjtdR4Khf5IQi2F0lf0u8+JR5O2WvdreyHqblTRioAMTW3a/XODSIacMLjTJ3nTtHlOS
tk9t7bv0fGzUCWedG0jCqXzxd7qas0hRVxiVvmp3y/xou00W9e0whqirnI0ViIGCq3pTD8ZVJ5bm
4Glr6KGBiCraB7Y1oaZxVU6fjVVgJvbN+eYs2hTHrGKaSAHwMLlSOa6EKMIhsO5kik1/apl+TlZq
on1w7ZOwGy2kFfTYAS3Rcrc8sBzL03jTEdQW7uepW3DGZ4seVXSW48jGMsNKgh8fvnhe4zVQTLNy
/lEFc06xYKjCaeuFPdzbVi+rYyA+M5rlrNIT3AX+MaMAj25TivJGxLuW9UL5HIqIeSc4dMauObFt
2KT5+7TDNwRg5iCJcP+GFmdGe2HTaahdYBCo8QQHHCZIJ6D+moKQsJHTu88zOBsDoOBtAVVDe3Fy
87EoIOJs3btqQX8mBO8MtdxyXFK7cTUcsM711qCKcXyqb0io90Jf279Ebyg5NfK4cGnmcSttiVwV
gVizderYRp3Z4STnNn+ysflT+pWHwTTAy86/LQqM6qmzs8tidk/93JKnHzTlUWItMgVadNxacSkQ
mViFcRsQ/7W9/dp48E3mq+tMNoHDTRt2HeUSlveWpNXX4nq7bGyvXbA6W60t/wjfexg98GsLKzxN
P9DMH2IOaMu1sr/NOt1bvY13NlvyeCrHnSv6dVuqezEvP9KE7nY87b1wjdfE6d8Yx2uTuXH2Sh8d
kVRhBoO2sVWUz2QhtAYYNwlar01Ae2kuvOsa2PHka48aOr64R7LUGW+QEh6A3mRtgOPvsoHZcBln
Ed6a+jYGzaIq4d5B5jIvDh7a8q7BRf+YKSea6nGOba8xNyKZKKHEPKqW4bEux/dxzScq1GXDuvYz
B9bT2AHidcYCHRQEbwEUQV0r5x+qJlziVWS1HIPqwf60bPXmufjlJTNB94BvP9jS01ixLK93hkY7
ej5NF50QoFBJqz36t75Oj4Yx97G42QNt7M3h6CDBavRt4XsVsoDf794ravjizMwPo91zZKqraW8s
yFMKrSOvHSnBNph2U0IEl/KWvdEe0IlsgyRQx8QvD7OassiwFR1hjXqsaVU7a1+Gqam7vIixrq1H
FQh7S1DDN4fVb5VZ2s4sqCJPRPCQ5yW8wSouVq4fhxR9U2pDY8jy0NBg2mNyizutkmE3jSRWrGw9
aZ6eZo+OXlyj8RhgHLdremN1t38ZRsDSKvUOs09BbKK/E1YDbadZ4y1gxYfjQn2VDP1dXoK+m87j
Ukk63W0/YXvmXldivGlt2r05VbR+gQnvUwOzpT8aHmPpSSSj3Ho+u2RuJZQBI8XmKEBqMDEBm4p5
OBJOF7camSLSXraDphuhzQ4WKtc1d86wr3UIEQI/qo2TGs8DAfY7MTUfddpnG88haEC7s0X2gzzo
i1beEa8mtWk3DHOa5tjHPEqjJQ7SW8q1YHoa9cCkmjcoI8ZqZ6UQM3PXnzSVu14GFbXFeks5X47H
m/smnFuEf8aAame1Elz8Htxp1RC/kAcM4fSl4f6Vg1+F452p3UBuLyUS33S07Zgac7wM9nuTAzED
HfyrVmvfephYUZ3YkZPh/cMbs9UH2ppuO8u4TnkIdXRsUJEzLZXUnC3r2Vlxdiyjtpny4VSY5Ahy
7AcQIimhgNNQmEKpRCrNME1QDw03nZ/V+JRnj9N27gPo/UYvtqOAbL3hFbW/fgg9t/azY0RQMqzf
5vSyFvVD3ayfNzdCKPuFc8A/gODuvBRgVbZzo6iNIEpH7lhzKXJ6jmGGM4bQRsdaKAvr1o+G8lgn
PaR04LR6pZK9VT7bTXkaVxB0y+uCJ6G/i+apyzWkHIA4zG3Wj4eCi6M9UKLEVbdW03dWcYih9/qR
NbPfztp4zyDgc7KbP7vRKjfBrL8Vov0zF0/o0+6zpflezRFRx+SRR7for4Y7FbFWeddOuibE14RY
Kpuae4E2yUc9sp2Kao35bU0yH+zXuS3e+2TyN/MC5rlOuyLDH0yZG35VCand/XEM8j2sblojBOop
ionhsYIHY+LlPrKSP/A9BYc+8+r1h2n2HivVHmYKCqmXvCcL5Kb+FE+oPmLfQRUxOSvql6q4kIqB
oiSRFV8AJLnIgh3EmwgLfF8Hl2uGW21j1z4vx214z3kCa5fwicnyfkAztlAUnApN5+h12n5u1odK
Dd+5Pu41Tx4WA3VOkHnHtKkiCJfddFvFnTEgFLzqYstILr7r+puhNL/h8dtoaf4trrvG09Sck4Wn
WUHex3kp7/oZObZrhK3dvnZ9hrbDu0s58PpT8p5JYwLNhJgbhtBDibbV/S7mbCTz5pFEzzdTcMju
wHSU0sbj2m7WedrSsLnrDOdZ2SguqOcEEDXpXuUMR/0M2UeIkKJMrVddtDHTNTIjaVZ85z97XbJY
Y1WuVq2Jxdx/j9nyZnWGHlYDE51X5mQL1NSd16BQDd2LOYkioS+Ml2YN9OPvm7lnOv59D/hOP6Zj
cDV8q4lpB3UAH0iB2ecGg8dMVGPbp6g0CWXYAwLsRZHKY5rC7IdzzSG3uaUs/n6SawPa6lKpE+WV
GewTEhrAK4t63+TqQMoqLZtzRYVy9guyC0nKZbkS1wUPfpXT6tPRFtzDEBKbo6XGccxoWRXS3fFf
c7QCCJpOd7gDW7XA6Gmoa4m1gcD5/V8uzNztT/JPXeKlu8bRRtpCTKid5EblVNq67QospFgujU1C
zhBxFwWvazPv3RvL7qYY8Hsik3Ku7b6WcNB5J86yMamq5m+coOOzzINKatM9+l4aisw4Haghgcgs
QqkwubcJQSMlwy5TAtWKmcz2GuAfapMaTKiuOdB1bo/Df3kR7rg+uCvywuE8UES7SbIl3S+2OOoz
0flUXeYGeR0kY+Bvr7Up6hZQYryEkM2a3W9TLKXs2AY0nSKKLPDK6SjLYDyiBHYB1RYZmvp4ZrSF
9JsHoMMOBEnL2UGNrP0Q5sxjYfgjGgGHUgejJMHNGJEtNLKNLPqmGfj7RR7LweXh1XOUyiWyHbIb
OIk+l/70nuVsMyLPN36nExeQD3QVLvq8AY/d4nl9WaW58WoPRtN495XcaKa5GXgJdvjjjr8/+/eN
z4L939/1+zETRXfUFJmTqnco34Vb+X0jEtkB27XHWSCTcP/DYPgGEEVj/3Aiu//9/O+XYoPsjmaQ
EZXdwtSaHuU13HmId41gW++nG6eGMqA+zv977/dzleEc5Gx6O99uQTayWwE58QZHTfbdMdH0/773
+znSvawoax2PXmrq7fXM5g5X6HJnInjQ/W6CnLLNTH+aeSqIE1tVOHqyITRfBpFuqzYaxi/KgpuN
LzzA5sEg4n5wkp2vlAqrxLmfWlVT9hiwNJZIg/Nev9LKRS15gG4jb/ihTndiT2HVn6siMjMZj6r6
0jvzrzPT49K1JzBa5LSTbDdDQRiVSD+5gC99ulxF2t1oCAEO4v11BLIau3FehddcoybVrsQuVZ31
oMYVjCV9pSTmYgQTDg73bOn1Dwo+vjlDkhlQO7Zw9qh7fUOqGhRhu/dEs4Kxzdje61PaKfSu3HVB
M38EqxtsJ70fmeCMi5TjucxWAmYSSGetH0Mv6B5akd1PRcrJFf3ZOjpPo8ie06HcEPe+WVvw4AE0
YWfAxUNJbJ3aESyN1lOvTw+5A93bTyeVSJMAiFJuhUrSKL3vlClD0DYqoWr5zxite7/PjrpRk/VS
pXfFLdckm1ayKhbxo0aH/aeucUh370Qn3M9aftRbGs5nCdsfoC1ZXSZ3qpxt76MfEyQrotePv2/S
KTdw1hpPfalf0n3V3dSlifvd6JOgYVr9LVrfpPvdfE619FtZzrVG/xEN+WDEqfcgnOJnhV7btpZF
xzbnVFG/G9PtJEUvYGigQIvk6t+luUzZTvxIo3O4R4E3aPI62NVlLVINEzmqbYe2dG8dx7hzBTA1
SeeWX10cc7pqyry7/bdaxUtnm6+L/a+Cd963JI61aK4Bmi2SDSXHbnNJmVtsDjS+xbI0qsde455V
1i1iHO1X6behmQw0Y+d9DXhFPSmt9eGAjoBFHE9uCxSUcjqzCzte6uEUaDMRZov3AbqVdC2C5K7W
HvrCNHZMxvDudDbrZG+oYkfXNxLT7DLp83xwTZBWEA8RdoW9bWzulsozz5axnIOpfho8wgjMdT+1
4GxFL/twKtlP5vbg8egwDZYdv7ArEbib3sSAONm8qeuWyBA+/M/nUNjp299PZiU4piGxL0tfRGZ/
1ZOSFpOROdKT0z9bN9dtkBXHGmnRbh6tcy6rnUzWzdh4eXbW99XSiIOGsgGnRx6lgziuhL41XTts
h5RhWlb5n7Ujw0v68jVv0aIU/epTTWoc7S67doZ8qpAKO24f9RgH8Jyk32nq4yQWHdARJQsO+ElR
6g+Zl961E7VKZG1z9aafFh0/OlM9hNxZOdLnd8IL/jlBV2wmO6OXe42mXPtBl88f59hvvt5vlEvH
N7I/N3RHj/gjNCTrKrK9bxRnh4yvqLDAX1bfNk5BThlA2zD+o6byzqMtEbiSZchzjekga3gyzJpk
vAZHtjatwaaelg+t9KYXTaCXBEgnuBgWiw5a4qz+t235Q5XtBkmeHWQWOl2Ly0YWPEcrogjREW9G
JzUfJ48w3CpwXgAOSbIjEStS0/yFfqmOk7QOjuSOIveEL0ErGreNzHasUzurKO/dapkOC93BiKdE
PJHUsoGANVgcWDXpXO6ZPh23IUbRwJFAk3Vq59pBWdqBKibjzvTWQ43gkucxx2gEIXsePWgz+hCO
xCWeHBB+jVnnYBRHDj36waTqOAJ7wgLekv8nLenGFAY/gt8Hu9Uw/i5Udx+93G+3CPvYBRyoUQLZ
gEw06FjdWNmyOZPpOoql4ZbQ3jJJDEuzhKXj/21bH+ZzLAnygyCsOiMnM8j6cD0C4118Oamq/Md0
tXedJdzQ0qQ85Mr5GoL2RfPtPcQQU5vlRL46MKudUwcjTR+UGyLmXoyMeSFL9Z8ZV+3K9jVcu8J8
QH9znFvOhCsPva9DRpAZ+T7pnJXVEUVIxKjPk0HA3lgcXK9Fdg2osK6b1Fv/1o66di4LNpEeqETU
TzV9iCr56yrtNbVoeK7bHACk+iHa+kAtcrBN1uqz2hKB9Ygr9rWSUKEBzIhd/6FdGP5Xgdn4uJ2K
7K9reUc9K6Mh6AAIknuC7bWdT9ykTGsa4HHj9G61n6r5LG0AEkL4yONrrHM2NIeaMuVO8vMQBZhQ
H1WvF5zI869aqy8sDU2+XrXcu4MsCZfsdvTxvmwEcLrQdnnqnpJgPK2ufSaRC0ino0q5o/UYDT6+
mfTHFtZXU1H63dRDpE2LHXZZH8vRRR6ZeeSdpXErHYvT6fJG3/ZWS9Q1D9R707mgTFMM/sMRPniE
j2k2Y6aujTNcJpQSFs/WxiuD18CeH9ygj9lRt0GTPOpu8cQBqgNfAVwig8z0muPsmQM3NWXPSyWe
OngVsjNFYJ47/zOhYZiFqzT5s/GVhGBTOPfosB46p4908ahg0bZe5RBrNXCu7YSG7Ygyq4R+vFES
ZEULM2z4LUntK3fLF1cGZ9tMr1BDXNY75tPLWjqnSeXM/1M4TDTckz5HQTqiC7tar1ZdMs34JIBM
/amex5j8qj/EQkGVjQOpyn7AN0Jqa6gG+IOYlSVH7qpFBXdzYckZ0nKAa4bcyPS4aAg/Ndy4GAzq
AMZFRTQ17X2XuinbnmAISO11cxTAhUM4GGJ8blinflfOtV+nT5nx05qG0MEqhRDLuy+v0L2ob8S2
0rW/k0U0QFNyR2E2eqj94qvZJbefONqcBALiuknz3Di1exNyKLiB5kJY8wOPHLiLAt8lEf/2r/rM
VM5+KsadbY7vQ+F+13Ptbi25+Fs58CzNXZbhUQTVKr30uCzWrswHuXP6llGqwFSg0qda6OxrBsqL
xf+mcxo0Gl8DEsHPrEV5SWcbrkpgrKVxEa62Z4EskPBU4lbgG0mry26mJEQ3wvtXkHlb62McDNMl
A4WSvWUcU8ixJcPRFzRjstPs+dNGRnvE6LdvZvtUA5uGWJ7yvSXQGifz/I2N4JKog5l418Wrf0az
hMwYqvdhhgzi6Q47c8QBmeKbpJOICz89BOPaRaLYZJ2/bgzNA2s11r3BFJuuLd+ds5frWropsJ1h
gnoJTEDSZXL3ArwtzGa0muwnK0/dR6Z377cXiQy/OvJN6Af82iSE0a7tm2dkQYnx4fS8WDnWHs14
9WzjW0HRqgxTHweyOcT2QbRrebIqDWHDrOSR+no4A5aVLof7H4rkDRRw3Gi6/BK183c1v3NN/GPv
/uM655z+sdBY8gt39TmteLjLYnryywfXRN26FL0GTYoHxxVHV5j/dOeRrGC01p0gsuMhWL2nHI4X
TYz2qJOmGAX1HJMtvtfM/KHql4tt1nNodUgiQHckLBWcBrgXKpZ8205iT6RXPGjVs99qu7LX/nj+
nIRtADk7uk9z3XD9/HC5BWUjnNq1xfzerMXnEqQ/cOpABMG5b3EdfeHPHSL3dbodOOyod++XACEO
BwkG/ZzppWT4tANJQbsFCauRsSrFdiZGI9ZVcp873C2VDauF4Qg3LFh0TGAsbSaDjOouaUM1WOvZ
F7epTt/rVf6qWa19KhJ9h7OPl0ey8HhNci3S6jJkaMlgH0jb9Pn9voGeZCUXduOT7wvnkRsbkzxH
N6scSm+0c2GR5TdchpRdmuONO2NFa581HHHR2jMDqmHZzTAlbponodb6IibG9jk39WNXdPfOMD1i
zdh1o8vZwTjOPCOiw6sT+JbYT6p6XhXbMykk/8ARXpWW/2Pk+dumREJjifuzaB5RmVzDjNHMJZkl
MgtIoDkleH5lZagW/szAZ6LrivmULJ9L7n5mrnxXVfc5qX5lquYCFQl2ktTy9nmXPEpQvjT3/pYp
6XnDLW2zND8tlCXhMjQvc8/xfQp29JaWMajPnrBZNDoJ+ht1n3ryzevKmAjrlrue8dsfjmXDd1j6
yIz3k01zEntVd2q7/GnoyqM9i63XQFFNgr11bNsnCSgHxGdwVKhjT03dNknqL7sedox4/TaX5oMc
mZ5w2z03nMclESvbLClelFbvjXL55BGd9jiplkV/7OpMMtcF30EGXeaNOF3W+9LiL27rIdlrYohv
am4vReyXx67dXmq/2zZaG9l2gyDCxkYTY1TaG71CwUB1ONta8m2w+PW6/92tCZY1XHg9sJDZCNwc
+fwvG/OXsuB69WZ7WarsC97hoSrHo6iXd2yN21vydzh72cvEQgezre51AJvbtRKpdUYR8peIZMT9
pxTD6Ya5zQ6rYhcsPlGJpJF3s3wxC1zbclx2I4JAAoTLHxNyGp1Au7ewNdt98G4l6acvqi/HMC6q
Ze5KcTnPgEIruvSBYtLbpTS65bqIvt/6SXCY23Ez2DciYhEvdsDmyRDaBMmuk/xrALpPFiIuELdX
2HZCSC3k2KJ5WVUBZ4Maj1cu7kE6GxR7EgrXEIwruM+tyXtsXes4WAMQmopaacY62oCEfqoc/Dmy
fXn9fQqnlbvdzEH9dfNtQHBZjP1JURk7OMa7DErt0iGalJpipXMf1zR96fPgTi/h/7oJ5MhJmpMN
JYdudihwcQOU9XW5dVZIhsVZ/mH+OC35MkHTCo77w4wsC6P5XI84x+Vn15NkaQVKi3Tnfp2RmfSz
9uHaM9IsJz/PotAxjXkLgL9cjqiil2Of+z1aSOPfWndtxLnJjFYix06/b4gfBxUZQbFQEd0yImvY
bhMiYph9VPiNT93UQut3/psy3Jn3SEDr3aD67ORORnZqpyQ7yarB1+pKHISaPDJzcfP8vvuLQOG+
ChmkcYO5NklmfX60ABlLtsH6UJpS31OJIM7O4Ggn4fLeRMF4YYj2wBCp7ZxlPli1zjoVyCA4MnA6
PN2gJitr8gEMHauTh5blFyUbeLyhv3jz+6EpfDgfRXiyO+Y+0kXXO2K4YY9Web1ZeiTyuVPwZkpm
1HbUN6rb58yuhP3/fff3a+zcImzSYaBjBon0ub7dWGO11W566N83bYVdJUxuSvDfjzMncnXyHkpS
00/+TemSknQZ9d68XaagOGVpzvbx++5QlU9sz7gB6dwq0P4g3v9F4USyn8qqesgTjEa+6d8xT3az
vVmIdsTWNrVPgdmE2pxqW28QfyqvSu5/37QUVZNc4BBQv6jXVqiom3UuFYIyDNH2k9VBZ4zjoR7K
hnzPkeG28+vT74fMk+e0L81DPyjt1GliYwk/vw86YhhWZ8m3QR4459lw0R/K7uyt6qEdhi8y+kPT
H5sj3qX8mraU/Zop3oR+oRNBt8jkLbqfatRfdRvRYPAHFWePVBH6iGCAnT7owdG7vbqlrj0vGYuE
0rGF2T9jPd7u8iVeO7P+yK1qh/TG+wzS1oz8wf+2/DlFHekBStkVPv4mlpPcJJSQhgRiG5s5NQVn
Eu/VMFYdlSCneI94cI5yg0PofJ8TnuHd+9KKpCj87dLVdjy2vL7mfOPMSp2s/TVgFvp913X8W2BG
uR31pNr//5cYt6/z0PeEioGcp3P91oNBxN78KQiviUTvGwhX1H4YW+Ou6dEwpGNnbX9f5mRt4Xsa
Fk2rKUiq5ea3MykOywzjm7uIw9oEJYuFZCV02odKrB3ICcgxWJiLUHGrSa6Bh7UnVr1EuZ91t/np
lvCZpVeTPAhc0u/ONKp9mxbfgsD/dOlIn/fRfmCNuR09CvbYvtxCral7Y7kQMBY8J92EmsHLg6Ng
vMxUwsE5z57weG7TMlh2blYskVfXUZnin5sBiUPH4jil1/m/1c/2VibrfeH5d7zkFDLy4KQtqe6W
WQ6xOTskCzPnHnGBkpPERem4AB5yRPxPJ7AyhXSHg57Ss/6hbBNGRzc5K7Hy6Htjd9+YOveUX1FN
ZIKpGazgbbKKO/LRhpPXkHAn1/7Yi+XccWg+aIJA1QoWZV1dDyepeCNFNnlTS/OumxBZguxfrE3a
uocalwhh8E+KvHN3yt+JsrGuxYCErWIACBFS7j2u9qNToRbQpXzQkvmjzd9UJZujkk7wiCXtJ+jb
gmh/97NpOWwi6G2nuXk0BFiA1MliR7upHx3QBt0FmK3mlqZODaAPKraLdZqAkGD3F+BiSu9YEJgM
950yEDnbOkIxPBk7y8ze5qx+LGb382bSzmZIQCufkb2X5hMjuRYRoeAQHD1MO9W6M8ltMgvEwaiK
r5Gz+WZ2dWyLw8113zrtXaYtLIyggPtVwBImHUc5uWafVjU/rYlj35H47B8MoqC2S1V5J9szqs24
/HipLd/GTF8Pvey2ZYF2Ceva8MJZxTyZPlITMLjhJWCDJq7hefHNz+4WfIF4cXiqAr6a0onn6vYG
Xd7BdJsEsJCk8T7V81f0ZuemwXQpLHln+Uo7QjVrm7LuFJa6ILsA+TyQ3pI8Be6DjX78NGu40ktV
ZrFDggeSWETOCyUTO6gZlhpr+SpW9Khtlbi73sZdqdr53adx9inhrkGH3+6J44UcGH0g30pvv/t1
JiqGbOPU+Gf3/TvZSHyH5upRCQhwBkXYzmY/7LUVPabbIrmhmiB7riz7nhAS/8Ch9egHddjqlv09
5NY35SHsyvP8kDdrfy7G5SrLIjiNnNhR07qHsjBfOYeIqK9NtbODfHnEH/Imacc9tEvjsPa6QFiL
KLaOwohh6H7+FDAi/SYUsFe+BxXe1IIQ/43XW8/Jqj02EqZYLMXA8gjpkwz2WU+RAgR9oD/DJ/6Y
SH25T/BSZkE8ZUJ96Fl6/j/mzmS5cWXLsr+SlnM8Q+eAY1A5IAn2oppQc6UJTFJI6AFH33x9LTBu
Zdx3s15a5azMwmQKSaQoonE/5+y9Nva45maMj/mUWjQ+tfpUofaucxHcB5oxnxqHu8TcP7ZynP6Y
G+9mUHly4k6xGmcJ/N6BvzDqVXNnONQMorZtQGExs1u91p9LHZ6s0iXOdiDVpoGUjPqDLs2M0o9t
Y3xBDLCSQM7OWblIiKLo2NX9Ayqur65J6nMpccdpxZSu9BPm9mTTyzzxZSHh59gNcWXGpP2Ii/k2
ILygmIzogdragJ9j4zLVcZ6zloLAHGV8sBebhKxq96w3XBJlSpFVlZznQ+98islJb3ocltY4pesM
y/GdbHrKphZXeh28acpM78CXN7vUZGZi6bQIIvCTdkUzU5sW3zzkaLz7IfP1sj9PiXVbj6AfClOv
dp7y9kzp02fTcd+SmkJ5jJ2bgdklr7lj5Nbb6b6IfyYhHJC++aTaCH0yqMttFL4kZQ35qI0Z3kBF
e6zm5ITbnA6F6/aXisOzpz7Ud0w6ZlZ/3B2pOMyyDJ4Lx2GNDRH+2q1yXsqOIXllNeUajSymhy4d
H+yYoAwKYGLJEIOt7EB7mTo6VOiZmY5ZLm3YLMaijEw/4s/ZqM5Glqa684iYq8i7YAvaCdMsJRWh
x845j7BvaiYxNh1TxbOs8fK3EuuKjPDLtyK0V6pGea9JBjrCZXTfNvzpmAyg4mQ/Y+HqJ1PY1rYe
up8gwOJL3Y7xRdAQiYaaPWo4XVA4OluX0nJLW+SYc5kjL7dcugEjIxAAFWjBSXebHdYU/SYttfAY
itBbKaPM96kAwa8AXfRaK88OksVVXwy5r/T83OCPoX1txftWJaS4L527Gv3QOk0I4LCGxDdioqub
fjDuhmKnGUW9uX6oJ/NW18toq6O4HkpwOtx85WenOuPFCQsKJQlWRHSfTTIds5lRYdu0kT8VN7gj
ysNsdM7P3ilvgjrZYI/Iz9fja+oekS1Bu2IfYNOvHehzuRC7Jjrm8AQNLiXxjKjnqQ5fhSsjP8fT
sc4T7SUHk74LmngXlxaq81DFKzfQ+y0ytnTDHsTy3Sz4qJrHEEjNHtExfxQ8n01l2N86fZyjZVbZ
BhGuNb2p0dpi9LtpehGdzWpq/LxTXIZ6se9m8GV1h/KzyVL2jcrbVILBK1pgDQVfsbdTE6qWYoBS
0wwYLBNCO4SiqDCgAonB2xVuknDjxbvRmf1LYZTmk0uzHH+IPUAj2lyXEduzWfdsTVvTm8dlPFrq
AQEU6sI6FUe9Q7sJec70h0o3tiJS1o7cvWgdCzpMWjY42zmeUOIWw2MaYBavrUH84SXZfe4mYkt0
m+WXVVnt45rJ6JLIRzzVOzNMcoVjuXEgUSgLtr9F8T9hw924ZVzvdUSqpBX9MDNMKF3iOI8dVy49
fJSluTH58cwMyusQ0I3WTNaHXjPCNW49yGlHLR1203L4zKSBQ9BNzAKpbDtnFUMseWda9KOA5RXO
7zaTFr8CyLm3+YNooEcPadBOK5tJwwY3t3W0QbituQKbY1p03p3gZtBJpzlFev82pPE96WkNPIca
YmiL1UyjOYujRUMX2kAlFgxZt1bw0iYLuF+nwkwm706fggPTa4KKkBLs7YAohHQw6r1EIIu5HC0r
oBNsLxiS3ICFuEqXpxrQ44/SPTIRbHaNNE9tJxVy0/xhHsYEbw8yj2CwUXzXNYUydvKkDQhKmhVi
NWKl8KPS6KA7sfcw88csNqguqvA1CEzGgebK9KYJvhaNd7elpe02HmCiRB0i+mrsrvW9QbN1YwL0
4KxJETgBhtrYQVZvRNyOB2bW2n1qQ+rRQFE0xkepdPVtmuo1DaoXBN/aj6GyHyOEYl/WkBMK2bab
nHb+jT2kn8S3OM+pjnFf5FN3yZIYJBRv2gr/uLEz6Ok8RHJms96U8U8nuw+rtPvqZ5z7w7ImN433
oDXsV4aqlic9Uc62pkW15tHfXLT12bMSgBCFi718xCs+l0l0SIvkDrfY1upc985q5SvptogXmRPA
HQnTO8FcOMmmYFOzezqxhRA3IKWGTY4agN3xYN9Zzl3CovQ6kGXFpJkOJbtXBhKejdKW3WNveIqJ
LKLaJM3WPW/+th84CuwC7TvB0Jc5UmNwvphfDsO/Danh9PAylK+tQsVDlsKx1KKXuQcdVtatt2/a
/GdOhxy+hDZvKisP13GVe2u0FCObqA4uxRCIP3SD9Sb0bFrKbjmdaqm+07QRfumCU5NM/5hFmXeR
bLc63q5tM9Wmf1111Zj6mjS+naTl7iOPNCleUfKkGMljVCytdmQDDzHALF7yEG2Owlq2Kqpc94tp
uKungoQWK3K3DCcN9mHjQ4IlaXO9ITulfiuJStnOAzSKHhbiBhklO6WCW5sqv+as1jYldKyYG27f
jv1x1nHkqKq7DQJuPipksYjm5JmCqD/XHrarAtMoFBALvnz7aCqIf6jl6OaQ2Mtgg1rSFkh/zZEA
FboFGFr7LW0zzK8F+XCGjSxLD1zjIHTrTEklnwPvLe0oKtjbRgeU+rTJOFeapk2YirJMxMTf7cDr
FDfRgxwY1WHTqQ+l99SIPDjQRRg2+lwaD0Ek4tO0SPsNwyxv2vd8AIARJN5aCMteYZcAGCSGxyYX
bDy1sn4qVXSSeukig0UzrMnRpltlFHfhOscwinyeVcn2dk46EIlSzrfaxAitRE2S1F32I556yfQz
eohJr7sBXfRUjD2wS7N7YHY14I1AKhOm2rzDBfYiU624451Zh+6CipzafuW6Gf81GU8wTjh0jXD8
kTggzyvx6SlsXy3SogB33vKOrrXQERcjNLoNq3ZylgZzqNZRS6/CsX84Q7NYuuJdYuBnUMIb110U
OMe0TAnTLoEBm/QpV/0IX21owleiIAMs1+NpiqzxruAZUkyfCI0i4xCW2mG2p873lNm8VuIhgEV0
HxeMN5qx/ukORXhqCoozmgNRxbqsTBN1gqzV3iiGrZkR70bMyWedJsEpiCM6OAkb5yJHdtgg+1vD
fYNe0+UDnlD9u0p0/SFtB4YSeOlsTZ7zcuKY4PuFIZFj/i0f5q76SoiBOeDhyL8KFdKjVBGq1sni
ZKc5kqcz8nPdQLiO13GL/PeoW2a5M/WaUU95UcQuPtjwmXwzGfcJzUnImz9KcheZXdbxuUgREQhD
PUhz0Zi3OWZ/JvXYk5lqNemlsIzvrpodP7D6fsPgA4dJwXWkRvRcfTTqB5HoX9gFu5vRG+4HlGdB
o4KtlU/7xA1hfnosw8od3b2OGHjl1EZ930r0yKVRkTQUzmpdEdpDghDmelRNNvOwhu1mks8bDT4X
le5RT4L4AQLYD6Xb0rdTlJhzDw6GRLwtrMhd09qQxwr2tAFjxwGPBFQghXscwdtm6pyMkEM74EH0
63M3LrhFrAq8P7eMGfCcIk5H8xyfStbUg6Pu00oZOy4P1BVlxZUyN18ZTbkNZGVieFOC1GJ7Sy5v
6lemfVMmAlBRmOMoYWZWoSVEl7qO9AGXOjfasiUsKeW9svC54MwCsdKZn95IphTI9mdLyxCce3QJ
Ow1FAK6GihEoyTqMB9F6R6Q35sVbVjZccoF2cMr8Ts8beOuau1PGoYW7ZA2uIuAH6XE5n8n8se/7
pt5OaUTt704b2HzRORSEPI1mdfC67DKmUEyHGeN/2ZJoRr8FxwMO81U3VcHtrEJi1BT5UnWHzIuN
2bqU0XcQdCEaXwY3F8exifDTOqZhqX6mc2D6LVz6lR2PR9V3aisKJmCTI80tmHW5zlSKA02jDwKj
nL4YsZRR/UY1U/neuB+G6TwofKg5EUTEceH+Y37BNuE4LnUcy/bQBNkZyprutyggja4x8BJab9Wo
ladg5FhaAH0PtlG826Lsb/BmdzepKsnL0WC70YnuzzESnDPZ6hdrrKf99X9euSsQvp0CQscOMONw
OdHQaphYd2iAx7Y5DHMiOVp40r0mmLZtWtXLQwPfdQJjFYIO3EzKpsPqkQ06gG495zK+MwFQbclY
ZPwODvVixWG4icKp3oN9u41M+RJ7MrvpTO+CXUmdHXBq9JQM2zcdm+qrym7M6H3gYrlvB/sHep3b
cZyeAK4llxJ8WdCSxzRqzyqf08ci1aI7rRh9x8zSs4qaH3OWjff9spoSypdOV0thAhLNob4dJ89v
Cs9+sPvhJGu03FMyH6oCtEDASHkPGJdCJIp9q2HJTHFhaW2NL2Wo3krNc09O7bYwaF0yNyovPaeJ
i1+9Mg5JqvrtbESghfVsM1sy3acWGp+u1fxpojoxDeez1ul94+FKthYL9JrQsHybWWg8PWeyTs5k
3KT6KE9Wdy4iAw4YUpooxnBuRDoiNIeinLwuNFENVWg6ITNT9RfzT5DBZeP6Rh+TD5ZYTD0DsfWG
EvNoDXaOSaVqFV0t6v++Ak2hFIbveJDGfaQxYOZo3ni92uLtBwlaP2TZsEuDxsLQ5udWoXbORDFV
uKiFWgOKX5dN51xjUqcGR21HoR7aajC2puMFfsetGB2ofog9Wm8x5M+pTeZNIrMHt5z9qMf6J5Lg
I5r15mLVHZSDrL9JeuqxJA5vYqv8I6Rbwe+Na7+3kgHmqokvFZxVLMxhSzJqs2qxaiDmduM73S71
G81lLDLrcGVJtxNA+Noo20KCatZdMEwnqvSKwsZG39Qz1c0YZ/qA2c/MnUksTLFLu8WIjwqd8j0x
t6g5goFpEmgxiIkMkwGVgVcmYtTYWXlbnSyHDVgqHG1je2yEShJpEM7BOmmZiS6RTepEy/0CF0Df
GRpW3CggaTcgL3CTxYsImwLlVE7gWPtKHOsB5Z4zQwed4gQBkoNzvu4ONVCscxX303lm98dsaxnA
m6iXzZy8tVrmWxY3+4/kIa67wtdsCq289WwAqOwry4liNqJbhFyKiUHBu36c6ISk5ZAu2nzqaLSk
7K3wAjYGRs0GwuTaYFnaUBE/qVTL1hC0vG2cPI2ybW4bo14pEYII7jsG59C7aY7S8KjTp6JCRei0
+M7RTm/q0UJCXmSNPwt3wClc6Lt5yp67wP4Ej8csFoeONBiv5IKxtZ7n56LlbhfVJJ52CJBRDsXZ
fafXz7PRvmYWRQ/TEZnkxzFxDo0cgldvIIHUTer44imi/1Ro3JoowRDdCfvNIdUYyQHfAJ+SMwaa
rAUwfRsxiLi1UfXL2K3vTQKhIbhVsV/YU8tiY7TzyV0+pHGVHIQpMX03rymL+F7OqX6BYTlfXAZU
Zh8GuxiVlFo1M4vBOJMpDZkqOjs5caP490CKlvHZ8qzs1It7popgepcPzEPsX58xEyUBiVmefRx0
t9s47BhRQQVwD2S3ly5rXtSjD84dtMpR5Xb7OKvuvTzkL2vVtx720aakxQrQAhBsJDQ8kw0klECk
4w3G5g1T2/JRV4xQyuw79+YJsm4tccPknGbsH7mAKoBbcFjRQ2lk39bsU8d6PHgp8ZamCxFveaog
39L2zU6s+29OXH3WUxxsq9pgSxoE0hdrYWraTd+5MexQq9pRrW/6QGuO+QyaJW1kuBPG/AIiJTzn
c3HJaTfu5wYzhrF8cJE+b5g8lcTLiuR0/eDq3s+hCsnqIyHyyIB+3te8Q6HsxyMv41BM8ya02dRF
OaqBVL2oOAD3qMU7oE72Vo2xC9aEOdhgU3rmIRLY+iGdbuXoMeMJ6DEFDQiLsMOXhsj5lMX4zwyn
2Tld+ZHoyRuqEHofNPP6WIybsQyGlRzkZnbofMbMsKKiqtbOSOACeaJZa9VbbQbwAjs6ifFuVqGG
bRflw2rZxDm2/R6B3Byy7FkNtrchvAPx2oAxvULppDt4dsdW0L/j9gNJ38IASY5ftRW2P8zdZ9LU
2JfKXRXiFxVd/kzzHdVIiQwgh1e+qj0UVPqMUEc7B5kLBgN84FqFOzWCSaG22JuGy8gxdI5NxCZf
pbw7pf6ZBVRnybDSGQlRT3ZnN0IEqvDBzIw/Ix2FZDC6b7UNwU5oGj7TVy3V812nO9vKkjX3EERt
hBOSqzqbFxX3N01gQQrOnm2r5ro2h9dK4o5VNv5uZCpsYpNmxR35Y5LI3NOMPgK/aQjt1wrtOKko
Qq1mz/hRo5GB4uoe28l45SwSRJp0O5HKr7gh+y92qregR7zLfQCutDoh8VF+Zn+KMH7KEjn67qF0
aJrnPQckch7toQDrawNnCoTD5iPYl6X7Fng2LmUVPWqu/kjfCYt0Az0jRInSVe6DBp+TVTzA2zMC
sr6dERlRroA9WfSfwo/oaSBRuhSLuah1a1gTVbia6oEdJre4OAMYZHeSIqZgoKtFxzjGUAYwal0h
zJeBQK8EIyOQzB3zcDi10V0KXrXzXiYPA1O4hHF3DrvOUXtIoKE/2NS169nGxhLOKdgg99mbNcAQ
8TNy9XllT/YdILM7LCQ7YDd/eFNxalKksXrWPlXKfQNJv65aTa6ly6DaktRlHfpbAytkg3s3iTE6
gyBhTIfjGGX1u6F13AbmYTOk1YwIBv98bNyHeo2SB3jVKHUUh17kJ+ZPXGSoAWNIQEwiztyfbrMs
4JTQh3VhpPXasdudbZtPdc4uszjNZmxjz7NY4ReAe1jvqkndC4GwoszVQetQUsEjWM0wg0H+tDDD
6Dz/SslOhsfC2UPceB/JUV3FLZ1qWb12pYGqCBG81Q2BX9bo1XQze2y14MXJ1IsZxK81yc6Bjk0f
Wx5TyRAUQMtENRHZJgNGQV0C6ED7Y8jM70WNYhDCm7X6dhjctUrCmwng5L5Fkm6NNsDZJvTLxrkx
nbTcJ6V+HIfwM0ut9ybHHJSGyVlrk0sxOD8wxKJIyYcXRDN7BsbPfTj9SOHTSjz/MmU/5SqXkqqC
6yGjJzkCExlqjH7mMjt1oAolr2Mrk03T4E8eKTvJCtVX4+Kso9h+aVo3BMBgHKtUPuUlSCgdv4gx
N2t2O+46QvC+Hefqlen5Q12OuzT1MBNKRHmhKwgLYCNrL/J0D9NFAxCJATYa0+q7VuX75A07p6Ii
mAz9xaXDgrZMn9s9VKlgH3JbzCK0I5ERrtsZNlIOmcf2vt02oYFngOLvRnRQI2OCOGnOVhVthQBV
E9ryDptbuDZymNgt3JQgqkM0LelTWjdyXUdMT+asOU+CKsezTB2J722RmDdRzOA+jc29TMCflSHi
OiQaJAWF+ElijEaICdVb64z7qjFHwoPq2xwgnFfGzF1okPnBQ+i00z5X8WMB24nKHyWhV00cCBDK
2PEEHXU3Bdng1kO90wR6h5y+s9+K8t2NBJ20NekDynWZWyRwrmZB8efeyxxRadZhfc4BmVBRUp2J
xC8Uyr/Q5C6qTV/DSEyI020h4fWb3GvynSRduo+R3fWSoTVNAvalnj+WiXuPJdcfW5MYiD7Nznaw
YOnm8rHJWCXG6KuZtPFoNyz8eoQ3EF8tVnrejNBr+UOz2zCosa303JuJIdgihPVVnv8wLVndE+BN
L4SkehkxNNeK91bc6aU2vBicPJmg34jd8KuDPZcMdCo6a9lSfPUVV0IFBtYKS+7A6FgahsJAPyvu
uLvGqKqVXjmoJq3uZIXmY2Z4D9DCOCC0BkGnCXLmG7k11JRteGNGGMP6SDzyMq80DOM5aSJMdMyw
GRiYBshRpzVI2wiML6DuTKHLaRkJr2i9zpJyPH0cdLTTQy2flLiTyn6lXRf4+cx7GZrs/meCCowp
vR1dLMmThj9+NmBOJzQSKVsbEt5h6CLk0bnFGvYFCXPVjeOKleIzrThO9MsuaZFWFPpFAs7Y7x02
XPQjnnSPDX6SB88l2R4IK+t7GZgPOGcQdzvwWMRwyzjyNa2zCU48aLAq/NmHNBzlxMna4kmoCCv3
VnUFkUlr9NkXTEEJllBr8rrdlerzD6RIXBSjcZ8Q4lL26hDOOJxol9nHZvlw/WxG8YOjU3tNbFf4
7uJoTBa7JXve+lhWKUK266eAAPn097eun8mrC/L6gV3YqBZdRwIHNFhgoNfPiAz/87Pr1/723//b
j/z+2vWH0VgUx98P+9vXSP+BoTMXxlrMAZ6GRbz2+0Mcmn/97/Ub16+l//yN3z+XxvXiGF6eJr9+
+vtb//3T/u3X/+1h/8Onvb68vzzm9wtPXBH9+fp+/8ZfX/zbr/z9mN9/7L/8kV/PcP3Bf/kzf/v7
fz/r9RsyFo2fRc1P7GlfozcG/iRif0ASuq/zkWlgDv+dFJB1YtUvMqvLbTdN9bo1HXMz6f71FLt+
EDVwgnlp+E/5T3pi477Nm/1glcOxzd65vErsmaBWzNQbj0GH97gyKr8areeMCvVYNJG1HTrtASLH
l5JztG1KNkndTNdoZB6+jhtkiF5dcPPz4PjFqjz+/hBn/bCeZYThQE93Cs3WvqE9w263RHgL+aTz
sl1mZVupQ28BfxiwxXIvtZn+0EZr2oqhZq3JC2fX1bW9y/4Ybdfei0jfRL2Z7dDu3/RxVx2HIb33
cKOD4EBlZy82dr3Ii32cAwoYjT9YAvJtkWhIPpsQgOX1XucszVQQIHXOQAMj5tHGenSgD0Thiptd
Wz6IKOgYUjo5HdqgPQbzfahFFiA39Hn62/XimYX48wKF00TPRdfwLdXApdgq4H2cF+8jyg5Csq6f
WgYUA4ELWnbtR6wCLMKujmow8liGErMnywib40RaEeP8Z8bBNDtTZBfgWDxFiSUVmjIdSv2QA3MZ
X2OrReKUJtugEPUqpnulDD+qtOcZY8iaZv1d18HeahXuiD7ZwbXh6HX5QmViKwuchSWxP+fGcIy4
61IfEL6izcl7hbJmqULOMbWcb2gkFtc3Q9d1uz5rc4w9h1QP9gHRRqs2nu3zcHJUjCXEC6mP8tMA
cPWYLls/F+TKBhUwYxOD+ow1uMiRqgIKY3wajY9tXqId1MxhTSTFjfEa9OG7wIeMPF9+umG2zmzV
QP/kDFaBkBtlRjlKy/6Wk7Hf2OByCW0XZ9vonsNxMXnSpz5Ia/wecVPx5nxLRMqMEZNjQLL92tWi
j6y3n4wxeaPl+4aPhaKbSUM6tDTjoYmuJr3ijgt3hgFDvA5bFEONYdxZZJcYTrxXev/gGNPL7Iw/
I718ScB6Jj2L67ItARH6XEHpNrN5n9sSUWfRv6R5ck7S4lLO1SN9d+sMxOAm7PoNqqtkk5tM9/Wk
QKWEphiADJARGlfJoTllRRj5Dm7VdUFGTyI8BpyF+DQH4Fy9pDSmgju5xRZV1wQeYGQ2JQZ5HNKU
GiucSt+S3iUAlLmqSkqvxHxxtCDbpEhC1po1ouHu7ykssKqY6qCn5tOgGShVmuJO4IusIvcroPmY
qmxaKfxRfjwM+zmBDovcEnxLLn7U5DnslMldZdD8zMnv64G9a9/hdWIEv8fthpszaH2ttt414Hp0
3B6cpL41hj76kXwRpPNiagluwL75IW1Qp0GKlgbTWsoWoJdPYopbDr73VVpQrqonxDzHVDdeSpP9
L66Td3CsJCBU/Wuic3k7CD7BPSBK9zADEgODGB/ylwsiiS7TJWHbssyHHN8BW7HWZfg8tabuN3q0
awTKWJBEDrvHaGs2DUO0jBccBvaRRs45bcufFruNiA6vsDcmexE8M8dWF3QpO27OGF93QnHEsanO
0ObXMWFxZR8DcAvvnLQFNDOdQvWZcwMifW5SJ4Zrx3xE5R7G48WJaclL9lQ+fYyNXY8RTfIxpmFi
kbwAJmyabxLFjtoFVaRGXklolesMFwhUlPR14pCsM+QWksBUQ3lnVefbkqyTyaNC4aIId6bWoPlM
bxtnctbUOBdPFBoQhd5eB4jumNAMjF36D13a2cHo3Zd0iu6j6N1x4lsaMKtmsWhBQR5I+DGiArjO
eCg7+xDE5n0SRBYbB3mbFaQNRLW9Hht1y27r6OHfptQunqppfBvh4KLrto8pInzIWkQWGvFLqAVr
u6UBrDfNpa0Tv9TbzzpictJygrDrAyTdGBm0GdmerWl8aarcObYeOBNmvBnARDqv4IuwbObm+zwH
xT5HHbgyF/e3nRlfegE1m/32fF/m3uu8bHd7SvkNMURnL0LBkQFh1eW5Nn8GtveiQNndmrq6SRGP
rPTI2HmkxXHIszX2kz0s1PQwT9FzGwPMGtWrFLiuBnK5WDny7SzSN3SNGqCf6YY7dt6xYcWUdOo8
6zWe53kN6rbpX1VIECHLOBKk8LMzQcxRXb10sYMgZNe3xBrYULRXkhTUuLhMKRJiMH0sivadG7Xv
zdJPr6f8k1HKhyytb91R2HeX/mWUukcMkPuocF6qfnr2GnF2FmW1ajAOlKb6nGcCcGp8A3gU9kZZ
dNt+qiBxZMYqc5bbZUngQkHnIAljwi0cN8f/MPsIICjyquJ+JFABnfkpF9aLEyDUM2zy7d3qxShb
Mib0CqRNEJyEfO4S+9Ga7AjoYPcgGMYCz3Z+evYCC8bA6w0p1YuRvIMXzfdM9Jj56zfkGW3GCkW2
MdsW/kc2Byo8Igc5pw0XE8vmfVx7p33Tq+I+ktRY7UjHuJ+Z3hQZSSZzcosDN8TM4B6tPry0Mt2F
XbxpFVP92gOL6ky3uR4RBlHZMTKe7zSK8Hlxyo1FAEFhCSqiTVblAQAkURD5nRsPoWhN4HGUJWYd
HSt0wlirs13dBGBZO6iOmOthRg7uyg7drzIiEMLEqjLF9bRrqs8mpjhisbyU0s3wAEfbKB+fMOCD
W81AdCTBdzfaYs94cl/V8cnu5TdUWbnvjP5QB9F2Yh7EvOjajbbyX3m1/6Mk2ccy59/fw2H/mg37
H/9vYbO7r/Lynn81f3+q/w9zZgWhXP86aHb9rr7+7fmr/vn117DZ5TG/0mY10yRU1nEF2cs6Kczk
Cf+fuFnNFP+w6OPwLaicAuEvmbJ/5s0a7j9gn4NoJEbNFESm/mfarGH/Q5JxLPmyDg7K0MW//y1c
9r8LmzWNf47YRr8qpGvpuk1CjWE7xBH/cwQZYYLMNA2mXNJje4CxQmmkNw4dHR0IR5Ha084ke9bs
/pAi/FYZrDmvqw7FWIKsMIBAadq9GdTeWvZ6vwYMhr+9IgGQaT0jyYY12npzrVowkBuDIyO2HXDO
+25MnxnBsbPSS1L3AOeCRHMuegNSn+Gf4RYHmZfdyoobuWEMzg5LgD1vz4TBvldtO29Jr+xRqyc/
h/JESNyW/BXyEIgQZa1Ciea4xqmtvUcR2D16L7Sfig4f3bFoK8s74kheY2xxnqW3PjP7yZf6BDpx
sefYznGwi36LResRPcFPTQDldkquadljmJ/t+lALs/U9ncFVia9xleaURVYhH60MAHHOq2i8dVnE
H+XQPJVyNldyshjhAcYnAUrreJxyikMd6be57TwiRz/A+HqMJjbbY6tuYORv6ahaK9I+LSa1CW25
d11luwLgEdtk+che5r2f+Emvv0sAW68aE3mZh8yJBZpZlBF9wPi7WBFUtNG02dMInegALHMzc4R5
7lrfFv1T1hGk6Lg+mxleUs3zxAGs/ZhOSmDz9nbSPQw1U1vD5gjknvStFvIO1vnlN1x/8fIjvOaE
sdeTlxl+MS6vhjf++muN1D0Uyn2GyeA3U/YxJdGHZTpk9YB6vv7WjrS6X6+uqsTl+lsv5c8qRES+
/Nw4RMT4trwWMkBxDPblxnQh6erLocIn++E2zmF5McuzGxGvw13e6l7wWVDJm0JoT67hPoo4/VCq
OXErPnt0CqlszlWVs2WOPwbbvtiQCQqD1uI8Iu3h5Mzg0ueNxHwXhE9RA7OqjT+ycSSktWRFkpG3
iXSOPXRTZDZa/IEhmBeJizTNK7ECc/Sce95ueSfYYx+8dkKqyMhpKBA/c+FTN9gc7towt5or95M1
n+gMvU6zfBxQiGz+ck/6M2P634ouvyvjom3+178b4r9c5lLSpZaGIKhwucyNf77MBY3bvoutb/aX
TiUAB5GWQa89BvjBERSfHhEyqKxYmZZzxuzSD2qljbD6+8muuNKXS7Cw1jMiAc5R2aysnCdwlj0S
cuCWd19m7sUZa0JPW55hQjy5Xi6hPIGZqfLX1OZcvn4B3T+ss+jV07rdctFfX0oc8O3lGjJi7z5z
hvvr6ZjlvEdeIp8Q+uA951TBDNysyon0ynw8aEiOGefz5i93EZtcYVNP90R8PP768zz3EmGqJlzV
fSkBLf66VJpWbq7Hhcb/CsHXwQuwfA0M9YgnAFcSf8y0U2Yn/UgD9dZ/5KBqhGCYbOyXF1gO4iJp
1quaDAubN0FzhtZfzsPrRbY8s1peaRKStRFbe90LP65fWK7I6wPAECUs+jhur1fL9e/qA/sSRtqj
fTshabpeGmnMFQwevnCY/y/XWbqw0SZxhuC2aTWeY7lklpd0Pd2rHlsmv2Lx5c0uPQjK+ekgBq6i
5VmyOf5YnkQrq3cgntwnxJeWbpcD0OmcCYTFFcvNbAAx6hoVl/tyJcvB+BGL4FZL3hh1RKtkOYrL
SRpzyl9/Hj7Ar3u3p3iQUWLJje0zYRJsJOL/zd6ZLMeNZFH2V9pq3SgDHKMvahPzzOAsagMjKRHz
POPr+3hkW5dS2ZZpve9NZFIMUUHA4cN79557dRFsSNu5aAVZlH8/pm2HIfvf8ExWLo8x7RF6YrnC
ckzrtyGNMUJk0YRoOhX1PkC0EwygAeuBa68+3fxJC5AeCwo0PbffHZPVRk21s/r0OTOKAULWQa3P
rWD0aKX7RHTCR870OrOA3aZsnRHUk2vxx7S2Dx3tHdvhPkiCQ6aTzddxwW5jNAXBsbBq64j/9CHo
nEukxmmFq5Ggib1VjT32ffeO56NDj+SftAy1kenznpI0u8i7ZLRGECfLoyupskA7XOgYE5eRzxR0
u86+WjbU4Pr7q2jYf72K0oAeJk3mB9NWO5dfI0jbItCL0gq+/J7bh/OC3gVpgZ76KnIFS27MsTMi
HlmYwQd0dq6UerHq7Mq+l5a2ut7TwIr3Dx9M/cN/vr0QYoSBqcZwHAPvzW8fbEbUY3TuT4TcF4jQ
l1k9a2nsP429dxv1QW42VC6ZZ6ac8OxhZKG6fTY1zNuEpzRIfrg5vFse6X/4cPKvl02y9yLt1vRM
lwRWNTg/3x+iPFDT7//UQEUNWVn+9GV4CRCo6TGTtk6sIq3j+IOGLWuuMZ8jQpRTxxwWvmAzo6bM
amzMhY7bmy41o5MZ8jYyfYoCQi31HYXdhQHfkpC2e2aEhqXY3OeYBhapZ1865O4LO092poaJxmFM
tBE6SbUcIiz/4MFdQkk/ERN2leVgHzO1ZdBTdBCQJb8MVbXpuvcqSi9pJDY2w7F0Ee3WDrNRb/Hi
+g9tx38tiz2dn8a7GFluXYP602PvAibrXT1cTYlNM3SXNEFxaVkEYzjqUdBwnpoNPCe1CwwJhW0G
DPs8dLXOj6SssL+NlEw71amCI8/qvqmlxRPxRxJO3korWRpDvMyLiqzW27MFzvhDzcoUe/MF9xVT
GZgudYWH2CLAXs07qTtFq8WsOSu1GUB97mGQ8Z6w8rdrc3QvjdO8mh7N6TxgRYlJkF8mAjRqSm69
eqPmdD9aZI05yUCA45nkQo1car97vP2sRovXIsl/VBO+jhqOvfo7pZGyJpavQ5w8RWpeVP80sEPm
UPYQjUYs121+T4dPPCm4rdWGRg7xR8TkmHqAldvkkqhNhPrt1Gwfq6edTJSHHjuyyMhLV7/bbW8X
xtxq9Q/c9oBqXiq1UVv3zbCRQfegoTL2VKRBX5dA8qghtKV7vv3zRsKgbDG9LZJWP5Yx7Mvb5tLX
cjAk5Xvp5XjpDCoemlr5M/NIGvHJFo62Nod243ucKXsNC+aUj5cyAKLcdA6WYA0NQtIbQHw6b6XG
BEDMV0BU6OUC9tyJM7frMmso7bVU2NiV3nY9k/GBXPyRIqe9nkIFNOP3V/snllTA04gYsO+QKkUR
9Z8mFF3+PqNI3ZYul1l6nrDQI/35mTV8dwrDufn0vPIJ3APlu/yitTycI3aW1VBYTzLIPzsJDhz4
mY2DLEUqK74PJYGFnqU9Z+qIFElJeim8BWnNw8523W0hXOTU/B612lq4Ta4tC6SqzOT4EhKCIxJj
WBN6UK9jZo2FbgukQc4LNIBDZk2UbN0AbGMv15mdfiHk/mrdAu0c0KYlstVFokPZ1UoKz16WZMtI
K9id2m8T00JhE6Bl6sVJ081n3x/upI/+jwBDeyfsfhMyP1fZuOsyq1nWBVnMCbHcMwJegkSVa6yM
viZ8JF2W9KvY7NYFbLlFnwxkoiUtJSUdLabDRfAmijBlVyPSpyebixg6TIJKq3k23TLamkXxmaV4
+dow+RrIeFnl4qih5haFvZNl/DlDFlzcfgpygS8H3xsJGI+D++b5JuUgIkz6vCa12GzlGmkSqQSx
eBl5ay575CoVluSxf8gMKmIiIfhe5a+GpX71ByT5hp3qOwWNyqe2P6N33vzDZK/O4X9eiqQhyDHT
HVv3bCTfvy1FHoF5Ra93H0DaT8jvPbDs/Na1V2nLWVLfQygtT7Aqzh7VNJgp4QPBKjOMnHNUeAaL
VW/CwdfftEg8BunoMiXlEGpHb5WzwKD83mb1p+8ySTe5AqnVMTVtAAM2h21CMQBrRZaA2kf0mgMg
PBUGau+qP1R58RPR8zWzjB7B/Wm2nLUOVXzBxgRFwiCPYxU+N454DWweUu4yEO8of5ubI5J2yn2J
RUJs4qWoIuL73iMtZM5KHoUcRAcVyn5Z6MGFUGB8h+VCk/imxeTDLMb/0oSzuXRZn5azhvdkpuob
2uvxS9I9R4EBLrwxEvzh0xVHECo8JXpDfHm2mw7FXwK+A/gCECc3xdzP8AoG9CjBlD0j4UIhzEnk
Nl5u44JwDGgFU3cX6izz6WPYpV9qdLSN+YEHBZiIkmXxlHBmQd0yAjPTCn9zG0DpDrzTuLIn/ade
zF9mAgnIL+qXUsbaUoJpMGGXcsqr0JZP3plVGaxdEX55KDiXPa2nkT0H3X80GUxuaHxIg0k1cakm
gPFS5wmzpLzCevAI+IneCN1jINYcGC19fDAiLnswkccyiuA8/vQ18KHwyLADqlzefxinf9mTSMNz
4aNSGrJt03FU2vwve5J+TIAUZ/NnqI7KufdRmj31F5uFUu15b4vB7aguiK1W2dbnitAifd4Qa0B1
ukMEoV3/4SNRp/r9yUH0aijOjm7q1Jj+/JGcfM6tIR4/Ce7kMDGyBTe4/ZM57RB8bKO6/FJbWpst
kxDUgNQmXJ1HI+obf/9JrP/LMyw5FgsBT9Wh6vbb5M/llpNRtZ+3vRBn8NnRn3yLfCAanxGbovat
dQrQdcVbMeGOnQomUpbFpa4H8LSyVMk8xxd4Op9JOgENcXD7ENWgpmwNg5obZfd60OIgyySdnvy1
NSNQ5mrkEylETlf0lVphTf43TzlHK8DygtLWrH56iiDH8RhAuPgfcqN2IO6wBKnZLlZjxa4Vcjqd
n5t/2MZ6fx0xqEiZ1XSMuI6lm7/tYoGBjrE1yg8fZR8S43iXwk7GSxMG6z6fYGqDl6AkYHRUzZTI
KZTJNtI6a9249KtRjZl7s+xPmID6P65Y7TTeEbzXRjNZBV0LnZbpj+TTzHG3bUeiL8C0Dar8pYOG
aK5BUrB8tKGDJLt58/r+4s9Wx4beTZYFvVl13SAG4IK2xGWQstrlwqLl4hnGIgpUWYYW/mrQE35K
KEB4E21nFJfbBObCjVhHZflYI3ZfdsioVzOFFwzCL/5kIrGkZ73FaQ1rUvoomFZpUpEuFWMGibVm
7VSojjQI5mzlIC2Vzas/4t9dEIF5HglYWQG/1NZDJUCnoGHdZk6m0dZFtBD3JAqM19sjTnZ4tL3d
U8o3S8T+3mocK3slfSI0s8Daj2pCgX4o138/4A33r9sdU3jcWMG0YFBk/q2yG9k2y9TkvWczlU9P
LeH1HCx5Tv3lbbfRBvzLarvRsdUEdslXVfyUln27gVTGpfH5e0OJXyNpEN16Esx0YdwXYnrIPAZD
j8cNjBnTpKFebj+ACZNqroaqHP80ImI2TroWv+L5wxyxCsah3BWWfCBvr19heDwpwf3Wm6vHyYlI
nJWdauaypldkZFsTDRJfNz/b1p7JXHRJ/jbiO0KPOOCXVrebWgDLHbiKMqXBL6txAffN22Ot39Rh
BxqcBIVZZOWm9v1qkahHaUxx6eVjwhpm5vjnWfrsigZ3JghbyqMnb6CtpkE6WE9NhDg2dYmcYfmL
5KnNSP8gwIsFpsxqpIryPXQEWrQRt6nrOphruB54vn7MGZSTcorgCPFGGVfGpUyGd/QWYlFRlVw1
E31jhMckjkSk6sVW9sc4DgN26cVwHMz3yPOKVRwC/K4Qey4tjdGLehXZHb2iaSgk5xESTsveRExM
ry4QYEVu7+rV/tVI8sd6wsKIlJ1jXYH7nf0evCwiF/pTqZP+6Kvf8rbGdpr6fYLx1bBndoYTf7+3
sPsmFt3524KHDIW0tbPeQktWA2lUFy7VwJlaPsHtuM/p05tOPm1nTYWDc6XiTgPriLJE7fhwnuEX
iPR7LZ5+DCk5MrfZ7faz1GKuuWwrya0kjIszWlAx84EaK7ekXlzzYepWeXIpe7V7iYtiFcafdlfb
0DeAG4c24yIv6zP1eATcMY9bzYFxMNFeQu4g3WUOv1RlnN1Hc397DAwfA2I/Gm+OxuCO40Jb5gP3
1Ust2NOiLf9hYb4VV/9UypCmrdsGVQLqVKauujm/LsxhRqvDMfT38VvW0kOYJV3WFDXRklCJFs++
nGnJWu4606JH4evXsJAIhyX7Q0bQh0hm1hk9on08diljn5rN8nbUYFTOsR3voRrgUc+s19sjXaUs
VmXcM83q3NhCiFM4d28DeuvAgjRozyxtPvL4sCFGMoOIktr+54yPblda8i7HYX1br4CUWnuaIyS9
KIWjr2Z0taG/LXG3W3dbwmorPhTdQMs44fv1YK7ULK8GUXS7shJJRWJziExmhv7tp/RrLcSIFZjG
Z3s794Ssk+mEkV8nV2NpsJE5hgc3NDEHgOa4DUErcD6IL60hcjNb4RNe5I0TKvnxl6NXnaJRbLTI
+sYUfU4C3nKbTv9/9/NpKn/+51+fRZe39fTwE5JU/msnkyH7y7qzem/f/8dPWh3tpNq3//nXXfb+
17f/0fm05b8pjdF1oKfIyUDojPrhZ9P+51+2+Leu65zCqZ/Z1G/VQfx/9z2F82/To7bAo8JCJFGU
/bfx6fzbcU0ppDAsy3VtU/6/ND6Bnv9pa+qaru1SOeajCT6MZ9nq+7/sluuGo5uIHHuFok3baCFc
8xZrVAB2AuQT6HsYhvmqNCpr18AOWrdN9IzqcrzLImJoyC7R7xitP+BPmu9dPtDWTHfIHZKHuY7H
jeeGlzYWGfkfqU6WHyhFPIb3Q1p393Fz1q23HJzXR2FhwSidam/FRrSHCodjPq7vfX2maocPcyOA
NC59aSOkYZbXq3E+6qJ7LWW1wTjanWe2L3Zpt7vZiI99A+vBSMTPoAiHM+ySFdd/BgcVoIfPveg9
zEDUt+JACmp/KSzSlcjkLBZoF/Vz12TjQjfLYFViYVv2Q5euIuprSMyGg0jSJ7fGPl21POXZSM2I
9D9QNLN552uFvAM/uh4tcreD+HMsQLAFdXIegyx5xhnYrcY8vZpd/NGIkHCEem1V/qc1oQtBGQPi
zsGWCFlxHxLQ0OqK99AqTlP0EE9NvSofarIsNhCh7olZClZ4Lin7OSxoud4S7YHKVC/hEtetCZ6v
7F5Ti/DGarjTGgsuSpCDH83pvxGfy8kS2pGLHCoU2akt2Yh5bQh78kc5GcYWwky3goP81eGLXo01
uiMdvZw0+mDTxFW36uaMWfibbwMthZMCOfLoOOEhjw0cxB59RbiWKlqO7Bqz8H3o0eS3+xHrs8cK
N42nyBzZB81VdIU1wjxIIPssk+rYBF11DGLxXYgs2/gMgm2Lcg75IpElHkHRmmOuEquVaGZoJviV
+6QI204bIPPtSJkNgaVU8gx1ts/YL3OWG1YaicM5Nn+IfTiAUOB4BRlXTZMYBxlyfA364RrpBTXY
pPtBCTDmLA+uvcV7F+AgKBtfYroj5Ggew4faKfstsjmFfi7fdJ7hO56hXRvJ/tRk0VFi6bjX/fHO
I36NgkIiDyzCi67p/QOpLWRR6fiYR8O6s/3myYvjZss9oPRgEisfefd5VZukopMFx5Lw0RVlcDJZ
ICIN5zf6XGx9bUumoCmrU687PjQoRECpP2JMT8OdDHDPpSQo2gN1RQcui16cw6LcIH+OLBN/oU6c
kamzdHRDj51snrcA8j8LlXhvtt5hwlxJ79akBK1plzwxXqy0iA49+jVzQOGJ/iz+Buf4zCbBIiYX
UBIVbDMt3gatLFdmYYsNlRasODbjrTMgaxL5BPnNs8mNEE64if0g3uT1eK2UbFSO22IgOtKg2vrc
uicNVihhvr35jFmlTzyWSkkt1U7aMz5mexuEYDkWYatPWBH3o7gvajM9eEyUCw2ZwjYpQWvNnltj
GxL4j3S5dwvNOs5A29jkAzbrEg3HLgou33SMS9GciA3e8DmfWzaRbVRR7g2TJaIJJJ5uSdIc9Jku
83qOnhx2k6euHqhOk9qx7NLx5+j6l5RZ65zaxjEiI+k0J73Cf4fW2hsA/BXYmLr0JQvBAlQDLCQt
qh8gTjM2+vpLK4MvUY3HutaQqTaatghN+yrNYd7E3bzlqKcvik6+ICOAMDNcEt+ctn0+QiYvWw/m
G2Gbrp+fYqLAFuGUUBqDhTe2KsS+8NeGI/HuzuhSgwH2jdtxoIZpT3KeWcy7YLZXDmDmbZA8ayBv
9ymtAXTEotiHrn0XoiXlcuXmQ5IQwhHUbzk6SZteMFIxRhqhBOSVe9u8xXhnBEG+jzEvLMxkjNfx
0OGE08tTPCj6JY56CiDryCiId/XaS+nA/wqVC30evOzcq3ypjOwoZconIcTemDCHNm5VMkAoyceT
Z14srzSveYYMzwi2FWkRyPCECk2IwVZNzqOdRY9+ADjCfaHz1Z0aWzzaoeZsMhFZNKZQ/BejBktr
XNrQhdd5GlGLqWBpiWLOYJbCgMI987PSTGYINABHzY/enfDul43B9Y/t7q8aBPHnWpBregiZbM+g
4uCyC0bE+ecFN7ac1MppnMHDwMVXVBqybghYhIk5ZDrlcQY+PLdh0js0pRq3PY7NF5rQgdulwUqJ
012nDfEyZZrnMKe+rEWxCtKHFATa01DRbYBXF7txdpmBDhz+/uObqp383008pQoKJJajO57gowvT
/W0TH9ghaJLKDQG+8QxFbOGd3FLUw4gaqpD3XtH+nOxwDx3oG/uHkh6CGh6J8qGmHzKZ38rhzk0r
hxNnTKpi7p+zLPDQT1G4psAzAP9kqSJMTnBGsM3wrQ1hunSEgAT92oMUYcX3VhK227//xaw/F4Fu
vxheLfZAVLYlGyz1/V82QuzUiLMUBbgXHfern36YsGFDuhi0RMIAWWyMFKxK8RPz6IAlXoSpEGuO
Vhl4lOmB6oGxwsG8xl5srGzHg72bjuegaqEFmhSQtLBiKzSHACX9dlcMMLUwlaDEgszYAlFMfYTV
oiB1kUIiPSUzOaWa7ZzrIXhlOki1jDrYqH9FteGulQByYYT8WBBD2y4GnW8L4ymZiHVJnZGHyP2n
Qor++503DVwjltBtdrNsZ38vpNCMxAiYBuNqMqPoOsHiehnjkxG8952iVvnOEbAI3bBCL7YD4UUQ
UmkxtksKihOQU5AsRux+em3dnoKmoFyv0w0JDGBsnst0V1rtjp2yYtaN1avbiB9x0aZ3YVC7K2/q
mNl6tB5eguu4k98p5PtrTdA2gEkaPmXZ9OIltffexogYBjbXd1oE38I3U9wWDuHK+pC4d/jDslU7
ThaO1y8Zgg3UwYZvLEGFM8rLZDNEeAHn0MO4Vk/JnugjBHAuCREUNnEO9JT2je5uctvp5JvlWnfI
Ss9iIuytGYfHrGHs73VAdnHMQS+z6wtMG/1+zslg4ZGHVkT0J/ULkCzURE/4Fho6FeDA7LLx9l3m
Es3h1PohpcEE5TxHAhFa28xvmZuFM6xrSzkWsmjYhEY9rDytts/WGN2kQIjnbY96ao5lmRKL2JHB
OC3NTtNeZev/aGLUyynY05UXB+UReHAZ7m1faAc3ONAzj2F+Dz///pkSwvl90AjEKY6Sp0gSuaT8
Xb5QW5CtbNRkFAdxb5d+dunD3D6USS21VQIvFk4wEv4/vq6tT6fuOspL9rTV/IoOWDXiKw9DhaHJ
tPFKnvJ0zbtkWtd4KOHQ+trTPFXHcmyjK0uF8zQDN1vg5x+P8OZWOsCtVzScqAjC76zXBjS0ONkW
lZi+FwRIz3p/KEtBcbOqG8zRBpyNPdSk19ivs/1c6yQg23rYXgCR5fsyqJ+roGkvyOJqekSxD2JV
mlezsKaN1szT0vAD0Ha5i6yOZffUJVReiGd6KLoMIWbgetemrcWRO3PvFs6sQZziz7hNsnWvOsvg
YRz1J57/tNt7SbkpK1nu+yJ2jlBBGujLWFtGX2vZI5fdsZoBDw0KS6b5AZU5t8dFNk3weufmEGF/
hcCREAVHYAh69kqnn2321xpy8y7IKTs6MEJd30RxZUB2KMH8lbDJ7qoULbs1i11qj9oWk6gqJPor
xwCkwH5gXuG8mDZG6zZHTBzOLpvig6A3fp9pzrNmi2jn0C06sVEDl18kh9tXshZ4XeSckIjEberl
XURfYGsFYC0qU/cfehMQEyEM/SYPhoTlWcSIPzh6JNKbSdaLB/YX7odo6S3WU2S/FKwfC6ctPqe+
mk9jMI87A8DnSguHh0qwKUqNYlU56M9ofbVbAJiH0ialGkdwshw5diz9yBRAxLRq76JAWdnYZZ8K
9AQLkrQk4BN2NHJu7qy0bJCoQlXyQuAJWW4f2fHZ20LTnjI9CfaFV3V7Iw1s6p4I1if/qc/BH/PY
HrHxUrWqUn0TTlq3x/fHSSdp+kXsmc7JsJMa7d3wAjw5a2A2JEPR73o0+zkghlVRGuNd4hXvZdsP
P5qm0R5HH+e83bjR2RhmPjYd1yYm2q4cjeS+H0i51MB/0BbDVOs12T7qtO8d28iHKhYJTz1ehdFP
AXtMYXFIm2paFnF+KDsbghRWQVT5IZSlkrFI7kri1Y9yCMlwccz6KZnD76VGtjIHvHA/SYq0sDAg
io4A2NOo7ZA25MULKwcN8taeOCW2+QvZhIJTR4+/OfTPI327gwPab17Mcdbu6sp/q7ky9KvVn0k8
k6EfDnsnb1x9F/TSOqz0vpyOmjFNx7CgeVyCNfCsY52U7oNr5uGTL8xXMxfNWU6VWPtFpFIs3CJZ
VbWj75zcPI15OJ7ZN47n2/95XaJvrTR5C2FNR5uM5dIaRXpmv2ldxi5vNlOExapBnnQOa5wTsLPt
NrcucJ492B65uzH79lvaNs6nYbSPRVkUL4kJyxDt1d0f7/TaZD9VgURE+92zYv3dSW7gxVI/xNGU
wcYevudREn8PiU0xM31LOHR9n41Zcz/YrTzrkP4DwAD7tCRrr+z04lKrl2o05CknbqhI3RPvHi5t
JutH2PLaJtdHgtPctNxpBg6NOfX0U4aEBCYI+DVoxuykZ4v8Krhnmw5SR7IrDNaSJJ9HnOdxciGX
x9lZY2rtMxaOE9mlBIq2TfDQDsDlUuHKV0B9P1y9Lr+7bbWag/6KE799KDy2BG7ZfpnOJL4ZWeas
CXlId8McmN+SpNxXrhs8dZGcL5Eckc2qt+U+LkiImtneVgQCfxL2PgJsdk7HElQvbFCDwJUr2zUo
of1Iuo0VDfvbNxJhtWDv9W90aEboRznfRS3asjiisW9Nb7o4WPEuNvR6wfD10O4bJrO/+sNefbue
6hmeLSZgNl/W0dZanwAJjlswMPRj7EQU8Wdx7YjGWSOM5KH7P57dqYs4SFYq0PmP/7196/Z1bZQC
kJz7WcCNQv2b2mRPWMOd6DkUahHdc+aYY2LqWNPGfk/ghLbSTFQNgeyPXRp0XDGEIHUEPSBtl6Gg
hSIqEbCYkRph1+6ZxIT53GTZsRa+fZ4KAW0mTUuIQXWL/qBw2ueYdBTdBGUUCX3ewumJ7zJSUC5N
erx90Y3xeLS76GBkVX4NGxupFAc+zmmcxdxkWHf16J4dPfXOQeh9DVbEOZm7sBVDlm1dM5rfcut9
BAd1ZwTt9wQe/lkOXqBkY/kOKMJDjJ7jGKoXu5rbvedlh3iwnBcjT+B+OObRkfAR2iHYjU3urkrN
x/XjK7tRVm0Hg3Qoo8eX2JUnaccbAU73ANXD2sLKCTZUTe/8WlTfpc/C3bl+9tiqyDkrStkkDoAW
OAjT4iuC2dg70/RSm8BjiqF4pL+bP05C/0nlwQUhw1fZIIe9UUxIE6o4BzDouNZOtgyKriOrlxeT
qs1GJ5UaTS1f3r5h1+GdU3XeNh4akrHUi2yYJ3GHa+dujQBQPnuDazw18tEbtfIeJhe5CgqxUY5u
sM3BfW1QQ+88+My+jIoPgG8AIFxAoBIWR+SyFFbpla4efgIJq4b6aX1xYDft65h0x0zBcRowuY8G
iPFD0fYj9DSN8iulil0l+2w9p/qDW5PplPTtdLy90JqLNnXAp02rc4Ba4bluApQZgd8ugXK0C7PR
iSyuDHthVjmdizoor47vDXuJyAlZSkDEIByNje/034US1NVxNzF94aDW/fuEhO5zxcqy8SoU9VXo
2EebJETq4y+eBro0sOvvrm1pOE3XnVX6IP7r9EQ1skk6ttdDU5xtu8vPs02NkQ55956gq6QmilT/
Eujjpuut+bWDj2a6hkEBKLXhQtZnHLgsLb0Uq3jQq2U0ayWgklLcTY1BGV/vvw1E/c4ghE94HavV
hCXPY6FnnezCR3OW3hJ2H2U9Np/3Bn1XE8jwPZpadsgp4aEGaFtIiRHkJW47WtTenIN30QPI1aJy
OerDcMZM3F0az+qArBnUJYoMbdAoFC8XI2wmMTzWpYuKXxeI+ksdQwgcHHyvC30M05dptgURrHW2
RLaSvoQW8ncNzdgKjOKwx9kzojfs5AFQ094vyovVCP+ak8mGF0KrTrkcz1aHo73xg89Ajntsz+1H
kWaq4l26z2LkihIGXm9YUg0luQSERD31oteQd1vc0BtA06RgkKO16q1weJ+6h4SznqlH16FtrA2G
ZdZ8fyORRqydWZcUXXufnI3Y3UpXswD2QBYiOSq8toyDne/mBs7Kurza3mAuJ3Sj33XZwGyzRnJK
pH3noOAj1Gf4ZrVQiqRR29fZrCOYQf0+suv8xKbT3DV0aY9RUvcKkjopbEx+8PvC2etOFhwzGoLo
bE2HoO0A06XWDevUzTFepCgb2QbnmOQ5SCf5+AzYa9gTf+GSl+zm77F+bUqnXcwVKSE2sJ4HUK1k
GcJOXOmknsMZrKlA5DbPlydD56BPMX6LwBsBwU6PqpfBwYwIWJjN63SS6oCvrcuqaB+0Tm1FywZ7
rWkv8zAy3tiB1the08eQQK6T8LlFrPOYIsfGuxdS7s0i3I1xIS6ISbdTV/WPYN7Azcih2hYmt99g
cH21szbdD8XXXPb1tyI37rlE332m/u/k2rCVdGrrlQNhRKQm0Z/hfAK0aT4XvoQZDI03KKM3w2BF
hF3Wv4wRe+BEw/ZuzzDcbNKH1gVwmF3kWp/o5Eky0ADGUZ55gWYR3qVmE609gVJyZjUjSLX85usU
0VHOP2dB+aH7ev6NlDukBUI5yespOEF7ojw8992qyZhpUQNPm7LlYEqN+Bv7GO/JieWWJtW2jIf0
tamMK0f7PdqZCTUZL8E8zAdrGB9q1Fun28tEcFNasmAFmLlRBvoUdF2yF+1a3gXI8L2gLbeel7Oi
zQdUZ/KI/vkps/FfO0Zc7DSfEL+GXsgqHNx5Gzd2s0oqzz6QKDIvPbNtjlQAdo03tcdYDM1dCYS4
hVTQTc6897vJvXQawM4YzAb9V5iLXjDYhIvHdI4ojrIW6PUJ+90T94POCFkiqwYa9/exqu/igsCI
IRjytXDHfhM4aESTzohPme0eoxoWoJ44OShdIyYUMBa7MiPKJO+QhKA8r+4MMwLd1vnOW03w19Kd
MltFf7RbejEdXnq//NDMeT1LDEih82Dmk/YM8Twa32rXHV+Loce00UlCuQb3p1XFJMykfnInsJzv
W3Q4LTIlql7y0QpGfY2hM1ZIefrwqOWeZzKviWiLnkIKi8Kwh40dsWIgiRxPZU8532FGB2OZFdvQ
zrwXB/7wcpxNrMYDqoghBAYez+zXyddK8W0TUepj1oM3N27QpST3BS4aOl/eYhjGcY0T+HXMZbEi
VTYmwhvRQyGM9toidNi6TI+YgSHna/zIZQZLJAS8du0mI7oi4PDTjHY40m5yyEq5cemcLxrkDoe5
VzQRZ553uhipHpCA01bO/A3xAwot0J8vQeyOy2Hqt7bD+Agx7ktu8+Sscg0ENJVCLI6d8dnrDxqa
1kNf6uAsPUseMvUSt/lGN4mr0bWsOw6dmy00V+RcEUAc+BYCqoNDdiTnC3IIcRFrHNSkJlfR5J6y
TON0Vzb3eJnuCzOOr1Xloa6OoAYnzR0sS2RzAWhAyszxJTCa+EIPYDgQDsqUj4x/Yei0OgcRT8t4
tq29mGlmgC0Yn9D3NHfCN84lRRmQ7TSuQEqT8cszsMe7ASFDFIL0izWOj/qxMSb52Jkav2/YIZVK
OarI3DsQkeQC9i90sOwWbD/OG+PWQ30EFT882FXvVmxy5y1iODTvpamv0iozX8JZDmuf4vA2nR+C
JDQfCkTBI7nCDtSAFBWYnOpt3gf7CLDGvi56/zhmdBkTVi0AHMlwCSyYNLEG2RYfcU/QHnX6ssrN
vTPX1dkrmuectuJjVsTTY1a6hHShPG40YuM806rWlCrGq7MfmtK4durl9n/zaCoUmBn98o1MA/ZW
9Q4NQfU+NLPGtQjG5jT69tFNGUc1npod2L36PuxJ6bOluSmHqb7vTFrQFmL2VW9XVK9dMTxok03l
KDODbcdQewE7do98EhYpONqF3nnTozuwXsAMgKGR0I5L4uJiafG4nkfkS4VPWG5tB9q3cZjfjDQa
foqC5uNs569s/PsFwUFONROvg4aPJatJr7llkuqLDZtjqgyfpyz/pFFe/xgBtgxl6RBDC/mQfsl4
Yj+ay+maCLJcnSI030ZNA+s2pIB8WWVfMLysq7K0H6ghUO23gssY/C/2zqS5Uabt0r+IN5IkmbZC
82TLQ9nlDVGuKjPPM7++L1T9PvV8i46O3vfGYSSBEBKQed/nXMeM3nLDaU+t7hPJFBni2iooIW6j
bV0weT+akhAE8p2LXWKrh2kwIkaGJq3Dsm1/mrq/GQmX+w5vDgp7W5FwiUp1ZQwye01isppqg1Mq
j930VWFcWycTGcw+1snXMQy8SU+ida5aRSjBkr3WUE4JkK6Bv46Lb0xVrZVom/kUmKI+zEQLYbEF
Xz0r6PUTfe/QG8LnZJ7bNTw7wAJ1Sn6Z5qonJAQqMZh2aDtcO2RWFUDXfOOnEdKCDLSaJt5UrThC
+6jtb2Pj++vSbPZG0aETjROa/krD6zhs895sV6rqQKVpxkdbfFHovXQztUHo8Lk3KdR+XFRmMU1Y
WhAbwsP5DDX30B2qtnkzFrVhMA0/lcrwmyp01WVNxknwjKD9MFoQLbsRXTNay+9ZOJJvJVuJNPU5
7Ksz0oIHKwCvw1yLuKXngABVNqY2o8H8YEyQxw9Rh+NmzHcMz0iCLKg/kR9AYe6QdsGr3k7fSXEj
ZLyGriMZCRN59I30vIeud97z5lsmoPBH4Mq9UHPk/RV5RKmPOy8SDlzzQQbkAr3cNLom2UwENLWA
UbnoZavRrBeoEQK9ifZRFrW/1cKrSZUHMEB4Dmw4WkRcjGOyOZDOuUyCEnPamyI5qmSTRbBimO1Y
ZJSkD01tgucDKU+VSm3IKo9wZshHsgFohg8vTY5b3wr030AFiOV1tkrnffzOytZBG53NyIZibXMf
iLP3OMOpgQjDXqfts13rzLPfUCbQQ3fEN/JWrhaFqgXkS8AfzOmZO5fUmaWhJYT5NWZfvglukILO
mjiuEpi1N9sxIXkTuA1ZXVRrfJbZzcLpD3RxNTTWuEsHneMyINMYrB5F2PjUigRhQ5t+tHN2pagI
C76C4UvQy0mf7UtjO1Bbsx6+ZFPUJOrR/CtNgEdhFvhrN8o/TM7gePwYJvjmlVu96jo1jzLWOj4a
e93TkkAyN1kbZ0EFRbH5zSge0VVkGwuV8VrP23NKeMM6j1QPHiXyooU54JJ6U2IZtgd4p3Fw0/Os
3WaG/avKwt9mNlSrBp1OWzNBaqAJeKO1bUL7CN2GHDq9bVdSS/nlWTNRdhYgK85f+vR8dQSoKQPX
RG6RMuPPJ+kktGAQLq9E9uK3ZH2XyZzgTmsvhTVukiwkgWOoJnhXn+jlGVPWRkLt1v/Qm/kZ7n6+
G0VyNaMRimHiMrQTTFjN8UNPuMEWRMwJMRNCKtz3yMwhHkRbgVWFjM8FNGPD2VazRTSdcfVz+6Y3
yHvyLn0DzxWhsOPHW8K1ZUQIFiBSJ9+KqWmizbXS76MwH8zaQdhJbBZVdsoAZmSBLJy+FR2p37W2
cLHIP1oaMxh1jnM0E9Tg4mwBN4SCp8NxVOvjN4oH0TbPTmMfBJuWUPNVfw0b6kFFNdfUvmZYnZVc
a2mAQoLRjwc0AG05jLOw7A4xLaSVvhC2zeQ6aqT/odgZBmP0fMVl0JUWvrIOJEQVgLEbNGsTapQj
+qB6sYf5VzXU3xzmx22AgKP1acIo5mcrLyubl0K2wT6AieOZGqBHZdn9iinbq+FqHwph9wrNBSGo
tX9sOKPyiEoV6gBufy1kyJqGhVL9WgAzUwq80lRHAXpl/ZAxRMQOTKUGk0C2CsmCx22CCAGKZjnQ
LdDIaYBwpOpiprjXqe1o12/apAGdtSFWy9llHuDPHYicjuEgfC9b3dLhQHmOI02EL4ou2E9ycjZz
El4jI3yLOuOrs9FUArmxSZGacy68ttOu6KFjBsmMxpuaBddnuzvRVfkmMVO+NBsFDNyaqpi5SNSA
D1pqpxBpqlVKtBPchyWRr+MeoRtfSUOiUKR/kpUl2dF5Wr8Zqu4eNCgmGyskrNGen0lwtq/j8ke1
fXxOgpDplxUxKKe5TLJztY6jONwHHS2mhnOJChpBCv78PCKMWgVlWQLz4vBhs9lUPcEl7NBZGIn0
VBituB/T3CiYdDmASYkv8NdExVCkSXJUwZxWakKjTXjWfiT5elPGfEkqKKITuWP6XBT7kqS+0ikh
TGlozmXbfhRpAQ1Xkig8JJxYWXo0e+6MYM1gyQbjTbfGA2gppGFy4EphBrfKCb9lje3unXz8EdSU
5p3ldoQy/GkIgmKtJLOrrn8G5vdVVam1UdrNIJ3IszQYReSMmQk5sAGNtsHMwc5Z/obw4tkThMgj
DrPQAXjRNLV7GWTtppDVuWEYNkfgt4sKdquR9RmBk2WwyU2cPbTv8fYhJNeXKUaG3M+PKV2lzhdo
KrXN+u5iDqLbJCo5QhqE9R1zgwvN/Je1F8n3uhHWyp5LMH4pTYIke2r4XaHaytGQmKWnjfHBJzcD
0rlU2/Bp6NE1J8M8nC1Y+fy8TCpe+LZkEJi7iVyFlAL0fnaBU2lhROuh3Sd2Vx7HEK6bRbiJUde7
uRvBnBOb59nZuGHQhh4H+6I3OvSSDbj9SOjqY6uJ0QuE/JWmprnuqlTHazVuaW6h6nZEtGXy1ByJ
Ird7oi8CP0adKAmWw8Qy4gAiz1LirR+rTddm37UOumsFeZ1XJ9BdHZMvxAaWjCoCDmsy4DsmFOMB
Wbnb6aQ+CgqqMrua3wILzHU7jOKQAWOuslzfNBZdNUlAIW1F+ixLT8yMLwX6fwrT5jpYQryIdf+d
LtebQKBG6vph7ZPrQSZzevMH7kB9Q3mF5CCPlsHJNyL34hhEBhZ6shd6CLExSUEMCge6da+29pcm
qJbR5Wop62xio3oAhX8bejLP9DkqvNBmCFKB1pc9MQ+SUB+//W2bgKyh+cKiSwqi38Z+U5kkS8xq
hmWHlspI3U/b9H8HDhnmnVF9m3r/DeMerI4q+dIxgRBr7A05Er+y/11ZCfLsoPR6AmTJtVUnp50e
+3FaZ4UFkH4KHgwf8TrxeNE6U9qnzQXCc+fgxawGCmmlhHhGz25lt/zozCi6To5d7YdCB2Kvj1CL
62tJNCdnfTRcuTVUU4RNBFfEwFzFk2Fnbsd8xJ6SJM9hOwaXNsBnoxJwuxZ3ZcDRRf+AiKx+VH1O
CLZNKTSXbvDAvQ3Jq0PFzOE1L8GgzpVDYMXcMCBJ1ZgddKXp74jTfXOHQyD4GLJE7nTOzu19MTCw
VWPwfiOuFQIhTb21amZ5CXQHnoxTPMlIT5+JR9DOg5zrP/tkyIQhqzsPD8OkpSejFLfUd9AUOfhg
Gb0Ye+5yBFrFSE0JrXpIqSBcozq7YHqyv0fhPBNAFEQHmRYJ5qktGJQfuE+t25jWzq6tC0mUTBN/
dIiOXNWR2pMXX87SbyNPfDdQ67vcl0zR/3lojoRJE4pe3P2h5r+vui/dH6cv/2fFvw9RGdzRCbX+
ta3lVYKi0eX+Ktn72cEdUOCGg75LROxeJibE/Dh1Gq8SG0yKbNHU6owRZ1LfUjdhCqSJE9aBDW68
mf6j2VPCShYsDAYu/WN0Z3EVhMHdRlQ3txElcVKkzr8easJ0N4x2i/Nzxtr1z2fqTLnrAtv+s2v3
x5eHbHuwLxWhpAzw2clhecW/jg2vgBtHROxypO6Pg6H789DfTf+zYkheyDZ3hO51wA853OQZbLmW
RNf7+vaykYCpCGNsGsD3jzyg4xV2y+iX7SZV71wIZepCT/138c++6XRH78/e9+G+bSFQki7H9M8r
qPXS+WLxz/rLs/fFvx9mecW4tFr/rBDE/Z/Fv5v0aQn4vuFeotQhq7vLaliOWnsrA2ejaV17vS+J
gGzvTEeDMtHiHrodHcMF9RuJx6x8yeqwviE+ybYMHoGYLosYC2tgYXq5HaSJfmhZTM2mvlEuZHQN
TNdr5NyQ2jyXI7ZUJp/315SuXt2IgtHprwDjuq/yZ4OCvPGpprD/d1skUzHrESmj23/ek3Mi2DUZ
wQb3x+5/mBgBmJi19l+PRYu7PGmJj7q/x/19fYijO+X4xb/eoxhg4BNECiPqn89wT12baPR599Xu
T0yJY+6YwdC3Wl53/wOW1t9VhEMCZ6yIUWWUF+39PnNX9/XubxxrRrbPHYdkoH/WI92k3qcdyUB/
HzMI+t77vpJ/1r0/YbS5WCCsYvX3OJkS1iqXvenPuvcnnNKmYWYvNqHl8N7XrWI6Pzb9ln+9BxFa
GRQwpsV/33fQ/eqAvZhh4PL13Z8g4Lg/5FLHTvDPMdHnXhx0lwnZn+81QW9xYEBNB+Gfz2XUnX+Q
Cxrl72NUt+IjWmc63/dj1I6INprA//q7aSHT9ki35PfftTjBJtDl7s+/Dyna8EfGlp9/9xNzgnPs
ZuPj70OYFcPTHLbf/26+BPt8Kiz/7e+2chotp46ywN+H6ikdT5pVvN63dT+OlIXkCXLl89/NN75N
+Fimnv5ufg5t5O2++HPo7ivKhAA2w20e/24+qJrmnNXFw99t5Uk/nmOruBpcRWC7SWbpuDg4lYH3
p9qLPuhHzV1ucLhTX0SxBAirfkYSxJMFtnuvJeLpcH/WZ6gF6JaU4vuzJcaBXZ0S435/VuHrPnK/
IkV2WXdu3eQaavLt/mRPrtOTzhSg01t3gbNRrslA9N5fKqvuMWrd/OH+Uvoz3UpvRnG6P5nKRSpY
GCNEPvYwjKhS0f0jGHJ5l9zIR7rQGArvz2LcnE/ULOgML89GmJce3Fw83pdckt6fqRSDRVn2IWHW
JQghfJLLdsnFfasJ17vetzMQd0a2jy8XgaH2Uof4+gEAmLv7s30acAh6t97cn9VReRysEArJfZF6
2XSeSzSq90WD+enjAF72vgRnZH5xxP/eBdrv+9nJtD/7l/vxVyvz5HJ/k7g1ci8kZvBwX7GSU7hx
mfHt7osgU2pMBbR174vA/vIjgyOaDsv+8r3Nl8HXftyX4rAabk1Ube8f9P6QXZ5bRAeM9GZjVVn4
b7slLAcx1IMlC5q8GdPX0WU20OeS2Wwtz8MAzNyQtXWeUolVhJPkSIdeXzJNg5OwLRJ4glhfx2bW
7cais17u/xEOqK/vi/fX3de4L7YAIR/0lsaoTnhPJcTwUuWU+Vm4bwyH57mwLefh/mq8Sz36QrM7
zfdNz4T+tvpk7u4rjHQcqUZKtHnL+nppTccaO9efzc2Rbl81PXi6b0nTBFIDxOLLdsy+/aNa//++
v/+L708Cj/g/U09Xv/Pof/j+lpf/sf0Z/3FM3BWug+1coA9Y5OR/bH/iP7atzOUpnAACDo/Ccvdf
3qn8j4JmqqjGWPBv4Ln94/uz/iPx+bgCdg8cMMfCqPf/Ajw1zP9JgrAlQaumwSYFLFbTZj//p96d
Pm9YF3jIwclPJxP942aMVOJlJGZfld98jw1L2zeUJa9xakmIW6i50Zb0KnYPoOheyNKeD2TD21j0
aho4BRqElTmqV6sK4JugLz3VICBtrcsuo2jU2aejMQfUXJY/zaAhArPSpUHsXigQovcV7nESQ3DN
/Pk3QT8FAqzWPhKvTW9hNs+BLLFFDP17MIKavi/dH0+gVq/IohUbs6vhA2fmd8yTXMq4ypzUsGSp
CPt9cIbrMGN/aeb46ObcuUk4JqF2hq24oRH4Gs5JijYaUUtYMNWlQ29Tgqgv3Fzx2vX1vIbob5/I
sAUQ1DsVNBoHW3+SlqeudQ+AYCjEISM52T3x6LXb7HyCOC+hIOoh1JOdsywNfpasRmHFO3YdVWFR
MAEvyU1QUajhBo90rx7n22zjjHfiLt10TLsJTf8xlWZ0RGhDMqucjv2haLfAEsK1iAZuhFIctUk9
tblEUZwRpxia55qm8Fb1Cf2rMYODFbpHeFlvRR2GB0Dq0Ng1339BjL4trXlR6tZE6zlxSLNVWzn1
Vofq/lyk8W+TLs2xyNfRIvXQjP4nwoJN4/hqpfgGPbPBvGCW7icpiKBwNEyWvRHuUDx9lVOwpy9K
9q0FcGlyz0HEt6GNJgrtvnnoTX34Pk90dvXgV1JZX0Ux3KbcxHKf/4xMgY2okoxB85qqIkkDm84J
elwTZIHpyLBXoqD4MqoFK2rTBCR6wZqBWSdtttOlkZ2qjvSOnhiuJsPJFPqATsOp7I5aGGLcm17q
rCs8rtfpgTh06IT+ryWDjCDXhgwJyripiW18TC4h5Lyd6dwiVKanCGJ5H+jPNvPtbR1ZxyksDSo6
4QW42sW0Ki+TLRPBe76Uox76xN52Yg8iVN+YQwsv227lqenR4qGu3sve3IqhNy/3P5rrfpfMeCmp
LSkLOTXT9qRs7FdZkD10Qa7YujMdXPenwr64lXbwLsMhPonlT0EfoaHqB8+OIJnSb6I14Q70tHuy
yTC2f7MU8YeEEP6iEwMxL8s+gc3olJhxPvIlimqycANgTQuoVRGvXm7iNjz2ifElEQMeI9sIvNmA
uZfEIJFgfIBrHDw7Dyac8hCfCDuYg26DXOs1j4nRyims6Xn1yniFgPVKVAfawVMcCPKTFMAHCm5r
AP5giswQaa4JyVOIYx4QQCYFRRo0tXJd5Q4xHC0H1phhyYUW8zbTBC/hl5DwzSVAgDrFKtuFM+56
k+qHV5fqWzKm7+y171nBwCOjeimnmsR5hILkrs47Jt0m4e7SP+u0JMuIqq3oIdnkc0ERLUlv85jT
1HDlAiWg2aNHyM6JY1+rnoowBSUvyzJqJ2MPMQjf6Xl+6bCrDYK0tUpbojo7wkht9NL06pqNaeOr
NvOXnATUrpJyWwkfMMN3EWGzDuadjlluZ7lQ8xsKfGKJ3Hb6wqtI4fZ6WyvWczlDrHf5JgVcfsgf
46MW9T4Cijzd+TL/Pij9yTB5EdL2jxZD4Frr0DkA0/OYVsDA1/CNxnFWelhVjgJ3s9e0GVEkE7CN
OHa3DrQur0E5vaPjT30WVR/j6Zy8y+hQNKUgNTAMqXODkccXSZdpQt6cy3QjyMvbJ7r1NaraXVuK
d+wL+70qc3PnTGHEb7ZfpbCoaLK0XtHh5dIIbNkib99Sm2Vo3nB+xp0lNtG0VLBJQkFmcOYrSvaj
jjpf+bcQiyAcKX0lnfI9c5YEdpy82aA/IgYb1rm/85NwCYgD/Zh1Pr2hLPi0GPatOjxtx22+qIbG
ah42iZE990XNExcjLG3PifpniDjsjrimASlyibLcDXYnT0Rx5BUWuCa8uJwkIX006RZ0fDXsKDod
ji55J8wwWqcF1TdoVKsoGx/qJFWUX8dwbU/gKUc9g+TSO/nWXgzlSfIR1NiiQrpA0IX4R6ejARru
M8mQs/oYw4rcIZqjTqlpqomw8OG2RAn2X106n0p+o1E2YMhMxvXQCnxoCeJ99LnPzrTk2bV04cyy
5otqj6Y/nsPcp/MouVRa8zM5kdyO/CzfxhjPEHlYzMuJuHTQ/axGNAWAv31t63SfDr5qapfRU7Hk
ylhW8DQlbMSirTuBnROifEDOA/1Ij55AAZCWYnenxKYzXEPtt8LZy3MsWmEaXGNR7AMDnis/tUNE
OIoHSYk7W/lqVHrucTMd1hM5FFBzEZT6CkEpDBOjG4djlFlcwrV4O9Cd31pNv0bKUiAKoENiT4/l
AIuMX8ipG/Uc4k3/RAziuEEUB+lIAbdW1YK2Us1uGIrg0GTadhqqeoPXdIT4Vj3EdvWLerS+plVN
z+2n30LhLO2m34E2PNsd4jWOCt/aNF7MUe4GmVqXGGteNZZPSRgTppaO+T7vCYzvy6nZtNbwAn+a
uaC0240VU502g36XNjG+lOyXaMduM/V5Rp5I4K5M1btAPytjY1EIMqqIXyMeExotVru2XfQGatxO
wYwPqjQOrdDtnU5GPUKD7FtvQy6Ns4dSjsjDO3ElHiRZzwv/J6Z1+hCnapPVs3MLf2YFkqRMdHQw
UifH5EHGKiSyc6C3zNQqX/Kd/az6rkSmRbuxr6ZT5tIqzByYC0600VOCqNH5P2XDMhj7iU3B2EZC
/YyCEuapX77URXG2NfuHLaEc9LmF6q2kRu38MMuAOBaSfn06YVsTbt/KRb22EgrBsztAdmgZvZHX
ThKKjAHjdCS029Vrl7SPYZvNWxk79jYR8rW0+Wb7ZHwTDbcGOS/ptO5E7lzUVZsk/m3I6LHOqF8j
Syt3Gfe6dZ3Uv0lXjrY6/UXhAswtUMv02JH3Civ9hmsdunm9QIaUBj/LqUPAqpZyWE+L3CFF9tBM
D4x+iE0yxeMfUXAsQDtR46Grgvy7pEwd9lmxUYaPAiEKTS4n2btNL5nsgBQXZEZqhcxf2qTjbCUM
HF3iOhHTSeki8XAZEPBXz5+UKl7HTMf9kpjfwzRKtmqo9LWisqt8w7nEOc310BTfimx4ztDMYQpU
n0WGFdokQVm14bCxMyNZ9RNMSVnIw2wnx5pG0U51IM1TvI0jM49NFNBgns29Vi9dKRIVq1C/1VX0
phIsrZr/UTbc/4uQKjUCS6tS+n5Myo9kpA03kV3ECBtxnjC9rDCuNZ3BLeHSR9VGz2NnkltVBJRM
O3fdV4MGzwtuhoToXOR9+ALd5orKEkC0oEEyl4TWY7Ei0bSGkCnzkXEowCOtmuUO9fkBCcqnPteM
jXW44mil/HoRIMQRawzpcLENy9MHRh7CLNcD1jyPizuuf/NczF20h52DkHOLsE3bFHNqb2zBvcfo
L8PIvMUKpteIi++tg86NHPSRa4988KnpFsGQbkq/LWjtqN/hZLpU+ECBarG6+TWKy0EZK5u0ccQV
7QsuP3LC+AGsGUVZNwNa7wokL/HOXXBZIokjRNbL6AKPt/PUdOElg2YwF6F1MLeNrsnbEFTHsVtU
sT4xrk79LTdS/SYQnOp+e3M6/1csbVQP0BynqfsMDfiwElQHPtej25XFKQuIZ8GR94rT9SST7Kwx
bdoYta1WIegQhS5945DRuUnsiDYR2LnQMvx9HWq04XueDB1a5/EYOZt6zK7kU1PSrRhT5PnPuRuc
g+GbUAZoaZHKqlTYr3JGlWtO9N/NoB6Hsq6ZlBhUvBG0W+zMLlX1Z6a16VEzNyj7yTYiPLBgagRQ
H2WGalF5CRJ+1haCoDHMpqv0cfHbM8RDi8gto0wO9CLBdo4/URaGK+LamcRRgGFU8BY580XDXe9p
NZODXGvfccMlXljwgUVJNSTB/4UnFRxbY3s+0jHK8ofepiU8NohlmyY9V/P8OLUJ5qb8KWqEfkFn
Ya4zroaYjOtnN59fW1ObfgXWI4m8qFC0+GeM3WQVLIOFBvGji+9vI7VqWHUTGaiE5jWe7aQEFDsW
WjhZXuKgq1/9kBx3OIjNB7ILzypzHRZ2CkpKkFdeM2m9TkyvCFeaoMKlX2WT9XuGANY17G1AyPc/
7Vwgc7AY1hjT984x0uv9zxTSCpSaLDZMdqdrmM+E7mQYPZU3C03uobZAkkzL+JZk6d7p5RNfNAoD
Hal0HyBc7rJ8OE4x5gFreAuycFcS21o0A5zjNisfRvOjLnyo8cmS0aZZjPoi/7GelmTOOPkaMXqu
WPOOKNkGxq6v9Zc4wtQMxkWhGC0KunogeCnwVy1w8JygsEWNZaOAZgBpv1tiLPfCDDypFAnts3Vy
/IbzuWu3IWMEpGDzrunB/fAzgGf2zgDj0qV0UqzBf4mSXlvJwU82k6IVaW/0tjRvEekqXNXILzQT
eeDzJ76b4DFvBw9vbe7VE3KMoRgZEo9bK0HWXBf2Yv9Z6XZ/7PLpMk5WsrKkdrBq8r4aE7m4TBcN
UOY3eLDJQit7JmMMaJPMOjvAe3CT7LAvk3ih62pdZUSWFzpYZFipe0Qr71U6PdhWDFRMDAdT1q9D
y7BpFO3aCNU3Kj7ySeQIhWRKkz7pPFmR99RhLNuUONW9tkJGy7UaT3H7pgnu7ttpqrotCLeSiS9I
hLb5WXK7PrWzD+TIsFdIA52c00eY0PzIbXk3/JsVXaymPFWYwDPyetvRidZNP9DNmYZtuShxGtMn
BiUmamxo+InHuFPaIDp1ptsQedF81MlDslS6OyxaEUrVNXH1+dYx4nWIlfCkJ/EGuE+CM332mRs4
u8AtXOY1Zs/BVQnsI410P8bDGlrY9UjqMWpBbhkkc2o7YVngXnTxmZuFfq78Ll/raUmAOLqkHW4R
CvTdEB96S/ya8inbjkUdnCYCz+jaCErSuGNh599cH26NApNs9SXmYZg1wXjtRcMAViP7bGrECc3V
2q2SV8bxIWdOL9ZNMFqHtkfUD8n04NdzumlSUNWKUpST5O4q7WAn2gZ2x/6pT4fhNtr5wGyXuZaP
TgClOFnGmWLj1w4rrMMwNCuoSoThOXPi17ziJjcEqIayedqYNQeka5OHCTNrWhbtgbzKbiMapjYh
1lP2yF1Bw2Ek76ZQ8Wb7ZDf2RxlW0z4iGdHzp2fXaI6D+wPtPVqNkguuU6aAjwk1lrFBw0vq2Rp4
x1ZD+EWk80eMV3ibFOPRCQPua7X8ivXwY3a4Zxefd93eHScQf4LL43lpc8lN/Vfdt86IkemoTN/R
7Z47t36S2XgMtaHAy4IUPnbUfp5gOnQncL5LIESxAoc6rqKuB/djRlCr/RgpXeDiuPCd8+BXpyRT
1b4gCi7Gd37ue3dcJ105ebaZXKa0s/A9YUBzhObuNI7sOVP4DccaVa0ImDTOSxCD2du3ZI4erezS
GTHsXmSR6HUpAUUTQwWLhiBCTZqiFh6Dbqy+lUaIQ6di9B3P1O8qvE6T0R2xftorzEnx09AYJwam
ZGb649FgdLICC3WoEvHKL0STP4pJibVttK95TccJEMK1T/ZpBPokmeMbzkfBVDwsPFNgMfSxv+D3
YTj6TOoVhUDkR0Xh5bGgTaOAF+oQKlYDZbVZnUm0oH1fnZdfp19k3zibfptj5PWoWzrGYZbZQQTs
OHOMuD8tu9D37c/YXtdItIhF0Med1EiThJpPDs/8ZavyIQ6cR8ytT8iNaekEbxWZnquqM6/oPS7Q
Zr/iMFqOQP1Zj9VzmhSbbpweXVJUQ8MoTyB2EImY3VobUvIFxvEUMY+rFoh3HYPyos4nsRiG1W+j
NIy14dfG2mzFbx+nV9rZkGBySqjY8hMvb/K9McUGNmu0M6ZoLm3VHK3Q3gG+2Mf5z6k2v3FL2KnG
9veDUT8No/WMBke8kcDN0BYuQ6CaGr5aVW8LlVjXAu2BIt+7RRNq6sFNTPYjRYoLjZPaQ08DRm60
m3Ud6Y9BUaRbRJE9e6SQS9XGOzjH9optJvOmUjdesRI0AGmLFa3n4jpF2pvCx7SyRCe2VgXwrBj8
kDkqX2aM0oiNAmwEZJ7hoLr4SXfpB/nqWzWSVl9D8mxN5T6l1izaZNqn3FXc4HsnQTdkVXmaXAL0
uCvGhQKa9jMVlfFgav0SbPljzkW0t2v/aWbo0snoSLLjtXE7ZuEYM6WO14VBDX6JzhNG/+RWxO4Z
dbGLZP80Us7VoMuuxqU25A7WwVX091Ly+vxuLxQhi6X+IUsuq4EbvUAFJy+xeQO5cPD1ZQrjUIzw
A3LNGc76rf6kt/JjgaWs5JRcbJcMCK4eUpC+2Z26gohDI3fpthvOczczVK4pjpkF9Zgx9M8DGu29
W9NGdg6VQj+Zz+1TtmRUJBNssWGEH+uOG34Oe1oM0xZy1GUBEbtTcHMbos+aFLpaXZeXVM7aakop
C4TdXifCmAtz+2RjiSAmbTxJTomKXxpJPMy1Y8d87khQRNs6f8zjI64Kh4sRd57+lI0Edwy/g6RH
oppddfW96+AyhDrrtYV8KhAmpgC9yvY5oF6lQ4lcxSQjruws3ZoNVg704fmO+fkvYT6VFfmFnGkP
AJUhm7X4LtTE57SXHLjJRbJXxq9Ja/xcIEDzGF1hX38hdj5mg3ymILsJ+EJiqYNicaaPvJKvmRjF
KkdGGILSIB/ZXBuT7DejvDBpJ65sHLZtAQtaDtUvR39lXsxQ1/oRL4GJxD9GpvXsC5zHGAA8uysI
3iKQjznAVrpMq0oI82aARLYK3vA6vOd4Opwh28W28azm4dPB2eGkn5HyqzW6m5Nljhc8Ps67gWad
WKZVbYVPs+/SYEmLyyS5tiZcIcmgzaBtRNOnQNUNvXHXmb/gHZ70gMlKjNodt0N4bmq5aQgdI36l
v9pVBdQQMF8tqyd0VY8zGoflWr8OEv116MfPoX7t9GE4+ZKqdxEXG1Tyvu2Df1LuLwB576gZ91E8
vPoVeU1hsu/hwTkVd7rWx0If16eghdDK3I4z0tCea3/6AOzb8asyNmE3HpO5e4qnRYNIPdPTKcMa
1K711GFUbqVP+YAqI0jcnQtMcTVpqPjt9jw3wxFbVuWlk7Qwb2Qni5gPHXMVEnn/oa6CfUO5AnYu
l4YpSohLIn5gbn7Vwn3sY3Rzo/GmNcE51tzb1Dnj2jYl9whFHnIM54KySKQ5xdYdx8c5I/rbtPM9
0ma0DUDCHFXY3A6w0Bjyo+um5z5Nwk2PnG4YNX5E2PcSnEA5jSUU+Pmn4/SQABoGWDNcdcoBSEYD
hGYmKP/OfdZ9ukQgZWZFtXVm1pVFFqhyc3yNWrURFaiHqAVghCxPP1b4fvtGO8J8Q/5ioYhuhmSb
dZywOFSYdg27jOIRYHKUwVz0kYE8xalcq6rWMc3ZzwQo5GDmzedagXKuIwJijDZadV1wAi26R+Oz
zkwzXRFoF3ru4nYa6vSZgtbTHOqbLsSHbix3/z6K1n0vnisn+FXFTuCVzbQuku4d43ELWtf+X+yd
SXPjSJpE/8vcUYYIAAHgMBeS4CqS2qXUBSalUtj3Hb9+HlRjNlU1Zp3Wc55LtlV1ZSZFLBHxuftz
stbj4qev6z0mPxhciKmHMas9OzfAbIf0exWq2cVx/ga32eMEDWprnK9ZwgNRBuGbCBROgxCehO+m
x8IlxCvfW2HUkF7azKuU81PO3FaRxtkC6uIMM54KvqT3+uZl6JZBe6joCAfxTh9NI2I8WiMMp06u
05ac+FwiGFjj/DmrfO/am65cOkc0OJypuPa9fGIO2Q6EymNdtbezi3bRTNTbtkwH3CEKWENonIgI
O3jZ2GlkySkQj8ZhpQWChL7ewp3chiakcFIaByXGpeuGRzNomcusyPXkTKVtH74LT3wioy85RBi+
WzKv9SjOncjfZ/r7vJ6Dppd28cGcWAllaNb3oSCtm/vVy4BdQ08YuMR8gDoQA5vi7K1ODXOf5nm+
G1IQ024uKeON0x+pS3WOVSb6qkJ+OOUkUvp6PDa3AOgJv+BpXJvpZOD2wKwLw5wjHZGkdduQHFE6
c+TOQD8ZaAhflRmtUL12N3RKka/Kn8LSiW+6IOl2UWexVzXJ583xjWGz0SrnDLK3hganQ+HBPJku
JO52yx935HID+ajc+OKX2ezl7L4ZuBsdeOchv4eNla0MnVN+0GZfcRfcq2mgOisxb1uN+ZrtlvWm
81Fz7LxoOKjS5DnTOds11vgBB4RBKQ3El9jSeIjh9HGWdnaSIwtDjOCKds4HMZlxEm20V7Gbwy6I
9+iUpWf1TMUat4Q9YpNDoy6zBgGxEo7g7uxbamriCWc5UYO+cbqXgSzKkTA86mYYPtU6E86sTP0z
e4PAm+PBprF0jF9x7p7hJLATnLvyDoLTQ92Y5hq1uDoBH6asqkMUNxZ3vDl8gi6qLzILAbQP/Mmd
BE3ZtP4h7ZviBnCvJyzJ7tDR+JQifW1kFm8b1548RLZPYCXnvrXanT438Q5D/u0UZhb6KL9Q4Mzx
Oqb+NAA+1IV9wEaE2b+kzOtop5hUTZeUE4zHY+jgSkrZUK+kmkeSTxbb2qjXvdkpON6m/dEhXY53
GxxiQ1jRXjp4UiMWW+yfXl/2GpeszLeV23ZUUrqrKU+MhxKC8aqD5rT1s6dcY6g00x5jMegPHWhi
2RSd8F7jC4fWwb+u3pwysza2IBUCcDc80/iFGz4f2Q3PsBiLxa5FCoLZRcQEgGCpWddrpHkap4L0
cdRCF9xsezaxf3FZJspvgnrDicLirug4O09VdjPrzsdgzTwvmb+dc2v2yiFyVmZRs/DoVMn1Y/HS
ldXHlHJ7EgvyMWvQPFoWnIBrqzZRMxOWrsGggClwGJyz4ylngqpljWfKlRMzYVxnQ12Vz8FocM4q
h/eM+EedYrha3rx2adnMXa1zpK6o293jkI4PU68h1Fp3YuTcHfnMQy2bqslYfDMPtW3Vqo+qYjBL
vKjyyPHem/PELRNVkF4i7u+JyWKdoFXXduNlWAt4P9dJeyzBFDHIsNlitwwDi6ndEfa7MYQYjm5t
MBVR8LUorzxhGs85LpXhOsJqsSsK85pOUXyqlI0DVh+28xyWWyXTBws/Bji5iYCvyanFSqZmX5U6
ijzyaRg11kY8TVoYHzsMKgdKr8mYISkBhDii0L74fkjRoz591HMDTi59bLpAQ9sYvU5b6nSi/iQ6
40efpmydymxnzZW2LYHxbKA7enoWXMIhAIagycCzOdhpRYT+4hrIk/ZX1Eim9gLYsCwgaLj4t+Jc
YWQhINXm46aKwtgbGAGBayw5wBWqODJc7WfCOzmNd2k8b7REN/Y9732lsnQziFmg1lJ65DBa2EAR
JKNSWPWRI+HgcXL6CBZM0fcvdZTKPcTLde0QNoCYAshaivCUDRpzoRlyQUwTeqPAyTCduLRh4xy/
f5Ftj3CWNptJNK9lzrSztVBbgjzbkoKKT+ZYxyc7KpkVfP9z1u0r2cXHNhtRO0Eb71r2I6s4Mq2T
GDBpxIttcLABQyR6jkHGYNmoedxgN4zsnSOA+PC3dhgVrT3cqWHtIGkptv2EhrKWmgS8IKTqcspE
5hGTqai2JcThyD9L7ZwkBs00VMVsCRdCgOLzOjw+Y7vJ+so6Vvq4L4rA3Ikm7I/G8kshze7PX5S+
YQdwgHoz7X1DzEdfv4HJAj5JZNTCWSbTQ31Sp5zx+47pKcdbIL2Aw1E/jiZ3DFZJp+OcCGADf8mO
nt1kY0bqWavFQzopWs6Xvy9mzqioMTPLcbEUANE1mI2WYxffVaUgIeTClxHEPevIJ/qq35b1xBaQ
QwiGluwGcygWq+m2NqPt7PCOavEczIFmog/WdyXDolWUNo+Ehak4ctSzDV6A/U7El18tbiYbMX8q
jtKgfY/wWKQhqajknkxWBTGcMF8xss7j5wRY+TG3wQiSbrxHjdkLbXoQBquQ5k+n2WDqFY/URJlT
dF/Wzm4eq4pXmXrXyW9ErD+OgUnKeE4L9VS1AMlG7RcjFQPNPyAPbf5yNU70SFnlKiIv4wv56RTI
OEM63+LRvRUWB+jQYHyE4jBlxbVD2+GlAL440342MA5SuyWFLd0fPnoCWnXUboNJP9uO8emAgTiQ
FX4aO+eF2gyOiB9Dk7Kbci36bRzasEYkD+0otOQ9NYpDMvJ9Qlb4Mtj1wl26Y9f4pI9UXMcAkTZp
9z2i8Q+FXT6TyOMpQJ9aZVm0ct35VhPlNe/Y3ZElvE9zwnEOOqKFcsIIavQC6RFH2XeBgSacsPNN
fbgqg7gS2Xhlt6s39s8xwT1TI+YvRgOyMAZbwmmGd5Zgn0mfsnIfZsmdwS5pZTTqWddGHx4od0jO
0wDn8ugMUKD0rD+Neb63u+G1Fep5cPUHMkMoX+6mDb+KvNzXPDmM4A55h6fGdc9t7r4HhKc2MDlP
1Q1OnufGqY6QE/gJ2LJ60uX0EtqvdDjXFIYUQOG05OMyl+UpSfBqKQcBqGBRmoor6Mp7O54szwIW
tk74mbV1CotiTfFtvyfKR8qLVk4Lh/JkZIAKiRJNzrIlTrFpjekh7oxncM87dGxcuy2NiAPNm6vw
HDlUvvgPem9+xWNwmEqeMgffBj6emV0PikRlMvNkBPTmOwE7Vc03d/50S+qsWwsneIwXsERdhPdW
lFle7Wonm7ZAA+WHr92Oty0XRyiDnyXmETNgiqcVgxf6yjdVyaP/7Q39fw/tbzy0xr/20HYk4j+j
v5ZtLL/hv120+h+OadvSwa4qTUc3acf900UrnT8omMQpq5bSYwo2/qc8Q5N/sGOg6slZCmmVYy8k
46bo2vA//0Mz/6D2jJQ3cCuJSuuqf6s+g7Hs3wG3Duun5I8C0ecqGzDydz3zX7DRfIA6Rr55zp13
J4k/dKOCFWOYZ6uu74qGjGVgBa8cqx6YpPl7AMJ20NwbAv05Zayk++qeSmgwK9Zmsg2ae4fixsgz
RlFASnE5Ucs8Fh9uMWzsOTjPSaEx16w/Cic70LmGrQhvZ81bguY9qHJEzcHuJKuimNlThP1Ozbw8
m8l+HssCNlJZrvp8uM5ZfRRTLNFeyCiXDXl4yr+3sEXKtWsJEyXTzL3GmB6FO191SErAFbrkFOBO
U1TP+/2uzJlSRID62myiDkMPtgnskqbnKW9LkW67XhhrGuEwjHbVMY/EsxyNbaLsR8tPdonBINxP
I3cd5/NtrhqQW9DLeked2nC+63XxoA/NyQwBJY7DyBy1XY8jyxuv/08W/GcxdPsWnv/KNMHDNUyf
3TaksBEThh+yOrYIvYMCBdgkjr3S5XCThh0jnBwXFxtXt2vEC7zrs10wKLDDoDzTxWhuuyG3rr2J
Vo6SbEzIboCeOKTk7r1iYLNOCx2QpJoI02TWYRL2Vxzj2+MW+VH4zsmpA9NTafo01QGVRAE/sJQl
YiR+2BCC7VqE42f5WZekJ0cK02Ll3If80PtOx8qb5BUS0IIYJcrPGK8pySDXHBX14KBMWR5KaRzn
kD2LyRKtaxGcaWLDwBLIZsb4biCKhOV0sfpuRDLUDoLNOC3bAygHDtp6FjYbfCzrkGN6njWPtrA/
hS3h4GiRlxrTVzPlJJ7y8RW/D/8Fi0zsevPg/1KpdoQgxjwKCaK5iVT6pEXhRxhAH2JNgNxpeL6C
kJjOQb5puvSNO6k5zkGRXuKZkVvHBI2dO/bobkdClg+f44A2mVkBe1r5fvtUs9ob7tGXDLS5lCtG
I/pXlpRPUZj8aLGP5lMAYxxi6CoIsmrtdPDEJVbQAdcXI2vnaEXT6wQTYBswHCd0eUiYU802+LoY
upTVBA+zG5/yCVQzsM9zFFnNwZ4vg5aVh0AtKD/bvZi98yPGFBAyTXWkPa0ovvXG+KebSA5a5vA8
1k2ORzRf6pTRTJXBmG6MP1xQxHUU30YJpGENAvGKyKar6R6wZn3fZP45CdO7Gvg/TCFm7U7p/oQX
ht2EMyej2+aTaPs5TPT7imTAikqHr7TlzJuU8yNqQrUpFgsnFu23pECLyJyGLBAnHyZaw+hlYP4i
fyrWNl2fBxeLPk5Hv15LZDEPzfWFaQNPft0CwKAXV0tww1QRnhYVYAvys5fS5j3AzoeNc31pOsZU
sq/foIfcJV/OaIJHSzsWSEtSCF0reYWrAKPOjHax1Z70wPgx+8fasbonuA+nMMJelhSKZ3I6TIsw
E2vsbuLFMsDjiYmwGIOXJnIj8AIP7KxbzCQqXweJuctV3Fxb6rfLaGK+ZRpbeHMnpH3/QQyXKDME
LNzay5n9QngJ1pXxCvMHRwJOIzIX3bakRdhz8sozG8qKdRtblTrbUX2qHP2Wsgu1jhc2uz8WHu4Z
3h8O1TMVk8ujshhrFVS4LDXvvAHK8qn3C5jrHAdKQAVrs7PFCurn0iPKsWvIOKdRSRDhRWcPQvFM
VxvHJsWIGo6AVq1+U+k2fb9EWrO41/cQhxmeB2dsD91WmM5XzByWqmWy5mN+pTf4GBni4s4RHRkF
1aRdT1+O7z7TtnzUDP0WpunOrdNfTJ5/+Tlwg9xPXzozeYumBpR3cxuKnOdR4vIzY053sJapCaZO
gdx1yCNR/gD7QCGPhZgSQEGMGBKcjSl/bRwNtCPDAL6ClbbDcnW1xKwey6AjS119hZlWPgiFM9I4
hhnUU1DijJ1i527UxWLWQJ8132NINOsWux6OMwXWgoGUcVoUUYl1YaWPKeRYvCYGtsOmeOx61e7D
pvQYMoDM4ICqgWiFaYMPkKME6+Ex1fRLTCMvylz0CvqmRl0C82sYb6MSd7xpDq0MGGBB1hy4pJVl
apeOnpV1n6VXLU1RgoT/jsirKv3V0OvnsAoqXmD1EcbjezTh5oVsBVMI3xw93czZDfMm6vu3MYwG
Okf6aVMVJu2nndy78kvi/l6R9Qk4kJREwVY5Jgtodra1npnxqSm7pwf4CoMaTwq8ZL7fZ6lRoAVL
GCGsozNzTJsXZdqPMpXB3gK7K8vymPkJNxOx51h/ChKeWhSGde6b2d50DqUm3CfdvdJ4a3PvLU3b
szxh1WRQbFk4OcVW03l25oK2JaHWWs+UO8UIvy7kleTdG17vaiMlzNKyw69AOa2nMz54qPRc7hFx
5w3NBdMW6Xwk208M195QYJjeZmHviSFXd0ELGjQZg42g9WCTi/xlngznRlqJtsfdXKJymNip8ZCC
r8pvigL1SQY+7mwnfVXpO2U6Xm436lBX9mL1mS4aBSIrHdd6GuMLG+burtBzChLHCchquQN+DzQq
5/KJwd/rvb5FC5s2UxI8uoR1Npr+1I4IaFjdr4maUi7Smoq1azH1a7JCAEoa7XlwnNkrkPhwi71a
VfSaW9GnNbF6mNr0RTXEKoKStkpwkIdUuSdhhJMlcPY6LYk9jsUVI3LIXjz2O+nkcjcGr1oazQSC
funsNiRv2zOGx9eJA9JuGuQ+qdlezIGzTRnC7Ph2Tm5Hv2CcVjr2Q7wdLr6+m6bTsBpV/h2b1rOb
loelchXsz0uLf3kHk39n6N2jZOIGLJ5yAamDs7JgNVoDNDWlfEaNXE4BrhU2d8KANlzljV/curCH
sArJJ1EmrA7Vlh60h5HbdMqbG0BvzxaD11vQMp0IN2PtJA9Q2pfiT/aVmm7vMqwmOGSmMx3oy2yt
wZdLCxDnovVYp/op/AgKI/RmdrWHLpjIMNXZxg8RzuKRM6gZR4cERuohIVAWjfqTv8CgjIgaLoaV
p5rTdl9bmWcm2TtdHrexwN8SjxUkzBDJUsxjRj6ELMKcmFwZXfMM05zByVHaENanKBDYkubFIh66
P5ZAwYhly624nDQ27AZKtMFeLdK27nVA6+Ga8L1Eize+GDhYzhgFmXd1QE5O9Nc9pISToHWMaERA
gZYRkWeZZD7tPixXwqIiOyHykGIzEEBb+3gBTUFPUIGRsDdlsSWN0m1iW4BVqH3tLFNMqY6DVaMw
7qy4wbtqwsEokVl02T5Ag/5oKQj2hMTphJrSAluhyfSkzymLT8k6krQBykFssDARrxhFycoump+9
4XtBUBHSkU+cuX8FEjFCxN1jaaDVJzXp6vohboonYYB052fAmG/jniiqcivY14hRbWI23ZsybphP
VpGxZobZdgpmoHSWBaq/iaR/tBjGlEP6A9CnTpbLQSCo+1NhNFtKteRNPMEB02VQ7TTVffIa0ihZ
a3+GPcQgp/dCYvbQGRNiBGlprSkDZ4kM0v2i8gd68MN1iX2oTt5IEy9ZGNDGGXVGjaW8vkVHy7ds
tGP2UuG20cFhMmetObW/tDVlNpQ8MakxxU1pOg9m7JwHaxg2grMGdkCFybDNvdIAMaF1H7wiLhNJ
BWJJS0zGNWHgaRsxjK+Zazm7BiLbWlrIAFq/NUiD06DnAtNN3xjIXnyBkhMpxWvWD6/U/3T0fkna
/dZCTt2ZUmV93bkuea7qxE7jh9ZXIHmi9l46mbnGxNl7xkyJH8ekiO3Uuk1wp5h9dw1I06wQBKad
OTurNhofcqd6B4BVbohVhkX/GDCVwJuUrnmT3xo1dE6/a2w2WM2n2yKV4nNT21H2v7p4fNeKwTgN
un0qeilva+ZjwDroeKUNdZNltqeaBixUGpyk8mt+eGQmPW+ZgoHaTfSO66jcYTV/CaPzt8Hcngro
Z4iv2r7QMlJajqAfOo/g3XY0uYHYTDts/7VcJ8avQiMvVuDBXKs6esLmiMJLXMiPw2vScWl629xA
d1u7PDCNFF6KrOKFOHV0HIzbym+PxI7wBRX3hGPQRSG2r4I5vyCOj1hcDLRlrN75hJ+5nr0U2OGK
bBmbtDm+1EU949hhrOswvhwbm10Y2a+xzw5Trd1hmiKKzipdgikr1D2KZuOVk/1YwdVaDxYbhKTi
KdVg0nAGxksR2uYv1GiTad5IuibsiHuImzh+GroILp1lPlMEBi2ISAMoQhLaMFcuGi8xq0vvhsnn
MW2XgprFDsHcF2NXA5bdbOFSAYXAcb6ZI/MwxORe4GKN3KDilMb9gxVXbyaMAHCe19AIcakKRPWJ
ESq3OuxEn5Fe7x/mVslTG9cHB0TsWoUlhgURvTrNyeh1zqTKp2mycG4x9WbrOdZvdds5guAmy7GM
G93pqDqmqDiUHK+2C4M5rXsbRjgwmG7BjF9HDavjLBkB0wvhuvh6jPY1UFjWqWisSsddqQhXk8R2
s5/0DcjiQ5iOt8nQ39phX68dbCuypjdYfmXSm7riQfFgt1N20DK0i7YhVpZzh9TKOIxVsHUmbsXc
aq+W5DmcmH8rznPTW0rH2/K3l+zlOj16KuPoUws62FXZQAlyj3SNF1Ua9l2QlqtC6w9l1Z8B0aGb
Z9Z+Yd5iC5DwsGxAl7b8mWCsYKN7TMqCnaIiskjWie0hXME0CdZN1T9hRyScY1ZnvXHeIz+UW5W9
6lYYbuKnCi3G68EMibTbxhbjHMSMkefTCG7pHR2RsoGrBQDU8M0fnEr9ZN+DzpL/KNym3xYLggll
D72yE7iKZpfiPhfpZvYjjLS8GUKzW8lM7URIjKWDQ4j+Eqt7fNk3wmT5XhKjStSndMBCaNQUOQ9G
7pES4lRX0sUjkuq1teO7OLMZ8mZnY64vlWwOKMmXuE3uGoAOs4n1pAeAHE54sQoBLzO+M+MkX4so
fava+pOumoFWEh3rahmo+2BWpB7Gx4y6lGD6NGL3s8sw9M9j4DVj9eFj1dSwvuj9/JUO0zVYklc9
2WcgzlfS5QCvkscsFTcDoQvXbJ7KNn0dVHXq6+QurfWvum0+I4MDta/ve5r7vO8/IXxrEvnqGPOX
EaltvTQOanXzHMcYBxeVD0cAg+tgo1fBJWoiANfzzzZzxnVshZdct7bLRwB94A1JvHgb3wRNyCsz
r7AgPzRa/IZ3bTvFgvEDAP2EUVVZRHDJ4lva9taZX3CmEdmrtQSEW1xWtnYBhvUY0U/Bmms+QHMF
xZxeSit865OJUokYh7lfMjQSzZOgSAtW7l1s8ZcaKsDS3cGs63dJ099mVBGlyfSo8fIN6y8Tw4FD
BqEvx7XRM0kp+zeLnsxFAF6HrnUvq/5x+Sk0H3F62dzBHl7NdX8mpXmXRebKacZj7jNfUc5zNf80
OW63Y/PktjiXspRH1eBSyCS5zrI4BLkFbcYv3syAdBx5D+WEd11a8RIJ3v1EwV3ja9Ua6375eetG
W5l+dMkIJ3IENmjq5IQdlu57ipKggpvAGkFZ+pJrpCd7FG1YlOwpVlMfEzTGRkBxPUhY/dq12ktl
PU8pIQDVLLMdlrMh4KVWWe8ESbB05CQCe/zj+MOvI09WGIaXMITca5oEdRvxHEitRsGjVH7KQF2O
xh1hKIUvvXymt57gOoH8plGnRKcVPAwxw0QXHBlirYIeZbW4Ic5/00z9B/YI9mVDK9bzVJ90Xsld
2mIawmm8af3QC7STmWWXyk3verf5zFxuMIOaydXi5ptH3u42vjzpsDMNywHHEa7FRVLTywTuEea3
BVGoG+MXx7NtMvaPZt7gcY2O8/ukWJllN1+LCI+zrn+NRf4zKQjvEFFXm0EW+HIgYeUmX3RlxA9U
A14qDBLAvhQ3ScjhkHdxNTDp8xkUV6wWtBmD0prCo1kgwlvpu6vyX8vls938YzD4tsskOJquu6sb
dgJApt9aZpB+RD7bDtpnzHElIp3+YoAVmZgOgJe6cisSf+vlPdS8/Qwipy1nsVdp8uYTrmotOmZW
9SvvpnGE9tyWWIkwnkw44KrOsd9oxg0SnOFCXnnUKP1YPmcHBEvHxCAz/sLK6ACXgc+hcq9MRzZm
I8h3LX9wrOm1MuN7MqBQ7qqi3MlmWGMXI7nMCAaKramYDLEBKkv1XPWAgzU1vkxWXP7Zbfj/ysxv
lBn1L5WZQ/0rfc8//6rMLL/hT2VGU9/l5aD4bdOWyP+C/+tPaUYT+h+mbUDtNh2lXNMwoJjkRb3o
L5ZFsTn0E1ti3zKlcPhd/y3NWOIP/lPh2rpk+IXYaf07gBOx4Ev+p6fUAkKrEIes779D2Jap/x1v
gqUG5EnD/ZqzTD8Ek3M7hjOcvTFh+lUa1onVmvdcxLMtJA8Y6NnoorvuL1w9Fsdn6zjYk78LtI49
qsIj3hgsFoGbDbuo/k33qPt3EWn5sDZxRQwqFj+5S7Hq3z+sk2Z6nki4FvGYXLNsrr0+TI9sTqwT
5013N3YJuSX49UPIlN2hDmHjVMgrbno78nb40bd3vo2jrm3Nt++fq9MwHdowdzeakPuZHFtQNuGu
4H+tzgFUzTlb48hzikeMjC441RWkmo52n73O4PBEda1XaTSaBgMhnk7tQYhCsZfi6hopM8QxKre+
Fn01Eo2E1JVgrjZgx5YDNiuHJd4pSE0PcfZLSS051Aq9xgiZIFbqLMciRpvgiBLR9bY2Rf0SVFS2
CLiNZ0Q/996qNep6dFKX+FveXFpNd9gC7nqNrWTAH5JVNk1ovleRDNq5FRbdZhrUjcWLhQ0XbhIs
X/Sp2tMWqy0rvFVap3q2rJOqsrOsGZr40RSttQAVDf2Ak/px9se9lpj2MyLImz4mx751LY8OZvtY
JbzKND/c/AUV9Psi4O+LDpSGwLywDGEQT/r7RQd8YWsuvIIlqMhYu+dYRnwIV38EYO37F8hWzakt
9KNfKSgzHCaH3GBnMxDCd0IyZb5Pty5c6Vc9DCykMyxXnEEPgz5fo3GSN8wXVqFt+zcWyv6//vjL
8/2PBwwVUAlX2kJIW//u0/2L8AneN0xmGVO3JIyGaUk+X2yOWRfFgL+Nqb3hhtxNMUaXqb8jbe4u
TruSHRYBjow1NpZIGAnTasmgzKuKtN0UAPL/D58SXVY3lK1zLNdhLf211bdHApnkAmcA/XCrVTnh
F8YpvhrkmrFidBj195kWSCSqdUQ6CKBRbZ38UqWXtgL01kwYQYL20bSHS5qagEh8amp/8xn/16vK
UQZvyuXB13WpW//4jPbS65JqKWNMMp1bpJ13q8MRWBt6ctPaksyE4PsaeSS1Igm3yTIqSOyblM2+
9/1VThhsAwdsJJ7bdhdUd9LAOpQb9W86gK2/d1dzy8KdQmp0WM4psjb05Z74yzW30ygwXAGUGNX+
qxpKg4Dr2RLdRaTDpgg6VLr+FfkpfW5FyWPYJF/FNFKgQGlHEEz9NhIN/sW+gDjsqF/Eu78sNsO8
btN1D/KhBZvCifT7IuBB4j3Uu5xhaONaxa3PhpZMn9dBqr5EeY4ZFo+HnuY73TcauloKhz2z9Ddz
WgIQ9tPmmoXZbUoCeUv7+NM8OuadC8EYtOApsgpjLzr/KJwvK7C7+wajOTyG2DqFBANW6XoEzv67
Z4aF7+/PzPL98bS7rkD0NcU/HnmmVclsVN8OqrwitgegyokgTn2/s/WBV9vcZU+dyxC0TKt9VtMT
iNnmWFB9QlS2o2JYDK5nknfTpsu/fxuaWH5NKS1p6rr9zxXT1cyGUnRiaqXe7nGDLjw/nNe8bG+c
vGfJIYirQkbGYf1Arvk4kYeAhIAuwxTv0AdLhovBWwS/exMYFT0iKtGufZwW23/9UeXyUf62uDuK
L29xd5jCBW32jydmbDQSZaPP0t0EnwOC5VPem5AWZJ6nPB8jomCWb0yZursYGfWjofx1Re1z65nL
IlRUo8ZhkxNTQsUB1quQYy/tTzrBmTl9CTo3/c0KL5ZP9I9PbNmMjlnqpWnq5rID+MuTY2g1kpYJ
bmdBIexYg9ODGYLKanD+54hoPXoh0CPJmARdeTYZ5rD/b8/gBfvfLTyg5/7xWZgZmbTu6ThoMLAs
76O/fBZlj2bgB/pig9DsVZXVEUfGZDpok/v8/U9tB7wTovleLXWZLabRtWbRhZFgvvt++rCefA3T
Un/sp8Y+NdPIm3UmJfpUl1vX17pT4AxQxmpn0ylhb4dK21PBEv7mW+WV87+fKNfUWUGldHkzucY/
6uitwG0cFafgXsoi2LY18FBaAY+ENQ8yhLITWZq7jWaF7b6VOPV16yQt0rKKVtVxecMY7fyaBkHr
hQXDUWNAEKx0Ar9ovxI41RoEBu22HB+p4KqOcZCcGl2Ut0OZHUCyrRDy5akvenWgYqfcfu+70pZ1
DmQBndBJQE3psvOgMv3JckDoTrH5M8jiG9rO7B9D2i+bKSRg9d7UfsSbbHLX4Rh8SErW1yKwD6aL
nYHqs6vZzjDtivi9NMOfxAPSPcoUOxwGl8QhKD0HAXSIkja6NDGv3Mbv9DVhZUQxNyYKTNNvZLf2
2Xey7fdOTNlaycgq/0HmNyQQhjU7QRupiE6uAU13q9oC2gJ71i0H64QeFV0cUkhJJM9agkudrEHA
s7kNtJY4CNwj9EIDX2+RPHxvUIcpiC6x3xB+dxh2FdELUBG6NSPxogeltrVGIqkBHok/v6BoznY1
yKtz4oq91LBA6bp5o9OhyIwnd8jkZ8VlyBOE277caiUIeiRwO2e6bOG237mZfWc4E559t/rJzxAe
5nkkxIWewhA0fMra/DXDjbxKEaFgQXOJHVXgCITIzkbHQSrKP74v1TCos+GqU8YlHjAdeh113Zy3
8w86fsbbAlDhjhZQG0N0w9+riJpStfVI90V38ulMU9bgKZ9rnkX+zff7ZpRsIxK/ejTaDHxMSWyf
PJ+QO821000xJ/XGIWcexLLe2wFFULZVxGtH8MeHIYbvduib7fdCGlfTg97S45O22XMko5nS1oUT
M2KajDp3N/m2QSRzvLHpwWhGf9ryw3ZdTaYNIKTn9hSsTG3veiNu9H3CNxlY9damvffiB0O5TZoM
LExIIXNgOYJpl423uoFBVo7VwZ1AQ5VZbG1F7ew7gzIIkmxcjKbbjSMpSK1sgtfhq7JL2Fk8Gbth
Obwwrl6FZphtOlrDtvbgn8yKxFat5nDtL1DoHJTBLsMcczDTIdpAb+K7rX7avWmAW9GOusKr0lji
5/cuMiZ4zLvN2JRNF9MhMOA93lZZgYyklXyY2fkQDTLO903u+zVzad3ZhpWwGOGzm1+uPO1ny9hq
1zjDeQ4smkmkFHsyzjzQHCpPFpExvNctTaaMJEFQc4TUQmh9QWbtSN68MKzTD8ksrnU6kp/z3c++
zyb0vw6EVRgrLwk5o00Gbeadem3N7Kkoa3dnNM69IHx4RbqNGAzFc00T0/Ltl6STyYeRlENi3TVG
7T84/8XSeTW3jaRR9BehChndryTBKCpYtiX7BaWxLaCRGjn9+j2A9mV3pmbGlkmg+wv3nlvrj2wZ
HrUfA5tZE08k+CJeRwyVosG5GozeOV4C55pWKGd7hxe+JJzRLovvTmX9BJUD72W970DHfZcjq3+E
WjkCeXx7edm2JyeOjmnr4pRXJINBs/QtVM1MfIu0f6uz4JPe4QGjT3mMJxmWhghbzZEoIg9xTxVT
haLCvX59OhNIpEoyadIzBx92QAR/CZmRFy9JiyML9sftNT067KYg72bkPJhoGpJMjntsMctN/ln3
M92k0gveHjeMmT8Rd3HYil/h0LH3q7i6T7TeVbN+dQTZdcRJfZtbAftqmJ7ztmA22wsAORHPctLU
2Ul2467Ji/+2j387yZbIPw66tr4FFap3Uh2e+8LvkUEN44pZ0fwMUR5hPkrH+6D0mO63wgyBHX53
HiJfRg+yaqvj18tsaQKb2kodlM8D7MXmES34qNlMbE9as/azOI2207nmvZeMAMKUNIK2xtkOh2Hf
rb1RGxePvcnCc5JKniKduZea/SHQqr3TBqBBuXFRINI12fPFo79FrcPlTRPZXyBKikPGqg6LB0Na
1VxUnpTXup6RMLhDdPQWBv90N0+SS3Cfg5A5LkZJ7vj6cKgU6mDjQfKslX0mZJFTZH2REC2eE4d9
bO8mp4BE6H0VGFdEFm0+ezek7OrAlkKFTUZAx/af0XywTQP9d2rxr4UC+RAWuTlOOVd6MsWFyj+Z
xYcuyrwTvdR2/243pl9N9n4A3CBm8HYu6MUr9ILDGKy2WLyAebIlUKLzmtLoOApPH2qhXmWzLP//
Gvrpm0wrlPBRDkqHx5xBYh6qNh6+i64pXov5T1q2pMPP6U/lLd8zpuhXL3P7sIRbuo9by70BMzsN
vvHQF2lwNqaCrlSBdcA1TlrjmICJFaANKvcZRAgGW6Ef5qwnRVH9tOMR79vUu/vai+yX4N21OwTw
64TJGkbIEDH0kapVGrUOq4PG4G6PdHSlHWhJYiN+QwY131/eTc+tcj/iJDcpmohskugn72oqXSg1
DGmkI/8osxqPLHH3tiLEN1mi0HHm4LCdtbGr2Hd1JfQLoaOzB4C1yaPp2M1A/718oEbevqoBM1iR
WPqY1ZATUakchMWZGA+ley4Ix9pNo9Xu6goZE/nshDKtr1BQ2GckWOJYBxKVnMWf1J9c0AIGgQX4
iH+NBL1Xq+a3i9M3cndPzO3VPjcbGHBmog6ro4po0FzaH0Zqeq9+k386K4ghYTtbmkNYroOBrUPf
ngjgnqeGkMMHPiGKGdleUp8wOAFKCfwVjQpoxn1XBGR/O/186dE0kGTT/CHXFjXeEBCD2qvhklbz
e17QeC5iecKc7Z+2X30bAmjol1YDjJQAF0pDUr5O5kg6hxA1vRjEOdOYkcox74JPZf7SQTDAjsvO
zoJisuin7luUtSwZZqYKlWTKDa4gdDmdT564jCpdNb+c19s9ucZM3oYIJv7kEVjY2mDlWvBb6Xip
yPN+XYD75G2GsgyM3SVr4t/myHCelc5bvzJo8pbqmnDYkVx4ZpFJt7x4kZUcuxwp2YC1DQndYQLw
eCgWzITS1d3eFrHBmdhcgM8hRy7xF/bA2BH4Yfp6DWbPufDpM6r3MZisV7ZhfdhylASliOPCdIEL
tS4PYw3DBE4pKL25JMRurTW21zcT8YIMYj7b6TQd/MT69tXiO0i6PfQtKPpk8uhVNlmyDtGAaaxO
TtFZpKWt1bPPWz6Unnk0AgPWn2PVF22MzRPwzhvIXALZWCcsXGxJIQh/JYX467pMotE7inhC+ksK
2f3r3K4Rb2npVDvDCurVez7s5Txn4XYQIweJTnIk1L3ltKShcFYB/efWHnqJ/EQtb9zBHTPITPEi
byNWSQhnlFus31fRsuerl47E3ZKucivGfAujkcF4uGR/jYWdpsEp8Y8hnR9UskujgVFEND5vd7DT
kkGXr1LD7XLy5iG0EYGclja4OJWWR/KZVxPpTQOky83ivv2IGP0faK92krsBAor6zLS+2REqXkgZ
y6Hq2vrC2nJ799s0kkeZQkLAgnehVO6+j/OLzTz0USCdAuOHNIuDZBvNbI+7bnpYtwvKINtlkjQm
sDuQCCec/gVKxMdyUfdovTKg2T2RBBfczR9bYeNpla1a7b8mATQMINVzwLzx4vUIYAb8Wjz0M0Ls
gi0OZFQn7NvmPlTLT0Pk9WVBYps4wzWOjEOWuvkRtzpxiK433yuhMIhaJbX5+gXUxCfVA+F8sBKh
BFjEcaMSikMrrc7bI4izldtq1qc2MjH7ljWDaobP3eAyi7ZWPBRzaF4CDzDbwJdyGcF0X2vHQfjv
nKMWnIVVJ3+qRWCT1LEqjwMjI7Z+efnuLt4TU9jv89DcWKJGP6ZoRcy4390p+m3EQXLUjKaIXNEg
8eJhcL81chjOdttjPZNmAxD1ITKd6h4UzVPnzbxJMV/ZyKB+544yDV3RBWE3xmjMf9sYW3d9VcZP
nvhe1yvTpIpOtj8zS63rTy9LYpLuwTuQQH3G4t3tPE1rlrTQjiNMppbZ/GFxixGVBD26n9WmnAig
t4IU7SU4Ov3QHBtFKkkroAodGm+0wxSz296xfvWdz6AflAIrWUQqRgnPO61gRdY2XjgHknAMqC+j
c9xv/0kOuWTKoMmym9svxGpdzAjniTCnN5BhmAyE/a4XbCSj46bh6m+2ScxpEa065vDPozOaGS7w
or2WLeJ9S2GcM73/vJqyso5m1p+L3IO1QRaDdBf2rI+AyqnfEjbj16HqEXhFQRhXgXOi2sv3nmiI
NzPYnsCNVkSK3rCPz2To8B8j9QTMe8aaK46CNjFWqHjxXsCalkinZoLMixaoganj37ZnfrrTQNx8
PzF01cCmilEeZoUCqLHW+xkF/JnH4GyXlsHpr9OjG/g34P85bDFvB88Qiize4MSNHwrcOIRK+MxG
adOrNSwXbQhLkRrj9rLYCMsQIXbZNwYXn9ChkB/PpEHUjH5DY40CpJnay1igH0b3KQvrA1oM9gly
SIU7GNelQgqZQvBgRQ+auvHOwJN46hp1rDIHbetIweqM/c0v4TWhJ/B7GnVEy4C00vZXhrR0miCl
iAlRniPVL38wfyLanBStVUTRwsz/AkkiOCHb25lr9G0VZZKLkp6/C+ShwYu6b5bkrS7mEzk0MyjZ
/Bjn439KPbvNQBifUVuI0XlG4UxOZ4fN9vqPyzKNzrUGNJPAIizapEb1piZQ7J90u9ktokLHVPXk
550Xdqb6l9TGTo85kvis6kDnqZQoD/Ix65zxRoQJ1/b4OixAL8OqXYLtm3nJuHf8FHI/QpfixA98
GDpxK63kng/MdwXaWJiEF8axNPMxOAV3P6csALSLtr1X2Ao7Gg332+LtPYAN90ZVVzV+RnN78rF2
IRDaFxQORLxqgMVRdkvuROsBEzfMB2bLr74sv83ykhDsse8LqFzTemj3EaQ4WCiBRHRZZvmlx63l
E6VwSeH8ZUHyt6tN/+wxJLKtZtnxskiAAAwNGlMCC3B/1K1Z74NBvFUWYtI4Db38l+dVDPMwdfZ5
9DN2EJv5IrpExQJ3LAsu1Eo/fJQAIe7p76awnyWXUlRgPvbTu9Lxf7OEmSdGea174BtmhfAd6/Cx
zT04NYGJ6ThBnRqVGI57/ARe6f2crDQ7UuAPAW3TlOVPkC4/ubqfMmwA3HOezy28AukC9c/t+a4K
ZCPNwowp0S8J2U87bUrjmE/AtSUpgX5mem+N3f7spD422Gj3OncjFI3EKI5d7hygRO1yNdb7yqO4
L+36w/a0H7Iy8A9cG69FWXWAuaG9utSoHOZUZYkrfg6IyCHFg11Q08XnyQGIfhJ18tBE2SeinAwn
rfXapMmRM/hCEPxw17P42/sk2UUdnZkYys84IwF+drLhoD1SsTq7xwnV+uB6I5sZo2m8sm27pvkC
fciNkE1UrQ/Au3kcHUi8ce6f85FqpgK3AETCGk9Ge8uXIjh0LpQeI3t3kBGSBlFRrsuRS5wyodDz
2zy5kIL7/FAtrn+uIFgiWq52rD6M7LNZjzIxohZK0PPKrtePfNuMZGleKVGsFDyhlx9TCMPT1ipW
GTQHCBvFeE2ZRKyuKRPW9nKI2ugHG/kp7GrFwCi3Qt2htUuGGec7ouS8BYVULNW737v9mfL907Zf
bQRpHJD4o0xoH0HzW4/2VSofzk1WX8yWxMGSXhkSk4ZM4U4nMtzR3cbQxsk5esqIkVc252wfiHc1
JCbLVpCXGPRkY11ax3mm3hhRn69Qf3O5yiDJD8Hs3Jkzh45dmhQlMxLIPmsPZKqfF10/i54TH3lY
sw9mSED2xIXfwEN3W6YAgVN+ugTjlOLYVcxqojYt9711aMCF2wdV9MY5n7BOevP4mgdAJSW48kPF
1LB1hgs9uH4YNLaPni6Kj6bieOsabI/1SkPHizF4PcegXC6xjFAADsN/qTmOYPSG6zCyuSm6b8yx
HyunOyMXy3jiabkzH2hrDGmUyNp3m3c1i219DTpVnhFyn43qpXSM5WyV5WcwWAc9Vx9zWn1vOvWZ
SgAlaWJ3Vxtf1R49RoZsDCV0bFpcRTnc28b9x2RTvSB4CvY41AJ/9emTOAUNI7sy62MX5xj1Lkv9
D3ASpBfAQjNXPoDoPlEX/O5GSVaS1XSIRFnZQTwIC+lz+kbQfMa+nq9T+UOqKMXo82TKCF0nAaLh
1BIQYuS/gdrHcAEdSL/R1O/9qTuVVj8deAUCKgi7x7MVcXzY5BTM8y2rs92MCgD9+0iz7Y0v3JXx
IXWxp3u+A55roJCCJlMLGVIMc7q47MvnuHuoBByvJOCn9gRT9JEGOV5umZj/jcs71FQBGUDAZbwu
6ADI4YCE1VWU7h2p4gc7yW89w4ERocARDLa3r27B7A8PRYUMkDHG3XApa/zSdncp1AWf84+VB0Lm
uOYA7ZYHcvGutVF2uFTSeb+ghQ8jtyRM21zCwM8rPjCCZ4FC7Max4hSdOwhocjlOjv8yuE/+gEV/
+A80IAp/92UuB/SUWrz1Cy3E6A4fGgSFz/mmVU/601g4Z9guWsU2Xg4mTqISLT2Kz+YQz0MBX+9J
a6d6lAaCMZNsElThMPN8auY9sDsrArvEFuNgGNChBPPHMLW8/OChR54U++OEo4o0nnvSjEjhkuSY
KiIos1JQh9W+ea2S5i+5z8uRQfEzXMMJ/3DwEmD8O8Hu+pGNxresUt6uqt3PfmXpRVl8g7IFBTpY
PiibnqKU3IhJ1G8ufJB9kXbEwwz6H7wYtNjaNENE/nPpolvrYW4QIu6dgCHjoklhG+ZJYB/GxvxI
+4jcoKC+i2Vv2N6hwQa7SzXjkSKrPyoB3LCHPN8FnN2xeTDjLOycj7gqMAgLdGWLOSgmwxGBM51o
zywvz5Yz/llq+9VNupWMTz0UMwRoY4/DivMa8/bPoWXMl7xiX7m6FGBox6sD/X+z41fSqBktF7f0
Gh+vhxbMiWPuaNKtvStN+DtRSBhivicGCN4wRrspTwtQE3uvmNNfSaIQN+NqTJL4xZfP7GR+YBmu
rhrD0lAhZA/spdmJHqCCU7fMRs1oOqS135wsMTqHemiC70vlwVtKEIy269+yKDUekxX0vv4dq2WJ
1PDBaesWl6VZXoAvLc/bv9lo4h9IN0bGbi+kzFLYPLfr/zTZgNtGu805HaTz7MjFxVTLuq222nDC
n03yah58L8cE/4A+Qn2nVEwRVum55B5aW20UvxxxIJ5k4ByJp983pBtBXwXMrIdFwGJedSIRjIyW
eSHaS8Kel7w4DeKo0ti9IBl/T4JSHjmqeprAuA7TPICRS/okeBkCc9auvoc6nBXVCMjdC3Zt6TC/
d4j9SKcSAl/23hAsWlCVPMthxERAdvfRXWUCpSOOX6oCNvQn27wFEUfSTFLkpUgnTOqZrk+ZQVpv
1tZeyJkjVvAWhky6zxqBK0QSNxzWZjRbZBfiYvlaP9TFh3JUeqLExTLlLMNprJ2RjG0qYod1TMaH
mPugcPkQE7a+XXBk34cVy88A6xb/uqZrfnAxbdqztf0vJiAhWZTXR1mhYBKFD3LNWn4NKX9qRnN0
aR+0Ud6OlQ+S83xka6+nWzZMHja6eDqJeAwHy+embmE1KpvaKegeUXlTwSczrgM0uGVNkVdGg3o4
20p4F5+gjx2S3X+LTX42/ts2BCXQUQxyPLqZVT4kBs5x8qQgkvn8+G5hJqEy5/rZbkCumImPUnj+
1uS4cGKJCo9skh8Ub2qocXqNto3sJn0qITz9FNMbDQEbMFctLLLSe6n1X3BVcSjz5t0Q/fgCPZB9
yDpWqujtszj+mSm/uQMzdA6mwqizEBaRdfKxqpOaTJ30XzeTlWLkEf1UQPr7Mr2RY/r/7ZRoV8tp
grsnI73mlOAwD8ukv29z+NmHrGfpJLhs84ht6lMq1ChBlE4n1wV/g0iuOKRYVXXr0F566hInLgvA
daJtFS2PMEmvT22GFp/eYe/WVnGuIGTyU4zV12MbJ/QOo5udrZGkk7Kqwtnu31Nwy8RGBI/0kcF9
4RKnGFXU00eZndHgQs2TcXsyapZti1NxJUSfktH6rWR1GLPnjuIwaeL5TkglT4Ex5MfBJ68BJ4n1
QNbhqsCfHyjJk2sVTzjceJhZzOHwsLt3lVnfIxxnu36Zl7PCrMzo+7g0U3bbFnWVw1oBdfultkvi
vVpokNsIVAy8ns5MeYNO7y+qJufSUJmj1GElnnaaxUHGjR7J4EJcAfaIvifuBp02RsBXkeFE6pyk
P1hkZzA+ZIyx/ampm3e1YCs4znMe6spPw05ipoKTwEuI3q/yRM+nR1TT+vuAmln4FzJaQZVD93OY
ZgCawCfaquHhS6ioGb2eggR+NnFF521+hsL7JzRc79qwKe1U/40iUp67VUkp+TyuRolheLRYZk2Q
HR2vxTVSjtOhXSgF5na2iFlogn1fNvqgtI/5s8io53uml4ZX8hXMDcyLnMqmUrgkZ/a8uJLX25v9
OuIClBMVLTuW52OUBf86y3xOAgx6uVcwPPXJ/pLt+oj3XEOrHMeV2JQhlR5BnD542TIdBYj4ttQQ
J4KE3iIxX1x2zRecXPPerernDhXizWxc3NmsWpZRXjqITHtmYewLBlU2eE/8b+tY1E6a9JJkDLt7
G3uoah0MHASe+FM/nxW+FLBp6bFqKhDnxfKLbJfgkVBm5mHveIrspxlE367tvfFLf8Mcqt7prinp
9plhR7HyTlJXpAPOrjqVGsH5MGdXjb1qcw7CMqiOtcElmtL3P3vKHx4rEnbMlNNXZukxdXfb7I+N
bsV6kwt9IYHNi9yXoLSnXbveBsHvhFXtTds6uWoRPDQ1SrMMSVU3+i7HeXn1Vn1l0IKwb1jDk2y1
72Zy1Dp1MQShY7T2PB5SPEVKX1WakMC2EInmFX04OACF5tZ/tUeGpaJu/rY4jXa1bzwJp/m7PTT9
BMu0iQnm6Ku3eCh+ynEIDl9vQiPFKaqMOmyaGE9mUgGjCx4T1SChqx/L5LXNJbjXPHpzG6+69usZ
YsREMDoIbs8TQ4B97bhvjgC4TlBFTcxaVx07BwiImFAxpe7/Z+KypSBV1ZSEScFl67sYpD2X7SUE
GXHovP9s9to3CevLjAoSDlhO5hnm1dKn56b59k7eQNBbXAR3bwa5AbvkP4KTePrW3WGZIX6w+zZ+
cqrlJfHtD4va9zEgqAurCr7H7UtiaGqdnHGw9harkHLdVuLo+251Q3n3y+av06ozAOJfo2b1DdPn
Fco0UXGztxyLycLQlovg0Lp2TJyuhn983aQK84JnGYuo+SBwWjYD3vhg6tzdHBv/UjzWRNDaL+hM
ZuEwn1QjmpHCwHPBcCBuyNXOO67JWfXBffujxC743ZgKJjYzejIhRWjXNbbHOfXPNcPgs9d07znv
2ovliXCuSzAUPdLjRBkX4awuj9m9T1lr3AJDfGis89tTgH7Lu6VZ8W5r7/tIPV+7GWKLrPgvHsYs
hIqovX5k7ln/KRrwIANEnEMrWWLD8vg0HfN7xzfEpwkKCMsiUps1O4skmvMYoXJWiVkejPjfSgXJ
MJc7gch+dEMEaAEREPBmTMfwFG153c6gTikgkhEpGF6gl0OW0Jjaavq3jNln5SfOvkYDStHN2jlB
mhGypFpwRFPBbRdaUXUNqU1wFIv6aStKdGs0F69a44c1qH07Rlxd2Gg5RVF2RBizFROcGyDVkWAD
7DPl/BmPUfzL5FXadJ7bEno75rfrourrTwuA8fM4syqRLlFyInopXOz4zsRbY6QDhJneu0GUJGad
/DkGuJj51hQzkifUwYtSyvs89kLRA2EmYuF9aokor1FHwweQIV6uX71PTh6fb9qNnL/DdNi+q0II
55z0MbnQYmQnjO9qPa6WdS+WOHBfOsOCRZr1DD/Y6mOxusSsTnYD7hWYeenbdo98CehRRhm/LaVg
d2TLL2h9AwWdwQm6FgaBR8Cbl47uExj1X3JmpmbK/jwWoJKHRhln8kMfmO3H19TA/wqv0TxFQ/JX
9SaYGZzUHDLga0X22Pvyn/CNy5C63w17RL3g2ugiswrbpKx7IzTjHiuRcDEJrPVp0EWsoRpO3JF8
tONIZeZGw/xTZZy4m3J3U+15pvEtkVa7h9ijgPrO01OfrspbxvV9y4M1lJSg9M4p4wjSiX7nRvRv
20/269K+Gpu/kwLBNArmHkbzEFcYHVXgPw8Wn8GXaoiCQltNefPbktG6TZpNN8A9dEpjvGgzfoQl
A5PKMIY93T2C3vXA4Y6JT0Eln/T4Zs+tg3bMxg/Q1AdO5Irime1/2eX6hkybFeAq5u76jo3HYNLb
ZLNB3uv6AzjMm0bp/hhjBJDp2IRjZUOgAQ+9/fP1CtR/2opkXJh5xJCsOiaf0uTYBJEKUX8QFe3k
yaM93rL0lsb2apvQ56EweAqhlMAC7RCk9JQ5KWhV8giuXYzqGa+mPjpL+rT9ijFiKKhdPFh9xHRG
seQhmaIPF5wnZ7+dk2Nh0ImjnyDVqKBvIiM2sSqXepObgCEYa1GeSOZN+aMxzSc8mcYVFccjOvMf
TpzLc6yNZ7cv7EPsgTR3UcW5I+zX7YsGD9w9BBOrGWc96KakOts1ECHLdghnkM0l0zDo03EwKDLR
QPIgbF3WVnrz3awGNv3hCdhkssPXlSU1CkuPAhJnGL8hbEYAaO9aF689novHMkCGVrdTTkxgB659
YqhPoge/QwTa2qvbPZLA5lh5+rGLHKJ0+Bg368ZSU3omJiOOvA5uBmfxI3EaAzF3PLNjIa+K4JF9
w+DvsH172un4h6QI75ju54dNnewurzPTjeeSH7QXjbpEUK8OEQBLXsYsPWxlZLxnF0Qq4zwbj9mQ
XNVgXUxQ6PvtGisNr0Yog2qxItcCxNrfTXw/ovQMtasegKGv1afAMGQSgHTcPlUrz7GtTcNTgLo0
MwTRnijsxOKCZc3wSdeWO189t8KYFBG1VhkvLbfn1a6qtxQgmerq34ma7pY7ABZd3wBe7+RAX+eF
CMGIS3OLeueuuQra+10D6j9t/5akVyTt5P/KmTRniOvNLHIpvHaZP77KzDW+WpxiFUaAArZQ9o5E
zKKtj3uiDjxCT6taPjDHkU8iffEyD75UVzGwla3ETU6a5/rzzLrjTSIyzvHAsa4PUnFZjNQ/bad5
nDagBypJ9kEj1CmaihuRjEwCZfm6dacTFxgTRuhz8yhA8ef6YzT4Zb+EtFBxnKzDQ8zJtd0jM6zi
k7lGfVHT8hsvBP+aNa1VssgwLz+YGzuXviaIFtQKVnkVn22bAEDWBONxOw42cS7H18mEzOJa3hTW
g/dHxHi+jf5Sp0QwTl3UnXt3ZrGgR5Jlc4DriWiBESTj+7KA3rKWUtA0g1eZ9AU6obf6Htk3FGif
UvIN0NiJmaw9wYpRYQumSX3zpGOdDEFn3PiIcXnWHazCyWPq1C/bk2xWZE2BVgoZY31TBCN8tVrk
pgL1aBC/NrevxbbBDL63SR5Z/VDbl+CybGVuHUqyLG9oqMhXzGp6dl4xVIRGaDeF3DUi98HxMWkL
ouoyDMm3oB4ei8S0wwhYPcGF02/LSpzjpoJFim1/iyMRBp3HQsEBaZbn8oYM9rHqAkCk69mam4YR
dpX9sh0vaZCBbRWBgbuf1U+S5rzzJVLSRv8m36g8G63p3Is8PVSrwIUwib/Bqup1FaEJXm+LsIwT
fTUd9kKlM97Bhzn4i7dnMl8r5mDt2rc31SdGZN+7TPqCoCXvJwtgcLloE+u129SrmI1QwzP6CLhm
4G9kjPQ+hxl3xr+doRyhHJnL8S/ZIggmPeZ8jcUwLvZnMuam4pO5PH+69a9KsAnsITkkJeVv1Jb/
vByYscNuj2XYDBblP73+aVpR/UjSbn4kiBrCGR0PpSOG46792F4xfy2613tlQawOSPiDfGbjTsIa
DIvVwifQuN3MZ2pihMOYYc9litNiIKTg0ASL3I1gym9zZJEy4g5XBsfvDbGyrRf/Q5/L7hd3rnIL
/VAgXT44jX1INM2ZsVIYh5gUcymOlbb+xAZA8KZnu7Pd+AvzhN0kMPqpmYGoMRo0q0Z5n6KguTlT
l+5Ma8gPDtlqyG2/Z6PDCnfS875ABoNcF4FP1wAWytI/LGHyR1030VHDj2O5Ik+lrH40vLHHsdGk
LynrkPlwkzujCjNhpWeTFpU0HetP6qcMjNBBU/ERmpgXIqcHxpnoG6n3OEYS8ZWLlTPzP0nTIrEL
QhLYN25zHTFzXuXfqyLz69DwzOFctESQ+JH17uasbBjn4SQOWHmRwGgRAId6ajt9kom9VGFach8v
HTtGHn9kPtEqiwOCzLD1AL6AY0I6THZWXdbqw1oFmmJqju3AGiLJsvE8AG+sAWPmq4Y57vDPj1Eu
DoNLUmoknwy7YxiDIrWDAzX0COGqqSA8tOYxLXv6s692UQNZ+RpESFhVteE+6/Q3EpCJZIKsOnvl
3zrpA+q2hJhmHTNKKfoDRPvuZe6WX4ZDJHIqmUjZJGF4Tp+8du7B1VrAYqGINez26OSsMdWqIMA5
zjbJKr7lSQfXxuncY+3mv+WIY2Mxo1fX9vZdU+t73xMNRWLXJe7hPI2oQJmkV6eu8Juwt8YHZ5rF
dann91ZraHJIy/Yo9XSdvLpX/DTiUlhk5FCuomMbCQtAQn4rZsA9ywgtgaR02+FugqvhnZulOtUz
KFO4GCoPXmZYKMjzh+G02OM3mwP5sS34Q1jqsn15BlG/dJQIZ5g+tifIDHTNSFPtqKaTZq86Z0u3
h+Yhr0AKehJ4JXZADiEOVk7Xh6oNe7+/9IkXP+P19L17WS31pUaJthMpwQGWg6rAC5Iny/Dk9Uvu
u2n+kVMhPIR9Li9eHa3AYP9iuMgXlfOXyaMdNlyhdKysWNhZIQec5XrIUKlNWY+GKeiQFNnz1eRj
PKXaEtcIdc3VVwDc8EBe60CUD7bUOHKocDpnejWhfD7xcVZs5uz6aCPj2LG0x9cxiN9KOvklmbhi
efwOfabEvddc2mKKr9GS3LsWnDOo+DhUfnmJKkJ1WMCPeA5Wf9RaRDVl0149evG93xk4otZuOfE+
JoYa95phNGEmfjgT1xsCgU9BSvHfSKYWF4CnBQ0hT81EztSChLIuAtJi1wFZG/0VUXVSCJVuWznc
iQESLAp10aCrWMYiQttTI2VK1tgWYull9IxQsLhsEsJSxOMtHxZF1nL0kpnzdKpMHxYsUSQ5KJk4
RSAk7eg/y6xw0c3WeQ68z1Qo57Z1m9NiPzWVDp4Lo4Za0eOxSBFQQxN56n66pVM/b08R2ASUlaam
bu/Qb0LeTK95UIE6YFhZ/sRc+xupRPA6ZExOJmhDjFDas2qZKkzVP0PfxnJQaOCz4qIZM7oCWXzg
usgz0aUdG9V5DDukd+Dbb8q5v07ImbUxOWiENHFW6/PaFGyEnfQ+thEqqtj+268XezNoqIekDiL4
sA99n54WpdObzuwXzD90EQietrNIddHBDGL36MgKJgsc5VNO9UXZGqEnJMKICdVWqfY4gc95Gv9o
3fqx8IBebR900vcRXpHhl8yClAde1Q9jHxP3wGFXJ0reKkoUUjDUq679J58pqXBZp3gGEqF1Dqkm
GHhsjF43a6/COSQ7mll0+6dtdG1a/q7OQOXojnmub0z7rZ4rFcpfFLEMBrd5kkSqwDLppBSgVzEQ
dR577GutrPpyfHY1ic2OB+Q2Svz+6hBMF5gtu4QcTgr2OazuboqJw5ov66bEqVBHeLi4LxFA3K/+
fvvjZp15ndgPhrMDmlWaXojcKztgMJjOsRyKO2O/n7VB7sdEDYL6c0SRoPVxKZz0sWyrH6RHGxWx
ai4/7hWl0FsyrSU9pW/YRXHyZDt//WKwr0rnfyDbZ+iyWFNE1n+o2eqvr7wI0vTYjA5LodQtH0Dd
EKVYZAeDaVzY9x92gVx+K++y3kIRYSVk1+Bkxrwk47sX6+s8yvLBx6u7X9rkAXuhYPdRIVZZzKeo
/eZpPjt7nQkixPutLMxwjLEH3ZElIcgq3XoTvIp7LTzjlqyCqwwk6GaQiNBF7nOEbeeB5BXulT0m
iF/b4dKtzyujX+h0RowQem0AdPaezIl+5P+xcXwnQVxzqPOytAVm5c2Ob6vAu2SZPsRBBDo5/XJj
tOgEyTUo5YFlZXmAQj+HEnx26BsOK/zoYfsAEBSox+2vmsFEs0vmGHeofPJVLp7Ryb/KnqRrqCgP
QTS6Nz+e/dtWB9AR6FuF9mgfBPRsox6KK4pdAPYZwvDtyoUpctgqUCSPB8vuZ+7ffjnEpBA/LK5+
tPF6IYhGcSNZNV9ksLw2PegBq7wCTv4fe2eyHDmyZudXudZ7tAA4HINMrUUEYmBEcAqSSSY3MJLJ
xDw5AMfw9PrAkslaJm201ybLbtbNLJIB+PCfc77D6DhrKepeNZOfLTYyTX03kclHTMnkVk39H15J
kFBlOd7kib7UPlaihJ8qdzhc9D1HmqDB89N48NbW8UBQsIp0EhaCJAZt4/Um1qxyVmresyoB+P1z
DMT6cAnSLjpMi3kRfY6iuI7oOpw/cnmvpyD0yAD+rseWdIc502kVZ8cRxDdsvpust6AoZMCocsYA
22mwihtfTt9+HOOO5DmqAlNso2nxHpvV2m6xR2Zjm5yrmm0kGpf5PDni0BRQ0pZlmcIocNQFyzs0
IY73tMEnR+Gh1aXecvyZFWglrXvibw+o/sHm5yevIxvpVIPLMwN2UiNL9zrBSNPq2dpPzlCfcSVQ
nMe1DcsIjrIJpvoN9ZLfP2csA3zpYZiApTam6gjD9/k+TaqHnzFiQlfWVi7NfM/LDS3ag2O3RjDb
fviFiNgdkRreMZQ0KDf8dk6efifR5zBsT/hda5YTe+jNfZJIuuQUvqsaQ5GNNVPz/bjD4SfXQdP5
F3NO+yXXBZPiDk1wwU8jdMpNy1xm5u8jl/WlO7WRC1sA5SU1MsrdGD/pwegfpljfg7Ozw6WHv21N
BlRowxnO3sJB/Cf7N6/ljy1W9q4N5BlHYxouSf/7Zy8tmYsdwd7qMJrRHdJq3NU2FNO+YW6VF86d
zylKLr39EpQHi/KywWPDWi8aLGFi9/NvvPJvoNjNzaLbVzUBtLTLjJM/kN5OaMsYTZ9x8KPI+hjP
Nl92TVnLjx5iB9TdRTnikEVXxxrpr9LYO4MZz65ODJy0W/WXrlS/aBStw6EbP2PLIEfXs9rHGMkx
VNO4qGOjCJ3RNRG90PhBPzGQ5Ki1N6biOemqP0iSEkL4fPSkeQP+ieHrNFYctXC8U79HQJwe+coI
LlXySQH8QXm8Ney75lOtSvMp5u5XMtAyG9BIQxBz6OrM6S5yg2dpivGU9xzOahOjAqoKUJSAcfEo
iMlxRFcXWjY+fpID1P5tfvgirZ3I8Oe3wOT12NZb86zAYgJxZNEYMaybq+Cu2/jaE/fGzEaEeG78
uyTwuNitnnRNWO4EVI47WDe/0xn/nEbFbe8G7y6HVWjUqd7WUfE2+TrBS6UlB8jhfYzr/iamn2wv
k+6eAetp4QexcUs33hkLNz97EgwEDQNCAjS/Q0/PDA8N+TLw7MnWdBEQ7Vj5l3r9uoGdQUjkxFbx
JIJO5u4ERRfqzXhOe8vDNJw9JlUW3JefwjfpkLNQKx20DeF0+2Fwo3P6XKp5AE6c8mLk2CKcwkYO
Hsu3xGnqPWmZv1Ggpl1dmBil+Igc/2yDwA5dcNd/Sb7II/Ni/0JoCK5g86SqcTy0nrN1bc97EmbZ
3iC83/7sq23XeMwZ/AdUqRheH9M16ametz9ANHPtY7eYp85K5fXnoavGudrxKbwC88ovykvskwxW
1GbTWSEolrXJuwpZxAUBIdi7q+k9KVLgHoC7C2++w9jLd0xdmZjdLLQ4ye1Awy47hTrzKG+dBSqX
mPJXjJtfGEC6e41Hv6F96+SVDR3E9PRyH+T2mRg7nGmEcqwG+LI5MMQdVyjPuq51BX93kYHN/7mF
Wy0uX1EtH8ualfu5nkoXiW+qUfzAarScQMgLOFlz8nH9ysoUL05hvRdz85SRnlhbtNIdYyt4axmk
4FgUFmZhmyBpV/yyJvtiyRbRqbW/zMTJjr3dT/wtzb6D5/qALm0/Km2jUUKidEbvPTb80w8/I2uc
c6UYhSyssDis8TM6daYItQl9Xhb3VHdYr+KZ+hnNN3tjmCWBp9n01nIv+A/MuX7eHCJkqDYZihTY
iiUR8X22WF9WP+JkzDE3qJkHOZasRy5jqwSV++ckUiksx95wrE0uOLYZfOWSXiRe/yd/3goHt/bP
AVQl3avfeuo0OBrjHzYP/px6zEU9Xhw03BlLfDqXBccnOwKSMrC/Wb3XnbkgPeq5Gw9uVZaM3drp
WIqEASBBiaO3YCq3CHvvCOnnZzn2PdxRt991Vaku2Rxd0xtnPXcpr2xPfKqkyhOKlBmvYk+2/Udv
+MCBVB/IrYhdZlhn6mAvft5D8ljVsB8QU1U0L01E/DRjcw2bhKLgQLM0RZnHtCffRB7fNyIj5rHy
uQj86WYZ4Cw4WAk8f0x3c4ZF26X5e+fonq/UH9XRiHMcjKkT73D5EnRYy7eKxtH3hm6icJTex48U
KET27WH2POVSv/wIAsbIazhYXXNh1QzrnhfPJNsdCurythQh3BReGfHspiQ6OmPYWS2ffUSSl4xe
zXsYfzpeVx8XASDzZ2hH7QdDSKn/jgVfFmrCxkC52M+VsMgB722IWKdgwaTTyAUOgmDpb9vyvnJs
7yCa6vqToqdkdTVg0fbWRvcu07Nrhpa/bmdKNIdxVQdFinBazoXYkyW5MJwlU7RGtlkp8Tugslps
JMcmL0GS5mN16nFuI1jjXu2ztyArikPmksiu+q+fP1ba82tkjeap5nhb5l10VwkITTq2Lb4IrW/x
H5qfQCOSTd+jP7fgXzfk7KfE5TrvqOHXSPJhmxbVUzSj1uJhZuEo/L1TmAWhQLJzP9/QZHM+dyOn
3faBF5qNwCw7EMumwu6pENK5c4fc3o2Ar7c4Qc81Hv7bKGH8PE4WNbFFCIOwH2+Jt/KBtI08d51/
yRFDbpUzAq4f0OfKqJOHxKSY7Wd3JuQ2PFrlwa+GUwen+Cx/cMJkMWZRJ0+tYVwiwQyHsutk5wxD
/zBLvnUVeeA85DXq4JYoW4mwzzTqjDt1DNKwaSox80piNvj8Z5/DYU3ovx012gD2Cohv/+xH1dLp
w7T+lezdA3r+AGMA2WvE+rOboiW4X2ZrK1bHk8NbK3J6wySLytGA+BJCRFp2PyAI33z8IW8AS3Fv
MKwytZpp8bJGqtbcCcdmVcQFZsSN1xJEK0wM8iha+Y2ZE+9KAjIZYL3bI5GL0q1fG6xBFWDSKx/b
P44PPWUnyzEbysL6Z6V94hxsWmSSxanwkavmN+X3871vquvPSTlibr/V1MZuYiNuDnk0evuhHirY
2LiW8uQvADdqT6SodzWJib0zb5zJeHdsKjwKYk1InKhX//av//Lf/9vX9F+R8x/+gcv8qxrKhzqt
+u4//u3/wpzBzWkT6ICrxxP5w075T5wXgBbjpNjgt3ZHpKMrHc7jrRK3ZTXW5Fw4vQT0Kj0wt/XD
sXcxd8xmevDGxTrX/zCu/j9h8Xluvv/j3774KMGRX7/jtK7+MzDRXrFo/+tDCz/6j399c8pFBvgo
+XPYMPO0+vjX/qOr/48/9g9o0f53+DbgmEzh0b8hTRtaz//kLMp/lxYoLvDpXMaFhSLzvziLlvx3
PnfJv3UCh9NxAKmr+6cCK+AvXKE/gOcc4UjPFP8vnEXHXJGN/xknhFfBg2AH7pEvzhYUUfzvOCGc
3NrIc3s7yOBrSo1h61dyBSqTRO8bn8iHoo8m8bQmY2heKt65wbJe/J7bJL7BCTsKRpwqcWPO1i6a
gL4N3DS6MSfnPFrYO8D+MjwGaIxx5lOK0mRWgk+ACm8UeyMOyA9pbirMVs8cDNe//TQo8UmHnXeD
NsLCDoscPXp4dXKNh96iBIaI2bjRQWw8TDp5ETAAuLQ58cEX1R8QBWS+hEdeqdXnLuZsY8unxl7O
nkdQNcpaRlaKNEplpc+5kFyRi8Ql/DexKVcVngmR7XF6M3or5+jMfVlSlHDXPFvgT3ntbWrRxxWa
NZZH3bOJ4PUCOB58krmPiS1jL6UIczqQiLMKjzkBRr0j50ttJq+O9ogJ+/UH4KVfqct3iTOuTiFe
J6K7TzrrFqFrPDExbW7tKrpmtFNiY5Z3aW0Qzc3d4sbNfzXIhZZOrRedYLGzC9oQupyAd2NA/Z4b
4xxl9FjCj4dJzuFpOxTibhin8YzfGNP87N6mJqk2b/7dWS2O3oFGr2beJ0weDoXrscoSNG1rjdul
U2Ebi1s30e4fFSHrRtcgrSgUEpBlTNAGoO825UiNLVWZzBoqAkxNt3cHKMpsYPUl96rvsmws0gLC
5+TUY3grGvc4xn8Jj8OTcYejbSbPzUIErJ9PccIPgy51vBld8Ur30xJy5e+ZIIU6mnZ2j6GJUrnP
wLVue8e4oeQG2AyOYovHYRtL6pgy8lppJv9Ma+kxNQpk4MTzsK6NUjSf6ciFFAgNjSWrONca+iE3
Fsp9sc7DX6GuPI00GQ+HzT0bg79RY4clCcwYiQpthSdodkusCVXDtXlQQdgq+/eiXLxWSXdKoufZ
Nics4g0zOfK9YcvocNMBLaJ/asjfXPiaqqNlIcbJIIvqFwMsxsfHOiVaSOlt8lj3y+2ENjYrqs/o
RSdB26s3bNakOsrid1MSBakT/4uk/IJbbnoZMg+1tvFfM9O4WJoALplNfEEjsYSq+qiCrrzJRXnC
mYP9sU7b+4Splhc4f22pZ977ycMilAQQLggxGt6Vb5X+SewWm9pywlJAY6DohDS+zzYccx5wxxwu
lUhCRxTX0e7QACzr2bRU6Ek8gM2IONRGWA24IRWEuk5EyQfSbPVv6Pm/x7Kowr5KXhaMDZsFLXSj
ZReFwIWfuARBjYnMVyuyLtDUvwecUaiH3QcWg2kZ9MlYzr1ok5NLNONADfarXo+3lNrTCk5ohjhH
t48Z+x+pqaHTFHmZcwQHyqDaBou4N4KS4ZdUDxP21IOeIoDUxeDwKsVqn5KzMl3qROKoIeiZJVzN
6uHOqONDZ0u5byLjtUprvGvlM04ivQvQrcrCPv38wkzK2A1O9xvB5ldTeBHInZ6Qv5P1jLpnWPyR
Bv3TuiHxWxXiBC24NdbL3hnjx6WU5kk7xF7joLC3bEFHr62eWxZt3K0J9orhY4jqgWl38Gr48cai
4HPndebBpKV9Z6Uc2Kb5YehbWtVJIh+DXN51Ls3Mzm20htKEjdwICkpvfn63j7zbPgH/OYFFyJL5
MrAdnYQcoRVmPn4PcZMlE/Xwo1hQpnuNEYuygH48dZ2HgSwbiZQDJD/RL9CepN3He8co3yC4caqe
GWdZqhu26AYkPuOmpz2cQ5KUeF88VGlrVK/rBZ1mgRQ7WcUYliMknij3gUzT8KB8qwqJnaeguZbQ
7vDPTaDCNyuFnuaN54YQI6gyYKqBPX6OhP62dFLD5Z8gzIME9c1flBbdS3q6Ty3W6VNWy1vTpUmX
NPVrkpK1UyNljuCRvzrDBMFi8Lii7pGIFq51wO3wzramd0Oj2wuV88HOdnm83TL7ruok3vNqLY+m
zy4yD4xoHM7RNTFqLtGXJoZLpJvsbxWUzabnPkH+h7QMymCPMSJ6SbyYoLEsNSGz/tKbxg3jHwbs
3nOTSErVBOEVD/4yqRl5yiv1N4sRnrnnzoywaxWmwYxTc6QwGpvGt+t6zXnUywnC3nAw3d+WNcbH
1hrWm2NDziYjy6u6NsRH5pPrcS36PUZWUrtfO6tigA/ia1SueSSYez8vOElQKfjv+VGwxZuxQF5D
rMu/c1s+wkWy0SXmq+HnJ07bp2olYMUTiIsMPsNGi4ASuE4cDL2wZJb+qzAkMUkbXUehttDM3Kj7
gXzEhrEGSlrMy5oU/U62zPjh8pCJoUIWGTOLd64wt/5SvUI6jG19P4OeIvclHrDby8re5dIEG2hP
WMGm97ljyp9WYscx55legHegfM6aNv9pIRnFxcWCB6imvxm7GvhASgRrUP2FIqcbpmQkzp3lnAPX
33ClPy3YRQqOJ73hH41gvisMifGTfjSs0AbT5bk8Y6X9WpV2BJIR1SJtMKvlNcjkliVfxdgqUprf
pHVoO/UOBEkSGIXG46KulCUe5q7o4cFmy4OGa32ULl2Wrnhv64BqH+SEhSenNUayN/5vfIsolzV1
BD4xJNgCVTjxGnvzUO5t3vVdw5opM3xGbquWQ6KTryKgncPxiP5NpQ1J6+RZvrERWGkjbEZ5S2NY
P/u4OCLq38SjWxeAgqrBJ+JcE9xT+W2TaxC1OW4haVxcE1QDRYObWA2/jcr6VeqOXroR6b+3Rmw1
jnNXusxHqfWg+mcxDnlcfvDkHJLFvyyd94AZI1SDehlNesro64A/lZFlxd9cB1uVDE+llG8Lifxt
CSeewCdO6ob7H3oChWP2bqBz7Uh+5eQY3UOP9LbFajSHBGKSTaq6P62czhZPYRd4T7UXfVhuzwZV
XxAk82A+By3ct3psiDHVnBckF/7GEmwb89UHmfkQ5Cx1Mz9Bm8gJWr9oad3JMeOlz/acwbnDY7KX
A+lpX+MVXmHgSF/d00oFCE3JcUARxnFL/NLsyJI5NwFkhgT9IZuplgnWCO5kk1GtYDEw3v1q6wyn
pl9+YsLYT25bnZfRsu7Mgo2/y5l3ew5pa0szJpaVe6dyUDYgvPlmjeFeFuZva1bJDmDF1Wnr+Ggs
HYnKGfuwlaPPCjC7LWY+jqZtcueaOqd4WX7JPgIFaxDgsabsNtpSukMNTNPeRG5G81tCCGr9JeWU
RNoaw7NmscjnyA9LNRKMIbhvuvhs/Ix6onZeTsaEcDjXggqggj6/wfEwND7XQ/pLpJP1kF0xCCGs
WDCQY43pPv3909+TKvEQ+cFLT7Dg2PpcL8w66nZWRJmiFSQTNnxzA+cZp626ikL0d9wqzomb+ncs
2G8Li+NBNfZFdhnaJgAB4axpvJ5oq4pdnD+zau85NO1rYo11mcuwZmWwxmQ+DfVYhXNS+Js4WjyI
DRSZzetA0bYh547G0J28ZFDoqiXeE21w9Hi0DXs5oijPYWDZVONgCITBF53cipglaSaSzalmfyUv
aWtWgGWmQcVXIYFqhmLF8CADh2JWL1QO5wxDEwUpg3Bs4t3qkC0aCl7sP5Ui6Fj2aYMDgIpXZW+M
pHe2aC/7KNCUzbgXPUQ+v/Gazy1eFdvi5oTFKjHsGwvU4aZx/S8OHOUOJp46JDUHv+kIYv6UJ1OL
iw5Wez9mVG13gNX4IhTH3430+R9Z9V5hnaboirNmJcgslwrTlGnexD50SkOpYzLh8Sgk1qTaAf7o
TONb282hyvx4O8/ZH7jET5BVQoc6UPxOnKJ9AlX1ZF8dzRgtIkpTBjOsSMkinhsi7CZ6ZIb4rIkD
boCe8EP0+GRgayQu5pi6955kS+A6LzA/e/XVKXm7qUaidqr9E4zTYTQIumKYZeOhKFYrt8I+ldww
oESom2A6WtZpbmEVQTKwcOzJ3ZKaL8MQZ/sZ26nIGOZnjndO+Cngg3yqrZjIlX7M7Rpm5hKnW91q
yE0+ALKq+MxTZECRU3mby/LeWgM5bnlVXkOrngNNoTTfx0Rg6qm9LeTUjcFZdf2BVUeTpuVkWh5S
Qp446dbcW3uceE9cyVVnwkwfpkbwGHXxJYnkq5qqm9YMHrKFow6K1pTmdyxhAksoR662jXmVo3u5
YDeQiGhrk0dO5SQvBDhnDgknzWa39sUmQQf1gRvKYVmZSH51ZVBUrgWKW5u0PZzBZLU42iD3h+vA
KcVOcZKWimxrP76ngh/JzGMVMxPY6kydm5mceAueipYbEloFRfEms/n5pa3oipuit2SMvwMvMhgq
A8FfzT05jaKIDhiAX7SePo2MuYGJVNBzpOjM+JE16mpwN2LjAkVd6DvVILbkg9hxALhoD5eWVOwJ
cVQgWn8vaXewiLzH2fxpYCQAksv3udhKw0uob80oMHfaz66S3MzGyX8ByNWXeV5uU886J07UriH1
T0Rlp1o+c08wFRTloS447jtvhpW+OjHqcAPbyAqmPdXNZhbYOwO9C+I8Hm17SO5YDZ96EDNQEw9W
437AhmF5fxFj+2eoqSWDa73v8rQ7WvHdMtOuNwW4h/q0IDDawtKjkCZbnBfPn9/jkWrZuI7BurqY
8Zwnb8QXQ+Z+phBH+iZeV/GVNNkLbutt1ds0IazFNiKjc4BuZjoHluU+MBb7YhZPrgz+uNorD2Lp
IYyocj8N5InNNb5v8DCXg35qiq0jAaFh32IqP+wo6CpDWb6beCXI5Zz0dzFlxXY4m47D/GAc6BOe
HrSxvLNSs/X48im1rH7XUAyGtEI3rjGd3Zr7qCr6K/Hlfoc6MmEf3OT2YtC01dzmZWZslEbST5b0
MQWTFDv1rTeW1EPOqH/GTICAL5QgyrbInHSb2fqaMonFPnFi6vSbJRfTZAKKl5EnSjl2y4UhQuBH
TyqCmxqRdiZwq8+yua/q6cTc7Mua89s0acuN2dM/0VtXZ4mo6qXAbXQ4/lJesaGd7MZchleEXp6n
guEOlj9fue822JoMe1BF0egUpy8ELG4sBZlzvc0DyapgeOqrK6GWRS3OLXe6Jm60Fg/hQs4UnbnE
2lblnw/jbsJ2ddJxKHT8NFdmSlJ1+bDq6ZCbrbifpy9FVOLCPRNb6l+e6IbQYoeK8LsEO7IQeDnm
/nintMsmAeARpyf1dwqMEAkvrnUTsJthIccXl+gb41i8MpiuZ8qUZ8uK965Cka+b1NoUfvZG0qKm
kJceqOIni5E6L4bTrtWD6XDHkehtbNCwYOboDWmtYk9lx4PjsNnZQaVuCFZTbdult0RFHwIrfUxM
SAajGo+O/egA0L4bJky1sRbqfqyH+z5mWBYhv70ufFKTUNcad8LRYOVube9XXn1B1jyScz0MbXcq
+uGWVLy1RiEEsZPqOLaENMaGRT+JcGIMytlizP1eeqx3HnD00JLfmjTvDpfDMnI4noW4o/rxDsvW
mcI8CGqZMYTMNci/0aE14WLTXJBLJD4K0Z5aNXz2C04ojhd/lVHeuo13l5pIMY2bvi4Okp4/X3Xs
PvSWuq97mDncW8uKW5MdB9MBqzXN9aD38vGriscXJ9NnC/EYIu0giKDw309W6kIGCc38tuf6lxvb
Z9Jbl8i14l3T10+Wy2lXS3H1zbe6ks6+ifGZDqZ5RI0I0XHa+6qiccos1N5IuS44ChiSW3QnISx1
VPPY7KTmalo2c37GKhzfmyaTKmeWzqdZXw2eFpbvrjpXRs75IIP8qPNAPixp3J2svij2fRzYPDPq
rOqOPL42khCLTUYZapw9tyVMDm6kd23cGVtr0H+8zCN5kGjShez1jdEQ/DerzzrgvKqmu9nK+eCq
jlFd7GFL9utrN8TJTVV5y2FI8Sx0yTcDxosFLGKpPvNehT2m/nC23Gs2eI+OSzgh+LsM09nopxOh
jQlgcPBQB+beHctqV41nZjBPANrDcpTpBWDxqWioeOcCbuKnH2L11xoFpQcKpFI0wKrxrD+1Zd0H
c42+JJ3VbFEBBwKkmVl4oFdvfjuBULGiryH33imZ4K9hYlsnBjuNPT4WxZjjlbj6QFwi69PrcaHi
FDvmOdAIJmEVzfO+hIetrxVtgVsDopFFjGGbLf2NFEOHJr/rcyvdMaNhQkA/vL+Yj5XZmFu62hxi
wni9rLU/LNd4rQfGhwO55COP5z0cKtgT5cmMLqXfUyitNVqzUEf8Szd8FbjMNCaeWsutMKPiCGpL
h/Y882AAhe3XfaAPZsrnxsC6IVRJGZcHTBFPLWL4zLQL7l4IvAjsDOl0Li9JdJwBzWzWydXSjNPV
TvPXbh4oEl6YucuO6eEoXrBvgCxL4vulARDYLBBM5mUlEPeHSGGCqoL+wL0DbgQIPjihRHzd0SFU
FWH/kx15KfPGTaCY1knDjkjvXogf2wMdpPlRjskDfnwMsJhGqNLIj4y//zqJ9+Cakk0/A1Pm4ovJ
TAiPXfkmQF9CJXWmveH33S3ooBsrKg5TyV9jlb9j2ljDJNsaKo8PpRnf2tCdDr4z3ht08PIfd8kz
DOkNNkMYDhEznTiCSVusU7Nlbm7ifMIqRzZks0jaFFcWiDn2KZNN4zr3UXaAX1+cAz0QMYhKzj+t
IjZXic+ldp6zwLDuLcpm+SENezmqJOT98ZkYtQ0zpfq58osP5Hv/HrKfF5IMt2D8i+TsFyN2QCG/
mKU7V6z2mzYCfMe/i39NsAOHFPr2nnrw5uq5vN4S09N2SQqBUsoPGscAxsSykUeqoqypZVr+aVYM
vI38cdJyfvR674ZqxI+oiN96O1h+Be6pFQYcep2++z7GslEFSOe+/9dRAKEgMXQ7HwG8TGdax+tu
2dmCbaksvutispBbHTuEsbr1B/+gsiH99m1qQSMz/z0oojC8aA0eRKZ5qn2KFoNPIAn6fe9DvGQE
t2zqpfEJX8b3g56NcLaXR2kOM5M7kH3cGLnbV/Ibo5x5AulrbHOz4/9eRdGudNRbRjcQbpa0OkVO
LQ+A0w7QS2eIRVWC4WdZzc5zVJ8cu/SOEYMa144n7vGWG0ZFaXE4q+ggzk2LxUAT2uzwVzKmUgTF
CaDotmcBGULC5DWu7BboQ/tkNC5pR4fLoo7RN0AVUlRKbVWGs2upbRoPmAHks/VuD8Z7jOKdVTH0
WQBrHOvnjYck78v5MDjlfWaSgA1SNfKxFQC0VXzMVPdLBsGZ5FBj5SgRtdgWFkf3yZxDiiX0rhyo
b2XOcsVG/Cdxpzf6MiFL0INN++AUtgwfC7NCIhDjeCPT+DQV3rYFLl92TrET05RsCq5jVxxxH5jf
XtO8UWjdOSxhpgmJB7LZTOH+DExhtWSH9PLIC2fTRDbvm5Mkym1ZYeHEHIAbPCVNGpUEEzozpCWB
QIDDCIZZ0dEvMNn4UKOA+oGcd6coxJUMJ1ZM464wWD/TuFaPnf7tDMv8G5rlxE3+qJfmLkpEfmxZ
OVU7kLltGVZaiE+FdC5d7/7NEBYrTHh7p65q9BKL1dDzt5anmhu66x4thnqofPVRNY7AIbDeMaNl
R1Mb1++UY5pwByIrNIIONWVRVfWW8AYcnUC+RL6Obpdy/A4KcH8I+DSluw7hy9wOtd/sK/Csh9Em
aFlB9FkigJwQhAbaEECSufQrGeHgyr89VTRHnddMTtfZN3DbXTo7K5+VBG0i2lv2ItLeROHZnvnR
Lz7yqBuox1EM3m6MFHpd2p2hkzsQlm8YYTwOS6D3icxBWsg5x7JIVsFoHW7UnHfWveRQpPAx4oZe
gMxvT2YhPst1RYgEj1+TBVsB4ooLRHwniXc+ij7pATYxlsJ1Fnrae1OsM9sBjyM4hdOg9V/LLZ+s
no95mgAjrc7bpe80vlDrJe6IiadZdycjph0jta4bzEcWFizjC+vko0X4gFQvVIGMDo3IMxTJDAcG
i6UP+NWuw0oesDIFMp/IBW1+4TxNzT03ycxZL7nsCGVNd6jo5b5vGY6Osz6I2uKEOyLM5fK5KGJq
hpM22JLlwetfjZR0d+Yuzwa1i3NOitC+2CX5JxT6jds53xoqzHKua3JpVP5+RVZ3kdFS4SQUXxlE
qTP3/G+ZkA50lwDbYUV4F0yc2Gmz9EnKxg+U4uS3LKe3BYHQrbGwLc0jw5+Ew96Gg8pX0tvrzt0X
55RhFT5hsYs52jIgT8LUN+pDPg5/OH2hJCghN2m5nHoD73wWmC5G7CyUSyue+oUtJfMX2kOK4QWs
gnWpl4jb+ELhualuSY//qpNg2OWR+LMIvjiSlMFpZFaDQZF5uTpGIq1D3X/zs02QDad4XyJpUbts
fiWqfBgKNwBc2akbCoz2NoJXm4vucyppXvU83dMJbD83+BE2rmA3WNsbeG75GTtCtjs9S0hrPt93
OcQ8O+V6O8BomDZYV9PT3MAdVdGkdx5rx11lwKQflprxqJnVm3hmzj3whu/8EWN8NOD3XJ+CtBxH
ppfOfOnWX4Y2jfZ+EP2ZZIuQwBkIbFOLVKQ+Xcv8yIv5XKiYyJzmuiW9LKy4gdST62Ab8o/Cbsw7
p3jtrQebANRe4iXGjwiWsNAUG3Vdx+h8tnBfxwVmR/1OA48+c6TkF67E52DgdNl7DdJGwp0yp/zC
zlg67Jh2w8YF9er5JBSS6KNJSQu7gxyQzGaecl8+Lg2c0bGviPN6ZL0Z9QVbMpP1nlKsT91Kdeoy
2PG6p4FGut9jvrz1gnLwsTL+NlNEXYADtrEdhnDAL472AbHHzA+z0OImqM1gQ5hS0w1ovmpv9q+Z
KTiLVvpVSZHuja3jgjLVHQwrPga7y5+Heo52pnx05uGvyIUZJlRugBxB65x4nx3VbHsvTm/HcoL2
JUEd0JrNLWdMb4VYmXUZy7w/+W24rAzNvP6qefIvPQGJW6bev20UkmZokDzHZuYAjebmjRwao0QX
b9K3b8elgfxIfxOVwhjn04K5MOeCu5y9JjYFF3qwbORMTVJutX3O6vK1N210G/Y6fM0R9v4eqrko
sAinX6qpJnoel40xa0J30bB36bY7euiNh2SCAUnxFMPGzu1P8x/bNzKsxEZybMFAWCmO1DaGdFEn
KLG+d6OURSqmnzk0cxbfcHYduILZOYSP/G+VYH9dzOGx9/PXOM9wRXbAFO3Z7o84JAi7lAdvwLYp
BsZ7AZDyTbbK56NvjjvhoY/b2BSG9YLeaeawWZoncN9tWkBMGhaWbuleURB4OsVvlSbdcSGBE9Kp
nODk64995dWYO+b4NHL0nZte39cu9NPeZN+ouhZ0etf8D/bOZDdypM2y79J7/qAZSSO56I3PkySX
a9aG0BDBmTTOw9PXYRYK1VVAo16gNgEkMkMpuUizb7j3XFodiZjXcouZ2KRn4Yp577nhIfD5XOQI
6YxV0GrGbKKIH9gHpvoB5hDd9eCFIu+Cmci/VJ7zVnQaNaTFoNVB8LLBRAXddAGwDMLkpmNVubUt
9DIG0vI2ZAofXyIs+KckPi4V7Im0pXCNbbLailwWh7BVTyZaaoakXBQN/qhRtzybXq63ZsDmAr/h
7MgRcSXzk6LqInzO195Nk6d//qgRAGJfV1cnbGz8E8nFzFv7gpP5rEyCscI5+8UQwsyUz3kVDWP7
KDNH7RxSX5jXij3RgSnryOY+TetTmyDo7W02tizaxE4MNnsN1rwtwsYzPN49LllzLXOUrNKtSAY3
sdhX8BKcvkrvSjcCCM1frhJ72GMtTY+tzSbO/9TCDXbaW/ydDFsf//nDgOxDXWyBvjh7xLNPMg62
jlhIe8I4ywL2tWnE1S7ooMaQ24d5c8BAaOb9tax95LENCNg4qsU+8rG1d+iCUNg++LhtnmILG1Ui
QmB/YYdCH3jKLcxNWs4+fwzV8Izbkas0Do11Ptbpk92bt2Gkd7RSskpS61XMAg3OMk0jpdK/x42F
tBnEaMut42Z994JwZotU/APOmXcm8AJGZt+d3BSPJaKLe5U3xb6EOb9qeRZqIwFHr0Eo4FkjvV5D
CvEZOJpWPBzMgdWu3ZLVqhnI1I3R34vKCh+NgZR4DxnGXooeyGZ8wVASMyFCJ27E+FlN4TB8qdhR
2fyuupr+Kc1N5FfTyEhABB7CjfYn9gqIRxGoXVu4eyfp1D2xTNY69ZCq8uDMN7YZ7rqxXJpvML4C
19YwIomZWTqsO5Mv7YFeE+m0BW1gbaUdfmu+oUvXzfZdlMlbP7JOgh98HqfQ2shY2ITrEBwyIzUv
x4luIbWm2wi7+pjp+OC7w3VEaf5QCQorbZIiEYqFy4x93Ybj7lRzsR2SkQEBHizKRO5HYMCMB0Y1
bkK1dfhs4OpdR6b6fiF2jUtWT+GoaakeUlaiTJ10WD1FXlm/1NW16utTrEZvx0z4YxSE1ox1rDbg
eqyjG4M4SFmr9wUb9alYOJGOcXBJpeQ4D8kP8NOb3dDsE/Wqtk11aksvveNkW+nADtdlp/q16s1X
rdiilEY2r3EtEJhA7bsBRSAhLLGuwjKPIgARVUdiEF759s5gqblp6FZWOT18D3qCac56QqKAjZdn
qMb8Ver+ImI3YoBFs1LYsNwpK1AWDeK9msuvEi/QBlOoh82u8c6eH2Ngo682k6reIHsdEHZzlYDJ
xeCTvOXMdAHBAMEy7Wzj2WSlFa7x3JmOCe+E6JxqSt5b1YndwG6T9dfatGquGpB+nuqsJ7J0kNA4
3407vGoXrg4BOzgh3LFd25KI85S5UUlUFFxy9y/g4Y+YuxUkYLB4xRmtp4Z7DJLSJdRs3BEQUB4G
pzhbEV7R0p3ylXAXv/sY7fvCuAlXMzMmAnAzBeC2Z6enIJ2PoCM4CaMHOx/AKBY8HzVdT+l4yH7d
YuemprXNZ3Yg8CaMnUgQ6skENyutnkfhKfKTN/+xPNkcY43TxR+gPaf1Fiwuow9P+gyPGCRQ/a2s
zBWgFqnXMaytU4HSU7b1tUnAGKRj+S4mBx6msQtNm8Q3iK1rQ5vhxjDd6gyTDHd+mm4N7bMNrwnC
HCFEbwvTOI+KgAHMOov8Z8x1dI50di/K9DUIPCxtQbREym8r4j4BaiU55S0UfbSOd3H3lGVsYnWN
mmeoCRODwlMDPgTp4trlY1qU1IXRtUgcfmFz8iYggTh5+R0ryejO2eEsR/pmBd/k/TUHWJwz/CRu
qb6u4DslyRcl/IuC+fIwhf2dhqDgiZj+VrnMTEzxyh4CPXm6kzQSz7b/mgOV2Lgona4luao7o5jt
FVtiFhaJPNgIX1iHKaSOmPdjK2ScxfBdhw24LlMw+ePjo3bsjCr8QDNWbb2cAN1CLibQ5ctNvnes
zQaEAy+dzxdMCm/b/0PWr7sZomw5rF0suFB8sOrGKXM68DslGUtD+VBxi/hRj26vszbYPpotXjiQ
D529bwW++bDByhRzATF0QsIDkjKJk3uspgwrfHSroVvzP4fWGNe3KLBfmxoy3UxSzy7iPKJuAXOA
ne6Wh9Oht50KaoPborMcStbTkvc4UTuTGCe869EFysw6q/obdSBcDisZ15QAtOoJGVpu73yt/SGt
sI9LgqPRXEhHjGSJ+Yxw2vc8aAGIehlJBPU3YYA5Y9X4BPT9FSzzvE0YhoIN4Q8rdb6ow2lhmuyY
AsOAZvAbN355EHHAK5tjv4Qn4ahUbYbl7qyPU8n+Vno9jN48EXsZbUbfeGGu8OXGVU8kh/oz2lB4
Z779CNGYTfnUJkWyDxW/fKQY+1H4h2DUSAf6cuOTV3jgpXrz+kYzfTdhTlpT8uy7054S6uwF/XOR
8Z2NY/tVWt5zCeyaQpE3kAuVfT5KTo7GAfkqWt3aXQmYBFsUmt2qJyhDowU/R374WJP1cs4kZXSe
ZhBCAjy6orTFyrReU4wyni9ZLEwgLwFfsRGmmeeFfpgMN30aJYt04wMUEHudcoIamIBx10u4lWaY
H+OPXuduOxOpMJO+iyFp27SFs+bZ3Xqj3f8MPabLwo43JqTEm/ERVeF7k8zEcZUOIqmkYFyU5Dys
3CuEO/AfO+2HnWf5GQHdRudxyT621xsYlZBOZtj9/hBuq5BEvlI0zLECeB9zpKAqUAuupxEWLDoZ
LH2s9rflLJ/8uD8SXlwevBTARF8A96Jh3pF81R/CzsPNTsQC91K1M3MyFcfZvoYEgG0Qcw9Vwdpb
kEFEH65eYuKlGGpt+s4eF/ZisA3Im3OaGlko1xMTfyZ1WV6cDY37boEfxRNZPLN6jlrnvcU90rW9
3LRW0CAtLb4zxXKRNxMjOvqq5yYdz2YEj7QZOBzrEh6eyjisO14T5v16JsUjeyWKKNiwi0Q75lH9
wcSWjvtZko9VKbNAr5JJLhWQWgbTwrwFmCjnqD9M3opx6LIOIt7B95+Cga10l9QAm2FUbgaPxcDc
wnm2sqphh0UiNjyrOQObAs3IXGmmOQ+mz5fshp8mpPxkU0SYg4NBeI6rq+36L3BX+fkTIq+mkHFV
SRCKeGk02s06QmpgFUglOojNq84wsvPMm7rSNHJAaKjhw+qQWbdZB/ew0otV4RCzJYDkrEaCwW0f
fm1s1nwlvHjbKjGZRcI0X8mW7NUQ+Tk504wrdsKCu+70MgQsiw+2l3kIJiP4ntz8nwHuBpFuCMnB
AX4wVOkWkfnN94A/+NroWQHCTp5ImbBURPlODu6uHXX3WBTzNm9n1tIOE2DlkO6oeVuZtPxVE2E9
PjtfHPl7lIfJrh+KldDfvUzUya4dcmSjbMvqiJRKvJoTEUpWuFCYmvY37QiyJQg1DztMWWWDD7cY
HmxW96s8AqeUJwFnGhpq8t9NsAXlXT1m9b74ktY8rEHPAcVT2SkfYqR/QOzIeyC+jrIG6HoSfahY
/MBGHgCyVNNGor1iQtZuq3o4FuZdk1NBaPby9Ip5/TISulJb1qsk7XXnqOHen9zpQG236UTt7j1g
uHFWPgRKpdvGLtgiWsFpGnE3FB5KZJc9fcAmqstsdGg+vfJA1I8x0vpNHeaM2LlMVfYLbAsMYyKr
lXgcQ9aJYBDmPXrltd2Nw4kEHiIVBC0+S1oGrPingBqd5iRvV15g75PBeaornFEF7IKphrCbC/3J
VJnQvlIcCQzdeC6FNwWMtyg9jmVLxKZZ2DdzIuRUxRFaqEid0BjeAjN/caj+xRQ/GBTtcfqlDZL1
ItasQsVPjF7APVWJt+r75XacvDPWl2btzj2CQjx4WU8iQyZus188mblxCK3ap/CbrkjINsrizTUc
idIDARFGS8TR6cs0pOMuper8gkT8GdnDlRRpuYpLLi0CDEBKK7Up7kMpr4VwBgJnUJz2blatObQ7
vCAG76ZvnCGoQbJfFOhOsZ84CGSe/wZVfQAsOOC0XRuRBAqlMhS94gvNGE6AnEV09kaC98kgmrcp
kZ6M5iMl8b6ocYs7cFt9b4YTELkr35zvgpgqqCkbcofFc8/+3rMGRHQdr1d0crgBLBtmikcN1uF6
pGjrkl0LrDWd5Z/JqVaasRJrnRADxeT/4UUDg4gh3Zrjp7lsD4xGoKD0gMeokKPJ/gGv/0gd9RqF
+kInBUs4BK7Hiw7DZB2V8d/McY6eYn7E0dEhKqpKxT0TPIZu91qPPC53xOy8mFH2KEgcSuWFuf1N
KufbHwQilQSKk1E9xzUDFxYLKkx/XReW1jLlJ434rgxIt9Cmeo1Vvm9nloXSh7vBCmQ2SB8lQoN9
02j40UF1mpFW4ENYOZZSXeKMKD3DGWnP/9AUp+A4yb7iY9oWfc3yTkHhoepep79R7zwyduQp4cxV
CTORELNjJPMjqt2Q0TQQG7PLIxTVvrh3IvWOkJTFj29vOvAgayeOD6U0LoN2avYj3hXpg9i60/SH
ZdlzPBThBWLGzs0W6noSPzlD1a8ro+ZW7//0Kf1CLcZXZYDEEdXV4sLdeSgVUtCGoW/3pB/IcwX9
1veItSgYZfYsNHcBX2Qo0/pSKFJGMt7iTMa7LLKPY269lYl951jhjdHNoiYl9iglgGe4Wn5FFIPD
dNyX2EnIIuY2J/Vtbc51tR2miHs6Djc2BM6zh1oMS3uC7Yv7tSOygbqPgiUe+ckBJuN7JrtqLFyX
kC0MT3nlHZxhKs/TKAJY/A2ALvmm6s7cx5D/7HIwMI3E2zQmWXWQpMs4C4DNRh92FXnDoK06FpCN
9lYrCegN7XsZsJYbJ5FtfFg862BhpBozalK7Y87MfgtHsD4px92PxnU2Lf+ZNV+GLLn+DaRJrGUR
Xc0q8SF31fWDNnPiWF3aqjbS+BcaFFXMP5zBwQMX22+VLpsVh1m3hnWYnZsBPWDifTZj11IDmmJn
RgKmumHfusj+jGv3XDjuE0VGe+h1vvLSZzGpe0yp8aEQ7wMDzE3tYGrDCo/hrc9TMvCE+ZKUSDtk
t3FDDTo75XJyYfmhHn3gQdpFGa2j7synsZsZi7YfaaDaDV9rPxTencmEVFVQC41kiYdR1Z2NnReW
82BuPprKhSeAcgi6xK62mM60nXWJSvwqQc+eX8Y1SxN9NwkoImHdvOERG5gUWPn5nz/wOSl2VhD5
y5ZuJkkos8wwXI/ZRAXz5ljNQZLxyILopBPnsx1L/p2RPXtztq1NnENu38BKnN7SlGSsJkW6yoKN
LRFFEutmlMjWRUxJ/WAXtH1B74WMIWA2xJAIh8m8S6rhsy5MlGwOW7EoOqQQGFdC6tOo0hz5bfcb
WCPBbvs+4Q7KfSYMMWPmNeK0tVd2Z5pdBPWF81uywcceAFUr/h3iRV2dsl2QbUNeijwZfVzvVRg+
9b1ToHsafi07YxZNX8Nh/FtK90MPOeDk+Z66fcfAgk0x23AhspvPEqFOnC824xvqkYMB5s+rBVlU
BKLAos7WNNqnbPAvcYjrYuqCJw1tFYfOsrWbD8ncNby/FY8lomvoiavCIPuVVkqjHY7XPjq2vW5w
Gg7ZYjpGAydr1u2awNk5nstdQTaOPWW3PnEDLE/8joxw2oaeungwSkpo7pq8K6jsW98kKKtxAVmq
YNFyOgxcJXLHAJwdYzPcCMEH/qt79ImXFu2gB2iKNz5MupvX6otXsmMOdfgWqIpIj/iVtlcb5t6T
46M1N88tFD5CNZ8H0z7UTFZWvpOh/BUl5zU+/Xyo0wPcqEthG0ThBuxVKoeipz5h8I+pSJ0XN6EH
Fd89uvUe5Qo0hB/TdD/bJamhzowD3ePegrCPU1ESgz3pbdTIe7irX3E8JYSrDT31B5mjgyRJcdkg
ONVkk3GX/xhG1Gym+W2ukH5U5nzLwVUw91wFpuy2oeRzH0V2SVOm4CjeOQBDREIo15BS4EmISdlK
Gv8ulk3IVCWbT4lkmFxyBnV5/Q7+c9hoi44vW4R6kQ1GqqYNSVv8Er1aNi6jC7ls+Ob5OUjZvXS9
/9b1XkoNa+y6uQ9Opv1esweVyqCU0cXOyHEjOISZreGb3JlELjZ+fQlrGvs+LdBCFz77N7QIttCP
MdLmLJ8Yz3gQetj0varobOvpEoXqjCU/WdU850DF2GMV+MdQmvZBzXqILT0X/3RsIjQGyZNflu+t
ru6cFg3pUviVuvxNrHbbtephedSDDkYgDpSMfka8cT0GvvHl9YjXUcWvOt+/xsRIRp78oqS5C3Rm
rkwRP8R8s22ichSq7XviD/yVoYD3cam4XJCGAnWWHBHR0CDzY41fBAWU/57jK+AsIiWJ/VP6XZ2t
h7C3N+F8oOP8GdXwgeY46lCmj5UfbgJt3qW18OhcOE5TlA740Fj91qyoqo+CNW/qo71uYs5O0HDo
Ja5eI5+iZHypkdcxdbjPAbuSgjs8wOnYhON5wCbDQ8HkkuDSTbjRDie+RQz2zs7nV4c8IgQlTzNx
QehD8WlkaLI3hOVtByS7pd3QGE1jAMS3vbk+Qbh5nfnEnfS7XHc97RPBbyTQ00dwlzbhvW0mcNRq
eVD4KqhkfkM5kQFvUCLmRnK08vDRccP7kZGYofqXXqNaw+L+0ur6VDTj1+L3LFPsW3q0YH5m3/D2
WjA0oLj0nFWUx+Sq1VwJMZlwuM2zraIB3LSkB4BLhP22eIRB9Mrkj5oXDx8CCcQk+xy3U5PqdM1J
DnMT51yCoQRrJyngMxwITx14Qo41ZYGnA2ArIB3QIayYe63QVz3a2PUM+FMr5SJZcpBckg+F4Msn
zEK9CaekFAR9FpDOEFAnK4oyavqV29TzIS3TQ15UT0Whj26FESskqgXEYfSVDczPILSwkDg5Y/vW
KfbIdcUrp2+27E+6RqxJMz0O/GfpNkEnvLEJoOCqMb4Cy/0ImIptpGl94A49jE6nD8aS3DJbXyLq
P1WEh4eV3dcMwsgvsPJKyerSI7vKjhsyrEeISladXzzg2Nxsw96ti1f45VXv/VW+wezYK/b2UrZH
pvXQdtPF6kysDygJp/qV2FL6j/C1JRtYD9M6tMh27UakOwEhSQWfYj6wwHD6p3FMLwzkgUb3f8k+
m1dcnchu8eAP0cEdk3snwwqWlAFBqQkC8CWAJQrvKzc+BOQQMG28k5l4oh774xvlc44u1kkYyCiA
2ZgcUJ7wvUadMbHR+VOF6ZPR2ois5Ktj9h9D767jXFd712yJG4nuQOsSc8c9Y9X9Q2URjhfR2CXk
F2wMx3lyGRSz5CI5TYjzP87ROKz+Rkbeo/GIb4wp/nJWg1o0tyxofvCKwMsBU7s1pE7BNUYoZ2HP
dsujTX31G/JmaP6fq6LAcz6DPaOsQPMtWgzBE5uiHEPMMqwvA+tbjF6xHiLG2xEy+HVUD+MuqL+x
x14MFwRLa8k34EP1ihRTKnZidNNoa/qDvLTgZFXjz4cixGaZM3hdDey1Uofj1kwU/3d0On7mf5os
1xrzs595/i07PVnhtImb7jtMs782OD/ZIXPGsb0OCHQfR4KUSQeM1Qd+lWjTKOPGS0zkjTZP6ZLI
7DnBMlIl23NZvrSSkm5qPuwa1VJT9JjlEUezY1kTWkkUWzyv8V3RfGOcUMT4UKxMbzzxsJ266d1w
64Os0z/STr76UKLaalDvh5xH/Q6WE1xQ2bMqA2HrADBh2XSwQT/aMEi94jcYYkIR3pL2oYerinJU
f3NEvaB0ffOY5RF18BTmw9+yoIzE7k35gIQWTF+2V3FinLuFJ+1VH77f7V0dQBq1q48oRmwxaBbe
RatgmVCZ0mqQhze5X9H4FszpH7ZNMYD0HKUl4KNqPltuPvLzFebGRq8I8RGzvvXl0tU62fAsouRa
Gn2wrrZBdeGqAjsnq+OEptUtM7hwNb03FwIColDwCWdM90pC7WNEbtCKETOo6rVenhklEfomMarr
wD9YE6jHYRuOpDuJ6pQCRXbzmDhUEA/tTHZ39zmP0wVizSmI4DN2hAcMQ/prNO6uBNkkFxtz5+cI
ZNg4wH1KJxiOLkYrMTZ463OSvCjakl5ZDBqZF5WaisOnGIOaM//tZ1IBy3FcUJL4T5MRk58tWr1u
ECKLWRKk4MzRWZo5GuqA4hqba5cgIPK0do+QF5IV0egxcZmkOawTwAjcfH6MI5sgSeVR1w7OfjMq
y14bFYx3FSW/uKvCyzD4D50bP1TQ0AK//NMnuIncBvUCLO8Nk1YUYQ0IXzu1X1lHMucPqaj9Uf20
A893jVe4bSSDnnzEvGwNRPxWCN7AffTb0GZMnVo+21bEUGsm6zikgom1KEFUkPgRA1DW2qImL7hC
lToxQUyykkc5ifLDBAFMwXhagX50mbr1CPW66DAAV6J+IwPUGFCn1l79A07vUfJ6YnCJ0hNzp50k
rE+zHqU245ZJ7JOBbQhCkNli27eudXawK87IoP8bp86bEVhsev46iSO3+avGDLwmO4BJj9/xADQp
3yI5ulA5HyLltsSDZbDdibAL29hgaO69K4slfsAwE03eZ5inX5WS6NO8fj85HyqYmRya0NdiNNBl
N9GUZE/aqV6rOhVbWRUvUMFRTbgeem7Xx5tFD2bVABh6Ru8WDptaoUbLZ07n8qujTsssLqqIZzmI
5M0ODH8XFPDAAnEbirbfGpxbQxkArF4GLEPkHVTBm8rZvM87EzIVmwNwJXfdcgTmRULlals/Smbp
hsEX6RjJgSIz3YP4QwyimYhm2BR2lp7clWRFy0/4UcuQdfNEOEmZTC8tA81jQ2DlOHsPum1+Kt97
nkscYKnbwX8v8RFAhHbWXee8sfOVtNLzS4Rr7YbEoSvevSAP37NA4sSYoz10ky1DZsEoEY6mqF7K
lO8EARn2dxfqZzOKFBgnUTb0S3jdqLTqIKeDalPzOLSD3tdRePICFH1e7jo77umVYdfZrtGs8rwu
ESRQsFmMYe/nFrtjwTZtNOBSm6p6s11y350p+kH0t/Xa6u0fUtD/IpX+B6SSDQDp/09UWsNVgsb8
XyBMy9/4d5iSUP8SvhTCd3zP8mg75X/AlLx/4UdVwhRSguFD8Sz+k6Vk/ct0PdOBtKRsVwr1nywl
8S/FSNf2fU+arulL4Ez/DdDV/Ld//n+BXUr4Cyvp30lex9//+3+QiwumRL5vOcr3uZEt67+ylEjK
zMZqkrs+9O4MXe3yyiHpwI5TuhrC04NiZHey82Yi6ODIPQPf2xWNvc1KcAbknpODYn+L0PsWVXlW
WI0CPCDIyxWacJ3DRk1RrZl4OLnct9mMpoAUuT95GSLtw6UJtt9mYCDAJwBYoNszVjj50IP3GaZ4
H4lpgyR2sEiEiqp3006xqip8HE34lNMAcp6gC85tfc8EGoSw6KBHpDvNyKfql2WvG1zY5h0ibR9R
+N0EkmZaG27p1PjTUU/CZEsPIwII04SAEDBWWoVZfprj6VOn1Uc4cA9MqZnvO82l3jXt1mWDlY9d
gcQnPqRz/l4FBeweIokSjdWa6Ev68jja5Ra9iEHL7E2oLPWQZhgPvJXbqlOW+wRfHesO43vgoJBv
SkAgpZgvsfvepZyWpbYBDhAKyeauWs2gAIqZPCRvyeJwONUrdPGgLAI5fSFuZXu3zpo+XRvk3XOv
YmpMsPKKFkRHNEBHld0DC+KZWbOVbyRMh6xsn2Y3v9pNT0FQJvAr1cKyonMW4jom85+h0P6BANNd
/WJVWD5gZJblCYzQt6891tNl8pzF7k88TM+DN97Cun012ExDdiUBYXDDfWtGK+TyZ7goMBwG+zh1
CVFic4f/kTn7htINOX61jyLK2mzZWNtmwDCzMXd6nPfQj5+pJ+KLNM1dIvofe7L0RmCMD/Niman7
4dWPwLPH8WNuy+Yx9Jmjt8T0sBP+DZmV8GlwmxvGV46NkjDZmPFhCJGiRAEDfU+q+KON//mNGN+d
7b7FXMYYbqwSz6DJsOxzgkmzKqbmr6GJP0LSPVczIFY9rEdrgncDcGs1k7FZytM4wmRHIrHPBn78
ZAJksjRg3Gmn3E6xwHf6XsQ0hmPgnYUDTaIka4pNUnYk4H2ZpJsgnWVyDGDpbzuvT1bh2F7kiMM7
qZ+xBYEb7F20yulvwrDNi9ANZXx57Lkb+EA3T4e7Pi++tC6OQ2iclbstam9LE39cAD0+sqs5nDF/
NQgGVP2t2/acd+WRnetBW9bNroF1oc9fnvfepa1mz8jEzwLSPuFdo+51YpRmQQO8Pqh3KsTlaKXG
Vsf4ookucTfurncc6DiBgcMp27nTCHTJKpCHNcLeN/U/cBegKsStH0sjeZxUmvHCF4fGjepdgtsM
kke/jBzBT9e58V3ayQtk1aMSbcs8LrivCoIrrWDBMtlXOYe3BqdT5mJi8CHWTw6LHMuGXOXSok/t
00hu2qox0lPrsFwLkOCs+X3xe08vbqL3/cDeu2cGSHoFVUiULykxJrrjwd+P5Ya0L3xO7aNr4EJ3
3OyQ5JbatXJwoGKgaKuZH/EGyaNMU8p4KoqyHjZF+lwSbJwoGnkD4lNkyTOSetZW6J9T3+dAkn+0
NfuLIB6/ZcU4V/s+Byg/o03VDcygP+Q8nWyGqQym9kD0+rc3fHhNeRWDe9cy6bk10jB31pD+VEF/
lZrBb25a3qlXmb212xiYq0fDOL91gnNKt1DUdH027NC9YxPOYAQwq0RQLaZ+o3iLT77m3yykhDyz
KFqRRtcY6+3J7PbwfcptH/PLHPKQuADhhtvSHK2Vy0Ztm4W1fBIYP+i+jfartYdTJmR5sSOiToCE
j6wRKhdlQsPnZoUpRxB6/K3nuctIxl+l2n40U6O+b1KTkmg8keZzDmdPncckGBAfuDEChuZmWqyM
y1I4TDrrlHquKo85o9bYyNCEkPK6Gk1hwOa1/cOQ2t1didhzhz6+fyyapzHy4w3jQSIi/dg5OiZm
g9wdzH05Zw8i4C2ixWpXYmqtT/KFXtNeilUeQOtAl3BvTD9B8oN0PP2w6urFiRLyfAYTRH6CJlk1
vNlzy5BXV992lqWPQdqphywKaSCIf79mif9aAcNw8h1dtDqIwXvJXfVqGvpTcZcxkarPFsoJMFNA
sxK7za99V/LhIbs+FEgfNl5oiQdTFL+G0b1ODaZUE93yniHyDAL+MbFtFntztG2r5clpgA0qs3pH
xbsmymHmMgYwnjcUpQ/IO8BnAXBEHcIZA63zrpbAsNAmFPBbGoDm8PQ6/5nQGfJb7Fs6MiSho1+s
iOqtiu7Y4xNqla+6ZX8XNoQIuH/Qw2ew+wj7wcZtsGBE98wmdLnkkoaSlwAwVw4HRyrAIA75S4jJ
13Ye3tgLoOcTv1mqlr/w19bi5oDn3ZdYpaYovyV1lrKLG1+KPjr6U/yXROABvgRy/LKeL3i5N0ED
sSEH0Z6hiathTKzzuH/yMs7ECrkDWqED6BvWNOkO4v0PSwWiL7P8xayT39b/jKzoJZ59hFZqJNZV
/U1Db7Nk09a/6eh91Eb8brTg3Y5U6TdMfwdFY28GI1oizzeP4On98tSP5d7Jt3GHz8u9AJOBn+Ma
N0mKJosAaa6M3vgG7SSYjFPG52H56PYh9j4M51XBh+HPxUNbK6AvCHwojm6klNzgyf5Edr8pA9Jh
A3oA4bh3BH/cK/fqesD6sHaMtOqoEm5pqJfu/hv77DpjZnIycvXtRoBojeHJwRW9DbDbmQnS+aS/
FthkCGbw72gRN9giT43dvRMgtZ3S5kd5PTcrC/x6IFS1pUuJKj50QeuGWJ3GvmAZlXAyr1h6/YWF
wpCXKcuK0wItCbNo8mT59dj8jix/eIqqblo1kfMACo65j7XQyx9orW3iNdtztWAH0hLAgGNtkFug
tIT2ZHgknDNn+mHbgR0F3u1GmO1JshVe9ezkAaPmCHOShl8MQ3FtD3dYlRAuNIv40CeVu10EYOAg
UeaK9Jt4awxOSJ6f7Dz+thLevFa/sGUr8SXiAMHVRdDXj1lqY189DmhC91Pmk3dkAjrkWt55GsP/
GL30VpPsLbZjnt+8+rFg4BdZA3+c0jn449kgW5Kpec+NKFjFYjqEXn+nPJ0wTcXq3bqgxjs8qdPs
fPZO+ONTZzhfJXcZWMIg5NRAVcD349fIAMcFRygyZ580jO/qaXpv8caVDaeCY9IGwyW4J4UKrXWC
VVhbFFjl22zGrGK42wEiMlToonUf5S8W6C3lAd3x1JecME6pstnmPU+P6aBE7sI3NRJvnVf8IdQn
tGx2yyUyIHu+jhZ4LevRKcd3Xk1kIIyl8gAzJdK1jWgdJgUNa87JiXd5mD8geY3WEZvmQd2L/j20
gguMhgrJs5nv3KR4SQ3/24S5VcYuNGycjr5DUQHgihNVhOIbhtgP2NVdpjiv61x5W1O7+LTDaRUi
PRy+MDIXQO9zLmLvWTjZG9GPX+jMMClo87uJymtqwiLyh6zYqUszoY0ggm5GGgLOKG8gbhbjDSwp
OaiuxsdmGNc6CdwLYizCs9X80dn6lE5oY1p3utZcs4y3GSpa2RmqBSWFNgmS9De1QCjSuWCboH3h
DuKhhvdeaBx92sZwbeMkOAsrZChEtO9oa72pXcn0L/euPdM27RdMxR1GUvVMFFQMETW0f1o+I9Sn
1p8RuOK/cXRey40jWRD9ooqAL+CV3kqkLFsviFZrhIK3Bff1e7APO7GxO6NhizB182aeHFNbHGcQ
llaLomkmuEZG+z5o86Ervrye1gNzMi/0B8x+SsWs+8h4BW7KiLN3Ux9I/IlL1hbHrGcdLMaq2KNP
J3uj4BCPSYro5p6z27vWuHTYVJ6SsPhKTAiXUzyFmAQZG8b8iKA0bgcLX1osaRZVHKQGume3Huz2
ueSgsXhhBdMvVPYho5LOqPai5BxMd/aIM4z7RwTyvzQxnLPdEXi1Y3loHJ9rKCVZ1knjHyHX7lnM
l5oOh92Q+W8si+MjWdddmQbk3WWmT01b37LIfp4KwGfBTE2mIMNcj7kHwqVEeYwQN6NBPi//iV17
2MYdOrpRhOkZcvp5ksrGDM2zOc+iF7vErTP77O7K7pltXQ3qEpGoENxaJh+SuguwryTF51ZcVMrm
EjgNEnBotHtrRGCMzEfIwXIDPilearktRh/+kQl7H/LlGRRIF08wWbBX8wKtnsa3von6/dDiDhzb
UKyKkScdsf5dFqMCJeNiViW0lWYjQMXU31mt6DadUX5ZggcIPmPerc9dN4pP1SfXKtB3L/BfoRl9
zBZfECm4fCeeYVXwAseaX6e6Y1nuXWq8521iyRe3QrxsKtZ6uJiJEHy5kCPQ2S9YcPStNRi0ClSA
TYWTZip9fYjyaNe13bGGnPBiRWbxAuQhRYWf3LVi3YDX2DwlHrvKeoKEFUUdKEQGg66sihs/I/QU
HMG8PFBe0uyKurnZXfmcNnxZmIOwIMnyUcxw/bCKdH3FGg5MEHCggKIQtSkqUohci1j5gHbl/MaJ
cOcshph5WvVhVyiDhYtVWho2XMszIlt/Rowr+PBsIEZiSzvOD69ZEXCRFYWHMpABQw99ol3Y915D
Sp1OATEiZwovJV0i71LNi66ANKqT/F1nh6Y3Ga0tz9uVNmpqqhpNCKdPcdgZl9ZnL69n2uJFy+U3
MIqZrXVk1fzWUVnIaE9/WUnZVESkel3C8BU9tR6cwb5cJ2K5SyTY4De+rZcVPojFG49rBSBzM7tY
GwZBsMZ3qISVnTouXugBzFBcv9RU8lybbHiZ2unDHEeGImTzVZUVd3o1P+peQfZ1IQMmNpAZ0cz1
upjsDuN8BnkWi4lLseh2WduVmmKmaYYEWU/TAcD0MRvb54nC4XPVsdKOPXUpm8i9wj1iPC1vlGW9
k+XDr+IjTM5JdC3SxQQ7h39YoqzNPvzIVLbnCMx2Vpm3MkrUwaCkpPDtkJVr9lVZ5bPqFr6mT4Ba
PHVIYBQ52NvRwMjj+qEA29hPz0iZGDBwdbntK1JKyG4rwV5e4ZXPJFYZzgJ7dkt7J8C3ShtmCL+D
YFL2PFQpNzfXjedxJciCzRiArjHvTKZD+xnvyyVxpofVZFdcBFfyg+VGuvbZpEXrTAzoMCYd8aqU
IHaxg52ZbnJaBSgrneDYZLegdfAg0Et71FOdnobe5tLlpqmbf2PdiackpVTQ/q9lZTRk1XGUGO/D
seYtFllglfD1YHLa+mQed+ODHFDD2seFoeSml7SSvyngVNAFOuAT89Yck+aW5uZNszFZUflBGHA1
LD0Dy+lVmHyzTv2xZAYqYvGRt3xYJynPIFSa5aDckgmepuGilgw3Voxu3af1xhj/DE5NqQ8O04U2
Z9njszH0Z29ApRZNiyWVJb/0Gw40EJ+nwX00U/tXwmLhvVt+ZQgljFN4QyO67N10hEA2cCroEoCW
RY4b03C++4q6h7nZpXXyU4nkpesxyBSKzSHFWW2D6bt0NfbvEqvxunMpbGzd9KZHIDUWz+GQUcT0
U2vHncr/b7jpHpwl4bz/JHGxvRt8NVjYVzrFAm/1DQAAoJ0JR9Fort5bQUIVtix618hxwbh1kqET
e4tJPpZkeXciJSUxNg0xiNbS29qVvTzIo12EWLgq8VToaeQo59Mc6Hq6w/VgnSzySI0/jkfLw/uE
wQGHtUn3U3Qoo1S+ZzOLaFNSdzmI7NLHXX5N3di691SP3MGnzXPMWrrs2CjVX1iYOVo3zTaH+PmU
i+I/jFW3GGgrO6nG3Wr9z3bIGbAIXXoqU+Pcsgs1ceqIuTTuUTR6p3DxE+B6k1iwCO03tbQOCY6J
Gev7ap6Dc9jE/XsGx/fgL/jqObDt3diIGUt6s1xaPH4is/xb5eSr+ALCDe9xKrZNqDtlnB6c1jtY
PYbOBH867073ROND+OSldUgacn6GirwZpVA7nqPHxsrN49g2f2tt1isBv+oQVyVvUGtxCs5E83Mw
r4OT3SZ6b4zcLZ94e6X7GjMWtCvG5zoqaOF1MUdMw8ZMjFNSOx64D7RN3Offnjs/RskQHaX9udIe
Xk0Z//pNcLWTeWfUyiXQEz+CfM63oRAUy1MckztS7mdqmRBjOEgWGauvMPyv6inCNN14zSuCe1HT
t0vPM5vpEbtxm+GiinOmkpwmgN6ujnYUd8BHwhcoyIzlkaJt2re+c7MtkErXUiATsrMiDz7ixCCj
FXFeT3LWkrT14bCbzzm8+1Vu4CA2qvqr9G4ZwPnEEnIXhe1zOQf+euha4vZoGqvQkicMg/1KRVDi
NMvJWsNuVS0NPEA8ef71DgeViY8Yuf4r0+E1wm2+Jq3JrgjgyaobYrhi2XMIhiSa8+MUJPWxHSp4
PbsANNqqCEL2nNVPYxQHE/UooVYnx/+iivFR0tRRx8DZHHLNYY0vqJYMNVvBECGicEtB4dFrrGOX
UU6NngLeuzI/g2lZamc/GWfZk03LXmRGCzafadxwJRl4gHhxaOyM0Hx1OUdZEZYTM6jjk9Q52gH8
DZb43U5ALeSjtPdphu0kndG5d6rg/IKP1S70cw6kEich53b+bfOlG8B/0cq8D6aLAeRh3WJ4Vqq+
T/939ykIizEU+cUnDsuY/Thx9d1YKvaWYfincBvQPw7jWl7v/JAVLfQCGCTQhBKB/z2xh6vTQA0q
xw4VBvHG8MnAjuOlVPnrADORptTk3S8isS0wI9+7oTvzjIPpTfIH68gz2bwBAGb3ZsDmWw8QGDCH
eh+Ta3I8MD2CiJSL4it6bbv2mwjGr1137TGJLtIsHnxJunXCdcTYsS/j6BjYFD977i3jH0rwplOt
vgxpmqAGpOiUo+kxLwNiYhkdb4K6aEKlfJYNcPT67irGtSgFg43PuTbcs+k1z54ifs+Tdq6dAzCX
iKorcUwCMJtFZnDdJotTNLM3ZVbhMnH6PYY4mirOXlP8IE0xIzhyN1HWjKgY4Lo0Uyj6zPiKYnTs
ddjECCt9xTUf3JCcNzpuKUg/xE1sz9n0AnhZAEbfU9xYdgBSQXbWuK1sWsHaHGBDoHLYnD1EsKGD
iUEBEXRz2kjrP3qK/ZUIqu8CF/padPKrcpEkmrjWW2eeSF1atANxo3D+D4EQ8BzTaLyVJZp/gTVv
e1G/lCqJ9uXCsII/xYlxTM6NK36YjXAnzAvLmHeoy3l0p/pbYnHyF31qv0qFnYWQCiIAHuSm1G/a
aXFAZz8Q5oktTjNKHxauMj8kPQd51zf61dBGHi6m7O50Gd0UWXZ0c7EA3/CZOoY1rtwa0Ns4QRb2
XDovHJ/lmyE+5YCdfrbqc+JGP1H/ze+/OeusOltMcpu2mQioODnWGDtsYFxnT6JqjXNmcxXCDiQ7
DIm7cmULYwSntWr7O/2xNONO5t3PUp8hkEOEH0HIbGpBF3T7yaWDht5Qqgs1xN7lROpXkZ1CIK94
rYZIjOKQVS7OuZkhp2FxxHF9QTuk4399GE3rURnvHUhRnYNT8ZMTGyByQ/BkoDcPT6Z8n3g0pnK4
+wVln/aYmWurpiJvThFz2yBKtw5Ne8svnlaEetp7LPUCQ/anpjfeIFBQd9FgWQmD/DXUdrRTfDaO
CjaUCCgvdVnJy6TsjSG4xsdIPXVT8+TETnxx3fCDcTKmixZgLrgFXvWNs6Ivx+I4fEeephxLTXJD
aGo8WxmSY5j1R0fzQg2424lsL6+0Dq20p3xpKo0fKJv1rq/6Pfhsf+XFoGinRFw4p/7kzqT2rhX8
l/jh2ePbrEMIf7wUEXtAQJCsx+s8xs0161q9lZqIJBC8lr6VJbexhMSbo6a3cWMl3OBA29icxsAh
Rg6HXp0UPKA1RnAfw3+Px4L46Dqdx3ccsdMKR4AksND2h3rqW4ZtQvDpR2Yl1Ktw/xF2cD49n/1I
nNCBIi0c+b/WgMGCkkSx9oIUb/DBgi2YzaZLIte7ETtfx6hF66avUV5mMgMaDcFWzrCKl0T1DCTE
lyDtDVw2BqbqsxdMfzA2HcvWUSdwOJuxdIzPmkeAYW5to3NXPfL5oRH/hNvD0FWpOoBHKLZi8kz+
6KaHYIStTuhgZ/foVIUFuMopGNoNN4bpPVfXRIm98vI/Y5tt5rms4AfyKiRKhiDF38e6948NHY2D
WZ3takG7ZYVKaXRZf5cWamNRobqmGU65zG04JoAnpsgGQ9MAKsj0y6MObqPwMbVO8ZmICDXvEIFM
usN22KLddbrAuUFYe+hly17Ol3pVe30MjExcIpcHVqGDajPuOldq/IVsjor40w7HbOtgHhpd+OGD
owlRcTgnwFGc/aTb92WIChEnV18GtLqphZBNb97GcVA18Kx/gqwojzRS4MornXtMh44VkJGbZYbG
yyZJYcNfMoO7PO9qXDUU34/Nbxn3XyrBHcgiqdoUUMqukazJ2MLbl5he25ywoMCax9Nn/ImN9NZ1
RPhEZSPXhfIcjbwiswQAmStepxz/ab9s3Ruu5APT0D5zID94uN9CgdTtDlA5GX3pJrbh8I8BhwEw
Uqd5Hv2L+4RGcc9oSVmpHlq/l+u99Hr42+pgtUZzzLWKlvH7SEH2hZNSe2DaI1wUikcPuj9KWFQC
LKCPUBCIpxUYCgaONMr2GJ1GjFZD7r0Vg/mqZuYoweGd3/G6GBVc+aJ8R8zN1l2IflTrkfzXMTbs
hs0extQ5zT94y0j+XXSS+xpx0xiLn9J3h50KqzOLBqhno085CMTHYxidwLXDiyiwIjadwg1l/JuL
yFixUKsPtTdzih3yDo3IzwFh93uv+5MM5i6nW+Uq8qMcdLyvYoJPvmLmSLtzSgP2Km6VgvUFqiS0
0xvlBQNCqGYRYKpjPZgHAKDMZnkOh8ycPhIDLsrcAY8raVHcyJa1Eetz8IiuAFYV0Hqq+4NnPlo5
Rku7FCdufe7dhFgPMdYDxb+PPth1FX+iPoaE2nHuVLpx8SMFH32T/eflBfQGp5JrJZdOjGozGB3g
GWwfacOrGu3wkVCKUM70Hk41W9ioYAyZ0eTq6qiqnP0u6/7MuLkSvctOCZt5wgXnkSMfQiGJ8Yh4
/t5AmeObVeG2t1g0sPb6M1RmfkAuJU0ssIyo4SbgbfCKbxgrvkJHvsJ6xg8aH2MwQ2DajCLeVRU0
iqk5UcUFaCnZUDBKmSTeQn78RDIXW5W1yqubF8sv6IWbINh51HX7G1kO00ojE8SQuitCzBtkn42y
xQOb2iIrzA+r8L9LuyQrWL2wd1YAoIZ3a3YeyuNqiZaAWeRd68nlnaL/0U/+XXJeQ8ly3jRNG1s7
yn9J4u20Y10WlbXV8smpfuoQqCu5rlMQsHVB6vlE3QQDQ41RCeIgtLKnUC7EyWk+s3vhfuekkfWP
3sAN12f35Yuh0oSgXfWXU80d38hRE+ha1pbg2rit8+mkSQ4gxq+Dye03CdlTL6Pcsp5udt7Bj0qm
E3fEh2m+NLgYvA+cGbCzKK/lUa921Ge5CpR0VL7HnbwU8fBiQzebyNAHZfvCYW+rlKb0O6heeG39
xgPgpKyzXsPuu4wIfRj/RdMbSoS1NtRcrtvYeUpxdAfuk89DzDQwgOzZaqXrgh0og4B6Q5/RBBVS
Qn3hhuc28kQWviYR/6WusDurkM1KbuhvBqH+0mXBlgXBjaqrYzsm3zQP07gSuwU7iwUOvzczhGU5
CpBlISeQ9HWqeY4JFxx2QFqOH+dfRFPXWz16OAQ778u3Y3RpiTuTDYqtmEB972gHHeBIIuFdCAx4
CeJK998wuS9kfept51KT3DFy7pqSSnuXB75tAankMiNIcrNpFZgpMV5FXfBQZDFiVxyUNX7Fhnmi
q2hpMmvcjWmzR5sAzZkpqJA69vXWItdoAIDhPMu3qbMvfvBXOTkPvBecrLsnW3Y3Y0LjBu/yNBXg
xK3421R0bern3u7JaEviHqbeU5r9i7YGLA8D4USJEHGCI/3ED5GLG3Bz0yC2Kz3UxvC3VQJkAIgH
wnoYSeMXy+HX0uQTp0HuCEWzlpwVRy8//Y0d49hkLwrgFg///KvDOkJF2J/az2B8gJnW3s4UlH0n
BhRMMStedJynyeLn6MbE2HmuFmiTLET4X/EzdHA3aeBxae1k8xVV7sXyYQK3DlbR1Gm2QcGpn9+I
Ix+jlf1tF7j9lJPE8yy5inrrqnusCB1WXga4a20Q+hdZfs94wrOVM3gTWD8UMYicnxd5lMbUUNVQ
CGAXZCHrVeYxzlhbCyVvbTRBsxUBLxKzx0Lf6um9zdQbdHSiLJZkubr0/zS8W+cOxhaqh5UENzJX
4LomvVDnPhMSf7OLIpHP4sZxfIM30OUJQ65FdzyaxvCPaud3cmTL3pVCv776bezuyLPuHCuXQcKg
gj4Mb9SsLY50TiNZxOtQFvx48a+G+FXumi6v0V8k2z/upZVVdwMGjeK5hLG+bXVL6qP6stwO+t/s
/9AOsjcMscD+eGLLBvf+ot3NLiaB8jdogufISY9mrZ+1GMutMZsfU9E7aCMUjNoxGzXeRTAn6moV
wkwMyvyt9Ir2OcNZq1redjN9CKnf3PhKWH0sJQiIh2j3E7qzR7dtS2sO286zVzdfFAhQkjqxSemK
4IOXroeA8hrpAfWwtMctWVkvti7M8mxFAmZ//PQk1UZY7Bo1JXwAnuNFPBh/g2F6SuI63oQpyXRR
YpevRkF+HbBuMBKDzYbo3LQgM2VGpYhpzmChkl3uhx69InyRUJKeK40/sL3mNZhrum943PoHf9HW
x/oHdRXGHhlh0N3xtzWSQ7ezhORLe8v4vGszR3Qfze4B2/BTasxRmaVwI/2d5+kyGtRWxlEMCMxO
T8BGNh4BWZCVqCrliN3c4ADdTd9BGLtwbYx/UUCIh+x/tAul95Y3WNKVNrGFBV+TooSek3O7eoMJ
IXcNaDlnPlKLsvLd9LWYY3UUdXXFrVPubEsh+QJENJkCg6LEjUDCFlDxs8xpBYqwjawcr/trtxxz
lORXt/wsvGtNjU2znfwrlu92j6bLZgIJUQtnx7HZw5UR+1uzJQ9ZT1cXoXgN0MI6hvjYEHZCnycF
VvZ7NOAJaxWkaJLc/ypV/qTscRKfD2L03E6lS2LZ+lubpsmYk75BXnjp4XxlZtq8uVa1y3X61cR4
5vM5+OtzX5tK27u+dX9JMNI1VX8apfHuReGJPBJRBowIF/wEnNBE9B4k5asDWx4LEfe/4yQT20v7
e4iiG++4d5tRhpct5QYC4wV4HHMV21Lvgo4q4EwspqOITYV91h2nisa9OeuWu5FHpSXo0Z4EBi+K
7uIEF2haMix2Qu17F94DziTB75WlpRq2yg3vA6CulFdLFOpmZ3boXzlfsAZDoas82eKFQ0HBcGUb
YlXPc7aOYuM4G8Y3G8TveAbcNJlGdHZj9VF4mXlsvKnYQYtEkghq89qa7cGIum9zauf97A90S8HQ
MY05+ZBo3KzLqXoJn8alMg1v73tiABGB7xOLI7fG1PD3GE39p5oUMqku7VNp8DZnRKoyypU813jJ
CgXQPKAHqJDWKe8m61QJZW6NQv0kItk7Ht2cvo7+q4jProxc/xqx9wScQe7oEMYhWLDmXYDlHkYa
vEMJBWUFX/OwUb7hX9kE55vMcMpNFRh7zxbZIUc4QlluQKz4t8jyOWotfyklYCDdTphivLcOfahE
QdllBIufpqnOj4l2blQfso+um2Zt1N5J5dFRiuRzNn2sh0t1aMMEnPTgecPeenh+ax5YCUWdH11n
GpivZjUbO1eGS1DDfM6bF0nf6UF4a+qoqoHyQ8w90yYJ/H9sVt7NiEOYX8HQEf61yKvgOjVzcDWa
/N7GxPpMu2SxhZdI+aM4ic44QiAFLN3His48urnjzDxwQYMTy9rfxp9vVniOEKyIl1Jdw/kqJ4Vd
0FDjp3e59No4zvRVml2+aqBXoRO00W4cvi1CZlw7NDyEmeVzaXYXaT2lkXy4cXALE71BnqeZgdBI
212potvk2ELxKq1GGzROnP4De/Tgt3CpDe8bMyE0R3I0jv/ttxXnOqvbebNB/8IgfknA1JsE++Aw
YjGMhjnYtmbWU9XBTrOKyAZL5Fz+ooT7Gxjmj4j7iRd4GXKxVX/ShJRL4nvfFWH4YCC02pXhu6/D
gx2IY+Sx4PBL6XPPpxqmcXdMp+oz4sxT0LG47TMMT+3eh/MAH7bYqDJxd2W49aT4CLVnX++9ndxb
nOqRNvkIvtrhl+NIUTk/dbZYITBq73qvfWvC+W4mmuXsgJ5SCU4lWf8GzuxnFiVvkTAi1m6hwIH3
qbPkVUusQh4ys06OAnF0lfDHi4Ph6kI6pJtX3lUQnKJaPpn+3jG3TTCeHclh3hRAeqOMADFRGkz0
0LAKn9qUngh3DyzWiSWGcmZ3O9ykEYF06y3leAa6JlwkhQdueiyOx9lLKbRT07l22RB+1AXZFOIw
bAuW8kozeKlk+5JgDtN2/IRR81nPfssFAtOksx7GMqZWM4HHhOxwHLKBJY15pjflM/LFdQy69zBD
U2MgtZChwrvl6Xfla7B5oSKBTk8OK/vTIL7Dod1jliwJJWbtoQ28c5c1X3EPJJX96oSDOgLxjSYx
HLtg4PZhgBCUp2Rj+Op67SOMM8pDyRiX4RKm2TaV2ORBfglTJvKEjMK6wkwBX42YulxNIXsbRzLY
awx629il4WTCWGdjRpYmd7rMwDGO554jlm6SR7zYs6EzRPoOIcHYeAY7/pq1YF4dc/i0sV/idLHu
biTe0aW805jHTynIILsDCAdlzdq61VoC/eKPhv7Zxv/8gUWnFFzQDgf5zBHF2ujhiedF8OsQMO2q
4Afjf3I1SGzG9Fcsna8wPHjGe9MPjE4eiao9xE1zsk86NpkgWh4mWZWzOcuclaGHdy+FwYS4+GUI
VuP2ybbCB1z33whHDZaBc+n1Pvq+fWgrr1+HMDVb5ZMDnkrcTpEA9vgG++fWBf7iR9fr5bpHOUJ3
NagkipnfOHbkbv7d8a7aysI+ktvwtgKdkNag5uaklslqNz33U3a1ZaD2eICfutKu1zxY6Im/hJRN
rOAKxFtHMZpETbjvnexshCXY/FxyHRYKPhVdeSDk7GBPgBJ9LMRXWLISjzHbnwqP0Rnr7UHn7IXC
4uj4wWdjJr9p+DUZ1rQpPHhPyjV+XfULJ5ddUu+sjQTvXSjbL0Phmwmrpli+q+cZOGWcZO2N5D8L
qEvf0ASja8oVpkdgJITIR3pmLMTx0iuJbzgvbl+9BHX1WeQJ5d+5C4EL6MGqYmu1RkAPdkNcSywY
VB+ghTGNwwbd2BaqXxhCEOqzbmXXjL99iQzAS2bYToTpN35MUNqful+OfBjTUj3vAAr0vNHlLbbd
Q5bV8thqhJClJWGkyZldbJfsZfhp5FgG7JZ6kUiPu3wO/VUTZhiYg4iUDLKM0fHRdXiyfM1U2hKw
lVlSrQn1H3VZyJ0P/OysGlWuu6K7KNMst1Eeuhu7UW8k4biqochQgBCNez2h2lqlwcQaym2nq2nD
XfnlR+7ec+FjGYytUY7xn77v4lqY6ScIHfr+4uEXGArl2qa3YgovV06HKuyn8yqdoXykNd7HMYg+
5tzwCTDUtyGnFZ2ar2KvCrKXAfjNXjf1PnfiU4Hs3zNerGEjQsJPk6Ph9/JlwAcYsON3/GaRWBWB
1GmrRgDCJvKYSnT57I0Wu8hs2HS50AuD7JBFd+IP+X6W3U9Ps+mm0+ZX5AzfQwwnL5g6LCxwqzpE
F1t037jpn7squniZ/TfV7ghTj42YgctvjA3vlMB7m6zkEfXNT+7ZD5+q0WKiYBrLOWZz9zb1IJpm
E6axWawsqyA5NX/2RKh3FdYL3fiPIkbKTxRz9ZB+uI6LL7Bq3gsX1kZAFIaQrjrZTfGaU1jCDoiq
B63+8Pt1V4ZfEhxf/sbEw0kawXb0l5hQM8N5w8UfMjZrtUHKOuSmpM2XdkvDn1+Y0a1es5vlkHbR
PglX36CRlNUxv/fmODRBdRK1f84lCPDIm76StMfeZ/gnLJqrrPadLdFknGKFf06sdty775ikNfah
PzJFMa7GejdcAjqDaEqv8MVVjQkBiRnOVDARMDFsVev8CwJaD7xsWIUhl0VNTSUQxeBzLEJIg+Ei
nHhXOXTdvoHdNKXuu6PJ6FN4QN0R1G68tdHl/0CRdGHwx+5SK1AHzJA4D+McZsDoii+zgvJso82v
tV2fwzF5SeMmvpSR+g/jyN+ytB868ND4ViQxoiv547cxpdMY2RvualFf6Knjmc0FQmB3Z/EiaiIt
od1S7V3SISr6b8qhFmfp9EkKjQCIG5bbijIy01TEemI6n+eYVFaWqW3p4+4yepep2nGnDbbJalt3
/W0Os5eG9rpNC2pzVQcBIXyNrWGonXJF3KTa2jjbqOaMLmXR82EX7A0/NMNERviceTCqpwuuyvUg
4vnQ8Bs0o2Y6dBK7/YD5BP8VtAVtJC+6QsL645V9fnFydvjQN5BVXeuvY00PM0bU9jtzU1gTk6Zk
rYT2x2oqWJxgPAiwKKGCJXBPMkLoWkaS6UkSGHA7fx2lLQ/KbiPSZDjbE+lm8PFbTHf/JW10shrI
4l7xR5Fee3LN8kkXyZPVDO4+yJk3OQSYR/M3Ks0rjnauX2Mw73UkG/Q2wEyhVEAuebHbmtffYBIE
b8Zl/9mkyQ2UPAIgDoyyuvvUd5O06V7msrxqbzhxjyzFFEF3XLLI3TWIkn3Tiw+7tT/iuabOBSiy
UP22opZ563lDBH6TTkbmAqpmVXMjlRZuRO+fC9hXW4UTMHvBte2tc8ACIsftazLDI8w0RKmAO7Gb
e+vjlncjYeZifC8du9vx3viczq7MfyTtgCs25VSBG16PmkM9oKKNxgO5hoOOuTLyYuw9FBAO7kLe
CJ0XzwM0VV2qgvAjj27mA83F4o5k5M2SwHfAT8ttn2Qbe3ZMW+Eq7R0uMo8IgTLgLoKkhOuIKFnx
cMQcgcDNHYsX/7kJ5XQsguwlkXrLy/TL0LTu9T27vJiVW6NpjCmHG5jfb9v1PrxEf7mo9CzN9Y32
27nh4Oigr4IalbRvVc9SUxtEAcKqEmG2yQv1LZ36gDkSYovhYW7u/ccCbIfV+mo69Ujmwn+lbZOU
5pBu2jrlz1SoLxjMtHpkzgvMPhBW5U8x+K9NAPrKdE9CgALXGbfuhAUtidDcRQfNZoAaJ5A0SgS2
oOA5TUqVryX57iN3cQ0aywRV7eKI869guOiG9jhFvEESv0hO/aArGobCs/BG8+ix1V8px7klpDt5
Mcm3VGIQAn5JWp5vvED7X1ikQ1G6myIhSIIwg+GrGKGdBn89jqWEAtJ8U2fZRqW8aOTCHzFdb29J
j6tKgrqzsR9nsXiyqnCpjOFlH7GmWxjdxzmCbJCEHCqz7scbEdJgW2zgLQMZ7BVp9yl/a221j+r6
nbVmv+1RF4vOnDeEk5J1DQABhkuS75zK+yOGGdZa+msO1a+0nHk3vGrflfuJ/D6AVv9g9niBewp5
AU0kz928593N9ip5jodh3ofBeB1sZ+nYRvRSgwK6LncpXFLwTdYFOzzNYhgeh7r56+X+30qF+KPD
5N3i3si5ltFnOXh3IHVBQj0Z9gDRsQLhsbxHw4CXIkNjGlvD1sLQ24T/OTp/kgnIyEDzDbYCoGT7
GdgJvdfh9IQaSHYTz/GWHosdhuwjOceUDRI7fRCZQCvYHM9QmA/CrV48mKXbZW21qUrqSHsCk2J2
vh3u9N1U5U8aftDWnI2vCa/5psf4QQXtmbn3q2Db308loCpzGSFH5xRr86+PEnUtcUkOdjSyKhSb
kP4HA/9LoGMH25UxblSdXTHGwajQNLCkEwWbanEuJ75eC2ss1+DFt35oPcyqe/dNCLgR6+9VNH8S
eHqq+on/7lFh5LW8AOaq69ZNuhDwaFTLzT7ge6ZtzgRR5loIcvQawoEqsn1BwQZTDoITujqhkFXX
+QQbTZJm9mR668EHQsjRCws122sXc7wT0OmHe9a6iWj+F6Y0C7VFWO/TeNo67fANv6Rj64vkoNry
kFRimdzzaaMGY9iPof0WC4NTjLEeB0q5U5jAGB9Maosi68W8JzXPEazj30WogWz1FyUxl+PGwHSj
Lr3PFFIMEQd23e1honIPTfP41yn9x0ATwnYQd8Zdhcg8+Gw7O4DKlrNtM9Z82USyGwjdeWBzs036
AJjrIsa3lLujBz6moTcYYrtr5ZPmomATi2i3JHKb04QjkiAWjBkyta9pfJlDKm61KVpMbBLFAVPc
OvSj/7F3HsuRK1m2/ZcaPy+DcHcAg5qEFmQENZmcwJIiobXG1/cCr7V1V7VZtfX8DS6NeTPJUID7
8XP2XvtbJ0StuzU8JEoSaAzvjGfvyzy9A+2BuUOThVI3lwbtLmIAzllOfCTUwltVg3Ge1TDshsIi
DJN0+q2tJoFNNQSlzw3nRR4AiiwFqVtN1xKgX3zwA+LfqmhU69Kauwta+1tVGeURtgZD/rAmQLSz
vudq0qegZ5JCeLvezJUD/oJ84MAw9lUWMIjE2o0r5c0uFdkCaHzWJgnCm5ggREjG42ag54X2x6Y0
wNrZ4snAtpcfqLujfdtZqIvjV4hAsNOckfeNDq0fvUHJgbzOPkPX7KHFZJ2NNK+jPIDxNWPFt5n0
cU53yZQFnN07bEux35wyz4GT5rxwFvfoS+d/KkwSeK7lOpOyRmshb/2u/aPzKj53Q7TPtXEsMJfQ
eZVyb9b1hiiXG3JQhtuqxLQyJf1dL2a1bYQwDyCWuAW67pprn3jQ5XzMbiI22GZ9lDHmpgV2i860
2gJr9NDJXmKjwt47cOcQ5KsAVLtkBdL/bZHwQzfh2BNMfJZE4uALGXruFOLSU4QCeQ/1JqpMVgfd
0t0ITnKSNzGzutoHHp/TdNuGaZXRWuKLGkbIpio8OrH67sMShTLiqpSUicMQwrnhcMt+kpELac72
S5HEzLE1u8ocNNzBs75pYjVsMMg/+jL/o2klI6bMnkr7lxyovsbKsHeBZLSfVU1/qgDpnKYsXkvP
yQCTpl/BVO1gAOGpaBtvZ84oqGbHybayks4ejRmvdWYwZPjc2YnnEiCClWbF5KUhCnAE1zS8dMRS
IkVOkyNh8xEmlwYlQKvudK+nXR97nwJX+FaYCCOmMFaoYdOPssbRJpyCRpNv7sK2qM7TgExOutLY
N6g4fL2wCKtYbPCd949hWJ7+ZH3OHs6/cgqkRki0PipZbt3qyXI6b2VIDpCc7d+TYfqD7J0GXIrP
SnDGveiJ5FrDLbnwopScClMRiZl+zSHm+zw332F4bdwkHmkQs+tGC60QrU4Zz7fmYF4N+ZAj8twU
bTKTVm3tSDdXW3WiwWXuK4MqzJfhb9euPhLhBtuhRpU+61M32NcxwJeCwEtt0YwHK0stbi5bv+ep
c+AiPxcjoY1KTgeypBuclla/TYZZcwC1m23nInhp1YsHC2Ori4pkSoQQ8Rwne0QFBAH4/tWLxGkM
fb115u7NjZnBJAIJc4n647VVIxJDJfDtz9xtjXPjtSiizRlhoo6yLx00D3SD0aMkfG4D3Y/AKJFY
3SQBIITEsc7gpZ/csHjrowABWR3g4y9oEBacVkCSWxxYjHLTiNt4wDLMu83BG4IFJOl+H9oMaJRj
X0aLxxyi8s3o2drHtNwtb1TLYsPh+1mN/ZnsZhBeNh43bZjQ5xV84zI0sSao4anuLGgfDcU2jmnC
cvBwmE1EzgokQbKFV4RWwztzrWGNxQM8pVF2+7H1Pguv+nJMNHmVDUTfjnryY/yH3NceR3z/KXfy
7GaYz3NLnI8ddA+Vmb6gLKBfaqpjbo3tKUZR4iQEFTlW9JhL8H7sXJ0JvK0nEAjuwJrx0QnibEJn
RRKK7ehb3zuaHYfWYAo2TVCcK5d60c+R0ZPyCC/N+2piFK9Z23dIgdBSTcH8OI8wzQsfdgQy7roM
8hP0MKyTyXtQIrRM2QWTOn72ZHZ2KoQ4E3C/1ewyjkVTQeE1tpgHDUgcHEo2c53dGhx9yJgczZq8
0WTJW3WRx3uoW+qMnrEL0hgl+X4Q5b6I8QzbGpjaWGfXyqm+CCIBAYS1iZWMpDVHGQcnAqpdhRDM
f0JGST/NTylhZOtqnro1HS3Y+EzfW7SLbmHPu2C47QlvZfZZHqQ5qgPHq0cr7Q9+ly8jLzoTQ/BH
ayy9Dbgqij79khs95/aR6BXDJ8WRpiHZKjMQbzMk+WiIxc7nCpdiutOYcBJBy37ULxSu2MrUi+OV
kuMs/ceeWX+IWoWJqkvYp1nJS1fhv9eTfQjIh6XZbe2yfCbjwoCrlWMqXHVLJINnkq5nkUha6pcY
JLc6dUTZMhAwblLnxAqCubc8BfSSHoN2AW8nmDG6sboCTWa9ym54z3Z1hUrAiGL6gP2W8zFiexGG
K3OZ1AVT/573ANR8mfIWITiykmcblTQqs/0ABJStHmL/nNosU5lx7VrtoJL2nrlzo0fZanCP3Yz/
DDNSMIUlgmjzibwEUOte+NGYKHmyZ5J61dYgNmEIcIH2qXPbe/DElzACotac8S6T6QfqqFVqVn+C
LETZocdHsyQysYF/g2aSMhzKQ4EHfj0mLLaZjaXaj7AkRRHqaNRgQwt8wVX2IcPCiFJ9OFiRQ6MT
NTrieuZiMRYAi/RHqaeX1o/+qFy+wKG5sePCZfY9lwDA9G62qQxl0J9FC24rxEY8tb9pZwxX4FTm
YQk2MngBdyFFJxQAiIV14EKKsTet4xkH273XVkw3KjH+jKNzqGcxr4Vfsy7EwxuJZeXBaOt7+gUu
AsjoVhNXcohsb1O5LacyY7pp/eJY+Eawzmvm5o07E/E9Qhimv7xt2TdWZpZ6F7ZLbyMyf1wXmbxC
8OSHafivx+JcGuF70PQ7El3rowjnTUz0xq7ObHsjzfnq1ig6m4bTTkLZGiHFIHhvBTKDjaDLNMPv
kZWTda7FZLWWdK0PQUVz0mpC61yoj1yif4H8AB0dKG5TyW3oK4KuAnhyqbWfRqL5aKFmqlH7ZKrl
GdnWQChoTE+i0WfGMA479koOqBuAFQePWIyRDRlm8iukS1Qa5q0XxzQPEVZKadHWHcq70nNfUrOn
oCefbx4eaeI1AIubUyJeHGE/V0DEV9afyBqR8FCw52lFZBNegEJf/cI5jYjhRWPd8VH/npKWfjww
lYrENjpVKSL/iqD0UHb73Is/YODx5iNnoObgrOc1GBTNwd2JckRGXTnxGd0Pf9kxhIRC+tujadcK
boGIX+DNgI/BVIYI01OwK+MAOmTMtpWk6Y6mMj5WZEut47alooeEGCZy+tLJe9WWjyOe/gfQQDbt
eEgRmdBcsPSe/WpqdsMgMaUaxpuq07u05iiYU73vDNGTge1n0UZqDqJFaIktrq5oa2I2mTNE2gzw
15lHa8mxRh+lHHKUenyKQybus9ovN187RhsngaeCRQghwQGa6n5q5S7ppxMp8ct9PLntgO2VCZUJ
CGho5rtk4qTZDLRNcEjDfcvISqlFd0674BlGaABWADJyHbLm5S70yMZYxlZGH+62j4M9Ihvmxmjt
kNi7BvqcMXHFOyUVpSGb9zKI3mxaLnli7lrjsKwOBPs+dJJPJs3kq+dREcKs+cL2CTqCvDREQjap
ywZJbQqj6K1AIB00NFgpuvmkYEgmjHDNyT+rrNtllCYGVQ+1f/iQ2RMyeS5/cxgeKWPzVZVhjuzW
takRPVaE7pL6AyJ6+mz8aO+4BJuQA4ktfk6ego7crHSo31zg+BhfLxb8mzFNniPOwmEPfgSX68zb
ipgWkAke630byidn5GF6nPSjbHedj6GmzPZsxORrZxo3SpcfwoHxv4Kq6YTRl9MXz7HUf+pRfMdL
t3ykAD4XhsFyWMUN6bPEqGU94SJj4aLONRDVJtOt13GOZUVD8wO0ocrFFZlAsx3UCwaKIxk3D2Fn
8DG49pfjexwFNY58utWBQxPF7OBXheol+JU70y6qyrfZK/Zc28uMwxabJW7pLjZbvbVSb8nTiHZF
bTb3djnvzdKKt45i2a2FfxOI5joDbd7aMxPYjsP+CvktLcx5q6xqi1iJjvEQFAeDk5/izL5S+izl
b8spf42li55V0LxJ+n3lhaTJIW0iHJEURPXS9xmiZurE0UPU7ZwZpbzHgbkFJf0S8ymMkeSARzty
zdGPO7x6IVOCVQ1FcJpR3w0Bx/KhU3ggzPAJ2+7W7HpJKd2D07XRyo0ToiOjNDdJdd90xqkThr/r
XfoPtggJH0fyGfomKx6yoYGe4FErBgNdyg0kHGQYRng759hPe6eTlFUcHs2GHHbTprEY6SGGgFpz
49Gob1leUzvnzkkamu6ONNfgpKI78miQCFCBgP6k1FwOohnK5o1bue4dWTcWjSz8Gg6ndqesODOq
mhyyyFgX0vltY237Rr644yMmpyzm2p+S8bfb2sXeiqC52Uu2Xx9jxF+mHA7znz15PvJkZcPDaJLl
g+J1WhUd1lq/n27SuKa/gUeIE6KGdRShH3ew839YU/Qgp4r2dAfqrqWxyMK6qwg42MTMeL3kutTV
iFq/xxABiGYbNWMsZlUmqETzGpMdsnykiu1zFMh3JUCSqyWSJzmEU4QvrnUYttiYcdlkQdn9MhiH
M59nWEESwERKMaUSppOO8wtlAlr+ikEVDWBo/sTfEiwVeMeSz6WR0KFZZ3aTn/enRKOu8OWMDmj5
Jh0ICGEiAKhgfB5rN8bKyHkV9++9sQyE+BAPzkw/qkzD7lRG49byUt6HkjJJR0F1aij6HB3t64ny
+JIazksuouIMZixfn9qOgjZJhNwasX1tczjRzGdxN8uPyhGf2q/4fYV6geuFTD1GVYZZKjO1ezEn
plNdcAUCn6D6rZ4AkbCmaV6m5+Y03mM/3hfTdF8hTNgk2o64xFt8kaToon481xay5LoACKcKZi5C
OX9KyfHPLfHXz/mr7q0j+ba0ONy230d9fBf4jNSGDDekVPaFgywsHrRgSEoRKqM4fytd8lZbT2TM
7klsmWqkN+zxyKHiYzYxJ8uLP5ZDqTrZLm9/DzZ5JqTZxCYPX8Fa1eV418lPI+Rg5wxEEsXAkhuf
JIaCkqw3aARUBVATZuW0MVUfX0VJQ1DON9IfH5OWqcqYxTetJFOkMO/KGdN45bGqkir5Ilwj2o1Q
1qNxePaCfjuK8DKO+ma2Vb5jFIQWLX50pxCBJR6Wra6QN0SFpNvesZnRUyfbuFvHEUI1UdOYgy2d
r54NEyUJ3hJjXbr27wCKAW9PjLPMg3k/Qqxf6ANsRVntsTZDVClBJuR4ywg4M8VqyawKJgT50VwS
XM4pYNUxZJt9Ij2McViZAUNCOU4wkJWPbyiXB4VbZT9bzqUfOBY4hRkdsbMOp9qW965A9tX59q2H
hPZR1VJtaKmOmzKqUeoNfblr2mW075RMjbVPjzdhZi9kdG11o84VMknS2MaV9KHA2WnW3M92sY3n
IMZK1U5UnRAwabHQY3Pyj6aZwfRmpXsTs1zch8UAjoIMl6Ye33oXE54pwLV1rJQoCKyz72bmzTSH
yPN9xBrhTFsbtAsdNwG8UQ893Z7eZyAQkVfrTDXSW+S6v3ynQNZQE1Za+IE+hI6nmTGBX/ea6miC
Lso2Thf+GQLSgXIQEatcAquaSvOmjGL7eepTAGoY5Glq2ce5nfqbKSJGz4/ggaRzc7GL0b2vSvsh
HKbuxTTGlaUr+WrbRMgFOrsVsfdbxDg+qOVgU9ausTK1jwhuiFswuT3+XjP7ExnDQRQYY7uJwDEP
U81qliMH7GaM4n1K73B0nHSDAsN6JsT8ZahSc1znmqA2GAXqMYY4cKTNTKeyPXh2P24DQWsb2nt4
GwfEI3tBuFWOKH+FC7N9toNbZg/yIPv+rh66hG/CXwJSCOJYZM6i9m/yyms3SdNUHwVlN8UtGGrj
KqFC3I9aQ+cYGrI3KMcZNsik31W4M6CPCD4S8j8i/N20oFkymMPTBVmZtORWAHbyu3ywWNCzPD/3
s322pkQf4pZgSTORd6VbuA+G9JtLFMutlVsmg9WIHrudN6cyRCo8YKU52Wnxu0VudZ+jhcDhWV0R
wH6aKUUy9SHncNeqrhH7zxoJVb8BvIZNyp639FCDI0Y8b9MiIDiq3vnohBPchQAFN0aVG7sGReIN
MKBtFIQmDSK+LMreqY7PDiYo6Nw5IeY/Lyv1GNA3eHC38AatW93b7hYcuAPmFKsgucDqMWl60P7j
IioGNSanR20Nn4iy0ZlW0Ytfd4JMvQKM5AyIRvnuZfAwwmkrKy6WwS46FQ+uhmPU9pQaJExhusBZ
VLSHXNbyYi9gIBmVr4bdZvvU7+RFWDka2LZ8NWv1SLAOZYFoHuYghLZn0d90IzPdp2ifXq3Gvh+n
9kZUMeFkqcjuSEmGT5JfrHC0GZDySZUDhoM5dp29drHkKP+bzsN3OyXieZQGLBSUsttR47lP/Wp+
QLv3QL02PUvASeCbQjM42a6nztlssDoYyCRaRsQnBRuXrhANHNm49TVzZga45B59BHV9DfNgY6PB
eI0DXCrJFM8vKuL28cOGMGwfaBAdE++ad4ba9bK+uDobzo5L2AgS/Prd8Ahi8uaOoLN67yiHyzJP
L23W90/IZIm/FIJkCE4dTTB6V38YnHuPBoyYqvufP3SkZxzgEZMplj2FTdI/suD3j42NOQ3e1nEA
G+MWyYSs8j+/mAQR7eL0lCT9APIrTK4BipwDrrSRSRKgIquH/s+zPoYG993PzadktLNzKc+ogu2L
8GAH/3WvNA75V6wBmBo1HJ8pdpzbwWCUlkXTnRUU400ZEsuHkTPYtAwccN2n6KC3JfY6AHeLjyBX
5Y0AUJeOsHzYLDMPBtu/fEsP+RwXjeb5lrQW3FU7Mn3xDPfXLDiTxvbIZhhTJzs67R66uiQP+bHv
BUxLPR/TOEMk2uXXwEVQmyGUdSNpbUQ83MUNWL5s8bQ786dHXWohrTQ5UKwcpSv0mcyHMxTyYqbj
J92jPzMwkHn4hID+ktLrhvS7sXP3XiCxhjnCJmbQ+KL4yMy9EVG39QP/D5TR0ohptryydhXnVXso
56UBlUBHDaSPAJQgGZSQXJlQV+wAG1ULIjAkEIywslXLvIC1Nj3MOfwIJVGto6MJd8yZORvgxE1j
/cTQlAUkiRZd1+9QPVicxMmeFM+di5n9BRvHrueQZ4j2lQzp1QDU1isvhgexxc19yenoz+BHwSsp
Jqja7S2XRnbwmxA5dCvoh9d+9CzHRW+LbtdyrObMpgq2LsgO9FO5T8CKuN3A5Lab9j8/4Qa4OReT
XX76+XMqQf4WKjlAWlsOEJKUFNscfOJyZnXC+YBqygF0E9JSn5MCEUqLNUcloBebtmAZdWlwSs2+
ocxx819/8fPdX19+9O2p/64hQxznDLqaLIruCD/ToP+gmokSNXSq08935iRYOsqeaxOX7amraOMI
VBLp6udbFiO6h+9Y/qNLnQVAJpnwDCpy93qq91TO5bHvuz8EZJCmgNzYzk9UEvnJYniyjytrP4xO
d5gh3pWK2UlUV++jwN5PkOWa8IAtgpNDZ3ePqaZKHGkR8mYkaz8pz0WQdajeq30tBrFJE0wSjHYJ
GWMEhm2/6rDwwL/0d+ih9vYCUEiOQdA/JhJAz/JzdKf32QJdjMv5l2kN4G+ZMI0NUp/A4PwUpi+Q
vpgwIHB2Upnvqn4CkjZZ/TrL0BzYpOKURXlwGo8ebRHTFcu+8o78MdP9ligbEh8x1VwwwQriIoLc
ldwyQDKPTazfa93dp029ZJkEHzkHXdpfAFmwcYoO3xYn1d95Op7wcmODf/TZEJHztmdpkD7Uzu2f
bJxvB/IOmWTDPjGTDfHYeHrLifwhwCh0C+4Sl3mDaGdEU/PLZFHlhbPcWR0la5E8WJOkINESfdBb
jtx4IDAoGytN8cXxzsnU+49nR0N6zCPWZXefhCVHyDm8mnQT90NCAmHRXVCqdmNXbxKrVTsjmne1
9Ur7d1gBkb51CxPdnfES2u03xvvrkDY77BEIBEPzHawsSxPTXeX0d1A2H029GDmD4hSnzieMzKMT
4g4w7Q2yMVy7zF0JKgQmCHSwUDf2Ww3Xom+mLXKWboXSV8LU7n9VYnxgvPmmwhpn75JxGmC7oEIP
bnMHALTpRgVdRn5rSEqNipAfufHR6u6UCR3LRUa+ylC+YNTgJHhy3fSBufk9x2e6VYl6lxofTkBm
YLdzFjaOMmo4VPMr7/qtk0HUgs8YeWvjoWDDRVnTlc2bI8s9ZxHqBgF0Oge3K0C1Rh4NgIJ5d5De
JfC0TYTT2cQRwo/L89uc0OAeYvx9AxQD1xb9GqPTDQY47F/xCIiRnI2qvxM9Z/soOy5u8zXqLmUu
5UTx5gWIgKY9iLZ+JSf0LbazbRjt5Clf+pYpGExnFjiidbMBNe+ghjtZ9U/gVaEX+OXHqO12n2oa
lXl8bibA0ZFX2xsViavvE7G4ZHYJN8MO33cMWZFJGoLJXs9JBtEU+4FReX+GsqRzEz9XAz13ohVv
24J5GCzvL48VqxigwzaUjkWBjNMKjBvciqPLNB2Kh0Pyhm/guRGzd2LHZkhikTRifvVMb6+c6j+m
uej3SP9J6JE46ll1OGFatA3K6pIrVLg673HYiQEgYVs/YFGHpj+NHQcqwpziuKMXFZUcuZasMaXs
WyW8S4ffgEkx3fqqKk6gBIdVUOhuHXQdpwkUNq7bYU5wa9bhR+B8MGCqgiFyTdSge9875kscYaAO
6QIQUkGsO5sVym05Huq+6zdDgW4/nO/cPj1MU40P2A93qDbFJomByjBPuBIB8wy9CnfX1zyj9ApL
NkBYXy9B8Vml7qvqx/GA1qXZyNSVu2bZsESQ3kBFHAzv1tDJc5ny/HzQeqtwhDBIKCJtZffbNz04
Cu2u6kS5RhJIH03B1MevEw3e3gsgqTteRL95KahAYdE1yBc/65Xf9JG67m/LzK4M8+/10H3VR9Aq
VNLJtZ0q9IrDAe0dqT2++k2RxnLuV0eVTG+SBdWdu808RTwd0HRGMv1qp11YGfMWAqGH94SrnAwt
uj0C4ERl/CprfqNuantfqXNphVyeo/osG/e2XzBMCi9MrmvIusH71Cd0DtrhNNooUursvarczTQt
CIhJH/rBfPH77LosgWLGQ1pYDyPTSSc2sPT+yNbLt8wuT7io7/SAaLWh9Blm8VskZ0/pJ8NzX82G
XFw0sJ1DFWZO72FKIjMosEeCom+6BEcCHekZBrNjoj9q3Vs74hCk2++k1bctVnu4RTPagDpu78yC
4Xee9zeB7m91h4shU58tPramNi+kuKyNrOjZTbxdGeu9UyUA38l7xf+yn7voeUkrMDobBM8xgzEz
RDe853cqKw/cFTdV07wNC2smNm7GPGC8KT87qr5Fk5aTWUhuJXtZaSCcx/phkISMpgOayDQ1j7Yr
vu2Bgr2zCD/7RZjV0W9zUPnGNmkHCLAtRINUYyhhTrPiUHQnngbCv7l3uWKQvuDzQA5e9OW+KZ1P
S3lPc8QFmLhg8hr8AY13jcPqxPz9S9tzsJ4DOACib++90GBysXAV89n8iiXzHZdpCMuJbZ6kkSVk
CgXbKAw3BmHzxzp2a4ogB9enawdo3HR2aWIx7gv6UkQ4pTRpbKs6jUif/voSLH8Mp/6BOcYjBv6l
2Z+3ZMVQNRodhr7KRevT5pBxfwqkcSmkkAGxVv98q/Ccjcy1dwnKDCcc+00Qt4AXYcMwT/Ki8iSX
L5GP2by3cT4FNtLCqjoPDIm4r7ElSJOnlRsdxwcEq6efL6mFHKXls2KsR2mYRD5FSwNAbnL9E05J
VE8SzRQgzjXfVKefL4aFTixpvB6hkbpmpbgQErTiVoq3dVK81U1vrxYrRVXZe9DVJ8/Sn+U8WofW
qOED1kpu6p4WOMzljVHYaBUtwDKtuG+XOVfgh0+dKTltZxwFw+rNNdAMUtwBQVb254xRlirzzc7a
R8+mKiBtQjwwmUkI2KO15k9duA17zwYGFy96ODxFFo6tN5GynDYB4l44+pazg0nwihWe3iKrkTOm
14bWFT3I8BS3M7WMHh5KEFwUs+BgySwdZgcRObNA1362uqi4N1ys0fmSX44X3xMzPW75Ms90B+Nx
CNeOEx116v1CgC6sOLzxc5K8chawAJHODrUMYlx4G1R3s/TqDTsPPwP53CAcWnv2zTjTrpacmVlq
z+Pg3qqGDOLFhUU+Epq7mOrB7c6xL76bwCIs4MtEWQye/xjKHns+Edr+c+7BaS7IPQ5beauH6dO0
zRcaul+K6sjpBqQpldxjWN4LcaijDlNw3T3Ouc3RzY4Po0VIVCSBDkPFJWXLxjmIBMmnyRmONYFp
Y/s2cbjio2YlZBPayhQzZD1GR6xg3ra2cIXwWjp8OVkbVIcwzJ+9kHlh1oyM/+o9XGXmUyMXpS9o
zbGybnqfVzPZxk1Z6AtUf0QiHWbY3Er/NGb+6hScuNhS4Hx7TcAFxuJC5ss4UorrbkhuwTU96elB
OXwiBtVA5wInNpuKAd2LnKsGA4aEYmjY/CoKeicXI0f+4VOniI1GGaOfdpqb0lXupu+Lo4jD6ITF
IaeXTiko+oPqFI2cYUCKDEEKejHzbOIW68ehvYm9KHuux3FfmfYLxFZs7UwFo9tB5cxyeQCZBB8d
2aorYFZEq1vIUs0o2/QYYtjaEYwN+VYF87tD2wlJO+IhE11OUbrMA7Gt0Yda2xWqmLbuCQRPbdQK
/WORSkpMpjdzUOtL0gvwfVTrCqj/hFsJbY9LS4kJLeozYytqxm9nPOGLqALtjEnrqxL4MKoIMHVh
BDdlLC+q+TKj7mG2DSTtafu7qzk/iIo7vTc8kmvVQyDtZxXzcHTxEqfCY9zKG085jy1ukn2bYxps
2y9m0E8aKdXGsnhKQU2AV2x/TETdxbG++DPFD8LrwE0YwEgGbhICc/W7onW0whX+Pmacy/z0Hmjv
niDRTaL4h2UHkIVc1JcZNCKWfdLFaq5ERaUWTgh8pRkMl36S0Kyx4qRjRXeuKPa5ycEI2/1pFiLf
OKQyb7rBONqN3Pm+Nz1NIjV3rvBvi2l4xBn+EGegBKv6qxUke5s9BcHc85w7mIvgjbBbdG/AMxAz
eNZ314e0EQVzTNPiE2O61ezNPLnkdjCcxFA8+VH4Og4O4YSqv6NtUB8UmLVGVbg/hQ3MYCTohfbM
RYbXuk2o06yK7bLM31FWv08uUxhb8RTKCgxgtxTrSyuLqB9z41oUIPE8NVhI6G82vNFzV5JJkUUg
4xLeH9skLlBS5tYM81BEiH2RkdNhqXFAGS8ukVtv9Iy7BcWVPMvJFbs+IpZAhGzSTnUAQ0EHtmyB
SCjV8za7ZJwljINlR1cDGYJR/IaF9tbPHNVrc8A/a6e3LLwEFEQZFevg2yeg6vnIoTGkALErTFGx
zelUKvnLFc0RlCfy455ht2tYIAzB825ig5wkGmxXkb0MfePRr+OomiAIV+14D5qYzAErAicUMXIb
Kue7mGBZINH6buvuTMVerf9/6BqmpZaLu/z+x98+C6qOenr4DqJ/jlBTxr8NXSuyZdZBytrP71qi
zJYf+CtzTcq/KzqHoGyk7aj/zFuT9t8ty/U064HtOVIbZLTlRd2G//ibMM2/21qZlkcF5VrK9Pgp
5rF//Z31d2kZWhuG6QLacD33/5K4Zsl/DlwjYU2jtZJSGaznJEhq+c+Ba31mzIUWmool9CPWV0EY
TfyKXfrUDHjLZo8Od84l3eHpTSzMOOWcnNF5//KgUE6DBGbd4uHmyP6hQDKlBvKyPqXwdCvAWQqI
cYkK0Zw+O4/LW5T0MGGg2YiaaOgaDI3n4czMnfjrhpNLEPIlnV4iWxJm4c+wpnKGpTO3pOF+aBly
tO8UOVgBBhQn4YlZRfKR4HfHG8a/LkfjNdAWiHweR2C2XpEk8EjMy23LQh9OmkHg8n9HyzkuP9lH
u8QLra2WPO7PX7fiXHjhGfYcIp2MXzla3HYt6jVA9eMOjBRhyoK829nFlJbYW6vMTl7MMmtaI8JI
F/9yToIQSQyjT5poVIHWHqeL5WvKIeey/APyo4E48z9ds4XEtryWUTfuRs7JLZGM2frnBVm2pJc3
/Zpdfu/oKng+ikkpZ/Ov5Zf8/PYs7b8tesQ5viTGUihfqeYntNU88ViWS/DQ3RikH9qpKP+RBa0S
00BtKJ5QEGC67jDXsbJiYA4/vLn88nT8WIWchPTUr5umdWECdmSWm+FH3AumsQk+YXe4svqAxQw+
tObN1FbtbuqKA1iMb762YHbnogTFxc7plUaPF9jgybFzD8ur7JS3jjtZr9XypIphfCuhiq6a2nvq
4r6Hz4CIF97WBpoUH9fPUBijahLPTDtMd2L2x8+l5QAlFDoZBKlwrXddS1Qp4FMx2jbiM65lSBQf
Pw+BYuWKqvopXi4T2XY3rhFCJUR6zEMKOhBot7a9y6U8QPOm2a2/Xc/ZZ7qlNZCiM+PNoWyKUf4U
nn3KYv9JBMFMqBgaEJIDVvlynTSU8suVcalK9cpgHZEib2zmqksoog+wKj/XzWXBP1sBe1YZ8EN/
/SRN12AA49wwD/h5w4A03gaAcGiY9kTC1gx2+iZ56sGTlagP216KraCrtcqS/kO3Pn3oDjiw654w
vnMr98vlGNMpjNu3lG1tm3vVphwnNiNjAv3X7n5+8c/bTar2n3S4Dav5BtQs1qiMm+TneSU+1zpd
JxTs159nKwpu5VmTV+iZu59/4nN8JSax2QIee6Ip0q7+2zJ691fw4z8lQrL6/Fcc5LI6KbY/C+Ss
A3nKcYirLD9/P2D3aP7xN/P/ObqsfA6pzNgVi4yf6aOlDD4n4T79PP6/fzSW3P/5aNpmZdWmSVfh
X9ZCE6auDSYEteDEnTtw3wTnNMGp3ZbDzkB8Knrnablo/v3Dspr/24dd/v6/vcgxmZqGEyAv0nWO
vOcfkU9zo+Vu/1/eTXNJz/wfb6dj25ZW/Gf86wv8D/bOpMdxa9vSf+WhRlUDGuwb4FUN2JNqQ1K0
EyFaiqIoUuzJX18fIw3cdF7DWXdeMBzOcEaI3eE5++y99rf6/JrdsMjTgOwzE3XHA0x4XuzjYSyM
FJRh2WCKydtv8Rr0cC3zpKP6kR2uaHL++ZolPEP/7VR0trGaKXO7NfEXo8++rKtEUunlSxG9d3oT
oc+IrY5pez4f2plrGqyvS0lKvmgN6bIaDrX6OJ8dXUJhhYAFlgiZy+EhF+HH/+bsWKz/8ex+GQlD
dhaSQZzlyxlSeuR4uCvOKljG/+0MxpAFDpQ5MWE5Bio9dr87vvJ3J2Co8MQkCW9V1NB/HRPWZJQK
zDvIz7Ue1RXJmy6jCWWoR1bK+TU9z7MLD/MjnXPanbWsLfODPCtTFl1cNsk3MvVX5Yui30FDyg4B
5BkNIFPUGcSJfJAaEyw3TubCWEJWgFp9AcTA8sBCMgjPEDuBDiK6Fmuq4ayU13mZmFf5M+7bZPs3
9BethbxV7OTKNF33nF1+w2FGh8AJWelqQN9Jqb6hwvbwOuBBJ/32e0mRLBJ54vyKzUuNdDYJe/vn
ouRnQTfijH2lZ7im3TtpVZzSIOhYoEzmWbSf78H8hzZ7bVSILvOlQrgmTNAweMKVz7xIryU1/Hnp
qMpPyr07mIIBHSjsdOfFKhu6w6RdNtTnDrfhUz4qxO8YWtitdfTGvPCzvolEFXuWHPsMXg8xAQMo
S1DSmVm/l57JyCZ/nPg2+75l2oLu6vcTu3WQNdzg+TDzIP6OqISEmCUpqO7cSETNMYcxD1wazYET
aeZBt/xWZRm2oCM3TC0/whsNnuRVfuwrDeQX1/u9lnzP7anFU7rW82+TciZ0xH5s/i3WEP1GJZ+n
9M/vgizNk+wvswYvKRMxfF+LXfIv85OJCGEaNGxOviPBtqPwVivJ3WQSfpUZmyHc5p0y4ZRK0Yx0
8/xmUP8/HYsnBMys9dyKdJo+j7WAgIgBM98EMAZb9ZruR0Wfwi4luEQpzaie3/1NUotPNa0pHRoC
BIMdgGgL7Rf6r3FM32gkZG6gxcluxHyt8qvCfNvnX50DTzpGF6JQhgU2PloqrZOMCKSYUzsIc/T8
bFCVTd+6/PLWTFAT5RyScscL1dwYW5o2vFgiqZkbBRp+5DLf7fmTyTvD/kBHS7NTNLD8fEeM1Y21
Mj3OQ79mECadeZdfL095x1CueuKg4gKZrKgXTIGp8z24x0Enq3d66gdfOUlEOzxdc572BBSxQqHR
TkezTFUdvse6Vn72qj7ZWFMFvWjuvmMSNAWKfdN3iJ2/vbG4PMs6jKJ2wIjxRwxSKYzOC5ieyi9k
DdoTh7dYvIyZy4S5kXsz2qWazKsc/RnB98soUwWdZ4u+IGzTm7ueM7GVnJhj5NEK/XuJKZz9/cpT
G+CF6c2X+jY639+UZ6aWvBsO1+oUf/8fRHtnxmaABHfRlYDg6Ah7m2cdBEmUKIgoMyv5oLXdTkXh
VZme4Ebvr1deOH5GGPtroAk0JY91dKVlQFAhKRcWdV8IPZwFwZidlxyz6mAa4Ji4uSKbUi9o1b+j
GAvyoKMNT43GjPj9mhYyelKD6KuUBNIPieocb+c3dZ4osnluy9T5C5Iq+HDQAOcXaUg71UY83FSo
7ATSRdb3HmXeRdQFwaFZdV4iSp+6IvBkWK7LWj98v9kpwvmqmD6bU7/MZRIN7Bvfmpag2rqcH6pK
2VfG6Q2JJtFzEZu3Iick5pu8fwBG9dpLbIi+7wMmHdcxW30HtN0MNDuCNxF0RG6VZPhHxgU5cB7G
9zv//63Vf7PLV6Bh6z9Nj+5r8/rnnn6Nr/r//h/7V4hW/7V6rfCR/K//6Vev1/fP//Xztv/PT/ix
8xd0+Q/LEGk0EMkNKwSUxBH9Z92wx9eVPySNSMywVDbyaHN/8ls3/5DY9euWQd5ANhXm4z93/5L5
B0uPZkIfNgz0scZ/tPmXfgk8FYsKkGhJkkYDmWjo0pwb+CnwNKosTRLMuFzoL3A0bHorw5MLejUQ
7qyv3B1DYAW/CfyUXxIO/3bQOTD86aDC0FdTm3PQ81KNpY2+FkJhMz11Ubcs/ZOfBF2sbwzP3F7e
rF3q0FUTTjE8GZrjwMvYkNVtSPpbMRB36ev83+Ltpye6/fc9h/a72zJvE346w+lUDTBrOEMDS0t0
aeDmH8wvY5Mv8Mr0dAeR/gI1/MlVQslNPcVFWBxIfE08wymW4zYNhkfLA+os7QaHSoKN/YqTHIzY
DBVHRFaG1PIeGXvh04iMt6jo4q3kEzUghLv754sx/v52z2u3qqgabLW/XoxaI/gqr8iyLksE2g4s
u4h0+n3u0QJppXaGwdS6X0NAIm9DHHsivIyZURX/9mpsaJiSnqz3CwZez8YjCtWQSS+hSdROo3pp
oJBDaOQr8cRKc3OM4BSSrVzXyxnC4beR+STc5R/mk+wOjuLIthBcwmFF94SHyp46k0c3Qyi4p6D6
pO8Rf0Fznfr9wlr+8z2QvjcTP0Uwf465f90E3vGfn2ivS1Qn8WtgoKOzQwOqWRvraTjUL6d9H+Cm
o9CK8zTBy7gRdp2olUcW4kDcsRAz0VwSQoIImn3nTm7psyd0T67O0zY/QGLPJrFu8plEU2wF8rsR
g86AwSuzGDms+YJdLtQWktQGNh2S0EXmyVBah8fLY/V29Ef/aJvh9VXyLmvhTibntDVep3uSClQo
wavAINx2DxBNZcYIViBYk34pmnP+pOVqLS5oZ+juUQx83fwZjUIvhZ09yzaNUPfn38WB857n15vI
/CgZAKYtkczjX28iYMpi6kduIlXgS/rKNtwCuIz0KdbdymOJW9PZItFpRFC1wKH8TojlRe82TumM
4Sn452eq/t1LKuGzMudIZVH5df8odkIH6U0DIeLVD3qsOm2QxfkK1GXtDnvMfbXHQXIIIo8fAMXE
7Vw171x5I8UZAlRbc9olNlYoLu7yA70pQYUelBDdoVwutj4mZaSs1j1F7ptfPxq8mr/Z9EvkVv/u
hv50Cb9sMg3qn4kl0+2p+CgExuotKbaidJC1hXxGXLE5XfyrhTEehZ+Z90g+Z4RnYZX9g3BxKLgG
upnvZQ3oYveWwp1CyAettQ3QnQgbnDyUJ2SZgHfLDnKTbdmXg+SLThUdg80UGWg07X5Fe3kw8Ngo
aO9K0ozLYj3CSYSMc6hyp1mi2t6cImB4gG1beqhphV+bHqqc+oijmwPq9nbGvdw+fnJ6oNfs2TwS
OcdX8TU8sX1/guaiB9jvePrLOZqejqvEdPTSwfLzHs3ShAGbbRz4AJrdF6ggwrx22kU7ucY2GZen
T3VYgqDKrWe5cCcVAaZLAQnbqhtu6a5aL+Rbhbm1Z5zXN1XhMj5u0MhCElZCSkjduCrdlSRqdQD7
9uBPx9X1fE/I51Gfa+JcM/20kV/6SqdbpMZ7ani19DRW0CG2H+MDQH28oN/12Np0762nufPXm1d4
16hePBSe8mxFhUdoGEH1Cs077Tn9AhDuCC5pau+6UtcAM13da706znzLnbbnGJHRY+dXQcLP1LzR
SRmC2iOzyiaZUTk7UDgXj5KfU7qYj11PXh9zHsYTYjj94sm5fb2/0eTBPKt9Ns55p3gNGokv2Zfd
kzd56MVeLqvqnr5THQ2d1/kUGNHt+uD74IVINh8Glc3a6KN9icpIchllW9KVoBwnsCe2IdsyZErT
nkUOC1Qrlp++VM/42CF3sbMg9YYQgbSwl3zdKffJXb3CtuG0t9a3e3xcgPfs0QcfMbNx05fvxbJe
YA+UBcpiesQzpVkAfl4Ar54W2rK4097G+8uGIzKTdPt2hRGKqNt88gFXAr+LrKcxFrESsns5hujU
vVP9PnriuvZIQS6zneoVAe0XH6Knv1Zbk0o1Ixkew7qIsUK8KwaH9ktHpXPgsVncXqTF1T+5ILsB
17EsG/doXDVaV7xpXXeeVbjyvLBbXr6cIKXZ+r55qLzhS8TSCAga1wWNGHmUc/LnpsOQ7kt6HN+6
/fjaQyQKc9kHx09PPkDi/L4LZdU91U4H8waMupPBc+HTi1UdcEesHbQnqwjHbIEn8IQF+uDQJq56
R/TTVtgyv84tiqCbtx1dJtQfZCr9tugIT2qMA438pV1867iafGh/ShXNHn0YksOmfZ8+tHQtrq0P
ISqD64t0j3XJeKijbt0uuxfM8aDVaFuoMQiI8VXFTgTjXe6b1JGl4fGvRZTmBYiZJcrF41ezrA7M
Uk/yV9LtxJgsYQk2BP2eCAnA8DmLHaz28qs38WdxtJgwwAT4ALTKETc1Bj/pBhutasaf63yuL7Rb
qV6U0041SFs9kCCqxMw2yTeeYszVBcxjLtqmbZFOu4VEfgb34m4t9qtqA4WCiqwyLS+Cm+bI0YLG
emkUj24O8tfMcYUNy1YHsuHm69wj17XAzUxciR7zije5x1X/kIbDfnCvW9mb12Lx9RZYXhchkeKZ
INLbzKRdpA925p19YyE/UD5mLmRTyF3BDYM7jDnW9WOEenlgXMQIja4MAoZGci+9UZoH4wMGOJDY
CBMHHqPiUwmxSHBKD91TcofEgyjwQi/1BfGAm7OTDcWVib3ia7Yzam9athixe5LsJqQRmqehQlNJ
I1yMTmDCMHVtRSh7mM6OtW18JG4fDfd6OKxVP3etqPHLgMkjQE5BXMUuOkqPzvDMvJpAWtpJH4gv
0wd6wQhSHhoNuItnvde6XT8weaKMXfK5dHmupCea+HltIgx09gxXGXm4X0Z90C2zRbXPAyOUPSm0
PA/y8G4KDQ9Ah0/7tHM86LZpq1vKOA7qea9FNGZzICRr3FG0J/RAIkk5kdqKEaC+kGt+NR8wb0Ut
zqsz4FfzQgIF51zVm1f1fp16pRnj5CQ8Xt6709oooUe65Hga0R1fuqiKEhkklXupI7oOA7YTrmRT
FHcg2z6nD9kadZBHx9E+WR/jcoN6kaXNnmH5iUebs4/yirmg9jldj+UC2eJO3Y9PpisF5vL4IUdD
LCkhDzMp6DFmuaXnC2nkhmZxQw2sYXlk3HT0bl8X4vtgog7PkaiuaFfCaqJZIGcIuzBHeu9njhQo
cX0g3t9IJJY93tyH0dUggVUuTaIosQ2LlnB7/AQp5E4HJcQeepGs6lXm4b0V0EXtHCN4Cfx/cQPq
9rKgMnncX19JbJVf9GguRw6X3OdLy6PU6jdh7dbL655HoLpGAJJlm3zKEReJoLC27PRwXSOZfIcz
+1w96u4J0qeLH+eq8yQv31xZ6+1bxJqL+ypr5oPkNa+ntRagS9urPuYeNOl6dOSGJ5/0STSmtugi
0mURp7mbCZToxO3k4EI2hUMc1MUNHHWCZIReJ7t8oT0m630k0UkIYSBJlsoYiHzgPeZp8EZhY55e
2rAA776ad6NZ5ljLiUYVL3uuNyC2xOWVu4x9ElFvvlUXrRGx+4qrUN+TFQEL3ng49VW+lbj4cTWR
5B+/8iKguAzB02XyzkBNtzE6lPXxgWGHIwLpt/tjZLo8PrJF0k5/lpjwtviQTdwfIzAe2kO25UKP
jLuO8U5H7ag4Z2tdHONb4kkvtOAZ9mlz2Ri7Al44lmNwMGAOxh1RAQFz+qH4ME5chNv3fOLu/GA4
hpdHJaMPZIxNl/VpjRHi9PW9v5ph8/d0+EwSZz29ZXEblNuMaSd3eN3sNLwFrDQMink0177pokqO
tPX8+bXbu8OjMP+ccw7ZiTwPmBrZ6MHWEzQm33AE7/icrvIX6E0ekiY+m8a7Q+uWvLaGkwcCsZ3P
GlYiZt7zsPPb3S0CetTv6Q2bBedLWt+wNeG75NmINWdc5sw83T1Zc5SZRHTTc4d60s+2U5xu2bp4
1jPW4Cj837GBSAlhFpdd86Awb7xzitNGctotIrsa9dQNZWuoL4T4ZPh5sqWRM9uiAy9kW7pT30Hs
RJWTskQ4xscpUmNrmezHxfWue8GlR3lNu1geFwNh8Yzb0nClz+rwJDAbQivULvv2fH8RHlOq56xW
qkdjRk8QKyJXV3ZGvk6EqLKQtW+bamGsb+m6ngeNm3mnfRNWjX3dY4MU6NshpJbmMo5fkvv5qQoO
bek+0RMMNmNZHl28fC/0adyZn1XjiV/t+uZ0j4OF76LXvl9eDQg82PN8XWjsNB1lLe+VO/2Z98WR
2VoTSpQODTLGA75GV9DFm4E+dhx9mfsr31R3ycg7GLLKioJtCmwxs6hczyPjvNY3A8ViRwyv+Ekv
ddGuQ8wyCUFpQCZITTCF09zjotx1K6yY7HGRP9YbBAPO5FEocfPtxWsPPKCwZsAn0ejzp6XMP1eP
B87bjHhTD6d741V6RSZ83ACgGuAtH/dzW/mXrDnV5GrhmSKOc/46PyapXcrx+QFTGcJVdtkugmPl
FcEqiR0tkHGp+qrIRlNO/hLa++RwWVtxk4f9YXpNn+oPGhQKxAjKMrUCXcICxS4iuuhXzN4sqPRj
BIQMTuNZTho1b+gO3pkmnXdmXGtdengvk0eOl8uzD6knMDdYaM4DGMgwb2E6T10l+Zo+tcelFVxw
USagnldRwdd9fdETSt1C2W7WuZv4oFTvy/tinzhQsT+7dbodDzmd7xyAWek7RXX0wP8M89SAqy3Z
j8xHrbpMrkG+B0cPR207cvQFgE6lfrk4rU0Zs6OP9rPBA3FjMuLorEOaskZ0c7rj913ho9hfgiZI
n24f0ifgOPPtumoINqgWryz6cKXN8cLeqgUleol72SUJA0tUI8cAhSZlMwGUxVU6PByqqIlREsDV
dvo3hDpfyUcWCQGXF2gPGHUl73TWo+01otIVH9ne0JcthE0OiGGnOaxaznEhLo+VezYWebbk+WGR
+tCVa1RtxxNe0HRCfZmbegkZaiOGkG3cpliDlF7Wy1H1Eg+B/R6rIeuFye4MnHWDKDY9ucwwqAmO
3YJlR858kk0XaIIRUuuNwfIY08Z51yARis/3xSJ10dJ5Sk8zs3vEsGN19KjdSz5M/EFDG69RpN0p
4D+d4+c14tVl27IGsvBG6sbwsASaNz+5zdvgwq5MCJuEkP6Ped65OqPLPPZpvvW0AfTeeQXaIgCt
LlcoAVjtl3MU7GMx7xuRGqB7UVk3ef+oW9C9ABs4UmzC2OZJ9K58OorIOpz13EScusNqIPT73oNO
abh0CIYWpmCLrg2E/qDD9PGxseQFNdmmjot5T6cEaR3h+wosySX7GdQEdTY4zWDwGG6QI9fljvHh
ina/PIfJVl5WIWpM93ZgSr3rvPX8oEdiRDEEa8AkHBvb+9ND7/JYCfzdeTfa+V9HqOOLLgAk5cD1
YczmWwY7k0W1xgXH7otNdVsn5k7plojGRQuTkUg0Q4ou7WnBYyEPBU2PD2NNtjwUVPkTUK2ANtyB
PrlPPSLacmlrJn82rZP7o1suzA94ZSc2fvT0M7P292XmzKFPvcJVIEhiAsIj1ZLHhjYG6LwXX8VB
ysmf0akxa6qLfAvbj8UFEikqNJbPeeaSPH0huiX8+xPhhxqm/sWrGNxcQtisMpLO5PvOAYYX0AsD
EPCUohfCIv8C/JBu8kd2zv3dvHvvvQkvxptLD7cQFg+dz9dQvLsE09aiI/G5jY+O7llRToqIWwgL
uXUwzGUsxucVtS9PeMZXJyMiOr1c7ptTmPvEMl0AyzgQFv+cEpOoGPxbgk4WUa7IuqxQOpj//ue8
9fmaJGmik1kn0XtyIKUTlCux4o3hLfzNsX6pCX9nVH8+1vz3Px2rT7PcslKO1biTr5EJuDnFSo+M
IH0+xaf7fz6a/LdHk6B3ooqk+PFrBRpbdQVJBknsmqQWzB1vvEt2gk0aNaTVNCCcoWZBqzBL1y0q
fGv72+ud9Ra/Jj/ln87glwzyOTvLZalP8xmIThL+WOfh/PtWcCV3r6//+YqlX/QfP+7vT8f7pTRj
5Si0Jxrb3c6HGh1gjRAZMbhKx/hNPea3R/qlHnOieeakqFzZdYnfszOF14XGNdGK7/3zNSnaL5qf
HxfFyGR46nPu9hdRSz5ktCaLXFSpepVOtTNZYRwpPQGiCGqPfXtXueW2rX3ZMwDR+tpp158jihDk
qhq2m6v64ZZ75bvyTPf2RHKPpe+6SI7boncLulOWhRgk2gKQ+2xt3PYUJVxD8Jv3Os4BH83Jo2cL
GZ7bO9pT46YYqya0pHgoAb8+hOdpxQr/JiwJGJmZjcV1m65lL/WOLo4q5Qbg/gL9JVnM92pJyoyU
ldvG2UPvsXtug2ahf0mbzoU3RGKzY0Pwgd2JUwf9Lt2VLqhY88UcPXIUmO2StBr4KLJCzmmrOlcf
wz0XzHRb2Md3/JxWJ78vybzJsRkLb4ZPyelN44SufsJqmL/oW8yUSVLaE1k9ygzSY4TZEfmLNU9v
N9LowBRrLLA14wPv5PXkg55dd2y0MlYl0j6vAPnjIbQv/jEo1pWLQfIhf7gcxNeRhCZ5n6UYnA6F
R9TrqXHjs/bt+4UU0Qer+Bnrd/k4/6r8IDyefItZvXwFWjAew8Qj4+Hf7pM7nYzH4Kx5CkHH3tw2
7geqF+STNtlSicHcBeYYn0D8xv37dJjDaoA6+iY9GASvbAKi9EAG/7bKA9xWv1d/p6KyMHzVdZgz
UE5O27g6EWjijdtjhG6JTgRskEj4O+VIodB60GCtzU0hxIeDh8HWvqGxyQELYNzpfnV/vk99c9Ej
iEUcxO51XJSXkGWEbBkjmP8c8OljO0/2HYD/XKjBxD01cOdcnLSn6hzi9YJG/xICycoiliNsBPEp
9qwhzlqbIP1SeNpEJ922PxTPRUs451BdIlwuqbg5VwGID43BvuwXrOrnFdxP7orMnq1cs1iFhpOu
oON7XDY1Twgj8XH3u7KO8nczm4Iu3EJhKem6+suqAVmiSPSemXzOqFIm9KvDCa3wknfAy9cWxa7i
M1sxzcZidFvOOSbWUGIJgDvecH8KO+o8LLNCdPxNwUn/u1n/5zP7dY1JErxHb8a8xvRev8aKwzMo
JPD67NIFCc14PkWSyTtKq+xWFe4WUhAKO+wJ2IGhPKJQK7EngPnkvCf35nKgVNX7N7dd4pU+h4zi
wmIz1D0VpPWZFu7UXfUkrwW33Wd+/2a4/zwDmsbflXxUS5EgaSOlwg3gr8tmfTbOqDUsxXWFp4Yd
UFBdN9XgX6B8zs0pxkwWAHJwfbwaYC/F+IwJ3sNpK7n9ysJOMYAAEF4wnVihPFEUUqZQo+YKDI7C
iTsmdvOeNMt6fEn6V02223tykih/WhjFLgUiZFB2/5mHPn0usoNn1HZo2NXedjTJeNp7slFX1V1K
vatnijhhYEYs5RvblkS86dCAcocNELZI9sv0pD0pS037MuOWnAzkyUfpdldjlUThmA3Ba+WmPC81
aCJk0i67BDLZuMt4x1ha5LuKKVbYmo66kt7b2HSYGgMm+pI2ncoVzKA1XNqtKceeKtcgk7eUIqvz
irekdAsS6EztZwTJZPFg+9d54YoXtkcnrw3H3S0cSeucXY192axWcs05+HOwNnprnm+LpArI3q5C
4eyxHXs7e7g/Baphd/iC++Lj2bHC4q0CBo2VwNZa3t7OL7g4reb0l0ROK0TRTog4dFTE1DtsBjAH
clpYqK5xOK77UE/s9lHYgjlfnAMseDZqzl5aPK7kkV2DDeK/9rVgCki9/ZiRMv+40yFTwQNeGdvs
EfABJV4MV+FajL1L05IsxxA1WDj6HszbvEgyKT9woI5dW2/jAUL3vyO/oeEMCEDf5tOuvcFtonJJ
umu+6bfwvBLZLK7HELCvA9HqHhOcIlT26kTXsCM8Z4/cuwVPmvyTU4RytkJEbvdkxTEKWxlLpjR+
EcUaGYFmNQR4Ea76xdGbtzjHoKYnNFCiy1Lye554EUpPOvGDHOIRtRl8XeTl0gP1qyQeTh66J4jS
cmDypikMLTkmJRuJ36MAlDtDjfS1Rw92PH5NLn5G/kAdjNrb4GPjE1yiee8956Yt/xqBZOHt9UlU
O/Xqdt97lK+odr2hIfWVJcW1DZBpT45PTE4wv3dzlRgirHlntU65vRmLNLy4SWyx559MJoyRFHHc
mMhQrtW+eztt5nxt767n3e5pZ5pBrnnkXPEfMveX0SuPXprep1RsrnZqblTpcZiRM5edSHO8Ft8M
72TcSUoEsj+7lx47EnAUTdjv3FzwRBbG63AP/OLTcnpfj9pUxrPsDcNo0kpqJJM/TJBju5Zf8C0J
286GqIqdQl7syvRZNZe17sDpzk6hoEaQiSYtyi4B5FX9QcbSbrLlyaGdfnDbL2Io6HDu8XN0JoxC
eAAZHBz7o3jDF/SVP90utvJuvRtPly3RfOOf3tO7/v50fNZqVDfObUCcbgNtQQ9BuNG76TM83aCI
ui/5nQS0vhxgdXjZ5y3QFqp3wTWIvUeVhRB1B1w/R5/iz+mB1V/dYCURHzfKes5J9pTZysWcFyf7
vyg99OeLNEgX7CbITLbP+rZzuht5ZdVPyDrIbuZTlZtiJSfgUN/HJ8PDaCggEb0vPpD0ySybS721
r7pNYtO/vKbbxJlfMiuGj9IvSRkZMZ2sHo+JZ76T4j6Cmb0WVlr8KEctmYmtsqInNQ/SpXFXPBkr
dVNE16/x6QwFIRQIfhp33LaUSQy7AlsNAsu+ll4FgwWxgU5QaizT7tlMH86SQ0n6+DxKi1O1l27B
6fRM0ScfAqqA2T18KvooHHNbkzxsXfZOnkQp2XLF7ZGMYktdh3lxWTekYkefvS+ZrTdINytt13zV
/i3KIlg06GzwobfJx7rGvcIDqf3sflYhzZFI7xISliF8w5jEsDt5l6/e711gKb68F5+VFZgxj08+
vebInJDnKLHZ2rUPde/hfQrnIgm+8nP0hJqpdLKtgZNFlDjmArkCVnxzgmA/ugPVUmE3nwTpiQgM
fXxanGMWj8uKxpejox3aEC1FfAkUbEKJ0bBJfyi2cnVQT57Qv+Ljozj51iI6/LhhSNoGzJVKLOkL
grc0W9603fWrmiFgDvTHWtoKMuZw0enyWK7HaBic0x2bdlqTCR+p3923jZ1I3jRARh93+suJUlhr
+kA4Mh5QbpuVc0wQ1rNWXZ2aZDhYn+cJxVnlWNviERYV0QwVMmgGC/qUa7gazCkhBgsTaSz53nrm
0pgp8dqyS1K79/Lj9QY1KyBThFkCICTRv82DkNVWZrrv3etXd/XwFmo757YXtm04fLK6Stv8TRQd
+U6ItN8EGrMU59fdqmrpGi6WhqKJ6i8bLQPGQFVY+OuoQRVRQiN/RG6PXdY/xzN/u3f8+Ti/KFjM
cVQmidZTjtNEyqIh52QFeC6Hym92qebfB07/uqJfZGzdqevL1uCK5v1wHqbxE/5YgeaaENTRAVhP
oIiiann5aAkcXOuppMTSPtwSuyLvl4TGooyEWZGAUAjP7lUaJ5/ilvLXFF/Wly/LlxZ0uztUl14u
X7p93s1xbuoSY1QByL1YjYiGKL7Jbr4B2ZSTYSoQuOEHQAYOlXJ424uuvJhehFm4UpO7ax7aiLT8
j7zLfyTM3ZSf131TfX42q9fyv+dffS/KsYKc2Pyfv35b//g++SxmIetfvvG+G1Xv2s+52RXMMb/K
B/35k/+vf/lfP9pdfyOqJYvx07D6N0ntMn0bX3+W0H7//A8Braz9AZBhVsGinSVlIDHAfuhnrT8U
VLVzBkoS6Vv9Vtb+2T6roKzV8WwWpTkNpiCk/Zd+1vqDRldib9VQVRMutPafNM8qujgP8H+9aAbn
Jkn071pYgUiipvN5f0mDmWqGpY5OOJ1ZE85RXiJN4wk2Vik3F5nan559ZgVKI8GifI97wEouDSRd
SVTftC408UxzEkvL9+n8pTO7CMQ7YR81ZECAVvZ4phltxG8GJm6xH/VkuNPS2zpXepaJalD8S3LR
YkgtiPq1zZiNl41ELwXKeK1f0l3yJiq9sreKbKnWXeX3Yvkp80MHfXYbMsXsYdC6K73t+RQ/HbuM
sEa+rE8iOVczxwNpaETaXG8SnX2VtKr09rmojuLhLMNZy4/HJOiUo4etjRSO19PNlfBK2Apnaanq
1+tSzlrEVIYU1zXlh/IEFveEcfyiVqVQtyQZTwzwviVO605pqY2r9amJFeHU3U3AuqNcMOg1rnTN
kXU8cwTr2N2JzQ2YrUaDbDoNCIAnfBsydZRcoUI/2pzl4mnCzdzWaCrBZpX661XO6XOjQql3Ugtc
IIM6f0xq6Bx0nGV5p8MwzP3kJiQPV6sDHW/BU7gZxNZa3bf00ZoXv6t0Hd+LXna0ygwvVaetYW7V
jnquxLcmFz0sbV/Gc357Ujs6aQ2A4WNpXBbQdrJoaK6vWX/86DMR2xEZbmlTk1MapON7AeIT5zWJ
3ckoSLFSnG90JbFYa+rtLqvEZaMLpn81jmBJB0pCtwwSjXWm1zNvKdthUIdtZLnDDwJsoYldR35J
erA6JCVukjGEUqbAr5Oz0FSFT4xCu0MPOdy8CNauUYsNOLyWJlJUx1Z3vN31Oebzl2IQnPO5+oTJ
RW7moqW+mptEBkIr4Dx+Ujx1hDV81gSagfrr8tzr3aueRLcieTF7jW6xEURI3sh5iPtcQ0ktexQv
hL/iSRq9Ag72DrOx87rqzfV102jy+GiOQUumczNo2r6VeAvyOrclmDQw8VU2Saqcuo2aGG5ZCTT5
ZIoGhjrRl2oxpiGdOVuzr9T4TBuLBzBvIutHjaA4lsDuBzM4XVry/y2GJqVamiHwtcNATwb2fWLY
g9CZocFSKMng1lVBlsK2G6+PgoyIz8yNlwS6LDgbAR/j7cS/hQTKtsA/B0u6/vZcy3RCQc6hXH0y
pO0xLz/xtcXU62rgtamdRL9PrH0xvBrC2EDMUBB+CetOHFSgaonsVgX6WdncNalah4WkHgOrFdwy
F3ftLWO7UZ9eOuDdcd8W3dqgI5sOt5bAqpCIDlUITnW6m0qld8/m0VgPRl1HWdndQhEr8m0G4sLq
+tcO+MFOViVxW2Sfcn4SFl1hHTCDrP4vW+e15LayZdsvQgR8Aq/03pRXvSAkbQkm4W0mvr4Hufve
0x3RLwiCoqRiEUysXGvOMbdp1aBLjE2IaS3zii4e3wC8FxtDW4Ta4vuzooKcKafvSHfj4ODmO5ak
Ji/BI+J8SVV/HYKPBMLYLZo9dTNcHrVkiSwaqauNOfnreIRc9zwQ3pMdIWsRN6sGenVjlB6xGtNO
Gjwy1RK7u0piya5p0o6HueKNobRJZLrx8z481RDfo40NbvQIABclJM95UX6rHOQ3vjMkryXZjgtT
h97hedp6UPyqwvLgDwprpwy3vBkPu0yV8qswiXaoGjbvSYL1KnQK5JsNvsEuRsdAguL7kDDbnlRF
KJjllfLodMXb8DyN3NE5uygF8bEXm3QI/hkUmNDFOIXoKUKidfGzkUlb2/k56Duiyh+PrMfh+ajD
1ZQFPUkQqWCxFRoPQEZeRX+swFbbY041Y44NwbIyzzYZiSE/K+38Uw0FvOnBz7ZYS9iNCg6dnl+z
2u2uVmyBAxqL4uRYtb9SGhmcclrr1PRzvh9hlCz7aHTewX25aGE/Kk+FbzKVECKV6f8Cb7lpneFd
xE67S5tQnmqqur0jmgtTJnDV84A0REKl97FcnUzBjnBym3zp+954aYdxvMQkNe7nOf54nrmiQkEt
RLx4XhxGH+id6zUM21gTVyLtiSsdq/Y1B1O7rEb+KpmY7WuIp/TYOswEAhyRs8W/2+kiuQ2Pg6PD
z4kMAai7ZXC2+2hJTrx3H02wPHASx42pAvf+PEyj1bJZVXqfEqi86Eoz2hbg428gX/hUh7DZDZaK
78/nvNQZVuBu9dpy4h7AjS4Okyn062NLR9JL/PI8Aw1c8Yuw661rF9gADPCe+5nuTBGg/KZzdxGt
1d6FV/sbRejRyp5oKfRR/4iCIKuSDDPnqwkCIiWn+oXMlXDVDJMGtZj5O127f/um/e9vgAQks58S
+RbkIjmBsoVsQDZbteS1+TrwI4bTdo4YqnFGNpiDFhcD/O1eD9ULcUO4UZ7/oQuhk5Cdh3y6JNly
iTXWWFdMXyLXIt2OZMxbrIikA98g38KUT9fNM+czLWdkeMrVPx2Nfs3fhiIIb89DlVcRlNAb4nui
4x5P2/VZj3N5cuI2ODWKCXZf1z8BBSqKkCkaT43vJ91tmrOQYgHTeWr19m5OYOIVvbigfscPGkzW
L2cMoJxzSa50bxkfsS/5PNx0Ip6D0yHEDQz9OT09T3NkPaGmJQ0G+yQKFlmdEXwbFOMMNfWx5nIl
H4CKTIukqNDgDfYp9V3jxeVmufRyXwHA9d7SoVfXfDTkR2iHu3jO/fvzrNWAqRq/fMtIa3vPvM3z
2Zw8kyPS1Bdzyl76OPbQ3D9Sm0Vl3DsySg5pl8YbzxHyB8G/6yFT5L4CsFza4GWvll2jTx2MYfX8
q83JBEn5iwQkUp/GsDkZxFi2RL/HmcHACoAv6RHcIhICVd7MkciXSpjTj9z2vmZqrT9+oFaqSfmm
pHGxSNNM7cTYTfspn15wSnZvfYCtvmoHcw3YYfxp5USPzeM3uX+o7dre3w3RPJ1SFoVFbKiVG7fQ
x4KajmEusXPUofrqLFbgIIhd2BBW/16HegX7Ze3CPz+kjSpOlTsJ7K+Ph89DUcny1FoGlUOMJL2c
7XTtV6279CymIP+ez1ZDrapUuZWROV0rWWT0LvL4D+h1UKhVRaswKuKveQruvTfoe+GO6mUu/ZPX
ecZnOwLkL0KJrFqZMT0Z7AW2UOy8AjP/EMnfAJm2YYbGLeIafCUGXmAeN8ZNxuTx1VHUHrOWN4cP
G7uWyv+IoWa1kzPBtCkR8VU9cY2iv2yicLg9D21aj7dmzMm+VSDhns85hUcQBmEJS8N0f0PNnK9e
NAzvfKsxFEvn07ej9BQH4ECfp4NFtxCbPLKiByR+ruffpj/+n39JQGzn/vAlsjr64cfWmyhN47db
R8cGBNhfE/FMkrrYVDWmlDEZLCy8q6zJQXU8fKmEwqI1s1CpgJKL/gjlnHCgOysjH8W5Dbj7R7L/
6JMwgIZrWFujGb2PakDg6g7FL/nIwUg7vPShJgnV78lMef5BOOLEdpv2s47PXi8cUI4kcdlT3Lxn
oTWeMpcR6fO06mR7Ian063kWTk57q2V2ep6lk5xeZN+sCjk99OBmv0pSa4aF8zyCiOFxPRQLrhx5
HOwIj5m0/vvw72v+x7lVMs4Bj/V8nZH375n29Nq0yveq12g/pFnHa0On/Somh+cKVNe/Ph/lhfyn
gJ2+J0nFv9aPg6VxRsgZiDSfV8kaPerv0AZmMzXxh6mH+EAaQrm2RKy/g6TEABEa72Pq8HwXFSR9
h/pbdnLnpBnvqfHtnQeXZg/AstzUoml+qp0/tPlPoy/bTe85cOwtUX1Icoief8xOMF+RFFucrNqy
7mWGhqh9/L1WF0we5zK5CbcnTzT0bo0RfcDN1V9erkkarsP6yNdef8l3u03H19qJT4Gjqp2q83Qn
6zR4VTVAtD7vrd9WbJxd8lo/OyOi0Ivi9UwuJ0Okjt2Bb+ktHvV+1Q0JX0Mro2k1BcmtCtxpkzxC
C56n2VSmt+cjc6xewiiCOvN42fPQtibtLODu/3mKzIOt307JobWamhul5X2Q11Ds2wTeW1M/cnQs
ADyAiLPt809NbtBLu0nEgc3yzY7G6hyivth7cNkXudMiAsaHLXBkWLT50ip5KROFGhianK4ac2Ea
CG36kvsTlGGTyoPoNTRmQ9WuzQeRmLtBZ1jtoehT4xEDiqvaIUdv9++5AQB3k1oDrOM5R6ZH0AE5
OTW7IEueoTx3V95QeXseLGmVa2nA5OjKNjrmZbQ3JtjyEKdVdh6lyM5lTjxUH+bH51P/ef75yGCj
OcVtfQnR+NlQCy6OWzVwlIzC2Wvf/U4Jx736jyt3FPG6IBio+zHxI21M7icQROP5+HzUh3oGhdnQ
f1MpCS7/+w+eL3kePKuxFm4mHvDJQKK1ky3+sGT+aMsAgFBZqPPzkf949DzNhwyrSWv9+4rn69sG
k0iOxf017px2Ca3X2pWPU7vyiiN7KYxlbkRol9LToRiEvHZBo15h3d6Ax+uFaWN6qkWVf5oVnV6r
a/0zuUHF5yhDxpWUpgYojzvk2svzVQ4kp2OjH4WNt4QHEnzKBsAojCf7zZ4f12sr5P2RTbNJyyk6
W2yM8HlS3Ysc/5QGGfulwoF+PcjvE0iN/nNKdtPj6d6b/aMCK7h8ngIDxj1IuuReuKL8Avq1YYHE
+EDJup2L0X3r+u8uG4uP1JzlSzcH2+eZJRP76tfx2/NsDPz+3Gq8oSq2QrBiqb1hG8QeKx8x76s5
2vjPfQLE1TWZV/Nnr3FOTTAHLtmAUq8hArv0KbaIlIuya8san3mlvnnsf25++TIOAxoam7C9NlrN
de7/SjVqdo/96NnmvnfRvjEt45LSvgExQSYOrNQ+o9kRMU5fl1WwzuyJC/lxcKO8uzpOp3ePMHJC
hjhN6hkG1Ei4Qh9HIVFajwRJE8zh7M3ZrSgM7wUGgbvQ5E3sa9n6L2U8jRcAi4fnGclGFlrWTLCr
lvI82a481874U5CBveWbCNDg/z+fDPm87so5Wseossf0IcMlQJiEzfHPYKAIDIL6J2g9XANGM7+5
xA9GtnbWbWKK7eDo+KuY7c9WVyYROFyEjUUO4ewYn7K0xb4ZY8hXeR5/dROZ7FaVRYdhQDGeJA9O
fqjFueraaQORnm6dW0FHfzz3/IPno+dzuhWHqQb0Zgn/T5Oo+sBnZL2MrgRxkfR6Z2szOxEIeH++
r+c79NhT7EhJen2++/88/3xUBFj5CPbJT5NpqZ1KJRqeMJa7kvtVBlQ5eSVIF3VRgSC5UPpFE5p+
KXymI6OnXp6HugLBOUXtTNA1IQ7uEIeLUMcFguRaABlpGIUOnZlcnofcbnGvJZOxKbjcz8+D4STe
qk3UQCxK1p7z0IOx3rhqbYXwAhYjQBwQ59fGDVHfWlV4HarB2HZ5j+vh+QoRdg8zFLk+LnuWs3eW
ia7Psg57IPPlgKep8dTi+dCOyUV2VHx4vrK2bNby5hFgSGNBSPCujU8s4PPwPDWL7OF4jMqf05wg
KvjfL3m+rhvAU7kTdwLXmhLcOCo92OyBnmeqEGiBng8fUZrt7GrufLzskViyzWybVNjBgIEnkv7g
BeP8mfj1URB59mLbE66PitkgOXCfUcQqNk+EpTxP7cxlnGTph/os/OqdoXgjIzLaEGDirp6nVWKM
5yCNv1Ipijf5OPQIg2b4Hi925+zcQhhXwwQpXTQB+lmorG+GoaANx3CagrF+dF5JghqpMVCotbQb
Rv2L9W8+9dNvL+R/VAlUqLpVTI+iKPsYcxtCaZtovuCt/NBdYWzMgZDQqTPifZm2xsZGOOD1wPeH
2ak3LXzyLjIvZSCpE1X4JcRXoJJiUZO3sC5K/we/rwbAXYewabbRTfgeFv6CsfIQSAS8APMDUmRW
7Fl9KDv0do1GAwH0s0fzGR8z6UPNwlIw0rNuivbSntha+wsiVnAkEGey6s1ML7ywbu8BAd4LmU/k
mvJDkvron7NdLzv33GSUgpPpb53M/ihcLJAF8KSd7TBvb0qnxGGCkUcZWIK0wX88e8jGXP1F0tVf
vzWZPNb5d8FgRg54N+LA2jVjSR8rKTxS75xt7dMnsEdi10qKuoUDpG85JQblRe5kRyUr4tSl2PYR
O3np5+9pVud7webDarOINHTnR217xZflMWufo5A0kJD4Uyd592pi4LviS6Vdg7kTP6Po2F83kdkd
ejeYNmbvWltQ9WJZF4U6FvT9MvnZO9S/rS2ZOcWSmILMPxK9LctBXChE/3buzF1oaMb1nLCF7SaU
vnL4hLL2LjydkgWAR3no+ktS/ZMGdnRJwr4HHGiOGxqo+Y0PuHiQb8zN3JA5bXHzEACX664l1Ss1
s5csdDFm+fbHZNnhum9R39TGeAmdID/0tCIJHz605ajpyup23aGBUWl/qQhJWYQxtUvBP9o0DeBq
99Wr7XlL9gsQMNJ013ZPBEtT1q9G13+E5DTdWs8xNmHDpLtz8Q5FRbajkyu3vcSkLWe6sI8YwLqj
CzhYwdZs1E/YZN7dc+Gaizq/Q+3HzhB+ktmGUFuOp5bY81tmhL+mdPowZWXSHIv0QfYBmw1TRfQM
5N+6UfkpT9EJdDYJh9nDfVM8KAZVSMaQC5NiwiYgZ/82hTUzm+iPM9np3pTmKuoZBBti0MtgZmdX
ddwoBTkkRcc/zUDaGp1+P5lYCh6Z8a7pHKt5VEu4CcyCmx+u8P8h5qDGzp3tolQqcncGRMt0gohh
mXBzzvVCN28t+RQYZWFbTblzL7q02M6myJZ5239IjJg+FNaN7RukSXaCaSfVxp7bA6Ci0Lka1Z9G
dcFOuBW+2mYx1aibJm5U7MfbbjGG4kfR9+ZtjPHWzlWEuKZq8gt7FdyHTp1Y28LJmLEsh3C2rh2Z
HtfRPKQ+JtXemtEO6PSYUX/gXwBPwJAL9cToFFQwZbnz+2TNNhLUde5HR9JjaeTpDYGEdEflwyUb
jzRpKozNxLO9T+70K5oSvQiz+ciYAY6EBimQZuauC+f+NCewoXTq/4g1u1IridulVU5b0EgIDxOU
Uk4hqmXHvL11JlRQAXUPTd8z3ZedLIktLGOsuH6KfC4jnbhEulnhh7NDPJRlxH9roRPJyZ+mqcDM
J552TJlxZDfyzqzP2JRUYQTDxdg/KsS1LrkJETyoKcN+P1IUtmU3v1XT/E43XF6k685vRkp4UEuS
sW2mcietCcNFZt9cZKSsMtUpV3eap1unG9aE8aV3a64SVAgM0FxZ7qkOD07UN+fAa0wCJTzvqsJT
pRmLeT1XFmNN+g29sQcFcc5U98OYPRzJdRFuFE3sNBC3wsPoY9XGdghpmPm+caDQfOnV3qwz8tZ7
/JrtTDXlztD3/b+5aY5X03wkOrtmuw8Yw41tlS1Im/xppRh1ZWNtx3jTmRgR1RSjwUmIfppjA0U1
RTFf944w2Bn9oDs5a9JTjgmg4Bcv67kZFgIETGHW26rLg7Wy3VeMd+o6h64mKT4M9oTBrRo/kPQw
LZvGb3x3xTuJ5f6apuFbm9C3YEi4MarI2uS1jn/0sbH0bXoS1Is/E2VQpDqNfi3sZhlOFhkKlRJb
xFyj54x3J5rQDlJe1Fn+GRIFeTT8GFjPOO39VIznjCHohg1NdB2aH2Y6OYQfNM6rct8at8IvWFrm
qh9j67OCiT/LXeeQsiqkLVdBPlk7KPTvU5ygq5jxok0WJDS/rM0DwRB6PQTzZjDs6AdlEeri5h9N
tiFvJr3bbWscp14wONXtzvSH+zMSOsqLeW8QCzQ3aFO80Sz2TmAd+a1CXzXVNhiSEHtRmW+4pUTn
qA83Wdl+5/PjjjF04cGta7LnOxzc02aQpQ83ZL7aHuP/Oqc0TTGBN4VlbwcTuEajfEwynnkneT7f
D6FfreWbWRbw2bgx9CMrc4bhsei9HzMNjaIFQdfHNVI/7jlxTqqRrLHlxVCQZGlhXn1Q7LkyTGCM
8q8bsuuJJvvPNI38dGEAK6eN20UXxT/CqGtXahh3QG3TfZpZCIQYJgbV9A6vHtuR/gsMFBBVmMN/
zJ2dObr+ybZGWAAx/IoA9aLZh7ieanfXMQw/Mz2cNqNS+qZdx1yp0irfXCYbbWd8MFQJYo1lUkq9
rLz4lAKy/5spbm7CHY6yIbW0yxM0igbLeP7AAdrlV6vc+LMfnF9tjnAs+dPNXrCUtXrtav/Q2E5w
Kw0PWWFUI7mEavehDVsubfVnkqLaT0Zmv+kRnTcAbfjA/gTsI4vTD8dgq2rM1bRLH6fRIC2We5/E
+bnnQiiveZQWNy3MdK07YC7VJMa3MYO9Qhhc0lnHJgkRZs+VtXLA6QERlB9tjfc51R8oGINjl5jZ
h0fvjPFbZp6jovW2VRNTfMihvvjG0s4DtYlpkzGiHaxLLUlloSTL8UYmjrl8PjnlyJasJkx31eM1
VpRZF6929uZopseB1dJwvXvZtcMm6ZkRS9LFaLDiVkxUcyqqch1NyoQ9aHjnlFBubue06eJgVIfn
I0Ko1SFlEL9WLoFwU6fKXSWSQ+FU9j4v8GLmKXm/xXBoBHkPumDOYw/ZPejrYqlbBrzEOpMH18ET
GLyPbIbQw9iPZXqfu5A3QtzE1SuDRHs3dVWwrUfng9E7isKgzjd2XKH55oq9VgFW00DO2NuxDHp2
ffQbXMxMWikKcFGdmmo0jmYMKllZ829tg+EIvtyhudlkum0dE0aCqY1haRIrQ/FgD8fnwesMXJ4O
PuJK1d0uTIiiyAz/qk+2Y89rmMJ86GEeHco4DA9Vx8frdAqtUST0OWhxeUeA0akS6P07xnR9dsmf
j3oap1xkM14RAr18v3OuLunWr3UzX5qBu3dbk/DUiai/Vs4vA3/WVep0Xs3yMXq3g3c6cvoU58R1
00qoaF0xeHGSXav2djnYd57pVqnlZdudQNh1CvzqlY7sJyGOKGxD/9AOOkIrYGq6MrW7LQuYG23i
T4eQDOpF1YaIrRUlDOUa4eVeFm+kI/7EnbGW8QSfR2yVPf+p6Hkya+3EkoRAbEC5nW4iDcZjtL67
ztvKVNVLvlVql6PSL8g49kx3ZRK0zIS6ZfXH9uoXTUMQkjwKXd2Zyef76asW5apUDR6MGnlej4Uh
SkmFSuiYrVR9H9qwOGZWDNLVuc0G8vLUTvZBLCKI4QDEzegXBGbYSQZRUU0WdWtSmUwyjP2eu+Fv
AqaLcxM8vHvQ4Za90f92JiKho7g5y1i8Vo++TVRTmFqKrmM8B0t49sWxz4mxiLQNLkBQ+RshpIr2
IyETFRUkiIPSmTEuK4On3K/CHOJdKoy7M8MdG5Lss7P6R5DVCTKzXjbBBCBAVuemGF6dwhSXWRof
OsX6XSZWsPb8fO+0Tn6shXwZW1aWKKRnTZYHCdHC2iiG0SypKfq50dilnspgkBvekhTb9iaVvxnr
8kelTTJTR+fN89ri4uT+dhyE2jMVJWkOFLjtiV2M3jV2hHrXxuSdslTIZR5V4Ra8NME2TX+cPI/9
jO1mG3J7/yh7iq6WKtADgGXx4OC4RO1dJ2PA84DenRDHhVvF2aqz03ctzYIkPueGhgfwcUVxspiS
BKYUSZzE3jNm8MNAE3Tq7ABcdxvI2f2qioTamP5+KqbP0BhezVxniPcY9qnYNleVHMTOU/qDnPTx
hUXkHzZwJ65f5+hP1MfCSpH5eNmvMLePXuVaL+Hwwg+AKj+sx0U3uuyrqvrM1tehT4342Jj1MaGa
OKM/2/hFUr3kYu6WIiD6stf50Qy2VeTp99mO1Jqc6T/CDuxFJ9k2eAyeK7rmS8IZrZuTYVLXELkn
luuVBeHzEj1urXS+d3EMna9vIZ0QhSeKiQfpJNgJCfEqbPtDjWyx5sL93UWusQ97JOCQ/Wn5gz7y
TPPlMSLbBqF1soYGiXnRfUrLgMrhs4IGui+3vR8f7GoMKZWNz4oLL/UCspoHTOm9Fa/SXE67TD86
Qc4gNmZu0PdK0ExJn9owjAYoAyn7+oosXFIg5ouOCQVmbUYuG6G0yBIIEITItqtRVtMeDP+jsAk2
AdTuN0/on+HQDr+HBkdB8se0lXH1q+A9HS8GQQjcFssJjF4CZsu1spMIvC0o4HaVoxJ8V1X5o0vT
nkpdIabO5cmgwfWlBcMY2pgt3HCzPYsM0IMTZJ9W7zXHIklOxH1R5rU9yaKE+CR1Oe4NcypWYK/T
Cx3SEKWLD34gIr2RIupY5FnyVgj7uyGajAYDSragFhfbmPQh0q25MaAWv+kMdT4gze4jbOxzj6/Q
zYe7GUT6xaahSZ6ReveUFMspsP7MXT0RO+qZC8oM87dNfrYeLefNb5yVTeKMHWMWqUvNUuho65XP
iY5JIvN/xnkkqpcE9U5QbiSpITejxMgvYwXEqYidvSXcqx1YKOAjxC/C7P+oLH2dwyxYTXNUb9OR
Njb53e5eFxGtZxUNuPrrrxQS88NWY1VN8KMZOpoq7Prbkrsb8YJmqg61AksDRPtjFBAwndw5dili
ZkM1tMYgcvV2C2JCdKt2YofE0mPKySN+NqoOVH5s/XPDqg7l49Anbw2kJa+sL21pQiyCAk3bVSQ7
xxf9PtIlCB7jEWPrj/UBtRj033YgsO3fh/Q2U4pYcFGmahaNFfcv+NFKE/cA3ZrWdxlDmv9ko87O
swNxyE2wU8CWGH3sK2LSoIXHdmuC8rKMBM9obQEntKgoI40xsW/gWDnDtK2ILiaE10Bj8/8OvYjb
VWULc9m5GZZHsHaK5GaPLIi9lTYB9V453h8NvB+EXqpbbQEe71qSieaiYYjXTAwx8v41bsh6IE6G
uqxifD1roT76SqwVqU7flueF+ElLfEhp81EPWXWbDONC8vvCY1y3d9kctUTGY/ZMGcA+8jDbDufN
LEaaNQ/7AZ3NE9sL2pn2vM9ExNxq9O13vSQrgjSnNqrXSPrseyBxylbUTEa89ie/Z4kLq71bsaEQ
/qjugeHoJd8NIImCkWw0s8B7IZa6yfkn1JgTW0/cw0y7p4SPPKfptYdNHNx0QJaT6mu5yrJy2rHV
5BfQKPkSME57YaXxiTexQXVELhwUFZDTWWbhNWnBMrlog5dDEU+oCwv/9jxUBRnjxkPp4IU319Av
XQKiZ0zVi4+kYR8W/qnzGMOl8lyIdDeazRHxEsUNe81ll6BGNadHOOqDwUwodUjcCo3ndhOheTh2
tAlIJ0EGVU/n3MLRIJt3bzCmeznmyPTYUG1Tl3cuVXMNGvmKEJO3m6Hb2NHlR6bAKCGlAbqySgO7
XiC/o9JsL26NCuzxeSaOAzzCNLe0XfPtGJrue2ExFevq5KdBcB7dgv6a6NI+ppZpIwX0vqvqIfly
nZyeR01Tqz/GoTEhw/mVZYDHEiuct7puie5iKFPGtOuDSvx1ZHgZyY2lV5O4q7oO2lXAVitJ63md
9M1x1C2htbHFrbsD0kZ3PGMqm/0qRS+2lhEZr+Zs/ZyjKjhV5E2/zjQJIKCWzjolyIViLFa4DCPj
FAv1TUQdbonxTzIDf6zVl/Slc8ypOckI7b5TpAmrJmKhlWxzXZdff0s7M7QAatRCIxPDoBQ0zq58
ZNZVNdli2aSzbdzhva2L+NueU1CsboTdAtyQ6Prys2+c3x02YtdspnOsy1MtnPqlPWfm48tql+wI
a5R80+C06/zbyk3+z7yP6PWSUakcSpFk5pWu4UQr0/Kd3ei6f1JvTI5xZp1q25bvRu5ygw1WqquA
/Nkj+5F4AKJlI6voNZhNcy5adDPcH0zTk2u/qOVCDYNYlq4czubAauo2zS/m2kw8O4PMR19d2KYt
LKK6YvYvNPR/MAMfdnYxHUNImQxvg40/1zARnaq9GDWLStmZXKp0OPjiN/RsWCLbDipJ6b95j0Fw
1k5rOvrveQBs8N+c3dRsLpaRN5vqONK6Wpht3Pt0F/2vxBkYAMyxdZEO8x/hjVDIIiQ3iV3CCYtq
Btaetw8NUKlK9BflF/2FoVNPtEN77tgMHuLUbqng8a6UVuayq9zRsaTKTyoMNClrQTPosyhgxg8Z
zFSY6Cs3535ikSJB4DEe5qB2LqlvhOALpY3PzIuJ6xk+FLfPTs3DshsIjSPPEO3tr7Rmaqaw1bTa
sU85a9jFt4p2M6DrXzwk9uw0IvNnKms+QruFhWfP3yMr3L9n7cQPY9avjVm7yyo30vVjCjzZyXGW
Yi0/tZ3qi+3PLnityL2Ih+ZTDWwRTJlMq5wv/mIKUFYXXvbKdooO99TyHfWm+mBE4t4bPuVcAYqe
viE9Ab/v1mMvEK3qcNibjvtJLre8iE7Vp5LFxs4hEjgjokPGnRug14SpBwlcsmb4gbn5r1nU4zZx
gN3Jth/2yO9Yl1trWKPIwdzs7EuDwXntynbNFiDmtlUfM2JsZ9m95+gpd6g/+48gBrapPeK2Cbo6
tJqfrOkY+dIb6w9DDeZn6Jrybtg56LmqIY4plUhWXM1UWaGzafIWlhTjVopStytAI8US+qWRAjDu
029pyObVYUUUSbstSm88jEKoM7VVuWZbHrzXAZy12csAQDJNwSjmctfbhDaT1z71/4q2aT8GUhvw
6YYL2cew7i2Ay8S5B+uqsO+96UC4CbKBUZC6dJbxU3tD8Z1bNj1g5GJujySGpe9n4lBCxuSIXpoG
SqAIs+FcZdnGaU1CPCM2AF6XzZcK9cCqtw3304jUrqdMBc+OGy0aoEoEmuFlDaPOWMqpStd8tO7B
CJJ/DE0nzGnb/RSCQp/bEV8i94mHAGTqliu3jLI3J7UJI3FZgFESQyEKivJoCJW9KS9UmyQweFe1
TbM3LHAJIcFeFYNVH+YxeJFNfptZnFx2StcsbeN9FvWIi9Ujzttx77UYrDd3ymFaTZoITLf/jthk
kI6jLr6CyFNjTix0RnUwOP3rUB5rs7L2kcdEyXO+sV+bQ61fvT6z7gm4UjvN1RtCGA32kR5qTUZ9
Gfk3m+6O0/bZpXdT8WpRUa8cT2RbdoKkfPK7YPjuO8ehoBxUvE9RGNGtLtPpDil+U9uBRqotLhWN
4VUTF9vGnG6sNi5TxsWoPeyG5HdmTlocjc42XilOuGqRvy29GE3OTFBY0eTxVtDNXasR0FRAQa5N
+DpzRvcwz/KXuKr6N5QMflKNr6hU5G6op29dwt7IfSZiLpZA4XcbaxwuMoiqGyOHU23mP1Qq7tPj
l+ekrnjrA0diLQhACY2teAsJWT6AQVibRv6lre7wKMGvnmGi60abN3Xemw4N980b/ou581qOW9my
7RehL5BAAonX8obeSdwvCFl4l/D4+h6ofW5fiVKQ0W83jmKfoESJVSggc+Vac44ZXY2ZCfHXg56h
oTME/qDX5TgD+muiep+l5a5CWvpoq8nf8wwMgaB+G1hYuecec0fDiUdVBa5oeq2ThZdtcT6iATw9
L/Ao1eOk7nqwQMu307YFNrXcbLniqEkSjXfyyXffzSK1No78zHwQ8YbpkqHX+htXu/ZNHnvP3nCu
BlohqkqCA5Uh8J1gQh/NmXUOuvA8UZE/tQ1jvDyIaLMYlX5yqxwCoKbAK2f6y6y9HJ2YyA952R61
A7e7TI4e+ut2HZoGZ6xe0KoriOlU9jEOm2uZyatZTJxRSu8pFZzhSrSixIx6aFh3hkO8ReJX89PU
JcXNXCVoA/kKKSSzbZv+d7D1g9h8uvxnpoXDMWW4wYDeEjjFwHCBffVItYUh2WI9wj/TDhC6mTrp
MS2beUOcAdTBabgWxSDOU5buWYSuUxlN27qjvvcohB5b4zsy9+bBKoladT07OU59zRP+MuvJv/HH
Knui45Bt2Hl+ZqWyGSp9aejZPwkfkohTj94uWl52nDpAVTlNrZu03ExeKQ9ieU1B/xJyRtvNpnPS
zPAKDxBUQXE3mHG28duxfZzjb2IouBpe3e4GWTX3jRLmTWw0BHnAOkb6MCRtvYtGRNaEzj5xlpPU
HlzEOrCyJxUu8veUCERrCR+PfJqt7BqwncJrq6uYegSRPJLcaKAABQe4OCgOrV+I6ynrv4duHd9L
Mz5KfF13hpEfWgsmV5+NwNhDOMdZnz/1nnGwsvlqdofuhv3tlb3Du45AJtq27S8x7NOzbm8rzZtE
j3s7tAXUy5oqAL0z5x01d0/FaCUswhi2HF+A6gz7J5lxeObT3JD8xefoGBs3seaHQjSbvLSNg5xo
/+DA6u+CAoPxUDY3U2w9YmkYnyyUFoQ2Vz+joiSAAK1LU+f6lt7uySEA+Tme4GgZuE+E1+SHKuv4
rSy/Q5nQ3boe43mTPWRVpsrBLcIf6sZZda2kf6Om4DjKST5Ztk08eYjdQeW5fHIdNR2mCNWFa0IV
ZpljN7bq8QrBI3SF5W8EEOSyofhaGppR6YyAkS0GstzYuLcN+y6C0F0ilEEiYGo8RjhIkNg8Xf6D
sH9rFJV1H8oGSgyamr3nUBPFBMkFdRU+Z2yeDKj4WMJyHFco4udnwVxwzTympcSf95ffmu2Gumpk
bGW182dHDIvxP3ZZs7Kj0zIERxGePztu1G/MgdVUFtgBL7+XFpLeShn/iFyYlVFEc7QQ7AUKFGrc
d9BkC3WD8N+8i2K6wE1oPjrqFSMMaLblP25BAgFmnYfLO3Tc7D4rulVUYxmf89TkjffdVndWvNft
AD9nxjpBKRk+jxWmPDVjoZ6zEI96CHTAtMJgo2JF/ThSa8mOo5BuBmDtnSIGshjOBYy5J4eajF48
R0A9gf+Zo9A7cASsz5NZXYeLLDDnyWmrke5HXPr3iV0zERe42CpHXKFnd29rIW7FeDV16fRUFvRe
SlApfow2tqbShPY5d/s4sLder+OHpJ+b5ybqrmxj1NyVYfuMH+45Sy37xgvb9jmqEFtHvplfX761
y9UALmR0zuhW2mcX4RhJm157uvxpKoEQ1FmJTGT5u+HyTgMljf3lH679oN7SnvN3lz+loV7u7IkD
/+Xv9kNZ7bs6j7aXfzkpvObAXB/U2PISs6mejzmpl+vLPxVbrTo1Y6ZWly8VHsQrwyUL/PLNNdvE
tafEt39flOVVt65V//te/aoL7rJAHP99STmnzpHY9ctXOC+HJwY0RpYAI9cJko6qebr8UcsjHNBX
fbh8RbjXiSxz9+7yA/IgeXRGL7u9fGXX9vegi8x/rxfWCEI8uzYjAJ7r5Whzkcgn8nS5BJh3EUhU
xXC8/NXAyumJ02c8XC5BH2fJNrfdfH/5U7RDkNZKHGqXPx0S2F5B55TgN/iXCYqMDwDJwdYul160
Fd0MpxRrNCQvyEva28G3w4Ouc6Ahdj7gFqisRa6Q7seh6V9GxmXrQk0LL9sFDBAZ+oRWIGMIrmvk
UnP3rHrOSZlSR7rfgN6Rf7/okTLfJd7sdPly5IS9Qk+jzkGA3jMyR2YEfHy4PsP8yjSa/tliFwW7
HtAkXr60a5/6VCbFqRpBb6E5fCgH40vrjeeoSZLTv0uZ5aNc8MrwMC7PektZg8HkqUgaBlhV/1RW
eXZLxhYiEtv0aPkXzvOQJd2umLm7dFgYD/hCN7NN3yMvnXDnOGF5P2buwVcaFGKrz0PJyZjA9mgT
zSligxZxYZQ35d7UqGmHTIBoobWFddxI9mntWs8IfRsGS9F+ptNOp9b/ZC+7QkRk6hbJR7Wi1IE1
SV39Il1abWGoQUEuX/L9AFuQLNOfSu4LWmG3ScbzrOic+jPS8H9vhoGHx0Isto+WB6DUS8yomV0R
Rl5ta2t0tlY//TBcLidiXY41emSi5tje2fH6H+bIhonmeW32UX4SkSmeLZoH64yy4TRnA43qFt92
lw4/CrNgXLdIXqVFxEFRFfk5HCYMAV4CkKZ16rNf0KSjJfPFUDAFlJ+CdfM6oGGNecyLBDtczff3
9T8q16gIvTlZ0T/xz5NB97KFfI7E3UTN6JQ7ui/yuQb+VClnPMaDwaiHG3gV91NwAzVbJBvuyYrK
Tj0V0na2ae+w1A4a0bdHVytbgo9b6yhm75CrDlFmTTuRTe3Fz015M83ym1JAj6cQ3NqYTafZCeLr
uOHn58IEpFc59dVU+MT/ZNzxbV0Fz7HLOXXKONZoeY3A6Tqd7PA1jort6CXAvTV/OY2R60flVB2r
WYB6cxDtdRRLVQjz2lseKCrHcduXAaLpjDFrMxya0UP1aY3EtEvUZoUL3LOakp+q6Oz12HIe7UYg
DLnBmp8advxCUBUT0IAtLuqTn8SBQi3pXTQNht9h8LY7DtHiNLk460o5fFY6RJahg6vJnJ8qftaE
VuO+oqTlRz3zQPk3jZhum5G+qAXpw0iKBw+J7DFBRYF4DNleHLXnJFXzqugccKzK7vdj2h9sBnPP
LrqVe8uP91UB9G10+8cs1vF15tZktA8gofwpvjPKcdrMrs9MAUlV5MufOE3SF9AE5RETSMCgxElf
lFsnpC5Y59RujU1tZNmLW5l6N6U4ROzlodDTkMCkded9Slm6GEZBBY0oQhQdymMUtfkLk+huJfSn
mTu6xUB78Fojus9le6i6Au1Yl5fXuTSHvZ5jm6Do8TuWWy821dqw1JdAjwwRl5/MKfe61pN7d/nB
gAQ2eYKVJEKPum/CMH8p21WQzOitAtSThScJ3SwG7zC4AR8F8251o7VVvZS5SjCHxVcJtxnRzfVL
3TjTDXrdr64DBsT3P0XYW69byI9nmSyN63llevPwMoxAD9PBXMQzyUYsv9U6Yt61Hft6g1DxNNsm
8UvZNG91O1KvFWg7II0QuWFQ+/hAQnckOxYvRuy3SJ5SuJVZVL7Yvn5VA16IhvatGvKHfM6HZ3sc
v82N5V7reAbpkUzGTcowMmiikxuo/tYPAe9O3CFMDFykuC9wVZiRt8Ftv2wNOZqM66QGSBC3RvcS
4FNkV+F4gaDTpnUjiRQdEucODdV+kuCwLjyM/xX046nM+fU73uOC7Ph/7I/r+BsZ9OXP9t3v2v8o
lyi75u03/cYR+f8EHGK+Cw5Z6/JLG/+ODln+xr/oEMv/L0e4vvR95oFSmkTl/QcdYtn/RRK2KYCA
+L4yHRd6zn/QIY77X9JWrk1eqwLRR/XxP+gQRyzEEV/Rof9PYN//Bh2y/EO/gkNAyfqSbgM/zLE8
6YqF//oLP7eniz73HnEuNNy2jGAzPH9ltcMUXjIyHSAuYTc4FjVit1Gyv6QM/08zjI4DQrLPl5Bw
LaKKmKjhvoyY8f6CYLn7l2Dya+629QZsIsgmlCbhgFwKwf8tCJdfXx9nQM26oBB8hH523XU5fOSH
YQHgqoiJA3jvNjq67Tn1PDqvdbaPBMVZ0RG/0yIJ/ODVLFjEXzArl1cDYUXwWUkTyspbnlHJehEY
sUF//StEmO829vf7zs5uQc4CcKNDvw9KDhoMygGdxVWzNg1s9UvNk1XPSK+jUxVxmOmq3tkQB/XB
y/vjwyTI0XVZhyV3DYyiN1THvuzSsDdBZATTVstp2jPjpblqht/SgLiCJikwa1u4igMksNsui74u
ulnXrgm+9oeNk4tDmcT3vfsBQfNNyLa3XDeuACNJzxe8OLFwon65y6j+iqkw8NgPnQB/iihTjNG1
ZSYwm2fvWHaZd/R8a15zO36d567dKo5vnKHjqyGAuK08EOuMM/7JmIM1LWx5ju637189sQBG33y4
PAS2R6glD4Ir3txqUmmN+BIpYZt3/mIsydehID7BtdkQMYVzlAEmLG5V7htHM6CtMlWck/X8OQ/F
09yW+ljo9keZQTmIC6t7VTkz1yx2+kNNwygZqukDGhVZ8H++ZseSLixjFhdiut+gSQNS6GezcEOm
h+GMQBWp2sxcBS6NMSI5MP3iWDrGMw6V50hmPsyGMdq2Dl4uw3MeupEWSs1ommcl/T4Oc/kpTIMb
NzE/J2GebmTrMr3zgobMEgf+fic7SvOcYM64ICEptogfGgc0MY6lDyVu/40wkvLQdBOTe9qa9+Pm
B/gzsctiumY5ZtHtaBfhEW2aBlDjNdeu2e+tDHP0bNvZ3YBocpXmcpfXNPY7QAkshHD1vFQdZFdR
kVGk+tIo9gVGNQBqONgmmAxrWxGeLEfrzN13CPsupeANiSoXM2TmtHH3MjSCHf4bcQvbl9pj3iXV
SHBmGC+ze8Ic0qY7ICQpzqgju7VCupIzpFpFvaFvKr711NnlOpmx4tYDbcAmROxpMXHCI5+vM4MZ
kdu3G4/D1ln7CTwOZ+gZtlQk7uT65KfmC7PAEqhoFm6ilka3hU7kWBArvA4HH51MClTVV8lJqOpr
l9uQOpzpB+CFgEbvjFrS4UA51e0W4V4B6oSAnWAO8Allcvf+c/AmZvvysLJjuTbLm6n+fA40jZYo
d9FiR1Axix6YmWydfedgg530vIcVVXARMuJ0yjHeMtr4jvgcKn4/WJ/ffymXR+6PR9KxhOd6y5Lr
vbm9tTItDke9scpzDYe5I7BjnsW40R1wbqSazcZx6kMwmYjG/PBLa9C+rptt7hT+3gzLL0HitCvD
JtIcmdrtZbdyGSpigXcBtfYOcdJ5vBOp4W28xtDoXqLn1B2Id1MEWji1vuK6b95/U0ts7tt1Blad
Jxzb90x+vQEdo3mADaEihMozCe/UDrw7f8+qtysHyzpnHpJBWme7bpjbHU8zpSVK/sEvowUcBU/R
nwnhjAdnY08VXoPyVWHKPeUZFiir834aAwEmYd9u8cBxLcrkqZ6Hfjswsxq8Wm7NqSYQfKBNJxP7
MXYTILiD/iAEgIXmz7cpPV/aFlsSK9TbmM6ijLBoGeix7eETzRJ7b3fYW1w1X4MqoquZ2Oekml9d
mDkHz2ORt8j15pRF32ng6X5NLPmtC7A5O/AppwlVQ9thJKehGN0uvLKm6fRhyDNidMqhxMqtvnUY
a08VZ4Gxx1dhBE2wRqB7FzU9Y/wYHbdxpuddvn6vSiA2Zh+e50yGL+NIZCJ/nJZl9ll5UBwFERfY
X/QqjLKf02JQJi9+Z4hquiYmXjK6uKqijNaiTleawWzTOunBiz3CE0lrCmoiYHDHn+qkE6C1q1fQ
a8RQLNrEMYUuVvZjeKjG/qs1kiCTzY/8qPRUTnVGy0SOxzGWcpXppFslE9wlB2IGuF9FbFrrXlV9
KK7NSU/HpFr6Xv23xCrCE7WP3JYsyRsRDBRwcqTfaceHoRZgk7r6yau0fgr8/jpE0lfp/NosIjxs
9J5XUMzoDIT9KYmyT0HYWuhCaNJOoZ4prO6cNum5P+tum1TSfMGGRLRE5txVyC5xVwjxnFL+beDT
MYlW3bbq+marHY8RnT2Z4MtHUIexxriUdQyra5IP6yF4zQZga2igSizRB99HX2f5x6EggqT1AIBM
43BsjUejkv1tq+evGVd9twzE4hplViHiQzBX3zC5G8+ul5zFbLEYhdWngZsJxUc3HmarOsgFycRq
9dwW1q0yW+uM3gdnKIHwpXDind/yrsLe3VceG2bemJjM5woqCHIljnwJYDnWQLAnNWZsdquNPydf
UNWUKz1WCzMqJz1O1h77APSdIfpO2dAwsrIfSrZrBiQqPI9mzRE2r0cmlEhl/PG+WS6aquUnx+o/
0Zan58S/KLT3I8Oadwwrkl8C3bTXVkkMkgXmCIl4ucdrzyWtKW0F4yDeOvkxwwg7ITW4riEmRMvC
zWiaww+kkEegLQgD7Rjn2mxe2Y4XsHGTitGpczuR7UKlzNyGIfPoDT9DUzDWNfkhSHJWbhj/sGvk
1IE3s4+NCi51b4SncFDoHjj9l+46Y6KFs2KdhGN5cnpFRiKSww1IPRxdAYfUHhoNkxJPH73aMNfV
vGD8Qq0fI94wl9Za1MHkVoSRe5ABXi9lT5tcBt6+1vXPtImOGhoFWVj9g+WjlTQ8dUyNbrzriwDA
QJK1RwSQqBjcuP8hnRsZRLfwAlqOav/n/2Im/3YG+cuCjd7UNyUHJJOC480uFLjBWEyiJVaRJjFN
eSztOcoTv4zvhB/azy7vS3vuU5q0RDRMyidZjSxUFVUf7R1/K6RdDhYOIn1qfOEsx6VfCule+1bJ
MkS8T2Pau3JMKKmjEbaYFb1qxkYQc3Cn2oyKF+JZyYiKAEZJkVXkzV1ezeihFG0ZK2nXdoQkxbT/
CRKUCO9fsb+W0q65bNvSQlHsvimlc7eUc+womFqmwtg5In/oMnGdBFjsfSAfu9GkDvVEYqxoyTbb
TLmborZ+gH1BZMz2ZfBvrxiG46wHi7XKvfpLiHiXRodlo5gbwVG53df3X/XfCh/KHnuBPipr+d/v
F9eVkW7G2qaYhr6zBnsgDv7UXtOmrIWH7nxCFJjK1Ng0oY+YKrKP3HE4gFWY3b3/Ury/bJ4clpBv
+XQOTN96c5Ibs8KYPLRueE4yc5+OGvah2vf9VG/6uZ63PYZ4hooxyBXFdMoshuoupqF74KSESR07
feEj8TQb9Y3lun2K/fHTnGEDKoROHiNZPzSygq42kLoB3EpLwTyyBUXDtOKQxAFhEd4YrVIf0PFQ
p+cybxFwpKhBO6vYaOVkh4KyrPKH9ssYhQb0pdC5KYxUHAc1/8zS0NpNTrGDKqmxIeD7gzRx42be
lobvXROb/SrsliyvsoODMPabsuo0gHm+c3AQH2cjorKIYU05Z/iBsvIc5tW3oWYtYQou75vxKq1N
Evj8Csx06OM5Hp80zZcrZkikqtnTl0ow1Xz/Y7EXjOqbelQpS9Lt5phtKffNHZIPVYlIinE3M+bg
ZCMf7kYSZPOe6bhXu6DCSoSJaKG22sMkAgXkJ/Szbek3OJGw3eShgYiik+V5sAWwid5nvcOVLAHq
0112AufV68bbDm3DNnXndtvaZUmLt+XOz9mP2gL5X11N5KqBmqrGtcV8BFV7VVx3KVHHdmB8VK3+
pQGjfMEvixaV4o78/aEINMyK2IxxZvbKWYWJA5ooNO/MsLnX1Li3iPtLUnHRRyAqRTzsIAUuccVe
p1RUJWvQKg0A+IzCwjgjqFD6f8I06R/TCGfNzPgBAzwiP3r3Jb1lCr28PCVIPlZTn1jbfixn2NiZ
sx1kER2bmvawW5ifDLRsr/Xw0oSivn7/Q/7LMsBsxkTh6zv0Ayz55tlT+NmyGjc/Oss+xonEJhpW
ZIiFEpa2Q4vHMAYkUEg1OVoQKWkoZHFiaB4ZoX50x1lLR+n3O44XI9jOOYx5lNJvFvx80qbQCLVX
UxnG97UC7YjOI6uWWZiBftFiumEJcQNABhRLwNSMnXSfGT9yP+w+aMZd3vnbF+MqE2CxyytCX/b7
veB7lZEmTAVXsxGhtU/t5qBz/TDH5snuq/hO5z8K1EOMzVBhKWBp657i4OhcZm3Mk3Q3v9ZW5N9F
Rm6eY0OQggKLdgWSMDr7UYx4gS5G1s/BaWhcd32BecL1Y8A1kaybdowUZIbS2a8CHhrgUGUemHcT
u+K1gBIC6tDbNzE+HnTkOCErbd22zgLQZDiu8u65bERwWlRoOn4MbRTgJYk5gw5Ao9MJ27Z5ew4s
AZyixGI8m+po6AwKJnIj2Lkrd0YOD2GnYbfvzQ8PTH/7pLm05IpZZE/Jpbn3y9beGXPfZuA+18NS
FE3MXFmsYSRkyzpQRE1wmhlRRVmEBhMkAcIJNHJ90a4l8ohH6C2U8BdlvtGd8pH+p4yiZmfCDlzh
UCDcoiZ7AzTblwL/695IXMrlBM1Ayqnk/SdILE/Im/tk6U1zvvWWp+jyhP3yVnwzAFXbmcaKeT7k
y0OLg/MqdKHT0yS/Q+lYI/NZm62ZH9zoMhXyGN3Q1yhd9oZgV5VJe+gZ1m99vTx4tiTNMoqQbSQE
rtmNeOlZhmCYwWO2CIc0Df0TCYL9yljmg7fyZ0uV8ahk8cPUzgO49PV//VSgw1hpP/FWMt3lm8n0
h12qiGDI7PSVvT+N/fBWh/WLjwoO1CmMt67rQZgRcRnTB5T4DM5OEL0UWvunCibhSkfJXlcurOAc
pSEyVEkUH2qYjFxp2y+wWnpMLduASfX778USf3kzdPiF8hTNftt8u325lZHkQ0d/OB4dkC0ZOIHA
C16chvQOL8nvRDbFuwID1q6MvTUn1Wk3AeTB9oO5CaBdjD3vO5r6GSPXP0JM+zIJyWHmA1lbSIhX
1H3bNn0o0ifU/D3q9BKQUA/tYbK6ux+ubZF2GzSfMyDccBsY3DouM9A+NeWDcLlj/cQOb0YmiphW
GSZOEzIoemGsNMJ9lkzY1lZym+WZ+xgYLLyzbPoN61S5cbtKXRU1Cb+pcaWDtrqeG/HPBe3qRXiX
wnKrB79+9IIBs2F5QKdb3Ljz2BMX4smNN3O4Wlgi8Ew599CrVDNZ1RGnoS6aEd5l5qvhobbu+/hK
eOjFayk5/RtH22hSEFEmAtR98Bgl1Z2/qDRdg0AFZDQkiOEQWkbXaB+mPUkI0dprORe6OF13s5fO
uwYy4CYlrtJhrH+Nlrrc+MvgwKlnNFGNGPHFTNnGGSmRxYwc2aBZlRWOOgYtMsk2/k6r3N9kKD9v
qcV39IlXgaidf1wPYt+U5sMOPgSyuEibW8NR9V0RQOQpQk1iDZqi/bKdTsjaX/GpELGd1c+d2cKo
oBufe0Fy1eT1s5L0Z0Y5lh80sNWfBRV7rGcqxS7nSn79/nhhrXaHZmLR86yRdKGmw1uoO3n2HHTj
XQqBDjUhGn4gnM18iIAXP1WzoU6BTCY6CdNG1YtWa+YGzgI73pmheXQ8ugBe3n8fFDqkIY+ro2DS
TMemxRsGKGsAkhgXNhI7NEcMbzlvl9M2HBFvh2gSV1g//XNMN3Zd+DQ868xnxxjHn2HRJveA64ZV
0uGGweKo4aIdnZE7w8ztvdMPxPH2UOdw6VzRATx5WG2vM06xt6GDEdGduh2c6+Kra2v6qIgZqqCv
7loVQZePvP4qblt8UL1hHIKxhR9df+pKX19LkG5byyv6bRWHT/Ps2A91t1yvuT05UWO8jvXor2WM
w18PLDFzipZcxJhRFlPs5yl6nYMIizMwSdcK6pUXuDgvWk1abQARcJTzfaBygulpK7+/5vx1yZEm
taOyqKVM782uxraVFI0QdAEr7P62TZeAcFCihGKmBV2/3NiN91qjKh286Bz3mXE7NRU5R2XgbnO8
BahDpUeydHnMeo7fKH7lHQeneZXYkhAZtKzQ9ZoKFEES72RyRkcjRhlAlDe7D/a1v7Q0HVdxnvXt
JQxCiTeNAJ0bY58zWlkBAoy3SZtcx277CdnN59YJsJ7aybx8CnId1MgzIIXVd3MDhbHJgn8mG4mE
bFq18ox066d5cxa+R5Ctn2FxE0f0NNM/fQZd0ZDZl9BCgzu12E8FjrB92UGTjUcOpbp47Vv7q2Av
LQSWQR/hCNgS77MR4iFFZY7Whn5pMKTFg92TnJNLstqCBn8gWKon4DWAtrBtFu1oH2jqXtHLyu9d
HLAbKpOjxgS4BZMybN+/D6w/H3TJ80030XMkItjLQvBLSRBHtP2ahAmgpG2/HoYG34Z8DY0ZLW2f
PtkQ+4yQTnQPryGQ8X0L+H14croR2wcvPkfi8sHW/pfSmpfELJLjHBJEKJy/rz0RlJ3B7lu82XaE
6qV/iSoa1HpJO0pjYw1xH9TfgJes8Id51RsRXTiAltsxq3hhg/vR4fLP3Vm6rrUM9+nvUAO+OVz2
gSHDOAVuWFr0GXnBzbrEe4xK7RSln4sgH2hp1+aWd0MSXhJtckXTEIMN6vmiqA9GEH3LGo5gcKb2
Lvwy0oPmh5FG27223OMM1DIT7H81ZuItQkTOlJj6YCfa9CshPRWxuQFLZu3Q+B4TgTAVIwmJeQRd
C32fiaC+Hqbh8f0bw17e1e+1Iu+asavr8lRJ03mzA7QuiHMEdwsOm7FpPRQrJdXRd+Nuh5LcpNRP
m/WE4YHJj0O0dIHCsIjmB+CJTBagsQJyeGonSXwOFkRYQ8j2EAYj4HMAdfYzBUYn/7HwIvaqdV5o
Fwe7NJLtOrWifeSAV4Wx2G8vb88eP/eUTx9scn9p2vEWXUa0ilbbcnT6/UajjV7EZVaHax14/1yg
9ZM73I4z9sd4adEilbt2gmQA9s12r+fqB6QzguuX59sosZCGNduW9rtuiwbtSGYgFID4gxm9+POk
yfPpkWUjUFvYaBx+f5WIRd3Q72k5ZbJ/pgOxj0yZAcybsQxD3wuhK5hxzBCNJ7EQylx10/gUZsmL
tUxZOTDtjbLntJ8MoCJTCE7FkIzbzrtPSs/bZ0rAkveNz2xop/dvob88yB7ryjJQW1Zm5CK/v3Iz
9GYfy3G4ngD/H70YbnwSR/6+mXCOQfwtbvNIwoCEw7joB3jqHbzjmCy68mRH2v7gQf5TU0MhQ6vE
XYbTHh/6mwZCHmdSmJICtfO1t8rZwXfp4CT4PQUUlNG6MiJG7oPhPWWjnqhHxD9woDCDL8e0yyTY
nxkP4fu59IA+uFrLJvX7A+fx8gThQ6ZwGC++UfxYhjMgt3dQ1AyBdRWZMPMy4HOMJF8D26XJOJnB
ps9rwjMyvzx2uwUwNZny6f3XcZEmvHkdCp0FCijeN//35n5zIZVKCHNUBmCvcHUDNseucDMNej4Y
uV/sRQMYje0LKE0fJTvXgTkX1ZzChhmgVmxa9raRuO6tZdTA4W1fBWrXzRC3ZTqCgzPIKU1xha5C
xi1703ohXYRSvziPbKkrtFpoY2upNwgV8m1XD58Mg1g9ZAT2Xmf2FTag8mw2kOXbvCG3mJzxY5E7
j71I76elcreG8KbA+LVRtgLiGcDQw2bxpAJpcoL12i30lnblB9JFZ1mREtrYxqkPZrF7/0r+RSMF
dMJnZfEWNZl6K1xBlhHEUc5QgLij4qheAk+MJxlg16VdSpu13DiaUFq7OJmD6ayTobwDqNZua8Ia
zohC9QcPwGUK8eajpXdGGhUHZm51++0DUMauGkyPnTXpmXWlGyb1I4oaaMGOZqAONwIbZIi4GGw9
azYhLYc+0/kmMW1OkaID2+02hEu6WKjQ5HN2C4HRWNjHnPSc6MzdeJzLGCZnwXks8mAd9aM+pIZ7
p1lL0y49We0kDjAxwE/YoNe0/1BIUP5TBIXGSYwrW7G/Tdj5n+PFymNn5RcHb8XGaXBJ5Wis1rbo
w72M3By7KD7O9z8z/8+nkM9K+LbwbLGMyN/c/QnJSxNBC9Ea5op3NNBGn3GXxmdTWs0EupQ1g1pj
OYbkj/PkMsAZFtoIgRxZ3eqtgd3qSA9p1XjVQ0jC0x5ZeratZw0etcC5I76oBRxA6eJu2kn9pItp
Hc1MfbULJU5Mh817M2FTjWL0rDrtXrv/IYX7teUCgVzO4/HIqDnzxLU/ryLtYOLxmjOioPwQpX1+
hhOWnwExufSoofjEOhcPvctPTGiH3rbJ/DLTXtp7YUMMuJq+Aw7dd6K7axob1ayGH+ZMFXPEidRx
q3XXUdu+pu0WTLK3bV0BBpaBJEr09qWSxaZK4bOZylglpFOOJ7t2q3svrjZChS+zkM6ppgXEWBZ5
TFyUW98lsyeJ5EjSrg+L6VG0zhrIW3emAYVWUNWHykvwVqSfw/lropdONTSMnV/45tW//yFQ8P2P
/S/HIWWi9gQNhOKTYme5LX4pg0unwopIBsG6Dx/MiKmOKr7bpXEb91YN1sAHYDEY54XGqHVLFRYX
VzEBUyfFuUER0i3jbgLG1yOXL7ddMz7G2Asikgfu83Le2yGq+Ev7kMSHbqVE0yDnTD+oFKxlP/39
8V5mIMJiy6WeQYf6+5tAmAGdAvPcGsFnuaf30h911uyJvyiusb7M6gTt46GbSD5tk/GGiWmxGwCk
r+R1GDsjIS2gRlPa6etxJo48V/lVkahv71/qv7Txmc+4zEkpLslNMd/scxHwkqLpuF0KdPQb1NTP
4YQKpe6U3CYL2mOKkfARaZCvMprm+4InaawCYw1rIvzgki1X5M0Vc5fOGzJb6UsEmr9fMbd2MlgF
sGRQxMDyJHy5Kj5YdK0/h1MsJeaypS7DCxur4+8/pFY4ggFMEbAzmx3qcgaAByqN8aqOSQCkb1Fv
uyJ2zjYAwk3cuTyYNElMcmPrOJtIpQsIoOzr4Cq1Q/D0KbV1LrITCitidKOiEofWtoiI9g306Tyq
V+TuUeZcudP4vYqZSbVhV7PSVgj17ACcWjFM3/6bsPNYjpxJk+0ThRm02AJIzaRmUWxglNAqoAJ4
+nvw393MYjZtXdXVVSQTCOGf+3Gez+yCEQm5fqZLqm+JLNTl7G9IO5Z/B+4ADGJuezmK+6it47+F
FgOOVebZmJ76uBhvqP/L9m7dg0SYzY/Z4oaiD5ym6mwl5lt+Oib6mi/5AjL6SIhJ7eeSh80qe/3k
wN8aNOefok0IpEd7NqiwOHcdEaM5GU9LN3+ZnUZtQHlv4hwj6AxaQpUDlciYQ1jQ4p3NMd1UVXrm
mJTA8XhO1x7zCmYdEFDGv97l6UopKAMMORinUWiPdolSWcnkOtTc2fJ0KA7+YlT3pb8+dNK6MoZP
bmq5XJcah8A4FBTFdXzhpR3jM8JORAPidaoBynqLBTK4YLrYTAXr99YxkThnZpDtacouE6iR26li
LCWm+EkoDRCWyu8mvDanJu7F1S24PXQwAndWYemXjGzsDh1hyAjjx+7eLgf/hpfCOYq1vjL+0y/u
vOqXuYZ4bpTQHkWrXYzOA4xm0umHoGaTy+2AO7AAJ54lQOnZpE/FXP1fr+//XmW2ndE0NZ3Pmjm4
9z+UdzWpeh7dJA25Pn6aS5LdWSud3a5rnrhiUez8PTjZcp7ywjyQ5s7C0q3FTbn0lHkUKx8XKLwQ
oSg+l7mgtnxxuRMarmJ6X5S7telvGBDDesZoceaBoV56ABBqefV3Tz2hzg3RGybBYcGBjdxK94Df
5DYt2v5WTvnFWd+o84GL1oTI+B/6UKUnt3SrozUYtxlZl6Oh5O0c+/JB+JQNTFCnDFuHvjhc6wXe
s0WRgd0k57T6ZfRRrIGjWgxEYHr3aWvrd3F3cr00ptKkGC9pwRLKtlwDmRTGXZ53Jkje3GJEfkv7
I/0ZS9rc6q5sblej/Upq+1ahEmK+UfQz291Daa6fWg8GM7HocMhLXm17K8/Q7f7Arhx0c5ftYSEA
0PNx1gGFsDk418rGFYfxZiigF/AdxhMKs9Fvsl1XFGAQ4DbTODodMz0pEbyvxUYGWqHsmHYLQzNZ
KlQsJHBMPdpuldbMoL+FK+vQ1za37qPuNTh3TVXvyYzpiIQEclufQ5104tPMKJnKJ/quuTxeKgwI
2P0u5exUGzSp5DKQ1P/HXR127f8SJFxzW6FRhkx/0y3/x1rtdsmwgC3NwrYb4yCXJ52WS9nor9Qs
TvsRYKSzLt9pj5fG01q1zTAK6te5q1iV+w9P8BrS+8FRBRILnBA6nOdub67pF8gLEbaZ/u2a0G+A
vH42INmDpOUZb9Jkl/di3dHSajAiEpFvwLUhnH+vF/ETx9CfOlYPaZy8EFKFcjLes5EdBOJhP0+K
Bvieepd1BXmRvjpU9IbxO4IV1dwlhS6+jajj8+gzJSRR1ZcHsfApJIro0EIUsC118KKz+Ol7RgPO
Vj/kYDEinIiXrGb2nGtib/X9EYJ6uh/TCeqrYz9wvgVuuRy9vnqa3XqEdMgXPzg0CszA66v5uYn9
X2PpjaDo436zJbVB7tjf7kJt1OAQks+3Ym1wu4XZcVNezS+zjUaeymDS+PFgGeg6HBMMMW1q18ic
tM2TqqadKGO4aS70fxyU289S+2yHgSxqT1hNkKTznjOc/vvaxts00pDCnWfBgGZS5EmRZlvEJFmk
N4USGS81rfeevG9P4h5wix4OukmrGUxUxFftgziifUjgsWkdlLXOfpI8HFHcLgSvJWRYP91tnQuB
z+SmxgtAK2mj4X2zD1shXufm56xOKCmXoPC0PPnAS3ejp+JKgpNNquWHg3eGLDIeF+aY53FmIDot
aI1lkocmBvy5ZiaxsuVHALXfWIHel4pmMEuWVjgo3BYOvyoWl0Nh7ka549wx5r7NrWbcxTkeViHK
2zwrEVozWnIakdK3Ij4ZWl7i2oggGlghdzlCp62KBhjXoe9uXet9ukaiCpZ6PFU9R++2Gr3dlJTv
yeQ+rW1xtrrsS6TGfbnYJotq9lv4f1ZfPPCQvPse3y20bEkxR5RXMF4H13yJe9L5VVXVzLS6n7n3
YSKw3DlpSraccJHp+JhKqeMBB5tXjcP1cCqpiWmNcHTuvSH/1HNx7Wa+1dHnB7eK6Zemh2OhuMk4
Cb+jl1cz95uQCVoBkxvJM0uKv5kS8sCw6pdcD3s3uRobj3Hc+ERUJuZRmiZ3iZ5/+mvzlMUQpNyJ
4Qq05YPZ8zjwk59C231QmcW/wpGF/kPel0LF51hxXtRtOplIJP0Yrb33lLyMg9Fi0DbW0J0BAtD1
QoS6s0JNfqR0FK7DRuoo4/vCpM1SJwbueJdC6ygqTXRE294uaMSqmmC1jlTXUExkIIF2FYlB2xEr
ZOL16M7214pxhPPryGjPZVbnj1yR7sB219tQjJC1j2hYx+9rRyhEozaW2oMBp2CFw6LJPpSOrLxk
z/+9rnyC6a5zvdBNc9JBjn0Tp7xJEAp4lbPpD8ZmMLqSn/gAbw2849aI8mh0wzMvzy0PIcnbvsXL
Y417kWiEiC0+DFHKu6QbPlt8ipFUvwQtMIPBFt3QX9/rjGEJ025LvtH7sc0arjLx7F3i8Zeb1Rg1
OQCygYWICtV3+FN8LNWjQ/AG3dr/FLyUPt+PzUktpN0TotODvYwaBAdyoan2V7SiZrkt36GiykDR
spMWA/5NcDYwj7MDTQAE9osHU8tWNh7MIFgjg2Rdf/txTSJ1xDRS4T1oTqqw+GZi9UmNH++w0by6
TnUhp/+pGNEFmfmqi/5z7GG4cCrnwAj7pGXFIvJ7W7NalQ3OxbjggyahdfAm69duD8oWkMzKigUz
KZ60Vj+7dfrkl8lT55lWWPas8h6p/Tz3JQys9kfL1WPl9v9qKm8nT6Der5xp8dPeAPm/6Wq+W83l
p56v3BMBcAUArP51rQlk20Xebz3xQOn3cZlZbqvFraJr2wgeXM1b+atCx4CklMX0fzmIp8GIv83C
8MhH6rAPFXVJA/ceE6cOxhGQwpY1x2s6hDHU26oZCY+xwu9dXzF+bmied0c+3jhrDlaRPDgF8eSZ
bKGoGV6v5VPbi/vVhmPfdnEXCftOjDZNBtThkjCsv9J8qQM0Qz+i8WhHo8I3dU5HXNEkASgMDdeR
h03Pu3vhSfDZPLKaWe10a8L5k5xrq8ojsfCk5u78FBfDM/BL8ngx1KG4ZUQ7ILOjDX1nvkvpVr1X
zkRuyhblIfNe29H3A7fE25eOguKGgYnEYj7VtfFGXorWUmz+YQ1EExwam0sDkzp3AyflmZFOE9I2
ERPdpw15mnAKeTDe6YQlRN0F9sy3l1IaHSx4WYqJD4vMegbG81XIHr3OoA8QgHyAzv5LvCectYmU
jdF7WCiT+fzff/BvGdTC7NaVI8rmSDXIdbNE8KucOZpmfzvwIUOHA3OYQNxWePoDTunfU5uQ/ptL
WGZmstmyqdFs1r0iWBTgjYLbC+/NEhShDY3/hwx2nrX4OSWRzi1eg5/AWlBqfKj14N3q1XgzrxD0
7R7LdXrnxtq71AQVm26PX3yy3xHhUE4LFFcXCr8l21fbdt/0hSQKIYUYz44HmYEegHz8bOo0p++F
A6C/9LRIWjzcQ8MpB9mp0EBBoPdQouyXd7bR8TzrSR3C06olgskwrAznrPzRKvmEs9eyQmSM/3mV
9iEVD6OepDN/ifEe83Z7CyjKgh4vCz1JQPAIJ8ICpPvfmhibmLboZ7r92qBbq7CnOihsB5IYY2e+
DtXy4dP0FlUUfc0yeV4WNn8L4HUw8mJrMViSvFJ8XEhIs661R+mkVSDyBGXOguPmimrHXQIxrDrG
9UKCSob1uP45FD8Eo7EGRsul0VE0BDo57BaHZNpK45EinR4MNmm2PhvvRNs5Qa6wHnIcwoXK252v
JSc0jgiL6f/IlgoJXw37OL7fyu7Cck25PNvJXT42nOZ8z9oN5WM1yZiqLPFTakzeMevTX1Wxy3XV
xZ2An3PgeypGus0s+bnO7JNl2bwJS/Js9HAdjQzY3kCeiNePiMz86c1pBVLbBiHAnHnGmlEUZZQ5
d2OWPPWU/xTNUgXpPKdRYjHOZdy7pzm5IkaQPw04QMJq/G11Z7qd/PTHWG6qnvcv1q2DZrCa8Qi8
OnHH2mYTNxA8wgUTfz3VZBS7NMXwkOLRgUGzVJgNeU4z3X9NfGrH7MnhU+Uz5DoLtmChBtH/HH28
GFWledEqOPfQ/XQafNIfnVF+zj62OJ3veKpyTlUYupiH2Dw4bBJGDjfQ52vjit7GORJlAZRWAh10
tT1ubWTotduAkw4s1kpnm8ry07jKFS5Z/qj35btrsod6i3iuq60Qt5YRyEw88ImbMJZd5kPS/oAA
wHxtFo/6ZKidv35bXfdn0ha+p9coLBZA8I5d27zKSYE9ygxhDgNbq+mmmZVibQ9WZ2mhAy52NA8p
55fWTU6KAtR9jYCzp0KQ+RjHM4QUxOLG+qiw18ElwTLiSTAxoCXCQavDqk7GUF98FAD9oehaPVCM
SnaObZ97NPVdMlNY2TbTYbIq7QT8hBaMo4miblC0mRSmEZiO3UJR+NO1DuI7hdSSuErEpXHYVfPH
1vGFJYYbJSjkfTVhOCJ/AXVk+u6SNL3r2s4jGTDDu3PxtaqipqTFghRC3KJL5ZGZ93RpaL6eR2++
LuqLUTFEmdpgHCT9vQ7B5CgUvbsxbRh2kVwnbqmBsdgISR2xEceSb/G6gQ41GgT6dTnqq5n+f0dq
bDwwF3/1HW5zcZlXAfLUrZ5r/1DVzg59WazIK0IOiDrNS9+WvDprEjHC4KHLSj89GFnxDW25IsTA
1YCfdDBq33PstrvFrC0K5G2wZdnPkKdIvat/Y9EbZmf9TascTuy1ZnHyqQ/z2v5wE7prC9CcYyVx
mdMGFgg5vPEH66AqCthigOTKRAt6glShQwVD2BCoWuLuTVUxxSiD/eAkKRAPKXIINe11SHrcY3zU
LnTIwvWfxOjPgdJZIDq4hikB8XHuOY8suMDoD5EjeNxixprkJwMjuYUVizs0h3hW0VXrfwj1xVwX
oVjWKIasZmnBpHpghM3L/lxZrgyTxv1QoAcheQZJNezQkNNrzEin6UYrsmvIhNbknLwKS99qJxNv
SXsS3bwcWyuDuNJ/Tr5jY3SoPqRWcCLarnApYK9sqLQwgV1U2fpfnqJmlkXWoXKx3E7LCVFrH+vM
C5up++uHNGMvoDiH04TG86aX+n71PX6QVfVaz3NEznDYux7wF5qZtk7p09CRNI6nJHD99q2UqcEV
sMTS6NX3CfiGPS9ItQfi+zFUoFck2EcOtfrX6CJRuQvwYXoBisgivsX4PH1ddfWjKSLUJdAfOerY
5rstpsZihENQZ+KR/A4JaEM1edRHriYfe/5Oj8rRsYsusManpZOPyjbhevpxONoLlUOGS7RTU+Im
hym9FExBQBxxyk7lC5fJDZLfEKQlwa6qo2aoU9Jl3Keb4eoCLIkyN77Cq43akf236IftQhZNYKKD
XhX5nuoRgh0BzcR/0l1lkLZ5FdmzeSnsBUeJDg9/atVhmWZ5pHo8tFf5UOh8HVOMwCR4SouYsE8n
QYZ1xNIP+bWEsRlOul+fq40X1Pr+78ijFTgu0N5JwqohiZ0e+ewypsAzQtQKukia9qHF8477gGiB
xnbQKSybmVni0veAFuv+lZKQoJaVhnL8SpKST9vM3VtbF3wq/8kVTXM7qgBUn9orSm+CVPMryLch
NKkiGBaa6UdU7Mg05oKrsnhJjA7ihOE/AyxQIVUK1HP090m//jOmvDwMeF+DNcX3H6eyYnTp3roc
v5C4GdJNC/gly46vY2Wwt3t9TCzEZ0Wonvxei7bWMGf7H1fahGt5ABn3SJtZQfPYHQPDJmyAJV26
Zbj1n+HUutjbMbUjhB9pwO73XTe+JA2TOiBgl2xZw6kc3LCRyJwpLy2FxiyaRPiAPFMFDV8qsrKK
IM/6VOEVjxZ9+QTwE/YadacMcujO6KqvHFQxZe/GCbYV1+/JPHuWon45zx67lr95Al0EPfmQb2z6
1Mc/a+Z/o5WOkdPJEmvbEPkz3Taj1V7njou4tQgZcEBKtlSPvnhb10fyvVIPznHYrgLZJsvFdD8n
t8/OhYg/em6fp5ixjSVYZRVNABj0xwc2zA8wOXAA7SbjsmFzSbTkAdnyeai9r7b+XHsOy7W/fsxt
/MDJnhb3ITlLjAH7MXtmznlwsmYOzHXCPFA6bF8ctTx04vgTQPHFsos5KK2mCKmx4pwzHigjQJF0
nVAK88ql6qXWlpn9pSFal/Iz4+hjZFiVuVymsNNdP9uvBjdS04B1JLJ9YjOLcXP92g/6A8LZPyfB
pcljQhaITmkWSJLLCWog/WUEhH4s6IATNtgInt0arplz29JhbbXVXRvrXxWZ2mFIfvyG0Yc1PFha
yfGr3LUp1ysaeWan7wJuQlM6fzQgWUJ+vaAVyG3OtfOwE+qFBWhpfUDzBF/VJJ+EOZeDQVd0XYs7
ekrvW112nK69Ek5TcwOVWCLDhHArtmN2tNZ81CuU98T1dvQxfc1ZS21VnlwlXTUm4yX26fsBImE1
T9aVydx15XaBj7w4tX5RnBPQy22cXGvlUluwRqC45IEGo9vaF2vUe9iuzfhBSxsj4DxU8nUe8nFb
dfo7qdXTkV2SMa7rKSyXOSVxS3agT5fnqzT3atW5xcPpPHd99wLqa4v2dzknwPLH87sf2Pg8vTpr
vp8qjDVQzIu+zwPPcx9Zw74org8mBWIQ9QCkJMLvJDm11+NPXs5gxd1jW3UfKFXGrWUVX3ExfaFf
a0e/ZjjjSGPFk02Zj1bTEKi4+9uS42Mba13Iab0OfX70a/WOcY8riNjDp/vm4jnvDWv6MOQqyf8m
7aVRZnMpOW7iBTTORWuv+8ncOBban9z+tDaMv93o5Pu+M/lIJcYSrQ2Z0pIWB5BNK5Z7tceF06kp
XSJmdcBcQt1Qs/Mxb4AX0yWvLoahI73UO2HeUNOFocytqjVyTN5dwaENkn9xIA/LnFxSjVe8iiIB
Tx1b2a4cIqom+v3Ydp+GJstoWD1j3zkmine8031qv7HQ8FK27G1Gl4dGdqN36GDKGV8GA5i3CwqG
5IqrEYW+5aZFm4KSMzdMP4kcu593kEWKMB5L8ObZRO+NMh4o/hGXnLJK4MdsZ2YMZLZKFrjQ+Xgs
JIoxBS819UHMVnH7t6zgimuUP1yNpWRbTTnrCkPtrU6Q8HZX9F/tCR28E1vESPbZo5G3keW4L5ZI
Qo1C79mbdg4uKkaiRhNlrYuFcKYjGBVM4J26sYf+JsN7vVYsBjhKCD3nExeWUuUP1G1nOy0RGG4Y
Ncnqw49Vxxch2FO9Lipd8e4CTcEFnX9xytbO9ixVxZ1eG6IZUByTJ/3WtbrbUquHQ67hUGigB8Oc
V2Rk0Cm4GFIc0VtXvmnvvCTCPRtG96OcnB5MUZGdJA8VMnJFSkmh3Drt6Owd2/iyyxXaYcDUvDr4
hvbIVkFfLcNHnOud5zyMVvaQUSqBIGRwVbA2nS/C4QPh22K2OrTrWer+Ic9AQ/pWe6KJOYsgw1VA
EFHKFpLrdJxnXO5icesWyNV5creMVrkXmg1kWJbokHWTf1i1nYetW74UmxloKPo3yskEzZ6m0LG/
mxwBbX+fefYVl/6JPoDv0Yn3lDQCsl9piki1RzVY426Tp9hE5A3kPcyTGajlDv9HcjHYObLBan4H
GNctqNNy+oAIUO3kwsSOUaN5wwq582ypwpHcq/igkO1H0JzE/ASrPeq1tbnK5dEr8gtgvywcZ8fa
pcOuNzqYa5kN2UkFU4XU2aQWs5IB45xbOWdnTe/KljYaTiNMQKo58jx5Nodp+yGjkNmNui1t/ddc
xneaMk1MdpZDm+ZyRHr/l/Hw3Boye6VL/YMNwokYIN5BHuVk2fOKOSst6ia6rmdblOIkLspX75Pr
ICyUdkBBFyotsnK6YjEBwTBZ9U52MBfTQ0xAU28K1gIH4WQU910N+Nf9ji2NXpXYYR6O042qapI4
NicIErzoxRmwnNi/0eY7L4/hQ9q1OOT0olrJhnGXmLokbU3t1Dfh1PMveEv6TZ3k7WR24uBpDDDq
ntwK1q2cqDnFKmKs/oRJ5EkT+Se1KdaxBpHDa3BfOnWF59uad8OsvcKcXuiz8r56KFycZbjprxn/
ioIQFHLA+mVi++wYwoCI6bMzFf2udykSWECdLxmHvYJdtmMfn/yiA3ZC5XqvId42LnpteYml/2QP
083gnVuLCtWMf9sQleIg33AktIhP6xX4W5J+o/uyJgnPhDUyV37pnOGpKTbjSGzDhNKB0cwzZR3C
xEbHBI9RqG99JFirdvQm7nlPz9IexT8sxnAXyCkTAJPdALpFZzJAEi9IBo0mC9yr2jh2J7uFONVO
3JezkqSVXWeEgDlyBgAl0atJw/UW7P/UFGXUGuJl4dCe+LUNDq2hhb3WmXm37GvF2u4shVzC6g3i
c6oSxJEOJZddbZodqjvi9aCzyEDkYBIKANIDJkJRV6TTJxLZG7rKHPLzIp0EWx6xNzX2Fx9IZNwn
2HpnGjUhLoYypVUbXfzOSvWrZhpvWT1SWCASFbS2+yhkd1/2cK4b4cJ6bvONILqytbnVftZasWMN
Pk36NU9YlfVkgVnBjolv9yr89bWSC6r9/GELP7/JaKLSFj/Z04rqU9SifUlkwaOuvBxxkrDNmI5n
lrhP6soyUqD2je7OkdpmFXGzufiV+vCs6X7sls+4zjpYOQDScIAFTmXFt8QnUKP6QDZDvp9G/1Vp
bACm+TH2grZlv9QuG9zRqRL72JBddrv1CBXPPy+D902p9LPhXSt+3+G6mjXIJ6nLTcpoT9mkHbCD
nrBDdzvMFpdhwNlWDAedmRNICTRmVKM9w1hKi2PtEY19R98LMZ+jtXLyrJV3cZwlvYp5ffbn7mao
XHGYzcxml65RkLNfG7A6wQrnq8sdlyPreltQcarozW640cDw4JUlMZxwLvD+urRiEAwpes/wDt3M
YDvx8Mke8UBqB5k6D7GT7kslZhCxkgmDo5kYh3Iu4Msd1wPAH0jXlFLR+9XPMxt1Px50YHekjv2V
UsicBJs9/qO9Int0S3Hjq+XUS5CwyKLHUUejse311fBgdSZUrg4m+zPVENkej9Y5EwrrXlu+tE3h
QiDVX4a10y/U3waCousATsqPRclP1rTARLYcYaE+Vs388quRYyNIC4hA72mppqOF7BSAJj45Y24z
82o/CzpGIZC0LTO9UwX4hBHa0Wi5TVJnxRyjnp8LT9yIXO58BfXWZ2jsDQJpC+0BDBnPtM8xCEM/
OZGOfgZ7YsnJGeIrzyj2yjdfSOeRXXI+8EggQkzFk0q5qpQ8LFsrYyk5NOnNr2dU/6DeDGxajXka
ivGezZOhcso0vYu9W2dsAQfAOBKcoUROF9Vosyx444lalzEsTSRVo2B86qROZKtylzV/Hh6PQypt
qvqW8dvJi+4mhkLM2YqfnZFvIx3unOuLKgbrmCc702PAbZUEQU1TkHEBZWuhMBCafBwx2YTWYN6N
7fBBGvEeDwzpVrqm6npRjMK4JsvU+9EAY+ruR+mi+BKO2y9N/8N4jGku9AZdmm++1o4B8uMfxIkb
n1jGkTMQyqNBwNE2vJ5k1MlVpr1rN36iYjDsALcKJ6t1QnoLoolxKxsxNeM5V/FC8/dsINc0qco9
aCX2vcK558B1UQZv7uAZ5EVZQJhQMAccFvhl9abbujq3FwJRHDY9ekGnMjkyOgPIlFr5M8wCcszD
HdZJVKD/SGPOQ11vI2kmlbukWpdd2c0vOQeGzIKKtGb1W2th5dYpxwlbA+VL+keNQzQN5ITrLIUY
RWhyV+oU3FGWHrqM/ekdobF4Bhk+mT9ZLgyeNpDgVfyUMfMjhkoBW7NtdamKPJG1YaXoel1N8Zj1
/lH3zhlbP/CSIihSZo7c/I5eZb9DEf0DwpMyH+8PHtoSZu+VzoXQ9D5gRxANo+UkMMsrctY7/29o
d1L89Svd2lCVj75aw4a3fdHtgzslI/PzDCUjhvVncQ/taDE0FcfqRWIFGUt+u3ZeeOsOo6bakAEY
gS1Auab51qf9szYiROf4RanRZGxUle57TAEQOIi/uunUOw0dJ5L3z0O3WOc4MT6HPqGNlyFN2ajP
zoQ66BYn1V1X5JrNMJRDhUIUYlKVJ/VHmSuoSHpjhmlvnczlsRL9Kwa1n4ZfA1E+9Eynjk4Om8Uy
dUZRpOZY2VAEF2dBHUmmo2rb9xIjwMnM2iaoOMJtf4eV+cUhScTBMaYblzo+pIUv3ZqhvSdBL+0B
CwnFFfHAn0/z4qezSB6Occre2j9J/6Lz3wYJfoE2kpLqg9DvL2CuD/ma3duKQgehoZSn7kI1jUud
2rSaY2Dq5YMUSTSicoZAUGvKq7m1pJ6JpWjqf9jEvnCOWdh+Nw2PaYP9gQ0oqHKxG+AK7mxDHDJb
UuwxvypngfSlczMb1/Ighy9z5r3W2/6SmUwzyVonOzT7J0b4GOIpQJJTfwO5qsly8oIaBR+MxE+Z
vz4vlfa9VWIIZIAwc2ft0a/EhaWK816W/4N98pZ7/TfhyPrQU/aSZK+T5z8UI3KRhqU3KAwzXPvF
DSlJItS8vXCVbE2kiYIJO1IXgwh5AHRA15X5zfxJR3WJt6kI1+QuB+zmlBXqCnNOKCw5hSfGiVss
Vx65pZhjxw9nGpIKqP+7dJW8R1tzakL9pFaihTPZdHptN+JeDJypLQ6aGXYGSojlJ8zuV/MtT9cL
jv45aETBANPxHtyZczQ5BjTLmemhb0LSx9/E3C/d8fcw4zb5iFtLjeQMuqNVpeNhFcs3do/BLvC7
xUW7h4FDv+V4tPqKbMOCv7fwEKQSRTB0XLjrsr74JUQTdzFYrpEes00jZMZ9JgCnGPE1pJkpzTov
VfFc6pPNSKJmLhc7D4nS6akYEdA8kxZh1zysnkMx8oxjdm5Dc1Z8gOn67VTNHrczkgAOoMikbTTq
4NiHozkzJULlnC0C6Fk/HfggtH2f+7jBhvIdbJ7H8wXucQCcaFKtRSF4yWiWwo9Kw1NLYy9YIA8G
kovPjSs0p2hD8eQULzOjcHQs/YP7kRgy9iuHF3Aey7OPtWinJHOjrNb+VVnc7dn9g0WxVneSUQyo
Lvocq+JOi81/rL+HQYckVtTLR2v6BX6s1Y1wALY8nqzns40X1tAQe8vae5zMZjnEOEa4mfYLoq+D
sWBsqAEcEekww9uPY+pyz115tFrvlqPZwLyg9Pe9r67K6WDVSU5ss/9CjAsISNZF60By34QdPuF8
yhq+1JI70Za7vfTt7J27+a0iHRTyXPEmo44EreZcRbxqu8TV0p0S+vaPIY7372Zpi11bN4emtFs8
DVUEAI4+PRND4aRDRScPEfbzinrfM7l2JH+4fWW4mhykZLKxMB0vu3+63zR7DnIE8NYa3VBip5JO
ccSPykNv4KesHfaSQSBA0UfFqWSpD11Da6oClcolS48UaB0s2TU01KEME2WiFKds9jEp1gqdMHaw
/Dg2t6R48Hib+GyTsf41RfI6m95vRVcAMhLjqS5vnnvMMhGO33eH+YLSEFQyT+yd3HyzysbZFYvc
zYAimMBrcdh4+Mcq+FO7jDk4e5aZkJNvApor9DAt+fkl1HzuqtTY3HjDtLfrCVeiU3NNVjN96zz+
qcB+K7rsmBm8g7HHMjMtBaea5q5MaVRjHmajJbSPpdGg9/DWpmBU8GcwVpVTfDvU3Zub4NhICoOh
QYuDjWtgjuGDR/PE5G0JOgyye4OpJBVrnbWD7cdXbbvZrp3No5xREg3mvjED4ei/pdLLZt57Pw+m
FmZ2mtq/c94fJ7Ngst73ZJ3WV6QWPRzrT7dEUJunettlKZ912oLS08LdT3KrP9Y2CqZjnhXLY2My
ugFwChIrM+0ILArjovnO4PoFqd5EbuDGz9LNyd92u5OJP4NL2hhm8YhwuYXAU3ZeuoWhdo2I84GD
0Qo3Lzh+e2juadq7GVJ7uUgxERxO8DiYeLLqRkS0LHaw45mM4XcRx4EqHT22G9wotDojuGE9y4by
VOvNdp7FiT1QtsZn4Uu8cdw89gz/8xu80ZVfXDAzxEcS/0/O6BsQRjDIzMCUa+qhcBRm8o5dXg/y
CpArBhWINSVXabusmWuTTK/NMd4bCRKUMxcRSTcu42b3KvCu8vNHvWiM/ifVjQ9oBdPWFaBFCd46
WzqnemQRUIGTMRyGoJqFTtJcU5XrQbX1PdMag8MEM8FOH427Jb7OMbTELJ0IDGm5wNEgISvh6cCp
0B9JTvRRrZLPEhNWJYiL6iN3WOSqN8NczF1Zc0orNyHFYyaVe7TG6bRLJ65oAmUhtA66wdQDqxol
0LRkZQ0kSGzSkdcreabr7UH2hbxaPtDPNOESaDDzx5r+ZsB2bLxS7nSv7+kntXiX7Y/VpdRNaCjT
TqueOwo6uOjwneWuurcmNUYKqxP4z4FriHnET/9oGNgZMjbSg9MXE3sCx3B4TBCF1Eg/nLe8Vh4X
Q5oGnvw5iQbpf23A6rHYabS78GKb8x4HK5njtY2muNxrGUpFWkv0oGY6C0HZ1v9j7MyWI0fSK/0q
bXXvLexwyFS6iH2P4L7cwMhMEnDs+/b08yHVmlFVjXXLrCytMsmMDEYg4O7nP+c7WdZS+1Z57K50
VNah4/HgVnCmYLfw2A/eKeH+b7TicWL2aLc9EwmgGzHMIZl3O41yKTjltKKa5M9jfLgOU+xFHONA
w+n+FNfxSwNeYUnIgpbELMASJLOLgLUX2B4TDXRoNrrhVrh+whB+rwftT3sssFnNgq+dzNYjPf/p
pNNdQPk5f1qu+5xw8mRN3nIgu/Bre+N7AF4ggDZLGsIfuRwnuDVIOTkMa5YrSs2G6tOtxzfpXxuH
c1eVkl7KpmtWBR5KIHPdPAHKWgTLRoWP5Dv0bVIyBkg4WYQh9eW6Eg0wKV5W2MUcLPldQo4jGZtx
m+WgaRJPQ+lWQ7iJ3ZY9jM8gOvVpUwH3chSioKIT477DsRWxnB0gCymjKepkLeSarH8StdpZ7EDX
FF25QFat5lA4ob+oGGOLrsKR4JnZSu3xU1pLClUexholSExPlJXRdo+ttiQxx4pubOymsAGyQo3P
dSrKkoF1xYkB6WECuqtd7BypsOHQpIqdbrpNujKlfrEVO7PK+eyY6RdGa7gpsfqBDkeBXIYBpi3O
riiu5eC+csz7hnOLk4fB39JoJ0KGQ6FRmtyuEUCJB4jyKQ31xybE+Nla0FmT1L6TKmLMGtVn3GJq
qdMsx2EHyZfm8L1hI9YaZr31sInPFNt2yQvYbSOnvVeMhXbAkT8Sz/7pOlSLZPaxjPvPLInqlcGI
mgMC8RwdHRpz9AdPvjoM+NAXHO1xRBg2gDX9uyooY0xU+u74yI8uzjZ8Y8N007xkXR3RPuS1SNQt
7FDOpAJ1qsn41R9xEndpCuZefJg+vP/GYy2LknlcG2e3MLJpfguzCyGJb2WgzthEQj86yRJogzak
xxloM2WRkyi8bWDjRGoqdSlV+jRMWrlv2dz2jvgZ1nq6JK/frIHmoAio4r0vTfOIGo38qskruA/7
mMHSEdHg7CxrD820w/PIqLIzuu4Y1NlWm0IQisi9eWQCoAEJRiz4XtkxLqa8i7a4Y7iDwDfZFJFz
BXdA2H7OQHdAXa9m21x7DEgrkkhPDaEGJv44rLQZbjwX8XHXoq67ch5/PYBht5R+5t4KOM54DCue
BsPBjeub/Z4ocbGeGhoSQlJna8HmdpK+c5khBHlSY5STUlG/yHQ2VQJ7U4PKm1EGGNC3SoiK1bYe
rEsc18adR7VYl7bx1mAIuRmMMd5MzkvsWvA0daGgyYrZ5Y+Xg4bxs49Ly4HeqoaUc+ysAbk1HSrU
oePWWHV1hppSaPxDnJEyqdX71OROmlaZQ+MDMpFrvgSjYa+JJOGh48zGFLFa4/WPyEtM06pQ/vYX
ZbMQabR0eSi20aztA4SmpU+15KpS7JsNXYU79GYUsfjBTjVrnUBLW46diZ2hyU9Qzk+NOYjH/ENg
Cl7jAvIPv/CScXmJw0TuxrB/CFFRaLRx3Y1TQdZQSjP2uEQpqfY1tmETzIGyoamORrEl5FCX6S6r
kFdW7OTrASNjNrDzAuweaCTZYpdwUoRHrFDa3pix9bT64LxquMn5WYj3f/A8sK7lSiXM/MgvLGbr
2MIm27P39UFbu23DmgiRBxsk8NLCYPNPZbfa+n6CVmLp6abMK+hGUXfKNdEyZUHMK2qHSUJBWWPv
cIfI+2ltGVH2GHpi6ek3qv74bNfeu4p1+MNR8OxllUkiWH/rxk7bUB/4TI9ydSGljPoj3VuMPI9d
8dyrcXgg7I14Cu8sYIvxbLny4RcXvbTlN/gGyh2Z8gYo8qfWMAg1QgXpBsk9IeBt1QMCNc1cFB8F
P2POv5cpZ1tgtFwuDWy3td9jzR9pLYKL4WSvgMj3iV5dRjoQbxhM2UJPnDlinc44TDrRO/2R50zM
O/KJyjYZYBfxzGKXmLrz0tfhEsnO/7Li4VVEnCQd884ysZVoxKgXY6UbV8/IvtKZEI1qiv1/SOnS
JJ6g5hg2ir+9c1ObTndqN0oUfJ2dwcGdrY+sYfoVP5ONayP01kUznWB9p888M+2C1rc1DPCSk5Sv
FSNaduoL5n3MtbDhHHPqjZddbD5nrWstadQO+JDxJrLZaWieJrtg3KiEqG8psdSV0fo1PW6yWdPs
7S9QDPNjFgQbTKoFymBvMM+3Hp3e6pZwd2tsYu1JmD0hiV5sMhmi+rUyWpv5PQmF7pkdJDQ9tyJt
4GSn3mAwXWIItwpEofYJwIl11WhpDxWnxWCwXikMlcsCzuSiSF1vxfE7fZ5qe+nafn6vsMDVYaFt
S0Ml2zLqxHOYGisPpv4U4SHwNWaO5GGY8iHgiB2ZevkwxZzq22beA7keLIXCtY46JoWRk+APMUcH
3DBlalRrl8ZL1TXM8Zt0OYtD39Ofl4JduyWtla18xjLrYBL3eiC6syC/tw2GucE1O1Fbj/2QNfYU
w73CMMpJuPftbp0HGQ53YaQrwyzv3cl4mer4omdlsumGEpjY/Cn1iD/f9AgfXP+dIGIHXqsfA/1L
gjc91rj5phbfo9ub+iqxSeBx66r2Ch4B0uSb6eXmgY4I+rkb+Zriyi50JppalpYbP7W+imwob27T
kfqjTHQ99Bm1Zp093LcRO+nu2HvopkWiRTdEGJLi8UKv/OiAGjXsbFo0KMmO7jGCnHSv6RccSDTg
Xd3jaFrHmJPMdqiYmMKGWxqB0J9JerW7BMCB5dDVhUl6p/3iqFBqQ0MqZ+gwndb+OH6UGNjP5OPz
ndYpex1GDPK7SntTFpH/WU20aZ6/i3PXWBihlp7cZqJWrlPNRsZBvDfgX7EP8rMtB7BuHUWqO3sc
xQrhiS0jIA6nFoOrWuuOncRZ2nDy0Q2x6/ks7AxM8lXtrGRhR1uqCIy1OTvZ+ehtCDdgpAtkQZM8
NM/KphJROgNFFkGCIV33TfZURXgCAUWrXfGWdc99R6dbkHaXVodohBcGnyrbZ9AJ3QsfhriCm5Ey
menVjAKcLy665DBe5b7+EItwA/bmEDVznx0QRqdqq31tMRugXlfc6HB1KEoag6vXcgfJrOHNjLsr
ON4D5yJQ+w0Mc9HYkg/RGZ9UvcuRJI8I8O9RHHEVqNTCmjBHz+L3yhcm426uJ3Ir6L9e/ulq+hMw
Oj6uafJajbV9ABGPBOecHb3sz7hGhrXvzupbgyOcW4t5E3H2phms5CPdHKeJNXtnjyrYRk13Qf2L
TzRi5hvlUbpnle4pyzGAu2iLbaiqo+iBnGLfzJewQKi9cdRDTBXcvuypUguGLLtqn85EgQoa3ngK
BiZESFKM2QQJjsLowoeqYsJsqv7OskR8cOEwHVKbKZdZozdaNIFiDCA4FfnUO3pdxw6jPXVUzSMp
9cG5heqw9VoSr2y+F4BsWhD6WdR7m9BHtve09zJOmWiU8XCLfLnPiNk/ZzExShIA87JHqqajpjo1
m3H9qyajTpj3mMZMcnMY9AVj15yRHMJlGhankFnAwkHwWGREOeO6Z4OQO9luMqfiGKXyB4XaOO4K
wiGTF3mr3qPrA8BtscJqD4zf4RgHy/dH05FqhASzrrU2/uij54gtFrErpS8B+H7WJrzZNvSt9YgI
i+8kZHduRncUAhFT5GzHRwkASVA3z6TOF3QwotvRPmd79XBpZ8xbEeY48disu5xr22mMGP7KAQcK
6qsckejpheoO6VOb5OIrn4vfK8oWPYOKRZws6BtN/yZoW8795BBLWClt/VKXyUCDDiMP2DFfGrEK
piQu244xDVaC3B6fCrbC44g1PX9whbDvlDOgkRi8QsxIySJ1fMTlu9EA3tbjcNpYEje4V6HMqejR
tobuavETOGV35d17DCqEIr1psT2aoEB1+1JxV18AkfnECbcaCWS+WyzYdeB8MuXWn8RYf4astWTD
XkLiCy/DED92ZeEdbAxopAta5uiufGVYvxpTPEVw7qfXfv6/sdA5evh+ewgSH3K/M2lE/fhLWFq5
nQo2bRpBjp+C8003kd7Nehlfgrr7VMnExngU3rpF7jxaOSxtmCYr4SrjHRPOPhH5YUj68RXo2xoB
d0IKimKYDQ8hheMbMnb1nkJgv8iLXeAXlMQaqPK6C5ZMBeB4i84+5wiXdzQh80XQMg5CTYuQGGRM
DGeh0WHFbcFeVdbsNrfZB07Dj2SuFI9tZqeimOVC2zsUQoX7tCOyog4Aclkla7B6E5u7RahTDmA0
7SuH8RBXrAnkbSyLPXDJVz+jMZVcT74t6zrf4Hg7ccrnp05TfWPQx7Vw3QL9nSGNyJ6VXQRUQXGT
YT5AEixsXqJg0k/UKdOnA7o2yVNOkhbH/aKM1xM9RxrSRCvkPip772iCMydUQp1LGNznte08ttia
MGtl9MBkIwABbzryWf1IheMeIizTqaMELyHVl3730Pg+lFifT2zT9tRhWNn7pNOWSz628kdoGBhu
xyoVB0HDEm5T1+VVqItLMm4tNix3qc7b4VpwLCMA8hmyzE5lCKxBpJ2HiaEDb6W7MuMKb5tuf2ZG
i0VlRI2jamOh0bMO+lMS2nXjR1GimXP2xB9YvHo0021DFmtNQbAVAFg3qWTIRUIXv2B4yGLzB9cF
81xk/8iwxlVTZ2s7Dt1l3b5Ii3Qp4CZUBp7JAio1DSRt+C3ZSGiVb1+c7qcBZGIZ6XG6g/IPHkhR
5+XVWJBNie1lyB9baITb1BmfOK6JjU1oa9UzQVlCfifnC/B+M/az4aUu582UfmqDsFj3+N3hueAO
ty7mWI+7KTfe4S0TfzG8G8sLMoys2m3QcLkN+uBij4/Lo1u/uSTuLtIYEWbT8aCwI8674GhZ2gJL
A/skaIAbTdMU7hKYiW44volePchxdls0AzMyhNTUwtaRBs7adNLk0LDYadUE3KuHOv5rSU9cBqKt
Bg6l8XcT3aIcmdgW4hR4lj0XUeBmERcZAxfNQSkLdS7XHnlkO6b1Zy/BS6BvHqSeP5o+LWBaB9EW
PR4lXQteHMlxCp5b+ijZoaDkzXyXejT8nUrN+tgWtXGv5bg32oaEc4jfgSM196icKYoaa+s02hFS
KQGBgdPCaojg4AAH+PW2Va3G5ETkD2XOx4SPbszJGDC7Ewk+0tinjnnUb0xA+/ejxmunDWCgFcYo
sm9LM2qzZcUbv6Sqa3oQaiRPGG6QoTpMg5dBG61TVOCPwJoaXvDdMarQ6NXrp1CsQ11eaR6abXRu
9VTa5sKN/aewqi7chzwL83atOOSHnGKWhSMwtNq+g1hMoRoZD2zXRN49jk2eeSwSSimwr0YD7ikz
yumvtgU14RYemal2TnUS7zvaYUTZmXcVXVLLYqS9N3J/UO2Nz/Wd6eD4MyVdPZMqwDGx1WXv1NC4
4cMPCcP0pMei25TViyrT5uxTBkizks9C4zDgT0xcWHlcOff5jF8ejQasFEGykRDjvRsTCKXJRZ1g
WHj6a9c02U0rwniXDHo12zFvLSURD70LkXAa8CyVqJQ0xB6lOa3h/OL9nvcxhnOgl0T/lD3DJ8E/
iNdP3DXz7SPS9PJSRn394mKOAtk52rcu5EIRDfhco76PVcBoGSDZ0g/T4CaC9CCi5DXrk+xT+cah
SoDhaENwp2eIJgVd3dyHt/58UPnnVKa/NrphZ9ddjUoYgzOz/qsc7X8AsPCWKtclwLlkkof4w7w/
yDw2S+EagFl+4Cgab+l24EaAwaEgvuHnhBKqsd81urMLqRtbd97LOGnsIvFdFobcVi2cyUCNOrM3
6+KChl70c9sE69eqYed9KjBhrJu6ZqUt0/5f/ETyL1UtLkYix5QGHBrP09w/w+7i1tOjHFly1KqH
wXCvwiNJwqDTAvixjAcX8ZTley/oLktEtuFWrbb8aKVnR0CytPLi0QLiZ2tjiKyzHuEJ9RUig2rR
8Osa5nY2mU94WMwDZjsoI2IQ2yA17GvQdXMTYf4C97smRMEvwmL8bqbcBcbIyk70CB7kvrHN/K5O
g+KQmlwHFMikR+Zw7xJz5YGTCROYEpxK13gIt1Dog9G5Vin5YRPL2Sp1reAcigEcrAYOpky1z85K
BvyqWEQTEI47xbM8GKNx/PWtjvlOXXW9r0syuwxH76p4HC5YnZla555zm8ib2Jj4T2mA+0oHOU0P
yrrhNHJM7Vw/u/Uk1/DO1JLyD+1qM5/aSCujC00a+3KEKji2OIn/+XVp/gW+y7sIi88yIBaacyXu
H+FZBZpPhESplkDPbo1ZyV0wt+wRITmJgFSETyfoyZDZFoRWs2lCPvqZbs5URfLj9C3fzWtG3uG9
T2gLgA0pB+6j8a4l93/xKcEIFL20CGe0oE0hZML+rc+sRzJc3Ua1VbgarPah5J5RmfBKHbPB+V/D
+atx51lT2lw1o9/CIZT/qu3k/3f5SpfGI83WoLrZf7p8nXq0Ijim85tNRp6tTb6dirKl6WU0WcG5
zU4h2qqbWGxAew/l2+Z4/C9efW+GOf0BkObawMvoSLZ0x6Dz6E+YcGKTWu8EPY63KubmEwigs7iP
gPhqT7OfCefrqUrakztU2kvTTc8kLnCoDcMXqfFnkuHeW+qGPwajcLZzyg76dUnAugcEuMdtWC6a
ySCehrqNMTxdgouCEiXYgE/0aCsj/3AmsrWuRQ9kD1HcooeKbCfx02Lu88ZLnLOZ3ojaO7LuYZrw
6ReMenADWffdc4Zfs+WFNYt2k1kE/3ACsgFr6wsOoUXtRKRDegW2bFiX49jvTZ/ASotLayKOubJL
eplsjyigXqI5GCh0HMScJWn0p0S9jQFeWovI5zKOSOY0nvUiQ2qSYv7Y1+YMPYO0ZkKIsnPxMb+J
OV1Mi5b9+QJ/WYEESRR+JFI+EROMuQtQvXMfsH0EmQKTd9KuCHgMjEPm0YTAybrau6qGk9nqHI0Y
F/u5xklAWibK7ZOGl2rkB1inirLWNg0xBvkA0zLHW3edqFfgYOZy1w+sz9G6rlBnQq9/bW1KniDw
o9cX3lpTziNpbyxDkF7UXNZc1+kyrsdg08y7+SAoThhbT4TC7lMdDHIdUJQKHu7VliSA5jsLu+0G
UhWuwYbdoOR+30qMnFiCKgB4Bzcmb+8M6PCRBFVhpJ+Fod3mA3VstBJ8D/4i33IHLoWOULtwDpOR
3aJKjox9+p09OR9aBdEn6Ipr71J0W2XPlla+KUHibuihCJu4/IO2V0vD5t81SPFg2y2uBnSOiZNw
TYoBek22hDP7UA863jkDg+6gX8o0HXB2humGk+jQury0zrilDaTYkE3CxgjJdaCEHotJyQC5Raft
qR4irwGpJ0/DasuAFTc1LQ+sMY285tGTXRXpNm2piEJ6XKcNTuW25LlJL5/uOYpN99IijzsmUXQA
zYw3MnzM4KLvigKXViE0/1gavJ8D6tMG30VOx7c/wHE0oAqpeDsFnXckZyouhkEy2+rzfeF46Tnw
p/TcRXdRYbgHLnrt2OQmAAjdZJ/qxFyezYCmkSnElySkrl7YhrG3dSO4eCGXfWwVr5EO5qHPkUJb
eznfRj0WKaCgDu8qx+8kx3JVWLP3C1DrHLVjm9cTkou8a8Fx8hp27kNe4wHwRwfb9eym0GKHkVtS
Xz0Lo4DCFLPOTCs7qsB6NPU+vBph+t2NqdzLhI1Z0GTXhlY/FMhwaY/GJW7DYhsJBziLHWZbXccU
oYAi7InRzulsLN4ecFjHp5Miw3HBvO08JhqcZ0aTG0aTzlqa3U9i/NhuMsQkqkAMChu/urTD7NJa
4Pat2pEbiclAz+g6oTne6RbGMHbHDIABBALiBi0nCF0hqdA5cF9LpIohdE6GMYetcGItndR471vb
PAMdeRJ9Ig+ZSrB6BaC10tCq9ngvm2LY0wI/XwpsKppubHZSshXCOBPQM5u9D05FORCOPRgJCD7p
5KtbVjF985Wpn0ijS7t1mD1aQOXT9LtuTbVXiSiW0m9ukcl5DEcGBzRneiQKXx0zXMCEK4fuLco3
Lr6jxO/GW+E72Lkjm6Bg0kRH1TfjIm7L4U6TwbrBOPEAJKOtouTM6vAEYbG+1eV0P8Ek4o7Y7EU+
cRYmZDKnznkFpZ+eVVe8sa8AI6rsZOVqwUPVRO9TnsNxNN/NeTyGXkuqISxWWeTwhvURkARV0UjU
6QkiETLwLyhkEQ/nomDPEtO0NjDxXLu1BAJY5i9Nqdd3MNqOY8XlmzlhtIoGlFsacrJlO2TxXuXM
bnEuAtIWNmpUzrKiQSTZTiP9hZ1DIg0HfvhC4Hrt2iDJtcH0dnWBdt4VAJ8yJ3rJnNRci9LlioYl
oSL8GoA+w3VmoHeLHldkVsr0sZzryGep9Z+vv/Ma/5fV17Q4DnmY3ehq/+Pmp2/kSLFwF2HiBmNS
0zwJwDrpyYRU+o7Y0p2j2AL9+jf/7cfw78FXfvuvh69/1Wz+yIuROWPY/Om3//mYp/z3H/Pf+b/f
88e/8Z/br/zykX7V//SbzupHldf5d/Pn7/rDI/Ov/+PZrT6ajz/8Zp01qhnv2q9qvAfvlDT/XQ86
f+f/9ot/+/r1KI9j8fX7bz/yNmvmRwtUnv32jy/tf/7+GxvM//HmzI//jy/OP+bvvz18ZV/YEf7y
N74+6ub334Su/9204YkBjmYWbuIL/u1v/dd/fcn9u21qmkt/mOvRVmXzLmZ51YS//6Y7f6fUko2V
pfEGUy4G0bfO219fMv5uaq5BUTOsek9HXP3tv3/2P7yH/+89/VvWprdcZU3NA/9xH2dTDGc5LBu6
NGxKWKTzJxR/rZeTTn/Nna3nxQWe9dNQsg5XANgWPdTO9Vy5sSh7a9dYhb+Lda3F7INgnkUzGxND
oGcnZwy0g2lZR58ZDpkqV/8XwHSTVoA/XPE8T5fXB7nB5eVwdcv70xUveh8XiAhP4SDOyqhvja+G
TVxGb/h6xbkto08vIT3mEaQviC3zPx7WjjzoH1pAZ9yUpU+Zo/motxWn0ib5mbQOyaTEeKqs9Ek1
TA0JuKB7pGzhcyBNpfx2quTWJdJeet4oDwTcfFwm0Ws0hquEhNejlTRvaaV2Y1zrjHXqfmGk0XGm
vCjLJYI0mkdTSyi/mzJrDZRk2mRPXoca4BjVNa89NM1pjvwOlBH3GVxPp4YvoACmF+mOSXJwUBbC
oTFhHeoSrdv1vnzI/VvQm80RBAqg0IRnwzpscUZaZefO7O8nUuBI2xbuoRBgL2ImBJgWGtnYGKe0
goQjg5TmvNwxSGxPd6GZ3ZkxDfFZ1v9MnKE5mWokn2KXOGlBl9AygnbWOthiBmvdUlhHfq4Y53qq
d1pr76YRByxg161pwYmTORz0SOrOUScCTS1OlAcnuv9WoxG7664AfuGLCtqiEcQb3xiuIX0tW7fW
2LrMv0DlIptJegxHMLvFySu2fsOQqfY999KE3mvs2kwWGI6arJwgRAJ6OHmSKQgIJZhiTuNAipO0
BHP8V+W2WLTK6EeJRUGjdxf/aryhl/HiEFqHn1gLJAh8zZZAp+YSsFiTcZKVP0vfXQW2sYlqc1PR
SA2pv0OQsYpv8invBK924BfwZZNQb9jttaQEozr8dIrMXFsTYL9eYt5ObjrJm0VEYrJU6o0R+bdu
d1+B1W69yX8VExbWxHUvgmAc6NDsiqRT7xyndNZtNH4qYL99BqOrgC8le/udLNGiKRUZp1G6uI/k
aTDyllCXdzOmZpv647bBGHmohvLJS85dmcsd1X5c2jOVIcI2PNl0xzuQCPQMBIBb5eairzlfTVVY
XRpgdy62Pz1mOpIEOacYy3oOW3zJtFiFKRkj34g+nbxZAcR6slISRMPQ7rrQQMr3qheDIuAq78QR
zPE8zHgZgM/ZVbbPCntpGaScG8kZw6bUCHdQs62lRsuA26fLUq/2hjpwUCwBPsBAyAvvI0tbsapE
/8D9YMNujtU11tul3b6g93OSiye5hXxJuJVtJO0wr3OUwRqha02joH8W64XILpXbf+XjcG8wpF8W
uMMOTnN/ni8CXeuPY0zQNCaUBR/602XekY7o8UXrV5wpc2pCzfKbcNrGkYwQ5vOKQruBUFVgysB2
nIAlwf1x8LLoPOqcj0I/+UoJr8Zt4pxN91Nryl2g6++Dp31SyRtTEA/YM/dGUp2NYCY25gYzhu5g
JJ/M8zeCbf8ybzu2g9lF+tW9/UQPhCBo2Hw7dL1EevFi6MOLPXM04u4HWz1GfrhYfFB2FCLcq2o8
uHlVrjWPnakNNn3ShlNv108NbO1FWwOnQXMnAwF6zaD0VwMAlHV8xnzGZo7iYWLijhhfx0VbaHLT
NZGDNRoEAV32NlPuVZWi1ivqi7g9dO3UbyrLeyhL66uz6YKEe81sLaQzauqMfUA4p4zwiY5lD1/B
CA8sRPG5S5yfYXLn9ZCdey16zsicbcE0w38JmmpV1iMdSTgifabMFlvSvmu/NSMrmALVJ5CSELwi
nCez4uu1HjVbDjUjRFS90YyvtHic8tLbB3QTTdQaSsSDHR1yHD1ZmmqwjQvpW/Am/GXhmdEW3K5c
hfSVJQxV3Fjmq1CU90MPObjuLXxhU4GLA2ifZbkvmRUf2jK+g7lqL/LcmzMa9r5lJaA6M0uddZhn
Vz+NhsPgT0d/2KcNF5TvuvjmU+3VCvbgi2gYqwUneHLsntPeAiUXSeG5e6KERP9aSJ6OWcwt2/pX
i8ZSkq22YhfHrQW7SHNr3MnaYC17O/kB8b/YjIN9KgNUflyXMs8+bLDoh1wLfgJfL3fM2BmK9NcC
Z8k0xRAl85FbJrmsaUYzjh/Sok/G9mqSxTwueXsXN6M2jFhng680i7YcO2A2hXSvBkayLwyIDbp+
nm3COL2sVVy1xNb7Y+PRzTgCniBQBLKQkrSYHg/q11kuH5hjJVhW5izcUG8BjWAkGAc+PhytlMSa
G3bZsOz68cZW4jR0quNG4bebvqvOIHPMbQcV+eAaT55oQxjnwAumuMG13+E5caifSaYVEIQUJBYx
djCb0TYGl6vWMkqoT3Rbd4/FxcfawToYZuHK0esGLC0NzNbcHGZnNRWsATGBcAaxwiEPdyaLBoI/
Wf5A7gkWxLcCY9eqDm1aWYLhoSP2OEZjtI38Crt5MOf36rq+Fl5H20Pu//RN1kv6v2DCe/6TmQ07
rSdPKvCJR521gS404ncgiEgNDpMP4MBRPdmr0EuMK4c3PrzwKMru5rrhC4VT/Tqzs5eW+RQBTJ0J
Cu5WTdoFHoTAhJGSUvJk2hwiJ5vaOku8ji7Ra2XgbnAVNzvqzxeU4+a0kdE6T/ppYQErLB0RPU95
+RxzcrV6ZMTY6PH0lcM9NDdk/dwOlwYS/QoJBwnAVfXRYQ5zYeP5STYeboXrAIi0oue4mXCvJ9mX
GPXpNNbGsWumaGP64VaJzAbF51/6Cn8N/MVVbpoQDDTzfmRlv5/KMtgRw++XuM73yoisXSzlDns2
GYDmxi6uvvv1S5RjqGq9ckXn87XjqLWwu6BYcZD/KalH6xJQ2yA/vP6zsVwsoWSNiMeIsQXjaHmg
5xkMzp9JdBpMn9XIbqSx9hMgOJdOJ0zNW9kMn+QisNtp6loN3yM1wrZ7YGxxMpGIqIt8NkgLEWvZ
5p7McRsex0h8ezYKjMDsr7fTI1ziD1E4V7rZtkSuOuTaYE3ID4LlaLxWxDQWIeGpVCsRwyo5LMC5
6udRmg+WsXXtVmPP6j9EGmS2hNR4TabaRBsbSiDRY9dCn7RvbYSJ2cPERKA4Zwa1sJDrhkE7BGZ4
CSzNWIESPgR6eIZLRvuOazPZB/kTJUO5Kby+X2j55K4NIyWb0zNvpTDcTocPMcx0tza52fgzBycV
K4cxTEoVOJGT+hV7WCjltwsZ8xC1X3lKZkVDW2GCi5sGhZE+CNN9dA4yH7Aely+mcp+bAT4pn7u9
Pzk/POWf4KbCzJstK+DnT0YTb6AoceDo6+9KwGLtrnC0iR+zqOoYb9dF6vw0Je7qXJxzTOBIbmQD
eophMWUEN0RdzLnkSCZ7rO7Mtn5QKjJ20gTNVMbkfSsprnJw9E2KWz/QoZ83fYTpowc7njceqcb6
SJh3PBmV/GxAPW4igT089UJ8hL5VPBQF7D5myEHQNPdZGHxKuo8KwFqnIi+7k1MADudhl7igoGvE
isvwXGr4DJjuCcAQDsH72luqwPtQ2oBf0Hofk8w4U0BDU0MPFL7zJuSskiKv7peenrCglU5OjQT6
c577F18gnvhD5i2DuYB9Ujyj0NL8Q+qH+S6k0IIbWgavx4SHhLy0UrwruQPbSUVAA6Gwgvd4o4F3
W/mYTx1JdqCg0SfDjLLQQiDUidEA5XJ9Jqk+ULXiRz7g7MrnZmFJXK2gfGlJeSEvEA7DpIBIzd/E
dIUn2vDZhAUTYrmTkPjNxBL7ygfkLZCG3AW4dn9w08duVWqsxBhITL97HaBoLn/9sWtrP0OBx6OI
r2nHPZXzhruTvfwknrSx8y59hKj/HSCFVaa+r7jvk0bCS23jnygUaOoIoyhUcrHSanQ427rPgozO
0iLn9l9HdzDo2SYK3BlN8jjmVsiZLYMqIZkPsK+xSPPX8Pj7QCHM0iUrIELqjQdJkdk5fgmJCbfA
bvxC8xoYUGKcOdbADgc4IF+feuzQQ1YufOZ1tbOV8d4KMUAamSKKWrVH+K8sn7n6ArG+6yWbceH5
ckWig1YWSfija5wN51Bcd7wPgttiZ+PhpyRsso+6U+L0Q1qr6nfXEYyai3COoZBFAWNsR/p7UvBd
HBIO2IwwNmRutI9890nHhwSdyvW37nCyxql/qtjvwTHZ1yDdcRG3M7Fa2zSFdh2iejynHPvC/8PT
eS3HjWxL9IsqAkAV3Cvbe7qm0QuCpIZAwXv39WdBceO+8GjOjCiqu1Emd+bKslqXpSZ7AnkUWDkv
QZ7vrcB9yyOP1YxqxtG4hHFwpZLKuRhTnt2RVbknRK15aLDpTko7bxnK5rzAcgk/8bEuPv2qyvA5
c+e1Qs08NS221FBwIEja+GWKfpvxAspQHbFr3QwBGdwWKNxkNBO3/+MNxrCTk0d0R8OKjZ11mQsJ
JOXYR/lryQNHqrXKV7hv203g5OOFDTA5OmmAeWXK50dCRQtiTv6YJnz6kvOvpckGiK+k4jSeFdVv
qXEkjpF4cmyYcbDENxHJgAuuH37aiENapk21ThUeHmYUVFTXTGCd6rctq/xow0dSM4fcEbopB9bk
0hLiXJsNpF25x/DwL6IDADfwAGZVC8mI9NzKH/HNKhjYnp4+6BJ8Fiq/ucLBfN2M6Q4MKkMT2zvW
MjyFbolRxMZyNsXWvWiDLZPsCdkFE2A4MBYpMAoaFS5Hp+fazyJHS/KdVXUkub6c4Fxk8bJ5IXby
p44FOQDH2jVm/GsR3vRFQZC0f0Aq+dTuuKZwYrhxZTkTxEDcbPMtj8xnN/LxSRPIPk5rkq0yrIOz
1JBUeEYzbbtnjyW/sI1NMTOijJS9D9J+Hdj1tkjwqJjF+5iZkAjL/FZYkNK0HUwXy7Ikpro1HzdK
J0JBhSz6f4ZKW1vetPNFvMDAufRDGV9CS2CeWohfU9XsiORNvEsLxnCyqu0MlKNQLu0FXfuTS0AT
RfUfiVSIRiytJNm5yUPRCAz+6ID9AxudgcPH5IA09erU1WRN81i3T/HyufQJ+oIQ3CDMvMWcdWCe
vyXM02GGz8bijAORbJXUf2BhcnRCbG2SKxYnMLBMWDCBbPFHrjmfzRsih9aKIFjBYPGL8wWEgM5E
6ohFtGnHAc7XUOAOBOlItFiBTJrcv4ghjzSf/HVTuglVNHeH0rZuSaeO+IEVrhF9pUu1pe09u8wM
eTl652/oXpIe8IFUGoeOwo06GEo92VeB0OFmyZ+29X+zPLORP3C4Ep8myHH3AAomHGQ5CmW3eek7
nktqdSx7DZ2FDtcQy7Yz7BtNNYxQ+g89fW/5lE6rlETNg+kT4Es6fahhaXIzq/jGwLU22sOMVIx8
YArgpG6mrTMtUt9AdbHoin7dsV9ik5n+a40SrIEzOluAEnvgIH+LuBl3GMIYtKbFsdtUFJBN5amp
x3mTxgEUqWaHZL8XOlhRG3FUFBTmDtuhCSlypimbuuz+B0c0eI2OI4Tsa7orIHtvFS2BrgQyyzr8
oPsAMoywG2DcYm+xdj42iaihaaQ3B1Pz3vKnK/eoGtLIJmYn9obkYFZimxRIQYqE38ypZdeb+B79
Qf5Cxy8eQlOdYtwdq4lNFniTjYKYQGSs89U8L5KThrsH9RhbBZbVvPpu2/av8tIZRIzchcsI35Ew
9gSvW2vfglKfYwt7RVS/sDv18DMPUdhpDEzea9Rb3yKtIN5QW7qz5fDiqQh/dQANlcANNi8TjxOV
iHQ3kTb1vwvNGAk9OlvRohGuPVwcQeNutbCuVQ1rqoV5vGZ3Z5+G9LnKc0WTEBVhD2oq0rVBKnpV
m+Pj42SX/hl/AtViA58D6C4LP67bAVKqZ3CMWaRhW47+dXBd3oxqTDZC9K+UYjAddK1zPOpXFe1x
FLFLFPhf0sDFYdEWe+ZyORT/f/Pzwl5ROwglLK3hBJnzfnQhUA5nHTpvQO6KTWLSXyTc8Dh2qqKz
EOKcnn9z2MgP+aTenQLvja7yd7M197PZHeLePimHKwBM4hNJjpS/MLCZsac0bPaskxV3h46adTES
cAM5M5QIeZkz/Qr71On4qQWqQxwWc3iks4iYcb2tq05sGOMBXCHONwJFhuWHOzMA25Q6uARqeIgI
0mztpUWr7NhspwYyfmNBdKrgiGHIxRpn3qq0OjMQI4xs40OmD5Gzsc3rv/Li8asNRcNt0GIoRoJ1
thx5A/nCXQuYtKX++PBBH8zIfmcm9eAM4XeYLEYAK/oKleIYSkdZOy6lNQP7M9y13Jz4NDoHiosj
yNX+3XEo3cEWiuy5ru2G20mldrzn21lFF9EOW3by9AN4wNpog1XIc/fX6Q1kSRLj7NuAqhip815k
JJk32aQ2ySwfDQJoNRS1B5xSepeD15AiS6+aiPa6Y6nFxvLlyeG9MlF+WjvHFhYoDiRiwma7rrz6
ZxL5kyGsaYVz9Fd18mZVzRcbuXmupupTNf6z7as1tzgm9IxqNwOsOZYqWle8HgUraylh+Y+kdvJg
JeN9phB+1WgcApBC8gyUmGzQwkLHJqXbRKc6LO1bVK9GX/xxzbJ4DF23AXl+NdL6Xkcc/i08KCuJ
VDqvp8Q8ZdKfXlTxzKjAB9JiyPU4s5T1A9ZoJdSBoz3jYVClswXESLvFhzOTGpQ2qiL5FSqk1Fc1
AF434nuAQ4FZtfdTpO6fbDL/g7SBHmXn3/je5fzamyWqxLsvBnc15DZh7JkPTydn1NKAWTTONI98
yieqSLu28Et64GqgNrOHxTgophkbZmPjewvq+s3mjBlQUb4LU+oYagoZn9rs14v96+RC+bVGxM3R
JjFZhP5+DswdDhtjPXGpYIPuuH7acsHhwfP2rVvtpIISD5sfr78HFKU8I8SOMZXYhSHRLscIMFUG
0UwgiqlmW4yafgYfoClQ6C1kPEi/ZAlsKkGUuyltbBZhW+06Dfk3zEZAnMo/qZHZU04K/UBT30fg
WNexkt3atZBPNFixEZMzdvcLzpmfbLK4VkJjRKXrj04nowchC7oEuuee1MnarwA2OZbxPXoclhgy
H3qZ7qZiupoWjTMInvR/bHIv19t2nl4tVT3NVhLuRyNnhSy9V0i0NEssY/miSS5hJnectdgLmBO7
HFGIKjSn2e93rgvgv7WcnRqz7w6fzw4U2A1QmiyjJ8Ru0B5wx2iwRJCjafcURqm+ZD4ckVRc/Q6B
pvdZwJ00wXSbXdOgcK+otpvRhiUzaZeLVFd9UXNQ7uA01fmcc6HFmVNblM4ZZHNdByMR8ZKtn5aK
d62NNx5lCd0sT7WOIohJBVzAqfntyfziUEVTtYptI1x25w5cJ8ErKqhG2wA0Im+yTeU16HCS18J4
7MnynOtw/plcIGu5Sr+sIatunIQYC0KVMPpfVluoV/3KK1FLnUzpPS7xeovVBWkw2GlM6w/jqU/E
T2/PEWo+4gmm7jXb21KMmn+rGoiZojuomqmkLSXh7YCBfhm8k/QMYxsPcqHO4UwIO8unC56hlnAc
riZmICQC/fllntufuDA3IU4UQp3WvaUvhmdgb3ZOR9mdvHnx5HMXTl9glyDoCHc/01tDaPwnmodL
2sdcpqn3oMcgxEjRb6XHWxa3zZVuwfeE2YPJOImDYoq1noST3Y1PiZK0ThlyBhT9lzEW1PhZDICe
kgTXFMo+Hv45jet1RLZupQur48QQYIlgSSLrj+gs460owm49e1yVfJOT6GSlAf6MEnz11P1lgcAR
V4CBhwBAMVh9nvL8WZFM4yKsx4dGdf1tTOHZGDaxqJHHWLjjT+WNDAUhhu7lqH6cVphHY7A2BiUE
Xqux8pB0ooLF3PrFXyPlhJRxEhkR91eJo97wrxNLwl/GUMpqh5/wEdXJPIm8wJ8i2Nv8rGfvDtJy
43jxdXCG16rpVz2O3weINHCOQ4My4FQuLZzHvhnEUabTicaQXkbPETTZNQr1s6zzYBWYfwusKTDa
gFDbMQp5MjD+k09WwylXp3wcnA4yy1vl9Df3LREdl4cZ8PlZVw6QWAq6uHkCl83YV4D2DPC14kie
GhfetzZEDxwXH3NIGCTMSRavSDf4twwl+kace937WX1xxoCia+viaMSGxp/HVzqu/MeFa8faO70C
Fwwfgyg9D+g1jeiG+1wJF3+X+hNH9fwesmqS2gyAg0L737pZU3yOKYSZ0ib6CLJznUVGdMrz0Hw2
vfZnWg8EkpjzFSVH99y4OADstnarIdkP0FfQRervvPv2pwoXleqfirGZHo0g/Qkix/2QeQ/z1qHL
pkT6Xjn4384j8FfKTj/tHs8aIl2xG2QV3WM3O6bWzsRl8C08BBmMP9nFhnl0ZUyB3d7NiGSK2tkZ
+jnJ3ebXsoPPoXWL9wCsJjHWQB2cvqQAywj2ZpVXBzVo/+LzPmxUUgLWiFybaaVNfbczhWcmKTFZ
/9l6a5N864bqHelU3YaiNDjpusm6Yq7Wu3BL4w5bWVuobE/gjtoDXS7WuaFZe73I32UNJGtKfERu
K/1rDWF1B7g4rUU6sKoWbXU3xhYSXTzg2ab4ILEH/9mMk/JZZrtWeT5/m1pvWBzFhrhOvMkYPW09
2y5eMjZGzOkKm1Cd/uQhlSUqEze/QStnmnZGqLsR3+qJkOljN3n9MQy5MyfBxW1nfQhNGGFzb8Jm
kPJgZukDB+GRe6/3p0v4XybWh4Fj/hMl8wK+P9TDNN83LwTYTWEnq7yNnG1vx08FwRugX+YXxTM5
khBJFztjQhP57MwebyoVFIyQMuddzkv/lkhIwKPzO8UyOOXevWTad4QNVo6HdaDyvBfszWA4KrjY
Bp2WDD6haYdmgn+IQb7Wjw06cWYJ4zC3LD5Jq52NUEAMS9dbTrPdC555nBUmKHuOPYckDzAu2tlX
6HDvAg6RPudlcjWiz7p11KufE1DrpPeahFybAOa4t8Z2H2qD3Ik9tv+shHc+tcUu6W30bT7kD2Ha
tKeka/t10pGYquEKR0l0sbg5nWmHndZdMJOPlSVkXpQQuC5TVKuDVXJP9xo7fxxl87dqQshf7B9D
ElVbkFJIR7l7cEFznrvprLrBXsctWTybRTX1YOq23SWx+MuQ+7nXXvM8xLq6CNWfdRwNq7gc71CV
CGmZrsMyrz7sJNg63Oh2mZrvfiCnnTlPd4ps+9Xgg8+gG5hgQOqnUDC5TTmkFD+5Zxd1dm1iT/xM
3h9lICdNXRkfkqm6yy7P9sTuiea7Ez438zSMAegOIm9UuOT+ywCL18apOElwGl6KS5XGCNLs/r4G
GgNANBx2pnJey3qEBmsFfyRcwSvLAWMrGM1AIf3knA5MM0TlQ2cJe3lyqrjZxgYF7NVnQ0bhoDCT
7rJYP1rwajVpmg0zDyzmmXN23ZTpC+B3Pxq4CnatuW7c+cikgo5SElEUGRIcHhBFuSKU6Ci0mSIX
SXnMTFSxNKc5jRrkvdXA0ZF9LhFwBHMZTjpcn7Av4lRjPg/j0DH8zexgRlyG9GYUDhuL123TjQ0K
ADWXDjSowmnpI7D03iiZ/otmvOUmJ1mnM55jDM6HiYOPzsnqkOZlxJcuQ8YeBwUnLEa8z4QTkATH
7jPFdbpOM+ORJdnaMPS9ScYsxw7B0W46b1+ZnpvA5JKXLF+89iVxbrhKaHGa/2r5ErmtRwWVl4Mh
U80zM0TewpAFq2wLuknBlh25OoktFvxztfwTQRES3ssXk+kv6DfB0yes4W7QTERijMFSaw7Q4wN6
zBrBtYfIYW/mRBxoMeDpbatDvThyQuM/aWYaFYPRYhIcFMTX4zzW5THUNc53AbMWEdIGQTrbRzdG
pWgln+ausoFZMTxi4D9Fb1ayYINF07JQLX/uvz98CIv6aHj9zmO+zWPSZztTBicFWIWElP3lV0W5
Le3v1pEc/fPhAJtp31h1th+nGPuDAHo9UOSw0tkAfxUn9inN3FMWzPyF2WOO/tyWe8MAs+RSLcH0
Nr1WplUcAmau2LGjC/SSelca1aVryw5E8aCfLDkA5phokWWpbqZu2NSd8WYAqz2aLe50WHii4RpU
IStSW7Uxs4mU30DerXbhYXRkUO+Zfak4vKDu5UDKGPuyyk2v/KhbVQEX1nZcnrVggOtPo7V1TPO3
JY4GnV6qJ98P3svMeinCWtywKfdvPiP6Xt9tU2R7EudfNZWdOkz1OTGoWaQVNiri+UK6MF0GWs+u
aczURppo5dlynA3vc84ynrtOxbXVfXPpxliLabhrm2sE9GsKDX2IAyGesnpOva3jML+pE3VBaZ52
RBk/i97mYmdW1YHxSMsML+0Zs+PrtezK3liK/AoazgDraNdRlbJuLdsjLu09a16yEwofI7xvu0iI
rVT62hIRCTzY6E4Oda+v6v4C8ubXL3EBDt5ZCm/f+AlDTG4B/HzXKYvbTaJiTvmUy6dzHhx9gssP
tuFDzq2G106Cq1O0XR2GKHpUtcWWjq6eElm02wVhD/B6y7ljBa6X8q0KjWxG1NnZE75a4g0ASNR8
zGnTOAty5llAdAe/zwCVoqlPPVMPANGBiTHeFNs4bNQmLr0e20247213PmDPBY5L9eODKQVYJi/3
9jRj0q6gSR449OpaHQduwEr1LqAkYQp8Fr9nFVCPxrz7v1I48DypgVumQtEjAQ0Q81Yq13HoIzNT
47T2e+5BVQsLh0CE2ijn5ETlf5PM6FcCjkggZ9jljDyeRAHDIE0ruvKAMcsYIElkIHM6+ikeBX3R
g70N4cPdUu9cxfF+Ms3waHQI1nFDeUwXJ3eNh+zYIvQttiqPMxEaAEF+c2OJwEB38wQUFoX61PRH
E8QdLCPnWaMzEtKNDh6v+NZqneIyVBi6M3SJiR217Dv5OGFysit6vuwIOh2gGLr66uBg9iAfypK8
RTvyoXKXcaMxBg++tpmRJXLrjljKqi6h96q897Y3b/ow2A+hHRwonEPa8QAdmdzFUbGuFaYaVNmA
W7wCTmxSfZ145ZvVDa9eWqSXRt+D8qk3HTpBPeMaPObBBpDe1QI9CpscwcsjZTql0WJ1hEzphhwC
vcKKdm1WZByR3LcmbdVDE5lgNcA6EXL3SiqrsY+rNP4zAo54aDMTHkjIsLqMbm0Ucnc1bb3uXba1
SMzAJvuITVI5FGXULWMPT2+N0YcsKr0VAVkWt8XMkVfgESexw0R/UmRjt1Fzxa1QHwG67nVAwoBx
rTo5xZObGt8qU+1ZjyGwM3KCWBDhHI3OBlswHEI5PaeCmx2F9PCxzSa/0EO6EU76Tum6S0fl36Xy
b+9LBBEm8MWlaDsWuKK9EXONt1Aso52taQsyp24LfdG6lh2HhManDsS3flOnpG0rD8Q+qbydBct/
VRoQoRJiKflAORTFAd0+Yyzpk+FbFTHARtgoQTSXB1mjJxqM8VY+7zwHRnw0TaTXjUHprDV3COBO
CVzBVw+VFWZYO9urqfieMcaQXShd947CjQDk5veGmNF+sIzlvk/oqBvSddGFtNnFhjjDZ3guMq6G
ZsatRHrAQ+3iqa8GvGpOzACcAZ0XLL5iXoZDtQRR/fySjGP09uzbRoZhxuYjtdTJagiIQLqoJAmi
H5D32WYOOt5pZJ4GG5gC6EvQPLwF7vjdW3fPFwHMK8Nm1xcNjfAQOpUV/YBXiL9Dha2Uza4515V6
HRghsEwY5cmN6ldds8B6g8/mAH6DuIs6MNhktDgRAVc9oQMRmRT9Zs6FYzujJDJC2u7eZN6e57Db
OTbcrk7Ff1xAcSvok0kdotFW+rccJ3fDIXYlHM1kn6PJkQzNPfOD32KGaxyHbISaWR4qD3cEItwE
XEa167V615LZkmXa+3ipgfIS76NplfkydgicNefU2AJa3ARqBGPAtQ7sy5Pf2beCEcPO8HPvNk1t
yVIRf9gtjQpGvWhObP/Kz+WrX7aYbZvnTkUs1FBSIXGZq0Sl6B4Rb6wNGNvKsNk5BPjwwz5p2ZiH
vhFfJKWbNaFrym0VYbux6DhDcbULeVpszJE19cdPc1C8Vf1cXuj3WhqY6XocXbJFoiAMpA1cFksa
+sE3GvsUavrDw9mFojF/EP4sjjqRL2mTGVvVYquKzSey7cW+nfRfAvRGNI9XSiuyTbv8ECzBM9gn
CKKeaR3cNMNStnwB9zjTEbH80qFaO6iWskauh8idqVgReBv2acif5fCjEtqpgcOytANYsZhMmOKj
BxWxdPFMafgTeFWwUrWoOO3RgzMZ7qOI0pLbxHtf4yR1vsFCfgaNnI620f3fF1wnxIkCuGsdfFLo
K7wHtG/Ge0gLJF9g3sAg8DlYLF+KCpxWMPiosQ7QDyvJHspNXrvB1pPRDdX+1Z/jaFdVhH4gSe0D
YdTHf1/+/XZUgGX0NYzMOfgXomrqo/f//8m/fyyKGcFWh1s5hwUTFP8Z1xlzLLQm4b+bIOdRhlPM
KA3GonLM/nQCo5WLRaGc5rPd9F9uHCxosOzuZxMZZhi/KrCp/IorRssWRwr9I9E/UwcXUChW1qiP
TaXevI4rhdeeZJ5CmsHzSPKLlCuVnVJT3KW79uD1j1JJWtFTEqNBQV8QWB30mbxOz4TGqLRy8dlJ
7yI7BnthmbNtTfM3sxNzP3l4KpArKI0c2C89ONmbgOwbW231KvzMYd44ujxo6toDbTl1SQVMoQP1
XRQuPhsJbc9hPV/X0tj6Q97t8u4TEiInfieBkNij97hS8nwKTj6BfWFKSjCq3zrZbylHZsWQUGBl
xbtwMNkL+vgQZV39X88Ewid0MXNn2OVm/0R2+6HjE3UsFMBYaEE7nD3+zrSClGuNTK6la/76bhbu
A68+l7KR68n2xbEuH3ufi0pgAbVideMEN7NUmJZlcjOY1JY5m7PyQvtq11xeBw7UY+ev4yyc1zLG
B9jQhoCKQZxsNUEv8j6r0inusVlZOBLYAUwC+lRiV/egkNingDEjM4yCu0sZPNMsD5saTJLfnppo
8il8KD9yzYHPyIfx4OlyN+lSXezyyR5jGgD89p5rxMuELEna02oahYZE+XTvQWp9TP2jR+Mlo+q4
e1J+HIAyw+PEzf/LBLjynKToH115LIYy3NXJ8BzJltIl4POADGgHFIJmkZiEqMXiaGHOP9Ab+rsI
Jgzvlk1w6tY5TwM3Tlo6wjhv190wP3YmRYCxy8KT5H0Fu4o2Tb30Ny0+mhgwCGnCVmCzKh9rfp5r
JYy17e9Lx8b5DJ2WCVu9as0m24Y1LvopGa7CWjLDpURyEcY+5PnDNvxB6zyvvxpMRnbTW9sB5tLE
1qNYJQcKiEqavFqUT9/Utypml3GVwvVSVJseahQp2JiqH/jlhNEE7QnNTCkNl7uE1PmaYdhKa5RH
GrRIS2h2WOgQnFhcAi7BMgJx13UJTzXuMbPjSeS9KheudSd26eTNu7KeHrMBqhVXbr7V8hcmMown
UlVw03hUILE+q5rbe9zjRzXc1nkcw+xzxkvRJNM7WQUIGxMK50PcoklhRY2PvbNUKGMHebB6cUHy
jna+HP8y10wBefw1jGaiQQu0u6fbfVFax9Qc7S16Pt/HunXDOB/JWj1hJf52qjm5SSipBZ1I0PTF
o1V6n5gKaSXusi+YuMkxq4rVIi0kdHfsiz7FsuZ07xm+BC6p4Xfa0ehZTiaZEMWkuXSSJ4MT3QOm
w/ziRlCHxfCn78kPwW+xOQPi2PaLTcNOEaFyUFQsaF4clhush4VKZufS0+pgzuIlw/4g+hgfzAgX
SfjuowQP/pCkTXUqJrcEHU7NhHI+Z0YyD7UeGTmZtotEnX3IAY3ON2/ZCIcx86pzZBO5mAQEd56X
mBBzd3ZGPlgQuvaTCyu5Y7qzRZ4mWTS2T7oSFwL23HWRKNbDgkTyFvA8eeRDxHVN+zjEWi0M0Bb9
dmAS2PtfAI94IDpMKHrg8lynOMZm+eW7RJeSAP9R7/+nOp7o3hhPJicXtKhBgYgJqGEq099Rz3rH
lIHSFIH/w864eGobTaSIu9tyFSL/m5GpAHdSx3TFxRIEVMo+FzjjNkjM/Opb63+/ywJkyg9AG69n
6VVqcpVyNZ2geL+oGBg48cXzTRKEFUTHHwqL8zgnFpoMacBdtV0GR97tpjWqwhrrvr/tWh4A3NYm
UuyIwBTgw3U+CEFVx8QGie72dIU0M+UzxLEOTpV1G1IW8iGhYrgKw2CViuyPqVqazHH5roRxLIRQ
590o2bDw65s511gDusYq4W76UCM8PYRLRIEa3fAMUMbua14aXvnVaLXlNu/ki+jD53zQ/zkMy7Z4
F/sRCQiv6L7DNrApOkQNqMUbWRYkrZeO6hG+NWVAFjXQGONAsemtC2u5KOQTbExKNMwp2EHdOGGF
KtZBx6VgkCyD00ckEoIFTHk3doHXOdA4aYCvwC3Ikw3IE3a+0gcXfayFkIcB9rrXTuFzCXW6pU48
ZH8P5i59RuMq4yE5uecedvq56IIDbKJ3cBrcwnHhIiX9V6SADMeJbJXvMnNtDANKMUPcfkj8XQOl
gx4JMp3QGHYM1H48mqG32NhA7hJGZUIUP5Uz+VnVREABK8ybHlp5FMkXPcmLNKxH/izpJOO57Ci6
MobpQ9O58YBTrTj5pveEc6k+dKFgSNuGz1ZFHMFDJaJeI4nWtONBkA9D80BrE9bHuDvZc0/fVxz/
VZQMLPzX7T8lMopaqsAa+WRky50anMQuKAEBsVNtvCn/kbXz2KGPnvwk3nRTV1DQZ78MVsS8tM52
iPnjpbGai5Wpd4U5eQ+PYSVKayL/YN6WsJfjmGI9kiE0AsbW3pTcw6gzuZ6x1YC5EKvQ8s7FwD3a
jElMUHBKD4FeV4rRNLwS+qmnDKx66W+FH/V8rvCmVsJ+lcqFrxZAQpuxThmOPT9GEIp3+L/PlWSP
42cMj1WUKq7VlMnxmWylUW+GCJnx2IiK17HU+6DO5aMyDM471leYjg6mXjxqYIMvRdAjnwd6axG6
WPOZhU5W1zcTJCvMLns/9/OWR8hdNyBQV5OI7jVRjiMiLppAxuZItT0vKWjhqcSHwoIpT3jOoc05
LJnA5l0iARx2fZfRigsN/6GHq3HwlfuLQXEGYE9Cf1B8D7gFu6j/NWFwnduOgmwv0i+4Sj5B4nV7
2g+mHqA3KzMSn+PGOyweq4oEAAaGeiNDzmRpQA16kBIBM5eNZ6p6aEQhCyS9d5wGkvBMfItMKKct
Jt/oiiX7clwK1iJJIm+K4gdKuVYz5i9I65wBjAFUhgHHw/Nxc80l8t2IoZW7beVtjMYkJAF4lCeB
J8sOMF2qRaGY2WAhg3h/zHroL6XzNLEDbJVm4VOj2XJ6l+EqHebPVtCcE5jpoxUP1nrQhdrIK4SY
7OzXZ+4VMaUP3SGnLn5X+uN9Im4JFFfqY1wnb87E5LahmZS2zLp8bY1LSS2JGRUXA2sF4rZMthVQ
2n4cgIbb6G2cbotTgYVhM8eKdp5i4WLZ1vgkll5gurrLSnhc/dRD0er5UuRUt+g8j7ej6MnAO38M
r8pWbVZ91lhSTgvxK8DfxiniYA+mswqrP24ztpvZtf9L/dZ5KLK0WxP1pGQStyFHxuKMxwhFnhg1
bs8EdH1VVJDOqDHGSNcuhtZbEQpEI6t+dbBE9B3TuPqUpCN1QWOPj5GMqV8n8aEyrGpjOsdUkh4p
y9Y/9rBr14mcPoj11U+9sG8z/F7I7PPiYYxP7XLawJTETC/kqewotzHZVVdo5+WRSkyX/hloarrg
UB0pif9b1rtCYv/RsmP5rXfaJ0ttgsxcz4a3jO1ttbWVbHmNFQRhKh7BdTS7iCEzjtKXjKHQrpHZ
IWM8DVo9nI9DXuwRbkK0EsgkeRBs5rD9EB0ZR6fNF0sFr1Mb5URNArpF1C7hGntWTaI2bg48OIw+
SKVTWDH7+CVbl2AFBxy2+Cw9mUOfwnXgVxTAPnTsPCs58rmqGg41ero6rP3rPESpLHXWX7Asr0r+
b23r6FlF/mPcHumRHXZBcyb0xO7otCfsVs6dZKS3iqgLsCVFawNI0z1dy2Cq8v+SlFDC7GCL9EP3
PQzc5sCVd6+MOdnaZv46/DaMrndQNe4Te+i6thjtOp3/U+gqZRIPGq/Uj05vf9sZ0mDBYBkRJHpq
bPMR1To4zSKInuy2Ng6OkJ9lCMOqMoetE7noCuVwopTD4KiMuTDKevOYuoi5rScOkQyDs5Gkb5Us
n4aBCCO0svWALrLGDPed2862KRktOCETGJd6pcuEgxq/AboTcR/Eqki35M+oGA0M/wKIo0uYq5Le
feMEC6I/9T40mgp2Q9y9cSigXFDi6Rvy5gRqvuHBRygLqDhEXINz6dfP0Txx1WmDjzpZHoQGPiDD
0HsCGdGgWH1luA1nRqWvoq3f2Mb4+B1m13i1Q5i0cDSuw7BooHghdyKJ+AuDEcdcwppb6WIb0XtC
fdf8bqSpeUHRxSNNjMg1I441SUvvDkPX1cCbPgWJAZw+M56Z0Z4GxJOjFwaXRYIW7AqfOZWC66pm
c7cqLvRRa4mX0aJECAmtotLI2PJb1lPvvvb4ojZW5uxy+L9H8gMZbXL2lUketvMx2uNCeTdskhyE
D84uD1Jr8xvok/hs5EjW2LPfstzlUtBO1pHuhnTDlZFa6VmOh5QBXeJY1jFzshenlNeGGq6p/i0G
74WsSctT3+eRtZ9H4VP8FXokhdk6VnNdfvRdY7M8f/0bAdKhUBx7HRQz4G/iDpSAMNhMEUj//Zt/
XwKL2FTcju90tUJpbdqCe7eHJvTvl3GSZmsVEbywhhYFKU0JHowNi2zsftlVdh+wlh67mAM31s8Q
hD+//993+vdFL98zF0TgJ4/pvm4/6zwiY5QFx/8xd169kSvrFf1FvCgWi+m1c1BohdZIeiEUmXMq
8td7cWDD1wauAQN+8MMRBufMGWm6m1Vf2HttLacHzagLJXvCMNNomkM1y4OfKOhZ2memwXu4mhgL
UCZZPpbv+slyxIjVHnDx9u8r7vnNGV0B9CEav8PUfky2xWw+s3H6qmuBFhl2f05ZGA7OAf5ee/r7
ZXR7/ui/vwQ2ytquPOd8JJf8yXA+//0yB8uJjE6gzIgUnJzmNXIQNrWweIGxLOhyK+GMQcF0FlaF
4y3pjmUExjPNYLYPyAVrRFXAXykrmP+PAukcOT5rq4edrdAkr5UL9YtxAYy76lRX7rUfpoMC6LOr
5+EQzDALytqVu1BE+9Sf4y06tJsqxeVuJAWezhIqHfFg93yKXlEIXDQd7xqu/iMkIiwvrdq1It61
GfXHMHqHlDt1BUuQeDkPohbiBG/tYixk6PRjKm4coYYTkkqY/vgiPdw/7MA2XVwcphixHmwZLRmc
Tr3kEjExBlKM0nNFlIAw4hZraVPFW1mziEorrAlDXWFUGN2zX690/Rj7wMDAat62g3FMdJatK57C
dWz2w1734bXJ2N1ADdzQz11n10NDlz7ncfaWVoz2YkLs/TjZjEOEPWRMzvxszxw+ONCy17LD1TpF
lJTZ0jX6xMqMJs2sj9bVRd8bmYFgfQ3YrxroCCzCiXsb+IS253u3tl6ViROli4cbm6t2VwtbHAwl
XiJjIPMs6optzYi5ivCXsSd6sDMXta161V7z0biNsxldSqY5E5d5Dq6a3SPpz9WBjqyhziH/kaQo
Usfa4ZUV+MC2Daz4yOYkdmdkAoj2FCk2wcxOQsFX9Mv8JVnyZkuvuvrRgp4pvpUNryjkxm/wEZh2
BFAOfEGLJGHbtEwxQrQTO+kBm9PFsz065bb0QudkejH86LDdseFHIlPBSQNdMKXsz8qqDI8L89nE
I4H4hfl2r9nss1Qy5vbGZBVMQC/xJU0YngJnZiw9OLwY0OhpP+cEl6fTXju/DQ+GJN+wIUxKWcZL
PnNTThm/dwitb0JC/AMJ1/hUgu5G9E1z1EG7r2VDeTKu6jkicjUj8DT0gqPI64vj4inEap8d7Aax
BqrrdRWiOY+dJbH+TsuRV3dkK/0XcvN/TQP6l6Cf/0IQ+lfMoP+HNCBT/I80IDTJxc/HP8OA/v4P
/w4Dcv/hKI4L8up9wdEh/hkGZP9DuIL/gPfBd0wlASr+BwxI/gOxjgT1o4SJEE1Bg2rLvzAg9x+m
b9mEGVs0v44prf8NC0g5/gLN/E+ulO3aDt+EhsFVwlOWMP8bZacfa0+K2UEdZ0EzkP5XqgAgWNRk
a0ybKEtjzOkOR/kqNS7llJLRUDBPB/4lmN5aD3iMkLElKTtkSLljIB/D3GMpMdYfvmO3MLEokEyq
Qy/7heqfsTmQT7Qgr+UAXCco80c3t0hQZT9WWw25KOnV8JurZ5CfM3xgxRg2Y92Sh0SnYTasslha
QHhuAO2K6KYj5LIvf2HLPIaeuDEzAj6mXpyTujDwRjXDuvdSsdIRnDPJpn/vTvpcgEDEM8Lmbqqu
Obsaig4M/CMyWdNpYPKgfPLyfoSPQJPaJeGT49X3jKeY79vdCxreBzZE7NG7mDkH4wUc55yXISML
/x5nM7oOO3iRRXaJWDDY5W9ocXXFZsiOnmzQbI6yVWTJp2VMYoXx0a3GT8etGexmmtgIZ960hFd6
4GfeVWO+291Jhfyl5zCiYMOXRbOx84wxQn5IvkAfBLsKJRATx2KGydeBQZEvU021kCQBPJqxPIV4
5pY4j40avPQktfpA22CmFRxit7ni0B/Wjf2N6l757MIbk9x56M8XBBShhSa2sTRgk/TecAhA1Gy6
LBZWJ7vrUf7WE2pahGoeVQERKyGYpYnhUpFrhMRRMhxyQ91qN7UfIiyCEXTgFWiY6UziyLMpo+9Q
5bxdQVy9mgOaNLyXo0DDMGaZtR4SRMSpxwJUsqzYe5qyNXUjE12J9z4L6t2qZ/ZLLbkBuw+iSacZ
Yr99YBCmgBD6BSPWu3Idew88DSMBkJ5SuAe3pCkCZhWsDNDlUJyONZv0J5b+FmHXnd5XgrgxXcJI
LMxXP8YDX0bEJLYlA/0g5BLXoeguZZ9dwcgsyoqK5AHV/1o+pV/Q9hGphmuY0s+NVcvF8bB2kbtu
49ajnGPsVmnSm4vSE/sOUkaKUCg0J3G0HT5K9HHUFZGMnqmTX4jM2lqDfSdQ9awJ1wPq7ovsxusQ
0HhmcWwJ1tuYld9BZ9bkpkf0rlXl0FK75rBRqLj3Raq/a9HxhF/Csgp3DvzIA84kTCHZhUAMycy+
8nFyjpd4YuPtyC+M3sxxki86xZzf3yFe7W2Ud0F0Apm/7jtUCgV/CtGN6WFmX+AL8D7j4gyVPgaG
lPfxxAX0RlQABaRNcuo4m+MFFzpOp3k+aocf0ezTM7pZZv2VpKJ3gQkg2mc+MiA56FGXD+EdSQ/V
OutJzFZJfjRTe5emFcZVWT9FeCa2hKdvbB4LIulfwIoybXcJCIMAuOZRe07CiuSItoflYpyxKj3j
lEQhbjYYIaZb16+ehimCKhSxjCRRCKAgGA0EBb2XMB+ygu5o/s3RzvNNqNAWYnWku8lsgVmGotTN
v9AMGTs8K/a6jJDF5qUQ+IT5OVA8vOJEI8YC931HwiLsVqrZJBRvBBUyJ80EiEbErjwKcbY8Pd1E
iKnjPo2VeXb7O8rUay6SxyYjhptWLs8pOtMlFwkTnttbhHX5FJGBGK+uIW/FAIV9zsHdCwA049zw
udOhs3Wbr7ajOMjIGD8hcDqZtoRjBVPAh3eIehENXeZW34B9UQL5xjFs3lMEKJUCnYqWt9w6Qw5E
KwK1YCCc3PWux9awdX/yzFsKH8PY0n2u41R+xB7xHvjMF/C8vsgWzCWnxgmXaLT1CjKza9Pe+hHT
euqWZQuHQcR0a1Z5+i0oe+R0kHqnXlMW5jQeKamhk3mnK/O5G9of2ZUvHDjBhp8yfKj6jnTE0Gep
pb8nLKhZ5g7bT1nUi9h0CamsiP0xmDQp416PfYiGpj068KDMrF1TSoOmx6pRL9LlLt/1MENVPLNR
ZiDMwMdkCrzGoXWrnPku8aPjbCrK+Ji4nGzXqDI4IZThQzv4m5w+oO55LeHM3tV2+N44XDH4uEcW
kqvBIWM1ENO9ATkBBt5NPteXPEGyLlyiqbwd6ux7qCwtzFufsCn4NOMo7zHLESLIGWdcIituViJ4
qLHQ8umktJt89opRReJnfZmm/J4W670zuX2XXyRdgOl+IX3Jl1Yyb2qdmQCY+hp24JL6FgZp724D
WR0ZtDxUDjtTW7FfwJV/NlpyofqEBUQh5ku1YXut13z5lpXxo6sIO2koDjFTCvru9KA6lEdYK37o
lY9jV93i5Qy3vWovvRxRUAT+n7RkHEOD9YgBeD+yn0ozDIMMmFBCIjABmdAhVyFLJqZVLcSxNMsP
PZR7a+DdSzCOBOb8UrVoYaspYft6MaOCoVhGihDeE2zD4lmRRZT37c4dXPAOk3zw2NZuk5zh2ZTS
D7qjC3xDXpVVTQcntS9i9iAv190dgH4opR3HSF1fEsEMMEPWTqS5RqITHDrLJGAJXoya7k0mNPiy
2NvJlIWPIkfZCHiMyzgg4zkeXkoMVSczrV8Tj+6lBsKM+P99xOUDMnFghZMXu1YaTEAzhphIg1rO
fvFYmWm4yyu1HORANoKbxP8wZhvpD20rOEwAAk72KjJSNyo3+zSV85VNvbXOOvenJeM9C3Mofiw/
aBDHA8YxMFN70qDljtHvAp/x7vVkMpWwWQt7JuLreeOX2DVL02HN4uUvMbq3uua/NnbxJ6EYxUbF
PS40BYeLsFrjAZzb8imAbXjARP2SqgGXdgZ1xeyJ3kx7czNWzbHUzKaSrn7onOzq1Jk4IH+74oP6
cKFrAHIi6MgeqwfGXHvw+MBSQ9fYe/29MqfbFnUPubdxu5vNlJmHj0A57NNd2jO76st1qxuP3vKG
uepLV8D8wXLdZ+JXpC4nj+ZIHYC09OEjlh+e6eKOG3aTthn5W57zVQfvGXfIdp4JAfbUUDM06Tku
G3XTfdYGXjxZ30h3DvZs7/YqYSXrEAhoF6wVDeI9MM5Q2ABq8uY8A+BoMibH2lq7xHUq/6Iq4iHR
Tlt8R9KO01mdmLzkW+bc8cH1TkkMELKu0xr4Yoj3gFZ21xViHxFK1EVecgHcwUQyiXmrJh7CuH9X
5q1fVihjQsWoWBbncLbXMZvDPWFJ4Dj5RlDTNEf3MJgHOliJeop/b4ngsW+4BBJzOCSEhZJiaZX7
CQ+SVTvdhoSQFHtMXmzC0jCpgY3bWWIkV81v5fg//pTz83cXz7YIH20M/Buk2oO3t04FMYaqU4eR
OdIaQO3E25GQCBCOvK3eBlzxD5Zddy2Hh6Eh0KfrQ/9EYsddE7PsUjEfZBePtzZ553JtPoQ/KVfv
NncaJPczMiMMZCcHg8qGzOFp5VvjT5822dpTxk2DI3BFXMt4xFb7HvXoiroKN7uhEE0jOdn3nXLv
g2KmLqJo61X6SBd9VDEZLfk47SIz+xnSqVgpG4CV25Kk5JJaiuyZeX2Q7pTS7DNwdqwdu8MoadS/
RBx/yxwmWmaBpUjsW3uGwRg1JpYbyBwBg3iGUGqjjfBmyl4G9j8Jg8M2CbD/1WTUm7MmLSZklUh8
8n7EfOPY1Q/b4nDDDA0lWYLbFucD70Z3Ve18MwOv0qYD78p4ClEWjl8oFO979Vbp+VgItB/xTIfm
1bxgIvjJ7RhdRuMvyWXqiev+1yXhmZQXwFsMDXrZ7tiv8NLo9N1LbShWrgETp4xemYR7qxZu+iE0
oFnGNt9Nju13mrsku+HQRvgraDYk9/UygMQj8DDhtNviNLvJtH+Gq2qzD2dKN2Ko8kigS/L+Yg3G
fE+ttfIJQ1u5S1AUW9mrDSS/rVPOWuebRc52Xq5ik7hfvO7mh/IbCqT2q/ERC9SaLUXX4feHD8BD
PToVhuek/0wHBOLoRUnFjpK7Pj5UBX0fctFwD7pQq7VgUlsbKX9j8dVH7s2cTcTpBK+lh9m/ZSEh
Wz5KjLVY10/3Y9fMXA0hU9MO9z537q7qjHqLPkoPrxThqGx41I3nFkgXJM9BAPBgshrYbzESu1WW
j48N4oXOrd7IWkDjyKwRltYU3JVyvAQUk5X9K5GHMmvHv52FH3R4H0nwbKIfx10MlYRiOCgkCR/j
yaydk9141TGUznsXMEBEH7KuXdNiX8h6RCV/CFx67FL34lejtfFFTYJVw+vUpGsVDzaMEdliD1bb
0YXoIzMPtEB2ZIFDMPo0LxoHUCn9/GuWiK1EfKDgYeWjg+cZ3kTcOC+66M46ChnG2lAHs/Emr4Yf
bb9M5aeeeGBT7dxButzZ0XydEvEyKsgSlk3NtWqIgK6n9FXnrHejIbw3W6smVAcEoU7Eym0oVikx
Z+KYvbz6pOWFiZLN5zKo2lVA5eU68EWmLcbunw6zw5hCcilzFEROQ+ESt4fQ+YI6diyXkz0yXhps
o2Q59t+B+axt+tEwqa4y9TZ+5E97Yg4OSAM+HdHBpuj7s91F8c63gJS5FuQWsqKEUR4dhFi2Az3Q
NeqKFctzXMg/RoEHB6hsJMgaK4bwQxH/SMTuQ2OWT0U33uu2uQJfTTgw8teeBdbaVcOLwCw6yvA4
+MObiHJ8mW71Uc8xQSKZCZkGOm4xK9oZtnK8MN2LIRPnTrvhE8vW+BxpUMqtGkj50y5UHmvAxwox
LewOTjCVa/5RTKAz/zhFAfJJtMaJxcljynod6sXvbNyPsTzz1MDEz2zyfhGDswnN+B4Im0I9KkBi
3BWx324rFcq1K+CRgt/E6jKZXFFJjUIV3Si9abidwozfQc8Lcw4lYT1kew+f2Q1g0lOM/nTdZVJs
LY8NQMMLaCPQXzsN90afAGSMWKYDo+8qmvzBOuEpN7cx72hrxQ47IahdUbXD7M9yxNDvsVsdHHec
sFrqrXRLcuwpogmzZ2wEkCcUYjqbCH0wpR1MaFdbWTGZFsb8C14vOMLlTOgwWn9V84Hu7YEONuaD
I+o9to/4qMhUI1X9HUO7z21b8AEFfNH2D17RPcLHsLl1o2MVWFfhm/ZGZAEoETZ5Q11/OX41c7pY
sH1txNzOxBVkkO68JX8AEnwBKKi6bYbiZnAdJFZev6t9J1275ohgE4VRVhPx6ksesFKqAo20+xjn
Oc5Ma+ARExU9CIr7lEs7cHAfG8WhN/PiIWscGER2+p02S4IWaAscgRVF9eA9hPlEtChiEmmgT5ye
uA9Yck7p3sIShP0/gA5txQdLIkmsFzAio36osNPWEW++ppP00M/2PEa2C9HVtciny/sAoIvjnEQ8
r/OwhV2magjHTf7WUx0fC0gckJLumsRmEDZiXvbr9N6fQE/MZWPvNRLo6c3DEnsPiEM5C8WlCt5d
qB1AKoGNFXYUA8Lg7Uam8JqycaEjiO686Ev2x8zFoA3C4khym2a3KZ51P8Pb6BE0EmCJlLLnspxR
vrAJIXxnnJlGavYKyF6IjVWL4iVducg9ScONP0bCqV617FdiU9VNecldQfffNdRGSB6ToKdZJpI9
jwyMmg5WpcSQuzKIDVyjI6mH9fiZ9/ZGGSMIrXaGJR789jlpBprnHeyV8VhDJ9Q90LMqNTfYcPbc
5NFKsUMBicttTMhHMBXPAHWttZyXZKmWWFE/OiRLSklckdAjv9ix/uR9ySmH3jZKy4Nhwappbtu2
usCTmOuGuRjj0XTCWR781jpR226IXoqNFY54DxjP7me6qSwyEyw5EnG9G9yklnUoZjaIpVIP7mC9
5rQ+xjR4qypwX134rewLYH96od6YDS9/3V0Hx+BzXGKKhSJiSOO+awaQjBQSbGM8qFTR8ESgQsBB
So7Fgi6wtTiLZqyhGAFfxU2BUg1CrNmVz1PbE0ifoxH1XXvYdK75RI4fVdZU/ASy+2ybOF43VfRG
x7N2TBSzUwuQhQS+dSd4+pkzrpuQVk23ZIPAXMOt2a3KMQLflI93qo4PHjmEyHaImnMnnlc4bWIH
hq/cup1+jszyN8e7oFOQVkGR/EiLviBkP98zEYLxgZCzCjZzwTwpUQgtfes+WBzZhboNLRwMHsik
YAj9s3Dmgct+EHviZA+0Fp/t3F6SNN+VxUbnnX+I1Is7BdEaPbHtYiBHYXoCRAXPCjzvGgsajJIa
xDsuvH0FRsCe1YWBNJs9WTyi/z+mOdIopLBypZk59iqsVg1XDuR3nYx3oDdAQUnYFPFBTYM4Z036
ZkhyFO2WrZQqwgdlP/ltxboStdLWgElm8oEm/wzygH71YJ7AuVw3A2Qmh+0YW71xNxhMwUpw0hQY
BAe1QU4GO06qvEBzZHfn2u940BWj4LkwSW4PdzJtvmXhAyVksUZYr1zli7I6ptZvGjTKdlqd8xSr
Cc8Q1rhyWgxN8yZOL6Ho5daxsBINLQOtgLh67ANIOwY8/6zhrdQmuiTMtroqx/MM0jcrsS4WObs9
8m/IoFfgOJCYnHxocKshYh1Yx6JmPZt8p923hSWNR9on0bJFz9zpxyToopsZIc3sDIxbncLfRKP7
m4VtfRk9g6edwcM6YnxOxeMir7NTHOXTNutNoDaB/eo0hcnLONZrc1F7gboE48rpDSKN1zB0T1ae
DkevAmGwofUpKNzR33vJ6N1xME27uJWsi9NW0czyxbJdkOm2DtZAvxycg9Usd52Hmo0x6aXL/TMF
tr8aUrKlw1CSD7hofdPAkuuR2i50RqxMwuixTxtH2XQurza3Ntm9uyEjGbPv4anWCSOKubvo2tmB
t6FbytPbIO1ZpA4Xe/IvvsOi012XCn1+EtI+NnN3zYb4NuzN08SuexPoQOxnae07I0DXmmZ7cBK+
9WZ4xrxNwTii+bVuSbt4lBHKL82CcT047XNvTueyYL5Jek/ESNU8jEZm7HX8WYDzgOrAhFtI78GY
v7kTT5NBGJK2i1PTyyVZk6LBiO8xb8U7yydsrkNg33g1EKH0YIbVe87DwiwMaBOKOOEjFmnb4k8Z
XtVIu9KoaUHtrJEs7oSD13ngySZF6TM3kV1UJK4XBrtQyqKtDc/OGOUx1NVva2CS6F0r3ijOotIP
Id5KK2bhg3iC7oBiT4IMwIGmK8GeWTcwXXt1g8vrLQiebESWTBEH7JmB+E398sMvmFXXlgHOlMiH
PnH/NFTJfdz9qcOYwfkIuQsD8prhIrQMjrUOWkbARaLLal8DN1mZJlLxFLLdDjDAuHLMWt17Jh05
5xrJnTHLL6cgRhE5WK2J/aJDVisHZa5oCHx5yWbSMIe+M3YZyjUISiFnRD2zj0J5gjnjPoqNG99+
GDpZHTJPYI4G8TpUtz7pXpsxKT9cq34OeokZqJF7J8HeWikRbeaMVA1NZYZKGffuTz+em9Sb2X0X
W535amd66Z9AAk8yiY1nPJ+K2L1m/VITDcdIBxpKUhtv07S4tYAJ+O7EKer+sVpO+8c5HcKNI4sH
PUDRKcld3fahu+5mk9uyh2GGUFUb6R/yGfAGcItbqc+bWoPURU6KSdC8m81979oHqbMnHz7IalJq
32JItOK42BQ6uEQeXpEmQUvqdD9oR1idVQvhmoTwsqOu7t1nJl57t+vuTZyqVoos1mAyGIqFxh+P
NkV391F1zgE/d6fLtd0TMaFJKlhPLVCNhZk2kPA5IBbwVXPo4rE6wBl6BXZ/q6bkrmarZ07WjS3J
9BBsHLi8dMWjEC76oLJ7MEBE4+2dX7DBc+zee8p5MqzxNwvar5IEp1ugcO9oWy6+ht1DGgBKF2M8
sHjFZgBCaDTgG7J2uMOBNO1qFb845gtinq84qWfS6J037S7+AZqP7aCzQ8Ah0NIRI0N0zwB5jLVl
5yTyEjqSp96PWLLgJodwJTvs72FBPCIR8dYtsjShXoo54RhS8zGvqDiySsyLaSM/MxJrsVRnz41b
3mp//sOGlF2Hjp4IuGJRM9YmWDA+Q1FwE6Bl5pOd01pm7xIYpCr8O9FNvypkxufr7tGLEhRD9o9G
9oOQlbERZ4uPglgWrEAqr89PniAMzqkQdwcSnSjD8XgN8hGKdWzFbJF4X2zkapblxSujleGO26lc
AfKvx29yJ7Z+QLRHQoofCRkd42u2ChaP/Qa+SrmxOrdjCo54F00pcAhi9BrvZoghhEWzk+/tCKWx
YW29IBJ7HDs/tsWcdvDiJ3zq03FoihSJVLKF0CU3rLCfygqpDEaCFeqtTU0+XmHkVKrFcFu4twDb
PmO0IGtHYrwsW/Rzqbbe86F8NmBJH6z8TKnyVFRRfOBSWlIf/O/SxmMdO19ISHCUwjCh3rC2epDv
6MdQjUQhCSTrFIfZCuK9tWcDszVJEteWwzBjiInZLvK7uBHnqItLuHaod88D6R0bk71D27WXTLBB
Y65K3PLJYybTddGVzBNm9CzIQ0ipq6pw+nWFwE6/NC5DphH6xJiPtJHpeBwrH0HkRjXpwUEWetdg
ia7G0mVWET53RsGbZGcvaK7/yGfDMsUWdfluMqYb24af4xQzHGo+6ghzbwGJP7ZVeR1z9m62HAFb
uI/MwJGl1+lfmmuz1YH1ybGOFu4n6/vPTEju+vNQz5/u5F0SEzJZ2uG7EQB3q+I1DEg6bqd67wXj
Y8byGWDUxBkK7T63623boLNq+m8Cym4TrOGt2/fHIUHE6YhNPbC66qKBZjJy9xjiqP0D51K0EwEn
tn3Pxp6ijpGUq1l9X7ThSDZtRIhV6fDpcI4nPfMue6QWrfy7UNiSCdHADH0M32eneVqm8B1JO3f1
kNwV2jsbIKZLNwEkpBS2TlKbk5KaETRcsCa8/KZuKkRaUtLY/sYj2nvX5I2xNfNFBNfku5DZgal2
lzksxIKOhtKoHnGQI6aLjCcQfijyXdbZfcQWyHHqY5ZPZ4y0w5p+2uvx+MYtW/iRPBNJ9lLbTPYG
wvqiMsMV75URi9piD6PpCRhGv009OFmLbHw08eLW3z002ja1n7sY+brGoKBT5910NDaypjkFinym
CQ9kP4RvChMu6dh/tqTL0WJhMKxsPFrkjVytue8xizCdahYfpDe8zNKndW5+IfOJdeFVj6bf7TLT
xjLT+580BAd3TN6ADeJiEfQYbvElCX1eKw0xiSrlSyQDLuQaSjPClBffZxE4S/FdeKm7Y9N+YuV2
NxcUrAJ73loXYbJB6kkjTfk2NY68gY395mCc6HpcCUTaYBFc2ofEI7tSi/gOW+Bng2OT6UR0w0hK
8J7wnBp0OGT0Qv0/lO5ENopTAFAs6+w0k1BLuxOiT64dy1jlCGS3Njc3ZLz0wJFyHQAJbMwu/a5m
19gFWdOcXS/7YBCOAIBxp/KIM2+6R8MQX0EC6bxK+VzEEWKeAagKGPl0HZU/dYBSN3PK3YjpUFc0
QJkcjhP7GJsXbYOU84FHHETUiMUHC/bskNVRaItGHXdyz2ppJVvIEU21iKgDdP83fmT8JDKX27h4
KwvWe45B9WHM8ykYShwDCuNt6Pdrp8bDXlN7p75miirWUcrYZBD9HxVnN/aY3bJA/kwdTftN0sVQ
cfyS4VtvACfctUM8H2ZkHa2kM6+nnSEVjAo13yFNOnN08cfK5pPRNVzfJL86ovnGmH/1kDOtEkci
8bSn3wqE5hBZt50O6dTnX9ES4juX1Wnxz+Xa+VOLgdVxSfJHNgL7FrfebDdbGcuRYzyMt75ITmNW
3hQvuPZypB0WF4wMYvIoCrGbwYlhkVTtwcdQ3EoMhro1d5JQTfo5v91o4H04XMb2Je5adu1O+k5Q
5muojPnLdk7JKPwHl8yJVdRER5bo+9zVkKhcPmUjaumTioE4q577ZEkdg4rS2RZBWwlIRQyjrB7S
dj7kLBb3QdqAXwkZxS+G0y1OI/q1mnlkDKrdrGCF2bBomTK2R2AFOz/MPv0EzS23to8ggAVzU3c7
ixxstq7cGRrhQ6+qGxCLah3BSZrz/KejkFoNVm6u2ePgnisUk143eWZ8HK0mb9xOVvmibEo2quXv
Ih2vHhLfdePQf3LXue5dK4nRSkvKK1Tv5DEo5R0a2DZxHuwERuG0WDYd9arx6epr0Nar4QLAHu97
bF/NVH8QU8B82llVGTMtzxueEH5uWTLvw8XhpoJgNVb1txbhrVl2MMI5waLOv/EsJmtEnEFL5rBO
HGAqg0rOYZGT+ASsPg5jPHlTfCBOaauW3LFsSSDLXMgRRJJ1SzaZ0fUEry55ZQXBZWjMGcdEM5SB
JdXs75d4STpjknA/Vw7a7rYULBS7el0PgYMQgsEWA8JzGrzb6W8xtc45tWTDdJkCsadZwwUVgujp
H0jveR8zdGUg/0D/99aW6N/8diKAa51ghpsWDqJbMb6rYDvcNCNs6SXfjb/JQ74EvjnkgiDOYIfT
4J80J3Lh3L767pkGbtOoBw8Zkh4nlhy50Rofy1tbkC7HppI2t01eEU4dVdOjLAOpbztPbtei60Ic
TrppNK3cbAJmH3Dfk+t+FlHL8YAfSTIBqTjYVlXLZN6VzX0wkIRXXo0lF0/3EQCfCDEXqNlzolxO
b2L0yEU/l3M5cnLloG7C6KBk/WYLq3ku5KIuiV5xlwbwXJAYuZ2FUrdLLhbRfc1MtcrOG3I/5JAl
3Q8L4hVb87VKRLgzJWwInTiH3BbPEeKvbUDWx1aALH2qwHpz2pECr2lm8Xywo7TCz8Emd0S44Zuu
PJ5/q750ln+bLcraadHYQrm7a+mjavQ13qLCZWVxoxddLghhHw1JfSkXzS7TxodmUfEy1mkWVe+E
vNfs0fkSunFjL8rfMEYDPCIGnhdVcABSYq1a/8Vok4VVwXnbwRJO5669cqQeMB303kwEBb/XQHbc
Ij8OY3TIclEkhwKCyaJRHvRN6KBZlot6uUDGXC165nlRNjOcbhalc7donuHJkbYhw2cVKgRCJhET
ZpM9S971kXiSHREm7YLSoUtDUC0XZbVcNNZRTdnDaKhFfB0wZqoQY9PZmauKcKERTRoKrRgBDspt
swfzjpI7XTTdgmkOddjAEzG8FovuO18U4MVfLfiiCgdqD1ExuArk4nrRjbeLgryrq48SSTlEqS1Q
kYfMFPZ+imxsxkWxpYdGrNpPL7ED/9IfgnFXEQqmJOsVaJevpdXP98HsPM1Tua0XhTssbQAei+rd
Q/4eIIPXix7eXZTxFVFd4ACZFAgLZnH2qhcVPXv25wpZvV709bQ/lPTEaM+m3nBCvI1I8Yn+/IpE
czUEBlEy47eZjK8TWrw91HyKFcmQhhSOUwnzN1m0/lP9GBARvTgARqwA2eIJsBZ3AAL/eGsvjoF2
2SFE9x74Cyp8rteKR97n3VtrfNwztgMUygdr8SH4Lsk66JE6tGLu4lSopuq5t78NdmLrYfEyTDlA
iqiXOT+Ggl2ZkLdStnyTMUL3BIZhcUWEQfs4LT6JDMNEgXEiTPS955Jf4oZJQkNA8R1hs8gWvwU0
0321ODD6ilNoKvoD8NVFRqQPdWhf+xqCCuEiClP9mlMVcVgAP69fXB7N4vdwMX4wRd04U30nlwua
IRRTCEwiFmYRc3GNqMU/4qFuwrqDp6Rb3CXx4jOhan5VLcw2kpbB0mBGYcM6n/9+Kf5aVYbFtQIl
7C8+Rf81tPz95d8v6eJ3qdUQ3Qrn3krz5ATd7cWAq7cXIatFNzUpZltdry2ruR2N4buxCLbM5o6V
XlIdNeGQUReOOxmGb9z2MB5jcka0ir58v8FF39afY24aj2TBO1AyyVPiZLOwvTLqXFDgqtnZI3Vq
noE6GLlIt3krvZWQ1M9YbDe2qWktzNfYEUzN/o29M9uNHcmu6K80+tlsMDgFCbj9kPOcqdSsF0K6
kjjPQ5D8ei9WG4btb/BDCbiokko3M0meOHvvtafQ35hMgUanZ5Ayk1daCgF9e5hZdf9tch9j3R0P
vR88TMm0NvRkCUyH9Etif/td9d7N4W6dEipD4FHCvPU62N2rb9MJNWQO1g0IqLVukgTEmB26Y7yT
uv04cPMGXjHhM45ZY9W4pMBLkZzFUrO0sugZqY1qHFuQzpiDWaH1HjT6L4FxaqANGAnVTHyMWwpq
1B3/4ptDhj2w2k9fmceo5Xpgo5osXIrjT+aEHq/wTCiYjF4AMsIPXpG9OGsr/auPsVoa3TmWhoUn
PPzmtRwDqi4da9zjCCutii1pMxca1MNLPwzXMsblOms0SCTBj2q8TU8mB4faiP0WZWHBM1+uwkB0
q7iQp7b0BacdvLQ0qm6BUyHw2sWx63A+41hf9rzKHTr3ahiCt44SJB5kw9H0EA94I9yOsmlgRtxq
54rp0uNJwv/oGMbJJS0dh1U4PUp4MhdKp7KlNHTyglddcb3FUFrwEpqwoloTXnq4yEu20ZBY5Bwx
/c2xJBlT85jV8xjdYWCUBTS80FIYwQHUNYXA2icAwjW9u2/sD5Kt/aXov6Oqyy6T9PxjZMqTKDps
E97cbLMxYXRfRt3duU5B2RGwNkLmUUzJG3qZznlwjRo8QdPC0OJPzatZZ9OWQ0d+1oJyk07etA+k
2y7ADnQ4lGHx8LZgm3DKR7NlJh1MeIOp5h9Mt+52Ti+pW8XBX8WSM3JD98PIQa4uLe+SogzSMeh+
wKog8xxUACDa4iszrMPYTI8Wph2MNw7Lr1FbgxM/RDGhF5W9mir7YuB41dgx+naI1wuqaacCus6Z
BAbFzqDGB1nn9mFI3XdDExvbl6eA+uWVJrsrd2S6KPynmlpEfrEZljL9MTNrXWA7W1SNT1dX/9F0
3YHSHCAS1b02Q3I7MHmx53QHq+U+XANh4PPSXpGxv3NTPgbVd8UtbQU/PwebOcXPxpS9hgNRscEu
71ldP5Cg5fCjZVf4zD4Cffdr2DbWxK6+poX4pc6E9SRTPgtzQPuyhJRpTLhjMfehr3zjh0925pg/
5rXWrVRnrVFb6vuk57swnep1p8o1FXc3O6anGFXF1mgL85XcNA79EBRjcvdJmuMwifFWDUdQog8p
5N4Nf0NjBaPxpw6Hj8KJyUcicdqU92zNnMWjMqdqa4R1OZtJDpSrhQfGg/tU5+Ops6hWk0wRNbTH
lFiBRyuaSEJqoxSvGYrTtvUQEhNOyaqmjpmaS63M7pj3wI0VNIGWNByyX3PTjQWleBeSwUj9SrzV
dFGIrHuSVli+5HpBsV3j4kswdezAk6MfBPDf+TqN71kIZjSY1A4ZRCHS6P4tdZwz/QqbaroYFWgR
vbWpY6Q1tJk6dcgbOkPavlpHGrcQAKvasZ/anTdGFwMv3FaHGXo02jNSjTxk6EeTFaAfOcJZ1fD1
y4Czh98GwwH87Pw0HvN1ErnBZgwo0cLFcLBZ9H+5GHKSvrPfg6mIN1zZ9j6DjPPY1vK51C4OkN0n
BEjjISs6uvoUvKAYkREErnk34qJeCRGLzV9/jCJgzKl2GvCZLHpcPi+REXXHUPHponbZPlgzfbzl
E7SL9J7XoMTdYw9Tt6bjbdgqMDwvbLFCoF6Vvw4zeTLnqiqbXewEmxleRiZwCGHZDNwX044CoDIJ
zrOeh4M3rrUJW08aww4yuNzavLwZuDf3ejkmBwzi7JpDySE06q4c+EHsVohYIsYhFNh5+4AAnK4z
V8sfx5w7R+lVAc+kmH3raH6W3F/xQf7miebc2im4ZTl8UBywxV2RdUv9UwcpljlYGNvIBLyQpsaj
DbRhRSOA/RT4YFx1K3muzdR/Gti0NHTbLgNmtM00eKC3dEggqansB+W2+I699qWerG1RF0ezr4ej
7GecVEr5hNbpP1UwFo84IHiW+yz8iwKaqiyaW4LPEfQTnaVhET4pMYNw5hR0KgtclhCDNvR7ZXMc
p73bLiUWcDkpteqfe2bzWveOHinqzEn7c0DtDaEm4gj60N/0vMpxcw/fAlL5kl+Od7c3nD3qJcQ+
NeKiTGFUKE1u6p7GOrOE0Bg36puGqOFIDeKmNCh8TOWtVCmqcGxBQc/zi+Qa2HVDl62abmKui8xh
DezD2Wl8D2pGrNu0B5JZwOZr7YXlmXu9bRh87GkjOJCvs8mTq8iGQDimz14RlWvlOwi5NIAfO8v4
zinNICtg/eR25pMYZ/9V4exZTonRPNQt9cy6c4AAtW+nJt7zEdFXuZUhX0omUGnq2PIr3G6y468g
iHjvaj/uyZODYYM2A7A3BctCiARamRPWZ706eH5dPLLlJJKaX/XWjfadiUZIFw4lBmoWfUKpoyzo
+IjSHlGJD9s+jr6BqD5JzPUJOnEclo/RrJPpDskL+jDoiqJzIsOf/BZ0AMRD0lSBPz+HAQIuUG2K
c+Ub6cmAhLAw59o5DchlWZCASLVqha5bk/tt2J9XIQdL+icApwzE8ZuAUvGB50swNJ885PRNUPXs
gTC9rSJT+3b5QdjTYNPGeU+QHlOrI8WiLj1jZwuMc1BmxL4doDLMF46i2BFsMlp/TrclOAYdD1PU
0HXFOLPSQzU+Gm740BLc+IAXD/ncDzel3pUbYx488BHQAQXLnx3fzEWumpciKshGM06AV/KAryHH
lc7wqtcV8Oe5RSoxjHodKFNjMzph/EpYVvLYxmFkdJdYiqeksFCACttDzGysi4iGYa11ybmDHbJm
Un0aka62QJXkif9/vh75rC8xO2mHoIY4UuH24ZYcsRGAMLERwqVs1aE8mLURcFV2JsvYd79tQ7ZP
Waz9QbS0/igejDjEvJcuYzuHyIR9WPmvWWzcokD3vvUjPr1bbCr/rgUFoqtGosGE8UfK5iGwwy2n
SmstKFveWlH1EkqD8VJpD1HQNCsxHxndmaEC7bvnScTIi8P0HpaILRxH4MGI2UuA6re0QnlI+6Fa
hz4TdBaK6azZ9KFU165qnW0QcTwdmuqpwtCMwc+Mrokhv6uur/bSHSzOmGlzaxp8wqYGJ2W02sMk
h5p4H1OyUXJh5v6xCht355TuuOQTzb5ZSZpPnJI6gIpZLp5mb5ZeVhx6aZUCDQ0myZI5s1gxEdF2
OH7hAagjMeyr0T2SpBsONZUBzMpstGx9uLWOOLcRHTGOJstVOFrptjU4brbuML5BSn0bnbkjpy7j
WxZRcJeEL2EYXgChKxZxsflM2jg8saXNJ9ujh6FOAdUa6ZPybhPZjSO3GHzBHtWHlQLWJ8kpbcpO
ybNU6mEIcgynRAzX4xTwF05t55Qk1buJW2vVRK51Mgc2QF3X3gKYUptuDAPEssA8GlnNwSDcCLzI
J2kVzdkhl0FFNdK1ZqebzjL9Q+4lxgEPmWYHDfd+KqJ7repWRkkOW8u3dCSezKx4DsoeSaKjuDQa
IAS3ehwdCxMGUtpQZMCCF30LXq5DND+uf82hnMsJkh9WfWc7YEwxasE+H0hNHkFXyeiCh/sTvMKP
p92b7LgZUKKmeLazgskhHkYvWlgX5068xyQLbW8cl4i6F62RjyQvrZWup6TD6VxpCCQRZbSfoyD+
UwjES8/CXuax3nUUl6ZO1AJcwzO9c9bzmCfYWTXrw6LDFakKypnbQjeyRlyoUyAfrGBYeFMPEMio
xD4zxQfA04NeFpivpl5nkrU+cC2NS73G+xz47ZfbgnE3wIi4wnLP8Qg7gAU3clICmLDwa7qUZmjm
NLl734QYXNggyDt+Xmul7Sob1Kaz/U+tLtSWY0V2AlJJVN1qtB03kMVY6MWDYfVHmhlPYZdS7JhM
VCHYLLP7sb5I1wfwYpW73KW40ZcPuRM8+iYArVJ4cDRHY+1mWyIpZ8tj48fZclwWidyy2VyqkTI3
o5X3QNEcmhbvul9/gP1Xq3iskZrNM6xqvGKDt7c6tCzb19HfQuM0TbjtHfSIGY+H2FGyOO5tBisr
9b0lwdYHOBSkFghztVa1hKRrYJo331IV/Wp69QWP9rvPKFmyZ3db7sVPXle/a5GjVuEckpZ5ggVM
F0zciBONpz8GUwv9nHgF3eEoCDJ2gYARk4QZ0JfuwBUDTVQyTybVNunMl6Ef3yzLe4ur4RFkMnvL
stpPGAkJJDEZhlq9AxwUkA1wKU7GLISt0i1LzhFv3eg8j1rUXsOGISEObW9lJM4bhfcbq+jshRxc
bElTe3EruBO+gbe6OjkYUbDj2SxXx68WyMOiJHjQNk+F415zE32uLE+57Z4jPzzTLwfKzeBYiSVY
bmCxx0u3R5ecfMKRg9zhLTKwxbuXIsO+4lNdNpeAMD9TEj2awDSSD2wpXyyRiX247nUcsse0Mm71
YD70HaDr0LxFsX8ycjp0y6K5QkIlJsTPsUxc825pvQYB3SmO3EOi2kgdGHyVMfPxaB8SjpNQ/nG6
QhvmXLPz7HrctCOVG6Xkc6+oExmaDwOLb9Inq/nHa9DGSMj3BlusgN1QPFLSZglzJxB3FxTHwKdO
V7YdezjcimsTc2skrL3WYnMZjHsv0LlbjByKexFfpKWRchrlajQyjM0piYlJ5HfTEN+4GFowcdPZ
ivELlskd9fGmVM1P0N5TQTQcG9RUB3ev3nGKH4hmCD4s7Xfe+cMm6fDVpMambm2Is025wHdM0Bc8
Bx13ax/NZEQsOaOJNZZJXAWD8Qqw3iO9dtlcbseiQOgDqTTSN/RMKVt7KmvTvfz1pQkx1EHcuHDu
IlREHUOoWPpyc19EInuyAKGvatGpI4By/FkeLFkjL4qV7DOCXbGLdKFRZZ9yhMfQh7sZcKntYYsk
Nr3tPeemZB+tkKN+o4LTXBfSkB5AsY6c0F4ZAsUaL5y4Nc5A01JhQ7PhTzy6hp3PKEODufFZo2/w
MCzXg6TGGLzk1hv9altoqNy+Vk3nANWGSziPVsroj1pVxfsJzwGPRyQjUbN4/euPf9V9VGQw6FaM
WSOgwfN5rQ4Dtiw3qaHckA8EnOQrjnd88WqTl6bh81IawjxYY0Azneh4xDiFtslU8OA67ZMsRlT1
xnxtWqUfuvlLqNJgpeXDhiv4zzR2cGVKsz9YzY/NILqvLBK4ZsmaHi2Enp+F9NrlVFb0mhfVeDAj
j8jIrNBqYXNw9Ko5jIDWxCNmxoiWm8Zihc7LLaiA03gnbFsr1iRYEz5howOeO4z2TtztAnSxpUl1
FpWc2hHdJFn5jdD2SZMcwDHSh6ZVZ2eS1n10093jqNoLcenyycGay2qhpMVplNH817bY8BAK8Khx
M2UWQnzpew5R5XdedUSqERqw9pb3rp6rQjVqmMdabuIGHKSeNtjWR8XU1VXbwSLEFeBWGPTknJDA
W1VkjUFp01+bs+u1dQM5Qs7bpME5EhU+W9Of0AcCoCrP4/NYidNwLrOQml2tfsmlt6najmqOIKFu
FT9xbhnGI34yUb0wEIT7Lh95yzDrmTzKL1qBxTassnODzERxxRu/+pWsXGMDv5fpJsNKQHlUxT0/
ot/RJ15IRb0xjo8F93aocC60vfi78Uj/WmLujbZdBh99OoR1/OsiKu3M4MdWiLhuoD6rkpuYRbKd
/GPx7chkL3HAwNJRKy1IfvXKzxdthzlsnh/kTUI4yEosjkOKO3WGDmfUO62iNvhVXXQmW47bpNg4
M47eUbDytWk803xw4KBeL7qhPdSK5UhXE/XwM+NtGKRYzo+QrWtmJZVjG39wzy35/AWP8p70gZWs
Xezw2wrvuTtVG5gOlCc0/W80GQ/V0IGCM3B8lgJunWCVPVSAM/TA3Rm5w3HBh4BZNk+4jB9Ebok1
wchOYpfGsINcGr/7E96TUrdJMLT6W5bW3rpP2KYiOGsxBbLFoC55c5M5DDGoWe+11DjDlNR3uxZJ
q4HdPp6+9Kjq5K3iBA7biWRRmvHFHuMebz+H9Mpx6VEJ/GMSQvYlSf1gVB7z7ehrqzxGG9UlZLPJ
W0UgDZboW3QtijvdageCq9sYJ8JqiIBdmIb/KYKr7PSOvvH4TtD2MS3HBfUqU8D+Q4Jm37aqyOlu
Rj/QeYDFQXZ3KWzYlm3xnBeyhJzIU0Nk4xOFQUyafgDFL29ziAUexM8WS1MYY1wdxwQbiIq2ohBv
ogY9HNjtOm101h6YmnrRMPuP05sD0UjTSLZwUoO1XuNKSOiOIyWzrDOgll1uBltZUWzsjBi49KEa
1klpt6uJHbHPp8sCNwymEcSCIc+qpWVP9AbQzuZVay14lS4f9aEEEV5gXltBbFqYQjF7BS5VyJit
Xad5r0vIDPC+F3pmJqcWp/akEKKnYE2+bGn4FXb87MvGdjMXFZbg5VC5asJs4wiqQX7VY+1tS4ph
2HzLZ6kCLLzwSxwmGqPLgnUdDWipqFo2NHhMeThOtcyl+K4Cs+VgqBbaT752WMZsIiu+89jBuIys
8sG5u1z4Xq8OdVA+t2G6Gz3jLYrqL7tpX/qYJ642owmGUYVbtC+IlPanFUyk1OrpBmzlGVnuqpPz
L1r1bKju5Il2Sx/hdsjjrxImWZ85Yg0clPNWfIkrXhSSkCTlMbWQucBhF/5aucCkGB1sc+ZpVPav
34fHuJtYEvRvhOiiXiPIVOG1ot+Lbh1MNpXWX+3QMWeyLODwqEWJr7W1iZ+6HitrMdBwvGDNc5Kk
+m6SR6WWGvIUg1kEY4fL3JoliSK78wny+URdFLPYQndqCoEpgV1mnfWouvDu+ERJ+o7DpM/BeZlT
ck2HWIFUN42v3TKpkKsTGuVG8EAHPdbY/Uc2hR1sdn09OgMaBxRYDG+RpCrIbWnNG5Mvm5DZSByc
Ghs2R0mOUdEX0UefkTRIwo+mnffCUy43wexXk8FIJCDM+61j94+seY91LOTS9TNgr2GDkzgFHoMl
LhQk2PQy07eDpl45fs3dYcqE6OAfc4eQkde4ZxUJfdUPTr/qNfZCWLqwWndiXQf2OckoB1A6hBLL
A+veZzSLGARdtCG3V6Y//pYYZ1OPF8zORpL8/gtuCCL/aYhaq6lrKh3JgFS/Qu0EjmpQIDMm3Ll0
nNkaNsmVqZw/it4DzqcKfmxEqEOUOzN0ztAi7IVu51c+RmejwXdlNDdS3YAtWbeputoJ0R6dDF/q
oPJj2JngaCt/3GO32zcdH2cJKZWZW+0Hlp7xOK6phcoWPlfOAhDi90ilk5misdrGdO1abOVsw5is
NRR4h1Zws3DRu7qBhk14woy5bBjNuR4WJkul5N4nhqmLcVrTTjPXpZwsGK0EQwI2mB3rZd8rPoqa
jnvTclnr8O/gs3wEdBvaGoNABQ9zUtm0N2TxUgylv0CHRnk3hp/SuQtHfUvsBOh/jAJOTF8IEBXE
gIPqk3JVYIE4uGH6KkV8DhG6sVhjeZYMbAu/as4+uVzD4D8UjnfouSo2A8ezZeKY6XokQbPM4rfY
SddOHmNyMwlbjp5aU2uGJuj9QlzLzpTkrAp+pmN6qHC4e0M8NX0CQTUemTkIny2bwrj3AeQlmP03
diY3RZ7rx47En7hv9hPGNpL5ImUHP8c1crrepunNxd1mNgEkg9H/drPHjEQwCRRspSnY/byBU/Oj
s2aqmLeOrhXjri4FbQs1DQaJkaNIRUcLWjloSkcsKp3DV2YIncAkymPr2nfNIwsFBOI5sLorrbWL
qZJfoSPyOZZm4DRmdnFz3u3OnOj5xnaWGPbelh3UJpIRUjfoqWj0s8YSc+k1MaQGQEhoM/g+OGkt
B6ybq6xDygrG+DxSv7RI3OriS06jaZb85HHwMkncxEFVX0PVsJxMNv7ksueRZbZMij9RPzbcOosX
HPCvPrDdhWkWb6zKcwxxs52uPbXj8NVmCTp6PqFKE4J3WDNuag+Cv9eXW3wl5S6q6yvVMeYuDnUA
tVX3iNuNx0sJ3sLydpokbaIL9mh9Me/aHDiNijg28b+T31MTistnJbXiAbsuS3eCNENwMJJE29d1
8UJgFHpA0rK/jj7Mqd+Cx30XGje6rGXRMkc/24FzRdg/+ASpbV38EZF+qrHS1Uj6TfFQZsOe7i5Y
SFJMK6Q5tsaOLhfrMqDhVxbstQK2FkVlQJ0kukTk8dqXmBVx7x1NiUjMrgmNp+BoPmyyhDU7QzsY
HOvG8tlA93bMtf2TR0QbnHG699M2Z5/Ii9nyaJTFOkbRWBuxz9GRpUpi72y/h+kaPzuR/06nOZEa
4vgaV50f6eVWhgwkQ3lsQ/lke+G34K33582CRrUTRA1n1ZG2pUVObaQ5vUb2DGjX8FxZ00tTuJe+
vU5INGz+u9uYoxzalckcUaidrqFE9nF5nv9pevKIgNTAyFSKpzV9u7ycCTdzK2wXfYODgu7D91zW
jw5Am1CB5NHmsSJg21Lw6F1mufjixHkE8pOzFgTCyuu6nXyyLK1jXMBBjhvK97au6DTkbp41hrh1
9nlK4pcx5i/UBnRQusPAKMN7GWSlP7drbrWtBXfXcODHl9NJ4OLF+KJupe4Bhm+do1TOrlYjbwND
z740zyPFopix6wa+h/kzhOkDJ9QOgFZF/U/PO+RA1A/MYgfHwz/U9U1kTrxMIGetusI7OlF2A2Bx
ajLsOVKnFDHiaVwJEnKFWXnPYSSWGsAvGsYAk9I1hTovXtuWD7NdtlwWSfoK5+1rKOjo5ii5H4tK
3eZqGl3Ucpl44qtywJ15mZ+v8QowpMzRm/HFYGGx6nhYQFPqplsRjTG83BJcVnvrw/SXzvdr3cho
rRcDY4ROg4RVpavOsLiYJY9a5fJBCGpmf5e6s0kT8a7wOip7C5Y4gJk3jpU+Rz5vdjvJZeW1B8fu
sh0h223iMxbPFD9TuqypxKpLBbTL8dVpSS+GlNlAcHiJbTZZQ9w8EYi5Ta7xpzHVNqAAJFNcKGnt
/tQxvtBufMsr+zxOmHnazr7bLHWXTePfsfbBQ5rmrQQ2Nk7um78mtzg2XnhGGOC/WHIC8F6heb8K
yIIoWArPD5bwTObaOQL+YY92u0P2fXGBDwED8JL408ChtC/epR/zqPL7I4YDuaK7aAPgo0Gx7t7Y
z3SHQkSMDMaEyY7G9M42WHxN4LFcWPJMGUQFk/ZPkjrWekzLre0Ox9K9qUmNW1ju6Nhxe62GfDP6
zN8splGaMMcgAN4ymxqcSD62oJ2tSm2tdqcL49uElLP4f3hn3qL/Po3lzz//TiAqb+vx/hNERf4/
WZzS/ut1gj0a/BSrz/bzbz9/fdvlM+PbltPPnzD6X/DO+Rv+xe4U7j9cR9c9/CCG5eqwM//+N/XT
tP/8uzD+oXsOdE7P9Uzhupb73+ROW/xDJw3pSssVDmhPG57mf5E7LfcftmV4ApYA32bPUM//+Pd/
/WK3fxE5m//z57/lXcblmrfNP/9u6jYQ0P+B7uTJLTyXX0K6roFEaNgG//7P5z3KA/578W9TMfCr
xW6+rEIkTGpPCRrmOb5wlO+2xMPeINU7mQ4dUadiunnNGjqH9aif1qWJsTt0J6i4BM2Xpkt5aMbt
gBPxi0H6ad+23roMs8cWlOVqCmkQGdt7jKXMt/X8LbmDRP5DIo7S3kF74BtAmcR72XLo5VJnLHAN
4rV5hbsuXfaFC7ZeYz9v6sZTXY84GkiwwM6GI0mfmqt/dgGZVs5QWpQ6lKqxIeoEyBCu4B6xIHcX
5OGufR3a91wXNGVQ+koclQ5YghDU/TBpTKzpyrK/ytk8PMTRIbfZFQ1Jcp+6gCS+JEyV1MzaDg2K
TtPx1PNbLOJlc5FlOyzS6JhxiS9sbM6dmTobHLeAVOiBXek+7XT4ubhTeQhEqLFvAcCRwJYHx51J
L1N36MqUlnQWOJ6C69OEv02TvbWlYWyRITgBxzuVsEINjOwq586rykaVHDCMUTy0JppjUDVKJoLH
fGrj6q5MufZGWBKVmL7iVHs1ASEscrfZiHg4NPqIgEOSagzUW51S9mZtcMqHMY/iWFDSOILxDxtU
T9PL1MolXt6TWI4KsfdVfIg84hxZ3j2D3dpVxfBh2fvRcz75qNnEI5LNWNdoWFDQGKgp4xxrtW6x
s3UBOcPMd99dLJMkoxNnR+D0wVftRtXZRzLnMLHlJiT/IxomKdmgbS7Nvzg+RAS7xD2mVJHYHaNR
kZF49wg65FPabDwfB61jEhlPZrcnoSiWkc0VuZeizz6CW8eyuxm8ByhMEdPFqK0mk5o87xLF43Pd
GDvg5qgdKNsMpDF7ccKwvML9MTP7JQf0gHia5W1Vhd3KrsJlFcH1R1TDOkiDzSygGIe6Va8geHgw
9DH9etOHE+FyglKwZH1wLtvgK4fJPgEEw2Q27kPfR7ILKxg3Q/Beph02YQvpysA+jnIwXBCW93Y1
YB4qLl5QtNv5kaTKkpW92UN5bX4nM7j4Nkwtl91J4O8ZWYGiYdoa4Ixy7b6VCESYj2GZtVzlYHI5
hqP4WjWxDk9g28iwhekaZMfCobHTtD7GnDh7x7p7aWpsERqoCZRM7vSk5+AedPuqjb1Tx5aj6ihi
wlVK74KATM6DNBj9Ux/Ypw4UTYZdbZMSa+ssjz6rkTtDMlHalPcc2+IRqhLxvFdMdMxXrUO8oT4G
qjzPy4+AQpGlTGBGNjktndCI5tUHN4Cs4lxs2ipeGxg61ja90avQ1WD4wQHToiOGC5g536kd1nuT
kEoJmY6zRnImct6C6p54TUZnUzIfn32rfRj9FhfyoWeCYQoO2UUBxsxzAspgZaylRl9Wpl0CPPB6
Kc5xjI3P6Jpdk9IGbg5IsnqGIQ0Kl9aYj5QamLsoekLbytZYvlm/i+RdTf6abCopuQGTythRK4CK
zWERioDqsO2juIE1ZFVF3Up3iBSxCNsOcd5TgMEGa5sHfkz1JFa+SdZ84u30oI/zRqGmE8OX4zUD
07Go0hGlLtv0Fp16wsh3zOQ7n0lDWuZnHpEuw0uxjofpylUMs8h39+ZAbEVqUKkai2RPGmBVj+Zi
kDACSwmC9mXy4Aal9hODN/6aDFK8zoyuee0jgWqCTP2uhVobzG8KIiuLEiv9QzvtM5LGXcgIHmVQ
iBOQEw7jXTscrEuN9uFb4lba3sU0hz9mhPrQG0RIMFxqT3pAD3r/VLP4uYo+6G9p2W7w2yVHG2F7
QO3eWmb3TRufve7pcDgCu6NoZ8jZGQMQQrOaoaQD96m+V89Q1uhdFkS85rVXhV11wW2QoLTMvJV8
KmbKKJeABuyzXmkuds64cC74+0+EsrtdzTkOq+KCQG7Eq22dkrhjPrXDqz5qb+0ED8pU3Hl7IKQL
z0i/O9VPe+ArS8qi+g3tCgyO2XB0GoOnHr5p0mbtviq8iPMmpwqh5Liy+LopZyNVqxyExMn9ibuy
BUzRTysjc/ALvvO5yBe5IzF7GuEuCE13pzXltR58QphmdXd7cgUNZKjYgTgaJxMZvOtgA/9BwUnW
Ze0/R9wTu8QlY6jiat9yRxugN8wOh3UY+WQd1QfwiY2t2TFm9YyLQmcbjBMddiD9a3LoYMUWCAN0
WXEd14WzYAmLt9kfttKbQ3DqU/tLxZRiLbLgXivrqrkZxTUeoj6IwnVZyc/Ms2kzgM1pMeQehdmd
EvY2uw5TWxRMW60/xql9qWQabyM2bJ4ZwvXpP2LtF9TKLaU3YjlEKl9jVn50nHafp+yC4sY+wEuo
FoHlvhQaLIECw0TfhT5aQniXpco3HSE4Dq07qjyg89C+ulKWxZYmAToeUYfnACF8pDrkqahDh27q
Gtkx9q1dPXAfZ6DnhDbWgFTqpdkKij1cCgtqv7UgcODyzlW7cqsmO5KuUVefM/UitieinIn9GUm5
RiOTn6PDgkfE27TNu0+j1Q4pa4zKSNyneGyGtVXScDrBlyGpQBQlN8knzkLPKphyHUt/hA8iMzDQ
8jsMKs7XPl9BKX0MLc4vmsRRIRhLeEgrDqKAgQuVN6eO6m9RxC1e4CTeqMkEYV34F4i/JM11LVyC
i2loDgY0qcSefNFnZgu0gJRc8WyG6aMGzmPJOc6M6LmdVH8ahcTdHkfcXVXQIKPU526gYrP0bVbr
vftZmlG649w4E9tA9Cq2OVz+sDRB7B4nLgE98Lx9ZI2HydPHfQN4bgQ+aVU2C82CZa6e6+WyDGsk
yJDe34jHw4p2FUiZTUvoIIYaj/PC3gyhDl+g/bWGIL2Unvnh4mTc9oDCAU9mHNBm0qzRnpQWWBjk
gOjGcdJs6nDUEHLsbTNVMbQNsCFhYYHAAUNAFM6m84H5kHjdeM1BbPp2Js6B9K5M+OsEeXyvRBKv
WCKwSgrlDoV3AP4nuduB76Bv2vL+9b9gPY7hk/M1LY10FbXCunPiW5NlCkm5EWysZcrQIWO8NVnP
kfE5jrAYVfohzfK56VLB6KizaBHkYXeIx95DqZpzoWpk9QaXE0WClXumvA1LhUd84EAHIILsSo2r
Vcv8IzWAagdwOjgk1TetOh6dYWVwsDFbF3bBUjZW0HKn/qDTR3ZIrOJidepEy1F+bgonuWkBl37e
SaA400aveP7HnMQpS2wDTJDVAFEgrJZUgXxyupjOnhLnKswP0EvzXVFzgJBj+Z+8nUlz3Mh6Rf+L
93gGEkAmsPCmANTI4ixS4gZBkSLmecav90H7OdytcPTzypuOUHdLKlahcrjfvecGFAac9LF+pLLO
uThae8JPnV4KG6swpV3NcEEdjffstxEGvK6503AMJxnuLvJN3UUSOz/ismUQYOFp44Zb7HSdpnZC
YrwnLW1tsALCNn/nhWrHoVUnGzDSedXFrxwPP5ku+ruteunIB8bIfaYs6eZINCjlw0fHUASXvYat
AstrOeWaD1aYOOFktUQ5dOyLE12RetkGbaPdpW2f3pL9gqJl+3jPzllW/dJXun6K1wkkLiJqf1Ng
xdvNRgtDTBL8XjhnVan2UndFH3Trdo2YncNI9JDxazog67QXWy6nWYTHEk466Gb9rUqodiPWP+5N
Yq5zMVOfgOoX9NF8sFoXSwhUeagknJagDqA301pQJSC+qCzOk2i3LKwexnK0LTxboRHtVCfYHW2O
D63cJ6uDC6eyBnr2qnOfz8BR2kO/4NsTXYLsDDQ0XbnHVExPGSUYvwYGRdrY/OI8mu9zfr54BJLH
WPfcABLw57A5bhoGJTkJLtRwujIL5I6Qv9Cy3CG8lj8TY1PM2oFLksAeD/ozpEHSREcfGhCUZIbw
LqXLe36XUoDU1JSq6yG1jQOr006r/cgQmu/U+uwvEV+8tETDLaeO42no/MyttvIme3kIa3VXE4bw
Bm16CVt0w6VfvkG5IkdFLZKvzUXvC8dJyWfIk7Vo9y45skwzd2CvIgWZldpFf2x7FoK6fVLlPezL
s6m5AEjrIQ3qSR+9ZF3vFtvBZEArPa+DXmN65kMVj0+gtZnBYXcmbJL6sp8/VFPGp17U3IdK6zwM
x9FxjIu+hBhRcQtwibww1yK/hGnJrb8sjcJZm1MyvEgwD3By8SDsom40fGPhUN0Y1VstVMClvd7Z
ttHvM8xtS2E+9VBabzVSL9wTv6xvFmdEmMowTaZJI96IUk7OHLATNJxZ7wLjUMDw2Fll+m1A//Xc
WFm7puXs2bWlt72CeQW3DNCEKA1VaZ65uIc5J6Hd8QEEqoGC1Kxc0mf5rrGCRSPxZ0Wejr/P+hX+
SMeXaYZI0k38DENGoZ894oRLiTtX4dKcrFU/RI364YIU20ITfJjhC50JP3ObcxPy3iWKfyWgS3YR
np/KHB/Wnp1dRS1pqKm8i6zKPam5O+vsrCYkLw1jOkJt8UCXBC3ljMjNKsTI1LzbeBlppd/bTXhI
ZjA9fYMWbAxeTEDNW8blg/DAl0ZpIYFB0pQz0zSNngshGftyTSWSoPgKFRmdlZHGi/qJzEIEs8fs
SgryxcGqRm0mR7BoZXAAdyKLpruxSs2TW3INJUVBM+4ECl1BH6qUe85CfDe42A6APu6bTAvxjiOB
0qX4UdOQdBiczJsIApOHyiYIhsJiPFcw7OIw5WUbtS4Hb16VDSSa9G7W6e/b0uVaUx5HkumkL4rn
aK3vauaF4PTe3Ub70Som+vOSfY42BPGiSRiSbbcIgfciq59DzTmatn7b9fV4HFTInA+V3dDaA7rl
we7gz1pNe3IsMK2rO+xNa/7RMO7dwSq/aGv93tVUko3YrAiaaumlZd8r8oppufFJWgp/XQT+JYlh
ceP84cezq+e4zoDnkG3fJtWUYzOOMwQ3Tso/Gr5/Y++DUan2WgHgQ8ugaYky2gML5eOtpItpDmTv
CnR1bq07m4FPAID0fiEcNor2vYzh/jjEYXgZGJ4T2XKCJc9tOO+ZzMXRMYdgG5Po9rCFpYc8MC0b
h2cUeqq/x8A4cGyluTJlge3TNIi5VpOnHrcWRMXSW2B7Z4o82mnoS7XRnrl9IECRANX3bf1UlsLk
iympgyMZzDA6ZNTUFRRblXstoqmrs8fP2ai7c8eZ1bOZaWdZlB4aZrVh56gjGT36APYWKGY48Sae
1JJTwFprjDO3oz2kDGHkd8qGXbpGVqCh2+H/5T/LZVeAdw3cZALthgHiXOmc+8LQZj4ynkrLlKdF
H4UvIyKPShDNiS1IFCy4eVANZ0d7qJN69KVYntpuZCywT2NezJrPT+BXfrY6s3B7Q/w7QsOE2ZFK
ivBN5pexjODq9VD4EmSOVb1lqDTIcF9Ct809c34QA5NL0Lpjs6yd9jJ21YvdbCNEtVyQkh4nB/GG
PDfiOx+Y1aUFCXBaC4qG/HO9xszgExuaAv+H6KqUMoxpJyIDwIfOLZyE5GDXiWfSeBlP7UZ0IRkt
Zr5AdSi/OQMKC/yAntN2BypcRNdmrZbTYnWPK7I+8DEt3GcVPMRiIGxakRcwsRsJ4FNm10znsSI0
jFnPY8bCz6V3YrcI5072Kd5ni9oGy8a13r6oLPvIVnHbxSHI6Pc8TzKGGoxLc7MGd1fecqJgBZHj
HJRoaJDAjd1iZ9xVrLc4s6kZL9NbxsIFs11CbGtl/2w08ZN0rONBPKV2GixIbvzomresqU4jODCf
NL1Ph1To2yzQfpnb66EoovtwWNQtAbxDacQHVRkmp43mOcrRiADB3fcQTDkUpJACBQGCdAIN2ML9
7so5qEV/4GbdyyJ7iaYBQNqYPFaQ4j0njueb2GJeT7RO4baNArmOyWFxtmEPLUQj/z6oKcclRhLC
cLrtHPYxJ9WTXSJqIuIQqVlo/Sy1o+tqaPe2I+LLNHTOfi5xQmAR/5oTDY9mNJ2KbIZN1zqBGFnb
uhBUNuINpWa4B8krQSdZISUBjg9R/HbrnJD5SWsCPm64S7jknDh3IKfoH1ljbsllGEiqqREicNdp
IxErS6LPWJy0FtIaPFeO5a+NhK5XF2cQKxS9arQaubFnxKjX8NeB4Da9r2Fn9np78c2lg8oAV/Zg
OGDrBXaKWstfByM+soMdUx00hJhf/6AdqYjgZoo1w8eDf+mz/BjTC4BtxTT2xBZ6+sO5WI3pfUUu
mIa4ieMTPwe6aL5XG4Ny6Jeb0XZe8VYwsUum9ZBFnIMGiazJPirhm/utXk2etLrXNGuLawnViZAr
49y2vHFnmV247T7UNCiAHinfymaJbww9esF18gtQQr81bWV5fGV+X95qbnjdvO92nt2gwRtBIxTD
bkd7r6ZIB8rAQQzaYW1RQJ433euQjV8d/cMe1tvbFNVn37vtG030MHw7jrhFrSCUwS6WSMlEAmlZ
JvrnYS9x/RXu0q5R/NxhXXp5h67kCLyF9Jh5bc+nlS7z16Rl8z1e0xPr1plN4laUFlPHpPOJJcMl
oCTFnwzkLVVU8KBwr61puo91u/VHchkeLvV79O0ng0zb3gQDz46Kl1y5c4IdaUY5y6uzWorxG7cR
uquoqkkExMqJZCFRMS/KlsehmzjW6ukXj0iNrRMYvMFQlvWHTA8XFkYgtETolDRrpo5JIpMebL/8
6OCw2cVIZH5d0n4xhk3lD3MMH8c17suQhoM/fkUA/g3E+E3s1A/wM2egEQNpxEz7XGUJk5jNMjJQ
Ppx1RDMFNSnqqzNyU1EVE/2yfJ5zQa5IpFhb7EtFDJlWSSYPFb688kkrBwR2h+gPm6M5Ji9C7t0M
8U8vgEAWGY6gTEXkG0PhR/GUHC2GxH6ExEAchYRku+TXaHxXjQMBHKRXLKBZEEYNdAUPsE1HTMoP
WQUMUWvmdzFwbMMDcFDhoB9nM97rCYCbeWaunfC9LCI6yLMUyTypCTB3Bn87jwc3lqK+692G57Es
rrqASpoOC3hRciGQPxYv1Fx3v6APVu3IKSUFIuIKggt0ftQHrcrJCmTG3kj6a21S+d3OFJEY4bPN
GuXRdkK+L/ow4xR9RNewQgJFoxgjfy7xVSOgcmTQ4V33Yc6yMgH8hSkM8ZW/9KhJmImF4ww4AKxz
TC9MMHQRX30Epb50OaTHFbVgMWUFfSq8xgZxJulfGHF2pN0qTiYXe2ksbzW+h71I0uLQZpirtOmG
8wC2GgMNdqCj2E+N8JF3uN3jRMFbmqorO4ARUHDzODUTGY0xeYOqVu6dFBhSNmME1Yyzsl+4W1xt
V96x4XFGbCWNzouDVdg1cMPNMIad/LV0okDAiwh6kXxsRGigGXQ506YFYwcf2oATzxtHRHWsnLe0
TVCv5HW5NR/WvrigSwD2zDNIGua8PojcfMrNHjjFXvUDzo6mLk6ZO5GBiF4JCs9B3L4a2DB2jMQk
Syy/W9QPSyRfkwGJLa+N3l+UAwuHc6jUuWZwlgd3oHaJxfSQtmGXDE33lHeQLivBQaDp8XiJeMCS
MLmPtlDHPGdsYmj85nUDlVF5xUmZ70A2c1uJHa5ZqZNiGHS2TmytXUGhNY/xT92KUGVWGto6KyKA
tQH29C2+xI7bgBWaSoWdmGcEGsDeKQtQ8YQ/j0wv91TsfIOunCGfjcRn81cjGZvLCSZtu8sydqaC
uji54lF3boxa/+x61KW1Y0gpBx4u2jk4DISB1NhE1klCMhvgtPPZs80lh6Rk5DEL86Xo70yb0Ses
lyhdXscqp+eMcY+HXfNx6kc4tby3HnMAPyxS975HzSc06faMsPQpHy4GkMJ92Cy01iblmy5GD/dV
f8bmrmMzJFnB9IUMN9AZZ+4xWAhJNhNUaVx3EcdCUB2aLQ4sJDutnczbFZeNz008Jm836J6JPEPj
NwOngssGOlW5M9rX2nao6StODke0c80Jfa6gQjgYcSaexUkW72lifTS4b5Hd+brFSr45NQm4UiNQ
27Nkjg2PSlszn+plafqTwjQ6hlmFK9MdAsKuNgf3+knFZCdnusfQ529UJK4GXOHOTkn4hSE6aExW
s3WjoKyTt1irr1n1cx0OWTOW+6JVr3HR3+rr0B6EleEtMr/4yenaoWEy2qI5oTk+0oxsH8F6f+Wk
vEWIZFWq7ybzyzBsH/IZP6+JwpcBJymX9EYzIFW1ZJXygUp5cstFGKtTaU9chN16hgtvvurh5ots
aePatqtNty0rnRY51dAGbM3gohsMVkUsMKwuhpcMmH9jS9b0AmAXoxjGS7RVgskGG4VkHWhTQnLN
he1II4hsQWPUBrQuGn9LB6vgYBJDkhoph5pZBSwtyK96+NpZ+IdX3XxNIpttWOfksaZ3uRly3yIh
ecsfsKvnur8UnEf6Zf2slhIlQDA0Y1D4uuhYu9rBbLD40hno1PkHEe3ztOSh30GkyIlOIABwKHFV
9k3HP34qw6cygYeY2TDZ3OpsieR1xcIzHjMDH92EKcxemGtNbHwc01q2IK0J78w+IyOSkggqEuv7
WJEBkEaHdsuiMbqf/QgytOR5zRf7o+1buorj9XsdZ5afljM3jQ2CMtgprCJTpxKCLIlSWJmzcKNt
tqRK4Fa8w8VEPMiftw0OURyAVyI3IrAV+RT+qf5HaTVuoAYkzxT3ZhFPT2aLKT+LoXMqdYMkh8Oh
Ts4sMB9dOe6JHLkHIR30/4JeHxmx5pULSBsSYL4xvbS5JhGc5F0dlw/WMLxakqN3LTYTTwUjaejo
LI9CTkKWdnWYoxC4gD6R4out4pNM8DfHIQIdaXaSl/bTPJO1jtrSb6uMQxOIkJPoipdyQFvIXPGa
5fkXebJLjYGJqu7v00BWnJ478oPNcu04ZFVZE7Qx1gKhc8aYS0zV8/KplyR7luGEy/WjVGjfzac9
ceSxW26ashW3RlNcsHVXx2SlzlDh1XQ7CllUpO8Xm4jcuHCLSlyLKVbVVcHQ63uWPaCoWnhXOs5L
vM13B+17G7prkONSAVLffwA9+E6axiWaiUpgVUe9xJWrn2SzNT0UAAmczePdk6MFXHUHtxQ8Sp6e
WxhvlUPYqc60s9ERzKuLIXAdpfBHUuI+0QMBUcQPK+KYxYl4OX7pDs5o4lMOQzHoPLUBjvjTkJwi
eNKYZAUtU6X6UgV7ubkafIRFfl/PIIQKirrdXPHoMcZgygw4KPXJkPMNpCqWPzc/zbHzoQZ5nm2m
c5PrwBbkph+YOrP4gbAS5MnRy7hD7arCYehm6xcaUE5LZHAhMfk5xonoNVkA9sTs0kuuBJLommdo
6SftSZSwrjJmANx/n3l2qKjlfbZcgjimVVMioK/vWa33XhlDEYesyBWBiLYvCSWjk2wnTqfZb5SA
ciORkPsZqXncdRkX99q1SP/ZH7VtKyz2IgsKFKlA2pF1IJ7/2pk6mOAkhued1PdDObLvsPgEgrs0
FQPkl5My9ZM8rE+ce5ZdnU8HRwNDa9aG4ErDETb/2WoKsw1BkJ3NNBj1eKM62PWLmPH3TAOJWVYm
fn5z9SkMfIJpi91zqiYmUpR4xeU8HYQT/hB7Kihflx4ZyO05hM28+39ACufIfFx1DP0yKumU1aPc
j7blOWIDDyrZ+nXqPGXNVsSFn4AhIWcyp0n9kJAFsugdLIuBPhw9aLuYByvuWk9mMXxifEE+Bd2E
/VVKFQsvS18IU1ZG7+B2cjDaRyjllgqfJCPLuiJOjxz4WmglUtCMwtA+TtbU+VmM3bUr+y9VN3el
BNM/tCuJzmY9ErAEh6bS6EZXB9iFFKxAiPHA6J3o15VnvLa3xiwo4JvAH8G7XLTxg0/2YLnUMUIL
4X2LNsb4e5ijTICtAvQ1krom8kkAvEvf4MjelssoiDyt5GlMOjMXtstiOldM0HCapoE7WN8Z7Tzi
GSj32E2fpvAZpS3zFvfTECd1lbF20hdTe+KDPmZa/VLWcLJHFQhqsQbBbVI0jN2bHjMR9q8iUOlr
TGKW1BDvI08GhyOMo/Ns3nQmA3f8yXSprUAcrFg70Ohc7/Uhuy9tEwd6yvmzUjx+8lPvGGxWbonf
bgyvFC714Le51YFaaK1vDRUzPjwtWNEdnDtc21OCeKfHpS9wTIG2B7tdmRZ2NOMT3yzIiIF6gDUP
SosJwzrj2oE0w2PJJTheP8eo9+2iwCBn8NLbVb9Jm54RuvmN+FWz7zR6hWm1aFiF/bWnji9OmsqL
Bu0hTOKvdJWHPKPJrwz7fTr2z9ykYCcg/OEOkGkNcGdhql/dKh1pU0zKfJ5MlEdqI7xQ3BRNQU6j
6d6NsZWB7VB/MlrFpcb/DHct3UMpSX293sfL6mn8ZB6em4iUvyF8S7mAIG0kVXfmZFuZC7M8YXAP
pVPeX+HZHZjHxWNOtQyzKwI4Lu2t0WdqqpcJU5XhVq82Vp5Ifq4ZocFR4JsT2jmtc3myq/qbGYUf
GEVmuEepG7im9aGZ1hN2wXNY062TrOVjPtqKLj2Lw08M5YiHjuWENcYWL7ZFEK2v6T6NY9F5K5M1
YtHFE4DfT/RU7aBZ5jW3HaRq6XwulUUHI1I0Th2wdMs4nwnHRQctGn7OGqo4UvO13T4gFj9yfGNH
9dQww7s285yQEaawDGdjsi1CdEU4gU7d3xED9H6qR7LSeDqYt1OUYGx9QNTJOJSvnuchvYgVFR/z
I8cnrIaMtw7dZsvYUOEFIhZWOb7fVb5SRxt1J6fStF09rc/mikm5nU4J3x6+yXIj7Y7bSoikaFj9
5/TD7nBv0MuVB5oRQh3gqdopjhc1/t70dplXYnQOmjfcx2JngBMlpVU/qIw1f2K7NXSDIyNZnkPb
cW+0x/6bO8UzJ5qMLGxG9ClCKwwLusxzaJSU+GZB21LYWNXdo0gtuN8yoqR0C7ZjvTyhpcFTHJO7
0Iouec0szRX8VWSQTe5urhcqKgDWa96M32fBuITedneHiQPw7kBZ79jAemoLVkXKuaHHux+2hZEw
K9c7KtssLuwToei80DGv/9BHDCD62gGYrxJQWL2nD9jaew4ciLbU4jZWeSN13hDBn+tzs5Y0K1Md
mHoU13orye5jLesPqYCLYot3SfvhnOoVy6sLR4bR5T6uAEnqFc6RIjTX25g4JMaA5pql6zfVVqcm
lbw73dNIOCzlJEDjRnKDC8Uv3EGekmhL+NtcmKw2/sSY81oocTslbcwYi64uXeRX3vwtQYtl0nHD
Q9mTHy5d40S0CXqDK0u/4+bG9/E8J69GXKAIlKgBKqK2C2q9U42FX9lTxx1JXZKx/RZOwGLa+Jgp
xLhiro7EQNv9vMT1zgxBDmvM/Xmyk0BVLq09jfszX6ZrMqMSNvTHIN1/s2FLscSHCci/6ntsbmPJ
zaUO8UmUCMaWAttP3cfrgg/gxBRHGsynBj6gh36hI898rpfXcIq/Y4DAO4DOasw43ey+OVDgTGos
juk8/xE6qj6BTnucsJSlmvtIYiyKNz/DwHNHvKk7RRXSqY7HzFoWtU96GmHGgVhmEiYB9kEYlELh
q5+vSRQTq5AjNFPKpaGR0jFkDbS6Mz1pau7TisZZXLTRRXCHPTtG8wwfMj6YQ4e7KlbU0m1ekwHi
CCXFuHQ5YcFo2GUmmtDKVDeLtsw4RGl2yv7caAOBQaodmrwkmAYdmYc1/CUz+ciVgTN915027n9e
2o/5unH0XJNDXliWuwIS1VQ9FO43hDzG+YvOAIbtQwshCqEUcpibK7z5g/WrFfFHO+GcxRZBlBqF
OeuHwZtNhPUu/Yw0Js7KZjyE32E38a/RO6F7d7Z4W4yJK4P1aunZV57PL4WiQEwbhtaL4UoEJDmi
M37Yp9XUuITzbgPbZr5t4XWOFoQoivKcSidMXljFMaRqhY3Ct+LJoa2rmPi5UrrKpcYIs5UHmZg8
boAf9Mmg1FrazL+n9UxzCT22dI7RMJJj/YXpjjnpJDJ3vNEXmpfYpHS9D0wiI48cftdHt0OVaklC
MDOhylwtRPW2zyRG94jCadgLe7rOgxl6Ms35A0imcSfghotaO/tax/VyGMZT4tQ/i5Z2PoWVb5pc
fGa9ILhIY3oFOYgRYgUFbqgIcaa5l3x3SZAro3a4rcevU403tSvyH4ZsL8wYX3ILb0mZLT+pd770
VU5uqyfZpl4AMPjLPB/YDk8hMb52Ht5yxaQxDNUfRem0Kc3cTRLpfuvT6IGOFKaaHerLkMvPgSO/
J8yYObbz1hC9IlVTM9JDwCQ569Vt2pxbmo8HS3vMNoZc399YtANYyAsQuTPUoSI7FP10ZamcuUCd
sHDjx2ZGw4LaxUDMS99NgYinGrfBJLURCNbqJ2RQso0YmhvLeVZ29LhaSU0JU+v67PLfoYHFN6UG
sEC0/anNzG0j2kYeLZZb+7OftCUI6xRzN8SlQ6yJV5fyTZ5ePLAmnTt10t2LQciDGS/Tjgp0mF8C
69TQfYhhukr8RpjyMB5kQp1F0g37Tpd8zziuci+gYQ4yPA3V14mKqZ0clBW0DtehZopeQckyYmJ0
Azf1xwzoL9CUzgYlpQ/TBhbJWn2FVJodwxLlJ61pSVmZdZLlMvJLagNdHpfBJwTPsiKHA7IRIP3h
QTRb2Bk+LL6REc1KQ2V0bH1XgzxF1k2hbcDQQ0rldmvl6pdjhSXKoKxRQvhHM7ch19j4tZ+sM2vG
3aCb5o7h1y/KH99C2i8A5pFBouMgcvGJxNLCMsstB/ke1cqiYOw0Fcl6AQqm04yEuWu+d2OeRsq4
8RO4ZAB0RTtgzndqN+KgRGnNAIlJLLplOD5EDcSlOS3ASQyJcyBN1gK836g97JLwufzOwhQNZPpK
mSsABuQMRi3Q7kw2JXq05/g1X/CoWun2E/0xTKWmD+Q9Ls/cyo6aoZ6KiR26hgezKA5f5dLz1kTg
mmEZeLyNiT1g5sKt71hksCyKnvKIWCyIGt167Lv2tJg4fR2T4i2aAdKNe94cFy1+Qz3xi1a7gZB2
TtOU5rMUxgldoW/MYKOTPZIYtTa/0BXwwnuUJI8a+IFTgSt63WYnVdzONOoS9IYzGO3Qq9EyluzE
2eyprgpazNqn2U0Om1YaxNZmgGZCv8CaBYcXWTg+uLHMqvGqOrmVWhiDDaWZ0DEYfR1yUxbkuswg
761fYg3ToHFiRMb8XdfBzxE69ZCxPVuLpG+UxA1M0Ylb4qv7UETuGR/ZDXVDBWfm4lCs6pHI9WEm
bLrF419Un66+M2ZfictZvjRYpdzN4iPEc7OuEaDCQxt5vfYSksqmuiEk/FfB2aLZb2fmbEpLw0fC
tLo9VLkWc11grqaLu4KoI5Ybgm2Cag1P36ptLeM0h7ReyLbBizgSJoOKQFNd4te1Qj3PxDVzEeSS
9QVGAjFvpAsHuyDR+KDj2L1zFnWjYDDe5pX1ndMZaxSHwDOnpekhzjDJ1+F8ZOxI87VDWyt35gCT
9GdX58ZBY2AYrRzC4+QbjsmSLy1QwLVkHISFlIvS2hxYGc+xsg+jENGuLlCUeV6+9IiFwWnMxxQ3
CrfjzxgCGpxBLDJ6xRU3r+qPTtPZ0mCkQQ+VNzGF8DvNQbFe2Bk2MPAWJcS/ZgAWw7/d9+YnrIVT
66qAml97J/ryUPXQo4VsDmrUfvRb5c6wnlyNEV23ySRklY6dKNedVDk5w3SOAxkbfqQl3U0/AxMS
eJD0Mp69Sj9IIwPeC4CQJRirSm9/n/IEIJz7NVedfRV4XHUK0MA7grSt5U0fv9AGem7Yd6PZKfxB
W39KVT7FMv6sN3m9GHLUds8Yw/C8Aksk34FKWu1d232rHac4//9m9P6dMNlHVS8t562eLNn263+m
3v7yi+CPBNzD8GsLzHVD3v937GzLx/1f/+M/c3T/In4njb+L3/m/yuK9zf6c19t+wz/jd+IfDtIO
oSOlhDAkGbv/St85/9CV0F0d3pwrbOUY5N5KjK3xf/ybrf6hbLEF9pRjI/Da/5O+s61/2BgRDNcl
uselgjTff//Y/4f0nUP270/ZO0nyzzZs4n00lYJFJc/31+wd0kNo0VqrQ41Zl3NT9S9TmpvHbjsR
uuVoHBttfR/LfN2HoUGxC2hrYTyT3FPHttf8Ppc0q+sVhVs0zi+IhOVUDDdOTqTbUtllKIE95TC3
6clornBuee6bFAoEBat7IsjLcWg4DYvmUI4/Y9KGHnc3YDUlSa0KOjzcdJMqrX3HlRRDRhKMPDaH
cUk+zPKFAie5UDmIVNZDz8QzOLrVJSvwFHadRHUw4dLk4xqecSB0XtIiW8GGWX3XlQd9bsKzbZTt
CSgyB0CzOxNmWPaNGsZfQ8hBm52K7Qz2qzM4F2u5dRPTuCEhcusaNF9xk+SCuw59QIT3g+YSZj+A
VtwXkSXPjC90clIce8yk7g/LmpGaT8NfzDpP4FI7XzAcP9lzB0QopLGoD+85w+4cmcFC6sX9nx7G
f37of45YWluA8r+SmKfP//g3xUbCnMuSJtQFXTlCbQHMPwUstQ64xrIK3Rtq5xK1CagoNL3eUoco
l7FHIiCFnJahisOhYoM7SUxxi0uqztbRlmc8SB7wShbEhjT4SOQ7Ch1yRov5lpbh98aEbLNiIGIY
KxZgEeHjUFd9AKX0wViZnrvF3Ad9lnKPLr+csbdu3Fp762MKPq0QdMjaSW+RnbymjuMxGdqHHb2W
lbpNVP7qSqKRf/+GKP23N8Rga9WVa1tSKRyFlvXXN6TntA9OLadg9Y80PXRe39Y2AMmk/XQcXAGa
Of6iWW1EfC1IDiyMpZZkoVI2JMDNUNqfM8hDZl9jvlpxbhRU3SBnEs2j+AFLlQj6nG2jp1XGLZm5
FPbAMJv91DQGOqUGOMyDm9/YVtEEzvNUVSYbM/+wqMjaPM18QbKRzU29gvB3A3saALZHDBWEtRQ3
dj370/adlMnSnibmdB5OHEZgFrRgRx0yufZUbW+iRsyHmhb3q+KgC3mTImnSGGLNp73VWDeVq2eH
bqamg4z+50AG6SluGZtMnEi0ibb0RiPQP+ntARXuAQhwe4rmPPwhR8QH2bTN4e8/GLEtN39+UrcP
xnCliUnMMV3bln/9YCxSEnkTI2OsKlv3k0q0oG+e425ajzWFOH5fdMbZmvP4UpvdyeZOnCqOKgSi
3EOE7K5Kl3AqzUqcZ6LrpJvnxtDCezCicCkdm1MT/p6dGcEbm1mKg79/+cZfV1PFMm+5QpiODUDH
kra+PXd/+qIJSfPCOiWN98eKKQjmkGSyUBFKTvPsEcgW4cpBdnuUJP0ct4hDaWW6tGQA4llCwAuE
Rv1uzE4LZ8c+tQCnRn1/kvp4+vvXav+eujZ0m2Y+SSU8M2smjb+lrjG+M3UZRlhp+cS3nw5KZwCQ
ZFYVtMoc3dU2RuBZW5e6JKaqnKMSDbWRar430uo5jJszpNV1j2cGCzbQTkLPrNQQuX1HLBuNnUNQ
Uzo0stnYVuyYqsuVtjEoeH6VEcakwXNe6x8I9uMhkVxqgZudCNRireOSxpDmoC8VD4HO8jyV23gq
cw/j+LNfireokXIfu1TmbQupYZZP40z1e5rhXTDz6arbcX9DnO5FyjZFtpQ9Amv5qUXxVRv14YAW
UfoNeYjd37+rBrv5bw+wbSolbWHqumORXf3rE0DNGjHtMCFlOfPCwhqvPjEGLFCwVbYOunMXn0O4
o8SKYSTBlcMymJnrW15pAA15rdTDrHtHrRQDcyyE5/QvXuD/8rGbYOCsbekTiO+/bfiJJbmykG30
/nhtTRhXrFkMY0INiy8yrmZtJaK1Ne7x8KKHDyYef1OcgQiwxIUFY6LWfVZO+SsvEvLC5r/8Em3f
8b+uAbZivrotAI7hCAuQwZ+/ROPUEUJP0HEZPGwqQ/Y1Md9jxkeT9vCQmbkZyB5juix19KV1wlWP
e9yr8xDyofYr1OMlUMzRfEHv79+/e+L3nZQvDR8uXxnTskzXtX77eKUDkLKYkGmMqrnyKmF1EWYP
dLoXcr5nnJamgOq+ieua/j2xiCog2S2ogJSe55rRcL9BcwXMfasLHvAlV7SexJgmZPotiofLaG6U
Ynt9+fvXbXD6/P09dYRtIvXy2pXUf9/w3KXvwpa0jZK15hGpn0igiuvkug0nMATtuqbTvA41KF/u
8OXZwHr+xeIo/pcnz7F44gxbd3BLyt8+1yanoHAcWvbU6nm2XWzoA+tFPRjPxNsI1g/i3A+32mi0
N01lHmqHaSGvm84+k3mcmOnJ5trsp3n8XeX9fK/UFJ63hxEJmrpJ1V0Ma2g4o17ybf/rze4/CTuP
5riRdIv+IkQgYRNbVhXK0oqUKG0QsvAeSJhf/05Cb9Gj7ujeTMxo1M1iAUh85t5zASw6NvGM//Gb
BH//NimXoWXYFKQEt9v6N/3LMb8KfxqqgjuU5f+Z/QJjtKoPjs7oP4CM/k61efYi/qAdfCqcajjm
y8qnd63hsP05vC5YmbH7hPrhHWhWw2Kcsw1s8Q+DI/Gu01W1RUIXie5UTrIYCJ7HPYvHCAdVy/he
qAAvKRvwufk+0D/gAsR1DATve1eDoO9rDsUC5DjK4+7OG2joZ/gJukAhmOa7M8Yo6Qnx8Ocs2Cmz
DI5Lu75GSx8/J5FgiTn3DgqO5ufoINpPgcmneY5rqTJftyPAi4y7op9gfEqGyubS8vkWDu4U4QQU
OpSEjdWsIajxj1Egw87MLZQASJYX/VovmjhcAb7BnKmfER+toe8OoUGMB+Qny6DIcr9UyhYvqVgh
QsXREWtkdg+Eno/vclUzOFmMaVw2AcP9drG7Gaswa6OO5617bpaAjYlDAtC/P0bOP1x4iyPAtmzN
RhH2H4cnXz2ons6bd3buKvQf6GNFG1wN2qtb+TNW8UvLRPShrOQ3l3nnxdIZSCNKU9SfIUHiw8HF
dBApLcU0WczlwDtzaM1KC4tTK3p2RfAODBP1KgrVMOc3oCSa9u1i/hCK8VqVBSD4Ot4s2IbJHAB8
oiymGDPOy0M0IcnTr0zVMKeROiE8YGukIin2zeL8P4rnf0guf20r/qHa8RzpC4uTxfId2//j2wiG
Ia4DghqJXVrmh7H3y4Nrg1yDwbbd8POUrCF6oa+WZBZY2BpsDtR4h7D5G7FNWNlm990temohXb+l
JSt1UneNOvX/462HFuRvB6DHyS1om30X8ar84/BBpOg40ZyPu3UYcZ+RnLzbbpxAon7wXOdr4sSP
q4FdW3Y5eksCQgLm71Wz8mxkhCzF1dffb3MHpkBhlCyGUWnzjrftkRp8vfdUDq8th4824P9m5b18
nzW7Yl5ZOa9kBYa9g4gzav29yN9qd+DyYPFC3BZ/2B7BtWyS42SuP2KXFqwOekpGUjrw7OFHHVA1
eC4yvfXg9QOhOku/N4L5qyeH5rjgN0PVQK5qZRxjGoZjluEUMsuFgF29ptAxpztwDwhByV+x9HzW
BXe47+X0bKIEn1zeVKKqpjNg/vaw3YFmDOJj8ynHufPNH5m9GhbpbtMsbksd2jEkLL9Ib1Tr3dGY
WGM7xXkQUty8Mjh1Szk9QLeh2vfxXFbfyFGALJF7eyVBHtQexosIjzUOb01kVZF7Kfr6Q2607n71
0Oj0sDeJclhAimDXEx3TUSv/lmSUSKLU9zhT5d1YGl/KKnOuho03yFCUBiz0FzZTxPLG1S/Ru/Me
FsuyX+z+JekpraYs+2oU+XeL6tbslHZYpEu4FgHmL203i5LhE0X425Szrp0twZAAoN9hmcSbshb2
TDWJI46sRgRfTIbdProkBqmaKXhDY+jiqzcQ8RpH5isxPjTKzoDDmMd0OzcrMObHijV5rKLL1l/O
a9JD8NkFLo4hQ80fU3wsCvRenjQ1FQasoZLTFU9VhjEM3WHXoucDWb/fqsU6l+ZhIGZ8nH32sBXi
uwUVzB31UYjaXBfNzXCIFzS+2JIJ0ObFuB0tRqXFAUH1tOrDG2nbM9IYsrN6QuaJ0a4ZSmct4YcR
yjAqxLaw9r1R9chemXgE+oW06P4Jjz6qkc7BO8IT3GGfvROSBxyBzcyxAVP3W53wCWz9ieksD4OX
/oix8OMeZ+gkzeaEyhX0seO9mIWC/YGOFn8GIbxd/W2EtgD6ouTTeJxlASuNnnq0come8UyJfAQl
NjpfDJ2xaaJiwm2VtfhLVGaeW5XzHYxIbbZHSa7Ee9gFUdbehCtx7r+Pnv9FNKzKUoO919IpYMc8
BiOnFbYa70oEJIhgd7DfMG/dsho8dVfyoVMu54uO1ntsS/vYTvIx94Aju8bUPmXzd0Jkb/SANJ0O
wR+5u/aHLMAKs7irG3psWpbVBtTcFLjS8/fSqYKjXNsHkrXEaXYkuZIuLgpEXcexSgjHSz1/v52k
M6FpoS2IQ7YG/I4JQq1+XpgrNdzd0C7VQu+zPG6DLX8uqmMQoWWL4kncoi7y9rIX35aUIYPhcZ+X
sgGen87MyvR1NZDb34wMBdx2W/oRBionIy7DyjH2GIFEjV0bJE7HySsJnQYw6SYUoDvv5iH2dhyK
/Lyl0dVEvCCAIjkQ1wqkTi4RfnCufpnoR6VJz26EZruIXAOoAxfbdL/HJkkh2+84NlkAMvFT2gfQ
WXHh55H1VFmuuAUjduxo5PF368mCBr0+++v6A2woll79F5hIwRWeXxpssEf2PhCaepMLmPCgZyNU
hM5Gch04A4v//UgbGxJXE10mMXJX2+bJZVoOEqQ+sknkFlb9N4pA7syav+kYVz8HLyG66GLI7jKu
jX/BUsDURo9hVAmzMbMmUE+4tKAZx89+o63TiKCynJjzOEhCdyDT2lyY7xiKE9pWxN016ApwpZ2Q
20ObrIW7V3V/W8bAObBwCo6+Z3PeF2Z3E7P9wQaXwl/cibb7sE1+fP0BDYMXcLkM+0YF3YONji0z
WRzrWU/JKWiYKUs3/LAwu5Yva2nI44De9Tik0Usw19fEVf4J99pnYCvrZehwTXkm2uCgTUisMvqf
svJfcHghdgbjleICYmk4iJAghk+pl37BjYEfki8SDf+9Y0Ev2N4e2FrPsSXCxUF7vDX12xHwe/Lh
PFaIE6+DHwOZTtiqb090xTnAwmQK+4TnmzRFhANm+X2bBFVdTdqUz0km0312DAQvBsMqxLe+ywbY
B8xueV1uh912ODbKe80bFNdTrh638sQif/tYFKSbJNV93YqXepS8G3IuhSAXDDvDA+JYFN56QLOd
GA7HCKcPuRWpQG2uO424MnYF/V3YiyzeubX8nukS1cyT11LRuSH7fjUHbrjtJIH0OByg09ANlsBY
nbYin7FkntY2YNcz/8jjPurN5c4FLb8vbH7H0VcfgT7Xv0/b3xdYP67bmYlWNgQCxdpUn5CDaUP/
mJ0wwaO2vQ22wznB1oE16yUiwWDn+cNwaGmgzjlWFrM8JjiVLqwns7t+Xqv9YhCgKItkX5n5l+1L
3op5U7cdcxbHvHnnL8O4314cW0cyL/Zjb06IBqai5EfPBHRY5gmoBptDiEF3VtIyzW14qrKGV6jh
0SE0PaecLf0969W0z6qLweF8F9vZGPrAqClf0ZTw7oj6or4vgjZEf1/eClnfOJv9J2sQJxskdOrC
8p34zravkgkLUen9Uh68yT9N+K5AUqRoDKjHJAUXeuQ+/T1cVkNL1sGINPPfGwKh++b/nVVQVjKl
EC5LFMEe5387wbyIBl8GCptZVFivjSfeGbQxh+XyjEhSoYiBp5li4GOxJuIXWfbZyIjjSCUKkkmr
f/3Y+K9m/+/TbY95P7shwchBf7z//VBJb0djoMSwU4x+d4JZ1dmmWQrjdEI0wEx6H6zi40QICHue
9IC6Yw7//Xv5hzmJ55lWgKWaW5SoCD0o/UuHbIO2cTMUGrtI0aRngM0xV/9yCud5gvhdrBPiSb07
2c4Dzon5tKqPQ8N9isSxZKNq/Bqlf14j4xw740eofay311le2qW8dOSqvfjr+P7vH1rv2/68mExG
GIoFHp9b6hXeXz/0iOl6aWOO0xhmDePISWe8dMzoEsx8SKEi15M3ojt/0NXFlD70gSNrDkLqjN1/
fJS/jxE9CQRcCp8ZIhOnP1qrHonYghkYDpGaKe4WnjBMraA+ZIVQDgsALBCz3XmyeoqMqIR8Mna3
zmxubN3vU3/M72U6SLSiCzIYYkJLrTa2zfnl3z/nNiT+4/6XDgpeF0ktz6/1R1sFI8ZJxzRhHubP
6XHtKEG6GtBGX/S/G3Mr6q/cKB/AOTPJ8YgTZ8FPQWFEfWh2zXic/MZAlGoKlhEc4XPCkMSfqRfG
FpYGNKWwL5gOeMAnt1Ovb0tCeNzpZcDZCFRH27euTUfNncZyOGynbytd9D25+D05abz0YMO+P8wR
L9+KaA1nXHB/1BxDOX4wu5KvTYm9dFWyYnMYjUc7dS9+ATmJNnqN31dj0HyGxL5Ar7o62n3Tr7z3
A1UeejRsXt593N7saZOP+wS5552UJDt0MeVFlZyU695tO5mGhGZBagRSxuKodCe1/TEyhope//jv
F+efDifpOmyYGaa6wg70oPUvD2E0TuS5BlycbadXl4wVtiOcLADqZ2rTNe4fQebP5TeC1q+CeLvD
1NLj5Hn/xcrSp//4PPpm+ONm4UgStNqWY5nOnz04u7YyZ6jKFg2uyx5WEXJgJz+vNCrI0SMoiVbF
rnkcTkiQ7jy3+9kvHSWnPx6SmmGlgzOrxY/8H4f4PyydmIraTHV47NmQ/vnct77XzuuIqp4SE4YF
ysU4rlH/j+YcMumqdl1t77deFBN9e4yD/CuZMuQa9EV5jGIcNXZsv9WdBHGGnzaUn9jo0iV1zNzS
xcDIFeT+NVbrFaeO/R8zKQHI+m/fqw82F6sOqgCLcYx+Sf3lOntNRl0iLeSetfkRENw54HW9j6fC
26PuGG/0KyS9yoCFSjB8S80+3xMpMzx8NJUYH/z0C1is9JADemNFOJwsITLtONlvVZlt4nRiZUNY
J5M9hJbbliczsy/mqg3KSwxG1GOw1Q7nFEPjYdv2E8vgDk1z2B7srrsXa0ldWV+3uQW2wNRDzFlZ
EZV4dmp0yfW7zDNWAwQRA/VtpDgyeORwPZPwJo/TkF8y3FdQMMzdPMXVeerErzpqyUepHXYCrvq5
leQ2+RxYxX2wliom+oTGfCtfmmnMQ4ygLypYH7eZKgFK15V8Lnjq843VI/WnbjBSaZON0Mcvg/W2
raA633xIyeilKeYTbV8LajiH7rbNbrOVn6cM8PgYD8VhWkBZNAi40vo00HQFKa7XbBCfg9r6DMMb
P7Eft/9/GmS0FT2GwnEkdlzRyUu/wvNL/7vfvoDt5bmyFcSMjmd3YubYEcm1q4LuU9+JExSRey/D
MJ/48b1P7XwDCxMgaH0mD++gNAcZ8OLFBPdO1BL8Y/2tFh4r3VVXa3bySPUlbibLa6T+Ucjstyd2
iXKy1vX2FBBSvlo3KvGSoa3BLGYJ03lBEQ4S7ITqoP+0fU6cHdfZ5nVYJ8TvkZEIRyq2E+AvvbOL
EbMftkkZDpzuME5QL4B6gut0mwa16PDFbfEuCLeYcSPM7d6buzWMsR/tJYACNub+F+XQfNe9B2Q5
xmtNzGTI14hDPbIwTSDLT6eouuZpzCGOYAAWcko8atadYdBj+uyia8GLui7VJc6pi4DId2eUmFSg
c/xs0Tjs4hLFhrXSCUiFgW5TLEhjpr1f7EMrZjMcWMESdwt3MBEPCVIfFMKqIuWyOTT2yZoc88Wy
4/7DlOfkdNHrr4I5nR6BikQ1d3djsBYhsc4QiBxVHlNjXDQx/uoSakmY+3pCrowWMQJxgX30kGhY
J2aYPWC2cU/9jHSMQ8XFr3iHAxYol9nlO+SzEIF0Y2GMiJdHIGCl4sSZg16cvY4yC9DBDBZohlqI
HxHFn37VgsRA32KxTclbiI82byRpuB+Q3XNKdZCGeSDpK9n2N9AvG6Cx5jTlp+0e2Ep73QxVAf4r
ajbsj20Lzr8PMF/rJt9YxnBY8uaQlnDV/MAWzOCK7LB9GfFMIUDSBNSrTVAhp3TH/V506eft9jQl
WG4flgwuLBsCgxuqdcVg7M+n3MlopXSVYFUddiMz4L3+NBUkvwwWBIS0s4+5XSN4bJyQlLQ7pXMZ
2ZR0dySIBcdB63sY754EIeBHZ+CTT45xrpEUP/gIl/umf1b1ha+NdB1oi7sUvFi4ZtEz4w+BnEUc
0bWkO81UcVd8LHUjkNzr9gxQQHRpVUXmVkr9IiNmIPD1dplBnnBm4nnCksDbbjXOTD3D7VePnnjn
N/vtn69r3Auxi+fCTPa8yqsdrOnrNgOoCcy9pt23fsHU6lY4BnR15GIQIzyV9RhzD+cYoHTA4FA4
VfW0jUe3kUtW4gFI5qE8rWyPrGyeYdLSd+itH3ML9hIo4DFdoyU28RmM5a9xhtQ8+ibTvmqJThnD
aqwXShO7xa5PgQpv3/+Ym8hUSus1cI3+ZqQNcTu2UzDRlZ+8Judu7EUVqoTkOV66TC1gM20vj+0g
bvWKalqZOlVV/wZXzWKGh5/OTPHc9LoJSJYHd3GqSzz7r1kbf3dXDD8dwRrwoIaarv0us1lv8FJE
yl4Afy9ZjDXzTB0sX3PT1xeEQUbQEr53h903uDS5+a0o8YLnSL4vK7ndTMZQO5NYFBybaHzJi8AL
J6ai+yQDOOCW7NQIidbLGgzVXroHXwetCZW7yKVW9WBvtoZHUSKsxbW9HqqkO1FYdmeHGI4PdcnI
V4+9GmF5u8rGP77QUzuI/Q5emjxE8pDmPM+5tD73DE9/v/GgCKRnGKF94zBdz0kHiyewTS4gV2+N
6if84JH/BECNSCb8UIs3P41+/4Kr4S0fQeGWiI732exVKLX5afkcEeslmoe2+Rx7pjpt952KmBPW
6kdVzMkpscjV9IIeP5XuxxpOctwf1X7QM5gM9yDD+zvT3BXpw2gNKSMLv+Si6t1ksIkBxES4lFX/
HrJuR/fAtgIuKJEXAd2bnrlj+J8OgPXOymFt0eA24zIDs8AdwA8h2CCq9JVK8drqy2EAh+vRv5/9
NH/qlvesiAMuaIyT0VtvdmZfIN1zHi7Vj22nipvgNW6bt6ykPNnezi4I+V3vYf/AadTu3aCPT0QS
vnmYGKjrYOOa7JLv8X7e49mHxKHMizOVLfj4gryRjMgjG5QGLQwvTRtuZ9D9/4PuqerX4lmShQqT
NDFSM5UJyggrshfUB/tmshlDFDAZxuCXqkzuCawZAP2Cd5LXH/qFkzUL0HPbJJnfTYi4w04WZXfn
6DUSK5pnpwjec+wzcD/fttn49g7ffq2GuO8dSVdY7Fa7Ap/JfK80epTQsNP3WwWl5rk5k8IHSNHr
jVAgOiasBQQXq3QsbrF3isi/7FDqwXZMHMDTfgDpQedle1bxhWtMBrJ/FHY9HSQW9TCljVqBTl8z
LImeVdYPqhCfjIBI6oJKMcyoIO62y5akU3kawLX2mOVSPYWKXBvgOWZiv8PjIOBn9Plw7PRYbKoX
klBUREAL57kfcOW2026yyUROafd3HVnVuE1/SyVbFHu37UybCmJBIzvWqXrCO3an7SkLHjvkXcda
B7WBaPjs+2/G3Hvf5wls1wJzFg5L4TGO3brGrRXaBuOgl1q87RyaHcR8crt/ulg8AZ7EKOVTY9r9
nqYv3xYfJ/ZQM7hbHC7C3IHzMfmwd77JlMMVDiG0ZXTOKt5DK/CRzmOiuy0MzUZnxIJiZ1gQXE0X
GgDFXvSaVOjEyJaFiaPUuxohuPg+8xoHY/njVi+RWgCurPLO8xJ9RjyRHBx9hmxj69rlJU/W6E51
xsdku/FreDC+9TXhwdJzSPCcYGoXnfLDhnV7DhEQfq0T43tatbjhS0aYjZ6Tj2UqDtAITrk9Qhpa
htCaH1sPBfD2nBsdjzCzxpIUiu6lNcfp9+q0XvCyrO+OV3/Dp00kbcVxsx3widM/tlgJ9rHC807v
cgTLz4LoppUcWUpsF+QDLUYAyPbM/q5BhU/uQa2KJ9pDrPWwi7Z/27YdSQkGtC0LZ6HeFJW9gcbe
ho+bOgjoo+rnwAR6qKWA60Xvak7e67SIi1Xk7tFx6lcPvmzKKHK/WnxniR68mbl/9jhKkhQLvyzT
k2oj4gYQY4XbrRF09Q8/VXjQf19F5vzm9JatJU47vUlAmsplMJrXvP7V51OrSWsonMXyi8Bf6zy7
vMh9c/pBdEdKPk/BG4ZV264aIH7N2QOcBQ5eA86CufKVyZhRuUdaa5+fqnbgvtJlel6Mj8Av5tOs
FxTbWON3F+Mb5Z07tQ9Zmxx6XdFMwv1WDwTrAXzf7ritcsr1ul2fpE0uNb+eoXSwjkSxwUvxtB43
9tW31hNft/WPr3lyvgvxP1OYWp0ZUlqZd6ihk/K0nT1ZHvxwy/5zZpnog/1c7Dtr/Lk9krbRfPO9
STPjCDfoRpDDjepxDuZYOlaAr+VMTir6HcWpcRzkdFAiD8uh6T/ZoILv3NF6I4yYzb+S37dRMTLB
nFzCKnTYMYKjXsMWOOhxOyHsUd5aJjIEFrMwXNYMrA3vqjzBqSpheO6Bi9foLKEGboXGMuRIktfh
mPjR61Ziprp22IrRhu3cFQUKw74v2bhfpJGfal1m9ATFxE3cX5Y7VwzLrvVtLInLJ7Op6xC3+Mdp
9OVZddOPrSX0/OYxAsqInV5GlyBRqGd6jx15XAGt42ZnNnCo04B4JDLrt1tGavVSN2UvRUlLk3l9
yEqxO49R+56ZsL6sFg+06xXJncdydhOrpgRtN6SLwKmS+215kpL+gWPz0E89dUcPwnolDydHuvtb
SNnpb61YOx1eN4BpkygVqmHeZdjXOt8KRylTGGv2gHWcZPPVAnPQjCMJ2Vb/mBb1914yorMng9jY
tD+Pw3iIseLsAGzYsJymD0BCetp+NBKzd7+UCAx6gDhkUkQfLNGoM4bAt3RkrOY6zZFHbrrW1S/D
4R8wJoCDiKivqUVKGNrzhslmy+vq5PCZxwR5hCtSUF7+hIqL5JztXyxKOqI4neVeIKDD6IacaKsB
gBAukPyobvsxfpML6iv8jWtYZWS2pPbEcEeZzS6zs/ftGVlzcO+Qyt62Qgla+fc0s9VZqpO1MDQ1
Bt2TVFl2avPyw+9OxQX12hnDczBxjkS66neX8qGa1OM00h9aIPRcNgUvzkAq2iq/FkQ8HckfELf4
CJsALDHQK2yVAkNVa+CkDYhDRP5LyD13960Gb3m0AQVD3B38e7PhESONMOoOK7fQgeg1F9nXKvfK
wzC0rgXLJELmwG0Q3FtA6esVWRO52zVAvcHhuQMXustf08ijnGqRYxlJjQlsZmc8MOOy5MDZM5bj
DuslEbzYa++28zbD43CLXXBIYzef4VUCH0+Wp+1rVnDwd1XnfV+glnCPsbsDPEiFyq+HGUy9bnVj
3ZQfWMHHzPh7lCIRJGel8ksxOa8kHjSfahkM+7IoD+1KKBsABXUxDDcmEK12w619acih3oGla/Zd
TmSMX+F3pScX/CDUAFgdkM4yNz+qWBp7r4bwNbYIi2oC5JTM0yOgxaHAp9jqteCkNQtrBJNSlBjY
QYgI4r0z+wDO3dEzi+BOMvP56HbpBWV88oKP+VY05njvLQ5qSU6mQqUtXs9WPpLo+dVVGTPC0nDu
XZ//v8ySJyLj4AWmvE3zyepvBeVDLOW5rleAaxkErMgBxsX9rNnue+5dsmL8zLsmzQwsyGBPUqjL
Wlq3moka7MZV0PKmP73Wz3eZCd9cQ2KPyVrdMpO+fDgvZN+Bh67So5G3T61d8ye4Zycsone2xPNp
GXNwiNXyKCu3DycbbkyRf5u0rBhQoXMO2Msty/KaCzCiLnrVSzkjD53ubUEy5iQnF2NoQCdQcj87
sKT2cVVPj0aviDEp1zunm+orF1jtyZjj3WG5B3s1yFtiijDbAbYWzwQestYf6PinvcIofxAJN7Eh
CX6FNfM8OR3Tvq6buBoBoX95NYZl6vHK66ezvwTdx6ZLUUV6ycGCFXdy6bsWv3CBz2GP+ESI1fC+
tgQ6bS9GKzJDItwruNoJAYoGcMWMKIYBSjQMaebyjDxPhtHmod9UXzbPEGqDw7gkJaNvTOjmzBjK
QUd+NLP6NtTJe8R29xm0CW7AsnvzxbNbONAL1omNfjSsH0xr3aPsvuWU9fdJNJRvQ4toyncNMrrM
+EQcqfO6VjgXoXDKrkvPxVC4H3j7JhCJ5mLnKf8rUZzJs5IcBWzp5Q79Ufo0CbDDiIuhnscnBybJ
Y55zsGcMedivKGKCA/t7Za15GBMdcVUmKxGy07rdND/EwSiuua+NAyxds4zpoDcnRwLijddCDGhy
bH78OhRPS11FZ6uqb7Hqu2NRRUAKbMKKGya30JBcnjtrIemahewdXBW5k3m5stoekHglL7XF1lPl
E0hME5GjWQwvE3IhPzvbZpLeSkF0kOmxHOfUv9FIVYelNghTH5LHIlpNzdos90I5Rjj1KYTZPJtP
Zj2U5zkvj44/wT6wJ5PlhLMLJPoMsOnerbGb6JAv1vJhcWdM4SWhJgDnT0wr+nDAfX+B8vrZ7wv5
Wva+eWxadznJ0iKgwF+Xq/K8G8Az+3FhaETcU3QbFOVy6Y3inrYEXrxKbnFayCcgAEnKYG5p6uCm
pswA3ZFihWYQdKxz6jg9JEfITZbHmAQDMr3cv2z/QcZFaHWZOuGI9TFlWiSO5uy4iFxMr4ZJ4IrK
+mLPdxBdVxI1qKonjYXJOUz6+MYdZJ+2i7XasjgVMUyunFyXsw2j6lY1yUu/4gqYuB/Cqi6A1BQ4
f4zZV6dypdyMF2s9ewabb5nxQHd5MVG5WM/R6kTX7d5RTvuls2Y0a7Erwm4ACRkYaHdNduTsF72w
xJ4Ny96dHuSQzQ/FmMDh1k4jLx5VOHMPjI5lPMkeZvhqButDliWI2qPoQ5lJ871hXxPkqE6yqBQP
a5c8Ta0Xn7GSX9ndae0EHz1xRrzc4+CeZLp6+tY49+QwPTE8eh0WrgkoB+vFnpCzWV9XlAJEDVH9
j11DElgHP0VGfvQxR9S+y8oPGRL6D70DrrCYiLchKJqzcaVUqsB73JCDJteCDoUpHRAAU1pvc1a7
h7idT7EKFnSo3X6uoyasYyidORrIR6bOYJ3M/MJc/DClFOWjFYUyJe8tHozofvbN8xDgGO7cznhS
ZhqOTfedGbGNml3gM/bTe68GR1V75Nll9f2iKu8Z2g4jxPHeV9F6X0JjZdLTTgd3REGwSp6H1gG8
VuXWhXGAG9b0e08xuI+pj4pbxfbgtv034mYZ6RZJDhpbKx42scNkIvmUbS/u3ToV91b5OiIKAVng
lTfV2Ui8qpm/YLerc5ck8bofFsHZTT9wo6UO2e6yNPUa8xgwwrgabUczgLrjpDpq8YyojRhYyxNh
HP3gQIZrBpih63eXzdnDmBvkIMXWWz0SUSXQBISA/e+CePzamJrmqHwLdXIJ490V/oMIXCAeXQvP
bYwikJ8uKVWeP9/Gs5hk/0IZMLysTb73jYO5FiNQQfQsRrycEVYAnGwRw/Z16d9jIUmA/8v85DTN
dHDSqQ4J2tFarjk9dGQgHWkwcvh+wKh84HVT5FankjnwA0vx6MFWFfSEvJ7P7TrsB68tnsQ8rFjx
sJs7BptTBRUntP0E2etaf2ry9FupMVATCnO2lSPdXYRJUjtUpxl3Xzpxc5ok0MDbY09AGsYApVHl
NPmdqmHK0TLfkR/RnbdqaoobMBGgPJN9QBeZNSSDQN7ozsDVgFaB7Slmj9CshYoYjw50QM+lsyAe
trpVWk3uKcrhrToVusFjEfjaTpl77yzDwxowNUN8ZCATN7/NWWN/mvBsGvkhbU3rJcGJTpKWHA8G
I/kDMz/yeMb5IWjzJ59Oph8FaL9rx0ziYHYIVVqtfdwmdk2zfHWkkreiXeXv1Q4skmjXBY9OZOK2
rZg8aB1VmA8GtKau+QwP0LlmZcqGTst5l4g8krL6yppyI1l0fSkvWIgJsQ4QAkyztk4Cn4TxeoIi
BytoaunfmB5sve1iatsCsxNsK+07ayp8YVl5Bm4MQ2RFCCpKqGZNchpn5GoVkIYzo1/QfQyeVsN7
BQzKDiEw+1PeLE81TuBdJZ9IgByE8ThaP135wa7fslqSxjbMFFXQdUApRq9K+iA3pvPo2uUlKdjm
0dSxG24YbQ0LgfLx4iEZVMYn5JTtXkSENzhu+sJCJXmMYQds7q7G4Hcr3DrgmOC2xc0paA0GgTFs
BC/gzbixOIJhzr8iJThKzHj2bFX3vpwP9B3z0TKn+1lWR0Gt9dyahNV0RREdamVqsk4c3wynO6DZ
f7SJnTnbff7YdmSbm6b6ma9ipcZwUKSzh2HrtysiU1xnVFl3HQQwsrRUtmNE+F7KfAjTMWcwkmiq
vFFdKwDct+0/yO8QRzHTN6icNRtqv3Ak2OauE075oAnqU1eY19izzStOKurQxv3JWmu4bGmDHd5B
mG/VwR9QIUe921yGUXyUooifrAo8LZPp9jDOY3osq2U9pMYCE82YjCeykaziLSeD/WAFRI38h0LB
/LtEAYuSiflUBI7Nw6R1OX9Zpbd93czS7PlmIJxOJuzKRUvj2fzIlhG1Udvvm9UH/wA0dtv5SlWC
v6XIXrYRKLAkzrBq+MJkcIDwVu2bpljuQTuxGlNpDA2EzZ+LInDW50luI9XmB3wuYhs2ZE+jNqyw
3kmWCKe89j51aZ094PqBEs3jzQudKZbb/Rrxm+x+6/zj7qUslk+kOHFH66m8Ij4R1QGHRFCtJ7zm
L6VhXRrQQzuvRzJftveIBdB/tsze6/atJsjw6G5zRa0Dtgw6Csf5JFz7bRu6Au7HBm+SlNL5P1cB
lGPIJrBhLWJV1xiQlGg1vqNBL0u53qRdwJXQHsYo72+OmOuwlgwnStFSnVbrW/Fz05/PEVg9W8S8
kNKntiZOyPEmefNZ85FGRWHJdBDHPIEdovmcNkxH9Eaa92eNsAAtfG4Y8pLJ5h1Qy4vs5/JRoi3e
J679tcXBxsmT/9hmRm0CtZK2ORzy+bNdldV/SbW8v8sveDWaDsoxEfyD1i2zGM+aaGJ32xRQTEAp
YW4fADcb3D0mVKf6oeNvPfW5fU8UebPjKHkxUidlWbH6Z7I15Z1TTGiJVMI1UeS7oPIAl+BXr6LD
TUOQSvdiA2c5r0Ve7bbZQ9QpJ1zn5sP29vEy82sh1edqpsJJHVOehNDJQUlr3NUIG+7KrjX3Mi9+
dZFgJ++Mw6USOqpPY+x5QSmiPJCIpSo9RcXYPxrjOyUu2tGVrsCTOmdF2cYxryuQCon43MWGujBo
uhXs50i/YMjfdGxDSyGK8zao3awRNH6W8qw3dOmqF1+IvYgh5uqXls/Hmyv3CaLJGZsFTgW/sZ8/
E/mAzSW6NLa82g3RkGnr9MfCwB7NoBZKb4HuA4/N0nV60J7w2+qMUuRaI3SGHF4lOCRkWcpi8Czs
8Zha6nOHMYQAJXM6ePjZcCOvGA5iCkbouY5XOI9+1bM474oLGmmQYZpXEdE5hAZMzOXgzElACBzK
kF5aZC8t79v/CLr13a6dn//H3Jksx42kW/pV2nrVvUA1AMe46LuICMTI4ExR4gYmkRLmGY7p6ftz
MPtalqrsynrXZpVpqcpUJskA3P/hnO+sb36Zhs9S+UOUbBGNI2eFBtlrLVpD9Q2jyUZf1X4u5qKM
cZ0jiVRK1RgJDKHd+PfZDHFvrLWjMbkv1HAG3qE6hR5HTnActwg66CUdtj9lLRU4lcZFSYaTrPxm
GzN7HjWT8vgsz1kFeVtAIGR4/BSr4Tc5SVUwFvHrkBqP40yisRua71GK32qV3wxu/ZUF3J7R3Hm9
JzUNyWUExVenp8zsEhRo/6k0IOtCO4Kc+rBBvf3hBBb/ol11HOGZuEPRPuqu8NXL9rcD2ImdPo6t
mKybtD0bBD4SBgEK3ChdoJcuri0vXV6FEZa0TdGTCX1nXUOyngjJOdHhGAlrv348fGpBMbQf8YA8
06ajAo2I/l+PTiNIZlRmyG7Y0ay+AmpX5saFuRtsi1m/tTyvEog/3C7/IhZ2WAa5GJ6Qp2OEdX/T
43WQ6bls0ZnFmn3MwuUkl+oZkwAhv37eHuslxCjAbnQWzHe1RPrBaM3VJdck12PM4GTQ/uThE/+i
eeVrAlgghOk7HGG/C02bmEViIiKiG1zCoet4pvGfkockSz9CU5NHXbytu6h1TbeON9dyM2HsSSbF
cJMkLjzlxcHSYrwLBOap2/6awvDH5Lreoa7YXET2nanyicmzZflbf89L4FGL0bKvQZGYt9TNrU9q
IJvy+g8SSPNfDJt8e8LleUKeLRxvve//9jhVLBKNuOtZBtfzl6xxqp3Zjskum5boYNXDwGFAJFlP
DqcakK6rkPUudIuWwzBqo1OmhsBZlD1BEBsxBB9WP1bvYiNBWE3wZPz+h8dEaXv/SSbpwCQBgqGg
DEjLf9eUN2Y+pS1371bXC5KP9Fvy4E8Mlqf7JOr8IMdbcARKjw12XupjDTVKsaueNeCovBzt5Q9f
DjiFf/MFOaYJ08LweU7WZ+hvP0TD7bsuZVWl1I0m/preDnJOg7NmOmden4g9b59c0CqV28aG9os4
Sv+xEjBWuV+MTA4H7+DvIxsFyhijzG/L4cv6I2c2cyUg60507tfKIAhxway2s5HjgNuJg3QEPmE0
4Po6JgOndtIIo0GDJ8IfkU7LJJP6krUTU8pyQQ3kLfqdDlvUNMqfKSldh/VI5FgMz+tY2S3YGysu
ylrEEVSQ7ZRRf+6bu1rA+J8KwhwJTzyUGr1dSAu0gZZqwfgdPRC7EdAU7L5dlX3P4OxdRtBAm8ws
tWfSGV5Y8WEaW8Lh2KRj91rG4zcolz0EYloeaRZ6YDArhxfD0ZPa9SG1H8ELyZepiT5s8k7ZC6XV
xeHSYkTintefHSb9ciMHA5qhU1vn7qcf5WIrxDh8NWX3hVk4d1X+1HgtDKXYudKi/5ooxlvL7S+V
L0gd1hhZ6H7WXFq28UUulpupGIDK+csJS5q2d2e4x8PiRvcWXTYBrQSlSzaRqhMD5gF6ehJB2baU
CRWBtXOFIIZK593q3lvPz68twV+bQo/Si4dDD1hEX0De1NCk9xarHp251mgebLjXRK/79LEzImuK
z7uiRYdiDPEtCP/7GAX7hl8g5Yoib0f8t79rGjM5r8vQpSQ82wYg2fS0qBiizd6bP3fNeiswh3gn
yvRt3MrDZHqAXiNaKuifwNW5h5mXK71aZTIPG9ktnx18EIVaGvJfZiaxwItz7ORKDCi9vxJAT8om
J1NShD53n3F6QhrIXVNoz4MovsUdJfyqt1il1WOHEyeaq+vYWz8MMvkOFpu2iX6KiaN2Y5kDR07P
Ptk3b0RHani0QXdgUeWxFC1Zn24G61PKoiRgqxZM6mT+ZVzauBPFbhid7rXhcJYoQbc26ecX80tG
Ht2nHC4J8Zusj/raHq/1PcNDDJmlds3a8r01sNU5/NH6SIm6HvqnnZgPwxIPQa01AGBBwWzmCC0P
eqOtmze364GvLb61q5LxzHm0T8fYvPHM4ZD5drhfhRTYnfluhNy07bLcR/rZN7FjsRv9ZleOg7VT
NhsA1/006O/NiDkzN+/xOqW3QELvIyn1sxFjqUo0e6+zDNw2msEQf1muS0bVV06OTUKxeG4IuM4Y
vd+LtrppOxQ9dZ+Ze2yX1l62zXG0m2nrYGI+0S8fBwnLJooEQZQhjlOUJ6uINzGtZEuay87PCZvK
pfUttcjxsVHCHBqtQj8j5Ze4ZtYjrPC9ELeymZdDO3TN3s4Y09Z+rjF/ZGLktiRGq+Giie2QFarG
dGHak/74CEOajUA4Hdi5JdBUoxfFKGut8WRViBjbUb6HSVFc5FJeLfiI1aglpzS/UtofrMaa7ovM
kkGxRE8svUcIo5tk7qwbRzTiZOCCsAuiu9kgACh4FUsc34EiJ3pXNRrY81nAxctTY1AHC4xWXlda
e+jaOCZdVNoQR19b1I+MNG4gjRIiWIUstUNMNWR59pvB0A7E7mU3UVNecjOKHgYhmnOBfdECs1DE
BqZoYyab2Yi/6AvWTSMMGJ8D0aoV1LQg8WaQP9Z6avWgDUrcJPBxP1KGsYlQTrn18O7r8ccgBaMU
Funr7qapm5/LUr+JgkhhWZbRKSVPeC3jmtB+17XOQYRve4djuSApZQ/xfS1SGyaNTCPt3Uxw9HnE
8ZIQjWRUy3k29PrTQxcmSqVTZM1u5V9NHu9KYnjPYPGYNNWsleJkoxdSwx2tE7pBdHwDjrdBTSsH
ebKi/hQrpV5B2vbGaQaMpsMEoBOdxxC9yB6/ihTSweVVEwWRLkFWLxzu6pb6T2nVegV4o/uQjmwu
B9JcKsnb4AP/WTuEvwQpxrHVkCh26lRCOCBG6GIOc/e1LlmbKtmzzdJDVAGez2QgRcq9TtTWooxZ
82FBTkNOaMfn2fzUiqk7DsrtSRgXl45JFLrkBDyVonoLG4KMDae5lX5qnGk0drbHmwURliGa2tDL
erpRovomzfpjnX7Ipt2F4UQCYRRdgVh35x4qR9+XwzFGvTJSsB4002u3XZNfQoV0iXyk3rDTNsTv
7dJeBUTa/LhWcXUSs7BXwYxNCE4tHeS3dXxBYsLVwXMD4p9zmBjlp8yk1IoJbN12yl6+ohJSMy7u
Bp8aVAduv8kXOBppovE5qh/XuqsgW2uPtpgFjrec1rPRhMF0dqzKvYJp3JS5TO4MRHGlGoAoLiP3
rKohQJ59eu7NXhHsU50asfxWWEjGc40pCrA7ts2KdJVW1jap2EUsXvKxSMsJ+qWG5F571rEt0x+z
nvmQshHUJdPymHnpUeMt58gHLsK2z2dHN/ZAlM1CXDCd+we9HO51TSSXPG19VAvoEfUBSlCYG1uc
aOSoTiHQBRc4qtKVW3mINcNKQYEbmPl7FZhmDc2xQ2QnsMmwYvmllGZMPpa97OxtbUXhbpQ+y23E
/OszY881wqol+tk7DFDdZ+KI6gPzgI8iiyQ/DBZXUH5R6Olxx6RSvoDK0EknDuQSI7tHIaRqnaLA
IOVPc3MpxXvbTMW99eA/Lbpm3DTK+smq8tlIQ8gFakS1XpxkABiAmDXjMifpoe508PLjcqmVJLRC
374rvOJVNGaBT6o+F96dzaz6anvTHUXJeDYMy4RS5BQHY26jfWmmrNkIeszROW7IL87PtUmqCLOx
XR13R1Vw7FbhXEjsXFcbKi7GQZGx9MemhIZbM7+qdNE86GP1rqXlSf2hRqs0zcI7F6L7kfFHoxP8
SEbtbc611i6RiT6SswEMwTeVF7lflVUp4wswJMdiBLExjSdU2eRWzwhOUhammzYsw/MqTrFT/W4s
vYUfZpC4nJFINn6W9Xyzjsj6illyTLTdziWK6TRG6fM4RfKEAPR56Cilxhpc0mx9yMIwD0wuim1D
MCrD5gDB63Q714ieAFZdHJOIjs8FnkfmXY1BY3Wkr2M6BDIO0393v0q5VFQ2uYIUZZGdnId5eV5/
n+TJO6OOEidAb9ck9MwjpPrjWlbGEcT9XpHhl5y5fx7DImAcDYBJ1/CrFLxTiCvI0aqxbrsuptPK
Sh9C8s+HoWkDC0LkPiX1+kqAmXcIfe17NJNh3JAxuhns3NtndsrtTvTPX+AHPA4MwJHPhJpz9AIj
Sa37olgIflJOh1Utu7asVuEgVETMA4U6D3TNfojnuLoVJO0V05zusYdzl1cpZVkfA/ClHpwU807y
zApvxyHE6kZJR6IJSTbcgkr7iwKZDXUwTIb2qd33ayCiS9gcEiKcLzbXuTHI+NPaaoL7epuI91jv
MkwtB9DKKMAQ9ICwI/jLYouzMj1mj72c6DTyMrBpFqeqoVDtm0js7AG98vrplEgyk3jqPl/dXnKK
pGlyXd9mjjS2tRVLsIVriFWvkn5VLUmuqtwc4YsEQ66ktp1zWrzUJo5F26+OyjYuYSFLItom5w1L
YLTl4e0PmK6un47Lnq5lqdEaL5ZC8I+VGlVHB/T/5Q4YOpWR75+BrOO7sMVhVcwmVvkQw6S6Rwna
234Pc4AQnMy23rrYbM/YeqkE6AOJpt26CeXmWkshT2pGHD/ZED8xHtv0fOnXyImCSbIis2ZBwlvk
TqbKaDvISmX7dW52g80LeLqVE00SFhV9QrVH+R5/SX2WJ0NPsR3n4SG0wuv6Xq3zx0FvF/St/J7S
taIrRMPoSNj6a6PKsvW6WF01sMsX2rbuCPFPoUpa9CTaibg9/6iTC7d2B9PMYzcU/nTjtvrWbmrr
1hkjrAUNW7PCar7DzEjOWswWlR3yQwaOc5IR52pifFhLYd+bNhKryu1ejYxT3fXRaFh+/tFniBxC
67Le/pE1zrtSNo/J4MibdtFY3Sot+foVNFwXB6PiHiIBdR2UO55/31juzcqKMgrCtCwydAkzfFyl
gt5sv7a5PROig5oTRSUcVpB2QpxXQNfE6PIMzuRpxFNxSurplogDHzVHTF5iT5bwTNDLpN9mQKhX
AMZCZNQGiXF+TH1W9srYs85/LGZYXZfdxmzS+azTJzBu+SUzpj12zGLrSPHA8ve1C82Y+hS9aOTP
TRAaMLK7pHxcrUaOsj0l9gxGSLdpEUI+M7EMhKBlgFR00Azbui6VN8BrzkwkSpCqJbfifsAat28Z
oPVmM92i7nienCS6SJuGfqqGk6HVcq9l9nRaaQ2ZFcLgyuKX1cQwWUZ9CHvXJcKYLL9+Aa2O2oKM
g7ESewbPIxkTNoMQtVNkolEdF188LHZX0QzEI1+BnW+1mgFzF85BL2YkNGlFbCII5h2W6WVTcPVY
NQwGH6rMp3g/NiNEoyMD9VJDBIOz6ccAC/PYDoS808JDgkfdyToIBgXcYgEP2XBLBi5SIXnjgXwo
6BwKabGeK3pkXUvdukRZrtGN8oJ3lhQ7ZgOXOQT2AcCBOITYA8U/X1e2yVpjlh5dd2Inyk3EYtVd
7nMFaoKDLhT393m2hpzaP7ysoI+sxZozVV8axUaRs3xKJIni3pBUu4KkrGOWiA9avpei5WfUGxzl
NpDg3UjS5ZX+zgDo0DzWYUejOpqfx4Az+Wx5KD1vixDfUpZyzWZe4RyMmhf9QdV9hzgyyabs8+oi
E1YDDi83qgKOgRQxzeSOdzny022nGw44ucg6OqGaIitni4HCar8k99nAfZRkNOome4sEhj2Zaho7
lW569lNTHEr6ICnt9lMF30uR72P1lpeSFnw8r6/OOlsvU1ItluS9Cmke5yq94Disbmmv/oBs/XfD
WgHyxWHTZOrwFX6jT+Z5K/2p17kNy44QyIyyJH431JomA+94rraTwtqsl/+K1WP9qy5+PB+K2ioS
/1uhKFIFQOEy/aK5WnTEun5En6dvCIuOcUmZ35KCu1GPBieI4aMy8s/psZbM3HRmyDrEbu/zuchu
LP2PTuYVn/f75BOkImAkzyAi8Pfvz+pzIDO2OcHdcr/iRMSgki8nffSeU4OuDZipuTd0JuTeArtZ
6ARh5bp1XSUTqc+SBdrAWSudluVbZp01j7rHbTU87ml2mqxuPyFmfOhQVuMPBkHbxvleQ77Ru2dn
QF059/ZpjuEcNkl0WmsIz5keCi4o9d+AolN4N3p7SWwT1Qozop1qdiIaA7MpHpk9Gqe+KC9cmlUQ
e2pKSsejo6DYyczRgGs7t4slEcngK7eVMkEfCsq5+9wNmTbMKtWAxLItAs9NXnTy0AwWlVVEOmNW
iiOsJwxCFQufChwXVMuhuMBLuSkn5BYM8LiDHJk9TJ1GhCaxv5kCgMAUPDed86zN/tHEgnH0I8It
OiH9zdqjewhg7RCtsi/fhGIaZjE/fqudDYIVuvBmAgaa3OErLvzxccRMi5CVtEIf20GUVTdmPGaB
UNWOoOypTbPYzJBxNgPRdBh3wwELb0KmsTdf4zFxkIRW9i2OUbRV6K6O0rN/4NPGAaDq1Tytca6D
ljKQK21Lsi12syEh0qYTt551MEVdIYYsw/0AZvWQcla6deEG+kDBHVkhE/q8C6pRfA4GE4WL7GcI
DESwNtX0FRlP9oflr/lv1icuhiD2C5bg8fN+eyMhPZljwtz0E/jD6JkcbZ9g6IloShJUwnhPpgyC
UL6UTIHoyT6C+66+WwMRVadGpxV63o3udgDOpHGTTsMhJ8OR1oqoKHLNPnJahR2wnib4rwf7wlD7
pn9+3Ty2DLQLCnoA9OQ3bgD3f0m3DzxtRavFrnSCcB6oqf35tsNQlnde81RYVDdSow/kApm2dNP7
pUIBCp+NZx/uEw+admnbniToKfrQlhwamI3R2GPTho0Rh2KOcA98PPF9ZvMYpql7JIt43Q94HUhu
6RFu0SGwCoQ1EWLS8Sot56RGB9Ik8ND0GvPdp3fByd+0he6W7kHlEup3hPb5VKpr2YWvO08n7lrt
SMR9dWNZb6ZW33tR8dUcM3Jvm+glNb03r0N6uAIqZc9JkFMM7XjWD1ntG9u6A6HXgxr65VCo4hw0
njDQXhXbrfEx05Z8UEvxWY7XpWMBIIruIyp8nJogjSzCexmRf6kclrdzN+L8cH6yYGWCO3/HcFsy
LwNOnb2mzUjbc1qNb+tQJIJNWWXoxtUUet/XPoHK7oPjT8d1yZsqnpeoX3Pe5MBuSxcn/Nn0qYIU
WY9pKd5SxataSlxgyFw/W4Spyc5M+fBbqTVX2qMeJ0fts6BMDAT8hHtuRkLM8ZKqA1aNIGulAlN0
x87n+CnJC0LaSFra0msfYhTupRKxu4vin1XkfkujkKRxNEIUiNPtQttgYJz+HK5nJoDZGf2tZbev
cQYddK2rbSURcxtGVaQ3BStcdkSvu7Hq5HHdoKemwnxU+tYYicuFVIEwYmQ+y7qR1mRFD5YvDKeS
c+55yAuSJGB7EaMMEvOlX1hoM5zai9h5kODvj2sD24m9aVY4UtVvL+uw3KMWb+Nhuid5BpIBlYbO
7kLJYDKSc1UuEHsi841Q+/aAtoPrtorP6+9u3IaJUzs8x/W57Pk3wNjdzL3unPwSnRhOkwWXwYEV
FIOVOCTznKpr0yeJQX8A8d8ebiC2QJV0xxPqYG5eRdWoW+xarEofBEsV0CH5Y7Qw3lrTK4BSiK0j
CpAGNd6a7sZwM3/PC3RdEytSZj2UHws4zxaREMf9ZwBAqsQBroF/4/M1RJgQ9agVl9qjukITkKX4
CnQ57RofLMnqEGx7EcMCDL9FC6RvdMeo+nQXx1vY4gxsjfi2WSSBD/4ztJC/QPYEu83crLa2tSJM
pWv171jxZeaK2mvlgBKbYQAyi89GdX0I1hGnDjZ2V+cy2qy7Lp0Bd2UlSuCp/oUhUxs7ItlATcws
PURvFfa3Yc9RGjrEZWeafz9FCdQGdxyOnSgemwV19FKGL3pEa9jl2E46J7wSoFOf2eXgwx+qC4GA
P7RpRnjpuRgP05mBvof9fDswFbpfYuZ9otG1Z3foPuJ2yi4dXpK1FvDJft5IaDS3cdR9S/w5+aza
68Q56ZNhPpZ2+QLrk1hG7JA7R2k9W4Hj1u55euO8Reo3MOuMdIyFHdrCpXCqQ5xWPTFq8I+Lob9G
ZXyqptZ+wu+6r1M1fKwtdMdsD//EjVmxMP98/PuC1EPLtoVlEwbwG+5qqc0RJi/Paw9MBbcr49ts
tgjz1YtmN4CIoK/wu32hthx1urzF2D6eHQZtcN7G89jQVEUJgyubWz/CjvZsQOvUOuCOS1EY9Dep
fslIYnW1KaB/r84dymreUmTCpXWEHAVjIqN58K2EWEfMNTtvxEmgkaVx1ByJgrG0XzTtjcAue8cw
wUVgFqf7kjHLoXYjtPDF7UAGw11vUq5ki3vuK7oWd/aMY5IBhFGS9Sy2LIgkbrutI2kFacEWRk1G
1r9pKf1vNGTtuZbF4zgi2o3Vcy/ESz1q+aeDDNfomWysLuhiAoThWeaHMa1erYU2bZ0RuAVeJi3n
yxUaSU/O2wpPQelR7sgQ7jr7kW3zEqw6lTq3w6BFSehW0XxYz5NRwTbWIb4kdLI0/buOVnibJirO
ZmJL0LnkRFPeN2ApMcN0WzFn7W4ds4yzG9J45rsCAVe4JLemzSxzPd9F2RUXmzDzjVnJFz+tBxK9
36Xx0mRcHok9CPR1mwEiBBomSLt3pSrqLKUyXnUZFaDC2mTs0jOpa7vldYoGktXaGrOUFu3JM1kL
yJWtCGVdXmYrfljXj+sGVauHMTC17ARt7UeNV3VbNhEy75wQaSvMr/bMVF+yLf8U4MwyI8ewW03N
Pbph9pORjZkfSU6ZFfIQWS3vntLrrCO6aMSv68nxZHLU34ZOvWwq0msPrV7tl9i+Z//L6DFh8Mtg
HyFHMpIooly1KOAYxQpx0+iCDFblQe6m4WNqE+Q1kfFpQV3MydmKpVX66JgvJlGRXVnzQbXDJiJE
tDIKWQFF2i/kZR5D042QVZZAj2snu1mrtL8ire4/30cyrqBu/z3y6u+//I/nquB/awzWf/4z//w7
/uPws7r9Xvzs/st/6Jq8I5KsfvW//1P/HwZuqUie//V/g61UntdfOV3qu/zf/31blVH13/7H7nH7
P/8euqV+02foljD+gW3AN3QD/KArHNVqfqZuGeY/6J0dwrVsYcAiU4lXarujUrf+ITyHoC5ojoya
mejxtzoWcfwtzRD/4KB0XBWRZTGJts3/l9gtvgr3n1sHGlzXtFhS4IszGfC5+m+tQzym2MBMTOCA
IQlhqTk8J9JyYQyTm0I5YBI/vDCL7Be0hI0guRf0TJdXM4krxLdO9AixZ777GgJRw2n1c+rmpBMj
rwAH0ZRnY660eetBYEKAOh0dGVVnu59tZktuTwSWdpfTY0r2cwppwJunZwrJ7yMCjqyIvblEr86g
fd7bSfjCIN4+y6JdMKaTWd5ken1e/zR3eXP25+gOvBbmx4TNo9BnppyCTX4efQfN4gSVufzE0cmR
Tjd7ptxrzo5rU+YRBwGDNAcD0dS7qpfkf1f2L8mh1RCwi+aNMOvoLNAonFly/PWnpCSOU4Yuq82c
SFmyt4KuXwKX15zqpoMxlWHyx8khwB3BmTkjPsMcPZyHNJ12VUzxoNUI1LFwphbLbeeWQITqTCy9
INbytP4iTerqvP5VzMq8WzIDWrtRnZsCQE+Pbmvj9sZw0uRT3w7wddDKu6U+nd2p+KajMWEiM1rK
qEpUgHPPXO8LW+l0q0ff0zmfkQO1HKZYTdCAdWyNE2b/WU24sq2FCBSiV3w+y2Hw2K7H7eNsquV+
YQDmgzoljOZe7w/NVAITmvrLUM+Ej9vyzus5Uw1hVceoW9wbwcynlL98I7ZRAGjm7uD45n2TgVnh
W9E2NIVAZFs/PyeAyxZ0bhscIOZ57vqvc+E+LJGb3afLhgLw1i8OehifSHukD8RpdNBbDlLkHGyo
WsyphfHN1UobMG8WFGMDQGSw7hOsFOHCLidyOp6bp2PrDtaX2iGO00HIsnO7vA3GHH7W1H2IzGRZ
XI3kNxbR17LO7oeesHGZTDE+bQ7ekEUxwp5y2s5YoOHj5NwQF1djo2P4+BCMmLIq1Jm6kjAt3ezJ
YX5FillvBjLWT13TN0FjQXajJKDD83G+trXYFtH8UfsZ1aGCF7ACmF5z98GjE4BFaXwHiNNupTxG
EmGBLOkjmEgx4phPflQHuo4AfbDfy8LA75M337inZyRs4wm+yXHgCGAwwwhjhMS0n+duWwhsTXbz
inJlAlADDnPuWOJpGIIcW25ZLKEez6eJoWUX7ewWpm3KwAkaw7IgSNCaL7wFcJ5QPzBCSsGT2SiB
xVwHqBgXmlwAlfAtUwcRXudvW3mbqi8ias2b3p/njdvixY9i+wuCInGk8zuHHZSRGcsG7SYQa8hY
RwcnHjI4NGVloyRQjv0EgpN9Iv6VKtKOOmUTGxaiTXL7DYvuQxq9GHpuMdem+GDNfmSnCbg9N8NL
bes/4lD76FMXVEjHTAo4wg2RT9HZ9dE6+OwLD8RmvdUulUtRZ9o1svxuAyR4YdXUAvKy4uok5zAL
ovSLn8QvJjvqSzkjgR4d686TNkbxxrvtjPmK0B+xnsXn7ntTdsPokrbeqbBoWv59DJbFWMajIbAi
lAaxB3ndArDrmYvrpKaRBBrUejxuU4+DtF0gbVXyxNn4ZEJB2Iuc766x392qa3eUFu02rJoDC6wb
cxy8o3RLsANpeuiJIQjmUNvRfbJpjLs48GL/2rFU3UHKJxSUIWySVj/bqNl3GOB3U11TJ/lgKNre
frL9KuAnQ5lF7veuYP0LqmhCgohnY4CAyRUGy2s6E+RiHFOtv0kNUIe67yI+nBGlVufSNfMbAYUQ
j3z3C1szCaCDaaOHtzA517D2DDJN2068dLkMhtrvUVDxcuMRD0J7umQZDP99veg1y1WPn46nuxcS
c+/8BX87kGdAWc7WKG3n6BfFtZDeu5eNmBdLEt/lED0vwiZzeLBYukWg4+I2AfMt37JevEcL5HGI
WJzmr1YVtQiXyielOt3QXcmDBgt3a3L5VJA40Zr1V2ZvW5btt2QHxV8NhzWxbjE6ICtkNKYvjt7d
Y6PsT2Oo895l82XR0sciKp7hmxlBVJX7pRlzhiVQknSv745JLaB9p9Yrd0pzDJEdpH4ZYWm3QZjl
0y40SOTVJWdxMjTWxkQqhBbHzBOY8Pi5FBv4R278JOYHXOwby2RSDAYCn5a+P8l8fEqg3hNe/Kin
CRsqHHgWA1c/CZ/aBHCLXot3d4L8J0wdQ45uMcQou0cNFoUxEfFXIYKbJB4PyzPewrx5df2Rw2L4
GRJxBZCRZNoq9IfNYGbxNiTja1PNCSI4bsBC2TN8XB5M0OFs98MphUELeBO/Cav4Xe3c8V/2Aist
vT3StH3jjfHWx8te5BC4x4RUIZKM4iqZj/bovk9ieEdX8sXMYH10skXNNL6OU/bFK63mZHRXh/zO
IFYk8gTTN/B5++CmMztxw9zqOSysCcn0ginFHdwPoIr6sQauu83aez1pna20PeJIajmfzfFxbszu
gvgpIe+r9HYhF6iZ596VGCSh66yzjPeiEXNAHQXOwymso4jRAaR4g5Bl3PDp8xn7xG0buJNrIPsB
w6BsU05Vhw5Uvvt58SPt3QGpS9IHlyFSaeKCfIaFd9TA8c0L1D9qFeFLaY6gOpHGV6r9mlJI5/9Z
TiqEal9DrCUMnKUcCLVqxMxRWIGQ8maQWAhNapugc2wMJGRBbHy/vjWwmONwql7lSKpiETdHN8+q
PRGHd2KY+nvWaRsQGQwzstHfmxoDN93C3YS1pMFnxbufVsatiVyFbI/yGZSNt41Qdu4tZiFbdMep
QocVIfIrw6ntrXRKJoLQJIiXOIvG4OPEG7WT3YzytRx+pVkctNmg7WfTfiDtiRR2eA5bL+SZbxLr
oA+twbPuET+snjJ1xrOLjYNwly+mdVcz+4eA0+AVjx6pNKtTVZfvQ9t7uL2Wp3DW9G016SyzuYaT
lM07QxWd8b/7q0hKc+NgY2Y6x74KNfamiSrjWOkEBPKyeRwqrgbt2Q090Lu2eGZCW54bk5ANc7zY
7QSclkOdRZ2G5UVFYTrKKNUm/s/chVjaJ/KIMeiaauUzzztTuxzsVLh8lXk07tNiht6F4GgcN46O
CLuv5GbRVdyq5PsZWHsjS6rcHbOqeycxRuILJ3s/M0Mj1dp7zUaxidH77evGO80deuw6f/TNCBog
MmfA+gPr/sq4IAl7gxV/5CgqjoV/CT3u28XcpWmfnD0fNw8vcyAE/CmUn118jvnEjqmA1+LkP1o+
5i7nIQ0leMLR/4qEgOcrXwImYaqD7XRAmV5EXSlBmY3dV5Kmiy1mUfRyxgLrMu30wBfuzqWXuWTk
vbfj7OzaZobmFtrkq0+8JNoIfGR0xT5jo72NidKNQw4KoEUwOoqzCRrUe9ZyWIOlbwYGTMKdoT2k
th7z3M3RFq36Vrio1J0ENrkmli2oboyaX6di9INKG38ikB3cMd0Jsg26xERVaMNzCR2J9hqGauCy
yUdej9SotcgPR92PH2SDr8hEqRjgj76gcP8BJnq/LHRIJNtrW69MPfzQMaKx8mQRNg/XBR/tMEEO
K3snDfKhfedJnvjqwVbGmZRBynR2WGq6pUnuDWlupsH5jgIsgE7b7/uuDgHt7ln74cIe5FdHB7qK
SOXaWIQYz3V3wJ1cQuspdYrM+hktH88+9mYC4GHoudmU7qHo4MC335wRuBbuhObFGE2JwQVudGrK
vTl6D0OP1m1EzASepd2jR9UvSTrdFFFpH9sGn5e3tNAqsw62QwHvqZ+ukz6+L54o7qpK/kBkWgOR
1o2XUL8OxEvtJvITyCFGao96HeSun2VB6MI/rYlpPjYuW2sWnwkjt/rkmfgLazcMcQewdHCagU2L
7E8TREXejpQEJxXWMrmnpI+/2uNg3A1ObmzifjR3YgE9kdA+UETnAJoAyW8sJPCHuUUztoCtCpMy
ex+YEYdp/aKx4P/R++nXmA9xP/idc6xqH5FNqr3GxmA/RAA+Wu8YGqj2+9KnY0Cpw946TB5JSOgP
vON0YN52wodwa+GA3NFjdI9+Fn/DCBakEtufGCzc6AWgBK0Gw4YHMM2S4s7FsXYZNP8ZnAiAmFZ+
RGbS3skhv5aO91PDYn8rGB4vznJXJcPPWDPe/az1b/zWtVUExXBwG6M/8Evq0oheahg4dUr9p2XV
5g5IsYYbhJTpogVSZVG4FXKYH+b8diTM7Gksf8hl4COqllvO9OFs1WxzvP/D1HktNc60XfuIVKXQ
SrvOERsMxrCjmgFGObaklnT0/yWer+r9d6iZYQJjrO47rHUtSBPc2zm7+vinRh6+CFpy4+0KEglk
UFWvhiFPaTxLe/n7i78frPnTo/J7IO1eTIzf9n+f++9PyVE5p5KtyqmfanM5KoWQxOrrnkEYv/j7
6f/9mdYIcTDqrwRPNv/3O4hXrP1NVAvKg6w2//8//N8/3DgGBFoQH//9zt+/bDBAbHHdA7UF3ojO
cP46fz/8fsW/P/rvq6gNBgSBy65q/i3677/7+8P/+/K9YloQsIYUbv6P/H7mf1/4f1+mOYKfGhJs
Kr8vxO+n//vTTtJXnGJGtfn9g/97LX5/CuQTrZBEVAV6L7q1GluqKFhXk0RP6j7A4o9Pgs8vq5br
2zBnuYvNgtpQsPYKwsi1wHvyUytZE6kGfyhpljHqt1c3p1XFS0tGuOYkuzgsIOv7EZQ+Nk1dk/1x
yxXAnrcJLuMFJmjx1NIFlTKrnvNOR/jW1sswjGhb9Np//v0QiHCZIC+8uKXpP+Nh9M6GMPa/n9M6
DYg6i0fOQo/W3xeAhZ0W2ImjsJtXL7bAJamaPz5Q+D3rGP8WSv2zT7O/yovI8ewT+y0owBBMXqj+
++lYFLuk59ZrdK3dVqHWvOLf72CCHshqnD2lfX4PrVTbSkQRKy1gGdoFNFGhlhjHooEaPdXW9KKy
p4rT6bkjtBrK7oT8NBqs50SmGCPKcV0rqD3guIEs+OWFMuIoWglhIXaaVQ8PgPm81O82e54F5Mb+
ZLVFsgoct9yKUvzR+qZetBJFfom09Z6m7oR3yMsPugMcPQjeQdlui8whItP1L56myzVDPbjtpQWH
jvGshYAGgFQCcdnEqy48p7wOZjeddQ3cWZQEV6J/43uXwnLWo+mfKvRnWQQ0fEJoZ1fLnpNBmf9m
0doUKfLYLEPbT47zoLFakMtmYPs3UCVmhXboEuykDIT+AXmGjeIO9VfbNBe/YjcMy9Ld8FL7S6Ma
CUrDObGyuy6FE0ON5McfeSnXStTeEryoedHHBKP8bIyfBsN4dkKuN6fCPFK4rrFmb/rUx0n/44TI
u3V2k3R2uwoOERvyekTBRyVYj95zIUW1a6WGd1BYJhWv6N95VYDJaeanUTf4u3z+0iyO+jsL4m2k
+/VzEMZfZB3G2zhi3pIUWL6G4pSWZXlBz5bvzVZw+lVmeQOKHDClw+/Osu6vwhFVtXG6A3JDt9hR
rRZN9OwFmFuEi3/BLEDokl9wrDymjnlnE1aJzOyE1OqB+KpDuh2Lg67i7xSMzTqXETDyjEIinXf0
RHRkLmoxnRW129Wz88zslkGivCdWsx6QE3aqMd+Lps2mlR0Rxd5mPqmc0hnW0oD8XdhVcUyCiTA/
iR11HLNHwmMHEyCdjmbpjsffH/mJyygB0k1Xc9bjJikvUWH+5DbTDN21IrZibfSkd/2B5F/GCLw4
un0D15OcDZKbp8jHBRnRHQcmmVs9DZ1sAZHYnBt1Gw3PuOnU8zAT0WQ73IeJd1WEQ3wxknV8wFrT
nNi8vqfZJI6j7KGkAplvm8jlugfxPYHbWU4SdlLqkZE3O80qO7wZDmQFwsydRR6PXx38+OPg1NiQ
GmGBrEwT/Pq5OjWIF5pBMsyDwgcgRT5S5lXAQxMmUyIpd+PUW1eMn84qAy2/xhfFajPuvTXveeuq
BCh0QJGUcyUA/lYVLPpBHiyA7RZPoBXWVs6QtivYmzfkUQJoCKoTba9GRJf9bkITRc3hItvMQ+BZ
Y14dBs3od61mvPcaq0dtbJGekVl0y1Tv86iXGmVBEdxoRfe+S5RBqjfmCr7ItNRk628aU47nMnrv
4gCkVgQBrakHhyglmsMsTD67sI43Wj3Wh2nUbipJw22PmWydNigVCAGsVqZforRmAHssXC/HNDi9
+FOlHbT5w++PIpXxfa6tbt1WrnYo9G/UWLSJhFJtUZc65y4v1YrLgQizvNcXcaQhUKSv1ZmD8v5j
ezZaxrWbgIZZDOL90TcPQ/DhKoV6MvKTc5BaX7YYGGR62Xh1q3USMIYs2qR+SVPOT0N32Kdqyl6l
SuBsCaOdbMEJJcUwPOlsl/HI52+ZHP955V9/Bj+RoLkCyBSt67T9prtTTzPwiNQ8qKgJsRCnThh8
yLJoV0C2iypnOiTzh9xyHIZOLNV6Jrlm47gbK+6zY5eI7Dj6Kjzw/cO0O5lHc6ribRH1H7lTDef5
BzrQl7lQ3mZdLU+W9Xe0DXXm3biMCaV8cims1oYWiWU12fY5eeBE8TBIEJSCRuKjmxE/tfNFjume
kCBk/WRTx7GFaqqKo2ugE6bTm7NerekJ74wvjcVLlb4ZdhSt3JyHOTI3uhZwJMtz6QIfbev+jYRP
+hQ7fwXlN7sTGNzodv3JSvoAGxOKoPk12byxVK+bi4rJI/Mpe5eMNaZTfPBav49QgHS2/xzrRJSC
lo1zxQw67FhaJPE3cJy3vGRiHvjdsaIF641PEJUTBC1zJMXBbi8+U3vaigjVjr1XHmEc5gS40GNB
QmbZHof5burKW4EGxhf/bFeiXb17Ud8wBR6uWTqhblD7CYxFT2vrzsB3LBSkCfiI/5x0FaTqMf/r
aZBCwISMkGAl0ohBLVK8LnH81I7+VbqltQJ+6CEXtTlIRjoCwZtEOEx7XO+gJ/rVp6Nh8sT17AQK
U4tgyy2PlhE/HEtyf+C4WnbcTHrrmEejDzCgkGpsZFQ7I1JFzcJMgzJ3307Dxe7lzUnqT9qEW9gb
RzyVA+N/3yQ7xt6bpnJXVlLvydVq0VzxOrGDbuaakoY8YJXDnD/ri2fXKdbIvuKnwO2O5XzrhqJm
1mWLO7PFZhnWryD7TkyDSbfBdCxjS1CWwuIo4GWGEOuY59CuhCwsFvVAIB1uv1eGb+gD81sekKCd
Gua/WKrD0GgczsVen42FMPrutgBh/gpb3L/0LHXXRo3eZBhfRrs4A6WgjwbSNCJwXtTEgU2o2bTR
OmfZMxC9NSw/eylNcHpujntPDeW7ryNvEwEhzW6YP6dRqXYKqveayQinslqgxD5SVqtlM0KR4nnD
yD+c+rIeT13tmVROnw7J2KpTqJ/U0LxkKJZCbwaM4YzB4V7gsGj3E39VY4YY1mONpswIOmw3xHNm
rPMgQC1lzfvXsqjg0oFRBn5crmiT4+dU9tOJr5b1usdXBaNngcsVkjRc86K0neWgpVuNS9m2puG1
6LcdX86hDod1U9j3ZAozhrtMGjLffPYmvs/Du0BmsTOYrjOoEX/rVtzgcq40PC+54+zV7CCxjd5Y
ppUqwJwy1OS5KhbuzOqVXfA176LW+UtlKfKVuEtYqzOt8Xq1SFn6LujRkbmdjJKILrMNGJL1+scE
0EX3UKK6laJPdeHEELGIXD5kIUoiGrW3dWgSz39PbAM95dxrwuDBM5sX75ENNgeafY/RDDFVYmli
j5gIEOnQAovIs0UGWGdVC3LTOZDCvZHWX1oad1feOuZeBuKHtR5Bp4VGKjQjrZdJt/5pMbdUrDO4
0iBz95V5rEwyGRmHM3agpjy2FkwZk+3TzqmroxErYxmkZki2Ta/OYU3TnyVTi66yUU+cu9PZhV+D
5TAiijSdoNyqGpxNc/YCII8B5B2+yx53Ohw5ZOxymC0m+oorw1Pw6lJfIqaNiqPM8fmP2Scav3T6
yAL1LWJhIxZ2D03YfDiKiWrTmRo44AYs3hSdWuyXPPZdxVJDgR+PoSOGmWmyvarrDTRvwLGAGbus
b98RWhlGvUdwGjx3uXUXcBMOhVPvoc+QOItT0w/n+K/A5zm22CXLkeWpp1Xorkcc7Z4LCbcVZsP2
yuMdZKHK7LI2voSqSZaWjQjVQzO8g6x1sDi1WUWCP3YB/iY8dl59NWjDF5WOJ86brG6bJm6yyeEL
E3oB3wz0ZhRItP41D1XCJYaudUBcOCXfbVS+ZARpXdJ6FMupsf/pTvKnxdqSlNLYOT2vZF1VrwI5
M1iIP9L2H4AOTnXiMQIsE4ZgQbqx6g7PUp9ABSte3LoDnpt2pJDEMYZILhIBDfRMutpXGZl3LbtM
DeG/EYUJyypv7XkO+rFpmO2fuHaK2J4W+uCfA6P4Dibrw2cIEenWg4G2uQpiVruNC/UQNz5/M5sp
NFCKadvgIY1R2WnkDb+s9b7CjIEBSXSav8+6lo42A1NqsRM96BpEHNvuAMBWt7JvXxJmi0QtFgfs
FX/yBuieINZPx8c66N1VoWDedH7LpFenS/CzbA6BjuDyG84umpBfOlAcllklGy5WCu3U8J/L1ELN
BM+9DVp2KqL4nkp2bFBUVo2Ko5Xjwb5EuX7FX4nNjGmj34i71tZ/lQta1MHlsjCktgclAjPLiRcF
TsiV14qvCBOTHcl6oZfEg2nEj9kU1rClgHSklPz7AZgKRnOwVV3ie6gruptVGCXjxDg/4aDRNsQ9
V+OcAGWS5TGyWnAtAma60d7QVMK18eM/oaVv044ADXxKHYmdnDh484VXfhiRAiyIigLIQLCq1Ugs
Q5ljoGipKfLoH3b/ZjlSFzJCZSkWe35BZLNo3pguIu2t0fv7ZY5DCDXsk2qc5AmcdvrEqaathLRJ
MUfLYPIQ8ougYni3ZwF2vvk3/n74/YSZSbl0WzUhRIMqSwaZDa4rqRdDggMbWOINKUy3K4jboYBl
Z8PyXffHP3aawNFjNtyiD0Zxmdkrbez/WpopKbQNqGHyyndUHLVyUfgDjMOGia9hBe/+eOzTweXQ
VzunCPQVIen1Mld/zdwmuSbXYWWUDPI7YYMAIqEn0DBPOlFH7OFQ0NZGDlNbPNx1EKxFQVA6rHz+
UVV/0YFMXGIRtVUMfqS0m+hISPQ9TrryQghJuKVFxAKG91vmnxrVJPqukfjYFCigNeGZrcpmfGJc
2R+IIjillQ5Cp262hRG/JZFm7aAcjGdt1C5WPIhtEndi10nZvFSG3lPQcU1WVERSWNElYSydozH7
UU3+yBs1vbSeOFcT8QC6tD5USMWuqph4jck4iMC6iZxHF/tQvpLja1GGPrGzlNASZU5XygtnE3CX
NsCA5Z8AcvwtSlTSCgRUlzXl1XC+03pe78CSwfziI+AjYAY1EwWdNVLaddERSugX+WuY/M2rNOVd
NR6e1aAg476Kv9mwrPoYHWpbPwador2GE3toLSjZ0jqkQHC9ZPBQrOefQsp15RgbERD03CGlkAz5
DWfhNaemLB8RS6qoAmVR+RVgDu/DTB4YVS5mYv7LLSasQT6tbYeHsUzFTbvFaG2XSQRH0iI9AIaq
vKmYRQlY6U3rWZ/4HvMl1yXllgWGsx4/WUEwkbF/tLJ4gXhzqirrO2fjwmZgcFZ1j+dZRE+5Q1iE
N8SsRGsJ1SB+i0qUIE4fb2q/fHbUeB8FYFM1/cgOrr1wi2KdfEdgdESin0gytxcaHHFSKbl9PMYK
PmUB85PW0O+Oi1ensp1wISO1S7XghYjon4RnbtXZ4ssxYEs02PRHJ5hNZg2Xt3nNpXNKbBrXaoZd
Jv4fMU1/ZcshW1cQjNgCb8qyJc4yG9I1wrASeOG6bAkcUdshG38aD+OsM4DP4AFc4nbO0P180ykO
q7Cp5J543D3G4T0wH3ODt3FY8O27MOh5xL3J7t9kT2Tjd91m9FdLw6rRaP6r6RbYsDAPcPjfkF2f
MSaB8uuYlFd6N7stZerv0pGUNjMXpzho8peRKhbIXjRXq91W5hOKVSIA/cB5r0YkQmHFwFCrXDgz
o3HJckb1KnHfnLz2NjkHkHmIdeUu867S7vGYfJQQLX5GWS6JlOGeytPxEst4mFN0/IuhdG8fWwVT
iU6PEdHk2gIFnLawQ8AyOi5nQITTVZuZ+VXrPgf9VLx7mjutTS7FdUSsICwCqJI+KAHmxm73KsDQ
LYhlAIDQ4ksMg81ILvLecLPuaiDlXaJaqL77lTuK/NsFTbnMEFLnISdMYRAAADpcO/ZzuoQZ23/y
aobgCDmc2aUebdcOvuXQ3JBVle+ECsk1T297asfIPvmobBolUNgM/XDEXMi3jg2vE43Wt6uoVnU7
S25hBqIynSctSHBa4T17LitqpfY9Wrhv2Qf4fx37NZIao5ImdPYWgeDXWvHNsiqj+qbrFPrwzkLi
WXqUeGUqjfsYTIxD9Zw+Bg/R2rJleC3HSGxsrMtkkkOflthbITAj5U/LrdXlf7NSZ6/ECfo0tFqx
a0a2KDaIu4dmzME3Uddd2L4468FDbJzVgzqQsZnTv5HYWD0pq+p2sILkRmN98OlhF8Y+lzxyvG87
RM/+UjOnY9ckNeGgaOGSMN+FoJ0PzUCm44ACezHmfG1x1R3COpHQhOKdoafPWjvugqBDzVhrfyaZ
wJF9oqI7tr6dHExix0vRqi2aIG0t+uZMSFi/YRwEUqiRu6HJnxp0kSogLJbuEtxIR69fkDQ32uGm
NbBP9d0vzOhqMm87C3fKT7j10CWnMe/X2HxNQSeOLUl7RuUd/VDiGUzRS5KcufVy+YpddUuKtTxl
ebwuR5xlkV1uB6cZEExXsPFmq1mIWCx4HUb8D4Pb+2dP5gPdp/lVGka+YO392hHKQoGp2EdaoXYa
EjnXp9jPmQfnJ38iG14KH9k4bj6UUVv43+JSS0KBJT4p3b72zvRjhOYB3Oefadr3Rv3Z9eKQD8gJ
OkQzGZbIkXETLh4mPX4fbWySFpjoiRvqbgnAJOkJKqa37JikrrktibemvlwYrlRYs6wHQ1QfXVmL
U/KIErXC1h2S2kiA0VKb3OeohY/8+8Frc2cja7bnXVkdRSPq58lgxSCytRf32G4lu7RJmFtkhuMh
UDg0a4yZNizqLB7qJ8d6VZnQd42dPJU9y2Sty7mGiooZ+PSHRLHo2IxDsHZzJ0O+Yb/L0DFPvkDH
48fnICZ/z00gNYRmYzwbQfWRMMUGskCVkaJYUFJMJ/Iyg8apNsBGm5WoMOfmbfQ9th9+AHDCYD25
fHFa0FQlb4MuNIxzmV2tAZM0DCqJRwtbvK2Bk1Zv4McpctLC4KmI7XUTu+MFtHlzLkk7ZdvuHtEd
rgxazpXnFMMao2aw9k1gaQo4HPMNz92gHSAczFzFJaKFqPBX3eQwf0OuUYRS281rlw6RekZBuo0G
Qx7gJup5dmXOHi/4OTFGPSGflTGtlPbkWu73GNTjDdI0ZCu2vCuik8GkIrFHR+i/+mN3op5mJW/Y
E4MdSyrkaPG+iiaQdmVAjJka1rZSN0wD5drj1k/JIsUXbWFN9LD/GfkbErB3F5LZOkoaxHIs0bo7
gcJ0fY6DSNjNWdCImhyAetwlplGupkLjaEOjUtIGACwvlsPEUWtw0l3igYAQZkuXKBOv8Ic2vUS8
14Q6qz0iyDAPHCxHXswibA95ta3bWT3in2oPL+Rrjyhk2UibVwDJRypfg8J6JJUXnLpGxqtyynwY
XuFaKcit866AUBpcF61On4Faju1xuzU7yrigVWvIAwGhKRaQJmPlR+W31gT2KXM1Uks6XmgykPd5
Mexix0OdZWUkKgYj4xImRwdhItAwLXtlZET8eWqLQStcZJ1+LjrnqlJr0zUNOfYRClBmp4BelQnT
PP2JQkSdxVCptaKYK3K3Qz4I291muXf+3wdzkMEmF4xQGo2zYbADUnDbILw4JP5WOWxBx5i+klbD
VTSpai2I2ewndWtzwmDTocIRKNdD7v4rZxlgViDFAKuFAgTP8ALPcbtU0j2MAZZTs5L8rEBhKdRH
wExoqXxKNjd1OPXz4IhmsVpjF96H7LpoX3ntExZ91sA/W8jS27lDv0LPzHK+jF+SOP3WsFDBc8lH
1AvJs57krAx1d1gYYXNxbVKZgoS3WIcV3Uz+OiCCiflKX7BXEEjkRaumhC3rG+ecC30mLm55EYGa
1yDzapw4KwCN5tqJm2TX1xKJApPVpj0GI5T3IU7sBYyhW8JIbpP7owQBQ5wAI3fSRKyjHtyVpxtn
ZyIszwF3Z9cv8zBAMrgfJ93e2FmZLbEnPWqqneWgozfBXf6Bu+VDBDMurs5XHukNa6SaITJp4h31
omOU9EimyT7k7NlcktWwS+YQDVSwj5lnkKzDNqVrR0ZWCAHj2El3tkBgpfCYhBOwIS9AVgWakMgu
le1F7HonzU3/ohr71qPIX4QMQxHmN1fKmHptd66GUfZuSjQFOar3OEI9pxXFmcqdeKLuOem9c+Tn
FIVpcMf1AJNvrO+uXhSXOPpJWXVG4ETZi7v+mXna38qOrVsu45OoElYU2DYhv+onP2RQbUVatYna
nzqPoD4qXIVzjdoNVokyDd1sU+bvsGztReV/2JOJyR0AB4dM+gIhSi7pWyUyGQNIGZeQNpBghUsT
kCRtbk5DCg7Fp32BLWDXAXaEeJ5D5fs6sd6cSD2woSeAHjetZhP6OtjaoYqZ0tg7I7Bvudu+sUr6
ziIR7yxGP4hGqjXjdwafsmSzIp+rHrM/oRXsVYxrFrbHKCLaSvmiZ6nlHcISskwCU2LpIl9hGloj
uSUn2BqMR5z2NVsIGi1CBRaVWb3VDR6uxsUUX2Gl4+kYLgNWxnUdspMZCKaZa77d0NPhGiSecqvM
XtiWCglp+JDFKVrQwUAn4O3IHt24SWPv/RSfc88rIuoZaGYF0SqZswkb0WztBOF6iBx8iF64FSz8
kcanjxrQrb27XcT6qk/MZ+VHDV0vvvYsfUlr4ks0s9pXZHssvqqxOkoQVbuBxhV5+xYKIvNz23my
YYkvEXqy9JpBnFUMlqcM/nBToWR06n8Dmee84G6yxAOLTzEGUp7PBP4bbe7dja115tXVkokQm/Li
PIQOYwQrIfoFhkjvgVGTAGQXbwKJJAqJHwphssue8SKgfmLSv2TR4tCGUkZlGLw1i+Ynl7s8RvQk
2Bqj1KyCjekhqmKZfQ8a++6quH8BMMBNwwxq+Mf7VN8kJjtRhDhkdwmbzqrUF73T3r3JHtaRPh8A
YY3+R8mn0Mj/GgMz0GHgtMytmvg55K25yVdkWvFz3Yh/Bgv4ZcVkFQE/l4JpXkpFPRVHNaL6ungI
5XFqiLJaODg4EKlBWrJHlLdZb6sllWq5aJxNXvV0cROwR4zwUVx5mymYXCZn1lUTjBQg0lDnQ2jh
SFlgM2pJLsR9AG7rKXRil1PQvdkF7CXIQBZ7LWLt4oH73SsJFaxRbLiFRRgBon2vUlfNgTqXxcU9
ISQZ8Uq6TqophOE87WMDr4ZM/DOFCxLuAsVK+KIFMAYGVUjKATKNW/AS6E69dylMLGowKg0tiSEs
Ep4GBEcr8yuzq2QdzEsZE/ufmZCbg9ptCaMhII3NdxbRiAyeK2DpUuktEGYTuoWeOp1HbzF/Yxg5
97EmvjGCubkMCqiCsY0CerQQGLitcwkG80lPEDh6DvBn23e5X1woD+EuUWDqvKo5O2l5yMOWRhuI
0LJgbrywvPAzCBSa7KY+NAEuz943Fkbn+YvSqzIwoU+y5owtTPpzOsK9rekfZep/ZdxzKw1eZCOb
XT8/mIGvM+qv83e350yLbX1ddNgN2/5RGy45R4nada9mwMwsMZNDPY6P3/9dbGORrOMUBb2bPapC
nifuWQIWGVG1YNeZaRagOXFB4d1Uk7PRmP6te6hBhjZ+FY6OALU5lMyeTj5c0Jk1fLOagP+a5DT0
4/bg2h0OAc8vdx4bwmUD4qumVju3qjeXxXRulIZIycIvXijWwSD/5onTS9ikL5yWfKNb/OL5HK2E
70Cr0ZyZwIYwOYALrjNA6lo+fQWC2CgWw580GPBG3OG5khbJ9YHhL66hQZ4pNtIT8W33wer2cc8T
g1B+RzcU4RyyoT005gsCgD866rOJLZ8cxcy/RX5t90c/u+JknVZlgI8tcWIaHlM7lv2wJWkETCOO
jYuYa34S1BgNsEuvNjmjHTNLVtPUPwbfz48D/1QjzQtqZjwAmuGyxzB3gyaOvsE0sRbTdWSVthYE
OxZVAf75AFfJFwRUT6b14JeJoZkCZxNDS6LF/IpWBZP9jYfEEwglix6JCmVpOTET4Jwa2kEJpsX3
3kpgVRP/uTCxCS0q43kMcjgJ1leMgQCBrliwxSfTzNqrPh1XsHEQQNw0twyWWRzUfHPYOICDWVd5
cxu1vTV2YkXMzk2YUm3CgdOYWkEk002WA5U/E/ApAlsR5ta3EFOD0QcBeRGdkpJ56Oy4tmC5kgEg
Lrnf3vH+XdsGdZhRQlTvNaJIoMId5+8/SRXJckAuJorqYg7dk+rGR12MT0ktu00WVIcujrOlngbY
pKzXjLYE+dmrlwY/dlWtUWSam6avtpNVD4ToIfzINrXw3bPh8wt1ZxztnHHRwGJy6esNAva0PDY0
1bsmg2U4GjsGBpgsfO+LVnSpJvNpqKCyJvadrLN7b3CMjjNXglBe4URHAUMDH42JXT9Ijri/yJFh
TrrATcPMkVM+4FxmdGISe9jvoYUEFOPaD6p1Z9s6C861ryjyNnJAPN+0S6PVcwLFUSfiT3pSV9Yi
7Q4NGCIjwwaQQUGqvHuAqrnrQXaMPFB7kU9PaZm+6H6KXt1gNZBjI9tUO8ePvkPe6LQ3ME99/WZB
90A+yygxhOwhiuAnICx0YegWz7Tj70OeVvTEXrZsW9YilYv2zBPhI3b6bWxbNX0KokJgLDvJkI0d
uKQ9QWQ3IJMqHGLaouoMsefJB/Kx836yznT/ewHs3LpEgbuQ9Dhb30LaEPbD3g15fqLE2hFmwAOA
ujlzPFYpyRUBP+J9P9ozw8XaUvL7U+4IUqrzRRObV1LuECJ0AUtLiVsUqLL7yMP+odeqPExtxUtb
VycEJ0+AKIqF3+Nu4xrcWqISOyKnpi0ifxnxsgA9o/CbiMsw8uLgUh5sqyo/jST+GgUlCVvnmH/J
R+XmcDIAi+Nkzg1exZYVfSqeZQWyxchSouN0xIWm2BazMsIlfLDrlUJYgGB9bIuvNOge0uFcTVuc
Q4rwqg6a18Jq8yfUD3I5GOkHaYR/lCj9fcVsVc/8P2Wmnrls3WU7j40M3iFME95TjwFw7FgfuiVu
iWi6RczkPjAeqnU5E5rh4uvatJxcqBh27h8EXg3MZ3QUJtn2+zHh1UvGxODd0gSAB+QLw5pgA/f3
kXdjAfKMaxOn+YLNp7bQWv1Lw6kGCaD7R0HyRVPHHGw4JKXKL+GwZWq9TskCJbgEpX8LZHbXJSHG
0XZsd5MyWDVUA+k+mhdeBEqjOkFIWdPz0TGeQu0frHoCpuecQM3NxTExKd0q19r/ooCnykvx/wzs
O7zuqDpza0yQSKLaOwgeE+YVyxJswtlp9LcJxQiODZIzp8kHYj/sxsJGBev6X7ZfNQvHGv+Nifvl
F81nFhOj0Jj9udQTTngmb0stHtYJBbXpY35heLuoQaDs++FP6wsCP2Mw54ONU8qWKKat4UYADr+7
4z0cHPOSWx52C7yuRN2GCassolFWTKhiquTFrcI3SLWHMaTQDuuP0uB8tGucld5Q7MdcvyqjfB06
sQ2pclgwdjfifsE7Ek0rje7BzUvzDQ7Uzy+B7704IvwrZaGtYkQJpJnURnxCJPrH5fKXOf8JTcve
End8tDVcgmT4crulOcIjUzzqeH1+QKSumRBePPpyQtSbbQVQe7BrCHj2M8rEXV+WKxHwSoA4OjuM
bQErsLw9m+OWFASkyX1B6bRNc6DSbpd8VI3+jpnzpaWFpiveCD/87ngThvF8OzOcMdZNxf9XVMGr
a3N5RoG9AXQ2Ts5X6naPtA7Omgnthmd0wYAMbEmCWUbXnqPB//JQ+CNmRijjhBgzp/g7ScbrpHFd
hWwu9eFmmBbJhhErvTatEFssm6C8iy77mVx93cC/YJE0XV1wnZ2bbYIch6hdDKdRr7dUdC8u0YtG
hk2WUckiJDZ9Be57bZGUSJ3L+UZDSdJesQpLPF12f03o10QA3gS904ZkXkxS+Q5v9drUJKNFVewn
10G45Tv7rtfOgaufEFLsPFgbscaEcT6EvfSvrEZkMO6FXSOcCJN1I3b6iLcVfnbIdyCvFtCYf9yg
giVpIKcuJgA5SF5shg9++8mW5gR1bska7NbRwqYmU+YklQsh2kcTKErlyX3SIjtcj7r3x0uLVQNE
kJ6vI9Tbxr/t+PKr2kgZvkz50XH1MwoXCIc7BpWPLmiPuQY/tONpbamJcRfPWUnyYLU8HgykSJ/Q
NCDTHQuDUF/bnmD1GUZvQ0410yDWDEDXiM/R0z/VPcCDx+EgABp3B9sOv0kA26dsGp3QO9ud7y9l
iXFGyE/kMphbKPkMF4hYY1cc1A1CoqpauoEORTK7JqyW6tC+o8C9QQrYxa4OM86st0ieNoXlvE0i
v2S1S5uBhcSGv7OwxuTiTqiNzJARSWsSm0HRH+nTOm8+85HHoyc4YOn27Xc7XKrQ/enBAWz0gCKe
Jhk61/Q+ckSTCt0/GjN9GxxxTLXiEQH+EVG6rjLkMA5nOSgSVCxduQ//H0lnthwpkgXRL8Is2AJ4
zX3XmiqVXjCpJLHvAQF8/Rx6HqbMuse6W8qEWPy6H0+qE812/7wWVdRQZ8N9H8lKK7c4doREQlp1
ExwkcDlxyhj/ANcwDhKMMvMo3zSyflAxm/oEbmYIc4LDwXVeeNpKBCeeLjNWZz8azgxvCW1T37sa
rY2GjGiK4pX0zHrZFrwhfZjz4kMVoUQSdDdh7v9jPwQRyGvCPsOi9VPm/ntFQhDBw96PA85rlFWN
WhYP+mKmxqcFnHIbNslX4KLM+C4MKN2c6MLeZMn8B1QO1HcnKNYs6YcxC97sudw3lr2t+5CkQxg8
FSq5R1b5p0mkxOhOFURb/sYu7fXVjNuU2TxxbZwyLEiHru7+ugXcOYfTUFMXS74Gq2KgOy7KjGzP
jZgeDeyt5CzeGotFVy+bfjFPbzHLgjnBYArCi+67Zu30PV0E9SnORgQKkV9V9zYm9G37UCqa0Xvg
Zny126gEIje+0JjyhkEY8JUo36iMIFyPb3mq9lNXk3QKriBUDrRhxuBtmkMuodgie7Onz3/UlGyJ
v78vxPGEdmWUOE1jWvWgFaGs/FaC4MNBF/4T5vDYlOEHzbb4CPiGjCZ4813QgL16t+L4xQ6gCC27
RZu+6gnnhTMV99KSP6n+9q3oNvpcNd3sG3x6sC5yHpmAUsxo7Jbo1xs3b/aTid0/R0ahqp1TYBaI
354mE9gRwBOCmNyhb7/1mnDMaErisiq8ejxIhiJRa2Tj4xR6TzWgWAwru7n12bPH4u5L7TKVE+uW
lhySAix00oBAawdP2Oue3Q5RNlIaWjzQHlXZbzMpM5LL2Y6H6L+vyahhilmCL6yKMeizrNEqLAF5
yh9XsDkYnKP7YHiiGXOnVX6z0vw3blHRXjt//s3yAeiwHl/ULy468xTH+sXu7jQDvpq5YitN2scw
+JQTG7ooEsRun9R6ffAEA5N+oP5kwDprISCvl1VNroYEHWB5iZwyvk2jp3iEtrTSQi5ZJxmjeIgI
RwaXLOp7taghqsjyI9VkgXAea0GAkMLvtq1R+23/j2UbpyoZN77Jlz/QT40Nj6UWKMhLakUmkb/y
TxZ38Hr6HX5+sJU1P2fncY9qqOJlrM1nXoICZNS4N9P+2yH2g6e267c8BdsEzc1CqHYqEt875nB0
xLGzGBDvxhRrlJXw/ecjCo6dPXdxecobQhoAllYdbDh4KfbdUPnOhlaWNRnWDi6chcFWw1MYz+FX
YQINSiw+3YB55+y98HjtQXkzokidW+XYL3nEW0etLUJy/krNGbYPW+EQvkwJhUS+Zrkeio+6SL+0
DF/phnprACCsnXsX84pU+XiaSxXu8DIydyPnXcQcdcw5CLFQGq8R9qN4LA5Wz+vXwybiZV2jeQBV
oEIXxzOrJ6O7XNx7jlf71kueW67BGnvPYltkho4X0KrFzrP4EcGKfxTaB1yR06lses+uNb/khXdP
gntZ4Yd0Ouu9h7CxTwfzlPTFo+VVH8qHv2Qm8zW0JGMRuYyjO7bBmW5Sz7oh7D81SfKlnPBm8LNX
A1+Q4gBEQyulaAV+R1WzLbSgwhW3xnCi5maIlpMqTRXhS8kI/Zq6fNPGUDxMaAEh2q8a3X+18PR6
TPG6otbapLMpWiUHiGvJAk+eUUUgmVhOEnusVNUDuTvmFwrftIHx3rKPHQtZFHHBIHawysPpEnfj
j2sYl740/tVN+pB19k9H7F022RkzMPApjwNsQ4rcwNYB0W0Tpx3FmVZwZyZTbUp7uWKEnbrySy4N
6QGG2ui6Tiv1ZGsWY5EOmJJb9tdCtpi6pkebxnnkKKtD3+QrLIS6Ob7xHHBaslO43stzLwRRaGsc
kEVmxGYOAhvuhnfa1JxVpk1vVzoYeAoqFR0PnlqeoEYXMT6OYCrOqYc1CpEdpYYCbmHGn50EV23J
7CUsnd/J0tZuEDEbfcKtkX8ED09mXHSdf8v4A6VlEUXGH3wNiZreIxNeohIvTMNfNB5qWN35qmva
qzW8Mvtg7u5n2SYtQPDOET64FPdLmKMbj1dhl4RP+RpnR+AdaMw9flLBxSR8H3K6HVwEHHMmOF2o
owc3YNP3XFP8yf6RM5KwlIr66XQ9873mibjY3LFXqKMZHd40b+vs5uVVSKat8/YELg9OFwqcgO2v
kwAY9+qP3Ih+0QqXYaZG9aRc1FE+Fl9Tvs9uNeLWoQbRkTdt/uL1KNEtcdRkWc1TL2yN66fm6ueD
IlcEOgLcp3l29yQeD6HNDQJNsjZJ9YAYNi9mYr/VngdKnLwUR5VwFbbVx/xc4nXG3MW7RxN9w5mi
f7crg98v04BEOZiHUA74T6P7UdkKhB7fKtalRC8j9x9yFie7hVVAmvDiJLiZ4vJAsvZOvpeOCdvf
SaBRo1e/NhlfOuo9LEfSjjATWbDEonuO2E5XqkOoc141PUBOKZlQj/AI9nEdPCSSrkRzWTwYsmFj
t/6ZqvyQObPUSe0I9L+5Kq/3ZVn5/AZKr0Di1GuDyVtULfuQf7NyTj69v0EGgmssuS3LlpqBBqko
7ZvHqdGPPSoRtUIBDbf2s9NY6GVDgnsgLI529hS5X8JXAemggA8eSTfF4emMqXMNL14rjSdtJz9u
WW8bn1s2hYXLV0RRpiKswJDMbCC1isKyHmFjfyUZsawJ9yHxIHypVBO6qc3cqgSJgg6/4rey0Z0R
+bpUrQoMRmdgJoQECENIi1LRnHnO0o+A2oT+GTflPiEneff6+F57wt+4XvbjF+oF26REKVzj9edS
yP0jrllTg8UwEc0p5qb0y49cgBZRxJLuv7u5fKexecLrEXyKGW4VyJ1NYNqPlWGrcz3tlHBR3lKL
pbInapalDZtiy7S1praGgqyENKUmQm+ZXXksuczEIe7ozAFB6hpXZTL9JXL85piMYxGOs7x4YyaD
lqAsj3q4tkc+T+W2MbwITwfVNaVXnTVP0aM1hHu7Cp4i8k4AiMQMGBpvF/1mT0bsL/0C2FN92iVy
O8R0Me7i3nvTudsc1Phcq5mBBx8WhKILbk7uIQQQ12bsh3yiF7Qx829HgDFB7b8PJb93yKrkJZ3x
UKMpRWAcVA3BRcRMZ6iJwefePGuKuJYzn7eZu5jveYIPkNiXgoMOTbZscqVmIOCYWB8yZvQWorXj
Bm/I1bwAphed0ihpNxGib1K/zqFvsog49XbKgrvVOP4t9UiQskev7BB2dWzrF5C8kETZEasKbSgT
fEieiwFLEAnG3ZC+OHPymff1GZ7DtadsbxuG6uQOI1rziIVGsQGJId0m3YHqG+5tzxrtUNrA5MNi
zI+Gh69yIXzai7yQE0cJFTA0JFB67GhM9nrKvI1zPXOoDGDymiSPG9O6JG7/MkjwBkjFZzt36eLt
xm3BYYCO+YxwJ/Rl4oy0ZpAdZEdIn/VAaCifNBeBFv+sz96zT/G56qZ/ad3Y3LnDvSHj8ZiZ+k+J
0Jgw1VxbJb63GbU14sj0nAGeXedVp/Ze92yGQbmd2K3XM/fqFbwHTNQk4lcCmpmW7B+lLMmyRp29
ydrkt4/jQyynkVahEODC2BGEaqFfSaIJErqK2RYPHXS2lY4z++TOBACCQbNIQ1IfJuaxaUaAO5zI
hGPtJnTDBtQ0F1rR/QNYvHabG0yJMjI08/DXNIKtiAk/ZYoqtEQsO1Av15HrPY6xvemY4ZCOUYCG
SpAuEDFdPz2mINbXXR00O2LIz3PkFMjKscHUlwm8hkjMOKfac1e6UgZGkohHk27dECUj+Ulk5+zM
MPubFcMVeVeXyNBehuAJhJrZOkhLmzgdDkYXnvtY7OyQqfD4bVKNfhj68b00cL7y1mxwf/jn1EWP
SVIZbGu/3rWNyrZjLfF4gIXOIMpz/Mw2mK/6IcBoCifz4M31hBHUxnnFMYd+hHbb/pn92t3rom93
MgKck3wPBvX1bp/QZuHaOOQs4sONl/4ZyugXV8qrOzoZd1JmFKoaG5I9JESxU/VVsA6prtn2TCGd
1g2elVA2VWeXyUsqKJvHYhE9qyz67oL9kkNwzapdqJjiOi00TWu+VR2/tSHFS6/sz6lU7+U8Qp8H
ekwKdv//E7ysxJbsLXcVk/dbgN7t7M+uxe9BOTIDr0S/mBj6OX6FBLk/SYbrI46+eZWa07dSBNuR
Pmj9A6DE0r6C7pBuGoaUZPXfc6N4xzUyWaF57DRL6bAkyVxoMBqMd7KYX7kDFCPPc5vdB2YVh1EL
c11NznMK8T92TJykFVdd0SQUpqnhYEvO4SVZQKOwr71X5fyYpTpIlsgdYbOb28X5Jp1gIcEK4zge
7qXnOTCvGP6DTeeU5fTxGtlll5DYj6DQbDrUeJRnLkbGcG0domuUxeBDiiCuagpiNiMjuC1kS4jC
tH0IvZyhe4fLP9WfbZ+/TYthuC1Cj65dhxyAWfz15qe6xuKg05lbW91B6lHnfvI+JV3WPnvLyvwN
Ik6l4Am+polPb+imvbSgJjQQiVehjEDGhv5PNKavMU7ETaD0zo9R42ONEkjmtxLeD/VG1b7iLsFu
zJtlYszF6gdGIzt7U2ySO+j8VYX2BwDRIbJhDIPemT5mHN/vLxZ9hfwm6HbmbzVy4omLEHxE3JzG
+El4nAnrAo/bPHgKHi1HycHzfhs3+ie99k0W+JeSZTRl6CeDNNla+vmh1S2Ty6E89pmNAiTCTUZ/
3SorwWgHM2/MUz1P5bbWVAX2uXflyLpLm+mezmRSDRLKuqJKYmr5vE/+gMSZkQ4gPAl2vJwpXAiG
T5+zT11HO8u1DipCg+tbCtW9YHobB51TMzlvm5nRcoCyzIATQqF5jhPEzkziAu1amDqMUGKwRvxj
xIpvVteSbWr8c677+Szqj8w3gHY1Nm9T4RuXPAuYo2qCIEP35YY2BZsF+ffBLTzofuO8iqYGnpuB
4ylo/3o4SCmX1jsc7PM6iYg9Af52ZFXcDdyMOFoiQuhwuOuTIJ667XpeAysl6t8qGxBljcPB/ztq
ODaSunKb+dh6wJS2mpKhOtFAuh0whK3NtHsvbYuFAokpLrk+pK3NT61dZDjWhEWzyaS+A6FpT9rv
fugCC2m6ke//Nb/E0KMxhwQrq32Pu2ib2RDSrME61IwZa+wpnKrp+hkQ6vbsCxOoCAMbXkXwpoOg
7ZIvoa5szwFoPkyi31sCNKKomw9MTrfQdiAGKCb8ymHdFEsgVgumZ/hddS/ynTT9D0bU9iYty2wF
m+OeSNoiMHHsncm66Ogg5PgVawQMWZZ/Up1+tThShJj1RcFoA/z1mcoRFmjQnVLFvzbUzi7SVnqY
Q/cn5OpNDdqmjw1nHziCqSUxeNMlcUf0EcyOp8YbEePsMJkC40JkqpVnP3CUV4eI0HyuwFB0eZ5v
sox3vXbHB9QujcEo/xIiJ6JyD7qbGYpPg9f3QspvP6R+wSLiL7YXcVKd+IKJySgizWbwHwmXKyyD
EBLSfekgk2ecbFCNhTQidK20YZ4PQhNWw2Pami/AzJZ5Y3kcOsCZ3ObsDHV/LqxVlN+jAZAXLFZz
N0/xh+jAMPWRb2wsn9drmRlxL6K3kA5aHjL5hlX4xMgp2DvML9Y2N4TS+CaK/69z/vTpgonP5ue6
6siyOJXiu57XpdkASnKoKxXU9Po52BzINYBUBlwrld/vXSEfyCgvQJgKyFfhvGUtU/ZFC2/Pxtw8
20zn9sJ96jlUSx4TIRGOCILUaz+vjvFYxnQkRFfBuQZOGN9UZ9hP0xB/tyUR86ZfplQJvaQBJkDW
Dm6KtRV+AcFL6f3ruVTh12M0zoPfW29MvFH/kkcs6GT+K6IvEInWfsQemHsCq5Q9VXBpnMPkcS4Z
CNLg34m+bI/P0zFyc6txGnqujzkZpy/XL37WRtT7jvMFIIr4B7REtKmM8Jw3BlKk4n7iM9kYk2Xg
NszuBWmYzuleFRedqHdIArA8rfgXQeQUQIncDoJDleROVTiExdte2ByGoddmIekfajPSiPso6QqG
KRPedgJNh9ETn1bavDRJeqfubwaWhFrFvudsuF5X4mn0/PJBJGOwLs9OIjCW+PptyhFjEvdR2GZK
aoKlCfFnMwR46WDJHiqr6jd1hGuYIsyjOxBq5gnEyDwWnPTamxkQUig9fh1rxB3DISZG1yIHJBFO
beEj50P2UpQYbDwegVFTVBvQP7xqA/oAdJ7Pex+f27aX/W9cEaHP2XbXjucPmMd7nj48wptsodnN
dvnhRXmEg506gcQSe8JFXLJTAvOZMxySJkrWPOLm0DCjSZPnoanHc8FFqGJewC3uFKJO2l++bpxb
V7dHJwrkDvEuIruAM9/PqGSl6Jh7zPDPMcYvTufmh1HJdTOaJ5lOLjvNRJ2VWT2zkVGAJ8kapnXZ
bO3JeM/T5qHhQr/Jh+Q5SWH2YrfcmMv3JTBnhUxBenOsDkM3vA52B+3U1uU+asxzhOXy5EWS4AC9
AujTHreRtsfmA/jYWbdoCquZtAn3ZO6UZfSdaGM+UOywaSbGA9HMnlRU/TYOg2Avjdjaxu4DNa60
89hOui+W3r0YNB2DgazeeiEPBRbCkW0y/bVrOtmn7uTGE02kuhx3UchAmc+kjNvX0Smy52FGkMG8
eNMgUwnk5Ej1fv7SB/a4d+HdDNnBY3iCyzmL96M2ZwY+DhddWk8G0/YPDtjFQ9sm88rNkneE3nhP
yKKHdAvpz+odyiV48VY0L3ubXPP9zT4s+JJIiUNatujACjRyJLVTTuBSkttCMlhNHFOZkehNt+Dz
sE0vZffNDJ1t/moiQJfmntt2srUd2Ad+F39XFmkHkX/mjvnUpQJ+p2gTMBDfSY9lsbZ9uV5i6aZ6
ntFxd0WblBfDxTpUAfrrx+IakgcHsjW84MqmjWBsXlnJtqLyCLEk1qmF/Lhp4xovlKBo0vE55Yrm
ynmYRo7Ki4/Og2xjsVjziPLgJFsHJMES9uZVUFeCiTAp6sm5RCYNS8sSmFo3G3bFPnOzYTOoi2eo
He1y5CqjlH4nxSes+QX5u+SIPTBOoG6ppt9QnaJuPS6vKe9KboFGugXViZf4Hgfi6FglH0PNcdZU
IybuzMwRYzHnD58Y9xSVPGaCkZZK9tYb2x3dHy89xmzGH8pfx8o1t8JxqQ1UyFmOVeEX0G/BkDtn
HHSWV6h9OS/u1KJ9x+hC0rLFSys0vqnFm5NwewUAeRuZ9u5SpsZrz8jMU00Jk4+CxXLByQwZm3Xh
Pe3rT27Q9ip186XHBoEtreY1OdK3EkEsLHVKqiu3tvVNIWAcsau1ZZtdTT96Ws6dfA3Cf7CMa9rN
zcHGUZC3fGaCAOAJVvu7R6gILRH7ZYTFlpAwx+kyWyq6ougQOxXkGCLwc/iN0cm+pOZH76fDcZBI
HHH9oycs+53oygcns77HGTWpRPyemPj3SQRms8EnYk+vQ61v9eBRqyoSvSfM8+SQINv3MUaGTozg
vE6Ognbe9s532DXHuh+BSPtGRyCQIMaMOTsUzIMqDpBeilk6nmaOrfUjhCymfjij1q3fH8UwyW3f
h85RBGVNnSo1MTy/VQIW2EYqzqfuyfIonSM99KkW/B2zDVP1dFG2RruJF94W2tel1JXFo58yo9bz
3uq9Zr9kY7glNx2Bc/VAY2+5GY2noScr34BQZBw15iBxIkXy6icizZW2PrOau2858AT0+Ga4Vrrp
q8Zdowqwl87mtPXdO2XdrHTk+LHYG8zvksk/zvF715T9wawyH419fIL+HuwTv/krmvYtiUt/n+SK
VI62d0kqDoVJSm7mpMccMb10wNNXjc33mFtjs817Go54pR8oEmkOUVJL/s8Z+KoH0aLFdVwV1nQ2
p3o3Zu2vN7DV1q0HOxo6EZOdrdOCWYC2AQ1fdEAKmKqRv1gInfM3akV4bPukXPlTU27QHwkWJYWz
wwvQ50udnZyHi1vM2W4yA6ScumfHHSzGaWm2UUH2OpXZg+2J5ghMaPHhsNMWtRKHHtTSqrC48udn
2DvuFbj4aihT58iINuwgIhBji6iuiW5TZgAJNesNHicQd+oFuj42GqFf7Xm44dZjCayas+9BvMAr
52z64g7JWGxrA6MP6kW98goTL3tMa0roB/7Ks0LrOoVPjoevz+g5wYzq3zDExjHt89///gdW6+Qx
6sfa3F8zh/iRrnhx/MLesTXjH5UhTJgmKNdhXn7GGlUA5o00iZX4kWzu7iLPVSlUFk/BweliLs6N
IDNZcMbu7BxIUHctoIyj34FlJqf1zgkD+hfH+SL2/nmpdXZs9HssrI+4nNFt8vYp6FzuhvVk7HAT
bJt4fmxq2P+SjBinFcymov2ARa+OVeL+8r55a6FSvW6Gkiqf8asxSmJo1vOcFTAfEnbtGNsCSW6b
eiCX1odx8rccFXz0R47FhD7wYPuYkOtsuBiSVBiJa84DZnGxbJY83Du0XpdbZYifarQizBbVv3DR
pytPJkgAbnCzgG5yVEFIqXCrraWkkC0pQFra3G770sFrOmM0zhp7QoG2qcJRMVZxIAqodFwwKrya
GUv8lkavR6ugzqf0gphw8ORSn5URadRgQ+us2hLGv2cdLI9lGB554Qfhll1Ukcoa8RE1HggDMRbE
SUYqrt0QFB4Dr8XX0VKuTIvC6AxPSRE/ZBxpGBUfMi/5k2B2x/CAvTcIsmlHJ7ni8FjUNytG+g01
vzPGbDDnITGFQKJ0b6mW4svSwMHSnEmL2XfX1Ay+FAoZry9x41rigevT4TEY2EKoYCsYmPTVofMY
X/fm3vIhvSKbANzHfR0MjKeyoBq5YadP2oceLmdeCO26xem/PwonOnsM0vd22xCYGfpdTBdhXxXQ
oXsmMNgUKS5guXTd4F+ncqp6S8ZElhE+pJMo9wFARjR5BrNavEJ/WCWtcY1ZTf1YDjve0RKbF0Bp
PXa/VJf8mnZ+xahFq7hv36xM7AmAdxvhVvU6NUnYA7YruMVOpDKQMTZkdci+GVJt7Nbcd2V+VKnq
z0Vv4ClSiJQNOd0WeCWlFj6orfLcdWaFLU38o1upPRRsP8s9Bd+MK26cfQs6P5aooUchYxwVO1J2
dJX0+ZNXwJjoc7qHZD1+Nx25TVEyy5Cci9ZupOPdYOaPBYMbMo9AWSouaIWdI0ACWvckDgt/xAoC
DYnl1/iL33UjPSPZ4AV9qGwv2yUQnh69It5rDn2L14EBdk2aEvzcBUezvcq1++RyrufaQGXszN+x
UL120V81ztyj2uhPa1NvtBTTZb6rH4rG2FZNBPtsYVZLv9qOnsRLQ3mVbyOWVXW+8zstHkNUt3Vl
jA0jVVAMBcyl0E94MuHftlZDHiNjz/Gs5hBQIX5RqE+YgqnsNP4Yp5xn6NW1jBN8m7U9qksUNxR1
NmCw/C5KtnUqJ+A96XBhavAUwxYiBUSjh+UFf5UzHSbu1oLF2DJEvWmNcFdhiKTcdHKIJ4zrPGY4
PnjdtIoSk+rDvPfXKfV2TK6HELs2ufqBItVNT46IhX1BZIXDE4HZZB3M3h9Gbzg0bEin2QKfZhHs
uOeAGYW1xoK2PHeEuAw4VYQbGe95ECMLk4qCkInXCo9VSWak+KdQ5ox8eAGLSi16V+EcbuTR6mux
TpkKEI/Bt27N6a2xNq7EpYVCTHZZbKMa4pyQrTh1stkFBrWfmut1nFreozvRB0mOKrJr6to9jJLY
m6LUeTOTxvgSnXPxAFTyr1gIJopYTN1NJkBV79g7xW8b+uQ8swdCDMlBSSpEFkCgzWT+bM8hlaYE
rtZW05+9qv4GU2MQtCWBmkXWP9Qvl85Nz9ww+inO1PnhdKprrEHLuUyAbeY/R/IN6tp1NutPt5aM
L4LR+Gx746PWQBYmjwFT44u3aM63WOPWzM/0P+GSIzBGfUs4ReFFL7a5lwzPkf8vKSXFXWEbHyJL
kQ3HDAQtoqqe5k+MNVveKxIiy+BMC8fCTWbhPiFtzH0Z7VfO8hJAPzWy1H+R/dy8+kpohvX43eLG
dXnhApfpHfuIOXNiFj5O2yjgWENdQ3UZO8h/g5rOwax3lhN2x8w044vZPNejaEh5VAe7wOxWO1DH
UPW7K3JWj+wrjE0VuPnRMz2CQnJNX9CEqzNizfchKbu9t4+SBcjoQwxzjNpBwZ1Z7kV8LQYOYgZ4
I0vKGTmsO/hp258KYdZXkTrBqZisbZT1+QOxrpJeuZEjerH4eZh3hVXyVnp2f5vHBlWJt4U7D41b
OTAedOinHplsX7Fl7CubSwcqJ1zvYiC0rurXMeu/uzrJTuWguz0gfM5FXfkLBYDJF4OlMNLm1UPn
hSXBJLUNOEV3tok1APo+MxMuHeh2/a8TPkTCTH+IE0KHf3JIjKd2/ZzLynsQA4a4mVWlxucc1ROv
RBcc7Jm46zLUt7IJHgRcrEACckhy13vFT1IgvYwQiOJhxqwhbnVODKd15cfkxEuorRzuiyTBKWcZ
25dcj0oJ49sIyByD/UgK9FUOmA+6jrIPvL0vWFOiY6qgYvi+ueAYpIOk1zPEaJH+HRwJaZ7XZzCH
iNZga8eHprU+25h3AmamXgt3sVeS/F6Fg3gbQUIe+65IyB+L9MjuS91SgOIJ0IAyQ7QK9DASSgQc
aDWW5T40MYEUlRQn05ozmHqMkdCKOC1H1Sa0ofF4ofNIUiPfU5qrFkckhbnVj59IkJR6pjdqJhWY
i2Oej/1LUYqVT+Pjpq5q9ZrJUa5Cx502EJZ5ju1s3qSAyq+Bhbm4RmPeGZUHZrK26yMozGBTinbE
s5940BxD/x45CUQQv19sdsxSfVtF71CNdk1rXmOHtJM0AJY0cX404wTlUWM0UTrp7ipXDKLgj6LT
8Je2qYstg9FkH9VDd6dCglA5IdkBFPouBWh+J241biufr/a/vxTUSnFTzeX+v78kOUf2JLzHc5Yc
WXVdeKw7a+an6UPcWQbOxbr01qPFYUsiuj4lZnrrZi7djVTZeZ5baxd51nScTS7LuV/32M8j2DRC
F5/E+Pdz22e/GOwIrrnbgFz5RzwS0vMaNe98vZzcOHVs7MluXnjVcsh8BU7ikUAYtVO4RVOv+xSd
f0gs++SC3nnzJxPBbCQe4POhbAyc+88AjG/FMYbq86L7EPOLweQ3KpM/qZrqW8/ZgNuJSP7Y3W4o
sgEiMiCKhegU6q7dLVfrk9LcpNwCFxM2zfhiNJ21aXPMkWVuD6d6+YOYlr8KZ6zS00zmyhA9FsSy
HfZ+31bopwUTgVzOt//+qNIGw0lhwT0JmErgwf/JEAqpCHjpOqd//O+PPkoHqk+znCFwDoLSCIz1
VEf1Ee/PFnNVuHYSK+Y8BR8tmNXTHDS/dWjRLEFzg5UL94zMJXyIJ1Gk8FHVkKpc+BoQ8OTRK8pd
jL5P80xyTCEgovHb2UVU0a3oC+fUyubQ2Pl0+u8PFKuXUPPLWCSLcMxXObG/ZNqyGkI2pCFyMb9c
e5tMUm7IN5ZUZk55buDoYZVUQREdgpJjiDl0FgjH+hoBjtuXpNX3YC1fy9ocHwi2cvZxifHgxmdw
x7Wa6J7T7Ps2WgwNlTqlKZ9VPdsHu3KhnRbZcfCjG3Md/USQ9d6ZTCTGjJF/nzygJj40LLOngatF
oqLr7LYvM0z1h3rMr2mR6p0XoO+owAhOo7QYUkfdsyXi6Q6skzApZxtwadWNTAj2ptCZj8HMqZEj
YkU/0VZkHL5s3Agc2leWqwnp2213RvqsHzpbvpjGcJI0WUQre+nXjfBq6FHMl5zniSNYEB3JrfxJ
uIavU+3WW3Yk/3luYct2/whwS9zByx+N3ucTPsVeyhsDwvTV6cYDd9+M+SI2P4fm7tPosfWzBEOv
c5KzSqI3fHj6hZeswmr0bPRmfSBsaD4EefBCZLhnM13IoBxgYb+WnGPKVyFhDhlx/qtyYpgRwZQV
27zYGCr44jFA6ior2kkUgKhGvziCNo/Uyq0TTeM71476Wxdx8LW15e6MwCouWdfg63B7pjvzsI/b
2iFMnDhr6g4NUHrBgcTFB61x4WG01HM/dO7BEuaFMk/9nIWNfY3i6RbRnbc28eZsnEJrYufzRJdE
iv4nwWdk+EFbYzo6pWu+2FW7l+DpSpjBp6IMX0WpxBlUw7GZSJL0mMv30FEuAhbbBmLFtxEED5PF
Fzm5sKnKJsRtNdlbUFHF2RgAVzYkRPZYBAoB6M+J1NUrTfYNMtyGOUFQNsSTZTJlHTuq5PiPfKV5
mJ/NuI1ZMsNhG8A920aNDb7ZaN3rmOOrULXglweHklJQ7DPud3GfnBPFIAqV6cem6RcbSd2sK63e
+9L6HKzJOFhgxxBYIGhm5I0p0opr+3UGV3z04nrR1TN9MEEBr7qQFBJ09z3qAxkBAmmy0R4OGqyr
ek4Yqef8mlUt/zgTcdcelG/HbniqpXVXeLaRf9ADZMn0o6q5klepBC1dARqkC4w725if43Js1yOJ
yGeQVIepLewlnIj91TDQEdNRQP1iAu4rTA3t/KBC7sYEFsxtQOMJQAiOGqhU4bqx7E0Ys74GRfxK
gIRm3tqI/uqNplZoHdj2sSVouvdkxmLt5IqaFOM2RMLe6Sj4KCHnbVugZSlJuFdqka5efqr+x9WZ
9TTORFv7F5VkV7k83GaOCRCgGZobi6HxPM/+9ecxr75zpO8mShBNQ2JX7dp7rWeNobiN7RGuzdRk
J6/ntA5/i7l9d2LWfRN0NM9zgjIUK8qu7OTZ+f3UiQJZhXI45gfQWm37R8d146cldrt2FapHMazm
uKQp5nbFqlvPFVQ2uhgBZSMuMpxuxWp4jsy/aLefUhE558ZzaUJOIyPFkvq7iOjqc7ekdSiutnvO
pSu2vURQy9kj28eRnogKpOcZF/dCTUyt5+wSgu3cw+VoRJEySU/tDZj1XWwtFkFsJPDyJt02efnE
3ZQzknUX/Da2HzvIMbKGY7w1CAfrNyejvl+qmx5IjQrM4yQylzQirMRe2N83FXJBSpJ3IxhwKJWh
vQfF+Sa15x7SHGEymV2eUV/aCEiXrkOgR+Z5jmENF8jHmmEaTvVYPcyWtH0FH9+qY4eRoffWGSYc
GVVTkq0dn6LInlRcPA7O4i8DNtC5x2PQmjtwjc0ZMk90k59w0LR7BUgVQa93XZFG11a6DpMgByiq
CrCUKgKPgojLZO7foH2EwsGhaH9hWsKdNX8aQypP1ththlF5RBQAtDEq1JcyHNBgs21hLX8hhwGO
QxmS86RrzlFAzaqQAavdiFMzSdIZc32czQWFT6VwM7vuRzrDs3NNRFLBg+Kgi7rR3JMDd7PghkoG
jA6ryfEYDd77fz6V2TsJy90T7DHu6pgxrqivRRktJyNuz6ZBBFKSg8S2PBBppqBoNv7m1tvg/mM4
RuFh4iPPOe1iBi7MCOe9OT4On3PQZbes22ix2/CtbUmyd0LvJ9Go4qk1EGoK4NOqnctPWQfwGpj+
I/660wXDyXpxX4PQu7JvMz0XYtmpntu7MZxPQq7wjaXTfqwqn7E5S4QmpZT5qVsiFQpHSOe4ZTYo
BhQb521fGz5nK0xnnHh3XRqcsJWvjijQmkWoB47UQ71PQJwoZRqHEFM4AL3oSvP54HQu3d6eUFMo
Ik9rLRZMLMDpSBUsZeyPFRUvmeo+iQ7YG1MjuLq5fIKbS0ks0ocyh67nFr11YSBIknvcfCfxIPZ2
o94DLR9EQlQNSywyjfTZm4PDYvqj17FeNeXkizz9mBrGVzKy/tUkVO3GyU9X/bAkK+3oQso5NOCg
jT5+tqG+sKQVHxoMzLZCBLanEt+iF/ur0hk3WhK4x0Vgooja/I2qxvzp00tMTfSfcN3S7Y/UUEcS
VqtjxehzH2bQjQA1mbsFK9I2ZASbeeaVbk5LMrZFqJgVv9sOiT2VWz8mUbIa64imqmBDb4xGT8cO
LdbYx9VNUgO4sBA6kMsOIcarmRc0A2hjiPxIp6rykLbnsuasF5n1qVswgYmJW2gZ0+e0Xg3x3TvV
7rFdChT9DVRdzn34+/RBWfWTluWAQDXEDxH2p0TTruhl/dnNqPKZMe2S3sArCSIchMh4mxnm9Ex8
tqer18ZNCOpBqOMrH3LkB6srRd68fNdZAQqG8zyt+OEaKC5nFHzDwpXkJtuOWDD4io0f2zM7R5f+
qU2YfRlRDREJJ0PzU2U17cYQk5gtMmg0enxDXaRuPUTwov4CMV2wUKCCjekAjfgWL4RpPSzVcKZT
C2OnoxnbmOKfjPat8ZNby6mmIJ5wm24t5X6ssZ6QthhVRE3NzElM3C0rtsmcrrbBqA3rZIRxsHrl
jlqLd3pWQIrzc9BpyPG6dfZecVzKOCNs1eLAaDa0tLtyG8TNs45lRaQufl3a1GfMCbQeHTJVs07i
zBwoiRJBQn21BmVWMZG9nO/o4/BeaSEZKXj2XZij6J2akaPj/NLii6M7Mx2hTnBYXuxzDglmLLsE
CqrkljK5aRNSxEb7pdFin7YTNxSvNtAE/qkuxn8yzBdvqPw8QKWQ6zvYAd2jZ2MpSBUQg6Lrj17b
PpnxX6cGSNJ09kNuF99mrZ9Dnb7E5d3QOXTE83sj66pd4TTHeCnPjoOAmX7aEBDsBUTnPAmLnj04
EA3B1jMvdFv/YkuDnAQC94GeJbNthGU7K0EDbWT2S+oHJTwMioMHt0k+Fjv4Ypp1NXv7dqJjzI3K
Treo6dpG0acR4DnFHtPaL2GCXbZJnoWOH+G3vcRtBon77zLkP0bavRFt/0AODuJUkDIRzWZCldMH
+HSAx/T4VHXRGcOtLxEqudg46KSal8bEPiKMq1Q2rRRvl48luFHF4Z5JPAkDd5QHFAlE6RAwdGpC
LDjjl7VET7pFRCKGotsqhVHHir+nFGSOabAMZyNxECZ8JFy5tGfILt6E6Y3RoUmJTZx1tiDW0WQI
KgkE3Dil0V7DEdVQGDOsdFV2kQkC1rgxwy19ZJ+xIZIIJz2v8lZ2v2pTS/7LsqODOHKMZlrwPqvy
veqUvQ+KB2CBT26YfQuQu4m7vKE8YbBaHsVMHGiGr3oHTE91QXk0R2/LX32Dk9eiV0KM91IsHskp
2UOkuk8TDZAdAgsciUGI7ffSzDGYhSsoK4zfDRZDgIqItvWdN4Yo+eZNizfCg19vNQaCEraKfFeR
FHogo4LNgPm429a39ipJg+1GMauKPXXqtjFz+reJuFmy4KID8mjr2dsvpd/0SI+xSqF9KvjsObW5
q2qyzYyX1pkvw2TfFoL1XgXfI7If0rzvJ4UlDAk2pmaHHYu5xpUs3Ks9LmcKaPCKOVpnVJDQkd4U
tom6Fk8QFD/EnL4QfwlgN2LRWFw8yCNGBTyA8c8wGwdjNRGmsBACu/YznT67yrwj067bz9EM2IKe
P+Kac+5x03PjPxS5m+8KOz0EHgcKDkt87g0lMwpLdnLcN1kbfHQFEt6gUWAF7YX+SRoC82AdbwyE
FTnhAcqgLCeWamAGpT7jgszadKCxJSogXbT077RGWIB83wV1FD7mvfeHvVZunqOI0b+j0PiHF+G0
Ozkw1W0S441rlqlbhQQGvvdgOyDZYwzRFCt+BeXioEVGbCQmuIE4Pl0joixj1iW2JtKSMB+HNRKz
RGG7VfQShxGt1xgbL2kPC8jWu3ImohzQAt3ea6FivdMZw9JcRy/jZH726cLwuWnzLVbTq22u7zRS
ewcxBrPEmaIHUO4aHDzBgg5LflKCgPjWw4qxjfZ6UXAI3abht6HXYpDJTuFOvU6mCts4Ujwmazsb
WQKk+4E0VUvgJQVUdg3Bxswp5EJA3hk01FbuSbVmDZoCUkYR3VLFuzEx8kjOkRWuT38f2rEBU7M+
/N/X/nsWaLUp+jBirLhmu9ucAXy7+yMUAmsRAYnTuLh9uwLP564P4yjGfV4W/0g5im7cIEnXMgxH
8gJJijQpBhNmEieHabI4YkqD80oGnq1GpbHpXAQRdt7O27JS803JLFaPs96DbHuvW1JzVYrXNO7J
wYjGtaVrc/gnbKI95MqQ+4yafztbjrpl+abdL9TzgKr3L6wpezdYcXEs+uGucOHSjq4D9WR9hi7V
Os5hsi/xDdx1KWBbQvDyr6li3G9nzy7J2H9VR2WER/we5xgY6SI9R6r03pnD6psG40GVLB9mM3Fu
iPL4ECiXtz0tiitWKCLn7c44/L5MXeujm8sGdh0MMbQWf+o2uNRLOL0htGlwdVmm3DCoE4S1uT5X
MO0dOgucfwrjBEaFJpjCzEGR8DZIM3hdhvg1UBmNzpyJh8M/VpHLFSsX+qpO6wuHrJgi7G8y2Ba3
E/JNIA3mPmhaa833QmWT6+ZupZFtMpGAyQ15a1TXXk3SdA6RQn5dxNPNoFM05myFRZjI21IQ7KYW
XyI+2+Hkg2Q+9zyLIUrM0jgljsvcvS5OsxufiBX5sVZcMX42DAURSasIercarzJpFt58RF64J93n
URWdPopuOgRWy1giWYhz0Unwh6C+FI4vwVxztl9r7XhxbaSk1JPh3Aw7ZkVbYgq/EKaNJyVfae0t
DzV2yqe6Sf2RzQW8Su0c7K4JDyGIP7jxB9tNnY1Bkb7LTadBo3l1KINpjfEO9Zh5NjFtW59tODzb
iY03ISQLqaRoIqYK5/6akRb2DXbwFm1cBb3lVpvTSTSuuRsXQGBF+FEtNlqyRX4NkC93RURJoLVb
ARrjgZYmDwXcgLFmOJWGHE1+v+ZkEhU+yWl0P9LeOtRl7e7bzKKv6t3V+ZBs6mIhNVvSf/JCYP8T
DLUdCNqXMZLhsewjk7gQhC/0u3d1Wx1mgoZQ3gSQNXB3cGL5cqNKYkRxnXck8ce5kcXfgeVGKkvf
xSXpa0F+B0pgo51otR0Hvlt7nl96dEyRv9DOCYBFfKWMkHao8F5yp/tWM8fihLPaoZJ4iUIGugb1
y5Pp9qU/EU6SReOnmOerDLtLN4TFPoI1fCkmCzRTM4JgCF1mliKkNhsFbIhMniF9XAjDgHTVuITJ
DX158/uy68+Y2ij2S/txVnrVmXHFmysWcB5feg46x7KbgrsM98J/D3YXfqCBEXtsgZt4dqpHG5Il
7GBp7TQtEYBtcEwOTT7l15AOMiX0si9VNRzaPHssEpIrNpxfGNQa3rwPO+53gySQDdOcGT5snd/0
pJq4qqDaGwrfbFuRUo/w+vchm4x8n64cfZM7JNZ041WCmw4vVukP68Pvs/97+P0aWEHMzEOAsNMo
yUCbxgRqlEDZUcNB9KHVuT5echDZCRn2uYrgTbaRU/uRTNA6Oaue1EK3KlA5nxMCH2ZP4W2t1g/0
98HOhsCH136ebUscEyxR555LPWxp8W08hgaXVNYG8memFJQ/9J77msFE6oMu1bjEsH0k08SygdgC
D7Ju/M4cMRqEZePjKMR0g7rYI6DuZoFnTKb1oAvEG/IOijccpVkO2xzn4zbCFICimDlb2xUGnGSB
OqFGqT4zUrqBzlj/9wCbWqJe5zQ8RNYP9vxun2pnldouNMandPFNeD5HosAv2ppS5ITi7zzh+1s0
8pxRbGvSSbGdvY9sAjRJUZ0yJmOegEjfNjq+1BQ382L+ZB7xrCjTMjDvZFEmVDZqBRJnM78JOl54
zjRMkNXdzlEEtNl+MGoxHurupwIidt9q821AvyuSHiBQdFjkq5k4IK4W3tcGodBWufVTvOQoa8hR
TFV3zlLzoFAw0SrYdqX0kx7hvKJA0MpvawRoxYSZoTkQHEmP3/s3j5Q8S1g+jwpyRUMflKEk2NkA
dntxU9d8NHnp0QI4jUOPaKoJmHtS3XskC6UMhOME/Dc1+NNUWVeEM8cZ1ZczFbTPJTng1nQ2Rn3v
hfmnDKJ31ZK4MweoI8qTk/C+dR5ZbMJWgFCno1T0FqmAn0HooJ+jIZIxtQjwrYRzRCv4JvcgllZh
8I+IrYvrdn6Kubl3euh4K3pxCZ+ZwmE2Hpe9ZRgITQdfq/k6/cIwqvuUONlN1CfPcTL9mCX4tQbf
qV1pgccsODWG+2WkGnFq8FWY2G2MdoRNE3qncECeal1RQR9DZEGOjZ3Qqu7JKFya7DDJ6sdxmgMc
4uAUdbyFSXWnEDhEA4VgXzkMLojgmGbjoQ4Oox0NJ3gB76MBMUnGz1wnhNCTQZI6+g+cFXalWl4L
h1RU9rGjFxSfOFqZL8BQ18p8rlCYgg6oEKVRwcFUCDcWSq3ISfysih7dvGGFm4KD8W0ZvHV6fZvX
9ypOOgKumbfY/M6hU7+O453w9KPHmXTD5n9q8jiDXXAkWYgL2uRjAGzIsUG+t8DeYrtLDsLx/lVT
+hg3wUOonBOLAftYzSU5jpzKQ1m+gyR4q2f1LtN36twblD601jW28AST2G6MKqTFwFd1pmiSZMYV
AwruC3KBonz4MGMujnpQuCSSH+YXLzbH1Hnkagc7/ke3IsSqyFlAxeibAVfUvc0gN+RI3j1Q19yh
/ffrTDwlwgwPdiLomFb1DTqJoypMrjbNp8oHhEsSXh73Ef6QqrtPUA6NmbhoLv2NaerbtEpM5vIU
mbNpLRxL8V3TeeIEQd4eZ4ayIyglv7fL4El4BluY0dO4DIxjoCoEzzkhdNQuTkhPI44MAEK8QTnp
wX3HBagVwIIASyf9TD4NjMBr9ym4Gw3Qlp6Jc8ek36oipMk18dFY5gCaBRvR8/8zu1hptVhuDUBe
T/OftIi77TM6B5is3mUQ0PomgDcs8O9K9m+irY/kc9O86byNCe5mmN1HVAO70tYYukX06VTi2Apy
FqV5AHVxmltsMbUsJeZVflkCRw+yqfZKYkrMyQdwrOjqpfXJxRCAfwQmsEvGIr5iMtCdR+9aA5Pc
krFDs2Z5sPPlJ6zFGbIcqkPkdVq64NJA46fDY2dbEQkwxsWAS6VaSXBzcGkW9yMG7zDLL5HjvTLq
T1a1HjF/8FonaJumESd+tZ700Wn4umQAHTC4I3RwIzTSYzJ3WQAGRtDJ8uWUgJjU2UX/ugkD8y8p
WK68FGDH2cJAiK6kvZSxfO64/+y8ehuCtznkexmXRzsiTtfMDVIlW5O/VT4DyQMqKNBfJmzAnkIh
bjSS9Jv5tAy4JqKGDoxIdm6P9Tkcri2FOTU0N6mwaBHb1aoqnKK9Qs08SP715NA4CpwnMLIch+5J
Mf6SIeLBSdXJKU9t/ojJuimhkanRGP3Amt7dkqtloton0M492HMPBshCNt0N9/kK5GHBQu35s9A/
R0ERkQbJDmixEtNv7A46ry5Taf/kGPR4Q8Rm1rSvraJ4d/EaHUsWP292v9LG9MDIMHbsHl1C8jCX
gZRLscbRscSf7ET8pySUjIxLcDwH+XaJW8Jm68jet6n9tV55RDocI3ptoIaG9x4bM7ouk62HBdtO
zeuY1vexy8S0QFAtZ0zJzDM6a42uxEK9KY40Pz5FH16LbJVBuDPaZz6kthSIIklTANL5aee8oRba
2VlDIW6W4X3QTwAv34Si5ExY+LYw9Ki415+orOGK9ppufBOe3B63TtKZ3dY1bY5YAaec6ZCclHBh
gq3yYo4E9xnwBq8eV/6JvQsE8ZtqApTdu96x67uOUpvlMdLqI4fswgZtuFm6+u1rpgHLk8DWCtCz
YJWBJ6ZgviRWCvDBRrGc3Re3evKYsUiaYrV3iTkcJgTQz4qKTi61r/r62AYlATeWz3Bs13c48Oxc
4/0E3LxvzWvFuGbbLBIbtFne0NFY0U5ju6PXUg0PtfsuuNTrDi2++2fGayQ0zFgiF1eoXOkHzIM3
w4w3wh5wg6WPTh0+KkwTcdJD76a3m3kvzlKj83JR0ujuXnodezxgQCqlhwGISOENkFbsl9gjxzQY
nxrb2Hfh/IqgX+2DCO8L8tyqJ6CvhiJHX5U0sZLWX5ETiRqqz8SNvrVp0Rcj+T4BsS1WzR0V5MUj
FRUvO0MkcQxT6wmIrh2wwnkO+JXEgfC3PPW0aAUmiyz6rBKwASplsqflsWZyldsljpTyXAjr0hQ5
ECnAxZs+ny6NnZ+8kCtqJvN1ZUHMsEeOvXH3u6wskHW1cvwk/ue5NGyK0XxpooHcSPnhZu0hq+H6
pKH3Mi3GA1SsJH1H3k7PTXinZEq+E/QA2YTUSI+CZMDgX0a47vhdBRR6tW23dHSwvy/yXzhDfyqw
wzeEMjjZGWJMAWGcQxlgMjH6CAwaBnmTxDQ6c+t4JpCAtCz8OpXX9mlGLjVqDv319A24n/K2Lp6X
1gNZowF4SQ86x3mth6uQGW43qlPrVc/xqD+lqOtzrUJsIAuszTF3HwqbNpiGly0T82/RgBMYrQFn
1LDC+LV9rkL7XxRlM+ZzlM6OpQ0abcbETLw+jgaeLtdke4YElsBMob+D4HJnJy7sdYJW/dk0/y2W
6R09c3iwp8k+VFbE1EwGZN3NfE62Ag1Wdf7SQz9BKfAp0vSG+A3Hz2OXCEbgI+RDIzZXsMetFlmD
55q3gxLn0ErEmeyzaxxwirKNsNrz7zdyNfB695mGItJGbUsTlFLAM+EW9/ZwdjiRpkNy7IopPlbu
khwo8Fdk5z3CBM8fo6A4DMP0iekXSriuQdd5+rl3mmjb6UhC4xx3JoVwJ+g/Jg5DedCv0b7iRAIV
PUdSNkUVPhIQdAcZTvk+jIIdQ4rheQmMvw30q13f4KXPE7GNZ8bRaCLxK3GuQTAKRlLHo3PpsoIe
gTZoN6SxvEH4XOwo5uNt2+QXwvZigk05r9fgeUSFfWWwh3JLwbhztfVaG0FFT08gkGW7ctMnAkJT
0AMhdWKU3ToVwIQppI4pAQCFxfA9DqgiTBtMbwLqipKMqc0APHriNmUji1zEJlmEEBauprl02xyl
Moj2R2tIn3IDHWq7uIe4Anxa592Lqn6d/skHbz7S1wqRQJE318wjInyBKkXy67aYSyJYT7FrpvHF
dmk6TMWxy/QliRrnWC2IFtZzs1sPP/hyUw5n5N6p9gnq7Wof8P7R5ot2sihofAxW5ZsOE5vfh+V/
n/2+/P++pc5CGKEN23Jcuvgz+IvLc8/cP2nZ0fuKgXQqFwCOaOi67LERQMIdCgZk+aB2rf0Q8SZq
yfyhN6bpHKGnSlwOmw3Er/QYFw2FKd2XLpXmEcu0uALTTs4rBmp2/jI682hhdTc6tQ5tRFM8rspr
IIx9xLCRKCcWKunZt242FQzzu2E39SSDOP1xVBHx13GB6LAfH0pXSWywFhBEEgUd9nUuFaws5IaA
cepj3FkVNvqSsiPWL5glnsNJ3ia1dWvJ4Ym6Hga5SXYRKruiMKkZQogZHQAKgfB8p43yvhf1U8sV
1UAntxqPEzWuQLsNbiWt0W0gUA5j7je2UcH4CHdUrdTJwIeMuzT9jp1rz9Z6KDsHqLPSTyB6vzDa
/skqYACLHP9VxhCCXPO+ghJ0THeWsYQ8Pj2GQ2KevbBliL4+NH1AD6gM/i7TAfsfB1NgXFuk7feu
DM9YC31IyXciBgxSdcQkIASpSxbhAaMC9r0E3kl0a5oFiE4v8dFU3w1R95ONo3UU6wjbuw9n5JcT
C9m+XBCqeGK8Cd3Z72H1IFB6REDFaNHtWOiBVeP3wR4pgQ0xlow7UhrD+I/R60fqDMQoU/KWkekJ
8+c6rwjclpkSwRgpyfb9BVXE/Wi0/TVYMDQH5fTXS5kMeMt0RKN+E6QGs6cScIOqT9KV57KFmbbQ
VG90fTbX0JAV+2sZxXff2Jcpnpmktfdpl7xM/XKStb6WwZ2Lcw8YQfkE6ODFDs2B++cn7RNGZAoB
eZsbjK8bZhzv0DTQRCxDtQsTSphhndnBwzUpZoOk+gROfcDSQNsjh9YsdQNNqqw3kRfvXI+JWzHJ
J+b3ONFCGnRE8Ba3Ujso3XBr6XU/HVl8N0aQCJ/md7mrvE83wuZSeD0QmmDgKx0YtqDEatPExmOQ
WB/VHBQEvE7qDOwCRGaMrS1IjnbqrchkFEqB4TW+0CZtnd+nOs6AxzY9VLDAc46Zqc/92krtRF34
v03V32e/X/NOY+h6sFrwaZTSmW50pW+lW8VHG3ws9+vabIqs6U4L+3tkUEoMMz2o/n8bUZOoQVvO
DQ3m//f1kLSSYzCOR1IJs/FGt3Ptm4nl901aHB0TbhG037a233BzwZuRO+mazxTWSHcRNSHVBiHY
aOA2YFt2SVI86mp+U5n5RxIcwXrLSI6Y1RQTxOb3Z8tUcP4riG+BaMeOGUfNftJAt8sy16QXx9Vf
l7B1EhEqzSfUEU4XuqjAa9CjHCqBbo82WTQek5U1n5kadDqU0YQBHzfTmmHeQvvopz0Ce/ZQixTW
paFDXPDztiaLY4ucfi7FmYjn6DRFqb1jpnQhB2k0kuWqvO7ZbOz2vGbRb+wxIVNJ1MDqucNOE6i9
KbVWWDXuTbyhnL5CcuNR/a2SNoz5HE2cQByj2GHyNHBQT1Av0BcBxBaFlwVpXSxcuLggQOtJVQdd
T6xOUzmd6JvcBkHoMuQnFXzFoSNhMffEdFd+0XUdmSBeHB87l3ktxav/+8APrP57Zq3f52F020K7
B6K3vvx9+L/v+31ptJPNh18eK5RRPpV9uKlFgIF3Icikdp6i3MJt/b9t2pp0Yb9dH36/9vvy9xnq
T1Ch83T+faXYAP77NvXb5+3BasW5RCKVrN6c9aHGSOaX68PvywLTNtF+wIxKe3TguU3Axjq8TWUb
4QdroHsNCw2L2Rz/+yHWuj16608yXFUewt57GsOKSdfY5qbP3Nr478EJzecYHvTapljrhI1Z2JAp
iC+HX4LPHvORAb1pfhVj+5UtojwELofbZY4P88QZX5Kx1cAsXEKCp8blaTHhMzF4oceD3d0GbG5B
nSEwEYghjc8/0aSOxAKhOdzFtuz9mprJZNElfmx5rZLyAf+yoepDNLnOPlpyRk8/wKz5YuS+eQT1
hbZzW7fxlffmxQg5KjfTPs7q2yUlfkjM/ANH55c4NZaDbf2zZrx2eli+0tJ0d+YSXjN6oFbvxcd+
ImPSreSxG7MVTef//h1OV52Hsjsxt/7qqumqAih9ltR+EswHITBXhvo7UVziSi2kheG83inc9PQf
ZzZvc9h20dvUEeNAl+MDwSNdPYcyq8YzRJnEuDdDFOZoLm2yPw8VgSgPgcv9Vt95s/DAHZC90KsH
BQqO3UF1HZiD1P1o8pa9CPDGWDYPs6RPinFh4eptCKKoP4qmfaCR3+4SPsxNtAxHqAJ+0CCrN93o
Tb3gdjzTPBhTMMlG7DT70PnpQQHdARd292KRcrNE+mmC43pgtvxCfkrqiwZnTexlX+ze6L4fQEV+
uJPxWvcgGHs5vZdR7mIP6++aqWqxe8voIcqTI/6dL9j6AFybGtt6Qwyeq74jG0IGEUX9sXYfxPIm
nQYa2bIMW1VmN41+oqQDMq058FpG7hwt16Hpm6pzYXAWJ1g6OiFFO+TwxIiErrM9iTdb5hGkmqQW
B8glbi5V+IOBaGfakgtDje/FGseYN8+lh6sB8y2hmIk65e7yN2nETRfiiy9KCs2xRegU2z1GAQrE
30F2GEBujBhrop1cs1lS0jLjFW9voSyT3jo+724QmxD3vURnb14uTKd7RpRAOb1EYo8iUdlDRtvi
moJxQ5lkxQNnpYr4K4caNEO4P3jEQDDJJvrHeusi+k2dRJ/UOHjlTBGoQ3dbdS4uwwnCxNy+1kJw
aMvxO1S0FmcyK1FFrdU2XKERK+IG1gCNXhP5fVpa+c6zymPR9t+qbuYzmzMTB2hmnmbGq6CxTUOC
ymr0ikMKP7gaD/jiGDt52aPleNQpQn52NMfNKrqz9WlZw9jLMP8bDYZx9Oz5z1SLjFA5Qsyz/DQQ
d30Epq42FXgUarJ53ns07EKjPjCz5yaDmLfLnQK4ahmQiw0rHiMn7qaoqvdjCFyvc06sx7Ri4iQ+
qYGbGQNvdaoTl9l/QdiW5dImdlNOKPpBWNyA0qxviyHRuyHCd+ByONugKI0Bl5ABYcUHOWmsLiE/
yG6fFf0MJg/0Sk3K2EOn4kOW2OHNkhDX2pdsgkCU8MJkmEez/l/tnbJ0neDx92KAMHyjXMJ7lacQ
nJ1rVXNqm2JE2WEnv2LVfA1k8AEJYIoUpwdDEhIJXbrDxgn16cGwRq5YCMlbpMtnl4QJKFzR3qjO
tlxoJBIoR0RtnXmcejp6DpGIyC4dg/4UxKViC47P5QoKJlpE4t1hVkikAiOiXJmopvS6KNuSHts9
fHf8sPpn5DjgLyFIE0hq95FFhNPsTreWi5dqcidvP9yRkUcXRrd7p+1fE9d8l1XLRTHTjGjo+haj
/nFR4sSe9zowEN6OKX2o0VOPTvbtToRScSIaOMjispuaBx17CJNoDikHvE5frFzRkfNGtIQPQXaL
BqPZ0LIioy/AdxXddC0g56lH3c0qTAhZa8CINhRYvtGBl/naov8g8cc+UDs/0LY9jKZ8KrwCn7YK
X0ozZKBtzikzuW1kmRgnSdXamKpiRZJ63k/IanX7mthEeDjiLfZEthfj/K0zor/nZT11H+14Tg5y
LS8KAAkmXFoxeiEukOmviSYaRQOAM7UVjnMNquxDJWBbSYB+gjt67M3yc1DOa93YxAaVdLsMTJP9
H8tykFS11ouXVz+jgiM0ee1uslqgcnR5N8SJwrnJfGT41FqyeRyM9B7Y36NG94C80jMY9OYO86ry
oyDaxJo03VlwNkwoBLk241bnJNoAPkM02TrJIRnqXa7Tn2jWz+ZQ4HEZ0JeIaiEDw9SgCcZjg6IW
lYVLGFN/UYbzBIgzu7ES+TB01b3dWvZpNLty78jyWtTDGzIXcoiYoOAHZzBcmTsGpGzg4HeOVPT3
XmGKQ+Hizm9GmKE5KdouIgYtGdNjmkkP1LpHh4mjq9Sz7ok35XabRcQMJXJ8o4d71SYdZ593Ehp8
2ufBXpsMh9BKoD7VxBpWC4tW1XHfTdPqfYMhOZgk9mlhdrvsfYxnAz0llMtkHKtNv3IZFwmgUxTj
NZpXjHA/+IA5ifHRTGbKyeEi8bngqoiDa+up2zlkyV9sk9lmWDPCz9EXJf5E8nBAUxjvrDNcsmx4
L9QhP+RV0e0rzfHZhpLYWkt/zjuTpnOxk0By1p9D3nzVAbiCIblFaJu6Y3UEjxtvlxH2Vc5Y8xiX
9Fc43Rr0jkAvhpb44i4Xp9S868vgRRpmvFP4M7ip0UUaJEBl04Bibm91pIjlmVfua1RAANeOqQ3a
d87fi5ldXbjx06jkqSHtlW3COY35BPN0wh4WOsAcLQetNWFPsHYr4yri4OS2mAq6NJv2su9nTo9M
whgQvCUR5EkrTRDWIQK/KYmzQNpGt7JqvwdK+ZuGRC8j5rjqZuChgsL4E1oj5ylmHMwbym63DNlN
J1dchJPcTfH/MHZmu5Ez6XZ9lR91bfbhFCTDON0XOWcqU6m5VLohNBXneQgGn96L1e1jtA0bBroL
9UNVKimVjPiGvdfuok1Rs+0SRvUsSfA8lqqD4FqJl5mrkbm6QegN/EG429ewg4LLXB9lyVzhRHYL
nMp2uXEz8wFY7PToZhCR4rl/KVED7QTL7J7PGBqUwWndbBx075CmCOXEarcP0+ardfpdICy9sgJ4
NnBu2QJO902FMb4j3ZpZjTw5HXsMJ8tS1r5Uxb62HTYHABawDJBXAcxlCJvvVpW/QpF96myMGOtV
T2Moo7PKf5kB2I8K5RUDMxmv6SnG/RAuykCojEOV7U2WfTsGivi/pyDf9CZxtgYDrZWrA7KRRHCs
rWI9GCz2sMXEWCTa6k7EzJsa+TXJdkYAwCVJrM+GlG2qcrjPM8tJwFj+Rlfx02wm8ibr+rOC57cD
c2ofCnTWs3J5oCKkc2Hun32mnoUSrx6irB0S9DXd63gEMF6gkIPfhY2GJU0znQY/bq8klitqhEZP
zhlGEkNB32aHFcCx9YOIhgzfEWaBL8yr87ZdsrnLkImxxYCttwRCcZNwvBRZeFD9pta+5lF5Hygu
tBIdAWZYXt2Z52bbOjYohoEb2LZpjfwPv6vqvT+0GHm68DHk19XwMy+4zNEKR6ToWNMJwl1E4Mx5
ksUvWBrRXnfTmQnCY+Dqa18QEw9+duJxCW61WQuGy+ZD37ty11EXnZj6cI7lABNaQPtBxdQ+tcsb
5XoPoRsJQgjIza60wyvtRze644uWtcBBCCwDSB0kIsi0M0laeDEMjjzXA3e/HKAF+xZlgryUNsL3
TNO/RhW59E9wM6KDQ5I5e64SmURec3SCBWqmEptyEvGScmODwtKH3Au+4EOkN4bDnNOz0WrkqE9Y
GYm1jWwQyZW5lJBU350Hm36cobKJztnVvvtcM/pyam2sbZ+diD2ID0n4IVnY7dHozHU55WzcGPyt
1JrnAsqMtC85GoYdBUBbDemlbusEPw6MDJfl7c4TE9tvvOkpkcFPhJqtS/fLlk7x6lYE1ngZX0ad
BUcDX+ZY/PIMFzgEarDBbAG4G3ddEfxKi14+2paNnTxt70a/HU9F0FZXFbDWYWBOBFf+4RPduZqX
GKiC/QAjL8imhsyKfaI5I6q0aA4DAkSisY380TOmtdLgNYHk8LsS7KOfJ7+UjoY7cNpkBBwQikC8
iTGHxZhkitH2T/20DAh6E5CGAT3Z1B1sl2SBjT4EGK4W9GDOK5z9zA1uBUkW9t4WNz7CZhhwjnmo
zyqT2Bo6xQYAceoqcUmGJPK13OnRc5F2qXsYmibxCDF2Vj/QhwqOYZPbUI4mvG+RWLY0EAI2i13J
qzOM6G5VQJoayIdGQ0iGNdW+ATVcpqynXIylvqc0/QgluggkmizSVVxjPHcDXabZwUMnpTpbFZi4
kZw+8GeoClzvJ3k7RDPi9KvaiVVQyNW5NNghGKpVnS8sAhdOM1zKdYWRddP137TxNSjrdF3MnSDX
usBYDTRe8DbZ5wVGRh/UdR9LA7w60oRe9bsq7EhLqIa15IWFaEQsZRhfai89EZ+L2TlxyYZQeCrH
7NQ2EqAnjFO+PIQWXU7igDeOklMlHw/smNFCZPlhalllCnrgUpN6ZuEAWMWZYRx8UJkyKG6j0TpQ
cJl7owA11JjFacQFFszk1LvJmu5jPgonvjEMKGr0AHCYw/AAgvBMKvY93OOP2mtS8pGg3fVNfcMm
SdueOHasJos6vEelnuwsE6XJIPmphR3C6ClvDyWj4V2YGByHMn/uOnNYW4nH4DFTXJnVQs5xcDhh
B8TpeTDHgGmhgB9nRWQCgCKk/mtRAcv7CSPNJhnGD0uW0HE918Ggk83ZXrb1S9X0ctf6o1jZLKYk
SkrfvhZuwrg0aSV8+OhTtuq1Y407wp2leglfBo15IPLMp9EE7TBM0wLCnPTegtlhpAzx7OXoJpvz
RacPhEOxSGX4wEAA7Z3sr8z08Rn0Fhq1ubyfGKLcDNZTNMcViSOKgbz1DDql3SQLzduwLEaYBKnD
gQteIhc/aT9PVwr3bF2P8OsUNOLS1MfOcA9J3bzE4fTlYVDIYwPgN+Z27TLeVBPgoix7H5VFppxJ
drFjNqSyhdCWc2wVCToGAskws6eNf/Q7gTQ3Z7lioP2L3Pu5YJddsZeSsEdY6HAMAOp4m5zvMACd
kURPaVK/yp5XoszMqz0v2Z38FKlh6kcRFGw2UfKvJiP6JujrqraWtvWRACC5Q6v83JZWdmA8HEPd
CHYVwoct5I9tWKCKM4H87iqY/ZgJjjAd5h3W2LfGyu5ZIW/8xBfrYOIJswqBmaIK7tqR+CsiNs61
Zic6+RpGJgcBH542dWLgE0SttSXpBeUq/RDEQI4Ef0HyoCmyHfbp+W/dkuDo+EvfPiJoHKNdVSD2
V5IQtKak8uab4Loot8wwnDWRYy+GYoZnpAVILBZI0+gNJ5fVFrlTUMLFcjMlRYJTLb3DtErq4BQ+
FE16nJqCuhcZccvzkvUKhL9VyAWVHCJIdffUunXMWneONpAF2z1y3o8S/OG2Ms5+5WIni7RFoAeC
ykLeOilZ2q4WyaZl3cGJ4BCRKoxVbBfRFpU/oU4Rh4TO1E4zIFPCTHGKsfMu2lYd5piaj/5jHnhQ
PQjlyItvUO9dBhFnG1myg3YQSrc2iZ2Eq16m6tIkxrCJSu4NzwMF0HXLsl/fDkb+BaMOUABydde4
r+3xjSR0YzdynxKX1PxR4nQJmQAj0WldVDSbuD4vIsOIM1QFENi8zPuZedGH7BFOhY3/ji4RTrjL
Ci6LLbnq6F/p2tnu0Y8l2UyoMofDTD1tqP6MVm1RW2M1T5c3q0//VEsCDiz2xyNAlGrZq2rRRbty
lBfSbPuDMWU4dudfaO+g/4D0Yy4QYYAcol0XTsVNFGcXZJGEnDnNsB1r+Uqh4h2mMCHD0n4N2Tin
lIS7xiWMaZq4Owl40iiXJxMK9CB4B+qSGDeD0VxCrTOVXLkuHRDu709s3NhaDQRjkgOIXjVEHc79
506fc5lHO8xloA9C+IF0JJAHC9hCyzQ/K+07V7ZoXRin70HIbLC3sIhi9bLqVB+t2jx6EMWUXlO6
wlhoOPzT/Fos8zF3JD+hRKO+0F14zkmCP/S1d9todYEzYK0NhAxJ4LM7dxZ8QYjOHI4Z+29ji6mV
FlCwZHLwWRJzBN8rh2xgEpve4nbHY5Vhcyz0PsasqovtPBAa0y1BTpWtY8LKa8JiGG0CPQogtV0m
FPerYhigVIWdsemgzNbewlBpnooZ2Ird579b0f7E2X5MPaYlbRoba9jS23yaTISQ+qdyOL8C1zlC
DvqIgXbKBPEb9tZcKGifBDKmjOVuedc9D4P31WGN2jCI3CoBID23CsY6gW2ta8XNR6MfmWizUwE/
0IkmOuo8SJA2wHmi331G/we/UiwrHl9uXKPIj4XzBnz4rqLY2UV1+P4qPQFMpoyb84QjrVoA4HWa
nHIkSCgo7u0meE6y6TUeETviuhOrtlZoGARzxVSIB8tRjJ6MZXXOLKCpaGszBiJro/ARPCkR7ZVA
4minjdiTEfPEg0dpS9BCHSIwSZPi6jg33hKXIIzB3k/RzBGabZyc2OCJNRws3AClw9Dtqzm/Z2iK
/Qdpwx+FOno+ig8BoiK3DKpx245uJj2JdaSIIrA7dTYLMRyZSIVTM+50TKHp2+sRwvWW0eIlzmg3
FAtDP2FQ1DLIPcRFj1TUcH5R+c43ef3W5Uu5OZfj1s3uo4pJVDrdk9AW8HYTaDXMd4zIX5iQfxYJ
0xb6dRRLOvk5ABc8RP54IG4hWofB7J0YOK56pz2Yk5Xfkuu2s4KJ9sut76KINlxhht1Ag/W2hV3U
m2TU/sYS/g3/7w6hPUyHucFpKWMyssbyQS/AfDc2DFCcaEwQHO0jjC6r2OGI76LxIy+pD3sivIoI
m6PjemJRDZwCF+Ue/FYWyOYmaY16N4rpy4a+1cSM4EjF08A8qO3nDjUtEXLpcSQWCMfFpnVxgOeB
kjyvTAElimkH+/LIzmitfhcGXfcAXtjh+aDjkptOFbwtDVZn3amDIsL7mECAwKxfcraWXEijt10Y
GBw5i7AxT2AUfgjE109BBsJCuM9d2RUHxxS/MxN3vMDjP1kYEcnBOxJH7kQRI584fCF1lB0SjnM0
Zsd0aO11aoCXsgJLH5k/kqU0HT2XPjeEXLL1NYT3DvCyEUjvkJuSZTWDytRET+R1aN+MHI1exZ4I
01K4wxTwHPvmL1n4n5MZXNrGubNm9e7lGUh9bHE0hda3ZVPUwTBgw+ti+WluJx9oad1DUDNqHB81
T+iYgils8AUCQT51XFU7D8zEyuQmKLOc+VqWhHsgRa+x6T5EHUw4c4p2I6shMYDnsELgRwyMg63V
YbEMr8TJsgJxEcR3ZnuJEv/NAdENg0VcyYD6wtd2JtT63mQXvKs1271A2TcD7xLWKXO10jkzUk1v
6jZY/N2WrRVWaxKFj5DhklUlqXIQW/kuS+DKpoIrO8X8iGJSGm14IHcJmHH43gYkEfl6+kZG1GzR
rK3NsTvadlaRRjbUq3gSfIGYdfdDVKfXKLY+dMFDKqr5PbbYVoZ5f7Q0612LUTr+dj1icOF3f34p
qGtOSIFQ0ZecYmjUzXyCCIMQ0p/2hpljnGYZtRl9udPMai5FcmWmEOyDmjGZVbMdJzZMr/Ommfah
oa9jzalJQol/SFrzw+Ja2psVRIiua6+IvFNStW1n56uWVWHEMNAbimAJDHMPUe0h+B05QeIK3j53
Ab4sHV/RRt8J4pTRPsDGa4JgV874u8Q0VXtUqe+ZZzr7CoWrjWcyHnhVde/vWXi/WxKZUBookgg8
YEyi0V/WUACtKZ2vdMqvtKA3BvrQld+m0w0xFs1ROcVPo52tk+lyvaA+ekY8KdfMhGF3xm1ym2F9
aXqQIWLS+sH4VblOtDFMbR+mhFfvxoX7uOkLYouTvr4k/Lx2TTMX20YWEHMwW8VFeZvm+9gBcilr
WkPLdo2tkOJo9smDNAZiNxZTFAgIuo25+h2nfLVlNa1Lb8y2bXnFS/4wpUG4qe2fotIQAqP6NpLI
LIQDw3Ss7K8ib611HJBY7vDUGYMUm6bn7Gjt3Fpllt4Tbhg4mFMB3OBrYWLbNNGb7btfbBBh6xSU
0rWR7puY100uhADLQXln29adLcjgLGyPlI3+E1rvvNX4p5RCRGCbzQMZIxMtPJJNPRkfIDwSljsp
rNDGTs+1QC4Ez2bLopMQtNw01rzeFB+E6LG+slhhe0l8BteGrBvQ+5xixh4HgB+jxxwanyTIAjM6
ZH1y2w7+Y1eHC3YILEnA7idpq13ZW7+CqYGeC9AK00qwYslW7GUVE1gQ8aYbdMOIsEgPXRPbVxzA
ySi86xJ0AJnOOzgOlVBWHHUQns2yFLzrePxMMwV/ErhXgZyZOg85xZH5E+hLf4ZTj8B0jZbuoRvY
3y0/Mlj8M4nbtEpIBcA/ptMtZsq5YjhNEdkxAnMl0XCsFft0gxWDNfWfrNbwZ9Fah0w3rylLjxnR
DCrXfCtauCDKZb+P/GHFZJ+hskG3MZXB0Ycd7VUIo4RS27E35yvj+sVfMdTPCJPf2sQ5JuDxH1zX
uTRt+YpWKl6HDIMRzxLE2dATbwVCN3t6HeY+OOB1AzqYIlCuJsrNiLBn23ggysq80xQrUoh6h4Hu
w7EzyIEAN04QFt012iJ8DrF1hZ3ye7w1nS7Zsrnk0cG+AIbSRPEG4AXYERw1XjSsGoj5edAaQQB1
6+1FYSNlYzPPlfUYOC6ud2vjSSynoZUj2JyzdC/a1t8BCETBVFas7VXjX+xF9++MLtS3MSx5DyXf
ChQBDYBLWFyZaKKfSAfFiY5+3TGY27Ew7lt5qAhmoHMzjr0Xk9F59RYVOi+L3U9/5NJgciRoD1Hm
py5yucCK6aatrEW1l62tGOaD2fUHeLvTBg4dKRspiF3bAYMaNN7DCECtQ558IOgNbRERKJjo6chI
ViDfjRO2SloOBGfYTZ4T0/A5a7RRX46HlYE1Srv3HMLLlPdmJ12xm4GRbOzGumViJbfJTvUYnQgw
B+fl1UCUURBDrjkPPavUiEi/DWaGXwjT+cf0QJTuws7kvA6agviWaXIYHu3B4oHL4n47GGVIQdzr
Q8RPd9+yYqqmed/HZbgnsPYQDyFKJG9uNkgfDtg4HpmnahowEOU4EHACKLoHlhsr1bOe5Zm9J3Wz
IGCAgYXy0msbZPa6IwqZoQPzMHJQxS5yHRwDDfegy3Aep9IbNlSY9EX1FiPQpHLaKbbrzCN+e14C
yU95j6Y5fE+CFrmaUFsZD8w6YbvV8QscFmrW0n/V8Ao387Lm9LOGUplaZOfUOPJn1qJ7kyQKgqZv
6L7Ko1TeeYkgoLLx4KMFW1NL+xRi1l45dXVLDUSgCg6wtTkU73aDt731ieJUtjpZpfppX8BjjHvw
0Sz5MqTbrg88Xk6XHHfaFsiEgZuBTNM6J9AOMY4DCng9o86k/Ie3NM/lgynccK/XZuElm2GieAZz
4p/UjFuNZOldKr4m8BvANfDHmCECF/bM66JTJ79j7C2E5zOfNJEW47bAlWA4UfpU5vaTxg5PfHx2
NLKQR8g2PzPtIHQ+TL2+pEQlrMt0kRdKBlUFgDLHY0ZSY5MYajhouTl9k9ZCugmrg4jShXHDrGBB
mGqbDzyWkWWvcjpWo6RLn63c2PiGQkzAYWJleFCd3eimlznnaUd+zkVTzy8WOaGlyoB3O+rUZhwV
vu2+cL5F67gzt34ZAsssHxt2q7CsW0TRrQsMk3Ncy/xVwb/cZNFFWt6nNMEDupXeCDFeafgbUnF4
e86jvylk9WIL8vMCw2QjYDNsj3sYei2xgq7dbSKJoo6D76FtJWJ5uHAVg4IsIVIKuwXNWSCuw8h3
V/cMrZq+ZQNb3qoQ/w0tDXAegFFDSsqyV21NBjso+EwCK7bgPYiihULTo9pooxTBcICAsk243MdF
a+tR6TvGl2iMBET68EXBuNE93nDNsH4D7/9gn5bvM89tSDj5iwMzdCUX/HsRo1fO2p8oKemtq+TT
RrFkddUnvoYdbIGINJf4PHSh2MygWVprPndjK44snGdFnhmBwrYm+B2HwrHCPOugFtnFDa8II89H
4JXWNlHwR4Kou06G8+mAJIbtkn9aOcCFxCtfF6mqdF2exk4w9kdWabsKvUA7EHQW4qaQ4CZ3kWBA
kJB1DO+cQyfOTG/Tj6h+DCv/KFO2Lyr0DQ5U1nJK0iHBn6LX8iU+/Qr924+//uMf//kfn9N/j74r
MNk6qsruH//Jf39WtW6TKO7/t//8xyX5RPpS/e7//LX/+mP//pf+8VQV/O//+Uf+r59o+XL+6/Py
z//ry9u89+//9h/bsudEux++W/3wDUm+//M18I0sf/L/94N/ff/5LE+6/v77j89qKPvls0VJVf74
14eOX3//Yfnizyv1zxdq+fz/+uDte8Hfu02i7zZ5/z/+xvd71/OX3b8h+jc9KQEFmGbgyx9/qe/l
I/bfPC9wbcmyFqurDGz3x18Q9PuYv+T8LZC2aUp21Jbpu7b946+uGpYPuX+zPd90pA8PgcYsCPwf
//M7/7cf4f/6kf5VknheESXU/f2HcIT346/6nz/r5Xvz4X94dIxBIIUTWMJ0+Srqz/cHSDL8eeu/
aVE6LSOFlVuwFw2z4TxWvk+kwCEpWm5PAmT2AylJeFXd7u6Gnq5nzFoUd8Gzpo8JcB7p7IgVMJ32
UxaaK+AKxIRQ1W+KrAtvW7fi6q0EQ9aZfL0dMgVv27P0AYxQlT8p5UETZU3yYYX2ncjBW1Nk0vVZ
8yL/Svp4SQ6LgSPYxMn1Ojz06XwcksQ6e6WUG3wu1HyTTXxs0cO1qsOI5USy1P5jS8k8YU7/80sw
sZ2LiL140vNblvkopxqsYVE0f5FHNV1mhh3QbLzWvbEz+L+m0VcXDtr81A+GWlOAHAy/su41Ls/7
OhjvosGJbkYGcFf61+hiK6rt0Fg0jHgck7Im5bdnh3R0elQNlJooLT3naerKLeQz2e1gT641lphT
ZPOuAJrkAUhBxYy3y5juhGHUZ68rzqZYetr5riZG/J+/CCe5J2cnPHnTdbEFX2pE5Je+rsPLn//M
WuQ/c3+x7HyG1TXd5hSWF0r4f/0iHTe51FhNW6O7ENXx7DidyC5jXr0mApICIfA5QlWdes4J0t4X
b0zYLw57qBWxdMtELmzfLd9AvlpZ4OKLbA/B9NvLXMxeSeesiBY3jg2JAlhGkngzAlgAkmrs2cTh
bvXIQkHlsneS/Bca/maFB68/BA461qj3MyDuoF2xvvrVBRljAAstrW7//E7rvrpFOpziuXG/y0GO
N5XHtq53zQdSLi6ACIZzv2wQVBZs2wFSC2Ta5aeu3tuum/al7zwC11N7w1bPRpuCuNfNGRkQdCnX
5W05peaLYGhFdC29XciR/jiG4OeQfx87x70fW6VORCckRwaVDHi1vLWQaO0hPxwIf/Yo7pmNTzku
mdlErKVDte8pImIsRihYGREq5qB4H3mbzCwPZpqYbaUUCbFtzjbblDfM1BlyKGhSUo4uJjicnzEH
NRJB5z1JafAsi5y6j7YCS+CbEY9LDyYeRLgwFeJfGPor7eFzTOoFY4M3Z5dJzE5iyh/HFIoV6lJk
zt65F+ktBi2aA/WsiCJJoePtKF5fWsklwjXD7RLdT1OYb6VPdeiEmBJT5Ltw21uvenPH9Bqab1FX
H0toLGt3NFlMk5DQgz0i9RQwUuG6+86pz3b5NVbz3cgzwuSLWnmuyZOowsvsoH0MBbyD1P0NLrBa
eXOeHZsc3BurGsh3jE84gSh6+3gdR8MrCXDrti3uwRmeGL/OEIIXBiaYhCCgGc/vutTivRWA3U8M
ejSj/hl0+oGvSWxbM/yN8JTQUGJfQGYsf0beRAQjrZSnE4Jf/WTd0lFsaq3vvRRgw+Sju6w9p17P
IhmxRndPZiyzO+QTEVf7s42A6XZgz86taR+1MdLt+S9+CLun9Y3PMvrUumBfJ/J5ZaXONc8Md1tH
5by+xgj8cd531U1syJc3JA+4UfyY9X3xM3GqBs8QTiq0oEjxMmaifj2c8GzxrTq2ezBtsLr5fG86
PAGQY8ianqbn0V9K8ZwIYQs6GGJSBAYev5vDcjw1pr/jUWGSTfR8aUTy2CzavTQJH2Hd5Ou659sc
Aw8eGTwJKp2QgsLNj1UYk+EjeoQ5/i+89+YhlA7xsOFnpBMshSo7kHqK84Csi8l7k1Y8PGceiKpi
Yj4Ls4AlmafPeEvYmFH3KMyklpsQbFpcDeb0IUWmF5e7yRTMBCIN5kE3z45OHvKPjtUPPDTw3opy
fKYa2xdpux4K86zokTaTN1LTAUfe2LV+qPIeccoUu3ub6D+C6RuOD49KE/PixlTw7hJnfi+cbtiJ
WDabQWQ7n1H3d9WG7w26iHq0q2tJsMWmZ6+IFxs2rpI2YVilvKMJhS0rZrkm2R3mbKrgzM/Zs0Hs
4509Ih/pSolLDJvHSljOTWH0Hha87tTgjTnVIgWFh0pon8TAWdMYUEaZM34NMkQGSZkFa9lZ+Z5c
NVDu03HGwLfufecqtPpona6/ApW2KKn9cEdGyMm0WL7zhVY+xfrYoU0GS7OPCQBEA1xvY+ItnyIE
TNFiiYlVA286KjZj6YAAT/P2xegOqcMuMJ989I1d8Uwb9pIBiw+j5q3NCerAtWn6HCGyPEaD/9Ky
VLcdwJUkUvyEFLvnyL7oGiG349e/hPueZ+ecs4zqfaC6rqqD9JJ+lbvQPkakqYm/76Mg4uALszVM
Ar01wu7K6OXsCeQKZk18JOuLPU13d59JdAu5ZN7AKGgbTE5NfIrEqzbgKXfyZt8g0E1jc6feVee/
YMOmC7bZoYcm4Xy5/EaMvBoQ6PfU6Osuwv/o9kd3mUKCHwYEc5fzebVDxHowILkPukxfTHPL8Rxv
7ZEGSgUg4aTfdWfsicwUx8C/YUWLw6xJfmeu9xtT8XMQJ19u5TMHUMGdPZQHT8PcRfJI5jAu0EKP
N/i/mTMga504VbvYfQKXvyfieF7FLvU+ot1+0MgeZxZVffEMZQqVG1xBrB2T7F/ZCNRoXrMnJHyI
4AMfoVOIMVd/ch6ZrLdJ8iSPnuXJvK6Lfjd4/DOmwpqt8FPkDmA/K32Aj0xdEQfbvBt3+P5DvIE1
B/QwHnTWu5tq2qQVgNYJhj5BddPGwE6BDQnpJbIuMkolg3nyx9FRez8HgZhg+ax2W33UwYEZ5C7N
ukPeZ68W0b1jjkjP0iYLJJxA7GIhk7Mpn3k0pvPTpYwINAjAz6CI58ZwUEavSJGpUAoSFyOs5Lkz
hhunILWpiXDhmcvSowNfjH3TumOsc+JJzpF795CtZPxhkDEy6hOKjp2RJfvYrQ9DaW1LezpNzAE9
fyL/locOoGLdTk+MeFYewQpAeW2wBzyba10YhCJYKFxFQmOLVrUSBLEQk5VszJbrewY3tYtHA7Ui
eUM4N18jPAX7QrodudHCQzyb+RvXAVaf+SieRDA/EDUMzOitVyUcepcHAdrcKmFCuBZBlx4bGcDG
IO8b+b/9iJCfrFfSrdiLw4mvKwOdQ2Y/xtwJsQmaErbZql945Bmc25s2ASNpTk4APY+38YigdXb4
4HK88u4pPoySTzCLQXKfVl81ABqKOuztrN9OpSXew86+U/aMlQHlcuVd+bbQFjbHLmjwIAZqHX56
6YITghSYGi+56thmMGFVs3p0YuJ5Ro3ULnhRU8mKHA8ctLwUnEH63PvzhRCqrWVa2a/GQgtpVFH0
6CjWBR5wOlpUXHqWhzgROAtDpVXmm+5NQZTFfo7Kn15fMDbu7b3H9hkSx6nj4h5TNzwReBztyI79
XVWfjMQJyOtwkju2pfHSoQpOFKunrJ0x9qJe54wFlcBUAYvNG8Rf7AMMs8w0guQ1W9fRYudV9lQ8
bUS3Yoj2qCa167PszZoAsS8w23yBr6Te1XfAY3IVSLZWo7wVLWlpBAdUsNoITKSJR1mTBIjSeMdP
HXkNjXluA9BNHsK/Jif6PY2yS21Wwb4b+vuEhdMB0T6cCbquZubBUJN/8DPzt7BTXFfBfedzyWZk
g3dtRISogBIjqVg6gBt3RJaxzJ6tA5oLdZ11/06rBaA420RuNN4Y1rzBW7Vj8lXj76iCCynWZ7d0
X+o8+q2Uekls20NYVW66mGO3QfFl4eZaRkhEbE2cwYHAw8PQcPZRQ9dJ8sFiapM7bHEBnTAh7Avq
MaIeCf6In8cuyDm75akzZrTMGZPdof8tBGhbTofl4UPfEiBbZFnywbD4omaUO3MggctMpNk+MxcN
KHXjj7zHfySl9cQFjs2Zlx+IxvwYDTZqEajXj7Xyn20LokBca3iTBFLXYAmheGEcLelBSCRHZ5Q8
K3Sgc8iYuhhnlCfjm+miZqwNIBgxezC0GYg4svyhaZiCqyzfSTgEJAWC0J+aa5XBF+9axfo8GB9N
sDx0HZsMhINtnu2AUrU/j3F579fei6WOtNRQ2kJ0/mBhEKqTJoKmcyaPGMUdg/x2TSLcoW9sa1Vb
JDKrhvUFKk0SrZVe0V4iVJG4p1zlv1Apsj3wXlgDH4Vf3i1YYjkPr3aPvEeU9s6PrXzXhn7GJjgd
sd5RgaDagVE5eKyTaQiEB3KLmKzfxJsCuA6qo4UcUVcMl61JHIjnOQxBDmB6vPgI4XcdtiDNMg20
U36jYTasp1yHlM4Yj0vCVU+JJUBCkVq2bmJNFumY7XnJULSUobPBl/cly+rKwcSbGEMC+J12b2hW
nM00ru2hQz+lYwsB2ZXQuhhwQ1vfqHAD9Z9ZZHHhZz9vGstEHsJGByYu+I/AB1gweLQCzYxJ2y1o
idLnlN33ShU9SwFo0I3LvQRCRGoQZMjONdTWDSqMR3/oyUTtR5qENOEtHMmvMCvfZAl0mfxlNhwR
9XaE7LoegFcgt2Q3HhOOApPWyTZW2Z40L0Kbhze9VUAtAGMMy2ZteNmjoUKDHA8XZsTUn9CEHzFC
EcBn5S+ksz6MVYy9OwDaPhULuvS5Cj15TGX0OMP0BVUQ4mHjPovM/stKo6/WU8Pe8UsPpY0NRYTh
FNX3ImxlvK3LduMv4LmkhgeDRWVrTMugMJqf8nBpxIXVwHtd4L0ubkqQceBU8+lmqasDA1H1LD76
ptllAwwyd2xftY1KNXdggNuMI3yHdR321lcmMoQCtgvet74NC/JF284h8E6g+g9RwboEv2385SqQ
MSg0I3viprNvcrCwBLeRnvKLDuktS8OEBSlWPZ0OD42ovlgzp4Rx8G+KVJ5VGh4jzwi2NQzTvfzp
pjU2usy4yLQ8BrzDe28BVycG+prwaox4K8q5yfZI4gkcUMxyFHeM6/gvA99szfRk24GJ2MRRMG7r
tuwIxDYPVYZlPhvA5utgkbTj/ErRZdlUFRMaMcJaaBjpA7GrBmA7La60BGuC03zYTfauI2R5CYER
+/6si0psq4GwV1ET6zWiyjCzx3igfwvMS97zWLUJyPaeSnCkdtJZhszEedNxrTCUVV8qD37VZZ2v
ORR82hmMcKHXT7dDvsjCsDLtssb63dTtW+cgwUNKgujOeYL9BB7E/cBigzVIL4ftCJaCO6w+od4c
YYakwIXxGG97dnEMCM39rPhjSU8ELiBT2MiVvmla4jvHJP8AxMIahXkG55KTb1UqPyF8zljU/bu+
tQbcUvzgBO+g47A8ksDRXxho7co4IKZEx3CyZJrtM1AoTC8QmXYAHblnDH9P9h+c9ZKSsKpnuStr
IkwjQmE59b9UBtPakynBdzaGXegNRJUuSRIpxZEbLg1rTqgco7imFjesjn8rI3ns+oWa2wScrnO+
nwPwjqqvkSLPzv/g6LyWK0W2IPpFRBQeXo/3OkempdYLIXW38FAFFO7rZzEPt+PG9IwslMmdufIX
tlAf9xQeNCR7WkSMgpINn9xeIq1dkLn/DNNNjtwRjzh+y/P/f9Q+qLc2YiiSUwXjTs6laFMInMOb
10F+yphWsynkiHRLHNAy+w2DsG0yjWrjOjS7yqV3vWlsii2D8Ch6hho22Ox9P0GLGOInWsojwh6Q
Czg1rJB1yCljwx8MC7pjBJSiGWiJGJvhSYNW3TNcsg4+t3GENYhUDqDhGQLKVZQZG1q7aUzDIWnq
s8BLIK82iWO2kbNVDz+4Xa6RNJodaWa8m9weW6F+1HITlXb4i2HTV9XrU4aOzflx+M13xcITca6e
64DWKMFeAUhgXNOmuCFJ/txj6vZ5Tkktph9iwTaBss/YAtcI7e9j7f6IDqBE3FaEFAJMuEtbRQkY
pXapSXVJxvVTwoJa53iIVclqs8R1pPzdWqSFAfhnG19ialfKJH4aHMrS52XtEw7zWOBOUlv/wqSx
yew02dUjY3jshLgqayZ0nWKyMWLURZpMD3QqazVhGSJmmob53sB1sPLNBGeSbxwpnoaNOXvNmhQ+
ttvcOhOSDle0BjrtMkbKqCVU7U15Nm/AMIUbs6jubIqPpvgaKBLfFRr5YPJQqET2L4g9yLKTP5H3
IRTfZzEnmwYrsPVCMgLXlI9EiCPohGK+ntB210U/LdUOPWRxHk2VNB8MCG+ulTA1Bze0illDt2zJ
LIXKKtY55niNb9HTU7UJchHwlU50HDfPcQSmLaYFOi3Fl2kN9npnW3qfyRzUZA+MkjpMuIQ+q3C3
HOvIBsUYvZ3huwpnSldfitx51oqLLIMleFqDSm4dW1diCLZb+zUeBKJnX04bSIMhkY8aQGaLJNAW
jFjj+bvlJ9k2RbMvBQTg2TL/RAws7k7ZAtWAld4MluLzcXjnHryBd7wMrLKSkJ2huSjl2LygZRoB
FDfLXaZwdCpyg1h1DLhX0uJd4M2hxRHcdcIKb6WCQyNTYr9lAjyUZYeKSx14o5gMxh+xn+CfmTQH
tql/I0n0YTTg/wyq55gkUx2Khy2jvBjTO92Ws0ttE8Crqx9AI3FLulHMvF9Ux8UIyMw+Hg8yV3DZ
cE9m2vwaRucEeT7ZDhMomMyBEFPJz4ac1hmEtFdx1bRm8dk3VKPMsrwNhR3vmtr/rjrKEMzOe5Ed
d8HUTuR2Dgi7hoU+OKi/EvjwzrTpy3KkmR8bbVH2Xu78Ga6aGNjIAyXn23J1rIV+x4AluYGsAnQY
Ts3lrWyif3CxBCzBreetLHy5/FKyVeD7/kZkgMEc76aXhttcc322WvZ2W9KoEWVvgIF5WdzoC83t
C1HyCCvDBTNoXVoLJ7HSwU7aZsKFl5ApPuatZc1X4hoYEsriacANrOe9kRdPTVci0Af0sJcemAhQ
2CtLJsF+fGGAhUt5kD9p/hOPM3YJN/hdxqok4wGgqViq4wkDzZvBJ8tTyx4RSr11NtVGE/PCPnH3
Ycnh0ssszjZTvwqK7i/DfGbNcfCCc/84RBmxEJ84P58yX0GbfHJGK1gz6R122g/uaZr4fJXpT1gT
dEPz534uSyaq9gi08JtaXYc3gNfTd3iHHBsvUUBXQqhRFmPsWE3HriKicGuIkAwbtQym7d1Rw5kh
FR5GbN84+8ypuBoO2QkCE7nsoT3C+1slMeQQadQSnoDY6tg19rZRfENXxTNQzCxXjeQi2TN8GDgR
zP1ZpLwAltL/9Ox+UCDvIR6eFPQAOFfRy1w2f+OpPFlMzrH6xOBws882q13EfxK9VUHMyY5eXOzu
PFLyZcZ1PoXRxzzQTFVzY1xXaC7ay77DOOf8TERp1Y/W1hrl0+Tn/tqiDBIsjzwNWC8rfTfHUq0m
MXw6rvermvpvUQ93Img3r8V5jhYj1i11MqIyPw2OVbOB8yryp2NRPKmMM7kMYT9kNs290jsCd6K9
yuhZUCxwlgVP28qmEg+gubuOejKHVCiB8Z2KQ9cs21LrJAslUK26suTdruXF965ogs/jkiLtNaTQ
OPEY6Fs4GDUQgRQP6hQRgsIRScDYdVgyW5qkPL/8O5/H0n2X/H53ZTW+uSDzqUK9+9krk0lmeOo4
mRiZOt4NVgAy3ruaCe1avnaSjsiqmDCtRmeVygj/A+PMhUFYOPSup47JC25R+OtnlGWwKFOQ2BEt
dH+1vfErirN9V3fX+q2gbuoY1qLe996AhFJfp7p7DjW8THgeD6SV0SQj1IIdulcTTbW1gQMV5WAp
yeRIaHKv3nWMPmE9IzMWgfkIw4n7Y2JfqYWp89E8BmVC4qoZ3L1OilsxqJs5htPNM3+XOiuOVZAw
Dwj+9X3BZAOzW6Pa4TyCU3FKDYOEBvYphXmnLZD+SRaQeeB5F5rjVz3ACpsKLm1Mis4Y/BaIIYyV
sANdn0IkJeH1gTPhi6l2SuiZn6NnO+UFBJMVUKNlFc9za/KvtZQuEVlNGXBM08HAKBy7aiZKSwgy
Vmj+/OdjBiMzjBi7pFAwyPrclQjii9PJUzeExIgWE1Cn1UBzL8HRdnBb3H48LkZcP6t2vI9DJbcq
x8OS24GEaO3PW9tXyZZ59rpPCV1ZJihThVCnqY6hAcP2doEktCB6Niej/4anvhmIhLTo2Hvbaz/w
vDN1AKbgtMQgwuZSmxp4id11hBfrV3xGyRUDcxkG99pyP+wg/obQ+K/tRXopRfEcqfbcQNxdS/JJ
mwJ3gHISSK8+TbuGNO7KAFeFWAJxzM7C5WQQ898FOFjdfD0gFB0w01IiwGXAQrBmMn9NqqRcFY2x
ZXj6nipeST3S0ulLOQBHGfdh4v/x6pgpSRoSpmBU1oXMA5gvxISwdXupmYMBGeqD7Jq6v82s0Kvo
F38Nlq0Kzoq8ImOA1N3iv4aXFtKiUQzbuDE/o6CA8mWEZ4dn9GQ33dGXXbnJB/tW9kzVAlB2F+x7
6IvVPTDMZ8JsJ2Ki7QpQ+EGXmy4qsB+CURmBKU4BwACnKvdo8gcy+mi3A+Rw35/dlQiy31Rjk9j9
H3IgX0Rngt/NHc50/Ivx1GGExBM0e+Wvvo9/zznYCcuNPgo1njmDlrsg/tA92yLO3ZVIeJRVHzHU
8O9W1xypL6K9wJHUrHkfTqH/TlkJNTrcdVHgnZadFIWdaUBvQA5w3C9g0sB1ENFmcpTd8DRSh40B
ub87Phdr0g3fmHc+G5Otpp+Gv3VaVvuxYfjfHLjO9FuGusMmTZwjTp76iTATQhDLIzDmJioMbgKL
PhkiOvTGH8Qk/znBKZEGeBW1CYuzJMNROCScNPRRtRAX4oWK2Mlq35ctFp5G3aflqQHf8StT6JzZ
3NWYJQAAd8rlW6d/oWx83mnukBjaf6oWHuWiojIpr66OkvZWMI/3TPicQlH4HNifo6sngBEFURAA
blqwEsixWsgWYDqR8uP1PGavjpV5pPERcsdQX8KJ4ticTf6iM+3vHFMckQOB4I0ckSPu5SddndsI
7HqaY/Sil2dtBCrdlENKIHaedn44e2hoM4nc9sPB97sPC8xgNAvS4sB2j+nbp1DEP1g5cza8xBuQ
8fMOLh7om3b4aV2m5hOYnU1lzCzMBRJINiBD+Zh0V6VwAB2zDgQujhAkWEySWT4ea8FkEftjuDM7
SmZtoOYr5H2IbH3rnEeree+m5jnPX+JmSA85dIqVLP1vMpUKTIr50RA6AH93s3NVX4BlpuXQ3nuX
QUTXPRnoDvhVXXI2KCAmZa8A7nDsktcm+/mTuuKn9hyQBbAR6JH+as3shzjzu1EdezJjOBeh3gA+
e8sauz5J2kwakiUQtjzeW49cTCrgDIUGNwD+T8EpsUNOoIqhNqHzRIPallmZcloCButn9aXh5z5R
mo3V7DZ7DEI4S1/JmUPoBOAp5u4+Fy5wkCr2t0FlHzUTuq3Vym9A/5vRBRDlOmQAtf9Ig4QsjV5r
nEvszNZ9cl7FkIA14SKSk4k6RHF3ap2oX5ujfXAsrlraTvFi5DsvHn5Arf8243MbVBuIqZ88rwNX
n+lNocKiNcQHP0wmgE3LFfmSBu0p77pDWli4kae/qsLiOlCPRgAiWJs9FLZAEpOU4V83Qxaqwh+z
D6N16RiU5XDwDwy016BGEYy79A9hOxL9fYWUDaIxtbfZzHPGTrru4vxmdq53Ior/lowWdabAQ+Pp
iZG6PKrnSXiE1pUlNoP76JTYwip+5zSTffjqMXln2OsfgRl1iHFgiaaZfDwj8b4x0i25XmzwEUiY
EhFF9dPaLLtD75sFtthx5FkqLj1njTKytpHrf9hseKWTHRx2orEJXjIDR2ag6jcs+c85APUk5Uc1
G3LjWPiRge8mVveZT8GZqtH24Npc2TG37Af9R5qUinSZsWJIv0oDDYTO02886Y/CsKGoEafidDG8
OXQRW1K/y0mcVRyxujOEBSoJqK6KBYZO66Oxo4cVsaqPYnjqbTIZsTwpv33mWvmcthTWESbglFHN
bxjAcDfpZDr3Y00LFrTjNkcwCz8MQc2h7iN2/beWpi+fMiyYO1tS3z7rNEeVFpzOXAU3IwHg1ORM
tGMQtJZhbdmLx1UbQrQ0t9Lku0OsVMGpKt0HuTeKKMLhmhvuT2yazMGS9Dil1bUcI+IUycsysYms
5hwbyKcCIhtKb/+37F+7gGvqVNDUaBG/WbXR/Bi89rUZcByokPMaId+/06KsLM99ognn5Z35PdjZ
g1Ztz6asLiQbzpQ2YLKewvemuuvsF4BB+xPJumSL+YGqtuqd8pBjMeeaJkabkbvXQSMKjWOoowMk
nDdQu9QzEQ22K+ebnslyNTcoJminm2ZsppUbTn9Tvr3A4YG2+V8q442N7YU0e7+GQxiSuLZw/hc2
74SnNtFg/Piz4FxtdRjfNEWpzR/HTYFClMPJq8Nv9JmL3QcfIs3/dDQ4zWW8BiR5ziqGX213JWSz
7qr6ZCX9xkyNexH7H4F1y/zuEjWk2psZl55leCgixuJBiHe2YBsfnAF8tTQ/WYyLgx+Uj3To3sj/
N5XGMD3DZTXUsx2xBMxY+tofjpJ0h6SFeZgRHcoeEwgV75w+tGA/HI1TaoiDZdfYjjDscOYtH3Mz
h9e6lOGVLGpwhUhIvW8Kckq95WHwB0rutAFnzy8dgoXPxXqMDqp4Jt3w5PkkmnAS4HUKJvuadEF8
9ewzRBLzYPTWB9qAtWntYp/nbKDCDJpdYGTvaQnGWXmnTBEgbn3edHqm7jMxnGPpTMVNem6507K/
BoH32rfTXYJ/Rl4GevT/H3GGBWAJFAAs3fLcFwecgugpDrmPZuSSGjBqKM1hU8kKqxHcMMHIg8Dl
xS7La6Dro5Pm7xmWhJXZJTaxr+SvZRgLiv7bL4qG713+bvLc2mcjGO40qfdxylcpBC23YhFEY6eh
oYAk1mgyZFLj1Dy1zTSs8pPnGYeIgR37484x8mqjfOdpiFtnW4hggL2exoeBcyCrGDoB8ZOVl5rd
tzGKP4ZfwsqHmbvFWUUvRZamZMOf/TCDmJWm18xA8y6AFM0s6rVpveMlIesTNXjag0tZpNMOBu8m
6XwYrV0q32MR7xEHxy/qqddyqLKNxeeLBN2YpFH4hSiiolCnMXNHbFhjKG8iSelXNPxrYIUfQZte
VOv9WlDvoacHDrNTfbSLhqAkgZGNMYvygengO+UK4KXcUoz5bqXUvJoamH8O9xN4Bbs14aBt7bXf
cgia40RBIZHIsxSkc2CbqbjD1u2Hv/xKfas4qDCNkMJyonVsahgt0v5MuuI1b5M/9Bd9cq2ymIzK
LxnO7zohqwYffO8P1lN0qQrw8LX/ZAcpl1zBgC6LLWiqbk7NFT6dne0Un07oXPqI8RCVbbSWZjf8
Ty+kLS8IsQo7Rvfm0JMCOGOxirbqvSV5L3JAFSVAmbXZPKf58BotT1XZ7shSXcAnMmPL6BkKmO6A
KPrpad/sExrg6xgN3Gu+lYO/SYL2reLpOXFmvupMHpPixQbaN7f/+jH8tmdFV3ULvsUJ8SQEFGXM
4soN4ADZhBmd8H4ztK8Z1iRpSwJaZRchqm2Fgzg+xJ34IxDQm95/9WxjPZg9ptg05+Cg7n1OinSU
TD6m5jEPNoIrAkqUPFi17lDZXnNRXkNSkMBVbFJJE/c3yKBrtiJUNf2MuHDq7WEvZR6zOltvvrR+
Wiv9oRyPwbnx5tGCI8RwVoN7mbyOyGo074vAuYvMfYXrRcsMBbq8bCxcPg9e2eMvMk3Kzv2/U7fQ
opORbX9pcqzcezZ1T7ZJySKQBMmlw87DczFUlxZcEcC54GBRlwutiD7kaybaZX+obnQdEA1Z+lpI
VRn/stq5ByBvVLwPON6OHEU9hUdJZf+ASV5qhyhq4MQfWcjkDafeZo58rARil4Vo/TwJKxXHGH8Q
7YTz3pTu3cZPQtIHzNbU7SOTSCoNv7UT0iUpHz1FMyvhpEv+ZoMfM/VCWuFIR0D4Lz+9Kbg4CdF4
G6LJOJavdp6yEQt73Qm3X7WBfSkmKK+BHa0tdC0vWBstY7jlvOjDueob7ylafhihC16hJZoABPvY
y+bJG6id0Pa2iOEn0x16yozolBXyGd7U+4QyuMdOM9jGVZnSfqkd0PWReuiNGbPr9/k1ova2t6zf
HlbRzKFXoWKKVYSY5tR0N8hZu8Z9KQusOWi6PnnLOScdoWbqN0J+RdTULP2FcfvlGPMzFQScg4Lw
4Obouq2GHB+C1w3FgvjvE/CrwStz9N99NS3002HvIJWEdniQ0r9Uc3k0lHO3k/qRKPkTa+MqHGpT
vZxT37wofwMQOgJZaTJ/mo67q6h4VrHzGfIwD+i6QFSoI4amRUlrKpsDje9HIQ1/DZLspzfLXRde
moTFacnN9RzqnNpBktfbMMz+qIbDcG2nD66SfzlpQiG11CEGFMIM8OxsMqxbMFY+M9mj4HRbEzJG
mo67mAsv8SHjbsqaDwrgpGZs0ObVWxL2K1uYTyT0brlwz8VvBjHP4PhvcsqOQxudEV7fScs+AUKc
tjZXz5Vu8acN40vEIysHzjrLBLnheTWN6QxUGfGR27ikKxIBYG9lrN4Q9akr5SZfzfA6AQMvnv6d
GaXmviZPtSIYcRmVPGZULGsG/qsIHbI2udWFA967moJrYv8EkEwWakAlcenCpi66fRs0764AU2Hy
65M4GtfazC9m6+ELGN9VMHzP0PcXVYCP4qqr7zXuJWppsgzNs8xw++Kq1Eh5up4EZenWU+Cmj45X
1Mnya56NT1pS4I3qj++KuZz9qWPrSEXgZ4/pBDTZvKtKGnBw7G/NDklFSg74FJFdA3DW6wFWGWde
jnaYPV01Po/NG3eOV8ZR9y7C722HwzaLQJZHLUOCztWrrjg5VZ5sdNHfVTnu0j48I0wy+We6Y+FM
T6NVra1gY1C2RmjYdTZENnBjGC9mrPdWAYxR6rtb0eMFzPaCBfarLQiqg8HSPWAnu7a/cZCcTIzc
MnGekZddcsDjXg4cxe3EtXb9bJystoXmR1D/f0rjyuIE2/sIxi3ad9vbZ2Hx29HJdmZuv86JtpmL
QXx4jDUBvFl94255pe7kywQq2fOUr7KF5uUm2B4aF1K6bZ/8EEFiUDgo8uiTFspdMUNPHhSJs9DA
asdajZH5UeS4vuyS0FM8kuN330SJoEuAmv2z2HAJP3b6W5CgWJZk0qm3znJOc0oYdFtN8t1TyR9V
5Ni9Dd4VGwK4XbDzlXL6NBn5YTkn9oh/gulcdSu95rfBRLwHUsNyyU2h00+hP7+zPVyUgmCSLfwW
sp/gcA6eKH4GLpVmPb9V1LeM2tzGM+VD7PY4XSP3DE34d+bQSOxW+qkvmbmK8KAm+9zM8zktv4sw
vWVe96Oq4BvR9+A23cn1Z3z6GAPkEuYaGvOt1Q+GuWg7M24QSpEGmx9nRZ9OZ6L7qU6cjcK7ONMm
9vqvRs3/b12RH6INTy9tZNz7GPWSjoMfkZNghmxjkO2D0Dz9syP7FzXc/laCZidOQZ4wBUYzn3Al
5LxeICmC9MtvRvoD7Gupgu+mD9QqRf7h1uqK4lHrkQsIcwQQKachJv/IkG7HAscvLO/AD4n4i4NU
OsbPeiTNo9Ec85qsumlgjIbJUD8BXcElpT+DdjsVsIibivsvYAkoYPbK1t5nZJjvRN75XK9ROnMn
MV6MBMF0iCxKZsWBdkNcUrVzsTC/Madukh2HnGCImkvG6cGMxEu/GC41lt9811AQsE28iEtLT2w0
9/VPEGIbxWFxyhu+m8nOgWemfI3tXPd/qhqKbjbIu280P8IBZmJZ44Zwhs9NjXqCJp7f+FUdp/Yr
GhcKodrHTQhcUw6aWzZ/LM46oyipA+X6sJmYem2NRYANqY7LA7bx7Fe1nOBazyAJaxp3p4N/Mif2
TyeNL3i975MdxcfcC5JDmSScTcQ07y1ykzqyHxkrTbd4KavIBJbWMAiFZoKXTY/cefIckgMn0EBH
b3OPNADIqnB60uXC36ZT0J9Tmx4rfAQBEmHwZA6T3KXMoE39KKk+TcPMuuBn/sso+WMOPeBP1jsT
WabwHDSDtt+29njI0pl0usC5NTOSvjY2t9ICjBPKPABnZ9JQ+ZPcJsRAyYVGCyJQ6jsUbfNlL7cW
KljZNI3Y5SiImvT/H5XfknMwHqmsfux+E450DnB521fLf+QbNF15XnUXXJL3ZVRdeKPlKqedfRsJ
vz/9/0ej5avH8cAYkasDt/2J6D2hxFXcncF542Mzj6OWefmU2rpBtmTcBloNOUTWZ8NyxsM4GHT/
oijKZAa02097HOMBB67o2tYqwT1tfBpD/m7B3NlZs4fiVkB3jWZjOqgMzzcfjgRZwnzOFwhAhvyh
2iZamb18TSq7PCzuoSQzTO6BQ78KmS+wyMpyG9kjtyQ7vLVla5zzzHuffXHPZ+CXYTwwDOuCZyLn
8yExa/hgLe0SUVtsx3T+Lotd7nY9dLcEgrDntgwohLMNGr49zmB3kMFk5gx6DVXMKq6EwK1MbW7e
t89VAgrNx8fWM/nBsV0XzGnikiPQhLVl6SJv48rdhMxOVooTlsPN7ji4I0Yy1QKupd2Av7Cg01kp
fv2gqI9+SkaYeY1Ye72ZngOSNmuZM4v1IBSMveW9mCkmmXFW2275FoTD0K+hj+xUe9GLn0xPVcoE
URhVQHmJhpYwT/3R7UtCd56mxRjEKAOyfZLg4wGdu49NMtMclUoKG48R6OkuaELCRTS3o+lqO9uF
IRQY1yN2ZFTi4gbj2jG9EY+V/8Pp0Wf44GhxLlJf3fhLPCwhOoRdtOYvKhXfS798Q+FNdzQp+/um
U08TvLQ0rcXNnO197xOgh6DdWFb1gkv+X2sgK7ctug+ZbLRUnvKh8foNR1BasbvyOCVMxdOIoZ2q
mNP5uJyC/nmUXQskdsHbIFe5hbhMzRBvUNLDjTXiCPQiv3kJnSTeMI2pXsmGHSqFuafOMHmOZrrM
jZN9LPy/Mi3H1wquEORDyjW5zG9Rm67dgtHxFeyyIVScF1tvoPp6AeqEJ07F2BD46THBGi5BB5Oc
TD1eyMCl6hU+jAZjKPCLtr38FDLeF6krT6L12qvZFGz6NpepBFEb2Cz2M4UwpW3I76BjeQ3EfsB/
cnBsdSf++BMzW+DL1i2RQp9GlZGgAs6tYR1rILHYAZkRGU+JXy6JcRofM9abnaowc2XyXYWYbLET
ufg1QV54kjRD/RMw99uY2aBPLrflrp5o+vJwFjH58YYnvBq8wz4Ofq9++DEp/mrGX+PYh2JeTv75
/IED7tmenUOBrXiTGaTC0g78vg3VKc1YY9lFjFOYtmpnu/KtTm+dhqU18FNeJyP84BRLeU2AcFZE
r3U2LBNM/O+0UTKBbsYLFU714jBMttngYGySDWt0ZxFU9dITtzQWA5/lOlt+fAydMDqO1c4vYZIK
YqK7yjAPo+4/UGFxarMPZWOrrw0USa5ABlsKcityz1dDJZSNrY+rLBSxzrRuZeruHPBq2GT7X4md
g0E3cK7M8gHrGN4ZwJ1e6i3klnVj+HxyuzU3ruV9IA7BZTPju537H9ncM2oq2UBTszkz+CCYmkEB
j0IomsHExYBSoWynTXAhQlDC2M3naSFaoObzDyZGwgHbEgXMULIyhMXIITFWm8XFYaSdLbtrP7JH
d7RlbEymAzsz8R65AyDcNodHamHMC6kX54fdtKeu6WCLIwU0tvqMP3mmS6RzoTCzd+cpcOxV5n+Z
Nb9Ao4E0nU3wcxbViGqmq8SseLPxBSMpSyyyhK50mr0V4U7NGrYautO6rgy+CgkCm1szsss9KUWz
c4TdrEmFElmOO+QSh/LBXqOg8Z4DMirLlaTvcsqM4KBkOD1lJizAxAfsFCMTNDRKU/0DAJHxhhF6
2WZyOLmEqXEFp4xyk6T7EevSSs8ObFmWa2zphLvktsvK+kRQ7h7iI+HyBt+hNBziwtCcwIBRNzES
Zm2t4rTMWie3HA6Dj0/BAFLDDTsa3pRiz4eXemtBkAWmMLeGQcLLlXsJN39DRNhbZzUPVNXz5Im8
QkUSjblj6fvbyX2Wyd+lA729zoIDKFkyAfz+7ZAqxQks0X6o2jfl2nen4dNY1SVxlhgfWTanZm31
2bEyum7XeRu+zVbnPscDjqmAN2ceIBoU5WWc/NciLZCgk1O5CJSDjJlrMfjiznSYooIkFdU4ABbm
o8XhazPg6tvlaWV8dH34BIbnM4PuswHatIcFzEi9P03ympTEgSOYLFvvT+B3zCW0tR6h6+gi2cmR
U3uVmtlegkjl8rXmUHyURlBu2tJ4xC3hKaXDhxrxgxAoYa4HbmuojOEGIYT4O9Zt+nQ2hiPImiRc
YdR8K5PZ3fg93Nch6q5iEL+48chF/oDnmr9w01O+xcyIkt+DmZ98LJV3sqUvdOFir/cOUwOM3bB0
wYgLH2jaNnA/mTBU2l2s+jiJ7Slud50RxRehH6bX6XPhev/GQS6xh48hmsDhZtNv3REZyTidLgCg
Kjj1Rn9aMq87m3Au0SOc1GFpgL6ZnnL2JcYJAWQqltht4C6123T+DDVOxgmFdjTSv4qz76ZXeJpC
cGrXwSITjGy3Mblqhwp1T2UNB0xJSbw1+fuBtrpNlTMOBrdwasLeOHrBlQ4sUjgOehSDxObkWZ23
J2ZyMnM23SCx6PmD4UpK2kBrV/3BNyh9znMyJgZ+DWbN0YmjHxfVJhWXII5PSQMYyQa25CWm960x
k66m3s1eW2s3883sx8H/34v83ii7ZaztnLUFid18zjCN3Ztsdh6Uez1ra2KeapsU++l7aLpMs8wQ
kT0deUcyNHdpGH9HVWD6Fn26J8D/0yLKbXxl6OPA4KAZsXiJ5lF20SetcMG2LdIXoIUSlcIGLD8V
WNFGHnybr77ME+te5ze0d3cbKaO9dxONqjLs80eo/Xjr13zVUw7zJGM9oTuXMONgcqQudXG1HYxf
tEK150E7wTEjKETlcoOJQuHfKX3Ai5ahQ6p7+NnhxV2qJjKxSi36cIIB8l/fSupJvc/JT34DI4We
6HevLkLGtTMVDCXyQ78iu0TXIB+2VvNIslX1xsGaE2xo82tsMFbniIbDhfmv9EknlZTfKLy/raU/
Y+YxkxU4x7mQiwuifglrTl99O1hbE71kU0/k1nRDdP6rdmL7NDsAyAPrFWYdtmT/MwxgaSXd0mfu
L+jFDAZTTTleEs6KwoVqO5R+TafcsrZisjn6mkQsHRyTSHDT2r29q4Yu3oT2E3ZBfJTcpfBn0yEk
nKZ7/P8Hr9TSc0PoTlB4SO4lfzRNdWIJvyahbR/H+qS6qnw8k8GUD4vr8z3LH236K4q66C4UtfHE
t+4epSkbPS3sabygdThToSPb8J6GCCVOF7zEqRe8JDH2yDoQ3VE0Ypfj1b3GeXglbQQvzU1BcRnR
PmQO++K13XCfaa4LQgcqYTmgSKMvrGOySlucf2xmjN5GCaGzqCJSADbfj+390buyaxEQEpGcMr/Y
eF4P6zlb/pETR1Ti4UTA7JSd0mzo7nW57s0825Bhz3/7qbi1lStBrVnVc8TSMNjBxctSbDr8bPYB
hI2V5YnfUaAk76PCAZ/bFwLq08kl9UpXarRL6j+ZFf/qYwcTIpQlzBl/lBt7O19BFeOc3q6YaYO0
qiogyqh+23KEzkGX58AeN4utgwP9Un5EC64jh+NVSFudLGKz2jEY2s6FvU311fN9vaF6a8kgl86Z
Yyzn8QY4IJhPr9LpdrGWGrzAtt/9sZv5MHSaQm6egUBwMKbWd5/EBFrAmSBvpUVyA38R35C5D9iw
wG+o8lcTjNbRKp1nGCLXqsKq8mfWtBjgxLgJbZ+CiOY9kGgzGRyv3FFJ010brYDYIjUwfKL/2Y9f
K5ide69KdlZeBavc4YOPJK4Jz1CkKInrOtxtvCmsAF/4H8sg59ZJ1AFRxmIXmv5WmNkNGmm1JcXT
rCo+tJ5MTcZl8U94+l88tvyqCUiSO8Tf51ANs1tQj2x24rXgcPyTEab6j7kzWY4b57b1E/EEAQJs
Jneg7DPVN5blCcOWbfZ9z6e/H/VX3GOnHVLUOZM7UchWlSEyQRDYe61vVeNsfevRNNZOFly0VSY/
hUvy7VCOR/wb9hRLwCDfPOI5D4zD7paXhe8O1k2J9WXdiM65ruQSVU4pyWz673VOGkpqcCgxs/7K
nr9W3lVKvXvrsF9CQyv4dKuQMxgH8tjckf25j9iZDHYhd5kV7DMNyaLoOS1i7B+PM6rWY5jWi8ic
Rq4bxS2lXZd3vokSld0/a8VEN5f+8X3WjMU2XGIxSxn52yysr8CB6b1dOMv+3KOJrEwIxzSoW/3o
Z7nDWUr2qzKjqmCXBdB3Kt5kfcXPTGx0gGJmccpqTDmzQrCNG9VFN09ol6G3XMTj7EbdY+5U3dpw
2LVFMqo3huW5u7mxNuDepo3S31siSVjHkUA6Yv6ubFTgcq6/BQZv4aSOEIAZvrNJM2LvS+NasU69
TLJASeBbDWYCtRFz3iFoCto9haNHTzT1PZagLUrVbiuWklsHvK/PPRtifJFsG6ngsdUSFhqsgzGo
0VcUL26BUM6myhUnqr5tqrE92Pp1Qvm+kQkCQhVZFZnQUGRzIX9Iw3+gxoVgiFrNVdGVMY0/7C1t
xVYo7tUDr594mwHJHThYbgoELb42oiOupkMdu2TGeGA/8/LWLOz4lh/TRAtpb2F5TW0mcQi9aKt6
3IB2GmxCygcXwjQlcmD8YFT0hw3cTXCNXfGpJKqoxua5MUOe/DIcSO5uQ3wm3rXKzHhfRrHeo/Q6
gcARZPfxJXWf4dpBTbNpPrX+mJ98y3yaI45iELtoTcrxUGXx53gYMXO6FX1xjrIWO1jaXgNIcAQF
vBvw+0DZA4k9GjUh0XTuctOsdmZCfvJTVmvzWpL/ue9tiuR2UQZ3UxH+rOmSYBFy0cVANUgKSPa4
IaDMe5q2eEfSDQpvPKjozyPs5pbDO8eV8wmn70zUXHwIIuLQM2+gAo8IOroLAI9sssSJjiJGsEZb
cfbr68k3gKQ08/24SwLjZtDSQO6ba/zJ2X2r4x865dq9aiyvYeJ6K7t4yWlh3gaWa6yawn4urHQ6
0J7gTBYO6zALd3XX4a0uLtHm9Me6teaLSjiCDFzimczGvCd0i3XFi+4sIDnkp1lyTwdlxD7kdeyl
sqKermUyFptoHHhQyXikGZ3jNSqktcrZNV74U9e5a88k3U1ZSxcWFXwuMMt6o7qea0VyiI/oBWoT
/WNeQbxumi+8NjMiDrr6yZUlBg57XNkuwi8SxZtVO5nNRhi8oF2THm9dkK3tRP1DRN4FcYVG/NoO
ZHTo20Yb03cXYVJL+/EBDsE+QEa8DhtTXHn5PQYtwpfn+ZZ32SUyB4XsEixQGh6y2Cw3WuYISELo
EUORABkp70VgKMpGPinwY/3ZCaBEON7AViieruiTP5tZt+sjaD4OZCxaY6/oSr2TLJMDFal5Zc/O
QfhYqYcwm/CL0w6KCDJFtOleiM6DkA+belVp1rUmnY7ImbM2TY9jUn6btKYDmUS4iXoMDGZUH+tB
3QqS+6APN2tLhWxB52ZForH0dYvheXAPXp5D8KtSgBPc5TG7jsbI3QC3o37QI0iiWYQEwLb8vcUL
N3YA5zlYTTckRHX8ZxEkB/IY/HmmJJTAfozyUzvxFAyQANyOymgdF9YR21VgIaK1/fqbP7fgQSX5
ApbzfcxmtiEhmTW2eef6T23gkFqv0olFgEzY2JR3HDfp5Bwy+2fdhVdkXt0XBHuGyJgI7UzWoeVf
UqnCGYEj6SLxcvsO/kOxrr0Zi3zcPkJLA9rPqd6o3/w/5HaiYlgJFDD47RHA+C17HQjqG/T6nM4q
eUPl9bbPottKZe1dpfqnoMjmg+JQhmATda9hI1YvjY1s6SSlp3zuoj1UADC5vEkNlJTdYJb8ZiNa
VsRhmFquiA4gByNUxq3F6RSXQCATeQ+gRd5TGPg2K+zWQUNgpE1jUsgcaEQ9X2JU5lBCLe1gmZAD
SxdVS9C61zkq6EfwrD0i9miFAJ5Cr48reYl/8hRmeMqVpPKZRyvO221aWNc9G82ufwsIRmrvgg5N
zexLNAxib82bQVJOS6nScKj+wrHbRPtufDL84a5yqztnYTyxa9pHbXJqB97zDXqjrSIaKJ8FgVNO
coxkQWSVp2CJE6OC9mzYKDrrRdEFO1qy37KAb4awexDd9MlqEUkr3bqUGbI73hRiDfgj3gaJfhky
4WPaL58ma/hmL7HUxQgyJ284xSMLVZnb7zRnTjGkj4ZJaKcSWPxIMl+5AsGlpn+ZaaxRERTfTVIi
TEIgvOuJH9vmgqp5HU4xMr4JGkKgIQrfJEadHoCXAYyhsLNLwbcia/YgDgAfGUzuBST3mMJbne4L
M4ebTZJWScHTLQNiJZL6R2orVkJNEkCVKbh3MrqN4x9z1FVQpCleZQ2PCCcqvqjuWdj2sGlq86kr
yK/0pEG4QFrflnPxBN9l2k4yvrMkmKSuRG4/VpQqAvj9lLzhB/gLG4nK2NYCl7OBaXdJJfHrZFw5
KW8zA9b52sB8QbTDpW1hkp0D+1D54lUqQ27Lr52WeNCJBbgPeQj9zIo2Hb9w5P8MSiSZPgbGqC7x
MDWvvUAWiQg42SdWeGmRjI0KWuQ7kFvYHYo23wavcIPduyhVG4I+kpuJt8oFIUPgJObp2oNcSdvy
pnMiuY2C7JPZ0hpgWXWQ3UDXilB6Bg0OJWNRCpNi2Ks536kK1RUsPNrEiQW4qoYkRLDixdjntIva
saMWHX/HjMCEaXe2lgn5ElSogw5ogJ67R6duyO/ssZFaY0llVVOMt7v83grjy2Fy9FVbiJ2j+yvh
IVexGj7HurYuPTPtd77Etl6Wr3OPY7wdBTBpMvPq7AYJ9HiBWxpMdmZsx6EIDhVudFUT0Cdjiu0u
ZVa2r+yZUtHey7blkByVpzTrq5WV3zYtIkTHGvHDE7QVEKW7HQySKjMMQKob+QJ3ZHGuqLWJrXC0
Odr07rAGgp7TAcufxi5YgjapuKNXMySCMSTe+7YGg+YJwiL5cCq2cbHDyyF2upMmboABk/s+RHc7
m+XNcoRiQ7SyDZgP2g7uc0xL8NOi+yZHlTyOXxGoGXhfAId1EcIE2+VAZtZ6l4fCfOjAz/YqO156
9vwAgwxuhOt8UpyuUWCz9ydfJC3oRiw77twClWcP82HQeLxpuq8nklVZcLP1CHdPuuPPB00EbBer
6eAHyT7PXXbxPlVvZOlA1eNvbYtbZ7ZxeXoKLLmPpbA2wy+gYFcRzMMtGxnKZhOVYIqJlMWSVG3D
bLxR2rpIiqBaJUpGay+MPrcZIveYIncn0XcDQWNXpeYlB5Lg+YDbhaabHrjpbXSS447rpmsLw+Oy
V5BhCW/jqivqAvNa9jBA3eUknaUXgKHpDdgmvYQkC76lcPDXcYKtTSJooiO2m5HjURWbb2eFPQxr
30a45edAZ+IiGnLMk/5dm5cHipQxDGDzspgSJDmTXBk02DZmYUI6Jt2HKjk5xIEGzjyV2JrZ2PAK
wGIKQYBUCkKePZzfXeF8BlzsrgYm5DoW9k8z87z9LJIN3nekVw4FMg2LF4+QT/umjEmDp4cNdSbf
WxlrPtmqmMjhMTtEMsIijr0tE+0CPyfC3zLsMXxxRopBVVdGW23FYjGZY0b0OQmQt7T4mLIvscBZ
2itx78n8BQMmTvwFDhpV/a2JfPuiRYpKSiD/kQ0Qek1vlMqBQdwTarR1QyrQCtDVfqypGXcW29cp
Pcr6pTT9FQwUua1xGJVz+ijA1zWQwXoHVyzbJOLu86S7CRxtLIrHVX/fpxQ4wSXg4Mr4tIqK2LsC
RHhfaeqRCadFTkAXTQX12ahC4keS+C6OCU0u60WRhEqQxjr+XWzFl52g+sZOed4JTdeC9u6mGtWj
pgq9Embq00pJP1el+qRkiLt4BhtElEAwLLaSCliZXzqc9ezvqLuHXQQXioULu22Zu8BJLNTE0sV0
TMomytSxNo/0hFhDdXhVjUgueU2slQliZIwD84TBoK7M6hAW+bA28+opKxVnLQSWTmg9gURjdk5r
j7gHG1nmKo0tpF3A+HlI0MXCkqnsedmZd+6xS6yfsFGPRVECxyBSNbQVE2Gx2PfJQAqSXc9oc6A4
Bd9UDe4gnL1XTib+1qzyTynvRloFDUcygwxs8OvFEUF0h3pgvJ/DIT5xqOOLE3weWGe3untNpcux
IsjZQAdE4GCiXDWnMTfRpCztEIGRlnaQ9zIPvb56+yJ6vS31aOxrIlSLGYd+6kMpmwab8lKDE4Qf
08u6Wd6nF+zEdosdOInqqzENr+AAWbsq4iGdAuK2A/FAcAw7shztm3vHyy7a5WNypdtqT8QesQs+
6EZZcySdne8kah+8lLpGTmt/5fbD40x1nNpMdyTukTRo4GO469BiWBTGR9FlpyZNd3oGUafnBPUA
1HdnVN5hRpcO4xy724jv3J+pQdWJl21oz0G38jmeT2HP3iJ/HXMqVjmrYlzZP3HUveZQJWvNMUlM
1Q1XT4ZNaECq8S5TO7RJhVbxtpiCfVjFPztawnxSzGmPIxVqsW+eZbLJtgCm1q4PLC4PEQn0rxX2
tF0RrdnKVkcwST+0o70Hopg7YJqj7wecuwjbFnZHg6kwEGpO/iP/8dKFDMPD7DnPINW8I4o58Gt9
cltZZbtt+8uSdOqNzid0ar2878n8TrAqwdnFjKmybbzHIDkdZ1zMNvm4hDd+yeYBhHhdkDXmoVPL
h/FOhj4G887xKanY2UqRznDBUVZtgoj0HSxgYCwin/ji5QubOX2qjIkdoIVdfejhLb39oJxu7SYY
Tk74JXdnAgktao1HzB2ltX/7Vtp9vQ9AhyMl4PfU5pdOA+8ew1Cc3r7oYf7nO/wn/3xXxxS4LwIn
N3emuzQCcUbQqBGt05wWiPxJlVNzevujmTaTt3r789tP/FgbF8QXR2uIV+JYZKk8tiNVchytfPv2
l6xT8igta9qTocx2XLvHty+gTGgf23FGMOzSTV4k3VvPlK9Thk0f6xVqsOHq7cs4IrtEFMCfre5Q
BYN7aeXZiDJxou8lzMuuTnibvX0pFd9NpBAWSX1s0bUQ8sMXA6vtummgvf33P1tn82cwzdleL//Y
f/+97D6RlJve0TGorfaeJYAc3z4Adis5YitjCi+1lQ2fOCF8Kkt4YwmGmRGzzE0/JnN21EkSXskq
ODmeYeAz1O4XcxwvCRjnsCFRdYDBCH5g08Dc2Yesr0bcrMFlOjdcIaGU5Ocwg6vwsu9uMK4lICmj
8pAq8jZkjssL4LJ+aeviBM/V+mEntJyabHpBHhHi3J67m0QsYRpAYDEmqPCUu2ZziOIwOgWy+ee7
t78Llr97+w5B1m1TaGzCKDs/wTshJZErIZyF5FzAe8feRq1N3cl6evujBaeWDomUTzrHqfL207c/
dm1rH4b0bnascFOoXt2OsVIb7aP8Q8M7bsteT8dAQKggjZ27mZHWIbixtzGLPBHxeL2s/HNnkZYi
LJcjtQ7xwjojkSim91x73c84T5PvrTY3J0oQ3HMwJ3esRhBlDAQsJCatSiHqgzvgcGk747GIdLPT
KaXxwHOtE2ePlWcmEEkqu+KAK+6h/4hbo27E7X++A3VY21W9rqXfrL1oUvd+NE4nEg2+v/1pnnHU
sm2xcY24n4Qm4q32feNRVAWPTazcoxtW5k5XGtINjqOrmndX4Nft7dsXC6M3IG+7Oc4plpwYkTnt
uuwxdduvOVEm/Of8iY1BsFG9Nrcg13a+N5ePhNUDR7OM+rpKsuph1vqqTmTyYriCPYQnPg1JTowZ
1oaXduEWsT991pyiCU2x3fUEafvFi4unBHXNfdTO8go6VIoWdnBm/8vQw/eHj8dJyfC3Lrl+00zy
GH0S6L/W6HJUHsydNUlSP6gtXIMtaNcNDvHPkcHH3aLoLiZ4utNMb8PVdbCVBtE6EZ1LWlicO9Np
F4yUIrLMrnaNnJ2rEJ+nW2qvWZl4liPe6wko5+1Q5ARLwrBGcpGoHW/fOeLfvud6MB9M60Y51f7f
Q/wf/xd4/tdf6Pz/Z/ejWBD4zTnp//9Dhr/tvIfw3zCH218B/st//h9+v2UvKH4Xhr8SMPyF6/4/
fj9kf0+z+VYWLUFhalIC/uH3W+K/bEfA1ud/0qblmUD3m//w+6X4Lw/guefShPJcV7ri3/D7+bV+
hfdT7Le1rVylHEpTUjvLz3+B9+MY0gE7BMCTdksEjbUn9QgzMXhxOnqI3na/3JV/4gN+jQtYsgB+
yQr4z3DUxgVDWsKyxe/DlVnoUtGiJ0umySmUUA79aPX+EII8hL+MYWttusL2HLn8/JdLsuXckkPv
AuAi0w39Gekd9k9kqfvo4ma8+KEucBvbr/XFkQs8fDD28vufXZ/rcE89rWGnAWn+fewwKLuJ7NBg
BdE4bG5A7eHjLE9+8FQF14u9Lmkw1oKphF7zwdDm+dAurSMmkcke3XaUe3bZvEhzdl4MbeQ3fXuH
VPRYCCzLvdqPvX8pU71z7S+pnO/eH5hJ+vsl4ye1heVY2Er5QP+43ZVvU+YlirCuMqItAZBsMAFP
605SVHp/KJ6UP4Zapjw3l+dIqrPZE/U468F5kmVbTt90bFmXNIOeInO8K4P0qabmed9kcfLBnf3L
qISl4Gx0tVZCyLNRzbGviHiJyT+eg1hcDEJ+Sxavtj8mhwFwuMVOeIDV/v61/vGkuIpRPWUpLR3v
j4+zEq5RQWqLV6bijY33WBSvIlk6pe+Pc5beIXkQmTYUi2xLEE1knS0Acz00Y1fleG7Y/GeSEuMC
mzHzU519dCP/vCRtCkvbJhwt26J6+fvDYcehcsoKyJNECWpGX8Pw5/vX8vcBPFNZrmUuz/7vAyTS
wYNukCIcyxKId2GtMihlm/cH+XO+cxWa2CQLeA2hFWeDdEga2QlY8QrgE2CICH5EaiMWd+SkPpjv
yz/122riauJUliVeOVq54mwo4SdUqYB7k+KFjDbfzrDSpHe/8DtbMvDev66/3TyllygZJZkK+mzp
coxcCF0C8R4C/cDDfg9N4l/PNa6H54hzBh+QdX7rjEF0Je3SmNDewbhqLaNJ9nQDmq+zFY3pNi5k
c/+vL4oHiLvnsmTYf9zBEfrpTFeWcIM5x+DRZv5AK9L1PxjmL3NC2pRgLOm4vC3NsyUiM4TFgcVl
TsAtRtVxYXFoVXX9r1cizUvT5X3N29/2zt+erVmKtqH9sirr1MNE1naCiqttKCI1gWRjQRs1Nely
FbqK8/37t/Ivk9GSFgZpZr7p8fz+/nDZTqBSj/7Map4ewLgaqHtXQDCsp/eH+XM90pZUWthK0K3l
Gft9GOHNcDFHi+6kUwoytCmPFUejaPrXxhEwSoIYcsMH83L5N8+eMyYj0HCHA6Z0zlf4jJRac+oo
JBo2Zhuz+Cpc6FzZMH1FuFbcZQHQDNvh5Pn+pf5l1liW5zFlTJP35vl66KQmyJtYYK8Ba1HBQ6VK
amLS8S/fH+f8ybbZiDD75fISE6Z3vimJhSGpTvHJlRNigKCbCjT1ZXN4f5TzD+58lOW3+GXbhfOe
YgYI/lVC85QiGyK+FHnxSfYWROWs7j740M7v3vl4y89/GS9oh8bqe66K9AslTnP1SVYP71/SX4ew
mO2OtlzHVmdzsexKBJho6lcTkgrqgxnOKw8z7vujnM8+LgQvts2E95TUy37+twsBO94lcY5uRFNP
vmQXN2yyMvB/DlkiLmesxZuYRIRDP1v45Sk6RHfvj/+XD04p9DPO8gRYf1wlvG6RNy5R4EET7gRc
LoIzlsYmZXP07cXx/dHOd1NvV8sugHWMChWNvt+v1tWDpWkEULSfazQ8PrWMRckRPuddN8B3pvpj
23Z6VcbT9OX9of/ycSpFxwrtIw+6Z57NGD0rThuKNrIOoDSFNM53lGCz/Uy0/df3h/rLI/fbUMs9
/2VyxhPKMTthFZsL+RmZ3hYe2weT86838perObuRpp0NMF3YDA/Uai6jsprQxXV3jY23Cadbmavv
Roao6X9wYZ6nBO8CNvvnH98cYcMyrHoRjwzkpIWuA1ga88/7o/zxSLD4S8/EdeUsV+ic3T5voS0Y
scTDJDF6wqx4thvMlURd7IM8vMFx8Nh34W529AeLmDg/RbEDRotqm5KQQ8dx3bNVLK6atA5CjamS
cKahd07TWDxhS/+RptUjN/kJ0dW6BaqTeenz+xf9x/Q8G/pseoJJqM2OmMhV4T2TG0OQ5ysBmx8s
NuKPmXk2ytmtjYYuUYYiViDJ69XsR1uDdj78ma8eOUcLPIQ0E7FTpVqTvnM0Gv8QvmnwNSVSOmrX
71/z+abi7XY7rnCRHLgUNc4msT3g5mtbPmgoQ5cV6ee4xY+oHi+tKDl2ZvLt/eH+douXR5/6J+uQ
rc5ucdUEDuVSPl0XZDNxKbvKG9fgOj+6yX+bRY6UXJWHPI/yze+Pv2cZwM0iPspAxj8GPaL99o5l
Ee3cWYKpGFprXU4u+kkPzR5nyvev8m831VGmyW7UcZQ8384kkTN0A40KWrq56h4DD0by1iJSHoYA
JR7/PlWor7dj2pf6/v2h/zK7eGgcFgbqHyyz55vEWcRl0aJ30KN7KWT2U6nsg8/wj3WPMyqvDk1T
SrvUzs5elwUZuIUcaWzFvfeIbHdlTsRZQNtpavEpMIAx+NO/XfTOhpS/f5yZVvOiX61XbQasaU6q
40xR+f0798db+GyMszs3uqBUXDEvY7RfhkLfdXZ4quwE+pvxUYnsfII4FuVGzhE2xzEOK87Z9Oyz
yiAjkQavGIC1mxfcNUQgi47r0VO371/X+VK+jMWzbQNOX7JL1dl6g+mu9VTPdeWqgfw7NfFKVzkB
mvpxFn22DvFxBlkDmqAmqPD9sc9n49vYepH2CY6bpl6m0i9v4VC7VmCkiC+jEjK5XAh+hqGaD15W
55/cMormbGkLx9F8ObubQUvEVphyNzsZHxodBJvZwTwReMUhCj/cLf7tmvSyhvFoexxtz6Z/yXY1
9weWlg7+EE/2aukYvH/b/nZBLI+eporoLJW2328bCh/SovBiIgk7kEcCsHKVeiVS1viDgcTyy/56
8FpuncciySqpNN8uF/vLB1SmUmXSa7BEokZRzkgYqF6ZQJEDMtO2uh8OFckhjmM3dwka7Bgh/r++
VM0+htVSCFfJ89NmPBpKuikqONVjm4Dt2oPRb4jlE+0Hi/JfngPNG0fZFNkVe4uzm2o68RRQvkWK
/9nNcDoULxVJCOYuHaOtqw82aPp/fWmu63JxzAjq7eeXFtVeEJg+PvCUnKZ14vbOMy0jiM0S50je
Gx9t7P8yMSlL0EOwSbfggTu7QHB8UT/PzBoabj9nmy3o5Ef796/p72PYNpVR1hNtLjf5l/mi/Tjw
MV+ipoboTnAIKz/we/uDj+qPTSA5DCwNkkMfpyG8BmfrfZ5bbib9EoofHjWz+OkMDz08Xk3UVVs+
sNStVPpEOeRfjsuWGtQtnxktBHe5xrNbWMyzPUm1JKVXoOKL7ihs/1ok5aZ2r9BQwF3DQudtzVB+
cF/P90U8h57psOulFmEvJ8Hf72sXgFmgX1Mv7EXEWY+R/Blyg9//8N7WjbOnnVF4BVjsv2g5ne2+
WsxroFhHhNFesUvS8LMf6udKj7yG+oPrpWvQOhuDyCcQQEjeyWHGL3swQLT5rQBErO/jLCazNiG2
oKuSm/d/vb+seixD1LXYWDgUTM4W1rDNQEVIYjr8WmT7MneWkBJ8jtDWo7VR9P80Uulv/j05+89Z
ZilTUnNyeDqpieqz9wbl/96EcsDip93NQJiHxAPgCIDHk9z3BP/atXETOwS4A+D64LP480FSlGBp
SvKkssLpswdpnvFX2w6cSku798rp7lCe/Os5xRAUlLViDfLoZPw+p+qhmDt7Yk5ZGNgwxaIQRN/j
fnAhyyPx+5ziTUhti7e7p8mn+WPm2jMUF94gCxxYug9lNB1bOG0dyU12XWGQ/2ghfyuX/TYkeyZL
vR1ZNCcX7+wpdQcbXILDjqYT+Am80No7VvXDmaM9gdKEV+nXpmj2VYzXfXDIVTA+J533SibhR+vF
H9s4limHmjOVdElB9vwOJzppa2ghvLycCTTnC72PC5Xg0tefg2L+4OP84/21DKZZG2hHOewez2ar
Tv3SrAtCaCjm3bYn7D9rjorP7e79p5CD/h+L0bL6SiqV0maL/8fEGdJQjbokwGUUGZFnpPog7oxM
gj9iBZD7ZjTp8F6g+jcBs49E+m7S0mYHS+xNRNnKRIC6qpvW0oRSiAqgNzArFK+jbSfzva6Mb12l
jlWKLl+CLvleWImNg8jpSLQRzpXtW0AAuA1rRdrERnmDfdEqOzlZbsdOuba+Z8ZETrc9fUU8/dSN
40OCr4hhX/DM7kr13Z8fMy1RakP2Uzmh4ghNMARkqFKNUt4lw6Vh7Grvm91UmxG7LFjc02jAA5QY
Fsjnxpu+05gnKz2Qcd1tnNrbzTEksqdKTkh4k12vqw3x5qemb/Y5oMpMPQhoANCrjiokTkS8FghO
5WJoADFuIpGyxF1Y12vMsFsXpIVtm5CQnXUDJNW2Q7J1i20xWgrlc1uQFj6cVGVfE2W7951PXT5f
kl6JcB7h8RBd25NDdIfOYPJ3IzJy7eNHspoVPdJHRIKI/PjLkg5fHMGnwuIhFfSKeiHBXecIxbzo
qP3H1n6NjHALvvXJMBz7UDTjqzfqV00rTY3RXeYSAqhLKHZyz/qXcuuJUgqTnRU5u9iOH5KofRa2
BuZQrgBhr2T/YknOMIs3CS+P4mTvDNXWQGPjD9bONvsdJru1Eycr2/SPvp1cjGq4tMqfsWFsIq+k
8p6nW+XhRbHazWQD6gohKdZE+4HrCttjJYkLcOO1L6Yr0ZH5NRB2eMCs3GCpcgGPQGXgeOg9Ibad
o/sBDuDAYefKs48dqkOuIV6cjgTvANkneadLdlN8nUHHrL6GMQGjZKlPl4RcRdMOw36DGcfYC4go
RH43qlrXWHDrYocz9aIngKcNnvPo+5jeGvFu5jcgs5tEik7Ej0D/MROUKxPfkOtAVtUgs6NnI+mf
HWI0SgzBHQHdC9XchR7przDrpCD18WLA2lCHMTjOzWNdL1Z+AKAj1PTLWWHbT08lDoK++VyYd6MG
s2DthPo5+BBeOSAYzVExF8j6NC9Rwx+sOHwCZ7Aa0fJCKPP2bXnvY8qX9p0GQ6frW6e7T+ebjgC6
MTa2aeStwgDZUtTjHB2vLFsfpW0cLPkUj2wpO5Du8FnEtxmJnz8TibiTYQszo1ghMSz1Q9J/7qet
tjcOvucxeop7bKTJlZJPs3qCLYrR5FHDIZvBYmxtZ205m3l6rEuSguDc2fIKgjNZUkC2n5uOumPP
O9lnFxb0N8KBttbazcGFPhmTOkiWxADKIiPfJnpZotLM+ZD3BzM+uu1tRGZQ7T+N5il0vznyYbC+
GgIdP1FMyVJZJzzA2tNrarxn9NKMT0bRCEktBopeX9pdvwaJd6H508KQ1FsC4wKXggdocX2AIh13
pJhvY4WO7kI/ArFOw6+9XmvvKmuvR3CtzcqqgHWN9IvxW+hL1UBe7n+YAwTzynfSFXCKV+F1N5We
fuR4nZwFiMehp8WSu00ViZ5Em1GV6zcaYtvtRNV3U4N92MFZhuZttdOFqohR4YEe6+56ikFrshGv
ZLNG5P69x0GgHZ7ciFyfsSfQs8rs3eCEEK30J/A0K7ACRx3CZXNH/84zipssrW5kyhNXmPbdjLy/
Cr3r3gccKwEDXyy/MJLnXdU6yOOnI6ClyyS0n+wl5Mv0980kxUqO2E3HYGcC6/ULY1v39VdVjj7L
1ZEF5RDBAojFl05q2Ajjocm9fdxcF755k3aH1J1xym0ln3wxH6PuRuGawMuUPNIMDLBiGTwT4p6z
vdtdDuHeQWQHiGRFgp/Zb1PvicQ7czj54Racmv6a6G19B0Vug+c1D/c5cPyMZRo4c/sqmgVTdCrz
qzzZ8J6I9J1bf6q7ldHuk69FvJ2yJ5Kvkc4DXSVjJ1k58kjpEFwFtqsMu8FeASklWDW4ngeCG5/c
Ym80uFtPdbHtcMmOmJgakwRc4HUZckKSjlz3xSbTkXD4Bz3010H/o+XXKAGs9MF0IZvqTkzDlfSz
3QB5yGqLEn47WvZBeutmJBy7YJsRutFnDPHbPjUfWgCSE6nREcwPXTE3yQHon7qErBes7XG/dzPs
y9VVMXy2kk9J8uKLu0Zd2eP3kv2/vfP6fRvtAOQV3i0B7xGLo9Hf9MPTODHJKypGCS5/AJ/uc6P3
i/sw/Z7RHMPyYiTf4eqo/tUPYR7Ej3V4HD0in05J9CUSpzQnbysigjd6CdzPllzNEqAWvJEB58X8
E6PU5P60kx2qct5oWGXbLb66PHhGCUMywD2gWmVdG81DSaYcgeqB3hYlabirdPiJTg6Cw7qoq1sv
eC4hJoazCWHiE6HrkIFJkQ9ONF7WSexe5oXYeIqXpNH0jzlc91WpmfK9k3xLRbdd8qfrSCNstWj5
EdXQobmpKutqiKON6D8FEQjWqHnBqKX57YPOweGcHoDp7NzqRcXpRpCF2yZ3Mp72jlkv87YYYLYU
N1ZxSOJj4AnQG9OqacVFWzxoLBwmXTbkiE/kQX6CNn89jKh6xcn0vprixlJX5AoBh9N7AWOiKJ8q
bHcd1h4Y/jfeEB6bKn7KW6yN0jvFHiC66a5tWcch8qH8Tp48p70m6W5XTuJBmfBfO/FlyMo1ItrN
VAN6qe3DiKAV5hSn3K+Z3BPChOngOp8eRgXB3bqplpy6KNtg/fUcXgRIUtKAz29yiRj/3hPRNxsE
k1UWUWNXTfCSEhPE4Tzdlv62Mqp11rEryh7wOpJjH0EQ+dLM16J8GohiyL/6WQ+Ra15H0gZG7K5N
g3UkRpYsoj20QQwt30iO2QwG3B4/Igvq1IIV6b7Vur9Eu7hLq8uZSG3jYfBfPHpuE046CAvrgqyl
icjpyVQ32YzfDkbFfnbFYUqKO3uaSNfE5eiwu8IKVzQsQoD/hvAKcOTa7EmAt5qbIh33Cf4SIDf7
GN89mjQgPgmpYsUmdvUDeAIkzhrGUS7WZguZHyz7l9oeALy/qc+TNcbZQwdKGy/vquKOFWwRGnVs
/y9H57EUPbaEwSdShLzZyrY3NE0DGwX8gLz3evrJnrizuDGOAdRHp6q+yoRBLO1Udmyy6UthJddM
kj2YsiDGdaPVHBALZbfa7DAM3ZSV2y5EpLbIt8VcfrCOjiKmGA8EDF4I4ZvNTVhxMg+ZL02pKw7J
ITGil9YE46Wrv0P8nvMc1nt8MUSprUNfqP6SyCwWTAFo+200UA3pWy08CjP0ripGudN9phUwAwNj
yn5YmxsLD4hdny+BnjVZb0A0wnXCnnBpxbkTD5mj6CYYWb2+zh1+OiPhXLnH4+pXQndfIsWXRfGr
nH5X1Hpm3iEI80T5S1b82GheYjPyEq6jVFB74gm7XDyp9WvO8qQyYKefIwhm1jrYBaeojNoePENq
Q9z6NM0eGPsoAUH+GtthO6gHkd0S3nYCzEW31BgSiNkKBbqhoFgxFktybfnw3gGT9rH+Oky81XEc
hn7brVh8Vazw0DC43j5FLsSigHAmbXnUski0dRHf3RTm1nk04LdJWbgERW/syxSccpVA9EHh7q2Z
xiKS9uRFs82rc62wWvkmruIR5Q9c6zhBxct2rl4UAVWDL7fRW73kTmrmnlyUbxk/DCMWz5Uxbsu2
c4tMYFc1PymS3IMk0s03M7GmTUYC8rkgLiJ7K+XDLPGAGMKZx5APYi/v2Bo8jvVTLhHZsYCkTY1Y
O0rBz7MsD2ty+HlqyrNUhWCLB+Vt6nblfExnmSLHT9iU79ctdnDusUdLpkZicREJA8HHaq/OIHBq
9RFK8avJSiJhCbdVLvMQ7ldc9H18Xyukr8vgJoCAV/R4Ceo3XK23tvvStN+q3sB/O0RQY1h27Njs
sxbDjeFhDeSDR4PN2tyts5pd6M7Re9bqwE0JJq4y0w15ytiVJLLGdupC+QECv+B5WqyNoo+8cqgW
a5mCOw3maHaKRX7lI/so8tanqY2C2LKullWec1Hl7gKiMaq+2xjc2HMprJxR+gXI+NDvABQSYFSY
1XkQQX/w5hX0z1Kb/C49LhI7/izLLWRRhMx02+FgTp9waViL57YCTgAsEHTsY6q9pZyi48iwtoKX
Gj75IQVkhtFOrFsl7sK6PxS6vqnFwS2QlUjlYcl47Z1nqD5ze1EKeghpdqYAZ9WMhmD7r53avdUN
LGuTNejhsbDPosTRVlUju0iygJ4s5QypCl2/CWNSOnXagI3Id0OStV/zKnxLFksjDURpKm+odE1Q
8W+ftdLnMGfvkicgrPx8Xi+hzu9EL9bXtlz+IjF11LtVIzNkXfhiLQnk+NrVtEOZRlx+fmrusTJX
MZ4IU4/PEkgug7U0lIAVR0WWtX5tHJeIGiIJnq/5JbqVOXIDccPvYcogPA6AAwBwcE5O1K+6Xedn
PXpXZSSZGz2Cgg25i6ojwXU+RP+w1NkJ178CAmeOp4UcNwyhWeOuTDEMPYNtQLcstxFgUMVd0nzD
cPioUqKUZuPMAxlbMBraBHw3cYrolLXbWWeV8kotphZwFUDeVzaieXN+5JD8WWsy0fXQhpYwmGJJ
OmjSVs5fAYmM1lbigqogFeaSpw1bqCxeL23Sp6HCmL+KNZa8tRAwJRCAzQQ5EIp3qoZKcIFuj2rQ
PYcQYt2x43VcIHDwZNlWhmjmOkL5kcFrqH8swjpSl9iKzsovqpeohkfN6ok1j6hTd/FwSQUvFbaj
TlVG2Vry53NR9y1aY8Y+pHfOWccCO+um4XLHrerF8U9iOo1ECO0UoiIVfqTxjKDDjIH4+VN+aqG2
F9UXfFW7mzGx/giVYyQnhdJUWB9t7nTUnwZX2xnKV7K14p3ZXkQI7ins0uXJ537phwfETp8M0V7M
iz1zu5e0BuYtY4HghKbD0yOea97YIN0J7ESH+HWE5FdgtZtmTG4t6MQ27fAF3r9eUKkJjiK/svCb
6DjYQwjf4eeiC5umJflNOwx/hB13z/ejRh8gs7UFaxC2CbwWFVQ6fXWS9U4jZQWzUzNAYMvHoRV/
LBFv9YiLVjbzm9eOZjeWs2eGM74NprNmXxrFO4NROkJ2Bu4QVrMv4E1IqZAsKnMV1YUORcDX2BZd
LhOfk8ncs7HLaq+HQfHplGLnPuburu1mNgdlKvQ2nQBHKCc6eftyfAq4XyozFe25E7kU0hXIqErv
kyXyVdvXFdt3qC0etCRHUCHEKq+1uNMqPK+LCb0ES5GK5CYqURPhC2hUP59YdE8OUKXQmASRPHsp
TzUqD1/G77UoeLlYva3OrbWLlPqIJToLj0rTPfFaTjzW9shYACH2sK1n1WMV/18t9H+zJW2rp0hD
LDlCWo3D8WM2TLvNkr06lB6jIk5u7LhpchJIsYssamVzZtOnoYGhYwuj1Ifub5nbUfzKJpCz3Wlo
i93YPHr5Cqia9eNom5OJSJNfNTp2bXfhusa3uEDc0FC1RLe2Sj1g3fsij2hv5bWvPD8tmtOZOYIO
bIGO1gpUcqGJ+E7i/m9ZbeInsc7isamnh15UNL5p7B5F0g2w+UUIQmrR0xubQqKf5DK078Hi7gVw
Tsfe2VGoXWFUKR9aTQufWVSymnYljeGrxDBvgwOoQQVqNp+TTCNN4E/60/g1IWr/7tnXhKGwzioH
RBOJL3UpIFnBczQ4azc2iADhjX8CYytaXK3P9xLfc3lZomTi7T0ngrfw/5AWKKO47ZQ42ydmCnw7
KoWGKqhRWz/sQAUIGlEWY37KY3WydLbRSnkFyVimE6m36admpevezAxjz/7T3AOsiJqNIun5XUhm
HetbrNa3gs2/C91ZbKZTmeCcCvVhMzI3fhFZu9oNE1B9ewT26lUYagMhahuPUc3Ctn220M2SlXtX
DPLrZErDvwLJ4+9ghdJwY1BYWE4YSYsZwNXLvs0oqXdtXMcvxM3D0I2AvnyhNk7yzZN+MIFUaidf
HKDASBUpqJ6BKdLkgtuqy76q5CkNv0WX3FhjcVK0zYduJB04N/qO0wLEoIOI8q6PI0REje8pKqtx
EyqmeWtH1oQTjVZrC1KMHkCrSbT3NCgEpaL110pL0D8JwEo53RL9I6WJeoh1meZjjzX0xOZfa9Hx
Q0YhLmDxuRqKLLyPJZRoOrAcTSKeWuhO6vSvxAkPswb8VGYX+NASe8yn6i0Z1RGd5zI1lWOl7bBj
gznhxpYr13xpmlOzYNYt2Fb9NEN57lwTZANyEdZmC02xaKL2kzUccclrKSysKeXRL2GUuzNaPO6d
MVSWQqi4GcmRxF74kJbjaYGaKdlG30svTSYpx0EyELMIKtg0eabkr9slu+rcnXaDzv6vJCjZWRQy
g4/+grqimiSoxh0mbt3gLboKcvcZ9ZJ4E+Wp+TI79Ktxmxr0+asK3FGZi9MbQIcWlRQMJGecTTFY
6WHRZlU5motJHF5DY86ZtrXtpzERYwQNx4kxZeb8Unfl/y/BuD0Jdab+zFrSgNdv2KTGGvkMh7OV
i7CXHeOZGUtFEIiArFHmBW1bFl9cNKwUEk0pN0mQNiy8MrYwZDkACkGhP/SS2vsipo9yC61Lit0Q
smFhj1o0hl6ejQh+xjY2cEmSUMf5YLSmQ3Dm+TWN1Ep3XOYKIMoYPLqbNgpFuXtK1HeZXJMEoWOn
HKtMpPMnJgqroXqtQcLSAHf+zjqvCQr24mAMxvgPPKjIjzUvWUhfZXMa/REq2E6PU/1oZlUCTRLu
G4zN0ikkq6ApoageogZuhno6CpyzrHc42kARrWWhzg4x9fgb6MMmMJdaZsrHm28/6hInp9SWnUX7
uGnABpQV1406h8FBzFHsgkEM6WJhrTavkGWan5AS5daGaEOSCOisqtEF4QmA+IkefKVKLtNHM2Lo
pgFbYO5Molm5ZXikN6rCwQrelWa5lISrj4+DAcQcJain2BNf/1pyvs0TKyz57aqa52KOgKFhz2C2
a7R5/U/O9CLxO4nSuB+TQw5FUTfK8S71+rs8YFck5ApGUyzbQ5jXuVuo4+fSxXQC5nnwo0qqWe/D
wKSbQ3aesJDpx8EqOpM6sqCKweBOiksn7EEBENUUPz0Xe7H+bsy5+UeBnfvtkPF608T5W+zp0s69
AjYX3j4NllUWj1q6Kh/sgVsbPU4QqZUzYLOilJeDJlTpK/czpgPNWvLqBxpex243SPQoNX16NycR
bZq1dN2byO9egXRDA7HpVxwjCWNvOxsbg4MGUOyONC6wvVFsP/I2J7+8iH3s035hiBAv2qbRe8EB
eMRISzYQKCbUWrVVQikRtVQDcNc19W5iSeV7Wa30ZDRJeY3mkndi24/SXVHyHDk0az46AELTicNU
2RGeakXHFIrokznd/IirGO5ECgnPrYZZOGfEjQMZqNELSA7K0zatL6W5iG5al8s3OWGIMNUqXsam
K1caVWnsWnVnfgqtlXxJoTJAyNC5RUWSsHxOyghLt2swHmCtwR28G+YQUl4o96W3dtCJekUv6QqS
PicwtrS82EJMsUISmUfUeyG3bQsAjY8MrP0tEwHbtZzym3NbEgOZnfZrOTJ6G5QXNMQtbVB9vhWq
Gt601RCdVp2hW2eGycUIHilUtyZ6Kw36TnUzxFiHI075wpLftSypNpkWi9beytWXdHpe0NUIzp4d
FlC/8Lxx1ZZhX6hzuxmbyBr52jOTX5zHgLmTxIAyRCzPcIdhVnq7If7RcllDSItDQC/0k6wBY9gr
dTywEtuOi2R32qA1uySOV1qxfYvCtWOnsroUixHCSs5GoDVf/NQNqLKjqKMKkccld1N5SbWT1QLu
QLMUau1ZUrs6RHxW5DV+2HRsjgkwDtXWwVcqH5gGTaPFAqoJasttzxAhGZYNnIpNL5QjPh94BLM7
cKPBJcJIMduEJOEyhedN4F4PdpbXVE1XVjFkjRv3anwucaV8jZ24yxbqLGn96nG86lMLCB50E7SW
KJq/RxWurcPPJPvXNbn0plTycMk7q3snMm9g3ZOh1xXFZdatYdvGEgdwxlHyFkpWd5n7+Lc3RqD1
ohmQAAAYlcS5LYXLbGe9qm4yI1ROcHzazwiytEelpNjksrpgialMeIs9pJbLk1HWHBii3gYp/qhO
oc9Bn+ae9tPf+gQuhxOPKlctxWCUosP2FUs/6bRDq2IzxD0jN3Q/9an+qoR69hSRHytGIyIW49PM
OJlBRuFfMCdPFvEED4YiXW65EepyoC1D6Su8gWzYvhjhRTpnqATMnaZ2d9CEeCt1b+nU30pnAUQu
+p2BicSTV9A6Gpc3Df4IffLmaXcwZOxbH2XDMWZprtCCswmDOVkOvXqf0VrIY+qMXeJOkcLEozqX
Re2FLaIqfBNNC/CCrMTcd5+d8so6YlAMh54rujzVmwH3sZGBNqWK6PPI13kbCrDewgTOarzpcMNI
09+QmFexQUC+vIah/M4iFQ0tPZAs2KljEWhMbeS3dRj2sqQEmSp+4RtdBjEwmKBWjOfrCg0Xht9u
hqBMl1mELbMIL1OY7aJi3LBeZKs9tyJlHyewGIe92U1uF6WBCPrY6ttbEre7ifsYBHcXIJavJv8W
MTqzCeyT+XA4Abx6WIJpVDaJ1LlaOtEypWRj/5Lq2XC1FS6R/Jy2c/8QtA9dN72sH95NMGI1Ts05
kjZ6/WD2NNcF493kX9TRXzYifq4JjgQVKvecnMKE5LPcY/LyuBhSJYtuhAibPLQ+xx4iRasYcPk2
1LrhjnSWl5ElC09mCB144cphKMyGLfPGQbWBU3lt65TWnVtwShLn9VoJB940Hg05e8hsJmXJjxLT
XKKj1pUor5RvpcRkx1jH5Mtaqc9Q6D52j1lvruJ44Ihlp4CJ/pSBFn5i14TXHKHD2t/J8tgZwDsl
h5iu7duk/9BM0YZIAH9Ogc5UBrqcbQ2jPgxD6SgWnbp+8GMFVnoteXmLUmytvcFioK0ia4sfa3dW
YKtFKuBKbFbC8IjMiYvxeqTbEQyZ6IQi8oDytjIzJDv4ALzulQTzmRz2aEkQ33s4vwINFCC2GKt4
aWOYKW4vvmX1iGj+lZuqWw6XigJZFf1+5QOes5Y7ah7KIj6Ux3rp4aSqdtVn9GW/Wnj/3XIERudH
5NzYz3EK/dGXDDiU3J3af8vTldFQxYI5MWlS834zrcpdplet2xThelQBtbTJLU34FBHebIaJuFj7
dEdvhoRbiTTBv5KCRWDAu5oI2EvZfCRd8kALAcs69XCuk2Z9JMZjWB9V+QDWs5YTEtbhc5U0J2zC
D2WaUNVo8Z+cqMAlmXXRwZnR/ymZF/cflvE6UQb1y6nPt+P4NZpoWlesS8OxDns7k+XzwEMkyepx
xb2IIqdXPeRNfMy6y1iKLlhTJ+HvyKZLPHyM2ZsgryxBHId8h2tMUv7mCA6tHnpWf4jq5hpTpzzh
trKCPHqCRYSla9qnkwMzldsW9oPAWh4rbwAIckjvbhNPZEjSmtuoU5EZwlHGJYUIZXrPJsGOlEPF
iJwZGEcqmLxRES/SoPuN0rgQ7t6qsgtyddgaQPZpcifaw4wfRnTritOzFOz4wHcCk1ImXIN6bPuH
MR9mcSf1/RvGE4CKw7Gzwtvcp9+ZLv/qiBJsqK+Zvgc0jsREtpUekYi7ikRNLs//5irxJf6SCSeu
oliQ+STImZ+gPgkt1OCfsbDJqz+l/626xk3BpaXyh5QH43oU8DcZ72yShNZWnHayeRiL/WIdsqwL
INPbw6D6ZSS5kXiZ1lufPkiR/yRx4QA5hOe+dNjG94MGk/uGSpmurdocx6F5hkDG6JBQMi7VUTE/
Ou3UZq2nJG5t0CWe/F6Jrz1dR047KYogSJ2WLP+ToffJM3FFNlhrcYXkZ2yF7AxVJOA+vZHH72Xa
ouR0Rn3yDW6dOi5BDjYFvzj1EXDQcnxMBUUDm/vfAxfgUJ8ZEBJ30lQGsoJnKX8xGzJxJbnMPo9S
s5sq+lpl5WhCbxe0v0dURqPMyZOc+3EntnlgIgZuqHHWENgcbc7mDubtTIs4VO/JYryOdePX8bfI
oyJHm9EEsQsevZ4CRQ+dgpiX2NNvtazBbWZsjEd5sraTlDt6Z+Fw6RhKcT1Kc9escO+muiPp3tPF
rVvZDrMT4LQzJj7XivbFkmxJ25yNtfmi8OGGVnJj48COZAeQ3JEijEYeb1cajcbkK/MKGDzZldwP
0c0xEGXqa4jSsy3mG+ryT9baHUhDdx1STya9kiSkRYu/Jr9kko5l+Q5PgqAs64C6+od8I4Sj6elK
sIoPOVneZANuqNLYFHH0+gmUmLFn6T0mn2jTCAqEPth2Zn7Slt5t+U+rGXrnSNoQ2Ryzlf9kOQ7i
6ZlLqulTqOojl9qXnDtLh9Uo7OLtYjBlYwSTI9PIm2yLVINwomQrSu09TfQrrngexmMjrL8Z7fO0
5Twt3jvlhY0kTw5/l5nGGY8x9AtX76UvIrGMx4R9WBig+qCA30IDFxWSpadUpIhpb+mvaw/NGVJx
pn6lvLy6xFNykQyf5CommC/QsiTW6U12b2vxNaKXlbhFj4CSu755kv8PgqXiDVOZIInBOMmULFrB
DSZm4I/AReOXO74qC5G52rzqEkFsKUdIUSbZjdWTk6pZXs69Ug0Bc3fKJsJvvDTZpihv4vA1JCQK
Eubkq62UybUTKIpR2dJT349r/EhFyUeQFZhyvKnNl7QtNuHKwTZPG0vqUd+y7U+LwcHOh88QtZFY
MLRj80P7BnmWD5sRWu+yLjQy7jrvZo1KS2Zzrrf5KkwzLfJ9QjAOvCi5a4mXtda5bfySSXYX+StS
KUsueBm8vlvdVAQgjYRaQTfHqvOhy2+LNu2TrvfbiZAdP/GwzwFS8ckU9qZ4H6e3pdT26ZJHgdAK
3Fv55PU2si/6UcpybceVl2u3y8eFiBY17gDC1ZCKXWwI9xyttBhn3YWlXB1LaUbV0mJ8XcF104ym
vKWb0HjYphvUGN/JMzee2GvH+90ZzWe3OzDo8W7LC7Lx2YcbO9yGPb5pHc6DZUsXsOBKvOuvXXa0
0FdjWlU3EfeD7ib5imCnB6aajph6pvAionAB08xwTeAzuxMrX2I/7nmlPaHy5Ba77FPjQOafXryw
ER6GeZf/wg99ccUHwDjzQR1jvnU6alAXlUhHeNPv8Xnai8enfrrOLomyO99vvYNE3PcuXh46urkj
QuDDDkfYT7ATsnZjR7JhvMbqJhwdJldcdcfT6huH6tj6hTddMjfhkE/tdSPvGB8fwn+4bfPXp2Kl
/R6IffkKR/5lfde2vTPunjUTfyfZhOZNBE+9uvByNlXlDHQIN92JiQGXs4MacGd6doyvwnt341ZD
pgq4q2++FfIej0+zhwjVbMZzqW6j9ERfLC08hhlYMGX0gWqaIq77Tltbuxuin/jxPua9qPwZxY1n
CfwGrd6I1KF4iF7rS7KDgtj3L8au3A3fKGroRmIGJgZzoFO7MGHkLPNhYyb8uA0nDbqv0qUy25Zu
/OAWx0ciDjp4Q17/AFMd3XlMGHc9X4pA88StTEewk1KGu+Ql2z9r/qq03xYxJAJfOJfdu7UeS74E
yaLcR9g1JK5UuA2D13YjS8RdfGN+YUxj6e6s7brwt/yjulBan8sBQV78IMbwNusuzSWtsxmSMVmp
eTsqNNmITDIHjLei6tA6m8nSrBumCOLs99MhHYiE4nN0+eomvSK/4yJovZY0cg14vzwVpAPxFFvk
1kVHyi6M/3FbE9kk96rBmxt4hzJl5CMQRPvWC18FwpJeSPHxUvCduKx7g6MZX7UXZb9mfvOtxLwB
OOvt6K79GR73VpCaQkj4wdYDUJT+fGDGkziW8X/Q7BZnW5XfQv1aEitf++fvxM4ip2+9jEVZPjvk
WsjP7NAVjreG933xY3SH5vludhrQwjOHyKZImNafSwYH/HiyaPHqk16dE3J/pH9Hn//k2YF7qWEB
MAKG8dMcdNxEEWiMngjxudxwS98X5Gqporm9RkAFidh584sGpv7SSu7ToFXZ0UNNEGI4w00L6t28
I+TNDaXjWSfQqQUyL2v+UBJffNPvkR++88DMe8DytexIj9nk4ntgJgEeleDjRPVc33ri5Rhk/sF7
nyjinjvPuIJe8dVAtMp/xHTbEKORrq351SoOEf8I3/E3TbjlF7un8lEU78hUgO57IkR7fthHZcTN
5yRodsuglw4gwOQC+QtgYEfssJ/jh7Y72Ky/8YVjHsj0FPvky2m9LJ/mPXrKIOzwWKPfjFz+Sf6B
NSZs5HYP7WwhOz7jfwzYIj5wjnDlptEgYM/1eJDggFK4J1dAw/gbuwKbpCvrez27hd037kAagRNf
LxEw+9Ka6XlT4ha1n8O0n1R4nhDDS/JCSYFGvbBOauPr4KzDg0KySHrt260ofsRYPDuv4Rxk+gnc
GcOiGVgAu8nXzNy85cpWLtidY8lW3/hmSD6z2sTLhBtU1lzoQHadLx+NDwoH4uUoXvFFn7iEvSzr
LqK3yAW1dGbiWsrJKC45GWCeyFD3NNxNRfyPwhc0xjBtR3QcOQ2sP239tJZPxNSaebIaX+4/Yp1s
ffH1lCK46X4lPgYaclMysvllbK/wx3k+Tl/E/Piuay/frd94LEhZMtYQNqJog428ivvsUrx114SU
12944Rzqdy0P17J7dixEW34kuTPyQuWfci3GwHyKW36xDkutVGLRN+5iOiDkl9tuM1m3ur6Ks5eM
Pneb0tFuElvZaEoInR1BHFPq8icrJ8TJzJYuxaE9vAn7lf2vvfJRRR4z7Y1ubGPGcIxdBnck4jqf
++JP9FUaci/9Dk8gD/+4btf0FZa20r5MKWxRR/iqjnw2PmT9biG+cidOCI7oziEHOi2ehTH9EN3o
RQo/xgE5Mbxe5UDQoi18ccdxNV779DqKeDQQzJItBXz1/G0yumYSt0P+qUeIc8khuV26VZPHdIax
yzlGCkldqMlt5dQdSp+/Xm+RKjJP30XnJOK2Z3ff62P5ysTtcMQbov+AoZ3T7Vz81vwAsZiTa7Mt
ntBweNScH2MGobu6i7zyq9FboKtbrvIUPsvORM4iHf5iWk6bXDzCo0mJeLwK29ZXXHFnbHAF0i9K
g3D6IVKiCJ6EI60PtIA1YS89WB+k+qg0x5+aPIL8qh67bfce/YRfOD+Hg/DJSB8Wi61+ph41Sy05
whuqGUL7HILgj+dsT6CJrZB/07/J2mnyNntNdzJ/r4Pz46G88WIf5lPP5VZ0CHsgXPi0BIxxtvKP
qW73UbomN2uXruqeH+f7SI/ZYYzFfojX7Cv0NI/kxQgEr77o9M7O/IWcBRgKS7Tp5GEBdW+XweOq
MG/III3va7B4TbFd/+mn9if57A7ChewmvWzeFgeLV2s6+c0mvvBevZLHPVGRKg/rpXgT7/q7dUoL
h38//0ts3sXv8gctsVE8cx9bwmcNRS5E863wYiovuug3o2colFWvFCKy9VaI+7G/l0Q4rfFz1GD+
XusmSMsTpnVbMG4DVXve01qkrmD7EK/JhI3tHWJ/owVk++c1mFTEgG5GU+zpovYQBbqlmji1TEA/
C5gxXufkwAgYLJpTxSxqnCUuuNFwMPT9am0q5bONCZTGey3mp8ZSDAXL7wAt2p16PiwRwN2CPr6O
lPGZozNYaIgjXkAmui6nL8Mf5ELtJkGcSZxNvSji+C7G2rYQ0r2FhhWUvcYlSCJQUG2i5q5wZnel
fkqEX2mBoG7yJGmKH1q6P1nhg0Gb3T1AffsiQV3d1wjPjRnTU9Njle4v4l+o0kKpQst5KqoWc/bY
1FtjDzHg0u7ZRk2oMlhStoI+mm3eQu33Mxi5UoLwMKrBBIWsvQvziV0YJj/g98WRz+hehrczsle0
LbVdXF3KRyLyBicn/hfRIRBlu5ke1BYZXoHI44odhwFJP6X0Zx4A2UAH19jClO7KgYBpv+2aXVgy
luM1G57b6hyZp5T05LDLYND3//8yQ1e+1T8Zj8+MQzQg6kNZOQzBWlAQoAyOMWIQRoi8kfIZWwf8
dfEZL8teFELlVI7Svef7Hh3B3PYDXQe7udbqi6Jwbnnte3vthx0voIHFUagujlaMyLEQL1yy3DzL
/KAoc9BpfHfvlHBL+z7KZ+4303Kpm8tAdJquRfepSbYm7fX7SGBYPtYmOY+D9bsoTvcg48kMvQbs
/AFC3VbRsAgcz/qhofVYG/HeLD+mId9KXWtnufLNuvpGYRAhfXG0ovESwz+FM54O9nN1oXxRBWTK
zkIYrasf1ZeK2W7aYqSDwO2j+bHrgjAU9Hp1qJ1RoM65r9RSfXFP+HVkCJ8hhpC38J8BG83p64+G
2AOSY+rixl4+dMtbfvnUY5NRLXdlPcRdP3llQVFOEX3yRpL10sYnvY3ZdejswbovfK9NwEtLoUYb
SWrhFdOs5y1AsHKPb0HNfztlG7WBxfC8otjUuTPQl2gbHZ/V4MyzqwI+7//fXYod2ISK6YfCJU+C
Rgqs5oXwxmS9VyvIdEcrj9Nyp8Kn2SWS1nysJeNNV8BrUahl0PBUP7WdKPMigyebprMwMDNAt942
NwO1/EzDVCtkJhhPYWhdY/FM9lk1sRNEF7dW8t7VSoPhi/JOCHLfjpLAOthQ75c4kfyYm8oaZ/FB
MAfrXRNSIvzsXeUi47s+3GWWQsOIL0JwKFEtLpIM51kuIys5GOayl8mzj3Mn7I1u6OFY5I3x3aZc
AzBifWV92gNlT55WecOZU8W8wtdPtE2fk+h1WWigLdiYEk1MRRR4yHUNNCumvfWjG6PwY0ZI9uyN
Edk3pPA6jkkeVK02bQkG9e+4v+tdHsr5ZSI8/hPXpuwPa5XcC1D75Kam8SrVE/oBE3nyImrrTlsI
l+SJXh5XPZy3kiJeUdPgKtHS+h1zU3gQ8V2TdBkMppwQW+F264UEZiHqOAQKDRoYVDxpOWtNQWtj
GgTlIGgFI/u+jbQgBEb6Gk90GKyY3aeOTU4KimhauIJlCA6TkniINzOzIHPBouwksHjY6SUeEdid
DStPOc90MibLVY54n6xjHbkZNvfXxhDy9zyTIzdKUpKiKWrO6m60HdOpmFa+zpJPP8Xrz5AZwgE7
H2ZgNlpcQaoEArqpxhWz7IiTkfBkzb/5K9DQhfRRSyKoGdINcqhis+snUd2kWlEcZ4O1DEYdaV9t
pKHJDb4blY+NbqwfWUIjOV0nZV+pgoQbZo7qDQltPlJLvIL0nzlPK4lZnxxFEiHSDuOJGUoUNtP4
GPQnE5dN7CstMW4jKV1JXWvpYGBIIkzKsGwV9PX5qMfoPJJuxg1hrlRydWx4Zp+z9zAgHK26cvmN
JvYiRyTWhy6hhIlqqdvJMzoLJv59GNQKHZYenRMHBKmsJO9NYuqL+ILKjptRopoNp07bWs+CQ6CN
qYCW55qW6MP83pFl6M+RrDR4j+UiGyhT6s4gNq+gTiKO40wjJeB/1J3JcuRYeqVfpaz2yMaMCzNJ
C/o80zkHNzAGg8Q8A/cCePr+4CkpK9PaVNKiF9p4ujPJIOnE8A/nfCdyrfa1lIb9bGgOcjdZegMr
qjgkSYxYGXbwlbtxIUDMg227+SUafIVaYKufpVFoXAqGDNqUbMtzL53umGLterG6BGr7YLG2nmSB
vtPspuqoxRVNal9KzsfKE6G/NENSMO8ItcZtMdouTXcU+NpHNox++16ZQ57e9zXHCqs3AloOYZn3
/i4onN4/DI2H/jXye8N9cZnjaw+17pCxIn3GiC8Wbzt1Yx21kiyCsfL3de338ac3Dox+ct+TJlVx
Ri42JLCCxW0gMk2nHi4qIUkftA1MdnnkGhnJFCKJjgkBxNzyCfjlvtsD9HE+g77GGjAFfdqT5UG6
BYKqwvHn2jWyyfeJUFpprwXkPcE1qdEdMhwl20aVMQbdw3yx802mEZJxhoBs9xuyA7Sg4d6vyVf2
2221Jj8nLA6kaIwIdSBNRBULLrJEepMkv2kwqeVJ6jT1jrDPngHnJwfXRJJlaWKBrTXRTIix3TjF
S818M9Vy5ByJAcBKszYm4j4rJ33Aa5x/Qs/5f5nYOQmd/2Bt/AW7ULhkVrvMyBe6KlLskbhBvGB8
qBztqct02EA0fzeL+cyM/4O80P7bv/wjaf4vL//tv0Gw/9/Epses/39uvzBvwPKj+/jbFx4sFnKw
9f/172ghP7qyiT+yv22YNn99/IlTz5f+zqk3jN8si7U9wkETI8+NCaG+2u5f/+785sIPNeBfm3Di
oa5APPgPTv1vsJxNfEgz3cnwdd/8T069Zvxme/rvkGSdfxje2v8EVG+IvwA6IDjxrR0I55YJ/8v9
Ky61ZmHie+SLoN865q2RroHsIM62iodWOvZRFoyo94EoMQpKyVAxPSadUf1wumHPduaxz3VvK8OI
ps+v9h6ZRwSBJcWKuFsSWBhmMAQeB49xoB+xVUxtdVdz0m5aMlNZre6I9kyOgZGSEdbCr2/IaqyL
7DuCzcmYFT9zY+KhGvqBjlPka0MkzgPiP/gy4l4z4fRmpkd8ujLWXl6IjUvWcBLUOO0rY4NtiMxB
gOJL6XoXYQXWwwCqmMhgayCwsDDwYtFwNyWbeqoDt9xFWtFgmcCjRxBSZLSUa5VVbOJpXIUdvQ4w
52I1GpR2ZhutEOU6h6rBbclC5Xlihc7KJ9xzFZhwnQCpxCfCpT/ezdVfln9pqsAj03sPcnAvRd3R
+c3fQkZo6/VeX/BjKXJrMBl6TYjnPGVsamUoyfKxx4BglNdp8l4qW0bE/OnlbswwY1rGWIB3oa2y
XWwng40GQPWvpos2wONrDmYS4C9Noq1TZSRseNpJoSnvJDYftE7MvKen279WFUu3JyMjIHcFi6rj
HLoYrB7vGJVYWqf7RCBfScLwhcKveh2Sgb+NyZ4ibzGCPPB3bC8NIXKWlX5LZeHarLtnV+kUlS6L
k9v7pLnBT6yBxAkzfXHzcNoiB4q5+zyQIxK92c11Sn177fdav7KzY4ZN6FzV/r07VNZBmi0TkJSm
KZXhqcLPUjiM/xFermWE3LkQV9S8jR8JjAbOewqwdKHqrEU0m4bL2qzsrRC4+wqg4Jt4NInzqsg5
KtwWsElmH0VioNBH7bnKXRxvCZXGQuBzTNDir/JIfSEhm+61sdpWLssoTuGWCSTzbq/KadOHcueL
F7NpzH/Cevsrz8vS+ctZjuO5838NU/8L82VyOeroxZjS8OPGXhNtOnzlsUzEteUey2pY0CNX+rKg
7n226poqJmGY+w+Xt/vfUSz/GDKBxeLPVBh+DsIz4GXww4AohRf1Z/aMwM9FrGa6mN1OqVP+FGyk
2F91yHuSlyhk9d4h+mZFZiky780VJtjmbpB+sWAztaiG4U2mHkVxpn+OU/wzcUqCx5mjpjZmtsaL
H6Ik2GcYU9vS3LtZfCnJm3Rzos4pJLTKxbk6P3Q6YZdqyC92LsAgRPZX6PbV2o18qis7WKWl9yJw
/1emhVuqwwqX2UTuqLBs9o2hMIjMD5mGG+8uSL9SAt4WqqGdz4RLlB69Av+3zltCgnjWppnaiDY/
DOWImVc+Rqg/EckRy2ZlotjH87M/Xio6y/3AWJ6PFt1Mp7g9vX2qRAHKqVq9V7f/cfuYZS5EwDQj
UVg6PHpg1ETxusxFskUNV+/7+ae+PfvjpYntPApifyMW/pRxj3euukh5EZGPFkH8GBDvM2LvtM2Y
Fciq1Kw8bi1wFCj+2Lumm1LvqRA7BBNpP1FlpbMPGzNlVqRQH8RTWrPBYstfbdOKnWkS1Xtb2tXe
8GS1/+NlNpCdTr3veXjuVF5U+3F+uD3zHXYQ2hDtstDR93GheChdjmL4aotitMBaFGy6bs/+eEhZ
tZtVrm9VmnwVslYrIfp2f3soMf0lqZltqsY7mKoYSB9V4yIv3bfAQWfsV0W/773cJ9Yy8r2VQlZT
aIgzsnKugt0Oi0A6J9UjzCc6DZfEHdo5Y08qJssP+FB3iXorQ93e5Wk37bsKaUcQM3wdi8Da02fe
Puw0JLAhgkU8ZYxH20SbhIzVYzjo6Uu/TMcD1SMHXwRmL6jwoBQIgPZYDd5idrKIvdPvpsmOt9+o
mt8Gp/EV+Ir511zTdUm+p4ELpuAKTBzuYfQyd2OGqPkCA3W6X8piLyak83d3SvbfmesQdjk2G4T1
YtM2MDIsqd1ZuCLOnfkD5DU5ixzvFPsc3Lenw3xM4bNgcTFqmB7akbYNA+/+9sxwsFA6VzsK8b/R
ze1HzdQJRn1P9BJlZjIf2bcH1Nb//ixzjAHtNu2nPZ8Sf/yPMCPctVRasVSZF6zI734JuO9H0+Sw
78Fln+AxQJfZM+tVfbKlDZ42vVYXezn/nfxQ4092e207KCt75a39gftUaDt7qpNsG7jBBrlqe/Dm
DXwZB6s2iJ9vX6G1Ec2gHRGv1maMn5njhqahvYzWl18ENnNt7mC+X50phTU4C2JqXhXDfZvFiohe
cvWIqubZLDpGU91D2psfxA++T4KYnTxxnwQqjsDBI6ySIlobnNvERgLcRLq7pRHGqVh4d0XEnDgc
KgWj5sOBYbC0UeMjWPkZIfpdsZ3PUJdHDAcpB7b5wN6spb13ZtGpUlQDRhyTL5rgmiHi1cEoysfC
UZDix91OdMtcpMD7xXAOY+0xMPNwWdpiF+otu1f2+DmcEFJD+E510qKUgLjTs0nyps8CRWfa4j0N
0Y/54ICWXo6nJWLM7/XFJU/yYKVccmZBGq6qRznjXISb9Q9jgvPVCrmyaxYLLifVfvSDj3ZM3E1W
JZYOccJ4QgcqI5dZ+TAxdU7mGyWVTmb43tXFucRVaMxxbkVGSpZqa589PPShN7b7HpoQOcFUN22f
VLiSMox9EmlV4RJQWeSsKVPIbysiFacm5v+7C7MWzdESyYYQVOcQ6UBKstg+E9J+pPIbI+NkTji1
aepMpAu5fd+8m61P4UO2yLZpWH84nlb9UM3IfEkCn7HrK1JrsCNh/qnMusaZZRJwOdrDwSfuz2EG
h//2GXGgXE9N+ev24/KrGYe29tZpEf0QceLzk7hLYzLLXRaFz8TmDatxYlVd+2A0pO+RLlYX3UGE
XbILu61hV2JdF+SCdr02LT0DA5yaATMh7oRlrrFv8CvnoFGDwczNt56f/IBZ5J3CPH2vSRckTj6e
lrJ0iqWVS/etYMvUbq24iM5tX3GrI9YdyS6CEDfL+XVKyYJYH/bIydNjkfuPZoygwxhCaxmEebZs
CyJ4OFlIiTBWXdmmS7ODdCEMLX5135hxbPImwEWOsnrVET/Fcq3wFq6r5gmly8q6MQ+39+r2IT2j
D25l921HH65lchyFnbeNEzwhQ3KoUurXQSzCvLQOhB31S6XV/b7JoqsTqW3mq3LjKLQLmE29rT8Y
5Upy7zc4Ppt8eDVwGw/WK6S1bhv2r/XQevuWKoP5WgKiE86g5RxUShnXEsEXW9eg7wHo4XMd5g8K
Ozf3VU+M51SpZUpA+obG/elW98WzsqvWkbDXGn8ytxGvhB6qU9S8G+G2iGB6OH42bdOw/nTQlhll
dE/2az91Bm87LloA0RfB9qJy2BPEiVsvK1MhuHQfjcqIl83w6kWqW0bhSFPUA7maCS+zE84urR82
Vo7tONICtNI96fYs4rNPzlDV25H+8c7TcPDkZdkdp6FZeW2DdCd0MAFo6KW3NZJrqJC69eQlhxJJ
3SrM2NpW2KZE4+D8UggZBjv62TNAW/fcVEheIi4ePd09MaxQLAbGTEbhL0DBfZeODbaHlJCI8F3E
0a2/QKnn3mm/fC7LKZlNZ70TKAr6Zu+m3lfWtse27vZ12PwTvKz550JU6J4J6NLQdeYbnik8j/b4
H4GlqTXYU1X/IoC8PTnGtzNoA0LxU9TqzkHK+7gSPQqh+BwHlbsqvfJbLwnk7qMPJYalYu5612m9
uXBi/Q0JsLNMrXJbR9QIdYPOSJsjgDXaj/8vA5JT/NmUbfnd/TW97x8HL/+bIv7mNuK/GKN0UVxW
8Z+mJ/NX/D49sb3f/NlNQyKUIXSXMI+//+336YllktcH31P3mI6A2jSYa/z79MSwiQY0dNdnQmhy
D5qJqO3vKX/Wb7Zu2sxcdMcxoeRb9v9keOKY+l+nJzNz2IXF6bsswgDM/oXfOMCvUXbIwCDqM+SH
4hkTxj0Ox5qpAl3QyLgVnxfjAll3OwylZ1s0w30tG+iVGEETV/WbaujeSoTl51w1ySIuEBU5vywC
wz6NTuBLK7XvmrFGakRMcSP7u3fR5d7Zez+ooB4N/rOuOgQDLtWqRl7dNcxwUiYmaBbTmO+Z2WA8
TdJPd0bl0tFOqfGE7E87YV1/vb3qKkue/QTVD22U3xf+z16gOuPuQvC7cnZe8CwdZte57KP11I3T
2RvIf03Yo2VTuXQb9nwwSL9o2QTqxTI7aSZlqD2/tJpWHq0MW+78Nbcv9ns03HrZovafP6NJo/GO
CVmAOhAd73eo2FMVCM53uZl5+8HsNNQ7GAFqVfj3USyvekZjL/qOsUsOLE8bTnpmrALAKhe8AN7J
8fNTnJnGw1DWxoPHPkzGwXdBTsFGlKF61IGXrTVwoqxcMrB4iA78Pse4XnbfJv/uSjk1zJG2ecyK
DkpDF8bfFEfaoXO8/tElzXeb4EdblJo1XCCQbpv543nxxTA6fPj9k4jhWJoFyzGPctkLKnX2UxP2
tqU2uvQvQeP69AhI8lN/+rImhBJT6NtgHPn2TGkXSQbIKFOJOMeMJiRAIj+B1xazrLhkqNzSzhjX
uRu7K8PQ4Bd4oL4tUVR3ltrS0A57wm6ggFnRY2U4J4UFdtkCU0UOAF0hld3K1HIoBRlqct1BClpp
nxjGo73SR1QL22JC8yQZi2cji0BHvTXT1K4g9OlLLSFO3EnsZeEjSaJBsNgByX2o9E8AEx1L34i1
KXcHSUr5bKX1J3HxhMp2IYhMR7H6tcP3vvROWZoXi+JLhJ59ZyUvttdmhwY/651mhnN8jX80o6he
T5N9yYNa25hTfCq6gZ5UmkgTMG2EbvzgWA3CXUwNeaZ9JKkxIRwpfoVjtOsIngKfsR7T8Z7VDAPM
YsVJOaR5ekoj6sygu4d3yRY0rNh2+zVyqiR6xYT6xpmOL70fV6xRVrHmm0CTscm0TkP3UvI2C3dK
7xRL28Cj3jUze2L+hl8MBh04/mbVeb2xwM8Nb0Zp32a9cmsRQYwxL+xS7ovJ1/dl++3aMcZSt30q
3ey5ddQjrRmwUZxGel2vcmgGyzjvf7nCh1jp3ZtSIg+ERCRoq7JSQ2OQYSb1HvG8HTFYfk+4qhDK
N/skGTdAZzRy0TucV/z1PUt7bNqLXzT7QWjYsNAVpQPqrrquhrvKEjsnTp9KgXal8R1+m8BaDwxn
wAC/48r8AUYPvRGpek/zVxaTfnAL+i+j2LKyTd2nslTMcE3zK6wRXCJzG7mxdpqHyQe/9KfniK3h
fFYdkkY9YFxbNxoHAYnvNdeZlZD+I4tOwxUOCrZp2WosyAqRgb0p0B06uf7c6vVbp1HIssB4cTEg
5DVq30yA+QHJgvIH2UoIASyUcbosG3oYahzEjyWj3Uq/OAp9me/tQAjF68LJjdVICdB42Eot/QiX
DRupNmJuSRjtxZjjOU39FZ0mpByk05oenmSNoaCL5ZvymIkaU3ppZPjQq4lNvLofM+/UDcmvKrHW
TNDVKGczUcqwQnzVk/1oZqzL0+7ALhhHt/8z1GGm9BtSIpZhhm7OMOjGEiWQHscPTRE/d974aGqS
rJzgU7Kjk5FY5sNUzMfeaqr4zh3takwOipoJauHPdph+uiHUP5d2NuQyTvEKbCB4rrRhWVb4SvLx
RYG33QTWuJncKF1rsFwLF7Qecu5ZeJFG1U6HmDracg9wzt0UoT0tct19j5zvanKeElv0j+Og4AHu
yry2OVLtcFOgN7XzqAcO3U3rtg6Di1nNn/bIobaikiNIvoxrxmbMazRhwmLPJvb6YnyvepQumlkN
X0I9D8iWvYzzzwcnMHnjewExFFadhqAzEPaS7eYqguYTdYjMYQ7Ei4x55G3CljBF2xKJgW2tsxBD
jpzNKgiIdXet4pDZTbWv6rdJn/KZhAbBhl4GPEWxLaqIf5yp6d0oUUfBiPAQDKXD0Ru4KgfA3Yld
W7isNjduErxVU9MewQGilQTqq6Yk4AROVjKR03YsMc42RY42JhH71mhRAduQbAO3fksEgMWYexQk
gf7VinjHZBe/hlWVwH2KzYdO1Uwphhb9Yv3ZxZF4gKgBusJc6QGjmkbvFvUAv1kxcQMKGT8O7nDu
y89agOSUwzkjFGRZe4yjONeqvZnNsvjcTlZdWiNCDFZBwI6BqXa7Y4m7c2bukGJrjhlDZ/yaVdqq
73q4Mq0Kl8qohmWQlcU2HLuM3N0ElmBZnKugiVdmguvfr0S6ahUaDNaxmD96vGt+Q9EROpGxs6kk
IHn+8nPVHaogX1YiHrd1PEDoNP1nmgWGvESEW1rK/cDF71Q/uK02nRFBNYcozTYpIigWvitnst5S
ESEbmD8/YIYlye7mWyUmMKoS5eocQjLe9UE5fccMgJJ8svYCrvZyjOtyhaIs2SOScLdOAM7L7RlR
sGF7G+w2R0+u79K2jlm9WM1rNTdkQxp5uwY8K8nsZGq25fRLBFl0zrTSfyZE/tWMYu1cWXQ3xVzW
mNJ7soTtnm16kuey5rYgxsE93l6KQF3zyjv7boXNwI0/DafG7DKm3l3fTtXWRsk7WNK64PKqrlMv
cuBLXNrGsUZMXuVnTho0P62h3UdO+OU64sb/Su/57n3oexeo2eGmU8QolL4FLvf2QVcfR0Bg8KgG
vxCXyl5ZthmcTbvpL85oHMdeckbEpYfkXpn9RZnO2mEefry9skuuA0M6Hv2hPldV6a7qzlhnSV7A
lsy88ODOD7dntwdwAZC2KTwJbpfJ0s812qvYBDgYaTwkXTQvkhAJojFBxjnLvPMJdfTtU+b/e/u8
P14ysZUuO5s/f93t/zfz1/zxmb//i3+8vj0zOs9a2B00qj/+iduz33+cLOVgoOAMSZy9pNkE1UkE
yTUOCpRdYdE9dGztlq1hWI9dY9qLKjeTZ+rQctFIT71kYnDv7B6cmYyx/0P3GH5I5El3Baarj7KM
3iucmz8JAoH9H3a/hqA7IBZIvodhWGdxgBkSKcuioDpgzJUeJRhyaviIMtYpeYIBqrdtXBu6Xq5U
UM66RWun8If/in3jEpvEl8mmeA1lqn/EiHDiwKeYSrk1w7xSb0qDSaWbSfjKrQdDB7/qM9Uscn9N
ZU+sYLg1qtx9qEbPXOZONlyFFDWiSK28HyoZrvMkTvCjuNbaFWFwKoZabWw/8461NtZbt2EEJasu
32WpywhXcm61jePushHBWJ2mwdaGPX5sPRVv02LKTi2/xCaP/fLM0aHWiQEBWLTYqvPU1e+Dlmjk
MZH+NXC44Ohgch+JUtMWkduMT73l9iw3aiLjQuQTYIb6V5WhM4+7wH+LE9TKWjjJdyy8nxjK4p/c
sZ8yf7CoNuyTx+H+hR5lCyARxBwG0aVbFSHm1+5nUuRsPn0MIvPb72qvNaOT+E66OMyZ/+BYHVyW
Pvb4laXFiU5TfJZT9iT8tvjZBcbPwgj0d4o+BupaGf9IKqATbSnHV7OcUzSGNnlp4D9BAoutpxTl
0SLUrfoxYiOxDPQkekgZQ6263rDvCYm08Ds4wwUoSL/G4tae2ZCCC07M8jQ67GxlJ/NjZrbeFu1M
dvDczgZDK3MWMQqAsQxKRIiGeRj6gs4k9qwjN9Zx40gqEpPWeu2pTjsbbs/sZhLZ/TT4GFZV0V21
Eh2nlXvmQ+kGCKO1Mnri9DfwykT9M9tEcB7a4L1EXKPgCPXNm2vTGVoqhno8IAnw0lR+CBVxw+bq
lhTN/eSGDpOZfG8krvxuYQk4YYbcrB+nOy+LgHVnrKBu73uc7qRmeqzBPcFSXjEH94JsrfeMR3zN
3yNdGH71ESxSJjo/Ey37QbhS8UEIJkI6NIg/OItYjrdx9ibCEjo808EXZFBwRdjuP1t9wZWgUt6j
o1GT2nE1PNRx5i0NBDxXO7TkqnWi8J45XLaua8klvM/8tWMn5okjxtxY1jQdIYOqbZA4w2HKo24X
ZcYI3lEhym9KfUeNWR2cOLC2uufXR6UYrw9Z00Hg7OHHBxp9X9igj+8886Lg0XFZD/x7GP2Ic/Mp
f4htmAKhT+lP/qO3MOQonpi1o0oIa8xlEjhZVzn2qx7a8q5XRfUjGiiIJ+hr7x0czqor5U+Qso9B
1ie/8qY7Ulm5X0lbbAbHHWfRBu51kSI26OKHFO4oAKgPa3KQqbMUYCimmYADaOKi2A6+54mDN4z5
lxnpZycM1CdiwOdQ9d7HYHi/EtWwvSyxmpk5pfNj5LjYVwag7SpOHgoJvmLS2K0hMPO3SuFxyxBX
3Zf2ksRXd9PXkwuSZGMVQlzhX4grNzmKJYY1Mw5DIMOrTdiD7c9Wom1MRbtpzAAaYqozGQnMFpJg
ItodeFP36gVpd2KLtfdS+0dHizF0hbnKCYjg0MN6VGXaEdkeLmRt50jdvFSyLDZC4nHunDq4ll6x
MQIv4owf3hwb+9uUuMZWq+lQnfSkGtO5tClyhQATmtYj9PUw8HV1HV+j0SevefI2dqJaSiu7XhGu
h4VUhvI+Db7oRlE06vVZQg25ImHz18qW+BDptLhIdkevTA4hkX6gioMvQvB2qdALXDCYwPI8vmhl
WF7HCGeHz+gEVGlwxgBgx/zocAzclTY01IFFHi0bO/1y/Ho7xA17vgGTj5sVR8Q1M2yWB68BKR8r
U2070aNEjZKX2hgD7MSYkTP6UyoGG4lnGm/joqMGM4zqgVXNHdTiD4DO7c5DKqyB0MKcL3Fvl64N
tK40ruH8IBq1ym3dOo9V4u7SoPnUcgA7Ve6fEHdy8XGH0yDdi4fm50jkTHYFK7MoKxGcI2XqZ6Ka
SWGHDlfBaFgImm0kMaxMKyYfrCKmRWj77rnOVX1NPUSc7k7eons461jRpPXVCWB/1A5/gNvLclDV
paYc9Sas8yqZtGU8f25U2kwCxl5tqbO28MTbjegVl3lPb6+1kLCSzbFaD7KK9yPsAMYkVXvVQjAR
Zt2pjQdcb0GtfO3JqVn4t7ekoRbdM5L/NZqaebY9kiQUXgqtnU+CTlcbRJsplgjMViqph03W9+lV
t+JmF1UWXuwMZoRGo23ZnjgZZphu05HuV26HTI+uRQpnHzYZuqyaP735OEUlwSwdjH+dVENsTjyw
r+2W8ImidVOtDBlZ9x2bwysps5IFChOM28vMstiPDtYzK6NqNc3vmNO7lyGM9KOg2ljrAUtEXWXH
QmF7dhXABJOVyoLPSK6RZSXXoiHvo6uG95radeX85+lrYs4HqItMykw94uVMeU/KbXBSwp9JK+O6
mK8GBgKVK5Cwp0BjO9xsOYWDTWkNrzCETm2JcAMlWAbUtCirTR4yzUozeaUJkFdYMgLnqXoo8Z4z
nuR0bbhG7oeAohpqBPluXdyXWDpnK61TEa9SyG0m3Q8nLpu3CKRLSQgGutn0XEYuTuPwWmY1y8wQ
qmQeJ2AsOpdcDWzdHqQRx4E84nLH2rUDsyxJWfPWMkFDCxFML1HlzQIu1jGeNc1yd82AXe9FT+hP
yeXG+RANb1Dqq3PX48Jpi7h8aVVbYzr1o2cr9/fK9pC21p545I3J4YAW0/0AllLK8OAk7Zp6hXEJ
gF9lgsftcv4e83R2jxQDYb5ESNYzYHLvEZtaj0EKCxUBtLmNJBej0ZTHQGiP3FLJhRyJ+RscMwQo
a//wRPUraarp4tlavuQmF5u29mrk5r1pRXIxdAE9kryv+yF9zBsTYZwFd5sOgVrSTPZTWnMz6CCT
ZQVqZUJIWl8H5MnY7BwFajPwHs+HB82Mgc8gGUCDmqlhrn1g+m6cQAxnfzn22nfq+frGYskKXoVZ
dwoqBs5/dx7bylx2fi4WY0Z9XE1eu+J6Z5/c+eH2rNBjurmUDpuwbh8aid+sSgfYCofqR5XbqAu5
Xp3gT29YHKEl6FPjpfOQb4gsx2k+lMkpjhGxWw6WlFHhdEorn81bzVjUN9oroptfbW1jDmRbnIbG
c563W3veuFPTfoE+ZcZudbTj0SA3poLAm6WPlv7J4td5ADjvPMRh+j1kBs7dvr7TB36224cjqItb
bdJanCCB/aDNn19Z0as9/6x+znvHfpNFWuQVXKavYQKseBAmQ7wp3w8UnMI+5kmvNm7RhecQicuQ
rhmxxg9h3Omom2rtNR4smg3MDXIo6i1gvvd0sn6lSItBW/UVSI+iPvQdZM9JWtWZixRKh9gPdqnC
seKHbvdwe+jccUcgFZ79OEHRYE3NRWO4CXDK7tc56R9Lifpvq8Wm+cBEDiEiO8bGjt+jDnO11lTd
xc0qRkb9FLDvNo+RDC6Y1Hcj++SNbMOta1uzBQPC2QgtLWi5fo9QfsvIOlsciNc5F0EHSsnoBG87
oK00dMct6P/YzfRNg1OHHL9i18QZLqQ5qGJChgZYlmQFw8nzH5oe+8swyJxt5n3mTRo+KZ1KVTVB
thj7mrkMTYvlgSIZWXtuGgVQsawke9YWAx1yURY1IBYWZUn1JAJ4Gu5gjUdYsVnnDnc93Y6sA8Fe
EVSoip3uwDUKq2Nn9xeZsUzNzAPHavEjTQIGq0HxbSWBRnhM1J1oPbtFGDssJRgW0lvw9gcAPIGE
BRA1tjfhChtkPcU9TiDFryhwPkDBvyRzGdRG6b3sHetU1ZxODn0qUU7nIcfo7CIcYMbSQVDnT0sM
S0WfJ0FHQWM5wQwxN1XelotRY74Wc28NKlRmwvtJfYl9eHTCZWLaW0cg52yTcEci5H2c/2RdTXb9
jOhqalZOPfDtO9kV75bMXrppLqFqBKumkSxTO4bv4iOHyYVYqbJBGWRS64cjkC0rHWyucMxMc6fU
OLRHBWUepWh79Ccju9S2Ly6RJt9Jz+03cRBf+VstRZgHn3D0pjutw4gmvQj4T+bsMOYIasSdwQF+
V1cUw0NGShx5ReukYR9tN+VrGgDdcNKoXdNMwuPMg/xOVOU7SVcJfBlsDJKNEVe9zwJWxiKep2xG
GG3sEr2Rqt2YDZZEuQQadhONHUvseb9gSwVHYOo2zTCurQiv0pT8QB9TLgWwSGDi8LCTygeu5woG
Yt1mkgCzXMbpeASuKHnrHbei+q5q1tgX2HAQl10iUF0F2lr1IZoOgw3fYOeXunPShfS0dqPFeLAD
H1/75EQB5m1nGUXJr2Dm8eVWtam4RKiy1hdFixOmJ0/MBP4SKi6LGtLrihHwzBt9Htcz+G+l5124
UH7x3Eu8QQVWdzkNmBS7fsa0DyczrYN1iAqia79pL8S+afH54I/Qvcm41H457tIwfPBVLrZxFKxL
Wx4rxF96ChBDeP3SDuFSNOplUAhvmz66KE2ApgWxzdzs1GTiDYEP+lSdPQpCvb3njcZhgH0Or4Aw
IBfs/KEcWCdJdvLOwFXrzo294RAnOWqNwLxrZT/ufSNIdxVxFSMhZwsf8OyCYU2/D+lUkNohbdAr
udem1juiDlymUYDqqG7NDXMtcMoDssVScDdOtP4yzg95N+ycSuGa78ZL6sbVimp3nBdDxSFJ8x8e
E1AOHNxLVSCOtlYtBC3mPSIWscut8DX1ipiE9W7n9gk3+DALd33fw7guAySsumyubpwvy9iGGqPl
L2ZLJFHDHT79v4y9x27rShdt/UQEmIvVlagsWcHZHcJhmzmTxfD0d8in8eEHfuDezsaxrSPLElm1
aq05xywqsDYEiXHHAB2XVXVJByToE7qxntbxEm1fZ8sT9pGrZkF0KZxvS0/mJxHkJ1d1DqSeyV2X
rhqPTaRvuVjtBfIba1NNd4yboY8+E7XgkJsbllxzXUyViyt8eDCIZrNmz2Rjz2jXehbIW4JRkiag
t0eqgTlD+4+ymtkd2ihBiAlCLbHN73YoNxHWAhJBSM503B8kNnI6id52zKdHBJA9PlH3n0u0GGPM
fDunyc0uhl/HxEIjIlNAU2vFCn3LuDCZ3i1cia24BDevz+KcltlvpdxX6tHkne4x+Dq8nXfSNre3
Pe+6Vo3Ur3jp5t4t9lXElTSLrthx1EEu3xSktYSt3CSeN9y02oLNUeCpNDkVLHSomZuZxYqNxQmC
Yoc94x6GHH4WDS4CzrT0esDcKYoALiVxUiKLHzI9NzCXAk5l8FJCF8RdW3DPtMMm1TBgIvWJcGfj
nOJ2h7GKyBVh5dxcmHiHwOZl9d7XDYAiaHg73B7Ru/XKCb9+l30y75TjaD5QsPqdcLIfGwH2JWL9
/O9//vs+/joyJ0Qld16Etiz9MMtevhR5/15X8hiJbnz4+ycv7fEh6JLxQc9C188EVtf//YCY2G5X
5TB8pjg+GCKxLvTy1bPb6NeWJAtG0nxF3feetl31oDKlnhMmrkhkRQpSiy9LV+sA3svomGtCPdPW
pOEcGeHh76e2LkizVp21mmhTI+osySwiyWtd2Jp+qQ1YARI01iN/sLOMqH2eRYFo0Crd7i2zAOu7
iKM+zSF5BuzZ/zRjsE3nlDQMI4fX0rjsJkm5g5EN+LCKyE3wOvOfxerOuHdNkFL7Kzy0kty2NPL6
h5iIwQhRZ8bZmtlzOTgeY0kV7aQER1uNXv2CfCJYD1Vjr4a5al4Sl2Qsa9YNFBn8lFRb+mAt5w/H
MJuX3GJomtAWO/79NHbH16LJq3M/wqJQBXFjEb0bfCHE3PY4956Q/332s5t/h1H9pjWzeGJMB+NU
8/4fHuBwTn2KXO3Tmpr/32cY7r8iyOX/HmDauXj632tgMfvvNfx/n+H/+oC/FxlMafG/v6KzC1Ix
EyJw4t4Dtj02rm9aYfsY6Xp2s4znvy/+/hGOgsAy0uv5+9LRVXrqneG/R8BebR9R8VEHxK11+HuE
lhXaVgR0X/T7M/73f6FvjbRGcTjhW4airRO3mrp/Ng3yC+le2iz0/57t7xFxPJRLRs6kQd4fAes6
PGIO/fn74d8/syFfi8pkKtNzaTbK6w+di28bDQhNoB6lbKrz2cUUWJ7ZBY/eXGYIPsW8ce9fWvM4
7XuLiD5q5OBRoix+tHvfEcRM1KE3HMJQdMB3bI7XWTnSw+iNbYkxBl9J36zQejIpG56EZmlr0gjV
Skvrp1p2jwbcfjPSvnQVvAw53BZFd7W3/6U5GINy6nACXTvlvRvjAJ4uQyQZJgz/4K5oXnsqovm9
CwX5cC1+65o7cTHbFZQTh5pfTium4pdJ4I2tZf2s8EaWGYqNyWxvbdk5izwUbPphPhyKOPKdeqhW
+BOpp40g23oG72mXOqAo6MT1GpSigqAs5MkvhD7INXQIlKptfCHrx2/M8Yq43bpjTz9xd98Y1FgH
xsUAVjJ9F7PLpDEDS76pojuqsCfFy2s8sfGyctX2Ok3ozIOMiYZgNzv5DirwItJp11UlByNcmk/a
7JIa0esR5++u23EnPyRa+k+3+3GljJSQthGQI0UqJxNg7awRHmbmpWhma1dWhMh1NLz3WSYe/r4S
uVcfvInaRDAwsbrqX6ilyYey4hV2cG0PRVFHBUi6A2ESw/voGLSTEI+G2ld0rwwb1A1Ma7iEZmiT
AiXLsW0iECkz1A28n6hf+WR1HUkW0mYO6eSamAlG99FTn1GZ61cjJ9snTILbnF77cl3o9T8KaZQs
pBwO8a8+A0h2yvcqxo1Uq2U77AYScnBXkXFaxeMvxSGCcfXsSF35ic3YgQ5iA1F1UdX0Kwqa4ibC
BVJfp8YvJtPacqaRAXx9oWHBSZedd2eHIEteQpr7TJP00qVDvbQQZix6a1HomLbaxmTIlbXIfu/q
6GAmG1FiJgmG/qFyDeosV+5oZkrE4OJFT5nOjlxffhya/OUOb71JNoz85rYBSaMRqqAR0lGak73r
6gmzLvtXL38pUIIVbPT0nj5S91/zfTadiTtRZIC9YvFwL+JY080xOri68ou48w6OnFfFMItl53bl
apS5sUZld9KYjy2GaHzXh7G+qiQ80+RlTlu2gpgBZi15QDi4dScQSR3AiKvwFIBIyfoIb2JCT1zL
o60RDu+ipHoISMXMY20zGDSpQwBMOBMWAjP9quPAuGJ4QooojAnUeXBmGiNkjNivKWWeIkA5FcRK
Ykyidem5TFtIrkWcxZAJzC4xsiW6bo22hz3wttdnRsabFgz6ajaS7wpfs5TAbubmGVmLQDsBPusv
cJPYkyl/65LUuQLA0lFvIXRF1xpBhAOqCGuUj7rPxqdSp9/u9vomyyJyeCcQZwNdjDrRb8JKFKFj
wVIYCMKqQb8rqAvvsZIPw5ymq7IIubFyDxYJ4VFGwwXTRuJqUz9YSGn2lga/ak4a/DzKWHkyuSFq
ZX0MKph90E9Ewx8Vd4m5hEipEcAlP3vlfRRWBfdMeWjuY0Pb1KI8uqNIVpbogN152dc0MtwRBcQB
/C8QUphetImotrXiiDZ2+bEjlmUxmu1FNwhcqVvaM5rTo4mhZ9bXh6wBkJXVoHfaabqqKdl3Zuvg
7qnIWYiTAFhQmq8SroXZyXymZvs2J28wDamb9TK81G4PVR0gVm7V76lJCFaZFBtbcTobbXlpNGPr
WPFJ6PQ9p5AzrwBPpBUW5I57yE7b549tAFjZyNHBW4X5z87ZNqLRJP+W+005BflNEeDkzlO7Zgh7
Irct8vsAzUdpY1PZsD722VcekxjZ6/MxKFGzxNFd0dPV1qJdaEkzIpkgqwvyLQ02xGKRy0PKnukH
ZtjyDntTkA9djqF+1roXCjgC5Gb1incL6AddAcQNBvLoOar9u4l/TVDvBH4PrOjEp508KjKaNkIb
P4Jw6yiiiVhitYVnYblSjX0Xw/HpD4pGuSZSa2m6MN+S6ZjawUHr4mo9WMFLJFha6iyVsIMumWf/
uE7wqx9Vz06Xz8xix3U+Q3kvo5sz4083TQMKcMDqINuFNzrjgyfFhf5E/CBp88oHejbpwRvI0/rz
hOjaKgrpSAvgjuws3pYlgvU3IwULMk4RUVZnWv3aZs2vRYRc4bKlxnG4yg2E+I0l8V902rHVklct
6DS/chPTvxNY2YNIxYjDaz4O77h1WOKzGZOR/kWR+TaTFEwYmWHIQ82kbWuG6gPbAMaZ9F9QQH+N
aMNUP0UAzyCvvoLse8prGmzK8ZauNW4bi2gZCAg/VtasVH/JjThBX6RDgJlGokoM29l5pj+WpkbL
PB9utP0VflYBRjIgSAHO/nAn23rmToZC3TQUWxfWtuU0p9CG7vLntZEja/3va1ITPyoA5JzReLA5
G3RUPRJU/55qNM1y1ZiNWv399O/XTTU6jjBNGVvyP4zWoA4MHb6H+0v5+5YcbA3dZRdu/vsNBgZf
JoDG5e8hokLnjEpUx2p4f7WtQGzvTPSW/p7dig24JKDRXemdpoSLyAnzaB0iKJkwSZCk5f6Q2/BT
BfKRwIVLgppGTn5fTT+tN8wM7gA3hhq3Z2jBYGdKDZsKNmOp23IjII8u0txkfBfCzupEcQuL9DUo
iKt1G3h3uku0pb7EqvCRuOJoGHziVa599R09cNhJPoro1EdNnRySCHcX7dRz56agb7J3ZvhvJKOQ
U9z7gbtjAgLpTC86ZhU4qdSINUX3O4F+gwSq8qUS1cGepfZsa0j7yPC7etZa78ofC510UWG+KPX8
rSpRniTdrYrjJ5l6z/2U674Vhu9jW21Vk+0jG6vpLI11lTS3Sk63LsqQWzbDZwcwBHLsyMtpLLVT
+LUXrXHXS2EJWeipuyMVC0b00C2jIqBgJoIlgL7DKatfTiRUre7/Ibo0ga7DjNDVGDzUrcLKye5o
pO9YgDQ6erxvFghCGXQE6PVgvKRgXggMOCSgr4xLBOUAdmnGf5it+eohESBdBxfeaOo0/Otvm+Rt
GPY/Wshp3ymajznIauiDHt3hIXjqefAGWDLJJSgmTTgiwFZqfVy2c3JpZ2E/CiYQpK6YnO/jbFWO
MVglEmQqx/siJovs0smE8ulWqyghIqML0y9Nk6gxZPMZFwPuQEyBtO6MY2pZ/TbQOVU44SPuSrB1
hfGRZCDRlaJeDDzINmUbAXlyJxp23URsbqzQlSf4A+f3atR+gmGkyNV1TJOBR8TrXchVah6TeVxS
SydiWCsi+54zpbg6yJHErbqiT0GdlYBIs+qjuA+j8Euem7xIMMHdkWgoIUVOk4BtmUYOkO2RfMnc
iVdTJsMl8qHM7/MC/t0MsN1xc8oUJgzL1jYeZrdSPimzUK71KkJLOyKl1WEKTPGZi1kseAagzQeL
tuAqZg2K4Zn4yfDhSU7OaZQ+9QbxEeCNnmzMQCjh2Zcz380S2uMNOR+5HrwmDeavWHNeXSDOdIR0
Zj1RhunLOTgnp6tuTlvtzLxHUZQAxpTzYbbS58LctBWaSazXqQVmfR6zk97K7Nib7Sf2hPqiDcO6
t5ziFITzArtiewnUVN2oYBLHjS8e3yV3prkockeP1L1gPsu1sjRxFg5RxIg8AExZ3Sab5AhD3v4F
rFJfBQ0hPc3OgJK4F/ktEZmx2lD+81xy9aZhtu+7dPrkscq37lJvGirq+tEsyFQLZywNHDSkC/NV
hKgLrYTLzyiY0IVVuiZxsvfl5D0Cpo4IPU3CtGIuTxhkxtFkZzfXtBu19Qi/mcanfBkq8Z1UyXdS
muXB8bB+tBDPF3hXoHjjG7nYhpIQcUvSohL86ylj3XVuevWJHXWH5w7AF4GAVaitc4dWZDypqzaO
6JWd7ImxRwqPU6ufGEizibhCbogKgYJU1/YmbU9Gmj0nzQRibya/uT0FsSfh6ZKZDsqhOMCG/9Q4
wm3CSpAFYjLEYCVkr0LlCCQWSVMGj2BbBuNjX3gxECRCqeQE9r/OJj9NDWCTSmd7z2pUuWHNICb0
ziWGgE2J+IkjQVA+5MQ19AnhJIOVbCsnMC/G5Hw6XRYz+ij6bTXkHyk96VYiwumyZKQZnxAv3QCq
D4a8eUhZIErFOtPYurYdiqx9iqHdBTH7jjuBfgwoPJeIzoi2iit3W2HAjltAwZoW2/7gvDA/pTGQ
pO9Vj4H9v3/wGq2Nvr0K2kbLJhtL38EI6ucjmTb8Lj9BPLYDKmih98Dml0+KmCnJSTSxmLe54ANx
t0/LlM40euQpXtYhVtiGPIRx1GDXxsD+KqdmYytvOMUrH4H2SNMSU2p2MAvU9ZwcY8XQwBvZOiy3
fJ4zGpQEcoGcFgD5aCJyOZGQOxYpeaxTuiPuLV1BUEJ0FfFQtE6/lMGcQBx0dEAXt1EkrzMm8GWR
MD5BCUxdmqQHtx5PZNXkO/cOE6yq4lYbSJxxlEPjNUlqauryNMwehy2iwKDkKkzEAwE7PdAmbg+7
QTkrTzOpfcsa7MrSUvPBHC0XLqLBGuKkm95Mwel294goET3oGFpydzj2TfMa58JZ4fl47WLrNIfD
PpMGI8TM1dFtMQchqu8sW/FcswLBrNfk24hdaRGCH1tUraqI3EEaVEfyVR/1w1Dr+rInmGZLFo4k
f5NyjgMb121cmpvUBRA5SjrZof4a0l5e1IEdHUtZftwHF9eRouWcddiujLQiqgX1leuM3koVgA+j
bDq3SrZPtWsdgupdoV15LTNmAMyRIdY2g/DTkLQMUgQoMBqt8aPZRigfANdLpFRs/uVPoLh/Cts5
pyBlVvaTRWYqAhng01oTruzC7dbppMa3YKjpgTXzC4dZ9zivONVbvCGWeG4JvdrYkpo8HuJLbBVk
glk9a3/JcZyzYHswEI+U4+NEyip1b6qtvHQ6BRnLyuzgNmuakOI6DbUlakdO4hl4YcZJLynW7nOR
ZAxBjfzFGDo0RcL9Chl3dljYF0NFx0HFd4/HXL7FhqTlN9anMeLmJfFPR2IukNQqhD9oC4nh81Yy
DdeGVPkqrIXO+VKkK4ljZzO0wzctikuQGuONStlAdY6Pte7af3mC9t+p62ATOYy5TIcc0TQM9kP4
nCholq0V/CXMcREXxsRhTUSb3ArOytJ/24EcF9ea243rpT9u1I/LqJpe25A7aO9h6uGUSQqjIfpX
QcDUus3J2DBHoLds9KOfEgQJsj15Mooxpi4zjndv7sGzg40X99reSpuIs6bdApQmiEcbWPgDtE9L
oiHro13M11xL9ZcidZgqtgQVtjknmK77HczIB99irIoRb05P+/wU2PLZXtu0HF9nCku87ISg454+
m3W1JdCUATWRsqNFT1yrpugFGSItyMD54oHU/ci18pG46iiw7ZXWOetUMHlu0d01Q3CiuUY/xtLq
jdZPzIE5bJ1Zx4KzpP7bi9xddCI/6/RClsbIpoVvDGNAEDi+Oej5TWfsFI2zvh9IjaPKIN69AVNf
RIRZF2QRyObLHeer7GgXwUsr6uscefPOS8l/DZrmVnt3d+Md6a/N1alzGFKJeHp2ekK8TFKsqVW5
LfHZC6TyZGgH/b/O5CMuC7ReEc2buk8QMaG/XDjlsJlnTfnCaz0KyfI410L4QnuNNCe8BrDnS04h
KSWZA03Yy0lUNflFvqWpijhCxGWzYS0d0WgXo+d2zmYEgqQDxZBD8GlxwA9leUyCazf2+dYg+seH
0eCzhf7mefHdN6J5JjzudxpM9wQqK/Dj9GAFif0mS2Y3GozArlH2Bf7J8zSVt3n0xLKhsJNjRTSZ
DeTGm5MOzFD3VJt3xmTnuE+qMB69HKDj/bSSOxAQwnRq124WJq9Rkz14bhshZ71ofAqLdpyiUzoC
1KQXmnHRxnurLt8RnzsX4iwfGjPljZrn7p0idpnm6tr2pEtkFu0mBkx4ug3SnNs+Mo8BRTwIk+HB
q+IXGx302Wrt+cXMvUWrR6DhU2k+6lX8m/We81F6xS/qjXifF8yvaBYcmlB/CHXpvi3daSLspNt5
jVQbayJIinOdj2Eov+qgEJqeLkZkeEzB73Vpb3UXK6x+bbc6NflEeVp59U4xZpI2QpjKJiVaRcNb
a9SnckYC3QWMWw0QaEv27mqVlAxwqoQIhxDfg1fDGnSYJTlicjaFW4S3bKbziZcuXmMWOo/IEhAM
jjfdzhggkQtUXLpOpwfUNeVWLzukE64XUSmOKNsHA/p3Fe6tGLJK2mhgdWpClyOZbJDHckw0k594
hgSfEE0v74cTpRMom6YjNNwkV4cYR7uvdByY4ajvpRncDNVMhw6zOwSYk+ppV5sOySxeljygS+vX
eo0iI29mwP41AG2r1fpDAqMkNAA4l+89bx80L4QNeLHifTsUr7YY0F1bnq/mvvYtOa1Rn6mHOB+0
jVEb1fKvMJ69PNzkINWWU4ikVlhoyFk+PJ92JOKcsHmwQ4Owp4CdPe0ibYN793F2LHV0uMBveYWG
FnaRlZX5iQ5Ru4qjYfZtXC+LTCPNvbu1Vp4d7S6ojpgaqqOQ4PE7CDqsxl5++O+fcOSUAOhSEExA
u3RV1yTLTGVW/PdzJJjtep6y16BCKjkwAFyanjkfhNHNByvBgjTGSiwjigH0dcI+cN4VGxexw17V
9AVtpOa+7nnh0ixssoww8fAsbuMr6CZHgnIBFIVkRISjakDTctLaD7QLAOjUHGDogVJFI6w+2FpW
rcTEVTWqsl81DW00bgJnPyWu6c/kdi6Gvld7FLZq//c0Vtq1/tSMYpHPY81sV2zmCftgyD0yNopY
8PusOXds4NVo9W5dE2/R5793VqStipmkdbtdlH0Nn0EV79OMo60+UVDnxHxE70lhPbHRSioUA7ED
WsVly45Genm+a+1vLzanzVQVT7BePvBcEo8iJ/Av+rcV1PayTPggmoMZsS0bZfwxBtpDMaXXXDkZ
6Rk1KOiGT1gf3dXYIK/obejN0y9Xa0fVDYkpXHpu/sLxBTgNr1CU36HLH2J08nOq+2vK549jcyCz
Wyv2QUkyfIndxY5J5uyD9DhY9u9UasEyjsyHRFrFtsQYkcbNFRLoTjMwIlKRL/s8+07EwByeuHt0
SS1NuQizDSaLrpxXiE/uQLDoRp/gDu0uaV/lV5MX7TQ3hAFPlfVU3ZnMXkQQhYwd0h68LwzF16I0
6V/k9B9lAbZrqMkYAweIyXJD1fMtydO8J6aSZONmDZEA7LaCUJu5Nh6Dfli5RmBAkNfP9lR8VXAf
6NvTNgLEEYKRpbMdXsqmeYB63G2SpoxXQicJQVrntkS5S0j1OnXQUTeYEV0diZBKbNK2zPaaqXCP
ZVZw/gHT7V77bAgWaUvPynKYodQJN7ln4ILpPvBasBKZ5b8mRqUEZgxikRHfp0fmXf/RJ+shHLcV
NsqVhnDJRsO1oHtS+lbzYvbLUol0PaDbhuTl3u7KIoisSbpBanvwAsJVchKvOl2RGGIPLwhONwZR
jRPF3sqWZ5XO9Tbt4+eCuQLqtDOosKe2JqOFsv7UTOQm9Az04KTcYosXVoiMS93sH0ObZI/avkeF
5/ZRz3griiyyVgii36BLAwrYzImNDMU2vr3ZhDWtXfFNr4Vod7UdPHtCOqvWUy2GYveCbCneR2R1
LbUw9fOCxnxVPqf2dGwTjTQ3D9DRaHwmMAk1XZGoI75BPUFX7klqcQhQdHPxXerJsHDtCISzWft6
Tp1DebiF0/aZJRR6rMMUYN5DmGboXvoFtQN6dq7RRULIVG3bLM5a/Jg5lBuqX9WmvbND4o85qMUU
9TDWXaZVQEB2cctHwWpUypxZxnhI6UxjKFGPAMQ4ZS9YCIPCgqU/iZcAt1yqWfZyQgnX9PT7Z2e8
wSJ+dDFCe2b23GgFoSXOzXNm977LkdXREoCTRRxBHaqvsbHPWcWNAS80X/Tqrgg1X7RM7mId6TfL
xrpsvbfBSXXfvrOELROENmKfRyTae89wX+vBRmUf4T/oD73OPijbAAau9qJNNGpcACdOre/ciQ5y
k18SN37XbJ2wZdE+M7RcorN/yYqoWCZdSpNawoIZG2fCQ9N8gSVcaCMCdsnhlGkK+kjrW0t6cjhq
Bcs4GSBmIVqTjHYXbdSkBxW4D1XWrgMMw1r/0KdA9Tl3Q/TURM7IeH5MVEWablet4oF5EGDFpWag
5+z7AdFOhy2laQs/M4riboKnnKp0jE0tMz/tn4mMvyV68/4eU3Ld8ygR1A1k8OCi5gAukgelk+Ej
sfAFIyCLNllHY/g8z318QLJNjCBnVzFyUKZZXi4r4z0HN06lQGRz1HVPjnfsreEAHQrbhvagFNV1
7CyLlKxQSyPvoU4e24n5tgfREKn7xfWQH+mEZYQluXr3kS1Y9C96IMMZcLO1ZipgrEyQZXCS81PW
Whtpilf2+x2gr4VkyrzQaz5h4xlTK2Ek6c4qyjtrsdwmGeFEXtBuy5nDNzpX20ZFqGniu/MmPoDx
WsbMnqqw2HpJ/SuD6MfUi40TaDmRMcyAwsCvZvlU68ZZNg4ckPbJcdRlIN2tb1Cso9Dw/dGd3yA8
01KjrudWyX7Y4VHI08gyjybSZKvodnAcnK3eaPjt0F0K7xQiDOMSPeF6Zgwz4dCB2XmCBbvrY+0E
zPE5jLKvAJY9CuKXXnpA+U9cMu6ymzHtSyYBSybOazAxNaPZBLtY1u+NeNz1hFcQx4o9z8DHH+La
i0vsEt6ISV/Dyz/gYUUZYphc61DRec/TG9Ga/cy7jKgs1qjLmhaHEdFKSHGvXU1LIw5OHJU+ZMVx
XM3dWZ/iWzwh2VCed5rNaRmZ6QewjC/AsG8dxIbKtd7AUeCsso6Nak74F+mR9tlZh/XqO5Vpw9Gn
Y4lEaDHiopKd/qzQMBWVPGFde2iLYGEA2w6TZBs06tjA67TvQ5WIsBxL27qpcZFm+5F3H7jctl3U
PDt1eItN95+qnZdJRraflizNLPY3IRDgDhY9fWCNJBWFPRK10YZcafM6RiP80abiNwVy59TklBbm
szFpyUYFFeDU1UBaWFk+1g5nbc8+oX3/8LLukGZMU5we3GF4o2N/Nvr3AAHOHPGBhpFG46fYm3bM
RMm0OV706YM1ZTu06vROC6b5blmfa3e85PN3GSZgP2rjpTaJuYctw1BPP3YQ4pf3Dppq4qehSy8p
jBjfsnlRU2rma4tKPJHEJNj5c0gDfjk1gfQ19KPjcJdBcoVOQ8RAKvCzTp7ut3GYGEcRkF6aTeuQ
hB8unB+rhIjb31W7NTdDmDg+LW7foUrXI/s1RGUPKWbdtTSJ2FdOVmTQ9DDxcujB/Eoa9gm/GsFa
nLAWlf6eqPaQGMjXoacUMNUWsR7fXF0AzWoPQcl1OifhTYQ+QZ4MBqMv+uIkAUnxq+JTrjEehmh7
L4i0d70h96XB5rQwZ7WzpbHt2YEhp+BFqCTw2aG8RJPFiK4jn8l5QQT8AxN4T9okb6I2XkcuubGt
d50JSCgsgBgjTRFOhCAuFO+hGDY4csjNEnbhT4Z2daPxMevsf4bsP4qhQEMS0b4GAOgMaX+qG8u3
9fnGsFlvua2jCBeM2UUPfZ//SoUTvwEgRsm2RJZ51PRiGY8k2IaT+ZEJ67PlT6NhW20QSC7ayQku
bCdgkqGWBSSQIBZnrEAq7cTNA7RMYain9kpBKLDJYUiY70zdgqsGj/8UXKUqd0hhCj/U0MnMsGw2
OQUr5ZG9RGhDvwcfS9ZzeROWRLN8K4YODdWEgjEkoBd4qVJttpZzgdYfwav457ELGWbq7quSxZrT
s71+xlFdnLR7OSrTnzKtGAJmDjyPy0QLNnGYm8byoQSzvEByCH6VsGAtRCrIcmEi02rYctduzGTe
Q2fTDmgCabgd5059WIAM7rWS0ZLGOhkog5o744/7oXe8X4tnu+sXxULWjOWTEqEI+qKVYwXjUaWp
vqzccOPOCdFqo3xLz57IvAX21J9Oqz5KxMRctNssIrCAsevbNCN0cUfuf8d4HeP0Ae3GTygNYkvv
WdUFN8qE0VOTLOAUrHQsrc88EAO+fX07N8AGbLNGKcZ8ipwYfeWNnuWHP0Nn06B0yp01ZmwDFy9t
f2cNNIxgJXJa6Q94P4Z7nJljYZoHyVMnYPfjHLsbRPFlPgFr6XA++6NWPo2KabvpUUEMyUTFx3Xm
9clBmd5Hl1XAMKQfROJfEBmPpgx/6SYyKS3Oscx/yyZ6Ju/gAZMd1kIa6TWitM1kz+EyrGBFc8UP
ue7sdZzfehvO+5LlZNm3GOCcqRiutkkEsrBLUgvbNPW1SSMlDxjkWaIwsQd9VcWEzijp7sp6yFa2
yjmw1/HByQgOQaN7Voo3oOfqoy9CnDButFadNZhdCyXntw7pKKehjOahx0xoegvKYY1955zo8q03
0v3cEtZbtImzAf6fBM6Ztl6zCziE0BgjS1N/znqG2OmLZ4pbRBeUnWy+9ON0GGJ71RXy04YW1Yfj
IYypuHtbkBKCGciM0T6V4fMEW5pOwDGPjpNGM5Te0XFiYcja8RLN1bnqBh+j3GsfKr8q0RYPJlPx
XyI4XvrUclYZccYUzkj85C/b9NqKWRlqq5oXSWJo0MOST2bqX0BHuDA1wgIZtFdqIsWQ/Zyp9akn
NNak9zOnXbANGOQ3NsS/rjEOWcUqElR0b1HW0fLX3GZdBtj3C28iRRqsgbA1fxS4IUto6asGrxZh
7ebSTEm79uIRamkR4NSmu2SBhexd9x+M1H3pGcRh3Ojc1b+lg+d5nk5qMDTMKzp/u8O1nYsTpSoK
LCEXnQ3TIi9+DN2EnYF/hLbXpAg8cCP6LaH5pCVxuw+mkIgiE9YxKnHOxlHf+ioCqJO3j4MamPo5
gBrs3ng0ZOELYzcDBEfE178VCUVgMgCXmOMIz3K9R0n5ktVHZeTrtEthSelMJNF2gh6FhV1BDVmU
JHWDjwtWkcTi3iTq0en1D4sB4JIeiKwORTkVforW2ummvdd9AugUy1KOF9SL1SajAUgDMSNdHAoz
AVqco+EYeQjPOEKbi7yIXnR8z8s5G9Fsmae6dp6thlUZ5D3DCTNf5mn5FrrMJgY6aUxHnWNnuDtO
MgS+1vZtGIh35BRLLnEWfEsTpIhMxZUokL4F0X9vSQNTHeZ5Y9h0azHgfFq9+eSm1tmILVjFlbiK
kc6uC/oGhiddTUI1TfKgS5VvFbKTXdgW3caxiy+L+NG58r4N9HyWxPjV673GrYpmscXYvy2KGOKa
Zj2GExznO9NEDwfI3gj2/g97Z9JcN5Jl6b/SVutGmgNwOIBFbd488nEmxQ0sJCowzzN+fX14auuU
qCixet+ZlkxNoQDxAPfr957zHRw2qt/2tgmFidluxSoXTFG39dHX6ZGEeFC5Z6rUDX2JNxNLiSqn
Y5Ook24THBhZFE+DaL4PSJQnO3uvmmKv9GDVpHlw0xXWLaers+Z2m6Jt3HVL+ErWTScf4qzes4Yx
eN8bPTm1nmND7LCRhoKdji+BpHw0n7NQvU6hPm0736+3JUzRhfwKup2tIYhQ0BactJsH1zefMvq7
Sy+d3mwj2RtCd6hAwvpLbFHmmm7SIJFS4dqps3jLDUWGJaovvkYMQapiD7Muf9b2/f1ItNGjU8fq
hKx4Ht6Z6rUsFgTCsH8LZt7eRCpy6pdfkvAQ9ra/5tt4TbpS3hRBThBm274ZA+DftG/NgzL5ZwEd
BkfLF28R0niQV0Z16IcSwHgu3RMczmrPQ3ofkFwcVHxjTWuEd06u3l0H1lImN2X6lJFHE/iE57RV
swwTz57H5QsQJIfBbF4mpwB1Uoqd9CU0vbjAG+wGW5gBrJuDwdy3qKxjaYcwseQslOjShwYu7Sao
C3MFeXtXRbeZY6hVoCEZ9Ry1Ipl8MRr5jQqrfgYMsWAhlbWGfquNnk7gpL/UJnRpPimNeubnK0i5
Rl2RcwAs1Spy82ESCi1vZpfLsnHsDXmI98pN7qsoOPZJs0NXkW1kJL8if6pXQaTRCulZxpGZ0QfV
7Duzplku50covziFV2P9xx+kDbDxCX5a4xy675TBjBgVASSomqldWFP5xW8YSVP2w5A9ST4aNQuP
4Yt46TTdazzdZ+RQhqEF1t8iW9S4EyF/gKklUHLNXVMpn8NCqF0PoIooKkqq4SvN8nQVDOKi/HNa
057oKA0SinRbqHBj0m7U6yhfu23HGdXs5LKptFXt+czAp4cKtv7URRSGLH6pzp7e2fupyZDnRU+N
nn2zSrV3I84iqXD7dTyt3ISjeZxdyjS4t6nkjoF373V2ujMKf2ek1cVM1PNAEjzZtDqE7YIlqc53
WsPfwaCa0Dyf1qLoD1bHW1z1ckUMGAv4VENIniDKw89eNk5Vk+mhPYU+6RKWidRB6Qai2y/eUHib
Kkve3KRXoBT8pV1wBBOkUIUCsiHdmHa5S32OrSlDfWya6XJAXls39GwmYl+bLDb3ddwiP2BKs66k
uXcEvdQ0Ne8izLIY4vGfBGXP8xGbTw0IxkWs5zHch4g4d8M46Kl4RYKuyIzX3XHZNjggq5AA1Eyl
r6lFgDTyNDrHGUlOBuuraRI/OLEyHkiLLw8p7AHenKhfsUSZh7GBlO4FBeONyDWAv4zTWrSR+dC7
Nb4dxK0zhn2ozqB1SGFuyqcWhO/fyvb/4lQUvzLAlmQC3uGpP3pR8G0sijdwJiQNjrgIRZMkO+KU
ID0gUxtCFBod+mwFXQirrPbdCnBe40C9R4qfsFxaC6SGvFxoV16jIPeXAZyIJ1C6dMmC74I64I6W
OXSJENpAMt5Wqfs6Ve3fNFwxpGo2AQp5ywGOSdW4alAxMUcGJRwYzeH6RXGMc5NjMrxCGyN/k/VD
pqgfZ3EFw8C4WGM1sukSVsOq5sUF+TXnhUDMHzVY+WPpNwDE+em/vwCMfa+wbKz//Uti/mPXP8sQ
eFfXhsB5QLx6pvfW8fojFLHxLjA4tKRZDA6k94M188NvtH0nkuGbOqWYtseDXxIKAEFpOmR99cJn
E22uPwsnQDZAUyg1ByAFkXHnjjhkTGZMG6ekRm4jyzu33bjXos7b0YqlUxLK29BLGASEETPXsHsP
jGPfDLzryj2YCSAIu71LrPp+aDofY6jOyxiPu062r+hyIcF8p0L0do3hxZtQKm44GL0iIQaXBfkv
LX/CbWpykKWwxX/nvTCGQfBW5u42oHe8qiKEcZxIQGa7+4G6iAWkOwg34LwWVtHGNyMWBd+UKFfP
Iu3sJ2Cn6wjtw1uoEdGABjnbZ63Tvgi8I+w1CA4QDSTVLpO6WtcpTNGqy2ii2cWNFrnaQ03D5jTO
amEvjYO3iC2ZLnM/3jqZoTZjhM9jzj4jrX4M3jzTi5c2MjylIBhg7V4X/GV7SVOWpqm9d+1hpwkk
wqWffIfpB/0xLp8NWwO0VNNdL0lle449Ony5br7KMhj3Rta95xY+4MpnmJiUFTGMxrC2W5EvshiQ
rOcLddNL2q5t2BtvXoIKz4/89tbiLbiJ+xrJvgbWAz5GuR3mQ3OsnOSObmR3Tkd2yes/ppnBu52Z
SKzGwllYaszXaM/0H7/ZqOK1C3L8Ma6C/RXC51SFUdwkUws34C/6RwgxE9CpQKGIO8frUE8BFTKa
zy5OiDML5qEEBAmWB9LJg5YkZqN+SIpT7DI2wBEvwcV2l4j8uhfVS0rSOJaLzFN4E70IX7btXayU
kL2s7VfRjNcMK1hxDXCORUOX3PDZYoYh7GkCWN/t2ry0vBLITei92KcOpclRhXBkZM+ZUzTtXwEt
8qDOA2CJYp1QNSCdmtuomAs9pp52VHTH64/+/cXI2yf8HsXGKiybDMDuJCySAES1jnrzWDr0jwvu
6cmstEsVkTwp0GNgGLRJ4DODap2NSA+l851coooceMX6wlhmkvMwxyBgQ6SsEqEN6pXDxopzLIbg
nuTWyMSxge+iEmtemTlf05BbOI3FpY/yhzHo3mODhV5vaQcTBo5YW6KHdMjmZibhc4Jhcaa0blCs
9PpJTWl3YI4PvCrrEJULfcfyykI1owrLrn1k44SJCjYl9H0POWt5cIxu5FNV4sXSdv4G4DgoT4Sc
B0qxapU4tcugpOgPpuvDa4CpkC0JuDnnKYOsNg3vhUsEcTgnmebv7FKrOBzanVm6+kNfD/IwWnaz
yPxqI1C/7UWblHtfe2GwsbVc4zaIVUXpCrjP50CO2HqNo5OQpdb9VqZ0diZGIzxQ4DIFuJdptnLg
XVvknCSt6E2Y7rtWTM6mJXukDc6OZtgHfcTwJEbre+VVlzpst8rHD9dRITutvogCLd1MQ2jtMWSi
DiOFvneDxyizh7Pqp/Fpyum2RObKUP2DHw7JtiL1aZHQTsuSMduh/hLbNBzeQm/yjrRbyp0bI8ka
e+uQkk2yamaJRzeyktfMLsnSOxKWsewtGNdpu47LcV159iYMrC95IL70CcK5CI1fXnvexssigbOF
LxBvJJSO1lnWOpvOVC1HL9rTyCSqgzHHwYR1sBDaFG86m2T1koVZa/FxobrJloCsu0U2xQxDU2xb
ZjhuAivnIqbim13w0NGaAx5x/v8g+Wuw3uNYEKz3LQdTV4333/0wz34O1bMJOfzvQfKbMEv+yt4/
/gM/OPKm/i8Luy7RQgJRG1QikPA/OPK6+y9LOJweDQEJT/Cn/i9H3hb/Quwi2DylTfXlCn6rRvcd
kN3n/svRCchylA0A3rH0/7cQPv7txY/Arf37f/4HenEDFr3ruEq3ddKPFEmAP+cZRK2hD5GUwTqt
IrkvLedWWpS/eG5QmVnjC4F7DqgvNK2ifIo0zr/emBeb0mfPD9s6W3sSMWCrKXP/0y38h8wv40OO
JFdmKxfhkwVH39C50l+vrB2SOMBRRTSGiA5W0w93ZtBDHb2VdV2t0ClaR1RsG89snlsLoaWuQmp1
2hMa34QISF83WQZ6JKgJPPJdnnh/251gUTPx3LbDgHSqKt2toM+AQrkqNoZZnYQNAyoPuuGTIDVj
zoX49T5zQZaywLo6UjriQ5BaYKZAgGC003gQ4AXhVSy0qcQWhMN5aacTa0lOhIVdhq9+hZvO4IC2
8WIYcqQ2o6iuggsGMJgWUXQ7rUueq6fcyNZxqBWcy0V0jKHmHOu0+yzw4p8u3Ba2cvgwTBz288f0
7a97sgDq//wP/X8LvWaIqQMqRqptr/yBhQ6C5C3Gx+ji56aGIK5/N9wpgn68dIOGqTAmrSjzacdp
cjsFXfpUG859ggzYiacLDkdofBoMFr/KH5LzQDF/+fOjo88P7S83W4G9dZmmS6HPMQlziMdP1+w7
dTHqgJxWAGKdvRbMLURQE7HFxadSjq/mrPlNgpC4kHb8gixc3c7oNTystMsRSjPJiXIEyW6QbtK2
rV6HeW7rKdpLf75U87dLNWxC7ZSl804bpu18eMrVoLVoIJF9OIV20GvZnjoAP6mlPQmrmF5Mm38l
e/3tRD7muKhKL1imXaI9pKHHKE4HJ5B33rGav4BU+QaO3NlqRWNfdOnnd7iE773Gq55d2ZQrjYnu
LVGzqSDCvAtqhuiFeurHE2qnCZDMUO5oQWLCcwtjr+aUKafFZ1gGJNWD6MOuXkDThGOSfHIX9N8f
MhYzwzSlazkgua0PH1hY+DLrFK3yCuH9LqjGE3APd5vptGRytzYXqEfd7WCWZOnYuANgst7ZThje
jHlabP78kehzQO0vTw8fCaUsi7K0EUgYH15VapyQ/kpEWo0csUnMC43lW9mtm851YuAdZZYOoAUw
JQdyz/HU3QJpNJafXMYcafjLZShdKmW5ypKsG4774Z4YdNAlwXlExOiMdGhkQpNHGNI2odyHXfas
5quYxlVOs8rhQfCnVuyY9bwGzFwXceeObxESsrZAi2ugF4ZwOyG6Sp1PFurfH2Eu1EExYLo24TiE
pfz6tunUTKLLR2tl0TNjftfwHE29rE6GSYsobR6Fo+2o7+JXvLUJE67hZULnt/WDbNg18pLxDm6d
Jgm+cGzd2ZpeP1aRp59DGDOIMfh1iZoX624cHe203sBNwjsqa+sUDpw3I+Wu+fJEqkl6okObMDRE
t1yNYthUqGYZATjxAwlch6xkLDqKkATUOFSfPTbz5/Hh8wJhSkFr8l/dkvNj9dOi03eDZXKM0lfw
6fwCtRr9ICPwHCQtlb7QCcLdSelRWM97DZyKYj95ZrI2I9XsvLBkRNCa4pPgTOO3Z1mZrGWO6XJB
khnUx+2dPaNS7C6rqRDYS712B73pFBFUvUTf0K5xY9IZjBoDFDsuvAz4rzFp5n4UxXBqsZIjahYU
qIYGuCH1z5rfbEO0TPsMvprr1emamOngy58f/X++alNnFGXxhVfg11uJpbEVTdFx1RNKGnR1cp27
qkZ42eQrv6imfaTHC70i96kmWQXHCMfQhGGCk5YrzKwIB5t+Oc0d71Id6qBTa0MnRzxjBJ05PS7r
pPlknzR/L1fY1JVhwTOnbGMN+/WaPSsYTEJf4rW0i3DrReiL2gluWB0GcIW7/uRq5JuYZcQUtTA3
etqh888eC3u8Tboqvh+lFt1rCH0QD79nYMUYPrreUde6FsjDAMQTRkY+ExgJiib+j6pLdc3bDGpp
7EGtKlQaq8K1bU5Yuc3pskLYmU3HeEK8ESFkgvwwPUlcUFYkHj75wOZX/Odn3xSUaBQHkseMitae
1/efnv1ssA3ZYALiYKvTu01oZOIes6J1SpdZh6h3UzbpfYEifm/CLHFH+AzMedyTK8n6LcocyZpW
AVmdg5RrN4Yh5Yfhyap0TFXWuIuH6MdJhqSqf0eG/6+sTW9zdiYqFePjJQuDglzOHxXvrE0h/usl
mwXfEjsenxcC9kXjev0BEcNedGn6UHFDGYVb8XPl9BuRzouI7Vu7npY9Frju0LoEv4zwJ2cchYuq
HrOsYTBhZn06Gb4T3TSlW332Ms9V/y+3mYk2VnRusIWq1LGtD++Fhh8omOHlPOP0TKLp3oqCjtkf
niyt1yS+TzzXTNhp4XfTvZ/EJFo0w63Cw8okIggZORPVxgd11sBzLnUSAzAluOOll9sswE/qMvjT
MTEwhACBlgnzKWpnCTrJLWpOHuaRxhE7ZMVLMaQAsZTkID1OyfN1uzYgc2URCUOx8zXLhnHf2TYc
lIIBMzN01PgzUU9C+tj7pZk+0kJnpA1zwZ8C9ASId5YVvEzQOLoWLAt4ESesrj7p3gn2jqif0Om4
KaImXHBEhxRudaqD+m3qB3vfGiLdjJ6A7UXuz6OOEOc5zswazAjIliI1PJq7YU3QMiZDRcHaaMOX
osDPhLTI2QZmxZxUpmKbZWW+xan5UsaQuhp37E8EONxOuc0U2vN1SA5bo4zPppkkNxrK8s3QOvGe
nkgC8XIpEzQiY2G7y6rxj+lE31dHpLgtAgYQyJrEWWA6baCVLIuyTXala/HW23QLWn49ajpBC6Jl
DGDTDZWtOMFmvGiOvCm7zoFL2DSos42jNIoXo9Kfq3k1M0uFEGy+cVXdcFi7/pDufrQO5FSdCKWp
F8wBqft0e+uGRbtXdvcFAkF6o1Wxu3MzCC9ZNX2FfE0tYYE0xl+X1Jcopt3bMy3CvtHFJ0O67s4K
r04VO32cZiBgUg7MdN8ymGNbPFmY2mkE74whHeGztOmhrckWNMt+k9VedvRHRolaF1uwinpnZeou
7SWK8q8tfjSOgJd8rrhUj8wjdKf60mrQgDAMbaq6jpBthWR/hx5Imfprz+PwQlFN44pB1UIrBx0p
Q5s+4lARl7CdnpBzQUUJDf2IotvH7WhYB7ttWvaN4Rm/RnUGzFYdOH0fjLGVN8YE4dHXyASP+vS7
6nPknahRwf+xeCbevexD71AQkVrVhPyKILtNiGajG+OR4Rx3zlG1kiHXYDz14H8WWOd6CmvjBXqM
+Fp75ovwQ3ubu5N7uv6oIZGylzOk4M+LsfXbTsQqYTqooGk2yHlh/nVls4Y0cfAu6NzfgVz4eQIJ
+qTdjx2Q/SVJaQT08PhogXa8/ubY4baPewfEfbUbhZl8ARL7o5arEe3urNRyD2OBDUKQRuur8ZuA
FkCEQ1/vioJ1BAJj83h9dv0nKQFp41iQx4Ee9TqhxwVLZAh3GQ34jeuRrcbJNgOSZYMSscYEAxs9
gE0kUvO+rGfNfzQwvSYuCMiJ9UiXoEDehQ9YEdLpQnr9Qp4pZpLReGbcv1DIQo9+1Y3UnYgPTWN0
V430NknqGbCVK0Yj9tR/couNf1iI6c4Y0pYO7RvzY63ne1k5tvMA2xAVq5SR5jdBOPxlxE67a9xh
nZbFj89dGxp3YTkRkI+Khl2CZe0h5UH3tZo0IqPndAcg5w2PxdkB7HyQpRxuASA040l4NKCZfsfw
Gbw3Qy+Le0j8mz8/LOZv26DilINa2zIUZx1xPZn9tHPXzQgziKn/Surl37guzUMHMBl4oo4CQ1cn
bCMkbhJBxQjX6pD4oJWtW/c1LdMHqCq8Nrb1pNP1OIauvSqjAU6MggYCeehZmyxvkTW2fkT1uPHH
imdJo7Xa1jTMCRvucfZHp9CTxNcXjMSsyLCOf/7+9I8vg6nrwmbXdLAyGFzL/Ps/fX+5kShzHMkB
NYgWIqqBdzJoaUWzd0wWbBJ0zuTSqXeQfYuENCA4ywyTaSyUy7zMvUMtrS9Oa9NrNRttXZAV98kF
fmwAzBfoAHukhKILKI35GPjTBWpEdHtNxXBBG5niirLnBUFxsCmmmfDdonQcTOuxdNryEHllfAkx
mvjewtMey6Zc2t6IWG8M35A/b1Jb+mekn84nj7vz29EGx7HQObtYjsU5/WNtm+Z8rkQbBWt6mIIP
0s3WuCBx7okCPVvefSezajHaWvwspYWXiHwkOzkqe4pPVPkuvDyBiNKNxKUfnBcAlc5FDcYxGdP4
JPD8LmND0x/rFG7YmKQbd3SNg9BjWvwz4sVmx8BF37M3MbdEzOBk400KGeeYSXNr6pS8Zp/LrWf4
EM0PXeRgMDAHFMdOskMgzkEdHSLiWm+fYACFhUFAbEeYTNtawOnDaBlPfn1J6HIuGkOQbVjb3RKA
R7Nlf1+4kv271mG5EkXbw2+Ka2jP9V0z/3smaeoLg5tx1KdomyC+hUvLHtb5qMkQvq0Qgci/4YId
XfqKhrJezYpEGLYScM9ZeQrzZB1zn8hblBblTg4+zBmOtgLhlIGHRQo412QynwbQr3X4ySf7e6+D
198B7KMrFlmLzuSvT581jtDkhLRW116o0bfhTZbSPoiYshy7MF/plmHuAab3W+Za90Kgd7RVdPfn
l+CfDnzSUYppGwhu2mEfLqNsgdA7k7JWld7HGACeGbDKJbkw0YM2PARo0bZuVOr4ahigkqsMIzdD
rV3kLdYFJES664kVMk68XpZwT1E/p4+kvkshiNAEIsA3xq/hZ/W4wc35+dQDtMfC8jh37lla7Ova
89OrO2CriMI4gkWBi2k+CUzrUMoCuDgWESMN7VUX9/h/IqoRalpxE0zaq+6W6XkI7e+u29Y75Lf2
KdBIPDAsYjRqxbPWqNxcYsNP93rgI5/yd3VjjC9/vuXmb50B3mlDOUI3Hdfi/z/e8lIQv+EJf+3C
qVuYWF04SOg7RLMOLT6nAkCo5SeKbOhQzeH6QNpeuBIIgS951YTbKJ/y7ST1tUJcf98gZ3+qcnmK
6uGtNZJi4RokmSaOY9zlxGoYSJnWokOdJCqqo/k88DdWqsRw8T3oxbFqrbdPvsPfRxv0zoTOY6Xr
NNCuW99PH08p8nYSfhOAVZwbt/pkNysE0dmt0X0F5s9j1lk3bomJpncBUSVRgVKmXiVkWqN6QFid
aU6zT4eGJYjQKtIuqM7nHiaxK4jMJsQx1+PV1PC0JRVurVhgOrq2YPFU3lkQlVLa349wCuLLteKN
Y23age7JtiBSB9wZmth2dMj+/J1f39pfHkw+W3qYNL7n/ynzwzkx5wXBxRHRagBiQJQmvQJS4WGM
18QCNm54G+i1gTnJa9fiwEGKxJemumRGi6m3q09mFKSnCXz7+rpHcr3uoZNymDv2ZF8KCTACmaIp
LWdd9QwgInNORHcmB6MGMnOvTN1L7Y+PTmo8NE7zdQQtsHO0ZBbjz0r45oCvRFtbkkObsmPcHEoF
+8LzJL3nyNipeflLOE9vwVavUyDsn6x7/7DgGIzjaFaYas5IMD50a3qYGzryfoIf4gbiCQkTlwiW
O1pZ/L0tIIK7KLe6dSej5LmIJCKHztop9GwIJnnXawPqs1/H4zbQzHgJ2Ts4m6iijbAsjtcWEyJI
qQXTJ+Wa/Ied2GUkaOjcXNeYh3+/VguDjf69FPHaqg9kIfbBssMrhOc7gKS5vtY3ScZMeoJu9VDo
FXzWPTGKqOpq2157Q/Koquk1wlwLz8v+DoZNED8+audymth/3O+d0/uXZv4ivR2YL4Zs7kPm5Jz3
ChKPE7M5iayAJCE95wZZIWFAYdQiNfOCrVv7a3JkWpSfdbXt8/FEtwKvaqVOtlLNgUhA2oVl9CPd
/L9v5fz2onNCoJdMQisfp62LDyUUKGqLsCWMQ2aYoYJOY3NN0CX+TBNiYu/gxGye49yzjkFnOxvH
aV85TrpbfKkY1IJzn/SXnrHCCkkWJJ8e9S6NYqA1RXDbzISXebjJFsXESq8vaZB9r+bS8c/vrP7b
J4uXjNrKVZLGjvit55kIK7FDLUa0qlFwj+63tHEwAxPvugxb0mb9Fi8LDgBkOMrKHqJI4QUe66OD
I/B/MH79hxkat9Si6LNRWFCgfnhDVO8bgCQSE5EebOHr0a/Tgr+ba4+gUNk+iosRLoGHWAGzhTEL
IEa7+KIasRF+LfbT1HO2dXwquDFxBBlO+Az/JzO0a4n883LHNsYqj6dYMaDEAz/f2p8WehAr+KGT
PlsHIzpX4fhy5WTswz82fs6Gu7KIDte+rD6G+H3LGxkEzVNa0KltK44fIEfvilH0FzqOq7wMilM6
+mxevbN1zQrBl3mHW6P4QjdNpyD0Oc6hb9snCTisINK3VVHa+//BEOi6Dv38rc2NVfqU1xY+nUr1
4dH2icr229yBzpB5ZNqECfkl5YBjHMB/Z7lPQwnEi09KW5tm7ZCi0axNQHO768ak2eTq+Xp2n07Q
ldAkj6siAU0GEuwlzgaFn2JYjfF0GxUwcpKa0L/IqBV7GfbLTx7veWH67RtBY8BupFs0XOda6qfP
qDHp11Rl4q6ulUTsABZsopA0OPEMdC/cCgxkfWdWFwNn5Tm303daLOUTN5djjcLxVmpgPTXGlC61
x58v7rf9krvMVXGrLZv/qI8iCKX1jRZ0UNpRxpp73yP+KI/UsQBGuRvN/K4uia8OerkZgzbcOrr2
6M5dlVQ2BaGjqbtv6/Y9zoJHZ8Dj63hwMXSIxSt7bgwUoEASuN3nbLLlaQiopEFlk8dT+TirR/vc
wMjsyG6AWMrkpdY56QF7XtvViFaflWKToISSaakeaorxxdhg3Mf7yyJFHlyvPA0/XCDPtexdCmGC
KeQQfrI6zaX47x+gabD9IcqQYh4m/foB4pmr40oQYauPkuQ9jxWw7cdwX5pgNKEk0iDVyjQ/ETCV
/fiS5epBVLlDLy9zDnETHXiwrO31Z/78S9cf9X70FcDej6SnaOi7h07UECzJBTiwxQg9wkir8hvZ
l+7Ratvmtq2LF7sJx8P1l65DWq1TALS1dsXkWzzZ8QAWkZ3itpsVHoFMhq0coUsgf2cCt4g1QDHD
tfXWBsvrh1vNcWjAAKrt9ae68rwlZHS1Be4CcFyJe7rAOHyNBv9s7MeHiPgZSPKUzxD4eKiSZT4S
atbLwV+yQkU3oYtRuprYi+XoRDunMAfiWN/otRYeR5j2xsl89Thn3eulo29/DA3JYSQgryvGo6Zj
TnM4dv6fC3U85+jL9E1zoUT1g8GYkSBGopIsAzGsvTV0okN/fBa9gR21CggjLCQD1qrDFB1hXStj
nUyXWN5oxhit6hr6eBBnxFGkmnnbDXBopG43j2Y+bdwkiR8pnsed6pvwib5cvyuGqrkPIFLyZBMY
7Gv52UrGV5/i4rGx3GHTJ4G+6/UcEklu+1th2e+BNMe3TidJ8selxVLP16ZGoRXUfb2PJaICCX/5
Iki7qWNd3Ju2/AqAyVqTx4VUJn2EDM7IgTEmR9HGLBddHL5gV3kotdR6cEvrmf4BgR5j+Gy0BJoY
RTouvSbwVz6Kiid0o6BugvtxkPo5rj1xPzjeDA+sW/bWh1CK4EGbpuE+hf0km2PnxumhmbF0RHOE
J05D9kZrpPlio4OgPXRvTw0dy7i3Nn4YADB1/ZE0eOzB0vXPcDzDZZSm5cZUBPulPSuX0GdCBhrV
lcb+eTfmJjSAES2HNmXO0mhZBSqV1bOe26VboDoOFWJVKX3maPnZxYdElyS9G9KnkhPZydlL0xIf
G6JzNPoaSmzSb69LzlwdrSW3+Hj9UgLwub4c7dgZW13oZI27wxZIW3oO7KemkeJkkyu/AR6Pr3Yu
YcF33FnCFPss7jzQagwiBlOBfiyxx5j9s5ORx4JuXrhjc5dk2c21axDDRFa6aA5GqROgDZNnCQnB
1xZe+8QwCS+Fh2e6blm8ZYC9Qur9cMKq9sx6vI6S2nkuvDkaKJLa5lqmXf9W5zpF911GOo3ZgWw0
DGZXCuaTLRmFdKogaKWBCaLrGy8lLTEfcGahidJ3TPjxY9g9Esphsm+DSmN4QDdgDRMRGrCwOXd7
5E/6Ad5thmA7oGOv3awwcfW1Y9U5uZm52o1aGbGRynhjTtioU8gAxyr0waGndYAEuoKyIrU1qZ/T
xteB02i5OW0IkTRuekVvuLcjQuIDMicsietbam1BTgAvfDBigvJrxglOrJ162G2M4IN8zTH225AF
MBOn8/XkRc9Anbv5NFIQLHk9f2YCmjhODnsd+uHfqSI2vB2ccB8agha/n2UT3Mvau8n9Cng8RoO1
S0dpLTCsZTq+dLcId1JV3T6I2pDlg+WAnvwrzl7g7chE1prKrIPr+UTz2XX3mMzU9mKi7AfrOlWJ
vJij+Wb3dXGoJ9ZqqOqkymce3jvCZsb+jK05uQnoxZ/L7kSmU36jFfkiTJybpkmgO47V3dD7GS5+
xiLXgVUWkQ41mFO1uI7taHn6B1T83t0gLMFnm7G9DM6wIA0TNH+8Ldxuevcc7IdDOMh7LYi2Y0hY
QW2lc0xCIekLohwZPKfcFcxCNiroHjmZUXwi571+IegvXsgmrrbSCbtlB7kTZ2PKMd4d060+Deyp
nHsQIAQKlr0BF0wAhlphnEqCTHzncP1d2h5IOPCLTPjmdnLjbh3YQ4vr6jEkXn6Ox4qghasoRrDc
bad220NbRMrLEfL6/hV2d/UmMQS/1tUT+z06dE4AU60eesHEMk/D3XVxqVMY0raN2qhSJRX5gBM/
oTO3w6dqrjSYELsMI4dNV2ZuWm16GOt7Doj+YHOGziDuDWZav7TxPoAGFNVV+NWhKbaCdHKLosy7
tUxGiMJ3xyMN8WYNXKFbAy60D2U/gq9wl2qeoOJS1Db55Cv6sj7gh9z7rhE+P3cp81B0m6EMESkx
foLcLrNtFXQ+bPVKQR5v8cQB3G9VWq5NnwBJQuyz2+sobUo0ZzeRzkXWUbxgiIrcah4JeJ0OgdAz
b3SEuxtDMx+vtyiBCYXTkggCM0rO02RvRlNp4KkY+4bK6/aa01eXQpHe4jwOuGV4qst70x+thwaG
eAFdZn7PTMBuC3Ds/p7ifxflgXfqCcldXf+e2vE2oUmCW258xVgfLGIjASbHIab2M1qONtAjm6zi
nXSDGFLIHLAb+qADKgKWR286JWAkNAR8h8qH4mWDNzCA16ON9CgJioPRwEj2/JEVOdnAd5rht4sm
KRccVJCyHzK1700chCCCIJaU56J6tNGKFwy4rMGCDnIJlL4ug/cJg5XTPQbDt+ArlXTO38jLUG20
crVCnNAXCBuJnjGd7+rOzL6wRqFJXjhM8wtSL9psENQHlbECaztndrzhVYPwVvrvbI4BmBKNpkyi
HpXR5avQArGvGfrJRyj/QgWfLk3L/1qX0Reyxv+KEWz0mb8pSoeAY9YW3xg5ZeiHAIN+vY4mQ/8v
ts6rN24lXLa/iABzeJ0ZcnJSGEl+ISxLYiabbOZffxd1gLvPwwH2Fiw5yJ4h2d31Va0K6oxKvRkr
wA0W/aUZ1cHvAbgiJeJUs8pQ7KHfOqAYWMNtB1K166nKgRz80DmXGW2cdX5paemD0kvfTZlf6iTM
tsCGy4VVt7VkhAcmSYGiuPANzZ5tNAUJcFZC+vMkHtbcmq/sqW85bInciaa3MpyM7ehtJwUoTzSz
PwgzdnfTY9TikxWzyRfM+fn7pDbKXVGeJnqkQDlg080M6Vc03G/bMVUfo168KlJ7tHkfOKZNeKte
lYKaON1TtlYyjYgtLIO860DLWKAuo0iqgNbsY4ovc0riGw9kSSkMMiK1LyMFgZo2tWuzdYMGk2pc
ABKQvbaoOGdXOj9EDkgxij1f+1Fr/CdQhLW02Qu9uWPffi0kWAJat24RqB5Pp/fEtsaHJlpwP970
Vc+UXJJR6QO9Qah2Yog6XnExGGHOYgJ8XVI6UqsvWWsUayzVxJKqtrgagGBWEQTETdgCeLMTbL8e
S5/C4ZJDToC88pxW4UuVOq+/FwouZUwlMsUW16rhhueXe/BsMvoiBqfn1vkujrZald4UF+ZQWQUN
vXGz9eNZw4s3Ovcm+rS68EgSI2AtvYaJDs603WAz8GeYKa6pI7+DVjQJnNPIoVawWDDypKtZl+OV
t91MNTUoyNKtB6ZE5B55WQz9Cw0e00nca6CYvM8smT9xk5yrqXsaVP3V0VOcsw1DaK32u7Db44LQ
zkOiLnzaCTYSgD5p+OT+OVe+W63XwsqdIt8CJnhX2o6SESoWKFbSmrXWVHLb61pECqhJ3sC5+rYl
vHXnkWhTDUZQV8++mtVPSYbJLT/tzDosaFgZx3/GpagRh9XZ08eN09H0VFKBqPc7s/6e6BNWpzsT
HOj7p8abbunQM1n+abFDeNjmcqpAyuOsI77SP/JkU6uw9BNtR2niq2TJ6zoBPgGyXaELZw+gbj3P
Nb2gqbKbdPcNYdvyG9ydsZdP+9xqMdovJ6l8PKKRU/YyV18esrILFt7oH9GrDNERgXnuFUqodBw2
oUOSNkeA72O/APsWpjwg2JdzewKjfm+zwntEFDZ7NEC9Fihux4hk0VotiuFDD7E6DdHE7IQlXan7
9mbE8iUVWfuR9Q4DF4XxH8G14lA2KLFY4U6QNrNNV1vNQcwTSEzLvI8SH3ThtUxlnIdFQKvoTDAk
Jjz/+RgSz+6hAWcQAkMsXc17rZZEj3i0KbB0YET0pGwHjydkv8mHoF4XyjMRdp586Yr6wCF9Q52S
G63VPX82kVrSaLh2aOiSTPekx+ULG892HxIR3oQ1Pd1jvY4HXkRWiHI7JsoeirO5DyV9AFPkpNw/
7oH4ZL8OpUmSJ4K02+7GZr63TcsCM2GsUXjxStt7JIDOvdg1fGiMXwSUrng0kFyhaLTDGFjODpIt
lH5CTRH4PAwTZg1eAnZpU7Mhar/QggKLQO/QQZvoB4IR3bLxC1zjRRMfKoj0OH3VPDt/SuqiWFOp
0NMywYn36ibmV2+Tlgbs+JmW8I6S8m8YtkEUFpB05sa8J9q0lQC3Xz11kJuRdKbm/c0KghrutC6J
xy/WEw6iK4uNwMrCIXDohXpUjGje1mr6XXcLVGsnKuulpB0UqlWY869G5JMAQGJSWGnzzAVjb8CT
rpxrpVBIOSIS7ssWbDvnuvQQuWXpE2g75ZQDc2Qym3sbzju1m7nYIg6LpOKcoHVfNQRETfC4oXo6
thkY6zil2j5xT1bF1WGxp2UYO/dw5gyyVU2zBr4DeX7SMxxaxT1Pi89WZHpQVRH4AKOCRlg1J8ZQ
8bHzrfTk1P1yCGR8FJ9x5D2lvcu+AOxmZ69S54y+RxJuDSV8ZVfxyqgpdMmqgEtggdZSZKqDWcN5
BBeVFk5CldBGtQP0YnCUhHcp70rTVmEPPTirWgMmG1U8tCd3pqua5DqmrLInk1bw1rCsw4kK8Fsw
uynZ/3LV+t6VKT8FHLN86qvk1XPyO05//FpdMwU5YecdRDsNwLyeHfEOryW+vj8arlCfV3aRpl19
tXwdKiHm/Dg6U/G8zjjbyCiZHiXM1D0hwG9pg9NUR/gLUUtbFUPTc2TxuGYBemrgmijZm/rTDz+a
e094tkfjZ04eWJ3SdWdpuK3Yo0N60Tz+3DOVBauXCUa6FsOeLB5F969S5BpkUcjtSSfGgRP0ypA1
E56MPSDOpNJJoT8Q2os8elNkXweZoVZ+3NqUs4ZNim2JaGKYZw+nsnScUjwTzrmqLkAIbIyjK9fz
5PwFD0AREppAWuMybzaDep7Dc+rZR6PD71DJ69AgCQEr7e2KdvvUuFtjzNxMREGPfZMCquWv5Y7G
Wzxd0vHNEAy+kZjHTYK0BvQk3pYIoEd1Ytc/MGALCkPigOYoUxqqsu7H8ctusk8VvuV2bsfdqLOF
hMnBNIrGMafmdqz5p19SbPdoumYDV4fBqxdZxEJ5ZGpEGD2mm/dp6tct/WNN/9o6z3X6SMuvtHg3
YtNhR6BTAjcO3S1V4kc9L6WvJHsOM/yWN1hz51KU264Nx0tNh9FzJnDLcs+rLbsv1vyMoJN+dlO7
47gp2Di7qv5Wx+3NVE5Sz4/lPK5sN/rTSHTN1otfE2cVcbwn3jw4VNYWR7Aj3S4u6fB1HFD2IDLJ
0bNALM55NSn2VHnrIGkC3MfUsWxyLNDUM+K5Uid/VA4ZO5TCpy9d8FZC9BoLdoFQ9hOWIf4eeNkp
4KrxlET3ejHEsrmPpUMRT6wFuh5RZMros8Rt6ukldQeu2rzS5FWBk+icL8X+J7grf9zKeOFUyMlY
f+uFSW0f/iEOnWsWTviK2XSw+32VHnObbjLYLH3/TQO2XfhheUm0w2jcwLt4yt7RnluDjjPtWc1/
IoWtP7EBti6oEYu/91gqAU/XAdQ9ZCptvKTN+xDeegNZhZVLn3eRvlXCA3bzqXs1qhd4HEn9GAo/
V4JphHS5gRmnsW5EKlyvYqVwAit7g9j6P6OfKJ9gqW6+HRvrBCuPdp1coIzktS2aUUmeBqO1dWkp
bfeDc+yi9+hIeUmH/zKHqLRlGZSPENOPS0UP3YdvCBMmnS/VUVQfSf488MilZ5WX29OU62zHG0dt
oSzw8FcNul1Hk5l7F3RFlL1kVTQHVOIpfjR1BJFL911Y4xk6j+lrTmH7VR5Re2Kuza7YZg68I+7g
KSxpaI40Ho7ynjYahDbbRS30zA11mPrDbOevUoVN21hjQ1FeAacMQqinVN/5wgbW8yLhjETZRQz2
lL0OxZCTOVxHTipbmKteTtG6CX9dYOqHJnGTSFG2fRq5oXrQwBBpUSdn/RNTaRq0oiUh1JhBPFjJ
qSBad4D9A5xrjM3rPEpiOxnKZNdRGQrCNsE8d/ZUIk+9wl8h5oGz7oaweqIBMw1gbubQQ9wjYc56
Daz0bHTaXtXZJufR0cYk1JYt4QZ6jToczFXvz47O6vQ+Us4mCMWY6D6Gr/VdMCd4bKCEhoLSteZF
MMoP8ze15eSJ/osuvM457TQFefd90Z9DGLZwHYMOjLXeA8nDasu9DX5eUDIaLkHyI5uVnMeLTO84
H0aQJdj86OMoMNveqnGXpxbI+hP9ufWTio975pkgtw6RaC5x1r2G0GbN2Xve6twvcOspEn3lue7S
8NsT5sF6tHK0+tSoaHykM32yzjIgY86BXXB8H3NXO5QmmY9MdJwGysCurXUIHZz3nhYeEMOe3JcG
GPAR30GN9EDxRg3hFJGA9SvadXqPubHYGnG1EbI8DL11TqA8DPozsIBt3JnQApVNthxj6RnpWLWX
15l5hE/J0sbquf6Qp3By0y/Ee+IBepu59NmDpUV0LMfQdypyPwRnEuh0jOLLV4qULP0JcueaBNtK
9XK/N2hx4DHfhgUH/nKrU9sJTZ20CMlKwLc6hZqlwiyVXsNx5iZ2T3CtN7iONqWWQtmngKS8o9n6
eiJOYKEqHBWg+aam3tbCPCy89GhI1zjcEKzP/JcUfxJKs3UCQHEHoGjeDB2lk9FzgV+kkGwrCWow
aoKbrvUDTPwIqxpggkGsFIPMUtcxpdCY8xcBBesnNg2Ih2IjqAMxdqH8Y0Ogxj4JmVblLpVbl5oy
a3iwd2clMrcizU5Fdx27PDpkSdnci+WDLJ23ltA904kgwzIeNwi1XdkBM1Ba+u1ASWkQZ/55hPpl
nix84WEXhekMPgsyZhdOawS3bD1QFKla2VHCG1QWcjUVVcIp/JKfI120zg0KqlI6yRqBxq0iPERc
hOA95LArewoHLGWjz6pfeF+yDGYmQTPlNGWMhAsSzOVYB4J2M7MRi0NnbThG0HGNxNGHkbxkhHya
2FwbBEsKGndojMI4K9mFOoCrmFATQM4m1fdsw6cnhuqjK5R2Ce0Iqj4n9zWggk1hvyxpn1St0JCL
taAqc4FFyeKTh1Ji37gOnL0dmXEwwH+xkqU2VrFOpQGCa4rnzJ+KBmApnNxlqS/YPgedpv9TYDad
FW6ctTFmgP9SHms18JLVZBftpa46edQFeMzlM4iBGlOG3pWXyhqsbY2StpqwKPPtAEHatsdYAEha
/wHhz92kmig30ur0fdQ0e0JAzbmgpmhDMWLEKYzlY3QMGLhR9M10inpgWoy0fALS0eETrkf6f6uq
bndTyXvb9c5zUmUX7vqtqLdGQvayoQXELS8Qt09lEx9ctLNOJqcKiXIkUcjEB8W5z17ChsNMNXpy
U9Q6JymnhTaDj/wqa/lqD0xhoHAdx9qcLt0E1EartJfeeyGbHa4a9RnATldelaw9NrN5caL2GCpf
ACQCwyi2uIm2THOPSkfrbfwPXmCQ4mybK9c3wAaVlFIZuhuUgxZErX3BMHBC7ed589yktl9SINKw
L0OjYoJzneqvKI2JZz7BJN/XJTv74a6Qg4kqHqkwpjnF+CNXQNjf0WI4G+wLxS8G6gDWS00t6c6/
arblzMp2tJcbCNjbbp71VRftSEQkV4ATj7rDtGVwmPG9EZRTTbyfTG1+qE3x7jqp3Jt9gcOtaNyN
Li320u50hzT8WXSK6vd5VF3tXiuvhVNX19QsIt81tWzz+zVB7TvgAHcGBF3uyUOZBxm2yUUwI4sY
nx7HtmtUtnTy5k1QrnTFbG6yYjrbEGhjacvfMFtEhDw98QQSvtsRhmUr8OXWLpxTITXfAy7pK1La
uzpt/sQMDK49w4WHXt3y0bFf+abFUYr8VgEHIREnIW46NC0mQh7xb5tnruFuNc+X0qUMpRyq8tZV
fevnUw3nDTS6O3lshbLXCKnhOHelXA7Okd8XbRJI+rCo/tYCixai97FyIUrvkpiCw1j/6JHsgb3L
ClmHtGo45PW20o+uFTewh6XylBeUiwBgRp31sLzFHskZxrj2sXTzn2EB2gjdGY+/P2rnWdt2qnKz
b1qCL7Jh7TdrHQRxX4+b3KaDR8dj3Tk+pYEWyqllIl9eOzUVZxP5GyrPeCwdQTFZr9Myd7ZQy+ot
YSUVBFezrrPqb5mCMJKJxUFv+UAgbBtqXb8yU4O9WpaXp1jtyhMSLAdy2wimamh8rdVi4nd2to5a
2d5VR7m1Rq69KWbb7TtlJ5ibPXUKLLcwAx1oztRmlnGB06/zEuze6d/YMVoGm72xtUs08qigFRDU
gtya9ikW0CWUFrs3cxbOvSP1qQ71qPgT2XiVKFUz74RwySNJvxYDSLxR3FL4PfY6jiV9hfr87nSX
XGn5FzcvA+fU85hZeyPq5quoSzj7mffKDT6eCRJ1MK/ehFbcbVq74HKS1pAGx9HaBeBmSpWCkgRS
49QRUxTAEclFEK6sEU2SFK0qNbIDS01FEpyBkJm42duc17e+hfP5MbTtd0yR1SVOI29Ti2g6U+tM
zxlq1MldpJ3RNh82yzFFgNY50pyjPUx/E+Qhdo1VG5B0zg62Xn+RhgwPEe304HZgBTlTxugrDQD7
0yMC36kFz1zBs4gDmeTg39rpZ0hD2++n/FgptsvuFNxuNWioRElYQKrlR/99MBKn4dGRdoHNTiYJ
nfqKlNhbzQZRJbC0tLzggUwMjKGOd+c+SNecCcJN54yfupoRGsugO5k0DXGndhwfZjPfwlwF+KNz
clfaHSzMGdIZAyMUumusce6RGn0qI2k7jPm7IVbsR+7uOCDKFy1UH2hFut/0o8H77GmXvtO3uQr5
Yw7N9ObMensRDq8/U4Lb1HxGMXTBjkzGLprCpyrHTetYLgOVXBWH3x/ZWups8pkmkV/DSG0bKQV7
It8o5pCvy2Te54Ph7YDou6+DOsr1HthBgJNji0feJ+ZsigpbMt2Zrrnupj9Vvh9SmCIPASKwqBdC
uI+baUN/jm+z2KejvqnaOpi5MwKZp92dslCDNduJ9yyN0btgFmACe/vD83AKzlodDXsnj/ez14q7
k70zwFgbofHiaPTbG01tn9EmZ/AvRAj19kQzJ4kP26783qRuJlI7QKM5lZ64jEBWSdrIG90VW9sr
j1hR+gOJ8G9niAbY75Acu1rhacLr6VaKx4DeiDdulj20RprHqXQujkiKe0HMkn8zh2ubIfwbCnIV
u+JB60F2XFz3pBVXwJExWDwVuVe8FDSSrNBWvW2uNeig0v40QdpSIE1RqwcBOHGCubeS41iA+8Vg
WPnRfMVVuEh8r4Om/Yl2mp44iKnqGhghdIN+sPf9JOZHXUXBUHjA6bR7ocbdJYpb/TxUzNliSuAf
iSaezEi96+ZCjW7lvMvxHq5rAxvOKDiE5HJA907sGmHGmZ69QaM6hn1nEhUH3sNbSr/uB4/WbRf2
qJAeNJa4ijlVTDuXnUTQg8er0eLUXFwqmsIvOaqHTzERzegItAiByxf57tbe641rK62daOhb7uNL
zrBPhyO8+v3Nvx+kikNClj1bIRPbSHvq/5VN8ShbblrUIapTfZz+72Yl/whHkX6RvhQ8+kNQ09Cv
I8032Wj1zpAFsws6zigdX3QKNTkhTAG1r9+myH0dcwLKFmD3gFW8hRgMSFzH1kSGaJXDrDTimMGd
j0CprhLC1hsy5Ze4qAeyXtH3lIeADlnHRfissxskNwUUq462vX0dmKrxWznWt3p8GNPoW6mbnQGE
QccrD6gOaFnO/RYCre6Y/esTGVKCMzMlYyu7xLaah8CtUqpYmV4i3sWaSi7MNAYKoLxoo3TIR7RY
8cQ4i24eApDPgGmzf7jCrkWjqa8GGw4h8WmHVUOrQsksDLNAo26FAh/DFvATnTEDTjP+M+3lPKWi
QoOCDt0ckxEZJZNO2bgqFZ9z/zosKd2I6DJuG2KhHMOrrLpjHbbWnJ7gqqLz5h5uBOGkpxEmMHnQ
AO5JKJSHCtx7BX5NslWsKJf1GMSbApEkxVW/0UwUjqrQHkZaiHU6x4fJcIKhZ2SUF5fCc26iTPQX
lhyGsl3IVBK0sW1hbulTGISeLN+Zk2nMxhn34e4iAxbPG0vnBICjape5fXgVffcB2Wxl5MZPURbm
3VNnf+wNuphH3LaOX0+FEjRKZD4awIB6w9RE4W2cmb1zxKl01dd4CyLtPZxUlqR/JvMBiiY6T+6W
TgtpmCt9EhvbvDnZC+Qc6inPKuFVxI0InMhSeb5U2Mc2A3GFcIFuxQeL4UUTJt9txfui5sqD9EFx
bNU0umT3sEZ+TIbFidD+6YrPhOK8Hc/hrR3Gx/RqU7rK8IiGHh4EV48qs9cIHmQ6AOPUywV1yOTn
YKZOtfVq5TTNng110pxRHMF4D5LijAxr9L6obKoORB29EVCAlj9Ql143HJ4rCz9WQ/noflBSBRBY
dkOydvrvUs4fSDxrFEd+YxxMjDdNRJ2lXjkFrp+qt6J+Km2iruJzItGsFEZAl4Fv6PxEiUr2sEMY
gck/hxcjzqwVLcqT5W2k83sSnEsTy8Uf+KFBmJSIa0QeRmYVedzdewZTGTY4i1WAqhH8fk+xyNFm
6Afkqk6WcSNPKkBcJZ04tbKvLOnr2Q0KwabjOuxyYk0II9xIdv5Gn+yqtf26oa6eIunqr3SNXe/a
63KOOBGKdW7ujbzM6X1VnVuTjt4ZuLPJouOBif/bcE25EY1BY1ycMX1hAKm8dpPZRvw3Ct19b7ve
K1Gdbj9nGtugFjJqFSt/NBcatolfIrYyOA24GGJzpXAaicmxFT1NByg6Ucagkz7ON3c79E9KvXWj
Q+hZ0Ea50O0rk4N+ejS582KmobFpCrIetaX+ZDxfUyM3V/WwaazoA4Pfvo5+Sqxvjduta7jWrfbJ
BatMXzOT6ipZDQUTOrTePiFpxKJZNCEceGFudI+6ckZn7R5bAO7EqHW2bTEq6xkk8pMSvuSlLO86
ou9ZaQVT1TQNkiPEEICHThgUnfrcqslrb5Q5EhmwhZ4Ku09zpo28MZg2jKtE3CJcCFRduOm+szVx
gAY/Ixkl40c/ud8x5uObaOvwCnM+X/1+PYnJlQ/MroM6f1aG+twvg1BoR+DA1OGjxTOzTesOI8Hy
KTf/Addo96L1tnFqDMp3fr8+2bhIOskDXxPeacqi6VaEPRkcl5FE6AEXUzLjnsXjfUn39PTUHwGR
ZHcggvGqgwr7hxGHXKfdhA7cXBovY8ghGOk/OCevGtY3pHkTv2jL5KUi3Rs7GMSpSgd7v8HtY1Pt
Qfld6gD5JfZJFmrtRi8TXUtIxN70cKdXJw3Xs8sDmP8bjVMglw+xgYjbzMZHYZqQESP0S/VkOWeN
QTHA1bUGwlBP3zAfrFW38GuPakeG+6ANfatiZ1hhKMSe5Z0aJnIK42KNI0jfIk04Pcc8eFkeDVJj
YMTY9+pNhQZnfS2wG7NjbtaiNIoJlAwCDEOyCFFIiRO0uFsV/RjGSCzoz6LAd+7gR0vXIuPoYSFJ
Il9T+O0M8zr5noDEaoWyrhZZpmM4kedBnaibmfKFMlrXM3cHWEm4Dq3ziVFrU0/RoQypHOUXHRu2
GE3CmvrOUzLVLsz2V5L2HHQvl+3WUt4Dzxd2KK9k8wxtgr85BSCtjmz9U3GXpPV7W/2lFoEhVUtV
+wm+Nj5MCjftKwalYDKL9cwqE3a8kowdhIExVqe00v6fJbCgs0DjdpIhPYUzBtR2a3Bux+3KFZdu
Oh7yy7yRZQL6eQyZq9pIw+IbveBgKZnfZ7JDgceQrt0VUl9t+4Gyy8i6QmzbcyOsM5BqxpgsIvzK
rJPNaD2ZkG07882yodfsFQqvwqzYLdDRKHp27JeI8upBRRGpn3klVzV/liYayEhiPcPyiFyuep6a
akg7kvkHvzlvYUeeQazAVQNMXQanU3boubaBm2rkKG0MCEMNQkd9Mo1gic/0/COz1GMyCi6drZyd
/YRwsisAwIRtmAkyJ/G+Yv7pyojkstxPDOqGv7ZJb8K/vPFHmuvG165lzKpc3Hxv4PCUv9uEH4ez
NX+OtEGnGVhSmxuO+ZUt/tblwXLzQMNxxGZ0pajzRmdD3bifqVqvx6XYRnw1Mt9gyVhV2A8U7Zuw
OZ4ZdzPGrz10YQXeLGQYKCIKrya5ZKj5BHppPBuxnRBY9j5D+911qTDgu5iNATXDn42l/JUrHq6u
Yn432k82MsKwCoqwK3biuq+i+7DJ2aYhVY+Enzl99ylDToMWer4Df8mEAgrotRvgkFAtSjYalG27
T5NN6V/HAK/CoVsPKSI8A5UC91WQlSltCi7wPDDkl1Jt5auu4SfpgDUEThK6H6F4MKU1MMM/kczF
mV33HIZ0ytW8/czY5YWUwfAyJ91mrIc9PvjxVZ91wy9QGbYanLC3cNT+hFyGt6QzmxeXipHOSj+J
wkU3pQ77QzMyXOzs7tyY5q6fU2XPw/jSxl72pEImZlwrj2o9Zk9pXah3z9tgaq63rQ0kjUk/xs2Y
sxl6geNsByJuT5gJkycMi3udkoU1p3PqR805fhKzrl4UNd5qSRU//X7o2YHZLTOMKJPq2ZaJOOq2
UjEaHb0XraFsY2BR/mYDzB7TDj/zARwM9x67UHXsdhrCz84adfdGb7bgrWuHT0mPl9HbcFGGXVNV
2sEqjZ+5hcnpdA3dtLFFWoCg1lmFtrTRmZ00YFFeKSWA4jKFX62dXoeOC5Upfb6NBtU+//dBqCE2
4zgAAlD/z5d/v/LfLzCXmFdVVuP6v59gbcftgjCOImyY52H5MI/5LhrEfPj9Uio76Lu/PxzLBF1X
z95/f1lHHAlN/184NBWDzEg9G441TDyJ3PdxqssdEOz5/PsT9VyrZxBPn3UcgvXWhgLrGygTnLzv
VTaqW9t0mkCzYuVddMmLFAb1cFF21Cy0Ls8NEZ00QPJFY6cfij1Ym8rJnLXF/AaYXi8+qJ8puM10
NeGh3cr6AIz5h7/Ch1Urzlt57cfvQoTfUR+LFQuoucuvyjTPN62UP6Yj24+2nwErR4SFATl86Kz+
Q9M8mZ35WU0i9MdpqIPRVXh5J3R2vb5TKf40mFhr0dPkIVUQKQD0iGtmI3vaikbtMPIlxVXmX2lL
gteasupjFOeZorKdCkJviyVweNe9YWOV1YFq7umR9oLBi5BXXOXOtlZm5jg4TFQvq/+mqunHaswO
cZTGOVNIKOmZdiujcGLW7FlIqe0uruT3KLv+CcrCUkqKYSiS6XzCETGf4ghFfSVHaPBi5+rDk1IU
yP4uPoBSp7Gopr1hyHSUM8NLxKEnLbKFXLrTFJq3OkE5OtjyvGw4X/Er09nxifDEu3EARbMw6w6z
pRhUwvtNQTLb3OSWcTa7XtlpIjS3raAb5fcDkSkUDb2mbRHL7q8c9PtBCRPUGXc+oZUSpQotyTO3
yaxd2EKzpIc2vZHpal1w9CVAfaKW+P9Rln5/s5WjgkBMPM0e3dRsX/mz8pxv1DuaYPDDr6viGdtn
mSrbplRsRATTCbCGuTw1kpEYKdOG7OzUsrjhKuZiqzqdba9yNKtGuzu0iakFx1un7W8VOYmNLNql
Jaqg6EvgWdDcrxHY+ErvQ21txul+avsfahLAxbcOoK7knqVOHhCBbP1kJIjrKstiP5c/0fLZ75ei
9slrt2iGxpMOvfTFTsV3xSj5JAfqfIaiHncEY5IN2bFylyex8ULzJIHdNiW5snxqZ3hsG4cR7++n
CdfldfK0oxAA0msBzC5GUX12G+pXXNb4oXm0Jcwj3UL8d5O5+Ji0GtJN5cUHzW2PlpTNNQVEulbF
cFFKXIoT583WKXAeJqRwi8l5i4qZjmm+ZY94PXUSn9noBPgzFc6rKj15vd4yWjSLm035kT/pg/kU
a9TMtpi3XzuPfiNocv27TE2Eoa6b/9oVJuOyHFiQou+UihYyjwhOVW6cHRPQGVsp0lCN3fZ7t9cv
cvns92eJ5GGM6DuuPG8o8TnnTbr5X7/v94e/v5kL+2bWFBr+fum/D79/luIYygEjc/B//tZe8wo/
koL65f//jX9/YaNPVxHl8bZqo63rmH+qDGcuQLLY8QeFsq2IYRSZZEDLvHgM7of6uli8rrM0Lw3P
rsPvZ5XTLf4WXdkxg9COqSXuUezZN7M8Jc5s3auQBg5LIAvAOzOe7M5lNF9P6a5rraeScPif3oNf
WfMkWzUGHQBzNRf3XhsWaNn3nHveJaZeChsXtz8ohy9OkvKg5ShK1txSPScyuDXeH2kq06HrzvZI
59QcUYowmzg0eNDjwa3zf43Jpt5SKQjT5wsVz8VBaxHehCaVwMu6BughqoWumxttETUQOQc4wibG
p6jFRUqPg6GG/+w0W1wBbX2S9VKhO4veb4jqHToF9cWid2NjIfUELh0pKzsy3vFSKvQYOCc8uv/A
CoZbIiIu6bn2VQ8J1hq9Fa09doZG2G0wYel7V2vbYxI3Yqc39TnMmuaaLKgYdW5ocmwgIkwNEv84
WtfRrMS50ptdiC1sGwlcYUkkMavruHZE9d7yiA4cj2CxI7Y0jyYfroGP0cjSeE+6OxQUdJI0ME8m
5UtrbFW4SsyRxSaRl4h6E/YS6S2tuJu7Hnu+qCKDg0bUsNmxinMIiLuqwgTT4uJIGNp0E8uWHZyD
t5UFTMH6E488b6AdJbQjMkZj89u4/4wRf4hlI34z1j5gpPJyxh2adPDAJ94xBz4PyU/B1VF9TrZS
I0oqgx8OVOmUubPvew4ZZU5LuB491zgjVqxSPzp94xh9y6Ac2c9jE1uV5D/iQvR7B5JLCthrV1u1
dpANf6Ae9qeYspaLRSqhbnmzYLOxPTaSLZ1Wci8TlWFyq206IwXKRIyEZUadTrJkZUzpYtr8fmqP
ITLA8hOt07Lh/+9zorrqZnjWi3TexOps+arZvw4ediR2WjKQM14dpU//1q0+r3lKNyszEtYm1UsP
yFmCw0QoZzERl2yGwbzqFJx7jkQ+JJ03TnZ5HzliXzTJ4Ejc6cgdrwbyFHKoclTnqF6xadN7oGuo
7jznX0p4k9iCiFqlcTactWz+HCnP3lY948LRbkgGsoleAUHKsfKNQa5Y2U1Vmr+CYf7e1H6wRNen
jA7Vs06CsHPj6VCH2f+j6jyWG1eiZftFiIA3U3pPyrd6gmi1gbcFoFD4+rsA3RvnvQlDUqsligSq
au+dubK/FDQujijTsMqWr6bt8MKMjLxEju1A9hlFbdXfp8Da26LQYeToP5p5v/Ss+IbJfAXk8WdY
s3+NGroDOdjVuaQmBkROhyK553b8og9BfpBJxGy2TA+j20AwmYguzA6ax9/TMhjg6VJY2w6eFcIV
7GhrulH1XIcm3Lwe6xoqxUM+c6zakREcIXF4/vTwEdnAQmNNUDL7mF4aISYk3J66pC47/oqRyCEZ
hHYLpuQwCAuxcdi9J5xGyYpGdeCyxa0iqumcyRc7QXv2R2qINncOhTPQUZJNsUW+rFGuyq4V588G
XOO60biP07rMtlmYQo4waM66I6anETtKSxfd67x/bljoV+TxFdN3I+v/MkMvmBRNUaJty8ikDzgR
Kl7H9p9CpvmJ6ckuzkChQ346E0Kkk4BpEHCfi2RjRlWz7qiGyCvFBReSQIfUChEJvdSkv5TKfQ4b
y19lHBDnOrVCUxavnQFfzljCMAQmZ+wmlMd9Y5j7caiputM42JZGht6IqiSiOaMbIFaCmV/QNA51
80SoaFcAzC+jIwKfa+4BRs4L8j1zC8RWQsgjq3r/MUi5NYgIa2LvpVDmcQxZ1nE+Hrtf46D0q1DW
Myfe8iNHQ7OqCtHclk9L44dX+cNNpAXMuM7a5sSDFWPQPcWJcq6Zi0hrsl6HSjrvsnXpvCSVtg9K
88SUjW4czsxNAqTWxCm5FkH0iYAIb7WvflhpQO/VMLyNOfCO67Hcmd4bSRnOKm7zK0w0bmhzBKbX
2hhL6GV0iORqycWsk1JDxaxfiqhU2w48xDzDpUWfCHftxxn7SFE8CqcS62D030nSCdYMWu2tpFVQ
xPG6o5227rnSHWrBjdmNtBFBaGLowXkZu69ZRBaOmuSXiso3h4i9zC9/DWnLOJ3m7AoN4TpPWoFs
G4KSnkVcO3H4xyrgqtrzNDr3X4CZiY03HXunV4S/41gmfZiOCsmeXnkbE78/j0PwFAVi12u/GpbA
S1k75nqCjUtukLyp0jUwwo53V1juo7S8rZ9isEptuiCDpPEydoa5YWEYDQGHT78ZuJAquqUe7I41
XKgj1v27JDtpL9v4xXCnryQ2EMMG4J/QLaWpqQ7cz4cuEeMRHduz0f6BzJ0fwQsVq6alHVbY1OiS
iBrIYCbkCPyPVWOsyJXxwRUzugD1O9HjG42toGNxN1r/A5O8f2JHGU9Cm960IEKGi+m4x1I/OcGA
l1XdjKbAg6mXaKdbkOZyyo6m9tMm73XT0+vQq0+3DLwz2JtXs6VpoGz6RUkDr6aq+3+2WU4PC1B8
PtIJylp5yoqu3tktMwJowyRh9RkHC2/i3gmsq6kS70lLWVC18FwVzUy2Db1Hljb+o27Gf37ShMdk
/mz5+oQZuEAu0Q7NxQvSHGk2CzMB0Ze2S//3oZ4/cnG3DXhK6BSnlWRR1aFqq/khjaP/fVi+tnzq
wsY/mgaJwsVYnESqe2slDbUuAvGqJUa/Hc38V1Dn/pNFeRK4bn7vNBQVhAAegYH2RPkReZQZsGIo
/GirS+MAxRaxpwt/kztbT91bFuv52SwQjzJY4cMiBAzuMPxEKj+7QhLAEsA1B3yrtCJiyUTXiZvi
WvU2HiiTF7lk+T25UfRcjpA4iqGvzq1Hp0zIdOTUoYlr1RniunzkN/Pe2nEp+lb3A+NB+sG6f7B0
D691Sj8H2QAh1I2TvhvcNTb3EwmV0d+C588hIPyak3u68Tz5njoXKcg/Ba21JJx1zAeB3Hb+Oobj
6fs7yAZsT3pKRTHvMKjss7trkOyMEIuObH7/78tV0DxyxyfA7f//OvgTQoo1CBfL/1ajl8M8d5DH
9OaHPYs20/YD1+M85qQ7tnzZxbC8Dy3ij/LQcNeGBnKMik8/LQ+BFuPSCHWdDizvKY2C5XH5ciZK
LAFNRk9xCuPbfw8FwWn07tiTiiAo9dUAC0RfIVzKju0kX5ZvDB1ylGk8klnSEgjdt6y68wvvA408
F422Wb60PKROA1E7QyGGuYU8UdeH3MpGG9M5T0cUwCNg31qr91UJjN5BCoLy1H4r0lojDZf9uPQM
94crs3CtrCk6K/pUP7ovXLp4aAOGlZF6JWVLvHP6FDtDC7/MbCAiHd73uowM9eHb3sgYKHDhevPp
5DIuwBnr3UKAI+8Su5AqFTJkaV2VjyD1+7swy6GtYsZT9w/fJBQFYuKEmN5io6oxYllS4QJqoNED
nENfU3XrQQMiWKow36dTZLzhQOVgzqHapkKIOFfds5TzXYCm+1OgI1mPboHfaIBhGrvRbvn6RJ9n
HwTEn2b4xz6NqttmDGxevYrAubC6+En7/z50HaQEop7Qc6SA2Zd/NZT+f98CTC7fFJbJMJ5iiVKZ
/7z8mLYq73aHxaFDHdl3tkfLI/MfVuhgyfYquSHpvLwU5bjHkYxUPCzjvfIK9STnh5D+H0p6oqFc
Z0LF3jlPgcQ34rniyXWY5+tGcJR6+Rz4s7toGsjT6sZqmzcBvXLabRsnU4J30x5+R+IjafrwV1qM
90Hm976BKzNpITLJXITb4kO4bXVWVagDcDaQkfp6/UQjhH6xg2IjHTEaaAE6kuWBIqbd+9qcrNwr
3uD54b9/rVA161MqsZH/33/4/qgn/i8OWcT++wfA7cMtyDdemcTPLAPx89Tlz47myUs/f0a3o310
OcnC82fLd6U6u3aHLIqWy/BhZ8iW8qF/ccKxomODucI1VEMGKUxbTRDRluJg3KBMbI5x0O8WAdHy
QOtL4AsdR9LlPf3IXHstvR0JCN0djOab31Tp1Uk4PXnp0KOwgJEwBc6Fv7rYjobZ7d2c86vfzjJ/
uhDaMACnGsz84NpIuJuW/IQU7RCpJs1m8Jj8TIHP5S1Th6F6KXeynci4lSib8iRlhB0M75NuzhrG
hwZmN5ZZdzFzbl3EpN51SB+j9pfCUt+j0sjXQSa/8s762dJv2GnEOZBoZMJ+Ckr3HCA5cVKugU5R
jxIoFJSZf5ICK2SDeMkfOwzB0BGukYgOeZT7JzvjLqv18inlYIYKkwM7A9UT2vWnTgMpUbkjd0g7
zsOwHgu2zUaXmU10bmfIot1xORRkP6996ucVZIHkhKv304rBtlDQ7324q5jZ6KvW3V+m/NnBTu5Z
NmDboETfNr5XbWLe3LWvC7JQaMpdouAjkq5+iDlPuHNJQv/kF2DKCIKFFW3ArJtcNM7WtELjeYgZ
V/RN9icR0fDqMzJK3bjFzI9hTledebHxhp1LLFFm7KtDpb4aLz2GetCe0uGlsazq7JpYwDrD4/ic
k/meip2vF4ilhL8fhKh3Ve3TWguIdDPS4sWjJt7yhssD9Zs0nPc5BoHKeCiIoK2qf2MsGOVPpD8H
TfdBlPQm8YNZia07624YoefNQb6pVdonMF9rMqD8s2V5NDdKsBFytPOzEaEw6Mk0YAOapw+IWE4e
+z6JySdPOP5e9ayakYy7fdnSJRuKZxaHZh9V7O6a0TtvlS2OxEx/AaGpVnkNlyvk9Ms8SeOwZma/
O8slFjnHBu9KhG1Z+pLBQD2ZMkEBxgqJsA4TmlI4GsQU7cKUhQLCLBl8XrCDOMF3jYhRCxb0itnE
XtqQc6ucqaGfHFSODKuzwrNy3eFAFlTLMWr8gXYjYxZu6bvakPgPyRyl70Ue4TQLoxtVbTgOUntv
RnRQXroHQudcK90GXIEFJKWjodA77hxF1ynUhXcHoAsdxZvzIg0fzyoHuDX6IOcmYvwxPZScLc65
9mFbsPRK7Ow7BzAWLlmeJk4X+6Yk0yi0easl6zSU5WniZK6DgiMbiB0t9ejGlSVJTF3fb1EkNmue
S3OwZH6hxMvXw6BrOyh9uzGB6iU4m9AlyiyYWLFgR3LMskSXGj4RNeGAbGjepl7hpDInm5cVxazq
aH1618It9YdQ2Veby2rdC/QhJXJV7rV9NuYATnM8Z1RCh5iMnqvrutGW5hhQ34BFw8uozRyP0YaG
G02rHSLFskDuy55zjYV+UEvhhtDIQj/Y5f5aazt1E0zEU28i634E+k/5dZhkiFA2Fqgd6YI/lI8E
tjW7at/HPvW7Ml5ql8ky5UVI+5Ee+tAiws9MixwDCyyQrl0dMNGXYKAUSCTuY5SXDw1eJApfEr17
g5UHqQ/sICbOaDeexkr8tpvgs+omua3fCgNxvIMDZOXCiLCD17jG/ZdlgX9Ny+6DfFZn7cVJcY3I
JJaJ+cMWWbU3MU5cJxZXgxrp2ZOzV4kc6nXZwtwlNjM40y0pjqmeXxpHgPnSoz0740pwBv4kK+gn
bqM3Stjkas8PFWdtmKD+2nDopVkmSJeJpkVbKwdTFIYmeDk7s4i7I6zJYutkJ9gwDPbLCHuG5CdC
lD4QEkHWhh4VdxvygN4RCBdEHnBjaW1s5f1xGv1vmgYRs71k7QTZh+Y01cOXsD3ieCSo4GP0URx1
JhwkOvjPQXTAglkT6ZxR2ft1Q4BvkBxEQxtMVFqFunV6MI39bcAIoimkXxIF7kHpeE/qKXrEilyk
3hU8817QjwiFdoyLr9G7dLHR3CJX4C+GKRTIz8FokJgSzxGF1CltmUJoRY7dVin2hw/PVB2y6mhW
lCGmqiKB0zFELhtY5i6eCuMA1PKnMyn3VKtDaZBej4eJcT4tXduBt5rOJKGqec38DJk8ilCBLEzq
54kkzKyf9SVGhl4SjgvvJ14FXaPnAMP+psOUOehZtWlcZn4Rc69VawtC62R9JRxtpHTprHUXYAsm
21xiWab1PDMvkpwje9gyqCyK8oSjPzjVFgdhXduPNFNvIcNvmzv+VuOhMsrL2ITmUTkIQsooTjea
tM2zO/yOC6u+NjpBnkhPs43NZrbBvmSu/Ni7xiSxnLowNg+QwmPk8c2WrC574+vlR+i2SJ+V+uyl
oCMT43sdAPHgkKrR7YN58/oMJUKe/EHPNOxsjt5sEFnNJF4VW53qlCZVOs54gnjlqG5fg99H+Bj/
60yzQ//bVjhOcAXHGjy9zBfEuCb/iij1d3U0/qQyEASrB2tpzKhPt2c8lWtPFdaofU/882YYgmEd
AXXaCCN56hz9p43BD/FY/ZpjD79IWe7RqfxO9PEXvIy9ViH0BZNoblr87Cisj7kiijQehpqim24F
GFr4GtVR5PREDdTn2zI2nL2YKouef0lsU4murx75mwI0q4wdtV+aFlsHLXGdj1r3XmonxcuyhEIP
Rne0dXfaD/Nsu0PZtCsiP7wbFjmpOHk5DCpDHUQ3vddt9jCQBg+R3W1HmbHOd93MoAQPT2bJlg40
436aupuuLs3dkG6SGMw4BqanphMvrpTyeKDCBtggiWTIDVBhHu83O8IeaFS2Rdqg68PvJkf+H9HF
pnh6XQ8iss9eLmD2GVu4d97N0fw/fjHZq7oDptg0Ultnuv8eNmgAklojZgZNs6TJ8jyUJG9V8Wem
5HAbcUPTnpvWuEqMM6c7f4cebeOS+kOTp33VMQPBVlG4FtXDKNJ258kC7zY2SX/8CMq02RSZwfgJ
dIjH+GfVmtMvGUVqFYqPKUUW52YZlItqTrZ1fiocSjsgue3aliZe/8wE6COt7RT3zxNjOgZsbr9W
Yh7ISstaOUHzL8VktDLc+m9dsQzoHfLi9pdlMTlH7i52Zu0PtPW4DFO7u2hVOqwst0Ykl8Te0Wp3
wrDIZXPjG9PFLySJE1HLyd3K+vgSpv7RHAmDaQsfK5fGQXB5sCMvfwSR/rc2J/fUtjRs6/q90sa/
sDa0tV2l484X5t4kjI31g454b2qoSqvkEDosy1aRMMxIB+wMznsiBX8MBzDUxdVuiv4mbtdfR0vj
EKrzDJ2M9xRJ6z5Hq2sWg3Ymc5kp8ARBfWLxzv/YMtxXtcExKi5/2YP5i1NIsk0xqDMaK+V5IPLe
6ZNPR07DvaXC0D072tmaLc5Bn1wAVhuI4zhRDZEkuKC6SQVuP2ud4ZUWJ5PiSO08R4XbEiLGu547
6I5F/89M+2xT2NeybYarpqG2p14Ayazh6ZuSK6b1aYOKKsWiAKYbqcjGyAsfNYrzO2V7oD8Gw8fn
tbMa2j7G6B4ms4ZGk5YwxLpjFIBiRAqqNnoE7llrkH9qFb7DsuUViSjJcdluQoGJJ2gM8sVjc8sQ
/SCbKCSNCeaClWrX0GN7B4LGHIvBlZt8BYUxMZDnkOg5NICBamKTEpQJLPErz29e2AvgKE5z/EhR
vRihDZc+hUmeVcz1ueUraik0qpSiOhNVH8hcCdZGVAZmTxEazA6HAwUjw4OCfiz8fmQIHGqFVORK
uMFHbQ7drtKmHMKXdYx7jBUIfwDixl9hIqeN2zUzjFliVutU9yzNgHhWNeyDwnS3KFP7axMUaMaB
hnmEnJyWB8aaP10zd/aSdG/WGjjxma6/ZBXS8HhiscrAxFWa32BOFay1os1wHdDfz8bCXLcO7D3M
HvhmZ8I0qYvBvvZqf+9YePV675nUXf1lAaOJYc5qyhwmt3ZU7mLOUXtXGujvFF1vO87+uBDn914g
SZRm4pvPquZK2gax082zyi31v5EPxKduhkZaOxtVeWa564GQHlCjbnItSqw/ajAgR6D07gOZbtx0
1O5ezg6Z1Vb+HjW/R0KGXiJfQCUKgdcBV4TLZHF2xzbgrsrCcjeJHvhPUU4jZJh5rAZ17r7zkPWZ
UtxNB+POEO/tmXLslgxpRicu7m0OzBXoyJ0drKCtWMYPy+9/Quu7EwLmnCS1+Sw6WwiXXqdXGwvz
yp0Ejb9dGwxsvuKlifKSe0GIl+W7nHgad+iLSErF9NsGGuVklgE+HmvOXVp6X7BvytduC6XQtcyT
wTwC2abWXpcXfWH4B6ZAwDeDE4Om0iAsQb4rY5rVZV9/+D0ZjkECxyWswyfWWMmsJ9qWuYWCydPO
bZYlkAsY+DQ1M123bm6diNwrzec5wg0n2RxPuUSI0KpZ2xqMiMYJq3Vj1s0atBrqkx5B+HwCdXGn
Ovx1xIdblMdzrFvr2EjiG/us1ck9ks50ElSefZ1jfbLS9Eq1Wh1DrBKp3acGUZRevm1GTT/I2iPy
1QjxmiTC+U5msUgksVuNcRTc6VWVhO9GVU+XCbXSnrzrjzbt1CkhW2IXZfawp9U7fjMqZZAEe+yF
dOLYdS/LR2GM+6N16+Jp7LxtZHrDK9++XEShkrNrjlPc8tCzUJRVumqgFN1N4T9nZWCcAroPq2mg
mIX2nnIBx4KppFdvQoKq+04jk4Uzy5OB2YhBjau/YAbBbmbEJOQWFJ8Fnfjz1BknT0d1OuE6PU5t
APQJ25TPaopl57kJLP3dntRxxBXZzdjNROOpRUwIFFaEVRRy6IVUqHZ6hwqkMNE9dwh3EWDHCuLv
nH2npT1Ex2wGbHnK2I0E26+bICowsrKrJCNJEJGOlDpKf3/zPE3rO8VtiXJLssBACqu6o46GCNI9
NhLbTjdR5Gts7xy7/SH5xJF91ywN2Rr34HX+bOzTCEE0s12VKgCjyBmbsXVehPJfA7jTN8E5ERen
c64xDzFkrjd9T6sEc+xIgahQP2mYO+wCSoxu4JFFxb/hSkC+MQcKpxP/3bHS5KtOSBmonZ0RopQp
tNT7fsfjJA4ohIiD0NkngjQrb1Ed6l9jlLOEINRbTzIGJ2EH//7LK9aKap0ogwlpLhB5Nga8RxVH
w24isIaOTFVsAKn5Bx+zyDsnHtqko8X5pKytEn1rqvaaXk77pJavvdBPpGrwvC2Um6Mkripldnul
GGgPid4cO9ETWSjDv6DU1mGwWtj/YRyRjyYz/4qISm1NfeQcnKrm6Tv2Yejovc5ZQ8uDbikCywg0
XI0BbKNcT26cWTlcq+iZnQR6azhZbJhBfvx+/lqUv+v2c8NohLMlAq2AFHIH/usm7jDJohHgXRTE
Mhdxmh9GIhrtBF0eeut8B1uh3ZZSsYy0Goq6tju45RQ+SWBNBR5kZwqMX6wbDAUmS+0n3/nbd5b2
RlMfCND8ekFlzmkacw2b5kuQVN5TRoJFnEdHk+DIFWayBnk3fvYgtrdWkiM0YmZ/Y67/mHfwYxeB
xiLK7G5pJubzUHM4vtZ/m8DGXc5l/Fhebq8axGG53fEKM3ScWzkOO3nNfGgbmoydkUZ49PsLvHSo
R2vff5uCl1D18caQviBUFijSd7YTHS+i24Tm7b/3thABS7XGlf2guo5JykF2Lkzb22alae8yBydN
zWCL2tptDhr/fEB2DLgEltW6r1E1Z5OzD3J8kStDS/9geSbLO6AdQSk+Iadt/ZxeQi+mfYGq+LUA
cnxUc2wxiFxwXbq+GTA3ockvHvrMFV3CqJcd4Du3bVmksWFZJ+nXuyKMzNuSCxG0+NhGz3TWxFW7
G6MJD1bbaRstEcNmwhZ9D4Txl98ObZXXQafJA3AhHCN3M6nKeAXsQDe5tYanrKpOkTQ+XBqmT1qP
KKQy5K9RxvGpoLPQeR/fkGR7PltNSRlcZaecM4bcAA8w8gSTzs4OuLH3aDtE7KlWoKnUGEwGrkYU
LIZ46doHNpmvDHH1x6ToY2PdICQUIRUY1nn1bk0EnKS3vlVMSroZhD/hZmWkztEZ9zMJI5ZTcZJr
kuqSpZP67Wvaqldmijz5KwKDdi97NH79GHmXUIyoq/uZExaKS+aRiGdbEYpMeFBwbqFdoXFsfH5R
+mZW8EL4b0rfJbhHDlXMsDmirLZ6MT4taye+IKYMaQpa0NIw8kyMYwEuPMp5SzaTtNuUibNdkrDH
BCBUXDq772vN7HFdF7b9053JzHVvQbspOnwoHTPQyVEYxLRAHsbS/NknMt3CvABvW/QnPHUcMiKc
XPpk2afYQv9RE6G1sjQ6S2mS/OGFtj5026A8I63cgKhT0/M5aqbTH3S9xEyf2WDtCVmNMSeWZmg+
lSUpb8Jsq6fhUOrkZ2qMJbbk4qA06O2VNXX0GCynxIioa4dwoFKupIa0Zc5Pq8l7hKHHfTHa+rCR
FngQb2jXiBjGm+s3ZzHs89Hs7mQcpOsmSXzQ1ZyUCvwyy6u1LIU0RPWv3DbTTTCvDKFRYEFwnf6U
jTPpOC229cyloK8yoG+dzN+RBaxVbvyaRZu3navODGLUvGN863wT8tiAf3Z52TJcZVvPOhCLVt99
neq7j6xtmQrj4C0rVUuIasPEeteYeHP8mSk71B4cZCciP8APDjq5LBzQv1SXJJsiNT6X32qYTrC3
jZwm/JzSg+i3v5qNSdoTd21tGO2RuFyiQ5X/O+rsV6v3+2d34DZIwpgZL2JnTuOjuONNnaEZ7c0c
1NGsS3dvj072pQQix6TM8KfK2thGfV4/VIngKNF759YP4acGU/NrhEuMlkGXe4OLYSXbsdgBvAcu
M988IyUTxgC8pGkTreNK5s9ZTeSgQqVVOqJ9EgMTQKNwn31DAdWcO8NtjNnVL6NLj773Bo38S9OD
/lgDKKPJTQRVX0M2UV5MOjapcJlNwJ0+H72tgU1bcljcmN5szSFI7rG8NIwoUWBN0bWdJ/GVrvcH
kqSzc5RxFEojWzsUZlphZ+DAFVAKnDWnusYN9NRRiHsJ/hoIGE+WOJHZ1nDFzLDp4TqundRqjoUB
8rRN4djnM6h5wt2L7wJaZk5W0SorULjYxHgfIxNSxlDmuGPnKL/G8H4BivReOodFwSzjeV4Jgt0V
BgsLtJhTU8UuBonGRoVXB4yzYfeqoLSBrCAdWxL5pHCnle83yaUrcOuZRvHuKDH+WlYAhlf1ecTx
u+0b7gxl18NGHxBAdybLv0hH0n8w4uDxc/NbTVIXR2rWrly2yMctwjgBKbEmmyj2yEQdB7QVLiIF
DOo57uOyLC5Jl0wwNhRK1kg+6tnEV+JO2xh+zY8INKhNsiHzKMOPFFfteE3/dSymbvbptaq/BUnp
rcvMKQ7g9jFIs62uAqzDz7bTXAMEAQSKGzcb/de6xNez4ykaB/rWK9XIbexR1i6veBvbFdZ+vO9L
ZjJaDHc3lTqn0km6V3qbGPZ0NIc+/Zlt3bb1sWrVH7o20boyhnY/jX+gA6NlHEgbcED8tL4WbEMP
3RXT+QajVImVPxLsFiFJsag7f3St1PfjmAx4Ool/12F0ITTggpLPUxMGzzqms101mOPj+9UqhzFG
1ModYTU9VhkgAQiFvktYwLFnj8UXlviB1v/ImQDaSW2XBxgK0TnzbY5CRktpyUK7ERzdt8t+jH+K
H4KzUj/0yFm59agtHWTZ3a9Yp0kbz8dx3ekwuQoN4WjtYrEc+9WouDS73HlJGgfdlXJ47gY66nnN
A/jd6rekC4dr26ApD2ABLJEEk01pPREYfQiBiqzA/DB5oViwzepOhyzYtAGmUo3v2FqGjMFLz5Qu
PbxEtRffq04e7E57AvOaMv0a4JMkiF9wDdFWBXBba4X9kgb1gOmoJRgnLvr1UnAOcXr3415cItEg
00OQdVyK1EpYiFej5EWq+3Ktlz6uXSlruD/peKdL6p2XEhUoNVIw17wEcyYbd5qxoUnckmABmF96
Ghvi7BRbcoCZhtpbrcOcEOCluVcy3nSj92pxGz3bQ+JcMQM8t7rRHwfLuNCrrdc9grvTBAEO/aIm
zr0TvTdRua0dhcW77O2LbzqflTdyRcxHKIuwIozZxhlaQ3sW5boUOM4im24kiBEqHz2GdzqMp1L4
DweYCnnaCo68FfNuDdoF9GJyhe1HIwHxP3o5B7OLiYc0aQ37hhh+QCWaaUfCW2zVO5c4b5rNd4eA
IZgHBu2WdsZ7ogqgiEMubiXz3Wsbztlkn/RTKra0QLvHk42ZwprezQHtOgoOELtuj9isiTpspI+o
xbDv40qIcnMz+DAWUHiFZ4lCFTV5Pr+zqUaxzF9MrsOjq6S/xTZjI8SSWwW2w2lz7ZGbNm+L7wbr
ZHTEx7K0T133PhbFkVhI4z4i9FsXBq7SeqqOneNYzzVZUFs35Ngz0cI56ZH226/0jynR4y/HZ+Rb
9oB6UNe8og1oOuQ3Lizsu940bxRW48UuhmYfEu4A1Y82kUqBuBj6II+msFdK4MJWBcTO7wOuViWf
GvfoR9n40yrJhHulBwo6VNWfjZ7L29T2HhLlGPm89eYR4XntVBE/MCp6WzOnN9ZPXvRozsVl2T6k
Dynne/HP3CncW/Nozu9Efl0+Ej0u0wFH5iGMB/uhtdVHr5vJD4GG1BvlPbORb5L0Br8QYD5PWuP3
kjhYjQ6dP/j1kmp/x3fsHA6Ms9Y2OeMvPNAbqg49nJ3zGGvxmeqHgAdULoNxHKc2eaYWSN+ziaq1
0d+9wj0kYN8s3yX20aS7GpEEtVaZMV6ko5A3jNGIfq17Fb4BqUU2LxhSmCPgNYVmEcl3WjBYnFt5
TEOAM8t1YkbY2Ltx4zZZSZhCDgh8IOowy6LfSyllJ+1XUn4uvwntkvFS2iyJsn+J08kMWOLG9IrO
ek9zydgQrMDEQGPgUEaQweyyGK+0zcbr0kBgsguEg4ttVZCweTGG5l9jMIqLzC69qaReyh4KD9+A
wOeNsB5Z/14GpEvbPNOGnTFOw/P3why7a9PCWbxcXBp80hzFvmxw8KPvtaKj0XF6QNRUvGKdtjng
SqpRFUzmmiNJdC37N2Zrq0iG1La58TPuQJ87Y/3HnW/DDBHTnmQCi522j19gYKzGmgBUTlhAuAa2
7Lg5jg6uvKJxPvIo1N6Vz8Ei5t1Ee5AFd4+jKPw4M/o9pe8mMTx/po4lRO+y8tlXGWXpFGeHZXHU
yQD8IHr+3a3G/KmOXe0J4NiTqKT4kTaM2bGARTsDq8WPxB8Rkml6Ak5KUjciIpv3cHTJ1xQQlloK
tPmhAnCi0GwclzJQN8kvyktLXrVYgXIKmncfL8iyzUwpvGvb7lttlVXEECyH18639Y8GYFyRht02
yBP0Yyqvdo5gKEQBuV1CL/KudU7VKF7MaPE/6AYeLwx3Q92c/3uoCxILdAZdZ5Sgd1QpJn2KOLuQ
XGbsM7dkcVYAZ4GIbvyQweWyMbZKM2+cxttDYQXmumCW95f4LoBlqgU3LshMj2LYiT5j9Yte2QmD
5bjdpwFvGT4YeTL1ub4SqGqrIGGiT4+L8smu1t6UooqgM02A8Hygs7ruNMSJBomSjDdilaGw6CVj
qxpzQqLX2b606UFUFYf/cG6rptKpaE/1j9x3zf0Q8NNcVHQr0627B+2t6q63PU9vjJKf5QSZTBvQ
IdJkZr2xuue0ba+tnKY7sG7AvDm+8QSV1Ilppv3KvhNuAgvJcR849FXmeLC59HGn7hDZEzgWXYmD
C82EhghWkSpyx4OQWD7qfOjO/eTHm9nOial2hDxdkpeALu6rrbR+Pbi0SbnWsrc+PwVLfBFWTqA9
qQdFqLYx20CejQZtOtaVrL93eK1ECtu5AqeoafxdLibhQoBLB+4/Rx/ap3JIf+eUqBuLJhwLgvWR
hTFcI15adtZNaunxDwVsKrbUD9azQ+y06TrKdOfFiqbXHAzBifZd+4KGNDwtF1/hgrVq6vw9Mx0T
ujpaPUMLnH2bIrNCKdyb+h83yw8wITA0jte5Vfg9kcAzC+exiuKjaG1jEw6chP+HvfNYkhvL0vSr
tOV6UAMtxrp64QBchyaDYgMjGUForfH088EzuzIC4eY+3b2dTVkxg4yLq8895xdhPDW3SlQ/mEoe
7yS/M7jjTf9GNZG/QejW0pBN6xQTLj4kC4Q3lHqVRnV6o3pAelC+uQn73N+dpqESAHxrg3SkgkZd
2lSIDqoetRmydqGkehuxTz37ZNFWhARopBA+oQ9lbGBABLbeaLC9eDkaqiFuRXghuDymj/VEnSrM
xQdfz/QXUa9uWwWplIYEnEPcafNSk+9jE3xXnhPk4jONZ04sfCoo0q+yAXAF2qk3cWHel0pHijEk
BXbKpaJxGGT3aj0E7ph1L4hYzTKaDTZMAYwoYFQ9cGus2dKke+hzXu2I/8XAzET5s5d40ZpO4kYy
/w5TtHsFu12vUz7zBnmJU7LIQOAn5DZYnWIokNm1Wv94es/9mVkov+c4uj1WKl5BM41dSOXDKemq
EADPyU+j12auT/abxGYLCl2xbsYe/4DTIjtFRafTUVB95M1ksFun/xYbJRmXRH+YSuPLMGfy1cQv
d2YMXRIJ4DWPgWeK0SaDqBi3pOGQx6hQCT/9UQ7xLIVdJM6aiN9i9Ai/tDxKYVOOe6B7Bwi42b2O
dcy9xGV/am8ykeQNI7V0vEzs73VRw/m8xdAAYXNxlbe48OjRGD6GWXGvywGkwtRituoZlSvWjqiH
jeuPXb4BfdGvMI34ClQeNtPIPX/a0Vqp3ZQK3mHCdCtJrf7ieekD5OuWSx8D2EI/FEanfMmn7BEK
MFq3vdFRI0EOLIobcOxRVu60MfoZNzmO3OjJ3DYeGCdujx28U6RtRbIf2As6vtb8FsnIPZqwDVd1
rEg41JCJOk3hqS2tw7LA43VxDAyxO57+n6rDqvsz46mD54YugxW9PoLPkkn/lpn0CW0V7yYntONc
ouRw+hsaELw4QTfD9Hn5h/i/AbqCKRo200bowKMjWh7e+mzcDQ4AIKbmA01P4h8TOKyTndSE/UJZ
x3j3ARH+aoBbmj09eEPKWb09fXJKAWjb63tRDaf1n9vTn3XwK/RXi7SL7dPxDqKpOCqjXx7+tNkG
gqlia/9aGYH5TYRDvC4AystYyiAtFK/7SI72XTo8pfXwrBJSnp4xWTJOt50Asrxa+23JG1QclGPQ
5RPPGP5/KlMvjb8kyDLfAAr62StgTv8MUwqrQG/TCvv7TGS/6E32NZaBsush70YhQpvwFL5C6rUI
CYxu3SRPioA5RTnLeJ12XMZzGF48afqxeugoCBxGdfwVQtq+h8Zk3KfJFO5qVUL3OB5+FGJyg9QK
dQUJOw2WqkSGk//RYJLf5u3Au9dayZ0uf55M8f7P21415aOClkzHY/e2ztTqQWel2LKJlcYpaa4m
YMd7LsowNQ8tQQ6ZG7Q9MG/V766YnX4wGuYhoGigYgwyQ4osz8bwv36wf/z6n39I/8uq87EePQrc
8qAYKAnlKAfwojj6Yfs4KuM2ppbsnF6fGSAcBxy4fGOBIe6rGNmq5qagcr/Du8ewyc8bW8zlhQ0P
7gRHGi36RPX+xRc9n6yCQBSHZui+x2l6hV6kuak1PXxqRWPja6gH8UZWnKgyeH0IKmULAbcmfDFK
l8PoWzYqL+T5OUaRc65msQZkSoJR3cp5CfVc/12qgPaN/opP7an3b31qRV3G3tSyJAM7YVU82aC+
GR1KMIrBjaM6sTo6Won8EHmSn1OtZ4ciYX9yc2SPKTqyO09rEBghAelW0JyCufqbQHmkAEaqYojm
2qW/NdMk3E440qw1aBKsefETyqk/Lk/pyfV7+dGSKgNzBYSgmorxfkozdQgMgHGq45GiGyllP05C
vqVW9owzU4qCPkTDYkKUylR1kDP6b7UQh5mwZxdphcMeJdM4HObuhrdXPm329X3/aYqqSpZiWKKq
Kh+M1knYR6XWljr8OD5rkI1NJ8bhxp8o9IupWu1NEzjFOGmdPYqGtS1k8asOa3ZvKbyD/xsfo6mw
i1RJpFJkLDxsRSNqI6GSdKdM8aHsqjkTSz55XVWYRk1KZ+DHUMu20jWJ24+msW3S2EIDOYh3eZGm
V9baOYttVZEwVbUsS1SoSr+ftqbzxLyVwMPoLHtbSb5mtdofTPLrKFFp/dfH0QxM3K105SGNPdlR
VItiU0TgR+IfF8g0RVPGjKXb0MMwqID7emviVX950LRzMygrxGe6qkHz0Rbu2nFoFkOcmKpDYs88
evlUPnJ4PeFSF1IetXVVhQMyEtkWZNg+58YoY+s1OxmTlf8R1BbIgPkfmi2y2BXaQUAufSSmzBzE
wzSSqk8BSUmmIYOa656hUZlHNqZ5lNEf5WIxuR1lQLVh2MiYPKD5e8ojVpH3FSSLtT6VjX0/uve8
6NHzy3qbhpp55L2MSSiPKQBpwmfklUm+8Mgn7YbBm/fLUBqEzg25PniJ9GoSvm6nEdlbue0KVw/N
9IgAhHpl/Snz+nq/GWRJNA2TY0UzAEYsPNXHFM8A/ENkp4lAZOgmSVFA7+XxFGaJNWjP2hABWDdt
fq+lq4hkZdFhFRrnsCc4lfN+QPfYE+J9Xkv7wsu0gxCVCkengoaK3oO1x2YhxOHbB5UFEL7ZywVs
hFNdcjLizBVKEbeCrg4okjfSJkCTEvV1dBSR1HDZMY+XF8/JJX7RY4UljkCaLnI8qeb7JQ6MFldX
7nLHxy1Vl7HD5sBpWwugNFJlRzhpsFuIboGECV/zmnvDKqRow1CgWydYe1MRhLUyYp9w+cPkD7cg
GXxDVHVLV3lFWubiFszSKC/DSsRFXdCVnWn0AHnQJ+A/fkUoNF91uYcIWy01WMlz9eQGgFjRMsAC
nJROcTcz8dELwVrLLR6cAGNtwmTtqKHnKMDLBqxkretsfAiAPV75eHV2fX8/qqIuca6qMkfrx1EN
RTkhKd9iNFSWMguC1EJCLkGvxhiKbo9MkIDINlk1BS0vyJKn/+lF9cdpoRVjPu6q2ZcTNbbMLtRY
xWOdSnFiYPKZ1WhreV18mEZJ3pXJYCuDpN718YQbaFooK5/3vYMmGBILKuSXzqygAquA4DNdqLZB
VFMPBKQu1N5mZqE5sZhjND3usdeo0fDlGXR6xKiWeJMZmXATUmDXez51ykfM9JLuU9UH1r2J4yeg
5TB0L8/82cvSkolCDUWzVGV5Cai5aASNJ6PYnCqkVWfz+RzsN9FsOB0yjIvt0/XO6WM8lZl30EL5
ZrJKB3kv86ffkG20AiFdtzPjiQOmuvJ9p1P//eQqOrpLKggBAzkgRXy/ZcY8z1ryF7A3wtbanN75
sHR8Z8Rl6whq7Ckze7sG5PqpbrBVRwT4YAH4uQULvTolkT09efIySzxWnRgg5AqfnN0pf+r61DXR
qf1qiP5eDHRM5QWtPZ6SIGZkRreBVPm3qoplZo2/WBxY65P3cFBDbfUsGegJHiAH5P5xcwKtJUmJ
d6XzxrztPnQejgy3oaTySp9X/pvwK0sySme1Rufn1Ayl0I6rISwDvHsHVIlhIq88wQ/WeWDlpOgp
wPoKwhqV5IsbUSs+83JqmxXiBggWzS9nClXmGvIPSGlJBDYBkN7VJO9bIIMdzMeoO5qlgKufN0Np
NHg/kRhP39dxOluDTs1PqibyNpWGp1NyTwXoAx26Q0UyKwFQ9uM3VGcPuTf7TeRjvsuK4ls0oxpx
rRcdxF6j9axCfQum/u5Ugc0NAV2nxPuKlSX43wKjc0/E2CrtMcIhuS86UKbVW3EcfqadeifOSCiv
Qfh3PQYlsYEam+QkAB0MVhnauqmLRzlrzOeggDwjKUcNhbT95FdghFVz4tRFV1Puu/2VPbQ8PWWd
hjUSgxITJULEfD9NXaiUpGN80aWiAZPK7xoXoK7k4HRPbrrwXT3IXkjvyofJyD+bgvwVJUzZLtWO
Wo0JSPHy98jzNfJ22fA9JAY0Ik3TtHRLXJzmlLRHuRAb0Q0pv6x6/oYbUr6frDvZD/v1wFJwQq1M
0OLICuyEjPHPvDN3BOQ4KTrk3fAzlA19C6xM3snzsdqqYbBLgR4OI8aBZSHmyB6EJA+zn6bZ4g7V
acMj0+9tdBHCHuHtcOWcN+YAcNkt3jiqLKqaaEjq4igAU8R93SBg0Y/1fmj1WWYBm1TqSkOAlaov
x048FsDohlpwCOC6HSX94T62ZMxHWtdrBevHGKHReDol2pHagS3JJS7yugKRNLvNUjh3+zSPsUig
nIeaF4QGNcs/+xok60LD7oq6eo++S0WVjRyE8NhBIRStHLnTFB19QQTPRPJzfVrdtYGC2jgFWNpP
mnIrMuwrfQ70oNUgvDmjw0CR/D6dUklZo00sQJnLeuQvPQD8QO9czFjQ0JyRCEYAMngWh5I7rEVN
2ScpQBJkbQ5DctCMYotIT3+oJ/WbBEF4VYQRRagYwJU+vEhJmNO5DOcxDJFOuM0cxAT5QhAKYgq3
G1GChlRMla9l3ti4UmjFn5vkf/8a/o//ihBsMvp5Vv/Hv/PnX3mBACYi9Is//scnBNjy9N/nf/Ov
v/P+X/zHTfgL69f8d3Pxb21e89sf6Wu9/EvvfjOt//V1zo/mx7s/uFkTNuND+1qNj691mzSnr6Af
89/8f/3hv72efsunsXj95x+/8paqGr/ND/Psj79+tHshhTDHWv/77e//64dzB/75x/61ql/HD//g
9Ufd/PMPQf6HKBmKgt0pz1juQIOTpX/960cybgKWBRxD5PpGnuSPf8vyqgn++Ydq/YMTgAwtPDJJ
xg+ajVTn7V8/QvtiXriqyTOUK/+P//y0d1P495T+W9amWJVnzZwOmV/Sf+9ITSVnQjOmbFiSJBM/
Ll6Qhl6VgiQa3WrMGi6IZ+rtxV1EHsirEALSX0uUmFuZZNFT7eH9lO+TTFrr4qMCrdAglfVm5P76
vLefo0nvI0G+B3iDJvPm12QJ5DK9e3dfyj6kYEJsfDL16akSj36DQ1Nm2UEVrAu5RzHhl1YrPN0y
yrtH+OAoIcdbj0Rr1WTPqeHdID8VCmQTC93cSSDujFHZh5G2z+LwAfzirYKEMUDpu6TSZ60bZBIr
t8TnphysByAzXVw9x924lbpPFEslD2DPhDKqItuEMehGFGvFADTyqtRIj8lI+Hc/eTAAAsS0Dqki
pPZDWHr1858mxHdUDFYpcDpJbZwItAnMeceXUnsuHSeQgODvoUZpz0QPJP01NJFKnnZ9OwEZh3DY
GPbcB55IAOlbJzFXkQ6wBv2lJIfiNaB8DBQ1jDE8jlDRVV70OQeiUd2uUGkYW2dsW3ysGidAT1xA
KdcE6SfTKUsTVgU4GRj3vEVkYgzDQMQeiUDKkcFdCygQVG2CV3qIeBbONyZOAuhyUKtAAlV61oAs
z3I5YRCtyBMjYIcQcEzGZTXyp4pzloIHQPuXcGrwg5DsFq/T8nkC9DePHyZMTfMdTSQYM5aNkBmg
wGTbwPNt+wSKM5SXUMFUV3I5GNdm/BxOvArFNdQgG5c7QiqcHhnx/Jk+e/F9DwquS3FLpoLrv6rD
bhifcXpaSXRdQHkbSj+oGaS9ke4vCHcKCF3IXq4qRm8i+qiqY9hr2GwkNr4hNvlW14cf9oJFPDcl
7LGXwkycHCy+Ooquz1TMn6BC9iGo5S2rrArktEUIiujHOLMrFnqWJAbylaXCS6TWVfv4TAlb2Ywe
5u5OrJcJIkWstg4PaDslXRp0WEMLL8l0xDijD2EWP8blg4hAPOpsXowfXqA4lP5cr7wr2mylz4CT
7KWDbSOBATLAek1mhh4zGOdbOf+uMXsZ8zR6MSWVZ2H6zjWCLBorUSpdyX+VmHYdrnf0REXQiZiX
OkDDHCSkghSdAH8G0TY7AakTKbMuM4I/FVYC/L15HsIGSb9ZEbt9rLEXY0fq3iNLwivJzqECO+Db
FGECSHjrwmY9+U7NywT0KBlwFpzmu+Ap3AwrNM+MD/mwmcppaxXwrfEeGHrg8qkAGo4gwXqceyhF
rwGzXKsMMz7rXgdqtfY3JLBBI/kbEMoN1qAQb2ywAmQx6Y+fOBrSVTU+TGPj2wU13iB6rVjESJ5B
UFl59DLsXqV8o5UvAxMrYp0Usvg8lg1DWc7A2sS3O+hnmagRrTMSk+fm1ECbOHZFD8NHdSZbm8+c
aC4MwM/4HPySKhRK2vSmqQa8S4H8xepN46vAe/jVsrzRQoQbiF4szKOKLcqHjsX3zj8VkZQv2PiV
8a0vUAabEbmaYnfyazzh4px8J06yq2JwFDhPXfksSQDRW8R68pccDo7FiDZ7EzonGCekHB8M9Uli
uijrrtE8BWn7KjcNku+pXaWdHUKTDZmloFYxgdlEyLMj27WpAdkN1NY11iWVcJvva/X4IfDNnUg9
cT4XuxTjRZYXZWLEBtDUAdpbFqxFI5w1qVZ6+RrPDEb10ZO/R/EPlInsIi/XPIl+ZpW61zr9dmo5
hjjwPCyxsvp70qyH4GtCgBVR+pjX7rxR2QeiYtmi2KwqPmm+naSc007G0FxSHFLvtqzH24o1LETP
qLKS5mBX42LPXkzKFwCEK294Lofnik0UcpbK6evIBjSMHYoHK7VHVFAkYck5LsKvGTpOsEFflcMu
wOsyEfzZFxMbAJwrdE5AlMQMlWuxb1byOK3QF7CF8q5s0dsp5XU/iLgkBhk29sZcXVRwtSJ+TIZf
VY2UuiGTl9CTfa/maEck9Veg607r+7ZRM1sGk9LAmx3TrYxipsi3hukrVfNN77GCmRSFgUmNxxy7
HASRoSzNizQHKxqPmlNg69r77nwGxcxx30zbxtd3cp9sM/jE0FKcQaMazAWUBdQUmbmZsIjEKMJ1
BdKQVozRFmCCJqx2gzqQd1Gw+ECHpLK+FaTVxEY9tkhsodMxL21/c/n+f//s+TMaEXnxkMWwZKKl
RQK5bdFLgJXXr/LsVUruoDJP8D9qbkUvQXKf9fxfb49knjXn81WFhPD7aAO0tBSVgwd0PTpO8ksv
3k3d8yi/DOmhA0Z5auz/x8/X4mfxYvy8/QGq+F34PP/9v8JnQ/qHTiBosr81XozUg/4VPhvaP0TZ
orplETmT9JxD17/CZ1n8h8gi0qlCoBpn8ID+V/gsmfwryRTJkaqybmiG+V8Kn2n+TfhMm5SMDc5o
QnFZ1zV98U7H00HvENIW3XGPZ1hwD+xnMyLUzuZfI+/yJbqyQRbx+tygJsv0StE1kV1y+vmbfFJe
xRVqHsRFsMrW5h52wDq/AY2N5ZDTKjZOmvh8UURfdZ/r7eXNIn/sLBkSsrRUWeeXwimL+6ZtqTKs
sLJ62UXDfDcOhJ2reJs4gTMOm25FXjWFa7zCnGdDdNHbGGnYIZ5/kLqv5BHmbfn3o+U0CCQPDEkR
LdYEeZv329aqTIOUNNSIQn7GragVr5SIFkXTvxrQOBIo1llkLxcNTMjU5kBXMZPYNMf2trQDR73H
nmQ73hcuemdrpK4OwlZ/RGXK1h+F9eWRnlf1xw7qVBlEwzBEZV6/b7OGpQ6UJ+0Y6eIrEH/meEJq
fKttgKX9Epxrw7koavzVXUPlxalbJKuMZXfFMImiGIJm7Rq/pvXgdHdQ9pzQbh0eWGhLOdx8V+ZQ
mnM9y0kkb0XGj7qlqJuLPraqHnlJKsnu8DW6H2+aL82qcwNELzbG7vJwzsm7Cy1Zi6wTVX2pHgZa
qnXFboevAVg1xft9uZFr/bEWR8EkjxqcQVoRtp0DY2zj3WOJdS9v/ztngGFw2FAzoTpuLFeHapZN
MPryPF2DIzmZ4+2A8X9DH2LVOzgUfM82miMezCu57LPL5E27xmIcR6Wn7u0psts/xLcIOtnKAQlo
p3aQRZNsvKrWnm1dOXTObXWyICIQRhMMg7RYmjoo2y6QQYIr+IFAcG/Fayn6s5v9bROLIEDUShM/
EJqwtq0rrakp8D7d8HawoydMBB1rk+2zG89GTMMu9oivXOniuXPVePsBi+TzUImp2FR8QG/3rvyD
KinAyOaJAK7+HNwVB2mDfauLs/pWAo36Wt6BGiEcX11ewPN+W+6St1+xiL1Qp+hHZR6G+XSXtvGm
X6tr+Wpv519zqZkFtAMld9HMLUN229D/wlMCWcAEmNCIgKEl3F/u0ml1XGpsjjff3FiloeWlOPep
cswNAlIbfx9vxB2mbhsKXuSGnMsNnumcRUYO+2NRM40P4JBMj1OTdAL+JBUyaL8FaJAdkJ7Oer3c
zrmteLqXFBWchUbE/L5jY9VT2I9m4/IV9ltr0h/5DfZvt+nR2HAC2P6d8KIUV1aIdGYzvm11eZBi
Ahr1Q5urbrIbn6kG2+hF2Z2NjokbbVG2cLxrl8T79OTpZnrX4uJQDXIANsJQoCboQKJzYncWUML9
/TXeDKdgR/9Z3FjfvPTqVJ7tK4EdwaKsyOYyBECPIR/UFAKRqKT7MVLJ2vVX7qXzs2hxgCvc8uDK
FrModLGulGbHLD4lu3ArbQU7OcA0OOC0xY4f4Yivrh2oHy9Dssdc9dSXcFgBAvN+5eSokuVjlUHp
MV4sElOycTPCOrmyPj9uBDAIxBK85Mjxktx+30oJ/WnQ9ejPecOr90e+D1grg209APEkfDJ/YrB9
ZbWcaVShAA8khWozCffFYomHXKVVGpWU34R2G9g8SH4jwkKh5HL/zgziu5bm+O3NueJNiQQ4kpbC
soDiAGecFHWYf7/cypkwUFeANZLEMGUTNeHFKE6jSO5ybqZ2MVvyV+l3GGyreAcd0reF3dWQbD4O
3x+XtEdowYtLEyXdWpzN+C11/qShItk43oP/ODiqG7u53Rw6AFArVNuJLnAG2Hi3+ZcrXT03dxol
krldahvLe36AShAUiqK47X7cy3vAYI7yBW7JS4kvphtsk4f+Z3CjXkHznZlHIJEmu4/RnbMO7+dx
9IopTAfIEEJHIlxNbPiDvmltLnfu41EyAy//bmVxC7ERIDFFtKIW9xbGhSIL5r/RgqTpPGlFMBb6
oh8wnRTT73rU/rvsSa26jZZLV2C2ZyZIRUHrX00sOpFEQplNcP6okB+GuqSAMaI6dZP1ny53ZQEi
nI98XQX2ydveoFCsLAGrLM/UH9NqXvTVjitmPe3SaKtvyJU6tZ1ucCAe+wMIn7XQba9d4OemSuIG
n1c/z/rlEQKAEQVdlcZjGbcdTNM94xrU4MwmUyWelCQoIItyRr5fc0aaF0Fejqo7Ihj12Mmr4Vi9
YMyG6PxK2eDregtFa/wEOsthp7mXR/fcgpfZ5ApQQCh/2mKhgJ6GJDzfp0JnOVrQ+ug8jBuzqa6s
FuVsQyapFrpIUn95lNS9ZoRVwEAmkE7uueiam5T0ODiTyH8uQFMge1LnYrGq1RRiTtlNbiuMcr9t
IN4qTiAhY1LWuD67Uyr7kiP36FNskVPOkHcPzRgfRS9SbpISWTlbrDS9pmgzGE7YC8PeMhMFdYso
8JwCiz1MRbwK0mWPYoMjFSmWGG0PochRA3Td7Cmo42wFdEU+wAwebdmiQmgplXDlejp3nHPxiqI+
X70c6YuZ1xRJm0A+IYzLMyNzQheThU+otdn6GlHD6cqZcG4G3rY2b+g3d1SjQQWABKe5QTM71BQO
MmXAIg+XF5Q0X6qLO4NOEcIw2Zb4IQNGbrtS8wRv8m6trLUtyFew8SvrQV8Xm/raDX+1tcXFiy6X
JvQZrYl7cILEn4FTbPNdzlYpt5d7du4oeNuxxeVrGa3ux16huQhvIHCIvcg1zOa1Fuafv5mhGlAo
Mi+0YFJEDaEJWVl1c7kTi3r6n6fp214s1pwpxACWGgasdNGotXk27rOd6mJ/vG3XwmYeQNUBk+bC
xnWvtD2P0GJpcL6pAKv4AgDqi7bRBMFtXo10XpT+toKYfYQi5vTr6FF79n5mN9cO7zPPPa7xNw0u
lnwAT6MIDRqcX0XojB4ih+I474QQwg6JyWsv9zMT+K69xWkqKVhbZibtiWH/tVLMz1Qv5Cvb+Fob
i3t3ipuyUFraaNDQbpM7y/p9eZrOXOxz7GMguKMQO8iLR0gCeaeujVx3g3ZAVGqVjdlXSVP3wtBJ
V/py5gF5irP+s60lFDRvK2hJTYGzu9u7Zb1KHN9NfpI+Kj+hJuP6jnyTXzmg5HkSFquQiBL4pSbq
5K2XVx4KfRn+V+XcJqZJ5j75hWW7k63LW0KMz5b7y/8UfvKPyY/BVY/qNnQwuTtGn5ubcWteuwHO
jLUhAdyxuAUgRC9vxahEzz0ZkB7rbdGudnCGUXZ3dAffPQeZEltyC3s8/NcvfctQdMkAPclLU1+C
CeW4zQcMgzVXk/GIMxLLFTThOamKK9H0x969b2dxOLfksAo9n9sRGn+Xe/mwS0sLCmAG+3FQ++n5
8so9c7jNDfLVKlUezFYWS1cgGyHGI0rzyAAMX83ABo3vRnfpDexa86jemXf6V2s/7sqneW1dezwo
HyO5uXmT4J6IlfLhYvurQwazsqW/B21VHbEzIu2r74dPicOc7qOdSPV8hc+UA5tqXWypju+mfXyv
rweyT+EL+MNdspVX0YPvxFd22sdF//7TFqdG3unKoJR8GuyaTSE9t7pKlT+2dWTdher18jxca2wx
DUYcSC1bkrhGsKx9PYST3ZiggRtwinaqe9k9dRblyl76eC6+6+ESSgohIIVomhLeaJU7AbTMEG27
3K/5fnp/ctAEkE5D1yUNcNzi/oKUN6Ehn4NoxhOlL4B6xji3f/mfNTJvqjdBgDHVbSEFNKIq8Ro4
8AYJJLRWs93lZs7cje87s1isXV90Q2/QDl5IG8XBXwNks52sIOtvcK20drp7ucWzE/Rm9BZLcKjj
Ui0zJijOnhvAUDJJ7f9ZC4t113VmKI8tLej577DrNspw7YK/sgJONZ83kyM2GKGoFYNmlZ+gTAOA
ex6rp8u9uNbGImtlhgluVRlt9JGFaE75BeO/BxjS/53D+e/pOD1O3nSlkg0p9TSaCVr04D71AD3h
HlzZlGdPxDeNKIvFHCAeikyt5k7+rJ2DVnc1ucjSHpI4eFSAKAPzk68Ua+dZvrBLTzHHm451WOTJ
RcWrCjj9Z+xJHhBIvm0NSEISyRzk6lofX89Gra+0e/a2e9PXxemgVEqRIsDAvKnjGt03W/RHtxKs
VZL8Dw+iEwPoTRdh/rWCOrHQFWwOLQUL2czjPRJc2bFnVyKRkqlqig7mYrmfqLmjmESPhgl1XFB/
GKqtBiCdlxf8mQwPR9Hf7Sx31eDpbVpItMOhfTTINh7hI7QPwL/WeAjZ+VHH8MA1t8jL7a89Ss6c
SnOFG2Q1IYP64blamjOBD1idOybqBpDsr0i7Wpw5cx++a0N+vwuiBFEKMaeNxhHtifrsIEAtt4cv
zTY85sfmBxyWhwzEarG/+kC+1r/FDjS7Ian6mLbbajU4FmXoKLbFzu1WQFul3z61IUCfyXAlq3Wt
2fnnb1YojiQ4wc/NwjuxDa4Wr2yurM5rTSz2m5TJpToVvGQL5JypFz4olXSlF2c2AIASmWCEwgg0
ykUTPbYvajrxVBh0EmNAhc0c58/wSm7sXCsS5UGTEoJI7LhoxVAxH6yTSXdRf92JwOllJTiYhX/l
wD8DFTqx/imcm5qiyktUB+QWcTQIYVztTt73draby7pgpFc6l77wGRNzN3Wyq8/+U21ncSDPagP/
anexFoSikEFT0u78yMlv8TveI4tAoqGiAFu+Cq76ZLmDDX9g462wXz5WNnYHbnS0jpBwvpt2csTu
7nA1O/AhU0WtFCqFJFGeJWxfPoM6cxrkAQFu3Fxsf5sBcMGfVSHNmrjjl2tvrg+rddHY4gwACe7X
WafpLg5HK2xlpvBabXv+De+GWYVEpRvQJcAoaWTL3285HGyrHNs+0015Vj9Fuoc8BfJMQ/DsBRXp
1N5IihzVECE6DsB2n0TTg2cpphJwVaR8WvM21wRg0VcO9w/XIsAUuOBgWy0JdN2yZqWNiWHlyvzy
sAenfxZQdd2BEVtbt+HO+4V4v3z0vvQHzbnc7odNNTcLC3YGCZJtXmYxMIOGVNhyAAkzuywXncAi
C5mX7uVmPuZwaUcXKRWxb1XKIYs70lSKIuxHWI7mjbeBeifJNr5ZATDnB9RRpRrHPgKRK4N6rnMk
7Xnm0jUJSNj7qa7FgMPK5IEl+d6hVrMbpM+Rzr72aDzbjKlBRppRdfqyb8DJY3L2LWM4PoV4GYu3
6nAlaPpY8tY1DbUWKisSRdoPyDbqPVgIl9TCsAwkhdvezvhB9LBuJVIg8gou6ObanfgRXzO3SRKS
2QL1qS2HT+0qGaI3pavoKO+7btX/HhzsFb7O7yAUDX8qIkmYzsaDPti0Kiif7KHfXi2ufjh+5q/Q
ESCbsz8SNd33kxh4LRXzbJohGxPJp3iv7wagE8EBEbrN5VX64fBZNLU4gUcQ21JS0VQr3QQUFnxc
Ji638CHoPrVAykXlsrT0pdoABayc3IcI3NUg79F9iZIvxoBzXucMaDi2uLIlg3KlzY9x46LRxZk6
jqQqy5ZGq1/GUxGu0h/qb5KICBBtBLdyfbRMAzuZbOStKFJfvT/Oj+rffV5MYK20YzcUNI9Z4lFZ
z8A7ULc7HYiYZCvP8ja4lryff+O7I37R4cU8ingccVzTonkzi3uRLo3WoU0OSbU1ArnrSNAPkSsN
UpmUZFEB2EyC8v0axVG0iXV0XEloIxSMmrp8j2x9uIY9Ox6iNse2pUHc/PJaOjeuCvhtUHxgGrXl
xtAzIW6iTGMtNcJtWaUDXvB1c+UIvdbIYiilvEeBFnMAF/3+yftkBj8vd+Lswfa2F/Ph+iYCbnOK
qY1EA3PtoduNWIGcgIQ3iHaR7hu3EeDFn9cW5Zkjm9ju77FbZI9qzH9SjWy9OwSiP3sq3yHP/JD7
gNGv9G8Gdy7X4tuWlndQEosWhTfVBaSPDWi/UvPpGPvPQd/BPvvm4QWN2EnVNlei5Y+Jq3lNakCT
VRlZE2LZ9wNrhkMCtoKBLb6WP4x1dhc48i6FfuRqNnTxp2uH59UGF2Ma+ZXexBENzvGrhsK3Mx1Q
JxKq9Qxy7Qsn2QxXgrkPeZNFHxeDi18td286r05i4vTL2H5Lsn3YfG+13xUo+ytTeXYvzCAfWWK3
fUAgCHqOwys4f5DK+kZbo977xbjFUE6lFD0XAkndGi+X2zzbpCGrKAURm0HOeD+JvWTlQQPO1s1D
8akWrcDGZOP35TbmefmwQikDgGxT57f9YhB7n5DGp9LlihW6CH2z5jEMowppaONaFHPuYMZT/F9N
LXKbamKgxJ3iNjovESiR7L8tyfWVBRLsQC0XIPTlvn0sfBO9QLnQIMKIs7rWYhf0chl4lBu5fOQw
xlpIFg5RKffmSrOSwqlwpsc0A/GtDHqylmw4xtX7fIqNL9rkh41z+WvOXBMs2Blmh9GZ9SGUUVNP
rAxMJ0iMK2j2R91GF4VvvabfdTLSB5hjXyninduTtDiXklk/FLIWSVKMy5VBtnhVdGuoteCAGons
9YzjbTbB9+jmGhj6zLnKKwaYDjhCFLZPmPE3p/noDammz6WdviGcwVHDafT20IWdem0zngkLeYua
hPUSWQdreft1RmQYss/DBbPtNRap22lj7Odi9XXKxblp41EGnBXMMG5v8yZ906kmrIHIIH/sKsMX
HaNMRK7cPkPbMcog+a4vr5GFLBFV+DneJuxWRZTpEPNbrNhM04pMsyaGcK/ujeJT8Sl1vd3wKODZ
9QNPwxlKiAizLe0uN3xu6iyCbGCMEKXIQ7zvpYq6SYumieYaKq7H6pOSHrT68+U2zpzXMGVIYvIW
0yk/Lo6zQMSpRkcm1R2sFIIA5ja4eX3GPOQA1mKj6EINtRP/2sutUpH/cMSBpICRZHLj88hdsr8S
KRoNpKzZeCYmGW5QeqqN0Jyw8WSlGbe6FjHYbY75b9SXZXds0N0/YmAori0tVB9qc9A3DXZIaMsi
cqeP3oiCkKk7JiDoW01Hu8SHPb2JDRVflQQm5i0KN/1jK0gaTkG1eax1U94JHnp0xWh4qNBjOp9b
Zn2Er4sTVefNfhJ999NSxXEvTKmyscTG++klmnqwmtTbaaUfgjczlLt++r/Unddu3FoWbb+IDebw
ylhJOdjWC+Ek5pz59XdQ3RctlXVd3f12gXMKFmR41yZ3XGvNOQDN9HX0G0MGrmXGjODISFDJZ+hM
+9p6TMSyhTkhtO405OWN1lnWbkkG1tpeT51kyuNdnfddUBtzhyJ4UtZfRZFD8JuIAQVdHut3Cuxi
05/WbvrWdEV7OyU14BWxnBh/iRQnVwbumAD1Bm2o/Vi3qn06T9ajYOBIM/R5fR9Jy/KUWzEjqRLl
A6wP47iCYa9sc05Uwp1hBK4sksbkWh7L5kbECPTalNN4x4qlwxPPrW9KG5m/V+yKiVxOOuoDYyxA
u8uDeiVJjXlnpbOFolpMM9B1lYCLhRpPoIfqbHnEIDgOgKqhIVdrXXMbSeyC1lpC0UmXoe2hg7XD
yYii7eZagk8X47x8scJZnO0EL4jHiJKPK6kRIfN2Md5vBT5cVKf1P8Ji6tw0b0F3zDnVOO1sHnku
cyAphKuz2ex0R6lV/VkwC3wGumLSH0jjTXIQd4u175ZOetLxNcMhXC1i0RuLdfmuLXPzAw5y6PYD
fKWjnHdo0+kpvrKIznNnSFJAUbIW6vdlKM5QTOY0euyUqBgQOmfxQcLJ5ymW1vUukSGW9d3cSHbB
XnuKsgYInplDNa7yMlP8dLD02tUjcyEEJlae1TVGDgepRdkui1q02UZpe3PlPQxpj7s9dnC+ZFSi
kxRT5SnwUm2APZAVqllwKWQUXEscZbTeseHhkozim5KDo1D11IRgqXwvDOPgadCv9maNwYUlQ/mK
kzkK0qZOfjRr0p4iqPO+GfbpDobZ5KTTUJ/0RFPw24sJxhMUObRGn3hKG4svNGlPnfGN4x9ElSx1
QFiE7hJFyb7VRhU3hMncZ9sXkZWq2gPda31ZBvnQyikBiqbqd3KcakHRTC0WKBQsWoPQ+JKy1K6w
hMZ+1OLqYejxExYmjIykJjIPaQoROis4LhCLmcDQbpzWftHr1taFdQ3ksAz3UDGsQxvPpQv5sWCU
z7A+RKi0ZTaJSMtbDC9ac9YsPx/KzJ3XJbqLtRCrQCONp9Zp0kVnCVQa4XURTcTmQ0dNTYqtn4x8
5A7SN2UhxppHK95h63oVVXEWKJRcfqOwniJfI/6qJFRKZyadnybTCF2hGg2Xugb9psR9V+g9YAcH
JUl4hZaDzmdnTHH13Cu9bMMfXhwpMbFYD6l7WFif/bTBQwqfpuEOy2LIm/28LHvFWrFzH6ryELcz
IBvQt/aiHpdGiF/wIV38HrRb3wjFrhpDyefXIDfHZS6CvomXO7kJhaMoLqOdRUWC86pg3o65lR6M
qtL3sAE7DKsL007mtsd7W6zg48Vrd9TagfmOxHcfLSFl/SMevQ9Fm4M4j5IIqvIEuTKt1vuipey+
auIKj6jVuu4V1g24a9F9tghQzI1srXYj8PoAkACULmMdvrajkl6bxmoei9YK74dY1R0JGhIsXZwc
ZLySb82wNPFzKJXnLqyHJ2WZqHpC+fVjqdseW486zo6hWKZ3sRHqqBrK4asm4AhMwKB05Y7XaU1x
6Y+LtbyoCrXsSSpCna6S+bgKs+Vh3AsOVqt1ypdV7OgnTZVhxC+55ataNWR2Z8XifYcudL1fjTxD
PjTL2RFyMHYMy2h+08VxgXFAec+PHKs7Ol+1dwtLy9fWKqMvxaKubt+D3xyTFaM2c6Kg2p4begNV
VZTnkzmV2jOyIQkwqqD0N7o0yP4MQO8X9cLmTcEgjpwpy6YfgyEtwShg349NGMZZbsTFr3U5gKeS
Gw9NytZKzfEL2SfrMK4hjLooUT09xTTPpk7Y0PEc73BRFrNpl+vyehhqvRfwZIiszX8ba45Zh0yS
F+riSZVuYXtTqDYkJWAcctXdAufqpZtUmXoyugtMey8xqvGLIHTWgzVociDmyhMCeva6um5AWAxA
3cOkuR0tS3iamLH2Srn33cp2H3QduHkANMkuiuDQz3MdvrI3mtdpFg02WBjtPlTiMMgGNpQIEgBO
Jc3qqkbHZXqVR19oqNlaxzFlSxmHnQQeIJh6cviD1C5OjEGeL0Ii92IOkm6dYiFBAfiwN0upuqWs
DfuXFPZRUaw/mxIVpab1GiSOOGG3XKaXmICSL2exDGl7tbAiX9u9GRmKN+LqfGXWwr05CaGTWgPF
iK1M3XacWQBGNK0MnzHBjYDQ6aN+CpHcoytfVZGI+6wP5OkskOsNrFlOBIl5NMKxmYH1NRhtW2bF
qxKw4sfjZEgoH9dCFSAlSMH4zhx0VJ3456d2rQpjjOldrv8QVBAVTg1ZwykVbXySFsATNnLczHT6
TMYdJBa0/pFLWn01qTXcOGsYsfufqBWz0eyqASvdjM8NHj3hZGmuquTTrRBjzpjmiBFFURCDMlvn
n2XBRliB3FM8GVrKoyoseWlPVQbsrF/EEfNrJZwXf9WH6kFfN5eOdpq6V6Z2+1RovfCVoNr4EoZ6
g4cRFfegZgeW0zwzXANRrW00MNZ2YjGFi2vOoQRAvOQskoS4tyipzQCX7iKyRahfqIjUoF9WanPU
Qhw+pLTHMbyPTOwoC20sMW9XIJDZjVhBlJ7LZt6VcVOZttyLgz+FGBVneLy+xmx1mPp3OPdGZpHe
ZWVMdD/r55eMTc0xymEJlnYevbSFWC9GIOl6Y/zBRag+kDUlqxLL7MxpSgY7TcR2J2ll4w5hlPxY
wlb3uzqrOLqCH0xypr4jZZxx1bjKvnKQTIuN0VRkdjJFCTaBk5Y/CJgp++JU5oM35ArFugUuMRpZ
M+DDZvKtLq3VqQtohcbSNSEHyWhxtMpqAGWZiz9o9eAUZHx2htxg90MF60NflZY/QRORuIuHQJRk
4bXU9J0kc0QRDPkbqr7HxQrwhZ5Yajk0438lyLDrOmBhvp4Yau2oYhP6HNVVxqIStl+sUKRocJLq
62Li/dphNOXXw5o0N5qCO2Ost9ID+csuYC/K/VFfYL1Fq67afZYveCJ1s8c9Vg3GRLZq4h5t79X1
lIO+6EeOchSkerEJDgJXyG4/japxTFjGQaSPpY6EYlQGj/IzQM1AB58Ks4bWLeHDpLutZPEQJwWy
jKZ0DxoUiRe4i3izNHUVBbwEc8e5Wroh7AOVEzTe7QYNgedQ1HrACTg9sdSMB4MegV2Brvi7sEbr
NWl6tug8jrsLgaBPgiVbXmK7TeuU7Ynm2RWwCtNytVYSWeEVGjZH2qFgszf3hP7qkreA/GdcFCcO
i8sYx1EaPU/DlkTZqpYLhCcH9Wl43sQ8YW6zJnFsCgyHOQhhp+584xA5op0/Gfvsy9+vhX/G1nTu
oNaWjuR/zvMfL7xCHQPvHHOqFuTkJZI5DkVlpAR/b+Ttuv4xukYrVIfjYCiTOz9PsKYR5dUCTpNe
9Sq/Fp3dHDT8PYSfpPZ9wenc7rS4jY/pveKs9wBKTqKbgiixcyf68fev8skl+P03OS8iL0COV5HG
N+GGhVfVd6t/qupL6bpLjZw91FYa+1UcaSQpXofxlHUSznsXXtwnIZIPz1SRP765cO07tjIakQPp
p/7KXetL4lnXnT99jW6t1/FFPmIzciEw8+lw+feLfCvfeBcFSpXIbMe41KGO4omnP0b5Jdnqn4HY
j906izNpq1Kx0tMt82lx0sfwtcTgyhGuM6f3+ueJD4cb1ZdLMbs/1QX6x3a3d/quZ6Ux59NSbQPD
D6HX2uzGXdDv1kP73D0CwJzJmF0MzP4ZCtoapQB8k65upQcfGy3itW1aEfmEdEPehxrowt2USdPv
iJoreLHMBw77DQk7C3uyy94tl9o/D0U3aVlHK68zxKKidaUKf0Nny0y2xy2en96rbu/pPmaMWBJ4
/8tM/Hffz8JghiL3OccWHerMg1Q8buWCyXxhMf90IpL1wSBGw7LpPIyoJA0nOJH+6eI3S75NN5zc
pVqaTwfsuza2378bOM0s9Vm10AaFAp444XIXU7p/nNtLhZyfD9F3LZ2NFikkJyE1tDT+lF+TXXaH
bBzGNwosokNUPsT7S8rq7V/8Y91+1+LZ+IhU8OQYRfL8Mo458VGdU6esbo3iR2d0FwKUny9o7xo7
GxBLIY9rMbx1T/HJ2JV29RLf6O7gGkxC8LwuVkK/OZ78fRxeeqznW8LC4ZHymO0FurMbRVQ9FgEw
xb3oL65ILD15uDjv/0wBMe//3VXlbINYdcyk0+25Yv34vdzLHpYpeGEUhB+CTSN/aa59Os/ftXe2
V0B5AeQXsrhZs+lU02vG+a34WVWP4O68sL2UcLkwJc53CQuXsSkFL+fBfuqOm32K4RPemY8WnSQG
w85L1V5yeT3b+vHHeLW2wxSOapt4+ONcFCpZwfkaiZgamAc2XTcL1JuabMFmQnVJHPbp5ODkRKWD
KOKqdvYSFSLMhZbR2Nxu1pZOhSFmln0TYXsUgF0ujNLtX/uza/9u7ewVYhpRiLJIa+WpQHxWBapr
/tzctTCAvNDWZ5u8znaE1YeKi/K5Q1qmtKo4ybPupZ0C/lZIF3+KukutfLY2v2/lbKM3w1Ayq3Lh
SmXhWxmd9EGzu+X574/t067gwqKZiKwo8Tt7R6Mq9nwHykmNLN+rQxSEk/TwPzSBfd/mnrBBGs4O
DnGGf77JadKDz/C10JM9V8bvf2/ik+IlTifv2jjbY+oxUyGp0sbEKHPJLOLlOZCjLlycwvYWR6Ny
hkLiYG6q4F8LF/1iWdhnc/r9VzjbfISlI26S8BWk9KUxv5b6lY4rcx59udDVT98YGU0ypxL+4ucp
zULQ6iZedY61L+Gd5BpfYmfd6a56g61zxDyOD5dqNj5LjHHdw6BiMzXgNHa28TRquMopE5ynawIj
tvNfeIUm17MLcRDzviSQjuJzlThwQGYSKokt2divjsdoP520yBdxkjWd8ftMNdnNUDjCwdzFx//F
um0bA//+ntp2m3x30lAEETCJQQ1y72Ohljh5aFf3CATYO7qv4sP01Qr0HaBHYX+pUuiTytWPTZ/N
o7yWxGzMeERzrThqTwJM7Z1xjmyrnu2qvenwj1UAvpb5Y2vsgLY4F4bFZzvY+76fLX+Fhv0tw4Ut
xe+ezWDBFPqg/o5Z4EdHOrCjvEVC/EPihtf/00r17rmf7SpQvK2R2DSn5CK+0xLdq+fwVxzpuwt9
/HRFfNfO2YoYA4lsxdxg3d1PuQ0/RHPNV2LEV6a7nca3QLjuVg+XohCXmj1bwPAYa4WIdBipUdzG
EPlmzU2aXjoTbJPofP96/wLPljB2G60fGzq3mXEB3L2rH0eXauvrxNtkBaxgz7KflE57FV0sgLnU
w7O1S+lU6GvEV71BfdTnkPQpV6p4uDBGLw3R7ffvpqfWZ2sRrjxHmHrYuWv5oU/T/TAbB2Rmx3pq
TiCfL+xvn/WMUiIiK5sogcvUxzbrOp4NFKAGZeOxkwiZU6uPa9xe6Nlna//7Vs4mX50XbTipieGV
P9s4J5n3vGb7DJ753yfApc6czbO6nqfVmmnGbLDwH5+1MiL2fgk0+NlrMohf4xNEhc4fZlFrRmpn
2R6ZSKqT4m056+5rVWOlj0wdw1Jp6Ve7ltPoVppiuXb/3scN//HHPHjf/Nkkl5S270jXGxhGykFy
vXikd4POGe6NY+OEbrmLJ3fh5rHtdeRs2Eo8y01+/P1bfLbJbrbIRB+Bd1AO8nHYVHmWmmtbGWgC
NWzJRXuMl//hZQIHMYjbbhZ456GNVidaPbYtL5PaTL9n+DurYTbeKCqXTkd/Dk+OCxayka08nvKM
s3HTc31ThKSGUU5BXa46+mG8aRxYBC46hFOGVj76mfiXgnyfHMoMbCGQczCQNujI2dwjISfmlk4P
wVh3h3wfHUks6U6/b7CWsVYsz5K9/lV2RYHQ0X8vWaFxSYWaiBqMIrOzPpdyhwNuOBqeNF9HKeYF
1n1tmRfe4Sd1yR9bORuspLLXyewmxsmD8aA/UYrlp/6Ge/G1q+nnZp0z7epLgpVPAgEfWz3bkLhX
VYIq0rfWzfftyfhqRIgtmmC7IkeyK7DSfav87ObiKefPBYiGqWuleA9h1B+uwih+2qItF8bsS7g4
oRQkgjfuS1/wll9Jt4vaq3jXYjVyqeFP4uNbw+yBpP2gEZ/PxzwqFykx6HG8Fw/6gQ56hP6RuSSc
Oq8zb92B73Rmz3o1AoyVv5JJdbcxfSkw8dlMevc9zkMhBe7OlSnNhidLd6F8rEh19vHeGu7+vvx8
/oaxjEHDSDYAf5+P68+sZ3JudiLtBKtP5eJt/6s4wOP4BXPGHV90Xz8ux0t6/E8OsTzld63KH1s1
urK3amU1MI3GKpeHmjmhX6D3yL3Lsd1Px9K7xs4m6CqHlExqNFbKsz2CaBjH3KE87MKTvNTM2QzF
fE1u1p4nGe837+1kt3AeD5Kg80evvp+D5qEM4uDvjV5qc/v9u4NOYo5Z0XR0LVxUd15+aWPoKvWl
Vf1SK9tYfdeKReW+oCe0MjkYnsHOWZ2odQpvPjbu5FrzU+PPV8nDpc59OgXevbezs2I7jKNSLDSr
Wzm8nAfSujb1C3aSXXh1l/p3dlwc43kNlYW5Fs8PVfY7x98uXS5MtEttnO3zWrukrVUzOvrwRenv
4FVQonThLPHpA1MR37DRYwx4rkiuFikUppU2Jr0KBqUNBoECxl6gkEnc/33gfdYUXmA0xG2B+N7Z
u6mMts3SkHdjSdQaTHej4YRmRy3df61+xjfV0ECHE9NR/myooChuHtvEYn1KSf762QGncj8LNrlW
/bzJHHJH2f8HCZltCfp4S8LOHpspTGMQGkOY+Djoe7nXVsuoLQ+aqlvfSjsgT86WfP6PDJIvtXY2
BKl7SSkRbay3yHf7a7jqd9TcBvN3PKDdi0vV9t3P+8aKT1h2k3cjcf7Yt1QJq8GaaK3zwsAgMvxc
XW8u0Bkua0rtrHcjqSZ1R0nXpfD3J/srh9zNfZSKbgI8fxzVunHlcC+FXt9UN+p4P4jKXgmbK0Me
wVmVtyKVptTH3ArCo7kYh2UOn0Wy4rap3rfrGtqTIrlhTemSCI1cF4SvU1gfq1py++IwS2IAzvul
bax/KkX+K+bLfwZEvKl/lw99+/t3f/W9/v+AimiyTf2/oYh++738+fs91WX7+/+Eulj/2LCHBHqI
5lpoqTdfrX8hEbV/SAowQgvzEbTjIKEZYP9iumgSTBfmFcerTbWkG8yE/4tElP6hUBmkmyqcYTDI
uv5fMV0+rriYg2D9sEE3GG0iP5lnUyprtLDFgIlijWJadqNCFD3syau2oxyfqKKMT7nWKn41GOND
ZXrzVL4o6URM0eyh2xnrulzPSz2dqhWG7buHePvPmfaej3h2mufbaCpEyI0Bw7rGUzxbXChdqvuu
6mDGv5GrBzi9WtjfUo0q3lV5YVcJgRGK/5U0KOXVOFnNKOzKdisNXszBHcXepDQbUVsEmc39+5fT
Pq5FfDnU1Tz/TeuBMAhJ3sfVIRl0qn9bobKXURMq5w33HEXVVVSr61Ult5DwDOrQRbN3kyXGqy2X
cm/UqJHMtQyobb5IdpPL1XW6NgXEOqV353lYjiVoq4c4KX5YLdhGdb5VW/BUVMEbV5qQ3yqEMe4t
JQ6iqViOcZqWdrZG3c0UziTdNUSzHWVPYNSiU5eu2fUbWFWUysNaGzUgvl7eR+ranqQ5ct4IzASv
n7q4HG96WHvcwTmkK/Lq1paW3luZFe/UKG/tGuw9muDiURnW9ZLo8eM2iasQwGgqBaFyQs0GQLP9
/t3JCdNaQyxrZAftuiXWEWBQC6lyqwEIelyIbNiAOrp704pKr7MMAVMXVTyVg/kAhuRHhP2dnCh3
b984S+YLe+uZ8d3bKOTGihgLFBD//eEs0mgJNLkMl9yaykG1UzRHJFJwTWExxjrfpl6Mr1PFKrys
ngmD1IL6kMHuKLWnsR6r66H9Xuez6qMskE6tdggRKz1VYVK5htQ0e3zrQOR1XbSfce91uikevDWf
TAYN4odcBZUmTPpBmeM2EExhP+LB6ekjGgBbqq2TQszn5u3DsiLLT6iOtQUm9YXRfmavsj0EkKmk
DYG4YhyOaPrjK1KqQQ/7SKFs/q1pMRL3SuUS/6q+xEZlXLfwA/NcfZRx2X8yU+koFQ3wvClf92+9
KToxuepDq73jQBT7WizdX5iPlvlxRjKMUHmRUjR0g/wZlhVn6YbCTHRr1ghuSFO6gmnSKdvvrWvq
re+aTEE+J63gSRdNDiqzA0sYYw25XoeZUthRf0oqVXQECtVPSy29mBSWaeFYXNXaz9ZQk6swRjmg
VoZhL9PqpYll4Lsoq6gcBNkda+lHG8nUUczcMPRYfo23p8Od6ts85Z5BrfpxlaBMxloWZOXU2gb5
bbesrfakN7KtxCvX95TwGX/rVCmtfBzy4TEWZEzYCMeslXZPKuVpTEVbzoSXRlz1XV3Jpju36VPb
i0FUNwdqGpHVxoRWZcUuteJ6qD1twqYrThXQpe29IWZXSWxijkw9pNrJmSMo9qp293ExMX3WHE1G
c6KAIndVBDxKZv4AlfSUm/lDFkdfhBBD6cSOBQyssH2o7TaSnrqsfTCkh7XOSweP/dDJJWbvCulV
k4F/6uP3arnvij4YVsZyl0nzTRG/jlOiPksq/pyFBEcWTPpqSbcmqdu9JSaWU4+lsp8SKuvHSuuv
2rKf/TjH0jGtOtykyivWFIx1s5vZFPr1NgRr7RaSRq1FMeq1J5V8CZY6yRWEBLakboarrWFWIkVT
dStD861N4ftUiGA92uUmyxb5Jq3Lf31gwdny/IybqpZRWqD1+UqR6cFAD+XOqqwe1BXQphWp0X0X
p5M3WHFNti9KAwV7tpNUddaubMpbRKVmMA1YHSO4Cm/xlhAcyci7L1K8vsa5af6arNSRcp/yPvm6
E6T45u3D6pE2vWHLozAC+jiGpxGYuGLrpUpiOAdRW9Qhvunxtq9U8QTbNlN/q9kXKlQx4JGLep/N
S/SrDvNv1JdXL4nWTTbe4epzWCT4cKja9ACV3pXLRD8hpequRRFT0ZLVt2tZfaPakk+Yykm5ajzG
4vhNHer5Whp1mTpsE3KycjSsebzthX54TMbMk/VG/ZKBh0iiHr+PRGmCRoi6J8GwnrtlMgK1XVuP
RGl8u7KIWlav3bVav96MvWX30VxdN0OJQSxINldvM08hQru3xtV0ClNbHHjgM3BEJfaHpZYf2h5T
o5gx9KSG0feZmtSXsJHvuNmlt2wZnRNh+H5AygEVtG9f337qUpPA39sfcQIMy0k9rGIsULPTKcLh
nx8yjgyIszbEG5D7eJvjTVInB2zi7tAZ3spZUd5E8tCcGsJ9dlPGFoXM1/mcWZ5Y96EXWeuh0qgL
7jtdh0FaTQ6+qYuvdPLIwJ4jikhGFEPcqUy84LYPSsGcWEFD5AxjZTh9M/RX//7oQKjvxoqt0QIe
9Dh2YQA2fvoadiKZU74KzLkYgMTYhCdS7opv5ep4NGQJd5dYvEtFOojedtjL+RDuiaw/J9KdkPS/
jSJq/TnJ7uAgtTdG0ehHUBgolmLpJCG4/q6PfjXH44+kMUOK3let81UmQNAi/jjV5B8OasqGvf0E
XBPreezmbwdF84V07O5MJcH/etSuKv75u75Rj13S9/skE7Exz5bIz7S1cduhkneSlb52hSxvu0bl
mI32pUrih3oRZ6dU1eVrvYo4EYQLUa9QZ9cTxaELirYHo0Sd/UECzUDJP95eQpcWtrZO9106m27E
ESGYKULMrfqb2E+/pbb7kchTdxMrHMkos2dLxiH40JgMvLAu5Ds8rA416qX7LNGbQG8Da5a7+0xw
xa637vOovi8VtfESq+pvx0jsb9sFXK4cyuEutUoLC4M0An9sosVNpYOElshZF6qWoik7zWko7+Up
9MTqIC5SUW0qChvxYPJV01AkC0gzZtUoQtuYIqCwI3Ijv1X68lEbe9GjyFRAdcuPWZFx8F1N495a
kt/jwNsrELJJxRztzVh9EMd6Ob59DEitA6lC3Kn0FsZ8xVCd5jaH9jq0nRsZVhOo1lK646xUjT2p
KD3SJLYC1Qy/c2Krrlah5zirJyqrKJQnfSrFHW85cpaWK6lsLNWhVXvoqGuBXDCNilNk5V9GpOQA
WwcSRAXnoURFIy+MQmqPaowlcChypMtIlDVpgZqSE/Zxasc5WGK2a2so02OCoq2yhe2Pbz+//cks
ywGcd+bN1RChI0oSij/pWthlOWnKL63SjN+ltEMgZU5+xyudolY+abWK4DXJZr8YFUQrmMHslIZD
NbODCv8MmG4rzYJPlJUjOZsR3pZhZ4f5glHbkrVBhIfwPw/Y6Pc2mTNKSHH2RnmVrwy9bYN1KJ7h
s2OINa/GnZWb2rbT/XrrJ3KP/ZCaxa3BRuIYXSvCFjfau5V4pKs2cSDJfek1U40ItCK1l5eDp4R5
d2NNB6L+DWqGfLIbwyxP4wIFul7HAz6m1UkWSxbYZSrsCWLzY9g0eFkkyHiiPg79yIgsR4gBghcQ
lx6i2V0wDEeKXpoksAvWdjvt2oSpHT+SVDuxpY336br2QWHi6QBE6I6CASibyEj2cVNyT1mVIZis
9bqtxfquN6Njpw/DKaFAb02j+lsxZgCOPUUen5ayNg/qbLZ+b2qFX1UNO7Gp5NfGamh2DcnSj/vl
weJOdMVsrO6j8ndfS/qXTF0R3M1zftvKde2uhdg9CFqcuMgpfonahBp0++tFKyeHSN9OHx2KNmlN
Tk0jNw9JJr1USzKeLGi+D0MR+djjaS53uMofzOpOHNF3DlP621w3zyaVioF1vml6HeUwF0x2lXop
up9rKv9Spip+VLQJQKOKQVYzaIduGa/bEedgQ6rNK2R81anN2Lq4ZeVR3PjRZHxLNtltLU+Z3Zfj
bUks4LjWomSvVRnkSnuvspEeOKJM1wgTY7sfs5NoIc7UTFiqdQIaJVMcOXlIVSeN1RdKV6nXkU3a
TDgi1muf+KN5A5YQ01CD++RcWm5aFMkV9Wiyk7dXU5xmT0s/XnVjdddJApNl6lYWC8WfQ7FyqyZ7
TpFHnpDI036SRbbWyQ96qjwrjPojz25cc5+CA3KseX9s1CU51KhYUt8YazEIl+VKSfvKI8dXoOpD
+M6/E0WjZ6H7HKI4563hyzcPgt83ozPK9lSHwtWiCx5pUKwyh2I8kYBMvQRFqrfWy41ucmBWV8Et
xVTfqYPqD0Zf7joN2uqEZGjutINiCTFLgzVfD9F9MkihD7SEQ2yJB12JNUitmHNQVTdiLtpm3UV3
uVFMjtZokEei1lOGBwQ5FWPrVUhFxR/zQyjGJ0zLOqficOcuwFGstWEXyEbBFpflRczE9F4p0KLn
OP/cc7PCpQLMjCNXfJUhnu6atfMpLaqPfVb7vRyaBz3ZzmxiYMWAuOKpvOEqwm7YyjPF6aBz0Tpq
bssdyS0RzzvJHD5gBmXtBDRSUV31rm4NL1ppGY5W5L+HJbpW9YqiLg5m7TyUvqxGGFcDUqlbDRq9
uO7m/NdqIX6OYi7DyvoYRwiD0ahhSzayhvXzvEswYxwWyq0KhqWxMNrNeNbtMJ0epaGrPM36ZrC3
2G1SU8dvqOYulCr8zeLJGS0hcbKYY0wGq2dqX1rFmuhDmLIffiN8wCo5Cch5u8Jf8+W3tWRA6ibR
KUQJwZmBHjxN2mMs1FeDaN6BtBFcWQnrXZ4WV1FmXYWt9GTgJOFOlRZiw5PepJC6vETWXwcWEWSX
40K7nNYW6VtJ9b3NDv81WUDSq5U2+Eu9HhRTCH01nHO3VNdDo6NCH5irpwUJYpf9nPT2GtOG4mbJ
fghiagac6+aHohRfxKeBcb+zpjl34rV0SqtTfBEg61Q36+kqHGWQOw2U4Q1Urpb6zaDN1clcKPJW
0/WHaULG1JvQk/CJcPUk0girlt5S5wvXYK5QWe/ktZb5Y9zMMGmUe2nhgpZhnbjkynZ+x7KDLu2n
WMqcsm4Nx8hLEemqedVJ9aNmjY2vN8o1erzmkBNuG0aGs9JiPFWPi5eXEnG6cjlGUT8jX61sEdtn
WaUMa1qW32mSBTI66L3aq6Ej1gWbiNUeOwW+WMNhMlWEak+M7Ckp1Ntlrld/HBTRLSvrdwrQeVga
zRe7IgrKR0POFRwf5Zdo4xc1Tay7YcpyiqPKOnQ4RSySeaiX1cnG0diJ64TDih7pbsQVM1/rxwjT
zSLMqZ9WcNSwimzkjpu2iEfSjqP+oQDfHhR1+n84Oo/lSJUsDD8REXizxZRVybVc3w3RaoNJfJKQ
8PTz1SwmZmKuaakKMs/57Xtn5NGPCCGjX5vy1RDFmmCsi7Kw/V53/JiyIFXfL8FC9EbhdCTU+b4T
0dTVx6sZ8OXXvCTCSIBUjcMaliLedx7hiOOI8Je7x5PL2y/y1xon9dUfcT96gz5NC+d/qUz8a5Hx
qyu6JumCPY68sb02ZDXEbUQfDtjjvwpsIR1Mr7/OhEYEInzojWbnNnCueeHmL93gvzBUmbbR/0J+
8aLZk+2++dz74KWWPiG72qNnK5i640ZaQBo6XbrXBFzKBhizlc2YdCvL1O7tpCGEICyz9VAu4+8+
WrkaWah4JrfYUqpPunwa4kD3RIMEStzIb1kzxiCnj+6xF9imG6o3TuWsf4+En3AgjGcRFDLdh9ZN
Zfjo1Rizi6X7Qwvaa7H1NKHsjNi+UyDT7tsuA5lsEs9iuDOtVDvjlvCEkERE2fde5nZi9f1DL3eO
iE4QDFi35+WOR+R+ORGZ0MRVX/Jv8oM1xjx7s+rcPO1CXBFluudt5TuD67NOFKKNOJ7t2J2K7uLM
3k9AgT629/+kpcWxMRp1mAvj3NhBm4xedC5wBSSru6us21ukHLl47bDkDOpT+HDWRF3IQ7h7L2HO
mFwwxyXa7pAl2jn7rVexKo8WZ6NFmtqKS3wj3iMG421iW1sEPph8Bq1sgY2tqs5snNJNz1nale6S
EKiRdca6JWuoT2SgNMeyHahIICdgCjeSps2J72CrviYzLpdl+J7zjvfWsA/+giXKKfvoMDCha723
Z4Nc8zBafy5GKgrv71a1KPxU0tdlTPbpuadmKsn9H8FessKstU6sxTq7EL3p4IeHsVzts/I+G1tU
uHdbfptQHmuT+VWVe7KO1RKHW5Qf/No92gALr8GwvRSEYcShsETa0hMT213tpXvOWbZWmMXrW+GO
OilFPsfhCm7pjVxFIVEjRa3puOgdJykkd7dvzGch2VmG3uUec03Jg60EXWNI47sppHYjL0927p0t
3T35funHd7C+Csf8Ui9FPHhl875awWGS+5QghRrIcRlFSqKFSvc5tsx1uE3yaFsW3sCWT123UcpS
IK9AQz7970csfXNc2XZ/wLMLWGUOlzksqyyw9OcWccEPHZ+dmkrU5axoVV+l2xBUaWjuXCm2/7C7
9ZqajpoznCb4dJS9ZR5j7WrxVoRDeCBR1OM87QcuuGVJm/tT6XetzkIXo2K7XF27+a+r5HzoO4Of
wOt5VEb3Vrp92i4AuSEBMpvlHgiJU7xwybTnZWLLnQaP+4EGM+DaMl2dcCFSbYZW/PS98ts0AgWJ
P7+1W/BjVuNH2ak87pZuyFiSUm/jG0ajAc3aJ4ZhF1wN+c3lfiCGRZ/CeQ1O2Pm5Mb2uz2rP/LaB
vtJxsopM+vexjlSVuHDFj3nJDwynPj7PyLiJmd1hZw5CDx068RCKbFrnHVtYSNV9taUupwOHf8Gu
pTXQKTGrMrCKdNYdCQjd+BDW9rtR5mQWDLvB6BZ0t9Z0kk11dmoZqucCCozLQpAc6JPFO7Spq9Ql
MXJFg0yYXI8EccFJtvdMpFqKhOfUPAiTf8ZY3p2oni8UXoGf7qR4WVKksmXVHUljLDw/QYlknCQe
g0qQo7Da9XLpc1nEO2P1g2yhbU26hxClLSDk/Ol7b+yZp4kEN4tHJn3gQJejfQ1yUEOE86RMkuvG
TTh7p8EBwEHqSfhOKfkTiGNCfZi6w/ZzDNdncmLUuQDTBYnxXuSmn8pQXCrPVCw79pgxb265cSQf
K4gH4d78XF2RyXkcaUIew2qQsedi3veB+w/ocN1HEZQZ6+xbhA8EPI27hEdpHI0jDMWUjgEoCfue
vBgOee37VBOIFxb+pWswts+ioKp8CrurNezd1QtyzWDOATit0anY3em0qnlihFEU5AWsYnZOm3Ef
hqkwJ/JtCjIKprq5uPNIhpQub9pRZ+GV59zoUOkYpX3TOOuWra0vkxzSwhp/znraLtZsiHjwW156
s0UFaxG9E24fOHO8FMGvk3isl7niAKZ11XhmvcQP6PXlgRKGkNpozNOF9Wh34txHRMxMxD/EEGbP
2n8mOsKLlZz/Fb5W8eyXjx51lcpbvw1vemQ5SM0hY+x9JL1vTsul/yVNS2VT6DwyaMR66w/RfCuV
+yXH4Rf9PVusD/6ak0wss7oMfuuN/8tp2lPob+dQrWe1cVL7/Zsavd9MY6+C3ZOLHdf531yeSpiB
nwMPuHTIqi2WD+nlZkxex8PYUiOh7r/kqLs3s5mtOJBB7K/bmGhzt7iUg5/1JoJ4stiPvfqvauvX
bbQfrDqhOehxyMn82xpg5aiGHlriZQCb9H8T5/wtFwsuqCCMy8p78NrudfuNBxjdaKM/rXZDdx+a
b7NkbfG2MwEbVsIWT8w0GuGauSz2W35NUkP+lK4GT7TegMB47jjHl3bMCuJUk9Uo26z0+SHrrUxX
ySU0j366bUT4LMGQp4AmozDf516D75v3F6N6cp+XvqPcISevY2nyJXbq5m0O5iejfanzgcl2naZ4
Js+QQKvFO+ej+aOhJqcJDKBkPTxOIpfJFJLj5tesFcrAkGa6khLqfP4txvkjoLY2AWS6X34u58ry
I+/EdPNs40QZk38PgXS4SOhozS2H4l6jsZPF6y+rLHFhLta/qPKtO+CCyp2okBVljC9PkmzurBkF
pJsbKNDvgqNjKbIZFTLOXvebWUcfpvIbOilz1hBHz2/p3ZEWf3bPJbB8ulU0BkO/IPRiLjWC+/1a
Pyqm2HO9SifruF1iHdE4PTaM5k2k88eq7f/Oe372tbwZpj7Uq/cxg5/z85BK1TirHwuRhxzVOdJN
b0502xePeWn3GVrM5WUYcy8tnzezV7emUN5x5J+dN/vAb9s+dL2VmtX435ob6YYU9smUdhFrt/lL
CtB5NcWvnPWU4Vx/DeynMcFnoBiQn1ku3fa0ApCnUdUm9Vzp2wQWnhQ+S3nvEMO32du1lbnxmVPe
FDiSGSw3qovnr5/uulyjYBtioy+rQymAgEdnft3sajgY1lwktaeQZsIzP8jlnbu8OMk+PMxVLIL5
mwyfd1+74hUWuANQEB+jXNfjbn/QN2g+maQpMatOXJKSz6QpMSuum64OaLkBzSz1UY6sr/myPYFm
V8e9/OVO4Kn074lkK6fYgYUIupGdKF8xce4AH8qW4wNUNGEvbRYi5Knm9dus7cQBAsElFvlpN5U/
cpsXRw5oqvi8wx9B0PyRIQTt2OxfdZNfsRmHILbXsL9Q2MHhOQcP2q6/9OYAB08/5sYzU9sSRJ+M
xrO7V30sFWO4u+Wv0lbU4Pbda29DAESSxk0xxRNvabIt7XohBvToWsTITdIBIuh7OoCHfmNQX9kE
hbqgvajT0ePBcgIXG1dfXiIfR11rrY9LgC5XvZPNtR4ssXsxymwOzyICWQgZlpY5nScihjix6sMI
pBIqqOxl5ILh+HXz4dedZ8zdL6cYqhM582SFFfKwu8bnSHhhjB72PibaKaqXf3MZ9ad2M97tLnhs
1FJcURascdexInSN8zQZN0cp8gTNQ7GE8ThoM5Xo0IeccvS2iwc4v9gPWD3aoHjLVf5F5Ox9Ys7/
FcAyxMFyEuL1mQxOFo9J1bRe2sX76t2du0i4OpEzqW+E1zAA1EzqwGd55B02a0Kn8pL3kZ3VFocQ
X+7r1gM+M8f+9ANmf35iPL55xwfx2gvyXdHDfLkS3NK/WXjGYn8UYGUOKNbencJxoFV2WwkDsdaD
PYefwpx/N+P0IcIBzYSURwl0lOjQlkfiF5+7pk51NbdplddsFuRfxHoVVzKn3vwcG0dQJbk25ng0
vRzPwT3qZsi6+/7kCL8k/47gIJp0wZNWO+vqrmMcCVuSd9F42E6wpKSZwnmSgpn1EWFK3ux6sHdI
cZRw1qdi6EDH6p2vi4junUaMuuPQ1fegTEfWj303Vom5BYkOFodgsmFMIXtjAbQa55pCaKLZ1hwR
e7A0h8YcSZf7LMvgJcgJn+qBJIAlVA0w2zNk1v5KElh+nSz7BzbJgrBNmEq3Kd4ilrGUyoIp3rcp
i1xIPmsubdLW6nPVOEtcoG7g/XWTxZRByq/ZpCbH/M0C2DNKYFxBK0S8hr1+Hjp5LHROlhppcc7Y
HupBID0Aro6sav80Dq1ETgPmZ8kySFhHXqUR/Ofb8z+OhiDhkGySBUgrjlrrqwFXTry5Exn+MSuA
V9ZW7FQEm43m2xZYx9IACvA3VxzChpjqfXnwmjF/Wre4rbfoASCULmV3z9Oe68oliCnP90v1bQ+N
dRzIfPYXm9wpw8yzURcviiNRNvCrUdCQZDTfVxciMsuQ6RVGNEYKFh59UXFuthfL2E+NV/0rHG5h
swKCy601WWtOp4pVTJezf9oHqdlcefnHFrW2sw+KrQMuJX9e7fx7meDLCFjjzPCRBBBASHqnXP+r
zS5TK2xfSO/VpdmJo9sa+lR4HC5a6UtPOtyldqv8WOci7jf/GAQFQwpS7b20fylD8aKZkC9+biUg
fmvRp/4iz2PHT7LNv9GPLeASEU1ypnoveTM8iykvsDf7ZjvNQ5n2wvuvgZn+KNvxeZTkYa6WSZIY
wGU2khCaKmdB02n6R6ErKMKAg0YE9mPRo2V1xp+eY3Tn5TknR/K4gXHFep7emPjJFF/9hW/DnxKf
ALfzgEMAgknzL+uMx8KMnoSn5dHZHwJ2yaxoI3Qs5T/qRTJpExNZOEYsp9n90ZEMFgQ1dyP/rfeR
KUZS6jNNn8bYsIm5Ax5A6CNjaeeLt00+fcbND68kAky0ASMT7CgsS7aGg5VZ0WwcdgIDBXBWCCnW
12gtaqh01RfpFAnJHtRjxckrcZHtJxNUd1XrcmldU6c+JCovL93wq3Hux/2X15NIX5BySksCJE5c
tG77JSQ8sLAf2ejHJbo1LI+WX/wuB9JXS0PTZI/8oOLeS9VkVQdY7DyOSuoO8sHliWwZVNy/rNyp
tEDwgUJ642X0v+rC8lHdofKY1e496aI5+i4fulnlh2jyAM38H2ULIOQHQ5/dxVHR3MmTqbjJCc1N
ZGi8zXneZGHUL9kWrmXChtqlQzP9HZoRKG0kDLWAVYxApPnbv6w57IlVNPajCheDGFlEEHW1piF8
73l6G0Q53Owhws834bdRFqGRwuMw+bU03XNI82rSLSvL1sQuL3zeNiDMLPJ4U4hpQ63REQvslePN
aSzjYQ2/RjkWD7YgMKfMiyYRo3pqVnQckf+HLNjgEkzyVxH9KHtZo6/16dSdfPPmme3HPvFcVl64
os8ol0c3Ihd0AuGQpjK/arv9MDz71AwUE0UzjO/wjB0fjLxf95hp+Y/o0nL0P6WBJGVm8nBD72IP
+9UUXv1AHhzxh9+FVzDIEfGFgIf/JfPqT0vMUETlQeETCMtneeX+eWg6n/41wVldySnxNvffVIbl
uWz2IoP1SMZoSAyvWh5Jqj7psW+yQq3Pk5lT8+iTGBpowzpFU34d1EpVb6ehMlEAON5TN2/Gr00A
kYUF85RoveJFR8cq5LiHIDYvYqoWIkWLnKRtnak5uGLhu7TKivvFRhjhyk+/Azve+zkx9vkR2f1h
aHvn0KnKScNiNMGkOz9ZOhBhK2TpNV3CCUVodi9kSESxRTJH7PgrQSO9cZjoPDqIxikzt4xuc8BR
7hjFnlYtmfAyGGPVGdW5C3+OUIzXeQvO9C0QcGiXOu3rntYo419TV8/WVh5XHuyDSZZfvcOz9SvJ
e9PeZMBnDpmphCrttjee4euTfd01H2KYNXtfHObpOgj9H8cVPvrGfukiEglNIcSh6Ym/FWNo36QU
j4IIyPt/lFefVg+7+USWJul0wL1+ztVeM9PKuSmTTQtCpW19AEnIU/m+1T6Res33ZhUy9pV3c0Dy
UmROqKXAiJPljsoaAoM/H6wOCLIrve3d7A/bBDUnigpcPIziHEtW1/dxUxvfnYXrbih9mFhWOkT0
TAVbKMGjLloQmm81wcCLrl9KY36GN7aP9lj/qvbwKQJ2AqIpQGttuGfVv/auukklqtQxR8QnhBRD
d35rXT9vvWGmKxsfslzWQdMZ4rLeMLmb6ra7zKFFND2SCHk1a3UJShf6KrLbB9I0H1FKvTplceyF
z9jl71+KL7ovTTOOvoL7LjtlajRU7BpOcOv8pUoRbZABdV9VZyk+5nl/HJsxxcw/xfY6vRv7RaqS
6ueJdN7JzmYoxEsnqZjw5nuwtslhVakwWaeb60aXRkPbynriGttuszX8rAznoWraIYPwe9uXuru4
43RVW019rAj+jG6NHs5i0G3ByomYDMwEgQgJ6YX69O2NTXXk/q2re1XzpJHk5ehrCgeDngksXglj
jUnhPgYh+cKG4b563gN1uEW87Tng76BOvWxPpqDuWSDbOrH/Jjlas7jUjsS8grTH3Mj8hCUZSRPo
nz2zOYVT9IvhbI9Xf4hgSVrERgxdcTFyD1i7ORzwzEHrGQcci6QddtseK9f+21Cddqom9IVT9HMd
YS6KO3KKbrrLXLYnss+5EiQsJUMCqj3FPRUYz5NvHX2NDLLcI+ZG7jEkBBcHGAm40aC9a/osioiH
NioYU4PwvO0+8Ak6mIruNKRA+bkq1rQrYNm2gvmsjeYSraV3cspT2CBVbEfjd18GmMTs4ahr7wq4
k7MJcKONaNLjde2fLGDPvOoiLBHecKgBB65VWH3w5XegX2aZ2Yv7unp+bHXavJfC0SiE9IH1I81z
Tt66b2qyVZvyCDmKNawmllXj+9BrxUvqttd2vXkKOYC//20r68Z5TPwf4kzegf+EDD4xwWDsKZxz
qdgtZ6vOCjmOTO0tE2D5I3SLIQ2H7nfYes/V4LrpIiGdxg0hknAeR6N+IYBvOERrBe3ogkI2xi6O
QDytafzLyV16BpG1xuDYQpc2BoP0DCJsLT3sVLLL3HsMzdaLWwHX3HJzzOXcxkZN9P1GFJqt0UPZ
+cILH9gPtbfW6ewXBza4N6sNf+2q+QsFU8ez0ZESOjcpUvULe5RL8pJDqGPR/Rkn/y3QAxyywwMI
6Xksy1+RixShUiZMfhPOHEOFOtW+k4UWsNzeDk/A4MvmjcepadH2ODlCV6Hn7K9y7EPQSfc4+xZs
RUgNmQprEdugiHA/gBERyaOJiDoSfXhd3XHkawNS8/MhQ2PPHbrkyRzwM7uVfPeLdaIMi9N7hF03
1vylJtvxbN+HUzf8nhz9UN7X1UigXQjUfurN6Sr2hkxOJzhIulP2+SrpIC6HcUqQuPzpVH+Ez/zJ
YIZEaV3Txe06JkgJmja+6Lr+Lu5YAddRE5NO76X5NMK8RI92xd6K7Afeh3CFjHCAGuR/+CRk/beZ
u9iQJ+DxoiCc1Ym2pKOoNyMZuT25y2c+VXm2Cr+PRb9yB0XdqXH6q64YS1sIpDkwlzQvxjlulf0g
/PW1NwOVDfO0xb0af5L8PcTDRhavE80PBoJ0aYB7Gg6Dz+J/jJDkUGRfovxnz7o4rStX+lJ+b3Lv
ExGgWHeC/DcvonfMqwiAsCHAfEDpEhub+DcOgZGWvX9s3eWJSNwU2e3VaMz2oD31ypXBQSfuX5dr
pf7g/N6CElVLyAu9CJ/JUqP2OJM5zFCs9vd2LlVcjuT+e2X5tbkExA7TzFRmZbD0L7Nd/lWlcd1x
gKBECf51QexNPAhqVgiM3R6tgs06r7kcUmjfKHbvILLZ/Xa7l4lGgb+Imd6n1XzwVzAO3XkIjcPi
F5TeGpXoaGv13zZHjKq6cXi6RHXwp0imyypgNOo8LiNHpLXjo6kVVyCorMhDXprJ+xWVjJqYeU5k
vt8DlKtbewfE5662DuusJr4l/U8sJaq4XHyFDaErh2DnB/b0FLEohTFZu9+YzX7KqTCOnaMZL7DP
1RrJWu/73wLyiLzb/XMf0QloUC6jRQFLYnvPhGT9Unp+ypEiWlMwnb0B1RUw0AAKRhOmorQJ5VNq
8H7KHPpFbfpDLdBo6PVl9orE+auz8ihuvEAcRo12L6C/HmzLvYDFV49Vbbzauko9Xuh4j1T++X8+
XBrbD4tI40a1AUnJQZOZavoL+//Bp9akM/qbxGeA5q/VdeyZZLTJqrWSRH8MTvQU1dZjGQjarAhy
RuzgnXvHsiEFeQCd3myOu89CC8U7pBy7F7rurQNzq80wg2Mfi1Tc7kt5tkX90QmeiDIalrQKXUVm
ydYeJT8PwyFleJv/FTVkimhOv34x37qp/7NwgROSF75MNms6fr6P+1Ebb7fQEXcywuNWhNtxgvnT
docyIxT42axjGfav9gy+ptrup9ErJMOL+rNPLF273fTHkaPmRi/gdd+JfV0Nl4RwR3Gx7naMbRAH
tXqsw+KfX0zfoIWvqzJpJrxriycHf57ROsZpvJlOfYeGc0F0jq8hfAmR1ciSxEy/2dy73571tvY+
N3cgX2C0yGZW62sVHj3XLx4IBT7k7ORIsVnvSJ4mf7t7DwL9bEuvPIaErE9TdV0ViutOlLwqZpM2
wZ4J47Ptuh/0/Qagzjt7D8k92Auv9b6hkXEyN+A3GElmzsbxoaOiAbEleXhCzqepENdoYigeHPtk
D+OKrIydUkZjhK+1S5ASPJsb0hro54vJZ7+3/sX0dXGIugqU3QLzdcbxXU7ONyowjtYy4u6fOvjX
FtbIh4vII861qm5TqCCgUwNDupa9kbTV+LCglpuXSp2NaL1TRFAwk/WihSiTqC3ro8keYtWVOhaM
/3Qz+q9lp8EtcnaI3g+eO7T3rmvXqRuZbBXR+A4AD2a681ov/vc4kwru6AlZ3mi94RRgyqiJFxX1
Kz6X14qniPl9AkXc36ihyZbBK7hgQU+wYt1WOOSY8gQXhhGoYRTF17iX/mHV+2M11B+9yOBHm7Py
5XGHdbtOoX0haLWhjQKERxVcrn44Xtu5TjcKZeJaW/XdJUaqgtqH1A6a6dp3yGOVsTwNyPoPiMY5
/oyLHJmePHN7s/lezEAj5tWjldCLXDze9dB9gPIVy+fTHhoMMdyDCxvUViLo59qWrqNiS0AH2SyU
Uae+LWf3j2soukRvyOIXplCu9sZEd70VZoKr8L+xUFVSGx2wt+i9xKDrOaktAvLBmS4kudzcIgWw
hrsfozZd6/Lbd5C3DPfFarLn59li6QqhJ2PyzLq0lbBW8/AQOPqnHej1pDAPLcW8nTtv/KL679Fv
oiLbVcfcfGDYCzbrNriLOoRGjTurtrJ6a0SCVERjUpn+G+7KfjS+iSoLN8ZBNhz6WiVlSF9ntGX2
3m6XvftwnW49LDUfNFaDZ3/yFyqBFpk63R+Juyf2dfvuhfsPuY4IAEP+4N2kxJklDkEjtSPbemKD
fptd+8e+T0WyCwadfp4/Z0LRdTU9VRQXHbkSMrL8Pkpv+VzGEdrONGJdGMN59OGXlqVIgzL4COz2
X+nuP8HICdUQ82PTr09hXiecFO0BC1GehDyQsaH5EkaU755lUUUIS2CuDLLjdMkn9Ull8XJDFREl
hC7rOAzIHHP7U9/uRO9H7ooySlZJKavXBe0wf33LCEtnTsVhGTJCYLpXqc9JHw9MB4xk+pNJ6hzV
XGRDwW26mIi3a9yBx05vyCStfxBvHFOVQKjlfmrs7obv1Iik1lerAuwELiIH0olOa/RoTHBcvsJi
aH5T4PPiC7cAZwZlXEYRTxvlCwaUISUbvUFjikF91zAe3KD/jkrGayes6Xkdz2PvuA8RYMrJ01D/
u0tgJ5cxEBL5jMEYMeS7tzVHZj9PCpFg6ydU5jJp+DxAA1NsUFvxIllVlccLtvQksnX43EGy8D/O
SIkYV/fh1CEkKIwV9gmNSYIM5rczUzKheKR9sntc2I4OVSgSS4RoSE/TYGRQ7mXhH5v7rY11ks5k
RU38EK5M7wQLcfeAue8yuouPn2FvKHYBu6OCJzpEhm3Hi9WCvarfGmPgoTOGb6dduOT/0QRIwb20
ymTKSyqfBwJf6qBU4PqMTvfxuTXYlQwNk6Hq6hIOETxYs4H7ur+xsRi3Vurbxv5+Qq//DnEDsUTa
wiwQJzbP5Sofy9ljCjQpCdCUZIXNi9irl42qi4sz1D8WyhAi/RqorWcDqq6l2Np06/IjO0NwHvrq
a0XcctZiytpJ3Dax85hS/3NAbxFczb7Oj5srjbi/S3oM51PYZXdk3DwOHYlqC+Y7OOVGsvIO3mOD
sDHzRPm++CLiXAWT8T48XGHHpuG8jqoiCUnZxzmnnyqknRxGw/eCQnMueB39PZ1yhJWeX5+qwlpS
NxzRcrbEVIdV+9qWHlxwjZWtDP6rG+fkipbe0h251xbuN706S6K0/g5IKvZDwhOb4rICpt+f/Ve3
KqoXkCDev/Dc6YfKV8cmqKdDHgHYqPpD75WkqyWuaYlMChU+OBpxVRP252VBZgNpmZXloh6omzoa
dVsfA5xsCE2DJJQV/8Nqih/FvcbJ31IzL9MQqB/wvWwvW/9e7cqA6qPJjE6Khw0RoKVKJzWm/9ud
n4bc6o6ux+86m1f0PV3m+zWd3b7IKpkzge7AsXpoz6Xbnfh7WCLrhXyKwAGnuauLRz26h8bisq/D
8DYyrd9lMe5luNMCw6JeRIliFjL1zpaOMTUjW7wYGCUcSog2vDiIK2xmV8uJlcr/69D/JK7h/8T0
EiEa16QCea3zMUOvOXVAMf3mHZt73Ue1bzdDVc+t6YLuTJUZ8xo+aYJWtdPWyRLeu92C4kfbCP/s
DMw3vfNLVCFwg2UaB8t1RyRH1bnFK5rVY2bruU+PE74Bqv+oeAgdNcbE9lBPdGiL+mLM1XOzRxW3
Y33nK/nCQp8PGjuY9dgPv8zV+9M4OLMpfDsYudtc+ZnQVnp2d/JB8FnyMaSEAAHaPEl7WK4oT45d
1P0esQCf9eRkBbmhdwTzN86J15kJ7yC5WhOTAdsz1K8hSPflzq1PgUTWrC0iiA20w5oB2QIjibf2
DR4Nl/udyxy36Xtqe8SgEdoSZ2Q6cdomm4kQTqztO7RZuiq8UfGIKgE2YfvpDVOHqGsaAfDEJVdU
B3Aznzwu7X7G2dEDgmfSi6ak3uEZ657xzGuq/NoyaeJzRgJcGmlvzWxgEQgsYkLnSHPaAbs+YZpy
QDpouebB6PfDLrkZhnnEriSbBdrMF0kf8Ic5jFQ2elPb7H/xp7lFzVyyC5ZZfTIjMuQH4pfjkj8t
tpzqhrelGdA02sL+YxRjn8j80nHo8KztR9N57kH7wJdUlaKhWA+DKt/V5P8rxfiMAMPUNSJ5Y5ke
9xJLNqeCsSIwjYjhWdkhqgkjEmWCElrDL4UJrzPfTGn/HBYeHpO/ba/Vg5Wrh82wp6fGMF2+PkYx
esC+rD50simqbkDKAboptXGno2zUbxazXoKcv4yNcHy1oRuogwpQXgj3DXfe39pxy7OLb4pd2D5u
NuA6YCruw3UNn2rhXCPg/xOOh58G0jHkRNTqPQpgkCTcrDEzRSkeCwvKVovy2TIKzz0Z9BCBhuMa
3d2QNlYfVEXIqSSumqtGFNHRW/r/EXYmy3ErW5b9lxonzOBoHMCgJtH3HTtRE5h0SaHvHD2+Phfi
Wr6br8oscwJjhCiJjAi4Hz9n77V5X72EhPcOr0jT6b87Dpo0j8IDahNSWVofAa9V3Xvfdameknth
NWcyeKpj6Td1yQYzvrZWpTHdpz/CqPbAFlvtNF/DU4JOaBTNMU3D4uDlGhOkwJggSeiNF3Bgzex1
3sTfWeJEe6Ixh/lEmeyIGGKZa7oHpx6FLKDPlwDrop9V0jeLqbeGq+zN5pI05k+LsXgOcLxQ6d5N
1F/oAoP9aA8n2/e0GzOM36UcsNTMjzqbMA7b8I5FUurnOvKCTUdn22ewsmv8/lQNPaJJu0SapWjj
hAhu13RAUCgm8bjuJi0/NEVRGyg5gxQmVeltmGKQeZNUxcWcL8+vOqEHB9X553+eV5qVbTPgS7v4
zCmrfqkkFp8JBT+YgmApEOE8rAElUaIP27qz0PI3RrCln1wvwtDz92mjwm3lUT2gQseiis9+lRE0
dUNQ6GJ95ftwHjFxSeJftWcba0p+sdZoki6w27i4FCN/pzfU3IM77MFArLifs9+o/lnrEMAlWi5f
x2xCL0/yzjKvHfvVyL2fKorm+seY3s2UgYEukuhi5eX0nrO69VHWPKLekW+Gu31K+RhvRncT1sHz
r0Bdc0/96DX0ZdX4CKETGKWdHxwbFaJQufn23x6y7V20ynlXrdHdM7U3A5E/7PmCoKPYI/b5rSOU
MMfWuvi6WxxJadt2wYBMTXjHVpPBpc0a59KZJqSBwd/kqDCPfu5Z+8TQX7NkMuUizNwDET9o8YlZ
O3uNtYwqYR8FMWZH7nhe2IF1N0odUPL/ugxd4h472JKcsKNpjWeCHqVrgUTsS+uRJ628CEfuvCoz
lnmm+l0k8/StxN2e+IP5GHo9fQNHcrGS3rx6bhpepNG9VyNvvNRbsVONNjxsOCb33P9Ixml4AB5O
l1Y21BvAFs6ZqDksvZg56s59lHbml1T6/pfg7nWtFGQwcJZ9MiX2wqncdDNJh3wL2/V39ixlctCN
rBuqk12cJtVnGbMRuir7wGB2KDrP3iYYPVZZGInPCLP4osgzVilspovREx76uprZVVTfU9P96wkK
QaA323zfooSMyQOQAgcjMa3/0UNymRh2vqtCEe+e/I3npeFDdPrnoWAEsIiicidohu203vOQQqFE
9rLuzRvD4Ox6TLtspA+r1qpt5Ht6ssEaoSOmkf27UakITXRb7aXVrEl/a4+ZaVfnfy6Oz4c6r+bf
N98L1xRoRP7rEszy1N7Tzwrd8D5/WuRRxtYcjaAZSMsMlxipRo4CWCzTvmlOaJbWLdKSSxK1869b
HmXAyHGhFxiJbA/FONKoNDzJrN5hSQ92llnZB60Ohbt+ftkBAM7w0y5rD2CEIMsM6LfBBmHDuKjL
+j6myO/ycswO/Qy/0KT/GwZPuRUwn44u+VjHmFizEnLC2ut6/42NXVtwL8M+syCn/43aQVJVnuzx
OPp5Dp2T5qw+GPqysHOYkia9s4mZg2C3eU4Sqqg5ZLiVN3panhDWt9+GaZ+dzJL3Qp9+FMZYLmnp
6PBUxiXydHedkTu7NeyLg3/onV+uxZIxgAqnl5vF1odIWh3PaopdQmvRHVd0Tt3c+zX0YXS0sY0z
XBgZFfrGpsujcd9hIaBsCDnGZGUxu1j28FOQ2w2CcIMyd3dGRiWeYesjIC1Dfze/Ds9LoCPBaath
U1s65cdsFu4MeUZRb+yt2QMe+PRoowh7nhATeVr4VTZJ8/n3YpHiHpgGSOfQk9+ZwNAnmFE3FYqC
lT6RFPN85/WJaIAuBottmSYCf6xE1ZHZlap3hhLvCc4khl9mdmPQaK0JrSupiGS1SgYTj3iSn2Mt
DtfuEA5HHd/Nsp87rjXjWaQm3hGtr38kGg1pdgzjPjZ0LMJJ+0BAHiIyI84Sxdx+GAI2cG/KzkWo
iaWnOdFRQ1XRt060CNS2lBephLr/femL8kpQIvLhvEcCUN16eiC3WE06/ezI29bT9ClLae4a28+3
BqUfnTLnltUOkl69JXzRn8rT1McFK9mwj0szfeeNCg8B+aobPAHZLq3EoTdN/X1lZY19DKJqWrhE
i51Io6yQK1qfCURcThNmz9xJvioZdG+lo+KVnKgrG8v8EJHCK8iWauV2twUpULwIm7ERk4Wo0dp3
Eg0WZt9laF7S7IdJAsGqrst0bzfxe2ROICBG40WJPrqkfIgCeC+/p9S6xbRr94FguuMmffJhUWOt
gfvnG2Ryy2Ca0qM5uSkHURdbb9ZLlOY8dCu32k19s7MGc1kAW9n3E2cg5O6s2gUemTYnOMgfjVVC
BtitqCx6wn2taN5WEAFRgl9SRJ4XTCT8LK3+BRdoWmNDQOjCEWHFyDw7qbBEl+TUxuLJuElSN7jR
1sNRSqNrO9mj/aqiQS5dF9sWIdrJiXRVb6sih1IpG44W+Ko1tyNDrbgZL4n7jnmxP+e6rS1TEixW
WaKJE3chGaLvjV5oZwrR7pXkPw7V5b0biVekYURtIkMbU8/YJ7uhrQXZlXzsRTq1DNeaX7bW2C9W
/NW3FL82jekS0cUtUHjlDISQrBMhNrks5qBbxOdqRjrgQzWOfy8+CfgFwnibB43DV5qutBL9vkaN
E0KmE6jOC1NfoAAbf0okH4bppWs1HyWGFhjWRGl34KMJ+R+7lWAe0+/DLNFvudZ8iRRZVhmY4qQi
cooRadkvpA6eQ5zXCLPANlhYV53Kxu3hDckBbEB+m+IQ+ikKG5T+GA1s0fxxShMtFr/ledTz7NxC
jNipzHx0BrajWuX4hUgRPIa9uY9k+rQh08jrgJlIV4cOU9iU8bmHiVZG6z7C+k8u9bjAQmasnm8s
OUYPU+/xwVfZdPTlCHRwJMsiE465ZsH2MRB5HIHDlohkc8znxYE2qF6Pp8GiAoulj2SiLv+qDTb5
gEPAc4VqWQs3VMB/DBF5qzB2wZVMDl6DxvX3Isy1JY4jEk/7HgMEcRbBIow+AwgXL0VAA5viz9k7
nE+WemeS+DBfyHadR8Ks0PGjQ5R0dWvwhRZLn+aZKU5xYSP0SPXDkNIhL0FVDSHgCkFL8Ln4k9gL
vrHmPnBTpBbEuorj8zIYI+dvL8tpwniUyYmImNMrzd6GVv8DDQfmMBWyhng2dKSwQcvsGuIQMkpc
j3KYTv18GchAPDS0Om0fOgPnaGc8kNZKn40cX0nvTmrURAGToSsbfb0YdKkOZZz9SAGxnXGX5Icc
rc+iNqXOTRqCzHaqjk0WBYWN22+b1vV0GYu5jO6DG7Afb1sEwvr77FOD1XrLgV/MpsZ34Ab2uROy
vufTTgFuXT+XnCGsD3bbVOtcpFd/9Ju9bcK2yslMvuh9jJ6YpWjbNK671dC9EoZL95h2GKMYP0tW
bSLGXRuUpwo9wAMJuLYs+a5tYKJDV3kut3klF2lI8VF3cXPyCMzlLJa+ZCw8KwxN/TsFTbVJ1RTS
nZKwdLrxhNlF25Z+bW8wgDiPzmWBmJL5TG9HHDZluJLSiEifJF3U73aW6kISx6kfatzFRewQXhmp
U62scGPO9Iu/f/Ih6n8O8wqIfPc22eRzOyMHHNARIaCdxtJPGvLgKsbklqtyWOnzLSMwcuzS+aGZ
duF21KJqidTEP/JFhWY9WakqJ0UgRtVMunVLxVfs0qT20W42NAUj3UCmEUxbWSL6xvmcnBh7xvug
yj8Ki0blELrmIc5kfOJf5PhbldZFd1J/RZ7ugBkoe3dxyu1wC6Yc/cHguCPK+dKfgnMMwcuT6anr
P/upda52Qf9Cp1MZYNS7Pu85xyjFKnYa50xAAEnYuvGmYuPQa4P+0SOoIgTbesFEq64WnWpDSjBf
VKUExYK3kWmWriqSyFHx4hXJUCCLLPhJFjwMJy8Feq1X3KncsDQE4+H0/KoOT4P8PXuBJhlEV1xf
8iYoS2+SsHMYQkcC6QUyn/96GnkcYCa7ACuUcYwf7HWcqOzQpl0C1tMuVqOubfVImhfZMBjjpGDu
4s4zb6KuNiOHszNdtG1dxeUpnsGAWBD8o6PaneUoSh7YFqu8UwkMwSA5a2gEWc5WkznKV73o3COm
H7mM6GN/kjO2Yq9bZ14u7y5d6W3bYBZQsiyZV0b+abRbQu8n1d3cuMj2LrX8QnRBd3teKmGeAz37
1tPpbmUOM2+KS08Mt9Sf/GM3QjB1bZQ23lgeI9kci9jOj4qY+7st+81zM+inqlr9/VklSJ2sovBq
aHwcCLBLXiubJLkqMNwVWmBrCz0zIeLctlcDACh0zSN0ItUu3bK3j0abQtYZuKsnvE8zCJWRuVdT
/E14BCCV5Q8SyLVPup/MLGwZbGU+xUs/w0xVqXh2Uqng8rxIUwSXJrDGg0rUnqGrvipKBd2FMNti
EZkDYg0j1u7cedQSif/wBBI90aL1LZyJOIESz3RciWmlBZ621ohDf5jWawowDoW3ZD+EFtQwJd0a
hUszpawIADYTSxxbwcgnFuzVhFssxjgs/E04anLjsGgvwvkzjQcWcAMIjLWk7FCBqg9TNKSnYb7I
Nv1kURjYcqLkWDpFtfHKCXM3OozXkaqhtVtGpINbb8q+9XbYbu6yFv6xNTgBWkivDzMffBHN/5M5
i/Aqp/qZA5o72mYbvhBrjUTSyMJd13WAbBBPbZEMoczVHXzstJo2DgggpK9meuuldemC1F7boTdu
lF+nN/JtL08QVNIN7Sbq9PEYtYi2ishytk3CTECmNYw1lb9XbdUHe9suyRseumKZNWlxRCQWrDpv
6pcaZ6dF2TbdpqRzmhdGdskIdb5jeyq3MxoG6ZBx9iP7TounfjEnehlRnH5T+vafCd6kXktTgHge
Oys0JU2MnL2MtDqI3vsTj6Y6NWHl4LhgbsV8d9rnPkqzTIlwJUa3ulmQ4rc6/syDkiGwizEw6byT
qhDn2TX3bXelxQbALuW6i+eP3tLQpk2Zkj09/yYYbFjR8pA+b4O0AgFSsrJzDoatxNbEz3TGc0y7
3fBWRW9bx0Q4Bf5pEyms1NBO+yYwSsc3Lyy7oB+qNkCgjM02HrT61jUQxcwAp0fZeO+mRVnRcNpb
iclFnTAr6pemoeSJck2ebNOP9kOYvciq2CW+F92mXASvZh+yAdXkxYsUyWAhJnXUw6bahKHNPN4l
A1E3oh+oSAFTINC8jIP2K5a1ts6IN7/1Trh9LqhaU24SIXsaEPcyCPSjdKbkpIXyjNR97qfOv2WE
6cRmT1lpAmHI1Jr165OuVKX73husC6Qk64QWDM6EYwVny4iY7XtMi1GlNtV4s2RiXhP307c1qhfV
Lx1Dk7s0ai9CZHSsGv4PDIQMXTi90FIxzcNYH8sslqAj9RaTxV1vO6agc1eLU8uCjol2EW3z4pV+
woJp/6jlOO3tENcx/yKJgeaec62/+vugZeRqOdEowP3iBVvlEk5D+yXrd4K55XEwXDY11mmayeAa
zennOIHVeGKgWsO7laYeHDPfDg8ypVQPark3gvS7artVYMfopOFy1ms7TToGtoV3NfwoPnsRcQvz
GUAZHWAGa9rVHqochPEEYHB0OTy5bdJ0PqtJMSnEjb2uK7c5lUn9HmKAvMTzRdbyOlgqP1TwRMyg
35pOal+5AXoQQ3MjEx9fdqhqScuxkl+1UYBbSPrwZfzdYufYpDnfqentdBSyXTsde0wJh3NshPZe
mfTIYD4FzEHFu99kwQ1IUvSxJP67OlbKSDcGooNNFoPOelqR8zEPzy3rWpr/cqB7NAJt5bIWkXv9
52FWWd3BAs30N/ks0TtvWzLGxcmT+ttQLvO2Kd+EgfbW1rRx3QJp4Q21ahLKG3dreGy+dYIsuZgL
ii6pAlAEMa7XqHzTg+lArj2qsPRlVqxeMPhHt+clmZPsZVKaRzzJ2hvioEWm37TGCX97Md5wPH/f
RoI3sdMSeyeKgTabtQ2Jbc+RokZQBLD9rfwcb6bUvGpdaMSeL9qShvs0tt3B/676ojuoqml+MKHm
XnV/ODXG0zL1sxfPLU9SDzmHq3za+Ilnofyu1M7WO3VPCVxzxHxOGfXPQjd5v7zo4WYM+Z26e02S
bpdPGjC7CkmAG9r1oXWrgH3HHs8cu4JNYIGH82XrHxCFY8ZxoBqamvqhgrbbAx3PrhGH42WaetDT
Bms6JpH/h04VmnHPg7TGoslijP5MdKGLdqjNL9pwsHu9AssCvVbTUmZDVMPaQrOMk6XB9MiE/JU7
FdnakXkBs2pdBcp+YSVY+edHKQZZU6TFRodO8GPKH7RQnc/c1mmmkou8MYfa+WzpDcGetN/op2FT
tT7A4HXrYnTMlyyGaqgxPj9CMQADy8yzjdJPUxurvcLEs8pZ33MoPy8aPqjV86soZlD4/Kqn5Yc/
t19bDTLl2I6M+/NiRQrFoIOKaX6qHVwi7ZnLKukypKyaI8Vi9miySb9F7NhtXAM0ZQenWlYjwIFO
Ryc2XyYPwAC96GZJTXHvZaZvrIT5Pxy7AokOlnwXzcAJiZGziC0QDbIPvT3hzAInDSeCpjeZ/2r9
uXCHk5gQdFoG5dDQ7jmcxkdrriaqnmMPwaevEuLRJwySD3zGGsUAiIpIpM05Gam+e+bzO5I8q41d
oWA3oaRghXC+Kyw2t45Sugy+aD1G9+eFsa21C+cfyMlN76b/GRwsn5EWdHfbxJMY0rG/o1rmdDlX
ZckAX6UQwyIO4uyvBC0sPfY6uZIYrK841/7VF7J87bR2jVoOwnbqe9DDpNzgbbzZKM+ctGsRNRer
Sfe+hzrLT6YTlB8rq6WYQrDqPmTDi1gOIB2K+SYpkurO8Sr43XXUYwoOFPqEeuvYZfZWxUzuURwI
ZNTEkcy4Cn1q1sOgYVqoHVfQZ7QgwEw2n9MAfEEzIv9IO3CDHcrBNeRV+zSU6M8Tp/qR4G5bmuG3
Qs18VFQIdq3uuY7/91kHd0V98VCH5HAOPQvxVinZKDlw6e4vbMvIdh1Up/Te/HU36PGxGrwYNb2D
0Lhnle7K7EjNcWQktIER6+3DuVsmprDYPTeOOkLi4lN5r1OtOHQEhf+w9LxZ1pnHuIPiItG0+lFP
+sjej05vIp6Wt963D1iwDP7/b70CFNIPnnq1UUtCNsmOhsg0gONrWQX9ItXRA4xjIV4dzEnruKnF
5vmwM3IYakq8gOGCh+gyTbfDwf1dld01Mrviva9Lta01Fxm2auLX0B1/mbWwL3ViZwv8Z9YlG3E3
5WhqdsWEZG/VFkO6Tkb9zCwYZ8jcF62Kur7PIBnOjTyn2UF9HwyZHmATASaLHL4laLRdl/F2Zlp7
MrxhBCxILzRLG/uXHo+/qU+rR4Oq2ZvqK8tduQPgmSElLutr7bDAaFNUbjOD3jiNKBzLUWy+WTUH
MmDIuBBHOs/95L7HmnluJ5n9VUPNCsgOAwmkP6jbxQMxBTJ/HeW15TFRcGAM3FUxyyArL/klinbb
VRSNusn0wVXJdOosB9PR/LJmznDsXCBDJhI65LCtsSnN6je2EJyBRbBn6XEPIWPeVTA53YtO30Zh
4v1giIuARWCRD+rYONJiydYTbtzbUH67jMCWcEL6D4oA2NSOU5E7PPAGR0XRblqjiM4AjqKz6xdM
Sv95bLbxi6JpsXs+9c/zz6+KsGGmooFV8jK/3wCzsXE36dPln4tTA9p2pP8Va0Gzez4fym5gSCC+
daNJtN1IE/o4oF4+jrI29n5riQcM0u6t/aUMFII4CHBqqma88UozrXOJfWRVU1c/B5nkNV70owOP
tApCK9mLGUKumnqH6WunD5QWEFHsh+/7ZzaH8UfHIJQ6QwAfK7yXIkbKY5hfhYmvItBb682I2eCj
vt5JAfrreV5Fkm/N0YibgrkttxuqudqjZfhsSlQ63I8RT8yjMrXmnvhb8Q6fuv2rHEW3NGK6CUIW
6REpBR8HCReyo1f3vPT6AGcDgS0v+Bttgb1XtN7ZmS9ap5f6aqiJTm/AOAWBUeirv/8Eh/S27nWM
4P/6bnBfE7iAiTKkq8vb4ExfNDyM/fPR81KBjN6xHZbsNIUosUOh5VJyOEqhipVl4rrscP4iH1Dm
gbb5vU586/p86nlJi1Bw84Pb+X/+wPGbNyGrqypBb7tNGJ61yQwgrqQf7lS1h07vyH82yZjMI+NP
H4/VJ+4luv9TIPeVnWWf4yqd55eFJcXeUeWNYpXOsGNYj9rsOH1PwnpHMcMnTNPLt8jJH5NyN0Vb
jj976dVrrNoMtuH17WHTbUYcvS9TX7BH+6O5eVbXcX5EJb0sosA8NGmF3rFJtUU6Kl/gFGVJp1f1
ZbkhJzAjb3bBiEwCjtwfOFaz8U6Rn1ua6kPXdeKSgWfVoniByFITBMMjkKMMvQE1MUKfsIwtYmXd
kjhYVrr5Z5AftP45mhpOvE0bXIDUl0iTrdhEMN/FB9NAOq3p6uDM7mNGWh46wnReU9GoOrQRVPjJ
sYLox8GmHWy1DqoAEyWIv8rgoWEEndRGi3+bTIJ3ZuQCumMyjmhlFTqQVMndW6OG5E5HM8dwG0NH
CUwRNEtx1M365vcNkqY6LJfFiLa64QYpen8mBiIJtjVzMVbesGCIbC5RS5Lf3c72NLp0yN6bu/Qr
huHzX8xBftKiSNae5v6Vz91Pq0WUz4h/2QoFt4OD4bqqqdmI8Llx7vwa6H/b1JlL/MFMaYAUqy6v
LjiuYBrT3vO962hqMUBM193rMtlHFsgSBqDlIbXNrQtTZemqCkTJcKKH2V0zzGtFbFWLqpwajKmO
gY4wC9eTzdG6RY7miRogJoYXGVNAsZP9CnzaNgH9WKQQs/XTGj995G+LXBfleSSqFFhK0+0a7Mhp
jy2UBuRhqK3sPjUsFxHz3NKiFTZb4D0r3nd+dqrb/FQFdb9sqNMXk2lCwYjYI+m/rcb2W/nEOFBT
A9gtglurmd5JJ7WhdFuAKh2n/KjEqU01Q8dSHxZRi403dJCdt8U+Fvq2GEiTsNxa2xS2DtYnGgjJ
glGzsqHRL5us+qnrACTSrgL0YpT+2rdKvoPWpiYukZOUBIeiYZWopAdpWj81vVv6Xh0v6ykGHizq
fYaSY1dEODQ78xYyu31zQ4nvYmzptSFdNx1Ei3bj39AK0/yeiaKTr83SK3Y0DkEbPem9fdUZV3ow
6ZZh5EIDyb/3iyjad5W2UpxpVi45Axi9wK9NKRCQ0Xc/Q0W0rmU2636ynF1UrsLw28c3/vAhXPZt
Ge2nFlaA5fIrN9gDD3mDRyGIyfWeZd94ZewG+xQQ2lWXO8mph8iogoZ2KaajamzBvQTOALiV8fO4
UMWgUE8kD+gGTK6y7guM3U8gHCMIRbPZlNVwHUpMchhE05ljKVBmrUZn+HStEDJi4rizyvng2skb
gj1rDfGMtaijcO3tbw5Ra8OwvySaiJUnJ0qaYWNNidiYXd3MQ9JkJTkEL4y2tLCSZRvd7PyDXyGa
TAHGMekDtwiCkFHfRBFnZm+Jxug4N4NPHKq0GotvQmesjdMb7dVER+pY0BKnsvnGcW6/lyyUhWdu
iYP6iDPMompkUGljxDwMkfGpOdjoCmnfgkhkmOYwYGuh9R05Dq90qP30aJRu8qHdOWF3L6EKUxan
m0ThszgIx0uuHiekcvJOgmP/TzNstnETk+7J2gsqao5tq75rt/v2E6aQzog3pgvIxCjHagta4Ffo
5L8HO51BIDMYCer6MkTNdS7mW8HVTbG24ckieunUHhjwx8S23BEysW6d15L+wdWMIfAHBqgFKPYb
IyysUxT5CKfVAECFWB42AJYqo4RsY8L7qtBpyxFHhN6l6aIuyIzoLZIMumUty9/k31wiU5Y3yOr0
jGMAR3Q1AEWq5KuewT6SOSJdXFGthHKQYNv7RtfaQ9vL65hbp1Igg2dGdHMNOOWWN0X7xpDRLO+e
/cqUHEBBURp055Zkp0USI/3Wu+xBTBCed7/82VXoMMYKE6g/ddUqNIh7VLl1gH6I6Dk+5qDHZzXP
ZXDym9c20bqUwTGpxB+N1s8678td0qfaQY2uf5DcejR1pmmFgb+ns6MoO4oe4XeLGhnw+h8N+CPo
L+9YNW6EJl3/4JP0UUVwC9HObVwJB8WqhcOt1ufgWXnFaqFWhYGKzypQpGk2PJE2+4K5BqswWuZV
gJlaGOB23+sSoGyatS9JpXmHxr9WCqc1PpFyiaoUFZLNBMNLQA4OvXNNK4g0Y9CjgWPd2Zg3rWbv
oMcUPBQhabTBOYcK19ibtZbuMRni4g/VSU9z70KKTrT2XcIarEcbkAABWf08GdxrgiTBszZof4a0
uZa4z7alTnzE2Is/ZZ5/0HlBF+Unf8q2e8vV9ENNxsUM8bJj0Skt5M9UhDPp1IR743HITiAZq+pz
aEDTtHr/oxqlcxA13rSe5zHWwrVNqRgnwb0TFuPh7k0Fg/hGz3eZw/3hNDsm7Gunj8SRW+sFoA+n
jLTmkDViKIAQh3h+G49af4iRhLlxLvfgp0/S6S8S9f8BnQJccD86ZN5AQkWA06TRqvzQRlG7yXI+
Swlu1GHknOFX2SXpCSV1jK8p0G9NV15FUBhnt04OlQp2MsrFhzvLQ5DppMilo5+eF/FDRUQE8mcv
vR/kNK1Y1tHMGbRwF4UWxZvB9PWLMb6NYkRcGp5sR0ecWLAGGyYWJcNCLwI/XdMf+PDwruOG3g1R
/tuD4xNrLanfTbbUdYNus1E0W9eg8qi0Xl/6Y4C+rLHXLe7ms1Vyfs/BQUllIBdBMtIV2Tctwu7S
NWhbLTIUaGAtvdmOj8hyBZ/1PkniLyYnvneYwPzhNDW/85IQiUxamzrTt2Ua/PT18iu3B9RMYBFo
vcOFEPEl161kx0BhkWhbTWtp8GpBujbwX2yZtNw7zXiHUhe7xW8jLn9GQ/dXOdgoa7DkbGjW9oiZ
x3OvQMQ6afkHR96f2MzvuKFwIjAT2LkDFWHXeIz3vag8iEGVB2omRsjnCv/LovQg/JiKfAGEiPbG
ZVbxWg7Gh4AujJU7Vyu6y6kPeDtPCh/L8/RAXIuDOsl3SQSYNOzce5wiivYKDyQTMIq14faIwGwU
ZLbVLpty2Gcd3VlHkA/jUwg+lMXsQOjwLIdVEmMrZ3R1jwQ4hJb26dK2g2Ojamvfa91W1s5SKnc6
qSxBXaU8ebVLurfTNUQk+9X12h0D+LonjuatYeVSM4DSkK98rOtLhcx+SqH8ys7d9H+aQDRrwwLq
0KAiKVAKN51X7ksDs4o1hKe4LrhUwdbBHjvh1zp7FFeLJunItyjlRtkZgEZN/+UGpbiWma9fwXc3
rhbsPBiSB5EnG9RUlD7j9B5OEEaVlfzE8qO9WKJu9gFil8Xgy4+Gsd0q8cWDBoJEjGanO5Qm9m6s
XXAKROI43CU7BrXQjUvIJL459NcMV2uWNeaB4/J/hD2DISuZESpNvgFr2e8rvKhxQKrPqNMFgzEX
YWrXaIjYPUJ1YmKyoLxg9TNfZVEeOwca1mCuUPcYJnLeQVyHPIx3eeTsOUtvitRjuMIocxckpCgU
00MmPgd5i57juPlf8rPmoL8iHYMi33/93/9jz3l2NkprS1qu4QnTnNO1/lsImzWgN2T2zKcpVF90
IRly21GDkTfAMDKKw1jaNz8X+U2pENN0UgRXpgV/9Mrvry04xRR3PRRr2t1bX3mPkiPcGVn0T/6u
3LbjqM6ATX8XU16fxQAbkW0OKBN+90XhWtq5AIQ0/CsTDwm4gd0shUNdDeHLwEKBRbs9WZZG77c/
mWFE5aKgsTAotwcLe7f/in2o+pyoNZbIqJi2DMBdeo46Gxfjzwa9qG7S9XKkuneEQVxVlr1EdA4X
cojKS1jnX3TkCLsaxCGwGZn9z6+v8f+lk7mmrTvSFkSKupIh8r+/vsBuOL2NDVPpgJ0viQfyBoLU
v7f2BnskH4baiTZ2pq+zxBofwmzQZkQftgjPbJzapi7hAtI/PGF+EMBlWAtzg954pu0IMNE/JpxI
uKnL/+XH5gPwb58L+oaeq0vXcBxp6rpDI/Dff25VS+BFaQs88DnyqfUmueBYR0HnjfKE0ix7sLz+
wgyb7yZqxL9VPRB/IJxpFtlH+P8Yvds9nUQ1brRRyUPvevVBDd0aPVXyahnJa+CN2SZA+czYrd2w
D7UoNjP9gUlTf7RY07Qait6E3ZwcDtgOeuWCmUzf/5O981pyHL2y9aso5h594M3EGV0QhiRo01fn
DSItvPd4+vMhuzVdVZJ6pMuJOCEFo7MySYIgzP73Xutbg6gNx75IRtzQrQy9QoscrQNqit0KnKVK
IENZAkgIzPiIZD0/hOUyOTU+EEo9xe2Durx2vdTesQNU0GNkWAgVqLI2qZjmS/RYM7GIDzHkRhsF
oIb5c4y56UycKF0Sc12HN7drAYtBwcO9VVemyberwZWrMdKzWuwOQwFbKY2ldUQNObS0eo5qmMCL
nFp+iKURZi5QXl5DxqklC9ukVNrTopfRVo3m0I4ytfNwBNS+VgmkCKwPXz8Cgn9MUGJ6f/xTFhWR
R/ePOFiVyV6X0gjkNkei1vqsr+d/PdWIdJIYSL5RgyW66OtDXWBiluX+uDQVJpKSxbUEaNwx54IB
LYMyrmLyWz225hXLwqZe26FNOJp39LeIJ5HAtcus39Khm8G885C1kDN6LcRRpCfnr+ZdJSnzXhoQ
w4S0YtxJKDIWET1hKrFMX6TEXfz1oEv6A4pqdYvbK3HxI5WwYmpjZ7XCW5sMOU5qWCVkIZb+149q
Gl9mBkpmK07+kue3fafVO7rNdIKF89KR7LUo8mmwELPCQPsmUc3u50iBOS9VCZkMBAVM7azfyE2F
+MQkqwJwRnD8eijqDMyG0QJmVSPhmIslVb3YkX1DpXjTjJXyEIOEtIRkuVuKQkYSuchOSDUoRaHx
HFryiPMMiIsSkjIkTwzLunq09ZjsnYyePVNaPAoz34W1qFe5OqVELV86uVSv7Xw2UlXwtL6zfHNC
EjE2HehdRZ9oCmiKT54OnPqqmY/XiaPyiMu6QaethRAQ2qbzGOIE/WYxYvXYsbIU1nEvZrXM/1KS
Ui7QQ1oOkxAWZyLRagagzQfYVCIujbzDVVLZcj1K/qRYuGHlWbil38Ngl36uTZM1odVOIERRS5Od
rudJt54dhWuFerYji7B8Gqoi3YQM6JQmr25VwIiQPhbCIFYUAjMx66hh4XBHUKxkgtWw/UlJAw0s
fjMl0B3qIGMwg8R9zUL8DmVRGk6kr6uwOIM32BpI8Za8tQ1janwZw/CG7Ig2b+HjNiZW8ASFCAPl
2J/N8L1FXIy+Zj4ui4oWGdq+LNdEfejlvjOTZi9bFYsL+nc7YY7bcxy0uGFLtHBBbTHzWf8t4XpD
AhvmmaY1WWyxCEDDatY136ugHAzBOhOVl7K1VXREBfIWaOnEOP5E2aMeA1VDgJsVv6Ik0A5GMIbw
mhosjWmbu42KqXNm9RysQaFKpbLAEovWjckR2055gYREkD7Qg8zfohX4bpW5Ch1xZAQF5bjVJszS
6NlzxGAoVU0r+sR3LO+YvFb7HA6mM3K5sdtZgEo6itU1UZZwh+n3YGRWe1HiRqPcrtKHPuIUETq/
VPPsiDwy8YbWFM+CQaPGbKzMVwx0yGo5nhR87I6KWpG6M4HNM/upmSS/9iuCek57gyAGib4Mig0M
9ahR5KB//XIykQO6bBLhicCECcqWb87ImiDgav0jeuUDLUNrZ+WTsY3F7nOIhvwmzqb6XEiisekU
pT+jwVTduVPiozam826Qh1/Lgd7NMGJ3nozJybGWzoHePrXFt1hFdBwqrJKaMSupsGB4ZsO50/p1
PiSUWwwnw8XULT+IpFNMCMwlCFRhPxdmQyRKtBEDBVUt3K8z1SAzxYV1kzQWAg6+ZvDysl936Dps
VbDWCcRBMMHQ3yvoSMdkhHvVheHoN+uDSg/Q7gdZc+GxcAc1amnHuDC/X+CL7wyWTKQbUewqAXCp
TIaSBNxzH5Pw4Qg0PF6FYQckqDjQbaq3uRYsdjijt2JKgVY8z08qe+EpHwOQrEEw+Yya5d+CYP/P
2/Sf4Uf5eyhz+9f/y89vZTU3Ma3Pn378632Z8/+fU7u/f8Zf/7UU8O1HeX7JP9qfX2rdmu/f/fet
c166l79+/S2buv6AfzDu5htapvPtR9tn3dd2/5u//MvH16vcz9XHf/3HW9kX8JJuP0LOqh8CvSnX
/nkA+H308ZftS/4av/z8nN9CwDHF/mJYhkHimKHoOoRbqqzfU8Al/ReTlLu1zMKfaJgaBdbvKeA8
y5R1TUe1aEh4/1VSd9ExdtF//Qe/EnXNopEvyaZKw834d1LALfWnGHC2inuGpsPdUWRZ1cyf8n0j
mqlKM2Q3UFdwiifptxzLazBCqg+6wbc6ovhMlmo1CaLoTCJTsCfovwv+2UXM3qZKPspJ7YTzemJn
Oao8xoFlXj1w1eQKJUwv9bwcTYaqg8BIVIqq5zzCBVGqFYYNE3vA0nxjVXboEJDbUW3dJjKBA1ke
eUVJ0Ati8Mb/bUayDkr++JEUUGCsK3o+lKzf/+S3v8sEshvqyjZxDGyVubw3lOjC8JVsMk8iHEaD
0mFxvcg2RZ23/tfTvx50eWCiCHbPJd8h2clT6uVi166+lYXGRcPCThX72f96IDZqRvXc/MqE/jWZ
vbh6CiJ4iJNoXAsNzB6NpsbvVXhltR6/1WtiMAHOovCtkLOvOwcTp7ihRNag/vkpQz6/ixGHyRke
EDUA92vVOvTPVXogMLIcFlGcdl//+fWQZupeLNDOUI4vh1ZvYtuA2OaawA7PXXXSyowFulnuVj/i
TQjSOMFEH6XKHd2h0hfofSVMkM9CNCBfbrH+QCeQGSHLKzqYNv1chbpNwBfMEXolemtVJxQcj0of
JDdEw0NAKJGXUfwbK5+oxLykrxuBoQfSbCu8REz390N/o8W0XKQ8LncqQUZLhFSnFbm6lpTtMxlK
m06NyPjU2luz6mzFKpR7Oj9bChakXrTPaUpm32rKtT3mHPNCo1jbovK5gPC5iVUYxelgTbaSL7CX
QnGbAfPaiGIq36VL8I0WQ7OLFkvb4d93jF6HyKYxEUukfRyEDAqhijpETgEADsnBZDWOimCqHlgR
yr4xo0+KoWcyRDPcOck+275WT3h/Bh0CHvi257oaiasKe3C4PbeXfHgU2I7AaG+gTOknY8lA7KoD
lJFuJiu1xk6O5WhfT20A8hSBVNRoLtFJhH5gQhz6QYcwpd6b6ByOggISjpqDAZ8cvUUkhjgd8g0X
657mk1lFZon8YBnT6yhN4UVB2Ty23eC2kfg6B/0lGSgurOhNX5hWRkNGm0FEHxq3eAhMKLbOTTKx
XpCs4lSRMBGDPtsbATlcZiG8dHqSe32NO3/R2c2KaW7EPHooMORtGpKjyOoSCGIngp02vhOFuuUO
Mt9sMwzCrjCKh1xGAiqwuHqI18QkUTVmZG3duZJDSh4JpVqCyMeeK1Z9KXertsljZyLj0Y0a5naz
GqNHAXNoRbjAJF4zKdOjaXDzzCjhtBxKZj7ymhLngd0x76acRyVdm9sI3OYu1asGpqT82Vgy82KG
paYpy2dxBggTx7PLMD/a9gM3TKHoQN32TH3huKxwMHIsyKDaLcF7aPQIb/TsCbqdq5AnBfNNZxYi
wC+LlfnWDBOOPslwh2gSPQyVyiaawq1CEXLUM/G1Fm/MptAOsZqLO1Rau0hOGj9szxTrBQM3+bCY
IY7WHlCEmUQOh+4m4U5ht1MAoJK+q1JI3RFn2Z5RE55ohJtg9FC+D2LA3mIudixXHR38vzanp2dF
XE9CAorwQxV2VArVpsA57rWtinXUYu5RSdYjnAFmTsVvDB/NwZkXogPJC8domrOpMSSVVYGMtsQ4
L6lnXQlbYO3NpYXrSDo8rKkMp16a74u8qh8BnVO6Y4RUi4ClDLCjuWRYUYI91BPB1wNzDdeIhP2C
KicxY5FJUfPQ9AT9TDUDkVTx0GMvrkS2gJkzOusnmVSXCl6yPJgTAIQmwNIrHHVk3lednhiILfBk
5NZdIfnO5P/tJ7QENkPwcnV/Q5zJo30Skx9AVoh+Kyvadm4HvwqwX2ETx/s2a6Jjmpnkxmv+nkBS
K5gRZpXopVlMGNEDiPzEkfolsollD/0mSXY5rndDFS9azawinYRrpwN9Htt0Rwm3Q1A5bVRdr84s
WY7LgO+7hAzTWBUaPUABmF7yjxHFxcqRIAko96oJ+lmRiPM6q6q9pQgVRwea6bCwiq6pyfcrFbJm
p6P8wW1u2Cq3S4AMW5BwNs1Ds1V6BWuMAuaVbgVFOxi5yVwttoowuIiBjY2Rw/YaNYMech/u0orE
qTTkSO5ncvLyMpCcEdqeJzdtQ2IfCJQiwFIcgkcp0YkfFYIVB7BDjj7niivGYI0wQWs2iVDR1iKd
MkiD0CMShftFRnnbCtiMJ80eE+ESUg7tZQWMXpb299aihWCFBNhqQAi59XSbVDOs3Vwi4ZCDU7I0
rIwZDAGLMXcYo8wj3luzEj9HJlgno5AN6Brkafa4XEeljs96mXqxab7Srk+krjoAKrjtZZA8g8p0
dSKkbRvFrbpRVCDQteYiJq5cBfgGqXVEBUtSXe+rAWqJ1IDcYqoKHj9VT4ae3CEGMFGXliNevQ68
CQAiDCozjtPxYZgWqDyG+sjoFWZIQeNBE8IHKV+wfkn6CScMYPaxvZW0IXPjMllOrdD4aObsJMzi
Y8HhBln8hYCJfGdI9xpnXmOo/WMYh/Q3I/GumswnYA3qTYSilmiM+VPTa4Lk4jxCHqCT2RvQmw+N
jNHGeJ8NxHOUCffXJi6oZ/C1mbn40BryyNWxIHcsnwOXczIfmElk6tRsJK7WWQKdu2orX0jmx3QG
OppQOnhl6/YiBMVKBPggA+3bwm84mXJLGrIohKd1JB1PiBF66gGh1Fl8MqxzJiGr6LhETKQsbr3T
pB1qEtkPMRHFLjbQ2raKIHYB4+ubjkbRTs3NXaX1wPCUadvVr5oeVR4OnhdNK4lbVYIDQNp8aw6t
hnSl36oNHaxpLaeG9WGCiZhtcm2JPKMUHhBuI3romdX7VQl7w0zgmxBqrPlzb2p+JTSZE7LuBvnH
DCas9dKH52WhpHVUqhJAudPHMBPPkWX1fuhM2LFSEduSYKXM2W5UsI3215vr89DDQi+mU6iMD4IJ
8KvKDXIShHIo/K+HmJWgP8btcUDz5qXrT1mVkNOFWYbxKTMPWW1vCfJG3WF0JiMVBJs+KTiFL0FF
ViuAgH0Kk8zolVMjmWiA9LY3d7HEVDYzC99M6Q8lEH9Bxx2MojxHfXfJpRALxPqQEusa9vUrOJaS
GHuWl/NQM3+vUo6gjaxayr5EIPPViYkkGUhyX/vMjBuXk0jZNAupqaA0bF2eHsM8WTxiQl4FZsl4
1fBSwiNkcK7cWd3QwKgrYUrnFHF4xQBJme9ROGE3YfqeqIFiSzCmvn6SKha849ih2k0+R44WYlrE
xxqxD5QS5iRp9dQmDBtUiYl0YPSbIMK5JwHodmTtWdJSi2ti/WrIOr8qp2eAgISdiviR1ahRNjmi
NieWgSSBBABTzIh6xh+KT0Km6SE7sEdxpXDCb0xBP9cose1eYSOmSSodKhx0cxkioE5MTiIDLl6P
az9VldunObeWEicpBpKtVmczyqxlD2fA2vYk8LVFSHbI7LUTSksVq7lTD6KyD5dL3QeONgiqnfYU
6ZICd55ohEs2JA/iQLJcjFbDpZ7ejhZ+MxlsZxKeNJYf7oybGDvfdDU+OxjBjrxo93VVrgh/Ziym
VFceEXaZHS8hXREVpFFOKgABrWBhoCIYqY96W7bNAZPtXDGzqwr51uyHCfoL+GAtCNCyINiwCL/F
62RjVHELHYDU+oRUrAlLVqeTKIfRxl1GmjjkPH0OpfAsW/kLrSmSQXVj1+TSI+siskCbCWUHQ1eU
4xwIbsr9wYWkdlfKyWdCy1shAMMFRcX5WSpORVIotw9rm5t959UGmK84XqAENwIg3LiHKbPCBtVR
d7hjQXXrwEdHlSl4qW+MJYufubBR6VWeqmf3jYLyBhgul2aMNX1DlzOtepRuXVvyT8I2kAiqE7rp
TCDAYmNN58I1afRderQMcnvMZPjp1vrJNZkSLMx8S4EJBJ9KG5bj3KZce6NjOVmEdMz4/5dmmkAV
Y9PmXCFXm/F5eqa6LZ1pfFt3VF/yWutHp27czUtsOmEONL3DC6zR02auPphOq5Qk7uTE2nDlWaVl
OHN0MMnFBhDFSzmx3lqQSztj+fV3sl+r42un6FtpQcpfzeSZLmnLWJIW5iLJqQuS3ltqsOi6ue16
jsVuLN/1iB5WrUFaAdkGZVVDyjBiR8IJ7TRC+tJYXUrXEH1YkwsfdSM+qjXXyIo5zmZsMq9T9fOM
Xs4xkIDUUq454QAJMQAb3lGw2Ap6WdzU07Epks+Cj/z1x8Gi38w6AwU5sQVUQU7mlrmh7QImK+Ec
ZQfplIiJSkNzWTZ5tetahdpMAALEF52sXx6Xxf1swWUl1oLvpecwGjDbhd09frtPFgRrBPKTnCUM
ShPU/Tj3/XZ4VEXEa4Zaul/NnP/f9Pofml4SM+J/3vTavDSvL+9l+33La33G7y0vzfpFRRkiiyAf
ZA1/BH2t31te/ErXRFMyTEMSLcWgGfVHx0tRNAncjSUT9i1byg8dL9bXkgWkEx+JxYD1b+2+H9qW
f7Qx/1L0+bWMi65d+2U/jDVNhX6upSuUE5ayvqJu/TjWHPOcWlehjxUdMb6Ht8M+89D+cNoFd6q3
AqY9Y//d7vl9G75/T0UR/9GbGprEKt5kmmquG/XdjL0jL6lPMJDYcOLxSuvwWNQWD8ga0UQumJ0T
f6gQ2pHhBEFQkcjE+yFvQw7smwgSF3Mt3MyN2RHhsNzK7Vsr3lA/wBTofQ3pBpJVZh1aHWxFmZVI
NfQ7hGt2A1RHuRIt/UI3bvMFVoA/R2wId5/gNidpm8ojLN5hqb5aIM83FcCIsKXQBhysDNdoUt1E
R+DaB2hBpmETFBVJDrVba/EhxDy1EJBXrmhsAtBiGdnmIlCCA8JESl0u0rYe4Fo24jGTuL/TvgFZ
Le8kggoihPMKMFy023vkU0gyM3vkujxZFj07PKbymk9VuwL3jpE1nRydEyj5wKwfQuMcWpdCgdbG
qpI23iIurjq/hLpiQy0CH4nFSqHbgaVbG0Y7Zf2OkgibPUC6QxxhDlZAfOpGdgEmY9bfmpVJlJvw
nERXjTWcJekulaf7oYoetKo4xmbrNFF8H9eWVxKv+FtQnkExRngiAQ9JgCEMklhhVc4Q6r6Fz2lK
NYdSfdtUO3TID9pcPCdqdTMV6r0wVgdNBh7OcPI9mvJPgA5YOOcX5uyYlnFvyXkd3XAUpVwcmU7V
+meTApMczMVV8txGTUueC4M+hgpOkMOLJO06JcBzBjqrD7hjS7J3tfdJXtBAUm61rBZKAO5U9KIM
MJlyYVxuunn5tZLup2XYS3QnY5QxAIA7RDVcU7XptVveiykBmDvcWqP+Qq/QG4k7SRnGWjdigFo0
9KR+egZBiozrmfQN2rsAmA08X+HL0n5WC95VfNiWSMQeAPmByBHGDuSssa4mjATKEurCziMcmSLp
wgScUO3KLSPLjXkzTTYPRrLsButbntJbYLhVxsqua16RwJFcrN0vSFYFEUovlL0bSSNNJpAlt2ul
a6WJnjjgZxebU9SNN0h7/B4NDQOr+rbtrGdBRwalBC5Oe7TKHWvD53KKt0qp7w0CP+NpvFgim2aA
E02Jx2kmzCVsz+p3tMKrOiy3S2jcRpiyFuqWFvxAB5oUMJdrhvmLECsPSPwQ8N8Fiv4yyDrZCmQ2
dsikFeMV7cR1YnuhOuzbUn6LSgLLoKbADvHamfBETT2rMY3Jpv2cu+UREx8+rmWnq/oVhZ6XkU5A
0/C2EX3kOrk0n2A5HBIRruRCeF+HYmkjwwoMB2KqUi+AoAvz+FaWzMcgN7ZLG6LZHoptBvxEy3VC
YsDtIObLMRFuOkOj/LKO0wL4qzJfooasB9TcVU+AD3h5qpOrbNLRrK0jqKS9FQMfgc2EEovEDrX8
IGzFRnD3qmoiOETOKflaZWDOqvYGQNt1Ts1tHSinlCzWzZ9faNdr9x9Spt+u7UxbNIpQtCvqz9d2
xEay0OObdkQ/3uV+uk33qtedku2fv438d5dzQ6TLDG6PAYxpWvo6VPn+ct5YLJxChEskmeyl8Kje
0NPesLJ23lCq26KTuBgJNoJfEAroJfafv/2Pwhw+Je+OZEsRdV3RZGRbP7479ttuiCK4fGiuOTJB
e4a/7cd/q+751yZ5l+qjuOuaj4/u9FL9LxjnWXyV/7yy2cavzUvWvTTflzbrU/5W2vyiULSYFo0+
wACSobDr/1ba/MJ8j+XMOktDO2WI3OJ/r20U/RdJ07jvKyaVgUhF9N+1zforkbgGUZQ0ChOJQd+/
U9uIP4m2OO4VVeEV2UJdU2VdpPb6/sjEux4lWlV+0jCI9su+us9vpW9YI6yOfusGT5D7nvq5zwX4
KO36esMQfJvujIN1mD+04/De7atrey7usz39qPfkXXK0XXYPUNd4Gx87zEEvrUva1X62a9faAYXf
w0Z0Mbbth/cIlpS8wZXjw2e5qX39Jbqqn/GuPGlHmQAVp892EuLIx+YeCJKPtM21Lp2TecTh2dk+
fZRvquPokuKzVzxSOGzZza6zW980DIt6x7xneLFTyQv0igvu6IdxsvlNe8N8cTsd+0fgnbf4A95k
X7Ujb9zShN+mZ1R228Dpdqkr+oYHNuEzuZY+W3lGtrELHvNbARfWm/mJTj80gYvZ4Q4pMC3+ldcE
78yvfYIIAZ42F8vTdhQg06X2K+v62p8QZfOy4RnZiY9n6ZFdeOQzfJLZ6gV7bne+bouudigutGM3
lZfdBffyvtyygXZr34Ord3O3Ooq+QjbmYDOfO5v3QI894qVt1WHJvh0/isBroIZ/03alL3mWJ7j4
MU/BTUMkuHAIno1dulXvlswhwg3ll7YJvHgjtDbTNC7NqehSjPXRqWY08JpJBwUF80Hb9zZMBG86
MFKoIBaNdm6bv3Z3c+EoJO/qG+3bcsx38U11qLdMTZN9vUMoYid8ro5Lnekn+2hvePmu3IYH2S/u
22fhnJ/MK+/wZHlkdYlutMdobLLb02281R3jVtnVBAG9h5YtPJGGexm35ud8oh88PFm33MeflEN3
16DJoJSAlMu8dYedGu+XsBPPsQfq3gHkYkte/2L6sw9tDIeNmx+ki3DH8UkIYlRcYnqrnrQpTzzf
YYy0oUt9QIktEsizibeZU/3KLGVT3wxXmv4RLHI0IZucuseZduQTNaJDWQRjpyCCxxMpto6DB8oB
wM8rlCGn3pI7l9jh6ZrbG8J7bgno3GSescveve6eW6v+SKpFSCqIyW56hmQfbUw3sHubbrcr4JJh
K+rn/LQcCq+7MOSiliPRk/ONw0i0p/2EAEq64FLbpMWRWBu6xL0n6d96g/jaDhOHAUjkkxhqnNO6
Zk/KblJO3eb61nrEC9BL2KHPcQLmhaKtPMBJu9MesNwzisE/zr+BvqBkpORu38DpbRC/uvQ9d03p
EnY409HjUMyOeQ0wqkfCSWN505K4RlQeYHayJ94mLPsxh67oBrRnN/NL7S9PQIsSywdN7kh2kvjB
W3nfX6FyRnDoBz6FX+8L8DQvmR9faGt9xrK+m4274AxuykWx5hdH7qeeIn5oD+ARyZa59HeVg7hS
Urz2Mpwg7WHNOGmPqifZsU2sFQlXXI28UvIKA2cjMergHGOywIjkTYyNEiH7tqGXaykExXsV6DqD
lHt6yBeCGB8gkoE8HUpkwY6B0Ql/kMmA7VRe1XdT3ujuxOTMpgNDsvm0By6cvcR3wp7EV9nj7l5v
p08yOm2xdp9KEPcbBOHpjeByTqPR22it2ykv7F/xW9vQV3vSHSuw84+qeRJcgDM4U2ZWeLR7dqqO
bp9cUrd4HbEB6juyqdE+bpoDVKn2VyY7G6jVt+RHOCExW9FBIbNzYSaz4YDo2H3DJpWeZtDpafm8
LjAx+pM4EbwFceYpnnJH9lkeXfH2oOmQ3fRR529+VQ+GfCoe6nyfP/VPMRmNoBpozUMaYtG1Badr
6vazQTxHvGkf08jT9ceOgaD4RMldAmJDC4ky2SUJSiwcYhst8qO2pNmmtHBe2NfzHVYa4OZ3453B
oNAmSNBGm3CL77AlMV7fND6maefO2EvoazesPIiGn8f3yDyG1g2pp+NT+yTe4LVZoeluL3i4Tbe9
YO+U3ikehKt52+7eLYcMzlx00DdWJ0F9MU4YtOz+W33pyTBrPYDJJym8hbh46YHOaJvi2egf+hx+
O8F6Msz0ckDV8oZ2f7uaQzbGHmeU3Tnx7ejOTOtwT5yo3TmQ73mdb7RObyJDg+DucXKQxhn5BFRW
J9k66a/5hpel/BusjBswlw1aVzSpnpSY/vS21gcXqDtZ7hlj9tOYqyytbXDdBHoLjxnN518ZjJOC
Keen+JtYfJMuTfcshXujo3l4bD+Vjnim6k1rHqyLlh56PEFHVdw6tUuW7kXrHTq9D4Prjm956zKj
33AmbiZsDU8htvATeA+W+EhUuU66yDnwhG1TAC6byeC6CvUyvOk9hukb4pd0erPilRsWDfK3Fjur
WTyqserpaf6ESBZaae+kdwTUMGS2MKJtIeskfr8fHaw9r+ateSZEOXa6E2sLWh3yKw/dKfPnY3Ah
Ed2pXyHx7HkrvtTK1t3syDwE/qSwq/Y6Nxf1Odr3rzQox0P/ShNjpx40lVEy3tVNei2PJql/30bt
Ku1o7zuyx2cFTyN5xrTlPyKSZ3Y0AgIC2YTSK8ABMPaI7bjfGONOM12MYXXFmNgPFjgTAHSfiNEJ
32GlN8602IbgFjkUeQd+e2ls/cjnIONoHk6MLeAE97vYeTF3rHdh8ev4W3RYuFex9DN0iJ3zLja2
qP627Pi3qvJ/QYL3v0hcZ/1pn3HLsuLt44dS/L+7jDKdRBVZnaWzBDc1XCx/q8Ql65e1AFdYIv3W
aKTa/r0QV6VfDI3a3ZRoUCKlVllZ/S6rU1R0eqjtRMVQNBqRuDT+jUJcXlVzfyxEDRbSbJShywoj
NVHC/PFjGa4CL8jVUCfxsV7PdRz5C2EYtyoVAY5rwODdlLrRKluWZjJgzEGVGFYV940G+t4KCDac
8C+6Icq1WtIJ92SmBf5qqnYreVisnoxlNs7fLXX+QZdy7cv+3UazM3XVYvGw7ogfN7rIRITSqL7s
nMGAuwawKMWSr0rTjRp+tI2guGRAKY5ijtfQtMZNOdHIVKN+9z9syD/aeybratHU2H/yKoz8fhFD
tnBoFRqhuQkRRKiz5smmodOQ1kkxpoEaMmiJWSNSEMEKSQ8i3NUhaOLzzzdj9eX8/B1aIjJMWVVV
NHE/fYdBBO04DOLQzvAub5qaplkgnBptgYmYM53683eTjB+X9YYs47hR+J+kYbmRRe2n3Q+bJAQ8
XDNVl1A6MyGMhkB9EYbm0ggdKbByiqIFcsZ9QuoakXHzqywmwXHBH3OYJQ4AXfTzcXyKAOdEZXII
Vii+KjWoM8bK1SXQ9XI2i9iFq3kD3PW9DFgRtpKEvIq4cugqgcthtWkm0sFEGjtN2nUHAjEexX6i
lVHXiEiS1ERtlcR3IoU82S76Ia4AAAntGUuTNw41NJmIWE2pNY1jkZ4AMOeHEndIdZeDS70fO4Oe
m0ID2owCBHPWY9ePqgNp6opOcKPkmWVDYAF5EaMHi3Sd1qsUam4bDJ99XU6+3N4mHHvXeuy2I02Q
U5Ak0lYuxu08TQXlCGK31ojuukQo2C6MO1IUpL6Qp9BERkixsnZqZvhlTP/2ozbtMH5SIhooL7NM
qcmEbrfc8pdzriKoS2uGvZnIAmGcRk+T4tMosqBCyylM0aFtAnsq8FhLWhF6Jl0BZ9LD+3Qo7zN1
OwIL2Gpq/bxgZkUIrz0FSFgsurHP1YB5QB/1kMhoyP5zCEPBCntWjaEwMMzDiJj2dboX5Vo9oZw7
dMgioYSQdo5BqbhoU3UVTMQLhDO1voUWbjJBVdZCsewVo3uYdCEAuBacgxLOuzR3ot9ooJ6VQQOP
aK3gDtGU/fZJqub+saLv3kcyjq3Kmu86gzzJqBxoIFhwO8yuuYc1KZ6noZIPRDKClJ2TLfBuGgdM
Eaig4Xsq6EN2mkF3UCVejCmHAByrqEAlEzyby8PM+2ufAWkQPr0LAddeOexGLOFDYErOsCYk4A1o
btRR+KZK/eMs0bAVFZl0I8DpG9EYmHAjF9r8+Ukn/9gw/O2cM5k40bgxZQ1J9Y9XmrIw5Jx8xtBW
Y0y6GUA2uRsOqhrY8wDKXtPVgwIz3WuM57jCZyEimzqvwe8jisl+QYIDiWEPhTe+BvdVLGPlRw0V
8lA24kBoFPmQ9b3YtgA0TIgqkP/FXbhUJ7OYcZOZ3p9/np+GW+vnkUSRJpCur25OYEg/fh5RnNVV
kxbSnG0K9BEFNKFbYy6IJa5XO3AL2ldmxCFQRxXmgKRtKbeCFQRuWaX+n2+Mul6wvr+ArluDM0PS
cCDyP3294H3XJc3aMoulqV5NsKw2sdmVrCXNfD+Dyb6gKSNMMsUcI68PwOPmTaqLtO8FrVdxiRGb
A0Eb6ZOUV75ZNNGJPL0I/BbnNQKxKOmlt0oZMkLWYuuKjdAWJtkORpS65VCWxyURFS9u1MMo9PNp
IJznrhlr4djlsL6a1cPWphPhXpL4iWgEbIIyBk+IU1VXKCIS/KqAENyq/RUgTXNVTXbhn+8eSfn7
g48dZFjcCVSZgefPXxbH82SS7MZtTlpa0higX8EFOAqdQErAij3sAjX0jKoUHxpTe4snM/2wEs0p
zXLkvtDhSO4040KQ44wqhf5zjuytqovsoupASKXElO/j2XgCY1ucm06YbiuzyD0lWO7ChWVzqiOU
74hYFuGT3dYB72hqsDAzSZrvzOBKyFU3f/w/ws5rOW4gyLJfhAjYAvDa3nezm058QUgiBe+r4L5+
D3rWxMxu7Lwg2DKUCFPIyrz33MpyxFXre/elyYoeVgINqPkTWR+/HT+fuzfCWIyRYP2Zz6qIISsZ
oXXF0NydHMUO27SkvtbnYUSPE4DSPxKPrB+glCO3MHGtcC823m8rIi3HtqafGXGQIMmeTDd+Gfr8
2lCxwPOCSFGZ7niKyz7eJzrjy7rx7F0tVMWjNtpMAlW90ntIVVhjq3M+o3xywBbruWHLQMj+h698
oXuaS3SqaRabOEW24veIgADFIOr1M+8FWWMxGwSqP8iOo0FJphdw0sOKIMfJH/d+0TZnUcXNWeP9
qAW5sfcbuz6bLI4r7IXkYOAU2tWavpHovcuKcWuOBWrzDNrBoumvJwhJCPhM8w3q+AsUa/HwJ2wU
FqKKms1rWmMO7r3aeAVDSfJglmvOvZzVrBjOaeZ6tFEdqVrUvcmdLLvmEQCk23UenNuyH5sX4Vnk
WJD2F0fE1Or4BM+m7Xkvps0aTgrTGwEuumu2Rxe1zNGcv0K2+N/Nvb15+fzPK4BtCKpwYfgE7xn/
dVIBcK4daw0Cd+I4r1Ed7Vq8pqco9atdycxphrbRIKJvZFQOGic95Er5rX+efPOn12Er4trp2JA6
JzJPyOiJ8OmNeUwFLBw0ODi/mkNjh4+JjPsPy1N3WLr6i0Ph/ZLHLbKqgbwRXRQ7He2K6AOmMbGk
U5f2iFc6RrmNQxrMmA/j/XmAcrDxmry9ulmNLbSSR8frvFOmChSOOT4YigsWtOnbGukjoGsv7oSN
tasilyGDu1+tMmlBMZ2ZDQq0oOdwjLYED5HG1fuYIA7tq3xpJ6aHA0Drj0Zj9kc/8d7dhJcLKbft
vvCM/JwKO9/Yfc7N6NHUKceMkdzYo60aesiHYYBjeVTqqyMHRNdJVAyswsJM7CGMnn/dUe0uJuju
LcxFdYhkp/67avW/Fsd4hTxr3t74FtKM/8scnnYkgptcdlAHFq7tUn0IJQiQQ6Weob9eB1FfIDBw
i0XrhuatGXXyCPrAhvIGG6NxtkAysAiO6P4qFB+P///ayv6PneF/vvVwVpm+zjBQF/+PxdUaGj8K
XBbXHksBk3XvVGhmdigIgMTyQWvZmGgT9FYebLFLLhALhx8yKWKWX4hRbrsLi9JCG8GhiQbrUPCm
XNX6eE1nij1BecExwWgKMPHutCVpkGA531yTFTjGoHmasjA/iyzDFUDfHQ6B2viQId/MVAzbnGE4
ISqjwv0fmw7ZraFZv48uSfBhWcKCATQeoIfeVn7sbOyZSP9kUNekJQSyOQZmSaiEhDxyNPNmlURI
gp+fnocGDzC+YQq4gNUUY46H17DK9Ff8SQE8WTuAvoFmrJ6Q5sa45U+JI/KTCly5UiYW6gIfZWgO
6gBNnZibglVNieJDS+svOYJhDvsKjonhdqdIJ4ZxcDrrxaR4XpKs7X8Ug/c3duPhOxYMWzLN+ogs
ZzhWqQFszhysDzFJXEqypcYymQjDBFr7fT0u+zlTrXDxOjo7F/+rdKvpXifc66lPWh4cYnEUmpkc
4rr8dowq3Wpo2Hc2vshVFiFNrQL+gsIIsTWIgdwI7AnrqIYmo0N/SkZvWAWJdK5jZW9JUdCPDFFR
Kc9f6eWHHqnmWFUi3pRebW9tZPScDbS32PJwUVg4SGQTmsvOgfkvZuw9ZORzyeYpRC3MApDsYfJ1
e99ru5WeWSZUrTg+g9hHlutKgzdJjpISA+mcJsAe30QyTKb4IN30qI/WtEGMb+7cNKnPbdVXi6h3
iaDIjehoFPJo1/pAHDT64HQgDbDUWhK7/e4jrey/WqBesHq8R35erlXeNPuAvFF0+CSNySYzj8+v
EG/CEMTQ9qFd/ADDEJegX2uhx2WQ7UeUDM5ppGCBk1qbd9t1NzCHmWmV8bUdZXFMYHaNhCweUbRb
A/OHQZ6tvOy3WtH8TJ4rz30LKrot8M+FyGGwfYR/0R6mU219x2H9FR6BnnXbUaFCf/LbIeGZ21jL
AZiTjU4bP9a94UaVw+6O2AEiVOnYPKj/iytVBLHc44uFOuKPG5Qmdu+puWH5iU4RpqDV8zdMcSMs
ejNEwnox8Bgh/iwBLceVvQ5z+KPN3it6fzWURXPVytDfZIH0aF6mJGkbcXzIinjAiDSNm9rJ3F3Y
AAmrtcB4gIOAG1fDjTBAtWEPnPRtn0Nu07Q+4ARktC7HpjC2GWj2TdcUwcp2emdpN2OIPQdj79hN
PxOziJpIuteg0/XjZGZkBSqtWYuyUjwCXn+V1oV2knF5fsigCxMyE4PtcwwyEOPU2fdRcprmNKSe
IvmSDs1Mp/cxFdhErnsmNiN9Di7QNfJ1FHQbjHZil1cAjqOAxMyuwd42AS7fayZxjT2Ri7sqagkJ
GsLsMph+iO2IO9NO0L3kpnzBlZLuIgJfWbLVTq/qOTWJPrWFrnUDtypZ9MLI/o07djjeeoAzs69y
fOpDSsu8A2eph1snBlFXpU39a8OPm57SwnzrUPYeh/99yLBjLmSm2pWuZ9eY5s/dSvBl2VbxHnpd
/luwviy0TKFjaUFkN4lVH1uPR873tDN3SQnjB+ELRToLLQ4dpsaBCWIggzOQlu6XHpNysyrJmJbQ
ajBWO1eAfMWyDrvinImcKaGVTmdhhvwLgsJy8nBEVhFveTw4mu6qw+DWx6i24p2Xuki2uAaVQ3fC
5xojOcvpnAf5LmXbgrzuU680ZMkNdqahN/95pAMe0dystNZ87+hbHob5ILPYX6SZShZ6H/q7uCAN
GegNQ12cRpcszb/HTLgXz0sT2KOesa64Cnu7Uj27bHe4eyPcbKsY3nsf35ALrHsP0bP9xJq6iUfv
njRU9AMS7w+vKB9ZS28bxuKHlXCZLV1q+zRa4Xqclp3Z6++Azy+CZMBr67gxFfdwk63mvIZWeAlR
Ha+61qjfQCYffC8q12Wrm0C3GiLI5gOwAziD1YcedOZHMDVntj1rTTOmY85EblvqYtqknf3XJnv4
t16qq8sb+fpMRoSGCq9PEKIo/e4UZwmiP1UyEJzZLha5uqZXpS+8C+qFRepYS5IbZsucEUTbvZai
18n6NeTejQW9pJb5Smk0DztEaaylwYuwkAiMdM02rlGhu5sPQ9Y6mwm4DRz+iFxZx7+NIjqnhhet
SBpm7D1pOlPacES+l/0UBPlkdklMVETzM8jguas+/TC1umERHrLkFI4j2L8BQn88/bXizvqMSYQy
fFVunEaHtVY70QtKQYicUUU6BOeOCOkk2KnGq+iiheEud0rjLEclNpYSM5Y5OeKGYyDjxwTWF8we
49Q7UHX1e7dwWaAqAj58L/4dOKM8mJ4o7kUir3qDac8EMLjuBpw/RtbJjXRqXkvVexU7QMy0+gXm
otwV/qgRgaFhzC6HtdVqCk5uP7A6+GJbGrH1kgltn7UjTd8mqpdawBhY1vVjnF/TwtGOyfAB5QTC
vSXfzLiu2B8iORU8L7Cn2+OomvaM7XxBtxKTRCy9jd8gBaXPSDxj6+oXO/DobjWYGEYY3ZOdB2un
humWFd6mrjOMMTlzQYkecAGMQ91k6WIesyp0bbw4VGM371b1Owba+Gg7hZOz9MWLHvuMdl21VlKj
e0Q+6yluJu8SOUhgBp7LP03HuClsWSr7qaefgCsbOH70hkb3Jt0uXFpZn2yyMU44I9WwyAQg8HGo
bWzs8hXzKEsKexBGrk45row2nVZDHh+Q/tCQsOFtuvAjB9H2Bz3CpSPaEW59W59CQPO3rgFk1dov
3IPmJ82aapWR7yjmJGMf3evVru4urqGKVLqtMCcGg6pYVyrHCaJ7y7KI8i82h3tigrqVCegC5vhU
HUhrIK58Yi7cAj9qFDsufRqTa5mAhSOIzj1HRjg8XK8/155gz1BW2YqdS3LUG4cw9RjmLh2SaSE8
6V3skSukm16yA0o2nPPiux+zRSlzjUGi0pOlbmDakIbUeNW5Mc70crhKLbWWiQ3e0mmzkZ0A+1Qn
yrMLbYbhQ5A34laQB9MBT6lYe4E69IbWkejYWt0WMM2AP0v8iMog/6r0uR2a+zN/7v8c3Ja4Y8kC
lXgR67tBJ63S1VsYieJU2ngswJj5u8AovlPMpJROREinHjqLDmdMDIH7Ysnul3DoBtc23hdJGuW2
dy1mi/PB07yDHWcEVSSpea2Hr4Yc8EtUJP41UdHfwTSmjduD+I6FsZOYyA8W99WyqtQFxm1L+FMY
vqSovzCWqz9aTqqo02r/AjsdbwTEfeOH0la5FjcHuFTNThWmWvoNjCRysPJXvWlq1Kl6d6orAZ50
UGKb115+8uLQPmtPYe3gTwhVtBFuWmefpZYrODfj0nfgtZalOLlTkbzkurlKmh/PiEi3oe2Q87IL
wxsd/nKrd0Lb8vpFKtoxnfS64isy2IZrtL7m/gZJmw0JwyHMnB3GT5TNfXobtYb/j5kqzOxS3juU
3M+T2feRODiudiNkNbzyPksWVg+G2Hfyv1GtFkk8leshH3l4Yd3cVIMvMGrEebQopSzb+IS3JteD
NCBcdtLaJORe9AvNwhvrTrQ2YsYPt6FMTBrgOrTG74kwj03htxgvFUPYVObQINEY/1LHJkymS1ST
bzANZUcfitPg/jPhV19BK5WoInCqYFUYThYSWUOMUBEsKe4428TORPVmT87FaPNNEkL7TUzEXux+
eZe4kfiddBS7WF8YEv2KS0NfWVVPMmcGIboMRXN7HubhS2Dk8mS3pX+EuXFqCeS8Vuhhr91eI1F1
wy7toUD6vjvTnnTget3XlDK1E5oHQ7PmjC2+IhcVekGD/Wwa861KsvpWQez6j0NUJ8dERvIKHJdg
2ypROOmFtpm6XK6z7lYNIkUQVxH3MYjfceumn37/PoWFFSETKjehoIWgQBStB9sKDiFQ313t8w8q
QWsdpHXxbdkQgerwram7cWViLwAMUpiwGuoOMdDkr12DTgMGSrGqBwNDD9v4TVvrSIRb45HOPZhJ
t3+R0ZeupO3hpZix8H5BcDY+UhC0g3Wq60SulT117xTiX5rNZnDVTIgk8rGtNnLQ0+3zY+9oEBad
wLnIrvaOgAJfQ7fhjRAaJL7WKNlj0ZDZmWW/fSxyrcibt2qmy4Zs8RZjJZsNXjkeAxPT7yHOQ9gi
fXv1XZFdx+szAfwZCI5d8MdNlLdttfpvnsX/2ihgn5Km0bHzXbWcC/9VbXooq4AfwY7GJdjMxAyb
KAyeapNCRreuvo3HMMFmvmb/5q/SOLLuPb2Q1VQVzivJQ7/B7ZGJSWih0rNsG7g5oOiUV8CzhIKf
/21GCTiNHOhkONog0qfcf9S0rvqpat7rIBluXNira5jNO2Sn7lyTNLN4/ibDHd9NrFU4OPqHPdaP
DOrIB6GgOy1N0OoFundoUx8V0YgiSwinuzhjR9e7jf52bapf+iycVVs5HQvfPDWTZlyZoEWHpJNy
lSjCdiwS6BZT3DsHWblkfSSkDWIXO/BPNqcK199rUwiW/wb29H8kbUdTu4Pqh2OB1vQRYkK4jnM9
/ZTtuPDt6C5hl55ofkc7/JbuN6aSZJ2WEC5jlbza/YhCZSriTVvg1sH06t46q/NuTlkkB1Hx57Wx
0xZd0dRXm0S/zsNs0kVhsHe5r85a/S9JCH8VCTQlXzovoC0qzCoJGzQoKIfnoZ1TM12yEPvSC14m
QhmL+e8w1D9whT8jpom7aaAB4HQkhywUypCeruIiwVfLKL6menJAS/W0C59DLNosFbECSXoy8YDm
mkbfAiDuakro26UVQUs+WO1HGKnu0eQDLAu1L5g7vZuNspZNE+KbRfKN/h42VE1Ugu807UcFkfZU
g2HAAbru+sb5gevnpSr+oZsM4TnMxEObonFThCk7epRseBcwYefGbkzzl6EKfog10a6Y4/P7GNK4
zAdQOJjyfIWMQNjyhSWfmGqb+/VFFj1JkYpvPOJnhaZFj1KfD57Vs6npfLEXIcYQ0wzazyI0KAq8
L4YK0XVIsoQAyqkCHlq0yw654qGHh4LJxoxf9My4k0Q8feQSiO3U1NMp1EuKGqFn28aBOCeCRlzb
iABRtobkK2njGwFz9rZjLBiucivmDaKIvfNBEIMRC0eqHB93cOHFgBWpsaNOPjSAAtZYzLnpHIa0
glshM/vNqN3x0+PBo8ExFbehYENR1ub4FSfJNzYfyj4yPH1wYcQ7a805i4sTdv7gUM9k7Vov/+nE
ZWwtn7diU25sJeuzBFxBg69bVm1kbN2AyB/RkZRTxeN3TjuKXGW9f8Eayq4kq/bQP9QFaYi6CFdT
FxoT08oBVXkm5IfNayiH19Ev71pnvzZjb98QjKvXNhUrM9emj7pnf1g21XKa+We81ZMTRB/2IIXi
jh4ucdvpR+BKGlHUwxf4XvfkaNhBY0//xRkwHn6+iLDonzPJg2zPCVxR5UaI4sh6LfT8DI10p5ik
v9t9c2xoJP9L54Z85HkRJJe3Yfim0/nH1Qa8qNoEOd+ZI6iZoJLN5Z85Vz7bLRpjfUExxjir2SZu
nW4SwzC3uqPJVcoKcKgJSv6sYnsGIwev0Uga5FBekibr8NX/bvs6/xuMNvxjfYpvOsQRckwf6IBQ
L+ukhnjG1go6ICvz5LpBF7MwFdOWPi/caxv6LvhEkjU8tsfzDd3w+H9KJ582bdCyTXKgiIqeeWKd
/gZu3RIWBH8GlnDK8/AlVem8DWG6iWrDOWrg3iNOLBl7NDFRiLxWWe/eEvQ+S01wTly6wEdkDyhj
E0x7IPlI0CJlZ50lmbOv8J7j+IdL0da83koYbPMn6Jp/2wL/7qxpWo/O5H1E/FHS34aG+tJGkAwI
E/m2ZpxJhx8++FYp4kFPn8gor4N2E8Gu3doNbYPUVPGKvoKx5ew6j6EwCVIlsRdbv5qVRba+jDRt
2gfQAk4t3j1wJgOKNblwxib/KzpNWxqF7aBpyz4jKIiISlvF7rO28+XY0FCpC1dhR+u6M8y48hCr
cRd3CidBBEWgBLa77pnokhBQWuvMcsL9fPYqcmNplXAK5ej91rQhxfNWyI/AtV9kmdDFfT4o8wHK
G6+CEPUcNcySlLPyx/SIRrCaMn8z4WdvIjv66zOR3BUwDXZD7/3NgZMCX1feJ5Qkgatfwx3e4vv3
RHwBsmjgjEcJnNioloM0ZfUfbFQxdQsfh9fDWWkZOnNA47xx1w1scNWPlxY9zgJBjH3U+Qe9pO8v
DiOONQpA5gg43AAAhqgt4+xMjtcmc0fqxZi9cffhGowBGSbJ4/OrZCBpTeVrg9WcG8gyMXt3KfGZ
mvbSkxt5rsfoolkuFS6+dypEYUB6ceszvPTmRHtjkxeG9S7z5tXTY/0OpFicGUJDewrjfC1otW5z
kwrW1Ln6hhGB22bswmh1uunO6Ly6JHynBb5IOJHhgwv4bnS2/t4F1IZYSkO/dL6LJsXxB8/5MmU+
+ep+gAjFK9+tgYGMDDM1v2DbpVZjvCs7fakC75uSTnt1UCFtQq8tDmBHWL3cgo6FaeXQTcGNlK2L
0GNQ19QkMx7IOkAgSqWeYh+D5aYRFrdY77Qf+vQpfTbIpIScrUEGL7UeylvcEB3optqLH4Z/yJPF
PhiNwbVQ9ntu91T7Cf2wRTUiFWgT/6zPiaQ2mRVAw9xgK8coevUTJrshP07kdz1WVcUv9d2HZqr3
Lk50Utrj7jVO03U4wLCoWIE/G3cOFAhi/TXLcKT5qh6Oz49GnItVA/p8S/DQS2TG+tnB+75pwmhE
Yxot47kv+zwAbIOtbyHjHssEq3sLOIxwp2idcTfsvMkeKVibr4yO2dYus/AtDOj8kFbHa7yut07p
tOxU5p6z37oL5XVsxcOyu/V5iyie+2rVYCPaGUlfbgLP37VwwO89IVeoZuw1JNT019R1zOBGYxV0
NhiIuOu3UZKhkq9t7xZiZ9uTrltuEtsPz/w/tiTEoredyvzeu35FMJzu7zJJE4rBDsbBqj5KapQA
kxtu+/LUQh1b9CmNFwaw462lJ7owgUClIaQ1qps1MD+iN+zmlDVjtXVnOvpoa8m9hhB/aln4rX7a
CzfBJBKr9DQ45mfeuvKU9oSujv3X84Nf9x/T0O2m7n/lZGk2yQFVrdcHRlOgNuPslx0BI0yLm8IA
UWmlejEGmqDDuK4Sz3sL8giIXU8mQCMa1L/CNrtd4k/YPCqYyoZGNEU2tvEuoIYpC5G/hz3YI7Mi
9aCnRjj3AkYfdPm4tOLvMJqu49B+OVZkkT/h/APibJzYKdlLfwqDd8v75xHFDHRkUATmCrRTRhY3
W8ewxR25k8HoyBwOAqjVUqp62te2i4tqaJwHeyGisDqCdPzyzffK7K5PevOYGsej/JrqTYpr9aGn
uJ9TvXQZuxWbou+70zPpLzbZyoTzIebXw9CLt+TQG/sW18i2H5J04cwSBQ8kDlES91Qk7XUMiUwe
QJ5sYEv45FCShTnKKtxJSQLgMDbTMbIKn0aKj8+DE08hg6LDbSRDybI9RBONaMKsFmwpyo9pAmsf
g5A4kkRhnCQgqFODb25XVDX6CJAq1BOUwVAbBTuuNs+yi1V/dcmUn4Ryv2pbRA9nLhga4VGyKjMl
HBTaS17RQ6w9nNTPgyPTbCVrdNnPv9EF3IwlCZnDLM7m1Z/mJdL4MPdXvHg+a4OgGTlkbPEy3zmA
3KDaTj/oKWYXl6g0TnY1RwtH5UWVrnnWgGe4dLAJMd1pIrPOgQX1x9R1hOd1IvY5s7ZkmZNVxf6f
HJPCrV7i1NozFpr+aATO4DOxBXZ0Jz6FEyA7ODHMMiI5/EccIHK6Jz7X2rjqh679eEj6ivjatCJJ
oyj2SjUrVFvJ2dDc5Bhp481qjWmtlC52GpyUX0o/B20fU+HMWQ1weHd6QXkEu1G/MfWfTnWun8Hi
h9s8QDLcQhq4RV6+e06guyFOSO2hY167Dyvv9G2Tj0yn2ReftJAwD8NEIGoDubkE0tAX6UgZ1GCg
8VPzNdcM97cv3GPQetzXlVpRndW/coWIquCpbLgxDtIEEr+jqJUEF7nTAWQVcKm+qJet14f0+Rvq
XG04CRqQZOjF+aHqqpbZAraAwaiwcxTTtGzppV9lyj5PIxx71Srjhgo03mi6DHZd6ry5z0GyX9NO
HmvvwDn6kSUY48Gwr6Fe7ZTjfNpJCz6TzAKSxokEtfWxImCs6HiJlyWhhN1ZT0q1yPEcPV8dHntv
IrGclcFe6mAV8AGjGveThv56lwwBgE5asJfRNvB9SLV/fgoa8yNhqT+FvU0nrg7Tz//4ioxjAj7M
m++hVRylTLcYxIO719fbLvJxDFhV9K3w/RieHA5MZYoVE5vixpoN0Hxk7m21xVbNM6qoOPWGmyNV
41qpOOjwpCvSy2TxbhhWdPJTS19oLqPHOgcCV7rIC23JpM9PeCbStF23Vmqsezr4tKKqP40a+4MT
2OWtNg7P9iYu1/IUSZuJN4lRgW+9p4bl7FoTDVDNeZ2Kk9v74tINpX4l0Von8sHFROfEBzfhSVSy
0I9ZFjtLHN3Ze+bU+mIC0PDL7GOUkgAWeTTbLeoIfTvwY27IwZquhQ1mMemMO8Rx85ZBKH9Lqjs1
kbOuqgghhpXEF0p6uW37IVs8P5Yhwiape/bWGCfjwfL0bygQ6flGhHHDszWAp0n3K+BqgcaZ/tST
mJZUXsXFIr9pCYMhByZhaHsiadhSKqe4BbwdQJCDlGhDeW1U1wFkrJmgCXlz3XHYmpIEsrQ0Cfsc
zGDVh4F1eh4ck8inWA+bbTHWv9NBBbuhsti4smPadoORfDgA9hYqphH4/FgP6c4HAZRo3UPGaf7X
042P3tehUoTuuPTmcjyuJ/nVVwWFVpPuu8TLb24w/GL4HhzyuizOHjIFMbXjiyQg4sWmEVsJCnff
by9DhhQjy9x8myFZWrFIAvGdo9T9+RDnpEoEjQZriTCws6zOImHM24dqD4iFT89DBUSrbBIeWOnW
N5/2TKan5OZC2L0E+PZtw8WmSZDXBnBivZa1Yd5HMGDLwGWvWBZ+h3NLN770sHyrJ19dDTP4K4p8
OCfoPVZGqS9MUgReiU07Bbqsr89PCjLVsiNkednb3niYTLFwpYlBS9gWQrw5WMWeRnF4HrJQkjrd
R4eujxG8meO0Dd0IPavTtmhwctUtlQTOVAozvtu5Su6BnI69VR3dPn+TRUe/lh76tYuZvGkZhlqL
Keah19kiwJMFjERsSN1W46PwJ+8xMRxd2Oy598gYvAeTPYuI2EFxX1W7hABEspXN7gHpNl3ahfiZ
ZGfsuliDMJxmrFwpZLGqkdm7luGkQ9yCganw9iWYMZhPGdNEarB0JNX8+dXz8IwdZ6fy1uGJ2BQO
jjcMdny/kNetfgeuQM+jCMutTKLwR6XpA7y9uHuGHbPczdO7pOqOxIHReBc5Tzmfnr+eBa6+KlO8
XqSJFveIPeZOa4gI7JziHJoJI3yt0O/D6DIIUE71mrmQmwm/VFsiDbBGu25/DzgrcW4apzDq+zup
njzP6bmoC23PJIw3TMccq6t+XKB4eqIRbTq23on+HCI9PbRfUjEFuwlU0JZ4xsFU/SUKZb/trFpC
rMjDaxkj7WtbWCQMnk49l/BsipntJKeQ+e0IbBbd5aYSmVqGQYUtLGdosWEo9h3MPBYt8Oa86qw+
0tJnpiLJje6cZNgoVxKVWBE1Yc+HNjR1UK7IJ4EsbohGivcwOSXngN6W0ZAMBX2rbFgZyH6jM0cq
UxvUl8wIXtEhVFerZ6WzG7oofTR8NtLrDs87i/n8Po/4D48Rj1khrAyJzPwl2zVCMnTXLzZJa3F7
V/Gn4GbdEQ0anHNXMzEdco2f34Vmudo6j/pYkvX0P3PurRJ77/Pz5DMR720m7b2use7ZFfRGab96
WEoOYQdAUI4yPTsm7dW2QwxdUx3khdiCUHPAypFdgQFk6RoEwHmH3vF3NcP/VIXrDm3NonK6u88b
ETEw8K4tQwhaCOk+LaI7gd3XEMOFFzKZhcvV+cEiR6lWj8aWAOJ1Ckc6xc1AxPq6az7agUbCibH8
bdC1PznqiiQns7boHEIDP1MGMiPAxWiQeyQcnW8dSIhSs1YFy2FJHNq4zt3uE23OoZHrLouuRocY
a/yyafAWlbPPbAjG3dHz1r34jFs2+4i4PcNYp+mhUv5FTmoHvI7rLn/4EVexbV+84BhO+0h+lsYX
GUM3RoAsONGMAuWhDI9++csG3lKF9Ex8Oi2EIbj9IY/7g0pSOhN/gvPUAFGdNgbRvipr2aajz6Ip
3ATv0JDmSeTImYiMdR0+yq1LjTax/ajHcoG0ip13v+zo/3eT+2jrP3CzFxg0aAt4i8JX27bD1Dke
sJ4akC8Nlt883CQTGr5BX+iwEzTTv3nfveMBgKJL9jbFb7rxC/fCrs0Ohr8P9GCpA71DJreMyS7T
YUhOJGv9LX7nIym81VlB+E17SJHjwZNfqSVPviAZnMvPa3rdJO1fnXQ9tADiPppq5do4YJVc+dVj
MsdVpLFXnZMmGFdLpzqHWr4syEaVvUbFCm+RqmEQ6uAaAoY6CX9oxCZ9JAiPyXZGC1ihetOrkqxD
dzcZ9YYXxzJm+ZewbJwY+qCxcKtmQ47NUgYfgWEyCUK92bKJJ3ycdY8f3SrD5RTF+8yftqgel02e
M6ijrRmkyTpxaM1Wr7FR0PkosM4nwZ5JrmcQqUOfGZA1FvikTAjTo/Mp0NoN2R4Fk+aLLybVJwvH
hNWZ2Pc7RjUdkbWTzTYkWPlkMohEkIRGgqMWO6citn7CAHYrxjxj2BSU85q1E4qC0Om8N3Mo98AX
b7lmrr0EoHXAEwYmPE1/Uh4WpFAXOm8bMzbZlmmLxiEmxtqr8c8YI130Q3LNwrNRt797Pdmmcfg2
6kxawnM4yW2GQwXUJekiuzxLjGXNvjLs2j2pG7s6DklSAkgwJr8E77Rh+kEl9qp7ZBkp696oYYW+
53fR8WIph1c4RuaFq7GezD+gOxij8AMB8Oh6dUGrs4oH+0ZYco42Nl07w0bwzKpUu/B+KDcwwoxC
K/dVo2FnRqSKLKC3cEmTwoaUpccSlb14xJpGLu6sgHYcAQFSxyQ0RnBaDazw8TqBz6pkuxyD8jGI
ah/32K/R6yRAVVMadGlITl60JMFzJchzE1lyaIdk2f0Pns5rt24ki6JfRIDFzNebo65yeiEk2Spm
shiL/PpZdAMDzPS42562rEtWnbD32gOOxLAKT6gLC82JhUj8hDtib7KAYOI5v0p26axXzkUZzysq
8N+kkhAQQ/sTkjSfh74mibykxnxqY+DNJqNpd35wUJP73shTzxFZhnLPJnOhdx3hLbMawRgP3SCc
dqIpEWBNryyNMQfC8/TqYAPrmv8Y3ledPw/hCJnNuhcbqoNVEhUQHKJ1KzE3u/FvBfpdSvdeFz4S
OlApBBop272iMVw4mf0T8wpp5NsmobYXmnlT1+4AKp9yu3iuZyQfMbJRXi30wqvcwCVKehWh79Cg
y/ENTPOqnxGTw/uEhrSaZx6u3GEFw4CzxT9JbMNTlIv3Qcp9wirLxL9tzsPZnvw/OfFHgf7Q7lfV
gCKYgTsVvJbWzNkyeL8ymnZDQbSTYZx5BW+sONdJ/ZdhEao0sQ9VjW3vbZoNZxWCWeub6iezPzOQ
8tbgsA6qb0kSGBRa4RkF6s6x5CfTjbW0PU4mF3pHFre7IYVC2vURyy7mdYqTmMc2KXciZPQ9hBsf
Wm1dNt8hQ9rDMDeXEamE35frvLKY8rJ8adHgKFBmkIu3cVxe7Qp1joHlO2oOpVtux9ba2FbxPXIC
of3et5LkWht/LXlLMVMczuJMqPcponOjU3Dq9GL4zSFkTW3U872s1EWk5UtTDvcFUjte/0si3Hs7
NjeNVe0MmABzqZlp+XeFb/7NHX+fpU9yoHaOYsY1Fuma2dqNQtKypkNvW69ZRniCjyBa31AhBir4
Hc1w72vWpy1sG8/di6Eg6Jy7oK/YKmW6Rpco7h1eIkUwwlyVvw1fMXJ/WB3ySRbjbw27j1MI726f
fuNWrjYYdRgrltaJoPHHWSBcBRHMvpaEw4VJ4K9mJzo2jAAtxwOOZiPy69hGGx+9T0Slx3qgdymE
oU0FzXCa/sqiYALzrR7SKH/1koRyivNLJHthd6eIdHSovje/AKBNhjgQBM5pA+2WXx1Vnfw4sX2Z
FckE8V1B0EQQjyiv82eokRu3z45lpvapaVwqK2It3TBUzchFbDif7AyvPXpLH4htRosnYaAy2fpL
L3iahLmrjYB0uOZriauv2FtEOzMyfjPRXuq62bq+3LmT99AtudmzPuRkBJuOu53i+q4NDKYYgUns
CWTC6Y9rdUD8ficbYxQAtKQIr1nS7ZPO3Y2+unlx+FQTO1+hl+xc5vwRecrBo6itQ4S6d5UPBcqF
BtMgVCTlv5gTJu7qrvAYekCs9UmrJfEICiXDe8J/cHQ/kseFtA/2cMhLE/bFwEJgehpn8TE6ToC3
x7mpxI75+ZhKItqmRXnMqwWmX1v6YLHj2Yv2LPva2w4JBW3Bpm0j5F3MhJLoLr7cYu2F0yaqx32V
sd4AkuJkCTIcpLf1d4cekkna1rVfFBYry513tdtZcOzUzh3No+sCa0cLtMYmfpWpv7byb4/uvSeR
vq7DU229JDagSUynDXkBqvDfYurPkjeo4Uap+9cSuHUlzWNDkJVU8S4E1NfCn7dgOg/JcPNK+ahR
0PR+dcgM/wHBMCJp4p4ouFw1rhvmwpYpV0ZWfnYu2WSWkf42DiA/oqPGGq9UdjXdZgW2/S6KiVQZ
HvMgeWz9/iwztD+SCw9vPRKrGD/k0CVXs5dPjoOuhfu8bzvwG3nwNyegYS2YkpFrmTHFRLPhpOav
9usXObvJtm/q6dgiV9nMzfg1DnzKM/sv9ms+ujIyJrLHJCghkJPV0JZrGVMhRV2d7ztioSbD3Zgs
FxAQ2hShMStpvBcrlovxlRTuczGruyJSfzJsAGtPV7fMAMOkKxcnt/0qUSP0JTQSZSG3mhj7lrCW
sraTa5h4J2fkByh7/lRO9VSg2l7i01dSG8cg1jDwFUDNmuzeOOQLmQihHRPW3o7fLo7uX68B29Gb
8Ca7CvuoAF6gc06vCaCfdRYdIobKBPQiX6KmfDd18EQKbSnIrTB4XrTBAdVhx9/oCZlW5d7SHJ43
Ya4aT3ZJDmPHp1+rBHU8c3qwZJKYbbTkcv3aMv5aNF9/BDzjtU5OIZXQJhE4daaWzWMxMf9tCBs2
XXgpqqfxjK14zVvrTnkHgxx8V9Bi3cn9fYnRiC2/YJw5wfGwuSeFIGsFs8zWQ29qVfaIZwuitmr4
p03z7Rdo3I0421h2Om/MgoYyl97WJXZdet1vjbqBGQkFkKOJR2AVpy1iXUXkokmGtzqPzbuXv/iD
gUpqQtVdcB+NMQAufzTttQFFyZ2Ct1BmBoJBUilFc5lqkZK9a5OgQvWFhCPj6InYw5nss9IJnHPB
CmWrTGsflgXl/BR665hVB9m1emPn2euySrZnU0B6nz80U/A94vj3nN+sXr4GS8737kin7I7p3ySW
ixVj6PfJhYW6sWrL9LNk/LLyS3BTVLrT7H6ZU3O0zeb2bxFHRgHpjq5AjMwOP/lsbRLOkDLTQYzi
dWqma0EEJRqshErDI75Ej5sGGvbKKl17PRvdd4U2P3L+ePocdMkLaRG3f/8PNsYQZ4yzI4tT5RVf
vRwf1TRdqpQ4ZLIpjokMOLuMReog0OwkTfBuRM2uZVC/YppwU6b7W/fZB8fcoc/1EeEGJVbknnG8
+Mxkh31jj+/akhMzW/HsY/Hhp6eAhZXz0msfCZlF7lAsHEo3wztUFcBKiqS1w9BubWbip7Tk8zKv
W3lCOLuEZW3fNX/U6NbkBKjumKOYSlz7HIiJpIRnU3fzykzUtq2CHzOi183De4tw1twH4NRgu1iD
uue4KU5+j3UHt3wBrka8e2gMRnPoVknt36YBq/vQP6qBsMSRXOI1Xj52rNe0xwqZNLzYNfMSxZyX
DICjQ1q49qY3oxz9NXFFmk1rfCUrZKlE8k0kIkYlKP8KsyTgIGppwvVv5X3XliApyAUW1NjdHx+i
D7O3mvVHm6UvecJ+l6XOJwkkHUoBRL2E5yIii7kFfPt7ygFk2d0d7G0uKKOA9XfzPZaafZ7yphF0
nslTUiEAQSASguOa8VggzjKH7K6yyweWT4rsHOdTEnCl69ZbD5rFoms4MIGyzZBRKEccAAVz/LUx
UuvZY/+VVn/NvIasVDB4qHAFrxTeO9YnuOunU1W46jyxsAhsY1wbotVrg5T3SQBBhCXgsz/YjLxi
A+dAVhPsztSFRtzlWi9tuOOWeqtDijc76jDvR9U+yqevwnVf2JvjHhp+qEP0ev5u2AXT9ahmja/+
2zT/mvHAttycibAxILGZCtZVTlqvW2K9UQ6tuqq+ghJqFt5l2B3DwZ6oLJB9prDTwVE5qLWKZ79p
twSwudjvlMMRI2LSqJpn0u4/hqR/DZ2HoeXG9Ir3LJPoQ4YBC7CbUk6VBYSPFkFSR4kNrck3IBuN
LRGBc/qmOnEyEubszJXxjLOeb3yTMFDgcdh6bvXy38EmK5NMcaLQjEsfsxE2yy/Xo39P7Rg8Y8qZ
PGXIPTwGM1BF7vsIAl5V3gQD3Sylo6md7AHXchyPd2PgQ7jNz7NG4IoIwHD1p8ZbOYb9tYuDU2Sq
oxugKvCde7eTWyHzQ2KUb/CBKyT741FoHB8ACdLxy+rwwgzV4tm+xv1iLvGInunsbjMTmLdMFlaq
wGzrqv4zKZJrabEMaYZPTslxW/TZYxnBOPMcRErhEsIefcShbzEgW8LsfCi3obWgjYODp5z7rISs
3xvOe8PZ100/Y2B8uP10HIcHUmuuusbdkXpPcWF8Z2jKDPdlsBhA2AK+WnoevWHnR6zjyUUrtGbi
qRo2sw3+BmoIW78kwnwm4P1iRfMjfqpLjDFxpU2eEUKfljO2O7Qh6QgmimIjpVEtCfoefQJ8DV73
lktd03aPcEZGPET9VJvcxkzVvcR5xNXyneXuYxagsMWOPy70/mOZO4B/USyuVfLjJWzm5dwD5tLd
q1e1NzOsEBR51buo5rchvnaFB0SYRIlgZ9g8Kz75JMufiEQAPPqJ/OMQrs5CQGAjG709QCAsS8J4
Akke8RLzcdjtO20PqjIg7xQcAHij/NhVSY+CKmKtBDm4EC9J278v/0uF+2ooyHiotxrXe/LCatf3
4hW71jZy429tD59lmSKrs7Odb6AhGUdjY6UlrL7xEhb5LzlTd01RceRF/UaXtBj//gyywKpZdQ8S
MSX4ZYssi3HgjoqW7zNN0pNsjKPTEfo5mtfOTo+T1HQexXdDwWCCSo8stK/goJuYSiUT5M8XVTBD
YaRjVNydDMmqZHw2iurH5pPFW0+kxswMC0M5l9aTk3Q3284A2SzPdEAKEA1Xf+pMslCSyiFoggbH
Ng8BmWqdEa3twvzLAuIUNuXBQHpDotijl6gf6g3GSPPv8pK3FF65+W43FEjTgGu6BFpW59/jICFM
ip8hTbJN1RGhm/X0iQgFVEtu7OJYxOAJhYaBddHdap63RJXfoqfkivIHODG7vmOYJeZLFRFNk1fn
qnlPZgGRbjbQ2aTxs3J4CFvnZ/kazdL6EybRVxmlR4hCP75lY3+iGdFWY6ymQmCVmSGp2/1GxMG6
LySBfHWM+JXalYM4+xP424TUbpePy4n0e+t4Jz7QO1y3R5t8MeBsEaXVqHeDbW54xfcouk/zDNBD
LmM5pxXkmdi7mTmXY2Z88DE8yl46n60DTb7GLjNYPeB3P7xCtX4s/DCjUrdQiGdXHUBoZwQui67c
lwYmBHskAKdzXXo396az5lfgJsNVa71bmt0ZDLF94wOeJBZ8nTi2XkOMeEe9wCCw7N9tP//VLqYH
gT943TUDiWJq2iGn0mtqvfOAeJYd3cXyNAmZEX5e232wY2bHg0m+Saf4fHJiulaD191yZuwD7pq6
R/tmlBBOVMR3vg7Mi5kRAsipAiylJhZrAJeTmYzX6hGbA6DAChg8qckhaZF8CiVM3Lrp0SESuMxw
bIJPSfwPGQPRd+PoYsssIBFeua1KB6qkW7jbOWTz4ai5Z2CKzs2hx14L2bRY0X15zI40OCHs7nDc
2dW5dFsQHdaVtKx7N26+LEm+ZY6KbyM/cZE7q8hxV43hIiAY0T2MNn7NwgS3QokS+Pk3sSwPVc9R
VDJlRtJW1J3D2PrmJwQvdK1TrsmIZi7nATtL7oogvR97yE2pqxh1Oc9ZHpj7PhmhpJvzgtagvZr0
8NL7jrUaK9CKPivms724IFzDO1ZVEZ36wgz2shjuSBJ097HiMvGXeGLlRLuaed86LI5YG2iQcpOh
P+tA5IddsncREptmX51b9TllizNhoD4Ia34nozCOuiUCQffwD1M5Mjr5nCvzeyDrkZuEXyOmA7gU
a6s6ijoHKH4gInNtzhZozlSca0cDbZhwPekBdTnDTm15ybrw5N+UBesqqHBcS+Z6Jmmebsgy22bL
EfJroaZ/RZrGTSG0pcQqIv+vCN5Z8fPFvcKHMdamSeCkQUp0YZct3soCTqhTfHpt9IoOFwuvnPcJ
Dfp+ysdllEAkTFM3qPdiQjXRH/QdnVUdoJlge1c/MrkCvtlOf7sSYFjM7tlk2su3NV8PdTCucqEu
rjJgsXrpL1o3UInlIcnI48nxbJDkwr3b6u2kRxT0gEJWVp38moSJSVW+2JN7otqmF3dUtY3muzSy
jH1nTKe2MhFuZdOrhLoC4v809BQ+ZUzTZbT1I7pSZG24zBQPIoih8aXBCcUNMVC2LIAF6mq8jSCg
rewoLRovww35dtOKlnhyYmguMatUxOGUVGVpbntiInETRERzwIV187cRwT7eEfHmsT924BuEMjE2
9gRopoIdwHoQlYuj6VKcHt5+RFPUjhsXL4CvPTILowtToatAp13Pvlzfe0PSck9lX100nSwzPnt2
TMIs+3y7fajwtEV2cFGL9YffXAzLFIG5m9svclevgyHsMlQyyXb3uBFtwgxQKp5yxgnDLR7aduVm
pKKgQGNNctKj36AFw9YTZ2KTCu8dW/13kHS/lIcfYZJ+4ydYu5gUk4S1RcJ6bIBGO5TmH58/2zqS
+anvEfuVc425nlGbaeExKlAt+j1UGxfT54j8AzLAvUJ1uu7m9SI42/z72USIH4ZqaoXxUnZswBrJ
gr1o+EO00gNXOzBbH0+eTHBjIcicl8up9CXHknhBO/ptkqK0kYl99Jr0K5Am7OLhI8+bg1DlJTJA
3xrNM4KyvUOdOOj2qmx7M2fzG+FOb06zBJkjg2YvzwPbTOiY9VOTY+8l0AIgXHoqGCLyGoyfvoz3
Ea4By2Go1I/YbivQoYS88WwXsKATfEYr2oYQKHjjPRVlAhmbXCNvNletwp1c8aqItnmyZrLv+hk4
UeAStafH+7bdA5qc+eX5sRqyp6wsXhwLcaKxfANHG0U79y+MgpKjN/nKZ8EWGE0nTsv0YS7zh66z
XiNnPgSuup9FTdKvdakzkwfYajFGVfgg2N57I/9KYXavk/djDeRYNZ3/3NYxgpycfYsTGlAq7HPE
OxcBF4yYqfZtfxnK5FZXkKU9OV07vTHb/AlyHyGkXv7Yjv1JddGZYRHKhdcwI2g+x2vjJv6rO37W
c3Ijm/ZsOOq5LsuLJbFw1/3OGEnMFCP0Jt8fvhy7/4TtQ++XMoppiPiaAqZFRkDoRJN2962pWZRT
1ML18JdtmqGCe6oI3vGO+JOEOIVB3WbH6tYyNV8bdLShC/04iztII1THAJIDT19nat+V8enkFHoV
3hJG5Ks81kj7ebO9miypQEcfaQCwUDzYI+RdfGzk/QEqWAUfpcMsPk2gYMmBty2ZmIPzcC8rNmJh
CEMt2O0xnWujx7TimC71RcHKOKnQf8Cq8ytUfe2C6QccDT5v/zltWc+xzkEd29sHP0Zn7UxpgknF
/4Kw9ZIO5NJ1y6fpChuugspeAbaxU+EAWAWccAy5R1w8fv2MO/uz7yVI/gQlTgSlD7DcvE2jLWTU
YIvBM1rBCDq0dXp1KcF3IgjIBo3PpBhzI3X0SAUqVUX6jveegqhaAcHTG3AUzEB2gYzutGGcRj9j
9uyL96bCA22xmow/yRe7UQZnKwRlPMxJcLJGVnjc3FyN3t5yixfSYc/RmN4DldkgjLh/K0tD0LvW
eOPqEO2ETx8mcSiG3fCemU6ztTr4uWmjip2c5k8Uz89FWbQs8q2fImCFCBKVT13wjRkriorA2w81
sKbRibdV1LwCgkHXhmvvXGIJQb1rHHnv9nOpeAdkCkKeqwsTGPNhEpg92/vBprp1GHuJsDyEWI4q
20QaAKs8YEjrlelqWCy0nV3f28kM35m07Ti2XlInoWzJ5DvDqi9e2L2hHbXF6wt62DhWtq+Ojhje
eo9UWB03OAM8BWvbP8sxaNgHItLvBpYsAjz/mDFOxLK+mjIbH3dpfcxR8KacixezkRZ9ztRDGU+k
9GC0Sykf6lM7TfdBnZNEHoLmG+IHDHvLBDl6nptdOItftx5xXLh8asVc7xujOft98GaVN9nyCI0V
06fG5N1A6XKqhuCa+8GK/E8bpCE6k0JxRCxR7BDtWPra+dXIk91UldsZUhK9a/vgE94pXa4hCN4I
3lem7e/H4CWXGQzNAFlFV5tfFoKmJKupLOT4q8hJDhaMkjTHl8Dqr+NIGOHA7+KGkpBV38xWlnfh
VGXs1dhk4gZ4XBqh3nGeUPdbw8NQeGvgitW2juSb7vPH0ErOiLHOc0rVFfcAy60SvytUrrXPM4Nk
lCGjvE61RROZMkIprPxnGGxs0HgAWG17Ei0mMACrm5782fPXobpr6vhhDApcge2rwuu1xjTFc12B
lUcMgc+3+4Rd82lMW4X8eYWXyhsbvgMNB2Pnw7effPTerykpqqEXXqjCLzIlAriLq3WT42fJAUtZ
BpNy/EXRCWQuN3ZEXfHvXyPytykTz7gSqNm96jpL67dnZ7GOp+KT2QYgpvFuakjtFTUem2RUr1FA
SoW690pcupYWfBcK8ehLgeiVgceYneHDwYxjmE3F2V1iBoKrZAnMY+fpu9MZHzlJPRmmglwYyPNS
qD7yLa4Aeg/FacxH/E7qjYXgbWqMbzRvdCWoksK3AWd6HIaPyKy+xtb/qdETzaHzR34kFs20MTF3
UybuU9uCmKf3EP7fBdpTcIw8B74FRli33wkXPILx5OwRPLhFJx6t4TVZh8KoUiopZCtyk6ZvmeLJ
TKzwWXo1JVW3d1vu19pi9SSc/s9QBq/Ksyl4EsuklvR2+YAeNMOe0bftd8ia3uidTeuoh37Qf1mI
XE0AMYB8DoaoWXHYNctp8iss/ZhmzYLupwlwJv9sKgrIHtwwXjZNwDLMkgWCyDWVKgQuuZvla6/6
KKn+dai4Wyfc4Ma+jHGqBF77L8GUS8ao9zmZDXXMHMnpgmubm3vMtukKcCERiKJPyJA2LyMd1cGU
9ZOncpu6PC+QBMGnGhNu64CwZGuw2pUyGQ8iMNzwtT+WZYVSsKkf7by6i2TEGhnQTjqQfBXlxoYx
bLsRWdmso+/QR5mV1gCRAZPGFMHVtc5C4BTSXYQt3l2VcarwFBMWLks8plMTkyZ6ccP6U9cjlkKT
an0W5Fr6BvvaABpuyGa4aBtrO2Ucqlkn/3g9+uwINt8qLO57Rep0LReOPJtHdLwBpriWMj7PHk2C
7DAb2ItV3ljpR54xDguLDob3Llm3efc5DFyxVcbFZDmUs1VnV6yH/G/lO9fEc+8axR9TGp7aW4P5
g3F6OWWIgGgkBBJgu6WGLz8wUQRsRoEonJOZJK8u2Ee2yhZ/TDIU1gZ67BUhXGt62ENhjn85+SFq
yAchQlBDBTsL2kU559lJGuy0JRMvXDTpTPM1zrz8AIjQAPfiylbmwCFRYfwga5btNTqbmlI4Ujdd
tsbOk36xWpiDO7P12msHO3jVI6XaibTfV0lAVHLXZ5tCQzCT6m4swvcuEfEGTXibuOFWuFUHMzCY
Nw3wuBzL4LEl0q5JkYGI+DkhoW+bluamdPmuR4aJCidTKK0DQZzKSGR8Y83ttmKIFpawFyi2DAge
PvNEpl6ofprnnI7/zOWyi938yYCAvBfmYtuZe+OhdSPYdSJh2oRVy6mfbQZa50QRMjGXVk62a4sL
LvXGQ+/zLCR+1dD1Od/ZMA7bwHZqmsGMwOeY1bQZpRcWf1UwPlDAh1tbun+aci635SDxh8Ti0Yqd
6dC1vAYYU6Aa9z1yeKdGYZfP9DeBhCjX3EpRsx0emS5EFHes5k51UBh3XO71mqhcmGlLbxdNN6dk
vZyy1DlRD9RbtwMvTAap9ovkeXAYYCCDdzeAbMRGdtJfFWJgtSpAlVnGkdJqpaHwrPy2K9+QKvaM
VqFEDTEJvrqL0b5M83aMPzRS81MmAP5Sb69Tv5bbKJznM/prphhZTscR2l+xXYm160wfSV4VK+ZO
ehubE9aWqTp7xqYTTbwv855HWLrRFkRfChcrzl9wyLHhsDO5RxHfX3QAogJpYpRuuxqGEkAP+ogO
Yw8L2ubeIwB7VQuLUAkszkejhfiqWBa+BGreDb51Z8x58cvJtIOr43yluoGUW6rxGpXZT9KQWWfF
/GrLqhhoW2S8sG61//tb5D4FviAIg8CproUwssdc3Tuymd6lCt5D+6PVvwoI6eU/ommm3vHrG/h8
nx1hohXnNr4MKi6OcF8ZKWdVsK39Ljk7jFuRHCTQsKNKvVp+8SDjQawb/l1rUSvj9u8v6OjzY5xB
H8N+u0Ie7r2wOqq38LGaK+tvhnTK5VGo5lMJr/cyzI57b+FDBjaVvZvp/Gm0s3fx0xw5YS70Gsev
ffn3lzn1U6SyBEJEztPU5msf+go6MzW/tTN94lj65bPBuMFTQf8V3iPUbn7apWB0ow7bbzBPgKGI
jmCg9nf0xS3CN/HQj+ERtO5010Rgr8r2nYIMgf7gWS9G40eHf3+b2Zbag+7lPOxn52gKLhnLBtBO
pd75u9Rt1WHycsF41L2aU6aOlVfr6xDl6brs+vpSToStR054RDWEbhV7y0eXnUOYjv7SFrCrTleu
YwaXKgD/6XMdMDKkCh+FXR5SmDorV9nDGe2xy+lWfrQKdA1Akv5OzM5D6LjGVZaY4Cqts6toxwXG
KAU7h8C8ErIOHsGO3uMICkqW5eQwpUO9KRJ65DYO5HMd6Sc1t+XXZCKUX2Lor1ZTzXcmNOoTU9OB
/VccnHFLIHhNiecBZg7y1/DvnbRQD3k9PwvPg1rQc1vjYRBcXI1Oty5kzl1lIbvRRozUTsMOqSzG
EL2dU++l/g5RVXVLw3TYh0YK+SxgRB6qIrz1C7+QlQn21QplU9j5ZIsK5o5O16KXC1Bk1loRsmij
M0O+vsU5ULEQJ+Ab/KDz0xtVcWdbUX43/v9HsmjDI0XHf//ctvP5WHpLDk+lczKmsHTbZt6+jcw0
M9Glf0K2w0O3RlYQnDOQMFuO9QUu0/SH2UNeAgY3f6wQP2xHRZAPK6IE+Ebs7EOv309ew7AQLM2U
kj9E68PbyGCAmx8R28IbHYHpvIiYa02zJi9i6y2IEJQmbK/pPpN10xbdPaaV+shbbyKGeVZRV907
LVGM/zjBMn3W0vf5nRLgxhV/mDqsHsymtF8cV6M1reoHmbboIkDSbg26qGvRMaUNNbNWx47YZ4/R
KV9sUjq5S7OWn69iYPF9Qna41tPOb+kpRxAy0khPKRfN2Q2/VKwBdHdu8hwxJXSQoLCtGstN1M8I
jPWbKyrOdI8MLsIlafkHUd4ggG/jxux32sz9Kx7ghLSXGZ9bVsB2hQGhGADxw8zz/sYyP+NAnA6+
XYyvgYZKVU/OBPJ4Hl9d1/gADQvjbhqSI5SyZhPQD7xMxPLweHRv4SiMrULUvA+yqHhDQOllDnJG
Uztr223clUphs2ROiMPECg91aD+4i93FyqtyLwe6jzYcpnXDMgJLwgQjY5TblH90HloQh+kEOzAd
jOniR2xxRDRt2AnJk6VYr495d+xsle7+fTyZ/ilsHd9bSXHfVlF7Z+XkujFCM59sDo2N0WTVfTxe
pY8kDQSawvcBz2lKKXbZ3EtSzJ263I+GhVRcv4YYn57KnjWKxJt80A6TFN/I9IYBPqbBMbq1Oht2
UWmE6O8C0A1j3m576aK76o3iwWrGs0bxTDtSshOM/KvDdaSTFwk/7nFCqwRW2fqiLjJeRMLX54vm
mJqmsddOTkhwRjtDUqyqN2AyCWD7vwHU9HjM3CA4t/HizaytJ9NHzkKq8AHAE97R3vP2miH90Q5R
HqIdE1M04vtFbxQCkT5Mcn4J8ZzvTU/7Z+YGw67JqL9rbBl5YIdrl9yJ2WmTq+eU79GQ2U/uRNR5
auB0jUKruKigLi9a7+Y63roDAN7uZr3QFrb5ZfZsvZfGEJ7KwAlxoZcdJIZR37tRjafC82D10SIj
itw0UcvZsrSxDYKshxHzBvIPwn9ZbWwsqRCQIgWKNfeaG1pb12TUELGlRlIzVXeZsp7Q15Pmtzif
asLX9k7IzCrK29vQ+e0tBsVVWRbDNMxMsT01+4FgDIy2YnGVssrsZh8lvsMjUBEXjU6r3rv4mdmq
evcL2XPniYFvbscMIAyZQRl2nHL11CfLm90LXBWf5lqxiyZI8ur12a2sUv+gJybic0/56eTNEQpf
A4S0YYCBEtk8+N4yTStQCw1qcNlpZ9V2XBgLFs0YMcsiPP37W1RMxwbe5IPrEjjoF2q4lmYVXxhA
rhF5RtLs3qbBna6yVst3LTIv2HPynbJIx22CMdlYHRIYo2R540zxiKOYTxin77DP434445LYAvWJ
X6sKgkwhYeb0iS1fLW388iDyhS4yCSnz8QKWy9xNzPYeIiSP4I0m8UpQ0FFN5j7SKLib3M+edHIb
zQrkd+4jz2SKqS6FR2ouJFC6hhYMHIh9CJ5gER9FlMsru+unVvJYWZmeLsxUxmNOoYNY0WaOMWRs
BYmSC1ybk2gE8zo7ttyFfZ6tO5S84Jr74tXsCXEjVnhnNy5jJdHoE9ZwY8fG+hYtpi5GdSS6DfL3
H2OpV+2hYRBlunH2FpDqYOh5uvrVpheGxBei4x2H2yWpF+y00nx9dElVH72Amfcf4RW7tQyfRpMr
rLBq63HwplsNjI4riml2X0ElC8KdSerIZjCxXaqWZyKtAOc13ZfV+NXNsLvDHPPtGuZvaYIU9AJ8
+cNke8ekl/tmecnjKUgYsLX+wYEYfF8ER4Cv54k91Z2Cm0srajgncGKPeU09ZIy0lu7AODzPuvG5
DG3QScnX3JrtG4JKdJ49ALbCx+lTeSjFEn2usB0jeMm7/dAxUnD0jj+Xff3HpsFHHHHtosQvfQff
nUji678fJQ4fHmMOL62Tl4685bPJMGSDpKT4pP5/Y6B0mdj0dZMDh89VCN4GJrUctTKDbLAKjDk7
aSgeT33Z+kugOENZ9NZd+T/Ozmw3bmTbtv9y3wmwiQiSD/dF2feZ6iz5hZDtKvZ9z68/g9ob95Sl
ggVcFCuhNArlFJMMrlhrzjGht9K4OZdJVfF4GF1YN5Cf/UE057ZwzPMgQHp77mxUI6fgIWBRn9qK
CYQER9XQpL1TRIrcq3rEsZK1IITqtIUpbmCEiLz0jQyLY+q99XS6c7eBXmL7GSk+szomDFDi9oeI
cHbPZZfrzC9IfxMoEZ3CAMJbsCLEqUyT2KB+gQKa5G//WU/nRbXx82GXsSLflSG8N4k7ctXajnrA
vQElwgqfU6lJhhPWVjDEW6pR+PvRjSLgh865tWLiq/MGsQlCFLq0JWCdWcri5n95sSs31tSRitnV
QFQNYmTCtHzM6NZD+rcofaEaIA/u4+P7iyE8zNujwyBZZQSreiOtMoaer1PBzKpqDetsFMijcNW8
jq3UX0dkdAsbDW9SFXB9o/cHYiQ3PcK+axKQqpg5ff0CXvA5HKPoTTjBRlXxZlY83TvwDEjOQRYO
9fXh/d00uyOHMH98fweDGmh8/VRUVX9XVXXJVpqQuJqWBY3jrHxso4zF2MYvFtCTudmNYkg4I6Y0
d66Z/MQ4pSII11RQJNPZqYM2qzh0ojOfKrrLgs7p0Q3UdOqjWCevVZFJb2HBoq0UM8xP4kcZ6Nc2
dMRfBPws2chi/ry5Shvfopb2Km2dNaIb/Ljl4DGXrSpOwvySIYk4DAj3sVRVyMPN6vD+E7hLioRw
AF7LnxMHkluvCqrd3yj3NGH+jXnnJwNQ78pjy9t7geOdMqP5BkBPn0lR3mnog4bBbi5XYNGiCzAD
ezf19eM4v3MQAty5ou42+oxa0uPpF23A/Fma4+yUCNQ2ssP4W1KAMgJ0Up5FEzwBuWTzqUFsHzRh
vzhj/ERZjZ0LWUoodO02GjpDgwjNYuoSD9syD/AgrKVa7R2cIGnvg777IWdRcygqiZYx1g/vL/H8
kyZmiRDS6ZXlNjCXJ0YVtlnLrcx066lKtHA5TrrcvvP2taiIlikC920SEcs0DuXOg7jJ5NDlBkpT
ucUnYhzfNxBGw3wpLsoc/v9UKR7TNlm8ox4drU4O9yP4EL3B0VinYKn0sLnFSRNvIyeKNrpnIDkc
8rdMIhIdIXbcnFB+6xkG3hmDFK/DmCzjJoR64uWExJtWtyTTSL4ORoYgrW9vxmjIc8d1wEjD6eaG
W7vGzOFf3Hr0T9F7nKvuX3QGgpfUYf+vIpeWZ6f9FdsusWCZ0d6g1pXLxjEuXIFHCtXxrJcx3T0S
ZH7oDLr1hD5dHEN/fC9Ns8YG/kDkijbBstJ0c4+OJJ3p/3T60/HVbqvdF6EORPr9FumAeMxWukGi
g5S82h8C0lSfdUkbV9SsntFsxyLtru58GbRDc9/pSXOvtV670UKH0FfzO3z2rV0n3S7MsvjAOP2W
zBu90A8MBmJ8bf/7Ntfzjg188Ssr9nbpireiL8kyVaM6iCp2OWXMPuEWy92QMd1v3CLGCOLHp/ef
9Nal+A4lt6hVdnttitheZNHRZe93T4H5s+Khuglz4lEhXAAxNNpHD3098KvMuXo2TLEAyuIi1Z5i
9JQpq7eW1b23cMShaULrqUODtjKZ5hmsEKcsKqxlMkTO8s+n92Oih5iTw21DUG0KqB/6HMr3j7Sm
vpq8IJLADKANOlsp2r3rGn/TENCwfeBo/PPfZn4Mh+Kvsy2dqEHqY+U4+odwqBbrMBsIYtAy/CQ/
4dffSSdufuYlFqYQ8v392LvBJhDN96JBgCwtmJdjt6rKwv/GVMJ3rhNj3X1RGtYuFMnPIk7QKPiJ
u4skCTumW8pbMQ3xXGl8EWylPuYTCsu2HWkrKDCmZevqQ8pWH6W9zWigIxTcOPacnD0754AotitF
MeCdxLXY3fN9Wdqac2dBdS2+jXnenkZmeFPEQy4dRLVIIRfgKKi0tVDSWLEr9xC5XMdEl6+eKstl
QaDRqkwCXHCii3cCJJ8fDOHGDsq/9ZpZiEQkTL6xZi5ST6ODWvPsyZWYaCSQSBaV9UGbCpd4u9pF
kWUdhWl7z8qqVkmu1mFK79eiQbOiily7vdfTcMVn2ZZznVxAcS6wvLJH0OU6rXWPsUl0EoZcm0Gg
n0JzLNZ9BOe1yvFr6m5CWELZYcw3sM7/+WpBmf3p3qeFzETckcLSdeNjoGZsgDoyLIweljLOFi+0
nnyXVkkbrgdcejhTKVFbWHgXE0jcVm9G6hOsSWnm1CgBsyWdp/LeJk1r4xUls8aE0WBXsietSxa+
Yhi7awPaHDUIgks/mb5VdjTdZcQILNuMAQvYXLWntG1OdNqcR9+I6DCjJlUAhzFP55e2abKdrKpw
g7LQfarr4gFcVfszQT9p0hyLz/UUGS+ooEMMl2Xyw0REZ4JW6eTcRfBq7TSOtBmcwDzUXcqseg7I
c3GarQy4w1csgBez8a072i5sq2tPv48MaVwGNBdFtQycGtZgrh8AL0NyNX1t70yFtu+s0YeKQzux
7x1GX5rj7pXW6ru0D3vcBOk8ICOvaxXW1rSE+FDd472rlhMGCcvTDVDmaXNOGhMVTGigasDUmuRX
U6+PgRMWT0brGfdNpRa0+5xdZ6EXwnRxYWYXPlmlVu5MM0jo4O3p5wwbMnOofwKr30IKEaveZzzh
anrBcx8ToM+a8RBaA1IKPRBkD/AT8qT2wpPYuWMTsdUcJzuAU2sOf77CxMeoKqEsSxiGYuHTXSne
kwL/sfwVlmW0CM4hSKf6I2xi433Dt6rherHBwLHb9tXWAoSLMZDAwxik7V3DFm0VtSXR7pZvn3NN
nkKYdeGYvvgTQnBnegOlMc5ZQaGdbgfs68ex0ZYwc5hDEAyTNbp3GUgmSXXRHrXwm2V47hWHvdWW
LidMn63ykLQCEZrf6whghb2HivOiSWjenePSfIEUz/jYD1Z/Ph9yXsPyZPTzbPfr//4f2+R8zCG5
RBzqgNcd/UP6qU5eD/Rh1IpuCQTUF+6413pS3Cdha4ve719cA5mKF7Q9llXwdhZawjNS2YOC3Xy0
OdXb0mh7+ubdtyDxRzR2ujgj4Y2WOgFWYAjNvxr8A5AoAWMMSxnwNct6LB47tdct9YyhQ8Myz5Mn
1I2naEkr01iDAdNAvV69CaxSlBS3SOdm1wzcamVgJ2+YFKFKxcQrlLF974evGOXUznPdEEuuEZ1j
EewHXWR/R0brLDVGXl+E6L6v/R/Pm2WZrFW6a3PaPhQpbFQjw/PiHAsKM3nWpxoHs59/L+s5AWve
Asg+9XaJoR9M1vkTG619/tYDeI9Rz0TOQkEtoQ/pZE/csH/l0WtEEWsG8hk5hbnou3XWZlAUGsO5
o2eKJ9b23EVhO+bSIS1or3qcNLU+Tpww6SEewdbstq+yqtFh5+Q2jR1ZZgYfkEL6e6jmKAqMY0nI
VqJqWOZAHq1Go8PG3wGm8ugcMJ2z0o0buubGM5x5CKV+5JHVHg0zWVqCiaCuq+yZLcdVi43i6lkG
bLXsiHGovm+78FywdV/8+fo0PuZ7UaewzJuGq6OsAnAyF4v/uF9jhI666P1iIfSwOw6dHe6qGL90
E7uHrAyxz4kgZXYNWhQQ7yH3x/7YNvZbkkew3EO7uhlJFS68PGbeiF0CcnevtqiHv8x5/LdPSkDa
XLACiaW4+v2TMiNg3IFVFJdAMAC/CWhLBYvUjYxHzy7eemYjx7aM7BW9DWuFG3dXEUNzcSf9QWWq
XeV9l9DOib5jPGWa06ZMikvP+qL8+1Rccz4d02T9cyypCzWHVf7jfHopVjWvqfNFOIFU0iWhQDE5
10u/JkszwAmxKFJ8XF98i3OV9/vdQqdNmg71Jv8a5odVpsgaUY3wMvi7yo035QH7UpofkFBaQXgO
DFmxNrukgMUCCC6bRnMnBvkKzQrca62Z9C4wbX7xoT4vfQKmletKPpHQbfGhvOuivKrMEbBGpJpd
a5ftKQaav/NpDq1GYkW2gdEOuyKJGuSvYteP7dMXn+BTcaxYfl1lSGlajkOk6+9fRtPoMDLpTy6S
CMujC/kaW5sH0YO/SiCp2uSCDHp69TsaKDw2g+Eb+81tp4h7IV3M+uJmk/PX8OFrcrkudEfZtms4
9oebzWlRxJhJSJ5K0J4C1ZWbLG4jfFqJ/ZpUgPGRwuz0LExPtEEfYRca38DAQi+PhDzF2mTvAbl+
U2mX7NjDGLQi4mCtSJVRDMsPsBkC5nkuBGBZG+2qMULvOnTPhgz6mL22Ze0o+GDdMQiV3n0jM+1v
pzw1tQieiW97mcwBfMWcYMMGTIOpHCXHoW9firnF+f7i2mBfUiVJuYZneF85tbuKpuCa0Dk4W8Ro
3WX6EL5MFpJHrW77w3vL/f1FC5u/hJN6296q/eMX3/Pnm04ZlDQ8Z9kOsQv6cPnL2ApxNiFU8LM+
m7MmV9Zg1c8OoqAdQPdpiQO7uzPLwj3mpJ1745A+mPNY2QkymiQv7CEC4ZWA3Bzj5LTxjz9/Puvz
7akM5ZgOzC3LsXms/X4dalkByWpiS1DiLjg5dn6b9LpdBUMJP3ZoGUg0mb+sQucXXat27czB3n1d
IRGZg4eGQnYr1VKbOGnnXXJ/Nt1Tvr+/QKNG8Tvq+fb9bZM/hyATLRP5PtHd/r3vvFapxfNogD4H
e83dhQWdulRM4dnW7QPFiXOme/jFpW582gYrZZmGQ0CqwTbP+VgHKrZLOn2IkGFWumeBiC7KK91T
D8k5uo74sraen5NsXntnaFg7YpTqgzX/Z4MxvWHgfcHSwp52SG5ffBefC1QqMt1WCrWkwMk/P2b+
uUBXJdQC3OeLlmnCSdNqF2g6OmSLdBvuTnOlBWI4cktOOxeg1bKk5dlkr3oKK4jwkuIYTON0bHvd
OqOmyYBihmJRKUecQBnJ0zy2pxNme+uMSj/NOqBG0/A9artppbCA0kYJ5f1Q21hXgRIvwYHAjrEh
pzZM3P78u/7Lw11JaVFBWdIiM879cN2VlRA1U5ZwYZtqQQQejerGRJdm2toFmfd6aCv3PiihfaJz
PAyBFgCUeYlTa9mGRX0kZs0690ODNyJF6IKAhXRWI3Quf/6Y5uevxDbpAVCM2Xxaqr3fv5I0QLDE
VTnHx2MkoXagHq/G5nnymFOl5Gn4Y27eGLAYtyRK2fjn8dJmUbqrYu+B4ogeUZ5D8XdiSU8Lxo0Y
p10LiRa0MS+SDRlNXIF6wyV+5c8f/j3a/Pc1nRua3Y7Fuk61Lz6sPVqoEQRej4jf6VqDmkUS3rbD
Y+Pa4ojB6ReGI/AuCBqTiug8dvzGKQtLQrojXJ1//izW55uODQHzXZ52QueZ/vFExiJ2DdEAb6pO
KVLpuzxxx+feR//gStkD+cbiqOXJvnaM5NL5jn2A2/qsey491ig0j3HpyJvbGkBEbP8XwBxtp7Jq
zpsOppVpJMDkyvb4njenT9xDualeYdge044NXWB34UvS6mTcWVBE4lIOxzRVr0Bk7VNbVDBn0Qmu
dXIQ135SMyL6//j1ebJyzTuzhUH/UHvhO4uTskqTRWU6f02TtE9EFXtbNswGdBehwUN0i3UFAOLm
5qYgWXTovhmKqYrXynCTFwET/aqYk8DRU3aB86DJkYG8fCXOKTnFtEYWtRaClJrf9mFu78PYau+V
gbxx0lP7mDqy2lYJaki/Ngt7BXt9xdY+EMabTeZFP+pHgZY8R6wrvugE2p/rY0rjebf5Xs5T9vx+
F418nAAmfLbwWsCRU3GJS9t/wUaVHK0UhL7D023jSUhZfHXDwizyFzBMzUmfcjQmdULCVUCeQjNE
4Yvb1eiBZHIK5nZZMrp4CEB1Sw2bYkwQJFaQcMsvOxxE400wEcP2qc8Ri9UFEWfmgkV2RQoJAH/P
MlHH+kRrpYZ7y3AiLKVd2Oda84s94Rk+2KhWfxAprlzgrcPa7yWLbuNkZ1809DhABeikb2i1bz3j
b3olavyxszwSY/Cp3ZV5XaONNKpbaBfF1kFt17f17H6rHy09tncxZLO12cZyP0JMsPPAei0sT21U
3JLdMqYpe7GAYSSTwVUUxPVOpjMGd0Vk/bTiBAZgPtwOF0uvnt3Q6aA/GNODoRViiZdfbf58Cf/b
UqhsHt50ji2a7mKuJP7xdGrHmABGU4e1S0SlLDx1y7rql55h6MsQ3GxieU0ns9jU0RBjCyXCQAzm
DZKa9eQwoGuzao9l1bsfYOdDaHavCUFFh9xBrtfjwHp/R8Nxuvvz5/6XCsfGG+o6OGQt0/5U2YLZ
xIzfQkW0AB9X+BCsoVy0Y+2vYr0Ay8hXsc0AV+6MXO6CAMpDXTPNqYHRLnRNuYf5rT1/j3Hn/eU5
PVKOZiTRqzLJOMfst4jGFkGTSR5Dpzf2xrPwiTHKoObjam8wsx4M34mvzID7OWJ2wB5gfrfCZGJK
Uct9JXCu/PmXlp+aqXMZrwudp6vJlu+9v/2PL4vR0ZiKEMynqxOO3cNuOIQkAt91o9+uaqICd4zP
opPj0Tpx+uA2dAKLbmXfM9nRl+8RM8WceAqpJ4QdD0+duNRo4fSkNofs2Q6Zi0Yhb7A1L8A9hyul
5/Fpklg4G3yK9sqMq2jXD8YPEZg1/SO/JkJpAQWAvPdgWw8pIxBweHuu5XJXdl2J0tSuN+PokbdQ
6SYVCQQdN6CiVHpAVJfT3Vy5KEhFfLG6LTIZ/ZtGL4luG/4tRJ3tF9f7+9Pxw9PTMWFZOkKa1MfW
hx2R7GqINU6WLVQUWjxBSFbQjRRublAH1zCjadjTCgDa3sPf0eL2AdFPRA58l91P7WTejX4xbl2t
C2+9iW3JQB3M3iTGOldFNk0g8hfWI7nLa5H3+cE0Y6QCXRc9OVUVrXXHnQ5dB5TELY3cgF9mBOvc
Z/j8vo3ByOmuei8zYQW7ztLwMHi/t5erUuRb1JJv7+/6yHQJOPXKRWrPmRuVbmwJeMC/NTeOfKhc
X91s/1IvuTb9VeEqCyit+WGRiFx0jszEIRgQvIMm96nNG5wZJuKE97dZXmxl6LfX0u1Z1TVHrjTw
uTtVpGqlaMVvsw5cWwJn/zs2ZVHpeLNz4B/JLrF7dfZl3F/86UDHGDIBE3h6ufm1D0cfL0m1yiNA
aQj8h50/kdsS6TYSH+uLX9L4vHenODcdpkPSFo74uKfrPKWyIrbQdxRi2gRx0u9UqF5Gmb9ycfzn
/rDFeB/m3bAUwIIOvvKGvWdDoMHPPX1RS38etCkY0C5mBipVbIEfG5KDlpch6xN7AC3ZUE3lD0YU
hBcxYY+vA4RWkVVtxTDqhyAtXwtpnTpWhRetHY7e1L607Xis1CB4KrtiKbuSyFZTIHigccjYciQ/
l8Dzuv8LopDz/YuFar4gfr/LHENRGHAipWLb86FGVQTZ4Zkc8di3MLtRZjlrwPD3Y9kDxg2S4DyS
nHzOSGz+z4v0qx7saVEuBrBQOBOINg1AKtgX07Kqb/ym3b5EFAbTiLehJTEbTi6gyEPjC+D7xHSv
VZTZjxN42AI43oOekHIzeFp5VprxWnmNvG8IlLkr3Sq5uDeJFPkblXy+VqZp4GCZmmXdcLsjaiat
1U/xsriPZBD05zDPxk2ifSuTLt/5UN4XsVUraquiXRSZ04AU1dQtJlXXDxvC6Rm3f7Foqc9lNkM0
ez6bXA82btDfH9KDVFUxIBtDFwxyGATHjDbV9vQ/tKsAY7HSA1ssokwAZa9wSLGs1Yf3rJIaUujG
G/HktrbACaqXwXaMQL3PzQhtasKrNV0TDZy0ZnQha5H6by5mmKj0mMruQCZW/Z+oTGTDlFoaSYM5
tfThf19GK+uJAb21jALurDTtX5uISV1p40lp+tB5aiL2olh4Xu0QShMZc2+MWug/WF1yX/Zgpsnf
wNiOaCgCyXeAKV4uEmRIG81yAWJ1vksf2DkN6Paj2G5WetVaq9h0sFwXQbZmG2meIH2zKlC91SFT
xbF8mMDPEnkLzOGLlcL6l5WCQbKpEE9ZdPo+jlgcLfPQcrAcOrOpcrQiHGqt2Z2tcOhWnT2aN7RH
kAhWrcI1BwqmaPvyoBWEPGh8XaCajGnrjbhNphg4ctMTnWYbK1MMoDjJl8Vz7OpH/t50GVRFvc5H
M7jZUEJkNUWX2mQpRNnsPxD0AEUSVXSd2zAjJqioYFK/6nV97iHOPSTJP45kgfxYIcYNYYgpvgYU
x25yU079I0od+7Wc9SNB7Nr7tAhnt2e84zKDbInUe185bb23rbuhbtFYW21AOk5rr/68yqjPjyWe
4i4fjqcS1FT5YQNC3x6OEblTi7KPNkGH06tutOFeEqF80DoYe5D/7t//yLcLqKKhIt8oqaksQv+k
Fcog2zuxLrpvXgZwCMSshFfDEX8XSKtgHydqHTPAuzOYbd9VPLz2ZWFDoo28Uxk3xp01ae6l0438
NGDUXwRTOr3RVN2TWJc8m72mbxsC/e48J30jrHe4WfOLHavv0D4DIjb651gPfqJJzS6SNAAiDxkN
Jd6SBC9SkYoaLWXmPFWkOOzJP6hWgTLybdZ3FZpSxz/lYePdJbW+SYp83j+37XcmoeEZytiuiBQS
Nv+iGf4XW37aDJ/WdtdQthScCUQ96uPVz03Y84wG3FOPVbfFAcV+rApG7VTBk/JD8+TEbnZMMQI4
hJCsxKSNO3vIwaqLsJd3OptZU1zbrgfoXJbWdpiWmMSg0mWdWhtE+f2ySuONBXugisccMhU+Gk2n
MmEktcVDHy/dCczQoLfWU6ZwPAWtq/+yerK7gfwv3FanYaAQORlMABZqNhKkINU2TiPSVWLiDii6
0tjUZYr1fBiK+5rTRz8Qd5MPR4T8ja0xeYyL44mIxkxAiGqgyx8Zu8+5Mf2tRuaK/8HGuaF79dJq
3Z+lSzUXFZW49R4z4dI66j4Yv7u2m++IEKJQHABFmUJ9ZDeK7Mnrcu+UkzWEcPaHSmMF8lrKexeL
IpPjCdb3uM1lq9N5JYKYMS68mhZ9ySmZ/RyAA+07sr1p7baRu8mZ0yL6lLNpxlyETiSw0erwvGBL
4TKswlUN5/HKGKhfp8RM7WMYuilqOYilvKhAB/2rM4826oYZFRb3Z6fNXsbGM04YdkOGl3W7SVnF
F4o+4oW8VzSaucn/rDL3EpY+i1cTASuPktmmhLwFUA8cxylehomR7dsphpZZ6+W6K0a5GbBAbERq
hGczK7dcbO7Rml/COaJ9EFwKVpKN+7CS3WOmbZWOr2AAkfnIhOSH3dLzEu22bal4+v/3UuvGy5+X
l38pwFyTf+T81NVR9X+oevW4MqO6U2wrU+tE+jiskCaxiWEZSE6tCcOSUTs8I7Z7JEsWaPKIhkcr
y79z6qybIGhmOdVQtqTMnkLf2iPKKH4AcCGKFwut9J4bE377vOsShfiiYnifv/1egDEPYRhIc06w
P7Y/fPbIG2abQFEvUmawa0fjoimqWSRDpbBsI5Zug1JiDiru7qNuGCna6wBbW+aih1I4SXgAteQf
LjMCWZj52wmGR2T34fyT5vcaK4+RbM3CTE5lNsAy72xkTsPICDu9//MXYfxLae7atJQpzdn+fh6r
obqVBt1YvokgHE+ONRo7L2AIjLcgWAyuk+2qTFQ3mi06NBA4hJhjdx2KlXM6GvvWje2b1ZXReWBu
uCAmZGLWFAcOtQrBqzMrqHLf2ri5D4JuOqMJnx5VwvbKUcRB83++6FFgHchesQ4xDKi7BpEfFh7e
Kq/4C6xJdlBpqVaBFrabKcj/trFgXyv9XOkQF8siwxw1+EdvNNNrNFWs8IiikMJiCnAM8wcb5vWk
aepVDs99mw1bWdbO2tJUBBmi22R6VG9DMybJr69XjQCEw1QzvRAHaWF6s6GJ4saDQ9XTYoXeVG6B
3LQr06lRgiNc3NWBiQcR7UGOHJSEqLC7ZpNjwbb3NSpHI11apWs82Eu97cYHY/657LIGBUh+LNIp
4SmJDISAznhP9En2MJTAAYi7Qk+mpXOAhVgRT9J9y2ZDEwOIQ4yOfOVWUIByTbCXzX8FDKLPhGyN
xwTP/iINsxlQ7lariVi+Ja1F80Dj7zrhQd8gIxowQhikIlnT8AYt/q7rJeKAMdDIwOiZaGhBCybQ
jp5EDdTzz1fbuwDht1vHRpvAHtDWTba8jvPx1gnLPClN6FDCrLpdn8GnGKxvJUz0ZRJnfrnBnthv
RrdMtoYdj4xvuuTFmFFXjYl5Mh/oAMcgEu5yCSC6z/r0LUb7qKNe+ulX8pAgPPxbcyD3RAXoK9xS
LIqHuvBHQoAHZLGss0vAAu22zsMniYH9FXHXcMdoTp7J8zZvMi6udnqGLzLtdUbHKEHmH4OymfYi
8RRcF50WlYxI7qppyrv0XzegoIpNliqCt1U5sPIm+qUu64mQHs/9bsnZmTlJEPdkgUxc9Hun96x9
jo0ru9NJa/qieHM/9bI4zTQVmNohMpkHqb/vaQLwZ1Fr88DO2/yJfnG61uyuXkm6XjRZsv5oNCQg
5nn30upVx6R6mI7vL0EeYMkKbp15HcxrXc2vbXXt/KtuXDhcgqqMS38uxb72L7Zxdo2zj+nyWiuY
ESxiAUQCCUetnPEBe3ejgjct0OA3AcFZyaaq/sZgePBSFxtPECva65q48l+/dWWLdDor+mVUMsWa
D2XcW8GDaObDfD9s+RCnjxzd+Bimj77232OqnjzvsRZPQ/VUiqcseebIxVM6PnNEyXOl4W2ARPYt
0545IGrcaVXa9UQkwTB0IT3c3CDfEGXlfk9T1I0Y216USII11pzmsf2y7WPqn/adNpsMBLOoZU0T
XcWHZpkhTZoQMdp2QyGQ3JMKjpcOomSfHgZ3b3GSxIHXBjR1ePQwl5EzVR9r7Ug6lzwQN1gVp3qa
j8E9qexMj51DOGcvO3cZUsOL42AkunBMGEXdS+FeyvxaUVZP1+H9mKar481HUd48j68BHt+t4Wfj
5jOXWCWck0cFxwWqW/pYN6nYmbF/1PBWQV5W5c4v7ODi5zEaeGlscnOn0ZDb6zPsbq91e5vUeQ9W
Itf8fASEk7h7LzlwOMkhRslNSIQ4qJJw8aPvHQt9PizCKbKTkZ1AYY2QrDBUJmcOYLpmcm7Vud70
1sGNL6U6j93Fji+FuvTdJSNwUl3i5MoRJteov+b2fAT9NbWvsX1t0huHGm5VehPDfJBv15grc7gl
7k0fbiq/j9xbY3TmwSWuI24teqyzBJXVhnA8B+x+rEUdsUiSBcnW/Q1El/hmaigy/LbqNzgsyCu9
l9m99X4Y2T2HZ0Muu3fsG1cZSj/MpMK+ifiW9POhx/89Mnn9z5HIqxuSMnO131+D5mKFV62+CItE
sAuOxzS8xM05Di9hc+bwG3bH51acmvbEa9Ge6ng+MOQgoFL9UbwfCUwy90B7kCOuDmF1CMIDQ+Ks
3/fZPun3LtFA0Rey8M8qGfRQqAYMmn9sJd2P/oTUhx1WBQJZpxnkD0EeO6uu0fvVgInjYRzb6uzV
Lr9OIh+YoBNDNmv+qr5tCZ4QBMPTUzFQXBze/+j9hQAg6ySsQzhKlxR4G7k41AsS7LrpFrhOfdba
dl0aiLSDETZiAjkGgEg+fg/qaqGM2PkWVQwwuDPD9bsRaf5zOwVFPzaO2rLpDf/z3+sU1oGq9z7K
y3UMuPhO2EV3eX/JsOldwk74m8as1d2Yv0xUmufKKpMrBjA8MPFPJcrkWzvU1a5OvxA+fK6f5yE7
GjFloWa2mNN8WOFrMn8Re+cLOcnHKI5cBEPTWsw4tLBn66qPYGGmqsT/lJ2DrKvZw5NzMpLCNaTD
g6nkkyNlfMPuFko2uFbcrkTRSljHcL0GAMUXdHmkFudfPJuMeV37vQQwTcTgBioSBh6ftrgOneC8
TQcoP23Qbpqp4ilZmU8J9pWVENg44rRQVzJagCe7/rNEjQ6Gg96m3aUNjZ6OwN85Vts28XE1cbUv
5ySBP9cp5ucHKCMg2jIAHnAZOB+HQZE9jewogB01IwjhXGFwkb7jb1sdbg5cGvs8tnThqJFXvZ5F
oEvycRHPbGnYJBpJhS+yTKtNb7QC2kxH3kKfHiMXdbo5eq+Aay5NPn01f/ks0+GioHGGbpBJAjro
D4oBZkv+VFdWuoj0ysOLBj7QkeQi1FZC/B68zQWD134nm0NWQ3NT5biRpUAHmtrjMXO0bYWIH8tN
S8xyz3Pxzyf1s4CFj0dhIpBQo6D+NASYsEMTMAm3LWi94gn4N9FafRXRMvD6lagt5Mhs/U6eItIQ
k9jZ7JgsRrXJeNEZv+thC+zRo6eXC8V4F1TG1pUO3c7B/GKH97kJySd1Z9UFj+13EeaHuysl9Wqo
4HsG47zEliiQ3Rplnh3LCmeaqJI7x57SdWU0JnI0AqTwVOHh72CRTua8fiNTmIdPxrIpOnxvAZGs
lTvaJ0OY8xjGASHSdigUgtTQVymynLOfErgd63KEvqPdsclynmnhMKI2PONBichadiNjLlMLXaIw
ZLa2A7YoX3xF/3LdW0j+kRsysBbsCn//xfW0oHOKjm5BH7s7tHnkEHXZ0HjV79LQ+hkhFl5jS8bf
062kx2/rJOCz/vwh1L+sEBaLGhUQKqLPQqcEGZeTGOkM1AjWukloDYT6bSOrOTWl8PewPWlJs8Wk
b0i2H5bQNUqa6IksiJ8BccO/IE3sa+JHjrUOd7Jnh0tHGOqp2YgfOZkrN0R95WVunNxxI+mHwUeu
NFb/Q9h5LbltbVv0i1CFHF6bSAzooA5q+QVlyzZyzvj6Ozakc66lPmVVTaPYlGw3SRDYe625xqyW
Z7DaOLxHl+tn67U6Za902G5MM7f3TjIRpFgx276JcsnYTmRKQEkuSiYf0o65DXjNZ9se5Uet1JwX
qWvzOw3jO1PSefxiWTReBs1pzsef6vKYe1N8l481pi0rJj2RwfCQa2MeJuSJuPGqWQ97Kt0Sue3e
LMZllCqVRcIMNbpM+YQ3JlpkSIubXHUhRhLnk9mZG/ZcEuv+/QNh4OPjNdugVwMTgsqHpf9cpoZG
O00UnFrQZ5hR9sSJbB3/3/Go1acnU2PZKlTO2APPZAyidRSayvM+nmcnXJ2Qc2f0VSLFR6FFC5w4
2DQh1k4wU8lrYNvCOE1L2p6CiwPugvK0UXAm6+3L2l6/SU6umnYxDhWE3M0XXIkoi8+aImQoZ0J5
tpExt1C4a5UQxWOYTKEdUxwmFD5YtWDXCGEKzCHQh4DQxsYKSFDcscKwkc9C5l2NNcy+1jPAR1KU
zmhMz7Fx3tdzn11sAwTpxewueneZ9wvbw8oWKtB0TctrRrrSdF2SW6ldEUbZb+r2m9YKNfut2m8W
dBZyQaGSVBECT5JDw/vFR3isB36669o4NLnzcmET/cMfv9j1kLftBoUWx+awPjjAX+475ZLiOmM0
jImqnFbKE5Vyhtca++9h1vxiAneexllxY+60ueRmSU5XMmbPefynnnZVRD21io5HUllu10S1uJHH
xcVssi8SszvPJjlgbmqN8qd9MzS3I5Ml7FhRPLU3phfrO+yLn5mV6x6bxuoet8HpwjSjImyVS/eY
JPqTvIHy1h2RGGpPJsFtw9c8b/eHMZPkRwwQ6Z3ltPoXBtlKt61L3EIV+6k921fbpfah3428WFBb
EAoLPbTq8VUFWxsxh21FuTVaIGJ00696B44DBkR4e8bvucmQqcqIgauRRn53ODcUxnrv2LKPT0SS
/02gtvOYVz2ORVGsbhi5Y/S0NjCZA4seZrUO9adSJu+a0ctaCojKHU7mWFgwCZ0BRAO8hSFTNZ8h
SLhlM7O7hTY3j0olvY27WX3N7PYrbl/oYWrMW/KrpaP8ocnAjCltb241hs1Yw2GC/IfTBYCWpFeV
QvQOGXxykOTE18GQDrUuxHAxZOeRBCEgQNnZ3oTi7dxaZ4bY7fzCqPU6XPbhUseXQbkAZO/q67xc
h5pdK7OQbpnf9uXKpC9qSTjLb7N6swehLol29YbaLpoSoR7D+qG542ImtB3SBGQ+suJIPY5OTGRS
VLX3QLck504Bf9Le51KEhvY+U/Aj3i/tfStFqD80ShGa2bqZBAt5A3/n0KJEaCPOL40wb+ppZKaR
1otjqd/i40iPAzkKXJm+NZ8scrq/bFYunzpnaJ4qgr8In97yZyI+1TtAfOrjbrSfWw2O17Wmltne
puTmtDeLB/vNwGTs3PjSS/bNOaRWkXxoXcQ3fl6ExoX9mtBgRmtxz/dLhAOZUWVGY3GfL2ArSROO
6uI+M6PEBKsi9IR10TYi85CU34u8y+WkzJFqRPscrYc2I9IsbtnRVH7Xat1QV0bkMIzWDYu0iku6
EUqb2xZf0RJfS0Uo7q92f7UyAmmhIVw0No3sFQ9VzWUH+i+dC+aNtbMxnQk8yj7jU0HHEjTcueYy
5TeFLYRQ7tZaoGsBtqVf3aLEhufHC5wmK9zmLKYeWLP/bFFf5X02cnViJ2daksvY9pnCpnzLiaU6
lMI1IKiNQS0xgydEwkxSCa1xsMfEAgSNFqSLEEPWEnPWWVBAUpOFzNHva3/rfI3kW9fUfF3zIXF9
01CCHCLzGT5ZQAq7ZQZdFhrYdtqQKOIauKOBfyvMUkyZQmn7XVjoED7y0Tib6YU5vFrPHX/ZJSCy
agebolbOqFXOEK+L8ZyN58QJUyJ6eTm4csG+jGGrhBt31DJc4gBtcVByZ9OChBfSCMVpABIODbJv
jD4ZJ1DwMoKhfWTwQnhZms/Y3DdNQ4B27oW8ol2hJ2EvzgsM6tT+5Z6FBd3/+OBYaxo6uy0Ll+RP
/otOMWddIoCOGBgq0KcNVglZ2mBBExfCA9I6N8HTqbjZQjPTJXYg4VKawM/0pspbAEsP3lZ51DeR
onvr4Gm6kHHIYmGme4XkVYcaonkBmR0i9Wri2iB5FkRtCT6TRzIe6g1vNFiGe7MhtPLjSP4AhQtv
ob2BeRowNLvV2kux8YGdI+mWRGPNRazT0Tp815y5CIqbo59U59TJ9HCAQJ8U2FGHEojuiRD9IKl1
7cIdZaH+UCuRCujGhVeTQVsw4ia0d95CAYVtOgkUi0eeDUUstNkeUNqWJ6EK295wSKH/kWEg8YT/
wfYQFRiUHUpsjxl7pB0iLRz34AhxyoNfSjIiUnNvxgSTe1vuOSTNOm6D5WlzK92FwqJtWHvcsnEz
cvtyN49ZMpDDe6og7YhUlxOg+nJjPPjEmHUc2oRIEGTI55q4e+nqnQsmHMduDutdcQEYAZlV4cJZ
rp54JLOg/RDdmW3w6rcC3/lAncAjxpa+m7Z5bJhKPsGNt8hLDLJ0hJhxF2PufGR83IZQd6jevcEA
W+5NhjeMQuNOZqgHhVU5tNFtY7I380bbzTIPLE+iCSmkC67uMtCycsfanWuGKlxMIVBmbR1n4qmX
xVH4vzZxrC18ECQauw7L9YJoUTefhQbZ7QhVM4QaiT/itHStwkMbH+gijgtSvX7xpuO48jmq/CYQ
HvmthPpDlK8yPnSKWLYHZAnl/E1QWoStZ76peLriOZanzJ4F5m32ZIUVFFOs3tIKTYf23LMdF6Qk
Fuhad0vd1TeXZPNxdHsCoFm/8bny6cZMmZ2UM9UPhokn+eTMv6gOHBbAny7guoP1xzSYraaipf64
Qm23tqzA5+JSi1WmeHU5fWY2PH2Oe82bl6UKyThIMZzZssfgCcuTQdHeJespwYYRx6y+Sm1/ojnY
BLZcnhesc0ExJyxTIYlhTU8f/v9QMg9xsqx3x3ovpvdq4j/zvifv3fSuJO/aITLAwJ8eBNTPUvnZ
1N+m/bPWv9m6UKy/WTyOX1G6vTqXMn3Kt9ehfC23VyC2lv6ChoHGwUuavOTJi70/MwRo1M/WIdv6
lC5C+fJJ05+G4pOhPzUa6TiAjtumInM5M+3nYpOIymjiv3Izq1/JPQx7/HuPWFSwRk1jfiqZY/70
77fS/1GxxXhFG91h+FWn9vVTFUmeB8Casah41daD3jLKdRy2kryZpsTq0ywYnNdNfZNbk0TN0VCu
XZd/6R0u0IS8aO7CCklWQEsOpDaRLFPk7xvgF9cmoexcZvhUoJn3qqb4RgzjPG9EemBTyU9TubMU
c4prZazy0/HUwI93FsxJUl1Th2aCTa6JhKPLsjP7eVtX425kF1zG+RsJ68aV0LB/HjLFrUWY+94p
d7O6sA4l4ZZBieTSj5L9Yk/kppZzzzUEapoLVjY0hrZ67XF3/+IEtz6WNeiZMM1LCx7XAG25H0/w
1VTjQu53TvDO5j4nTJqNNWxnAj/R6pwr5bw7rE+EWLd8UwL112HWSYilC2LdEpfiyLoF6bY73bN4
kebvKxdcgJnls3JBOrk4x8qFxUteiPUL65Z0/b5umWOfdct46Nu6haVLwwY4C6c11FqxaEGlEeao
PSfH0iVOvi9axPwbBNas3nxYg9CarPR2HBoJA2zsdRP2OnuTHiZAYNG/n6XWx5KERi1RmAQZkHIY
k/nx3SyI1h5BQ7ZkYoEgKSmp3gasu7fNfpxxBIK6a7f3rN8x7lpzkBDGArnZ3q/HYepL2iB5sZw6
+Gxhb2cLc0L4zIZS1X8fVeXUAv109b2ZAosWD01Phhn5PvyZlgKL9d+njuf7vo9PDeBk7/gDggr/
XtWNMJE88wenhrk/ke9hE1h9rfnYmE3ecOq/OwCZT1W+vjlJ/rUZjNzb8y1+nhaVBI1sp9tgLPYl
gfJCC9p8nFUsMEUu169qLenXaRZ5vH1dv8pYQSP7qzlQH2s6p/iNzOLf42mrvq5jfJupw7/2OAsO
4kZb4+mSnN0KnUzF5juqr8qgdk/OUPd/G3In3xU6DoHCgFWOwW7w2rFqX/79o4Oe9HHJh+UEz63M
J8gW9KfPTqbIKBFm354WRW0pR+sUyiy1eWAoYmq8nRaA43Ymaz+PpXxPsv2haiVL1WNIGfW05aOs
Y3rQ3xd/xXqlCc2L7zi+XTAQFFiOT6KXXuDQDbQ+sDeh0gzyQ0saTockgxVyiGg0Ea+9LKHRhNqh
YQkxBTJQuTdhs4RrE87kby/imC3h2ITJEupJ2GIcbBi6DMuGr0oAWGY5lBqBugZKu8GwhOYEJx2f
+1A+GPx6faABNO0DZwvUPqjMwNiCwgyyQ3Majof6NLQboTYN5yVkCmRcqAcwk6c2IQPF7RJujRCF
lZL54kYo56/wIpJQmkMtCZ05VJIQ7NeK+S0J50Q8SIwAxbrQjhWwC6DQGEDj3YYp9jwo8wDcPSps
Ap2FNoKMan+Z/CX1p5S9xC/aQh8RIZQVTe79sulYiur8TNoqS6us504F1Dxiw5arghCBvBqfFfpX
NVTakHQA+9m0cgnjzZ4902MgSWLJqtDAWnrJO+w3hUp0TU/99jcIgdfBBGSSjqSebdauPKTJF4dM
IbCQ2327zeON8k4SpTu3o7Zx0nd5WfiAUkIpu1EZT7EC5m6WIT5AvTQfbKzXl24YqYs5c/Ga2OVX
8c9MJe1EF8l6wGxM3FPNjnmSHVCxs35RjZboXApLbSUPV9n8XRHA63K0iclIuBDs6UZszJZoXxJD
+pNhg/EPOqWPSyV9TXNj/9QU/Lv61BaPgFelX83pfiz1w1FwuB3Rn8WSc/RA/lEFsohHKe1J5u0s
zDmcjC29jPisQAFmzwb0WTnd/K539s9NkrVUeQA7EKU8Yw3PCvKLsBZ1mqmFuIS2tyYdYPAaELJm
I2Yln86RUUiky41a/Ivy1ccRXdC5ms6kFvt9KPeHn+0fv3fKh9kyIYJBTbdA622Jflorup2S1nUX
MIGwXdb8nGfm/AkrlxMozSv1QP2JFEjpF1ybjwN+2LYdzNsqw0Tc1n8GcCnFuuvFUkgwDpnHKNO2
icw2+4ofwPaNUqsJyYZSmzljF+YlSaYAwKsg25jHKAFQi550roks76kgcMXa7yC2qjDRBvOcm0bG
1mt3voyl/mT3TvuLERiWcx+uwhDmuArLOnBc9UNJeEzqcqhXLTkteyx3pwS+JsZRaXNtuVOY05yA
bzbCCrHoKiUfDpPGvjM1iVs+/qAxcO5lFTgJogV9ZbbMyz5rHTitxnHzuqohtyYUGMQ4myYOGMqG
hynb/yTHxPC7wRqv2kKx/Hg0Kct7swxjYI5kPjVm/hmL7HaeGgLH2xZjKuzGa9fM8XXUZwAgcb74
JrnTlPpLB7Qr9bq742EtV8NFtnws05X93DTO2gRJK8kePQyDDKTWuBFYXNMaLaiFDCCej+e2LW9d
xoVSdxcY4rUxmbKgF+bZaa/c53YMmHUzSTtKtfSxA7l9SvqZJA7c1Y/Hc5PaOA+M50rDf57IqRlg
QbAIxLBHcmTZ68Y2V1qF1+lOlOshw3Iw2+KOJS2pLvvq5bnVPskVicyyTIBi3gzc2abhvmei+5pq
SvcIt5zou5Ug89KR/HFUplCPm/FF0UgDnBub6Rrjr6ymllLuIN/7rFjDxZGtOyY4NbfeZkpYhjLD
/4Shr2kCwTsGiTY2ZD/Aj7dKEk65iF1WzDpGsuvPVayxH89pc5UmJv5CIupPUCNJuyMpb1JV2JoO
axNzyN/NZbHcVaWIPNHVBxvKbbKw5JfB7pPHWpPUN935XTfM6rWCR51ksRYW+pBeFpBXl+MRlfjv
j9qqc7j6zt23mRirAurQja19btt98eqBEcFRHecr/IXpOgF+uVZAycmG2Z2AKJE7uH/5byWzJP7s
jNt5L1hdQYD7zLRdVKU5M7XxrNFJHGIwQ/pWXEgJkaEtQz8mjLn/Q3ZofA6bfb9lOSadqh7vbRYk
x0/dVu2u3YGVMktppEmn6MyeGKOCo1Gf79IeI7cEl2RMthdLxknBfNnj6DDJapo7gUDm0NDVZvvU
sP2ctWa5gOlbLux4vz9Sp3W51A4nMXtXbri82qd5bPcne1K+SvqgX7BWb0/fni8HhuMb53b8dDy/
UW+ys5EYE33Hh8V+d3TK7TFjHOaiqNzHN5NBCO5sT45lgTxXaLonWhdfimQmqnGXdxIMSgi9d5l4
NjueTQnqKRUcW8dEt0UqQrDhe6ULA2nl22GYd7+WEhBmjTFgzKIJx7garlpNikEVUTCWubTRF12J
gm5naw2g5D10czVEjsw2qFnk0BkXXo/6eY913jhTHQUm3Lp03fn4YZL/Bl5hnOVt0pUw0cXyf1GI
Hi+3L92WVq9SnfjcyO33nrG4rs2WcyXRs2ZHmSedc2UoKp/vjqd2wAG34zBlv3WLDaG50+fUPSji
i4DLD/QAa5HktRBU40zt94MtfrQdEm66Ql+Cad2769g1f06CuMqZWXsDoZSeKaZzlt4mjqbqHnod
6jd9HTWYs07HWkLWdiJBrTaxX9+NZqvgxQGqbqdach4xGNzRh2ofZSKjs7Kf71lJ/2UBD/zUacSL
A7kcbgWZYBcIB880KQbAXhbDsDXIrnyQAPJqbIyr1KwDh/9huKvkrumkuUVOnWcU5hRxnsvadoc1
K6FxpVCl1BJGHrtpvxYEjV120v+AkWz4D3M6GeLRccBizap203YqZdZnW8rqkCBRI7Kl3oj0WtUu
dTO/2sq4XyXDYtCWTdyJOaP9ah0BlPbekCFuqm9tVX3uTMzn6agWlE9jtmCtjp10Ta9aM/QXeZyb
kw7gxoUhRwjpGFPzGm2SU0iHYO3SyKCgMrlmAkXrsGZ1nTeNJSnqEyNdrZEw1AFsbgSIj98bhhHV
Cstt1u2iVYS1xcTw3M/t3NxLepHcWzSclRMh59MutV5K1cmPnQGr6TK359yiH8r0jBWmwCTvZl1x
CF3tvx8mcr7usGsAuDf202onvbhTpGPYVNVXXXwXcoLo78amrUMSgYeHxKjIlWZlQQclxd+R5H9Y
q/4Xcxz6l1k3J1IatvSty85xy6ex2dZGU63cvx2kKu6lk1HZJ4vvwDlJ2pxY2VakPxfw8Pamv0Kq
jHejvMcXPhmurtWcFCfjLi/W350sTYmoHNLHhAK6k0nGpTWW+BOGjJsygNVVpNnwIS2t96sA0W/b
vrr2ROayvcvn2OrgrNvrcpIKvfbBTHXuZjUbNdxYi4q8OivVtFHcnP9yJDZjepuDzxUOC8wjnxQt
oe+Y6/GlSRhGArrjrTnzPcVEEJqiJ9kzzHeaSWLaoU6H+BnbzR9ykVt/GEkNNDghunh2yPUTqSa6
Pds3FfKn263Era2p/Fs7Os2fQ6+T3m6l72U8T15sMilZGtpJxeHBB0zwRVVJDAX999CSQXfNW0Om
UJ+bnpFoX3dTb5/1VdfOikYKV0OoSMBEq32dMsnipFY/rQp22CazcNgy2ROy3kzuiiHfwl/slj92
awkglS0wDCr75Q/eC1KoTHucSGVKsWrdp70a8pbKrgx70s4aGiPTVYPcd+LfJTnVYXwAKE9NnCsg
A2WLujz/jVDU6dTNznMzqL/JzIP/Yh18uAd+rN06LITh5JmaRk3mZ7vcDjgltrCfnVglU+CXynvT
qDnZYozZ7N1eVz1PrwssrtDkrJ+vqkoMJCYax1iHByB43ka54KTN7OV3BnC9lFquW5Qk52WkBwFy
TCu3VT4la0BkigyLnkV/VTXEH2Wrzjcl/xMGGmwFbbkDJpl58qj/aTsxmNZZ1PG7nDaGqmL0XuB+
lOYtLRQGchxmtzsrpVDfbiec33u4MwFBkSFrArg2eWCbzHhtgxowaLB5ShuoGQ0wK63fU6ekd2xw
BgLdhpvlmUP3qsTr17Ld5BCrgHbRY5jmy1ZDsV2AHDCo9vzvZ4b6cQHPb2hywdVMTHWs4X8sgTXK
PtrcNSr2ZVDgYqv8DaptxmRg4ta0CAytx8WvdZ+nuW65MOzDPd85J0i1mi5RWSbv1eood77Xmzn+
aLi159RMrUAGBvlYOdurojMkayQKWfXMl6X3U9ml923ZWb8wp5gferc2hSCGr5lmNymR6j+1AJW6
hO9eWPWpXRX9hfTNXfs7c4zqOdeIrbLqrIjaTHqcmq8sO4vbcVAVttHEiSuhudjzYzf+Xaw1U0iD
Ea2rQn4SM6Expfp+M8qzs6iuJfKSwPww+sa8gtVksltqI1FJO8hmkK7HBFGiKl+IUZNfqDOznWDU
+I9tekxtLiNKSSbSDl3+Oa9IdKHyhzOiHP9mEmTxh7lVvHZL1ftqIH5Hk7+xJbTOZkG9cHevrCx7
gXQaNM32PFTFbZTm5pKq2fpG8LfH1Iv1Wi3FF8mQHrMhmV+Ombw5/pusy+EXtRZFMX7e+tkyQweW
pQO1xOf8oddiJ3oiEYV4UnoP7rWlCTmHMljc9IV7oar3N92fJV/W/VXytyrYJV8jiHQkE1HIYuNQ
hBWkfhwN3m4HRRHCTKqKkFlepGLR7EOqjQR2pwMjPaFmhfaO9zo087NlhQmrPSuM87NkhSi1w6w4
53bIDX11S5tVRVjbYUucs0yVNpzkkPUh3zBkDRBWQ2cImRWShtBygqkMHSeQDqlqkMbBPAsx9zQd
mtMAObuvmj5uaTSMPhCrLfFHGrmA37y528gLXWUHEur4miZFdduH1m3moDtUNwGCl93x3zL94Tia
0FJ3vy2m9S7NDKJlbX34cwstIuN+8ZU3PtwNcGZCrDC5JVD5VvSfqFiNlmxSsjlAJ7tIlyMNzKEs
ZHUR5hini2JZ2GJAhiVKhDOmONTOd8PgV8DKenLPo7aPOkww5QVTWxqNfTT30YYfJo3WXhhjJJjo
aZTqt2m65Zg9mfmdbhuPS6ESkCSLESKgtivMsa39LrkF2nPFCojyWVgB0VZdvrkBWaaY9DcOQ+BC
f648YwRUSEkXhsChEpqqEEOgFAs34LhA8Apai9DboLa48IZyFpZdaK+huYa7IbSk57WlJXlW17N8
yOkulnG2OHYXo7u0NtOxOEEvBW68Q/l0RTQuSvwFN2m8zsltTG5mK9QnN4iA7X6rD9n2Dd6QKZYZ
QmsVqfZtxpdTRWMV9VXUYcqpomaJ6ioqFi8jCWaJsiUqK9IlohQvH8GSc2TPkVRGDqtjYMF8GTL9
NrAcuTXl8mJrNyVlYuPWT7dEF8eRFHoel0KKxa9906zrsl0N3untynQWptH5P05IbJAIPyRmSGyQ
hBfjh0ziM07Ib2bIhe0X2Wn/MUPu/3FC/tMM+V8n5LAEWvndDIkTsoJHdTghCyqr3X+dkN/MkDgh
FaLw2u9mSPN/mSH7/cLMMk5IJJFIogk/JE5I3FH54YfEGtUlP5ghd1xT9s04lO0g3iLFvqGJt30L
5D8G3nXecghL1TE8rqZMc/77d+ygFP2wmOErZlFZdKgzYnj9GTwH5rwaYcK1p65KC6KELPW5rpz0
Ll1b60qES36P+7rzhiJtufasJCyqDC1PIuQd+JX+gBVcIyCyJchIo5ZHftoK62ktH2oHIwGkk8Sn
QmpwxjWlPxim87Cl5GGNTdIz7sIVOXHIt2bqWb9a0oqhgozLyKHi3hYxRrg9mX1ZAgokz03jmpWU
vu2WA5GQWdBfrOvoqH24UZAqIPhlhIIzwGOLP/9HsRWDYt/l40DQyex+00ZfxnTrxNvZorwn7B96
L149qfcGRuk3PM1CVuE7hygiL7DMN/YBfqz7tAotyadshWKYAEQD1tRqgqwO6imALYY2JejpACiB
eih3gnUKSkYJlaB2ApubzaHeCYwpSNhMOwEoq0INKjVgryv8855dM+8SADhASROkacCaLk8Dxq/L
NOhMf+faDxFh97NRCC+/cqhLfHYAieyVjBzTD5C9htneQzH9YRsaolBFPOEgxJ4BkbltSFTB2DmJ
I6BtRKwrahwPNjXsqTn3R0TRkvTZ1m9z/wVkAOlzGpsk1VccfyuAdgVLEUxFsPbBfGjsqZAEfR8s
m9C0BcNxZHZDMYK8D3YjqLZgNYJiEw+y/yjZGO4guC3QOiGlC7Y82LsAnAcCVDzbPhptwtb8TfEX
uvGT3zS+NvlaKgQ/q7M8lCteilovnjypEco/kxA7OhjhhHqyiEeXQG2IDUPnKrNL2x3tphDEcRT3
Xg74j9jfzSMyDc2xtx4aewiSPuiNtfcd3ScNRNL91BBiliZJ6N4GaR1kSZBzshzqpqCuA8AJ06G+
Dpg/XFibK8E2BY4SrHUgKcHOaaAG+hSQG2of2lSapndWHSDnkERGN/8LzpBDtYn9zm9NkvB8bOf3
eeIvrBAqPx996kottEvTy0yv4CyZhLJDDAJZtstRoh2PBYzt8Eb0sNA6u7osVBIvbro9xMlD5Htl
vZdpnrR4JE2UjjflPhpymtdC3eJLKpmXvqP6quNbqi87/spJ4vgz5wmnRB9MnBucLWSscXkIgOST
PsSVsukD3Qj67bvaLUCglhYjKDl9OHE2ofSQxLaqC5w1UMkU7wKZbmAebF0wc47kjJgHk00Ah8+V
1mawzvbNiUEzv24gMZJ6IiSnPnxMJE0edouk9Rz23ZwmuRAxK9i/kTQIUSr4xRX7g4UQQzuDcLrF
RUpjC/GTsyLfqlXqN6b4QMJeLCAjtzZNyFmXV8ISTNccu+J2PJ3RHv/2CCvpOtwx7/JpV5vpZA+s
6I0leeuGLo5mlfzIklTZd10MoY9mRivBkPRTKlmYS+y6P6981JtmQRgtt095r1/3NUnvj1QrI50S
qhtuDYvpMiQpxeVhtO8MU/piF+r0ODl5/ayVgua+/6q1/hEgYyuWgGfT2KOzwyrxxwu208dJmUsW
Od5qmgGQV7jFavESmIb5momfjqdUWJdQplChX9L0Os+XRr/YlRDxtZl6nkU08Nkaz2YpZDlhPYWJ
GtKIKWD0GUIWycPp2aKD355b8+xrrMQy0uaF7P1i7pfdvlB+XsormsrrPF1lTchJbl13s5Jb0wlN
zq3qboMjVNZRtkZ5HQ2QlFs/WaN4iSRTqCjvs0MJZa35Pi7u7aJPCTe3JNhjqwoSluKOC+tOaq9x
ck1SoVK/TPNlmS9WdXEqtlzniZlk+KSZq5VnezyzPzQd4jKEGtgnnRB1HNsQMnl56VlahRrzrGSX
yjxXdCgOreWV0O2ZF2hflumqsLiZKL0JtcwOd5R2b/p+k7tLDqznVtWAfG4oXSOU1ZEkcmp/sUv4
HwYLG44Z5CTu2HSsPmCxla1e4rYkfZ4aFy7EWSpYpFT6Qxovkjs3rfa8DlLDcCt0BZZAbya+6d3O
9scYJOenhggRLSHYvFTbIaByOIKghMu5QNr3ViZLH6ZEvdSGNbxQvxxfBolLlzaM9+Zec8XKMBQz
Sho21t58trvSzyf9r7HP3hrTSV5gM/Zkj4haUTxSNsn+aqp5/qPGr7iZkDtWRqQEnIHabtIpfxTl
cDZ0LmrjonaPLRC+0z73EnM8XXWXSWvtFobev/A1NVl3L2+NNb4SIEF7TaVGTOmTOce0M4GzaeP9
btTtKat343c7bu5T7Q10hiMSPadLVyZPqr1YgaWyJ5xqzXjcKmlxeyX7XNS9FTFDifW6Z8K3lfBb
WM11g97AcMMiv/WpegH9bZIPWAFl2hoG+9rU/E2VmBZKNu1hk2flOqXy+ngc8o6gwpZKl2frMYEW
BejBqa+v6bbJz0OnfOb9WS7bXNHwzAy89INywz3xvJqbDDViABtr2vqdwqULO10vrLRTddEWQBbJ
lPXP/d/zBvzXBgP0eBykLYkv2ilfuv00xfp+pUCmf27NKytg/b0Z4/ayGauNsTPJfqOl81luq/J+
TNcHkJwtl9RF9lRKIqTAQ5GQ5/7JpuT4lMRU0OKiA0iSxlN64i6pkvmkLk19X8VmwwQHo4yt3pjv
1K/+UiSt/ro224XQngRMsxE5NlMV/34z+B87ZEovguEqg49TGR/88Qo4WrNkVsZAbEKyqU/ZiE8m
3hkstwF4vtey8nXf4Xq1Um4waCTJzzmLxxIMske4hcR8hBNkdpoALHtCSoUrkxD0mULK9f8Po/iR
IWm69ky+B1qcPZeNYv2mFAwFNxIp1uMyOU+0Q/5aWjtKjFenfIu3N6t8y5PP6aFu/KyZAKuFhoXo
7KBq3ovmXc6/bPkXTXmf1y/joX79wt2s5CK5DM29NTf982A4j//+vgE5/7DWZ5mP5ZOZZ4CIULd/
fOOWjrhcY2Pscpalh95MZ3+TdzOYDWX5YsNuJRMbvnLxf8ydx5LcWJK1X6Wt9qiBFmPTvQAiEJGS
qSk2MCaZhNYaT/9/YNc0I5AxgeH05m+zrrKyJNNxlV+/7sfP6SQ4RocEggaDHKjUXbbRXVWY8PFU
SIhLar6FSRlWskaCL2iExD0Ig1fFrP27IvJlxwdk9qFuDVQcMzieKxEORU0zrnVZGT5rvaLDuiPb
Rcl8BAZYccQjmwffEL5YUMcQcfByjeS0QVxVe/PoknUmHW5TAfGkWKpvVb3hmlIK4sq8Uvaal0oP
Veo9Tk2kfGzlcZ8KmfhNMl9N0YCm2JxGNK75R5OX43Wa6Aba6nJ6EUnodY1x+AyeOHi2/PsmTBNe
WOh4y3Hk6EOVfbBawNAZAqtOp7fQVGh6fyOGQ3pNld1R5fQNac/hqU7DcqfFXI3Ui/K9agr+ncQ5
tGFZBBem0qINveyV0hbTt1zNv3QNjJOk9RuivIBMW1vXu2ruLd4EXeG0AnhVJ0oy5N3gg2+L8Yse
9jnNCyTSBlDdAGl/xiA//6FLcmTHPRjJta2y3CnQONA8Rq8NdQnUJ+f04sGrkF/eFr1VtY6qD+V+
9IQXtet/BBMkmIjatzcgInIk9naxpfdO0QLMOP8B79kPKIkQ6/EJbFbuusWz1EdnspageXCU0KM3
wdcuG6OkcbCpPYg4aDnINJL5UUFYWuK5TKPfhC1vZBiRyk0v+5sOMW0wJubWbD+nDX2OCWgTlTC7
97/Bi5nCizkWD+2U7s9/+bv0HR+NSzIIz0BcGUuUWwAis5Po/HcIUoGq6ZAIhalnt6ao8cRWvoNW
GG+Elsbqn3b/49vwn/5bfvfP9EX9j//iv7/lxViFftAs/vMfTznNiOl/zX/nX3/m+G/84yb8VuV1
/qM5+6d2b/nt1/StXv6ho9+M9b++bvO1+Xr0H9usCZvxvn2DIfKtbpPm51cwjvlP/m9/+Le3n7/l
aSze/v7HNyiwm/m3+RDG/vHXj2bJtrlS9R+Hv/6vn83f//c/Lr9WXVj/7aJOvmbfl3/t7Wvd/P0P
QdKsP6ECUMHJWcrsGtlr/ds/f6SLf9JzpsEibBqzLgerneVVE/DXxD8Bv8HhKIJTk62ZbfiPv9V5
+98/M0XySjPvGv4WSRXpj//+xqOl/LW0f0Pl/C6Huav++x/LdD5sWlDLW/Pvol1XltGOOj6PsdHn
gh9b04f2EtEf6lc2rZyJuhWkR4FeOPGlVz/Bj9cVX0TaICjS5t+RTVSE+76+8yvoH3YtovGgHTpv
r1AZi+vrDJRO/yylX6oJoLRAtAwJkPDkBSX+agcLAgFelnxQJro974ju6/o5yJ7jEHjKh6h+TLq3
MnlA9TqhXQgUpgqb4DYx7q3s0jR4w8NG/uhbL6IBaxacu/sxe57/QLbPw50y3kzRvoAWX9oMzZ0F
ft36aNFX3D9aNHXe+t0nRMrs3ghtkqUmXekmlc+6jDY+KTfJuzXk+6K4q5LLHtnyF3KqCZgX2tOb
bTxeqdQS0CiFbTLYDRDZxTu5uOyrRxCy6BVwtaqkQOc5uTBMekl5Jj0q6p1oPNHR+Ptn8n934P7H
P/X/4Ymbwdz/84lz2tevhwdt/tN/HTRD/ZMSpq7BCiPPh8lgF/910Ez1TxBpRLj4zJkTYmZk/Oug
ycqf9FLoBC2GhrYgz9h/nTPJ+tNEdIFjO9cVNVX5nUM2H6FfSWHOP32lsyDCzGKkEd0tbpx+GHoK
6GHsZoXpoO1op4hdm+3Hg8n462gfHmU+9qyVRUXXFHPJCmIaNQbhEhg89HXI9fjTw3krs+95b4Y7
3NJ0hkQZ99hfeG0l1kNUxq6MfNbOchPkqSNbfgK48oJ81RYZNWHjrUQNJ4xii0ovwTnyQEvKdb9X
pFgL69itAji5MgkXUG7PD+z4dv25SEcm5k84iEvkVgqjMKxiV6l7MKPITAjx1u8tu6CZLhUfVf3+
vMG1MS0mUu6R0UYZBYNAkxIZjfn292Da78c0b5mDMcGUHRi1hokktOMH3emfeckFG/+Kp/YtvJeP
uDW/c9LrbK9dJls6EtAWWVm6Rb34/UfMrU0HHzES2qtZz9qVW3OX3AUOahaZHV/629AZXWnOYIKT
XVnNBVPUX1aBA8xHGyLqnzysB1bzpm3JAWC1hzzMrpNNRceLXTs0NAsX6PnRM3oRMeL+e+iWv38S
YeZT6U4hicKxX7wiO89TxS5F8LMUU3Q2umdxxvJTCLAKeQWJPW+ShWsxeKvy4pDV+fZeuJZUMTJY
rdvYDYy91F7l1tcoXznxJ/zKkYmFX2EOg0DOGvwK8Ga9UXap8COitG1an88fiJMn8GAsyvFGsQA7
V6PCkqWt/qVCK6udG+0BQVRCHiCaDcmEX2zO2zx5CA9sLk79EPiWZ82DiyndZ/1dosn/poXFMdci
eHelmFGNNdrQ4Zck3P97Q1gccs9Dxoo0W+x2w0cBdk09WDvBx82Hf50lHXYwiNdm3rXFCQ7JTqg+
cunu4OqX7W1LG/ttsoGs3bFuDLR3bHCPt1qMjo1d/l/294Hpec8cHGMta/pJAcHrVmXjUQkFg151
X8YIkM75WTztpkCfQYmnEz8s4+A000VBhYSF6mK3iWPByaenTs6RlaVcMn2Tk++KIjhScmcxTBUl
Az9JYZWOKRdOu5VvmU/tu1N98C2LJTXTdBgTb4hduHbVS+7yreD40kZ0sy3EqSsb9KQLOTC2WF0j
6opJFTCmUgSxzGqjRbpdmObKLlozs1hJ0NoWtNfML1hyxxRNp4IEIEby8PzcnTrQyLuqBl0+5PKW
YjEjPQ+FNPYcN94nUefT6L9Ge33KTx2aWKyOLBew8BeYAJUkq9GGHjJanFK78+Qtco/OkMcrR/zU
3B1aXCxR04WBPjQskWW8toJvq4iciStufv4dyz2HpgA4UZ1HJeotxyetLzW5ho8mdsUOtjNIvC+S
QEXMRoNIv0ue5BhRj/NLdepiObS48L1JY/l+lWMxFkS6fa4CKpBVeJslK9nJk1viYGQLD+yTok6B
PhEFmSVlmGhf+2viCycX6MDEYktMyKqZeswCeXS6+TGlvfpzw/4+P2FrVhbbwA/aFt1cNl4UtbZU
VoipfJ7glDtvRTrhfZCmlSFt4xRpgHOPd4LsSVbcQkPtJrOohu7tybpu5DS/04rHsAkpjNNcYApO
FEM74IUrBaj3gySKmUko6fmAxk9b7IoulksYM5PUJVEXOH4FiUta9t19I+rG2g48bWsmNoM0Ys4K
Ho8UT1FolVdgCwZzCUkQRX0q4nDF873ff4xIAYNNskUxSeAdW8kqZFiEgS7uUIBBW1IDhAaGcW3V
5vN5eH5NOPh5IMGSi9ODsnARCRZ5l+RCC2QloFYTbMzL8p5wDedE/cEGSrIBU7iyH5cHeGlSPh6Y
ZDRKrsN+DpJkn1qem053hZJvNfXx/I48aQeXJMPELsrGT8LVgyAgKUrdk8A+7QTtIX/oNJqlAPzH
onvezM/uz3dTeGBnMZ62IV/cddhpXFAollO43p38qNueLSR2+ehvopWdIc0V9XMW50U9GFkcGm2l
Jmm3g0Xgoxlrmwr6waR/9L0enTofvSEPOtPejWX5+8pgl7fYz8XTdX0WPjb1dy+HQOu1KNDibhe+
QDy1lbf1Tr+b6YAQX7HHxEmfGofsWGr7mR0NzrQS7C8IXU0wcrM6JEedb8DR6Iuzl4A1KMqaoQsZ
QNuw/zrldMEVffJGoyBp+XY7Sdo3GAevBzm8LRCgsC0B0T5ZgLwHkok4rD+pfQEwKfsk1Wst5UvP
sPi6JRtuGYlqRnspWyHyRkAxgPkm2kvrPlyByc3DfLcDfk3DTxDdwQ5IEYYpUgFDpQkdRZFxdl8l
uC6NB4+2aORdttR0V3zF2uAW+xxq4mZi2zHtUXVfWMGVNqhPpVZHK3bePcL/OYuzFJdORvvdwyGz
9NwYdQyFevvmo96RNsisjCDY0KeBZiB/CiUo2UW61bKmedODQt+EoOv8BIb10dtWKkxacQYsTt+e
3/4nXYrx68uW0ehY97o/uy6DHrBikuy6bbddYFyM8dN5S6cmmxw/dNuyRDJgmYjoqmSu27HHFV1w
J9HbG1NNT6//e2pg/zxPh3bmER9sJL0NRWPssFPkNgRwzZOOCJ497KFE20HSXUFXuxXt0F2L698l
BOdFPjS8uN7yfNKg3MUw/CnU1IBe2OJz5KJEZGuw9XQ2DKFWb69dPie99aHdxRImQNxHM8Zu+gIp
a7tJVRtcIX06UA3t4k1G2mC/xu19atsc2lw4Lei6JS+vuGTryqU8dFnFKZffjAdaSd2tGFIWUKyh
VsoO/t9uF6OTGN32zQ1d62Uer1xAy9BksXZzfepw0yRSSTLXxAmLBRqGReDIa+1d797VmKCAhdiR
SBZ9Vm85NhGnmqUJSHMihuVo1IEuxG1tRxs65cvHYpt3dmWDvYOGaw3McWIKjwwv9kcvarjUkP1h
Rp5deHTI5HYl15eglVfioBNH/MjSYlfIemJmuUqPR4ekYFWAwLkQVG3Nmc6xwOKmMElO0CGnSbTd
LBPvZtNMvcG22IHKkp35voaHENEqR/8mbaOtv1EfznuuExHCkcGFRzHSMK11GaGjBFnDBrzJlKgv
FPvu/IgunNH72hvCiskTtyEmyfHDIEYZ5+eZP3Bi3RBMceZhsmy0mB5UiaZU6DXr0btT0JHpe+h9
zHgfpOnKfXDKix1Znk/KgeVmTPPQbJhdCALB+LrlLn6GK310Jqeys62495x6jRv75L45GO3880Ob
eRNY/ThPsPJjEFCzi29KfVo54iePwYGRxSoqcdGFvtBwL3jTxhp5HFjpTujLj7Gs12t7dD7M7/fo
r/VbHPZM603PKhhRdBHu4VmaeNgjiAfc+0ew1/fFrWyHFIc66Nk1J/54fr+uTefiwEvCmNUmnA67
hnS7KUl2aSg2Wnb/Fys8kFFZJGxdwkcqvyVJ2lR45ukZAhbHiz8PqIj8e0bk450BFjIT4ggjqQAa
d4QMM2tB4N2ft3LC+7Pnfw1l8fpIBi9NJAUPGQofJXTF/HQ1l3Daaf0ysThWCOFF0RAUHeBxG/z/
J21fOgq9lz9gL3uqLmFQX/Eg/8NB/mVxcaigPuzR3+Ag95fly0RjgR198DahI7qF5ch27PqbtdU6
fccdTOTijEVjEOYjiWna+2w4VW/756xz48K1tsPlsO1uoYOL4Rb4OK1ktk7FQEcruDhviDoIseQx
WOMxuFM2xaMvu/q1+s3/bl4F2+gZNqnzW2bBoPQzzAQwr6FsATgR4OXS4hRo0JJgcSQ5s693RQOU
1IbP1s1dCD4c5DDPW/yJOn/nUw4sLo51LxWNVqrsUlgAgEPeyk68J1UD+VRjYDimpc0xnG7LJXgZ
NvgXeFOfzn/DSc9y8AmLC35KdRC80cgnaD+88FtifZKUx3/LxBJ7n0jQ9ig/oxXLhyvM2sohks1+
uFJPOXnB/hrJMpVSKNXQjAIOeho+toMrAV42AjppXwrkartXUfPd8+M66WOIAWUd1BrU2ovj6MGz
FRl+z70KfLipHyLv03kDJ++3AwPLs1fDzyFlc7NuAygX5a2q+DSz+xfIQJ+3dNq1HJha7H0pb1uP
LADH3FA+xX31oMmzck9eXY6l8jA2c3uIAqcgvDRWsq94HPCAn2BG6mkHR6R75ZI4tZZozJhI4gAy
Q6Hh+JKw/DppzRavo6XeThdptCvg8vErfx8I4sUUGjcmnFBNaKQrhpfHgbQwwA/+CZoWXo+l4T6H
QDNN6tRN6mDT6aC1Xkt4E8/P9jL6nI1oyEjz+8EpgHc8Hl2dT2Jgwv3p+ilaKJaZfDR0sOKmueGp
fWN1+hdTNd7O2zw1MDqAqH8YKCCqy4F5jdnD5BFmbiG1VKElWxjvQ6izz1tZ7th5ZDqwIok0LfRp
y8xXyVWhqGKcuV2ufVZ68bmV02ctkh4LlEnPm1qevoWpZRqLxqbQCxEIdX0tf0ny7LrAu5w3cWLO
UJzWVOC0cEmISwSC1fWtbo0B7+EmeR0NyDI0cwu2+ut5M+/uWIaCnfl/lmyoAKqO98OcJw1UzUNd
6kX7NG043UglP5ubeqPW29yz0w1oRcFOP563O2+zw9sHsxo3HZln2ALZhYttOPVzfUDt4appg4e8
SekIKWxt8K6H4sXTVwZ5Yi6PjC2uOgjv6qr0ESmD/ES4oUk5cBM58NwxkNau1dOmUPoy5rsc/sHF
dOI1NbMdMoo8rzqdfNOF3P3+zmA0v0zMm/PgeSPGYZFPESaiUNiiEXefaspVgx7C+RV6l0T/5xL9
sjMP9cAO2p/k2Erah3QRKio/rb/kYrQTCjL4E0wRTag8NLLwIoaSa/XtyvVzolo2b5Bf1hf3D3Xg
Noi1MaMb19/0uUxRLtzm41eQq2KSu2LzWc9gUKgiZH3fzo/8xOk+Mr3Ymz3Jcipj7E1t+h53pm2K
7crcnnBVsHmDKwJyRw5n+dipB22o6Jpk9+udLU8hRDqv7TS4clRuzo/l5Dk7sLR48bQZeoSTiqU8
8W4MoXD7fnzztZA3P8IlersSB524XbQZSg+eHu6hd1mpVpZyL+2hoPKCDk01sYfvN6a1LL+prbSy
c1/byLNo4/lBnlow8J+kcCyoat+lNyq9F6QwwGrWd9+Cwr9G+2V/3sSpFdNE1kSGoPP989QcQznQ
PUzQv7VvkI8LR8kZ6tgujLXHx6nRoPOowExO6ZvC5vG5AyhEl4QizBA7yY1gCZqomKFh7wxOVbvl
nWhXN9Hu/PDexWDzYZ9DMNTGYY1CA/fY6CAlmSFpHCzvi2bZ5uVwAUkIdc74On6CcajZUUFZi/tm
X7i8A2YIoYSnRNRpWSa20lDzC4/u9mpjfJNkW30GHhrv0D7eIudgvRW7taT6qVUExcz+xKTyLskA
EX5kKXmV0xHZ+5scFhS99mRHEMenBnHW83N6whhRCPgSnWYDNFQW60g7nSG2eUnzvqxXthhEV5la
fg7UaWvlXbSyP0/cO3CRqag0kA0GIbm4d6QwrvTOUAo37RtbD0Jb4NJuxXjFnZwyQzBiAgYHfU2v
xPE2QeSzhW6TJzhda/Ck54gdxBsFFt3zU3cqKqGNS5qhRtBo0UlxbCcKPKqcgsLbd7RHp7qAyGgv
OAg5XqoX9Sa6pUH/Il/xXafGNkPcKakxfxT7j212luxDqldAHyuLG5S6KagFThxMK2M7YYYGYOD0
1O5QfVtOoRAMQtkbFWa6fKcEV0CrbAm+1vMzeMKJcI5Br+JGRBHlxuPBjELV6ENAhCpL+OHsuQp/
GxmByzgyMX/CQXwwjlpfQ8dS4ad6+CdsUbfbXXpTbMlBqY6lkjJYLU6tDWue3AObZZhGCBHCh1Vs
2q3oINPJxjAvGtL1E5kK9ar+7XOlwWCABqo543agZD42KAcju1yBjYwa+aUcVbYp9FcphP3nl+v9
ptDA5Ygm6BwuGW1pJgmTRNDgIHAHmLiCEWGbLoawvFlx8+9d0rEZ+Xg0uSzC0lyyZJCp5xra1/7c
rqMDEDg/nHfpLEIaS4XDjBoVru9degKq00L2fbhD1Jt2q7koHbvgxL+gULT5X+yKdxcJ1ngyw50I
Gw4Z6MVm9ydOguIjv9q51reUVGjqxA5gy6/ypnJgkXPOj+7dYlFynt/QvF3mTrKlOpZvxBl052Hu
ZtDdo2SAgoidNyve6L0LnK3QXcNLQpPpWVvsvLCAHaAjE8LtaN5nd+FV/5Y7+p23HxzZbe+gN0J3
fMVrvEOPqAujiw0ydcRRVaDlbg2Zim3S6AJjJJBkeCK2no3O00dDs60fjUO54aFyz8/r6pAX6zh4
PbLDOdY1G1Wm2wS5rdZOgOkmrwHyYk7jiDISY/u1itzJBT2Y6oUnq/S6VsZYz90yf5nK2FHg0O7W
8P7vQyzmVuJQaCY9Ufx7cb8MeutLRCD5fPiUx+xCc+PLULWtr6Jlo2fnyHthHQn1LiBHiYVrmtIR
vBO0My+mdF5MODc58eOl7KiOCHnWYA928Tp+FxNHuJEcCMH3GWjbO2SB1mDm79w1zV4Kbo2jaRhk
MhZDzqGNDaN81qlQ06/QH1xJiMr//mkESk/yAn4BAzncxQizRNVDE1Jut62kPQr2yG0J2zhXVzbn
iT3CiRc1FLxnraBlRNKmSt9PkQwBY2ftdSITQQ1dVStX8CbzjBzFxD8j/n+Z0RYABXPM2SEFvEaa
VZe24CsfEjKQm7jOL0eYIDalH348f+pOD4w2WkRo53h1EWqBV5KVKS0GtwwQQ86TK6Mvr30LaN55
O+/uHkamkQUkp0oEjorV8d3TxxC3enk/uP3wQaBsNQjpthgGdFbXMDun5vDQ0vwlB0GCVGZZIIQI
CQxlAvFZdJnAIGZ1ka13IzKyK2H+u2IRPvNoYItNXupNHwwx5sofyXfJTh69p3oTP3mUt1GCvgpW
7J1aL9QtSKQSo6qcrePRWaFvZmGhQsilyftq+p6rVGqMcXt+tRYyGpyoeVTcqCBDSUJay4hEj8jK
17k+R3eT275UG/8W9ZRt9ogujos+4sbcDJfQiEtO9tB/KL6Eq77r5EAPvmBxF1lt3ZaFplWuVkXQ
+re21vPuENfu2flELU/c4UAX/gNy/DozMwYaXXQ8etHAdmXXd6LLciWUPL1R8MXzO5vqwvJB6IVi
ErCulSvuBlfckiTZqBfyxeAIO6DSrvTbiYSfS/gve9bClyhpLZhhyciya/PSusqduV7bbibHd3I3
2q7fNiePOBsT3mb+ry9fUFbaqUZm4Yq1frgRYPQTEFtMvOJBQ8bj/P6cvdJy1XjYzEwTBm/sZf2r
EPtJJ5zGVAFlb1hdm35yIZodmj+I/yThnGZyNaVdMXtqTx6aXbgWERlotU8Y4SS/6PGtDvHIWKw4
5BNXNgJ/v4a28CcD/COtVWKjabNdWT77E3T61i4oYQRAu1NaQ7K8T/SyTw4Nzh904C9hz9STdr5B
aTrQgmTriR+srnTgEeu0L4CUbM3s4dDvVlzM2lwuLp5q8MsEMfHKTcCvGcW0Ga1vGj0Q5zfKCSsW
0To1UgVxItrYjweXCURleg5rYAcXH9RxjtWaO4i7V8yc2PqYmflPFKQykfM4NlMoalBFo9+4QfAs
V3fRJLm1odtd+394fBwaWh7qKIgKyYySwTV9VKbR/23J9/jdynBOzRrFSFEl14Ms+bIqVPZhr7R5
PrhxX1/R6Zzbpa6CH1bLFUMLqeGf9wwvRQp2UNYo75sgkZQ3vZk5xYV/+EV1hNAtHuOr8rm7Ilcs
OCove3Gjv1ba7TDYGVrua1759FDpwcRnEaSKyyMNS0eryURcFc9H+Ey9y5oshgJ48kc7utqldQmX
z15bK6+cCI0Z9y+zi1MuovM3DRU0p5WfX6APclF2q5xz8+9YOEnCOmAl3N+oty6LbPogyKaPBgB3
eHENzdN+CoHgTXv1LiT0D++Gr8ij7ZLdapf4iTsVw4Cz51YEw/j5FDrwKNSnrDzUk8YV8onGzuHr
qEPqoeQwxTWQSNiZj8KbbCbI50y0nGjpWgj4vnw0c/ocfMG86gdf0KleqNP2TAKCJgz3NdnEu2or
7OT9Wub85DoeGFpsH7MghR0M5UCLmm9bcLbqabvyJjgVOEACxvFAs4cTs3x7DMAZIzViOvW+viyD
MUHVKAe1YyCLUwf9taX7r0YoZHabF5KNcpi8kc2G5GVWwpjirW3dkycGAb25o3fGJC7mtpKbqm0T
hbtXLKAGNx7ysP5Ijdc977lP7t4DM4uZHQa5CluRF1fm5R+8okEsOLscJG879b4LRfPDeXPvFxK2
UpOXHaELSODlYYmrqKT+jIDZT71iOqM6W4mtNUDs+7ljymSohmBHocizdKydUvlihjSLWycfc9wZ
WF+kYb6eH8pJIxrt97CBUYVb5sPUgCSpXkgNhMa1w6N2X8fhjxqO8983Q4sfKSry2PC9LK7WPucZ
KyWI19eNh3zUCLuwkcuaQ9xiXpw3dWJxNNrHeXhrUDq9q6WIgyfIKF21rhWQbCv94XNX1b//Qp0L
sqQSVB0WO8Z17DNCopGuVLsW2mm5RTbFQkUrMEKn1MaHwnr73RGBw6H3H5jP3MSzNEbOtKpNrexc
WOacnmqKkLyet3AiCXtsYp7UAx+IemeszphCfKDiGvvskW7McFdv4C+GMsddhYjO63183RzbW/gF
r0VlD6E29Ix30V2/Q8DS7V7gDXTAlKwkfd61QFE1P5q+hXMYA1GvWpmxBdfqZZ1tlBqeYzvcS3sT
GSU7MB00pXvVkZ7p7r5bM//+gP3z6p6pOCk5L6M9EzWWojGrDqUlevnGYF+ECEBL3soKvt/1R2aW
sV7VW10gBJiJGutZN8drcUxWnOypkZCgm+mJpZ/cfcd7xLI6QYM+rXPLTn6Oku5abvvvU5nuzu/F
UyMhMU/zAcRshMnLaMdPYmSFMIPy1TaEp6wTpKffN0FileoJ5FJ0WS+8URMLeVMaNUT8kVU7sZkI
dpaJK37oxHTNcQWS4TxzyQYuxtHMLAgxAgNuKdz5zbiJFZoaQMeeH8qJVDHZuAMzixdZFXb9IMdz
kH/TXJe3mRu4cbShg3SLiNemek4cOHTP23x/2x6bXDxgEj/szaovGugWX7VOtqso2YxIvPnim6dV
a8dXfu8qZtYw2Phmxsh3IUTZJYk6TUS/bTfdFuWwi5pZQ4rG+2T0nKZoN8qIunMxvUotVP2Tau29
fHg8P+T3D+25oEcp1qRNfU4jLPZ+kKqZZM25ViWwNQEsB1UGUfyYFF/FzCe8ateGrZwaNi3xM4GR
IiFmcWwxmwY0I0xShdVm3KpOu9NekcJyolvfQUyrtNeC0xPbVQEOQ2YXQjGijsUIu6mhBbYmUuM9
D2Sqvp4oNFdZt/aGOjEuQBVUm3kv8tJYRgJlP/mIgpXzuNR76YO3K1yE+eQL9UN2C6X241qd6sS4
uJ9pRpihsu9BrK03jkaS1CIMvZ3tVQDl8f+V2q+diZ+sCIsrjbos+TocCsHHMtlaexrtu6ovup5e
+1sl7By0Gd8Ea/jRV4GrCaOEmERj7bK4eh5kZT8gz2mLvfXat97XcBAvsnHwYHNoU0epxCfa4P1N
YwyeDbfeDq3G57g2YhSu0ytNRBRbKqPEDroYPgNDfMuG6oNlon7Tindo4PmOqiDJECJVoXiXvRX8
EIZBdyxB/jzk/bXRhQmNa5QjU+F+GoancOw/1GPxKZaaT5I3MlHhEM3diLFNe/Rebc29lcxNlpP0
Uk7RS5WYn3u1cszAu/Tk6YPM6djoufk5D1XR8fMeTlSF6MgPIALPfP0q8/QPgdzVF5MsUnHt4umD
2dYETUYkObqF1KyGyMfY9CCluv4aPCESeXLUoeIYOGZMtbuUo1mLQm5gfiyeOTPk7iRaW+sWCvlQ
uVPz9MaUwyuLCq+TEElBSzwZTllIg93L7Y8CDmOkMtBcoWyDrC6difSToyRqFepGl3r4yCTzeym3
H2BADzahVzoEf7cZ0mJVY4x2pXjXZgQxdqCGjp4aW3CVNBOjpRsJ21STf1SSf+sFsj3p2qWndte6
3m2k+fHa1OmPcDJfRbH73nBf2nFZwUOmRU4BD2Yb+t+VRHeC2khuY5oYbSEWH3XQz1VTXTa6ZKeR
uKsk41IfMwRAO0qPQfVAnO1mUCQhRLArxJw+3+LC6x4DM7dV68eUNTe98tZ3xjersO7HvvGdtldt
XySDXGqfW7W+FOQJEpH4zkThQMyT2A2n+lWuvVvB65y4KBN7RCoAaltsWBfIqb9MqLR2UfJKG+RO
lt58ObnugmtqKCjtCRtZF7cgqey8QwWg9LNNCJTJE8PdmAQccfEbwbSTjnc99C+in1wqA93QzCU8
UBs5smwgKBs1E1whHJ4TL79WEv+ymiK3mNUvksqWlVuvzZ1K+0Lt1Emqx6AuYNqQ3shbXLa5Bs4u
KQo7nkJXF4wLudccoTYc8usOCrY3WmtufW6PYSivIfNxvIiTM0p26CWvVWF908vhkrfJ/SR9G/XR
Dcy05sa5bjXhc2eaT7lIZ67fXBSd8pHr2JFEj+McO5Jc2b56G1eoIgTIikTPU5xuktHcpXRDTySJ
NCv5GlkTFPsKamaj06RtZifFU9nxs/4NQdcLYm8nz8ZNFUif9TZ/G3xxdOpJvU+HZi8U+kfRZ0/L
3HJNzrPWRNQwuUFUe5Prt9wR20A2HurSstw8rWtb6qHHkuLgQs3jmCXvXDPNbyaD3uJyoANeUIVL
02ugwQxvcViX8mQ5kTLdmIPxiQZiUgO9guCx1bKhSKwVQaHu48K8JimXOULUd1tQKYM9piYMsXP3
RSM/9aG0teKpsK28D5kQzXNSP/iqNvHWk9VHdJ4Sd7C8D4k8xE4V6Hdqp9a2MIg1oifZXWkiVFCQ
PlSDjtdNXTuRmdzTti85E3T3nd489IkCMNS6rergpR1hoS8kybONeLoOa/MqMoCMQs9UbSo1jHfg
dEp8mCbagVHMBGK6nYnmg1EJInQS8kMuN1+lhGI60poI9qLB5FUov5RwcdcmnPcSFM000sufogrB
NBHGWQkJtbLBsWaDT/JGUn8IowjMoSguEgR1UtGEQCGYUK1OhE9Jpz60YfYRkNimysNPkpSP1+o4
fOj08q1RrGvJl1tbCIzPEI2X8F6bqa0bw7glwzVtPQKeXTVpJkzuaeT2bfGR2PGxz6WYgrU62Zoo
PghGe6Om9b1o1g5AjK9CqoV2lMiiTWymbjOhhBR0NJ5Ts/hUiYg1S2D0u0a9jRLj09gp8T4WlcKW
E/k67L3QDiwj3SpD+EYw7FQ5f7uzPJSypidT6p8MK5pV1m88S8t5MNU7BGM/Im//VoP7RrMIKm/N
yD4KSl86RllchwSksHXrP6DagSFd9t4K1MjHaPzGkhIG1+1z2NYXfRu+IUr6LZCq2eMxvKwNoVXX
nMlHj7Hx7wbBiuy8jmQkq6SLPstf9Sy+KGJNR6c03oDlvdaV8UM3cTmFneHWdRmznokjGtGDOEE6
SZDICW2jq7wcXg3PR2iHN44tNeGjOYjmxlSoWhStFm0iwb/XR53Shk7QnETWtu+DaKPEsLnrKiKD
hpxHz3EmgY5IJiSoI0vclFKaomCcC/ao55+6NNJfGjG4ShPFdGOL6yVUiluwKi9Nkn0bE9Sz9CpB
41VvnxQNDcSg9O9LJbxJiQ/wljjYYiCNLRi4lARMTTi5kt/dFKZyPyo6MhYhVdRJ2vhBibjJmNwH
ghLbkdHBL1Gpl3mI0JAllnYQmVfDCFqrEz2He/FFYORWN75YRXejh+V3YaSzAadWdFlgh0gfRl31
CfVTt7ayT32BlLKufRgnWJnlMbNTpHxLv/bsKp1ptRAPLrT7rq52uhE+tLGOZFjTbDqPz0j8WmfS
tB7OGkBjaV4+WxoCJboFzFQyAnTHDH2wy1T/jqDeBz2QB0e0fPprOzf5f6R913LkOhLsFzGCBnSv
dG3URmbk5oUhjWbovQHJr79JnXtXLTSXuHM2Ns6+KGKqARYKhaqsTC2xAK5zQ1F4kBpyA7Z+zY58
E8R7Sfo0TLon6P5eq/3bSGv30FCUUyQLXbSdiPQwRvQQVb9V9R2Bzx71KXOLmVIaieF9C/1gLT/F
XX/uFaW0UVDfiJD2sEZRi6GqTb0M4Ucs6MNUQw9BLjeFLttaYjpTHW5ol6LtZJSKPZjwsQ5fCZo3
kO0FfFFtt1Wv3SmmuDdEshdI6dsRQVFhLCTD9qXAJZGyMaHdHUHPK2gj6Kj9GCNxNxJwDY3IUHBw
1ax1oyl41kKI1ysK8Fpa/5wGUNjQqY12hDcUA7QeG2fIKncwFPNeoBRqL1DjpXXk2/kYbXti7qJY
Ty09bg8Cbg8rCnQbEXgnIs7aUzT+kIl0VqPCiqLhpeuQTTQlBtDrokycUQa1lzrMU4kS5M6h0tqI
SCKhb9iO1b4X8gNmfxyopLgF2MAFtW5dmmkuAjvElZ/rsXXHCUMXPcgY28lCNMK8guGU6AY1EJ6K
lHbba80hJM1xSCHk3jxF3ROR3/3sFUN0e9KZjpRph77VNh3ijCg0O9knpwkX9dR2O814L3z5J17z
+RxgodYmOEOD1Eypy0Nojq/6AFV7ER8XSkdiUp/86UbzwxthbPZ5W0HyOwStTIF2W/kkVjjDInTJ
xG3cEeyoZFitMRxMNRwtAjg0SfDG07L6fazqd7CbmLg2b3s1x3Vb66lLGgnKFdNpLNUbCSJNTVx9
gC0tsKTO/KOa4VMN9UySFNuw6L3SoHvIWdyM/XjTNoLty2jDVfnvOKp1BEiEpkobCwulFTBqYagA
ILqitEYKnaQ6JuimCrZWJ0dKm6MyiVu1Gh6Dsr0T/Pypx1Xg9kZzHqscbjpL22fGb5A8oh01ROew
oHar54IFTNDz+mP4EyfFPHUAcEKDAXhN1G3ZojGwFqQPMCzikTTAEwEjguMuDiAkTsTuw+8r8bWv
RhUbMiSnPsolu5KisXeEcGpDaLGizogutdndBFRQtkg7RcTeUrUKrddOQgLtKbOQJK+Pm9aV6iw+
Fbgw7ChW458GNIwQ6aJS3KZlR3/LCHiVHYlme667sD3IYpk7WjR/UikGp7FEBGd98dflKTwrRDD2
K6qGZyVb1pFiyVeR4nbI/fEqFw9xnHCeknM98vvufrfAVHSGsDbksRxGTxmH6TmTjcdQzc5TPfu0
0XAwLcvLAZwLNWzw1rE9b8hJxOCLwC0ziSnItkcRin05iTlWritG85K+rMw1novyctG3YVVAFtnL
xQocBzIycqhFlxFuJ9Hq+79vfKNhghIicCXgo72aUNEgzTT2kTGhjpFakhhbMUXWlPDqYEu1t292
mMqyPmEoXm5bdDXcwSF26hjxSSst/wFlZXUvO8JOhJCgzumlXH8yrA6eh74DirFXkymQ00aqrEL9
OKCItmHnSAnncy3UTL5ZYD5XHRlj3kJdG3wNyo1QVE9CG0BUU+IVL6/d4vtK5lrRhVtUXSaFSViL
XmZCqDJunLIFtrV98dF8ViHvuH5yF2p431Y17+uFtSgPhwCZZOuN1RC5YTTspIZSK+/zs5RXkH2O
AHklVczBVvHMzpt9YTbpzaLpslL05BQkSBgFU6aHSYCETIz44b9pE2+Oj/f1GK/0jdEUBQHrzKPH
pHzrjPOIPGx9LxevADRcFbBRow96RULRYKbPD6oMIlOm6UJVmgTmroJOvVA9+9AByWj20CvdXlao
JeQoJZGznzYY9lAdkBHcUBni6yDFLMMtHc9J8kjpB5ITL69/x6LsZWLrgtcSEG683VFi8esW1yxI
riXISxkmJor+PqrDE03I7QHeN7MiMh8JX0gWBJG0XoCgBL3euVi/vmOLp/bCAvNVpibLMc+BDmgc
dtDcEjcEutj/m4n5uF142pAWwHYIWARRU8inQ2+qKN11Ewuo/+8bxVxOVImFsQb/5yfuXkd2Z/lP
kMsjj5itcXobCczrdKweSt0GRy5nfYuOfbGFTEmcDmqTkyaUUJfxnawxrAiTDX3/ur5EjhW2k5b4
qCSqJc6rZI6CXU1Su5MbU3ENWv89dOrbZppMzb2k4qCoGd49EJJS6welvJ14dF5LbqfNSBAQxJsy
Dut3n0i7shhKKuB7lSXuQgWcXnFibv9+y3DVYnyAaEABszX9JtM6X+/01jOUV6WRbcX/2VMOlvk6
K8LQ7oUN9k7SjZEEGRbSycom0XsriWXPVB/LeOD5+PxPrSVgzEXRxr3adKaO5n46mxkOfQFtXuhN
N+lBjSK3K6KdEsp3E9nrAabaoau3vp8LLevvKeDsoxcnuarieUeRZMqZ8RA1/TYmeEeI/W5KoKId
4dmqQzlv1B4zE0O/GvStp3OZoOrfkY1fTZ7fQb0Zr9H1n3V9Mr7/KiaEhVprlE2OX0XrxEq00S0G
VHbxjFw3c+2yEOuCIBecEXiUK+2OVoCSWyTi/pryEWzX3VZrkt26iTlSsF8YCL5ZY3VWRmdhSUVJ
wDrdQhg1Q7E2jKR9qhBvjKNnDDU4XdaeqxIi0DFvbHQhes5L+7LL7KCZopGZUSRW5FjXjoRqZejg
PTMDvI2dctdSB2iSTN+mJyj/OfRG/OvhQQDtILCAWTT0w+YJi++ORWuT0DbUEEIzkJTWebIfhb6F
GhJ9WN/hpaXCEkCLn6wkVzMckFMc42wooTZ5hwZB+oGSrmO6+R/1VMRWiPHcu9GLt/E+LGwltpSP
dfPX0WJe55d1ZqNlE0KqcgraZjnonSADf21Y2yJFuSTlUfkuQO6+22Ku3QpChlqOZj+iH0VnUbYC
IbzR4kdK0KXTTtR/muQc2uLU6qB6Y7SlJcY/1pf7+UxjHPrbeplrWdCqpBrTChrwGIeT7caOIApS
ehEIyJUTNv0OSRX2wCKN7btoCNgBbs/n9R+xtOfIoGYyJEhT4bn33bfUKhu1ScskL0FbK+4h16jV
tpQPjjbIP9dNLUQiMN4ChPc5nX9VgBC0OMnTSug93xBd3//Vaq9JGHvrRpbWY4jwXJxXSFWyPGtG
HlaDMJcGy/jQVfeJoj8UWeW1KH+vG1oIeGi4fxliPx4Ej1HSq2VP1X/rhb5rNZHDZbu0Xxjpk1Ug
Xgja4Mx9Io9qJYC9VPZKGaUtDb0RUIoHBQ+hvbhjF2bmv19cW6pZlGYnDmDy6N7H7ucQgNRZ/4B4
kbO+YVeEdEibMIdggGN/HmwCNdB3Q6VUQbw36WUvbMUctx5I04kCoTD0+kF9nBi3JhTfNjmRn4GO
GWxk/E4ckbuxxsT5IDp5Z9oQ4UB5PR7PadFDLV5QoFUbUh2tXR7D7+KuADeCSSwcjqunkkkxmhQA
XuJpZfcsSg26eKo7JfFZEHjcgIuedGGK8STSaGlaxiqAqST9paC55uPVwbmeF6oe2HwMUeLhB/zr
1VtJEKJGkXTEu/ZXBnrH0G6O0WP8DO5nT9gUnvzOw90vrgonHay7OPBXE+913ypjKOC092iiC3+a
6c+6O80Bmg2eeMf+599nUkttGmuqk0H2apq2v0RUed0gl6tTK7QG2nZNgcZxziseLYbsS6tMZm5O
c08JOthe65DR7Q8iKvG34KV5CPYtOLSbH9Gtdm4OxjZ5wH+v5ebvkTHzd/xa9rztF6d1QHkR7O4p
nAX9dHM85MIByBKOt/C+HRN50CCeZaNz6lEN8s51cqo74Wn98y0FN6AFMbcvYnzgikBgMsceESCg
njgGO7EonTqG+vvIqbotTJwjk5FAC2di3ur6JSWGpdAYDUDf6MicxafxZ/gL6h6v4bP5U0oxwJnf
gd9k4rnJ4uIurDIfacpjGYAbeEmDEmaJga66fhLKt/UdXExhMGICCq0ZEwlmk++uUCRhkoHxXwYc
F0rXNuIGuIFBiyDZGBh9TH8LnM1cColIu6V5GALZAotojgRDS/WsxCcbfK9ST8KUO4NwK/x9xQBf
yjBBiQD04LUMYDiJSjbUIfUMn7ql8VEX6k0bfqzv3hxU2fBxYYQtGIR5HI9RllEPXPiQ5dP/lLRx
Kjl8T4L8WPjSfSqnvB7Bolt8LYytHLSTL4m4+mATaIRyOgb6scwf19e1dHQv18WERVWvgVoaDNmb
ItM1fQBDTEPgUcMsGpnxeSjvgdCZfYn5FXQaY4pEfZrpt1Wjfqly/+/frTivXzZmb7wIdKhWZX2k
F9SrUHLN41fFoODM5JR5l+PDhRX2DA0S9fUMQNxJgHbNODPcBHuRWjPhDEYkSei0duimNk9HY2EH
AUnVoHUJhBUBUPb76rrKoEVpYAebwCsa9Ayl3l53hAVn+2Zh/gUX+zdhiCbSgkTxMEzRW6oS/SxF
jVrDEL2vG1p4lsOQCSCYDIF6DBV+N9RUYxnI4Nj35n57FQL5kQNIWMlWXp7zsTqMWepQlccKsTDU
itEkIALRSgGDJqCi382WyALb3IwUb5yMZ6FTn4kApthW6d+axIe8tbKtCvV5yJC5mRrn8lpym1mX
AWwUAMViDplZcxL0MWkHfD79gbrViR7B5WC8BsdoJ78Qr7YB9aWixQvAi05zYZU526ncBloWhoqH
ixOTjGA3DyV3/WPyTDC7GuikKruxx/NJ0ewBQLChKzjJxULi9m3vGMdsRQKGIqOheDjtquIEyeUi
zNxIM+3g1/pipIUb65up+YxcnIEm0YtE1PGZjJ/pj+40Pvbv/kf4rB87R9iUe3ITPVTvA0++Z4Fa
Aa558Z2Y0IWmRD4m8+EOd5FmtY4Y24qlbQBCqSxTt+ob8qBZozMcqed7kz06qZt4xfP64he/5CzL
idlQtFzYh7A5daYUV5jwTUl4aEm3m6qRE6IXTWBaDo8kUGhd0QHk+swgMVLIbGVguAz9u6ZuI463
LNzTM00cZO00EKpdcSbrGFOu6hqPxmFKP8jUeqKf2JgAQQJi7usxD6xKzf5FMRNGMV6HNjSiNBvS
SEjzRAxAbumP1dY3ij9CxD0GS74pAUuPEgIBqR9bfo+EkOhDMdsIqtAmNQSe0qZ704bosUqpzNnG
pUN3aY0JHXqX14bQAZM0dgUoxakHwLhLQt3KJsHRSo5jLFoDsRWmjiAgj/z7+7mjeQ7ZPh9FmH6C
aF9/SwC3C6fSLuTUyv6+H62ipqRoQA6gUwZV+u/GNNnXMAeLtNSME/mj8+Xw2Mdqu1PbqfMSgyRO
EycGJxdeul1xfcNBUPC+5hIsB/Cr9BOe06gcN2A40HzfAsbXwdhaUGzWTzLPFlMfaNNJIqMiIVdQ
hd91mJxlM7khgELZ63YWZqoxuqrqM1AGb0yUCr7vZJJoaSaViMyCUp9pJriRYdiJpLhRHT3SKd3h
IbcT5H43tsUDJgV4U0OLgXOutgCLjeEZnTBeSuVBrTsRMQtKXxttkxbW6A47AfrJsh1tM7cCwwnY
EPSdcRYBuXPHrXHPy8yWdvvyNzCbkEWCIqcBge/WL1kZWL7ZAqTJ4RdfOCCgIjAwuYP4LF0lLxrJ
U9+POsWrdZG+ZGki29Qcc7vQcwCIiVI4GFnxvfXvy65MwyAUOOEBP9E11C01ZmUylfxSHvwKLPuP
EzkP488sfF03cTWSytpgLveoA6sd3jnVZvolol6NcU0AkwMrhCj5rj36Jx4HDm9N898vbnhCkZx1
BPYq8I5N8mRXEXX98Z2zLJ4Z5kbvosSs0kmDmdEq3uSnZJ8c0xvtId/2bn6f72uQLOg/OEbn73H5
RP1nLyEDhrlo8EHJTGAbYryPMjOoIa0U3EsHTD3sM3u4wxp35JAf/91W/sccK51GCh9PhkqoNjRO
HE1voGfdWHJTu+vLYpMGZlWsdBqmoY2IUHwxMryF5V7kccFfBRHWABNEQh2YJzJh21qnPvhP+rN0
4zuJbWzi12lrumA9tOgBTIM3qlMBTGRh7kLfra/xqjTD/gbmqKl+qibjgN9ANtlJfGvswoYw5UN+
jym9GyBhnXV7vD2d/35xCqjamcB24tONWb3JJTBLQ478fzPBHLSkGwcljbAif7irSWbTjtjrFtiY
yO4Zc8YMKddLtYCFdHxokNKJ9E7oHmtQriU8ziA2qWRNzT/lYr+Ctq/zZsJ+lROmWChmkAJnFCaM
BGxocc6hFL6+NN73YW5w1S8TOSBYWl7FTi+9itW/i7tfh5eJFVMKKqy+goWwsPSHcld68bnepgbk
m1SbX4XmLIgwzGPtFJQAfmADo+S3CNykFAScMHH9ieZcDv0c5P0YlSbMCZKK2CjG1kA5RlE8Gke2
YdyO+ZtZ+G6LrATdJY77XYd4GEQ5BoUMSGVcs0MHfm6Uad9spvpFr/ZmDkiZ+dc38HcbjB9o5QiZ
CooOTynsJ31yaavYE4Yc1r1t4RL+boZxBqpX7aR1UoPoE2wLzYm9GeU1OtBDw/Tm/4cc87U7fDOo
se5gYARkMLAucS8+BbqFbt1ss3HafDO9aTe94YLVhVe7mwPC9/sR2CW8s2fAAPhJWM4BYNxVIRDN
bkM0Z/DaHfkduZmNmbs/mlVk9n50yJbX1VpyS6DoMY0jgoZAYmvgPolrUw0kDHbH9yo5x4JvKZHi
DJIO3jFMF8m8mvFVUo5ET0WZEEAwUDtfk+hLgwSarh46TXLSvuYiCHNHQXiu/Mr1i+BXrI0YoYk2
aq8UVj8E+zSqeaT6C7fZt5/A1srbhMhDK1XdBnMxGB+wwRkc7TsV3F3Uqa2hd/iowYVvi54QNhoI
OFCysvvca/mk+DkmWwwl2CXDLo0xl4vxO50Hcl9w3Zk4DtkwPAikI8xZwdCPVKHm1W+GINyqkbGR
I5mTPS5ElksTLOWrGDeT33cwMea/9e5G1h99/279yC9tF5pc4HdFo2tm7Pl+oTWtLrV+CidBBcZK
6swCotQhJbRHmsFZN3UFc4ND4vnwZWve0YvL05+UCdOtUCaDDJrX/8AJqJDelO8JqCdVea99ytn1
ktW9/+2EAGuZyUFqoUtFGUDWTdRGsCqLm4RoN40YPa0vcfGDXaxw3u2LFUp6ECRGiRWWCh6AylAe
VQN6GU3FiWCLvndhh0lDMPYUlGnbQYUwULd1BnS7uVtfCc8Cc+EIAah/wwzHCLxhmL3Jd1M9Pq6b
4G0Wc4Bi9AYg3w3Xg7SCm9AIc4ll86PqeJu1FIUu/Y69ZAJSYaYRuj0b9WxsFCd1ChtsABi96914
CymRU8sr5C4vTYfqBqh40WhglhYmQMvXMXbPF4tNoWCykRK3L8i/cQPwVwInYWCFV920KZ9CKYGZ
3NCsisZ2IPDK+gvXFiiovkwwHg0sZiPWczhtjfNUqOBZ/DFB43LE5K/UzNj5kON48nU2jyiB6qkq
mqifXtWSjCwuqzqfEMBTEJJXfePKgnhDK/OWhNAHEs1pK9fTPQjTMbGets9jgy8Z4XEh90A5SZ2y
1UxzstK4rawsd9HEKrcRgBcbDLsmqmSJwUmQtdECR9RJqXL069T+CEIOXlFs0QfwaQzoDqG3xXLI
VLQCYYMJr6NK6uTiXZaPtskLOLMjMZmMNlcuZRk86uiuM46mxrqeN/IcvnsAPKnS3Go6hpgLMXvO
ULMV5OSoBZkt95q3fng/fWvFMvvoL5VqUvoSlkHXGNpF42XTNlZdQbGrk/5Sub1T75St4PpbabRA
Kf8yNZ6s/EE1XAGjTc6Ft1zhlDQVTCwi2KpEsLHMnvM99g465LP1ROo3wRDZUf2e+QczeVGHW8N/
BqOspZS/Mv2sCw3EmQRLMzY9eV7fk+v0GT9hbmjISAika+RSGYrRGAhmuxn3vQPVdTv0/A/imBvc
4M8K56AsLvjSGlOuAAx1lpSru7m0NHmAtzV3xUZoLPNnDy1TSwY3qunwUJ9XXs0skckXdDBBSTpY
Hjf6ELu1NlmNPziDzOPXWTCDgAYqRDzjdAWcIN8/JjBgpE8lhJ0geJHJc5Q8xuLL+tdaNIEhILzY
oOFyhY3WE5KlcKduIxKhc+TIfEmHWgI9mMHJe+YQ+e2kAC8M1ThwggEBA7ISZstM5IWjmUABtqXY
LwxMmA5GgwiQpclTbZY6p2RwFT9nc+CPJCADhkAIO9tk9LVRSypynRDkyS2uvFq0igpUHSAjUwXe
TXfV0Max+2aOuSD0Ma6bSESKPwRu50IxK7OhA26DA14Dn3gOUJELvZrC5mF9ri6mT7vzDBWa6AAg
M7sq0M7MJAqR4tY/tmCKhQKcpQnnBk3ZIjGsTOVgkOX5H7z6jHhagBcMsiuov393ySAszXyckHOB
nDpz0z6a7CStFUeIWs2u8/GgZiCHyXQDM+tgsn1IQc6KcZKDDlnxg1xTTBh0au/4ExgxxrIXHalv
xJ1UZZDQrCq0CqI6OeR0wDBkndSNg3nylhO0l1xehXgWyhXzFAR7W4wSBgUjQ+02oClEOw16zuox
NHgCU1cAi0+X+DLDXg2qnk6xKeAGL1T/Pm42PUSZxIcMxEl9/CfUSrvp97Hwe/04L4VDTGj/Z3FX
5WHkQtDEFXuEQ5e6k5P+Qq3drhQrRd1WsUn/b6pZsxPOeDMDurnz/PF3nxikRojCz5XOkP96tDES
sL6sRTe/sMAcryqSayED1cEGmrK3aTyUViY1gRUXyS7IuswxG/lUqTkHQH6dMoOgGaEKAABMj6CF
zpyuMqmnqiJNt4Ga524EDQ4U3ZVTD4YnS7V90QKDDW+GY+n2BCktZspwfWLQnpUBGaoCw1c5AvKs
K4FKne4NW+l+gI4EhjlqLhX1VeqEJV6aY3Y2pqWWxhm0pTO932Z9shWFEpQpmKZAt0YcZSsGgQnl
9rnmf/YyjECLb74MoMgHPN81Y7MCaEmujwRiJ3ZwEsEddYtg4gR7027ddLKyDBoMtS043V9eC7AL
vSjQGaISpOlXBIMlMlXaxFBkTQqkCN0PEoAyUq9BCQTVPHBurbvtwioBIwbzr2riUMrstwRSpzYU
cNB5A8g1QKFuzSh1UU4ckvLw9le+ipUBCAxV3RkSjCEyxleR9EamSTH+rz/UByGykHZBgqRzAmIr
NkiDuPIj8uLq5uE4tLznb8lcBRQKKVMwmZM3gvpGsgow85VWfe4qa3pOz6YLHgub/vjnK2rAAEKi
1mlLW07t9gnZr9dt13d7eQsufhCTCuZqVOcZxgHgVBiNsAG+QuMKfL7UUe3+N+SbeDS3V+T8n5uO
ZBcdYbShrxA8TQn2DlnD7KEOWvEX+pS/qtsOtGYbyFHj2jtWsA0ynuq23Ne/x635sb5itjzxad4A
v7RK8Oy9wtlEQ50OCmrVIEV4FBXRVUNeG4G9K1kLzJaKAU6pVLSaBx1Dq4khb+/f1gJvJHh5HRCO
lQgo069Opa5RP9fDHul7O251IDWU8i/JHT7XgfchWsEm0FAs1rtVB1wPSYd1dOGL4FfbMaH3TU3t
9Q/CZp2smfkeu6h8RVVjggoJZnw1syOZOHjZuxr5SOsDSXgzKcvGkN+CZRkFdfZ2SqhqDn2M6NK0
94hpyKlTy4RomQZV01H8W0zXP0v7sjZ/w4ulCaoU1BVQX9CsOUBjGkTwnNC86GrmlwEmi1AqvSi0
lE7eoGtertJNG/WOoXES2OUgcWGGufCETMiaIpA0KGTGO/3XDLHwHfXY/pnc1ob3OesewbU3f8WL
fQNHdRTIE3y7Lg07D96iBKxj2ctI3uLqVLS6Y05vxqFykNz0w8u6cfZyZ78Z444FeEbkzMeWypPo
0PDDb0Dx+QZ+JQuYEsOwRkPnHIDFk3yxu0wlpg2iIEYdTfXAwuhEKPvEacTJBa8yJGZVBtMtq9IQ
mjuUqJDsU0CUaaWeYLdWh6eWJW/zDa9qfoWCZe0x95wohaBiBDDNi1JrcNoffQyJEMHuvLCx+j/5
CSRrW9DM8ed5uStloi8oWCsku6oKABcGSu0INGNgQ55sQKQ3sm9zfZUTUQwmh2jrKgF7IKJ940Kz
PrKGB/IEMY3MHbaJjbSX/AIVrIQ+mR15vLuU4zkGE19MoR+aWf7R66RtTY5k+Fg/C9zNZOKLIQzU
NAJ8xn+yg3k0u78hTrHLXZCn3q9bW8yNvs6BwUQZdL+1SCzBq1gpr7EEZb0O1U/QcyZ65Kxbunpn
su7JBJgQaFfQU2DjUvUeDISWNpxScPmGCjh3zfcS52+MH0BgygnXvBUysUUIjUrRKeJoX0lWDDrF
qX5T/McONUbOAufzxbwVdMxH/L97jm0jVKaCHr8+QGUPxFbBGO8yQE4E/afo38mYqcfx3A0GFIik
fRHknLxh0WuA/4bEnyKhl8rCjEF0hon2BinW7DXhKwScN3OsyT7aTcB9nVy93udveWmNOfAVGRS/
VeE2YAo/kDc8PCHx1O6rF1DCutU5eMje1zd36dRdGmROvKiNddPhOeGBhdprwUZqgXCVNyG9bAT1
xXn0DT0N5lKAGESv5CmMgOX6AwyQuzbk6RkteaMMSMH/NfF5SC5u2SYspyErTNVTDN+KjPQwxqVN
qhasgCrnivsvH+nLFnMf9OBXMyb10yXKQ/bWnaJ94Oq28NN4UfGsERweaOK/OOGXRcYtBlnQWlmC
W9RQ9Z5vgtSB4uMPfSM72QOvpHhVy/zHCb+sMT4xmb6qK9OcV+IWMJ4wKoAKfrlVN8IGA5IP/ZH/
kOJ4yOeWX3w+35eiQROxpWrgbzCEvRdJyYEMc5fFxH8SqT3QoNjE4Ek3LWOfej+MHagw9wbUhbMf
qDdseFspz6kIG7ou3ZK5Bloln+UVsJV0P9qYqnLpsZTd7Hd50ynWtPlndgXkqPfkPbwzW2fkBc+l
G/3yBzCXQwry9lwh8+Ug3QrdSde2gXGg/rGReTON8/atLZW5D/oAgwPSgBPYpiXokJ/Fllq1qvIu
g+WDjsaSDtYy/D+zoITqgOpgjBwjSZMnvNBNiuaSMrioqzjKo4j8PT/UYBDi2F100Dl8zSM0823w
PYs3xURQlBjOY0g/c+gekSx01iPx4sIuLDCu0k8+JI9iPH2SVLZaM3AxjFGBXFZOt+uGFj/UhSFm
B8O+laN+LhrU0ZtmPnXKoRg/1k0sPno+B53/73YxzmCMSR91Kbar94KteOweg7v0uYJCOfB6v4Vb
kzcwzjXIXDF6CzVgtYGf+8fwVnKqjbErt9pDeJJccZu985TYOR+LhSRFjaDVLbzEa4hoJRFA0Gil
l+1o+QmHAWzxAH99LZW5bDAck5LBxMKC+iTHh0wwrRLyCmRCp7n6y7Gjz8B/YYu5ZpIiAmnQnCFD
dNDKjHAr4T0l3zXpaxgGHFtXMCjWGHPLgGwetM7zq0p9mLzi1O5y3GmQdjjOpe58O3qSG+8N1Ph5
1/e8iqtAdbHK+ahf3DV1hcnTYDbcOtSVHAgJePpJ2oCSYjPe8IYClq/uC2tM4JgwBNVO43wSXqjb
7qK96ULt/U505roob22co60yMQSZoynl2XzdtMUmbzDoF5F7EIfv1o83JxiybMBRb/QjVWFmgh4E
8ker60JOvOW6BxNBNGUwcgxHzkkIBU8IAZGBFZ+zjW4XO2jL38lOAvhEWFk8bmDegWMiSSznten3
MExBTD3SG7M/6RDsMKbACrSWE4uv+FCYU8CCsrLCp3gRwBrZUHc4KAf1pjgWP6dtcBciy5vHteZZ
W+MGpPYdBsscrhQpx2dYgI4vNfGYQfXVkzfmuT8kW3pMz+hR2uqmOyCe3sR3vEL9vIUrJ1Bj4kyW
krYEz5/miWRSdlDvgT5JA0QwqCalSgvtfjQhuFCMu0aUvP/JddkZrsAntaEO8+GH2Eg0mlYz8FyX
t6FMfGkDKSDRiNORjhSSJ26dQn+Px7/GuYDYlmsqCxTjMZifTEASPkGIq9bQ45HjjSzwSnrL752v
EKYxUaXulR5UKXjpS2f9DMrg0I49gKl26L2+Zjth0264Dx7eHjI5SiFK6PiGn6ff39D78REaOO3N
fPaFvfLYH8Wb/Di8rrsGd51MyAG8M5WkDr5B7d4p7lWMPfXWrzlH73Y1Kl68VXIPPxNqIrx4FHAT
grmyyH6OQ3U0KmNwciW5Sf3JUepnMM7vysx/SqHJAx2C6TF7R/f9jLbTQW6acztovydJfwYrcW0p
9UutjYHD2ZT5Gl45qzpTbFXiXozFOZMDx+aGbpQb41XbDTZ1FLt4yB/Dx3V7nA+vs+nOFIxABsFc
XfxoCwm6LpXdjqa7boUTgHQmAA11X4OiCUdUypC+Jb/G2pXKN4PeaVnhon8EIEvCCTyz86ztI5Pu
dGjrD0GMQxR1tRMbZFN1pRWZUFqB+EvXgNW1Eu/WV8m5pnUmEJkQrsR7DIl+JR+b7A1sqpxLmvex
5r9fZFIKsgDJLwjygPEU1nvDOJca79XO8z8m+DSCUIzgEZ8PZb7D+Dtxp21kD3bmW4Fd2hE3h+I9
JdgXptEGuUkLbBu1RVu2czAzWKCxsfSN4fW/IfDCSUh5u8iEnchvonz4rN9Ooz1CTcqAUoQxNP/j
x2KCzRCTIhSHOaRKx7g7Vc02aR7WHW75UsIQHQAzOpRMGR+PEhBhmlQRvTYSnLoM3DgPnALaRBB1
5Kzmv+TVX7YY5xbLpAoln85xKbwNthgh2uITHYvddBR23BbQ8un9ssZ4epmWJtVk+ESe2snTjKtS
b6Zn45XcNoD3Zbf6XbOTLXHb3fAAK8uH+Msy6/+DnkoZRqc9MZhsIcdLs6g4DrjY4JKlLxvMbZvX
tZL5+HhebVr5LyCoi1NoD6CUE63MLqnjQ1XMmoeZt3TL4yHirY/x/l4HwlUHut6ryt8NyI8ELr8F
11UYzwdyMsxCiuX1nuKFdnYn6FaC4avukLtp53C7aMsH+j/b+VkUvAiLQIrkWTcX/dLIEhBF5mnS
EECUgloQxwOwCYqfHs8qzyhzcQJYG6lNg/NQVKfKqLGP+4B+rJ/v/xIav1bG3Jtmj/+ZM55pfpRJ
DvQkzuQ1QTSG92/xVv+X0f/LIBNR8hzNZL/Hp9OO6Y/xFLmCKz70rrDBHPiWPwfOXSATVUyAENpa
gb0KCwQlIFquUMUEmkfdV16+4VYHON7Pjq40w5SQQsaGfqacOHW5F8NTiJPtFOCl2t+8ijQnRH9i
ui58ExOfGakL9Odj8tGLgMCNsZULo6PwgKi8lTExRYfcUSHHaF0rUvYMLWNLqKE5tu6PPJ9nYkej
BKMU+7jS/Ea3tGCE099QaIGtW+GFRxYvXDe+Vovpp9dLiB9gZQO2mUJHfSaLHIAamYgFrkOzd3ma
Uzx/ZDHEfpeaQOfD9FxHRUHgIXr0vWT2Dac+Krc8kZ3lHsnXTcCih0lataI4V6uIagFFeAZzoBM/
WFMGblbAh1Orv5e34YazwfMpvs6N/3PKFSas6E0LCLGM2DWHFZj0wLPXI1bORJzFWXCU13WDy+n/
lz0mqmiJKk4DhASQOyBzAKcF9WZEBe+sXY0e/1Pc+bLDRJNaVmrwnsBOepDxau6OggvW+UO4Fbf/
h7TrWm4jV6JfNFUTgAmvE0mKVE72y5RsayfnPF9/D+jdFQ3RxN7dcskvqlIPgEZ3o8M5oneTSEk1
LkJZw1xZVZaTy/fxbSJ7MP9e+LheA2PlDZzofvFQf0WLiiLYyqMzu3R2XHxS5RbIT2dYzHRbPuZI
vaNkoTsAernub9ar+qrYxpsC3YN2Lnv1wdiK2AWYHbkkn7Mz5aBFQ7nAoHX1D4DON9I+1p+APeZM
sRAXQGDTNM7e6GoNzPKYtTz4ZtBjrmvemNsO97G8rvzIjZ9EWEqixXGRyxrnwAFLDOqDp9ep5ZsY
pJRLtLdaaluSKG8lcA08JgXKNZLVMCrQCtn47CbrMY4vPRrx8+XL95s0y9+3gu+oiJVUG2b9GLlr
vu4MT38FESwDn4Al+F0UG4nMGo+L1UkZATUklqbdFNeAGFCuFgkhoPVW7Mv78T5z47v4KYoFcbXA
PfEQHMAr0SopxpWMo7eqX/e91YG+hIg6VETnxlkZq1tNEMqxG7iP3vRdspme4ofkoF1bh9HLEbW7
8ia8pj8uH6PAhvIF0V6KKS1ZcoHZ0NLPgtbrtmIbKtpDzrxExozp0ZaZtfSLZXxJmz1VRe0pogcC
4WwIJgjNjpgQ0nndM0Gzm+W0ngYqu9aJxAl3gbcjnBXp9LROTZYfJsHqgi8ic6IdEPjh7RQPc1zE
FuUZBWaLh2iQQY32Z59wY73VJXGIXAvcgEAEXw8dpWzuBom9PvTOtdrbqZlFUZhIBPfAiasB0/7r
MTTP3hZPd6bMBe+BhdeH4kSpzZixboSWg/3VC+6FcqFJ3M1abZpYmLxbvNhJdiYaMFnfjXwlOqbf
lLz+Noz8BEei5BNYypm9wAv8qvpDDyyb7quD6QKL4oHuQCvLJAO0z/tPd5myrT95FKQFsYAVAvOY
bsNgCMYNq4aSjQjVS3SCXIjSZ5qkhmwv6Vo8D5Ncohsy+3F5KaK7zJdAaZbmAD5BvnD0MZjisdbV
csO65wAPIJz/EBhBvhBatGE69CzAw8bttE0WaMGAl7AokBQYQcpZjCGt5ZmEKvXJ2t0a4PWRp+xx
nIVMJqID4sINdVzAC8y6D9dxN5NXKxM+pQQS+HJnrJhRM5XHaFHflbe4UB66DduNspu9YZt79bso
1v9EycQF4Xx9E0ThuoYZ6r/SubHTOOMLZpQwrM3yyGyST86cdJc7pkeE6EMCY8+XOrXFAgHngC3t
PL3wok0XSN4KNbHu+mf6DzrOBBEjX98kdW/0hPV7tVpkd819MvT+ZGwAo+tUVJSEFZ0m+/2J3Sgl
3azKBKfJgDcq60ktHgW3WXDB+DJnnyHMqMcVdPAPSKbR71Fh6+/Jrr8CpY0ju+oG3OzYUC/ChNs/
aMdl1v2C9ecrn0aSrr3OJmwmZ/BkzwC1VLiv9qGNueEb4RNOJI0LQ0oTsAmdAfvYurLDPBxYgz32
gkJP2I3Q24ikcUalSygKnhEOb9ll17VfHUL03CyuatfOtBFlsdkfu7SRnGVJzQlMhh0eMrHxHcz1
tjoUfgwqULm768wiqIXo0CI/wNctMZSXTPJytDQxZktZiKUF1bZHzUgc0wnUlK9aJtNkqQUznCxN
w/wAOjUC4I5uBNdB4Aj4umXW0iqdM8hJt5NHfbqZX6KDEhRbREBO6i1Xw2YVgOuIkhj8lBnURO0r
tpGsAZ4RH0U7c28EAA++agTrEyUTPlUs1RX+AY9DRFvUHw4WJhi8KrKlV5ZWkLxyw2Dfo9f52Xju
37XUFdZ5BOGewYUotaUoNV5TaPM8lFsDYz5RkL6xSeTEFaLCiWRxTxtJ6WhjslwzqzMmG4ZxGgU0
QPi3EwV4Ir3hLIsGfLNwCjEYSy1wWIYAfioOa/rtsnaKhHAGhbahrMUS9i4JX+MZQOI7pC7cyzJE
CVGDMyRqbKYd2G1Y8x4jH8+8VvXGDXjpcQEAI2x6ojsnWBU/bBYWQzdWmO72M8u09VKyc22wJ3QA
CxYmeMXzjBhKu4wtVWD8mTaUo6P/kX/JXcmjHpjcXtfn8Xr9mvkixRBFRybzEicuvJLlKo1kWJT2
lWJdi219Z0WIGIO+L9rXAcvNbdZ+psrAvLInW3jjROvmcrEjRf1vMfEBqJPtp7fumm5Y25v6mCVA
R7R2+hVG674UL4LtFh0rF7osFWanOxYnSZvZz+6LjbHBlAPedp2rmXiIZz7AxAWZmt/0+/z9wOMx
aYap7EvDwFrzV3I3gPekwFpp5QKrHYGw5HQ+0huw48bz+ly4yY2o744t6oIX5ofSSqlYh4Tpcmwu
tkJ3Zvwm2FZBUGHyhoZizjplwbZ5AKUWWjUsbGh6HQHr6l/Apv4M7cEgg9l7GbCzzMKeKO886JU5
ownKX79LN0DVP4RbILp0ryvazHuHXA0vmUBvzqvNh0TuuqxKbhUabQHoEAI6LYoBdNPZ0/r98jZ+
An/jF8Zdij6Mu7Fnfv4nsWnsaJvwi9bbU8CUFER9EXiWmD9cUehF/51qoCul9ObnwkdrfYHxhPvL
X/SbcOpj4dx9ibtBUyo2PKPftThYNFvseg8JW5A7IZxyLks7H059CGOncHKuij4aZi/DFlr1HZJ+
xRo6c6q5kflVqzs7AVJroZT+ZZlnxyjBmvC3MnHuuIjzPiEE7qtRK5tkuUPL1o7igBa6Q/vBtroJ
5KGm3awiAg7RcrlLEyrgYTYaBAKsxY6lXwa/QRbh36VfPhbI+ec5suKMstuSrU8SA2WSRGARwj3k
vHMSq/2MDj62khmEvEBY2iZb1hsgWstvMvp/L8bi2hKJNnTG0kNS58WPxX3/UAVJMO6qvYLhaNmW
wUwk8pXnreeHSM7aaAPSj+Cyhqsck10DpKvQkgWsKGfxRE6U0OLsiymBJcRiF1//Ovyh+MmGbkAg
fb0odoQmBGWHyPjqp3OKg0V0x5mefXYPHwvkrI5iSWWYAIrOB6o22aW3xCMALHMLh7jajvjaWxXa
Khi6xZZctLWcdZlT8Hb0FBc+nRRbUt+isbYF15t9/KXFcTbFlNQ/5wnog7pjeZgQdlQ64CED3ySO
7s+HNR97yVmTqlHANMqUJda/IWvnFM1kLwl4z/9l8fxDEmc9hqTVpITlxdM92SFDgQGT2mMvQsxq
4qhEVAm/KTR/yOPMSNNKmMBjLQLxvt7LzrxfDmBSTZ7ID1Oxy+fFLdz2PRp9kesVXnnOuKhZE6kD
uxvHTuT7YjdurAOyh0pAfOVQmHYeTDvh9p5/pf21XOTJfvVFKLU29bwgc7EYoT93owr6HGnYhZkO
ZEvFcAE866hJ2thjR6btFKbPVSg0C5fvBxCBf/0IQ2m0vu/Ynm/lP7prjCy5ZGsdGJNJ5JCNJW54
vHxdNJkzROpoZgD0hbPovOxacbsg9Y37aLv4ADb1pVthPC6Sx9me1aLS2KbQ4mlHduueXc/yyDPH
iorTiyUwtJfjOKCB/bqhuDSVAn631Y/pH3mIuoq178fHyybnslsHRPqvMjC6qqQpG9pWA3NX+uOV
FnRb8ayEaCmcpcHEQG90MYL6vm/cDPD2qjS6xfx+eTHsVv/efIJz+NfFFL2xTIBgWJFBwCRGWwcr
oZsS7Lx4UABmtfTkrNleFvmbt/7H1eMsTUJ7A5BD2MBEA6wgIM1qNCRp11l0aAZim+hmMc0vS7/T
tc0ifSWtqOQounWcwamotaZGjnbmVPajzDoUZSFKrp09PBXQ+eAZJMYn7jWpUaoco9jsmqG1LLWn
e+1KupbudQC3ac78VVa90hG9uQVC+WLtUveDOpAK4UW+i9qveZU7kRG6gtNjFuKTxnwsjR9cLZJ6
7fpjKxnYlVkZLtqbwE1k+WVL+GJQz57ViTTOXtESOMCEZWAnZ3aVfXmTljZAreXaVu6i2/4685mP
Z7kV1Nw9kBJe58A8D53wTbDssxfl5EM4Q6a0hdoB15D1YVV435sDgNYXtLK9yF+i7eTGm/Euc+cn
bQnSgyoalhCdLNulk4dTU7Zxk2oQPueO9ACeU6CVdMQer0YHE0OYqKWzHXuipNzZuPFkyeyrTqQq
swziK9aKj14Nr+uyxO1A3U0rtAv2eXWT54t/eZPP54lPJHI2T54obaYY3qJ1F0+y6QaYWrNsN4fh
3XqRPDZoLrvjnX6lvqiKkxPbevyPX8DZw7wZsjpkeTPW/rIckju0Ishbes/qUkzJY48BUamH/GnZ
hJ5oZESkZJxlLAoDtQ02szmFt/UUyH1pp+ajpD/0zUuW5N7lxYruFmcHl1Lvp6WBVg1S7so1+rxH
2ou6z86Hdx9nypeGQYkIOmIWcfSu4qvP2uikgw0UBCdBtSG0jedQcpCCFOV3BYvjy8P5lBJ5YE4m
khE/qqnd9KI+MJEIzja11qJaA8tZjyPAmePvkih6Elx7vuiLqvqf8DDpOj5aOuhLinl9rtRJ1HDN
7tUFm66zlZ7cdEAQNtl0nC+vr+MBvBHFD4BD2lIiu5dVTrQizqSMw7BiqDGkfmMN27RN/TIGHiCp
RCGGaEGcIZGaIddSdo3HATzDrKJQ3GVPFphYZq/zabB6uRf5kn95dSKF4IxHMql/DiGvVuLq+ZMJ
QPTLEs6/0k5uE2ch4oQoVA+hcxNgZ9Q3uu8OCeiSyTHDLNuJT17KQJS3O58lPJHKWYpoxAVSZ0QW
jcfgblgfcPaUOBhm8IqbVICMcT4+/JDGl3gNRZPWikEEZPaIbBOypN8Kp7fNmxb1+XgnasZnH39B
+fkiL5HMVgIWGCY1M+JZRXQ16vqNmUtbjd6F6DsuwvWgpLrgpXJeVwCvbWAC+zOfw5SHQCPQcZBk
3MvSbEtxIrhr5yu8DMH7TxGcrnTl+mcnQO+CruIWGZ9DFBgBhqPuTEGEcva+aTpIAPBPUY4VkhMD
kmqklXKGMFKYrzBPwBT0w+Iwg4/ksv6L5HAmt0+S0MwSgCFTbQ2WbLkvyu5ZMbInIcr72fM5WREX
7yEjGMkmG6j5C1VwAF6Dx5i9NAeoGIBC+iJKRJ7PEp7IZN90sou1RpslNdlj2ZEXD5ThoBsZrWAM
AfoMDBUPJRdAYaKJULWVbDM+A1Bb3fyrYtLJR3AmOsXxtYA/pn4Y/xGniq22ucBMnnUCJxLYIZ8s
czQoQN3YA9pYrtX4PVxeQhHYh+j0OEs8ToiW0wr6GC5gaValW8msXy+r4tno+GQV3O2ytLQc5hxD
A5PxuqaBvO7UKLPn9jZrHy5LEi2Gs77pkHZNwZ4exVq7c4biVC5Mowpk8ANJyhTWenqsTDUuuGO2
9ArDUNq9/DC48b3imS/tk6j78fzAwMcO8kNJmGtZJSDu4X3xXd8RZ3qKdr2dbNVXNIDZmS9tRTnO
s0dGQCwPcDYNpHbcRo4dsPHoCthcWt+pxO7LXTJv1nyTUAHBwFkNpwZVZRNkiBo/WdbM82gA9wvN
BegInEHJVoFh0sy8y3px/rn0IYY/tKnuTWuJcZHqV3qz4AV8bILcNI0duqEfDBjwre9Vm7xI7g9B
zfv84Z3I5lKXiOhXqftZEaZo46F7xjFpPBXb7Da1Uy/+KnqNnm+jPpHI2f4oTtLa/DkZHgbzVn3C
AHpXgfk8QVgHE/mQ77KHogf8kkj02ePUiYZSNFjpZL5b0QiruI/Z5eiLrwkaJ4j80Kz3lw/zfGSn
G6ZqmqCLJxrncKJRIhpqX0gr3pVbdJvtCw8eO5DeOle6m58ZhnUnzJd+iuxAem4qhgI2cEpkMLqx
pZ/YYtMsk4KoRD22VR9Bsx4kZ/nOZrvEY0/8PvLCOMOvg5ICqVMIm8vOydsrAgj9mgis5afwkZfC
2X6jrNNOrVXE/q8Lpg6TnY6BztnJrwkYGEtHEeT6zi+KguyC4tw+8R/lkjQq2iipft6ChWi4Xqlp
d6MI7/E3q/oQw8UGY2Qsw4rcAFoHJqRGAKZUbUO3AUoBdTq4hMYT2edj0HYaGP/cyA+RnG5oVpUD
zY15OAeltcVGQGK8au4KzGjURrbzI+tjtRzjqwWUGt1GVCTm9fgUE/EfwenMEFlW2bBJ8cartzNm
89iAeu5X78Dhx8CG4sVe/kR36VXmi4rR/MOAF80pEm1iKeqNFXejotulNL5IaMZomz+SiAI2AZ1T
a/etaQTqy8KGS5vOhRURWFenoYL2yvFiR80BiAOejDbaZTbc2LoqOhHom0h/OaeogygsHiVs8Iom
7Hy4kgC3LD8LjBuzzRdWdfRkJ2ZmrnJzMFesioLLrd3qaDaNDgRjL6WXPYhSP6K7wr9GqJJXSIWz
NNoR6aWzczf2Ezx9NCe164BuBasTbKHKeaYmVck4hSESsTfRPRh20MQDSDtnvu+90J62/aE8iFwS
U/tLG8p5i3ahLUlrpptLa1tVuZX63AlBDCmbiX15eXxoyF2DY4r+5OySZjXapLRUX18fiQJOc0kI
VCISwVkaqzL7rspwYOm+309frZfKMQzbeFpzW9+sYFgD5dksxBZlJd5Le8iZlrWQu3hhjwTGAsVo
U3tgITN0SpEl/ZQD5beQsyRLWrSo5R8HjBV/yu38Fi3e3/Q9DRaXvqt7N/ZExaBPARovkzMklSwZ
rFX+p/Uu7gGkc9Xb1sG0rd3PZg9RdC28dpwlyVOZJkWHS06C6po41Q5NbTfqtnwGwqmNgPDHZb38
Tezyt3/iw9+FpDRemqN/ml3p+EYer6hnBcCRdEXA/wJnwD9WwEDTSpWC7SSo+nZBFgxIuvWByOcI
bgIPmSBrkTxFkYYQCcwCtkKi4pkqaf94eesE1oOPNfOCVGRdcKWlHJ1vVTTdF/LoJ7XysGizf1nW
p1ZkThE1tuQT+zGQdR3kBjvXecYryCeMl7wE8Bap7enLCBC+CnPM8dOybUob/I2qIK4WLZUzLXMq
z5hSgW2O6sxutAMFgY6mv2qdiH+Gf1z+XKZJTBms9ITwTat9Pv6p/f1r+lhcU3/d5r55G2707biL
HqvH+Kq66b7JgvWd9z0fYjnfo6Zl00gddjdubsj4OKT3k/J0+QRFIjhfs3Zy2lIT98yaH1LQA2nZ
dhn/uCzjN1rysQ5OS+LBWvMyOV7m8G7x4LN99gBKDgwSn3qLn27Cl+Im8RvRS/a8hnxI5jSkW6jy
1yBMX8E0zw+lH3k0ssEe+Vw8ImbYpZUjb/5lmPIhmH3YycUwRxIvEfMKPWpj6nPsKJtxE21ZmNJ+
FYfSonVyTiiqpCGD2uIY1T8yJXK65UBiYPxWpXP5LM+HsB/r4jxPTfLOpGzYZkSnYfZ96noU4eAL
usIZge+EdOZleSL95PxOXffJULGF5WvpZP3XuvWX9f/NPHPXm29M1ZqKqgPomX1AMfeuVUqSu2pG
E6iVSdyojCr/8qLOO4K/N9Hi8ivosUh7cKJoPhpMfKsorpWker4sQrBvfFPqmmmhrOeIITVA+g/x
Ri++dNXrZRmiZXC2gwxmjq4inI0MOvW2fq9GwfP7GFx/juI+NoozHNlUIzXKTl//yup8Hd6kZBve
6lti6/bq7SOvftH3AJd2l6sQ85fBJHybMxt76RM4CxIPXbfWIZ5QrK0/ulI2VTDbIIW8BpzAN1GV
QBVcL4szG9EU1WHC5rE6jzFPNMHojj4QJjFYmvqh2z3NV9a9gSe6FKh2G8yBtlO8wkV7zraRbdEE
qOiAOasyq+U8jtOi+kXxfYo8lDAEt/tT8zl/8zhzUlVmW5SMkKjcA5Af4wK7chPfZ19qIcm6aC2c
IVGXdcxDHZLARaSs37Ph5fJl+E2E/JeuUr7pdBqXfpzRNeaHX81g3YMYFX0Q4059xVxLUAaidpJP
CeJftw6VuV89TKjnYTqWiMjR2HoYvNUvf2SYdlY2REPjeetNgCDvblFhCjLX2kqPl5d72b5Qvte0
7eUw71in2AqW1GJFN+bwtqJ567KU3zwDPjaVMzGx1tDU6LGp0052GMrYDBI3DaQ25OofjI6zv/b7
u47Hx69bCoCxuGiYc9Me2KRXtsONQ26hSmykFwEWJYpff5OF+1geZ1yUxqyNMj6mTmSQ99qqV/tN
0F/hB4m4FSAphhPeSLjn7QEMHFswhF/e4PMvn48P4OxNCVLqemW3Ql60vZQCkrwuPeQ77hEXOhXJ
vSTMNlUkahX5VL7mlZezLJky13m8sHNFFkfZ5zf9ho3Mq1difgVB9Ank0F9PVR8VVe+POuQoCMbC
ACHgV92t9ho6vxgQTbpZNnSb7kH5dnl32Sou6RNnc5auSEaZPWLXGoXlIgPXbu0n6362bkohpJTg
Rh5N7UnEWQ0T6ZMMuhQ+jVDY5/Kmchg1R3TIUdhe3xo/vav+o9E7nvOJUFoNTZL2EDr6YZBcDQFI
te7LjYXcX/9u3YqM3mUjTo/m4kTc2k+dOkYQpyFpZNL9HAnMmsiKH39/KsEauqggODLGSWP51X3i
MZ4wbQdQrnYnCafX2QW7oCLHTM+JvKQAFrcxILxoY+WQLW9xo9tTLm2kXBAQ8ltHTGoYeMlpqkIx
esmP6atJm4VGj7QAMGgyR8rqgNSSKO3G6+BRiA7fx6qw6HzhFD4Lm0IZpRmBbZ3v4jDyW0MLVNKL
eGjOy8FLXJYNHeTZnPmQMGw50YVMx4LJz9LoivZRciwXxhtg9bp0DqggHD27hSbVwWtIKCp5vNS6
CqU8DcG5N7xo/Y+yLt3L9kIkgLNU1joDzHNuZp8M4b6u8R4uiX9ZxNmds1RiKahe00+M4yHJ9bKi
8exTNfqh6bW91mSj96JnokgMW+mJWivtnCxLHM1+OvZOWb8UNchzW8FblL87R22zKAjpQQuPAi4X
AcVqVQ15oWk+6E8ne4p6IMzHSntIDBX8mf2YCdTu7PFYlqZrJlFUIKb/uqg+XKB1GtX8anmbjcdM
SBDCe2O2IFMGVR4oEdEJzENTJWozWKRQZj+vrOsspIeGJoZtlu33ydI23WAEMe0cYAeKHNUns3eU
bBCLUvSUYX3sPE/Oi67mslpqtmBYKQyW69xPnuixmTLeqFf5uwig5NxOwgT9LY6d7Im4RSmlcEGe
0jeju75VnSoSMbOd20qLGIoiowCufqrcamNcSXqna4A5ip9kdMDaRCkw+NVsZD0KMs0CXRu90dbq
/v+/XxYa5QjMEswgnymcp9UMWxU6MhvgHmjILiMaKhyT4Bqf20CLapap6jgtk4cHnOURbI9SPvs9
oAh7JUHbkCEQ8Sn2Zjph6URF4x8o9CDt10PK45bIaZnAGgXTc/sl2eXfEjSnAbQDjfKVQ/7PNkNe
HGcy6kQbNFJhp4pp2suDZrcyOgii6GmIvl0+o08lG14Up+1EbnI16mE4JqcCMUDHiojICnrrbkLG
uvlHtJKfekAg1JQVCwem6GgF4SFUZ6sjLdWhGcMOrzU3au0G/S36fkaaXPMMvGkKF+joPy6v9agJ
pwHGUayqGqCsxCC8yrtkavWpoc6lBoM/tduxtvqnyEgVn/ZFcQeSjhaEwwTDibAstjVrg49DADpX
1yvAD6FhIIWl4SZVlmxpC/i1tKYJ/pcjjOZMJeiKrVXOfhRluK6uZMxfen2eXL0INVcGEbYbQn8A
gaDW7WM1grh8SovaluPUQqY5LdOgWtXmca7r9qkCrct1EUWLk/e0uFqMMbqviyIHwmbSx6A1SMh2
mCfdzSWkIWojL7ayGfX3UVXqjpUb3Wapy3qvyzS+luXB+qOjeizyOGesiqlRFX6TAYJQHkyYGlNb
h7OM16DSoU+hVh9LvXQHrf6i5PSuVhPNDqN8X1Dp9fIxnvGncAwWNdCjZKoIP369i6UZdqk1oH5j
VaMNF24XY9CCEfWylE/Psp/K8iGGs8uNWg5FWpWznzwD6s9N7rIAp+cqz2J8xE+pn6MsXSaWYVLV
VHlnZ8rtEhcAMAbPfeLNy2wrbWtXzeuCkeRKjWxj7pzSbMG9Iwjjzjk7NHpplqYx86nzAP4oKxpr
pE8zrv/oTtcTZR0EDnB375fH2ikxnSySeMZcA+wEB6fhhsufxkrrwZKttsW+siQihtkczD6BI9pO
wNJho7MfM9/h++WzZEf16d6fiOSOsjOickxXdfZxSd1Uy99HI90AF+l66XVRjf+sdp7I4gLjMtaW
tRilyY/Qtkc64P3Js10aD5dX9Ck5etSYEzFceFzJpJHVEJegA58yoJlvc9S9jU2fOZrL5ssNvzmQ
W/n75M7X8Sa9TzfFzfoegdp5elFfRIX/s5+jKaZiUfPoIrlVIyA1jMgg8xFADo1hSofSeHQ1P2SJ
g3YbZdMA8eWr8k1/zLaKVzt95TSDrajBlHhT4bR2+7WSHMxYBJf36VN3ANun0w/j9mlVQC1WV8sC
xz3uY6e9keMN66TsPdktMDNTo4QuShWftYwnm8F+fxLRzWrXhBlALP0c/RbKpt/0HvFBore5vDaB
GH7grCsWqaEqxBBguXfIkrHxGFVYvhOJ4V4WbRFKdJWPYlK0czB0l+K2D0Tt+OdPSkWob5iwRdTi
QqyxVlEjzEPNbxZvdHNMMnnpjemOjjk4CQoM/4hw9JxlAB3y30K5QGteu2nWrRWVp5Bcd1YyeGOb
7JU1TxytVB8vHxjTNd4MaYTqpoY6jYoA6Fe9aCM6Fd2aQBfQIWrTRdtOUeIpEgWIVhlntjH1fhWN
ieBpyO7eJ7Enjpq7m5ViNQBVlWa/Vt9Vpb3TVFhaDDRJrduYvWDc51OG8XjhTIT76D5HxMwH/VEv
64WaVYufEF31zHa4qrrJNjAbnvabSLtJh9khXbIJ6Z0x3axGsl3CrxP5BlJLv+oiO5nfx7gX9Kmf
2wLkRzAipOpwc/xrdalGudIAPOkvIfluljXAh0Mv7K1dmE73tADP5eWTPvdeQAs1kS2qavByvENX
+nzqUwKHTgIGu50B+9pJgmy7emQzYOBQENmeczpoa6YaJpLQ9s978dWM86pTisWXpyeF5M48fJsx
ayVYFLuBvCIRDdUVvOYgRufs2iLX+pDM8+LXOiBnWmUbJQcz0Q91VblqGl6n9Y2aZgCZaq6sCL1t
Mrb6/087mCefwI/MhaAaKqoWRmJakvel768qK/H/2zL5ObnUWNO1KKDB+p3ir8Cq9gzFQxvwkTPS
QIdE6CoihTkXFBGkUihCQGIaGndHJ7XUdL2zND9KMA3V3yerCMlZJIFzhFK1dlKYS5qfRvNhamV/
qYFIcXnrzrmK01VwChJRLTKMBtesV8C4Y7TStlNGtG2q9E3SJFT2iy+UrvsVVWSBjTtrdk5E8+Qf
ZSMPGUa6Fl9awQNcY5Y+X3ZgsJiArzz5ZW3ZpJZ3Sg+Iiv66wMNhVF/oWKLz7DaPwoCW8hazj4ad
DObT5U05u/GEaqpuqSpAMji/hsi7SmJA0fgSsEvz+dlMC8G2n3Ni6Mr/WwL7gpN4o07zZGkq3P48
wbjBsKWxYjdAsyZv/20lzAqdyIlLuMpaTQney6ZjWsSRZ5EGnTXUuADsSXlMLXIiBoCjmpaBpYx0
o0oPk2U5VgxwghZYKYKLLpKl/ipLk6K01BJsGzFTp0usbdWDlqYpbBo9x4UorXj+kD5WxqnBkljT
FMLa+lqVHgDW94RkvjsuY2ojWPAuH9TZ/Apa8/7eRk4j1mEdm8WAsGk3Dk48OgyoMwFQPZ4j9gqe
sdYGJXBQHipxo8T5q3ginFMTUH61+mhCOH1YnB4dsaMDqCnQjtFvQAh+ivbokEkjf7hlgKwbEQbz
+ev2sXR2DidKaqXWGpkLTjUt9NFeVumlE/LHizSHs9bW2IemHkPGCvuSlRjGmhy9eW/Q2dlVlcDl
nTWqJ9vJGe5yUfCi1GFUm2oAOBJFZyk4CG5jffKAMBAQCu4QaVELu24bgR6d3UsKPD/TRM7sU74s
qoHMpkwZAAnxfGwjtJVmArt9dic/JPCF2mRJ80E2EJvGeeFUoM6c5TKgSuWF5RgUgyCtyjTvUwBz
Io0LwActVmQkWrCVzfPcZU41K3aiijytSApnV2qKRrA2QzdbCnuikU2Vy3aqCbo5RUI4c9JOPdB/
5xIquNw25KpQQF6pPV02IyIZnBUxRpSZjBLGuDducjI43fye0VXgvAQ6dsxPn9zX0MBjoGWhq6Hi
9OebeBBNCIiWwVmEri7DOk+hxXqxPKeRcjeR50EErnD2+UqQC9UIK8Wivvyr3SnGobHWCVYv3uo7
HSNbm9TXb5EUZvAR/bUxO0lsizLaZ23DiVDONshoQO2nGlGPXNbbUu5so6s2WY0UUHOYIsMGt6QN
fDLvsl6cP7KPpXJh3hzpiyEzx6kbr1OcOsYo6m0491I+2UwetFxOVSNfs4VggDK76tFGHzbfqLVR
w3tMNdtFq939pxXxj1a8OOLeirCibO5vegVDt3MpCm3OO+WPwzI5u5BaFtgBZmhIg/wGOMfc6pnR
+WZ3aMFOMQPh1PfzbEeuqJh0zsYiD6RRooHW2uLfFlU45+HQ4tmGVI6TIOaV19cW1e5QflhbfXN5
Jz/NMbL3P0W2DyzzFtE/pXejqpCUeMLr6Wd6t3Tpq3XTvXX3xrfUjd6zffsMhtMQ1v5Bug3/hWae
CueuepL+JTyOcpuO30sgl15e3zndP5XAXfMs7kIaqzAmjMPQqF6ILPBRZ1MHrCuFoFKrYMSCc1Kk
1qxmTZElwjRqiy44ZQMOaw8xEwN6/QctYedsiG4hcWtapk4MHuYxTZOM5CRd/JCifdhor1TpLWmh
JWFhd/HkljHxDCo5elXY6Juxy/U+7XpbS276ZFdpf6gZRfuRFYS03l7e67M29fTTuOMcMrlachkP
DoYuCA4Uz6ztlmHBoT2OYcMm30TF+HPlUPNUJHe+Vlvo8ZQg2hp9PahHdFmudvZuePoDzJ1ffM9w
BLLoAXdOqU6FcmbcIkrftEB58bsutY20tqN0FOjtpxZZdi/BaY9nlQUjgArMr/7JIIOsZiWsj/Fg
BhS7SV+iuzJ0GZF4eGPt0o35Et00G8wwgChahFNyzgefSOfjvCyK5XnRstnXis7RALVH82AhjSBU
Fknhro6mdkqpEuxjRL9YneSMyauyiCyASAhnxrtanSWkuRZfIXsjJJsmXu01af3Lun9OJU43jIvv
EKUWZNLS2V8L6miF/FLntUjtzr7UDFVW0ZsBY23xDX6A4CmKiWIpUvimxLelbLiTeqWN21m+1lD7
i+ebmvRYnWKvcu72beVM67ucXSfA+cgaEJBOIj1lV5oP0Q3kTBn+hKZ9pkSQs04y5AFFjfI2Klqn
MBtHH3qv0ATG5ZzZM+CeFNWgCvKZ3EWvjP+RdmXLbevY9otYxRnkK0dJljw7cfLCSpyY8wTO/Pq7
4O57IkM8Qp/uPCTlclU2AWxs7HGtxk6UD13BvJxk7yrze6oeIwRz2W3eWLiGb9dPdMOnsZE6VVAB
QKrG5rFSgCeapMaMFJ9RPwON0AUYrS8ZjVNNp9HWfbMWTfJcYIriyp9L5OdGkROOloiydocPfDEw
D/j24/pzOJHd/Nx9b90SjU2rS00nzRxZdSpgPmr3EyAghbA7G7v96VO4mznGQ6ZEY78EQ2XfrYbp
jKsR1hnqvlN8zMktaWNfSVAbNF7jJH5Q9O91Yrgm+TEA/LIcX1NzgU9mP82zMHO4cdPgq5isOiDL
tsmDnlAtSfTIxLn0r907RSEt9uMwSj3qKyDhAPEz2Ys8sq2HzZah3Wh90fHo8pWgVbPSrh+7JUAT
w9vqaV76PQ+r3eCNXwDj5AEZWFQI3XACP0nkrNac2d2YAnMhmMbefNGmFn03XVx4Od46N6sneW+q
yyR4dLZ8mU9SOSuGzpkuISvWqYeJ7jYNeosiz/7BYGzaFsPgopkh0SrZWZ8Fk6hOdK0d45FrLNK7
Sk8Nt9Uy/efcxMXd2ukgdBhlXbDKTQU6O0z2YJwJzfVqrSSVQIFUdfH0Od6tsxQLhGy8Op92knOF
MNJYVlaJCzTra5hXDGopu7VEswibNkqzCfoykH5V+FDBqHUFTU14EJYhw8xDVD+XRnUgUeyR1vBp
Y9225ToKMgBbrgnW9kcq5/7kY4T6ZJQwj3cEHm6+izMXHFyMarLzADkcP/euuoN1yp3hifwQAwBv
LltHm4CpERndptwJRqSzVtv6CKNv4gls5VL+KnejO6zwMlk/elz71x+DrTDJRo30L5HcedZphE6p
HprK1tyAfXV4kAC0skMpcg0x2e8hW2DdwPr0HywIIliNTZ1FXybG+QH3hILTZ51dYy1diQzxigwI
gVyGZ71615e48ZKDbQ61QsPSTcvi7Wof9SVtWEydyig61V2gl2AAkTDb0z1dl7R1N84lcXup0KnV
hxJ5qlw+6crq6PbBqnSBloqEcP5CHyP9Cpho5HeyY5vuhvJbKcq3be4YWkzRawqgqotIrEcvdC33
BTBOS0O+t+W290DAXjgA50GLjJJ9vb5tWzqgnInjti2v2jxGgLUEFlJW9Qsw3gVbtuVf2ucSuD3r
1lG1ywiZB8YUngBcCVU4kOrUaFLMQMoy+gDc+1nFbt8i7SHKIW0e2NnyOKvSGmWmKRIypEaiO7F5
2xijQwtBGnbLrzlfIfv9me2vcuCG1zqEzB2gLJTnjN5FzQvmQRDCAZV+1bxpGEQtFgI94YOpitrS
JA+sp+mBddBpnv3KkGqje/mu3KPVC0lntNGJTMZWaGwrto66v4qBCUyafF6rZbRD2UbmHJTU6dC1
i6N8wZiJnAEba0CnsHLK/Ig4tSh/u6WnABhE3zryIRga5fZ4NDFQP9JkDUp1dhMCLhrxZDOzd1zY
YSPcIqaBQAiAidzaiJbEptzhBdDuJr8H+lbpxidGx8SwT7KTsr9+9bZygZ/kccqJpDrIdFjiVnkr
ASFDdul3HTUkD3mVQ/pr2o+nxSHfok50I1XBOrm9pH2axV00sGdnAmZc4q43tg+AfV/zm1AElvvB
Vf73u4qukc8aM1CCskEbIX9DxuQ9V4fiUavN6sbukz4AqGO+H2x1bZ1ZIYbu5KMuedSmaTjnsvKc
rtEMcu1aj2/KwbRPgLrKbkg6zW6DHsRjuc7GbiCNqjhkkcFmZ88092USkdYFWW9buZLSjrfZ0qpf
InSu/IiMKUfrtEIsR58jy5HtZfWrqUxu7UVXPQW5MccaLTRLDm3tdlQ3H7OCzL9Xc2oOJrVUF+Np
8F27hZllUEnFnTT/JvU02EdLotlRmqIkXE0JvhmaaFZvHMoRIHZln9+nhM5+r1bpE02kBTYBbdtL
+mZqDX0TaNalJgNkWUezAV4LgnYnZhbPLJLdmdmY6vmKE5bd/NEIFCc/WHslxN7/RqO6K5DHzvDz
GX+Wx70iAwFjRF1BHulaR69sFylYZ0E7tokeUFl5lwqcBH2xJdFCL63gZ8HclR2quSYzW2j9js7l
FRXm8juGrmNwF9uFU2GA+A0lOKCfxyKDtNGu/Vk0d3v7eRmAt6MBOrigq2svxVvXG5mT1noWqApw
pzXJRSf3I0jvj0beCsv7l7cY8k0NDjqazDDZw3Tg7IxJFsnpUDYrWCopqEm630rjk9t/czY3/5h9
FyHqJ3HMQJ+Jy8pVXtOoXoMMzDxd8TYbN2UpixTp0gn/LIVTXBksHLOVSyvGktl4e+cOxq0+ncrZ
KcPWQ3OgpzWB2Tvm6jW/KzUQRcgb79vnD+A0eewic60X9gGvfWCFIOc9TNMugU02QvSfSu50h4hV
tGx2Vhf35+wsOTVehywdVD36131l7fDA345Y16ujuGrioBouTMaIdppTXyx00kYV6jO/WYkrTTcU
yjv57WP7Hbg8x2zdqSoqAbs13+nYdskTZYM3r+7ZmrlXqEirSQPaHvTX/ppYj8gtunr+0gtR1Nn/
c2Vv+TJigu5UCWWJNVAy2PvlxUZv7SQ9yGvm2tFtLn2bEyFKw6W3Ai1CFMnGF63LGSOpn9CAoLQg
fYrJ4KqTCfwvBVnN30U6F8d2HlTPkErqyYaau8To47tsmZqdbHeGO8myHFZJWjtK0Xdv1y311oeh
uVBF46YJ2F1+QtTuhjQuGUdhMcEwq+QmtsvH6yI23BoAwwLYV1XhQ2E6h0vz2ZIF07cAwRvIQXfI
Ox5t2Slzb2kc3UkwCQAiclN28gaj4yLiogv8CFgp+IfwTy3kjRUAUn+2UuO4TJiiguwZ4/eAqJ1O
804D1cuuOyUBqxrZYd441g6EPiAuQj05+8cYMdwn8NhJpF46oxgHYBwMhyVtDnHVC+KNy5sDloO/
/FSkVD8vsm2MJK7VEbWoMsyM0pmbZG+tkT/8NwPFnySxN+jM6DdKoYxVrq5BUUr3C9FAioRmsYiu
MTLWmkA3NxSHsTdgfpMAg5k9bZ+ldWmv2QowVFCdylt3TR2AZ5m/q6fonmAckPbBKvkqpoMwG+Re
19mtMPFcMve4tYbeyzoeuKAubbdF1mVdv1mDqM9JuEDudYtymi3dIKPEh1ImAwcEPiUNqXmiX0dA
GClu/atI9nPzA+im/+MKuXdNMspCTwFdFCRr55hwtCMJb5uk/jdi4HfqBs4PM+jcQwberkHWFhxh
Z99a8btG3+Li4fpZbWk/Rv8MtNRblox7/llL2nKypDRGPKGOXm9E3zK5f7GcSQSBuZmeP5fD6QTY
MOmkKRV0f1+BPRYFy6AG8Zg3whPQAzpintPNhQ4I26DPrxVg+c9Wx6nIOmFW32oUtHTlyATiwiUJ
8OUNTGnU6oPZv1/fy48C16U4G4U2zOkTgw+rK7nSm2rOFczgJs8Ibg7lbeIWHu2dKFDfVhdcj+78
UryI1HF7d0FEipYUYhH8+XyKqmZ1NVaKNmIHMGVRclq9ypNixwb4oa60J9nLAfLoCGFbt246G71B
ZlsFlx5f7VxUdV6AYofYN7fdOG6dAnmEupPdGq5tORueNJPEydYp8/LmJ7VvSUEcqdNq/NgfCBXN
b126YThvsDRoKtuMi8dSXqq2XqrZCECy+a4UceMgyXhLhnHXaNHoxBJcsUELrh/7lhegaAaGPUFg
oyLbwW2+naJxlSJ0GcC0icLFDjhgu/9JBF92HBb4RqqCfE1BJlfTcpB5JYJVbPvqf7wsPgXWqTEm
qCvKgoX8tn/OgaCpG66CwAEFA9nLfAzZ2BUSAc71tW3k7T+5dzzID9CjypHI7fphx02XfC13AGur
7hlToRZamotBfQx4YcRxwUW6LQRGdqOm+1k+9yxPbTPVbfUhPwpLP/Wjb5WM2QbH6XfrjZxj1LL4
Kfko2rurj+jXDKfOrb/OkhPLgr24vE+fP4Wzxn0pJZExNEog5/R9neqnypy+F6MuMPobI8qf5XDW
OLIrVVIHLDnbM5IskgYS8AmSH7DEYY2Bh9/CmIx5UZ9N42eJnCXu7DzRrOlDu1Cc+WXcjLv8KIVL
8p+kVS/N/mdh7NE7c7RKqS6mUWHCbMdQ3fGtfWcQh0Uw/1R/YYirAGDVu+yZN+KU7qYxOLtFnCVe
MKYHUAv4PknRuLFVucsgCRR2w9pjeUisEjwy4IjhkTPmVl6ohhLpvzOOGPdOdiBfZJQO8Pbe88FB
V4kqyiZsRX6s2ZFhx8gbA/V601hm2sMGFWPQvSzZvWX4xXQ0KWCrbspc8a7bha2dxHQPaiSoIKKN
gNtJDEYXaqvhEBvpZc6/kvgfdzaZeC/RVUxURbscml8QDxJrGIGF2cTBLOm7Im9um0JU/2W6xis+
HgXw+H4UoHhcDo3mq0UpiIOmGUPbJZ7I+ZtBNadqv1/fry2lPxfEmTHF6FTdzBCMLihyFYXh5aPp
av2LNP3QOmGLx5alOpfGWapmrQ2ZVgBoXAxHN5z4UQLeSOzPig84286L7jSXtI49uanIRm7qxdmG
st+fXe4l7rp6iQDSVnTVTTqSwpWzQSRkc3nA4iDoKsK8KX/FdMjQimRAmqO4UxLFq8zbIhERxW2u
5EwIt5IhTsZ2tHGjkv5glM9TKuxGY2d+oXxnEjirqycVwmcKCWgW+dUA3RK5Pid5VD0Mmwrz1pvL
QQWeTUmxIiHnB+VjUQwmu1DTqHuzJp+IPAl0fNNJAdO4qeos7XLR8RUPAGyWKdROu4vC5FUCuclv
TECZLlqHBy//BRTCJogi97+o1JkyimUyisgKRp55azTkC82tAakQCo6zfMdI9ezYyd0CRCQGcjDN
S3QrAj3Y6PX5LJTLKpZLooJBEleaRbiYuvrNQD3qvQXQrPxO5Dtvqfz5Crnj01WSkYnxMBaN6hcL
8GcU5bbPROXdzdfrjxz46Z/vL+ABSTqXOMJkrx4KgMquN8YjOaFRzUWSK4zvRCiS2wvDS8nArLCh
nKla56nIVtkAnS+5KcpTktfeOsfhdeu7ZeY15Y8Q7i63Q6dojY5VNXbp6NE7pUfLuq17KvAQN7cP
k6kAmDGBb3ZBD68VcywbMRoAAFNuUifejXepLz0u9/JTAcj56Wn5qYnwZdgO8WYE0R2Dl0GW8wK+
rbebvCDrh8NhPbBKgrLLXyyPMZ6sL6mwzWBrL8/Fce4bGeIotSoVvky3z9Z9G8dOAhDz5fWfHxmQ
I4BaiSl/xLCcgwEYpsEoKFw1M1sPfWu/x2QGO6dBH8a+FKjHlg6ey+JucjfpTaSBtBDTMC+jnHs1
MNXWVbCgzSLauRTuCse2mshaijE5qVwNB/Mps5NnRVBJoGTUVsxQdQ0GVZPmUK7aV9pL/3zkHmRw
DLAGA1saITxxtjwR014kEy5bkblqfRrpl+tHtpHz+yyBc3LMugPWWI/yw3Iw1CPdV0EZruH43k4O
UrcG8HYlULjoYyDCUtnyrixkFVjXBBbGB/nGNNV1nMGNo3EDaoluuqfzdEqn/hW4p78UWdS0vZV7
l1EkBPo8MgqQyWknSr7WMpCeQRgzKrrCYwhojxJGC+IDEsZK6YxAT4gc6kr3c+ZrkoP4XHTzt3z+
84/g1HYBj1lkyKikjQFjrhl3WpjsaCisE27d+HM5nOIaTYKdYOVQ9tDVSIcbvvmFNbaCuvnJRGWn
BPtWm/wHLU2bHsWZaL6gRVD1zcwUGlWAOkN1VHe4Nb5KLvEjRsyOOQ7F754kT/QobTlL52K5qoNB
hswgMY43GZOvpEHHWD8EgsuyYbYVQPGiHxFO2WXraaHHOEBGUlUdoxAEjYfYZ4Ap3R7YUOF0I+oO
28oqoNAAgBrkkgE0yvf/L30L7LOZUHibSLHqPmP7U++qL4obocu0OgmTChvuLbi+GUQvWqguC4Pj
FI+0L1NM03qTX6Q+w2/vURfL73XdpaGoFXrDiCMUAPYm2BpRkDM4LV1HJPlIhGxyAa1xjf5LH6eP
ZoqSsuDgNpQD8xo2HFwcnAJn+rOLlCkKGcoESgF4tbnwv2PWH3dvCOzE7UjpLcx9D0Sr27BwKvPd
gTNkYrBJ5QxOXy6RVcnRAExdZP6W2B9h6PLyVu6q+85q/OtrVLc2U0c/DWEYfShUcV6ZoVDVHoiB
2saSdoojFXr9GGcl8Ydp1m51k5FXI53uNX09/UJjUva9iTIkmWmz3A9lj4Qk7WN/kldlV+kmtgR1
vNBI5dbJ2mn80YDZO0zifHSGkpaPU2ZmPqjo9EChBv3dT/ocXl/Q1vahx1tVMPyjoZLCXegkipJW
R0QXWJ3ma3kLKLQGEPejRypMk4tq4hsGk8WlOCUL2EsXWMH60E2TTZAQzmM1D1r0Ah8wDaK5daKX
AV07UXZ4c3UqURmAiIyBDk45WiIV62AXeAj0NYhqGx3Hid8TCQRgBUZ9BM/8hjQD9W5sJx5cjPZw
0rTEioDvAugulVZPXZuA+bGz74Yhil3kqA9mJYJe3njnkFGw0WRgI7S8KOSri53J8M/6YJLs2Rni
JlAL5c2Ul33adM+53u1r3EbQlQgmUzcuASZf0W5kWRZYpT8uyadcRmmbOS3lAND6sTNV3UOfS8g0
yALPcENdDERarLEJy7yoBTeGIUVxrPSYEYy+5JgXak3c7ap/pYb6eP0ebC3pXBQXCFGtaoYuieVg
tE9687M233RZ0K27YR4/rYZ9wtmu1WXc2cg39sFg2D+BmP6rTkWVre1VIO+DnnGMzfFNAWWZD4rC
GpdolpSIPoZ7O9V3SpYKFGDLDKJWiPIuWJsR8/CJplXF0FxulmDQA39Dl+phlX+n874hLyYeGqN/
qgYF1Kr5DeAvXARF3lLFzmr8UOx8nxahpFTe2MYBoYPb9yhVNH0omcQvCzkcde22l2PB+fJXhVFr
4K0FChu6IVnn8ufNL8Dioa6xShC+M5fQ2uNZOohdQuZZnoecnBgelUzKCrujKcTQ/qRnKpKZhguY
YCdRDk0x+roVna7r7cXIDC+RM+BLbwy0rwgJ0G8UfwHwFrhRVGPxyZLHblzkaOuiK7I+bdscS5LH
lisvJDPd2a5Vz+6LAX+ZYKdtcmmfZ4jvsnTOv4zZPB7lvkm8WKk1v60LUwDEd1F15j+cXf6z64AW
hC5CWwlBi4zTewSM6ujbDNV9BqLnA6tZ0bAI6xtxo53KO5i8ZM5Ol6lNc6ItBJxEHQAIwrZw5FBd
3OSIH1fvXxxFqeINr/GzHaZ7agBOs/Ti4J8iFPEfwsUpAAaMctLM+JAaE3F1r3nRkr5cVxDeJPAy
OMU3tVVOIxWLrUvFr5NfVFsOtTqF16Xwto2TwocjWj3Fc65O0HvddPoCmWcUQK+LEGk676rIclV1
kmQRRFvZ/YBhqRG4656yS0PtJ2r4uWuE7bMKSs1D7iWH6Ubkt4vWyNz6M4WF7LbrCuykVS+os34f
esFdvkiE8LvIOZexPqdwKhUSyAfGqQzSqn25V70mFCVNRZfP4p67cRzomks4L+NpDeQvTYAyiPQY
PevIxinuwQAmR/dV+3X9BHn/iF8e9wCWiQpfvdVJYCO/qAKUxoAhTt9i+QuyxYIymeiwOOtClzoq
ZkR1AbXTwsmN4lvZ0t319QjeFIuzI5SSUWoWHJcexjsN6L4MdlfMpSxaCmclho7C7Qc2VlAaSF8O
80nKMsFuXcTA/NFwVqLI0QRMF+j2GDA8muLO+pXuTad6VFHojlxA4V3fOsE7yfdHSqSfOgWI40Fq
V16cr4kzL/axQ46vKSMPoBdOQrP36zIvhtC4RfIEk7oi5ZrOHudCDrLUdmb1Z5fbp0QyjkBItIeD
bUteATZxK/qep817rz43OXVk2rsA8d/FHUaaKkVg1gSXgnBWZW2GXhtbKKodGd/WVTlmgD+n1eBN
Nv2K6sbD9U0QKBM/MNDZ1ZqM7MmpFsMDJ5Lb2P51CaIFsS84M5NatWa5OidQJek78CY8jN49lgYJ
i6g4zIYInF+gSISzKbRPUpP2I+7giMJWlpdBTpbbUbGeiN24qaIezF4WrFCwhzyLaNnZCdjhoLxS
mw0BrUFRh0br39e3kX34FU+SB8E2eoMmSQ1l1eavqUW8yj6C3klwDS+oDfgrwR0WURuEdzZzhU70
eQjzE/XrZ9BTO2J4IcFJ2dxJZdpoZetgkCCnReEkRuVnZR6OqrmPDepW8gR4h9n4eX0XRUfFPQNA
ZbGzOGN2Tb1X9NHJRIQCgjeAr8a09TikUqxhVVEcKjp5VBv0Es4Z8fQJmJczdbu2eFlLWXCPN+WC
fBeFXeTbLgZ/pMhM7LTv2NvTo5yQo+UM5KdCyPeLysWHgtgaUDSB8mYDgPTzbU7lJtdnC48Py1Uq
x8qzvjXgio5PnWcBh6p+yh6q36LE+qbunwnlbGI8DnGZIZILlORHJ9+Y0iGud9cVY9sDOpPB+VrW
2I2qNJsEhQqjcJsj4wRoXQvM5esj9RdvDGc/ZkTY4XXBm+bxTC5348Z6SDVjZK855h/KPHfM4rDO
iBQn08kqQcpBJIy7c2AYKXoFqdog0uTOH+L6ByaMwrYavhnFGqpyMfnXV3dRl+D1hbtw0zIu5TRj
eawksu5lP/fz38s9GiIdxa8OeeVYvnCGlp885IWybTh7clJLwZioAtNClPe+39NM87LkO+0AGIix
aOo35rdmFeFwXDSA8lKZwTuTWrdK1cQUm6uGShDfGLt1N53WXXRf7eRA9uq76ncPFiPYtlAEWSTc
Zs5fAwxsq5sTZI9v3Xvyi7VrE1Za0w7GuwHNVZ3GFc1qXfR1cAvmnbauahu9nWDr6Gt1ZKPR/c5+
GUCoCy9CyEy87a39uSi8t2anaicvLTQpBRmV7BeBic50xYn9JXM6zwBM2XpCryIoaEVX9KJZgV8o
Z3+QEMdUfcp2N+gsFw1U43EABEl1I4Np+23xtC/qV1FItvlSnS2Xs0clhoPjgaVDciN/VIwid1EX
NwTXU2BYbc74DHab9wrAvZCha5xBfZrprwz99tdtALviF57L2Uo4o9NotFgBIoKVjAWS0otTtGAG
J3DppUqwHtGmcdZGVSS1AZMsjLj2YCnvZBS8sqL94gxLk1hmVGjQeJIasZfIUefqrVKEWq1lwfVd
2zLVBEQZjA2NgBjkYteWosaGYRZC+1Vp933WOZl510oPSOn/Fwd0LorbtaRrK9kaUyto1z5Mi9gD
Opg7I9IxjUqwqi03hYDLAO2waEBT+YT0PMdqX66ZxWq5Bw35jClYjjQ09tc3T2U3kte5czncje0s
BTDxSmIFLC/EesNT39wrQDSobsqQ7jpvRZcWxsZ2025BIvquckVlZJXt2uUnWGyiAQj8F1M0SVdU
WhtjqZNb7Wevc9oQV0u7KXdtqO/7A/UHA3VlWGi3vlt+djvtTttL+/RrXDlE8O5fDAcwC0ZQjMIs
CYDmLpBepzVJx1KprEAOBz86VPvkV3oznZQdXkZPclsPs69e92S+AX0Oj0UeSACBF9rRTZ0++wru
hSySNpOzBl/R+c0+aRwQ6nklNmMKFHfao+XFA7GY2+1MgVkQvlSc4NGy8jTrYOekXX1r3My71F2Q
78/wKv4HBOnMB+ZPHrBw/+8j29xj3KSTnqQxpFVHpnqtW7v0hhF3I3EnmPoUrAxVHnzLudPR0aJZ
eshawma/7uOD7rVHkHU7uSfWaaE0zvsnq5YlegL7WvuL2+wVrz2Rx94BWInfv4h6lbbz8n/tI3Dm
P6+t7cayK1mNRj6kO4b5xTqIuhclc4uf6y4JCLjfGfOqiUn0Z2DSxm7jFqGwfZW9tH9/nETmXmJV
Hc1pbLDFDH5g9RQn88YdcU2Q0mnARWxFR3r9kSEy9yiDG1o3mgjeqxwu4GI33Syw9m2YhqbTHdmg
dH4nhB0UrZF7bUa71upqxMHGX8ibEbC+YPRoPQ+1I3usmVWUO99ObZ+dLffmyOh47wBUD709KEET
1GG0q/cwPB4RPAVbZvjPZSQy92STrO9Nq4DvBggwdXxWMs1VjdZVp9/Xn5ytl+1cDmdi1HSqhjqH
lrAAvMCJMTq7TIi4IXCDUen/fCkWQvQkJ9COybXvVBc9zqD3MwBGMTr1ERJ9VFPDAlCRwulMgV5+
HOmZqQGITzX1PZwfwE8fhi/LKQuAP71T70wHQ8pBWf0HfW2C0+OH6mYTNMHAxCHBYKJfELlEh8iZ
uyrzk62mAk0RuPnkw/qdLdCURqUuKwlx6l3vGQYQcnKfMQKCEbaXEPyzx0m0qwK14fuHlrhSqhkj
0x9qo92kId5CX70RPb0XNIyfQxjysfaztS2UNk3C7puUOPbg5Dizj/oqpnzBP/A8hdEeiXffuLW/
A6EMeQ7zcbpR9gyILfOXr7FXfr1+X7ZLDH8swEdIe/ZFeh/ZdGSvJHqNwnlfeHWYh8VNh/ix8OPE
kQQ+kEh9OYuTWirAj5jvbihHoMdUysNoCUQINYgzNhUaDmCBmIwndHp76Kz1S3d9nIFLPj0jJr4X
eZnbAQ8BuxsK+RZa0D5bgwnlkqSPYLf7/hXWTZaeBackEGBw/sUMMNpmBaJJUBzjx3wXABUMTmu9
/4YY351uhAMq26mbvxZkcB5GU0+kSUtKgiYaal9TlnkP6jCAECfgY5WXAVavNZQbaYwbJzHBaoVp
btGd3NaUv76Bz3GCy05NugWaWbR4/+LfJuAtYvqPSfP+dSX/iOHcG/DTaVksf/gVo2cc153p4goA
0Z+NxjS6I9rb7YK5/Ucg58jYna7oSYuzHF9X0NeRG+bBAdX4ZTiVbuqad6CE/aKcmkN+h5mPnUCT
tkIyYI/9v6pelJj1kahxDlXtfNlFjhrWhjzqno3bzhguPYG4bSf8jzh2yGfmxbCSpGc4A8jGRSGb
GRsPdsjSYP8cT5I/SM6ySPpsUMDUwWHrrKBeJ8+woqBcVEewJMFd5OvLE6jRxxV4wsi3qYuTIcuX
HwDTP2Kmu95HIH96Sw6ghL4udTuUhhoCM1wB1B3fDg2gTCMbYmiNvRt803LBH+xCXcIOr2PsJz9J
CI/KacLI1W8wV+ZKXhJe/4TNogNCm78+gfOtZnCvrEqChQ+uFRb37aHwEtSkARjtEgzv0FP+hkZi
97pUZqt5t/9cKGda1TGWrKaLVRT0JmfINWcAPd/czI6xPmhpHlyXtpk9PhP3cXnP9DWWyyKuWvRt
oUDqdIuTv/dHzVt3zQ3IAVe0ntNd+zoE9X4ME6FXueVmnQvnrG4ExOdpXFmCM672pjbvl7kr3WpO
v4HS4FWwUoEaG5zda+2yVykrkTGkSdZete7Kl94pHGYK5BtyL4zgRBI5w9dUpFDaCJa28403xrqa
edb9eBh9QDW61QGD3wLdEQlkvz87TGrO6ZKWWGJJf1t66tiiGSmRAM66Nb0+YOoLJqejv+n0UtoP
gkNiW8Jr/5m1/gDwPFuBpS26Ykm49S2sNX1uMKDUO+WRmVAapoHIj/mbWP8vc813ZtuRnEwD5odw
RKOnf0GPzuJKr90PxaN3OK29dTQe5od0P/tR7YAg8EH9WQgnMQQPv8HZGSCcx31UQk+q4kgAv0Qq
J61Eyaitu3a+s5xdaZShaJEwhBB5fMQcRtiM0m6UZ9VFn2rtXT9H0ZvPU4Gv8lIDMgbnOL8yiGU0
G/v0ufKyAJBWHv2R4F+WDEV5Ksi+i6KO7eDmr0PlB+lyXamHDoxoH3Tn+YE1RLF8jahU8je12z9y
OIuSUQO0yhreB/V7/AWkBb+WW0ZooT+b+/VQ/Vi8bDe+AM1c0PUsuIQmZ1asNZVjq4BYA1D4y6oG
Szf+un5+W4/QmbKY7BPOruE6DgvpKwpDMhanWhtCmGqnN6ZDUhqHsmu+/W/iOLMyznOfziybqIzo
l0nRgHFqx6eqnBwwZ+6vyxJdeZNzm6iUZ83C8lxgwm7d7nE6ZXcZIDX9MvHazJkBdGkATEs5geXV
M0/z4Nq7DnGhJ3ofRGrKR22SLDdtA890OcTIM6anjxh8J7oNQjXlzAuJ5ryc2F3MjvZd/IhBVhfJ
xIA8VjvU+m+nYx2wHLGoGPI3ubY/14Ot/0yJqhWImnYG28qAf3ukEtlFRJZBvELBjeDb3VfJqIuS
FUrlh/zHDPzx6il56p38CCYkzaeozoomHP6m8v3X4gjnutRaSlt43+iLutMPDB4n80wJzb+NT78g
jwG4pawVRhcis8p36YEiIW1iFuhnx/x23Be/VB+4IQfzfm89U/8W3D0+uOwqX3bSp/Ln9YvzN5mT
P0vm7M7agsurBuk7MidAj3C7Ezrd9H3ntfsykBAWH0Sv89/kNf5I5MyQOcxzRgvcEPJkHnIwBrMn
+S1PHcQ64J6rwlqwRpEicYZomUCkKTOBuu0X9VudijrdBE894YxPYVVkniM4UGUyO103OGUEB3Qp
BY7g31RM/uwcZ1tqVW0UrWDO7sE8tId1x7AvpJMU9uBYFoUsol3jDEwddXm72BFgRRotR7FkpGbl
ZLNOhaOdAieGcCZF1VMK/DacD30Fcg7FCDvr7ClPII8kGN9JAFtJHf0mE2cxBC8iP1mAeaaiHowe
sWBevo5dcteQ6DRa6+x2efe90AvBM7W1p+ehEedbxEtqxSlQLYM2oc40nNru+fp1Fgngb7MexRjG
hQFbm+deexlGUby1dVbnK2AfcGb+1xVwvA0w7IEJboXsmBLEzUBwSlFRG1B5jV1QbfxOBTeY6Rof
QJxL5W7wnKqZrGRMavyqpepubsFxn+7aHkP/0m3Wi0KurUf8XB53oaesUeWeFQtt9ZgsvyUd2Hf5
jZKb6GheXFp9i4HTf/3kNs3iuUzucif1IFfqxKYmnLF2MHbPypQpJoTsB2NxMLGEZIgosbWtLgi+
MOOMnJLF7etkzKSSWCw7T/fyeFOqopncTXcBVce/JHA7aWs9MVqWKLeXp6WOPX20QAv/aOfD0S7e
wLgQJOTJqBTBzIFoYdxmZlWblLKNzbTSyJ/Ijw7IMNfPSySBM48UYwRZLcE7KeaWupli+1OviTDU
t1stGLaTrBsbsHax3KBf1cABpe9G4uRflLfoIToYuzqMT9YR3c3h8EoeqhvlIXlcjuzxTMLoVhRl
br1vKDX89RXcpadalsnEwiEWVeXkIPYb3iQRqPcFuMdHV8mZEE4XMTgwRDVryYteTPD4VF73UjuN
h+6OY7pTbugNoDYNxwTXgoK5OkfscG5f+j+r5FR1GbMWzdb4ADZx06F+RH1AAIv9WpEcTjetIqaT
rJZKQDKtDq1IXgCYYBcYMJil4v9Iu67lyHUl+UWMoAHdK02zfUtq+ReGNJoh6EALQ379Js+N3aPb
p1e9cfd5YoQmCRSqsrIy/btGczp3q2RnnslseNtCQkDdqwsNSPBhbsX8VfrSE1AHKGq+IVrDYP7d
N/0KxOYxFOMwby3fyuT6P9jv3+g2y1N9C/y1ZzfZTEoPMrLWTp/d19w17n5e4vputxdRQMzTe9By
/Pc10Eo3CtsCy6nYgDaQiN1wtEB55QmHypd1kFEW1qsqKWIT0qeuDJoVBjiPt0Qfrl5xDqQsoMKA
UedLdcK0HPggaOOtRDmEfp+tXe6FKAu+Uov/+vmJr45IYMf9z1oXCYHOu3awhnp54qWxsAj32Nv/
W2Ph+gXzba2Lt1v5advYmPbA1Z3ey+MiTdivDRBBOrCJkOxHN6GU5df/49r+tuJF3BCp0iu+vMkx
MlYgF6zGNQpyEAv6xN3cImpfDVLfFruIH2jiTZ2lgXhYCYy6EgBSUNu7yW25tcpFkJANt9y0xhYd
I7YhULpbL/wvO4lJgwqtjKrk+RZ6eustXsQLW2+GkdaVtyrhnpHthqfFK0QBxDf3bXILhvpLNvmn
b3Zxr8nKGbXCxjlfAHWxsXYyQbtrM4Rq7WzgrbCut4tRytLLr7bZCrI5oE3BMXwDR9EVjN9P5g1g
7Oa+vYg8vKK9UxkaEBVwH6FuSEPr03z7tRhli9/j/e2s6Gqd9e1UXvapbUn62atwUoa433gksD5L
ANYu7FncEmSYW5XWVRoOFHuglAJPJRteO/8e90aPAnDM8YVJ0hy9D9gCp9Evueo/mmhaT4h61XYh
i0iwGX+OP9cv3b9XvqTh2CW0bbuFRJl9jHsoaq10CAYVq/5FJvn98r15hMzz3sSEuvlJs/AWoep6
fvjtB1wgLpPX9VbTYbst5sHjxsAmW+CkanvrUa8f3P95x5d8HMhVwM5uqpBeuw9TXQWG/abdaqRc
RSG/fchLAo70+TzVNgJeetBO9VrtytC4d6J0I4J5mz1ZyfIxwaoKvVDbaDhixqb8/PmTXr+9fOLg
yyElcy+ihYTHjzcVrbcyGHR+VBXlxZObn0luBz8v9L+ckr9XuogUeZPZc5di1/ItQ4rGVnmS7Xmk
4hqWu7cqleurLRqqGBQzFxb0v58Ru9TntLAzbBRY55nQ0XLjcjP/5fVy263j+mrfktGLZ5M2tfJp
Yao0f2SM7HvrWYAB+3isAD3q6+EmKLZcvv8Iu98WvAgBsOWhU7pMbtnoVS3KZOy00CgqgGLT5vag
2P/SBf+fZPeylaPNpnQqifX+RYctEzi4gffnRWKrr2BYB7CRHSDnfmPP3HjMyyZOr/93JSFW1mp4
GM9FVIfO4wyIZ7yvyzCNf17w6qn/+7U6y936LWstSr/OMww6QzbzlaTP2nQajdefl7iKxH+rji47
NyAUMsoX+KqLnUQPtcDdpSCDv+gb/73bWzH5ZKG/98+3YM3rF6NBiG9Cfwqn/WLPtLI2ZgecZsyb
B3AHMGNAc00ix8g8L+OTxpMiaHDA5ePnB74+jPD3upejWnnGJfR1cDjohv/xthC12/GERjLxh5BG
1sOdHXO4I4hk2kH3egOXgoTdt4e19vXzD7lagkOo3CEWBOiQ+l183D4DNbHBNW1NHbK+L1PdvJmX
aPmPY/ltiYt0b3BKSSxdLXRtYyU242l4wsTM0uhctqyVh/UpP41P2c020vXKAP5W+mLgDjW4i2y9
LOGfof9FNa6c90rBe3BqjUA1U4xsUASdKR8V5zzoBhAD63xTsOnl59d7/dn//gWX2bvNCGnHFGiz
OX9MGYlMvQz1hgXcLjdCvwWiX+1EwJAFKn9QOLOsy9igfF9J3f4rtV6I6kMCuuxhcauf0V3yjsbb
z493fT0YvbqmCfXSfygKQhZPz72KmKv2Ne/AjZ+j+p5GbqyBi5jj/Iz/mTIKHApgG2bCMOAf+v1S
0IEWPk5OiqAONaTHOSqKoL5XgRayHqyViUYNBwfqP9Ei/wtggVAxIbDjhln2xXGZRM9SYHEA+8Dr
Kso5tNWNUHg19/i2wsVpIS1sn7xpAfJzOyTPpfdRP2bVLVDsapfO/bbMRYoDUlzrZy7Q4PHVboJ6
CNQmx6jKvCVIqaL5GTBYSOpgPv+8Ya7eJd+WvcgJPM2FEehCQPDTMe6NhwoafA4hm59XuRrUvq1y
EdRzg+pyws5ZIbKtyrIJPHULulz+xD+C2rdpwIvQwmxPutaIg/YvoEuLrcVu6uaE1tX39W2Zi/ih
WEog5o/z1agxoDB+NwsO3tst1cyrm+5bYnix6ebc6RqHIDEUuhf7zkHPEpgBMcNLfv4w12ulbwtd
bDsydnXaK+S77lnBlRp0/k29bRKOjD7Kn9I9CZahfgum2Kv0RX66d82NYZ6rW+PbD7jYgLZTu+Og
o1aqYapUpLHHuvDnZ7weE78tcbH7mDNC4c/BzuvTfERvhUWTb7/PpbVN+27NJvKST+naya2zU6Wx
5urwaTBhguia/4mCm/v3L7mswX2ZV5UpUZkuheEyKGW9GAY03PxYe7IRIYuA3g+f+UnIG+/g6rb9
tvBFRerUjhgzigKqJc+ZJYPUe5jyW09341Ne0hbTuhq6QQfu10f/GimVSQFpZxeThEbcAtO4VWDc
eqqLMy+6Xrm1jwVt9TIXGdyEzbAjHze2z61VLo480WEbqRpMyk4hj+UcyiHALHi1Wmx4VNwISKRi
MPR2vXY9JXUh4olECZZjl4W3zoks7Ro3j/f+1yRhLNde6MPvdZnWLYP2i76lycISzxM38fWNBd/m
s4iRWeC03qxVl5f5jwD77ddcvAaZmproFUJSsW83/9IV8PAGuj0Ia/+H9a4mai5kg21fRxlwOWJg
Wwr5cY4ktQVfJnSpGUPc/0CaCmQEKzvlPnn5+Ttf371/L3hRVdWVzRl1sKDO5X3nqsBv2a+fl7je
C/j2UBcbVmeuRzSK29Y9d1M8wzonPenV1hfBAMqRnRQPpghUB2/bYPoaY7RIHdhdlmtzlYXLuOqt
lvB1SMCDDq6x4Crm5XRMl+ZCH0pkHV3bHDSvN7H0fC9B2A+qonnlBN3NwRJGOBhqzSfotvvt3dSC
Yfrzm7le9v39Qy4j42DXkNqH1TAmgsV+3jQg0PtQtfzLyTkwd3x3i9J2laCE/t5/P/rlHI3J+px3
GaD1EeTLLh7zYGnPOM1KBCQifxHKl55FHpHdBF34m+fpalj5tv7FfrPywp2qeek/otCdQxVlKDi9
N24FNiRuzlpS/iojxw0wff//fNcXu9CyPK3PW5SYMnQD9rgoQnqYLfPhpdoGw535covXdz2SfXvW
i9jRWxXLmIb8T4Ywu3+t1ygH4HBcLGFUYDajDHwMSZcbfe8mw11xb2+cl+zsrecBg/a3WmHX84Fv
v2b5Mt/wE1OZug2rmKUbICL+YUUdKnz6sjjJqiO9vzWufDWSfVvuIpeTGVSStXJBg6snI/sgGWZS
wS0mWdCXTfzzt721qS7TOTI0qmtR3tbdtJt5+TWn9sGbzBv2TLce6SJpg/Gm1pdLLyFNpymY3OFh
0nH9Ch571DgUWnVjbPAvTfp/XD7f3uFFCidpWXCf45P95U8R10ffDOpttcnWagO9JGhJLsPuAGj2
7ce0R6a6UUn9qEdkfRvFWB7uh99yiTL6vjPxQisxCc6Q/88SSvS1rc+QIBwPlQZeJ1e/p8y98WX/
MWW0uC3AlADNWwv2vdDM+Pdd6xqSZLUxQtr7r9wRJ2NbQQTy03eDTt7DrRtMsmRGsj4m4xP0Yxgk
jIukGQPzlhTl5Sa7/CUXkcvzVVp6GdMhyw3iePZWoVp1s/PPO/kfp/SvVQBj2PCXWHx7Lp5XuLWu
1fCZWBV9uuOOCIuCBY03vxqKrTgrN3XZ4a62QmJNgbLBDW5/mfL5519xudEvf8TFo0KYC9OAtEdF
UEEm1+3DDlO/8neNBLAzbnzhq6/12wNfhGV3Luu0JVjLyeqkqqq4UfYRhJ/w//dIF7EYFAyHpZU/
rkjl/J5tQgPuQgar9o5azh+Z5d/Q6L0szC9f4fLY36JtTZkxeQqPlfbasU/92O6blTZbB0evzpbN
NsJGamHQ6OfHBK/h2gu14fvoAwqDHv6lH1g7s7FXhj+shrm2jLU7K31VqyYjoVZSn66mTGa/WT6y
JnakJeIpK+smMEo5vHQiJ3Po9nW1BaOjXdc4lOvRqaztQhlZ5YMN5rZd8rXPDLiMwYA9cAZpha0l
IYgPnRl4bDsqxsYu1h43+jCnbn1nm2312I+V2YYp7Kfg4dzq+oYzVJ8ZH6s2Jnlr5yuLODmL/bKV
v1OII/oBgx9dEfpqVDCqhUL5mpCmhRVeDoWVFQwbEAENJw0hz1dsJs/tdv2Q65iaEcaH1zIQr12Z
r10Bu2b4a5iR7swMSqZeGgjcTUlGWbofSgp9EArBf1jIs77qA1rgWpYi94uwNNwubgduihXUnEVS
KLM4a2XNEX9QKA9VDhJPo0DczfRf5kh+Sc8N3YyvaUHX0i/SYKodK7QK9AwV7wKKXmUs837YYC9U
QWHaz8ppjm0xvMIT99WpnCFsCxFqtUqYxh7bVD8vCu2+odxAH4qnnuR3TFZxKYzEc+G3rcEzSNT9
UzNUGPgiDyIvEkrh7FNW4jUb86ib5NFkzW8jm49jb+wnrbxLqf/Cu/qMFlziZPOHrMeNXWhdIFtV
HmVjnDJJ9rR1znWpHx3RHOwxO8hshP+838HqZjATu6sh/qk6c+OLoYwkjEdsCxJos1a+NDU8eJj7
x1is4romhURVuatIfTRH9w8pp7Ax9A1eDwt5rpI+zd6Zmk5Q6NoMjnkHj8+Tb4ObljUaVNcLfWt4
GC61aR0PGuw4M8R3jUKrgDrO3tSzJuYFEmXP2DBCwTaGSm4AGuQcGASWUXl/rlF+nJSWuVGZ12bY
+2B6pHpK4lTj3qYAWy8gzKmCcTTaiBlkCvxUQueosyWmOt0tGeyXrOFvk+dMYV3QKZIufJJTWgSi
MKD6O43H3nezyGeYVuk9561ujW5tyindlCR7MoXs12PJvooUt1JeaXkM/7U29kaKYavBs9EIEFbQ
unTE/x61ADovHfZ+a8ScZavGzz5wDXwobfjMjEkEVj2AosvYuS3bettlHg/0uaTB2Gs8IL36Mzkk
NlK8IlmDL6njxJAWEKrriWer4gvpryhDRy/BwevIzqNs1THMWvoIh6Q0eDCN7ZvB0x2bSlS4LdRx
p4o8ytYokjxtV7CYv+tkH9luv218ArNh791nox3DRU+Luqx1N3TmxcboVBWaZnVoe67FpBbvjjc+
C9uLPK9+NrnzaGvOVvXpgz93d26rbWYN9Mei2dRNd8pV3weYo2gDr4MrNzMbJzb0cjco4BDTLPRw
IUfvq9a1Ng31u4A346pLh6itm+1M6k1m2kdrlGtZ5V+26gXg3RbHUItEUx/I7P/GK/pDe8WClIkD
LCpCR+PPUmKyX87WH0fI7VSrByQ7KxwQmEaKX6DYPjSldjDZtJ6lfW488zUfc9BeuXNEoEPwqMsX
Q1g0nE1IejW0+MihnGaN3tOkMJ81NGkbmBwgBtRsX4jPnLBsXRCEdbmF5/KBT9rvuR7OxQgwkrIC
wm7lPdWNITRrvY+MFNwdMb2VHXsblfXbHCnHRLCPSnrgedCmJo1NXjeJzgdEzy499zV90l18aY+b
QzR5TRv4lce3KW/TxO2Afzpe/TBX1hARb1gjtfh0lMSG8lEXVrKtI9+a4VspIbuha1kd6kZ7zhA3
hsz5bAU7ExvJmC6pSBpSrIbKSLLZueeifp7QZdcN8TBP1Z1uinsYaz108DmbyjyBcFKQ6yP8gk3/
2VLtS0kx2kzqSPl0jYHcIpBUP8zUP7c8203mBPIoIa9DISJ9mJM8UyEnbD3V9WHmDCbbNNJbc5Xy
KbGEBYtK+qj89lS7WcwNsD4pzJ46BQsytm51ODRMaK+W+dbSjF3mlBEuqSKoyjTJSb7Vmu44c+/B
99sjPnwWm0ygH5vRO4frb1XV7XUD8cad1lljfKQyb2F0CGcKXrt3vZkX2EZ5GxoUY/dNCT5VZn90
XnWHWjALsjZdQwfkrPDIlm6smNlv7Hl+g1lUhN52qAtQJJFc9pq58+zigeu4nHwEAqvoxaqszdie
MY7p2A9t7+0Ls4tVP+/Rvd1RxSKmtcfUwESs67/kAHKqPF2nFsHIxZB+dVRupkpsNKtZoQsRdcQP
bUeLVD3DWMXFtevs4M8T1Y16nYu+WCLMcXRh2ZtDVyiAPUkD7WpiBo2J2Q0wWE8T9fYzLc+1xh/m
hp+00f3NpjaCmtzKKtSdOxqwtmSJauYod7PP0U7jxvLaYNQwNliPQxqmGsxnNNWjBtasU9Zrv4QH
Y5HJzDZuRl5NSPMHHcyJpJwe04K9d37z1HX5QzUJjP9mGoTMND5HaVZirspM85BkCt16Xdylcnwu
Dc1fDcJJHL9zg36qHmZShYXp/YY/9Rq2a3A9obCDKDCjSbVnvRcvjXIOhukcfA+Kc26/Myuc1Zrw
k2MOv+Fkc+xzRO9iOles3lpefkKWHFls2M2z9W65U+JO7Tp1xhBcniHkzC+CFAk9JKaMVW+wDuLc
w+PoNvj0nQaTjbKNnMGqgmzQfmdes/GLwbtnQ9mfTTqWETohL9T3tiacywLZUBr2eEmhXVcarmJ/
a3Zq39n669S3h4L327nyzTCtCm2nUluElEgrNpBVBbMYVCzqpgzHPsOWqueVKqFSr7VjXHvebsJx
m7p6k8OFphjsdSFsCDh7ykGA1VDh+jbUDar+UPvNp9s4LzqyngDSAG+5xU5Sc5JeVm9e6jkPea2y
EDSHM+DLKpxrASEW3/jEHKURzmDiYRiHQTWhMaow18WLanRjZ1pTflzWQM+U2b9qip0y9zk95L1f
n314PoQVJ2UoNfeYtdm8NcemfhzB6nvgQ6nlG2l6I4zHOe8wN63IIzQhcgcIEiyaNDOzd73DZ2+T
lrr+5hTUS3yO8Vm03QfAnh2sVaCZUTKgfQoeKGfh1cApRlNHUpkKEg+1UT5loBBtwSRstoJQXN5j
NpBkBop46mxNP02d6Qe4O7pE2fm49kqt/XQRN+LaL595z42EDempTI0jjO/gnCaPlNWPPrcI0uk5
HrXsk7vqVy3JqqTuXmpD0GgmIgjv8Z4y9qIX8rVu9T+VU6zMjm1TYcXUyD8azhATyXhwKk2sdPgs
dakP3taIC79YKsO+OVmzPHoVoorMt5icQ1qhU+i2a+yN8PpdK9CAyrrejnraawl1TdwpPu4eVli7
ljsIs6yBKyg9uMawU4Rv9C47Vnkf+x2jsS6AFNJ05ZjZew4/W9bo67mQcmMTK+l8+2k0PRX6Zra3
u/GpJe4XsjdQTBUpEt3NzbhxxiYyjPHJbqYy6Od2CDybbnUGkKh19HFLWZY0DQ7BiGojy9S9IeuE
zXMyTxLyP16Xh0g/dq6AHJ2tJbCHtZDQIXA6ZZOgV3I05/wBAkl5nJYKfXr4wyZFSsYwV1WPCw2i
3lZvv+eyPzRd3kTE77LAcSvw0fphCjOa3fe6cyjK8QmuUU9s1kLExq8GcykPtmDbrLf3orJOjmW+
eq7kcTHkXQSJGYiF1+6jmxZG4GksDf1BqwKzGMyg8MsRUdexElk4Gw199hC7jAH1VhuX0/nswHTo
c/SEHunUixxB4VZQjVBaKrNtq1UJLtKzckcBkaMZ87S1/J0V7VPhqnszR0jNmvZEHCOPhBIqKAxO
ojFDLOVZ/qmn8tEQhh7aNhqcabPJTXHSeOsErjHx2JbDF5wHoxTVW5CSNi4IfMEM66jPfCe0bF+k
7lPeeVsqxyZoMLUg8vypH7K17lafnJPXftKfKVgmTQGVhFliZkfx4WT3ao49H9kC8kWkRB7+PCTO
vcTl4tFhngdzDzc2a9IHuWgw4u0i5Bmje+iQuSAb7vOV9Ayx0YdUh/MUhcpUx7edpq2yAlUbJBN2
plT7VJorXrkqqtgEQvdQFgFO8kbOTlKiquKY0zO0cd1y909rQmmYK+OhQ15DGn3fFP2aFWAf9RhO
cNxHa6JPRUPfTOavjGlA1SDIUhry4+CbuCq6XTPQtShwsU+e9wgPwSyUOl2pUcY0M7dlh9wl785W
D8BXadMvVEgsmosphGfIXaOTPERhF9rD/OZ2PprN3aNG+wmXfXUierbt6LQidQtxQv8tNegRulBv
o9Qf1JDLTWcAS5Y5feq45qwLMkC+reytD9Njf3p/doNWZM+GahwI5Ak/qITkd301ZnskTTIyPKQt
Q61eurF+0qYqKjHAZTpjFo2WdsCg6Ect5M5s2hWzMCnquMWrciDSbNnFE4qoeM5EjMxhk1l9UhdQ
wCJ+HTtl+5RBtTiaq+Yup2lCfPurl/LLq537ppwPs+s+2B25dyaW5LP3x6w1EeT4k2LyH8fBeVC1
OFAdGOeYI8vPzGmnweu+bEpcArm1QsXfRzOdnrhr7kf8qzCMDerVpCq7o6LogtI6A8Rs6Hroeuqu
79zHymb6Wk0IB8wFIWeo0ic6yvdpKB80yuOmtpK0N55dnE/bQBJtVZgug53dU836O+h+xKWakdY0
oQbv80r672VL0RBFFCdF+Tz2xd4D/jlW1ZNTmRuisljhR7VULwOiyd+GobbznB+NHP5gefs4Sf0D
985X2gqkBtN80CTbegX6845hR03jPxmISlASqtbMxWyUAU26cm53JbHBEyuQjTrOesAFZHXuPUrv
NSC51eB2cAWValeJ/FgNaIt2TUIteEdjywQWpdva8MMqw4CZNm955+7N2d3oFX2vW+FGnUJ/3Cu9
Z7/trYe2tCCtMMIm0hghhS/N8dwRfu/XVhmZXZoF7lgkvUFCp+t6nETvtwcFxtZKof/iQh9osPpQ
OmyMZoxYtsFkZV9clV9eWv6aDe23wZyznpYvQCtWQ109aYN3QI8+YsXsQUwpe8TgEKQlWjsoCT6w
heugHUcksyLfs2F68Rpixgat96joI+bKfSk9FblO7wYlsw44G3dj30OQcdDXgvvoNur4PQ0vA1uz
00B6bJ2WdpwTOKra5suIyj9qxuFXXQ6nWQcRDolKEVhZd8dGvFXVeie96RHp2gLG8CN5bEfzqEn/
4Np5UtXWHNiT+5iO6TFNYWjWaEeta16MqbzHuz4ZFZR9Rf2JpORgZ3rEXRbWJrCfis0PFDAITCtj
yaxzo9SXa/YJza0AxPa9qjozkhkgCLe0dgQJOymqnUs7jkvC3bRt/kIa41djlo9Wjsiuw9OW+v1W
c8Y3DKtngWfxU4taLmid9FfjOHFvdjxsWxOjHYPc6QCuqTmCBq21INsgy/H8FfeNZxPWk0Gfi+c6
xTvrrPGJVOMY6qn7iLpvh2H/55wViUAB7mXtfZ/LNa/VFIJFehrtJuy4dfILO6KWjw4JAf1hRHys
RT2GdJoQdPCGUCEnVCObGQL2jQM/10nbW8I+trV5IPkc56OoQtplmECR3g7kFFR0ZTJZuAxaM8GB
32i4ZqXXvKk8Pbe1FivW/gFmjWQODDU2iadC0N00d1tWaRtHAlSuuZgDAjEhJNXukS0/ylPZ1h3q
D0Olb6DKFIGZsiboam6GVaMBXWtb7fdEWxXq0HBNKmLsBC3Ba54c4DMEfpVOLb8GhhlmqSl3W7cu
0gub3+lTip1jGdteukebdCWGqt27lPuf3Leeekt/5Kl5gnHPh0bn+6HunqpMOw4NmG56iS2hEPrF
u9Eb7x4zPwokl4Elyq1ELBz1FpsNqit6tvaE8aL17BfwhGND+BQ1lG+dsj7oGqa35fTcUjAWCAsd
zkLL7vZshEArbsF5zOOp1VDbD6jenFD6ZCWm6tAxLR5be4cUfZ2Zv1HXpeTOqSmKhnKH9Oxctv7B
8tNA4/C7Envby3ZtRQJD90t0CRbg7EE66F5zb5sJ9GQwGD+4Q4wAE8BjLRkohFvqLvQpX039q6Xu
6nHvDUM8uzLxWBmM+h38ru8Le/wzTtTfWPqsAoYuWJwJ2q9GQ8hVqXXrVLRm6FEzjwzewU403TMz
2+pSO3pe8UcjCKe1tB65RnDz+eaDIzwQnKo2Cw2jL1d+a5Zo4VUpmGxuPLPhVAAeddniOSKGBNlx
XDPrXjXIgDogJgVYiYV8R1cm4N0UEi1bFy0GxSp/rQA04hreo4R+6pwy0Zxs5QHYx35HvQNosfCd
o5ybNbPGlTLK5yYrT8ykd5otEpPKyGGYgsyhoTXfa+Zicqwe2gGolQ4iFl3A0ABp6nZu4NtuO+E4
tQ99T8MGtZVHhoAD5csrEQBsjJ0FM538BwOwBpw9Xxs5YN69SUatOjr2F7eB9DtWFnYaPTf+vBYk
X812sWczOVoz2SBdCWazTvgkQlYL9KYLYw3s8q5T2auDTM1GCea776Nvf5YM1iXYuAk1P1RO4cxp
gBxkHKlqaVzB08hCrevn+cboX7y2efd5d8dt702Jr7ZnoefJuM3Yp++kz4Dn/zhSrRHgVxUAQCWs
kLvQD6Y46jM5SaY2YmFLT9hMS1VaamsrxciccB4F8HSl2ISNM54NBz95UI+t9NYwc7pv7P5gz8wK
O7PG2aFrlRcrpkmM5p6b7k+BrG8073To91nI+rlE5DXbFIX5Y1F1aHN5wZj2UY8z0xbG3oH7AVcA
1G1n3Q89iMVvzCwjoRexXcFP3JDbEe/dY/LYNyqBuXMELYoo98Z7u5BhT4yDoJgeMqYIZuECWTBg
vw4zoobYWUW7G9INL7twmvNAH+evBrlO0OhlBD23vY18uHL1xLP6yG/BhRJTiMFblDL9dpiLjXL4
m9GKWANL30FOS97bsbyjJGaAPTFwGGTzfQ4LcR31n4WnRtNpmuZ4qMzAKw8e2nuOSwPWv4tcD3Pv
zZgMMHHxjL0Xjt0AT3aoEUG9w+Q8yR1r1xUDaiM3nlx0I2sLcQTSmRKVekcAYanYtx/U9MfLaMir
JjFysrQMgjwHfUsiqecCkGt25LkbgdcUKnQ4Go38QYSIzB5fOpXFBjX3alC/ets6AcELdXlwxE6I
EbgfAbJZbmijbUyQooQ0PrT0FdB+zDstmvFq8kah1TKEzoiuSW/gSpqDUmHgbgb8Xu8ZMilRARAq
SJIOY4gWzLZ2q6hv83vO82gcjKBRn0vbleoQtpRNJKxD24l1WoCbVN3Z9UOjFqXkPgNioL1gpvvE
S4gJZWYboUQ69T6kuIh1KNmnw9XjMPVhn77rjr5XuKqRXwU19YEuT4GFPyGmITIFsOo6Zr6VuLAF
w/nT/ouj81iOVFnC8BMRARR2C7RvtZEZSWdDaCQN3hSugKe/X9/dLDQyTVGZ+bsERB3ffXu/+Dwt
yJkcazjLmo9yMaJkRCztR3rnHnKtfqqb/rPV1abQ6kOd61BYP7lPXCMAq9UjDbfMva1uCQmVyiGx
IdWA+EVkKevodD9lpe1i/d61+p6lr2kmLyKhsQVHqxOPUC3rVLrToTDxMVJaWIe+B5xs5ucqT95X
M9/O2hDK5u7NA4ymYkLQKYIjPhFFzobQ39m0x/42i3PVhP7a+EFi2C898wQXsVc+9fm7VtH9Du0G
/wsbYL5XcfcbLWhVGfS6fBXDvm/VVqVc5cU3brLIXUnTSPuv2LWjgVXt3excmF04k7l2dgovanVW
9CbVPl3WU2Naezvtd8Z6GZ3jQDKR7+7mSrutyS+u+2AyrnnL75PsuoIcMWNmhPtZhzLSx2ULRUvA
b2Kc+1Ufw6IoPvxEwSpNZX/ygbRodFMzDZxE52l56X6xJgymg/Sipa1emGisIE2yV9Gkh9KFPYIl
ygCf3P/SpRTU8PWqlawSa/xNM/hJ2Js58q/S+usa6yvc2yFuE+Yid89LfxT9EEmvhjrsQouMjWUt
ozGL2YKcoKuRYd3GP5NcA5wDNDJZqJk+EO2rWaiA/M5wbvq3IpHb2sZ5m5VbA8yBmtM/pmxAXrP9
lna20e2U8qad4/IrpRqawDi0MmOj7+YijsQAwu1sh7Smkqw7zQWlAsNwVb4RDfh0lgWThxGdKTmZ
5u94WMNKM4PSmrczIGfGCunUjM+m6DaKQhFYpXHv1LDxCgbI2vmHEPFkDPnBBQ1au/TmPc6QVpM2
lxtvXtwcRZtsvC7dssU6RCZ6TD25Q2P/Bbj/3CTPRnnzxPxkUSi9ytqmsTikHSBIvLJDnLPsKMZN
T27GOIa0KKkl+fzsZ/NJ6cW+gNJK5ho2bshumhxQmUx/B1XuBXHTntnFIMcUzMoPC/HsldO+MYpX
ySycmuJgmeSiW1ytPli30d4LT8lAxCCvS5x+rCI9WzobXYS10eM89IYf35DhvJjvdeNc4rXYJrEV
2eV4aI1ko2k7Y2bnpqNeTUdD/1mHtlie3Vo8p6Oqwtlz/1uW7CDJiShBsvM1PRVmgTKmucimiaqS
SU2zA08f3pTHrdLBW3L9gzTjFSFMAvgKNe8UlXjKTGvlHa9CUXy7JlVYWU+mmV0EEYnLdKhUG3na
C0OFWe67io+PsmSN2UaTx3xIA7d7ahtuMtbXzHc/te5r1uy0AWySaBgj82j8SfWp4yh1Pzk6UZyl
UWG2hJKXB2DjTTlZ0Zw6uJKIeZ3GfaOdhtQ8NN2LZ6SHtO62oIiwm5u1yglASo/M0Yd+GaJl1Lbo
ckOlhrCIudtL/U2V6jB6y+8CXQeHunVkttP19Rjn8jCoe0O/1/ZGaMrvHgSxA+qucvUM9M0grvaG
Ux/aEdgfc5RfNps0047OzAnPQX5IFr8uXXqxKlQVTN/KX/i2WASGwQsbf6x4dxEGiaThmrTyLvDI
TfKJ5C2Xj3UgRrZWO1tkbzWIaekWNJ4d+3ZaP9Rawpas4QPQwwtFmjzZRtlvyjL9ZLpiEY5o/WYr
9fgyO21VBb3BrFP+Sn3Sfw03LfbE9/2J7aQNzVz9la2+6fxkV+bmc9xPbx1JitBqQN29P+90zT8N
uc+MhMBBVPAsxqTzOk3/Kk2nwlrBUJdgD61AfhwUmW0+z4Ucr40wsl3N992XYw87LtQIbFv2bExV
jWVsnIn+xslYGpgHa3MSFp9I2QRJqWO9+nTQifjdcPKza919zvyMYwmJ7NdW2HjfGmOYtqI8nWf0
MfSylf3IaKrM6fygunP5PZuwCAJSHNlGjOekay65/Lu6T6ApUZ3qF2nbhxqAs1J+pA3Q5E2QUSum
xiQvyAqFMx4T4b0jiAlq766yeudIxCjAoj06Ki7VFgecr+lRZy5AQeO+hiWRuKrGuQrz8U/toyqj
gSj6bQmxy/Uswjkd9a3RaV6k2ya8thv3W6+VwybXPYsFAh1MlNZoxH72//RkbV9in9RkrzLGyMoc
COayk9tBo4udm/qo82lZg/+bTrH/lCAMj3LXXQ/xms5PjVaNaM1iLUhTCa1YT+2xzLMy0gwDaVEP
z5tWmRXF9JEBv9YQCVwtt2aq1pvTdfq5HOfUChLg9hDKetyryVI706u8MzICEcjM/jKq4r8ka39l
pv8nxtoORzZ+h9aKPTFLHDPE0n+3jLo/zr3OJGRzIcOkLPtpZS1rNq+4Qllye0eyJQGUaXa83lTn
jjV1m3yp/mVAAveey23X1sV3M97BnIJFsbd44twty+yH9TiElac+3SLdiU6+sz79zDbenTdkZzAn
5gDmi3KO952bxFHZ6e8GyR2BXYvNZLLmB9us03YHBFEbIQCT8kIY0WS0lzwH+LMd89+amdq+K8mT
j/1vX9/K5ddVZrhkebBM2sYbp91U+lfNWFPkN0KPwK2eQDvDbimqoBLOMeMDDxNEMdgBD6qTOwII
EDp0hP6sYRs70Wp1W7v5O2qsPYqLYxLXN2sECucGNhuMREDfbDsOutYM7GSO5KAOvu5FZZ9sNa9B
ej88ma15lum8k2wiRigFDQFYnKPt0Fq27RjuyV/6Pa17mLlXdBuMXOJgJ9y4fOkDd/MzHeDnNWu+
YbaAqwG/e7F3nKs94qYw5NGeT14hg2b9JW7tn9DHc502GzMjb9TgXevZTNtMe1DMs7DxN5T0LRah
VKlPSImXbgoGEg7aWVbtTvGiSY4C6rJgydGp8KL3M8YXOANlaV+EvGGnWqLeWQ5VvuzZgHlCLLBR
lb2V3L22SI82DZrmZ3t/rK9ynLcWoPao0nPbm9epI84GGFBPwZ17nYxi+QFsHaPriZ85YYdH6G3p
CxlgqH4Z1umiGc5/48TupeoH7wo/vH9PC6gBw993tP6e/Q6wsOWyO3besp3HZKM06O2m7SInrSmj
8WFd/7rrSZrjqYWOl71PR9S/mpN1smT54ZcMe/KaTn4k1yTKLOfgpOo/o5GnPO/uuVF8juX45urm
LmGJdTB69gd1P2r7atN4Z23I/jBoHKn9G8dC30AMovS2pkCQ1kBXNVVo1jnzuc/FqW9dNf1Cjj3F
7nfnqGBIGKzW+6pnDTjLckpT9q+z6wLmDj3dI4gejGsILAuugbUDwSoQmCdGwkr730k717ywkk/F
Xa2oVOqcVf27mDCs9n25axSAua59zA2gdMe5KqyNndcUh2JfF90ms5kcW7ggz9pKjTyP7OjP/a70
1q1S7XOJtkKZqAK84t1ex30h1x8z88jnZHFtCtQyvTuLvncqsLm+Out0cAaHuvO0wGvT80DHOgvg
ThH4A1GKOoCT18IqVmGRIkNpP3TeW739Gqe772a4bJHuuwZ180vVG4PinrHrs6uPbAZ5muk1c4AA
FtEbytxn7aUHwEsxAbfIFDUazfw+9P+ZwgaGMiNzXr+8BQnS7IR104G0aicfRDT7FmuI9Jr2c4ns
h+JhMiMPUiJPzEM+ZYc60+4ETJ4sG5i0Zjf64uZscEZYj+XYB7YxxG3VfJA6bdmVhhFVkGvMSihJ
1MVftVuStCfbhQa0jEi4xrZvvrx63pXml6XXLBdJL+XS/+M2PyYe2OLaRrJDvkJmfFUf8yY7Jn7+
Rv8ZInoag8a1ri1jp/eAVJfk1mRnXqzrIwQQ5D7UWXQ7qstsb0umUDmS9WuIsJjNjYghq1pmW4sF
5SPnXYBJlMmRJTx7Z3WCtl7+ePVfbyG4ps+AB/facsr1W1r3O1CioIuLndN3jIFttHTNrRB8copR
Mr6YzRVsPuiHQ94Lym0VqXkKK/FbPp6GOeyowKGo2V8KOmX8XdOP2RuApEQ0tQ1tJzzm3Iat/SFy
hVJID0w7/9e1FADrFWFgZLrpth/syMm4UQafdN/13qXTd1OIQyfUrrNx1EvxIkChhSOgsaigbYbK
SgJrLAcfgUpTdVthHrqyOuiuv41Z34BK1I4013YiXbF7rKZjFQIFC1oebznFQ4orKz9osR9Nfb5B
hILQC+ppBiHLxD9VPTHpXQppUJNnDjKqkyoN6NH36SMAzmWNUTz/SQYV4XML1/6XfZBBFqNL0/xD
MsP2GpRHbw1KXQcr+ee6HzG511U7hGpNgqnLAtO1wonOxafJbWt/rwsbYtn9WTv9O6mWrR2/GH4D
BEEDX86h8LmmU3kpOv84ozYbJpS0vRe07bhzBV0WgOIibdSdMgNi8MMqjSMnAeDsjRcPLmVJrS6M
G+uYrE2Ue8beduS5AEkmSNNEpDh/iqR/cvD0xKNEl15cNC2PDDDbnTBc+IHmDSXKyR0d+pwxWvj3
BElfrU4I9QCUJDaxQ0VoP/J8PlUQPIvxYaXm0fWNSJNulM8iaIhrd+A4l+w0wOqWXPyLRztSk6bs
5Ec2qm/0pdqvvs8ePIPJBnVG2He8dOVSB3PCJnmDQipHLIOYB4Gp3KFBIsPqjuQD0QpgDyxTcbKA
D00Lsd3aReUwbmVfbNOVEkLbv/ZNlDSs3+jjV7vCdGiuxJHn7T4dKW70EfGIIEd3GD3ScLaKLeTw
pXLJHoTfBkOIoON3Fci4xVPkRgl8nds4+y/VwM4XwsfQPHaJvpfzRIvhfxr1X2HVYH7+1RIQQ8lN
VzLMl2Qz+O8tJ3qZ/hTls6Grcw5+UKh526q91dL2a1V3UK4VqSL/HBwkkxJpRMv/0Ew0gk0Y5xBl
xU/Ct00TufcMQDpn3Ti0uDai9al88eYz4c6b4gGNDVP04GrBqLbZsLxq8102Iox9J9JMa8uW2k3C
2tsMOD/rZoY9rzp4uvkmLf2m6fmrbk1PVVkTwgflPg/ily2G4iCVd7Vta9qaoyY2i1fvdCBcc3aj
yRojkYgg87XtUJNlk9gmR/bxWlrqZqcaChkqUQ1I3puOGcyT9tXZ+sEtih8K7m3N9YZeWWZblObH
PB7/ekZ9mfLqsgxMrUlXt4FV1aAhCZsOQH81PmWgr01d6jdHXlHdHM2RUS0Z9qiPubzU+tep2HiW
VFu3IzCk5Njo8sTK2hvlfC99tTFBNExXbWFSD/HDruoPADXE6a42GiibfkAWyaW2upd0SG96nm5G
Vz4lOVlcPdZaag26bGuxng2Y7Taprrmst2bb7XWfx9fWOyvPoMxaKPoCrZl5c4ZLLqYXrfVPbuVt
NOejduJj6uuBO1WhsdzS5kk6w7HpmS9KkCWGbbQmJ5KSI/zKe5IrwxoBXA/PPOQLkHT10C7stN75
MWbKXwsex8g1PAai+j0u1G7J461NgmJiOIdZpqdSmdGScjK945hoL7U1BtOEsyKdthA44VRnUeJ/
+PP47Ln9ZwMO1iJrnHkGGQKmMZnCrEPd6GVh0a8R/EhYdv8pJpvsQfz02kZTZNFoMV3ldPK1MgRu
DvyO/byrv3Ey+cdPsE2mKsiMKkzdcj8KFTZsRCg1K5S0Ba0ExnXm+VhXAP1YlPZNlkfKoletAZdg
wsK6NiI2DIVxnd8WVx4KV+1nRzMCmVgsT8xaEoAY2dx2k0kz1KSGamPdI/+JEosNGfRVlsuaxbw7
o62MVH4xxvRCdLMK6iZ94wI8lJUVxM59qrKjWS07OH00hMO5Fu02RuVUpzeEIbsmZxgQKLO7zA/s
IX+tK480mO7qxqC+1XfjavtBy6Jeqn+AEyTnl++x9K/meB5k7mzaObsVkHWO34whqoeJ8pkf7RGB
q6/nDtOvdvYn5kp/Drv26nvmMdWyfeEjsdZnhMXyVxQ1hAOMySoiFGNos9KdB2WztBu2yB8auzzp
HMQUPHHy7LPjZyGsz595ZLWk9ELdJc8rtv5W9XBLl+lawfMP+rivpvxltPpLJ6aI7KMXv8++qja/
xmV/rxcGOV1HKatW9uIl0z6ji8uRbA2u+zRwGTg5ZE1GbxOXZrVviuS/hJuAfvOfazrnyYTENkQH
6p3Oa6A3o9wPGAHQGZp6mM4DilaQZM2In2YrvdtD+5zaD7bRc3cxu6APgwvvYWb8JcnVFMVuYm2W
iNsjHhi285hh62JUbe0YEJ51yIp9zfafqQYCb7k6Vde9lWn9UTNVCmVTILtXJ1N/4qL+Unr16mlr
UCX53Z+zPQvsNpW+w4wg8gyGFzJNXwJvSfeSdjGtSGiM0z+2MBhAn8CQdj0GnRhPgj+J52Z6sGBI
IFUXlvHyHht+/FQn+bertbe8WZnB6how3buDbXF8BNzGUL6qoT8s7noxi7n6dEbehaRcVeAptRs9
cwjX0bwYS/LNvrltNnmfiQsgo7zEjBDW0gj0yWHqOJcPHEifvRyIKpbHwm9cPWislMWsiLNDrTac
cF714d3pE/sycMftrGrJtq1mxS+ZrxPx2uv6eVnXa6JVJ9eMt6Juf0sxnEtPHyNQOzNwTHm0+Jy1
HOVWl/p77qo+LIHQANeas7+2sO6siQ6Fxr3fxBzwtG6PZJ8cOa8MO45F0tlMFI+sJ496IlnE2+XN
Fs5iRXCfFQeXbxT0jCyh28d/R3M+A1zwsjS4sRzvt/bEdnWnJppz4cFLgVmb6wPs9qwlXJi/+thU
gTmMG99qtx3L12PLx6UQI66VErVbPlnVNmlHWsU4+1kq3BGQscfVGCuOhZj3QyboOR8KJw1CO1Te
MgRKFlGycA+LVTzlRrL3ze7PZCYvrjbiLikYMB3nY5oRMpTyKir3ZRnbJpji5Z5Jiqqv5f9GuNjQ
zVZG+4wh0DY8jnyMbF4jEnKrjPQqCpEcDYxOSNv687omW6seXZgDgQo4a5nlulNdpChbjSWLFjv9
0LyHBCL7JF3ujIfsKjC0MA7II30lrVCT/PPBTs/F5Gp/slkTUZn0KFx60T4evtq58ajvEK8//pBB
3dzGGzfo9WQ4dnN3VjVlOagrkY+bqjB0vrWhy59ez/InN7dG3klg7KFApJj7+JIQTmbgK0SVndyV
rx7XWG6hs7u7U1vgYeCfpKQNI3/4LJM02yZVEU+0OeVxLixzDRvbgg8spzo5FAljNhY18QfBEbOI
qSRGgDhusQlZwOK+bvzUNn2klrvjvZex9023a+yawtP/+vRwpz61SS1oEDdzhvsnm8DvQHdTuA0n
ofJrilG3EpW46fWCo11T9sNs81Bkptm8nHQ5I6pUvXusZ0PD4KCtqDQwl+J8L2R5aezKuk9FYb9I
Xbn7pDWMi1YLN4GkLbsqVI+RT0c0vvfQ09DlLv7LStprvKFbWYPFzLXQzwc/p6Q+BJGx0LZy9eNt
sSQLtbNrItaxxNsRh8u2dz1ueV14z6uy8JXxy0VZbAybfohtrD/dull62W4WLdOoyZjfOsjXQCBZ
h4TOjrGS4jZ5bXes7CTeDNVDeGl78paPenIQc9HsmwGFkZAMNoO3uHvvkcmCkq2vwwE5buRaJe1J
P7T0IEBI3zSGyZ4koOQqptl7cemyoA1h3hQXsKU+0sIfrrPr1C9m5c5dOMXa+pvW1vIU2/AqrsxS
BEpdfss9uz+3mqM2sV8tyU4i3t1aanUvdKTmoWW12E2QhrAzY/YmVsobI4d7LEjw3Oxzw3lQjmDX
ODp+xSJu2VKsd5TicDJplzwTwa/tOmiS12maCPG2vQH4vzD9hwRRQ+/rdvln1s6IYxANGgasM45H
/mJtY/SrdXdQQr+krfGTL2B5Wd2tz1UzyI1hmyDTGIgOPUaMnaZpNJduTVaDv9ShORZfqJyMkNfx
xMMhyq5EX6Lc6XuRPTY8iaUTruhSJ40Z+X7/haeTT9+P543BmdhVVbdeHb1eo6SmaDsspP80Ccne
V5WFr6ZVzXEwu55+CLFIZxozJHtVOLzA7fxR9A2oTaxr6SeJHs1f4dVVyCU77gxh3whXWHD2dICn
tDHNq0pHSkRFzkaduHDn85ptim4i7Ntflz1gXryLMy0+SteBYZwrSC7ej7D0nZ78j7Fot1K17rPg
AiMNscZ65Re+/lw6ZrkZ8tEC4TeTd2UqbY8RqXnOtNWDSMh1BmUNXcuDXBhhIF3pph9qLfInRCJk
LWuFQCse68cEfe8O/nndW3WfHzxloH8ZRwUwh0xmk/uNZMrBaBdY7kxmSSyXbezO7RVt8DCHDCCS
kLdisP6s1khbChpQ/aVSNDxiFXcbXdf+KLzrem0TeoJbo2ptPbKxWkSmgDmrUSg9scBSnFc59V+F
XbtZWA2oEMwcsYfuwi/2XepsNMucI7K+9GAQyH8D3cr776FtnyvL956hiqynRlnek0DgHwzKVWlQ
Zb5EJz+pNfCnLPkio8j8sscOcQ7s/r4kJCRiz9b0uUinv9TSsT97BwTPauf6rDXKu9WtOzFYrizT
dKw5yGDB7ulUD5gzCu9upSW+Yn/xd22pGTuz9H5kaWoRWDhF7cFMuF0romUd/aBqK3XF8A5qO3jN
ybQHPehrmRy9OK4+hSpMqrptUWmTdq9Mp9n082KYEcsg5+c1MfI3e0wHB3UuLjl3Roo6FUgJ8LJR
sdWiHkNQHrWjGnaqh8PXKn/a9Q6zRTIBQaVSrbt59dTRGHrzzZTK33aabUduP1ubQmrYdgfHuDgx
5MjS+BfDZ/gGDM66wgiLshogevzmq1C4FP21WPAT1B0imsS8ohGmN+wMVMjZXB8lntbb2GEAifi/
9rPARnE3urr/pyx3fMbpms6Bw2j6p7TU8NrFloGZY5HYgb1Bf8PryAJTZI8vNW7DU5cvKmTlJqQE
YYs62lHP3swTqAvHddibtUOnpbnFtbMNsU8qy3qqsGqhiqnpArzJYnZfDaw3sVGtP3krvjCOmXlo
z/0jolDT/Nexz8yDwzWHvhimLyzl5G+xKcGKylg8jbEST8aSwlWh/7SHHaquBF63VeufVo+Rr3j+
xK0x2mEqnCwUq59frHhkh0aj8vkbBXp+SxROw2E28uxEpGBz6GD6t2Wh26d6tbUsiJMcbVuLc8iu
VId4Pq7OWY0XkL4eJCHp4umDVWVodlnlom+aNV8fUlu1XUSmjM2aNtZ/RAgkTeRqvSEjkTFp1o8v
TUdvfS0NVX64w9oj1LewdwWzC5IdpPNE5MykO87f0fJwGazNWl8qegLMsrNiv+Uqy43T+QX+0zb3
964uzX03luCzYzb8tYeSU4ySnu1pM2RsMOoIxxysDUGbxgUuNRxjGDtybZst4C4UP90iBEUCMtoP
dCjzEnrUZVryV79T5ZFwpziPijGFMYmVc6rEpO3sNDMix67yk9uAhturI7gICusw6PN8z9cGxWgO
34FiS8QQ/3VWfZnOCDRGVInLg1o7VO4DypAMQcAu6WPA7Bj9DMQAauRyGhoUe4b1lWjC+G8puWlr
iOAQ/Gt8Y0JKz3bswad69M9dEvfHR4gMFEMjv0ivqu5JMzVvi+5rB7ZK4dRw5iZM9NSKREdeVYka
8VhgwT4IbfqpCAF4S4m9++pnU9RPC0nQV9PP94KG4mF69Rf7x7zPRWff0p7uqjP0FPI626ZV/iyG
qTmNVe2FtEtDmHd6f1pKRrFxHtqj3fCLax077IdnM/cv7KG5+aI9JU3zpOdT80AYXlxrRptv3rIc
zCN307OhE4neKmZ8mLVJdL/dytDfd8XFxrcYLDxSHArFdYj1Q5Olh4peIFgctpCS8szpsn+scrn0
9vivacQfZ7AP5eNYKvvVk+Mh80fYDqeJ0tm6OMr+8PH1hEbW/JS5PIF0H92GBiyxt061HNzVJuiy
sx6KnHYIptV+HehvmFV60n+nqzuTIdBLbQHFoSL1qmOMsuIM/g6TcbpYSLJj896nZXEk6GF4SrPq
UZz1r2Jhf9mqWM/e2QdqGLowHQw1m8cdupGzbfQPAGZ6Xlz4AiKxiKd3ylPBLH1Y1f/nlFZyLufx
IAaYxMyu9pVbrEHccl6Hqt6rFnFfq4Fe2F67G2V9IQd3s+jF0YXOHQfjpZrTbTVWb6qJ79gorrXq
DoIBRHn+i2y8U8slZk3+u5eidSPYgg1ypnsiiXnnzflr0ycogUxuNtetV2RsYi9Qoy2ttuev/beS
MlSO7sFK+YFToQWZkAe66sNSlDuulH+gMYd8HO/LDAC5zFzLjns3i+bbc2F14xaCG5NxqNn/N35f
cuIpSoNkPT1b/1iZ/8KmzWEDBHteSgfczqRIudXGGNXVnTq2CCpsolZcwnJaQB+t+zugXwoLx9ja
yFrjMnnO/fjGagAgxMp6uJFp8RIPs5HdTgyzuvfFgIwuksH6o1+s7uSV+XZNqbcEWwSggSRVuR6b
iRP/tJpVcpqVcSzKEgcKnh387mE/ktkxeKec4doaklNvkOVcJh/1WvyFJT3i87tWq9jTYF8yhMBI
JR1Cc/D6BI7f/ZqYlB++v2dtzsstW7g6MiTiNyX1SJro9o25ei677hkUqQ7aNcENPLl/s1x9N9I5
6GmZbJ3c57jkPgPYcPFUYpGQ5Dy5hv9a5cj0WmC6NfZOIks/SiIIgn6df3IteYodzChLgQBEAjCC
qrBo6mW1y/+MqiNAgjIgK20fxzRFSf+K9OItbvVDNeDHyMuzrSMBEibNga7huTYGno9El1Dx9FIj
XKhmlrOeSt9AwNtr7UGjscBUPW2yGBVnRgpMgOZyqw/9Xkh5Q0Kt7SzcbkE3erSxaz5HI03vprT1
nyTxmax05NpZ8pao9kpmSBLJKdupzPzPNdpXuyjpJaAvpuTHQnARDODS5LA8dxmjeplmYSZyOI+R
+KQpxmVvuAtJI3PyLMvpbDLuJoXOn6DrbM9L9VfLqy+Lv4ZOy1gd+0djdu4DVrqKihDE5vzeTPp7
K+P9mCBt6vPb1K6fpAVuc7FuSg+x8tqdDOgY0bCcMWVZSzPDfKXPTjMelLBfp95n/Q9g19Dbx2VC
7y676bpYKVGvWjhDM5Vu9s1N/7To3Xuj4TDOeihFlM8H9o1Z26VRt9V2rwjyoGMmB0qPtZMPSYcD
1R9DV8cVIvnmZ+wZTFBBxPmp8v6aiA1aQgnS7Fd2H4M/PXXOf3N+MPFfWYm/qTqHwo5BZY7ppP45
rX6S073hU0b+FTvvhfeiHLo1JLM04OexYbhHnKbX2h2RZtARbjfZ0Rj/MyWDbYwZf9mMDg8HmZLM
v6BmoxXVcxKfwIupBcbGqPbOkO2axA3Tegyr7n+kndeO7Di2bX/oCBBJ2dfwaSK9fxHSbXnv9fV3
qIB7KisqkIHTDTQKDRRqc0tBkcvMOda9rxfrLu25/clErHTHUNpVjxQjS+j3uvNFGdLvJcto3mOu
/gD+WErPzwKRgA4MjMFIXbejg9lq402ZMOhOom5znduxp0Fvv8nc2QIfXDuG82bG5oVF+yzo/iTe
pYhj4NG4Jm/ajkKu+ZSW4tyWD1r3J9MRQbvYutQ6S9HeUEzPAHXk6EvnQfSO+dFU/QbjKyKzzwLK
Clb1AISYKR8yjCtmhQYGiImiyjxAYJwz7Jyuch3Q+Ea4J+F1K9wqSn/wa3Rl3kcRktELhQGY4LPP
80sbIaTb082qJgrtL4FWXHQyX5J1PPr0GmLNWzAaMVtZLeAK+nNzAyKU2Z+WlriTLkZBBzEXi1Fv
li7jWGj0lhbqLtTm1LRMQC0RQB83JPaKh6WkHiejdxttcai111JYyDbw9n/nSXJRFc9m0+LHBXmW
QmBT1xnKiSDYSPeyMV9Eh2BLvYz4LNDpziIyCl2kRrGDOGG2JaNkdFyNc+8sxAg4Bmg23GhdixtM
1EvdsFAIGudR0W+n/jpObkvhn5WDtpicp3w0VxGbufAxns/VGOz4YdDeG8RtQacebEWz0oehMETX
kz9XIj3+wGdPumu+wndGe+/hLq3j1D+vlXMd1oCpeB+FxBvW3Wl4kCyJHjKBwu9Pa+Ff95SeLO7Q
Amm1SDetYdItyBGVMcyG4LyPx21Y1jeZgZItmHZhEFw3zm3bvhTynVLKJWYDXBn9hqMYasGzqt6m
YB9oX9bwXIhprax6aWAdTmY5T+3d9HGJTyhfmjZ2/hrl+CAIXCj7jlFEJtCvHKSynjes3PaibG/j
UC3H4jVIrxhxt2/piI4+zRlv7+jmKh2uuuRBOZDq+utWj58c3UOdL9ZOfucS9U29uvJblKJRIK8j
Q111MDAaz1kErUcJMl4600VlOsswffbVYzddx+LOoZJb2ZiF5VscIR7Vg093ePXIK5Nkh4x528t4
mdvJxiK3TPu7QfY7s7hP9HRReM9lgPzWRNtrMeG8omZLv47mLja6ivAgonsqifKu09QiuHpGb7dU
KTu0p9WZLQcxoHrCQDBkC6N6dOzrNvyivLSs2QvV8JUOF43ATEcwTLtMT6670Vt3hrv0OFw8ALaG
uJuVNn6imPIwM5Po8cn4xnTapegq1GA3hmlShHIWlik+dc0glDcWdUWkV2ZrAp5FAxdLULnMQLzU
ySpDeV0KOgbeZ6Y+0xJGVnaVqPapLe6K7m4ARFDxlSnN5Uo+y12isnxn6mjq4I1QehzT29H+dOTn
NLeWuO/G6lLUFt1A7TKdLyoSALv8nkSDFiLZuhOBZzjR4otgN8jN4IsrASu7p0gwcaxkgdjlo7Mz
HebiUaoJUcVX+RNWa5TQi3R8sIp9Rjsg4sylRlOGzu2Q1i9VC7ujHHGvv3jgxAZ+G81HwqG/aCZu
PTmuA4KVmn5BTtl8PuzLCufAeCuAMaIDWGXxvWbS6MLRXwFiUfImaK66UjvTG2J6TG2j+5KYnwgX
1kgGljqIUb9/7XCoVfqDFGe48tZR3gNSCVeDxF8hs2AhEGwbfV2cj25qrIiyESHp02Xl1ncNfetd
XkUfRQN3oct2dKBWtR3f9pXxoFnyfaqcEGNv/mXq3jviTMQwXv+h64yjHeJ1lQhu4fjMzKxdYr5W
HnR1ftMpeSySJ0/h1C1aNCZsErwNXUgiZH2r6DzJXsLs1UM1q0uKtPYd3RPUhfscWw+dgpXoHlO9
A2xgw965aqurHgtTGjLkq9ir6XEYX4YBc5aJ1E5O+EeSyz6qL2sjwtoLXGeIm52nOZsSwWQTxufQ
GphcFbMLKHBRcqHMN1Yc+FM5LDQkogV9kTB2dy33dOmX0PvS5zHRbmTgXtGC+5N79IFL73JUFrtj
koCNelR15n6yvE1AkSvT/Zswy29s5V11gfMSFwZOkdLYJXp4Jmx9hTljoyrnY8C26ObONd0FtnP7
mVb+Pa0VyrjdthrqKy3NL+Ctrgw93OuJv2wHZ21P/aNUaP+zVq+Xtkip9IRcSZRvwlXvTTfwJblY
6paA01z7hLp8+0wi69MLAeaeN2Jc+YIToVfdc0BRYNHIHumnRpkT4hwQqgB5nOFv64JyM9B60+hJ
iYhdik6dNy07rR52bZUjAbDVZ+EHwRaBzNKw3ZteknuUpo2mcgSQJtVjHJA/YpB1apyTYx08po31
5LviHsDUF/VRQtZ+G+vRJtTkJjCic5WOFLucvlvBprwc2+4sGut9GiG+irTbqMlvgkldRWP+YETT
WZmRQKrOIPwcQqoiTGBLQmI2nwIHO3Ub9vGZyCHBdtjuwuC6Q6/ceSRdaWfeGbl9W/n1bW74n5DM
3ic/ujdLa0P3a+v78VWcp39QIaPTtMVVFpbXboMcEnNn2MbeWteyP5HwPvtuCGEB0PU2zfHDLkS0
7Nw6WZOY3UxK0nwp8YGagEimfoqWFLRqkH1gat0Gk4464xXvmB6FcCjFli/FZ5qkj8geaOJkTb3o
BczB3DMeymb4wtZN0dIoEaBL8ZbO4lsICTu7CgEw4XL2bUL7qrD4ekLLQkJH4qhaxPtx0IVIMGuY
dMFVr9r+HI0IhWD0UAuRtB9DqD0AdUFRnfh0Dx3hQQl05XuVEzuutBaTEX3SlzDx6dgEtKze6PDK
fcEwrOu2weYboiTYUdUMLjwl0JYVESU71ILrqcRTx4kRi+sgavNtRIkOcXx4bTdcXCA37v16eJ/S
EDdCft6q+Nu381v+JJSU5H39lL3ofX0dOM0FGuQOa4TiD8r3UZRgksy0B50kcoN7QF4ycIcjyBk+
al1dSimrhZLw4pjN5yAi7b4tk0qx08TOpeMLue5i8yxKB+5kO32m1zTwltBQ6lHcr4VtiGVeOe3G
7FHjlA4hUih7ptzktwLUV1XVnx3qkdqp77RE+vtA1jylLY2lyBW8l665QGn+Gg7p1aBAFmQK/ZsI
ASgKCj0MOjlrpuFlMBBwBUb7aIZwIBpKWkun5B5mvid1AR8BjYiLcZUZE4LaxHhKGu2Rz+I1xI8b
eaaJ3ZPOb1nhOzTtAcBAH2l7s4/Dy9wHNIAhrk1WQhPyGh4eUgLH93de7dirQOvfLN3W1n3XIxur
RPUZmKVe73xNmMN1VuSTsa/HjOCS5BEPTW5sg14151Susg9pTS3kiCo+r1Tq7ssqDx8EvvRVUOAM
b4LQoEpfI3upobwUbYkQy6iLja/j0NA4365aFRIYNj76q0COD0YT+RkPqH9lRtnOxc7Q/KOSZnjE
aRAh6hDBHPt7VLU3OK85IJrJMcsbzTB7DAd+B82gKZJ5aLmox41r1n1xFjuIwtAxFi1XMM36VV7m
5QSPaopajEoYsvu8RAVecep9JfoQIH0agNDCzptIP7LswoibbI+yOL2jG0THoKrzXUgLf0lludih
joTugwzu2W6C6WbMreKtrDO1oRyMaxa5DN4PHz+q59cf6dh8umk07LUAKaBqAF56cy+XQ2Knxxkm
krYgp/a+y2nY904IsCim9qW5z0Fo7+qOUllk7GTaP+rdtGtNMj6PRsKqKNJm3XDgn9Ue0nYKiNXC
DyGGmKF9To0bZQ5fspyug8q+ZJQvOsCak5+Pg4DL2DPWcRNP6cOoRRtRIXzi+61Ff2YH2lZJuSdF
wunvkKwXltNfhXr4bseo/b1peqZFuTW79M6b7/FMMfTJdpE40Yq7RJpyHnT0ZTuvxvATDcmzw115
7tEOHhcidR18ocaDzAyLhKh5yjqXUFhmKy1BS9TJS4zh0dJrgzdk3HiBjXNbiyEShesiCS8r58Up
Scha58tNTNJYhQkMA/oK59lKQ0O84vjHOpwXHKHm8OgN5mdJ0TfIpvvGD5+USWFHRxGATtdp0+cC
6ABtqotMG645O9GU23IT+mD91WRpO1fYPsZdvD8Ke9pugrmyqAwmFyIvv4/a7q62vJc8RrbhDXul
eTdJ0scLp2oQQAZIrafKfedOuvdV/IoGwcjTTZTJbdoMO6TQ/cL1q01lZZBzNH1vhj1FI/77Mhtu
HAQlhikppxbpmTUk4rrWWuYYcsrihMD1F7SJQDrc0+vDcjA0uMTH8NIltqqg1bpx8lUN8RL22Dbw
qyujwNFn1WCWtXE9ZsFrK9Q3ECNqHuGFN+G3tOpVFD7YFXiINtwOwVOKOtbuEg4Xfdt3zos1ZNe1
6UJv1iFFG62Gc7h512BNydpbYSq/YILoVhs8GnRyZEoL8rxq2s1lAlVod4nRLYeCLlcpuTZK9Adp
qpFkf0n0cGZZhvuG61x26tEy0HbOlZtGj/dhGcPL0JBLcxc+lkHxWPakvnVS3DQWPU20GNdmCH0+
BYvBQJToctLTjUTayxkaXfZFdSUoiC6yRK5o2Droory3WOuupOAl0q7PVl162c48MVvtAR9diMqF
CZ7vipHGgGFOl7HuXLgTsWXobhI73eSp9diE+ZtCvLWgmnDT8gNGuI7EOL1MXrcoFH1Nd7yIgRBq
RXdOX3orbA1+jUXXVOERmc5q3ZoledreH+2tDdZKUdcudQwNfAmleaFbkHYreuYuLUh822k8rQo1
bpqyOrNsXK+BgzUijIW/aYzoTvjJfdYF46LPa4Wsor6uU/y/rkHBQZEqSW+dlTXTh1rqiIVPj6ob
tQWtZYQI8qayrTOZIa1urVXct5cYiq8q0a+BWi462Gmm2V00RfTge/Z6qB11ZpfTfKtsyy5mFKQA
TTtJ7u4Kw3SlvstRuzIQXmsIjtF8k7/4I2LPurYfI7N8z2z3vaum21z0t3oeANpJ048hs14JpY1l
gXJ2keJYXdsgH/gMKxT5UT0uaFz1S+QkFG/C6XJyyyuN8hxAwnFv10lHLD3PvQh6Cmc405ZjH+7N
ESxPMrXTMtDzteE5T60fb422P2vS+txKYrrTev6Ykehm/mw69mNKP8V9IepdZVpwMUqsKFBbb4WW
3DdeAF0syVdJoC681ruGOUhSofcmQGx6D5aNs7wH74R5hQaoNsbXrt/cCbvdaX7Yv2P1tShM5EjS
SvfVmEoFyChEJIXxjK6IfPPcEQhfxEDWvnjtyvgh9jJERaZ4COxRW6ZTay9M2d819AZvjFizt1Hv
YYMAV+oO4Ftkpu0zJ6Xo5FnZFryDeB5kDWwapkSwGENz7rWlEzI0KuoRYyJ8zbiuvbQ8H5ySSxNL
5Y2cfLOg3JgK7bwvQ0VaYevZR9DNLTcTouvwpOcTG9yLDErtXV/vNADIKSAxdy7ZYjuTgEcFmjC/
xqHzosxBDVeDmATSNU/wH1Vg2l7TJHFxPPoNvoS0tSC1QTX8miat2yU0618jLwpMCG92+qGrCDcO
R7oe0SKPvJcqyPQ/tVm6xXnMTCgkyc2k0wXwkF6advKo+wOWDQ0HUOL2Ec4pAr4py+ZPG+xs10RQ
icdBb709rfky3cWAOs7qqsSlZwViAQycGNrGWzsNsItAKmW7jGgB7hL2dhysyaoshh5LpY/+PQiT
O1qPzhaGinPhF1Jfk6jAn5zF0xROk+0ACuLZx4/1JqEeb9yG8naFB2A/TEzmjjrIAXaYwqRQMjpD
gWJ+pNNgzIG4vsyb7tuHpOwoj5RVMGPo0pR0/ipbL77NaMTl4BfpzoiK5oKQBghlso2n/qUjlgIB
bA0PHpUCUmvGkDTxY924V7aNM6mUIYSAXMEh6fx9EaUP0eB9Rn5jrH3ZAyYcC0bGIFUlDn1Ewuvs
9aChcZtn/RJ/LvFxk1K49UN9lfppu67VOFswUG7g+6a16mfWe6JzkZe87ZXBRt7hTUmwXUBFgPUO
pDrJ8iurBNzRawz8g2hBwBbm5E6BKpZIMAaELdVHkZbXVWn5dPf4MHyJPYVc/QtAsH6GB+dWYjs/
Kxv5RHUXGrZOVyinvGNAbG3SBm0ZfFck5kW9dV2bz2xwQ3zyZbx23bmV4rj7UUHc6jQBGJmPd5OM
uM3MKsQo6tYQizRg3WP2hHpZAXA0qNQUEcb/MHwKe9AbjNW5MII+wBpThphuMx8cDPDXgtt9DIEm
hkX6Fg7BR5/R7m4nN905wwwIMLCiFjGGzVrPoWhUwbNKqDp3TYeRQqEeXNRYl9cw47MdDmj1WPGZ
oOLKzXbZIkskMJ7Fg+6YvARRMozrxIjG86DG6FIIO2cQWo7Q106qO9qvI+97cm5GS9sbpOi7sZie
Yalnu1h03Q2hnftZS5eWsyxtaiC9LEGmQACjuzOMnz4VEjLjckBrEBKYADLFojrUszoti/UkXZei
r9KLEPf9W9KPGFRsoyQGEomMzyntsKGa3gEf6lA7lSmzWONRkABGTCqwQsJRrzmHOYWfGe4qghtw
6NasyiCW2xLl0pFENA5pA9q3UWCkEGloEQ9ZH/BIIzp/w2eZzfSpuuelzTJQm0OBQ48ClcygpDWq
Om/Tht8VvdWibaOQSxD5lNOTaccqKK78ChK86yXZRVf7DAejpWukVrmhu05XMYDb7VvFiyEj6jy1
dsaPRGWlzqsFTq0SE6lhIv7EOgeSi8aJBsSiSOMHE/4AHqH5AuZwWna+QdSSI7itO4Oj2La+AL04
s7/nMW74ExvTvhd1ZIGEz2FKOUN9bZexDjQY8QAX9kvQp9XSN6ov1zb5rCY0NImlFfiAphcipZis
w8J+Xht/Bi3BVTZMVxSqniOFedmUxk2dSzLqGOMIIwQ2sSj8j96LFZJhSsOeiCuua8dficB+CDWT
s7+s/9CNVRCQjfzbzfhcAJH7e9jw0XYq8J92kT4s0yy313yyJn+uEV4Gjv8CJgwCvy6/vdF1yMQg
6IgRGCN5ENgvIE4rlVqYniIDoDlksnxN3WQizkZqqg9zUN8NcP9FVb/1hVNBrUMBOutfKwbd6xNX
dcOpMcTpiIlxaK2NV1J7DUyc99YstI4sPcAvjIAaQkwvb/K+G89jHXWIX9v0jPyCAiFAFvjSbuzs
Y5oeb+g624vILHRYVTbCO8NudnlXJHsB/ezJFGKgVKtZD/7gRa8m8x+ohrUR8oUm2U0O0ySrvHCe
/VFluy5AtyMiesnGmGlXSk+pvfIJfHeVP106E79H4dXVvo5dvGdW7d4ZA2iiMEgwLPmeSyRblQ+9
ldvnZJ3leY6t966qmK2z7A3LQwqiARCDQDhjlwb7rkqS5jwdvWnvthWuYD2jtD7mFZ3CZGzTmR7b
MiNCc5W1CQOFfiwHnIP9KVNq2EraIW+elw/UzstebTthVZgX3OYplEial0WNDpKSI+J9T4sodlP+
6alAWUttFjTCG6fbkTZybpIZbnFl+FrNDQGb25Bs38AisAFATh3TbzdFbGAjTRC1ChukhidmWIiR
N7kNNwhtE36mwt5VTfDSpZr2FgvK712CtonSWxXNoDDL/2oC6pB645VrY7TtVW5V3q1QaB7B/hfL
OlD1Fg23szSo1j02/STXfUt67g1MoZPF2G6b0nSxyU7hizl6EFGEy0z6LrQ6vFUeByFoAu9NFOP0
3TV9DCEoCJmzVYKK6D0z22l8lndhVsr7yOjHncUQsD9GZNY40RQ7b9lXoXXhBio+bycR7pDZyEst
LntoRJl7m9tlgUOrNrAKQ+qiIg2qr89ooxM8DjKmTz9iqQMLixavHsZl1zoR+vqR2B6F1mNnC+MW
Ep/5PvQel7ie+wV9u8LO1dWQFPVLYtTAUqD+SW4qbboxG0fumqyAjoLYym8oMifipodMuJayMe6F
7IghR5MWAnujYKCX7nvPRpRlHkNT8vlbd6zbzrEIaUKIBFopg6tmSquVAxNyrddG96L0GfFsd3pz
G5rC3vMC/ZWv5Va8FrqvzqvW1z3AmCVCzXjksKFQlpnnfZBg25YlVzRZfdeztgjhx5KwEUOi6Bbn
Kb22TZgLUm6ijhuPw5o2UlpW+K5LzVxCqSu+05T4aV3kWTZufGtQ+SIJBGIWqRo1C0DUuo4SBuTq
cnzTYlmtbRE3iymd9dF+Zlxh8qvODHOYhY5QX6bWKxgSMgGPw5bgI3abwk2Xthki00HchDYkKS8M
k11NnlCt09GqnlzNyNXqfyhgiYRJQ9XGkZusUkvNA8EYke1D9VRQ0TS4E6QJgPtX+WCcGbNh1bbo
P5PmcXx7wFY9RTRFlheGdxHsNSEfnBoCk+QMGU6N2DkYhDVP9iGWdAyDf5qOfjCUa/AqfeBvBs+v
El9y4lCDYBbQvKtS9fn7NJ95KNHPmVssZQnXIgByXIo+h9MgBdFpMPX4McsY/K0T3/Qakpjf1zgy
qMgyLaGDnZOmbh1OnnfaSg0dAJRNkb6GqKOdqVhW3WMbXQfeTVgDROpOTEw9uqIrdakz597S9YMR
VwWc1SLyasHMYuccV+gOHtRlc3pC9zw56vDtmT/WOZhi1dJ+AQA46RskkBrhKXj5dbAst+4yzx/s
rb6KN6dG/h37wX4ueTDMaso8qSDj6Bu4AEQZSDeBRyQnRlkdTmKbd4XNJHmX/WfBCDnYgJg4srAF
nrLRrGRj4/ZdtujksHetBrHh/HhiOMaJIV2Hg5n/WtJ1hO0q4Tr64UZEOw6bXG/nKQZtT8m5+5g8
j5CXoQNeop/Y9Uemj1msYTh0AIQSzsHorGoAsAb8RqC5aTT6dRToHZobcf3VD7XadIY8seCxX80R
pNiMxTSFaR78aj45UYIkjhFkeIsRViZiYWI0+/07E0fmcvEF/73K/Lf4MREsGgzDSNS8N5gCCXrO
oaW6Jd4FMLBMz7Tz9BPIHg6Sdndi4fl7OvwOfi588D4bygctd7RAGGM+jsYIhCxX2HxbVEX0CNoJ
rbBHGoQ/8KIyTDAW3sm/wqm/w8E0SNnkmDSdUeAEjN5sfzQXZQD+ocqRc0F4hiPetJSCV0OrRy8+
HRVyL6NfNzlynTbG+2ZNN0ZuNGvfgNqvEEisKGV7ADbJlZLCaAlBh8+uqFeJ6Vy3sKMbY+xXXunv
RyprVWW0c/kgWIcOhVtuSoP/ii4UEM9qbYEYQ5vovWj6dDOULcMuyuR2BkIYjrGbpdqoaD/J/i+K
3NwLKGAIJ1EQM16tX3SMv9BaHfMz452CFOWHCu6dgiJwDTxhizkwYXwFSRtolHuRa5TyarreXXHt
tZQx8264Un0KocEDZDqGNkq8dqoWOf+CwQag3vyIZjJpMuz3cw/co664A0gaIQG4DULtuv/ADHim
xU63TtEg0aFyyLMm1IkePc9GJJelW92BE7vUqfUvhem/kHKS4MwQpjAZN8hhnlyTIqehFSVkXChj
XuJQDe3PKxOKRemAd+/BopLZyf0kPEa/FV+IBmEvZPVXmpRPvVu/zvzgoBvVmjAbJRyNTjAszUJL
jNWJHX3sOHIcg26lZZm2PDyOih56kO53UFPWZEDt0rv1d2LHILZF9ecyfHDPqyv4oSc2sdSPfUc/
Vj24T9zIL0aEB4IBqtUlUj2zWSPXohOk/hojK68n+nD8zEuEA1a7nMfoMqHmxDFy5BQBIMQxZRMZ
yH9dnn5fDYxVwlJLp+wiBWWvBdGOQoN7IiwQx27pn6fGwUxVd5w0BkPxtHILCoPiMXX6+/Zbu6su
/DN3C/UzXspLndoLZZmFvzk1qfjkeTlfgz/OSzwPmlfj52CuutjQFUZ5n3QXyYaC9GJY846D/rK+
P/2Gj26uH+f0wfUKz0T2pLdcpcGjUFh/sG6QNiMFTk6946M76u+lrPnf/3hEkVrI6RLUYjrNBVr5
NBsBfEEm7d691lnXwZtN4m/bJ+bKHr/vmANlCks6BBL/XLb1KFYKj2UxgjULBuD099zrzsfvX+mR
ncp997+ruAcPh4qQqlfDBioBB1nS3ky04kJbnnqJR8MFmrBKCGXN58E/n6YhWTbqeaOq++wSRccZ
CObr8Dxf2mvTXlKbWsWv3T7ZA8P/Dx7QVMI0cAQTph+8Rr91ncC0YDcNNMrIjOhMaPKhZULwiYWO
7si/F7IP3qSXuilsdxdSSvfoNlhu9JVDX8oJzRMLHf3Jfix0EJkjf8qbCLrsRp8ewgYhKd226MQa
82f7r2jkxxry4OcCeGeIhGhkcuWOWS00T/g/MYi9UqV01oBkUDj/r34p+yDAYyxfkNh1jso/ZabX
1hXGFQqhq/9kEcskIrdNXamDfQgdajQ0kzFMg9ciJC7Gdz0mSHAm9fT7Qkc+339cAQdvEO1INMAL
7TYCfw9NKmi7Jx5FHFsCUo4rdFuYhOIHW9uw0KDkBmdgt0GjAaNkA8xxWmmPwR14kA0TX0yGJ5z4
lY4u6kppWDqUUEMcvMA4LRzQONzqE3KsMQOmdyLxFEeiUNv4scLBlWI0Jr2k0e83U9gDH4WrpoWU
1TtBrYypgHQ96eU54BzSkZKvKb4MkV78/uMd+cRsulsUuJWjc4cfPCQD0VLfR1O2GVx113jMfYiz
B99UJ8YPH12GEMlUSpfSlgdfchh27qDmzRiL+iag5IxREiHQqZjoyMdsO2jZlSuUbktr/mv8uMCs
Ks2NohBQj1DqLejiMtvUXxmti1B4WE5Gjy7f2Pzf36Bj29BkhA7LWR18zJmqTL9Xo9yMcfkeaN23
k3kP8UwU/H2dY9vx5zrzv//xbFqhki4X8KksbBIG84iH6eU/WMFRrmHDiZXq8AJBPzxgUG8hNNgI
FQLmBFmlc6racuTysCkg/f9FDi+PpM7SASq/RAlhRuu0DK+N3N1UGIsWYSE//qsnsg+2HT07HA0J
i8kONM+7hRTv9wWO7eufT3Nw9lVj43n+yAJFvRfmedgxMuPEF3r0hXGIC4cZipyAB3va0UanDcsZ
WhPRedLVOD5MQdOSwAVGvNJrSePi94c6etw6P5ac/0o/tlpoFEHHoJ+efGZc+8S4Af7exbBEH4CS
ckmD6bV7/X3Noy/StakfsTNMTtt/Lqkco/JCSoIbASlZm+xLFHfRwqDM8x/8Yi65sus4fy128Dqz
qsiYe8s7M6vbPvyMES3lTH/8/WmO/WY/Fzl4gQ7KyBSYNC+wuRtRp+SIcyxTYoTv17+vdOy9/Vzp
4PxO/NAFTYDorTC+a5f/7dDe/77E0YcRwpgvQQA84uCAg2eeGmXN/T7Iy6Ltlk50Y3uMnU4efl9n
/qseRGIQFP9e5+CA81qjykdERRt/aL7iwr4EeImjyB9eXEbrKGaJ/3frHeyEoQJLFc9hbF3Rkq4K
XHf71HbWk3E75ue/r3Xs8CaMc2y+Y8v+V+U8GSoYiy3tl1KcCaZ0pSL/T7accJRu2S6zOw5DJLI1
R8El6TdzI5FpMSaWgQYtYnwqKD92x7p/L2QeRP9DnVZF3rLjAuE+ZRINhVl2b7npXQTS2dX68I2J
++331yfnc/Tfe+N/n848OB68LGvJODD3QD9rcXCs5DJbJdfFRl0mG3ieHBULAs9XBIL1GbplHD5b
BrqfODuO7lCJflxCGDH+HRG6Mapy3+SCdOArcPxuZ8qoUwDXA4R6ZSfi1Ms+um9+rHgQIU5I3NHJ
S4n2kFHooe/fjgku3t/f7tFF3LmnQyEHkefBhxAVJvOADMx4dVZjHt2Y2v3vCxwr3gDYFMqhvYLe
9DDDN2bQmB4QZaZ/1Gd8N1z6F/G62YVn/ln0XOJ9XhKdrbstoypNxt19/b78keejMyZcU5EXm/ph
utUHxjRqaczzDUxftvWLrA5PlDCOHMN0I6RJb8xE1ntYAQQrnXW+1fSETojQ1zF1dOWcSvD/ipL/
+RWQaOmIt11FrY3L8p+XJNsPn0Vg0CDV3WlRjuOKARsbBSrAmyWIDNaYGByfa8xdG4Y9iJIN8wbO
BoyCgEmWmVutoqZwV2OZ703HBRKJzxY0CWPsTt0Zf10Kh39VxSeiG3RolHNYBdGo/HaSQSmEEGqD
JuK5gACzxl+9q7blc/btnDj+5kf/bb2DDyUUwEC0Ht1yKZlxi4zzMk2xkTF22gWEOpmI7+zsRFr6
74vRJjP8+xkPfo42RiTQNkyrQ6n0rhcNVpjWLWhnC0SdlnkiOj9SgGQ5k8aoJdmkpnt4D0eF5jVR
LDbjOQSupfONdGUpr8dNv4p2+QbO95m2+f3LORIJ/nPN+dP6EQmauqwENhFjo58bFp6Bjdg1H82i
WbNJV1N7Ryly5d2dKiof3z0/HvXgRJr6IZx6osRNchYO1pu5yTZatMTlDkcvfGco+Dr6PrXov0+J
fz7qQcymhoBfsOb1pvVHacBJvvv9XZ768w8jtakwzAJu36bV24XKmJ97Isb49xn0zwc4+AQmoEgq
QPi7CcppA+YZ1Wi2wVp04rY4uQ8Ptn02OAHiO/YE4xspkmEnnXfFM4jrZZdPz5m6nXdF++yd+MRP
LMxV8s/NmMeeVamchaGJtu6tO4+B3LRb9IXu2twaoP69yX3UV9Havjm1O46dL4zqVmRF+tzoOAhA
qqwcGU5SMajefWf+JqCMGLpuvnV6BnteZnGH9cR4+H3HHPtBzVloAaSJusnhrekWPrODXDltEhMi
Duqk1yTA6djE1omf9OjD/b3QYWk8rMJaszPDBLrqMvfvOUSJGPd3iawYj/SpAsRjw8lmw4mncw/e
qIwhwToMOthEZwj128W0gxJ9BZZhVS3oVe29K2YqFSeeVMh/3xPCVExGB6xlEcYenCxFU4M4rBie
3C/7tbGM1/kjnONFflZu3NdTFcQjj4iGhZoXnEuJROLgS9FDOVXM0xs3QXg31u8YRC+mxvl/pH1Z
c9y40uwvYgT35ZU7u9VqLZZk+4VheeG+7/z1X0LnXJuCeInjmZmYp4lQNcBCoVCVlfn3VUQkHn+s
SNSxgLxPH4MqbHGH6HNlcI5Sg8dlwEyo+tRVYEiAgDDqPacQlPQjVNyOfXTnDiS3kaggtQNYh76U
ehXwNC5qJFcAr2SyKFYGufIuSgGzKu1jU3u7uTVFAuzmLhLmHkpsOUaNRU25zCMG+L/OPHM3dxzk
3YIoB8lLNc4x0ia+1T4IRt7TA3AJ2PKIlr6ZuKzAsnMtvLNHXTtzXPYyGCOR4UMKRcwxfcB65+5/
Ig0VUdDXoz1NeaGUriMaq7yE8Q3gUlGyMtUONGoLt5i1XvvHH2nPGBJ8HrFSQLGKruM0S61h0gSl
I0npH6EtcFurkMKU0q9xrbjHpvZ2bmuKfMmNP3RFPRZaYYjuKIUoJH4ZMonhcbuLwVNXRRMA81wf
HkYiL4NdA4vRONTfO+NbInHgX4yuIejBjhezawoPPfIGA5KPLrJomJovxmoGUnt1AY27C8dzmStO
H/+jXZOBZJLxEpM/VOIXtZ6WugdRpbzUPxP0FPpCYbzWPz6TgYGAn2HARZVEpKrvP4wUk5oree1l
E4TrwDkRLp9riIlVYYkxI1YDb88NdLzHwb0gaWgQUWnxVKoGRljAViEPup1AntTAnOrxx9mLPCgX
Av8FjBt6JFTq1lb6LIGiUnKBZH1ZYu6cpO39GEV/n8CJWzNUApcPggIJD2VyxfY74OMeRuUx45Ux
FrO7X5vFUOEgxuSEtIzwNAOy7Sb6GtDo4p+ON2zXhoEPgvXwwofnsISJ3rAVABI1BtkDYagJ/h1W
Nki+K/XiQ0MQHx6uJqG0Rq3D0LsJaB8dnSt3cQondsHKAmVxTKk6YAjBhJYdvRyvas8NNhbpNClr
c1lOhwhw5CEHGL8XHjEu7PNCxgK77G2fgWCNfyQF/9L+1g9qgmL47A6YIi27O1CAHK9kLw1CDvTH
AuVqcz3LYQ9+QVe5FrfQprCKCzgm3Pa2cjmbVV8S9oLb1hr1qUoMIgKpBGudgxbutb0rr4DKWYML
fuo7yZHPnF16yt3xGskf/eAff5YoU2lRM5ddVLXt7IogbImi9hf6uXft0GAeHSye/aKd1wwzOMLf
990R+jZ26bwWHOdZ1Xaz23BgHs4g2iZW/N2aN519vMC999A7S9QFmE4ZRJllVUIuWwdYp0Xy2dhF
USCY3NjXXzmbla3svczf2aSiLehs+1xW8SnLmxYKtWfg6V3QRqDc7MguihBe6Byvcu8y2W4nOSub
W16M11ValxJqfFKl/wo1qIRr4Az3aihhY8IMwxUpSPoZt/FOwfL9RyShYGO1B1c86g/Y2vq7eOKf
82DGWiUfSspX1R5PijO4RdAFqo829j95NYB7RRLIs4/Hu+G97SiXQWI7gjOxEjMMPdzlmDKdlJWx
r/tfcmOG2lg9yfNKiZAIzHWQCvX3LMI0T14OXjwQ1qc7cGjataZ4GTg1wX2VN4OZG9rfd8o0CVmi
JEsAIWCtVKhTw5QD3FaaoWMEydBkgjgZz0NacFacImL1nslXo0ICjMmYT9UUjHvRiQmXLTrm17LF
rVNoSp+jKAGfx/D3aek7IyQYblwngoQC5jEjlMzAdoARuh5TrWCcPD4Ve2cfrR7UtOEp6MrRqenK
g7G2hZaqm06adFeB7gpMzmIJpIiUO1wM4VBzWUIeY3hD79ZLgyF+Dspn516ZFhf6PsBRFRwkZwW1
AFlKO2n3xz9wJ+TDgYE7It1xyaDf2RCSKJsBJMRuMn9tiydd/AEajYz/+xj/zgq111BVD9UmNnAj
BxBhvySe4oHS9sSClexdYO/sUF4aIoIvmGCUUAYVLahjQUHvWlwib3KVC1QaTd2UHP7MlYyuws4V
9s4sdUtLDejOKxkv+zZXLlGWngzoibbqNZF/jDxoQcMU5Jwc41rZwRVr76xSt3XSggRpgcLRf0v3
5RXiZdAkA2kqhGoc1QRwxyrvuQBMf5hH63B5s26ZvXO6cR460Vr1hkerC+sWMmDCVWnmnckQQF44
KhIjDO5uMUh/8XBAc/bDc6hZ8kEZBagUzhieLCao5oyJdK3y8Rbp8UWdhIBDlU9eVZlxgkl4pWOR
sDFMXd5djY5wqEIhA1JeD6PQvICxgPEOE4h/HNmgbhIZCiGDBB0LNw50b3nGnDe4AzFRZ0ZP3wFp
syOMf5vDq/apfGJdYrvnf7M86napFGGEFhQ+4bKoaDApX+tYIuSXbj0bjE+46y2oPCHIaJoGxO37
gLssOc+NeY5QiLFjHkjbtLMm/vUfxLONESrSKOKqTb2I9SR5fZ455dz2kItRwpsqVxnr2d26jSkq
2GgSWt1ZC1NItMCpnDnl8qNrfZVvGe/NXRfcGKLCS6UsSSJCEsidU3DeYvNUVLiOt20ne0MnCPMv
PBBfuKmoZDiWKnBHGAqS4R7ZYlc6w2Tc8OUTFC3IYPPnY2t7CxJF9GBVDCcCtklFrlUCr0Cqgb++
zkcrLQs7VhkXzl7WhAX9NiFQr4q50fkWw4sk5wZJq+J2HgT4VjN9BVehw/srNIEY+K/dy2drktpD
I1sx8g/RJLe3o4f/N9uRvxqF2fuyOTqNm1wxFwBVzePd3HskvlsrFaIiPlUiCKoAcXvSPcmOTmDj
t6sAyp42mECsY2t7sWq7SjpWqdAOMADxcOViiEFsO0B3eh4lNcihOwHi4DG9VD0nnQawATDOwV6X
891CqWAFkbYQRC3YYTK/g6nl0i08cHq1JueRqRmwsF1Y8XEvaIlAugENC8gTsAPvg5axSNCONBLZ
jXnhZmpANatdADR/Od7UvXeMtDVDHXF0OwTMnKaIjQvK5mZtD7qln1QrdcHgP1jrwyKZmKIGl9rb
fBA46VlOxFoodSYFpQMXDYeFEiyhYAeQu+TeTEpWalrJFQwrr4xF74YBAKsNngfoBKDm93srjmVe
6uuMxrg12/LzFPsKiEcA7IK8usW7itVoF2k5VYzN3jWrK6KhYXJTxVT2e7NgDkplGRANFwQAkN2L
K/QIxS+MtZFjQF/pUNX5bYS6h9RIkjV5wAeNW5AiWrxDXvzQlxpcPvLIyWR/wr0UaWuSclVunIE3
VQu0ITHjx0+DBXYbbGcZDNDHLaFYYkxXUYsYtyDLKuW5KhkJbDtjdtcxhwZZB8mEGsPfneJWKtKV
HgqFstCKYAkcWS+4PZdF9wKjO6oqopNBfUjQwnVzkuIFN+AFY+V9fpfO4nkFdSpjjXs3vYS5Bg2w
DuCS6EHfLlOTuNXxHgXDXxZVVgGishrSDBojtu5GcjgGOhgAJ2kfaqWhkmuqAmmY/7yT8Orzex8K
Im6vvQ3LMU+9tLuFGqaQAMLHTD19Ftq8ztVRgjxZrf5QVozKlUsPLmYBlMFIAUfww2ICfugbkIdB
jJZ/HVrwJpD0DXrmUjGaeg5t9PGLAPHpdfRGiI7EwykrRZBmQv8NgptzHEKg+FFb0TQub9vyc98/
oXmYQaWitYT4YSom6HGyWpC7NwUqFbwKjl40OWgYAOiKuHZU5BktecieqXyMsS6oc2PI/iadQHnI
9+JjASksYRFfUiOdwOGyBitEB8G3JqVQ/F0CRkAgCQcdEGRgAwzSb0Efj7o3ebnv61LBThtVYWll
+62RFivnw5tyaIMZMEXO+C4vQT5JPsPynveCCE7ieQPjRdiP9/EOI1KyVi8ZwYHwIO5zQNaqiXZp
k7tTAWlD6YilWTaYyjf/2RMRHFsYJVANmRfoGN/qeQxgJNKFKEevUZBMEWzIuuEy1rgX01FBBecF
Jjs+jrequdyX0oRwC2I19Y0conY4SKDzzohBPhAOmyX0q0rW1pLMivqo0OiUZWTNivIRschnihpD
jwezpu7q8o5x1kGx8qicFKu16kvx9xcXrGko1MCJCKDt/YfE/SxC84igrVo94Jc+UCvGgvZqCu9M
UKmkMhWYkA5hAszSEMZbAwXpqtGMFoQezOVZMBOnfwURlzVBailrO6DLx3vBaT3AQVnVBeKXHzf3
z3KpEwN+n6iCDoDgZjP4GntwsiQDaHogOgGhw7Rnxoydc4K3CIqbGMUDEoR+laRVWCvgMcIAr6/f
G59lJ7fX1/aFD1QzvZWeIcfl5E/cp2PP3XHcrVH6nbJGa6FFM8Bg7fpTW691wUiyWH+f8pkkS8Y0
x5Xm8piYTBF3DYFVvWDs29ultimkanM5S2mJfRPvi28KJCVOuU3GvVcMgJvjs2RBysGOYlNi5Vh7
DqLKwNRgEAXTeSJ1/xf6UklFGSGkQnPKhTJQeB+C7w5sA3r5UEEO0OyM1gf3X2LX0/gqTMUNJsO+
D3G3WuuwTKehVDhb6TPO0yENdwVpJqvmsbv9KuaB0BzEUBCNBNaaqAUh/4oLHUyU3oRWYSY0PCP6
7RrRUJqHWKqE7IQK8GCQ1cuhHhe3gnTruAQDsvhjLxVJFkefRcDpyVAniua6QZmYY7WIahCIAdJX
J51uK1M8un3CPZJjOYHYIeH9siq/1SG04SzVan4aDgTtABuD/A7nhlDOzIHMEB/DBXplYllAibqF
jFO3PPYWmCIh4sLIpfY2BZMUYKDBj8ZsKOUctaLU3SQsiguFJEhnZtldg49kH+/LvhEyGioAeQLw
3/uIXID6RAcnreKmGN5Ow/Og/jo2sDN6ijRQ+mOB/ILN4WrrCLxoUgi8tANyYzt365fwBiBKl/cT
3jw2trMaMDnBSXGRorT8Bmvf2IrBEhpDhFoFv15nK3z2vW6bz//EBC5prAkSszTcXOC6NY5RL0Oz
t+FACw8itHGOGN66V08llFS/rRBv3iwkwkpkNQN4UL90z/ylwFB/GKi4lM98EF2APLAqVIFqD0qQ
E8vv1I8n5Z1t8l7a2O6WLp/qHHDJGS4BkUPI9/CmOv8auonh4XuWgI7EMxYPaFQnKOcbIcGlcHq8
umjiBGCx10S8KqFqV/MRA0C/c/qBdEL7T9E1GcefvkR4eRorlUcVjcvukqh/iobxtkghgQKJ9Qaq
Xek9FNRr1mckf5YKOu/MUslItqTqECuigrpWc1s4sw9EnFl9qtyI2cnYqxe+s0Vt5tQrIJUrJQVJ
MrDDN6XdPGm3y13+C2UCm8cIhnd8EHYeXu/s0ec672s8jxA5EqPzMZA0mtk4ZRbUzBmGdt7nMESA
XkCsoW9CRe5E4SKxiPPVbVEVyBvVhESXo4MGRUxRA40Hm69EX88Hhtm3xOXDx0NgRD0Q2dSHHi4U
PpolHQTVhaCQXoOHzxzVa9nfRZHdlqduvcghKx8g/nBkkhyYzdEb13oALJRXUYAdbdnqLCDOoZlj
KifVj64y41DsHr/NAqmNrRI9BwwMQabhLxn6MwWYdPnyHqJGjLC8e/o2hqholkDIJZR6RcEkdmQJ
xWRX0OoTv07zd1R9QYfLKJ3vOQxI9hQAUXFtinQajNneGMOdZCLIkEe/XIXhcylAmmSYtdcqjGKo
g8Q/61wbnBmaKYxN3buCNsY/pMO63IDvfIXXDB30khR7Zpbp903g0QbIIya06KpRkpTzWCUwkd6o
9yv8JLcjJ7lA/SA3yUxCyuyxsSxSfjnHIKQbNNyrZa94/CifE2N8OQ4ne3mCgm/1e1WUN8pzVEHi
mKwq6IPSxjPNn1zZHS//hOhIU5DvgKEH/gGiPSpUSiko0ngIcrtKc4Hek5lpnD+sYJfuc0YQIT+a
PtBbS1SQDBuoTU4CNq6OnjUwL4/feOgsLvlTgXLF8QbuxeOtKSpdRONezaRWWF19uoJXxhAuRvL9
2MReg+jdxlF+sEwVWpMS2bhr9ABNi+q+e9K/1Of8ebXA+DJ9Gp+gczmYLDzk7uW2XRzlHLhroEOY
wTmiZ+PKP69B/ti+crAqf24foMkkRozdZFqkYpbYtgPybnw5zu+eoYRyWV+hUq3cZjf65/Uplk0M
Oxzv7u4HBBgL0ssY3P4w8zstQlnPGByFmhVkOyUwwOZnWcr9Yyv7C9uYoRY2p3yt5l2v4iHUi3ZW
oo5WedoTVJXv5BHqFphn1h2GTdbSqJRSXFMDT3gsrbelz3IOqqrCCe/QJakLM7vJb0dvlsGkxhrV
3D19f5b6VivaXKfFGqe9vuAbjstLPxDNbwjQq4+qzpmqwdzY3SC5sUblmEbetYMMqmt4jHrqLDdz
QPiPAUbS2osdLTje090tRUVUAZEBIZWiYljbiYPUoBjglvUnFQQWZfM9jX8d2/hw3pFqCCjUAcMN
9j/w3FBGtBXSNtKKY7cAi2gXt2tvdU/Q/Y08yPMQlg48hcEgGTsYs/1bnyG2sT4NLzkE6g/FLKOR
Rq0HfIj4aVBe0+tc2YQaBI87S7FiJ7R06GzYxyumd5UySt/e6JO2U6FjJkesen8IQbbOZbbRGD+O
zdCu8mYG3VLUU/AYwdAylef1HN8OywpmAz0Y4hikiS/HBj70YWgLVKQuV6iP1GGpvgGhkUmaqV1Y
+Vk5AbNnxwzejrc61faao61R4Xlpx5VPeJDToLztrP29GA/fpFn6VYLnna86BwSmkAtKA36sHVA+
WV03mlXYBSgb3HODAoz0aIGd1kpkMMLyEO9ROStPIGXGvzSlCnlvuTGjhrOON2nvY+v4mKBwwozK
B0So0OXg1F8wUZYTJbX4RxS+ijPjS+/ZMDDGSdgAMLhGk2V0dQlVHwPUXmH9g4shD7ecupFxLe95
08YGzZNRgYRfMOQU6AkO9Keg0Ucj0T7eKuIu9AcmCTyYp6D+8OFu4gvwpzdADbgNGtyQuQeIABOb
aeo03Mz4KrtBZ2uLuqCUHKOoRTYQumBQjMajpRXW+AiBcFsGJmQUAl7E4GaNohur8sE0Td1TQPEn
88LD9HRCPx9SmP6oQDXNgSaM0zuLrYde1viy6tUeC6bB2GH6rkKtJc6kOgEyxCg+A/fjSWvjzy14
e6Xx9fhj7vqLIaO3CLDURxaOUhWBj6pASazpOGr1vWZ8PjawG33AewS8sAwKGrze38e3aBCKUa5G
3hX6XragZ9lDK1HwESTuBCm0mrR8BRfiQxR3D8Wc4GPGCgTJymLyGD+EzgBIYNr+ELIVmwxATtUF
shSjBl+CiokTX1f1xGkmQkzxE9K8buqn92nm8KvdjgGLDWT37G92gYryqVwbxdpMaP/I9139JM5n
Yaz+MmnEAtEsBMRcxl7jaFIei7px0jdVDmy9EDZmWIAxpsusclFYqYD4MQJsDdFBJs1WcD53EeQV
UsLZHFUnQyyccY0hrqFeciP6NWbq12nBYFSct50pKMPXpcgZrruzpYSWRCVgJrxE6CHgKMxDtA4z
fM/6ZzNch/BJyBjVg7c7nop1sAEqRkKExkMhgPKZeErCVQxVd2gFP461qzzWd10GggjIjJrCqP8a
Q+2XMLT2WvGMVtTO0Xxnm3yFjb9mcVyl4YRdhoqacFpkMbHkqNMZQL8P97UuI6eCBIwgADQP4AS1
REOXJV0cUx3HQj2Nd5K73gif0P5y0i+FQ7rq8W3xCZ0YS/Hq2/qhsHH3jh5ns6B4b7W77V7/54eo
6N+jko6tphKHLFyUgYtDUOTmmJJfbcFcX5FSQs5ssnrMQkvAGRU1Ar34VfhyHBvoraZNU9dMyjWS
WovYA1ytZtanTlj2zrGJDzUN2gZ1OgHGCfmEaJKQZnTi54+JV92EJjB4nvpwbIv8qYOdpO8PBcrE
lVphObWAGbf0sYASGSjtVmRO4/C1Dm/XkGHxw21JrY7utiwpNzTlkumYiwy9/vNox19IJUq9k39A
vO6+flD9+omVOn+4W2ir1BEZwT+rr32iu7E23PGh4eK/V6CRzlnHu1AfPsfdAFF6w12U6bJksT/1
LWtoi9g42mzqfmsxCqJWNTabcDtAOMGqfnLAaRhe5S4vSvDvvix1h6H41kOOEAvm0trqy8+RehMp
NygzOuFwJ0FCSPtbikR6i6mLiyvUTFY4WGxHzlZDza7V0YQcrX28MDrloc2Q/78JdgDGLYKs4fDr
YFPKtdbrsuE8yrf8vw0zIhVm8mwoC6U2NPRh0rviW/PcV2bkA1HtrLdtC2oqM/khXGpvOrNSStYa
qSiTrxWEv4niV919UlXeXkvAC7gMsx8sAPwH5jp6O6lgszbpVIK+RXfTVCdcHLa4TiAh+zxnsd2N
r2F5k4gPESQqc0DZYrG3E4geKcqdUX4tBR7qIoWnJXBm/twKCbicY1MrWSQejKBLM4jItWBMBFjq
ikuBWtNkLTLjBv0AnKO2QaLuNnGSI7GV8a3fwGIuJ1hQ96twp0G11po+ySj3YmVMuhdy5D+EBLQx
8ZpHQfnDGFqbcSvfpQj1nTM8p4AbAcVeO8mnYrQg8fc/PFZ2txLc6wpmUcDLSUffTldiMLThc4uV
asqgXxkrRoCnk623ndxYoCLt1FVKGkNdAxj51Fwwwlh0ut+orMEoOkenzVDBdCqTGMpICKYRSAGn
EUqR63NtnGtptFbj53HI2b0lN0uiYmkCOZIqXWBrOWHiFgpMUcB5vccqzn0ostJroiIodDa7dBpg
Z3RJWtNZ69lwZFvzSoxu5B4ryuxfipt1UaF07ISiaok9nCgCRbeyk47R7AkP5fzEWt1++rixRoXT
oSp0ISngeuT6E5C0RU5oC352qSDAeZu+cA6h6EK110tQa5rOycvgx18hbuwef03mNlPRteMgP1zF
8NDRbQMAdNzYhVqtD/0YL3dCiMNbxwY/oAvp70rFWChHj0vUYp87pw0yZz2Pr71PKCGiJ7AM2KFZ
2caX7CqeI1cLFsZ53L1L/mw7HTzFJQpVY45xUBrxlEWDhVmtCUrN0DBlrPPD0C+1TjqIqhVfGsP6
5k/ZLYjA8XqW3mRmqgpftgsAeXIb/3hzWV9TouJNCEFyOS5gNA3AL2nXLqn5QJfUzf3YMQLmodkP
2b8jKI194pvcUAH809+67c1tjD5q7MoAS+qm8Mz7rAyd5TwSFXxKPDeihKTonL+6iV9/6kCHkXmd
O545C5DUk2EJp9TnzwCTSQHLPDkLHy+oP6ulQpIytmmhSTi0kGoCETWUlKbQWutfPfdT0RqzHXTz
X35PKiiB4g0qmiks6hfBjc6pjQrep9kKTYVciNe/raDRPktFJb0RcujYIhjUVW02kG5IDXNIvkn1
079cFxV1FE6qIAaO79gBqQ35bX8+1+j0DLbglKflzIJp7Gc0m3NPBZ1JLZKCR1KHKMdbbaAC8G5G
F83CzKY5e28aRKzOGess0pwmQq9BcBs69e4Iiew1KD/ViK2apV+z5qJ5AKIxm4SMNIDGhstyCBHV
PtJdkAbZM+LMUD/MEESWM8WT0to+/ojE2w9Og0zFGoXLRnCLwTdDEOgCSwKmst5aIA1wbIaRpMlU
bsPludKUCT6diHIRocWdwpJxCe7n/X/cQ6bCCijm9b7LYAO6NTcENETAICNm6TGw4uvB7Hdud5P6
wiW/N4LKgRr8p+NFsgIbDUgpuaVohRybGT2jnPQ4OXDR6+yvD7OV3bXIfaubxQahvx3eJi7r2LPu
KpkKM2Aza2eZvFahc1ndZn5yX5+5B83SPONXb8Wn2CsvzPNBXhFH/kMFm4kbdcRTBJuIu+W0b/X6
I5xfGjV1Vv1+gGZdq1mVAOFijsWgyfIoKvgYdTEba44kALrR1iJA7Dz7cvw5mRtKx5uVy5TCwAsK
crLuklidFz9WvU3QOIUL4XS/ALtab7I+JCMA0BXmfI3EIa5gFgP9dhwGrQLq9VYyQ7CgQfiYsUhy
wA8+IM3zzqcqJ4COVHcT7T9wBFu1i89ja4L5HckGxyDYYNy+ChVvFqMsjHSEvwx80MQ/RZQcMIq3
AgsxQKpwXkLGpDH5RkfLowKPnkiNsnSIprP7H6lZ6F56os96CrDuJoUKPlAMVaOGVMJGl7vON1yD
HgtnyVfhZKxWYWePGmTVGRGPtTYqk+mTFPrvFfZS9kgRh+DE0IXwmQgERn6oUIEFM+FLDxURzR1O
ow0eKreylvQNgwBNGa8TmBKHb2/2o69GRZU1lzFMTNLu4ZQHvFOdlEe0HfzBIwTco0UEHjEVdpmQ
aRT2cmadQLKgI/NUbAGPPOYwBJjnat1sNMMuZpAPqOelEKzj48eyRIWYvO6NWVw5qGwr/a/BiCJT
08POnJPmppKVx2NjjLueFhvUSi43ZA7Lglr8kkMyG0p5f6v/QyWfdEclzcdsnIGodcPiLir8AWIv
x4vYb5X8ueZVKoLUQvXfMrBwXcAn3F2gHX9pnjgns+JvTaBY8mtyLS/MVxkjcqlUJBmEXqxjDiU7
2cseDLe4nz9BDPNWtge7C9IzWOjvqkcoudssb2QZpkJLn+q52IkIYckiowINiEaU2HN6qoZHXv+S
gmKWscNkBw/cnx644QqpLgcdftK7ZVC7sy8GK14rognhdzbWgOWVVHSBkFdZ58lbFMMcpLc40g2e
2LdcZ6qPvNtbQ21PvvhwvEZW6UalIowRaUrWR1gj2DIdTEsDSWmTck0RCMgXV/DO5S4YEy+oHd30
Vno/nSPkb3Nq/9tXjUoFmzXia8zy45eEl/kmMesrkYOuEiic3n7LbM5evxwv/cNMDX1EqZgzw5fE
NkHm1DmhV9qrP/rahRBwkGlQGYSCuQdMi11aLMus/JhWIlNmFerOzdumt4Fgpm59N/ZI0zlrQtvT
Ln5I38i0bWipjnZtL6xLmmmfKolzhRAJaQ9XI2MFw63ohR5h4tTvDOhviwJersWn0gExpj1/Rt2D
gYhn5QgaFbnEYpW4jtRZkm+zHVukXCjd9s4NFDpQRrJYHGqMDJkGLRqtOgoGqdHFUfwzkjkfktMM
jAAjNGlUaFLGZAYVLbo6HdCIfHILQI0l8ZhBX05lXzqJMDHSub1goQORIGro1mvg1kbo2rTK4jYs
h4Vkq2naDuAs4BERq+KUVCwJepYh+lTyVRn2S4kMpECdBjTKGbgSqozZLtnbwe2CqMMo91nGLSvJ
h60iN8fCWp7GG/5SzWb9SqiGYv1NvDZxu0d2pYixSDoh4HhgL/Um14H/v+eM+zD6tmbPx9FmL8HZ
rI/OB8ANwVWGAROjIFiJGEBoXO6uqvH92Myer2/NUEcLIvAV39bYxkkbzRm9RblgYDtZe0Vd/xGG
vBq9QRKsVFdDPcU91N+HX/9uFdRxGsnAPodqkwuUJliZDLMZE/PYBPEn+m7fbhRZ5uYACWtRLpjo
0sGrmPgCmjGEv1H0WbFnN4Pf2qFudU7qEmVIChJqJ2ckaVp3H7uGNUnWYgsgciSdEd4W/YbHu0j2
DJtVmmB5HhUqWjAg1VDXRsmpPOtJ5LSQEElAboC4wnjTsvaUihXSoOZrk8DHG8j+9uVgiuInBbyR
0fJQhy6XNFbVsiZ8d2/x7QZTgWNs20SpSLVn/KyTrsRZK8wOWalxm1jVDdGNbFATseUHELq8/BMf
QgCWNEDu9LfcauNDi1KHY9TBh7IWcnfidQCJXb88qxC+6ZUXuZ9MJWFcNLuNPcjl/rZJ+VOn1UrJ
k6+ZBjVyUoLNIt0tQhbGnotiWqN8R+CQcvMNvDdDTLbHoLnonzBvade3qN65LMJlpjnKgQxtiNKq
hTnCGik7lWfgkUto3/6XfvnuA2q7lZTnDJJcNmA71l08oB50D516b/brc5ahMUuW2Fqc3V3rJ2am
S0Lkx9jz+xvSfbuunQSt05B4jp+R5dujblaX1gcTiI3yTAYsGBOPzzMsUglfnyzSmiGXAO6MCHh1
Zo4aU23nYAgGoWxJ8K+KI7qVHYkOqMMH0api0+BM49PxidmFiG32nG7pcZVQjZWEd35vL7+aBU9v
U7baL6kdfpGDxubUc/eJVImEf3lu6N5eqA5DnAnIYwgZnIpCOHldqFfS7IcMuv8vl0ldYABLjaXe
wZGVx/5mfpzRgM/t0BY/gVjWEoH4E832iXXX7PZotptL32lDqXMlufz1i3qaHxuvsIbvIAhGDCwe
c49FoP3/udv++DEViyagyaWyhL3OSR5ULzrXAfgcsM7mIt6Frko6w3ftJT+BohjFftZ696+bP+ap
4ITed6dEpA2mZ3XQieXrnIz2koh+sSyWLmCGrEkDUc1eGR+XdXypKMXJixqpIpadB803wYaQkwWh
HpskEMLPiI2JJTnbUbig4lQtlZkmkocxj7IjIczQ0A7Ge0l2kTWA/95mrI9hj271rQ3mPTgN9rrm
LqkKUxoB1L8N28JEfDa7MCgWP88fh6QyOYklO7rbvdo4Md32m7Mp5pIY1pPn7NvoottoLb+Wk0qG
vtz+HLqLq9x3IAxZFUg45E56z4qW+xnub7+iW4F5GNWAs+AXyPKniCudRW0tXmLA0nbf4Nt1Unm0
GEbAOsu4fURvtAmZIsb2vOk5Dsog88HxDeCdjaEP4J3rCB+aVQN4+4oHXkV3CUcVwCc1gn3ZQykb
R7Y/Ryfx7jsSxN5cJnO5TohV041xm1nTdzLsUtiJPZyrF9GbfoHO3Ubv2c2/hk5rQ/VL9uOTctc4
UnDsjYxDTrcSa4WDyjkplawCiiGpAFKCez45x21lzcgwx/KuXe+PTZLgfLQzVFjT04QXmhbnW+6e
FpCESQPrFtxrFm6/PRW5Sqma1ySChfAy3hCZr/403BDpwshmNS3eNLaOVkNFK7QkG1UuceNK1+H5
qxScz6NbAzOw+omH0pO9TG8d4vi1CHJ/OYPvcLF7KNmAIzVzWRwhrCuKHk9RlVRugXnBxXhVT81p
PoPbCtcEBh/9wi2ZODjGUaZbiFELMcoiwkOymdOgxZzKPCZ2z8JF7r+wfgcMunUINYOuBsciAnT+
y5C/9nMEYjfAWSeGY7JWQwL35r3BjVUYiiHsSAumbevRWedvXciCXzLcnx4kloUITKsRcpe2iK8T
KKCqWPSOTxgrc6C7hPrSjGFPGkuNU/naNfTwkmnM5AmQ0sbsz4NreEuAom/QXEFn9oUtDMQKvwqV
KyFtiOdIx7OxvAnBMA0ETfyIPiUqTRre6ONZDHpnCAp76izI1oUObr7jPWA9duhuotGXQj0OCALk
sSPYw6X3m89A7qKnjijLmPD5MMREit1EFc0wUC4k3JnvfQcKot0K1tr/1Du01xhtS+M+B7aMJX60
W93dWiL+tfHSHCOGUSTgdYNubGdWlbN8i63hKSTpfWzxwyl1ELy5H8fbuXs2NuujvieAyTk/67jO
NAEo6/IVxHQmHxaMj7Z7NjZWqKuhzzAhKRB8qd587/uf/Px8vArmZ6JuhiKBblTMIT4SaVLiEuQS
lize71gOsXuxbpZC3QuqwI3NCqpPt7UJO3biiKCt7c32Zf5h8CZ5HWn3C4Y9zDGyRJD0F+bc24zV
sj4aldmuafvf/jJhP397IqH7BBk96IFNkIjIv+bewgg9u2CWP+6JEcb37jlk2oL8jtSLXMkVT4sD
0KWXEQ0yDJe1VnnLLgIybVLP7zAGjTWkuUiu1/hlgAe4JfmxO30BawimAeZL7LCqfvsv7d/fFwxE
79cZFuMkKQRgEgfFNzk31Z/KSyebHJTQZwcopOlGvCm/sjED+3FtY5iKNH2ZQVxOwWIJ7xiBuqd2
dlk9zEL9D1Jrb5M6H9KbjTUq2sirjAojSaWI2jt3M1koPRYvWjBYZaC5gJiWJsiJLels3PaEq5xD
vjE6xsl4Dl+nM2vX918vm59DhaGurIWu13F59nZ9o6O0kL0Yj3xuxlZ9LTz+TruVH8fn1jG89Ba1
B7S7shfGoSIf9mhHqBjFY2qiyg3crW8c9GCuJEwP44l3JXT0/lF6vlkvFa8aodbigZQcSLySzr0v
eejieaxodRx3RZ4KVouygCd0QBKbjcXXgld8Mf9bXtP3F+QHkrCwUaclK3GBzGhujfG9Vj4cf5jj
YCe+hf7NvWj0QlNNGVwjXaLrmuXPMs896LPKSBIZW/U2groxs2jA7IB8G1VNHlz5QmtG88/jhexO
sW5C6FsE2JgYi1KuFomYSB7S9pFrT0l8/3+kXdeO20gW/SICzOGVUVnq5A4vhN3tZs6ZX7+n5N2R
XE2rZmeAeRk04Kti1c33nmNIoB7IThpQ+jG0YjbjqUUOe1syeU03nvY5u7gSrIr10PojnnYhFk4W
+rYsfYtAfDL6B+PfXhdlWHyfk+fKJwGF8b2Wnibx0yi+3z7OchB60Z6z37g6TxHGql6TDb1fZVlE
R1g/ygAkf/a/xhP3NtmpE6oWFmctVVrFT6wFlsXU5eoXUMaiaGNfHCv8gmw+gsOtSk9lByR73rp9
UtbFUWZCCRsBiQuqr4GkAyZIAITPXK45UFWYQY7dZ541T8bSAtpgYMJhiEcIRJ3FauIREKIvt4/0
heCEMhjnv19dHj8BmTItEVHXBXDEM8DcmECFrAbTAH2MpWOpgSDvTT+qLRebKRbWecYcBePuzq/r
6gcAmyjOFGKxqhw4MuiSjsVHIxxqgL4wjkpc9g29O6dzV5KSotAMjriUxgGPixOshJVvl6sEu3Kk
D8Qa9GJEwcDB/j12mfx21DsBJxO9et15GP11ul3rsQlGlruHl/cvUsGKDkwSLSJDV1FqNpv2xb+T
yTzKXfsDu/LlNsLAV34oTqBt5ZnTlaxISaRMTJQXfteQY2ImFxjT4wOZ6mxczqte/8ZHZV0iFZrE
vpzpSU26Tm5yn30XnXmlOTVgVhD3xk5yZNZ6GDooUralBPpZPJFyhWKma30PVN9Tsom8/BMLVS9Y
+fFCj/FOGS6WXuseO82P0gq3Ge7kTWjVD9kqQnUeJDWY/d/EZotWKXNw73YiJZ6Bxq+UQ0KLNBwM
0lnqNVOOUS+sc0+OGrMMtG3T1KDLmu6jmnHWZeUHfakCGmrxCyhJOidBrw44ah3Lpigc5+FnjZ6d
P4QM033uRn5V/oskShllaYoQ0+J8JJ6XD4NF2uydhxTeKZ04NOv1dIg2wESyBZQNwbleodeEEuJ3
LD1YgcviqFt2JZefQ2ms3De+ZvjwWOgl9iagiw4zl25iLfX0RMZMjcrqHJLk7Nb5KS1VQcoTKM15
TBCIKD+ho/eaU6wLuy+Yo2rLb+lyOEpHwzpWpFnBrRKMu1+T7KTLw+qcLdffhIscSjVV7KxGYg3L
M1hA6UBZ1K4OBmYnEFx7gde5ZMwVfuXhwIEKA4MTrOLDsmm4yKfigdFIS7+Rz+csDiVag1bqJnsZ
tqiPrHTVHKcVy6n8ITW7yKRCgiiR22wq8XD0/ViY2jG5L3cGWrOEXTmzIivCwBS2ow/9N+4OXKfn
ajyTk4woy63HRFU88kFLlYCMuf23EW8Ve8N6J2vgkcvqYzEe05cpU3FOG3HCJRMAXcK7lKwJyD7r
MbHE0MWNaWxCriT5vlh5eqCsB8M/SJzkTF3/Knaz2xfDY6ay4DUZdoAeIlVnIUo78oSmaK3Lj12H
cSply/s/wFnMMIEMW0sPkKbdkOdGCAtYq6GpD7rZy4qVK7Hd50+3PRhLEmVr6jDV2obHoXIMDyXN
B/CsxuiRHxixK0P9NMrM9JpWDZKIdHrUYABG4C/GHUvFl8ONv9RNo0xMWAJgNY0QHnPA719L9rhV
DvouikxhA/RjkLWztuGXnf9FIGVT5kyqejCfoKmmRq6qfCoabwVZ7dy+oT/U1S5iKDPSxZrC8T7E
6E8Ab8vuk229JjUu3W7cMEa8WB+KY/iTdbrzZMwNy6FRlqMJgiYViDYXn/OpcfI1mY/S4SR8dA99
LKqLD+JH7nIO6adV69jckHHq0upW0sk/lJjXN2xWwMX45DpVS027fMxaEb8pS1WzSdE3nkGumr7f
/uQsKZSBqdImqQ3irErtR5pPTl9OJqcxyZIYD1an4pzA9/Vf2/+9S6ayYhdvtweGg4S1teEHAGK0
x9vnWh5Au3hhnfyiq8gxi/g8SwlIh6i2Hid0q6yDpYwwCiBhfifUQZks2b7cW/mQPKkx9xx1aBRz
vVUlaxDZiRoALcaRNZjAiHd0ygbxAhRH8mHP/RFxe/FJKvNYSeQcxSFdowTbEq72Jm3CLUAYMFcp
3gmMkIvhUWg03Cxo80Ynu1Ppfx3XL251ZoLCeliUiWpFvN2YdOCqz9EGkCEgUox9BF495O9kP1lt
ABjSsmC9GcZXp+yU7ms1pxN4m5kXMEofAqS/C/I1420xAg2dMlN5E40cLAZucaiOw7gaM/S/T83w
OvmgMOQex/ShR/wsdrnXKN8ZwlmqRNkqgLPPmkzau+GOt5DYfkROD6qTzg5ns9+nHiusYsWzNG27
mgg8V+UQKB2TQ7gLH/t18RYhkOXdelu8CBvZ1o864BFqa9gOmimwPjf5nDess0HZqGIIw6AjK4UT
FjX1DYFXlp1kE6L0Pt+lB9JZimzMyNyxwlpGGGRQVgsdz1KQA7TxhrjILcUfXLWu7S7lv6kltrcy
ntUC/UMzSwObhiqiTH4eOLmyWloRRSqXo45doF65SR/J5hBaPJb05u+SXbPrD9PqH7av/xJKj8yO
FShfUC7UXfVuxMSMcRjc/JBvwEVkMd7ucgh2kUTdpAx09UIgN1lhNHVDQGL9Nbo3D0Zg6rb+UKyn
3ZhgDoqV1y6bhYtc6iLneer9OCR4YSBGnoN9BZbt20djnYxyN6BZEwOBVPHked9VO6xwmun8miUs
t8aSQzkQGbPyWkDGYRpH3OdrwlSerHL0detViuivWIcA+XdZg05/mDu4fEBi7a/eZQ6A864gGx2k
aAimHFBkdZypnZej+RW3M9asPb4/FPAuIikHohSyD4YSnJT3ynV3KB/aZ4SBnRWu4k31g0V8uDw8
JVzEUZ5DSEZ0qRKi62BFF3YEDQlG1Y1Of499+Q+h7kUe5UP8aZKVnADoZN+Sg2ypP4lB4wdwaEuE
oDwF35iC/3tiOeZl/3+RS7mPkc86Lg9hYX7t8yfeAKQJUDo5t/XhD/HXX3LoQVdjyvi8jRHp8F7j
ZAdScxExDtC3Jog2joOd31duux9WrLD5D1Xni2DKxgRy0YbyAKBLsnnanrTn0FbuwSZC2MCqNWJB
W8otcJBaf6M9v+wwLrIpOyN0RqmpYorcDxBpKeY+I93J3uKjSu6VUDgUdlPaHGcKsv1PIKdAOP8/
10Gj34x9VXajiHMn2dRZvdi5fVBZRhQA5BzkHwKf7wGSwvDNy1HeRShljoqWkxuNLPcJ8k85xFSj
8umzNoFYqkmPqeqDwWUzMNtdo8NdJk8tBsrS4jWffjTadu4OqZq4w/hdCV0pEcEczti8OvcpvsYf
l0NSlggMsHIski0oAtFSn9J3VLc+yGSLfJq9bNfteIzv5l7ljgcCFtFa3Fph7XAy1FamzFMr62EX
aSiTyLyx8o3PVrzXuXddeuKNEPijpziaGB6NZYBlykLpnCAOfkqScSCKiZb2rN03WN6uTrU3rFhR
pkTU8tZHpuwSH7bi1Ncom5DRITLTRja204dyhbFta96lqHHIdnDXoHyqIGnMgf6rWO03MFiBY0P7
4NYSNsL+3eumJ1xbfg4LLDKhgZUFYCqvTcH3QZ3ByMj+0JH7633RI655VVQNT9KJvsHiYqJZUeCN
4+MgYYS4OvlKbfnFz6p8YVhoUkC48cVplJxy6EDuyaH2jlWLgwTwKslr1sXxn266XUwTPfWqlLHW
AfQbHepDv8uB9QC1WZM9ncT+G/CcjBCJnn+tajEOVbKSjuH/3TAjWwjt7nVE/4SMvQJnBbgDw4oZ
2zJMIT30KvgCKgwpbpE41gRFjuEptqOndlM89l75BITKLWvPgGUZ6THXKurSaiRFDt4jsWC2AUbm
SnGitbLJN9zp/2Wf/tWVvzxUygg1WPbP+ABhdDW8TclHICaMBOHclb31JimbM7Va5CO5JnjCA3BX
SoS3UmPxe7HCjF2ATLN3JKs9V/Q7W3bDLda8n5ueGfCyLpOyRlIa6B2AuVC3CF6whmXlLSbbIpFx
XEZaQq/GC2GdRjEZXeRRdYviN0FyGTpO0o4b35PejO+0vgrBKk1S5wqNKG1LgOpShCL5fW2FQBe7
LY91ICr+CTm/CmNSmxhHtGjlO4VVw//DeNRfT5AGyOFCrh6xkqy5Kj9a3ICDpHte2+qYwcw7S4g/
x/q9b8H+mrOQNRhPQqVCHaBcKH7PI3DukocIAIPRmFtZkDK8LsPP07A4kVDU4B/DF8xnsJGGT3KC
sWFADUj8C+QO7WqMNMYrZIXqKhXfNIoI3AEyz9M4gkumleWN7JDBxsCLdpjn/Myd0gJ2CnNKnxEu
q5Q98cuq7bDdQQSTtqH4mX6AwAZkdWRZoNjpRwHomza/ZeUIrKukrIzaiEkRpZBb6S9iO9l+W1lB
zOItYPhXmszdSBIftAWQEqNoRbaBIk/CGmPtdQytY6U8dDMyjko+UxRcYLru1yqYv0UrtAKMg8gA
+OHtxiZ7quc4yb6t73+oDf6ljhqVbKV830cC2VIlCAy8M2I0WPWqGSQNMSD+op+1MzrDMTl+n9zy
Pr9jOkDGC6IblW05ck1JBglJfpm7AgCiW3CZttjfxPwvnD3vYezcYgEMMh4Q3bSMhsJPajILM6bH
QVwNVW5KEwt9gRHH0Lg3OZqiIhB1kMjK+qZqqwd+iE4lp7gasHBu3yMrBP3StPSlaexb7HKl+vAh
NdpBSLClr8grvtdA/FdFph83vqlNtVvGPQP15IzFfMNL0e3MslJmAn+Pz4m0uQZsEoGLBxAm1n+7
p8zrvMprt4WnAtKdDP5Fx9jpsAFNdq9BLm6jJnTXYpcztZhVDIb/1CgLpXNlEHGki0Hed7QafoZ2
ZD0PtvSdwJSxKrEM96lRdgnU2HVVc7iFdhhdEBF8oNTPSDb+MBZ70VgqsmkaTUqSHlG/ZBrH8l2+
bxytMONHUJnvQ7s3tcQEfEqomvmBQEOwxwIZukP3Nbl+UOW4hx8V08YUh2OTgghVY4xvLm9mXlIO
moNez8uhV39Brw1O/ais0zW8mlVswLsB1IvpiUxZGhbZ10Aa4pLiENmK6bEt0nvBA6uTwEqm6QZo
GOl5JicwVCSw/d/ihowl5MrFEh7jklnJNN38LNSkU7AqAnwfL4islb7FcrFZ2+KGv8PGBHqO2O4F
AIgzWvHBS4+Jh9kLX0B5TF4BUeYRMwS4+FlixDbk+d5Qc7r5CZ7JNskJEZaabJKpJ31mUwEaZRV/
6wERV7C6zgznQLc6xUKWlFYkLy1ILK771mmNyY13Zeayc3iGodCpGCpELB9lKb54jdVtEYQk1Wj6
pIIM4JH2DcisDM/LOhtlmNqk7pWRTOhIfQV84M7MyxM48ExBf1V7ZqDGOh1lmDAkKXdphy+p3unQ
IsKwUW/1B4RnSOHjN1YawfB8OmWjRk1sNZXsHQnjp9jep/FRAzKyHt8xvB6j5kR3NlsdtQJ1RmEP
EAib87AH7ovzwBhmMSMVkvrcePx0EzMYgXMUkwJeuotPEgARVbtzk0fM70DVWH6L4UjoxmUSjGNV
CMARw2CyFYFwcdJY347xJOid1xEo+RFHAH5kr3ys7kiTUjaBYPdB4i6cyLp9V6wTkb9fNaBGMQU0
PYG/4tMHdbpLYlYBkhVEG8RvXUmQfUwPpgbYDlt7dsNXWEiFN5OnFPX6AwGtRPTzU1KtQjcjIHJv
WW+e1WIzKAsiF/M0y6Tf1TijrX7vKuzWJRaqnRsJKyqAyvzJagWxkmmDMiK+UmK5nnxUQmRDkIuk
53YlbPgdaendvj9GXmtQFoRLRL3NCe4JqY5Jq8SrHYJK8K/VjDIdE1/DVIQ4UuM0qam4AkCnZm+w
eUBAsOf+b55K4Ol917GepiEKUMDBbBoKm4k3brQN2BoY0czttwk5VJoV1NMQagTZoX9BK80CtyqI
5NNjADjilEDcAYoNj+T5b3S0bqo5JFMVHSHS60oDupXrR8omMjjfLGPltQJZuckro27OXO/2fheb
vcptgkZ5aZuqsoNYwhxIG77ffkS3Hyx+Dfm1VzoazyhlgfrgV3kQIC7mjOst1qI9/cs+ImRRFkeq
g/rXHCehk9ReRCe5y0XLP6k2KSVLTwSmjeAxA+OapZjL+DH/i14hm7JFopH6UaWeFbO39U8UEDx1
3zn6Z+ZgQtHlnfwYWuFJRpwRY+u2QqJEgg3S4MRk1fO0ArlX6kizOX+C1wsQiO1BeSJzoYz7YL0O
ymb5g6JwHYffOSHtb9c6qouebgOHy2k9rPWwFe5m2IMPQ1msIOT+u2AeAPcQTd7BVoz02Kn1GoTo
30e+Z7i5270/CKTsFpYh/tu64DGu0nmhW92T2kb/nJ9asH7o63IVrXtn2vVv7V5f8c/SYLFmzW9n
5/gRlFELtK7UlRif2ajAPDdgV0R8N3o7AD14wIXmMD5gYQ6UzvI3xv3ezNWw00pKXFf65gtjpo4T
rDbKKLu4NEu32AM99oh6wIg+J4i519mR6Qlv5gmQSlm7TDP6giczLuqeYCfXD2NrtljbzFFD4yzx
yL8Q5MnsIVattrCKH7cPfTP4hHTK4lXVwHMcKWmFWmtlsebMmMOIx+c47azbkm7PgEAUZc60dNb5
iYgipF/VIbcRRYFX2tU8EXBQOdALCEwLK3VY7hphR5rXFEPBjBmlREKmxJksIhQlCypwkTZp/hE/
kp0yu7RY++XLy5xX8igdigwp5ZEcEXnxo7/JKvAqhRhsq37qr/zDDNqaca8+x/eqCzYulolarMJe
Cad0R4+lEqjKcJ3ksECjXdXn6mC8YRntRV35S5BExwJpzA2iOCBHCidM72H4lPtedIzEftkBXgmh
VCMNi3EaJXzKjtsVQgfQuLVavAC1FPkfQEUaNHWmxFSTp0JnBsiLinElm1KMoQ2nOSBJoOxl2/gx
PWUrdOXhgNVj85KtY8So5ZPEOjHrs1I6YsRFysVoOrqZBmoqBOD9jAXgNDRMVULJOYoEsy99KxeG
k650h6GBs9OirVpNzjgErZPUonlbbVm/iAoMugzQh31JkmFuFxg10oRVITOaBywZ5O9XhnfqInAH
kEUIv2rMXloZUm7OrLrrsv25ulHKfY8y7lPLcBKC2+ljfhBg8diz5N+bHVkj0Z3Rxb76ngVUupjL
XYml7M+cdGMUks2GXnsP5I9OXv+7C6LsDXgjh2JW8fGqdifkkp1jDiqeX24LWY4Mrk5BGZZemAZZ
JwOD6M5hWWUEDGnogFVgX68JrbvmgOUBXTTdFjHEAmwYj39kD2YuN8wvv+KLh+4bjgvJzhvp3Y0f
yYZXTcMVMEETbYB//Rq7aMM8hgaGZsrRBD+QvlXgVQybCY3CMA+01waoYzJ1pMDhv80gIKw2BaYR
jEPgkcqq6uqrPjEBQuf9u2ug3XWdSmlc/rJK6oZ7SV/9u+oApkBnXEVWJVnp50Am48dDgiTBt7QH
dRugU3D7VzBcKjiJf9fXfkwDI8/xGAgPcvko2GR+VDgASNOJzfiNderlcvLVtVM2aMTgaOyT8na6
Dlbyz9BNwBYougFmI7Cfdc84HUNhv0Bp+OCgzQlPQev2Z/6uEHFYhX4medYp5q9YgybL5g9QRtjA
NjSV7oLzfonRM4WMgfRPoH83p1QD/sPkMM7FEkPZP1i/NvU52L/ajQ6zPT9Gjr6eV2gLuPyLuENm
p9+ziFCXd83Ey9ko6weCjngWyLTXYGmm75Gh2GhTuv562POIiTaAa7ZRRnASUKVEjyixpgCNFM3Q
GbaFnbhyZk5bCQjzW9ajWlbgyw+jzGYpjf5czLhl7GTftUL/zRf8b7qq7fs8WTG+PEsWZTxVHZQQ
SYyVgxY9P2I6FTAJhmjISB6SKSy4A9l4z9RS8mm/1GAvn57uk2PFD0wiPHE87+Fp3M2Yexs80lfs
7NmZXORQ8SpdsbPWP6jrX5+WbpP3MiokikECfYCSk/vWH1szPtRYmZlWTAj0ZXW9SKMCtbooOK4i
EEKVM79ILmqWe/9D2fMuFqFh+kRm7ZL1XWnrFwMPTUyIExoB2OzvRCBW59i8Qg0TWat9++2Qp3Hr
EinT5zcJ1jU10iTNsh5QSI1q9n4e7AYVOzOGpjSlqahN89zlouh0nNLJ/yj+u3xeKjYD7IYxgEsQ
jm4CcH+ItlmzL3zWMRkaQvfEubAQDVGChgxz5chlYIfNDx5ni1gLZcsob1daQRskfx6CCJDqbomx
8QJtQtLAIqtHuRva5XbaF15vymb5HaTq57Q/vO8B6KdYSmVyoBy/fb3LK1BXP4cyQ0Y0DGNzLnY8
NN/SU4qkGF1pJ1gr3oixjsT+G2gqy0ni5Uopc5TootSEpOFEqtPKNoTEZN2txRVronj58Wq6Ziiy
pALC/fc4ISrkpPBJ6k0EkYJxd96+YJny5YqReJFDKUmsinGhqPBsCXZrC0OyAuNd1Va+6M2FE5RH
KV3PrFrZH5LTi1BKMYpcyJWetNPqF8GV7GCT/mjNc3X2mVnDIInuVytwkUW57lCPZ77KyUbXMNwZ
c/zAJfO9XIP/Z+7mvTA1iSny8YvcJbVtJKLjh/7z7Ye6bGUvv4BSm14p5RTksOjAKu9SDoBd4Hrf
lvDFbai8KvLkmeiCbvAKPeyI+o0ydb7CI1RQMdOV2/BVa3DBYv4VoJaMJgMdDNHCqCejVQYwH0pf
dTsRu2VJ7fINd1R63mMcinyX65uj5VCvJORiX9UClXeVkEAXbTRUEdqV9taVGOG02h+aRRwVhmE5
k+schnDaqhLhAq8DoleVDFWkO8taqipJMvOqi/KA7mGDDRhGmSWelBQdPlJVBDHdJmCOE39p7p3l
SoYgaDIvC4Bc+13v23aa8ljqBKRp6ibHaDhG47akYK+bgVUcO2yTMEIs+nmeJSqirgqiYSg8PaKW
ZTMQ/YIemxvhHajazSFgraR8GSWiRVAvBlW1uJdFSYUxS0/txxl19Sm036U7/4XMHJJZx0gHPFtp
Ry4rjl56rsLV+ahn1Oi5NIREeCE+RnNtYz3DUpmYxLS9po9ImRl1Mvi49RseQCj+bpCLj46XVkVb
el0lrodgDuyonE9qo7cs3V98qVfno8xL10BwAx+CF0MIFMdV+4ztwHHLrzUMkYYbPTBbzgQwEyuV
pS3r+ciqJKiGCFUR6JG3vsihOpGiAkVH3LRnzOBgr3iqK/7/+wtnWYjJoIiKIek00x4aG6HcdRm8
hWBOqArXRzW2FfSuwJIDxSAQV7Vs37YBXwo3tFAqwOijOC7aSFUx9SG4kWHPyoor7enQvEUOwHQD
aKX4ErzqeLkjFvVM9Bgy9DcTs3tgZ/KLz/jqC1CRRziX+ThKiQCqas5MRt5SYRbnmgXuyRBDbxpE
cdPrieaLbqmEg5nqIor9ZKOuF4qMBU5D0gvawGO25H+XSu8cyLGRh62Gl5t8w2Th9FR5nMWvw4Po
zqPJrf/Zg72SR37PVa3Uz3yl8kdNdZG9jqYya3cgIzhVMm/PTe8EFVjfjHGPrWm3lZARCFnI0NVF
U3v1A6igrpb4MeNHHNgX3noEHmrLcM2LVuhKAGVoU1kqo4YLBRhabF97ZHiC8Iszo0byQ2/dHGVT
87zMJSEe4DPQzEUm98THDkFpqbGqVT8VgKD5f9fmKV2kVw/ScJyaroKXkgDQCJ2Lp5WSD+4UV0+3
tZ6lAJQ51ZpRkPkGdxRxsZWF1UpNgYeGscPbYr6U1MmBRF7TJVXXed2gH3+K3Y0+0FtyVeUj8sP2
A53L2A6AI3gqURLGzuKdXNpZYjFvb+mI16IpPUj9rpSjvgIPGWY3AQ4umCD4zLwmRtpGaMzRIUa0
YWs5w2MsPf9rudTzH6Ix7QoVsU1mqIcw6NfYCGC0Q1giKAUopX72Ca2bC3xi8AUV/pOO8rvLuLul
yPT6INTzNwpjCvp0hFP4podWVjipHTiGNW8wN9rXZhMhWlMs/0dpDbzJnI5djBGvxVOxRpnVQh+R
74j+WrKebWPexajr1o4vYbonLb02+Bs0hGekUFrpr8VSmgFSi4API1lFE5p7B0RrAk9MMJqSu8LL
j4C097j7xIrWyanelE9oKyqbGOBXxil0WFndkp27/im0Z85KbRaJIW0lztLlwK7R3ZM43hoS9Fj8
PZ/vJlV2GNdOJ/9nldUlWdQlXsF/1AfIOb3Tp3Dg3az7UdX9RsyQaPnreTxMPjIErbGjGLB0wPe/
LXgxfobQvwRTx53rWpjL2MCXBzRuuY5WygpTFqcMoCi9qThASsQkgPYtP8g7QF4w3PSitbgSTgUe
fNtzxaTisTfpsxq1ptC86x3LMy5msFdHpOMO0AIOMdAYBDwueBUQcfXbdDuCkkhepXsWXv5SyHwt
jEqyBk4AamuJI83Tczh+G4rUy7h4x9r0ZYmh7GzQDUKhKjiToPZOAhgbwIXlHaidFEYpbOmKJEmX
kf/rqmrQuAf9mGkNwhWwS82SLQ+BqynRNtB/3n6GS1bvWgpldgS9yspGntAyFP3XZsiskr/jBcPl
58oaDcYY6JIhvxZG6VrAC0VTRDnKNsBXy8fYkVRmAZGoDW3QJFnQJUNXodB0L67psk7whwAve0IG
I4UO/93YEpgcwp7YI7fg3WInuhx/bDG/dPtjLr2Na9mUoxJrMPnVFc4HzutNNzzXDeDJg8qsh9fb
ghbfxtUhyd+vgt4hiJWs6oE0AlTbzyDNV1IqiqYx8c5tOYvZ0vWJqOcRN63KDQ0eIZJ8vA3fbNcy
ShaBmdvNgXzRyAJXFtDtT0qF+kno1Pflpt8PJkvtvowRETt9/UuotyMpRj4FGr6t8lCLtugoq/SB
rGNhxaI3h3WPqczAyty/QRK5lBJLsgKgDxhMRHaUYeGlto+lEC+qyhxCDBw45UqtsDpU2EjEGV/8
/D6/vt+LNMq+gJ/bkPnSF7CLV9/HTaXbMYAarKTXdGtO5fUQgtlO8tFXDqetMAJYOI/WESYVzdbn
WfCsXyrJv7765ddQ0V08q7qqcxzvjmL+GSmtJ5QpSEjTGmCUs3LUDTExmxpTI50SffI6kGZuP8BF
bdYNQ5ZkQxZluhU81no8xhy+Ruirm0iLn7PZ8HJBdqRU2tVD/Rbx+rfbIhe9FtjPBRHzRLhwevx2
VBQ9mWIMPecJ4F445bHjstoS0upbLIp2K+gjaLeV4zwi2Zt5357L+kHIZ4atXPwZECWRmqUoyvSc
Xt+EudzFUD3QUT9ipX1VOj5Won+tjLCYSZcMyrUwKhhJRgx3izq0S+wCt8NYUxPxntIOjNe95ABQ
1BYUCSCFknBeKL62W0qaK42AJCXyxRQL7v4BgXxoMy6QJYVSISVM+EpVIGWwooM0uy1AEn2bVJY1
cB1gQQWroowsaFFRrk9GKcpgGHwqRZDJNYWLxkQk7vn2bZhCW5JiayzWSnvfcqzVrC+j4kQ/r8VS
HiePM0mJhlJzO6tGvGyGH/J3sh+QAGeT84ZHGCkruJttjMRYeNA2rMR2zKzKlB3BnM1zLeFuIIjk
81N2DDBYYJbovYcOMz9dirOvfyl5gVdX35fyPGLTV3OFMrMGsT/0/D03cGblu0a9CdL7hr+Tuezx
9ltY8sjwG4puaIIiyHTFn6uUouV1fB+9aO1EwWYXLGca8btK+/wHkiRehjFGZ0EUqfPVcgPo4lLA
zc9HVTkIrW9W9dGvWPOHiw5ClTQJ1kng5S81hiSP5SRAPoxdQx30itlGJ/BitUO2/PO7AHCy7u2T
Ldnga4GUOsl+j85eCHs4Bih2B0WKMWVM+3PRbKqhoptVW+w4o2Glg1+AKfC24W5FwRBlTSWTQL+/
GIB+SXWLURFXfYsNT0MajLm2bBNtMqteDS+9ulU+w61IGMkYXufL/jAtmjKHst7IGZqHqBmOQuYI
VVOt/byrseuRA0DYLOdSeAz1UXnx+3CIrbbTRqsNxdYsdWOrT8DtjD4zwTe2IT8VDqgNG9PPAEqQ
GE7VzmZQcY6kN/FbVkfxpi6m2B7SSXT7gdetcpa4V26SGjOQxs7CF2IR9S1cKD6sgc8LlyrKdBta
znMuCmYDwFYVakRRlpdmijV3M2t8L+qiOy7rX8OURXWzkN7LkiYq2NsxUByjm2DjGPBA98Z1XggY
znxmq9uvdamiATkGRCFoA/Im9WxwQ1UiKj7YpZQotKsJWP0rcIcIwMZUKwz/RQCTXfGzkgMzSVHG
J4WrwF7btEnz2AmFvC1KI+hMA1WR97Ew4vtIVLn3YZSqp5YrQWOg9Dl2Ifyx7HKL54LpLR7K1o6y
yTeNPpF9E2sTmJ0FveszFmfbF8bxvtpRDXEQaoyYVYJToTt7Y8IVcwbGZpAPyhsjMoNVYwVOjgmy
0qnWiVc6ZJxpwF4IUB1lJrn1l2U0iP5NPuVxKlQOsO4M+epe9rh38ZuyDZzAK3YhVpAae7C7xxQ0
dZzNKll8fT+/C6YMbCLG0qwHvOjG5aMcHMcE3kzyfL7bctrgGGlqCUlg3/7aX93H7zLJ36+cVh5X
scTHgui2IgbUpve+x1AVoIdyhVHjXyj/aYKO90oCXQRGtHaosVIi+0GLhnzU9pHUHqfXEYiuBDUS
c2LPzLFO8r1+TzR+l0iZdWlSYqAkzCqhSMJyxORkDrjRrenUg2HLN/NNx57bIFHQLZlUlKQ2cTGi
T64iMiMwH2egv72K3ZN0VRzZ/EFE1b+KMwTNkFFBgQv5/fqMiEtjX1FFRBjD49zVpwCQKqYkNfuQ
41YlKA0YjmPhveAW/xJIjxgCIAWjN3ItuZUKhJD4ZVZfx+obN7Pa3wvJAbm8iyAqJxVFXxf6GWXb
fFc+Fht/3bmTXTsz4CwiO3y6rQVLOi/oiqgKiozECKb19+8oSX0QFKQpnIN4ExWATfjansAX/6Qj
Aefdbj2A4OUtc9k14bMv+nKFCio5APOXVYnewFO6rphFMeLdZswwZPOIa7Z7ELINygRs9+yh99M7
MDm5k8ateIA5TcKu5N2+TDZ6DsylKHKboHTLIPXCWDTFWV8Bs9SRR3nX+Nxh8HVTn0BQ3cmG2YJd
LlFSqy11zx/gAgJh62dYhOALVrawqAdXp6IeJif71cihBY8YbrTJaE8wmonVW9GJh7LnnvJx+wYX
3+VF3jl7ubJjRdFp3JQhwvCrj1J707LC4jUk7aBPvS1oIQ/Cw7ySRD3MWJRTH/1lLHNtolV5JHup
ZCG037P2yr4GMb8LosyXlg+l3ifoFnBpuksCyfHLcSX4o52PwBUJe0eJ5ofbhzunpzceI11bbAHW
F8sizBcYcTsLAOar7BBaWIP6wVn5Z+YlVlKYBtb3MntqyMZFarGq3ItWWzFkXUNZWFZp99/rES9L
8Sy6Uf45+6IlKqElC8xr/FrzIl/3Ioby8hwmMCv9V5SRHUQn2IgYPAF/OhYTWXE++ae+ftSLKMqv
9xVvVLMOmxkrAIPxQQNkzIxXyRJBufFeDhojQ33JLbLQM1IuMjPAmTOELMQngq6SsVyE5EgEqZff
B4rRB0UBSFqMteUugKtcwqzIqjEvnkVVUe8kCSDwfn+3xcbA+WqpQZWlqjS77HWqNrdf+eIL+w9p
V9ojt61sf5EA7ctXSS119+wznvHYX4SJryOJWilR669/hxPcuJut17xxgiAOECDVpFjFYtWpc34Z
EGPFZHqE9j0cq+8YVPfU/o1RtLKXmcg+y2ZUOrEk7FhRVXqiGIgV5jAlN/kKjVvXvO/Kva7my+H6
qja27SxtFa4wawKFSJshe3Q5Gg6syVYm2beNWvl5ssgj1kmQpb09ark165EzlTtwb+4BU92rmJL2
nrrhbpzumTf7pPs2Zw3KuaXf6T2YWSZ/GavA9cx4XMBooFcPqppjnjPDuFb2RddQ06k+ru/FxhfG
XiBQuUAqOKZ4UnXD67wB6rSRUqEVMmhv1NGCpZdtyMbnPTMjRGioKFp11hvYcvUbTUiw0iKgrRE0
uSG5TzfvgpODJFjSvUpROhO4zqTLA9v5SnNrl1p/ZGm6m6bFZ5OMunXb1/92QvEicPWEovyBi6DQ
0rBy1T/1rJ+DSWE/pxwycAMZArN331PHaCRR5gIgj/cXwswv0/ygn5wyex6NwlNqXLBxeSjupzfN
x9wSWB7TL7TxkT7EXiirAG3m0Sc2hRBd6IuZlAv2FxjvYPWanTneJ60NbNw9LSVtz+3U9sSYEKwB
H9PRUeAfM72by/cGE82kvE2OZf/V6p2gz3eGcW+W39Ppx3W32OjIY2sxb2ajSoGK0+cb7WRrMy9x
2GzBsvGQAB2MOtedfiz2mur/hdadd/UOo9Y9qqXZrgx6WbNjy2E0B/kDH85HHVGIh/1QDHpGVBQr
HTIGlQl6Ons8Im41fq3IKv5bL07IKP+yJjhNR5apGjyUqpPX9YXLyKUgHAh+JCW4jj7Bl1I5141j
dGaRZ8Un+wvaAUIdQOqjSXsq1o+yeTMASy7RTexLmZjcVow7XZ3gJnpSQDkR5ZMoIbbvqJhEUD7S
ikq8cfNWMVWUfD0bkC+xPTVaXd6wJseJ8ao7XZl/dLMqCdZbhwKvrr9NCO4A5JpCl8FbI0+bIQb3
aDvxkNK4smSnbyuyYPDmlyXhiuzXcp6yEa88cjvtoIFGfQjRBkMEKlB/BuE+pyqTPWS3PhPmPG1V
R1cTFTvhSFSYPqJ01JHFF21gKrpP1fuq9CSfaaNmjqv5xIxwGpZhmjzbxVVU3tpH72b1leDHjNeW
xUHGoaxXLVuUEC5zZenqJKFG1Ch9YAEzZdoExVX2z2+9s0UJJyPRHWrbFImz6vbB3JKAlok/Fw/N
YO3dafI7R3bcZQsTTsiUzIjGGqC0GZsOzug8D1Uak6wNrwfi/+ck/joVQiY1rcpALR05LiKf1/jj
gwUZl/brfCQfWgCiqXdQ+H/VnyVWt8LT6SERMmtGG6cqMDqJ111uQ35yiqHg8rP8miIdu2+iOi4e
JmjnVlI5741s4vRDimI5rVEziC/i3vlrLGzcG7ESd7/zcoAZKAy6nmbiiS5cL9TxmqomPdbXNgHl
nYZcJsC3/eUsxzDhTchUxN65inmsxOZ7WJS+8UN5byNc115of2EL9H+ng3pTvnpfFlkfdPMyQ/X0
b7uCLyh2NWmkRxyx/PzD/JM+l5DtdHbOUwOi0SNKKneyZ+umL5xYFHyhbR2FjgzPJFBUWtZhLl7I
8kVyIjcPxokNwQ+GUfX6ZcVuDgGD8JzffrFQcK+jJmj/UN7oO/lo7919dvS+1U8yHqZNbzixLXhD
SojnlFWtRWRyRr8a11sGCka/z5ovapHcEA0SjpLlbl51DpA2Ng6ObomIN8wxsaQoSw6BTTAIn8PL
873qonfPYT7escG8DabiQ9oeZci0i+nFz7YGSJXRTnc81bvI6BOvVqAYCojAw2cuBLEJ853zm8p1
8DZPjqtxgJqFcoGIJ1KWUjEVgxiRxax4TNKPAq9f8GpL1Ea3EmnddE2AlviibFP4gpbmDHO21GqU
mNbPIVdvnBS6vcxrQ2bRYzZmul9jtBj6QTkmbkr0cIpe8ZHBDPH1D7t5lFxXd1Rbxd+fjd6TvM/t
R02dGUZu6ux1goaOYkLjzDHiEkRi3XS4bmw7FJxYE5xmcpOhdgm+JCfjWNaAc4GgPB0gEmDEL9TB
hizLYrZtengx4NRinZaQxnjDmg+N+9nXSKxP3klgLCaMTVcHqENFw/734o+lolFkmpieukA2GDYq
M5g9QR9wTh/ULo2ZUTxWdhtd384tn4RDqniQaeg4ihmuVYGLsGKVGjHvY00O5kBjrXF8S5klOdoF
lw33QPgD1oSxRXT+hT0EfqI1dD4Mguv3XockXoJRScOvSt+NG64pkO7AmP2UmiBGw4sM0gIL24EO
HvLL15e8dVwty7AsU1MNtKsFvzHcoaI59hZQHuDM6PjkNNo9q2bTp3l325upZIs3Yw/Ge1E8VNEe
1y5izzTOg5nkRlQp9q2dQezZTtuDO/cv5VTcaCapMMRNntoMBaIyc3Tfwuvp+pq3HjJoPmLsD60y
C6+086eZU5ijQTKgc9KyfDRGpfTNyX29bmOjM48v7JkOJv0w8QdfOTfCdH1CX8xELwdsRZy70q0/
RtVfHrHi9LsxRqUVZw+qg++8RCii48XhfGEkLEFto4Zg8dbZfVn/xsrRXlLR1dI0XDvC1wZAXa/5
tHzUTvXjYqZ3epZJTGwFfNvQLVfD13VMsWY/s2bkcF28B5Jh17KXXKVBno0SB+I/VKij66dWhDcO
cfVmLPDMidq5eVBni/lZr+wqAmpat/mjdoebxbD2k273EsObSZ/NQzvYBJFhiocHxMXOog5Ivszv
M4D+CogiQWX4yimhy491Z0PNWpZ9bfrMqU0hyjMPV0qqNmpkEhDhDVZ2n5bsqAyT7jtuctu0+REv
ywfbmV7KxjtkqF7vrh9n6U8QTo6dum6tzYsdgXDMuuvbsd91pToAeE7IremUGpj4POQt+YDon3q9
b1WkjQrPHGUBhIdG4dMb3mde7+oaQKtC6OyntE8SXeF8Omtk/jnFJMrwRvO1OPnRPS37XCZOshEu
zgwKZw3cv31SrS5SmOzZSNJwruZAsrsyE0Kw8JyMJgA089fYtLMDEiX/0eI14OIE6Pz6+VeJvY2L
7mxJ/L+fJCmeWY1qs3zaaw/TERXcFkxuTUywjfc5aCRQAVEOcm2IjXXyygdPdw3wEogXbOsmpQXW
E+gs2t1d5+XRYILySrK4DdCQiXlEgEvwh2WJzzIgHVSX9qsZzQsKuIqxc20arCNkgtgRAj5+U6zR
kn6nhmRyb8tHbAD4cK2BcAF1VeHNiXkts8goL5S/DW/jywzWgzkY6SeKWYpo2dhKDhdEZxRl3Mut
rInVAwSC3iiXa1nWHVjwQINn+pzhifdUbHCB7Erqy4KRzK5wdJzVbaA2AbsNujp6dq+0z5LvJ7Mg
XM9Tv5QdzdFbzN/aA30ugNUBJYDPduC2Q/wJFGkNawvzoZ8E2M9i+Yk/OLjK+1LDl8sO3oN9HILy
kBwH8DvnUA3RAutuDpyjHqK9FUoWuxHNziwLZ2ZaVBRVeZfd29dQDW6jEmJk1s5850KruVRbQLpS
/dzz12lwW91reaRRHpY57B61/XgDJoAx0H+sf6JhFZZHe9/dWcSfHyWL3cwNft2dn03Fk21Wkj6v
BsiH47WCxuQaFvvhZ/odPC87PVq+0IfqQZE+VzZC3dkG89N2YlPTm0JtbJQVDAWEyv0SDORhNL8k
Qy6JO7LFCTF8HGZlHICfBLcU9Yf8SA0M0Zqv17dQthrB+ybVY3XN315JSW6b9CHHFBTg4P7oyW49
WaLzyaV1snF5beCGcGBqOGZfoBIOzuYMFJ/5ob4xOl8Pza9pKKPA3XD9s48lJDpL7jIXCnVGtCZj
mKgg3crer2+g7CsJeUzt6NMyo0EedUOXPKYYe901pmm99IOj/ZYpDDNqOhoNGAM5P3nKYjpTZ+Np
1SYPdf8yK4+LjF72Qk6MvyPRw/vbhnC6m0EnJa1SkLZ01ofbgIgezF9+yW5c80/dWAI1A30LuVu8
/thbxddx7vYY2wC8NNTH9KcFYie/0H7MJcv9ou8OqdPc0aXd1e43lnxM1ds6syBNrMDLMjgPCQZ1
9u1hAZZsRUvfe+5HgBlBhCXxpa1X6emyBF+idTusFY/HU/5S08I3dC8w2V2lo0rWzpIYvHEkUDqw
eEEDyDtXRAhYE6FGUmHGwGHD3mndHWJksLqSEaeNo42EBEB0xwC5vC0OZyRFs7oLp4FcOi/IxspP
ikWSRm7sGpR1sC1IrUzPE/OPvLfaseshi573i3JIPPinmy8haew8Tt0U9LwY2thd96dPNW4hHT/L
QwSXtZZ1HI0KtzVngUh2KLyFU4CaV7EG+fN8m6c+JnWSO+/dBb99eTs9sXeooGk/yCPnRefDO+mX
+Th8q2670ifPKchWUz2kUCozA90I1B9T6Oy0zjehfu2FslLoxlc5+/VCOJgK3WiNsULAsZ/Hhfhr
Lxuv2GrHnZoQYbK061neFtggaBlEzXMbjUhm1mD8gIQ8hrOk9jbS3zN7QkbRlGVqJJiHADSLHYwb
TncPWuB9EREJeEHnn/bKp3eEXKLRqjozW+Bykzv3uEZJnAXtQ3MP/u58D9UOfFq8yfBPK27RUmoh
aMhiEJ7GJAWlq/ftNzqRNrAMFoauQQPmiJUljxEVoR1P1NJGOaDNDv007sxSk4SLDd4TJN0oMaN4
g7hx4cl5NpSakxlo+9CRREyZzag1MROTT5rla7XJC7EV5CTRM4lWVNd8ayr1nYpJioiuaXvEDdfd
N8Sov6et6n1TzHKR1he3QsHJbxTlviY1sYcJveXIzJoiqruVAulQ0AIIhFaBvLxaa7vSrJKgSZgW
tzpA21PbOC/JAm1hfynaNtTsbH53NZ3s0iVVAksZ23096mxfjGw8qNXcVj56VF40ebkaLmYOtXOn
qx8p3rJBVxHvvi0xkY5hEhlZwEbxB58YkQ6ADYwoi7NSM9jYasg9GFEKNAUjxU1T54Ez5Dckv1vm
/6Te4mvkhyTOXZ71M5tCmMNwDNV6vGqjFWMo1Nb9wXm6buGzInjhTifnl8eqk4RrWohaZn8BbpUH
855BgY5zZSBqAnObxuuRE/eCHcUvv5oY7NcAfwcyJ/63biTcvROCi8Ms3L1sXoJe2XvNfblKkV0b
B/TMWYVEdhhsBX/Big65FXqDJlis3dYhjZ1n3I3kTTu6uV8ey3iUtW1llvl/P9nmRs/ShTA8YB3t
tlDeeo6Kd9xD1Y5+zjpZTWAjuThbp3BuACAgHqV4Fczv2aOO0SUSdXvOu82p4vPWJ0+elCZs81Jz
XA1j1Kg7X+QBpFSZmc4uiOjBKjm4zdGhiaRtsAV9t0G6+rcNIfYv7Uxbpf689tM9XsqHKeLCXMAD
7q+7xfb9eWJJSKMNmpSDy8sBHQodWohed9jdcGUqLqpWxrKMYAvZerYywQ2NbjUQeIBsrXUAZ7s+
TCwz7IY11KHGoXXg1YfqSaHhnObAq6rleHAhxJFN0Ip0yHunAYI5sNtBy4J6AnoO9Z9lYYfBaXd5
7waTp0vYbaSfQnBYOrB8qZByIgNjh/aBD1c4T9le3cteZ1tN1rOtEZw2q1OgyrgluhtvO2hCVah6
O0/Ab2DOXApR4UfoIh6efHjBUSnER8BqB2vjjzHkOrLVk3evxc0X7e5/KAFtOuqJNcFRy7xd3NUD
DGcKQMDQgvNDc47Kzv5i+oDhuEG9s81DGUAM7vr53rjMMEKtWegTaYApi+8CBYwWXZZ/UmGB/BLJ
4RApMYtlbrQZE1z0G/E6UHVbZH7SiKbpBQHcwFh/TlXjyyF1m3H1xIKwgZ6VLArpMzT2nHdNI/6i
jkFCXmv6rLdreH3TZLaEtD1xijQba9weNJma4+K4aqjMxhJmnZeFpmuzqPTs+e260Y1BaQef6u89
FBmeoLNcaRNne2RhfYAMmxdA6v7hL4lTZ5f/zMA5B05/+khwLTe4oJOv+r6jn4L0IKMDWnn4reB4
8pOEZB+oejAmLODg67Qw+T6VfnIseLX0mNk3kHsGGa2sYinZelsI/HbSZNQD7VBk0fqgpNpLObA7
gjLKQvK3yTWp5FErObgiMfRatiNKzmhZFqQGldKbbsughVuAhrPvKkR8UM+m0E/CkpLvGA1946J3
XqC+jMc1IHt9n0YyhdCtJ8SZRSFkl3RVwe6Fk7T+SOLxkLxVO/oKxibMF5ZeQG44b4cXNrvrB1i6
UCF+56u3KkkJs2YMSq/bPvaejWfzgbPstrHxqBw0ScV3M6ieHE8hhFuzl9q0h5+upaHfQNsTLND9
rPpUWZLo+uK25tXO9lSIP11tLXljwBXon9aPGtUFEmYPThcA2Qhkbx6wndmA05AcrWO5qx5AmCZD
xuibN9bJcoWwpJZt55oo2OEOmXb6x3gLbezYuYfMSQw9xZAnLVowx/UzV67EI1UOMd7gkTiLUWK1
wUhKjkvCJy5vm3sV2N+vgE/Hwzc+Jz9+Bx/BHt/hAeJEEjfdvsb+jo2i7MeKV7HtcEwiQWTk15gW
9xAVkDGrSA6UWHLwWEPHesI11lc6ypz3rV77c/t6/ShxN7hIPH59RhHC0JkYFTf47eIMmBsayqU6
1EuYp0kWLOnaS7xStiQh+tSJZqQJ4HMRdSbQBqodco3RQZF2qWSMRJLY7fCfcvL00SgkGD+p2U2g
HMHbUnngMMvnXd8/L6sUMsATc3EbgYu1wX2EaeYLnNjI1jRfFXAUlofljbU+RTrgMxS/8IrdAREo
n67c2krDdkx8O0wlXsDEGqXr8XDl7YNs2YGt/H7p87hxc0nha+t8nJi5KK5Y7qypHcAnvWf+wYrJ
z5w2gERL7KIjc/0obnVh7FNbwgXf2JOaTzawSgzD01yOvnrl4DAG2PQE7aAm83FPfL1udMuXT20K
V/yAXaudDicSJ36KMmC5olFfujDScrv1p8Yo9lTzmn05arLEbrOHfmpbeO2tVtNn0HjkdFYj1oue
00uyBxwBmYzsOSM5LZ7geNU8GXM5YnFqUYRVuUSp9bN1SXh9MzetuC6mnCBrASIa4QpUWNpnmGx1
oszN3nKMs4W9AmGrmQyHf2dIuP9sNrQTmVInolMTQ/1ksUDjnk+S5WzmEJjG/ns9wh1X6nbadbXC
c4jyC3+VAd51R99VVKY4HUNyn8X/Zl2OyuvdJ0GroYNVMAWfycmLvaNOtzmxwnyQAbv4176IVn+v
C8XFczNdn1Z5ZSS4ODVyp1Tm21yq7/9uJYJfoQNjJJTgC0Gzxme97hvrg9tnkpt4MzqdLETwIKvL
EHntDBHD/U+m3M8jyoQ9Khnez+ur2bpMfh0ERxQN18o8HxsTdgy8inZD29yp5hCXVvXCRvsZKC1J
A022Lu5oJ+dgRBuSDgCNRiPpA9CeBmoCTlqwjjFJbWszkzxdGf8lJ5bSjKGk1+E78YpT+sFudaBr
UiDzm1j/1ocqmKrnIH00giqs7wbmS/n1ZFsrxIzOmjqIvAI7OgVg567BPpLuisC4M565dLEaErzs
+JiHrPa15QMgdPMcHB8dbLKCXWXQ17RXoTfW1dXP1jb3fW29XT812yY83NBQZOb1+/O9NRM8V8Fe
DH61sT7O9WPpDpLbeev2giKDAQ4VAwzbIvyrNhR7XSwMXi5H96jt2U1xQO1Qqsa5aQaNd4zyQTj7
Yn5jdKg1pwt0Jf5i+MpjFEAhAiNLeLf2yzkxI5zFfh3GuiaQ63KXBwdy0lNh+de/yOaVe2pC+Oq5
rReDp32uJN03R8zrgwJdA/C8i2XCS1vwI8eDxJinc5Y7oPnPPz9YZ6dMNTqu4dohpTHA0jiOPn+r
MdXPb+mhiZpvnNxWBaHX9XVuxA+Y9nTbRGvQAOHHuWm9U/XUXUcXWQzA1w5yqHbXtY/13EoC8MYn
OzMkfLI5BYsWaOZA5df8YYFzzrY1yVL4VS7cVa76OWGC+j6OuuBEWYHuF3R4IMuXNACw9w8awzXS
KXOPkdKxDNQ2xbpySQDeKv+emeULP4mLXb94aWHjoFj+GI6HO+OmiI14OOzlzGv8Y1ysEOwiJk6K
a14QTA7G0MyDjo8FRMVBtwsG5j6D+RjekHWiNr4WuOUsTEOhLopuibCXBh6SqHlDyc2kGOMjZr4v
skpyo2zbQCMGYcdWL1gsB7K67jwC9kqT9NgOzd40mpfrp3vr4Y+kDJVdTpXlARBz/nGKHH1X1Rrc
yDN2GgiLR3/hSGKgCVnll3/SIchsMJ0RH1xdcgDl1vfSAGwB8BXUE7oY1ke90Yhp4XtxNCo5JDGG
N0LvWX1hkDgtgQrxDrKKg8ykcBqJlRFNZRDOXa0fZHhK1zpwbEn9aiPIY3aNY2osF+TE4nSMnueF
Mjj4cBlTd+rUh5pKbyy1qnwrIYhaJtgkbX2tgtpNYskH3cBxoL2mYogVpG34EUJY7ifaWYpHTAgD
V++2rfhmpgQlWQI3yQ5KUh0W07xf6/a+l/XXt3J80C1BrQGDBTrGBIWzlDXpVFDaGFGpFoHCqpDW
XlQr/bLX8qT2tQXTdNn03SUK6pau+0br8WuXzh9WSf5cR10Sd7a8h0/yAjZlqfgXfhBOwg540ioz
q3Gyl071Wl+ZGfCHPU1ayY7zDRVijgcKastCd4QzDgkbXmtDvppJhkJMu/hGhQKamfvoaPiJCWBL
Y/zGvXtmT3iwjaXWNU6Z8zHeJeAaNuvePPDaSBvLFPK2eoRntoQv2rprPactbFFFO0KKbFclIKKw
XpF+AQA4+yZFBUPDpyXSZW740KlpceBbr2hPzLbzcOWTxyVAP5+3/MtHuE7/ff7a3ih3QxVoyg7p
E9jgZHCGrfTmU3GNZxsWSISFh91q6pR0YOmO9NY69lPzVtRpBmrkGtiRbj7MBkpTrdvfdCPbqxPZ
N1YryUg3ItXZLxDefRpl9tAOeRINGXTtVLXJ/aWpHy3Wyh6xMkvCZdbZHoSCU6w1Vx6VzAj6UQnN
VIYz3HDIs/UIkVep1MbqVlhZWjtc9QaNbdkjdtMXIZP3348m+HziYMxnZKoVdQnzJ0ySJUoRdq7q
V9PRSZ6vh9qtXcMIv4b3CFizcUGfBxgrtQ1lUkkSYbRrDiGAAHGu5n1MZhlr2qUhMAGDLg1B3baA
nRY+T2+5zNBaW4nUpYtA0fjYrcXPulL+uUwV8jSXn3eoQl5eW+qUpApm18HPruRfEdIOCajGru/Z
RjJ4ZkNkTksVO4fcjatEzZyGrCxjoujmA6Xuzz6ZQaw+sA6TauVrN8PRhkJZfdKMz9AGN3bXf8ll
Xn/+QwT/riqKXrALeRDGZxpnzGmoyT0Dqk0xwPV+3dZl4n1uS/BklFb0Nq86LkXSB7Uy+Gz9wwUN
Yrbqgds/Nssf1+1dugHsYd5ZNTSMkV4My2YgRV4RL1BjsRJ/wajUXK/7PnnNpjbIpGqG/PidX4Dn
1gS/1unkKEXW8tqr8oA8eNfiTRbPxwUC2Ghjp5HUIt+vaxYFN589rZ4HF/vZ7+ZQC/OdOfkOiism
f7D/lNFJbp6Uk90UHmZTUY3m0MMaEDMhKwpIJt3VDm7f4ef1z7bl56efTcgkKswVj0XP/W/Rwtb7
oU/Wfpz2141c3qv8a/G3NBostikyKyTtUhrajNWo66vXfB3XzB/Iq71g9gvn3jDUHSkkx/Ey8J+b
FI6/Xtl2YzkMg9NNFTs6AHONjKlrg5cMQRiT2XhF4HRf5J6zas4QAsEhJIfmPrnrbjMzaJ55BQzw
bHXwwV/7wd7AP94/1IEXJh/h9W3dcLlT+2IDtVDSqZoH2F/am8p9MRIMpxtvnloF6SyDIm6ckzNb
QuhaWj2bugWfECmJ39dHNpso8HiSFW0c+zMrwlejjtEqScqdrHihRhoOEGUkM3TvFSW+vncbuIaz
jyc+Aws4P1qM2DwWdQcXY1B38966Z74RA68K9Hf1WO6S51maY27EEQ2j5nixQAsLwAnB4ZwOE+aN
h4PpVd8r5oYpvdWaN2qaIDyOlYnF4DBf18mfbBCsYFb5+rI3kLtY9ol5IZP3asfLiQbzXfhJUz9h
eMkOFNVXntWD+0DuMYTht5+KhpY/3DAajXf6V57vysWiN6rX5z9GyGZyAx1Dzxx4TAW5zOsQ5099
kBzSxk+/sKPLMFec+Bw52aIbWwfu9/74zztrZz9BTPmZUq3NtGI/Sg0VS0vz+/kGMvXB9W3f9J5f
uy4m9uCFnBjNR1hJMEpoUn8sb5pCWozfdJ8TM6L7dHRSMqg+Re6dHiAWfZ9BWVE/oxPa7kvfe9JR
jq/s7zMYWJ7/3QKFdBFKuGVOKOa1xiI/JM16a5T01sq66LqZDYQtPhe6k1BzhSjkhQy2Udb2sjZg
N4Oim3KXpUrz7qLBe9Bm6Jz1LNWf67wluZ/POsSSiIVx8WFa28PoDNPdkDb2sVeSVfaW2fxZloak
BwQaNgb++fc/efdr2dASd8QpQsr/roXWDS9mgcmuhWg1vMmV7PbmzYNKC0bHVVR7Lhgp0fPue6cB
8oJ5vvqnFtJg3HuvrAkt6Peh3w52HRB1gMLjxkb/9pue+s0/h/LC7slPEM4aaRXdagr8BHIA23VQ
HHMUWP8X4ZCNV/G5JeFs9QarIfmCVk9SoaNKk+992e7dwfbnRtllGotaR/2oGYSr5pXsMy8/XD90
W151ulIh1xzVvm+KFl41ZexpqpP7Sbf2JG0gPgISvOu2tgLFqS3hIEFD16aU8V1NzMDWqN9QaJrI
xv83gOPnW8qXfHJemacYnseRO24bkC+cDo6E400e99HwPh7bG/PRRPeOl2CrUL1RDF/5kkKN4vpa
N73mdLHCVWgwdXSHiZ/icAxtAEay5uCGDIpJVgCJWQieNb+RX5xaFG6/vNSHbihhcc5rv3aYr7sP
s9IhOZR9yI3CJN9iVCQBP0DKK4IpyqFtDQXDWZ+LK5R7tQcfMBeDqSHI6B1Y4DK/DmTYaalZYYXW
UM96n3q4acCoORphGXGs5hrMH+x7AV5NyCbsrn/G/ycY/VqpcItDeMZuXd7FbN8BJdwNrx5fbOoE
yaMX9KFxTLqw3mVP2gd9AU3AfTf9ltP89wd4IuwiT0H5MjYYJnWU9YHN6e2s5qhbyF4x2775y4yQ
AnvGVFdQe8QrxiFh3T423ncn+3F9M3ksEV6ZGhi90JuAFpOBFsm5Y2Jm0O0LSEBEhR2B3gttAllF
jB+AaxYE1x/Srh8YS90IlPjIdrM6busyyNMMc/r9Tp+qUO/7j+ur2ty5k1UJjj53DFd5gUPJ3B7g
ugFkzYv6k2REQvW+AUGD01kgX4PSG1JsMamfVcOkVZO5kWLv7eN6oMBCgMEd8KIZ2QFoouvYaP30
Rdbg2fxsJ3aFK8JEscVcyhWkq0x/UVo7thSZ5KvMhHAyumrB7DfB0iBJCSp6TCRDeP03PtPJKoSj
YdSoQmUU/cU6L28xeOaTkdzOo6TEzP8vFwfwxIpwGErIImZKCitaP+8hInqTj+1N4ZW7sja/Xl/Q
9p65EORwHLSHxGqp00MjdiVGGqe9S28VpkBKW10UR1Zg3PIpEKch+8O6ABgRloTB7NJaDHSbeUuR
14aYFlDyCKKtAybFx3vI0QbklgT6vVs8yboGF/sJNjzPATEeOCXxr2IHzO4VvTIXC5e31sT2mr5n
egk0qXoszPRNsp8XG/ppiw+0Ig0HIkZYaNskWe9OSR53xKmD2SY3s2Zjsqwrn7KyeGnXdYhKClXN
ZrB3zWgSP8mMOmTUvGEdh9TS6j8dH1x3ZrMPDEgWq4TcOA79yEvH8G1NWfy869pQqWvnSa2rKXQn
Vt1W05iFw7gCCYHuo6+NgxYzd4SsWUbTQPO0l6zXOWtSMfruMD9VdvbHAGiSn2Xsneig8Bu7+bEk
JTBm80Ntug8qqsKSa0i2OcLV22ddbzgpCAwW+6YDpXlhyIryGxZM1UL7n9OJXYqRaV2WVvpIlUjH
E6dZbv65fjWaTkBBg48KWgbgZBKu8jXtmkHrSiWC8nC4ZjSah59uZ8qOkRgBPq3g/KgaSEEuupfQ
7WuTup5yiBYv4OwoNDT+3VQGFtrYLGjxObarIwHDe1FYi57WU1PYahmnSjd/uHY9+0tbZNJE76L5
jWfYiR2xu1C4FmhNqKNEbokJq14/uHUSWtCpylVwuGbP6joce7fdTa6MGV6yws+H00kWb9SuQrsc
llPmBdVEfQB4JWf64ubG4oCJR00BFyrEDYVbxySYWTdzvYxN86nKmD8CYWjl4fWwcpm0ClZ4iDtZ
yFKAYYB0aNCM4PbcpeyWz2U4KaZDded1Cav/VGHRhrLE9bIEyM16Dnj5NIzmI26fm1WXfkk9jKHE
HCRkBlmgfa2ephgsXrEZ6u+cwKtCL3h/fbVbWwqSHbAygsUFPXzhOTtZDeip17GMC6rFnjL9YaTT
UW97yd23bcYEpxxYVi4Z3oZ+drMyAXuwVxXeoVxHMBRVTh3q+u76erZOIYqZNrA8yPItW0iLqVIT
0OTVKMkombmrV0y7OMXy7bqRyx4evtWpFf38W7G5bJoWaI+4+Wtqh3NPq6AkaXwuxPg/EFnyz3CW
pmgq+i8GIJMeuHwvYEImS6e6gQ5sPAUAKOV7ChUxqFXc9rcGxAnkxdCLHAIspypOomVDERl/CMeC
aoXdW82UxbViHliGWW4Dj8bC/aHV3ts443XuYMhbsquXh4QbRYNXhwNo4Jc939XOtVazK0sSt461
3lCnQenV7Ej159xrVUyzRg2qrnR3dTcaPrJuL+hawIqyvO0fW2plu9G7d23D94axOFz/bZs/DbKb
SN6A1bq4iohZVu0wpiRujHwEww5IETud/FQzGf3t5fnFHvwydNFFsa3Obd2MxC6wNEtWBS2TTMZs
WcBNh0sCJLNAkwo3UbU4o5pAkThumVX7LqEv6sQk9TiJDXEVbctyUMDCRu56d+7afFBqvV7/IjIT
wmFhpg0hnK4lsZcV+0SpQvAjyw4kd+Nzr4OfA3bo2mjfmYZ4IFnFMMOTOSU0lFBb0z/KkDt6+sUD
mvz1Nxj34HSn5oSo0i3gHwYNVhkPSv6tUt1vxqimoUPam1VppeJ9l5k6rOGJAI1g+NsFH69GgSlW
lqKK23e981P00YL8afSnb/YAhg2AqQJoA4MGXTYHfVlBRWnaAbIJg/Me4GJi+2E2+i6bVA23eDze
8onHbjeFCUrTdSAd8974ghybiisHUkm4DYQnwppMK0kpsuC/+GHBgVGj+4ARsFtQpASzrPZzWUTE
ok7tCVl34pa0nYcU9jp/RSuvjrzn8QhhKBA1zncLOL6ue8HGTXRuUPDmtmraqlNhcInnyIr6+P9I
u7IduXFk+0UCRInaXrWksvbFVWW7XgS3F+0btevr75EHHiuZRPJ2TTcag4EBR5IKBoMRJ85h/5An
E6Rf5cHxNcnTUnDm9qv7XXvbZUZWYdbWqCtJOK0PzKHHaVgl6ch5zeR0A/kjZ8U0M6IG69EMMLD2
foMtBD0AcG4jarHGr9pvPEBmJk+yj4IAf7I07uyZi7IYTQa7vY8Jb7COj/19DEan1gfj4bMKRRem
u0Z9iDRZ3ixdMnfXDomSsiqH6erLshHAEb86KMFK7zBS50DSYrhioe68yVxn8wwuuJ2sePvYu4+p
NDkIY2OY3VKYYZt1PljXvZRpQeYz28bvzEzLaGVWBzONBanD2Kt6GaW5KKCcrIRL2IleRK3NYGK6
dly6cUv4dKPVCbJr2aYJguaJKS6exFUbU6XBCeipdkwiy8sBcZ1Mx5/T4t/foSemuFDC9LwidY9V
qVB/zO3jyqSMd+dZ5Unw4KHv2tLmKrQ9UtyhQNKWz5tmDORVoY7o2q7ySz6UI0gr92vSuZFEXNGk
H+MUBtEENGbTBY2gxx5XvfZs9jWTEp4JTzXYsvGuUjEUwaex8DtmlJhPDKfu2QDVXsKOjlpIckPh
omzkyfgHq+OfHMZgdOoyzCi3znri9lR/GAl1tQJUClVotXg/ykTuhV64s8gFq7xQzEhBjzuEWkEE
rGrhT+twb6Jq2ayLJM8Sh6edMS48gTfXaQiGFsN+cEGqBpKU0XJj+hmTJbVrhXqwHI3oOMbXsjK2
4EUM90RPeXsLAFzKu2c/RVpXUXy9pfHUxV1vW0j/ejVqWRjpa41AecdoF3SUmzCrD5L7QJg4YERN
szAUAtPcQUcy0VRzjlXT0FxcCop3PP8/6deGN77Kx0CEsXhnjTvrcaKCQ6mHNdQHZlSG0nW5L8Ar
+Mte9cgro+iHqg76sUnm6SGaK1lPWZxF7OxzWQQw3XMMNO2WJrGrRsP0y+hqLxuZPYM6zYOs6CAo
sWxf9s/uAmjLXQrGMui0qtPftQ4NvdbfAMbMcicI1FcBBNQa15al86JgAFOorWA0BLgI3pFZV1Ow
V5fhChqnNrlWxte5lYxciG1AlgbCJdDc4Yeh51xPm5rARrXOoNK8Qhna0p8u+6boRoVy9H9tcKd/
zQ2aDjTB6Vce1PJZBXDxsgGhO+jo3BgEQ3/0DNed93oNGRTwMjifmpfEqz3zK8bVbhly9OTakoRP
Yc6so/ZkQ9nRxknjjlqj2L0x5kWJ2sYUVD/KIDloutsExKue60N8iKUSYqJ7D60Jk2CqEfvIj64Z
5rgs4EtIw/TtNzdEmG4xpftiPM1B7S9HVfUu76jwk+0McrlWmw8Axmco32ja3UJsz+hlDCXib7Yz
sXnmLs9KqdE2mDGCiSdMOl2b3hj5CnhknZBds9qTjdcKHX1njsu5WIsyQmw2aWha9636oGWKq8Q/
L++a2DN2RjjPKHpmQvQb26Y+9T57ASjjZ+LXmVtfDS/gTEBPWub5Ms/gArE+x21eZghMmLfx1QDi
vuD5Bq6aeCpU2otQf5EsUXTP6JauGgBl2ASP1NPP5tj1xMDFthX2pmCjKcl/4g1+gAZpoEj5SYQf
bdN4U3HWtgLZqTEGSQw1JdhPkL24eZXc5et8183rBzJX/a8ZPsurGc0ZYWMaog7rFvrgqTqTHChR
BoSkDnVr5F0I5Zxn5HPraBn01ELMAHpFq3wrVsNbZhaMPZP1uYS3FSqvCOlQ70WfiDtaEdMiDI/C
2J9vFOf3ljeiaPGAcu9hOjb+mEqe2sLzTLeavGlspWY+Kq6tZYOQB5vIwF8D9s5DUzw54OJaoWaW
11epLCjqohxkb5BzfcKUQdGyNg2TeKWG26xG7JnzOgazBlWkMQf3SmlMoJdtphny1inxS6cH1M/s
TC9txtmrNqkYK7IoJoKZ4Wda1T6CU3F+jBZosVqWHqCC/aKaEUSkqwQMkZOpBlXVZZ86zSIhrQvT
VbQ5dkEiqnp6rb4zvH/ctWkHtwB5l1d1QxsUimUeamMYA6NrMTyytZu9QV/mVzOyzU+Xj6fowOz3
hDsw6AQ5oC7s8RH0/Ip22le77n/V1JKIMJ7zn6HqsbNjc/kQpoDSODWGzcNqV3fcqHTflMNhPmge
wHfgyj5qn8rpBqzcB/WYqy6ad79k6fZ2ZPh6AFqtGOZGfwE3MefldZt14PDfTu0ams2nekw9Bp09
atwSLZYcX9F9uEmAodCN/JrwVZ527aGiXuFEgUXIrfLOJZPsyhW9yvYmuCyJtESvh0FFVWVKfK20
w6a9tiqwa+ava50EFZLNy74ifCjtLW53y+4GNkfbGIdx2fIY1WsewVl/P4XjDZBnfdi/FXgnxRiP
fZRYFW0lrkj0TbbuxNkTt0pJgpHUeXuoOLpnDB6IJCs/g+AI8AgbGMJnsy/nk5OZ3f58t1hkV2zq
KO4tErc+RbvZiQPJykRXI8RAIf4AMjQdur2nJhySVlqm2bj9O8sGY3pdeuNgvqYOeJObFDDi4Y7q
DcBV432pkuNSd+8J8BuXf4Xootn/CC4qUi0dVlJpaaigWpFU7WuTxtfbzQma/MuWRLHGAp8VMA+g
dwF4+3S5Vb90hT07OBOk9tUkcw0Dcg+LTJ5GGGss+CluNAskGPxtVmhjOqUNSuL/IQrrQHeguNWh
/MluN0YWtUWxtbmBMDODRp6nv+W+AuDM4l9e7e8jzoeb/c/gEkhnnRy7TPEzoN49+pD8Sb4rgIsj
AULJ07ydvcUnQe6D6fEme9Ix8QFdJSabIxJ58f5HcHsOxytRbsaPGFbNHwmauLYktBPRtbo3wTlQ
3jYLHYvNhOFiVpzdggMuNB+REWH8MdUOiseC9gqbrXvY6cmdFVeuvbiFnkubzd1jVQlUWw9sVLhA
kkgLoFzlGoERauAe+/9I2wsrsrtF8ygUoA9jM9vaLhujxerrR/tqg3Crt9oxkoUJ0b21t8Vl0FUS
F3qkw5YaRnfd2/xSPiHgX9W347V6qBB1N0EwRY7XEJ/X/56j3wncLgJCZ3WoQfWA8wqdCCiQrcfm
hjXX2ed1c93X7jEJnMmVwkSELotxfACu8C+yhtMwMSe1PvQt4r1yXDzWHauXjUkuD5XR1wYv/lr7
VSjjNZTZ5O5SZzDNeM4RievUujJL59VQqOycCLcTFEPGVu47FyGpdZBEm521laDIwfTacO5utu7H
AsKusnKNqwn44MdGEoaEzrOzuq189xE128a0fAWraX49L6NvDMRb69xN7AmQNiIJ8eJgsDO3bcLO
XEaVWC1mmGNfTOa2992z9eU/l7XxTt71p9UbrqBAvTFZJK+LLEMR3mUgS0fLFxKwmHI/tU5Gqk9K
3yZh0rysZkDJpzG50woJolboLH+tGFwuu06kJjPK02GsQYB5yF0q4xMXPsiAof2zEIM7A72TdUXr
wMTmK30a1FBNPcYBgBm3YBEfvTz+fygOCh3UAkEq5iQ3xCl3V0ytPUR2VWYhNfpXmoDAZWg+9XEt
2T7hw8/a2eEuDLsDiYxtbfunDgEpIbaRpuV1bffPaowZdrvy1Ly8jUbLJ30ygBygzF3ijPT58gUt
dpaNEglFAeeM9Qsqz2mK910SgmX1NiP3NsnDKS58c/5AydSy/hriEoEBoDgQxONMqBjTp+l3S/kc
6YXkwSHeVdtAQwSwhnNpj5GywR6NKsNLbrh10Knx2jh+6sf6UNWf9b5Q3chZfRCeBF2K50gSB5qd
yxpuQhdCCQEjEzh/Z5IFFtPsAYCSDOLoFPSL9TeTxSXqZkt4+dv9LmXz9z2QStvMAUangCk5PekO
q7OMZkMSOpV25azp02LirOP/gugMdXdPncgxwyj42pRfihlEPVPjV+MKoO3ojlF+SCtIFKkxulkE
mKv8F1XbcLUtz9GS26Zmn0e2QNXOuYOLfiJODkkWdVLdeVqOyDSejdkKVA0wWiuWBFBRbLFNC88c
cGadMyOnSqugipoBIZYMgTos3kSozFPOH442rteNxRGXLLRouXNuDGoM5gCShCpa4uaNHt3N9nHT
EkoOlmeh1pC6Xf1VKw4KUDJeA8J5GYb+fJWnv4CLAGzpuhas+km4OJmXL63nEMmrRpCgnZrgHESt
OxAkp2aGBE192zA41B2AdLBv5KgmyWp40Mg8V0A3DDqwYGZpuqMFcoJs+nzZ4c+D1cly+HrCpHRD
vNjaBkxRRjdWVeZZvX2NnlrqkoHJsPWA5OEAnR6wU4NcRgSO0YHqBPhI8G71t0ZvVmG8tFmwQIDX
G+fV6n1VH+Jfaky7IVi7vgCXXBVV75lGMF+oQAKsjFhx1WosOS52VSGVIy9jNYC11EZ5Yl61GSLB
feHVm8TkDJmag17VKNy2v+qp/WQv7HNZdi8DHR9xaFVcebrtQrLooXOYChKu/FBO6s1g6Qe1TFK/
VRP9xYiXKoCiynHpHPxmjOUmYNDRVswwzKMyeHoJPDrA6y/aOGR+ZoyG6+QNaIQm5T6q0yOKbMEM
3coumYgfJ8tNWRi35fZUdRqVeIs5IMWH8M9xxVy/P9Tl67ICOdeB0XFwassd5jYJFJUFWoQw6zTP
DgjiqhkwYCOBnFtr3bM4fjDH4rNjTN0DqUrqJwObAgwhfK3nlV1Fg/0jUvBXgT+jumXTK4nnQO3H
QK++z118Qzs9A2SUJT61c3ZrQOwVY5vOF20p/Dpe24PVkPKO9DVEOcf8Vot6j/Xrl8vOKHZ4A4Ut
ULUauG1Og280pmO5Yhol1FBuYuUaxgbzL5vYYtC5+/01wd2ZaqEwzdH6LFSh7TGMYJtpvsIL3B5p
61wp7mVr59cWnF3XQYlkg+TW4NsGdRn1ytQC9NLYOdjvP5ms9ZfckVgRbttfK3zXwMmHRdGXNQvj
Zn6chuyddI0E+iraNkh/Ex1Ttwjs/EImStZYjxVcH47WHGprsgPDKa8iooVNCaKJEQwFl7dOgGEA
xNJA88BB6x61Hc4Z6ha0VmWMWJ6jyrFq7rK6OdSRUq+rXRZsU83MGw1/OsrKuaLt3BvmXYSpZWwv
CIl0xQGbkgFY39qsJOsTucbeCndZFkWy2vEMsdwZqowM1mwK4dJBkb3Tfosm8x4PbI0DsjG0bK2z
dkjRDItO1yRsf9kh4FYNZtG9/I3oLn3Xv4+3G2TPCYx37Qf7ZXSudQfyxTxcHgZfCYsNUCA5gYLe
5IadtQwM85mWfjauATqfyY6ZnoUG+DRWFOtK02OQwbpTI2fjKctIsCRJ7UcNyD2HtEquITzPwg4v
4MNkR9M3za5HSSot9O/db+K+eVcBWmUoA34Ti++HafimTcOLwnLL1Wb1de2qH5e9W/j1QZdG0IkD
LzV/7a5R0dAywZFtaRtYMak9Z+iPBBKaEjcT3e8bL9sfQ9ppSMXNjmE8JcJ1O7+n1qEs/hl64laz
7NDI7HAl/ExV1KrJVcD8m+Yq1W/AyeMlExRAM0kkkhnaTu+uEGAb6VopNgy1dfOzKhbU48oI0yNK
/2ZXzUcSStTQwcaKWW4QXnGnNC0rMOmOZR460UPCPhfl93/vBzoEXcH0+hsoxm2bOqcEuob4+zvI
agDJCvLPt0hKrirKufZWuD0z0kFNlsTCA9wEQ1I8gUmO6vNVZDIM7NFQBe7Gxxi2gaqqaiPi5ZIS
lcjbAVLBYJGzkb3wrfqltNohiYGwKFriJsrt2GAmzEgl7w/RGd5b4VxdZVVESZvmYduAszXS2l9x
HpGNazRzrYIqHoqd3z7w+XYL4z6fzszeAkwyD1mX1xBfVL+tc3c/dYps5mD7QnwQhwNu5ZPfL37O
D1dak6mnRY4WY4lRS20EE0SqvVxeze/i8iUr3POpiOmk6wN2UOvSICfRfU6Ul3kA93DM1u82hZzw
2FLf7KAub0Q/L1sXHez9ErmHFYAe2TJpAJAM9c+8vO9p6mkzcaNaJr52eS+RYZxGEExgZ/na4qOp
dfzeOHizdzJqbJHDI+X7jUEA2IK/cxOaqk6kpbhOYoCJaIlMRZ9Ajz2C2vfyrokWg8qMbqCeDYUD
XsvRoqZJu2yGYyRPmf1ilzKmMdFSdgZ45aG4WSKarm0eWqAmrobZxdPDH2ZJHBQuAyNVW7sS0ZbH
lbVlaWrKiJZApLZH1JgCaTtJ5F7b0NYfC9sv2N0bOt6FTbmgHUnJBI0Llt9EJH6kZv/JGqkM+CLc
tJ2x7c93xpJu1fNMGfKwoWCRQi6TDlXAWiapeMrMbGvemWkqZppATaO7MKLPNzq/kC9/VctVcuWK
6jr7reOCD6HzmBQKAY65h1zgkN+V4JkcMcrVOoPnYLo806zrD7j1bgO5SGStf1Y2GfrVXEQeFObf
LpuQbR4Xbwy9TkEkjM1DUDoUy09zrK+rsZRcSpetYIT99BO1VVb0rYrjU6yPZloHWgoy/JQdL69F
+Fj6+4mAUDs1Y9SLyox+gjiCoqBAMhr/jF2KqJOjRJlDRBeEo89q7Rypqjz0Vnata/mjxZbCTXPy
ee2Um4WS+9FQJL9LdCXvfxZ3JTuWk2mZij1W6vp2MYFBIh2Y+Q4m0w5RX0mQXyJrYAlA+Qij4OYZ
SE8p8AgaIxMJwAaMWSvyqbE1SJfZSufNunIzFzIwnejr7izyL28FmdVUOajv63Z1zVT7pajqt6pi
kuKtKHYhQ8RjCVURPHu5NCPR8mmkFs3DPn2t02slawKl+1k7jaS4KYrCGJVGod9Aid3kvQi0+0tm
KwbSGaed3awdBndMqPQBuDkjn2bszXBesfZGlxf21qcxjMPYgJWsq/1JaW2XpNq9ZU86sI/G977r
4oBZ2c9xlFVxxQtFIorHl0BtwOlKtjq5hbQeWaNvjHX+NSOFJYmbQu8Alws+De6dM6jlrBQo+yQO
rk6LvrVZ0gFZ7BDPAu235PgLPB8yb8CDYcoaT2s+39gI7Bala7Mwt+j6oGYGZqsqPY2fezYunwoz
j2+aWIF6VFsuXg0Fi8dMV1cw8kcQl0bTgFyzwWB4Fg4o1Ed15K+O3oGXb5B1kwSefPJDubieRJnZ
4rtmIQjdA0df3Cwz3Mr4UtJIcmYEnxiW0O/Aq80EFcr2cXZ3o+I0eW2ocxaa5li5bLav5hal1ssb
L17OXyPbn++MJKrTLmmvoZoY9f+oyS8NwXesoJtIzPADlvB+AqIKQ7lnYLVamZgVW1MWDgXVDuti
HyMN/ZShoTcK5pz//bosECag3b0NG58ByBZlNWtm5wWK9C2IThlq0lH9XrT2J8eS8U5sn5yLBie2
OJeoTLVtSZtnYW+Xd0qitG5nRxjdmcwHNqCRZub5Jyehkv0UnE3Q1gAdSw0D79Lf/Lq7L8eGrl6i
GRzyyZx9SRh7LgdqenNcSW5AoZ2NvAM6ORY5Ex9rFHVoUX8vQiddAqIkTwq8PW8HGUJB4O4YLHEw
GwRkKAb2uCui6iNn6eIVOHu1TY8jdYBXMheZnLPA30+sbL9it2tzEffzqA7wiwJUvnUBGY++tX8N
qvO1N53nyy4vCGoWxmjQSwTFCpyeT9DmNk3nFqX6VLf9xe68AsR29frNWMzbOu0l8WL723g3RMqA
PjemHjHasv2a3dKYjcdn6iCEOlU1usUCKp5OVb9aqfZakvRpmvNjP47MawZFWuoWOQnImjR0kECk
dNZ01g00+YnFmjAtXAboot8culcFJNbOOyBRt8bP8pBKaTuF3xIiubjtdYr5fm7BI7Gi0mnRbImL
bvS6abXdlem+pTbX233ygXMA7gwYgsQPFJu4j2muipNHPQqsbVT4/fyzsMlNRmTDh8KNBMwEhwDs
vSg1nX7EcQYb6pjqRYj3g5dUjwrmXJRaVro/l5TDQQYLCMAQWA84V7afsfOVBpzEKy1GhP2Ull+M
kjReVBQqWnh9/IBi13ynD9AbjPXI8EAtr/gNmiXu1phH7r+Ydwzzbzd635c3NvKrcBhMeo0irnKt
MkeK8tuyKd6x9z+Wu6O0LlNHE4ldiN4dux7t8p6iq+IZFVO92YjG28I2Gq/rUhOMnsp6Na8pfW6S
2D7O40okbiByuk1gagOqaefNCNZWHYoZURaOS33d9PqzVqmBtagBMw1J+BB16tGowhQedhPJLJ/N
zlrBaqOcyjBtSgjvVDrxmBFfx3H2ZarUQ8egp4EpwIV2t8gRJyi9aaZ/OYSJ/HH/E7hMt+6ptWoQ
dwv1jN2vCgnXRL/rlOnTZTPSpXLRP02ndVlMFMUr+qOtrlWQDtfDFExp5OuAl1eg4GXJlZ6afq/o
kjWKwjRuHdC1At4F3C93su2pnNK+snEYiOmDxCOo+wfV/qeL5+tGhikX3XIY4LTgO2AzgzjX6cFL
bLZkdYSDZ9vNtaE0j1GXvF7eS5GHohiPQjcMOWfUo6ml23ll4biMGLSx7NIv8b+lCsyhIek5iZxj
b4m7TNNOSazWQvKYVbqXzZgEiNXj3M6SXG7Ln/jzDx4q8OOgAb0pXJzuWTRYZU8ztNuASJoCPJAn
4H/Y7EHfJfXzHCy+qrGUjyNBQ/zyVoo8Y1O9BNwQ07DQOzy1bAyTvmqxAeSYkd3Vo+FVzVttzIFp
IQ7qksgi3E20qDdK+U3AhnMNx54mAESxm7ESeXH8aYxndyhlNDVCB9xZ4YNp1Mxtm+GgRRktvZRp
+oOjxPaXyxsn/GSasQkCW5CU/d1B3d0vAOBQSBthLamCngyAoMP4VOnITJqwiVsXJQf3skHx5v01
yLlirlkrRbaD1wVejwvwZ3iCt/OP/80I94WUqaRaTbCqSS1vqxIwWqpfb8ra/5sZ7hOx3tabZYWZ
cfnckOUq7xoXKZ3E3cSO8HfHON/W49YaoWiMfGbWMSgEv/CHZZAcIOFn0XF48FIhNsLR6QEqMMZT
9guMkAmowbILANbyIulIqNAMqGcRvDWIHZ4B49M2hVYZMsFhzIB1GOKXLLVqb2ra1w98mp0h7jqs
IKC5sBqhKCKLH1HqI8U/tHSUeIAwP0Pb5b8L4q5DCujBWre4ksZDc9X1B0C2AToMyluHHWyMi9Dj
0Hnktf1aBOlBNpW/fZSzeLszvnnO7vCa2rDQYUWztTLpszWoXstISDL7XTEAB85ASQO1GndNHUkz
QBhtd3b54xXPJm5H2AWU4psVay+FboX1uqz+hHIeXHSRGBRFqX0ut/35bqH1MKZdjgpvWOhNkPTJ
9VJgBLUg9eAu2eoBeeDFrfZ02YVEPUok938zSO5MmIqprhbgneGadz4+TEAz4x3l5fu1ZZVrZfYN
ZgWCxqxBLBRLjIsOys42P2yaZA3YaBdkr4BCxzd1PGpQAbDnJ723V0lEFsWXvSmuoN8sbTsbMVy4
hHDYUtTB0i7B5a0UOereBHca265gZbKdkmixPDwEPaV7KcrnjIKieWG3FpApnfrjsk3xslBWIgYF
lIy/pYtsSjFzjpSg6uZvIHcICl2RtI7EH+mvCS7+O6BjKZDXoRaKZ83oUJ/VoSOTJRMdNghhQyQP
T5lzDFNr9blSxQreFj39BLb/EsWQ6m6M6WPaL0GzyPphgsENwAwA4cLEPuQVzwBDaV83FTKPrbdB
faO0QSVE7uMa7Hil9giqn8Q1qvaQZ++tqt3Gev9FreyfZZocym59vvwNhed+91M4v4nSbojaJgFG
TFt/kMaAMk3RX28Up0k2NS6GrGq30mTk7Ntn48MqhSw35r1tapwV7GbLWGbCsAEZ5tjxqsmY2w+6
n+nLsS8n2Zi1eL935jgvAl4FTQkNgn3ML9/IQS83WZPDNlbFqt+ysXLmWOHZMKF4gKqXgGVHzxpK
0xaRzQSjy2rM73Ej4wURno2die0n7EJ2MySDGik48qTFGAfkU8ASkDsyJVWhgwDvCgEMUO6eUfmQ
ujVRHkGYxNWePY6grvG6ZDEPVaxjcNOoQIVb2v5Yt8avy54pXt5fw5xnQjBNGZwMHELO9JgUv2jn
z7GsWCf6Spj0x9oAxDkfNramblhpDLymPoL63phAk2wUztW/XwiG+x0kMXjMnI0qltaKygZBtX8y
wWFInc9jqV1jFPYDoXJvhtsvqNdpqJjBTB4BWkkIIMozrtC3y4sR3TMOOJfwD2qcZ8Nz0wKaeGOa
8WgHn5yb6WYbElYWW5UiwQy1otBQIVDIG8CAcUPMeTxcti+YYAJbK8WVgwEi1Ot4Ljuz1JyUjhjC
pJXRTK5WOcCeLSarv5ZYOOjRzLX7HJPUMV1rmTDNUYzxoYgLPLx0GqXg1lKL+CNbj9t3Y0kTDIkR
tAGaTAUuczVSDAFg26dvNmQtLi9ddCAc4EvRBQNNxtnYFIlsBb0GlNB7BoE1tQcte/OjYYrkC5uC
2Lwzw2OEnFVDDWhFcTdHcVebr3oVk8PRVdt+/p+W43BJEdOVbNAjQJlXQvy+j9zBfB4/EiP3i+EO
RQQsKAY7KODfThp7UJRag6RIR3fVVRlRgyiL2Jvi3ikomw1sabfzB0WyMcLXgYrqMuAKLbwqWSTO
IPxKiFhAEOAkUp6Yb4JeXs+gKBqaQ3evmHYIDAV6HPaPKipljHHCKLmzxb0NEqfK9VhzMANp2jeT
QjHQHf17tIe1CVr/WQ73EGgw9bK0jZWEJDHCLu7/0QBT8genfepW7Z1ovQwLLKApsWERpM+6hsTv
rMc2YrII0AWcWcwaYSTBV0C9sPHvUd/qMARW4uMFRe63vStDcQvP8c4yd2/HTlQpcUeRqqefjQo0
rUD0jKmMvU7ojjsr26/YZQejOdjdoMBBpkj1tmkEOvWHbDiQLsU4sgyDId5ONOcxtg4u9TO0SWL3
FHJfBkbPoCATqJbfLe7G+5wcqqPaPOXUMzz1mPyUbaZwmcBKgqQPofGsr+gsempl5VaFGDW/Y99p
bXv9gO+W36r0I+84jDj8McbzuQ9Aqy8KQ8Xa1NoFY2bsbc5ktSjhwd7Z4MLibLRZhrooxqbaGiMx
kPurJ5Tv1K+VUvuXI7AotdsvhwuOhhbNI9O3slcUh1333R4eUrsAyVTpzcR2G12XVK+FtZy9RS5G
1mBsAChpq4Hlh+KKHJpH/ba7Q+01zDIQD6pfINz9VH9ajpX3kUqi4xAH00cOpKf4bgPRtRWaashj
43y8UUGcU4/Wl3KUkb6J8hNoARloWeJht8G8Ts9dr2c9FIJxEDBMddUcShCmdr4TboqjkE6W3AIi
azamqsAA5zigreOr8mNdA4hn5KCyWxIvH8sHkHG8Qy8qxMhfMGnxfemUkD6qS1cby9e0Av2SRj8w
hof2LM78JlexNb5Plzz0qxXpMc4ga0bXBOoypY7rzFdd+uJg7POy0woOvA2ZWUhdgfcA1ribApMG
ilYATBAqDcoC9rL+VPKxwORj2viT1qYoQ3Y/LpsUHMm9SR4YaGq5XtFtSnheul9lj5E1U8/fh6y+
LaH5erhsTHDZwhgoiVRsKBpw2/p3cdvMCFNJtHX/pp+YRXeNJZMce+EOmsghNYBlNgLVUwtTtYGn
Uzy+ixGXz/QeMwU9CdVdV/wHQofL6xFaw5lD7xZnD+iPU2sNsdpRL7B5U3zXq6k7AQ60ZpObrTGE
0cvwsjXB3QpaAfQa0FdUAf7ndq9cl8gwGrz068w0AYitDe2hIV30aA2J8+0Dtmw0+je0vnYmRqPY
TrI2MZqL0MJ9HOL+gWBcBBJsMnYm0YydDaEdNCsBBoJuKX++4g7TGpSB3Cb2C1C7X+t+HU6ZD9p1
J4w3viRpYBG6/O+O1SZEA/TY6VfD09FUwC6ZhmDichmaFHPUuNR4sDoZplq8OgdyyaiGOVCv4z5Z
0yqFEhOsjvl24ukH3W9sEM+4TrAc6KGODkkgE7kVXHzA5fw1ySW0ZWmbecnA2joAWtwXr+UUgTUT
TI75K0ti1yxkUypCt8TjgG4yophX3v58d6gTZrGy3apBVqa6cCaPdkVQFZbkrAljx87M9lV3Ztpm
ylfSVHmINjHoGcr2y6ikiuQSFxuxKVweVUyM0p0a6VbWtIaB74VWsbd0X5v+7fK52nyLKw7i6/w1
sP2A3SqsqnIGZUPZY+7CUwjQHvo/BMNDEBj0FPAapJAxjGWTiKIvBGZ8BxPRFHowfFAs9XQGVhaC
jSbrbmp1/lQsR5Iu/75QgDMMN8fgClydn51rGkW3FA1Ly4vPbfYWKXfNIMEpi04uDCC8b2/bM9y8
1qBSbmoddq8zjj1FVTVuqpAW7LkFoEmSf4h8ASM+iE1bVnf2ClXo0PVJifXYYMWndgbQ2ftlZxB9
l70F7qgm6tApFkYAwibFuFUKCKYH1fE30mqy2ShRUNhb4kIecZwej0KsRVcrSDHMhQepNi9qpgB0
AMGGu/CVePjAYfpr9Gx8rbMT8KdNMNquEFlJUrdtZUyHonESkOD8+UgGD53qoVFL1xzzS10AFrrk
Xvc78zCEebhx0RnkDqNgLQRCbxUpg4vIF7eyGHz+d7mOC3tWhFTYYljdYlS+CkyiHmFgZnT8mnxg
phKL/GuKC33LmKIa5tSA5+tmoDjLAyH5v69RnJjgLqq1mCMQ3TUYNUwKSD/Y2eKqZv5Zn4AWULUc
Yao3JQFd7P1/V8V5fx8pEJGtEWtLOh6BsvM0CKrmH4BzniyM8/xhI4gtuiUPSWS51fQ97e5GaR4o
XAp6hNtYg7pJaZ9G9YwkVlLGKnavuJ/stzq5jayvH4gVcDbcsBYuWT5PqlicK3ihg0tTZT+sRZk+
R7E23C5tWviXLQkde2saANID1+bToyzVS42WFKSHs+GnBMOgDXUnAKhLSg6XTQmfeBQjoWDL0rZx
Hs7tmpyNtrpi7ArIFA3qH+m16de3c+GioOJ+iKcIDV2QOeBJCVpUfmmRMVagQI6LsLP6VwCkfmmg
Brm8JNGtgRccOL3xZoW+IbeirYoyIOnDdzJ+WPQ9Yx9IzPd/P3dqxqEBTNNKwG9ipk/IYsDXqP2I
8kzyZYTLwAcBTB/1wzOCm95m5qRWWEayXU2OVb8mUSdxNNGlhPktFBPg1tDf406NE2eKwwjY9pYR
dONoR/cgTEosX5nSoHG6NdCGWPOacZDY/f0N+CRsZ5jvAhhpZ9hxhmfbxi3oHHt/Cear2AmUIPls
g+89c1vFH8P0ICvMildsoytnAUGPtvxpnADOZskhDw6eLIVcR+13OxkA00/9pEAJs5/cpny+7I2i
s4yZIvD7AcpuUh7/3aGlEmcUE+R0Gr/EEynBb3znkLtUVT9kCd0bFJ5VyJhymTMzIKOY5xn4GjEX
M+ax188/2vibUqQfuDa2wYc/hjbP3WXQ+pAw8FGhKuQ0juLaJuTG6vhX146Pl7dOFNM3vguAJvDk
PhtUBQ9DRGZI1YXdqs6e1eixm5HmazUrseSsbX7OuyNm8PFExIMbmSb3BKYTYjDebDlq5sVx0knA
jP8j7cua5NSVbn8REUwC8QoU1NCz293tfiFsb5tZzAj49XfhuOe4WsUpxe4v9tvuCGdJpFKpzJVr
MTxMF4ZH97BD5N1VUbxX5un5EyukjrlOn9mYZhfOX4xKfd3M4DGwZvAmlLXfj0+QpZSctjXgXa7u
v1b+wKTOvldfR5g8Aw10OKmQV4KelNqBiM6EzFP5aEeyjv4WHGINJf9Z1B8A+pm5jNt2pNtIy9Qj
L9zpxvTKY3xMAYdIO18HE1OB/67v4+Yr/9ym/tEluVmCnHiEzVVYkD8x5ipPGE8M2a6+7ZgbB7LB
1NXHr+2peNh0ZepMCGWDuFMDo0wOGYemSl6vL2vTCCb4cNLglZcIKKWvHJ6shYQ+d3XrkKVfrhvY
PGFnBtbgdfapYtr3mHxcgxM5KZbzpcsXt4uGn9etbH4dB69eFK6BxL8IulggYUOKr1NWVuRNFsSO
tQXcHem3WbX2Bi/fMToYDHOzi/Xo0VFzw510LWzgL9d/ydaGgqnTXrV/MYojVnfjooQInokfUlW5
T+LE6yzJ+3hjR6EdjecI1GY0AGGFE53rVQMUGMdSuyBZTC+ntzjkknfxxoE+NyI2ioxem5xxZafW
wBEXG7cjyHm0IQ1m6wAZSImxrYERWHPATIeKOFi4hHwKT+QOpYARTmK1QUp0H7iWN/yvnZM2B6hK
PWv97FOn/aniVvDGRAZ/2LhBHYxv6MA265jtE+1XGZuXkcfoweEVcYy6lvuEWKWrjmBCtWZzkVRR
Npzkgz0hv8uz0TYzhsn2pFxAV7fOdbD4EzTRaGeoq+4MQTsHjDUfjx4x4woq1Ejvuhqj8xnpSzef
Z59Yyw1ta9lw0eaaMEgFO0AGXlxwuoKcIFXAIZbzuPraOUUTWLRnh+vHa+MaXWn/0DtBMolKl+D8
Gcn0uGIYlNU04GsrFf0FdeLdqawGr8mX0nW0AnoI82C5FgRDJI66uUZMcK27aV+OPTO9XvK6jECg
rFXhYHRhXw+SBV66IkCVmLrUMAUJeTvRFbNuwWwzzQpoLv2T2aBYqEPCfkCjQ3KfXS4FdnCoMFSE
qvzF7FJRqZYGBCcKug31kvZHNEsCv8yAEPjtRONV3eIZhtffbjSIl9jTvyaIwBqAvwQyDeH2Ysgm
YYmjGB1mteex8Br6dQFI4Lq7bX4NkBmtGtfrE1bI2kjMaV9UHXqu45jsrHTkB613bM/AwPYOmCwZ
t81l2MWKVub8tceLOoPg3pqzpu90KkJQaB4qCC+5QMsfTLO/zVOw8ql2JLk4Ly+T1SDku7GDkCEQ
tVkg/UInk/MiLI0ZyuGYv4xt9nvKDFOyk1uGEBcw+IUwS1Bs/RiMUtCzDpS3wH7x/haJ8oPdTUdW
6ZIpgC2vAx4XDyH0KUCdKmygudCaFDY6uTVlScgUrXGjJNMli9lyC8zQk7XcjrKkGIWifgTgF9SQ
IXz83bEinyra+6zSmzn791RUYJ9F19FCexxoRbHUUC66VdYpUDB6lH6rE5Jj6ob+eywWUH8AkKL0
BLjqRRUcDOpFExtAflGFu6mRenXOdnYXoZ/07fqB2nADDEqu5VSQ0Jo4Vx/dAFJoLbUngBim1Ird
tq7YYcri37xVmeSO3bCE5gGQZesYEURyBE+w6oGCgwCN1LxDyaGgPuR/XE4rSRxd/5mPWTo6LqjX
rSMExAK97scFDTmy0rEuQBvdZff61GV+1Ronpe2oGxfktMTpFyuLDynrZGy+G06IZAWxD6B/vMVF
HKlSU30ircFCXVNHvwNXe+rYhwkady43TMl32zYGBnoA/tHZFwNTotlxYZs9Xj91eixy8Bgat+Ck
P+q2jDdx4wSvOdh/LIl1G5VQa8lWS8VM9lam38a99RnXODMhOGFNK8CGYvQThuqO1t+VvsDQqaTt
szEZBMc4M6J/dAwr7Scea1iHAu5RvblJFN0jibXj9D3jmTeMXwiGazP2/foB27hBUI9cGUJxMV5S
17ES3mrp64eylwBiw37czZ4FIFmfWK5pLBL33/xaZ+bWv5897+Zkqm1MYOQQu8rcjn1vUtkzeNPz
ziwIF0cExsVhLiMWLiP1FHaI6thrywcUK69vnGwl6+84W0lddbg3WoeFTlPckCreTyh3Se6Nbac4
W4zw0MkWx1xJ9NF6jrtknw++qXduTbUH3e6hOE7uY4vdG87wa6xSGQpDtpHio8OAIAKuMhYi/8T8
nXXfaBhENNN9ERW763spMyXEXpL3pNdbm4WT3SaI8s3XbgGVNIv7O9p0slLvZqT/76ZekNoZM4ls
Yz3OZHowgKUfh585jySf7rp7XFQKq1wd1HzCuZq71Gumr3mu/J82DcmY4ICF3TSWCgttqezLtVpc
dPmT1g0ei2QsR7ItE26tTCtrOpfwhaFPg2Ss92xKb3veSW6NrU1DYwHFVSgVXWrPKHM3lXzBkoiZ
e5WTu+n867qnbVrAYJSFqgFac2KCns8KoXlq5Cg8xj/jcXoenPL3dRNbN7wOvgDU85HrXUwtKDUn
UWRTFrLKIDvTyYq3vB5cJQVsiVlG2GeEBXPZ8FCdHUfSst36UGfGxduwZCvl1RJXYWL/XOyjSn6O
teTG2NxCcNuDnJUAwyT2K2ZrGgxNQV9z6CDUlw5+j+bw9S3cXMWZCSG2qiwdsmjQ0NvO1bBQH2sg
umlaS6zIFiIEV0b0NB0ZFmLb7Lk0tLsqlwU22UKEGKrpScV1uqC6Z83hwn+zhAVLYfrXt2sDiw7q
rLP9EuKn2rBGQaUK9bDH0S/rU1PtzMnv3pWnoXabm/bORiuNv+l7crhuWbI+ESg6oemI4ZKkCvXp
fu5/DpConRwJ0ciGcOWH1RlC+mXkZgG+Znwn7iFXZd3B+Jklflm8sgceFrmX3w6BWgQYcilLrxxD
3h3S0Wvd3E99GVH8Vrp0ttOGEHSBha2XHk0L6B40J0t5sVsDGraDZyt3Ba/+bw4qts+sSq3IvHoP
pJp2NVG9sZDNA24o033c3PWQnKUxEAtoU43BdZR9UQTOff5ULX/mQpQdDxzqFXftTvnV/zaDMmCe
TGBw6+KHuoMKPW/wagEo9tF6AsSeHq2O6zQxhisV/l1RwPvKaJCrpmyqZ/vb/TUmLFWPI662io7D
qIz7QYFqxNi5rMldkiSeVky7z5yNv+bWs3O2swZZTLWLYM62lYD1d1oRIal+vG5kO4b9NSJEyl4p
OIinYWQAaXzSnlpDUiDZPuF/DQhBkuRZGzUdLkyl0su7KQVFmKEtaYASwPx0fS2XjXDUX9auKhIA
DIg6wvcxlG52wDQG9a3SQhZoF+/FQiFryUuoitXQps53atpx/7rVLa84typ8pigidaEVsEqN9B+u
NfdRnt4UzfzNNFnY2LYkmv2PWP13Q4UrYVkW2kcNXD56L5KdSoLmDkNDPpjecle190q0s4I6RCu0
lFQ/Nx8TSHxWTiOCwWYRaK+OOoB3qY23F3B3IZ+YcRcxAoKNtCmeJ6Aob/s4/gE19+qUFxUNJz5a
wfXN3sD2INyAoxBVI3xi7MLHQ9EWtCSVtTSI5Xxnep1bfYW4vUuObKf4lsShtnzXxELR1kC9ChS2
H42NScZyy8iqMI3NfTlDAbcyB8Cfi0/U98CPSYCnQHFcvUj5KpVjsbmGInyTutZEPCtTvUgBwDGV
NPO2zsiZJTG/IwPrqMNBlJlnzoNt1wsGO9HYYGb3EGv6F1PPHy1jkgF//qTFYtXq3Kzw2ZLOtBiG
IouQuMOufaZxMJkeeibaW/5k78Ff0HxtT+lN+9L0ezqGi7MbgGf3ieSsbkW7858h3L5G1BuFlpEi
ZP1SBE1hKQfLiROJlY32IlgR/35O8VYCWRyBfgMGvQm0m/K99qP0TNcOpzA5Jp8Ir+em1hWfXRKT
3irWArraMOX5jttVsFB+FxXVJxoTH5YkRLmelTEK6epat6/czny0HYb5yFPXyEDFW6+f8wUJF1I0
p0o2OjA0LwjipZb/BslADT7cDOUL9oiugePFLaRiZm2RMVvK3EO4qzSwNjgYvMHhSCdX60+1QyUZ
2Wb0Pl+eEL0zzR5ybuAgWI/d92q3BBBI2Gf37b7d8SLQfYxuxK5semMrjtn4fAaGl6ArJ5am7SHG
BL9VwUnM4omPfWCb1W0ztZLYsnUTrhgBaNBqDjoHwvYZBki+4wK90lYH736qzo3rtHAXtZ3eTOju
ulOuS+6krXB2blLYzrhRx9jQGNyyqIMoU309M31uY3a2g8jPSNyilJXBt5xkpWCiyDXAES12FPIk
m6qKJqBOjsfEM+e0gNqTHUmuHpkVIVI5VWGglI+HUad2X7ts8B0qkyXaQDWB4nqdAUbPHt1GsUVW
jQ4ZqIHvxdpKRVs7N08E1K9eruqVF/GpcotBnzxAKIHsn7PfuQIpHDZNTxF0lD2QvvV+zLTPvJDO
f5UQADqmxwsSxCqc0PfuibEjDGKMk4kYAH2rkSTx/npOsXk6zrZBcFszbltdqQ1Ea/VLUbWeU5wc
kPF/woiNthCmadG4Ea+EyEgaMPeAOjrPNc0r5uJlnPPvrVW0u+uGNh3nzND697MLYcHkR0U1GEJT
Ze9MOlTJbUkNfv0C4mWOFuF/1yLcBQ26u+pUzagRUQWNhXYOQS0P1GRhn6zGllxwW/fBuTHBHcYs
yjDOMlYh5KughDp8AYwq8ziGPN2+128iSwnLvH63EhnyY3sjTVTgLBvvCnHyqGiKPisms8JYaefn
lXmKM/J6/Vtteh66oChWkj/t44/filVDDgW3CNCOLB78Ime9l8XLtGOTlL1hMzb/NSUWWipzBC7T
VKuQOt0Rk37gqKv3xpic0iYJ4rb7/e9XBm6DFZSGpV2MKFpJPU8RpqhDfVhmN7aW34DXvDi8kLyG
tlzx3I4Q/0lNSVmyEddpkfpABHlW+2gsOZRmJXfb1qc6NyRUyNJUocMwJHhYmUbjZ2ysvYlWxi6D
ok34ib1DKw3c73TlWhVeHfNiDAQIsTqcQKnpjgo5mpN9jyKZrDu0uXmA/YNkadV+FAuxLShWoy7F
q8Psqa/NL9V0xFQLiLEke7d1hIF4/q8d4QiTRjMquqZVw2AW7liBlqFohluWZ/8M8xj2S1O6FABD
l83mJ8ob56aF2F61ZjVqmHYP4wly28riGVwmFrEVJ85NCC4YJYaRlTpWp7HpZC8aVGFlVMmbRTZg
uW1zhczoGMP9GCjMxVLnUQexO57aytdVJgeNvGR+MJCoBC0m4fy2Jabfod23V9PWcTHRCHpREkMy
uTNeMzu1X1PgCh8hPoqLVW+AV86TFJJ9XX4D8Jt5uO7CG/BYgBqhxoJ5+VVlRmyTAPyDoj5BxqkZ
feuC7WmvT/Ev24yP+kK/W3Ydcmc8gHnnjpYZGkLpYVGUm8F2JFfVZr0AQ7cmIImoC1084ae+Gqup
HspQZUYwmEPmsgzkzz1Gl1VI72Q4AW7e6zu9nQD+rG+NNg3Ah/CJFAOz4auSgUUhhyxED6bPZa9O
JtwwrzUvXqJj3zXvSHBkhYRNZ/xrSITRqryLZ2SjSMFBmcsgZ7NkMnE3mQnBF1k0AZQ5rib6N4AK
qGyueDMqnS1ByHy1RmnTccQbvXLu0ulW0/ixVkhYFW/XfXR7HZjDNXDFg3VECA16vpCR57QIwYrh
ThrUJnRZg2jz0qAY+wa2Dhg7ERDrMKdtkgqEfPGSP7STtjNpdKLZ+M8nVoLhfAvuhTlmkUCltIto
AR0ALsF8euxJus8tLnHgzXcrBdZ91S/F5JY4ThLxNB41BzbGYPR1L/EWTDRBzTRIvfLQHfi9ufjR
nezh+j/MIrza+ED4TMLBsZSEohNuN+EMyilQxSVe+wWMm0vs/lRum2cQ39S71JdBQLa+24oPh03A
Wi6Y2x0D4zE50wu0Wp/KcU/U+3b6xCWPITg8Hy1g0C3xFak4amIuvYU70WI+PhsGdd06khGbb/k4
apfgmMGr/xLMp86QxYlmBTe8cuMUz6z/ed3ztuI8Zvn+GhAuv2QsrbZfg0F0mzwob+MBYK3XIXBC
9SZ9g2jL7ro92XoEd8gMrbaNGbtmLOTAFf2Ql8nv/5MJXVAsLHMyLkiWUX9S59DELDszPxMW1qYZ
zhOyLlD1frzNx1mfWd/FJSRJlB048Fy2VLsGOimfWMmZGSHtUooyUdW2KUMdMzd+BRT73shL/okM
/HwxQhjtDHVI7NUDysX2+qR3czXyCJpjmM+SXOabX/9sQYKzFYRkXdLg608K9XvrbtaNT7zSAXv9
E0URTEXUIR6RcwkpOTye6Y85ezAx/DGjIHL9u2xMiuI9+deKWIMfG61PBvAGoTz8RkP2DdQTtLrB
UCA0l3w96EMLxVW1Rvf5JKO/2rpcz00Ll/cUV01k53C9VH/srMmL2Q0tK1eJZski128h1gj+0HY4
JmawAeEUfHzMbT4hMQ6TdjTchRT3hoX28FAE2VKf8Gq/mWdF8s7YbFCdt+KMj0Z7EE/XM6/L0Myr
n4Nmn6AGprtT259abqC7r6a/lwhPHZNCHSF7vf5ZjT9ipsKaPyS9YuZCshJIA3hPzCPLcknHXmmq
z88pqfVvSUcGvzad2p+VLPdU0P9C/o9E9N4BUjPIICqL8mxLXTuxO9/KefUIetZ/FoVMvhHpHCwQ
M8i77PcRGJBverGA85o6xbADycut2sSKD6bZb2QoXxp1PrJce7Aixcd8042tzTdLhOy3qvTjkLa3
NYgLUhMVmzpu7xPH6oDK46dBUb6NZQytLZVDMXBMgYWYMSMUV5XtlnF9jFlyj7ltf6l6tN0g5why
wQ7cdySo2goN8AVAuzYf9mmbKu4yp++gfrhRtelZ1wAnydneqrJDqlqZa5DiiCpS605gk+yWLMh4
vkdh79U2yhuNYHw6ISDRJk6YWFnQrHJFpOP7Ka73DiZa7Rltq1rPApWxozUPz31MD81iBLlJjqBG
2oNxB1CpJmRO+lAuY4Bs86hAPRxq9of1Yc2t7i7JG9tfVLxOgBwAyKXvgUt0Xs3OAfljbX3NxuGO
YLQvqfkvIP/R7eiN+ywtMLfelt/spMF7gag/e8s4dgsQt8ZSHPH1p4CR6lemLZbnGHPkxoDUpfPQ
+MnCrFe7M6N9B1Bpjn50lyTUq8xsBME9dSBTYH5ZlvKWRdGBV9MBNx1A6zQKJ6qjudnQ/UDI7WTg
KUW7R/RW7QeUSm14UtzvxnSePQgQWO4Y5WibkPZRaRX4SqZ5Gu3br6g2BuOgJ26s5IAHl+roOhXe
iGaVPY2TMrmdbS8uoF+9Xy0DXKPofyaIkz7tNEDMi770kAa0kMFWyCmC7LY7z6gSD7mS+fXkdCHq
GDFQClp7X5T64nGaDWv3Rl0RXk5Asjr1yzjGEhGB/CTNmwQStdWvvkh7F2+/k6Xmx0kbOpfXY5Al
1isjxQ5qPaeyTL4VWn5oje6F0EbzY0Tuh4aNHh7DLtWSW/jrjdVPoWMqT7h1YhBNmhG06hrHUV9I
BuS1X2Bw8R6DQUQPSJ0sussiU3/hMYNIhD1C8S6vFjg1n0GrPjaHprJPTLMGgAhGH89bP1PjQKGt
4uscwxDAyj5DLGx0x667LVA69nLeJhAy6hs31wbuN1HbeBWd37u8JL4+Ds9dCb0GVALNXaXCCHGc
7zSZDG+thL9XavnTWYbndOZG4XZ5XLslR5qb89RwQU0U1nXqeKpSaOAldYhbp8vJITO7VcsRil7Q
+nAnSg88Mw9kcg48Hxn0ReJGw0WMYkBS5/Q+gqiTazf9d2OeVAgRD3PQsL52J9A++Ast+C3Vq9xF
cgI2/z6d79rSLv1adb44uR7vrDqyD2CIy5GoYB6p55zseJfVd2Zigo1/Kd8qO8q9AZKVz0gJEd2h
8cgpsQ/xqNR4cPfVEYWYx74wgphqT5zNd1oZ8ccqt9tDbCyYJmgxtBWDc8kDeOBo2HEIUoN/9KIy
b3g7v5Al/jJ0uQz7tpHrYxYJif56UUFlRkgp63GEtEA0gnVyWlwjx8xu/MI1WWKxZkHC1XBu5c/N
dVaVh+e1mCGqEHqA5oXwek6ZZ3W2r02HBto512+irf7zOl+1DkeCN+GiEWcZQI6OE6TfyjnVgmhQ
sx1zyuFuwMRyMBi147dxme2qIYn9ZtFmt26AK5xSsDdd/yXbm/v3hwgZW9wTwJZN1K2M+JTYzw4D
W7Bk7mFrZ8H1Bw5DvNMA0xASjalIdLI0GLtJDoP9Rmt+m+bvdQuQXyYbyd9InjAFvQJBAM3FM1hI
LwonUcu2xAU06MoRY6GJV830a9NHu9rog+s7t7qd6DCon2G+HMp9l+p9WrQMPLcWFrZDxg+R7fyK
WoS8RFcyd3TqV7BEPtlN+8WmiawLvrWjIJPDi3PlTEfX+GMWZTUNUDYtQNQFM6t7pzCneydjmHuN
GtsdtbTxOyerJcQYW7kbhldQvUDNGz0yscAwGEvE5h6ZSTby8tasWn6YwLbrU8yCU0XZGY7SflWU
vPbrpW195EsyNeON58WH9E1YN80Qp4t4zY3TFjoNYEWmUjrfNb8WPqsJugDoZ5oYPL8YR5udgkUo
BpRhncy3UJ/5Gif0BxtNYCPL8oknwHJ1wwkENr1XGvqIKkv//bpjbdWSP/wEIUvltV7jMwCvNgUR
pqvcLrTvxqN5gEQnbmJvJaqJXlOf/+gVl4WyiLDhXB+sC5scpXrFrBgpek0yzOMBos+Tf9YnQeJM
930uG8+UmVu/+Xncja2ZqTYWixeOOynMXdTB1QdcQ6eo+0Tx9cPahFBk6RWIyoGUwUCFfjf32UNV
ybhuN55VMAFtxnUIFL1J4bZSoiU19BQmOpu6Y/mDLvs5bwPVuWeK6naDZBpg40icmyNCMSTuszEh
Fsw1bC4gOJNlrlUOkgrCxiXxwYjwJrUh+jIzBpeI2akpdT/XG1cj9V7i96tniUcPHNPYNgRvPE2F
rWvqNLPtOemAHFQBXnCtlywAgVtYPZOX9liHsiLiFuaNIH7iDl7v4Uv+NorXnGIgnnQ7TB8cTTwr
Ao7GDT+MaZB70X7xVD9z88DJ/LI69ICbQwPBlyngbnxD/AwH0mgEtaYLZWe1V6YRMX39hn041xCF
ilpJ2WTrYjw3IVzztTJZKrf6EiQJzbcE+arCtF98MA/VzGVv/DU8CZ/xw3KEz9gyiBrTFeSrJKPm
6b2V+l3SBVm0nBYz3UVosBxUzOXwSg/sPv5eUnBEjmb7KHGnrW1d4ZrAOlkmytNr5DmLLL0CUpjc
BpB/PhbPpeOVuwQf1XIn7pfPYFsKi6+yQYaNYIZMAFMzyHeQiIg1494C52o0YzYna/dMc9wYdxTg
pF6Wvo3V7F9f4MY3/WBMuCaohj50PQMcFA+LemcVzMjwKIH6lhkxULGOo0yPbdOg9meGFMqRF+PF
RcPzuu2Ba26VMX62q6UFhQMAwLcUhBtBA9YsyVTu1nbqFmqXyB3xghcn3dEyMUxe9FhhR3bAdPnz
eAI6HZ1At0sGSfjZcBdMKKDUj/FssM6L+J+J9JNlRGDxmKlyytM5qFKZBOyWCbxkCF0l1MEcJXgk
bfQUb2WglXmkhJFBoMemvl13iq0tOzchHPR8GPuMD3AKamGSpmviNw75D9wLiasTlDBxAXrXLW5c
Dki3/y5KOO6DyklnECxqAgmqYtQe7x4LmRbHphENuunEhrDJhVS23g9tzlGNCMmChrleBRrwn4l0
IFZmRjhSttKXXUaAbMtbtKG1HzkBNalsDnzbiA2BaADN1ItWs96NsY3pZYCz1Jp40BdBIX4EqFw6
ob9lCDyLQLMBjwAGaOHajrploqXVARFD1TcbPE3caJ86u5MgPLfCwrkZYdMgyYJnqrYmjAvbJba5
h5yO1zYksGXw1dV5hZsF/FkICBhKBCRSjAd0poPZazbaMkswNss+ddQQSGOQoBG3nVRwSUaSoLD1
UEd+gK8EVg/00cROUGc64LiaExbiwdUcoq7kB46M9TBNBfmZkqoOrFGfvnDbSAN8ccx6EHt5gQRu
KYn2W1jQD79k/Qxn15mJSZm2rbH4gtpvxEzf8zbaq5bhm1nuA6Dzz2hUqtctdthY3Xs0kv3CMDDH
koihdiqtl2w619nGCLFM1ztVidtVicOgX5xF+R4V0YnPnaR4sOlcSInA/kCAyhahViYdSA4hNDQM
EuTTZtr/WouVDqdHmvUSIONWeF6hcP+xtf79bIcjhhIhsbEkMwG9XmssP6pBxkEis7Fu65mNsU0K
0NGhwg2yr5dxikF5G1u/r0fkzT1DL1klqxgUMAcfbXR2EqWQA0D3CuqGaTpAMrnA+FFa35XZ8O3f
28KkNbRScEaAXhfWY5JYA7Abc/2J1ZhPTk+zo92l+ug2tboUbqZAwuS6xS3HgzPoSNipA1i0YLFR
1bgt0H0I0zx+Xaoy98yl7j0MYBsSS+vNJYYbCs4tcO3YEIwQCx7LqKNjWgFf2mr8R6KNK0G28aVc
1Mpvrclxe1ALodKLQv2g1D+ur3LrHkcZCwh2AJLA/yS8wvucWiN+URXGdRI/RDFp9m2jlR6AVDmK
8yl0lAapKNrG1gJOYa90aoivmshc0xsQwWwxgBfqRbpP0AMC6oYeR8iZXl/cph0T3IyAb0D5T/yE
NbRSqtoGPNlyykBb+hVa9lzpkoLVxm0BLmsdPWIUHUEWL1x/Wdaham8iMSmTsfJLXqa+pRU3A2nu
uoW/AFHeeHOrSG6MjQ8Hq/hykIpAvVoEkunG0ml8yWGVRlrqUlOZH9pxnoJmiPrHYYrsB0upZPC1
rbXCIiBGeHZcEv6CXJgnSYTGphF9T3OQMvLR7VUMLjeLF6ON2WeaJDffKgdC0QepLLA/WK64vW23
SlGWHfDKkU7cZUi41+U037Um+b5ACcgvu3oPSqcA9eWvbOp2/96Hzs0LWcdiayiGWzCf5JbuwsYh
GZv7yeYy9qGti3cdZASkCqxvYH4TElyFMbqYBJbi+T1OPcvrwsR3PMwBqkrQDSE/IPMIZEMWW7jI
c7NiZWdOu7o1iwGPBcxRZsWNuZv2tqcRtzrwdpdLyWVl6yTCeZlrxnNuw+AMg7rlMt/4kYaG7QGN
6bXukqPwUcp4ILYSrA/LFL7jCMCcWjJYVY/TTYOncqDsyhtoptlespNVWraOCVABKkC6EEm0xATS
alKEawJj2Uz8QbFPuPBf9alNd1UdvXW5/t5YTnjdUTf3Fbk+EnGg9jFZIlzHTCNjDIpnZK0+3zVg
UgumPfjHbgY/clWff8FAmeRsbCQANk6khTCOlPFCilpDg7nGFFiF4WbtSMb2iLf6iRL2bCuW5PW3
Fe7OTa0/5SyfMcaMFmkMU5GdmLt+alvXaWpkHArIT5TxPq7Sp+v7ubk4Q0VhB7c/BU7no8W2SvuR
coCkl0Zvds7Q35oKCgKLUxx11snkEbe/3l9z4lgGdAVA3TugKKkgmLn6y7B4ZecaN8s+uql/Z2xH
k1Ddy27IjdQDeH+MyYMXTwVQW/AZQO37EmBLzNRMUO1sqfG7U419HptvBSib3AhsxksXvxZ6K3nM
bZ7Hc8vrETr7oIVJ+qFYxhbduvagUDfdQT0m7A6DhiAnW+YW0ArrXLV9DORZFyJSGmVlX2MiKuTH
PnUnn/0zMJ82HvOnPYY4vvelT11l8k2GKmwmO5kbBWc8KVCpx8Q8mBTFB3KZ025qWqy1WB7qAxTI
vMRv8CSf77K7yGU7vrf/PS06hJIg9KfhMUj1C2Z+jTsQKgVFWojprJd8GXalYeTuBNq5KckCXe0l
1/TGewO1dDzwMVdqYkBBOC28qyLFaHA+gWIwbgDp6V6oPf57LTC8NFBmRdMM4w+gXfroNJq2xIxF
AwtLG+2qrn6ItBc6m5KTv4VlRX0cJO8gXwWIWizRdX28AJenr1disdwN+UHfpTsIlgB6rD8m+2ly
8a6SBLiLXBXseLgqVGgCwD8vtOIBwrJGkscMREXfewBzTP5Q2TLJpEsR0T9WAEfSEVCANhY+E0oo
aRRD4SxkBX9a2HRs8vK+jlbkjWq/ZV5WpAcNmEoG5vxUye/0xAhIoXhFDA9aIOXkWJVXq/FXpMLZ
4XrAvcz01h8HjgUNQ0hoUIjt5jbqp6HOii60tCPHazKdvtO08JQGoCzA3pK12VvlQV1SyTvh4nJZ
DaOArIEqDJS+YhRUU0gFsfVBnie3eqO4UWcHqfVdjzB60P9rHxaMCYFPzee4RwKLtgU/0aaG5uYr
8i9ZyFnTmQ9vSsGK8KGpOnBdLWFl+rmyYxRAlrv9ngfazv4lFx651Mn6aI4K7cEqVcsl/VPSCFnp
6Z7+NfMVT78vXk0XEPDI1d3ULzzauRKfkaxTDK0Gs4e0T9ZaSmgEJih3D/ND50877XsZcCAJJfYu
kgJhnevPObu1RqLH06xjWzN7PyMJqAGlUrXcw8NS4pMyS8LDPGN24uQMlix2UknjLisGTT8AYyUJ
PJeZh7CmNbSfrckshxrwH2wh96oXvgN+E/TmOOUYrvAiV3O81lMOpizhubgwBKtCKI8bO2qdEetj
5LdTZZgMe5K4xsWtK1gQUsbJZgRvYVjQzN+T8QBleYuXAa21oE2LnaI/s7j1Wh4HTTwFtMhQ8/hy
/SfI1ihkVygM8JY2LXK6xvCModrV0SRxSOnJE8JJu7YHizJav546u0C+7jLfYt5wlx6n0gVuxIu9
0UGKUcjoDzZvrL9RU4TIl9SpNbXD/ir675EcMsCQm+71+g7KnFNEyNeZxpwixvLo13XaqA6018RP
vfwGbXKvv5VreP0PiyC9XtViHfQDPx4HLUpJl4HgAJj85c2GFCjY/d3KUzxtBiSGpm4JOD7widcX
un3c/1oVDiEYsvNEHWC1tE4cU7BV9E7690XG0bv9zf6aEU6d1s6lgvFhoHnGrwr/ZQALr6WfyzJW
3vD/v4XCyUPdqlBYi4/W+07hTX7i6ZPbeMA/GO5PcLlM2Mik9fow9hkgp9+ub+Vl+rYefADHwFAF
sZKLftQ0NiBvodhL63b2Kv3/kXZly3HjSPCLGMETJF95drdatyxbfmHYsk3wvs+v34Rmd0xBnMbs
zKNDji4CqCoU6sgMzSC9BTQUQKqP0d+C8tvVGQ35RQuPYdBD8NFvnlKazJgZwYJ19AISJwOSiwSo
n2p0AOmH5g7fvhMVRPe8y0boWzi18duVoY35OCWAJ4aW6oPtZKPouhMt7O0Vt5FB0O0PmHEsbHKX
xVGC2MA5UrAn08IzTqpjfQdIjSgU/tiYhgPcroy7ZUmfFhpID4F72i5uomnoxx/u1bW9aXXthPJy
HfRp+VM16BU11OdO0Q7NiOy4LaG3lEwvWpPlzgKwN0fLx1Nst36didKCu0q2/UbOTYAoT1r0GLuf
n9sERuToruLEmQMQyXNxbG33b7wjRSfOOQnVbIB/HkFm+YWEsj98Tb3MBWTq7FpO5Gg/bW/+J7a0
XSbnMPC4BO5GD5H0vLhF4hqH5ieDmEuOdgjA4+z/H+zjzp73HXVd05FCIPI97mrcT6aoX2fPB26X
xN3KCSN40dQUxL6L25lOeowPw+jlQM57xZRS769gl/b+xukxjeBD8q1c7qYupGVFvx7kktqNQs3T
OjeOXUyujTg+DSBv3nQlvKSFFsw9BFRVHs1qgtQJjniYgTE1HxgI2erqwGNScZtJXvL9sgcW7DA/
OZmbYD8Ai3YZ1hHKtVeW+tpMRBD47NsCwg+Ms8po2eFOMW9jO28ByxeO+adYPesiwsH9Nfz+fe60
7KqwV6tUmzCRv85T4mTkWY9ESbB9lfgthDucgiU6VAsbNWCMOpB9PXYTX4rcqXYGDyqBzs7MN4//
5HT+FMq/1cYojaOYrayQHoeqcPL1myVM77Ht/6jsIMZBJgP5RT5Tk2ZA25jLAkZmulbI8icZured
bnZwLWLWxF284cfcOak/IKjyL69wL5hi7Z3/E875kAK+30hoiVxKv9zoRfpcKe05K1uvMWuRg9zX
k9+yOD1sunnsixGydMORXYy+V26G4ZlDDgvDCF2MJmr0JXau8JLcN4DfgjkFtTpam92EHZ6DOQ9k
N7O93KO4ENTYA5yiS4wDHvqCnf04hv/mnn9L5TS2bdR8MgxINUEqHxBwYLv0Fc2WnvyDaWy6uLU7
YCDQu3yifxES/CmXr1JZdSkDswNyI8y5uV9Wr1YQiVSu6ceY8OscUAh7qreUDqvmuG0pCM/3r3u0
m6J9FqVIVK7fvwrWorT6Sc1wzDX02QDeqBv7mZtSNHpaqL668meRFgtlctd9XStaYlVYcz64SlD4
f1wYVH571eFlnvv2UXhh7BruZqFM3zcR36hPir3IFVxSPV4VMzYXzU56Jt9iFMq1ql6kULsucCOP
s9VUq2wNfHT/vRULv6vYrYhFJu6EwtXbIguh8YikclarVoq8ZqgHgtrj0XQWP39NYTtD7aTrcQHl
pasfRG53/yberJQzWACLLJWhwFOQ3GNvWaML08B+YOssMGtbBEhKeO0kuCeFYjmLnca8NeoZYkcb
GKSrB5Sbrz97ZHiYg3LJgfpCYxXoEH//k2xY7WUCM1HyjJIKko8DcVnJFSlBDF0QxKpd4mPyMsSA
7z96Ff3eZR5vqCW6HC/MQaE6CVCfF+C1CXZ01+NvJKjvLaTVTDw7S1hINfTOEn/OjIfaEh7broYC
j4uAsAyUnnxjjqWlJUq8kEI1F+iKh+Um98D29YQ04Oxr38Tx6e6yGBWrgaESAJJwZXnVituliVAi
k7sMZncdmd9l++myG9+9szYyuK3DGLExajNkWCb45ZRzP8nuZQkfK33sgtqIYPu68V/gOYrlDkSN
YZ1j37TBHW9zD+mj0ul+gtUAEPseG2yaQJLlqYVANUTr4zx2N5cxMQysb4yfo/a05CK1EAngvDNe
uGgVS+oy7PKTSQGhTISNEswffIjcNhvIOeQspfkUj9hABfNRltsigRPYeN3mvdu4EZ5+VR4A4GPA
NqqOBN5jcbV2X/d/qyLnnROQhgIZAdtotv7iRqBsr5zi1H7uHTM9ADUr8ftQ6J6Z7l1aN+eedUk3
qIKZNAzpaF/ig0IdJBo/dR5uocJNT/93NzOnp5xb7gldu5VVpGmRe5IhOfj/hwHshCUb7LxsFALT
5nsL0G+TFKTAFTDMA4jTnyO7QJwqqACLhHD+Q5qioQUfHZITRuxIKGiPxuwmusjEPjYOvN84njfD
kuMC4BRtGS7T19r8JSXgVz6v9DbXX0jzKTa+q+0TmpG9y1u4H4D+Ngt+5BejpqOu9NhDtIADfapG
0FDhdkMJ/5H8kG2nLn3DRfC7HKKb/lrEjrJ7i2PSDwgqrJgPFKz3bq1tQWgAgg3AaN6zK9W4yj7F
8UH+QRD3Gm4bauiK08PLa95zNmjyswwZrHsg6eGcTV3LBjVByhlaKirD6+ok1j+pAm1FcM7GGO3R
nFGpCWubujI13GSMBcq/qzBbGdzW9bGuWNUAGUof5vonC86r7CZnrj+r3UFP8S+Ae5vScShsgdKI
NpBzKblOe61ZCZ5ozf0QE29RMoEEtj+809qujfMiXdqU5VBibUP7o0q/DniENpjiH+bXf6UK/PMr
z4iEkWjIwWSRryi3ldYKLu69awdRB8BBTHBxf5hZIgC0MQngp4GAi4kb635awT5WlL48XEvyI/ij
XABsP11eFTt5fve2MrnzsdH5jKe73oVy0wKS4+vSX6N3NtMSZ01/XBa1d1BbUdxBzWNZTFqK5THU
fPT/mSgLjN2vfhFBil1eEzAD3jsK0HbVadc2VTiinWmJf/Vj6ljaDPjz1Rl7wdTErm39XhZ6ud9L
GyLg3BgmpEXX2QNrOKwxZIRiv4zoSvRo27tgtrLYBb6J7HptjGRaYwu1ykyo06mVBfQSzALZ41yK
eGlFwrgwcibGkutMWCHdYW780I2PkRIL5p0vKwWax9+vaAGsb5VnEFLOOqBPQeqDqaZezXyQmQsc
Bfupv1b1D/MT+Wg3ayQztTC/V9GZInFxWcF39I6AxBfwwcBsQOMU52XTdci1qUcnYTo3x8xWvXqx
DzQ3TgMGqBgZ8mVxO1sHcaaqoPtdBxY9dzdhohohaqvCXdToCjJztwImBiBbnbYSHNKOJryTxL5k
o3ZaWU+Wxq6PrM0c1TwX5ndbJGN/836vhtu8KV6rZFTQPafEstubeKJnr+mMNixpBuyUqHYl2jvO
7UV9lWIaBdLq3AxmxNbjhONChpRYweVTens0cmr3bvM4tyf1C0kH5D1CZUqfwGTwIiujW/T5kdqm
o40/12LwwE3mpLn62tq2D2Kth1ijzlDILklA0dbb13OHXEWhFodoVJwxrdymmwTKK9gRvsvAnq16
VHPsSKk01ynevtrTqs/HqRehNuyY4XY/bM5f2rFsos0PVpJLi0Mp5hfF1fc9hdVkNLsCH00DdyRn
GgD0yRT0neN4XwsU3YmTXOVB5HUBQKB+DZ2/eKzmI8q77GUrMZ/7WyxnJ8mYNQMhmGKScHx+9Ev3
0WLvyo8I7DS38OJHoUTRQjmrAcQxRS8WJE6udAuSQrcG18h95L0ugfFreazd2BtfLiv03oX3bpWc
7YB83RyNFX7H6tMfUWn6edsFZDivJvEoWW9mExEYib/lC/IMmSrw4nvZjXfiOXsygZGVAfMb11JH
76oGQGW6hkHoEXnL2FHQ2kwJxcM9cWL0BGglSDrokzbKAHEDXgeIESLyox1EQAzsLuSNfHPy/PMS
yTCkJWJ81BjQCD1ATnaKvNqXgEPnmc+ti0yZqHC2Z0dbkZwdrWBYU4oGIqUO/R32EA75rwI4YXEC
cJL8xkrPpfxFBQzZmk1hUn2dTAzVDaIevb1X2fY4+LdoLjeyNoJCJ1RDJbCes9N4yNzldfFiVMYj
f/ks0nmmXpe2mgtL6igq4nWEwGIcsKDxSqGqX6u5iz98I/RMYhH5xZ5r3O40O4nN9YdOqImN62Gn
q5doOY3Ro5zc9Oi0vGxYH6k5Afa0lcN5LUPPp8xgJBt6qLSeieywN6+e+Tn2bdcwXXVgw0EuayIt
WidWXMlC9rp1lytRt/7Ogk2ZNSGj9RujNPxDH2yONpqkUJAoZfKYo7pcUukFMz6n3KKj4N7ZK6e9
E8btLuraWTsg1RumeQC/uQYMUJsQFLZgQcDYyg4kWCTUtERdn285eE6TAA2AyEmDUwagNrffY2nI
tKTgulFuSaip3hromIZoPvW90x7sr2aY3Rlu6ie3CcheUcE8XD7vvV3eiuduC2BymkVlQK2mNlj1
T3YSoVfqppNzgV7tOAoTEaKOpJHCEAq4Za7gcF/0Ya1DWc+utVI/LvUsenLt3EPvZHBrQXKtlWgH
GWuOeWTAWWa95A3R0+Ud24kR30nhbrtWVQywjsh1aKeojtGm+YTQdwXqqn03WMUTbVXR3rHLhFeR
7d5xdx2NSEqNHCqih/1ROfQHIwRNcyDKvO6qIsE4AkBRgNz3gUdrbkmJ0b2uDzOt8mdZ8Urj24QO
y2iabvKFPiS66nedFqb2zUgKGD9mE4EAPzY3PdJemTI7A9BjzUxFsIP0dCEiUtq10u0Hci9Pg65j
PJc9PhC0Zs6q266GgXqrX88JXe+aRn4p8y5oamC3J5/b/mUlv6z2O7ixbmNZF0EsCb+GuwOAU7NY
GJ6oQzwM1mDxMU+ErorvTWj7GOM4oaeHLp4YxWpXyzenxLkqgAAMS9RBrLzeWvYvPbpmJGCXdVwk
g7NWKSJ9VLZKHSoLApZVqTEERyLkzlQhMuaeA9qeKWe0Ut4DPkSFKD0sHsYRM31eSUKpcGw3ObIL
vM+czgL49hfxVu46JYPRlgJoFOB/XBQ3dDW1WhVbaTcdsHBLZ5B/XN7I/dX9KYHP143TPMxVCQlZ
nP4czOyIgoq36vnNhA7Oy6J2F8PwNkFrAV4avg3cBpqRpM8QteblU02KWwzaCZ7ge3GWSX7L4N9n
dTsVZJogg57tW9XFgJlLcTYvoLq9Hx/an/kn0f2495x5J5KLMPMIXdhpBJF1HPZl48hob6/G2wZg
2R2yT1bx0it3evVQdNKBrpVDysq7vLG7Z7hZNOd16mI24x4YrWHT585QIvkQv0rTJ71uBFGI4AT5
cbc6q+OBAFEpHABkbMXfRlvEPrHv4jdrYZ+wiSKldloXbdHrsPWiMH+RP+XefJX5y9fEHw9dsLpn
Ajb7sA2TAPnKy/u4e3GCegUwSJjG/kC4R/vGsmJr6MOiAIw4ClSaFAexJAVoXXMlWgeXxe2NsSFV
zQY9MTmLcjp3Uav6XNQLWP7CVZnDXHlIzS/VciIr9QA86MTaXVJ3TkFEt7VQLnddk9yMIqKqWGc0
npIudjRQP6v1w2z257RJDgCaB3rR4luiIY29OGG7YM6dKeaUSxVBdWUlo18mmBuSBiRphkMz35l4
gxp0dogod7+ntKaFiT1ZBW4J0Gfea1Rn1VFcNHqPmYJZO9NGsm+TSRPBtO7Z4FYK+/tGb5d+bKMY
VZZw7r/kaD2j2WnNcIjDr8tKs3fxbeVwOoMJe6NItKwJe/1nCuz2ZW3c2hCtRiSF0xB7yIyl1rAa
ua3cZC5cSdaBdSeaGhBtGqcPUVUaaZnkEFP/NJbYGUvFM/sKVI254BUhUAKe5KqO7WhZY0iy8Gwp
1rtCBNYnWIrJ3QKkN+q0GZlNVZ0SO5PRkFMP9GnXUhdgMC+GGVxWhN3obqMJJuf1AfRaktJKwHN0
P/jGFzyEKWucSt3C7TGRBNh3B6QMSSZsmmWHz0f7W8FcWBmRBa8noPGHCSwZ+FrLAOBsZI3GxyUr
HU2U8hYdHXcjGGBh68GY24Rp/WLOsQOCXYHfF0ngPMSS0TZeKZOQIh5eM3+Vfl4+LIE9mUx7Nt4B
9aFobGLYU63oPp1/ahKaUGtR7+m+DhqAhlHR2PQBbHwpKCFtAilGZt5XVX4ASXzsFE3xMmiKQP32
9wyvB1yXO/iH8qqBhmHGnqkg102N+phpovGs/eX8FsEpuDKBo8wmENFOjTcq36ro1kbRn9iKf/l0
RII4hVZiFL0UCwqdTc0XAKOExEqQN1vO7URf/50oTplbPcWjUIGozl7QLiSF8oiuiWh1hvHHZUl7
oTDmy3Tgx4FODnhh/KoWMDiuttmHdbMgCYZIwihcAx1R/TeFfLMxpQUKRUP5mvU3g/HLmgEzrH26
/A07nuLdJ3CrzbIkT1agTIUjxfSAgjeaITuFiZYKwwjSOkfyORbo5Y6lvRPJ/r6xtColfRvNLd64
UuUW5s2yaC5Bo8Plhe1JAUelottAnCIfiH4Lq1MnRe5BF1NGSCVPQWIDmEjNBYBhe2KAXaGB2gM4
Bx/QgdbORlYaOHZhMwL/Ty6n3EmG/MfYVt8ur2fHmq2tIO6+Tzt1LVuAjYbAnM1VBwgp62MztaLO
r30xlmkbgMwAdD9/OKQswdCD9Wg01OMfoDX5B+eiASr/fwKYpW9Of4pikqQ1BMArYZYP4Mqa7aaE
epe36yMUlop0qAHEJgUUoQB05myLoFVnQUAPLcMDL1S8LsyuSe2YSHuBhcYVJfN39WAjjrOjSFHi
QgLiXkjnq7Rfw2VRXE1SBGiTO27w3aK407HszFrQX4znyFymRyCPrF5pRgXQm0HRFi+JIZAnWhV3
WHFWAMt/YESN2ujQEWNnpeRiJje8fFgiMVzELFujKUU6lgWmrwc7Lq6tNfdReROkHnZ1e3NGnAkN
dp1a9goxktYDBOpnrP3fyFac0vHRckoTtFNAgga0igRFxSYHMZhnpLJnWQ+XN+0vNNxgSJoM/Z5v
8lYmwIf1JQ6nfu0rp7opg0R39MfkxxKgzfwfNdWiJwRFWMaSohuEi59pmqlKA7qQsPIHf/EJQlka
THfFUfOBY/tP/OpGGBdZJH2F8WzJxmsgo090KU+LkR2nVReoxIciLFaD/hYLYEfAlkTzCWdRda+V
QMyRSaCG1n19LGKnvKVB72ghpq6CIVADepWfQBMluAQ/nB4vmDMtVsZZuxSC2wijt8/gyJDq2Zk6
TLIepfkWcH2q9WIYV2opikE/tL/yojlzw+BqrtSxCtFe/tR7s2cGGHfGBFQLtPsE3eDd0XLA2OBJ
x0ZQ7OUtnRfNmaCU4W0/JSsJlGW5J8Y5LuvHJDZEeXWVd5S8HM4Q9b5I1jrD7toYsfBUX7ttz4AI
y2aPuCtmZhvPuB/OIGd1cycLgazxq3/OH7Rv7f3fQGXk/Q73MW8Jtc2VZymgXasWhQTR9QL8nihk
sIw2IBLTBG33KRALhagN7Ai3D0BeJGerbVFW/bBg/Qw/0Dz2gXUq/Nhv/xhlvJ5dGRNK1KeC++JD
jxAvlzNb2ShrtMJDrmmUfjKrn9WCeASE5Zak+Oj484ZkuAMU7XFspyvkfdxJX8O1iO6GxAx6dAu5
2Zp2ToJaH8jj5ee86mPwWGHSCNjeR4EDFW0SFyLUnV5KRsrsIBj80ZMc3dcOqFH7iUu/sSl8IASj
QtYcLssVieVCBY3McV9NUIeUfi9suBrpVAy3lZU5difCjhIZAl8aNumUV6Utq0HnK0cl9pByvwer
LzrfrXsVg48pBpHk1Em/I2RRPO26OMqvUoimouNwoOHlhYscz9vHbgwBbbNItUhYufbYo6/UL1Gp
RmTmrlfqy3ovB2CgrA/aiQQARzyKBtn3pVsM7xbMpbjGOJ/QtOCjpAV0U3m1Ts1J8RqsHixJ7uzT
G7D+YXKfVcmll+FK2OPCVOmDPf6WzddwaNPZ0wDCz2A49V5/RDAaGjf64+DRQx3mrrC1adfPbuRx
9j/a0rB0ua3C5VihVrj54KSBPgHRoguKo50DhM1FBQYYW+7lM951vBvBnAPIyTKn1oSFNu10Y/SY
+Vn1r8PcPleV9OOyqP0rdCOLs19JHbpo1bBI+VQfmU/tnSmojkD2RWeJaGEfwJneXNtGGme2Kl3a
PjehvIwrffGhtQfQ070hwwzn0o+BniEfRA0swjVy8YmZdNJSjJDKIB9WT8ExWkfda45jiOKHwCPu
u+/NGrmgRJrzGaCQ8Ij2Y36HkT70at5M4fy5RM8h8ELC9psCErW79DDcZd50sHxb4Bs/pEz5XWbO
c+Mi9KQ1qcLisQlj0oDyCimcVHXNIH+MX6xJSIwSJVJZPibJSZ+XAHMMAMHjJOSpXJTjXBJHz9Pg
ssaKrJLzQEtNQN86IfqZ65d1faj1l4kIJrd2L5ffJ0i4kYEyl0E9PyxqUMzfUSM79GijzpMfQ/dC
OhFsh2Dj+AeBDuqtCNkyhMjq2ciagJap01eaMzUinMW/UEykWVSAvmKelVOLydYS2unYuRZXhgFg
tOiohMUhOSUhIF8fWCBnH1soTczaU4UNsfsr/S2eU5FULmlTZLoaVPZyatroxrbzK5Bv+iBi+HRZ
R3aDRcCj/2+lnI5oFD3FINwlQUfv1+rUGYI8kmApfDC6aJIEqGeDBHqF9hfUBeJzu0hOWwuep/u6
/uc63k50Y8jIyA1rnkFOqSkg0j0ryWcCdqt/tVlvjYgbIVqmDtJUILrJVvAcmoMjhvgUnIfKXTID
sMlkujYg2gYEX9o9DJHAKXzoTvjD5f3eKe5isSVp7KhUa4jVZTg95Vyg9VRHm68jhQxq0xb1uImW
xN0pdWUnitXhaCr8tIQ2vVgR1elFp8+0cHMwdjeURaxi15Lo8xB/7tWnoRK8NUQiOJdQDnZnFBLu
qiTXXYuiowOzXlS2BCr2IUnPHw9n+1GpVrWRwCCLXySsboZ7kIVHXpM66hfF7R/6Twiqf1xWa6FM
zglEUjZEM6jogvh5DaJfJVCm9WP6rHujr54RonqSKA8i2E2+7xsw9tUCAEUSZM/l03q2r8Be6LYH
6VuhOgxZIvEAkKAKfATbuo9RMaOD0GXbNvhkszUMU2W0OiLydb5eC/m0SL0PNt5Aq/tzYei+jCy0
YGv3I/HfMjnNxFmaacReAYsb3+R3QC3y2s8NQ9lBd3sdioZ99/f1tzhOSxejNAsyEpxkflDnU1Jq
rtLm3uVFMXX4sI9AaAT5i6YA6ZpTF9OME1XPcXhWvTp9h75J+VYinxT1+2RiNEWRnUoRYQvs3iO/
ZfJtXJre0b6eY/B+A2w+1+7Q2OQlQDypSHe8vDqRJO4tU4MvJZpUhDRzVriR8Tj1tl+alTPHomib
HcaFfbTV915rpsipRiNciqVfUfT2rIrbyniWAz7XzEX9kfuh/WYHuZtFL/WIGQYJyP2QO+MxOdnu
EIC/9m3ERhjD7N8zG3ncPbMkxVQBCZ0Eza/4oT9qBwmIS8Z9dKu57DEhRI5h53JpN5lpbO4AOTbl
ommhlXponeRr8LKy5R2HR3EIL1wbZ9WKaaw92jBxctckrJ9YXsO4Me5XDBrAd4lRLURr48ya1Abe
DBPOrjxHYXsLnDDA8AFq+U4VPwF3Xcjm3LgLqIPP6Fr2JBrhs1YAsK5XyL1jN9eQwe9Mt8i+v1w2
ud0IYSOScyhWPhUZZelDANn7GKjzZPPnZQmXjRrDGe+VI0FFY+lmRG5DTgECMjvWugYVes0iIQP4
/m3652pMfrBZBYToUgDfFgEWgzlrwvFKv2u8P5Iv9rHyDUHxYm9xoIsxQAIggwiQ7xrUaklLIFIG
xGqQxY+5hQEQA53k1L+8iR8m2FhsshXEqUYkdVlXAVIxiMrnuPs20MxXsi+JHeqop7OiSf6UAwY/
F4Re++tDGdgC8ynCEM6yywEHNs6FFtg99ck43dEV42rxXKxuPc29KAJjbpd3JCr6JJB5QOfMB5bV
ckL1q5U0lhMYgbXFjJt6UWCGpQ/IFUGA8DbndUka5yabTDJrMOQwbZGBfq95wzMAc4LohaUISy9F
KgRjr+HslAENTBfY1UBA1ANwvTdO9bl1s0d7QtQumqzYM8ntJnB73lvZslaoWAZV85ouz0AqFGzz
7qEqBE0MYB0CZSZn81MTDxYY7fDEzheXAutlkTKnj67IbB4EarsXg4EUAnzAaJs3Fb42b+kAAV/W
Hjh4o+QkdvUDZCRfk0n2gHfRuHNjZF7a5ne1icn2bASKXNUUZylVetduC8F573qH7cdw571ISzeC
rUcOGEq34cQHXIx+6/fZwWquQcm5eL0rZlnYPU6UgkG3CB5cg38eawB2MFRjkoNU/ZXXPR6vgohe
JICLZdCfmVtxOstBGVNf0U62LWqx2IveGb0pgcaAm+2DF9AXGRM9K7xcbrtRDECpzltJ43c5CKTS
H41peZf1Zk8g4Mxk1EZxPaA95f2dkaV2NHeWhPKBtLoDAe6tAVgrkAzl2lXXPM2lYAvZ7/GeYCuP
WcwmgFEjGZ3QVq8FCjkS9RStsmOapWBRu/q3lcKFElVbYNKpxqpYhrd7AJRrCMI4B9vqVl6NfKco
y7unGVuB3KUhocMLPhsCwbX1uAzp13Y2BVlIkQjOl2SN1Ux6FJtBAWxxuh7rXtRGtBvxbVbBtwvn
ZqOneomqYXpkIEraVRbOJxmdD2ywNHJFDKLsiy/oAt88jOH8atWzlIlj83NZOAXgmwtFPcoCleM7
hhOgO2NiFRtXG7Oj5s03s+sSRwJo6GVTEsnh3x5oUS8J8KACW+0BMvtYDAbiBUGYIBLCtGRjP3KW
Z8M8Q4gql2gcv7dT4tiZoKNAZD8m+4qNlKzq6lnLCTzpsT4CS/ZW9xnDwxtbxkt3Ox1ElaDdZPRW
9Ti/ADbZaaEzNQPpUB8jN3PoU30cjxSYepLPBmAGTMDoRy38e1fHbo1kK5/zGOCwM5MoZwVzr3lW
XcnJWX7oDS94CeiBtbeJ8HpE6s/5DHluUrQS4yh1IBKXr0NxTor8qaDmITasV7noInduRWhfIqGc
Fxm6wtK6BjY3BvGhDMaDFrI4SzS+LHIlPIh2CzlNAdrZAKXx+7f731WPybkDdixKepG7PFw2vn2B
igGOWTAuoz2Ry2gMVDOzmBYmivLAce8ckIPiOcdgj6u7AY1j/zfcEnsnYDrxT4FcMFBJjWqMBDtJ
y750aNWgIJzfJIYtMMZdi9/I4dxKuap6qcZAosHwZxjpD2WTeYt1f3n7REI4t4LR1Xrpexh8QVRv
TDRgBSnqSy8RUxAa7t5im9VwnsXqtCy3xgzOuJJkRxkT6hr5LPDEzFg/XCwbIZwzyVeALRFMAwQY
gbqaVftqiuljOQ/+YJp+vSbev9s8znfkjTLbkgJNSGYAAdAfRRwD0U4Eq/sGrHBpVZy/oMRehgzE
AUEfoFl5QVj90PgE/JAE4BqqPz3PZzMAM8OnEY8nvBpv9C96oDrN2XSnYAK+zWh6rD9LTFm798zZ
mgLnVEraV5K2wHkXFLgQuGvp0YzrJVyGVvXnOtGCyxsukMczuxhyqs/tomPDo8exBnyWdTNj5hSM
8oKTFWjrW65gcw/aYHcxSYSTbcCo6phKeiLF+OnyYkQyOD9SZGs5pumbReS3SUG/V6bmXxYhsIc3
37lZBkv2jjYtsYx2GJwSr0Rnkov7tIu9ZJVVt7L+USz02wLfAoyNxEie66qXsSgTD15j+WHVHXqc
j5eXtZuqQS863nq6YgBYjdO7Rcb4xqrg0i7P7RG8qJiVZRnD5fw3MobsGD5a35+y+Nh4UqLRxDfg
tg7jQ+bH9wxk4pm9KGQn/yQLcZp3H2YAe8S4BVb3ge26qKoqHiaTBDn4X9l11l/pJ/PALrXel8LK
A14nKvP9JxHw7m4OHWSsmgY6WPRB82RNmlGliTXbyKFfrwHjSYuC1p88hObAWRFltNkR8du6Ecab
cpxHQKMGlXowyj14/KKzlNBfStrerIULmqwwX76ZpJMEF8SezW2lcsFC00+V2qDtP1js4WmIiy52
jcIsRS0We7cqgNBtxtlpg5eVuxhmM63omMEvqulJTTDoiQpnNt5ctoI9RdkK4a6FZqryMlIHJA6j
k1wM6MedgtT6Wkj6dapfzcBvvSzvwxw1C3xQWbfQMUJM/cOEVRdBY2XmFOeAnGqEkANuFzBYChkB
drdvI4id4saJgKNVmvoSbn7UVUfRB5BqnVQAlV9ez64GoqMN0CpgA/6I6w5VyIAF8Ydhg9v5b75C
981qI4fz8zTSlKIGZD3eVKOngE+p/6zd9H7+oB4iX9SsuKfgBOS8WBCySR/6MktzIlFXY1FSmwIc
waRIXcu5QBPe+jR4491I4Tsw5x4YqkAFNP+bRFb99mwEysH27as/qFZmVw1aBwhnN/SqPrWh7S3h
5dPb05HtJ3CWHNdjnqE3SwkmHZ2vVe5S+8qWBELUPRvbSuHObphWsERRLLT9kh/719GT/fXI2nwT
4FAtP1H/AOmbgbZXxgjaYtFVUJ2lMPfr2LU9kc/cu863X6O9t4taBSj02MZKkCbfTPkTZh17/Xal
9+ryenlzd3V2K4mzwGHAeFxt/vdRVT2UGE7Rj/qtjZXFGAEThCm7b7itOHbYG4NHt8KsRqjuo2GC
3iWHFZBKUbCeVkyNgAsxEPUR7D76t/L4dwLRioUsb/qrnpKH5ApwkC5ri+zO3RHMRH7sDQJvI5TJ
3QlWbPcAgsEa0Twe2IjXMR7SOOSOXeurDyix2052iOCOEErlLok+IxR8XW9SJ3+8y+6HkHrIMD9O
XnrobllKVNgbzoziknfgorN4yvW0zvBwNcCrEl9NkAgOwmspbF35IIxa9tz45iz5Js0UtHi9qjNV
RTftN/O1u1lu5Ov1QDyjdtMbJDk8+6QfmmPrpKd/aZF812a5FkDA7aBI/XpF7dYZu2tD1ZxevZcA
aXLZKAWunfC+SC7iblyoEuQVYs8idmNVZIeCkyOcgwE3DcVoHEToX/Oz9TZaUx/a9o1CSoz2tBtQ
bI+O8zI9ulGmDvAsgZwWnpKUAERBVbCMHHQEuPViuubwCr48Lx0n0UpFm8l5HHOcrZku0Jr0qP6a
blgRFHxDQXOe/b9Hnyvw3YRzOfGolgMw6SGw14BVgWtZ+znQr5VynjG59O80hXM1WQLe9qqBrEr5
mlZ3ZH6+/Ptscy4YOOGcytS1mSYzpwJasM/Iv51N2wbbaVUdL8sRmTbnSMhgFNEQ2Si7ge4UxKff
zHyIwSkGvGm9Bddw1J2zbL3N7HYNL0veSzRsNJN/9GkrEIn6Feqh5mVgjaobV4/ANAkrNRdpIrOp
C5vJF0OiBfXxfIYoCkrl5/gAmvHPdofhi9VtnpogeRSNDQpUny+LpAZV07jA6YFF/YUmuj8m9ffL
2ycSwfmRGIABqZqzNVU69VRpGt3OagVntDuDtD0kzn10pmFVRg7nO2K0Qfb7c/cA5o/VKe4LNLKb
p6z1unN6aO9VzLL0zr+NIvhiyapbsb4OCMfUcMVMIHFzG/0MvTP66G/1iltyKG5FRFEC0+ORVeZy
tCYZCfagnRbXpkBJaEY3B/DN5QPczbBs95ZzIU2XdAaGZfDWq6XPJbpDFq+xZEfVb8ZpcFBOPujG
aekZSp+AOkG0Qs65tCUeNSmopIOqTZ0moo9Wf+ypLugqEmko51rmqF2nscPVI1kENUF7cKdqFCGP
CYTwtZBFTpt1auG/TPKt0s7W+nr5lARb9R/SrrM3bmTZ/iICzOEr83CSRsGy/IWQZZs5Z/76d1r7
7mrU4k5f7AW8htcGVOzu6qrqCufo1BtoaZe2NRJcAF5QnC7xwZDkJbnA0AXGG0gnQcN1cG5oWl6v
2CohzndqvZhTcjKWhyw8D0bvyBUrA8awvTplPPIikYepgDxxuOcBK7pDTsrkWANvrLOhjEedlyNa
yyBF5p4nozJlgRUbMrwX3ZBt1JW+ciJOJ92h0x1DioNbn3qP1We7rQQyboWgKojOqJvaZ2MpSQ3E
NIkYCOWMzKuELo64YtwY8nO++ild1AGebyiKTslRFiWZ5bFBUAEavJZ/QxNeqB+k/jVhTihtn82H
KMoE6MgN5lICUcaAwQ0Q3vhRVDBiGJYMygBkc8jVYgUZtZY8y8b8qE0Za3L+H15ffy+E7utOgJNQ
NXUNVfYAHWm8kSQJZ4GtzWsGK38VnBbqUPyLuiFaaf5zUDSVgj7Phb5KoeC20mFYAkV/zieeYRPe
J5tuaAPd3d3LKnIEcUtes+mj+EoabdCRfCFUjEDO+45Bkl8KSL+m5+Inu+z0Dw+HjyVSJqIr+FCt
BkjnA9QAzq2/uNMOqLH/9tX+IYkyE7KQRkKJVAjespNDkj+gUqiA4m+gqwhMzXdTZpVMxLltC/gh
lFz5K4sbToq2GMjAuAJmACIeqQmxNIvklCKVfNuD/EOi50MU+ZQrUUqeGIWUIIYhI6IkOWmcxN2A
dhzRb55ZOB3bFvFDGGVC4hoVrlnCneODxAfOGY6NNAWw0kms7aPMR6GnStQrEJMgeG+iB1lEib7c
LyBgur17LEGUDTFauaq6DsrBtaUBoNvJTKfY5lbxexUJg3tb2LYb/s/mqXSTd7UuqpBysPO9vtwt
ef1tWTk7kkdTGcrTUnGqXeasRq3tMBA+BaB3YA8FB9ln9Sikgoul9f2ijbvuErujCcjk3fzEBn3a
7D1Sr2RRV01fwkoTIhybdBbcBTguDslUqUAynr/FfgE+TZaibI6hX4ukLhpw0ypR1iGStAu2j/Ov
9lfprr526uzoDkQ0y66N0I3JHOxn7it17Zo6WcL1L8cQerUb7kYkOyVUFBOb9UzZjA+utpW6dGmF
MH5OoaRpPaKHqsjdNq4va5K/3tbPzct9JYe6dYLYls08QY4xaJKrjPwzuqODIcZk/aT4eoG2O3Ft
dr0uMi7Gtpe9kkxdw7CfANwUQjJ80d3yR/ymHMTZyi7oH7N5N0ZaEGgYHqvTibGvdN4xAw/rhJZd
0V34IBJ+NNVrE7NYIDdjro+V0elFIcrqIeGJfo6qLY7Vac3qXd/LJbp1Fz8JwYJ1+xBZi6Ji/WKq
S6WIIbBpa1dJxGdpKJyq5V5ui9kMvq7WRZkVDNVriy5zyA8U0a/ZyIHNyC0P/5sMypzwSaJIcl7D
lJTJueU7R1Qihspv1y2u1kHZj1jSE5BQYrtABAFMN0w2zD7BfOJH8x0OyWJWEcgoz5e460oiZTgw
vrFIY0VCg+Ix4xNXNhazXn/r4l2RnXj5T9+XthD6t7fy/Q1xSyplQxB9h4vE44b1QAyQZKffYXbD
7kFqmD1OLu/OQbfrkdxnvW1Y+k/ZFIwagQGcRyi7op9I4L/BjtmKnNl9X3mNIjCUn2HB6K4SJdEA
W9vjNNOdHkjPvV8d4n0asFrGGXeMzi1GilEmadHBUHZ+pbUgoHxIM5blYAmhUgNCpAmVrkBP6nUP
Hh1T14K8Z9xixunQicTaaKMlzkfk3yb9sKyiahZRrdpTXLxx2nCnNenTbT1kLYoyGxGnznP8/gRd
NcPihvGhMsLDPIQskgOGfdIo26Hza9VpHTSBx8R2miMbm7BwAxjKRicPC+CjoAPsXdmQuHEzr3W6
3X/RvkQO+sbVpROGky50UkVM1GSRCazYSi6JR4A7szPrtrJ2jbISi1EPs5AiQtWb+EiAfrWUVfUn
5u3LaiRM6Rm8JIOskxIxZWVnDAnujiaig6Jpzbl/5TmALsQM3d5+GEk6eGINHS0iNPdDWEutWIDC
1VXOIJ9yVp+/my3SeFW47JHbTcW+EkbpWys3fIwhHeQJhEDPT1UYzMvl9t3ZHMVTr2SQb7h66alS
xcUGzwluB7cxAB5xnNtA7GWQCvW2ttbO1E+2oP1SEPJGnWzz6qnt62PJ8SjzoH9DzM5cicFqFEPC
Wgz05HngyyBRZ2vQJkcW2kNZJOYygVZRAyt2jY4nvgPFXOmtkWoJxsx4fG1aHxkN3zgjGb9RqqDO
3RKXiDXdZpQ7c+SLU5J3pRVNg9uulcO3McM9bHv7K4mUNxJ7rkyNWSRxJoEeVPbAySBzjKT3Q/Xr
xmSNT2773SuJxIhcnZlWC2DRwwgXJMqB8DDaxakjLSeu4ow/Nas46JWZ+9mDsLutLO/jZl/u2d+C
v5Aldyh+cVIn4J6dm1fZWYIWvUtkXDr6od2P/ozSrFe53K7zDTsGXFeDWXREPMy5902TcvUdlBvj
U7UdpGlCoBhmMPaLl0toZL292M3LdyWDinkR5aZjZGBiQeXkC9pNMT9YJo7a5Ix3CksO5b2yFPN9
w4q1dOvQWImK/Ws6TL/qNSMBuP0guloRZU70QmjWKIJj5j3uQfcUt22c4knFkHZ2p/rLTv2p3f2v
u0iZF5Er8zZPcDmm+AKyrL2E2Yil/Fd12auVUeFv1mKAmsuxh9lY/UKd4BzG4Y8urFUzKlTntl5s
eugrWZSBSWo0QXJgXwfxDqDbou+yeMrm0Vw7kHo3D1O8R0GYYWIklo5QJiZJar3OwhXlvXc0R5AB
2eX3/nsDjEEf1J07wyXNZ+pBBY2oFGSHBR26icNZ+L/7zja8dE+yJIndBmwiWyL7lk2gjNEAcP0V
DcvYDw2NPANoF+bQnNu7vL4f+R8Y7mAUHFhGiG4RVrm6Fsoa1q9300fhsDwlwex3vzOvdop7Qv6h
7tbTCqes78vfkjm6XIBhZ+6Oe7ytCAwj9J7MubLCbRbpwsDhUBYxCqQpOhSCzDC4DN8CNvfPlp4X
VqEgaNF4YU0O2KaEfXRU0XeT7vvj6LEjju1s24d2v3/Q1aLEqBElHUxaiAvrg/IgfF9HU8JAfmHp
hwZB72xXTEJDplDKMFVgSBdATEvUm7d4Bz1wD01j6rYMdC7pKT8qL6xZu82A8WqZlFmKciAEghkY
+yqc+siwW96DsnJ66d3WEZYcyjCVcjepiwGHuSSxNyypLfDFvhcm1MdZwIcsdaTsEp9loRRlODng
3YS2rka5FS0rSyFZC6Is0byoRQbCApLaqHfCIUe794wnMZAiLs3jO5LaLvUmFhAS+fYbNua95eNK
KzlkCLVGwDYmMYr/xT7vrXX+OXY/jPjb7QPb3EVF5XUeBU1gsFPeOOx5UdNGFQ/k7sIVqanprOrf
pv+4kkApuzJwUs4LPIL6Ira4cvDyUAd1Y2dLYGZO0Ef72mmPtxe1ndC+kkmpeywb9ZKifOTOb8Mf
6aHe1S6Z3yUz1pjHyV+zu+nM5szd9FpXUinl18YpzodUQ7wRRlYdNTY3r2YcsjZ0c1ZYvZJDaX7d
YlJRz6Ed06X4pgfDPUEvSYDPYrZ7rTBHzWyd4lECFrfoR3Z6XIHFnNqMLWYtlroYY6ZrSEtBcfjY
0jHoDez+5kkCt5tm1X94w5yd0TN2KuhuXhmSiUp+uRxXy6ccsFaD1R3FJeIPV3cFCUcURIBbJ7hF
BJeJladi3BCZpCKv7iJGTyMJiOOau653VdQji/6TsaBNG/OxIJmK7gFEVnNzDAmdA1aRh3QX/yId
9cVRflGO6Tf9e7jnn1l5e2EzjrmSSrlarklWrgAGATAItTeMLjxg0Mku99xJfZRrcBXUwOiTf6p4
w84mq32LdUFlyuyg61zQ5gp+fnwzDvFBDuBz7XCHhr8e9JkoKZO8ccnOG5NF3dAdmTJGExdrScbB
GE1B+Zj5EeDROjt8Q080et1ZTnd7bOJqiykzJKVZVgGxBilOnw8af7L+6iUeODMKCqv0q8r8DYS2
U4fccY7O99TqXXGv3ktmftDuWJ/D3HTKPnVzywGNBydOWu/BSpE5hVc+c09KILulk9nanfYQM3vD
WdpNWSvAvGgg3sSWG0hLxFnrqPxbxj0PbebdvkebTlMxFAEQUth0egJe5EbwSkXE0XT6Xskvy6o6
lcbZ+vBQCpN5W9g7eOVXTfqQRl0fecJo7NpAGspe36rX1hYD8Y9yjlSzOQFK2K4fSWiu74C7Ypjl
KTwvB3SJuYMICubxG4EU+S+i2W2j/PFR1LXS9VgeowjRyhJkJ65ws/30uzq2fuvMjhybYBNWn+vf
rISntm2RP8RStyoVkwWMPhCbjU/VeOAHf4qCOj702g55sTLy1NIBV4O2oEPAAWlyppnh4oSztZQH
VXtSM2yU/meZf64Jb87ZiIEtN81A920OsV01jsH/AbCT+jxovpH7OpneNVttt2p+u+yXYh9xzoS/
H5zWcCUUWbkfxbgT+n01P0jTYZIRWwuYMUnfasFpDNnixNrqynOYHcbst5LtJYwrRWBLU+8qvCVb
LxNN5Tc3PoeZXzY/muFJXn8a+r9AAgIb1t/qShmHKEo1oamhQFHUmnFxqDtQhguMwReRdSmoOx8v
et42Co4myc30sVhMA2OKujMEzTcOaGPvc1uOfAfcI4v73QCftTfzHBPLJm8TDWU1A247nY9FU8bA
6NMoDMn7QGkucXTo08bMWmRkFH2HiMIWp7fb15R1IagoRS/rmFMmLL+Zlse0wMSmJP5sBu7nbTH/
EJJ9rIuKSYQ1B4BEgcNMFrB+iFa6W5zaXQ+DxxHmj5NkiY9zsHr5t+Wg/5x8ZqaScQXpJEG2tOEU
pnickwat1c4cHV04YNyJ/dEXMCmt4K6Z0252MvxHKCnCe/Vebq2VVdBhnDCdJZDCduqSDDsxAdsa
EFRmA0SNsmv8QQIB73MH+t/be7/9mv64SHTOQFX0FdPMkKiYYtCcUH6GGqfPxiU0KxAORa7AyMhs
R4R/HzadM9AwtF3NEdy6wmdeJMfgZ4/Ch9ur2n41fcigTKpUtKtWDVDcdAeYcI8MGTeoi7EQAN+P
44Ybe8+hXkW3idEJfTFgLR30lgy7C0gliS6gjH2DYfBY20aZIlR7s0IJcU7gjoGJ6epnNeZYysC6
B5SBkRZVD5sG+zYF63eUr31Q0dzNF+NIUH4mH0+h2+e0nbG60j7KwoS6tuZ4Xf81Pq34lSeBCgpo
ycAN90UfkIfMaghrHylbIxl5Po1kH0e8f8I/mj/7iqMdVwsCzf4YIYxkrJFxp9+7YK+UhG/inNdW
WO38oHozSI0EX4vMJgARIubTrGinBJJTe0loV88iw4NtVyA/Nvjd9F4JN9S6G6YWGkraEUAagohq
RqUJFpU8bhlLFRmbS6P/h9n0/0EkYHFdUEs5itt5iNVrx8jM5WXEcLecmoKHuQwbnbZ3BW+WkwVm
Pv1esf/FtgMNlfBagqGClyjVUpKlzNK40JGblAP1wp2lQ/kQ2/phqMz0T2nKgCtNMW69+LXC2Ict
v3ktmtKxqENoMqGrx63Eo7Teh+uzKjOQ3N63kjY9VzLoh7WMzEiRi7UOKCRTDYCw5oVBts9dzgF9
khW9EB6cDqWa+Q/wx/xhv1zw+r69xZsT/NffQD+9x0FO+QnfICsmmFpmV/mevIbe4CW/McAEFqcR
+H+AoMzNytXPsMDvz1KW1m0WOK8/Q/ycYwARyBBNM/mMCwax0RMc/uJ3Ebi1zO67AUhaGC7JbN9K
jyV5s7hwLZnY06vb1YlRzysKJJM3oQJ9J4kcwltW4HFoPK9+4nVgBiKsZSIKC1pQuCh0Mu/dpr5J
uqBrmJlCjy1lttd+5tM8QkNDok8HzHWdQ2N1Kl72GedNzpPSOcOQwDYkCQL6JmhA2hU6HWMSgWz0
aBsHgpWmWiB6QrqlFSzjpI+WcQzfMx+R2z6hY4gVAW/Zs+tPoFkRJGXVtAYFLrzRVEKgF0SH1SIJ
D7KvrA6ejfD/kzBKv9E7gubsEMLWqdkbcXsycvmFk6T91HRPbbEYDLux5Q4/CaQ0eQ3FJNP5kDin
xYkBoRnewWLidQH60OPwk4WbuDX8aADxTtEEdD8oX/LXtViP0xLCRvbf+wEInSXmtRN/+c05ZACx
3xuWdonu8OqOfXmfMkzYhrP4JJz8+9XlmQp9lFa90l21ue+6s1CzwpmN3AkE6Dy6+wQw79IpjZWL
ZiUu0SBa6whm08Quy9pfYt5T095lXA2WLOrkumqNtVWDrMlC6c3UfM7MXiWXdGWj6dCMEVSTPBXS
yoHgjQ6BNcleCDCq8HL7S7Yyk59WTdmk3Cjzoudwpp2TnQjLcr3jvq878lZt7MWdVXP0tEDdsyEp
t94SIA3BXosG6NMBDPb5RMHGNg560+pu9id/DINhthDd6/bkzjlexMIRo5+8yUzFbuqRCkIBABEb
gBT6suChWWM11xFf1aLZPpYob4t30YCcdn5Cz79r7EZWAmvbDqk6oS1UQAxLw1z1uDZRlpa6K6Gh
JvI7L7TF3RoQokYgjTNimU3lAnewogMzkkANfd7XQcRFiTGQ5a7lY5QqjpyVZia3qJA83laeDUdC
WNP/FkTFTKBFrROtxwHKLSYBUV9FIgczZ7eFbFu5KymUmvBR1BRNhuWku3zXoBlp9eNzZk0YGJp/
sEHCtjpZrldFT9CGnSQa65zpwN8huLCxVQXzT/VR+5Hsup0Cy6q9yPeMNTKOjJ6q1ZNQAFsqMW5y
dRSGOCi7MNBX4dAAr9VMZdHWlHmGVVpNYU1fgbPv6wmGp5rozsjBt8pp6i7qWGigrK+irFSFDj29
lyfdNWQhtuowskUpfA47A2O5GeuYN73nxzHTI7jl0MognoQydcHgGN85s7OKzBRfGnt2RLs9zg7Y
AwHMw2oi2iocfDpvyrHwCqg2x4p4NbRBlL8KhxRHyufwpT2Pj7Iz/Rae9ZcCeMQklwPwmpf2ODxI
mVleutHNzswBoe2NUACRrvMwUjK5dVeOrp8BJyqNMFCji6d7/4iMavqQoFdXC9bWLB6Vb7037XUH
ZQvGfd56JWArdENCmQC/08mW2qjWtOpGctVaIK6FHvAFbPBBGI7i/S7tyCFtE5P9uh6RFAYkocPK
bm9blI8PoM5iKesBAIUN4jW1BlOb/JyIU2RplSTZjBtHftKX4PRqqdQuL1JaYDivh27H3HlN9O/Z
2p+VvIhN3P7R1BfOTdIFuXXugp5TTASry17iwr0cj0Espz9vf87mTSM+UNUUjCjR939R8m4SRyg/
oEXdISscwp+VNzYfi95tSVtJagPtxX+Loi71LCnZNPEDcfiTI9lZQEg5Fkc4kPNdMG0a/SA+2PDI
dRueszvdj50JvZb9kXXa2wHl1bdQvrjgMGxkaNC3PDFFi7zFVDBQkkEPV0XwIWOEytiVJ8nJkE5i
Pcc2de1KOKVrkhgLITiwdLfJKictZ3MeJkftO4ZhI+7pi6JdiaEULZPHJYtWVF8TZfRzEd1Oc2ZV
8S8xk81BfktFLy3ebp/xtsu8kknU7cqEZDkmDAtyj0lL34wWWvTrgT1cc8IzSTY2z7flsXaSWLQr
cXhl6qE8Qpy8gM8helClGK0JjEQwSwgVbExJWad9DSElCCPaOrbmPGiW/3XnqGBDbIywrIiUHLxQ
665CGPw2WwW6jwhsGcv3bA2VX19Gelg/7Nu5KOT3y8hb/V0UiDvNg7o/sK7athYa6K8DVRNAy+kj
0oQwGTs8OJIFs/Jjd0pmUC2n8a6bFN00dOW+EYvSLNPSva0b2+GU/iGZOrdwVPp0GhHaAES63NUv
0nNsE/y5fM/BpwvH8jL5rDbaf9jXD6HUMUaNLOs1D58ue8U9QZ4fXIJ9GTFPcKsYhRP8WxKdrs0S
TRN6ANC7wjlGBAykEozsE3pb7ZjaHDDho0fCxDgG6f3yAD5Q4G8yNpgc3VcD8/EFVNohncWhbiK8
LSZkUcF0BLzI7hI5JEJWvyuofZcWATRkoS5vv2muVk45kr7udEEmMat0Hpzkncq3QHblLwIP1puG
tUjKU1ShaKjGHMOiLYvVTxiPbjCfILcmP8Y71rXc9sYfO0p5hm5uWrGMkcgZ1vNYrJjnH80+eh2y
R8bRsQRRvkFacoBQdp3uJt+KdBfdEyaI2F1e1Af9YcWQ5WtkZXZpsTbzXSlvqQzlH4wsCVtBh8oU
f+YzgYglxOTa8/CbT035XPprIGIw3OZ97VdrRTYrzmRdz/cY5cphTKpY89K7ygLXRZH2IIoyF3Ff
NL9a/ncyc3YOHMVKba3b+70Z811pLGWKFg1JuI5DZD11qMCj90BXG0bdjWXu6KSnHIOdtJZwK0YX
MOHoYQ1tkDTeDy7nyXvDbnx+zzpOxrLoJOfY9pMwcbDteoYJoRJchsXl9saxDkyibMxYSUU4jbgR
VRTLbjgulb1KZWa3qvwqF6DYHNKps7hJi81WmgQPs2Us4IvtTNXH6b0Pm10pjc4p86pw2FltkN2x
z9BVojqFFrqFAhjVkXPiNrWapfF4sfKTlutNvQH1fBW7fNW57TiYepu+dnl+KEvh6fYGsY6AMk8j
HhptJWF/4vBpkO/C7vl/+/lE/tXap15UkrrHu6iW/4T9S8iz4h7WAihLtIygctRbuDEyZxZb7Tm1
572M6R3ZJYit6ZH1zCU/8IYJkigTtIw9N+US8Vry4zodIkw+tw+3N+0fnjp/23G60DFogxYKIxaV
JkCFrZA6QqovqJxpwWtDspsnzuJ33aH8oxGmHzSMYewQTQzle7WT5VRYO0wZn6zU2jzNUeXjlwo0
56XThoV/e8Es4yPRYQ8QjYVEeT/F2Z7P6iW7n4CSNL0oP4Bp4vWXzGWFH1u9edcBEF1Z5LiKq/IB
qh/+ENzYmp5a3py81B0mq3iKfrR+5CRPMgmFwNHcHYDdbibn6mfkri+hARfDAyixY7q4f3gC/X32
dJ8vHyYryC5wY0ggP+9Im0qGSmf9SiL5iEnOy4hPZCoYytcwxZwYdj4RXorFrgozWYJe4U15ZhlC
lijK1iAruKoAkkbafGjtMVRtdUDhpVp9QWycduwYHo3xcqC7eOvBqLU4gtOsYxn9grmnTet9H0fH
Mp0Ks2rSfVQbvJmKlXNbm1nrpExSuIDWo8qhWHV8X9W/ReXO5LLeVpeF8UJn6gpli+I1ldZlgq6g
oBVwzyneJ7KpeLEPsDRQR7LAUFmRs0xWfmXNZW6NFcByI9t7QTnUmffa02rpJuq+toF+wdvbyIgx
Zcru8JEec+ICzSxnhLFGJhhWW/dAkI9WjORHQ3N/Wx5zNykjNCpGksj/yacSVrUUXQaRE6GNQ3IA
i8qi3GMFJzQzwMBVWbV25KqjaaVDE+Dggvfb7D1WAxfDhCtUFMSPaWaEJGxNhtbq0AGUs3AoGV5R
ocxIWq4LcICh85oKgAGMI2i5lQvu7RNiCaEMSDzkzRRz8ETagKmgCsFS+ioBYv+2lO3y3ke8plAx
CzdxwzroULwKWezD+Ji+dMhDJU9Axb3IiRmG5uIz+7XIgMiXsMIQMSaLX2jnoYxGUi/gEgmRSC1F
0VfD4jyr3F1sGKiyVcNzLmbHdtKdSeeOnJyyJsm2l3wlnTIkmcppILmFreSDzMc890vtD28D+EpK
50IeNRZjizdNpAHMXF6VdeELD28yxlKq5Vht/339jvLtQfObp6Ix5V3+p/5mBEVtypjSMX5xjHHv
TRW6EkydLSCUyiEJceWqHpXp8QyeOFMeWHAL28mVKzHUafKlUMsqyHPQvhGjQqztm6fS1p7Lc3RB
s78n2+kJBTlLFqzloT8SMPcdY4fJXfiqTx87TJ2oInaFjOQ8Sa6Al36nuNNRvxthrLvH9chOCG5a
mKsFU56hz5Z5mQTcf2SU7lS1dSQxZ/hz1tFR/iCdF9BY8dhTJXvixMLkDV9hlTO2OvsM42odlA/A
WGrBDSSDopwxksc7pS39nH3dBtDenrvPn8XH8nlyFzt3DNluf2i7GsWF+nfDCojJYm4cHw2Y1sdd
OOs5Fhu94jX+WP/qLhVoN3r0yMT3qT+iwGgWKOpmLivh+g+24G/NoXHUOAAtSGmLuxnv4sfZlh1h
/1cI2o1oeSKvDFZBY9sRfuw6zdZgNIWoYYCd5B4kd8rMcMfvql3lYqiMFfZvxzBXsignwk/qsOoL
dnZ0tTfST1j7wJEB4SbpUmFlOJjSKHszyMIiZSI2U76EHp40R4wG7nji5rGTMqMLlnFDaJrquBQb
oSbJDjEBukyYFgMKNcJhxV1k+cjN4PpqFynzUo1qLXEadpGYl/xQnNAkBgCbIDvW77xrYB1I/eY/
M3oxo6Xq/T1463pQ5kYGOwwgO7DSxhGDGURR2j7aL6fhWAXKvngC/sGR+9mqHv64RxbLK+5EU8bU
kJcGyblxl8LivOytP04+oVnlXDiiH8lZYVR+tsuEV7tEmaxEiaq8XbFL0sPgxHfDKTsRVKnU1e7z
PbqjTsWuAUJo75UeK6BgHRBlyGZVz+LRgOh891eKW/FEm0f1neFnyEHfOAkaoM0A/nXIk/7cCd0P
K2qxQJp4CQ/E0/DA2CDEf5OP9xZDLMO9fSGC6BKUIcm9ipEEDr3SjYLMCt1kh84kNEKxXj4M90aj
t41ZDhTSBqusuNpcAF+Y5iw4k63By2vXQ/d3pUpqTI2EE+vt8MK9xZjvtIsjQUhcySzOqT7NP9iz
VixzT8O3NXwrlA3pXCBcx4WTXXpf/tU6OhrHed94jNzq+fbZMTSTBnMTh0Gt5RJ7Ge8i/6+hFS1g
g7lt94R8XD4azE2vJkHNyTO8RXuM8FAesvvCCV8ya/VGEKMAFhRmnxCR8f6EeB5j1SeVYZBZl4My
U5GaKl2mo0pqiJ1ZSr0Vj6JVhqDfjH/d3tTtx+vVailTwyWZUUbE1PSu4KKQhnl37SSfCQhbfhn8
ihGgMFyNRpkXY5KjWq4hrgtPSvuc16ex+Hl7SYwQiG5nw0ieWqwc0ZN5eWjaeF9oor0Yow0GZg/t
Xe4Q1gyDzbjmdDeLxAtZnhoQGSr5MRK4szBF3u1Vsa45zRBRiaLIDzF2DoUG/b1PSRhRa3lTPCWA
fcFoN67djoVPwNIPukttSJaF598PzAk98XdyKSz1IJuEhI97qT1WZ8V2CvtDH3Uq8KklYR2NFMsU
vfgOsAgwKnPQyKZ+F05W4nG/CUAg+mTeA8rQMvwGI+3xgDqT7OVH1kVkqCv9uq5AqpMCkxVhGHhL
Wumpqs7hwmqYYSksFROVS6t0HHESUNrdXGMAua5NdDUABQuRJfrNe4a6bk2EXLsMmmaiHzDBIHbw
gimcPLyF1x2L42iGrgK++hLQVohvTtyONS/AMq06ZWyWOpWNUsXhFrkpiKDYrn/ldmXp9hyUfnZM
dsopftXN9iT/HPac3+gm+9FAbOfXwANDTypAyQ3l/Ql+lYtMY7zgE5IeVNbZzNVmXzfByqeeLk9W
2c6sjIXIEEf+/UqcmCBLviZIXre24GZ+g4oM4M0u3WFE8MYz/MZ7WfLW4qhHymp0UqeSRGuHsLHC
2Ik3+Ms9cFyc0ZWDaE/CLN0u/fg0B6qdBJwVP2PvTa41V6QrgZPrlEeWQf6HcPZjy6k7XRqtgQcy
xjbUY/Vt+UagCwqr9ueLuNNrk79TjtGd5Cx7cbGVO+XfebgP6eSOX58A12fhQPrfee4QV6m1TIrl
jm+z6FTA6cifY/FhVUR7Ls6t9v220f7qFzBdgVQVeplVQ0Vn+mfRXVJ3YhbjngEqcAdkiWBoV/+2
iK9R0WcR1JXqpGngW7DguFyE4aq4e8gaBUD7w5qY7SRWZlchaOEHzg9blbGzG10Vn2VTzlyf5VaM
K1zn+bvhz+i7y3xtLzqDCvAPJD8OM4J54YhubZBC8AfZZ402MLaXTnbEZZ4hnIfhVJT7JX9NCsbx
bZQXPy2QTmmACa/pFvJaBbTBaGfAw8uC/Dw/Y17zUncmLjWqJawXmMRaFmUylqyQpTyD1mR/0h15
pM6lmd7JDnee8U4S9uWhulet9KG6RPv6HatQNlWzTKwVoLIvALN7qlDtaCzRzC/hPSvpwvo6ysQs
1aS0U4Kvy0ceaCu1t5Qzw4x9NdGft518wvWN1fRUS0h5ahQlW4pjR0g6U01+DWCLEBLVvn2DNnIt
ECdgyIEHSJmIAbPP4oRRRPPzihX19mjLFloojiravsloZOSyUhAbvvezNGpxYSWtVUyqBDNm2HRE
Us7yCv55PzcNAKOaAuknA8kOB4/EenN/9UWfRdOWUKnG3oiwUOncHubd6o9m6eevyAYiOce6nBsB
K5GmaqIK1ixBoi9Ppy0RnxQ4xaFNqidxAUeEHgmRVytVvFcAsm+G/KTtuBlWihtDIJl2neJLYKUK
2iHD1FDVoqOlztHVN3YYUR7X2P1XJ//xidRNk3O153oJGyJ6xalELBK70SG+H5BCjANW9LPxYv68
IZSe6emolwvRs9ltvhGc38bKjqFP6N0lp3D/iyzi1+LQZ4mUrqXThNb3BoWvAslZZ4oS+XGex98L
YAVs8FPyFpfWxU5VWvA51rXqA1GeZxRONv2TCD0QZeiBJlM+olHav8be3muV5NVOhsDygFWp3N7c
Dzl0TbRapqKVZPQxd3/ArGsVQRQkVrIzPBF4X/1/YaY3jdSVQKo2OsrI0XUhBHLyq97sDIzQJ78U
wewylhf6mg3AKV5JorS0qBcpFnP07Svm+r18JOPEsO/3GjAH2z/drnFry9ixCKa/vnw+C6WUtS3q
Upw7pCB6hEySKJlRdi8BWun2DWRJoRR0yjO1H9FXC5TmY7u85dGZl73bIjba6D6vhLJ6nKpPRYbB
SySq+AsyOracOeO5sWaf3wEkypZemzP4c56Wf9Gn+Fky9bBbI2FusgySs/Z3oR3intVixdo+Kr6c
50wM8wI6KEV3ankQuAdB/3Z7+1giqPhSSbV14VucUAsSlLB5mkuMOuQMIRuFnM87RVmJEY35az9h
IXwQAlYl89Yg9v/dvNUnQXTI2I51b9Q97hIGoq1JlSyUdS1Zeb29aRsP3c9iKOOgiXq4KBNOHu+w
RzL+Gp9VPL2yJxSNSH8YLNPq4COeh33qGJg9Q13y9iewtpSujQnCylcpeePLXuQrfoxnJ+nwYSdM
GYaQ5jOf57rJWmKe2rV14hqJhBrdYKXU2kMmHIV2mf6PtOtarltXsl/EKubwyrSztnJ6YVmSzRzB
/PWzIN85omCejTue8oOrLJeaDTQajQ5rcQK2VZPUVI1mvBRF/bwKFuGhWUVFWlZYXCMZD0Jcu8jY
PmlGxBGzqtcifmH8hpgULQkpSJIZRhtF+NGD/a3RRCesz3nbOpe3a9XHL4QxrqKRANIya5jBFWPl
qo3T56ycD3In7Czg2P8/TYNt2U7Dtissap3o2NspBxp7zk4C0+BFnNR9f09HfDsGbKO2BvpfVAiA
CQklTmZfvwMPhVPSW8EY+S6DOWqS0MxCHcL8ol21m+/M18Bp3OweSZ2tYbnpCaif0g0eh9eKQ+nt
6icLNHe0I5I7H8LTlrmnzUiJ6mmGE6METv2REj1GbnhCSetMQT+SV+4U9epJ+IoMWHzlqZqbTNOw
kR1GGj8jyg1tOWoOaDpzJ3fcTE/c9wvV4tKe0lVYnL5ISHsQpEFLmtBS/MKdAUmlnaxN6RYPBucM
riCIfd9d5hBGVdzVXYDrh3gUSAXUp5gVsTaofDrl2+UjyNs+5giCN6KMSlp0KZuPdEBqOec1ePIk
MNd1L2S9NseQIKvqQQ2Kp1YSeKAe60mZhU0wFzYQysK0KbE/+qnzME9NZyEjt8Kto+U2oMN2FMx4
Bnizfts61YaX7Ft1ZAvxzE0uFkSySArxJIrdNh7sIXu5K5PGu7xZ64/2LzlsFzZGiutR1yCnOI7H
6i4FRrPsd360pcCS4i1HGnUiF4yeba7uwyRv0ANJ45N2N5x+D/QBjuH0X1B08l5MjBuZJ0NWOxqi
aOd2V78S9CYE6N/38huq5Oi1BFla810HS6gruFzoDp54JvC3xFAdywHikXs6SltzR3Ensj2viZXj
utgua2kwDHBaUzeCqnFy38/njtezx7URxnnUgSVIyHngnrtRN82uQxtN6qDDRUb5KPZ5vopzulXG
fwxBNRc9hZITks6V+sptUo7Rr7QHfvOGbB9108mD2lGF+udqBxBaG4n003TOWrvatl6ypbWxaSeg
CpjttHvB5VUDOYebba021LkmYg7bAEiKcG+Q/NAYgeWNE2akMqPhMuOuL6miWaaqmCbQa77fNZPU
TVKaw/v3xPtNrJbfRChgBJi6egwd7YFPhrRu/l8iWfeZBj2ZhJGGzdRi0k28k2H+vOwYTwz9+eIW
BfdTBJATXAVjGG9KYfSUQbkOreJKmqyb1GivRzk+NlPpX3ZkqzGt/L/aSSy/8TBGnVDIqBYEAkiR
tOt+HOxInO2saZwu4yQu1o/4lzAmMqsMEIcJPaK/oA3cgTyIwrwxBI5rvryQksh4S2WIWsyuwiTp
M4dgv9IdZXznRbLruhggxAP7jo4B/+/7hUbnJhFF+gweLTvK7nMgk4AqwL68Pav2DgpoUaeIjLjd
vkuZR6IUQQNliii5MQfy2DXhy2UR604REFQgcQIiniIymjREybNKhIzBMWwQHNjSE+Uq/ATF3/Dq
5+tJ4IU0xinqtZEnBT3B8qZHvKg71uyKGKs5xE59rJFccuq74InPo7QeOC4EM66jTpDpHlocMBWY
oirIOQIXnGMesgoHbufrqnEsZDE+Y7BSImsJYIOI1xzJVeWPB+XzwU3cfGft1aN4ANbf5X3kyWQc
CHwHmbUO2XVSPwZi75STZAvB+2UhK90fuHC+NPtMMizcVCRVqd7TniviZbKr+dJWcDLQN4jP6TUw
vDfcpaTH9Y9AayGQOQEDmLkUkzazaSi4qeh5zADlhfblcpd5ySvhJKc5i/h5Vhbq1cEohyZ9seX5
Uyu+C0FlRwPvwK0e6oVKTEDVB0qWaDFU+mSdAnIv8reCE57osKnoVns0K/OWkSeS/nyhlxQqugK8
AHircrBJ8pD2Osf8Vmr63y2DcSNTqKZjRWDztGg2/JjPaJq97Qn8CToMVNT3Oz+5TcFP2dmA6OZn
nVZDkcWqMo4l1toyK0NYZkPKyS5HjA8VVXovV8NON7hP+9V7cyGN8SZBXKqt2MGbSHfxo5T506MG
h4KKq9M+CpUzdPaIzmCwll7zerO5C804lySXczRFYS9HvLYnwF0+Dq+hZ+EY1kea0pCfJS/z1LcY
0eArL0xZvy00SaRIfpYmsg+fzOyUHvzo9Lb4pMP5tF0RneiKRyG5OO5mdZkX0qh3WNhtIgtJ0lP8
tegY3Mxud9uadvlgusSVnGxb3BQ/miv6voufOIJXD8xCMHNG41CPoSTOKCXwjbd0rhdABtcWhRQB
2aLNv6B4Epkjikktq4onxJmCmtldsx1UhXdEeSKYIzrnYS9JmKNCdih/lPz4EL6Gm87/nRlqNnyK
qvXcw2IZmUMpdGmtp5iB882ydJJgtgH95Vpm7o7BvaaFvkoiX80DkD1m1134Fgwf6pDv5bDbjVqz
z3VkDNTYVTG8FraqV1hkc3mfeSvCHGPgn/2n/V8rBY/MWWqDwJ7HoLXeNbJYBebESvlkhhON7RPL
nt8H73eXBrIvZYJ2HBujVLsS9X0u+O+qS/zKi7OYm+jal+SSJuJNs982RnjK0uihbOWXdkC/3eWV
XK+qfQljI4NkRNxNLAhLdsEG/JRueYp/qnZ+NDaiC2pDwA0brg7cdp5LWt/Dr+w/EyFY+SDMiQnH
b46gGNIEp505VrKeUl7oxrghUhi9qDfYwKK0p01w0/rmhgCekeIbEYeABAJFsNIBN3Bsxy/VjbRB
/5yEEn7oCpzhNZ62jGMSyFigiwKJp7yKAXA0II5UMx5pLk8I4yhqBEFx0GEvA3QaWUXv1QrPGdGT
9Udct1hSxjPIKtHbRsPDUwF3daU9huN+0t678jSgqnLZNGW6JpdkMadcz3oj7gWoo24UX0qd+gSQ
vRTTYR+Yy/VmbwDQ7+zM2K/hSbhXPuq3/M7iYirRRbv0FYwXUCzNQF0CRlRJkV3Jo90E9WZIby4r
u/7AWiws8w4A43iihPXn2yO8UvfAw3maU4eiYak2nf2Q0OSK8Q9eFxhP7udVsLiq41DGpBB9GYh7
DQ7HG8ttpO1yoHaaqHU0r/OrmDo6iLTxxOThcnOWlm3h1TtNmbsWxqS3x1J8tpSbkJc7lDnO9LPC
u9BvUrOiiX4D1bXH6GP4oT1LaKm8Jq/TVXZv/kq9EslEZSNNNjBqkYyNrzVc5B/VzXBOublFuosX
jOnT5Bdfgwb8Xs/Apel3WYzh6jyLULTu7kKju+7rxFeV4SWe9Nk2y4bTi8dz9J+TrwvRoxHrxkTz
BVKG1llQys4YukYp+/S7c7v12nSX3+Mh89/ABVJnfklvxjMVKL2qlVUofgJkIwHYAFELMGRB8RLx
RsIsf6TvpM7cVJXqGlwgv9XuKQ38GKYETDuDhZXODRPI8CKOVrKj03fSodnmO0pFwrvSqCv4U8sv
QYyryEmTAqQdXduFGU/nvoeTz8ZkdvpWAYRWYSmb2kA/LyA7Rp6vXF/gL9GM+7CAnY3CBl7A6iYA
BcrrWGJ4OfUaTAnP9vRab0C6Wbsx8PxqRwWSTOwEHTjX7JiLq7PeGPm13OzcjpkoQ6MO/3noWH5x
js7xz/FAHRkAkW0JyIKutuveeHn79daxhWAmojDTgPRSgX2m2PSgTb7HuNeOPAOrESyjfwfEirfz
QiATX6SlaiqyDt85pJh0VNV9Y9S3ulXPnCBt/dL9Z3PZ2Z0hTcIwauAnTbC/WUbkEOkxLB4E804a
tpx7iCeLxhgLNwG4zayIO+yeci5/zO+Kn3uRn7xliZOC44OOkxmlM2xBt8eJkP4l3P7SkvERadsJ
SUq70Ol1X9/EB9rXqtrSvkW3sIPzeupCmxeXcaUyAU2jK5aQawjMzFOwwdycTTY9kpqdT44NmMFE
QG/yQD7Xr6QvRZm4JjZSJZWAUO5H+rtVPpDQdBPz+S9A7r9bJ+ONEjWWyzlA4NJFIxayHkQnlTIk
AC01cjhWsx6qfanEuJ/GJLFJFLgfWt4vPqJ3GmI3XncEMOJN7HNbcDny/oCfxTDO78FKDPE/g7Z5
A0JYV9lL6JUHlxuXIOVfQtF/9LMY16KNqSUVJVyLdh4elS2wzT2wbYeHGBye7T6F+HmPoRc0YEeA
w73N9tObfsWbCloPl74+gnE3dRyZcUYzSHLuofjjiKjp1tyt5Fgn20VvypiBrAjihObZOE8eZtYt
tIaAZIjys5QfUeUYv7DKXNyJf0k6fKnHeB4SlkKs6PByIGXDDEq4TfC03o4REpE0Wd25ZBdfR1tz
i9W945d9edeHxfifsghSOaIT8xQDpwPEXuoYm9lzEhtF5u7A6/lcTwjqmI9XJSQZJBYuXwjKUK9p
02e2a3cgtLrqUuSUQR5wwquUwvbThvLKgPD6DUQY3AYgup5/RCsL+Yznm9NiKlSa5FE3wnN4pSBX
Rmf3a1fbZLfGz//i1K4GYguJjOMDnUvThzE0BmTslj7D0w1tZeSXH1YvsYUgxvWBvymRBNoY16qP
uvJaNMQPQGmaPEtJwIu8Vk/lQhbj+rJabgKdFqiKIyqKGCzKT7hC7gj4sEFThvwZxVKuHicXAPGv
fQiwh9pPXfOqPvDaktarPF+fwvbOq2ogjS1tK/jfoot0oFaco5Ka2NWGe3dSh3PBglhYsV61onac
oDqlhRQ/Mfnlax1RXrZNz7zgetUvLZRjvJ9hkQA5BiRaEzErbSMcvDiXDiRVgSFYceudq/H0Qhq9
gBZhUF2DRAroq3gtxYXdJp2dR/FWJv3WUIgn64AAUkcvnycn6Q074k3zc44mi0BmJTFaYhMEJVOW
/hLreadlE4+3hLeejLuTujaexVqE+wmA0Iqh+lEijmol1n2r9JEdG5HIiS1XH7+LNWUcTqMJSitT
LNg0rY5mnO4FUv9sFaBblPKuEmr0TkSdPaVN7nPCE956Mo6n1SvNCiMcDP0kI81Bi8iGk/ywwUri
AmWc+xLhWQ/jf6JWrIaKlpmmPcUmGbfvrUcn7flT0Nwzz7gfcIE0XRFCtaFylMxJb5tz8NINthnZ
UrrX9iUIKLgkJJz1ZLvvQROlTEEJ+4yCH418VWq8NmqeACbeiiQZHVLUqcp57PRoCwRi8mWb4Jg/
21YvhHltGDQ3HHeFXeMAINfey5NvSjNHEk8XxpVkpB/zkHpl8LWY1auJMtRlVTg3kE4/YOGrin4M
RaWBZ7Qq4pgtcTAxb8fjXyBn4UHxdX7Z3hkTleI5L7BklHhFdoBoco58eN+N5JV3PHe/PvewkMZ4
i1ov9AoUbDQ8AbHKGb0tNzouzsEuOc0D64HfQhLjHaI+Emud1kZbd1Sc+JZ22pq74jA8x9fdTgWD
HC/xyRXJOIhEl/OwHT+Xso3t5KW+AaazF/gAOg2e1SPmOB+kj8tWsv7SRZkQKCayamqfnmRhJnIp
zs2gQKao2dbZ3Of7/k29zp+tU+/Rt0txkz2kT5eFrpvml0zGNA2wbGZWiceEPDzM6VkZfowpb/tW
34ILveg3LPQSqkhC5gAyMFYHCCPJnjF3FNyZ9u95WF6egqcSY5fRWCAl9DmrpWOYfLjq6ue0ebm8
bP/i1b/WjTHJzhCLdKYXFj1q9e1vlCQdaEVYSTtG+uyyvPWG1MUaMvY4ymmjFjQyb123Pbb+fF0+
gSZzZ/jpTXnSMDm4ma+A9XGjWxQp7zRzEUF5y8rcYyYxq0FOsYuPrV9gWl72MpcCVhJf239ygZx4
pY91v/zPGrOVDzKMQ6fLkGjkpa3qO8XkWCZPAHOJTU1QmEkFvxw2hi0VrTPpnH3jnWm2utGKUTCO
BcJUpHU0D9P1Fa3gOpbXesARyFsAh4loeuAtHWez2DIGADJa2aBJwibzqxbjOPoHCOKdy0a53rPy
ZZRsxcIKyv88UKd9s6MMowDu8igM+3/DLbxeH1lIY9xI0Cn/IVBCBh3TN4mrHQs/OsuJTcmNaTGs
uAE+UbHnc/HwjvtnEWvhwmSjUmKtgikm3dDaahv/JFJzl5jICAyy6ijTtA0l42gk+SEYE9CNdFdR
nDxGoc5Zc3rO/3zRfZ0J1u8IbTRHtJvfHALNVhPlyVADR6vrwpZz2a3EwBcVY3t5o+kvvSSUcT4C
5tZTUJihNh6MxFYVZSv0yRktvJ4cJfeiUvAIvf/l+v1Sk3E2pKlUQ6RgabU3+8JzAz8X7lv0fpmd
A5REVEV4J0Zegayk0dM/MtkZOjFJiTS08AbAKdiamFqN+swjkmHHeu7EzbWZ2tV8SH/O5t0goicz
wvVV7IGtJkZ3lY6Rn/Tcxl5YPgrTVV1fJ91dad0k+ZMVnkRk5wqw4A1+OmCopHzLhhclN5w6fkpJ
4BbCXujtaH5rZS+YQj8tiW1ZNzK5C6UrEt+a6TlrrrJxqye3KEKSDk+H7DhbIOc8mkViR6Mdyxsr
dQTJla4n2RENWyDP0XAnCaltFHgEBycpkR052cby2WifJ+tRAH7zj05yonEXT3Y4bUm0lwPRyUvw
hgsOIKz7EsTlijvX70N2rDHUXbvWkNlafhoNJ0CdoXFyHfbWCnav7oLmI2zfWuWjQi7MVPfpBPZh
6200N8Ig2wMQxyM3ml1hPmJQUADfJnLeU+tG4VGRAUZhB60TBD+H9FoX0CqNGNzstqq50eJzZ/4y
ReIn4WADkd1B9WOjDMi3oUaaPJgGAQUtuBXF1sFd4ZB2F9bbGtNX8eyEqJV3p0y/FUevCbdlujcn
N28PoXkk4e2EwY7K6WRwICt3qtzbRmLa/fRcR4+l9aCW+9i8Sj+ykMKZ/5LnTaJ3diNMbhjbhf6S
pIpdjDs9Ur1Y28tlZLflDZlusnYroVCsbWZlL7YH/K86sMfisUVFz/LBo6NGj1Fx6IZzob8KguzM
7VUibcpwtkUpsQVxH7YeIS9NjG649m1AxzHCzmYTt55gesmU242Oc6D8SEu3ntEPOdUO0fbD8DGU
sZ0ZD236KgQY2XXb2zrc9kAdC85S9yCBQa+MDTss7SaSfCG618CuUyfHKvTH8k0oYsSAvwbYZyT+
KtPCu+xDeDchS/TTDnEQtAKi2+J5BP4hRZZEa0/sWK8KMvO5C8pPjq9cT1gvTjSTkdIHMQIAHry2
mWo3bT4jXT1GAD7IjmbUe3EsX4+N5RaacewDEFTH3RUQa6/UkBRuZHUYuZkKOwvSQ9NFr2g9vyp6
/QTMZ85nrt7VwJM3VIo9AUK87+FxZ4axPCXwO0QlzgTQwYHcRCTlpFhWffhCChMV97meDJkJcC6r
aIeHoJNyR56m+Tygiwc4h6TPrs0hbvd/s+umLIqAwVNFRVO+K1cMY5PKFC0k202PwNgUR4DrUroU
0Rfv9SdyNh5Tn9feuhrXLYQyjxqhiEJZoiOLGnk2itSRMl6XFU8Cs2d5WcekDSBh6gs7UH5VfcnJ
Gayfl4USzIZ1ekBmYEB9VrS8UkJ8VW5iJKq3+l14Hbc73aeYc1XBscb1UGchl4kwqi6XJjBy0ZfN
4M0uJS2mD18DIE1wlgfeS5u3kkxsURYW8Bt0+NiCdNrbLFazMwgat7mGJ4YJKDQjELJ2nmhlQ99H
jvUU+Q1WMruilbLiIfB46av1EOZrHdkUnDYmbZbQimu0Q/PULca37fykVzbtZVec4El+Ul44h40q
8UecthDJvGfqelIrs4eStMhLIT0zTJbq6CSPH+ZNesR96eZ+fV2eQ583uLvqXhaiGVdb9knfdCO0
lY3neZLtkdxZ0smab9FRz4lGqUVc0pJxKTLgqn7P4s/ZcEYed1s0xa6Xw9DOktGvDPkWrM6by0u7
6qMX6jEepew0knR0ZN1Uay8o+tdikl7VIri5LGb9mb+Qw/gVPU/DTqHhPUI0J7m2/O5UAzFUf5m3
3U8giwBrejqqxzHFOEvkkQNvG9evzMUHMF5HjsdJDYaZ5hkGr7nOb+dd7I1P+nWxbX/Rjjhv2jY+
5i8wGiDsuHl53t4yzkcJ5x6u+/OYTpvez2BI/uDJXnJGxSOKbN0F0VYKRHYdILy8a2P9+Giqqlm6
YRqfm7N45FmNWCO2xCYnYOOgaB0aEqfNX3D94J1hfolhjgqYRyZ5UqiOGXFCcpbqn5etiKcHc0Bq
Aj44hQ5bpSLeI3XtxZLqhdGxH5+0YZfNlSuKPy6LXEET/q4Uc0AyY0jatoVSmi06JHaKndjYwBW2
QLpNNrmjXGWPoN6+pngZVu1oe9UfUMeWffMNwKlbXv8JNdM/fcTXGjPnCKFd0gjUHVkyBlrAPTo1
z1r+ZiYcvddTIIvNZM6LmJDcSlXojZScr/mp1x7GGwxn7SgdL69Xdt3JfmnFnI65MOvWJBA2aYFP
qo0kvgeVuU0jtFtjUvvylv5LAPIljbmZZQVMTkaN4xA/ItvnBKkXh3YCxq382GO8c9wMgssfC1/X
0TRNCW0XhmhS414cQiIrtTp2gLC1ouJmEhS7BIRerj3F5seA98plHdfN5B9hbJeSbhSdLugosUpC
Wb0mjRjYZdAkV7KCIUxD7cO/C66+BDI3dCyTzFRDGut7dEbXOGRnzFXYE6a8SIG2y4wjkKcg42vM
blaEWkF0RfSqskH0dKWaw7lrWmKXJOUE+6uXJHgRJcOSNHTKMwYzR5jmF2ZErFGDtHSv3DVz7Pcx
iHgv79p6Szza+jVgFViK+TlWsrARIUM5KNJxugH6lTujW7y0d+OWEjFMbuGl1+l9f/tfdMfQxfrD
qSzEMmfdAPMreKnxnAxO7VF2hg2AtJ3Jp9QlqcuD7Vj3LAtpzGE3tC5JpAGrqW4mD5Q7xZ3gUe+p
IIEAfjPhnrOo67v3tajM7oWlHIElBE2P43uSO/ktRTLDmO6YOOo9OoKvh13Q2hZm2T84gqnNX1pW
9sSPYl/UBG1ltI6obEEyjGFASrPXgLnpsix6C10Qxab4ZLGYMUuLtGJSW7ZCWruXes6JW718v7aN
TXN0Xa2ocYhtS5FHi+N9UXga2g/Vrfoyiq9qw0sIr3dzLwQyR7zXBBKRGVZJe4rAI6TFtu5U53k7
vQDqtdwVXnRjhrb2wA+Y1mf/F7KZSKPIhlzW6CBc71PujnGrYu6H7DAE5PK2jqsnE2EUyZzGaD+m
79LysUWvFnDWFUD9YQB6sCsPhdnRo+xX/Ow/z2qYYKIVyzEyVFiNRipPCjqvSHjcMiu0ZoifFivJ
+Ja2HYppEODSBkfyh6tq1+zSQ3Wd3sSnctM9UEwFHQONsts/kmtTtIvQkVH35qXM1nseF9/BeB05
qchogtkMMfB4NE/mhoKgjm/Ntt8bnm5LDh4ABzoNLbi8fkfeMjMOyGwVgCF9AozMyUdiWZ4s1g+X
z/9qcLHQjnE1URyA9aFHWwxY6iI/VtCj25KxdRJFzzZTJWRO3cfVXzkdSzItU1fAhMAcklgM08oy
sLWCIp5kDXhg8Xy+rNd6L4b1JYM5HP0sBxbpcDhoq2p1NnfaprpCa7zPS9esHnmAvwBjH3CCosaC
TSdpLkmhiSNvnIONsu0PGBoBTUix/y+McS16AQElWlpMDMZbf8AnFmmqiRquJDnw0isNkw60ndtw
jNfoh/pMJ9Rp54fmchZz7Z7HvLaiW4YiI2nJbFg0jFZSJgizaQZMdQogv6ebEHx3BUbxec0taya5
FMbsnBLn+tjniLLb1LTH+TYDxEFnnizrpPKeD2sHTEGWWceEFXCiWb0GfQR1goK3fWpiZLBNlHuj
kjmWyJPBqNN3ST1kEmTkYuOaxpvG7eddDYyWajDuOBryHFNciQJk2dyRJPTAS2cc6o2sfJj5aza/
ZVXpgLDAEZXYCeV3jnXQ3WdjiKV4xlOnapyKE82QDE5z1HyyAV2OdqXgKatuC0Ctc3kA1gIzBbhc
BqgtAFyqMC65IeE4SxJcso7g7QD49whPk6i7LxRL8S8rt7Z7KmwebT/yZ3AN3ReB9TgMoHkIBTz5
2uBdHMrzXPavl0WsPisXMtg3VzuVJVKUASzEfpb8TLqyDvQSB7jsbs62mYY+6I+PyzI5arHDIZIF
YO8pgcXoWVpv56lpd2oWEM4A55q3WirGBGK6PidWokGxVgntzihtMOi6SKY5o5m4lxVaCzJV4H1J
GlgU5D/oTqY8D6RByxS/rCa7NsCPVugo1YqfdVEhbp1MDm9RkeGIXd07TTRFQwS+vPFHqaqUtUnI
E13xlbvqWM+e9a75umpHBbhlhNNUnQuvLyniq31Z37Wl1YChZZi6ISl/JAWEsJDNeYC5G/LHEN/1
KmZcxq0Rc3ZwXT9VVhVRRQJCZxsoAUTcSFlTIzcFzy9mWy3apN7vZ5e1TwM7reyh8fhTxzS0YXwK
+JFMwxIBvgdyDMalxamO7WxGy8/J9KgQAyS95SbDmI8DJNPIDqPiSqsIjxJ87R39TSzjyirRAPel
XFt40BrP+a3lx6/wLVfjTXQ1ufGLuq1+6lfS7vJervXxfJPK+LOqasdANxMLjwaAxM+YaqG4qYLo
vFOQeNmWt52KMTE65hyKHENaXWiAy9ENNvQ/rvZQ1ElOJGicyZHhFKUo2JUwEL/QUuMg9eV81dad
juHnMXYuq70mWQEtg45ZIksDQ8N31xpYRRI0taT5o5U3dhpG13LR3TZCk7piCKbRFJ31cqRzUjJr
l6UGT64ouqrq5h+Xh9xled60se73qtfsCj/fqJVtAZh29NTe5sP3rT3TNNPUEDyZogqAPcaUi9IM
8qxIhM/r0Srt9JCc85+mYk8V2Nklp78K3yMv+ykVDg9caMVLaIgSZeQNNZmSQX1fYoxYk1Gu0fug
1LUddT9n8ibWqRMlb5e3cuVC1kDFrmMkzIKObJ1As1q9bws18BNjK6X3AYxG2P6FCECuGwrwOCX0
q35XRdKMKpV0qNJ0je6XtYpeoSjvbUEea++yqFUTsRayqOUuLv04S0Q515BR/qThdMlmBKp17RKg
Boa+xGPEW128hTTmHEz6YI5FHwp+S7z8Cv2Q50QAb3a4KY+4w6Qf4ylGLi3ndHquRNmahRDKlHBr
6hL7aulks8j6IoCOtewRWrOPoWMNwN/+2hifL6/oSrgBITB+Q8ZDCSfh+4KOwqzkVlYLfm8Ytpje
DtLDXwgw0AGnoVFcgpF8FxAIjTi0QSP45Ty5QzinroLyJMcu6FeydxL81T9CqJYLs2hbRcH4TyWg
onuXk9taOUTyL4mcGmDxmEHm8xqMVwxD12TDtBDl4ipkT1XWqaYQNqXu11n/U6nEh1oFkpMu5k//
58XTNbgoeAhD//N1187GWOo1Fk9p7o0OSCMj75JZu1e/iWCWrpHNKhCiFvvzy9woblPYFRxf51Ny
eOD3ekHikPtkHzh/M/fzTTJd5MWmGdVsGmqF02WgBh+a78P4cXn1VnzsNwFMyKA1ggCWTth20Gte
mX4MwbgpS5AMqlzyhJW88DdRjA+Mi4lo7YiNopDEkwdGxXOxLXdo/zzw2utXbP2bKMYFhrU5m30B
UQ0BfBEYlxN/iMMrS7E+kkHYS5k5OaMm33bCwIMXXUvdfJPNeIu07eUiLzNcmLUaPKeWrO7CUWq3
QdqTl67MMVJQouGzLzWkOvRu3ARyoW/+YlcBPKgh5BWR8mBuzqyuk1oYqMFqxDO62a0tJJIDzRkn
XgJp1YAWophX0mQN8QxqNCx11ttK+BYbqtNEzwGa0C7rtOpPFoIYJ5m36ZDIKjWfHN0SAP3rzJ0s
BxwpKxeLruEP4gGsm8H6+jruMp1Qb5ITFcBEQkb8dOrb61LQdbdKwcvSN2PIoeJYV+0foSyle40k
ZR/XOIR58BSKG6lWbMIdWlvfqC8hjE0kbaJJfT3AJjpgmgAd1gieR1DLkYrXAMmTxJhEN1eVYhWQ
VFjIbgtKdZpJ6DdBBbAGvSScQHz1rH/tGHt5tmWRt7WMey3LjfdSRXY9ld7lKX8Uu3KLu3sTa4Yb
aBLniHEMhWVxx3RJIWkVlKwwKhGGjo4hrxm8e52OhjA0+V42fuqwmMt7aZYshfvUNrqRUmlSdRNE
29wElpZwLQPbyMoVB+UMjrxVi8SDCo9XFZcru6i9JqngDuwQ1Zm7fvxoMQxNYl5ilieEuVY1U59q
K4CQVKycpCN2HR2bhhf3rFmjjkhRRZrjk0nv+xWa5EGsk2bC0qnJViznyDbM6SAUpZ+rIycZRr+Y
3aalLObeUUah7nOQD/kSHv0e6cbAVeGjOI/AtXXDa0jGzIIKtdishhAGYZdClj8WZ7XK7bS+15Uf
lw1uddUWMujPF4GHJnVRGoqQIaezJ8rNoUnbbU9EWx9n//8nip60hSglrpQ57XFZVXWOZpRciLdz
P5PrII/yK00Z+pvL8lY3aaEas0manJUR4CEF3+wbZ8boA9E4/pwngQkBpiESJ1OgixeXm7AuDkZX
3v6NEib6Miz6/mFveDMc07pRDcEXq+uufs2Kt8u/f9XGkLiyJMTvEMGooOLfkP2ECsGU79Ou32tF
5DTKwMnQra7Ulxj25qvUqihUhSB4j2976YeGps/LeqwKQL3JskxkV0XWkRnCIJRFOQv+VLYvVdA4
TQhIr8syVs8KulbwilcAr2oyN6vRxgGyChq2u9hYJEOoGTsDEFAS/H1Z0qo2C0kyc1QsEgWDomLX
u+QojMO2JP3tZRFr16m+EKF8FxEDLqZVRigjtu9amW4idSMHftEL9ghqp9h4FuLpL65SnTb+GBCM
kQnGAZSxlc7yYGHYHFAfRA53MdBUw+QUtJmrp38VSMKmdWTtMDonsQ/TtlcLkBnDtLNG9KLuOrVm
v+oqzlatGsVCCrNVBRpvoyjDAQ2k2kvD2hYyyw5RSUhUxbu8ZWsZH5pJR8yKBjuaL/u+Z6XcD0ow
JeGmTTvjOIWJ8FEoYn/Kzaw7illn7guMF3qiMJFrOVbljWRmza0+5aIbE1XkbOeK60C3LXiLAWSK
RzmLply2VaKHVYcJv1i4CpLQHuphl4aFy9GaasVctpBjyoqqy6jssnBOmHjpSNNH4aZJ1PlXJKNR
RlTTyctMJdwqdYoxLFJa2yEi4SkxDLBo1Ep/o4WFxXMyK9EZ8hyShXEcGeUU1oArOUW6Rv4f0q5r
SW5cyX4RIwgSNHglWcVqp3ay/cKQBUHv3dfvoe7GFQvFKKy0M9I8TEd0MoFEIpHmHA1vIJG2n6ok
zQJWFOAyomI4uWWnf6DMLDwR6SqK2921ZhaSRnR1cPKsETccPeVLwUNAsLfPwHYlwWxE5hOArJVA
hevJl9eboYyCySYGZyefG8wVxV2bxGuhVPd1/oy0uh5EYEUbDonxYE1+fFD2j+/o5+pr4s2iiEUv
UsADvEaeAg04BNdtaKUc03VYz6O7tFVgFxwtyR1/V07ipogJADg1imapRbMRhZOwMc3HxDRbzzKz
XGF8O4747Luk053Y+gQfOfNwZPRH2SVHJO0UKc4do0LG3bZW03aQ6Je8Yt0UgqZWghaQYTrS4ZG6
v1gDAATtfkFvS/r3IYurWzoqKMh/Y3Rt3YhNEGYLPpe013ko0Bb5wy45fZ0q2itCvb3kiIuTiryg
7hALBe1zMWQYRr3rIx7GotcPPfYzjTJvcrpnq9UPJHbuc1698ckIxooqWhl+G6hkwGfC103d6Eg6
oLlPOdBijRB9IBB7A8jnwrN0z/q0EtPN4GvrUm8IxZf5ZvmACdAVN/W619q5FvANSIqiYmWZjhy7
W3gXtPkYx+E0RPO7GQ0cdwDBm/2Y90CeiJfmdF3e3gHaylu/Z6szoh2LFkkcdtbPZvpFu1ttUeVH
d3XCK9FEVAi1ZLKxtOHrLKLDQy4S64QBPXqkhj37BYkBKWHN+eG6TnuHz9zIkwJ4Ah5bWzgwIif6
0LaP7aTy5yoBUvCru45VVwYEoLqL4YfbclE5tt1t+a8KOHfn2yLaIl9KvOPC2UHpe7A9w7iPmGqq
cW/2z/2zUpb8SjATfSFxDTFRFvQf19a/zPVyC7yqmBO/W6jHAlU6fq/mfiZTco3FXLmp3UCmQJrp
+xKsA0fxa/ENk+vi/XKwT/mjm3sqgr19z7JZUcmzTAhby6oE4bCr95Zv1wRgDZHwIlBj1CQ5UaCH
VmX7MNXTQzk6fx80Q2cGr8Zs2714kXd5lqQ8gs40x1gTWldjTHZObPEKVnmJ1XtLaR3SRSF1L+47
Eysd7oiSZNYsOJMmaO6736yGxlN3+A+9pqqVdP9Q/NFRuo9mgOUPqQ1hY45OqfljJZbg+rneqzWf
6SMd7GG2UdibRBxmwss/WoDPfqejThAfrXfAPGhmn8JuGy97dh0lB4hKPenML1MxpjGBerb2KvIv
E5i4r2u3rs/F7fPHRuSnbglKezGmUC53tLDsftTup36khz6z/GFWvT72plVdROCObmNM2zHk3sDM
jcYmW/m3Ad04++NHVFsC9rK80wGsCHRK40Rz7x+Ams5krku8uWtsd7DEkpdxGDePA4lD2se+a6ko
pXY3yrbBwscA4XqZ+SgMa8B5iwHf8KNIbsmsSA/tPIChxZ/fL/mvigMIpI1xmyW9JgKT6HddX71U
LmA86PAjmROAai2fwFeteDDuXgkbuZIDy7qItoOFHYs6OxDL59loj6CIV1jh7l29kSLtkWmlZqOt
bnIBGErXgvOUoEb1aqUqyBfVNq3qboyBVqLpeQNBjdvfk4k9NZWtiG32ff5GGcn/pS5AOwfd4qHl
jQdA+r6K8Df06rNyWGHnrYluNQC5Id1q4DTJzm+K82p2szhcSTuyYPlEn6xnegQ7209Va8PuwuE1
j6w7+j/B3Xq+cHkLDJZuhiiHoSt/NPypUgG/K0T8XtfN3nSFE7M4ybE36/CRnwHPBHjIUWA8mdHB
GYPiZZ0HsH5cd4AqqVKWos3zEYmdVbHWfTDiyK+yIfj/iZDObmuV2WKwNA4Hqxs8zOufAIVHFEdI
pYd0UE1Wo8e7xOohR35IYoDEqXDH13vu4qr4YwK/nftmf0ynLpqowUrZwHIpkUFBGRuAafdpy30T
TJLz5+vLtn+QNgKlw5p31dQxcKOEwnbByjKBduyTxt/lBrhu0fCajz9sijq6pRpn3L/xN4KlE6wZ
FbAgFwjuwI8ChEs/ncPmFeR1qXYyntIbetSBvnPH6anHsNr762qrNlI61IJnaaobuEnsnh+1cvkI
hHvV1K1qK9efb7ZSb2s+xgQKjgveutUSjAS1NGDnLB63HRAp5ZVvD8uX65qppEo+hAhRNZMJqdS4
Jd3nBJg8rhOiGHrfZvSgs+M/iGOgxkQjMTJgF8mDsbGLuSzikGndq4g1dDcQElJWHUo63OpTelsL
S1E52A9+N0Il05kwhiP6CULTfkpD9BF2P3hBokCzKv0J2MN6mI+1dUpakfiswPRChIrWsbJH63ER
sfXp+hLs2tLmayRbGgQyQoJixauoeD9N6PmIEoW57gUIyAch04uqj2vIpYyxWLjV1j02tRSnzJ6e
+kb30kHVAbErxjXwkNGRzCS/35Qbi2WF62IKcMRDqhIeR3nRaJ4HoopD9tYLaRBcqkju2a7cPpvo
sZWNdg0pmiBH13R5UEZdpzDMPV1Q9EFJwaXERY3h/PTlbtfXw4CYW2sGsGJmZvzVNYoxnOpEC//e
ADai5DGIqZgTc+4Q71R99DFqplM5qeDfd7Uh64w0ss0Wlcek+ymj2RLZoKIU7Q1x8jB10rCcVSx+
+2IwKmU5mCnC6Mj5orXxkHMMI8QQw5mv5VWPVhEBlLHlH+qk6CymmPnCIB3+SpLMeJrH2tSQOLLn
T6W5vBW1EqJ/z9C2Mtafb8y5cpu51dZYZwALrMv9fPJWIDvgVS1f59KLT/TEbojKGvYc8FbqusYb
qX2Ri9gEf0hYl3Z8QPreBQ30lMHnx8BDoqIEjptmPBdaq99ct8PfCKRy8LAVLftFsM1wEUNhGooX
69V5jH+0YPEuGJAetJ/ITdBjc5sG6B5BXPGV+/qa5fyHruCznZXcYZ5bbdvosKHu2P8yj0VQGYeG
+NVp8qdDgSLfweggVzVXspt8QjkcxT2wb1+yzdcZZ1ZcD4jTw9mvbgRIL8Qtfxiw3eX7PCh8NV3h
up7yem9FSuud97RohgJuubNRfYm79AdJycGdm3Caq/R0fXf3rNk2dDR+wAcA2lI6MTPqTAlN8cTu
snsqvuvZqAhu9w7/VoB0XDiAZsZIwPs37gwutdabo69d9vG6FqvbvViyjRbS6dDy0h5QJkQEzQfz
HbcLLNnkTIclXqyvDSNoB1imbxXQ1b823OUv16XvjbziFeeAQhcVU4KOuPPDOXfl1BgOdNRvcZE+
NqfDcDAP+h14V69L+o0/cKYobgQM3qEDGrPgKNFJx6CsaqeOHCMOLa4v9+nSNUHF2fRqL30NkOce
gcoyAT6+cFAFWWx9MANrTupDro/2bd7nxoHpoxPaYwo28Hpo5mObFih0lZFjhzzLmi9mQ4r7Fp1M
np4MzNOt3vqFEZE5A4QnMX/1lpk2flQTUIhx0vhZrk8gTxPiOGa9o7CdVZsLbTGLumZmDMSCknEm
42QUwu1wpzv1r8oBLqQtvmed86GoAG8zWt+ur+7FwVsXl1EMiGAMgDI5UEnRW54hGRSHfCnHR572
dkiRWD81RT8GWeY0x7+XZyK+XaNcU79oU3ATqpmZjc2M+ENnuQ8a+VL030c7Upzxy8gWim0FrZfL
5vKYwImkGX0Eq0FaQwN9bgQABhAy1TcrFrIKKGRvGbfSpNOQJ6zjIoM0XiF2TzCznN6CpPRQWLFC
sQvfAr1W6iWUkBHGXgQWQ0YBwx9VIjSysfLyAjaN+cq7bl5UCY4L3qPfkhAoO665Mx4yNFC4J7BE
y4yb5wXB8ocqL8rbapnTRz3ixWlIpuhk8To6oD4FkucyVljLZQYW32DBLOGm6Vqgl5zcwjI06VUa
8pS4hsw7Afy3oxtA0o37GJ/0Ksh+qlL0ewtsoRnCwFAAepflPoTebWzKrV6EXEOioHvOxGOZZQqn
tlqffMrR6GQgR4pU2MVcRwleRH3WGxHG9fzZQYo3y7r7qO7uG128i4q88jRSvr9+9HYVc2wbTwXM
Q1/Mi7bR0LaWW4oQDv3Oqj7ZJPHRO6p4Uq53m6yZA3wCDGavJXC5jSbtWwMwoK3AYxLEPCmNPNba
Kie5p8pWiHF+uPOlKpysxPIVFIGYUwW99gFMsYpN2jvUDqGEEEzQXSYRp3jmXYeOGIBIa8KvCrfz
kJ3/osWs8VAoU8Sc+9Jg7Vg5E9N60jWXlUYmEoaDDWC1gIk6BTIVgKXdyHQ88MvNintGJU7yj202
R8iOTSKcLf2pizF20Bq+kyHcixWOZO9GcwxYArMIrnD5iunwkK9yG8uYdwawCdK1f3CxH7mRVwd3
IGj1UV0yu+Zhkt+1DfTDye/iHFanOxok9oV7a+Z44Bv2EzVUkFu7S4hJRGwXumpMuW+IRQPLFt5h
x8ooWBrXX3toMlv34lQ1ELMnytVRFTVcF1Bish9M0Q7lCG0WYaMt7k1aaphw75fFay32jiYt/Qfj
WNvO0Au3tmPJPjCZGp5Vhlj77jCBG5nzs5Wm9y6JPzDe/5NulosebkyOwjmtu7m5qWOe8HZMRhyz
eP5suyPeF331daTGOxrRf/Ec7kbYutAbYUk7A1oESZkwMUkRaBO1AJQO7PWinFWNA3ueELfnKs1G
jU1+ZkSZycqxHHDCwIvitZl56uxC4W137QITgozC/tDdJZUD6ppUHXhv4QiNnyOAybRp8rX+RS8U
UceuLugTQ5cg+o4Qd0jLtqAQlcY4UZr5g5PKI+jFvH477UpApw6B3RnMlL3EMnS2XVsYkTY0NDsO
r0utmqW8eDAhlkALs404wsGUo9xhPCBxxWIOHWixNihN4/dpcFCg7I+5jXnUonhCTPDdNBpVRLG7
SRvB0m21RAKom6IWITrREq8sktAiI8LsjgLZfPl4fR33IguG0Jrp6NS28cQ93ymBH9TNDKdkdlaY
Nk4winT0WG+PXs6iBzOjv1jVvb8udDdOYzoM0cbwLVy9ZB95pLG0S2yB1+BKsTUZhxLzy9ZD/IKx
/kC8glJBRey15+S3IqULLNELKuKsRyBM2KnrQQRQgPo4Vl3Le3a5FSOtZ6ZrAri1rginLnniRXM3
R1xxQSpEyJQ+CQZ/pzxOMYrC51d96T+3kSpZsC8CNgiSO2S95avKnZiZGCZsH8+UIkjNDKwa5ReF
Eew9GBhOrwM/hMyKnCgexnhJlwqOPEGx5miCPCIY9LT0UPq/GWKDgMyjvUebxWEs9Q9oLgquy9+L
Mxi6PJHcJ5jpkf1tweeK8YyIkBSPoyPu5u6tiT4RNt+V46/ronZtD3gKv1snEKpJ5t66WkxnUmI4
rxC33ZQ/DKBG8zgfvv+1HFcHtguyDMS8xPR0DY3pUY5jRVj0NMzEizCpPxP9b2ehVviajZjVgW0u
xTjusrhPsiSs3NL2luSBa+LFHlVA3jsbdCZGWrUyykSsT0kSNgPTPPTUfVsm850rytLThvSr06Af
+fr67bh8YBnj7l3/s8KznSs2I2+dg0AuQbZB1w952cZHbojkkLboP/finPe3YxG1gA4de/KM8gZR
3Js7hoLZZJMQED2ssxKS9+BxSyq7x8r2buUZtn5I0alkLZ+vq3mJHmPpeLShtwK2z9iFPUYTj0hP
pyQ03uzKX45LUATibcSIbwsi3/G4HAwvf3W+LjbQTVR9HTu+ZR2aIPjXRjQsx6Zz1pCEJyQJ3YZ+
z2rzw1xyRdfx79tfelUCjQPPMFwvuoVax/lGFgPoKDGamIQrs5wGwmIHih065AHKYPgpHlVJx0u0
AqzoVqB0JPAoLJGrYutV7TmZ78a+hQR8FJDiRAG3zp/i1kNPQRoAdPaHYjfXFN81ZaVzwuuZpDyD
sms9f1W2W8sOdWAcYxAq+eMdJ/51kas21yRKdyk4jYzWHkQaIoV1Yy/hojsHs/ql5ypD3XEBZ8sq
nYe5tWMzcq11HydwL9cAcBGedmgOa0ui+836mhyKBw4+UDwNFTruHUUTzfJrtgXBspxYdZt8XFIW
p+GUkQejrQ8GKW4Mah+vL+XeadiKWX++8aVD4swDKe0k5HMG8oXuR5+roFR2NXFM24VHMRwgGZ2L
ME00PhRw2OGYkPIwwwN6kVZ23ujGf81oux4DB/NdyIdhikIeV3EwccRdI0vDcdbeRF79wmtD1d3x
OyV0YX3IMTLAT6GnXcb1ybJlbEs7gr2DLEPz2yh2Xtqm1x7qlJSnHi4HnFot0RrPBu7fF5EsWVAn
eevHaQSsnKpNjvqiNW9GOVvCd2c7+lBH5YJBoobe1G2cH8sRt45V61Z76mqt8y0xTE/5kNLbsS7b
GsB3nXY7jzPOmTalL8VI7vtxit5K9JcfLVo3bwV+zcnQXPvAnTK5TUHz+4ZuFCOYCGuCklUE7OiA
UfE5tKk9PSpV2YbdXQcWGnqjV7xUuaKcahmyJsxNEN5E/gRojNjC5gMa5rr9qsRI9ousTD1rGpwP
qaew68grMfNHzug/XIzIm+Cxt4ICIcVwbsOE9ZHZa1oStnXpm9F7l1F/FKoGidVvyZa1lSK9vCqi
6U4OmtXQydoQfNNh5LTfopY86Hl9EiY76lWuUGzv/G9FSoczTniP8ZQ8DfUFiOgzcfHgo1Hw95u0
FSJtEtPj2TRLnoYs/6JFH9L8S5p/uC7ictAHRx+zYijv4dJFF4t0CwlBEWwL3AkrAlYReXXrjZNX
foAvQGdQ4ITIgmanxmfBMnrtrXNTPRe+ymnv3sPbr1h3eONOzYiAUMaB16ahe5sl3vBKPH5rvZuP
5EA/dW/2yix7VF7/q2FcGM5GeemeSoTFzGG9LEYQdd3VkwHKhbHhHmrHb86A3GxMsbGTAxahEZXG
HmR+MdPea/oQXt+GvQtzo79MmAROi6HoRJOGwFrwaP6tjR8IPP9Mv3LaKKzqNwHqFa1lQDA8oLtq
SbDl/8H4XcAKRUHHQO7Kxq+O5I4d0vsUMPifCcia8L/SoKm9vApUZEZ7PmirtHRsu1HrejZVaZiC
/M2kjzXPj5GpUncv6EH1BciZuEPXIcFz03Kmca6SEktLluTQwfeQmHgz+ZTX7T/4VNzWJuBLHAJ0
PMnZgY2yju181Sf/lWsfbfFW1V+v28mup9uIkJZsXOa8KSg8HUNP8Dy392VT/LLq7KNRaveGqAoP
/akK29x7XW3Vklyd6AAIXa7edaUGasPuNB4xfn5UvS92rWGjmuTs6l6vKh5j9YzlrelpOC3v60I1
NrP+kgvT3wiRjEHnZVvWJUb1DRq/y7L62VyqD9e3aPcoI/5ElxZKIRePNJBkzDM14VMQ5nzGxDHA
6zVrDJJ8PlkpiC9rV4X2dAlcv/rwjUjJewK/Ixrt1XtO3zPNix4mIIh+yQJ+cMC3BloQNDhU4Rp8
Axz3Lfu5KDqYdg1kI17yol0zYQuSGo2lETvgJR6OUfx1mI0bbbRetWh8cpMm8ayGvVxf6d2T/Ueu
uyaqNpfGYqGYRtE3FILa4sEwZp/0bjDQt2VQTW3ums1GknSyp6Qfkl6skub6cR7LzzE4Tq8rs2c2
AAJYG5WQwLiAF0bzZUyaqU3Duv0OmO+gzzM/xZkjoJZYqGJeWiVsXdnNyk0jn4GVkqShNfbCz8DT
Mbjz4i0p2lgNUmZ+W3VcoeDeGm4VXL9pI9PqNZCbDVDQaooX5iJwHuteodeeRQB4En8wa3RZb5+M
JsKQAWSQ8nEuDX9OMi8iT5yohrP3nBWaizEDDlRNpEQkn6gbY62nWZeGiWN7UM1v6U/i6ofrNrHn
7YHZ4DA8ANcBaMnsMFJQGazuAcDfCv25czVkv9sIbD+kSk44YNYdOJu/RXFbvF4XvGcfronq/gqw
eTmlbGbEEGPpwqG0dYCxSb/pc681Cr/tao8J1Ztnb9swEU3Q8gKg3ouR0GIxG4YwPQ1NMX/V8/4w
jsYIABBXBPGgyvRfDnDAW26lycaPKitIzFdiGqtHt3Z012ZlDa6f/Gbk/VtSglFadwHgv0QvY4rA
/vrSqnSVj8GEt4kdoxkZTd3AZggxBo7nnXbiw8/rgnZiaiTpDGqABgBre4F3YXE8+UG5BRu9n9e5
pb7206/6oQ3pl/pzmR3r9/HJvkveVGP7l2fjXK60vk7T0XTQI+zmFB/TdALIbXrUAHtxXb9Lf3Iu
RlrIXLhLBqYUnHVMigB2p4tS/18koLEAlBEOu0jA4EpdmpJDQt4MdzyNApc1f32FrUr8EbEquXGK
em6xFMzQiEfa3h9t09dp/3nQs/dubitCx0vDOxe1bttGVNJMwFgaRBbGRtJ9z2nOH8HcbpxqNtpB
XHEjuL56O8lcCIQfxoWGNPtFUonPRur2PezAeLDD7qZ7HPtAPNBgONTv+WfwVKgiyEuvtQqkCLsA
KmobF4UpDNNHMYWGpmF7LPpmA623s079XIUzV/Ws7Vq5hXczfDN10YRyvpx6NjhzC5j6MLKql4WS
O2E3B0P8fbULOlkWoJsBWoMWF8nKR2dODCagE0AWPjQ6+ZQ4xi/N6t9Frp6h20BvFf5pX68/AqVY
ksx50upjloVJkqPl3wT5+lC9joWqTH95t0Ex1Cl/+3xEy9INOk+Vy0oHirHMRcphQRYVA5xPzVwc
ud7+Kon4lNFY1X6wqx3ubeQ4bRMXsrRrU2I0U03yLEzt5Na2a7RtpwfqqOaT93wTeu/QUoaKG2IE
6axliygAFYxFtATAJET7XNf98/XjpRIhedluatsW0WiGMcSkOJoRkqdtUtO/rlkDvHKjiGR+Qk8W
FrERVj47XtF3Xp69v67H77L3+ZMMIgysEYwbaP1yAkobaRKlRZeFOhf1V6alhT80eX2finZ4V+rx
dI/IkQZzNiZ+1FvkIZ2MKMSDKHuPe9v8PAIyK/F5h1aVpBid9xUrtWBAOO3h7lmAYlnGj+gAiRQt
Ob8N9OK7EbMguwnWXPAlnTsAKxNpKga4bsE4y73EKEFSMVnL8srF3AdrTvBeo033vAy4oHQK9GSC
0fGAIsq2kOI2h5veRVaF8UYD68OKHJom0U08o+QkgBIfWlPBvKQRID0uuO73swVW3nqxPKueu4Nd
ZuQJzX15IHI6BLm2gr9FU4EukMxYkMJhrnNyANBbemQ0CoX1Xc4FrKimAExGnnod/5fLLH2fV201
A10pcuj4wIZqPooobTyKjfB66BjkRuF6ZOjZgbta4dtaz16XKlZxxe+daMSpaNwEehoBj9z5NphF
MWmuKHAOJvKrodGNO9h4xAxpeN1OL8dlVo3/CJIHwUFIMGZDp+NMo6cxtI7itjmxl+iePHcH00aJ
EuxwJ0D/KcSuflA2MyRoV84qtOhdXGrJUmSzcO0VCZwcJxGM02ntje4O/AkDz4aDLnfVZNDekoIF
GoEJcFrQ7SNZ9qhHcTcPK3JWND02MebAmPYNWIP/EJAwgPCh1dE0GFLP5zvnmoM1Vxh8ChsKnnab
nsy5COMFVV7QI1xfxV0nA1jL9Q21KiUX6IvC7GImnAy11hRDZYcmPgACr/WTAP2ID3UcgE3YK4Pq
3RfknsHCoOoN213SP/JlQBMmSLpErshDDWiRWp767viaO8oS256tbKSQ8xVNm9zFlCAmnlJ3eUCr
3S0F5afCIPfunc1KOsa5jKpKDYD2mlnYt/OL5pZ3faea3dyJVDFMa6AcoQOM9KK3vOonezGn9dLp
8s+0qB/HHGPSdsTvjA6kyNdNY0cfCEOIhYQHOqZk/+Es9eiSKudhAZCPoUoxFvTjuoRddVCPRl+D
jdBUbtUrEVAtcwk7n03gy2hzEMHrOyX1q0jFZ7I6O8lZWDq6/h3wRaGTXe7P05qysWhX8pAMSX0s
ciTxUU4lxtdBBxO6jrugzYC6BAYXxSruPTbPJEth4zRMSY1Bw/WAtR/54qXtU8tAH4hXNogfbCiO
Gdn+sDBfP6ni/r2XBjL7SFQAuhoAgHKlnNfGUGhVlqOgoftLgGIC2G1PAziR9aB+HT/FqrtgNfKL
dcbwlr6WNEFPJwWvEU/0NNGjLGwPU0CC2h8+Yc7poIVNiFlRRaSx4zvQ0vpH2GrBm4dbPlkDcJEx
Abg4p5ELP8bBMBVg3DudnSvi7x8hkjOenLTukJPLQ/eNv4D3MUheu5P5MPnEn0J6N5/+ofaG8Sbk
JtC1hen5i9n5NqJ4G6awmP/0khqgLTqm/kqDVX+pHlRJid+mL23ZGmU6a7M7ptvlo7Ek0YxIPRUh
XlSdh+bZu9laOo+wRfjmQt9q4B16No2/NbNh+Hhhfeqj/LVK5ieMq7+rqQgw3//dTjSgSqo4DXY8
BD6LociC/m74PSmGiZvObtDdLcIRNL6MfS70LogGJxCmrXre7bg7jHOupBvgp7pMtbmZUxoauirg
W9FDYdxxsFpfd3c75nomQXqYaGmG5N2U52GGXbROmlZ7CGGvy9jfzY0aUohiDro9OG6CJu+wualv
az8OiuqQksB9XGnUKr+/K2M/dbyIeyoWj90lZGiDo3i1YpRBOvymGXegnIXsjryAacATugoPau80
ojCKVhlk7tA2Ib8f64JTu2eYKfhfh+blqdejGn1ced71oCSelngq1vWdFzlY0taubkBIAG9CWtOl
6TvGdTxozC6rvIbFoCjhftLeFQA39+nI73pWKoxlV9OtUOneQMLEYN2A8L2jL+Zn6hNvOYkPxR0H
0ZIbJi+W/y+VRoIsMzgB0L2MaXTZezco5DiOhsRU0VoB6rh+wpC+EUxxJ+7ZCYJbEG45aOq9oMKy
+qlCpRHeunfskzMsYJ2dFCL2HAfD/bOO8BM4NskURbbMo9Vi9SwKHN9MHGZwEk8jlq5RbNSOMoAG
QRIZ0NkIYmT3CXRm8IhmSJzEtfvgTGhPiIzD9UO92pfkoSEC7Fdo2gPmq3yLz4sx8TibMiBclGFO
58PEMJtcGnfUmm60bvoHjXB9Q+L692KCwjAbKmYCT5iQ8ZPmJj8Wp325rtFOOIao778iLKlAGXPU
6h2Cmztzqru5omBFjYNFD7u2R7ILnQgRJikKFd7yjlFAKpCFcJJBtihvVTPjH4y4AGG7uclm/YXM
NFiQgme1CqZxTz+8/fHwXruukc+TIpOqbePZYBm6Vvqnyf6eompD6LNF78wMs5M98SxOFcXmS0ME
+D26FddW9p0Rh6gjuVOuXZF87MIoQiYbTY2KY7UzVQ7XgCosUhug60On9bliTCRFodmo93ZH7dE5
LqfBa4/1vekDCyRQ3Sc7sTOkmQaewagmXhYTZ3sZF2tt/rGNeT6yTO+5P87m5NVTlR1K05pP2aiJ
u6htMn/O4Jx7vKlPohdaYOSNOAgr5p6xNEWYjsZ8U1gs/+vDcv6J665sYlAX4PBTbKPemRa9H1O0
mdSfrp+VnSD+XIRkTB1DqiMaIGK+dZwTP6W3uNPvMFdSA1rpS+MPH1xFYH1pvucSpUilSAozpgQS
6zE/6HN6MFAiq1nqTZhNS8Bh1VQ/Ck0FAHZ5PDGagyLFSjaGiWPZZ1eYvAO9YIMbb2rjmySru7tY
5wVwncD0bmZAtLi+sJdu9VyetHV4GpUJtZFfBVhn5BXO9IjebGCOzq2HudmjYYNp97rEdafOHTkk
Im0EVCzMRALj/9xY0EA3TUlh1ZjA6x+LYfSdyX4AmLlCzO5CbsQY52LaqQaPgTOWoTHUsQ8Uoec0
rTJ/0ubXNCr+fjThXCnzXFqKWbwlJwOeK1ZyM5cRmJ8tUEpxihdFjkJT1ZqnxGbv80a76fj8gxTV
e7QR3thupCh87oyBnH+KtKODO/b2gnZlBL/m0QDqhUC8+wG9mi/mgwEAO788ajdJqN2zwv/73CBk
r9ACgPRHNlK+XGaaLE5Nsbc6q8OiPs3ouE1Vo+S7O4trBc9R3b6sXBc8TfoW4PZhkhmvve7eORZ5
0qb60YpVDWEqUevPN45tLlOtXxKIciyUyMnMqEedvg6HHPQI+YRMzfWzseNzsH5/VJNuFlOUdWWN
WRnqgw7AsNI+WGXzGuflh85t1zpY/a6ZsgeHpOJ4XfKuH9hIliLtBJg2Vd4iq8sogEt4c6JtApTF
GIg6D5arqp3v+oCNtHUdNutaFPEYw4jKsOad65MJPBNFZU2nGLyw4XXFVnO/cDfo6XMJEniXZd88
HhIjj6wSUMo2EPhY/g1vNlWZQSFEhqwz+mSwzRFCwJjy2A3ibkk6hR67G/RHDya7zXGsUn0tMAz6
cAAc391ifAJ8Fd5+lWd2Kieyxp5XVo1J3pNXw8Qy8ImFS1pMfhLhZIGGywB8am17+mj33iycGAmn
pj0kZsODxuAqpr79RWVrdwDQgi8KDYmR5ZUD9AvUMAvDs02tf9eAtFvhuveOONKvNlh28Aeom+em
qC80yUELW4YuMj5Hu3cA7A1F+xz1OsRdP69bo0qa5FBKYDZwYzBKxMSoV07PQ5oGrftmm4oNvHyt
I9G/0Wq1ps0BY0PcNJWB40yi9saunbfWcQ6oop+iJL91LP25WNxGERerdJNcyFqwL/XWKcOon7jv
5lQLl6QErTrg+05R0XDFDb93Ikx0kFBU9/DJcqiEWiLYhGPQVJo2ugVd10NrEVJzg0fMI0X7wz/s
3Ebaaq2bFa1iliXROOM1o6FhFnXUscB8O9C4NCXQ4u5ConkEIAUrnJQcIXHgOdkI5jPkdxyP9/fx
j/6lvk0PUTB4mUc/19pj++P/QBG0uhD50K/jDsju4F1zUbXtnI5qZWbXaOWe7pvHyct96mHC4Sm7
VSXl9y66rShpNc28xPyWu9oKSz7WpX6j2exdhUr1aPZfDWd4pvpQrfePCpVv7yGBlMj69HXQWIXe
nPN95IYNuI8CFSrh+noRUr/kqPSVvgir/NAHVXaTH1WjDDt5LMaAuYCUHaiBKDUkdfu+WAD9sawx
WTV41rF/WFlyplv6HkgdYXb4PyAj7BjRmUjJry1FG/VDPqMp2X3Nhs9pbZ96XQtapiI43XsOn0mS
fBrSfnZHLShX/xoCcQKqth+d4q96kAf8qCqu7KmFlCfmf9e2OIAynW+fazXApDR7dJHb9s3iWt+z
MbrPR+2+79Pg+olff5V0HNADidIzSCFBGyUHszGYmyarWZBtKqoKkz3jg9WmX1mZKaoruypt5Eh+
Mza72iZjjyauInFu60zvfJ6DTrg24/aQds6s8JursV3oBbQKhjQQyMDkAr6IeVuWlV6G9v8w92XN
bSNL1n9lot/Rg32ZmL4PhY0SqY2SZZsvCFmWse87fv13kva9TYIYYnzn5Yuwu2VxSVRWbpWVebIs
nED2d2mZ3Vxn3dKScIgFKAKPq4SLXhdOL9KxT1H+lg3lfcPhUrGqEkfOU4Hl2u+PU8Pl7Cm1WbAC
IBcl0TEqzpXvhC+j3booQQYW09NkekzDxdG/0UV8TnB22hO9ycAMhqRwczgBphnRA883rVn2GAVy
nZGLyoV+ISRxUUdz2XvrVVEUolk6dVVcarDWlxRnKtvupovRjeaJCWbw9qlsotq8xOTPqGNcLn5F
dkJmYShF9vWnWfC46FnBhiLFxl/26E4Y7cJLk5q6wNj46LzyRjW4d0yAfVGbCNY7dX6fHHVLwb+D
4MV8kroZm7aXpsKNJ30rVO2tLA4vjS7t2q68S7i11S3pO5KVIir/gL92UQXCwWL2I9yOq/vSXTGq
T+Wgoogyjv0Vw7LExhNC83IPrhjTLKqHwk14vtyGWaPcyoVs3Klqw5vqpKUmoO7X+rSWVBLlLUD+
A3wYoVGfG05DEAoBNxm4eBsrmy8iZhihxXvoXWy5f0P7qSYJZbboUb6IX/S4rFSt4AtXUGon55CG
5J4GRWadH64I5OKWnVCaab4st8C59iAhQx/dhZ5uqnKzVcXh/0hmpu9VlPMe32NBAcYqR2W1kbjw
AePtV8gsBEXHPmiM1wX21UUpCOKyIDLCCnIRakBMkqseAzGKkaFF8b3PuvdBCl5gdrY4oKxI5DIf
Ufr0k/L8KqJo6qDS0DeCilTP9Pk+ZF2UPXBIQ17X6DU6s+BL0gLA2gICHzMcIp15ilLujMrj7LCI
mrffJIX2G5oxA1R8xAkXYHl1rLR+gLZ+1/c+BwBu6g+dupIhvljNjASp3MmRYMwNFFCFQu5W6UMz
bTmt3upNtgLLc+GtQQTN8TJ8HGwS7r7OiSh14TfBAG89ifWhQuMVG6T0t/NcRyJA9VcMRaK6i3Mi
UyOrqZagwM5vCu5RDn3tk6EWEMJaxmTfhMtR+XR9ey5LRGHPCVsQcA86IvH5NSsfaJkXxmPuak2B
QgshcDDq+3OZSd/ACyc20HXcF1sliZ6B1LaFLqyckC+MMNHXkK5EQxGOPPPTYyv0Wp4NyE+2Ys60
XLmR9Q4Iom8jQuZcMFYEf2EXz6jR6yeikgRR59VdXCN7gzuLqpaQ+W1Wyh4WxJHaKcBSGh+CMQ3n
NGQZiSelR25B0XLBRdtZyiZARNym5bDW4HbhTIh5J6Rmdhe1kqUkd6RcCEAm/3HkRdSO7dLfHmsw
ozMzvGlSxhLGQdSumAME1QeqUT6umL7L4k+igQyThAwT8IXnt3lZzxstF0c4UaA8TP+RYhovgd1H
jgGg6NaqVIYyB9uwCrdx16tpLwM8+EhU9mDuMmEAo9T1fNd4lavDSkdMJYSfipvCQaLSmjSnr23t
tjv0PFtDU7gUfAA5UEk6jzpAXNXT6yeiWJRGLUtIMLjA23xrxm+TgkJsPbDbSb6JAcl1Xc8vJQXU
UHaHJSJsFOdlvHlttJhLj7tH1I4wUbkPqkdpvGmG39ZmgHuBfQA0xpjfi6LQPoqzKTXyFtUpKcri
096qMP2D4aj/kIzypk/UlUPUpbKBINQMUPSEEDUvDAVQX5DhIrh1x7RGUeizXjwl+ufrvLuIB3Br
jmt6SgEBm+ACM7cF2A2XYTY3Jgmnt1L+xRAwYnf63mUjkzIZJU0/SmlzneRlemRGc2aoyo6rVXUA
TUyp6qzB0l9D3wRk+o/8BkDY/5vD1II8nq2SOH0ij9ykFsje+5XL15UlF5txPNTeh9onNr92LF3c
NCBTou4G5T0XgSmltPW0zlrXCys3aDNMdIq+GcVa5/mlsce+oRcAV5wohrmQeb6KKw/4UoXLN4XT
T9qtEPcrtv5yNgnt0wmNWeyRFAkPKBuEpFnIpK+NJTjTA5Cs7PA2/YhtqiNBc79kAhfFEne8g2TM
KiTD4jLRkSPy6H3AcWlmSMq6FQM/VXA5VoSfcV76wpWKfV0cL9LYWCWgjlCvrOs0EGtmHBEP93w4
cuBknvWDlYeiYgFQ13M9Xc4sefTTBtUOk3jbNvXkXqe9YJlBXEOBFuwziiHn65umsZPVTkc4vitu
ZDt3kbm7k24VE8We1lpe67LvmJZ6Qm2WBYpVqcoM1Jy6XheaWflp4ksmtYoL9Mf7pmzMvNRcIBlZ
TfR6fZ2LPIbnA74+MEwvArFKklNJSuUGRVUAy/Lva9k3s1E2/bHd5GWKW8i1fovLZhla6/FCDofR
S8BixZP4TB+ExlWr0Cy1e8xNYKlW2sP47vcxkhmtNeF+xM+dqcjfOdRbxA0KXMK3hitWJGzJJKDc
D030cB64Q5gJsVKpflnqQYkRM62bG9lTVoq33Bi8X2fykpE7JTPbXS2VxtSXo9KteiFkGKU1mGlV
2EWr3zRB7yDK/n6d4JJyooeLxnqgbe6i6F3vRSkR9aQEHiNnhEyrB5mpYSyuoYss8Q/JMMRQdAzH
zcG59a7aWjNySWvcTlBRKb2reg2FtSvefUlET4jMr1eVLg86gDc0rpHfIf9rFnpnG16zqVrJCTHt
vua+Xufe0nZRrh5gmktdh0I8KoWaNaVbFxLrPUx96oH0KIamxz922tqdxIKfRxUgegUIIP+yV1AM
8zHtOpQVSDr0v0XYcdP5UTkwmp+7HetMtXhMXLuNvVgCjC3y0ivBzJJCwk/JiDME7OVFH7GBIZ9o
V4ZjpI6FPANwaFsyLWWhqRxCjxHOUxubQW4KK2J6Wd2GI+Ap5ZlidH2cqGlQIN5wJ3gtK0DTlYzy
LlwhqKA7vvBM0hF9CzfXd3gp0DkjPBPcGtN0ogYT2TDNTHBqfasYbmpPm2w7Onx7ywk36xipC1J1
QvJiVP04VErl5SCZ8aiS5Yu7BLNLcEyzO6m4xXCH373ZPmPtxcj6pPXzfMTsFLfykbiKNhNvS9VH
kMXOCisXbA3WBVsjwKoj0icbcRLBiUWFTlvaw3Bklchks2bAb8lN+WtoqrWdP6rbzF2DFVowPOjY
wAUQkuNAU5rnD0JRLqOsrVqXl8qNmuhPGOhoJZn/5fri1sjQ2k/WFnuSERYcyAAozKS0XF9+zaW1
y+UFA3e2mBkHG2/A2UYHB71U6p6CUPJvPSBIWlpvfC4C/5PYFA+comf29cVJC6ezM7qzKDIdi54v
B+h9NnIaurfFrdZiurnwqcfYm7rcpyqw8X3vixSVVtz1SMugaFcWdlWlmgVK4of+YYgUFgjtg4eK
ZQOgOp6XmVU67vUivmk71U2i6RbDFp0G1fS1pt749X0faduq51wdSEx1qwJXt7PqUDEToV4zbBd1
LKQDJ1Iyc+9e6aX1MOBcWHfT916uN34V3mbDZCpy+kmfjJ1hTG+a2D4UfLKifgsZrnPaM9OGOi5c
12TYVHFAul1uIlZWykulK5tKTq2hryy/z547HVPItAhXSH25kjpctnEnq5/ZuFAaeB43ia2LvurW
DjeFE9qciY6mAH1UjRk6a7mFFW2RZyXtHC5IdR7l3i7qrIB7i5JVVLBiqkxTrUA5/Q9LQ1YUy0OX
xnzmhRSniST22Ni8+s4V4maqX+BG2aB/FcYSmA0BGwQ097SPBbwnl3/007frurO4VIzBOGYcEDrP
eItyp1qoMRXV7TFHWtAKVual1VQrd8PL6/ybzLyvPAin0Z+ITJVjhJlo0xY2he2hTROIbRgkEbAi
XzHoi/b8hOYskagPbaFncte6cdFs0kFVzaAC5th1/q0RmaUQBZRzYWIziExi/NAkyme1l1aaAS7L
Lkj7TxYinRtvKY3DWCrb1k1aIIaLZuRboW3sS2sY2ZQw47Uyo3K1A2zp4HhGduYzhsob63rCno3N
rs8nVAtlGH/QWUUvMbV/LoLnEuVJciexFtUgA5zKddYuWnW0Ex9zU2jznRk9RZk4CTYN3kTsbpsm
fSo6uqMobsVy2FwntbyLf5Oa2TiM3yr1uqixi4CDEZCYEroVCkuLofZorIYnCJDZYgCYmPJhLsKk
CE+8cOC1na+hQjVcO8gsmmuJrraByELIBjMfnAN9QiyKqXWFXrdzPnMEqbJRcPmpxyAk1vKYeSqh
TEgfJpYI/i0X5Gs2jUzGWWEGxJUKrzD+G0PTsOZzcVU6zI9Q1b7FWCKcpbT2U8p3W23sgTgrTa6K
g06XNj/8snGnUN0a+bAp8/ZGSvSvGYJJAfAPSeHfxGl/r6j8Fy/uVi9tltzp6RPOJLuQogKIdDgp
ZxgF7ov5wDovf8SU1h3Xxk+dhBpDJba6PnSAaLCS8lrKkJyxZ7ZBfBMXQ6EOratGAO0rgfKdJtqt
lJQWr3mPmYRea720EzW/bcNhxZUuWfvThc8CpSLm4joqsHBOes/8XS7vhcS+rkqL1uqUxkzSmwQo
f3yK9fVmduO5JWaMEpRHcEzkpRbmYmTmWnfRmsjN9Fcfe3TG16AZ5QUb+I+w3beKwmT9rSwLM+pb
05NCa2Whiyp9Iucz11lielic+wJC9+y+az930z3mHcblthgipxgMNhY7Iacq9BdPf1Xy3Kwn7PHw
mHH7lSchjbqicXOMUGPwuESqoPNJznTAIpiAk3f8BrMdBBSwmqnVb1Znuy6ZzJNtnhcg1mFrTLwB
xxcmdOadNi3nv15f1/KuahjyiPpY3AfOHHjEhxkqnWEzUVHGUvV51L4BRBCjThAVpU9B8KUVe/c6
yeVV/U1y5s57I2swchgk/RLGUqpZl00rbm2RBKAKcfGIjPMFlk9WaVo/xjwMtN/bAeC3fW/NCayQ
mEdbeTlhUFYKEh7iqlp45dS1kGRR9v9exPymvTc6qc9L8IkAe1BWmO9T27uBN1NQfOqx1Bo/TzLj
VlF71ujO9kdNBnkqRegcl3FWz9ebUPGYmI3mNJTP10WBbMaFUp0scebGfMErpSEEE9u43vZT+BWY
x4+D4ZuBWmLyIxJM6Rps5rLtPKFJG3tyTEe8qo1KAJrRTaxtqSdTt6TEahhBxMeWiuSVvYpRsSYt
M4ckYT5sGaMfEwY7yL+OtvpK+NdjaamMa4696RL68Fe0YFG3T1ZKG3260lqLi16GycrCekAFYOOO
dWtjXINVtZmDSM8UjMRGvv/79V1dPIkQUugv9ZuXwyqAD5eo+9RNAPSNiv7wFrGrKUY7nUm210Bm
Mc/uOs01SZp5J6lGBZ5fEINjDB6QtYbFCiCaOt6WhwOS9IiLBOc6ydVlzpxTDBNg8CVoKrj/1JwC
kuP43q34tbVGS932m7Feswmke1cU5lihcLKlQVZr4ZSBpJ9a5WTK5vQS32o271ujg6gmf9Zu/m+L
nA/eCKMxiHPay9qWHNCtWGSlJtAqlApJ19hKZHS5rgjuYgj1t/wcbzRPVpmWYlymGLSCERy+y0Xl
pyRSOJYjnl4JpBYqOhBHI5OOQntMwsLkmnMVUbQ2LpUctq77knxvbydHc4SN+oNjdDFqmJ3saK5v
8sy40TCWcHVW/fJC/yY/k9qu4ie1ExBTpZ6djsicj4/A6TZXtnDR+Ci4x0Z/FBL3c9yoSJxqTa4l
VDyUVmsjew1AEyR3FMPChLjBDDY1Wi8dfYW3i1RRNILmZII1nRsBdCJiNowB95X1276XGZC6V8Rk
0VGdUJhxr8w0GRkBil1SmLfpTu1SMxYTG/nlFUrLqn5CaqbqTY0W4QIHZZfn3ckBOkxrRRauzGor
D2zZSZ1MdNZgVFaWN9f1HIgcQ9SBZoxLHfR1C+NrWgHDMf5tLFM6TP69uLmKK/kQh7kEQnq2HRQJ
d8m7If12XQhXpGGu0oBSF+NMhaKV3q5Ax4IXfblOYNHZnSxiFko0QEXSQh0EjPyBS9tNhxbOKHo2
4tH0pYqlafso+MaaaolL9viEKi37xFJVQ8sDrhesa9MfWvRVEuF75Oc4Rftj25hC8uylAJ5RO1tr
3z0kkK6v+VgSdeEOVPR/Ecodat/JvpyQn0Z+bNH4SJnFoWOVwt3VXbVJuAqluT7/Q6vS8L5sMnQD
FLjUjQEJhatJr2M558cAhQhxdMF4KlPwpHs1b1v8vtuJdafagQDcHFXmBIvrp247DXmPVL2SvHqZ
KLynab52sblgCYGZB6QiVJohozHPkcppNWRSmXQACdadrNKfC57byEm0uc6xpczAKZ152M5pLUI/
Ie5cQC8VjpHFN0lcGmbUiOZgFLYa8p+SrHJlX7kVCm8lRUsGab5dWBxmtmPwLX/R61IrwzgBNAlJ
9kDbit03SWoANbvlvNYuMsHJ29eV1ZLQXyNI4nsiH3KaoDLWA8HK6qzmJbNQmbKRWW/VL5U5ruLn
iUsm63SBMyVEZ4Ia5AroNZgBFUQs+p7fFvKNZvLvvaUkLLMr08f4H4TaJtBAHcpSQLB22kv4vOZ/
jg7m2uJnutl3XtigPJcil94u7/m7AmfaHW5uPwPU9oa7rT7qF+UjeFobNLyY1D3lwkwri7KbRH4A
4c7hTe+HsInvYjPdjbvcKe7qtVTg4h6jFlsDXiNabS5O8Aht8qCcUC/s6IBxIChSNGPetI7hZnbm
Kish6OIWn5CbiVRfimEthFhcLGs/8lq0Ufzg5lH11YjXhogvHtWozPyfS5uJk8+j0R8YNLSD+dvQ
mf2n6RtKnFiN+Bq3jkpucqsh2SUoBrwh7qjR9YYOB7JG5zrDZd2ocRO53ZGNZiZa6b2/zRzPir7B
Qoqc81l21E2MDJufMWENFXXBDp5RJ/afaGxrNH2gCKCea7GTF/mTFHjfUvH3i8zPFzmLe5M6R7sf
uXy5yhUWNh7QauVxpRZnSVROOTmLz7gQUCrVcS16+BDkmR0p+nMu5I4yeZ+uW7ql8AIxDPAfadrr
BQAAjTyTSp02TdK3fYVptoW/0sKxKI0qhJGq0dCXe1HkF8QtoMcRRtNxz9+ib67u7VC3AX/4rKPy
u5tcrttM36+vbJGshspQKpvCvJF5D2YmozGyG4Qah2l/kxZm6RrHXutin90rAEFtv61lehct5ynJ
2cZ1Ph9FRqZRtoI3s+/xrbLx7RhU85vRkshuo8CdW8U2Xl3qLMrOOiHgM/KPP+fJIcP6jOKiFBOn
lFt9i/ApeFrLzCzJ6MlS5/Py1FyuIDlY6tQHVtTVKJf+Xvr3/LR6IbJISUapGGDvUPwyv4YeFC8t
MYz5ZzpPc9BLHtrRM9qNbqn6NrN1nsUPmbkGGL28mSd0Zwa7qhq0MhiIeIBjOTiiaXQs6szA7DJk
8dG3j7JYK21xEWKHTvv535OlE/IzG16Esho2UtAdh75FrWD1fW37De4QxE8+nUJd2emysjY1vWR5
dYvRqas8WDKq2skzzCKBIBx6TS7SztWjHsMNCqDYRRgZvDYVefGUiHtHdN8KAEYFPMK58RZFqZ9q
LuqARBtvCs5sqoFp2YawNgWb33T+plbD1Wkli4VxJ2TnTaK8lyU634EswTjJwU04fk0elAaNzQ3T
XNESN0ZsR1mD9uY19Vk6dWk0SBy3obgmmN9Doqq60DgalFolEUqBv+jRD1xpsw7t4rr/KR1xZZ6v
3K8tmHrMwgOeqYJxMAT5fs5kRSo5jLPCagPtgxtvgnAN/HwpfjujMBMXT691tDSTyHb6jRJEZiXe
Z5BcTS73cg7Q/CZ/iHXBxSBiC6CabBT1l983+mePMAtCPC1JeXHIcUyx8jcMU1VNTb7RLaDA2Oif
yq1YByqitRZLLrIWY9Exigz5MBSanrN2zDEktohgKoSwRtnRVB2EEfhk19e2TATTpICTQON1ZkoS
AD8572lpWZSyAGvj9NfrFJb8iIa09T9JzBXCqA1dLwG05ALtpbVHu78rTUVjrYNuVVxloNHBf1iz
s4vLwtwINIugRQvXTue8w+EeiHgJDrDjiPKb4kHzP66vakHVNHSoAkoSxZOXQ0E9IS6koYERi7md
1N9z9aMcicxH6ZIf3FT40Zt+nWT+8334L/8jf/x5WKr/8d/493tejCjZD5rZP//xUHxkz0318dHc
vRX/TR/911vPP/iPu/C9wtTLH838XWcfwvf/om+9NW9n/7ARpjXjU/tRjfuPuk2aIwE8Kb3zf/vi
f3wcv+VlLD7++uM9b7OGvs0P8+yPXy/dfP/rD0Kp+s/Tr//12v1bio+5eISs/hjnn/h4q5u//uDE
PwG3aEiATQK4iIHNRnzUf/x6CeMuYAkRrGGP0IOLl7K8aoK//pCNP8lMYlAF4EgoY4MAoc7bXy8B
7wV9BUApEYDzizPcP5/tbJP+3rT/yNr0MUe/f/3XH7OsEAAJgFeD7Dn0F5e6Gk4x56LYVVpupEY8
MOCSmJEaMU18LzA/KDQeJ7lmmVCanvqKRqNWevR1tPd7j6LyretEYFYiqR8+0ZRNeXycsk2FW2FM
WmcV/xqO781q/RFFkn+f0S8edR5++TXXBMBaBGB6d6irXT0dUF/OIgn3mi1u9tcubUVlkSB6D9CE
hKgHp4Vz3iQjZiaMCSbzEV+aHuB1Gnf8OUl9cxJ32Y5PN8ihAUWVydl7VTwNjcDibmcEuzr53ORP
Y/mO0bws1NhUCwwPnUZA0eas0SvZax9+7nuOGeLOCzF9B1+Sia9iU5ngPVcG9jC8jlxpjsFnLQQW
zXuMdwjKe1+9q/5TyUWWF8KniAIDuV6I2dQBdQHvaYtXEdUd6a5MPoeYrqwDxBsPmgzvuKWPuO0I
HJMJJfHPZYPOHGtS37uhNLHvYvuqK76tiu+Z+tgPrzlS/vjuKUD+LwNAqddj3t07ni4e3n3vEQ9S
pYi7UTcVAnmMuwMPEuk1bXdSvJsUhMc1DjpBYBfduzBEjMf3JHJhhoLA8BjFxLEkf1X1VzF80hPO
TofIisN3zt+1+J3EIHQaf+/9UJrXXH3kJgxnek/KiOlo2YqK1wBwBY26RVEci8J3ncdlU/GqqRxT
QptPd0lWmpBLjC1mY//qDzXz/V2GzUAGgem4Mvb8XVPuKh2YwREYy71ytdOmTtmjFjkBKKL+DW18
Lr0zHTg7mRqWbRNvG43vfbEj3SA+dsrWDzagqPE1M6rXKvlMn5C9Vy/YYNI9k3iY+EYUkIq3NWHc
DjLqm6FRo/DoYWJUsUtiK0dLRI15ZFhNhpJeId1gvcQxCc9RoGQF06aQd41cqULmMR0sJa6Zhr8l
/6obESv0bdW8K8ETaSA9P69+y4xtCI3mjEeeYGvU11J4bXD5NuIqToieQB7FXPhisEt6r+RHUv8C
b8mfsPdV+06kAxVYWfIrZn0BRhF6LT/2wGbnSuwZooxwh6fHGiCZEJym2PHqO4xEmAgsUVjfiQy/
jr1t1j+VPCtgLfDlUf0iHiUGuoBdw29EjKgC2nsoMQzsMk8s8S9rd2bdzh3tT5OBAEXEMDENNZvH
6O0kQwI8DcweqJuBCSqNrMJs1k+isfPEAxe2TG7wCBn0C9Yu2jVNyIQEY8DQ+VimhxLyi96gDUqn
LOxEJEEqsp2nH+LkIGPo1fUHPffXP5/TQC4C3XJI9gLc5NzSBGIadU0H00ZjpPL6gD9DsyfT1mgm
zJ0cKCsUl4wbtWkjecXTGJN5B/XgF7iRlv2BZbhkl5XUjIA9WtYI/KU9j+ECdQxExvZgoLWLHgrz
oDDWcE8/ajVALw8p7P7oP0/yjpuQmh0Fc2oBXjomlsDv2+bQ9G437Q0B3yQrx49L3XQoAFpb+4lV
+m+GssX8MCsa9npf2IoPculu4FFdMQCpJq3sOMbUMVVhJRBvk6RhFboy++ygYNuGvYh+N/plCVmr
6r3fCKYQQEanxLq+Neqsi+nX5ug6NfhKuoj2rfPNaZoy7DFbYmA6fyvomO2LOxJ+xGG4dz1gTChR
uiEuCY2CefVghZqiDSAzOX0PhgkaMeUoMrWnMA9R5Qg+SdSu1xzAyiqSrXzc06fwr7DeAk1Ra1Lz
+O5QYYaf4Ri+53owpkmsvkmtKWiYNEoWfTftGGblMq1VWN6jtsxQWFQqLKsPoYSBND3G5ybPk9qg
bH6X54KpFYfew9dPh8EaNM4MRsXKvH3THIQ6NfExvCHxDqKW0GNxPNapA8AA88MRizDF481UTM0A
kLWjrzC9Q/EEStoG/42WRPzwpX3j4wEzhfnRM+howr5K3pQQT6NzqGlHUZKyU6BDJHFCKZg49LOR
P3Q4ZEMnpzy48QKVCRBCbDRUgbhbQQjwI1gZYVk6GITeNQsuom8w67yjF4IoQ0PbgX5BjwX+C1g2
hvop2h4vVxwWLpJ0hhVJJzaHGKYXh7xsGT0PcFAdemzEbI5X+TeYCGgqwXddsNsUwg7RLEYsDM8l
xNoNiXs4NKwY9z9lnVaWyXvsIlAQiBuqYRa+RdaCRJmYgscDU0mg8S5DvYswA7iFuP80TbkOgYem
J0llo/mZhbij9mNwIc/MAEVptKqgVwDXlVrEUfhM0j2sjfiOmj2z0kYmupKCDC2eHQ9zFFAeX8kL
ZlzhmI83pri/qjmYFjwQ/Z7+PZSc3aCnKxsPxaC/BJ2pcMCkw8jA6d0rbqvAzb6jp8fGPtOuVQK+
rt/hopv+13K8Q/yjlWC/iQ6JIHqsmUU/0LsnCEtgYF2QU2JUDWUOopacPLa1ghbjJxgM7FoYo/8A
jNYzU0BqjV4QKkB1HIg3FOfFcL48tC3KBLPHOiEl2IRBPagJhg6oZH1IONIIsotHigXJIvsUw4RJ
FPVsqnsvOsDadKVbFK6Ugycd3iMbzL8bICP0xUdfMO2Fz3J9oAfuatqcliHriPPhXtMhfclhklPT
EJDslBSGA5cFq01PiIdtwGFU6KPr+CDiWfEbemzf2GeiiAHT2B3up77wAIzEMrXMJCtPkpZAh+lb
hra0c0yM43zPJuMGzcpqiFXtKh1MKDwUvYtMKsliG2JbwVW9SCzSKJKcCkdzPGxSSWSOKglak+64
Hh/AdowJpB9hh1T6Tp/yDtSCwyAmkQxqw2hVWZVauS5Z0HUelgL7wskeS/QHPEmM1E2OHpx2Tw9A
34lepw19nxwePNxth9h5JYRJ1r1Ni0A9qMD+WDDJ/A9gWwbl6xQgX4cHMAeaQYtISFF6l/xyLHhH
LaC1tBDVo3uBxaetxGeECtMdVdZjWBF9ExklEmpOgB0c97ncsAFZLLJXnv8taZxYFUxiJj0tHp9e
qPg7XfzBc8nxBQoAIEaAHSSzM6XPeKqgTNGyis6zakdxAVkoCFfN7XMO0Rc2AHJErOTEg5EIJpx1
i7conGSR7rTTnvyZ3lU2PSa580zjzRg6R9z1cIesaygGBu9pa2CJRJhgv3impdJ+QSsM+AWiQCFJ
ehQh2vMKsxbIoOK56hiOQyxt3lFjlHqC8fGuR8kV7aOEeEaADwFyOqQAiytkmeli7erGW8Q9huhE
8D3cTuGh6INtDxS3n8IEdEALB0cWyC8KZ/eiQJ7BwEKI1+TAZPjrCSXdfCJZtMgJDrEcAc0p7RNd
tIjb5C9Ixsh/iAih8RJZxUl9lD0r4yClGpCRfUABTHd+/aUEKICe8w7JMckusQhbQLwYQYiMoAED
SJwPvZqcPtlIHXzO4XUxScs66k8sWeCMS+4TBI/bAUaR6YSXqBCKkNkj1/XTabSI68kpKwM2BX7m
aF/xO3KVwwAfC90lb4SIB3pH/hrGDB/lEtHsFTBdINfpFamFuCmGKsP4jfWObCAP7tNX4wV/OOC/
kEsNCkFKQb8vII342hFa7kt4RF+yejWxeATxE+AKXiE+CgjlO5IleC+iTGFCCOtEYk4umhZCdi1u
ZUuGHSMfDmK0O9gwCpLIcFyPiCRK7c0O4pjAKgATR8MkWqSxzgMiMRAzmffRr54GvkMRIew2WEK+
pMGEqq762qLqXz0o0w42BeadnAOpF1AZj9tKP/MIYo4qV8N1tXsjFFkK8DayjCRnpMvkOcEgbRIt
8OL6InCLsrgKzGbDRC8Ads3nyIjdIKGRVO4Z8QvxLx41FL5muqtp2EKeNixAVSosDvworZIjTdIO
IyXHPQglfyBnhrfBARffOW3f+vC7eCMCHjLjWgXfCrNEfhpnB5ARxxaltQfaeKWWjjoz+c9ZHThS
B+Ck6UBv79UDhQt9CqUHb+gvGQIKa0BIHGRLGxFdQoDgGMmf0ytk+GE3yVL0eApyn9B4oJ8fLT2Z
z6NpgU1I4hdNsAf+G31DBuOeawAfhEhRbNPWvJN5UFt1TyHWcdV4G8VIcNIIW/ATvDbi3sqmKIas
KJl8cg1HTv2UOfK+olYj0wHN/+m3JfVe1CH6P/0AhfJk+5s0tchRknkku0bmECkp1sTfKyGAhT1A
vygahu0LwXMKQxusjzSVixDj4a+h2YADZyrOyZ3h2YiV6ZuhNuRvPX5HhgsKRNYItUT0PALFtjGg
QR7p5CDtybSTWSlgVfEyfDiGl7BU2pFxwsfriLN5fg9jS2tUwH38kgufycHQXvZ6vCHvRg4B5GEP
aPvJBOAj18V2SWh5EeVpKgbAYxAcXRyeHGjjPpE6r0VKCpYILhN/yHCTIQRVsmzXyR0RpOeqjloR
IHDIlOOfH0zlMvD1LvxJj+TMR/4FEg9Roy1AtE6hUYOR0VISWGV9K40bTAM9Rmh6/oD4AJ6aTjDg
MnZyhFf7Ad5df8glnmi4x0cXl4bxTJSuPeVJ4LWSjIb6nvSUws/Gd8ink2PE9oMvR3K/leh+yVP8
meeuz/Ld/2OG++xd7kdOaeR6/lX/H6bBgTl1si+UZp/lwcPs4w1jX+r6rT1Nhh8/9ysbLkh/ovKC
0EAkkQdkrAbX8isbLqh/ajyGX+kAC8JAKoyB/lc2XBD/xB04aq6BpwjAMuBf/SsbLvB/4opcltCv
fQT0NfTfyYbLdB94Iu5oBwVwEK4oeUwJNZBbmIlSGwqGF2L2r9YYTh9E36U4Gh+qhGdTLn7HtNmW
GaXk3ertQR/Fe0+Ny13S8r1bi0FhBRjL43Qlh7k4BtSziPyvjaABnL2tVUtEb+VdXnS3SduqNkI1
GMOkkUx5qKKtiiAbuUd0HoRdDjRCPgw3cjlKD4GgWlM38DeB5yubyTc2RSrD39g81wqPZfvmVXr3
oCHeVDwuMCVl8C29zNKbk51cyKPNk0XEF4x000UYHVw4oCz8XMXiSsFIqjp4qPU2clReDViSDpMl
VPU3RCKuKN6Vg99ZpZzmGz0snjpMYZfQ7G1FotI4UY45hCkKbp08U1O7N0bBQpgdARtzcDT0xu6U
gv9elFy2K0bvLe+UgnmoFb/ldGGbGKJill4X7UI5xCXgJAU3qPIYdc+MRnG0lAADtotx3MRaFpuV
VA6Pnv5NNRIzVBNqU9NFZKbgxMRwCq1QrHUrB6ag08q9U6DJ+MHwAvRDGN2uqvncCgLkWDXj/7H3
ZUuS4ti2X6Q2AQKkVwd8do95yHzBIickZiRAoK8/y7PuPVYV3dZp9/2+lFUOkREOGvZeew0/ySL9
Y6lxyNF4eOtb2APxKVDb8U/6BXaDjz6tOebDjppRH8cscuP++Wz9AbnZc0SuuStgFqkfDW+6a+HI
jo3UO4RL4DKpFygKhlczBRkxZfBGIvocG7uph756WqiEBnyBUKaWwWYJQ2RMliNsM2APBc9CD+2N
1wYbfx1n9HjlBWQuvfd6t6S6mCKA5zenUq3aLUx0660pmy5Zg0mmtYWB9ILQEjDngVZgf97nI8tW
AKabkZlXTLX+xAD5fN/8XmgMcYw4z6HOpuzTQoOb1roqRq61LbN4iGC3Hg0cOqtfbLRwZpM62ITW
Wzd8fShW9tLbfAv6ESrHZU27pK9WmBm0sMdTqhaJUs03Itcujf2y3zq//jWUpksX3uO55OpPds6f
KB3hXz88rJ0AVIN/9W8o7uw84slVXMtmyO+8adiKZUwlbJa3iPlNBoopz4QZyDS2A6KqoxOT4FgL
/CVMh8z3P2zZ21H1aVnBRULgEQLRRPX76UlGg9aGxerOH/x2w0P4ZpC5KxMEYui0cWARt0WDOlDU
3RNdgg3EuuZuqIePpYxrIFdd+YKD/b4N453MSYkyP75EYzyhw3D2YcLURBkSnUVIrveblS/Dcz6s
74r7GIXUPdgkAVQ4MsqXYxA2mxnGBFDb0kvQyvyAxDLUDsT7Ni5wgWpq3h+GxYE2GSJBNBTYamRA
SJwd1vvG+g7KE7VeEy8I7N6ja7ypYkXPU/0cSnWSTbT/70/uk3vN79cYQd6D6oqBH4hl/c8NCfNg
MjPNrqaz/XZoij3ixwoAanBY4TbIBqsSGi4smcgE4MxEddKWV0Seo8mWMGCD0h4TJXapKsic3Zqv
iKvpw3002bQ35wgb0CHK+EiafluCunKMiwjVea2WPTKgsX0hESUx4cmArJJDCISDPkVB10FDhYIG
h+qw6RjW9H//0J9sCn5/aEyi0YBhWI2x8mfdj2lXvsIz9Fovi9p5M9AV6sEwYNFp7kVLFkvVb9do
n8fD0SBeD6EBf/gB/sN6xbV742XyMMA44nY1/62yNYsPOALaApwswyaayl9Bt48Ia7I1aB5aikA/
6yMBpKTPeHLHEI7O6Mv/+ByC27b4tG1w9qCtRfIDapTfi+NvPwYt6rgWll6laWH6Cmf5kf3Mm4I/
qBINK5n0xTdDdbF99Ei7/L0WFTuOpliTHh1xkrcc946eQ+i7aQvYEmuDI/PXlW+lgdAjLAnQGu38
rLF1hSal5gmJixSmkCwRk4fOJqhv26/4GGBEp/KCXdG8jSm4pki0HvM/BUHE/+nzIu0YlDCQDcFT
+NRQyID4jtT0Oqjl3nozmHZt177A2qsP+XqFih12cXCwJnBWfBiO1kUgwzVuTkNb7UJdHwcyLNcm
x4b+fdL2FMfe0uN863izmdb6Kvw5T2n9w4yG76g2D17rl8myku/VUIF2HhRrNsJ77hj1C2yean8b
rk5njMGDFHyFvS/ZV7qyx7KRa+bp/r6nQ5RgJkM2fILhkUbq+Knu5gkjkQgWk4VYsikSryHE1oGD
bHepsnE4yc5T23yy0HlCUI7P40Ti92Blt0GEwMJCKWiKS7StItjOudAPKn6wkqoLN9f4WfC7qFiL
Y5+LqxlZt9XN3B94u1s7bONaISqDLbCy++974lby/ttihNPirfiFRBa78597Qo62LBTyyUxAzJ4K
iHFGr/vaxvNwBOkM14Zbwi1ixjZ6VBTjWzDcS7BfW0SycvCap6GH8XM0v5aqbg45rRJbz2rL9Nju
Oj9IawKxE4zzx8SI+g987t+d4eeNBO0KhpooqcGC/kSeKC0nrK3Ha+jLD1QeAFBhFDcjxj7JY8tT
Gq7PoMUVEManwkz2OK2A2PFnSEaV6P3TocPC6Jj/1k3VflgGRJVoiR49X+7IWJbXQoVwPNfevtQt
T4u2ccB/gXd4eulSU8Zi71uMokUFgwsOVSO+Uto/0Atvm+PzZxRI00K9Aht2uKz+8/0AZfPXXPfX
1eImYMt4KHBVJs6sH/1QPf73xfCfNiq6Iw9EuN/xlLcu+G8HU1/z3A66vVbN0m9zon4RgTrnv3+P
3/3N3z8QLIzR9SBbBwb2sEL4fAg3nU+t8P1rpacJnnu02HgKmxSkhaNfMQdIE69u7jaoATG1HNd6
U6F2qIzTu9A/kxrlNFtV1vhjkbFO7hgJkdkp+6RAEGtRrPO2QvrtoStPLM7yaUVmqMsx2JzYE9HR
15y0HTB4db+WU5fO3jAA7YH52+/6TWOhbai4m1SJwcnaoaJr8BcW079ItEebKA79TakF37lJwOR2
oCghg+aswzUJ5hAzIkyr2ksOg61THQKa+MOzu8kgPj07jqsT5slQCIdolf75glzvFRpK5Ksg+tkU
DKT/nGJq6Ok5AXVpZ2LEZAlGqqQPMN1AuATuhta9AqN/XaPaO9cAtWEdSvd95x+kwR4NeY2BbwNM
HDp8zGl0GiAAKXPlQpK11VvC8G7iXInUBTfQPOJvfZxHCSJ2aBYRRbYKu7wIR5BtghGxMCve5+jT
U9j1D51RKoVsLUAdM0TwO0NUglcJu0VaZ7U3tMQdB0W8jscvnUbdmBfibKu2yBwOFSXTqPyCLjo+
LT7/MfdyyFY3PJYwsPqTZul3A/T5wUJBEcBMHxy64HM91hntXOzra1xGbqNq33t0im9c0+91w717
G4FeIrvlr7s4CI3b5BWg8tm0DzMNJ8w48Ul1WSOXpmQhcqvz+BDaG3LXbAobgtwU99MBmck7QJvl
RRueICDOoij3MUZhwGzbqB4yuGKraxnOFz8Y/My56s0I5h0aK5pzycALUOyrlJG4uK7tEt9pOETU
cYmJqIrSHhoTjL8N5qW6hMEB/9Za+MrFwbimkO5eq/XoG5jBLsIHfBApgdnq5G0H3n1AIAoJ0Rj9
5HFPUFI094UDodnDvzVMwp1mXFKeIyIpRlPfY4CWtrCol9EWQRsIFqhWD9sZH6cI06IfVrQfih10
NemUygV7L1QD6BjtFfw4dZZl9329tVyKt9d1xlYMO4XBRSuwl9sjyEWIbrWNPHdj/J0jIWcqu3iz
uALUiKNso+Bo6PIOuCZBU/GTIeM2DcdBb1ZcrTrqluOAsTZGC2cjsYuXQj7neMrX2EnYwMOQK8Gh
dAha0HFn2GnBnTqHzJ41yzYMJEmAiopD29E0QPrxXdj0v3qf7Nui9S99M2VFEYfwtR2hIl9A7+nN
NZp/aKiZk9+VYlFNf4pcCj/fADfPd8HQrMLgi98MvT9vevif8L65IunB7rnBqZmvatnRxoiNH+Z1
EtoQo6YK9TvXkhzqIHzOqbkNSdi66SNow5cFu7gv+hoD1GtXBg4Y8iDOwa3XHRsg6KIe7/jqVVs4
lmdAx36g642PFoY4hIT5FR6sIEuMAg8qODQaz5ZH0LVP83KIWXlsmnlNfb+XWUPrMRVoCzN7W4hr
GT9hnIQh2+TuK4L+Q4n6i1hn2H3wEqw4pn5G43iRAu9sQFjdli/lZfIw4HBrCfdDMi8ZZbzD2+jV
Hyw6PmlvgYbcniu0EZgveSC7fu5HkB4lw0CTyzh5MNmbMMof5pmn4VpixhYjS6Wfg8S90HW8hJX8
Q+H1Sdf313cPAXjdIh8C4JG3y/hvl62e8yCHMepl0WuipX6JvPrkRXrY+BI3/VRCyteV0W6dYHQh
o+BQNnilxqNtKtRPK4AxrX5wN7mOp0DsYdSv//QT/ofbBuM3EUPKzaDI/6yBjotqgOOTuFgpMKgM
fvAKGnJ4t33YET9K19CHougSGJ18WacQ9hQr0KJgBWcwxLGzFiLcFhNo4FeRR+0fbkI0i5/4bHhd
lNKb5zRqPwEo91NhBJeous7j7hIbsUWNmG+G0s2YJM9ItMsdlnUJPCCOqmMuc8gyGn3vAJGAKIK7
RRO998fS4UJJpOo4qD+muLTdyF+r5UNBioNWQ3dpWdaI48ibtBb8DDJbnq0Wkexdr6PXyRPLTthw
ymrLoldoYS3MGcdoXxQLpjfox49CFxxzLj2dStc1r3WJDcj1TM6qxbVIMfwbB2879aP+65dMemJP
CYrovJ5TFzr/4ZYj9yz6u4WKlwbR60/Om8ODJcBI+cLDL4goAr8p6L+5eTqq2rY3v3m5hWKwxYer
x2Sq++XoNQTNfSO2EoakaYtccFC1Vkx4FyQ8jBcUM/nJE2uDJGF1xbh67+MrTpKwFbeYzvTKug0d
Ans0yA7ZImZjP41QDiH4NJ7EdnH8IgaS3xvb25SzCNZjZtgjnqZ8lKuPi8qU3jFisn9tKek3elrl
ZY6m/rUf7TOZy8uC8v59DOWGrZhziVk125pV665oldytNWswDWweC+79nHW0p5UHTzmRpx530MnV
sGeiDUsDxDokVZcyHevE2NhsR5auuoVFReFjbl4pgOru6Endp3OA0E+/JXbPlsbbOZLv2qgMs0Eu
X7lX/gw6CwbNkHMY6FQPKywLWeHucZWeuMDsUEcz1ruNt4zQ/LgYTBmnch8s/r2/wMdPhToLCGBq
GB092iXMYlfNaRn0T1Sh0whL/4f0LCaMDhBM3HcHG/p3I5tY0k85IEbFfoHWr++mJt4TO/0qQz8H
S7O7u3mLJbkeEdiiH4XB6gpc8za48gWlqn8zTUMjzKLvsLV/4nb90bnxDtrhHDlsQOgYmpNFCshF
AzwzXMEgYcKrh8zHpZ6/9ib/2lbQN/oNywpnv0d22MxzFYDLy5+rRgOYme4I8ghSlsfnvA62o5d/
mcPo2IIhBv7wsPGmjoOzWFylnQ55n9tNOdYXEZZvWpTfcKm/yTI61yj14dqcFRojWZsDRl+Me6oB
xoeF/raoSYFy1ReJbcnXhTLURrHKr1GzviospEStaFKFQ3rlHJMj43raNyQ/rgGpMj1xpFIT/UQk
N2kZdWDYjt2UyZhjtO2EOxQSUKnW7YXpxiGiYnojcPza4AR0WaW4zaIatOLwNjIhBrFNFTEV+Lv5
HjkE4VVstQCnyu/wnMogPiOmC3TtYWqu/fzDIsH5OoZ4ktBpcWTgJND7p0huSRWzwZZ3rtjGU22S
VosJiQPmqStjUEqDX63kMU6V1tussMcNYu+4zsF4rpC5vfFQfKZzdef1PgV3FUPwBcwLa/qk6eFv
q8rqOrC1Pw1CYsIcNtBiySYTE8he4JMygXanAHZ9mjFLX5fifW4mmsZKfomByyb+0NwhLQCc8dol
sRcgrA0TqBBUCZDH+HnsIjjLDH2cll0NOhEP+lS7eM6sy7eVK3/SsJfJWLd4ZctyN+nlFfnPxWZg
A0y5O6jE1sNagB3eWojw5A8ycJZKf7pMJToHC4ZAvdKdKN54AdJ43UA2VLiNk+28MWXuzjYnqJ3X
scY5Fp5IMH6E45Sh8373q8cmwiBLqWkTE49unW6GhGj6y0r2RThRbSIJv5AiRPU7VS/K9ROIqZDI
Rc5Hz5ffRvsw+rNGrHtglk8FX8t9vuIeoUGd+EX3XZD8RraidjPWyxtO+re8L+2WgufTIGIkyYX5
onn8o7xxLhpTJ6ShmcvVw2xqdyTdM6baXygi6TLBlo2qqrcAXqxZTGD3OSN/u4wQLBV57xF4+NmE
2PPU87t9a0BiKGLjZU2x+HeelvGmFWZb5nWVMRLhVx3sTuIxYnu1HHB8kUdihm8AlDA4YfK7U72f
BDceWlAUX9RY2O3K+l8dIOJD48atCcDHWsj8gwX6shjoMnjlYe+itN0UdNG7CEIFVjXl0YvuNJvl
RU1t4vIBLq6u8l8oLI+3LgyyxXz40dDvh7xodlWlEfDgNcdc16PLRrvAc70cnjAKFeh+fHjQNs2C
DoYOuDFwIIvG269E6/0Ca1aQuMAqGj37IAYhbqfDqXLDFyDGSLnGaKCEY+ux/t//oACHVWrRwrMD
nQaoer47CoWXHH+s5qYirjHwCOyIEgDWeiu4sTXsCW9fZHquarCn8L+//7lqXN4AT4LfEVbd8fd/
qK6NAyHObRcr+c6qvHPJ7z9hNW+Ppv7QXRNmVPfv4QqcG4BxgYJxIQLUcenj80xZHKVsiJ7kqn+N
0cM6eVfo5Z4q1EOAlfH9XbAcmhlrFEbSddaMq39s29g/rjx8pWB1bBcftm3hGKMlBMeTE6h92n5j
lPfmL3I/OA5aZMOuv5+4aJbmGC3hzvr4gqELnxdobmjotmyt8WLBwsk8NZAn/7bJVwkZi8bZmTqu
kHOA8BPT8otFeX60y3BCpeUeV0+4XbEOiVNiAWWu7TPMpDCtBNI5LwuwtTKmF1QEb7UPlBNkEpQF
/rKpY3DiHOMGtUEP6K3HmDW2M7t6uc2gU3mGtF0fxK6s+lcxTurKlUl4xNeEwy4OwdkvEbpO8J9F
ex5I/F43KDll3INve6Pulfkvotv2BbNtd7cE3t1MrN4Cj73vufNADkTWXhyE7yEcPDDi9l9htS7v
S3OO2SAuGpPrWaoxRTcCqRAL4L2iS2C8aGovqHY7UNyiLhN1tI2M+bYIgH6UEfjdewJT3/7Bq+pX
BBzkZzpyckDsz1Y1MyobCO4STguaxEVhT0MTXok32e1QBDvMzb9Eo6YHSnL5AHQtP42hdy+okw/9
Wpy1C0waz+G3Qd2XRcnOQCvrPXISv89I4sKanXL4eo0vtBXNjn335vrZtmO1JaPdyzw2h7yI32jk
0PshByG1wY8wyl1aKL/c12Ep9uOKGVmPjmbBgPhlbsxpytsZ/cV5nWK0wNWxUDHAsKB4HFt7nfDO
PcWnC+JxgIliTeLkt9cINakrtQ+SM7ycNEZqK1bvSdqmPv3+v3gErcwxwMNY42ZXclxUncvfeOud
YK3PsrpzCzAMMN/CKVnm6kPBBB9sPWQwxLMkm9YN7y4SGS9BaQxAbEiWttt7QeGOraLkMAbNoYW7
1K4IliextvtmhSFfh/YfrN0g61QfJm0e/CwlrU8R9tOC8+YuHtjPYK5ZMhcCsHwQrWfpASsE26hn
1L70PPI3QaigIh1Yfxmm6mg6jRN8HZ5o2/apt5bzO5xAH1W31EevG0UWuggliRfIi6WwD3KVOhet
ztMqHvyUI8/7VHEcaHx8s8A7jjJoLg1tol0jt0hR+KbJxzRX5ZVKe8Wv8zOHH2y80C+lmuwF+nUM
5v3+WDn5aIeKIFCde1cG9B+J1TS1sewz2LDOhwncL+MX/R1yA+mM+2c1OzfCP9SQIxxFl303IfWn
BYp4iDU+Lwkr8TjGEEQtmLPZMi8AJ/f12VswBQriVK4D3+Z1o694ix2sNXBts6TMZ8SxReZ1kqvb
EIOLTlmzB2C4pLULjpBWxVd/9u9q9AfnFsTzpKEoqzmqbIxjPQQZUno1PX4/NKbIuilXYHACtaAR
uYvGhe5JiH2mczqlKE3uci/uMmy06mC4/QaGzwk32JiUAWpFVBNj1nkuSDyurnUjgs3aTPFuCSsQ
qicyH0AMAeVXRS+zv3Y3rSnCiMPqTHrgd4CSzxWFr2k8qqfW6ulQF0MyqxEHeAd+SGFMQlvn7zRj
7wp6xWNJwYgWhTnGU5yRdc1MYaJHSaaTivh9yUl+p1h8lrHEPNUG1XUdUJbhmAyGXpxbnKNjGKFl
NnW4r8DNSEBsZsMwHXmYt4jUmE06QmC9rWfZb5wPvDiYfC/rql7fR+MNXcMk1kXh8N4scMfIyXhC
uAEkfRguJhi1jjiVvHVXt48SzMaXylo4KwwVkgG8IS2xbqDgi1CokqHaTcsUpQNyH3EBcIl02rn5
fQ08dA2SoUShEshC+QcgBxDO8XpUHkxXMGVlAgTpsUdnuQ8a86ZhxHbrhpdt7nDekzkvvsgZd8z0
QIdcfzh6X9p2Os4zqJbFVP2qSgACAtvv1CI9PKFy+OHh0+/g9oMDezLo+eb4u9LQUNh1OZmqWE5h
uL7MeJXYvho8DK+4Czvaof/o9szr/LdivDCYqJ9msMfHHl1T1C4nVDLrlkiW+I23HlyFc09L1FMK
sCCO9fDCiI4zGbV72tLxCuR/pyq0TZ3fva8RiEdxZ+pNEXV3DZJkYGvQinO30CnxDP2qOKwHmD5b
ii6yjheIYsQRKD3d1aG0CSfdkoJg0R/rATDosrJq16M1RouXdydJhy3M3wvIgdqnCi1u1gMm6JCx
slHWn7LRQATIbljJiliVE+JmoF5i9rm+gcPBEs7J4OO6VjhJkrIVePSx5wA9FF94UNDT0pTXmnbv
QTzTfRHFz74/DFusUpDYAQZcfXBcEtMTcQeE+1z27dWETr1xw7xNgA/vA/vZsduhgHGBYlQ+IWkm
lQSzpnxeIBUuZXusR6Tq/KpQ+j0tuj3xaJ1PqI9BjWV5+VAKJOawfgWVnWOC2hTB8XYUNWONT8/H
aKeYdw/tuTv3UOV2cXkXNK1Nq0ayY7XYBAgGNAWNQWpzmFdnHISAzZuq3Qo6QfgiWpUBJvOx8CkW
9lhE0MV4bRaVdkyq0ZE9HLLWUzUBDGlrCYI1r88Tnd4KW9os7CvUWTOpztzxKgmRwFYxLXbh6KF+
rEx+nQDpxjEgVSke7Cg3FY6s1fnywCALCgd1JdDenJYqv5icihOeZQY+L4DS3lFor8RROKQMEVL+
hL4YUuwKWvcI7Jhnf22zUUNPU3lRewq0fo9XqQ5BSeZTNxhIo6sHE9ZqT+vVbvUgyzRC3NUI88O7
apg4ciJBJnIo91LGWhDcWohhjYw7yEcUuNvzbHerXR4VjOgLXpDMnzk6+hVsZsBIe8pDffC84IEp
26V8CdWun9SOrTFkYYw/VnH8NpfBCdQ1QGAEfzRGYLWWOsJSKE7KrGeLQWi2oMjYOhne93H/gYah
yXDJwng0hnS84d/gfhLtisPUV+qKLPY7ExZAbWURnvLw2zzVGJ3WPuRlDKksEpV2HwH7KCOQdrXa
TWP5RicdnNpOpTiM5TlsX0ukf52B0VwLgzYY9KM4K2RB9kUF95OAuHB/e/gwRCMlmOVCo7MLaHDB
IBZNH/C9GBBcCjgZlwGExUoV5sDq4B0JFcAtQwOao7AKVK8050sNlwHYw1Dm0qHOvSOIbJk3NcVu
En7ztYCxfoCfnTTepSm7Z1bJ4sza5scovHjvz++o68WZgr6x8XxmAOD0Fu1F9WuK/F8ajnFwxIBf
Vaj9ne2WPrEd3Y0y55h3ikNfN3katmuf0O5YILoGC1z8QMYAPDRwW9+EAeicHRlxp9Z51lfvSJ6c
tjJv9UHXxUssMR1FSQc/P6/44dXr601ZtLCJYtn6z2x09R5dEqyuCy1w9OltCdvhdPQRW9AX3732
ljsmcVcUwD/vPdCcJg9jZbiFmDwRq9/co6PYh7bznwFFbcoi7I75OjVJX+dio0DCOlBUBdQu9FKS
Hp5cvCpx/+H3lYQEC9O2czx400ulXzwIaAIynAwylffIRWHbcCF6V4VzfFfARG3jYEgOWKcTOxOG
84Y4ArkJFApJh/L1KKz/lOce8ETDzmI+UdzkD+WBAHVKDCq5E0EiOq5DKVKgBLholT2tVD8BOxxB
aAUgbYNozLxxgDW2pibx/Vpf1aRf42jKt0VEWIKD92GtlHq2a3f2zzVYkpcBh9IegTjVxrTzPZmN
PXhMQjNixiXBkITvomk99z48ELpg+ebQXaUlvEM30UgzO5XTAZTSe9OQMTNWtgDXStgCUOudguPY
g1uU96bfRp19nCZge2QCk1LyIjMreyYa0mnstmqj5+XVdxKj7RnfjDJwTGsc7G3wITCh2reCvFgW
yA0NmvypmKGa0a66U8NNXaWh/FdjJXdkZI/Rgi2CZNr1yLlF5lyFIatuMEaoDcyzXf04CGKeuInR
H+UjvVOq+15OPj93nv+C3Q0WyrHyNf02DZwnVYnTmeFm4EEJD3mHzg0ml/JuxZ2P7XOqqxbxaKYd
gIpEW9wjfabmdcmGXHobbsIeEIr94drAxzLt1JWi/EqW3hu3zQpGX2vRRIk+hPIKl1bVx8FpxEUL
2Q9F1rIhh9xMRVIQA9BcQdvTFmZILfjdIAmra77II6i+dSIC8jNwODPXSvKDGUDpIIxvfQJArNDc
Jsq4LaSG7bZGIwqJU1VnQJxAxg1tiUFnBF5lGZ04CvEHJFxehtLenur47GqQZRaptouWUKwtgL00
J1tcD17iQ/ezYYZVKax/QJ3213uB6cCOF6ia3CrAy1PtufVgrUCboYDLBEpbVhB75zXzI1vFu7IV
zj/5VLYLoucKhWnzbaTmSBgcmxbfxw/nNzlV29l0w6n12Wnm87Dvg0ImLYRTwzjBJq+ANCsA/wE2
Kq2fEIPRHy3GrfKWndIYBq7UEVQ4Q5VNOPKReRhaLMl53YwqfqnCNTjWPmK0c+seqDerXc28MBUC
YiEu0ria20dvTBE5kZ8MfYFTb3gF5XaDucJ0BOcYVlUYGfIRcwplAY9NF+WDvjBhmyQjQbK5DlED
Ff7w4AtYrulOvy4WE1/agA9fqByh0DlH5VuRaVPGEF2YJkc1hH7yPPX+4+qgosv5yB+DRZ7h23Jv
iRdkgUfKDPI+RFehk7pv5vYN3KEonWjkP3YQ22krJKIcICvp/HLdYcIm8iE8jXGbgrrhkDSCMQHh
IQi2wTbnfXf2RJuivD3LBnzLunog6GjSYEmmZZ63LWkQRpGPr+Q2dWVj9R03ZwPx1g3gHXyQ2cQv
scCc0SdtvscUCdaM9gV8o/+jmvv/spHn/+6ehCDmvxFp/k028lJ8tD8+/q4X+f0Ff+lFgvBfYGBi
hoxh8M0F6TZ+/0su4ot/gbOK4SIckDAoDm8axf/rnfQvsK8ZfBpCuOtFEWak/6sWId6/IGSimFd6
MG4FoyT8f1GLIA70n0pI7tHbP3TzlqM+hEeBd5vS/m1OHANphe90/hjdZKTSzvrgHGIsu+Yn6ajM
DEPhDmgYLruT+B4HGJ5Efv/m8zl8jRw/BWP/RMp+HwJO9VGS8TW6g03UN0eDPXqSHK0bPwQxWukQ
uXabRsTPwXwEWv4y9FBB12uDcS8Db7gHl6958If6uR6hT2fxhDGRrzDO4x+gpNRZq4ctpf6vyvlz
gprsBBIXKsTvdaNe+xY0SunNUYKq+2IxYd9EQf9jng81H74FdfMNmqsBYZLkhgn50P3G9nuricK8
2YeHz0gfrZYPESp0nN6IMUOwIP529+g34OAjsSDp/OWxXVi8Dbotm8ZvnSmrtPAxfTKM42MVD6DM
s/eghQkQHFIbGmZkCXrwEJD3OhGdSUWGQx5L3EAL2dbhi0W5PvBxS2vyE6QrtumtBzfyEbcrr8ur
CFA/Bo4ea4rjEqFsNCtBKA01CJ9GmUN4ExGCouqgIRcT/IFrkypPfgX4+N0b3L2dcQhS8KlAtkNc
gB0fpup/2DuP5caVLV0/EToAZMJNCdCBpChfUk0QqpIK3ib80/dH7RPH3bh9ouc9QVC7thQgmchc
63cLIhgawN6YHs7EsVefpsyqTdIyRHiuPN/Ox2ct+yVndUPqYziBRd8OpLxtEre6d2RxTZpinzr6
l1WJt0LikIn1eltExRM4MKkCDakS3d1YRb5WiaclvRbArIaX7AAgQuU5GD3Hr8kQy90Nh0i9qb1W
znnmjSyxQI9QrJe5J17J8FR9yObmZxt77/R1JsTxeJHYPPaZ6f3sExBzK0bTUS13KHHMLXTEHMgy
3iUOB0EB44Th1EyJK1y9vYni5jIufROmmbYGLMptlFntzhXy3jXKybeN5dlxMz5uLw+0VX8eZ5WE
yDZ+18z2JdIxgrtyhkvr9BNmqfjJXBc7lH+/uBF6HkMCbXRrn271Gnwahe8t6+gHKhqUSmRMUcDq
PC2ufqo9LIaRzA9RPVZhKkh0bC3kPwmAi9uqLszM7J8v3/8NeqQL07lhUrGwQaHz9diort7XqbGt
wFjCGWa3jD25Xavya+7agMEpTWigT3TsJT/UqwfVpca4DkXaQFTcXpmLtTNlo+0LZfdhmWZD+P3q
+1K1eC3WZbZ8Z5mT07IsYlPgVAostbQhcCaXBC29Vlc9T0JrcFTSL3grxcq6To+JmzJJMvu+Nhig
d7bUH1jsRjAW61mK5ZfZLuo0X52V0MwbGhrmNwYGzKcNzCnnhO6NPHDWBzpYvgXd60I3JTdktigL
tfqSNiODW9cYuduirax1ig+tHHuStYxmNxvqx/edfl9mp4cX+b7p75+JlEsDy5iYYT7Hc+CV65kt
+WPMS48W/1E6VRLEWVSG7u078oyyCr9/xJCLlasqAMFKaTJ8wblS7a2B7Am+WJdhDIeG/U3dLlF8
zQaodCM6qi7bl24GlHhjhsbb5fvV9yU29HlbN7R46wou7zgxs0sRk5l1u2CtWJdw6PM/dZ+ord7G
fdjFTR9+vwK7A9lc2l3dLc8qbxik2VpYj6EJQm0xdyt+uANAzldUDOsWGqEPvy9ZYvYhlQx9vXZM
DKHC78ty++v/+JEWiHkf9TSyZeKLXbVEhWhflO4PrdWF1tAScMEATy/LliBzRRUmt8v3q++lPTMh
OhSfa14L6KIHJtW7EFId5oA8eohWchWYbdkeMr7Yvl8+sjyS+8XVf0aWmaIUG1SoMbn2aNgvbuJE
N7vbGxKa/rgq99xGGdUbMiaKMOc+1gzXd1rx0WYoMpCiMMqrLgoEkIz8ZOnMDiEgmfJZwzrsANSC
VYN0eKk6fK/h7zUhtHI+KlkyhnQWIXW+CL9fxW4BzGIZxWYYmO5smp3rV/rZXi0GDdjynBMSV+K1
vl2XKp/CqoCxZObnjBDIUAe+OBo2a5zcMDY9FlvKKcTn2PBLFU91Mm0A2qpTZTXVKZ8TK8wZyjNo
wo8ky9ApzokHcc3kMBo0UzePjAi6jMgh9Ibcr16PLX+JjeIy3S5ONQxbLUFZIMbqrieRa2M6ZB9X
jGcImnurr+SdY5t7Kx7EcbGW7swq049i0U+yb+6LKHePTa9nAVYGUDqx9sCfEWG35JkbDGgJynoA
KyxuwSvweshz14Rn3sqONi+vpWW/urWm/fVTjuLh4JnYruoxe1gN8Seuigzs7qnIODE0Nwo6XVaQ
NliMOj2iyXXiYWc1htxaN+OEaLyPUUyNv9QnxBN8Rv18Stb1OCZxu2kTrdpqNV+Mkk36HonSpeeU
67EaXDBTNV8mji4HqQ1FfwA1a9xpsvfr+dYeqGBOxmxrLNW8V4bzKlaa1VpiSShsq/CblUoIsPge
Toa8wcIFnzC0h5od3K897WeM/983zCUPLPu6pjDlhY3jPypexBw5QQe6tpFGxwpcidXrCqIk8/qW
TKKDR0i65FxzzXM/4uNo07DPsfODvaAoQ+CTFsm6q5LY9E2ACxEF5mxsL20PgSILE/lEaqXXqXIO
0ypaH+z5E7P43uwEfSW4UwJwdjCE5v6gQuqY3ziu7fI8FBnzIKJ4ODVBNNvJSXEEbSKDU1GYr2OJ
+VzdROe5V6e7eHyEmza3bczs8jLHyct83FqwAUnGcBlljmTN7Ggt1XzIMufqKKc+md4bDcq8mWov
3SJ5DjJ9pOyb5TbVRxyMMUTUMCPVdSN4PL7iWI6KuJ3k0lmFiR7N+G1G2nzpwTEqcCXiFMhIwhCD
LxdbrI66ropo0p2y7zbE3RJX1F1SiNtnU/MOmeihvKv2jq0XqlcqF9Rz+GxAK5ZU1Me5R8efFfPV
jHTBNLiejd5yAEQnlL5YmmC/WCNwn6Q3jPUx6a2zl9180q3zokOa7piWLjcDa5PgGPNP6go6QVCF
E5qTzeiCqSkHXu4WbeDr0bLzBKSP7KbFz12FyKS1E5y3JfhiFVk7e/CuUWsz9djMNM7tavJHfeKU
Q9foz51tHJcGOL5bpecnCVos94upNQjvE+B6ze1+51H9ZSfrp1NZYvdN3WiegZonV/FeuJkMU8Rd
7IDYREV7XFsYAat97zyesUo24A6UOPgfl6uuxspnro7msyjlirLbrmvgNvGCiyHfzrGjvxez+5IX
cfNowgDFkNtVAzJSDoUXmDbxeSmoqD+vsjnMUflHakAVjpKCTa5AB7Vc57R6rZNuOnL75zyPUPFF
M8nEPIbSPKbM7wnqqjrnSX+IRvFqT0j1hJ3/zjrn1DhuiRyEVFI1je5+lLK97we4J3Muge3TqgOn
djZmrJfvVl+cNS/5clQ6ETk1j1tEQWerF6cRveXWYXQXZjaj3bplEIFHP+VevlOEgw0I4ndLbn0O
evLcpm98BNZ17uszgq/ptWt6SUFXkKOFvDsmZS+YKpqQMSvU5fsSp+PfXn3/GGXeeJwccf7HfxdO
RVFodkZQpAA8Rq/9ii0H/UWp/ixxMTyWUzqFq7XvAAN9s8BkttTpkQPjLRu7Z2QSyyVqGVRtZM7W
NtT9PNu/pgzhWGtZj2Z+W/34+C/57WI29bwbvJKor1K5Tlh6ig19jZGFxgVjvLrJWbbeTZDjmNpv
111hwSwcEnn/e2DY+I8xV1/jghOmM8WbcutnHY/MpXCp5yy7urrS/V3MVXcQGVKtCHCXXVjelSnJ
WsKYCcabgynH6uhIDIUew5fOdW4izLLLE3UsBE5yzGt0MsBMaqNs5xfjk38ZRr03iuJRn6Mfs51d
c9tn8rT34DQmyjMHMmmczZ+tQ5excBTeD7GX3w2IT9AXZebPqByAom6pW/qS8FGvcg6/L5ozzmGj
e384n8fdkNvT2cqei9pudxZG9MCrKhsU0XyeZZ76okVo17oP6Lf0kL/Dan+JdVWdPLt/cFvnmuTL
+9R32gFHFjOokOpuSyUHXzMRKTW3TsxdqYGy6DgzvbZGQbdgrFgd7z5xYHiwE7DPQr3Qsl4SOxuB
/SsySHiSJYegXeIWLdePtejUXe4U6jjExWPDPNeghg7zh1J/89YcgxDn97ZVzIRBBsE5oe8xNj2M
OS3QmLx4ykJr33lTUFXF1ySMd810s9AatYIEHhRMNeYJ8n9p7bptmakrxpQu8AyA8SafrGDEK0D2
bRJq7Uq0DVNLw1qJ31nG9Le8jm6e64h/k3zP1Fq+aSh5l2VaRmmbPznA/VfTAQdLa4/lUYBUK1uF
qVt2fuel/tolTDWGdKNYk4e2a04s3d/MzHb2FR3mZijIe3fn+sWYjNQvmjrgAxt9W5YidOPB2w5u
tDNMpwugc3HYrr8YOWhvWz7HVkVnb2KDNW+FhO3mu17v61PXagIwDiGAVU7bKRXWAUowObW6sc8L
qz0ardudU4FpBJHzvsJgrg/wBdNanNcGPaTmquWgzZ5xarFFYdr1c5zb0Qzo5uLqmJUeHfOIXZDq
c6hW4U8qd/zYGwZ/0dwL6k/Xz0zbJQwtwCMS8imSQNDiMrUiMW4soyKPsx/8Ac5lk1qDdgeock82
MW7qQ2Nl6cVW+vHYTfrMoyePTeypI9lN9RYSl7UxLMAMiyTadnYJ+mkWNMTr7Ferd2yJZp+YLhZ3
8mEQzq7DVJKb8dPUuD6DFKqjNlMf1pWgshXpQYnuzozZweNInmqtYXwG0rEd9VCM1sJ8IPPg52oh
XJMSXWsBrI2hwF8oAJfGmWlVEJjkyyOTEo4xZjPSzSqC8MolPmp4itGUxwHwmYO/fLkUncae3euH
pbivpImqa0b4WteoOZyKpnvin5BNMFUhKQg5LPr3iOaW9y8CxhMmZy89rEMtwrFC5FvlN62PHv/2
JFJSfYWtlwvxdNHKbmCAx/CsF0rb1g5YrLcwsV6zFix9Ij0aa/rmmNPywS9QtlWP81AOSFJQkbTp
V0WeC14m+iB9je4K53dzzOG8N+XcWmeLvPRNP5J2JUiLijTntY8AneXN/WeZ227szMParA4cmB5o
ZG8ZTKAO20g7LjWqSFQpWoQIArF9wpqVQPzI6KWmXtCvbOvW/pNWiKzHMWo2NszdJm8hkNNciHBK
tFdjzD+1YbJfC+i6GmzkOFNqbSLhapBVQ/liNjMF+HR2NS89QzahhJmQai8EFLRmO53M3CAwJO02
WtMsf9K4erBqM//QJyQ/QJPTi73sproBw8d0+eDyajv3yrsUthoPlWUzzUWVU2hpP+g1kwA3AEEz
JGpNaLj2Btp2Z60schqoCEsxgzwNwx1TSYbA8nBQO94CkDCpY+6OKIhdikyBdvm09G/rkrsHBPQd
4o6bHnBZ5sNgLz8tO5Vbr+4PxrQkB+o9ZL1xbASDou5iAyftqqeqGk30E06l7XlL+jlendKvJ+GS
IDJ/VPO4bpFMD/t5Oq+xsk7fl7g1/vbKai0ZtBjvwAFvgwAnRJgWo9erovxTrckQ9HTo+MD3Y9H/
7ieVntDg9rlehbVTbN1pNU7fFweJ2LZJ2D48nXQxh97Et7P8gpyxOblEvbZxo4KWfOZDSvxXaQ3F
y5p7YZIBjlSpx27hTtoVujc+l95KiGVVL79mBMtdstNABE+i8Mg3nJ5WBGt2hCfVaRz10ObWq9Wu
1luUEgiu0nbat3NhvdnecKa4JduKFMi96pZ469Y5s1HHOLsy8MMbxXxtm3S51reLVUVvrpFGW2QG
x4TQtkEf36WIEHxBpG+7mi+cJLkOPTX1s1k6H7MTrWE0IM1p2P5gQ5vxmK71rp/gIvLJM7ad6cCK
M0DAH3MOnwmdxXZxzPE0mv14Ujbmxiqe/3hOMYb3eEBAet2ZAEuTDWBjwGCLulJPK3F6VZvFL02V
ErQyYIDseFrfjFGqXQGUsm9abQjoDbChyuHD0Zbqvkut6Sk2K5J5x+JNtwfK4onU8tbLArIAD91C
ZVElbKSMJCvR9La/HXWr7dtex2fw6XR2c+nK32li47DhsKLmFA+2M9kb23LPpv1Yuf2Z0PC7Rq+7
y0q1s1/b4qMf7CbQhvhPWUd3JmbwHMdclROvHBHVm+uhWaUnt8NeB4xHO5fVoArOA6k5/pwXCbRj
HPn90nXHpHggba7ZDVmUb5dkOE6uzOCW0vcG8VWS0rsOeaf5jJxHxw6eNo0/bBMAbzWnXRRpB5zF
apcWn66WZgFYYuQvGHwvBgMQLq1KP+c5so/ujYpXZRsYjvvs5b3YVk5eIuRoHxgwqL9NuX0m0uaM
EikYGkRlyVgVV9nW9yk1cZU61sdSywc3/kIM4F0McShj7RWGuvKx9W/Wzlu368Q4r0adtMkGrYvR
5mhPc31LKjB4eLOrZlS/pRehU1JbiWllM3jach4ZIiW6EgQnte4XkjTv84GUScSFconyk2G9oXJK
EDmwOXu3o1GSOdTj8wqcaI59z+uOGX6quhyWwBW/DS9+QfgV79Ycvanl1g9J3gNU1cg68PIG+RK9
L3n2nJJWsDc8qogOhK1u4BVnlR17WL69l+Biyb2KBNekakNSvlzk4vb6AqswoOV9nbGW7dpc78Ag
HBrAtf+xJumARtGr/aKzOJNi4ALbBb2d6vFg4hQNGul0R2tR1g9N04BrXLI7TM161JUMlZM8Nagu
L3N2kyxatr21RtmEzQ2Q/X71fcHW9oiY9iAV6iRVQt5rxA6ognN0nhB6uqV1rEG27uvJ4vTnT9Wm
VQQJdNV+1atD1q6vXWsTzwTglukqNNaKgWGwA6P9Q3dozSrSasEtwn40DjzxbZRGLyI7WGZdHtBW
UaWX9l2eq3rvZM5rWr43KN8xX61xaCX9AyFE67bBYLe0zHQBFysB6ku+bs0kw3j1gjlSftFqIzYs
+csGpd4CW17RFd27wCrDGNMjrn2z78xLlJbTIwjXUymQACxlvy+hzoI+my6OR+y/ObbZaZoy93ES
LCYbNSNyCfHD9agxG/cw57GCuddZFkPyyICLeiun6UlNM0dNdJOIwOXPUXqcBTQrynfyk92mFb67
DOdMae6zXXOIO67a5lXJbIxV8fZlND+NsfUZo6/lbQc8K44/IWLQb9Swtzr5vb4zHAX6WhIAli/w
KRpMb5xrB55wy+9X3H6VF9gkkwXdHORs/EGMgnUXC80hlLNC8Ei1u83tZN5ictUBUfg/rdQ5EYvP
gi+7C1az5drkrtzOEyS/LhMeb7t/MRgJgXKXvYs7MudCO1bFfR8bxoU99RUbTLt50HtOaTdqOw79
96JPPkUDii6SmF6B3XA3o6lVcj1zaI2bMabkSZPxVY+ad83ojAe6GwXaiWZ28Xi2ZbXrYts8l7P1
wy4hMbS6Q3V0q8PT4sPoiZ5d55gVMAAu0LDf1ZS7tAfPloDU7wnJtLJEBaZLt9oYS8j8vP28CI6z
Np+umsA6IBs+H9U+YGU86V4+ULFp1o6/7Nx/X7qFImZFCDPZtk5Kf0PIK2zhydbA/ckxyoy3RnHk
F6kAOVxYZ/2ki22XyeIkVTZu8ZuRgCXNJ2OF+k9UvDOX9raXQo5EhTI2NuF4+2I+9KMMs7L/qTnI
8dQH9xlmq/k16NZ9qRy4G9I56YmvXsNkqE4V5056P901ktvKSMpzTanpT5kaN2wi2tlbJ3Sc6wC4
V5nPlWGUm9UzOZ+wYE3OiId2sWi3l+i5sdMHHW8oEt2D106zXyQkhC8Tog7gEiGSHjQ536t+eI4s
7WZNlGSB6xL+yDvN6LdPWV69J6n5bOSsA83uMFY4TGIx1im+ECJwr0YACmVEYFVWvCvjQOvJe4pQ
/93UOS5IF7Vph2PN7dTBhhYpUSKTDttd6lzTtpUkeROoM7CGNA8NlipxY5WdH6eWuPaIhomMhENi
lA+anh1qrVNha8MYg0b5hX2rkGeSyDRUVeGSxeWBZ//Qd1m7jcz1VApCBAoVOwetz7M3BxA2yrrx
57AmajeKZmBMXdfcFaPBEBQ/oboLDdz/eIBKezs02XBFwYYFTsrlrRoKc8u0VgbaCUkITD6X+Fqy
X0idPG9JAkJBxh2GSRKDzTb1a8sWqG6S+N7UKKxyAjGeWkVqYKxF+qvqQaQgZx7atpp/vDta0Xza
zUqSkj4P950mrCMJItouTgbr2RWYvpgx+2kk41FVEGGWch9ywvErPXKwvh91aaExz8lyJ5JNfMbc
c6pDgY5dSR1tYJlJkoTvVcgzG1V/FgIGGvKsRpbbPDHePfpsDXFCOzZf6Dqw/I/mR+dCm6Np104r
CSrbqPcW0Fs4tTGpsUw05eeKd5QbR3rM+ASg8vu0XZxj6lpYrpKmf3YHX942uDwbh2dLeR7Ir92d
Cx2X51AaqAk8Y92WRVn9MDrrYXXl8tkV870e26PfIzY/Wwm6auaz45pRKj0uIs72VqrcY65r7jV1
PcS8ysIJWEWc2egEpjJzvpYseY9Il3lNnc7xpaWHw7ntMvLXbAL22B392FivSBLAbg2tPBgLY2Si
yP6hSUP5fblCnzc8th5U7Doy1SHqykf8T2dl2qiuBtc95DVf1tLgxBukvQRt2iJk1QQnl2qPOH8m
f3D/gCIGcwtua9uy2AsTMKCNlhnDevImvYTaumJKlWxNSjiNU2c8xkWCx6YGMOvazwmYGWQw9dt6
jLbkvVRB0Y9fbBC9vZ5LvsFuqndU3DlrgNRkIMxdc/uTedM2gdSmXwQJftSyvEP4VW5gcc9xZ947
tux8AhAB56DNDUI0zMz8PZZaHIBbfAFbP+rGcDA83k2a5DVZjcurqn8qW6REe1Fca9BP0CN04IyW
IDPnHIthN34gVKw4R/nAkmn9ois/LOX0arvlAzlHnGzUo05KX7pQHrl8CZEa852MtIuNSFkbZqzi
mag3bSM+e8M5459/dEvxNTviIogN52DazrUbPeQelHLTGT+5l11tQQfNtXqSI7HBGuLNTTsZke88
QAI+9a7APpsv20pM9cZs1j8jRYPI3jrNfR9iJIFFTEQ8+ErlFG8qPY8MHtFa70Ef+tNkKbKmjJ1Q
HEJx/hP8jWIDLkkfQryw0PSOG4fFIkHN+pudKIeYZBJAk372UbXw9IFSdaZ6Jc3jvhDchJ79howJ
F4PmNNVnhbWZujSW3knmhBYwVbHYNd0nDr/6Pr6lQThjtsNW9Yvd+NwZfXTSh3XXDLW64mHe4O49
dcpyd9C9bobnUZQz51YknrRuNcKxSX25xCMFqf7exx4gYyYuuIHWxynK3soxdb9Gev2co/zKNwNw
h4sGe9+4Gda4e9SKUh460ch9ZnjXpk2XS1UIcVj7+EVPWwZJoehj7Zyj1h1CjzixOyen5p9VnG9T
wdgvx6itjXKznx3he+T+M27A0nZtn9XXtRGvk50mJ5Pzh7RtorCRhpAf41Dqx7HyrQqH3NRG5F/H
1zQxY78bssxPk6rYlxYNvLt0G1Mn4LSZpESzM3G0GPriD8kvT2LOpV/VA+J/DlnTOxurOSWd+2Po
iKzsBqLKyYQk30eeyuR+jXjLpgbgFC3jrykqLFTvKt8ZZG9KHCXb1Vs+YoQzwYp7smL5Ir8bDnlk
P3lgAzB5sI8ShpiAlCY6wS2sQWQB8MPcZHcym/52cRu4fHcerf1f/6DwhAaTRf1hNQqfzd//7+9/
niviwsxy4j3P+XxwpuZlsZuKjBVpUqcYnU0xBYQ6lMkfJMPwbGW2awcYXnfxAuUiE8L0RYU4lO9a
41Wwyw7cIT6DbFj2mqnvHS/9cF1wsB7hB7UAAeJmJEAGJ2yJt1g8YvxMmHanSsuzWRls+4l6MgFO
ghLhMoJrrwXoOAJI5D5z0BqybLeVN2yNOg9lAlCHHZrkbON3RuBFwCRV6lxaehIbj2SVVJt4xNIR
9e0vt5Mwrt5Dg9CaHd27T+kxA3Ipk0A5fVCZyboxZPXZ3IRRg0mwa45MXq3OQ53KGKAdLwfmWBdr
Bw1YRFwEvlhoXeKmeOoqse29Xveh3LvdpA/3bjqc5KIFw82cWvXFhz5jta1uUfWqe7TS6mlCvLFH
R3Iw4VnDpKjbXZM1ENKx8I74/zlgJzbZOXM9+M+pOKfW7B5n5N6xjlrHytH9iq6td2XroYqGIgyK
0nibW3rX3Hj3jOpznb1LmaJHSMhHQHfPo5s7cGAWCrKtSlHSLl17FxVXXL6vBqPFhJU3l0Vni6zS
9EnkA7YP5nz6LY6sqW8ytgF1iayMvKuIMBwlpF+2VJIWRGxSfgh3uTRN82yNULVprYwDKh/8XtkH
RMoffYXUgswwr4lWPJpe/FlJvjMRsdZKvduVKN/WFsIsrz14ycQrToNT/GnminCdBC1SEpHUgPu9
ivV1N659Ts5xDL6YVB+rBzYPgJWA/pq3AGMvD1uC5kvsjfrokH3MpHRQSk473OK+TbJZ7PSPmZm+
OGJ5M+gxfa/Ej25XDaVlJoq7ruTkeKqn9ZJN5hdC7t0kejQotXmC7wEhSszyJat1UgXN99Ht+b6G
9LEjQW2jGq/erj2sDDLNcNbT91UOAQa9aCvWZ71Ke5wqxMcaWnpf1e02L61ATMiccUwyNNFhyX7L
Q/9PR/ufdLSCkJ3//xjS549q/ajSf1XS3n7lLyWt1P9LSh2ztnBAPHCooVT9u5IW1sFgxKUB6y4Z
Gft3Ja1GuLqnE0xNHU74v83cAYKQ/jaHVDOM/3IkET/Mx4Uhu4lx/zdiWuNfsy5JfCc/kT9iCJvI
SIMc2H+V0np64spxYsHrK7uX57QvY5/7YzPWd9oUJdB1bFO63SPrL/WPvkYLVBENSM5Qfo2W/zA/
9zu58R+Zc3/djWsiYuTzEpYn/y3Xq60TCLoaf5LdpHGQW/oMHzVaj42WQRijw9Xc1DoTnAINy+iQ
mDwiJEPl4zz2GBQYxhoMk2w2ou27U+TS1f7Td3v/143882BDcQsT/Jf7IySIcGedmdaYsuW/zzxo
7CZndjhB3I076FvdoJlxFmluGmG+tWa97Ck8Ke5FUE2EwUW1ARXguQOT5AnIkUpc7SVlmldiMfgz
L5aLm3tvYBCCstwzNpMrYAzrzjmPivGWsT1c2yWhicKumY3RV92P3n5UeEsVsLZv5qsDY4JDwWB7
+p/fqcky+n/fKkptl3dLrJQp/y2La9Jx3pcJeHfmGvVrb86X1SvlVTegv70CUAcTMKCDtc7EIGnj
vdGSb+TG7kwGxvq6pJN5xZP7qzKZW7Aa0/33pVzcctuSsYDjgiZscVCmRLrb3sUETGw4rm+knYWL
yDQRbMUVBeqsYFfnwWnuUwUJJFR/KRVg4qbKIuMuzjhApHruI92kWTSs53XQCAxoSVocrGIr4Hvv
TWV/wczNA0SOrOOaKamae1B1if+hpFaEsiHL1sxPqIWSvy5koUIizrpFdFI0+0ljbxdyxdBueNHe
TLCnYTPVz1HShpWzkiFd5AsBkPWOWJz6kz7lV8rvvBlqOkWOe4BRsg+92TGJbPTubLLP7nGKkXYs
IjzRsYFo8KuaFmLLKd9JsZLT/XcyJH5v44T2K4NfdtVVDfm6d+w225LMEQx13oY0+5iWOmKdrDaO
QjIeCBZBUmab6167DaQSxYLqZVweFDaku3KxSb1ivNY4SJpUxsCguD22ufNRrJULDxLdo7x39hiX
yNoZ6108ODqr0P5hgQrvClAlGvmy3dSxZzws+nTsZ3s+aba94BMWyb69ifXMgzHN6AZcWxDQTJGE
biu7sstk16YGR9Qb4o7SSiLa0NJzY4/qjkRMNySyMAaiKbJdxNCBPdlex2WpTIJUpBn0hpE+NOmr
HaOAa7L+GT+fONY2WLGWyuopKUfkmFKEeoK+xrohkgKdFonTDMktcui/Ge1YAbnUrmOoFYPtvzL+
E6dZ1qlTn+DRQZzr06PsW9Y8KHQ/Bmgd+UQ74d6Vil/o0TMFht295WRj3vVxl22/nZLCjkq0wg4T
darxTJtyG9va9yeHKVIdFgE3IbPfkwGD3bolnd+HCSXXLYJ57Fpvv5o5qLI0zoueHjOzy6AwAG8F
ZsTd7FiXhmHIzwQ3tpTpnbxWjTZv+qG/KWBR9g1GhU0qneJzYbIU9OHF7o0X1ZmYIUcZ6A3mXnCJ
HnNT+pzgwtm1HYy+sXR48W33F9jsRSWGPOmk4QReMqQE7zRiR0CzyxYL4i2Gtg3sWzxHZ+rX/3mj
+bfMP5cTzsGsitHkFoDuCffm9fgnLwdmxYV45ChnoyxSn8ZpvYmFYSR89kDjcRbTuhcxN9wmMxAZ
MQGwK2vzM1XOttgVSUUMn+TmCSY+2X2fd3gSkLn9h7v818BJ7pINEiJPh/7R2RVvjph/vkvc9LUo
6urWRMuYQAZXhCZCwXTRISqYzpuv0/KzJJ9QQy8Rwwljeo6ITjL+m7Iz241UWbf1EyHRN7fZt87G
aafLN8jV0UMAAQE8/f7wOjpr77mls3RukLM0NSsrTQZ/M8Y31DJzPWPfJ+aPZEDoMQ3p2396b/+0
w6BxMGyTkYgO+ZVMrX+Q89NEC4ps6graOy26aCbLqaQLg49qZIbloNF4h3fTL3VYsw8T8wPhFNYB
2mm0ZHvnrF0zxF9BDCtQCNhDmprumNCNFz/2m7cx2+ohw92px2mblgyIFfwqHzOdnqj83ESIW1O+
FKwk3SMZFgRMjRYlcZB8hBjHFmU2IkhvGLB5g6JOzdlC6VG/4aveXuJekNWZJfouLRN1KoEdnQaX
NYEqOmNbCt96xS3z7HDYfemTRxxc11ZLp6EUTqupuStWrPtUauYsq23uiRVUlxCue55aOC3nC2P5
8BiFBVN+rLWryI3am+u8CrcQ15I/0D2Z3kZhFEsA9P47OiSyAPBXsthO3ibHVTOUbzhXsJ9WJhVQ
v/DsOWHN2Iks98/j6JTnFKIQXpu/Q6h79yHCdiRY/W9ixjPLsXad9Vjilx/L5GdThebrtO5jqzoq
mdX/utAbxwtJyPo+mf9RZjtNaz82MGX4bH2XqdAek1/Vh1GmxaWBvoB9eLggEaHpCbp+A4544hkm
WIdh1diFcrqGTH7PSCH0RVmX41H2pOD0SqTLNNumjd5+1YV7RJdlIgowfgZB7f1xS/VV5JI47MyF
pRYMAIoGhmmDiyMpzvjIHVZOq7FgShfW+YszwWVyadA60BQ3BgkcKTnwL1MrmAgzCue/fugqJj+Y
koWRY868NQIDJNHp2Gx4V56AThcX5U5gpHmfjFzuSwGGNYwY2GdM7+SnY/fjZoJ9usafWDwcDjT0
DRDgJqt1DlbRSIy+Tf8fIOr/qyg2sdfM9kedAn22mP2jDC1TJzYtlFGLHrYHqqQ2ePgIzUM9jvc+
T49N2Rrl3iEwlrG6O+9EjeYsrTh9ZOrqTcHHf/iGm7Oh7b/XnfAmMNfpUK7d75PoHxTyVNYtCKYB
cJTtbcNiQMY4BgAtOqP4FIaxko1+ZHIrvrSEUlGXRMA6+abwIkSpsGnxyoz1Q7fsV2vWWgGT1Ndo
KuMHnn+58hozvUQdoL0GJ1SUuW/RkIKXaWL5NsD6W1YdQBaRTNEpGbMC70Q+PUa+KvwWinPUi/pY
Ty6zXry/pC2Ybzy3PkMbHYvnvw7I/X4UCA+kk96Zi9WPaL44A0tDCLy371fs+Y1FVqoPL2CqA5yU
0WORi59h2NkHe57pDR2rVNOIj98XYNTxMSiUSzhQX2yHousW0mDJXnZG/wgAhcpsoDyxUM8Mns23
o0AuKrRAfSYyeUsIG9qjzBLrBhYQ9rvcOxmFP9zMvECoVGVHURNJTK1wqR1JIUmJASoqhBD3RF5h
blKKnktpTexeR0dfmXGTXgq7v1OYxFPBlAorU91Vcjlo3B3VqNJDZIA+8RMMuGyqzcNU1IBAc7xH
7HMYBoFMgYGp7AtSgWI/lgjXSmyLjG7iY9Mrd6O6AF+x8ZG3cnhN54vIJsA6VljSJw3JsfhpZH74
kjlkEfVFdI8ijkVUAoR8qix5q4tNCGnDLF/HSWPIamj65j/cpXO0wD9vUt8KkBI7ULsRV/3PZ2Q3
2p3FhkYs8pBcG9SxTjS6C5bXyckVVcNc3b1V/fgF7erPbJg/1lasr01v+IQN7h9NS//VZP8Jivu/
no1YywJ2gbb//fD+ZxtTe2nTOHWMj9Klah1wZ2yE4Yq9E0r0/HDJfrSdZcKS7dSyMC0kh0mOygtt
1/93CWGBUvcthwQtsBfkHv7Pj8f1SIxQlocFxKULAJpgT+w4MNnjCmvQPuOfgjM2h6AQS+Yue6Kh
FlXv8nga38WYzRaMtl+7ffAaRv8xh+Z/koOpb6w5Bc5nmmDbFsLTf1RhFO141YBQLsCeMLhM2wcf
y9qH7xSqQPzUu3rrKuU9KxhZWzF/dr5ZFqAbupVbRAaCbk+svRJNcVZU7cmnN3kz62lbzqzc//d9
RorFP3vTOXHQcxzyamjCyY2b2/T/VjO2zCydauaNKiSaRZgMFx3RdTMyXaSMe0kMnw0F+2lQJhg+
GideO+6+Nsx2XYysu/J8Y7dGtKn19mXqDG/pSetiVP69F1KwzjPOjcFWK4MvRx8RlnvPb9ACtkVy
4MBN1qFx9gPx1Fi+rkZVB7Snk7Oah9rCVPYvaeGmZVGKaqcsWQUu2Oc/RbNzsAyOUYRDwkEPWaT9
xVbhT3NgJwC9/MXp2nutITrjNMN7FtnvXU6hL+wYQ3DKhLMNuwmBs10zm2a5Y7gY5xlfBypABk7V
E4sOnIv+ipZoYevaIWIUsu8QYQ4ajgwvD/FCQj0wKhtngNfqGE7qhc5fD9WhiY5lpM145hpDBo22
rKcTzm8GkIF6Y0qOTnSa6GNbuUwUsg7p6bukj5+jYeIrZNt1alqtXgXdj57oqtzp2Przv6nlX/MF
022yopDPSb2/Sn7fSOMzTsgWkqWShMl5XZVeiyZtVxFY9RUIhWATqg4dWUUn1dWWd8iICHoBNH23
mYBW3sCEldULDsWhYvySuHT/bt8dax7awV7Ss5+w55pgDfLqkueTeQhdVEmo4hIEuosqcW5MGxKw
fSye8BOl4CY3BQdzb2shXQi5LlWmg+5CjRVErGFAzqr3RJ5E1qgnS6WeFttr1mkQLVQKkqZ1HdRT
dDPYgn90nYQWYbUgxoIEuxluFSnaNzOUj2Bw17mvwu2Aadp2QfrGdprfCX6DD44moeybn7pmq6Vl
oDGlskSvf+LH9jRQ7bz6OVDlMmlwXUUTovDR3I82glOWKPD8/Ghvzuojyol42faOWNUpsDKttZf5
JDwAfNEHKOIEHLDtrcIcNVDrOYjbLfteBENydlLtFaRYu4/aX2Od/2X08yto4j8pqMKjzRZxyYdB
wraZFujMl6H14C8+KEM3V01o/1DNF4+YGyqvYFVaJTrSLQCSnVWlD2ADct2P3sUeDBODW3yyu5xn
st+wNEJEXg3oMcmq6V9bNz9mTXyNLL+GWoq3aJySi2VE+LLpU+IxNg8sMi4F+XnBzAQj22z5IfrA
3PVT/GpGnrkBYXrK0oSx0F8lXG/ll/J9aNK7UZf1nfHLxpSmXNbs24jLZCkfy+FA47HrSue1mwKS
xMhHWDvRNGzi0v7bIMba1GlWLywNhC9ExMJTE5Q2M9pLMzqbroNCqm4RF+ra70FrzYVmYSFoMIMs
XYlFw8BpThJLVpw69Wnpw8A/Kq+2BflaAR2h5nTiTeBBXOFOpVaOAL+wjnDGKF2qvhaLNB9XesPK
Lu7EJ1Ji3hzFtuLxvvEm92ERxLRkwfCuUFkiR67W9Mk/pYt2MZmBSbE+qV2TzxpOBiipYG0cRivG
PmrNl4DNe7xI657lSdOxP/P5QLs52CdOhiVDYETKnEvLocaZkX4aOX6slEEcEp3nmE5zAi9r1FGv
yTnxnUWJOid3MuTQfbfrRBYAeI5e9SyHx6ySFNtCvo3JoVh5hlkBo+p+T41GrkFOKHIzizuQe1QL
mxAlWhGxTC1jfE1tVqitYz3TSjErcft3w1DTDnMV0x776VgJwKy7lwFCVlGWUTINm6Cj7JI6sthQ
TNDx3JDw5CrMMH0VOu3gCBG9QK9nVArFHD1zU9TbEr35YXTVCw9rfAW6OEVVZe97Y1WZOLepwQno
KaVNoJx7RtdqLPTej7cxcKwXbMCYZ70Ia+V7iBjt6AXstSHfkrfw0UXKXWMFXOWiVPtENP0C8cdW
Bn24jfisqyRhoRvMn1YevJg4/2Y/oL5VM3eoUVN8FCEwGm6UCsKAuAFZFrt49L3dUDpEpo0fqvfy
TVREbCLnPtVvWp3cnorQLJ7rS2/ythbpDmswCtUmsGWB7/qBy9L7yedKwlskKtI+RuTE/qhOpBkA
Ai3/DgRtXHX0Rwya//jVb0v28UtYB0i44tzeoUHsl5apNJz7zodRAcSLe43vPd7IRPqAQYtcW3hh
YG+HkI2+ZW3LPmUyOSPJiefA+tp3K7O992okdEKSllFE6q3vZiLC6Bh7LBXpwpiYDCU6wRyeIvak
7iNA0WPxHjuAMwGa4yD29QekBXI+eCCmElWTbmeboUJxF+TltdWB3GUF8sQW7tlubKr0brcQcuA0
xZOO0qSqltSJi1YnhSbUS25wPkxuJx5LJWhq/09OOODKc0Z8M1oTI4uqy1dk5yC5QdlZZlD+IFjE
65hz9DW6yb7RsmOdDrdwhDPrW0SwIPlekEcK/yeM7Fusi/Xkk2jDxPfHUNfG1pz4hRkZkpfKFf5B
QGGgTOn+cN48WpabFNOrMHTqX3UxPaUm5FfpD/HC6Af8d4PL3tBjapYhg+lEuJb4cDjmh2Ft6fT8
LmrXwEclgMXmrpC8L0tuA/ieF0H4qBf5PElHzJQ8uIMFYMujBeZ+I3MYaez0teWkhj8SNB3Lm2RN
pKzgcwWYi64AxY67wRgHt2FAy4aFlgg9bU8htjTjUrumuSa2ae2DFR2dZOcauDU5XJ1toE3pKoEJ
dfRUDb6ErmlL1qu1HQtz+GgBwxlgeQHW82tLEU0/QFJ1NKMwL0a2Dl9p6EIIneS91utfUV6YW30Y
3QFpSdfuklZqaymKr7DsNPBk4DlnPAh0IllsxloDaBZyOIZNHe6Jb0WhEo9bQ7GPNUJYGzN2tKo7
mkTNPCJwLHajp4pzJSeyAEILI4Lb34tcYQwb0ine63n0K0LmFunK/Sh7OayLagiXfh89qihyD1Ze
7/U3EUAhtmSFtDV2CM8LEYnM0Fqvvsq6hrA7XybPOUgoBKdvOvIIrfdS0iEpqc5OMB2kjaHRYoD0
URUazGPHIAYZ2NmVGTEZ4e0ryYhs86oOu2pG8dRrGrKSDuukVQR44D3vCDHxx8RXFE+7bW2Mpgey
aTp4/AZ8QUsErglcPsc7U+kA52NttcTWKZd2LtpLGkztxenGG7docR0j3bpJok0BpSZqq3l1dQQC
6SAmZpqOEbjdWnRSF5twuG3CaUXMIciaxGeTUunZdUwYLCQoZTcdWK11QxrpUvSReY4bQFJCah9K
BMkL51l4aCRbkFizynPINBuxTZ5T0zKCMvni8Z8164BafDUYWci+PieTp+pxSpDJAPq395dBGfH4
lpm1ztoU/r8MvhwmUWY19TeUJ+Hd63VjU7qoPP/1UteGS1CxUcfmtPb6Jkbz8cy7TMPQwJBDGdEW
XQ1Kr9C+mH7D9tSyf49W7LzrivqaqtyNIngI0wyeby+ZjgRLeu9uJnxGb2m7y8eWRb+v8kdluh2V
cC7fBd/mXIuDg13g+UTYOJy+f/r35fvP8lj/oVU+eR16+WtCZ3iqICmgNWx/N2nKicqdvMGgOh4B
n+7MgkdKWxofQeEHdCNe/JY6CCQG4RiHBGH5m9712wy3PVlKmnlw54votG1ZBtFn0jguKiQet14D
wqsgK2BhhFPyMFJLX1MjAJmG8n+O6zLDGIDuUPcybds7VfAaB662TORIYZTGoOcik3MDEDVUT/0Q
qqG4xtKLHsrwHFRgqthpLS+nQ/ve6Z1z9zCcrjD1tzdZG3I963Wv1JDZyoxseMxgYLpNYb2i/2jw
NyXVmSFZBUI1h0Xh5d158j15pqJ+IBIbD9P8KJq68azBVyAdypppKiEJDq7n/ZBDPguz5e9KMbPM
WMlDEAmnvWsSC411kLwmYdabKHutzVcd8AktJ5ewgeKp14hVVGzJK0Szfs8cL1rEGIauRVxExEJR
u9Achq91EL6hQuwOZSDKR0jxumEuErDZkEBoO2bhuBy09TRMxMGZxhu2t/weF5b5olkDa1Yn63/o
dY+reGDXWslevogWSQ1ap3xpaUAdcryIm64OgNzBO00cI/kq4mQtKsv9ndpTNI/4COdxcmspGQVc
2jF1Lu2n1mJ7SJIsvmTfF7seUAdZ1j4xArYtG8IbrJuFu+heZsLal85Xy/gOp9ap8US9YzT7ShZF
eHKtVjsp+ZUUlO6jjd4Lt0V4+r6gx37Go1Efpzx6wfIfnokUCO6pTqKnChhUN4ZNFyXCH9ZEL+Q7
Mrr4ZctasdGjQ6vYViRdbW9pZNJbUhEpIUO/WWG9QDhFSpuD2lxDYEdEKrb32Yb9Vwb1QAtJX448
5nc91fIBA758FHcDt2VczIbBPHg0VWy8uVb6lDIMfjFbeGVU1LxT5fWbQtXFITVs1rhOeOg7la8N
w4pe+so0gI6V9Y7p/YwccuNDk1CmTMJ1tt9rhrEfxA7IyBzK0oqrD1nrih7KBrLCRNYJzezsIlJD
Z1kcJw78RWwMZFfnPBqcrHwz3E6/+dprH/AX86T1Tm3B41KOx5g5ztGQtxHR9iqqPDINgGM92Ix7
O5uJ9bL3zS9FIfjaj+kdeUHyBaapXxAZ9Ycv33iwYgJCZeD2q9EeHz1g+k2QVtUpJ6wFZFrcsfsU
7S3Lbq0w2iNOq+TVDdlnUT4OaWpf89531u3I+rlKwuICpZtnnSB3WRthPQaxOEnSWk960FUnwVNh
UwMQYOwyFEtHy8p7EE7UFVW60RClrxtLd69yvtjpQKhMpTEja9BhlmNMnV25LxCU3ZdmvtAu9AuF
WWwLJkIdEyt80zLE5QHa2RWQJfbdsW6+9YRfsDGIbrpGhWQN2hL3WFAtOqi0eLJTZ5PXBQZZ9ryL
0HH9E9gk5qal8ZJPOZptKHb/uhBCQ3AVC76wAXVQzq6xINCANGat/uXUxrLChf/bnzqkCZXzSTUo
75rrQfCWRXUxY2eNgDffOHGVv481s1kqbPtIzqA0M8KpAsN/Q5G9ZtvQ3GgEL649QK4eSLZOE4NZ
RQq8a36FARrUcRHFh77orlZUGw8kyFvV84QpCHa6IzQq1pkWjhe/blnDu1cBDnplgbA/GvMlKhh2
EQSyc0rEC/MTyZkv3wHk1F/rGAn+QcfreOrJ7oA4nK9lPPQ722chLGtv+nSFxtvHTVjEGQsvNTYX
lrMuyvu/sa/d6kBuQS13JzZJ5pboyIxkWdN6S0N0sJDNWFePrXtwcrZdThsZRw4V/YgNojmAsWR0
PxH2rI3HcbKdq9NILrSkaE0+PcSqh97qm484OkaofghXM3JIQEzwbYEsljeqdtnYJLDSGZ/KyPnE
nYs5MWAXllhGeA7Iklwi1Lc/29j8O5YuDWfc1Gho6uqlH3Km6fP3boCuN3aELIR9kt1LW8kjqgme
mSQdX2LTd+lz9A9dB6yNTRUouCVfRbMnxJuGI3Qu8Fjcy/dPaDk/NIh5+EGLnVkOyRv63XgTD6a2
Nuw23puahMzqgQQ2oQYfGzNp1lGasTxTIcbOyp5VoLm9NwHpbCXkzi1m8wgEg4+JxDVI+XElTUwQ
XI0Idn1inNtssnfTWKxcpBXA4+rs6DWu3IpCTHMSGFpYvAa3sj3bS5Alw8XlyXzpBEJcQ5AuNAxp
fTFZQmxIxA4WNrNOZpcyy1CCkQ5UFgY4oZIgzoYzZhzSeJPhtAGkwkXzWUIFpn7C/iHosjK1Va72
qSkRbpTmD4dSYb00er69DYqUA7DCpRm8U2dqX5XGOC928/HqZKo8xabdrlRhIqaqzXgXBu+4WZe+
1EhY8uNoRySUNfO7ONrL/URVt9HcMfx0tUXWocAvLERXndQkNYs37euOpFzv24k6Dn9L4fRfYcqM
01FRfk18vzzXAdb9zGP9aaQ444Zqeo1tawFXoN4rki/XBbqWr7r6ko3R8XAK5bYiKY4ZRpj/EBSl
hsLvN/beWyjto5dULtQXd+LWCoiD5cNZY5QE5Oo518DXT/DF3M/B95h95WK6WJpuv8RmDvzRn5qz
Rsu21Mf2N+4EjWWyoNGya7Z18K2/7B6udx7/jLMHNiZ3RdsX7O2+ct+E3e4Hu7U+x1Ri26+NEReS
tzKZb7wHusSEbQ0/fKlvGP79Hnv2aQEZcKMljFvgGMzlSlIbJvFLaOImqSnfy1ClyGpKSODWqG11
ndNM69wvUE8kfvTDCyvCmmMkvFlh/UVTlZ2dbsgufkLWgiuT6if4A/KKHJOAMqgSQWy/51Nh7o3c
xOhTt6+u8qeVDsMumpeUMUSFe+j12oI61rgAA5InHefKSlhJ9zPvXiw2g192kjdrbMXFJo3zn234
NxLZg1lTd6gyBr+pbxZfg+YhGKaZvtIbAWDmHkhCIwew3JfAOWkHSKnxu0/MZnOpjeE5bLltwnSN
9vCB7jm5xnFrvs6nA+mg3e37VSdyjC2mztDLSa0T5vMP5qtQxHR4Q5Hadext1laJ600P5Drwq+iB
b5VFt2c+bXalS/Im4DQa6jXOyaKRdvJqy6i+BNopS2CyMxrONuD/pzpA7B3Uf9Lp1DJWXaQmiC+z
bT7xAeAO7ngKW0Lnjrb+AAl5awYzXdvWL8gT0ZnNBtplRvfuISslRDnWrnbms/X3CwSe0cdoEEhO
QRCvUq3cG+kXoL+fRDA6AIL05CRL3A+VBY4rTVAuRYyZyDcd6YBUdp2kzxq1a/7ESAFDSqyVa5EH
NbIZ7vzoLJ1GnWtyKY6gQpdFsI40kRECk4A4MTXoEOXPphAjSvsZ9mOkLTx0YVy+XxFjbBwGGT/t
Dji2SIePEe/Eo/ejfx0QZLGTKB4a14hN7f4OeM09ZvQeQSqxlxmD+SMXLrMLt2guke9pV4Jz/mCr
M3+EM5i98qCHtRESpsZ9jz2s4iE1Jeq29jeT9PhlIgpum8aFXOfWdCjc0rn3rZXc29E5q1RYTyPS
XJjySbuGmfXKMU7VGIwfvc/NQ9jLXwvLFtKUMH7WhQY4ZHBgBgHFe+KyuQJlTm4sBYmU7tx2m0l7
kQxUjF4G2c4QLz5c+bTgbVStcw/wkT47I+LYJ8V9pbvZZ6404zLZbNyALbe7sKz9LVoBOM1J9MAc
PyvW1p2Xxmfg0cOzJOyQGobZGL/KIlCXlHMnil25kzz5Fp3mvAWxLHalIEJPVkyq1FQ9jQxFatC2
+bF37fLZ2v1p1MzwZsJT8vSSI4UnCV22/6vN+EoHYzgcGmvqlt8v635It2HaA+Ix4cA7hVQ/Mlm/
trHV711YRcTB03hmuX4Nzb4jLct+GVMiN3yY3yqeVshoqqs35m8+5qDVJOEGZJGldvitxdqxwuJD
jvOaZzSMvUVpZ8LJeo9i4vbU1OyVWTGz6u30phzxIcy3dgzFo/ODP2XH3MxXQb0szWC8d45+GTEM
YQC2or0Y/Pq9rHhj9TCRImMsA0Ia3pixk2+0k779BDPMoWLW9d7Te7X35l/iNE3pMwh73peKgm1S
F+mzcGtwiDHf8iSryfMhf/bFG6KvKfqBwibAj1vLo8ZS/spf+ZXl7FFrNyABxGOO//0yKhA3uY33
TKYgxkhdWy/sD9/YeayHyEmebkwSk6Xzpf6+zaqycZZWW36iY7E2bkMWnVOq9nAPesWpxTGKlFJE
T6CNdyIhpmshBdC3ikVE7x56jXefK1hSVjhcKxfSpZGYt0kfizU2bJvOh984SUZi580v0QBy4+Ax
Pk2oaRda1mlny98QJJOscW7ZAKXoTlN8cbfY8k6V1SRP5ArTMWaKTKWce5g2+2jZOWG/qewB/r2R
3WU7cIOO+o3YGAjusEYYNAyEp/7BsM1EttWiQ6bNG4VSXbIoeviVrZ2rAGEQ3QxkJJTyPHq1ZB0P
YbwZO+YBVUJKHFym94k+ldvFvVhUpfsE6dlTZMarX+retWbSeCgwfs8goAvPjENmNfU5QaHbwPk9
mZ6YfdF+9+zd3NhURjduqp7qmhFVxH3pvoHAt71QP5QEHWmAETfIs/StfxWF0z4BklovXWDH6GGb
9jnVIiQH26EuwUuOlv21ZPp8ZtO8LIMU47vNG3A4FwlOuAkxnPIsBMVSTAizdPutnYb4IlTJmnK+
bVoBHdJjzbi00gCuFfc4I2VEb7kOGCkojQMHRfrh8JFiuKnfUlc4L3HJ2EbnVlAdtmVyQ3w1JnhK
8nql4/58KCAP/CsUzrrYO3R5UT2ly8FUZhPFgDk9WpIvTdqQPSAqh7UBj3HSR8XCbPgvZzqELytj
KQjjPPhZQ+9NJt+x4wwxOze9+1UzvELDZ+nA4SYmZR7Jc2Qe38ak0URjtMmI+NlWVfurmqz+Ov+u
W68PLxaUIq/lXaajlu1EuwwgTX04SUdPZE/agu00zvoc26bZACYGebUdMb1vvFT6H32pP3th3Zue
hG6t8M78c3Y6MKxd2b9RQweX2B5XhQ2+VUshdiMDR2QJYFNbkSXyOXqNtqnIbJQOIQmsaVe1a/4q
MLYvO60uD8M4leSRgfBAJX63Zwqri8bqwCdYH+TMaAXCsMp7nS2ABrGJaO92qc1M174w+d2aAFTd
AuJr8w1/9cHARhALl93kXdOZEMsBQV1muCcx02N7MLJ+pocbR75FJMHsJ61rD5ozM2eb8bO3TZvU
mPErCxrGXEONCBD7Key227+gXSOjV6DEesZ33f5tFEZyCGc+sPZNCp4v3z/FDvaOfObjSlMgLFYN
WFc63WU/w3PHGaYbAVFa5DNlNzFg8H5fppnB+++X6UzoZfFQzuxeZWT/52Ii2VwLJ/hdRoa5i4Ar
dzPzt0Y6stC9tAe/x4x/JgPrroM0h/8nYbMwf+efhIQkXOjxX8by48FU8Xio4oBq0cOtSO79LzUn
xMQzlXicScXfF/V/fypnjrGfJlvBjGffVjd0slLAO+YW6Q+QJPsDmgx2lxzvK9E4l2wmJTczM9mP
KmAaihTP+JutPH9s3y/h28WwK24NprFFmJhfIcXsMJOZ3ZnR7My05n/dEzPlZPyGOX+//r6MDJMt
uxObiU0OknI40O03ErqeCzm7THapdhpnanQw86M1nd+sOzOldeemWpWtwLdjsldwp79DO42ZRQ2L
oTpML2EBpgZH508FtBpFkrEarfFGC89i/BttnXxf2Qnf4449juajQ4vN2lhEAi729z3czG/6+50W
Mz+79jqL/JkqPpYeNOlq5mwXWPMO35dypnB//2TBPNnCFuQvAqvczMDu75/stgXlzW4h25ngvdOZ
8y07sbL69A+kLXvNuGTpzTmntjZhOoISThL3vjHw2wFV19caf3YgEIM7ciaN//vy/Wc1j4RlHRnn
xOOR8X1rE7hCNpIad2Qa60dc75CnbOCIte7vbSDnfuRsW99qMWjCPwcqT9s2pvoqsoV7+L6EFj+J
OrwTbAKNDJi6NlPVFYKkhWOPv5o4i2fhyIMfVqXGQj3p1UMnZmfZ2uYVy1JNUoaPvtqZVlOYicM6
FP4enQ8unmKY88Rg6QUN8R1RirwxnIZVPZgmOqoXdybFdzMzPgMeD0vPZOUkzwgIuC2j4EcGaN4R
ebXLM50lDdjgCREt2hNWP94JzU596cHVDwbc+qH/A4iEpgjZMHcM0z6N1hU/esXOYj2JJmGTZx/L
2tRxCxDWNfYvYz7dDbd6lD6WCGvM927X7KjGGCSEM4CkqUpubir9KCg/BoHbuIovlR7k24pjgwH1
jRGTt+mz5HWwuGONsJinNNiatfJPrMj84/Bb695hRKmMxqBkElQRPWwWzbOA/7PRp+DIYH7H+cMp
3SSbnJgFiNDdsyTAhjJIkM88r5Hcfk8sn1rQa/ZbBRwoCv0fsnDurQOoSTaesY0rj/wz86Ws9G4B
khmmfinYOzUtGt42AeeL5c0C682mvoD0HQqIDclL7aIUwpiM30mZwy7LnGcR+PKYx5z6PUixCdXz
RU3Rjig0TiFRsDGlSdMDp9/UE6mKpNCMJ8vw+C22ctqFShT7IWzsTZIE9IW2txPoN48YqSL6UySx
bmTV50H3hisNze++eG86lypXK++dP17LqNgWUu5NMpYg4/C/jfvplZwlsbFGRqvx+MvRQvscROrW
atQuUZW9xjpIRFOb99814mXVMkb3iRXu5doE9Mu2HwWT6YbrBvA1znVS3Fs72GgAyWhM4XqBUU8s
5xcr158tiAcwtoxfao0dYXjIAnLBfVQQ5BQh7M9FRMKkdaZpfMtbZS7jlMQJ8aXi/hRohblokXct
JpIDllqKfCcn1KKbnl2G8g0rH/D2vQJPawl06VkA+5n8780E0JG5I1ia7D1KgYvlmWe+115SQP/n
0Zo02bC1fVlvJhP9YZ+03akCix/DIFTNkzkq6UL5nHDAdxg2UJa51S7O6K2TsH8WOkPpCtMOG6UL
EQvL0RSAjGunW4zKfQ5+UeLPcY5FkrBN9AheSOFpoKKEacJzMsHqhVvvt4bYa5XVkGAGGWzLwt5a
KntLZpI1E7kPVHvXlti6cgAqOCHMW5YF5Fi/jijjE1DhXQTIOKqKdevk7zBwjdg9Nz0bw9Bh+17M
u2crRRsv/4u9M9mtnEmv7bt4zkKwDw48OSRPq76XJoSUSrHvuyCf/i6qCtewBzY8dwElpH6dzFQe
kcGv2Xvtd3wTjyJlaRSv3IcoR5jJQe4hRKMrnxsa0TIVzaMmTdYTAulgv0mr7fxt9FQ41SYpKSCj
bNX+NB4svKhk9FlFn/RcoAaSHvGA9SbLTfoOayCExfDTTX+Xtnx0Jy5e04VBzvb2yYwssKJFd25c
G/gFIiIoquoWywVP1wjvBasJE59DQB3yAZDlrAPp2HWGicO+WRipk3tVaWx3yphWJi+MvdlqJDZX
UeJ7mcoPLBOwjwAmTaabyAllDv+Ou4/NPNjKNCIoqmO4xFjQeExtdoGlI6Pj5AzyikDzVwTePMcq
5qVEGu2V59r3I3FjIMvyu9oIbCRNlSHnUx1Faq+1LTl3gIWOIvLGR1eZ+Mtm/upOonp0ljaoo+xj
7m7ZsKd8VyNh2gj14bsHkXAqiiOS1iXVZ4OWBWbJJc3c+agsjYd1fUcxGD3XxblTcXVcFN4WrlCf
rcEzDLVopa2N7eps2Z4f6WPMK+wnz25eaQbJsYMzTP6KCV0hek4FIYOYpWAfZt6tu5QPYpCHyTVs
BKXI8gfWy0vNfIobmoFctEuqH49q8+gMGyy8XYLCklMgNfWRTVdE/5CNVoLn1jli/cWMftrIRb7H
czn1MBq0zQsA57esPCMJ/owKbjxwlbdDmTi+U24wkjVOQdCFvcFDZ4krhqX6vWF+zAmqlNLWup0O
YpNzhLU9sV2Fcs/AYna1zfS5redd1iMXoiL/ifsmHPjRHbWufirNjDVii0+qOIyrKXYeIB/jYg7c
fubo3PRGJg9pCV6wtD7jeX2fBdlocHPu5xpyg77q8tBd2Qpz1tB07WMyDj96Me09LLhPplHfdifN
Jd9GeajNSKyGE/mWdFZy7VTOhvgbcVZkAl9B8z7LOnlAVL/uoH/ZftPxfFqjETKmg/2l6+/YZ1wN
Vv5RRsWrV6E2sLP6r+wKhnfxgYnaHd/RJaYPZ34XlJnwfNtp4FouJiTh/NwAy7mVtPhppBG9LX9W
xT5boSc0sSsStSiOWEMxE+GYXBg5BJG+XMSkISq1wESPFfP3Kt5pY2hZKyoD0g/gS/CMhVml7+ps
hJdKZd9F6RzmSfXc2qwYrDFLd6TZY4hCZM3c1Hb8Bio5aTtVCOOBLzrAAlNvuZsmdILOtYsS8dns
6wvJu2RKu3FoAeXcw0jjKoaI1phvQBBiOCr0NSOhQUzgd2Im4NiOHl2juzDMxU0IWW6XoKvK7O52
JszBLLh1WCKQw7I+9p0Jfr+MCCevdrMGlsvMfmCso9Xr02vLW05Z7QQFsyIfXQJu2WF8NnVyUsX7
VPQXBlDpAUnnwZuIXe7SFaVzMRLEykw86P8MCUTusfzoRp7ubXKjwxffXmDgJcpfM5rUPWlPMGEU
RGb2RN3aoAqI0MJNpnzdMhnDheGb38w6uO4pz0+Ojk6yKIdd5cDbY+I58KiaCWSrUQ5ZXf9RlfDz
c4kghXSBJ1BHIpyK4ictuaKlNz1o/Xpd8jD+xmW902g8byQ5KjM7FybFK76WOLuXvbwuyEjGCE6Q
Uh+wHJ12S7QMByhad4q/zojiL1kSQ5x1G3if+Y2H5DwwrPklyo3FX7I/hHmHpFkgR3a8a9Mt8IU4
77H0bqye51jsRvVpahgKIDYe2Ax1ksTgxcsgx8WPU6ar/eKmxBfn+yRtnRO6uRY31L7QpzcMied4
ZYUepYhHGHVuXS3hpxkdmXBgUPXMs5cleS9l+Sz/kF2SeOjeo5HsDHHmXLg1jO65icBmWziHcmL5
DgoHwtDJ4aBZCLQJFzaRFy9xXdwkc9Ofu7H4yDckfISEY1fORmj1ZbOL4+yGgcFn5hTPFsn2qGJJ
Iz+2q3cWc/Q397i0MqzXOil69vgmCiB7LEp+jKzIwkaKuymyvl2teSqIpDBtunUHQQm+t9UvYmf2
EyR+WRydWGersBjnm5RJp6vh1u75D0M7HHOWXacYRXdcTwKpqHlOxdicohJi1pBDdSZ3dVcQHKy3
nrvHg6tDsSErS1fCOU5gWAuNuBIsaQedrfL4rduQ7Rt3Tg5Mvyjrs9jcL0Z04cH37HaxFc6Ny5DI
ede0vjm0rvXj4YW2tcZEtwHzzSl1RjbsOR7KLRCJmBeE/tVDZrbhKKR1m7Nf3Ju5UXNJANZcJZKr
WBOvuK59MUCZa4uZ7nu6EjWmZsuBDIrrEmUkwnO9ZfjsajXffWcFNHy8FwqcVjEchS1enKH9HqoI
Gy4p4no+HxGrCT/32sso9McmVvejdC52A1PNQTBNRumdVqQeZSPYk8LMDliqnsbO2Lvm8rISUHaG
KXUw7Bm0LCypvZh53BT44JGF7Bt75KbLhgscMIvzcTzIGji0tV+bIr+IjFpBxcutmOeniWwp6hkF
QMZGzqrQtZFoVly0LWTaWDIDxX1zXtvxtkbXuyuG8pa0kxfU1csus9n5iQl5JssmLnPA7GvZHPoy
v0dpDEe4LXfjWLBYKr6KOcUcQxMf1XOQRqyp3K2MKaAPZTggiB69AhZG4uhk28hfg9y1HhKL2giM
wHMVNQ/dGkJe945ECD9qVvxWoQo+FF1zn0XGde8AfRQq/lqHT7QlTRi76rWbfolkzguetpSAjNUJ
VkcBZ9U0OmwoDU5bc+k3CUnPK+fNSPUSZAjMzjAuFchHfgUE0PJdHlYkl9QdPhdmP6nLov84Qp/b
tS2+hSipssvANXipktdJT5drRJGM8OOUBqcsjSAxXC7NdT7RcXmPeZ5oB8UV7+sUrI9uWiTn1fXK
XbOuPC/H6ThHXn0uYjq0xi1IH1otdY4M+9Vsa1ZGQ9RctQ6hdkNFbpJR2vF5XGWY5mV1s9hQgKEi
zdWNwZXoSvQlk+XiFXAcE13hxOssL4WHWyUh1nMnUOtk3rEkqI+dysCJlroM8dCSaj+RdKL6/A4q
011Wl/NV4+YZ0TQWRHwHx8lgIJgv0uUPqjOHo63vODLtGOAA1q0uR8LT93taHka64zD4PfOT6zTR
b1Q/dQj3V+vSm8lrDLH4SrFHPMcath7epThkgfsyE+Dnwxic75lxqXurEE/dIHpSNzf/XmQI1hIQ
P+wVGYLQ/MYCfrzaj2JVFXdnSwPFAEsMrLFcM7kpbJuxR2X8zZA037IEMDDXkJbL/Ou2BKp20Wt3
ufz+Ko2AUqmleJvR2xMhN8Ek2SKdZDd2NPhM0pS+EvPZO9waSbwy8AP/1ZO+JIgWujG2D4NaEP14
uYNKT1AdOfoS5Nt8tImReO/KcoablgvindY5/S6NFP84f/4+06y3mVnHlSxHOq1aDsHimuZFGeyv
GKujmYJci1AquRfpuGE+srAe0vxIu/VUWemXUzsDG/Yi2guChh/1wSIRUUtK6gT+3SXvjZdB1IIo
uatXLz14cfonhgR2P7f5IafLfak8az6JthMhxg/jY17ZPK7WxO4L2xDTKmfHGKs5Fu0i2XF3u7VB
NVDreua7gnwDQxgfdjwcxjSb/mKeuyldVw/thj/U5kmGPkLX74so0w7rknUn5bbwUKyWKX3dE37n
pe+ovRmI53/6WgfM2SwGoylIoOhl3b2kkQv6rrvtWLj/WT18kSAPf4Zs1s5zUWnnROlxiGRf/3QM
GjfHeRuJeD0tCVeVFOStq9n4Ibj83rTYmnRVJH0m4veDSNafzY/SNH1KNx3drSTQ+jMBjKx0nPou
NygrHB6OFBEo3BR3jZ/U5kEiHufQFwShNK53WxYIecR0WEFavlKuZKtEJpczkahgZr70/ajtI9gW
qKitT9DxNdVZlQV9Lacr3oSFjqAXL6NleUcD/UhgDr28Q3px0T0s/Fkasw4pLTwH9RKiHzix7zPv
cV4bh2FGql+v0ryfipulNWEVcD8Dis70yxDp0YFEbCAbDjIIzUCG2mVMUQpCpwjvPo+kMx/rWOue
eKsBYkw54M6qOhpTZj9jjpqPXpUQ5Ld9iq2jOZKn8aV14mPcxKzEcerMXtBhWCuEpIfUmbMHxxnK
xww/BdMUqYcALdtLNDKEnEQLodHid0yRJEzM8O7TWHm3HoEXv1/7/aBpCLgwWrc+a/GPqi+a+36l
VMG1cLMojKm5WJ/RtA5jV3zOlXNfgORM4mr0G83JjpqJP97BKh2SQSKeqqzDJ5Eg089NvMhaJG9m
vaIq0WeUiMu1QL1/rofSCpED2exT5uXGaN03DNuvKfvUsNfeJfz2x6ZHqlZI5GauCTWAuFe5R3y2
14XMHn4/ABhbqvLTS5f2Pq5MgiPJs6Z4kvXLtOTXc9p1Xym6413SJF7YrDX9eEy4JhTGcGW1eFgd
IS9i7rCds67OCEe9o5n3/Cq/xLSvd6YLMLipl72+oQXaMV3Pcenou6IcafvjEb+OCzNJa6L8j0Aj
oYhVCBZZs3HvV8wMEUBuU22HNBbGlvYtWiC5JPmjKxGCYKgrD6Oh03Unph5g8nAuKdWpVqNxLFmj
+l2zXEXjUt/jCWEUKFk1oPxqRjsYUjSdRNC7NFrnitlFUOQAUlTh3KCbQl+XpdCtyxkBo9iL3kC/
VqrdNNYQnjSCoj3UTOn0Ai0aC2RVhlZJMkHZNw9KyvS5JlZl5uhgg+rHI2J/kLZ+XXNFLZ2sESUD
Es57Mn/kAXWzyc/b3gvMKLjzHlwNYmxhXcysOeYZd2yMaI4GDaKNSo9I4OA3iPLOc/uX1S1YaOfe
VsD1EHAzz4dLV4XF9KTaChd8oT9Gs00SH03xzpmi6Vi6+RHvU+wXETIuXu1wYvXtwZrIp2uNv1Gf
iZsZrSQ7uU9PwCPh0UrzvFp3Tbbmx9ks7rO2/3YyNJWR0gq/XCYW6sxWs6JA/mJV9r6f90Y1pPeZ
iW2swry0rn9sINE84xhKsp/yEf53e2qAcOGPD9SsPxAAloaWzRJ6XurusPmKBv68hayDsLNrLtgG
ZXra0eYxOw97io3QgJHArNAlpI2a72hlSJCjyiwCbj1yXWJyer2RWrHkvVhylEqkmh/7ybrpcTjE
2HJN42pJmhsOkl2eqBBp2xI0ThdObdTurThaUTIxRCq7CUwHGie6FE2Eaz5oO8YXgJfE8tjxsCFB
9pP+rPMHQXGj8aD2Z2tNUMcx8weUm/JvJey2SKBozl1Tn0ZU6g+p0d6VZelHY+Ns+uqtvm+ic4ks
v6d0BTiY74kY3S8YrEgNd1dWo+ipuR+9SPX+XDs8Q3DkjzCTrVNZdazfDUfuo5bd+6KuIj27tQv7
iWGe6ccFRZsHjj9r5CfrAnmKBvPGkMo4WbV3q2EtawqZHJkmwS8rxddqdu+8v8vO6EbSv21g1fGw
XiXWnWlI9HrbkTCa0yuVIooRTNSNtxwNdLmHIsZupc3qz2Rm4O1FAqtxZv3ERpk73AMq3oA0YmYS
eTqJ8h3l/1DhPXYh1rZGBrKZ+K1Ac837fHHVAZ56fZyS6i6Zakg9nm2F0mUqPbV0ghBb6MoySGvr
pJZDrarjGAW4J6JuGu/Xevn0JoC3mlvyDw6z5hnD0njvNTqRA+3Yoomp5XFJkh+ij/exYzm3U6WK
U8y2+KDXS31cQYyGTW88QcxxAeiQmUecOvXRIc8aFSSLw9C++VCVYKNmNN+iZ3xLhlO2t2BEMB8V
7Q3qRVu4dya7fb9H0/LPJFAxNHrQuwaikWa9GOOsTjBST8zpv8FW0VE7aNeHZDk61qdKteo8jtMV
BMldUW3ujW0Kv2RnZxOE2NBMQ4/uOiDj76BDHd+ZfB93AplTGi/ZEYk/y4OGXsGUR2MkjSvW1IPW
td3eKiHfdEzF9whkfeNrFgwhx5ocLmeGMiq95Yme7Q39wX4d6vIiaypfHMEvBju3QxExPap0sFpm
kb02POPDPAeNX+W44RDtfCDX+FqyOoApdksljLLKsKmxRfpAGAi61sq6o4q+sxjJaSK1Twqfxq7P
EYVp8XJpYrY9WaIjKO7fBjG+JTahymzIyJpyH/j/lWRxO3bt3z6BHMAZOuyyEUOMsA7g546ahhrR
y9NvY1QfUy8wFlKEKu5Fr2KOSUg3i5O4PBklezs7gRTL1ukmWenlrHgqjqMzPliQ1phpTDvN89Te
glQfqeFdFcw9MIMwOUngOqu/DsE1oyh26TI8M035hu/+V8/Xv20JCMBdesp01h/sPnGKDLv0AQXn
zqjEd5J/zDyv/RXCgac2legKFyu5yaj5cqW9OeobkthN02D6GEYKxajpbpc6Z+7a2Kg2HKYu3PmZ
g7bWWZlqjNnM5DfnjSiKD130zwprsO86WKwSkX1qmVRhaw4BQbbRBcA/wSUxw0IjoYEgA0ll2rRP
hhTWNkVYvORnuPhL6HIKsPXBYGOK6Koex/1cy9COklNr4JoHeur5qG254I0vjo/vsVhfhRnjT+sf
TAQNuvFYMBXAfG3cmWJ1wniUa5gL3HOLPFquOq1WJwNlYcxMZ+/R0SkgnT6+OBl6pcyehj3JOVcT
+P2hqDOaof6HuuttqZgYTzphMyPIXDLQn9iY3JLiuR4GReVkgYEaNXefaMy1FNjKULnVaSQvlpGt
HaGo7E/zgCp+ZUzlV0t+QtUXHbgv/SGZyVwY2VHZFutQEFp0NAzGrI4MtKrOOIwMC5xcxI69Yova
InOB+kcqrHT+cvwEP+kMib1D+o/E3grqxHhropIqjkADvf9g0nJDFYARfwjmWHyhUtoj1eF+6lzK
R34GVOLWfdOZjy3Bb8IrPzIPwCzsOLLxOvU2801qgos6rU4O/2yW7+v0oMfnUkbyK4kwR+V2MVzP
MQ14lpIkxbRznKblUUsc+WhXFhDvAaEiET7yMZqi+YhGmMnR9qmypYWuC3Pt9plIXPchxioJ48hv
7Hp8NrjWnmR53bCaUERAHMbcMJ9S/qrnhLRKiO3Z4+9nWEAOs1knPHAamhojrwjs4QORSOg38+iC
fKO6s/Bs3vWPqouXK7ditLva9Q3R4fXNVszqNLN8YV2Jptr+W9QO7NnHLZAhVe7FNDN5+f1VnK10
vqSOupd6++D2KzObqqM9MQvqqN8X/X7l9zW/n7oYnZxowSS60dBEQl56EuEpKcvi+vc//f7K1iVL
8d/P5ayzVquJ3hgj+1+v+eeX/+P3CAlorrF0e//7mhaO6L9+t779LURXZNdF+B+v/32VU9FcmxFn
+faPzGIsAAl2ou2TcaO5Mtax99rKPGHQUpdOlR2lNiMKFlwNLvkUdwkayUcYI8c2S5M3k8LyFOtT
x+OYV1lOLXxtlSmuZr7qQirNLZefV5zccEVAts4c85w0yjxXY6d2hJzyGNLNg4WyRRWUUj1wPr/1
LgK9QxWz09KNmNsK8ja7KyjvlWDEVDbtfBpBggA5r3YwHbJ9EjddMHmlRGKQaOcpsyLO6GQ6ozTB
TIj/3HNZkWJ7IaCNyZwRLYRJW+qKdBu8fOR8UsSxTlY0HuPKRAboz7kvJvvcaVDIvFwD98BE4ISy
ppYk0GiiOxs8vvB9vsdEBpPegtWTBd/594Op5hoyD9ugY2rP0Ez5gj14M3NB76BAg7BgTz8mrUWT
gAvkYBXRqRz+2hFa3ALCBwft25C9SLZcIGZIF6LuvMQdcDwzcr+sFZwX7NripmYGfGid9V1z7Gzb
OSW0D1fFpOE4MOEs4CuCWJlbEdiMkbqeN21w1QDSZBPTzT+2N38RZp0FXRdqXnvu8+JpzjiXC1QS
HHvuZVxQTdstVzkavacmj8/KHDCaT+15mu0ftYKrVA4WyzIK3A362WPmi4mQQscyfuVr+bRi/fPH
3DsXLbVZOV7zw7wyyulb02wSm6OQZedxlc65Ska4QY34AcqCwSEx7pfxZy0KInERPoRKxF9TC9FM
mOrB6IkG0Fsf4hjaXqsPo+WTJHMj0JR7PzruDxvGnQWfgeUs7ycG1msm7ks4ZyJjJmTczgwWgj4D
xF9g9fDXen4uEa+kCdESV2iCn/U6QnIPsRZfZnyiVnOwDhZkfSHMHHlf3CU9OcTKtdbXOKUBZ898
0hMGy6XtAZ2glWJ0/qJb9a3Ju7bLVtMLcxW9sXoFyVVHp0UT8y7KxXAGrnvXUkj8xh3XbLv6NrXP
adSjgXdDk30jP149aCsQuDC6SuJIxhW5JyI+CY2CQfG45o+xxzOb9TdUssbAeF8iwjMJ0tl3pVJB
luTTnvnxHT+a4Tg7FJ15Tm4uksgwzYaICtwgprfStihB69VxGfVqg3lkhWcdTf7WNtf2IKeDaiKZ
1vRg6LfeXVEjFxqgImAj0Tk7FY8PswUfq7arr2+9sxTZZsdCaIj4eKfkTELxqC7N0r1B59/8OAYX
p35yhC5OmsfAq+ZBUPO2xSxe4kHhvxKqvuUBbvdkyemFLPBO6if8MAf4igj6hlvpbfIZ1/OCheAn
VXBXVfa6V7L/SVns+k2boPyNyY9l5ucNVeBxBhHENTHX+yLJxGROgVh0nPWfDobupSi7CycXrAJ7
l9HZAcLcOjVQAgMqEbeBmVh0oK1W3T7ZU/S0rJN3ia3bhster+G/mGReMTFjo72ITaZSuMRjLyNh
uyeN6dTRmwssYAd3TY4o8q/I80WivaaYG9c6yLCdBKorAkx70FGIpY5xQK04ZGbgAkfqotr/xWX9
H7j9fwC36+K/BbeD8ok/uwVQO9OEYTl9//u//f6Of3LbDeMf0nNsVxjCJqnOcv8/t113/qHrhDTw
P5tcObER3eFgDcm//5sl/2FLG0eYMFwB93H7Bv5FbbdsoO2mowtTGkLSW8j/DbTdFO5/5tHyfVme
uUHgBb8ybNP6L0DIOON4syqXseGUqx2565CMSMtkU3fNI/S2mq2Na5ER8LMMO8ClHLHkPBRESuAC
UPuUbisgrw3MADmCwimbYBqJYWulvBN1xHxFbBEyN22lHzIkrcQpMn+iR/ELfAXM+ZmAMeOYfNqi
UNZTtrMWm/gUBwx7jWYa7hRtppZwRm70Z/JSoKdmu5mdVkjK40YQr4cwK8iybyd0fUO5kLuwGu0p
Jk7Nr239qHja77rF4tBZpiGwEfvLnIDqKUSbpb00xApWs7vX0qQlRs6i79GmI3jmbschRvaHbqjA
i+wE5BE1QqpNj6l6jsCYijiOw8n0nkUM5JKRF8QIG+MVairV/qKpKmY/6dkqqMJAw2rgp1syFqsF
B3qcfqSze5VXyXxBUkqAxZeHUvvsRCmxCxqyn25xz3VbJkc1zu9yve+0KbqC7B7WljfuTEPw9HQ5
exYiywqoTDLJ/2JbfzJn9Ab1QvAnGRx+4iwEOow7Jod/pcvZCBssIev8s4waZoi29xPp9Q2X4cDK
eTl5v7su0lJExprIZdzkY+wFRGuLd3QFrFUj6kXCkEh8OdfIe1aNn/ZSUYxJZ7fR7vxSoY1jQ6c3
fdi0VDjeQkubO+z1RT/eN0W6Nz1HEaqbbPrfDoHJ4J4wMp7SmcjTFhWiv6WE6uN2eJbJllIcjzuV
uPcm4diM5qZXkNIRjaB3tSka/FXChY1j2HBAOEi/lKTk0HP44CK+qs78QRNFVkqXPA+F8aZH7yOS
WF0r/mQmMzTujIHdvQyXCJKXvZMC+RjVlmE3im6P5fzkWZByUXxkA23ONDsvnjY/w0q+43n+lLVM
LBbF4rYcSXtU5kdBupOfzK6OyrQLDSd3d3QlKcTnzghhY1x5I6IiWL3I/4zlorqpII3vlTp3OlVQ
3RWcNCmRq663WDJT9h8IHqGaK9/QU5OfKE+l3n5urJy4kwniDRko+Z0xfmWq+076VvhOinmXFBbk
ZWS4kv1gHRZnus6tdwNjdqCXyO0EanRNaUh1KuTa9oy0B2avwom7X2P9taiZjVWqZ4gnBxe4C97r
ZWhB9bExUPOXRCCL8A1WL1G+0+DZQC/RECVtfLC1by9q1wu6rBUQGOmfY4xBylZUJfrkAFJdtf3W
6XetQuMA0RqIloaEGAnV0U1cXy/xAvVDk/hriY6gWaEm5dqxHaKCMEUIgibmnSC2Vyjlrt7sl9jD
+eM5X7aXP0bMFveOEIwAW3vy5cIUvJcNcTgMIJyFcl94gWGaL1ZV5SfWRTtOYoM5Pl0yfJj7QVXv
IsnCikUjl5Jr+hD5uTB6yQJVJi/QvfWwqapPNB7vNLWZn7hMJWCKf+YNUSxZ8oouET3xiPioc63b
yMYBC9drT4PQAjMcqwCTNSuJhHd5u7zVqgcGW8E9Rk/AnViXsCyhldbgzmcYA7Y4sezgJrIIpqki
DwcM64Zjrv1x2k4zsoFbHWTtWnlcnUBBpwUmaNp9mBF9stmQA65TqHcGRt5lJHq3m6FWEE5KLKvm
PGvmcKHAYh6IdASHa7uTsgnmOj5KkTLaSPFupzUg/FIeIoP17chB4UeGu2OZ01wGNV1hAWL3OpF6
PC13ZMYs9NTPeUrF32qD7evya81pPVLmpjtVt99sYiHmune2KN7dRDt5et5eyZYZAMxvP92sOsmE
r83+TZSVZny00uR5tDampRe5+4Xo1fCemQWRbsrjesh1za8nkFmTemLXQezQnFWM1ocSItF9W2g3
KmP70aTEq3Za+gwp6BBXTQVIt1P+WmmvelEdtilOjHVWGm+TgdyagWLhsp1R7p9IutkexfRcMc8b
HFzsNmFKbkmRl9XyLxMstM/296j11+kw0eC4PUTQs2bY3c608UTmooDlN900JB3uyqjufM3Awbmk
iuZWXjwYdgdsaxaCi5SgjjY9IKLmdnmTzriGWsxdvWA0rw3OBUTijNFt4y2n+Qwkgd4VUtrdltLA
vFjeq6E+tcvkMBqvaDUEs0HlPMKLIM6PDDf8yheek29WhZa+H79VBMZulu8Fq/tQ6t6hMZqG2fbI
KiFKsGdy3eSR8na6wgtUuSAt8+ItSrDBZWOM7xPRWl/BU4cEvx0nTNm75sGAwgPP1IdhChNd5D50
IZbfneCKVSVd6/Ad2xIvlluSouz+WXSUSlG05ruRDXYMoGw3kjC6EQMSmdm7eSS20OOZXqiYcqFn
ptZo9rFtmBdZrD0ttTAYGmmHPP7AZUi/WS+Gw7ZJGWbEZVzDDGEKDkc7eotXHIdlfE6b/N7gR7lr
2glKafU8QfcIHG4u8JDduSOmgdrbJSWvqPeGTs/QygkjypiEce0Q3sQZO5a0cSVPWdthU2UwQgIX
gTGB6R/Jf3O0l8SOSjN91Fbzr+dmdyRU7CiNruOue7MkUz9hcCXmHgAyjfdNNIG9SRupE7gLir2X
pCkVgW9KryJHeYgIH7t2bEwGREDS+YNWATP80TnFuosLxBcezn4I9rcuJo9gVTQxaTqdJnIBN69d
kqHo7ayCcV+TATKuuneOg01MjI5KnPqxJeE5Itjc6IYHzM7LzgJ9YsQN+EMcEj0wYWm6L25bWuTA
OwcGikNgLnBrk46YT4fYsHHD8IHmT3Br7ErcN7VBdkhO+AN7WPYstnanDQPnf6efs5GwZGPToaY4
5wEmluR9PZSLhx69v24BHLEwilx03gylAUe69oTqgQPZdVgJDhsMaYXf25gWmVojG0tklHlEnu9m
YN/eR3vuX7EMIF7bsHxyvl8Y3DYQ46iHRdAM3ZUGUBBXFfPmxGDkYv+p1cLPedzlaAFYc0ns6CmI
0PLDKLJbvS9Aw7U2hs2a3E68l8EGiQSBwoFog7riTPcHJz8T+YtIMa8vVvSAXwhRzDo1Bw0AGmAy
PHzYrqnKNDwOuCBBSg4rsauCZEuxGFpgbe/ETNaMpaIr1+GdLeO+B5dZzBCT6fKymtz3E04Zh2qJ
bBGMXyx2wI5bEF2cVF5XUY0EOZlvV+3D4qRi1x2/yLE8NcyCKDjGMvAwCnpIcxTaDHOkq5+Wb4IN
uH77Bw9HvEG2mGUjfNx0fzZniIfuhExDNREOLviel0Y71xq+A2siIVIp1wg8vWHfm+K+/8SasOx6
E0HMVtbAG7upkuLQ5S6x55haFsriVWfRA7eBymEe0B52Ic4VbjeC8bRGXezB+aIEo2rdHIOQ0kKj
1nk32R7MhneloiengCA7WvknNpm9Esaxd5dXIew6YB1/wyFJtkZHXE4LsC4o7Oqp/vQK8y8b15Wx
BWl7ybb6LssDtfseEuCj24BLjwYg7Vi6j1CsVh8TLWGebLDYbwC07JxjIuo3k7F5b1Y4eBru+7jO
/nhGEy5F8kFAn0laR0cBjQrZVAtREGMPW7WEL5BG6JyKPf2OEYwm89O1yQ+rOfdB6byJCQ3hlmEi
mmkOK8P9AzuaZ2YTgGXrsUbon1YOVmQgDD6S63f2LgqXsBMVHfD6xH7bQKQb7BR7N/glUKp4YFR0
6THk71C4nqcodv3WyImUGoD3RlguylJdmVxAp37msYiX2nGo+Qs4tE3B0aDVf2Qsvm347WGSNfN+
I50u7K1BpRB9SKIfwuSC+XiV7msExLVApDmT9xTqzpcjG8HbyArc0sYD0Q+oJ0q2XW2dz+FELWss
qGQYlxT7uoD4LQxEHHGfBR4hnb4J0orQbuKp01CH80sUH3yMVVk7qXibRotggLEvL4kiGmkyDwYZ
SbENhGY0bYw8WXOejaestu0w0xEHj/1UH4oK6Jsl1097qamuW+pFMKp+Jpic/T/ezqS5cSW9on/F
0WujA2MCiGh7QRLgTEnUXBsEVVJhTAyJGb/ehy867PDK9sabN9VTlQQCiW+499zRe7eofJ00fkQ5
zgR5JidTPLHW+SOletZQL8IcgZlDcmJj8Iw6kimxyoqHlk9hZd7/MhbINfJhDGtv/I40uw6EjKBc
kOUxokiQfYMPI9OKTaU4WBvIxyK1SdkETdlMbMjz7jR7hF+nWFIG1p5BboLOtWgukzR7yqrieSg4
CwAhy43buc8eqVRJI1/z0TdCUqr3aK8ICNdP00IS48RobDXkEALlcMKMwUQ1Pma2c86IAmnd8qFa
0l8mf84qQtbi0hUlUgtlHZFhL1BZ9TwbTpqenAESuPMt01jc8fffLbXE2nOXZxLpgqx1Q5zGSKXG
3zS+nNN5Rc6IZYQij77U6H5N3iTIpXVfR07EvKs62jYoFoKuG0cNJpMozneFmWjrLjs6TXsaHSPZ
4ZCrVuQxZXs3F3fPM+ybZOmZUEOmpTs12WFFyGfSO+uMV37tiCHMzJigarNAoDFAw5pNb62kw1vP
Onl174Z2W6GAn6Bt1sMjsUsXpYCWZCnhKmODKoZUkvUIWjXSPLlKSQLYML15MkB7r/xWIcWQcGd5
8RC9W6yZB3JblcYDoEyUK1n8qzfBNkAooqnA25/gc9nAjPw0S/8rfrcs3Lxlk6TYgJoPm2ULmLrx
yVDlsHah9/moWPYseSnux0Vf2zpS/GXSj7HBfGRg7ArG2CGCueSOKLPhyVzsIliSK2Dmlc4ahTxq
eDUgxbIPbviznsZvtjXtiP8EzzfsioEVlbVNcsJ2KiCqPB7J1YwwllW05CW49LZjomhvue5oSKKr
NT8AO22QsiDNNtop0CH5i8JH9+rsznuAMGRLCD2cF5zQhvYIMJzFyIBHE0qKeDan5dwk3jl2+j+i
vwdwX4s8YwFhI+lns7pn6xuqiuEvAx1R1fvaywcwzi1ZQP6LzMbQn7AQWrxXJRHSzHe/IjNDwZTD
XrcYEmj0QnnGFNvT/K+m96ytEZF6NT2MJe0w2ksds57ZrAG+Bw1gDn8yf3VgmVe0Ak+9NR2LmAVd
Jv741Lb2gidqYvNMgHMJl1tDXzvAYARMjIXE3yx+96hmZMHRFcX+R9NbD33R/lAFXhyXtYvrPbK+
Y9CUyzeBaDsdzz7QEnhsdLjJFhzjU1MDw/Uvru+eOOMANdSoosgPfXDcUa26Jvptk78zLRR2NaPl
LN43vPg3xdRCVQDE3x8HKe+Q2qMTQ3OnDr7Jyn037OSpmo0XRf27ZOOuBn6zscnHgNKuIaCgR5Zs
3ZfxWJfxsaBIyNUxMbau6S8kC3pbabGtHG3KIxP61ur+/lOmsFaJpqNdjaW2UgADKru0Q/LmReAY
HOotnsWef6Kkzo4GkKddNeVXeebIRz3nzid7vFoL3HWXBtytugPizdcsxvIZIeBgkcdpA6o6Ir6b
20iRc6en2vdo8j4l42OBKlkGi/juWwtw9nRKRkRbgzVsVC9PY2luGh29o2fGn7UN9iIyf01c/Kpk
hF6bPW9hYpMKNzSb7scdvP1SlMehs4mohzGeRF9sAf8sOgMclwRnXeNbdpqZ2Cs0MtfSyAkDNqNn
SrUjNn9Ys5rxJnABzFaClBkNZqtxraigNpGItrL2g0FLn3CT/pazuhiltqdxCyPhDauhsj/1e8RP
7+8LwHtCvk52Twp8TuAjvD6r7LZzsjyy192NdgqaJtE2WfseOzFdkT6SU1bT+wwoNG3rnGs/S/Hh
JdfcEsFguu9keAFeh3WEo76mjxCoc9OUI0j3ns2ayeQASgXu47kxmyDz+rdJxKdZPMoBHnlCyZ+K
Ij8URDQvktPXk29LpN2pfgTfKZrCrJQbieQ3MRQ4d7osfa63HvtG3NpPqGLfBnalw7aZwVJipcOn
bJm7joFSaut//F5wFjfOuyp8NyCcNyBqgxhk6I2hipjCeNNHTzdseC1deYH4Vld4x+K5lWti7qg4
S4Szhs8icaH+pE8M84zkgJyDrTXQg3vU11Ujti33GqGpm6HBqSaqBUP1hFyW4gBTvLv2EOwH8Eku
Wk1iQE0/ty7Sd9E4O4T11aZqYdtIojUNxkVtNQ+/8uiGKhz5oe8+wW/CaNUgJhroT9qCaoyxTtGh
3mYe6VtVYBYmcOnhBq1pWkV+TlQ40RZW0YfAahgPKJ+Jd8zPZE0QhaR/IY+HYaPzhxHKUZcoqLq2
+60Ej1kMWDW2qSbrCo6vP8keBv/gbnrVT1iVnG5DnHwSYvDmT+rjL7G0jNXTiiERH78JQ2ylqgpT
bFl/G7n6lTG63fHmCHo1c4JxxD8WGl7WtMxumdU+CkEPkFsvdePQherMuKU/q32Tue9xOY9nnTdd
49ANpTF0VzbVR3o9uzbp5fHaJulFpNb9hY4Asq/BSnuVtwENgpFKmnKXqJZI0Wq5yCm/OIX01lpR
M1lOoo0TuzOcYrQQJT6DzWAY84PRsBNt9ek7ZSYXLw0ZLCDrsaR2X1igXVbreCeNtv5dtL21TSNr
ky33ZXTdPtYDD29f6FiX069KAhEdJobAZuZ/y8YJG2MzIoVYC8WZgdrZWKGNfxmJH7hoNtWzxPWP
DolyPmu/Z914aVtOrkiIQ1XCl9cFIUpFTvqBkSK1SXlAFkmDQS4cHUo7RdjPuaiO6knkSDnAyihe
dxX5MHlpAYVCSB5kCA1FdqZC+4PGlBY6x1sTE6KAPXBc8NDM7jqtVbaxighAEOn1aUlbC9It3zZS
pOznR0qgVG3qiqHJmDP9n/SZ4aNpFUi2kM5H6G0wFb5CsEMzww1eL83RnuOL5kaERyhqdjfH+MFg
dV0SQ0hQAkD30eId0dTDVuvQ0SKQwzIoJftSQ4R41m5Ao7aDH81hUdfIS5knopsCU2sNK5a+P70g
VLVeYhybKV7vqTLJfTMXVCHpS7UgSqjAQq66AXSuaepBNTNqaEWCmYg7si9wnObxb7JFYN6JLvQb
Gtk2crGIoMBsvemLUE6+MkZ2xrq9X6c28vsBA3jjMfpAldUHDTGKnkxxJWVmyOPFzTkzI3MUAP5c
m+c1bbNDMzJ/A+52qd7EvjAjg0acrjB38z2j5UvCAoCBB+4ILcdbivAa/W62QWzwbQhxzpvkYWwo
NMcekRNv39PS14e2hp4CKRhwCrYpl8i9S2sPPFGM+IIeFmxjJScv0x/yiMKvVflFOnqzxjNko+KB
tcFDzeiH9AumRgtc6J2s8ogVLwolreMCTBr5BF1TPFrNeKlq6B4KHxogDYoC+AybIQE+h35UTfV7
2vSHvxSwOjQXam1/VxtP0YOeev0jWzMEm3yArKPqFyE9i/AIh23JYp8qJ/+NCs7bjf62TAlSEdgL
mrsqgKhwLad6SUFdRAQRuQh6ITxVBwcFPTH2zTodRI9A2hgOjdDzXQ4b5cFYxNXMDJgjlNorhknG
vnVBLGOSWXPDrNq4ZGSZ/Eqj8lJp43yqjGPulR7OHEbUPo9+BySAdRmeXWP2UOIge/ZNQqSFgw8X
BjMGLkpVVKqY4lJW7mw1yV2ihjBUs+37koSilPZYxaaxdno2RwNxB13xbKQJm7B5PkzMSmumqqsk
PRudBIFlO/iRjfxMrNUu13NxnHn2mpE2Giybt3UZ/q8Xymi86NDo7eKxTfJTaxcjXxZ68WYxItIt
SzXiBpwTOj2IkJmG9roZeE77RHtyMINjnDEtClwtHPDhrJ2BZWqSOzcwLgOCa7R6aXSLLabwTIum
ndQVjk59wCw5s+Wb+JYs+eGTWahZs70ZkDb6pFHIWCHvRmZqaxaLAm7iVTMVD7LuTF5RJiIB87bQ
yd1bg5+8I9dA11AApewrdJjIGML7x8JGI1WMVb9GXHlfSOTfXjK91un9JKcIxI+Dr5L376QcHI++
2qmMUtzp6k9OFI2RAWp4kfrDyiBryW1r9rxob9dZPoadDe9m6GVgOCxJinQTT4eunhqAkvZHru4G
joUgJ2wEf1HcVlOmoOWzfUB/+p1bqbbt6MCUzH4aPF2HSO0NVCY85ORqWDbLD/xyGANj7QL8EPov
yhnoLclr7NYMAAf4cj2e6Xm2r7OAXZ0pjIY4P8IouTdnmeuxNPR+5UZLcxdxK1VzgoDfzU+JHsF2
Gem2G3WG1UVwgS3pSOnYV4j5j+mCsohRAsQ8hI3xnSVjsP6GY5fyPHMpRw/5DMTDof4Ay8RKo2Xu
a9FE9p3eHjLV/YaPl4aSISeDm/Y1jXRmMgaOAeyLCo3kZGwSCi02xuwpB9HIY8yGQrYklJNwCi+l
R8qa0Apwz+LlsLkXyO6kyH72HPVkGSaTjuYTGUn3prT+BeYtLT35wmlP8ZSktraxyvu2mqd3R2Dz
gbuuYyRZAhQk3aaMOA36mpWEXrTbQdwzmySibUj8RshOmt2BTq+Kdc4LzSF5VpqGENwQZ722f2oS
GgmQttBQzvEhS8tnL27FrjG9X0PBZNZz8M7UURyIRnXrfBaQI2L3s6WAhZbwAuT+wcE5uhq9VxOk
kWXPr1DfHuYyv7oJ3gMVSnMc7vllgT5EPqsoDn48NzlETbhV5IfV4hq7X7PngHtAf4roMr3mFJyY
5RECxBw2xvjo+0GqqPQSTZKuCgDdxbqy8tz+d9W6ey2tXnPPe9NKBuVsgF/rbjiiojqSMHodZHXG
Ex36cBZx35xNswjiVP6uxfCnatX3bDSfjKdXnYCsw9QesTszLVss5JUxch1iozjHFqPB2rERhlXA
O8c+DhrToHGjy6Am6HDLcpobrNDIyGFuqFId3EH2lkXlEzlmb9NCdI+XH0eFpClvR8hTxjVrIOci
6XK49P6Py+dqzvSgFisNO6I3k42+HZoLY9Vn9JH6TgpqcMgDJm9nC1MyVrhg6HCrYzNnHS9rGkeR
71KA3JrXePu1n5cVM5kRnVUGViSxEBSAwyWBRh+mVZsmWEcaczuwdiFZdfADy2V5LplMPRgly95K
I5WZ2KTu2CKzx7XaXSKQ00wUFSLsemDe5eZpgPb4I8szcXIL+0WvcrmTvPrWCjBY2BH4cYl1gVqT
3ge9zAWfwBqkEWh1tpLbrp9f8Ms6Fw6IrSUyxNYx2k3Hj6IwxY7Dd9MTrSKXdp/lQI9K3WZQSynu
WnI+Zalatg7SZ7aB+p1b8UoKkjTmrZindxfwJ2FnEY71Sl7ZEi0gppyVEy32TrDLoCjFxCspLpZE
bad+wPFbNwjW9GuONXo1uuMVzA0JWo6KuCtVsGQCLW1biLDvt23EIpDxPXuqkXHL7A8d4hWacnqH
idsp7VGO1Uq7Za5gS2slnybFkdv7ikk7T0/HnjChtsT4SYY01uPNMFGhWjhzAlZLNmlzGfsihC6g
ytp3FWkDvT/jvRRuQhAp7E6x13/42LCZI2rcfGn5CGiNCVL5jGNi37QWb2adyJnJ0Mujn0x3rEmK
6fruGU94k6zd3vG3Iuqwz6wGVYQiNeMXgiTefZS6W7jg+SbyhqeKIFiGRdMLSxnGMCwQQCuGMulR
6hSVs4NSdxobvdx5pSB/pJk8ptr1dmhj+VbFP5qABtQTr9gTyLA1RqAi/NbICGow2hkZPzVkmmBg
PrBuRpsEP71YOG70cqV7fbMDVbeflAwUb+y9F4MJiHp345AZnXidEyqt3sdTBADRp2RVvXWFsh0W
rdudRhv3du0myBYQcDFOR1VE8kcUxDmbPTU14J/gMjTtvFwsSA9AriLz2C28TbGFSHw9xtbKJiYE
E6Ee8fidjezTtEWHL3YXsLt3iZC5YqfN1EUxnMVKPh2nqn7RW6ZRDuO3A4bgtU8sDG+/gslZ0bL9
TRCHJkkWFss+tyxtX5dvTjS94o1/tXqb4olD3Ygt/xrXmI8dM3LWI+bnOSI1zxE4PXpqhyLDJBlD
Ad7EVMm7XKQXxtjDdkrKck1+lrvOYnZJtUrq0Fki6KAUE9LMjqYh47PUXQcLXKGfssGFyD2g0LIt
okh4oSyHoeLtnyKohrBpBwJTJDlDbMzdUgchNEovKPTxQ/bMH0ExwMwYHtHzcgC2rQosa37Ftjbi
LOueTetHKMJ0M8h24IbjbEemJZ4F984m0t5yzWWNrJgrTtH8mcsCQypMBxjB8ZvAVM24JNVPRUNP
Bh8VoLy3Qxad7ox3zfXe2hhDLNNejcefCXVvpqCuCw8hFPTviqnPzO4ZB4tJIBrnrlsBbErAORCx
iMxoJG4gLsMUCTkmtJzYmYy0rcHczCZQLyEfOCCQrI9841qEoU1vGE83hJSw9ynXMiV4hObr6Dbl
XWZeXHQRrZqhc4NFF/uu5w3HiprKwpsZKGuI9UBDuY1+Artzm4w2sGaxn9gyzLa2I9Wt3YErs6gI
EV+1t6W+6w0SGKEGb2bkxIHReIfJpOC+V4aZlr27zjs5uEypnBMR5NPBAmGDkBtSekwF6t9lJ6Zz
z/x0ky8zoYEsi3iry/7VpqOsmYNbVfwIG2oJjJHn1WifdAW60EXqAA3PaYt2g43eNpJ+PY8E4RTO
QKgxL+ekrKFhMA0PqRBe24zUvsWEItRbPVM/D+ciW3y90vwt26nd0E/7wv3IOBmaNOY1wiXkrtlU
WFA2CRDuvU8HtWho/8zUketsUCynPRhcoF9JfL6H/rCVcLrJ2+SZyxirE9tkHrcREjfsJhp5tHjG
8c48mXa1jvN03HSa8UnVDyYxsv7oReltYzcH5sWAp5yXeJ9pzRw4zF0YxZVGFka2yDeiM7coduaQ
ADE+hJSx3gLnjmBmLHgEdK4MtP/psjDAyGbWpzjLD3F+GkFZP0f5fFEz+GpUcpZDtnY1A/qt9AdL
R4JjWA7EYcmcuiOOLWofWRNRLNaOw1IK8g0or9Lx5808aV8FCwykP3wDPbh+MAPUbV6zsY3yT2c5
16GMEXLhPa8RTmzaOT4lhd+FfZcTDNWUxJehXrE5HhLxboA6fMPEtfbyiodCn2zKCfMglLN17YxC
tCy8TeJdWlWkZ5jwvIH05QzsPKZ07aJdk+IiiNapl+8tuwDtRyg4n6uLxd523/07NNmxDDBaGayY
JHF2eZcc8pSFsSg9JCk1QEGOn0c9rjy4FrQOHgKUgnJCCtM8+Iq0kooxKuVp2yB4AvnYQ1Iho57R
xlAeZV0d+CoItsnJsHI681l7Sqgo1mKYDp7vv8l73QrJkk4yH26+T9XU5+zmUPHBlUzevY5Fvq4I
vhq1NkUOMTQo2EKjNR7ACQ37EeWgxal3bJiXUHjUl37KaDrwKufFYcqzG0ZP5AoYSNjkWRE7tuxN
4hDcud3EbcYRoEtbDxNPXCIfrYMhGbeYtuKNLuIX6uJ6LRH0IxZACNB0BIiK5EjGxbdeuykaQjLS
zLfCjc5GQgYViy0L9UOD208n2AnaDbtpHD6RAU1HawMgSsDITIzE/rBedI+qirXbhlvru8tZ5NLh
34i7/FC4QgOKRZhH9xiAtHWNDYyL7aD5ZoDlyWQ0Y219ZVYByacsetDv480EvDrSV6PXuNRMChE0
MMutMQKnkglBqcdPQrrZtlQmKOAufTWaKH4nPPoK8nzFD7Xuh3EK9c6qtr6A9KqzvV7oxANn4mjy
kjI6LoKtZ2slMIfF+JmrhhyIAi8sH/49484ZNzMV4XqoeMpgmuXbxB8w58fAZqrlFJmcKxYqOHrK
I6VKt5KD2W/8cVg7RT0c4erLGkkaoQNnKG0g4NhY3LExVOUMuA2AfdOIGxxH/IbmQM97oBfR3Xll
sKauYHYHNnRRRojQP6yFN8VYO2A++oJs2yVb6xYpWt4kLxTS9aa4s0KL7MO4C41bJFPC6XfLEJ01
tNowGeMHX9akvgqKxjpCVZdnmI+wkNwgxxKxsGW7YBhVIBXseJ/jD6LU1XaHAemM9ZwvKMbsySB4
Mh/ETpOQMhLF9o+TNqrFUaTJ5xw1Nb6H8VexpBBdc0SmU7JmNp/ismie7Piix6w2QFA+DYLSthhN
1GpAl2xlAesCjRlqAE3q6K1MZHNyUyYk1lA85D3Or9RgucbEJM0x83feV5XbZ7bvCANMxyNYAQ3u
nCOHyqS2ZTWfb4E6oC5rTOYP2CbN6kUxY0fFVDIi5V5agbtA8jDHLz0412Am8gApDPFNwlDbyjcw
9U7sHOI5Pdqyz66xqJ9qC/VwnAJD0rJuNXRafan0DqZxxlgijctfIJfnTQpBZOW7zA60cmXE56HL
9nM9fzhGfwNRiSrDSw6M0G5tM9uHSqUv/J2wwGb6LJM/foOMoSjcT6uC+2eRUA2urYXuX/YvC6pH
A8mDnYMhwW5PxU7OUSnQJ3PhUWeuXMygeDkZBeeWjm0m4+7jEyI1AiG04WxLkYTeBLY1KXdquQua
lPbHtHL2bRQ8ZnH2G0wvzoKPlY57dkAURNXGNabvTmACxs22ti3vD+XrJw4xBHTMu0lJ57qCadG9
Q9L6u9nSrgXaFQ6CCB9PNt5dPeyiiDNJ/II1koyey/KOZtVgAw3WtzZIeAVMuPSMJ+ve1hu1vVcS
P9qEu2seIlLCI3Rkg/J3FfGkOsagdWVb2mFOgSfa0Ik0JD5O0r9qBXbf1MgKtBFJssFrA7GETaQ2
3fccbvewuIGb2NkLO3gQAEVMH7yA2UNPzyffdRs5p4CwZ6oM2fU8UQCoGCibkH1NvGpTWRCsIR7B
FuhBHMsiJODjbJedj9RWexUF4XdC4yC8cyWI20A4TBsxynJd+WQ3CFDEAZfIUMhkLBPuRe8hGfQa
jvDYaU6VG//xQHzQcOofmqaHnk1BPVXttya7kLDked0a7q+lumm18+2CYuTHZKcz6svOGmMmv4l6
lGL4VUEQ71w0yO5QXVv7/vn6XpjdFSIzEgFVlFnAeLOriNDt5WsHM86Adut3MXoFriwgSZS1APp+
xwqycO4Py7axf4op5yqj3eY/QNDhDQMBmYUTlsmuJ4xGStqgHODb/Xhy+vpPKiLgqTVshQXcdJv3
j3ZaWXuvd5EexPXbfeLTglcg0GudN9iPEnSv0ZA/t4tWs3uzfkX8jqNvvY6eSZ5uxuLDv2fylQZv
yRyHZ+PboDfIb3Kw0+xz+gh+VIocb/JeokwF+pKcY7p67GBQzmv45bPl7go6IN3ec+eS78xJsa6F
us0VO59l6vaWgV6fdSPEESP+pY24IdAAsOiyvkhV+TWgEciqWl87uXXMGvUdVS0uOS4d6x/jmBXG
K2IDcO918ZpoUxU42nRAA5CGrcX2W4sEq0siqGxnee+MPA4HQ98ppTsX2Id7UWg0dzGIAad/89Fl
wWsgQUAf0nqbt/1WjSgV1Uz0ak6ADL+YinXvzw/gjW6WJkgXxUG7wnyPDoKnvUnEk1mQDgFqpdkp
YDurKDHR19soF+uEtJOKB5rAhJgzKwP1OLPS86t2o7fZp2sal5pZzcqW4svusOVpdfpjexhjrRR6
uaT48saGHmJ5SQ0vOaMRZdZYE/7l7kZDe5EVq+pIv2qjSgKrh1KRUcDUMaaalraVnJr7ipDw2xqy
Z8VMaNC3sVnvO1Sg84DkfK6RbnfzLpKXqSpfps77XZvCPwhulor/7sjY2bFuvLfbELxbhsp3Aix+
pk3f+++avmQhfiBeZuydnFS78AkgSbeWLdV5w5Jkvrn28IiJkVDzXKLhQQ/qONOmdcQp1pBTJ9K9
mfMAFt41D/oE06bR/GmXjvpXDXyERtqPw2R2trbmZ6cu+kXm3hJG/vKezimjuntSnRHPe/BGm0U7
L0zCRtBqgWcldHvjgmU508NScwsY3UAzSAR+hFx+/f814d3dfr8rCi++za7993/80/23uXW3//Yv
wV9mtqf+R83Xn7Yvun//B18Z/1T3//N/+4v/tMT9T/462/jrGvzX7//Pr7vc5M+//e0ELam/lent
vzns7l/zc2u7f/ubKf7uoaB3PSIOAcDoFr8y/vz1K/rffdtzhScMYpFM4eB9+6fDzhF/Z0hDLW8b
tg42/z/9dY6FX8+1cdZh4sM5bf7f/HUIqP72LzVayLgq705AV7dtw8KD5NiO7XkYuHD51b9v1xQ4
CUbBf/UMozO7pB02Zi6QLrxlSXtj6JDz9NrP2P9OEQOimKeZCedtjrztlLMAMpGBrSxEx2Q5qYO0
d0MRv9gAQVKrDk1tOWmVH+KMjwOXxFKXAgj1q6rrIK0J4rFALXfum0cuSdTJYL4nmCv391J6ex7O
C+4xmYwXmRrh0DdnG5R0kblPg4U0SPc2xmgHRWNfneWxL4/Qvq+LidvZKl8S5iTVCJ8cnh2BF/Mp
dln93TVdeD4Qin3O5bg1xd2QUlgfLBOY3T9pmr0l3PPWjC1iu3abFcQOsmvPAMVUMzMWN2Wx5T0M
Rhs2k09JjhDF/3YfzD7lmHGOFT++Hj1myXWo/GtX9wfCfvZwsXALV7jO4wskNOA9Md1d9cbYD1BR
xJwKccRJqnzDwJLo12zfz8jnkbyQMbrRbG8XoWgTYgx0ALtxIR8bXPdlfJiN7qns8odhYSFSijBL
xy9r0F+SliGvn++bN0Oy+8z6MV9HZE10EdKRGnnhgIFxrp9mn5MnreUjgSwhtvxsZRKSiu5ZslDu
pYg3+LagMFlhlbfX2mThazifZtKFSOPjhVeBLNJ9PRgWdhXkksWyuSMyush+cYtPdvvPdY8KDuJM
EeF66px+U2XRKvPEPTrS49KTgByZoeMXT/nAHVCodk0w+tnBrh+CRl5Zo/vNyRSgq31FWUHLl2Gm
Ym6sPffZe2QvJwECiGHWc0uiQ9pUkPH7l054AfwShrvtV5VQeAOqueS4uFo4B4G/+Mx0C8At1WFI
mkeVFHtLIeiHgO1yhDrRxWlhrqHYM3AmKIoCTz0NAGidqAOk5RwwHDIQGlGgRMfMuilHbmHH4hq4
1W2OkqWk9x4kDFcNWB2VaqpTlOKHN2O1TSuHUJWrQ11VE7zZFszFyNZ1Df1UYa220bAD9QzpfcCj
dawMmbaS/Nidu855zkaUaGb0Mih06hS3IuNdyr57QcljU+2gDHuem1MSjaFH0Az7GtK9kTh0iHX8
GjZM9dVP2K/aBQq7K1ealj0k1iur7FdQaofGxaAE0/uamP3rXSY5Qr4gl1M2E4NdsffTMmj76pLm
xbFvKO5gniVOs6/c9tFN7oP333ohvsnTQrNK/5pq0aVpow/Kw3Jl+773krlaODZqT4A2MsJ7cNrs
wDiyYvU64Tde95EFcTjQvfkV9CXbmOFExC9iLT5Z3UHdObcHo3MfWmd6ivIyyCFzm8pnlaOcj0oy
Kh9jWOfxzjSEDmHjl1m/tfjelMhYoXRvjWABVPusvOsJoSPyR+3Y+Q8MsuF8PKZK+4GdhxjCgq6g
Y5AzAjY2KxSDXpFgMzApIaUVIh740vvlszNYx4n4h6S5u8+3kiwroN2mw9mJ6JD+SkgjOhKyGVg8
39ionFnF3H+ndfTUqHgHDul3KRzEPLEKKluvApvtg2+pGzrZdKU14mJXNZqTfe2KI9trZD2GHeRZ
t2OUTkXUO59L327TDou/xfp+sNCFkdWwY/TzUqGHQ4V99Bl7BoUXP3dReWiabyvK92benrEidWv9
4CjjvSX2mC7w6o4JQAR3uNqDotSsQptScgFUnVXg/vP6GYbX69wXV1qZwMqKLU5F5OF3kR9IG6LM
TaDJeofs1oLwN9wILEfHyGq4oS0wU0yxLu31vNb1+c2NkpNV0aBENWOpbD2xq5lSuoL0rbMUSSuC
SZihrO/S4zHIl0bfzOlMDd0QKatFdMXTrTQ6DuDq0DdfZfztD/hvqz3k6o0zv5TjC9DPbTRMgUZ7
1FdLaFrmsTHKg04NiAQAmU8CG5V1FLA5rKk62Z0xFm6C5pBJlcyOyWxVH7pH2HtG3pTPJIW63IRN
bbE8SfqNbPot8zIEHD0GmBa5hrMVDknQMNrNbGahUDsfYNpO+EEDF5bV1JnPCnQJSjgej8X/qsX8
J3esS1vxYlh0KAvDaG7dKJs3NreymwiH1+8dV0+6kIudoe3PJJzCFqmI8aDZn006mGrjmzORnJve
rtfNfE9/iZnbm4Ct7CtFH9KI9BKz/cgXjwA87M3upD4tr/qDdvgnduVHNpY/EXvXETMy2u3mWZ9R
GWgJRCxVH1TBdbSuUVowQrHzwMbwva7yAtxad6vi5ss3ycJ1Y5KTU5dxG9e49v5STU/oDz4t2n+z
wnjdJZsuI0VF8g37ySu+Y+jniBcd66o8/RzV7Z/+nnury6c2ekE8iborwTfeRMg09Hr6o2vZOZ2p
DZrkd4+0H2zFVibzlxw/605sZkJo8BIjnZ8YfCeopJlltE32kgtWU0b5xoLDbGwCAb0Nx9ChymjO
SaDBWcnOQbvB/fa7dpewllqiiH0BFBKD/czS/i4dln40zGHlEX5Sxfw5I2vJEQUPWoWqVgfHjZd1
rHYu/P61PSQ3iagbgO4VyWlQtF2YCvPmdsbJhLi7mCQMD3ePgVa9EVtzBDJ6nB37ZEvYAQb8laoM
OUyd0LUsF3flF5vjiI23c9QiQhccB5piU6GSoOcGLSSg3k0H3OfJphZsEGe/2I6N85ymCTvJ6lA6
1YvPYEvpFkod+RC5atzkxIHHkjhMdW8qtA77l8fEGEmY98SacPmJNY/876c8Q+vvslI2z0WjjkSO
cv9GbHpTgFKD1mI/04v/YO+8siNHsmw7lTcBVEOZwfBL14ru1Iz4wSIZDGhtkKN/G5Vdr7Oyq6sn
8H5iRYbIcIcwu3bvOfs8Lwu5NzzZnYv9Tti4qgRTd/zhEMMwU629wTu4wyPxI6/xaK9BIt1bCG31
MuZM3BIDfWlfLMPGveafEzv/YXTVSx04z07a/Yx8NCMxDorNskxG+GKlQRnAI81TTz1LHYEAALxY
YEEB818GF5EiridUPIDADn7+jdobn2q8cvW3VQPRdy8FBzEke9PcsHNhiEmDaZejcW8zbBJVc7aj
YI+GiW9TJK+j4MilxI38Ysi8m8x/qaf0ReBKk5F9At2z7dBy2iV8Jh6mvE4BEw1Pc4rBzb7v8uTF
xStGessJL+1DxUbSMjINMv9S5Okxhvf/BJwXt//elf5j7dpng+lTR1IgwWtiFZfkmeof4BmoX4Jw
S6N17TX51WSo3oYY6VT0i0NUyySp2tDq8FeuMjCTwsLKsSDM5WdlgzpALctkAuEx27DI2+0QtLsM
Y1cJkZFXw2vSF88Rn1irMjycA7NHf2W487OFPpMBJDYweEd//1jsopmJy8I4KhATflW/SKZyj/2s
j1FK3p6DODOAPL5x2mpdWNSuszMhoQwRtXfkxfaLjYMGgFfVexOlIZHFLHIeCFZ5D1KzO9gjBMZ8
XpAySwRW2GKSi4196wRvLoFkrsVsExn0qlXhc4ZlslHe2QzKxy7DSB5Abw6y6EIC9CbDKYwPZaVD
cg4pcVtb4nRiMkATP6YdR9U9Jl9BEXymIUMqi1hKsBoQp/v5NCIkSlT/i1GRiiADBV791GUi3LRI
Dhk9FPTGrF0h7MMImdOpiCjqjIgFzcNvZk/Qqtl8V1Ua3Kx95KmXsjOY7sAoUGn3XXtkDJLNNk4X
Gk+89u4CQD2RhP4AdQTtJFuS87tmuwkyyr6lbT8jlKgYmArWnDs52F9iGggnUA3NPlTzHlo+K8IX
N7bvfpSe9Ds42cdJJ8eMbLCYmpe0y2dPJWchgX7Qp5i9r0Wi6gUvRgeVfjCC1dgah9RGWsSG5qwD
l+CeMQyOrokEXs9UpjDOq8k55jYx62RA7Ohlr8Eqbmunfw8cC8Frmhgnhz9CRbeJ+/hkQCNc437e
KkuwCdR7nRcQoHuNdQXbuwnX302IMlDTsYhbJpUcLLAQeSPD+0WxBVI/gCioR39r+++WXlSJX+Mc
ndNxM9egn0jCek2xHgOJoNh/QtEPdBYCmMdmFqXGus3DF1jt+xklLq4Yc4mwrOEMP9hyxizdxec8
6N8Z0D8Vpb2FufIjfQijEi1SkD5UPZrqxEqesbwoRugDenqVPHuNd0IkI7cxgZQFk2LdHesGroSJ
H/worM+5EHvG495uHMUhmeB/lge0At3G9uUjDjrKfCgPHHLR+/92TVjuioiujDmvd2zRMM1M+fQL
QYcH7UdYmJ60ortPiffc9e2mGdvdoAGHOOlVoYXrkZswqUOWQHQDoioTk7A/FyDcxTmVIR3pGeeT
fZGjPJgW3WkWa2/DXqYBksIP2c2ede82r6TXWv73JHgBmDv+xs5xdOr0FPDAzTZiaMhXjXuu+0vZ
AtlhJbRplXtttDEX8wQ3jXK2Q5Dj59FaOB4JnxS/mCawS28FIVhD/1x7K09+ZszyPAszbRc+Tf0C
ZixWbjehBaY4ILzIY/oThUw0sPlE0VOJ832wmhXe8PsQGHCgmqeAb9Dh33WJGVc2WT3MDikthH7l
EH2XVc0GkqmDwCfwSFUYxQMpTWcpEHiHKIHXAW1ACgMYAEQPs+eyHGPa4fhZ4ADld9NfhOjqfZKG
6yj9HNInp1gSlnrjITQjIG7zAdQMGfBBsCbDu7obil+eIFDbH055La8jrWQMN9dhzI+eLp7x9p2a
2Z7uRFn/sFrvLNAdzqF16kfG5JODBlfmSBVn0nS5hRjn0PttmXKcBRGNfR/slHBudhqQuy2cq6n0
1ewIXPXmX1U2nWXtPdMnEks8O2Cg5NDi6+p8c9Pa42M3uhkJCPozJKrpjsA/KGdRyGaQqSPfBT4Q
IUCEK0lNoCI/vBjEinTa/UpsIBpRdcjc5rnBi00DGQ4KWqR8qt/6yvwhge3V2l0DqeGYmp6U4SCH
jTnAopfw550l6Zpm7pPEW69veBbnjRnoa9I5SBMpasdxpXv9ntPtIDKNVafiH3XgrzXODyzLdPER
6tWoTUE8Pda5ppRoLhlKQmTB+oH4RAzLmJ8CPz4BhgHFgvQzgOyhkdz0g3HzKAgQHMEiFWH6PkT2
cziR6NgbMsd3y4EqMi6iwOulovhIf8BdqzZ48Xt3BzpmHyIeuKPyWkX6OGNIQpbhhKdmMYvXigwd
Jb19XGFUYkA6R1OH+C29Ov02H7NdS+Aip4R6XSTZkZRIixLt1JbJpz14T0Qa7ew0XVw6IJM5+McZ
Q52ORriHJ0qo/IZ8MgyopWfn3pu7PbRGg8Lmm+CyrTuj70pzBC2e8xKWv2SW3Tu+f6daNJYQ7Ukn
/Gm107qKxStI6Z0kIAH9ItyTGh3S9Cs0oQngpivNc6M/jDZDXGU8+g2Qj0y+JrPiOaYbFpEsCFWQ
0GbH+kxS4xC3uGRCzGsmg5wmonc3iq921M165HyG3qB7RovEUdQ+dA4rhOlaF0TXHxZnJooR3eyL
5sGO0DqTUqHdS9vFayt6rfBXJIABlfuuW6ACOecc7HZnnEwx/KZyINszIvOCHhh6WpUBhf1ZmW9l
2gtcJ8XTmCJvGnBHAUrv7DxbRa5J6Wla04rVWmz74Ejnu1mXpAjzf8RY5XYvTV8wWOrbx1BwAASv
tdGivkBcPIu2fuihCe0TWx6t2AAKy3HCtEqa6Cmphv61Cd6wuHH4soyXdLH7xVV7zoLg94gNsj8b
HRAIcGb079L50bGjL2V236oicKxOXHTE5EOSTxavq7ZYGUxAGMIpbATg+2eiKtImpNHnnLvqxrq8
19MtZypt1CTsKAKgW47TdFdxLa/TAcGlV9+6WLIWTx/0bzcWX2/kiaSaxcQ4hZ9kb2DKRlUZAwNB
dJ5uiT+6ahTlXR9dUqGeEcHd57iW8H/8Qk+KbYOq5pwx5OsThRbH7E+jiGnPJYL2JMlPFQebpoyO
cc1ZSSOamMV0bZo3bvHFoPuQMcGPybmfIEpQ06kSYmiCDypCyo4Ox5ZU/UUKgwUJkrgw0yTLorjN
8wVXLWUEShhMNmb8hQh1k0TNNS40y9qQAvlCvpIhd7kjVolujXc3s264IUFjQ3Wfg5uuq0eYTbQg
Q/p8bIWIce4ymhpljBS+r4pznqCgyK858zE7c7/tYjz6I7Uv7h0cpGl6Cegpg4w8klEJqwNF/F2d
94h35205Ot8wqlBegUl9B8y2mxOk9AZMDP7JNMo3A3A6Th5PC30HhzJIJgqXdtOGpGXdxzPPw4aM
y5pzmE6rm5fgk8JAM+fJoWydvUmtWJN2gz3QqCA3v/R4cfo433QJ1qyOJEtynjdT2hzI0wowi8zw
4zFzDxElP9GSCJ+xa41zADFjWPutvar64G4A0tZ17cqijWbUrDgRaaRJDXETXJt0IGe0m8EFlBF2
uxm5bCjWg5gYnLJPLFz06skqu13vbmr0OQo9tllsmuG1piPBjrZzmAWOYETBiuH+IN42esnQ9JBs
KALjtOieLUx56Ju2TT7sJhOZ5EPHP5sH76nGoEEzl7J9bQiTezeuhP8JZ3shEHOwU1ckLYG6ZVm7
neKWEuNTx/khkwEgpDi/1ChqR0IlIzSl6C4uVOdzhVa/n3Zmn6zwTvPzYGM6I0A8JBSE+tiS14hU
UKsLrpbzGxbQxkADnigChLwNR4x1gWcNsqZpeU8IfypiNt2ueRycdis9uaUjf8wjnwhifNWH0as4
8untRB87PiclJNt7Q7/UXXqh1bWPsxuAqF3N+Btp/bM2iXVij0L77hBdL1xWZqKhl7Bh4FJQYI72
+DNvJrmzwvRE/eNtCuQ2feNeyoKezswwshGPzNhvg5HeB6nDFDSA3G+MG4f5+Eqajn0ME+/esh0J
r679YaGJdWvQAIs0FMVc+uV6bPmE6BhkVPCwF+FzSeu6ptWFOmhxG9wPaYs+uAtxjeHgJACbet+1
Vl4UvMLR+OijYS2B3twFYHyOBNHwjC6HvSD/GiSRiLak+AY+sQrCieiihPLKnxhsIhaDCoz8S2+1
GncNYw84R1Q7FogVYq3E/FiUwYAM1t2MXzl0GB/u4Zz8LBOiTbCCVCwfIXNVWEVQXX4Y+qKGBuV0
uhMTlR6jEqbsjn4rI7mdq6Of7w2fTg9qbyhQE8bgJVO2YiG/SP2ofsbinTLiEHES6lugOAT/3nlw
nZZOgGmEWH1wZdJZSrIHM8x3PgxT6b9ZDXSgytqEBJgjRIb06pHOxqhVIo5iXSnwQod2dlbErTCf
EvIuTGE1FEkAHs1eOoleRACsA/m9MepLHLca/bERHYXhAJpaaEQDh4zGep5TwkeXiAdUWOGJkh0M
CaPsOyvNqCN5xC2rpZnXQG4SvsfRURoCCVulTk6TvXqjtGglYJgMcoYATQ/YjfoqImkRfkhQY/rx
9VCttcRVLsMKDFVizXuV3ATiaXKPy0+Y9WuYY+W5TQStP4NWV1AQBNqk03P50oES2BBBOT3kqf2M
Gf6zHymUp3b09qqL5K6fuPVxPRBMtpTOSAQWg/5RGSEzsnHIHiJnj0bKPRu81hNOSrQTZXsLnCcF
E0nknviunPiS+KBdvCF7jVzxpdx1BFjmHqVmyBVDdUlYzbMDUvbWVNxty+aS+KL+GMlawo+uScTq
8ntI7Qaxm6xvma3p3GoqCyN48EuS0C0715s4Mn+i8IOfOKCLVrTyCZtqEeo2Fz8TDVo/JD69LAcU
wxTEMJgadAudxXHciftPYfZoKOiXhCE6QC0hLnfhd8gAdAcW7kegC47wEY6dyH4jqGdDrd+ugX4w
CyU/jThi1K82pZ6D7lcrMihq3eGzaodn12yCVXrwAaBsYzzdXYQ6sYOfXSTmsbYsaASdOuT9+AZ/
5mjNITrm2LfObXhMsYL23QoDWruZ+y/XhinYtC5eD/0rUMWpNcGVmkWxCzVEkgAS3DaNXmJpijWh
p+4i+M3ucJRiYhwASDRmtB0m5Im6eYr8qrk4ko61MMlbn9P4mAThrvf8X6ZDrlpZ5QRDp028+JEf
cyJuaFNCYsYu+jPypmhn12y2ONqfZyMBkYebias2ALj2fEojL8RjH9c8hsmzoam9nNoBpJXgKyOA
uTHLC9cH8LcbWitkWZS1urQ2dmwArrHmhpN4HBwTbrfOD+2MK0+59ApxK8FyCOkmdUH7y5rZFOpB
+puEiJxRErJEogddR7HOneAbPRCKmbZsz464kDlzR1zcuMKR1uy8gqvE3JNV7GHmWVurgOPxMKfg
Uwqk01CQAE2QPT5m/D1SXwj5waanmmkxTTDsCMLvHsPUpewse6v6H9Mcjb+j+RzHJIZNJIbkcgQR
07CQJFO80RYYkHxohq3Mwkc7ArxSFbvKbD2ePcLEUdyRXu83tLEG8KLFr3gpljDRrVue481M2Qzc
Pd9XOjkVQquNq9sagTWlCksvJ8GPMDex+Nqacset6qOZQquSU7WXXMhVvLhFBvfLmDkg57OPoGhl
Th6+dFEOfL2OytzBZFKnii4KxS16jgN98U+/JnxWwk73UTuDRrkmtf3YdEvPtB/PZWQoskXAw5RS
o2+laYWd3KeOt7E1/p1dn2U7uHyvjdOMiKzMcUdUKDmWUGgUmmt73IqfIu5483uMjXE6z1v8h1jR
6URJxFSdCp5ndAlnGZJH57JWEDhE4nvePnlOlbN1siFMZraYLjW2qlFhjXCfiLu26G2dYzqMKzfn
gUdRSvip79wm4L4b2pL1ZuCndy55j/s4JJt6oK+EcSLKT3U1rbJhwCDdutsGoTvwMw/Km8NZpBwM
DuWCRha4PQaWJG+ZKbtnN6MPcGYiC2IpVzaJGOxiTx7fw7F74zeCEabCbyQdRa+9D3HUrtuDmYMz
8SxCrJdFALBweTCDr0xyn8EObaVfjIdYYzXo6vsecqkRWyicRlmsjYS4Sw8sVG8ifvX6mMRCOoR3
ThNbm7rJNl3s4At3Kkln/60wDxWX9mr9XSStX9LK+QXCzSCFyPxAZ8kAJojLreN+I8/mqDA5G5gu
PyRuefpt5tl9njoljlCeGPIU1kERvBS5LW6EeXY3A0lwsK6ksZ/T4V6weON9qMTWyQzvIZxm70EH
/e8Jh9pa+014Z9c2Bw6LhOaksC9VsU8dD+lB6+uNl7Turh1gSM39NF0J20Z3bKaPBCck6AvyjU7f
TcueL11X2/djXnUbeqcI99BdAxYoz4V0nuvQr9ZpJfZ6Jh+ASVC4UQmCbjn0wyIRD/bA0bdN12EL
Wn6QMh3PkF5+V7J9CUZHbnvTiPcY+60tmeZrk+cCJ910r4opuSOjL9kT+IBVANf3qoElhiJ7NRoW
9iFyb1d5SR8P0EF7MmMGMrJws20KkZjAGghnFpoHP8Z+rJg+blqibSnva7EziBLkYAcoIVJwRztc
PrHp82Z6XBDKjE6xpoHxXTzkaLzJRb6fLOaXASYUnDOoG3pwy6N3jVR1Jo6QQRYJLBujgVgV1Hl5
ViMoTQ/RN/Q0VZ6G/NrF2j7gRIFnPzL8cRJbMBiyvks7nhBHoFbM9Kk0cmKYDkrj8KMFxjyzfwhC
EizMIj/MKDF3EWgtqJM+ETzFuc4wznOC2xWAyyeU5ZTZMfX0pLbh6DWbboK+1ZuSANsKeHzpFPcJ
QZBl45zTVAB28k4+lt2NdKd7mWkmSOCDBr7KoYyJj6X+DtauxtYiCM/bBeN9R2PoOonwKjObFpaH
TkOEXbXC7UPWva69TU03CGwc9S9Ah/LiR89ppKi3CybVkcKumKIr2fQF3vp0hgHAcRi3XOQ8EjDL
JKsIDrVBiLKPrwVHwLIIzmhhczrfKuKvDMzHcpE55zGhxaUSFpfY1SE0JSQxpiY6qx3fzMpnmUjO
A5oxDIIkPlSQZT0aZWYys85jramUvcmwZaxiHeoDiq8BkGziXdzK3w46zPeT/YSxMrphCsH902Go
0MVpAlG06vN5VS8djlEx1O5V95Q58pyqmie90q/W+BNQpngwhzc/MtODasEGyKa7zzNxsPxo2JEQ
m3N0Br9qQ2QxQkOcqDJxU5eA2CBT871ZaTuX1j+C0WXGiNJccAO01UDDw7dAu5Icd9FDBFQGiskO
mjqUOHiTLcTmqTbzVUvK4jprzxECL1zDiLQ8xbGcISz5lUjyZ94ismpabOD2s1HQAMmHbD5aof7R
5EuUG2SDbY6ugz55dXDh6OCRwKWeSQ/DkdygnPEfwO4hqHcabxOXA7LdMXZ/1ui+Glupl6Hu7lno
U3a3GQj4YJ2dBn1JX9X06JPh1eumH1ZQfjiW9wYpyr0WzXTt6DikKolfdDy8izwK8OcxhnYqrnUi
6UeBplQMzT2O7lXq343oN6tR3Milc+881a1rdM9sJAUehch+xCTCIqv7rRrQrVsVUyO5jsro0SKy
eJ0uoj0ebrUEQwjy3MMuRfQQ8kNGS1cnXsV4ucZsHWsc/KBiSrDLBMtY7z0t+4MILP5O8DUWWHWz
Fvlf90aM0O/BAG3ReSugitV6kvnjPKUx3RSaSiOgNpWw5TNRz1axPNidZ54IKgS3Y6gL3YIw9d5p
ciMU6onjDZyyvAwWxYxQ1AkNFpiwnHGYZ9uO8wztNuuxS1JkADGfukIlho2JPTVCi7yYYmC44vfH
1J5Ep9R8klFFhrvbTkT+nIiqT9Y4Y/UG8bP9EE38wLLAmS/9QLxdn2pT2S/SSe59K2AVHmtwfL0d
XAeCUMAsD/lHKukpFxG8wwASFnyXNNjzGb1duTByHOHku2yqQG16uU0EoR2ss5DBkZ+Bewwpgf/4
2X/9GgcknLAIULhgZ4+RNjeyhXIK/5pFkeNY6tUQ1S32ChNaEM04HvzQHra9M0wQKsBCWShxjBZ9
ldmbkLzQJkPVsfZM7BEPw21xrebsi+mjaOYAvIfA9BGjYpP5RZtJ8kjIEW2R4h1WckohPE4U0mI8
tDJepQsXG3UYHg6mfJSyLz7s3Xqmvs7bs9t3w8GOnLWYbRf3Df6MoG+ztVVaL3My1XSucQRwxt+5
MRJIGQbOLmxDPti8QprcX3LVLEDlfrpgkNJ3pTMfq3q0jtorLm6kx6Np1Wc/Ug8Ndov7Dj80Hl8O
DhD9q6Mlx41vJ+D3ZX+G4cvc02SqPUQxZnl75EEK5vFMqMA1ZNQEBu7Sp46B54WoFegnrDnprinc
5gHg/KEnwRVhQWGsK0vJXXidbXoaakYQ57oq3FZ5f5gbTNF2iViD1utdhXLlLmxjDLAl4Yw1iKFN
7ogJjEfXHxO3OcoMXIUSfNnQC6DPzHTVjThQGwMq/B3HAb01UoOjofDcPQns+1plP+H70JyfALLa
0141w3kmi/o05onPnMU7V9ok/SGABG8cHFFTi7fmh939sv3MoG9Lso4x15TaUfCQzoRaUdrjixqi
cEcqg2AsXr0aphkilESSWyqgQSlFxF3f1/UDNKcV5eZrMHrDoYma19HB+tz2QOtli42oEN1P1VIN
EGtVmO3erFvvNc/M4tKZvMV+R3O6wB1QjA91EYqtSkLjbBs+6s4SNeckHl0fRE/ZfeTYjVf43G85
HTWa2YtDH8LRXZ7MF2EbW5mjnOwy+SCsubtrIZZvDfgZqzmo3mHYf0usJ6XFudj2GZ4mDufKxvly
PNZaEDdvlgNb0DE+jVa+DvT86iZIL1NqfBGBdZv9Kt1HIqwozMWTS71jApwTuoNcFDJNoyuzuEYs
xpnG71prbFC5AnrcYg7QWwxvPOTaZmhUI261pwQ7L84GgyV3ZazNOINZRFDoikyohb7M7hru/ZKk
Un9G+hqF4UfokoHqOxgNGyIMY3hNuEnls59VZ9PHrZEgRyYokgWzNaiEK0ApIUKUeMa8N71XRJ3O
SK761jlQdSeh02B+K9yNS/O+LVAEuTFGq7JoPwQO7aBrfRJ8ESAWqDLvkoAorbJZxjucVoqgygD3
Z7fG9eYNl/Fk1O647Q3z4BTWgDrDe0ii8RGV9rAyEXVXSBum5jqiyXWWGyPnldfCfwCcXyv23roA
+WHzBGXmtaHP3SbdbXIjerpzGaGIy985I3+1zsg2NA5vYUvmL/HHv6Jk8JhccvSIiqsVd+ZVPo24
mBOJqiBxkGfjkw12jdMiN7rjeAUK0W0Qi1nOmtblsKWQG3c2ZqtIYlgx6uqYBoqYbZdzdG/3FiT/
Tm0jKV9VAKfCBRStookOSz+7BPyyKtJZOmNBQWg6AyrPB/Xk6+mYtma5MyyMiIl19TKfxlVumoeB
sV/P8UcWqXsOw/Hmhj5zLSs5Ygk9FGnzg9uEYxq8z6qK5GaKheL1GfZ1VjwVDmAQL/bbDTJwtDUN
RPmmGQwalygqxmXKVvSkdsZLl4xmlWqIBI7AjmLUAssTRfumIMHbjzxSN3Fi2+Ci7iobvn0mWIYj
A5xVh0C3bphrGGGECgyrbtZFE8ZHFa+d+EYAwkBH1HpteQLtJdWhBdSIHKaY6GlC80mz7yatp7ug
FfNOdUQJCxOjUPJpTj1qFbI1ez4/wwm8Wu7CKzDiK4kxujSecbUr0gFRrWXkrmbWTtmYksI6/YTD
V+0rEN6qU9Wl5MVEo26viHMl7/UYxUz+s3pAAp3zgQItSerh+xQM+wn05BCEuAeQQKa9XTWEj757
PyFNffSczsJWn535csOd1eHm8cj0u6RT+JoOdGwphleWSsg8LiYeBKyg9wuJEU/CuU9M7zbMjHVa
uwaYpXPmu0CerKoaD0TMckr0arFOdb+x51Q+8VJgkTT8u6j3eAQLtHmGDxiCITNOqJ3Bqu3Njdq5
Hdbuhi9zbQ0E2NNbOiZw0gEDnmKZR5jQaf/qwcX4Y9ZYxu3pRjq522QYU5kIp2xWvwStpla1gOm6
dM9AURfeNW4clvb6RZePTUJEgvxREZRtMF4LJmj6/Q/ZPFkJ5RFrKSE2K3rBtVfRj05BUH40wYfF
p57tLekha8X53yAqJ0NYNW48v78lJPJYwTHNcd/hzBy4H473O2gelQMfoPweQ5D+ebfzg++SqV7E
xVB+eRj9GqV4ewRZsY1y9yRb+JR9eswtCLkI6eqoPTx0Jfs/9NKWL94HTFBKlKJb5AUErm2y6VmX
7gouDTb1jY/Cf7Dtq4vuI/5hEwogOF2iMtoEIXnhuKfrReWdckhyq5c2RNORGPdKmDc52q+hZOyg
F6ZUIb6siW6iTj8NklLx975LVAQkhtI9iH4VQAlUcOs1iWuk3MSjeZgR8+Zp+SR9+qui+e6bfd68
ptmXWZ5jJiG++9r0p77yGFU4r5VHZsbAdD0rwpuVOqQaMAevVkGB+oTcpixB9owi2WFIpt7KLtyn
XbBFA3FozPRsTul6Ih9vrNWKD2k466jD399DpgvfPYQwLc5I+tlrsipwZ38PcX0Ls45DF+BE09o7
cXukD3DEc3PRESNPYwcB4rKYKFxmGfEolvdlZofE2oDqSBpkvoX3LeXomDwU7Xvhfc7EBNkdmuSG
hv8cY1+NaBlaMnhKGxrAGgSXUuGBbuStzaqjiwUsespGiv5aLENrQcewB+yu43036R2pcPT8EvlT
K31i7bGPQ27Ax8cfEiiKiM4gTc/p96OP2qqdyQJR8Pxs5hcEhSOdkOqXkxHEm7mLUX1L8WAyiNaM
MudgOzvOVdvWp6xZMohb3lGyrKXTnyr4dVWSfwQIvw39LiihKio3O7pIt7yMlYV1ZZmZ5NsM3UXO
O93Irej4T+n+HMFdb+2WdBO6HBPj5HVnFu+hkX0MxXRzBrjvS1nCUdlus0+jS44wds4JPtnc4sXq
0bzG8qGnQg0bnKRtREQmcNWB7MAB7gqDUlYcZoEn5EMdxTqZKoiGsH0gCVgHUFLM0H/QdSXJZUWF
rZ0BOOhwaAN2aWJNQOzvNFR3urTbDBWYyKdbG0Q/TX96UV63puGBoQCu+tg0l8itedAo92z6YETU
7xum0/YYHio4UpVrvJEy+JsISiNzljRyup+IJRd1S1Pv/Rp4DQosO25PgM83UhjoVplxpO6+bVlj
ul6vfASsZUMORV+sNb7/EmuCUb7k8kj/9qQhCORdeCiga9ZI8dls9C2mAs5779UpqHOB9awbIc66
gZI3fSVFsAa1cxA240Vn7QfWc9AMJxN8aTEZP9IxpynoXQzWes6g7w7gDEh1kQVtNTkjd1zlWbmO
J7IMDeNUoLSWKttaU8BYmjTsRB5dhyqy1/29ye64UsU+qcoPPTI10BXQkYkoMdXG739y8t3+sMH9
n6LLbyVqgsXv5v43dxzRd8LC0qscB/vI8vt/cseVWWJPpG/Pa6ZS4z5LXsIIxw3B92SoGI+Ejv7Q
Ljef1i8xHLjWuotTeemq8XnizSle//3j/P+Ew//NgWnhjPyPPzs8/8mBeWg+in8yXy5//A/zpXT+
RvvFFb5lSlxUjmX/w3zpun8zXY+5tK1c13YURsp/mC8d/28e5EnLUxJ/kmk73PX/jDe0xd9M6EI4
M00hSYEjjvAfH+s/Hyc8q38YRf/F42WTk0gr7v+ZLx3PNJfnyzd9c/kEgk/358drHgXrriSyCo37
Q6kp/dIxtNes4CSYS/3dOf7I7K27EECCYWYEszBj54dNQ3O06ocLwRlnOJ5ICkmyu0sYqUUa9hcT
unXdGGdXouwsZqhupWV8mn3zbFbWuTc8wEIZtZ03pKxhcHC2f7r+/+KLOUsq4z99Mde3gcQqj2/I
IMhfXKd/em8ys/HTlHHF2nfpIzuR3V71RK8T4GCzZr7S7XWHV8xminsSaBwuMNTBCmKKe3UhTxDh
3BwNjzcpsohnnKIIr4TInnSDDcIoYV15MYmog8JL4gZZTio91nUktdnWtRiSmKHNRCYIDqpv8kPD
Ycahk10YY3NrTxHNaYZmcLLiTiEU6pmyufYM1SBQQ/K/XAnrv10J4focUTm8SJtQSu8v/loN+aXs
uOrrIatr3CAlS0Qpxzsq+OFI12LYpg7VviIb7+p66kCzK++4M7OaL2bOYbSrnHTVAwnYxgy4McSg
vdGt4/2xtvzPzyI25H++ZUJK5eE3lsJ1YQ0tv/+nW5YK5CFIm71140bG1mvi4J4p3SODrbsiG61n
x1NnxjwKvSRHs0YVcEfz6S2xfVIBRTfuqtp2kJDEAjEs8xlkdyrOWrj62XNMevkqGlmn//1ztriq
//KhhenyIjpcZXIZ/L+8QH09QdssAgtn0aVNyy8r4PBcyrbfS1PvLMZpQvDIeEYY7zq74pdOIq3v
CSeCWoLbfhsDscymZlx3UHS6dhiP8SiPePuiEyOove0UPsgJJB+GVV3jXvxoM/NlgYM+e/1wPxYb
2rYSPj8+NH+Tef58IrcagGeQtdfIi3eIF7uDYQH8LBLAiKMKKZ3JvP7318H+F9dBYG70LYusRMdz
l4XmTzcvbjzJmJz92dbDfdSH3rM7JmfPqE+9sYCX21d2cQLLGlltw3DmOsyLuUKA5YDKC/4Jjxbs
6wNKt7EKnxs1TMRDoCwswBwl3ve//7gW/vW/3DZpwm8R0hOuR7gr6/WfP65gvE1/nEUKG02zLjRa
MDOoSV8zsfHVANvJ76SBXZYGA6oQ6UBPz0M0IEAQJ+X3iS/e7agwTip0nD9ShP/n98D+iyOeNph0
TWeRTVl4iOy/PlNVlmitYikoyBgFjVX+2ldkuAIMNja++X8JO68dyXUoy36RAFGO0mt4n5HevAhp
5Q1lKPP1s6K6gZ7uAaZfAnmj6laGkUiec/ZeO716ejiVANzo8GXw4VNNAMzoPGe8NFI14ANFNbiX
UQPBa426AvqYbjyrqC4tnFOivvtXfyZHcXB9dWxHVCCohBmGDe22rCu1cmbvBHpYHK30dlIt2zOf
ZMBIX1CKBnrYRlWWHTUAmUCd0DigU3cp3MqxQluXP+T9WF3EBFeD9flo47FC2NMn96pXf0J79MNN
j1Le20HCcY5VB+KLGAQMP/BpszLqD3ZwV/TZeB9xxe+HGhoUCbS8zepaDdl7XnTVvc0YkJ2qXcRN
7T90hdUw1BafA+j5VaNcbzOZSFfyPPmrfEoYcsuLlc5ic1dXJDCFBI1HZZsfjJEuRtAFyZtXgzkb
A5Ydjllnf+qtbVzL+2KMa0bKAy02Ios4RJPIVKHRiJAuPbbaJuJ+3zdVt4+notvSuQVzE4z3osso
/aKm37s+IDU8xgT2mo61iWkMYElCgyxSdxfSxjr++6l32oPd9/LaF3hqfb0WRdLu1QhB0w9T7uhp
OyMW3mTGvK9G7TyYwH1Y8q4aHoAp2/yE6bl7ZSqvCBdqw0uPvIWihPoEsUdEA7HzybCAbnsLrDdA
JFUWZHMYykJF7XHoMfkNvZEcBh0YB4oHmvBcQ7Dt5ZaWHEJCKvV1nAt6Ta6wzJ2tYATV2D0Ig4LK
Xkr/raGSM4PIfnZd5nFMJj+sFA1AxO9caYq1g59nd0Xsq+08KPzCTVRvHuPQYGZnhGwrAQRQYQ87
RJy4JZEnq17/TFb7aNH/eI8SidmiF4cyB1vk4ic4iMowV+DTSdDzkLJjO/Efce+ui8EAXjh0wKdc
0jwvHeAZHM793kdMHhIY+BYmlP1DyVBIa/jTYCX1Yx2U87a2iBFUUdmstN946zaDTS891zt7cHhD
t78fuIpOpe9b95UuXRgnCShFpHzWYL7kdleecwRDyP0fDbdCnhKLe7p2EIoIf7zQs7LCH3hgyXm4
3dgWXeJt3KX5Mhf2tKVJnCyDwap2odl6hxvlaDmWWX8OQ+t/W2L+5wrjC4fUXikcQfa24KT035c/
WIxmmFCZM2c8gWmTD05BeEOYOQCLYMZW/rqy8H9WkU3zvc7OvtT3eRzdDi2muZEKVrpRXR0S357k
zA1sziw1dTCdWrS7IJQeTYnQPi2n9n/bZ/7nwn175ZbnW5IzqwRpcntn/9c+UzdYgm578UpEiNX6
JtoXbmqtIf08cCwY73rKtFXQBPBMZ8T53Oa0nmJBbYgtkTkVqpapxbAdtzWeMhkdQUo+jzeT4AzO
b9slEzZRrbZGbBIqb41EDWngriWMrv//FsTn/f98C7YlBYUdRzPTF1zg//29OLbdOGYcVQyZgGuH
wQBovXFeYRtkTwHcOpXO+skNUYFEs3FTIgY7V7VPpTtaj2OUYmIAGBFT9x+G0NrPqv294dmqjio4
892IFCAyOGQIH9Yq6njl9WTuEL7IiGigBZcp1hyTeFK7nE6pYL5+U0eg3bAOlUgufS3DuyYbESIp
h44oZAkjGh47T59TG4R/7UzTSsfcQiJ8AdFYrIRfPmA0qQ7jQFJsR+I0073+geNZe/VhAYqpHugN
JdmZz5Zdp0jgKSWS59R75BcmMNhSnvv5Mw1dIGYDsptjl/lARsa1RuR9kysmzoFLwz4MMCH1gN7Q
QVB1+q+HwC+CfeTDdb89L/qC7rwFB9+hmU7zvSAXuu7ANqNloTFg2W26S5gILFwsZbOR5Fu7B8qQ
I2o7zEn7NUzECHWF9A5ZD6y2QnHg9n28N+dxL1oaGFI7zzXb4a4lwhR6b3XXIljg2UMYIkKfzbFb
egGblTHlEActa+nS6MTje29Xo39McLymhcfIqx7Ks9EW5bmejwHOs/OElujYATuJveanpCLc5nHi
nFWQxMi4ACidR/oYa44PLa+X9Lfe1+egLsw7pnIYWOmVL+ZMfgH9qs+1qZ8nx0gfMlcfyjGPlgxb
NHxuMZ6RQbo7/KcfuondB8P5xrYKNmM27qfBzJ/Rwx+zAEA2Ktx6WzH+YEyKyD/tJuvQNfTdUguF
CVf5PZM+5hKD8iDsI43MDVUiaDVqgLJcrWH7LRr7Eyn6e2bv4oQRKB9q/GB0ujo2KngYKqoykiZO
ZmH8tIpwBzXW7rYJ898uJos7VxhW3dj68toJYGQ6Q/6Nig/B31pkA4L3TpQ7XFYLxUhxr6V95J9v
12lwVkAqV1XMDi4U6eHChBhQ59Z6brbasMQySJN2U6f6uSNnLu7Lres0JOwK57FMBnA0gqFu7G6h
z+9rB+UnMQfq0GXEgqKKo5AEVUPf8xXRMGcIPL4mDjKPAM87BJKE8DjpB8tQxydYPBHs7G2Dyntk
CoDPNEf50euKqfPALMGK9h3geQ3r+8gIyTtGerptis2uT/t+MZfmc+gX8EdipzsOLiITVzN8m9xN
1pGHMcTxazjfGtH9RP2E0Q4LdLLhGqtCy1mhwZk5i9AXDtR8H847vKQaT39C+1jXziLE9La1fIIG
gcbtolE9xSNzjugGQgEienRMzlw95G7eZIJ/xazIBXViunCVTPeaCeTU3muRdQcx2KhRh/qj6foj
pO7vsgde5uWDusqbMRrygslseJ7Ar7awkfpA4FBxesoeHsrY+cs691tTWC2RyH4QEdcsqB7AebbJ
Z+YbGJhEw91B2cvvsgiImGhl6+GtHntnm8uUJXOgT8bcc4LwR1rZZCSINDrin6Svfqq8nC/pPM4X
QRN8l2dWuIxAYJPjFQQbu6vinUAYsWjATzyHckTkBFqQt13ClGvRYgPEyJGsVi3Y/qbFJtir4U+G
VrJ025CEW8PymaMQfDvVYjvVTrFLipVKNXLqEVo11eQORlVzNTpl41kc01WWhIyrquDCCACo04hJ
mA5ug0vphUXIupdWu5+N/BViAUo4zi4rItQ9JOJRidKpK07eBDSpgTqBQdxlS8aCgM9a4bkaVgqF
7ZNRTd4T+uQ7MH/1gVPBIUMQf/LKYjy3rtVBC4FaIVtE97PaNx2dieDGhe5bArXa3poPHTCnvic6
XTU3MLphPcSPplaPgzfWB4t4mJVb6mfXn4qHum4/zS6yX3i9b+TuPRfCGQ61ROQmS07z2NbyTZ4G
5PQ4DKWYmxYHBmoYvomsIf20Nh90JsyHvNQnICGf2OeqnT3W030aHBBkRse6NiKQ9/xkIVq+TfnC
ZcDc5OSDoj/9+0nqess/5e85nn06TcUE1+gZiTMkSE/TNL4zVZ22g1t1lDkNGb0xsWd49+2obu5I
20GsOWhNlHdvngNww2fVAxLDFr8OeuInOCv4HYY/ZhYeb+xgWZGxi9WMbGnXRG29p6H76PbKPXM6
iXbO0H9NnRTn6NiaNq17mTX5mY05P2vM7Pt45KbvDX3EAkJMa+YH+0bLfdeG90PrgtyI2ru5apbk
+qlth5zt1Lf6Px/GOQ9P/57LOr/FjR07kD6JaE0JsUfToVl8CE6i/6SuVoCQsJq2Phiml1jhrA61
yUFUg+3uixmdZv6Fnug+GRo6GRb6GUKPbv9/qa6UOohAB4G7JUSlAgQRlEfl58BwyXzAJuQu5eiT
U9tExd6MG332rPoNunW/FIQ5EMM1Md+vJ2NLO6y/tO10lqk7nXs3PCbt0J7S6asOtdij3cEwl6cp
S7ERnfjXH/EvbiSB7OeoTMGycM0hJma1dzytyRUBmt/Gzz6c8DshGn1V7DiMQ64xUKQFEWjq3ECJ
iKbc2aL3NFe2bLHL1Rh5/eFge7NzQST9IVh7z3EvxJ7AODThMaabfLTNrUdsw1q5Bmb5luHxECTV
xfKNHdKt5juL6GKavftAnE+2cwr/u4kMeztO9gPNt2HnacNYBjZMJ2mK5Nw56jcoSaiAOfwUJk30
UxH2Q8PDSTz11oFAI+eIfJDC4biakCq9jLoIv1GUznvYpd40TQ/VCKGWgoiZYZ2RogDAHmuDU+8g
hnjYNVvrB1od+bLJO9sqbU9V7MfwlkQR268pZ6LH0M3vhrbZE3KRvErJty8JhXxyJudXxBMr0mD9
zb12jqgiKSW4TJx4J2vW3cQc5G4cfyxgLdBRCGASymy3SOUIbCQowOxIK5XJDhEx3lKRR+fyrm7a
P0My859Wlo9xO8JFMdl2CXSEbIJpHND5Yu8IbwmhRhfku5ZkoOVQP9txr9cIB4iRGadH0Tjsx04+
bz1d+axSkc+RkkWttPpLmMJBULWV71HBYo0bm208JA8RVzragNC7liFy7ZijnkqbcKNTDb4zH9/M
HurANKbTt+NWG+pYRkMlAbCcGuLfUarXgFs092M0ix5I2Yg7Uox6leUN2VFC9/ftGFCzFgK3fYDH
kXCiadmNFcozTuHJ5BzzyYt+eteloYS6UTbevQOW7z3lkL105KAPjpjfSrxU22Gsgz2x9cFNYYRv
s6zMZ2pyIN1+m/029rPhtFQnqbYP5tg+d73XoWHy8G+OuroKN005KxRyD582OM+8sTWqOaDoHfG9
DCBPbEbNfqD634vRz09RRn2kbY4Is2wbhMn0OxqV+GA7YrGc3cR9wclDMkbepJ+OFz40tT0sektN
j85E5nZLv4xE1xNEVQRuhetB/9QDdr/g23Bjudd14CAY8iVRlVX9HJE0u3K81L3HxuBQ8pB9iMbF
3mZ1xqjfqx9yI8ZpHlpki0RqYDAnsbRnSXPXhwDNlevqB+o62u8o6lY1qpul2zH4rKOSGTd29zfH
J0XEjDrxAXHyPXX66pvA9PNcRNFfTt0STNA8aDkuhP0CeRwKu+vvvWxuEiJX+5XtO+LPR7tUWRJK
fhCBFe/dJ1nl7mfcabxHyThSrtzkzkndv+qATZ+IPjowGeStqKIHhMtzfFSlInjHMHETBJIeHImh
VzNK8k2NNu0CFR/PFC14apGkOnvMgncKZ9kxBba4Z8TiHOzYK6H6R+iDJMc9MQGdjIt2HQNuRys7
YUeUxBFIBF2lQ0snhR2zkoS7M2/pzFWRVCNScR9pederTVrXFobpDmiKNb1wNuRAbD+JMCwJiojm
E44vjVcEjFbYl+EJduAt8VQsTAuqGLbvXm+LNP1ldYElF2T4TQhZ3iP2+x1yeDh+1NwC4FSIZDUg
wDBsY04xxZ32RbeVKaOOJppY1tJsTQytve16jFBtEHQXN8JmQJujW9Vhmm/BQXwHvJ1NFEJvqxss
HGEpA1JF5LgU+oKPwsX7d7Rmr7oyTZfLKImyBZhpMDMzwnjDNk/lxDSfnFG1tyzno6lHSHqWgRy9
d0//9UC1OW3aEQX+fz3XSszPrmz1WnWjg49P/ueDvP2knVtyGTkJm5rYqZN5HdCgnqrb3/z3078H
aZX8P7IdTiZQCxmptdU20Px8gFyrwlT26d+D8mnKGSA0vVQ9JrzW1VBbr5UbyZ7zj22dbkmx//Hg
hQYzJMc9zFPHU36Rra1oIKDBdLe9adh7TDU1XVxf7XtI0pd/D8RTvKQDOOXaKzfIdghbvD1Eukg2
WhDmJBCWYfCsjl5GNl6nkvlkhc18akqBkIgvb11gODti0QjDlEUfl19HI+L2OMwIq2sSCjZWV6cn
fPLFAY8f8WIebmJuwAPF602V4bNsG9RJpdntYRn691YV0xEz9BUj9aLj3d79+69Y49j0Sk749FDV
5t9zsMIAK6R898ZkBBeWNiD08b4Oc2wkfqbCS3B7nq8fTzqtxX6QBcnnDk53J/XO5tBUJGaVjtyn
jBy7tDm5ZhXflVRpz4EcDlM3TVeaJ8VzYVef8STk+d+f4ZwiIkm47fHfH4bAO/GH1xjAOUEeVF4h
PfAjciKCZlkAJjl7iTXf/XtAokWt3TBLyJn8UGrw17yhm+nJBk9ZK9+bxuzvhtTo4RbwE9iITdvm
JRMHmj+cBIH8YJCoKT09wPdO6d+T5SCR0opnexqDY8B9bhldfRFGny29WIBIG+ryQLRmt2xGjwNd
GTo7X9P6Mvsc221pPiK2FStbFNYF0XgPPaZudnNd5FcAG4ycOK68ATe6x/k9/JmyWDKQNr8NpjEL
s/GjpzZP4g1ea8hkRdDjEzFxqg/NY6Wk+24Edy4Jjdx/FF62cpr1YAn03yliYTWhPG2rH7JV447b
L9LEtJWeTtf0WhkycqQJ0VOvDEtiAp0m8PhoO2VejXd5kv+yaTTLfoCyEE5jfPyPByUHj9hfwjwI
fQ6bwj0AVe83ittc9trC64m1vkHCYmZTehn1D5kTzZkZqLWzxmDt126xtlGavGbkk2FjxYIFpCZ6
9RAkTbKqHmIntZ4s8G3//hbW5WDbef2zNElmgLdwyAOwUGJirpbl8Z52d4Yb5hiIAeqNb+eXjOg+
hW31rjKm21vjvOwpGjVLyBvZsoNystV87veIEvEK+FhjorDvD/+e+48/UPkx6oKWF12+eQ3BLdIZ
cC7ZDb8SCb0GYkPyd+s0MMFwcWcMGNogezVGRiplwuzahXCGWHg8FLiO62G2v4q5e/Hg2kYEIcsW
mw9S37ilVxXN4CiVzYGirNDAuuDeo7ZaaWEeHM/DbNPYe2z6Q/hQ3IhcZRQ81OXw3LEuM0Ig1ike
qbRr60hMx4bTUYY1pHRWk0x/myF9I6IIuXja4BnmBOMXFzq6F+S/4S3dIgP0lH7VIi1RE+DGVFwK
ToNXzK2TF3dMkg1Zooiz8D0tnBsGMbSjceu5FjToxts6OdifGVp6aHKOin9aF8YvLcXfgBQFUE4Q
OGi+LrJSwDoA8J75yAuJVoDxgB1SvI195K3KaMIX5WpEcHQ5N/kNAYfc9GyU/Z/AurrliLjpfcJA
0tgf13XRvhMssRtTAijC4ILQ6B2s/dlF3HRJ3Tsm/vtgHI0fu/UvSkET1ZP8wpi9TAUZDdIJu73n
ll9xLI09fd8oMRlJ1TPCSNI30ONWSw6QxEJwAFrNNZxIp+UCiILxdYjT4mnQyW87qMeADuFnOvfE
H0pyXTKn51tnQ5gB3d0xzCtudki98gZXXSZqt8lknxlNSa8Xsz+QDcclRcUR28ao0qMxuWLrFgCL
opms2byKU0yvNF27eL4vhCegnTWXUhXtgZkCnUzJkA0e5dKvXjqkb4xPffzdw4xnZfoSpK1SFFvo
xGeghFG2RMCO8WYkzThkKFjcelw+ymSDoOIS+4ddAl1g6UJvHrvMPEV1p+QxisPoMSwVwIj+hN8y
uwRNvwXCAEYkvJsLp7iz6qvK8h304BseVH5S637Ayd32rQSYwEcG1qiV9g+hTveZ3e9Hz3j30HoQ
iU5GOclyTVk5K4vRVVzI784gsUBC6kpi8ta0ODWR995obZyN2GZ3m9YEe6GM1sk2z/R30iMXQVWz
dHHDVtjpTMZl7oAgEvntZiYeGTB1qhaa4MFFQynm62JJuOxLVyDThPsTk5ayKMvkLxbNjzGaNa+E
nSZ3om8abr1kLK2FWFWFexdNaUD8Nq8km/fhVGw64X0WScqmQ5Z2YIf9vuo7EmdHe21WfGRd2R2J
6zkMJbeTHMY3r8DPR0cHhJWE+j9jSCxvoeT0Px7toIdiB0B40u+OCDgJRFtl5U9cIC+J015aA9dQ
EDVffuUaa4ZR91qKDVdQhQJ0mRhsv7lEmDuY+MQH66Gi+ETCUeB9CLvnmG0V7TaO0nBbKesxj/M/
0062Pqt87KZw89icIpl6e+ywZ8Pi4pkjxnp99cnNQOdvk5IAFuJ5jrR/cCRdWONGJ6IhnfYmPMiJ
XEIc8qB8povtmMBKrdlAWNx8INoA3bVIKudSIyEVeX9z37z3pgXyg5XFSryXeh6HdYj1YqAPTDKh
A12XeE78ftAKhxi4m5y3ZsDal9lDuytr+Z0G8t5VTCxzD8FikoMiiFwUUclr7+qP3q7f06y8w4V/
i2oHaDC1T3UIHmx0mMQGUEMgbFrF/KNnkywNHeKAySJxT7h4fnKq+hLmj75BmhXIjIJq1hTL3hR/
qNbtUd5XXoT90neA60TuvJbVTpsL+Az4cN3mFIkbKj/k0glzLwZeUD9a1CNpK0gX9YAMDxHBwPSi
X5qRT8p2Ps1WiLWJbWsxTkTVxpmGWM6+Wzoa1Ir3hgvb29IfwxPfQTUazVNRNH90kCH/5dhGSOBY
Vq0aV047bFFJRkfXLx7cpt7SP+YEWOPld934t1aYPPLCJQVdBY8SHnxyDE0bk0tqHzTbKUojWCBJ
s8DbYqV0G2TmPDE6yvZFMsP/m0cEn8EriYSxX3qHUUUwwrO1Cptv35jI0e4G4nLmYdPW6LX6oixQ
QNP6bEs9r8lLh+/lTpsk9i9u+VzE4kqzjoyKpAfJgcUnx21UFHWz9L0x2YWx2pELg54txJ0OlNIa
aoKewQoYY61WGkvkEPUrujLroYtx0RqE8kiOH7QMrTI5e8UMYyjsCQLU5qbmBkIeOvwl8HpZJ9Nj
kU3nTvTvBLKavmYD6t4McvhouVTLIVIIlSJz58TWe3wDQbGv01vKl55j4F2ko8MyFXDvtqVcgVd9
DWbYZi3kD6P/oB1fn12sdsKH5ECQ2NbkU1hCEsFrb1SIXSc6Ann4rBjDVK33NCfBS9ZmF7RImL+0
frFkiGKKIEGRpU8kY649i/BDWyMMydz0GUYs0maKmMYBN3briebyokb12pCgTpoondtTeSOG42kq
Rt5ciMP61rzY8PIPxGDvk4C6iA27qZEQaE6fi+zoKLtYxn39GKmiOMUVv70s56WHoG5jwaycxBge
lQ0ZaYrhqhomdkmVfg0zfkGswEpZD2GJCATwTApCalPR9UXaUF6HNH0vaRdUaqJT71Q7UVr3CVJz
oZDUoqQ+zyHEhUxxUOlUf8Ui8k2Syj53kmsm6Ly5KCUWyuPji+pwbTgjAwd87hlziw1QhSfP5xeF
5QeTTrLQI/MNyMojwXxfJlODyvYuOMjEoqjxVmkP5jPtrkVsoqT30qbfhWG1YY1uAUxkX+5s/DgF
WWPz3KmNLuTG4iC/nFMKf5He8hedPT7jJcOUo+ogqVvGsUFqEFXuve+M5tpw/waSz5CDUSsHmffV
0FWzMTU5DdOLNGzNXR4fEZT9hg2HUWsmT87wvkzPOltCWRsUQDCDyoBEqEi9VliSaO14+T50H7VD
UkwfR6+MMPHB0GeLo/iTqLxXgQioxse2oUixlwYzYEfh6kO7lR0L/xYSZsd37ky7Y/bgIP37XiOT
eKoezyjj32zpOAT/sba8j7dO7xT+ABsEOJEaZ2nRjJ9pm5npQKZvWxq0WmjpzyAkY1JYGYO4CycU
AGNwFicxaenFHfHBQE0AVE7utRPjNYhxbXldRfJlG6kjyUOK2mPmhv6v/451rY4jGPlNPdRP+Pc/
Bw5dOGQ7m3wkuv3HChdFJg/CjCLMZrjknXLqj2la90fdyv/8SXqGu+QTG5fNTaVP4DEhQSYPtF3G
nOMIggJCCoqCcG3O1kxNa3LjHJBMh9S21EHfVKfgKWhFEXlHt0uJQ9/64vDvp38PpRwpApz0D+Bl
UfTWuk3ALhM61Gy7zn6Ii7MV2bfxmGguqgI4PtkRGCpiejNSf55IeT/kkjme1vFb0jOwiMovYy7q
TduI+KEYzqZuFU1dIDizAeAUmiQkQvzTm6j1xKaa9XAEzwPYRjlEd2uIMuo3k3O7Qv9bfSjdMTA0
zJMOs3yNAJ1LTTbPeTCN28pVj4Zp/xWWgmpHKvqS8KcNiNt0l7YV+Qe0fHdV8hOOTX6dfChHGiX0
TfXjbXsOsHU8n5upYjXpenIbvLvQ8F7D+BJFzhtDfCoNB2uUyE6W+I0ESSCZcU8sKkeO9jymw8YA
u+NJ4zU2mz8MXFDRAAZaecWsha2q9+W4oAMb3nbCTS0ThGQwKAfvMxn0RTv2OUurT23IZyflsNhF
p555ste03drJuWnR6zCva6qd4xffLFC418a/uqqJOKvB1gOG8wpxOzTZkDjC8WqMolxDZQlFeg/a
/NjF8X4sfo3YPZT9w4xquKzGdVpS3ObmNmntg1H6r0UsX+udbsa/PkK2MOegpZG/6Ey9VAaSkd69
Vg7yzzK26HBypkAq0P2WX/5A3cw2/2fHIT1gd9HVBHDU1nPYpWeFIRZ+05Ux1ffNWRESALzo67vZ
9o81zpe48l/zkBg2qXbTUO9aGf+V8A9QKxUPXYhdtWT6kNcIJoty/GbItmur8NkjT4ZjJkmD3BeL
zG2uqRjv89m88CWmdIe6o2EUR52BqnKuuqQ/odrXzrTvybq64Emr5yus+QPfAYo65wKiZlPjFHPn
gP2+KL8qDvR6nN9DcYQ488iRk5Q0k8YSn9hfVhaLyA9fFF7BZX77ONq+fTH898EH5M92X9rRJ1hO
fMXq5Hrl09kIzSfPSBjZBRsfyigNooWKwBmY7U9lGNdm4LxJ+M4WN7iF2+hUGYm9obfJ6J7KnEEW
ZI26e43G5mwmYl40JEFQM2OwH9VhTOOXduruqvEd9+g6K9trO6Jj1kP/jG/+Dl3JpgjInChCrnw3
b56AKoCs4kpS6O6RiajNXAR4XLYTgRlwrKMIftCwcMwbGTICb0xVTNrSGzhZTjsscayYEXqUH+Gk
V2Qtl64A4eeGD345f6VegMbI+85hdRGEuWAhO7QUEUksil3vKGzMYGEcSsHIlpsSzBFOf39dWtbW
MbmmvZGmk7rPSvPqWc5vUBhfonKeAD2811a4zvt5B2LmzemwlYZV92oa/VE66iCDjZXPlypsH2TZ
nXUFPdIHvcuKCAoT4ckgUELnPwmkX4qfCLsVkYOR6D7yOriH/Pxb02YhgGI4udss7v5kUgDAD8tj
NPQfZUSUZVZ2n5AGLrJFfC2il7geT2nqPYxm/tpPb6lvXBiCIRDBVFZOzpNvM7pwuvTZwq7YmDO8
gvKDmeduzJ848G892dznQ0ksLUW9O34R42FO4gXh6l9LJh8WwPwTLyE4RSSbXvaW3EL6mP/dor+L
R93hpHYm/NxtP7/FDQkrMjzWA7EtLdzDlWvBMojj94HuFyIEbtjbs9JuAJdB0DMaor5b5qrVhNfM
NlMQWOwvwmWQWg/+30THdSYrfVlIEBuzfMp9Ew9dCgdbzA1+twG7bcwRsPfLEtIoUT6oY9Ck2C+z
R15KiEkxqIkwd8IJ6RhLiGdNSxWYRzTpX2PhPg4hrELiiNl46OLHNyPUjNssBHYVtwaoQyAifITO
IgjcHzaEY8oRJHjoepY+HAe86LZ+Nyd9yluopWlBuojcBaG5kln1DIssS6zrPGmUkPNJsbu28L6Z
Yu+cEopgV24NbkXfo4M7JLuBT3getyZla+bFJ1GMyLj0aayHjyQtr16GEACWW955e5CvdzW34drH
C5b9AgpVq9RoT25tHIAnLRAK3plF8mJV7WvGr/TEsB8niDIxL8UL9n3vnP15AMFJr69r6tXsIlXj
ZLcB8uzytcGaQF92QyuXcKDi17Z6zojq2tU0cOnIDQ9NN1K92qCugJ3ue+n12EDtRWG750Rwi3pl
iqvRwVtt0NxrFQyVGtGWR+nbyOmuALo5S/cakpupIBF3FuKDIG4/UFw+teK3Lu2TW1Ef9DENFEtF
33Mg7nz1FPm7pGyuPmsaUdtvWYvRVlvGIR7EfYzqqtfjjrnUxYXUjePvJFEBkQr3Uevs0/EDCmuv
5uKjzx353hcBOgGNDti/pe1cHdXtNaw18mSTx8733yv5Utbulw9mhB6aZDag9gZxSVIbzwGnsZBg
RQTEDBlDgKWEN6TVj5+1d57R3OmpQ7ZbrQjHiRdV5BP2m5zJ7GDzsYKHyPNeelJr0XGH+Yto55fq
dglDLJz0SOwBspulfSN+xH8Tkc1gA6KCBYvEs+DZImKXRlV077bJsZ15bYII1hITOh8l440pTpYV
G1JA4yBI/IsgvRRWfPBLnPVTNYMTLZxfMp4nSi1O7bSCrozo6Rhu4S9jCL0EFfgdoosD+dLcCKZA
09H3gi6uqielHeYK3stg0Bw2Da71YEtS4jLP1FX3+qmUHmJp+0EHBZg1wsabv9GDXNPlHzMEsUXZ
h7vE1VAmA+vLsOpjfAsTm0W3s/A0EMpI7KjU5Vuv9XbiwsjM4p3TkocEvhMEgtNzqLqXBjnj2nXZ
XFx5qtJgN4Duyh1304f6xbXrQ2qIA2rJk6HGcSHT6DED0mcEq6Z5nUZ5tW9dz0i1L4k3PLCaLaIp
vMppwGme0i6Y5mzv4dc3Jr4Bq4we0s78MhPCjEAg+/xq2i49aCS42C7IMlAnRg86wL/xXDTps3pn
R4AIittC5ViMSeACR+mFUHhOxYn56hh5vLLwhMc2K1RfcZeQhfceyhcz/D9snVdT60y0bX+RqpTD
q3O2sTEGv6g2SamVWlm//g7xnbrn5by4sGEDG0vdq9eac0z3n2IUJ1RRnwC7wDshSBu4ySQnNbRf
PVLI8oonjWC9HG9MS4ck4C0K4xbuqy/enbAKZjQIl0EtzmVK1FPPUjUkaDh8vX8NESq5A4S8qoGv
6xATo8quQtWsSBiOv8pofffhdCgcldvgNZsuyv+pKCHoZPE2ReKzF/a+H0kZyeMQvtVEh3OFu+4C
Ls1Ip/9mR/Wv0eJSJy8bUR90BsgPV9zNZLXZNMCc5juYvq4KoZ9mtjNHWcRppcmNRT0Wp4J409KH
uDb9ZBz/aJCab+CnXOQjuroJvFcL5jIVN649yh+npH52wi2/H0tN4vymDfdjARcyrb9GAszRicpy
1teEgouJ7tQVX8z15hLbKZo3wArYTLYoLBnzMIeY0cFea0bxmRGeNJMZ3j+kAkbHf0ODCTyn37is
8NeQES7WWtIccouSDIcr2clp9o6Ej/cCS7VhnisQNbMsSH8ztlFrZDUAUpWPUPNpLYpZLOqjlo7X
NEPZaptXetEUtYIiL+WPwrCpmgmPPkNTe2tsBuTKjJ/ore6hV++MSO4Zm5JnWx5jfFB4fZlSC3S3
YPRndT2cSC0g0cA9wg/4jkkkifv0MaId8CUM6jpC/kd3niE4cT6tgoBJLYtfFYoC2sVP1KmLwK7/
1QVOcb2664xqlSRegcYj4gABHmf8cUmoFaLBnmB0vSK/sqinTgLTGmv4qW1JZZPqb05UsS3X6oHl
fdF77aveTRnoCZWtUm6Zl8/9vrpgqDrbTkEss+JXc8wG69YRDzvaQzs1iOsN4jnn1X3phHvb8a5D
6J1puTybtTLqL16pfNG9/y7T6EtXxdrVzf3Qstuojs3PZn8iQIREyoqOkVMr75lIiNcpzrpXkh3k
034FTJm0+dPuGT+GfvmMM4/5Fs7FetJJ+JewZ0WoCxNyVfuvUcDA2231jy0jdYlq0OnZOwCuuEJf
iPnFujcqP+2A4abr98LkoqwAzofhuLPYx1u1ftNTC66QeIXaClZ1PDa19crN/JJ790Ho313JjiVE
/UEjpidr3ENDQP4J7V3pjz8+6xbvI6dedi1uL8mibBLmpTNcjYJhB2Mf28vk2zKD7IsKd+tYZzpa
X13CuMdA3du4ciYpZhQNxPBFNZz3VjB18ov2A4LTylQnpCB/McQWNFHVJRRsspxj7Q5B5EniCZ67
5KIo41ctxb0ctdfGxGbkq7dyWiZUz2AiAMACnu3dG72bFJMz3u7uLqOpuCIpUaXJOifW5BmXa4Q8
wUxJ+2dlhHtEbYM+3LK63BmQ02TZfoac+g2TtUlLW+I8nP0Q6eRgEqwRMlLnJygmusy6urX4e/ir
ZdtSS64p8wk33E+wSXbg8Bn2zi8sxafVyptbWaeWCYVRp+eLLJ3XoYzf6R6cRuBAbnRiuPvw0+KM
xepSeeXdwt4K62jv584/5E+/Mce+imQpJDVzu2PUYBNciF/kDuXxidoPJWRFUV2zMSxQZR16pX3q
hCkxdG8B7Yxzzdd2VQjPI1LIsjMpINT2A4frUajd7ifqjJsQiC4ToKHjv2q6kk2TCkKXjM6Qdiee
+2/Qi2GyH7zlbMC2cYlVoFtCXP2SW7LQALaMJpIa/Titw2OVLIl7Xlhp8i/wkx2WbWA7qpjlRcBb
5WiboQHtC6uBCepeEWt8WyENagwONnRG3QPT2UCeKocL9HQm9FENDtOyhllvqjP8riZ9MQtSY5J+
JlK9q1XwFUF+WoZWqhPo0n1nhoGwIXghZOCjq3EoBAC4ZsJStymmSbXiDopyPEtDjvEOtP8wxSFJ
vTolr2h931Pp0OAPu7uvqvtWbIIcjF/iHjwXQ+UwYqmyz6M0Ua0RiIXZu/XeG5IsqmYhFMDyJRJi
a1dYxmWw1ENUBQDkatwOyjoq6n3EJdOMi76bQBTOgmghTMRynQThKnKHbT8SnGlC4S9dcjTEqQXL
UYByTYePBn0/OCsMnK5zDpLm15MlhwYoPF13c+oUYSlXWhIHuIvzjcLcVY+n4EEBZCPHH+i0X0OZ
/UqZoGQHGtKLbzUpEWxC0517o7pVXKqyqpp83F52qAnitBxxmRT4Xj/lj2tUUx7ANNZYj0DYkqUS
ePEckTWQ/9Hs1jH0LBoX6ncJDkewRitgo3mzJj1mGS+lXT47pYIWmTpveAn2WtjGHFEbJvsi2tQZ
qAtkblA0UaxXLbPg1lkoPQS0vKiRW5LdoQYfdlfiOSifFq5mJWwf+qB9J017T0oDre8Ho8JXhxJ6
0C38wvEOSQkkfmiSzMuVIns6mvKdKtZ9Aj5XobmAY7lEl34z+kPqgoEYdXeFnmvtdSq3prP0wuhS
mPbdRqowmewzBKP2MoZVg3Ho2mXuj9l4P9a1DrR/WiaIdCgIKenihxVEr4ZladOg3SWQCxGhpXzU
FjuOKZNT6vZ7E2Zbjga2U9tg7hGhPZNG+RozKIe3cY3N+rsdxn+lJDewod7WelzwNmY8q03Xnalv
4bQT4Rt3n00JaTWN1nQdH1qm/qAer/AsJxdMNdT7zKw12wFt0SCL9ld6QDM1sz4G0/u1GLI5d9vG
XuSPJRKXqryq34bVQmNJhQlwySWgy156WKTnVlkgWe/lbDAjcz7oVOgJUM2istc2+BJXla/J4N9G
G2kaMdI9UF2aYVMDKb4qObruJL5qDUADxefwpcGzwqyyRpi4HRzzDhCaKXH3m2nJL1k3nSofvYoD
K3Q7uHMe5oz8hqb/liv1tv7vW3CoK4AOeG+INZuaniXzlBnt2UsdxDdTaaldrPdMDa8qzo0ZSwLB
07igMPymGotwl/40GZk3TBtY7/A1BJ3IGS1b5SwdKSTallFNgLqoJ7JleqFXou8Gdd1sbIt/9fS7
BgxR/l6NGeY6+iWE6UdqBzwshZhNltBFYsiHQCgwZzVCXUtqTy3QQpqU6rNWaiS/ER2oD0+7VhbI
hnl3A5RaDmkLqj61Tm0STHyNOVNpcHlVBvi4CWJa62qwcfLhDQeND4FsZKDwoQVttSt+MaEGL9Ui
C31mir2e3ZoyBshM7W2RBgL013UvIQTapEp/hq7UsPzKtZ63dL4p+xESuhPXtFJZh8N3R61MTjEB
qPq0iBdKqEBRpYEVOym6M7U8E/cN0Mrrs8UoVGNr5h0N28ZcmY2frrlI2iXmpHYxuuajl8nO8B2D
/zM8nMTpPjL9n54KJNlq6xKtrJy1QDn1YtJlm+bdZJjBbEKn251mj9RxSdgLvriNA0bK/jYora2V
KM1SyuqzSd7NUt+YJi3XxFSyDQado9PTAnJq0sC9/uDB4ymy4Sw0sZUAD0kH2HsNVg9kElTYWz+B
qGq4LltOi+rAplldty/SMZ8qUhKzJ2JodKZQwILBKkgMAgz7kR8W6f1Wkd9jT3AGcI9Xw9eOXay9
eWUUzRVksnenYE4Fyd+ClqW891xva72btqRc2zRWdpWJ8qrQ73TsDvu2Ij5qQ95UYoSiMK+In0oR
+AfQP9EShTpx5OZRhs696Y2nFZgbBkHLoPU/ukR+ElH+0fjjWQ3gfpdzqTp0yumOyIDNQcjRmIXI
UucYdZeDbjJnj6N22zblIaPzGw4DlVfWkPerjcuCpIzYZFtWlD4l+Ba2WB6cpe58WElyqMr6JhX/
K7XtlQ1tO7Hxsw9+iEaKyXcxsYinDvKcHME54Ng3QWVmaGhZLOLaJVEWBLKTYqbiFT2CpWxCv34Z
a4/fSBDLc5ND/NPYOW5THXsdYPUlJx1YjIPd4FxzfjtCg9E6bOIoePx9iY1dgu4v67NboinxR8Ll
Oy6FGP53lFqvjLaqCnqxnhC1bbSSzhFSknAk6tAqvS/aF2QeIl9EAiGnCdAYk2v49+tuTC99GD74
SmkzHc19GmH1Wldi96kULeVlfvay7IwaDFp5O9DkTx3WSJWIzE1F894YIJT9ZXD8PWjTU0IvGZuP
+ER8jVvPMxbER4DoKg6yQRSb9+R6thxzDhmRImCASUxH+5Yc/x4o+uAsj50H1Msrz/RiTrqQ+EQq
lzRXJjoN8S4bjDUoNeg2rskLJqJWouRNtFLDJJqLecqKu/h7rQwPcVFbB06Ub9IF3lbYYbvTpVT2
Fjf7fjTtdoNl/r9nfy/9PajTV/zvl/295tGjm1kSEIQbExz092DlZCbJOOHc+/9fo/8bTEak4PB/
vYbFhCjQVKtw2wLlqwJyIpqB2JlmcvJpLe04Zj585u/TpdZZ+1AFQqAYijuP/Ko6sZ3JpedE7VwZ
our098B8vAfalwHqlEYL/h+b8LoWdPxaDhJ0a8nLPBp6Zu1NQF9Dj0AY+T5cWRON/PSgmim0HhW5
1PRMIfp1m7QR3u3pqcFO3LT8enEThZAO+QUWKRZhejZjQKZREBy7pPyfj5rpo7+nfkoaijciKw+R
XwZrokH41zq5ZEtNhvSs/p4HLUhLNtCJSKUsYz13d401XErDmXQzSm0uK4cN+b/nhVxRqcVzMifb
pTaqibq2dH5AAGNvqSlkFU7xX9SgtjuNnlwqNo79+3h6SJkBbsFnz+mMNXKFc0/BqZQyEDEjLVhE
ptZuYzdduhkEFDgrxclJ1OYQ8ftd9ZFBWelozva/p1IWJxII9pO7TcDzPsEhcy52Pzr0vRadxsQG
BC1hURW4s1DvqjNMnHrt+8bAEBrcyt9D7wfjzoRimxeehDPYxesic56tKzBhheYoD/996NnGynSC
YD8UXnSqx+5GwSJwJPHs76U4Gv/nI49EmVy651rqRCDHpXHGs2+c/z6qyhJ9ko6luKRFpgnh7COt
dFZhI7pVqDr6o7RoQCGOro7gKfUHhLPUktGjjlR5ohiC4jq9nPVqsvZSka3qNlNOdtd/5WGd07Zr
1XWSOOmr2Sb1lu0eGdv0VBF2gXcIYUTi9huzsbN71CjmTY++aPNw2IOGcHfcD2bYzu3v0wijN52Z
pfiEZbbqjEpbUTOrhQJLUmcYSiDvuPOzjt3fK/iD1SMUPshRVqvphI0qLRySGN8owRv/shDPSV2D
AweUf2oLR527Xmhu7XhkzCY7VmDfC/ajyBiI0u9oYxZKqIHJ1lFq60bTDCgt7qhZZ4TWbZgeCHTV
lT67kTf6oOsTrxIzT4Dt0g3uldAG0zchmV0O739PdV1OR1c+AecqQNiRRCurkJMINPjVwjzd/j0z
4obRuYXps8kRDAvMiYzuwnzZi/Hqmi7B8Y6b7o0QHnCbpqiGRm8D2+A1qPT6ZFDMnbQqi2CVa2R/
kDiFSdzYkgbDGCkwCLwcfRaTgXNVmhViaRtC82j75s4Ol4u987Xe2RmtcazgZ0L2lkBgsM+eLn8f
RkMIqmV6Eb9zc+wNQiTzYDPx5mgnZEW5TLV81SRERql1Ly8OlgEwk3hkaWrNjLTuPlDtpptWyATZ
MU85+R5d/v1toPe1a0NzZQkLJCUJD/8SkEeoj+1vOm6obapCe6UaMVZR5kKw1RwWNxOVdTJ2wzNR
GYLQAbmObgfib3o940g5C0Ea7AJQgy8RwJUiy3xGGJp8SQaXoZPRMZgpCC9zCy38VIW/qlL92AG4
2EXMMy/Ar/BVEckcE8CxihKdvmQ+YDhXHIwhliDE2rY6NNCWSnZxlW9YAGCMJvAnTUqvv4caBe0e
aDu3LDwGm8qKcNtjQGTE4e8J3HfJ8lkyI5VpvBqmb/33/a1g1Pee8ZlZJslHfy91dB6oLH2OtIm2
84y+Oxc1tCjVxNSsMyEZnIEeXuH+tuyd4O09ssTCg1DdhDNt+0F0DelFtCnnqNYDos9KaGQmsxCJ
b9dgL0h7ghgM5GGBGfdc+t4/HNb/ShPlIcJMmt7qDw6LdCb6nvDXvPj68rBGzMiQZjk2XYaBoT63
h/za9eAZhuhYhcVvkOqoE3vzg7EkISHYkssfu/Ofev+S9LyVKf0d8tRAhiZs9KApHk3K3Esk2XZM
CL5uY/Otp5xC4fM5pDRbMaefdWWqgdjVpEqYclMlF3yMl8yhsTVmNnyP/CWtUcsPBquZGmTfQk+v
nkGVS3BZPLSvbqRlnM7Ku+bb30VJRJz/k1IzO2n2ZIN4EoXi5dZXZnv/FKRtZBc5F7/dGh4NdbU/
ZKO/tSqU5ml/R0vy6BrnI1L9o7DLldViJ4iOWuxdxyp6aUW5YoNm6FOqXx7pda52YVUljyKjHQ7i
3dXlxVb9W+kdW2ZmBQM3FOwpAVduTmcnuWEAmfI8NhCPgSOFdLWd+KZOXY0+IV00GON3MUxw1+DT
TulsiY5iy4BR4Ho0MXOcQSB1scyr+rOwwnXmFXszgYSW9XQnYv8a1PXVi5VFk8uVyOU/oCq7zs5X
tUq2bJ0/lHL80JuEpnjVv1qqt85B8bEsnCF3hzS8uhtnmXNrpa9eqp2QaeLjIkbSSFcMbc7uuDMI
VfXSjLNxhVTXP0ZMAqxMWTqSQM2yvZgaqIUx3tOcOuFsXxDHu3Qw/svgnhvvg1iL0lgEg9xrhf8S
6AWyg/it08P9wDvbMd+uQ3htqcuahMQk17S3MASiL7Sbj84GmZ+453Z4jpqMboWK/qJjcB0haiXW
yPvpKbeSQbmoQ/ZT0vxjmTgEdYqdke5Wli3iZqxIuCXBwGK4QXzJwuowXRTJK0l3W0Jrvp3Ro9mg
LiVSA0WpL1AON4CdkJMzSfAMWuaJESZzR+2OeRzLbWoGp8jLsTS1+jNn95/lreXOWnTauVrexJle
KrMXfBaj/lQ7LhQ1QZLHhfhdY2pIxnpFHDwJfVw/s8Qh+aBj4hdA0lfpPtWNj4a/IvegC1Z9Vjzz
MurZudxH4FcXlL7nwu4f5jC+clIRhUsOiPjWPe0KMurTSbF14XuwYwrHwhp+Ax+qep+flUCeBFzS
5m2Q7TZqilPUDfemDaLZODzSVHvW1kAYPFeJ4GykWt2LSSAYF2O74lLYss/9BHYxQut+6g5YO43z
YYyDYmGoEEDq9m5YjcFsG717TEwLNk14PDHnnQJttEZbnS4xrTKiP5HVnmwLVV9QZpyJevU1brzX
zkMlBMsDV0+Id6UFq1vpBSrfRr9nKr1Ap9QXjkcn3c+qI9vryfGlttNxT6wB1Mbzzi8OGkTs6JoH
HMCJU/kOTHGsDO2aUGS3Hm3FnsmXDRSWKog1geVt1mUsb4K6pgmCF6y8v05hfxM+wHvuLiOJVCxW
im+6uzoZsgiGpTbgX55FbVYeFLe7Sfx1WC8jqybrPLMgMbcBmDTf2Tha+VAGoOsa+w8jprpBfkbj
llB002IVbupcm7Vhwq0h78Uobokw6KdwXsBsQ/5lrlOwqgwn8Hk3t9ZdMd6d6LjVwLy6WpaYN8aB
+KU82Io6+SpTx5+T2EGL1rqFuFN3PQc831e6RVSVT0PED9taZZn7HqkCrU+8E334I4zMJa6JZvPU
AZGULBFcCV/5Gjn/s3HSp+9M5i2plixTOz2odHTSxPVX9TtYrI+qKn/0ziYmBOGYM8bAdBjYzuJR
579tyo2M0s+u1y6FTr5iz/4O/f1oBvWHI2u59K2WeLaE4YfTrwwLAXxEytk6lETs+nV0ygUYsqgB
Ec40FGSdcRvwTQcoBgKmwi5iNsaYQzdPOu9A/kqPWY5w+wzIjseg+K83oHZkALjqQXQALkIfeiLT
crJyR+SSwyS+XNQeBgLPY0nLR8tFuEn3NKXwYmyK7je12Mk4nvrEms5zBTObL5J5aoAqgIjDncC6
0Gl5Rd7yopnydPRMMZZJjTYtA5HIjbF3wCsZnviHDC5EYWhc49g05uHoHFVhT02u+nUAmoY9kp9V
Wg98XjPDKWEPeWgM40z7BzSeWWPykZKYPasxQYfjsP17IqMQoT67CtoohHz0fVKVHSR1k2fni10V
iz2JDikrJgLIYmwF7A0kSfmUi5rJDWFSH0glCfhBEWkrJQAt8V65w7zNxY+tcp9U4nPwkIZBHrmW
ThbMk+n7j024Y+hMx1Jb+5NnqYetNQ+xpMy0ZvxolN+oNX96UDNpjtvbava9wrhxlIpNt4hEJ288
gCRCZZailFRMRIe+0l/9ottyOrW3/HjYOug7pdnDqrYTlICXMO68XRvX/QbA6SaRSbJr6AcVUamA
4Y/fdSnMk2uDVFdhi1uR/BT0sn0bwbjQ/QdmQJZLpwOpoeCKIjmnubnGkM6JjNDX09+buVO+5JIT
K/xZw0H09VfZBNwArTpFdCHsjrRUHhLB3ULnF7WAGb8rlsbsvXBXvcrMZ8TcALJjbDe+W/VnX/vR
QM5yMTGWUDzlLYHGsa/89pxEanYwa4IbMmXAXE5yKYdaGOqeq80TRlMMkX37rFir2j/Fqhxw5Dab
IbSJ5cHJYBBgeywJJgJmlEGZGjwbRYQtNrkjvrPEemHWNN59IcSiqPz3KnTwYjlFty4U4S50WTFv
kSDleyTQVj6NMDGAxb+Ymfi2CpEE5NOba3vE7xF6NpQ+02O204TEOcYq3fPRwZZEDgt64/YjKjDK
06QQb5CBZtl0m5EiIYDcF41YRx1mpx4WKw0tsEe9k06FaoixwyFKxS/UxdCoDqDvch4YDOuLMEOs
QvWITuNfqg/qVXMKwqQfig6434QLWcXqU4xjydLA0d0g3kn21Q415Yz9hBkNR38s4dnegX5FrtS4
LcuUBvmQkj2Z5x6qCraMxkm2TCAe5MYSwlNWwcUalirGoYFpxwa+V0Aa79pKqJYw8581imSGXmJY
lOrwLks8REb1GamN9WJPIqqiDwSHXGoZ4ajFfMD6wKx4oNXRWTsfk+ECrCj17b2rDJYGWMpIZmAr
tJxp0HAYhxaC4RW3H5o78tL15glu6JwKhWA1hDCe7LylalESjgKHfVYaO0Nnd8ZL9Cg078v0unEO
9WNlS8DDUV3/sIWQRhMcQ42IPY+MqfmYShCDprAXRUdZXrrgZvX2JdJpClnBMxgbfwFcuce+6x9Y
6y9BqBh7myPIQoBXWvjD8EMC6VPoTbP3PdIxTUtb1ANshNy35S2QJqoh2LWhyTWmgaocg/Y7UoNb
D8DL6+xu6SLGx7ZWLZ2O3BVtQFfQlysvBs5JJDzZRCWoSUQZVc/fHVMPvd07iV7hsiyDeJ048XtW
qe9tRaRZQVQaOevWNTCATdEce60t6ry2ccM5XcdmHrrtTy3sfoUthb+qFeGzcbYO6Ty7tA0+m4rA
5m4bC4QbqfNpGdW+bJtNpIa/mPl3fyF8iDDpeQvwzzKWS9tneyMFWbyYahfDtkzneqN+lM2oXqGl
rj3kI633ZUi2/C5LEKHbL7VphzdUVrBycfzV1d2qvH1oVs+ocpCWteeqM/lqFh6WXHw0lTCHSUQo
FkOJbybGbnRQGf7xxXoUmxcJyNVOHXWLHFXMqyzxFn6SP+QwgoS3jX8FHb5acJ7Hp/MYUQpugCe/
WiSzcbsWe1UWHCXLCoxwcgupq08lAiohlG9dCW+mpaybuHiwWl1D0hcXbZBeIhD4rjGZVgvrKx9p
vRtVfRLZd1qWR+vJLxnQAJgZut4tLC8y9gp/HK5LRywVDO6LWLIVtwzBMPg4GRoH9A9zRo7hcqwo
kpHy3lHG7YXu/KBzb5eZafKF0qeDEoTEmuTmw8fyzYTqLVWhxSR9x/cjsWqTF9iw8jJs597DZZdj
/8UH3ysZpR88ilElaLyMdl0dBfuwQQCVUL/5uqJsmFoqV5Gw6eH4WseWrW/k2HP/UiwEytivRqyp
nEfs/BxiPJnbRugsDWxPs2jgPFqSKoPpUgcZE2HKqpEjbA2zfFLhjXNXLfptmAlMPimZDI2R4bR2
/Ws/pByczJgyAyrSu5vTtNIYrDcAOtZGWlJxePsRzkwTA4dMitckU1rscySWYmF64jN6VuGw76oi
vuR9/Btr5Wdpuuum78mK0pG0dS2Dtk4hBLapTBM8x7lmoPAKHsTdFYWGLG58L7QGwpUPj33sScNt
/pUjuBeaEEckke++jZleMspO0qPBoWHmdfTMMlAmdRj9q1WGnAz5gT6psEaCnM0EDZfdEIqoTdVA
WKOYNxSihWW4BmJ1NXCvLqXf/1aFB4OTgZQ6Tok4rjzVtQJIRSmulJgMQJRw3yfqF9oERFpBPRFd
YOrgxq1yjqLPVgQfepdyXocYN8OS5jTa2afJZEXudwFmhjMDU8KgFIt20MtVjax3OWhFs9G7zmI2
VD1t2lobaW05pQxrMuKJJIyd9RBssqAsPzhmOXOlEP45chR/U+IdIOMMslLulBdl0LM16wa3noWB
PrB/o8KNlw4NjFnr0r/oUuq4QclJWfMqMDlaTIem4TQj7FfWok2bc84JYgerXxUBjLK2sJYZ4lD0
L0dqOXpHzLwML7FOqtus8wbhM9sS67airka9YBG0oxdOpx1KK0mbLz/brTcs8ZmdNSkeETv/1mYN
WAF5xmXKjAbcWKxv09QoVkxoHkFeQ4UKWuPV6pkfNmHNySk3cCP51mtl9cMOzvFXP+TdtqtIja7W
fhZ8RE38EhTVq4UTN4a1HvfxzjLcj3AM3vEMY5C1Yn5cJ19dq+0mj+Oss9FFuCWWuQodYksCL8qm
hoCxGKpypKEcxLG3QPaPaX0A0ofzlsPToMYrjGNH0C3r0CDgQg+iT+EpJ+Kv9Qx4k+6HzgLGMWw7
t17hDYfq+ZfCZxeXKqsOzG8wxlstBweJ+GAa0fsjaDQafOWsnkpLixAy3Y/A9I/DqtCMU2lgH3TC
V2tw39x+9JghVOw8qrv20/Yo1XXhdQ34Zy7YgDzK5ehToUhNAIyZwlYjF8GQZn8Fuf+W2eSgq0xv
8xyWgVU7q2YcipmysGPnEtN2xBqOKc3yswVjTsltBdihRrka+c3BwqBS+5wcKuGswWuzbad9vjRD
dPijmZz6CrdV4mmbcXIDsoqDaf2CFmWBM0AXOSjpW8376uvABkzcWoGxzFXIkChzFoZepbhB4RvS
fYEPqOz0mGzDLCrr9SDKN9RqTA01L8VvAFdWcxucqra7jVhVOSRlmA3GhjwU9UqyKYwRovUWfaa6
y3javiwnLDbC5zyr1iTMs4RlajcR2gbkS9neN+vsIlx9p042h0Sy/VsempxtgMAPh/HeUl36BKUc
6DXq0z7SHMA9zzFpqwu3Ij1btcMXN4VDbGijwH0K8AiZ+yHzyPlhUJ1x/nU+mjJcSG/ilIbevCKh
ft+mNxYRloIAHg7aLVxJkz3Hc2n5iWA17SIuiColBkJbG5wsC6PZ5yEHB/rh+FKDC+KojZF+Yaou
AiFXeqKu5FBfskorsSQm2zpzcReTOK85dsTwkB2vieQjLlZx2qL8IkF7VDxgP0yW525HizopFX3q
c9LUGIFz9oYuVy0zrlnoMAswrGKjeUq+GmjcUk35qFvaZNw3XbINU5OWh+tFBx1UQtj5CyOccngD
hsddox1lGd9ahxg1zgb1B+4nD2whSZlRuBibM9uMtwsUc2OSAjGzH26S3dW4enT4BKBkvYUBofbl
eBfCruaOD9ooa50dOVbFRqHV6prcaVSGAaNc3A9ptrJTmLMu/7gYDU57PmwoK+i9VTQkGu1hQwNK
RFRSaw/NBYcRaaF5CprWsiCs4llPcvsj89TfosyYW0ctR6NpD3GvhDuCEHBkM3OK6CseXyoqNqhM
z5zsol1tdm+WEUcLt0Sk4vcuEO4i/OpN/ZEK4tDbOl35E7cmW4R4wmamETyTfMBfrRH1PehRycUL
u1StJjhOXW7N6BGN24FhpmycG+Rse6nGcLRkHjsgAonEjejpt5kXrGO3QAfg0yCIMdSz+2SEqSYm
FxH8m8iVtApZL4kTV6+62n0rsacDfQkMQBkMY01yi5Io2ppD9zrkrrpG2aEzvUrvXCFwlduK+CZ4
LFQyHdMWcphbTTl62AVPeV84KIutvZ3JK0Y+zPUqh4/BOEgt/oxtNtWsUsp5C62TNaXLFjJqro7H
AT3UIjDkTkWWOnK+KnkOFsUrJrFDZj4L/6JF+Qet1WynpfaP46QgNhgFUvxyPZbtkqnzhR4BGVn8
udTRceeuxolDuD3FQ4d+D7mIkdJYEyhwJoE7469SOaGwNWcYCLau6qOzAHCxEE0FZ9LPzWU6ZCfa
6+iEavtbDawTpgjtEBXaMRvwfcdB6S9C41h2RMzpCAdWKheG7KZ+uHGrVCwuFSg/bxir3ejt6sLo
tlrTfXZdqu8qHBBxUCwyvx2QJ2vDGp+ehqpQ63EswQiyq1hDkGlVCzbBR26nb7qdBUQlaC+d3h8s
iffD76a32B9gTw2UgejBKoPzmN06T2EVeDsYFGZOsnQ18aIMw7F1PHgpjzJoEb76ZYL33kF2MS07
N70hb12NMb0YerQRZAPXSuhuGRSiCUSh55LupZtvgA7JQEeQ1zbE6AILXGslDT8T+NPO5fovotZf
BnZ/CZXkiY0U31dXfvpVTRnC2rApkvgtCeKG351VLiK8Z4RaMgWm41okJzMEbn7sg3Yrnf/H1Hk1
Na6F2/YXqUphKb06R7CNiS8qoEFxSUs5/Po7xD51z3lhY3o3Dba89IU5x7Sd1XuVkK9tFyRcwb2r
KbJIBvavaPHuedmCeU3RfquVQUW0Qg4qN9TuKHs4cAenYvrIez7Qp0VoQcTErQr+ziCdeQrLk4md
YmHX3NnryLHXpVue0eQsNRfnZGazNMJDzrbDR4DELPRLapl/QuvzPVnxaSjtTxXT3vq2L8mTBCHT
xkODTSh7VsE87EEcycwWoEt6NDApQ+Ca3jk6WhCVGsV5qbYd4zajQXLTJOlsYZxeEH5NG3aR+74c
CNlsrW3hw+6CRbajhHiotBuGynuH7+LZUg0MZ5+rj3zqlyzSCC3mYmLUxLIfZU7hWueGrYZvRHIv
apfhCPwTr3NDWi77LlB1oetDv8fpiYN3dtn7RNPz5mVOGUc/8BxZibQaJEsr2VBfPupRtBlZVvNe
gZPSt6hhXJ4WyzU3cMC9XVV516ka3vFhPhH6vKCnRTUP3Ufz1PBQCIPGs+vJuWN4H6b2b+OlNz/+
8ZLqc6qT7ilQux6B10oo8ucQ2t6Y073jVTqOKcN2Mij3uXjgwOq2GusPqjF2HQjhNtB4h/VfH4Dt
qvDLTw3ewgaCyjFWbvSosQkmQwMdkhQvKrR/UJvSSZre62gkmykEW1PB5djXvS2urLoKBmffiMMg
ugfofSvxoMMDHbvilyHGeIisHAx/UCTUBQAU++ZpcIRal+Qz7OxBm1ZODKkpsPAwCLIzl8qounVU
Ccmhfmuyolg3LcmHo42TQMDFcBkThF55iKbpkkREzTXGyW9hJfeefCpcdEwV5sfSCx/7OMCbQxgs
G9UGUxLC3tZOTn6hByfSNR4ZrDFItWB82X6/xpfyOmi9tR+IhTrHfIOlKoaXNLD9E2biWjEUGvOg
QN7ksbgpBxdRV/tvdCu8MCjMgja5EUN9V3BvFkNPYRJQmMqKYFEXI8U0WN9FaG6ziSF2UZnbPheP
leRIlDSRwyRjqmGYRBOhIX6S/ToZN2PbfaDILla9074oJiLQCVYirJGMR5DimroAmwwleFHVPgnu
+tqZTJd108QtUg9+AhGXtwxeHgjrN0ekxhr4KF4bDboUbEFQULkLSD3xHzVSKbukXhMMJtdmgjQ2
KWjDiDdnMMJ+cemLhi2JzFeBphkrUy/XbWZ0pw7qDVeJsY4BLaGFxSimmocm0KiyG4D2LamAlSQK
0KiTl45qf+lLDzNlaDd4k6enordon4KS7I+yvYV5e7QKlyQONvuw6VZeynKLJ2wR9ZL7X16+0qzP
YwX/nQTmXY/hnl7m05JDsob1KeHNMauP5KdnMQbPWLoice4o7mJgiQEc1A5tPAs5zrhlXVAT6x6A
Y8QlhGwHzHVo+2uALGSCpv+c2pyOTj/tLKX8bebk/bIQ0LDykOUY4PG3uPTbbfod+0DqMevdGxd1
IE7ik9lRXU3MH3RrB1bLoGxWOFSF/RFJ2O/TdIrSCaw8uJO6x5U7ucMpCIs9yPZoN1oTGjsdFnqv
V3M5SpRnG540UuVX/ciCSeJsXLaodGL2FUsTetMicTGSRYPk3U1EDRx4JOIFmy/adUSK+AqTkVop
SVsckHm/dbPqe4Cvh/2X/AZyAmAZtE9uCihcL0I01tFzY5bfEcSLVe7EB9a+CZJGCAfsd7XF5GXr
tO9xLDe+T7bFaxFiz7Y9KqXRsfRVHfq/1RDeahm9lm7trbspP1eF/+YEdbgMGczWqsZH1nPNGSSl
b5WNTwwaarpqK52c1+w8Mkldorjnju+zVEVA2kOq3ValgHTn9y9Fq96JvCiPqdmOaz+5pLF2lhk4
mjFX6b7spLdE10MFWfBZYKr02U/rq0BfjPSHO+8wM+Mxg11ihKmbibacWdOIokCGq6qLyz1T8SDX
NpKoyLnjYaAKe27ZGeU3u/P50DBo32tjnshD9YhTkmOTA6kfLV+5CH6qZVHFD30H0yBlPejazW5q
k+jct+5vKEyPe6b4ZS8ARigKQBL7a7xU9FSV5hN7y3gI2jJHJf1PpcH4Kc3TpONDsbKvbpxzHtZd
p62g2Dyqed2BIvkJu9x1GJJzF5l72BhL15cXIStqXtSrRml+agQ896031wL3JscHpm8Ep11NClE8
9DsSmB7JQofendkrAR54yYZ0l08pKzda47B97eMI1q190Bt+1VTbtNkdJ/lai8Q2BwchETrAKT3U
DNeZVh0Sp94RtrDPvbBZQ5d00vvQxafKK+5T6F3c3n0lVucFqiB9TXvIknVCqr2ULAvJhKB2FgfP
Cx4ys7yCpz/qo9p3Q/2V0hQ2aNOoMb+hEoptoVdPDhHSBE2B7CEzV+3nn7CR0al2IfnjqSG+/p+L
Ei5y5/hSHXGzn360Dv9QPb6VyroDRkXDASWitcb7gOupZs7eppQo+fRi+8bdT6JyMeblD9keu9wY
n1AYXnU/fCaV4KGb3lKrPHlG/lhr75XlnxxH3vQs/7VMg/CljrdxttQxegWMl9kdJ3100dzx6Cgc
cUJfJair0eFdhyl4A7XS4KSN2/TvWcxm5JlNjK/nHCtM7nq6SSP4qGZ1NweYhVW841k5B/jnc8wT
Wv6KHmLFkfIIrRoU4w0q3C6v+oPAQR8UGJdIADL97it1y/38c6BsOvtYIAbyQZCpAdov3urGZlRW
7qKs+B4slvlegTCqASuBa29kvTsVZymLPVlN4L6jR69gAOZgBc177w6s9Tp41rozYmjkuIt1WHd9
+J1FdNbCXLrCPoa+AzCC277ND1undgpmATWCpqubLwmR4xWy/ebRchAhp25+lZN5Qi4XOclTRuRv
LxyTaL6MMXZykSXLa4gsDz4h9YNpQlDCl24QqOxHhzJmrM1LFDX8el1rANztnzITV6tKxH1GQvTW
cNR+OBWOkeNdet5SGEFSejUfHjw4IWV5+J68ftXl/QM3mg930A5S5eeJ2VY8RShimvdJWg/Ku/C8
HNPIeTBy/1Kb/XdHs5RP3bEHtUD+cePN1u725lQMeu2QkW+3dJBB5YKrJBxQJa1KOiiltyS/qWez
my7CJYXMjjc1Zo+oUfvinlnZvQ/r3SSMl1bsLal+07msGK1dwtCUlafvs1pK7X2EZqH2HoN8OEfW
CIJAPASG1OeN45LSnIWngtg4z9FZiOP2pdKORw2wghqWJXPshZUHOSvIhmEAKtLUhE+t78sEFee0
V8QtO31GznbNBkAG2dIs36eM2Vnup86+6TtOSd5a+6EbjcNchFgFqbbqs2079GEeQmcgL9TS+jdR
HB92jD6FFWiaCsLwqD0jV9+1s7dRBuXNLm4wmh+KZNjQ7V8qLTtJW95CFKRNsrKshM1q2N2AzdqV
tVUtEGHTPo+WwTrdfY2Feei87jLY+RWuxUeABA01yoI4ji096Q6GebIwGZeS0LfQBaYZ9mAJzQjq
EofIl5DyZP7nPFe9Y5TPfWtfTcbWHYvLqJV34VvnWdaKt8HfK89fgMMZPZCAev3dCvsp1Pqz5a1d
fqHKqp+rnLmk6JbENl+6SrHGkWiHTFJKDeM1M8pdg6K4ra+szla4gz7MhvtykAe/ap6vDRIofjFR
mdJe5taVQf+ir/KHJjMusZbvNd4YY9echRafAt540NXoERBcZOZNRkiiMtjNIt7ElXFODZTX0FRy
zhNX+uz8i++IBSSj/gCaJ41vdFSa/aJ6CxRutYOSdKZnRpq19BqejqDHdEKmhs+Edn4Sks7aZYDK
R5YttL5LRI/cyQ3IXmgheA7SHkEdP5pnHXsfA2kVTxjVXWZEzodGsheW7ip5RwSPjBE/O/JCtgQ8
z2zN5uHzc8jvpyfDtk/cR47dJ9M29h6kLsN0VuDzUCOu7NHirMWOkVpnUuL2sgNfqsfnKr8Vuvfr
tTWd/5AujUiniKJudbJ2S07LmJgXrxpPDekre4ZvxKpG1ZUwIQzUVZpv0/g5YSW4jvzOXNYi21jp
7PAwq2JrOxZlF2upzq/cRcsKaTn55ZsXKuw8pJitbKN4dRKW1SpB5MSUtH9R0rkVg/YIES9NaStS
sIQLkrhBlr4x8Dh3fk+UEd+obn9ME95EKXn/M7CpXaA1WnsjiFZbQrLkzm64/RIqZ+Dup/Ex7Rt9
rbQKl09rvjaT+agbICcoXtQmkG25MHq6haKF3F7X7VNkTJ+jIrVL7zAVyID6eZAP838TwFx9gT5P
JwNdnyn6WmsjV6m9pckkWves39qlC+CX08Af8D61Ld9ed7H2FqVwz2wRHU02DFl1IlASEUl2bR3b
4fqdoBxPer9HsMTrYMbkxbQTLl6Rsb5OP40SgwuyV8ALsSuw+gTdzTTrmz5Y7ZJwTxcK98aqux/G
1jcSsbRptM5m+9RzhayUpTGxb5B2W4zBozFeYNwLD2PBmCp0v3qQq4u4hA9vlvDH3drGTQ5mtoiH
Y1s4yStTtG0nmufKrY4AvvulsOhA6ngyWHwS9lEk3meEl2lht9MspSVPHNv5JZPYmwnbBb4KJN/M
2bpDrl/or66yPxrXeKdvBQ2bJuXBay8ZWbILR5WXIY3URtXF1fJnPqoHuVUa/rtndf9m2upVt/c6
UW3UgUxWSR/4MXGNnYNGPsAcekaNdsvLifbbCX5HIPHJpMDHKXrJIflHqhfeQTJD0fdTu/ZvU9AA
3qFlK2FUzf3eNlB+vgXBinSwcU+xuAzN7I1soVep0NtYBl1gWUFUhSBAwIJRLYckLk4y7g5BjFig
Z1mzqLBQ4dKqCA3jpV2Tk8RSMwLBkISvbglZ13RgV0OPgnu6CnyEuZTwhSF/bSP+aZwg3HoiB4PU
drfaTscDqQq/Pd9pmTSkPNciOYcTx4DQmYI75JdwXwg/ZMFdjMH2jX1LvqyT+l9YZOiHNefbTLQC
OVv9QCixvelL7rxVrUg8SS8xfcquodlYVk0o1hompA3ua8kF5Rxqw03hsKc3bA+nmiaC7ab1wK4t
POAFhWYc/9qacBbeh6eZ9X6u1fE7gjku3XVH3XogpB5fZoLUL2d2fdFjyPwZ0is2FLf2TzjX6luj
hudmHYKJ9jQEs7izUOifzMy497jKmMvgUW1KjhKv1UhAkGJtj/pG74J+HdU8cZL6sbbzNSLNlgiA
kN6xq/YkStA/F/+Y6y0hx3zWjROumngOvm/ZhGFlzjYjG41IWmB1KvnBCz+sQT88qslPCE8NMJ1j
EQyRoqAXRChuQZjD50aMGOc3pdClrIOtCxcVTP4zecjGNpZLOzOuvQFPsVH9BnYB7B1UR2vu4tzr
5eQtbI0zL3bSS6OfhzKaWZUmhMClLYq771Q58XBuvYUUlkLRGfAfcyDTnObO0jQ4bISRbqysy691
+5nStCzbqKrWbokzu3BYE1m99oK4/2BZg70TJtr4PP0mcSH6RFl35ACaS/BQx/xNrEHYspxhqsue
FXkcaiJQ3LbhoILmV4WJJR8ByYDYyRnTBw4rNceJx3XSDkt0iyv0bOUpUhxAhI9/2Jnz7HX5iWBq
9WLa7Qs2Mq7V3kvOei4JRWQb347CXDFMyxetC2UkFs6jxV5wKxqU121Jzvj4OCbkdSepCOGs98z8
0A7h6vfHGrY44j1G+yerra1NHn5y67VWHWOENz2Tb0IvyCPo5U5EJEeNppOtZWp+lGWD79tfY37r
TtHWihq2DJH55jT1qxRsiMNRnpUG2KrtCpMlDi752EzMrW4Y0UpT6aYYeTv8WfIIINaTf+Q/mss+
9bu1q4KTnhPpMjaG9jK4LGaMVjWndK9YRS+lci9tJe4ShuN4izpuWbXmsQ7uVbnHvrVuWyfdDZrY
hoYOJkiwsUXVbNsZ7I3BfuT7XUMMDXS8zyBdvso5g4vgekYKjYfqyhmfEKPDYggDbrsjmKzM4x6X
3qPOuzIAb2RzK2s2OWIa3hJ9RNFPbe02RIDRrj9ySN8hC1yDzFfrPOPiGcdrqrCE14O8ACl6jSVx
RXBEa9x1i1C63NZNOEYBGgWnQ903iUd64tMgio3ytPfQ95OlmWZQT5oB2o9D4+qos5KKrCt4382s
Zy9F+o6j4GfuNtBZbV2El3HrPeToTxbDEJOfUZ0z0/vyjOE3099cWbP76DeOzwyxO/d5zi2xA1/Q
gk1iXnVoe9SLA56NcEBsk81S/6pDTUUEowwebAjasTWC948uyFSYL364sfVc0SgwB9Ge8jk6PZbP
KNAuTPxPmV0+Vt2pSRkZ9Um2B60lyp3X1xsS3h7m6UXJJnFsb0Zpn2XN2R2QHIbWcyqK8/wNy2BY
Ra5GuGh1Zcx5KnMHry9miLbRj1MXrlFMvVS+8Rs7N+xXb7HGIa4gIlI1mk+d7r0iPGP3o2IYAQHs
tg59IaInON3ZdHWdI/axu6H7X62E7WiJM/CGc2JNmE8+/BHnCBGEvqt/6lHyWVrmRuTBcxAhgC0g
7FJCXhNbfRHihPpINT+onp60ylvV6CXGsroogrBKJmjobliwFu2HmOR5GJ2HaubnpDr4HnxJ8Q/0
+9mNMA+rkvyraeub9L0rRpBwsULR9s00jStRZj9g+eUqib89fiSznoN4BpTxvc8uf/iX4uji3lre
5JTtYEEszCo/IVXZo36D9WauWh/fsN/OuBKuz0ZPkxXxUqAecrUnZ+NGGBpp8H2hXVnKArZwXkOg
W34yrUCtPsGAeMZvdWK9z/JtvKuxZWShLWsNKaajv+oG5gk9nT606geN33KM250wspeRcVjwYYQM
GXObnic0E4aAIO0cp+KuIKr3KoJN1sScO+22m+vMwTm5VfZoRgynXG5hRk0G5Meoe5c8kT9ean+3
BVbXBAl7nhy7qKu2MJa++5ZJWhbZNzsKSQOwn0OpXt2YtZ/y2fdLcStq+0em6TOKi7e83HtN+lrg
/GH9qn/mpVpmXXBHO+cRjDn9FKp+yBRy/rEIf2Hp7jpfwE8BSlF507PVOKRH3DPuGAvajQINJsNT
hv0el3NZGWw0uuuA9NNu0hvuwHY1xtFzn3t4NCe0AuNPDS1L5iY4ZS3ehab5WHczzgeRdkQ30lG1
L5BGbp0sei5SSmolg+coFT8WrGXDC7YeKL9WRwstOqxDadxefBNoAU/2UPgtQRkGTpDKf/PD/B3U
V5yo9UgwGKKm1yhCaTF/rwhKsU8dXXgcIIlwhmU/sLqM/eBsh/98ky2T/Qezc4bdCGdkDcCAvCFz
pmf4xqJ8BS3/1NoI9gwQ/5KpdIM8CBdAyRuOdU2ASFDp9Hu55AQJaUtjOoRZ1UXjUbyC6j4NGW28
G6Ne17hPYjklTr2wnkQYPUtUKlnMu002Xrus/JrlGn8zTO+0HwbmLUQPbUJRJASCUaMM33iD3IY2
PVt2JrgUeAYyx79pyNBjHd9VVBVHt0g3GqTdTvAeBBH3EGfNWtaz0tIGGBclPO9Uz3rDdAKY662a
lymGcDedm35ANl56Ef+iFcAxmaZx3dmQ9dqEVWpYfeYEci7JDvxtXX9rJOb7mJpvoiifyzRadfyC
S6vHzJQlWygXJyTKBpKm+D1i3MbP1vOcaebeDNkLJrp/oqu8DVGLNELLoTHZz0N4sJP4PXfzH1eP
vptsPBi1egzd/mlV1rN6jIoWJxnPTR6g729rxDgN0gvgU4vexR9YW0DX/CBGexXtuJnjCdPUVYJ9
JwTKXhhKRCwnuFcCIh0dDKyuxR2gbxhXOC+cKy+Mni5hyELW91HwJ1xsXV/vZF4++0O9jF2QpGY5
O5Z86hJfgzJjWQ9JuIsK91Xz5XvcSZfJKL9qz7PLWt4oERi2hvamp1TsDRBDkf/41Yyt4A7PTe45
L0cMimiB3WrnaGvD0ECA5+c+bl1yF2KGBaB1In14nXLz1R3Ka8JosSRdQU8chi2lMhaaPeddW0vu
Gm8qJczWGdG9ZGi8TMv4RWhDswRfTbArXHixeeyQcXYJo8+xeIvJgUF5f3FCG/9YFd5gXWBoYBPk
9+5hVMhK4p7WdNHF9aUIta9o1FmxGBfXni6+nR41Zy0K+Zio5DzU6WPX62Az8o2CFTVa460xQIM0
3teUIICL4vCQ9tVjZdNjV9l0EiFkhrYvnkIdOJ65Dgvn3xS2PSg3bJKRSw9Ww7aCZoDe5AYL7NxJ
59cX5kOaixcz7F68XjshrFwjv1prSt1tluWm6O+dgODFiDdTzYVmCwFb33727l708jrq/U3Xwh3b
aW6ZXLUltyMyZFuTV2zkgo8Fq7FjOrHj9VE4sypNNcn8brrXSbnXiwrNU7cziwMH/c3vKPirmmVC
W51Uoh7LGaMVx1D8axjQBXEc+LOyZ9P3fpvE/qhi7e4XX2mE5Fdkt7DoLlEc7ILBujLn38hhWqHk
WdtWu4rqmZNbU9WRY5D9GFX8Ax4hhDRpf7B53QpzWjPqvisCtcXRU/Ji4hJa9JCR7A4zZFWMK9IG
0Q53P5Hmz04t50157jFw842HLBER5iGzi21P3xSh0B9qdU3U+FjKAuJCH3EbWQas00stZN3B1Tyd
Uwb+jp+8RUS0L2Stryccclw/DRhL1i433vHlwjZBcdriIIvxajnusU+Z6jXEINSTdxejeMgM5544
+taLxDPRLF+JJTARdS8smijUBETATrN3lNVbsylvLb/8oDg6hac/OHRxZjNbnv1zBSUF3pIk5U9L
31oAKo2FSJe3llTy7LbETrguPfjEYsa/oPJF69aUnFDa89iJe1lEz0HCgtVVFtgIXqih2zOOQh3s
XnWCnJ5R9GCaqASYX/SMkGMYfwQNC72sfHKjZhvlyLo42tTKjtufCaL5Thvql6iwzKXqEPTYJRy8
NtG2ThLfpwp6YDt5ZDM507bug0fTDas9mXK7Ms+Y3geZ3LBRvSUjJqqBzRXROIl1rBBZmKo3vkRh
eAuhon2gN8GKFaLgx9bKbdltLU0kqzgro7uI2ugRlfb575EH+uBJXpg2nyx7ss+W+u27Ibw7tduA
KSL74u9hE+C0rsEQcXxl4d1tcHHkLiGLwOz12CfLWGhPCDZ1Ogi7OSR9zcOyHrdVBFy4md6dsC0P
4v9/8DnT1qOEDKj5b4FEvvO/f/b3v2J9RS3WzXnRMCX+56+GY8wX//fx3x+3EXibAWZ9gsOA2XCl
Drbt8YHFH5Hf7ktQ5dzVNAXyGaWcAvcyw5/n/68JGhqFDOlGaQ7F4e+DR+DYfiBZd56ZMESNIMYc
yGWrDjjs/+fDf18DboyOpN/9ff3vS//9jb/HVAPZCuQxT8jgYcP/v3/0932tGC3dVADXpxoZBFVc
z3b0KUvAK1WkvhiG9Y8h+sYtcrIURtPb6YAQ4HX6LGMf265Cal7i2etoy5adP3Sgk7DBOE11giKD
FCtjwex91zRex8pM1DFD27+EaQyq/MkdeUezt0y4883TYGqPBKIW0yWxZ9KcrJpcu0ovHFdB5CP+
Iz9g5bZo7pO6qDct09YbsRjfmhoPVt+niE6YUvkEpx1jYlVOMvJZNWvaGqVscuzJLD02iUIyx1+O
yeNj3kjGy+RseH9XOMI4V8vxlRzDbjXOg6aRteI2xpC2jdoay+fEORkyjKkhwamJhshk54YGlvgi
42h2DBf02WmoEx2XoR/dqp79rHKdch26swS0tWIIUWgO3RDaT2rnm1GZSPBm7ioah3GftUO/YkSD
8sLHvDHE8imucec0ihGUUbvZquTQOVFRC66YyizNB9CwGKKM8i11DXVySWE4eSORhBo9RUiy0AWx
nvEwsGd17dF9q0umZfbrAN73Qg2lbX00dXTEhXfOc4eGv4ZhOgc+k6Em6k06sNj2LCN8GJroH/xC
tpBi2HFdkusXs+zJmka/gPvy1woXM2YqHagMw4yVYyb5XXurcyOOMD2iboLbxSsSE5PEU7CuReQt
7ZnmUY1ko/a2e9SbztlqxMselDCCox+63qbs7ezAMmQH0iM+JpYpV15F1rffeyHJB2ywxgQhGJJ+
ytvM8T4TxBpjc+IFOynfUC/kDdGhREWyrwmW0AzJpTLTXhzJ6gMlRaDs7ARzED1SPxoY27DG2OmU
7zzKiDfH/JTsmzviwm6VVjn3OlCrsS6iW1tr9t110QA2RFBJXX+kKmuew0Bb6Gqtp8xNhpgtdCGi
ENMNNoCKKQ51YV2hnQHNGhhOsYsMW140VTxb/2Dqa2ejsPxp0aQWn8bizaGrHBnp2xZLOUJxVLew
lOOcBh/htemn7lbvMxByQnnoTQdtGZtpjiyBTUdQ1OlGViyd7SmkYNO95OZYf0kmya90BanOHtgD
+nUiTYzBfgqKifuRJQ2EAzycMGxvo2jODSKZ/KkVmXmZ3G7994dJE79ybYUnOLbvcT7Zny6beS5r
J2Ezy0g0MwiYC1ipXplcfzFe4Z1FBPO5D5PwmZSDfOnUyt3/PWRBrWGoEs565J5M61GQu+al47H0
+gdvKgil5exa4DMaPyIKdc6M8daZySsyfV4abxjfegX20SEYywwJuPVsxC/4OapMXYOu0I+9pZ+Z
F3THVEu6499nbME5yZBHqzixnmtycZ4T51VSI6WTaVFjETFK6fov61gyx+g2HlLXLojEKW2C9Sx3
X/W0cVUwLoWZ5U9/3yWBo/f3SFPEgmm0Q2utB8Kj4bt6+vssr4vsv880TRMr10VEP9qFsxkdFKKW
x9YMvGvGrTjvX1z6dD/qr1ook3+zaHEkB+MVTzamC0vfdUZhnrt5HTwWk+Q40Qhht6cC8QOCGVwZ
dwHTGLCUYbxrA90fAE2blAzTZ5DjvziVUV1bEb1WhVMeNRsmSzSDWaYk/e9LyqzsVU8JD84BtfFK
uKNx/PtgW2N+FN3WC3vqgBCNvZ+35SPauH6nhcQJ95qplkRiWc+5OfJZqMcXJtAtyyUgKkyyMQEZ
z1HkMgrP3GxjJKyI7CHR132EcyhiLr3uNFQOdtZAOJ+icvYcsBvPT73fJPfA66JjW2FRquZXz3Vp
npuW9s1CdrMcMgH3DRvpN+aBYEnHXh79LptvwNcgytKzbve8NRo3wUxXiZ1Vz+jh2lm3EulEr+UI
7pzuLN1av2ZzFPlsP+50516QcLbQOmZWKWmnthZDtKVdCP2pfjRx6uwKm9ciZoAkw/iqC9PZVgR1
7K3OeRBCGy5Oso/j4eJWk/nWSirEsKm7ZVsCSM2EH4JnIeFaoOnY6AH7+dDusl2sbP1Ft/BtsUWZ
juUg9G1NhgbBOra+IaFUZw2paxq/u2ZQMGBT8gDfXpOyyta2l5LSRKUIg7INjrVs4ZL7JoOs0I/K
De5DDNV+oLYRNf6r3zeb1LXaJ8MjMlQN2Hn/voy0mthiiyGhKLPXqh+T7ZTLcFMmE2+7hLgg9g9X
rc+G77z2/vsk/L9fyR3zQXZBd22bOdohwAGCh+6r6wYHTS+ClYWci5+Z/LWu8nzYobycdmU3aJew
4b5fSTV+IZxdFhPKHHTov02tVQ9CWgc7zsV58NgNdqQxLUvsEau+KGHBEUq2xYY9rCodAHnM/hyH
KcplAS6mrlj36ZZjQYPJvEOQaeVaMKD+LCgfel99acCOaSfnuZPDpNZjRnt3mkGQYsQYOJkJWoWq
GHfmn1hUNpJwrINriQnxBoS5JUtlQhQ7qeP/appd2BKoOj/qooTw1KpgJDDbXYes6jeB2yHnUWV1
MmI8p7Z3avHcwua14Iez9Z66mFxX2VurySBIt9M22ElMLBvetIT2geBnzoubOpYAaBFXXiHbf348
/htbTb4VHjObXAutG1W6xZGYaud55sxIN9jkntDWeaAxIaGBcqqw+2rtfjvOKqy+w9VVWv2RDYp+
lobOB7swzn8PR9fCeWSEiCmn5NQErDm6onqyaxytI1P6v0f6hF5LphpFsR0wokMsorNJINpWpgfV
RMlSWc49cErEnlgI8LvBcP57CMciWrMZA87GFqkm6QfHvKYA9lZz4iCngUjd/WAGwRZufTYH0/Rk
kel3aKozuiCtwGFq9Ub5OCpMVUbrIAHyNoBuOuE9lRvqKGUNe2BRRFHzIiyDzvBY2VJCUFsvfDtA
l0dy16rv7HxvTipf2U7pfSAWh2hTO3fXLBtMNTpeId9Odh3fFfXDLh6S9icwLRB/njBPuK5eh77s
jmZuI9CcLO0Vzf+c7Y4ki+Fj+DYA5TV1riMrdNQVmf8ToITwTQSy3BmDR006R9fV3NqBBEY6T0O0
Iy6yvEXs4W45cS6bWgTR6u9rfx8wuLBu0UV2SOb/JURIsBeGx8yf4Vw5u5fp2KMnExEE+iDc1NTc
5TGs2YbQvtICswVFhRI2zw6k/XMisFv1pX8sQ0DuQS45Ek3GBfkkp1UmauvS5vbI1BJbC+8Sj5ud
EQqa0+HVAmm/dpmNXkxgEZfUZZSHZXQheuH9oyprXju9MGn+Y+fs/D/qzmQ5bmTN0q+SpnUjC4A7
4I62unfBmBgMBmdSFDcwUqIwz4MDePr+QjerKlOVUlan9aY3NJNIAgwMPvz/Od8ZprXtARGY0lp8
ZCilEMmHuAqNNTyhbZyj027URK9xr2mzuixK26Sz9p7A6TVFYDJmJCWb1Orzy5ma99oocnPqgOKF
oVez7ck13kLlVDcRdkj+Wtp1LC4aryxAEGjnoMxCdG4xtCSYA4GmF4AKd0QB3aJD3qYuHuVwXmwI
D1y3oFTJtkdR/Ja4cXTs5/mrU6r8KFt2s6iBtp5GvZNW6XwfdqiJrbm4FQOB1nOh9jj4GINbNdqM
OBR+Y4OyLxUUzAyMFT8R1naMpuqKxsOypxp0D5iovwGGIADI0FtYBvkcsBT8FFrzdRxmoHd67E2d
Gfp90CvICuM8r9mfEZw8qPLcWUS9Y//8QAjnANS4LOghO9BnIBdVV99OBRMNRraKxfbbwtMNhrd0
wD/BEjc/9A27nr5rkmdXFodBjPWtCiksd/huzxvkTHYzi5ugYzZRhTjQq6HA4gPG7GPz2VZzeI7O
4VWUxXTEDUDicOFuo5yA0VrYT1ZvovMsDI/ZRH+TjNWr+ksBeSmkl30nWByRk27dxN4G0m/2PoA+
GlJMJZ2BhTmrtrsWQbzv43WoCQM8S+x0Z/WaFDnCaqIKq5McWCh5faufooEMUdqe3c5bYJHPxr+k
pVRsLFJAd8bxNuwOH5VU1X09mWqDx7XcT/mpMkIrfmbx4IocV3kKrMVEhXeum2mEfWHJDVYS9qMm
FEd2tmRdwblb5QEx2mDmz62khpU4OPPRtP5uaZv5ZnAugOiis6aI4w7EieYNWq4qn3HxnDYmUGKo
ULXTwxQbRE6xjLdt228XORL9ZrNC9u3s5HKu5qtTl6W0xaN7knbWI63CGEg+pJCbWiYUG1HW4Fi3
ukPbInPt8lKvl9k45yxPKODr5LqNW4Yo+2TlzfC5qDZIQAAjhlTUai+nliieUpCYlnTdxgmcZA0i
nVIEqJd1M2dqM5XxdBRVBjaCjBnmEk/dBllwLCqWyW5dE5q9oBAtp2lHEzy9FKHpED2cpPrgTz4K
uGhu7eZH1Xc5ujH6UY3K1UXnaQwCi7gIEnnXA+c4fvuiVJAdQIXLw8TWdBjYQEjUjCs/gD9vI7tZ
2xV+mr7QvIqEFxWqvqz9pL1veebGk+6nai1kDvCb1syq6SbHDvLKzDYW1daUI9u2HqNMX6YGTUe+
xXfkbMzDF8LmxVU4PHUZJaJNJbv4E8zITw4AhxWopWRjmrh8EAtIFTd1l93sk2hX6+YwO/3bGOJ/
qzomzOL0RTJ0WGPGzbFI4IjsGEtt5nc7WrIgCoLCfkpUr460fPXRV3mx6osxWMMnbC/ZhLSXlij0
JvYJGyPrqLybAlonNrOIdxpVqxHXx7djfvsia/eFHnBN6AhDL5BrgjDyQ54uFoJ1tqZmSvwDOTjb
BWnBJrI6s26HjpdutKcD5lWoJPXOMn52LN0tsUVPrSieWPUkD3al9JmqMGQblHFDIKiuL0NyG5jY
3XmJaw5zUV0IH9OQbhyFDzBf0NYJVtaOXvZpOoVHKKKfolFMEJb6bk8JRH2M3flIgMZJBLogEXXK
ywYPBCun5fbbl1oOPrXr+Ko3Mrmt8GPTXbpJ5qG4Ed66iHyxF0P0Ms6iOH77gsgJSwKZYnjAUccT
uzNty5RdNBbL4tzvwyeuYnbJKgkkLEuUswoZrlma8irLq2kXQzpaLU4d3yTSXvZ+y1M3+rcOT/dT
iix4BemGHho+nW1WYmloJsDKsuhBvuuC0+Fe2qFHkVdYFtEWk/UYzfKQROhR3WqivYjM+Lp5qygE
HtuOeHVfAEDKPBHtauX0+2EizYJLSiU96zdBb98PONm2IpzMTpB4ua3L9rlQRYwTtEUjGadXXt+w
rszOQplFV5GRTzYpRBtnsihfTU5zhTYou4jnXeYIdy9LKrJoJ9pdmYzupvKzzzxjxYWkTkwN+TG0
CIYdJly99rgwOsrsQi6oo7tY+Cty4JBoqCbd4XD1LlzbTTcgPoo1ADeX5mUwP4s2fYT4OO6nyTpx
Iww2T5wLA+CXo5cvz5PMatY0c7cOVUEMpgZggPa9wS47HKjbObeL8oIL09Z30UjEqztP/i6I9BEX
jbm0JqvbE9SDaU6EFsRsBs9aj9E5epJs1eDZtirL3BZd8+gmELpyrPVbJZgCZhcxNN4SbJYOSIoy
FRfzmNUQ3uzpqR+Ds5Hpet2zqNlMzKk3lqybVR0HNHZV+44jy9yF/oySIUnq5bqbhu2wsGIqc8nO
EFdFT7zWxtXqk4889hpDGWlHw2ZIoZlQ/7kAL6rOVDu22wQrdFTH3QXCiiVI9gYy6ZltHSG8HwrD
asw1FURD+WyFmEYReZ0imVJ4xUhZVmgB7NsmKE55iGF3nbQ55d2sgpRjCD8ZK31HOgqhQ/S+YWu4
iNB8FVwSyk4nj14EwjgRXy6ocdv5qixT51bQ8uyFn186pPyIxnIuvaZ6Bi6a7KKh2iEBI0h1dI6N
3XGJwJHe4uW79rrrIQKM3/Uw7OduvI7868JHADulEpdGCPUEVWS/sU5xumBprINDNakqLr8NakE/
HEyzgPM9rRCa8pS9wH7tHOzJfV/MxaUKvoB5TA/f/jENNQlUttzaE1RX9oCHhOd5n3id2ueF+DyG
uMUa7WwGHz10SvthZbQV71izNkc0v8FZXqDaP0Xhxq3TI+ECgOBQYNmXBZIMU6TLWTKJ5NmSLJOs
lCccf0Z5N5bRmqW09VkCsl3K4CIHq/yvWp0VlMHeX8ajC6ILYTNkXVRI3KeajtYJe7O4vf/WQi1z
B3E5neBPIhO3zWhe/IbKQhXLaEMpGLWLoOiQ7quB1IH6tHIjQ31F03BZ67Ep1wUCaKwJ6zC1YCnF
U7y1DE9wQWD9YMoVzUODDT1AtNntVTonmxLnbZpeFlTubtl7xABOVLVBosDMRjeGyPs5uDRVTZpi
fxLqZf3FZC/FwQ5Q3n2bn4nK3hklBBWLlsk1yaZdP9aQGWdj9krTEOhCVaMy88tnZo5LQT+b7l9+
sE+TuqCbvfIVmcqJO4oDqiJaRBkqACv3UM20rrenMHfjpO1wJXoLZ1ZeR2zVyKDE/txtAr8nx7SA
qh27I3Yia51Rfruoigrs2aNaoh34ruamH/qEkmxxN7GtgvBHeHGTUUUPy2w7FzV22Lif0W81MFLT
sIpWw5h97KeMamALPC4BUJlXtG5y3GTUaHG3mQJ1HhWjfdSyvkvYg2KUpysJMOg6sMZb+s/VPtHx
QxShxu7CkLJfI/djmIDFmqlXWHlRYVOKe2BTzQH1sAMN3bnRbq0vBpSO2zHXYt2kZbrpSXC/QEyC
rWLsJVBMshQGDz3JFC9XFAnTG0P3dHLZS00RsD1gOtdVOQ378TR/9NN4oeuWAnsIQLnRNkkhp1uo
08U/J15pu+RRf3CK129LGKMeFgNM2p2KHZk+54M/q60ypdjRhEf+HRZf0hpY72wH9wA6INmpal+z
uHPUjDVhwaFPC6VjPCZ/MSxPQPzzKdHESeHG34IVjzeyCdBiI9hZ+04VXEesfC9lEm3b0Y0vDeQS
DJOzxwYhAEh7KnirgN2QcfLwaI1732a7PeDxXaNUmA/z5RTXwY09v/N+zHgw6qNWsX+gvIgDzSPU
tAcqsaHlh+mKAnQEgGXYpy2t/291xKimUdOVwyeBVtgPp/IYu8Rx/OuLo6b11KMXWrz5qmiDYe8H
2jlGgf1aGNwZktY4JKpecWeqcO+0IMJcmhPXNTtx5luKtg6WdwA2hFx/W26xAuv3qY+gRUdEMicR
bRwaI/3eoqtzZiWE1sHdRm+m2CCfpmmhPg5NPV+6/nTrWqS5oo1vV6qp5RWNV3k1CLjgJLxS+YDP
susWwn383DQ35YlitBR36N6my29jG6Y6T6jk7MMv//bPf/+3z9P/jt4riA/0dcrun//Ovz9X5Ewk
Udx/989/PlSUsopvv/OfP/PH3/jnMflMyar62v/0p3bv1dVr8d59/0Onv+Y/j8zZf/vr1q/96x/+
sSlBqs63w3s73713SHu//RV8jtNP/k+/+cv7t6M8zPX7Pz58roaS/frdO1EZ5YffvrX/8o8PWOO+
Xah/XafT8X/75ukD/OPD4XV5zeKuf/3vv/SO6PofH7T6VTiea2sJ5NTTXiA//GLeT9+R/q8SSxI4
Bs91JN/XH37BBN7H//jgeb9K1MtkogvX930Sgj780lXD6VvS/vX0/3QSfa2JStTyw398+D/cxP+6
qb+UrHmrhJUzv/3hl/pft/r02SzOq9DC2b7N/39+vUvKiB9y/lfru6MxYTxsleOC+EJkie4zHOvy
4XcX47fz/Q+O7wV/PH5ThgiRWShuJZWaGF4fGLJ16EKqXv29E3Dtfv8BMBKHJPkCGqwWxxyaRiQH
bAbF5udHPx3lTy6PxyPw+6PPC4u+KeforS7qla3B1wCRR6VEGlW82O9G0Qe2B2KNf34+7wfn43b/
/nwjtZY+mZH9YztmoTsKopu6Pgb6VE+3Pz/F6VB/9pFOp/7dHS/czkppL9nbYurrTRDK82iUgLHa
CSSC+zfvyulx+91J2OPKNA3DZVvO5H47OKupJaFy/YvLdLr8f/YZxB8PX4tCNbK2ly2vRvdWNJlD
2Y6sFxu5ys4N2ugi0NH4F5/lR/fE/ePJgpSqOzjEZYvonvhLemeX2DGe6Qg41z+/JT86g/PHM2DD
m4nI4QyqC8i0aIWsybhWsiKVx9NEzP78ND94173v3nW2sJIIVrvcut08fFaVD4w8KgPqAH/r+PK7
dz3MwhQCASsZigv6NtIuYix8APovDv+DqyS/e9Mtetoppd5iSzu7AgwJ8YyaiU81rhLbn3+CH53i
u9c9NCp2MncptpPHeqPmDmwx3OFDoMt49/NT/GBEkd+94d7UUEFe8LI6Q3aNuhqBIVUbca21UJs8
x7s03vy9M50+5O/eQbR6kx8GKCkXNfSHeDphhn27eTAWSRBZDtAU/ifNyxqM8ubnp/zB2CK/e+3b
ZGyatKdHk8GCICgUeDdhgRONNDPRaIY9hhbhLx6HHzzN8rsxgBinstJZjANpDOG8t2EHdWDq7Jef
f5TTQ/snQ4x0/3j1WHbA6Ejdfod7Eg9A0BR9dZnFFIvOBsuK4vPS7+bw0eiscHfYXbIeTIeHKfQv
Pt6PHsXvxgSe8SIvKDputR9Uu6lPSYlUIMCISvu77+t348GUyKANRGS2ZqnICgGtT2YHWui/eJmc
03H+5BKK78aDQIdWEUU5MZHGJp6BKg5NidehHmZIzWlLa+rRaW1PnhPwrKrVnDUx5okl7YDPDGxe
8En//F7+4LE8ra9+/yZ4QRMqq1QDYOUQpbpSoTHHSMAp2VR5UrG8zpe+Ofz8ZD+4cadV4+9PFnhk
06TRkG07RaWA6vQMVJugG+yStY4vf36SHzz84rtRpDdd1HVzXWy1zMsXi2wtqmveiBb758f/wQQr
vhs7yDb36UXgwQN84rWfMPCx2RNuSlFkhL/2ntpNs50FWK+/mAJ/MCyK70aOBQOxMG2RbZPFgtxj
F7JVd2Maxs1NTSkjAg3S5OPFkgd6vBdpa5mnn3/SH92u74YRZ3T6pV3anN7dNOrzume9vUXWiN6d
CGgkSn/vNN8NJ9ngRypw4Xf4Afo9bVvjlxb641d2gcSv//wcgT790X/2xn03aFCaYJIvhNwNqJEg
X5dD7LBpJZ1y6w2gbjehU/Dol6aS6ojsbRjW1iwpIYwt5scddiuyQgMBBXW1NKywbruxG6pN2Mpe
u6vJuE5/7AMkgntFREu6buiKIxuBmLDs8UKOy5G9uSc/lYkl27UVhk2FDTqz5HQ2dUXWvJSTVTSv
ZV1lxF6ZIpyDL4nn+nTo+yg/8bzhrFdQJJRbfDlpUE5wq8hUt1NEq+wc2UeiCPVC1YWROk/IHvQr
z7l1JS7tC2zZ0QhPrHY3XjDyjp8lphLjW9ZRDd60i5nkWlszLtACrbj33kNCC+8Wir/avR0ADSO9
zsbRAEroa6crNlPsud5bmjWOvhew34NDGBeV+wVRbtQdFVlaM1ExjXGwGQbL3ID4BmtxtMey6+8x
AqNPC/kr3dd07ECIxIZ2HqBDUuxO5Y1GzzS+Zx96EXbb9thSQJnPojYdRb5d0lrV4JDimh78VA+w
0c7KrKmyt0KGkf04ZoV9kjUSdv+5Cj1n+tKjUNVvee94AyHiRrZof7WX+kihNfNVQFpwm+Bqqfxx
dJ5VD7U/X3FpUdcUuH3fqbbUdFQtCBW0REL32fIn9MiVXNAZYcIQBbOgE2vp3PsdFmbyk3S4tK+6
STrvtrEdD+e89qR9WxbOWB+FER5vc5C048NSdYSknXUBRtwOtiwscXwFI1mA616XEVjeEdRsho+k
mkkYEwGpsjp2FXh18MsUoXB5c7BJJqqy8YP2CSHQY5GP6k1hW6qwQw2ts1Vjq9PH0g5q8YVC32zR
J6FlQyQWreHwWFhBRQvrhFElC9wJclb0kyaahUDV1rg3cmjj6jiNTuk+jlbj+/dW6cKdxneSAQ9A
JZ+dcKWo3ovwOigi1R5Lp+7PpeoyTdJGzExawyVd7ntLO+Sc6DxO/eIsJHMQ3nsShdVEZGSbEmWj
Ct3KVVF1gb+apYxo1pvQEzbh9tJqhncgirXKYApYS0ZWTtF1IKGglfZcOEVrKVk4+gT9EClkXSJV
zasx2s6xNCRLEohjhheEPC7yNrsZ+wtCKFk11P6S2OsoaFrzbHfeSR4puyYABd+kyU3WCYJxHWEy
IOmUTeEgAg0OUuyrwM/1fQd/YL4SEWXKey2rsXv3RRuEX6VbBEBL6FKw/OfpNokLKnMg7REdLZSy
5E37sQ0dD9ZE6SM4nLNqMxDsgVc06IyjNyCIkRAXlUV5DZ2saui55XG8JPsJTY3/lmRBHj4qKyIi
pLcFZYo8l7UhRTDz6uDZzEEzrfvWGZojTQdr2fGKnKB7E/6S8cprVFKfyrpOvVti29BWj4lv2Evm
kn6jE6nL4GwSswUvyPES52MGzyq96mtiWR98q2c3kPrhCDGtb8sgZpCUJfJFuzfxplJEHF0Wvd3K
G2R6AttkMacDkl588sBv+ypwLmhgYsVGGC3J4SRD6llNoymJSUhS4jnpB5bX83iSkitHyH5tx3Bj
b4wfI1prgZBkGzrRzLOJCWf/vAEc11LJbADhWgJ0F2b0mTTMlWuD5Fs5meBl2aTVEHbI2ySWnzrq
Gz7hLN0Sm5mPK48AWsmeU9z3y1ymd/2IL4cOkxplg1yspe4NlNSOqttAit7Z47+STz70zTfVDjrH
2UIkx3jWNXk87lRXLsm7QYJtwa0GWkB3Gkhb3qwd2YFsD0kXsXdoG7Q+j33kkyvt56LAVAeRUF/Z
dBPUo5e5xXxAIELO90iT2+EO63by1lUPUOCyzzvBG9vNS722Q0KzCGDWLsXWs2D2G9GtrFM2Y3Aw
RcfzcpinORf1usMeu+hV4LjGPAQRTQl9lQLNphm0GOY1kjqWOcWaB+VgUA8tyYtwPBzH7r4AzCzE
k3FRzIGuJjOTJyAx1kuJsHQkw8Hr4YK7ibMs5+6Mx/i9jLB5YXZ08pQqijJkXj0gWAvdC3+249cY
9HUFY5LkhHEbRlbRdmd+4Jh4DyPOjXYiKd1lX4iutZ7nwFbmQHCYoIcCRka9JvVJEYafxeqPA7mh
qAOnae5pMVcxz7oh22UT1ioMnzSOS7DFk4yxFFuJRD2Il0avLQMUEkXETDuZvztw0cg5InU3gS5D
/QnbNjMh8CjZOZscPXhynhnMecRRNFYDAjZmME6hTLduscGc4CRbleS2XMOV76sjPI7xOXCDJju0
nZh8TDAqlBV2jpjGARWBaVwBKuxQebALjOo7GjTN8pHG7ixQpMNOfiaC2i4udR+M2c0sg1xt2UUu
41W6yLS9RCAGjGmizwsMhBO7wxoIWzVdiD7ouxPb3KPrZKVRme7J+iEdA9M93qVAKbSPeYiydjsu
1D7xo9OPRPw64FSjz4Tq5zIv+8V/zPuagCWGa2f6nIz2qF/AS8nqRjkFOUAktNB9H9ERo/0aiEbH
/e815j0bGB1wj9pzfqvzxQTXngBrsatgyWNMAYFRYn/PqvYOpvgYXIO+SenjVkkcnhfsvaL4bEBi
0zxiVa5cYuBJQXoCYz60B/ioWIfOPImr6EEPeCVROZd48dAuMgpBHcIYO8DI8/Xy2WN6dpgKSNxB
JpS1ctwmpszH56UfEtAY9oK7meUQNqa9BSzcupjLdqQFC2Lb3o7ZvNx1YijmbdTCaD/PFxCd9anJ
qUnURMkQrHOn9b2zFtGw+YKRXXOehv6fOfiNGxLCQTFmiR4sutnVrsuFLr+cxhF7/sJ4G/u7LovH
BTcs9raroM4LJwZM0gIjn6EAIxyWfUaZKGIQkVcTzBhv7U69J6FY4BC6RY7RElxWVYXaVGTUqjcL
kWB+S+evDN/NmFBP3kDZUWoX2oMOzmd4VkfT2b5+HEaB2nolHQDMh8mr8d57sm4fFld6SK1J7ig2
g3GbYkbcOfrpxTjWYITmRCzTHSaJwjwt49JEBzGNYWjW0F/BeMe5mOmppomrnmsTIo2YKt4YcJq0
iVjnVFiEPLSIDkmwWOW3Y+IwI2cOLn58sLOxt+SpIM0XoNmSTYrEf1mjqdLAbSeblJ2w5rk+whhL
xodR0YDGaG3cHBhuWbMjano3z87mvDJE1I/aTxRQUa+QB7ZIBG3k7OShZGP1vpMLU+S5QN9qHuwo
7dq7aq5zSlsl8qiXkdGn/tgnCOsAu2Ahfayt0TXPdWO0e3C7vps52ukW7zvgTuYaaHRmPmYkGXz1
O5qNV6lHQPx5wlUOKY8SEHpc2rKfXxr4qRMhm0vlgRV2FLwqOK8T/pkxw0BsuTDHce+LbNlmnV30
B6/j1LtlwKSOKKD1mHTtmlRcR9JMvvZT1BYH9L5Cno9x3QQSGk7l603ezkn/UntLjk1ndszpeaiG
mKjdIena86GGMUpwO6UUsu9sObhXY8BSH9KNBAi9K5ijhmAbz3mhECW1mX2vIsfqIiw0hZouqlpr
70U1GK4vG55Y8QVUVQN01Q4mo53L2GHRNm1G0eRTjrtgypJ1HFEuvkdyLvLbZTKyeCFKzx33dpM4
vIsaaznpvm1bWufw4hCettaSiIvCs4bwo2JG7mnbscCZ3pBb6+QCw2qJpVd0hqBPJkKijJbaA8md
1sX8mfXBlF+JMmdHQuJxm13XDv3YbU4bmFiWJCR4LxWT7d4algbhVytRgzwMFJW8ncu2rf1szCKL
80T3MZL7JJceL1ltbPIROxqV+VmidN6yXEc1X+xqmgY4TaVxvUMFCr18dMWik+3gWaiZMTKn8fNg
j23Oe8S7u3VPa86vbVVaTo8ar5w6MroibTXnJeFQDNpxw13bVJWHBEMqcOgAREQOLihw8om9j7GB
HBxdCYdtPaMRmM7piPFCh+VSdy8ZuH+CRufGA8uaF7w1pNiKMZnfGVBqRm6p2CfVZ7JJ8OZiy52c
J+Ollk/dOwR/XBYgKM8cmzbxLRoDklHweqUBsb8lQ92ua8ik3M+tVU6Xjm8HkNOVvQDndv1UXCa9
R+jTCaRO+ABhQD72YxERz9gFQB4y8iFwuDYhHN06nrMYFersLmwb1eIC0vC0uYBxRqb3drEU1ti0
s+f21qPbkKwYp+p5Fw6t2+Zn2Tzk9n0RLJF/QTxaP75M+Ynat8hhDu5nxE79a+Ay2u21wpV3Sfov
jPgstBODBxQR13o0ywLfaCYXMtqGvTc7ezvJ0/Rr3LOVProg9OWOEl0ZQb2zw+ETQRT1uKoxp35J
GFabiykRgOE6OIyDv2bUIbF3RZrAiC8tTOk+r6zQySANwsBFwSRHVw7wuluS6VdZpzvzeUlGD3Gs
m8Y+QcVMsIDrJNnNaG7mheCttR1UVnWbRSat96LOaLmF0Txbe9ylI/ZsUq2thEBFp7GJV65GHT87
aeLE21LZBsG2XwNmiWHqiaJdszUb7OrMdyHrH2TZ0fHPY2GQVbXt2H9MTNJmpwAxlWBEYOs39+75
hH66JgeBNOPosz1aZQ37QsLcSI6gxcpA8kwAB3jGIiPUpWfIEIeGD4hXd+zlI60hSiW+Jj6cDO32
rKkaHTwSLVFLBQ88sTDeoBgeg6sisu0KqXjeIT/T7G/D/lOFTJSYhirt4ocW/XhyPfsqQlpsOXh4
7YYlyqszxmQbIzRAz37mMdbGu7ClaURJeESAfWP1jUwegxrl40E7WoLbwaPXI/5kJLLZIXgwvl8K
LAvMnA2xLltobBAEeGbaAOVNWiNNQTmb1Mc2sTs6El3NEBd0rW4PytOWt5c5O71jBWZZf3IK4tuI
GfMhBa6SRfrZunRzizzREaSr2EbKa5K1oOLafAFuiZ7I4g+g4CoT4lbLeanmT4sNwvVr6bkqvE8G
p4eyXabaI24yTGYeZLAD426oY3JAgyDKuoPbNLnoIC6N1bgAqsNrfp7GTuChQapwxd8H7Wiz/Yzz
JctuB9aKOKTcNoyuR3/Q9QbthNM+0p3X04QMBwIijH+cwfHGo6wenTtN7ZLdFU59fgCvEY7HJaud
9CYnR64/ZxkNo6zG2+PBrbHD/pjwRrhkNpWufS1aWGbACfNEIEUsbfusbJAWHSYFZXA9MUEHh07i
lQa9WgGbOxLGwzfCAFPxAUcIHOx13oMZnXaWUiOLXCt24gbuoJPZgNgMwQ4TNxPpsPtOnUHXBHem
mrkMeUqaPaWIbpabwRqAJ1N8qlf94ADD6ajsYda13OYK7q6s3zT0TUpE7Fwd+0tkWB1DQQJn8+Cl
edh8nobI9+7gWATjNgolscaJmipw+AMQ9BpuGrLCijWjVypwxpXthxRpBhbV1J+mkh1xVwdbV6N8
bXGzCpV7pETK0v+UxEy2n4hA6GGQ8bYN7Zu3QBd7SFm6AFmdefeXfD3UXeBu3Ey5yLnBuA0C+kdI
ANGd9JzSf6UYxptH4HhYwKIIfCpksMidhApKudi27i68AhrXpwiqFBguRuTSTW6xIk7InPnj57Y/
7wCZeuohzyc1lI8MywbiJHEUubutvYho8DBPM0IPaE40uyRJEZetFHDMQWmMCRqA0VkZW4QTXlTY
AychVmHvMLacxT3XGyq3bqMnFsMp0lJUxBWlv1TUtBE9Z7EesrkpyWcjPCZ8KVIWd/t40V79KaRW
QlIoitRxlZogJwGWIMflwc/TILuwuAfTcxdhenkckPD0b4bSP56VVpZFC3Mxb4PlnVk1yZpV6joQ
IPadKLFun+E88T3aVq6MoNtKtsyfa0Kex6dBL5qSD0kV857n1mQf2czmxR3FJy+6hSEStKcwvVzn
nxvo+c2lLaMlfExcXYmL0m2X+jhI9iy3eYC8BF52US049m3ycu3HEtgEmDaKjn7hriCjjgmeToLQ
UspCjdsSeFMhiSHljVi5AsCNb6fPaevH5ZOmyOEm+4KYX0lmXS95PCQ11H4D7S/iDP7c9N6dLyoX
JGiu3MF97O3xBGzG9qpD4MMd5bGSkbHxyVzxyynsw11IEi/m8VDzjtyTRB3JkjyFucDdNUQ9CI0r
r6hrJNAin7J2eskhh1rr2uNeh9jDUNgRkVDgVFubYTBhtCXI3QwHqwN6SQ4mvn8+G6HBxGes0q4P
k2nXNH5q762aqwS00pqcMt75CbAx5wKrKQJOP8xGdbkgkwHi6Uk51Ddh2UqvYXhCl0GZU6HmPTJs
TxA/dYBfqpKzHW3jyQMMOltMuNcJU4K562w4fcAjOkAWH791FP5fa77+P1JzBTQjUb39QMy1G177
9+I1f/29AOz0K/+Sclla/4piKiBADDlXcFr5/YeWywrcX13X95RiSlQ8qD6dnt/EXI76VTu+7waS
olZg26eG6G9iLkf8qsTp56F/SNab0vu/EXO5yv5jB8hzUIb5/B2KP44piF3KH7uQrMWyUSxltpPN
hOq3dpqzhilMxObOCr4WYUHalXbkeWFVpDEsFCx1vocO+WjqSu/DxgMNNVz7fnuVvJQWKvQ+WK7D
/Goi87xCgW1lxRsJsPeaLvxZMySfxusw0h9L0FoEjpRnRdY/pWV5xThKwOWJHmqFeLIGjOPIweB9
sYfcqElcVL7rn0mDCWk6hNlTHrnv1AeOsxtuYyIFixgSdoXbACEwy7+GJOm2oi3EVqKHTPIYRdU5
LwryooTJEdgN4ZSjt8vL6sGfvZvFuce1RqAoFhYcbo5ipF6+lPWEJ/0RzNjnyvgvTPRmTUqc60DH
Qjbq9uEdsysJ2n1KU6fIP9pRd2iItiXJGJmxS2hG5FZvc0LCJqkW4YT9TMv5zqsRCC02b61EzC8V
VFQPD8oQAaEDsUawL8GZzTS8D/6wZ49/yrVxkKbLL1bZkaruL5gASbvFLksxuPmUVONHGD/UWoL5
jjl2D0PjiuQv71qWMJphk5wtSQi9fbS/2ihvIwwWqx6Klbyyepjk1FKBzvwf7s5jyXUsy7K/0j+A
NGgxJSEIULmTriewJ6G1xtfXAiOzIiqsq61y0GZtHQMGnaTzkXTw4txz9l57MH8OiiuziwVRG5Pb
Rc+uBHFloszAMP8mTeahEDPpVOp8AE2aw4mA5mQTeSURJ67Qb8Byv09p4Haq8VuSUzc3ekfHiILw
AZeV1LP21zqa4KEBrGSKn9goAHd1qmAPND73ZQ4EK+3KGFosJGEJT7kvmFa8R9RPGXfSF0Ugjonh
DD31MFG2RiGJESGhMqVlvcYTJqRqAyeTFE21ISc2kfQf/Qutj3nXSdYH6XGrHevj+zxGrMdgEZOi
YEJE4U9QVjtFNkHp6N5JT2wxI4XNXLtTUd8Ssb5oVIgEekzlT5Vu8UB49aTshbj0sOrFJ1G2aK62
7pQmsNQblxbeul+N9EvKDaw544RjMPapzLF2W9opU/HqUBHcBwpKB9dPsoePfJlL86rET6sAr6Wy
66W7tpMSdCpKf8qvZqKgp0kBBZrUgbmIL5HYa/bqNm9ayG6JwQgejAhPWTgDYWlVmjvIeiuxJ+dX
sX4Wbe91bXwjg4jI4FCCZYJ5fzP7NVL6KYaE6TVhRgpL9tToyeWu6ckJOTmmtsH0TB0K5wi+hRKm
xORDskco3s12D0XgGLb9Z1Qk5xHrHElnkxg0xSGjrt0Bgr0mpsCuot/0zdOG7tAghzO7l5RtYxDF
+WlMb8hoyh1PVdBrS8j+SdvPMF5jm3CHM5t/GFlL39hqvb6ze7djDl4bsbigyD3ofQYalVjfCqnL
caJjWmf2kz63UmRu6XTExiTa8eG+1EMtOiJlJd0XfwZb6aigA0peK+PmiYOO75UpA0GQS2MGGkOn
XmPsZ5hzeDqDAPkmrdW9y2ffQBzHwPEHWnVP18b6IBtJYM7AjgCZcKiT/JTBAjUpKo9WAqFrsL6t
C/uxMlMTX6JDjK3FnB25BXkUwbhl75IStb00V8S3Hjs7zBlzGNpdawwH6HaeOSxXPYreQp14Lpkv
G3GiNTFkoTS5ojU4TTdB7o1vmibQyBoEvw0VNSDXCADJQzRTRKfKUkYnjCvNU9QFPkAe7XJ2Ejuy
GH4ts/mDdShBfh7FhBWy0puZNNgt0yq+oQNy8QzNex6blCeDg8eudJjnASYMWeRAqOzKQQwS3uIA
nwPRTHymNZmdNXaKF+pVR9LV6blOgG/BCxj9gfPRIVugUy9hqBTozHY9y/mghvPn2BbSvo4i4akW
N5hwTTCTZEZ37LvrGXcE1sdZvwlNor1BhWbRFepf/TS7EOY5KiwA3NPQ/G61kEGDFZqURgfQjulH
WFlMj7IDzAjol7PcnQUC0/ibAPowel05TqArXpq2tSVGXwWeo1+lAf6IJs9VZNKxi2I0OpqWl++c
J2WGgSK44jYnn5u0dF3CyAj/ngnUzNbK1Ad3rfX2xOd84NvZ2uUgZye9WOgwdkVyixQR3FWJqzrV
2sMotgDnRdgjtaJhwZZ6iyI7f+lATf2aqV4tufpaJrO+ZXErExqWqSeh04xzkqgsBoL8FmpigkGr
IEsvy4PaLF+S+ndsFpjVhHRPmDS5ECJqRcRqx5GvupDH7K/IFFpKnInJgoqYnaKMZdBJ8iwIweDo
BR2dIpPAiwFZIgqvEc9wc2D89uVellPUCYQ020mscO6K6Q3wGTU96bYMSK9JYd2jkd7HNg2igf42
LHDmrmFaBrFQEJoIzJ3+j10AG9nFStSyrBkcCGEd1Jl2lwy5O85kjrh1Sm4qW2flyOw1OihGPEMR
5g8RAi9I9cx8y1g3nb4Q3xsd075kRMvX5oPupeqr2kIKOxGyZbgQqytbkfIqw7g6oDMc7HqQvzDS
W7cxzu49Cp/Lmk/fFLNTnAzG5mUlMxu+VT7BAgeqWqDFuMOUfpMgeI98z89ao5gHOkEErlkhG+zW
62JO68IqhMEsTITRrNElkaNTvdARSfv2vBgL6JgFDFldVmR7YXX0OGcZdoo9cFe1ZrgfE3Pyhgqb
dBx6YxUrflMVb7OSQvWLOUJQXHy240S5Nqysi/V1JeH0IluTdNC17huxGJh4oPnsTCkRXTo21EMQ
VxWaCbuIieYl76EZt/S4fCDOpIXKGnVEJaxHYVB+4DqHMgPNDHRO+aQby2WmNbvq0jvomQHrUosH
2RzPSg+TbVkMe+ukfLRymJF8BYMVW0PtWmGcPoOXYTI1Q0YpF406csRQSTRmdALcTvNt0KBiZf2Z
rAvtaUjemCKAtZ6Y+dBTy05xxwkHbHJy5Av6wnen8yNyhw9R2tAp79VTRev8AAvop5WnfoROIEBF
SpJa7TXpURs5wfJZ7xWJdKBpEUDTL/EFQQlz0vjSDhMsxjl7yVsoGBJTEiRNT5pkTMTZxbh+i8TJ
1XUTRLCWF72nstvvcTxbGZ0dK+Y4AbETz57W1vSJ2MsrMpqIvARdT7vY0ogw/aAmgeBWUlNBIT1A
+zzXtGkYRX+vGtUxdPBCOaC1IQO/vGaMXEMULgzNrrMuXxPyEdJU/V7gebZBIimOiGFIHgFfy7Vm
2hUtLiqSAmdee2eK/yLxaWSrZqcjHv2FVAdxubC5sHVIZsAGSOeQUr4VsO+2EdlnXgL6liXwrmkv
viCO+TVp5YyFsyGGfuxp/S3DCTDR4Fk4nVf22yc9LE5zX/ZeEr+YUTYdHxdWJUU4jXp6ReGSZvZf
bnxcjSt1Cvd/v/rHb7Urr1FWZO8vD/rjnr8/vgoT/hVZSYZgNX8+7v3jprrop+Nffv0vtz4e1S6p
4UssutXSdEGzXSCHIirrP6+t5frX2/72kCQuGNk8fuXP33s85vEMK0Fh+e5vv/N44ONp/0d3T3jC
GW+RyUtxXgRjl5RwGiF/YFHj6uPnP+953AYAR1ijEOWNie+W3N8y+PMRj2uP2wbIUMDD92jtGNrI
VokRXEt/PJ7xcVHJI2qGx1W9mHgMS3JlU+KAxFfp2LP5k382bd04mamUQT9GVWBqwF6o1b7I6yJt
bVn/+RKH7VU8niq09PexgcqNaJD6c5KKwCrmInhcI+eca2GkkSQE/FASFCl4XKillbjT2L4//qkC
+yuZroOya7d/VKhGPpTtNQiMsOxRgFEtbvjLuNvAmLBL4GZqjCOCqIGM+bj2uF9eVe5/3Pj42YBS
dGD4u//zIX88xePnvzzPn/dX3Tr7HV1Pp9FHzk6DWgdDAkkoJTFNXqMSaAOpq+Cv+QB6U4pJqqgN
0tix6O6m7U/aRgi/d+X213z8/LgGBmK0rTVnLrA95nGhbnpS5lqSXTz+HGplElE9km8IG2U8tLr9
+AweF8n2afz54+NjqmFi5D09vDaD3Ll9cI+Lx31//vj4JTWp/3lvzVQh2z1+ftzzeGAqLUzPpEuo
I76IoJDm2AT2hTK4MOjJoGEMv6zkRU7KHXHFSc+K80R6pip9SyyJRMDx1EDkEEvJlw3Ti7rlwF7y
IIZsZVCOG7AOSs6vS3nmBH6Jp5ElQLpJQ3doy+pJ1ORjmcBXoBmGjdgQqqCOI4Ya1bf0WRTkY5sA
pRdNDzEZKbD9oddat1crz5DApomTC/2tydy2ZKtRj2SFiddWbWxD/h2Vv7s1cQs18heNLrXGu5um
C1k23hjl2x/SIzXVxSmE25/QtQHQh3WVlcXOebPqNkjek6+JhM0RZg/aURg5W0j8Ugoffdt8qpb2
PM4fIZ03slUOWV4Sz2G4JaHgNBjskugzHRROZdXHg54SDJx2T/1AIai0XiaqPkN83gQ7mPJ9itTA
GLoj+pMDevSAFtKhUs2T3s3QJ+RDmEo/5oIUkVD9JHXxhMgSE5qfRfFJkrMLJ7TrUKzsCObj2KkB
oio/pQmulJNTGuppWPqDtDA7qnB+1LM79FkwzduW4DKS0ZUJkB2zmziBK+0q6gDjFtJSRmP2bBa5
g7zgMLB/3PUJOmsK/axYr9sbUOe3PoMGgXoKAPowGz7S0V9ZjhxUUV5bS7yWifgkh/K+hVwHmgKg
Un/Da0m+ifJzjiJf7KJjng38v7zW5nBGubkHU0R4lfQ0mK5Yxf7c46abOCYTjT+T09OMqRzgJgcI
Kq6JNlMJNGhOudD7uSAjowTx3ESHccABryBz7GuYPvOxWlNHFwmyBJ4mA1lf5gt92GOSyge10Pc9
mRiNNT8TDXrJxDWQzDxYhRLABP+6uh7Nd7PPvIoqoNSNQNDeY1LbUkF2VBNHcoGNRjSOSqfcYbT4
VVV7GbkkQrQc2fGQO/cKyoV5unzsI/GpybBup+nm0+bNyoCBJLf8FiewKBfNYcDgdIQxWVijAXXO
BGVSNlqWQMBfGAwag0YTVomSn0pT9vUhOaPpPVbGy6Iu15BgVlTlHuSA+9AlH0MOtifdGSJLTb/k
/qDKx4z0u7pqT42puKAnSqKU+Q6moNwboJb6GsB/PhE31IfGcdS6AwjQWyUbfja8IUCQF3BzXX8y
ksiLZ9mNaxafbiCpZs/wYt803ZNYRqyZyY8qUS5jyenOJP4vfM3awhcnk68Bpea8HLWtu4cQlchR
xpRHcTJuKYTrTB/9NY2+ZhmdJs9A+yDgmT+1Ob+xo94p83QK6QJSvOyzeH0WOjPI1JTAOhMSR/Q8
NiLhYaj2Wx9o+k6eNTLJmovZ9m9ibR7FxrittRqkUbqrK5WWe/uMyOY+RKBjp5Ja61DTVdFrVqsy
Ijm6YlM6oOTMYLRP34z499pLx7SpoLt0AZZVPtqDwMEHf/85HsbPZptJAo6TgJXWvcwzgOpR5c9c
ng9iIp6Zu+8Zn6JQq27MIl+xUTxXqfZuFeUnidNs+EM0osu7OGYebcs9TOV93Vd+a8xHBkSHHOYO
DgFvQyCY/VVoCZQFxWaEP+IZfnzRv7JvOEh1CEfHhEV9MuAnxGZ16qflPBrRjWG/39ELQQpYRuyx
YFyWueJnxGlbxBLrxGBmQv8EnitNCXwI+YjF8rVmc5DRgbG09YnoLreSOZIE6QlRrRdKcKZq3V74
vuWgHfLCOjN/YNhaOrgcCBVI7bjJLt2sX/XRuFG+PoWS+YZ66gWpLerl8lCt4A8F6RAK4Rm/0YtG
sHzVFAAILU+VY3sdaHr0gp8VEIQVzLChEbO+MTIN9/rNgHdX9XFQAc9s4pHGKDKrMsLTbMLUkQ9r
ntgDQJcipCGpHWJKfgw5pGXNl5TjLEF2CjTlDF70kJuaRxrhrtKSM2Hqx4WkJkEoX5U4pSueq64h
Hyttm2zXdnxTmjc0K3ans9FTNEcki06VowMa/4O4VodSsU75/CmQyjMVz024BrVseuG4cn4S3cch
rmRvZI1c87oFvAXkM3I4JH25GlhlOkcfiX2RoHqJy1niKAjHxRfJeNG6bTb4kqwGXNjZp5G+y1cy
DZPRVyrRmzTdRl7p9/c01w7pRq9bWTdJZy2i0gmdCnnV1N2LYTqKmnFrYmZq+uRVVn8gTxOVB4lF
ZMxKOfvysUAQGYFtSAIVjXLahx8Y2X+qUfahxwYUEUIYZzA0BsYMqWbpLm5rUr0ijz1lJgQWszmX
OZSLY5O+iJqXwKazpudNOfw6ZdcmdCEAa5Oj1ac1Uhyp/2osYBMe7TTZuKgQanRFvpbWTUNu3UnS
tRr0W2ZVz+SMviRz5FdoTMJetqX0opBLrtSHSI0p47eO6xi/1nAnqjqEtRrvw1g+aZstxBRgBKVn
k/VkWciApC18Viti5xAAQXvzJoEcoFXZSSsrApblGD1tNoygUGSHV2yo9Ze5lgTDMr/ME6/MaCEK
LnwGH+68G3poYE+JBgHYLw2ddPpzPjTAeIhOMgxOS5SY6hjoSnLV1FsrT/uVrC8MME6eqZ46yw7C
PofUF3vuZp/92EEXmSxodqPSuSTOWSfcXgwBgmmQS4Nk1v1qrG+KjO+myJ8Q5lut+YsUd7XXSAoQ
AxWTkUnUEQoAmZT3MP9Y5pAoMHFnFS2hBZPdFfORxjR54izA637SgzksOQXIfjks57pVg2aqP7uw
+cauOVeDWaLsSvBBeE3YQabd1vDFWTijhRbxsGMUxGV5XBpO8Y3wjd2kkxjPWd65jdn5Q13SB5/d
nNBmKffCRKWfTrvSnOESxdBayEpVU7fEDbFE/hCz2A2VLSFDtbAMluV3E3hzKiVOQfdclzVbUbKz
GOKMLsCHm6Fb5euT7CoGph3tWe/Eo8GMptJCvyx5oSEb56hyo4Kww+5Ji7PjXDF8WOYfQ7redKHy
V+mNlLdgIWw0G5aXBKmfjuzEpI+pp/peScVjLGRBq1o0AjQ/jxpHWQ13I7DQAaPNfAlXFQbke9mD
Wlci1qOMvcTkwB5Cd1oEC13uUJjhG+ss7Kwp7bMBMADV9X5sQ5L+NKY4IEr7K7xJl8RuV4iXA1MM
JxRDDwWfJwMKUgn9ULL7XEheBOhQjMpz3lB8xwRfltXrQKTGFjGHRuMK+7siHWKt+uus1h+zGN/N
0KDfGbtM92yTWIl6+OpkhGHq5PRseBrOi1BnhXAJtHh1RjMBWE+lzMohSTDENOm1TRfyczApMPTP
m/BQfUjy4OO0OMiq4enKb7p5toKKe0njo5KSA9fX7hrNJ56QUUoUiBFflczOyozT5+R1CFWF1ovQ
Jwpj58ZV5M0GQU3WZPco/8kLdeOYUO88czjKALJsiv7VKVLLXszabYjSpJePp2xf6uSXkOOM9uOY
mZM7ZJqt9eTVF4mdYaJSADnGQ+GMasIUrnmtOBnNq5N0o4elZKf3pTeXq6OkCPWATyuGfkrn5Cj3
jKtIBJ1ygiw6dxTJYlwNqtf4Ps8AISbOUV3pGVPqJRUSQ0l/El5zDLuxKQVmIdK2Hjx0ka6mUON3
Pss3zd7QDkvFFuagr4QdzgtvVUSnNJH3zI098MYxJcDipxlUfWYyiqUZQK+JPDYhiVF0srJ2Qs3y
mIWNEDBZjwM6le7MfA1smqPzAmNSESUIYZHZEyRBGlDoKrnkdigDER6429tGWcngofJzEWDtrwRg
N6iw0Gr2TMK8rvdqYjlUg/hKYbyjQfogkBRuu3htTMoGituqZhVn14izzwH06YTjRgOd3VnqwSd2
vA/w3USpG4bbyMyCunY34toAUnUaCjY4LW8CoCqYTXsw0MU1ORHC56XtfZV6UWJ9DtX1akDuxODv
KblxwvXh5dpLVM7foUq8ZYMViG37TmrMsG2PROWeU8APPX1tawhCcblO1ryfdXjNs3qt1PQaJfqT
Hgt22UDFTvkCpem5GnveR20XsPq205+qKF9Ck/pEn9I/byXFC7WVyheCqKV4TJzJSAeCNlJEIWrP
pm0Z0206/IfUFM+CDnp8zG1doErqWdtZActUt1MlcZYldqlRTq16lNrKGZvkrBHxi2VnS35mLKCD
6h+9zuo8tkBxIh9GmagItT/UHQqdpfVmS4bTWdtJFHlRTnKqPLNx0W/0Ag6bO3AsSIpiaVbi5UVt
VBcji4vFzx1g8Jag2YrpKzQUL5O9ISObi6mBTMbpxPJbCudhVe00/zJlxZ84Ya2D6mKU2CcQoFud
roysHKAQXZKyctOaDmo7b4xUu+gFu7ImlIU439A3kf1NbUp7ZxyCZKRHC6q7higYW5xQe6ceRFcT
Sk+i0g8nQM2P5k/eNlCfO0aIVa/QgGIgVQVJWQB+f1x9XMTbjaUOq9RssSPOIO0YwxYFj3/chRRh
Gz+EwuroqL84d4vNHqBcxWguSmRvmQwoZbRN/tYN+fO2/10XJRnJUx14IYIpU3kzrLfRjoN07LKv
VpYzH2Y8uUT/aqDBmEv2GaJEPhBaSdJS+5Q0s9d1qjsKg+H90WHDe0Vb5tG6sYb4jGXCZNv0r57P
4/ZRY/OuGyWy2EpweohOjJW0C8FnfK9bGNR1X0wfkSECLjXq9TyNqf4azcueXK/xI64s05+qfLSJ
R4AyrPVvRUUEBXNE+aTUYvdO4gplW3haJ5CdOIWaYxXG4r7Qx/YjKQQOzKg0gsePMcMjQiykt2aY
C2D0HUHQhF1/xKmF5BUiqv94GKG6nj6HnlpXsL3jYXBb8crGWrquU/8JkAcXUi5lgNHM1CuoodyZ
KdSHsere0pp+zG7wimU3ecVpYxsI+g9GJ1cOkejA1Eict2r2Fq0iKLesI/sj1BO7R7zoj6aY7XUp
TECAjj4+uukuEp35lEf19wR1lq2uFl8KMEGeUqgzp7iLpm05c3mUgU2kkk7goxECpz9LTXHPJk1x
YIr0MjTADELli7L0v+Rp6c4x0Qp2oYGDk8LwMzcwr6Zt+jblpniocmk9zsVoMHHP4CyzXe2l2u7l
8DQQokYYjF3rvG8WPo0GZyzRGiWudnnDd72PLGZVJwJXhCjA3tpEEH13SeeNCV57j05ByX5n65Ti
PMPAzfAUWAhaBAevLwNud5lOGmGhIXsc4E/2RPOjRlVQCZx6cKZg94KrXHpTJd9XfXFFQwwssWd+
uYWKa0SCrU9EX9MqW5C6n0cUGXmbHtcm3JWbLCddHXXo/QQcbo/6oNSY+hnqfluu6qYJ8vQ5DysG
x4RB5JM/5KWdjxwLluDiEd0Tse5LpFrI1ro3u9gR20OHQXuVO2cZKFekgzWzXSuJNWb+H61AUw0l
mDooyXRuEsN0VrF1R2YqNGtpBS6HYuw845fObpzZyqWa3mCKUIN3TyYRj+VaOQb4iJDhbZVZLjm+
dtlGdoodNxYwlKL7RmFqV9GX2s8HBXPfTsUokpEw3GEiQzeAMZDnLr+aAsMngoUvRXmiyaF9FuFn
xnheApqaBAtnVdFHSrkflmMk0QVMgIPLDUm6r5J8rNEAWy1/2kBYACI7c8LqFLtqQZPNrczUFV/S
xU5Re+sk033xMXTZ62x9kPrGCRFOcjzRREOdvgz3vmRllz7SZFOwaI4JtQcPlNsvFfjxn0xY97kQ
27L6jWvSK7U0vLgcmq/6KmsBYUW7NnrX+F4FCezpeu2Oi2ieSnmxlcpAHaQDKLbrFPcGEfdqoe6W
uffnWv1OgEJA3/o3GyoSxpCCy4r1mkOkNE+aKnhZfZ3m1Omk/oMaif4KLcaG3DjUFV342kvXmnMM
sACgpk+YIHc9fl/MMDWZ5uQjIRqHoVTxYW5lfkyUYZ8oriHI7AKxfTSZssfRC+NuOqxMr1CatQb/
SkWrVsjx8afDcyatTFiVs158RHLJN1t4Uo0vcctRAOPYdewMpt1CzOXALlQhcKhMjBdzkX24uEdz
nQNTb54XgoDW2CBTEIlZvAxORVfWVP2K6bu4FBRwytnSqxe1UthwE54hNh7onOdIRpffHSsVBkEm
+vgUmfBlvlVY7ylW9KGfjwiKz3G1HHALmr2tR5ZLEBZZfhgT2BnXNstMph5SSj5938aHBI0MM/Ri
ZXcNSX29j8P3WvZW2evbt5HFNHrevtqS7OVKieuLPC10AOILao9Isnb1xRAuIaCFtSAE1kZBlvzQ
s/10JwAD2K9aHzTJJwML70sV2UNO0uqnmX6O2a+U70cnyk5dFp6iaVcigGxQ97uEHceS05qZrMwf
qb8XaXxZqNHTPt/nw6sy4mDp+OKKoYuQyx17mSmJigfk2s7reZBJ/NF3NRXGiH62SxJvazUIqvZR
lIKTAQIqM/0y1oOjfaJ3BZzIGoYwiVBDWT9Hcn8OJ9MXjepqJc23YFLFV8AJX6gxmY92l9pYL0om
nrAZHunWlJwtxqG9g1ndUk88th/nWSHzCiaqhFK7zTSO5vRCjDLCkWLP3N+uE+lgJLU7mITJn4eC
hbwbn8gaE0bjtV5kO1Osl0HvI5vF8SfScetmKhOsXmOcWcI08ZtBC7YzyeIWBvw6AmmreVtop2Kg
tVyAa6QSMHJyik+FmSTfrRoMRLo9YJKonuZKPQqFHtsswzRb87O16vIPSaB0mSxBYlTcRsewAtuR
ITL7MDMreDxCJ+p711pqfa82i5RZw5tGDG4ciwExliFHBCOOhuH0TOm2JBfwHrifXxrMnhfFWu76
lFxyWdFvVttVXgNfkPF83XxWPQD91GpfaJbnZ2wqrDtY2z6zfKj3RVlJgIHlCMiq6I2LUX/GfXM3
dX0gtt38USZ5dIuwRD3TuNWdovQB64sc0UJ+b3Gw3ZPuiH+huT1u0USlJzXKFJ3HffmIc6bOoyew
MkEoYThasMpAGM/ZFmzX2KhZ505HGb8I2jcmUN8HyvLezXHBbav+dikiWTp2i5F4qZm8mLj4NvZC
NgXmdvG4FgnZRdEa6zAI5TRzNh9/t0vEdDLVlUCXCGZTCSTeV0r1C9rBWVpEAbmpIp/q7eJxbakA
WedRXrlaW+ns/TVEgX0rsMy1aEMS68xxQWdBHZeAIpelbCVSbG+CQ0UWUJDSTRNU6IgOM4ZI9TMG
//sRCfpLGUYjJxrBo7RrXx43UQD6I9yOa5oeSefsXmb8FDQMkOs/fpQFyQJmAmv08WOd9C//V3Tf
/9+xPjegzn+vDt99y361/wtHxLfy518F4ttv/VMgLhkwPXUkDqZsSjLi6z9In8Lj9s1cqRgK0l9J
A9z0T3W4+A9o6LJh8Z+pyRz6G+Dun/Jw8R8SjE+Ru2TN0FCH/3v6cP2/wo5UbDEaL0IyNUPVNE1S
/0b+Uvu6EI1FJgAoO4UrUaRoXY5J+Xud74jqRPgbWe9Km2xg6y94iMim+TBp9657zY7p9IQK5rQy
9MJ9SqVKnHAdpM2dUr1nUL58FwGPCyCTY+Q38r2v75wtivqsqr9EqoNU/LIou2C27PYT4YRoE2MY
LcuRwOR2fp2op7pnlDDEZNY56Qv7PLMJL+Y6MbAodJ3FEFjCc0emzd0kFsk07U4Rmz8oSv+W5+F/
dmD/t4/6f5BiSzPu/3Rov67ff2WM9P4rxfbxS38c2YbyD0nhMMUcgPtuO7r/dWyDquW40hUOUYm7
LXi0/zq0Ve0fjFslS5QNg4OYM/R/HtmKwaGtKjIHPaYJHAv6v2N80DVxQ1z9ib5idq8bdOg0SZbh
mlv6340POtjuAn5V4ZHaTfda2DKQzadKnQ2Hxs2wG8cF9ngEb64xObRLxOiwUaLcjYno9NWR6VQ2
R/toHIYdWxKEw01n7EgOTw+pvnDIJ2bE2RNlOqaDKonM55m9zm6ck/e8RXkpZHOQizpAFmOp3Ugi
0l1TZ2+Ntsz3cAGvZaKeK1Uz8yAJrMgtvzXj5gRI03FfDrkTTrLiaNBwHDONn8BTjMhAF9S8ifK8
2YsRBxIjqZdYjQxJ3Oc9VZ4VFotXRFl4LSSgHpl2amdjodd66PtPsqTCnYl+HbEjxOhSKON9b80h
xIFVB3Me/rKKCb1uhoq2r1BjVf2PhNSiG2b/jOBXNgiSFmP10qYvnHYRMjH4/Ij0o2nSjypji4M8
jUGSiupRF0LLrWKMIFY6HsOEUZQoBiHd/iAMZK04MSSLLk1VizcmXnpAkzLbjdH3khbeK6FcHe+M
XjgeZDCoiRJDjsjMHbSX5ktqlee+D4+paiinFmf7m4HYPMV+AhYk/rVKBmGDavpD6pcPYMbWLuql
/FKj7phVWoGjUO2SQgwP+gz2VlppQ6RVHXvAurA2WNWHSTM86EWd4hg+GjsxdqyGhIGTc795Eovc
2Cnts661wn21apmZoYpJFLFdmyPMXrVTWMhMmUZ2tsw8172+yDWGuf5mCXlIMzqs/ZS4vKxv4+P0
ReNtoI9WwBobV93pCsKREvD19NF4QckSP4VNU8DqrPLj0AuTLYvjcdWb+mma6X2UgvmFL7Q+FOsI
VGqRG6e71Y3Jx1PziixTOGStplLILvWtRr1Pw1xAlapFDKqb5W4q+W+lpujE355GXXyp4FMdaOsq
Ne2MqM1ovc7rU1sSI4a5aNewvyEoL70PA283HYj8nMTpWVsR5U9Z9bTKcOW1Ucn3KgSMW98UdkK7
jCDIim1VnXX7jug2RIpQ79dmIIm30jDdJa0bkQlObu4txfVz66oxaKtIcyN88GyP9Z+Tti5Op5vq
c1gyPBZRVZHITAHaoVJe1lBnzEIA+dR+tqIgBUtJtgJFOZMv0kfkVnZJzNhFhsIZAujxTp/IhpYx
ig/F4M9WrV2iPqaojMnIqtpaewPtA3Yn+lrLsvqxLMs5yX5QKtLfnuPv42wRjRKFrzhJ3HREuAWm
0peG1rCzTPy56InbEsdwQNha7KK18cjElN5lXWCQmtANCKvEM40cCGCllAdwV7tGUXw8fetxaiAf
1FEON4S4n6pfXuStw4pI5CXJquwy6GRPhGVdfIu0/LpWY3xEbt+5IjTtwcLNoiS6LXe1rcSh6hkG
6aGbdNUa6QQb4XjKs9dCs/xEiZhyjyW9YUN9UkmcaUxHkhh/9FmBIaqx/C4BsOVmvZyc5Oi9nJiu
kB6/Bki8fCwk+8wwh6+x6hui3bJbY8g/RLkkqc3kwNj8702kfSBrWu3ktcrj6k0kGg811W4aJobt
FezZTutJmtJjZE3d6ko9SAF0RSiXRxD7YbN8U43sPzg6r93IkSyIflEC9OaVLJZVqeTdC9Fqteht
Mum+fg4HWAx6B71aSUVmXhNxYqUJz05ust44QWRkk8YTaHbyadYw2uKGfJJp4YivMVwQXYgjQ6P/
KnnbtVobDoaJ6h6T927u1L6SjhHATWLY0a6XUmNmDJekPWtWLk86LLmgysv1sm5ApC1PNlz79KMo
TCajdvycNz/WTC5kTZ0S6xnuVkNcqfzwCYXkJnwtevWYJ+6/3qFxNZrhXdhIeJTPqdy4cNBi55La
Tr8j99fadTQ8NlrlHTGnJnjGuA2TNZM7Q1jPptRu1mTE0biK01rqb35JagTuw7CeSjKiSCjg69dj
lBePoCDImVF9/Fp9Dc6G5pTo1deUbtAnNOkgMvGVgM45Ton9hKHPCotW5LsV+i6va+Ie54rsi0zH
UGS7PIR4zqXfoYhuGddhhqhwE2R50BgYkpxkcZ59cbEcGX+XdaAR1MOxkxOvwJ5tREs6LeWLPbB4
zYW8G/n1YFLAV8AioUtzjmoR35KBPErWpnEkXYZECj9S6JfyB9wCjgXukbDM1i85tA9D6n1lFQC4
WeMW7vT2MpVVdY8L+TRUzkM8mPpLYnJY+SlpVUDp/hpFMX5wnylIwFl7qBmIP0+rfzcmzP39xDkg
VqNIZEgS6ugnorQSz2l/nD2tD+1i6iPVjNEEjGmXt2IiWnnTAXbOB643xlqOTwCfeIBMc3GIns8N
D3btWuERN0feuB4Sk62F2eBYiAU2n5LaYrAIpewjS+LpSXN5sCxrPvuG9caAQEZkGJEF2Ro+qS6+
H7mt5GYC+c19TOYbGIY9Qkx6zKw8y7bgTq0iPfYw2OtYKf+PObRASbKVH3BSr0Z9sPThgdiOc1EQ
k5ahlMD25/K/qbTdGlN19Gb+nL56mXsoueQwmjTEtvB77xNS4tcxfplG4f6/Q5xyq+O+zH+XoteJ
3tb0x3jBQ9Dx7ovmqxAZmTsxBMw0QXu+0Ixmk/fiL552ykX1l7ujC70M+FupqzubqJ+zwkHpbMEe
o2aGjeL/tcoNh4mQOQRqy/V1OcxRKXlRpzk4EO1hN0mEGHY8M/p29e1H7/ASlb9+6nJDuctjahsZ
i18eqKlKUdraGRYoCC1LCx9jzPWz2/Nt5FUvKPGSKC9N9vHQYzFM1Wfs8X8bW2uOvVyYbvTFkyQd
GLNFcrE1Y71jcaPunK/eGTAtQSSaiqy547t9bNxqjmYJ30JlYWeod2QKLgFyc4GDvYYRgntqwgQX
rXlzZzOPq/vlgWzWXSl9SIpeuZxAFqg9gT+keSEAiGot7ULi0szQLyzrXIn2o0o997DOtkA5bclL
1We09uZ0HDJEEOZs/JEmqT5zbJ3qBl6mkaGNg86wa35LImuBGRrjxlM5jUYLC0upF4hA32XO5k6N
Lt7F+geMy3s/tfGxVs8kaOu7tW1+Nfh9TO3VpbbRwkA39SNCZE+LD0nW9v3zQrjYzh2EFZr0tWG3
xZTpFVFnbQq0onOS6VQU3V8QeHeyRf5h69Q/qVB3RSevhY7c0t3rJlqsybeswM3T40aiCAqjk5Gy
bTdMVAUpS0CLI5IMighGTMmeEY4fZ3blv2Tug6yN6uq7HGAxKKnj3OQq9FNLBf9//WmJieDE7Spq
SEAOHp8Hwo12JVo3g/y+Dy8llXis3U8qGzcCC7pdQIUeAfRY2DAg7xIz14U5VWETe8th5n3EMgjM
kM0Zd2JpvlR/RvCZ7G84NrwYLzLAi/1a4JPy5gSZaTM9thwxC8iTHXyb4iZdpKK1qYy9cmKOKjJz
79g6N4Rmj8lGsnnN8cgFC53BzvUkaayFygKLQG0gtKEgyo1rrYtPRrnez/r3ClUi5ILgZJg4MVzC
uyHJkgaOF5ZThhVw3IkPWm6VTOKNZR0z4HgHGwc7j2Y4EDOQseFCQ4bV9YTatu2RtAz8zb31d2XL
RVju7O16WWHutNP52KHqZxNif4xys+7kjh5ibAI7tmRq39hkG2tUQ1rS4Vpz8ZhnVXmkNt/MZI0T
MlFrr3mqjtbqjfcaSfWjJZ5c8GIBSROshsfhSRTQsQivcdrjKnNUYwslhwsrbC6IvNY53oU25Hux
4c8ovar73lIrY3Vr3+S5/qijFXJADzGATRGWess9wY/sJkhWa7S1fXT88YZTKPChxx0zwqMY5HP3
1ElVR2NWxWFjpe5uaTknZF1WR67q4aXT3Ys3jCo0BDJaYSwud8Qio0qzzYOqf1CS2ff//2OY8r1e
z5hlYvfQNH8zdnlXsniTvV1PL03uP9am3t3cou9v//+p1/WU1f7AhgUUflL1zS1pfppUkrg66Mth
mZM3QFk0DmBSoVgNmK9JcVoXXEcqZknOq1IevcFg6Q4i7zDDgUE+QZgXaVX6FqTF629e1oqld24Q
UALDGMUp80mInoSlCw4HTqBPQqyqW9fXN62rwZsk7r0A6ghAR0w8USqNVOjmyMtKL05OnvMozVU/
Swu1lVY6iGX9GxGRR7jHkT2b3UU3xcmbU+9Q09KcXRqvyvXRRHsD+sAyflwaZ4VJWa87XuV33TP0
U63Fj03r/5RFbEUyYYxjuIopvkgiVFGwAZ0EmapgiN+1sLKy5hFNq70TXfcZW0iQVdvvGgXSUqZ0
HKuRZDt7dT+8wdFvGkZUzTB3uYJP4xYMrhXwAUdu5XE/fhRVrO5iR2phNxb3rWC2XxSw9WuvP7hW
PERd92dxYhRFNcFXilV4nWBqi5VDFJnI7hmKQTAuyqjvhnGXTusxhXeMywewQYvgtBKFC0PMVTtN
HAd0CpeeLTXu3fEUU1hRQ8yEL2j6E+JzFvIshORMC+y3L0lnyXu2dVBCEuzVKtlb/aqHWhkXd2Zh
/VYlpFBHM9i4MnWrmGIHqkYAtmLazzVslskgL9R8iEGzad0ZNS+8tRTi0CeUn7G7ikMXVhnIOCcZ
t9zNOkDfpqNAjW3MGfF5tOqoUxqMwzF71ixNR57S7QcdSYtbZdmtak00FbL6yMFDkukLs8UFK2NN
Gi0MIeSkXO1Xv8gjYeWP3C0vuaYQxyX2hOaWBkBfzHrv6+8ABrrt8SeJrSv38T1hJBNmOdO4x1js
7pOxQvtYI4WFNsC6qMDjrX1AjXqF4ZK+q77aiSqzQ0+ZT7Wl5ztvVU995g9hhgYrVMBlgtj3XoAg
CVyrVh0sPVRziwyvpNwiyKj/Wx1Lf647FztBl5Tl02FwkAfrdmewJqbi84HQwrHRl+uaOjlvPykd
g98OYR8bD/nGafbqt2EjPXiLI1C1AqhMtfZrWPp3z3sfEXDxkKWflfPRSEuPmlq9VK3OyVTESL0W
M4izkVHN+OiupvdSIx2yHf++R1F2E94BvAzfVlfZAPc2SYQ0j/jwejIYqbLn6g2j1jHPJ8Lv0K5t
6YGyfG7QHkZW8r8heeYCHdzkPFSdH1liGfaFPzxpnTc/1qes6RgAdcAYC907Cu1hMBlzSafsQr/V
qCtHVqYmvOkkcX7s2ZdsA3Er9fH2VLko3T1rbV8/prEliLTRYTqWD0mm3VX4Ey5YcmAMieUB+FGo
fJ1CQe/+WpztzKXSPz2TE+QDLHaVx1xrKLElEIpatdqyy+6TVNm7YhUoKzzjeSGCbtsAWmpB5TPp
7Dl79xcbe2hOrEkY0uxdY/QZ/xRVVHYVolvjc4K+wwgN6/FiUNjZUmZ7cGFw/ZJvQghXbp8tsXig
rgJVf2dp7Z3RVbfEbHOUvZQj3CHgL+g2AZ4QFWG2ZgjNBSAId3qISOiQz+2CcTc9+U7sXst0mQKZ
0HJ1CnHispwYhZiBKqkwKl/vnz0brbcjEZIS/fJIVejuF0ixVPXiO2MgdZbd8ujl+r0rzfEhh0GB
5WOMTLb9LtOB25qOz1l9FS5UXmY4XaTQfx+s2TopN9mygqqbmmvQpkHRuzoWCFrMxL1zVvNZFKu8
Fba1BM2IW5pj8eA6/tEb6/tiJtzWWFbuWoYG4WrKi8rI29iC5r3h3k38Dzhg4pJo3p5cH++cN7p3
/v9PsUYjvYBOcruRF76vv0vxj6AEMm9r3Q6HOv4uBow5Rq7iAFDxG4A7UBazu8M9AeyQaQNnnvPX
QTiMstLMw2SJg7SBd0yreACPYxCMKN8Mdw6mMe53Ulfarix4eRziYhHHyusol5dxZWyjZwx3RnQ5
JCTiz0vOdY4sefXLQ0Gc9jRB+56ncrq6Z+wa6qPMeoZNsc+kRJ9PFYyfcNme9hVl15JtGLZ0Zthp
o/YkIHRDoJclfUa6UqOKelMgza/QMsGuaPC6WwNE2WQDOrPSNA2cjQveGfBRVxOVr6R1Hsi0nDp2
5CZ1PmenNkT6coNem+KfKNoDxMfAXWr7UozjKzDSOeI0NULWwdnW6eHCtHmOs/faziWwaxW5voH5
l4nVQLkaNV7AvbzuCWyfo6PmwkNLv+UoCClz7O6iJcXN6p9XsnfDghgPyHwIGeDEVGk73HWA4siX
+WFN3e9bHHlgi2bCgExBbHO1oPa4NTMLbb1HnOiV4/oIXHy6W532Y/NsUmGM+8UX3m6a11/DFJDx
89Q7+sxJC/FpSAuuNVvsgE3UCZAcSG9gGrDXiR+vRHLTCDI/tIcGwB4ffg54t2jAzVj1dyrc58ag
jSCrsiaskuW+MO2rJvN1P+DL3vGjoxsWe2uoLjOwWawkzCPTtNqbM9P8pmmGO9LoCc7OXmtw0ij6
1zQqYwUHxZ7UuRbT0fKsM+IMJ3JzSbK5M86PiizTQ7sUnD4Zo8Ik6ap7GOIMP8fkl/w9PcydpNhP
PoIxDiAKz87iUQXOiF4pkYfONu8YrjAPydW/EUvFzkHSGtQa/CFbMn4uUu8T3Nd6KbT6mKvavmZO
9heQoEN9Yby10F7ZqqF3E017zf7UNugXdzTfUz8uLjGCnTlP/rYrTQIFPFruqnoajHQ8oc5Dw7B5
AJOWdRi6DeyVMicxIiWwW0gGR7ZpsX72kmO2UlFnvvpJjfVfZw8cn6JFLEiTV0N/rzUPqC7WCiEJ
7e3T+LcF4BNkKaOopAVk4OgwTswOMuWAgGhJ8TYvyEcs5pDbHbzLp5M9Xm2aryRYgas7bX+TYznt
bcIhgL7bvwQh/m2pNekl1ZWaYSJJvuC7hspPQTK+mRbUFAEoVT8pypWd1c/0N3q+PsamU4fdsqIx
zmzCu9VhWjAG1ZIXrHas0EsFY52xuDaGqd2DNNq5sfsNQGhClzp0xt6qhy40E8SuDXqKxCklBpr+
PQNmmpooxIAHaQ7TY8AQ+snuoyTLvzn3/6z+9qbZigGtt+x1aSJpmUQdakSs5ibPIWRY2jV1l9qP
ZAR+1Ix+QaVusvT+8wLZZYq0mWgSHsi7wpDI7GJQMxT4ZZlV2wwW0kiR5iTTLrRjBQEcGuYwU9cJ
77Bd+WICpt3nrvUad1XFGW3feUbsYKTRRQCGgb2EyHarN72sU/pqtXtUO/mht51uD1AFlIIW9vpa
0fGSHwW6aJnbP2tLK5dPFUnrjUVNIHkq3fkxBauOuwOllRlnB2n1jAMSonQT7XVui/EIwA8IJ2gs
13mytdq4T2joM23pjo6Bstuzpi9VM+QQgDlGqPeh7shyx0HEbePz+EDGDXit/+UtOdL+9CPLtkFW
fySC4N1BwB/qIs2jscZn5+VMVHoxRl2u1Qc4uibdC77yHoiMKUgGLhfSfw1/+M44KiAOXHWI0yZv
h2i5ROe52BmphT2ADV9oAJDvBomTi9E95zKVpWG0v1mtrQfXr1/WNnNPlb4Q7wDzCMU6zjOnVyHF
5G+dcYtIJjOBT6jILvV7iFZ0ONBxh4ua+i937M/daLCMYsYbFnARdwLleR4XZ/JFXm3I3PtM7+6W
aTiDJH2PNWhDfG5HYttLpT1XBeJwQtWXVrCNhw9Karq7cx392TRSaBFaz7U6c41bXAsyg4aRCnM6
kDx28nxiB/zWlUfyKNiNJ+VJb20cKnFZo4/s+p3VZIocBfaeRw+MKao6xGhJ8tn4JPSsKWOHXos/
6yo5AKn94BXbmf5j0wAEzodjl/bz3qN52QGFCi1V5p+5hoNhhn2x9VBj4SHsM2i5oEBSMX35JS5k
F5YF4qY1lG3+zkZGC8oh5mivCLzVyjzMB1sPLT5smvCfauTbAZ68gx/AmzfmJxhaWTg34tlNp3ey
F4+K4KBVuScMFReaYaLs+w7YQ/lHrS57OA8tocOQJ5wTc9fky3wDtONa8jllCWGIFfAby8ARDDTL
sAUSgqlTvZNICS4NpJBIGmLrLaisqHKgL/ARKghWdyg0Ovz+KohVWiLMwYG4TCbyWdQ3mZ+8LdKY
AVJ5QYnRzY39+tg605PVCUqMTLb3ZQK1yx9pUCwNNKjbowLNK/qbXr3q3tDhJcANvw7zcpd2rOzk
v1K0jLzSJ03jXjG12kQIZ5L9Jsd9u2TGXZYQNqA1N73cKHi9TtEpcyfg2joLPWl2gjin//OKu23j
S756G6Y+RlRY42RZ8cmuWkE1PNYnwyk/FCw9An2GLEqs8krQQ3Fkie1cJHEIo5duJ5EClabyb6tA
Rup9ub73W5c2QqvBEkHNtdzUxm0ceoN5C3EqbNPH2nlxzOXmaFO6TxSmgtgdIy02l5A0GhsuKXOm
papgtabmvylzOUG5VA/Ccf7OGT9wbXb3A3ONtE97OlP7XhgJtyBQMYeRYm4DSF35PvZ6xQdGfsrX
6lTjS8m4qK0qplRZOUZJsj0/vWjvwJ4/aKJVl/EDO0UNmKLVAyVHLvwurTBxkjo9qddBEYFOYi8R
ACubDGv4sDW6idnQFtJebagPFRvc2q1eODgeOXVPxTBDzSVjirWC8YexL9pubfnSyhGRdCze2Ftl
XH2sTeuepbV7dNqSSq6D2FKlEnVNIS6xFy83khs+3bZ792b7YOULimxC84BtSOBcWc+MOE2GqHKM
c61ucCXxWglufx+e2bS0zCqWnCcelkGiM4buCEIaNiYL3iTyeNKT6FsfMrcd8syvIapZaai9bvvv
Yw17msAWUGHItb1RPXkuw/cs1GvYdKVTFiHhT1ENWjVU9b62Z06Tqb33pYFJoNdgm8n8PjVafi2Z
whw15YFUXnNp6k+ReOt1oFYjl0S/nlDljZFu2UuQ68U76hEIpVtCOhEu37XN6sr1qn7vGOkR2Vzk
usq+K634e9atIupNPw/5T6lRrXr+Lq2bPDSH9HmoVRJoneax7sYqP2Qwu8iot03jgb2CL1AOJ2tP
MDg6TdPy2FTWTVhaH7Xtw+oxXuFE7ofeJD2l8ffQAbVY5GR/ybO1pk/l2L8625pfSm7BgilywfDL
StrNIwTZ21ux3M0Czv3UMEI90cCWR7JtH+C+jpQc6WMO2Q+NX+Brkaq8sF7whxWpS8/Pb6hBaj2B
5Y+AS5JRYjB8Ggr/Zrrdu6K89Fr7uqTIaJFCYhjjNNJJVb2DCUBvzZnpLnr9xF7jWKasbo2GcS3C
sWOVVsNj4TJhBN/R7ggpppqhWChabHkdKejMvIcTDiAR8MWP5Zi95Ov012TCvWYgPTzr2tX98zKb
dB4p0WAIbGr0r8tRe9McvACK3xnouBFFLRt7AF/WLW73PbmGezXSVln9Qq0Ln+9goIoPzNY/G17d
BnNtOGEKrGDKCZHn9RhKhPXE+OyU5nzmvQ3ZJe+vDsxVVmq48adkUPSF+ZNIKjDic+KBBQQfnppg
B4HqIwyP1+zo9CDW1DT6R1d1ZxcyHEZ992sB/A8Gbw1Ete2GPfhQIqtAKU/6Lw8kE4HxZ0ZZQW3O
AqhKVu1BLOJpypH0mBaqNtrJHRDlyyZuQbTwMuh4XvUetwECbqxy9j34G/Bu7Eo5lvJRd/f03zDp
4UDtO2bgg2BMBDndYFJA6Fkj3ApROcoSY36zQAc32S2fnT1uoldHrWweN+laB5LyoDxKac12Lw00
DmbLHbuL+B7pAI1WJz+rAUmv12TY1YDO9P6EuUq/+kAnwmrlU7YwiQe2QTQaR/DV5cLIuZrPo13j
HQTUyYa7CfNlgJ3SFw+yq2IOvcYIRcuqZWIkdollm/BlkNQQ2GWBUexu/IAPKQUuBPiXtP1njP03
US8IA1G746S4q6TeA4nLlyAb27CULg9BqcByLADq5lUwHiQueyqTW1rWx0kjJWKkNwkLZ3xbsDRj
vJAYESxxHN36I/NYUiwIQsBn0fXwaDeaAWtW4DtRkp6x0g6kwRzk1L7OebuEjFP9oLDjr9Xgb6Oc
jkOte3LMOb505rwExT8KQRDmzGPwu0Xj5rUiZwO1iYcDx/tEuAOCRozXzupAfvCvo67CsT+6nAUG
RhIHS3XEW7A4kHTisgvcevlkJHqtM/BRNmHyYWuMD2Y5WafOx+znFxcGgWYwtWvMb9ttufnqsyOc
m91rD74rEwwngMYNTvcEAdu51fF2FoTfzXX+rs84ijv7gBCKtmfcsf+xrgh8KXABO/iwcEk9rPdd
Uz/OdvOQlYYeJEoLc9Rc/NJt/EMlJh9+QSkdgZZdzFpe0sRkDz0ajDeWy7hIc8fj8q9AJyWaHGVY
/+bn4o+XIdXJjI6oDw/5yuKo307iUZ7V+lKPpC50E6O9hueLAbGPNg7Go3DHLyfBreK335gBG0Zt
THfs/4WfWncVsfk+MiK4K6XNngB+EkXDBmsPJlNHWpa45AsO20a+GANSj06Lvn6S8Hm0cWGHIHMo
D3qV4ahk8D5fdebXVphsYq3WJUIBHaBD3AoxdrHsLgM0xKIW2cdSuA96lvwR8XhO7HFGrmRpXF9M
RiU7AzYzVC9L3G32pte6Y1zk+Ci/8IKWg7SY5VjNbmgZM8Pm9ndxNR5tgTuRrD8sh7zHFnr8nGvB
ZVZkIBA7Jg6/ya7YDSibTqQDoPYbYFl681acYuz3a+NrAJ7Uk8kU1DdLxNNdhcj2uIzzWzov1SVX
2rvM3E+txfVtfIKskJFZ6/94vF4MS90JLUMe07G/86hbak1+jnVGLW/OAP8HMGANW8WB1BE3mX/1
qfijDf6rTeZAsOos9XIa4yABeRDPAuKUZhpXu4GGIIyHIl/0SE52FdgkRVB5VveLV/3042/ikYkk
5hJHVtncG+SswSQO59THvaPesobxT5KuBq0OH17KKneXVAZkyDh76xUa9ykDHNuuKxedJGhPiYAv
lu9p/fFobsOjplMxQ6Hs2uh9ijWcESY2EoPiqngYMjAs8WYvNawvzyGUoZRQ0leGGJNtYHOcdNbH
WOJkj6FKIpmDqirP5JTREeM4cap8N2gkd2dTMxxYcxzMpI0GcoVOpJTquzGWz3VdqIMV6bJ3nk3L
4G80LA2AwHsrGwJyFQj8IXSoBLBCvse+nraEz1mfqMU+fNqlTS+YZo6DfLRIeZdblk6e8h8G7yuP
GV9VbYxwmYYEdq+l3cthIkfL6TlXq6m79DODr7IfIgPFx4Nrwu/Au15X7jUe8vneNo6Y9n41MEf7
Mlle6Z5U5I0ex40gPMS1z14X06JRglYmapEWrcANedBFgbDfAy9llUQC6vYHTR+7U2eAPh1XZwoY
WrJHph24eGwSKvZLQdcoDOhpYZ5Zez9MJoPZDPPIZcEfGdtT0BboHTt0XI3hgy3z9TVMSutxOK4m
A4LUXoZj/Mn2LT9maHa8jeG5bVlSTf3Fe8HCbirfKgIh6MroSVhKzdGiUQZZ8a8v4jWcATsSU1hE
WSwhAucAxiqHkCxj0X9MA/tcX9JnTZmEaNHgD6FsTxL9Eq/L79xfRLeuF4G8SdPW6jJp694gjO7Y
z7pJR55fTdW3AcKqgVyM+O/aYjcDuMhbgAToCnjx1AVtT7aROwIPnzwII3S1epAlk3HPPhcRKHuB
dMSqDdmV1hgz9aqjw2unewpZlA1ZPRxL8mkPdDw/lr+QzwD7RUce5VU5uONMPwjvtfLG7eTM+m+l
1cHADc/Nnt0SNxVsqPa0JRDiZt0/EyCFYn7ZiyH12bzhyxWSQQcUY2Q1zGCEQy8mEGO4uclqsFFj
gJc2DYyhQ13jYFzrk/lvRjLpwDkaiH4YD+SJXvvB/XE0BEvYg/Oj/by6g3rZ4MWJ6R+xx6dPW/c1
jsT1WW7N7CXLfF6i4pbjyGcAUf41FJsWm5tIiT7D/+76h8kFWayprdKs0a4tpHkFSUEHUMERwKqL
yGZouHAUz9SoFrx/Y/LjqeSVYmdfOJtYNeZaMVNMSyg1NWhOwdyCXUGvwcgfG2gDAwNsdECW1yEr
eyhbpv+377wiAn6WOf10l+TMTIjabHZqXNTOzpPb6kGrnav4eekw/bps8q382ibsH5YSK7embaLm
Sl3i1ufT518At9sXI9lWhmtSnyKwCkZt1kOiI9QRnEm7tG1IhMybX4/Fqd3ZimVmPlDkaG5V7/q8
J0cj+VyxyTJqBA0+kLZz9mMrlAUcCn2YfoiHgEqT9+XXCPEzlRpYukz0dFnMFpYEReho44Nbkjj5
njXzwleIPLuw75exOfi55YSuWYidrLFig5cwc/cdjK2LEjJwxuLVrHBemzYU4pE7QqsiSnPEAAB3
4pw1cybKl2TLjS0nykS9RbdHbR0VU0PaE1p3uXoAdf03O2mx/TkLrylGduRNE/Jozzg7WC6jdrRM
lr2q4dzQDj5EvTt8YZjMELgdCraH9A6MhcqBYsRWP2LG7uHxup4siaZIJ9s78PPn2mnUCbvnJ0JD
8uKc4my58042tzZGeWuP8ceoo46eU3FXdaN5ImOVjse6SwhADCyLGx1DV8dntj7kq7KfZMKpz1gc
bSGKc6bvxtH1E3K4WqR6yYhyzsfJWsaXCVPYu17/a1cYRJPGQLp12gvxbCoi4o+eOf51J/vBeClN
pvVu/y+HkggrhQq76frXNrYXSBC8C4OuAS3us0ih3spjvYD1Bk/OdrXDsgWc1J6HAFzX/3bEQ0Xt
lMVsKesXaADtoQKXthuyq5bAKJmGmm2vtN9GLmO+ZPPFzLV+ThXtaurJV+OiZTwJDcT0tPYf2yk/
lx2L2nVF8+EO66dTV0ijy5XKfyRbGk7GcWzFN8qaP/W6PpLeWF/G+V+eAdysaLS3kMxduVbp0W8q
G+XZh3DK18VivEdciSwSMG5J8Zw22RZ1aWAVT1rvFffaofPG/sAaLqcFBYPbtU+j5LnBo7YQrq3C
rl2ek3oBHGN1B30hEjlhkBBqBW2siv+AArha9LTR1Mzevh+632Kx9h7qrBeCZtKAs2xLYoQgyILB
mCGWx4SNF6P+PNlIQmbl0zEW8UHzSPqpZvOD3DsZwbd5cWYEL8KDQmWu49no1bEd8+7YoYAIxnyl
rSJ4wPGWFZVsAZSzdJdXjKmJXv2z28wB/Td8WwL98bTMf9g6yqhZpXPwNf1rAGqx4rY8kzF1o/4D
PciMhhUr+ulC48tb3gN0GvvR2/4RO2OUNSvbihWlNZmqkWdSU2GZjQw71fbTCsEkX+V+KApMixM8
8hyVxUKqARQL612Z4gijoQlsIcjCdsluEFtsjS3MoLgbKWcO8eRW4bAC80ngu5L32r8ZjIYPDgTd
CF0G0rSCkAtrFirQu6Y7rKL5V3gVeG/0U3HFrq1iRdSJ+gECv9zpgKaYu32z3JTRKFHz+yxZA9EZ
WBatmDqMbMBGul4ocicNPXt88zmjd3h9ljuttk2++4Gf0aj+GKlCBU6dETBl4/Tk/iEiyoTmyopX
I4A7ZDoOkV9DjUXRVh8BTH3nLCovJQ3q7MhHAdqC9yTDajb3yZVU192sEF545PogsoHb5+h31oiD
oUGJ4mEIudqI14iiegHcrTHlqrJLn2KwnlX7kIvaxspSa1AUEGmxBEBpnkY4X96QlWk0iwtaQ4qL
lQzoTxNejTPyRA2yrE6FQKKbUM/0WXUZCtxqQ43gGWvRU6UaI0DlWOLtGdCe8N/WdLjvEb7s9O0G
6/VrSroUE0hFvDMDkUtb6CHhPH1klO7PNKQRsWCvFQKmA4n3bZJ+KVPaxANyNq/+t8mTgzyG/DrP
w1Ga6PavlPqb5v8D+bIzdKeJKtQcgSXYOi1a9Uct4prGQjslhvNgDE12tFr7penYwRfbHHNJfSJW
XVJNGezcVKZBKk21yACKf6Bm4O61IJZItJ6548b7KnOdQwVkwXIwGAPZck2jPQskPLtE5Fet5Ye0
Dc43YmKtsK+zF9Dh9X4euXF7FmaTQYhI1z7rknU8f7uJpjQv7jkCezOzAl9lxc6e3N+qKr50LdMp
uQYnRILGvgCeOcctsSPWJnX2mAatKzgIz7F0IOQZ4tkPdJMokXRKfJzo3Zi9js5ASCG9imU2v/ng
y7PtkOFWEbeitZ9T60mUEVMRVXFvnv4j6zyWW1eWLPpFiIApoIApvRdlj5kgjoUt2IL9+l6gut+9
8XrCIEWKpCgClZW599p9wo5Ji3kNG98ANfiewSZbezFibBXq11yJQziNpAgwViX9hy0hPnS0ZEsq
QoiOJSqQotXZlnZf/eyVYLmlAvMBFxml5HtOsiN9V4RWNUUZTjALYAHqX99GMc8cDamJ/r7YHfK8
Gu/8V5noNC9o/3459RQfGFDFT0hQaXYmOKIIiOxqeVBy+tZJCyZRIV7JbS3ujXa/+ZywydcCDBh5
m3skZ+uco3dBnTZCccN2HJgZvdIAPnubTW9G72TrFifIeiQSL+z0l7lJOFFJfw+jEstDpr+FZBsx
N6NFnhtozonMeckR5aKHCOQKkRY0KZ86IRo+VAwQsvH8ejtp56tdMhm15iwB9NOtvHmed+zh7wWb
PCYEOUEwhcLmWR8dcr6fTDf70oQdR0SqWz6t6qfDvGg/wkRgYotuwulDnHYw/Z1E8ej0xVpIoLmH
SER0DtYeprQ6IUEU7l636aqNp7XeqRlNbJrSebJc5jsOIlCmcV8c4G97xbC5i1FO2Iy5kXG/oGNp
rk7b/mJsba7mNNs61aVtyfGePATcNsFFKwY539zM7zcJ7cUWC+3rWDfXtsPKlEGBRnuNPnRcuIE1
YHzOCN7vmjod4Mlgky6KUWT4rdHh30sXNKK1pmP+Jxvio2+Gx4yWqBFjLZQYVppYr60ObQm0Ivea
4ZRHkbGpDApSGov5zlHZtNPJAHtC2aQKKQdBkaZmrsV8SE1UlhYW/hWYIE14yeTcE5++l0LVkGlC
lcPg1EnsiK0fIZWcq3M2yi84wphYmyJY1Cd8yYP4zSgDJD1jAFwksV7d3DE3U8h7dCUojriLswMU
oniN+LeGQjDcm8H3r34Qb8DrGH3ePw99JN7GxbJVMsZAGwSqNy1eEWCoIzmAyN7QKr2KYmIHGILz
TbX3I5ZT+H1iaIgZhN4I80CIcN0md/MJ/gCRr+HoVz+qWq+NZsp/E2LKVwqVOxvP8Geng+Zmuv1d
GkIcG2O4TZjsDszmej4bMH1DkSYb9s2MOLqlEzm71C5m5q5yWfwdLVZdWxrviDz9p1QwiHfi/uI1
o1gTmq424FA2fV8GRxoZALOk2757vWLTUTTbIBkYtYEFxvlXQdNbuJAQcGhAWfVwsBxcHsqhaqzn
AcwD7XBaH9bLUSJeT9w/CbBDvJo1zdM79NG3pInor4vsqy4hNAzJ76SlFv/OJIEqmkLXDeLyCdFy
q/SNtMvTpOLiDIEsQKQ8ffFHgG1TCXyWOBnkmfva6rC3URI18bHN9C0YpktYRu+6D875OTMcMolY
pSV52iv2Xk9VuwBysIf2CSFZ9A82KOy/FjZe1nze5wbDC/gMWLlhFuv4rzUmLw3OIOjbilEk3dqK
UD9GLOZ8keH4grDMtyJJu9X7mdnT39LvPxjrbDGa/CgbICf0GR3G2LR1Ka7lIrkn+wVY0lQbZz6m
n8zOsz2JQ6vIbHzMepJSfySItgubc17Hf0HC/2TXq/Zmqk6kqmD2sS8cID/8AVmfk8FBap3sxZ4C
mk7DsUfa4Jd0q6uuf0lKM1gHQ/bXl+QC1mlrPlfVLYxhTre+11+N98Lt62uoki9t68lnFIlQdlwM
NPOIPCa1a4BFej7jJIafbEhK3yHxD8T64WqL7BNNVfsUhwmqQZZH+zSTjj1RQe/nlsi/RPUW5abz
f9eWnz1uQhVRO9J5PwiCxS7rks1Ta2RBnCjABTkgc6q8si8lA97R1dMeixMqyxH8acdsiirHod0y
j+KLOQOfUaPnnbtcy3MlU3l2m8IjtKk9EAnCFMY/NRq/cVujr3PDmLOYFZrpmdTE9EzLSOyIRn73
qyAE/agMtLdtdywTuSUjND0/LpxQZZ/XHjf92XpLDPYEUVkXaNAVI1hKKUA0fE2TRHNKeVztQx/l
Qo5Hgsi66egZaG1Lo9rpgY9xjGexpZKjUd3ZzTlrLq41gEifnUMw+BSDiiGnSBNMBx2GHC3KC/Tv
ZEnPlvUucWhkB7EpTsHE7iAsOLaWC5jH2Q57AHhGUR7dWCqa9HF1wZ0FgdZL7miE80NrePWlDuWp
iCaahbPaVPgXsX/rdOIkkpEQHYeZt2tQ1p05a/X+DC6ygx9GruZx6BaIQgTExy6cQ0H8JqcVdMAr
x8Wr0YaBsUHrZpyd5dN8fK6Pa32IdTi2Boxyy3/qcRGPznWusVe4yIkZBMGxohreRqFp8TMYCCNw
lwP+p/U4dMHZidrvFSzH3dQd0yIOz5XyNcUGhFfDMI518cvHB4F9kJIPkT2d7dQ8mdgUTsGOuDai
123r2Q59CVn8lyDcgkie/JdA/7v36+Fqa8vC/GCq9TCPz0FLQ44tQ4QPycE+Mg9PImS9C7r0OUg6
49SRrxXOqB7xhon1QOwbwaTkS4DfR2i0qkwYoHJgkjnU8R5Hf7juNKzignyUcVxwtLZ1Iri+WpF8
Wu/iqhm2Pl/H50COpGnbobEdM1oNOJraAwLzmoxgrJIk202jtRWZ1gezgPNit5HYeMPAv7xsacqE
jckGYnFP+AMTbztiS5J3uAhaC0IzR99fach2i4D7g+CkeFdadn0aShPQHqMaNyIe3srrK3mFdHv9
fjx9Xltu2uoem9Z8dOFlnpzlQi2/3NgxSES7Ygc1h/pULTEkVAOxmZ2RzMIHN6OVo+J8Ky0rg1bm
9sla4JYmn7yD3sZcf2o14oosC1DAeRYfPZWUnXA6l2ZnPRMUsp28NriVAbQwJBFnGbnsGQJqnp7Z
qV9dqqYXb80Ikgv1oTzl8hqFpELnBCGbrVUz5ib2vJ+BcxUG7bwySP3XEM1YDUyGvvO0o1O8C7xo
rLE5xR/VJN4omvUBsr3zKkcfGVZZ/zYFLW/43JrTHk2ouPOc+1ykO0SJX+ZoHq9BKVjMx4xsCQcj
BzWcRHso8JjJzE5JoUjSDYoGvimO3xxSQxpfp+DjYTD2RY0l0RuJgoBQQHegTG/GLWa//k37UX+Y
UdfQAosACzcELxU4RsykGD4IJLB3cABudPTHDcLdGsbJ/FKEME1CJdRrv6jPSX6d9okNzGga5686
tEY4RHVyMtKWfnpDk5t3XjAugmxHTy5GFlukT20oSMh2OPsLeWUQ2+yVKlmcUEvh3bRYECCDLs3S
VciGuS+QgM9WynnUfXIzbXxDM0wyJckru+xZ0w85mlnvbxjhHZWMq3WVlmrL6QnRJ90ZfzSellJy
lg3jFXRwLxkxHZbtnzzyoipd/bJsES4wNMYmTSFO7TzfC3Il9lZZ/ox1QYKdldS7cOyhCUYuLec4
jY5Obshnt0FMHfEO1prvjBOEt8T5LfG48aHnl7aQ/Z4gjnLNQbgxBljPKkK/a8oUTAQ435gClk4c
qR3Zc9K64TlKW4TGZKUlfCXWcRTsJ7tMs7WCd39wCnr3pNNIgiNGY+UnPm1unIKoLnchWTsbtG6Y
TKet7f2kb2Y/S9uBIhyZL+XcIQn1+/REDKJz9SN758n+F8+6xTkarabO/uGi5pdWVZ0ltQcHdtzR
VLkCioEhyvD086Ke/PBUxeNfH8f5Gq/cxWFStKmdblo5BLusG3jcDEZiwv/GVR8ON0K8AZqpQZw+
L/zYPSU2g0tCkqOdTL9OzNaPDlokQvIKmyL4e8iQYm0q/O2VDbdOWCe2UTDv8kETFGclp8LC7s0I
wmD4jZJNY5ukwIzdlR2VCfJ7Oz7T8ozPrS9/sfjzLQkrk9Ef52XbZT1F485izXZAbO3e/fu5dtsx
DdqqJ5muoWo4e3HjnB/XxH+uxVH4HC/I5UBl3xgQih20K9xWy4U2fxhD7p2amD5GaU4Gbk6DKIhp
Y0Wxc8nZivC1BgGQV/iF3KGpgFnqnS+fHC+3zk3XjRfHiqfL49rYhtj++TauyX5IN6jXmLtaVNVq
ykuMg6Qrzlis6Z4rK9wqq8c6YTPMCaPxRzlTkFVxhnWh8rzPi94e7SPY0ENC0BgqkAC8RIoYqO8B
U1rxIhIY4Z5oq71Cn+Ybmchip6fhf39dLE+kerjkbpxfS/Y8ZxcxQEhPhp1L7S+gI2ZmsX/556IJ
+/Iy1cdiKuKrRu6UKAnO1+medU0JUDm+WhRkcD3/c6FzN7yIESiMxbzSs79Opj6nyRRcRo/dZ+5O
PwOwi5wQ4JZ0wcw5V6OpzoKiI8wih5Exo8qap1/4i1aB0xp8ovaVNmd4yMfQv8TLU0VYdeti9E99
34fnBDNMGyXZRTgvVThH14zTI+o9kkhHJl7+8hcyOU2uj5vhIRM0TOJ4/OrlolvjBi33Cc15ZDwM
+AIr3+ZjrS64dluaTmNMAHdcbUyntu6YWI1drhEum0J3p6CsCTpAOnWzlAa4l+Xea6hKpiA0Ew2Z
T99mPX8Ewk2/06s+C2ZadYzhDLsqTMWmT3/SrRzh99rJuznC+Kgbw9l6NZlYdpyYJKkk1lnQxhzC
PoaXQiBEqig1YiHsDR33BsyrhfjFZ0y0yACRof9QKcxPyvpytrrfaQ2Cuk/lr8LgkK6Nynwa6/Zr
0FjouOokfbZa2s5899+TsNyxlqttOk/8SwfWNHeRm/WuODT2mD35GhBi51YHFFfq7PgvZD99Tzq7
XyFQSVvjm99lt9ow3L9zxSkk7c1fRP1h6HPH6U2N6JGjUa1ZZfnX1KVPLxFQZNZGyDqbdtogDYDl
QH34ZtR5A+JSdb8dKlU9LdaHuGyvddR/B9QimbiQaZCabMnb0ldPldWh6sSn0bsKGfDsyLW0kS4D
qf4oUSV98HIZixQ7K5lI8ZE5dO57Pset7C33w0RnyNS+8GEfci9yDFraBKheH79rEiHeT2X8kk3a
elfp/fEgICvJ3XHmt3p5fisElk37AMvH8oSWiiZUXxD9Ph9r2GRWNBKa4vJgz1FsNDrLuTx+dyaV
pkSB8JykfNHscf/46cRA/s506uXxDB5oChxNKVC95R3KWop9GRX8m5eXS2ZTcDJg6Py4FyEsPRy6
45fHyy18ejGEDfZgUmCYSD0elA7Cubu+df/f98BWmOJGft4Z9XF0aLSRfL7/FMrSJqINfHi83Nz7
qHkQ0xGDw5sZZPzkwS/DwMof9/n+gjp5Tkv/9rhV6lldkMWzhVseIUZTHdLBYpS7/Lor63Rbk1u4
f9ykDpHQ/wP//Hgt4G/3Wtr254cOmiP3h/YjJo35WaYKTRfPAOqgv0wk33y+eaj+DCiXj+RxL8Px
cgtSVXx+rrZgGJ/4PbbB5XfDhmlZVbafz28UuHXq6KNSqfNs8X95PIZQQ3EhkHn4fP9KpdYhL5BS
d2WHAEK2DjFUubupENywSct+Jw0iRebR9QsxK+oyj93H45ZjykvlG+zC/Y4HxP2T245yV2raMH5e
2O9eHd0Txw2ezCW9E8LLMYp/ZzqRT4+7HS9+Vk0jPm95kfmc0PUkR9m035lEvzj5PH3e1/JnDbPf
fd6SffsKlaX9fKSa5avNmvN5Xz2Mbxgl1OetdMrfrV6ln2/AAEHlmmP0eZ9XtR/JMAU3T6GLUk5Z
7eIo3ge9M5JjkkebOiQ973FT0I0H8aL3Zjn+IfmyvadZ8IwW/5Q7FVqTOTjM2jZulgGEFsOOeWjc
SD8xdSVsrFmsZSZpGBSO7naMmvqpw/F/9iLjaIqFo8JpaN3UTfs0m6UPB8Y42tYHrQAAoWGXbxh4
EVJbbwaU1DdZMCnXXpgc4hpTNKi0S6mCdyNiLA8pO0AGWiMZr9y0OpE69SJKmNI+m2NO0/4Rs9H4
xDxeHJ1CfrhTJ255kZFSptKfj1uPi5Rg5Z1boxbOTWIXRDlSWQTslQSj+qgqzZMRuSdcF+YtaiXI
0bRPrqp4UgMiDweTK1vfbQDUig1BgHNn4I9PbGQoVSXpYnruMqRJ/LX1sNonrrhZyD8HMs0uwYL0
FZFHLAPD1xkHL6MIVt040LQCaeCsmk4k+yjNxG2OJ4/sADDOj5vN7Do34T8xNRqucQZ4KCsjZ1Vg
UKLAwU4BgM272Znwbg1ZoAHazPMQ1sHBiL3vzvJWvKRzb49rjwuXj0jRDSVjpATlnJSQmAjOuJSo
fh6fU+P14SmmcDSXv+Hxo0gz823NRu9kwrvLGuRYrWJImI/zEqSRiLXpB4AOBRb2FXBhaHQTjpbA
JrsjmcAm9V2iMSybw7pv2uEpkwq0rpmiY49eWro9V395l4/vwuNa5tNac2nKbx437Wj4xdzKPoxW
Im/Mwy/lYBKGRVEbiAiZLibzJzs08bV282lB7x8HXTIHTXGlBZA/AoGZHREuhZsd3sYxHtdKznud
2/5aFkSAM9YWKDga/zJR6VvPRkbeiiPlN6OvITbN6KriuUEO+rhYzBcUFtnOxDdFNQNLdmwhofWV
QpLq//ECSBRdx2Y3jTFm5QF676GJL0qTNp/ExqHCLzFpI97aVkkoRT+6V/a2bKUvBRXsXgdoP6QJ
e4aqj/2MH0CCyyEVwbGJGmPFZuw11/WPXolbPKX5LiCQFwOW6jxoL12wDyPzlKroRFcExHpZn+X8
jGUjYbIsbhH9FiZy421WDFOQPPmchEnBNC1FbmfsTywh/7kNs6sgd/b/7o5ERwhJORPSvarScfz3
Q+3l9z9/+HiqFtYgesjld9GGYYADtYwE+PMR//W8j194PAFrLmXVf93975f9vC6KnOf652H/fgWb
b0hz/ver/fP0j2sW8pyGvL1//orHSz/ue1x8vsf/fj//fmXz8Tn98xuPP/PzJR8//Ncf//k6/+9z
+Hy2/37w5zOa4ESm3kIMZIC8ggJxBF8W7aEwPHd0s8//uhiDe2KWy5j6z9Ak17E2MejP6jet6O7U
WF2GtQqzW1VbZ6qhkM2r/wEdUZ4m+8nzZHWuxFSdu2rPvgazkkJkJUsFND+qzv1yUY5OeVZV9JfW
Zr/zqmWLmRt/k2Uj1qpQ7ozC/hJKJc4yG8Q5wBZo9R1l2uTkJwRXzBq+DzGrREXOOGwM+8K+Fm59
jS1yiDo8icvMHf30GWoRItQ8uPi5jM5zlsXnoIKETgsXEaxppdsyMNyV71r55XFROGGNqaEG7I0K
AsSrw6iHGmjjLdtNs4ixsxS4Qio/IZW7hTiBEv9qNkhH0Jzs7LYBoteKfJtOTObndE/SVooNkHdN
I+BUV4yKi6lBp2iErJX1OZTVF1zGyIvHbDwavkGzx/qZu4Y8QTknNSIlDBMixi5zs90szGLdskgl
aY9M3tFvbZIe7bFEn6UmrMgJWsVcf20FTP6puiIBcA4YGLeZrl+xWGYIF88uKtAVLb78I86eGlql
azH7v/w5oUfZmCkTHly5MZu5a5CgnkqXd+tPJNzEtvgoXLQKRWfubdt+EdIvlg7ce61AprsGQ1+D
8BzZ+tU2Mw1c7bW8+BFIwZC6Y3RJuaJddels7wPzWHuyu+C3ZrxGdbDMdDKG33W6qRqICcJwfPDT
137Zz/sG0rS6vzCL91O6JEMByJ729G83SZytbZOTZcJOwyCSP6UAprYEscPjLQb8bEw1mPh1a8QE
6PP77k3MpF4ENMoXosi1IdedpswvcyC6ReIs9dkAkUkU8lZZJ3Mbt9tY6es5jZ343vZIKaQVlMcE
+ctQB8+DZ2WvrUTePWCfCdkZbXpEObj6nCNw7GMYtFszcs1D206seO1QYKr9MzWi3ULdQ+9HpAdV
qXOPZkl7eaatFhp7UJOvUVTIdQa37R0XN0ZWUuxAyxIPh9xeRPqbWH40qGqHpfwm1IbiqEzmnhyO
IEAbW3t7k/6oM0DdwcrRX61wOBfEjd9t7JJyiLu9TeXk+9kdgQ0JnyW/IcCC1w0paWnsvpBSFq9w
oH4vmpQhF3L7Q0Lq6z9HeKg8+qNzSic4HU8GRtxIPNHL7t5kycaamRJWL+Y+TrWQGDP3KAoom3mH
Pt2b+MdWtG1Dr+PUbKt0PaeJz9JuWBxqCETzsTjOEHOOODbwmY8c+VkbdPgXGRoyMXBSVXKk+SNo
5uCQRYxFjGmy9/6Y/FEFFhzikZbuPv69KSuDTWYlZ8MTFy+2lsSr7JoGUXJq8/a16nC6eHxiiOpN
VJigChbJ9xrn/VoaHZOfJvtaNBXmgoDZtq87bPgAU7UQL4nnt/vQy+5xLd1Vq6MWfBsdRXSG7kTE
kNdt+o5OXhoSiidIg/JRqw+SmGO+FOjphT5asZs8ZUvXGmcyMUrvZk0lrDGF06DzLsyDcANqHOVD
M/UcB8UVPzw6ztx6a5pyPhcVsbsojKlCnXjn9AQG0rX/0zfp91RbX0Bv5Xnpr1OYIWsLGp2J836v
jedwCO5Ni5Z38cL1GNVXFBw/dcErNSCHjgMsD3/pHbh8WLM1Idu32CjGHn317JLFOSxZs3xDPIgM
2I5+BlFIkeZNv+pEQCWrLdDvfn0ZW3FNoorP1Eux1eEM2+de+RcLTnNrk7m5FbLNyAutOJVqW6Ao
5pU0/XG+3ou4LPVAxXhnOuRkRUQDBAYrfIrT+mvmoJOXrsdJpWoOWgmwh9IFV0I7cdv73kfQJq+Z
h5le2Dadw0C8FDLWcK4I3qLPTVumxbyBUHJSoEkiMu0vgMzsDgc/pxVn7ceNhbWvXum2IKRbSFhV
1fzTrn7PJVZjTZDEVOr1EuHTtzjvMGXLa1DRWKsnLddt0p9MDAXblIMB2RnGkVEaw27sPLHM2y8Z
QEn0CeQTWJatSdlq7g39BiIUSIfhs2K0KfeBHu2z4zInGqbvhZ8fbPJFUEWRx9nytaazHMV0dI1N
5IbvQQ5GZermSxwHuyKvjLMGjbsKM4OtcJ6Qa+8S8CruvUesasvyOsJF9h0ECoyGezIJrv6R/nTx
Mnszjq643/ol6D/6Vkz/xMzcyUU/QTzi6KUxbpIhYPM+/jY7lMJBKA0+ty/EkDVkcyWU6QmtaWnn
etOnnAWRBw7PTdqujQBW4ZyaTwB+93as+jusBYUWgcwbvw2OWRNNx9lj1WmIgt12mUxRgxyIvjGv
YYM4w4AAzT91eC29biCBGiwCsX7esXWcq+xx2GcD2bwsgRegrunB4zQnass+DDNNWlmCZCqbQx6V
92isqqNyOwKXQC0PprkZPC/eemH41Ws6ggo780eQDWhHxoGYd/BzWdy2h8o3LxBXtmWE6qMdyduN
YnaJoqLPNsqWEzJOk0D9RLRYEh2WEo2jfuFJZv3qWu5BDhdl7GqSlple8tJHxZufjeXe7523sYC2
GmWkXkpAwlWdq13afi/0UJ7p8seUAnod12nzN5IUW45pHtWIYtEUyHGSUlb3ie3e0Z3blkm7xaDU
cHKkogqpWuVnNw5dvlhwAoo/Ol5on2Ic6RKN3zspkW3VdGFToVOKN0nS7kgqaj12aLRz/gFFV3nb
NDGPdgZRw8ysDywL30HkRfs85ijqyBZxQtK94fwDHO/wauXoKBvDWweJ947COz9HM91zwo2adRN0
HOwdLTEiptA4u6pDRPiMKmaxicyY6FPsg2lm72j61KBO2OeAH4J7Klwij+Nkl/v6SqQcB55RixUY
xpMjgVhFxpxsTfeK2zUcJ2MrhyLA1Q2C3IkIAJmD6AV96FeTwOZn3Zc/zBJ7ROa815gEaKoaEK0Q
+vhhFq27BMGgQF6wrgd8to5HxHXFpGMEwvdWdem7Zsa8dvOKmGuJmxPz7KtFQiFtU3A9ys2HreIT
qPu82OVL1UFqkVEAgKvw4u4zKpZsCUNkF70mL909IOihO95jFk1LR+7E3P+IBqfdjZD6cFEHauvg
GHTTZB9O1XNSw/yQor5rzyF1tBiR+tILbHsm/CMtw15BRZ+N+aBFxUlQ/Z6ayTjYytvPkBjAbPoR
yG48MGmWMhtUB9p9dLjCais6szt5VVTt4cE8MzLzVvOcf5uXmtdzPtAQvcz2iEy8l5BjG84QOvBu
XtZ+76VVopzFWOYxFZwwD8zwwl/Hi57GaUvi8JtplQ0BMWQ8m3N7xLZvHVxsRTDcKSSwPv4JyrbG
kt3cssnpXvuE/IOa6hfv6rcWDrpFwqM99bgfBgye5SK2nALiZ6umzS/um+/WWBO9zF5hXK439BuK
qBv2oyiNjaBhnuSes0mMrEAVh4x3EaqKHqOQoY13ewgQvKMqGejjhwPncLe1Aewlak3GDCFiyI3t
SP0K+xkdnee/5XXxW89iCQ4KWYpig/E1K0Ki4m2pmetmyh5W84CzFlXXZrC6aGP4qIRp19yGakT+
C1s4twv/OA6mseFQ1y3LBYNP22GEDoNtxJO19bsmO5uTPjvm+FS2FWPCfKkJjOTg1u4pTKfXZQ+9
M1NCmacWv56qYWTbrkWFXZVkxz6hAFswzF22AT96iZHKTGLAJwluifpnzraGKqet6UCJnEKOFRiW
JHiZ6HXADzPZtdplNlgsvrppj2pAbSuicvdZQVevAMxuWyZSq6+DKOU2ztWrFTBUMSmKLqVdrh3A
p2PMAiIxVazrwh+ujujv9SLpjxu8vqIT5OPOBwukyDa2Yv88eAMRr5g66Td658pkEg3+8jXRTHNt
VNWm378YKtqRuxduUWSPCyofKqCnTtTt1153qGXjDu9aXxO+5kYl40xcWF2wtYuifuesDMgVuIkQ
6DpMb74TnnGFJ+psEDJdg5QCoKkWP73AAJw0CMhl8avWNJEw4OP3HOonlqK2cX54UZqstJ5cdneY
brScdyjKvunMXBwEf0LkkocqigB/p9WK944adWAJ7DpxCYf4S5+5xpW4CKaKKjA3fTU18KY+5sLm
zNZ7zNAdMmtLEr2qKU22bgj/nNHeQlea7StRgcThvdfBiKaphzDQeQPJp96fsWarMYUF4dodVDtv
ob0FmaqOdWbFBHCpS6rQhruzfaxm1m9v2SnVGAyaNiIyuBvMtWliLJ495+dgyZx4shCgh613HMF6
lQjNN1SjPZM9w8jK+oEJNQA4FqCZboPzoHHOQKHOXwrAH3llpqckS0fMS37/rJErtWE4kFDIVjxj
5WGTGL7odD8OKZPNDuuU4i+n1WDCOLJ3tLAaoDf8qIy6OwI7rGUNCS1jeWRq6RFZK53vHutFq3z3
Tlv7xQ87dRNtSFQrC44xJW8FMoGVkHF4DIHJoTK2IWtiU/A/6HeZ296jL4LOYr5QKX1JTdgOiTO+
Z23h7QSOPSf1i6OHGOJcZTvly4luh40AN8zyvV2oJxR9+hSP6rlv6GlYsq9OhQPH0/Vf7L6HaxJm
3WWgn7JKpONsIW7JExYXdWAaeTBC0QOlKNjcF3K4bGpoj2cHbZoL/ijCtEPWEiAux7jpxshxB3fb
vo+mgz37O20R3yfHmsBS2D6g2FziFNKvYziObF96ph5Csz22T1bqwD2gIouTU5aEtCCS5ppLv95B
+WCglmGNRlrRlxWonQQdcMrmd8wQDNphiPCIYrBmdiubHaP7pZM/IueUZAUWxNLOPN9M4cPxtsTz
gRKg0CkMtuoDJ0Tbig+m9S5UGu5G4Her9mz483fDtCpyAOR71pc/x0Vp1oRIM314lAOYtrXn65dS
zl/cAoenyxvFTXQrlfkngxRnQGLbGEmEYXwC/WTO9RONTPxdg/OGzgmE2tKLm/OMISUpqFta5hsR
s2ZQ6IVbWIlAeOC2sqkTVw6OYFNOAuwDqIUwzTaV5YDXRLsbcMZfIdgDSlXguqhr1kK9KUDJEA5f
DevQbvWxnpBPo7Ki49GSbIxntDnb8bzjkNBXC7by2s5oGhUFNcoMMdCeIf8ysY+Cud4mjb4aYOk3
hpv8qTXpxaCvSoweGGCKyoavFEGnhm+3K4n8Un59KN1Rb1O7ETRf+mCvlsRLa4Td3Ibe11RRM6LH
2UyzRxZfnDrntkfUQL90a9accaX+hjv4TnqGftP1glVxiZur2HFQZlovhV+Qr65uqvDbCzb4eaVa
B3qs7z3NnQ10GbFU1vb4ctDGZtH30QXKjDS1wMC2Qe1hragWb9rEOp+Xy8xckXdh9QYzzAFr2jBg
bWlH+pB5+AdtRnngoHhWSfgOcZcE5Xl+Kyu3R8QIU91xEA6ai6pe1iUE6tJBLe8Rr93lZ7Tn7Toy
rB+N3RznORgJ2iBbIrTBH+gsOrOiC9BY1rBh1w/1h0NwsNQe3GHSpM9YSpLdGpHRtPG7NnxGqM6R
2WmG56reFD2WlzBGXxJn6gRtzjyzCB+SMAq3ci6PaUcQ+dSEz4bj/KiJVSTLo4aEr+GExn/YuoRn
E4rSOj1l6WwhQO6OXdMZOxuhdGS4/Q7wKQmR1UxyZIhmvmkWnoLhbLSU0GRb83uEbns3p+23oLw0
EXKjYnZmpPpDfkSKbW0oYQEeIKDYE+b7TgWEGn9qv7MAVndtc9RD6ri65NbsWkZYJKrCJ3dcuowN
a6pg4b23iHZXDRzFTavTcq29SwABetv1JBIkghTyXHofeVZdndRLbxX/ddMbrbOJ1QQutt5DjSBB
UQxMBCAvagCo69gD7tZIjI8Fs52N7MRJz+CvZJARW+ouyIvQ3sUeyoE+NnLO1s4dt7Wxi8e5RJe4
IqRA7MIFkiVsiHztxE5jMsnXIhvVvmMyYSSKRkgsOLEDgcTh0bNTBEuhCDe9S9Mls4W9DZEBwSlD
/d6XHpIAXwKqb55Cwd6n7CLIeAoSjoBoNUhsZf/D3pn1Rm5tWfqvXPi56eZ4SBbK94EMxiRFKBSa
9UIolRLneeav749pV5dSdll1gXppoAHjXtjKFGMgz9ln77W+VZTVXRIxZlKMctpnMk4HdMGeHVNr
ZxNItrhX0VWY6MJpnCJpvw+oGO+psba9NX4DwkJJLAiw7Jd5bldZF8ym5gczI3UgyYZb1NHGqdYg
Tlr9/MCwiqSZFEXFjz9Vllm4Uv0y2pMIMz3ICnJTqJjnUiEuMFXk7Y+/NKrI3WxG2u6PP9U8zClZ
IEMlKvbfebgvTJzoNmvdXl3+tUdg5HRADQ+zFIz3mmRctrrWXmaM5qlS4/uRgbQdJA/BbElHVZa/
y7TxHkoTvU+Yso78+CGjx9hrfS3Z/vipyNDzNVXbHVr0zHfaVDqdzf42SLQKu96+86OB0acl3YBl
se/YzNNA3sG3Kc5TIAZGZNzaM5lQiZjvsra3dj5eTA6opOME2C29uoEniwsDtA8UL2C/uCF0RJJI
EORv9mCyqMQxtLHWvIqS+W7ya/U+VhBNNnGV0/yizqB4SlwrSOBtpexbWs+6FMk98UFZ2a4bA4i5
lRNqa5U8eqkFD3JSk/JVJxPaYAd7pt2ngC8d9hITkntZxhYg1Q5g8pcoRbxpdAMweVrZcRhq50yW
XtjhbSeswC1JnTg2wmBtoNtLsVSpm5L9a22Yl13fkP+YFReBqGqPsEv5QbM58hS5yZJQA4f8UQP1
CbUHeHayWpJ+bbVNeQOVeU/kFfm6GTZUbbLDbW6BLmuSSnoY42OhdPdoMKVTA9fwPDfs5779JlNf
MmemIuS2qHBzY+I1OHM8TMYzZVnh5flgbgMrSdd9VNgbGpHozRpkvx2nz3nkaEXxHbFPGSNSPrPs
N0HEJD3XQlLVZfRKSxu4lFgYW/toL85V4Z9ku2LuEPmMDmAShhWg3T6kPasO/lWOaelR80NYFDaN
RqFBm2pbFX9jZ1K4gEOtGyBgRTmETh2r474WC/pXIQ03KLCjjdG06YcQOW7f22udWuDBz7uNog7B
Vp/gboVDgkNDjoljR8Tx0FjKY0SfPcbpsh0mXdw2aPDWNcg3L5HqcYWPDTGYgTLWzjNHRdq/wfY0
3XYGbHFfzBa5LyHG4tyMCO8a7R2PKWHq3Yn5endZRQK99wrx9Euq9/4VvFtGDSyMOxKM7uE3EPXB
eR6mlZivO6t/KU2mM3lVXyD4lC9RPsm0yDgl1v2sbzKAkDgXkFwh8ey3FfaDWA+IGOd55haGh6T0
Wy0yPIPN/HVOCLvOexRpWkq3UxoRPcnSNKwFTZG7qM3eRamY38uaEtHO7Wcid8kRt3jycwGXJikB
rAyhBcqnn58G1GJSKinfkCysrZrdth0WxVGoW7dqdDVF2mrA53nf6FJ7imWdxbeF0Uu2F1CALLrK
q/guINHtrp7H9qpGfTIa0xsFSHAgkaq9Td167i6kXKoOk93SstDKCyMblUt4GlVeKlc2FDeMYtXp
x//0CakXGGQDhBbFg8jk/GJQ6eYMJRakWC2I6Vn8S5CKV6Ou6QdM+NC6Wj9f68Ik5C7JLMjgNmwp
IUONHk+qRkmtWD0lWeQfirb9lsNNHstHzDzPSIpg3htpvhubvQJk3W3Y7ldBCl8yLMydEW2mjl5d
uLSlR1871UbHmC82HvqAVupYa1dy3XEUaodu3aEaGjoG6UbDMSihw0AtG52YCabExOm3fUg8ccHJ
d9/bOj7h0guMxoJT65UUNG5eFrtqHA50QlEITQQ5TUgpVJbiHqsDNRftkJJmVssaMepTdmmHnAAr
7sotgnbeaz9bQP6hvPnzYNCtAZFFhuZ3suB5SRZ0lcRXrzD9dKCpBgCMQyfvl8JTCW1y7M18PEhj
Tzhfcd0DQSeGwhh3mrJutjJSjo0YgO6WGWcJm9YkiVmapyPnFsPdQOT1JgWHQIMc4YmVXuu5oJyj
ODHsloeK/kxmI0jKlGaVJOa7wZThoCt8oqaO+gNLF8v9jLCIsScHefTAlikj+66Ng8qU2sWJi8Sc
HPmeY2KbUdDIcvItqIJtUc/NqcIvGPpsgGOMDzkGGadxurCuC6tovpsWcSNQcPyV3Uz5LiDZmg2F
CPoxW4Y9WIJ9RDOePdnforpnZC2zqUlZrx+RTd0PMZO4I0gz647ptTYXTxgCteu5NF5GOu/WlJfQ
gFpGB8hj1ppoOd/MYHXt0mUfig5m16sH0e/DEgtIH5kB0sg32hWwqEuExkNh7JBNuLoxcFMUNzJh
w8inTBusmpaelLHzpAYSNDSsgJipgvO4IGM7IsjAh326H9Iy29E7zi+zMVM2idFnR8PnEU+njOfJ
DNZMHCnTBN+NTvSx1km9W2eckGS75EzUkKsgTPNC6DMWnRZNip/r9RENKxJyswLHg9TdRDbjZK3f
HvRE2mWJGrgmvT7HzrrSG/vpOy16qNQ9SVgo19/nJa8Jdp3vVfmiKI/xM0JTXQvSpZwK4R2nv/iB
Oh7+Ms5MJ0sgwXDIZaNKmOaX06pW6AhzdjjwoKsbyQf/0KjN1l4iTCqwpks0zDq2wDTZswpym01n
NnqP6d29UtgZ4AYaXXFphCuql2gbUelkcwpauZC+Q48tSwyNjcwIFeHtVdUqBbXH2NHEHCbPB2tD
k6wqrmp9UWQj0QaOAJXGIsTBTWPb8sK4dwr64vuMHnfKLc4xrAeW08jqlU4/k9G2gQ6qIRwPOFLS
ijXZ6ecWoPUVNjgmSeweQL89IkVaBiEdTBGzfOfIjI/WyHAByhwa0Ayd2qzeJfksUNQQeKRBCyHT
J4JK68FN8eo2OVt2OZBRsNZkEIoJ9DnmDkQrVRmgRC2BtJKMV+Eyt8Btrm6xlDyBK+35zoEw6xn2
DrTz0uZDRurp93TRf+RddipA+TS//aIQ9PtT6Khl2pqiKAhIFUPWFU3l568v5ygPlj/9v5pw+dD8
nNN+RfLWaNI6bfVLmC3pioOVtYbXMrldb231AW8vZ+w16+jSmsPzX1v95RcvhzTgP70eRHu6qqgk
BSuqIEn44+sphZrYmZKzoYAmBVKyfMFouFfQPw7cU2ffVo1TKZPtTjYbA0WOpXHJirDAkTsY96KT
7sHkx3t/lO7laK9XBdtErly1sHkdtGM0OCRj69fjt9SnR8AMbdXEzbXpxweolinLJKbX3ifCzZaa
55o2cNW+c3O8tAWU19TI7sxuuMpGThdKlxM5zxOfxXDifPns18O4jiXyUv3uCTF/BzJOyve5rN+m
Ri5fpEH9oLXaBGqzudA1OshKdUVLu+JuofFsQjlwjSwA4Iqw95AYN5LCmTSi87aqA+NJzu77oFGw
PlB1afl0svOY1mJtaJ6i0hFSS/0smNcNKeoCe8ggv2X5YyV1e4RuBCzg6vCwqZynIvdMqp0qnmSq
F5oWaXrK5lnHtDfThliI6Q2wFZMQHKA0xjHJc1q+IwzBBMso4xl5C+zVLYboXvPnwotwv6E4KQT1
V+NZccejWVLFGCLbGoubI5DCZx8JIRmPzStErKvUNEf4QrW87rXB840U8kzF9iom7RpN/U4PGg4h
GSqe0rBXWmaf1Ek89Agw16kW7EItMRjjKMmaM8VNnug7XW5BBfvJs8nwCK4q7LrFrIsZhwaaAVFb
iOqdjlKPYydftblxNIqRkZA+XNZjSiAs+RRJZiS7cdkZIco7jHUC9+9vb31Jp/79Idx9/+0XU7Ms
pJyKToq2IqsyZ6uf7240ir6SWyFrr4Xtk/Efr6KezuDANqPflLsuMcxdxSKcYj7c1KRuAn3p1rUZ
umVWP+HfPfeyfSFJuK3lsj+acnDZoYxipqi0rjn4AGhg31BBZY7OTNdV6LjihIQQqAeIshlOY8+j
pTbNaXRMbsdAUVZlb4hVtzi/haRjPLVMqgZIqZRkMfog/1uFYWb945P4lyKqb4uMf/79p6jpf/77
6/hvrwUt8ygI23/+l/nUP/2pzVtxfMnems+/6qff3Pzzx4+Dt2L10r789C9eTv96uu7e+KjfGuzF
P17FH3/yv/vDf7z9+C23U/n22y+v4A3b5bcFUZF/DFpXljXtw02zvJY//ubyFn77hUC2t38U7/84
vPzV3/sjo13/VeM+smSMtIZqCGaPv/xHTLv+q6UxW7FNXTUsnS4DC+wfMe2G/quuWIpsW7YGaZoE
7F/+0RRdG/72Cz+SdY1fyl+SDQGU5F/Ksv7pLjd0VKl4MzVNWKziMr/157u8pnCxtDaQ2G8ZohkP
lkSRzjzHAKH34bP5i+1r+ew+PFA/LqXIBH+oGh+FYNz186U6lc4hYFJwVFBiNdCKWtrSgbL1UzAV
xDNkF1FBoAD4epuMsrjS0cziRxslb04Be5oVOaP1d7uiQ62AMkqmhxmga6XNuzrB9FrGpxI8Xwrh
S0jS+e9fvC7/vPn+/upJVFZN3oJMmsiSCP5h853LbCBcFayJRZC2Z0kKgTgkFBBiEiEM36SwyLps
utSvyih+1asKAIHF0oCfZY7Og3pRlekDxNZLaaiPcD3X1jNjRQlYM27JbtkiMTq4slVuQxOvL91D
QoS3SyKrVp5TkxhCRcbIo0KQptvi1IKtQJ7oeAp5uiAW53nI6cpLcoZDowwvBjA25mTDlYxPFdo4
KxfPk6+6VoWQOcOW0lsXuODYvQzab+WSeIDUHtZAfyiHCbhcWpPHiBMulVKHQi51gB26BCm94dSF
yyuHFxAFbzA8vTW6eTEVw6GeUIPlXXEFpLNeQTPCa6AWq9o2X8wJxIePJ4wb7VqkEBZNQKtBMa19
udkjZtxIWvAkZirUkJfSotwsE/OE5WzXYpaOG4XmJekWfcy+QYcauvkeg9o1udWr3NcDEMC4Wy0O
IOxtnaleSlp8CkNsWLm0tfOU+Up4TGGbLDcHIoitQlgtZyja00IpWH1xXDAF7kkVmBr/JZHLbRuF
XtaFt/6CqmZA5BXNcy8TRGJx/1l0/AuTs2t8rslSZh67joIRAhH9hiDcMVq9yez5GKcpzi7pllEW
gNeW+OrqqMjjilAMZLMDr0ZcoNnkBC5e8MNdQw48Ex1oSGTXackGwempxJ1J2yBAcVcEFFRkbYjh
KgrR6PiRtM0r9dkfbdAvkzvoCv49TtPwOQPUjtOhGp4GIm2yNMphZo9YVukCi0DNmEXRi8/A5pUd
xvVeVx6mnoAsVEAoZ7r5mxGGN4EQZ7APA3+wRpPfk5LZWtGdNdVHXyORLcu5YVlegrUaALKxZRRt
LVZa0urg0GRq5M7AGQ0gPOtuanKwOSWMRawEkAIJewOQWEAbmF0pQ67TsnbuRFysa3Cs9Pvbp6kJ
iFD9DsnsvYYvT5v+ppEifaPPDxXIGG6lgQijanoSLWQMuAHIduUN2KcREWUKtHtOvXx5Qu0IIkVV
MZetY0ax9HQu1TR/oKy4sFvlGeem7NpBecyWhAl8BnZ1tPII7Ac3xNjPjoycL7WKozkJ6iLbmwUa
gqQbF1MIW7fKxtthhCsH/7EAE8wErHwUerWVVfuWJMtNm6Ug6QhZKVQec7zHN40I72ufSDm1fA1h
/c3NU2H5p9gkZGvCzhgNXkGgAYjf1ZiVRyPB4mbsAtTJRsLxuEzu69C+tsLoPlASOt1AisIRWSUG
RAYxaA0GFw4Utbi/pY16Tf/+PVWl976aYbum+66M7qfZOsPcOZmx8SJ0ZFEKYUYONfWIQMd6afXO
Q3oNy1t/kdTodcpJCVast3ogE5UjOmfNYRauH0L/zpKT3JboX6CMmeq1n9VbZelNJybDRmCORvpQ
ldepIbZpn9xLlkkfv+WYLj13aXlj2coOpvuGuBxmgN1BnYkp9RXywUNYLqi8TfLZSmUGIpJALA92
dpNeEQO7FVj5uumqxTjiIP8CRIMOsWqDXREEa+AFdzpWGcRQ6GTiC3uQTubQPrKwv3QtqPqZkZ65
knitltLs8wRSOXSZak5OehOehah3koALiX0VREpzxJ52kc+kPmcMa7T5WdEljxb5diTCsTKDux7q
hAWjZsAFDM3vWrJpk35LtVx32rHjMMsZn7DivQlzJtAMyhNpxUgP7B/MYuj/iBo5AUD23kTMauwZ
+Y8Vieu6o8VrROWxrsDHkPFd9sEazwiK3dJ8mVT59yPd/6/0vqr0FGqR//2xkvxU59Uvb+lPpeHy
F34v8DTjVyHo9tkcyTUsxxqFwfDWtL/9oum/0pCg8tNNIVPjKfb/Le807VfVlg0or7pmUvX9Udqp
9q+skwK8sS2UH7/1Xynt9J/qLZNyTlDVGTJHGc3iGLP8/EPF0jMer5Isn+Hz0UR/AQPsfPgU/qqi
+7km+vMVlgbBhysUPoQ/UbCGI/z1dBcwozcdJq97Jogwcp9AId/Es5vdptvwoG612/QO9+rq71/E
UjV+OKb96V0uVeeH14D320pH6CduuSJj/sAQcjV98T6XL+qnawjL1lW+KhXEnrA1+1ORHBok6pBw
Mbv1imbjethrV+VO2RI+swkOhld7pDeuZy/26Mh98fY+f4mfL728tA9vL4JJMPpVSgohomCt+N5k
t3//+Smfuji0bXhzKAds3ea0qyz378crGGNhBonM94TFZYf9f+Of9J2ymda1i4plQzKRF39xFPjc
yfrTNZd3/eFdaWaW1PSMZheRpsPW5Ulu67zqzlPpor/74mrazwcP8/erieU4ZRqm0LTlNv5wtT62
shHR/eSuwFS6z51XOQf+SXeqq3rx6lvv0nN1iXjxhjVMMIoAKJLOy752SvedlrknvM65//uP/S8/
dWGodIE1hVPYp8OQLsV0sSwbCViCICg0VzAMGWN+cWz563f+n1f5dOMyk0/yIfQJGIJxpkHXlS+W
fIFJ3/39u1FVPsKPT+GPm0hwzuV8ZHCo/bQSEBQoR5BcyTpxCu/e2jzSJ3Xoy2yJSPHAEzgnoEM7
GID7m+uv7qa//ij/49qKvDRyPny9QRobg23yUariqMtYmi/s7OXv35/y9+9PkT89JHicyHATvL/B
lTfLOqdtkXCviI27Ddxp+8XVPrWe/rhh//MdLa/mwztq2jI3SWElzmoTOW+Zq2zI33LQxn+xuPzl
16bpMvsDcaO0lz8tnjEd81TAPHY775GEx9Wu2FQbMOAefTVH5ZrRSuJ5jN3cJQvK+eLB/Ku1TaN/
bBK2apuK+HTTyGQdktDB1UPtXmleED5/8Tl+3huErWi0Twz+38Iv/Pkh86cYEF04jXxr46rftd9l
slV7V3qU7qW9ql+SA+ugRHXzTfHFV6j+6b3Z7LxcFXAgnR/e5M9fYWVopsTUrXc5UDnziqwGh4gx
+zU7IlzjPwFXc5xT70H47VRHPA6r2XO/2ri+fBWfVz7mXVWq8SpIG/JsR3+XXplsMnm8f+TQ4yjO
+aztxWP54r+KR22PWsENvb//EtQ/3cyfPolPa31kSqhEcalzj5U7oKE0tLMj8X0OgGhnFziv6J7h
WCGOuiSvxvn+xeX/9OQulycsQtdp4dIw+3T5GaEdmlqjZ6PxN/WOY87G2kBHfradq8hjMLA39vE5
PMdn5V3aYHz44ib/8zP26QV8usvVOon9QCL1mHShXb/zN+HJ33Amvg9vieVZI393m1WDb9PBzYBr
CkXnl1vgnyuYTy/i04M+lmNQGTGfQr2yNuXOfFTWfA/PkyfcW7rHqxosNxIej0b3lxf/0/rMmEcX
9NNtRSx17aetTjXbPrdUDZ7+KA2eCJvvzDtkJB15+sVTZ37q0pnsPqpQTN4sq4pm2Z+vBfkhqfBp
YJywk17nbFzCnF0cEDbhEYRpkYkJmqd4jivNvBMNo1VUnvChvc4kOWg9JiHD31QA4nJF1RsdCmOR
PcVxMouNaZO/i7sbg1ppzk+dAuJbQr7oZIANiNwJONF5QacWo2MrZU2KzTDQJcJbLa0L1RRPcTRW
JAvOylhuCbVJql2M4E93ErbaBUfEQGvWqsQBR5kfom7y74Ypsdeq2agXgvkue+kwA2/QSA17Ji+S
m3ZI7D0JMPGNPuc4gacRqRLWAKuckVkoGMoy+GsMGtS5xkFpBDVTgqCPzqR9iW9TidVtlQFkVg9q
18AonO1ceDkMX+Ub7QsDHU7fZAXisaY4I5/p+l1Wx8G8lc0SkG5X2+TX92DVekdRw0Ja22ZGqBsK
W2A2QSXLCrFpTRbvJs3sMdnIWkM0c5egj9PSmzJSiudak8pTgzFyl4PeXqQpGMFJwNrDu+vP/F0M
f2OpbGk2tY5KHKTv2KJ5QbfREX6Bh8gRRbEQcm27IX6UoQm/TRltF18hDh7fapLvNj5EgrOHKnnw
Re2/mZ084nENMmIujITYSiw7fI1jgjvLUZkJ02wtzPSmLzqYzYN+l2gRNpwws3c6QW2XpTwMOKik
7AHXg7GEqlqE+DJBqXsLlU9tFO+Z2ZtIUqI0uATpXq1wyps9lFmYJl2rAkKLK/C4xbM9jTxyJa2D
VnTXgWJaqEZD3S3GFh6ukV+R/i4Oke+jIymQ78tDgOgLBcpaJzuK9DKA82k3PMEQBD4hEoga2ZPQ
jWkDbytd5TicXJQokSN3RAVh3yWOlO6s3uvjVTPJmwzzVBdrkhvP/KYaVygoDs2GHwJKpuuwOU1l
xYQRxmoV98hJCOKo6Xz103Cu/Kk62YEt7qXGzxD01/VdGjci8ipbUgHute0OPXPgEepe3/W+0bjT
mPertsZi0kwDyNuBEPQJB/IKMWqEdsiQd0Xe16jqc4FBUDXIyixxU9GSxtVMZrOVDsvEt+CBBV+M
WBywTF7Q2S3jitmk5VekRBjqCocQnxgD5Z2mpzxhnTpdQ5Qs3TGTpE3XjNqhgtXhVUQLum1G2G/B
cdk103i+Bu4YQLIFL1XKgOuHBvVE3xDcRgKhsiffu/J0s+Wx79VF/Q6bWx2xdTiypIR3ftfzvTRS
3t+M6ZRfz7JfXrSi5HtXFBIT22w6FrFCVk7ZNNcGY/sRCxbE/KbTESY1KL/gWqfo5kjJI9+gKWlq
tlBg3DHPjXUTKfKFjyjhrtVI2gIE2ALsD4vSIe4Si6QRVQInJG7UIKj1jT8m9nas/H4HIcN6CBvY
lw0xS2eDn3BrS+GxIIaZLiYgmlXdimYtYprqSWxw++pl29kuKB8buZcEfyRI+42VBsmR8xQs4smM
9O95oKck3ZaUcb3cJK8saEiwItSAq1AhBZAHeiLGF85m6dO2pGcooKLNQiyinnRtIr0/RXpAGSKJ
I4CfflcHrf8g12jqCmTMIVEcb6O8D1SC8PrEEda8yiwUgcabbMPzIyRav4B+SC4weZAtEYm01UrC
K/uLqSnWZo5IKbTuOUYvPrlt1l/5+Opq/9gNuymYVnhMAMfeBjwtqbYz41dlbJhjYGnbGLqylce7
MDsKC63te1Q+9cXVpL10TXytBeoVbF+S5yeAw0xl5/B9BmgP/Q2xnBqtS+tyIBEPZLHbT9FWFvCx
40sEpc4MK7NmPZwq2p2rHNlAI94ZHRv+kpVb3vdR/U6O4ylML2f7hhTvWN9n7SqV10qxSYjd851R
gMymNb3S5cMMxB5dm79V2FbUej1Xwwr61fVg1BuFO80cFcQAPdHsHGNGLzFTQo1QL13b7VqtNmFw
a1QSGfdJrHCLI9tDeLgLWASQX+AsrpCRdPndBPc9g8yIOUy/DgeA1diQCfeqnmDU3NKhIOmNUIig
H49o2a7H3PDmzh6d2H7s25cZV1MqLlJ9l+cy6WrJziqKi84krW5Tp9cm/CQ/eBust5CGMxmdM1sS
UmM3goStl284f68S7L2a3jmsXzLEgpb1elhXlhEsClMEmogSC/udBdX1CTiXbTIHtTPeDPKhDzqy
iumdXtFJyxELjVeBhMFc4ayjveYdUde2ILMv64gsi7j7C0rVALb1SIrkC4cxp5p7fDaIu/QbVP8b
INLgSZv2rDcEG1w1imeom9nadixsnK0t+5sFcj8xrzP5oU2fE420nMBhA3Hy/GVsX7HUkWV9DAf7
nITkRcbNxowJ9Ik04N0tHII6uzBokrNhWBdzScI8RgxCYiztKJmviYHEMXyUsc6Ywbe2v6/E90xI
2zQ9GxoVSgjDBTchkMeMZX+j5efZgnc8Q5XNFKctsYBMmDB6T9Vf5WSnNv1mKolNLdZ+f1SYw8ln
iVrCst76ZQcNZmeKffbT+mbgOcIzFurbqjuMKFmi4ViDEARf/kTh51T1MwGQrp6qx7SsHuwO+WNh
4Y4JQky+J1NtVkMbHDNBRmx/UYjrcvSatNQt126zcp+EuJY7wKqYXYFQX6uognNLoCs5W/WtNTxa
zY0c3QX033w2TDIfdLywE2lwKRBcEn2OEeKe4jGY7wf8JPFbmb1mdbYwHx0VBU51yv0Kz7hFNAkD
ZLjFSnPVT1dpLNaqHl/V6XAzoypvg+LQjDXGKeQcVXhAllx4jSH26YAGHBk24yodF2a2Nsf6ME7p
uZybu6REru0rdzqZ69ww1l0o5BPa5UdD7y+DFlwWStZ5YUOliLsIh6ZcBjQRo4mvCuTPrfkoFyI8
4UGl+1/G10hEPDPEISOsh7Yy3EGxvGhWYf/GZC1iesbuiUaX8gWpnWclyTaurCvynh6i2lgpHYZc
rZ3f0O7fB51VXEqE7jCTy0doWVa7mWuU3m4uAzq+N+sYvRuhkmBHZ/T+opoYGtsI9K8zW2EVxm6t
sawDjGTaMikkymtwGaN0CaEFVsNWgAtaTCrJQHi0NkSeF9tY0cqdTeEa3RVdidGwrv0HX+kqeijK
kqOhiDi7MA15JO9hCL75pTUjcESkNDpKlI7WqW/yejEDlzqHh8nsdlLSZy8x3t3RCdRcYdHti+GW
Abdq0K8g6Bl8N3PNcJ+och5X3HhqVGwUKdGIMh+sgIFaQr9gifi2z1ml5cQOqaERcluPZiw5XcEG
BGNLlk3hyu1kqdx8FfYP/LVaTTXUZy5NdyLT4txAC/njrPo/PX75f0pCw2Hvvx6sHF7S6KexisEf
/32swuxE1/GyIzC06NwqBuf638cqkqLyM1XIto1UVlWVRXf4h2xG5ez5xyxFkX+FpGrINiMYS9F0
0/xXZimm0H8eAiySFdW2VK6sIcmx9B9d5g9NOSkP47DIAFCAo3VbJQB4aduEkhCfAX9WLgv/KSGG
eSMzikCBQV8NIn1gdqt4Dr/FsnIoLeF7KoeIGbPAylYScz0gfQ3UXmzEdFtjiHYlFexazMoWhwPd
EKPwSjn7lmZ2sust/yme5XZDat+8C6hLllTtOK6vkXMv3G3lXEtsTDPTf9SRYFJBGy7sGszl4xqz
SHyc2h55KwR0yEEPUpWrmwo6Cktu9DoDiAfmS0VW9gq0Gnkct6Nuv4+tvk4NEN76QuKa5fpGYFEL
o+p5tKpsH4OhcQJoEDQRB0eOZZ/YN3TlLGSEjxgLha8cPMITKo8c1pckuzHLZFd11hN64xbRdTdu
xu4RzfShtmqVFIFAIkGoI8FkuBSZvi9AOlOTEKnEIaYFKt+nHATlPNsXtfzeF+YZnvSzbgJUD0zi
1haUeyHhoOnam3zhHmKg11Qd0QskMoXMXbmq103KfFfVt3msniII+Jsiv6m1ms/ZwNazmBUR+1wb
THadfrTcSqleoG+2BNuMe6VMUy9R6gMl88NcxD3nD20/GdW4n3wZ4EDzbNn1a+6XO4iNuyrMLZim
6XYMISxiSHvKFEzTjQoskPbrZZV1tyPBOn2oP0/S+G3Sme7C5MHCUq98O1nnaAG9qS53JeHiqxCt
pkNLH4RC14Pw72TVA4tH3CzFvxIRj9v5Fg4puUgujWI6cHwgFhqirtLH7wh3dIGwM1iMFTZhy6t+
Arheywcd9hNBuISBGVG8TXWLrkNQkLaZbO1IOcCcXpmC1GLYNulqKNNhjTGNFCJE7BMpJuuZYEmn
e28k6FbsuIg1CcxmSI5oybS3BNVVZB1nd7116GcV3qyGeVYYHK5mOz3iZMSIuuQkdFBtdwTTOlEk
hRs5xyzSkqCwoX62rxOsjFXT7qUZXzubEdOZsCeZJ+UY1Ddgknz9TeunxMH3lUaJvZHxxK/SPD7N
cfC9DUOaOVP/NHOv7SdECH3pP+XWSy3BPtHLTl+HOaeuOEQJzBJDgERxC/zFDbGVXoX9rimMB3VE
ecGAflDwzvQBAQmJAJG1BBVoExKQIgV4MfTDKtame7UMfOoaMmpMW9pNcekVxrApMdcSYsXkP8C7
qS6G2hgYZgoj3AoVUHvZxRLUh2jl3u4UmoaFtDPs9FmbfSzTenkZpOusN+gydBYUTOMQxa1PhEC/
Q5ulRtWCGY08Ekwv6xhUfdmQ0lOOD4XEWUnBrT3YoP9Ny1gX6LYcs6KTAOcm3kTEsUuWctVIller
zVGNkFJQM6LdCXet0tCdjORDCQJGg4uq1NWTXKSql3bFc5C2FwUHyzYRW02nhEBG4k6heI0T8oFy
QggHBTiBsKynMTI2xMav4tyO1vRqbtW5Ovdz/g1eDgx7IDZUtmctWBK+tB5T3jiYnMwJXc+A1nTt
HHoRnr8fxml8W1mQtZ4SVBO4hlx2WnJLQGjZV1VfkImTvhthczGn81luxH3X0eBIrLLZSiQtoNzB
a9BHpyAM71u4iatigbP6JRobygMNzpdNQMwA6QdqbuyI1gWf3VwQxL2zC0LPQ3IwdaM6kLzwOlpo
rWZ/C8fybsGpKBZP0qjEdw0FzqoaqLqHqdl0A9DcXtqMqr8lee4Qypg00kjomDqK+zq5sWOiWwUe
Cer+DbV6tyok/AStCsxbxRpUDGa+i30L+5LlqXPwAs8WtVfTrcOOY1413tuI9Mo52hHfo6/kdjFL
gPgcDQu+h8r5tsN5Ky35Anq5m0wyHfANwAfDlG61oNUDuS7WQ17rmGTGwmOhIqmy6bZwtI6Gyvk6
1Ui4l0uFoGedIXE+71oJBH8Bwv6iMeTH/0PTmS3JqWRL9IswYwzgNYEcax4lvWBSlU4wQzAHX98L
XbsvZUfdUilVSUJs3+7L5UiihWEtOKjAgDuEKFJb/tkPT0ONfwxWV9IpGArDEn45WkHZbbHX6dY6
d2Kkq5t+4aZ5sR0QRrS8OVRkCYDsuEMNOhWnRr5zq4yoobPPM6f+spsvef5cp+bfceAZJSiUPOoA
mvxC97pYjdgbZITfUMaT8epaw09KBHhyErbCOhV0V29OfdwR6FxaWtBw7HgrbMxNlRPLbvzZ5so7
diGNZosMPo2M0+DW0wzt02oyF8QyfZYYG2UnfcGnuPfe1roGK6UHbJULtGYtTEhMxVMDUQBSDVyX
JXsrB5e+LXO3C6ovCC9pARpNj90LRk+AVnpKj85MO2g1G+AW7SfKam/8MB/aGcwU2LMqsrB7Mv0w
Udp0dJ0BY3MBeVZs2oTTqOH+bRFkO1Bciv+iXE4G5T/mvLdC723Z2gPoZdc/VouWmyaHZtBCuo1t
gnern2JHxAQ8s20sxw8oMDcFBlGlYxVRhyz4lIWkiSAMye3Ue8v3uOc716a/DntDndzZTMR45o3h
3BD616rNe6NgMPCUmaQGx3JUVWZ3TIePjFVKNYyVBQ2DC/2koHbDQ1XuBYKt/mza6X4uCiYFIJlW
1b5N1MxEqvCwO14dC9ybcIbzID91pa+AE0lOddSOEmT4KQrOZ329gNJzqKX9vy8Y5E6uPX0KJyRk
LNS9aecAV4Bc5K0wkq7y7hoCiIc5z+qjVDnMs/APAmVum7EMkWXkNtxv9t5qWcLORD9MZJbem/C/
EMToyyqWn5awPsfNfrUKNzuJPD+KEKq4AVKwpJE+AG935CWgLgzUHFvmezXXZdQ70OmMOrDidXPI
8Vg/irzPzyQoHsLybemQDIx1BErhvwojuPG//5oK/2XoXZ5/jmkd8ZchDRXBr3Gp/nhcH7dy8aZI
bLScepP4RAunqWyvWsSs54WIY3bgclYomKxS3+ofzWYIryM+4doj3RfY47ddj9XJacv0LVTPoggp
DR27a++mFfMnE790zimHtTijrgazmqhih9TWYfO9B78MccJUkjILOXAbgikzZv1TtfbEyVr4nfwo
isha9pothwZLXk5uWTQyLO5eMXfYVgvsAHLvza+pzkiBuYRSBsDCXIqOSnHIs8KLgQZssW3h+eyr
DvC0qguKLmYKlUR1M+QegNE5XsdVJTSI+nuFMmVRfS6aQ+m5f92QJ4aqlqeyjAvYLVlnsx5w5EtX
uPe6dj7Xxbusa4CGV1XfUBcZKsv+rqYDxVc97cbI3/tm4aMHheCl9i0LyX75pRZxWN+7NQcidk5P
vqEvA0uipSQ/089/ewNlmC0ExedF/howILCQwq1KEvIGv/8t0Ppvb/sWEmLwhMuSN9g27riQzqnU
biRq/uUetRbhHPzwIBg9BLPKiAC2wB2pVCaX1F7cgDxywXkqREOJGfgTIFzPwX8+KNao7wX82GYg
92xlSdOb53Ul7av/+oT1CfVDM2xJlZjijBuTJoGpu9cGqfgu7G7KrR9nqr5tr4gNe7fXFlEhqAE0
BcSGFjhBVt8vQCyjwF/Rpcpv1iLwbfvP0FBvguxTuuzd9sL7k3ndyzqad544DHi0p2543/WWFOjJ
BLoWW7dqmb7TaYpOoXCIuHreJZyMv+G8wTUzeZWl/DFggc4l/Wpy/hCa+qrG/9LtV2ChhVOPAjoS
4jhV5q8DzEi9QKokifrXaaV7aLUz03AH2LD3/mbt+N/smmCE6Tg7KEt6h4IfW0gbsjtn10JRPu1Q
WDihVVvW2zi0Q8TD78sbrXv4roTxXeuhmsaLX1NA0uDnXVfzuW+zBzje0Q694KL8XHeNfQ/PDih5
ouLMTmm1nOk/1vOjAcOqDtvvDYEn9ZqTaWRt5M4dj5LsbnPhOdUZS7y+UpwMPNZcBQ16HELdp4LY
tCFimCUIhzqL+1KTZ3b004KzWYHtYedZMf1RrPleFPLB1vlt24R38Bx2og31kiUilWusIR8UedFh
8zpSIen5CPCTHzkwOA+gcsYISNCtD/hZsB0LgCzRwIMh99Uml0pyoPnU+jcgj6PHMbaa2UTRk20u
+YvMxFU5FRpsCigMz9dLm5nEJHvr0rJIiQY+iUmXmzGcwMuW00ZcWd0v1YSSLq4xoq8riPPFe0UY
OzUzo49y5iut62BcGD+MMgUzlGOydaYVURCQS9DZ22mRznTwXv2et3iAscRNo/3WnrgbQiIGM0G9
A40tFhrxbaxc/Lb74Gb5NWk5SuvXdYgo/uR+14BrZueR6Ew9miiMo9X7J/5iaMC+PrtgN9g14Bp2
HI6QlBf173og4+GWcc+yuU/vc7FeltEfk9S0I2rd2DYIxmE/t76kLn7i82lRsEkg+ILhMDVbJ+lE
dWVT78ZT43K7+ZqtocchzkEzw6k/kI7ZV41pBIGLVZnHxVzqR1oQnKgeLHq/AG8rmrAo0frebM/h
rpEdLEOevZK30pJNlbSZOBR6EFe7+7OAMcsynk7tDDIxhJrta/nf3Dv/cYaPfa/LY6CDIOlXG5mx
MxNCaNOzEhNmet5RGoJWuDSj5NBZLnEGHhD0QfGytTQhFw15kwKqfVRvXQzZtzo1jvzqzVGe7MUq
IwoJZcxY1rPGC4/C4hzT8e8ceRq0KLZdwSddrbmVZCbgOifEJLcE4q+HEfvQelYdKdyRnEbTh65/
YZetzrUdJgQVfpgpHMDZIGY0BzRouo0sjkO21IjfRDzs99TheBzW7H9za2juQoIQspIfJT3VT36P
dgMwgyCqJ8hpb2DtaMHMqQme6JmA2Qyin/LbU+30N7cir4GCuh3WYBAR2cWBhxMPNWNhaDDC8NVh
rwbpL4w3rEZMDdQahS6PJE4w3UCdp6wY5QRDeldLULT+L2FV9Yne0yJTaaSrJsUdU31MJbY9ahXw
T0hWj0PrL0diIYrz0cxl4erbWgxvYFcZ9s2oJAHfNpwGuHXslgkSJz31fP4PLd4ybftR1SLc9ntH
TENt+apJc9SuSCwqocmVmkfpU/oGQ4+ezLKLM9g/MrfFu7Ry2pxgSxAip08Ihgliz1OALYIAcn+k
UW6NXJXR8yqK5ayK7OTXXcE2UXFh+WHL82a5LK77mu6JGqcm+ak6WYLE3PlY2vDiMhV70e1QHntJ
V4cXLjJZXejdSA1nQ5hcSHXO6omgl0uU+ma1y8+mJhcv6YgFSg7yrSoa1j4EVMZia465kj/kL6tP
9YtuwDSt0DXC1Z2/2LIndBl7EarfDjbZmqjxR7qOFzAOqttXzx3pYlkye7c6vIY5NUvyl7Z57myG
X7721fzYc6wQZcEi3lyqOJgFzGFebFB+ZpytOOl6a1wPaoqznBOLs7p0y4b581gb7m0Dt2yZ3FLN
Gfg98GePyrhoWqhC2xYAaxW38pIJksa+hS4VJ3jT6/iboXs4hun8JoCnZJVJC4lRvDmbR9Xknluy
iLZ0qVWcO9NsY5AJLGmMMzGr6sQl/pkVU3Fq+syMYBP+nmmr8gnqeEbw1+nnOd6q4XfIcGTXsQcF
5TQ1tjxqpRnjdTZc5I3BX8SDWKNyxuDS8XlWsurOXet/D/5I3N+sLv90HYfUl4ls76R8KaHJJY0b
ftAhcpXCqc+9+LMA7IX1x1MrED945DGk5el6kVxF6E7uQ7pgkDnSU//bb+lKpx2XLj6nIIrckuUv
1fxihEFEt1Z2FyBV0fiIkw7Eq0EZfGRbPhlzBnS2JPoc2PULdwIcFSGbg8biLw72mxKn9Y+sf3EW
IlHuoC4bzI8zz8k+ynPU0p774gaaVucmF6ocWpRJe1/UnwYBYhV/Apgo7iTZbPunfeNW10v7CP2x
TeBuqbilWussWEccMALxwA71xkTLZe0UTZAE9rkc1FWZQ/2yhsEF1Gd+rG2PCavW85HLXCWjoeTP
1k5cLzxhSh0Jtwwh5Yisr2ROtpqR5RIoVulbTwluYZ+tHNJo2hAPb/ZvJ1SxPFUSpp4TflieSt+I
6xzzZU020/oY8SaTxAMp2DKIkmO/p1MMX8jmvKMr/556Bdqg4aE8Qwc9l6EezoJG7NICeDGWGF+E
/UVW709mczYCccUBdUi67GloJiDhnnpecnwLrSDvJw0GP8KuGISrXfmcXme7Se/LoLqYNZ+f3iWK
09PRltJNZjscwjpdf/BRfhgrnd1o/o5YBI7m7B1ZhN4R1JwSgVHgkHYhCWnIywmOq0Phlv2tbzwZ
L2WlImDfxk3WWHeylK05WHOX9eQ0jE8DH6pjs6G4A9s+uJVvHfk8mwdqZIho2cifnCZ4mibpwiew
oMc2dgN7QBH7u9YWjhST2zmBNqxVBc/vsMoMvh0bt6A0naShILDzAkipHAmzqUFZmVFzaMZ9TKeO
qmXzEpDyuolhuEC2beOu47Db99kr6kh26kCRdb5GjJzwjbhDdzPtrT1nO16nwFHmAT27jG4FXSjl
3D4MDIm5+kml239SDbTYg+fCtkI5NoI+lfAtb4Iv0fX85WPR3h+IXvuJw3kNqyFhr0WbRQ+kDjxS
pi3rqAyeoH7Xs+0zTKpm8vfBQckRVohDHV5+VdRLTB3q5xxS31Vzqi3tannYCtXHYeP88UPohAht
wc0pLDaMGbSdbmt/u4v1w63TOSqw6ZxSMG+HzENEXYzlLne4SEwA/YBMqJA0x2iqgFVSHd/bK6Qw
RvaYCCgsx7FlBROUUL4bbgP2uvSw+RjP/SbuJLvzdiXcBTLNipSwP1pulQgYrowcbqdTG5T3o7pu
RSkSDtJb7Ibli1tQD8RsSQjO9gyI5hm7/FYmVlnlUZDrQ+ELhx9RLmJGTlraHIdtNzsP8I7X2Xoa
Tat/h+ihXgGf8vMk5cemUx8GIYgGTzb75OBUTF72VA3PLasJ31hjZ6M/okbkTOae68MdrC6qMHyx
Z/bKQxlweQ1+fnQ0hQmKi6PSICIzXz95W3EOhWtcoDvRrDXi3bKHmvYBMb9ATmVbk9UO4TJ1K1pb
PY6t+0JC1L2vlGfe0b7NmrVzksHh4G2CA+xn68jETKcGSsuFmuYO6TYanLw8LZBnIuxw5ouZmzOC
AIfM0aS5yjWC0zwrtAFrAHpYLF8tAv1B+EH4VPquHWFXm47Dwrf2qnmFcCDFE8zC4Vo08ntb6+I8
DXd2t+Fp5xenwkLRz6yc3JzbLQ8V/N52LZvL0NeSpyNd9962vs541bG+md6pCW3OYYWyk4zNibS4
8wpKe8jODQ8w4/xDmS1Xjx7UWARecGv1+LOjZ74x/OldW7bzanKaZaC96+s5fFi43UbZGorzOnsf
G2eepbLno9zsF1szP2oI/yyqmiZ25fY2o6Q8S2lFxqy7l63StCHnFQ0oRqcO3YqKuznGIxuS5Upf
wIlFukX7hwGRysH8Qr7yCZeMe8iwU1A5wlFmWDrFgwt2Crr0nZX3/GOoO0pKx098oShPTa+AIeJS
jvXzvy/cbIhia8g/69e620VsvwBbq4zlNJqUd7ltcal6s7wHRhLP0pof7MaunutCpjxfKjNSBK67
PqBc0V840aOLuybvle/xh72qxWNEJnJT08Pm7jHkyT6FhtlHk5Q+R49gfObvRnOwh+aydO23GJBd
zRJ0Wbh76u3yblxWBhgneKJqiMVMsFBsv38Zt6fNMmm/NiheM3AHgR32f5Vdfm65y9GioKlRyquc
tjbfi4ZKHhcdvHb0t51921LJVGf72cCmQ51CNDqJr+I+szUhVI6kME8ETz2oiUsjfFRjhutq4oAW
2vTXcUiHobsXo4k2+Fy2Kr3LM+rD+lhTi3xPBdsXXtv21KgVzxhw8DywVTzxlKAF6YyNbjut2Xtf
zrSQdRyfRnta496cYVKntBS3WdtwaHDnx0ViKMH8ec1Ip0fGOp1DjijRXIdujKtsOI+e97NZuZXT
M/PZOHu1yOpDXc0HLEUrDSa2CKvPFF7vBt4XQLFggQo7mVIjZN2+d+DSVR0/HoaDk7nEU5eOZ8cz
JvYRNWT2pvk0czk/FwbnObv5bxpwF+YhJsusdQs2EY7CR4WRaqIOAt9NHysb/GjuVJcOC/Q4NfkZ
LF15Tf9i5hyvwvSYAGlzuP2D1nsWvRYc749F7dI0lpkHQy70lVfVVz9QKpePD3K356z1ZCeQm/Bw
tfVn2NGNROuqeVFpkx+MzXktVjMyxBY+8I6zjZN2HHpoxW0whwl2/nvbCqofjmTEl5X27sduhYew
2xTrIIWQwjKpXOr7VqXeXeUhpbMTBWHfI2XnKONOWQBHzHljEZCUx15jpiz1ZfBlfu/QL7wMc2z7
HT6SisenXQINdPSEA/p5bHWaMIG8yYGjwlCfnD33k0ZEOvIjyO/P3KRmYfJ1wJPD/KwZoTiAmhQX
OLND+6xZngbA0fhMSddTu+AKGzsvR6a5Mf4bHJN/a7n9yD3xt51HsG16vWwGQAOKBP/Q1ksEXuK6
3HyMS/PYcFi02QiXgfesF91HykmnOOwMUGomtTB2lkYVHauWRJysZ4DWquwkdcg13t+dCky3+DUs
A6rBq+BYYWVreozI/14GSn0fJvTa5olpeGSANJoymKv2tIb/tfZQJqu1aLYY9XBndub3Vjn5ebb+
Y8pSj5QDxWlTFBek87clJFXjKk49MzjWM8MdMNLsF8TA5hBYq3rEdg0vNsi4dDcTetZc88AZW4p5
kcBLYx8UFSO7YXwz3vRnZ4anZVpPUymx/+QWirHfs0oqvzXdXSeBbpNDRpsooTrAM2B5sIvrwVzS
CgDEfGcCGCGYy/533fUl5dbiYLMjSESgv30QFIPnZ7G2t1fTx9WYp80Xs+ehE2l9nvA/AqKjeNRj
35WzJL8pI/2VGpt/kKJe+HFY53bYrJMBa9Iebbz1LUsTMh4sASyyUp5mOe/1O188q5K5rQAvqRkn
AUHAH03K9Ded0JmGx0DIfUdhIjkV74YRVG/ayR4cz8niaUDIhuEZ3Pkq1FA1kbHtdGA6Kql96bLe
TlCj17the6QUS8KOq8Jjv8o2nif8ptA16yTIumduzwQclKMucyHMx4X6D7+2syhrwuWWjtMnzXOU
JATlqQ4cnlijEKcWoKOR0gpU84yJXAxUBwzv2M72s3W+6eA8iOnSK/PDG65rJp+oOkR5ZP/PjbK0
cJDsQCxYxDQtdIGd2Kayb1VBuV0KFaFi63tTSLJFJqdLo7gQ8gCWtNFSt04Jys0sq+624H9cTaIN
hbPe+k7qW19xaPYDjuGrbk6uBTze8X9KnF3EVuZf6YzEs6qYWUOyIu5NZgJf3/59adygV7y67tPe
kE0q56tkS3sF6GkXmLrKWRf7J+FNln56zJBJmKv5IqvyHcA0+6oAIBe7rDcX68+pNfPvheE7yS0d
K35YN6dTomcRSHsB2mIeldt6YVknzrO3LYx5SET1sv0OOTode8EtYS2hQTTD/I7xwTjmRvAssUuf
VAtLYw0xcnQsb/Ye42nv/ngrYXclNdV7gEB695aGiJ7dpq/l0kCUMlPr5Gzqea5r/8im4WfG7jbq
WusrHN33tVr5WBX+t2h4NpgNJI2ahV/07zthfTNADAOuyhHMbzrv6NqmTQjDTeUkBkWV+BBqLHoC
X18xs1HzPLoH1w7Miz/fyNWyeaRrKBkkK/VFo045s/1FW6c8Gp3wT+tYPU4z0rfHipkjS/b47/tV
U27wEUgvLYfZ02ZO937RzTeB5ItM1gaHQPjdze8f8cAopqHgAiTduLb7l4HOylxU2Xk/+V5ZZE2c
S69N2KyUA+cND1yBrFwBfQ1R0K4EHTp+Vw/GbcNQCXjQM9pX5S96v0qtg49SGUNYaK8F65eoUW2B
eJ0xhFuSMV6O02/q0w64QFemdfeUOc1z08y4atOqQXY2QKcGTsOf/v8vU8cBuGQ9cpq2nw7swmTu
uHnhhcZkocgsNKPnn9Ix/arH/sRvwKv97mzTdMJgVVV+Tqdf9ZLJ1IyAGrJITX+Levwpyq59qjyk
Vpd+30vYIcO73vZgA0zB9R1ijsqZKOB6tGgj4Xri0s1ikB/lFSIYTgIcZqadqr/ZWiT+Kr8tFfjn
IR+cuCiRDKx1eQkyhiUnADMkMJfblO8hPGwPIhXvdR2OZ2u+9fsViJlkjVnjhySAZjp4veJAExVE
OsuFhraQ5gtd1K9BiRffXe3jHkcR269aA2xZmzfefn3DsDezlnGoh9yiNTOr8wABQ+Zb99Bpd7h3
jYalwHhdIdZyFeIyU25b3+PDdtDRiv5aV7zOpkaYC9U9lT8SG3adrNR53Mp0xsVFg10Lwv3sug25
CDRM1o5ZkxSw+PGy5Ni9S1cm0s8fZTH792NW8gggDGAwtOOiaj0AemfQ9o9bzZvoFvOrUMabsXv3
nGEAXG1WZcy5UXOuYiXShU8r9xUMyzmvPFcvnbXDVApXJ1xZ5n24lLdmsbvnVKzwVsOBvVZO3ZGG
xXfHcPjSLNa+dQVaaruIJTbFJ9FmGrzN9cgoLx12BWI8sY3/KMZCY2xZ3ilDD1K7REdczMNCT8yu
tbKsLobXrFjRgwvGHnItbR1WR6A9P2rLVvRTjO/jsOSs/qtnNq48Omvr4nehCfSZupHMi52OZR2N
RrhEuvDg5JxGqUaDxLKlp9roQeQXLFdIgVFl1CLoICIZBzfAA6gUBgtetae0h/bB27iO8m9JGCiZ
6V8/9QaTxr8/t6Xj9d9/5QiWJ/J8KMZKXysc0tu0d2NWwcvWO+BE8RbiMWATPllXmRvoYSycE6Os
cHBkwFwYb80u809LNqELBzQ9byJwzxX8/fOQViRTUF7PRIKcnaCTv4EqZz9Bk2i0pdmH/8hlkp49
f8AMYrgGw1nK/OigdroWi2J/olkFxcw3iuvyQrnaCE6r+g0TkogBy1IOqzw1XUzkE0SdcU6h3lMd
kuutuWbSeqdFjvTPsi/m2XroLO/IeGl9pVnLSnor++P0I/efsNrikTHy4E7I+N4E8ktWEJZNCxGF
eipy5huoK3vMWAJEdu/UWL5wJmWFOFvGv1t6d12C4Nn0TWxbhlDXf+9vmpvHWm5HLyvDCK4UHrD9
/3NVQY+qwMdq7T3A//5r83o+QthqiFAgtNbwCMfNu2SGwiWG+qRGoNIj97xm4w0BUk6VB5cOPXud
unDaOfS5izTbK6qYZCaPnZ1/ZCYf1jnnu7mmfXY6Q10X6t2GvPIoJjyudBEklRy+tQ75lsNsRI0r
EeI4AeT4QC1FVWNdmt/C89+zhiKBMRgXbg00PKMUU1Rg9KzQYYzk2Xg0nHa7rubwaRgcbSssrtd1
7n2iv2FPXrDEYQC+7MHDMnwE6zQxPVM2yvs0uWV77aazh8s3qSg/rWoHCETLyWZ86iGMX8QOZ3Tz
FQ/LtJ81s+eZH5eZjGyUZFmiXrZ8NpwiPXWdgWXHYWIILOPcqlolSCE4DNqhv7o7z67zvQ9GQX61
f8mpWmDxHDoRl0Z7/ff2czLJ2erPgAZKyKSrFtGSmUhR+z/p35d2yJuri2X+WPOuoFuOVzkU+58G
DK16XvzEk1CalXXWVOY5kGCQT+yOZKVjs17BjmkidlzNmYMxNtKfNlV0vb09LFzFF5296yZb75Eq
/Zj6I4szpTE/FN0YnCx3upSZh/0rMO7XglxJOHJyysNJPXCmBU2c03s+d+g9naYAfv5kAVfer7Vp
Xd2cRiTltw/c447FIpfbZIw1MlHxpzHkyQvs4gEFodlDSyQEUoXSU7MK2rf5uzP63MzGcG+J6tfQ
eTC2NhneW+Q3Tp6hvwGAF7dl6ZKhzHEOaW+KTW1FmP9zrM/YYDagVMku5TxkBd7tOqwfAl+yP2so
t2e7Rgo3t4+bAXQdU/OLa/ghgS0zcpoU05iNoFAXgEprc2qPW1iOx9XyAPWRVbjrFAGnkIZXtuS0
SuXUk/t99bIROdvQFvKAffsL9iaIcLIhwkMvsOgxKRiBPjN7I7HLxLSmgF0+bj06FPmYLvVrWQEW
M+4gRHJyKS1WT4GEFysN7OdlMmojvSv6QceLjZtkpJ3Mn6f17Hrrn5Y9PgWN5tEcYIvyz6pqkeRz
oJ4Mr/teGkqcZsy6NUB62P8XFTTDfSjsR37LV26kV5M80DiLqM7quHoSKGaScyPqwaHlBqwXdsxS
vmbe7tLb0kfWt15sc/eaAjLGJDyj2ifdBFoP7ay+DrZVUPqLeV1JYNVFu+EHzVXs003r/ehT1IvM
0sOx6MDhtoHAwGQ8OZyWY97PLA7T4tdk0Ivd8BeyXLVVMsx/eBRy6RpDF1soV2wOa2QKJe9k11Pp
qda4MPM06l3/0ct+55biqYVxKw5tfOHWns9BZMLJgBRd29E41X9Lsz9SP/hbNcHPMbf/2IZ5achq
yaFkTKWNG8Ycht09+SLQ2dke1oeSZfVh3qVk8CMF/adk1vr1dMHjA15Pl1+uptfCbWHI0px7VAwj
PEqt71LiUNjsbx6b20D8p8cvmQ82NqqtSHoc/pvR3RzaY7Cfm8ZxLjx0wewxXd2/rUDuahb2UVMw
/sYgFLNP9xAoAmh3VfFDVnFWWB9qUWA8eDBFTcuC3eekjMuuATSbbZR5cRojfPRGlySM2jqmDfTd
c5ZzqjwORTjgUmU+l6lxcVIN0hkuYhyQovGd/qtOjWu9YaUku2o3K9Vn2qfsfDC8Y8CsybEO8u0d
lfbCdf6MvvkZ1Oq3nMY34vlRZ7kn4Q8facolxV+MwCH+wh3sSWFidxhgj7aTSkzEga0f78GyH0oO
92YP+XLqTPrDly92enVClpWHnlJ/A07PJ9uYn2BgXSCs56/hzAE+3as9jFC95XYmjgaP8RNW6Trx
az4vbWByfJksk7lwuFsqXIga50XmF68Zq5qkvA+3rIm6sbxKwF9x37k5NG31KsuTxVYuAcJPQTQQ
9oM3kFZbcr+kX605qrx8W7zt2eZTGfltwwI+dwpKvaRztwXZm+WnQHEyulJQL3gkjfI/QMJ20q0v
uuSPrLkB7FD/AWCNQDz9ZNufJRZPhZzgOXTyD5a3V6yKUFo1jn4jT/x0fabvjK3sdiGKhQTSm+zt
U0ym+Bp8VkvgnhHHdN8kjjV5h742MYkZPgzNtLx3ty499i7PBXfQ6koX4REhhLqhRUPdHOjw4J5M
IiqfaDIgs+0wBTnVRttt+5/pdvjCIY8easuJ5golSWwr1qC9usaqEXP96YdnI6lPIZ2dfTkO1CPp
37hRAWgaZ28yfqzSjdzAvat4BHSd92NMPYKKvH0+dWm14h6FBzOhKR7JfgnhpVAAQ7UgDhjHYGXP
AY0dw0tB2h1F0qiT/QKfvb6/J+F8FsF0U7Q1zMRZDrRqsvwFOkAW0XTi0qEKM187mkHSxbkU1sZm
rlkvdq313caYRFPzbioXI7U6Y+BDTWI0luUeBbVqdcttOpZ7DCi0tgNuGPzT6KhPjAPU5hU3kAJP
1VbSddrx9usmqsX6vabmb0Ptjmeh6MURRxYf3HEk7RaqGo7dGsSwykk+OHc+J8SjmxtVMoQ0RjS4
FCFSnpYU930d/s6yjrLW4p4hg/6v/Y2ea8EyHDMJC8konEbjCO2SRgP5iHtQx9yIvMqgm9Ai9thX
9g9dDMnA5F0WF7cO7tuCHdBI0MCc3SRcWGrX+qMvVuRQeCW45u2UwvGOWwjdCjryJD8tc/Fx152s
1T8vM0rlGnq/9Saubj+ddXVM4a8vMzhv0r3O8WGFcrwLDXTeuFxM5RoBOLVYExRAXBtijOjkwa38
Rd0zXqmuu1o1so1J5yBFEtM9Bqz5BMf1T4vkcLROI2CV2MQIEoFIj5UYXso+/KGM9VYqSR/tWq5J
6D0iZMUlP9TIYY+ctIpIqVvJH1mTVj9FGuBo8qgC5j08tpbu7qpZ9ywRtve5WsKbhdEr3loPa0X6
YhfBjYhWitv9X7ccoITUb+7mwGt5vFVxv23BneOWTjxVGfImDasHf2gQhVDgwfSSThpEb1DZm2YU
pusxJl6EVXiC8muNx1agNzSm2XOipRcoyPwBK4uETDauLtRX0UUZss/B8cjqCIeNS0EoY+v6+pXP
Gf6z62JZP/uFJowsE8+TQSZc6o7XUGKhqpryJxgovtGceGu1JaXGjk6wkuhEJuLGQSVfwgBM0MhY
3/IriIdtjF3xNswBfXTMOjl+39OWIV/i+z5UE4XpadriFttSPBW7g6epUaOt54a3kClGXapxmM/2
bP/O+LlixMd0hO3vOOFNPy/WtzkvLiAUcmtdDrBj3e8TfvGfkamHLiPI3Fg5Ne2N5vaSX82Jzo4N
RxpgEdYLIcJqwmuhWQW3OVslJHo0WKpkXPXoBRMvqSOst4xElJVupwNawZxs4RcZsO1ileTew8BB
Rw7vvLFpEWJGOthHBNRUII3O4n98nddy40qWRb8IETCJBPBKgt7Iu3pBSKUSvEfCff0s8HZMTXR0
zwtDpDxhMs85e699xoZLeDjG+LT3YfCREligbJTQ9yvPu0AjHSLeKnwH+dpWtr0y8/6Chn+flPZi
HXBMQnhIcR1FDe1p1OcnGWqnCVfQh2EQ6wIkmOsfVd+J3Al29+G83E3ip8St7OtUk+GDYi4CONAO
eATsDPMxN3vy86pDfzISUvGyXpJcW4TVMZoxbzii9N4thsIotAY2SbomtlViBc8ysjcTCefvnmcl
BzwLwnOxDEHb/UDS9zubJ3nvaVp3r4hlpUn/0BTV+DG65uB7qN2Os4p65Ngzg/bkN7nvXDigKQ61
Rw5wwC7TzYiUtfmv2YLJioHKWMCb7IdTOrdfiBofA0Kg38cpf5xHfkNodXj+l1/BmN8XNqlRZTQU
uxohwmUqOSMbBpcrk07yJYT0wEXOHSKpjYE9z+i8x7jGIqA8zfJWUESaAcLA2TWKD1PASDD+oHOy
7iJBHKdtcoCHz74aTkkcVDtK23BXjBH7TPAHIFNAHKi4ew6q5pCY+Q4ZNJvqDPlHmHRvTmaXey/S
JAAJfp83ayRNTqMArj0G/mxI5mAI7G7/nShi+6Bro+6LuZzuBklPjCjqUQQHp26NS8N863L7CBHQ
Y27ETBOCaNO6LaqhyOmvSnuMEYL/MoMu9slsOhZCZfuUBWITIkUHcoErI5qGPYab9LNl6ESqF1qg
YmCyQk+TgrkhAMbTvktiSdajPN5Oq57779luOB/Cit1hObDT1LhlR1xZM79l7itskBKJEtYMrD2K
IJxAFL+sisMJQvlMN4MO50iUg0rZL/T6s2djTESrf9c72WeNJtwP4hTflg4buR0VcvEha3dM/PUE
/Weq/67qwDjFoKexzWEhpE+8jsp9mrTRBhowMRcp285UqB8kWv3B0phCeRixiF3hZl2WDYmnyR27
aGArUR6fWQP23tA+GXN8rSNCe/GR62uzI90qL0yCdri9jqH22xx4H9y5ny7I+7G0l6V5wavC6C4b
+qPyXokyv2okVBCEQy5ZBD3AVMTB8B2Y0n81xVjeVaS1sxpsjeQZPg9JaF57cj0TCRz5Rtu5Fzje
ehjBzhBVV208SwTpIqmap9FF+iWSK1mX7ob2RH1vLUJkxU621fktZpy2h1af4mOQEwTYTEr9osVI
M22AEkcOyskdWguCCYh2z6wuRr1wLiaZPoRKPhemRmKh7f6gIoiuOtbkdRN17tYh8ggZMSeXdlU2
PTsnkNoJr/I5meLroONDLBW+H1YpVuVWn0/Us2y8zazZMzKjkG/znyArPzuP7TcixWhVT7yLi/J7
Hc8zaYFp062sZUCKW+XSGnr7WMrqvc0oBRRjrlMeF3sMxEhkvWLaGMubE6Vp8aQM4zXViUxDEz2u
yUMuLimysnvPeaBqZmvfDPIjagdtbXeVRWFtvXQTC7xE6Tndjv1ITJVtGxvEYc2vEAEWRiPw7ozL
emwpWr+BsXQn+03HauuYDaGr0AJYOTDCzZlY61X4aBQHd8htGg9McUWTrjIaifsMc8XSiYV7Zb5B
jmdGPQTlZmDz+6YRsO1azsm0lP1itCFKymWjX0UlKUNKXKKAGDlbs4+cf8NzYr7UhkYbe+Sytiya
KwygRzYweij9agKKJSQ0j3peSnyHrY5WfcUtBLrOEbux0LEEDtkxtnocyvHX7VabGnx7BoGAxmV+
QD5+TeQ4HcyYbbA9dNegS4NfnhgSHy8XrNbWCDcFx8frdGrXiraB6GpCFYrwkCI1RPfHfLoLrWaX
Mw9nlSY8VLeocBQhdaAg9CcRVT4zqxeZ0aJhd2T6pktBkSznAMduaX9oPxqwLyuNCKosE7pCxOrS
BYYuoWHEBjWPXULob5oIWCEKVDmlRDIKjB+Crum9STG+2ZnaaVK9srsBBzZ3x6kLH4UcvyLhoNFg
eR0btuvdGLNNXcJ6S/ad65lDlUzOo21y0Jku9cy8vU1phXKPKDJmBNo0h6hLUbmbJsZi+8nE+jk6
zGwbPT8FdumxoWc4lIbFh+ZVD8bIpgmwhk3h7CXXugDqkqT1SxRw0IXGvdiMI3ct48onyPc5nt1m
oy92Puxn2Cm6O8tgSET4Okt9ciBfK93Vi37BDb5cWBWMVk33w7HmY9Pq1rNXeuSX9mzqVD353rJg
j9Bu4KaI99CjwhmEbrOuk+octCVpy17cgrwiq1xL6N7Vel7fFR75cDnJaPs0hu4yOJDE5Gy8Rp1c
Ae3oN/o40JNuCmb2Ru2TmtraATLhjlsZt3+ajJnxlIAZf6SP8xt2j7NnSWpXdW/VHx4eFVoilZ8Y
LAlx0nZMgPJxOw0llU2AczDKTiGLxNDX+ootbXqeE0bp8fTdZhykScMFTdrbdg6qB61h38BE8stx
n6Os1t7m3n6qQ5staZ5fSZoNdy1+yw/00UAJcFl1PRbHvhDPk84Fe/vKiZsRuReBoiFx21ihRqAV
V2nNccCq8N4Mr3ZPhiJKz20yzh9Nw5tbptAGbOtTLCthX7czfuyW65s+AWfwMUBsywDCWluO5e4F
UK8Tt24NEcnahub9PpkFledEOnqJU5stTmC8kxK1bGKa5imPhKAm41aYkCZacQlG2Eo+RNzeoxYq
ntKeuL9OzuE6qAmBbGCnERLf9BcNNOHTrIK729fHRmQyYi3lvmmdSzERURf2Yq1shy1+rp1H+2Jo
7Gl0PDD7ambL4grN/CDTTGKz1iRWMjUMtAJQ9T6G4fxUiLH80FNui01ocHKYWvlRcDQ5amhQUTNt
i4qIXndU5sGZQdKhO0VW3rOs63l3F1vRt67keB8nsnpgjXpXFbGiGi3GzWQ4CD/SUHuvQij9dHPX
KfS0nTmJu5xqDI1SpbaiBGVomvr4nqoJN2pDjgmgOov6XGkXPaR1602/4FAEVIZkuwVsSy3+s4+8
0OlX9c6LQNFz1qasWutZFH+kTfkZesUlK0b3TD9PPRmRur9dUb1uMNga45mLvczeU+3nn5dDaGkC
nBB+fix/KTts8F7Rzmq8DycOJS17r70OtKVWvQrkhxRRujbmrLukbR88GjWZkt42SZtkhRBnouJX
E7U7fx+Xj6JBMkZvWTStmWLbH8PYfmfk0rM/1R/iEO4ipax6aDRUyXSxPdQk76VeM+PSIrRGGP+e
4mR+qgL9CpKGqd+jCyFuX5FGhnBJPXUMm3ecLoNPmbdtCnogxTCDmSNF84iQynvv3tJKNi8Qana8
4QgnZIR2pErUlgEZi3DshisyN+ZrPz+itQ4fQD8TLRDOydXM9A+yrJk4NAxgEospoFdHVByKezNW
775BH0xb6rVO1cZlCo4vqOcIA76kWTFJJNIugwebKcntYWgZWf2n126f/fuJ29f9fe3v0//62u0T
0f/+otvT//Ta3x/1X3/b7dv+/6/7Tz/5v752+1F/f9vfH///v/b3L7h9x+2L/+01nEK0DrvR22Hg
laDN8onbcqIdpUFDQ4s9wK1zEflzWAxnek09qwJefr3z+jP8rBATyfJhnuBFxvU3DGfMU1htonw/
Lt/yf77m/3x4+1RIgCb7RNPY3L6PeFuPm/ZuZKB90i0sx1Ouo8pTHrtfzUI1aUYvyjBpwCzdD0Zw
cJ+KENN0PxXn22uY6ovz7ak7V+Ghg7fR0nxEz6iH09lVVPbjoAcbWqLjeZTVTzEgx7CsNtgO3vDb
teXkc31Ahaqc8kRveQWMh9Z+aP6Jh6ZcDcFMZ8agtUrM+QCARFynIXgzUuIsufGC52T63DtcoNqh
dyYwjhnlWjjZLJvJe9vL3y3CVvonTXKZp9TcKy9+JK4NOOSUlCzN0WdgfdWVjoF6bglAtyOTELZT
B9jAb4FJsTjLzahG8Hq6QpRdbgQ58Mdi+eUcL4lXaBEWUHSxE5E+yB8fkyL5eLrdkk8V+nNgzGiF
WNeZCergMtMPO6bnY3n4qGxwgB7oEKvWOrVal0Mxb0C5CHCBCnr7OG6yIHjZVzlymwBgDz2kGgod
IaIx3VhjjL/bUvwK6OLn9W81Yn+gnySOdVejTLJDiDTJxRO8cYYMFj0pJYWj8n2X6O/cDvWzW+vY
8iMInub8PSUEcFKPQzBtKjbcwVFZFQys0P1GerVJxOjtWUbPjlC27zCnSCkQa0altCLnvYW6XlUW
2hveRp1jJBXWTaaTNNiBeDJGr/057snpVJoNAU3eE5hxQpPWbIq0SxDUoSvsqxDZDx28kdE3k1QQ
Pb1WP5VQi9aBR4fWjuWFHWCPatXZ9QPGBd2JdhGQekLNnOc5cykvLLRBDEvp7FIILj0IFD41mMVA
XbNxCvdQKfdkMz0CMgHToJBQRVl0HR3DXtVu/CurSaQckKj7t7O267rxHOsohsogRyYMrGFrF+qT
kwtptuSbDAb8egfqrIkTiEYuhVlRyoM927Tl0pFEgRxZZ5A01pbAWYBD/IUXk1071Q5vsB2jWrDI
HfWxSW1NRB2Hpvc1VPs4X7EJCyeOaFba4Tk2yPJm9uy7NNuoFPAT8tVPdE9Q2zDp4ZNjzCQBamES
fnpk2G5obNEvcDKPhoL+aySJXTda5xgvV7DLoHRdxQuNBbavSIqTDuLVT3L6zGHEBXv7/6NGUGzc
nmfdoukdaOhBaGklpiU3/IX5jPdcOO2mMXXuSGn3pKliZQrnT10jJQdgem5HKJ4QYrjiZg4l1YTt
jzU9tw4cHhWTLo5TAxKi9/ZpZXzjFpR+D8rvwAlxaCt6PgG1cmPRmbNER0icGu+IDj4E0sYC0yIM
9DK95dZXdGdKmZ3FlSEZ9PgyEta5KTIuJFGMNFT1lgHa8qYjdz7zp1nbMip+XDl0Z6wj9cqGKLAd
aKUgpco2uSCFvKzjTaOXJ1tfYMFpbfmUD37mwidia15xl1ymd84b7b6nEvM5rUWOh7bM8a1e9w3R
60xYSb33ZsaErLJM0buhBfIXTkicQDo0MU4hdHi/ENeWe6FrZ7ohZtVC6gbzRYzV+FhHgfTxBpzo
bW6EmyuUccl4tnI5QHpI/L7yngbwkatgZvAidSjAy9Jwu+1PhiTv145TKqgG3I4CV3YyuOGEFDIk
uJo2uvk0OQsZ35didilrcJsqxblgIXQMXc1C5lwfXYsfXTYwXQItTM/wmR+7igk4e8ZpbVTTyQCQ
tqfP9T5k9ZVAd0ZE1pc9JcgKbHoJg46OLkuZpUcieZ0mzHWkm+1MyYU9u5Na0zPYFFBqVhgTDLzt
3dtUGeTYl9ANx0VU9AuRMkiDhrssiJa3Klft0t9KD0J1p9uyeHtIC2tRMwX/LJqOnHvQASyNf7/i
9pFTTb9LI/4UJVeyyfTxDOU4WGsOiKDb046C+3z7iIhz71yOlSTbuX/xRJczaxbBeo7MuyEgArYe
xr097k0nL6ilYNcOJW+dC0xipxq8elzs9oumT18NnO/V5Gi/I7Lj80TcBXX6FGrggUxumngLVm5N
jisc5yd0YB5/CHezhJlELFiI9dDd2xmnc2OLB3eMXuc2YlJkeUDll4dJx0iu6ShRR35QihmiK6WP
sW9gn6o/F1GdrHE4zhthDhLFWvEcWtqbk3ffdKReKmPYMBcOj15LAJWbrmfV/yxDLKLdyjfXRgnn
SGc7D9NXvlBAmoYYZeIPWWvDFaoaNhcpLduJLLZNkbOMxda9nTjEvpnmkUh4/VyJntI0gU9Rxs3W
sOk1Gui0PTpT5NBCeiZlzdMYdmJ8R06OUbelxbbt0bGncfHMjBpDu1a1G9EF1bkrCZCeg9bXzUye
p+UhR5K56u082cymStDz5uE28EhMNAqfUTQhjJnlrJZWq6Q4XhtG2J9rBcVOBhy4IGOYSZLSWTpz
Sr50lRxkZh3rsbv0cOgYP/U03Zj/LbnCSEJiAJLWeJmK5k+9uEdvP0UN9EQq7/n2RCAGW/fsqPZM
S69Jy/LjNB68Au+pSoE6SOHQwVqMv1F7jierOS8u+XM/2tbRltBclvfZnJKJtr6OpyomNQdm/UqX
ARCFtDrUdE/nKKw2uaFB9vs9Yx8/9Z5enRskLcytDF+LaVxVy3U1GOLZaCGUCC8+EZVNhjsnY86Q
rUEndk6WX52b3AH6wXyuiWebSjtE2cMOQ5+Xo58k5Jkz817B3n1M5lBsTKuErccfvzRwuzKGgc6T
24NqU8KiNJjHITa4fd7ED33WwsIYPWedtMhCbnfnnmlIrYOiM52U1Vp7i7izY3rf81f2q3Z5X7GP
LXercDpqHO3b4jUNWn62tLI4C5JG0bllmIqa6jkGLLpDA1kfQifYS49D3khv9mlEbTJzio51Yqlz
uTyYRX3C7k3WMvMlvFFkt/VsXrDPfDfNOssR39H/QvYxwSLzEvEZKW+v23lFe6urfHSqA9U+Cszw
qZ9ZeL0SpcI4e4cRTf55HGHDGEgRGMmPfjoP6VFF53SYmMpNVG8UaPhdUaAJ+1cUZ1tb0/9IU+zQ
IVDPwmClNBiGe6bx57bvLubIPgWyi18tEKYsh3yFUk+luBTC8k5IrdqRZ/AdsR2xSmZ7rgsq91Yu
eFOIyzCDZaIH+WNujjTMbP6RZKkqa31Xzdprzi88/30gtjsnORF1Y8GdByI+RIgEZWMZpGwUOlVu
tCCTh9wRuOmrSxVrxylVdIrx+GIiADiTaC/tqLFpC+rj2Npik8/DY5PH6OGAZUeduJ90Lkstyfy6
3aWdIhkc31NSyLscI/SelVk/q2VT1eevCRJVSLpzTtHAgn87u2PHZZuCMXqPoPYMgIZJfPZd6XiK
IXy4diAY9olPe7CznRnCF/JUe/Di2Q9R1q4ROrAht4MDcwoDpKH3ffuhcrmr3D66rex/X7s9NU1K
idSR/3ztuFxjt6/4+w3/9v3VcnqWWzNK/AJG/3sxyHJXR2ShanpsvNeF/mbBGX1w+6x+mCvg+svL
ohP6thKgIW5PJzd7wI1YIrBKq/u8S79vL+O1B8zBXm4HvqPZk49BB3WZgIayHa7o2jEKWxgS7dwa
rrdP/P1s557GsBWX25fCuKDmYZNn7yMj+vX3qwjtSo+VcK7xVJpXwguGdac1NOCXp8bYYb9yZe8X
SWBc67wprob7zxPwI+b19vLtQcNClaCaJMFg2jFTS1jAPbTBhXU11fSvB8XgfC9JWUUitJqbvrve
vuD2QGfGurbAJP06ASNSdFhzIuFCOegdecXj8ELi/XsSDsxPPnsMYEeisE5ahebMTs0XT8cBojfi
kttUOzhIX//W8LfmA3o+trQdiE1J6UYIJErnIsagEYM+NDunPWHSZ0abA6gDztwcMd80R2Wgi/3n
I0shhJxTBsrLZx3mQdB/tkX2GNpIJDUyTX2Sacbj7WFgEVtbEmimV3vecVEiUCfruw5LEzNxdlcz
4rOwiM+IKEHMEc1Od+j2mJroa7vIqY9V3G1SgH77Znl2e8ktGHcplNpaJ20/sn5Zix/CdPrqCDuM
QtZrHrzBfGEDfY4MBLh5neNEWz66PTRWmx7HAeTnfKgULeGiamZfLSJUNx88zFb0KFGbsHyE5ugc
gTHNAHL71761/1A1RhiMiz+jQdE6D1HP/hQSe0obfBOb5vvtJdpTLg5yDk6OimKXhWZ5HBW5JMCH
4K4sTx321Qhhc5A/uHgIil+aT8EY6/uwG3c26aGyRhjcqqrxI/p7iO2AKNTsNVhUwEpFkudszcsj
Nwf89hyIpsxXVtrb/n9t4sy1fM+ZmG/GRR9sqpqIwds5Epb2xdYapkjgVjZJXC8Xlc4ZouJDbPxQ
ASJyciLqg37K+L2LA88qiuoYu86XaVrjJi9qpurL+/HPOyBfqg7waWjN2Zbh10tfQTm6PThaMO4g
/OBwxH+WJwhF8VW+3A7A7WFKUT2nuf4a2NHBhgOMDLmhvo1qTrx9O9sXOWbJHklrWvJUPWRsAhGJ
Wm/h2L+CQm23t3eTDX95vL3Z0DzJHC0zF7m0EWxizd5NnvUeuJhAxxRLCKewbe3KNuDWrrgzLY3B
v52xWmVkFKcGSSveT1bSVRQemuwGCMXRZd8xWnRnxjD4NtL8+farmUCLQ6rt/vk7lsaf3mQtAa1e
r/Y5Mqx/65W1HQ1tuueAo4wyOunfnTnOi5hegZGwra3UtPNcxmqbwO/MhXEgjKbgxE6Aa0XxG5P4
8nh7qVs+AhVcadazlWFDCVL7A2IK2sE0IXZ65q5wuxeQKE0Ao7n8o14C+IMBjnXgkgWqoYdrD9oo
lR2DkdiFNDmElVgHo1FcJ3z1V8sgjEjNubMxmxjpXW1fAKLESKXwi2rfHdnfDPxQrtqJifQ/qfYW
xOQfak88Pt3ZaWT4nujdSxCRo40Z/0/adyktEjbiGDlZOcwJRBchKauko4bS0ARN40R0xmYprIrY
c896nZjXdGSDPy0lBdfVxnOAlhlB8q+Hvpu+MibhkJKgoA6tC05sCqEPaPZnOAXPrg1jJJjG6BTp
vOUiCz4G+herWO8CunofrafkAT3jLkqCeF8VIdyxvhsocbm9HkN2Mqs2oBJgLIx2WsNYo35onDCS
CZZGxTPuW8n1PQPqmAA7M48knBvKUcqgiY313jBx99OT/iwVJmBnWmzzI3iPGYomwdpYQMqpxt7T
kDve4NTKYrULh5yAj6C5rzgEWzIekGPqgHa8cEayPXtHMzWB48XaybO9Aq8AgKXS6rErpx3YD2h3
7C+PDVCLA5U/37ssGItPN6j4IUF2SdrM2AmEsdfGcX1pa+Y1Sh115Z6xHYQB+rNXwOAQRzxVIPno
aFTuCj4FOaNUthaYRM/9yXK0Mn3+uw17KD2JRT1asXzlfczfDmgb6WpKC9DWGWERVY1Aky3tWDCU
FVV/tDRyvFXwLRiJb5AEkW7HwqRZrbtDixkdx/R9yNFjBpEOl68b2fa31Wfojjsmog+dDhmIzdMb
GsJxNwnQH8VIYkcWXsBZJ0yP1Z3ufmHRsjL8/rm2YF7onPkxNPMVEV4bha/PN2hS1YyWdkP8i3oG
IbdVFxuuFlxu4PGqFjJKZBFJIpr33liGI3NJYAYa7rXE1JLNzBqUE5B5wFau5coajequsfUddd2d
5lprBB9Lc2Tk9Jyin0E0ftXXvwDmcUdk3jnM0VbonUCxWoVnd+EuSYzGphMdCjEfq7DwkAUlzarN
NRTwDd2NODnRdeReGqlHXJcxo38A6gVuYqGsI/6maZuBVcs1CjZhT3fAm2OgTNa5akdkTbn36jTG
cCJQ4ZAp0mLCHuYHoUdEXNki2QxYWqoRF2DtWM8Ig95paT+ktTR2oTPXa8uC5RcKG1IijfWa2Hrk
LlwUGhBGEUQ9dpbyOGnilSUAsXlGA3XWIIDk7ChoELB5UPeWmWsbiaQ6MHLvVPXFsSfnfjWk7qlp
oydFd5W6GYlfmGqnNOX2QPkxXXpHQY7RcHo4KqElBiZiq2Jv35rNQ9ehR9M6zDqDcYjQMcDWDY8E
MEDgyia11z3iXmrgpWkKm0kT10wHXdwi+vgsQ+/TIoniviIbqkta5FO5OnmtZa6iQoYXB/mEbyBH
xUvp3AUV9gq37v408GFWhRO4UOBQ3vd5Fm2NNv7Vz8pB/2sX5zSNqn1X0QEdQ1o9ev4zp5VDA9Ok
Wb38GfF5CKLfccL6ATUn38BOAG5XhS81VAhEjSS8zoSPOGWq+bnVB0zyQdhymZO/gbfYx43TrRbq
0Q5Qeb4egroC0hsYK0Oi+C1Q0x1SlCv8E1uDApX/uN5TRl1zxpS7xCvc49Tjn82dDBEpeOMTZoDA
Ks7UmtHeLo1fk8EtEk5v6Out/tK2vbF3Cb/ltIfzRYW7hSFluyzuRc82k3R4ir6S5g1sG5nHOi6J
olq7vb23Wvk4qOHLTiU0ShNQW05ng+CWfdjDx05Rs6GTLdpdVlxrJYaVl8rgEt11vO2y0B4cAM9c
tEiFEHjQihmzbcvIox9opJFzwqf3grIaRfWs499z212SREcyXXelO3y5JSgK5gveYgs+1vRYVx3u
CdS5Kb7CvF7nQX3R5tIE1aKyjesNbzm0dwNOD2ohQpKUmQMSk8Ndw6V4xyqVWoLwRclf1xZpsbYY
JWzTEXeHG2sfNmlJ+8mYfzgWuPeIRPMNhtkrfiY3vIUHXqPG20RNYmwHxfY6b3Ye87MDjT9G9YaC
A6PwO8fewrIZ9iRzQT/EvbRLc8OXeK+RbQOjjcYjkilUAc7MAAp2WcXmydGsfpUOGQNROyWXiCSa
LK4eJ+m+ouFuRjQBwNtLxl4JhGtk4nNCZnCNbhqb4isGhEuXLJX//VBTRNH8ffXC4hMJTuprCwmT
1riHg3yZX3/JZqF80ShG9fZLdFW0JTmMuZEDvXeweF+6uIZiWHs7IOP1Jdfzfa9b20LZCPWKrMbw
smCkLP1i9dGzpt81EvOrlcJ+nkKgAzN6b+5sAPyoKziCxDGgpwdf27UVBGYUs+CkGXrVSIDuA3C/
6eAV1z4nCDmCXcfAWl8r8zXEjMLqrb4j9Na0M0Zm4fgC6/l3PIBxdebuRZtldBVDfaEsfdcCxkfS
snDTGuYJKBTitRAKr6d1d5j8MX3TlQYUykYuJyNriMJpLTT1oneQdwPgKJkmvuli3Q+eiXykgJCg
qnWQCXUqQO6/dWjywsy7TO08vA2GfO7qtwhF2rrH94tVrfzo0Toxxs72oQlVLyDKjD2aXoAnQVzN
AAZLZSEv1TgkW7doDoZlXeiGjNh3Ud5OpXYx3eFY5vKb2F9MRqD9UKb0e9X3dzXaj6H9mU1Sd4wu
3U4gJtpFYDKMlByV1M5AyX4jjCwOY6yOwC1fhazfnHK8qw/TYD/noctlkcXE2UkTvVSOnSdWf6QT
5sfQdX9ohYaqfWcJRwLkoA/PI40i03gYhuTe4aRedbr6TAAprqqk95VM7ygDHDRfHRpZva63oDzv
6kaHlAxvA2G3xrAKXX7Vk4znaRdPm46Cnqiw2nElmpH4PGQGZA/ltXUfZIjXsLooyA0Y341Tyvsf
61G6wU31hCAON0bP6Wg9GbVhXJzGhR7pxNO+C5mBViCf1WS+90IneAlTW0+xAxiz3wWVvIuH6hMj
33PAGUg7ZjyOifZTe6elU0cAmbWDrrrp01dnor7FnHkWznEsvH09/jRDemdR4q6cbvxqtXIn0SdM
5D+pToA7mnBMVxWksC4nuIiBmgdvEJkx6GxV/IlzrlAlF9nEF60mlan7lPGsGLpvr3FKn/ZssqrQ
D3ZeDRHc7jeyrdqH24Pe3dfCIPHHdfeRmYh9U1iHOKILNeF13o9d5D1K3XpEQ094qx6Yfk9xSC/4
il7ePiNP3hFckOD80k9z0Mznpkv/JN2MSIqJR+tyBnDjhAkqk6+pYFXTLbs5yYIqBxMuwRulDfTI
ZcLW1PRXzUER3DdZcArpl5X1Kydc8mrh/45dgNIkG61mhMvr0Q6wnAKZi5g/rEYH5ZsU2nuB9hA6
jp6gimR5aUxymVD9VRsLu+3aCHS/G7xx43TZG1PHYSOdiNjA7r4XH9KKB0CojnFnOZ0NPLElQKRp
qx1Hj8aAhL+JcBWNrAUgsfEdp98znw9eGuFslITJFwzON/ezcmMa4E+griExA0C2Hck+26lKruNw
fGoiJqRlJwK/H630vm5D9+Dgd9YHMjOwa+9Dz0vg/5DvJgrQPVZFd69jrunbBs6RLEIm0dnmmVkv
uKtlvwMdS99EwAKIEgibZFfJMFnnnaCJO/tE1ha0WcgxSTv+/0Ui6WoqOknzRXm2cfRCywJ21lxE
hHNh6OMlNk2c1UCeWICrma2mu9YhjxSMvbf9DHRhxn5Yy5kQAEULN03SJwhbSeM9BuZhai04MQEO
wtZzbL+uUaYzDe8lCky2Cn4XckkBfNSM7KCFy4pnwJwnxGRX5+GfXB/JBHcdBcUbSaZhcRtrF1xl
EX1pAm+509K/jdmRQjRM99D9CJC4m8knGTqdjUudfGcY1I6urD4lZmqEh5xCzpkRKLNGVf52ahNP
vNMCiBbEm1k0NqHNTNuO6NHUNf7YFmMWQxGzUdEQILjWcw6k/1Cm5P19rT6bFiKg67KRBk4J/+xd
2ca8+eeaBIWMcMPjnD6GJcGmHSKKPMcB99EL+1CU+J9HVpMVo5aHXKRHCBFvqM8F00H2Kc0g+H/B
SYZa/ShTFyBaRt85LA/GYpjlu0HOB2gXqa6aJfRxAOmI4AyKMZS1PQaZjUbHuqgZEJvNeQza9K6n
9hdV7ruKrV3F5kAmxDTTEKTPlbVn4FkVh179kKbHbqr4SKKAcmZyGXMXja+NIZrERg93vZ68ugAn
N2H2QJ76t2E7KQeR+qtmQl3RJ4LigUl07s1DA9pbEXWA0i8OtuAe/9TCe1JqHrZBkLKp2GK2ZxiF
4ICwUHnuCrBnXSLXHbKWrdOi2W06ugWxhFs9Noe8V/16ZNYFhJF/eA7f6PovfvfwA1tBwtirfZn0
8Zzb4ZIqp7CUZjUbp+lI8+IxKmCUxbOzEYrhfdr/FnX8bBjjGzmCRCtE60EMP4lVaJvgVadYUji3
C4XvxxUwweNpa2RfMNGOAd3dzcw2DYIHOv14Ao2Rod9m6dG/sMz9auNq77RfVET2JcCTnUzpn9lg
Ua2GCCG4fhzLgWkH2y2yU7aRgXvGQcZuu4jIMZRs86D4CYcYLntMiF0wcZOnc8IUpub3Y2AaUxMU
8kDDJ7xuYuQ8TmIcjZBtGMGfj/Be/uAWvIZhdrWK6IwvSkP1boGS1d5ASeMOmMN9njLkkrbNuqje
8hT4QI2IDruUu4Wt95TnSvMB6NCFyehbF3SWjfhYGQ1T5YHR7yKSLrL/oey8diRHsmz7K4V8vuwh
jcLIwXQ/uKCrcBFavBAhqbXm19/FqL4zlVlA1VygEMhCRka400kzO+fsvXazcQwbyUCMi9cUlbPM
QbWxbWQ7KmtdiR8pcCBhJcpBCH7cWDz2gaACTNioVH/mNnT3ZYUgIQrekp6XiIPvrmGl7iP5MPRI
q9UY/L6FEJSUos1YBdUJu1W6hCitUx7qKfa6YZYOQqiiQa1RYBKNNJtny9ze2smxHMp7M4AAkWrD
Jq3qDQv+ZRR568J1veJYLheD6XASYjYoe/PFgVfd40BC0uNc0UZ5M63SWk9Dvd2GTXb2KgyrpnBO
UQIqswiDZ8PvN6rZfeLO+irC8Dksqm2gDMqiSy4d9bw+YYAwiwzEkOG95k4wkkCGiiAOOZZH9Nl4
XCfthYyar3Eca3ZHGEbdaEDME4TISjbo8kNXenqrGYh2RlJ72/wyaDQsTJVz/nwPGGy46syOG51m
jSb+3epyuIOj/pT0OLG7CXlZknSHMCjKleAwb2TBlgEz/lFvwpecpuvWiJiZgtesJUttayFWgWm7
CLkKxWSszAkZwqj6x6EoP3o9BBsCKSVJxAa92Do2mtvEImeTSse3DRBaY/vKtnRvNih3ew5neCuU
OVikHThaq/oHWh+SZj2XiCv+tWFzsKBuiphmg0/myqqKeQrWpYV7xsYptZSyuVfT9AMlF1Vikz6M
eB9EXQcLQm7uaketOD7kaK0j9vUhI6JOb6PPmS7lTINBGdIWV7pHZDh9mEotIX1VzA4DuAO+A77F
jrjVIBG9sSe7o9/Uu9EUjasWxSYL0akYuOn9VgPoluM4ADGAgj6uEK83iM3tuJ62toYVbYjAuukz
PrerKyhgB701MJCgn1102hDsLW5WVAgVS1fXb/wq2FltRGMRr8q1Ye0VXZnevWh4Usz4JWhqZWdZ
ff0ATXnOZ3LqlRbM1RhIGbVp5jvUXsZSqbd6H9SUFq3qlsIDb6XqvmsWJXl5T7ksroj12KOgRlqg
21Q6g4Koxjv29MDXaPB2Y0ceN1jwx6hEuJzjRK31BpmW+ArM8H6yjCMSH4bQoPAsgn5lTLXdBuP9
WLUfU5TeZ5wi5rX2rTC5YfSuPCiTdpKkS4Emc23LmEFh3crOS6jKujwROo0OzqqogaRY2VJnsN8V
bxqVZD5TSv3hUWPe6nIwsrnDQevgCjJLxAu+g/rIaV3R0Fz2pmlvUuQAxzc5i2nPoUhBpMrgqymO
ehkprtaXbpvSymb/XFhD7E6xPRvfW1pqAoVQK1Y9yJmVpQXXhsRTMgzs+6Lb9Qx/6BI4OOWtnGdQ
udX0zzSu42VbACkL2JxzIjdhbhkBQiD1HWnPzWDAxVdHjJRQLyw7eXWSqjrkcHT4tOKPtg8G1JDR
/TDm8dZwzGvoQva6sHTiGVoNRw2478yd8jIhQgNQe48Ujh6Euu1kqa8DZHVxRNuv9TZT6l+VCdFB
OfEivRqeQMpxE9lQEFmWQT+33GVmOQulsuehsgjCKSdIkyGeg1yGK8hs+hLeibfy9fA09RpdAdIZ
R6F+2I7Om8jth7IEhEGlX269RHknHgv6lcInUvXle1pavG2Eqp2SPNcFlLvIf2eAxpoQEQzjVTiP
wIyA6vrqUvpq2fgARnYlEirvKNPovqTZvTb3UrSZ7AnYfnuc8vxRT8kbd8LnspNgBCJlTVtmr1oD
ehjNfkkTnmy0aRe1kneCSaxpfkBN4ZejWYOidKlTuwUqwmpg55vJok/OfobUXmS0HkEc+hXxM1JW
28YA7RtDVmScWkcNrpp0PIRFvesCAY1ecvRWOH8svDS40weIoQSr3dAqpAXF2SYaJMHkQSUXZbpP
VJqaSkS/cjTmI0qwEKWlLoqqAMvieVdmguGIAAv2d4O+beCgEOk5OU8WGfQpAVRFchqwkZ4s3DNw
mW5F779UTF3cvnRA92dnLWCqDSMIda7FAxJ3bzHj6iVQI0EGxkXFP6F4oNrhi9FYOec1eoreg0Xr
2JA8oETVQedsxraEjqkCbiR2opHtjLQhyiHPj01Ik6fqNlqKr39K0LwJ0rR8ygWa1DfVWG4Uh0Un
z5481fD3ESqucM5FoM91Qdj7Zh5SVRC8GQ5voLE+6Y05o/WGRatak3JH07lTCA2I5A1yq32PfHRR
Ffk9HQIAEPLYshGWMAc2+G4YuCnjldN1rqdr6tq6d/zmEe3CA/HyIYuof5eTqUQwnfpmAn4/6VW8
TfGnF95qhEHYo/J3uwoxhcSxbkbqA9HGmtcu+xaVRA36YN53F3UT3EuyDQJVDfcBJ+xYXVUNF7IX
ZyRL4SrNooM4OSpAtVLByZmlp5CIcljQHpqjcjqg0Vn79Pg3UYAqlHk67u1LqpBq3XfiRfX0deNX
pNYV0DzV0HrPTI/xtPOhFii3pElq+JBbtxAFPQZD26TL7+rQeskjO+QIhSs1SCkA0BK+pfJIE+YI
5iF8LRD9dXq0gieCMrUbXamwKtl0OGZyaVtlMfTHftwR4HJLG5KWhhF/SiYhNAEUfW0Ezz5x7Zs2
FBRxoXdFl2Oknxl7Rw/ZXSObAyPf2XcsYbg2+YOe08jNIg6/g+Q8olMkG8H00dO5TAlw0W3fNXQs
tnQF9+BQTFCUgB4sOzeI6+lQ4NYG54UMmE1NlbFwWj2FIk+fTmD64u5lXfcDg5zMlU4Meoxvy1S7
G78Ycxp92lcfKSfh4MguctJO809RSsCdpnLVOLM3ENy5YpLSbQ7BrW9y1uqd6bEjNqYysjuwA/XK
86r0UGgm/FwdvE6r+fA0sXHbyWPstzeDQiw2rZYbxq5nCznHEuZBtAa08ZnXNIKnIeMoahO6M8o5
CShZOxaEeIz86ui1617SA5AqFs6oxPYT9vTkH2GmPNQd0Bu8xSc22Q6fPrFHbaet82rc9gUMr4JA
za1fOpdWM18wtYTH1Kvf5TB91Z59a8jhbKNOrKaHSDQdR6zuOgx5MFC27OuQfn5Zi4Om7IfCvALF
92bUnPBNHqPWeWrpNnGKou6dacldqy06PhbmibuRSTtHaA6CYcP5Kl3zxG1ts3ktKEB5EChuAhvO
8gQ6z3SKtd0055pgpk7e+SReLhti/oyCRkyGcGnVW81nUkUxG059Uw32pfIJmWuKBn62sYFsgzxQ
y27TXG4BpwtNxxvEXilKn54EsEDPAtCm5RgCCVLCAHYqJV2EITZeCA9dZr7M8LTqbPsiux7jzl/V
6g05F9UkH4mEfZvi7sJ+fvTx+K7JqYFY13W7uC2O4I/kvUfkrUaP3xHjCUj1Y6JEplv2qLWgDF4J
82A0n+0wsbuC+k1maKuhzo4+Ig1rTd84rQDLppd3XZS/AgfHztAVx1J6nBi0ZduIggt3DZSPwaV3
HqC2Loxy2ig1qB8ItRPyE1AkMQIEatYHXa2uTfQDJSlcxcAKjwHQX3as41Cbu5WOppVACroPWmmc
o5GASGYstatq8EWLJO5R0BYb21MVwFrOscgIaFFBTYQZ+SADgQ0FQ+smbB7LznJtcvLoDRNSotA0
yZpuFTk4mz31q8/LCPcloyIx3uZe9xy1sXFlJEzqE6bkusJlTFh4vQp1nSVhIwnkrpDFHRbdcNlI
nSODyZ2s9MWXDDS6x8ZKIT5ynZqxXDXVKkEKhbRJe6sKhZNdUSx1cpQVgXKtVg9m76cLZlS2Xjwy
BCbG3ujZrOrm7NVkGPbpi6bH29IubwqA3dLh1moTE/g0qEoNKzvSIh5wE7adIrmPtX7vTaQ92ddS
mAXUmn6iIfvKWUTZpByXTJuIC9/k8WmD4dBb9R2jLLwTk86Y2LRu7Fo7RmgcqOqVae07+nO2DqCV
QuQXC+KHNw7cGtgJFimijbaPOwjasruHWBZtchp4C4fF3bbujBH8f3dx4pb1MI1RwJIb2aMcGJsL
IAptgULGo/cK7Zs2qmvQwKHxWpBCqzg7rJ9sTD78Qd+vt5Gnw9EiwAlClMYyE5NrpZBkyAzXOXSV
ekF6zg011ML1/NQc4XWS2BSNomGmE6Lqmr9YGpEPvqxHVx0TGz1pBvvL49GEsmXbK6SwLdBCH5h8
jDiAFrXCZ9Cv2JVcn5Py0qwyBlc1YXsNH4NSj+vEjA+cc5i66JnPVFwwm7IxqA+hXl6a0vsiKNFZ
UYiVyxE8IyrpAJvDDX6tmRzmEEsTIpO1nXc+kY+yqcstw28f7ARDXaeu96NRDgv0OjDvUiockiJx
/dCWBOPcHzAVJWtGKiZySTKpRbcKPU6sXYH6ta1vTZ2mojIBXQ/iC7FWGEI6RIWlF5JMxng6McpD
l0GNDez6k88AlmCEV6Q1GywlrPutbD5AY7hKql+6jNMkQ0R56pvuICxwqn6XEvmVPvcTBSipYApx
nC3gGYPGlRmE70rWZ0sfezFch5uxHZ6ELYgeIefZQ5qCE2Zt14UNp/6WS3dt1MgZMS/x7VX8rI+d
evCVcOuIW6QO/aLxhhMjtnHRuY3hQ6bRQXHrnBnVkh5eE/WQg4sbDiHlopmsS05d0BgkC2PQclUv
BJBeAqCjLjM5obZ7nqZq00w8rqSSO+UDk3JnS4gv7Ri3muqLBUtOpNPWMTuyxxBfLTxrdr+NGQM7
cpHTzDh69JuFNupnMxFn+FXLkP1xVcJ6RnSUQ8wG6JV3z2CaubiU9VmXbkBNfaG6uItjpvG2DYvP
HjUoeQS1Un/jKsh92tk1Fkzd0l02coLNhb6itafj2pSvTMwrcBEIxgjhBAoGMMNEV6LGPuB876ku
yBVIo+otH7NP0jCKJeF3t+aodniTMcxNdetsRJPf5SoOvsI258EI49aI3G3NGQ+l75UrtSUoJYZq
ZAbdLTGiKUsHVX3h5bEbmc7ZIuYzUOS60pgCtWF1L6rg3bT9YaV2hCRnGWyh3nyaRGVDXIPoEWhP
mWFcp5MSQaDSt3HsXCkRRo5BbSMalPnGrAtjI+vSW/EodsFDWKOyI/Hhy2BVGYr0qUs8IiPpBGYX
MzhOdfLoBMjXyK5j80UxUHSfOGPflaBwQ4g9BRGVUa2+aKi+lmj9iMIzi7soIIB58KhfvlPSmDVo
CrPsWAP5wrZUMMwr2UcYoqXs56DApPfV95TmfUD93WI2Cr3xjZMHTUzJkpDbCdqyhBu6YRzHda93
cQSL36JzEnVg4AdmyE4l8ou6dgoC0/w+f/LN+HX2V6x0GKQNHIWlpIJes2/JNa1VSpVoSCiCJ0bD
8KCkl7qip3unWVS/YCHvvJxOHFDzXSx7dam1Oxm8R9w2UCDKFQaGFrc68ZA8gWiK/BJFO77gpvBe
dDLlkAmsJVal8/DcEzg15pW5sVmdEF/EMJI8B+0sOWlEQclTml2jC4ECbEfPAroMKqCamMqQxE3T
svZx2npXls5S0dOYLqyaABYxuuB3b0DjGAUI6Rp13SqU71KqzlJFuasMIt9JJG8wb6t4Y7FYV1F/
WxJqWtXaWUlGBi/2dYRsZx2YClmNKt4924w/5vUUw70kaYWBd+rIs4gRFvXFTleLmh2d4z4uoYR6
BEpnSCAFQTAU2wy++M0EQWu9symIQF36NrgpaUEr6vC2GcUxJQOWz+sRylyO5r5S0cP5wwLflL4u
6Vht2rJ811TnSEII7SKH5zX39PuxCXbQV0yyQZqbum6viWD2YzxKmRTOBoHhC/PcFQrecGeqsKUI
eG/Mrr8UKfWIZDbMRIPgh6zEoaFMX1pBl1yl1l8LHLrp2Cx7iycyirrrSieZr9HClUfJvbKVcW1K
jmaBLLa9MrwY6P+gfnHr8/lWemi5AYInT3KmTotO30vwKWx6kLAajk4bgL4giRiKUSUSmWv706FO
4OkFXu9wx6OcKCrgpV2ycUa1YF7IfGsgk3DZU3cjTCkLStXSJcUm3KaFNHCRsWvnhi8YNlVrw6MJ
YOiF4Tq6nqJti04tE8WF6qhIF+pBnPJWPQAzP3uwAcOKGKkSADJtQZ8/dWDGpoCsp6ljseuoqmq/
emoNgmxIQofTWUdnGQVbbc5jyZxXQMvVVewD64xNgtr8NjkGzi6qmKDCf08O1eTcaQ0qrJGCJo6T
r870aNYKpCtGd6/47bFIpLaqvOALZWy8iJAKRPU5JC1rKpxsyb1vLuwOsQQAfjiJHuHZg7/F8KWs
s2Z4Kkvx5WgWS2yTLYMR5HEZPNMttghaIhHeeOFARZeI6MoKuVEylIesabfK2OwqAQytUm6jsvFW
VhWfEqLFEDGtyVPfYFSlPSdee8+/g//86Ev/ycu8z8x4VVGlxkr/GeqomUb/qJomhoUiOKQgjxKh
nXI/PHa9xxARwW/SImXTQtM4lYVzpmmEcoZIiCZLxnUU2zQWLAWrhsfgYRoERz3cI22amwv4790c
3s5Roa2CR33mgI3lLQLUR2yNkjuieY97plO9DUktDds7AtmwnyvjM8OQ+8LTpytCCt7VTWdwCUuO
QSd1DJ7UIvrg3SJtn3zVbTxu3YrcadcQ5ofg+WDKyJWUIDPTlAAVdWxs/GP5Yzoxum7bq7ix+9P3
F2J5P9FJ9q5QyoKCOttmunQTbkYE1qF3UJB71cCQlrSNzGXqgIS9aGUE2jdWwzXJLjS2gAsvdaWC
+QWu+hgniMGAsd4KMtRr7WKP8Z4FcNY1Tbuq4JFMS3COqrIbylRx01L9CAPrtVREezLaYhUr1n2n
4W23DLg3kSStJ7+2EQEchKY8VRZK0rZXU9fSsX4RKfPGADtehw6l2Og8j2nBrUJkaKCHzXKY+me8
M0DhYuOr0nIQgkZCB4GX1A3UrUkaQ/BX85Mjs3sT6fXe7HYlLJqjXiPDVZSSb1ZvdPpzK5gioHpx
6i4HqX/EykgUXeiDe2oYHZYeUE5RACL68dt//Ou//uN9+E//M7/kCX6hrP7Xf/H/73lB1JlPs/3n
//3XXZ7y3/e/+e/v+eVbjuF7ldf5V/OX37X5zE+v6Wf96zfNr+a/fzK//d+vbvXavP70PzyLYTNe
t5/VePNZ08v6fhW8j/k7/7d/+dvn90+5G4vPf/54RyPSzD8Nh2H2499/tfv45w9Ns78v1O/Xaf75
//7L+Q3888eueU3GP33/52vd8E/tf6BisyE326qqGrat//it/5z/xvrHnB7nOBZRL5rhGJrx47cs
r5rgnz8M+Q9WA6FKoRm6aVKi/viNMd/8V7r5D4PhhOpYmFJ1KJDGj//3vn/6/P7n8/yNPvIlD7Om
nl/Nj9+K3z/m+X1JFeWdibZVNch9MwVycP7+/fUmzPz5u/9PjqaPEtuGMJnrEHjNZyaEHm1QbmaV
xhliKAYTyFs5x8tM5ktgi7g1iI+RrfFo4zgVbX9bGdNm4kRcEwW7/MOF/PcL/qsXKFQ4a3BhbaHC
WzMsg4v0xxcIO1w4nJDQEVkdK4Ihoq3MbPCLqpbs+QOhS1DSMEqPgMI8TC159F5nSXuLYWPc5WFc
0pgndDT1RmOPp9tb+vyQXV7UX3/9Sk0+yD9eSl6gStCAsExNhzjIZ/7zK8WEzic4DxwmZyiec18+
A1oBrW7V9Sao6Dyj4LhmIj2t8sa2HidAq4d65Nhk9KhBbR9RpRawik2tseNjyeigJFsOj0Cu2mJ8
qfx+K4pnj932WlpmfdPoxR2VmHnQkK0RXpnW4aahNzaDZ4Ok9Xb4cgSm5YDek67U7RlzNhMQ624o
o8ZFJH+UxmgfvNZS3FL3WVNSrI9CKuY6zMT3wR/i6SCpdu32An03BZlqW/lCoRi8VVDqLThssNw7
iIqJMVj/9fWcb/9frydoTtZmnhyUSr9+8pMiCo38GobNhXLu28jGPcSk1UHr4sY2bdHQ41TASasZ
M+0qrMw78MfRNtKoCT04U9fSbp/+5jX9+TNGIajqOsM7lWLNtH7+jMu40jrGOhzoS2O49BVAqWya
HophaqihVeWYDSufsOQblMdfUxnLZQUS9SXN1UdAFurvy/FPq/EfHw7xy9PLLYda30ZBpKoWowHD
/PnlwBGt244SZTE0SLtkEwQcfMls6zXcSmqTPwNbnS56k6ooDHuOzoWRNhsO0sZuQAL9LOxOO+gx
GgroQxTb6rPd986TEeWEA6ETwgNhHZpB1Zbg6BNihiPIIyIOdm1n5GsNeg2H9To5EDcRuv/fl9rW
dFuyCDqSBUj+cqmzshJxSTEJR6R4YAMXjADGdtEF/luOWhVLLCHbaOXvbY/IUYBkvZDAr/RGEn0E
u/KvX478081oa4YqbaHbQrAc/bIMER0PT6TW+P1OCgI54BwueEYv4MPSC7LBiwPgevfXv/PXxVlo
QrIFSE3MTwCjPnaBP659Y0c8L4sNbbY8u2c0Puc0lEi3O1J0F83YTnyKRrMLQkyDHXCC23aqHDel
i+mGyZOZ+OlVQg/wGl3jE1o8bxdoULxSyzb+ZpUW8yv5wzYyv1LBAyF09iZD6s58+f6wjWTUDZlm
mJDhTP3Rh0S8KEE7HjWte67B+wYLum31puxxvRl5vMJw7d3gffL2Uds+K2o0kZNlEBIxiUeb6RBN
cNRga6bWyrFO9X1bdPlJTasbm9gDlvh6XzVOfB6K4cEhBuRkptic6aDlj9+ttb/+GLDd//rueLZM
SwrDZJucN+2f313YixDRKgVXUsXOTiEFum/06gL2GOpmiPqkHOWdl4rsFsEq3hSFkDgyuD7VMRXX
898NkFZufXCeh1zmwTx9VrAfFNG6rpryono0Nukh3sa59YmoNrqS3SRXgeYR+lF1eyWkfJ49OOiq
8yfPyTPAcNFLDxflrsN+M8XDwUvUAberlrnRFbOJep3K0dkahDwuLKwROEBVc19KyXzC00/emEgS
c0Tu6qJn3zTjeIt36Pl754otuj70dWH251c5/Y1FacTarmsz/S4FV4dU8j7pmcqpenDMEV/AGWeN
qzz0MxA8JuYJfbwtyIVFgNizMxFwxlgigFcwVOYtwro7W8kcTvWkJuOD1R9VtUQNLCmoyry5YdWc
zpFXYBCyBJHjESCMuMxPRcvJWIoR03/Citd1WKvGWq79aKi2NDjEokZgfvSzFlF81VNn8Mt3+LY9
MrPOLTv3TultH0zsjaM1+rFVWRBDmJYu7FkGjESY72yLCX9rQXTtGH2u7VAlUHK++Yb5CzlvuMfj
+q4RTJ3xYalXo59atasZSrFvKkVsDcUYlxPBQocCdbRCjvaBwgPzWcb0pzQ8slnMyjl/fwGygM/C
40AzlKhZI9K2hiJTPzmUgf7/8GP/Jaevd506qk0lSAe+jEuKXE9Q8ZV29iCq9lzjH97haMd9Ygod
UCkOeLWgP94QINHp5XNrI4MlAtu/yqn8IzUnKrtIJj5v/pQzXY2zNr9uoue6d9K7etYd/77AmFpK
GzWU1XU2yhKXC3LR3hQrMk60J98O6KZk1XTd4FnnI0dZFBfg6yFt6zvZid5lGl0yRkw+qsyoru1i
SZhZsunnGz1B73J2lGrrefpOTGX3bBicWnSnURa+WpNp3HbFVRmObwU90w+MtOskVo7fDwJRv/4N
hNYgz+NDrRJRMHALNxoTOvX7IAQzSZ6JBzYpIntSKjvtPvJNZBgAcVCO2OmaGblLs+KCztiK6e+E
/T7OPZPgJk4VDIF5Lh3ExqUaYqmxxZVkUuiCro93tD+rLdRPtDVABZmBc4b7/qdYwOS1Yns6EZ2B
tcOsbh0Uq3gA6RZdtYVpuSSYEh+lTk9+UGGUVRrE9Qm3b0iK6x43KnJvxwdPX8rngkwblMm73O8h
kcxfxkCP3QF65hXcnk1NF/z2+3erjYU7SHQl93ATbpSk7hdhPk9s9RGHdjx8anTDnmOSmZcTcm4I
VVl1z57S0O9DmPv9rzIyXQ6Rnlv73mk+QxwR0K/gR4U9QO48V0AqMBTffp8YdEGcRz1JA+wFPWSt
n1AwWPFxkkiWiRUqXOQgRI+kISuKVsOmqoI97tf0Lu709HZgtIWm+9uTffh+B37b3jp1CwjR7pn4
44UMYehf2jiMFhPa9geiNGnh5Nqw1kX7Hk2S9lGHnDFmWzkWyBLazKxmEW+2JN3JWSL+tHeeMRJR
r8Xo1oJrXRbhJs/SNyzdxqNTjM+lH+6MuhovLZyDK0wv3aoLEHvWDtK7fOr3djCdHE9NTlOeqW5E
BMMqDNXoxm84e7YOHmulh3uWDt7BaZx2672jXrV2RVjIM3IDzKMkOieR8hKhd1sOGqnlXR8N53iU
odur+grzCzJfv2dwhHACS4mZUXVpPTQ7/gQJt38wx+5JC3cobaZj2djZCVukt/x9eyTFx8KIUeON
klnoWlPa3UkfkQ2Do/tCDbsbnr5naRIuUdKB2eih5ruRRChimHYOyCRAkjuHWlbzFzlPpatQxXpj
WqnbUSMvhGRj0oc32kzDxi8U4zYYvLXRGQ60T56VsNTMg17Ad2i+N/jY3zdTqtCYFNlmnLMy8BGB
nokG56iHsxcfOyuZKsVGxCAL1TD+KtF77Blno15FWXNScyZcJF/fxEr3oHIw2oFeFXs/Tllf7AFs
8AzH7lu9eiA05M2rWcqbCjcvGlO307NiF7Q9maxIDW41RhnqgHYgzrs7a6gt19xXZHWgS/c0EFT6
+BIq56GFlpG3l6pOechFTTytgbq306fhgK57Y3zXPIGi1VffFZdj+ehLUHjFoewvdWKstUirT2Ca
+hXeUHvbNbBGqjZ+jlPlRKsXNLienVVqhg1ilBNKj+o6YEddyVHmbpuMzpVhHkYVA34x0cwixd52
naI3D16PVMfSsC46qTO60Z4Hor2EZjZeJg5Orq3m28jOnI2l2eGqJM9sX4Q1XAHb2/uy0W8K6qRV
4kONA3bYb1obQUZTbAM5zDISYPHzF3IZEQA3iO9zMHibSaQDML+CfHK9iJcyyg+TPUTH7/6bGYek
CJtVf9x/E36+qUUmmGxEZji5tB5VhOk70s2bbRi5uGuRwHidfp9GDART3TtHUcPJjpndJjbSYSYj
+ffx3Hzv/VOUEVmr5c65j+ruzGuTbt0UEyjY8Fwp3bYjzkTLhfPWc3gibIVLVA+Wjm8FWFMAWfGq
Qqzl68HEvCuNb8zWWIcoHG7NnkbxVDpzWgt6mLRXGrew02NvFkxe2dHv7BJ5bFrNwTIaY/xvEJMa
WNEuVsVuYHaAs96ukGea70FWpadGUxYT+tbbus9B8pDWfD0pOFEzycjCSbWboiFvHQMiKi0LM6CX
tQb4BazEC8KqOOWZzSLS4/wg5h9LOBUy+bZpNoBmASCa/IsClyVvL8RFyCpLbKbXHuLIzh95oF0r
b9Mbwv7uMEKm58pDnpzrqA2SKPKv01DnPoj0ezvumdgVN8MAS35S5W3rzwFfczXAPM9cCp8AprEv
+ktf8ys4xcD7KNpo3Q7l9JBqYhOFVIpnzeumjw4CGsEBe842HHj9cVpiZctW+fzWGfPejHPDA18r
24CNjxOkxslmKnH2pu5OC0DBBaQAb03HqS9CP/t54tLHzU+WVbPfmdh5iTYPVxMyH42OyZUGZ9Cl
2vUWLR1AxuqewvPXh5vImJ7sqPywpZK5onK4m7q8iTadVRnUoLA2iddZVxjJN3gOxP2UDPW6ScP7
YWif9MG5IcMImdS8G9VBQBsGWogz3lRq4B/CEIa6UOcQWzrnu9bn4/rrOkKov5YRFhWSakiHsta0
LE38XEY4Fv0LXcOOo4XhXp1ssUnbobmhygtWCTMfHdjBIQD5jwYVqp+Nvo0DY33+/uInEBNNw7+u
2+rt+4IHoQBPVljmTvTVJkqmv2l2/KmmQ5RN30XSIhSs2r/2s0QPXMize9xD+MKXieH4R0EPngBX
WR8RhJyIquhOsc1YLzfG4fLXV0v/09VyLDm3N7D1SE0V8peS0vdSo2uivELhnHLexQ6KkmExDXl3
0KXVHaYgvkH1zRy98Zknx4jyJ6E/zgeHqzjzw6Xs0jnVk3MZqxB2rR5jtEjjYUdgMrM8Zc7mq/tx
3xfdRx/W6W1a15QInRe6Qa2az5VEh2JXzBvrSXHtwDH+rsP1pysMcsKiwUnEuGZJ+9e3aBcycIT0
GgxWKNp7TBWkK/pz7lRbLQuVjCAjKNHb5bZPsAlIa9m6pb0J8sIltce56qQ2bVvbqvHYjgzwx4Aq
WVb5yYtCe/PXn4f258/Dofg1HBWJthCAd3++exlKRkMaI/X+PlHiLVAh9yo0ljCBAyEgAm1JWHJ9
Vhj5r41sdouoXnT4m1fxa1NQw4ZictVsk18jNTk36P7QaAhIVTQwGk6LoNI0lNkRsya1wmBISvV1
ZSc0Rr43h2hCRazQ2V4hzCv3SIiQ+lnlxwQpkEUjzP7u8vzaGZxfmGXRpjJ0h3aV9ssLm5xRKBmr
KMiHNLlqUu0qJ2bkhIO45Ega3uZa8t5qs7E+CzFNVZGxa5s5uEIazPuknv/NlaKJ/8tyg77EsDRp
2iTU8qnpvz5AqACt2iNOR0TEUec5I++5x+AQbsPE2RwIvy01IJq+UavPjV28q47sbus2Ja/dSTIX
W1ea+zTgGO/tG4GXAixKC/7PbLfToKxQKBOSHfXaETQOLhsTHh5D5wXdOechyJI9ArFp4Sv1dLG8
HEyUFUNTtG/hAtfnJvXT83cL3Hrp/CE/RbkzwuOZTwimYqCKaxjRhRpZi0Ecbb8f4+9CyyYYlDKU
Zxngw9vvzaXfz8T4AMJNGCrVtWycZ67tTdLQls01r6fWPCAN5K38X77OYzluZs22T4QI2AQwLe9Z
VfSaICiKgk14k8DT90Lp9O0bPegJQ5ROnJ8GyPzM3mvHsf2SCv/pMWmopza7md6Hvv433Qa93S5K
rTRewkFHBtYOFKpzi0f+5+9aEYRlOa31GufptSinZh/kvn4KILjhiEW82NgXc/5QmHTV/+lF+8ja
U7Q5C5dOA1pIywC7xo2+JA4APVcssBoKV33b+d+Gruxn6BEVwULF8OrL+FiEafvUe5x9wtf32dQV
e6y/Er0jgX6SbFC9vT++FV3zdz0Z0QdhcrgB10RJFTnOKrac8ui1fnmHivE3Cxq8PwA99xgCwYiA
R7vrmc6Yv3cEl40bbTLbwE+rkk/IC+VPaxnokGYh9CjJ70twzoDzlefar+8C7+KXPYJ1oTT13wNy
OpZhLdXL4KNDNlTe3kY0lYqe2GJ8T6BLPX6QZtijoTHSjQ5IYNnNz9A4OyzDuSZHfPQySkYf1lTt
YIYyLeL9Nin8qRi6eo1wqXjv3MFdwohkU+5Dw268o5VF1dEN753U1BVLszqZyA3Y8fj1CaC/veKV
U0uLREB/LgDS1JUvLIL+PTaupm8MvN6v8xz8VJFeBmBTrZDu+b/SIqYiM7790ih5XW39hH8RxRVc
vUMdK8St/PL2NjzBPJh4jXFt7e2aOCBwqTeIoovaZztvjY69IgyXRyWCVmy2Bi8JA23MVfV3pXvm
a59PeNn++7NWkv88JaSFwovH3jH2NIi9ct+8puPFMD2MlwYRufN/RNeQGCdD0fKgjre00Yf1kBU/
QrMQ+AdxeHSUdX907gNN7yGyJ0pOxsSrcuq0TU0Ax8a2iy8f8hL2hkRDx9yrdRrpw4x9QBpNvtBT
LY0Qh818uE64adaubr1jIMxR3kf7ftDCE1pzOIIReWcx1/X8fgJtdCYHLAC5wE45XFh519cgyZPl
kJh/JHu/5yijcy5R/q3pG7ZZmznPsg+4an3jD4qlFxp/+xImfNCL+F2gdz85kifRGPV7oPXYVoyO
rZVRh+DLyvg0pdkZ3426whAgB9WvuR0NEb3M7OIjgp6xXGA4bY5xIOB5pyRI251+mmz38z9PAh6A
y+Rg2i0irtkYCEGOhepYzr9bjL21hfq88IeOBDAd+Icnr9w6kh0Athoj6Xh5wincJubULDsk/3fC
7XokfMRwTvZwU+R9nx8fGlQc55B2mVVhZu51CDDPguhIKfpn2PTuzEgmR2e+yTU5W0Ca0tnmXfgX
8rk6s0I094a3cWg+kWLSmXvkl2we17JoOSYGhb8V59lGx5uBi4uvXk76S1IVcvf4LPcuaeAvk/nO
DHqUNV6wtU1XvQEpOGB6NFePo3YagmbNxivcT8zpDj2aNvw7zF49ccksNVKr6samdurm8GiPJaFA
bec1y3+ndYQsF9BYdY1aSRJOY24f//HG87QtPlhgixZ6EksnvZIgzXguXqqIWHMnsRFbIOir/TbZ
lWO1FhoLSKBeE8dW4CyITD17+uxMaWW1VSzXSKYV45aFxVoPISvYDSQv8qO+nKk1X+c02Ms4uV+T
60bHWsdtz4zdPZu8I2fL0MTG1BP+Dv7zMQum4OjUnbFOFPSkLCiLfWTX+a51SH+1mJGszIbwrygF
8Q8rctwBZHZWNcSwjdbE44rnOrnnxUxEf7wvj0p9nubEmaVdk9aatqyXys/S5UybauzYvlL50YvC
beqATnaqFitsS03NfsB61g3rEFAEbiswSQfbsI5jV4y/cptZzagQHSVKX2sFaAStT7905ttr1eTa
NivTN2cITELXfGuVuwl5RaHICHTXzCMj96dHkRQNibGLzcrcNRjYbXOaTvZgp1ubO3YTlqV3s4C4
IKwcvi269VsRGu26FjTaNhi5ZYBC/2YyAtz0maxORBJnxELSYVpST1c+y88MgOm3NhLt5hQorB6T
DSwOCHfnmxNKx4cpUEe6DkTHNrH691meVKmLaqImXPSScKVo/MnUy9j3L7lU7ZeWTJcu/5NDBV7q
VV6vtcchge1xmeAPaD7bEbB6ZjT5tXabrUPm3dIpdRZhk4LJblr+h+is+7hLKkXWZwnQFzMBGQZA
i54eX1XH903wInakMEM3HGr1ieIWT6GJ6jkY9G8XFOIB2pB/xDCzKhrssl7Xd8cebOgR5OaSdt1d
Y8YJn8fWwTHukw+UJ+ELWkKjyuXNHq1+y86hX3o+UCzXi2C6wJxx4vi3JPpP5125jVzEXBNlU22y
+R4zs77dygq5eNJ/QjCM33ULs67OIhIPONFGdkg8K+0GojlC6KGL9wcDAR8/peFr4ihksGpEWzN3
9AwhHnifETpQZTS3x0IHX/Q+8+JD1fT9TgcWNaJ7J6+yrQvKCWgpMh3sv1mfngl84J5n3biRZQDh
CyrjcsBtfRKmLC6NSOQ+NvWw2/M6yMOjJagjm/kBlTDsrxrBbaiJ5aNPCfUC0WjHcpNidRHhFH5C
wl8/5a195De8HYapeI/RwYL/In20CfGtWMil7l3gv6ss7RFYpZCuGAq/mC5afqtQryjL241d+dEz
DrnqVomtpv0NDT3jlqYgZVnqQtWzIPboxQCdncyvx8gkyd5cCFpY0N3yMytxdEvI4Ye2wUQJwaJg
yjZG1zxIWQIRxADZ3A3wM5CEmBvHAeAmkyxWY7JQBAVi5NhgMQ+O3fyldT7QCSN715SdHTpnUOco
Ds+1qxUvptMctH6oPiUD6Mf+zbDGcCXIrzi7RuUtQ78f9jkBiOMqBcu3TSuGH7aeokicwg1VWrxo
a8LqkrmqKTueLL2rTv9322W79rxu//83vHQTdBI2WzKaL9f738ML04ZmZoOyX/RxQfnqmLaaW2oK
rLSx99pjxtXXHZYgIjGOgpxy4Y3WnpNsPJ4b5XS/NYbib1OHkn5wMRHUUtoXvMH6aXA/9MTGZNDI
8KsF3hTZSwLbppPq6x7iCjxFNxRiQxp4e/SkjvZ27FEQeqJdPT7NzP4//0BDj0fcaN+6agppQAy5
F1FgnmxsoJvWl/aTKylF49aE1tLgySya7KVUrgc0JcpfhspPdnoEZAFQvDXfD8b8gbHuuFYu9kdf
sKGi56kuY+H3V1OWiCXtoHwWMvoFw+kncNJZ6kGFamdWdbPGSJ/1PZtJa4vz/3yIZYLKakRC3M8j
LsvHXtF2YLNQfa7dnEyD0f32ByNZqrGDz9Km+4D2fNm4nv1aYdJ2U2TVYY+N89HVOZrn49BDxJ5O
sQHHQB2tuE73j6lNzncUh5zfkz/1u0A0QLHczngpDM8jFHO8Qk2zuEB4CP1BNwFaMkXLhfzC+R1c
Hh80GMTnGOjLoONA10nh2v7Pj4ct1pdXDWRLzicAYtlTRXm+lyO4OtAsvzAmib2cLwYB/wvq9Rrx
cvOC2F9dIUJruMihGLhmUNyK3lFHM098rOElnHT0KrvHKI+tFJN+dZaQ5I9la/2MZTddxyhBsMoV
1dlm9uT6Kvq3FmIeTt4V704Yq7dCFvBKZqTDXO9MSheXKOluhfTUevDhwvCW1afArVFJ12rnWKc+
s7VfTQ/hnLDUYEUmKTnlVfviJq7/ljvxB6yQcq+j1Nyw0mSO6mNxM5MACX9SvXe1cs/R4PLcSJ88
HOY+e5ys0y7xG3ZUj/3nn9AX+b/pHppPnEsktKwag4y/iJnsuZl36UU3hpuo0O1nPyHxR6/99OJ1
OrArNmV01JgAtGgZdCNb/Eg3X3OnMFGoBt2eVcJvpci0x9bdPE06R6efT9vC1pp10ndwdzirRua7
GuL+97Lutn4Cn86oemIKigo2oHS+e47IheP/pzYGld/9a6iAAFgrNIs6t1Pmxk+QqtBWk4xz4EA8
W7748UU2vOsiBvaT7v/tktNhGp5LT3xMsULMFRl/sxrIuwhr9BRo/zXd92Ej6i4sbOXD3gx1bVfP
f2LJpe2mJg6WzHUBpoEiPPYj9EzO7PSCJW3XGVW6NrWpOUIjwaugtc4z1SwxTymBhSvcELcxVtY7
SI7XrAVgpg+Gs3W04DmFX/euq+DDTbVnH/vxr9qxjipO49dgSIHjxnTQdUpIAKuWl8Km1Z2oMrDv
6flVG52V39SvZCs4PzrrbRywghuejQZ5kt6PgdPdLIOzWRCtolTjv2j1ysdlqE91M62HNoQzpWG5
LZkvsrRNonuX6N7OSXIYUSQJIAJlTo1ib605IQ6CegQbbvnGQfigU1LPHpYDqGUeOjLGcerRawMR
2KRpL5j8S2/TJABa0Qsysssqd5F1vYWACMgaKgw5i/K1XAt3tt2IQ9G6YuvYgOjc+R3O6k2W/84k
4VKIvz9SSf5DLoa3JJ3VofWA+5OS8tp5sVg/xumdWxm7SbJICsr5ZUvBZk2OujKWgJTjI9yOk69S
QYvArwJyKXfudUo0aJOCAO30ORxzmsxu8++ybSqCxdu5SWp4x6Bw8CdA4ufKto1/FYWlKjwH1j7k
/lhOKZHE7Sijaze54TVTE2sFU7Lwmj+NLbtm15n3pIEXHbqIkQnq0L6Q+skSXVOoqCUUMvSjRC17
eIwoWqvrWDIgSPVxjw+wfSks5/dYdQM+7ya46aBbKowsa721crqAst7XOVJZMr4Wus4oImDfDFpn
xxwnucRdh2qzTj8K0YZnVvoxOw/cO2Ujjbd2WOPnK9/NqNqYaUeoYxJ4F7wF7kqxeAWghyimTF4f
l/vjgzey4q7cM19EBOe16V+iEDe+FktWRqb/TkOTQR+cCzhhYXDGDr4y7TCGhIC8D6vuuqvYqisj
AkjpYgjr6NhPDmO1lWsP+iqzjNmUo3EamuAWahLrlrFjIFbQVAP2agKCTWrz5qHGCYtns9HKM6Xq
crCi8Z6PYXKINExQvvIOcMFp1+1IMcgIw7sxvteBaaN9GAjZ8RDliCQ8IaAa17nuQRMlF5JZkgp2
XjplACC0ldHgdaHjgMMjwBp1XtlQGjksBxt0/VA807urGe66CCvsKiz+MMCO2qUPgWK7NrKypIzM
C3Oz9mSTB4rJgvWu105f1O+Luvebz1oIbmfh/VWFA97A0ctjMkvvkRxA+DIth2vPBa9hYbBD5KYv
0jM5E/EHl3C+MujNDnBNkw8bvp6dsEPQ6wAQL6WYCh9S4JHcXd0LUfpH8loNfbdMaEA11bGWELL6
NBl7rMPqXhVKriI98XgnWufQwwR97H06OVrrOBF8K4Fcj5rhvaZllhCcRsqukM3vxpjQe5hCqzYW
oyJi8/z6Zqf6XzOLiQdQAwnS6XDhVmqfPEQnlR+KM+6GN9jn5qWNG+J2B8N8kmA2FrribIFzJ0cI
MU68Vjqoyxk9t/nXn2es7Wiqm5UNsXPVO4N/GM3ouX+8wQP1zAJBWLzi3q0JYkmn8+NPKGx4BevW
OUZRexR0bO9KNpsKmA6osyDZsOzxz9EkgnbfOk61wdJgXdHxbEsz7M+m4YuLP01MlELCKPz0w5wL
bYqyaQ8C7t3Kg1uZmAKvfFqvjdhObvH8G3C1FmeY77z2Q6utKt9J7o8PDa4py9aN6+OzthI2Z37z
UekEzBdGHa2HMWlpzNmiLOF4gp59fJ4nxfTUmN2vYqhbKofmncsggNhCoBQrYgTy9M1P6JW0p8ef
qgpYocqjgcVqHW2DicbBdiznefAoCwbpT0dyjJ3nMZuaVT5oH0VP4qrEnQNs3U5HkP4lr0O8JJnN
ejXDvLiHfvTvruc9Ysmg2nDhekROl4PH8/3fq8LHjSxGkK8FNxQLzkd5UIF5aJQa70bWyKs5ZoiK
iutgBdYp7czg5gaBezWq5y4nBZaYHkR08+lSG2zW3CYC+cK1tdPDpF22PCQHMwDE//gJ5gOADaMk
2TfFfWgUwU+b0ZUkvM1q1Ma7S77uxYDA/08s1zqkfJB+89wI/DWUpDjXmsnD/mWQhti4+gaErHNz
/da5KZNxrKt8mw7I8PcpmXAbxBoLWYDbVHGFs3r2QdmyJEo78deDXmUru9PSswWFCwRW8sGKqLm1
CoqxI6hIdTfHm9yRPhB4nGJTX9Kbj7+SOX7p8SHKrWPSdky+JitinhSKbQOfrffd6gbCg+Si0LHP
/bthFOWb4WEObvPhCRflVlhd9DzMDaEDV4HbZ8KdZfveE8hwTBQem5cmiJcPLY8zX7Pwvwi8Zsm9
AfBkHB8fzLKod5Y5HkQ2jYdOXYomrKiHphK5fdD6tD3zHLYzGZnEr2hZ24PjgRoWZcUxkLa5va75
twWN/sV2tXH3b2w9Tzr71iX+469q3O7YqbQ/ikrzkD44vzuUp8facOyj7DAFm1K/9QZMXe1uxqOP
wdlnVTQ4x8eHJjGJ1vFKTktTjge4TYw8qQEfD6AlkVWYo5bsI5goSx3s0g55d7Q2GsfeJR13aKk5
1V16sblz+8pZWylA0KQdL6QDjpfHn7xS38TUTUzDFHjN+TB4fDAEgzn2JsXKcPuvxIuq89D1A2C8
7pNgz+y54rKivGnvbsrxQvT6U1aLjVumwYGcgz//dJZEJBAFNlcn6F0AwSk5rQgNYdnbuOMmJcqP
3DkBuz03AT/3/rBOwPa/sLuPjp3ZYozJvzAa2B9zaYX5q8b3xqYKxBDzH9NLEmh9ASd4rj6sVvdW
8OGmJ1eTwxZq34BkkX+MidVa9hGNWQDFcg2uGauqhum78Cbz8PgUydMxxOrG+IdJZJ516s6v8pjM
S+4pTMFLmdiJrQqpe9gDTK6y9p0w4fGljwK1w91cbl1HWm8YNU6tng3kmOTUH8vKQNq6qFNO3TSM
fsSQvJaF7/7ye/bIbWwlM4Ggedyjx9YB0lbNepL5WuVTNBKPT9MucndWxVTRot6148799Gs4nQCC
jYvK8v42Df3voBXxWtLrbRIznanxMtr4nW0tH596lvUc2w6UER3h19jRDBvUwxBIQp6q3pgWbZqj
J7SiaC1n4QzskCPj3YkWk+FOWdn5NmWL1Sddswzi0b6rTNp31AIf2qjy0+OvmgkWTI92E/IyMLrH
F187Q3XM8uo/nxaeQxaYS/61D0/Ujh3aYLtFn4S1/eROKJgivPkhZsNPvgN6M3RiBcOS2dQtX4K2
FTcuV/hAfBbLKX1hAO5jwutcu91G/sSbwTTpiVSfb5+1PXIKHlBM/d1hmMzLROKs25jiTyLFWrTx
D0k7/V14LKxl1QTHQtaH0Sqi5zkmjQRyolLGn5HoaqYvc5EXG4NY+pQdnIutsTV1zoXHwR1Cg1zl
HDYkDnKzP67MuHKcE0VN/m+RmU29c1IJGp35uO7i8aPKAOMTZGnvGOmNH8oetqNT1pchDF8cJcOz
oAGHI1hrn1LAPhm7sX8C8lPTyKdo/BJa1oKF0C7GILvO4HbvWt2MP8JQPWWkxu+MYcD3LIAFEO3C
F+6nzZdwyOGT+fjaNYSHOoAr9r1ZA6OkkGHQV9+ovPMnCby3asA0lGSXgqrhrMXIQNfqZO2aIE3p
SoYV/++DxVJjWRpfzsylGeaRHu/vdjJ0+VpnHemYvlsDT461m3D5PzUglTy0xiHlGDfbJsZ1/0lu
j1pFwh0OOhjblxnfgrN4XfNoRQBb4JXbU/nXiuoXPRHNs5kCmegiZJR9Gd3iyu53JahtvGqEIVax
us/hzusmmdJ/b0A2vxVN2FVnmwVOZ4XbtrL68ySEdRWRtOF7EGqQ5qQkjJHc29yxH4Xi6ZoAjD+E
56D6WfONxbkbaIUWzRiQZmk1360iAo6NFHDuwmA4ARhf7YPwPZ6VcmJOOVQAjddFURHZKDKDhAHW
PJUVfCja5EUNaefqxEOxGYL2qZ338yLOzlnboEYvZyQBwWSRBKXralV9dCqN9nIWCGUj3KKRQzlZ
VswzAdoGx9xAfUMJZe0fywEX0QakHYwoU16Oe9efNnjA8kXlKP/n3DajvfL6uiIdw3VPuv7kDmZy
BypFtq3Rv1B7g7MlKTUMPfP8OJgJ+9SWQ57J3Qy8wr+knx7Fatnk7i4YvBvDRwChZizP9txr8fNi
8woUCnuZf+VRBO4gx/T4b1KhN156G+bTR3Ef7YtxLiMdHjW/3tUD8+cxkcdQuifbBtRP6x7czNDI
r9YAkx1dGlMLLV4+dvKWi08xKNubLEpUDYRaf2VJvC86dt5xl5TLHLv6mJbdzZq40UkyAJEkAaf6
k33NUrWTXZWeE+CkV8tsgDCQIomY9yPvPEJJ1ISxJ8jdWw6mOXCCZifgRLBO4u97weCBBdL+8b96
/BUk3hlvx86dawtKh6HofpVh31v/KQx8Nu02E+uQ8NaavfoWZTJBnbNw/1E/wSq5lAaE/bQUYCjn
dfmgU29BWtWW/5r2efz+WMbYhLte5mMR1g3ptJM7latJjvo72KLPiUDXpQOo7eKEXYQvoS7OEv3i
ekJsvn5MW7sEr0HA9JvXbKZeEkmElaiZTX6qqtgB5zxxsJhHFoGVs2RAS+Rhn65kRlX6kMxHfQsq
ZEh+BY0FtneE3dFGVrCvmHeRLsDgxWkz6kQRf4+2ltyDXPNO+PquLSLNg6qr4VwPyCWZAm/4yX7l
GVojcoCm1WNA35bl00P7qOnkoAyGXaBtpBjGQTZedKTP3EYyPFD2YIQQ3Y3u6C9gE5+cHNo70yy/
p9QwnsIIqLLGYMYtjei3nY/s17gb2b2/5dSeyzxw8YGkOApzIqkWhlNzncSMeJnc+dOiikbtzFQ7
EAxeSEzq+0uOmmwp+/AAKomZufO7FyP5Zalxt4eYyV7EfqcV7P5GQqVLSdRT0O98P2L8Q3xE7ulq
2/VoxAl2SsCWRh+IIVPfJh3IJv0NfeUEUB6nQVpvmOBffUicDjN4wak9BxabxeCS9KlBv3JAXgDA
iNc+cMzY5qYARDE+9+MA4It4ZPYHZQ7Ps4QWERDJSDyIclJiKMOYiVREavmom9Mm1zKatPgrKlmA
ozq/1YJcOnPGlY89Ow9TZ/9fROYnJSnCmYkDPaqPpA4ghPfu3r6VbbpuW+2DfQY6B88EZSz1fRik
bG864odTv13ptO7C11YsmEPAARDMKmpKBYV0XVvtgbCVYj3EyaHJamaKefbHKKmvpvS11udsMAbA
a4Q3ivXVdzRUyF9N0lGUMz+UVbBOS+ipAkBnN3irSi/VlXETaTXtK6vWj1rlv6DLA1EERmblDT5L
CH9t/93AhfDVDcjRd2gNcm4yKprJeMWTQ3pE8yT0oNiAKC2YAPv5npwBfAaB5m9ooH8iDaI/v0Mg
HLsa+RtzkvwiYw9u8QcJS8GmjRmQhDE4g0alDkNWXMaTNv5NNbs8+oFrrhjaM9IGZtLVujoKSGyJ
iynUwNOTV3nKOQv+utYki0Q/A+UUp+Q2wePwTLc7uxGdILoh4gngwtAFSnJSkN4fG8cvtuwqSAuu
4td5zn4SMi1XHVuCkDGQZ4ljrkUsXzyUHhB/+g0Jm+NiIs9p0Q0T0UI8Z1kcrEVFzknbc8roA2gW
zMjgn8w9uiTlERFtWdGtj+16q/Tvwva+c8KeVsh2BFU3iBKyCRk49jCmWf+7OqzmwMVJTGhfTnoU
61/y07x73STNSqu1r0SHEy1JzZGB+1UICQYuBk/iVTSIHQXX0Ix//EY4a1xXwOrRM+BPY14VAWFa
JTYacDdMt2GszyJNzz0ItZsc/1i3PqqSyU33oates4wUCyWoYguuBrQUpY+JJDcDH6lbvA3lcIIv
bGyzbPwJ0gCKH/NGPBREMoKJMGC6MbO0cYNzGQvHHs75PtSADJFXFW14bIBfO313DZxu70Wzalzi
5+uxq7kR7C32iP5KT1gdhxrqGaZfzzhaspOfkJugdRWlE5sZE5NRN8G2iP0cThGlDFEGcIIc+HRp
eU7NYQU0BaH52KT7Knc4OpFWGJX2PJblafCJTiRfrQk5nsrKgfg1ZfeWbxi1KyeDWYGlZh650+zu
SS/87gBdDT0KQ3Rsqwk++qYV+BeccuP9gUctmc0pziBdQnCFVbgYhD1uDCZTk+78cbyo2eCeIqSc
cSYnlcWIUfQW6U5psgamsUsD95kKsFpEevldCOjV2YCYxRT11ejeAt2IloTLokPUsguiwV+ePsxW
mvjaSQPgWU4GCIioaTSy64TO0LcXPqhN9knMXif5x688+JHeHRhourCnSO66wVmpjpuVRUnTVccO
YmUm3JlJXO2lsrCmSTry3gbubEFYYWL8rOH4QhhJaHqDJLIP7Wxfiyre1Kw41l3tvqOMd58cfucT
Apahc9ITv/F8K8rkb6n6bO2KGKUz7F2qMn/ve1hlk6onHKDaYiFNyLYDMVQqFKhW555Eaj1HhPgt
baINZ+XEio1+t/SdJlkC9rNWyDcsLOS/GfoATyqKjRsJNKZhFx51SgwuhhL+Jep5J6AGzaNmm4+8
rpN/J/Vv2uvDYYz1+ozBt1ow/HzizNK3Nr8g05yMObn+j4npgp6N2BFbmT8ZS+lVQvDNotDgRzoI
+xhKl4S6kfcXFrFciECJdVv9DtyymHsfpnjQrwFcDt7C9kYoaKMPoTBiYUNrKtmL5ERIzvT6jClX
wTZoJTFqLsoZbmr2LP6DsAfdarjhsrKJ7QiCId4GHkktps40NswngtXgfmYtL0FgE74aFhtv1U1s
D4Qme64SmvpxaIxNVjH5DJNd7ZFD1QcO++h0TbBhDy8P8RIKGm8p41icMblV4V+tQRsQjJTtIQfS
qhrMemOV7MOjwNvIjOz2yhekTn/opBlPtUkqvIyIg0Gn9hzX7Sf2vCfXEh+OE74hoy6ffE8CmeDB
oV6Gog75QihEg9GnzuJ3wS7wt6U5pJSElK+2k+6jUDi3pP/qOaxWZIx+SQP0s4xCqFsMa8q4/84H
EHSjpbhju3ntYUwvccg4I/HjNUEOdzkCDKxx/jKxjhcDOQh2gMxVxbW5E3Xz5sLQsSwIHip4mjJ7
XImMnbItJqKkcvTFjODjFSmX+Tqx/1g9BQY1crCKpvYIHp0tV8oly0VCvluHoqULtR8H/PeGOLcL
6sR8E2qXmjZ4h1mJgITwjW/7aJu62pQJrcvEUJSpXTfRwg15nfMriuGhy46YMuOTwAV8owAPTOyS
HEisTKg5MHoqB3BI3/GrZY2Aadgh/y2Sy6rifhsbJiGhavcSIMayTZLfSLJQ+2oxAST+F3IeVHsE
CyQ+gbtV2pxI86i2TRaiXPlyYoo4T7g1zfq359bvPPnPbPeztYGmBGFphBtl0O1rnbUrArbJkcKe
h0IQN+nY/hqosLYenSRzSa5RZFEWoCj0jfFVeH2/DMqyWrahzNes4q1FPhLGFQXSuKCQRxJUvZQQ
GJdoStbKcq5GOhwtJPIved4UYOP5OYzeFxKnddR4K0snZLyNeKrpYrRachL7z9hi3SUSuxnOS1Bg
Sngx9F+TShwaZYN+Cz1TBwCpgYHsNRLCZkK573jkcGbFtEqkSk9azpKyTVhiQxeHjV7uvdH909fF
pz6ofh1AAdPqblib5IADp+rM3cBkEedhe8LiHYwM+QJfvLcdF7k9ygEAenfukwENU6W9O/2baRfN
yrf0G6J10Fi89miqN6VLURAV1BC4Hd8AKghckITA9BV+T9gk9KlRP2xUGn0YXLjxnNc4UmvZWKSp
3tdmmtxhqrUAmkmMBvG0BJnPE0nq8wLmc3nRxn3cGEjrCgDMIuBcpPaL5mikziy4MlsP+eno7WJW
pvOLYHOby9jmGW/IRQhnpy9BE2yJf80zoSwYvksX/iL+UdWbIVPjiYWrk2C5J0RuqWtY3aoAgr83
QISWoU+zk6VrSKPfmY4GszA0A3+itxkGXazYd5mLRBABYKnw1JkXVhIxabiM/FpY3qNBRDQdE/z7
Adp2XLpfQd44DDM4TJ2xojLS+WLz+lab4VuWi2pvat9RSf7OquozY603OTergnco7F3b9+9lVSdb
xuCUXhkQ4gZTNZKDEpZK/Tz6pI7GuHbimuvb9iPCOaz5YfHEQQxzRZ35zZEaWLMNlic5t3oS0tbz
mxqXkujbnRuUKztpX8YcuqfhGjtsEdoGiTE5JzwOKCB29aTIkcZEhXvE2rBsS/cQ2J0p/tM6o7ur
DHdrV72xIqkFh83Eu2SkuthVbbvHcdqtxoSjoJgEqBfQ1rFPhUR2SH5IAuKnWzxu7CarS4OcnemF
s/Fb09qofATNZptHNgkMPlM46w6DqFqHzZ2n2U5h9ZmC9o8e+XeSJUkkLUxssPWwt4LqA5AAgzAL
q4BrugaE+a01YQB3k+bgaa6zMnwPvJ17StFZIdGv2+fW4TC1cgs6mtX+yvxcuyt2aDHcDOH+zmXj
f+ouIqY2BmDXOS29C8GIgYQZaWdwqE2nhnsA9DhwmanFrF/CgMBZ6QSQ7GLDXAXYmhcqV8OiyfV0
S+6oaJPgkFqxv8w15FoOU3GS5BdCwFgOBGmEyggX5DNE6wwNnjnmTJiRKNmy3w78ii0YWeu89qKN
6CCd4ns7dAVRwh6MsSXQmmvhIjOpBnGIfXuiRCskrMYdGt93SOoQr2XUAzCviTLH7SpL9eU3ZrWo
Er/exv4PhVa0lcq9MvJftFnP2qQYAU7HElaGZ1wbDuWtxyad4bC2Lp3+wI/7TMQvQQtdcPMUCkTy
U1eQVohWb9cT6pOFFwwR9KkJgVC1wncCNqCz/pSwqP+LuTPrjVvJtvRfKfTzZYFBMji85sCcNUu2
9EJItsx5JoPDr++P6dOoU65zj3HRQKNRgOp4kKnMJCNi773Wt/aTi/adkdd6RMJEcy2hnxhxUIfS
tJJh0/rKwO47N9Lm1OEqPpVDmuovTRbvsRQUBEWkoD1t+AOqQue4ylpEKIgA001Mknu8RDgMuH+J
7W7ezAiDEwPRWwvD1g5xaY1GGPUG7XvD5XlEQRvW7ZcCo6dPoYLCJqHhhxF/2y6BO1MX7y2CAhRM
423vktKL9XKL7298jwh+E3RwGoSsWc6AozxYAXSvcRA3fILzHnAgOgXvWXLyOzRmvhmc4MNp+0MF
i2fLxJggD7TQi2aTkU8Gl5V0YYkail+69BNOHVNBdBnfFYmyGzrgoW/0O2MojB3BHRuIM+G6nEeK
fcwz+PgnWr+Xtg1PNRjNra5ZxV09nWsNn1lrRVSbXRqypAEgCPXCPHdtUWzNpvosu+K+xAzE+sDw
xCle0faRDRfPryVrC++ZDRSUWBCirtjsWvaMkOziuHnQpDFvYso5tkLWQEufaH1GO2BM1PuOaW3x
EvqmY+175MGXDqylvyC41nEuTtM8sKSf0B+6e7uHS1467rxpRJSt27Ghj/1OihfIzY7WLAtER9fE
vonnblh3VTGcQkIDE314DAzXO0fx9GLOhHk32r3QorfJMe+dQs00IaOUtJqkIdWK9ygmRQSfgYHU
mkXNIAzOq61vqSGHe/IXnpH3mSdtVo968zW2MFw7CK4YeCLxaBQjdC3wXc5hmzqO2GJ7Ui4jAbGc
NIgV4kzJkmAxsJ9uxl7Lb2Sh0xElpboXiUNAlR5tPQvyd5J8aRD7bjn5RrtspGqrkYX4jcVBEDM2
qRXTTTZGA6Zcql8nJDZ1vOIFYrkTBh9lnzEGHUCM5Xp7hyYOwVdOapM00iOJyc7WywFee+341hTl
o8dPvhpilE4KKXQjpVxFX7M4J0psT65BC6i977onHbrADb7iPdPKGHlf9ByTVIPNtyNgVQDBx8IG
msXc9pXp1zB6pqoe1+iuHkq60dt6+JiRxG4jwlJQBBentu73A0lut0bCE+1JzsJW88D4B/cb8E2J
6HilGhfyujs8x01lbx1t7LajwFMHbmaji5yNxSFge0pRPeBh3dA1Ryuem6ese0+q1DkDQxdF0Phz
MB5aFP1rpOn1ll7ADSBVsakkPMreQGlVtBvdhk4ZWzECLyLPh6R+rfr2xWoyH84/T0ee9L7bNrdO
WGocD6YDa2q1a+P+a6AisS+19INBbnikx2yS54fMUg0WsjlD286yjx97xz4is4Ux5hFeMTugH157
QIrH3lLfZJZ89pnJE+P1FAxjvwoyfOtx++QVpdxmCJ63XqZ/ZoPxQJuX5GvLGKmlHDTeyYeNfBrk
Ztitd9kSpzYj/t90wMeaMJrX9UAng/BMdZR9+lwmdITKrKw3IqXPnzRasInnnkcAWZUeZ7vKjruT
Uy+Bwj1Y3MyQ+67w7pJoWPdL28p21OgboZR4Ozq5xgxCKyFBuWANzi6SZroxOBNaVj9f9Lzfm640
V71HLzxQtJooQBn3wLbeNJVT7oJxapg80uipq37XwLs+GJ3xFVldT/+n1rfC/Aa4XNub8ePkpEyL
kvEFed/3yor4HolmyaJPQkwt9avxACjpUjkI/us5F+upmxeWqDfdTA22nRuz5YPtUbKso4zPSMYG
XWoTI7k5fIxze9MxWSPJGDdCp3H8KxDVYjeD0IStfmVnRLYy3F01orsPkEdwfHY3MsmqNU3hCj/A
SXeKd6PJzk6VWYh4xaVX8kcbZSmqh/TW7muPpuaqiOjGFUEWrMDT0K5jEged4W3Mz3WLCpGaUjXU
t1FL48uh6IhSoqumLvBpvXW7cGaiKePiLJ3sMqinqoBCOwxatVcB8zWZE2jKlvBqN0l0kTmCD9Fn
HCh4PmEJ4FXcVm5CwkyOgKxvtM/JNF5UpBEMYBW4vHAouhUDXoEdgSAygqq9+UINSehqzz3Cbf0W
Bc0+zHjyc5Tm5SExaO7VtdYfk2ppzK6YC9EbcrvsrIvpvdcr/di7xTvNGB1wA93iQkzgO4obJHXP
0tPNfdkkb4ZZwobpxw8liSSm/8tT0PYvfaHZZzfZmTyGCfwYUqD7JXiFZMy2I95ujr7QaSQ3PQON
EsSwDhra8zuAdz+iqb6bGcPWYkxPgY4aoU8dmM1kCTqA8b9oWbPXKytYDyRdbm0r5nHBf8ci+YDO
iuSWPnwf9MHaG0WIQ5H9dV2A0GC6p9PQLjqojfp9KlXgtym5cWRnvsVQNgyoEGqiciFthzMfAMHE
4V6sC3GX9DDZyVXot5PZXrQuuu218puFKJ86jlOkK9EI5tP3IdAxFuZsoRMjrS+R0yW39apgGBMa
jbELJLbWaiRzIMUSu+ml8huCic1GqUNuoh3DYPmYOfnka4P5BXLnBLJkGNl2iNKkyqXQoUnSD18a
rX3VsoIsphmI/zTRAhyy/DHUeEyVGC+FOFYtnJ1ZYgRRYKPZ4L+3Mxg0/Kb3boBqCKT2Zmw8kBGm
kRLyR4dOeZxOEVvYOArzftsQOniEtPxFmfFpSjO1l0bMgS+BrRxkS7ebhIw7l3TnyEGR1DEdPwWN
vOmcXudd6xX1fEMeXlAv7IEmpPglanIug/coCcjyBAdHY0SLj+NsPxBWCHvYcoDvVJhoEjE/GGV8
10D15oZP7skFfuwc+nD99DKpvnrEd0rMYf+Kk6E8oyl9sXFQjSK4jEVwyZvxMSzRFtl18Mh4g8LP
eI9H+u/kDRFU9163Ef0p0mrO/VcldIp5XKRZFFMNdKG+bd1pJJezTc+lAprdqZQY4Sxle6XaZb2e
PutAbEi/Ms896mw5Nm8EDdA7b/mLeQLITYnge9HE7WlIeKe8GRpLSlTTOibM/CyyIP35Zcl17Bj5
bMMpAMmeh99KN1nOfNF3Ew/6zooJ6+oNz9cs10HqwBm5qJlBEvMEUI3YUtns56rlk0/zXWpS8yMF
BAr70Zho95ol3lYgBA30O9uAVF6UxlvSf440AVZDqItL209spk4EBLwuP0ZT/YhzCh5zQnRafJ/C
FmHAQOMzs+yviUfBnYp6NZiUDyoz34jCcuHTBQdRM2aSBWkvDX1YEqtgoZGZorVih0+RcJIAbh6S
jW08WNHeQGyBYynZImvt1+5sPzXKQAXtUo6Hhb5RIS3gUCW+2ROcVJqDvq8yjlIzJlwdVcBqHmgh
8pAOFvscehptgyXecKmLEWW7+xS5UDV31rZtzM+OaYMnzI+R0pIEgHbLAT677emRMq5QnPHn8KAq
nVYXYiBKLjMiJ3CgSz+yYTQmnPRRIkIvXkwzfLE0FrWk/gIfFPuTofDTq/w50OYlxMWk2usN9Pau
oLiv+qOjJ59dFGTHvCzeqexe3NmJD0hmgR6o9qH13HrX0MiOdWGtiTimP2nRGFLvk6WwTbCiy2x8
HiY0SsZnJLvvvOfEZCe0w5M4rN8qtMzGuIQBl8RQ45QjwCaR95lFnEc0+3EPSWMmRghVwEq1bkhg
4fwmHYYXpvS+eCxXTbyU20i0DO1HMqLB6aojzp2edWAZKdhtc6D79upWNJmlQV3c19NWjdx4OkWY
Tjcwkr3lOzZnJJbKDMpXWlsXU3IssOB8g7TJOp8a9y2YOjhx3Rvc5ZE4Arp4swQ6FozU1xzvAOuF
iesz/2WnAQIElmQL37TctLJk61ABw0TNOqfJEt5UG+QvtNHGcmmSqInKyousx9lT2dEl0rd3o3gb
puWRfhqZcDkijlrRPXdsvw0m+9Iw3CI/19sQxRNvhRAo5dqdrg/VBRIX07Eexj1qaidDQVa3c7NW
grVGRtlzrOicgEs6IrZYEgKYvY0E9QUSQxaJ3TNF/FrnvGuMPdVqAqPBUy6agRk2G7aMg9Zw17cl
G5IW0yTwTJtGGINc0jLKG2HSKuBMNK47g6xgfD5bU30YpmctCjpS+VKRbki5CJE6TlRCInqobWPH
ZDfwVY1zoePIGOu5oKpvd1YJHz41Uib/8ksVDcD00HmbJsJmLJMH5h74JubFiWo/Fo1VrqWbHeBa
YYlcQ/ar1yADPwkCdjyQ7VQXnu7kB5Hbj0ZUekgxBE1VDh9tgD2bYUH1UVPiT/HXTm+Gbe1ODVNc
bsSQ5URXHE6Vi5xDGyZyS5HEReRPj1ASCAxD3x9gqQ8k/XnH5Vzal3TWh1kAlRiIxkFlQfCHY3E5
VgMmaWqVMpdbgzWiLdBF/IsuFVs7mfd0RlDa2SGFc/8lRz5ZyiB9aMpsP8iu32rk+hDO5x5GGgAU
8h5HNWBYLGnprs/eqpm7MgmM11Ca+dFbeoNLG4W4UpwdQ10i7nJNJqTYrypDp6FXXiD4YImAB7tx
yT2h2K03DhywDe/7wS20GJsliXjRnJ9VK401k/BV30AO7Sil1mVOp40+YDSm2dqF60JwCf+SQ+b8
YiCRrHfyQcPr6zXsse54U9gh0iCdRnmHsiVOZpyk3fgtD7Jx7+V9tbZKpvmt9QXhBZpNp08vNG8g
bZglD1lek+fGYC7v6JMPdlNsPFl8S3Cg67WrQzGYwEuhae1jPnx3mRqhECgu6Mg3tTnV/O20oGuH
l59CmqDvXN73XvxlWPTJFrYyQysxwe1QR917oRXc25nJJDubL4SYEw6lrUtdlidbagsQrP6ReQN5
frwkTg9zfsoh2uQh8WYIEd5DQKe7GrjSysMWjCuS1rOK55MMgwfdAM0nAJaNE8GW5uDEdIOCBZUo
OEBUAeRTAt2V7hyZa5YrlOOrmaSuwwDNRUb00JqQaGY1FxbZXR8jvIBtAO2dQkhvoevGq1wL6Gti
OcmRuu8mzsCSczK8iQavJbyaThnuuQ8qZhcOd5FsnhDgnIQd2pt5BhMG8NDZlyDCuG/c49S3C6iF
2KukvK9qEry1gqN22BlvtoGFPHlwe03zOeJIn1Vu1SgIuL2pk0hbzf4igXMn95n9uDxgk4LAQBJc
BdnhNLMimB2HYBIjxkMcpzs1TZ+UctlqtrlrqU40rR3PXjGdsPHa21pNW6uhBlFKttucPbjDFXWc
lLjx2qr2U1U8mbV9MU13vmkGkFOhN6RrepCHPIlAomtTvuZgAm6IvkfYmQ99VEPKqGTqowwgQNA5
1VZEcg5aAbswrSPeRR6FMQ227jDuLTV86H2OELMqSzRM9i0tR86b9Aw2+Sg2W+bZ83lm0Danuelz
DEY7AVGlsxNzPz9nhf424Ah6DBaLyJh+RF6W3wI+u2nSb2M23NGqUOfKpoUE5B6TFHlDBiBiH/HN
sQSc7dfSIaIyjL4mYG+YGL4OIDGR2LbYwLHYbpFj/mCgJml4RLeWHIOd3ZkhtBrxrCXeJU3yiyBI
GgWnrm3QNd+HGH/iJG5OVk6vNNPFiyK7iHyNBSmoPvu4zX2kIRqbBC+qfYU7gyLFRE+tmrciZdLT
skbPNrdwnFGke+CbQ56lfb2oGu3ZRLBAs7pvy61RT0+tq9vUEpxL0oI6IKgyslmys5FL1Dgkg1Ul
Bq4wlCWswfkpCCPgvCAV4c9GnQ7utqIj6WLZsULaMyj2/AEjPDtQTPkc4iDIPq3Cc9Youd60suw2
wSx8CcaKgjh8wjm7ROtkFjs+bnFdbXF5NUDyB2lLP0Se6kYMGoTT6jsZYxgI3CODNz9bxPsTg44u
Gu5FqeEP1Im8c0PPOZrlQwMixul2ZFknD2gv3ryUcDp3ri28i/qGbLEZDZpYlMDJOeFE5ZIfZo4/
spT+r9E/6iHRPDW381g3FFW6Gd6nhPCG8y3pj9OOVtxZR/iyIqG42sQIYv28fajcYqL7FxMhE9hH
rMyBj2liFfSi2JdC+nhS7L01h1sGNNbGzHUaACRlyWXvtvtcnV2dan+0tW2ZgOd24POjJxygyUwE
tm4NzUk30eisSopeJmdIPNQHjMPFIEsUkzfha+HAucMFRzZSZU3xMc46MDVMkF01Z75zhMjTnmqp
vwjajJAtiVAaOA0qvGNnnGwvHiHvbH2G73n4+RtBv7lR5f3YqcvQGMjZOT5UNKGQAEfEjEbeJqRq
h99AG2O87QqAqdpiIqGhX6+s0dH2mhJval6L+HGg+R7yzXS+6emXuQA2S7HScsrKRk3dhPQcj6Ne
PZhhvlM4SVnwGu80lt2dEB3lqVl1WKmdV47TNeqTc53i2bCzFD4CiOJLjbR11UzqRqt6eQwtC2e2
3V0qvG++k9wZ2p2QEbRHnT6b2bp7k7MTqUVaSMHo6ljcgAHLsZr4N1zPv3IuSn1AqtWQxYvJV66Q
ZKDy8yBQLMY+SEF8HKjikCbB1xm54cxxBtUbgSIrZdjdXnFcRarYuzJmn3TwvBrPPhRk++QQzE4j
RqMAQtxr1o69d808XBXSUTuKJ1SWDlLOnGE/TZenqy5UFCxdkISsHfhzdCmRd4pQ0q9DFOIM8Gnp
Xf8ap8P0hArYXV393UvvauEtE/rHbTi3OOpipM9o1Z6RJwGgBe/aYp6iKQhDnneRk1mcbDFVJazP
HhHJjbucXNTHCGLIIoBV55x7z77V3qPBNmiyReyXuWjW1zfClAMt1xkpINJXOJEI1lNkzXY/XtLY
3c4IpA4NitfntsBmN1fWapRQK0pynE9hBN0gQsr7DECFemDWH5QqHrwepJmhqfX1yoK8YyqoVp0D
Eo7ZOVJsmSoqnpT3jpqZg+dYEpy8UAc4N8cbgCdyS2RWI/D/cGpmPFN75pemDBu0jsQFyoSUk+sn
ZsfleITIfyfHYTpfJamwSqz1FSU3IIEgxMMMfbyOObCkjsY3Ot9bYBLWLXb2ZhNAZcEqNMUoHQV6
SmUkxtqo5bef+LXc6qwnmyPz0srlpMNpHmcx5jKapT1oFc/BK1YjKQNVu7horl+KmSZP1Jk70Td3
M7OUx9HbtSND5yEptD3U7YNOCMlDyRB4TVAFM0wNW7BdOJfr9/cZEgHPdF7kiGcxRIdkatnO4Yyj
aLGTtIf7yJlgGg3lCKsdYNH11So5BzBNSi5jjJgPJ5U8Y+aEFBaliEyv/F5dYcQExYEfl42aMymR
Swntrz3nqc+i5AwB04OtrFTTLtTItQhdmZwHlT0NbTVgYvVaHHYYcVIHkx8Pj8kG1mKaa+on1shX
q9X1gxwRUSED8Z7a4tAsNrseePY1GyUn2mWb9mHAAQkUO00awl9zZ0I8nV6E3o4bC/PDySpJRs2n
kdj0jvVxQA+nqZKo98zE6UZ/twdlNeXsShlG4Y0QxedCADlVi68RAw7ciHkio7SIxgtg8V3UVvEN
KkXUpxE8fnvO0ofBcv0pEXCOZudRXE2UbV7fFvyqbVDllkEB0ceY144um48+oEeMWiG6L8RoIrPi
o0tsxi1j3M1fx4QTXz7cFZGqnifoVLxJY3hJi6+0hYfLsADzM6MIkMH2d+PgvOqmRQXTj1W+7n8y
RFqRn6tgmu6SmmN2M4eYbkikx+7e3jcWh8UrPYkg+B6pXomyNstJ3y4QW7H02Kd8/q4tkZsTbkkM
utxdSDgeHUgAZFl65YtRlsRhq/LOMMg0C/WcDalTDmSZZLG441NFY8cY26rcvaaFSGaXSbchOxPH
6DDdweJnnIGv/oqHiRVyKjtKLiJLiOHOr0QWdt/4hFytORtMFtYx+DFC1fV3uk35cSKdi/CV6vkK
WHemGORjZlo3TVATIek5d5osWAdMkZ2mtlkHBc2baYqQPxIdjjFsELRMlU43/LXpR+rHpIdLAwto
QJm4isGO+VnWnit8cMfUIdah9LzMtwRA6NCKmrUVeslRFhyJOxbgO5N58eKBvr6pSBO2VZXMvEAH
ySe+hqstsYlgHJj0m9clD+DenQa1R4mbUyYvSkErn84tvapogXWFkLKE6dwOiz8PNHlEfD1u58HR
jK2eRRTay0cSRC2G9ZSuPH8PbwiD2xtNizy/WPCYWEHEaFeXAqe43zcBk+RpOJaWFKsrq5eDnbcq
hqF40JLG8YsWXd6/vjvU9Q9wB85t0zP2oHjO9pkZvSM1P6TY3uOxbHYWXcjtWApw8MDAb/gNP/Xq
0xVXXS9xE0VMwyYvDrEuX8qo8694rsZCYX8l0o15jjKim5d1I3ocC4McZCg41wURQyXoiyLz7TZD
OlBR/hBLQZFcuvSsMHgOY/gTpVaSPZ4r/XzdbMvY+ib7SEHySIZzt3zpdTxQ0LgFCae3jEbObNLL
+v5/vuTuq2OU+m01lA8DvQTOS/yRZQffqgGk0PVXs5kUHN4HkjD3VATTVzNwG9zWBAs7FTeBnCzz
QSvabd016q3oOOMiJjQvYZnHZzQM/IGioSERrXHueekEEgR3nL5K42QrAhgLpw/Wc5gnX7PeYVRr
a1QWjS1oSiwRLZn6pgLXfI2d+qz0ryOJxJ8QbdBxCFrUP6lBbSnhqQWfoR5htrBxAJBu86JpMMSR
orzS41VOjaumHkNfpKgALKSGV4ZMh0BgJeism3bdL3hH41lO4iXNc/PSxC/XhTYIvAySWvvVaRJ9
zZri3Y5VwA9RhHfQFOWDAcZiSK0tOGA2/aEuLojK7mHSaxvLDHlxC71TE8HbgAXkiOMxIIw2nLdX
dIIKh7txMbklyVQdJs2JnovJe5iAsN9MRIo+97Ggy+YkAN2XPzQXP9wS2NqNNUf1mYW7k1pyclGb
X8oxrei94eqfW+DNmgI3WgUCRa1DbEqXNeNuSIb0viXqF30DHd2Jne6QTPLhJxstGSAAhOGCV8l2
SESgcQe0COJa3ZJlS3dWoDdY7DtzoZ9+bvi1qzyU7QyrMPppHT/KaOq4ooX/88PBL1VSFPNZr1Mg
E1nh4NoGDdkW/XNC0xGV26idxgjHCtrf9hxasCTj9HJdT7SwGKHRORaOFRCEGqeQVc6Dsr8C2ufJ
mw/0KSgcekaMTlrHH+AM7h1WrHONaXCld4170PW03g6DAx0F2/k2LJvxUmc/riecnH2N8hXukzF0
jp9mIj393N/L1JnuSrd6UZb06N+yGkUWxkAEH/XWTMRDRfrOjUsW+UPC7HW2iWn3dGviWBoaNGv6
g+01TGs6M8DLMDn0HqfgwE3ZrHsvyNYxBpMNw+OjjqLqtgtK5uIL8JxZknv/80dAVKih91HV3nTC
6suEOHAR24F1aavqqCVLpgoq16MdWS+BFmQ7ETN3RBsAEw+uUIXSfu+1TbJni6XxBMyI93L5JqJW
7kiOWUIWyntbw4iWpwHCEpZ/fMRoqZr8mwWNoGv78ils9AsSQJsekM2vOMCvNZzxT8VAbaUlFja3
qj0ndlHf4nqjZuBxYC2ZvuLxhsO2vCYHV1WvNIo17O4+3QJxrkp7Mxh6c75yY3pZ/YH0+YkkM41E
X1kE3a+zARUzE37GN7Kms1cRTRNZ31pGAjxW2yvkN2UiZHamda/CCmxBLg/IfG6SLKrWV4yMUIl1
F6oI1StKP7TuPwCK8HTwH4OMdrimwVQ08vb6owia7NVO4VtjWQ20bdRjzKWdhPqs1afXPmJ2m7ft
LS4c+egNz5AOdnOWRO9hVqp1apG9a8W256c68xT4NbsrJrVXce73qXlX9oTuOUvsgMAfWWPABoaa
LHb5P0oW7DMKA2jJ3NwZncMVYHxd9WXEWZlg74NAiYSXMgbFU8M8BhcI4LHlOHmt2yplGGvEEgjH
l0oNMVW4bbO43C3BEZgf4h86SL8S/b8/5hxp0fiZe1zIKNsX8L4KBuuQDAo/lGMjP6y7catshtHq
yh0QSXYYUiiKaM7ibWt5CXUJR2R78RpDGmCgUY8frY6opUiNNaFJROEUAZSTn/+p4Qyh/9JsRFnL
F9MlFMZLYrlH4SBflBsxdzWKt6J10nMBworVqC9XfWGbG7EgMCWGpVMQ199GC+/TlTY5NehYyH6F
/1u6zuPUdt6maX6Qy4gl1cj4UhmMCUHUrmk9DgxxFFpajH6+m1vJQQuCJwlx6LZh7akXBhZyVP6q
ou9SDrr3M4WK94cjOmKQGNN64kjLnzghItfipDMEKImuJUHlOvpBxDfa3CExHUbxUAQWndS0/qjq
SWMMD5dDgtNcNWw517XyumqyelZFbzASPoFRK9cUgqS/DVCm3JLGwfWnykR0QtQbbroKULZ0YCUN
munBujL2ugh/KNrGfjblDFevyT7DGSFKvveQ8+wmzz7HVRc/5d2ZE331tbNyzj+NHT8BBHF+rjsW
N8Dynd1i9YjnsPXd0rPWPLaO37htcay0gsfJNh8tcCh1Ry6WEzXfcGWehc6sPMbIfTsE7g9MZwaN
OPtHAanwrrXVlzm2eh8KI62BwAqeSmI+VWTvZoQsa5TR/W3ZafsRjB4AcCahzI5wemYx3OuQgiyP
AqTaPSi55QCvdcSRXBeVUHfZLWS34dGdb0JjZpDISjY43N0qmnbEPlPj2pieZUTHtyjsg0Igc7a8
8S0k8O7kyNk9sUamEGCYeWWssY8V61mQz8NTa1Ckupn1wrKVfI+z/t7KcxdtSHhkskaIOV39/VSJ
5sbltl2lDaOzsSQo+LrbL0Nu2mzT+fozT91j4Y7VnWhqetOCc8E15cSEfX+YO/1w3czkYp9uLJ3H
mNQyg5iWJYPk+rtTHb6SFqPAO3oDb4jjbuOweSjFYPApu95RZsO9lRn7eom1qivjvh00TAC2OsYG
XnB3PoMs6beoT/OnKZhmQBGcoDLKP7kY3iEcmUwWFQAQiIsPAjrrkQcGXdTcc0Y3yV2Rumru//UH
xB/LPYlqtCXr6C5YWgpTFvxALiZ9DNffaK+afjOUMiPXBCalxKm7dnLXPVJSvivkNozGWbs0MyWq
qgpQ+y2niqhwj8TVw0MV4F6L5BE/XAdvJnQXsxjLSWtHG3JpGYNhbKWBrJp1oWeHaGzJlOuz4NJ7
yItqN63uupCRrMGmQUBy1Zob3J9f0VaCmMayvZZm/WNGgHDI0Aayb4UulVy0ucah5J7G9JesqsOc
YI1kfwx3kniAS1UojjlMM7AkQEqvggi53Ojr5TjttZqIt4XVdhs1+e1PJLG0PL+PUkLWAMEuBXTa
0BqE84OSaYlahbYTLW4FCmtQV0xVEjKU6vrZTqeEJhwdEU0kR94YaBQ9Xtbrb01B/yyh06xlLsjn
cqiQWy9+I6F+l+XZl54R543WyrfUpi9YJaz7hXhEGzg8SwUgruwXouh1IaFlfZN3dIX1UtpPaaJf
4giuf1dIKOD5kB/+iyOsEQ4jEkxbPLrBQzQyc7qx5cfs0qxZp0jualxkO6Nu2Hzu0uDGc5+F9uwY
L4350lpPKFRWjWGvHJz3lomomjOPYWob1ltSZNbHQuwJCTZBrHS7rti73aZvazzrb1N73/b3S6P3
v3QjKhxaTZKThXVbSlzuWnYUhErQ5w1fxlDS95g3NSeuER9jDH8U8Xb9A8pQPMcHhDV7mt1vurcI
ZhsyANoJ2GbtriKTNsdAyFJtti9kTTIHjTAPIk6/azvrEd3mFncWO09iPA6j91EZ9rYo4QrNZaWt
01DetVV3NgCJ0MPnp7CSfYZXNCwVaDxH5isml99QKD2TTcinu+QhuYU8mE6ygHYs9Lrp8BD13crT
2fKToHmkqIR9xNQYd3TnlU8tjgtwZCn+kY6my7TVsGojdx6CFFd7RE4RpFThMtmsTSZYM7kIVi62
oUDUjnJTM3VSxlw+PlJE90XzmyxV49dwCkOXptAFw1FL2EL8GltbNHXldWNS09UuNwPtrptp+ZK6
d2nLcb+2porhFV8cUfHFdv745fX3wo7kS91DBtOgg7/QvT2aYQ3kQCsyEh1MHeuRlOb9zy8Vp9ty
oOz5X/9Pk8f/PwwVJ9b6+h78N6Hij+9x0f3jJS6+ffL/78X3f3TR5z92zWfx/j0uPts/541f/6mf
eeOaLf4pBDGsui4csmXcJTd5+FwCx5c/smyyQGwCShZHgENkyB+J48L8p8n95ej0jV3btSXhREte
NYnjwvinNA2+D7ikZFLjyf9R4viScvQvkLBruo7BvSgx20tpcC/+EpTSDFOmEg1+DUDJNck/Xzra
dOFsE004nmLQMV3zUpHV3Q0ZujRWRc/7XVbLknzyHz/C8ooIUqdFZf8SZZN3TgiLFSmve1HndEsg
xCrafLNutcu0eZbrZudtjJ14/dOnd/fzn/9zWPM1AeY/rmrZjrAM0+UZXNKA/hRdk1jYPxF3JJtu
g5NtS3DRMd9BmPNt3/4IN8n676/3ly+SiYhrs65wO/ySDY1au+8Q8iWbgQlCHCa3XdOvBWEXVgou
Esbj31/u39Nm/vhY/3S5X+Ka+8DGBd5xuam6qSHWuCUjoTD8v7zKL5k282Ajs1uuwkJHBiqOqI58
kMT5Tdrzv8Ou//PF/BL4i36FmPuQj6rENY/GbdEKrFwGuynE+b9/3/76Uo5uGIJYI9v55XGwaUxN
RQargcrPF210suZunRCkquvf//5K/5429ceL4gKsDK4QjvPLe2fVgVPkyw1h7cJ9u1P7wYcOsUt2
f38Z8e8RTf95nV/evGTU0lnXefNyPb9NMQRSL/ippZFjVfmDWT51ijoh1vdIwrdmjhHRvbcBgcy4
cH7zo/zlWuPojm3rUiIj/OUZCHI1OFWo49W/mL7YtJduD9J7Dcz2Hmjd7662fFT/8YA7OIn5n+uy
sPz7A94kbp6kyOto+d5Vh3xb7qxDekZDSmkIavqQ+u5vbh7xl0/dny65fBZ/WlNkgyWZ5iMP+XrY
Mier/HzXrcx774L7azWiwtuc+t88g+Kv39V/vc5f3lU9M1wCPbmotTN9d1wTDL/OTs7O3MqeC/7u
ff3L+/ZPr/GXlaVTGbxMxeWSQ7g39+4hPWg7DKGH39wsy6r/dx/fL89HmhnBpDEw3uhHx0dKHm3i
NVi3tXhOb3/3kPzuNf3yjER150gYCcu1wr3Yp7vBt/zcd37zmv76Mo5turpu2O6vAfKK+b5CrvHz
kc+P6W4+Wr6+/91lzL985F2hOyS/c3Swlp/jT7fh/ybtPJYkR7Is+ysjs0cNOBHpqQWIUefcYwNx
Cs45vr4PIrOm3C1s3KanNyWVWRWhBkChUH3v3nOzsZCL0GCcsFd+CeqH0ZIcEXSeUYo3qazvIAXt
x1LYDlS3yvSZXL+9X/i/jKbc4FjBfdo7EPO81kpWYIYg5Bm7SX/TEtDFlY7Abem5G1cyNtLRAAKS
CCjqg1UmqORTEwkr0jue7kpLPDXTjy7Opqqx99GIt5cOpkTWoIZFu03N/KHz+ju5csZbaROuMGdE
drUoJG35LFkhE3z9eTL+XowPJyP30bAU9a/N1/c7KkEX7wAa8DmV0RlKNsHRuPXiVTwtx9hylYbh
Kxhgt+s/YoOqXqLh9U7WRI9QpxfHVwGvkwbiqenqtV6cmcRopQAfpEnHow79SH2LljTsqbNLTkLF
+Op35hni9zM5Lq60nqSDrHxrq9wxkLbJLTEfbbfvzc5u5AdBMe+6YXCp23oGtu+QU4Hp+56sa4Bj
QxcxEkc2xUYGS5hzf43T6nypVquBYNfoZWftMUCkiN5xC7rcDmmOBYOwDTTzzCBRR0rwyE+wvlDW
itYd3u21kiC4ikq7NoVbM4juwpGsDPrDWSy5EYc4YgtOLebf4w7/+op9eQC/4xC/TOkWe1LPpIBf
RuyLJV6Jwe63OqlcPMnPxthh/wMhJqunBj72FZF55rIFpJ4t6uHmtJl7gBXqsqSjWHTSlT/Y8lXt
4U612w86qNmJWb6sNQdTjRXCYEhRlU3t8CMpG0XfDi0Dgi23Y94x1dzP4ORi607pEVFTRvl5ch8c
R3/fWzz/Iq5JUdJ17AcHk9vy0X0MjCivhUsikBBj4k7AMruEXT4lm+rcP5PW+NN7z6So7IME2RTv
tRN6gGROfEKPLF3ffsvBFzQn6RvKE6iHCeeeShtZSS5+vtzjI6iqqFiWqOHD+H61hKjmcpTq7PDk
hymJge/4J27osS8yF/HvIeTvQxDzLOXSMoS6JsnLSbzsHHeXq+3UTXqunPioHDvIfBvt4PGRYSvg
BmA0cQ3qxqO1/RHcY4O3Sei5FJ5PfpiPrMLfxjt4ROaUpl1YM57JLo4lBHXwPnGIb3uwfsmrwElc
YZs8Zu2Ju7os7n+8F19u6sE2ZyxRrEEdYAVoATYBoTXqaOX7QNBoXGfp+c+zRD46TTQYgQZ7R47m
B3c1lYhailIjdhvvnPSNlbQF6O/56+EC5uY63yDIz+5LD3Gpi8nmvdwBQ7r5+Tf8jgT945KXlcAw
2C8TS/t9HoU65kRFXC6Z45UQ7uvqeQKjamUJEQgcUWPcoKAnaOLr4lqciQFqP1OJEDQgxHp4m5kG
AoRu2zfiTUuHiBhjO4L23S8OvhziFCfRGD+jQCfOKolcAxAC+NUOMYoS1H5Df5z/vV3j5XcgDW1b
NFM/X+GR/TLVK3NZ79iiW4cn/0SYa6x7y02mBym3oE32QzWfGOT46/hllIPXsZfatGsVM3b163qr
7QMP2bw9rcqLZQlrNj9fknx0nn4Z7eChRX1dihMRb65eocB+0DJsqJ2MypIs064Hw2HaQrHhHq/r
OMPvZO2g6tsi3s8Ruq0pk37avhjBsIljuJ8wK2L91xxvRXycROss6ePoMJ5EuDk//3DpyIb728M4
eK97ksTTIuKHA9DzUJUuG1TrvNkOwJpPniIO0rf//uh8uU0Hr7NMvNBM5jNbJg1PsB3d5O/jbbLp
zzIvXunb2hu9eibayIEehGeLKtCpTf+x05oBKFYkUlsTCVM+/Ala5kPH54JRmHhUkInc9ASHGNiz
eedfKg4Qjc2p09ORGW8ue0iV3ZciK4fLStDrOAU6WGozSm389mixKGlEk3PiYS5z+vvSoYiWTH3Q
EkEjGPLBV86AMVGoY5hySmtpPNuBZzm6rewkj8YDZKoTk+fPy1Jkia8CF4Z+6I+yCewGUZIC9sdd
elsj21fSR37diUH+3Bl9H+Rggsr5mFrEd7IVCzu0hZw+0trLkl8yuz46RGuTFeTn23j0siyDCq1C
hdY83Cu0alh2RNVxkGpiV1BUB7CZXan9qRXqSJGGHaZq6lSIFZJBxYOTjRgo8jg1MlVY1VjrvbnL
+/a2zJKNkSnEx7AR7CsaVz3y29YROWQFo2BDozqvuruU/hB5UIs8mA6QRtTCfD2XcJxSy8VyvTU0
AqZSaroKRzQdiF+1oe0C2qDFMf84V596fDcXd+S0FA1QtEpwCwFPkGGsrApGgI8Y2X9Xs4eOZFgh
SsFeDOeNSkpEOThycYs82QZoCq92cV0D0BxJ1dKtxX+2nnLT6ZUPvJngw0soxtj6UzK308+S1Eor
1/aqlezbJbtxQtkj7Svf9HyAL1INai1F1g1ERcN1ZcqVG8v6WrR+qaoCx6xzB/OG8F1n0l7m8R7h
A75ifz025ScuhDsLLAEYYWeSXonJ28WYTNQ0P7cS/93P2tVUIlONMPn2iAlDce0Dcm+Z3cBwy9dO
58wWsSr5V8jh1mEYueliE2ukLeYvVMP6g4kmphhNT5sF7+cZd2Q3x0wAemWKprFUww9mQiCjse8F
NsDl08B5A+EwPmAX66yDt8gR96dWwWMvlcxItBRQFxqHm3+KkC08CM7Uy8FKw1CbSq8T3ehIUj16
9Uy06dSG9c8vJCufTBlQVWh8SPJBeaKdAwGxDItFBIQ5U7VLMUswdN2QNu5Gfu5AkXL9NnTLoHKV
UtsBS+nycj2BBNHzt7bIUTNpJ+77MubBeslvoogmKtqSyX3wm4qKyBsE2Kwt3VmJLyieH5P2ogHY
YeLAx4s1Vvc/P+kjNYXlNvxrSE1cjrxfjrS+PBJQr/HOK4uPGmmPUmlbWIeAcQK7md/m4rIA+hKg
Lig6gL1wAWO8CO11EU/7mkY2FnOv0bKdpPRumZoAKx/NhM8moAZdVF0rIRYMl1UZda4QvM+ShXHH
d8XOeCzTG7nX3WZQdzPN3NQX1u28VY1yE1mXLXYv08IPPNY0h1/UKbxtTG0dEaLbGEjUDNFN5hpQ
dLaHSrOizrQzOkKbDLYqZfuoquQ016ENw+w6FNM7AeKAj+KSeAElMmBuTOsSLaZR8sHVTEfJs3Uo
EqUIRDgzMGIrXgjzEV868A9pjRLCU5rpxIK7fCn+70+bUvT3W29kM6JblVsPIMQOud1BfuL8cHwE
Nrb67wL/H3uLnBTbKmc+hRXm5f4sjE99m6Rjby5Hg/8zxEEhtptFXZoMLoLYzXW4JpTcQ2Qar5Kd
4DUusrvIifeynf4STn7u/zwCMnUVw4IOpC19koO3ZYzksRmWw1FhkKcZ3YKbdn3tQ5Vefn5HToxj
HLwioNcyc9A5AJXThQbnTRl8u+uQRFT+iW07ffcjc2JpBaqKBjRMOrymNotZiuI8cSuWoTEQ7UwW
1uTIswKiGmzap0ho8buR4QxrsW4+Cvr3oUHRUVp0BU+BhsAb4Yw6sJc39436lAm4ZfB2ZamEzg65
okp1uWhRL2RrtPWuBEBVx+RTYjjNIM9Q78gJoaYdmKWcF6oV5d1dEF13gLT8tiGVbPZyjL44POxK
Q7dDDDDgF1cLRLfrXmfcYqquOaM42ELQuPJYurnyrmLHIx37oouHlTTz+TJxUEck1Y6+J2ktXoPb
yHhUjLdOeBqNm7S87aVpS8STMwCrDkwJ8G7thSOcr7y3pbK6CKgj4m2EEUFk/LPQpM5Ej6yjwTi2
hlMqlifiHAt1QgRUzVG1AGUIvLdO4bPayznkpMbBOGWr1mdPnoZSzm+lIuz5UeRD4yKNJSj/8F/k
fDNP7QPRgW4YLQKfeKXOz9ToPDI5L8aWvXPUbojkgWWOTA+XBWTyAIUwzVePoM4LwimcEtOkToT7
3HSOMYZXpaxsG1M6r82iIlMOzSqo1SSM7g2DkIfWvyyrfTQ+NcXgBtpNG7deoMtkx0BMmPRtFws2
zHy3tipHBP0UBCoGj2BXZ/g44MEGbbwLFvsftBC1WY/cpXxknzGSLhMa72nzmBAJYhMy42rZ/PTz
y3JsyfkygQ9fFhKNpF6WssRttKcpfyGB9ue//+iC83WAg1Wz64JBsSIGMJYkUmqEDkmuGFlcHLE4
BbH5rcDemLeDS5nSRax04lBzbDf+dfzlzPPlgzljQUz9kfGt/LIxESZDrO5OVAd/9xAOPw1fBzk4
vpviEFkSElq3DuiGoCrMCZQPCTEXS1yLKP/qdiu1NyrbMgmIfFbfjyi6VL7VVr4aZdnFv3rivi/X
9cdPMi2kIBKHub9Wri/XPeB+GquGn5RqHwJRAyEWyxg5Y+BGwMWz0o3LT1/dFSyQbXTifqinBj+4
6V1FULaGOBATsbxpZwkTSnWRKgPSqem6xLKOq501h3ckC7dRXbtim7uiEHod8NRBKrZ11F/1lroW
g/kij8iO4nOr4NvPu25TV1g0qnCb5/ViqnaDMdrVAyAJ4Koox1ZZT4CCSogGaNlxfC03qqA+iMDv
DLEg4aZdS+S7x9G5jFr455t+7GWiz0SfE1Kiqhx+DQapigDEoCDDLJixwsMm+e+NcPi6FpCY+IAz
AtkIEDnxbaevP1/DsfdFU1Vp6TUiNjtsA6YS+E7StqlEwQdKBOIm9JKdXXHiQo70DxT5yzjawVda
ISKqaDB0UBCegQQ46guJ2B0gLqC3OzKXOGe51RY+e7LGOiGfleftPSFoFN/+60IRfgkXy6+xTF2X
lzvy5U3pBDx7aJ3YUkuZ20cvULOJGKFCq5/Y3h2/5i8jHW6+Yn0aw5Jj07SbnKBY822EkbtIOZJd
/QoNgxOw4pib/KF5089az7f5FPzy+RTE9s9P+eiKRSvDMCyZi/ujq0zQZlOi403oUBGlZK6DPQ4M
h4/UhubvOVD3B82RN/naej8xsPnnuoR4hbOjJdEaRcny/W43WlpJScjA+j0GBvWzoWQo3LAjXIBc
Tv85eoUr2tOmE209s0+VnFTtyDlSEbE6mDI/QBEXZd3Xp61CHlH1AbYRYn1PQ1beUiDp/CfdujJ1
XFzVHWIsQpYuW/NVGmpARSMEMsEDCwEWNCLlIPF81XJG7GlRm+8iQl6hGnngvZyyPLeI7mCT0uzY
K6KfepAkYueEHttJvVuyPkS5pIDQ7H0/JQYw92p6dQK1i6zztyK7n87aT0hc8VmtBqIXdE4AcfOs
aPkdFD17GBQ7btcqFk3Qeo+yXFxBmNr1pY5OHp5Mvx8E08kxR6kTSVGzshY5jxHbuA3jX0b0pnbs
8/y2XEltYRvEd9HWsnGUuHUbX1B8tAujuhz9HQlsO3UBjekx5i3hfiyCCwyWriWQIqH6nyLFpjiR
V4Ucr8EEX/vQ7JW60jcSji7TrLfhNKGYmRpnjowXrcqvcrF6b2mc0Eto74CWf8CZ+WwEa+vHyuSA
ZtwTaeWoMpqNwCgv01SBoZh+WKRfl0S6mlFEKEq9k80rqFCokEZ2hMTmxJ8L9ykg4LbXYW7yr/ux
cnqyhSwkwfG8z8f3OXjVFiM2gt3JZGfNKzcSshW2plsueYhg8oBaBDGRGoRCs8+3paZamQuCW7kK
pMsBriDs1a0JxIkAmXOSgO2gJLa24WtulBehHO8D8yFIpoVNRc3qYcbxmKrwALT7qTIdPwQjmoMH
AwwlKVdJSjII0O5cAXSfXFnEoWbSB6EF2wG8dFssOKYYTJ/l0L3i9B46pqBfCSptY/2MwCGi69gV
Q9wkZkq7wcuymgvrusjM94wtZJ1wHJfOAkBQEWprLVG8oqSSNn7U+pMsIrvGf922n0sQejiAjUx4
KLoSXwC0stFyDNaVqMbnvkygeWKaN0EM5yNHXTlj9Jalea1XTMvxTCXgZogqNxGFVyJAdr3mo37m
puFy2+jZfJF1/VkjkdUzE8gxql42x0An+Gar4lMNaa3TP2dyF9R2N7AFb7ubSdr7+JVk8MbM5XYa
3JyjTWTWbsNXHpvhGk34NuVwEczkcIR3SnWjZP0GyCtnhOeJ8mQcB54ZniVmuS4rhEaUJJP6yaAY
1+P+GGPLqTQYg+Qo5BJxvS8z3q5k3I8ACVNQNQ1EMCsDvKxDqZkGDw6YE0ElS0tzJcuIlkiwExKB
lJb3mK9VYDyoxrmR7eMJq+rAIGW3JWeEgAFCRy0N/OK1PD2o3cNE3Rla5QpTi53LoquP6PBzywmN
i8IH5NpYm7QA3y/iZ6w8H8A4mXy4D+/naDMOiGkM7mP8Js2jE1nomaLPhSFb+GsfkhamIUA3kxvj
VKE4aNf6jRIW1wKJPHXyOVMbyfvCDinLlSADS926aduKvNFxBZfJ69uXVq68wNhJ1ccS9NNDwNM7
FjvlGveIT0djfmPX5O1bf5OlOElcFaxEoAtOloSu5r8Z83ow7ur6AnAPBdOEYNcH0ShXFg0YdcK1
YPluDrZ05kQrzY5Is7DuOfNlb4MSnoe4wUmaBsYFLbPiGAa7RHsUc8wCvS1KN2LxXMpnsdrtlTLi
5TVh9D7RNsAguGBDH5Lpdg7fhO5M728nvfTAjbhgxcDp6JtQWPXMQFlZy8azAUas0p60iYoTqN3Z
J21O24wqBS7tUsI4R78U/hzbYX+4CQIgd+mEB+YyqRXXKsuVLj4LYbav5shOVAIkEHkTBGGZV6Fi
QjVQbLi8tjy/+ULxQHQJ0dMT65TsEbe0x6TqjkZ42ZCrZjDnuuKzIW3CB+0cain4ePJJ4dbE7OvY
NiLtfpKjbh1iExyT2jbV97r9DFv/rCf1djaSE3uxIz0tRaGoKOomW1e6Pwf7kpaudQ24M6UoFOh2
tEkJwgkftWrdPbeevqrXjbmqKSSuf94LHCnU8AGm3UQPA3+NcVAQSmJZjLVoYMKkjSP2BZALYEXK
XSglJ05DRza1X0cyDzab1VxhI1tG0pPdzGfPUO6U8v7nqznSCqVqh8MNrSrbZss82EcGkyBrIYw2
BBxEpSkb6+INDvddd8XreeqJHak7KTJdH7ashimDgvm+iwn0vodrHKUuaVIuWGCHVp0Hf92rz089
pWMbpq9DHWyY4nAs475kKMpP9liAMY9uSgGgY8I3RDixRT7WyaByLTIbTRX992ELMtKJz9UU8FMU
gtKVtmrW7aZ76z0anwobUt9L/39u5dfJf/DYaiuJZoTiKSP2LgAeL9kFaxLIvOKy+2saLr6U4KO4
+uv43fzzP/jnt6Kc6ghazsE//vOy/MhvWRw+2vOX8j++WVr++f0f+ZN//83uS/vy7R+8vI3a6br7
qKebj6ZL299j8huW/+f/6//4P/Ck8LfcTeXH//6fb0W39GxuPtgY5F9tKTpv7f/6+tf//ccuXjL+
mPfWvbwX9eEf+NvGYmj/IKiNKYoWTpWM3yXfv20slvQPzCMWnQneFY6Zy1n5XzaWf6iaTCMaJT3t
LP4gk/tvG4ug/UOkdCzzN5nUkUWLctO/ftu32//vx/HVzvF9WdAwz/Cu8h8GHRy0bOLBW9QXtT9V
MR9FnyT1M6gl8aoUMz5nPWzUL7fl76G/DiV/P/csY1miomgi9Rgdx8qhfUud5aEI1VRy+cp1+6lv
tR1+6ZpIPPhn5VSBDSQvxBrCm1HKQOzoxmc5ms/0mCB66sOdlaZ7EULD8nnS7TgEGyxY8YQst/kF
OvGN7TNKzYwgSmOo/evQVCDoWDJ53qIMW5Iwho9YSrubny/r++Lw+6rw/i2qZM5zhOMdLKyRjzJB
h7cABV7UNjAIRk+s4GNS4PZxXMxC+6E17Mh+HvWP50af09LQQ+NVsVgkDkbFOQ0IsSWMzW+lhN0v
CMKhVmSikMl4+HmoAx2QphmyqproqFTK+6JqGMtz/VIdmNJKRKmK1RgbYA1lQwbCmkwz0TWZfjZN
FvUnY1TZRzQdGTNTumraGgJxYYUvZJ0bp+bRwQ3nY4mEWefiLVmn6bhYvL7+nAEabjfKAoB62rJb
eWhQ72l69VxFdbHrwO1fkm6arH6+CQeDWpqOxocSomwu67KkHAw6DcjENHiALhEH+sdMCMEZZPIK
udhEevkYmybG/ZNP+fDW/zWs/rtWYLJAHD5mgyOA2RGl5IV6jra+bzgeY5Tah41cbbpJa9YgwD77
WJS2GWkaK0ug+dJYsCs557Br/i/fBEOmy8sN0NmwLMa/r3ceplOWEE9qYNGWC4Lfyo54EvOdRIJh
C5mMlrvs/jzisv/5dwkXJJrO0oSpaNGbcuw8HLEV4I2aFvLopJuGK4NO82ruGloWlrVV+1p4TfKq
f+0IaLbbehYffh794CX7a3QQIWwLecN16+AlSw0Falkbmy5J6kZql1CJtoap+DJUfROF+M+jHZli
aIAgwLP9ZKU8lGqL1GRjLSsNdwFrXdZJqJxlZKKVMPRmucheZZayE7P62PxCSmDyiuuaTr3zoDUx
JRFZQxlPVCBe5kOFRUToMoEBwhKKkpezuemxNu+7oa+3xIZjj5GZglVf1nc0wE9VB/9yMh0872+/
5+A1SyNCWWdJF2mxZxy387OiiBtHEQY+SETYFzl8jAberEL3DXNZ10FCwqY8WJdltM2nh7xbS8lT
WYoXmZmv9DyENUQOiyWETwD6yUNa6P4IAnl7EkH0jGb+VEcqMuXLmN52mPBIC8JZ/qKKm8aXgB0X
XiPFCy/xTY98t8qt88IK1pFyl4vhKoAk1Q9lsTCEN3A+4Lb2K9S2ntlJYHHSbU9lBo7bjQ7FmiyF
NaGJe1Fq9oFavIUiMLE65PhW+i9K1G7DPO29krwaW6vDS6WY30eUjU4jIs+KgXxyT/yaMCmT6pvI
uSyY7Dg19wn/AlDcZ6YY9jRTjJrAT6r+JS/WOibqT8qKrdhSOAMNo6bXsUz0otARHpN5swEBtc9W
kSGuKqvx2vCxE5CpS3dAY+D2EtkNNq4DYz/n/Uqjp9sApfOr4pL562QF/IgUPlkJNKyQb/zAvCzi
FGoW+OaRQLEkjfdFnzpyLdoy8xnplIGhvXHIXHT7pNjUibEm+8YTNeIAJ6N06qB+GBTpCoLdr6B+
y8d7JfhoOK7WU3ANzeZSa8VHgf8DF/Zs9kHiGCkGtaR77hSAgt1kN3qAc0MTbn5+N4G7/LkSmbwk
hsZapMlszb6vfWqYF0MkSAQOVFCtZWuTh9k70rP9DC3G1UpwMIHwznlub8DBl6xwjf/ejago+VPu
pfKvQG2ppBDjUEWO1ueOygMY+htgD5iIwlXU37XdY6FQ9GT6R728I+3S1tu32NrrFuFOHS59yKnh
mT+eJYGXQTkrDQPVyt5Uz3UjdvT+Vz1lK0Ws9kJt0VHnBBYlQJzdoXwAG1nIgRuUzbYvk7UWJSsI
LitxMIgM2MmzfB+g9cojU91HvlasDcJKPdHMPqZBekukkG+c2d31WvgGu/6imyy3KJ7DOth2wkS5
BfErcPyYlI3Y7C6TBqhKqZ7VA+gUisG1YdF2kupzBQ6JPY/+2VxQGQg7WOWFx0u/SzEUEPfhms1w
tnSQSArW39lVEwpQtqtxeOxouw/MWacM8w3oxHN9HKnomJWdRf4V8SHXlZh+CFa5GWNh/fPDpzT+
58O3lqoAUkaqBPLhw49xqHdMN5P7pyt2VkkNKXZQIPVyYNNKbJqQbKNWpEYrrH2lfCqa5m0gldlX
4vs6yYE6Cf5lQUQtVU8ywwc2hmXpX8tZyxyoRGxJCquboK+lXL0Le9NLRTP1uia7nnkWczqsO6Un
7C+Vb+RBsxtA0CK4VgSjrDDeVN2VFC0USK1Rey4Nqg0eY0YrO41LKQyjKEGhcSHZmbknXYpwIcEx
1GprVDv8TcAZ0Wb66W1JezauPkAhpnhl4nhTsh7mfFmT9ApooeLvYgJLtPZ61h9VIlXbpLyNJv2p
yD7JBd82fK8g9TGLo82kZeetJJxnFlRpwgtMqCs5mQU5lAZLi1yokWT4sTZm2Gl1CDRT5/LmXel5
i0Yq2BEFPiHZ1HdJR7Vs9IkopvypwKSwGibgQOMSeb3feekcPQrB9ERG0MYHJFk0+WrOwg09yBsU
5dspoKUU+v4bfxG/XRqu4a/cqK0/rkIBnddgSa9DS98nDc9Y527xYaNDUVV47ro3jxXusCianVwb
fMi/pFhPyYM+74WYLKpEgHU5U5QSfiXauzRsw+zR0pGXQpcsQN3NLWyjaS+ZXE+r2QqSqVoonUiu
N4hxr7Sk+sU+ajVbvjdp0072mzPIkcX4oIaXGvdSuTfz9iKPF81mVEr2JDzIvhcLD3GmXQyysaRS
PgJ+KYAdoxtTxvZpzhuq5ZWt9bgVAGo61azdaAYJeam2wWS7HmGGSLz3DcYoEv6cYiS9ca3nwiqg
RgsJNlCVs4lwjylM7yK/4evjtdrlbAkXE5C9EIkLmjao5TpsRjIgqVr66UuSm3Tx8LL5bByuwxr8
3yfhuz7peaoarvUhY4HUoedSXCMuO+gQ9SjtVoW4RP38KVc6pyqpKesX7PBA28UUWefgU4Pl2Ir8
aOFe60a3LsnBTtMN6FDY1oqLn3YTkhzbC7QvKKyntIRqP9gWNZLYRthJ8yPHmbXfvMfZE/fMrgSk
PNKvvCIauUIDUco39GWuCc85h8rk0m5YIW13AkhfnX6nQbsZcQnKkl0sEU6qvA6sG9BziJwoNqVI
SqHMj0Jx1SBssiT/jEaDrWYJaFzdCUJCqDUdHBXlSuG8t6h4Gs+C/g6AC+Rw7w261wDabAmJhAdJ
VqvizF0I5UADQp8ik5qfsxS/SXBXT+dk59mazN5HQcnczgQGac+ZMbpWdKFpAmG3bBOR1vpqty5b
MFJ6cEvS+aLSc1NrviC7gZBrtgDGSwZYHdOTo6YGtkSmDs0hKXmERbSJAo3FQ3eBFl0okW+bBByS
tEI7SSGgvd6UYnDji2QOQfYnuAek3Gxoa/bEO93PngRtukC6yLoheD3eBHNCDTZpNXedUzjxeYpE
7Ioglx9q3GzUeOAh9YVHLk5ip0Q4dxRYZbW7iEP9I5/7s5H7EE/nWt9stDbcaRQrY0kEtlevS8Jt
CrLSw0a/5IX8SCufOPAAfiRq7mFAJgUl8xemj9bxdeEs59nGkuGoHWQmo7sFtBQhoRzvpihcjXUN
a8l46AlkkfiimKRYNDNZV/lAgS/RSWJOK+vEiVr9vtXXMTJwokAHaC7SFOuP1rMyw6EzUkv0qrpC
0znpLe0eAMsJCbVYXaG4pr15FpRozuJ5IMmG9/WsVFPzigNTS7RSq/0qBC177KUo2+tVJL2Uxoj7
GLwsx2K/4dPdYAgp5+wZZixq3L6DR8UU1GREcKo8eKEmNo5OZKunVAK1HjEdQVFI8K9zCHe7dhKJ
FewIQiOiRr5LxXLipaD7oCbQevXhcSbrm4TNFJ+tKFvFbS6Qi7ABryvhZYjGjSGExO3Iaf3BAtrB
yFKbkxiNg6r97+PholewqCdRMoUR8n1T1rXVOCQp1auWvI7LQJ7kDXTm8LIiEMEVqXmve8LWvEGS
yOUuTHy9pmKsUg3GILHSEvEMbaRfJin3tO2A2P+8b/h9Oj84zVjYXzU0Bmwc9cNtw0jtJjJ6sB5W
IHZ7MkRUslW12ZODGo1D7hO5bBAUpBStctPJMqkxMx0yn9SJMBTr82lO9ZWhCcY2iJKMpTKQKd0T
Z5IM6UyzJe6G2yZr5xMF6CNn7i+/2jjUV5fG1NZE01BayuiDt71Ww7Wt2umln3yVjUsExRDPdKPa
VoLIz6vrSDhx8P7zJ2CpVVRLZq+F0tta3p8vFaew4lVIB1OH1dgB4EzovYUkNbpKgBaUfMn0WqqU
9EmIx2YtR7BJf35w37d7vJ4SmjFxOYkbKg2Nw3O/RbNT0Md6KYoSrde2onkTEha2Bwgz2YIE0DIm
sUUwq81/eVyIR3SCDJViIg2h75dNZo2qBgVekwWneVGZWv/LUNlwdsG8RI+YhLHMYUE7WRue/lsj
H9aZ0BaoQgEv250nE1ekjLhTmnVp1wtWtdZbKpBs6IfwTTGi5PHE0EsV5d9vye+7rUFrUkHHqBSj
D8VHWSAIg26yEFmzwoqLl6zEm8ONDlryY/SdJsMvRmYvF9NlWsdXBYeaJrOupuY1CisbFOclMr9V
x/kFma0T6cm5YvhuLZpe68MeD4k5rS+ULl8lOfG7/krPdjNL2dgEHmfK9ewTcVmOK5095hzOj02v
rqyoWSmasLeExhOkaT2M73F0XQjUNiP5wsqmrRUTG6bATPZZFNn/zFJDvgZ+OCXeDz0GUPBnofIJ
OdnxW4scClISOogAcIo52sQFYJNqNrFpR2xkSeOhvUh6cBKrBDmd6RD4SADeJXV3ZkTGLx3xgFhJ
j5EMe5H+9iyWTtsZtz8/id8Vph+exGGRUwE1KE9BxryHUIcqSVXGDfGtQHxI7HzXlcBaw07uAWCy
lDbpiLEhLZP7n3/F96Lb7+mAFplSFGu6bIGg+f4SgIzU81igsp0oAmphk2B5IZRlqp0nzStHLhiw
lKZTWVVpR+jG8lu+rDO6oAxKD2PILdWmvorzPOXMrGqt7FS9DMd4yHOVp618Uixqxp1JsrzsWETR
Nicqq8uH6tudx86iyQo6c7xs7AkOFrwiZW4EFCBd2hfKeTy17UOTauTimQV5RXGan1hpDjTJ3OXl
daOEaxhL25n/+v3K0zmTye/SZPahg+ylbZnY/MRkNZSV/9EAqQ853IjJeRjHJJ4GCLgdUUh61dOa
rHgS6YkH57VRaciByPjU4EuNNbGs3Skely5by0/5fm9Qqxm0uqA6YF05rFG2ZkYKMJEX3qik41Yj
LgsNWdImllePXX47T+n8zmbdXAMlW5wVpXZZqyrOuhkeqIzrb1jURunc34lRP0JnGOj1c1q28odM
JLbB6Uu/eWyI3PFIlE7fza5CqB12sVXafKTYtdZjZpFDbkEI5XilKK96GyR3uZr6b1Eza2tOpvKN
WRnzfZwH0j6HYZ47o1KQJmcR6ngVTcHwmARZtFM6o3mkviutBsMkhjqVhuJNKAc/tLtIVWtbBaxo
OcgRWNnaIcCyoJFZ5hlCmd+axIeQj8uX710dS+xB5D+Rny5IxWaKB/+i8UvpVW1Q502QIF7M0lTv
5VibbiAuK8Q3mQT7xFVt3UyKmtzrog9nP1DEdanq0raPovGxqBL1bPLN4rKRgFKTdhl4ulKZn9U0
Wo7vcwNsMec+Oxb4xcu2jYqnsMwA0LOKnw1JXrh5IkE6lszyulWtQrWFJqxzdrUkf8az0V630fif
FJ3HcuNGFEW/CFXIYUuAYBSDKFFhg5LEMXLqRv56Hy5c5YVnLIFE9wv33lMRnd5X4Iiq0RnDhf+7
6tPBusBeJxX0XKR1q2giOKwtDKEeTKtBhqerRRh7SXFFliVOvZn0v9KyyqPZ59UOPTUqJCVvDzWm
/Pe+wBQKYE2ipDYgXfH7p0ZAPmmdXJVRx5zpoFXH4Zm0i/Sf0ZhN/lL1grB5NU9kNTJv0KLpKzeW
Aa2LNU8dyhM9Muwf1kSx8QkkA2nnmrqRyWmZetG4q4ykTfwSONYDD8VSrZSs7jV8eGn8hyKy+VYV
FRFkKo0RyXJjW/+6fml/xGCbJFJOVnQiJj69G4X5HAsDz0Jd0Jl8D70Bdhffm0AHohOirEcjBu1z
LQpwKEXZq9tFGvqLUjbKfrEcuSPqPwaDZsZ7YGFJ4EYif7NNXf5oSQWqSiqCEkqkG6vty+0wGxBF
6Qr2kW33V29AdTy0jviMel07JNCJylWsyCi0Fiu7Gg7DvGH+M4EIYXbRLPXbciU2hqnF/OYMk0VR
OBq0wAQHE8Ge5s5Xr0stjJ3BPUyg2/d2q7gG/jicT4oNCKfSC30D71Vue3PqQvan49EoMPI0VNTs
gBsqkYKSaEm98ttIRL1JQR8+pNfNN5np0JPxF5H44o5cqejdm2CZli500rkIuPrtHZyC/i2b6vGS
TjyOIk+jO+nz+iEjvdgXzSiOle4yuUxEvxAI5DW/kxK7TwaCWSSMpVWkGP1izIcZuiNtRaOCMZ8l
o1aHHf22HS28Y7NevhYl37NV32jOqlMc810dNONTzNKFnuU2vxK4CaucTkkMnOuNc1iE0N4GyX+A
GmpAJoNraFM6dv9uUIscHaE7+4KX47UeVPnapcwCySIs5stY1drWWlrnBCBGxggt3elm8kEfS0DH
x0Qu5Z63ii+w+Zx/qfbQ3Zq5k+cC5uIaLSCBzElFrn+T5PZT+tuQ7laLRPkehF6A4+P/jpkavYsz
kPKoa1wGsWRCkk7a1iSv6mPMs/iLbcbwAtp8tgDasfXQx37cL60N52VwmEC30KngRiWGfVABcVNK
jMOmhqMdENGcEOFAxEOf58qTiFEVB4gr2oQ5JGKWLtUayqbqRvVrnnvsDzzIRF/WYhjHRHUrUuYV
662Isng31kr1EMwncoRoYDBrPpjXWpbZPcrB0sSVixwvjxIVyVPTVr+FVWLrT6KalPGFvWW7TJRc
qWodayNlzNIlsfU7mEv6Nlozdw6iYsAqqrwIs8MQzdqCJYM6DHfLUJWdWqn6oc1t0ozcaOmBnZaV
tc8xbV8mp5rOTlv3V7okDy6gKliZL3Z9t6vmHLlNSQ9KmrjZe+JVli7iS/QPkNDjIg4Vi+r/gLJk
Ju5YN9Kf0TSc75YRZ4xDgKiM1ZCZ9n+O1Q+bzohBzANQtzZLMzuMLBt7SnfFEC3oCscnnFMYi3li
K9bdDf51Xj2hPPsGgiJ4FH7KzFoK9hQMfkaGb3N0qqIJHXFLMPMfTsmFxWu0TEcG4J2x0swB6WGa
Lwqz3IjEFM3OvHDiU7mpStVe3Gnszi3Cvbs0Zs9b1RI9X11p46V3kxmPF/UUTwua2caONYVz0mSD
FveDu/FSLX9RlejptovbXUYWNPc5PhaR9skmLxrBZMdzJSMZ0yWJvtb8HDP8cehSd5NKMrzdRRP7
vNUqnzsO2qUV2Y8liYZXx+XwHIbG23vqDENg0fP3xK6b93yq8rOWT2hOu3pmrtpNH7zG7MqySF33
Biley+AiuUSO4s/VYn5aomleIUlgD0XTfBrNNOL90MznUC3W7y6/j693Nk9GiMb87iVfeN2RtM4J
lmJG6hNzwoJPAIi1+jJJJlRW8QOQ6hzb0LBRipsqYvuBqxZaiW2/DiY2X5YCo7elZQ7drDokFn8F
p3nHjZR/PzdkTGkC09K42ia/Tfdq/9LU58Ukw7x7dbJQbe563vuDcjSys2rsKvPoyQvzTZzGRKfI
6cLkT50feXub1NBOST0/VPEeqDiG5N6Pla1pfjXGeyz/tSi7mSjF8znqL2axV6pXO8JapB0trQtw
tfik2q1i7agt/3Lrr14OLViJ5JdK0R/ltOtb3Ze2utbsJihi1jq2/IhNqofzaODyNGyy12FjJ81K
n8gFZ+jLFR8AtZTQRwb3NErjqqQQB9tsnRjFVXXmJ8bukKqnPP7OIyPgix04BLkXBkaE7rwUvNZA
g+E2xNlexsO6rvRAnfaZrq1dcqtbg1Qyna2GEDzOT714L9iSFs81tIkaHA+oxQeQ+1bOyQ5ZcLZ4
KqPyt1BCrxrtH4CsFRfpP/ivQTZxa83ROtavY/Ib5W8c3QPlG3+duzaUClmzdfcUmvpxOCDeuaR2
vdKLmCH8Z5PYYZ73JFGIl6mC4M3romXo6Zt1T6DNM9C7S17gfNxK4FiJvax0Phuhlh+E7Pu6Vhxn
RT2U6JAtWbx6CAe6UV4zpqJLNJ6J/z/kEivNsExkYPgtxfrcYtuvnVVefpepfCtL8ZG53mowq42p
dvyxuyBVbDVP4hhjyZ2S/4qlPcFF5bvJgTplELdPesSMOzduBRF3HvJpQv1W04LB1hRr1EEbXdUD
pW7DpvzNxCUu7xq1QSHTsOp/qUTXrv3oczL72bVjDKq7ccck7x++gFk9J5BAnNlbOa3N8F/s++iJ
z2GGPbKn0exdZC2AKuNTXMMPark+KhmWRX5NZAcDuzrZWfKG3N/xM94zI20vM3ENoPxO6nIoaWUX
pQyrtA5qCyAqdv6psMYXeM+rIjbWsB3/khaOCnzpOMt2gifWEhgQoZ/VOQpT76J5EnU3E2d085P2
6TRXWXkblTWCxdjZrZEyo7XPMOrXeeubwjkt2HrAxK/IuTl0bEKa5sejx8gNTiV4o3TGfj+ca5VA
MByA/MgQFD/S7OGojwkCNxNaHkCLNWZik1pcBjzQxTRu2KrC1WjOxnMRIBHb68k5MYkDSUBYplPz
UsLX0eOBDl6CVCMgzpyDFPO0MT6rineGENduYftRO4GKG8F2SdZVbgJPksxVn/uelSNkl+qNOokN
AwHs9VbpSKJVN0U+rQST4zoCPiqWjTF2q3TBuCG9wIk0HjJ4h3+LdiJjfpu7bMX/69O74+xLhv89
H5x+aLJjDPHbzD/Lmdb3Hcd6KO21V3H6faWdGdbsFRCF4dVm78m94IJxXnVqz0szH0GthkVF/lKs
v3VOGepkNsTT4WkqVwYecdSuS2A5lT354nlaqOBD27s34k3wVklW+KWRrTHxtAPIkjvOYyyj3tqz
QURFrM/N4pjo2rYVZJfl0teHmJRKMxyp72kq1nIQxkpXGNiW6OM8tWOfO7lhY0uq92rVyksMp7vg
B8m0f3F8tp00qMkN60srnOmoqCJxQf9XonV31YNQPzT36pVAXvrKHwe+rQ9XPUb9j2WEdv0yxgel
7VekxDjkYNliWDUARPWUXzoGCr9NYLFzc3n6p1uuFQaHRIXh2NbCyblQqm778nMw1lq0j6Y7+9i1
Vl0ncA71DngqX7U0KNt12n9WBOUQZgb38tx6h9zbxpwH9N+5dcgyeSJXxs3Sc+2eM/tN7+Zjq76q
xVfNellNDnF1m7nk49ELxi7fxPSqOXBlJm7kN5EZjj5Agav7zNcXnL81DCTV4hcR7K7YPDl6uU6x
GkHADBL6m574r+yrwtzqKfzDro+oD9+OT0UBi5zYgXlq/LLDqd6A/iI4wk4cP0pvTvIWF6+O9lqo
l7pgrNGi3oBBwuOZUGJEy+jX3slR7ko3r/GUHhLtbawKoCQqFcxjNP6VMWwj2H31wgnSvWlAAipC
Aof/RHl02JKLGu9Ei63Ee+tBKLJXRlj/WYh7pPdh5r3ADtyDvQiGFn0mSWTwKMJycUmVNXZNvWyf
pG1PXGczWdtOcjN7RB2pBX0YH0v8V5UHPDS7iDnCVLwV/T/CCNZamt4g3U28thN2EEg5GxnL/TBi
yJN/bez64FTXilDRi4y+nB5JM9Jl/SyC8zw5mvpJZRc6zn8l0dVRv6oxo0wRviQ2cr36s9B1YYtE
+uTAJPF8K13WpvVeCGvlma5fevnGQIbkglpU3EvLhpzUxlBW+qaqjE2J5a8CO+zW5qWUe8OgfEUb
yKal57NmO7R2nX+Th3riUx1dZB+tX+u7ySzQNT3pF/+lQlnV9XvXfJruvzH6rXHQ0HOvtNwKoNCz
hWgn9x3OcdJ1/qgyan1+jsY2zRwEvm9W/WEALbObGdAsq8u63miZFzR0ECn814j2YXxgu3rutJlw
6tHPVPJ1cV5b/b8m+mQk488O296yvPYEdjpOfNaLee1gkoT1A2MJ6Hzs7pP0nrm/wvACCSVGc1wf
3zNPz/S1AYg0T5QjJ1R4ZuwmOV2jo5j+i0kHGpS3BFRVSv1kKg+z/o6y13K45pjLyJgibrYgsgka
9qIEGIXCSjwQ1maJtmGRH2jGVkHmyvYym967btmQ5bW2YaxkvY3s5DAUdHFO2CNeqz2OKutPdb7N
9LgALpfYEyfIXLlGWcSPk/gggvVKX1MrbRb1y7H+ns613vOCiANE51hKExt6y2ux3BXJih1oWGAL
Ks1J2khR6FqetYkWgsLG0/6aqYx5RGmTXZMh9Jr3rX0pFaInbCWc4ilY4rdCVgFW3FO7DPQojk+I
eoAWBcTgxBeiWOv1lyP/iaK9FgVhDxgJASzsFiqU0tvZLg/VRHMXHxP6JbSRjK+KDkhKzFLymfr3
6hUEXC5zmGvOx1R8E8QbVMvN6vXz4AGJHKiemGZkeOPrkvWZjfRIX9Yey2fkU/uKfVK5vMSAqs3x
3rdnupEQ0fy6UddJ86ha4yOpxSfQxJ5HX5EntkjP12X5kqk90V/HCa4mkvQyYan9ZtT7mArjiYbB
sWY5hMdx6bCxW3UaXsl0eInTW1/MPHLHO1renxVNwWQuYR955BUydL4qi7W16gXf6kXInRlHDO9Y
Xurq3Zuy09DVYW1pp7aoL9qk+8J23sfMxLiJEqiMVhCRKOP7lS6mUJtxq5VETFQRicsxGSPM8Cdx
pYkOYxbCY9oditkET+yu8rT9nqwpTLEtBYOa3u08+tPaj3k6g/TGOfs3VfuxejjofUcX4qQOgj0b
nG8NCVQ9/kBL3NfjsmF+CCDGfpmjbpct2qEeLQr6NCLCpYSnNW4V2z4yXif2mjuzcAhXIVlJ75Y9
I6h9mww7L75U2ACt3D0aVu3r0A8LUT8Lbwps9w0h4Yb01i2QABj0UVCY824sVQQPM1x0ck+0oyNJ
QGN44bhAHJQR8zLg5wStmrkEBVelFL9tHvHp5tvYeGEyvx7Uk1j4jEDJaQqxYahQHU5TNLj7VqK7
HCjQtGVLbmxgWcdiZrJFsVubVL25dyjK15ixGNGUhemse5MrrFBVVCpa3/paH4fZkwJPAE4welhx
F7xlzcNW6Es84KVIq9QcK7oXdDrdSixsQEkgyjJeRf2iaH+y2yBNCIFEreehDWE/ceZOHD/LJmMt
iBDUN7nQdbwAueFsUEFuPCZOoq5DdpxMsfVVbQ/r1Ek3SgYOVONG7vszl9+ptBqcBEaYePw5LKYd
WX30vtDbxg8zXi6tiwsy0bSjOk/3WfuHDsfz8QB6+AL7F4doC0aWvmN/G1hQy5IrZHDPJGM++nrc
FKP6Org2pwIfw9SHTfZhF0+I0JghNOUGJGrgp4RttDJm5d9Cm+jxAUXCeR9KC3N2PEB9rTiOZ8f9
iOvkTVkewrlnM4LF7pxq2WbsnLUe/ZVCfdc12JpFWUOSMyNtTR35g5HGOrsVXnqndaYt1oX/MgWB
D3FlnfwCU7kW9h9p43v0A4Xfit6iHFOPpfQ2Re1cwVquPJkjZDN2uXqwnm1V410SvqLRxK8hOkuu
0OYe5ip9Y3658SThPykeRa9Alm7X4Sgyn4XLl1UZv9Cx+MkY+8iuY70dX8rE2ntarm4V7duwnIvy
RDHDkZI2EemiS9cjA5g2WS45Cp4iBt4ee6s5zVaD1uyjIfu0m/TL7CjaECgvHlKO3KrhrNYf2sgo
OQZv9kw0a9Ot7I1H2iFDS+OOrxdYTwGjbRlfrEZBuLM8Usomq/P2xD+woUwR1n7bzsSXyN62hCVV
IjqZU/sikAWM40VWxjVTCEU0jhMHnjhME4HpvN3VbIa2W/p5a5+6+Nfty7XePhBQHcGPEn0oV0+Y
Yma5W3X8mdBDPG3gCwc3l8o1oY52lLNZtfu643rO4Galyw7a1qOMmu1Mi6RP4pBF6UuKvxWa8R4P
7xEMPVEoRkeecE1qrDuQ/CbqBW3RiGF6TEMKljDizcxbddiVFT6jgkGdo2T+rCyhcLQzGeZxiNBM
HOvESDaOOx6rzNlxzqx0a1hXoFahjMpQie3PRK22XceKbTU5KZOaKun4UpfVr2rr2s0ovXJVG+a+
zZGHM1lt2wBdFojKUZxx9tUPbeoMP028HySg2WmZ6+LRQ+3eZi4qYaVkRWHn3aO2FK7cRFyl3e1m
4elomJZufNfhU4ZIjnnNSsNkcMlpoBpzv9FjCIdKmSTvuVK953T3/yYrrXv6e4Kv4mI0TibS6VsV
R96lJ9rkS8+bGhUutPCV1lo/baTfe5sIraY8R7MaRr3GW+JFlK7DrOyUhsLFKAaUpslz7s82/zQT
EMmvnokblkzjLB0rO2gNccuq1170dCJbKiMsQqvqW2IyHOJ1aRG6pCcRR1+5p/Nym6T4bmKRkQGh
QevzPDzBBkihAiSgkjOKkVk/rdlIUC8sqnkk3S1i4Fm9zWQjjM8gTS1fDkllVyHHZ/U6oxhZpeia
LWM85zapYmkPkpP9zm/jPWdLcb5PB+duD+Tw5DE0Wa1yh1sRe8b7GFOZ6EBY/agdPF9mXLUjtuaU
8UijwylPi2Le9MhCQxZhR9vtb8Ykviso7kTe2/6SddvciV9g651Txw7arGuvJmxNZmwJU+BFzQMr
MWO/sbPdXCSkijFy/Xx6P6CmJfVK5MSh4dnWwaBmdHxeY4doLUkjo9EItcIMXKOvfYOTLLKXMNOE
fRgnQa+H9xsZ1/DaWgnkPxmKMbqVpv0x1vapnJP1lJk7kelfmlG4YAu4S1vpcEIZ7q7wone7kuq2
oZUHiPZvUPOM0SGbFLHQ/qv2/N5j7l0ns94FU0+LLeRhsFOOLm3t9M6pcZuLairFem5gqmVug2lb
AY3qTZO2gea9BHknHnnnPh8lnOImKx9dq767TkRmcdw2QcPTLzNYsW6LuhcW6Gdb1Ucv4T/2SBQP
mzi9Oon7UnAUpSqjmC6PD6bDEoF0VSPoAZCjscLFzpRZvbkimw6li8RRFYO+W+ayOSvotf2OLjMg
uZwhc1UjQKyeX52cze9KEXIb0wmyoSBgoUHlzViLk5+l3YzeKtPntF4zeVbBAEHddRvQsF1drmYk
9+CVqu7P6MkzsVRj5RC4Rc+WPaZRJwwimVXzbj0pzGOD9OhaJyNJaG09pN+iapuYIgNYcjCJxSVB
Ayo1Ay47hvqpDTZdGtzYf0KdLIYaSdHenNE1q6PWTMbWHDXvqomEOCcIQZw1VeGO7o/X0CVQaXmx
sy7wJzD4le5wlmLpgypm0Z0ZQ/VFYpf1QNaPNWBp6lBnDK2Gjhg0Tk2VLihYuAKZcnUdw2JbKW+m
2jSQv7PnrcfbqGXfg1WabMbZfm0n99lTjwSUog9xaCAjowiessOAxdchN4uekqy9i6LZz7qFlSa/
aRaIDZHb3aHJPV6EKL/NQ/+fXZmBNlthmds7bOvrKedSS6vqZIrqSGN7UvLpkts9sNP2pxmbixUr
J2WqD6zN8tXYJ2v2xpu0Bh3iYm9AvtintEZdG3+6xUS0nlBjum6GEaU3fMXush2U4mNQ4+eXNbR0
uTbVR8JaybbgWBFnyIAx2UFbU1aJqpehmqO55qj18NIvEDFBm9plHnMaAq2VxQW8KR0MGKEYHmyE
5ngYDu78H5BdTEfaJc8MWjCTGYDd3bPeGo9Dq89bw3P/ss76SXHh6A3eD7Kh1p7QD2yJVuZE+ZXK
ry43f6auJ+omP+Hi6X/yLC0uMaZTbeU6g077QJZPRZ+UiwnkvSME4aMuf5tiiZlvd+duM4bDe2Ue
dGxQNbmHs3Uw5jlMF0IEi47lWFprt1mCnGym6q+ekelrDIIq+LB+gTcidOP+XDHwRHfeIY/hmDq1
ZUuqj2suzS1j/MB4OPOUvfRItmoFztD8PzcToYk9MVSi9Khm0r4xBwEV1vZ20EeULoUF/tlmSIVq
pYcSLYqzMmIJMZp5I1z92yGxQzGctUtzAYSUtsyldkr4KXv113OIt8mj8ouy6pK5DhkqOVp1p3VP
nTltxPwvI2INDI4RjKI5VsI7mfVw6uZkZ6IuDRy1GYJSakEUsfV+ckVHvtfd7NxaJTvLEaGw3ny7
aUW9pmUW2u6IxFBVlT+KrbYZ4/QmwW4W35pOu8ciqrBixQMwe4GpqZHwZuCwPf/Q8m1ks0RJnzK1
xML8UeXNNunHeldYYI6jMrLwQxsspr38rAxDGNclD8Itp1C3zUB1GU2z6kEZGZnZl5pK5uc2o3vz
YHhJSbB0Ls5JNC53o9T7hzAaEuaSpl/T0O9q13iZHE2GHtLxeHC2UWey2S7eRwqfcloOo37V+mvE
IM1Q1NcxnpjKGfAisgsTx23ruDf1iUAYzlWsbiusYM7SkxzDfVVoMfMdZXhW/2xvQms0rVtCtvk6
Rz3ArYecZaqB6Y6spUkCRURO2ge6Y1xNloZCI4+DcVZ+3Kp33nM3vg5W9dqkiLI9cwp7LWIp04f2
pK0lFNJBJwc357Ib+3On1N+0lE+83S5hCVxN39jMkeONtMRMP3uQ23V5Nat3jkZ/zOpTPCBLSazU
26lZtPXMSl0NaX4WDQmW5oAvy955k7uh4rxWjBnnYgjGcjqmqrJ/tlBYIX3FjrjFmKFk4iwjj8FV
fZdTGibYzEtxKASLik5/7ZPmMJULtWYTkY5ZrFTZhapcgNqaHLHT1sYdp7jWVx8NK6BFZFtCkSZV
Bii0hRFRx1qdpaT5mzo8wjgc641if6tu/lnz6mREvfSotJ38HUL6yWSXXb139aHsa4pgN8zQdM3Z
jHRmW9E/W4Q9aeOPq35l3jpdPgrx1elvnrFtFzwce4+7epx3McE2A9Zi6mITS4YAVk3Cqy9NMkxL
383YwYnfuoKpjrQK3kVaTue8fh846krvn2kjYaTLA2iMIGM3SgQvdKjZc/ThfQ+NHqpUPoZ3dp2T
Yx6BOpFIr+k7hY0mh8ZYHDH84y4+sK7ymNcl4rN1v8RyHbBcdAPzr6HBmvIpPVwpYmNQZGBuXbnt
Q2+BU8zXWn2faCjVUdJmw42pxV7hWQuJZX2+ecubS16TyJ5GqV3eUSCKH9N7s8bKN5iddOCntISX
taReLST5pn5b3izjXTXo6KLAYzxT3Cxnb/cv7bRzn37D9oI8PYiJmi+MkEuT3nOCS4W1BnqkMBLq
VN6oGzHNPrmIK5Wdcv4x6mdCrsLC2A8lqxPM40n2GcEDK7pHQTlg9Abfk5cm3SpM40v2DrXgw4yq
7bz8PClO6rxRJrroXcxAzgULzXrP/K/2dh4jdDn8B14MCfe2Qhij8VRy/J3Uk4WP82RVqipZBYSK
McpxT1k8PP/ywI13eeHD/w1MhZEWMzMqLD7cenzUEwIz9yvJfgebkp5dL5T7ssDFqjAoZBGAbWi4
MYxeFS6jbpZt1Lt+jxqiGgFbITByyp65jFw77MEIh0Qr8XTRvdTtl8BzgbsoaJjzGinTIqZvA93g
s1GoiiP2mNUAqYCwNRK41vE8BfI5xyZmeza2wj6l1t1QthTZgcKi14Oilr9J+w79qEAWRuI8XPaF
rxhlzDNf3+TR4SH0xpW5iJXs0/9aRvodr3uXgHv4rObfhUNEI+OF7B8j2/feprZ/UsXe26rGa7DV
sGPoZBWZh95mfpCoUDguueKFzIYZn+arPAE2Mp8TI//JQLCKdWOXd6t9oegJwWL7VV6s04GwPyej
Vg5zaXAMaKtWQePe/Wotv9miM1skdcoWeC1eojnf9e4dAgKakjBSb0gE/Mw295711cRvRqNdVd0H
KBo0i36Sw7DWSgwy+p9al77jVNtMzTYkDBt6uzKQuOnoHYOqm15whMcUyxyqVcHIuh6GF7XFd7oM
xA08x7FyZ1ChI3N8oaMJ5mTcFiO7Y/ARX+1SHwaCy8yxGnelaG86chCyBFdt/XzJBU/mm8LJm41d
ImvfZVupw+0mD1Z3/rKx3TJqVGZKQom/MMIrjGgEGrhceySoUXggu6M6CZ9+uoT1/ZyLS9nW+4JD
dMRI3WBh7JN5zau8RvKxzgci0oi7S9zf5+hbkx8up7iQLzHmCVfdjvUPA8m96e51TrKcGkm3LkW6
qTCpdOqPM31rY3UznJlALD0UT5mXiDdm6hCoPgcKJbxWfnl8OVGT+UU6kCtCiKo7B9iaN6gAua5J
Wy34ZhbvlvzwvOnScCzwcM45kiu9z4KpRPbAfkE27CFwbZJRwnZx9iOmyBG5r3ZhXfr5V+DbrKdo
lUi51VIjjAi+tCd5SpozywwxXjrnahVfrlmuK3xnhUsHdatnpnEcsoL5tjZ5qxL9YT2SqzvLIC4B
5EG9IUJM7+hH7qN6zSN3RTe6UsxdLlEwmgY/BvLdH5mhHpkRYY5ciuqf7LdK/mUvUOwCWd14E8tu
2NUk0Soz5Pd7Z5NxJhUCpV86VkkR4+6WeC/vd1B+vef7zU66/lAqN7QUXEzZdWTxPVnvzrQ2kUwZ
RoZ57lvTSz/BKco6pzU2E4PwzkjWKtHZ0nk14x4hUpiIXduLoCrCuo4ZYX6P2kdbiFPGKRtxEsyX
hXhbT/nG0eyP2luiPAzxn0D9JtONs1wLGqtisLfVxGBCF0Hc1kFT93uJxrp2YV60geo8rHhHc8ia
f/OM+a5ZgUJ4CI12I8i6s7xTkoZq+9oy8bamvxRVi/ioCmetTOyjxSNa3INgfGthJ0JrQ0O2qpWw
yhiEN+zeF5Yvb0yAEf8lgcN5pyU8gugFMGjgsHttaMg1O98NfXWZU4OZGdwUpMtm/9WyYbAVa1+p
B40fKrJe7YStO0ve/6oEQUS51YnIzq+Rdko6hljdr4tPniFbtHiXsmRmVcZE19njvqTJrlX5aYz5
hTQXOu/ILygPVnOJIa/WedOcrWbYN9sdyQCFZYLiva/z1yrJwpkVkFsom5FgwjFSUOhzyt9EdXKN
eyLLlRBhRWhxui+J9LTbL7m8O8ZrYd274hf5gpm8aM9Tt/ueiukU53+4nzZl/WWD1umQrRECDb1y
ZdPecEOP+bHuNkPEdFJbjdP7CHKxLZMNEUU8z7O33LhJfNGfGgiWeGnejFiukJTu8w5zfbxDrUAK
pp9wQQNd4LOQOjJwgh8wJbOwOOU4Scy/hRBhq/QtA+smH8mSGD7xwsxEuJnrtZUJfO8E11FTNBLR
OA5Wc+RQf1TqfegupX0a+vOg/EGcScU/05v9RpwHUgjV4XsxX+rm1V1eR/a8TIJNFlDM3f3sj+7O
t915y0CTjoqTiWwRi6OnCxZNY898tZ19RJ9v8cocTIFfuhkupDcF0lV9bT5RKGjZsXA2rhZWBZyE
8qXJ95N9HXQkVgtB42rY5w+neW/VvT4yJYxIRBX3cv4ulJ4cxyuDD5stnmwPlQA+RJ57FT2U9iVX
nZVM9jJSbo041L3Hd00n/WFbN2B/n000VxUBttjs2JT2P1IvV1PafSzsD0rjiMuX5NezMCZ/yCMY
Dl4wMZSQWc2Rd4hSAHDltwucQxpPNQYzRwpmXJsb2HQHmAh8B7IwWtK1br89FUHaRmpIcDFhlRSy
BXkP/1N0HsuNKlEYfiKqyGFrJISyLctxQ3kcaHKmgaefj91NM3csQfc5f5TqZgZBKwQY5dgdBDFz
lvXopufJ/unWSH1H8UWJtJJo21ptGRF+PH0KJqRIY71Hcct0+9yAng8CfF7LfBstfsno5qY303g1
HSAqO8B9hYKfYyBpIIWNHdZXX7pi16usym+JF+/TZMRsfHQgLcr6AAyLPfxaTvOGS4c9hBG0ObQM
raoo/VHyIndkVaDDJueWMPaHpb5kyQWVZDjaZajH5L5aO4NY1igV8CJclv2lA2W1vf2gYId/i/Kg
odmUX96qn6u3d9BfGrar5ZM5nGBC6b5wwqYsmfb0M4hg9OJQxAdcjWCJz45DPo8/QpnrSHta2gAy
vLAIQZVqi7EtKNyzDsEej8zTegbFPT3ETWinje+gaObVDs16AjR6VmxWzGhTqfis6veBpqEiiq52
q79n1XlRi22vGcHQ4FJK7EDVt337qTScuNI6WiO/i4LC0YosiWIDiTciZKi9kcqNEk1H25ZHxP+B
0LtQKIwX+fCVFtOx6ZZyV6rV4Jc4vwoTRzoYq4WS0AZLyg1jr7ryp4lQdsxptMsFJn/CJyT+NdTW
kbcpE4JeDbP6kKWpM5PKiisKh1vqWZJZsHuxIsF/4Il9085RtDHbgqkiab5d1SHeclpuRUGZUCX+
UlO7THZZPSFvU8KldE+Rk9/sAvikwCw/IQiY9DJQ7bxcZXm3pVTOM/EgZV7dJNFJ+2SxQ89ufUvL
w4R3QFTFplu8Vzl7J1BXt+N8S1BZ2SX+0P6qCHStI5kZiLbQWy1BPBEVjRoRogxyUO4mifcVH2nZ
uw9qccxz0jgaLQocejQZwbxfp6VomJbaKO/PrcmH3DWXpMpDQKh9x3uSVOYbnqSblfPudMWjpzGa
ee0ZOplUAhQ2XcT2ywpPmwcX/FKzbRkz5XPOvUg4J3U+dVQvaKy8X6OrDr0qOWqWzz6TN21UCgBJ
zP7uvwWbHDnDgctbaPADeDWZNcWDNe6Kkmv62mcfVoF4k1h6vodoGJB3Er6eko8/GrB/+14E83SY
JS3dS7yTgkKuyvxS0wIpU7Lt7aOptyybjC2EYkCCMOW1KegBAckPOLlSs9y4Y7QB4Mv1ICesln/b
L7D1DxMMzeo36O4LaLic4MoycnYIR1X6P25GCBpleqx0rA0tpz8spfuJ2n1ElcetNfcW9L5f148t
nppqN0Hh4gA0HpQ+fxDaVqerruFEJohnOcXdJ3pGdb6gR7HcL4vOpvivaw6FfE16ztNLZ52JhqnE
WS57ZJlNdq+BOOedN4IId80uB2FCXtEO17x/j7og61eiKQAFI4db5Mznt5LjK74NY6hHryPCxuJq
R2f1p0CnNj9JPUBQKO0wcU9ddxQIaEiH6FJCDzacL531RO+fzx/NnR/WeF+YFUSny3xCFwKzt9gH
wIWoCOL8iegHSbVntp/Hmyr/NRSckEFTByyF3neubBJ0/TZpD8nyU2soiLPbaDzxyEKb6vrdIWOB
USjjzeyrja5t6k/+Eck0A6Z9Nu/0c5IvpXFQxU7au4wN2G5alG481Az699bb60Bpw8Zgem3flPHZ
GL6M4nsQl4VM7I5Fp98uFMkKbTP/SeuueS/LuFtsBlTO+4FSeWyuqJ487083w6oKS+OZFb0oWKKC
wrG2dHd68UenX+rit+0A0T5KD5Wvqvi6iahmX0ZfA/rb9Ad7R24+z09RHm3VBLGofFSQKuagnV9G
uctI4eCPNFJ8bSHxtIhNSKY/l+bCjshlbfI9w3pI0NYZxs1ktdUaHbJTY3rc6gZX9TaV6FvQzc2l
n5TfZsFLk58164DfNKIA9BUxljehLPiqyJ7qyaTpQ5ATvbrMabgoeyvn17JfTdzADykC/7E/egNB
4XGAXJedlPi6GNlH+cMKJdV6o7VhrgRi3KrNG9lMBMMIcAPJYlZtoBnU7NNxfK+/yErfjMVnaqwa
5SeX/nf13MiHrP4RCRFWU9i5P/xYevqk0EOU7+1q7zWfRncZaJih1Dfnf0XCcP3o1OeErAXd/gSl
cft3DBcVOjEFoPrccqHCGeDaExwFpJtwR6A8GBcXSd7JSkmVYP++2uUTFwZ8DEJdw3X8xjtHDOC/
0BhHA8p1KMnEJp9E9QCc742AOGWucKnuKg5DypGpf4JDEP2yOCEykmW9pesnS9todPPBcJMzARxM
As7atKV4L539YYAbtNZhirdyQCxzS8mOaBHqtA8xW4k86cV7zNE3uwcX4lkeF/Vzse5LfyW8vgOU
W1P3dznSzATuvc/PufecG4g0mOb4ezCSVD9nKUBMuyEYC5IrHkKPfHiHnCs7tMwAOlbNT1p2YMpx
olOBIK9KTxHIDAHbGrUjlDD91XCjNWJ3pKie/T26KMFZ0aOPai52hG35fe4TaIIzcZP271X9kSKn
W2itHv8p0kRmc8pQNFnjR6Ft8zpwcMmtRw2VmPPfEgeiPJf9gzR+UtaUqd5XqruhWtKg1Cy5R0n/
APjp682TOj+LmUc7qXyMnGDUv7z2dJ/n7Y/JYC7a+4Q6tM9HVP/HDHg5+UhIawMe6PLPxtnCSZbr
srq1TmoJYPdauVSamNiOwHUyDxN1qFCQpKPMJk7dbeqdPWEmCM0oRNChUTGAcB+wqE3e6/HqfBIg
lPa3gYw0Ajfa+pjYO7S3GZdH1T5nxpYQaotexOKMvK2S21Uo2AaagRrmUndnXF2bLNNZRsJe/g08
Nc15ZPnM8BK6nbOt5++5o8WHw7egZqqNZ2j7UO+ZTM5dDXiWk1zyaebWBvjFojFcnTmneC+5Et68
9ADXYlHnSg58bJNN8sgubGJSXXYu0hGJNM3aVxafiHYWWjgBpLJJO9YbRSvlXIdUcW1yNM6yf8zm
fxGyoo741GwYAophdllDzlQx+vzBECASXePKTVNYT60r3xYAspoy+MbFWYuOaOwBrkc40NLCHKw4
iJmNrRuZV7tfTe2WEbp5c3DSHHf8sI2nfGO05QHLDwxso347jTzmFnUQBRHpwxFDiqx/UrhkxAsk
SW1RrSAmuuNfCzvQfxMqvuKZM5owtynC9hwqy5YCp/8QiDi6dyindA3ZHhe5RgzgNLRhgelXzQ1o
bOZVaPI6oVVtav1xIK6gtV/pkf2NCqrG5pOgywMtjYe4a0i15zwVtGzFNtwtaG4qN33O/ThgDfAO
OsB+bQFAxHbQWyXMyJvjRpuE8y/j9Hbt7Ow48gDxGJSltiuz4TanH5H6juDrmoK0ZCjwZVozsnSk
xKlnG9Bay/eGlAgSwN6rmxp1m8yFE4v8OpI+syw6+Xc12sXLQSFzReoT/MIltonMMtxt3EGfEMcZ
+YvxyxqYdcUx4fwseM9ti4pS9VMtfhaVYk3AxRkd7qTcZSIfkmHZFe5ybHmbBgdJaEqVjIKnxU7/
iSLbmfUxVr8XhkfPsblvyNchTc1eU7lUC7mlg4b1IDWOPp28Aud3TOsXNy+CNLP2DD4Eu6sbQ37o
rbZdgM0UiYQRHpQ+kDEh+R6UieTKsDaR9KiwSrmRPFup/MarGi7ErXgqsKPX5BtSSyUbR88Og5DL
02+16d7cqX7r3O4wESJUDuq5i5fN6GDQL0+yQ5tHUlWDsMfD+5DJnRXHIU5kKkoLfyLhqcE4qmIA
6Yzsd4JDSnuGU6nuKnZTRbtZdR4k0alpnpL6VtCFoc0V1E55FWIguFCQEPEl3IHyjk+zs09ZKf0M
wwFe8l1TzpgYln3BNuKRbDN64zbK1qFVDSll893Io8GMqoTMOOayZfHJcexqp4wAp4TIewzPePis
bdWsBhGx7REGemvpnGrgcSvX/ehmjGxmuZb+K8SwpcpgpxT9NbNeO4EmtFNPyRLtx6q/W9b7THsA
ASG/7iA+pkwBXsN+gKW0z+ixX6tYJAxuPz1VTeULUgTdgs6Zgewy63VyMEQITf8nkKM3Dd6MlgzJ
Eu4KALLEMAFb3Xt3ajZi517ybaKY3w0lxZeifLKzjhsPTRNhSVouNhODji4/5LCd1T09utu82bku
HILjBTM9LkrE7FVzz6eXmRg0pXAIbKrDWCLuM17M9jhTRcBRZrLtZSZIgQoxMVEkp8OtZLAbEp1W
DBuExbdL1VBV4U6Bamr33WyiR1HkIf54hLlArVofmAN8jz1eolUET7CC58FvYrUaY/XVqmzfBS3K
oi+luVX5qzO0AcXah1Qjfb/jma7brW4124Y9TJjGR1k6z7oHmyU5v2Lny07Yoitm+Ji2TXBtyaGb
IZoX45rnF+8yivxyRZxNAxIkZS3OGvFaq+ZhXUDt/Gzod2yYPPYU2ehQZRF20vkjWfpNAnprAimN
Cer7UynT/UDXLrpFUNCoDw309Y6w6eNJ5NaugP6yejMynvaDtlv0Fzfh39mWdc9qxnzwBCKb9+Td
hGjDgTAAqSscDXNjPMrKeFdNIAZkN7upH8NccGZgaVBQs7fNpz6LQ81x5zAbANAzm8ahI9TNVFr3
eI3iIQpVpEngJsR7aR1fqAwxTzPremcCi31Loh9C1JHKdubfzTAW2d4etO3M/6vIVbBueDnbBmHo
ia6cA7PoQQ3Ex5I56NOcZ812QlvhdHao+7B5yKcJQG8a8JZrflnVT9KK0OAoqJv5E0TEaAnxYebq
eyyjF1Jm/KRN9p4WPy4uW/xCyWtsdtfOGk45xIQL7RU3xbmt7ZPGwdIlTBMWkki+1VnEZ0VN9xJM
yI6Ws2b0zwI0EZ/OTic4Ro3EThfadaB9pBsgSjt9n8aSsD1xHGs4TcG00CUfuZsyAX1HJLJJQT60
3Z6Tsr1ETrtqde+qywuWDpTiMAYMHx5WJMR+oaVB7LlxUEPKTYVD85L54AyPKY7HqpjPc9oebFu8
JGVyau3O1zq5AzGDdsrX2NlNrOBYyZZTwV1ZDGHbcw0mN2NuCMEhyxVHuzXvFgjcueX9kv3WxagV
yXnnjGLDzfVoldHO7PuThW9tKj/iRQDHF4wsxV7V0VV4YjNCeFAqjilnvvCfn3ozu2uufhmIoK08
i3NeDTQxbbtFYWCnZ6qOD055aQc6fewoKGvScZeOPdFE+GlKWIM+Sfdm5vwj8+csJZNjNfZ3Uxt2
S6PczAakRFrdu25xcMxlCeZn4tDVc/4KhAv5QZ1gaZzH77pvxo1i1szCRvk3ZCPZ6PkA5G6icHDd
GrUOQmanNJNfoxrrAzChdsBCrDyr2aw9dc56hVnA++QcnR0DOKxCY6o7Z0NRlq0ywmMqyfxVGihk
WMlr47tTV6Opar3mWX5N1BZxsEdEva5AIcqB9a7CMJkrDVVGpYFleGg/XNtdE1RHAD/GCa/+9qoZ
VevoIVxa1D8nUlQfFwvGsxnqSpnY/xWROYceOiivRtMvR9BXe0HyQgy6u4afufBW0T9rar471w6N
VHnMmY1aMRyQjdoPcee+pWl2AazzRY+F2Ek+4lzbCSjwzlbuLt7vh8ihw6uX6W2uOwgezJFOl5+k
sXOi176vt1H5Y1B8RKi+ihPeiOPNqLQER3s8dyQ+IAawGgaHOT1LZ8GDID7Xx3eeiGWq7NWHsGnw
BU8p4pnS2xbp7zjpVLi2oTff9bp51LLhqWu+hHPPtIk9AnUDNkXHTp4Xfn1NgU/kHqzmMKeAK/af
pocquldPhKb1WRAVNFbDXUe4q1n3TpsZW2lf/UuoXsLRvu3rnZ6OvKuTaPyhY/JbFlJgmD4fs6QN
u3LcTtiomezmP3TtgC1f0k2eC+1smodCRb3JjFYhz1yM/riMUMF5uiUt96nwnj0Pn2+yjXGozK6D
fPKtaVEfty8VtWAj8azvijCxciDPzo+5jjGVuJya7rSZpIDSX0x1DNbwShozfZTXXvFl1M+69U3+
LeIMuszhnEaNSGjHPPc2boi+e5umI9F7WAbynamVQcLPr1jXKOF45MfS1A8NinHqWshJBA00I2wj
zzqswhtrhS3a7Iw/Cg/Q26wmYFLIaNHUDGsvKSyrdEA4vbXoqGTN4LuLLH+Znm1GJxTMGPAgIeHp
dp39juZ0M4085vOnEwczMcL2l9scLT31s1Z5oK4BcckrAZVQGXttYaBiyY2iaiN659Xj/qvH5DQD
Vg4OwAblN6LnXBttLKatgS7xOZaUM3d6OJWwKFF0HwpkBBzWRa6QKlEytCsoQ2OSjMvTktiHBM9L
OyKK4viaF+VasBdoOK/Ho8IQLPTnXHmPzLdxNfw8JYsOyAvAkfh5ge2ZkPcB7/16WmtMZAZgX998
zbJ8b9E7aEhN1PYjq8QHGPUxpiptTcBZpapomgb7ebLktscvRajQV59Nf5PXY/wy9uxGW36Txwgx
dVDMLWhYHb3No/0v46J/GIz+T7KUObnKdVga2VZtEZ3bhnwTOt/ppR/0BcENDmOUTYQYnT3WNzEU
Vx2dc9sqh9rt642CCRb9xoMiENjjqMMlTD83G0RxIrHz3FfmswLWMNE5KECE5dicKSq7FGN3SqPR
H5jYZ+VDIaq5yWDoHqX6m3M0j+Nvhge9WF5NwPvBOVuZ9dRb8abTFfB+8M0HYSZsStm5I9pX6wRQ
0beOaEhKxjlb5FDKbXE3gBRLF0f4OO1VvEC8ehtmrMBhchmZ5wfgmxSUkga7A5kPgRfr3K4ofiqs
nfw+yaNjTVcaXJ5Lwwg0GaF4ZLO1yUgYSG5rNOvUVqDjTEgzKALRVGY7HNAcHeLRQzRVBk2P+oAX
NJHp0TDVd7KQ3mNo6hFDhS7qLQ0Qx8ZNdhK1vyMIbEnjXcRk21T2k4Jqq0oFb00o2VyqQt3FhbpX
wQ0qHVyvziSBRzFwrXLHrvw+2WCV+gKdhUKWs8Va3isnfaN7mqZAfqTGHl4bhysE8kBAsrl3pLIX
OobYPIwhosm5SXcUZMFYC/VC9ivOcy/7npbifYh0JrPlPnmZT56I3AxdVvlzNhhnsjnUiyzam927
r4tiXKRDB9xAstC2y+QHroVVaBO4Zfkblx2o8gKUqDDj5mS7q0JCIhA1dNUo39hpDaCRMdX/ssHr
H8aW3VxbspvqTW+FNG+TvcYPtMZOIUF1KLKtoejTpZ6Kx6jH3yoM73XQVO/RKe0XMyu+sxS0g4CR
DrIYBt+g4MbX5EsFoM3xpk34XIDVh39pNl36Dk9YnzshkkiMxOIQmVjxkN0TxA2fn+Cpe0G6etIg
m3oVvN7kiZ+PFT8Mau2iHW+mMvkx3BhAqmolvgZt0fUhLm+yZhYONyUHRKh8b6g+ur68xPmXBDft
5/QweaxQ2hNNwTOwfLRLXDwIkCGNYrcPjPFhMhVomaxda4IFulmBz4EcDq3zZyTdKhJoD87N0+N9
XWfbRk92Wu0du1a9lUBgtZDvEYXHnfeVjcSLRT2uVrp+S5h0ICdDn/gtmFn463YiTkpGf0s7fyfq
bl6K8xr5P7KiGQ3FONeZ5w5HYYlVrQekKu7FSHyugsqnJYJ77H6QITc5JzINyNJpg6Q0YUbQ8Cry
qhX4+kWknFzTOy0deYsaar6cwT8NxjR6zbokJLvel7glHB6SvlxTL1x2Gfr5cPGWSAlm18VQJfyc
sIEkqVj/4+OoXteseEkyOABsx7expn/ZcEOoDCfuj0K024HzuKDBvAfySYF4CvpNLBh/8uZ4sCHj
CZrqjHtRgUxqv5WabyDLd2bx3VjDror6z9Z7J0UhGPpzDtszrfQLjZM2iQnglJTAI5WlHA+k0zKe
6jQ+kJW/Vj/gkxbXzBmCEUSbSFZGSQR+lrrvuPeGhHlD9AxZ3wWKDRTxm14QNJ3wbdfqGfi+GaNw
XNOgMYTq5FMSeQQWzM1BTaViBAn6Htoz6f+0HiU0k6Yg8+ajr6doXxbqAVjg5qrutc0QyGPMykjU
LVprnyG8q8noWRiye4SsHQnYWMWvEJqIIvmTif5qqWcdnmaJvF8PVLQ0eDN5WVNF2fV9+pjiWM6q
d8nFO+lHk4shVmG0Df04JxOWW3JuGwBgCjfn4h7XN4UGFTH1Dw39FSpyJHdwDkJ3N+4chRZQHkxA
Hs/HCTwoJYN6mkm+cU2GG2C1nAg8q9h5jPdMwyc62I5O/6dNv4LdpZLcpSSwI6Uv6HRyRcydDfNQ
jn6vpCeV+mudZqe41Q7YgN70hAHPdJhX2EfWJijdu7UJfEfsYEFuIGvcZVKxFSr7qW32hHB2gi5g
BcPl+Nzx+Kl99xzT/NDw39v6pSJDKaKEtu3GN7H+drj3UuwjTmGRo8y+EWvXyVOvcYnOc6j9LCI3
zOu3owfTYJEqGmmhRm6Yi1IkLiOaCHOS9+wHar2CWsnCCB+CDRTvaXI7DmCR8JvkgwczGgczks+t
65HTQDtN8+bEX6T9wE28ZrjXe9VfMghnhFMtH6a+rl7Y0Mi4Zb6NfZdwvU7yTRF6Ybn61gEJb/lY
8D/xZC0YDqIAxpePl7lc3DqdksgO5EHMfk/MQ9cE0Uj+i/o7IUAgr3mrOTUzH/Gp4BE6cotF6hwB
MIxwHUtycyAzmvbiKRRCNPMuX+RBYsAhNQpwtoWYOGFl/Be33SmuRhwvBkFK+b5xxTvuvNjXUQEv
LhH+egKFJ4HkLRYI4uhfc8ZZS6X/nR7deEHX1mm+gUpHgGxM5DIsGWHlJoad2P1TTPW3V4qLbel3
itMuqkxuuRu9kBvtG+irHR1Xvam9KEn5kWvDpm+pFZnNvap81zho8eiwe8AvtuZ0spCEEI9LdmdC
2cWAMjydg0aAQsQAvmlqPS0kreBg71nMGVgwIxDcQ1prbE43G4BeQLoXY7aX6qoyt8/5vAafec09
MfhsLHy88I5RZm/TpD9ks3q2VtcrCVLkmqMTdN+KYcJ0+NmXqLMUZyvGMMLbLeu/wX1u5R3uFmVc
hy8ImTKJOIl2AhGMV9UDKGqdbKIqlPrjqp/tUCymAz7gD6+q/KloWdgBy6+q5wHHC3A5jaGKy5hF
Iqe4tkle+VX9+M8kEd1NiCdFfKN9aK6C7of9EgmcGKjXRWdZnCjIgHP9JLpi0+ioiqssSIvkLEkI
mNLXamyQHjBLu1QeCWAg9MYmj6hH3P2LcJ+cgcMQOSFimgbdlAfOS0XNg4sIh3qqEHFwDbaZuFwh
R5UwBI4XBgna0LY29dG2/ZbnX519MfkGUUXF/S3iJWxIyGAsmb+FpCxkrVFRXzDM3pbmu0SFbjVk
mymYcLMdnbJQ6fmaUr5TeEvcICtuicu7iexIdQXlOcmjXnwBpBj5Xo2ZqKv8qLCazYQoC4qPNXHQ
8amqvwmdFXw4xpr3kPF8Ai8tBnSxUxylVHwW0K2p3a0oehjFrbdDEf2W4wfulYWVXjMvHDTl8ppC
BFGCUHxoDqgFZW/93W5fG6LEkpslb1gvxu5GhVOv4NxtX/BYedQap+geuOlGttHijzIZWOzEDZ0S
RQ4YFFD0XN8L8Zpi0AFXRWnJ6P+1kEc8h4NzAl+qy5Qq2c2afKQtZ1U3SbF/IQcvfhhzNNdjxCYB
yM2ho3KT4RKokeO13dU1LV+l7dq0cN3Hdzt/VuKbHl2SVebxz8IEX7zQ7/0w2vHGGV4MZ2Pw/cxs
oFil/YK9ITOpV6I4gDnEILwekahn3wscoiYCVjimzaQ84nkJM8YibU53Lb/b3KOl+OC4DIvsPW5h
CAlBqMc3xjk7xaSAWXe42LVvQIR0wy2bPs35O5r3o4GEO5yTF0+gLO6DAnFxMd9Wt5VQ9ml0zjHy
y3PGGTiFxYJd/YHyB0KkFu9uiluWHA35RUCGMd8M763ihaxPLodvodxygjPVqwv25hFlnuxVZBkx
pCYxVvlGLkAJE+tN/ZkM3slG7peidzOAN1xlp6LLxtcPOXTsmfCTNLDtp6ZCmcpVtkC8d6vASnko
UVFaLNjznrpl+uioZ+ajZPitLupM6BExNjZqwNfe0xAjYqdbSLWrb078i82pReDMZqchSePYUtma
MbPyFB2U9QhHDdk/a+MtwteKp4icNDB3wnv2cDYE5MiNyN6oRkEz4yzfpjw35nFB3KXXoC0GtVFB
lKqBOgD4gOlQDLVq44l0mhGtOgTWquHAeu1Kcz/PoaW/Wtpprp/z/GLiBUwL1oFgLn4R3HvJayEf
6/YSuy5BIQdjZtRlxCducbkN7udEtLbDkKLvi+ZQGlWgTIcKwZv37tDM3rpEoo0QHdt5+BnGPxRf
gQFE7KKoK3CL8lWhj1zFDlQK6+mz0Vkbo+lextbc2sI5TSlRL9I4rJIRnoeqWN5b27qWxFzAPL+1
hkVBjf65RvubSnac3TW5pX+cEgKLIl6fW8EXZiOU0PGzk02GmB/CF9uXrygKb/2pMeLNnHCMv88C
5wul58vTAjQYI45r+6cc9G0h6a/gtauy41Kuc8qT4Unso49TdleYnNciI40FXxQpr+iDsbyYIH6j
INtV28ZS7pP4pMAKlct7X/8bNYxE6XOFhzFrP8T41Sn7BD7MaiD/rDVq5rqM74qLBUIjUqI+68xi
hKaiaZ62qtNtuuo0Vj8lAh9vsTetePPyhtX+baT1Xa8vVcnzaOG7dh8x/jgw0WpGlsOp5HIWC30u
FI/wfc32a1HuJ4EButin07033u1BeUrpdylQNwzmZ7lwu/O6ZXpMdRiAV0Z21MEAwDJ/bflh0HsF
OkZuVYY0+1T2X3HMh4tfKxm7s24Tf6acMZ3GMjRaG8aRdNjHJNZQb4EGu1eBgDXzTC6691jnOkl0
1gDWK3pEHBUEwuqfG7PempC8Oo1jPdKIZD4aK6acc6F/rwUpJYIuUVNzRX9a9OG6n226S7Jngxjn
CsxZtW4NSt+SbwK4bBNnqFlAOpQjhmwWTfYzFEuO92LMmV8ZhwF+sVg3cMYak7B2synwVwzvsJOb
LsaMwWdZVZ4/m08GYpcC6xBh9Qc9Q56IKcHJf9ui3osmOpGZfsj0i6L8qcalg1C02U60KgDZcKKY
f+LhUzqUKE/lGrUMvqHOI5pCTvt5py5vjRdEdbxtncepRxPTB+60zw3UTGmgtRkK/pfYe5ddsylq
znB+UiolfX0ad6ntBWKNwCvRx+r9R2o4vpZwGkrp2+oEPsrQQr5Cx0naIoTO7WJjJ9faHY4j0zsB
VbslZXahhHyuK5g00jiYsaZKPGj1M3FWx7jfGS7feot03MP7jQMLtMqjQdwWxp74p+NEPp8i+i3c
CmftKuNGLYFPFBQte6RGy5+TL00jyMIDAHJ9gbXJU55i7JWW3pwn8KN6eKqJ5ANcNBTLryx7S9pl
SblUin6tTrxthoNLgcltUB7L5QhLsBncdreOPQXc6MKRbaL81yBJ7NU6Q+OP9cfQR1pUg0czf45o
DMwpXErTw9xwhuviJIY8MDTl4Br21qRrz1zDpRptg5k6xOwKn7cQvY0iLEMhP+hB1ypn4qC2DbIC
MUSbiC7YFp0mtU6alqDhRcg0qCe1fy9BCtT0JdH2So6iIeeYAUzprH8S653ZNdSsniuHD8zAB02C
FWy3tqTbCtum5HeSTrqD1T0ODff5rP80jbySqI2OkFE5mZ6K2SUlBksacf7HOFe2jlH7HXmGsbzm
PFpmrOyZjA4J+SUcV2GkuQczOhGoG87xHjMtjIBGUGPvm8r8pEs16EvPb/nimoItTY2zahvZzs6O
mOe8f3o2/S4pOBaKnLyC3UsMhxinBX1QUkbKjZBVCBXD1pH2RhGjXExnoywhHWLDU47KkGBWr2fl
4GVx+5Gz+R3byo0uo2OUtyGrUhoTzOiVrLfxn1o1DlmnqiMgAHiLazXVfJOow2uxJDkTl8kX41Gy
yVlYwaTkM2jALCziPss6aPP5R+PkvJcjtv9eXc4kGf24zkLOqmvux4wnXRmpmUzFytenaZI9aIpC
tVOiePYF2xi6OCsxIXwV/FsM1gwVRTtbSG1R6/QLivM0aSXi5DG6u6Va7PphjdUq05RTQrbV2dGM
BJpNRP5AyShC/ig5zH1Drj5Bvztb5Rb1cDAERpEQwJeu0c962bVBrevxVQV6fYiSRolWB7q3EU5s
7kw8iB/0dpYIUCYLDGZKm1uiuEHV5Jdaa4gDJ2cEi2pTPxJYftSofPIEWqLYxpCR/Tkpx1rQub3t
14U+/nOLnqBWxYjni1vXo4UwIO9Cg+5sEA8Th3UdzzHBNywM5IIuqA0sI7IQ6htxiA6hIE6q7+bb
5M3TDmtjcWu6YThW2GavSqGtHFvNlZ92jXphdsI4QXDIVunLBTlMJQ5tkydnzZ4JYcA3XAa64LMq
UzfekHdUPzelwXdktWiEy8h64icmyy8jLwpbmLcSrKMpH6NpWi/DChUlLg6aq+axgrZMh8X+BlF1
xgfHNW0cQARJm6AEGWoJMFkUkW0/JYdUUQmIrf4Tdl67kRtbFP0iAlXMfFXnqG6FUXghFJljMX/9
XfR9sWVjxoBtYII6kKw6dc7eawdF8BBbNF+5LZgy/h+GVhqcNiu3fMK1Ei7NrPU3g1swb408cQ5M
4hOm0czuQq1xGWWo0mPp76yTEWoaNEjQzMSVxWyFrd/AVW081YCvceH9I5QNnaeSxqJ3o9ws3nEZ
ggfhly6pn06Kv8JxqeE9oZxmPQpP61aBl9ETBZRsH81Qx7vU5cmmJl7nktDx/UM2jv6vuBaTOAZP
0odwdME/PyJjTYmXL5nI5zAH/zl3uDFVrD7Htt0FRF97ab12DDQrWCpVk60zFcLswfqEmgRo7cmh
dhCKOpr86GYo72Fn/hqQu/0+Q+TfcRqmQNw1x1vYumnoP95jlvuTU3Qw8/2GboTfexjMWKVIAEdA
CcPmD2ka/4ossQTuT8MzBJHs0pA/Yqj8KQsmlxVoiZIqvKasw7tczMNrhB3r338yaf5Mw5hfy5BS
Csc2DGn9iCzJxehkGC9JCY7a2cGDv3pdTNgBcmDXPIiQs8iETNaZPqcz5x2ONksjfyaMspXpzD3n
onUXtiyCP3wJ//rOWW2F7TpszbZO5NeP71yiHRCNQ2xUVkByZEQMmqa5S9IApyYalj9ka8k5Cfgf
qSA/Xu5HUrAxR4slEb1UcO4uLKa8h9LGeoT9iblsdWWJwnrd3yWwDgzDZfk0TTTKOSOD318R5Gf/
fCsQboSpO9Y8FeEGcPQfsU0FdMS2aoW/bDXEbxMnNjrC7Yyq1drdWERbcOqoS6+DvMXmtRkbhprU
ITBSiJDCZfQRhykQYdxhORVWc0pokRpMhaT2Dj4ZRc3OrW8FzbkEl1UZequ2mBYlM2jMTX1K9+Qc
+0R0kTUs+ZwGgkgPlTiZOW9WW/8yRvIqOdaAbWfB/LacRzkea/PUx19gTVauQhLg94wbaINosIMO
kzUMN2XfkOoAkiZkO4kV0lKc//mhgk4chmt3hFn8ZFBD1Mj9NTyVkXEx8Agg13fYEAtMBHVH1nJy
5+sdC3qLqZ9f5oC5aPDRkPkAWYn3SdpTzkEwd1cu2UJICGk9SKZ4wXgkjIbQjVLTDg6ygkwlRxNu
ZDGxP3TkukVfCQoRFtdqTt3dJ+46AImeXIV2GsKnCK71ZFFTzaUoB9yUaeFY3qZgXNr6UFOXhPSn
HMPbOB4TDPkxaM8zJIFsBrrV2gMb7tJsPhwG4zSQVymG4Jbj2WzRjPRuE6YIbZHqdVgT6U+RNPo5
Kf0OiN9l9Dhu1BgJ+63f2gvg/HiDw0NGz5DSawl356+GfK4eHflaNZ9lZ687m/tFv8/ppmLVx6f5
qNi3p8IiNPrZ4OaRJGOM2AUspNyufrXdaJWpe5yQi1CdC+/R9dZpdYnlZ+hNKDBOLqLTcN8yCmqQ
aOhMnTu/P6nxrJxvDZ6WIZAQbyMkq6JaOd7rmH9n+kj70FwGlNmaKyHP2EjhwlUGg9xnL4Jw4VUc
wfMAb8qbYZibDqcTNvJlN4cYcOYCFLmq6OdyYPfoe+gh9G2DwYaZXEeFjoliFfF0vOkoWIoruhBS
5V4tSC7IhJbEDJ9mF0f9Ws/lsrsZupVmwxEBOQKri1MgHl20f+fR+UBc3RNIBhbP17bClMSo4iyt
y7WCjU2Q45Kdi6Ykit92U6ePzoTwFXW1E1VMeqgnvICIJVJZ2wkKzPidD+j6yvy2NZ/H+l6bjEU/
WCsp4pNtdnvlvFgBBoh82wWzEo5kXQamSM6K8qklvrdhPmCXchGMZIORWEsUWIdSgaGlXjYL5aSn
NtI3TJzWtJTn+v4PyVGm/BEm+dfyYxAD4gFKMV3v5/ITD3pomsh/kOMUuKaKRS0RYF+rkZpNAgrL
OTf3PNzDc9p6nKwvaJNuBtTzEBUWdq2tY6gICAGzsFnkii5ck8RXUcirWRpqhXLs4NbgJVv3L42N
vzAaMr/1zxZdfZQVNATOts62Ej/o0XvMCdAHUDs4e1KLl/1wtVp1EyuBOoVz4Qxz+FWNObmtJUQQ
EokFyCjH5FBG2gcdUBrMRsPfj3hYg1pcdVNt45E/nJblpqHwt+aUdYNUG+Oxq/p1gq0x0Fc2x2b4
MwzrEGhg23/vwy8lQb4ZTybJBvVDoL0ENFJTVil30wb3BarT3Ln1FBk/p4gpXYEHlyGsz5gLuj1g
GwggNCG1+c6fJ+XesBvUN2S+rQrxZVXT0bGqh8zlbY/1R53FpyynRwmM1exrtJTMYwxHvdABAm7y
ZlqI5wrrMKjwmBgs/gWc/iLk7nHuE8hB6ZjeiSS76YjkVQOkjkCuokFHdYgnquHklxQvySwJ9dq9
XzQcKVtIeJhGQSnrhbuZoN3P+h69cR/rVr7kXbpraIo4hiLdiiNHRy1s35W2gv8aL/XsySldMjxo
WRav4wjGw32y9U/f9bmXdx4AzDin8u03WvFmqV9ppQ7tgPOGCsNGbz2CD7YTZlaMH0YVXWpB2nFX
0VggNCTSAZDcZc2w602Uus26I9UFrGsN/dgAJwCRPmd/KcYDWXwLGTwTq3MDY3OTSpBfcgbkEgNE
VyBNHiwK8rBkdoTWwO3qA0mBNI96GFDthrHPIEY0qVu6QC5/oDdnPlW8jJxbAUWpcf5i8bgQ2JvG
Bsi5K+yvnnjgiQW/eXLGd8nFFfVjDGx47PcEl688iYVpEzIxcCHI59lH2YHp5qg6YfIGY72qxk+P
IqPA5ehMbw6MY42wqpSO0Wjd8r4165Bh9qXzhc2NnJwxOXrjB0jeZNyUgmcMe69vYopj1uDhzLk3
4MAb4RW75CKNGTdjtegzJtH4gArsMg56d2B982avwu+RZBSj54o/OCI7JgyqFz1JHWRpV3sooDdS
wQKXD4b5FWnnyb2bcL57s74YPghTL9rWmjrksCWCXUNnKamXVvTSQr7HGKp0oNC31BBiuItodptA
Hcvv0vweLXkb4WdsfPu2wfweaKsBBcyY7iaN3isVRyk++phFu0re6W8uJegEr8ufI6C4E9VQDTCG
cABj7qdXy8JTuOiahymNAdhH5Llfusp4HrVj4sO+fyjlRvNhMTbH0HkZRlQG9cK236BlLLIZZ9x/
kIqEdrwaDxUeQu+KF6QqrrWdQqFeO/z0CR07MoeRZQTo3E1bWws7rtCRoNAlvMH2sZw+O8OmTaf1
aOLQnO6mIiBQIMWx8DKa9bJBPo8EnTMDWqbGX2gFrh6U32qcRxmKjopVAdkf1rm6175GByW5sZQZ
qtXofUL/OjCkke6Bp26+WZromc53SD4t+3p1HctzTI2HpNVs6GYOmNKfMHRs/Xi6at50jB1svMu6
yUlG8Lip6RiPXr3JQHWEfyhdf5xb/r9zuNJh7/BIPDN+pA6OtYZEqpr93HYuDzCWQB9pRI+bdSJ2
v6+SHfc/X4x2o3Q96Zm6+aNg10Y3LpIphHEUWztiPG77zjjawzLRfpUcCilcYuOqt7uYGkszsZUN
dKWMEtYPOwWTlhRNNhswBq1Kbp3C3SkqE6DxWlPxvT9p+i+h78hdavRx4dU7aHlbHStbXtNvfBeS
bM/x3YNDh6pE5tkGFAAuavTRMwLHv6kDD9MaPQsWeG1vZDsCqjzjOKBBgOtl5ecCYxnTOMX/u27X
0UjOqUOaXKwDfhJ0RcTA71pzNlXKMJbc3tqgi9DfWOpWk87aiN59VI6zDCbR88XcunfmuXor9um4
ayhBdPTuuS1vLLGe3TDl3Dahyzbr9quZXGEBlg/NNZ8LTeJwYd3r0vea4EAx5Muu9pZFexkL9rh0
Vrdf3fFodNAeJxqV/KF09pkxzI9th8rlIGnrziTmIdw7zNB7ADC9Yjo4S7F9PBw3IQJEF2dqhn3e
38lxgyzUsO7oLi3M6d7hVBnm2yx4KQdvVUFUcG4Vvsuo/7YR0RcUsob/6mblQYtJDA7Nx9h07gr0
I71tbFvD3Q/5Ce1TaExnbFgYXN8hP4AYNOj6ewcRx8ThENbDfdHSEktPer8uhqs2ONuy/eUipwys
AcPMFh9i1rorRzJHdnYoGmtg2m5pAZEgkj6kDJwwcCwD+6BZtE6Y0VLgu9Ny9Khu53J5tijBGcef
ULSPf+Xj2SZP9wiChCkdWutSj65h9ZpQuKXOudAOMtm24avJDM0pSMZxXwE5L0whd8py7sL8rhxH
huc551J/V6rbsqwfuSJzQnrKWefae82Bcr3mG3cBBzf2xWdSDysod47eV4r2q0jQAYQr2HIYmqDb
CD4snSq2rXa4m8Fi5ZNkkDeZ+E5AdrsJXh+WbVKDqbW9u1hHJzfeegQSqEEjXOexATjGkdzYxkgF
ympf2qi9ehKvAkqKthig0GiJdWNJXIMD19gOD62Qi0YFOxt6tN2jgjEwvIfpN70TsFR3qY1vhSqv
RhtD+oOpIfVIX3RnZ3I+4bTFgVwCKMD9mY5kTQw8L/Etzgnut5vMuKdoE8G3m6wtSk6jA5eq7rzp
ZWIIL+kkYehzxVKIXY4x3bA+DfMTMt7OxghhmTucLzdMOG4iNC4yKKgF/GdPqaVJdHaMrx4OXtBa
p6JhNAvQlVTtyT6oFNE5cti+3kXONoJYKBRDThKk6GYBtNx4jHKEz5ry1DUhihGeGE7r+SeYuQXO
snpcBf5GoL8JY5hoBYfuywB+yaIAzInzMr2ZUMpAv3wYqvss7RaD/tJm0NBadiLp39ZYFXKMYRZ3
q4XcAeFrgNjLSt4mcTGhEPgG9omWfRDB0Fr1b5Q2nbqVwMzpwWeApvAszaExuXpw0KdzMCzwoEp0
LBqOeIBfYI4d/7ZXdzOYUXKEN7A4ByYjmG7dtwjuI3uZWGKjl++1m4AykcwRUSoSXgZi4THMXpLk
onvQBxKHOqrZhhjurRo7Pn4b9I7gh0SGe9k4Unz1nQtP7MXJP5gnQ5HCqpcwjw/AXVaY+2qas3RU
6x6e9iHQkxlZyVT8zSzB0Q8HGoVoSKJFJ5D4hI8GZQq5LmGGlH0TNOeRcVvhoPoTb6N8lxRTXntK
ItIC9nK4TjnGCJ0bV+5TLd3WWfVim7SyJ3MXDsOzX/0VAPEYDfU5lQ+z5hDJ3ArHJWNy+mUj8w4T
3QHjPD3AMqPXzPO/lc6X1FXgV9ZlcrYSeSMkN67V8/i5ywQqDh8nEGfDZkxUP4RondHuOukm7w86
eN1owiS+DrWXMcA4XCRU3CmxHJ9jfECNHfHMWagWFkNwqODykiZFezTMNyAxkWrbsEJ2mUbEw1mb
Hks0BZF5B67Ex++uqokji7ELWwbuALkhItfVrmY+PdrhKdUZJ0cwVUvyw4KXeEi3FF2qvQF7RtuI
1j3Ay7WlB/uq1FfQdycUNbb5WHJYCvOdS6SJ4syU96cJl3qQbp0eZoAE43DGe4vQBocEaJSqg4XR
QoRzI6RTHxlG4QgYgunTS/c5m8WfZP5AvaW8dVis0DxyVJY9J7UBqGJ863Po1hjA6MFH1zX7qH6O
ZyOtE1KMPZjzgDz9cEN9ayK2SGFsxZKqd4K1hW4loU6m58gzexeoLYTkRWF/+Fm5sPSrY8Hx6Ov1
oKj6TG+Tj/osiWIbWgQeDqeCXQ2JnmSco4N/Fc66gr1HMkd7p5AHCg6XZfNVVY8h5ocq/NIDb+tO
NRO9F5mRe/CgiW/wwr19aZJnpDZ928K/oBlBfYpeg1C8oscdRZwmJeui84nj3El4IEG/Z4vzw88h
W3Xq3lEPBDozJj9FXC9TGNfWKwkN/oDRC/FcX3J/5PE+gnVY0zNIk6eODnoIDj7iDrAxkoyEWOTV
U9c9Gnzfk+HhN8M1B6cz+DbdQ+R/Y9jK0rcQXemEBLmVbHTxY8DJqkG3zS7i0AxIHJgubc8h60qc
FQLBu6IwHoYUCFUGfWguMvHYF5rF5vsm4XtQd65S/yI7nKQAaNLyrLgiukvjMoDmNNcax7CgzxKh
hYig7TAB7YxoBzRti5T9RhPprp7N1oRLcHgakIT3iMY9Z9UM4A0zfLSchWJT3wsw2mQrKOofTsXm
IPdhPC4m+8HDsjmbsoyRNiESlpWVkSWjPWWixUZaz4d0boh+VZR7m/5dYobMgYcbsp3R02NQQ0s4
3rWtWLnJsbU+vBi+FOd+TGkyeUcsqxQRtMVhGh9synjVnEUar9uiOTCI2o2hixoAt6GMdlWivftd
xFrdv/VF96mTDuAySzc/a6btE2b9ils6uNTyFLEhDOOO+TAHkPzGDWsIcI773iflio7Bavr8fW39
13zhb73wv+p4U1jMOlzJyEMaNKj/FmMeDIFMsxiPOl5bB2mm2a3rEbm9j3nmvU4jbeW5iPjqlsxJ
HU3WUbpXWs/ZZ1bGEoZiDMxAA2gIvp2JVOj4qz+8wf/qkLOOecSsCyK8f7ao7CjKAvqmvMFszFcI
JM1F0CQJXy7B9o1MMLIOwpO3MhYc0CpXGSuJmQzma4i0oorB8v7+Hf1Xz8y0hcPS6ZE0/3OIFQVd
56gIthF+KnGWVI0XISr7V9cNCCN6zwQAlozd+IcvwphHAT+ulGUwwUUr4Og6yfL/vFKpFkllZsSm
DLVb3+shNNrOH7RjYRN+1/iWd+tXXlNDUiz7VaQl2mLyYhtAuK9fE/JYgY3hKHCqxqGeYbG1imFc
azGdRU+4eIRUPW4606hQP1Leh0mM9FJz+9s81JEauaY6qL5jjQ8ToF+No8HAj8kLKue547xE6P2E
Czg3q9cSZQ9hutWXqmxIbsM8SBrHcaWXWfqHad3PWc58/1qY10hSNvle6GH+81spWo5zdMW8pQz9
Ccs7fKIwdN5tzVL3sUl9Ww45ZybVmJt4gOqTSMDIKHaym17r6sff3xref10jU1oeQ05ddzwxH2T/
9jThSHCtOFDecgIyOvnGjU1VUlGNWj4RxqCj7Wpn2f27lpJr61q72mcRHZr9FEy3PIrPso3WSdRC
VG7XFVkCyPy2RJjT17milHtwRb42/YkduX2xhnuZYzqOUXJaa6XPmTp0ezinET254Ly8bMuKSMZg
WaHriPRxzcATmxqOGxIzpJxAg2q0VHCtkNbIQg8rSRX3UOPXTnPfAOpJ8FNUermyOPoU6dXxlm5f
3HbpQ8PgGEEzTyTOFHlXtRf0invhb9WMxKTjGnq3A9L2Dgs31WdMCEOMjSW9tPlBFmJFElnXXyIs
EkNRrgbNXdpluzP8g2ACGQEVtJ341Ba70D5gNmGraAtKN30xCMp2jNJSp+XMBn7nYb7tjO5YMCX+
/ZX8MZH867b6+4Wcf/9vF9IFqqBZPE+gMx0Tibyjb8AX2hjAkpxMH3Bo/R8aKv+xrFgmIMZ5HGhb
rMj/fEVzqMyxi3hF3RX9KQdh8Gj1aX8w3AhsjipprQWJeff7jznfjz/XFFZ9x7VtCwviz8V1TLRi
dPvUW46yJWK0cNq7OKbyEHHT/qGL4/7+pYwfPRzdtQHVqcRbeqC/pEYMrJzEaTLSt4au7TKwMA/G
8fT2+w/4n+uD6bqC7cMxDMbe//xaBbHKLjNdYgNzHbeKAD8DcDxeDWWerjSTEBizr+JD5wzUDCQ7
Lwc1wOowPDz7adf8abny/n2ZdYb8tnQ8jwkW//nxfvDSeW4zUzgHdlnZUWtqTB+htgAV/3DQf8Vt
BmAU+0bRNF9qrKHzB8cutVc2Bza/M1dmwICr5Qzq1LR9OvMM/n+W+KCna2PwWF3PfDIPQIg2RI0F
WHczOF4wcCYgB9mHxPM0WS3sig/bhjnhW4BUgznpqfuwJ7kgYBAiSrGxQ7X0snrdiwLMAcY5BlcS
E6hmPABlZ0U514xhe5Z/1XLAwbcNYnJHSe31OpNkzGx2RZbTQ4L5lNi/TScp7jj4oJSK62cMQdDl
EXcABhUZRvQQUzPDRgXSMfdIJ9NPXT0D6p/EXOfp/jYk9XfInh12MnNQJERhc50BcxZwSZj+JTPi
+MMsLcabVGgk5WkQYmwoYMZwibyQwea4lvO5wUMPZxErhHUKAybIlhhyGw1B1fkb19TWkautWv/L
mKM+YSBlPa/vYowYQP6QDSZ8tttYWw4MCcr61QwHFsxwGfnDTpsOFkNbnRCtrrnVgWesBAQY03ew
0KBBr2kbk0UH8BHpslW4Cy8O/XWdVNvY57hiGKsALMMQZZ8CR5fuHAUDVzHVv4pYYBdCJuDiQZ25
WjgmAZpEK9mDphobmttNds2r4VaXI5combmOGbpYgj0eJibL0VveeVsyU7ARZEclwnWRVuSk9XxM
55IJ975Jm7cUXWyVR8u6i1eIdcMWdwvXWMeL12TtWTTnpm92ns3KpC27kOckf0bittRbLJgZCUN8
VYarr+NRLlOMC3gwsSvDViRGtd5q3IKJyWUqoVTN+lUwaH942uen+Z/r2fx0UZaxBTsWesB/Pl0h
WHCR+lwcN9aQEOhjg0DQqVZhYuBoGjEQlpEynx2tir7TIYwf4rjGJaOrUm1RZc/ehEbWp9+/qx+y
G/YS3pRn2LbjWCZKn58r+2gFSWkW2jKI3B6LQaNBTC3719+/ipxFMv/67H97mXkB/tuWhRlsojAs
uTA2inVIqjmSklrL2mQzmDK8q4VdXJ3R8I+20FxIS0xqRJYG754T6X8Q9Px7X9ENFF6W4TlCF7bz
Y9Ude8sq2o7rIOFjcKbEKEQilKKt1tTi6fcfXLfM/1hU2Tg9Xbd0XtFyZt3Z3z46tq0xQwHnL8Ws
to6m9RQ+pjX8Q55m2oZawvir3Znk2OGcrW5adSx164Vjzt5m0cxGiAv+rgFzQmqDHkPJQxgZZLs5
YjPIh23pksgIH8xOQNVBkSmgPfoh9qmJUT/odnHjRrixi2MTXVIAHhKDUwnzPaAPJYtVaAJ+jPSD
PSMaGaaDdhnN+wLNvAqZaEJ8rpgO8MTTIPmS2qlX3oYANTo7HogSiEN0ThLkj8KkI+vDRcAcZsyK
ckQ5jJ5N/TkMyZAEkuDZ3wntxybFntKJx8pn2sS02kvZX/27gmF9bxiLRmyqqt4rupyVCJd2gbag
mGlwMG2Pfvpoo1qBNrBw5MFnAjhinNbYYIKcjg7Y0xg4aYwZhl5TgIZGByBjDhwHn2c3uG4doZ8e
K5JVDdwY6WzVLaGLPnKAE7R6UxrW4SjRguYclWFqRMTvLVFfS7GXOA6lkOuOwS+MHdi7apEaFFu5
WOXK3RlYWGLk7GW4F9YxKr5c+tQZ0LSAvnsN9no4lsGbTB8lhMzGfuuTBsfFE5Tsqj+ldsWlNeg9
M1cxHm2yAyq7Pw7ybmi+S+PRjXsaswl4cLkpqfiscZGjfzHjjxkjnTDd9vAFODkGPMYSCqGJYWO9
mTMgb90MzCxpJy65Zy06LCPC9YY3IwigWPTPOeNrS1sbQK78gaazw1DRXOfusAWzAFr6bQQ1Yb13
hHWOqCxa/ZxnbCCCttzcGV7HfK+VvAuD58g7NQLZUoUxEQsfrVmwmt9TdjG4rO4Ia3D4qPJrUodz
EBnEqVfdMWAY6CSfrtFO0K4EJ47a6TMNv/Lgzey5wxL2z41l7eg32rFiT8DFS1CF4CO7aE2b4W10
H/2BHElCejucgSNLOFY2i3dAD2apjbe0/QEpUmDkXzp+Gn+mUL434im196iES/sadbcW1IzEXiD8
J3IR1eFN5ldsA+8RgpHxQ6Iczu+VfBnYNkIHJMabYT96zFYy5B3sQRM0xriB6luumMJpMdQ/xipk
tsBxOzjlraBRBdUGYoUEMrtpi1Xc/XLou7v3KeZSvJMuvWkzOmXqtS4fMe/VNj8O58XsolFWSb4P
1T19dTfDbk76RvE9VlvdOhOjJfDQR+Nu4ElX9bvfMwqBIPQdBuciZIyBEg7QXoyZPrhk9S/NQvYU
G3CqcUvPrTOulkmXMX0eJ8H6T/AyCXIJw3PXGvhlbty1Kt7wj8Xu1qAEhbzuELSjpz4TTnoY3rFA
ixZbJye9H9m2U/w0ff/UFgW5obc4U5d22y2Kvlt1xkFl64R1ygt9zoWA9IgGSc96W+2n6s7FGdZ7
p5ICohqydYnb137GO5KzH1Q8abm1p4MPKvchAt3iY8RD5jGaOfS7d1N/DdGH6wUGe4YHc+ArQqq6
GXe9ftCjkwJi3aUcxeB7MXdPM1Rz9bYy3guUB75mL/QS0GgOkUbH+DQPKe+VWAnr3TTOzuwFjlfM
6VPAEY114Wm6EQUZQiUNe+2JxEyLvRn3kaVeBYY/J/ylaKbi0qJvsRnb74R5XTiHerAw+hn5Ki+x
mlhBoDv7N0nz7XPftORpl9OvAAHh7EJPTk1wNEgbSrHBGTk5VRvyT4R7dvgZBQZx7U3YO4OxQP2U
OfiIbj3y5hscizh86RdfKvfZYBpA8RloJGxrLc3S7sbHj25okmu5i6S5j9QlwfbWoTFvlXewkMF7
cu3oZA7zuCIA6Umy1F66+Nsga7NCfIc3vRzuh+EMgwMwHNMDZ2l3F+gH8O1YdiEEQ9VcSOD6qsCQ
AIER0ei+7DAkRXiwmHGZ9bRuumbXCTzOJHgNkYmcgDQ30g/bOx1TVywOcfqOuHKFi+fLZPDWhdep
78+TgBZNUGQ7Ow2xuZoz61qQ/Oa9K5wwVId0oRFPMij2tEdp648twqaQCtRhgOM7z9zxejgu0PIs
BvOhBmFdMxgKNYxGHTcxz8wkv4nbPNUGbLOB+XfFM1daJ9HAm9XRT2FGlmFyMCbsEJKTToVZNyGj
EstIVKcPcsi2vaX2hCgX/HSqmhsug+hod2NkC/RfiraIg6pJb07trPd5A8eNw8zMqdsL2M9ziMWN
aRO1E+xHeoQFiXcev8+F5K1BYFtOnsO/dD+Y0mubKXt3OuamRGsqbmq8rKz1Rv9tDMfA+ogGErOu
0udMsHMRelghoer6xoDGZrLDY7ksaok9EnUrmusgOwqOGeiMzGzXq2hhoj4amnjlaR958ywbMAnA
pzgndRTdcfctBoOEKLwv7EIIZFIEa/a7VzAmu2hzYTASeMTIyWWvHLVPTW5aHTf3XaJIuYpwBV/J
mZ6mrV3+SuStxRNr2KgRD9pcFlUPg3hy0FR2wdkaEe+l060ffPps9oalQBkhvfPVxZA5hz6eDlBO
go6abEkWYLXQoXOz1Ce92AXTXWCyj6Ffbp8aW61smv04qBkMG5fRGB97qNTidQweFPk6pd1cHIYg
pT7tg/hVluWOPR3NH2BCT4JDJMgxlKxcbo2LszSTg+4np67gPOfn7VcMV6cpjaVF1mPlgYXqHjTp
X9qMM0yOIAliPWZSgLstShsLwkgMirLf1OIyAnBLGX8DtwCwmF1Mhe5yH7NuVBFqag2oBv5NtDL+
G3Y62AzfJKDXzEjtlwZRtRsxnCNUnVEacRveqse3mTDbfiIalE1+E+K2ZNk1gxevvALVWfc6PGlI
GCGzmDBl0fDfenj4yoQZqqJ9EzymBYQFlhUOg7tMPjh5DVeuWMRQW+qcAVcNwr3TtmWBG5Q9LFHU
f8lT5Jwt5skNmJfS2Sb6Ds2i7z8P5ruRnuqCQ3HPhiRnccQqpApPZoEjcKpcPlgdJmIOYeC+tziS
EH0uo/RZjnszfJ/ZfKA2D6OxNK1uJ5ytoT33iOBDztmSZm9SUA6aEE7yVYMpo6TWxWW1RwLcIS03
xwpLHpE8iKFQIk/BMsZlBNDKoewl7hn9XUeNGk0rKz14nJPHEcc7I6QMQaE9kD6ObDsglAA9ylgt
4441RbuY7kfP4DvCP6Oj+BhWtHjxE0FvKtFvdTjvXoLoJdK+NSatcfY0erd5dbGaL79+jIJLOz9R
7IdSMaFCi0B2HuS0j87bKe9sTKg5cQE6xTJHu+zC/hPDMY6+mctUcldUR3+oeKJ2Iwu7RdQ5cLuI
8ge9s8a2E4e4ond+7K86zKZJa73h+bpJoi8DnzNucGPj6/mW8C0ox9i6h2BrjF+oug9Tk1/jAIC3
jPtfsuiR6zNaQ+GEEA6VD5vgKqi3YBCZOU8gsj6ncmsn/W4MmqPOXjmLXBS2xWR2yejJkTydOkMj
g2wj/GzTxyx9YILol3PS4CUa0Otbv+i/HfIq/ZVQZ3gzTqjD324/BeN9XD3m9X3YXJPkddQLkqCn
VSooei1/jU52wrXK3A2uMY0BRqFSvGbjtGHIRSGtr9oZeK/zs4q3MoMbmIpVyYJDH5kIA0DANOQj
rSiRSc4G8egZbTGyeqACPeBJOBI1PlmrBa6KrSsK+6NM1SFVO9FtoVQa3tXvCZeZdpIc9Hp0zzbV
mQix2KfqNglzPurdQCJaRpNcDB+pe9ajtybkNmsfCILDf/DWiTcVluuqxbkPu8Kww7uJU1lTIeKS
HorfO8t97cma1QSXGnnynbRYC9aJfolLZH3LAp3emVVgYB6n1hJamrfB9llbNLMvhLtbDshvvI1v
SflguAuNXCtjCcDJ0REqw3IiAYHFwwKDTrfNXqTvYfVLOZ/4biI8h9Yi0Q9efyaHtvLvwVkEcj3E
zTKzj9FMfD/G3JXltO2RjWKntFJUL8/CPurIdf23VBzy5Iidi0co7EjHU0+tvW+a58m5I/IGf8ec
eYS63iheIgCq4sXtHlV1Af9UOu9jfp8mtxYQXhY21kLtF0g6dk6rvSmyi24+2BLd/J5HA/MFWgE/
2cyNsknHo3x0q63p7gQWvGxYpeZLyDMiHjAk97BJSwKh7iLnvR53CqFN4G0IvwUmLIx9M2d+Ea5E
CwqtD3V6iMMbxm/6RFxNaj2nyOpq5zoiJNM3Ph1FnSDsmQkBIJR7qBytZa9+GfWyinYllEFyxHv/
yWg3fnVGjGL0lwQx7XRRNBMzbOti0UPatr904yVN0S2QXgbA+Is726AZbCAbYClr6Fzp+RLOCBHK
HHPuB7ChOPwVh/yTRqJnvszNW5ClxQMviQCxHG8kNv4KkS/RpiX3t8XsmcSBlZmT1QfT7uRCKGeB
HU74S/GQoNGemjOSPJ/tfHYZIPKbtmTA9SaRSE+tvqVrliOl6NH0fYcRoeVv9B1vavSHrvdCewkt
y0vj74OMMhI816ZB2hBvjJZN6UYlv+zmVF+c8sSDNJZHxX5e7zWdV1iGijLlkKg9p3BDI5RtxwKt
PcVgmAvt0+9X1nT261cxvnDG41jUGuQjH+zhHsWAb527ZOug/k72CpnOdFUCCcE7ynY29eG1n+7/
R9l5LTeOZdv2Vzrq+aIv3AY2TpzuiCN6UjQS5V8QcgnvPb7+DrDqdlcqKzJPP5QqKUqiA7D3WmvO
MTXjzgi2E/023eXxywiYDFPSZ8ORRBwJnBsgXQRxau0ze9NBbhAB5O1NFW6lNiGmWQ+JTaC6W7p4
UfynaDL4bAZ2HYag8Ac8v0DaNa7d6NFr77N4GljudLjtbfxA4knssxCvm3I2iDPZEnmN4up6bB7K
SXa2lBnKsYuimk8K8Fg3HzG/4y43LFRITw4JHO61SaCNuSxg0s8F9nQiZf1kbkYj3UySPqGyPnKC
dygySQ33rJnVAFufnAM3xJn0gMnwr/rXlvZkY35ngBOtQnnnFWcZLFFCqNo6H0DDLBS0PulW1W8I
SsDUAo0StsLK1lFF4qG/au7NqY2+GAJSiqK1TpiSFmFxIEbdukk6klFpJcWgnfWZBCrCVSUGi9DP
IrZrbX5ACgqOrE12Lm3ueIEgjx3dUG6ISxDygCp1YCVMxmM5VXbRowTSBi2i78/quKJ4yvVZ110l
OFLo3gfwLON7NysWQrt1sjlbMwuoWVzf6OkqEJiIrj2gR8o27egBeLvK/KC3qLWvClqV2nmrjYcw
nTnVjk1r5jz32cWJr8eIQ0ht5eMifoLSor3WSP5LAtDW8NQe7PC+bNmQUGMeEVQUJnE38MMpD9p+
x7Wcsea0FVWVG+p8ae3z4j5L94Z3VOKDiw3OiT5itth0r0Lgp/lULFyl6qFQTmzQ/eDTdFdOfAg9
mu1bT7mDulFb4Vzr6E9616FchLiP6u4RzwYmpzmXenQypEw17dJqJrb1SDCNUSmLQjy2VHTDAtA/
Wh3P5PxnQDoLGAhEwHO6HR06en1JuUk4ffloQ/9TLc7MU6rkgTgIOUw60oqsNoTZEeTTBWcAW4uO
frTFfxwcRb2VzdxrqOzXfgfyN7/CugLamChlKkhUW6ucKA92eRhVk3XhPgqPQ2lhUr1jCUd3rl57
2sqAf0G1bKJRvNKJ5nwvjUOmDjTkZ4S8lc8dyOOrujphFSQfFDpJF+96ucaSUtKlROcUb7tq0ZcP
afzh4IqnKOgxYy99Z8s6zsxjBsrVGm5M845BRjo8saPUJH7SJ5R8ZDk73Vo1NoFz38O9069F9wo/
yMo0UlKRmEQzJjFcsJJo31Fboq6y9DvLuRsykA5bLN2t8qKZ1yK4N7MzK0cSrENeEGtHuXfaN2OE
zAQ3qFnnyrEKjqK4KXI0c+wrlz3+KfZq5axkU2Q3M785B1A7pLUNkSlVs8Te2+U2t/fSof1v79Lk
SURLjRUM8CXtSeB4ci0BCzbqEfofmzIz2gqW8RFZKUpq4uLYZvfOybTe65Ar90kSoiLRJKKbM5FZ
LvoJbZi8lc5Dhy+SLIVk5VJYmE9tf8a6qfc3Qww3bC0hYqBB0oBwENCWvkgxr2hF1is+fLMgr56i
uXvP6Gyx9+7f4uQ6Hp619DUPPoLhhZ04vrlsOnhxPW5LsgKT5hMrVG6uXXWjVeTbcHUSy6HcmsVj
N8xV/S1hJBNiOasesMahNMqsTSh3KEwn5Ju7HjVMEnQvhyVaXyQtJZO2lmrHenE90t/mxvgktLML
CUfjfFkHpAgidfe1NxezmjWD8890SPRbbC+98kKaAfB9npGTP1XWrrVubaSO/jumzMkHTzZ9vSq1
g60vSUp3rS32gRHribIV3NscRmOu9ytKkfKt9KGerUzBGzyH7TkeQZKCaW7wUoB5UrtzLW4Tewmb
ClsbGImlk722mAKczZDQ237xHYxA97V9KLWnzNrr1UGlgQ+XOfDuONQJm9a5yqRYy9L0NhFLtYck
OOXeBflV26yz4sGYIgc5FjTvpZqY8YeOvk+czevEoG2x6tESOglsOc3cOBz/VjVPUTFm5arMUK3m
q5FjL7YQeM4sF+XpsVO3HQ9ij9sYcYjTPePXTPr7yFma7YMndqn91qj3Rr+zs9eujuae0zGQQ9u2
avujychQDe4z6xvXA7btRktbCbjMcG6orW31aFlsLZ7UttiKvlu4cK1T9swEmff3unKtO1OGwEx5
9Dp2JBtPu6/qt8Q7++z8if8qknOUAI99qAHg90uB8MMh4dMgmJMYaGEAQOTArA5c/eEq0MZx8/uK
2nw4K9YasZpnrmtSEzIakPVV1d0CcXO6nUnY4vg0AonJzGWjU7vjrMstICvrWrCbmGYiHEv4Pa4M
CpF2S9+71Z+zEOw8fPoQxf/ShbqbzotqVlAU63wihdjQuJusXRXoBAgM0iZHCkrtrmJCGraIZj/j
8BbHIhIDBsBNvXdHbEfr3Nro6iqMN2696/v7MToBsouBjuXhwcvfzXGdqCOitrem/6YxGVeLWa5d
58Ud9cdIJ7NGw48NburubSB0xOC1g11izR1spPoq6ZcWXthi75CDmLtU10eCUVgXO3Goa7RbRFpc
d/ENRtGaITRsVhxHKptfvbyVmLVCMttx/c37COjFDCta1C0VOhB5dqyDrQ//gmEiI1UFMQPHFXVK
tQrwZZB942Mb37fWgsnJVaBCcd3azcEzWIFWrre2UIGBbe1PvCQbwB0dvrJ6CsVHkLCEzBt1rrU7
qT1X3k3Xvo4DokoK/bhZZsVNkiwzKGp9/i1EUG4rKw9rcUdzGT5X+EzdQCE8Yvbyd1V2ks3J87YZ
CnmV8tkk1mhOC9ZIHzI6rJPWxwaeA5vdNElC4WIePRYc/ChtrV0p8bsQvrUK2wUtjrEyrzwIr1Sg
7ICSrZqv8H37ZOh1A5Fl0OAgHr0UAuLxNinvHI5FV15N71aNHQO9MU3nXNs3zWPn9Wfw7VgqF0Zx
Bz2I0HVMUw+T453mnnFXW1uWzAkYrDDqQnDP3o5D9EjL3w9WiJv4MDx1Y1Q7Ya0V8TniouNw9668
eAsYLR12FqJqDC7pjll+STq8/YbkWqHbS1I621RY8ejq2fAsHAIeSADoxI1B/HPWMRaZ1d4pBxCs
4X9dww4TkvjitZntamOTMnLMOCAJD0JwAOQcwxCgAMYgkdxjnjUhtKfxPXL0qEWtbn0LsoztKVXD
WlGuTbOYpfpWl/tSWwt6ft1STY80aHIWyoYrU2rs0GeVlfEcovZQEaO5+DlyFvN7YK1JtvYMsdRH
CuZj4N34dKSJMMv8XQSBTOEiDZaAlqXsNlgcEDeghJ4TGCkrMjOWPdY+rJwgPVtqqfzksgdt52Gz
jW1QZHgZzE0B3LE3rjxxbggYtXMcA4sJ1kkfpgvPMaOwjq5oLvdqQqX+2Tb83LOkjk3r+5TMxwwj
YqHuEpfLBosNcCePgVjqFbQNmrnjf1O1e3c8mOpTRDqx3eJ5kf7cQ3yWBf5C8xoAnucmOGuNzcpJ
wRJ+NgVcRS87xE178GlRlKlccUiMEVR8OLd2Qfjg3iA6ufhmAxQc7gfjWHq3GVoxdxsWDxzWqnz1
mq2YSni4r1TF3ltNsetZXOGanJ03nmmFZct99KqTqt/24snQb5raYxw2QnQM50rFxXI8gh8lLC4N
Xjx6cK6yGwvO9toDF2nsu+CpLvYhAuL6HGnYBL7V9m1NwJpk6tK99tYnjZPLQscYHrw1K4278C3i
tMiqUbM7r9zH1UfhvHKJGNDQa64Hh89kCHtP/8gYecB0mQMhMO5IBiBXOBg+8/BN0a7DEhJRTrlj
Ew8iWPRpCx0DKvUc/5v2yUYDesvc1r+F7jolTRAm8RUwXfIdICstIvOooZGERr/uxWfWuq9J5dzY
hnXOho1q+YcoM1d5ve10ALMx64jqVRh82M0ETtLeJ2bHmpbzMb4nrgYnMW+BByOGeRssF1dlqTvJ
teZ75D3pHZtGaxrLygpafpZlhTITmqeS6lFYZFnHXdSepNLiIR40J9uWbWvtGuoMVAzMmFG4n8i3
X9IdNTgcTSKkUwYzgr66MUOASneLAt8uik/CXJot9CoWsRpxJ3R0k4xYUNekMNzZQcsYPxjmfWiY
rF2ZfWqLetlbw8HM6ZKmx0pfqf69woAuTSdk9Ew68UJQ0duBtVZjRhPiWxy/+3JuYhRKQoyF4ItJ
ucckmLnquXMaWk81nt2YRhlcpLlVEcqhTOIirKxvvb0buFZqpbMzGqlSH8HagnqpNGJBlEBDk8zT
aDYyg2YwLAYEvoStxLxKKR9dwC8idPCCvQdKteYoXSSjsnJ4sWAUKL5RdGXLzBBvdcD2yTvYSPOl
Ua9r94FBWzr7P/AT8bDbCGQ1QU4iTFyxaG/G6tVR1s6vpOM/Kg7RUhqqpZnQukxDfpHaJW07FrZa
YFq0Iv58qMlT5cUVhoE0vA7KkQhDT8vWWa4YvwAd/ahHMQ0EwEiRVBW9tvFFilN0ZemLIeVD6nLE
fWEdymWI1Oix8MgJ0TO/vM0rODw/F8JMr+d7ARCPSssVCYytoz74ooJpEJ3D2MthcauC8Q44B6Qg
VUwYh2IEE/WFLcXPH1FXf9Q28ZiWgSTHckjHFF+EPlz/EdijiyXbHVerNW5zUl1VH2CDLXe07KAh
iHUUuO917K+tcHiwvBsnbp89i02RULSDoRZz0zOWbt+is/E+DF0AxYRQnXJydE190wp5mwctTmZO
btMc6KeDPzVKG85p8VYxA4qqbN+Tvew1MVmbNq4mk2xQhCVevkiViXKczFJRvwc+67rXrHzCjKRN
slQ6cq1qwX4wXlMo1zQgt0qi3E0i8rLj/2XXk8XL1sObtki3dcYgq32qGxbzxLXe0oi9D5aq0QrW
gM8tYIuEso598O5Ty/FO4C73KUjjddWbD0aAcMQiBjM+wQxe6eNEwrZPaV4fk/rA1bL0XFg04Qbj
wbpqu03DtDEzTSIIhmhpA1cYQxhekc5a2RxavT/DU36sKuiUo4NtcyB4gpq0HpudbYULtYo+ZIGg
qW3ZdMTOuCrU+JBgYSyIV49Ehs0ci7BgQw2Zryo/XT2ex1xpdDBnLcN11zmFsI11UqpsFVJP9SBQ
/ehqDMpvGRUPfmG/uSNFYhzNLaqogQFp4q5zTXkxtXBN/tqdj0LKjZjodGjCO+e6LJ/c5s1mQIYo
fKV6+0xBmAMJEGzGiDjExShmEbhKTNfSiqJzQ8WGpcb/FifWDhvITCO4vvPfVcn2z1kTrXYd4KbO
ybdSsscxjN6DuGRYs86UYtdp7y46KLdS13oa3Cjs0HO7XZTOpuazbqrPgcTobjI50t8uQRtp/XpE
JFkZOoN5C5nwUwIO3Eibmcjvvfqxi2z2+zQpLLCLtHicxn5ubGQhOfjmmOFNqudP6HN2BQeZg/Y2
SuAnKk8/P+d+dcZN9/9J64avY/SqhGtLiiMSTZlqsdtIGfD9/GG0SSr59Wqiaxq6cANF+g9WhhZj
vZHj/ZnbmmhKjDSymoflQBFtBEGBJ4oxvYK/A/K9Ym4Ha+ro1b7nP5FO6rHXqeny/Pwp/WiuMA0G
TUJMgkKB7+P7V96EfY0FEy0t67oXLuMmjJ9NgWm7jTErt57NDiGFkLELQ7M8+tNh//MnoP/Ve48V
Cfwdl1cDkf73zyD1Er1sktZG3CEp7NuehpBvhuX10LndnQYMZk197+yjdDIw6BNxNtKbZWNpCgNG
vZuZid0jMXO6ZRVpxT4brPBVDh4f4eCGR3NQG469OhqA6g4Cl96Qt9WVaE25zUEALn7+cv7q1Qjd
ti0VtAIOsC/UtVHJRh1JLDg40VeLbGwxF3pM0X/+KH+hSzUNYUgV4Yqpq9L68qbZMg91ZwD6Z8FV
QhRtG/c9hf7aCTLwG4khoYXX8aKoTfhADlK8PiybU2GU4ubnz+Sv1kfYEqaQ0NbwAnx5vWHdVg2H
i03aUZjcdEXckISa4G2zVBcLf9b8anWcFr+vp9CfH/DLqdrjTpRONNrziCsUH7sQq9gk1y4GX7FX
XYLnk4RaVy2YKdhoZtGbqNQOCRTPZtJtpmQ40icAoJTnEsBSXtHXLxVCPKopqa9S63kYaPUkuMuu
AaQqD4U5ar94FT86BHFV6bpJUIXJZUCVXzTVbUt4SWcAFKuUuEN65xdir+eheuoGP3o2SteUNBjZ
uTNLUjx0jUaPiXgI9G0QRy0nq0p3LHY6+UzGLuW0JuIC9xNmtF84TP7q85XogA1z0h3r5nT9+NOV
sXWbArgs26qh7BjBqFjohc+EWZROvM5Cw/rFO/MX+0tDSsmxrdmGaX41AirRaIk6Ye8TxmJYxhoz
wqB2o4VphMPKSOkQxoGazYVRhuv/9Ei2QGWyuWW/Z3HiftlftoBXHM20Jcy8yFq5PYVuV2tvoWqI
TeC37z9/tOkE/f4wnh7NQlevGargkv/9++qDuQ6KnEdDA+2QKTiOBGok6izmPfnVqvPjNQkApGmy
d3Z0G9vmdEr96TOkrG5lkDdyXuaupOUa4oyFr8IEb4K+16NW03whzLMQg3obpXDA29riIzahQeDj
iZbOgNU7t83o4T9+E3Suk9NaaKlczL5cxYDgsOPoeWJtBT2qNZwKTkiarxB6il+YhH48jqXBO8CB
BRcUq9CXfbxKZItX0Q+cmz4JrbkwAqZr+eRpKenIFpbxC+eA+cOBbF8WtOmssUn0EV9OnLTNgLF1
gbEQWe3dqDGAJy/Iqg3MiBAqNG27NszYK/VIeFyH7rxhlrB2s7jRV03a2OFs8JUW0mROInhkmGun
l9nTGDRil+l1+GDrfvoogtj6TLMshnpjqnDghg58yKzm8L7NWQNnqqn2u97o6lslYVyZNSmi3Kyp
0eIoDfPY2CantYnMdpfnzbiTWZHf+37W7OOmxmGZi/JUgyr+ZJs/unPdsmnDyrRgDmck6loqNSRm
KqT8pmpyBwVFnH64Q5n8wuzxQ+kHzBOFooUJBdweH+L3B7CROkZrhrCFKtdNbqlw9FvXG4ZbYeVo
MEsZ7ZVeUT5+fnBeDonvTtELQpTPTqr2ZDX58qiOUIug5jq1qBPfPRCbo7xnKfzcRcJBjeSKVFmd
PTGyaIS4Yaa774YntMPPn8UPx60t8HyY2HB5b3Hifjl3lUTUCFI5jHTLVfY4fnW6ZcotRal/HIpM
+09Pk8vD2VKd9mKUhV8eLs8Lmx7ZqC3MOlsVbhxsOyvoF5TkxBpryuLnL874iw9WVzUJPVewIBrW
l7MynhDPFLA6Y4y+fSnqcqJlaHb5JCQ67LarLKxiWe92UD4Vmtp2X3eozYaxbWg9p/omDZ3yXTgp
ZxhUEagWVousLi3yYOahXVvipHZuS2tIFBSWfn0cDDhNZZlAxmmZ41qsNkgwXXUZaUnwNpZkZvph
FzPfxvkBYIc8S/I5F7on+Qs2FhCSSLPEAAI4tvd9VzsPqNTqaPbz90Wf3uYvh55ucbUy2ZqrWJ2+
bA8qAoXBt3jWIhgTPFd1AQ6EU24wPjpysm+0zkGrVwxYNcpEMGxFe0ZLsEIT6lQDk8VMdC5MJa8n
qBmDOGK9uHgz22kUlIXZ1NZWyCikSKvjrZdpyY2WGznphbVv6iR+4OTe/fwVfX8YSxO3qGkKgSPW
Mk0Dv9b3Z7CiFo0nS7aJnmBirIzFMhmyehWVLo1EJeh/seR9v+L9+HBfNom5X/YNjHuCw5XEvtUS
FflW4gbPP39Rf/UowmGVstj/mlJ82fsCeXfsQkH/rWQSrR+8GnAetf2Lk+QLYfr3F2NjKMbayDL+
g++rj6Vs2wiQcy7jdq3YwRufPrifBAhJl7nFOsk5O3n0A81bKhuBh7DwlGRVBraNxwL+cMzB9B9t
ly7PSpgTIAD4OISLry5nzdNg/hct6ipCbu+tGBPJVZihyoptIgGR9Dv2L1aB71fUPx5RCHgNKmBv
U355u3u7q9wyFzwiSx+MlvCFarAjMJcFPTCku4jtRsxr6UW/OHg1MV3q/30+Sj5de+Krw8sA929R
231/+Ia13WksFNaib8uAKQaBW2pRyUNuiHSBf6meFaETLLIhIo5tiMmfcdRS31T0lsDx0A95jfye
+KY8h9I5+gjytEgaTDIg3N+PeZU/DJbVf7iiVq8b21CWdt8hoSEK3joABUNHV+LBgZZDd6V2rPpY
D7ax0+pWZ5pMO0qqNIR85ERLIpK6A2js5pkJnYPPNqu20mN8ZUahti4UhEpJpEcMk2gCkSSpLaUm
wqVOeESO9AJ+KWlqCJxaCqTQrhkBj3WI1rMw2SrhhKEMgIoWQw4Fge88ZuVIYIqVeg9S0fMHepnh
PZSgYiXSbuTPlGVeHQINQbRSaMrGSPpmN2pl2a8dR05xIaLsVS7lrkSgP7g2gR3DcLKKol5jQAv9
dcjFGzSX6qSrNs37p8gzqrUXMomKsRkAv9Ndc9enZShXsUo8UBDYXAk1GxDFKurB4YZm6hpE8aiK
uzGH0dvHro9Ej051BJw4FE9l/274erlBAB8Q06CXjFWRa5c604cutROUdXqpz9xQzx5ICYfmo9o6
iZuFhooo0Sffc9YDbuubRDBqdIcCLXNGSGzWOio9sCRedNJF8oAvo2Vsr/akFHkGjBjG6N5IuGRY
RLsiNNi3xcGwrAFyE8cZdWugos2m0H15W8ZArjMPNJmQvdhWcoAlWztEzcbeJAhk2aMDi+kRHlDy
kceN+uLqIekjik1YTJyFHbxAX6zsnsDamW9oNCujKVchH+vmSPwk+QSdB35zSEvEoaRqMjjvFQuf
ZOHee3HMRKNj71EzaNKyGmCDKR91YkHsWTj6WrFSKsd9TMJAPwd9Zv/iUvOl23E5/SwKGAAxjgOY
xPlyOQ+aoU3REGL8RmDdgpiyB94sJRQ5cv+upjvmYlixBqF/60zXfMgt02aU1JOPkdnkQP78sj+d
7F8uBpa0HOgHNlYcTf+yaUkiTDlRCcEv8iC/tmHS5lcCHosJI2sYt1zAi2MJsuTYdQ16jip2EV/+
/ClcwA7fPwepmsLShUaJLA31S/nYhYoIvEJxFqkr8To4WyXgokucNLLCBCqkejNG/SoaGlTDNoHY
xH3DDHZtsosu1IBs4QRo0WLgjAjU8hC+LIEaBEkgQYPsbVm7HCM5ia9cWkjsYIbcZiRDJkSSjzMb
ZgK70s3lNf3f9/6/vM/s9Puzr/7539x+z/KhDDy//nLzn/vgvcyq7Fv939Ov/evHvv+lfx7zz/Rc
l5+f9f41//qT3/0if/+Px5+/1q/f3cCsGdTDTfNZDrefVRPXlwfhmU4/+b+982+fl79yN+Sf//jt
neqpnv4adVz62x93bT7+8RvlwJ8+3unv/3Hn4TXh987UW/7f/udbGby//vBrn69V/Y/fDPl3VcVv
ClNEJWiCQva3v3Wf0z2a9Xf2VUKT4ItYGaeuRZqVtf+P3xRd/7umT4uVVGk18X9Om2p6LO4zrb9P
iClc3QzTDH36g///9X/3Sf37k/tb2iSnLMBQ/o/fwDR9WSGpymhImppq2JrOvOxrsWQGlZCipTEU
aD1MbC44aey65zoJSKF3ynPmRfUx82pxTQpAp6C0kn561xO9s2MC08yzQh9eGr5vdUW/1lydNDSl
0U6j2pdbL7JeLrc6n5k3Q9oa0W+soEeNPhuCRFZdlejbCmfdoLUdgB4kPHRSwCqk9FTOtSTVa4ih
gHWXu4tJncVYqvI0+7nNFAzPCSqG3kUJhl3ZAEKdGvcKEgtFIU5XGvldYKr+Oa4AnfdtxpTH9IIz
kSLKsSBgzitd1Bpd3DJbH8orD5voRsoMAZxXuysU7cosH6RybnQzWuhmp8JxwvXaNVHxKnt7Jkhk
VVHkWqNv3apeKI6Ngy8kRCWECHBIT2TVpicJUuw6jpN1mI4Ds/THxIh6ZhVDBzrW7nYBSdNbV2ds
0ojoOvO66DoVrJ1E6E36APb3c52tyU4gcavACt+Vfv1YYL08jGIQd+QjkeTpwQwtldK6k8jlW7cl
gU+1kvt0jPCXqu4te/j0vlPGaxfFwIHRU1UQZMn6WR3VQbiMbCpj2ToNcd6NsJZB1XW39pAvhMhs
zFcxGQ8B4yCZEf7DAo4tMwaSfUpG68kqwnTbFOQgQFB8dXo49/BjGDlZHk4AanTil30PfpbWoqcz
9yS8uufLF6lrRz3P+wPlm7E1zQrBcxuflK40STStAyCc4Uc+fvgCjy+HXLAdxoKxJS95UXommYJ1
6xMJ4MrnJj4nDorN2PZUph+RmIIPS+Z3ftCtDMWwQSg5RyX0o6Md4KlycyVY633aP+TYpmWf3VaY
K7uhvS3xb5+jRiO3wt9jjmwPY54Q9opJ/qlSg2Wc48FOPL14CLTBYcMHiYAFpXhIDB6fxiHy7TIg
RiGFPK3z9m3N6UtlJzYiYDPEv6Z1wU1ajhXvgrXiGQ+PDVOsne4Z6CuN5rWLSTrwsyLdXb4M+Zju
hsRPd+xNmeyOOl4wrg0LRyCSo7pv/YXdYepsujZf/Ok2iLJ8YXRRuRVdcx7rvjxdvvSFQJ/dRQfQ
deUpJvioiq19qVgTbra7HVy926n/+uKLutvlkdfvLv+63PHv7zV52GwV+dm0SbCBGgJfcnR3xAm4
O/woAOFtOS6FyxxxjpNrFYckqoapCJamn5inUkFj0hHshooxeG3Y3+zDGAs6GSw3Gblcp2T6IuI+
OZXu9vKd1nTdU1hpClbKfsPwDzE1u0xiMaLiuqqMe803J42ylV9fvnX5Uqh18ftNjsJ4ZY/l8yhD
OsVycPylHUmaaV6Pv/hyDorcyIalqvgvweBFXLeYPOjd5MaFOXdgjpocQjv8418CrMOi72FfFFWK
KOtyN5GoyaGx+NtpzmDn8r0YCQwlyIh13zRy/SoUrjpz+ikZRVFiMMotgxCzODMrpoWbdjfCaHw+
NWruuMnNuTpoSYZKI7yCW/vHvf2/7h0yRW6zJPuw4CYfolRx9swUusC5iRX55Ahr2qf72SHJXUg4
eazzT1tp8Xap6UK1S272I3Qcae/qMLsuSMw9FBa0GD0C+sG+fBUKX76ZxJm37ByfsxzwqzEQf8u7
RUSRcKxtow7egfodm4L20hmTeVsdZbz0NRXzbIx70MraioyhaCD2jZhgTSvQ4jehTE5FFl75RWgd
ZDAJSm03xGhpuMyC3DLcxe5IH1Z2IzwKD5GNg8zTrtq7oBTtnXD0jafkCFanb+U60dGeYfpbz46C
tZPw/o+jE6B3TEOiUQDxqk6FsnO6+e87ZAQNPXPbA/kO/i7swwDcmo2o9k//JIqdrDxPBTMSQ6QO
/UzfNNJ+lC5GlyDWjIPW1AcQIukpogS4N3Cm4+hz8rk5aPbOIjSLt1VQmmUV0RIkKyaj+6aqiCg1
o6qPLQyP64LtI+D8vH6VdHyHhcYIIJwFGmFDvj2cktDiZlfr2rqk6wBtVYXCjdKDFad1txjd2UG3
oemicCcIYnb5p6YYt3ZnMQvwQElZjtT2fu/hUtJ0tLM1VOTL9+gY6vvMNfFGEJFIQgU/d/kSpShD
bIdFKewUbByAyM2loqU01age95Hws+tqMsOzbB8NSLlc3uvblub5bWCoxB1aZQrUKtZYqRT/GyVy
vLvcWyGGnbDOHaTv8sXWYutODdvxtgcewnoq7i7fwrLKIUqtExeZjeaclYtZVnU0CztdGgbQ7sv3
ZAPj3CsbGxMiWtCgGScJGEFRlhMlm9IIkhvilUGIV+M+wqi91+wCxXGSY1Smzb+53Lx8SYCWzxq9
GFaXmzTztn6dqNctQIu8pwuQaGm7DGi9ry43Ry/dJ4MWnT2LwHvFQ1pimh+6JuMnz2SRSNNcWyp+
Gz+FEYjqSqejGTRVd6e2we/f1xJyBYuUjsjlt5y27GZFata7ooL3G6XkUFQlDqUwLx4wboccZehu
PLsNntB7+csubnpkFg7iR5xlo243JwM231lD7KWKckDGC1fMksYU8ZjohzrS4q2l+Nkqk7W8lZ0C
zcKy249G3zqAmLeeHAHDUx4eGl3dREPOtUfriNjLPF1ZXbZVQx04h457eyPzz8xiEKV7QlCN5y5E
h8xApYJzUpVYeHoDALeMrRhmNYsoT7nBwNu7d1ZQn1wzVF+nVjU540N2KPvfqaG0R6Y7ory5czwi
sv1UHQ8G26BF1Qb+qrQq567MxhMNuBeRqsY96hkF3mmPL7WFxZBErbLoiDJcXvaF/76pT9vEyw9f
7i1GvBJcJ5ZpQfDPQPGGz5r9amE74dp1EbGqhASi+a7aD5MjNSnjdTtocqXbBLN4tGx30Ly928Zg
I2sHGgwbhkGANsSIpLg0NjoSu6gFgBTIUTwprnVqtDr6xpAa4WkQv9H/DWYB/a/b0u8KLJhatU2r
dZlYLm18UW8s1+hIwXWrrdFoPYCBpN5ZdaaCcfa6a73LzZVVOCPw6dRdRnksDigL4iVZzo+urUwb
ID04ui7GkIDM4de8IxUeLe9cQ8iyqZQBNGXTVTeBIKG1V0N933eeuh4oQ7eBJ/CbVam+ytjxhqok
vsAX7a4lgW0pSKy/ZQcfDdDhvaKq6NZid1N1VPNNkTzFILmNyjCuOB0GpkyaNodUi17cK4enBH6H
J6R5nzXYxZI6X3ApEs8yfxChm7yqCHkWdbUp08K4qVXIEFo5GO/6mCzspPNeiswj7Srpy2s7CaND
MGgeyASkBa6ejevMGrtd4+Kl6/ui3rNZBKZt5IuuiLzHNOmrDdnYb3lOBlHvNtl9PgB3sRVP+VRw
c7R68dJ22YtmfIyh2p75Q+0ZQR5my9onPX66OWilvvMTx+ek5EeCeOI56QlsO2tc+v+Pq/NYjlxX
m+0TMYIkaKflnUzJSxOGutWbBD0JAjRP/6/SGdyIewZ1ttS+igSB/DJXxsdA8wdgeMk3wsfYXUS9
f4nK8r/CpprGqZW5ckUYmpWa8KHwuEiRa9v7mOz2XodleKkLRON6rMy5dhNMvtCS1m0fgvbt9f3v
y3L7L7vgduJCxIATzF/CNu0/QCfrUTgd1PpRMomQ/Q/L4L/Zysm3DBQqSZ2rJx+m0ZaT1HwXQtc4
RijVmzontBAN1Nly+4dnX2cLUxbgEe6cL9upWcjVt3WytkFCvsYpVJswNOmXK1gR7Vj/CHj4wBJA
cUybyc8pftVi3gWJ7fxIS0BA0u1RCVYHntbZpoDDfl/4aX4WYwNOGrz1W+zYb6pAUlVJRseZbD5Q
bKptFebmYiKnuMsAb2wi1rDPehyPvddNP52b//EnrV6NDTwoW5Q5uRTGskoQ6CsXKtmxZTZfIxYN
tp4ivmt6M16V9H+aKWu+3JKaJpar5pKYYHx2enEtrLj5YkBEeULvuydWbvtVMV7//X5XRMs2i8ef
MWOxy4ckeR1JYeCpKL79uGXeFsmYpc/pnkon/fnf9xXsMOkF/r2XMwBEWQbPMJflt2uTpx/D7GkM
KfNSgrNfkn8xUSZrRAseHdFQXeoqcN76BVTZ0BDk/f3ROuEU41ksRb8/qqqeXXNguYT3+MmZ7b8A
i7eocecrBl1ga0IaNZ3+YhBDDmysxBlGesVlWoUEzW+ttoFv4arMohNXRXnsfNc7hxlod4DO7kXT
XrDv0LXuKFBJdibmIaLeyD9pIBK1PI96YrOEe5RyvZLOq54p+RNChk1dd2pWnUqGi86IJcxuyHkk
0fZuItX82s/p31GF449IiqPvTt1ng+Vs09R1dZdM8XBBXK62hbHrD8vJ7+Z48DcIpuVlwvWOF1Vx
RkgH95ymlDmHIi+5qR/GWCVfXtFR1jGn9YnrNn6aWvHv98e9mGirDmb5FGQOm9aZzHEM2jvLcSsC
g3bPVkPRjB0a59oZb14XgZ98+JymEzpvcGBcKkaJ/P8i32kNXj4yQaAmM34PDb7J9irp8FIZ5VJM
pgSkp/S9p2D3fhoj2ljSciTiqcR+sAfn4lkYNELThWegltnRmshMxaROjknoUdfXsABnnlhowKIz
MmqK+MbsSy/eTAJFYRtltrgoiiaGksa/jNBdY3n/+/L3e2p2Mc956jGv/PKZngCsdnQ5b9Lv2o+T
ZxnWyz1zh8deDPWLwJv04sz5ruY89KghnL2IJbbIn63dgOaNuk9oU08D5zxZxoWCVRYHazH+vVas
3b3tzs+IPiWdB2nx6fjmEz5L968a9TqmQ5bMB0wmp0+Cn7qq/pCUcj4kEKV1o6rqGZyh2XYLK2Ph
jeG+bgzNthNnYr9t/JOMgI/R3y7vFwNfJIZkAAmjTzd+G9/LzuEEGGatwuDg5eOqmTDOhnEFs6+o
BCEl1rR6iGKW/exPOQnrAekbgyIO/d9v6wIqbDIJEr88tYOhNF9tbH/6yuufrFxE+BnZuDO3L74U
5mtKNT2YhI6bYDbOpGsOnPOumDxiEuyBhhLhLfiZGRYx1x3qy+9L6pW0H/TFiQ83OxBu7Va2KczD
IHz94N7+K3CTbB8IQd/a7Xv/7wdYT0tC0gQ3/r8f6Hr4CgDMWY6FtWLbnj6K0a6e6rlvNjjOzO73
y9+XuZ0fAgYod02T1k9ujGqW+e5e+Q0r+u1bhcOOamzhTMU8H1Q3PZW1Oz3Rdn8LgSYW6C6+V1uD
vq8sQsy3r7SU85NweYgZa2m3v7/g96XJq1tTanH/+5XlgmGn8/Vsh1FyIZxh9fFlkVRK/b7UXT73
m7YU1NePfXVWCo98WdLAuNiwRFyi/oEYjmUNDhLv6DYukuhkje2NFEXFGH/LgUinHW/UTOLMKeLp
VGSWtWItxTcf2wOtOhY3cvJS2HG14wb3QDyJdmXP2px+X1wUxPJ/XxNxBb97I6KbealPdJfTlZIy
Ilh4Z7D0ht3JVNUmM27EJMwVR0OufnABHflNUe78BcBIEBTMcJXnQC6ftoubshzHzrnhb3mVC0Zc
mUAvCkeiJyr4SZqxPowqpTwW9xw1DRlUIaaNpe3DsoC8GEpJ0qhRO53TzZD6iEwzgOKR5KEFUJFR
KvHAZmuLmnFGl7AIj6Y4Ic9JWlibTTfRdUo/OtGcnJFXgdxmR6QKluStR/G4q9Zuhum8Cb8jrsrB
8lxyWuphhK0Uk58Wat4x277zjL4OQ90wGqTkawJu0TUKrcC/+k3tY6M3NO/SUwRnh2xjFIkL2SIC
r/b95CICO4R4+o4HuRU6Ry9HualACQCxCs4LR+iNRKRcTXdiWQRBX9c6TfJZdV0Gj+rG0WwTMDjt
nzgF0xlagM0mgmnAqbO9KIOHbopz0rQk3Ubo+Cs/9Ms956l7p0DUW4IZo9akr/4EI+l2tXAvUVMS
1fl7k4MYwayO/BNJpnuhaUZCeZl/ChX/zAgZdoVLExqegh7y+2LH/ak2w+Y2NtnYzUT6gqThJObi
OBUkLN0bvyq96Saq7Xc5+ih2I9ExssPyBQrf0uo0dXJZUaHdwT0M0l0Xiw/f1lCnovAPOr1aM3fc
RyU1u8QAOA18K1eUO2eSxGGt/0AuA96wkj1qRXkMIjTAeRnNVbQNJFHtXmZ95yCOb2dvfB1z1B4m
jEfLTSmnwP2y9croigyZMgSdLv4ElUK0UEwdxQA1aBZIBP3O4jKOZlSm3xfpLEA7q/gv0g79oDvU
v3nL2K+jxzengqrLqN5tNiOiE6EBglRBfu9LIPw17q7tEBKW7YeHLuo4RJlcPPfKF1tRhxEXADY2
DhtYdCL7QFyAJihPfvQ++p/DFlEz+VovVBfsChhbzLnH6hwzzQzzGU5dmLdXpyF8KJPZPLQ6Yz/o
7OISTSluJVV48zzyVJEXz0c2bjwKQUk/4drUp2KpunXIiTUwKSU8aMdkuOUfOyicQ73jKrOZgx1I
sGDJoL0QdQeVfZmLjd9B+7GKEToeNYkJUOVbo/SlbNR/sa+ei4J++ahzP72okJvEycmpTxC17K6E
qSDRGgMUYCsk9Gbn22XiiVc3Hc3jDdntlocaGA6xD5CCMbFi0nDj6C60aMyJxgKtST+LSuensFb9
HfzJLBcE5SI664xID92QkYtt5vhci8dadckpkh9JJEp2enAUks4cWGEZvd5eKtT8IgcOhBOQY4Yp
zpQQ8YnTe2Nmazd6UYVpgkBmVaeX1h5HmngAUqXK2Uaye6lUODBw4GExe0uwg7SMIj+9dxn/4Ikz
5kbdAj8K9cGnx3jjx7C+vdF9cJzhvzqqj05bmo2GLncQOZDYCdciuWW2h3UFU4+17z3EBaGj9skZ
fXAf0yTOrZV+igH1XePRfqYAhjBbOO+Xporeb70bNLdl+XTOYdY/RrJOaVFaXjI2PKR2v+MiBYap
uxDabbQblO/sm8ARa7wZafQm2UdBvuj+i0Oi9jUU442f06Ylhp6LXrxFwgLMqwDMJA7HCUeK01wR
v/Sj6N8oZH/AqitXxkbc0cNr3TXdHSH7LqOn0wNFTReWlW5ptodnnhxRECt0vPZu0eGjQ5CyCsue
Aix9KGwujrIUH54B8tCI4NiPJK5ClcifnsiwMbX3nfeU7oRhOm3HAQBH7CUc4SxOOg2UybFluzRR
4cd5q3/ol5Iy91u3sGAvlWNF3HAy2KQDNbQB/UrQT8SNuH8tG3/elJUbYc+J3sdupkkYDRpeVH7y
URJia8LzIYa7Nl5e+3786altWFEU+xwrcSrMsNw3bg/WajKfecGzyuSPRYa3Q9dYg93UvHQeJbjU
QvFcJNnQcBASXrGZA9LSbYnYWDrN02DoscUwEnOqJ+5Mh2Uz9cD24jlnyAdnx+ZQoH3/r0Lvjzgq
b1SNrTRy2m2HDWu3qJISNcq8h34MPr1Ebr1igusRV8FJttGrbRaS6XHffShZ/gtcZBwu9ru5LhiA
SRt0/UI4umrAaOUE2lv9zBNtRWQt3d0YvQjGAcooI/h2JGwDi4RjWktHApVMNeoOLJNOMZBi4klF
EX2uGa1A15YHgl2GNbTKdNmLnAY9ueD90NrFqBMQZgOQSX9i9xxEw/fSpgCm9QJGgya8moKNRxSc
rTMw/GpsxguWH7bHUGqWTQ/23zQ24a5paexUguSes3jdQ0k8YgyLNyvGacX/do497TmxJ7sUXSHh
NmE7nq5ap9OnMY1ANzXQZdQ07SaE+aL0yquTgiAVZbixR9L3jVM/u9rp96Ptn2wdeacckFfk9fqA
7uWeZfY+Co0E7KI9F5gJSTwncLlT6gHTDDtOErXOuutogm1FtvWZAUHro2bFdOWnQOrct7G1Zs/D
+ZCS4e6zwLxHIDqG5zAEpA5l/0l7xEOIO2HTdemr6erl1AwWe4vkvyCJOQKV9ocososM+PR8U6Vr
Zyk4PfDmsDwc3Cy46cmQIurdGI4L+Oz5yNV/cqhiz5r4LUJ/wl/d4Ke4lSV2WUiWe2zfwA7DNJ4q
vRnvY531x6Ceth6NgUccUofc0cwaPAogPKEubRt+cGxVB/8wTbR3Oiwymxk4NHHIZRen0YEh3b+K
E7ysbPZkZb7Nq2Vcg4LtSZPZe6XDaI+3vJ1VRXGtMisRL9tQjimfWk0+v02XdVG1T+EUztslcY4J
O53OJpipNJPenBravRuIZ2nmPwgdahcmzs4vrOA4Qw1BBLwVpnb5Oi/KhNboFoyZIW5uerDvxt0S
1ZhWte8Bh48Bgypm+RLi0eCn6S5U9gPKL1FGO790i3bPYUcdQ4/tyK4bypYVlBzmJS92x5waEQaC
8finEHQ2RAJ++SDijUjDcQMmPWBTVd47IQOhXO5jk/pHb3zISSodHe7QBNl4T471tWP2fZ/ICMSl
3QNlDntqLAxd61nmb9ow8S4tRk76l7zHRtg7g+i11s58K8oITsnQ/peMRXuVTnwZ2uq9lhp6Qd/n
+zzz7m7tJgx3e37Xxv5oJfV2OLkR0eh+lOA4He1kF4qkyrtiSl+05u0pG2+b2qfczDWzRAcPj02B
JC6z6NwoJh2eSnZZ+koXDz3gCyBEzpLkUWf6pJYgTbZTAsXMmOQxGWYgOEt87LAAOwmrU/RpVY13
1jZ8A656nNc18G/XPfIF6iGQ7MYn5ikxCo6h8zk2UAXK2+nXzoHpZQHTBKGPaexX5GCL+qwVLJao
CcKHPMeF5/rB04BosHJIJGBHhYNRyIjyLMtLNwnH1bC4BZS6igwYL6r+q+m4Orng85mwRfxkWQFW
CF67fDEcDy5z7fqbhVaFrZW7H8MwtZuijKkbt9qPxomWU5SE6jAWlrxnZh5CH0s/3J5VPRscUCSY
8deLhm4djLl7IrxDiJce85IWmmjIs/vW6EuHf4rdEmCEqm3PuBA/HUMqLc8ZKuuGGRVOd70dEp5u
rmbzDO/Qb7dtZ3CihwGwtku/oEtViPsN5FCe+b20DwFLj2UFNtSGF5ehllXCW6hyKnvNs4Nni+7X
Ea6AG9SPXCDtLHCydHWwoQ2HUSTIJivR+K3DAnBbLY66u+Uqcm/hjBT9naw/bjzqbd2aJynT6G7w
QX4t9Y/0U+fkmUhfpznS3Of211I5Fzwu8gxJ6EvHpmP3C1ygoed0Ncw5dLWM+1yX4jpOuXOfeCSa
xRSfE9Hfia7Kdm0dtZtKzn/bKeB4PnXeacznv2wCp2sfq+kqGRaRhisG4AvedG0qECKxSnd2kTmr
kpPAKgnraddC6ch2jJmiK8JvdM2V6oHm/Fa3V0ye1c6TrdyXbU9xeBwnm8CP9FbKpjsLsbxZf9hy
5NyDjKkUHS4Az/lQNzyPeR9y0tCxkmZj3YCdWKEJwwh2g2wQJLBkvDm/fyeKAmw0Y9nGw50TVbul
psSakSGNEckBOxR4l6KqDk0ncaaML9UQW8cg5DFDE0UHX74zDaUS1vIkUTsff1+ajjl5hajA74PF
EIXtS3Mg2wA5oIihCb4xXERHJ9DMsJubrrrsQ394SEGSJlW9ZyATr7JBF6tGqUu9PM1OrgGTUK46
oTyUZShPgUof3XS8TsvAwGlIVpWev3VejOuoyp+CCIpMMtI6YlzfWoddfZpGVkyfQg5Gr1/dKOod
2E+HT+kQBuMjRqv4uMw8xhBJPI7ebDtg3Al5tV19rdlvXxi5/MnyzhxlUELIbS6hDvmds2JjXA88
U00PDxFXjMwAOmkIpJmLj9ql/nTVIsTCDs+PwYcGPrvu6WBOfTZ2ZRofLR5gaYRhwx+usQ9Cx5aN
2DC9xETUQBUaW/bSJqdUtYVoFpJnzq0f8k8dqtOTzMk2D2X/MFRAZCcjqDlNFm450Ht2mlHv4NYC
mrDq1zqiwBkfxdvQ5UAPb47sPtHAqkbQT9F4ZjZxULk1ngoH2s+UsBtTYxeCwoc8j9jmJuw/E1oa
RvA9BKPLbQHEC50EeG4uuMKLZdVpy9swlYF9rrhUjeKO7SBnJrR+U+64qypqzdOBwtzRkNoT5doa
Frb8aJhrW32GeGXXkALiddC77I0ZtGz6CFLD3IBAliuHCdySHHpCIJDK6GIAUE6up12LhKu+vSFT
MALuqYei581MF7G0HM9rhp2MaOgjL2iD4my+cuRusMJ1XdYdCB31HINztm1qTFvkcR7kDBsiJ90n
iorjRX2gOCanMD5r3chzHcAhtt1033bJlcits9JWwyoqsS7PoH/HRO4L89kU87CRdtmtPLDvItd0
VmpzSdtsl0ftvRV3A6wnlgKbTt0iwUqa+OO5mT3+ZUn24uYzwmvGXRRbxTHpp2Xt8edc4D7gttMR
PJ6eWq6bFsJ0BliXiE8zybz1FLcAFwgkYa6FooA/AcZynL+lIVkYnFIG3N7yaod4WMtqJMLo8Ub/
vkR49LbE77hmPVq6/PaxdtDfOVhydEuaE6Y0PIgjPMex+LHNMK79Llzb03BuDC6sZA5ODJH3hfPW
aKwRUUD2Ii5sQkhA5v0Auh7DQ2+hiiUN4UxPEalU/H3NofCnH+IQB3DQNfE9GlNFGL5CtajWiWG4
3AGGwvt+VxfUafTyaDERYGcLyr8WLj3Uvr1hr8K5Hz9N3z4nkX3X4hJcge1B0Qs/eyvdp/lsSBvM
3qZ8j5Zbx6k19IfuNVL2f0AD9q5059VSUb7Ng+q+GQxE3KR5FKF6bHS6r1HivT7amxSnYjfab1Y4
iDWf6gjdLlwOnuvvNUc2RKt2XmvJo23R+NENQH9h38k8bd4HEz+UGE3XCCefbb7sYzm8jQ471MGn
36JPo938zJwDWAq4tNn/aCZWUYl99rDMTMItzkM1iPV8O6MRbPDH8P768aEsEm7SsvjKmtJCc3WA
hPr/ysgAgAdzzF/b3k+cmDkH7lLf2Cu3ciBOWeYZ8ZfdaASllNj5OSh8YElFesQrDy2QMfClzZzD
GCZXem2btclYmscZOpQACEzRKqZ8ILBcb+njzTvYydfJh3IXkQA8B0FDtwlXowfVLATM1uJrWmsx
DQCc0n7HXmqfoxyYRoQnv3CfXKsiPSnsA7arL0jElT5X8dhtZu91jIhqj0HFkwsZu7Vxuogs3Y3d
0jwCvaDynQU8Iliwnot8OmZWiVVlRhYxvdpcCAc666JEC/bs6p8Jmz+jDWl5AgZKlq2CH0czU9uP
XwAjvmApRc9L26xJ2P4keQTVH9MRw8qZ3khSOrS9rpGw3U04IhZpN4G4VrVHv0NE6h16xcPSP6J+
3DcLFfdxU/Mmpa2ilZRNbVsR/h7tAJgwp9ptnn66aQ42e4p3TPfBgfYr7ir7JNyZRrgIXBj76pjN
nNk4ZftP0ZWyRhJZhxEjQBRWlnoqk2JbP9k8hkPfmR+95kHhOVrj8mCPF9A4XPl0ZWdD/zyMBSzS
qlfbgrDw2lJufSgjWH2LkXKNfeQSmQUeVxXAh1dIIm5CxF4NH5m09Nbv51ejrXPVdIZ8P101jd2y
8KcpLLKiZnITY7QaUKqAG7bHmIR0k5fOJhN5sce+Ashxzp9UT4VEMkTNzs7wfdpOcb8MLbyVk6fd
78jDFAH2F3W21B8aWH5ezwe7rf5W4/3giD+DpTLyKvp9SN3q2Endbyd2Q6bhsO6jrZ9AVbwsxOCP
c68J+RX+ieBDfK3n+QWL7blynAubAtpAev2GA/owdxy7pHiRlfunJsh0EhKqb2L1+6lKjyE0wjY3
39AamANojic2GHWfpNguDb2j0Yw9xnD4qJ2AdZDn+jYxJBdESAkXuci1aRO1pxUi3fUuxqcg6P7y
1ns7sif0OET9S5oH3v2sr17M1tq1/YMvu3TtU8G69uuKNvnI/mj6u5DP3FOATCFIRVvch3+TdDqg
cvubarYpZOCJVi5/88nQ2ay/mMQA0/Kap76ZcYIM8uIir5D9l5feRmZkdX+NmrDYTcL+cKTb3KWq
ph4Auhg2IHbfPPij+YxZl0eyvrPBNnF5xDiLiuHDvrmVXTZh46zdbWe1ZLGT6YCVt13VZYEUYyd0
KS3ze95Hz+Nkf04L4ancHjmQpfLoFl9F6pGtSCaePQKUHtEwtoHaltCjEeFbj42TnD5mX1+x53N2
6X/UJN8UiSHdfAQWUKlWiEPZ8fhQbXPylvyuxXGHbyOgjNCLjxhWJXAg9d6kUHS7vP0aFRQi7TMe
LUL7k43k0ev95mZRuA4w/fp0uatF9D4BeVp3tMnbwYgcpbA+tD4O87iujoNeBqC6PPGUZb9nAtf4
LHV3KpJm3Xs63WqMV/zxGCrbLt72/ouYGhp2GemvrFFSyA5pyi/2nSe/o4BZzxRZC9VILQBG6z0b
Yv/QeM1f33pYSjqYeqoVZsv6G+W0cjoJnPi84ndK+Lk1BoHdFLE1yTt8JMV3OmZbqzHhXubxXem4
D8ZWz12fXo0+OW010Co5/GizcJCfO1oHup3t4dDrwzjb37hvoJoAtzGN3wT98hW73M2At7nJf4xS
5uAsQMJTa1l3ALxtsQOR9W9kLeO07shT6UXP8ey+Fl76Vxh+qe0PzwoLFpckE5M2A5LjKPq9cuit
Xpx92xnhVSfy/ibDtsiyS52arzHoXpjNGN478xMP1bMOsRfUlv6u+deuut5+076mntQPydAH+sPx
qr0s3Rec299Lv9AYgOZkWcOnFft/C1M84kqH5rfYP0Pjf9QppKdhfpIup/HR05vOhJzekkwjWMBB
hESurDM2jeVb+ayB7uhm62z2H7yBioWCgpWxstbKp1ZMjXUEYHvH7PYDxh/G67y+pI+TDr4qGO5Y
Cx4m2bNPp2V+MR2G1VBTAgITKQvTx6gCsp5R8G4ym36nRdDfQzfUHDjfZQZgPTcuzskMwztguEfR
iptTV5l9a7XTwdjs84B/gGXvgCLK9sVRCQA8At6jRCvKM3kUtI7cHlpFvgljOisWRZYOHT5KxWFY
yDVlS/ZSiVFiJWAMMwc0boBxDvJX6GPRqrMqpKI6ubJW3eWkSZhPCCD+E+j0rDxx2PgiOf3jS+cx
1gE5WuivYp4/OcLgEpH1UxsGb16HHuFoRc0KtwzY9xqiyz05i4OJPvgjz7OEWB682NpiPCPVpuX8
uctbBP1+phWI7hGc4DGtCr6dfVnS8ORDeaRY98Qg6c9YDpJxmKSFJqqRIOr03XeZr/Y+GEhq9Ogt
zuBYys8c4UA7MevKUHw07a38abyICgI3kpjcjm6v8K3wNL4JaG6ZJWuqN/1VIjqQ4P9h6cR8kVXl
YypqNuDhDn5bt58gc2YRTgWs1QkSfHtfRMj1S4Ma0VCdyOQSAclpcS6nvbPOs/y5GUHOLhiJOdIy
+l1CJsW9O5FodaSzQnOCvhuLr9ynhatSyQt5BzYacXFHOvWb0t2O3xREqC7tvY06euy1uK/c4LGr
JqJ9jjjf1tYaztmq8RUE6ZpcECb8hPYgvme1MfUA8lYUzd5/MbBT2oAKWUQngrJQjXOyK5Asrm77
FaYBi2/R4hSP5v/wRK2z25UbZyFUyeW5MAxmkhhMP8PR2iAu+Ja9FQndME5+y8xVDMInrVfMsy61
y2wxHurnnMPuxms/yfMcOFh169mdznNK7A4uc+ABq4+qam1p7hVbYTBGebHWujTzKu9Z2zxyHMqR
rxrDBDPYbMfg4bVUngsz/KrS1OzDMObw0f/regrqLMrEa1G8LgGeF667PXXrOOXzejdlkiVCUQ+Y
LrE4pN1L6ONOssz4Ndsih58rz7i6aKJ1JyTzsN7bhd8/2fPQHmgXp4lDq/MAS9l37b/sFxFmgK/6
WJO5Gtpp4IUGkbKI99Rf0gDCQCq48auL/hUu4+dEq1PSK73ScEqTpIMuPev2jG9ro3KRXbqqw3hz
8xAtwSkcfDRFbi7ZhQuD4wWWuN0X59aZ35n47aMhY+tx+/OTSkCVBDUkDrhJ/msn3G31IZRTvcG6
zCke3+IUlM69VKENpHe6I9LAHpxnJDhsNqFtMG6HPLyneOgf2dYLB2wHrl0hTn08IW5KfEMoTSs2
1BzjO7GxBJ1p9bh3jSqvbcEUx62YfDn+yLAtTxD6633rVAxFJ7nTdqA3NfVlWQB31m4jzm2XECve
JjrkVpmfmATwsaf1BjBovK9aMx1mgJEgiy7dMKACafelzxuzj72bBteDF826ZjoXdDUldIpmnKi4
qhncSZ4bqy5sn9m8XheFXXaY8fN0FTG6LGniRzf3146NXXftq/nVqplel55zKEnn8Uwb6s0CSQrM
9N63wzUK1nJdpig6pXGDewBG3zjk8Nxu1psJGA0k3hRnAR7LrCtf++ij9cN8J9z2vXGwmxeLce6G
jMNtUf9LiXrfCVk0LKW8kFlC/YNOQqBqOlkuZVEMc/TaHvx9EeTqYeB8mo4Cb11jHn2T5OBWQd5R
HfSRpUW9n8cu2AUG1mmW0g2GMrn2s15v6FqmHtMF+D3N1Mb+fomJQeI0cm52K0YH+D33UPGO+ob9
uPlg1xmaz3kI4KK2bNqtjBTUpEcI/na558Yb8BIQJJN4NT6G+WvQ7IWZssR7a0l8LDA62IRhc64x
WeeCL2YRbAcrvZ074fJUoXpwS2u8L0jrr8KuCu6WPmj3MqOlruoYYnNb4g/B4UBGfFiXZTBs57F/
khjH96qP6nPS9MHKG4NiswQveT8RBqAPJkqICBbyqTQki+L2keNcSouIzYWWmZOS82U0NObUCbUa
WRf+GwIMO0LZ9iWc9Fs19reA3OMiUm8TzJyP8SNITPKHmLtqNTVvfsldUmmICRabw56y7o2O3ceS
OOA8MXdvcPdnySS5UnlkLXX94GXJiVZOGMtQ24Ol+2xTgNp1WX1UWOa2i7hdCgwV7fgaUPu+mtMI
6fHm/5zCuN40PXBdNhiZsr+TOnzs1QQOt/KDtdXf4hiDCHfM5L5Yxf9N6TKu6oLQQFH15jSp6CXo
y03lEpRv0ic82/yqKf6jeaJgx8kYTJplR3drsJtcHyB/I+/FNPL+4qJpOugsXg7KOR7digfczKy1
yIqdltnB5V2LiY1vxnZ4BnrIT9d8cFHfH9rlT+XXVyvjie7UxOokg2w5EhMy8S7NgF/3DNYPWTxQ
mwAqeYmcY5hmG+HhGTDL1bWr5slTQBV8Fxh+8uPH00BfFz9lUOvcFD+jS+KJzxlVKeREhf6BYLiZ
HA7SGZjQZehZnnprhWfjrWHsJZzhaYzCfXDrGl5m/ubdcDGqe4ILQ2KyOlbo49ARynU7cfC3Qe+t
W2Y5mzxhDh4nzqPlWcHX4vxRg/yT1R+1jd2hS+I/kYlpCqNwHq3pIjA90YTk40tKPozjbpKOROSY
x/cYJelBCOd/s/9Idm1fxNldOkWbMsNwzE7xx3UqFLbinT/+yZr0U8kq1Y2UPfmLfclQXNe+qJDx
s/wA8nFmc1Acxkw+4dtMt02aq5VOomPiAeRrBn0kjKWQ+XNSAxmdDcw2GTFRM23Px2JI2DLNCqMY
F7RLtQvgqlubTafL7NJTI0S7fYR8rWlCsaJV26V3PJ0unTW+JmNGxdAsvjz/VnOIPIEPt1hjhidE
Ut3O5YbDQEJ4VhU4BUOVxmszXPqye2BPjRHpyUrr7UwsZd12SLJL1f6NDEPVwID2J7hWpf19qru7
2Uex8fN1kEYDtqzb2xt8WCV5VjaLvRw5bDcVYwK6rytq2oDLffWeD8jf+a+c/FWdRT9p3fKmOc7/
sXWeO7FjW7u+oWPJnp5OfytHiqIIC/5YROecpn3132O69+mt1paWShRhAYXDGG+8uSK9kPGRbwQk
AlnsFDfVzgseU2OhCNguvOCobO+jgEhS+MVxxg7F2gAbidn/44YmzT4nkAqlRnc3mPoPL9cSZAxL
pkdqMlW4S2+kirNm86Qtro0oOLPjryFKidc3nBvDwLA08oMzMLeEkLhGaiHRoCmWoKCNIQkNJmYY
OWq6DYIfRP6MZ0KgPCIuNOc6EU8yW8QJzsyovo8r8x5RZLCe/iCB/Ck745ZE3bIxqO7I0dPGSNAG
NOlo+RchzSOyaCm4t8SxwrHAxs91z0JvZsbaRwB1BWHiBktRUIJoax9jTbORBeYnXeqZoUh2o63U
akz9ZlU11t2Uq/zgb2q3wQHg2Qg7w89Yp2ksC1GD+dxu6yy7d7vxq3LnqCUreBCIP2pxzU2ACzzV
m8GHE7CM9J50PD8Nbk5R3qdu1awR7ZL9PB3a2v4q5gHRhxJd5TqvLsM1aS/US4c2fsb8LBp04nnp
fOTlZcQ81SjjOLbeH7zBNFGXgiO1fwgLesmpOdmivd90k/WEVxcALJ+rxfAqRvk+FMHPiBqbWRet
BYIFND0hG3VDZnN9S+hFXRTOOsGehc0HIUyLw8t1EHCF2jedbPmGBAFK6HwIXdUkh77t7gssNXRd
09YaKZL4E0l3MZGrqTPfyfJ0YrRkLAAo/kZadm47dZoc8UbSwCrmC5n38Rv2DXIcgQfUP3ghPR45
9t0yZ0YHn6CYFQ99UBr9DqU7YCcTWCBBi1pGQWRpHa7GYlmh+9ui/38eXUT/M9khDQ4qU3Nt8l1v
Vqisc+dhmFJ4oheF0bOkOK9qmNZ1hLiM/eC19sJHbcA4SKYZYINvb735WQj43oruPZPec6X8fp1q
BR1nFRfL+TSpyFUiMEDRP98TfeuXVGj3aXYYwLtxyMQLRXoKQj34KceVND/qrw1igSUzS0UEDV00
mnli42M5ssx2lVcoTBR+2ZKIjKacqsUkr4HkJwKnipZdRsmfY0y3kDCZ0E++EzKkodgCTr8yW0OU
7n07GjblDBsGnf8t6idcxLdM6Y/ZEL1E4Ag2l0w9zJ/xLsPny7c4GZvLqCXcG7IBOtL/JJjgoUAv
sCLrUPDj8Fu0z/z/4xZl3xVBXjOi2GaaL9H1bjUaisqEaBpvog8YxmSTatW4jtG6oBKmuSQOxYEk
pmo1r367CmM52jH9ZgedcRjdz6bUXkyyVlBFUe0XmRb4/pyF5M3r+cTpHfa3oBweJIYJoNgYNDuL
L3SxYswOmgWFrMNKy4Ai3ZL+AJ3QYWE/m8Oy1GtKa1OMIF7kf3Dz8rDvkmZYSPcbRnhbulNNgx2p
V2VZb/sQObHdY2u32boIJ3xVrPZEniO9cZS/sc2QP31JvlwRJ9AQ2ou8ZHb9zeqKOrymHMDv7kMy
1Msw6DbRCPrVhRSzAvethtikV89j2zF6h+CylGbK+skrgzdzWHN7isgHT5/QSt4JogCooGBRCytw
FgsnVjtAUxZqG07xV2eA6aF7SdZNZwLbeKusZ4gKEmUuW4wvKyG6bC9z66ljrVnGNdJgrpg92XZr
PWweK8zoMW5v3UfJJnu0HqOi6yvgiEQ6kv0Qa0d29QWSwdARXTfRPqmGT1k17cZDkWxLFJ5j2pac
+OohbHV2MVbplS9ZRlt50yzIDcB6UQVfuZM+MGAZAoGN7GzoiRoshwzczMji1cDtciGQEmUzKpbY
8jGV8auSaIMURDOp4JS1YExGc9RT3zokh7ztYMskvWkGEtsQmTn0+lLCxACxCWdTmdnO5sBhHzI5
v2n2orxiMZgpFdUq+UOyHEqmkUpOmyPA1y6ljtCIOfePThIIcwTJfKYc8g24sI/48lPRZ7zA+0aG
+VwwhHhxWNh+369cnZtXoQdHUSV/9MZ4jMf45CEGKBO729g6SDtxHgyDDEtjw7nWt9Q+dZRKDN4f
egdqzg/Txlvi12Tu1BOs0uMY5/JgZO5jOTAjSYtyL+yGJS4qUXXDeez1LXpdzlbVv5Crn28ySh3S
DOFCnzyQuvVgxJJBDCFiPkr/bGlihbX+tdMmAOX2cyiYmzPchuCWTCllSFVQA1RNFwILm66dk46Y
afbzhWFlhywdxMEPCpZThiY/GchxjPMIkX9P9xPevS7Okbdkc3m5dQUk6ha4PPcFeNs0BS+jyuhH
hxwkFZyebP6GhcACUkhW4CKjVTZvnY0sB7yOTpdvehGqZVizG6OiQSWCACDGRRZRJWrTEarnwzpP
5ytJQYFZamNa0lhAR8S57sQ1js/pDmYb7UAqV3ZmnJGRNIjIyKbyOmetYCIpIqLUFPCQzEtjp2RN
IxhFNuvKDA9hwzkYq3LTlWG1RKkHzJ28J4F2C6V3xdfRUs/KHs6vjyQ/PcWYGZn4UtuCk2ACOLIN
z2W51mMeUcYsOGaKiIoEp5jRafPkSW1akZ3YbvO6JuBBBGfbhrFuydBIAVHCxi/P87dKJ5deWQZn
S28Rl2V0aGou+5Sqp2kZ+JW9HUeP2ZHKl1VXa9GKGINVlQ6fE0DfyfGp8UWnGq2a3mKHzb7z2WMx
OrT7wFvR51PyA/eGudUIy9w7Va1WZJZQ+Oc5ciUqhF4p3SoLLffijZUH72MmiQfIESV0jAKBFzUc
lQppR0gfY3EbEZ0uhOmDmsecst1wrDxQw0Yrr1xZ0LhSllk2ursQEeryxq6JqM65RoVACaz1pySL
/+SNbuETMU6tDhhgvTuVrqMFDTinrccwLJ85v9mtam60GQQjMV3cqkd1U8S1LmLtvofWWHNvIxTu
LU/IHfCN8UoSLaCX5+E5SFGhktnG1vRGDgFsSaLGhW1N7jEA9l8guL0E6zRtQAcLYTHOifagEwGO
ZCNdudaDjZsUXjb7NiL9wxxR9BqjRnZFdnP88ggC8jFN7o8/OfQNciCvaWlxc+OADSRZukp4W2QJ
+Kf6T6fTuwMSzBevJS05s3q0CHk6H9nmapIKqR9yHTd6hse/D6vfmntc1wXie0CQDubjzxiVO79r
qkWCPKBThHiHU3R2xz9Oqjn3jfETeR19TjYGDem7guZcTS6aOsIMlItqocnopvlBfglt1LumMYF1
zQrqtL7xl+lWdEQ/u/Le4lS+Dr5XX+s46Q4yTh4aa0DfG1cLu3N44fv3klA7c7wAB23zsftUAmG7
iZfuWMHsAG7H7/jOEd64VBmNvaYvhQCoTAz/Wc/Ao0zoqnWYO28qFDucSW8xg9cmi3HAGH6l7wxr
fKmygeEVZTsHQvvTezcVaMnWcIO3ptb8iwdMqqOjw07E8NbzvkVbnwobfapPiOpKuMaXV1KYRkQd
SHB8bApuKLk+ZyhkGdrF2ntOc+TmkVZ9ahRu5ba1HIKCY1Koe5P1NCT+CS5bNixiqP5CREkrQmQl
93N/pxxN7oXjHEqz3j5oUQw7K/JfK88upy4AWLn8nINSF6G360htotiUFt9UbxFeR7FLSDtyhI4o
GtYDfLDUpRYJfclDTEP6lG508UcKE/OeDnc0BsG7o4yziLMDNQTDOTYpSAkqXIxtazxiuaMT1uIv
TBRtspkMb1OyQxlwWI7D6mTmeNZGKmLwAJF4kdqfVdU9tG2pL5X+xU2zWUdMNejdelo6Jg8Y0TYA
qdu1Lh380cKgTJscRHZ2Z4Gza0OfxAH+BSg3sn5COZGTJ+yDyr010/J0zEQMC5aG7ip2GMxykzxB
z0lO5LrecMbWIkLEkHYfbkrPWodtcwlxBQPXe9UVuhzthEb7lZymM9/ImEnQB1/HfquVbbtJ2WuW
ZW0u2SwnkF+xDRKQSoPcmgX0N4y0liGIR6hP3Ul7iqzoQowGxS+Ve9Yr/duHgKopkB4CaS1r8DRY
zWSTe+VNlVZ9jOXziENMy/v+4gwuhaNoSRdyOqAjeB898hGS+rHzJ5veWe7/IwratjoTHMzRWOB3
QGNGqF24mrxsVbjpuIEkIBgJ11A8Zj+GXuAZMDiP+oqLOKFCiJZY3BqjfdR6j47cbCUm5xlCf9qS
w4hxY2o3YxYj1FHpXmd60JPoy2x7JAvpHkrgpRUu4LNtr1GTn7sYNKN10C/hpXbXZhINKyoXzwJF
/jb1x7eANCkCMrVLqnPLqGzsQ6GJYGqYN0x6MXv4EX6Qdk9sNpg+oTl25iwG4pL2uiq+VZtddUuP
9haFodqcXxahHat6sLSsHF/IAh7IJS9Xjptj2OzLn6yrmtVQoLS2huGc9sGZrAdnEWbRo03HVS6e
UpykD1F9lb6F9wb/DLOx9YlcC/GWdRcPW8uaI9hAYCl9JYmZ+6HV3aH9xY6dJGsXa9uSK0O5HIun
mszybEITZnBp5wZMl7zIdBNGMbKQCjT3WYhPth/Cp9xKd55WwQ01AQnPDlCiF0zT2uRQG9FqE4MH
nNfDurTGGoDSpc0tfaU5oOjnSKDBv+YtZfOF0dEIKO492m8WKN6/RlP7sbSQ02TqZ2BF7saOblLX
dG+QNP2mc1Y9N7jlVHtvRUU5jUhsqmxMcasxM0dst0vM9dEJKq7etF2oViUckRG9to7+giH86ELW
4d1aOnl6QFgVUzRNFGxCrPW6bqMZQWnBS2aWgEv8UBlbPxkfmNt3bhydo6a4M+ETpiQJUDJVj71O
x+FIoht3Qh+TF3/91PW/e89ZdlavsXMG2BTZ6yYyViaLWosgVBR+Ny+yq+hInOhNYvFcYQ7+0u7q
CsfeyCtXjMahRAm2H9TZT8I7fyQtFgYZ/jIjm56mkZd0cD2K4iuc5P6um7AwaEhWshq5tizpLR4t
woc9nco4b3R3TWHdp3X4apv93eA++0YE38HVdyFhGbDiije7UA9J9M20gzxVUHbauQRuVLl1jWoJ
lGla34ERmKT0HVyMbMifInBEjVgx6mvbWv2JfDYM4yQIR8TErp4bkyXZDVYBTWiJOV2IbjwzOD3p
GTXBVBodgqm/y+PqLhECLxcvSdwBBFJ1btohA7QD21F3GiJCpOOTbv40dFUtJrD5kKimlPzw9ajE
9zDYj6BtJPGlm6FvfptHUnpE88+0Tk6oXbG4g4iMhG0YDenxibVCOWuj/MtPoqe+suHqvhI2GxqS
OV6UHAOVlOmG1Gwyebjux81TjIB+FebUqYUVsxoQv71VLXuYyCpskORpL5AAhge3GFetCt5TYdJs
3AUDIUUBkUtWd0z7ftwO0Nlcjb014frIl+V46SoEpFni05pcHGYGzSk+53+m4troem+pA+ZUIU43
lJoF71mHlE5/SWX3gfKwJN2nJeqCiX70CZRxMHblxrROez1cWgmu/3iO6woo1B2sWiI2EXN6iAXC
O/obN+Iv1gw64gXDeqD4pNorFkRVHiKEtPdjrRtriDY0c8Mu7TEp2ASQLRyOQuJUf6aOY6vjhVtn
jfEgMvhpPUK7E+KOn0pq7WlsiSBkOAsSDZ10PpuuB1pU4BWqk8xSbdNKqqYy5T+HGSDa78dCojWx
ncyf9vvgfUduF9K91HJhSwV6GHeMCAA0svl/DNIN58ItnE3djCH5IZ7f+uepU1UPwpwe0Ah3y39+
it9PrfpjShjE3i/s4jDF3qWJqYOu5x9J1m1xSFI3P/w+bXzK4UNJ99dQ0CIJWrT4/R8KUg1oy/KL
FQgMDvIm/fshIAPCNGahbznMRnLN5gM6tbGm4Mrz+7W/r8bvwz8/1r/e99fv/L8+5/e3/Oez/9en
/L6vRvmPE3V+4f/1Ob8/w7++83999l/f+l8f//0v/vnW//Xp/+s7/K/3wSvw89hGa28rTW7+/Sl4
jDN6f/hpUVQgq/vn4yJ28Uj9Pv/9oSQs4sRl9D+/2O9bWTZ4f/+2eGfjhgjO/xx2//X1f33pv361
36f67zf56/8fCGbe/X79X7/maK5JGlmkgU2QRj/swNUu+mDQqN2yvpO0/BSQfbXNBIJ0q0X9LiJ6
gUL/3tXGbotr4RnmPGXPdHe0F2qEML11mKiWNYohKGpUFMZPAgLKAo/qaKr99BCzW03SbZYhAGY4
Z3YnE0wmCmfL7Gdzr4tnHJMtDMvR0S2alQijXLD1LkZ2xZ2pF0wtxcprO3ebyFbuihzqAakyMgGl
kNDxPzWzP6pK3mno/jHJggHad77DViV3cAgvDNR3Rk2jqBzCmhr0YEXp0EvSMDVk7fCVCM04OYO9
Jwm7RbUeG5vgqxlbcwNa06zMtHHXAl/zVnru2stN54XkKdZ/vT5wlzHPo+P/qGZoD+/BHDWTegVZ
A8Yna2rXDx+o/wDmxuJSe7LZh30ebz0Mh1gcis8ePtjsxnBHoCQUDPVNZKwPGwQw1jrg/CVp7B5H
dUkeKFxU4g4Bpb5IWYu2+bBrTtoW0+7SNLuBRJb2XJcEzrn1vrPRQvb5LLvogw79u7UzmlkVEQ54
gqnMWLdk0q8NC2cY331R23a5qWL0tH1jq9m4j4/RYe5KavTbw+S9gKrRSO6JjyBJiTQtYBjIPFt4
AvjdVvGwDNI3r4Sg6gTMBjQNyChz9dLAm0ghDTm9hKDVxLFu3NT8VpOkfckpblOX3qXh8AMfED2l
yFOog6KIvcuoAzRR9bdDj9tBf67HS+DZ7ZIKmZhy9GHpmeV9pUIMeQlwLPRovPSj+45UMRpTnP4U
kf7OnBMikYE6jhzY5A7zZ2+wqeanPsEzrOveGx7Gr0pqP5ldihUhc8fKQRFqOQqKwKQv3vSNrcSh
xQvRa8jwxaZCHq53AaRbxTjckj+06uzCBAPiyDIETdWAEJ86nOOhjAm/TZKV5qC2tCwA+SGBSUbQ
biDDUDTZA+JxXN0prewxN8oPYuP2k+5/kHhLk7ZEwR1GH0ZhiV0da97SiEq+vOzY60Fdpw4I13Nv
Wui6qwGF5doHlbQcVsEoJRC3mojuxL/iLscqmfWvlVhVLSt3Edfajixd9svUE0ct4X9t47pZWtPM
vHSsiVqy04fsmQX4pSUKa+/4L9CZxBWhzFj4Q3DXlE5KQwMBJ7pmXqOQwUVORMLrSsOdjJPsaGXb
LIToJ8M+W5Vt7J20MnvwhjbckOCGe4eMiaB+wzOmMI1126LrjItlR1+ysdodFkfCcm0yTRzfx04y
QuiEvLikBX3Sx0wW2uA8BgaFkKqaSAQ1KSbPqMZUVorB7zTZbD8VKNM6K+pnRwF1KV08z51IuDQ/
ccESxRGhE9F2xAagIfTdjPjxcVeGoXboPXmYmFWoAvDXRYmuXiOH7EXskwzyYSSheB2hA2upFECb
qrodjAHR9ZyyKpA/htvuUCV0C8w0+ZE/J6+H5mz8Bl1A2gKjwFfEjvGnk1OzctjaqaCfzmPQTQgu
sXakeNFiapwrIYd94wGiaHX2CA/9wu27XBiKqxtCWL42gvmNviipec+SCnutOZ3qhp65GmPkkn4O
0lTcCDtkUALtDcC+sthnSJmWBhuyToFTULyKQn/qEMW11WyXRdgsfEbwJNK2hCJfki786gnBJb1W
px26G09j7/EKAKrTuvWEknwNPF0h6grbRe12l0rUtJx6kO4jQQQ6zPeWzHAqHxApUW+0NVW/ZwFU
Z0uNXMzXXCP8ZZgSN+wRXDNsCJq1tlOXvWttWpxYSJ+ofnnohpIVARB6EZAvz2oRKE54K0Di5DYJ
t5zEuva0n0v6H0xa1laDjv8Ddsg7Ip9c1+DGW8uS9aJ81+lttUrg+Tmw1CwmMmi16LEuhw1ZINa6
VEWAcAhkKE2nJdD9rffSZ+FT4W4TcbetqDu3sxZ1qO489UAcSLpQww1d/x5VItgpo37K0/RkS5Sv
FpzopIZ36dzHtpgQg8LHTMQx2llGbatGf6vRgR2lMz6W1sba6Mx0EZextw71GmnAsKs1aPxGB/HO
0SxYmdpUdaYOFQIbDnVU2pa2TgyJ7yYfvh3DvqAQD0Z6pd0IEps/xHNpELckY7p5OMxt5Nswus0e
G2OGuZRSUvaPq+/Je44HktGkdqv1bmdlG6rZ1F1kVwVG6zZautA7o0GfkZbNmmBW5crFK99UCbdN
qa01zXWWSf6sBdELYQ3DNnQo+Fw5o3zOBW2JZc1qQOAJuL8WX5VtWTu/tjZ5KEdi4nCCAWRRH8+i
/VALPT9qQXvMcu0HDstCxMWPUTjm22vY4emxsw5+zy2npdvLaR1gIRJGskefXd1B6N5DNtIjWL52
deoenG7OsWZiacWs4VZPnsMNDEs7WR/5H7CKL952Vq7iRpohDmFn9AHp8YlA3jr7cgwuOdB2VQhI
j5SEgzTXEODARgi7IwWxXQVQqdCX3tLFZNwHe5+U+oVfIQgh6gs1+RDaVwgy0zKfBuFBF8QTzX9t
5W7dEqTDDmBxS0wpYH/gsKnuWJc8RbiqazskWiNgcLp0hGXvy4iaJV8JfoT0gYzET9vkOm+HXwpC
fyeH7AlppFrEU6Wjfm4eR0OE63ZXj657dPqBrFyNOAjpI5KR2bcTVqd6tB+wJhqbcBxr5sFTjcn1
LEeMxnoTJZuALhmN3KRFM5UlRMmiUhYquMlax0htrAA9S0mssEnxKccWo5UpDlaOA2LQgS9oepfL
IB9vsC0QC5H9MUVAQvUECixNI1xV+nhNovSUysfQRjrjahvNNvXlAGVeRxTbCxJWMY6471rRXTgg
b2QjzDcZtnw7ws5otttIYRnXVHtSTpruO6tIoWKNF8yLVh3BD8nGwOIDxappyYGmzgtSBXPh+ZDA
qiYt37SJTgFPyfksn6t74v2QGtQspOGTUGqYAUcat8+eykimKfZP4jxcmAVEmYwjiU6iVB9QjZ5X
m5H7Lwc09BKN1rvCluhD4FsDqxM7T4R/hHzu7fhZtDdk2EBpQ3EfyoQAPwtSvzCsV78OTyJA1x6M
IECWYlSfunXgfZBOWC9SLxqOsccgHaD1icbqNfSmk9aZ5GWPU0j+GgK+jA5LH3FSReNLqHIaAgZt
OQ3OWyvEa1X0r/qEDcm2UnTQkbaD/UZ9VTFhcoBTFA0wJUtsuPockyVWwhyZIS2EJsR2W2hb8GPm
2stslrUVd2E9HYnG9tINAYLt1hHqCthksVWnhJinyXM6YZPkeghsCvFtUgK8LhOTKoMyP9spmmLR
WJilCLGPoilfeNeeEpgudZeTL3yaHnBb9R95gCimDux9lo7yYNs9sJVyq0tClhG8bycfJwI/Md00
1qELvXCNHuQ7NBob+YJbr3svQigvVX4UfoZdMIAoHhjxNhz4h6QC7136YAocu611qI2g3OQdAj1k
QyEXnsC/drXnHvtCRy7mJc17qjVbzw2158watmVrmahchv7WQJNcmEH2pXD7G8bV6N41o7PB7bbw
I4bsoh/QZ+jNd0kmI+xs9RrMGWgZqTPbRqT0IJnAa78PQCD6jrCSg25LMPAY5TNFFOJJRniCHNlq
XApi86koi7+fdqHRH4nuA2zH/orpLNbPmi37l8rlQLHdl1Kp4Jzbis0vgaMPdH3aIwMur27oQSn3
jobFmKeAbeWVgKQSA0pE6M/8PppsyytSBbHkyDBZdnn6+9Ci/luhWgI0///vI8pyxK5mjLB9//m8
OqsaDAD6vcEJt+nJ5701SUwjld5/GCAamLcsmrnrarxIrbVuph3RGx2F77XRGwtUcwOyOX24/L7l
qfyVP5W+/9f7u9I+0LCAYNZyNhMxes+kLsj1CO+x8Ykxfq47Q65y1JM7Y/5oEw3usrTopLIDp1rh
9mAzdszwrkAEc+xmh9v8TBUO3JWvPQkwQO7mbJJ43Z1rmVZvpYz81wEZOmGypntgsgye86HFP6/5
xGMYzSaoVbL7/TSVrIeorl4nKOKdF1Q2hsHI2/C9fPbsKjn5pSSYiTFuxMOx94zKOQfAl2uNWI9b
J3XGLnoJ3uZahBqU4Jkw6EfLwSyuzX8Uy/foIZgfojaTa3NigO9wdvSD09ysPAxufvPXE1vP21uJ
2Av/S5Jhl5xVRYUjj4Pvp8chQPjSJaV+b2phvMrD5moZkdxVjlE9BZV8bgiWu2vmZ1GCN63yXeP0
+0GCiAk8qAHPuAfJXUsDPDlACkJd6e4xrVW/zXU3uVS9Vq2dXtqUT6FGjhqYQOKC2Bwj2MQkEveU
GxPliH2N7dax8fCXNiu/iyqlmr5qnDaVmn6U7RzLFqefyeZJ+m71BtLfImg1K/w9OGlHQue4AzJw
TFXpXdsYUBkDYw9QmTiIx3K05qbd7rgSZkfTrlA5GE619zWVnKaEXVGrWB/9YXCuWE2cK+EIK2lx
F+xzTvmqdvrnIiIzJuqcV+LQnY3jCpqE56e5gZKba+Uhw8CDBko0D10CDUGrQXz4fYru1dt2Y/9V
hPVLkCaET5sm1EihsTukynhMw7Rk60Dg2fiwCwnHi5HrXEGyiwC3f9SRmvIDNz/4Zv3jFMhxOzrm
A7G5/jGqu24VtNisuVzVd878kNlhfTe5A1nvDi6X3w/YA/dGNDN8hCSKowzhaodebXurHFcJMRtr
PzCpz+1N+mEoiyRG5ZQZE2NLn19F6mLDLLNKEtnDm9EQXuoSVy41Cncxda/XMOy/CzoD34gpdxkt
Te1IhOS8gLkFYb7iqaNr+b2jkg0vseJ6BUS/L+r4PiVVb81uXx4L+p7uPEp3Vh6+TGZaL4eOivx1
Vch8HXQRxgXuk4jtSEKhwJn7d2bo4UOR9Rl/Oq/8YFN+F9Ru3wvT40qYjtwVKxIk3Cwx713vmtVF
8vD7oMzY2vsupGwTI//0ovLw+wCDUB4oCyoPLmQAsMeGxdueu4fCu2Y0c4DhqD/7mslyAzt2imnw
cZLA349EBp4afiGCcd2FTdTnWbilj5gm20TkdY245HKWO+CBlYbB8smHf4cGY58I1z2W44tKKaio
TJhKu/20Efk+GymlQkxT0A6MNTrhzlvDC8wnq88Njk7LQPkqWQ9UO221IiXjKlbiJFX5J/nt9PAa
99lVyOoLHIn3Gcd2ahMyRzIIEoFoZLwnVOk8aV64A5oSx0HqOhBL7e+pOm2OvjRnngVXUtdMWyPg
Opg7yJP5QxYfRiLRpZf+N7/8LY+Ix65hx01/Ci+/D6TSvXLGs2V2tnZFzmItej+zv4aXclQKJyXi
zIrAmOtY4EZg0F+CNDt76VntGU8f21Gt7JtO2uDCVIlBIF1bHcv5gS8/tkq8uFUZPJWe620sbUQQ
Fw7aI7bPO4fZdNHPF2UvjDalqafPtVfKQ1gbx3rMP5tei+9wUkdihUVcMSwwtgSTutP0crhygRS7
pGopZ7WC4TVLq6sivXwFwUYoWKQ1RxdAdMJif8aIrtPdGw6HqRfBXevFNz03gsemSbew7t2F1KF8
wbRgPY9RsWfF9I8iJJNCTJi44JdZ4m0H7QD1iluyqbVDVtj1iWtBsSH8RHtgCsIlHyG/aPrkNR7L
7pZFsDdpHKdHmUcDNTQ2ObBarT3mmmHt8OeRLKZL7bFEoZI2wc1QvM7BgM3Y4UjVsmBGv0jmtxrA
apsMnUm3jmSYssJnnFQtyts7IhIl/QbGsGpudSHVXRi36D3nB30wxzss9rdc5GrvlW8Z63eGZivN
SmJDSf3dNYPtkUnG6YWWBY0qh+4DryeAQd/hJaJaycQSskBx6N7VUs+uaNq+hiLSljg2A3zBGStY
4BySPMFiNz8UiIZcXY+v45ARhQCI2mgGh9kYRBfw9OJYmFhc5nf9PmCwJmc/Swyk2oN9+n1IJ659
kWFP69+nYVB7mwy9OMrJRD8Efvn0WyAFGJ7f/z6YIRKNofDUriZp+mjp1rS++Zzkl6kG3wMBiLcF
uvOtjVNqOcbpPqhDBnIsNVS72O3ZJF6GvJNY4SXBgCRpyVm7lDmhFKFJ4PctUB0m3gAvNHW8Z1Vx
Atue6W2INWaltHEWrc00cdeGaU8PDnTkqLEsiinTH7Kq7PadIszu94NjgkrCVj2mXBidoxATkPzv
m9N8NSq6uCWlXhK1LXX7bqCCfd+oytzZtY3pC5FfQ/ypR+Zw2K8SNy7XBjkB9+mUomAMCBmzzHIA
xs5dwh5OTI+cuolvHAnZ91+MHuENyQ9PTp/4QO6CmrCgrm8xKQAL4iWGfeSXyXFEVb9IKyejcQua
nJuH+qNaq1wh4yUI0fzDhZxsyO5FxUIjhTdtl4ms7oIx38WDb56LPsGtXtGpQhyEPDdT8fdD0ugZ
g5UYWQ6m/Ky1GWECWJf2dBrWa41FIkIhs6uRHq1GPFpHhiH24o4Bf+qbJwpE429tGtcd4D8ydZhc
yQKIarY4qSRyrkpW8SYyI2zjvX0hjaMkVpWAZJNg8fuhIv9FlFIShzIOxtbpMev1M2jBzAokWRcb
bkfku3E9GpGikV6gjyzlpoQfz5O9xFLJy1V6B2Sy2nZAUXYXJGLHmPQxBFlFFmkFivn/orodA4se
IrIMwdmHkOEWxYzFBhgcOY6/MtNAXzTFO9jjd86qekG2u1jVrQ92gnGTu+nWGW26VEeM8kNDnxjx
fyz62Mo6sztPerM33azeDN5oL/IefSqzpIFi8g54F0YjtyEzuq1rcGYWU3OqFdupiTwecmzV1Fxy
ZWBRO+fFK+wDRHuaKgPh4gg17fGpEVN8Yn/9zCHhNzKVBzUWxd7VR+c0CjwiOenP2znnt7EpsGJM
vSlDU8sBi+WyLZjqmoI3IJP+j7HzSrIcSbPzVtrqmeiBdmBsqh+u1nFDixdYSGjtcIgnboP74A64
E66EH3JqeqZ6aEOalYVVZoiMK+Bw/88537HCwj0YTvXJG/MtL8fnVJvAyudtciq7lZt+pFUT3Nue
7R9LhrAce5uN18+zYsvUDwPDyS6pHhKyj1nsM3W3ca1N9N/E/r5wpLeIIu8U5nmyRr/BzVz4n1HH
Bi8bnc+u6IA6UB+gkto+lqa6RJb32MYVS9ix7c+TJbQjF2y2VgA9LQKFMkjIteg0e+dRfa+l0SHT
sbSATEIBp4OpS9UuFcD48XxujDqwtnS7fNHZGo3WXZ1FOIkxAS9l6IIPaZloTVOqrRMhorMUprcZ
BvxQiWE9TyLHgNhJ0MUuoI/IZPfbeLdmYW9lCGFI5h4qhEy+Ctm/x/6JnChg5BRtq6ibde2428bE
U0oM9kpkS0TipXEpb81NnxXGxhTGKPvkOTSB046Mp9zmwJ+GEIRyI13aVXWx8X1vSbB+oQ7dpS5W
Hw2UXdn4eyF55UAOfQCe2fV99eCG7Z7tEBCIlLl7eNTc7tFzPGaiLcWguXyPHW/N8+1ClotJNBCr
ZEyFt2jS7X1N4xfRxZv+nIZw4LCUNUtGmOpaL1u4tDdeXZZrDn3SGokwu4yMB9fj7WNH4z4phmFf
8Puf+nI61a3OTZhNa6QxNiltYi74RQYLu4NAZFz4SXcEmL1h711cvZKNUYIPUApg0RXjGcfIxwdb
ZNXZtIuPSKtPsu+7IwYIxmxa+hD3tKQXLr6uNhYlTdqAVHp/0rZWp538RK82/pD36zjNpnNiY+1m
zFWtE3AZdmmeNd88gJQooemEN1YGmyPUIcCIYl1GYJ1yzf+uqeVcAN8mJJM4dCOZBp1bQFWFZ2wx
mdnXIco+FKb1SbkQd/H/4bLYFGMZ7k0Vvvj6Han0PmdzEcrmnlXmIgq8gNJkapDexEY7grvXXstS
fpKbxG0d25SywfGvrfl7ABe5rXjEnVEuzU4/20PiQhToDiWxe6A6k55u1TD+qCE5903+5mF+3XuN
fMU/FKFSxJ/DCyduxA9TTdvQQpUKXJ6jFI8dk2xkNgPdKdc/RAwxsXZSAueN9jzgnVmELYjBPHoz
7fGB8ASjXQMONHy4xPuoNBuEiM3IqpSMd8Vg3nfa/RikYuH7DffrCud9EuEWntp2kVXDFs9SYZi7
ni1TT5vW2pHj1Y7NeEMHBinYJHw0chqKbe5pda/qRV0jPxn6dBU6aHNbztCdgjsaZKdIr+WGkeAr
27eQa561fRZmhCQ24CPmb2jTS4inEJVRCo5SS8BdBSk2LlLEmn5VgXHJnegtmbnTLUUAK7SuFZon
W5Hxq2rHieV2ui1obSsUt20tsOP14N9Rlh6u86DET13pAM/17GLGJKdcdmW/jsGMPsR7Tkubn53s
tH2dMAfTnja8sck4dKRj6N1Ym1Ah4+q76NqUNDtQO27oRzVD3/KwfwuM3Ni5CoBGjLvMpT/tgq/G
XOblh67GL+zJn8losM562Xu0GZMKYInHdVSO3nFolHfso+4riYnrMbaOV450KNCI7UVkFz++TscU
q8YnhrsnaWYGQWl2x6ieAiqnUaQLbmn4aNKuXcqmWWcNEZwaTUn3YYbnOifYWnumWvLH1ElklfKa
9Jwb5dy4YRTVW1iWt2zin82eRLCVgIhog1OoVydznj4aZP/r2vmOyC5Dju/OQXAZ7AQPcrWbes5x
VOOuxkhv1yhhmO8RdJ0a+X1MP/vceTc9JhFaqy8pDyPBl+BOr7X6RcbalbHRWXgN5zTvEImEdoTb
pPMxezfmHfsRZ9cM9QaW2wHjXMRWUD60fnLyGPKwjzei8BzVzsMYhAcZQfBNfKIjtCEc8ibHEioB
G8Nh5/Ggt7TxbSw83ifgqsUm507G+z8h6zW2/SIac6xg6sKZCMpGRnWm+NEilo/aL/yVt2WF2scC
x3JMAhb7vuMSAsZLVsy8hDOtAncGXsfOwyovHG5F0aCN69gM38OmV7uqf0hho0Dot+EeKZKLzEoK
yz4mdN/UCQirFFMyLs5HWyHWlqKczc9EVgFT7lArLx6XGRIomUT9zsehS8VMfxC5/4Z/qV66Achi
D/kaxY78VF+eLEBnIIKhjZvlVybNlBbg4FTYIWP1oeNKjKxsZyf1rd36r1lX39cJCepcorkUhCRV
gd8WUPRi0qtdO2XvXWyx7sU5nrrQvQmbZRvMt9omRu4TsM+E32Enpjgv9BD/OHE6nOC2TmPwdgax
oYM/azr7h9i2sda4KVFhu1ZGtg49YvWWBJlOpeCywOWzx4Zdha7Cb26w06IPrJkiDCIi+6LCeBkJ
c20GsOgauXcsLK1ovNsmyl9J7WLiaOp9Fr91VfCeVfSGj6F6L7UxWRamhsUucwpKAyju6Oo9KQ6Q
V7X/1Zb0P7OX7OT4MLrZW+Wk3aqp8CkmSXA0jCctxbfieOz5dB1kk+QqHYFVc4+xh5Q6wx7nwqQ3
3/aoB6vWpDIxthUZ7OTEEOCoh1BzNVTfnD5EFlOtJApGGVFp5XvTAlaJn0/n1rUPJ/qQe2Yh3FZ1
cL8NCh+lO+W6MrxvjJQVAAYTCHXJNkWadMJ45hMFjyApw8nBU6nWositEy6/1KWsSETN2qwRntIP
Zdn9JkVtJhaH52Ko9L1mJc8tXvEAepaGd2D2a7caEY9WK69TZdl0BjyUPXkx0+jvCVnA6gYxGMUE
BuJauzdHEwlhLF90/94vtQoTkLe0ho4cDuzKjcO/m7vTfTzVgCClB8ozzNagKzo4Iw5a4MDI0zA4
Keo2DTsMzaPsU1XwrSOqmRd0PoSXoK4ByrUp2YVHL9fOldsaCHJwTnk7hGH2a/jYzJstyP5Rdcl4
+2ovtSkWZVn4kL6PU2GAg/Qd6Dqt/97ULI+RS57Wr8zXhrzIqowo9NOSzxgDzUHztJAR2Yj63hQf
I1uEHqYAz+mHH3GcdtIPdgjqBkcvt+d+DSwAkzXza00yGyz3mIpzSmxlt1Vjes5bt9xgoWgXpmnd
6VrUUhoCb3Tqra/s7Na0bDjU+CwLG5tq38YXbhYLN+VFlmwaAfKotRdl8c5isrsEs5a/lFQo1ZW6
MTrvVij1rbOeoWnO+ztJ+Bm7ki27J3fAlRQkYqs7nMYqkDexB/g0j1DkZEveHMrCVVRJwy7R01Bz
xl3D+GplkcBYhZ1atZR5X1vLv6JYwe1mtshtQ//CDrJhi02/gJxWMvCGVRhFRLhjJr9e0t2apTGc
PBv0gwi9D/IWs+s33ZfE/ch55TtristVkxrPvTfcEjnCyDMwXJoy6BBCnIZ54y4rW25Jx2GbMvNl
m9B7QC8LQIB00LdQTsnW2wCy6CteOZ7/7XJmY4mrD9NkH6mwO7JtObWh9hkk8kgscu3QCRaU6gtP
Q7W33fgNA49+oPCCN0kaLQnwRnvacxlrq3o36cTDvT7bOihkWIXZaGIuO1P89IyBB0sxHV7VVC0S
zjKUFDCFlrCiGj/kkp14lakKxgEBNaNwNoNzH6b5k0v2IdPvKwwP2zrJX7WY01JtezvA/gcJJHw3
0GLTFs9hjnHcCBqKFSzwi11kkTBvQMrZY7WFxtxSh0FkuaGfIJefBX1iHAQwFAllPjJNa5Z0bdKk
Ab60KwgCpNBns2akpsCBR9+KS2/UFIyMDyS87g2rx6HJjo0RcRbSNfhENlBE8iAyMzpomvGWpWKf
tTPT0BRYejxFByWKwDKW09PIuDPvp7vaZHKYTtiPHSBZxUzs7OXcYuoVi86dcLqbs8MhM5I1PeaP
Ro00bOjyawIXi7C/12N5MzaTu9JFuANbOR5Jor+yHG5a0LWpNk6sV0gGXuKdfbsjIjaSnS7TcuP6
I0JEC6rSLNXGmqyHMnVeXckbScUD587A91e15x9CA7f7EAAXHRg0LK1RX0IANbbmiLIS0elTQCTI
KBWh7E6DotZw4WrtpQghNLoCHN80tZzbjPDTr5kHREHA6wqLyzXZwTQAAJKq56DcIMIAY+Hwrf8I
OqgxkAX7Srk/VqphdsUg4GUkBkqme3SuXOAgPvdBQ3UJpVl6bKc8rSMpEBcRtFc4N3qu/nTuc4lN
ucbKfyxo/1m6lodiHLfEQgAXTIF1ranr46dGHBInXYJ67/gV6KeSOSF1HWhlRFEBRBHv1AfyONPK
26DU4Q/6ARArg5nzpzDK6IyFmQv9aaAtkj7TD1n5PswpzJJDYL/bFTd8JtKYZ+bIEy+ykVzyxgkO
HT4GlXbN0RwBo5qS+FgMNJt0XbcCYOaunNZZp36GjV5PdBR0pvrE2oaS9aDXUblFF2B6hRA59vds
LU2oOQgMwdp0Pxw6aDdUoobLZqBbC99KucNkuSAP16+S2sOA4ZSPLtLmvtVnLC/X9R4gxjqTiyiN
qm3D4ZS4F2c6n1d8HZqruCyeI0N2u8aDbxNFGRBpG4lwfA4cDZYldhVk0ZUFc1Tl/q0fpPkpBTea
G+51aBgNtRzznL5Lb1PCtch8e5T9O0V1TtXSg2cF11ErZ/hQ8xGFU3hwaXw2K9GdWpXR/UNkWlHT
tbF4iLRKldbCcOisLfQ3dBowbSZlmp3CSGhU8x7BtNpVVFWczESM7DztxypAZlDNXU7bRAZnknEL
jlwjwtLJ3ramYc/kva9HMDs6n4ZexAsiWO6mLYJsR+LyPrJ8GuMya6lr/Otm4R+0OKbbADroUryi
I1DcUeBPNOU+9Bg98XZmstROJBQl4CH8Bi13BA2KQtwvbE1YXCN6sakKITgDjPWyduxzFUIaJ9bp
kfTqng0f0luT7lUygIeu5iFEiUzUuclNoymq5y3z9Osf7nM2tI1rcz7FAILQU+05t3AlksL1MD1U
wOSAJLD4whK/G6tE2xQ6mxbLst/NmlrKjl0RC0JAteE+cpJXxsJXUBhgGE1JBbweN4tYmBACJqin
WLz48oQx2m9/+ae//cvn8M/hd3mdy8HK4i9Fl1/LuJDt77+Zzm9/qf71r/dfv//mGZ6l657JMVq3
yS6ZwuXzn+9Qp0K+2vhvOCb6VOCnWKZRXR99gByXBCCp7zD6R+IdzhFAxQAY1zpSzinQGLyZk8FQ
16JWzWoYZvoAf+MeD2TfwI7GumvtacO7E+Nu6JLmRqWeuErX5kE2BRl7a7ZJqODm//E4xJ8fh82v
b1jCsB3L0B2Y/N4/PA5v7JMqL0C9A2/Z6JVqd8S61cKMcnWFXZsAo7XLlYkKf1sn6TMECWzGeXv2
TaFdai/wd4NVfdTpoF0ib+M0ZXjK3Pg+8bzxQJ1BASZCr9cE34ieEAD1jF67F24RXIyxgIEYSbH6
rx+S4//nh2T6vmVaJmcvYbn2nx9Sz/2AKIgfrwGbJTyxKO05Jww0nPgYBpn+rIf2tmf7Sh1QZK1g
f06cuNpbGJLZd9zXW0MJloY8vXAqsAbDvvn3D7T+MhaIk8daZPduJv3Trw8TGIoT4/qWlF422OoG
5CFDYJz2D/PRaVmXlQOZH1iTUjQQ9TkZs6Ed2l1ZtcumzeW10cdwYbODn6+m7BGbKscsIaYDUl72
VAnePwwgUKPjYS/NrmLUnMSXzmDvlEV0Tf36oyhY9CcnwwiS5TdObnn7PLQffv0pc7pw/+uZ/qc/
XQXtr6vis+TRx2Ek/+GPf3soc/77l/l7/v41f/6Ov53jz6Zsyx/5X37V9ru8vOff7T9+0Z9+Mv/6
H7/d6l2+/+kP0Om4ed523814992ihvzb1Tx/5f/vJ//y/eunPIzV9++/fQJOl/NPC7lh/PbHp+ar
3zB4y/19tZh//h+fnB/A778t/9f/lN9/+frf//1/7KlSbr7/07d+v7fy998086+2b3tUJXloBLZt
eawxHD7nT3l/dWin9H3b0j2k3fmqLOjgi/i39b/ylnYt3xeuozNp5ptamPB8yv6r5Qid4ILHG5+3
vmf/9m/PwR8r2r++eP/3FW5Wx/90IbEa8MO4gAQVHr7lmu78+f+wxomsdyRDXaApAPQzF49hg1n8
0Csb0uCY3NaF9tZRKTvflPC0RLF/m1gaGVQajCfhYdE1APYFZf3EGrB3hCYWPLZiq1pJveQg7zzs
CGp2s9su5AJfJBRdIqPehSYkKE7oNxXUsjiP45PPalS4FHn5NkcyPYSkCDH62bVhwvitPh6nJDxj
J+v3hMIXE0iBs50rdQ6toFulBrTBZEjiYxyKgG/EI0msKDrALGbmyO2M3MtrwP16YXZO8u6mz2bN
MC8O2w96cNtFbTg3KsbDOmRJ81QjaOojRxqoylNIy0QUXnuq1LkubXzafcKuJxgdUtxoZ4gv6Qny
0x8fSmnTNT//XUueLNTjdBtoORnTOtzYqbI3usqdtcH56jwU0XAW9Kpo4BD9Yszv9anlmfeAeFu0
D2ci1wF3GztiD9UineUBW9dqwNvEl49UyqwaeC8bmFUJHladdDjGmJWhRfvRhhI+p0x3hec0J5Bg
c9fLlO0pPnmMZnCC7BF9MvYDbRjHIBiUhZ7BzGD+k8V+/Jri4FjYgS33iSPJH4ASTkS3HWMijR4D
iZK36bHw6k+jD+vHhs25dEZnlWVMPzoV6rdmbW08a55jNo15ijvw5xZlV2cZ3mnWeE0GV9tFdonI
wcxnPc0/ZVJ0kqv8ZNIsSN81He9F0purMc5fzPmUVAFqYsDIh8jJ3PVLH8Zk48HRX9L5g98E9rap
XPY+7Bb7hXEjtVg71azcRI8Vhdp+3iPrCYjmXvbi9eaT6Ob2DDpGzg3qKP1+uYdAHTIszKzOWGpd
c9d4Xs+huVRI4kRUUXUtBEzPxpgacXoNQAieQs6Hp4BlGhd4ZsHpncutsJYeSDoHW2j8mGLm3EWs
c2NES/v7n4tJbbU8uZiWrh1/faBzQTuWDH4CI2x2v/6qwz6/ZzPIYcpQCe8PjWIsGDIny6vR9GXy
TSNKvBtD+1NoVo3kHWfRRZQquoRPk4BI4PTTWyZH8xBPjVr1NXtR7E8+kUifYE45Qq713MrnXBH+
xw9dlWvbbohv/v3vw8zyjk2RvDVWA4x4oAzp1wdNRe3ZTAliB+nEuZkB8ZaSwE9cORQgDI3G4DlD
uWsBDjN0oOKgGBlxORgagP68+jSLwwsy9jl0mnVUVzRrOP2j7JlcWfCtyBIImgCF1jj0OrZriugx
9QCF2IBmonehdsDDqd4/B7l9apiBQ0MHdhdXljlxFFD+Wc/CgC76YFwqu79TVhpsbeloRzIKjALm
//Na11m5JXCNYJz0E3Ni/YTVsFzqYZutsICRmah5MG7h3BP5SC+/PpQcPi4mAh+OO3CNZmVm5z6p
GXpZVYJhuKILBkYE1ntKM9Zjh0tR18mFFEUNEnPk2OA0pLysUphnS6OAuqovuS98QETxcaRzLKXR
YFUZxEHAt4eLnUod/2bEHeR123lPVnmxBL5sd8fcyWcrM2SnWnV4fMcXL0yI/mO/gdDpMgyDgMWv
RgI6wrAiG81ax5RzbYqQsE1ZPgOczDEmczmrQdsQPFm4dVCvqaY75glnzMCv77tuYu5saOsalE1j
Iy+ZWfbkAMoBJEAihp6cT99pvsMQgR0EvF2k7S6ADZInMDMCfuOFLa3ZVxkwH2aeIMsPrZbFoRqB
wrflE1PEPkxe8u4pcaGADyZTrsL03scoINFLxbiRraoSi6/TJnd6WWLahZUTNMSMRN4cFaDOJYOh
U9VyqYmxOMsMN1gp55DyrU3X8CrurbMwkzuJ2a7KgvsmanHq2+aptCSQm+aYRqRXEtI3FGr5d+0W
qYbOiip9dqLuVmTs/Ntt1qxbJbV112U0GjhPQLFX2eyvFxYemwjdtBf5DQbda5iUA9QA7TzF7VY4
UJzAz0cRh1eCA25LaIcCUIBkg30VgV8SBreObuZgYpAzSzc9lWiLlUMFb9NB0qCC5WwgOhw0I125
bXnEOMzl7KaPPtOLZQwDPbNmd+a0NxknCJKmcTBBc4iYjWWiCrDu0AWWTTPM+c3oDQJxPZWfKj1r
DpidxsEf1gCB9DC0QwRj5oQuNrnBj820AaZnlG6jAmQLbyO4IutG0I4XRfi2Izjb2w5flZ3PfVZQ
CSGCqO7cEao/h3l/cgy/Pxh+XexbM3xRkP81jw61JB0+4l5/V7XT7kQ2sEcYPGuZlfso0wCR1LRU
UQwg+vrgMF3EZWp4UJPE3JeKegq3HYHSjpY5XOc8Hl5JRtZKUlLUVfMtCGjGmKbDQac6eekkc8Uc
7lDIeXjlkX/Xwxg+e57z3GhzvSnNebGH6TyoFlSB7rWEWl9Df00Cnzq1mulDVwCaz7M7mxdi6Ury
L13Kipjec9pVm1Gj8UzWE+BVgaiMKUB6AStCaGTnrPfDvZUiYkFp5+3jod50DsH7jgO36WNnTZJd
5VmEQeF2d555h12qOeieQZbWzOcHKHeC7sBj5sXxagDIv/TpD+80zqfiJ/0VrS97SGON/lamqnxI
KTRloWFttYcMQmZFV6d50bEobSVlCjx0l1ZgTMqaHqt12ovyKtp200hG52Tn5c4tY+Ps0+S+HHsT
kNCM/xy6fC3kBFQ17KczM3cYbWNHorrCUUq67CYwUvdJ4x606HvcpKmE7TOQlntEuLq10U8jjpaU
S7jj2jCxo3o9jbH0cB3KFJKh0Fx9HTNixxlKn5SjI4B2I+WbakQBnYACS4U5oLSAeFTWIXTteWCK
8apkOKek20CVgf6ZyCmHhsMHnY2V5Xnx4ddfxQR9byCA5Dd+gycPa1m9zSzhrQuPJEjguOFxAhB8
LKPgJvJMRHMXFApUndtBz9ltltfRSj6CSZ6oxkUeaRjH4+TRNobLOE95LLjhBLUKwDQkFdzeagMB
xt6mOU0b6bNbWSdLpQVZFv8JI8EOestIvWP5FOuqW4Z4rwCuZv20KjpHv0eSuW9q96iNJcJpX+2T
tkv3TkxmpoNZKQzn1JKMeCDzsLXBib/YXdftKmvgqWWZm0kfMUTRPD7iTryqel4u6hl2+VM27CdM
6KZUlkY7YXvhzp/jpFNjdc81W5tlLwy87dgz0F2G7QDOQVnDjQGhb6NhooBY0hxU1dun3koB6TkS
roMdHyjau9Yid+6NKmXmrfUz0zcx7xrAOVJm2Xvf69/9QD0Ch2m1tw3Y53pvWpchot6GjdzaGcBw
Gp3YQj26eFlW78DE16ceAOlJaVO8xflNkVnfvKDeeXtPgurwHUV/8gQwNRBg5htdcw8W1wRVhaD2
74HtYriao9aRtk8psjcQyxvmvko7tphHj7/+D4Lfe2N2O8RJtfOVZz0MfmlvusHJwLU01sGDOLsg
q5nDyo1I9DXTrY6DkIm5yje11nKWV85tE/TPGCkY5bZJvbXKYAm1KbpxiRD33A4XQXRmkAfVFY8h
cqF+qFwjPU++jrBVJg9F0n7DcBlWOTPnHcWo3K7R39GXqasx8uqEAc8AiuPQwxfqDJcKfZu7bb1R
BoV7EXRj0bM0GSwCQ2a667pT6zr3+h3eteaom8rBJMF4EYN0dzfKatoFFtj3oqPVukxmR4jZXzgQ
YOmi9sbTVlrS1xuNDKIR2Mk18aMfc5jSTdDAHs5I15bjmwpUidaH68bPGcsYN3qCcc8ZKEa3cjxl
hr3N8QRdS1zAvTuGV4xJCaaUL9gAdM6koBDAeH/rDsmlYPyk3Ck7cNuhGICLQm9cVhi1NFtjb1XS
XGPwv+EQE6/jhORgCHT7xnL18snDVLmyWvg9TLjuJtjeZmdqK+CkjIUIBSRTd81lWB7JId0JnVhd
NnW3rhaGS98LBcsvXVtRgOBLgeLBZrkkIbmSmdZt9DKkuY/m4E5oKTZ2NGKFU73rS2MxDhOlnnie
z2037E2tIB+ke6wtEihfOx1IusizqJPd7NFE4yObnTfsN8OoX5f1XdVGT0yJxBnc5R8fShJDHXsr
gl5uMsdNysUUVw1bTOqIWifa04SytUMaFuIwIdCZHTlLuguJ8WMTYpkEBV0kapXXJXPHAe1dj25U
639QOUuxx5h9igjswWDhUKfJ7D7W2ZcTqYQAxQqbYjjRmu/Ot/JtX11cVOMFbQ+YRgwPfFZGwHQG
GmGXvUtygQdkSq+TGeyQPP1FMXRbbCDBgmy+fcjKbJ9TTM3hE3We8ve5d5E7q6dkQiQFJp5WHdME
f6BhoHJNrEmxTRreSipEmVZ8Eu5/pfLj4Nb6m23Qbqtum5pfPWSUAvyLykhqOlaMV+RaU/oXD2/Z
auqaK0xOsHaiQ2vispPomE4rMO70zh0kDkQcJGC3mGNFAnM5X7QdnOi7bqXaJSYDciPt6RSbGPHz
ZspnXJI5UoBsOUQYavNaGAbNpwCt1nlxTJH4dDM5E8XZGalR4jX1rLWt0ZRGZvmAuHzhBeRCsPtZ
y24YxIeALKd5tDx6w5amD06ligqV4cUA6UXXqmNjDLFwmaGgJ0b9hNPB5g7JzN0SLS8+XLNJe/FA
uqvWBp3ZTzSxqA5XVeJDSPLVphXGY0Nge6lxPsTiCyo41ilx0EtdHUwNB+8PKg9PUkHbH1mBLbgb
OuPmGpYJThzudVbfyMLONx0NpWuLlvAol8pT6LEJmvLiWw5+eCA0SPgPz67XyZpWQwPAeAZ8j/WN
kF6NEKCPJb9Jse6H8ZSNNVjOlkqaypgrCvNAW2CkMjdSZ6LSJeLTl/WzkTO7gDjuiGLkrlo/j5oq
1qS4rVWSW0hGKHSTXd7CdzA4O042qmVDQBNyKEYgZ+PPMa82Cg+D7CsYvakOFDOvr3DQmFWleNw7
oqxyMNKtJfAt6KXTQ2qqwLQKUl+mF/DsN/QHx+tEn0AqsWXyqcR+UcVLMG5j7EV3sp8e67wyj6pz
nvsZuVaWLUAr0VFiWvb9kUTlQy3bz3HybqTFKS3qRkRr9Wikvre1NM9kI5++Wr3xYld0SdN572zc
iktlCPlN2i5Mt2xQMWOlX8Kkxbe2LagOSb9SPpzJUvpn5tbLgnfeOtIcZysKHyk38nbSCBYDkTL8
ivC5C4nzAC89LUiHMnb8DfSDuwyuG5clSS+cL235XkyEE1yfgE0m7wrl8PNBpLLODNtKgDZmz7lo
07xem2P12CD7r6Uqn7Dx3Jduf5zrifKGi8b1Om6MzesQ6ArrhP5Q6tF7VBhvuSDpIFNcvY7zwsYF
g3CIhDtoAGtbxFx7KunZysl8lCUHISX3xMOjlUGSYxncu4ljrnvrO9SsK9yVZ039ONBUuLvuiKtf
wbkSzI0BtmjhUeUo4XVNq7hlwW6s8w0CS3Lg1oa3wA2umAE+w6GN1mwQUCBdNPYY1s4uJkSTs+Ag
pWNeHFOkeW76O7oN8DN67jdsbLF3jGa2KrTkDFtsOlaFDmWQ7i847ajY1VGKiGGXBqlB18qZq9TO
vGttIbb0TFgcpweFCaNnoDlsFXnWJ1NO1kJaM+BY2E+qHYctlZ7F0s4JUnhtT6MEs8sgy79Hmh47
LbyxR3FjdywtYxN+UapQLEjd2MtFr3qKYwz3vrJ13oDuXMvIYpsJMDwEmMQel1YF0oK73B7SDsEk
iu0GMNDrWV8mHBgdI03xjBkdcUiW1XRoonWQmQVFGQPdPpjRV3B9f4IWAE0FMQU8Bk0/hUO4KvUR
QBqNGYnNSTVJBNIc42MQlSE7YmZuGL9Djm12uA7hIAMu+wqg3JgOdNdYuYdC9Kepe2unadeGDs+u
E+4TtGy9PtBMDO28Xyep2peDt9NYY0eDeXJh0w+NvPg0zrSghJcC6nK/0m3eWGNoHJQtxSIMvXah
KrorqaTBt1Ltuc35G78+1Ss74bA8JNE10+SDh0Ojsd55YleOcsY1oWkdI1yObQvn3VGnOVCxMtph
fNSm9NtInjXNfrdCHViziDGPG+MqrGAF+3knNk5VvqqcesrKkFt8/a8swdeYe8eRcXTGyWvyCZA3
i57bIx53+WM68t5Do0eNffYzyf117jgjSJbKG894yonr6vanEyJxOxNdSHJnYOrEyzIeKlNtGyyv
Cw3ZsQ7DVc25teu5J9rJO8m076mvd1HUv9T11CzMoX+OaXZZxXW9HEoL2ybhhyU5LAp5MS84eNHQ
In9Kwpr4eFvy9+4ZDyL09CpQBw9DYGsrfeUz5T00KjjRqXOXtn20iszYfdXDb/zmjN5WWZVnyyBx
nvrC3MM7/antBjbCsDJtGAUTx8uUXFPGK6C7WH8jrAg64wYrxdzFslXE2MTKkKA3GaBp1znhldGB
efLTaM1aghTNXbIAZt5Z5jMvMtKZrE+5/+4b1bDJdHrQ+7m8GytUsQxr4yNS+E2IKQNZwQ9Fu9zR
UxWbVK7csgCrWDcwlKOKmXFkfHW5AKtkpgZvXkoX054iHOL9zEkdVpEo+HQrQ19POMtt62ca4rtY
y6E45sUPPT39oY/0Y8NdcqnK6hg4zn1M/AmKNK9nBcnAbNSNG4XVQtXgPawT9UDhDlBevcX1gzEX
CH/1FHa2t2jC9L7VvuNOY4zja+4iBeMnAk7lZOhIZdTHQCsfRF5/W5lxb7T5WRs57YmYBG9w7jvW
yIQCrmIidD+B8wFieoEPtlPDAEMjWBoKQpEdqR/FcJyRwkn/Pxyd15KkxhZFv4gIbAKv5X1Vm6o2
L0S7wSckHr5eCz1cxQ1pRuqpgsxj9l5bb16QSCwnr17nSPbAfk5cNV2/MsxhWbbjjgzbRzq0qzG4
k3CAnlSMx8juT4ZpXEk6QE7jye3/Pyvy538YGZELPTQPia7NSFSC8j1xT786Mehin3GpZWZwrSQ2
bd0Pz0kafYkIyYQZdZ/5ZH2FRnciBRQSdG5hGzbwIfvk2RbOh9ZpX86IMimVTNccanLSjHbByiBZ
mxerPfTlc82qBMi7Bb+reSuL9NBX+tFJDCRy872E/spTuJgqA5GpVC9Jke5EXU27OcEi7uO1Znhr
TUJYSoYP0yEdqRVvYK/8VTLrrRrDvyjsU+7Ig2ar6dtLwqeZqq2j2jHQI/gl8ZZ1CtrMt/d25+wE
q7McxaUMkZm5egBUCPaiXuCVkaonQWnaKtz37kRWshmEfyPU9BQnVY6YrhUIO1pcQYNrobwcqnXI
/TxPqt9Jq0aUWWF6tLOayzT7VoOFRKkkNF7P0as47ddgl4ckK+94AvGqjc19LHqmOeEF6eqT1EgU
xDiyjsyR8x6StBvKPbN2c1cY6VpXl7ZHUh1X6aJq4PS3MI4WsddtZJX5QKBQcswiY1zdwQIucLng
6lxGcGvy0RSINsBMgK+AWBcOL6JHe5tPD1tDRqS4URfwg0NiwjMcVCSmOE8F0w4xrOif+yvl2lKW
5qXOapInh3s62i9ZpNFGlqA88i10L1BxkYVHXn0It/nge1xksx9NM1s0xYa30Er9PCpgAHFroycK
gENjcW2yn6LaEbC2cs/V0R/Sb5obOqIgP8Zp8M1yg2AzR+39GW2Xd5wSFnma1ZxHUMuTXtRyCT7r
y/XVO8ED3Pc0B7oTXlsTRcEAzbkp9a+EXVrn+7cKO1tK27DUfO2rJjois98YUGbbHM3FEq3qmrHV
le59bY/ZL+RWIkGxZUFqOjtu9o7gtKFO08YRuxpit0ohZGWdejGki9AYXZUyzYNVIYUgy/JYhPrJ
iUCAt4+RSmiRExBM5zuXL+VTTHwHC0O8YX0qf6Oq5c/DKKsWhCe44znLaDowzzDabYuNaSX+olYS
AsY7VogAZWawMRX3RNf5b5bZ3oWUO3R/38zHEdA5xsrTOszLjk74uY1mHPI1s1krARMo5xzq4p18
8ngpNRZlGvIREcpwndb+eUpJGzBxzy8D1w0A7WorMzXXXpqRwGlkpwiFJ0lzeLxm6FLE5qTSp2dr
blXi6L3KZU1mY/Fj5L4N0ouZQMv0FdmXtQqznsY/hq9aZ8lXXJsXEBeMsrhuE0EAONv5rbT9XYSD
CYuL+6ninx6MwJIES2BX35Y1LETr3rO8wPiXHJTVrf3YTs4woYh7Ak3bBkm6IxVukZAisXDsKFrW
HuZAyqtdGXWvZVbuq0a9oulC8avpW7Bwfvwwm+I9DPwHPhYDu0x5KsL62ULZQZJ0C4l2CI3TkOgX
X3kfel/t+KNt3RDKtieQ/AYppwwAmmWgD/TsWHXpdje93vKnzs5h5pCPgHhrvmeqORiCEetz0Vhf
ejwVmwbNZVBQtOVBg1uF4xLfJspAv2Gt5PK3sYvyJofagheQ6DjuMlcUt45FxIJUvJ1r9PwOHuip
DV6SkGMfnudJTg3ZEtz7uRuCmK6MF/aQS/y/u4IAYrK1v+ZHHe/Ls8LVsypIT29qVNXxdFF9vsFX
8kHA+i8QPcRxNlsVffplqAJiKwxfQOFWSKPNg29ibBCgtsJRB7VQkroScLE64Roq0C+ePHpcoR6D
g1ywIlfXDZj2OG/QXaNVEUMmGI0iXlr5++QMauEbLHnSGvJFAh0lZaWmA3pblu7/I4nuy0D3SnWp
GwCFUKghTN8NCrW/k3KEkwBGLdxBSaw87cIU6Wh5+q0c/GsyUggrQwYbuyMeDQP7c1BPfCcsX93v
TCdwk/xSSrDoVe9tAuEYebI5S25jqC+Ja2ywDZdq0fTauNES69WrqaShR1/ixMYhRHpKK8l8EDmv
JB4CZAhvjY2QsmfKuwmF+pCKSZjWT1/9rMoOCQ+TVYvNwOFeqIqD72l3yIamEe0to/7IUfaXPu0r
oropq7UVikuNdOqbkKm5oaUwQGCMf8K86aLZt3OIqgAZYPCGB6A6XFC/o5JbmZCEx4qM3a0VYUaT
yDz4lHJJZepNu17pzDxHVli1ED+FYndUOGT0dJFFENrWKxp3R0547DvU67rlwTvEBqdXI4dGYh4H
PA4z5WhfmTbZaiW7Yqzii0xDsq4r50KWWLtDsPwFH4IMWsmuM9IxI/sNBMuasqSc8nQ7uYi2E7sE
g4J7uBwLa435eAX1y1uxm5UHIgozZgorBTiPfScT4wF6S7dt4RJv5tAGEs6+ptFbE7QJesqVbHQc
JJ/wtkttIEi1RTKbpzs1aXy/iLCB0rzgDn+ksWBSoWMhwHZw7hmYQczc5UlN6Q3kK1NEOXoFDbSR
MIPgvfRVjRnFu1dTsBu98cwv/w3H+iyJAsfMyodRq31c6vWROWkKJnUR0m8EJvtLizeaiIcpKLnP
EfSS/B2ycoweZRffzPlWqChx0xF9WouQDQCeeIzZ9NwYDZev/BeH6uBb2rV1+QIHIr8XZsiaAgln
szbnERmVVeK4p66ZorWcWGgJSnhXGWQZZoaxqqBAoqh/jqIO8HQEiayf5Lc1qeegGV5T6cebkQE3
6qit63kfgwEzwDWrhZUx95si8VNRmNs2aQFtKnalq71HWXN0/OxTJ/Jy7Xjyw0ZmpGqfsxixjlGb
i26M9qxlOE8M1nY9DFHscJWwrrOZctLdZEuOT7MJC9agXcKSjCx6MBGEeRS1+9Ua0xsWoyvuHdL7
smqWOK5bB93MwKhr6vYJKJKVhwRHEjlhUngs+mrjttXJnIJ8lbXFZ2uHAFWIosHjDxJwZHCQH/0I
6TZ+TaRNFyugWtFDcEQEG3AvttmxhLA1AR/wfG0fMWhYYLEPiAY3Hr0g4qtJiL1ER5IevXG+CMlS
wagdw5ooj1bJXW0Nj6Zw3uJuH5tyvI7syoK+eG2KFr0zd1CWYiLte0x+coQ9OzVfk+N+kA2+1Bom
ZEbSfDix21CAYPouo1udYIkudc8DasnZBd5RD+w/g9kxEucMcHHUXWwbk6eLWBpdY3PIUm1TBab3
lLbbYVnPK2eV2EzNWDw1RTPtkcBMB9HaZFT42cUBBUVTTSRrO7EEbL1zXeZ3o7EVZJKJa9iHIeoS
dOU6/avHrGhh/miAh3D1hQQjhvVy0NAtE79LxqAA0WrFmA8HSyfidULWs7VQmy9zVHkb34mTXTzf
cA6ZdaxDzv3Ix9PpuJOqlkQ/0TSrudnokn+uNb1SssmDKMZzoBcEwwUeT31MpAMCZj4G6e+nedhG
RH25LvoIouyYg2Oa0NuMCAkmRjOMNJINoI0ViVsrwcQSA9/wXfXGJ5ajhdCqV2mWJ52yc55EY8UW
CZnY4IRNn5+0I0QkF/0+D8q961c/qVl/xgrvaRwPYFKICi6SDtVc/ZYYqG7KLFvDQzmEQ9ks6WHY
XLnLrENegCzuSUi6vzTHQsks/btwn+PCT7akztwC095VWbWfVMX0WyIhcB1uShZ0MjvmwG3HqXtx
uP3Z8nnbLJwBVTx8gPE+W/49stL/TTI/JEKrF7WhsNKywnX9aF/gEXZy/F9xf6pZoVe6G5Dpxb53
GAFOhu8puZLMBUHmgvj/wN6zT8Wzct0vVipq7SNLWIcOYrxYcmqWtjMvf4JVQP/J3UekmaAnHj04
VjTLny7bKQOb3ktr++45AriYSWuTBeKf75YDAxKEJn0hCQeYVYJmGP7EGj5qaglzG4hHh9J9MTVd
hk1iSC6W2mTMCRCaNMnK4ukgR0OG7BLsNeS5Z/QOcmEZlnpig4lv5e6rbtrjc8TgVHsf9JTp3g/T
b3zxa3LaTOTtyHACc1qrErSoM76i3BJ41AfgisC5Rim0FcXqvvBEsJbuxJAl+LIso12VNrJBw9QO
KdtKKMhbPRP+B3+vyuH4jXSdaFYwtqkwW1qIBRZVkGszvJT3Lg7TVaaNcoP24DeKyIQOp4Jk3wA+
iKs/h2EFA6NmqlVNXnWm6RdFHRxID7uHIr+UQdCs+oFVozumDNAybBIG9ryGfCZEXQB+pv5jpoIA
W6gZEuTldvI/kjkEi8yfdI2A59u1sGoEEapEzajSpWWQHiUtzMeyeGIluHBZ1rvo5A6pad+5p7lm
6/aCHOlLKv13VLm2Ubq2BxP31nmMbFp32oed4bCsTA96+JQP8U54Rf2igyYq0kmdWSQ2q8bxzKUN
AHvFtD/GJ5mQwnQDfLhyUVtSZlYRHwXzoykOjohTUtRZZCkT3GppDMycGcxrhs5f1nj95f+/uC3o
U6yL4EzejJFuTOYA6rw4fRUEmS0hKXYLx3R+64QY+GGsSSLxnWkjOlYr9RT+epn2JiZQIhOTwkW9
6V3tG9jFdLKm7G5o4wdN7+xTr14Hr+Cc7hk5j2Hzk/uJuw7K5q0f1QsRmEsYU28RG7UV4Kj3cdU2
LNV7H0lURxRUqBChi5SpnWbPRphcIxql4KVWjJLGyr0izLAvEd48ig4clmh2j3aBx9qdLjmlJv60
A6aQel+5ASxi86Rb059Oxkduf/ky+NNE+I6q5M22qfPt6QuDz5llxLYz9XWKAsqp0kusuBiHzH+R
zFdZHu6nCOacXxx9MwhWIkkYSYFn4BB0ClOtaD1QxLz7SQlxi09y6G0YA9O/vBne6zRAPziguAlQ
2aOzwwKD8AcNDt14hNkXcRMSTXXVaLFGkylwpv0ZxDcgqa/PYXJvZuiSGxr+yWPmKPzqeSiwsGmV
+woOLzsyYg9o8vYF67qaUcxOhxuC4KqrGEB/OQOW2s4BDM2A5yrNcJUPdr9Np+I9mmhkLc/+wtzL
898h8RoTJi7VGMUkHhJmBhSLAaGxKoOSQ4/EnqqoEB5V7o/FLgioW2IvWbiz04PUQJ26C/qhW5uW
/U/P6gnYCmavAqAZfMzgGXmzcxlRIlujYbFt5ibpc6tiw88lzqqQyFX5hbUh/eGo+ihKbQeO62y1
zYNkhWlpV+l77slk06Tsa/r2qoziBc6n5YlhmXeEntQ9c52qWrlYjjjc3jye6/lNgO5LpKCy3vVB
UlKQKcwJE4UwC7LYBULc4lLUSfNuiLTKZy9S5I9bI/VWocstHlDAtOWrPVS/6Aciul8NXCQWi1bu
i/JXTOQ0+MiXYxQaIVpvlkr22R/0v3ElBO5Pv8k3MihrYv2GYyl6Apyn/FurKqCzSG4rH80Ne2RF
NFzZD2odduG1z1udOj59V0JbICqZUE72AmRpaz7saLrr2KbQGl8wArNbK76b+hH0NRPT/oR/edN4
PB+9bI5RRQnMPrIcgtcojOiaYlKukMgCBftXTjSwI9ncI8t6MhyzfW+Crutc/WqY1rplpbTuEaEu
ew496Ve8AHm5j1xlrZzUuTVW8dzZyZthZ69jRiZgPzlgqgGl2Kn9aVdeudeVOLB8OZiTfuzN9jZg
/YoQoG3i4FWU/VcKy7/EM7WEyo+z9l/L7Lyw2lusX9iNrDSqQbyny9otP0ghvZRJ+wxhngEh67iR
z6TzSpDJFL8LdL+8DCsDp50fvWv2pWhYgoKZ2IiZNqASf+Yg5dMybfsrpp6lgZB9WVU+WvL/J+Xe
O2fPqVXOKfX1nxihPip/IJBLp6AhSsJtps29a7wLo+SSdUwNkw5Bbt5X36FBdCnT1N51++UY1TsO
sHyODt1Gdf1j+XzJwvhCn0ZD2TObKlEDBa34xVF+sblzANLdhU0V7YkYEBRzfxNB0DXO25vreFcw
XWuptfYy8gLnkA4+G3j7NGgkFQ7m+CSyLjh0A+tNkSsd86JkZIOizejrX+EmOaNuZkW1phe7LCPf
KDGSd/g+gKrteDwRtfGZ+s24NV2sny0bI42bvDNY7GfOv1KIl0rAdsmYbS+m4M9lpQCvw4tWuQ7Z
pInHfas+wrC5Dv0P3byU/ktviCerbL+RrJwAJ9wtkhwwM0J2LA3GEq0M0fPIv96vFwaaqK3LhhUO
B59WCCIp7ckCJXBuW/FVDtmDHO8TOI9VO2hEcUn3EFaGP+cAD8tEWWdM2GvTNltqhfA3yAqavBJi
hhQ8jqwb6BeTjTvoIHHHuly6YS42DGkvcD0ljWX2N+X9uLHi5DC11Z44oGcoRwzx5XQC9+Beq2jc
BnbqExjm5stmGtiJmuOnl3j9XtZkSrAlOrMDzth59H/U7+NC+ARi+xkYSu6VZSbmJ2WMKLF/g256
6g1eWIkrkaIhnosb/Jw+fJw29A9tlVYro3sCgUY8mFf/IZTG0xn2yyJK1sL3SG0eiXljNLyjnURv
MsLgI/gC4xdQHIddWdbcgjHnNBX+n2NX/3Qm91asnaNCg3w9+1c9rU9XSWI0K+FnHyhgii0Lk5lk
jkoEPhBL3gL/IhCPCBIh4z5p7HQTTpIYSWuVI9+VEKjVNLjSyI/ksbbMrROj77SxG4zVp8+ncJTC
jq6JFW+GaEhuxpR/logM0mhUG2SSzXnkbVqxlAZ15OE/5rXK2ylfExZ/SGr+RDjI0DyVbFAC278l
ORacEFAfC2d05jwzIsSKELv5WmkenlyHWChdyHcLarM/hFvDnYJtbapTybii/g4r+yT6VgOdZyIo
g+4OElzX1qL+ikf/p/YKiHbUHKWQl4qTXcPNQQzlbNQdPoDKLptM/1cn2GId89eWUFEisGmVt23w
58BZ4DekUEDm7DQjxRQxxKhNU4ZtljGe3faah3CaLW2Aie5X29Hpy6fWB5RFr76tJv/L0727ozJ9
V4vsDmH+SQ4uC+MSf0Ta0ogZrbNhaBwvE7tDS+89fG20dmNdvIAKh2jjmoQgszxRQ7OOmV+hsc7e
BCcmm/zq1Izpg7KM1pBzfI25thjhrVr80x5xD/Y8D2IpMlgfXtWm2ra+0cP67PodHH82mmGOH7n+
SRv3j/gca+nE9o8vk28jQ6QOmuZduShO+5zZCGP7f1375XXeySP3RJZgvgh6wXurPytd1lvbIgym
MTWxxMsClMTr9kNhtqfSkp+6Ks17yv7FTNV7GY31IYq7RxkHfPUaykgHsocFE5c6Ee2PSdgE6/Lx
GnJRtiwgA0j69oAMAeH+wqp68E7aNeit+ag1imWD1uEClG+hMutmB9G4U5V+13z7ayLVaJ3mMHKY
XySIh004nlG8hp60gYR3MrrxtdDsZFcw8+QNksuku8EPIsvGw0tjTI9SQrtPSI8wrHIrjeJLy7GN
pTq+CAbXafNS+GWzjXREOqzGUBB0OS7NatvoMaKV0IIc5b91Zq8tTUfdipHtwdCUZ73K9lKb/pym
hu/XJTtFgtui0cedPzKoMXvvT1nDL/8blgxA4VgFfcoUvqkoacLsKGyYNoaamEyayZMGtSMEqrP2
2voeEbPYhOrecNYyQ5qTXx8A3mdIgvthJ8Fna7DDmv8PEIqrPodNxhnCWpwaPdukbZxwZQdPtE2E
b+rAq8fkM7RXQ29e85ZtXWb6t25grs706GrCMUqp/Ijau8tJ3ZzWAcxXHjR9BA0OhGMgPRGdc7at
xXBUpF13fXypWsJQJBw8FKuraYTdoAnNP1RQ8zRwCbKzNhahDbY2XNBunvXchv5LAd1CkY0nBBJG
A9Ml32DZfiVreWFkPlykBgC+iOCWqz2QN/7cwr9GAc6bKTolFh2oIZW1vKcEswED4zfo7W8wYXvA
yrgsfC18athCr4ymeJRW+WfEDFhUYVyqQ5ZjKBzaodxFSA2Q6oHY7IcP3VUHN2Tc3iS0wQ7s/oUC
b04eIcvqNo5oltKDUYOYU/Zwg2ZV0w5U3JAmYINwxOIHhCXLPEBeNXhdYjxXQc5+QQv5Yenw+LeE
Obpxu1SHxBh2mvrMGHrvQd7eUrf8bUMEEp7LZ5lKZB2OyW5FUEWoLDzUJdHWmvixLPJgioLCFCvZ
uDdo1BCwhWu6r7Ov9/fat2h5qA1WsvTxy/lo0bkG2ga0p9YcWjN7LkrrLtpLVxpHaKEvbgOCVhTU
ZSaQKmWdAG3Ge9l3ABhC/cOJFCEMFlQ35Tkfo2g6lgLZu0vXuch1DuA+jtgM0CEviVDV8FvkP8ZQ
Q7xyQKF50Ho00jlWDUmObFTNrW6RPdh4CTwXfglN4aqrmJISXYjGPpq7H/kC+PTcGKAgDBRZZqe/
DtrRqRG2gR+cNrmvv6p5rD3HHWIng9qqdw/B7Ao5ycqIE6DapnphnYvGMGUbYab7UgmC94A0L72O
G3xeRTg4+fWkMDBtBwu/mJiwOb3DQCo+ZpziTB6maR/h8wg71d8Sj3AeY7SBZmQ5T0rkHRig0RSF
tbmPap5XSUtBjZTuijZC0Gy4vwHJFZOHhL3K7G2cK+6oPs83Q/JT1pA+fEOYP9QsABBuMoVG6rXo
7vzsZhZ0l9hJWFj4cbiRF7pUsa6a9hemLDEFI9HifsiPyKFGbeIi7yoZLKPocTJQUI3c63nIxL3K
wMab7sqLEOBWunXhTl87jvlAixm9esjEFpnvaBD0lb4ne46RPracQNe3Rg0jNsPXeBCOOHQSmanl
0lXGubn00vA1HpbQBqKz7Sfco3b7zwCTTBqnsPclznJ2SM0NsjoCWTxwizKaR1FxjIHGsN7NgaLN
IKDJ87NhO1UTT5/RmwCH1b4KplM356JimuWK191dobfUDJCyHLzK2753PseseGgazFwt25a9lpIz
R4rJ7MH1XVLbrbRn3tCKT+alwCxokM5BpuElQ96HsrHpzh7Ms0bxibjtOyv3BNttcWso7NrAA/fU
A7lg4mv7a4Nf3NbwIiPVfVnkFI+UkZhJsJJZqdhCO1EHwKPgZqS8SjXcEYVG6AQTpq6kyM2YGZRk
kVqZg/3QudC2dq3IVRPg2YCpXESZB+eR3CQwJfB4ITaAq8bL4gbsLAQFIt5Hq6Y0IcDsU28n+tbm
tbeDbULDjMAgoKrz2a+g8LnFxndnx8WucGCxjS3Olzrq2Mq2L15o3jxUkgzFjJfGBAbhD6AQhb2c
BuRNiR0SU5Lam8QZXueTqfaxw/2gQ7Oa+tk8Br77yegkWyEArIFqREB0OnakEUzFsuX0Y1F3gLJ+
Fw10raIEu2eawZl5ZMr2p/+cmMxh3QHoxxm9tGM+gDDho9CaAoRLhCijToYXNwQDlPofk5VdB6DE
vtm+9wNz32w+Megi677qiTqMEMyg0iICjEHdmm+xXORmqO+mZCItVz+z/fijmCKtxfN/GqBbokVX
N+lwFGI0Z2j+eoP4E8dmXR0P//gKx7UbVi91zAQydn+0/GbYjAWwIxxUwDMtPP6b2hDuOfT+sZZY
IXXdeilfcdK2zjlhHKu2jPyWvsn9bBIWE0ruaC3lhgHCaK16SeyNKcyd6eNYqcuS4Ff3YEoddKT1
jvegX3kmdm2LaS7DH5Wl706WP+fF1Kx9RY6Qbo7vee6faYZv+tgBaeGW/3Bh+GrRcGPx+vDBU1Jr
kIbmVN4CGOrMyGEcbLFnysGPBqV+r5z+Fs5qyDpIv2Es3e3q1R+QZPGt3mu7fZci3ZFWf08n5OiW
B74lsWA814PzQB1OtIhFH+4m33O6B47n6gb3Mm+L95LekgiqHWrerdHzn56M/OpWJQD+1Fm6Tnlo
BqhrfXXOph9f1Pv5P6T5FprB6c0ojHfXZSorRudhJADNwzdUVyk3sILfR8xH5CNTkwR7pUR9xLCt
lpYj7iq6R1P0XNP6diQUQNdCXI56aqmD+tDbYk9U4FM88sm2BCJMf9VUrN3a2I0NDUzyS+2Ss8Cp
55E2lSsWdy26OtN0LOalWZW+kISnWy5agnAuTVH0DJ3/YZoIcy1L7YRsfEYfiyDrSKmT+Txw4W4y
C+eAWXKPq5ZlfnODPRkvU+5sV6AwZoCzCZyIMSJjtjqhmHBIGS4qkRC4R4no8fLPSo9ujtNIuI1C
THECNsGkTadMx9iRkBqlkZWownxpY1eZMpfLNfDO1JruKicgNKrcNwJSKsaHx7Bh2dt3Mcl5Yw2/
UH2bnYPEiyswrU3rVLOR8twarX6bDijo+cmaLDp21okKGH66zo8ZZe7B6plzA1F+sSYo017ODJFL
Z2j7AUprNlsTcNOnDMv0GERmJXd1BX13TLnWE2cr46zZE26xAgdsmWF1d/aTCQI7MAgGzKIPR7NI
lK+vYBnCjQr0D6FHd3d+gd0R105rR/YSj0QlBfMic0YDEyTCc4+T2PzrA5am1rEY6fBsvuQk5iIH
QXNxO6CcNidj6vtbI6l/+yx7w1riLjSXo5UdHpToCjXxeOg8ecebimzMU7sZ685oK9/hQ9zFKKII
Y1AQueQLs9tFD6osaexxUfbsNZlrv1Mr0qdW+XPLF0p9xA4ZIz8DczbhESFfiSn3crTeA5vUcK3V
dyWX+KIT2bWJ9ceIGK1lzGio+pi03luBKBwHl0Qvpf0MRAcaU8ANhqciIEYE3yGDiDLTHwGbBvLZ
7WcS6q5C0Q7r1s1R8i2W1ivF3jHkPmWDnO8Mxqizh3ow2Ub4gh1Mh56CubnCv/xdGrVAs5w+NwLK
Yp9jzqF5xbdDBJqe+UdonTDdbPUuIt5Gt2OowsdDVcsbid2YhL5kQ4zMb8H+j3kp8e6GgYylM9FL
FwgE6oa7zJOY65q8QJ8p1p1ugaIJNZwkdZlu+wiPgOqrq+y8J64oAxdejYOSr0RnXQ4TXt6nFulh
rlEtukiVHWbCNKl08oUgw5wXuLbNR+vWazhhaItVAI8x/KZ0R5tEAbRIBBMBfqig1X8bt9SW+jA+
8PY+qjk8FFkaokqo6X25Y/Mq60pfuqp5mb+hEYnhzhwf7kA+uimnlcYehT0uHyLiuaYATCtiuHWa
1EmosLVdFf4r0TMgeQ9HYtbIgC/G22DHV+UQz1rmOoPs6vD/GawkuMeBstsukEmMyKFndcuLFI6G
7JNrAhiz4kGNpumvLsa/eDLVUaWSvIgwv3Yaja4GfRrgkAQ8bBe0tOGy21ZF+TogxFoZjk5Iehle
IMm+mNATDOyMfeW8+FS/S4D0HQl82Xmo+0fX2WevmraWOX7FHS5xO/R2HDGXSGWsJ0P/RetpRl2k
iQrmB1IBeP4clF38aXWWuYwHMsX0WCuWKpaXNN9YJtjqQGeAYwUqXVMVf2qFcROBQ8dqTdjxe+8V
Xy10c0P+Bbr8FKZjrpJB/iaADxzZ7j3LjQgh6b4qB9p5GLKyKXlD+6jDA++Ce5s5VRLf/aqu3X2k
lQgdapsFJu+Tw8kGdxhtmUnh339WDaV+Flk3auVko9G8JpqDqIM7CTAvzQemFis/qFwMOKnIDDCs
m24zBs5HdxdF9OqSdFF8EafYDj97MDALO52V6xlsNTxVbJax1/LMMX51afKuATpalT3Z5quh0Nzb
YbtUzA/YQnNYy+4SFiyrm6GoN21tWQzXmR+2fgEoRP/SScUjb4IHXWCLHgjZKlpMjIpRshP8ywLG
RqiXBiQpye7/DzSjhKgK60Yx/glo9Bqiw62d6afOyCUph/ErCDg8iRlbkEj20mCntnA4OJwx88Ih
7MF9jdwkVTC+QAAYDiyEd0Vnv1JW437PJ+oRTYCTu9STjTgoz54sx//wsoaDvWee3hAr6OySxvwz
ArzHpt/fCnCry5xrdKjMUw7xOUozQOeMmCyaN8ij9Ysy3RM5p5vKwpRYiPeWLcOi8Zvnoh1QxkTp
R2Xm+YmNthZ0Rw6I+Uh09M3Ysd4EWDMqruWSFIGtNglGdO41HHneBNETGE+7T/go4MET7w2Zqr52
Mu3YpA+gCNi1CXAgeGZjMttH6zStadK7ZUlvsK4Zm/oUmuD8is0YlB+9PiA+iCrmtGqLqxos/ATz
XSGT5yEhlyAvtpyeyD/cE84lahbDYsplczmL9CobSqy689ZO3r2YNVWeiEmSC4JwLROUqGEcXkMc
h2MWPPDIH9ljYlnJaSZUfDem8LmbM2YyRAWu4f1g6rt1In+Z/6FjUS34Wnqf7412Y9aevWJC6jJ2
YgsbTkdmRCQwVCYrh6x7seOEJ7AMklUhy51XFwdPq4CrR/ty7BngOi9ZY+nr0oX962CzcAkjMDL2
G7jmDrnWPqpQgWyvyV+ZTPSYgJUFo4+VcknSqMwaUkOGNsbNdjzm7D+aI3k4BPcwPCE+c8BJlPzq
IfbVHowHM83RJP9BvEZVhwDKiu4ID9cT8mGmCizxYoSHnYZamUE73zH8nbZkzJj7zZroOhcXTbpH
MAN/DYbFlHwyuvGXMd4FOhNk97HdEkDeam/YTO99XZzK2PyXoSNHpJWS4iv3PuoRGhDZ0rxkf0bl
PIo+vgZ58MXsnlRM4ooQR69izTu3LrIPFszta9mxYrL8wV9AefkcuvsUwwIET7WXZX7BZ5xtnClB
iF74Ny6G6/yyeD0vdmbSNWfk2QIN+JMwNtaalSLWdI+Kf3erWLsWE70E84q5dAifusnaGRGLAH+G
RMybQdOvdrZh75uUlMfiLwvjdsOqwYjDcRUM/SLLY0xN1mpg3UAeVl7+R92ZbbWNdVv4iVRDW9pq
9i3uANt0AZJwo0ElFfV9r6c/n0z9AVwB/srFGefcMMDGkiXtdq25vokS/Fo5Q7XOY/WgI29ezitB
KUcATmQIWCd7yyKeurnkfyFsfdc3TPjQu3EP7jepqXqMGUIWlli/AEemjJtl/8JyoNOE51kmvqDU
ekzjOoC+WNxS+FYJFKeDzm4Me1kzNvB6YdWE9BOdEdJtrMAQcw8tpFtqKoErdJ/qfNg6vu6dzofS
4P+zes3WomqNVc7Qhg5vWwju4Szi1t2T4QG3imWJczMLOgTHuEV9MhtsiMRVNpaE09uRBXFBGSvp
F98F3dA+aGl6Rk3GKYGVrT6QZTUpeKVGnRIQ3BsX8PI3kZ1v+zLBQCFMSG+10fdmnHaEIawVynC4
Cv19nutcHyUogPdh61KtVNO4AgAiFJSxXtGw6sNgBsjoBBaSOIwZ6o+NNoe43fwh1ohnZRRNd73+
SU6FhWzZIhCSV/DxxV1vJne9RwK2nBN6Z1E6kkES31Re9GeGHVBVFCVLxyhJTfNVcIoikKSFZ1YA
wVgb7V3mdRedwcKzmZCJBDaWcJQ/+y6iYnYgl1jELhTLvBzYN5PZNWvPU6MJiCMHFGAI+TD65A46
ByjMqNBDrUVXIBsqZHbCpMnKLx7Kc+TEiyoqsPX0VkAjPo/VyAbXu0eWhrzSRPRG+hYV8oM7UU6m
U3OLaVR4VfkEe5hfMUdsdtTgP4wGa8Slc6VF5SqPnI1XlBCYq57wYpdgcjSRUx+H88iRnyiTodBe
iUeqz/9K8mKnRegyjajq1g3ZQfY0VYRrRXQTEkRbZZU9bkARY80aoozsHlpy1Qs0PQRQDdGuAMtQ
lGvZatHp7reoyrzF/y6g8P8ie9CANPo2e/A8r74/voYVzh94Ig6a6g+pS8uZg5fWzA/knSfgoCn/
ULZwdFe3XUoaDu/8DRw0zT+kYbGjRr+im6ahmz+Bg4b6gySY67hYvNi2IXT1b4CDwnBmaOozVJVw
p45YXLgKHq6hDNeeyZ4vgIPMtQFyMDIEFeU+y7xK8bUrGrWsVVz+yYYigLn/mHsdkvi0JRRMzex1
rkfVyeEfEJ5+acYxukUow1aEJdka4qj9pRoshF9G8adEl7WQrjvtlabGi9y2QErNh7ZqtD6iHT8n
XZ9u5FjD95iy4i6PxfXToS1sm4TmtFfkchTWRnqCijNjzyPJhhlhfTlSTIhOK0wfKZUG6e4WznVl
imw3mhIoG0iUx1HHoxZ0+p2P+8cZrhfO6vAB3CRcXzhfLbsl8BpR7xfDAflSduHT57BXiFbSKlgC
Kju8zcHitvPxbNycqR2eWuhl1J+OHl2x1+a4Ebp8g/4WqY0U4TeK0839eHjj6degNvYNJlGLEWTc
EhdUyN9PHzl8bv6BOPOitPL2DBkGh/r5+uEANWP5NoK2dXj96fPP/9fb/sw3dhlef37s8Nvhs4ff
GhflqaUH+drK2WuaTq+fVmF947alczfQCjAA7+8LyobusK1rLlwnfjy8JyQSsynKfxze82WW4jlI
Zc7hTT0mQp1ISs0Pf9ZWF+z6EMXh4U9rsjosqqAAJWY3LSJLiXPUuSwjeyZdgvX5PcSkbA3Pslln
JrwQgt2s3nAnBVrLu8FsBJGRIzvHf4U/W9bRGZP27vDuvEohlKBfHD7qinHrI8O+PrynESmKW2I2
KWHTxaCSHltd11innjXgqzKJtYZO/YKkmr4OWGFcBGk0rT1/pt5EGDWnvrAuhmTqeddzLrBo7db4
dqmLtCzbtSdH7WKATLhOMRK6RK5ODRc58ksv0sv1gFf6ZepTEYdQP0NdMue8kqy4zFMNOCSlKJce
Ys71IDO0J1j2rCnWaS8HNRCbjLz+MqhluE5db7xkNkBaRjL0cqAUepXavnmZu5q38lDfcTagcUMj
7cu0193VLPa49IMOqlbjeJe5Udgrj0nwyiM+scIhOLwapkSuUjJAVwNVbbwr0ysoZGLldX1xxUig
cxS3vEKcQ7Eg0ZeroYRKxdm6qyDBGngQBE4B5/X8XzZdDeS5VymltVc5SXSO15qczW+Q8qTWVcoO
ZEWho3MF8KNcaXXDepCvxdlc7cqLiEIOkQiuB8JfXFsTXQ8hSgruZHIdVH3C8Zr8OrCCcQmWz7zQ
+qq5dETQndVu8nD4y8iN5vLwW+eUwVkfTt+PXp/odqexqFjCzR9//kCvpahNOzZ/z68d/qUxS3tj
a8Saj94IuqDdeHMa/PAGmoO/z53rbrDpRGQdf8LCC3VdNII4xpSy2Dkcf8SifR1LMMKHP59/eFrm
o/HXSE3OX/X5h+l7YuVoM//y5xuHr5CnU7VCsKSO31CJTh1IFKXUHP3nUIdP6BrJ7olEyPEbJCi6
ZUkh39Mbz5fuxdTAWBZqysOhnt8obTYbogtw+Hh9Z1Pou4tgRKd19EYm63aB4klbHY7yfANNz04R
ZKBweT784bNOrTTisq44fqPLKuvExwlxc/SJOACTWmdjgB9OjUdWGp6jR3XuGFSWluaMn/ET9k5b
LaA4L6vFg40LjKaTb6mnECpIyiwYSjfYk2DRd441AYRCIufpRv0VaPg6Bd/5zS7RB6SgVejg6ErD
3GItTV2MzlJ84zt1f5tK9c12PPlNT9tLJdGIC7OWi7pyEtRhenfaRUF55/jdtTnK/M8KqDuXGVRX
PcvwpReYn1M/g39oqV2q+dn14UfltvlFOyca5pdsM6RPsahfGk6ZXMbR1KBnp+AxynyyRmEsCMlM
uXve4nd5eO3w4/DPDTSWRWm19i4Op/K6Tq5kqVdXkMRnXTY1tbHvqsvDe4cfDnZJ+DmyxyCI9fRj
VBPK7Io1vCjZsaJhbqZiJBIXYqs8xNcGzFgU5tjhlRMt/edLrZbE1xiDaEHYXh1eDnAsv2aTvWlY
XTx9+PBP5hDcVWi7tof/OrwEzAFIfVLlZ4fDH17ro44sSCHJqsynPLwG1LsGWBZAHZ1PfDhDY/Sg
tzryj8/HMya/3/giwq1g/r+n45U4umvCY1z4eTw7yMctU+inuAtHfyEodt/jj0Ag3vtMyRF6L9fA
jarwcZlsLXtdjmuIVQkyhHS6c3pr3BTSY4OqEbSpk3tVKrGWtXJXQW8l9xZ0p1UT1cUm6bT4vgfy
sawxe112uf1Qk2i8jwn/L0qBZq6d/2T+rE5QM7u7YZjSexgqn8mpI72JWPioearUvekUkzL/5vBX
OnzSoyK466fmYTJSbMdQGcsMki+qrPq0z1skm61+n9jBeI9uXW7ZNTgnvdeO90FRzRh5bVom/gSL
Puwv0ywHAgsldzPgqXkvUona1Avy8xYxMHAMtstGX4a7wIH7mEoMnlDqEfIyb6ywTe+S7nEOktyX
woqu/MH+NHlVupVQHfCN8tgvt6M6iVVt3ndFpm1CyulXldDuMADQLws/alZRV9PWQSmsdBBnED0A
Nwi3iM99TOLu7YmaGSqkEKDPfxpaui9JAF7XxfDYs7a96KNd5PJgOlvIm8Ky1ofrJr43XkxN/n1M
y+q27fgObEHPWZzkAGK4zp4Sx002iXwls2K697CvWzl6pSiUrPLtKNneHX4YQ8cm21H6vYjTL35p
MgKg/Lxnj75IhFHdNoNlL7MKukvVuksk/8Y9ye7hImyHvw7X7Q4d5X4RfnyHN8usvoTlxdo0mZlv
nS7vy6SIqBwJ2rPDn6hrATvFprF3isC/dgaIiiUmYGg+bnpb624tzq2QGN5Xk2Q5M4pvZIzs+77H
8EIVxdqOK+o1msq958lV60wbxnWTes59gAm11iFxHgI8I0NZ2p+6CrfI1LqWpaXd+APucnoNTCYp
gn3Wh/qWLFVMyNDeqiw00V5cNtlU4Uztp+em3n/yqZmjLEvuKWSCmH8dRX6zdymzou5pbVeZ/GRr
xpnRxeZ5wcxDDKvaYNZ3qvk5StrQPmP8trZJNthzRsh6+oFDtHXmwiH2dRLSYVtZOEvBgGsxeY2j
AQMz/Zun9djepkj/KOUAG91TH+ziRWSlVCKH8hMV8dhGeI2OoUi8sd2pWwWR7171DcoCjM/HBRnk
9qLRqYzU7AcFIE6XuPJV1DOuRZJBX9PtS5QrX6ASh7cZQfGzKog/FYrqvjIIEPNrwRUmR2h2/KZd
qDHcVtN0Kw3UtAMWJhXV+2cdAtdFZQR4EumKaroGRrPvjtdVTBK0K9UJ2V93E2jGg9/jb1U6+kik
3vjao5Pc5CNFTc7UXASqBxBop18ZCM/K4gagHCVOLMsbGOEETP3EldQM44oKheas9colJKILYu3T
OqrdHwgwGJAaisMqeImkFIBY2MbK84gF38UBoWZrsLuTIi3/JLSwzuJmr5zskxuPj03WWNQfuj96
0zzNbYfgrLFi/YIVnVQPgBK/W+O+ceS1a0kEjqXz2BvpcoiHiXyATZmvBfKxjM+NUaVr1Oib3Cz1
rVeVWwGKPTFmgQei6pOcVD7106s29RdWdROUVGQVSCwxG7w306lcCpa6wg92mWUJsixRtujtiAZQ
qkuA1f1JV4HCAFVzklQFGuxxa5chddEtCtshkTCiZ+fNNhyZY2mGuR6rM2WYZwbOqkBryXDvirFe
aajktlSiI2frN9iv1MsIBMY+6abvCDOiklxpaSJRA2S2CpBaxJ1xhfD7MoQHRzATDRTlB9uims6L
uCeQw+Y5rRTWb6VYN1H43YpQTcd9eVdOwzJUUN11x+AG4embzLZufTZhC1oWaHSttXFr5q57Eo59
TZl0dTHlxFEBQ2v2Oq6j076PZ57JGUlhd6Fa44aR9jQZO5xUW5tCVgtJlzMH3tvpUXXVmWpZYeSU
J5B4Di/wi6M5YejEupJiJrMWSLVaRnHw85jHLAzp3KBv/WRB1UxlCWgj/jwEkTGLcy9k20DxjnzU
+IWxBRJNqR9SvsTTTzoDY1lsNOiL2Br71gAQYKrxeapQCtFAbSqxT1oEK5viIq+AquU6/4esEk/5
JJtWnR/YhPZPC1BTJ1IBl/vkU6e6H2+dUhYbLYUGkjhiOEkrYnl+lhF0bj6j/XgQCvZnGyaXsmuD
hcV3XGRDYm987KTBcWAb5WWmtmIkd04CtnhpqiMd9cebibKAcSY+2tJCilX8FXQ6TFxMwOk1MgFV
i9q0HrJzEwoTcnN5bXjVJlZaeTYR0l6QMhT3ZQ8mJ8T2zLZZ+4SC5cJQClSrclg0jg1zsS/qdQHn
Es0nnKEgF+aFpTHURpMIgWdYLDj1YUeE07xopk0DneliGiec8uLuzqfsYs1GQzFYzY5KXvxgCS1a
+VyDWbCGdAAEJAsjY3M25qwIbHXHzoamyMh6PVtVU79+jSworYV5DgY43KY1VnzDRJinKM8owyNZ
DAy5d+GpkeljODKN7VyP6pXFflT2JwOi2m6wyx+mYSQX6KooutCzEpdF69YaiQp4c+ncpKlviaeM
DcyuZBnjhXlqOtmpa5VbamfrnSovypgUvwtPa+HUnTg5baws+BFRzVT4PvfZNe/wJqmBDCXZuS5P
GZTNfVDtekGxaJWHPHnQVJgVmvtWjuOpUZrXpWN9nZLzQL/UZS8e0x795ESlYGnpcs+x9EzGuwDm
roCEvtYNbpXW8UykRwMMEJQxm9bD3vQp8YZ0mObavTe51mntaHsRKW+toV9DjTk1915VAQkKqwHB
pbpQmWGfqe6mSaYcvPn3wUXLQEd2lqqnNVp+6Z53JBKbrsv2Wjpt48TNzuGQRhTZG3ddoq4syEy3
9RwKE4Gz7SIN0IGe2XurkHivNoNOaB4kVU9qSpKCx03BC3e+9QOjiP5LGzdkX1UFDItq4SJF4mXp
p2HdVgQWqplEC7yW8ik6BuK0TZd2j1OPIV1kbC7GorHXlolWs3DzNZWq/coyUfODW4lOBy90Vir2
H0rNKc6ygcVNQn16HLoBTzy/LIek2FhFTK1iVt5mGQXPXg2YYBrFWQ4amT5atHvPNx8Cs9Iv3XJS
56oeLm3X1y/nVAa4/EH7M/Ki4AaTWWsJ4Lzeq8pyAVFgbeWrybgX0rjrnTjb22RA0XkY1ob++lfZ
0pWnsLwqCZLtvZY6WJ0i2xNKB7Rzn8luERQy3YhAA5qjE0EHwptdoV68crqh3hRIm4E3+pTMDEZA
TiD9Funtwi78bgPBX7t025Af+Nq187qbJzstzbbSEdHgAIiF9kRwkmxNmZB5CfEm97PxovGb4Epl
fxVxhW0bQOhVUnTJGvDmQy2GR88s7F0+UunQSs8+SZX4Qkp5W9eZQwppsJcaCdE21IGG5VgaWiK5
0l2E2QT72K26Lk2p1B97dWYgqaYKLTzx5jAdsZ9HAg/QKIG22YW31FFEiTlRymZLVVTi+7l153bi
tr1K0JgAYPJiVC8JGDoL0SRJYcdn4435EHFcjmU636MWIQ43hSKr6VGmat3V9p0pmvtutD2yTmjh
J3MkD9oUe80zGBzm31jB/P2bZ3YIUTIsHZ7eIDCDK9r8P4cfsZVQugobMHh+48WvxgivvyoNjCcO
H3H98ulzhz8P5xuMQdvIzv7yfM5ffY8oV7uqnjCGf/39nv/XymIwX+WEaGQ+TWGbyX++6c/TUquL
UYG3O/o27Nbs1f9uquWVf9Tm/5EXlPGuF9T2r2x8fGUANf//UzpGij9ccE3Ei3Sb6BQ875/pGPMP
JUin6K6lz0ZzzrP/k/UHSRhp6LyldErVDNzNgHXN/k+a/MNhXePovC4MwxTS+jf5mNkm7TkZY9k2
FmpSkg4xdVcq3cBo6mUyRveasNY91AZaSREgaO6bKo7/fJGcuno62isbPWP2l3s+i2NKy1Ku7SiD
vI+JPIJ78PIs/pAORgorFtqF0XUrig+YJCbwIV+cxuvFMjCjbg2mQD5qhVeNJ2lb4qkwWISy7gMl
qX3MGme6q6hZwqU1xAua9VnhYxFEJt+UJfSfuPT15ARHtMCgtCobR4TJmkjjcC0dOVqoctCrwJpU
paQgsga7uiwGMxkvux4V31nLwVhBxaCKux+jldXmTmlepHWLrq1dxBiIenGWQEhFTxxz2/5ipOMo
9tza0aTOW4Wf0RrPRkWYaafnOdglN9fWSDfzuZIgP1WDcykFqdZQzPjArlNOSo1Swcwvm4OgNJ28
qFtQcu/9NUKKghtFqLjbenFclKwNmZAoF2DXikxiGZCD1a66VHoT1fCRP9oPQGm77ktHvWZbgvjS
sppavc62y3gRUR0BczBsKD42FiIE3fWnbpnA/ZaxHRWI15KoAYfDDn90rnrfLoZlS1E1O1pFzGbl
F5QnLUzqZK1tEFgYqYaeD5iYmhEsN4YUMf+VKLKpx+awltiBl51j+udlbtbW5xQtA7s3U6Us3Vp2
CyWAN0a0RsBLtipM5CtRkX3Xw5GK+k7lEiOWgbtzTvWkwiQmiVhyEebUsWaIDNvZENB3/O/JmIfX
JQmE4jID3oVkecjIurM7k9l3CbNsCSNfN07bBATIssY161KoERVtbA/ZqvIq0c5AG+qM2X21bZ1d
EIDJ8nadNkFQGqvOZs4rAGkHo79hdW2TKxCwZ7FcrwivfaEipPNnSuX4oJRF1bQEINNfEw8FmS2j
rDMWnScQOAbN4GanUeIm0HjtUVrJdehZecK2xbHQ5qYesOnOmWoU3yZrBJQbJUAhb2P68GP6U1gO
JPm2uqbV8SXKMSyqwp7g17qPKzxpWIOnPaB64DP70ipMZ280rp6hPiykWtsWodmTYYxaVLfdSM4G
9wgYR1VnlhQXAvAVTPcQWEne6Kx57a7Ag1fvzA66Q0W8btUMJSVEoVu2oJh8EJEZXCAWBYsElzbn
WpoWFdfwY8z61JZZ261d3YMdWo0mbIAq6mL/qk3wcl4UjUM3NIyxJRdhp/HI/9DFTnWrtsPv1JY1
1r0Z4vVD6kWw00jakePkSrg5iicNT6IbNZjS3UwmCoxVEFdW8Y3SVgYUxsti2ndeHnu70CAOfYJx
PfXGIszzcG9UoulvR3Ps3TN76ERIcga5Ly6s1GSd+KEaf9i4YpQXhqEzvlAuYcDpZv+nnVA2gLQl
DG1KwVtfCyokPC0irWsz6Wxni4CtTr91TcM3ItSSm/6jr8ZRst9CI/yVzW7nbNLMqpDvIOmCsZOz
QwjvpZ0ZEUCHKEynlmrRFLpCQXFO0tUuELMCdSbZbj9s1hJNEpHSinTSknpqKFyVClHBBDFi5PMJ
IxnvpsParwTeWBLA1f6KMsMC0TWRQJdf3x/IX2fuXXIWCAAcg9y9ZZLCP54s/DrWcBBE/OGW6KIi
D4pPr49/sZlzqJPNnA/sV8XryenpfBB1pAE61haWPLIm9HUdzv/A+do++hO080UPzsZLKAiDfFAh
TPc9xgdYgA7giLLQ723V7uh553oQ3r5/6UcOqodLZ0pGIaGTM3bkkWhhtIKoU2mGqlw5tb/Utf7B
QJEXnIzjZF44jtGyrcFW4knb8sp789XUqb+aOf++BRYGkAaTs1DW/L1eiCWI+mhN4aDs1GubqGe0
niq8rUyqfUJ8B+mgpPf7k15QZztcTtVV6f6gHGKJ9RMSpOqk6dCEtilApyxamX1P1iC6fv/O/OMh
uWIWPLoop3ShM228/oaVLuqmpa2eNGXRr73A+I7NhfqgKfzqJBKvSxvFCO3g+Pb7EX4GlgtnRfVy
NSIoxghl8/51zCud5zUKd5rrsKRus0JxWK04R3daJHjITKOHMgtFwoacuUlhpeOc9uSBn5bRbz7V
X1wNlyGkQydSjimOTkVkJE3MHslk2wOwp2hhYdvUCf/r6+EkWFsZuu3IfzwXlSAmhE8z858bn+Bp
IW41O9TP/VqPf+dUKIscV5cCfsRRP0WGXrdlMEtALXKKzUPq/Bnr9QdN4BfPR5m6LZE2zWOPfrRS
9Z2eakjC2ScSvOR9OkUMp56p2SuFe8S/b2+GME3TdnQDoph5PNKVbqvbkNPxpQoDk+Jlqud6Uhwf
9O75Ob9ucgZjytxxlGnOLeF11yHg4+RUHs6EluEynb3nyeEQmxmKm9jvqOH2vODs/Vbxq1NKw3Ck
wbxss4d4fUpPawwfawFOiYOX6YizNsMc1YD7Da4Aqq72wbj5z6cGvsjkHs41BIqB7PX5zEYjRxso
RJ8FUkOz/WpY1X1WZx/MTL86jWWbtEGDbYywj+4khlhRY1s09ph1VoTnjHA7PHlGIDcp87L44C7+
YyLkFNISjmli66vYRL2+KqXPkiAH/K5VOpBvW5mxtFMmHPM0VN1+wD7u0/vPTcxXcNxWbFZgXJ6U
tIKj5t8ULIP0gOZvwCtfd0FCWUMurShaFlaPR2LrkZlaWjDhqBCSPfpb5Cz5aZyQVr9V5cAiH/Ha
SLyxFd3+/S/3q7tvu6SieAIK7eDc6F5MUrkoS6xIaVTmWJnVjgQCfntmxdy1asBMhcv3T/d6N8lI
jXRQMCMz2FDT+Y/JAG6CJSA9cStEDzwsz+0TaiI/W8O0tePuWrREuke5e/+k/xiz50fu0JiVS1f9
x/TQ5V0pShyVTsqJtLcYbVIPwKhvDmf528766umBHrlrH/3535ht/z8KnRykpG9LWSnMq8NXsZPD
B/42zxa2+gOZKgOHM7ctZ7bkftKyCt6QlNPrBErQDjNU/zTPdom4WDZrEclijWYyf+jv4AnBGOHa
OIjpxDz4oPpX5tnCeNUnNYMZXFqETua28qK9t25VR3GNxzOVVK3vrfAHN2ookbHuJ589f8BvLLID
51GkXUmtRA7Jk0ACFTy1bK6TLDOTP/3B6u1dXchk+PZvGurzlzoaAollNHbuFBnU2ir+aumVcYeN
5tX7B3/d058PPt+JF1dskx0ejLxPdwlh+3rp+7BjzEBUAisn6a3fP8nrrvZ8kqNlRK65ngHSL91R
5gZfuwyQ8C3rvvRoPz9b2N997OWi+vXo/Xz8ea394iJSp82yEZ8JyKRMfoyg0yZU03UpkxGn6vKD
W/XGWeZI4MuzdDhHRBOUCQyhjfgG7M+17lvtOXatclHgx/n+tbzxQA4RtxfXkuV9bk7sGnawFVtq
AIzCDMEJAnk5CSzEocv3T/PWxRyN7FWo9Knsg2SXYAshPjki01Pw0uwRCScNNsUsToGnYf7BWu+t
njWr2l/evNrSqswPSA52hNHghNoYAqWbxrNb7RL5GhMLblHMhOlmNGsqqPhvO5FrR/PGAevaSTbj
Ure7UYKgQZHhfDDRvXUbjiZfUSlHdgNE4DytLzIEOPDiYOmRtBoX1NcGH9ztNzrAHPV9efXJpNfs
6hJ3q43B516EiCZszvX+o3zr4Efjg+eMuS9lF++MQFr4H8fxXiW/23eNowEiGWqjFF7gQomZxgUs
VmbKRKPG5f0v/1ZzPxoaEKoHXe5ElJYaBJG+mUEDCHllwrjAoE1lZdf85l06GiOaAo12OpYRRZNd
DGjHC9JiSYxRLz9o4m88hnlyevmMYXAMiQCRuHOcJCmWrlM02lI3B+ODC3ijqYp58fRyYMg86Bmi
cLaqZlzAsMJC0KN98Q3lgXztv/7W8zjewabE2Nqs751tZheYgmEysvTCAkgdBoUf3KjXO5afo7U4
Ggowzomq0MT3g50slKKyu1VNV3yJ/bZf5gXOJPkAYu79y3nroRz1bz0A55VZQwIBD+4aNGP/SwZY
9Pz9o7/1SI66dWGYRQd4LdlluIWttKEOF7oE1O3nZBw6f0zX75/njU5y2EK8ePSdgPTs4Ym9NYA2
sE2u443nmC3s2Db8V6vh54dy1M3ZYzlUxFLwovBt/9RLqB1tF396//u/9RSOOvngkG42U3fY+iIc
7tGxOjmJYs9yz94/vnjrBh11bsNqauQrKtg1BdYzDgZLdm6v8TlW/W0FBQXhIXhiTdwGFLg3P2Ki
sfrXesodAjRJ0xrYMBN/liehRoXV1zDRlEF+AQtocaUItLfZ5v0v+sb3pOLqVR+2vBCyrIYGTXPr
H4Ne+J+0RpIqi6bfPMHRIKEQ3nsaW6vtgJXCrjOSfhPFQtxgteP/XkvRj1YOCrduD0SZsR1TE7Y0
RkoPbmxUH1zAG01FPxocpt6IMzZ/zc7UG+DE5ah9sSZyXB+MB693mj+b+XGsqbS90gVomuw0rRNU
cXoetTENCgE0EicBRZbdoxqTePhObFCXUKGipMQO5P2n/8ZwoR8NF6oCq6EZSUtZsI4FT+v6fxWF
ujZrx78pIYGc/t5pjtYDZp2zqfJScJKzC6Ldkd3BJLRBylV+1arm7yrN/zLm+Xwrj0YMNiUov/W0
2/ZE7Noz4iUFWSAYaEZmfTDlvdUYjsYNbarKwU4qTH4se1yA069u0BFDjXr/Rr11+KNRQ2JSNLho
ybeovzt71WstZLC0x2D2/eP/+nk76qi3j3jwQnSPaMuN6zeoG2USbAKjs11nZWEgnz3mkFx78cFz
//Xg4qijvg85x8uHvuu22M4Ut5NmjbsSv5RrfJHUBwP5W1d01PddNHuYNWOaKVWrLwbL6BZM3e0y
C4vr0YqCDwaBt67kaBAIIMPqWPyE+6JM77RW3rpeXmGEpP/e7sdR84lfTKhTmEIHzv1o34XhZzex
l6ZVUNIYspPrq9pdv//8f92+CO29PouXN1qApBik5mDXO1EZ+blT6dlHa5v5pj8HEP/TAZ1/aC8C
hnqz0vSbeBru3CzNllB/vrfwJDFdzFgdTv3y/QsRc4/41amO+npvlAEAsxwtMnAlgtsnbXUROtDt
pIv0D/0A5QmzE6PKMb5BVPH+ad9qbUfdnypKFGh+EuzyxANYBQsFF7OaxBgWIENoTL/5mI6GAVzb
JsB3iXGjwy69qtMi+OyoSP+gV77RCNyjQSChMqAyezPYxZj0JEvDiENwCoMBvPf9u/TWCY66vY87
otlYIbAuTWUPRpdxhypfM76+f/g3HoJ71OXh9ARTOQXBrg1gJoq4w3pvbMJN05r+qs/z3xtZ3Pn0
L3qkh15w0sws2KddJZfjUFxaoZ8uHRfCR1diBfT+1bx1s446PuW/jWPaebx3g5oiMdDcn7EO6D4Y
t966V/NZX1xEYA0g4lwPr9OIMsoQy50cN9s1JdVfqTZzPpgV3zqL+fosVeBqeGyZ+S7pWgdcepCa
02YYE06MsgiPETKd7J9l9cEu5617dtT5jWGqZSmFv+96ZSwwLRPbhAjt+veeyFEnJ/sc+Ujb9ZvW
r4ZHXamQes/YIbr6/vHfultHvdulNtazRcEzYVW00L34sxFH9ha6zJcmssUHz+SNGcs56uUBvADF
Osjfs6gLNi0ii5VP6fUiAjm4ev9CjPn5/mIQnlWFL1vXkITgkpNBbvFEBAOzJDdm1FhD9pYCqFUD
voJMbwkzbh8Gv87qU0lNdjLCXsM4wl9UE3iujWuDqCOlpdyqBz0ZpG5YLiM3GTG6mHoqaODEQbty
SpJy5ypN4uRzEvV6e+4QwVPOiWc1ZIpxajKy8DtGJa178f7lvfGc7KOrw4BvqDAGpOa/w0m9EYC/
feg1FRj+lQZz6Peam300nNUtfGLfioubug2zE/QtAFJ74d+/fxFvdBV7vrgXA0Apak+FeHvfGLLL
d26UuatUyPaDFjDfil80APto8PKyASEg1qvbQFF+S9mIpmrrzDSzPv6R9o4VfB0sLL1ySHJW5ozL
wMLho//g5HNL/sXJj1UUsYRSb9hdAhIzvzeq5CZGLz5imHYuk+ZLYkLzaXGUyTw4QO/fzPmyfnXG
o5sJ7Nex8bz297mu3YXUri4NE2qcKovig2t66wzz6y8eV2zXmZ30SsPldQTT2GoRZbXgk6Nqaj+Y
Et66bUdTgmxrOaTFmOzrRvywsx7X5gJ8V1/2J1D1IcFx4xq7h0WhWfYHg9EbrfBYfdCjPO5QH2g7
WTXJjRxM0SFDbPPf29Y4x/NBbGG1Hvg+fGU/33iacxVrBWHCNHexaeMKf+/xH00MfQC/2hNBuOsL
UDJfFIZI3YWK/LxEmVr6WP19cKI3upVzPEPw3Em4+Ol+Xke3vrj0/C5bxaK9rgd1P3QEH9T8yvuX
NQ80v2jVxwoDpFRpn0yWtsuLIMaNCaZNavH8dTDocJVoElUxa9Lfy4u90RDso8ZHGT9cIHyFblyr
Dq4x0gQKGuApfPr+4d/oPsfajFiD8WwWVIR6bJzPDPI2GJLWWO0Mlfe7zcA+am1xb4KLIJa+dUYz
kRhcyTjf6GkwY7hjLzKX/0PalzU3ykPb/iKqxCTEq+3YiZ20u9NJD98L1UNaCBBiFuLXn0Wfe6sS
dTB1fV9SKT8gkLQ17L2Gy9+y1FX2bJsdfOOCoqtyIHc2auDqri1D8fm6x1tzzPPaPM+LqnkMIEBx
BzwcbOErSNCYlTm8MKtC6/zBw0C5EMkYT8PkwSeCAQQbgoK37WcKquyD7yU2/pUlbWHYQ2unDjIk
0TiA948yLp39HPvAh4w8uxsBG/51ub+W2pi/89XKLCFeBMcKX9xPA3IYT26cMBjdFKUHsdSp7DDd
LrezMOyzpNbrdhI/igUmbvMoHIguEIdAXq/KZMtXluKl75h/f/UdBsnFvvDyCWc2E6LwHXcwoBhg
VAqxwpWZu9TE/GmvmvDCFEhaE/ePBhJSJxklyX85fCeODcBZa2vxUjf5b9uAmEAaNpHbPko2mZ2K
BucEUyJnf3kQliavFeIkUE5neEuPY6xZnu8whTWw8g14MiWkjnmY3EVCUsjr1w0l6uVyqzOg5L2V
2K6qjGkgWhQFsyMUsLvxpWJJP0F/Acaen8EHaOHKMQCA6UHYmjfxAKlYIIXFthsrHfyQQeeBT5cl
tRN8GqSrhy9TOmTwMXVIXIP2XJpRz2LjtUvhhIpaECxMIWxSMNhWpKDgA1ycBuemgYU3JFj71oEQ
ZFqVsoDOkmgL/sEdStf7qWFfONxMYCw45ffeMX0V/lLAsoJNnrQodJQVkonuzuU4ZX7zMgrV+An8
mUxvhUub4QikPx2uSvxHf5NDryYaBRuwbiVczTwHuyU8GCJ9QGYDto+XB2RhPOziiBNiCzSdbE6J
aOAPCXGCKAz2vvFYDBB4Z1wOqgrxQ/nxcnsLR7PQWvKFU6QjRKLCT5MDQYpx72pTdOCOZlGUzkkO
Bw7hOw/G5FN/C0Q4C+EONk1g+8D+D9YS1/VqaO0MEtKscNYpcK4egxTp7T66hWAfv65PbXi1ouPU
GcryB4Eg2xsv2rMhNccMZ/dh0M+XO3IhfgNrQxC0SZwEChUPtQQ3hkMC46BQPNxyYv6MaLKM4Fl3
uamFMQusfSGIIP6rwG3FnYCBbQT7pF7hqKHgkA7Lqwjqw8X3aUzLzZBMfy43ubD22UBXSEYA6jVp
55QwlNnBL4Y23le/joJyZQ9aWMBtAGgJtmAHLnl4Pzh6gO8tsBz7PDGQpKh6Hxz1y5+xNEjz572K
3nYwna6HIL0Pk1zAoIA0DNF8ZB2kiffxkIXkRU8GfjZw+9I+HM8uN+vO0fTOeTewtg6cbUOeN6a9
5+BgRd0uV3UYpntH+AxyslB684/wVgBn5saFd3aff5galfVghjS1KL6FkdeGO5gelTxemULvLzOe
DWjBbZXFk4rzj55M3ae6ydtNXuVPwdgq8L2HlZhYSJl7NnS+YUGBrxLOr66aTSZbL9nB4O9zWDvw
1PBLsyVwIIPfOQRiY0hAeB1y55e7/P35BGrT25HWZoBaIccHqjIPIYzJ441U2AuqCLrPl5tY6EMb
6yJT1uWOjFLYndBHKOCzbTUiTwPPp3gvKsiGXNeMtbDELSTRIAPk/ILMdLYRHiQvXRhwUkHdneJw
xr6uGWtRoWPfDClQJ6dm6OFnl6r7KA8gSjjyGxkEK428H3+gPb0dlYLh8q/cNPk1xclt7DgwUYVT
fNF0H+JY5tCoKlfStQvD/xcj8SrQdTOMJiBjegbyEapgWjlVDgkE4MI+VdASggDA5V57f10EZPbt
B7VdyrWE8NQpn9i4rYCOhWQB+Xrdw61VY4Qt7RA6Iv85GQU/Pm/I5AfombLf1z3ee/vuQTUGOCh7
4tmkqamOLNaee9NXTraCalvoG2JN3LCjjHnF5P9wW5WcK9r18r7zQde6bg2zMRjcICdrgF34kasY
eo08BSt0vrZCDfdYY3VbmbMLU8kGYySko23jdOE5hzjnVsySHgp+iYcCcjWXB2JhIbHxGDwaA4KN
ofwR4cgHfU/IIbTUj7dZ5f6XV05x3Vy1kRdcEOAtO8ickoriMEmgBAhPd5KGK+Ox1FHWdGWTl2ro
YpQ/eEIfuy4JIJdD91UPXaPL/bTUgDVhe+OWnYIK1Tkw9FGTyN/WXZDduNA5WTmHzlPz333aI9Zp
OI1jw2FwWv4oU6iKZCT/DYieGbY9p+WBNzBrBPjYQNJDjufL37SwIhJrn5JQBSogByN/soY+tpz8
MahYb/OcPQhUfVHvja67hbs2EEPKyTEjysdnDfDPjU5VtslRBoR40fh8zbeARvJ2QWmM6DMcbOTP
MoY2MoGI2WacGQIla1GoGTCRYU+ar4Tl+6sL6GVvG4PrDCxCwHU8tk7oNVteRZARm4JpWkNoLjVg
7VV6hMZgP/bpT6haPY40ggtZBt/Jy1219PB5ir/anzxQ7TVE7fhPiO5AV2fK/LNTcbGy+y09ff79
1dODopQNCkfk7AVVCz3hTKTtc9Yl5XBVqLv/oC6kEXUa9c6PsPCgGFd58G5j2MA7PaxUwt6PdTCh
3n6Cl/Tw7QbT76xI7I47guHw91TB/RdCCGk77q4bByvg+0IOZdr345kXQymhtwnSB6LdmfKVe83S
UFjxTUffROPQw0ir0x+8DIIdWdTo/eW3X+gkG1bRjgMZvE56/7s1yX6AqVhfdpsSwgzXFaBcZgV1
22UpoM8mOEP3gO8AQvleE/drmOhsZVVf6CEbW8HBp+ubJidnKou+mUVDFCxuZApjxet6yQrk3OWA
t2VNcM51BamFAVUnqKnA7bFEqetyE38PsP9uHHAUeDtdBXEhFgYz0LMqZcTP7ViM+ksfhaX+ODJo
q4Cu2aSD/CjbllUPUgKo9FVXKQ1n429VQfm+ZW70DewPOfwkOIyPsI4iYSq+SuZNE7QeGLhD5UqP
LHX5/Pur9QHUFgePnjdSAoc95eX9aRBNcHO5M5aebp0D4qarWxSm5A+k4+7lnO2FKVl35atb64KE
hkWRCAjbQE8A5pdyANy8DAkkF697eWtBIGLwwhFKz2fIiHxgpvQewlzzFaLNUs9Yi4Fj2k4Z08gf
YJPLbWUqghQb9FGvnOk2AENL+I8JSC3Ar2qMvftAwI55X3vQ1ICgGDy81gDE7yegXBuEIXg0Wy9J
79imVTbbNT0gW3efp4ODS3Z5UmMI/kcI7a+1q8rCQmfX3dkU+7w1Rp+TBsk1E5GDFI1z5/Zw+bpq
3P/aerwKCaXZAEAE0ecAWlZ7OoXubmT06fLDl17fWh1qWMewQNc4eUOsR5MNz3y3hb8NUGpqD5uG
ulqpSv9NmL6zDkVWZENIFGuLMeZXPrK8gGqzL3rw/KVIIMt0Silsqh4hM5K41a5xcpgkGKVGQHTU
VFP3o0qwH+odlEwz7xaV5zZ56tOWDPEDYI69GW8CKCJWh1gg3f5pyHwn+NxgD/Kg+QhqdgxN/sqw
YsM5VWfj+PXk7PocdwK9qcK0LAyM5RgcXlHl/wFneogCgHkp9ipFl8MxiBrxGA1JJP8bKR9hGYm7
Yzsr8MG+Lj6E/mCiz0NNePtQQXqSQHQmzmT1yWGddD+IRNTF3hdwuvoDc5Y++wHdA1lCYTcM4c9Z
i7i4AZVvEvF3Hjpjx/a4pZSBf4D1R0DjO2g91163co1Yig9rBVQezqEVT6dfhUYGOI3iJ1kPn5uO
uIfIjwsYy2e/uQDkHp7GZGUCv391gVLA2zW9TRmlPjxJkPHwSHCXe6xp7iC7Q/+rxw6+ITsIJqi4
uWHUJSVyL7S+rmoMRvLbljVELzmtOT0KU04PWg/Q9NXhGt5nKXasNVPAqUoTie9SBagyckinD0HX
+ndj6EB+8XJ8LhAzwct++wmmak3khcI7kkzcetDi2VDN9tjFPkG75q4d5C9O2W3uD88GaDmnCR8L
8DhXWgePH828E7U27EtFkyoA6XD+E2RiyTE1yMc+RWOSOsUNCxwdHuoWUuV7KjWtkYIvOBxgwrxk
YjOMifkYlnXQ3Mc5FCW3zpC0CZSdsArsKJeQD9KjL/mz10aTOfKGx81H2pdwoZckxmc/60wKkx1M
o2i+U13LpmdhJCS+ZafSZhOUYsx/xaB9l6imtiW6BhIFuGUlQMI5EASH5wLfIPmC6QaGbsa2ee/h
PaaxDLV/k0HqQ/6ByTrcc2HmIcb41hujuPyUoFrRPeoOVYWHnA64RkCFU5ufuYv9ELLxwCM/s7xv
pm+QC3PNA4Ola/nSolANe1feMR2GEGxOy5ZtM9QMnbNpmOd8hrddGDzCcITDUaXLcv+TcjVMhZuy
8z5LFBey7WS6nG8pkd5MhRqF+JI6eevexxpWS8+wfG8KJPGaFkDrvhHJAbSLCZo8Lu06oBbwFwre
Q+rTHbwBQYspm7hvDiFHPXAb48jTbMu+6LMPEF8JyKZHrnvcQfPXueOtY/IXWnkwuKUqafuz18DK
7h7SZAPbewWKLLC9DEJ+P7A2DaHFBXFD9xbMdFh24EvC9ifUlKFAuxmRHmpvBqxt7C6roTb4wIdo
KO/LieRyQ30IrB/g1ZGrP1M1exXfBBkU9Q6Fi3w4BJ/j/L6H753a8BYnbgJx5NZDGjagskx+lrUh
4SfS6amq4UAtUM71ix5o9w4koaC9qZIxgCGILqMhf4KAgB9+CrWWnMHMLzPDxyENI+TJgkww9COd
RFL+qgeJW0miIujpRl0cRy8mHD3+SYdZ6B8Nj7OfmEd9Ajw1j8h5SASoOnvMTkjvfFdpXwZfs9lP
COqCEMqB+ljb9emmmo2ksZkqL3jqIKQGn11T1MWOFHWS38C32yMHpltX3Qmoy80ZCKDmZiXirrmf
PGd0YRFbFB185EsI1dbHxngJbIHKdtgmKYdhQEYbZ9wnvaugxwUFmc8AkwzsG2iOtNvRkTNnn4Zl
Qm+R1ETMQbN4Ul8hwo9icOnAKmHHYD3t3ZQ+FNRudVsW7Z76sDZQG4Xbwg2HCm64r1FmotucRlV2
B0mTlh3jzu+mXQvib3+qoJzWHKiqAu8mdA2DhnMjqifKgbDENY/nv1ps1voTEocpIFoTrecJ1Q09
cAQ8j4BYZbAyGmFURTCFew9C24cIlizVg4prmDlA+bH2YIQAQVfoQyPSar3FrKu8x8T4Sn+KIEZD
YiwC8aw3LpIUfjNpGpBniERo/NID+5jAfiAaYhikjpUHm7/SoT+KZEB9Mgq9pHrOwyqMd1ndx/0H
JYuu+Ox4AXZ0CetQeYZIr/I+4Fw/xZ9rMpYAHiKp3vwHX+IKFOUBbp/6T+F7RfoklTbTkWhIDm1E
xIrwENacO3Cn7DpvBzCUnx0KZTjdeaRSqMvMyp03CCkqjiTJQAlpQ5+zAw80T6CSB8jDXQiXc70N
6tpt/sQ52MrHkUxQMlaVcKJ00xSVTo/wyfadj30UZN0tCCBlJWAcL9LmO7hsXf7ksEF0WIw89pzA
mOvbJJsogXK06uFjOpgSYslQSk3Hb3gaePtQxBRI8EHlhuMWtoM5YbGWgl24YNjAXh0lI1zQ0+Ys
wSFMdjRtc7VVcLz9c3mjXHq+dZWuaeiUsiPOE+x1m+4kCxdz1xvrKLkuc2Wje7lL4SQwMhdKkNSg
OgRNOu8INGoS31z+Aktx6P8ShqB683arz2tdRDhJyBMp4fniGaza8Of5KghmTazu2z69DQIHwntZ
3m+Ujn4Lv79NM3VyQnZd9syGDEK9k9TY6EcopiIhgSyOszEZlFc72L1cl1SxAYM1XM1bh6bTuRc8
fsa6zooddh93Lfs6D/h7JxbrzIdNH7z1PhvOdERiFAbj7a4tmN5J0td3Yz58vjxaCwdpah3+SOi4
WcCFPDEXWpZBDIpXoT7Wbfp7Po/xgCPD2X8oPZxTLje4cNq0IYSK9zHNkNmE60jNbmiENcPrtLnJ
pOl2l5tY6DobOQjKVumNmRjO0wS8RiShVtEV/T7z+10MM7GVBPP7dQXXVlaUtRtzmBOOT0HJoLXW
JwXMSkbCDpBV5Z94Ef0eo+jj5S9aWBVs/GDAZDqmdd6f2dCpmm5oGHhz8DLi9yvjsjARQusGDdFb
5vu6IUdCxJnP9iIqgMMRqvo9bJJAWUbwFPmmwUn98jctTQRrmVDdFA+QmBjOdZNkN8rAICWBLD/k
BuOVZNACOAIyk29XojbIZQLV2OJEJS4cfVYlN4bXR1rIes/T8N4Le7OroQMMf3kG8Xgw/y5/21Jn
em8bzn3pmCKmwwcc3+AJA7skU7MNzPKq4Bbm9gFKnbjsT7hDwmHmbky8AE4wgdO4bOUFliaMtXrA
okvB/rkpTqjAwUIl8QHmuwOtoVgrryz2rbVwSBw/yzwa3WPQhjdG6A99xD72LpyKWHj/9z7Xj3Qz
QucHbh5rBdaFfrVxZsgaDpOjSHHimKTQg862KkwIvIYxb6gMn4KJPWQxmovL9PfloVwI839QZ1Wc
9Z2ZexIUsoOBSAYsCbCjwHYiC93/fDWJCVdCXlfXDZ2NPVM8cdyaMxelkpyILdjvndq5pQCA6PIX
LcwNG2km4N9dIEPRP/XIIsPixoXpZlC5nnPl862VBPhNjty0mRDYeOekYS6cw+I1gNnSFLCWjRoC
n12eUHMGsiKN2KaGmWJ+O/QRhUgkLG6D8S5JYMAabojWTfhNlFUxQMS0Z3l93enCxprB1NuE0FMf
zrqdyI0JqnDHmnLYosamdpfHaGFxDKwFRBN/IimbNPLMBXzy4HcP2AiSByHke39HcZRUK+fNpelt
LRQSaokBhLn7czIy9kycrrhnMEGFXfqotshRFCc3GoaVs+dSY9aa4U3DMHJos536Ki62IAJ+EDj2
1bXM4G9WfhxUsNLQQvf58+R5lWvmdeGXpMLewrIK+DR4hye6g2UKgCYrc2Bp/fPnLOGrJvIc4qdV
Bz3cYL4pczZ8M1jrKCVn5Bdu+ZDe1roRuymPH2DMuJJ9XghdWygzSCQyV/CvO8POF1IV+eTkPmxL
p3haaWB++3dOnX9B7K++SrZwGVXMzU+ArJcbEuBGihEyuE+hzoSCWUrvKx8a95dn+dLnWCuFrCYY
A0Li8IRqGeXbXOUCBlNDE32//PyFg6Cts6hrmg1RLbozLLon3NHjPongOO31IRIL2vMSuKeVbOLl
WpXy3Q8CJN6ad9NUVdTA2PAlB5LhPFUEyxAgcVV6zd6A51uTjiKDOCrT1y8qbqubNjX5NnedNRzk
0tvPYftq8GnnVBNruHoRDLZbgTdfZmI1UX3l28/D9Or5bCzJxJOsfFFl/NsLYGALF4M1AvbSy1tz
qSbw23Eh63YUxQy1Fc6XuknXynHvrifo97nRV29ewacIlo9e+TJBc3kLcwwCg7viFyR8gms2TbTg
v22ha0uVF1NQv4x5p26TKX9sUlqsLFZLfWPtJtxlEewJhvJFjCPUhgEEPjgZWHSXo2zp6dYW0kNi
n0xICb7AeL78CX9h1F/gcrx2YVx6vLVpwF04I1nTlC9pKZ77tOhPrZs5d1e9+z9liRGqSL43di+R
D7XEqAfpL+6aNcTvwqvbVYeEcDjcpVH9YtzwBeZmRyhMrSxt726lFN44b+dL7dQmguls/SK5+t4H
1RF30VsUEj9FqgJRVqzMnKVmrJAlZdx2zJf1Sz0hjUPT4GsOGjahEEcKIJU8hNnNdQNhh+/Uh+MA
G2GxEbH4jSu0cTfVAKPk6+LLTkoxEIkjB+KY+9xv2j0LO4JSpjtd+XQrej3Z9HFkouoFmoLk1LSF
fFBp4O6u6xsrfEdRE1T7wuIFYqpIrw8oLoHfnSEvet3z7QDOI6A7eNa8sJak8kESTdtTOsb5p+ue
b0VwMlUMkKMk2kMLv72hKDccnIL8ufzwhRlq55M0neB35xrvRMvoSYpij039VuTNT6hBbyu9hiBe
CGU7p5S5hQKKyGlfChHlyDzHiY/Lp4GH03VTyE4nMVhsMYXS0BH2Ly95F/12eReuPPv9wyqFuvXb
1QJMShB2YcT5Ah+d/zovJD/zLNI3tFPJBiLZ0wnq98WBOj8GrfK9n/H/Lg/OUq9ZUe0WYwLvvbB+
QSHT2yeBE971Tf98+eHzy/9zVsVHzY2+2pRVmE5RDBP7F6FaGIm7TbDxWQ3BQLgvugAu7C83M7/r
e83YsQ2KzQChGGxvEh7ingxe6tBkuzZOvJXhWWrBim8HupJjlw9Yy1mrsm2Emtgxnlyn20RZ1a/A
oN9nSKG7rCjPzBRCPzRoIRlKsMUdqhLooeexZ4p+Q5mvyvdDP8h0+lrVoEXyTcHdxCtwzqmaAoXM
KhJh8Tg6zgjkynU9a60L3lw/o6LNX/gElh0r4oe/ZCUHZc/LDSzMEDtdFNe+cmlS5i85CqzsOWrz
CMY/EVRlxDfO/f6Q5KbUK40tzHXfGsV2NhqQfRecWOu4G6zRsFG9Kv8LpwRr7Kge5bwjJntDXO82
UYCGDnz6cbmXFqafneGqHR1AfEmZ42wPD5xB/JtnjtqktPxyuYGFnrEzWsyMwM0EvH7xSeFukZiH
/0G15uCxNMbz769WAVmmuH+Xon1pJSBfW9g6jC509uox3+W1cskOLu7ez+s+ZO7BV23B7Nkt4xFr
dE0oQf0KABWu1uitS700//7q4SXVpI39oXuBeGbbHnsGbMme+Xnr3Fz39tZCVss680DwwDhXs+VT
op9p7KwBXhe2YTth5fUFdKkpVKO0oXdzJgQEVuz39AkodgB0VymBS5PVigSh4fNVBW28Z7wACTCg
HbSQkWiuxrWE71IL1qpEktpPuArjPYrhH2oIRm3aNnsqx9Uk9sJA28kpk/saOInBPdVcfWknOfx/
XIPttJQaJVZv+FPtedWxg3Tb9kMoV3Vtl17dunUARYRqycjMqc3G5h7XAfXYwW39cHmCLoSynXzK
HZrBC3qK93kF3bSNJ3xcOYK0ualH2e/dfm3JWJirvhXGUsW4lYWdOSV+lwBA6enurOMg/drSmNYb
GP3xcZN6mfl13XdZkU0TZmoQ7t0T7z11kjQN5abKnOQ/yNr652mg1e/LDS0Njx3hihjjcN89ebhD
JVRP27IDRejywxfiwrfiIge7TaSSVsdggFL1lvuTc9JlQ4qdX0Ty5XIjC19gm18YISVYQRTXNKBV
4Z+Wldvo6k+wTS9Mq3u3UmOyrwNQaeDndjI42EHAO3y87vWt+EhconTSVoCmwMula8BUzobs61iH
cLFZGYaFILEdLqQAXqkcenKSNcw1WZgJMObKYUPjIgH7KyhWgnFpJKwgYZFM4AjjsT1r4mpbTyig
h2m8dqVdmEy2UwXVDsyxmsScVOb9ERxlWDi33RRj0Wwvj8RSA1YokCDtEvgImmOPjOk2GMJHnYAI
f/Whxub3C8cHH47J4JQ0jj54A6pcvLmqNk6ZzeoHSMqp+swH+jSKxnRTl4adoHmmILOdyN3lHloa
YCuenTbxuqKK0YbnFR8HDTcyXnpr9eGFaWpT95OhbZsJ4LGD1OwjH8xmPg8wcEk9lu2v+gDbqUKG
bWOU7Jw9E8EEFEndgJEc+/1aEX+hg2yPigB3HVAimv6+BtV9V7LwES6+ayyYhT3oL83p1Wkv4Y6o
kDftoVcRVQ9UBXzrFfNECpoHnrRuuykitHpdT1mxTDyRxGCgh/D2Af0A4FZgjKXXXHcqthn6JOxy
2XkVnp6njAFlMPLt2MNe7vLLL0SyrZ8EKm2vYOpUH3sxmr0GLQXv3oUfoslpby43sTTS3tujtwff
ar9rAv9EvRZL99h4W5hRP19++NL7WydWKpK+yyRJ9p5fd/kDDeoeHAFdFu4HAh31NfHspWascA4g
/EUih+BukqI8GEGbRjMOUEm1kj+YS1jvpEFs2SQKK0keAE/JN7qeMXVuhxRwZ370WfNT6+Bx7rCq
L3fOlK6kB/4upe81yd4Oi4ZFVaIqPp3gs8EmFFmzZugOBgu7s3USQGW3DLLUDJmM1PyS7TRAxqs3
uTqqEOape4UrAvncuzHxX+CLDaDqUHQjeG2xO6nfOGcAfg0XGpw0VdWN/UYCugu9Il7X464oYFr1
MDSwNbhuP7W1FKRTI/eSpwkuLpjBVEA/D0GzZsawMPq2hIICSMD3pkgcelKjiroBklZ0464mYPNv
G+OX3p/Ls3khVGwlhUQIOgrQPfe9ip7gsXUHTs/ny49eWBJt9QQZFqHLCOcHWIVDBqAQKfK4kdrB
HKPcygZ3DYBt1uCVS99hnQ+4j1M4zZN4X3cFPUDlQj3FRa2vOwcSa0ERbsLCkUOT20AcZyNjbBtO
sSYCsDTW1oISxJ3weh1i3xvAevUi9V0LrOqQWVqpLS31jbWU6GaqSqYwxlJ04a7OcA0LeLCCMHh/
lP9xq4BEUJd2E3gtNbSYkP+75zo4Qqv0e+LI3ZhdxZ+n/7hU1Klu/NHF4QBsVrMNBL2nc61Z8Oaq
yiEgN28XJ+GMrNNuWp5w7DC7XFLohCHVcTkU3h/iKJ5PVa9OB3nTEqyt2tm3XfJblwBPgXj6X8Ug
4Hq5gfeH+B9nCnhclr03RNnBA10a4BicXmEEuLJVLL393Oirt9eN4ZUL3aR9kiMxnw/jJ9D9UW0Y
1Qr7b+ntreCdbTu83I/lKTGl2AeOk25ln69dHZaebgUva8NBFEUNSPSsdQOGCfiWJnu63PHvn4uj
2ApekTtO4fsZ4Cf++DxnmIjDbnsa7sg4/rjcxNL7W+ELwwyv9nmUQx++E+Emp2EsniuQrP/fLG3/
D8AfshzzEeH1+LJUDwEYSSfIjUGFpAVyFyqqK+vDwtvbagh55BGAXAZ5MsAdH4joyE2q86uuDJGt
hNCjyM9qUgm+EabPfvImvK80d66qdkW2uQRLG9fXKeBtQZNlHxIC/nSYgCR41bDaAgh1yNpWRgAu
1bFqIN9QNPeuGdaI8wsxy+bheDWmfQbyFwDg8kRhWrbtXaS2TYfUm0tWq5BLTVhRG7SJBinNLw+t
i2kDEQe10Z7501XCX1nV3j+jAsr19iN02FYinUljUqgvWif8FugOdhfMtPlEBtHGTaMWXDLgAd2m
CVdg5gs7GrNCWqYNfOGGUeGq6x4IdjOlhz0u159BO7tzAMm4bvytsFbFBEUQNamD1qiWSTKZG6yD
V235kQ1cSxSHH7mr1AE8s89/1WYaep0UD41s1BpDxlu5o6sO+K9D2i367QxXwoMiW7gAilvwpfAm
eZLKqK0ZJb/xXfb7cp8vTFlbswBIZuE4GhEN8rva9LOAvhf50Sbs4RlxXRNz068Cr9Vu7XgRU4e6
QQ6A53AdoKL/DIcXsQKGXZifNniNlmlRUBOrAw2G2xnSmQz9577tb4Nc71J9XZUvshFsfd1UIZFq
OsoOB6IkxbpBEnPVtSOyufeyjiNSQ+D62Ab0UZUgAzoJX3O4mte4f++ZkU2vz5FFmnCxrQ66Tx6Y
k6gN6KFX6Rdi8lthK700TDscJA4USh5Q44y/pNNqlnPhzW34Gry0O8gTOeJOQ9xu2xtG90VO2crU
XDir2PA1KrvCbVgs7hJW3de42/dD+SWv2K0bQeHnqulv49hYWUILBmbIBxI7XyBB5W5AqCg2kVjD
By110fxxr+IrD0uXSB5gcIvsTObCdnP1zLHJlCYbEsBC4/rkVW2/z0nFDgV0KC53zVL3z1/06s3l
MEaQDYiao+5hIneAXjdOc+AHS13OvtV929w5YdX1K3pgSx1lbc80HibVAY5x7PPReLdY6xjSYMC5
uzeXv2epAWt3BpAQh98xqpDBKSEMTOHwDFTh03UPtzZhKDc1iZg8zKNpdDb5hMXBCdfoBEtvbsUw
DNVYTWtIhusRJElD8kcJ8duVCFh4uA1gC+IIh0SH1CcVs2DPOVyCGm8oVjb2hUlk49ao9lgB57nm
BMP3gzQEF74y2cREbuP5Xn9V59vYtYDzio5N15xyHNoPcgSPTsruKisT1K7tCGZ5ImRRibt5icgD
etfSJ1E0d4b7Lw1Zy58uDYO1D3M/9JRsmubUGkyg3i34ueoSsrIHLxwk/sGqTSoDryFtcKsZxC7v
wF5DvmuLLOq3y0Ow1IAVvcHQYZaifHYKOsfD2T3n9ECalP9O07G4u64NK4CDzsf2VZbiLpgSCNWx
9JwU7leQLB4vP3/hoGIj1BhUFftYjDhBDO2DBihuAx7UsSkgNSHjh46v5YaWhtoO5yDyOEpScAAI
avixBl1y7goA+1cCemEobNSZ10Qtq6FYcoLjxEfS4sg7G/xAImCNBbnw/jZgS0QeS0RcNqea4bBe
Qv21iVetnZcebuW1VK9a6OL4WOsGQEHzBDDgTTNmsMi4PMhLz7eiGaXwsBn8rD3lmVOVGwptjH03
1QA7Xvd8K45JZXqdw2LjKBTKRbB0fGRGmJUwXlhNg/mjXm/JUQK1kw5RRsbwMdHRHlvyXVT8QhV+
7Q67NHusQK4FdPNN5zYnb1JfFEq09yLEzdXXq9WuhTCzoVqscqHV7oXNqQdSYYMB+TyXTo61721x
WorvkSC58nQXWLty3ooRwLABEd2SDPjiZpM7qMJffS8IrFCmdeFSPbQ1BFyarIO4Dw/+jDWBRNDl
2bQw4DZWK2/Lso8KPR1NCMQIgfRI33hf1RR/ISpcWVYXIsKGbAFtT1CA8tO7/5Xe67zhbpDNmt3J
0tOteJZ1ApGpfkohfRMVEGYJ9M7v1vDdC1PJRmzpvBrzWHvpnTT+VznVCWQ2httWdt/6HpN2Jj9e
Hoelhqyo5p3qEBhp9oCK1hceBSczkoMeh+ckzvYAAqw0s9RZVnyrvKvZxKr64M0kMgky5/pUXfoE
K7CTCMJEJmzaY049Cr0+FwarWw296BuvoYJ/UI7oTxGUuNTKvFpYSf4BJDsQBsSeKu6UcMBRN7r2
M7hvuu0HZUjvXZeWsqHJiZM3LPS79uj5prwBULn9WMGv/coBseIbNIsOrqLavVOgDP49dFcDrBku
T6qF0bbBZm1ZQc+NNO4doQVSwgl1KrNNM9Gt5IPnOvU/eYWQ2Vrnc9i1UHp0fpoK9nthD127QT7G
MJrbOAEqmW06bFvQ2VfWqnc/B81ZfQVaMAiPkpNfCeT5taN/hNF1XRX+U7VT8n84u5JluVlm+USK
0IjEVj2cqfuMPnZ/3ig8agKERoSe/mb73xzjVuuGtloAAqqAqqxMwUhZSe/HmWRZSYQGO73IlnF5
4P/k6mzUvrh5UOkftiftLTmPmkzr0jkYuuEAcxBPWS4dvB9Zxuu4jQqEIBl5XrGF0LhxmxHFqPWg
MfTJVmm4rbKJ0h2PRJuvSXWhA8Px9YRYoQvWuR+Rdry7qShAqzWJJYjF3Myfv3+4z/iB7aUBtfjv
KAPIz2eQhQydfuFJMte44fB4QcdU+439Q7RV941BHfmxzciSkO/lehbMjPv32Mch8yHBlJS/adQd
fZceSVEP2z9cT8zi4G2UyTEYm2NfI/sOYbmv9UBXWdo/STwCrhob4RHyPW3z7kz+7sV5D4zbuj1l
2LHfMIHnyeB/t6rC39g1mCUSvEZXNW7m7twcnEgaZHffo64eYuiMWZBoyhcc3syKm7k78HuewU1V
+luXpAPuQTNIWLEuu1k3dsOSOwp4czI19JcF1jLwcgagF8zyH+saNyzZA3OvKDUh37Mzj1/igC6C
1+NSgSi9eBSEZvJuQnKNTuHkfm8nsEWIKPxFnBFnssf/c3tegAqY3CXTBICeGpfKq+ZWwzBuCZqh
diDu+EP6ASBBPJ3qu6apq+/XJ+zy6RZGhnnLUHmVb1vk1+BbxzwXmxr8pEKpI+QBd6yT9zxbktC7
eHUK/snr1ZHsA7DWdT+qMvvadAL6v93Olv4rLYedrofd9T+6eGFCN8ZrJWy8dEJau/sBaUV6D/bm
8SadCLhX/x/pqrk+DOOG+mDe8FCNOz6JuOndOOVfXb3usDCzeARE1GDukiPKq+5zEMK71apK9uCf
FJ5FQhVoOqLl8slp9l3x+fqUz+xRM3vnMg+P0QjtNtA7iCvWfVOMBAtu+uLjDYM2TForl/bDAFJt
i9xqtYPEctw0nyu1zmOE5tEMJOroOvW461N5N07ye1qHC9fePxUJ/14dQzNnB1oePeS+Pe7CWBzU
jsbdtt01W0gJxNk22srdI9lm208//NjZqK3ajrt008Qq/lzdXl+YubkzrLvRIJVxFeaurB5SRwJQ
+BnFXHm/dPeesQMzodeA3MilCSYPZK1PrBf3gK5+cUX2Zd3wDVNmLK2HYmrGHe0F2N3O5GesexSe
2E6CLyGT5zavYcvIxODQt7FIoy0g0lq5Mm5y/9f1P5hp3Ezt1WMNEngyYWFTJ+7Cbk9ctXCOzsy9
mdezLNGCqaM/+yDZb8MoYi+V6t1bRTpvTaAMvOfGUZ01SQmYH6amCH6I7LGSx4BKkNwu7M65yTEs
G/zKaZjLFuYxahSKpeMvV6fJ9vrMz03P+fuHS7Ho+zPSBnvHQV0hyYfYQx9BvcSPOjf28/cPzbv9
WPUkRfNW/akavvju+/VhX6ZYx5wbJusXvZ3rECalPotP9g5VYEXMvviQtduyIwq2Fs79ufEb925r
EBqUfzjBUJy+GXoBVc+lqZmbecNqh6asyCTwByN/R2FZnFXfm+jz9emZG7ZhrH5FZB4Gw1lhoR5+
R23ni01QCChAX29/ZuxmGg9lJyXg/NW4mxJAyenvoCxjMCKvexOYabwgIEHHAmwaEd6lfRWX9uv1
Yc89o8zcXdMAriEjtFzgNv09OD6Pm+7mrdxX2z5cmJqZqTcTeAj9OihmwdSICDVGtNpWdKWtmqyl
U6oR7NUCxjTua3UHqq1Y16vYtgKoQP9tqQAWtbQKz40Xe219JSsvDoFhqI0KoiRN4b2y8DbTr9Ra
8IqXaT4wYMM0oaZAwcoN+/HCbpP3/LV0xk9DG9xFrvvDKfv91HtvTjttWmuJt2rmnmDm7KDvgbpQ
SNWAAP/L4NQAMO2KnACu/P36/pzbO4bZTnhHeqli8DbZruMPTbGAdph5UphJOjB218K2sCehifJL
cZQHInrJLP3ol8ldH7lr0KxBaKbqtCQQSxixIlA+ycd7toTpmpl2k1IBxE9VFYR83Nl+uHNluAG5
fxMPrXiLchR3rZp7kyiUOpHUqsFzotD0PbVqhj1VL7GGzW3Wf/WoO6C3fTgeAmb/LpH73OaxA15w
z5d3lh/dg7h314zhps6WuEPnFt0waMsTOXEH/FCYsi0nQNUX4CgAMS95UuFCPHzmHDDJQZ0hkx0Y
iXCGKYi8O+1dQKIYBNsLL4MZezCTdzRyZMER3N2h0ht6CNXDaHsL7mNu5MbpWyvt1QHDyKPu4KsX
0tzJZOHwnduuhhWTpnUS1qJpALB3U9dshqDZgKN/m7mr4IcBRH7+dtbZEAEM5WA7RQJn72+1xCEz
M+H/ZOegIxcMCocAEPWQkkjeQlYuTPhc08YleYwaBc5qOIczK81oDRtP8XVHrpmY074iUR9im0j2
1Wlex2DBbc4N+bx3PlxeU9GCLO+8/eyg3tXBuLXKVeW2WMBzlx+a7nkiGp5gAZ0+v6FDuWWO2l13
ZDPbzzMO3NFH5f+kMNGiyvY+sttV+823M0gCLuVeZmzHzLXVfs5djxbowfslg68l+yrDdUEdM8HW
DIVwoFyEKbeSTQud1zFdEmCdu/yZnA5CQZorseAQIfO2leLz5Ii9FAR6f/ArR2axe4gpbqf6QVG5
vb4WMzvITLqNIKMEOTqWOYBareV58dCtQtIFQMH8vYMSxxurIYKptuwub16acGH7zA3ZsFPlT1kf
TWiXWl4clvU5ZrduMs4b9sOeZxWA5JMLvyjbWzYevJXXDtcw0wCiRHxgGHFZPbr9NicLr4W5mTh/
/zBekNZbEZ5Ralfbt/mAzb6/Pg9zb1fXsFCF/eUWUB7a6Xv+2N/kx1/OS7C5t57T7dJtZsYJmIQN
bh/Zkx/hJknGr6NodpCjA7vCwxgGN9d/Ym5yjPPTg0iW63tE7RzPjYWmmzBbSgldLoXG1jYOUEbB
CQB6WMzPhtyAyHpb7KtjtkfS+pN+Ong33maTxW+3nhX7rw/pl1U/ZHI4BE0/oN4CM8bau1Adxmid
RzOJG/oR1fy0hEcLavcOruA+iVa6AJOz4RxKZp2fqB04abZjqLYhWXpdzewfk7GhgalCUMJWu6iG
GicPv4gi2dn5uEFObckhzxwjjmG3Xl0Ffl+fl5m2mzpKj1TSjSuXgrozO9RkalBNmQlS4ljVUGmK
GbCJO5VW1XbddjFsmLAEGRQPE1TRx9RK4yl4W9ew8azlqoYUlosKUo8KyGndcrjg6y2fPfiFMPuf
c/GDP+unPOplhZbHrrlvpy5GpOJ9xEsQUbofwVQPm+v9/Nkklzoy7Jcy6ZWMYW7Ii9yX9+nX8HGI
b6x3777aF/fRa/VwuwoJH4QmUQO4Kj3ZCHRV853Mn9wl9zazN23jdBUZFZEF8vmd4l5cBAlEAU+d
7S6cAHOtG2dsHnhhUUZofQpe8/JHnb/a/HR98ueaPhv0h0WeSAtoDkPTA4ip6/qb72WbPl85bsNi
LShbSEHhyyxf7AbV3BQa0jlg0b0+9hmLNTkROscred3gXJR99Bh6fOcN4cLI55o2zJUrPsoiga9x
xzMDBmp4iyUM6x9PfmG7m/wHQTHmkGvErDQntUm+lrfdrbUJd3QzPT7zAz8Em5fw7if/fn2S/hxI
l7ozTt5xcAsB8hNckY/qV/LsQkHz2Zax2oME5fvv5FEc5dG6K47hNvm2hPI+755LfRoW3acWx6Uc
vpTCd0A8Ehp+LJBPZDg/Ano+LrwRz9b1bzeEGs9aSSFcMTJX7Vj0ntYHHtFtVb8kznuuoM23FMWb
8U+EGsZt0coOW+2pXZqrDQiB73qa3LhTH0c9RLMi90nC4Gs6vIDd5yCiBJQsEeTdq40Q7o6U09Oo
l2gqL08sMfFaoOzsUYOHobj9e5Fu2+w5tZ/rJW6Cy7sefH5/O4Nk5AWuBrXacZvvKFF7PJUXlmpu
4IYr6AqW932qcEHIGd3WlrflJX9R8n4kckkc6LIvI/T8Wx98Wd+GndUkcO6pBUaLLKvjKkEdfpGu
ilcSajiFIG1Ciyn4yija2NZNkK7KBxITrBW0Lp6wHNYyZFs3v63Sb0W06+uFm/fcrBj27+U2Ekes
gx6tn2zSRj6pyt2PYokKb84GDVOvwC8dJfX5AIHGj4PsxSHQqFxoHywdE7VwKb58FSEmMAv83NyB
yARmvuieXdl9mmr/pqm8Y8+r26peRbyH0KNh6JK1eSiRMN1l+oGHh3za58UCtGxmFUxyhVKnLSSr
Rjj9KGAxRwJsH+qaxREp2f66p5+xXpNhAZdAbQ8DRq/Gr6F3HMft9Xbnhn7+/sGsZCGY157vNqP/
qulnVR9ra8Gi5po2LNZjPmqLzkdh2x4s744lz2xdZAi00H+Puq+CtkwcjFqPW2od2nXZddAP/t1u
Du1E5p9n2fX8mCQ/QrIqekhMgBWLKmg1T2g4yK1t0EDR1V53myGRYaM8yYSCuBTyUHrHvCebrbqA
gUjo77lQqSwcHeCWJMHG7ECVbYrEgteasXiTFgFeFoT4NEOQxn0ppjuL3lrRf6F6d/qlKPDM3jPR
VV0VjuAUxOVB2NXJz6fHtkp+o7x33XKa+CofdauwRvyAmyRg1kw2qlkSfZmbG8MgeVkmgJxLPMwq
voFuoh93tRvnQ/+oinqrfbKUhpo5tE2gFajDIYRDS3RUuPuc6RtC3h1US/RLOacZl2XSIlR+mJY5
wcaEVPBnsF6g4P3TKqdlQqgS2+EhJCMRb6rCnx2H4rqdl/xxdHr2fr2HuckxzlUyWH7SJ+hh6oi9
szjrby0A86F6L9JdNnKyzq2bHAmuLlpRl7g4Qz6Slve0310f/8zBbWKolAOkvF9icV1+wxCkyaEA
HKibyq3BlJs+D8XCA2Rmt5qAqq6UNM8zzFPI9WNgJcc0lBvgJZ+rrLwFN9tCNzNbyQRV+WC8asCa
hjhITb8Cec5jHUX5QohirvHzHvhwBFa1C5GoAMY8ONkmC/q4mxb83IwXMkkSkjEf03Akw056sVc4
Wzr817AlYPXcsM/fPwxbQgIycUcMu8rGuArLGMGc65tnrmXjdB36QCnXP3s38QCylGZcmOjLUHBi
CkdX3JUDqtnP7YLkdTpkCMUVABn3fb1l7htzXthox9f/YcaAiWHATtN5KkrwD8FZgt3OYl5+osGD
vwS/+ROYvPA8NeWjWcMpzaAVuas+f2830fOrfr4Jjwd7q+M3C2jwhf+Y2UImuGr0hT16WOFdiDqz
9jMqDmMiTtfnaGadTWiVZEGVeDnaLu27dLzPll7uc+2encWHnemMnhewCe22zQ9qF/HQJAuzMdey
Yaq0hVyiF3K8YXmBPT/GXVAteOKLEw2dO/fvQSNONoG8speHzClshX2ZdTccVFABZJlBbnJ9xi9H
G9CLsS2HNlVVJRR9aEByMrW3oFKr+7cyA7HsqaI9ZIkgNTb5bNrh9twTGXes8HUfA+tFhv7OhaBI
8qYlKkBuoTNr182NTqQsT2MpStnFBDV90W7SVQSVr+tDnpkXM/ifRf446hbM+or5DpCVhGQUtWQ6
r98KRFyHhW7OK/iPOUWhGf/vALnxWJrQBx+xlo3K5Dteg5+mIms2rl2+Xf+XuU7O2+rDxgwct2Hp
NHUPOhp88tlVHkjl41ShIuG/IhPU2/mq9IolYOTFwxGLbdzM81YndKgFQkQZ5PX8+65E/b/YAOuf
ZIiE+1bEsm09kCD1N03rR+0S7PCio4WionF1z1IriFDzlx66erRHsc+KKOj3Ca1DZ2vVmbB/+2ER
Nfleuk6I/DeK7XkC/p4Icg2316d6bqeb6BHRTGWHmvr+Iff6YjgFXLeDigO8wFW193BygUyjkN3U
HhRLXRRjtVleFPdtPzTynUJhGqVlukPJaxX7Kup/522vxp8e8bjMd6UObVSe8dEZVt1WMWeG0zpD
gDrledlr2aICINYNZIAhLVCRhSjHRdeF9s978sPeSy2vr2VDyzcwR9IDUlGSnUEZ7dKB9EdA4IIF
mdoeIAxOqnyCsoPtq1qg1l2B37GKweos0nvt211yaJ0oddXDxFQHfG5JQV1T4m7CrA7VOOBzinBf
hGTvZMWDFtR2bhKQtIEwJ+lzBugkKUTPtiB/rek7ZP9IjxQ1qL2gNWqhXJn2oNO3iuCmHXsadLcD
SULBN4y1vLA2Zenb+X/X99bMVJq5Kxta7n6Ep8VLru30COR37twAu+6sirVgqQw3UWeRh8DzRA6+
l2t3CxrRxEcErFPP18c/41JNUE5fjx7Ns5y9pXkaSHAriOBzOqS9ihu77BeiLzPOx8TlKCbwXscs
HXo7yLeVbqK4DFBA5p3JQcAF+liSdulidzkNgRkzjrXAzVDpWlHvMHHgYoN90Odd95y4pHejO+gh
DIiRRyh5skFiHgaSg9ILCMifXVdz99iNowzBpJ5TRsD9b5U25JYLm2YIxPIodT6PhVLBGEM+sQj6
e41AvVU+Im7l/QI3Qp8FayK10T8RZjsMolzmVnEQfXEapWvvJkaqjUroPSQ6p7vriz+zeU3gUZVz
2k+dV7z1icqTbV8DEPgQjrCghTvSzCFnwox0WDgtafP8EKRQ7avC9osYsQOm3n+rpqZauMvP/IaJ
OLId0TKIp9MHK/LLm0YWEgXURetk2+vTNPcXhjtOaVR1OqfZoUtGJNBI8hJNvnOXRuWd5zRLJ/Sf
/P8Fp2lqyqReM7EUijugseO+GkFeCnD0TVdZIf0q/CEXZKvGsW+dfQPNbvFOW52HxabOMwh4x06o
KHvniJALifzRaNldPIVuHW54Zxf2wlRfdhf/ZCYI+qd9USavNYd2PE9Ao2VPPNpV5bT0lrwYLsDW
Ny6/vp1abtq03UOW1n3pIIUDsNoPHvCMBjizKR3A1KyFxllMIvG596GUvooWKQpNxFbRpy3UCYU+
FICE7u0oQa4aRYDq8/WNNOMH/xyXH87dMgtxz3am8WBpTZ86Kd8Gb/jVOM2051NSbULPXrjyzG1Z
7+8TPpfcRdmEyA6k0ROe5JDuYjcBKwX05D1c971bgAwlHuvXf+zytghNVNeYVb2TW6DmayzXCzbe
GEK0vEzLqNmE1VQv3Yvm5s9w7XY6ljoRWYhayGycIDTK8bz4qXNwZcWC0qLSd5GD6uGXwZlatqoA
BZvCuDqTOgFpstTZa07BJv0lb9ome/Wbalx3GzMBXryPOlx58dwQWda8BQkoyfE0+LRqZUyUF4iH
atZClv0BKUWEVfP2DlIu1Vtf4TFzvYfL9hqaYC+tSdtxLfmDRUSVHL2qD+W3rLXqfowL6kjnHscM
zYY4G9LI/wIEC3WWIhKXtzkxn7Cog9BRU9TkUYWghHSLzt2lCrS0wP+9UxmEC9v7MjASL0LDJ5Wp
qHQflPWDZScRIn4+0GDTk99Afm0XKCkBMayQVx2/lR2JZAbVTof4j41Gnu/WdfGSf9dRbumvSRFk
fre7PvEzRmdCgUJuAzVm+d2hL9o62YBvJjilCUOuD+UPxcLZN3O2moIpWjqTi3L25iHKUOEvcUn/
Ybve0u3zz03jwplnKqb0yTRSlUbNYRJBGagYEN88fyQR1/xYZk2o840b0tI72NEAifitpaBeOsYW
ALD9a9tHXJzANeLY6jQS1vv+xhJ2InAZr+y8RwiCCogFR7SXm74O/C1uIJ53VyD5wtsYFyk+Hs/a
VWWsWG6Pb3wI7SnbqySr2LH1m6YDrtCXpQ9NJWQmilhYbaPy3ZR3IrRi7TZeNC2s5txEG76NDOBl
U1PZHlBV5Lx1Lq5Nm0iUwY/rm2WuecOJFZH0IcusmkPQOF86KdrHKSi6VR7sH3iMaHvHhw50dJ+H
1vQlyVjlxtNQkCVgzOWd/g8uBnzx2pbQA30YuU7FcwDhzohv7RTy2Rvl1hn7tmaS/gG92FDVTMak
qB5Qp1CSDVa+Ic8ThaTAQh5z7kfOfuzDBUB5QSN5JdIDkXXqgX2/y/MNt5wcikfUCeWqvURMuiKI
mDethZzRK65qRbtDQI+JWy9yQEl6faIuHsTQMTWuF6UNeasetH+PUR7Q4U6X0tr74VhuCNOVc4DI
HyBKi1SJF/cuejO8r5jyRHZdy0+CO8MpmkpAH3VF2cLr9OIhguYNy8t72jCAA8pHPfn6v9Qh2toQ
iGzSDVSv2kcn7Noll3253A59GWbIz4JQ1AvTY1tBPkBREBdBMexJR3UQV8X4TU+IauSDeHC68tVp
sp/X12tmBk1Yi2qzom9QVnYaWIiSoXTqKbutLVGHn653cPESgMfp+fuHjV1GVNuWgwiIPQVqp6ZP
579ySf1ddcyP+VDf4ZH2/Xpfcz9jPMdYSqaGc8FPbuG3e1675HmARvrNutYNE9U0UmArEezUNFr+
V0eh7d/YNoprt9fbv+gCMFPn7x9mKhoE14PX8RPV5BnHCHvmZWiD/I4uHdlzm8xUEbGt3vYamokT
T6C6mUGcuRDj78Ku+T4XND+yqLlrmdrSJB+/hXyJaexyHRN+zfAKTg9EQNC7/BTVzu+mqO794FPi
VAXAYCk903aWABHwrRNW97wof0oFVefrkzq3JQwPkcsEOzpI2SmzudwlY5g9505ZLWyJGQdhAmYi
kJsm1Cr4qY/CMC5QthrTqK5vPGF9lpns9+t+wvANiUio3zupOEUcNHARxF5vih6ia6taNyE0SZbU
llYBP5EeYmhORMObSjlL2IEZ+zdRNHlhlz5XhJ/aDOINaSYh1hT95GC+HqkPyQ7GgcvNFpHN5yn5
59oYglTobyOyAkQUm4qJk0APVVf9UDij4wS0L8PQyh3lw9ZKx3fwqv2HC+PC7eBiJgOdGp5BgF2r
yFE1c+rS4FCDkafwKutLOEq2nezstqkatc862m186thrTnL0aZoUiuMrrxvRJ+qy243r1r38D1GR
ADn2dfvCMB2ZIGnnqwGm40GvOsYzB/nivM6W6LxmTNOU9SCQSpjaAaYJfcjAjVvUlw4vreMNq/jQ
MUWm2VglClPynJ/sWjpvE7ho3jW3KchwhVwTjQX1vZHDalFSI7PMZaeuyXFhY63LXyPJ+vcslz4w
dL4bfbq+GjOng4lhIVzabiic9KgzzQAUsMF9r8jkFRsLbErZwprPWKsJYeGpM9QS8PjT0OdubKXV
gfmliJ1g+kJo/d13ip3j+GuqKzF5htkQFtmyloyfEiKaDYiuh3uPjUupppntZcJaygb+dxzC4EhE
7txDfVFtc8aXDuu51s/fPxzWtkI1FTSmkdix2mDbDnW9rR25VGc2twyGcUfBEIH/MUiPZZ78jEbE
S0hA9n0LSQJfDi9Dot7DpF1a9JlTzES8tEpnnQpqdkr8PohxDe02Gbf4EwQ3WVyOubUmqYD1Nq7T
PZNkKsDi+L9+bI3yP+aUr+vswzB27QJqV+NVc9JCPXpRSLYka7onREDkl+s9zCy5CXKxWehlEW2L
kw7D4bkO3fJz4WPdr7c+Y98mzKV2cMZTMRWnVo71LSudNBZVM9xy7v263sPc+I2jsUDiFII1Y3ly
Ajd6LFrSjbehQzhZOJHm/sAwZ5RFTkGH8OGxKHzP28uxIsXL0ElL7kXfTksEHnO/ce7+g+W1SA12
ZYdjI2rKBgg7DZlg6bTeyhujySrUCiQ5R1GIE6jYsxc0zGxIDyv9Y90qGKZdORypA69K7ly/5EDM
tmJXnN/H61o3zuxSoKTFR7z7xMFeTraIsjqQdxdKL4m6z/gKk08IGdF0jHJSniDndi5R7dy94/IJ
iU71gpsIW2lrhjUDMqRk08HWQP3jv3NJQ/lLaicpT9fnaeY3THqhHNEJEAyV+Yl0yFbl2FTbcRDs
LkJ1zV0JsfQl7bK5js4e/sNuhVYDrh2Zyk/JWBebJG8C8LBm9f3EIPzsCu6/X/+hGav4h3CI9RMy
X0Vy18ohukGyMPkWIiHycr31ub84f//wF/5ZE3UEzuAEbe7ffLCoFVe1/1rgMELFjTcssU7O/YVh
240vlCc0wfZtRVZvKkAByj1K7Iph4X4zc1P3zx1/+BEE76oCSGx2cqaBqU3uDf2zkKp+KmxmgROk
db+ESH/Z21CDKMCGi1ln9ibtkC4nzlA0np2qkXn/tZadfoaEYLm9vj5z82aYPeEuyaBkjcPDHdnB
c+zEiYHS47+uN3+e/guPKjOZIhNos2Et2CkQY/XY6pLfuwD2bqpkWEXQAio3w+BboAgl7ycK8CBE
T8Dp8zUfPQg5BkuxoZktbKLNnCEftNsl+Sms9QkCPZYb14PzBZiPHBrpVfr5+lTNrIQJKCPcApX9
YGUnW6t9yYDJHMCcv3CBmlkHE/1VMSDRrLAoTpUqw62AU9w3PXkdh8V81lwPhqHbkFlUJBiyU5T5
bEc6AIuSgZTbyYfu5fUZmluIc9cfTDBSbep4fZv/CQhoakfvdpO6KQIPYmt3osnX2YSJj0p5IbRu
G3pnT8nPFom4DejoV8EBwsAER/kpt3NrSrJTjdjGSzsq4mw7XJdXof3RvmHQadc2fgR88snxM1QU
906Txiop6dv1NZjbpeZNfPKqAGudnYgcuyeWldFJIXSwpDc3F+8z4UNAgHj9qJvhCHQpsF1e/jO1
wauOap6NTSD9p7wmi+1KsIN/xkhbUImT7cqQtgktcsTkpB1j+SmgKXlObIkSpTqDzMequTMxRa5P
eNKlCAMHZSfpjZgg8nmQxK3Vujuca9zTiR3YNGdYe90G421Km6redJOjl8hqzu1c8OYmmkinGipu
DHcrroLyXeC9cei0eCW64I+Kc/ZOqf9z3VwZtt7zzC+8KStPUSWo2ORAdqIgv6+W1mIuoG3iZjjx
QI/VIV7h9tVnmaQAMZPn0SmDLRRKNQj47BtEYiDEnfN4/Q7z/nZhKBxwPFYHOEuKgN1ZTi0/NUPQ
s4VLyoyHNDEznCLCCCVunCF2Q+911hQblwzVpoqE2tt5tASamXH2rukFKqo83w8KpEtq8NGfn1Ak
mp6oDpi78Ctze8041sehrjJrUOhCKz+uBH/INPdIDFFceAHitJvQzb2VEUsTL+NBYTQcki47Af7h
8z2zIGt9FzU8WIqUzMRlTMyMm00hOIDG5gBOGh6nAwO6AxxVyn9LoUQQ+wUkokRX+wtH5czsmQCa
PFJZmlIclZ0FeKHFu6PdevIYNb7cVK54LpAxWghkzrnsPwj5D8fyBKwDBSCbn8K+UlAGc79R2r9k
Lv+E+hs3JmCfq1tLxHAxzzp075W01jkJs6giFX4HZhkvO7nSh/ZVBkg2Ao66X2h+bhLPZ+CHH/O1
Z9c+w4+hVAXCTlPCIWroVltrnL5pUpXQEk34dpW/cwzHgNgBBKucmp+KqTqMrMq3iFEs7YbzgC/4
bRNqhBw0SgyKAXmauvqvbQcrliJYqkSb29mGL6j5FFQWSiKPVZEcE8h25FWdx9XgPdCpeghTcmDd
Ui347F4zvAJSjUHa+wIqWJrc+YMaY00gec5rhWIK7DESOpspzJ5QS4nau0h/OycGV62Qyb5kcz9N
PKrZqXQpihwrlnCA0UoUkF9vf+aBaUKvNKcjK2SC6BQynbkt7938xeX+LyX6EziA07iu/Hjs10n7
hoGJwgqTBGWhlve//iBZE21tREIXvPfc8WqCsFxEIQsNgOiJdc1B4DC1BeRSwbL2W1plhGJd50n6
JSp0ouq+8aDcdX0SZw5A27w25FNrDylA+QBX6jhPwr1fItDqWvBMnbeozj5z/pnkTW3QCj7mRfMY
IYLx3DZN6T4VubCm2CKNv8RLN2O2tuETEpkNRVlX9Kg4rKtJolh4hVhwOHMz5f7t3GqRdJ5lVdFd
XrMh2kJrM71NUaO1ywfc5tzOps/Xl2TuLwz/kLQgf3Uhfnqswf5zJKpSrwWKqhesZq51wyFwK/RR
yQjgBuCt1mtjaz7uOy8Y9cI0XV5pBED/niYVgrVI5WN0p+rsqz9YxdbVjbvBDX7ptTnXgxHnSyZ7
QlaAJUcIUhbDpi4i3HLyYRyeReWw2zWLAOXxv3+DUId4wrUYwjyJM21YSPixPt95Fl4ecz9x3mUf
jspKlrIf3Dq6q6r0S25HzralwzsQAc3KdTh3/KEDv+xBfqCT8K6ElurmLArni5De/j8e5pcNwjcJ
mNJkHDxEdsNj2YXwHyP5pMc6vYuC5D+AwL9dX4e5TgyThuaASLLa75FnGosYGSZUhyt5qinxdg5d
9E+XrcI30W1aA02FqoD+kevuO09AbBKu9RwAHvy9FHYmHV8FQXhnD6I45dxhXyaq6rea80HEky7r
JR81c4r4JrTNTvK0kCPy8JalX5qybl/aRCVPpbSnGDhHGZfILb+h/Ko4Jrz8mZPmdH2dZibQBLf5
wGVAzUUOj1Wb0BfUFqJoI4SI6CquZIgHGEaPUNnY2lCHPfoUKVoOVUk8bDK+Xzd6w9qrKcoh/Jy0
3/GYgVqfDa3p/3K2Ehnlm1xNoKpwUeeth0cN7H/c1kDjASldrxy8Yel969XKZmR4RDUnINYOK4o4
oOGwsLKXL/W+CWSLWs2niaTQOu0jMLCeba7qgfQ7633jnZTF6127CV7LvczXYgAu2hXFz0iX6T5v
wAcxVaL9P86uZDduHdj+0BNAURRFbaXuduy2k9hOnNxshIzUTM0U9fXvKG/jy2u1HhoBHKAXpDgU
Waw6dc6Vk2Xd4gZFqgmQfxr6m8m7vpDZ3TLqPYKrjcPKxqiBCqar6gx04WZZa7JE6sYZIeaYTGP/
fj++vmVr9hWeJsoUdOne0zZMoBQ2p9khcOfQu7lsDRt3k41S07xvWToy9yFpRf+D1KAcoqOunqe0
MDvX38a7hNlYNV7yvJiUdB/ASJpN04eiNF5ydrMG91bkLuEkhr9CopDiYjiTvRPQRaOSkSDOJLI7
FhY9ikOd0Pf2Fm9r1NYZgCIIMYCN3X2gQnwUPTB/Y9qFzx3X/c5dtrFuNnZNuabLuV+6D6R2h0MV
euoj2GWukscNmK3BV0pw4qAoqviaAY1/KzWIqHhW771Ptr59/f2VOzHOWnRqAqePbmbnDBZOFYOb
+yq+ZHy7dcuzYjZadlnxlTlADvai9W6d9dV9eT9vfbtl821HlFM1Jf8xF9Uc54sHraGqZYfLrW/d
uTa4zkUIPkmmCuA6BEUJ9Z9QwBi++ChCghwbg2phGT5UBuLsxPjN3aLnH5c73hqWdQz03CRZxTNs
2LpznoqCeB+Mdr9cbnzDGmy0nWo6MEkanDFZPtdfi2L+LJNgOY+8mHbmbasH60bXjMD+Z85vQWTy
TMKivUHBZBLVGd07x94OEDAbYVey1qvLPHS+p4DanXIA+rPZPXcFtGVdXGkxgoq/nKA8E9JctyQ2
zI4yH5F9kEo+APttxDHxFZfnlLaQ0b28LBs3jI20A51DFrodJQ9/vfpM80+sX7qv1JO/lsnoz5d7
2Vqadce9MnaNVBXyBzkO57IxzxKF6Z8IclhDBI6j3YLxrU4sm6fcgdPtDuQhyYCFpusTKCs8AlpI
d7rqJc1stJ3qoe4ohUcemKM/jxNCGuXcyOPlSdowPxtiR7p8ADIcgtui58DUihDRoCig4C683P7W
7rXMe8r0lEhPF19lJ2g0e6WKxjz7laj+h0lRtwRS6SpaiI+Sz/wqlsSA2bi7NnTA0ZJheynUQxz+
rgnrUL3ner2741xsTJsNvlOJX0vjjuSBM5Y+tZw6D6qo90AnG5vKlvBD5VObe2MyPOCcYr8y4Ycf
25SnQTynTfnp8sJsjWC1zVfWwYc06OoBI2iDegSsvn9QXO1hE7caXwf2qvEKOrNqBPzxIQsr+o33
OpjOqK9VZmf6Nw4QG3KXBUUYOqnHb2mQtZEJER0lDhhe63AZbxx3N1q2NQ7LulWPogk+NARplKm8
V32vHgMx9nvJrq3mrStdVKxqPE2gFN76OqYSkN16mPsd73SrdfvBLst68sMarU+J82Baz3lAWP4q
DQcY2b8N+/Ie3NjnNqiOmpX2LMj4LZ77KIxlbnkEO6WMS43s6+UutvwaW7AP9YO5QSlm9kM79c8M
9AIRaFaaT6jk7Q51i8o5zwm7qGkROpwS0Ax5Kf5c7ntjl9oQOzGN+VJ5jn9bDd4XqefPfwOJeEr9
mf3KOV3uZGOVbU0/2ZftGAQpv+2ZlN+4WdTPMKXp03WtW4YM1pCqTpeF/t85hzSe88Dgdewszsbl
YIPr6GxKZ9SG3YqZ3xbO8gcMqD+J0OTUouRrEArkGUMLEZzlz3XDsezZNKGL5DHxbxOeg4S7ruh7
YFmqHfrcre1smzOobUm+kOxHUU5A9oPCwIEASe0Vn5YJ9F47k7a14JZZZyiiR3VFmv3gGe8/IxFF
f5bAIe7c11tj+LdZ/0+SBMbLnMC/VSLRB0QUScRKxuOwT65D7oHk9N+Xgwh1k4BSx7+FP1PfKTUM
A+4fcLj5tdgL96zu939Sn5zaMQxhZtJ6bCYn4SUxyslOADSbuGDTI9LFJxBzLBFoAnaM5M05Q2fW
nHEwBoUFtELPf0NXTLnypZh8L15KIj9fsXE5eAr+PWc8HViuUAt2ogN4rqo0S455viehsPH9dhRD
Es0Tr3HMGSI/w7FokDkLc2MOLg/y4+Xv3+rCCktUc8Fmg/q9M6tIEctwre8OqjyewbZxzXWHKVpP
4Vc+x8gARXRGvO7gbqpHMxr10x92Kyq3BrD+/qp1CkRzSUW/nHWNNIEQfnZWU/JPJ3aR+Fs9rPb+
ugchM7fF0+4kTVoczNCCJ8zl2W05O3uKP28eHZgi6/hLUm8KtM6Xc1uBxvpeCcHHR7BCgQn98jJv
dWCdgGQZmop0o3sCsOUDczx2mhbW72Ti14V8w6btCEXmG5fSUugbAwarA0jyzKE1VRdnOdiCvAoI
5usGYZlzVcpwGKAwdMJZyEDa1GQmdkPT/b7c/MY62zEJqkhleBFinRP+RGAPhwlLHzu9+HW5g41F
+E/hn1OlZHGxysxz9AGckvrDwuT8crn1rc+3LLkdehY2JbapzlV/SggSAJNcvoeJ8Xeu0a3vtww5
q8uFOyFzT1hhE7WBEeepLfbIqzduBjv2ABYa8PYhrnhmvfvHcP+3LpfvYz6+T2Sjo556d0NW7eHL
tiZrHeIrm66AWiEsXcwZ3DdQ/Aj1ktYmYsEILrV0gJ7rHoPwhm1wy7IlV1VY1e66qeS3pIB3yUvF
j6Wcnmfkm3bIWbbmzjLvnjHqUTInZ8Wmr6T4KetaHCHVdOAJP7k9bHGuAMC5vNHWDfWGuduRiXaQ
SQd2VX1TtHkXUWeFkw3P2gXACNydYTZd4/FwajNem6TyRoRVExkRp6Znlvv0GC6evg3p1O28Vze2
tB2RAClkCu6mGoIEDp5jHk9uU+1fpQ3KqR2LQPY1YUsjvTMxVDxUwHUAdFeK9OPldXjTSUfzlsHL
chkT6g+Yn5Y3d2OBTBDpwMFV1cDgF3w6kMqPHRlOYLRC5fzlTjf2s2+dARynZJ+BigOcHD2SK0At
Zn6enfRS39RABPxzuZcN8/TX31+Zp2qaPBgnRk9eXpr6MATL75GBJpYEqwL75T62lt46AnQmO6KX
2ZwT3+0/g9De3LopSmN2JmqrecvwzbT0c5bU5qykH+ZRH1RucXRQarD3gN7qwLL5LFkv9JKZ8+iP
rohBqqXbGGqZ+c/r5sd6znDWgiprqr2zKTWNjfLpiYD97fFy61v7yLrL26TwwUasvLPktTyNswui
X4Tro4yh/iKQ7p/L3WxspP8EMjoEikC1Tk8oBAUTtqx/KlO3B48g6Xi5h41lsMMYK38l1VnjnZNx
/EFzbY4TuS6dzKkdqBjrVZEzddxzlaAyU7Os+FNS095e9+mWLYMGQtRyyfHppXrBcesfljCR153e
zDJhU0MC2JDUO68w1IojwNvylsa513o7l97W2loG3HYhSnD7wD2tPcj1y5vJ/zaL/iqddMy+ZcIy
CBy2gtrPpJ28e1PB3W+hlHPlxrHst5Dzkno1tHCqqkFZQFaMkSdxbV+3tpb1tiwUCMWG9MyB9zsW
WZB9dWkz7kz91qa3rJdyLZDCmelpLMLJj2hQBSR22mIOdyZn426zQxESV/IoyibExp/eV573BSWx
MlJO+m4cugc2AHtZlb0fuUmwc5tu7Ca73K9qEZqo0zw8g+CI5oeq96Zb1AYAwT7l0MK4vCpbnVhX
NhIsXDt9jisbriwI5QcdvANgSx38qdrD62z1YVs18bzQ6wS/aZUc10oTcWwlH4/eUuc7q7PhAdrU
7+PCajNXLj1xuLEscz08KTkuNhWgGMxVGBQqJ81e/GCrN8vONa1JnSxwBjha5xP9wlukFWTBniCi
s8ResltGs7XrLIMXJVjH6gkk0zLxwWsfplnc9tjfRpRPRYnMOxjqfvARuPZ8YtfEojnc9H+7Om04
NG5X1hCiqEb+sVoGVRySZDGnbNZtckrJQHaMdmtjWEdC3nIzYk+40CGk3hJJ1605xF2W9n5epHq5
vMPXXfbG48CuFzSonJwg+ElP7VSDeAzXwPsGBO7dWUvUqj0AbePveBAbZ5BdHMhVJ7J59sgpZ6m4
l10y3bPA+Xp5GFuNrw+tVw5om3U0VTNCDYXuwzsKDtY4QWlrfLn1jR1t1wUWAF6bnmCfZZnpyhjE
dtlHiAf1BNDAlDxVBLVW8ejQ0Dtc7nBj6e1CQaoprBLc96dRq38MBV2bFs5wDjyjPl/uYWvC1p5f
TRhltOvyFMGTwveKIa6U5z7PQxgMOyPYan/9/VX7ydRMalJteBZ+2rxAuiT/k4+7UI6t+bEMn84F
NQnOTQlZijG9geLwTx4M7e3c7QLXtwZg2flYiQBUQAFemiTtD7pH4deA18fOibzVumXbiXKmgozL
cmqbYHyYcnDXRa2XXGtr1n0/atYb0HHTE0yZkIOCTIXzZVkc1e+cTRvfb9f7KcpzQHqFOCd94Xzh
SJ7IqBPlnjjF39q3N44lu9wPIrCND9acNIuq0f1Ak+EHCOzCKAnYN9Qt60Mi6LMZhmcD5uagUjdL
UN+EwoXS9CINSs2mU5qWT+v/V5mLXQ9oAk5m2SBZFClJeVR1REGtbbjSc7VLAIUjJ2BHanHux6qM
aJr2YF0Gpu7yx29ck3aZnwgn0NhmNDhzVlcnPk7vlIaEjcxRAF75w3Ec1P20fKqv5LXi9K+cwivr
Z4kMiwmO/alHGfJ3ztJfiYD3p3kJnv2h2uNP/Fvd99Y2sc4BnoQ6JXMqzhxuJ1Ro+gPtAxK1fvfA
DQSCIOLxzZT+J9RvSMAfp/xmQpByrUtecbk7e2PjCrWrAyvRpn3pT8CkGhhAmwNIgaI+9XOZ2+YI
tY2cX3do/AXPvprVviH93Kt2uTHU+zL6qEuuZbYXKNqyaPvIyEfS0zJB6eFf1x2U6uaASjN5uLwH
30b4cmqX/ykA6vscjP1ZlIygO8gdgHwI5IXY4COiMz6rcPnTGhCPjHP1Qjr/PkeO8XLfGwtkVwa2
MwNOLh/RtZDdDXHFP2aCg5CHZRGhmOS6t4JdD+jAIYBYy9JlEdKVGZK9PRjc6p+e8PbAQFvjWH9/
tf5cdCWbcZ+icVGoQ9V5mMI6edD+lDxC3eHb5enauFztGkARNKxuunW6RvDNxCHL3s0duc+DZE+x
ZGOv2eV/IFTsQohgoIf1ZM8SjVfBZK5i4sJOsw4FbCQkbcZhXe4BqfcKJNsHd/F3Zmfr2y2/gIp5
zuogQetZhiKwYoaSHh3lHov3VvOWYzCCtKoYTQnZOeWAjQ5eeHJYiQcvL+3WDrKMnJY9SejUsBPw
cD4sDUGeADDIoqk/IsN7vNzJ296ya5f8taZOSF1W7GQK/s1UKM2RQAgQb3wsSuefKfV3+nl7MG5o
+fzKo84cDGs/Tf/QonCaQWGinduHQQOcdHksby+H+5+6vzJVRGrNThByzo9JOy5xNzgvlxvfGsD6
+yt7Hnsi3aY07KTY8l2n9c/1jTzV2Qev0Yfrulht/FUXVSUmkw0L5mgSpwSC1zEyAvdLAxXeueh/
XO5ka5LW3191wvOWAk3L2Am7Sx76NZOPsq+dSdpq3LJmrSu95NXITrIbmqMKxS8UY5Cd6dlq3DLm
yuscB4KC7JQtaRuBX/6f/Nqoi2vX+Wk+VKPjOOzUiua+A+qnmNVH5BA/tVP3I1xw0143/ZZR62UY
y0pgG42oEY9kab43yORf1/h/CvkEjlKS+thABB9MRvbkTrg2r/pyu4qPojqiBm2Dgk9AQMnIFgSM
fBCQXdf6ej692pYgUPYKtRQOglBQ/45GiuATwud7pfIbx5xdxTemzKmynsN6ff3IDZ6GBBrCUqbv
oBUWB8Puffb2feza7PSmHqEbAb2I06g4QGTEIfE4gqwrN3ss8RtmYNf0SR46I+oFoK4Vlp8KVU2R
U6o9DPZW45YBj50nSw10Nx7SRsUJa/J3HnGuS1u4wrJgJOxkQpcWZ4/jegcj+KcKxWTHbgivkQfh
rg2A0wUkUsm0eKe2bkDtl/nfzFKp+1TPzs3lfbq1kSz7NRosXRCS82Bi4qPG8d+3+sBKCBeBDrh0
yYfL3Wysw3+Qb8noTIsKcPfX6gXSsySGRvVV4Fnu2sg3lfvQaWkpTukaGIMRT3G4XDhSL3/6hgXY
1PLa54Pf+7iF+6QC4zri/WI40GIpzW0Hxr89JZCtGbLu4yzzGSM9805gIdUgEgiGeEnDX9eNwbqJ
uQMm3pnN7CRSE95TJ1sedSu7aM5BTHq5i63vX39/deBlqO92wbztnbgenNiE4Pbvidixg63GLTOG
2FKZI2TlnRK/SY5jW42nCS7LdV9uWXHle+mCewaNO0UPbd3Oj2p3jzNg68stl7oPDNTo+gkzz9VN
laFWBqrpe3ihrcYt4+VVBmHbGeePCTU9FiMAaOC17I6X52XjaLAhboZDJw6T4Z2K3pGH0Rh5qzTe
5MQv1WMCN2KavD3+nI2R/Aft1hVsRCk0OyXAQL0n4D94apt2b29umLBdfAdC86bwZ9cDITUsuOBg
IK8ovGntp+7h8mRtDcAyX4LceDkInKPVgNwjn5B06ojwrjMuG+4G/Z+uLefeOwkXsnZFg4UmtfPP
dZ++DumV5faElZRC3HcNvuhncI/V0dBf6yDamDbDO69OaO6fUCOCamoNNec0G/eSi1sra9muzB2A
f7SA7QaIfUipzB1ZfVCWL1fhGF0bwEZzRIzEkuBcm9Q/QNP3sd/vhl63TMwyYMpKriG2DRNT/Clz
y6ckbe444R/lkH8KG7WTNtyYJRu4lgVhPyVguz6NJWZpnMEbK+rqZ16CEeeqPWSj1/qc0BqulneS
mnzvl7yG3i4oo65rfJ29VxtUjnKmtZLeSWX6q87AuPf/cHA3DNfGqMmQpWCP4cArDahekkX9U7TV
Ht5na+LX3199uZhSz+tqQ3Gp4xHwlwP1L5ueo6+rD+OuXURH5n7uJEqWU2SjqB8LUqc39WR+Xzf1
1sWrEu1rr6lLGfXeDEidMsMBZ9se3+16Ov43hA4Bgn/PzwhQdlmX05pqnJ5p3dwnTfEEyvSHWuyd
bm9LdWKCrBuYqBGCxMO0pJGeFZWfpJMF/Oc4TkXzZ2WFy+PAT/Kfps7D5aOpvXSC7IYqRZB/KJSb
Z2k8hG1h2jhsiAnHnYDt1razLJ+AzjnrnQ4jH8DzWfngwPP0leB310ayyaAjnvABvm5J91CU2juA
UMKcrtoTNogtC6AezUPA5ICn+gRgQHlMPbxur2vcsvWEzoQzQwEbx2uKYjUPwYhq0MuNb5ijXWXX
ZSgAqBjcyEFpHbV68CPQVPhRQdLluoPQRrJBgRoPzrBzTwJhNU/6fsxRgHDdQWhX2qkqrVU2AsQG
2eYu4qyhR/A8yJ1bYmNL2gi2ceKpHn0F9Hk+pZHpi+7opmW2s2vWwOgbps4sU1dyyrCQKCoZQ3Ni
RyS4H8e8ewiQSBr6KEAh8M4O2lpky95FGOqpn4DGWEH0aoCwkPagANy1PNzpYWuiLNtdn/2NagVC
7xK+ntGgHsmX63TZuGuj2XqvhijMirzRI7CQLgpcZ5B6HC9bwMan/we4tlQpJVDNhE+vPkpvIsfc
SbLby41vnOY2T/04zLnjJxlmHnILkWmLpx6F0JHXhw8lZKx2NtLWENbeX92pCS8d5Lla9EI5+8xy
np1FN18HHXFttJoZXQjGQbr5RKpJn/5Of1MNPy5P0Nanr7+/+vRqwCNhLjFBOgUFMukUOy6G8+u2
pU1OL1u65H0/uCcwANwXfOxjiM7sUfhtfbplvv2cOmaqcDgQsODFQrfN+yVAmc3lidnwgz3LZtXi
sqRjc3iiHcBzjN9yQZBopr8FYU+l2WOg3RqEZbgVXLGGsvVoQAHHmKNoETz4e1SQG7vfhphJVFPR
NJxCRMLdD8atYlqMYKAT7/aLXDa+3+agF8g5FXXXYJoWvcCHHwaWHsqw0U+Xl2FrCNbly7NKdjPg
XyfVw8Wryuk9DZabNaJclsFehm5rEJb9Fq5JEicxuAgc0r/vIeS01mwgRXG6PIiN85+uv78ysswL
BlKPqxkIaPyAdicBlSz9PSdsjzR5q4d1ZK974FKirMVDaaGzCtj1CPu6gPLPZk8hb2sdvH93oFBk
izhXjQ5WZTYZ8nvlTieaISYovDm6PE9b62BZNGk6wFAKRE1JGHpxO2W/2oDXO57Wxm1vc8zrsvAr
McANYrV/R/z0nZzx4lEKQKlRnYfc/1abdCe2vLUcllVTOQxj67X8lAWigX5aQdvCC6PCp1l9Qnqq
aXdCAW92BJ1fa2exvkaYrRmH+7pMs89BC1kLNiWgBPDHrtnZvW+uyqol/O+lD3nhusan3XlganZ+
KUhwpt95M7S/Lq/6myct2re21uSRfEaRCAqZhlGLB5Ra1/1HzkSa8KgJe58cFXfyNsqryYU07+VO
twZlbbWhHoHzrf3qPlWFkYixGjr19ylExdrnyz28vTRAVP172lpH54DoleIJPGFF3EswH7EWxfuO
ApfXdV1Y2yzhnBXcEeFTmywT9nSQ3qkCJBog9NrDym2Mws53ysoBa2PPgqcMKxEXITD4KAD1ARba
ReO/vRTcznryambFwv3ifmJ8/JjPYznEYO+o9oTPtoZgXSGZ4/R9PovgKSnxrpULMj2EoVRrAMPa
jp/z5tkiuJ37rNLJSA+Tfg5UHz4PgOBnP4kSHTk5w+DIP2xO0uXn0vlKPqg65P7Ogbk1tPX3V8e+
9qauHSdC78LOCe7g9tPHJjTp7VDvkna+bZ3czoVWHGWG8zTUd27gzTHoRw9lS8tDoEcTexLKUv6u
8tbWRrAOggLySI7EXnukbHB+q7LTnwHO2YMFbM2VZfF8LqYp94fqvkM9Y/6cF1XtfcmqhPTvzDKk
5V789y8G9j/PSmwGy/CLPKi8tl2K89CBYfL3NBZanCVOs+SUDIW3fPQdncKjqZcG7lmEKgZnegGN
M1Mf/ASv6CUqNG/zj2LIJL+d86HQQALmsmFx3pRqfMi7sFuSQ1hy0vIdd3dj7u2YMghNCxC3s/xc
OHkJRGXI00+gKt6lXt5o36Yy6U1DmmEIGIgJJprcFn0Gchap4LofrjoL7XQu4QME66uBPI0MJGGf
AM+owxvUYc3imBfKf7ncy8Yw7Lxum46yAHGi/4jqFnVv8BR+rMvmKvZdwe28LiRvQHmOiut7kadd
9WU0eQChA5pBtPu6z1+9u1fnBXHHIIegJX2q6tLLj5KXIT/Nst+r4/+Ld39j79ssq8Jxch86PsF5
WFBi9DikI+HLsei58A7c8xc31mzWcxq3Lhdn5hRm6m8UgdoaNoPnBHNUJxNoMmLRLfx7VhuvlnHj
JziDXtqCdaH+1KggcbIIWSeSAa9KKhJ8nFLFPHcn6LRxUNh1+wQqPWDtcvXdAKJ+L41rXuQhCAXH
YYKLNWTUvyaFLLidAyEhqDlQR2HOYmVcOgagEvYOyBqNO7fSxkCCdRO/Wm3Tl+NUBYl8rooQ9Foi
zN5L0XdfS5buachu3A428UsDZUSnA8bnPAVrGjNJ5Q3hs76DNtF0DOexizUcqyvHY53gbDH4N0FC
G7AEHIxQIkPqWhXzXcVWmcnLJrI1adbpLXhLdNU5xXNbt8i903oqg6hHQl5Hgb/Qq4CUMHXLdZsN
TYec1c6di/PWjQggfeOxD0myJ2C6mvQblminyhXJSzEmuXNXdt4CE3J/A5ff3nVhkkZppcKd6fpb
wvBWPxbqlJOp6XwzkLMcQuXncWqUw94VBWLC95RmS/iuIFlIIBqoiiJ1o6ThAtY7qobyg6OcPOji
dAJxVx3NIZ1F3CiXm+Lg96zzyufLi7oxGXYuUE5dMnq12zyPGbD2vKD0XQVd85hAxehdE+6SAm5s
HpvSYihqkM2hku8upKLhpzyVYfi11izXR7bk5VXJU8Ft8AD3uzSU2VA+JyDsyg4AtQbvSLkmwnKI
ze88Lv7632+trHVZNL3rSuBymrsgbYpQRCXIGt2nnquwqyINTsnshxpkZk6BAl90fiQsb3jkMtor
CWrnEQrilHSuPi2LyiZ5kNTt9SF1CldUketkyXKcW9BpDfcVHhfzEBGS6ebj0ohsLN+B/hSFxnfI
dfP6jw+9F3GYys4h37mo6TIdjWB1yk8yE011akHNJT+XbKzczyUIrsrkxgl0Wz/OKKlMyxilSX57
EsXU+/RmmCqtf6mZ0US8d4Wu6kc8n8DJcuR94Wa/s4UQlx6aZOgg1eV46cCPMyT70h+oO03JY+Y5
bf7LC2iY39ZOz1A1FKimpR/1NAROfYA6NDDFuSvb+gYBh3BqQBSnpPO+Seuw/ZJMGUAYfiiCtogT
iDCl72qwFvtdVGbKp3cLaFHC90soGmZiYOEAYLrx2jGb/LPqs7b5VlA/ETftwFz2JZi9pB5Qjgdm
9tscEwCHrWS4R76kjkyGO0LyPCGH0MlBtDGohon3KDTwktPQkqH/0hciV+2xQ3mAGmOwWerp0HuF
Q7HABDp8bRzMgwPsmkSE+6GoaJ7yA2Q5muER79mshmBVKSkiGyjg43mJ6ou8znf234arZWfBVZMh
5Vnp5qkF0aGKdb0yHWYy21NsDNdnxRv72yZpSfq+91VQVU9g00dt421VlH1BvyleSFkeaqStNdxz
TdpWdVEiR6HQPZBGNAK7flvcIHHRwS8wBaRX/oxTIsTd0BRCfdQkrCFYg8PXjRrp5t4DHrZjeoLe
Oku+NtzpHlkCmewzKBFxcLbT7NEDdMCn+TkLjKSfiQtt8wdE2/oyjTJaNJANZGytXMxa4IVmyFFD
lOqbGcGg8jKyaWwPugv4cIfCz7zpbqBePHQvbB3QM8qy/flrQlNWxYUcBC1jARfL627hQfH87IVQ
OmJHoyCLOBz7tDJuZFQ31ctB4xAf5LHnzmpDPeoLmygJuaxuWmiNAjhcUjK0hxaHuD71Hhgq7zJU
FE2xgh/bfZY9xHuGaG6W2XuqkPOWN00BPPlBhDX12UEK4qsjXq4Z/DhZgZTrjgVN6NW3iaiqYo7A
javVCZQVmZvcdmJwnfe07CglR1YBTN4fU0QOGudMGHTzUAMEldIm6nkeFE960nX5G75oHX4spoqL
n7o1JIBoAg3dcIw5YUA9AFvhcRX3kJWu1U3WhlXzOYBH4ZpDKoqg8I8J5Pqq/h0LenBc+A1U+o5j
Cv7VPlq0rwpxPw1ToZqPLlLmSRnh0gv2cMJvF/PBPVz37Sv3DZk8EI1DGeeuzxLlf9A+6BS7mFfe
TG6KxOkQRe7DMRMLTt4KHwgATWPoOy6oFiX0qtu5OZrMrZ2vfjo47CYoGMStni7fqG/WUOIKWm/A
Vx+3bkZAx1NyN6BAw73LQwjofcXuT6tbQKfdXES5IYxnsR4MXt1RLfC0LY9ePZT1x8ufsHFAcMu9
dXvPa6hTkDNvkjbuBRgfsdkU2UPZbrVvzb+T8oJA8X05+zDuAFXuTg76RDe5qi4LU2i5s5nHKMtU
4TyykWt9QpnhUGEK+6p+d3mCNtbIxuHQ3El9irPzKcvh9ZAA+jTQGnwoljQ4oPyoB/gcZX9u534I
s92s3Fan1qjmkivot5bpPRJPEKqhbdWZqHBGGcBEgSgW7xyHsgR6lLrpETqifKEzj6FWXsn0umCG
ja8Bel9RldX5feX16XCfV9m80pq2ozlentmNZ4/FUf0/YZ7NYYVj/px3wvDf5eD62T+N7JP6pet9
nhsc51PQwtV066b+frnTjf1oI2gGqNcCTYhY0tLNAhLWY+2gZo0kyTU17AIB9n+bdA80p14ghPuM
14E4jG4qeey4XCfx5e//m3Z848K12aBwxfg1TTP+qAaULPkPYxoMbnCAPICR6mjgSiErQ0IGFUmI
TzRK0FjPJngikOOsAInx/BY/8UxVQ3Yzuk3hmQNKD/upiBxPNuYG8ZMp+FFO/txMUYJrDsRled2R
rzOux7Q41j6UAQD7zCG9SiPaV0Mfi9AJ9RgtSPUKPGCD3r1lNc2zY8rmnNwpUpbu+9L0S3AVnsj/
D8LMdbMZF1vnvyBIyGPUo4mYJvr58iS/uUnQuPV8JfAFQoaY7QvkSeBHNBP4ZXaBfW8+b9C49Wil
vRamgkG/6Alku6SR6hb37M8atYCHy5+/0YO9x7VciE5S0r0EnV/G2IMKwVDgcFio9rSVNmbI3uZC
Q0GlLP3uxZtHeYKH0T/6hBbXHD2+a+/xTtdQC4XizEsKqQg4BEvZLiCfk/r35Ql683hF+9ajrIeM
jZmzrnsB6V/kzvN34TtRpuBUeRDly4N7l4zHsdxTHtrqbl2nV9d87xsCMg5veJmy7Msq4OP26AbS
npWTnyqVPzmjf25AmHJ5dG+eqxjdumavuks4CQicme6lnYuTJ5obU06QiRG3oLv/5A577+etLWDd
7LoHIm5qufcC6l8VMyhmRikVe3xPW61bN6CSRCk/DbyXou8NvZuqvnVj32uAWbg8S1tGYtl4i4CR
dFq3eeF+/zC6oGOdGlAreLsEAVsjsOwcEe2klwodOO2kbqUrmyjL/5e0L2mOU/fe/kRUgRAgtvTs
2LGTOG23N1Sce38gxCRATJ/+/5B346tYTVW/XnqBWsORjo6eIZ5X0hLDJP+FJkNFcpRYvudlPbV9
IqK8HbfLgqIKLbm+d7o+Tp9WfTxHR5bl4HLXSDnqc8jUngT9j9Dj3zu8xINmL1cOTVMbSyc/rFia
wEResd45Q43gBEPRMip9/tjhHf7mPd3VYh63Mdo0ZeucGcTmH+HZw3clo+3KjmXqgRbiijIV+jS2
zzzmVUTVsCWFfFBz+aULbuLaYSa0uHbceS5UmTrnPO5xRxvYnB/ho2etZEaGXUqHmfFEdNSH7dO5
xW4EPbrHagRdsxr6fUfKrVN7b3CE/opy69obnyECddEzzgSzifLss+o99ztMvBEcVeAAEQN0KqoF
19evKVC0OA+y0XfTcSSXBPfrXgT7Sg7fnDo4jTW5U6z4fr2ZJb/7Ky3D5GjRzgbhjInC6CmZf5+A
gIgKNwA3pn3IrPERp/Eh8NOV2DcMnI5I4wNy8yJuyYUshuTw58pm+K7bxfP1rhjWso5GqyeUrpQr
yWWxc08p/64c/wnv1RuU5lYQN4ZJ0bXPwroLUhaL8twWxX1RDV9FlX+ZafgA+dqHqvZXHqEMW7Cu
eCbxAAvNe2s+t7jKQIC5YIes4+H++jiZOqHFfI2CR5GUuX1OmnIP3VpgbuX4bZnmNAabnXvdt+sN
meZbC/y4afoWlgDzOVzKpN1QOAe4fc4bGHT4t5QBPIdohzmsuAbfk918pryfn+KutU615ap/buuA
dpiHHjx9gqCcz42XhNvZbsH1zHq5VxNZswQ3TbUW5jIc8niaJkw1HM22xAe+vfC84XC9A6aQ0KK7
Syyk7bk9nx1Bv8sG0a2ofZCogLtz8Xa9DcMs6+pndZNluOeq+RyHibMrY39A6g5kII7AfKUbhkHS
BdDYqMqOVFZ1Hieve4Cm1KtdD2JlVzJ9fAmTD4c4JDX6yaqd8Tx57RBVVH2DuPZKEmIINV3KTDSh
Q+H4zi5dV34X/nSA18TbEKq9Xc141+hXtiXTFGgRbYdTwCwl2IX7ziM4JY8BVBjmFv7D16fYsIx0
BTMpp5gleKC/BL2/W+4c4DM+sq48QHpzZYpNI6UFMu3SnqbcTs6z2/0g/Fvdlnd5z3ezQqFWrdk0
mDqiBbSKS7j2zH1ypniWjJaetF7/jSEVLfs1b0JTT7SITopKqmZEG+5E/7c0gX0DVmTeabmcrR+m
hoP7jzPZh2WrWum3CSx+L0PAH4f5meAauKysCtMC/bqaVSspoiE+dK0yCS/rzBO+e4kHf0vD8ml9
3RqmQ9ciAyOM+aVCH2g4bEso7wKsF5HR27po5qalqwuROXD9COwiJJdZVHdYVxOe2mCstHHc1+sN
GGLPXvr2YR7GoMq5G+fxT38MTzVSAIdNd7g237aD6BhfYXUsxiiRP0OE37/clrzef8iQquf+WrJp
muPl/x86ofIhE+WQuBcuyCPe8MvI8lZdFwwJug7xJbZb40VHjpeM+E8hMPAuLQ4UF70l/UthQtmV
m6IJbsHVeI6thfhQZ2OfSlpcSN2n9A404K78kYWZs1a5Ny1aLb5Lq+rTMEybi1VCR5JvMpKN8wGe
yU2dwY3dGao0EqjMZv9eX2Cm4dPO8CSOFze+qbkMYbzJsQHjzWxXFlM08n6bYk/pFf6/uhQ+31eA
tf/vUvDxhOjZjV9fQmwky0wJrLRqGqOh7PclkkTIs66cvKamlv9/WHWJo3wODb/6UqE3S++wvks8
QsPHaz+CsOIk/vb6GH6+J9u6chl8yGAYCy2/y+AP3yYS7IEp37thvi3oe8rXhEtNrWhbQQshH1pL
u750bXdqsKrnmu9pzR7AANnY/Rrr0jRs2mkfdqmbSTrVl0nmUEboTgu5R/QxeMGoQnAFGsit46bt
C1UzNoNAResSztU2TX7iBfaU8HiTlb+zae1a+PkCt/880X9YBrAVsjvo51YXSAJEIC8e4olGPaqY
ECwELELtF95Mhv5dXwum4dM3CChgAm9RVJe2KyLulttiuSIihhbVrf+fpMbWWQAoDZHAQWpzLm1y
TAK+D8b+BJeb7Zg6u9aqV1b3Mht/3+HtUNsh8rZ1IJnhhq8y97pF0FX4EaAlpVwZsc93PFunAbRO
k7ZNJbKLwDENeQ4gDcqnzum/hsVaovz5KWrrNAA1BAAC9E56iQkUIVhaHVoSnoGMWenC50g1z2ZL
zH5YZDY+yx2rtV4JnWdaRj3s53O+6UDXVNW2gevQKDeoVEH3AltFXX4pCAj4IM0RR1khCPjSk/mx
UonKURlp4+EVOMqiO42V3/un6yvTsH/oKGbCkhimF6J+5W71ZYk4KGHhBYd+WUJuYb1db8YQbzqM
uQCEoZgJq14lRBqWAEiwNfEWVhUsgfacAxKi2Dfxjbu8jmsWpRNMPlPFeZE3XYpLy4HSSqBOHOcl
SX5SMq0QrwxxoHs1hlD9iGOQq1/DvA2f26FInyt/rr5fHzZDFOjo5jpJZr8MVfoKq5B0K4Bs2cP4
9UgEnbftXK+52BsiQcftyh5I3akQ6WsJ9+w5wkA1Fp4RrFZsmqlLvZXStWGsdNIKOuK2VlCSVz+s
aX1sKjxi7+kMUaLbFrMu1AecoMxgSWW/Kg63pzKi1jgNTUTHMXMPymv8EpVG0slwMwZJIVeKEaZu
Lf//EOYoQyR1M4Xjq8jx2HsPNrZTPPf2PLc3pZdQTPpvA9JL5qQEZPWVpHX1C7rA5C3pR/rz+hoz
/XztbPL7Bnzs3Gtfq0XjZAvROKc9KNAT2eF6A4YtRqenDKiQBWHYdq8WQFOz42wcn+5ibONeQb6U
/ppCvGER64SPmULCLGj65hUARa5+kWEM4m/MZbZ468bAT35c742hGR2APibODPZ0w15EED6oLN+n
QXAZ0psspjw70GYDBBWUhFLJXrKWjO0lDgsg8jog86ybLqe27j2qIBMrFGi0L4tobxJYSPGT4zjT
KPOHlRVlyHZ0qHkwV9kAFIr/4vjpAqeDaGYsmzgCUXRDFGHbTqEqKOtiza3DsIR16DlMR2eYzMTe
S993w9c0LtRL7o8wD7xpynVhtopllPZNSl6CpB2aA20xql9Cp2/nXQqW101cGc/WQdaAPsNCtYJR
8SDGbwQalBFMKdbMswwnia/dE0CpnL0qY6DgdMN+mYiqUa89De4aYH+vD5OpiSViPuyDkHeF16kt
upe44NYLIMkQFtqPVTZ5c9Qj+bWHJxHa1tpwmZrTtt2qJZ5PezvbiaZnT3FMyk0M4Y072YkCKpjU
/d9t3dJ238oP8Xhb9ClIRflzC5oJIJ3V3SLQNC987uuNmFawFvaE51lC0iHdxSNyUWhos80CdLnt
41r1wJ+gbJdNfraDFvVPDpMG4GhX5dtM06BdBEZnkrIZsWrzvgUEmR1tmjwuFVRcui43/X6dtuRy
x3crj+cvyIL8X9nA0xeIPrRrBBzD2OtcDWy21swmJV4ClfhsX+ZsVpsydpO19MowRDpJQ1kOGB9t
Jl7AXniRY/qPn9kHd6Z37up91nAq6dh1mVVVRl0/exGJGB5gokrDrSg9OkWgL8Gi9/pEmDqiRXiP
x6huGv18z6v0G4yXngLq7vCYe8fgQ7yy2Zra0MK69d0pCRtV7MNCVsfCzbv/9bXihzZrEhmxia3R
5U3TrsV1MY+lUzEv3wPWN0RA+g3RDGWAlW6YJkQL6JFTRbMyzkF2bLx3D9mJ2kHmkD5TmuXZ/vp8
mLqgBXabjBnQ2WG+n6uu2jgVHw/zMPbfbvu6FtlOFpQ+hEkwE27D82Obtekrhah6t5LWGvJCHXpX
J91UMQtDFBMk6eUQ8kNa0vzkjwnfQpJhQv1qWJM/NQyVDsIDNLYUqPfk+6nJfng4HXaV09KVDNf0
8aWHH04+m7q59Lwa85DRx3Sq/c1YglJ60zToALxOyYRXo8BKGiQ5qUlVe18BZ3r964aLua7VFsNC
NXc5SV5AJIPZsiJ/KmFhku9UDWL4jGzBLX+naq0QYAhvHXAHuz7fT9oy31dOeBxyB4BiD74OKDSA
hbvGZDB1SgvtCVkz+BFD8gJl+6OkcPWmdxISO2kLS0w3fM7s58lzbpx8LdJBdQVuucusZz8BJQ5P
StVQbPO6t28siFItyhmc4mSYhxb4yBC4RN1keXaDgsCODN0G6fTKZmLYsagW7nKeGBEtS2EIpMBC
QvZRQSUlWk9DDLOiw/CcvFS2gvbAOcvLL+ngbHLkgoKrjRJq5xTFIS4fZLG2uxhi8i8sXpUnWR2S
fJGQQ8gksDIud703jOGP65FjGC9d6a30lBy9CRdAGczjxulpsbdb4R4mL1nzpDUEi47D81rfr90p
yPdJ2gQnh4XuoQUL/egBZxixYtXZ29SOdq6HcJmimcUEqt6zciG8MVvsSD3lbxIap5e2ThP6fn3U
TE0t0/VhqwQ+3B2gipfvW8WGt36cu69l6A3WhuUz+TaD5LdmLWI4XnSMXsBh9z6TNts3zZA9NKT4
zv0cDjI0PUAw2Y2CYA32+ef9+5NiuI7Ow5NSU4Vgvp8JKpsZCsgOjvjETo/ebMHlvQJ3QMHfczj2
jO6uj6Opd9qm0BTw96FOk+2DOTvaSbJHHg6fjbh9xCXyMGfBWhXb1JC2LdRwrIWBdp0t8JEfOfQN
N1MAjQIIjhz9tuFQGPHXsPiGpnSsnqcsvwOvAstQqH+R9QvAZrMvcRAfLfAboyDtnm8aPB21B70A
xx07IfYetArYEP+bOdZr25ODOzll5DbZ/663YyiE6NA9C08CVYia/p4Gs4hKdwaPIT/VXn9kVf8T
YO1vHff219sy7Hc6fi9uhjxomkDsOzeMyTZwsqzd5TnkBFZWnKkBbZOoiAduVyL8c9GTTdeICwRc
bpyPpckPm0IehE6ZWFW2xxvjQ5BDbEOFxdeucHcWgSS7x8XTbYOkJQa87zJ7ZBYexQZBrU0uWfYA
feNhTQDDtIK1XCCwZVcPrY133io+zF4rkNv2u2qcTzMTctPxNd0T02Ro4d8jFVRQhEFDjcsvvtvP
l5Z5YbKSFZo+rwV9Gg9W11sk23d+q5yIwQB3jCauxvS21aoD+Cy3xN0IgbaHaNm09eNJ7pHY3vjz
deyelfh9PCUdYiFJ7YvbVe6dZc+ltTI6y4r/ZLvXvUhhSt7FPO3xdtFZX70cnC4vHfaM3EbU9Gwd
wmdNyg9SvGXsO9a8e6Jz3wI77dZGx7Ar6W6klitsC64W2d7D0QH1w6+oCT9BEfffAqZAXevt+qla
o54ZAkJH8REoT/mTm2Z7Zsf3Y4padp/OZ5fXe8jn2BFcfQ83RfYfTvOHLYRwEPvShmewnQ3UFl7x
8x431TWFHkM86A6joQelJNvBRj6rooyPcwpxBeipA3t6/dcbsiLdWHSCjSidC+xLk0iDfZL7R88u
jw0T9XbuxEp91jQXWlB3DiQ0Ai/L9n4xo0oadntsrIeeohaf1OOrHQRrniyG7vwF3+MD7KE9gVm3
nC/jHLx5tD8W5QiJ+2DlLdHUxLK4P8z3ALS6oAILK5XNPbL6KJ6sZDPSEBKkwW0Zvo7jkw5JJGqn
fM/LvNmxwnGQ8lTNPbTw1Y3dWLr3oRvdSJvK7rBsw6bchT66EYpX2M7fefOaIrVh7epovq5kooA9
ZrZvAdLYlXBu2tF4frm+cE0fX/7/4fe3I3FYb8fpfoYm+2MVZvNR8pnchhG0dRgfNMmKMpkwPLCO
yKJ26MEqX8XxG7ZxHbUXuzwM3AFLSJTpJqnbnxmAbWNZryADTCtUP6KtPEv5wFIYo7nv3PXPxFYk
j2rHqSJJB7nmDGJqRwtrv5tdFVB0gwb9Q1rOj4XdoRvOa9fexD6noY4p8qc8SFjGOYwa5oc+7SAs
WzgPgOfsYr9AgK+hsj6/SKF4rEW1hB1nWycpf4fKE98CuD5FC6ZN8PifqWyGCJIo94PoXh0eDvei
z8/XV/GnKwHNLjvmh1Wc4OKRVQO0D/28PrcQ8AGNvjg3/apavqkBLcxtWHI6+Qj4aRUzf0P88hzb
RbZx7VW4/KeBiC4sLX/oQgFxkHyw2/R9EiR7ZxbmLKq9oFhZzKYOaHFOYtp7OLm9EwAiYI+jA7aE
wQ1KwmuiqaYOaKk5zWXlq9LFEBXtCPBTIUpIufRqTbn009MPA6Sl5l0gbezgSrz7LQRdthYdk3FB
ZIWvVpi2B3imBgGkcqefty0pLfoFA0nITUn1VaHsFdli+Ga7dr5zcOxubmtBi/sJMLIwFnP1FXzK
V9Br5k1YwAMTxJi1MqphSvT7uA25n1RORfpqQ1xsw7lKTpDzWWN6G5aUfgkP3Qy6N+WYvvYxHJC7
NK6h7eT434jkxS2nU0D1+3fBp3GY40S8F8RLv3d1/Rsa6zehmfBxLaYZ9O4InEerrzYBCBsggXJr
xfNNkAZ8XYtn4qkh4aNMXwUShGPAx1RiU8rtNQFh09xqAQ1VbFLJIEtfmQ+Xa6Z4kEDvOr4JuIaf
r0Vz1ZHeVm0av1Tl+NMW8fAs/fKLZdXsUFst2V0PAVMntJi2OMmmyvXZSzBRfi/yzsJrQhquhLDp
61oIw5XJnvs+DF9gsjHsLOS0TwMpktNtv10LX+an0DnOafgypv7TZJfOxvd7tb/+cUNs6ddrBu33
fAT+AoquVrcpm+IphxT01gpgRXK9hWWV/3UHDqh+xeYQtyK074MXLoLngbtzlFhY/LRACyN08g7X
mzHMgX7V9oeGuCQu5UPRkNS94x30iHesRt19pR+mBrQoVnns44nZDl8KqbytV3XOuyzkdJPBMoZJ
C+O+hnIP1PfDlyrx8mPY0u73kFprliGfvqjg60unPh76fVdMLmjBd7ys+y1Nxm+D+yCQZjA1/IRI
mr1NVfNgreZnpmWlRbUK7QK4SR68UujI3kEcUGyZQ4dzg5RxZT5MTWghPQVeZ6dAQb06UBw41jMe
tx1pgWtQl2u63J+7oWHYtMD22zRLh47ld0T6W668f1lWPyn2RILqDjpuP20Q51qohlUlOxIvifK5
uFxfzqbeaUHfD0qqMC7Td69HIrAFUq3eQbUv24IAbVnb640YlrR++7YrGzW7NvRfk8Invyt4zj+6
AWvWTg5DH3QCnYwlb3zhBngxbn6nJEm3sgzegzlPb/z9WjZOReFDMCljL3GWqBdV2wfcNOrn2wZH
j/euhMoTYeItY8w9OaOqi6iv0nhtcZkGfxm1DyHJZ+hPB5PK36Zi0f5XfbfNy1UfZtPXl/9/+LoD
DLOYyyl/g0gw3REnbaFW1Kzxwv8EwCebun7d5iljAZgH4s1u8zzyk3LT4NEKzJ80cufxp9XjjbYJ
YDvs32fYZTpZnq/Piunip9/FO4hLKLj45m+Jl7xBJ/MI06PHtCnvcJvpIqCL9oM7bBu7+A0BgRWS
qWkfsP/aB/Bxx8rFW4HyFIS/VeQVKDNYJI5gD2Fv2nT8lfaLJnOSQkAWu0Meq71PhrU7iWH/trXt
IPPjkcqaiDcYID4kNV7Ccz+IvCQ/UygEew4cBZdxnkq2Ms7LKv97gl2daKecsVa5i0eWhFrnKq+e
/LQju5h0PxpKbvIxDtxQu8TbCax5uV2Ud1IC+evHwLAOnnWTjjW+ru0OlhO7FJdp8cZD6J4kjcWe
Up6Nv1YW4ue7mxtq+4MADALaXLV4g0vW5s9yKOtxD4YgHvcRE2Xmbpoa8ZC10BzI5/4YwOABor8X
PwUXusIh5YHmd/3HmH6Ltpc4QUhqyy789wQLUGzqcsA21Tqd82uoquB4WyPalgLvqZLAysx9aGHd
DDZkojYcOLhTUKzR7D/ftFydaxezBk/VeAd9YHX6JmXnfc0Lf40bYRojLV+onJgEcCQO3zEfQ3o3
sSTYp1ZKyS5VMKhfyUpMXdB2Cjv3eqA8YnoiTv7dbiDf1SXempWW6ePaLgD9QSeZJT6OU45GzJ9+
iRg3mZumV+fRSei+j1bC8HGGO3ybWefBZ+2uxKv0jS1o4T5kzJ/rDC0Qt46j2Aqe7OXUawqxVuFc
vvTJrqXz6CS03XOn8OlJWs0JUK5FxqcK6K6ChgLIBY99TVdEcJZN5LOWtOhXlU9VPXn0ZGN/bAvc
61tngcr3P2Of/KvYGqjCsA/rRCXlZr2ngoL88l0fav9WAu8hJ0vohqYd/Rnn07gS3aaGtOjGI6Lb
4aFYvI0LpBbigCLqWaUiSZA6APH1z22rTLsYwCq9tWaIIb2NXjIdfQ7UlT/WD/EUr2njmjqixbnd
F13Q+cR+z9PEC6MmV0PUQjJ74zdN9wiu31oSZNhQ/mIrueMkk7nP30Tf9EeJ2vqRcCGiAMoXKxFj
CHidqRRCF1d6Asd+XUGywxaN9cUb+hv3Kp3RCYHfAbKqnf2OknB38rF475YguWmidR4n96rKjmmZ
v4UFz7+PzcRP/iKceXsL2vkOl4E0aBsreyvGIIg47q/TNMoTfNnWAJuGINcpm30o0yFTFBf9hfM/
0XnjKWcTyuAUz1YdSW9YSSYM86yzN4nXCdU5KnxfaMYHKS273JTQYLVWKsCGfVGnbXaC8Vi4bvi+
aC7tF/3/qCwtdsfcZoyseYq3k+jnDRbDmu+sITh08psQVLIxGOkvFvr+Sz0N04nFOE5Ynt9Etgpg
avDfK048TqGTIiTerRFOjKNrhbsGaJEderEGgDDNi3aaF+nUSjU77KW3EvHoJF1rRzP+brsDujr/
bcqHzuqSIX7HZDuH1i+D776jipVnfMOv18lu8JnqK8cS9J7hSemZSbsqoEa8ar9mmGKd7GYJSLJY
fM7e7Nl7tGld79Kht07Ea+jz9T3E1AEtwqEONnAxTs67mrv3uWfDpsPBvr/+cUNw6zw3att9EoCw
dw/TyH/iimzsFuUVIhI36tvkLbTlWvSZurEM4Ie7OJSJYzTWxJfcUTDZLOCtM29nl9GVnpgmYmn3
w/dhFDHBECSx3tuwCe/iAImtdJ0iAYImXTuJTG1o53bYZ7TO5GC913lTPmZBkkeOa7UPhHlrBT3T
MGnx7E+0ZHxo43fW9/l3NnrsHysdrZWEzZAW6C5yAy8Dx5pn6132rdqntYQGCi5mg4UMtBtXbXZM
zWgpetZDIw/8F+s9xbvJJm5Lb9uGotxCweDP/nqTmHPg6ky3yq5pl7fOeFFZ29gb2CnF7TdrdLM1
oTDDhOtct6Fv4LDBhQVUWY8XyTF7gKl1s51sxVYOJcN862Q32bmeqquBnoZpbn/VzGZQp4KB+/Xw
Nv3+ZYI+BEXmzEExzix+521t7T1naM9qbAgcNYi9UhYydWBp+kMTrFQkpF5M4TvqxcPBVsXwL3Tj
+Qrix/T55f8fPq8mmBxOY5r8bjKoRsCMyz90TUn/uW18tIAeRjGDeOt5WURl6MDS2BKoLk2dPMFU
Jd1db8TUBT2ke9pWCywc/vbI1lATtKCA9WAFqprXLpWG1EZXlRdJQKqqEQGaqGfy0sveiqrWu0/g
LnQENyX5p4JUyp3Hy5XK/OelOFdXmp9gZAT3k2C6oJbk39e1k5GNzGZ1r5Rq+H1RojK4T+awhCVN
N8WNv81F1rkrNwLDstapcFyObQ3W6XQBftjal238ZCU5+wKM6VoLhjnT+W8tfHJSmbuYs6Tk3c5m
g71HDWtlURumSxehV108+gPvEDMqyKFNIhw8Awp3hOhy7g47L+Y9zJ760tvDd623VtahYc50ZtxU
hWAUdXz+I1dssfngNZec1qcQeX2cVXeu9yxJfdtJoxPlJLch1Vn3yW8goUL4hXs7ewj7h6Ks7vN6
zLfXQ8u0EJbp+7A7hGPMpfDm+L13Amcb4r1z2o4d/IUm2FEFN642bZMIFewxC3+cLvB+9SKLopxZ
LqUnQrobU2CqbRGTPYtypo6F0qXVy4i4gzhDa99ZGSbTatYyeMgfMUeIMH6XsTWLPTRLIJLhpt4a
18E0Ddp5X8xJkgH96WawYxzIDk5I4EMWqAL0U/H7ppnW2XDwubabJqus98zv2E/woJKIBqiZJBAQ
vN6CYZD+AtOJGPwxCjekiNfuUHSbWHXAqveuZ7lyZSIMIagj58Qo7AxuYeQejldPFRHPsFT3tjBN
cyO6vNxUTdlveCDhpzCmL9f7ZZgcnRUH9VS5MIfDd5ZZ1mVyguc2j6tnKYub8MuB+xeYLkv8Yaob
dlJjuRVAxIO7lURw5NzPQXpbJcVdZu1DpDNWZA7M2OIXCCKxLRRcq01jd3RXSh6sTI5pAWhxXskq
APUhJicYYtaYCiSsQZDwzfVpMOTEOqAOmDCnFbGX/5540D/1KnC32UDfiqQHsC4EJOS23crVYt0F
tV1Z0mLvDai1e6gAY2klQbJNU//5ek9M46RFu511IHJOLrm3WQrDLQKqfkdW7w6Gr+soOvB+LNQT
lQ+MmICJzWDjaGRs7cHKEAw6ik52QeuHM4nflzgQJa7rSeHddxzPetcHx9SAdluHZZJtp0NITgl8
F7fUgkU6bK224Sy+X2/AND5aSk+Ksc2zabLe+YDn0C2c57L6lKm5zVZ6YGpg6dmHSFOTC7fJpQwH
QQzX+sVG6Nl+SZATy8NtPVga/tBAZffCFXj9uDSjOxxmkZOjlVVP1z9uKGjoSDo/ztrSL3tyz8v2
QfR4VIHYKxjtcbdzLe/UtIG7EtCmcdLObIJ0O0wri78SnsE8skrmoI3CWA10JUs0NaBFssj4BNnI
tr4IKBi/BYmYO9iWlcPaG4FpqWpxXPDYIVlpBSc7EHwXu/ArZHngROvFacNk6Lg6MVXcDvHYdRqg
371F9Z7A9KMCi33A+/YAS1JoA9m3jZaOsBOMqKQkYfIb9TIr3MOkzEvvZzjBrrlbG0AXrg6u45Y1
OLgtMiiFD/vFH0PFziPn9f1ijTMpeSpo9wPKTdGNwoyBqzPb5ECRZIZt8ntKAUzsPOZC+IN/bcu5
/V7E4MDMGT/2JaxeV04Pw5rTAXgUx1Tf8oKd6Oz4EakhfgQuyW3wPlcH4EmLKu7MsP9Y3oXTmHYb
TvO1+TH9dO34ltLmLsTvUevIWfED2XS5c1w3+XZ9XzEEi05pm0pelE2YQkhEOPMvQF3iLVXsYU5W
oXym36+Fuz+17si55VwkkdkGfsL+Hbyq1wjwpt+vBXs1A0wJXTb3lIywmfQtL4hUhirvnIb/3DRC
Oo5uGlVaegiQCwHElbYCFqczFARk4Uz721pYrtMfDg6UqbmPwi5KvBymg9aUg7jPj1ac3Xgy6Qw2
KhvlNFWrsihu7ObfZMw5DTdhbgMZv73eB0MaqGvRSxra0NQeyKXqYMSLNDaOJmqzn24z/8qkW6+I
BRmmW2exJTCmEzGf+G/IG/gRqspsW5dZEZWTSG6cjWUdf5iN0KZVx5uCXHJ3Tg/FJJpd0FRsV9TD
Gi7bEBI6wK6o4GwOkZX0N8Dk8gdt8iqLQH+YTtfnwjRI2gk+KDFAQTB2T8uKbW37f9QL0w1MyNqV
3dQ02VpIDyOFhSVvyKVR7lsHg+UN9QDpzztabfNmldpiakaLbT6W3JUu5a8yLi9FOWRH1ZAXRqf8
6Cm41Vwfrc8ng+hguMWJmbUyZFlkM69lb4XwCvESp6v0hM+rYkQHwk2sXCzhG+BW7OBZesw+sSKE
JW6GTdDqx5+LkfkGGtTV+20d0lJ1wKSnJkwa/jsUtdx6Lm22eZZVx+tf/3xSiI6MG2g++TAvpyeK
G9KW1zH7X8yhGQXvF3JMVeutRPrnORYJl8X9IQxnjw8pHu+qSy3GY5DL94T3SH/EuO9j39/IoLzt
HRhV/f+2JG2/d0e4XV3gnQKUt9MCUjI3a+wpUz+04zsNiQ+h757/lnUNEQtbeMOudr10E8gs/Orw
wNq1XRLvrs/O56FPQi30IWjfhIA4YX8UwjuShKldMot2X7twNL2tCS34BUzIZ4J7/QVgvhF04sLL
YQAKCbovE4HZ4cotxNQRLfaH1MliMWTBiXRgrFR9rr7E9vJ6y/O1jd4Q+H9h4jzL8xxZuJdJsAC8
FZ+fILLAt9eHyfR1/VBH7kpcHtOLB9SH+uXapPfuPEsF1lp5yjBEOh7OdllapkGMx5EEHoc0smvy
/4p87TGd82ZlIgxocKLLdQumPNUIUV6a3HmhPev2sDEOf3QxbE2CBMguqOh8cXPcSB23Uj8qv5z2
cSr+uW0Yl85/2AZwSQdPYuiKy1RW6TZj8s4LyRqh2TRHy/8/fBwOblOcQhT6VCT1WTZk2PThqpar
aXq0wJfWKDOvzvwTQF5FRPoiBk2a/JuDEXpTZRf2vv/9+SrFY1Htcv8iwZDY4L3YvQuL+rYkBWW8
/34dtgsjbArK8hLbXfMFTuryx80UBqKD3/Kil2WJt7YLgKkTIIj9PEQ8KRK6sksZplaHvzHGSggO
29nv2ClREPZlDh3oNuBrbs6G2dURcIPkboHiV3CheXxExV7AabeBz1aVrcSdqQPaKT7WvAJaPi0u
TDl4bLRcy4ccn2Q3KaUERIe/FdYEUfwM+xNhrlvsCRDU2SGwbDq/3BS5OuzNc0tc+0KRgekmx2MK
X74fSHm7lbVvOFZ10JsKhIh7HojfrjXYccQDF6+O0NnqIwh49cXGCpr6a0/81QX16YT7jl7zIayo
iGVXzh6YpZ8conh30BE9l9y6SaADDegHBuASM7IaNFDz8JV5VfrS2MNN1tP4urac/o+zL1uSFAeW
/SLMBAgBr5BJ1tZdXdX7vMh6eqYlFiFA7F9/nXPOQ11NkZjlW1lamYSWkEIRHu7eWBXx6KF1qHhD
2zyGQLu7Bn9dX+q9udl8xTfnaFlOUPCCkGGWC2lOuUQeVLkbHDQ2RwJH75oDvn/r+k0XwyBXwlXp
ZiymUxo5CE94/niE9t1rffv9Tetc9Vz54+RmvCvyT9psmIKBH5Xov+sy49utm0AR2hsOaEpGSPAY
Rc7PKB9fxjp/rpeb0kjowroKom6FqoIvvMxzUL8kFqT1zTi+VPNhnf77fgC6sO6DXK6TGSYZZJ4H
0aLY+TmsELNqxjsN+WEPbIdFELwWoLPuJXzNBlmm65trb20sT5AvPaRQUZCbTYuDRW+QgpNN/s9N
jdvBHdBAOk6lAheUJqjTyycguvwYYuDXW9+xC7tGckTpSRWsMfhaIxbSbIyU8zjWLWrL6sMK7L0+
LMPO48a4wVB4WQU6W2AEEeNp6vsOhH8Hg9iZfzuyM0FyqI9V7WVUViqFsuqQuF6lDp6T757jzLUD
Otqo3FR0ptnkDqlYgO8x0FhImPfJIVWdApd9cEbtDWP7/a2Jz2bVed02l3ItyR2R0BgMZ3mUY91b
BcvEiT9MXeC0MI5ybc1FO578QkzH8qdqkOYmTD8my7LyIZpjxfgaZNyf9NPC4m5NaqLEkdjq3hxZ
Jq4hz6QNGNkyvi71ecHclzmy99eNYa9xy451pxbiSOJmXjc4KZTwPk1rdAQvff+I/Y904MJaj3uy
ai4D9b9zvfbPbUzlqYPOmoQ42un6EN5fZWJHcvKG+qonuQeCXPk65Ah0eXDQnICI8/UO3p+j/4gF
GjaEdccNzZgJ/jX1+MPbkKXX296bIuuSzltgSc0ogmygCAo07Gnw9RPsTJZHbsDe12/T9sbEnHxY
ISHkuOBTDcZ08mFdeEHoG+dm6/VN68zRK1vk7GYReAOThW36FXnw7/XJef8Y+o8QYF53BvdbBecr
F/5vLK+bRu6KCHOXk2fPmxSYgw+P7M2j+095GSN2kIYLv4G7DV8M5HUZj8bP/+OTReuUbbLxJkBe
t6uOlN22yX+vM8umlR4XIEzhGai+YWc1g28K5Ncfq1pNB+HmvbmzDJutoK9SwdRcoqD+XQ7lue26
+6gEIoQiOZ0fYZZ3dpcdrjFuxEzsUTczFHcph/Ot3O4mGhb2HxHAaK191AO1FPnVKrgTavJ+h5WY
v13fXXufbt3RnnSayiGbfzxB1mWiiJWohR7h+PZatwwbTxxPI6DoZSJY5rOA/kcK3MTn2z7dsmmB
+lbkdhYvawv27xTUJosDYy7XG9/Zm5Fl0nqM8sGf4X0RB9FKFKIDoybL6TWWc3HQxc6pZ4umadQQ
sapfKIjGWy9+JJGuWwZpuwYSBJCxZS7N08YN6FHhyd6QrCua1bUnmercDLeyvhDcPUk0IjrQSDy7
rs/a3npbFj2tOhxNXVIc5Gv+FFVO/ALgbXVgzXutW9aMsIPXNyiazpqejEB2IyjGIQx48O0702OH
ZZhALGMMPExPv7IHTFWYUNenWQEpstP16dnrwnpHL8VIZ0UWvHQBrEQlu69PwO+Jc0Wno+fiXheW
PYNrvWyrJXKzMV5eSp0/s2r6on368/oIdpbADs2IHEC3iW7vxcqsn5hWqG/Wc32+rfVtUG/uUVr3
gjRy9jLdAIfGN22xIWqmgwXe+/bt9zet62CYXYfjli61GfFaUOI8b1f1bd9uudmtuwJIqgsXbxHV
J+D1n9LGwx663vresnr//7dTPVRQgW/x0nRnJ2nhf50omfpTU7ZHOJS9LizbLfNIOjlSi9vm/MsQ
UGWRZV0R3YtvUrgBltqyX0W8GnKES3PRBerWSx2JU+gf8kvufL9ddaj5GrZqUpvrgjAM1Ld+ihjY
kS0Udn0NNhN6x12x6w7bLkC2Iahw33TN8FLOgQ+hk6kq6ySkVP0bMRY9rGwVtx0WttgeK0MzgCMf
Lx4QUpw8IIjPuQHA292Ojesj2psy63qegEZjXoQRNZSbpyAM/wXnZJmV28663sNmW+/N2dbzG5sr
+zLQpIQDUC6wOejdR2kwLzfVIjDCtl7fto58Tj4bRN7aBTea8KcAMYz8Od4CAbd9v2XVkJydZzrC
PVLtKu4F+A3PKoLLcb31HQ+AWVY9zLz3OIO3nUtRnlGxrL+xATXSUvbupZnITckkzJNl2s3aD5WB
Q5FVUxBnJpy+ugrsFNcHsbfEtlV34M/p3C2+Vwx/A/iJOho5HVF57TRulxsuw6TnosEMeX4ggEtA
68cVVXuNW9exmJclUJD5ybAQFXQ/yZZkcw5uyh3bsqsMxdgF0MHdvnw1eeIhDf0rXCb/3hHNEZhm
7/st81V0CZ0+x7NjygsQHldtc+7KrjlY153jLrBMlyzAVUM8aLty4jsum4fcqBZSNf1TGaJq+Zia
Y28Y2+9vrbj3+3JRRXMRBYLRp5ZBguRDo+vV+eemHRpYRkzBidl0IW6Gtqr8RAiRnxsSVultrVtG
7JE2aqC2qy+01b+noCgznznmYBH25sayXDJ37orngJ+BRmFK8y2ks8Ueb/tyy3LzHkWM4PTC4aaG
v40Leth5DKLTTY3bBYNT33lr20x+pqqiSieGKvQ5P3KHdvamXSs41cuS5wGO5RI68PCGykQh2r/E
QiVwXB7nvDnI5e3Mv102yASoPToHjwLWOiBK8ArQaTH/121TZNmvbtwZNR11c5l6l5yniMV3DurC
D1BKe59u2W8ZK171QwlXvZlpMhjtpLVzG6c7I7ZKHm/HyhmIz//kwfQRyhC/TVt/ct36W8frT7dN
j2W2U2v6gJqe/2F1/s/U9D/6oT/itdubHMtoS6b9yCvk/90rgyaIos0yv3HXWFbLoigXLsIqGdJS
MqExeHkQGHq9Pi07ToOtghcBY0K5g09nIJbzoNyTTjq6qzTI53uETa93sm2Sd/w2u/bPY1quypub
S8vBccO8RpxFN5Vp17ZHhXk7S2AX//GOiwo0l/oCXmroehA/xJMjBB3UjUOwXsKQhdPIU+j4jyrX
JSk7mG45o3x0isAaeX2Wdo4hu85PrUE0ybFrEEwBJ2TA7o0rn5kuXqd8zOaZXK53szdTliUjfTAz
bFiItDmFQcHI9OI1EFm8rfGt07e3rypqN1QxyaKgGZPJW35Nrjiiytn7ctuEK+OJrggRbUI1sm6i
4uTPKAC7/uV7e9SyYRUGtd9BneRCWOX/NKybh0QHne881zm0Tg/MbScibhf35YCjd0gzNhdTTxlx
p1NOyGXygydIMmTzMH6ckS66PqC92bLuY1p14OMHsuZ/11mjggcpoko4N6UZiV3mB/kIjXdAH//R
8KMBSCmqJIJewvVv31kMu8oPxV4VAHhbliIe5qe814+0JhSSguIotrjXg2XPgoBNs25gBVNY9ckC
raCE+lP0oSIte7k+iB17tgnzKakVRaKouagRGhJwQ+uT4Gr4ObjlkNCIa/D/1/wm6RhGbAJ9iMxy
KIlsr1cfvSnWBmk3iIPF3psty6wJmzt/qdzoT5u3PClpnp8X3xXp6Nxqf3bdX4n4uCGdai50GKdM
jFDbGGLQ9wX0kHhybxSWiU9yqhQ05GARfTCyD6UB81NSzm7gPjWLGY5CX/H7t51n3ddCqFIOa1tD
WTiKTjKiJNFjYzIoCprXYRo/emE7PgybDrCqRHvgJewNzjL3Nlj1/6ZeIKEaPfJR6jvh1e2pWJDd
u76hd04UGxkm/Bh4IUTAIPnqkHsCGOZFTmV2vfGd77dRYS0ujbKUormAbVukPI71ax1GfrrmUh+c
KjsGaUPD8JoKvXXgeFvVwYOehh/wEqbTdrsCA9Wd3A1xc30wezNl+eIcMhn+GsGrWhphTh4bg0Sv
Xn5AzbFzidgQMT6oQQWmqy+oXfujneWXqcovgwsuKEYfpXSfu3W8cVUsw+ciqkAxBqvko+tl+czJ
w1jO7WfnVtgN+Q9orJ91HI59fZlUG8gTUtJ+f157EOIcLMbezrLMHpxl/+fiCtevLqA28DJ3Hj+O
AjWY15d7b2NZFh/Rsp79VpNM0Okl8sV31ZWvjLMsMvzbyI8Ku/e6sUzcrFAH0CzWl3Lplwcx0QcD
AdlkahCqkWRaMumXR8VCO5Nm48VY20BqZ8EhJkL6qDw2nBuhv4UNDOb6nO2YiA0Z42vpzA1UUxAu
cy8ed377RN7oKNplgIgz1aXUU30ZWi2eRWXo10bG1VE9wt6nW9atuRxRK9CQzOM4rH7nQlfrkzB9
FV6uz83e5G+/v/Gio6UTphmx0OAJnBImo095HnYniRjjgU1sn/rOi4xYdg0EgKjqEK70BmPY+GsX
vC+oW/2ucSxeH8ReF5a3zpwBMoUKp1TeVa8eJxelh7Ou6Ou2kW7rwrJsGo9Rua4hybQuusT0KFmF
smr9YxXgAo1bUh0cuHsLbtl33q20pS0uPhGL4M7Rqk4d5xDStbfallkzv18BiEbKARi08iRG3NdD
MANJztqbauuD2C79a7nfxxqQgMuCpAD3OnMpoBefXV+Fd78fjVuBb0+2dSVQXX0pTaP/XqKQZdA6
5xdfi/J0vYt39xK62E7ENwaRIw/jejyoL1TrC1/Jc2Siu26kD5LeFKNAF1vXb7pgXeOFK4IHl7xf
lmTpuyAVI19/+L2RX66P4t1thC4ss8Y7Sfo1eN4u5dgI6Iu3/LlwULl4W+tbr28GoN1YQ3w5h3er
9E8O9rOk086Boe19uWXLSrSxwkMebTNkHgofmOdGd0dTv9e6bcYdiJpiJD0vKhjMdL+0xoUGIqR3
yI1TY9kvGfXcQ9zQ+cPcZoYaZd3C2S/m/Ojt9e7FjIW1LJgGLpy9jb5XeeFZdxxaIluMi2wxLhZy
lkBm4eAo2rEEGxy2LEbGKNvVl1U+VXlxivyaJv5C/qrz8PtNGymy7dnxxppIB/bc58hSeqLuUqdl
+ggsvjcEy5jbxjBTjCHAzx4qNTBfxTctzTfPLClBWc7BDfeukxzE/6nm66oaNNSyvkCFoTxNRlaI
iTuPKkTBoCfA6DOU4SfGxD/XJ21vUJZtiyFfg8lx1CWAnF86NzwtJZgAEc4BDBHb7XJbN5sJvTHy
EsDWkJdEXSbKUy6nz+BUeARS+rKK/ICoa28klq0P5dDOwq31hS3RfJmGOS2HgGzl7qDRZ/KIcm6v
G8voDc5Vg9om3KkD0HAixHPZaz/gCfvsHMb89/qw7H6ZYrM4vkcyGom/Wt9LWVkCUSOAiDfll+sr
ss38fzwp7DPL9heEW4ieW33Ri/jODSAJbg/15Jsat1FkJiwA7PYMHJx4NekiiD41+WE8ZOfT7dI+
FUK4OIpwH2k6/ohQxHauQXOe3vbplpUrF3TwakA8lXmbKk6EUI7ODwtOtlbemXUbOaaFJ9fV38L9
wfSydHo8be/57SkfG+6ejsG4O86NXdy3jussR6Bks1V433Xv/GznUSTQ5D2ie9tbhO33NxZNm3aQ
tMf+8Xj/t2d8kXZg/T04BPe+3rJlDihgpCco2wwOBPO83tQ/clHkWcxv842D2OavnwoTzk7FAPQq
JepPiwoMvwl4WIoou20jWUZcNtBEWhdcrkL5QOKQJUSpYweStqN6jZ1TwgaSER6CXT73kbPAazFj
M+AmIBbQmcbjPajM39eHsbMUNqCM6TmiRRMD2CKGf02LqpzIjC/B4PMDg9vrwLq2tyQhpBB7DEOM
c8II2NPg6Jwq9zZMXxDbGDJNvaEsRa8urOudlBBa/YyQ8k/yQNCbGKbQx7ZIb8yhdigXk8JTC3LF
Huje4rXJkyoG0+L5+jrs2Bvbpu9NByzseQg9DB8wlyVHJTZ4G1EYXx4swl7rljUTNRIRub0QeLXP
+UnVyKzVBO/S2z7esmcHQqNT1CtXJoug312gZlPPceMbP966knUXQ12zc4lMwlh1iWSdzvyS3qST
hqW1DHkxRe8Js828W3QtPBg13q2jOvQodu4EZt3EtG5y3xtXJ5tmpHXgwGy1mgspstlVabCEt51H
Nohsmka37lxgFYYedkYnMaZrCRfmphW2Ceudch6Y64fVBRjKU81VVvrrQYZgZ2/aGLJBK5+4HZrG
ZZB4JcRGDsPEe01bVuvVK1d1hFtS9O4ntrReGkIv4HR9SnbOZxs6Fi0VuD8qwCTNoC9d6d3NoyIQ
3lKnoDiEcOycnoFluLQd23KiwZqxBfULUweTZQL4WP9Y8X2vC8t4I173xJ/MmslwbL+sik9fRSy/
haD/u23z2DlZguw4yLTXDSXSseLXFoVW4Vx9v74O9H+Cv//xuuh/wkjBrHD6Ezf/ygdNo/swj9f8
0uva+zcO3OCzVnC2v6KSbO1AZONqpzuXpsjHVzfOu+mxW0guMqcoyr9QPVIjvzcxE32uWJCThyEw
jP8VDovkp145+FOATQRJWa1zdopRSpaxsIk+iCFcmlO3Tu14GhcGGQdV0jlMwJ4zBansHCIunRc5
XplEPQPlqepV/QOMok6TRXwM8zTs+qA8jUPpon4PMY3p1Iyh8E99Xa//rKKOfoJdxoVKKu/Mj5U2
CqoCUI64q6KJvZTCW6o00mvzsXJGtzrN8TCBj4+sFelOQY0oXjBGqLiZlmhx7gWocOVnrwwoKC2E
QVl31QLnlBgQBrysZUv13x4fSycD/b6mmVj8/ndd9jXYhlB1wU46qql/hk4viLM2tn4vEX6n3I+t
BG3Xj2VUkfMqR28NHjvXLceUFhGiDboqhuVxcUT9vKJWd0E1FmV0/shCZEKGNKicZkmhYufzbG3m
sbw4o2ijO6ivdLjHPQLmoU9h09H5X2/pSvfFrL4I2hRr7qcFqYYnKqAbd4o7MmSV2+S4SkFPCPcS
7uFLALVIRIc8xCU++C3z6V2xiALYA4Sx++KnWp3S/RiFDYIk64Jafgia6Wh69MDXPyeuKhcXcasR
oZ/KIKYC+1shzVLJqAicpAoRB7+gLKh+IC7XI02CXlT6D/eqyUnyOGdzotxCBx9ZDoLEu6gWkHCN
PEH7Oin8Fqsc+KVr0mAKZVyewVXQoACiIA1rVqieNj5RmdMtkj07I4u+xVBCx4kQFqZPga1zlgRi
wMvvyW2XzyjSN/fFLMynVQRTmxJIZerE6/oeVe/wKF9rR7Do1EvayTsR8xj3nnE7NSYR+MjzX7Lw
R/Z96Sfe/oG6rYj/XStoG6VzRZY5CZfcNxfq91jOkHcTCpSWaTUX0VAz3ueTY745wdDWr3UQrG6q
WQO+shPwxmZ4amfXZ0mkKTZQ73veb4jujUFKinDA9EwSfGI1+Mb+duI2f6IRMIlPbTyCVaRETqA+
6xJZqxM2uv/gtPXyV+MXy++a+UH12LK5BarZh5wY0r9BV1yqNazJK5k9eOMKGTBxKTFpIolHkTdQ
DpXR8NUfyjqCwqyzviL/PsuTJqF3piiK/gw2QzPfDUKzXwqY7I/IA47kDkUpIYTuoin6KgwJvq1L
E/Av0xRXa1KGTf/cL2GXP4TCuMOm7OiOd34LmqbHqZSR+9Svgyp/zKGpqxPu07b8oEIuhzOVnV6+
5G7bdx8d2bjiROlIfnQNoebcKHAtoABjXMhLPZhlgCzuGPmXgMzgmWhdBzO4RJQizUAZ2FpzZHvk
I5W8+VCQ1nwyXMf/gKKqm9MhpB1yca7qzhxw81fUmEOEqXQ1htOTPkgH49DgHNaad5/cJYicOQ3H
KhxQab1OuHOWYI67JoE11v6FxX0XYfULlSdyzY2T9o3BZ8zInfmJA06ED2ac9UuOwKB7cdyeiSQC
1fA/BpPZJ4WkOWTRdR+jxheFgeGlpXwBttIDJ76BILc5gbjUKVKUOwRe4igdf4F2Yv8LFV/ATCaM
8mDGgSdymQLwJjKP9v4fzENvzqNAMWkWiDkPTholDWtKXTyaTtIwgWBRF1dV+Q8Or65KmSGRSdlI
3QCIDuQWEfJBore9G2Oix2fcvMwvk8pMZD2PbsCq8hx42rBnIoZ2/BxVMvyJiwD7zgvdfH6aB2Xw
Uo71xD9Npeqch2GVSMv0rVric1wpcJrnIdH46NB4NCVjUPLH3ps9cQFQltQPGr18d4ocY5xwqZjM
YUPAl6SjA6qWoEaVzydZTc2Xbo2bMFUgOXMuhduMEU5IXRrAhRS/GAkimD6pmrwiXgJRk3E4K1cH
KHfmEmctLYYcTno3AvuhcFnI/g8M1pgTqTj76YQMVRme01dfBtwm30tv0dXHmJqVvEzDMgT30zzr
BhwzvPDA/0lZd78o+CofIGLkDRfhiiE495gWJ4tRzbi8hiNAuY9xuxbitCI2/IQKo4Wfx6DyoztR
tmHzQnveut8pn6fU6zmix1WkF5LULJ69ZJpQC+xxUYY4KqQOvWwcQa7+SpHZZomT+7N3oV2j23un
AxXLw4iKJSNxn/m4eRK3CaP8vtIUFp0ArAUIHbTPAA9bpAnrE4maunpdCUqocaXWAEWQOcLuWqBF
+Lsei0p8pYo3LU2KJqTyPK4r/pPj8Nd3DXKtkHE1gVemYzHL9iEvePNHxivorsqma8uvQaGaV7y9
1L8dNINNqn2fRT+HOe6/zzgZ2nuAr6fxvqp0gOqhJeiY/jBPVQ+4VAzJ8s+0QIr4Oy2qFZQQXkcW
QGBRIiVeewkmxocRBVTqzEFBV2RdlS/R2Zdo8AHrr8yHSMbOgy/9SJyDyTW/pc6XtklM1+VxqvHi
gap2jL7SImeBvPiiHcIG9xp18t8u4nrqHLur/jJBxqi5yLooxAMlpWgPHi3v+p7w3KzgwNpQr29Z
JLNQyOFRcBKnnJfsZTKtf9DFu28AdGEF/AIBIMfgcpkFlcaj19flV79q1Mt153NvANYLYyla4noo
oMrMKo1MJ8H66dxX0ilxJYzqpugABrF1/yY6wIugrwoWSgRRhu9eLbpTJIk6eF/vjcF6Y+TAAZWF
B4iGo0l1F/veH2U851yo5aZULD7femIol6m6Nr7MSDsUEHMtFdgpOv/eF/lRhOPd1xi6sIIEEqQU
Xjk7MutDSu7LHkesRE3MFhOqUznXy+X6gu9tJ+s17wcezqwA/aAkoD5Jh033pDqUBHo3O0RjO40W
C8ravq8lylNhaJzFEJ3vPtQ+OXWR7BD1gKtUEv+geGJnzuyMWgl9SbWOLcZSsRDic9VHwmcw1koI
P6xH/JU7ExZZ9ifnELpMsZYZGwpEcMayRu3qYG6zbjud1nZR2cl1yQG14P2dXynwLyZRXY/NTWFY
LIllevPQ8qaJeP41iOaPbtTfh665xzR9wBIdpLb2psgyQFqULihJTJ6t2uGXwqfVnSyCm0iFMADL
+CKg0jkVCw5AV5e/wLvEI+g258ERu9re11uWh6dojxzWZtwTBfGYajdSAZQQV/7pJpOziTDL2TAX
GgkSrEu+/Ciwjz6ihvumMhZMj2XQqxwnfysczVwIuDhJ6IInGKq9sTqiRtqZHztZVsUL3oqgMkey
zKFwSQQ7zWF8VJG/c3jbyTIuEJDWAR67s2N0Gvt986sJWZ/QwIPnen0BNlN9J74SWiYMt8uHeANW
eG7k8yop2H8cfZeL4aEIo+d2re6u97M3U9ZlqvxuxDOdyKyG/5uC9hREiSY6YjDcOe3slNmYy0U2
uKazoY2fEQV/ncMJIbVRZkVwW6iLxjYt5rLEJQsrT2aTBF0olBGWxGE3AYXRuGXJky6iMFyJyLiZ
zKPi/OIY/qHQS5/0vClPnDYHx+rOPWRnzyQZhhbCt1hxWt7Tqn2i61lH5V9F3tz3zYAXdP37+prv
9WRF3xsgOppoM25l4vs4/svw8LHDiwnpu7MflRk0cG5z1ex8mscmKoBUxJjCMEiZi7PK70p1LnR0
BLHfGYydTBt5WzaDmNGFpq8K4WZftQBduHcQtc6q5UNojlgm3gXz09imaQglb2WOuruM1ytcZj+d
8/K551HWG/qxHL270Ylfq0B+vr5KO5Zpp9hE4UveaXgKoJrqvdRpzMQT7TgsODD9nSPGzq95UECs
irxwzo4jfxV1fHZHuoWbwCBTNOahOMTT7Y3Evs5beAh1p5yz2wThGQH1/p4LZ3m9Pk87p7HN1eA5
XgsWcOzmuTG6uncdvMTSKIghXlh5M2K617vZG4R1EBSiEzQfCD9LARYrEnkNcg7iJikR7C3rQteI
Pbv1DCcU6NX+MjaEPIt8Kr4urJfpTMPyctsoLNP3gQvsjTvxc+NW9efW67sUIIDuAJG2N0fWvQ7B
NDojnQ0+kTFM6dwPic9HdXAj7twldrIN1XHrWDVUZBDt1A9wzZ15TJB3q/JkifDg7xM/V+VBldPO
SOzcWzk0MmQM16/icLa+tRGgXB+BqY+OykJ2dq2t8usGQz73M6Yq6ibnfkIgL0XAgJ6o6x5RXOxN
mLUaYVtFrk8MP8+Tuht72ibrjMBi75aJs9xUak5jO5O4MoA1Sw9P1wrQ95cAiJusM2Vw24YKtqG9
eYMXuifOjILes+CO97QuC0+nYaq/XjeG91XA8PHWwQQ27RoFAR35hoh5JU483MiQsl70gOKepesa
V4FSGO8n4BPrio/iwhqV42BhiJDSIHVVxOTBUHdOYzvr2Icc2fxK83NrlHqC4Bn9uEoRgduu42nt
sTkFxfcRv83e1rAOM9b7nZANcc6QEJpPa1DxS1e004eBdvkJIfgjaY49M7KONRl3Qo1Fy8+1LHU2
ekArjP1ydIHttG4zQZgxjz2yQGNgXd06IyCvfK4DWh7cvztzZFNBuKgLXFEK4ZyHPGJJIFv+skYM
iFEEQy/dMhYHpWh7o7A9fcfhIClnzrntK5462q8RD69vInmksS0UDS4LP56REjuXnAUvAQkhB8ej
o0DDzilmK0O7jSnhp9RY3y52TjNl/YeV8fLjbGh8cOzvTc/2+5sjIEA0nUF6iZ+DmlafeBy697nm
Jr1+BOy1bhlCVBRxH2zHF3F0cZ59x01bVLplt7Vubf847sJgAhb/XOEU+z4EeX8vyrw5uMv3Jt+6
y9eVditHPvXslX59B+CmvPPGYror+urG89emhKBdtHIP6mObDeCpIMfygUFb5+iRu2NiNhmEDKap
6Mucn6GZDoFVU90po+/7nPzbu/ORWO+O227TQbACyeNinmPgEIa0YUPmSP+h7Mq7Uo8ZXl3nEPYc
5+OBV72zo2xZaKWmGeKVGFM7Nt5pdimA+Y57BKXduSVsYoh6CUmkoPZ5RtX6fRsNX6JCoXaYLQkI
fdyUePN8m93ZQtBiXetOMIg0EaD+UzGhPtptDhW19sZhWTXsAUI0QvIz9ctfKFosEy7Mz9H3LyHN
/25yeoSD2dtiloFPkFAuJg8nFLZB/F1UUfnUmMjcEzx0z650xY1BIVsTWhe8iyeod55RCJinkemK
uwU8EqlUhBxsrb1Jswy+cqIYIhGLc9aj/IQaiQiPtfInEol3jIFCoBXtEYvNXk+W6+jSQEEpyuXn
SSDl91cM0QbxoCDeVt9XI0f6e2odPIMB87rxKLBp3kXo1r1HSHRivbhnfphxWKQOxDN4/v/cdBrb
kKganEu9UbNzDiEb9FuFbvPCo9l5va31LT7x5p5qQBncobQuPjvFFKcYT3PyiqI74JzZWnknHOht
C/WmdZ/V0ALxNVr3SkjKzCAamxRQMON01zvAZIRVfQnrI/63HaOx6SpwFYLbP2pj+KKSZwv3q8wl
k7mD4EmbtmI5Ks7d68fyvxHND0D67bETcr04AO65AxArz4x/EOTfuSE965TxSh6PHBXLJ+F9cKYn
0D10wafry73XtHWuVEjaF65E0xJkr8BlOTIJ6iNs717jlt/Qo2wv73pgdsLiK5kvc/vbz2/8bvsM
mZUB0g1NM/qFzB+H9o7c6I941qHhhV3V8DiIz2HB+qxmXgxObm/DGU03Rqtt2ol2xWbxqjA+D2oK
T6wO1xT0Gke11jtXt807gefVPLPYjc9T3MLH6fslBjxq7b5d3zI7u93mnAAqqYo2+a9TH/RnNlcX
Pcm0W+ss78qDt8TOxrE1phsVj3ENUqcTqkvPA0onPQoSfG88aH5vgrZu35xCzjRQ7fgTO3UqSHvx
Y0SE5/rc7Fw4tpp0HbUK6rD4cB4RAD3hOJERUSQNzns3GUl00M3e/FhWKyRpHJDQspMvL0CPpZt0
DHOPXkPvywXR2FYkAm3mhuXZmh+BZ3s0Qpx5FX2m4g/Y+8P/x9m1NcmJM8tfRIRAIMQr3T338Xim
e317Ibze/YQAcRMCxK8/2Y7zMNYOTUS/2R0TErqUVKrKyozUQShvXwvITTdbma61TeXYcxngrhz7
EbhYSBCTennoabWrdfBYLFun0dqqu3ZtQqUIJKz3seLI0r3O8ZZq/crHu8wSnUnClmjMV6O/RCPk
QYGPOZNsZfvLu2qtfedO7hJTTczHl3MEa0wUAyfId+0MKNyypTG2sqNcfolyCeUyzuiis+DhoNke
Fndb5PTT5RGs2IUrRJSTqBaqwAwJ6j/Uld1FS7yL/f65t/VN519p2P9RJCpJ1OvzEs/ZsmfzVzDU
XGdxLrsEReVIrTOD+fGfu7M8hkhp8/Py5KxsTFdSuunOeuRQpdv3PqTtETfJy41pX1tVx6ogpDja
rEHLujwq82NsPvH69fJHrzXtWFPDhlEajabzCOQOyZc4OY7z98ttfzwh3OV20KFvFt+eP3v+Sxue
zpXZXW75433IXdDYJPEwB9oDltr9My7fAOe8b5qbOLRnWaCNPj62Vu6ixsC4MAYlwSZc+gZsDnc8
+DdmIErz3y6P4eOZB+n1n7dXY7y4JDHG4E8oivNe5+ZT3lzFpxtyFy02AgOSjL1G4yzf2f5bZ/93
+avX1vT8+7s7l/vlEmUcTomkZf6Q2yq4pXkv/r3c+tqcOBdi0UVg7q4x56P6XkmVzlG7C/lGldFa
48Gfn16wHrXcNSac2yZKacLu+9g+QNZhY7uvte9YqSC4cIFQZ/s2/qvlDzUZ9iTcIphfa9yx04BA
dYFw2FJGgDmrvi/NoTTB4appdzFnC7QowNJH4GlW5m9EIf6RkT4DL+Tpuvadiy+WZTHIpIcpeTfa
p4cYMMy+2kosrWxJF16mWp+DrgHzHnSPXnwTzP9e/uq1dh0DRSlJoGKJdjurX4fW/xzG/saErzV9
XuV3VkQHJNvKCk0rkjznXbLT9Cq2vZC7gj7DWJsRRU1w+sIvPZJ3kb4xyRaA5vx9/333cxdIlpjR
hrw4LyT9Yqo4VRVKk7dYZtcad+yTGjBqNlHH4JI+ihpVL6i9qbcilWsz7hinBINtpC2MP/HVF1kT
mep8+nl5o6x9uGObhkYFnHh8eDwfk0TezfI5C64DznIXO9bHXuw3BRqnrLyt7JeqfFiy+HDVl7vQ
MdS99qhma+CynB9o412GYqnrtLFD4JL+3OT5OEQF5Whc1RUqI+VNEG2Z/Mrd7JIsDAMK72eDpgv6
pagj1GsVUJZ+492WzODHAS7uIsWmusoND9AB5JifqwgRNLxn2rlHdYuCdFjUln/HZPrrulU479l3
p4GQyMI0fpkcGFHgTqknyCjLeLxNICay4cwkHxuuixsbl7qd8lZhLfqbmAOEW5t9lHwv85+2JWk+
zLstkpYVY3BxY3MBzkG1lNivU3c/RXEqClQtTLEf3F6erRXfL3YsWdM+ozoq2D6KXxSf76Pp86S/
NTX4nM3d5S7WxuAYNAtVXCQhutDFfbR8mehbU2+9kFd2lgsQYzPQ6QmYKPaN9R6496X1OhTp/F3J
cU+GXVleBezmLjqsQkVjNSl0M+Y/44anZ+Mu8F5WW1fBigm6eDAk+eBe5izaqxFVryT5BAH5+3xh
b13TbdjFypntIsI6IBAG38uTgxLV/ALtkuGzmbfoqlbW+D9sC/3SMbC6nnMKpjV78BlGkE20Pp/3
flLwfy7vpLVZckwbSdDWC2zOUZ1j9a2cWXEXWRGkRHnLDb6g+Xy5n7Vd5TjO8VSROK4pP8iO/SiX
ZL4tgnHcjagL8g3q80KSTY+a+huRtxUbdPFhxTI2cRjN/DA36k4U0S8+Ld9ErW8hSfUpKf2tiMza
Ijm2XhZMom6riQ92yJud5KhkjqE+ltoRzurlmVvbZI6tm3YaZxR/xYcEBQ8PYZyE96qtio1zd6X1
/6DEujIHQwBUP0lsyacoq2Zz11Wo7rnupHKBYT2VU4XiYbb3+mFXgKnddMEtCt82nkxrn+9c4Yz0
2k/iKjwErDc3BCWYD+3i5f9eNfUunEpWfZkEBY8O4FOn0wNp5wXxSCrnfGObrn3+eVu9u1gbMjNg
7ydQ8gfLsIcke/QY94R9vfz5KzbnQqQCneczmEKiA/jHb232TTbNo4yj/VmZhUr2NIJG+3JPa+Nw
rBvV2o1noEd8EMZDbbBINGp0yf+ua9xxu/2onbUOkvAQZnJObnht6vkZL+OKbUDJVs5AF1tokHyc
qoCGB13E94SpX6CzvPWV/0K9ZWMMHy4FZy6sKDCmxdO+CF5ZCZm3FEza/Uyg+E4KJE44qLXlAyOl
Fwb3nrZ+8ujzRNZb7DEfjg+dO7sM9l1z0U76yCBTtZvGYri3MUQXfTY20EY0V6lGop/z7ni3m0Fe
MkC6gvfnhCtBzXibPHlJG2zEGNdG4ewxLsACUniSfWKi9W6Cnp2yoQajfi+rtA3qL5c321ovzmbL
ADMFvpewTx2dmx3YyEVagkXugOLz+6LdVHxa2w/OoT61jOp20d3xzLwr9oFfxd0jBzJbq1T7hPbf
whJQPSSUZcvndIniQe8vj/BDW+XMBRGBK+BcqZz3x8Cvk/8xPdt4X1cM2lDXtX8e8rtdoDGIfCwC
/ioqgOfKxmQvSw82+utadw78KS4ppELr7iijUdyDm7K7rdisN/bY2SL+Ez7A3Jx3xbtvn/phspAR
y9+IF9GXQIJaIJVeHe3rhBe/Lo9grQ/HGnldjd6gZfHGTDP8sMkSLimLfPu/gYTiqsQdBuKYYlAG
Q1x7zfw6gXw03kvTQ0a8LxrR7iuJovyby2NZ20uOTYL6g7SgxsjfgjqMPqG+B9XwNCjb0+Xmf9Py
f7QejjVyM6skD6R4ycD+QNNmznxL7rugG+hZorwq2idoTutTY9tsBgcFOBRmpN1MXc2pIQVlEQot
F1LdVmDWabo0Ao09+DGWhavmGdyBQzlvOCIrBu2q04CYJCsKT4s300CnCS/mr2we60OYoPY/a3DI
9w3oBgJIi1yemg8dXCywe4CwJPQmGPKbjQL9SWc4mWQdFofMH5pdUOUg4amuI6TkACL8aRbMlO2A
d3P+JkNcJXtRGdBjMBz2W6DVldlzRWu0Qj1vhxLiV0tlFc7QfqjByXEwcQ1OqTQfmynmoMqZOxns
agaIZQpC6ACsPZcnc8UkXbSQAeNiWFjjv2Ymr+ZPdhJLvKceBQNPXQFRu+HtrdwtLkzIJkPcT3XX
HomV3nclI7vcWjnx+KGxSw8eiWYGQ9LlIa3sD1fTJoCioA6aKHxlWYJdEUJ1xLb67zO475VP41/D
sKnY8Rt08IGVurAhUywtU6qOXxVkqJtvBO5asyMoEWZ6Z0yFd96eK0HsawAepKHa5RlYsMNbzPJQ
7EPO6vKb8qJR39BE0t7b8YDr+CEK5lxsBBvWFtg9pxqOskqESI7gwBnTrlgsMCs9SJNCqDNcnvC1
LpyjSobgOu3p0hwzoMdBNXKmOYXiRHLXw6O4chjOaxPTWrU6K9qjBBvgnrQ4aFuUe+wLBCE29s3K
ie6Ckng/DnQMkuBocLi/Qmin/lZ49VYp/MokuXgk1mXhUEyRPXJUdx/k3LBDxuCJFoBKbKzD2p3h
opKaQIBSfGzB36ZLlWbTGOwUpV8lZBRIgCDp+T/cG2+yGPBPZG6Lvcrpv7//YTJc9QXJoJwDcpfL
+2LF6F0UU1MRCWaPxB4zELSnHFS7EKCJ0i5HVVwSXbv9XCRTI6uCdx0LjkQN7UGIIXkinYfoWqer
DUzl2uKdf3/nHGURblnES9URqCyyL9sQxyMltUCNSmblVaU2nLnIpqZC5HwSfnbsOCg1wbCUeGAH
0nk0gK0k1+Yw1l0evV5enLUhOedCaJeuiVidHUGJ8ok1JWinPNyfQ8303eUeVs5hF+KkgNgpO2Oy
I6BgEhKssTkIkBkeOAnflq4PD0tst0Sm1kbjHA8N92e2lCI7cggbdeGS3SYjGHnrhFSHy6NZOR1+
F4a92wKqTXwroA18zKwX+imKlfJ8l5RJMWxM18oQXISTAHQHrP9YEILn8k5FeOABWOLtlh7SnZfH
sNbF2Qd5NwaeLEQlQZ0cMwVQts7nbM/rvnkcpD9vjGLF5l2Qk+GjEjnX0StTc/0N4lzABqdIXctE
7AaStOS7l8iwvko9HjGD82e8GxHradSDx6w8NdmZvvh8vBjQqe08MZGNhf+49A99nGfzXR+B8qrR
FlSeRNe3p6zp5v4W5b1gP9N0bLyUKpwzpqrIEwedCvyakcgyhWD7FpR1bdnOW/LdB2TjgnDF0siT
CsPqUbTNZ67b7q5K2MZjY2Vvu+goJT27AKIoTxza3WljeP6AUq2rylwwf457EHoaF1ESzm/I2rT/
dCYcvuI8zeX+8qZe+3jH9E0hZ5tF0r412s4/EJGGAnl4nfoKPt55bPBJLSZoA3XK4rIA0HdBQVna
NEO5sbs+XluogPy5tkZQQIdJUp7AU1hWKJ5ZcJ0wtfR+mve+2cKbfjxJEBz4sxsOVS5RVV3yRkoZ
7zue1HcJM9f5mODr/LN15mfwxZShbyYz3t+m0PoWDG89pCpnscWuEfyupvyvrw0q6D974bSS3oQC
yzeLctviqQmnGro7MvdEBVJBbIMfBfG78kVm4Vzdl2wAbavJMi8BqZ+NaYA8T0mLW+KFYbIP5yKy
SOUCSXKPoDYB/6GwUfssgHPyXvCgTRJxAGdjMUkolFo13IO+s0R1p24zfUgUBAZvcGkOIFuJAy97
ytoh/j76/Tzc8YKFf1la6uAJ4oFhdoNo0JTtuk537akr8pI/6qkgtk+lyQYIHNBqBM1cOJH2FwJg
INNklUeTVPgtqHo4Ar/0xopyfoQrP/yyWayyexEtoFGnkvoH0iY6umGkkfHO1kvjP6HSOHsN8gBC
HE3bEv4IJzn+1xvAxve3WWRbfjVU18ktVNxDOIPJ3LGXyUBa5W+VDKHt0okpXG5AIJgOvIQ1VTs7
n99qGpWhOwZ4DJwTGTe/VK/m9qHzAjyoeNz3TwxifM8aMz4fda2mvjsEYOZrT0JWVfHCTYYkAhvb
0H5nVdAA1l4GgJwfVDRkg91BvtvwmxKVxe1dlluQQQZW6ABltLOwP8DfOkafGe2WV9aAOfZGqA5c
ogLMYvPBomJ7uSlLPCzTsqwKcUfyWPn7MAl0kPJ5AddjybNexUNKctuBzClpQd2JNCP2ylDM9nnC
2yi8UWOjkxZoy27pVGqKgMTLPoirih1MQSPwwgoqxptSzWo2OzXMUUdTq8Eq+zSHpp8P3dI0P+MZ
ON+7DsgwP60jAm2DIISnAIq+slAvIPnlf5V+4RX7mcr2f5wMC/YE1vur1y/Ue8wUSAx/NiaW5r6p
6FSeNBe9eZTQlvKwIwb7dYRY6D9mKYcQnNazyZBLXsCXOvHQ+446cNm+NKbsWvD/erIAMSEOsifU
84tx3w5DRVI5R6CIZF2E0otmNglEOWM5P4LV2ae7PtDhIbfxnDwBbSHtnoJGkfxkgQUtcDjrtnzA
pdSR3dyZZvrVkgFUt0L32K5I5BTlLV08qX81RHb/JNSAkURFUt1B3Si2L5M/RGwXLkC3HIoCr8X7
yU5etu9NjSGq9jxnfcJAJW/BypjsoK487grFWDfuLS3AsxaBhnkCeGpESMR6rP2uaZQU6WKG6vNS
F3X9TbT+QO6iup9DjHEZvZSY81WN2nJg3QXzpgQkqHglQBBagdLUkr79n4+j/QuvyJQ/JLlc5B4h
8PCfUkz4IQMz0VsZy7pP24n1wWOb+SXZhUOs5a4uLboXyFmLXZ3j7/eShy1VKeWRfugnCbBxp7g6
klkmIz6Is/Kxr0DYfBgVpPTukXW25GZGWPeZd94i70JDqYKNKUgEtqVXh0Famiah33pQZo9pqcKy
fVoqC0nNxdfBAVu+zvc08YC1qRSpvnYKzFPpqBq+3Ca5GeL7djKIKWQyiFTqizawYNkGbdSOAgcM
jWQv0V8q2c9sl3WBSfaCMKJ3nj+FEEixxB+++Caovk7SF19ATKeTBztJEBhD4Jx0J+uDyhNxhdo+
zIUOvsa+D9Zd7MCFPYIbLGMbYaS12/L8+3tPKDIKeMiOv4VRqacDC7yE7stias0Nqr0Vv8qliJLz
LfquG1WSvgjDgr5p6Su1B/nimUm7NsdrPJbI5VsMY6B8wnxI3rIqmnYlYj6fIm8ToL82R467pQvO
dNLX+ZFlo9zrzAM82qgiBbjlqpwn+HEcl0tT49NxKvIjOKb9W3J+cbeWXufTR64uGokNhXRiQ9/m
IKyO1BjvdkjoCOb3fBBXPegjF1XLch20pKzp2xgFbXsLm/LjUn321LJcpazHI5e+cR4HH/HThb/R
YJgejDfIp2nItqqgzv7hB86QC6wtGZFT2c78zS4tNHrkq9Y45XhNFnCmIS04keJQU+870OZb6Ki1
Ll3/S/vBdL6h3wj0ahkW3hroDhkNpWoccXaHowX1asir5tNkNyxxZTO79I6y7ppBSD9+U1EpzYHp
qR7ShgvcBWNbm61I1Yp77AJzCSVsrEHfBoPPA52SWMb0zgtaRW6uMnkXnGt55mcDb+I3oc4c9lpT
r9mPRC//XNe+Y/RhlBWshOTFWwZMTrvjIECaoBhBoq0a/4+DOZHL8pgRYEhB0GZOE1ihD7JUwY/J
gkBcI4F/q5DX6/ZjFG9pVa8tu/PqYhHNmiwz6C3K/NTkI5TPPaHSGGTUt5dn7Pzy+cCAXOyusWUH
AWkKWgSR/aNH0IuncoLEaTiAbD9fZrufp5a8+EzMG1iLlUG5gF4Q9PcF1AXNyeaNOTPzQ01wEDTN
z91eHtTZFD8alPMQmyphwypqMCgVVgcz9M+Kd/Hdb4288FqjdBG+waTARj3yAaz4YLnnEdUPZ2ns
BeayYfYrR40L8RWsCqO4Mj4UgCFlrH3e7khnU3lGbUzgAE95aF65rW9rkWwkGNa6PB8N7+78BiIG
pu3k/3dJ6PLTQgBIDDhVf/cY9hAAVD5AxtjnG/G4lWPHRf6KqKpBBTEjictkYB9sKcFWrkakBTY6
WNtyzrFgA83BVV6MJzGWiwV/WzSLh2WWAbn1kLXagnyvdeP4A8ovoQ/H6+FEci6+dHHUfrcL9x7q
pU42ksxrU+WcCD7eScxrbPSaTHQRn4IFzjtAdT4i/pdNZ+U8cLG/U93ObE7G5UQG+N9el4ObWo37
ckq+0Jo91S00zIe28jYuhI8LgHnkgoDBkdAv2kTdSdupn974TEEAtOs9Tuy9gsg8SlvyjsTHCVT6
/CfKPYLopbSgXu3Pspc+CD1CHXob7Acrp7sLGDYKsBuZGaRQ8oXeq1E/h3japiH35WPF48/wWDfM
bG2aHSeiQzTAL6BOiTA6GPQD0T2JBjMbRMG/os52iHg992R8vbymK/vSxRE3M4Q1KqTBTpyU2asZ
uvh7liQWBA9BtOHLr3XhHBt8ngM/js100kYWn4jRgAcQv7T3cJSaLT7DlRA0VC3+PJwkaLlpzC05
LXH3ZQHTUsp44D0HdTfh+R+ewiRLhxnbFUDZ6NNQ9BurtXKfuFhiiGh4XQMaiNeyD5Y5lWNSoug3
ZD6S19Kn3c4rm5B9vrxaa1vDOUU6v/ayJa7IsZlVvTd+sCuLxMdsegCGBUhWelP0NpOk31/ub+XE
d5XfuEJgIUQg7khqmaRl4e2Yh8Z/5yh1W9Q70Owd8mCyKbSDtrhB/fOSfXBFu6hjDeUm3dfJfELe
v6zJDpE2O6hU1niG6jQZDN7nGRRfKFiooMmzPEFCpBHfERULvMeqAVX7uC+yrrAAXjPK5SuvOXy9
y1Pym5j9o687r827WxDcCosC8j55M5Di0SdOmVc9TzrJ4+dFR4g0IPqh/B+IxYKAeD+1clyyn+XY
40MexiKD11wC8MmW/VTUogZdN0kwrZFqfrZUyumrbJNW6F09daX8pVHwXZo0MgnEYFLwmiLo8cAU
Paeqqy4qvXupRt+QPWTWJaJtkDBG4EQMuYca0ZCIEeJFYV/Z8a95KREYy0S2dKcsryoNtSDTVGlQ
lB4MsvM7b/6n9KrQAyQpwsvBQxCoCJKjiCJISEEEqgV419S8h4xbGauG3uNVG3Q/J8KzFlY3QD6M
LEsACZ2Ak5gcA4uVOkANOrPxHRtZHtyU4Wh8fSgLAkA2WH9zXpd7lHkE02sQx3MgUxKFof5L+WDv
9AGNAhbrxMJmkKc4L6n3VbNCFOVO1QKq4KnpqgCkGQVEaMA+VAM7kOy4N4z0cY7Lin2TeiCSg9C9
zNmdFw95ye6Y9ZCR3MtRDQRfmnm8yxGeShAP7buu6O2+GyclXhDUFUG4n7hQwb7U4RApEKwTCuEz
H5hPsaOMgcCpKYZ51OlQmzl+CbKk9UMgF/jUs0M+ziT79/KuWzllXGJQRtpwigmrjxaM0hZqmHtS
D+AQC82xpY3Z2NsrHoSLaCdgPisCX8ZHEpGhTcOggiYpcoVlsnGerA3jfEW8s51u7CM5E4uQBTBw
y11lvfZzo6x6avK5mO8K3mwBPdaGcv79XU+ltXU51YAjhDMi2gfo7nQQ1WkhDXa4vCJrHTj3DVRh
CxFHsjlqGvs/hcSN8ha3nRmvC79Ejl8a5AkQn23UvYYVgbwd+O/G4hOYAsDttMQBnmKXh7G2Is6N
ohgSEYiF5aephnYP0H0A5RYZpEc4XHhwt26lIFdurshxTjsxlwU3izhlHVDmMNjH89OrJEW9DxKG
yrEYRgsC2I2dvHJxuWSmBrG3qSNqPkL3ok9Jo9sDQiRnhFvzS4TF+byz7fdspOQeDEhXdurcDGqQ
2ZhLfzrauO4halbeMDiGhjZPGskq8Mlku5aDjKHc8j3WRum8ZQU1MaQp9XScDPAQ5w6bqvkM/vZq
j3dun7LY38V4/kUNRMIv75cVZ84tVWg6NfZ1EctTJkV8oyB49IDwljnkSB/dX+5ixbL+U5AgFfpQ
wXRUqAK8m2w0foKbbzfsdm3OnINhymwFOkE+HYlsfnEz/V4jyO9Bd3mofnVhcROdvXlEi/aXh7Ni
YaFzUGiZQAti4urEl6K4D6FkdZ+1vbivInimRbzZz4qFhc6BQXqgN+nUDkdAi72/BRQAkaeQOlWB
WRCZH4OHKSd3NYXFXR7YyosodI6OwHp5DT7v+tRMAd1bAO/hcaB10oXJrmfAyCVmE9G8tu+c8wMl
5EmsFzO/ZHyp9iSfyQ0Js+8Vh3L5VcNxKx+yQFWGT619UZ3I678FGWl4m3RRJut0ArtEDYdbq8Hu
tQZtgdiYxPO2+8CbdPlUVTHOUHLl7WnyOYP6Vt+8LhZb5PKY1lp3DgjS+UHrqxxBwnxoPwUZFOpB
2xBuqUWs7AC3IAIorKHmHApv1l/Gh2nBkndLVN9q7TXpzMwxwet1Y3nWhnLeGO8v9K70aIGs0zGL
huSLWvyk340JHMiNhVgxU7cmwo7QhqNj2ZwyNsfkTgmutUhtoPoKErN2ClswIvWo2t+IJ6xsaOoc
C5OsM9MhV3AqbQNANF5a3t+ShuU/NZnit+uW3zkSMhnJBJzs3XGiY0Ggn6lF9DdoxOf5dLmDtQ3g
HAEGFdQWxWvVSTTk7JUbi7Q/oiLn6CSYqcp67+ebLsTajDlHANdm9HpTJW+WDN4OV1p3K3Q07fOc
BBs3+Momc0sZypCohda0OsnFsFelYjPexrKDruDl+Vpr3/EQiMiY57dZdyrnsAJOYkiqAx6B09bj
dGWK3FIFu4ipUkian3SV1f6+6aE4m3YEqbebGTqUW2VWK8vulioIiWKBmEXilUM66UnxYILWEZQp
DaQfH9qq+VLXYbixJCt26ZYqEE+i9KKf8lcUrE5ROkE0JnuIbBOLR1tG4EnPQYTP765bn/O6vTtk
kPpHMLNh8WcVTtFzeIYcBJbrDWtZWx3X5Aew8UCFoDgBtcJuIdpJ9g0oMu9k1fDd5QGszZZj8Tyh
lrUhkyfrxXwPCaen7hwFDqOI7qgAmuZyN2v72LV7yRJCTZafwpAE9s4yBM+fKUcsamPV1zpwbD0s
kyZUgIWcTD3qWz2jKDUaZrtxl6wshFtoYFinAwUH9kQCjtRsMJoIwP8pyg99i0T9VXPkVhqULOum
cJi9I/yUsUvNAllVUAx34nC5/ZWldksHOAk6U3GJ9kdW4coN/Xtet2kTNLtuKv++3MmKpbuFA2Ck
WYBUFv1JR0MR1we9JJ25YXqsWbcLgbuyL7T0+Piv4d4ybTEZr6z+7+KNd2ZoQXNmLFT+3kTXGNCl
B0OelmxRW1DPtfU/9/uufcB8fNBA2vzUachSp2Xe0HCHeuGEPSz1XGzc8GujcMydLROY7TiQOGrs
aL5D4BBa3tbDA/7y2qy179j6NNUQVI+X+K1RnL6U/SxCwJn6Lt9ofy3/8vv3d9NUjoDSEebTz0ZX
hX/bJhnU0wHTaztPp7bukuQpMOE0fvMBejNfQ9Ca0gEZyHYwZSpLK7JTAcXALUDK2nidM8GMwEaX
EGU8BjPyIhwYxQcfb+79VbPp1haUwi9UPYQUasXK7rqlJE9tdO2bljgXf4aYYaQnQY94qCcoLCpR
9RW0Zf3t8sevbGi3pECGgOFZvwuOfPQW/cw8PF+hrF0jFcG1+nW5k5UDxy0kaKolalAeTgFpCgFq
mVvyhFpbcC309YNP2yuvMLeWgAnEStpk5J9l1aE0RYdl438NoCxC7+Jy8fPnsTJii25uZU+5hKrQ
YdAtyhLpsSxE8o032q9uUJuwkI37eK195wwYGCAtizXif5C3DrIXyDFE34D/AXHS5TVZa985A6wS
paeLSqL2Fvc9ikZ/TDzfehKt7SrnlhdDr/KgpfnRzgjEWJoB+gipeKoPg59sRerWRuBYNRcIzU5q
NCcGDEt9k+X98CPsIY5xFaQEusp/nvVszPqAGD85GkgYPsks838wq+tD1CzlX9csAhRY/+yiUTSJ
oOjiPWmmu72EZ3Tw/S3Kid91sv+NEEA088/Wrd8g4+cV/ufSp7p4MNOMK0tHlSy/CyXi4lnkI+oI
cnhM0T5jA98RwaE/2IzLSO6XcunZbVzhTWkULdv7bMA7+oU1fevthenxLOQg0LUAckvoxiJnOUIe
T2YdRaxK9DOAf5QP3X4eWBT8AAC+32Ls+HjhodL357jKtpvLvMjEm47M/GQMlOfbqP5+eUk+9lsg
RvZn4x3vjS49IeDD49UTVGwPIM4XO8Lb01X92R+6rRjIx0YCTag/e9JARye5TsxJgP9nQnqbola7
C33g4IfGXlf3GLp4WGMi6gdjJp4nW4ubM+xGZTkF7Kfu9kvgbcza2lic0wQ86tJvqzn6nHHTP4YJ
aAPEQKeXmbVbXutaF86Zwga5CNQ5Rp8nERTPZImBv+9qvusaKW8ur/3H91TogmNDni1tK1rx/Nsc
xWi+hQLPn47TOM3pZm58Zf+6+Fg+otqliALv1XKm7D1KCRQ0c0cmN94PK1vYBcd2LEKeOdbdKaTa
3ss8+SwyVAWUWphH3Y43VwdXwXX55x62BRQ/CY2GE8tlbO7sUIcl/Dw64ZiMuqLYcCjXZsyxeB2H
UBcFRcSbriR5ZHzkpzwa4423+29yiw8OShcIW471TJERSV5tEIPC8cZDTna4Q3TVS1Iiwop/CoJS
WRS0UKYeS5yM0Z0YvbwVuwlaql9kEuYx7Cpssp2paaORK7aRCHdNW2UKheAV4/wQ1hC+ETf1LOUD
BJAsO5VinJHO4p7pH0QyN495nusljdhYQSTbnmlEn5FKJqTdQ0Bpam5knOn81qpERZ8EH1AYcXnj
r9iWi5XjVS86KuPyLQvqWqQNCqyGHZsosHK1t9jpKp8mdCkys7ofkZJs5Rte6G15p8Pcn249z7vO
ZwIrsbMbPahPJ6hRfEPZOITvSqhds5uqJ9FWlG/lgHChzBqJmCiac/3WdXP03GTViVlOvjRhcVrq
fOsRu7IaLp4ZxE353Hg2eyUKFFsPAuJ+PwQr2+RT3+p545BYMynnxNYlaKKqIe/fsiYuH1TsRT9r
z1wlx8ABZftzJbKhIGQuafkmgKfaC7y+gM+Yq7teiC09ubUBOO4fCuqRqA3N+CaYTD6xSetPUd5H
+8sWsXKGughmKMdRaToh3qbcnCsFUWww0q+NWICOMUtPgxcLakb+HVqLXddsmOHKkFwQ8wQHY0pY
X6LTGqVUWV39H2ff1uSmznT9i6gSAoS4xWd7JnPITE43VLIzESCEEEII+PXfcr6bvH7iuGruUlN7
21ioW92tdZBt3sDjy7wzAC/StacTYXOZZE+Q5RLJUYK8hLHr4MK3f6/alfj4H/Ay2FQ+9SJ7gvr+
Ky4OgzuQlcSHMI4a4JV0Gd4KkXOB/JeMfYlh5gUP0mAJmmfGk/FgOguKJzj9vinFlkbN13gYt3Bw
vgXQv/a7zi/sj3kGGcaimwHWg/ZHFR5NVaucAvF4sBPuyssIteG/1+/aBrjY00AEpksDm7xnwLBp
eT8PGJA/Qf2Kze/bAJdAXB3boI/cnD3FHHB2CMn0QB62lXvnQl0Cb+fEL6UykwZfvCrhU+a31mBO
bSmu9erU3howXVmnS0gtpAAYBTtTPbuM0L1DbXgHGdvnd72ES/VdsIYnNgY4RQTEh9YOAhtAC8NW
/n2ffk76f2yl87BTBLYtn+OiqE4Elf5BZ/XL+z78Yp/OadKEtEz7XzLR6qcjfCp3oeYoPt73+RdD
CahlgRaNm6gXB1/Kai0zNsYnKEqi7vn3F1w5+i4xsVUFU7us7sWrBWpvzVMwrsjE20PqbmoFXds7
F0cTm4ehHpMpfGJc2RAO8vCrzzMVff73L7j28RchTAJSdUkQlK8m9OxOnzk1zkXvTBCXAFeJumZu
WhG8cNqXO67Pjjtw+r05376S6C5ldXXXt0ifi3kuYGsZrua47sqVjmhdfUqAwXP5gHlhfyPQrrzs
S2jiXIJIGbiUP5ke/F2cS99kElUfFzJ///e7uPYF51/5R6yBIGtabH/65NLQHEzbJys+kniLmchy
I2NfOYgurctZVZbQCTbBs3ccdOpFbrCfpjvNO74z0BXKey6ybef9ciNCztOnv5x8l+K7UiUdeuw6
epFyejUNYGE5HKXtvfTRcemCfIknuYqyBbR48JlvuUhc+5kXgT/TXoYcIqwvnAHUUlTdCeDdnw73
kjkGiQDSuvg4hDiB//3i/hpEaXgJYbQEJm0RtB9PRiXT3kPiYV2V6sas4tqHXySAouBVIeM6PrGl
ea56Oh563BUf3vfkF+HvwNMfFEQO/jMe/hXw8IlVuysVuB43guavbyINL/GJ8cLjcFpGcNGrQFSP
cIO6txUpHuZRPoPEDhcoDZWTHHp0t6x7r6zXpQG7Y9Qs/SzDNxjR0m1P62QPQvy70Dn4PRclaRQu
bQRFAvo2WyegoS4kms7FdTCGftcb+R/cYd2COa8o/c+VsYFWBIiiNkdauEVv/WuSwQ84//2PJOM6
282k68L/knLBadUEwboPwmgNOdxbAo/XvuL8Zv74Ct+SluiBh/8Niuh+DZ1Vmqy6oLdHGlTtDRLY
b6jK/2QW/JCLGE91AsYmGwnY7CAdAG/rdFdABgD9TZfjqA/1Vzuqugk/zxGdIC5ewSiE1DvajmN/
5AaDYbKfFXbkKm57/6amWMu1kEO6vNJwDKITbsqG8LDoEYhnGsN2Ft7ZGJrg49XM2kRAFaVrlIfn
CPxul3xZ+l6cHFC3QOyX2oeJ3iUgLc7j1nKoQG697XywDWEqEd3YLH89/9LwEpdW9UmPPq+gpyJc
2HGuhiRH4iuP6PA3oK31N/Lbta+52DNDGsWs7YLhLYE8abYBAhaaGfMiAbZaDbXm2WNMVffpXQFw
iU+TJa+qLiXRiRaQA97JDP5Wq05hyHWDyPRbdO4vO+cSkYae0iHfLLbOweXR0myIrw2S0KxMxKN1
FC0Z++L6ygfVXmaNm+iWjLoU8YElQ8/cCdpQnlXraGrKM0dDlxXfvu/H0/8bOnRyZVE0OjnYhT0X
Azj1iereZXKA3XJxkqRVAq8XpeSX2M4/XIK80hB8w/ue/OIksbgg10wTdTRNDzW0Ebg4QKVvvLIr
Of0Srka0hyh812cHSGJ1eRHGfA2y3bvmfDC4OZ9df+SruSF9wxljJ20LsfYDqnjv4xsH4JVkeIlU
k7EDHg1TlyOvu8diAoIPoxkwcFj2voW/xKgFKoyhtRrSNyvGkd7NbZXQQ8ZSqMS9L/wvAde+wEbn
0rMTQWTmMchxVec+VjL83IbljUx2ZZkuMdYMCHgNUSx2mqHlteILOnEvDLrBm/dXV/ZQfLFBK7PM
EDpCrlRN5uLvdohBYVMlCLQ33vSVL7jEVbOzwsfIhuE/hdtKvalU2877cfLTt/dF2MU2lWocsUyM
ngAPB03tLKzRhO/jnyM5XBQ2deqcL+C4+GWpxlfolaAe56CP/PvRr7zdS2xjvOhsTGAteqBm+CFU
VW14ET8nSt66Crv2BRclB41UCCm3nh1MrKCiVvkvUqEKTxL7432/4KLa0Ao0zbahzRFyMWIDVu8L
3NaTlS3jG9f3V3YPpf83CYmwKoeBiAZaSkG4hgYVJHoz8878eZH5gYenap4qdcQkkq0MI9N+8NBg
fd/aXEbWAF6MljV90zPYmrZOHqETFHyCHtC7FJ8xgz13l39kaKgTjhqG7eXRTkP5YkG0rHNQw6EK
14O1e2ORruyhSxwjdTJTphmLgwVXIeeoqHJcdSMOjB5vxMGVl3wJZWQwuocDSiyPPgOAws4FRPix
af/9Gq59+Ll6+2ORCjVNITxq9VGjxt/EUElbWT+9ZzaBN3BetD8+fCZ+CayaxREKmEXOBW5I4hHS
4VN7E6x67fnPf//jKzQfWsNiiRA732BoWEF0XXJLxuvay72IX9h9tKYKNEpjDgER6qBS6CAAuAJd
4Ne/l//aN1wEMFQTgoW1NQqgUX+iIXuhzM05xCpuMf+vfcFFEM/GBDXwouY4163MSQXeEyQLbV5r
7NR//4Zrr+AikpWN0xoS2tBxVNALlw2+whXBrVuQK59+iTysmOnmbk6rI6Hd4+/Vn863IO969Evg
oTI8nkaSNEcyg+oWL34VluYWVO/K0l/CDl25dI7MrTq6GKRwJ9FnFWfLojCACM37nv8ierk3NvTw
5TjaHiBgxZeHbsS46n0ffv5df4QWiPxQZNVjd6QZbDmKyDXrBQZP//7wa4tzEbe2kAHugLE43tVQ
DK5wuguV3EXnBPS+b7gIXgvl1VSYQSH9j1+EB+XifDRO5Gbxc+0nXMSundWSRM1UHnmJtouyF8ia
FeuheJ9KHpQOLmJXaCjLCa+7owthWVClXbLum+n1fctzEbUcPVEawSPmaGekZc7FvFos3E9Hc/NG
8e+hS/4HXFiZXulAKgin6p0T8AdoxDvrB3IJKxQFRCsCmEgeae1+MIhzrnw6vvbn0/HfC3Tt6S9q
W5G1bhlKY46shdoWFG74a68Y//LvT//75iGX+D5QT0F0HoLy6Ca+peekI0m7O6uUvvPxz1/8R/Ry
7rIlLc7vt5X4UIMIQ/6x6l0M/5RcIvt8DYQAmlR8vtf/zZOhKyg43poLXFudi9itFPQng2AALmQe
z25ev2Q0DXAPlOJdIxOSXcQubUKbBHWDc1eaI2Rf+1UPvd/1v9/ttZ1zEbeO+vCsDFMf44guUS7i
1oyfwSwO6C2e+bVvuAjeAnI+1jmkZlCag1XKUvE0DWiv//38V1b/Ersn4H/DOWxFjgoi0Wvm+fZ3
fKEheH7fF1w0pSTT0KvNou7IQPfLNTbSMe74fUjhafLvbzgfgP87rYO24P/d/T4Lp8mEojrO2QSe
qh8onHFqu82Qpht3Uy7v2kpdnL+WDbgLndBieM392svhyxmUEQXjLe+A8/P+7Xecv/iPKK600gNS
jzrO1tw5T+WRnE+y+SxiVMMKts5DDbmTfy/alV11ifzSNdB2LOV4LWL8iKvdBX0GmOT//vBrS3UR
0rpy8B0LKH7JuVU9y1uwRUN8irXv6oUJvwhp6yLo7XjWHn3QdfCkxmGQ0Vs2kNeW5iKkzWQaaMBm
8hhjCAzQHaZ9C9r5fy/NtQ+/iGaXJjW6MNMcOWHREbzx7G7k7btwjym5RHkVuIJIWrjzHE0EOd/z
wos4YpBtjm9cqlx5/EtElyuy2Jez1Ec3o07UwAzthwbOSu9anEujedUyiaszDsFwkr4IyPBDMXq6
ddF8ZVNeYrnMUiQwMRHt0RXzstJGP/5m6ory1tpc+4KL+AXHschkmaGDlCMK9A6387/p/yFV5kZg
XVv+89//SBFkLpdMokbB8kM75nemTvFD3rf6F1E7jxWYaq4WuCaawZw85wScY5/e9+EXESu6bhlb
uO8d52bc/H61IbtZPF9b+YuIJVHaQmCamiMN+ypX8PiA+PvwcYAUd/7vxz8n+b/k5vQibNWoMPqk
E3amSODiKBq1hXVcACXG5G4w76PeQcXqYoxVJImWfjyXKXULjyWYUb7CnvLWXX74/y08/vI7LvFs
HLB8lFpoM4BC0t+AQYDLHuBz0ye3xGGwoSOXP4UVdbulU2z3dqhcDZkltnAAHuHRABrayMNhYhs6
dZCDABoAekIOa5PXINlVW+ozSdcAy1UwmxANVQ/houH7oL0BQpoLJ7nC5QmdY7Gp8MRcfVZz3wLj
YdN5crls8Yhb3xcDXetogrMEJTHsM+JU1B90ReCER5Nh6bbQ36H3hsbqnvbaHC183/3Jo84+eAkH
REjlBfUmO6uLov0cvxBdlssGmm/hd2Jc+ZRSEj0Y+GSu54xGz1DZXZ4InAs+irElexcphW+Dtv3K
j449OjjqkhxI7/oLXHWSPeWBkhtVDG7rlQRHDve78Us4+3TPWwjsjTpRb0xJdoByFR93NiM1XRmb
8V8SGnQeKndywAuGnOsHJ+FCusYHEBiwFW380+qY32cLRgp5lvUGymrJMn1j0FP+jEaIPYHCxbZz
AqkhXGTjHTCmhhcDM8YIkt79QDcClsNbhVvmpzkrxSk+X+evbKiWOmdLMayarGVgzNSFf4G+CwCm
NFrAx13C5lQWuPMouA2mtUmxrb2s6JiLCO8dmNdqA6f76kR73FbnJGrTeO3I2U8cdiVpDqNN/SQ6
Es85gWHGVtFl/tbbuGC5dxLGzTAmQohmA7Kj7SyQXpDmnu5ItkC5xhXT8KC7mR8YRQumIOIOsbkU
nmDgvPP4NWbwhVoDNe5OJG7SONfS1c3egOv1RbczDATAPYA3QREo9znDKoR7NOcheMBktt8haNSB
axqUIT8pkGFepctgfVFwseZ90elTy6Z+DdGg8quyQ/gmwhDat6aSS7tutAGdLNKxaO+AE8GdOQFu
/rlOgozAraVN9hML5E9pjPvqFujlFc6DW+G6qd00GhqwjlhxgAMHf9WO6BoalSHqCu+TZg+FPmxV
GENyni9czuHRiojf25nE0RNZcCX1WMmR9QfRiHDeG1EUbzoIz/dS2VBEa2q41TsGkS1I7WVnTXdT
+/s0w5xo1euCfzBkwLME8GsCXnXuCNSJ+tTMKypx5bKCkVP5aFUMRXs7UGgfJmRM/2sXiuWcTWnj
dVRCPCyH3wr4cjDoi9Y+o0Nxz5oFvBi1iIXmtJTDsDEdrszXMZzZp70NZZNu6qTg7X0Q+67eAiWP
2Oa2DOejKxl5bSoP9WIKPwu+GuSMf1fNhCvDkDuKxzAI3mdiTame6lmo4mtYg4eyMj0p4hWGhGCk
KGZZ+xxP2EGJ1+6jCmpYLmVjgcFthdIwzgl01tofPkDYrji61l6uhmqOl32YdkV5rzofOpS+Q29h
fJBE4pkkZxsLIXuIPLo+TCDIiD4XBDO4oOC1FXbKoJCQ+HSTZhMkADKgA/odowPWgic9FXlRQIZs
x5cybHZeIjHli4S8SVRDZgEqrADdLqZou21gkrQHoqbtyA4POxigHoVQ8bgqYti2foDwFwx6yNAD
05xGcAF9nZtODWoFC9YENsjNkMQbFy1hCxaUCTO3JqQa2g8+URXaXFqwY5xBjuZjFWEwlnvlwf+B
WUkX3k3z1CVlHsDUHm5F0KpM+q/cCTqtnaIB/U8YUU+4X4WaDWTTpGizLyzTLXoQEmjOvkgkvfFO
zNAj3sAthvHDVOq6nTdJOoLoky80nIJvGLbiLEaYM+/vdBgOdCuqZYpPVSY1mTYecpxyzCmWf9wG
S9GT7xL3ByMcVJoz/RG1gaa5D2rfgDg0+tbh1HCCfSTRUA0bBQ+Wcl8tcwOrDdnL5RCH8F3aUFVb
typTiE9uRxg/8ZWyM9SRkz7x7Gs1MvtB+iVbnuRoTH9CwyVtLrt0gTsP1GunTYIE61eWgnG9BrxK
jI8M1kDtylYzfEnCMY2XezLC2EiLmIptHHYLvHCwDb7P3eLGg89mqEKg8C7IwZOyjmCInpnhpMDI
suuhGaK0y4GF78ljuBTZ/KnuG+V2WZzJaoJTVNHZx1RwEyEj9tGIszXoCnICFKnPfpVJoKLHohAZ
+0UYD8LvFXwFwbUrMhyL6ZJV466GV6g/BCVEO0G8MuC8vs0iS8Urpk3SbwEIEvOGAP8Kj81Z1O7F
xrR8wdXWTF6HTI11CK2ymtoWPTTwhNWKVS5L8iqRUFNFL2HSVQJ3sMGvlAyVfylCr9p9BUD8NEFq
Dz5NXe4nU8rNAEXF8rvI4NmUw9KqIqA3ZjR9lZMvms08Lgj6YhZBt4MGIpiiFdJit5710LwAscST
e/ZbrLSG1U+5dlk9RTuBxPLbe0n3IGIkI4qDgMK9S4cg7GKuCRzpvkAUtzgjkPlWAO0YqCryGSKl
2CWGHroqjs0GOjqjv2eOqHqr2zSYn4ForLsDBNDD75TZhC15NDRN/wqhOm9PFO7zyzoYRzxJIqOl
V7DYNtldI7mAsQy0hUS9guZDAa4ZNiwIbvkk4Nj0TKLOxjwX1gOEjwwCZdlt48ZsOSV8rn+UAymS
nQJqwm7C6WyiHk/laDasmhb7lQ1hmt0v4JhlP2IIAYQeArHpyE6udmm07SO4We/HuIXvBGdJAitL
Fi4wgx4W8Auhgdh2c7+RTCt/bHyU+V8a3uB3Y9q68B6+YK04MKfKr1jCqYpAdI6GaNqaGDC/CEIg
WTLxndT9kj5VKWnMZ5qCvvMkYb4+fyrqAH0IPIlF4B64hxz+GnaNtENfNQQme5DS1/qOo7KTzzAe
j7INbXniCgRrW087osJCO0jxDfDOFaiTejxvt/TNW0zBiwSPo+zm6muM0Y55nMsGQrougPXoN5AM
UV2wJFOhwDPG6QhjaBbJjwLttPnAWCvik50ooyGsjSDR/4MU7fBfIoAyfVQCJP4tCVkQ+Y0OB9Vu
TNmAkwhTtYDM+4J1Llvb5ZxITeViepjGPphzE4kp2zcxbhm2Zhp09sFVlLMil1ML/XUmiTAHFesU
HWUz+flLEcK/+oACpyMKfnDTmP4YmgXmbXBX1gK6ICpLBrsitYKDmS6L5BTzNg72cd1MfD030F7Y
wFvGh2tahCBiElZpmRdlC0v2ivZm2+CEgRXEOEpxNkhtY7jZ6tJ+MJGePOyYeq1/ANeYlYcI1g7P
FmKc+k7hPpwd+Fnd5wTqfAMLAaAiALeGNxNu5TEHLPqfDaB7ZqUoaDUPYRBFxbfOEuxOy8reb0Iu
+bCiGWTOpmRM7kVQ6lHnukPtcxrKGYfuFNQ0+wCD9+Tkoy5WewcICt3SDJPpcl14VWcqn3FBhkQD
IyoJrPU0y5gPeTZFU7StiJvjMdeet3MJol2t4q+x8W34uoxlAFQLRJrrx1jorj0ZLFryybKxr3Ue
LS3EWmVHUSf5lp6tNY2DPkAK7TWEXm0zPB1NA8H2MJgLg+8+MJYfUwr26jRDVRPMtN7g1I1dJXE0
OTqZAmzstmDVIYMrcpwvpJ+SV3SaUbEd6oWSTeoS/U3xvhPfeelQ2/EZZcAanm0tzL941U4vrmwr
86hUX45vCrbd/JeHC3j1FDYjxLuDeeL1XWZL1qx0MohpU5GgLLeoba36yiBnUm4U4py80RgAnDXO
wEXc0yaymDXbIio/iBpvCKZ1bd8fZkuB2aOtWtKPFGoF/Q9eRnW/iQrXxIc47uZhyxs9T6tYz4O5
p0nJ/JuEJme7TnsDA7+mncZxZzRcO14tTyOxNRGh8NA2k7WfeYfDZx+EJQohmHqc9QCLYYn7reEV
KtFdDJWnb32PM/iHGJtIsHwsAbDfoswfxIt3MPl9jlI1LKes6a3YTs2AigQ/qYg/wvkKC+ogE4Wy
hMyFK3Y+TKuPBWSXyoeKMoQUZJYq/cWJAVpCecl0VG3aueJvwofAm1JTFRCbHZsZvA4ao3/aJnGZ
uJfK4LCBn8XQ8bsM676IvG7RUGC258tdNMPz/C6Si2khVB2RVRgkOB9zk839somRsheIY48+2nnY
PKqVHFr0piTpvVv1ky0rnLnLCAM2W6PUcihWwrVNqBGnRNcLhmSl9OQAnbb4J8S88X6yeAjkJvD9
HEJOESTqHKwXumyWJOs+q2Wk9c6hMT6RzqNIBOx+QcwhCZGDzEgS3hXE8Vcw1ZEVrWubYcUb1Smw
yGcUWTBpVCs0RfaHqPs43ssQmsYSpoMi/jSGfBg/QL+i+ZyRtCs/l2USPacj7zV6EO3u6nKixSkM
e7ZshzQe5U4JgQzhVQouSHkG1agiFf02HjuI3IkRCnEYFCEnmJlM3WrGHRHQMT1BtzGbPiNr4iC3
wTkTclNABT6GdIdCRJO4xMEMc0DY+pGmxr81epYgXvGY8eVphvyCRAIH+zUTRTqss6nM2pdR6+ST
jgY0KhqyenMeQwki2IqUjh/4ErF5jWes4F1vLPxYYuj/jqRjD5j6yeaDBtz5M85PZ7947iBDlsrz
f9uaWO9QH4v+SQUsRde/dKlBmV8Zs4Wqq0SBCPgnMnJbROiTcD273C/S1n5PQpGG63Fm8Kk0FgFs
4sZj5ldU4arANtRrOS0w6JQVjr4vQ8d0+6ALhpGGQ2vFP7QpbIdJIOHtqUJIruVROQPJDPka9pn2
QHP8QNBldgXBzehOdlF9H2R04tCRR7W1QZQhOuGZYs3v05xv+mDybwWcWggUvAzMnBjOZ7NywQT7
XO0zPKaLrfJrQBDdz6JasBcxJxaAMokeHiFKkK7Hs0A5WW3EmCzFhofooJyG7d8OFxI6VPAZFYw9
W3RvfLVESxNtpyzDeGU8j3eieEZU0cA2B0g8YxkILDnn05ARc3BkrEdQgCVK2yKKRrslPhvMBoDx
8qtsA/WGY1aadQdmwJSjOUHj1bRIv9/GKoWDbpqOHoGeZDKPUFwdNJqRaoXpS9xvSEYGvrXBgO1k
uwknVdwU8DmVQL2f82RYvizJHDiML6Drj1KDQD0JzmALNn4FQ1e+nRGOiMbJIiaBYC/eTDZNHt4D
ncWWK3v8rCQFhx0tCfRJEbABtp9PO5TRbddHdwWKIBAHgU/NpZ+bfQZhJuwiuFE8JH25pCs5D9Ca
aZK0OBYBhYxMrBKEE+riUK5E1LMfGtafDqN6BaZ036RImzCODce9jwbYpxkcLBvbLiF6lBGG3Khz
G2zKeHIWDxKVCc1neELsYTXu1WoIie3zBjgptSu6cPziywj7hPbdpF70JNAuCCj3ljvBSIEJkuFT
CkEVjGleDOvZnQh9Xx+rsoFQn4OhyLKGUyeOq2rAeEnRGeO+lgP7Q2HKfpQWys3Ka8yfRq70FjTE
+RAUDQzXgtFiMARsA4jS5738aUYpuaYwnaxWAYvt8SxltsuAUvp6jpKTNyP9kEWY8ORAu0ApvOG+
b9Y6oAukG4HA/kGA55s2XJVVe9IwWRArsGHsh5j0o19DfDeTD7IQ2BMoC6mFyHQH4xHBEGlOu/E8
w8RqTFYt9yjqabGGNn75WdBRfJK1aR5RHZ5PkszKV8mtARXXj48LwwjWBPEIqjwtA3KS6Hu7DUOz
dGRTlfanFscsjq0iGhuKOViLoln3OJnvQFOI7qMgcC8wy4AmYQklh59NOvdvCJW0vivnEdxrO5fQ
qmMGRZ2YJgKJv24Wn1w31D9MMbqPUhiIZbAh8N9Ni5yZg6mvHmwAs1LQZiBBxkPQT3AdQ2m/Srla
HmnmU6CwS9x+qjJWHxlkHh9U2WefCGYfR8gF4420qD33AlM6zE1kOG9aUvB0HcfR9K2xQX2WomnS
ZVWJwsPJF/BiHHKuJg9sTEvYo1bEPjPc2dx5VkAdyWdR9SGGZHi1XuR5VzLofWyywpD2GKEFwxiF
++/l1PUnONxhIjyGg15jw7C3oSuWcS1ibjd1PAEa3Y5RtypKi1wBLBvGKyxr6n1HkCq4hQhMPpVw
coXNC8rorJjNsiIUolCrZc68xCkQlCufEUyxJDDK/8EHevxAcM+91SNiGj5kdIXsCTLhpITe8TBJ
TohP/9p0QlYgyEBgMU8wCv1EgAF/jkpmj/BiRQHfNmRYw4FFfuNw0Hmb52r51U++/k4wskOhhkS1
kgVFSBUAZ939/s+XeYLTeCanH8pXmOzPsd91IE0fsPDpfkyN8znra1hhmwI8cwpLDu+Rlc464pgZ
xDNKtbWuFG83bpLqg+VRKUBMse2RxwOmqHBn9m9dVwbf4gp1uEBL3QL9B/JZPJH41ZchngexDXMO
iD/0XxhMUckK3JUazCRl0mcwYccjGhP2GaMCCfO8lHzCj0h2VZ1O/9GuVx8IWGxlTkgzvUBcf6Z7
abPie4y2uIGURN+8yLjVT3FB+i+F18gaqHHOx2BEpV5XM49kDuODNLuDsXi9TCtMyxCMS9lBiFWH
aBnPctnzkEOirIFgNkkxZF/GBfNKO8O7GPmp2PUR3B5WuKGAtzEcUrYd9kv5QKCNz+8V9KpRxJCG
j7h5w4y7zXTz3NCO9SfjWP/mYNoN+ZoE1iysaCDkQ3HT8gWjFmz+MC3QxkM+zj4SFhj56tqJPSFN
j49RCmkXHM8UJaXDMahXQWaiOwjk8FOWEvcTY/fhE8yhIWtp+iTdNYsnGILpEIs5Yuq3KkYUVh0k
NtWuzirBdzB6qQ8CoKBireDdjrlFV5JT0FcVWxMO5iOmyQzHWwqNzCI98ygK2LHlxvfwI5+HjAdb
KBtjHkYxjZm3EaZMH9OgioJ8nHDIrId+wu3dkuE8w5/Jc9ACULUCGQYL7iEn+6EGlMquRZNNH7Gn
5RanwXCYaanyseUF5mztjA0zWY3uiSfBPK5gn9OhkSnqbyluCSLsHS5emYQZdiuDQq3gzAP3aLyU
YoeeTN3jBO4GoOPC7NFwfNFJjUMCp89wRAUQTKDYUe+fR6LHfdUjReGcjrdhlYFiZRis4XK6IOs1
rBxeiMZ65VPUBc8E+Nk9hosY8CKjRr8wWx++ktGhHJx4iLmrHcWy60IPT0uodiAV9p2ZkQMm2ARB
fUhyj9mA8veYwJptOGc8ydV0nhen1Jn9NAao+kUTVx9bnVR+BbhH/WAx+1wNHB1vNcLK4lwhHFjN
xgSDMUjMILh+cWMRBbTjXG0aiOSHOw5DgE2PijjYtS7DkipoEL8WRY23LVqLQXFWZk2B/6cTD0Sk
gHaAMED2XW3rH1WTYe5XlwTjvTTjL6DPCZTHsduVYShfSUzgSK+JaZ7xm5dfssgCqBqFAtPq0CGQ
cGsWPbjeoACIcdBgL8CK+5dOvH0G6qM9JArnQQHD91+OieYnaxv/fK5I9ngLwF2lQbZnTRk8B2kH
32gRn93dRZB1MHWhTPfAlU3zBrZi9hlzZtTRLVASqwQCP9vYFMg8jJDO5B1lgKr2gcCikYQnH6Ef
Lx56g1s3N2u1bXzLvrdNQp+wl88WTkGF6y08+nNmFIanMFEGEacOUJ3OdiQ+Hyb4H6+JH4s1hNlw
FEeJwSvWIhOfIL6OOyWOK5gHDp2bU+lU/LNIq+AbVYN44NRifpISrsPXiUDbfp/YIYN+a4EZMIzs
9CPuoss3hBBIkRFqy35kYXEQGlOhJwVzagQioQXJE7ge0Mc40LAex2B2WAdw7cW42Cx1v1NJi2pL
+zL7aXRaI3tCZKvGxVGCFDMbSx5gLoNptw57uwV13x4hhiQtRiMWjtvodTHRINBE/6yrYCw3QC+l
qANH83EYp3TfUImGIpwsuct6FvJ9p+YZGrrYmKQ7e8YTpxy86OE0Lr/1Y8wPGa/QUElDiDhENYtf
nIPRC1zuGDiwGfjbYY/mdiVVZz62HGjQzDRmmvK6BhcH8omMHNsA3KTZqf/H2Xks140sW/SLEAEU
gEJheiy9N6ImCElsFbz3X/8WdCe6uH3IF5x0dA8aPCiUyczKvbbxM6FT5ad2nXbejY0IH2bKyOUx
GRIwYD43fI8zCfsttx/BkdOXLUEZY9Vc9ob22gtO5uE2xI13H1DPL9AFKCzc9TAF/sahH0ZuUpHX
6TZqHSveFoNU5R7a7vTeD359jyBZ7FUji++4A4T9PiOy2ptkuA/0hqsbqBfztVNExTm5e+fu8Plt
AJw0gtQeC7rsdu6j0N7FWKVfenPCKVbWATdlldtyNGhqnT4MxBEbe1vcizKq9yLsuscGiobeNNmS
mLPyC+RgLomaMMLkez8ux14aNZQLKXrJH/jaRTczt+P2jlMs0TtpmbjrxMSrxhgRjPqhm7xw+0J2
ofuY2Hf0QBRH5ILDno4d7HFCTA/SomvaPTxxZ96U2qWLoRh6+2pWFE83rrZHebB0KI8FRIv32mS+
nxn5kpRXVhbsS76xtTE82YYHxeF+U0GrTvZ4jxEkcaZQisjyLD5TSRx/E4Ysfhk2ycxW1ak+BLVd
mbsJdlZ32Y1ziYUc/03MFN38uSUl0AqfCoSPHKL0yhpE/v0N7PbyVUAvPIa+as5yPUQT2apMz5hq
JHtVXLCysyQXP2sfVu1u9HqvOaRjlET70EODvIlIa5BHO+qboQLbOet7vBLOMtclAzBgtVNe8II2
3ZR5KKIHI3AE9zLcN6HMLW2+RzVZIdtaZj44WcYip1U1fehnfpxtUHkE7yG5fuitZH4vmGLDrZgD
88GMrezVJFd9dD2veSmNUnWbEKN1g77T2Jg30XL+cPUNdJf9BJeVZuyOXNo0z9i7VsfaLbld0Drk
X3EBv0vLcXpzegGSt9BceW2aqMWYk2aO74KP/GCnEze+jraLy37ktN9FY2IciCi53KeCzmessPYp
CYArmvz+XAQkYzHb33XMjr1T3H7+Jniq9I9ijPShlaYwjkk8F5cjpgC/hrlqnX2RWH0QbxqpnLO2
r7yZeM038p+QZ74HVpf7R93zg4H8Gg+k+jMp6ZRRgKgGLJE4iYL9gpV+1XMWccD6HRfTldfDMYnc
5sxq4vCN8nT1yHaiv5fS4kaUe7bwHwDi5AWNF6f2NuK68LZoc3PXkWg7b1zZTxdctRfGBkFhr47U
Ld1pZ6S06YADG2XyrLRZnWVBQ7FODsYwQCmEZWKGZC2bpkdwf1ZMgqMPDEG102NTlWdNaap+N3bC
LClq+1G88RtJ84qvzfG2j8Myuc6EI+MnI3Th8XERmj44oa7UYzgZXBhmnZW+JnHKhCQoDpDdt0Zr
XoqoTNwd10TiOo1CJz735j7ovvEIqz2zJ0/P3MuYtGqYbpCqF6/Nx/fcS/KtUWLFtw+KgVsmPzQD
/4ZKjMi3ftuJ13yezfStoHRUnPllDGTImGbujlnSxXAkb6IeQ4U80je+k7KfkHVy9e+Hk1O2m3Jm
Nt7RaNG9uZ1MaROkSOt0n7Sln2gmW0OnhJnLqew6/R/FU0Ex5mw2ZvtrvXxr6pRK6gJgelBcJBTK
D9W87EKhx1b7yfNP9Hyt7VpFkJbBglf4T9dvZOOvVIn20Zq+Bi+jGWvVbNdl7tBXFHMuCpsmu8uJ
pgeTMgbtRJ/Byk99gVXHXcFJqkjAiovJQBG2vILnxV9Co/HzVx13kVONRuYwQE4c3XKwYc34eafm
0r39b31kq447or/IJ9+hj8w1cQapwrzlDButowjtIkM0N4ZEcx45SG5Hjvxah+LahNWMRkL+UWX0
zaLRGwpZbuE533/c4ndiQq1RVIHV0BwWF/qCgwH/qRpLLcO4a231Gazw1B9YdcJLUjwhUMxdIBfF
UodemH1hKvu3Efjq5mvvsGqF536gt7lKRMZrl9TqHa6QRO3+f4TaJ6bs2hgzGUGk1bHHonBIdJ+l
0cfOvWXMxSca1RONlmv+lMAaolS1Z12aNoWOM5Nb18yi2WsiR8on7U2/KLXMNCN+bcBWa5w6OQms
R6s9sdPttOjFcCd5+H8I60599NUSNwejcx1pGOfOhCZ/cICqCqP66SfZZ25tp/7Cap1XHhm2dFM6
+bnoKDYNBJ1trzv/aoyL9OnjYTr11VfL3SEm10mh0wvhj/JCNRBdF1czr9t+/PxTX33VXqsT7vtk
61DRco2Nw+fdmoOmUaaiIM4pcvz4r5wYqTVqqiAgrqaR5vXKKulmsSXtlXfTQC3O280Nmclnfewn
/tAa6aGd1veNtpquMAKhmhwDaJk6YABeTGj08bucGLE11MNsIBdUuWguKh/OkPIyqpwZDVVOdwPy
+WtyX1MsL/hXv7mMjdQIYo+/UsTviuvjneWQlnz8CidGac3h0l1Wmbh3FxcmhwkRaP4GGYbN6lPZ
44lZu0ZxFa0N29jShCDBzCG1KI6yzP7na79++TB/DQ238SFG0Tm7OVoFcv8AsOP4I64/VVT+u4+7
Z65BXJWT2JUT5D1nLLxkN7p13Cedmb9ptnikG/ZNV+FZPkw/ZpF/cYEsA/nXO8leW6U2EKdEfoGv
MjrpjO7Ns549+ZP99tQnWW2HSWfRRttmPUrFgEBNeAnF/VADPf34q5x6/mozNINUck1rOZc4Xew7
A5tbkX8SfJyarqs9kHuowKrq2L6cGiXuFDCv/hLLr4lSeutSd/v4BU6s6zWERokwxwDaFpdJaJkH
WsO0y/2gGOrxvq3KAn95zyzKz9SLJ95pTaSpRooPQhvicrIRTiS6CO8Dgui6DfpPmBknPsja1bPC
eZFiW80kFoG9nViNmzBtf348WIss4l+i0DWSRpL8G6UbtRedXwPlGHeNUO+45jwMvj5zImNDIewi
FfzNj//eqZdZrXm6eqZmwoP9YsB+mttip9wa6Wd4iFMPX77RX4uPXtNg9pupvWgUIu2KEuQOY8fP
AAWndpM1Na0Lu3iQXtRdcDXHbQL7ORfij8tgdWHSUzvOXugfPfNUfszrL6aYa5CaU3c2/XyCEqBK
W5gFYGVoxsgOH3+OE4JJe7XYqbz5uRGMvBJ2I3iIUr1foPWVV12Tu+MJ/6lK9kS6swajZWPZwRfn
PRZGV4dSHMRDt8fN7NzEsXskO/Qm4+3jtzo1D1axkOTO3zRKq71woum5QoGzayckrV96+JqTxhV6
5NlR3l2oEWaN6OqfqY364uOHn9hN1pg0bcoAR52qu0g844W7SLrZG0tvx+BrqlXXX3NUTUlhaMho
eI3YQ5oRCHdLNfCTn/+vA8/DVxu863hVlpCWHeYQ8bYpqnLvcV/xydP/dWPn6avPCiMwT3Xhz7Qr
kbtmZX8WTEW0KeLw1rP6T1bEiT+yjnAdu7aWK2vGp1l636P0QD/uG5bX3JgL85Mo4cQ4reM2ZRnY
7RGIIPvJ0k2T0Hbp5V8jILn+OmhTEWG6jUfIgTYidydmUez6+rMc/9RPX8btrz02SLgcD1WJbiea
EMukXD3k2B588olPPX21g1O8t/CIWeohtX+XjJ61cQnKv/jw5Y/+9dPpQK/SFknaISmjZBdFRXMM
7U/5Jqcmzioum+wpcHVKV7kzG3QQzKRI3t0g+md38j6Zm6dGR/z3CyBKyzMnicxDwRBtEgwS9zF9
5Z9Myn/de5g2q8WbSAST5lyYhyGaExyOMFJq8X/x8Af6ytbJX1gtYDHR6jJ2gXUolPtQhDFZdkUj
+cdb54nBWQdi2Kg77GwUSp3Of59siEpW8jUkMX2068JTmXTlzJ3BgT4vtWtqei5KzoCvTcx1EJbZ
8RiHEVo4UPolzSDtzwCh0NcGfc2vTbCiSNOqtg56tqrHyEs13Ue0SX1t1FcLlgv6MnUjm0/a17TD
IyZ8GLu5+qSUdWJKriMuuo5MM4cAfyhol6BrqLCOrcVpNadoKL/2AutlaypF81VtHqZ8eER6U+4t
2xs+WVKn5uRqwQZukY5OzZ4AxMG+tcdk2tru16gsTMrVgm2iWrkxTi2HWKTjdvZQTfX5Z243p376
aq3CFWxEEXfiUJFfXlSysaoNuw7ipY/H/cSnXUc6NPo6VMAd8Z857xgURjqb/kd/sovdx3/ixCus
a0gNmsOE2jqnLCo4nAvinG57tn7nS7Udl3aC/96P1aDREFvKPCSJ+QN/tXjvVp8Sm079+tXK6urE
qWo6QQ4ItgM6S/LhMHfGy8dDc2r0lz/611FIfyJt/XT24kg+5ftMjebzHA7cMSJc/WTuezzqfzJL
Bme1sJC+1Y0hM/adOKalBbB+gL4icoor2eaXuDTdf/wqJ85dsVpjs06k37iRc2hC8TCPGfo32rlD
86j9L4ENeZXVQpOuh/KvduyD6qKzajZvyy7fzYaz//gNTn2M1VJz4C7kxnK40DbmX0VZGh0GFRRP
LtLxr0UOa7hnlakK7oXtgCZS4n4agum3G03lJ0iTE596TfWM5tIMuc+2D1I317S1H7jC30VZ/DDN
9eaL5BTXX5M9k1zST2gbRFidYdESvVBlZhRDH3+FE+vtf9zJczvPu0Y6RIeh8UMLv9ab3iGD+drj
l4//14rDjyqn/4Afn/nySeUA/MKg/8yu8MQasFbLGX/pyXFNOgA9a751lhZ0ADaqdM8H1/7ajmGt
lnPVunNhZz76mBII8D6xc/xjndgrvF0dZ7S5fW2YVqt5cFvaSyBpHIQTvQcdsX+eFZ/sSKdGabWM
lYkgXYfDf6apaRZH0+wRZ8k7ex52H//8E0v5T+nor6+8yLSLoRbi4KBnvRF2ZL1gHyv2cdLTSvPx
3zjxGmvEp6iGOIsyVhtex/dJ/gsR/3F5izD64kdYcz4dKKKz6gYHpVs2H7Ni9B/RMXhfIvS66KT+
eylEdZX4tNCzGcXV1ZB77+78mcHxifE3lzH7a/xlPdZwmNlKhVe8Fd4CwaaDH2Hk+Jl57qm/sFrH
Dh1Znq85boKpvJK1BaQAvWyvvlJ9Z2zWK3muwJ26wEfq0B82hUsGHPT+Z+4EJzZqc7WIAbMgXooE
HzYKj11YXomJ/Dfz86tll+7buvxkHZyao6tl3IUxqrWJZawt4znIC/kj87JgM0al3Ne6bvcfL4Vl
VP4lxlgjP7tAeB0QDzSvrv2aleE7tINPwopTj14dyoEd945o0d0OpplsHYfOIc/C6OjjH/7vHwIU
2n/P09bKogSNv3Oo/OjNH5PbYX5KfHXdBTEAn9H6JH/698+g1tRPOZpWhPcUZ1qaHcfU+8c29fc2
CN8xJPr5tTdZLWYtCajR+ToH4qEr27cOgQjflek8lJncxV+MkdQaAJqhYup7T7twjSQ6gYorVJVK
DeHVDr80mdTa5nuk96aIZO+gipjmfdDp98xLwsPHw/Tv24Za8z9FUKRModo5RLkHQEO9iyk++H7z
9PHj/322qrWlN30k6Jlsto1ioEei04DT/nT5f/z0U7N1tZpNN7RQj6V849R8c6Nmma0yp+tfVsWt
Tynq4z9zaoxW53NJUOR7PrtTHKaPwdJTidrkXIXm65eevwZ1Zkh3LABVNhlVhv41KNSxtevrFLO2
T77yic+wttkW45Ar5bFpmLmA/9OC9UNx9ZVbDZfn/Pee0UWxZaV41hzQ9z9HGrEJ7ef/fDw0p374
soH8dW7OCZ3HJr7VB9s1fwYYnQxeY30p01dq+dx/PVsnMMFizjTC9umo+uKV+yy9cXNaWj/+8Sd2
uTWIM6lqL28cFq6quh+Zsrci6m8QT970ofxSWIql5X+/QyU6ZG8FiimH6GUX0EZAx6n3xd+/Wl6g
MIbCDlvn0JrdFRiFw2wFMPis+ADc4ZOZeWIJ/4/7stFyshS1e5Clh6o5O4DoR3wqqnPf8O7o1f72
8bc4NZFWx+YgAGE0OaGjMyXeTlV9u+u9zx5u2X9Kov974it/9fwqiTLHxUKIvccQ3i/uXGWyE82g
MLOJp/ROmvRmKzPzajhQHZc2sqBZeDO0YBWszoTQ41WC/wb3Eu+FPaLoYyTm9oBXIw2Yf7CEDqKn
XYAd1gGNeZhtB7fsfpu5j3bd8QznZcqb4iqK80UNFtKVHpSVxJEgmO4XAoIPGIU0vkpkc+ak8L6S
HmEYmlJVfLNhqN1JZZsb+pt9NJlm110VfmJ+EyIqzoYsLc6FjJ0KSy53gMhaihtVOeV7zhsbuwSN
zbBJCxnb91ooGBoEvDDMHFf31S/wHJ3+B6UDt0n4vwBFwLeDznsw5UgGGmTyJVy7vjvWTec9zHZe
PmXCzK4ryDgXUZ6Pl12krJ/wZdqnwkxRtU0Jqq+qzSHzxDGVaaH7pt0mXtGWcKlKuk+GcnJgjPSW
NnfCozJrgvtq907Yxt+6FBGIFpl/6BxULluk20h7kwib2E1jLZIrJZAiLda6IDhamsOrOqX3R9J6
Pt+q2mF8gXuA+kvcZHzSrd3+ChPFrXRSBgWS5EUGMiFWd14cxOgId7JB/lA5aCBpOCL4Tq9BnVyL
0EkvKTv17l4PDO1Wtw7YWN+yLyIzFLvMtZxvpjWJ6lCGUfM0wfnpd2k+1+1FZs4pOioEFtJP9CUq
bKdD+x8N0N6CBuGrzgCT7zVXhfhG2nVgbOQgs+AS+834zIh79BWmNouXQltcHk4O0TdFpDFzQGRM
ufuCZkSLDU0kLeNKe/oObx1oc/7gR5x+uq4eaZQfzU2D0h4QjuWB8TNK4W4Gayyvi6lTx8j6I2ce
h4UJWGHkncWo7UG3tXyl3MEqDz2tFUwPIEmHh6njh02VF81ngmGsrlWxcAjgF4VgnuoOUSTKUeRC
eF/o90IKdZ54Ai9J1YLJQqaKyKhEzp5vOsf0zlBRgAdgVHFaAX9BZ3874ueX943o98nsxL8MODh6
I5rSQ3Fr+bAjncB51ixNxHWda1+kEjDV2aiEMB+TxrbtPRrURO7NHsLeuZrbyN5z4TLcRjJFThnY
Kn0NjdyLIQRMzjdaqMHlubV+Vx7iiwdBjeVBeDCnNg36BPMX7EGj2cmx+QNoNNTvSi2sxkp7NP2V
VX0Fa298ymbHuKa5vsB0sui+g1NLYXnU6jhIm99fa2EfRbtoWOu4Le6JVEL30ncy5utcQl5vwQS9
q4pTbkKKcznlqt5ZeYnxIaYKwzMkkfRO617+bBMZ6Qsr6i0Y/9nCo6ladB99MVDJCqaUSDqZRzSX
/oK6NOYKjYUzgBm9h6HB17H5ny4xXxI3bAYADgRmpZBI83NohM2Bwq69C1QYgn4JCHJE3dKqElmI
ULJmAEKmkkVZ/B+T96JJrbuoboG/4cLDNhCB5tJ1dAN0SFaXuiq631ksDCaQPbrhLsM7AF1Lq/tb
K2mnaKeDZJrPO5EAokH0D8lPT8jBN0Elk4tItoyWXcRI4YpEEfnOcdQ+VBXegNvIzdsX7bbeQxCr
5BlFspf/LFXC3Pf8DImvNw3oSYtZRfE2nKxFns6ecm0PCbQ4AdEwAiTgucF2mtLon8api5/C9+GV
VIZ/l7GwH1ToLspVY5l+Q9wnvwMUbmemifT7EGgMAEEN2upJTsL6SUNPfBzZJs8CtAQ7Ghds/cK5
jFx44b26u8wTRnAdsK89zfYyZ8qgzuFHDVM84xWb9ePRiRE3XXMTAOGskXhk7kI4PlW2pU6Zvxhd
bo7/JNFg3wKJaN2DyP3JQ0+Erl5pd3iiiA35Ioia9tYOASZtoyFFAKZcKE5oVZkcgGsMpDciEY+S
s6gHJSFQqOZ241+Bq+nPIYS33zszyg6UiBZTUFfDTAwGJ33No9mF8l2ikNhSijSM58iHMXRr49Cr
wHh0sOXMrK6vMkR9PiAev0Xkqxv3OmULeJ6QT791nHtHL/IkGAkPg2ynHNO7ISrEtQOH4sFwF6+o
JDfDpwRk9lEi1X+TaCXvObqGnZgso93Usx6fgjF2ow2kGLPfJRCynDNsQefkZtBzAWAVBJ05P4kU
bFTFZgTPD92XFee/aALn9IRxK+TWTAOUbQ6y+FtKa8Yi5S6MByFThK+N4Q2QBjDVqdKDGkYD1G25
aNCKpkdfJkFBbLLUXFhJCLnZSyOvv0ZhSSlT9CNgzNKvUyAcQRG+QuFK8+7M8euFptY7QNPSjOvr
8071pfdQegtDKNH0o9A4ydQXoVuxajzoF7lTiZskzNK72J+dZ+yQtLHPo9Aaf05cMlwONcqYrV8h
UB82oVm12Ztm9ljP4ID4VeDx5D/U7et/jICVbYL1eVdiKtKNzWX0ntAlczaa7OgyoAmbTyb6cOcI
o7+RAq3VBh/WzLpB7WX5l07RQTehVVS1u0D3xsMUd251WSeT/I6zQ/QNlEDn7stu7t6lP+Xf/DCm
H7MRCXJEjzLLdBgtKS6RpBpvUZyxHDPZufWlKuuFvSD6AoYzWv5SZ5PYumaJZyeE5xmOjsl2SHd9
dlvAD0q2EGBEvGE/QHNecaxZW8Z9CFAeBTQdziOHkSxcZGSB08gfE9L/R69hztEuQ5/rMKAtNjjb
zgfkqz9cl46R7RCoeBcHGYLCcsbNSpboeHdI6+ShRJFrbmI7aHOygqG4KuqC09P3Q45qjU70vI3Q
cjsW/OSNE3XS0DtqDYbY6EzLf4aATYQQMmiuQTHCOKZ18fek2Sxs1NojPJFRNpfzNHdA9DiIwMho
NK+zF6NuVa2Q380wrMpLB5QR3Y5Ang2APmMAHglKgzTl1og8SI8bExiW3oxdxKizhST5NVsSIoFN
n+amuTMimAmI9FI28uuGLqh2Z3sQsuAuhMl40/vI0P/QIucdAiupHlMLTsYw1v190tqzuZu52GuO
0pfNSzL3TokcpOUAHiNz2icu4s6tj7RuWyxW6BYdgd/dZM5uZidKr+hJWCBBkAS4/12YPdqOYSzJ
SoLQAdOmig1NHWgZe6rf4OMYVcBTzQh8OFfwyve18MFGQjqGc9qi8vTScnot3NiSO+iZSBIXzBa4
j1jDqUEGVR0YOeMy8wt/vMRbQRlbOSKz+11xAXErwmghBBFxJvsutRVjqyWHWzheis6e3gI/T99L
wxZ3DXLpi7SszKtRhdbSf49xPZtofI1eN73zjcFukArPlb3riTzvYGqimLTThg0cRC2It9yeiu86
AsK5hQBG5NN3C047FzabJhgdBsPDyQuoT2XotyY2C+OIuQa6ZJX1+rkNUdbKOEjuPXbbblvZqGo3
JjnMvA1KR/fQdlS8H1y5wKUDFfwQZd+9yaBKfyhalG+qoOMI1ZXJxtKk2M4d2kmkrwTj849qqnJv
G1kGgWLHQX6But7ll5hGDd3WXCaSMuoMOf+YJdWmBwh8L5Iwuov1ksgkVcNRUFg4J2wde7nFich9
3LN88oAtTLLiKj4nyPxejbH8sZg3P7sBEP4EmNsP4bj+exYpeZB2ER0qBSK7COfieegmiX4aCsk4
KP8tCr3knmRZb+POH54aDXecaaL0FvcVaW4dY2aseRoB+uSjUR6SbHyJUjAHRd6PP0lowNcolZBS
ZI4RvGppQRftJTBJaRMBb4MqxqcnahaId0dZh5eJRfwrbPipRYmCOE7gFiUzym6CKxgt2i2wLpNO
+0r7pgsgiDQwaQbj0iF3O7OqOLtRro4f4bMW064mgd1SvOgeB0EDSidLvlne63OamBQdZK177YFh
nrdTNdKQj9H1AfF1vgPJAYFv8beKRljQm7DU+rK2h2DcjXgGv4TULzdkDsN1OAjAerXNPUvBrelT
Se/quRJseMut9k6qlv+9sU20W1QlxQ0yR2IkhYvfnfOHczWY8HODARzIvsub5kYN3QgtugYFszN9
r9x2NgSApPJY9G45Z9emWmiwKJHMM9Bt40uQxVh6+oDiJuTTD7Ph99dV0hZXlQAKT9SSbKM+ne//
WJV2Y5V8t2oYBUAfGG2EX9V5hGH3rury7tVcYiOAmwLMuOk9OGWe/JLAfvxt2FrVuWv18gLbiPyi
NovpVfBNr4dKzZf0HgS3ncRRu23YhigNQdcqQaKODMIC4uneBFHTuIlAGYycdcEMTd2c0jcaU0S8
q0e2jF0MSRBXirS9qLw8v6ZizHTrMH8xkO2zPxQuSS001/HFDxY0gLL/tKADXgHL24B07YKsO2QJ
PC3LHEDJ5iWyYRlJcwNZJbzT0Cw33CRRPDFNdY5/EwyuDFgZb0s5bhsIMH2kVWJIz+g37r/RRt29
A4JsCMFBcO+TkjnmTBw7O2V65fUfPk6l5HdR6I77hRQ0ZFdgYoMQxrNvWZ0xqh5BzgKdsAHz2qZX
nMj2lZzc/rxl+Tz2jmZ75kYNQENUujTuOT5tUwB3DBf0EecD6rkj6ZJpbCaFn6q5SUMzsp8SlNzV
GeQbMzrLrUrm30FHBNFRG0aTaIK7wfPOSX/JNmTbOuNOjdr8lnBJcd4EJnuEBPH4U5hNzpE299ZD
awXmuDGS8QqytN9QoayYqcRZIEm7YTLUozm1tUGyDBNr4xRZO8AAptjBFjEH6WsGvDT93Q1W0uxQ
NZHfLckQlKGuCoszpwapf2HngsXmAxF1dnHoNwGlbsWHqnKpnYsADFK8FZAGg3+CUiTusfOyUIJn
kF59Bt00LnaAR2x8shIdAOFcrvjDMoOumfTlEk26xNpNY3bhY0IkSlqa5uCsHg2rDaMeABSgmN8N
3vbhPnIsyCSUEkDZTeEQ2S+uwRbg5CixtqSj9BsVXsAwBVMYy7tMtIRebL2de+GwdTVs0TYwlsQ1
xD0SfU/+sEeDtHnL8BNziYK86HKOckPfEV34nuQAtYrnhVcL20yOCMpA9HrWeVNYBDQqybtil09i
MK5lk9TUqwB8+8damLV3NuA34dEMP9fqOfWbZa8MtaAXMFvSfVA17Uajo5dblACxcQiYFTCpQg9m
mbIyUs8APre3n0o/yV+TKCjKa1/VwwOEQoJzM9elOC4bXXXWhO1gwM6YIHgMUzI9RrNN2C+BCRR7
Ca865Vm4IBwdYpaaHhHlA4zwmd4bOw/Th6klxHkTMNPUHezK/AcsL5YDoDPO3QgBRnjIZAueMdFs
nzfIcyEojVYONBIop7hOvDLtX1lO2QJ9NWV8xjojDJ4aaKWbCOVtcsxRPd9Bk5iDzSK6fgkGiLgQ
KrMl34iKPNgDSk5GwtNyaPOcyLPUY7CZ3EGcOdxdNjv83fvhu8VX6bdQVYtfYoYW/sMO7cG5dDIb
pC91CgzAhHE+96R4583g0BIz1WSoUlmheY5FTwYBsHHwUEhadSwEjljEmaP53mUt/DadKbaNoF+o
mIiZCE/bmioA9l+tyuWmkyoF0FbDEZG92dw0XVy+OC0uwTvlsjGrrh6Khyky1VPglwquhJcfTRDi
Z4CQ5XkSDyUl5k5TKQoCWff7tKcx1AqMNNzHY67fQeO5NNdH46j8Cyh50w5Qar0ny2AFqgQw66bv
4BdCFvKvwK6y8pZ5E54HaAYxeSHAtPbDzG7I4ThTdAAV1D7BVZ7fB1PoF88ZgP80bndlm3REtiqy
7mMTi5ML0GFYemjPvQlkB/1k6nGS2CEDzY4eUSkWHbZrbx2gScxXNp1NkLhA41IPiUcY66U0oGRW
x5cdoXcKm85kF8XVktqcIHxO4Mj5aJTLLto3LkFpw64dHTKuRe/Idd0bepLVOe7iv9g2yAYsZRRk
X3VTb8ETW2RjEvRObXrgq7ls4M2CjpUvnNG9jsyYEoNVqb05muN3E4eAH8FIPdWfG3k1m0UXHmIP
z8Vmdskks7SSV0A4il/hXJtX1piD57KpVf9SpSJ1Qjtxlab9dKDHP7IOdeekrAKxkF1wEmj6y0UR
fYw6obfSAsItB/AByi/mO6cIKUAFoDmmbZOq+puZwTep0lACSYwog4ctRUsqpp777DTsrJPqTboB
BBQ7I6fUq7B4uWwnCgCqSvszo1gikKEGtjRS1TjjEC9v2iqGa6/71rhsQk1L1uil5Gia/eApL/nG
PtXNPbtRfw+51pHHsEVglKW6W0aSQ9koPbB6LWaUjaL6tBlmbVfHKYP/JFBy3ak6hzsyOKS0kupj
XWfxt2CW1veuzEnwKeeTJ3P+TRfUK+iv0VNNwaNyK3JyJ2iGg9U33pv2absNnJY4gXzkpZQ5liRx
E3D/RKAx3LLG9a1RlOVTpCJ9Ozgj7LbctPXw09LaF1ubaOW59d3mWjhe8KroONiiHjUDAk+TC4QA
iekxaPt5a2eL70ez1NeTqLDB6bU2229nG87GMVFJjLQQ3HsAjvItXVNuyVmmibTttggAtDco6feV
9JnTFXipdGOlsfjexG342imv1lthcAsOV46szYG6efTcIst2+dzBnu0Fpe99MsUQ03tuUTERiBu3
P4xUMQG2zGBXsCAaClwmkni6ysBYGduau4F6Z5aGlR64RBkfpZl49bnqpyF5SljbxjlcYlK8YDD9
l8FN+uwFRLSfvEVGbhwSq6wpnKULUzHV8s6gLQkLg4i8v7Wn9jbStLEbtVssnylJfkFyYqp2Ytov
FM9iB/RIHhpo4YeuW9iekWupZ9EOGEh0lMMoMne+Lcnfy/CevbJo9/M4d+Yea6MC2jzx3MwxXvfs
t/ZMJp3sSzF57pOLaKo655CPuvO8XRwMqE6PAZtG7zy3eVJPB6DBlBpigPuoT92SSkxueeztue/Y
t9qiYNMEDjE1cIBsXyvNmiha/qFNP9f7DJIiZ3i0lI8k6NELPddz/LtJZ9RapRrIhCnMWc0P1bV4
5/i6Qx8aV2+NKDls8UQhX3bLuHvtRrch44EmnI3O+CsKgvSmmSnijuP/cXZmzXEiXbf+RUQASTLc
UpMmS3JJsmTfELbUJpnn8defh/e7cdMu1Ym66XAoOqBI2Jk7d679LBJGEnY94Qk0fVPMFJJGYwCf
OHEs9qB0DSsCypLRfVWYyyy0UAHDnAXL0PlXUmTNY42d0jFxDPtH4Bqs9RBWvQ+FQHZfUNv8MsRL
SiGs7EVryDvpmOzcW77bYRO4I3zSCN/J33lKvQFYleQ4hpWn+MGET15TyS591ujTb7bstrRjUefU
7uqh4axJFlV3B0UJaCIeKFRawFmWOzgRbHWKpNCPHWDXYz7k8ZuwavMetApoSYCpxhNmSgSimgcQ
hi2JW3el4tb53oatTkWf2kLc7KZUTF/tEjuNm8yV+jUEeeNboEnjB4d/83HovGaXVWGRbFuSD3GV
ZxQdFWaHKWXCvF0Q+63Q22vwpk0ktxUQ0e+iW7ZxZpWUGRs+s6/Io7ERGmJ2gFszbSMSe6OGU2uF
sJQqjaZlnCYGdlIwriBZT5lgaSiZEf0uLyFeh5o132pejcETlSkNQrm0Pc6sgvi34FTm20RLGTtX
MNhIHEm+vtc6i+pGgee6Cx12sVfwLuOrzILEScVIXnMwZOXXFbYTD13ci2yvoKFA23Nytz9wIMLu
qMyW87mLDnLXPojNHE/zIBFLZE7B+Ro9QO0cnesa+WszKDzbVTuN7jU4Cw2NtU/nqfKFk+4TSnjs
d/aZFI6fxDjanLW2O3Ek7ax0E4PX9FMWixp2CDtTzqLEMH1PO9x+t58P1Qn9wdoW0cq1vOPVyz3d
a7/ZB28HrXmzOvfq/PH9qWdYaSjYAKAiTTyxb4Lxhby23PTt2X7BE9oAZ7npHwIN/CJnDIuAfSMh
+pF1yd6E50Fy2IP1tKefgxPtPh+oU0+xUlE0Kk+bMlRynxXRNgmaV6e1zrTxLAPxF12As9JQTDq9
y/3oWfssQPuRLUsMawmoLIUQ5IxO49Q9VvqkTNppWvaIZDgq63b2wKofzUNw8BY12ucjdOpTWskb
oBdaqsh0sQey0iDMzL4vyl7OIG+Nrnv6/B4n3sLaIXECRo2PA5ENvt7xG50tgJ3pD5ddfBXZvZTm
QMHS2rO/azcFxtQ3UU3J5rKrr0I50zlXN4xR7vUwugpGEscxp+D/+cVPvN41bo1BbqgdCXsfUInw
C49OGHj4b2Vgz2fkmKdGfrnzH4Gm0zLoNK2F9aDnpVDu+2Qj8vjl859/4tNZs9YoetQjLCybpd1g
E2qRZCPy9CbLL1ulXbYq2OsILqEQ5AXHl7CXf1YBdWmZ6pd1YLhr3Bq89NwuEQDQSzi9dP3ydsfq
XD/bqbe7Dt6uyizdpuNp6b9IghgmZJL3vrS6fHfZC1jF7uQ1DpyM+v9+vsvMtijDo664K1URXDYF
rQlrQ5PhQJOxDiTZ0lTlMUZgyWcYGpS5L3oMuYrgxigxWNYKuZx/PvbTuK3r5MNCrUrKdK7N+8SK
I1dxHDQOqLiqF/ugSY9mjtu4E3zDaeKhn5/LhULx+aOciLf/kNYsfNkjGmD3gdVr/8jEy9/NPEyv
Pr/6iS9KLn//I5ob1SvUL8tAeROnVfnd0nSWy/7x88uf+vHL3/+4vEmaX096xZLvAf6ooHlxZF7/
uuziqzgOxMQuPCMaIumlmwXxvzWWRf+yq5v//ulNFnapHXN1oK/YmdLD4NTeufaXU8O+CuTIa9WM
+4vYV+hTfGoFWOegxxwr/vH5zz/1da4CeejjGd/dSe5re7idBWUe1mHd8zYOrUipdqFYeE2aEHYR
DvByaVzMEBBh3FL5bJ7OXf3EMK0RE1FdSlSVk/e/yXQRnGeO8doWl77jNWQiSh1gO5ga79kNvtFG
knII4ZwjNZxYy6zl7398+xPlRBVGBhfPs7spqu5wRfpelWzsM/3r5y/51PisojfKQm/CyIu1OFr8
VOiq8pMAuxRaDM/pkk9EsLWKYKvXO4eyLt3fCWc0Uw0/VFn1GSrUqSFaRTCV6ZjO9RhZlXCpKes0
s6mrIsofz8ttlxn/Lzm1tQpjDkA5H7QydIUgzR4Dt7zTtfxRCeuj9HArDGMqcsGZmDs1VquoZmaj
zNrUrDChEakrDpia/Wwnz5+/7FNXX0V02E65IVLHZeMxLWLENNjl1CH3F119TZ6I21gzKmvktxt1
0mPH5GFvq/Qfn1/9xGy0Rk+YDaKJLndp68gydw9+6kmM3UtZix3Fsx+pcM6sN8Yy1H953WsKRWRi
s1ZLjRv1GlW5ZDoMbbYvK+Of/7tZeTeIYevO8YMgEOfssraGNZ8iwzMomlPpsow2Hm5GnAkbU1Kc
WaRPvHmxDnM7wCgGu0E8AjjG5VjI2ZZhF20/fzenrr78/Y95CvvXPtAaIjzS21+wt4Ot4V7aFrAm
fwVxLEslbbGPqx6HFbdLN660jqES2Dhbw4Uf7yrIZV7axWy1zn6xSLYrpkF0R/NlUb0mVEAmbwdP
k3Qd6LiXBIuOpR8u69BDNP/vwbdnDCTbJrT30eg8RzRObuYBIc1Fb3ZN+SoGScU96Kw9J1LYDCCq
v3zuXrMvYo6NsnkQS6cW0vKozg5g7CNEBuYNXpvtmSzsxAqxxl9QDncQvAcW8nvxWi1Z9VJLqPVh
q0bz9bJhWu79RwDoHJEGXpchBEIghuOqGA4iOfsEJ8JrzU6NBXg4q5obxilvH0cxj3cYgsdnVtBT
V18FL+BiFz1fx9UrQ7yaU13fYrYRXDbxrPEX+qSPIc6uXN3tivaao7lo28lA//b5wJ9YFdbUCyse
tJnjZIqaM46a/iiL7SShn+dV8QsTu8E3zPLc1vnUQK3W5oGTThR0FvcKU1Ns89D1duxtnz9/klOf
6SqM0zRqVcPxF6tn6v7jIEPbjIlA0Wz/wGb4zCJ6IpVZ8y9abH5mD3w4N+kTHD1Az3BaGdwjbgsR
o7fFxqTwj6H6ZYvamoiB5qVIuV9J6oSMahNNM4qpBkf0z8fsxBtZkzDGClMwPFRxvAtCh/MMrW1q
FPKjKl8uu8Eqrl3ML+zEtRmv1mRvyCknqvh8PlMk/DtJU+IO9+9pIwihpaX18s4j2e04LdpkA+6T
QGcdlT16ZJr99MUt7Vtaky6rva0RGaYR4nKooxNFHFAcODmhJ0TIaff5eJ36vlbZeNDXbLjcnKuH
JqIyQ8M22NpqY3lrqGpRKZkHxDZvn9/s1NtfLdmRU/SOFif1h551+HwqVqmKA/bLJq7/pYd/TOlW
RQNB2vf1R+717qY3il/0sooLP9xVsKMuUlmTuNVH0w9vloueLvbQGn0+LsvX85cEdg3GoDSG1lUY
2nvUxsUhxnTp1sGi9kqVpncuSV7G+G/3WD6AP0YnxVRWq3Q3pKdkMH5rToUBGozISi7lmaLGujWm
ID1Z7W7A09dT4tWby5HZuDjD2jnx8tfwjD5OPJzwAvv3srxs0M+hNYmT6Ezac2JZWfMzipFmBF2a
0TsNlduUigqfAq466nnhQ5x/iFO3WcU/ptGeJ9Bn/e6i5nqB6Oqa+yWauqtlFp41uPWffxGnBmv5
+x9vq2PN4kyonn6N2Ohyiu+R+9T2hX27a5pGWlhzNLWJ9d7Mwd6wLYzH6VkfEvVgS+8ypKqrr4K9
xEojAr0if6U6MvShzt+BLcRnwvGva6/FWflqfFyDyh8lqJ1rIj+/0vuuvpuMVDvOpike7LAurTOz
yok7rYtdXWyjN5k9PJaM6IGz+31SUBFcnCLwSjtXGjx1k1VwoulLaF2bEDp1zXWgd0AEnMe4iB6o
WZyDFPz1k7Lcdd0rNM1RDOgZd9lIqReLmOIO1+WzcJ9Tl18tvIWOVZKLSefOxH75V7K4gWKT7n37
PB5ODdAq7jKD6paT6NbO7hKMcg0ELhgaI92zBbOVcukPOjORnLrTKvJaD+vRLKyzpzF2v2D8dhMs
M2SWF3e6Zfz8/Gn+OovwKlaLbuMGwdQ5Y/bkJvhzZeUNcq8nBJO4OnY7A3HQmVnk1H1WIeii7m7S
rFJPneyvzOirTke1zys/GG3zmNTtGeeZU69+lWbriaa8zi7MXZUJiIs1XeIauOMz68ZfF0cGaxXq
CGhI3hHEH2drHp/nNOp3WFNkX6IwSS9Jei13XQeDE1XTAOu2x6QWKOA1Mnkav87NtifewroONtS9
E8VtjpHhhNdFaOg/B3o3uq7HW465F9Pnw+ef1YmRWtfB2lZvAcEY7dHr5hn/baxUphSzYdE15v7z
W5x41eualyVazMmcdDwqr5h8FMLGBshTt7vs6qsoD/Cja+Jh4AEkdGYHF1Lfc8/t+E8EtlgFdmF5
VHXAe+8WCslSc6a39iutv9cqvfT3r+LaRPhdW63tHYsyupo8Si9pGDdngvnU0K+CGczAiJ170B9L
TQ/RRSY1Am80eZ8P/alvZxXDAdzGyTWq5qjMLtjRxJRvHKue92JC2/X5LU49wCqQ6b81Rn3o8O7U
7rrgHye5bPpZV7yQxcWuyulppT/st27bOTpwXPYu+tHritcYO8moUPwclWHvAG18iS33TLieGI91
mcu0EUEXHUbqCsUijPirUF04Z5pLDPyRPjZTaldBMtbHYo5uRT98i2YgZqZ7zrPp1E9fBSrTJU3q
nVsf6Q820i8GfZLdUeRDaT9/PuwngtVcbvzHA1RVLrKxzeujXdq4WDdvQ9ltpNTfSi1/+fwWJ774
dZ0rhD+sB4leHSM53C+nUr6W2teXegpYYCD+/QxNncZpNhrVcWyzCk+BeoQeclGdhouv4lXvci0b
pqI+NqXX07U6/KBYWp2ZDE6N/ipSyyD2irgeuHhTTQdN94qryWy6GwR3yDbgBZwJrhOvYF3ccjW7
Nxfj0yM4i7TfzDIPx82Qm/o7DhJms/38RZ9Yf9clLSV0E8pA0R0LLbmnixEHefM1q6rrMTRvhSmP
l91muf0fnyzIgTgySmEdezoS4Yt9T4f6psR3ysiMcIs6dP/5fU4N2iq2U7NRNAjH45HCEH1cWO1m
6NHlOROiU5df/v7HYzSgbsYWq5MjqSM+rVNnbiwDvZHSoPt+/gQnPq91RUvGRds1sIeAEFS3up29
L9k1LUl7vrGXz29x6ilWKzF6R3wkYjUeOw2yUunHOe0j7UX4bMs1VpE9uLJJMrsZj0nslRus5Qr6
2fvLlrN1GUvS5mfkNDYeDUMLljNfq39p6Fw/k+ueGplVbAd22dqdyqsjOvNvYZG+u22Ouzx6rM9H
/sTS8J9aFhiFrm0C85gYQboNUktt8DE7d/VlQ/yfKpblrgGvOTLWCNGPOCLUeU57e9fTMiZkRIeq
e6W1rKMiOxPP3olbreJZTtOEWN40j7HO/i8zDkJqGxr+fyzY2sLrvgZR/q0gvj8ft1O3W4X1ELRF
WfWWOLIvOE5pv3NEdUdfx70eBZv/PZnR7ZuovCz50JfP448wrzTTa/E4LskQSp5POVHxdW5kea6i
ceIzW+Ng4SCY5chRzrFNnI+hoC8qw9gCis+5NerUDVYRbjUQqPLaYJ6ascwK3PnQKproFxftz1/I
iWVjXb/Cz0WVpR5X9Ae3YLasm3jODmyvQrqrmxsn9M6c5p26z2ol15y6FH3FSBXzdBChg7VU88tJ
5Y2Uzv/HbU7F5SruQ9gYDmKh8pjWzOZtp5cbGiXOzYh/fxvOGgsbBT3bQPpTict+pM8rwCw5yaP9
bNTqoi/WWSNhEUIK+laG8sgBwq8+b9ut6s/KU/++JDne8nL+CIfJlqKHf9Ad4aheLf723jA8UZJ7
S/Nzuqe/vwAYLv++RZBOrTHIojhq3pzchEZW3+oZDIjPv9ZTV1/Fc5DKoJ2F6I5mJ/+ROIclX7u5
mJLHzy//94/UWVNgAxEVbhl1+bHovaslYcbkfW9TYl+OvGB3jWce49R7WEU1ILlsijEMP6JanEcf
gY3xI5kpwvqJit3nJvXU8+dPdGrAzH+/jsZg00jLwnyE5yZ9Y0rdTT2py7Iox1sF9SQDDSRaXhw5
CR42kT3rLzrSdr/GvOnX5w9wKuRWAR1ndSO9PM6PhlgQLSOnAwG1Vwgu4bmSw4m3sebOIpXqayHr
/FgP84NNWTdy5Nbx5H7ZKV30FGvwrJrIzlhos+NAPhjD7dAzedc58rJ1yFmzZ2NnHsAXB9lRzFmE
VxnQJ9kreJLVWa3QqVFaBTZUKtrtTUZpERu2FUg5Uqu7yAIH0WTpt8/H6dRNVvEN4EnH4LLMj3hp
RrejtxBX9BAyBwi2rdmZwHQuu9ESL3/MhLYMQ5JbB9MT6I/C7a6W44glD6nbyxwrLOe/UNqQXmbb
TI920iL4EG62xRnj3GnqqaFaRbaVZsPc4jYGk8F4gM10reT8ulRay/icleKJ2FtDae0St86mtqKj
UUbilQp+BIZq0t4996wH0KlbrMJbuVrc2I6pjtIRt/CMkg1Zta+5/OPzF31iAlz3SQ5J2A9FMavj
qIsbjsx/xsn48vmlOVRaJrr/JurOulFSclo5t1gC7MpkNKt4m+txZD51QILQL+QZ9BeXPpZKF9km
l4B+4JYVg7JGzhCy0jF9KgN6HftI5S24IV7gti0AVM3W1LQbq6AAEls0cRIctMwaHGNbdLYZHvFC
r3kXcGts49c0sZZ8QCuJtfABTHSptZBmmtF+s0swSz+wYBwK2vjLOQ3e6VFssbpuhzGEaScoaN3o
YnSjwXd7WYYlVEO6wXRfysnYtQWu8UNlS0gYdgU45cUEk1hhGaMJiQtp0llYLkJFmwKQWo7heAFJ
kWu4FJniTFn9YxuFGhhG2fa5exe4oIa+iQ425SYx6ngzaHr0EWdzMYxAa12ksmxAaHU/FBilz/l1
YsOEOTruUM3zLp6xh3qfFS0XFXJwZxzre9LJztTosIm0Ot3lvT3pk69V9O0/TprI2tofMqZCc2OM
hRnCEPEmqT5Gb6QUHnPMBqvSpufZeRtmCxjR116lVP037lhDpqWHnJ1RvRVtG9X3sBRzjU2wDqlS
bSBH9u0rMJTJBhWWZ7H+hOrT1r6XAJFEvmtgqDrjRqV1wWFeEGtJm12hZOvkb/qJ9ZCO676IZQHG
xw2dgxEr5j1frydnsg9a2hj97Lt0NmTvgLlzODzJaEy2tq2H3LbUkwcdwrh1TCe48twR8AMMHggo
6AJoJ28AfdlX0Ani+HcPv8z76ekBl9qTUHKw68Mi6jOxGdJcefdzL/v+h27pOcGhisJrbq2yjai3
u5EZ2KkP4ydjuUrSeJbtftJSuC5+k80pGwQcgCJqrWpI5HQPsQ+ngb02d5VRQ9/Vpu7baCPi5/9z
Wjv7rijoV/VG05Ul3/ECj4ZwF0ovse81I0GUc6tDFZQ/NS1sIWtrQ9vLHwOGbwnMN9WWxhHEh9U+
o0bW5tsyG+3ourEtBHx7uD+i+qjLToDMVmVOk78/aBmv0Ha1vn+QcnCzBEV5MtoZkk4Ak+3WjY18
fsJySQloSmlqjb+QoaQqvCtl0KsvWTm4+rSFXxI1EK/qBkWUb+R1gOVNaARSjDvWKWAxd4BYEmzA
chcG8F1U1qk5+KMXREV0pcd55b4l6YBUZ48BUF7y/vGLvnIVikl9OwIc6Z5pQRDud63rVW/dBmZg
QebuqQprvFgrcMqH3rVycZ0PMSAZuym1/gDbuGhve3BDQb3PHU06d5UmbO85VYE0XnWlzx62Kg2f
mEwHYAy+XiRqvEHNZ8JF4gX2xje66/XhzUFTHgxwS/Erf/IkNtm/ctV2rQ7vwhuC+yLwTHaH5UhU
+pasjcHym7xU1WOiNAV6YKzaMpw2OTS+evIhKwBkAJ5aKXCYZFW5n0M0NUHidNnQ/Qzp+FJ35tgH
wbCtomaeb0rbK8MfBTzO6QjiN223dTRqDR1tNUSkB2fMu/ZlYP/r3ji25FhoO8JjaV5wsrDvDBC6
1n2XxlbWPQSO23OM7aE8HiM/re0oeXK8IlBP6LT1nnP0LjZqMuByBscyWhPYUlTJXOdg8NkEw/tU
haXQdxEkFHwTKoF6/FZ2C0HPd62gzD94L3r1AoLAEN/cIendba6sKNsCkxiwQIT62WyAZFXJXcwZ
/k0XMmFZQFS6SGabIo2a6KvyQjgt5pwbKacWll4nfhu3U/ZeWIYlq20yDCqPr8GQeN6D1FhjgFVE
acheNi8i1QTb1mzL4V3TLU1966VW5b8jvQurr4XtWnPoa7M3FDcikdXwTx4VdvNa2WYU/67cdHJ/
9I3RteaO5EE3OOsJ6nAPW8g0JlinWa6/lmCcTdowLcW8bBTBmB1h1Gl6wXG3BH7oG7DrikdLt6rk
niqemr/qbiMytdGMKR9/hxEcjmMuGbpmW1q1aI+ZXTitvnNFI9xN0QZpZPnmqAMS8lME3AYgkcQs
E4jMyihv6sYLPPTcc1/aH7nb1iaf5wDg/yFCrJUcEo4EWBizXkTxPRLkGRnUpFtTv9FBPbtPtl14
w20qoFK/weOKi7eqiicFEC5NBsOvg27BaOKmLcbHAfL2OINt8CipUAKO0vHB1J0Iantkpi4n2RkM
Vf0AbwP7Ut+LoGgxEDFQvsTHVxN9/gKv94rhEGRmJ9y9AqA8u98m3bGi8ktjsgWL7xqrGUfzFkKW
W7QLEWo2pnAzwOVmRvSwEhgPVVQ6VuZrHZDGf4wmFO49GgPDnbb6YHcOlBGQHtvMMsGo+FWcF9Uh
jOtaMzYkHbX+AQ88pdAB06qHSDgP888RyiUAMj2wmKW7OAZGe0gUcLjnqjHrDv68AFkAKa7s2uLQ
ZHlUb/vSCvqDQzQ5m1JqRSRvYoidEhk8BaLQ8DPbSNEMBLbsxtcymLJDajiWswuxNS6t3cy8Z8FA
mpSfAoCMpV/rJKazD49/Hg+jTGhOnjtbTT+8rFBikycObOSb0hs04sTGMI46f95lU3499rreHeuy
FFrp99kENHXPwSdHcX4hEqu2/Wa0IB7CX9TQ+dx0bBTBRisxlu0ddjGVnOmMcgf6P3h9U/eoFDWP
Xwp4pnRZVPrUumk1F3Ckk8imDneBgyjxIJ0gL3/xugD77+pcn2GwRVpiLJbK+vzdDcz+pwmAEIQM
5Ouxr7aZcGw8xZgy5tjewPJT1lFkulFkgD8GcIVBZFTZXVCmoXoIewlihVPKcZpiJkWG7S6OgnDk
SxApFLLZFSyu7tSFwEhNTYOKl4NjLN6sUoxAMryu1q/wfLFvDM4lPc/P3djqSSKhLg0QackBM7KS
MWCZ2ozxYstz3cfDKBQyoqoz7nMWAfsQx1COt2SPi0MB60gXPBpAeKyHxCPjTLbeyNL77sVBHX0N
U6CREx0W7tBgA6A7r8NoRvbTInGev4sZZIezAVDrwP1rwRfAeXTdbprBzbZ2XnyZDcPKfzoO7SuA
jy2tcjvfCfuJLXw/lEb7BXZhc9NHI4C0fSZ02Wub1NQWng8JR+uMuyCUsZkjanD08J++9mT1nKkk
tq6GdDar5tqMHUJln7cs5Grfxk6s/Qp7L5vCfWglUzDAFK7i4IvWl1X+TzOVJmQ8SK+iAB8j9Ykk
0Ysw9eXsElm4rzedgMLKSA82ZFKzy+SXvJ219sPpc1Jb3+n7TtevyJ8y9TubVd7k9/ls0FDrG/SP
0AmROmModqUrysbaIo0pxuEgrVDSjp8FjUsXY2vbgy6vRxy/8nsEPw2A7FxF6esUj1AW/XyODNve
jlNCf9m1zew6Vnc64g71VavS+VbpjVuWvqp5n8e+m93sLmzjECCOHsSlSK5pboR7f9BV2EfljQq9
svxVWyb7um08eAb4R8/Nna6+qflP0m/qnDdTXAG1EtZ8VQR2i0sA660q7UOKnTJYa/IV/KZJ7ztZ
JweJ0WPaH93JBiK88xChJghCUNcC9m2GUs2bPDQ81e1Rgv3U5ljfkIHm8bjFC0P2X928jS0g+G3g
RSkcORFp3dYQETsSyhetNUWbeUl3om08Bzo8tBZXKJXs58QF1r1Puojtjt/mA3xK8pzetjxfJ4FR
H7OsS0CPADUnj9YRVWXfzIHvXr/KkkQM/U71Uc882g7Y3HabWjnBDFarxucBLhVZeGnsO9kIBzS5
0tqqh30nBH5pHLnhLgKTb+pZw3JBHggpSpONe5snmtEr3kpsTY9OPjTydTawX35lKWAhBn1nphP7
MA9CyURZzna2QMKy+b1pQbj8VDa0P9e346gWBLMxlG61gUgXue+liY3WV1fNJGpbt1ea/GbQOgS4
nEbr9KFUeijeurJMsmPSQAPX9x4dxeywIEpKF/Rezymh7adCTzXmZXdAbuR3BkfQzrYNoiSV254M
l/wlD3qXI0TZF23mt6PWN/epPRoYIEz04mZfJxJ3TW3Ksbf6YmuOcRXmO6tS8HU2E0mRZm7TNMH1
IpCNU+CFEujO7G1gz072W8/MMH9PSRe71x425RRum5GM4yVWQP/6nRiJ9chPaKUv2qepn7rkNnTS
2fot9M6KsJUm+jEWGTN4qGrXO4v5NL0V0LWsRyH4iugRNjM1Yc1hm43OYI6Yt5QbHB2K8cMCB4Ye
anZGk3W28KSugzJKZR5wrqligNcsUmYXvldt0BhfjTYIwUIlzMlbCy1x5uO1EAbSn/NkrKD3d443
5n5mgSUNd0mhRfP7MEcD87hdV21xa7QSFNs7RqUqMtgl5vQ3bPIxGpvqZoqSyMr9liJA5d0rTqma
m9LiS5NInuzIeMbwBP01j+rY8FOZ6qLsQwOaBVo/qPsplaDhQP65cCyL2n2OWTriclMqPpKlnDA0
7iF3sRH5GSvW8O/6AFf9cTbYm9xA2g/pS3C8Pm3vc9DR5n1Xz8nQ+nlYO/EXpYBn0a2EfwW5u0xl
eeuNTlfAVpsjCrv7Gk+A+L1yGr5ERPVJPj3EVZc6ZHGhZWg/BmEV7q0zhXWXHtohsOZX8uQwBHoL
gCuvkObHbfNqWlXZdb41hC6aEVCLKVurQjdi7YebaXb3I/AqrTDvkfol2r1mke3VbEtHfenFg0Yr
Qun3+vDSRZ3hPGVOGQ+9X8ZzOX/l6xyY32FP1xasxBi4mn1bYulA3pfbWaZpPnR/+59AS+CxzYKa
ybSp9RIgJHxaKCQdG1Ctyb2NmGaIwnud/XcybGjlKl2SMJW67S1Ay7RqdnlXdRozQs3uW26mQhVu
fJdlvcuOvq+CNix2RVCZg70VErOUfjNQSxGSc1adYPINgsz4sDV4WuDxJ6fSDnbcF9NLos8d8sCS
/WznT1Azn4CpZYJMqgw60uNhGDzxEYZYLLxFfCzRP3jYFdPou6pq6ocYmnf64gEfmZ9DQwSwbFQz
G84t7j1t425JHAv7qFdzrke+ahQ7OT82upDtUyiKanp12dcFX/CC1gmrkS+rPko2omG+GfFTau/a
UCvDg6MFGSlkE3dBdCVDTiofUlo9AS4pujAopogCsjlpYxtmyX1rtQChN8EkkukuN1rTfDEzo+FA
sKbDLN5GcWzaT5ZSc4D1BVOl2o5pVCM8wA6C6/izYbdl9VpgE0th25gYT3FwawobLJ1AmecNG+O+
OAJ+g7dzg6tUT9EVb9Q69Ts5zsXNbDfDBO7QGEIFIdBIApJTB1mGTc41g9rcsxMiF/c7pP2VTvyb
jv5WSMFWlb1ALhb4JHujwNpkQSlDQRmf7O6pcbI8bXGZIIH9ZegYG8htTMasQfHXLNOSm2WOARcf
hwlfPz+KGlsBxa6GZQg4r6nMb8RgTbnDDlrKFj5OJ1Nlb2pyV44lxqiAuk6+EMmNRGHo4PSSYztg
sEnN9OR9Yh6fb4q8SuIHRY48fZ/6FIIdL66zyA2BQgLu70xpPLoynYZp9z/Q+FtkJxjtPUCJmOx2
V2olW+9DbWQe1E6MHFRs7tpatjLbm5GKbHxUYL5PlFEcHZ46jZ9Bb+fXUFgzueF/Vy+k0ixOuJgU
Cs4qUPxYGAfHtAwZX83YgSHlydyuG1sQip0ByE+FRgkflhyya59zolzPv+klWFuWKkkttLqOS3M0
wisN6OxYP7UhJMt2zB37wSZuVLERGt4zFthxvVc/i7oNRvtoecWYA4enRLWDXuh2AcciKu6umx6l
424QU7IgMQqUsmhRYnvywcq3DbC/oio5ILPiRvvu2sLcu3YDXl4HTxmLJBUfEP2HrvGjWpE/+k7Z
S5Ff96pmO8ws3xbpowtrM/pZ5X1a3th8REG19FZbBBrIzoqyJItOPCd7DBkS4/tQk9Nw+ymuJwxl
TCxZn4Y+VL3N+XXbpCVFuD4We9Y+eM5XnQ5kNHgOZDwWz2OTtsk7x4VaFVE5r9r2d9ImJj8kxayM
YpnUm1tHsvJ5Ow6gEBvusgI/0HuTlZfo8jzY4Z2PA06STrtA0BgZ7gtcA2Iw3kVnhD/TQZMuw1HM
dlRf84OZRQFyhpN5E1tFWu2kFefm0zB5SDs2UOooaAkqMwRf5fbOL93DjKDzc0PLrRfSWlxn2L01
ot67kootB2HVXBxK2JNi3olUVXLapGyA2DrB5E42GbuK6qGlYiCZDNlqhvsojDk52/ByrPRN2vro
HXWKh9G7mTFxHiutzXA4cNgRqC+WNgn7W5kHXvhRJbQjIHJJu6GnJVerJu+rFxJrr3ys+UTZ3gUp
SeVpLu4AbY8/k56FHAp1/P84Oq/luHUlin4RqwgmkK9DTtQoWcGyXljWscQEBhDMX3/X3MdTx2VL
MyTQvXv3XtMW7UnK5FmkMCsj+z6jQrFPGQEu019V+dw/4EJEmkSsf3UJ8GRdgqhbWcqlpXX0hEqG
ZnLD35kiXH5nPh2OS/JvtyCwLauz7GH+SZu2LSTNM03GNlj7n7EvguAIgrYI/tobotibwyEyItTY
nFfzJYWjRXKJnMohvHDzi5e6GTKZGOGTTa17auDdlouCDxbV0Tqwd2HL2GpoJq9p3S/6wjM7HtxN
FHwsWciube6twbLLBgAJdxkthzkzUCAOXTiiXWN+4XqKIeuZch9F1vaRpk31mZfwoeJqBOR1V2mX
4PBd7ViGJPvODW+qe2/i1gSTOq9eLx9nesc71yuqe3/o6CW8dCTxvfYkmpDfD5+sYodv6VY7v+nN
g/98e1vXJLKn6dQDPjsgsoCmK1vRHAPVpXW8cNQPx9HfiB0nOx1FjNvlpa59Tayw7p1PWAvTc+2D
8utsUuoZIi/EIPfEyPUxw6HxIChEDrlbdw8EYVfufi79+RvB24teFMV28AsoqaKJRqkCSjiT7Lwn
BpUJD1Jx93eInP4cuStAFZVWiFFwkshd5hJvvnrb8qHiqfE2w+yReAlvL7qOcMWBXhOSnW6PDUiH
/ritudgu4WDlbpKtLdAlZxA8b9FIbNWF126knPXd0klYjG8+lL/a2REqU4DgELTeruwjkoIdhLH/
yJlbL64XUAtsk3J10syjfoxE28vbxor/DlIu+GqsWySzvRkAdBl3iNyPlVd8kBdHnPBKNAG7xSRl
1w/aHgmBd01WPZHJa6Z48fzKvY/6zn+xdQbEi7U61ZyoUdx71ETnqxQhR14+1dHFNbzAu0KGjtH0
SZsvTzWjh+YECXzUe17EQCTRuvkPI+Oq4MGfqk3Gfq38Behd37x0zVoWBDA75Km5eEwvFnkuUBcU
pR9lx9K+3XB9Ffs+FRiLpoBddZYZAXKxAu36/2j7TMekMwJ3Iv9t/IHDNvaPaOm6Y45jnN/0IauX
9OFqFMzibf1NwtoAqAdVzk8GmpkqHmWv82sgosU9Di6F9zHyK1ITG7obK4FLNC7ejoaYEPzU3pZW
7KYV/lyx3EJ9RWiLF8pb7rOOz4sKMy825+Td1I59Qwv/YHxU7UTjtHPjrWtgqiyI1dtpsdqGWA5n
5rtnwI+3NvOl+QsaCE0lKyZHHZgU+uY8kaf5404qKi9Taffm1DPiKHZA+MrlPrNuHxWqRQ+Jk230
kweEvYqlnOSj6/nlr2rJ4Go49S0tXGY2naKG1LecJypTD4HWm9jBaFZrSTgE+DNRW6n228g1fw29
wEAIcmZi9XTQFnCKwBH5h3IG4BHDegP7EOqlv3qGB+UEUWXQz9Dg/AcV5mRLz5uMnuuxzxl/BDXl
fVSMf0SJTz329VzcdR7J/Uc1c/NftmUMbpe4b7r9wI0dxZ7tjDBONpvJhCIpWzwAY9vI/B/oDrih
WSN5n6M2t+keSAxBc1OEeJU16v+zV1c8/qRVOA+5DzFmXRhfJDqqiNuMPEt8usRQ56cgCI0gzFsT
D+FIbjlGO577KqbUfc0IDpyuM2TY5Rwy0dRH0ZvlFd9y8xgGRMM8ZS4IgGOHcQJyCl0g/7j2wurY
qVGR00A+12OqFL83NZN5deYF9AN76qn4PdaR+M5lF3wtRZCn3HYjWL1HYvj7dI/iAQ+uoM4Xscc2
mkeshNPPdwI0aHFByZzTP2PPxGG3dRT+rwah90eNk+ySRm7+eHFvcKQeAYqMaxRDk+N0Kh3FKz9v
tvfqezlUA+J+7eF9BtbGpQn3pq8uZSdXpvNe3okYg92QJ8OQ5WoHuaxSCb+lvX53jAi2O0oRRz8Z
pnArR5Ox/Hh2y344GaCKRO5zOB8RS3pxtvkzRGAS+b1eg8WVaPnc2QzA+NFsGi6dpi8r1d56ilxU
s13v5hC8mKz7D7XLeU4Dfjv4uR39+qRqbxnPmV2tXZLeDq+9MWH52W0hgehUef2/qhMCimBX2I/b
ovmxHHLHt92mAdWJYarGnYMh4ep51JiOYVnxQAlafixtPj623jJ9sP7Z0ENHVktpPi2udyTcK/9m
a14isjMWLnebcpmmZjiOYyZQEzDJ1YJwYOgu4tB2zcXzl6I5DHmr/w2CJPic0W2wNUfdCxhl/ppO
4jLUmfqncCI9k4yF4GiTOC8OJmzI/XewE50zuvEGeuYNf1l3vnPHTpn5tRpkzAORQVFwquoisr+g
7Dr9BxgaIuRxz4UUKVq59wA0hvzQcAExVq4GDa+nFVyD9lBxc1O0YbVxdLD8F5QN7QrIN1pPCSCm
/lc1zFP/1XUBn6uqmzUWaeQ/V6aG/WAVddv8AhLTB0fmWEF5n+ponI5WRkb8aRn7NDhpWJRAoDd7
lbFim+/RZgSmT06OceDQbnxy92vpyPZUu+PmnfvU8Ff2kMfLZMBeYV9dayolT0tmVXuy/FWdEOBQ
bde0omwpSFqvCN6ufMT+I/UIrEbAVh2w2qIxT2E1V/8J+rfwQmy3ceMCmBFaa7vmy329hIiouBVu
0OJUMH4zlOHqdarDgjUBCXavno+khYxRH3uOL7fjiP1NfzlCRt0RHVlsn+1S8vAYQvLWXdeH5lpw
D2XJRhjbZ0FgxqON0gCaj5TEHK5oL/ReuDRa9JM6YoWmLCySkWOR5YymqNZ0U3Euh2nT/gyEgA3R
cZzV2H+EYV6Z7mMdPadUj4vPLsB8HZQN3A8LNRHek/vd52FKacNkIPcuyrLNOu9n2dZy2Wl2o92R
mfZqFcsjk/ZGPNzy/UU8ajw//9TIfP+eRruioA9DhO1gJU4TtghNDKwqstxzksZymJebj3oWl0DK
211IVS0TKhrlJMNy867T9WbvnUP8LeiBCP0OgILHlZ6JHCGYOWpzF7g5YdZ2Xlle4ujQ9Kdo66On
wnE2eUynzTw4PPP53l+6FeUysy0vHpmNIDCOZTPutjYvVmQW2lSAJ4EZT0LJqn1qMK5jZXCj9p12
f3mUm9D/uAsACgOk2J7rjsyZnYLEi822WV1G7VIxLKuE8AeeFyinu7Zkzr3vgb5Q0U/L8F5RyUIR
gW4bnFeMLVbsD67yeLUzJ0uyWZaX9lZR3+Xb4LJiK/3uhYorTfe108v6YwQ1xFUapsGLH07Ok2kt
5e5VK6Uz7aauiHR+EG4XcP+asrmWehILp1lu7Mexcar6xWxFe4brp+rH2si+uESkzm80ZXU6n/Bj
iiY2LA5MbowjYZz2Iuwds3MsAa2J2sbZkq68vRV1jSSeUKIqSisZuOW+DAAV3g9FKNGuplvydJcV
7ZwwjXRA3KEoVeeOFXtrp/jKyr03uNBje08JIMsNjopT4E4UPrCZeph/dvizliq6VpMNdqOFZmg/
lbCUfgfk+FfvIQOq79Lryvupy5kBa95i+94SkiN4x2iRy1CljnndmDaEGJRWd7s2dc+xSjZ8Z451
zqmMwlDM4Yfqem/7bGTqZ0AEzZoB35sdA7Qaf0D2WDczAvIeo1DdPDLzLLME9polz449jOqbTnKK
HlfbHSgq5oEzThSWN76AUcnV+yBlZB0aliPkAawuWMclK6L3xq6j7j6LouUz761pOxgryJa3bhVz
9VVFkLUQp7W08HdVswyFgeDqhO+3fX5Qhey6ib/BXDaPVH/zcESxysMnB3KUJZN6I323i7MIJtTj
MgGivFbeODLcXOZ8dk/zUkIip6UZmv3m3TjDpnKBOKa2O7tHoOl83BbTmPyoVUjx58wmcHddC60X
gaER9t6b7T6Doo0ZbsxEJs9w290sCSKwaIGe5H+cSA4FLrGPA3hnfrjYtjqYDHNbP+Szj8eJfjXd
04V00dlamlQc8252TQuEMSwxs+VIF/oBrvS4JcqR/XgNdYqAvOupwoorLHRd7rveyvq9P9vZ8DQj
W2d/axpH69FKi5tq2CJDvehFL3eWM3cPRdQsf9nasjERzLBIqVw8MKVkR03uZXXTbTiDlN7kPbcV
/5epOQ8S9M/p3lvW+rHq5Jbuxzrtn/F+RReHAXmYuKUtbriitFyfoJi1bxufCkRNUlWSzjXox8RE
tV8uRfNJbJio/hY8le1poaNW+07K/m8dzt7rTBYE8WdN9BOJbHgd8Bk9d1EYvdSqbqzd5vX2R1BS
+6LcVts/ujumC3R1+dOsOmiBtOI/qSobMNx23b2vRRGF3wBAVveoG1+KmLEijThyc/ZvblZkyLHb
imvX9HK+iejNw8b8+R92WYq2FB8MVGebDmPK9XoOKSkOmca7cOqWfmNgsZigJcd+dpZWP8oyNBO4
ZBNJeQoLYicEQ9olZrCjWw6WjcGVTeVFx7XC6EsbYd6H0Ft/ZzCM85sxN0sGNTEi6MrBHHOYahXs
ZD3PSeQt1XO46vSZI9W6m4K0/E+xa3T2hgWVdZgzO8Xoy1RvBZl77myqskTZpnQvA4GjECFHOZan
ZauGv0GxTuexa+c3BGtvP4AE9tCZx9H+PRYcmDkb0f8Nk9eLA/hnupZqcymuKRP97WR7bmODdR/Z
J/TsLiuvGb545iBTRhXAnMV7p926icGeGfp9GrlZEPPEhVhd8gWgb0tNg+/BEg9+UUDkyij+TIxh
kIjp3m3G8lJPQ3HN4b/Oh8xSdoIAOKHw5/22JhvAJViuOJIyhvfB5oO69tv3jgIFdXseazhZ2FO2
oxib/kpsHzUgmiOmM/BQ/gPJICylhjBpQfSKPvD3QyrzJxNN2UQ+dJDbO9vGyux1c/avopyCdGos
pa9t0DgzgUeLchMLwtsLs+zy0SEMK39giKzNsS+0mx5wQZX1/S1fqD2NFYVgtgkwMkZTy4TRkL/2
kgfPSaP1oZ4jJ4+R0yV5QDb+74wAz2eFkxCsWClesbxAu8yNxSzB7nCIlrXp6xiQNCRd14zqGtU3
mtBoQMueUD8z++zJYK5BzOjwjZNRMoffSupQRKkG8Xgp//I1o2ZLe4bZu4wUGl0L/WuA7dHv1pt+
mbh6XuaYMUEk4rpo/PvBduSOxfblxFeK+jVTw5czEgIxgpJOAiHA29Vb0Vu3QamcaXJpIQlQcKnb
GV4fR3wh3FvaakSSkZ1YvTqLUv8a2efPrFQTAtMgfMd6ifh926osz0tt9cnQl/MbzULTx2mxMRK1
qrL6oTo24XnAYdgnXe+AZYpq+Q0ALlSnG0t4zyuc0n7kljEgacCy7iMlDGA2bkzqf3B196Jm8pbY
AFiBPHocrHbIKXSp0tkNL4iFPn6juvrPCiIN9oqbHZeUGgH8pTBt7wlXhYa1miCfEmREvh0MdtE1
JIj6WEcLRI68pEzO5wzDmReZ7qHKJPM1WYy/R7enccDU9Qs6sv26zjeCfN5E755AZ6LA9tY9PMV+
jue1d38Bk6JU7BrBHKNdg/BhrCvnq06VdD6rMl2t7FCXoopO0LUm63nMCjA6cHDnlq4dtfXgmxmb
Y1AXxQhCvvCnI+ILLZdxO8B4AQNlnXCEifGaWTV2Gr8I+7/CVKiCdLUEsLaaWV4xhoG6m5pIMqFt
ZPuJU9Q9+4wHc+7Hmq/faXkDDKYSuFj4LO7q0u9w1NR+cUV87/67sYuOkMrlH/zHhYXy2kE6W4XP
GAvEXxom04hQdMRvXH30GcaiuLK76q1HUyDKzmMQvTNd3XgvCNH+XecDaIery3uyYybPL9FgitwO
BZkXwxnWWDjQ+Ul3++Fw68pfEC/tIPHSsJyvDJjq/jiJm4c3aADL4Zgei3MKVG26NwRyu6cI+sZ4
wEU4f7tNxphZL8NnWJn1N0Rb1md41p304EVT9dMU4wwLuC/GF7M6rTzkU4nbbTVW9qwqqacTTZ1x
EiIKRhfvsprBvMNqaZMOMWzENj6rp8gH9XsIUSX39SAMOfIjJ0WKWAzYQvhVooAUEWZQ45WClQa7
dzL1y4g5+sOdyrGAOiYhe6XIXP1h7GY+WrNsESxw0bo/4XQjW+HiXP/DRjz+Luyl/M/BqqixTTU0
BV2WTpc6Lafm0A1GLBfUjJtnqPCb7QGDhRsL6Wt5ytiTfvZmK8BuGDiIy91oz3ySYrybwqj53bsG
l+jOXe1h+i/nxVgPsrUCebpZI+5I2SDILeUHtyT/CBPJrDaJXID8zOVcXUY3jV64OZ3ntJXOXQfl
9I9rLGvveUzh56ZgLg6VSsNebUCgexMtR1EszsGyFdUztqT8mEUl16ZV5EemHZLSfMlLb9+UOBQC
TXjdUxptzdcwVMh3VjR6E2MXb/h08bZ5x25ZBvohVQf7yZL+Pty2n82fBVPOxovk+aZsqYQlaOtM
e4wfH/YklyPjO+cB+33wGQmrk4eegcDLZC0Q7eCGPfq2zt+NgxkaW4FBk6SixTHEKTz8NsLuP5zB
XptEMexPBnmj7bkm8p9WJqr7KRK4b3qbxZc4MLmyEAQr8dnmZT8+gLbxCcv2JLSxCJQRPmr+acTd
wP2CBL2+bJKjleOUb3L1xfRhrZ46op0vTC6d9epvWXdX+v6tPai99m9Lsvd3RWbDZz+gN+5EwKB7
txZtP8ZKW8La5UxgDzkGnLdl6sb+4NhOt54GY3l/PBlVuwDLVwz6vE6o4bb1gNRdNEmtS1HsTDX6
gs+NzYF4rLPhy1k84p7ZNEgBTjr19kyD1N8ZhOA7f70d+Sy6Yt9m265OwzYBVI0WPmltflWrKO5w
8sD7s0DZtHvWrikHg4hNiclhztn43QDRM8OphwnU2unOZHs+5QLjbz9AsnXb1vux3c4PEnqbCHVa
+N1JADzv987IHuQOOqL/4S958D2TyvFqnGX80/db8XCzcMy72gXfPiOZLYwiHfFXiWGjm1qjp1bd
eJ1i4+jSlX/C/g6ylQxQ6oqRkk+Vq3vxy8i8czBv7k5Dzz1miBJnBvgzc17cUiuO60K8zy5GlSS1
cJwmtlxJhQg5a78NlrFhZwaiMOlybTT0hoBJPprAgy7r5U375U12MN5L/MEPrKSknPNW0H8T/1E0
X9hQTL/biLoFZMq/dr+mBhKsgoc7VqFIwDTX92Net9FxzgNUhqI13mtU1IiaKVsC7CRgitn3ogZ2
WFI2pHFa8bcvGNWHXbdWVA2d241XvNC62flbDtpU1Bmw34rbjjG7LIZXBN7ybyAwwzPWQpsfIru5
jJ1GSuD8e4CSlr9ZzcbRP2QrgmDJzGjfKTW84btv7/KiSZ8iLBGvFqY3Hjy7qw8j3sVHq1GMaKyh
PM2dYzAiB8GXjm5ydRosuJDArV8LF/xnvebVcIK5PkKraxaJm6aq/ROv7OzeZWMvvsmB5anqOXea
fe46CJIDXMg95gx0UhFUK8jIOTxTvJp6H/DamV1l+dM/cNV4IAIt7R1k+vHPrDMBHHbkBhW019w/
k9rbbQgVrhqWk9+OVOqtn1UiJlfB2U/U4P/5crC+Iy4sNwYiWIVxg8w3x+weMamzdUW1NlUaR4sU
o3krlVf4e2t2VAEx18q+GaVkP16h7F85azVQKyeXVyrUE6dCHtCQ1krMX9yn4ji52vvgfvfKs+Y3
e8MKWH7odK2eWzV01tGoJfhSIX3szmDVxP9Zh/8tdb91h8Ufy69hXtV+ZNB1L1q7yA+FtaBzLxuB
RUnmL+65mDl3dhHHUrytc3vqR8d+1K079rGsF1jKWNMUq65tZicqpIY+myaDz7qo8M7Gw/KW++y1
jbouelYllzxn1q3sj8lg8ejc2dmbGXi3a6/tG74Z9Sev/OkJABtyIwtTJ/wa/ivbHOUvDJtjy7ZV
RVZMPw4RBHc3TI8tk2sN5LAGKNqGNp9pjjkUUHNXpU2MTdg4vO8DYxuvoV1OZpjYSV7lUbKMM7pB
OrU8ezPH6BCO5T2jPeur6GcD7ScfnHsO9jDRvqvP4CM3Ec/LUP20Tp79G+pQ7Z2Acpx+DMV45qZA
YpDmFOFePCDUWhdkKbwuzMcthziERv/ptwxdsM5sL9pvUWQwI68pyndL8H94dhyso7sZpfOVMnsw
mEIizBUblO0QGjjVEuOzcQTkPmz/FmDYAXN1jOadGoLfkwjohvng5ntl5/LRTm+oS4YhyCwu1UO1
80fZlkdL4zO8GyQjUkzyTAsda2FGUvrDQLSC6wfPuq61m6i8S+/twZ29k/K0qakair5ZDgObCxBM
GQ77Fz212/Pmus6ziw5yMJgA8v3aQJ7brZRpS4xoXaKeuq59pcHIenYQBjd43SZdiN+GgjLlJ5RM
X6y0TMtDFDnDKzXrcg1XOnL28FCtXNordSika6GUgCY7eds0v/ko0hhv3BaWpEot8QWxPsLCyvqZ
bqcBWq0E2AB9l66D2YtQ2Rv3VPQOhzfPIIUOrSXz2K/Km/GIc9cd7vFToT3iYYe5PHUAl/fSZEX4
im05N0/bzNh8IRFpwQlT6Lmj+pMVm06xrjVfm5zm6cnJ0/olR3Z8lrXdguCO2l9K207cW1vWnuj7
p3thh/6XXXWTuPOlN+RvixfYb8jjMiCbXtNTj1bkO+dlicSCTiLDdqEGyNJcQEcfhuDMsTyxnjh3
8wTgk81XsWy7am3lL1YUlPvob1w+8GDnakkEzioFQlyPz0GG2ZaMlvJx6ZfuXjDZf2pTTNFcbnnY
7pHA3P4Z/4IkdrPGERVdwS0B+11q04rykTKXCqqECZAegKtizGyQ26Jdy+evYoM3SyTpqCCP1hWh
s0nRjXN1tCYawdPIZMJhrlrirtAtix2xRUVXxlu21cMBkxnJ3WzwRPvAKbXNGy/sc+EFzTM/Pgrz
sGHf3uWNzQ+QOmXKN+OFH/7GLhmroYrx/9TLPORMttPPqLVoMetlezCNZS7WEM1fZV/g8On9dCUf
CC9GQSAGfwSjsSOL57Bzuc3tpRsfXS1Xgr5pmBlZwrRiNCBd1q6xFwTfWQ48PPbbvL8LpvD/XpJh
imK/GfnL8UhMUdK7hAHsepsneR+Vq6WxhFRpyGjOaTAf0mx3O1etYFwzrBVva5UrlGjqy5bhL5/e
XSAa+R8hKupEkaofhTVZTI9ub3FDsWufPMteuC0Cd9ybjh2NQ5W5bK5KrsL0kuf2fMCwwHTNCp1n
MxOQWzBUPBRg7m3W0rrtATtZf3dDXJ6biqlJolp7QP7vMceyOmSpw7SM2xHJyDmsyOUPQYjK7I4c
OUri2nzUuTtbjMUmxs4vauQvvpglVK9sdRP4sm2ln59yvp5Xv5XhgwF0rfY1Vp7rQt7wq5xL8zB2
Y4l5LvX4NtyGj8FSzIx3jDyHJMXGRf3HvVZymi3qFNghBHuX6vpaMBn83SIHPcHhAZKaURCejUWe
NlZG9Nx21vlvqQUvWeY7f9xSZO/RgNuG+pcvO1d+/mfhib8iKSyfE0+ASJxpAkp728BmHYUnPUOu
KJyv0M/Xi9NHaH7Y63Dt6rFlNoBcJ95NSu60U3ktybqwiGeVFi+F4lOKNs1MZ4QUXO2ZpzOo7Uaz
5jHze/8HfkCNb3Uqo2uXZdbxljb8G3cGpdnkhH9Wm45rl7cdUx2eB/FlEUi7cCJPw6cZuugy527w
KMeiPrXZkj4iM0dXPGL+Uz1GNSWLNzPvW+3eOnS1V7wMfVg/9laXHquir36G+mYpadDs9rJEdK/Z
iGzwC7Dk5rCsiwTk+8t/odPzLFVNjhFmHoh1ZUZC/iRTmkOG5ln98TxnML+MPSAdsS2kTiIgQrII
sOHuDGTWMfGG2sd1UKks3Lfs53z7zNqxc7bgrBu2DnjPq+2pxn77oOiGY1pWXu3WdXyyMyJffecF
M9Kg79VZhnZzBHuPdwha26e2scWdOhJb/ziDuo1u3FvxNTPHpynISXPFH5nd2TDj/1pF2LLThbv9
0VfLeLQqlhsSMa1V+dcLyuGG3UYfmTnzd1xGmAFj32VN4KCQud6nemHnO6wCZ+cWIp8OsMSD6IJa
sIlfIiRcmZOmo75ETKJndNoNInztqXICPlHn097Yo4gYfWlX/SlLd2aSHQQSu0mwRi2p0oXFSsUq
CxMTI1r9DTGQykNYK0XeP1uxvy0GovLhJshwOEc6lAnd/ODu5TAt4Sst6/ojpsUw7eMWjH70bPXL
KcgDZPSAVbNdafUsFm8QveQpsvKC1cEozIF21z6Fv8dGcLPb+psFNJNjOJ2F15b2aWA6falYp2CF
UgNl51zYOJxFGP4rA1qzXcFMwN9VugRAMtIao42nAfZtv7SxDTXh2t1jX/f+WVUWFQ+brNNoL0bf
5ZKK8Nvu8HprGiFtmDIXvu1Duh6C+UvODCyS2qiMrQFcEf1huhUFeC9nPmNSFxCxJko8d8fWgkjk
VofsRk/T/M3NOE1XJgDiXa4+HVSJE8SihUzLZBEmel3CxqYjpUFhzWD13oMmUkyu5qrqjk1D2oU2
3swS/lrRWXhTl+7DqlyYpVaLVyNyRDZmVDe00pc6J8Rn3jTraAWtJ/zt0pniVebmlfIwX464Xt1j
tnZsqpG33jxy+hSKbQKZVoeiZfscS9yCrJZhks8ZzpQlmcCmBOhSlm1exzIbWVoKI1XeiNxMdBoc
0HJnz2FwmjZ9EzvFrW3ROBri1p5dHbubDr6tsK/Cx3yNNpXoRQ6PK+bjh6DTznrUBkFz0jj1ORuX
tN47HVt0rOb2eNMzEmZxOfFX3yMN0htuTk7PS1wfm/le4VDOTn3A867Z0iyoisQe2c2zYwwfzffc
oTx31PGfgLj0aY684ScMp47jBfPuX81KVPDstF39Xafj+ocVgLo7eqvbrkmjVTc+9FnD9lKuZBI5
0tzPw8xSZJ7Se1tr6ckszkplc8C4vAoHDroFpQlR80yJ2npfrFNH/9g6YcbHJQ2oFqNS9zCGdRkT
VNwCTuG64bhFlvBiQxi2/4FLx3eDpA0K3SrkjiHv2JoElVA9NK5a9J+hzQ0QS+0K75ixhlS8s7LA
mL24tJwpjbjHVKb67IrbAimQ72Bc/LsUSbuOw27DmID3JD21xGf+kpEO9M3F0tc232TL2vcRUpP7
MzlT9aa1g1rH1nd7l27apjJKs0ly9+WDdQb/LUNW5obqk7A7plZjVJWHDT7J2FBWV0zm1zJIfy9N
bUIf7HvoHKLaW++DflL2O4bfwPuXNp7DijQG0nl5BcMx+99kvExcQHSEBOjvamm5ktKzoIlnbxgt
KvKqQB9GWgL7go+wKA5oihkzwMW+eXi2rv2ho5XzYzNEQidtnpqL7Tvcq2nouL/USpjBjoUPzWNC
ruGxVKiqIYv2Hzz9KODO7Kx/WHm9vdIi5J40hdL/bo7oXzXRmVBWGFTjKa49jOJiYRwpsj4i5zRq
xraMQzO34tR76yITYeHGjVk3w3PGpmyGM2hg/W7PJTfBaYXsXPp7wQBSPTc3N3cVWyWu37uV0Nq/
+MBVm1R4pcMHNjFDlbTsP+Zs01Rj/ivC2Kw5c1Nk4DyEuxs3ChPbnj2bxmPlng3oXYR35cqV0d1H
0+rUh7ZgO3FHGgZfUGSq7H0maoVtpIJvukMrv84zpRAzWNaHTnVpieJXMUVh+cqKvtAPFbovFhf+
40G6/XL1AgtRxc3yqkU6oViOsbjACw9HE/w3j4pSYGpwgOgirCNm22WAtIAZ4MK/v9GIRCHeVbIy
2otkL3NNZF2Zb39pw/DQ+b3Rx5x7lmEiPhNz15a8bAyk6KtJSZgFjaMuh4qsRbY9Xwerc8KTO/j4
n3ZbTe7G7RKdxZLtLXcw3Rf1JmLqrsa+RvsbtC5yYyvY7H+BrNqZK3oRmu8qw6C8anw1E1smrple
cM9uQTJJertEYdnoY+6nZXrKti6iT2AS2L2P2C5+CdGqYD+asliOo9+RY+E5abtX6dA5Kg4YCvV3
wpY4bBi9FfT6Ap/oXrPsydC3M+6THuR6xrHd4W7VRXFxWoWPgvADfbTDTbxxEP+PozNbkhNJougX
YRZsQfCae9a+qUpVL5hKqoZghwAC+Po5zFPbTEvqUiZEuF+/93jP4tTOwTJZSqSuaxTgc7rCe6hy
qp5oiW4XevWW97dI+68YI85l4IJNLvUYZYR3h8FpHjgZDBY6I7wuf16cgEaq86drJJuhuctqwlQ/
CHSB/GrCvsmQLUpW1jBOl4fVmDF/rslnMupp2HJ/LsNGNA9ZJSbEPlBvcv7krR6jYA+sl6jGoOBe
/GTQm+w3i6lwye68utP176xGYX9Cw1zEKfPAeeNVDluHSi3o1ZlZVsTYJIisIXkl3EmVLy5B9tU9
hJJI9JWl03P8zJ4W13zPNmDiEXCd1zcew6joD93QHAxosA1mJS6PYkzDc0Z0LFjwRW+dx94mQMSW
ve5QPx46HoDgUjXWT79AI7j9fwFST5gwyeJY3bqXPPIvgnxK+614S8xt3lRVwFyIocwnXCoPdd5T
Bh5PXRRRVe3KwNpteVE9lk+tJG17RVkMq4dhmVnfxKYAvLgaw8xnk2GBhpgersUVpgGjcqZk8X8l
UTx5Z3FWRXj0usH6Xy2zua2HnNYgAIXedfFpTjuZ3EyBOyy3DoOS7M4ZBpP9rPgDvIVvmxL+MyU8
XWE+wDxX/RoAj+XvUe976iM3xrCMVyccj+9eWkuA+UXhsQbwzM/QRvZqUw5Cc8l9PfY52l6hQufY
WVm6yYvOcuuSsHPLur0frCXnsT07gz2nQHSzKN9hg7HZUcVxnl6WDviVOswteeWdorvCtd03XXAq
3Gpd922fBS33XRUqIcjwz0v83k9e9rmsaZTfxgNl/G4KqZnbczl1POEToo+55rWZHWC69Zz82rxZ
8DF0naUvQe4yXzgkfVCjPggRDNGNF43EuXc9NoDhV49FabgwkUc1T2zjBB/Cjlgw0sXFH98PXlwd
Z0aUwyuO66h+brt+8G9xjIW0pkm1FKfM8ZR+5jNZn4iwBfoIJoa+IWeW9xIuUaj3uiqIWHZS+S+F
0xtKYrdkTMfsP04vLZKuPSVhVKA0h3N8qWZnwJTSW1zOhd8O1Udk+cEpBmvhxlemGml2NmzcSfDC
I4w9yBJV6qH3oTjde6ZYyovAf7Q+Wg0XqD+4YdSkR136s71oVt7wV5/meGqfcL3lLY+5u02vp2Vd
k12Aosr/wKVsAg5rpw+X4lxHAfl58AUVAyK0FcaRnNehq89yCI1RXIKShvhoaqxJ/GNoJCAhzBBe
O1zs2MbFfRi3VmJyqvo+2k9G6vVuqpN5ddCUBbPURG7aFKNpzKfR4qOz1f28ntNCpT/tSm6UBPGU
RPd9WzEnqjU+PJ6qDsfTEruUzQT4X0mM9NHOcxqM+kzl5idbB/haGuOs91GHH50l0JFtwIfM4lEw
7lyPMYET6qXef6z7wl+uoorIlM+jp5lt+ROTRdeJxR92VPa4CbRfq92C1pYfddWR2pQSmbkJh/RX
zksHalL2Lw7Usj8utRanTi4w0UZj0R3rfuJ6XEou2n1vFkZseTdkZ7/xAvcISwD1DtiBLh5YjLnF
WpqANs4dsvQURGX+yogHX3QYsx+HKNtUfuRLPWJ9scgmu2zs6YxMt9G5uAu9v3Tl451JIjAIy+wi
5kZlG7+nNW5R9mbNOEfXdWZtz5il7UsXxrgO43lT3GRlEcU62Vcul2uSHUHWeB9QR3FckaQn/pdP
zN99dwnXfVn0zp/Ogb1ztEHj/FHzOuobl4nKCshcE90gdgaXfXLEFVsbNIdla5ptXAuS8AtDkCDW
m8mAiUmyywGE/gIfRb4XKIo7XVKnFZcS7el1OxdvF9NyA6YCuyacrL65yjKlQ6RiIKIWh2Hg7hIm
+7+YhVcPDS6F4liMtu1R0Nvyuka9x+8GeHnAmxU+RFogUGGu5eirs3BXTmN61UOzPswFjsadxdAD
tX6qkpRk5SxM80dCAhMtb4YY5nsTDtHI3A7O0pEhW2bONucWLM+WTHDckl53Ua4KcCZ9fA3DVemW
+rLWybNYvE4P+3HB0n5aaUXKmTnrsAxnZI1CnFQfGvuZdDL1bwwD2OmUxbONKXzGSd8McUX+rUCP
ZiRZ1T9hNvjYCAiV3SXZHH3Ga+N8U5TxmUzcIeVh6YhEMkvfKmZtPYqmJJlpPJYVthwPmHH6cyCx
gt+UvqP0r3buYuZoqiao1bGw2F4JA/NMZM2irpmlqMXShh9iF4jc/EZPpKgOVqrci45c4HEtd4x7
oBfhVrHQKpqHtWlSr3rBlEIubRId+9/31SpcVV2KrJ69mxDHH5SrAhdR9rtb5jG7T+Q2hT0WpokZ
MikXmZmwCC7prKCnC0g70RgjRdiL75Pk9Z9Rkcb1fY1Y8oN7JkxqeSD8Ui0X7Fl9cQqjTrmozWND
hjay2u1fpoJMRrl4VGiWMcZDi1WoOExNGukT5z++sm4R2CJwwtKthTZlnod1j2qJvICdPzA5hSSX
A8xju6iFfbfT6SrHW41r8x3TeGYemnG28ykuVWVfLa3vXZ2nq9lHEI24a6Vh4FB4Uwe3bfYI01WJ
UMM5koNjPtKg4yPAQxv4GIx9PzQ3mT8SkJiGaqV85i3GAlQ47fxlZ0wit0kHuOeY8TzWb6qkRjtq
fDkEGgIn+E2Kgw8uWusSz5x0cfBV8SCaz4EdnXcGvtR0rh1r9HkY0eMfOXqMmPcrjDyCs9gXKhzF
QSxPbNFNcMPDq/q3DAkUN361ZRfjCIvjjgenaRm7Zo13DgDuDZ8Ga8Z/jkKZZdq/kJFPKL8/134C
kgGosXYvuluK9ZfIm2XdT4MjQ+IwmZPE3E9B8zXbtJ1uiOEs4mbFafkeDL3O9iZGhLiUhIXVWa1O
/+mn4/gbtZOeo6+csCaemrflafWaaT5DwWtJ6kzxa1+7jPNGNLT81LlMaA+kYLoPBqzBf6vCRLo3
cloJInbTluL0GH0siVw+K2shvqD04W/LNuktKoJaHbw1DWqyqFrpP+h43rOcs2i42zQoeIBz0+Ml
hxW8Xgln+mcyvc4PMTv32oEstffAIwh7mwZzqPFWpEZ8QuiZeYGlOvfHqjkFTOVvTJ7irg7L1NYP
ydA0NXVTSbIrjuqIS3WcqZhwSVOfjr1BKUHDlbCu6KY3TA+H4D06K7lJlEe+nJg8ub3ybnvhZ9Lg
l9hFiY9BDXWJKw0+Xvzb0BGRzEBdTHfrUFPZdnPFv+S+zad92jbtA0nk5t11wuW1dqT7lTuh9zcK
0dp+HKnj6ZrTv5P7Iy5e2O/ElpQjzVDk63kDr+gDecIYT23JysPd0uPSuRTAyRg1YsU9zxm6Hhob
5LbVqR61ExEgnYUq/LMHYQw/CzuGsJqGIkhQjAfuvQDK0nWsglQAhvTkB+nryD0wWJRfLsS/+JQx
KvA2sBwHYU7N/4Y2OV3CfNU/C+Sr5wjs0D2s0eU/J6cu2kE+hJMybQG4XZYGUAi8oUhghYF8uVdr
uL64Xef8+Jkzr/u5CePnFFfjLzkCX9sxH2cbYiq9vxnT5XXHT71NR6E/3K2MrelAuAUpe3V+ab3M
gD7o0qMofC7Gdk3Nc+wl/mNPFgXgGBAbotAlU17dDl51kKOMnzaNFuOKFwgkrYE5eTzjjfRT5Bun
xjEIFiot3yXv93BF/mIEPMD+wVeRq4dGSrrbwoTqWgCMvCvyWryMxKqWY5euWylDalfv6yqB4eCu
zj0AFPvbGjYm4BpZeoHNMpMzT1OZ/fJ90GcEXzQaXJkJAu11Gv4KWmgPsDFT8dvvmtGDcNgs4w4I
MG7eGofLofv/vuzBZXzY9m3yqPkdx2SucU/z53o8fGEcIz1zzX4FvSneM0yjDOvXcKYo6ZUAbzP3
8CAvjc6j4EBV2PS3yZjy40moPuokq9E6W6mAUFjjy35tYobyKLHFC58m4ZY2dvxfQISmQxpU2DBM
JgvvX9NsQ/m1rNwTiMQcI0+05Rp9oAMv8BroQXZMcXzn1rplfBKo8tBlVj6ddzY8GlYvpG2l8M6G
5QO2H4L88LO84ZHGShfnYSmKHIWdLuSBUMgcchw37YsYQELtDUzXO5svMWi/iO0mMAx9ITiT8QGg
02/nfun1VXsKbNfXT/kA+fSmzod0RBXhSsHIo6jdhb/o8jBp3Fc3mF1QReUaOXtX0VwmcRSuJxLm
6g0PlvAx3TQ2vZgVY9CuqGBMUMdij9t3vjAPFS5LaGroKP6enzWx/xBfo/lcd2wLiujMncSdznYK
mIjvUlm1//cDMn1Tu4AxrvvHGSkpjmER2eGyMP4lzzJ57DLHsBy+4t0Os5PViTQn5Jy0o5M0uC7f
e/JD83SuVNfTqknP/49Fs/VzKGXSHDC2qexmsiodXpw8za/ShozYGFTbb49XNt51OHyfV+Xl9z2s
43/863o59O7mZ+swHvAwTCQCdwSHi/IJN6FO3piPEfPlj3TKZwsFJDrjT7XRkR4nx5mY+7Im/FLi
IEhKY87JALHoAP3G+bYRncHerZX9ChN0hJVZ1lKnjyKrSGVPRBy+6oBmgy9MExq3wxyR9ld4Kjhd
sM/h0af2lQXucPTHAXMmLJAmPUzKDwssmTXupMBkYX0dAShgfMMzER7GIXGjX6oOGQ7hbPklQQSf
UoKe6ZGwNtHuJiGycIbjSDKgTLhzqbvip4j8REK/yx7fXe1a71JOph7PcQG8aatK+JYK1N0Hr+jw
RiySNaXUmUl0U2GL9K9SpfTTdWN0c1ONEdnMNEm4UnaF9iQcoLEE7brnS1s+werFFzguC7A4XllS
64MAXNWQKyDt0ZTZfY86gxBrlHTv9NohrIoB9wizKUJumDdDxgdd1KIxORABll20VMjqCVaytxm5
4ayGtBbYeMn+HROZDm8RUKG96ZOufce1z1cYV3H4nnkm/65WBna2UaU6Fzl5ml0og+q1G3X51rDJ
ffybVovf/cHlRRfWE74zO66nLauTmHk4r4S7m0eF9NncVXk53vXM646kp6robLto8y8MXuu9QOKR
z4jcJSOjKicKj1NhCo8jv6TZF9OYfFi1qmu3blaEDmTRiZmVry5FakMmnR6s1NfWT1J1IsHd5eeg
qbBOsVdy1btgXMyTwSvHLcCHQ+HAE3YOZ0tAvm4ZyTP09hjZjJno/3SrJQSCewozAIwef4/rEr1j
7PPl77wSbL922KMZhq2TPKP3tk/KaFvfbRr7vFeahPaeeHGoHnM1su4oQgMZTsnUuu/SXfJz7vmN
e4dfSCH7VxXl8Sy0KU6YV1g94oYoyH+xPlASk1yRbBsH80D6ApbujWqVRa6uHaLJT5lYxrP0BaJC
41eFPiJx1c7tjGX81kVvflpMHdb/jK1tfJAiTOtPJ7PkUNRYhNcChmd9rqehrs8hkUh9B7eNCQ1c
oearg5J5xamEfYWBZeHvW6dxu9NiXOxBCr9iAYiT2Nlx9cb2PjWb9zHTpuufAlswnSfhF5P/a1T2
loZI+OQWcI8dF/yBwZUTPvhPdZ7EA0scZMcAbhbY4emc8PCz7xBLxlycUYtBVuxS+MTvGEPz6RwT
59lypFFtLlWYth3sP1/28p9HwQX5s+rdNzIEwRsWCSov2rjUfwgdCFx7JiKEdeOWqN7tZEYznXK9
YndrIiPya6sDh9GdnxMMSHnaJ+I0S+CQy2J7PUwXzy0fpE3keirbPJdgqLfarHeb/KLDrPyH6Ivi
NIKKx3DEGmF8mX7sfdRrjNNxorJ/tEW4TWLHQPzyxECOI5kSjf8iT9L7IEZi+R6BV8VnJuSUqmOB
1+CmgUdwC0SGiVUk6368NP6qYBuGIifWtcyU8KduZQ8ErEwPIELQxgy++5yaB0BrzwolPAUmq0/Y
7rpyD8kBIMYssuFPS5hePYIvk8MjvjnAtAEhh5OEa46e3M310ZI0JYPYldFtLAvNRQIhk+BTQWez
LVDxnpciStzb1BYI5pASt6gMzaAkjDbIzR9dweCRS6axEQ8RiWjT2B/41sEbKF6SF0UakNvOOKJ/
6zDg+C7bdq0PxZhw5RGjwyqLVTGdDktOYKVBul93durK4ZprCID7Im/RXhIv1IxHWqH6k8OEhi+6
mstr6q8Y4iqJ0c0MRRQdl6QG8pkMHXOVxOdGAThVUWJ5TVp8RUQt812KSf5JIHniBiXetQcEQBak
MxTgYIvd8QyW2nuCwiqqPbcGBzEBl80om+BI4OMxuNbreJ6eW9IVuCBG0A47qba/q6bBYrq8wMba
0c47QG4RUF/QZyghbBeWR256DDQemyU+XOIhzq5oE/VvuyLFLggm+QQ9R94RASb+FdVga3ApbrZQ
fKI4sPMzDFnMzdRPgX80UtAUSFFjSeAiKpuTmIcpOwqRpBUOrDLrT1XapY8W3eA5bRP7pqOV4jSY
xvbBej2bzl1OB9yBKcAE39uAGKiobFXA860fvAmg3gm4pfdHpZMEstg56WvVYjKhuPb4gxYcSfI+
XBntLkxej3h7k/LC+Vm0D9Jb1a+0qPzPoMdJBkxw2TQ0Gr1LlzMA2otyjkiI9CkfiLWkZiC1T8ND
4jo5QlVTkxIZ8UIfE5eBEUYiG5NyDkgpUP/5xM44he750spPbTz8NOT3lOI1n7x7jgziZa2X46oJ
G74FqO9krghlbUGrrE6OxHy3QU67gWEsuMsZtXLOPpYpCgmsGg6IvZ5bHMZUzlRKjGcNA9la5/uC
1NS18UvOwTAdcTdURMR+JOih+DjmPkf0GK7xq26G7KUCqPcRVzr1d7qPNlvAGunf47rBHLyh59eq
XtXfYoKiwO+N31URkTYQvbxTTIm+kjWI/cMmCPX7JgKpuws7prAdXqBXqnzZHnXt8mXQymbPyZjF
GMFa03ivS5s4+gLvBuPaKDfnTyqd4KKFhizAlL78BwFiBRnDaOhLmBjbh6mUfm2IvX9VbFLpLgoz
NqI0IpI5FGGOVaGRaFU7GY0YL9OKub52Pf5O2qg+ZUgX4lF2Koxu5Lp4y80ylgSHtI8JI022h16F
XA/FunDKVdDLuaC7MKzOcjHZS9NvNGoADhyJgJrQpjEHj7NkBqEokXJiXcDXcCFuqcCkb8x8DNC9
/aNMGZgetsVunxQXnO0MM4gBNxzLz9bDLYrhkZ+mSzENVdw5zR6Rnuekwyr05cQL7YR2LDY08iYa
w9/S/E37vk6BYAXeBdAwQmDCRJkdEOFQtMelbZa/nYmxCGrYmZjWBculWQ7ArHuIu/5W94r+UJXO
8Al4lge8CB2AcWG22dOxdJMjo/khLYFl8Z+3StYqAPdtP0aD5sXPiTh5YK7CQKQbevErKYL82yNt
3eysq3OX1UNW3qREZtez4mkjEOu0/qc/FziSBI1Ih4yqnfrMbngcjXiJ4Zuw9GzKbmwzm2g35kOQ
nTKD/+1o3Doudsx6p/Ie9zsmyX7F33XxYBjbm7ozwNtTU1miw6sUyzXwBLEe3DRIJPzlgh5zKMgm
M0hmnome+LuIoeF4HOIJAZ3wVHeFvYmFsBnketulVDknmi6b/GqHBWiVWjcl0A1Fj7ppptBeZ8v5
QMPJz0gRra4qxyZw6Bo6GIQPpwXekW57ayJW8lxFpij5BsCVMHmwZuIuVGxLuGui0V9OU0ultFAz
5reYOPqF1zPXzaWhNQixjmC/Ke68WRf1u+Zb0I8Bk7j+uZUF0iWEVeXt05RyjU4lbGV3K8M4mkbk
TCid1yCA/XrDOVNnT7wGc8/pTm24h4vUx49BXuJswOppxIWtva3u92D9JJCfxPJt0hRa4BKMu39Y
4CZZG0ZKTqMftyP/AeAmWWYvanDrURxGUQ3rcAlAjEacNdlGIkmSaKIV7Fkl8dCwP2VBe4xtcVA+
U/3xWGEk6rs7VkcVyYtdeFgfR9fAPtZZjAyMC5TL/zrkjFUeUijv8tYiSztHoEq0N9QiRX8eXdh5
DfBia+v0pgh4BQNUEbzQJ+GOHaFYwoiM3m8olvBA7T1J/pcoUs40tr+kFnf57wp/XkrUpBfeBVxP
11cHEbtr80+sAv3A45gsfndezQz6iClO8Xf307L3HsJqIGUqV5xZ+yqsRjj/egahc6J98hw8i2NH
XnDkkyP0GWO1ws8DQ4lnNcCwTPEwTXz9UI9i2g+8HhPN/kj9QAoldStx5xlPMz/o5zqL2EeQz8l3
obZ/Hjy/UDXpjZkIKn6foq3CL+HAnGEPBNt6DpPUjAF0MfEcw53y/PuunYD/psXouDsvR33GBSlh
Vd4mcxGquwhXOvT5ZgiAkljJup1zPpR5+AWbK94MmXjdCBD7CzY2woxtfe1rvoDN4NF4CV8SsaTr
pMMWvn61deaqHelxl0LUgP/cKJPTO6DZqXqyTLeL/1J0FkSVZS7Wx6ADPXxZWg/zNYM7T90TqOcc
ETUQred0gBX3BMiqwuYq+jq4NxDOneuE+QBacR1UwasMOnd5Sr0AuU1AwikwVHdDuwvwp3WXBB4U
kjJR8vmUTrmfvTVVKusvJdolyI5F51KkwiPELYLvKb7zsgYmwSSAT0U0Bf2eh3Vpr3NUMpxcnGjK
DtZl5SCch6D9N/Ka7nG/2Ok3dyewpDhTQwW8YaZT3UE3JLSk4UAn17FGkUNDV/7yDzu5yMYDElAn
oFhtpu5hbWR17sngpoy1a/sy+jj699oXxS9EfAoMFnsRIEmkh1MZ5EKJKD1IdWA25DT/yAmH0xtK
ho9kgv2JOVORhAvreUO+dPE9yEqOf8zkN+CQWfo5VGdvddcBzJbnq0fGaS5lpcf+jPcqr9viA3nE
IXufsyPGOUocHWQXRpXK5sabw2ElEY2ighg+Ega/aVGdi5ONCOlkENbsIcgB9P0uZzUklwnEJG1o
pehlgYj1XXfqohQwPcHdlD4cyzhTPuTjjJpioUgkQ0XBUhfNeKvo6peEF9yA4qEqi2sW6ipAPgaC
ocWAMB26ZfS9czJPqE+L9lL7sRDeBQuY6i79S+YrT29IjBK12vaFYINuMmoRqPFEVgA2pPeMizYH
Is3ycGggoFTcpCyPmnaku/z5CtMxdN69WuNy1/Tx/rBXacJogzkeE4tsFNxVGDN7ihFsF2A/PdXH
YM4id3k2pMKZGDoNl5PHKrjmR+TOGN5wqHWPLBJhQ4beqB19sRXwYGMJ01VuLQIm0qIo0hdYAW39
o+sSx+LCJFM80+1itwzYt5SfMB1Mwc3CCL8mF7ZNs9EAaCM4FNUZiNhQpPRliwo5tRt5rXh/CU8H
vvutKyHEQzqNzi7ScTX8XiAosOmKzEPu80jCRv/Bd2eSG2qqpXnwGovV57T0OE94cBs+0RcYYV74
SJ+SnRqwjdMF0YBvfI8PGNvA6KaNejZ82ira+RSlA6NbH3dDMK/pDJdw0qgkXUxPu2PxRxTdtkU8
j4e2FHKpj+jQw3KoSIb6VxSXuX3SY7VW5o7NCnJ81raa4nLPlBuyxm5uU8YnIhxneLErqYnsdUQJ
av9VJsEVB15CJP0TKx02hh+eS4injmL0RQSIaxeGGzJFqsFPQv3RzPU95Zr+YQ1WzhIPpOZyGfOW
9LaQ4fAUAC0Ut4bmvyfZrfruviFx/z0OcGGuKa1K/23W3lcfjcfuzYMCkWtulwkP57M7OqoGqRGs
b0TTffdoVbe4N1UGTOC357bJ/JiNIElOPcEDYTA4eRymS7MM/WUEGuSC3RjIcSTJaIp7tVA73LKR
lBBMN5pWf1mndYoPqRbH+c/qlWqYwSVHgQehKNzJPg/UgG+TAfBxDbHFbztMtixLboof0ExAFPJV
HL2OfaGvnbdO6wOwa13hnahV7OMxIhtWXkBJ8adBWzJfHfhvBj5ljt5qItpN+g9RBuaISs4qkl2G
/H0fpEs3nuwQhq9U1ZDfhMdPuFe8Gt5erigxey/Fqn6woHD0s6yR1H5TKJYbWMtvu5NA4PEBdWb0
T4BT2uUM2AmPHA12gBd/on+ed3Hu454qij6m5xGmcxBA5oZYNfQ+P+Tlz5fXSuSV8xg4U6PuAhdh
jOOfbQb5jnKuHn/h7SoQpzdILBYGrB5EjZboWedJZG+JLnj3JLiAgUBe8UiroCNxTqVsIMOLJkU6
Bm9YaaLhvLgKXG6wrERrxKS7+JE1QKSNUFQi+5YzL5PbK+TLHeT/ZBsAxMt3EKcTPW8TcTQXMGL7
o508qCQBA6iYpgBx99STPV7Jom83w+bTd05g8pIQQ4Duy+VV8tsIWHFyrDeONxJFMGz0dv6kjlcw
ErbMii8rNk40FeL74yFpFq0+Zcqk7uSCfAlPc8K07aBk3G9zpLjVtwbwSfTdBGyJYuKF6rfckP4L
MO9ZuObOkfiwe3DacOhOrSH2DJ0HWPm16hLUswBa07izGO4+urhr/kZ9H+ujxNxcc3f7uv2TWNa8
LLgO8d/zGBGcnAPESW1LjDgDpKgDLVblgUEEInxGhpnbM2sAONHYfOb4dzyvHMJp3cngXk4tU7WE
ZLu4aSKGdePsJMOpm1w1k5hNtfPgqQpbEpSmeDgTYYI4HZioM89KY2G6HcfBzSgYYvebrqBwf5Rb
NO6HJQ9beEBVQX1WCxagY1UVCEmCfVHdnbYWEFriU83cyypHM+NynwU5Hh9+HgxsF+9ms+TRoZN+
N9zgQG7+su8LG5rHEblgUvM4bNq1yEgNeSIMwZJBMt/N06qDhxBg3XolH6D0PYOXojso/A54fuVK
CIFgudAXF6xYeabhIKlJhzy7zgdji6H8EsAp5dUyKmIcJdBTf7WOi0U8nU0/P8IfCF9NW1t5RFib
q7cESjAzg6rlCjHTRN0ogzTGSlE2hqRNjRj4rtbMC4n4RGndXBGSyuVGUvTaK+ds3j3Rd9CwpwMu
v4Q0V/Qqyo4WHFsWRIoEbfTAxj5GMapIF//PGA5VfVH1nNPERhvGdxHUO4pmWjBYVJbG1MREsw5M
0EvvAtG5yO7JxCfmeSRZ2dVHxDdu0aVsmVWMK2NKvksHh0CFiVVemNaW46d0GKX98xbFc84wsWEL
T40ZEIq+tmN94mYn5kMcoYn5rxEUOo8V/8+PhN8SXZZR8aImMgYnzAibTo7blXhUULHD5+IpHxJD
10Vr8HcYXYIBadsD/mqWeGAtW7fyyEQsWL/HJbWI5wGk+RdeR2OOpl+oQLykwiC0W/zRuocS/5TC
MrPOeGKbNX9s3IkObfEt0d6R4VzF26Dcb4zFm3GvgWNJQV1Jt90bx08eGRUKJq3QgPuzWqw/PzBE
kOIy4pcZD8VMNvI+qDtRnrGzi0fmRml4m+Utpa6mofxn5830ymntj7+L1eTqESYsMjtqDtF5gceq
prI3XDrVOOb6WyfdeGdlQwSlz80a3Rbu5sQDv0IJKFUFYK9wm20jTDOgh+Nm0QkotS1qp3yLXKKj
lEax+X97HWQMzPfWCYK3UUp+CaRS8ytlS5bz2oUetx4xcokojEutvZvdYW5v9NQXBaIYoCWHeW+5
3T96RhMH+lL6oMFQ7IwRR4HdhdM8V7HaU/smAyZNa/742GMiGrGcS7b0S+93zOVPUpvdVB8U9+B8
xmSCkqjSlpRTJGwMKGkgajTmbNfYcZax/NjHBj88UfGQlaKe8uXRmwKo0H4taXZ7SqTxnm0PzMXS
Bp8U0J/ETl+en7B/LSlnM7yxz6cUr7kkBvJRtEM0sICRGThLfRKHUQFCYlw8klvYQNRzWt6vYNjP
2xI9eRt7MdX75DOHea1bGfpU72y22/Ha8uAgy6G8wrB0i794br3k1lDxrjeNzOUP4RoInbIPc3WL
6TT7SYj7ZSd2HbqCrT01T0mX9yK4kpF1w+elgjb2UfBjTw/lNHvNzZx4a/chyLQp9htBk91rULoh
OyMkc0IzsKyNSbrPkuXzFtbQByPIXsKyQlxD2MLC9cpwRvHShaz6e/Ao9MOzGT2MRR4Wc4xiCHf4
+SU0hqoqY/UuutXppmNjElk/sj6rd/9Nvq3X+2nIQh/KUjuyt4mmb/hx1xny3Ygl2H9ALa3pqgsb
VNi4mXgDehi7kaK/Cbt5eTR62QIZMP9Z1zOLrnoAsY+CtEQN9HrOzXD5CuYA2V7BIC1PXUwgeyfr
KRIXOlx/WwEQagxaQwBDPNJp8B+TPhmwyhhgJBBUyGU0QC6c2t94YgShDDGH8yWNpH2raoKGkB89
z1AYVvrkU4sUZxKwm+SEvPqHsVc4PBZ0rmxWHSg9DnBKPe/cLYxiNqEHbVuxmeP/aG3SECrw+t+p
g5OBvahEp8WtNvU0XWs8iONTNTlhecu2K6Qc4aYdGpOWXhjfb9Vqes9hQuI27QFLXXTOEoBLU00F
0Nk2cV8DQIrDeLAtftcDlKS5ecAxuZa4kNc4eNXeZMsr0VLcquj9vmF5lBCuJMU5ZXn0twhw8t9w
FTK4ISElf4Rq7Y+Gtl8+tOwQCI4sj8hfJd7N7A0VvClOaRkk2aNi40ZDHUzNFLwbyYai14L5zffo
ur4pGDNWrnNM6NiBItQi1Y+u7DkvtBHbmoBcyPheMOnn2+I/NvyPpPParhvHgugXcS0QJBheb07K
wZJeuCxbZg4gmL9+Nntee6btlu4lcVCnatfTiMFq+vYMQhZPR1Qk3XMdMbFtA3pp7ENAlUjzzEWI
TC72oLQLsDM7NlAIB2Hi3+CwsUJZtulxaQBHTWzowix4npH0QZc7vG9zg00pbilNTjd4CVkAsRgH
7iRDO4Hg4XN7eiZgmNQngjREYbtJDc3njNoZ4LAiGbbszJh14io8A5MdnwsiA6jP9VVurwNx6idD
v+NTmNki4KP1n0vLXk/V3nGGC6FSXhWjk7vJycmg2r6IufFAuNaAG6E5Q1v7K0ZGCTYGC2Q9l6R6
sR/jcrRfwtlDAHTxVqkHp3R5d42Yjf1DVkxosMLRCEtF1AeC0GQ+o2caGakL2xLyEy5+BJesQ9vH
D63n8UoG4DX7RzT30uaQVKZM9qMXM79r10eU6Rxi0Dt4RULsSs+sx3kASFPv7Jlelw17cAB8m6QZ
iM1wSGfLAyxdd7K2vU2RwX3p4cFpjvzZs7rhZJ6X51WO5HtV+nQE9EMDKRzBKaD7kHgCZ4+Xx9N4
mll+mltrqdJ+kmr2MhADsc9qyasF2Hvq97rHHh5McZNDkLNzI7Dv4ZLhxUI0zWT+dOHv8sNLEOaR
vnTEWp4dSPzW0Unz6IAyC1jQ5bcX/ojZbqqdQF0b8bQM3o2qEvIrRqwT2VRaKJS0+07XYnIGfemT
mpcJ+/PsDh1hpahJ3aPpg5vOvb2HBWU13mvs6lgx0SnqZsX5UiSKlY+qRBYedZpCNh8722SPDJHk
YdNyGDNOWiJi7iFt3L7cgURIcCB5TdN99UHoNvZep321n4eI2RYPJ2RxmPJxne/ypJziX3UrO+sp
g5TnnEjHoeSKkdD/LsX1SzIzhy7Lss7h+JZ9VgzncWp6fIkpdIOvnsy85u9naY/ouSxO6BxyGFw4
kXn1kXqcw6Gs9yPdSsTNrDAXL/3oh/0X/bjeYx8ABnhhjnSTex978WSfqpJ98ANzTW8+Wo1uesoD
vIm46RiNthNoIal3RZutYAUxztndwkVjBofBXeCUDAG3zdEZIFEbaqzok8wKksEu2UwkEA84elxC
tf8GXmrqYy/4xh8pV+Yc4FTBj4O5rVV3aVGSBKO1WV31XI8zxTB0ffosWcmS4fEMl+AauQTKjiM/
dnpm80iqdgxG1AEW4onzyVOroicWUS4hePJ35kXXIUTi1HbZn1v55CjuqU0w34slctKXeH1572Ex
BPld5IKavKyUaFwTgQ8MHMJzpo6yg7BGVcASuI+UWMqvMI3q5rXuAHEc+l764WM0kWTdcMtPOj5z
FoqHuIQ88NT2xKnpns0RaoN8sH+zRMZ+SvIJO90Il6I4B5Nx0jvcsASec9cdvddhikb3oZDYZu12
sJZjqCeOcKFNf63sCdcaqi2y8+RmjOhkOssOSLczUHXhS8jIDrW4ONfpbwywXsgazApVV/91ukwt
CtIwZPTcgclgr5prg5bSMAp5ZAgmUqCOxPi9Y/wdapyIJT6dreY3325jPim4PB2pFXi/mJAkdCYF
dY70fiT/DLZVu4+8LkDNCnil6V77Ruk9jgkj96D4mvYaZB5ZUuYyDl7q9Wie2hgYLfQFJ5r+ADOt
YOe8VgUdHWPGx8Bysg8oZCp1cZBaRemfskVlG30YKRePF/UDsB2+Pv3aVfSqFGWmALfZHI5nQbcC
04SNmPPhIeeNP/TLsClqW1xU+1b0fBMYGqy4p8jSsAJzVZKmz5gzvPQdba/mizX2cKoyPFXJh2iA
ckBiZKDzDbbiNYYys0/sgQ29VJy6Ck1HAiUmuKmaJ4qHeVFxENQcoS2pV+rBUVjgju89rKp1ehwR
xjA/LJPf1nd2b/fhvaY7I7qDDggXLSVgiynGH1qx9yHnl9DE88x7hCozqyObbJj6JaQNdv+qFgCe
Mu3DMENS/+/eY0li2kEtGeiA7DoCgdsa+7J8d2mQVs4vnVswrBuHraS0S1S0fZTjkIcO5QcchDNW
OUk7h637lxLzffpqcuD3UHRQWx8ALbBe2ayZeQzALJXlbnC9CTgaNpRfTs8DzPCT+w90NWT2kSUG
vILRbrjDKJI/5AItBqtXUDzYY2U7lO6dGNVI0ZJqisbeoDrwZNH+xiWmpz4WNIJmKjsh94Y3wew5
/sKpw6sbfYcIP9AU5yEgYrRozIGKAjjcbgPgLF5Z8LC60hnmb94nvnipJGJZLLqI0GVdCPAYi7CY
3wdS5f4vk6yr8IQilHfPJU6+W8bEYq3l00a3QyPHJ6Ck23aXpnYmSqqltfC9jDUGkh0OHEc++LaS
atgAdaaUkitd255yF4rBbQkLAwENAuV+cluEMLx1PvV+0AewxS+zqNQepACi7MRaOcZosD7/p3gw
wjr3wk5vSDSITWm72PoWZGX3h9OrsB8dFjM08hapU/yX2lbArmVOexz3PJsQNGvEsCfFD42PtWMG
4UPtJaLP/A3qx8uuhqmdIStYpVDjSzv6y2YAcQ3cOLJHS79lmiQdWepJe09RaoH/PAnP5cPm2Sn4
2kSDW1x8rAP2lhsS2TwurnF78v3MQ8smLBLH+uQmxmm7xxWUpu6iYM3tAXetqx8Py4i4WtaoTzWM
uORfPJeyh8FNiKNZYyP28NXRsU5BNxbn/oyc1MHBDyYVAxcZ7MJ7jjP43+kmCKyO2TSZVlXZm5H2
6fzxTLQxQLJXv3Lp8msv24n/sDtvaeu4OZBcRVnQjeKdlSZB8EasxQ2qfTh5qIKVZEz8xuMi5Zvj
+twelqHPLVRVt8WZBmXXLykRiBJafqiuir33ImKXPWyplkLg1lHpjg8DdtPyPFHUa73bfYHdpu4X
AkfG58x5IkzEQkR4Q/njNetJV82ovXtvQHQ6djU4MzZvlZM/4V/mm84Knzj8QC3B8k0JKLUt85TR
bA85Kr8V9cjj5I5J5L+GoUqdV1NUwD3AVdivuDSs8EPXTfeak3plqWuVrPLC0mFT1i1ZfYpFg2Qa
TG5eXSiLxVfFfQl3NaoU+zXUpcnepVR3d7xxCsXtuNYLMQfmDCs2r5jV2qqmQ8BlDccWldTHsR6G
tn8EqOTzd+TalZ8qo7Ns01EJimqB97++p3WoINAuA+IrUNMgg1IJLQjA4gyJAq+5diXXAHbPcm3o
ZZfF/rVnOgEka2FNiVirN9s6XGK8UuyV60ve1YODC2eGgrcvvSYMH/n2MOcbf9Dy6KPZjAePEwI6
aKh7PAAU4wp67kdZfxtsAViqPLLzr3VWUqBMpTieGWpzkXhnqxcPeHmXwUZnY9uz9xTH+6aSgvNW
2xZ+VY9LJXvfMMetU7JAXZKDACMdsvrIvOqtzpLsIzEobAQyLaiXTOMdBO9vIvZ2/jU3bO1+hcEI
hHZXFXQKS3iV1ASRl6eDbjwgdzvTNUhN2Jx5O2K0v0yjbd5g6M0lDWGutVCQoGvlFPU2RhzCEILb
exE0f8cj2KCkz23geGDsGyjjoVvHRECnhLsdvCQOwYiVz/wUk1FaPkuVk5QTrLsXpgKUHUJUifoP
CdmDK/3kHVkweQC0WMR9hcCELZ/ppOAmBkIN+xDlTDw6CDuZ88HXeIh/YtaezTYfiQP9Qqi05zMY
2MXaelFlElzVawaCF2U7/mZuAZFCC47MJgoEK2a5n5AfgVIg1l1M8yzIgYN6uGUfFVSbAWeDIQXM
4EMso9pQLpSO/2wIONW+UyPFyxtcOis6l4m42mOOY8cA53eJt5nnlj99XGFKy9BH/VOFa/ovzk8A
Z3TimEfF/C4fLUm49WFdVQ4bOkWxDgrM4fdOWlPIE48yTd95VMsMnI+SWFsxGc+EBmhHqLEoDZWh
TAsxGv01IgRPM9pkXX3M1zz0kyufUk5fHsuWqXQ/tKBAr/yqp/5vTCSvvrgujwQUQMlNgi5ElJg5
WmUlTsTEAf/CTle4hk84QRIbt0PUy+6OdatuTgnkOyqMpUYGJlgReZeIFwUrcAOSm7wvHd7Ehedg
OdL+wqo/7VOa8VrSrubWr2317NOVG9zY4pC8SiuqMzaDGrL2GQ8lxrgwjeWXcDAZ8Y+r3qPbbRU0
F0pYITqTrL5aXYyNLk4y/iY7HHq2TYXLAkMFFSwuzrtVyiDE60OozNX4wMqHcapsgSVtuU7nwS6O
CerARe665q+0SE6cUysNISqXAWAZbH8svs45uTKIgn1dy2/PaVFVjpKCl/jO0i1WJlNKHlP0dV6k
OFVSeam7KVDfuvQ6kUMYz0NSNdy92B9vzFRH2YmWLvJT9PDxPkA2QVfmaOZqNnYDzsG4Ic54qhuK
TpcDVxpsGJEB5fxoDb5nqA/DOjWEFze3RkE23RR+yn2anPHsbpyy9ENSNUwI3sZfA4PoHRQ4JNiO
oHEGlzFQa7kFFiTZVTBuFkxfGN2AaL14TYu0uwsjbrEXutqcGdcXWsAEhYwNf/KPguHKi08jChZk
JJwonr0naLgw9ThjHaVvE6iqgFs7v07Jbr6JF9oZU6GL6rWPOUfZKoK2ifWDyqEu/HgMvGypMuTA
9f4ZNkHITb2KAPlya+s/koG0713RzU0R7tMhWt8aftpSnasnQGmUjzX9dBKVUQPlRK4zdaeGaiPP
2sXkmUrwzZnWyyMjmGP99lRbUTsTw2sqkD7wxOPIaXx7Al1ZG8qjlrx2+EKPXBOS3yxVgJxu5kSO
4lfUweWBFFr3GJXyoZ1fMkjE9S1VmmCcF/jr3bU0LPAVd5poHU2rXFjfioeFzh4CuNiwwHK/eC1V
9SyXeqfbcw81Rz6F4NPv7FL/9oKJP5F95w8PsxUcaWFP/yxOvt5ZtEDWEFOZH2wX+2vbdbh1qV/0
mzuOUR9sBiDsZ1Wsll1y96yx0rWYTygdHFGMnJvJdPYBRgsTnY4GHGro+Yt5oIjKr7cJXpIL/NsF
KAo9lxTpYacI2OEUCNlc1PtVB/IreL1b1r6UZQxJo/iXGZjMk517cN12PZXjTb/FKTYKkJyTL9km
h04bkv/3l45lkr3GwVyYKPAStE3EgYvKaHPjYCx78QlWLzsWTiDPM9+3o/PIhiXZS3RBavBawTqi
ThLazdhpx/ZrxEKQVeNSL/593OISh949+gPmPiuTf3LUTbp1GM+fIpGH9clyaS7dK7LF9mFGf5Ov
Yozmd8LlLI+SuSXTU8/CXpeAk531QMAGzSIpDF5jk5r02uMECZ5K48zVTRezam96yBJvm+NuLXal
m4TpxQsWlbJPW/w/HNAWIpsVudVZFO1KjCpW8EHk6OI1XizDeMP/fSIMtTI80h2s0rDhQsBCNSIB
ppDU6TVAzF248/0FEoVU5GaYaONOYfmGM4SkKXINpbWPEUlvJCAAB0Rh5f2Ofa2P0EbG5rudbHXl
O2616GOdY3ZmIYRw4MgdwEWQZVvKO5IPfJeaZgKt2JKngBaaZZR/RWKy7ty2mZIzBqkmuOGD5qPA
M9z9IRBqvmnp5r1VLhbbNrmEfnoOEkDy926FKrSF8BEcWfDyUwd8qR7qypPutu4CHD2I+9KcwFz2
5sdjiulhb/v4gj8GTK/vkGKZC8uh40Si+hzIBqOr/6CaNKXiDJgI/4nzOLBYkgyP8JWtyWt+asfu
yvfclfITDFx9IkmQN09zb7fOd4yjqSPwUIoIFQsXdo66Sa991u51Ied0541p9xXnHD1H4TT+88g5
+dRHHmGRFUs8MsMuxWcdKZMh1pbKecqBnfMybyY/+JQpoI1PqJuazYSFLC3plGocTNhxxpuxtCNC
zdrvcW+PJoSgHbugybiZ4/L97yqKYoThVrumKv82kUJVAT07PtuuSJ6x9zIt6AAE+X71D+pLoXBV
4iFdN/V1vrYFEO7GT1FoPyH+/h+sc2lbtMcdO2VcFW1IDu5b0F6K7aFmFy++V+7YSDVBSP2RcHmL
hO1KX8rymCmKZ1w/QGGIh8cMTZMuTEpde3OGgqCTK3aeiQzmUrrMlTBnaNLIccV03TaJM9t5TPnl
DbioJW6N3dzCxPhD+n2YXmKzNKnNq6EIst9mjiakB7aVpUtKSuWT/7X6GjhzwREE5bmyppiaxdDz
rStEDh5O8v0EI76lhKn1wU6+ts4Sjdlhty1M0FPtFycWz3snTzZe6LuKTaZ6VETq22NXZtA74wAZ
VQUObSlg9KtkRy4LX2AAe5jYQB546D8hq+i2RaM6mS7jIgNiE6y6pFljNxfUByAux/l48O1S6gOO
tf6TM3nlIs4JT11v+s9AtnzTpxXIekNliUkIL+wfy+PiJ254tiOexFvGu6z+bBpFdjLApKXuYxwb
Fz9JxTMtXq7ce05h/8y0ZwRPXebxyQoItOuckLKNmyMH1dEnKbfqL/QLcu7z6EiiQukhKdhsBq2f
VnfMHvJu8kEKricZi37c/JwvVUgABus6L2HXLVnt4CPuddoe/aYK/04+IbhdbXskr5dl6biIDJ75
7TdI3tjCWTbvMgwld2kTgasdwzVG4OPrOIBVYvbF3MYew5ttTdFx0dQ531L2NxvJtFBBNVn3T2OS
a5+TqGbMq+v1nRA7eL1xZ40P/H/NWxBlyQlkoWle/IScGih/am74rdT5qLGKj3T3LpoL+qYewO6r
aGKlIGztEjSxLP8R2ybeVjXwyN5iV3HRCL0k5grY+p1mPoKO/dpjWGwvLBiGEBu+pZD8WbBFyIUR
Jk5NZ1tCOdseFzVO1ABoics9uV+4tuEHy6i5Hzo6frcJi6rqUnax/G7BK7QHbG29u+fE4k6JeRTy
Ke87v2I2SULZBdswHwL3OStD4JEmImNyR3N86O/dxCYq0vd4tQRUDWAEsLjysyJb2+HPSa3uoJo1
YdyzdqtPwNu6UD12RrquTRusAsm4Y13cQ1J2CQhueTnE7ZnJii5Go2X0zdqGqXWDt7g0VwerSbly
m9s+urerVTqak4n+K/y6IwR7UDEqJLblAra6miXhPgMbAdokfrRhBQOGC6OVxLOrD9yI8jcb25N/
EUak48nV5fyS8zsN2bxNrfSyTWtMZ59ZQmI0OxGYbOiHKUf+ZcX8RI6RiW7e09wXtXfgZ4rizapi
Ttgm8BN7Ny3pSH00K5viRsIW/xanyjjZz6IfCAdRPlabmE+sQRp6IK/ohD8hQ3QSbj01F+F96qoK
JCdl0ybd2BjenPgUuWxs9pFhertDDHTb50X00FJZyze8c8gI8rbSsBGCqxdaGVXLTrdO6iWzPTcV
EedIC7ue4FwEMq9OpP4pmYKL7hjAzKebnJTbstOdE3DboGabHChMnqm842vPmOmlNqaqoDSc9fA+
SlPd0GWG4YlWYzokOeP4j6bbgstKssEcQTE9eGNt/4uLNDN/mCFZ8LK0zR12iUEqvv2yjmiIHnCe
XuPOJzOfmoFLVuxLcJmIxJZbfJWAJtz9HOAR8HexI+LhWabk+O809s/5i0O3uQ/gTrDUDSrvZbT6
4M4g1J3QajAM5FQ7iRumF5VeJwWT5hFekJedkmZco8eO6tJ96fMPhJfFA0INO7hLifUTvl8Gww+b
Qjn537pjtVzTGbW6MjwHswZqPvGJTd5CpKAmkXIQutlrhiV2XjTUVpAut3BWvJ9JCbjOlGekn5U7
KLPFFiq76+L7xJaVz/qSA7dh0qxt0k+cduxRy5xsC8xGsn9136UOpAfaP1NX4j/Uw4iI1AsHlxWl
zTmZRyLvVC0Ei17tldRxr6Y/hi7KdFY20zLTHuE5BEK2buCs8V+N/lKmHVp5ObjzZxisrrasyNdK
Rx1THDlQ9yBOM2eZIVMtSX4GvmI74oj1so++Mn5UdUbqv+owRMGHQ3XYiGCwp2eBwbJ6TAGLjX/J
a2GHyeHbtp+kEtemFBY02FPn1XyByVrepVmTGzqBFkjFpC+AVxpTArzre7als4nGK9I1SwdmT7ot
ymRpbTZ9NVW+MS0L94q8RXls/hMphQpjqz9wN4/pLp8rVGZBTrzfgWwPu99uzvqHMHvKvRag7div
sYPK9ixEfsixrTM+0mYqTj6b3+iQqNzzj0Nkzd4xXQJiLzNP6u81IBhfhV7HstAuuy/SkWxAgGW5
f53S8qt8QzlRK28cv6K6I2A5T7h9lsT+wcI7vqV4VvItvyju8IHncQ4Jqw+zG3sV88O4x+878Ein
1iUv9G3sFKWh0N6qn2dpszlsc7v98NKMjb47CwC8qmxeiTaNBm9SwirLY/MCgs/mogK1KlQvmRpZ
xyGKBR84pIrgoUwt+UikWveYbwTIxRSCYjcc5sT3OatVWH1A26mfRlRqJnagMa/xOOKuRWoZD25Z
Y48sTei4B6I61UmXbda/aEE3mOhseABLkIzsMP4rD81tPChUmUn9jsRCAyTZ56hMb4NazHPAl5Q4
G8dAcKgEQhBUF2cZdhRvc1WoUxoJZ9wXfbTlqg+06+pxR6JhA/k9YHWlOvlAo2mV3XJ7TbP7OLdY
WHeYa/ncwejOxKTQ3I/VRAQOzN+Ix9wtLZdxkZ7LYWOr1H/o5xIvE5Dc7IUSHrTR0U5gp40tZrlj
WkHj+QOZFGs9wUdSuilOfJbiEHixVorQvKfIB7B7aLOPSJ5SseFyEtfsTKPKOdfeRALXwUu1jYvO
t+7XTG925OeIYYrBViAHAFyaJx0h1f/HIqq1TsJ4wtoLX3CSb6VmW/BGS1HSfooWxf/NswR8wg3P
S12AhC+COo6eUK4wsMIDqhTnZjHZPVSt3MT/Zr4OfrBL6Kdw4hvCiDvek6lD1cHiX0HSJIHnXUWW
wvHBg0ZhwDNr2iypzmyJi+Y+wsgwvKCqdC2Nxc061IGZnZyrG7CJxUCn2byeCd0zT+Aotq176iqs
fo2524XLHwmHbd4FySCGx1EDTPxRsofizcduY3w09sxpSYDds+b+mTesaPXG61qZYoQMePs9Kkol
DEMZnrE/tm4iPb+aYCalvxkaqT0mJYb+NytOkvQ5JsbNbI1yjcsDPohKbgRBy+nSwaiDuIsNIR0x
zrtFNG+rSckF/XCoxI3JmHUqYDO/PS0smOdnFu70s2oHtth2pCoE7DLcxnzEBClnsQUsh6tERIrc
JWazyTusfyh0PC8c1bMtUoyrPSQPdZsny5VfjmzmX2nR2fmJ4S+jeoCLoKqvi9e2ybVrYEdQwlA2
1ZUAE0w4W/bT+C+nCb3aQbhBFnEXBJkS0+Jqe1tzGf1SYDOGW8SELcIAX1/sjJivet16Fx2G3I18
Vc76jjxL1nKAMKDgIWzB4LFibtauwChsnxJM3aSQ8jI+1IR08cVRYr0GoTqnCD8krTtOxStqYS5o
7SQ6BXMlPtLALSrqlmEsvrtLMd4mIFRyFQhU+6OgG/HzkeNmv6ME2XJgnjI+EL8DYLHxJ55rYvvZ
Hw5pv/DXgIQ/kKVBjWet4kp63LFbOkHmY4Pl3RU9Vcnsd3vbyt08p8KmXfvotLD9X7xv7UM1NU1/
X4U1NxXHsbC9Qk4iAU5FPLtIVKeVcSUKIhwQsJliDIIhqhHlsnqPVI3KmwDq+CqTNWJbVMSowZlO
CdVtFWXrIIvCUt3GdsX9xNxR2StHCEtH4BB2+MKvE5pJMwcU/prSDdqdk7Lu2/dLgH+8BJFtbUry
HgZ6EVLJwSq5dIAtFi8wY3H/5+0k5kNMSBZF3M9Vfw3zmaTzEI36iXTa0t+R4pIfjuCY2ri47K52
nNWEpgKbbHAwCPcX56AtmVMoZLaZkQkF8XdqEWmWVNOk20ePEObPwkrAgZPOCuwuVgiK9+kA/3EX
KRZpmwzTbwjqyrX1qWiGbEUb0fS4kdIxP3xjVfoMgnbRH/nABfYEVQGrEzErHm5EZER/0jHaPY4q
axgyakc18GhxtgNzgSSROjAAgip8NKa1iyN2B1k+jHRxqndBq4fmoM/ZQQP/sALWyywLYv2uTdri
bOxcn+JtdikErnOJ/a5PfVlclg639KGwmWKeZThiPErgjuqbGTwghdKC6HFxMADr65IIW+4Tl4Ph
B7m5Ewq8ZrOovzOLhOQJ2c/l1abKFIhK3qTDAUiJ3xJwHNq10LSe6c0lC5JcKGVhgJmVgc+P9sd7
oxdhxZGbtBn6rsdPdciXEg2Bd5+O7vHicBSzd5rNDUcTcUtgYFNKKKBlNsO5M/vbCDKXoJ0BeDSa
QYHnMVVhD442ND3nzJLEOIS0I/zfPdN4s3LlgJT4bNk3dLFTs8b1FeQR+RwOb1xxq9UZlJ2+pCnt
bTehMsgkPanulGrQkf+Vdwp7AR1yn97lbeE727h1OnkQxqEpE4j3gie1lEgfZD5XcwIUGIFW8033
Mo8WXHj1Li2p7uel4DdGVQaSFPwX0b0zA3P91nEA5ocI2tAdV8bCZ+TayQ/fL2bLAHP9b+lk43PQ
1nxFdL+ypRCKKW8fEUA4mXFqWpsevG2+zfXElRYbGmYTuOr/3TFXgE6ZCmxGNcZ+flip+GIIyoN4
c6148U0Cve8P4EcWLjlot48CfcDC5JnlKBEKgWvrNnX7FRidXdjAJdYOvJtHM6xj2DTzUpw1W0N4
QOizM0mbHdA3NDRPLJgfUfDj4FcceObSk22drzHA4D9Y58lUp5GTc+Bp2spWrx/pCiOpUNthskdw
HSFWPkU2QIw9brWm2cW55MZVIpBToVJm/muK+TbY4bsiuxdJY33xAwZvMoRdgBGYcwxfU6qrK+E+
jH14U+FeYIPivzDvLBRXW5n3clT49HDLQEUGXut9C1Eal1AVErl7DguHjwaDV1leWlpkwTnYDXwf
IqRUa1B7sl6UAVFvzAgzFWkIR/yFSzOjfR1RhXqAdI0pWERz7N/nDjiJLdBSirug+BZXCYXAnAH7
IwPQeDMM4HgxShL7DC9Mohy2kWURHxSBy2SrR+yNG5YEhn63NhcsI/jTaazPNBodL7qnRkzMTUY2
4Q26ovxl9Q1RQZ8Ryn0UkoX7TsgmUU/eAK4EQtwKNJlT4gkEPdeiJBDT0w2qRUFQpcPb4zkzYUAG
tfwxGlOgI9geXCzZ5Er3IGX4McyMtr7jrjJPt7gDP7DuWmeWW6vFT8uCmxPqj7un8G8Ez05FVncO
sEDTN98PsJ+I8DB1a2LS8sXNckbmaNJUz0WYxb7jSlpXnhOi+XiYvSfPnrgg1jrFz51CTUO9q8bK
feQcYor0sP76sC4bch6mslW34ftvknObKCu+zqGhficfWWTcEixH0DDwncVbNH37ayZDsTPIh0jF
bUZ0LpjWwA/veSJ5M9sH961PrWZ8y9MQuloWYv8taUQ8EwNdxxD6LZgrcUDxHqXrtAawCCPpT451
sNwuQ+2+mTgL5adfEZ64BiznXpAL8kMVZpzDQQCDcJM7WemedShgFUhcvXy6cYiNOVrq8TlzJRK/
MIm9n+epnfjtRxDNgHiQmsEvOU2/Or3CD6OGZRUGpsV4R5eGHKY9IvYkPqbRqC0ic8GnbIo1SQTs
6qmKMdYd9NgCrnFpmHB4sIqI2g04N2SFDxmyQvALkYiWAzAKQJSNRVBlxzpRnfBRNNiaE1e/EJDi
ZJf8ovKXnnq3teVpWsE7o17+RYQRKGLr+5xKagh3x75esMhnIR7uC4WS5pQX/2XvXGoJcGk3GOxI
C3kdbxDqLs+U9pFItNhy0Gvs0VF7H4Oc09wos+4yYj/gSpDbwWPBMqIDrOE5n9p24vvI75NX2/gG
I5wDrWLNOvYT+/o6+9aupmtXTVYZbIh4tLzCJzusKxbMufcQdIvdbFrNcuAcGSt8xOpB80zBSPMy
xqButv3gWwHVLZweTFBReCSZSrKcyh22ZznZMuwe1YwB1/dCe3xekB9ho3Q97Hu/7ewJIJAbYFc9
eVGBzcrPdXsLcZz1D3Ke+OVAiEj3vsShdOjReN178oSDdZDGTidWWdmACcmFyU3XVie/CNWMETp1
4Wfbpp7W5wfAAYXBNIiNeLsR5g/KYdBsspnNLXAaviraa6bfis4QKnWKFP9EWJCLp9Z6KKwNfbls
Pv7fbQ4wizxORBNetgERZb+bttYPQ1liUiGS6Ig9GkRlQBwNDb15lFz8jYPe6s/14PHaJdPGfmSq
FeN1DQAHdlY98N3ISOLwUk7DkleOBb9h5tS7OlXF5RLTj9XtQsT55RywvP9ppx7jb9OxGz9MWWp7
W4d80y9/HqCmwLu3679hk1XIrlTT+r98siX8iXxIKHpw/aIEHiBM03OZuYISwN6qw4Ocle5xeaW4
D7cRmXZzsZKu4VgCANXhGyXyS0qjjJSLadMxPmUxMm1BBedcQREn2dLZzdscgeDDxoLj79HKyVd8
T/YcFr9T+vwQYFFsae30EpPoc4ndXV6KwBrYnhqqNvIH0zhrOH1KQFxcptjvZL7D9e0hwTiLUxxT
8NJ0khqC+QZ3IF8cJH52fDnX2/xC1hJAQNmMKb9KuscpRoqpYl1Ops3aBu4RTUTjI4QGrBpKrIm5
mRfkeIT0WLxCtcMUEhgLS5M7Dy7PMlaK5JKyCJhoL2oRFgTj6nSre6bTfY03TD67eYetCz2TNbzL
y+m9JMdKBCpTHmt3T/XFS4UKX75aNBZMXx7x0181adGFL1w7gmqgQQO7ZdbrP7oSk8OZmbaxjUxF
4TEvswWKwb9Sj90IuHgusIydvcYdKBLlo2nbX320CC/YrO3Ijdj6BOjFFgJcwLTd9gMrZZwPEG7B
EMRvUTcYGyHH0Ut+4bvgPJRxNXbtHeFTvl+e4vXCbKPHAFM6q+yYljxmEmDqVY1fdVeCSz0IDJDv
eO4oY2qN1OfMRWwqiJbGhfOag3yuvuowpLgXXGZ2qxPPYgOrSRtJR3uXPpCTXZ5cx1ALQPkP6tE+
rvwlPjvNZIG6rDOn/K1dof0Dd+Aw/cZVhRhNG7zTPFeqc+O3grfV+Fm0PkIJ2/POg2jaYctTb0kB
3Qci4DqsBr3g748099t/qGSha5gpugbFQy9sSf/1A1cJ4AoGuyIoDcddIDCmQ669l74lBMdJPYBZ
Rk8OkxnIdyA7Kh78rvzoM2goV75Fk0nxTNVUcm2DgtH1wmZ8lR9jZVPeoYvQpskmjNkApDZlyg/9
1AcAefpej29YJQprJgLA98fa4krJ1hgOLKegP+XoLjMLD1V7VHMtbcDraRAzYa+RdKV5Z9tQW29+
Gfjlcw9GwCHGI7s4Z92DwwNtNYbfIolKRdikM3LSj73neiE1SNwM6unMgm1MBSY4kzafgOUQ/3Ei
1bl4tprSbtWmDsrW+lzi1vbkdvHmmIgGnTtEAnhg6up/nJ3HbuTMlq1f5eCML3HJoG/c04P0klIm
JWW5CaFy9Dbon/5+/HtSxRYzAU0FVLJIRgQj9l7rW/qOVDIzqzZCCic7KYRd5JAJNLK9sOAkisdk
TUDG06zzbEql2xGvRjnsyMxBD3MchcO/GhyQ88Ym8TIzRYWFKro3VzUeCjXcBIEZfY1SdYT1wyH+
xY+CcEAPVedfS7oYQj8Swepot2mhERCUMVaPcYDedqVyNtPQrdpYScGlALRdydKNyz3nuzZ3t0E4
0sJca6XAHLAtdBR0p7pC3P9Ayb0mRwmvUtf+AE+pDz8yi1DVIzuX0f0tHDiw65pYhuqu4Nip4sBh
3b0NcRmBg7XZVjBs8D0eU/SsxYMkpqXadaXZ0feTRfnsGi3J2xLCmI2RJ4NMuAb5OGApCpGxnzWv
qn7jAA+MUy+iEUGnVIfk0UtH8uIN31IibDvkQx4CyrlEoo9delQyJf1JNJNM9uTmqjo+OtMmu7aj
UvXUIrH3D33JVyRbRwJW64MpKf+VlJLTQBSb2rCUN4KlNaJ0Kh7hC6HobNbWaB3R0ztYhSECI8Z2
dkiZ7Og7jTYzuadOpGLko0jOjiD1I5LJKXKDACWmi65KJb3+F5F5Cc77hC3TKFaRTkgKsslWkOps
+FQO1zSZqrMa9h1jsOUTQcmK1uRD7FSwV2z8FvoNBtCBV94RB8VGSrrV7zaN+lOs0ya26TtrTrOl
w+u6RFoQyOQ94iOq7G9Y6UpQd56TvBE05Elq2r7idi8R48pkMKnK0K3qvmotaNe8rpXboog/Gvbo
lQ/dQBfv2DapDmMSjL39K6QPp78WPfsUdKkejA43wgzjrl3FLlEs+qb16FZtboMy6xViNNy6AKmm
meq+lm5OTFcfUM6pQhKmp/ZiIdiUk9cztXdiP1ZQhQhCf1Y2dE4kR1Fg3BZd5nz3cJlGa61SWzRr
UkO8HIWKsVG12P2SjQJxFKInz1w5lEC7PWI+8lxVUzFegRg5L5gKakrtfKwL1ejeCjDAwWYkegIS
SGPFxm2LXKykJMdazfc+RxiKbVa8sioM97rTwSKMAO0ScZzCw8HsEzX3NIDSr1SnFR+kQ4mZAYBn
+hv5wHCXl067Czn3fG78MH8i6dvctewF7jWEuw+KlbifPLPrvzYclnRCAWApUFyKw2NPkfjNYXkD
3e+pvnNQhJHj3SZbkaKZ4qs2u19IGuuxq+rvdlY4E1vTobLEkafYMecIf0voFP+CPFZ9E0mpW2s7
DOLnScXwQnCveEEH1mMTC331FpgTHzTkBByq8tp/SDJJ1rAukbZzngT+E3aoFjpyFn6LwtbvILAk
+OEqHxa5HKrfmEj7O7b35LyMkrAGdj9Z/0vRGt/aGikVT5gSeH5eyfp2B+xECEf4ZeYI/p4sShn2
ekBlZVL9chLPCCvgWXLb5xaBC/gY3Sy/aYFZnlMfogf7GtO/rz2M4oc+Iz9wyyYxJu2t8eGvKi4t
6TYW3SO+afqRTmnl61RJTPVhrEKwGasMDct4HtiYiXDdlmMFMFyCjlqXgeX+NAvMCZuAFe4uSUrq
j3mFwmydFKBNU8dEUplbJgdTenZd9DXzRPDmCzM+pjpBG+vKtYviQAcmxUVnp8G+tKdmJ1XRwjq4
kdpZO1J7YvtzIJr0gIaTzzvYM/u3T0Qap9EYhvuGrozf0o5qx+7JEkqC595vjRvwQX4PEdPM1FVG
uZ2vKSw6G0ub1mMKTEVH7qdnSYuEDhGEW0AVKRYwz8mPRaoO+prqQWps3CQzyxu6AlhWcIZRPM6G
EnQgts5Eoy3qOePGpTyXrNso1u7JrO83NjRK1jwrceTNiE7vWwvpxdyQ9c4qk1e2JzFqdcFrhz0q
2TR0YvOzbbVInBrJNX8AN48xecnYdp4QRxrthjR62zhYSeQoWyWWNQ30CIPzpDMiT4RoHAOoNhnW
Og7D1Je5p+9Lx27TO7YOmoFSSUkcjh32EPNb/7QxDC1NvtCjh93QZSmIa1ViFNAVQ547M7HclVNb
6k8d4tCbEmkKRBFfN9/AxjZgakZ0iPRJk/Sr7WjokTERYnpskaDCVYeEgDUUBg/R2U1RnkyzpmaV
Zw3tYlc4t3011MatF6P43LqmwaYmEmiwtnAYajq/Gvo1+mGlYjzGRSe+y86qsyPmGxme87JWvmqK
VuS3ltmnD5ypaNTjFybvCHaHgYyLQxkhdPlAIk1V6yRiE0agnNHXVD8GwV6c6FpF9Y+iclj2eqXs
Q/ZUKFfR9ijpm1rGbsz+leMczEu6qeU2TDmUb2nMpmdHC0rmIOFIR7svep+TRMDiXHehZRPunIBl
tnCKnmTTBLd5zKlto9RudEbQUJ1Njmu3Kkeg7uAS0ITVCCWEByexUINXN8Mk/QPTR9bfZz7NM+q5
ZuxtejEmyIsCXzBm/LpA9hMgOdeOkatHxbkutLS/xwmby9c4ynVsykVQOMmKxm6Zo1QEr75nf07+
LV9j07yzbAVLpk91N3tDQhUrr06ow8boChKNsH3j0lyDByCd0HGzmgUSqnhKFa/PVDcC6x6p44YV
mecPKi/vjqEapMlWC5Jcof9jqggHlF7x7skmUIx9iAQUDGc4wNAiW5OqXUYLx76ZDp3V1wibimvg
TjW89CaGrQx8TMXUue6gSDB2eE/tPTFAofja4YCU/Rq4T2iSU4tK47OqUUjbFCns4ldl5KDyycWu
TjM27jz7Kw+mNKgQEQ1y0N3eH860vtxuJ2mjgdFCOC72GJYjLLo+e+l7DC6ZfRg7thjrLm9N1l22
JFg37NyOvJ006sjYN72rOGec3KiFV1TYu4j8WM/8TEqURkQO3yN7E3XUKDEyE2MJ7Ml342CVIMki
LNPG1M+20RUgIUgq3wxq74dHl3pTthUYKPIDiaEyebJty+EXury09RNV6gHBmojhDnwthF2WHP6H
vF+zJ8mzcyKbpLlltUvTt8DLFWMXpZGozA2CnQj7mafm1WOCzU889bY2NPdtHuTpIy4Ee6TTEw00
DjkBuGgp1NK9rRM6TJ8HMj7Flu4BedfMdn/YERosslfEimIA+sln+iyQzQbDOjUMgu7ZYSU0ca0Q
KRkfq8zAK4qJ9ZxgRTJ/aXWQ2U8Tt2zYDmPBY9pk0LQNZEcDCtSN2QalvaUNkiZo3Xy6ndseRNfE
TKnKU8Ds1XcpyxBbQ+Tmvy1Ce+qt0gUFH3/VtL/1vZ2+mPR0ol1iO027acIYqZ5lBVQQzQ5qLCXA
AV1Hn7vllzG1bCpQhi3xV8VdQxoHRVfw09hX4o3b2ZX3UAau8VBGnC22aakM30nx0NlBRE2Ng8nq
MclvSC2Ncc3Q4Vt1rNNITIUrPlUYTjGlp+wB8VlQsafchH1rrZJp8ViwH5wEMIH8rJJwQ7WXlsxd
wYeopTqvyZ9612ndja9HNUT40JXtQRW0uaEN+GRk2wXRgHDt6CFAx8xZapg+dE7V3rXQZg0uldaO
aUwGkV/F9M9IK6HQTC8sPxQuiZNwRKglYiCBgLSt09CttkNCMO4NdGD23YEhVW9dKVR5tsRslGgi
dZpsd0TOlWggKdcTYZ5ODUn2z/aaLnfrrKSehP4O2B3GfhOtFZFg0/F2xTs1nJ007Yrs5IJPxAre
qvhsexRjtpGTKXAMaS6hVaqpja2lU/IBFpGR6LeMsfxzGybDnhK21WwLnKnRdpSJahxYt1TUUhyd
HrXcA9c8DpEYoe151SfbqOTwqUTy2JLSrnTDj7CL2OGPuQWXhqfa9QdCTIIHSDFa8cz5CbC4M5SD
fsMnw9dp3zigSWjMyrwRKzTeZfeAcFPkB8uEmQMqj3SXnde57A3LKhU4bCqphPehgoNiTa89cw+B
Ug05TrWCgMmVE7ZOcAdnPkLi0DR5gHbB8L8DATAEcNkuuIs6iJYPI8mc473bNbX1CCdxbMBpwvTZ
mIpivdngav2VWYXscLS8TOJDPNDAIntRRtNfwuohQi59y8RqvvkuRj9Gext/KfzYCR5BAbjxDfl3
1bhLS9N+BufT9VuylnAFsUJ2+XmkOoqICK9xjNOc1YMjoNUjciNglRdhRspnCypfcYdx2MvurDSM
ep4IagGU2HVNtc/NPAuKVtlsR36GiA2AvsqmUQDWnC2BOxyiEyr9HW+sGs+c4l2xIaYiKxhE5fCG
gIpoSysPNMDz4PfTp7apzOIYdVYXHSsnJl5xxJCZb90xa8BospX9AVEK2X2WNtXbaBZdu/WIgW65
sTBloo16hjm9HYedVQeGva0GB5pNQrqo/qqbgFN+aoWKEJZ+atQ9jUSWDBulNfRiX1ZUrfZOwhdr
xVrZEL0y6I6zyUXa2VSh24wQ9JzVZEdWR/ESD6L+jf0bSiDWP+vRK1EkoYBrENZ3Fpj+mwhRT3dQ
HCUMNi3V1OZnSnUd1nxAExxoSVd5e50at7ZBVQ+fPRls99VvFLSbAiRHctumSp3d0HOv1A0tZKXd
ocmiLmiaQV4cU0wZB5NEQodNPAAZFJhYhjpBGxYY+C+t4OhbghR70Ol57wcnzZs3M20SJCet880p
yDCtMlHuTZkp51YvHSQrINefk3AoHk3yMJjvkPC2TAmCc1w7/1UTvzvx0DQkeYnnKWz1bXEqqBG8
SdbA3YjY/NZU2yJ/Yv+gPRieYht73Y45rOnAM3+lVeAiwBvlLWZtCzii6DcVLdgXljOxDwNFS7e4
9K0t0Nx0D3NhOBWtqmMjy0D16dL6TrWufSkCQt5vsGaZPwZW4ztX65WbsvbGb9BWob3mjl2uMTVR
n5REYB6iCi7STm16w+Trodr6psgC+ZIHvXUrJXbrdVy0SFFD2swnBVCLDt80svYoo8JtphE3Corb
2hEWgcAmddtbVK2NyhG9sMIHQNBNeJMJw2Y0ENi4bhSofkUUejeBHAeSNBH9rXDWhl+qKALt2hU6
R2YlRO29AmyOat6UeoAGg8nTktRKo5dKa919hl4clKTSBtjRFUsT3SEvzerZ83VaCvAMoWRQESD0
r8QFdd+TflEWK+yvzU9SyGyA0hJiP/QFVd4rVBLkxqQjgXs4igeCQ8tsZHMnBxM7EVyTZodddQA6
rmuPFPjdYxDjgMY8OH61u0E/k+CK0IHjpQFgEs/KHc84CG9I1Ysw4tFOZFlV+C21FOrXHi+negCh
OO2NqPvV9NnaHDhAHQM3YiD68gB9Z+yOQ6ZH+RowDb4NiK60l27UPqI4wmYxTfa1lepPcEvgmrZJ
udc6Wd1BpNP3mJD0Rwc216e4JKqDaJBqx45fPvtJVsm9E7pwLioObqzCjlFXdyJGlEsVBZXFSg8d
hdZIDhJgk7XxQOXBr0yxIWkPklahGVaHxhlXwyc/gZddll36kg9S3FPXq/CJQ7T51I1lTnRZ6dAY
dBAza/RJrDbLDw4OLXebED0MaxPQCYHurSzZFmZdwYfbc+HSEw7MK0QEQz+Y9A9v6xdjdN9M1R6+
AlSUSp4afC2YEidIwP2hKrTuC21WuICjp76FREnceMZgHnA2ZTeYh6Jha/s40zZdMirxjcGmOf2m
lJAad3oWdygvCQw11mrhVpBbOfVxKshaLdr6Ea2zAxJ5cp0iJwWLT1Ex1RwLumVW4b9tQ10hdbXs
ct52zamOHMux34dV3Eqk2OHo3eEyGN2z6xC19Fqy3rItMCW5mkPkeMkRan1DbgudeKp5Clkxqu2Y
G80pwu8RY/PO9mvjDnU1jOtKN5/QcPVszPhbkbcJQs9Sw9BclBE1yab52WlMVDeryuGgW1NbuYIN
QVQqHkdO/L03EliN6HnfViP22YJELe8xL8BxQciJ/N+QWOVTZlDxIqE5rG7bun8BPRMZD2oSYQnp
Wd/JZtDHEOAT1KJNZJA0tath88JEoALSQbtTWnmL0E6TyQqHBIbjsMhGpqpOLycEqUuftzkPCm0o
Pgga6MBwH8Ez0QgFdAkBDnYOkF/hPaIMH5V+oyCxbPajrsScDBWzcNNXtJ9aWG9SqZqO3AEmJHEV
4x7ClK7On2yJQaXLlBKWJEmLUMK2ac0ZuN6E2qiYBvgwaRRyo3BMb/IjEcdjciYYWSk+D51s+V8V
tTD6W1OTdENvqtKm1bNxIINUb0geWzx6OanHdBQ6HxcZkxz/t78xqV5PQ86ya5pVMB6HteIa7rND
oAb7AtgRynBr8c2OfzU1jxxKtFQrg96oDEZrG2I6EU9CMxX15t//+r///f9+9P/l/6LWB4wtz/6V
NekTQt5a/uffxr//VfzPX29+/uffCuEHFF6pCAr+/uPtOeSU/J9/a/8HAFEfhIlsXy2Smza+2deb
xA1+fuzHtb9/XKQKlVKwKSfMwugcoa8ALUckHH/62O+rf/8+4o5RIhGPzi1fEfu+UTDvfvELhcrN
+vIVnPcfj+H+fQWJZjnsqI+9qqV555uY+eN8Smwjc5JWcs78puLbT23jy9dbeB3G9P/443UMPgTW
okrNE53G/EjgrHjQ8DVduZulX7f//nXQAp4uCjN7jp1e5wCYuzaK9W1Wmk2UffAa1t/XCKWmYhBS
gvuh18XOMgmyBoi1v/x4tOnNvjNcDfPvXyczx+hbKCD3TVPcDkZxNEZWIT9/wlh4n+YcgQcxPppu
+tWtdf/KLU0//t5Fp8f5x0tJe2w8YzQapybJ0h0cYDi9LW00zBTDlUtMb+C9S+h/XwIJmKNjyVKe
1bKSu9wgbNYBe8y5z5Fs672vUdjqV6b80u3MpnxuQfmgAF09q4rm0eiP4t+dWZQvigoL4so4XnxR
s6kPOyClc2Y0r6LTHmUZmwfaphhHzeFtYL09ws/BFZSxQMJSuMXk9nR5hCwN8dmSYI2cw/0h0k6T
DpOsBW3UJms6AWz3H7qAPlsRCJnuJdsx6yTGkChhDl6AXLBuia8f+/3ZCtApVar4U0KZ2suGvJgR
i8F+hOf1+/LvL7x9fbYGlIZhe5WI3BPkYvL+coXd3q0TazDSKpOD5sPlyyy8B322DOQ2wDXgJ8aJ
kpJ4KPFWvqLKTjaXf336lXemiz5bBsq8oGRPRfAZyGGKJJIuhBfY3xhiwTMI+urKKF66ienvf0x8
bDnoS4uSwPbabqj4xSo5PBUn1+Lu8n0svYzZtKdB0wSZqebPpeN1e+m7Pz1Kj3vkiFfe9tIdzOY6
cis8MEOjnpAODO4BxZpuHOoOgs+VhWvpDmbznGRtsh8EnxQApcqbIVilYkwf+couU/XL5ae0dBOz
OR2y+UacGuTn0Ia7AmcgQEDcmnx5L//+wuIrZlOa3BnOVLRnfnAcbKt0p4AwU+AeIvt0bl1zsL0v
mqRqTXJm6LpWtrl82YVBLGYzXRohYla0EScnAwKGsKMMtOSHjfFe/9oZRD6uzEYE4vby1RZelJjN
exVYo1ChHJ0HdwS1iAcZpYipr+kbOFeWxqVLzOa8pZGYQQemP7EKp/cG7podgRreW08gwv7yXSwM
BTFd+o8ZiXwnt3ToeydMNSL/DHK2JXrbzfXj5d9fuoXpun/8vrBUuzXTSD3hJhnqQ8i2PfikOiNZ
H8Xo0WS/fJmlVz+b93nvUBRFln8OPUfcoYv/NHWsMQyE5c7OaeN97DKz2W+ENWQ3wu5OpYYG1kGD
5020bqdy6nwTguFodfq+kxn08vWW3s5sMaA/CKLb1pJz56EKWzckHeZ3Ce8ovvL6pxn5zrovZitB
0xca8o+0ODttTAJiZ8vhJSypF95zaA1uoYRHz+DZTVSfTm7gwOtqeW1LszA0tNkqUUL7tYgKw6EX
pbj3S/8mqLTH0VWTw+WntzAotNl6IDohUFmE2gnXRbxjk+FBzWYs+L4RvrSiubKaTj/3zjPUZgtB
KIkxw6OcPQ96ixy479HfASAw2DcHpMPysQNkFzwMweSmjJS+oKp/+QYXhoc2Wx+4oZDQWp+yNrAs
+vn+2PxEd+S3N5d/f+kNzRYHOgXCNDLdOqVUJY+GrCFMQAWgr6C3JCVcvsjSTUx//2OFgA5eaNQV
9JOVMnW2ZQqidIuPbbiyTi+9ntnSkI4j/gMS9+6HZNovFy1UIJO4gir2dymUGHq21gYn77UT59JD
m60RpEBF0kWV8jyoDT4FEA3RjYOkI0ckhSb7Yw9ttjA05phzbIvHE3p8HY6GaiLzXCuUQVJ/e/kS
2vQffm9cz9YGq4ZLTxCTx9HZa0vY3mqK7cHHaN8mKCmo7976nincXxU8iQClJ122jRdWTngjFTgw
G5MYleBzqLhuvbv8f1oYK+psyXCsvjJR11TnxlCqE9ABmi6JmFIPPvb7sxUDwrxaEQrtnkpZlQqc
Hh/Ebtz7CFQ/doHZWtH4eCkUSrxngbvtlgwnmlT0aL5f/vWFoafO1gNppCQwRIKjlG9ICHFmDaZS
nUTua9Ox/P7KjF26zPT3P2Ys9MQmp8VjnuSIwvnoEZXwq0s1zQMiZ2Ca/9jNzNYFv/TqeEAkckIN
1T+SHqSu4Wyb+7rUHi9fYWk0zVYGgQDZkKh0TlA9YFYQfQx12gp07crrWPj+qOLv59SgHLdjLUIR
qtI8l0GIJcdUgNZ20HcrArau7LGW7mO2GBBXGBDZoHEfSgmPDn0LSWhRP/EtLj+oaXS+sxKos5Wg
rOi8x8DazmLqdSA4x8TsM98Fn7nRHU9oXPNuX1hGPF6ZiO9fUXdnEx3dMzIXU/oI0zXji+Hx6GJv
oG+uasDwPGgziKbcK7f3/vPT3dms5xvqIWFSjROp1vaw8Rz8exvP9q0PfUZ1dzbpOei4LmwW/5ly
NOJo0sIPeQ8fpOX7feUSS7cwm/lWk7qWwTp7TqGh3VrpoNzrNcSUy+///U+o7s4mPIFjehcQbw5m
MFUPaYE5AowN4SdGIbaObU0LftWv6upqhVCfhtb/HnK6O93oH2uMpSB2smGMs7UhAfsgo2gIzk0D
aXxl4ceeWr5peSvaJnyoge4RyhPeiIA25VaJwFYD4FaIYik0VD1WFm9F3eav8FbIZwPInm/SrgJB
iKfKLe9xTVmAOUFj0R1TohCMuCZQfSodivZDZ1t68NDnDuhKtY0MMF9go6fYvihQ5R5FYOgdLj/m
pZc4W49i1FQBeIf23CmKe+pKJBk3UC96ceU4+f56pLuz9QgckZ1EoM1PsSAoHoiDIIlYOvfYPlER
kiJ2ZT4tXWe2HoEY9z2XzJuzaiSvITmFhwaY9VofqUvqyfh0+Wm9/xXS3dmiFIMlJjuh1E6C0z7d
0lhiiGx8Nq2rqeG0v3yVhXtxZgtRQwqrCe09eQZpji8/sfR9DOBhLUXMt1WLu/zKzmDhdpzZIqSG
nq0nBKjCK6lM5RFZP168WE0hykBRhx1z+X4WxpgzW4tkTT0MoEp27IoEvZxvN9ta5ldO4Us/PluF
mrDseytp9FPeGM0+pJVcbXs1r/Xtx/7zs3VICMcfJaKXszfG1g1kYxrWSmxiF738+0vvYLboQNCs
ffxQxfkfmwwRLW7V3TT0dvJPo+6X8nT5MkuPaTbPm7YsSCp33FNhq+kdbKXwMzkk8sqInd7kOyun
M5vllgHXP02L+NkIOergpyGcnaOO37S4wjNvreuhemUwLT2v2URvcMg27lC357yvjS3B4U+dwumd
nJrPH3tSszlO/8QQGEqDZ8O3rW9YlTpr7QKMaq4MqIUbsGeze8ABbYQOvorYTDBqQsHClh5IRHfj
8MFLzOa1KNjey5T2A3FmKWQIxOcrgE7usapF/u3yY1pYpOzZpB6KOiMdpGF/ZmmPYYjwBiFgRqZe
P0nydOVj3w97Nr1VnE4AUXjdRtDl9GodQfOebno+7PMyDQdkGS4GhCtfkekdvDOOrdngSntdS0yI
D3ivKtzqptGtS9P8RYjrE4JkCMw5JJLBbA52kv340HO0ZsOtxEVA5mrWP3dlAOgNjdQUpAhPFKNn
SMjwpDIl6OPyxZbG3vT3P3Y4ZBw7SVFE4wkPNflfhh0gzBiEr258uCcfW9Hs2Yo2FI2jqHjHThzh
Jwhp94A0OsGEVoZXbmNp7M0WMx8HXheSW/uCalKAkp8I+lhWk7sQocL9SJ539cF7mS1sXKmuXPKZ
MUE51jofw0NOlehGGZE6feyVzIacNEOEzL7tnGRUIUpDU+LCLzY1ZU+UMJaOj11lNso42JJkq5n6
CfSEedeplnkX9/ZE1A3i3eVLLHxhrNm6ZoVFHxtsw1g3wfHvOTvrRCC6aYLW9MpdLHxmrNm6ZiW2
Bl5NaG/hoFTa2mlSwkGjRstNTFkW6SbSVIGmQMpFAvSxu5otc7HulMgrcFWmFPi/wd0b60+BBlb/
6WO/P1vfgG4HHtB6neywXku6lSpcTz9inejtKyvowpy3ZnOeqOI4Bq45nlQ7yo2NX6HT6nKfPOo4
Nj7WKYYA+vfC4uQqpIwM35QcVeAoYEShW1ShR+bYx57TbMrDrXMDtWh88oVsgD4l+FFoN6OZX3kP
C0uKNZvomPvHFtycd1cKI7mLEaSAypgEycAHFTP98aG7MGdzRBRdWjuS6g8S6egLucf5zmnBnl/+
9YU3bc6mR5TXUIXGoj+1SiLXqcgqdK0huSBKc+X/v3SF2WwoJxZ3FobNyY9GuKlOlkFMS6pj63if
Lt/DwipizuaDilm9NHC+nCXTgQDjZLQ+5wbkjCufjoUvvDmbDbEbIsFvc/VkRE11tHQcmZidml75
BTnKsNjb0y5EgcvGA9sS+fZ++Ll281IWHxvI5mymCKNpKoCM9QmMMehax6vtz7FsnSvHIW2aEO9s
YczZRCkJlWl73VNOKDWJISCwQ5W/jcAE6eV3Y2x+SweKdADxzIEtDqh6UNc0KUBdTUiCyXZolKID
T4RzGDpgWwTtlTtfkBPp/0umqHR5pAJbeu5gxa1TFLhb1TW3ue/el67+CzJFcOtAwFgXavOSeFq3
vjymFua2OfvEYtownIEswROo1XptOW6CG6lVt6WDR4BM4Z8fu8zsG0scoQJUUNLWJsaiPInCSMK9
72Na2JJ5nLn3I5ls4ZX3vDBP5ppGRxSKiSjVeYNzh41yuiebdJMrT2zhQztXMJKRGOi6UOy3NNe9
vZ/QJlulg8ATYXMwsmU+fC4VzXq7/OAWVhVjtqog3BhhnHTqCWKpugPrme+6aPJU4VHYXb6EmNbx
d6aFMVtXiDT1tLQl1sxRomD45FlBG+F7a2jSYV8zByDThZ015leLxxjvQuof4Q1ZzmXz4CVh6RHs
7qVkdALoInQDDHeYpcUKV5HT71HkZhpIuQrH+Eo0Vah/wmJJcxTT1xB8F4qm0+d27L60+p0ykMB8
pUa6NAhmi5mMLOgsaTY8e+UEolbDKOw3BTn01pXD9tIFpr//cV5QTLeTGAyNn8FQZiiA1boIwd8g
NqjzKwvy0lCbrVdx3PZEM9r9M/rVF4npeg2UoNqGAmk8Vp915l3tzS+Ns9k3ngAyHxSdtN8qkmL2
kavRmfXzGzATV5oiC+1L3ZitNLFrkHnojMOz1LXfnRoePNVRb4YB0o904WmWLaR+khSK3nodjbI/
mqS4bqvEuDIgFlY6Y7YEQSNwdMWR/Z3gG0BMto/dTJKwTH8bYFHjKf3bKJprOpuFq81VlI1SplKx
K+MtbqnrsTtbQ6shZSmqnsrOta8MkIUxqM92NTHno7rWaTP4CUeXPCTSpm3a8eflhWFhTMyVlF1X
4f/C2vSmYmDADIqLTtBgaLPwQw0//KJ/TyEVNN9o6Jn51rWl701M+Lp4QR5kqFcG3dJbmC0CVTba
EwiFtXr6ukkbTkaQgPEPFPqLCcFyH3wPs7UgdzxM9WPtnrzIdV7BpOA5gfIYXtGaLr2I2TrQgMtx
HSoub6UHTLAflZ9QLfUtELzkykdtaSDNpj8AVr0NwjQ8oWmOvg9wW+4lQb8f+yDrs6lPjLtGIqoc
ng1NkBnn4dHB8D9qyTVNydJ/fza3DQJk0lQmzltcVNWxxp15KOF+fbo8DxZG0Vw+Cayhie06kXdd
45vFSti+3IRDmBJSYYfuSs+oFF2+0sIOfK6YLNXBBNzgKE8e0o415plhZZAwK3IuNhAOCwrax6he
ENVoZO2Viy48vLlw0iVD0I3Yar/1QdX2rxVWJyrToJzH/eW7WviMidk0pyBAlofVx2+ukRC+VHQP
thdHq6ylbCRz64n0wOfLV1p6frP5LiMnTyDKe09liqE/xvOVJu2DJ8ZuDS2AvERoZ31a3Y98u6/M
nIW5KWZTv/STFrRczCV9Uz0DWQ4Ajg35E434a9N/6QXNpj9sWUyznR+d8qoqXkm4Dl5HPGhXbmDp
12dTX3WajpKH8E8qCxaY3pYI6Lu6NomKu/xSlqbPbPYnEPwjAmAMgktrcxM5VYuJUjprWSj3JLqK
D97HbA2wSPJjfobOmxP3wNFSaR0Hhby3yzex8Jrn4kijceC8Bn19J/B/1rdO3mS3RuUx8z2tsZXd
5assvIu5QjK3wacCmGkAFKsBlE/ZDaWyRaNkjFcqXgsvYy6OJK3I7uyaDkvpUwIpB+sbMeGQdD2O
e1nZnT52H7MZL1Pohr3nBc++J4cb4VbRdyD/4ZWv+tK7mM3y3OgtT7Nt7wTp02gBE2squieALE7i
aDeBEZHCcPk+pn3UOycjbXpPf+zxfV9MmcZecuLtyx30W6KMnqRKZ/6fJZnAp2JN3OPr5astvf3Z
PJcuYKQeTfFJRDksr1D0fCD12oyyKy9/6cHNpjpg957k5aa7405IUMpduKFFCdZGvdZEWbqF2VyP
Nc3uLeEnJ8vFG58arXiqwK187EPyT/Hkj9chErcpUnw3J6LFJtKfe5/73amzJDNFuJ9wUDx96E3M
dY3YR0Aiq3VzMrSplhdgiLPV+Jp8a2FUqbNdex41fd77Soau37232pBvYq8RcCO/k1VHi3iA75JV
V975whtRp4/yH8/Mg8pR4KNuzl2r5gBfer5TdzWySvvKuWrpbmZz3THI6agTrz7loWatjJ6diuOX
4JmabAscSe6UykSzLoorN7RUKlNn0780QtJ8w0rehRVVsoFQj00DBeVALgyKRM7HQzm55bMh2QpA
nmuEffGVr8Ditaen/MfTDAmNtRA6hScL7vWgpWtPyaO1QT78xoJivm6M8bFPEaFgcos2CllwH1uJ
1NnaAMjESL3BCU6GsI5xFWiwo53XXKWsBZ6sw5PuISpls3N5Aize6GypgAqBUUQYxNBGg4rgL0ky
bw8DrIjfSmTU7V069iFgU1MAQhOpaklSmxtisDd+YKvgnT/4/5gtKCgna+hvvWTIhsO+b/IIjpj2
21MaCDQEERrIygZQN4TyISOzE/fKKFvYs84llgLLnauOQ3DKu8q97cZXGLj0ueGc//Op9JR0c/kO
3/8gi7mysrTdGuouTfwa1fZTYFXlHvhyuuLzmf3s/aDcXr7O+2s/0rq/R643NLkKJaF9K03MhKmK
vdfvzGObQVm6fIX3Vxoxl1V6dQS+3S+LR2mS1rapO8f7DJtD+f6xn5+tM1YRWQmx8eVd7IM4ibek
4jhIHoFIRP7u8iXeX8rEXFdpoKbs4ad7T3lRAHigaCP9Xt2RI1RulLxZE2H91P5/zr6tOU4c2voX
USUECHjti9tuJ+mOY+f2QiWTHiHEHQSIX38WPt9X5VGs5lS/pFI9Ewld9tbW1tpruWAqvd6dbUlM
ZwJucsoCCh71IEXFN/Ec6HBFsQ76byCsGLyV2/f7lyIaG66j4S2BrPVYfGZe+5BIQF6r4R+EGI8q
G8EtungPl6h9u4Q11wdm29P0v3tNQNywAN1qCa5cPNZDMwY1GFJvKlRDo+S7kYUIH1sejHKt3Mw2
RMNLQORIDRo3sZeEed9o5IU/otpDykpV0JJJyiPorL5MQYA8cAkNzpVR2va7ceEgMXgvoMNUfW4U
9D0PpM4h4gf6bf/79Vl83wWBXey/s+j7POpdKDy+dAtxbecisw55mfskQGzYg0OpjNjKvreMxMQ6
QtlCyAIyYZ9R/5A/JxB3/lxCqfb6MGyNGwEI9KZBeQOOthP40QkCNWg2hnczncDOeL0DixlFhmPo
CgkSi4nmnxMnSUFiAVUbCGK3SPcCFAyOHEiE3NbR8gFvDn8JLVNQ5GGaFFiLJXgweU42Oszbx8Bx
12q8LHlyGi3z+KYXCr1NYN/76hFsfRCzAQEkdAlA5izI+AmQlHIhnoTaSUHwEAnayUPVP/dV+9EZ
bnuIh7X89wMc7Swk8eC49sBtu5mFTA81XglvnETDN3RBG6FWqSxewMaKqq9m9nYK4sMfwaBV/bq+
ThZvEBnegJUBVBvAyHJepA6hS9L/7jIo9yCkprx9AAunuzAIIwGFx9XrPdr2uOEKiixKdUABiWQJ
eBIfmA/WgZ0Es9v49XoHlj1uAiPp6HkBtJmTc+FC7BApyHr+3MUK4RaqQdfctmXeQiNEUHPlDT5o
Lc7gSYXEvKjPOoWgL3ASqEQN5n99yk9g//+Tz/7ltmEZviEG9Qs0Ubj83bj9uJ89BvRKB/F60Oo7
K4GzbVCGd+AEtfQT9Z1z0QswL46gnUxlvxFyOfsoO6uaHNxePoHKca0q2WbCoeEoUMQkK99t9Z8i
afhJ6IBvC5JWB+4AqV7UvdiBcgdlDfWYHJyxoNuuA3I66eIfITDaK27RsidNqGECTVdPZIX+Rfqg
eklGqH9QyC4fbls5w0lw0BlmihXpb5QTqDsk3KEmKgXkekEzvzIA2543PAXo1sMyi8f0d4o4VbhD
cujDAJKSU1Kv7A1bD4ajAIfzCCK5qTxHomoORBX6WKCicdP34Ny9Pk+WkDI0PEPHvXAAFW14rgZk
WxKooS4IcBQz4YZcgWSpC/z9zX7IxBmOIAkkIB5Of0OuqN8TcNV9yihEKa6PxbKjTIjhiOJ9SAd3
7dlPetSyEUg1drjophATvd6BZbKY4Q5Uk9QxstvhufPYh3FOPkYUesCv8xTNwQPEqU//BzO1rD4z
PAML5yr3m7E+ExdoeSgUDg8MtR4bh2VrDBi2GVu6fnOWq8GRA1RVoWXa5FBZRWKMgHwx0f9eny/b
CJZu3zSv09JxAsm7s+yQiEaOffhIq+B5wp5biUFtK2KYeQLoIp9LCJHTCYyDQoXPjHS/izTutxpg
jdcb0bSke64PyDZfhskDvdgDKlTNv3oHkrqPJB8mvBjxCmSzK7GBbcoMk6cFUoh9Uhf/Gxsgct8V
KRil+4Y93zYE0+BDcHTxoIrPgKa7mwog2YfZHcn+euuWzzdBkmPhjQW4bYpzASlxATmpGgai4InL
pwD62/q2dTDRkjgKy5B5pT7r0PuWgMkc9PA3PjjRwLDyiDRTxlmnz02W/VFs1BvAMdZcyGK8f2fs
qYmRjGaHydbR+pyAuedIQqAweZGzMwhYq62nVq+4lp1qYiVVN/YqkPF0hmiKEy8s296/sivpSv7N
1vzy+xvLBltlIJ1xkL8nf/qVSdru6glhw/VNtEz0e3NkGDUECFMmEOudu0WdG7qWUIRBvcoHDsG/
bYlzCtoHw0pkbNuwhkUnkEQaoXrXn5U3Q+dspsDaeJM8QnRlfLk+HFsXhknLHnsJikMjuii7eQMG
E8izQ3BSgbVzcKr6+bZuDMNOwCPNixh6QtTBSkQCT6YbiMYBZE+d8vf1PizLbiIXkzpBWSMUoc4U
rNsfqnHqfvVNdBu3EDWRiyh9aisXeaxzBd1zwMTZeRIw7eufbjE8E6gIkcoMZFz5cIZGBR4WIdB0
KJbTNIUswCaDYsmKa7KstglWXC4pPpWROjdJcIGQ0rzxh/47kjtrmCrbQJaO35heCvAoOEk0/z3l
MAdAIrptWHtPJKPisfLClTdM20ovv7/ppQBTlQBEtTkXM3j8XdTOByJYKT+ztW3Ytw8FmxFSh2g7
Hymy43j+QEHLWprXEhL4hkXLOZ0z8HYV/yxf7ovgCNmHA/TOP7x2NEfDd8gLrlXh2oZi2HYyurk7
FrJByNk1O7pc2pI4/3F9y9oaNyyaFSAiC2fkWRvXGQ8QTQ6+xG28dkOytG4iAClw46qNi+Zcte4M
DYNqWiSwq/w2UBX9C/s31WmrVFT/jOBLH3nrzE9ev1p6Zbk2m9g/AscA0ayx/llBBaN1N1A7Y267
j91J1+xO0TLsHyMwsPdgrmZ5MCJbnoA/bONFYZ/ctj6usfh+mrZ93Tf0F0qAkw2HjMCuzyB2f9Pq
m4/JkBXwJhaJ4KRRnlWgPArE9bu6ayFhfVMH5iNyGvmd9iDb+iurNSFnko3ehxmyH8HKuWdbosWB
vXEh3phI5qlW/gMND4CcJlC3duy5mNSXbARDi0Sl604Q8ayn5janZbJSqqyowJ8SyX+At/OgNZKJ
O9w31/K4NoNZfn8zHqmCLAUndXii6QAaciQ9oT/tg4Th/vp6WMIez3CLlS4qkjp1CBFUgFIUz59e
I1uktxZlrP7LzTAI6hk+Epw1Q9+PbH4El/p9EwJ+Fper3KC2eTLMgrHAwS0JahLgDk/kR+W6KsCb
N4HI7PWJsnVg+kXaQBY6U/m56ni/TwAO/Y0DBcph15u3HLB/wSkFAaNmP6t/UHC7KOxBfEou8UHm
RxQSU216uN6PZRgmmJKkYAaEbIk4qY7I9GOlWJzvp2QQ2f56B7aBGBeZcWajyltotAMShurE5RBX
HhikdAgQgBfexmBOTfhk5Tvp5HR5jjsfm8OPHPkvdUeLPBcroZttooyIp+g4gxiZEKeEuzA8pYKY
7GaX6GJlomwdLL+/seyiUz6UMkl+FrxiD53v8q9BmoVrKPJl479zn6GGYRO8hLlej+Q0GUPh/oAi
QKEuop3q7j4NcnAHjbMKk/vZ80cHAmiZ83OqYDR3BTh8v/ERkqDQHfObocZzhEu83Si4Ox81KpLw
d8l8sddDj7qvGblk8N3PYaU+oswjrw9JWgjIr1HtxVto0eflx0BEPk6QWkZdegJPPovuiF8N7sci
CDP23YfOCp6lIJ4W4/9C4qSJT8AVtkgSyAhSh2D3K+Vd02VJ9xnmMEY7Oru+vECg3Efs08WQFkRy
ZODJbyeDAsMasOXdFQqJiWKljUeqbqLdsfAZmPKBZCkXaMl1O7E1bqyPpCWyFb7XHccUbxUkir96
bX8T+Rm+3HC11ZhkQKuDZFTmKjpwyZN7xfDsm4Mm7uG27zccbtOAZXSpXjvyXIa7KgF2mDfpyqlk
mxzD2YrOKSEcm/dHniocd2XywyFpuLv+5YsF/2UZIeS7/mt4UdwI0FA53fEVYOblgEX12XPY3JYS
RgfLJeGNZY9p9P9mH+IQfyofjMWpV6yBfyxTY2JVeTCA6bBMgbaNgegdZ+dHhyqilXm3TY0RPcks
rVU+x/Qx8bI/0FoDlTpvf+fjmK/sGlsHy+9vpgaPF2UNxBZ95HP+3JFaPyDt+BUAyW4ltWKbnuX3
Nx2QGvVaY5R3RzI3w1Yx0G/UyxJf3zq21g2jTaD5PDeJ7I+d4j8Rc+TbfBLdSghga9ww2pahtAvu
Ulyg0UKgQE9OkCRdQzrZGjfMlYYlGOV7RR+rCpt/N/YCVfd+7fnP12fGtrCGxZIIAmI+06A9gMou
ZHCQedAaTzmTXquWtfRg3hx8nzZhWzbeI5k7P9sWmYQYmQxc5LV6VBuuaTJYJsrEoepFUwUxDH1U
0ufQI0t+9FJ4ty2xiTuN1CQJ1KOg6kVRpfgwhKkgW0nwcL1yqrxeA99xbia7JgAezdBDDTzdoFD1
aaohvQqF3W8iaR/mLs2BoBP3eZGj0IABv4WDleyaYVxxH7a5M6w7gG5FKKmG9l7Kun58nCOo2t05
zajzy/Vt9u51JQSU/L/mHQ2gmutSKCRuAjfMIT/t/Gm9+msgZrZ1+/Y7gNArCN5341j0ZJj6kA8Z
gFI9RINjtaS8eghV97yJHkgRfCBpvMb/bNvWhtVz0kKwEYEXh96yPMmmzI8A7L/4fanvrs+ZbVUM
0/eHZHCBBEIPOCmgshbRahfoaq0IxNa8YfklJG81QkdMVMvZvBF1zfekdcktJsNAQvnfFWd5r/jc
+/h63k4vzaIu2EMfcGVu3p19tG4c1UNWjG42BWg9LtTHNJX49kp/mlwM4obZRw/GfShLUjbyOMVD
oUehGgwOASftn3xKUYe9MkW2QRindgEtyFpkOYPN++whAPRzP4Onbz9Rusaq9e4iYxRL12+O1b7r
o9BFtivdJJE/QTyNNF+aPJUrk2QbgWHWkBUDfTGJPKiqo+JZbHqoIXfUCS6ziweF2xbCMOg8AgfT
CBXWdNO7yI3LzvmYcuA/bmvdMGNVDW3vQJw+3TSJ+KMycDt6vLwJFIvpN0wY5ApZSCFTmW7AAxtu
yhQBAiB+FVSpcYlYS2LbFtmw5GQUMYRDpiCFynY+fQDpSHD25qpbsTVL8yZ0s4PeeeGEdYRBuPmT
G6VJtinS4LbUIotNwGakoHAwviq7Q+KA7VMdNWB7TcjKgWD7fMOQobeYNuU4+OkmSnOxJ6N8BgNw
vmIBttYNG447SPsiEIAsvVfSX06UFLt6SNeqWS32FS2/vzFfGWTQl29rfLvf0HnDCRdHKDc+LAfa
SuRhG8Dy+5supqj0697vsHnqdg42r7KOSH4Xt1mvib9MJkUEpO7hgMIZYSUUNNwdYWqtksQ2Qab5
gh/Q6bmb/EllAWVE1BxDeNSRC/nuWtmcrQvThlUHCLEXJH9yDdGP0E2yu1BX2cGHTOyNFmYYsNf0
jlCKwMIoNNFrwCMPjZ6yW6I7XEaMk7gRugOlS4tN5JHoQ5EDJuLPTryyf96N7NC6cRJ7oacc6C2h
9SVeRQXDR975j1DbE5txLg8Fcw83eWqTh5IjyRr3/NVT61LcxcOUHgDXG1c2qmWZTf7JRuQ5kUTj
KKPNyD4ADwbKrjCt7vAav3LHtXWx/P7G1KAV7riyVONRg/x5oxL/J+HFsJm7fg2saTHm0DDm0M+G
KOoSDIJV2KgbPoBdkkAB6+m2NTDOYj6G2vWQ/vyDoofnEWIDD8jaFbfARLCTDFsu5TAHAlhTBBMO
YizCu0ltaJ63ayHp4pP/umOhA8OSoUUIou6y9o9VDXrHVG8KVX4lVfCQN/Tb9QmydWFYcsQhHRx7
KcYQ9XjjVTw+xzLtf4Gije7HxglWymAsC21iI33wiGnia/RDvFTukD0hez/FVef6MGzNG0ZNksZF
2ejiMjqIl2+0s2jTh6uYHVvzxpHcVFNRgX11OFLIK+ttQov0h49sVbLik2ztG4cy1TJxuzrH5+cZ
DKysx3wv1W2oDRabRItFG3eMttpHrqpl50K58qWQNYiowwhMGre5O5NoUSSIcVH7Px5H7Xe/FsJN
wFO7Uq9sVIsvYoYly3RuWNQNw1H0UN8ZO/WdjsIBA+JN9d+YJMOaJXTf42Au6LEawnjLeQrt3AZ5
w+sb1Pb5himTTrI0R6riyPjw5VV7MwnUJ2+a1ogkbB2YhhzX01DiBn5EWmTcdPM4g3mWg/I4Q+H5
l+uDsGxTE/+IxUxi8PwPx2Ls+J7KMN9WU3DL8zaLTdRjJXuPtaUeIKPDnmjuEeR2ih/XP9wyOX+B
HlWKt49sSu7waKsOsLTogHfQpyDrgxUHZPGjJvJR09pNlUvRgxjvxpR9aJBupgFyFWnwdH0Qiy97
5zQwQY8VG2bH6zi4ipfjoKXyxHj9oSyGPQ3nQ9OGd+1807sIFmPZAW9O/kDi3u1AKVuAMRs0YH30
HDrx3fVx2HaRYclhgRqrZnQ0OASmZNyhzAnJCjmtHMq2pTbMOGICqVTRzOmmYsBX+nlyzxC1bAKU
X17//sXpv7cOpikr1Ar3lYvvb139GSwL96B5v2ukfIJs70PWBfvr/dhGYlh0B1FZ2lcjRuIAvLQN
Mj1uZQMSyrKYbwIbsNiEPJZFOdQ+6Mv/aGiL732wQx57pym/3zQCE/LYQBsFMnmo495UxUz2STl2
h3TonKdxYLfFFSbw0WeOV0COBJPU1gHZBzEAgzwt1pDAFpsz8Y5F3pUpoeDY3zSu2hcgTIS25WeU
Nd2HXYlihRqU1ahKvz5dFsMw1adRiAfwek/RGafMfykWEWg2F2xlP1n2rW/YNI7LpWZycP74E2r/
YpKpO7dBwfvIxxdUH9Ozi7vc9ZHYujJMPJAQ4APPOhZ+yBV56TQQ5j1Ppx3e5el2GJrqjqP248aB
GSbvsTDROk/Q26yze1/znymT+8XBT9TbE7LGfWFbH8PwUz70IGtqJN+Qilwq2M52yG5NG5oMicB7
TCn+QOu90s4Wlaf11vXXrnKW88nEQ7I88cMeclsXyI2TjegLX25AXpw+4yGg2WHjSbGyGpZZMpGR
CqpAvlvM/MJBTv4A8pZi3qAwAK+A1/eWrf1lz705msTURY0EiuUo0+zUUNTP9+Uqf7/F55qciGog
XtdmPL0gC5ccaoU6VZmi0jtuxvA2KzdhfIIMftX5CNTGMeqOSZTOn+oRL4DXZ8c2AMPIE8d3vLCZ
0gvIbIataBoIYdYQNGpXmcItLtEE8vkNUZ6n4anwxBd8KzNvm1TDp9kbfsVN+NwH5Ve3WKtQta21
Ydngj1wSNYxfUt01D/C44ksFwr+n63Nla92wZ53mdSLzChbc1IJAxKqo+FzHmzlxYnZbuv5V0evN
bvUzBt1iNpAjxOgfxx4VMNAMWQs6LQMwsXwIz4au5lofmxwl6n7eIxfEkLS8aXpMBF8zNBF0NZHW
xquAOoxhLL440Ci/v966ZaOavIdRHoJXJqUu4FgK+BImfNAtQtcdghku6yBHdls3xs0aoFlNUtC2
X7oCxUhilHcJ8HXHEhzut/k7UzMaNKojr8q+vCgfJc6q7MHROoGy6vr325Z4+f3N/iFdjcSYVtml
aQcQLHUDHvO7VZy5rXXjnI5cEgDFTMqLVuBxmkJPf2aZU64E+rYlNqy3S3lUgenEPRaE092Su0py
99s0qrVSKsuhRg0DptIb255H8tIv4PcWSZrHlvmP4KcbznFe5WtZSttAjEichbWo/QZSgrzDJqom
IfY40ZC+H53bLqgmVMx3mxHZMYccFdVgRV6ohDkEC4MY7IDXN5JlDCZWzKmGPuvDPL9UWfKxjxO2
bbX7bzzxm2CmLDbxYqhE9wInltUFl5bqV9FrrzmEGjWAK3ZmG4Bhyc1Ao4DzsLwUABHvRAU7C5sq
OURlU6zkuy3m4C5dvzE2UOXVFZ+6/OJX1WGe2gQUjauvGq8H5Dv3RpPOULp5S2fmT8eqwYffeRUe
6LNNDlws8n5gaU1hKOU0zk9Nm+Wg5B5RfgsGwibs23ovXKE43bu872QAKrCoLvCPhOB5ux1UljS/
oMVez58CvJ/jtZxkLgCfrCDfeVbF2abKi8CrwVtOC+cHiBs9sMHnzlNGmlJ+d4F7cKsjQTiYHqjU
wwxcTRNMQbR3hBuDOr6go1s/5yCYV/GmaPs4u4P6UOiu3KhtS2vYsRIZOCv7qryIXAVbEbsU1amo
TO2rLlhZWlsXhgmrsG66xindoxYKtHVekDobkGvXHzG/t74dmsixoB9jyjUZLnMUQF3dS76WWtyE
E4fm1RKPvdmcuiwHVgWZe1Rq/KQEIIEoaihv8w4mXkyG4Ksoh8J9fWlovDLZMIJcRpitRe2vnuyd
3W/ixbywcgh4z3K+yWItPzciPpMU9F5Z3n9suACEEvtt5zUQ9RiCetoEzcwfNMB+W4elp7LAeMng
bEkmo72bs503BE9dPuijG/hrOuKWTWJyG0LrbI6wEYfLVKoEVPhTdEA1DN8MgJ6vPO7bujDOczBk
tUPlqOLih87XNh7YJgPVyyb0QC10k6M38WSTq6cWlBfqgvoL/kkUMF9nTtlxgGTMShc2P2mEDVrp
KYeou3sURf7EJhSFdeVaPbGtbSNoEHkzxZXu5KVzsE9QXuovSlpZytKVPLMlaDB1qKMiR51FXlUX
NeTTY8BL8EfR6BFisMB6JoBDXF8GyziI4dMiYO3CCioHuOZV52S5psY1eBtua9zwZih5qktHDMOl
CzPUkAdFtu0peIKut/7+Ho1MJJzf9v4wxERd/AHUZ34vTn6WoZKfRTc548gEw4VAloNhIlEX0MR5
QChMn/Kx6ba6VGs6fLYhGEmCpPB5N0J65KKbMHpxypB+i4sU+8nxc4CZrs/T+1muKDYikkh2enb7
qbrIpTyWJVCPTXXBjnjTrreC9V/iiag/1/t6fztFJi7OdyJFuNsUl8lvo8ca2DuyRYg1hvvb2l/6
fXO6JAMPIBKNyp1Wi7De+X46/TNntXdTfBuZLIggvPWyJOrKy+R6jyk4a1DzE/8BtcUaZ4ZtwQ23
4dOqBAQ4Ly8gIPjjgzx0wwapNremIiITGScGsE2HfldcsigAQ3BAyAMf3Pxw2/QbBu02aSdVootL
BebXDfgHyj10gZLd9dZjLOLfZ2/0FyAuCcdWxDgrIzLi5K2BnQe+smgfWJY9VXXwMMzPnr7t7Sgy
4XE6HYoU1+D28lo4XAvxs+y85+sjsZjBX4LNJJQxG7DMQVk+hZ78E7Hwz/WmLTvIJDIUUHPXUzcV
l9DphldgKCs695APsri7rYel5zc2hqwGnghb0V4KyaodaHq/06EVu7DVv6538P7RFpnkhWBmbTWi
2fZCUHeZKv8pGPtPFCgnJ1jT8bEtgHH0R1EVlq2gzcULw35LQfCIu0Zw27kWmWrNeECtinGa1YW6
lH5jMtafIRrRfLk+PbYVNo7kKaC9H/OguYhhFDuWsq9xCB1dlvA1GIrN0AwzBlbKBUdz0l2c1LnH
Gfc9z7t7BF4fFUTuIAn5Z/L6/wM+y8IT7Zq5WHBiOoMoS/lY9e1wnwj/ouLwDAKkg5xL3Pocp9nI
dtEF59NLO0UrpvLuJkB1p+FsGXHqNA7VeEp8PlOxYaC7C6rd3DrRcLm+VrYujLUqZFBExFfikTV9
d+C4095NGUlucbcYgLFOeAoBYAg1PqdkSZzyIZsPAV+V5rV8+19p2ZqlYzNxdhqJxgMLnsB+hGm+
dpOytW7cA6tY0gyM1Wg9agjQVGG7n1Po7tw072ZalgNOEDac549FDLGKDXUcWj/GvUf4bVNv1lOP
qptrvAlnj0J5yPKCjwobVwZ6LSf4rpFHrpmOlQR3WeZ2wwnCOtEzT/EE8qgblu2dzo/XKHvfjfzQ
ybI2bzy5mnku8slPXyRe+/Em/0jchSoPlecgyT7NeKO6JdBHR4a7VVHngFZpkI9dQpxHiRzOR9Q4
kd31xbYNw7BjAuEZFtdz+lKw6MxD/7GpUU4HauUTnu1+AHuwVhJhWxTDmqGDHbA2jqdTAWJ+6AKM
M7KobYpKJPBEXx+LrQvDpJlqGzdD0upEu/qDYM3vLi/P2ArstpUwM7Ri7EcPtGDDyadj2GyIngh/
8GiQrcE93j28I9dM0BLIu3KuaA/J+tq5k3HyNZl6fTfqhddzfRyWeTLTtGJG4cvYCHUSgPds9Nz9
psyrzjFkNZ9uWgnXuBbxztGUQQfm0W/FCIIinfPfQTV5848aAKZsJWdoO/vMZG3laTA00xabd+zB
C5A2yaZz8hxl/c7XEbV7m0LOzseRhn8Whs8Y+h7Xh2fxv2Yat0kzPxNdLR4BYGgasDIGud6E1HfX
ynPffWDFRjBsHvfiUBGV8JfCr5K9dIbvY+UfFwrgxqWXZkyLTQr++NtGY7iAhDuiD6Usn2XgP0ZY
q30YQ4D2euO2vWaYvSIJF0AtDQtQ7WvXIsVFAcooEyzO9Q5sa2EYfYUrZYorHn9RqmiOMkc2ARRu
a2kuy+eb6VzV8jp2u2Y4QSGzR7kVyhl1Ds5vwLGC26bfTOr6xHcgWBLML50KkaYXnASf9DBFLzfN
j5nWZQg93bKc+lNURfU3wslcbMo2u1F50TWTupE3ZYoPA38RDLk0DQVrEEVF8coTscUjmulYv/OG
ocwzdQK8u6Nf6TRO5QeXQtiCgjYkusN/Arvd9Zmy9WWc6DzWnZd5en6JnIrsaJZVG+oCPy4UjXY9
KrJW+rHsWDM7u5SeYNH9EdEb+beSwJd4PpRlrw/CtmENY45CGhSsiMbTVKXTvTMM3kZov/8W+6v8
fLYuDJNeKCdAqSvml4bNeid6HxQOU//Fhbr0SoBo68Gw6S6PU5KzYHqGNB6KZSQEZ/R9geTLjz6h
6VrVtYUlnJhJTg5dbzyuK/2iwQrDtyr2uN6zqUPiXwLNS++KthvloXYmMR38FvjFYzUB9bLznboa
7zPJQckUJJyl++uL9/7OIGZSFKLmqetnozohCONbkYMKzyEgNbre+vuHCjGrg5M4RR6Xd8kz9arm
LuLBEQQB/mZM5n/HGtRu0DFIm1X6gffXkJiZ0S4AE1BZOBiLnsP7pifgElNJH73UE9CzK7vdNqSl
8zdBeKKmwQs8DEk0kOuUeX0GNPM1gu0k0tVaIv/nQA9pd30GbWMyPETS1mWiHNKeoFVc7oVGMl8q
p3vwwG+0svXfd0LEzJImhVdBYrTnjzKE5K90058ELAQPWE13k9Wrj322nWa4CeY5avInqRaBGLLp
Ogha1Mvhdn2ebK0bHgJ5zFm6EGs8wmkHECWX+TmANsgKu6ZtigzvoMNywSUhfO0gDHvoHCjA0hTi
WxWYBz4jr7yW27eMwkyZ6mZqoA1QDSc5ZO2magqyG7zVFbCMwkyR4sUPz0MRcY6ElfxuKXiIwEN1
4BqgkpKu0iRbLMTMljZOoivQdEzHESjvV+p7P47uIzjT7eK0g6D77ci15KPFPsz8KSupSuNA47Re
QDK4LqHAq1hST/UqWv39+yoxq4srkOsPHuosTmOchTsopv6JqxD0A7nwkMUDyjEmqyQ5tiVaNsYb
76J1r3s/Rx5B+mIEBSf4G4AnosUA3dFtq8KgRsUfEEjsfJPZmHXHWikHPHDMPZGeeQcFeqRvPYQ4
VjyLbTsbJi945gzgMiYnv4d2YweFSxSRzP9e/3TbVJkWj5dgx6MJUi5x2W6TAvhGoHWq3RLsh7XT
7a93Y9tghuknUPguZt26J1DfOg9NwXZRBezy6E5rYEHLQMzCY+5GDs114p4gPJnstCTz9vUmGZVT
8BhPqyXstuDDrEGGRKIGhWupj5oFPwUma6tdCHlA6E7E1YekJYeG9PSelh7fSsf/4PTO5mbyVWJW
JjeyzGWpKTklU/5UVKK5a/kqHvLdHHhEzLrkbiZtNkeuPvKmOkAmMdqNYXUQnQeiphiFOKOb/ED+
8m79Rm5JBRBT8UWHTYIuI0wndw+vsp6+exJ99yDj4APr8DoegWfYV8PnQSMtfn072jaL4SBUx8lQ
k8A56mwINsWA9PEI2qDHPgQFW0AEW0l0WLZ9aKQDdDj6epCEnFSFImxIye3oMpce/nLbQAzfINnE
RrdCBwktFZKYSM5JKN7fhbz8B7wKa6wcFudtFjNHMY4czuf/74J6CGkK338mOWK10EnvnclbQ1Na
vJ0p+yIHWlKvVeSE5LL3gTGdPtUdQp3r80UXh/PXc2pEzFrmEcpw4H5tw+dKVu5c7VQvh3qXVZW/
EI6Uzc8GQs/qXlU1r74roCmapyQgEJPelVrloOPySB+zaB+Uo+d8icKJ+J8ipmkBHmc8WpN/B1zi
Srkps4i17RYYUD5QFBKKKiWbvvAKugb7skyUWXMJcCPJ05okR2j16X9EM/USJAhDdgvOIyJm2aXm
U8AJNGFP1BP101jX5yKo1J1M9RqplW0Ai3G+OaWFJ32cl6CRJs4w/W7S2KGbtEDC4/pSW2zPLLlM
5mwcqtyrTzqS/JGAOQ8lFbX4EIL2aOUWYxmBKevD09YDo1JDTmwuwd0k+6Vwt0/HNdisrf3FHN/M
EElKiMeUNT0VddDqO38cOv6cR1XFV16MLHNkCvko0NVkbpLMJwqyHV6CkHrMhs9Tv8q4bOtg+f3N
CHjNyOxlbXLkAyF3BQD224KBSCuMUO9wfZ1tk7T8/qYLZBoiJKvJfOp6mu+jCLjuMojStecPW/OG
C29iJxF4GQ5OYwJqcKhWRv+640RX0mSWA9csXI8yf9EBlsEJyOBHFUZnnOgeULrAg5ESgQOu9h6c
Sq/AZHN9umwrYgR8coqnYJKufyqCqQIlr/qiSJieY6dlK5vq9bHgPR9rBnuR00RtTsSpQmRcHFhG
Z1AiOD1xdhFNUvmJ1Jk41tCX1FsIqJfRPThviPMpmgj76ffcqZ8rB9V035tkbNTXDuxx43eB56fm
o1eMs7dGtGiZCrMkXs8Ao4+9n3xCFUWafZtbzaBvB4SnoP/UM+2j25Q3iFmRzcZwbn2IiPxvGNCo
6hGCmP79/8ET2YZi7NJoGkTdVrQ5gS31JUFu8k4K7R1qxsjzTfsmMCINEQ21Q7lbn1iCfdMlw2cJ
Xc39xHi1Ysi2MZg7EwgPD5nV6oRkMd0XPTakj4v2Fpzn3gqC1xL3BcbOrOa28HMIepz4AJLDSqPh
QrBg47vsS1oR+XJ9riw+w6zMBjySJ2Pfuack0fwBNVI4FnJo/K0shWUUZmk2R9aZZammJz9so30U
Znrro2DzLoxA1Fni+XfFVViiPrM+Wwyuw8LOw5XKm+V2XAqjFB7sQBZazL+GHvwa/bDqCS2rb1Zr
N/5QjLUXY/XLOX8grvIeRISTYkjKNYIz27IsXb85KaT0iJJJ3p7Geky9HZucEC8FYdetLLslZWMW
aWsHBKo6z+lJlijSLqQKfyST/5P1wVKEWn2dspEdU2e1LMg2HsPodcIDT7gaEc6sxQfWK9xlQryu
fLttFxsWX2g1tqFO6hPIGE649kJZHS/O19u2bWHD1oXsu0QPuOlxmcs7cGFl/8PZtzVJimpt/yIj
PCLemofKrOrq6nN2z43R8/aMIiqiIuqv/x5739TQRfqF+2JiT00EpMCCxeI5AE4yhp9wsaanuOab
ZQHbsjIiXk9lkjd97r1IOlYA7tV+FZ/6jnkUFFggHTf2Lsv3mBRtKIVXOMeZ/zK7KkoJRREgho9T
P7jhOYLU1IZAhmXGTX526CbVBJUE70VktfpX51NQHhaX7eJ1UsCP/hsgfTSiiBkk7stc4gqjkpr8
HGLMe8vJlvS2ZU8xSdqhil2hW+xdNEJ206G8yNaAWG/E8fpvLd8E2lum3iRrr8BZZ1gazInErZ6u
ZeAIE7MsWb6RvdmmY/37qw0lDJuudfHI9RLOqAIXKnsJZvzjfojYGjeiO6zrUk314L/kUISdT25R
57/KRBb1YV/7RniH0FOvZIfJ1r43foQNn/9jLJBB32/dNvhGgIdLFvSNUwcvDE5UDxAXZsG30i+T
+Oi0ARsf7vdiGyMjuuGl489zlCSPrHDLv3kFWmRaUdltvPBbFqsJBnT1gPVTRLh/NTjHpQcZ8cMs
8vic6aX0j3DOqC7l6PTdedfnmKxtsJyh8YVs54WWjfs9g5YxOUSwT9t6o7IMlwkQJAkPaxn4yEuK
oX7v6m4qz4Xg4Raux7ILmvhAaBnWbuW3wf+eEcKWf6F00l/XG8zC9iZxJkpQDJnO+6oIXvxoxRDw
rpn8xwzsun+SfPYvES8r/WXfhKwD+SrA9QwS9AKr+BsstIKDdER5yOJiCyxkiRETIOg7kGZkQmA3
Z1Bd6x2//meuQhBRKt5thKFtBZtB7kiUA7O+gVWKQ8AdGESgThm44tk/DEywhqYZKwL/OPXLGGwV
JW3LzIh9GowLiKuu98JFK84QEir7NHIo/ff+pNiGzQh6v4NWttRl8L+aJwwNxdOYs0vBarkvDk28
YAaxcsFzj92g8BEDoI0X8eCgitKRG3uv5RNMvKAamyGr6YhTcACBUHMnv0Cvs00HKbeEWC2xaGIF
dVMtVVR5OP3wTKF18ixAzbuGcfaj9XY69bkmXLAfQe0bXb28ULwgJocscAI85Ilm7o7359qyfk2g
oK/gSYFqBbv9zkh02Qfv1pQ6hJx56kV4rBo0ZAXv92WbFCPY4XkxVI47Ly+u7wXHmZL/1bdVFe57
/zbBgWCkQBxa+RgtEEl/l15mT/vnFq9h1Qja7v3PsETf73erV3tWXfClLLiDtRUrOKcUZMnSSuTJ
FnTD1r4R3XAaz3LBo+VFJEXyns1CfYYH9BaN19a6EdzC8WjWKV7e5iTTD5zFWXuuZOZt0aks7Zu4
QCmKooJ1PfYmv2zUV9XCdbE/VGTI1fdd42/CAv2EjSJG5nDLUVB6lPXStMhqXfF/95u3xLUJC1RN
XEEAPFleApgwnhY5/dQuLKFC3JofopXOe78b2zit3b9aRX2J16Ouq7yXuZYzOcOgaOyeYaYGuNW+
DtYofN1B48GFy2mHG4KNPhFonH4sw72AH9MChHkdtNdU1N/6up6+hSGqCf4kokM1tPt2CxMMyGTt
JSHSzhc2w2JT9fSDXnKoZsSk3Rghy35kkp39sQpzX0kKXn/fnqRsfkC6tjsFdGul2jowIplNnFIe
Z90tq6CNlwn/kE9lsz6G7UvPXSOYddFlGaWtuqF8Dc89wcYEIsvCTT7cX0NvfkD8h+3HrFgMEy23
uylwzi4oGryjjajeTfOWhtWbFR10sP791SLVtJTaH3t0gGLRNRR+VLzXYxUVX2Aw58hjHUEk5Sud
uNM8FJ27VUiyGPT84QeSFc7YVU3Af/rh0sAolgD+9yILxsf+wU1wH5RpOWknA/irKyHech5iT4U/
aQgGHgDtPWwyniKY9A1bhmK2kTa2A7/VE+xKPXUTPSU6FaytPs1jkP3VLlKd78/mm1sOBnvt+9Vg
U9gcwjHXc194t0hoTTNSqkPje97Pfe2v/b5qX09VJ8d4HG8h7Co+EIGHkOuUwZ1uozjzZq6C3x/8
t/0ZEhwFTAHYX8ovWfEoIHDRksfIyaO+Twu/7v13Xhb54XzOypp57XHfZxkpvhqLwQ9ZqG59R0OQ
yrIuPOUBGcKNk8A29cYuQUiDH113mBZUfblu+rOTuf9iceY7593YJZjnwE46CeVPeH9Un4bOab7+
f3hCWH6+CQZkSUvxYj8NNxJSRs+zF2f8RBrH/db2m0ajlqk3MYGhmmF02GX1Ta740hEVx7MqAGNF
0f8sOuhbMaG2jL1tH7T+hlfLuM8SiDLwJH78LcYuNd4LNQMOY8o2K2eWSDThgD6Z6ozGmXhhXT9G
px5ubeUjDJ73Va7jxAQD0kQNQxm59c3tkx6yPln1fvA2r2/rpvTH+yNaNwJ9dmg7wQSE3Whd0ODC
fc74+7CpafRMmMN/Tf4Ac9H70WebDSPoBSvr0a3YcMumqbqS9W07d/spDbhI9mQa+BwzwGGbJdtF
9TeZAUREwcV5wJoqDpPaZLfb1q8R4zSOQRbl60E6sKV+9iXeE79wsITF2e3auv8Ghh40rtIKJDpc
J+4PnW2VGXFPx7FYSpLXt5KU2bVqA+/kSvrtfuOWNWDCAXscS2ImVX3r8yW4Qvfys16jki1qOcTF
pgifrRsjQYA/ovJqVtS3Vft3AqN3kvEhDOllKJsf0VzIfWvgD9SfLvICQnziJkNE+Qx/gWvUTcuh
KPY9wMWJif2TfTV4VeA1/6t1KVBd0t88z6hC+eb+pFiCxcT6AefjTWxgzY0jnyBpiGLnVxpkkI3s
w8LZcqiyzYkR/trhDeGe6m6/M/NVNpJzmIfIvIWODxt2cV0wXkbk4wCnA8+G5gbpyPzcr9azagR/
LdlGq1kixDQpCeWM+iDP5G32o/lHLib6jP1rq8plmw0j6N1x1pBsaxpsXR3DBdJbUvih5Oco75yN
K4ztA4wQd/0BbJKetze+zKICpAWiYCBNubsK2nFiovlI63q4sbjiNk+rjY7Ikgsh9cYWYhkfE901
+3HSwioSo98D5As1PZouPmBeQQ9F7F0BQYyzPJvmIKsIww2sAw0GG5Q+8467x0lkWxU0yxSYEC82
zU00qa69QYbI/8jDZHkSIfc3UIK21texe5WMZFFbs2Hpm5tbE1wEZAZLO6LrbjrdHyBb++vfX7Uf
soB4DVKrm+/g7ZzUgfd3x/e9cGP5GCGce5z5gxeKmyaV16TZAHhoOiQd38rVLFuRCe/iFQ7rOpnL
G8TJ9MPsACujoLR88bV8XhK9q6iF7zAimda80FCylS+hYC+oS3THZGeNF40bMayKXsQ9X/gNFer+
oosBFknAyqCqdX+KLWNkorDcoSDYsbl8kYl40g5UC3uqf3al+AA1zy1KkCXBMcGykOTXiehFfYPw
eHaBWjtk74a2PWUc7y0xjT6tKurnfR9kBDWH0vUU06m8hW41H/o8+eWqYn4socX2+2ZwvxfL7mSa
ljBVo5Q5DBKld6qPs+MMwQVE+hFEZAApthCotl6M+CbuVA54psICjnp60DLWR0joDmlLgDS//yGW
EDfBcZQjC/BCVHxZHkjvrB3qAUGBQvmWnpytAzPKB1gaT94iwQYCCWx15u3GdssT0LZ6/f9uUG4d
LB6vCb/NAiIGPg7/Z7YyPyDuqlK8qUWf74/Sm0DROImMEJeeszij75PPNZu66lD30L6pHQj35A6S
gjbOyoMqg/4iyuKl6MiX+73awsaIfTzeTjNPXFw9Vhc8hlcF6KADSP37njO3zvwR5bdlYyOwzJOJ
mvOJohxO6fVPtYzxxR3r9jQJUW18iq11I1OvSwEnMOGWN6BmQgjVwkgIOmo+iGo7f74R9nSG/g6n
srrNAXwZXvLMcbNrMobBFofKMhkmQs6NPMfLSF3fKE7AB47tBPsjPyufZad4Sn5V1eYN2jZYRtgr
AQOQMszx7u0E01/gN/QH6PJtau1adhUTKIfHdKxk5XePWSa+sRIOEH6Ih7ChhUL6/YVr+wAj5tmk
4sbLCng09JDuz0FljFCM2Zhp20SYMe/zpi8z37sBQLqkPC+75J3LwMgOoCi00CZ5LP0x28UhipPQ
iPx50XJ0eFEhhyj0CCmLMfxeT4o+TaslyL7hMuIcQKY8rpOS3QQu+NERL9NzCeOPftp4+bRMuAmP
86WoY9RER8RGU5+JHN/3pZSXeN5UzrVMuImMw0k74QN495g7XvWDFPAuSoth0y7SMuUmMg4PFyh8
c6FvijPxMM/ki3Bh/6amsjvA9kWmIzzQNtaubbDWo+ZVzpvzHnZw2VjfWJUty09XdXF9hdMmDDSm
sh+qv3fNuQmPg5hxRWePyEcG4irz9HwsJQgg9xu3fcM6Ta++ofYDFCbH2b1JCQAblcVDxatPHUMJ
5n4Htvk2ArxfHD1pHec3d6bNAuZT6HvZkwslJn2534PtE4wop17tqzxLxhsb5viHP9TjcZaSPE4j
0IT7ujBCm8wosuKauXwGpulZQZroPDV4v2lK7CX3e7ANkxHYIKFOXQ5U8no/U/BXwsTUR5pz9eN+
+5a4MBFygGz3UFPL+U8RQxJWR+/oyoCvPe+X54+fvVWF5X5Hlg8xoXEwUM3nuBv4LSxa1X8SNfcB
DygrVf97vwPLdJvYOKg20WTx++WzdqCzOsIesfcafR5QpNrgxdg+wYjrzK/nEGzA4tbj0elRqoiM
h9aP413w9jgxcXEZq0hMs2m8SYjp4hMC/g3c472HtqmbpxW84CIxzJ9rSf6CPDPSpwTVlweITW8h
cGwjZAS1LGZ3Jh6ZP+d04f4hdNnsPQa1N5KNmLZ1YMS0VJMrkgQdMFH1aaZcCF/O+2TmMAFGOGdB
63hDM0y3LBCFPLhdnHQprvu7sDFo3wjmPsjh+DGF+a2uZtwB+kyx5aEoRmg+348By/CYuDfYRsIR
B9pAnwnYVu/hAxb+Qp5T/3O/dUuEmaC3OaxiUatu/uwvuLxQBwbndQ83Cwiib7nJ2T5g3aZeHTvC
nYXfdkV+E77TlgdJWnX2p2Hvdmri3VAIcTv4X6r3WY19unZ6dlzcfJe/QJyYYDetF88FtkC974vs
mVSQJGcyPiPXnA/3Z8ByiTTl7+oYNytF4uE9gwtbCsEEeoWKYy/Tlk71SSTqY9Sr+Sx48jIM0H/b
6Hbd4N54j/sD96bmRpRO7t0I5IpSv52roxRt9wRzky9RBZn9+19nm3wjuImmXom4QEqwPir2IkdJ
D/hw8vf95m3L14xu3Uh4k87F91zCUkvk+iNlMKyEA/q3+x3Yfr8R3lnWZC0KqATXijWjoe0Yx9eF
Tmo57+rgD+xbLiIXKgfZjcctCZ8VKFw5jN86Kja2V8sQmdC3WfvFlAdYX32xGnnjPT/9nTeNw2Zx
zdaFEeGqG10HzLP5lksCnL8OVOfAJpIJv047mW8ifyxr1lTHq2HtAznoeLlpFA4eZNH+gMOQ+ACA
zVcIVW5x+C3pk6mSB/O00ptDXXwnY1SvLg3MO+TQmfsRdn14go6IvHIkJfsCxATFUeitJ3jcyXA+
DfwvuNCM8Pgc+fKwb3kZp7cC4d6pihDHXzt49DCD7DEcy2bZ5TwRJyYeDiZ8jlPItvhe0+CGR1eU
cBMhP5dDHW1EoG1xGSHuzU0IR1h4ey9ZB/NFWOqS7G+d9U4C75ou6X7tGygj0KnremHt1fl32JsS
+Zn5sSx/VLqNil2B/ocJiC+GSaMKXHz347w/5vCbOHpqC5z2dmT8YQACr+qmxJGa32bS/JCt+ls0
ePoMkyoE8GxTDvHtzZCamnds6QZWdZ3zrc/7MjgJvOCOh9gDDfF4fxLWut+fh9IfBiChiw1kUVn2
Oey9f5mDsgRKgu/Wp3tgXC8wHqzP2w6utq9ZF9yrvGQus2qo3TK4UQcSTioP/5mcTYFmW+Pr3181
zj3pxYXXBDd4Wiy/QOvrH7mTbQFcbK0bUe1meIqUnhje1zXcWIBtHoJDU2btFibANg/GqS3AqsID
Li9A+YcGC2fRY+10cBdHZUjhRnNqIC8zwvk4vT/tb4f4H1YgMPSMEjzb+7e+r4cUUwLn7BoiemW7
idexjZgR3n3V+rwTsOeFUhx/rPvOuXYzRLt2fYCJZ+PwOYWthce+s64SFz9T5DHIFhfVOrZVlrBE
uIlmy3kUN1EwO9/ycuzeiQBG71mip8vc6ewhpltKP5apMBXuIMCoKpkP4Y050D6F9jMc7zIxkCZ1
goh+vz9cb5+wOOL+GxwZq0GxWAqgmUTFTi7EjNNI+9F5GcanSeYP3phtZde2YTOCnKtw0qPGzBCJ
XdcrxxJGQgF9cCJWHrx2M95t42bEe9gDDlxlgn2Xfg+H4DlTp4WgopAk4a/7g2brwYh5uTIdXT9R
70WPSwB1Yv0yTomXLmG1fNjXhRH2tXCdDvTQ6OaXeAF+0MW8qMMsm6k9lNWyRWG3TYlxoM9VlwGW
5RXfO1lXpwCr4Th79SFSaj7EeLHZyHxs42VEPOByQK0WPfseiI6dgM+mT46OPuEutyVV8rZMWkxN
PJtfJa2EYAvOw3787vsooLe5fqYJXoLEBF00qZzo2uTev17u189Dv2koZtnNTLk76BLDRLLi4/tM
B/6ZZeCEA6O4bDBsba2vYfvq7JJlt+Suk5ffpQaAp6iK8ViWgzzeX2RvK9Fg1IzorxXRLNFu8/ib
4QAZFuhadjz4sXRu8AKKHHsM4R9SpdDpkNdMQWmZQvn0p1tAUS+PKpDN+rL64mnypV8aMPWS3NmH
y6EmFk4nnqeWwiM3f7UuTXFKgHI/4E6ztYvbhnb9+6uhZcNAKhBYh/ckAAM7TwJvTL0YcPGNg8jW
vrFJ1FGRizHp2PcaHcVpvwRLKuNW6sP9ybMkBib4Da73IBeywL/lFaSj8qDwDlBUG4+ygogUFFd/
waRvOOCKVGxEse2DjM3CY/kQ0LEsv7d1GeH5K1ANP9MaXNaNL7KcRX9I27kU19c8RPkFll5pFqnP
edn0Hzi0DZs5zo9LkrkbXVm+xQTGubGsiggUq+9uhTUf5wWoFAx42K39yNb+OmmvFhdMa0GAmWCD
SWvxEIYRTOSdLPl4f+bf3E5JbNb6IfrTzQlEdq/wkpRQTIzdlBQo1UIIfwsj+uZUoAtj33H16EIz
rPeu2VD+YlFfPoT9Ui0Q6mv7A7T9qgaxUm6xsG0fZGxDoJo40HDt/aueIHxcF4l3VFrO5zKEG/X9
MXtzQvBBa9evJqSuadVzPXhXWjhh/olUQ5M8MJhMled9Hawdv+7A9+VAJWyDKXHYU9ZA3SRaIN68
r/Xgv61LEoWkqFhxJWIWh1BA5Thx4o1c480sAGNj5BqkzrwKxTXyxKIlf+5RZjuoHBJ3tdOQd0NX
bAlY2ebA2EDcQVTwbq6Ka0+8zn0WZCb/8Dnp56/7BslIM2g5LCXojO2j7pLnTEIaNYHV83FX42bt
34Hs+uROS3jt+mzheOqcwipNuiH+eb/9t3VzSWyW/2vaeq6aMMVh6xEg5bGf1xkSZR6Sq1j0VxY3
FOKlJDgIh30JAW+HwVTwNLqbco2WdWBS4nu1+OXSJfOjjnEL52520FF5IkXwTwTnp/ufaVkD5gsB
tO5grytkcEUdafwIb+QIZg7c75yNGp7tG4w4n0nBxyaIhie/a1iEtCEMgNaeM0eGUerQKVDjqdTJ
gsvtvg8y4h478FJCxH5+ZB0SFBJI/xD7u0reWBNG2BM5dTrse0gfQqGJFyD1R8LfSiBsU2GE/SwK
v9Gw3X4KRv+fkSqe4g74ed+oGKGuCG+Sbu6i6+wQN2UJGQ5Bsk+eGMNiBLqbgSkBC+38Cl/tTj/O
GU1OsSfaZ0iaFvK6e7WaLwJz3wY8KfzoCqFlcZmnwueXZnDdZE9KRWLzQcADWcEDwn3OUyQj4/sC
AqApW8pdCrJo3jjFaxfYhsnJyRWU/rb7GgxLLT6OTuA5WymbZQ2ZzwCklZy7eRY9SQgTQCwugrf7
oUReQvcdfOYLAGS8vFLVgXOpyxKWXkqwdCyTX7tWqVnw71U5u8RLwFn4vdNmYaXOAXf/3de6Ebyw
9RnaCgz1J9Xq9xxMuO9F4Fa3fY0bwVu7EPkpgS8AnU4zflQoZKfe0mzAVmzTaoSvDqBOVQdJdMVj
S36EhWF1qNx9HpJYlkb46on2sq595+LO0ChJszZqfvpD5+9aMsR0v1lkE3lk6DA0C++SM48BmV8g
XrmzeSO1d1sHVDCPoflOuOFpWsBciKqdSRIxC/t4ZK7AaBLOZYba1fu8x9s8cbr4smfZENO8hk8C
I6+7vISoe/8cLij3Afy9z6iamAx1d4ZIfJfht7tJI8Ij7YLZPWS8lOei3pIcWA/yP94lCEnWJfsq
z2Z0inqdVagWqrbU3xcW60NHG+d5VZDcN0hG4PoJ146E+G0OWxEoS0x9o9MKoXu837ztC4zQhTQh
NFyKAM33DEletognqqDjmuD/3O9h3d/fGiMjfCWs02PkwuSprr0HzZD/4GU7FTF9XnJkduWwpZBh
68iIZB4MTkQrGV1cGT2tCSNdE9WxeQLO57idBr2d1BGzpq+gNpWFcSIf84S8g+DEWREUduFIWob7
Mi1i1vTngPTz3E7JVUCpXODhwyvy1HFAOLs/JW/vqMQs5qvFk7KHfMMTnVdFK4WwLotl4+5gmQaz
iC/KadQhGfST5PTcoxhXkneEky9hS5+7afNtyPYNZm4dFTOBXW7/IOC7kxJVZeneVIv8QUqPtRgi
TfsHQAjKJJ1Z7/DTsPD5//ZNgBHUcyhgj5330YVXMD2aodDxbyQKtes4JiYHPfe6fBI0lo9iQOu9
hmtugGz9/k+3Ta8RzlyqfMlZM+Rp6CcXf+af8qwqU1dE17gPH4ek3aICWbYmasTzih6Z4WKrn0K3
/YA5okeu8fhXcJR/73+LZQ39UaefRxh89M3wIIf23QwFtsPSya16tq1x42iuOaRSncWLr7JPPvgK
6JDF4WpjU7WMjUkxh9Td4pG2cK80Q07kJl6pWdr0AxPvgihs230ntFmSh/RJBI5SiwGKon84j/Ij
UKXlvtzFLKpTJkIg52V2CTmZ26OfUWe5APKss6/7pnedmVenM6/nDNDgIbow5oz0EDrxx4jCqf24
r3kjiEULx43KD6NLPi8JT1uoxjxX3qY9o239GCfzXEeA/5C8e/QXXqe5jxJL5O97lyS4tv53bDJV
sRqKNzFL5erMXifYMlIC4fundnDxrnd/iCxnpVlEZ4NE4cMfhwc3gih5COfbjKwSdyWFqAOsn+Z/
7/djGSuzgi7dROhFlvyROFB01gwS2LzZuU5Nanmm6saNMtiucg7NVCCFW5J8Dcba8bc4Srafv+61
rxYqpRLucCKnLCUJRFLpqD+Ce7+Ls0nwv/+2rvsMIs5DTi5kiorsYXUFfpgyl5DT/cG37EVk/fur
X88qLE0nYOSSRyteJsQGQbr6W7zsw2rjA9Zxe91D3Yzt4ikso2D8DtvD4DjWcosUajnQTF65JAWc
dVlJfqeNM97colSRQc4HWXV/J2GxxAdnhjHKxvn5WzbnjXzYpJnrBFVGQF3IRUN5s8ZbcIza7TSN
JAAjVRfNEbpxy8eybSkFKlNG4ZDqMtQnp8UCfwgaOuuPcTeF/zYy8iVe2DqQOKJlmn9IgHP4+wwq
Aj9yJETBwU8WiQQJghSfWT3U4sRbCMxeyhLXf58R2nxy24D8LcRCmnPoR84PFE7Y+wwPdlPqQUdV
pWHlD+qDoyE4TfQQj4dFZKCbqYIESUqTxu2fx6UQ+QnW2Qu0k6BARSKS5lHj50dJBlhPpTioVjWi
ynG0QHA6sdQXfEtYvMxDongAK2MNCmAK2Tb8txMtp7r5Ei5KJl+IS1HD0bWM2aEOF9of/NLP5fq4
CI1M1TPUefAHaKsxbxk/kK7An2vuBp8WPg7lh6qCwsipgbCu+iK9MaDvQ8hQQ46UqGyCFD+MMn7E
jROzY87bYjz58HAOgDZopr8Fi+p/dMPkrYAETfGoa6L5EeUBoPn9zJnndAxWge/aGZU6LrRgwPSo
jPCvVTyI7KAoLfxThedpeojDOhw2mCmWPdWkYPtVAb33RccXTZJLBlL5jHmOQi8tsvgc9ZV09h3+
kXG+ZSM0N+fEjS9QZPEAQI+Xp4aUWwBU265hHkAQPnWymJBL5hbsQzYVv7Jh4o/wTtpQu7B1YKSP
QnLVubQnF4YpO/RIxeBj2EbXAc4OxfH+1mfZuE05hDBr4FjZaXKRLPlA5Tgc93LtCTFlEIQXz3Eo
KvXAIyjQaoLKkSbBvgTSdAzLwgC6rVNELlzxLzomOQChEUT3g7jrtq4KttExDp55cMZEAudxAX7z
xhhcgiMHQkX3h94yvaZjGA9FAZmaXD0wh1Q3VofOM3iw8Y8oke5GpNm6MDIwUQkYxC9RfKERJYe+
g98QE+BvD/7gn+5/xXoZeOMwMJUC3DFMAC9AF2E4wRHd16dez4MLO2IccgKrddKUnAselO7f93u0
TYoRFlRmVUyQf/0vqsNh/hkW+uuutk1RANSBEx0EecRSuBwGRz8c57TQm26elvkwrXTEGNKoz/L8
0dWayzQkffd9zqAJkkRgAN7/BFsfRiom/dYTeV/gE6BNxFMhsuff91uIkm0oT1omwFQGkIscSjl2
9DL3qKkSvOr4Lw7QwMXGvmdrf/2yV8lSDv0SVQ5Tcuk78X/u7BSHGPiljaizNb7+/VXjcBwh0dS7
uPgnntBFymTEoyPvpmn4eH8CbD0Yp46q4aDB4jhkv9NgXYSfHLKPEoY80ohoF2BM5EELvTAHOoCg
nHlFfCh532w8+NpWj3Go+VEXdpHj4seLzPnmr8VssSTfvN1V7dAIXyjX9VAdKHAorJUjlaOUCnDM
kO4v+pv8f6VgXFMUs37y26aD/wAI88JHF7vm1+T+U7hAwAXV109z2z+rBFUdZBnD8X7jlvE3mf+Z
lAL+CZ5+qivyl5ggHDPnOBOCjudbSDpL+mV64lAo37Z4uUiubB0dl+uPECvKXiAocixhF3W6/yGW
KPiD76+6JI7B77zWuC5AYAfgOafb58JISGBEMQpocADwhHqAu3Z+IDlajyvx4f5Pt82BEcA9rvwO
BDXoFbW7ALRdCIbUDfGOVQCRnX1dGGEs8hICly31WMqKEBhGRfDEVj6UVPlhee6ccNwyWbLNgxHQ
rhIyL2os/5RNDE++Uy/eNXhkeNj3IUY0s6CaUHGcxSNxAa7xe2jC5CGyyDLex7KFMvtKL321Y4Om
2spkCel1ph054ZbTnhJ/S3LIMjwm+I8moJirwimeMzj7PPMFqMK2XLZMYW2tG2exD5hZWICqxFI1
QPMcfMXquBoY3x97W+tGduoLlFxwZw2veb5SRAMQieCQsZE62hpfg+PVqENqps6SKQlYCkePf0IO
iHLVNuNx309fe33VOhvrBMqyfXhVSCGee0GJTIde7x13I4LpBKElwX7/eD+4ZW4nD02ttzhElv3B
BPi5STvDnTVpURcHsHauwDud494/tRJs5n3jY0Qt/BBwrw94i90TXcBHuE5Rrvt2v3Hb7zdiFvmz
30Ueba9+1D6qsfS+cTqrh5GskNRdXZjwvlwwn1M3b685isxQACmSlGiI10wVUtL7XViOMRPgp3M3
iuQQttfeg+6dghD5sZZO9tcQddFhKGrn0/1+LIFgwvhqP577xK3bK5ftB73aQ5bBZjZqmQoTv8fB
Qhtzv2yvAi9oqZC4c3BRj2mXbNpq2n6/Ech6qCSPpzKHr0MJktv6ugUXm31XAZPiL7xgjpGC5o+8
cpoDicQFBc6tRMX2y40oJomKO8BrEWcjDNopV7Bz8Ba28wnTdK5xuTfnYIq3V3jljtjl1Oe5g2bv
vlVjBDDEs2IHrDyszsQltzDxh3/hODpsCR7ZhsYIYZeVIJlxz8XegLqNW0GQHbL8W5UJS+smTs/t
gwo+pQqtiwaFM7BZood2HLdUHm3Nr6WEV5s/EXUEUHows9QNvX9zoEI+jV5NNrI3y75govTC2COU
OU51XdEaHOYi0F15yTv6HHj0167JNWF6eZ2jrNLI7lpPkQZIAzdUWCBtUXUsFRUToycrAZejWjMo
O0IFUY49OTHki2mYwOsFWIHhCNxe9DzSTQCobULWv7+akD4uHc3AtrvySvyfD8TvKRnBerk/WLb5
MKI4Cxalh7rFYqrlEB3oSgnKGzY/1snwOVCb0pi2j/D/+xF8boizLIg4BXm5IO39DPwq1S3TRrZl
eWVxjYimUUnjynfZcw9HlmvYx+t2/SELi89K5M6nkW2qvNu+xAjufIF1rKsl9o5yKZ8FDLC/Lp7j
b3GS324edpX/HShIfrQDy4LqKn0wB1Xbsncd6IP3Z/vtAy36w8ImG9o6EV11FROE8CHNTD6wJOq/
+L7oN64ctt9vJNVu5+mwZW51pQ57gdSfPLcwnjvf//22xtdV/CoUhLOogDRedYUdsXin4EL9OOb7
UEuRCeibK7KgVKrVRbsoGECS6wuQ81sp9dvbRmQi+eoIgoquK8cHMgc3VvZXPoZPEKb/WLvyCmUu
WIKPG6Fgm2QzpMsAD46VUhewaP2bBDixWhOL4sdQNc4/9yfC1ocRzuBFYocdOwVsgj5nbTF8gVfz
h7jaPCfenOmImOX3oAuCCNTf6TTPL0tzXYI9FTS0u/b3agXNoTsyN170KZs/xmJIpQCsiO5JK9C4
MfJDkZVO0lT6lMfF+AHOh5+hrTJtJHNvDjkaN4Y8nnRQQW55OtXtB+5cePGpaja2BdtgG5snYKxu
ICWabsN3IvqU7TJxwk82tkqnpGBaLVT/P86urMltlun+IlVJCCR0K1v2rJnJ5nFyo0omiRaE9g39
+u/4+W4mZLDe0q1dBQi6mwZOnxN54MYqhzgihbu/boCXcPjPwwbz9KeAdhiKVNRYRzfIh0PvWHQ3
Ox5o6BgOAQcg0fHUVJfes6iFuy/rwFmBdBlWQX8jcHKLCQpEbhS78nPFg27v+R7dk5muLPO7Gxk+
TIuf1lzwmacVOuhaF1jW7lucsWHvAChw16sYDC6yYSsfY1h3/akg5kLaHqjno5h/6Ponvql4Ft9w
mbw3TmZ3jQu+TGuKyi47Wnl9dItsZQcwzb/mv8LtQBVQoGmH/vH8SA1NOBTn6zZlmg7NfYchiCvq
w1wLWv5p5nn+JW1n+Xm9ccPAdcZEFjiinSo1RZzd8+47U985/3K9acO4delgsBfiBAz0QVT2NzhY
2+rX9XZNQ9YiTi1FjwzBHqMhv+2H33mwW8aP15s2DVmLOLzw59grgDrJl0NlYQeJrrdrGLL+AGPV
M8XGDfec7QcJXpfg62CvPd0ZxqxzL2c2sISKiClq0+yPPwQL1CHEynO5qW0tUuJFraw6qPhFM6Am
dvpcOCvJgCGc/PPYUrGUcOB1o6S44YPc0eyVyfuqPJdJtTLn7x4hGEhM/vb2AsTjGbjhp6gC9JFO
d476lvu3A9mki4L2tYi4tD4SbYL245wf3Hy6CCvtodQXXjcZw9TrDy6VaDKXTf7F64OdrOcjD9jK
qhqs8Z9XFj47khN/jGb+S6S/iPfbc9beuUwLe/mcNzFWiW5W04x9orceGQ5thVXvM/UcAEQAbb6V
aGuaGy0izlaaDkFBxsju/KiqsaTttGz0J1cPL8PoxzhOg3OpFvSZ4IL52Pf+1Kysq2nytRAzpwnB
SiIq1nTZeQDyjynfK+auWL1p/jWPLVLPh9DoNEUNFMfjL4sDDtbmUfI7FawxsBq60J9Wam+pAzZc
4nr9URTHOYCeFF1C4F52brnykGCYJf2FhaJCvkS9zAhaCBD8sJ1Mj16+lqSZGtc814H0O94C2RQN
PH1cCoFHZX478XrFvQyBh1x+f+MC+eSRyktgnQGKrmYy3rk+8H9QJUnKdFuGpDMppGWd+KOLVc7s
OxEkAC0Ou+thxzR4zX5oC+NJZ0z84v8I8odS/UzL3+N8vN66Yeb1G/6ALPZEJGLmMs37GvIsNvdD
2W1SYmKefrtvzaxQKM6fItSae8+u2/thUjjz67bBa2ZD03aarYtNQmU6aWiYBg9x9bKtbc1mWrdO
K6dG4kHB582HYj8OfM97byXoGAKmztobWNDDYQ2ad/yblH+ok5Vt3LSeerTnUDejIKSM/CL96hQ8
kmP5UNF8JQqYhq3FeWA+q9i7GKPjJQ9+M+4hU/rj+oSbmtaivKqbZAYFAZpGwkRYDDa/8nC9adOk
aBG+7lCf1dYZ1jKZ94PT/fSW5TaY6Qp7g6l5zUOrIfDHxHOmiNBvvfMDRZ0DarWuD/2/J5h3zq/6
JT6ViW0vfWz9UhKcAbS0TnnNSVj47v2g8IsAg1fWVd9Kn6e7YFq8O8fx/NCT9lPZQA1r3lYmgxI2
LX3zL4yjwWxPUV23UYLXrc5yty2Qftlvobp/HC9rn/vdgXiQyBbVQWX+tiCnX/TPQJWXtBiBaST5
V18VPAyE/63qnE0vLZiai2W82WAAMmF0pNi/fPuX32e7sV+7KTLYll6M3xBLBuxyGhxBLrXE+yQp
Q5Y/Xzcuw9aiq9EHS+J7JYE3B24ALGNxhJDbEYIrD8UUr1yjGbxap99tHPBzNFOP0+xEkXaSF9bz
j9dHb2pa82rk+iqrIOcROb2zrwNvz+ZkZWJMs655NHU5JKzcaYyUezenTug2D8P8c8uw/7m3V9T3
lDVczvd8fOyY/AECr5U85/0Z+efW3mZNzKWDzVx5h7H+LMY/24as7bNLQKzZHdGuExwH8VMBb7mt
4YthvvEblqvB4i4atttDmz0N1Uo29r5h/3NDT2eSozwFAd+njhW2FInq3HnfeesUNzQna+pg75vJ
P3f1s1+CBxQiogBin2Jxf9Hypc2m/IPpuvAOK8Ea0sNx2tHdS8kiYGcf49WrINPQtd02QwkJKMIH
+QoqwzYUVL5mAq/mrCEbx695ZzBAys69HPaD5tGry3AJItKvuOdlx/l3T8Q8/G02ftMJS3jYiVxn
PjgDiAg4iXfQWRjCWI6Hcci+jTnPo+tGajAmvc6ejX5XkRk3yE7tyyqcWd7MYTNV9i3IHudDEA8b
s3Gm19uLyXZAu9hNUco6FFkGx472uz4oVr7EEB/0cnvVusx1GLJx3y0OEG+YQzx5bgtrerW9akBl
WlzWG8ztZfdCxNfrs28wVF30vUnydPYvBys+WHdqBgKbj8luTMtf29q/zNWbEDTLpeuIgp+NqHqs
lvLk8XbnV97KLb1pyrWEuSJ90FcepmUqqwhnlbCzncP1kZua1ly49RYLmstoWgx+CJxKOHTttrjM
NeftcUZmY4eM1uEqbNpp39FN3EiM6cX0YuJFIl3kYhUIwqNpVATvLylZyQkMvqoX0vsczGDD6GG6
k+lh8sSRp+rojc5+tJO1Mtzg/eijc9ta/eg0UDfFowXAKAQi3u5rm961/slxoYky3dtrW8D79L2M
6cX1YONfWirm5HeaohwzgNhzl4BaeapBc15CAewmvxTE1RXZjTEpjnjw2ARMQs+X+X3jFW0sKSlR
3RI17cErP4GdcJPN6qX2sQfyJ99Du9TLd9Spb+aS7K83bQgUvubIyrYh3xfDsNz2ZgqAhXh1+Nop
zOBqumo7LvQLLwkGBCEf+L4xq5tQON3n6wN/n+MQk605cl6gFAc4SGz1g/VKKneXp0PYDf2P3pv3
LB52EyrhhsXb9TjX07aHaOvgrZxdTQ6jeboSeDQsG/TN4uSG++6zwL15H4sbuWxiV8Lnabt1MDR5
3HhYmEZOR0BvQjaobXFKL7fvfXuZixTBO3PvPFwAudma+pBhxfVa+37kZBYKWbrVfYw7MMyvnIcM
861rt4ucjm4HKFXUj8tXK7afS0DJZ/AQdNvyLr3IvqNFF8cS2UoGDgv2jKrZNlkZu8HD9Pp6v+Y+
LXkmX4Mq8O4qgk4aFA3u5ehtjDt6gf2EWtnCupgj4PVHnudQtw82jl7biQHCEG6awYPGRIbL8IHb
kFljKxmpaVk1F07jqvFZhWV18q99cDdNX1IFafjp9/UQYbJGzUvLgOSoaUTiFlf3nfXdpyvDNq2o
5ppNAD59lM7DWKA00SXtLk5lWKzdRRomRS9Ktp3YboClxxHA+xlYX5nrhuVY7Nzqx6ZZ0euSUWDY
JaqF90/OI8Wde2mvqcsb5lsvSmbdbClB0TKCYd3IJUpVS6ProzbMuS7BDgYC5LQ9ZkVATHCsb8rs
RaXbLgB0MBSE4u1BXXaSur2l8sFzNo75Mk9v0gFUHdeZb8HfAzey8ifVfARW/Pp0mKZac0s5KdBe
pHEfxdaSh2Ofnqlrr719mixQc8tAJinwSnDL1AW5nzcXySF2vIv6MhMgCGnLlX3ItKaaf+akg+IN
z1AA3NU3vlPfjtB0rtWm4i/GdHhU2cyePWd+H1VsuAWD3c7q2t2m6dfhUXgMzpUaMUPE8u+dNI7w
8Lml/pcxHQElUuplXpwMUTyBSibod2Pmr8y3wWh07NPcCRczAjuPB1ASZTbQx1YLDvbrc2JKyHS4
U1+xeiALMpbMscCSWWTsIeVj9VwG6lHR0tkRVKr3tcP21eSxHerB7RCkqQTSYku38pBj+kQtNAeJ
cGpwauNJFIz28aO7Bvo0tKvjPOwZRNptxvsobcUuy+pdvE1plDEd39ExWrj+UA4R4/GLg3M1dOKC
8/U1MQxbR4oFYoZ2r4/DrlJuDWqo2TnXFnU2PWsxXVq+jUs2g/QZI1/a0A/mXTHQFVM1hAaqxbdp
aq226S9H6Yl9Kzp1k2e41gFpy7Z5IX9HZt4yVo0+mvfjJ1QW7JJZ7Le1rMU0MY41hFHhY0G9LFEJ
T94HnVyD4RumRcfqgB0GrgNds2hRSWhnH0rnJhjWHk3eNRYfAoV/T0oHCmMZZPXwgVqOexz94fyf
UsaGeUHjl73mzV5I87xTCUoTX2LiPMm6d45lV20TKOd6io3CjcmSCvIo9gi9BMn956GurC2Hb4z8
Ml1vRi4SWc0SejwvXQ+mymRq24d8TvKV1t9dUbSuGXoGZV4vqQL2CJGEsvqTBExw5xB0mSPUYRYt
VLS22Dx60my+5yKTdRC7P+ylYDcsTSH+BbQnDuXbVliz/BgaNW3VFeRF2Gz+3uQXdR1ntuTa+N/N
SjB+LbQPHGWnVQDpvYondnYjk6l3I89B1cttb/ki36cTT+ZtH6Mn4RluxqE4W1pfZe0RFdlFPS83
AanF2r3L+7dUPiho/jarIe8YWbxZPULAon/NJugYyLBLFVEHXJsH1bhDcRuK43nPL1lYU0N60toL
yMnm024sc3/tatFggXrWHgeqqeg0Oi+yLYt878diuJtBuzjtgtgjKym2YfH09H2YqOwzzOkDLyFI
kWRTiltMqNmHvaQsDZH0bbuFxcRevvONv3a2nL1ABc5LFkjqP9AcMtiRmsdl0yUHOtACAuVukcq8
AEFIX3bzPrZG/yZv6tg+XHck04JoISFJ6iydSirOtmNb9x3EJ+761reiBuw2K7maqQstFlDPbqHu
iWcxDvDRo+2WXvI0gsBrCNtFDZtkTjBRWkQohnFoCfPFOR4oAApOn0WWi2Lo69Nk2K709N62QFKk
qlZAmg+n/DD3FxBUAGuxdjoxtK/n+AQV9MDsVLAjh/Lp3hsLNz8m02A1W3JVHwS4fxsqJxWhIPKq
7qgzuQ+gU60+/Q/KhZdW/nntQ+vabk7GuEZZCIcqFS2rA6upOviyL6N4JNW+aor5QVDIyAZkE5k6
OtR2+CRngfDGOf5qD32bobROgoVJuY7NPloqi7OVZTeYrp7SVnGRgfC8qyA67lffbYjIPia9dB+S
xIl/XLcsUxeag+dIrrAYc362Elp/qQa/OCaJvcgwb/MtF8iYLM3HwRgKuQsnK87ZjDJXJSGwbHcl
6CARh4t0XuMONX2J5ufKbrKW0qY4dwuE/tpClvuMF9/AIL61B83HJ+ELLps6Pxe9ssA/Lz65BGxr
yyS+bFsMbdvnlPEeINH87GScDneLJ/pq51l2FUcQx1rmlaBr2KD0A55oIKrs9F51RySok5JazpE3
KH4fQzs6arxyZR80LIh+2MP2XncZWGLPxLbLWznkdjQu7XiTOP1aMmz6Es3xrVw5AvgNcebMtXZN
LeIdYGLV3h7dP0HbrkExTV+iuTshiz+n41KceQ6KYIRfhMddbbPivraLTfQTPtcR/njhyeyZxJCs
JKN1e2Ep6AhPt9yhoXHNzQklaR5DDuMhUXXb12GSDyz73FnFAmai68Zr2ENczc3l6MZDYvXYo4Ku
d8OibxkewhbWrfGAGKK8DvKHJmkM1dBFfqAuGJoH/pzl1T2Y3W6qIv5GJWjjIdCTrmQNpq/RfF1Q
K3HmupMfSNHzXYZX1Se3od3KcpgMSnP0GRxBdAJFyjlYiv4mK4bsASxXL9ypf15fDEMHOt6/RIH8
ZI2zPDt2+lLLxQr/S6twWCcrd3cXF3tnz9XR/mTkOcTvqDxnyjm2Q4wLvLq/ze0vExLRNl0lADP1
o7l4P8kyqMtKnnE2mH+gVgc6SaIYd+CpIy/V5SZbdOmmu06f62UA3HaSqiikPLfF2IyhmzvW70zk
1krgNa3K5fe36TpRvksDzBm1pq9SgCNqtsWnNpjXSOVMk6W5ua0Gdw5o6/7gLfitY7d+gBpltSuc
ptsFyZcG7Mwr3m460+mVgo2fE3ug0BFpXEj62ENbiYMopKsOU5UEIbRV/dc2z5kKAbrMRQgiyQsS
IVtLwQwOqnMzKYsNKAhOhg+K8CGa+tF9csDc/nWb/2juD+rIXCaJJc8LlWUIZv4stHCOCAfmBCsR
xmQMWgzoYrct/DYePngDnXaK2U924ic3JeebGDB9rlduALfUdq2Xl+cKqvEfK4fdT3RMTtdnyDD/
et0GLQKrL6xEfCDKTnDOlcPkuG1YOV6wcUfRCZn8LLfTMuXyPNip/J2CjfHOKopuBXf1Xyx8J4Lp
lEwxR8134Tf2DwKN4WpvkRZ382Ew8gWQJlRO0+rcp1nVubuyEmVFIJuQDV4EoYlk3A+227XpwWub
eIJuRpU2YnrALR9lf8DkRQHFLpypTV8yQlz2saltL/sIoiDSHIK8m56mvCtV2CdWnjDwcVlZsRxh
x4sNdnDw0QqxL8ZlahrQd5dBAwYSwPIIUDZlL+f0NfF4Q9P9toXUgpJUHRBiaSDPqsftD4OeTyQH
99P1xg0Jmk4bBTEL5o0pMHMV5zUI0TunhKjkkIRFbcdHlF2sXpkZ3EmXfIwLyfqgouIESaIvSEZQ
RtSMBytZFUkxxFadRUpxKyVV3hXfkkSqnQfescPkCJBs1dDU2GWO173W1ZCs3JWaJk4LQFTVQVLb
eXVqRvZbpex7PBZdskOVyqPV2/laZmvyYi0IVazzS+U14iQJ0LBTrbxwrt1kJcQZWtcrU+zFZwEQ
xMVpUoj9Iqjm71arqpUYbVgQvdrELmzXgxB7daLlbIXS7n7GWeD87FDJEV08du/XlLxet2PTl2hZ
iDcSZfXgcDkn8zT4uDMcpfrsZZ3aeEulF6AQRJogdtz8RPlyUbFFIhu3gFoEatWkDB6il6Bkee9k
uVsGD//JhEOz6APPABq0AKRZWW9TD5fZe5Pf0IKThs62PDNfDQc/Z+SGVuW4G6vU329bCPfvLga/
95dgzIIHkcQ3ZMSBtfCCNUIuk0WRvxun2Hpx0ZLUJ6LqOBQN+2SjumYOY9D37RYvVzvgstI16IHJ
pjQXb/BamQqvsx/BdhLbn6B6magIoj/jpmp6n+t6kUrWBchmh/qUWc4ThBeKKswmiI+VzfSxGNnG
BwRf55lKMlysWrHLH6q0W56nDoycoW/H48pJ432r8nWmKVRBkl4QUZ0ITvTR1HoPws5xuSPp9y02
5evSkZ5TKVeRVpwS2yo5ROY8iJXkTbx2x/b+QqNC6m+zIk0Lrcs5E6dmENmzaooMTN5tZ9srPmGa
oMvvb9wuHqlb1DQAML0HWZY3AUghOxxaCoTEbTN0+bI3PdA6TZ3eRvHs1OHR0S4n65tbju7KXmea
H82nu0RYsnUvGYjvxnXo933co74TT/nbRq+5NRg3bTbGbX7iNMDxsZmdod2pGfWP29rXHBlkcV21
WI48u6p59eyL2oxVrGSp7+cBvl7IEheJslQKic6unhvIFlkgQ5uryFncD94qyY7BgPT6FU4tMTFb
lqdm4vLzkC7iI6VtCnDGJiJF39fLVujoQYsyTUq88zQ8onlRfxghjHC8vgDv3wz5etUKH2rczDoF
fcxYmlkhSXoe3OG3pdzHCuWF3cEBZY6IPDa10zcCJi17TZLJsD56UQs0MThN6rk6JxIXzj0JDlU6
j/veywA44rG9aWfF+9LfDuh1XStBgUAf7YAU3+zWu+XNUv9qp9V7FoMTcs3FY68KVBvY6YnidiXY
iaGb5weXyniTqDZMQPPyASyQYEcZ6YkjhaKREGnAdxVv156YTEaseblKPNDT9H51ziycpyeF3bpx
S+t2ibM1lJ1psTVHz0RixcvSpKdOLHbUjJC4IwyyUj7KqEuai8N1czYthZaUd3j9H+zKTU+JB7mH
xmX2XVAis73eumGe9AIY1eSZBf1695GiQvwJAm4gL7ADVYRlUb5e7+L9PApr/be1ds7CUHc7VueJ
pfNT45Pm1p7q5gaKB9V3yxZfID6xVlht8H29AoYT0Siej8ED4dX9JSls6gp17421A3wlDWdr+Ow7
qBW//mWGpdGrXqZ8FnFZOdmpAShB3TS4m5x+QKgsECs4swBT9O+lhK+Xv5CkZLLzPDB1B8Evkn2s
fPZQteV4M+Dk2QoVlvjB91ZN2vRBmttTKvq2Zwk9Sd7nN/+lh1wsa+zgBofRq2IUSFsk9rTqXPm1
A9U0Sn87U7McA4eTB0LXdGpMJq25vteAOdWy4/LcMZeAehDonMiScj5BHo6v6ZebOtGcv7PIALPK
2amTlex2NO2ceY9YNqaRW1hU3myzMM35he/HEPR12Al7WQfJvNo55gsUlq63bvBMvRyGBI3EZKnq
VE1jeTdkHEJ0TX2a8FrwLeNO9wja7TU2LMPi6wUyiee7TZyP6Z2NWuKIt0H9CAzW8kzmOP8u45F/
vf5NBhPWsXzJoCyAVLrqhAfHkkeJ7RXdzqt6wBGvd2DwSR3Pl0hES5BXOafY8g8UtV2h5PbRK9vH
Ki+PnCDMoIrxmNd05XnI9EUXE3yTboN/ryk7trinaqG4Vqccl90fF2BW+m1GpuP8lNOAZ40M7MTV
bJ+xTeZjGPBAkfD6jBl8RUf6JYLPFJeg7AT9BDntq0UFOcimgmaOcjUptS0r0mF+REKopY3z+hTb
Vr9TTtEc+Eg//Q9c0yYb1pxeMOg6X9Q3Tooq784rgSXnoz9/jm2Z7+aZOysmZupH8/rKDbK5bov6
/zESg1d9EwMkhksobYeTEN+uL4uhFx3pxwurZaTgDLexQrzKHAFmyv38z5C1ZJdDXe96NwZ/0eF+
aHJayoI4J5lA2sjLkGQEjwLeIYGYrGz3vk+KT4VfrWyZBmPTQX2eA3LfmgW4rY9ntsuprcJO+L9Q
Sv3n+vcY3FEH9FViDlhGO+fUkSF48MpJfk5ZA9z/9eZN49e8XaIoOx/7qj53WZo8kozOt2XdyqcM
UWcloJi6uHzZm4DSMStuKyW8k7I68d0bE+8orQL6vXOZe7fXP8NkXFp+nwV0UCqdy3OiPO8lyG36
pQL3E+RAxPTTRQhdOeyZrEvb7OO2cBKrHexT5STfUdhxJy3o0iOgHbI2/XVJkzjKrvsYgJbrH2Za
fi0GgNPRp6B1xP0TY0GxJ3nhyDsrx53FShgzdaA5/+RXnZ0Fqjx7uAVR9ygUrHMgYpkUL5u+QIf3
ATkE7qyg8E6eQoV4nEDlIR+8tYdMw/B1bJ90QAPf8SS761AhvM/mRh2KDCCv62M3mJWO7bNlxYcE
qiznKpvIh4zb8qkgYLWyc9WG5Vx+vN7N+xU9EO279P/GRbzS9cA57tZnOyhfs3h6nmZ5O4k53nPo
jdmN+jEVwt7Lyj42AIPwIP3u5/j3evemr9RigHJZMkwLTkzKntUBRTcPHmvGO1xsHHCZsu1B2NeL
WKaxxSttWmd3yiu/xUN3m8Rw0OtfYLICzf0Z9xcojvL6nLv0D/hV+ghCBmsPC6bGNZ+nXWkp8PVU
pyHp/CTkUsH5HFB9/No2eM3Fu1G6C4ec0GmqRHCAzoc6+s5w3ta45t7KJ37RUl6caGrHT1m7yMeZ
e182Na5j+SRxlVd5Vn3+DxkTEFGGLuVruGDDvqFD+LzFJ93cpOW56V3sFlZaQiYvnUYvzEiwpr1r
cj290kfiKQJc2VKcJqeFJHcE2Yo6eZhGu4VydMG8egkBBWAdCpA72dZ+GOelBQb4OO/yh6TtSvvT
CBlI6/OkRrGW9L/76ShV0+JBFzPepAQ627OdfR8A7GaJ3Ls0ZStB/92TGNrXPD6wCsgxWyjLAnX1
bxj0cpSK0F2BK4EIJ/AvqmPNSlfveg+6uvz+JrQNDt7du8DroxpFtJN/UZBbk4g3Na15vbCaxV0Y
voJQ8B7VIqSbUMMYtObyi9e4aSVYH2Xi87w82GoO/fog2EpGZBq45vFWUfUl42h+hhjCzgq6+TAP
aRpd98p3wzkGr7l8kU3ArCWQSMbN8L7PPjnpC6j09mwjCYIO76tRR4XrbUx76saf04Y9Wd6WVIEx
Hdbn5xUZapKM4J7zg30N8v1wsJz+cH1eDEZPLr+/sUQBM5xEhXF3nXcErffRtZJjX8whyZe9C7af
690YFleH8bVTIiGbhW4c66mzk1CiSP96y4aooJP45iQhTuHlKOO2QD86NnYYl/OhqLtf19s3jfzy
+9sJmgtUcv83cmff5UC3rky8qV3NT31pz6jqWoYotUcQngMB3Izx2s2YaVU1V53yIRU8BWWPqO7n
hof5/JzW7W4AQ1k6r/irqQ/NX52sme05l0M01o+cRy1LDn15XOI2pFRuXFzNaylv3KDlqE4eFvZp
cvmtFwMPJqY19nnDIuh4vCKrJKhLrD7yKyfs5+Jm4e7zdbsx2KWOxpO0mqZOYOgc2uz2vUw+lGvP
76ZRaz7LFjKQbsLMz9YX5Z6I8/X6kN89xzGmw+/mpcsakgi40vyhGT41/DlN6pB2TejQD6V8QX66
bV11JmWw4zXK7WCf9nKr6Attz0W2Bko3TbzmsPUAVEhwmR25fEdVBfbAX/VqZfi7bxuYIs1r6ynN
A4Csh6gtnxrnHLPn1v/WuX/YYO98uXJ9YtirdFxbatWguwFyDaw39tHC9TmwEJCskoemnVcyYNMk
ac47IGlzKeSdorH5yOPfvLvJNqYJ/8GT3wTMpM9o4owXn/Xir0Vff3IKIP/YtLfr4Nt1QzWMXkex
pTEfxSLRRd+3YSI/1epWrbI3G2ZfB7Hh/oJ1DFTwUUIH0F/+wrPfZzoGB6tYI8E1DV/z36Ub/d4V
yPwgv/LYqeHMe+tj6WbbArMOXKuKpcpSKONGqDe4UTQ9sO6X5NbN0kPmQcnjtjW4fNybZZ5ad6wc
il4IaR/9wtn1U30oc+fT9eYNMU7nUFauSEbOQaXBnHRP+RhNZK3k2LTAug83/sAsuxgi4XwcOxC0
JMjvISPRy7XnYtMCa9tvHtSWPY/wrnZsDtOiQCQJpfR+rWjBEKd1OcSh970laTE3hZzv25TvUlaD
XbPYpdAAGGIR9rkK/bbYb1sKbRPOnSx2Eo4My2ZlsOOzXx2WKZ9Wgt37EZXqUDVUtEpplZZ4RS7R
hLginnaiCx4n0Z9r5t7O/pTta89f2ZXfT1qojlxbUooi/sHuIxY8NRaof8H3U/SHkro7P9hUecyo
jl67POCDShckOq3dkNDmNNtxX2yC8KL1i1m/cbxsGjMV8AV2S7JXHPaep2zatNJUF0lkhZik8jBw
cBiDLXfYJ+5apeb7/oySmr9H7Q+OJ6q2RtOpHblM3fJhjUH7fW+jOutyJpOiIh3Ycdq2/zMU1Yvj
gMhpVWfZ1LzmzAxa7ImPy8AI75l+M+/95RhvwjliLbVtmONe2R6XdIhQ/Bcy0MHiAWslxTJNuOa1
8cQGLi50S66/RJU9H2i16e4PHFGXuPTGAqnyM6t1LzuktD648fIo2n4FWfp+bAa89++mfexbKODE
ZKfkocyOBJz8F75Ff61s37CYOi5tViyDuisS/h6ltXu/X4Zd40zdrl1QC3s9XJq60PxzDHqlUOQD
cwRKNiy8IiymDABEkq3MkSGG6cgze4RXku5CXFZ9nIJdwPzQ7T6l9KMVpyvGY1oGzVsz1SST7SFM
Jk6yI05w5hIPOXlxYTGtVz7DNE/aNjyIXrK8w1LXDKSOsg2z/iYtu42roHlt4HLZdgM8K12qvVA5
isPvm9UYbBq75reT7w5NixduUO3SmyKGDDj37ggZTtdNyOC7Ot9yHjNV1h6uwuRQ7Opg2A/Q/9rU
tI41G1U1WrxGaoILiMD+atm2+tJUsyVWkLeG7VwHmvlNDEyVwO7kzEMRVvVxHNw/vFIH3NyKvWpJ
hAL0fmWR3y95ZFSHmtEOHKwFQybdV2nU1K8iJhFvkvBCSxiAr6uErkdNqoiX4vb6/Bk8Q4eb9cTJ
/VbhC7wJiBmUH7R4vvOO/VoJjWHpdbRZ3bd1n/sk+01FPdwniWK3HbAhK35tCB063zJWZrahNwO7
jemdBVZzsCIfkjrZFSDh9cTK4dJkA5pnk5SJClijPiond7xncfbJDop5T1T1PGbUiYhlT2Exs7Xn
etOcab4+QbnHBSMDrIB6P8iYHrrGfrm+3KamNUdvSUdG0joIhLy99/rkJ2qe45XFMLWt7dDADrF2
uNynM9BEi1LthTWsNP3+CYHqoDLutSNYiFj5y+6zG3t4LVvoxaj+pqrK47xQqKpWezKt0SuZetM2
7QIIOa+z4BOsDQ6u+4THAbfOEGESMGJHXjmHwRo9rcG0/kGWWXVWZjm6UvI+pX+m4tlLTkPzxaUf
XW/lRGJYFx1cxhmKi8XgyV8VTZ3dNKgiWuQacsX0AZcd5U3uxFjZpzmnfWRTdUcGEdZ8CSGjDJZ4
G6Ge7dJe7q7briFU6ZCyTDbDbHNcsskq/gEmJOtpHjpn7zDcxyzMy79u60bzdhdIX5qNw0UDrL1h
i3MLebonRuShEPH3bV1oDl5A/9YNAMf41bOyC5NWfKmD8Q/KOg4tWZNL/u895R+cL6Oe5urFTG3P
raDjwcn/cfZlvW3D2ta/SAA1UdKrbMd2mjQd0tTtC3E6URIlURQ1//q71O+7QA4bWhd+KBC4ACkO
e3Nzc+21QCAc/IJIV5qNJB3i3wMP02lQoAqlqDx206XxP8n+Yw3QAWUpkqRHH7iz0fldFz0Ek8ih
blEahaoKlR1QBLuPPT8di6/REKRhRj7mVbQRQ9mW2HAhidfy0utmxJqseqfD8GGuv9C+2idx+Oem
qTcBapVfQlJpwokxcbe8K3I8Ucx+xM6gCKM7YODpy239GD4k9sE4mCQNDHvy9n3ZpXypHUx0icdz
chOvXhiYuLQGbN/V0qCTJkQ9d64y1Kfi5fz6CCwxoYlJy0bA0Eg2Q051JH/86Dlolk9Zl2yEOrbW
199f+Y1OkThTC1qXLoR+czK697xbZFr4Ld3fNoDVH77qIuhdQTI+DWB1JsexKY8VK04DZxt1U7YR
GH5i0VPth6D6O4CCKHXn7p4TsSN9vZH1tDVv+Ai3pkjMl5ggHSUQ/4oLByzgya9g6bbwB5ZjziSU
A6YZHKUDFFu99i4DAaI/sae++xYWZxbxu5CcQFGxEUXbujLsmstBdVUZwKc2zj5u52Or6g+JPzz3
EEGcmfpZqughycK7m1beRKM1xA0gnEAHZETFAQIH+a5C2ZTyoVFzvQPLkWoC0pK2WVxZQMx16RP1
ZYglTT51dFTV5Xr7Fj9oQtIWJwnDLuPgvQ1A/C49eddNyWkZ8OTp+DeRpYJveO38lX2IDIVGU4Id
Nuh76b+Lne9z/+H69wfrwr5x+Ji8ch6q4eo+QNvLQ7nPD3l6fp4emmf+Th2zu2rHv3zy35Mn9/4A
Vt/dH5J+/twexV2WfsafYn9i70/lI9+PqZ9uJZktVwUTmbZ4i5v1HXQGl+i+L6ddF76r/TuVrHpj
G8e6bVcYHmHScc45xaBV6YJOrbyfdX+bLzOl4kFqUYqwwtcTpKzVMB+SPNtVQX5j80asECQrtZZA
zJPR7035p6w/Tfrb9a1g8WN/d8irXUaayatHr4OMIYnudX8K6gQP6nzD0i1TboLTaFjJuSvn/Gc/
Azjv5aJPh8TZ+HRb48YZTuOGOWBjWx0ky7sUfOyZe6pQgk42zMQyNyYCDJKgTYbbHiRMdvk53m1B
pmzNrr+/mnIOai5dDvmI9/S7fBhSt94P+cYnW+J9E+kli3bKvVhnP0dNETPmJ8rCvUbU6oEJUXbP
Sx1sgKJtozCsKe7bHJA7BrHvKvf6tHN8R/xRmVL+oWrGbVf1tqcy9UfHsPDHLkTqawAnj4Ts68xv
fNkwUYcqZk0S51CU9SNUDMgKNxcURVw3qzfdWRSZWweUN+A8dJr6EuPl1T9SVYftnWZNp/dT7yUP
Tq9iZ08oSjyud/h2bgo9mrtq4ayqSgCIdeYtKcki+tWhESvTiAXzwY/7y98KTBV0xbGiNX1gnQ43
zts39wL6Xi301Y7O2BiDAyprLpHmy7Gco+CuFiwloMW5Pro3TR0dGJtNleHkTpUnL3Hmze5KhvRM
msrdemGwfb8RzIVL2Nao7a0vbUCb93KoYSuMP6k2KTYc4ZsRAwZgeHCvDjuoZvTVC40G7wAI2acK
4fVBdIBfT6LYArq8af7oZj3vXy1Elc0xSmEydaFLKO6lKOrUcyPw+jj60ucAGOiK7bJ62IixLbvc
RCEGaoCO/aSbF2B3oz0twQNXCRXvyAAes6VJTnXvbGXYLVvAxCV6eB90oJ9UIf1SO2ANn+XPhbtg
67hph5nAxIyOvQR9rLz4YeTvaTY7j0Es4o39a9lgJh5RNAuKJKa4vrDR7/zdnJGEflzAjUVQSTi4
W3ZomyPDB+AiJYI67r2XHq+2+5yDVXJQlG4Mwtb6+vurzRWEniiF7OuXsUCZx4ihOO+ixK+qjSuV
rX3DyAVodHkJgt3LGCe/FAJ40BaKT9eX12J/JlmgN7UK0ru++9KjRvB+9mMNwNkgMv+eBW6sX5Y8
SzZM3TYMw9SDMgdwm5XkBZjx6R1ZqU12DRu6raS6bSiGjZNiCsvMJSCKamn4jnW9gDnk/tB8m0qP
6Y+TBNXabVZhAhZp6ftePRUNHCNjT2B3rF9QetNvbKi/VJH/XEOiyAQt9qPI67oZyQOEW7qnykHR
/sktnMR/yqiIgz99TadwOU4VUEtf+5FTPzx5XqB/UMyAk+z6rprLP4xFE/juY5WI4IuXuDhpaZFl
88FxvFF+pGCzmOpDD7xr72I9oAj+uZr6sXn2Xe4HQ5ovftPee1PGoo2BWbaAyVsYV30bzD3KnZU/
egfduPzFJRXfuK3bWl83xis7zIUu5rJT7gvoz/xjr1VJLyjlW9zLdVt5MxuAVTG8yBjNYpCQ6XjQ
Lij7xgDlzmOSPcU1WVIlxbAXS3zyaXjuSHVLKI8u16G+GpJGyWNGnUJdZKLUE1M6fJyHcQtRZPG+
JoqSM2hBBSz0XubYL4L3lLKRnyDY6fq7dq7VxrLYejGCiMUZNXLGPHpBKapzx92RHLAxhzMvyi0Q
t60Lw7Vw2cRg9KLN40BRYzfU2e9qzCGkUW1yqFhOdBNNSRIwhgYA5bzMCLzTeOnJRceM33nB2J9Z
6DT3XRTG++sbzbKRTVwlctNzIAmCZOjRd9kprOuIfi60aqbDbR2sYdKrbUVCwsXo+wCMK9Agp6Lq
smdHVqreGIDFUsg6i6/ax61fjzLq4R6hWrsTQ/AuJ9EA4dqgO3m5xDkDHaq5ZunSodThtjEZ1t/H
FavdKXJfVP0O4jBf53r6cb1ly+4y6QFDHzVIkF2WF6WS4FvsxNOu9qRMoTzr/7rehW3F199fTZgu
wdysa8RBHnHj4o/0Y9p/VJ1ut44UWwdGDMHqpogI4R5IiWeP7b1K42RwqqzYiHht7RtGntPYH7qp
bi6I5QdvH7lRWH12fHYr+4cJtqRMgClODsv/ix7mLKZ3Y7lJx2JbYiN2oMVYR1UTIg5FuUC2nyJc
PxKxZO0hw/G6ETRYrqLUxFgK5fvUE61+nCvU6aoQqZ8cz78H4fv9Ubug7gtYO6V6quTH2XW/1jPE
qq9vsLctkv4DuKRVR7qhbS6jcsUzq5Pqca0Qx+nyoZ5alo4sTHaz0w86HWuQol/v9e1dQU0E5igq
Fqhe0hfZgSrkIAIIWh3aqY03bP7tkI+aGEwADjwoYufRi2r9r4BK/ZGJH9xVtXyIVk3m64N4e29Q
E43JVJXg+R7eeMQ9bgdG52QHZfrmvuHB1jjc9aD6N+CjJiyTE6Inkan5RRAN/Y+K7pnrjTu5bgCR
R246e97vkfj3fu68dCWukjXTWygz2yoZviEHEynhnUaGhEd1uMv90nUOmQIPzo3bwPtv7xa07ZKM
AXgoVAw2xhSbv4CLINUW477VsIzzf57AAleM2N3+3JN9uSoeVAk4mxMnfDdF/ZIORM6fR5d9Q1R4
/3+oG7ftDcNveKMahgFM1Jd5dqonIgdoATd9HETpWKnstrCZmkBPXP3cPilQgd8LDTEPqvgZ2Pbp
FpxFRE2sZ4XH2CbgWj9SjjRP2lcEanB1m4cb9rMGFW/sbRPrqf5WZNa9fpRgOklF2XzgLmH7vqi/
SZkJAPNRlNL0Wzday242eQeJRxTrKmy2pFb1Uxtnzc8CZFeH687ANph1I7w6qEHXqAuCsq9HnY93
QZBnp9HrLyt9S464A4DTfD81W2kky+4ymQfzOHOYDHAqzbEkT70GNVzcVChi8/WWLoJttgzbL/AY
jOgPPGRe2LhlupD+jOT18uf6bNlaNwy/QwaPL0UjL8TJAa3pmXPy8eS8v966xfvHhtUj4yIFiLn1
I6Smih3Ipn6pQt5zr7skfJNlw7YGhoXPQi/g6hvUY1+Hcg/ivAYluSi/dwR4tK+PwzJLJhZ0ZjSp
nQL+N290f4dHvnK/uqrbGl838qsNqwbVQo3bq973fv4rmEGhrfoteleLMZiwT1zm1RKoaH7QUTel
tKX6xMfqp+QcXAslCDiTevJOwxpaXB+MrUMjxveCGD01M5KRY/xpGQSgQIoD0z0n2a6Z6DN4yId9
uGzdvm3dGcbeg6MxcyNk16mX/5qlTmWcPVE0j8vTPXOqfTtt0cC+fb+kJiK0kmGmAJio3q9RGUtA
zwoRrZUZqs+8r9v8aZYw0KQddOeSVpEP5xgUbrkDDhXhmAxSJ4m/qSYsd6OXxHdeU+08Hm/xUNq2
t+EEpJPkNUOF4ONfd9mPuKGDE+Xu+o6wzZvhA0AE1TVeWetHUGsnaT5lMp11dMd4M6ZuV+8LpGOu
92TbDIYj4H7mqgqZjIe5BaWaLMePSme/iCx/sqn7XGNnlMFWPYqlLxM3qjrZDnkIj1As8iFk07hr
q/gloN5RgkYCwGEwvYBm5/rALFNoshESH6lwNTP9WDUM1bol/a1D1BuTXqlTlxA8W5VbKVrLVjBh
o33fTnNeVfB0JJdpEFXzfTNovXEbsM2a4R2YGCINqYv5QQUo4/mrqbemHlaDlcynO9IEn9a9fX3a
bGMxnEM+x407cYQ1fw8G1df7UfVbrEe2xtffX3ltWXQ12KKg6DULjx0hBjKkWYbnneufvk7IGxEZ
NQ79iGZTGDCKuCKP1MGlXO066BTBnXW6Wjkh3JfbOjJNP2gdPiajfiQ6TnYUVv+/p3ROik/X+7Ac
0CZeFJJKsdBqnaoacthU1MOeJk6dNl53E8wkoqboMHPZ2HaD0z5WsqHljrfjmvOHYJCa+bIBIf2b
dH1jUUyE59yiAIovpH1k5eD1d0RmdXVfjYuLe96kIVT1BWo8Bd6tae6MDBrUmgfFT6I46V6csmGK
7QnU91rAjOfI2RVsQlb/pik2aQupI8I5C8bq/Qh+jIOCUhX36+Zwq2QVNQGhoEPFk42TgKYWF1Go
YkA69Hc9heOX699v2e8mJFSSGjno0q0vTuaTFI9BP/uMkGdU/NWgJWj6jYuUxf+YmsOMCD12kC+6
kHi4TMjf7pJlEvlONJQ1d+ubHVRLY70rs2ZpNkzZ4ihMGWJII2LJBSLssCP6Pp4ZW1KEZGorN2C7
WoeGrxDRHKEqGBeElf2tVvMlK+g7qJR6j/04zkgd464dzeGn0HWnU4Siotvca2i4DgFqCqfvhup9
jNxLGrgIMDmNN4zNNmtG1DDSkidl49cXvBcmH7uAxU4a+tCj3l/fcLb2jVghVA3vMl/Ul6Gsw30u
MnmKRdmm11u3BHEmTLR1AkHqzgOfZC37ndMsqO9AILqec2uaKGuT3d8QQQbkxhjOBI5S7npJ67f1
RXhZvvNGMLWVEUhlbxvQGpm8Ou1U54XFUvHkAcxKv3RJ/vQTn38yiFPvg3opj0UMmvJZL/wxg6PY
sFbLGpkwUuh2hBPpUGw15Kz9LqO261KZhf7p+pgsx5KJJNVJPAYge83ej1n5vEaLEgScDw73wg2n
bPv+9fdXkxaXbR0PLMce02Cn9p3S/QFsyxadu+3zDbP3SI8rqNNn7/Gm+gViTs1BNkV39nUYX26b
IMPAo5F2MZOQr3R818+/qgCiAT+gAM+nB9ZrFny4rRvD1Od8rGvI/eFiNQidAgjW9si8y3Dv1qL5
c70P21IY5l5FzIkz0ovL4jNxP8YuO9OFQOvnpuZNsGjVVTyOohrniiBBcp6aOi+/0FiGNxElRNQk
M6wcXZVuFGOxQ2iQVCCaAPXQFg+jxVuZaEJdh0zihUHdrxkznrPHkfLkLkCm9ojk/YcORNW79b9q
dWvG3gQZgvF2TGQeVRfwOBdp7qB6BVgWpINpuRVCW+zjH1RhOLMOny8uWqOe1nWK9jdSy+GOQnjk
tl1lggcjGeCEQuR3Gdox5CCvGiDkvavKkEcfr28s2yAMI9dxKaYOarUXtl6YvL59RNRSPYLQe+vS
TN++aZhchbIqiGo6V1yQs9b7fJGS7UBCX/yIo0xfiFpIfVu8YAIJBeRdZTdN1QX6Xf5udBesPG9i
+u22qTJMHILHkRcPtLwQ8LjxdObghW+i0tm10ql+X+/D4kZM1GAExo+2rOdVSo9/Ahx1Ofqw/I3j
wrISJkwwV13fZRAmvYiOfhICugkzXoTPNU6mJvLlhre1DcE4yaWaegqKwfoyFcMvEbA02uQhtmxW
EyrYIBrk5QjR9IlCQo8vXJ4Jm4HoRVxw2x4yOQzrXNJORxn8RuNCzVyFmg47MVdb0pW2IRhHNhGy
FEsQlcBShvoQeq3/rVlAzz01qt44VW0LYJh0IKqsykmJfVpNX1oxhLse18SNBIvtmdJEC+ZL0RZ1
y/FSCIcdU3mMAW5Ou6VVx4lW3mFZ7whBsB/6SaNSBfsrq269hXvGSb4Ete+6eCa9DD5qOTOXRSA2
11VUp8BjbVUw2ebPsHMPJ3lTd0xcRDSqzyKDnsyuFhkjd9dt3HJHNIGDztL2Ibh85cXVzk+9CkwC
FHdZM1Pr/VAuoN/L/OY2eC3EBv87RvTwS11kpLyMgevvl7EfaSpnsMID2d1seEbLjJmYPu0C9RaW
AaArPhKjqed15deoaeS8vz5jFqMx2RAlCXqUEcj16tF2SPiDvegk49A90YCNW9dcWyfr76+C6Tka
a71UQfae9ANULT1I8DICCqwoqPXGytu6WOfvVRcyJgvkROCAvQFU82UYPXRdMB/dpeGH6zNlWwnD
9ou8oLmP19xLiUzEscalXOd6Cytoa9wI1zl1gqDrkUPJ+/pbPEbjUyLa5OW2LzdMW0IGMvH9Go7R
KU5OGMl9CHa4jWmxTbxh0kREVcF8XDTCCRkK4ZX7ohGHAgrTGzvUEuGacL0qBsPTEKBKIp7oOcin
/bgmluTEXlinznPYn3hb38MtzxsXAstZblIjViGAL8io4pSt49/j0oK9oCF8j0KXEjrs7cZRYkv9
mCg+5gohIIgGy0PI0E8AVMayDtIcGKYXxeXDIhA74A0EkN72IerEVnGcZcH+IU7EerkanVx0p4bd
WLjkpSRFEe+GAPo/G3O4RiRvpFtNUF/V0C5XpV9dNLB2f83RL1FQ6vqxStss+KCKqThd39228RiW
z53Zzzv8e6+TRew0qPT2YMGmPwrBvVuxZWY9GCp5/799rkUCUVd8AlkAB6OFUz6Cw7v6T+hEQCyC
dSjNVEZexkSLm8oTKDE8Q+hkpTsgv3qJApdBfqIH7ckel8jg0/Xps3geE/lHOieEATs4kotcnhdo
tHwLwBr/n+ut24zX8A7a4YscOZJp6/u4arKUz/Gvrh1noLjzn4X+OefiV6nyLTGYt0cTmhjAsfeB
h3AQr1RkJQBpBG3YHbS6QYJ4fUC2DowzH+V6NICwXAU203Z6qOYRz7qZ6qKbmKsgU26E+L4c8DQZ
IBvREEWPIc/VKfLKjaTc21YZmoA+OkwypEuDxxw2uUdUbWj3ALCLD71NraO0qnS+T9QmInOdk3+d
QGhC+5LGa0TMphrZ8/KXtyI983lhxwEmROavQ5GoXUPo1kFkG5zhBwLfpbXWs3jP8dwKjiGRz574
Dv5cFcs7bxxdlz1OuMiSZoc3M7cLNg5Ay44wuawkuOXLXo7JmWXT+CkGKv7BVd2Pm7abCVyYBSS0
x8RPzpU70Y9CeP6facBTwA2t0/AfYkauSbaEXJw57t0nlN3wnWIQGLutdcP2aZsNSwd23jPtIPhV
FXF4HCAneosh0tBE7UkUzXlDHPXnXIZ8FwyqgTAHkIE3fbuJ2pMJnVQbzvlZMucF9DAiTRa5kSt4
c8Pgyw0T7xMf7xfdmJ+90BmPOXTRjv4Qfrr+4W8GL2h8/f1VHBw3DThBpy4/zws0dN+NUI4q2UmU
E6DXu751hCQ7vpTAb1zv702rQ3/rqfyqvzyqdUcnOR6ryj2CD+2BOPFJR9WHdhDPXdd/vt6Nbc4M
487zgAEZHPUnzynq7k76iyqOyUh6frnegW3ejOg+yDq3iQXBggM99EW3oksp8kMg6gnJeXEBg7re
j20g3n/PV0/jAklALP6MCPkghlrtE9QF3di6EekLlwDFuLD+1E+9E+yY8EBj3DrZvLEMb8ZaWG3D
pMe81qMjUF2kimZC/OOAcyKnCPxdEmyliSx9/IPXyxuWeWC3P6NIL78TCkA3VWe/tLwNkY3ncOMM
pzzKeu1PwzEoOqfaVVMJwW6kU9yt6NeyyCZyTw/Uq1DNDV5yQb+rGA+5bTl9ub6BbNNjGLhsGB9I
HHV52hfeEySjsp3y1GPhbWp+275+7fmVSffV6PK2WIaz7JoiHTs8OtcTz287FcwTTWZtrEBahe8f
efZdt7jLra7i+uTYPt2w4jyKihjZv+k8S9Q4z5Bl3UVq8M+3tW7YbuV5RZzFbn+irut9pVIFS+po
j7/c1rxhvIQt9RgsWXUCTft/+jrpdlm/CbS1zYxpuYto/BJqQ2chxotHJQhuki08ncV3mng6cJhV
uvSa4aTxUJPOLq4TKdQwy4PflPUu7ICA2/Bvls1vgulUXfehyIW65xHLwRua5O9j0MGnvkJG9KZV
MEF0dJw0SqcXec4n+W0MmvjYdbN3W8Blki7OfTRB7KWZzmoawpT2qIAqnHrYmB3bOpiGmwiuwbY5
nPuy/KQ8CkEKX2VHNqnHUKr2tvDFJFxkIQjH6txZztSLYnCnk/KQFM0tNxQamtg5hoLcICyr4aQG
1HAJr9/NA3lS8XJEOejTNJHjbatsmHKf5ajw0OV0Dppc7AkP4OPUTc80GIRhyLxsSogSclR94z2W
RzNNkdTfWmSLIZtoOeDNuetnTn9C3ToEZ3VMduGgf9w0LSZKToeeBH49QPVwvYj2iIQkc9+FPPNu
IlugoYl1W7l7smgMxzMqLZZlxwko4fGeQbayapbZMaFufR107lDOI6w3VxBNmb70za2XAhPo5jWT
CFHNj9MFWY0db4S+Cx1A4q/PvcV6TXwbqVnGM+2NZ5JJdZR6jh9ZJ+kBSJFij1eLrXyZbYrW318d
794Q5WAOHsYz1aiQ7L2epxHd0py0OGgTz4aikQhZeMy/Djh550GP8wFsCQWY5+MtgkLb9xum66kM
woIO0WeBKq3dGBVkX4/zRr7K1rhhuqJzmY/chkJ05Wo8HhwAxdMeeYRgh9t4f25baeMsVksvWDJ0
43nkxRPN4g9QgPnigeTCIdXP611YxmGC2FAF4IskENiqg+udWA/2fBLh5f5662ug/E9ih0Ib4b+3
EAHoCkn+sTsHOjxUVQxybTjqKbqLnfx58dhuierbHLXJeTjqFjVIIOE5Q+ahfBAS+QMAI7c0nW3T
tNria1tQmaz0mE3nHmUvuxh1+3dZmd/EuIZpMs5j4ue6dfypO4MZJdmJLn+aHRTsh3n0fH0dLNYW
rMN69fm6a8HIn3T6TGZwRIPFpkWZUEkPdOrKjZjX4pUCI6IenXaS80j4o3T4dy50dsQNJDk1fTQe
keLv766PxNaNYdS6c7zehRmcia4wX4VLXzTt431eKH1spKi2HnfeTEhjTQwDrwKfhVmIA2glToze
qb5Y3pNmmJIUeYyi3EldN05age7gIKOkLyA3MSE1en2UtvUyDD+gos0lV+O5quF6uXBBit1UL7Wq
tnA6lh5MMBv3cxlRaLrnKQ/K53hiycexrprDIFizVW9sWSsTz+b5jeeN0H06j7JCJRXrP8u5HkFH
Hz9muNtt+BiLaZrANoR8rEbl5HD22ql/APvMMIAoud2EXtvaX0f3ynaCsYzmYMQxwmil7isfVb/g
sdowTNsUGZZPexZBiGbU5wolOXdyGbLj3ziwEi1/XKatZJ9ttU37L73J90iI1Y6Rsdx5SrQH4cTF
PhR4Yr9pz5oceDKbsz4EdeQ5Twb54GXJh9ntwvfZeJOMGP1HcFfk1K9jcHznoNHn39dqzWM4xOVu
oBXZXx+DbTkMow8yZFpl1mjweZf5gcVdf4dqrHZPphXM5k1bJbO29TDsWxVEJlOu9bmfOmenKx0f
QPlQntsGVN/Xh2I5ek0UG+jaUX7Q9N0ZBG7eTnVLuWcBTnc69csu0vQMDDcHQTB+ut6hxU5MZJts
I6cOklKfAx/Pq17kffXyYUsvy7IwJv1dH+PCCrT9eOYa7JFyxAs7cCftnucQ0Q0HdRN2g4Ymuq0P
upF5zZrScpxxn5OwOIR8k/7QNgrD2r1yaJx69vpTjrTZo9dAZ7JaARauDJMPPq6DG17FtvaGucfT
JHOR9PO7Uc8pyrPfSXe448PwpVb9zpXiE6hjP9y26saxPwsHEuRhh6O441+RDZx3friJ6LBtKeOw
x8vEMnFoHJyhcVCnnKD8bkgAfbjt0w1jz6XwSyZn5KjBinWn5ig8Lu2t12/PMHFSEAAZVA5vReqy
TNWau8+DYSs8sUyNCWAbc1awHMnj80wD/Z6Frrgfpk2uCFvrRtxeNY3bTuN6u4lnLKvCxNdcbMkM
W7yfCVUDTj/QoDzCxEMHdVcVeBEA82x9mObs101La4LVcqaIA8qD5R2kUT+LBcRweNDeKsKxfb5h
xZCMqqIhQ1VMivlHgetcotivBHV0mSl6uG0A68K8CjrgmZjbM3f6+1rGGmB+HPcmXmr6j2jvLAuo
u6lsOIsGYVk8QjFBjNHP2z7cMNl4BDNOI7zhTCJcZVowHx5mQbb4Y2370jBZzpaWz7PC1NOkqNKx
wZtPlXSfb/t2w2Th+ANS5Go+j1kfHHIAZ9NZ+b+vN27x/SY6DWlKZOBkv+6aUYEmI3eL41yvPDKE
dl+j+Fa3ZqLSaO5BnjQe0dEcUw7csY5OPsorb9uZJhpNtpLXoYstCb+mhpQq72tD6m/XJ2k1oTfy
BSbkTM9VFEVdjW/PO9hSPKBcvIoz7P6oTm7BSdHwH8QZ+PX44K4LIaXb7b2ohecpkAO/bQiG5aKw
XdeIG+azUtFzJbswFQS0GLXO840VsNxM/4GYNZOLhz0kdnXCv3sBl/9hbe3qfc9KlETwBfU7rPSi
ZddrgM92oCvdqoywLY9h3CQINah1ob/R4yV/R8YYVMFOMeyHcJNMxmLhJsosAOjbaYWX49VvyL7n
Hq8gAopJvL44ttYNC48JqYuuXGYAEFy2D/Am2oF6vPOWjaV528j/Ue+Vji5jUbvzserdp7jJT8r3
dnRACdrMbqLqBobMOJvBQRQ2vqMwQyypRApGtG8x4paPgRg+Dgx/XJ+qt/Ea/6j2Ki9ceA2ejWPe
RFEaNOQ/8+A7jzKo6vumwLWrgYVu9PV2vPqPhq9oA54kC5uPfMifREDP63sOSNCOMgoOM/d/r7Ql
14dl62rd2q8OVih+ubPj0/molYDynvukSIWMJDn2efgMht27rt2ijXp7s/2j8RuMII7y5nA+shjW
MheowAA72saUvW2K/6j8ekqLOSsXSJzymvk7zfzOu6t41O4nF6QrG3d62xAMg+d+Muip7JyHIC75
nXK834jGt3hCbI0bh3lcLMuCgnLnQYF0Zz3LLzjT242skG37GpbO6nBhQvV+loLK/CEIn/O+/zz3
6jzw8W6Zsg1SXYvBm+AyLxSDbnqfHD2JR7a4Ct/JDiyrPV4yHJdtjMXWiWHxXivAdaOhQtWr8lOc
T19GOe5FE6JyYcssLGthQs3mQCPZFEr3qHz6nea4pkQ+ABfXbc6yV02omQxcALJk6x7jqgaJAMmT
lqQ53p/DHdgmsptYLmlgIsxoiLCHyx6362j47FX0eWm2rM2ym0wGuKBQkG1UfnfSxbQPhHheH5uD
5EeZVN8ib9iwadsi+IZvitqmltPQnqoBb5JqBMO8w7cAz29HDUFsmPKYMAg7R7Q4iWoEylXc6YV+
okLc5eA7jfPhYxXX75xluLu+5rbuDONGDYTDuW48YLJmAMBW0B+T3k76zrd5Wp5Wb9vA80Y3PsgF
JuIMFbR9i0L24uS5oJ5hefYr8oqtG6tlZUyoGY3mcfIbF66qSfxPjPHoyYlRFHF9rmytG/bd92oK
grmqHoG+/Ag9jOGSlENwud7424Q29B9RYD6AXrxps+pRCUC5IWoPSia8Fue8UGmM5Qiy4jnWdZEi
FdXux7jbTb3+MUF48DQNm4/JFh9gCgULz1ucCMHRoxAR/+LlvbcDTzTwuE3tb0BCbF2sv7862j0R
c8I4cx7ApDjs1LjmuGPqg1MJCiPXJ9PiiU1MGijNGppIWj72U6nTDJiur14D2t4Zzp7vl4jxreSU
rSfDF/AoSVoaZfwxl/0PMA7N4BTp531d8e/TOM8b9y2LX4sMpwAee+aA177CeOq9EsOhD/EegPqp
BmWjSJgMFOW916fOtjqGQwjCMO+zJBEP3F2y55xp7zAuo7/PmvzX9R4soV1kHPkCmKAidqbqcQy9
4jEmofONy6X071BcTb/zQcmPbeeH75yIDFt5GsuoTETbiFLxaYQQy0OVDfoonKI4V04V7uP61m1t
Qtl4R5sINDP8ERlKAhwP9FJixBdpslZHXp852yjW7fHKcriDZFzm5OKxQqVyyspR7nQGQBuSLcVG
3G3ZzyagzesCMZIqxPNw2cVHLqIzck7IsLcFOzQ1fb5tIOsAXw2kDxtGGsKw+lqsio2L/sGz4D4s
AC+53oPFYkxQGySEyyRxm/KReMh+/A9nV9Ikp650fxERIISALTX0UO7rdnu67Q3h1/4uoxAgJvHr
v4Pfpq7cKr1g19ELqUgppVTmyXOK2BlPgCEX21ngHQCG8v1TU4J62HKNGq4GHeamoJfmuWzGyvgL
UMdMVBBYn7ye2SivTeuinQBMZhF+NaueskI5eKWiLMtZTPJDX4v40XfR6m2JAk2W0w+ApY9XCVd5
KtcBswBqni1fJKptyUj90n/yXOKQXdBDqmPfIoGWoWxIxxzE7hKMt+ATOtjFegzuooPfOl4t3lAW
ExQbAsSznUA7TCSWn20PrvDb28yw7jr8bSlr5nFW8fsqLB8mKRaEg+GuLmuGCt+/vYQvUagyIGTz
ZPbEM6nQ+RxN9KWl1tve9PO33Xblh0WGnjoUtdAXnlHvHyAZpoPPXRu417BndQBcFUovr/O4vq/6
/Ec6h2eRT+dqmCCxPd3vs//2YVcfIPssgzBSiD5EkA54P0c1OezYDmFla1Y2WUi737ulD1PIvdT3
bGI/PCrapCrzr7d/vMk+mk8XyxJTr/Lqe9BHnQib7tGxCXmc6F6QyGKf95uSsYc0b65wnwuCe/ZD
RdFGW6BsXRTthzQoqwRx/5L0AzpcwWRTDuon8LM25lKT62l3PFmb1s+GYHPsFXKRLlqfRduGLzGh
/3fbeIaF0QFxUdkCAlN29b2q5+29AiGIthbf9g2+hS5X26pSHUgQ6xg/HwF3+YBAC7K8+IZ9o2t+
DYBmODnlb+Oka/FBUVQ0G9ex/HaD6XWitqxY83GZIvz2kQ3gM6H1CBBZTw750s2WO8Jk/G3uK/t0
0YT3h0IwAkJpjyW/XwgedtE++2hOXdVeXspoG50NG4qvKur/oVvPZB/NoyMu8yVyyda6DJhYAkDP
ehDFJA/t3NkYwgyerev4up7T88YDRCXpSP0yj0g1lcGXEuDKsrZhhUxroHm2m6XDXDlQaYRW4gpm
yY3HCS35/7m9BiYraQ4sq57kBOcdvqCVcxKBhBMtICiQDAR9LLvm0LFtIFEDQ86wWYmxStyjz+1X
VC6QOogDdr49hcFIOrStk05R1FmHKao1hModL9lDCwDM3e3hDeusY9rQwjBNiL+cO9rUXwpCDlGY
fhNV8ABq6M+3pzAshE7OJktR99Fc4wvAOlcnRZNB6R4scccS7KXHfXNo7kxlDIqgljZYiCwN33hO
fTAUcQmhiYGLudu53ppfE8l6KHPl+JSU4dyT8fg3BLWmvwKgdi0Hk8lamnPXXit6py7cs5cH9/40
HqBAf/RyG1jr3eFDovPBx8DwI9gT1dsEUrZkwtEB4n4AndLZt6Hh391SmEILCrIhC1sFRrlXiPq2
T3WfhfRpjHtFj3Qap/xQc5B6WEqsps/RjpCoSKewAs7ojaXATk0z+6UKWh3Q7Phye2O96374GO0U
cdErnS/ML986OWMbjSA2XI6AtGa71jsk+ru+bZ2un9Fd+urjY06Ejp/nOOvuoqm3JXgMNtKf9bRF
fSh0/AoyDekvEFqPZ+b4P6Zspxwqmrj+fZeStEK3KquKtwy9cOJO1AHN70P0omQWnzAsgv6kB0NL
tTI3q9/A/+Y+OsBTfYpWUVqUzAz7lW12uwoFsg50eF2m6jeBjflJlV2aFBujXcuy/K6T5S48A1Za
OzyCLm2UA+KsV97mWX+U2eiJhwW8OtX3XXtVf8IDjZGBOyEv38gGuGwQ6r+4SoFA/Pbwpn2k+XUg
Gqhf8J69pr6MXrqhJk2CQGT+MU5K2SZ5N5sPI2kOzbzOD2sZu0DG1F9mxR4kilvg0XvGq/R5HMa/
IvnUZLviWMymebfT9CEEV1X+FvSB2yTFVCNkK6J5VxQVEv39zp14CCaP1m9EEfmXmNlLtAC4yFcp
/1M6k3u6vTIG/9Df8OXsUyjSev4r2ALapFfx8gjuxF0vVHyE5t44+Ba/ZmX1FoUFGuTkggpekhW1
DSZj2Fd6D1vmhgUaaSr/1Z+qN7DNjOc652MS1lYk0fZL/wD74As0D+cjtOFqnvsPYl1/ZsC6g/4H
tfL1boy8gx/bnqqGgyTQHHzs+TSSKcjfUtATfg7QCA/aUPbNWcTw4C22flTTYmsBAgUCg4tcBq9Q
8AJVQDoTyu6g4xDvI37D0/rf52FXO2MHMp76tYeI/YO/CPIWp3luIzM3Lbfm4ZECUKGG55UQVV1/
iraRzw0Xd2uUFpYCwLvpeSy35tVRSnJwlTvlG5um1D9KkL18cjzcfzlataJIeA+ggw4UapHUEoYY
Npj+lHfr0J9nCAU+kCr8khV5+aDU6I/JzNLXieKXrCG0V3c5u97p5qEoJByKy7CDeLo8hFGAB9TQ
jJHlOjTsL729LY7QrhV2FX/zygwKxOADoWgLF52lEGQafnOeq9uWuZDCzOuufkNq25uOdVxAtRuC
AzbxYdP4mq9PjsqrscQtW+XIeyjIZ//Tkq6zGN+wef9ob0sB8+W0qN6COvCm01AhTjuEmaQQmpkW
2xIYDhK9w42FSxWSkYWv/gxhW+8QK1CWVQkWukMJvcpXj6IhbAUFYGxxGZPVNJ9vPLDXQCIc/Gdp
qsJExEPX3THoJtr6UEwTaF4v5CDAEjcgjp67FciMYJjPY+akNmYn08JoPt+HcROuVPDXpaDOQ9DV
bXcAQ2P7LYogpnTb8wyxif7aHwueh269VK906OPH7fSiQI9Bu4mdhO/HSP4vP4sJ2IZ5F4A6JPrj
nyK9Iz0GthDVi29A/KHoG8dTVFk+yGA0/fFf9SpYlbvi1h2CL/0W6aZxef4fXgaGjaw//UPPC4Zy
EfyNxgTM2U3wPYz79ju6QoND0462HInpO7b/X50puMkX9FtT/ur7wXcc8uTCh5kdihn4y9tLbzjg
/W1bX83QxfDIvselG5OJN6chUPKeDWnwIBrB5kQSqJVMTWlldzS4i97ixnNv8rJuyd6ID2ILkNkP
D5MPySnLwpuG19yd4HJqRiHZK1288mMmfquBx/PxtrFMo2u+TtksVxGk/kMRkeirlABUD2m92nDP
puE1V4/qbhHA+7AHnrXfiERJLMxyGxmWYSvpzWzUbxAttgFYhuDt3mMKHYa8OjXEH+bl2CBQtU1k
+Aq9iS1bx9GVI3j359SRj6x2l/ZQ14rZJOVNH7Lt5KsdG3cK1StIRr250hX3dVTXzyKD0ng9QDTr
9jqbptCu8mnTI1HAWLyhyUN2n0ZWgw0tzaKpC8GoXPo25zPNs/3/6lPkoFxUWYvmTbruT3TcxN9i
wr74+Zx/v/0hhmOKbGt0NUHvOvkI2GDxlpc8uqOsbJIUvRKHkQl5JyEbYjGYac210H3GGwR6okP0
ylqPPbLUDXBqAKScWsY3fYfm1r1oQpfkKXsl4dhfFB/LJM1UduRjD2FESJpZanKmBdEcXDp1TZE0
Dl5XTvI7Ca6syQUQppFefbq9IiZLaT6ehjWNOqf3QHoxCYGYOm1VexzyNuhsWFHPMIfe2JaCR7FF
7r5+VR0QtRCqeFIK7XkpWBVpDbI9vK6m33c6yJyfQzxRRlq+NFN8X0KSe6OZ2PWpOmW7C3WPFNCr
4IF5Ct3M69wMSZ8OVo0DA4c/UH3/3t1FOzV+xJFKKWaxPtF2QDkNneDddJxLp/IPeTED8JEhLJsS
vyf1miikcM85OIV5UkacLJYvNWxPvVeuIkMU4fu8p7lA3240Q+9CQhT6sPL4l9OOqQUpbVrXbdde
ebP087X3yoq9LmBaXRKPjc5/+t614YtMw2//vxreCWacQHRo3uaRiBXoqKVg4w+5IvViSxttv/Sd
fMVvgOXVFKNThSvyh5BWaMNLIwnQeE0Es4FHobAcFaav0I4KObht6LZp9dp5qBlmQ/klKK3FQ9Pg
2vnQMYWVLlTwkLpNf0I/NXqo0Vl4vu0wpm2knQ1EoaVzFLAOo95HRK/dXTfLrjtHYfNIgnG0AZYM
q6D30U155SDD4jdvi3JaYJU8sJg1rjhmqvBsABmDpfQWusynaJEEwuG1bcZpPnqAZqBKiYD25bat
TONrvi/B0ZRnZR+9zmnrHiMvL5yDI5Rno90xPIn0NjrGx0XQaUXio6TyK5+bpf8JQQU2HwK18PkI
/I8LTgBXOCpZV5SbPrZlE457wFchaCX+7YouMN6OoojCRz+svrJpLpa7cvJ4bNlpm5Xe8UN3s+q1
H+JkhJqYGzxkFLiikWbDl67mLxIBwrGMhTw7qRPbMt+Gba03281L4bnr6mymRLl6w7gUGYDFiosP
Tt11x30bQvf7YizBeLyFnaH6yfG+P3jZYpOLMX2C5vc1L/0yXqfo1S8D99RMNT3lOIOTGcRMR+As
9vFqE1c7AaJ0qjl1avGGtsOfKQcxjkuofIR4ZHhUTsqf/CErLKm9908BT6dvj5BTkA6juE1km9/V
buff1QMVx5pYS4DvO6mn99m1eAvwaW6CV1X7SOzUeV884nnQ2DqUTJ+gHwKQj2QobbLXOV4/Ayb3
owFPx7C6+x5kns7h3vWTkxWgdn9VcTsdRxdMnlANtGTcTMbRfFzOvA/4stJXyYU4MxfMtVAJ3UVu
EHqx5uGLI9yIlqhpzfHE/XMsacqfoaxbVZbE2vu5aC/WQv48GKpRqIC9eiX/xaIpvJ+n8gQWvUc5
TifmpCQB5e/ez9G8G+JxY7M4nngDqbmbotON+s4z99yp+rXn+PB0enYQo1SK1O1/E91CNChAtHgM
2PCWpsXWHdsJZMHZyF6DtmYDEp6ZI4797NCdBtK76KDcDeaQyBdvLrZq0oi5/sVR8XrdZR2dop3X
4J2tODITYFdrDyqN+2NcoXP29ujvn66e3jk3DS4nTTri1OMAbEzxQBPqz9MnaGrilSrTfYpYnt5E
R8KpHFmD90I1FXHSLVt7Thd7x31foflzN6WZNwdh8EDc9rFq+u4YreOnTek3hiysJb9lMpXm1nTk
ziJjGT50tE0TdwPipdCtSTsoPHlt8OP2pxjO1UjzbZf1qfAWL3zYJFPdBnWSjdc2zvc1kYee3kmX
egCA83YKH5Cm+0fFuZ/krPl2+8cbXC3S7moBDdwFJMnp93FFsbLo8sFP+lHNX28Pb7KN5skIr8Y8
IHP6fYny/NMcLe6ZgLynTpCaWD/dnsPwCXqvHEBeRAhnjh6yVjQQ8crZkp08SSuLiQzfoJOy07XI
05YAb1eU9Pvv9eU8+4UODxu/gmGb6qTsBQgrszBC2ZBnW+qMT1kdX3wOC51ZQ5rgL69w48ryLDZ9
zfYjroLZjs3IwaOY+8Q69HySBd23DNIneWz1OtN6bDNfzUClDzYFtMY+gEVQHggOqwQthrvKkp7e
EDf6QJQhWZP9Dea0+lj3yqeHmgSR7cgwmUdzZkr7snUhM3eRo+ueQTZSPUYdy46oJNviMJN9tNuZ
5LTooM0CIXUGVSsySO9uCh11uu0Npg/QHFpGwUqHVJEnfMCAClvarM/j3M/lYVm86Ou+STS3Flnp
ZSpewwfRbmcqBzPe6s1FMkTherw9hcFKOiBOrENQxsXsfIcOWPqxLXL3Qxv1NuVx0+gaLl5CuS2N
i9T5joDbeVhFeEGOIrDEqoYl0IFwWQV4mlpZ+BBt938hNnaZlH7pPZAH7TOO5sSAhlYTl4i/it77
mJKsS1AW2vc29HQgHCOE5LzC1SzLyoFu5NSoGby5O5ELng6Aa6qSN3U5Ot/7qeCgwSi7sxvIz7ct
45mMrzkwmBByjxfU/4CbDRdm/CQad7xLWfg8l1ycU8JfCeTzDixl5yV074YZmN28RGCzZqCcANVN
c2p5b4n7Tb9G83VXVtA0n3L+KwZvXYI7Y7kL556enMIKuzRN8YfD+7Rd2rj6pcrSo0k3TH9BKKaD
1KRnpVo03FA6QK4IhjAq+oz/ArgJDTezn37DzRSB4HH1X7zc1k1pmOYPnNwQzFXU5ewB6iRPvPdP
bgTduqxNX1cHldXbO8Q0ieb6KQ/7ANoe7ZsMUy+pGBPfVDW6c+I4gOzn/QAG9dszGQ6ZPxBzcV0u
wzrRC3ERC3KAN5KVIwK6Pfr7ffahpwPmUoJrULau/0BTqIs8FbEbEMhkhdEAqp4innP2jbhZV4gL
2mohspDFTaryRFQh8CPHOqJ8+g/rYl6rxIV6uRufUrDIM4sjmj5+265XUUAe1sEY+Tz9VZZg+E3m
sR5fw7W0SSqbht/+fzX8GEoK8mX0o3Dlq/445kvvJZlD5L58j04X30EwUbleTS9R6KC3Oqn6cRVf
5FjPVZislYp9yzK++yGM6krptT+nI+AW7rlj8p5IUFQ4kR8eb+8R0+Da2RBxCt4pv0KjQkTd6pAV
qGeVRb5PMYf6WhjQocroUYImBQTgINQZHCjmzGu178f/UYMfWFchz6DOYzQlSz/cidyWjnn3zGRU
r7qndR+kcslgFwL+ikQQ95+xmupjmBU2fKPB9DqBrOPVuQ+y4/XcZN1xpe4hTGfLpWIaejvZrvf+
9hps/WE9c786L4t8UN1wur1h3j0cYRjNa7k/pFHfr+vZF8uds36Qsj6NRZM0087fvn3T1W8HTSzp
Z45FDZg8F15414Wr5WA3mUW7+WnBqlL43XouU7Aok9eY2XTx3q+dwizaNT6RIc+iDou5lOf4BCBk
4h/CxzLJjk5wmPeU0zGJ5qxB2jhe7OLRl8bDSzA7LxA7PftOb8lKmZZWc9Y4SkH+6PTr2V3E3eLO
d101PuaS42jjlkKMwa30Uno7LCTNpcCzlfn06HDw77QL9ZKmorFlkd+txaCyp93eqLvEtMtjTCEq
mdCiLE5kqdMT1HzlCXzgPzxSZ5ansmFD6RVzMvR5zgPs1alQJ7zVQCtvOx0Mi6HXwOkUidR12vXc
rXN4Wpe0vmtDEFOR3kmTJUuFxZ9Nn6D5M6iQ3MJTK87Q9WvlT6dYVJbdGsNh/yiKYSE0R6bC8ycG
+XcEFGtWXgQR42uhRnGIG5F9zFL1jxhB0shy92Ne+zbNYdMO03xcFACjurmDWV0OApzt+cNARnla
Pfef2yegaYNprj5Eyo3rcFJnaFahqp95x6Zvk8YNTzOnL/m4T82L/j5qrg7CNJ+yPKWZd67Ksk1k
lq13Uwl2rNtfYVp3zdmHiiI25DVun2V6VcP8ndkeWIadq5fD0RzNy9wJsAKBEH93Tnj2FvBH5f4X
nnNLksc0h+7k44C4v6TqXPbZoXHKswvli5iq701c3O0ykM4qG8Xl7PEuX88ize7cyP805DYkj2GP
6sVwl6PWQzKGHZR9rd3hWLqPYWE5YQ3rqpe6SatAZlJunadAnAKazWd18qyCB5t93/FpvdCNVGPF
J1WTu41JNCvDl7SY7kk/fAaV5Ed/pI9lawOHmpZYc+QwzgISejCSX1Rp0nFodqzeKZ/jE7J5/+xb
Y82Vod6Q9xhRgapjg7SXXU8ShdBpXyijM8dmoi1BONK7ZwFVxCwAjGkd/NlycBuOIb22Hfc1JMpU
qM5DVXlH7gBzpkr5OlQbKADZnwQ0YPWuTeXrtW2KyrnTxbl7TofecRMOmXJUnrN66M+3F+J9j0An
1b+DPuZkeR1NlXcu0MbwKDaavKjPipMX+HzPc5P5ujo5NHP8ki1I2YLOwUmAoo3uJjHbAsD33c7X
S9tFJpWI0hUWmlp0567F8tNnTfDttnlMo29mu7oKqmZSMnDdGl3rc+Q8QZi8RlAT7mMn8PXidgER
zDhIYRqONMSha9PmLotDL0FTlG23mhZY82aVO0urQuqeK7p8VT770snhc9Pt6s/E4uqOTEGs1PkS
78wuIs8MoZg6NNNgVT8yLYAWeY8MSQS8R3Cnsa29+1FCnjh9GFcv3Ce86MfafcwgQbZIPDPPqQ9d
FCWn+mFlkCC9vYHeP0x9vZw9ryPh8zhhdFCAS1z95//6WJc1iTehcnV7GoOZ9Lr2XIqWt+WMVa7c
n5vycbwitb1v7O0cvPKBmUQxnvjYpBW0jg7CS6MkLADbvD26YX/qtWwZzTOfOcfoNbiLM6/6kuUI
uPp2p/afr3PBrp2Tc9YX3nltQWA21bVz6omfn/b9/m1FrqyDNrx+TFGnO7szbn0SQZ4BSQ08eFRr
65wyLa7mwoXkZQGqffdcELRd03KRP4OeiNyyRU3Day6MxqignwMnupBYxd+E6FH68qQfP982kGl4
zYNBNTvMbYmyqRxj7yfoEzIgfu3Dm/aP5r6uU3TgjC7DC/VmNj4O7jA253Ik7nIePAJG6V1foVey
R5AnVHEwh5fRbcl4hkS6JAfZMGJJARg+Q69kI8VFKPHL6FIp9gLKjPrARdGde9q1lsjdNIPmxu4w
xamqui0jiEAlaiDO3Q0Fe/B5v3eK7RC89gXo8UVhkEeXzM1yyMmjyBH40Xha6U5VLj/cvu5qCj70
ELxu/fZeeZBUKNvHour/M630spT7Hmi+XsdGnSOv06WaL7wqyWfKQpDj1i0wNvt2kubNrAKFScOL
6FL0ICem4GoK6oxZ3k6mRdZ8GbQSZSYb1z+n4ClTPHIfyDj+tTRFuCvx4oeaN88LhO94Q+dLGjje
MaqRlCXYS6fbtjHcljqXS+UU8wK8jn8eafvIHJylnceP0NN+Giph68Ex2EgvX7tQ1oPKU4QbZ2sj
clMefOunnvzVlDt1V3yd0EV2cz3Exeifqds+/76OweBtOa7fz+74egm7ALR1nOp5uqgSNPaRA8nc
cYlQp8Urx/VY8TBPMnqay+lTL6Nfu9ZFp3eZa9UKhBjkHAnQVxR8JCdUNt3z3Df5XRCWoa1hzXBZ
/FHgHpD9dOrIP8+VeKsoCuf9YO0cNA2+/f/q7IhERochyJeLm0Oo+kWGIc2yxK/8lljczzSD5ttF
SP08zavlAh4lgI9V2rL1UKueWW4h09bV3FsG9Vj11YyunA1qu2V4IpKLc4s/bi+0aQLNvYFlqqY5
SMNLtYjsrDZoFVWiO8bo/tk5hXZhk1iCeTkU/tnNx+6exCha1ypEcMaVpUBoWAW9Vj3GNa3Syp0v
NHKwtMh8xu6l9uq++WeXlXQ2F+VOSxlDkOiMroYwkSleC1HViUved+6+ldYL1BlYNj0OmQHc1qVI
2FTxM4jFv+e4jSxnrWGp9Ro1yUOfuRIvkyyiyAaTlSIwc7IgZYkH8RPHclyZFmOb/srpRBuWq1sh
sKGsGV9Tjly9B+WEn/tWQnNpcBQvfYkz49JF7YcZ7HifVN8HyVp72bd9M2guLcINz9NHQCGV7Iec
0D+ZiqpKVh+M1bdnYLDEn6k9X2dzkXRktO9xmrp0/lRwBAUbh21Yz5/yhXy/PYdpFTS/LmYAtrKy
ji6gE0zv51U6l3CNZktQsIWQ732B5tKeM0A3nOBGdVnbJ0tLgC10GTk2aP0+okYfH3LEbZZ9a/gU
nckFBM8EZSa+XAr0epdQnhrQJxkgbF727VidviWdgHmO3Hq+VEUftOiCHJxLmYIy2jK+wfF0+hZa
rfMUVNl/Q32Bu/vJW4Mf8bqTcdnX2VlFWHqhy7cHLyU/s2gFDs0NUstzzvTrNX9G4ROPf3R6nSPF
P6QjwJFV7C8nJ2rrnTNoPp3FgxNlYeie/d7BY7pY0KQ2qM9pJmxdY6YtpPk0oOwpJSyj51EFP3gA
1DZariLL/jQZSLujGUP/fr3S8JIRpFsP1M1EDSW2cpyB3gZ00nKNmr5B8+huXSIoHq9bZhJH4IEV
zDv2NR51uw4Mqrm06kaGxF44X6AxFgfJTIauOMbTgPl2TaBTtaDwBSggOofQnB4Xw4k3DkhIYmCm
mA10YDhX/6Bmmbo8UoXCyV0PwbFq2AcgP59l4USJU8b7XnM6QUuKhHSMpkmYBaXv+iBjZMdy1D2P
t61k2Ew6PUu1OEiGVVv+uQNjZ6LkohKeVTjwNjXBfXNoHp1BKgM5sXS+/AbcpJ2qjzJU9b3TZTZo
gGkpNJcWg1JTl9bqTg3ex6KvX6QYD6LzAeHqbRvKZCrNqccsG1gVptNFQlYG/dKOPAlSDMnkSNsU
Bp/TAWFzK5yKhtK9ZJzVr7Sj3pQ4gUNzy2qbxtd8WgB0WyNODS8dgX5vopphKT6uo9vZapSGi1pH
hbnZOFC3b/FilNCsEQqHHmTRxH3H/PFU+qS+b4Hr/Pv2vtpKSO9EBTpITECApYz62b10LPJfohZC
PKOPU8pNyXzKxgX4ZQfcAr5nxY8atoCOHRMpaG2U6vF6qQb57EIECvOgL1jmTW9jgzWskQ4eG1HW
9UrqBJcxh/AhNMbS41ChafC2zQwLpGuOVx4PxVDG7OJ2VHwFB/pnVmJwENcVDyqGdmQ+7eTP93VA
GW0DNI0hTru4C2Q2vwI1HLP7VHoACuGAjKRr+SaTxbb/X70ACuKTym0ndgEktkzU3Mg7MGrYOo1N
o2tur6ZqnofIYRcAk3+gY4099hwVxtvLYdpQ2l3uLn6+zJFgl9kf6Alv7T4BR4Z7nvydcmK+Di2b
i7atg2l1LxCfRYV3DDgtk5D2tk8w2Ue7yOmyeituQXYp8P4C9pg7D72f7YykdFgZcVaer543X0RT
gLVz6QJe/xUNg+gsBXDDCuigMlJCpNXvx+CcpkF9yUox3c9xQZ6CGu0/txfZYCEdS8aQ00xBXcwu
0JzpWNJVriqOpRfZuAJNn7Bdilf7X+YjdKp55V5YNZX3fFmQZqTo8n+a8shKLGT6iG3yq0nAgxTi
mC3YRSi0hFYtzotwstKzmkbf/n81uiqdwckhN3WRM5n/jwwzsP9xGrs7V0Dz4TSYfMYzZ7oUsQRo
U8xA2ylrUtlkf82J12lWc9xm0P4SLUSzQic/EOX/yIZhscTiphm0ezsK0GdRQrnqQue8OjLiBOhq
wY3qcz/aV+D9rb1ytQJdQ7gb8rHaFDfkk2z5BJBX4e8LAXXk2EjQx92kMrgUS4TWkamXXxXP1WlG
ysAyhWEL6TwqKhgnNDNW0EeA9KCQq483OzgGd7mwDhmjXT/w2i3mC5hkqy4RY1SOh7Kbaks2zvTj
NRdGTFSDW3KF9aUIHjtnXg+Bv1PgydeRY268+FHT0uDS+Y5MOPIbJ7CldJY7zPTbNd8FKBAK7RPa
JgmSek8qHooPUUBf9hle89yi7l1/iTIYZsOkuUrWH6YQHe+3Rzf4lat5brZ280JEs236ESItnZtl
lxh19oO3oHP19hwm8+i+m8kcol0MIbEofpEKisYrsyrdmT5Au3y7Pk5bpJLImVYOemBUjS633neR
Iuv35VfJHwgxEoDwbNh0Rzow7JBIoJ10nZRre/O8H5ESHSAmCypk3ecQM27BT0QluvbyEYxs/vC5
d/PwiOqPjTbq/aUgOlBMpH0I0W8XTVkkoJAhmVfiP4RFS23d3KYJNDfmG/13CmqGC6czoixC5tB5
9J3IqtVimmDbB9endET9YUl7ekmdMJS4a9AadoCMx65+ekZ0vFhFparLzHWR+yziL0z54y8EEWNs
OUbf365Ep0Lx6qIIgCxxL2C/90BMyF9EN6QJaRZL+63JPppDd5XTR6odvMvI4+nvGbodSbCAXH6X
LxOd+6RrwElIAm9FpNWM3TFrAZY9tvkU8J0T6P6s/AqUe21woUBpKLTzHQa5U6oIqKp/b57CZ0Et
ZIrNA5dKIMpTQo5nmj55ce287DnsiA4TE3kW9wP0N5FgkOB4BobIU3cTy33vtG+C7RS5coA5Hfwq
dCbvEknk5gUS0Enj73yOER0rBlLnPMgVOv/GaYI26eLUHzy/q5P/4TlpcAEdLNZlUdCEtYcp8lQ8
pyv4F8A9Ks5NmNk4Rk1TbM5xZSMREVa1ELU4qwKCu+C1rKGvfKwqURR/5wVpir2LoV3OLG8Y7YJp
uUQ1HbK/OAOSNcFt18SWDM92bv6Z4SE6+0lUgBClzQvkw9LsRxG07ESjefkxtD1y3U1V/XN7U71r
sOCPPswRr1epwI5xWo/AHbzZnpbvHkYYVrv5Fw86rUtbrif0+USHeuAfC9HaQJOm36ydFGJFuC5i
pU6SEp7wdnEgNTDXhwL6i5bDyDCFnl/zorWIRZSPp95lB+Z/RyfxYZwsNn93aYM/2jAdpdZGQqb5
NOCJ2nl/N+J72T0X3BLZmYbXzok269Kc9hiejE6yOI+KPguGZmcbV4hhbfU82kzknA8Oxm+QbVoq
duiULZdtGnpbjiv3HYqldmgKs+MgPUEB/CimPbkO2Fw7GALiOOEyY+SgEokHobdMHlbn/247keln
a4fB5KTgjCjL8VTTNBGUoNfQslVMI5N/G6TMw27gA2wtSPuhHsmPYrA1A7+LdYJFNBedBFKHfY6h
O46MqEqCsEkY/TZFqA2esVkW+rzPOpq7QkQMYuEdTD9FKmm97DxFNs4Ow1bXU2S9p2Iye1KeYq5O
dRFkyTS2R9qEZ8J9251iWAM9TcZGsgioiI4nZwiPadgdIHB+2zKmn695auBMA2/J5knwTzT1l1xh
bz5mg2XTm8bf/n/lTqwrxTLLXp4IEUnbxEmknofsUyttLNLvliEC+puN5GoCCHQjWBb4AEc9++k5
Hy4b80H37LNn6/YxHMV6x2U/1muP5jucCet32Y6nLPxVpex4ewVMg2ue28fMBTV/J08LXZAZfiTo
vGtjy7FgGlxzXlbHpEzb/3oYfvziYhE8S3hgGlvzXj67fYkQczzJYHqM53prbz4263y+bRfTntd8
NgOVbVcgWXsiwfQjbf17KCRaNqXhl+v5sHoNwg4qJcNpHteEijVBCHIIGsdycxt+uZ4La1Sfh1OO
4SE9dvTxfJO26tS7r/WA6okwyISi2fr/Sfuy5bhxLdtfOVHvPA0SAIeOrvNAMjM1WZZsKSXrhSG5
ZI7gBE7g199F17ndMiyKHdkR9VKSBZLAHoCNtddCw+ouyamzK5UjL8dJBl3cyotxtuN9Wm3lwbVH
aY4rxpkqr4DlgCEoaNU+zi8X64HKKkDfDyctsV4Zg8AOeANipnZN0fnKFmdOGW9E/LXXX9bmTViI
G7z6wOO/41oqHnrv1U3va/OAuHDay2uuZVYdNVsT5m+2EGuVN42TnWb5envjGDN3AEav25lTdjZ3
5h4nuo/fec3wNZ+KROFlXoJA1ojIT4D1tdwItH2npanf2hkNJ0vBA5HOu7REtdMzIcEmDx+/+WJ2
v51F+G+NjGJMbWlUiJJ9dVlEpc+SS9cVfiVOmpnfuhhHAanibglmpjX5vHt16esgtqAq7weE35oY
oyG24gnEW7u0cwIJnWgkkNOmZVnoN2ZecqMnRQMzx0Q49DUTtwPnGH7j5uZ9e/mtgbGco2rKPUSy
vLlZNmfIq5iljTC5NriW+Ly0IBQXWf0y+LKHx7ajtLe2ZWtTrnlnNIN+1OrgQ8sBx3NsgJu23nvN
FLW8l0QgOjOAbt5J9wE7DpxtInXq0em3fsWR4a1TCHODWOHVhAaquMS8nBi0futXxL2SxYZ2CYs4
ODl2HW5a4vsBl+q1JzMd7dhkf88KTnxLcPn73RP7pGxBdfrdKu8asEzBGMuMB3Nvh6dmbKpXniSl
fUWXZDc2r2PdhJN3Eg8UuqE0ByVDriZQ4HY7Nt8KHM1abB8/dv0V93G1DIe6qgDVGEYeYOHEeJUE
oqBb2/a1wTXfLHhJ1TxhNeGbpDCWTeOJu2mql5WYlWR2KqjaZXE73kdtnKAByyjn2wpQwXEjuKz4
v86u24N/xc5NwFedWD1C2uG8cuqNVLQ2tJZEZ7CvDEPuYUnR7muW/GtajxtZaGVovQ0x4bjoVDbc
E1Q6+7RI9ttRa23o5fz0NlPEXVW3jYVZl9UjqBdv53krIK4Yy28sumUZkyGD9+CEQbtXJAmGXPGx
la+9trYNTWjMR1yG4Ggt5nOHxvdleRJDJP+t1zB3wcyGLol6JxSE3ny3sPrhyjGrhVK9V8bW+W4l
Xej9hgqXRKYqEba64RLe1ALnWVavm5W8tQnSPDUuQFKdTggDk9X8jIrb25a1N9dy6JRmyphHrCsS
XTE9uPRhwHlpMxetDa/lUQnaRMVKDI90UQyRr9LKRz3MQ3njNNvRHLUUeY8SORx12XaBucqveRme
NLTeZGg0YzSKCLOOhFHG7S41243o8n4947feQtuzbUc1brdz0zN5UVWvJOuA15O+Fe03q4UryVpv
Mkw69GXZPWZG4UhXmjdtd+OUNzx7MM39aRO0LPqbcJPJPjKnFMjvmvYTDcyGjWdAudCTaLw47s5+
HT+mc2V27ih3oiou7aLZ0fpH6fZf7a3rg7V1WPztzQdYaZNXCD0/a5NgM5nLR4adLzz3/5AKdcH4
DjfWyl7qkiXvzqFW8Hmo06CP6o0j6vv1VWprDtwWoKZwl0JEU/yYs8r14cJldNMKFtSNcQ1Y0G5z
d7aSBHTdeAQ4p5gUUldWVlBAVz52ls5WoWAlVOgsuA3AOEZEMThkM32kGMb+Qhhi3etJxqp3FE5N
55VCLO4wLCAIu2/9iCfktBSmtxOWnqPAGA1LWi5ylMtDFccbEW5lXvQ2wgREsunUYV68/sHNYn/E
kRWCblA933rCSnrR2wjNvCPlIJeXxw3LEqFPH1pz4VIVuZv+LD1D3/Hn9VC5Raa5Et90IXjTgMxI
hkamHc7Ew/BjyS4IbrjeSr16IwOsPULLu72K/11KwclbmDgai1ujeMVZjZQb9dW1qde813Rzy7Zq
VA1ITad7W+bzSzs3fN6wnZUAx7X0CyqrIiYAqi6lgwQ+myj3DGdZzJOXOmde8uNj31qJC7oW/FhC
WqkXEjU+85s1DH7h1n7OTkJscKp3C3YiaiykzP57XZbVbV4a00NV0pNwgRh9mbo3OaBPYuoQWspd
jW6Aadc4hhz2rtmoE3e3eq9gQXrPZRwPaJfLxhQSbfFWq8FKaNC7BHO8ZFwWvdrNVfrQU3BBRsPB
TpOzNjmJmwvTozlwloCgjlh4+35yAho1BwE/O8lqdJn3KRaQlAbZ1K6saADt55DXbZiPbMP2V1xL
13evSz6ita5SO+pNoXTLoE+3BPlW7J1pXluTufCiBJNS4VYkr+twiqdbaz51YjSvpVk6REY+Abs7
Js1j02Xt8FUMne1dWmmVnCQWz8EQ9Kvhd32Uel1mDz/3h8sFCUFV9KSV1YW8rQKwGOCz513fUhDg
TAyCAARgcPTBq43VXYlsuna3Wxkput7K7jsKCmdR0lzhKv8aRa/RRyfuqzDn2DcFez3te7T1Hhor
ndrClNivs7MWnYGCz/s+cze+ZcWcdBRL7pJsqjva7bwIQI30RpAmsE89XesNY52oElbQSe5iYl7M
Qvywu/kksRXApTW82zDEw0xH7NATI7lKpyoL8lJsHapXpkVvBZvbfqz6HoNn6P2MLeKXdnFftPXd
x4u6Fh+0k2NP8gnNZqraxQ12U9A1BeG0sQWqXonMemtsIzLWCl6gs9rk8aUlGy/oGL8QXV3fW3Ya
fvwJK/sTvT1WYbuMztUSBbDORD9K6yt1aIs5sKLcr08CHCJOLA9/kyDBG8cK8JchGjX8UpE57Out
hoKfrQ/v3PjovbFGU05zP4H/Gbeow1mHwVlnHtxp3HeTeZ6LOKhsJj+P/Ghxujtp0vTuP/C8FRXp
4Q8LNWpb3WI/lFBIjapToShUhy6ls6omzxzkrsyNHUIHQqzaCK0rVqt3/IEHr1K0gFMsWA6Au24g
Ln3+8cSsDb38/M1CJ62j6NAxHAPa6atk5JMXffl45BVvsOivI1sDuGibBFOOMkSctCHu3qJp2Mnm
4ePx195ci89mByxs1mJSnJI/OFL6dQJV9o/HXnt3LRnHRZZDuh5jozoGa4nHyvewN8Q2d8Me1x6g
xSHb8KpJLC8PcEs9XNr2TeNd1HILqLAyvI5dmqOe153E8BHeGgwiAeAno3Ex8a3T40oQ0nFLbTyD
xn2p0qR8D613KNJCkcy6MHAXl47RxiStrLDe4NdCMcm0QA++m7rsOm8AOGy3uCrWhl4m7o3Zt8Ys
q7TF0Ar0ZBnemPCtOt9KBtNxS4nZ21BoruUuB+KqcdC99pCIDZtfW1fNWxEWh8QbgUmrvQucUkPU
9hDCLHkSry2nujw6z7jsVAlQV0S7L6ICidSYg2t+PKUdC8NrLmtDGKxDLJO7EXfZLgQMJrpxpF6b
GM1hHWfgw+guKIIx3dXo7sfOgc8cjXBbNec1i9c8FhLbPcQk8O5GYiyFbQs082ryW+AtNm/lV75C
hy8NjbQsu8IRIyW3vD8sYQen9ol/PSmq6fClsUEjJeCGP4NOESXBaO4pYWEM1MXHD1gxfR3FRMdW
GiYRME9T7qF9WcfjIe5Oy1Q6B3ztpA7klhNEA0A9OXHOaLvFybJyrtDhSqTyRiLiWO5k8YNX5QHL
C1TUaP2Vt+M538IVrc2O5ryAXHBpqPnnU4SqfJEgNm9VY1YCGtGy7QjN2sZlbgt+PxaOlh0YKQs/
XtW1oTWvZalQZUacdlez7MwYwZ/ubWHR1qZEc1vCDRohKMgdn7oLQeLPALwFTeR+O+3NNZ9tUlsQ
iBLiyI7pVnZ+Cf73DV96/81/a99Dl8RQyQZv7lRpATY8YfqzN0kwsBB10p3xbx18A2y94F0kf2K6
Riv+VBenFXh+69jjCuxMIrNxvQW+LL+h+VOVZBs56n1zAffEr6lVpZGcS07b3TBIqHAI2wvy2jut
wGN5y3q8SdzSVvE8UMm+udAK8FOC0yeft478a6++/PzN4AaPOjOpB/at8ArgaakYfd7ax1OM8bcm
Pen2djEkPfuWoXM1gC7fI0nE99PG1lw0b424TouGfXMiz/UlRX+eNRdDcNrompfmdZvYuEkxnqBR
0oJDHOeaum5O4pXkYML+ddKrqu4U0BHGk1uatg85xzmYqga9DlO+lZdW1lXv0LPnJqkiy1bfAS5q
zmzbre+kiLsvJ02PDpDyEsdMZTmybwYBB5bb9o8WKbZOImuvvmxH3pgkOKPQztN26mXBYfklBwV0
KTf5ndZG13w1hQ65A0hU8jT2re34yjM9QIKqudnI2e9vaCwdJBUB/puz2BPfywWsM+Q9jlHOVRfL
PJhMsWGeK6FYx0vRqRi8ief1EwfC5tydI+8MpfcmZC47ic6LW7oeuds0ddEKUj9VcXHX0MH5zq1J
hQBSpxv55P3t5W8teVI2cV7j2vj7UNjtFWgf2X6aXdM3hjQL3DYX0BvM7N3HFru2LJpDq6xlKfik
xPepsh/argwqh1/JmF85zYmQYZBI/mq4s9FA7D6esmdaq+G8Z1m6N/P+/uMPWLFbHU5VjgU0NnMZ
P3ex3QUKQG1QrIGz8rTRtduh0bWkTVvEO8KKO5WCLyIZN5nh3t9rWjqmith94TGetI8wo69TKwLq
1jvU21AmzL5kCvzxxlbRa2WZHc27EeEmw3ac5pF5MvcHZV5lBopspMkC7Oc29vwe1vP3ap6lE7sr
GzRCPKa4shjpQyvuGxt9cCkkZnMDFts9gubyfMyys4+XZsVNdMxVmfSpMWMP+mgNdmg63ZmXpk+8
ozs5RmfeUD9+/Jg1+6K/Gm/dzXVKqLAe7Q465bmR+8yFpNjHg699g5asEyjHxEACWY/UKAIko5sx
4TsrNx8aeKIRbZ3l1wxNc3LUTSCj0Ng1hMTc1xQtfmlXgSyj/dTY1mueJWey2rqVX4nAOv273ZIe
p3pZPndeNPLDNDbuvZz6ceHUEX26MW8rT9GhWY5goP1EivrGaTVCqJPntw0k6/wRvPwbsPiVddf5
31vDEh5CfPncduYY9BzywiSJnY1EtbLwOjhroDHFdXBcPhPP+8Q9E6xhLtjGvbp/yfPsjGXlaSBZ
S+d990RjIEH13ZNnRlUYt/UQxPVWUl8p4Fs6RAtFBNVBiLl4zjv7i0vUfRxXh8WyFquKVXbn8HSf
RimaMvlJlSNLFzjHjTEvstESEAWzOrReieHGjaixsexrlqW5ezrlNSFRXT+ZTDAfVGhukKM+6Od5
v7WHfl/vlAPg8WtIgXQElMtn5j1NbrG32UXd0h+LhHpi2WcJgplVi6BJ+UMadbctdzfi5ZpBa0Gg
cVLpeMtT20LUfgGyq7BUJdlIlCsJRkdvxbkJrExkzd9S8FBZr64zJQ/MSaomSLu0uWB2RYwNFZSV
R+lIriaXWJupir6hIimcneuYUwUKBqvI66tuqNyKBCmuDU8hxuaWjuxirdMYg6LRCzDsRR9ImXxJ
sgrscqRK7tumGJNAmpt1uZW4oIO94tGLS6Pt2++JMZ4t2zFQqt02svmUkbsaJvJx2lkxBR3wlQvD
MYTZeS9AFfCAGUmKfnVs+k8bfXGtN+eUceKNkBVD48yYP7ocjIgkwxXfx4OvTdDySW8HB1i+MT3P
fYmZfTUa420/Dtdp1Z/JZrgFxd3GN6zZmBYGhs5z8sid3QcCXUwZ4TTaeO0tTY04bIotHu6fvcXv
bJh02ngBJve+ZpHxMpmVWWRB2zitSYLGzbNe+UxNojT3koO67CuLGkNRH8S7YNZrwcnq0XtQ/JbN
3uw7EGj6FN0QFb1MKck9hCuXp+bdx1O+Mhd6ZzTauJN4pEkR1vZwZIZzN9gSwiRJDDask9TIuaXf
NuSdqnApKwpoMUKA08+hZQU+7GbeYsdbs3gt+GVN1GE7ko8v5tTahyYyo4NTp+OJEUk74NCOuH0u
ZvVSMLAVN8aUHZyW04M7COBy0eK8/3glVr5CR8J5M4dyXmpPL7ZlEx9wDBooVpyGs7N0JBzo8aWR
gmHiwRpz6ttO0UIGUGyp6K0kVh0GB4kHD0xImfFEVdbslT0CyZp67Mw15y2nXZuexYDfxAaSRZ4J
VuTxhYC3PWQ8K8Nh3NJt+Xkz9Y6z6ki4dJIdx82j+dC3bAysuNyjedv029wNwDtxX7bzZTSUQKqU
ZEcZBLp79Re29BtLv7Zp0NFybu8WRU8G/gJesj1OIDemzXaJpz6jR/+z22c7p0/PlkNjYZPPU802
AuHasmmBsMoYGVVjVkfIUnVdkCQGdPKEsHDIq7yk3Pi6tZXTdkQ2zgolFdy+H5KEZ4Fjlu0UcKOr
NvaMKydTprl/P4N40wJV8r3BwGGcQsN0OZcq6ewje/7cMvuLzJOzXE7haY6qBYQqi80Y0kce6J8d
4quk4qERbxL7rxzndHARZTEtrCR270cQ/DivMnPV8G2MejSnI5tEZuoLOeZzsS+qblaPrjeMW1z5
iyu94wQ64oiBYNRWtZF+780GzDnim+DdrqDkgEL84eO5W3vEkvnfeHGSS4/UTZx9TwYntGHMLM/v
Us8M8t4oNqx6xd503BF2wlEZjxO7J1LlgW2KY0cR7j7+gLXBtf1P5EKfitSK3dcFJsVqehUOc3QK
/R63dGglxARJ3U3zeN/X/DmpwLsnLLpVjlh7c83ZxSTrcU6s8b4p68thAmFDpE5NLzrzPu/zQuLC
ZrxPIggsDDGpgixu5Ikrqnl4Mzl9ZnAy3k9mP4QuYZ/5NNsbK7rmcLo740TjNrQf71sI74Ia7ejW
CLATgTCV0V+XOfCDMVjtNp62sgo6qJJyQFuFbefH0gMHfpAYQKgEnpFWzyfZp46rpLUpjHayvfuY
JmYApQuJpo/h/uPBV/KFjq4bWt51zixF2FnOfNdJkCk7yMmHrvnx8QPWZmcJG2/CgwEFWGVDZSEU
bM6D2YuL1rfMyPl+2vCa83aDtMyyEHh/wzmv66H6nKFQs5GGVuxIZwfrJa3aOmtEiHI+WMTjOqgi
nMXdyKM7sIKG1Orpp0YMPDztYzR/ns0+yVB9F2Ftsm5fGVZ76dr8RJeztKTtCiChVTmKcBzyHZQN
zqZ2a9extsiaN5duDRZC7J7DFJWxmDTfqXI3rH/NQDVfNg2ryLg1e/dj7dCLqRoT3+OEBpLJLfj7
WlVMx9y5cZ0NbS2cF2A1RzDTMmI4TRmM0kzcG86qLI+DrJMERb66isomDtIyzkSPk59T02w/iRnd
kBuRceWDdXzeDC5MuyaYy6EBSgy6jEYMpcmtg9Xa6Fq2RtVgUCkxi5BZQxTvvIFlN6Kdp5us7Ylx
mh2bms9XrMlr04O0dxk7+R4ysfxhyux542Zy7ROWn7+JKKYcmyqNyiKMG4ZFYh7zizn6YtVsY0ez
9gDNUURh06gYUhxunZRf1xm0fyDXxxOf9ONGcW/V5DSPyczSZBNEt44tm12e7eIcXADUn3vPq4IW
tMCg33MMowabbp4AI15D90TNZtArCKHUQQ7NOvfU5dJcjHRx0k9xxu7BdVyDOrNuZqcPPCILcjwp
sOnoOGaaZpKNwr2fa6fD8Ut4X8s42lJ7WIk+OjhOuHSwcFaNj5WERrrNcVddpycCS3Rg3DjXXiOH
rD1GUYPq5WiO0SfkHLqFoVh84p0duo6NU4WsJmk5+Xdi5Ia3t/OxIvGZSkgzBnTgBSvOSq6UfVJ5
1NRv3LvJohU1e3606+JLzIbJH0pxM2d17Ru2uhPjsBED1ixcR+Z1Y9rF4J5pnksJOeSa+y4OvHVc
7NKmvIwd8OrhUJx4N3W3xYy0kq7JYh9vAoNlEUrAftc8C3vpdSYVrrPEpR2750lZ3CwnRtpssXat
LZuWqiNFbBdkDM0zUerSrudPbtNeAk3yVSVb3e5rZq2FIa+bnEWSNDk6CVSZu4qMkD3a1J9YG10L
QMSFym9eutjEpNGQILzgTB84cQnBi5P2xabOLW/Bwlzo0HfH3BKouqcmHaQPQo+tCs/7RQJTR6u5
jpvQxOmMe1SPnGsHwrm+UKwKheI/7CmJAmvGOV65UI335Ga1/GeX1+8Oa+owNuisowxWdlUYqXFI
oqNgLPqcTDFunHxDdI7X+mldtUYaKsKzVoQOgPDj8zglRsox26O5kLF39dw+AUaqzJdxKO3OdyKX
PcrcSozYR7us5JlfzYaXUxSJxOBeT5Zn5SIEsz30l/wRbUTim+fGGWl2Bgisq+nMHVyWfoWKhYJS
UtRmdvzkZC6Fk02zV3WBAV5Xr/ENlE+88pAoG4rr9samZdk+vDMpOsrGNohkVckR4N3yKkt6ZH24
XjKljQ/O4cJPxpOk4jnYrn91ctdCdT1vLfcewcUDVG4AotiA6v3Hier91G/qFEUz1OviVlH33uvV
tVk75whSn2xqbdxWvh81TB1ZU9txyjqWj8eRqMNc5FC5WoCoygKZI3P4xlPed21Th9gIu+viwWvJ
ETf4BhjhXRJ0FX/6eIbWBl+C75sgO8RmUuBVxyM2x94eKu7KHyndIlt6f/4tom1FZCLssZl4dD+M
xfRUKCMzvkrc7qjEzxyWqZOqMrh/+vUjhEOLHsqd8ZGY5IcqjBpnijrefTxD73+Dqct3oAMOeOUs
Me4hV11XN2TucveuhdqM86NWLZEbW8gVl9OFKeK2rUpjLNKnarLPSf+9ROqujerws7bsJhv7hbUg
q+U51klIpEWefS/TcZ9Ow1dXLlDPpAwSeJ7EVco+8rK9HW0dJdc+S/NvlWUZT2IjO7r4rKiqr0p3
/Do7xY3bZvteTFvHrLXnaPlvbCirx0T1R0nNH7Kyr7iNqgc3P4Pk9qaIh42rphV30SGyuAGwSyNq
0mOcxg9qFs2+Tm03/NjSVgbXwbE4dU7DxDtyX3jQ9LQYdN0Vc+8+HnzFjHVsbJVxe2x5CfxBTC9V
nL4uQ9dD//W04Zd1eRNH7BkEFDKN3CfSVAcrvV2K0y1EID4efS3QLj9/O/qEHW2V5B5Iit09S9Fq
y0b3Ly7cmznZrOuvTf8yc28eMgLijwSMZlciuGO9YrOu+JljZmIL0/T+htbUAYfV0EwknxXSRWl/
mWx6ufh4YQIImBrXA1eHuN161Mpq64DDpgKtWOX009GaLRvMKVGXi9S3i7GLvnqAU/DDxwuz9kna
nHlqTNzaouOxMCC63jlXblHdZMb0GZJKZ8vpo5fNiWlwWbY3y5PaxHX7hk1H0sxkV5IIJZXNuv7a
d2hxMRIero0LYzq67jD/5RjV9EJ4AjZsF3c5UTBF2KHYYJ3FVKoIeJCPZ2/F4hwtOIJzDwX5cXSe
HJLnvmM4tZ+Vm7jfFadxtJDYKJYM6VCzJ8/tob4yhYAmfHJF/9g25MfHH7ASdXW4Iat7uxxUOR3B
73TOiuhsbsXPuzyT9Luk2KIRXMlaOt4wcu3SdMqWPi1ZawnweYbLkdyY+wNkaQ9Zbz7RibN9LbfK
BCsfpsMP3WZkdteP5ElEA0i87LCZ7DuqxMXyYXE/b7jPigHoOMTUGwirBzIe4xnQlohVRjAtAtUf
r86KAejYQ6bGaGJV6x1ng/oONYIGzM5TOV6nibXxASv34qaOQIxopLwSQOqjOU3+YmTQnnw0vfjz
kNILK8bEZdVFx7MMxFlib0XNRi1/7du0aJAnjpvmNZ4rh3afExJKwi5iXj2xLZzg2tpoIWFMZFek
YzEch9Q7VlmT+w1xtrq2V+KzjkGU0+gkjuH2R+IS228t9PZWueeTaXr+eO3X3l5zfrOVjmP01XDs
4oLgssaSZ6k0y93Ho6+9vravH3ODF8ROh6NZlAItoOIO9+1flnz88fgrq6tjDMcap+uqjLtjM+V7
XHJcLzeiUvAvCneWG96xMkO/IQsrgORyaJEfCWv6ywQS8V9Qpt/CJK2ELB1JOLXIGI6Zu0c5sRCk
mAGk83rfXDbZCsKdaQHYdP0NG4D9xzO29jXLTL7Jjjx2K57PvXMElL1GNx40rmPVvHw8+Eo05FqW
N5kE4yA35XFizdFi/HVxbJdDFd7q+P+iyLj2EcvP33wEwFRFmUS2fEonKFHbI/p6yBSFH3/Eis1y
zZ9dO3ctBfTysSq4kYVgF24f69iIHyzPmIKfz/iP79N/xq/Vzd8lEvmv/8L/f69wykvjpNP+9193
lcB//7X8zX//m1//4l+H1+r6WbxK/R/98jcY99/PDZ+751/+Z1d2aadu+9dWfXmVfdH9HB9vuPzL
/+0v//H6c5Q7Vb/++cf3qi+7ZbQ4rco//v2r87/+/MNk8PH/eDv+v3+5fMCff1w9d0OK0PT3WP/9
B6/PsvvzD8v9p8XQj0JM23EZQFd//GN8/fkL8k/Pdgh6R8HQSykKun/8o6xQqfzzD+7+k7gWJZ5j
oRGR0EWJUFb9z1/xf2IMlzvcYcyGyp/5x/9/r19W5n9W6h9gwLup0rKTf/5B6fIlb6pcDmHM4p4D
5nAUHSleRfMdkmedMkFxFw5sPiRlX1+2BtoGpVVMO4N28SXheXwJPnpfifpi9m5BARMm7hwU7sFs
VRB1521/Hqn6SwcGqajlO17mzb6UrhGAx9p3K2n5mSzRD1oCG+oN0HpF/+PO7A0r6IumD9DsZ1+Q
5E7U4qYoCvMobOszi1Uwm/njLEsrZOhZ2Of9iE7b/koZu4QXdhD1RF6qnj4U6UyCIkYnSR13gL75
jeLeoSjLmyRxfVXQ7rLJ6CcnN76ak/1QWHPjDxCS9K2cm58UGa+GXJYh86JL22jCniSfSvRDuNAK
ALqb7b2WPjq2IfdcWQxkYuChbt1AgrdHVN4LypXPs3ieM/pXjItuJquAtrXPaLrvjOHebmuwV6g0
sBIKbWoj30Mr/DZl9Nq2y7COCvCFfZsKmkGTZwZ7YcIDVQ2Y/yJ6jpMa5fiXpBz83oiuR6u4rQzD
p8l83skilPWD4yR7i0jfiKEA6Lj7hlFsCqfQhS6j3U0BnY1PFQPNVOqW2IPQK8DFhd/GHLx3Rsiq
+MwU0QEVEaNxwD+oXKTjPAuFtA84Msd+NLzIeF/kIhhtKGalTeU3Q3fwiDg2ZXfMrtyMvKZOdbNM
cpuw0PbUS+fxsEvUBXhm96U5XQ6ltcvV7JtO4hvUfhlIctY4xVk2XjoD+8RSIxyduPOTyXkoDO+c
A9IFmbSzgVIQV1nnrUNvh8zxjQSqzy6Lgko4B8jQ98yfI/cMagYCpNGzdVHgH7l9l+/cEsqa5nDV
KJv5zsy/5A9eed+YeTj3eE52U2AvE7sCcDweDhYGKmzjPM3Lc08IPymnQ8UecYk4+eY4qx04dIPM
yX0jLZ8LZ947CZ/A2QQF1aK1Lmtq7IXluGHaDeAZbc3LgbH7YUgvQMqX19eQavR72X0nnhs6jvJV
+4wt23k+DX+193EVX3ZyuqtJFlaNm10ArxcaNaSCBkrk3p6zz5z0PyKj2oF0wvCrqPLBzTHtOml1
flukB5q4t1HHC5/FJA2SeM7DMoGoaEHyx2SaclzAsifJTb4zBg95cSZXw9QkB8Y4ehV4WgcCF//7
riovZQ25zfEw1GUwlWVYiQvS18HYDuEA4EY/PFP+VEbhEL2kcjxUosjOh8RJrwkXV4KY9Hz0qsEX
/aBuS0DWz0nZ1TvZN0UYFZF3bpYCEk7WJzSgEEx44oXS7Ntrp0jvCRpe7tAoyL721XXn9N2llwy3
nQHhgbYNcH3tjySozS8emJDyMGnw9/nTbF5Ju7pMDCgH4a6UJ/ld31M/GZLvQ/UlIZ86sK6USgTc
yy9zZp8xJyBuFMzl7OfmdB/LbvkjXzmpr7ofDdCShBS+nU1+Al5Le7jnXgnmk9kfzeJKGnXQjtZ1
h7W3Tdxuoz/CehxNDxXvC9PZdbE6CId8HYYpLKLG5/w5Iu2+L6zAyr+DPfTcbcAQ3lvgOqx2EYvC
RV/GIAiOovBnO7oZ5Ce7HndtlR7cpvdze/An6Dz34qvZzIcJghqD04aFk+2kdTuVj/ZYwwKeaHVm
dQRm3kB5/a6bL+s8CgoYTEauo5jczOWtvJVgzyRFcoEqj8/Me4MPoWX7cXtNubkHoimITOPgJOQg
TOMyHdugop89mgQGCLWp/JZM4JWI1C2WCT01edjg/dKYdoeSns0myJbq24S4NxWpfdzrL1d8fAbt
UBILiVBQPpTNdFfZJODOtJ/yfN92FKDUdl+bRsCt1KeGysLOY0dc9+xJ6V5MuPYpszAtol0Uq6Mw
z1A/Cmf7h2TDheGByFTKoMnq86lLdhlOX7J8rFpAgdqH1MY5HyV2/GLal0a2BxoGILPi/3F0Zct1
4lDwi6gCgRB6Zb+b9y15UTlxDEgIsSP4+mnPy62JJ3Z8udJZ+vTpvouiBqItTbHt1Vu1NQ/K8lML
qR7/3Ki/Q5TNrMoOSQsNVSANmm53ePH/KzYNT2BpnyAvJk00xGwKIKxGYsifYhZxauezEirrTZUM
+n2Lmud5l3FI2vQg1S+9fGpYzNaanMJQwwXAg9jl2qd+cK34x4CNNcAUIDWzzPV+V/X3sLPk2L+n
Wf4dlIx3GxZb89h4DKg7wqGt45WTx3H1YqtNvBIvwQcf/zg+Ip5Mm44VC+IF0STQ34d/IAPQwulg
7emNyx2ZphvcmUBRlKdhMo9yc1Jbp9Ue4lgVFIsQ8UH4t6Ttr/+/xo/EHcQOucnhIVy9PLgbj6aJ
pevMsbuLHhopcN3TWEpNBn8guTJtQjaLJ1W/QZzxPPKx3McWMUhF5bzPiVupZ9qKwtHqbtvaGJWu
8H4J795C44J0f+Z5SBvk4OMY49k3SbT8mZq3bo6SA5x9ShBJ6fYTO2Ky9B1cPUg8zDNWLxMjn9du
Sbmi15E8YfKS6vYtlB+4QVk4TbGaj5vbA/U/eaI+VRvMCD3zR9V9Qbs513xJUb7Fa/MmZn01jc22
hsR264o9EteV/mLaJtrFowX86v6wPKE1xnGBuvtGTTj0NfyEG8xMIb3gtarcmT6P1j/3BJsqFRKp
Kg8QcjEqzTHSuocxQcp2m0XhZXK+OKJrPSBl0X/A12MDMbNo8nM7zigl9g89d2iSgfp2BkSWOwHM
NILoSKVtFlRjatyhRHovFmkKCH6V7RTmxiiUbBC3Mv1Jk/XmCXxs7qj+CL9Yh/UXnTmc9GCEAL5G
ifnak7HedQiRgyB7CKJsMiB7SkPjWfNvGKiVQjwDnEsNddNQk6ebs+km6YPweRL8s963l7CTf7YF
B7z2hpzZPamxInLTihcwSR+SoHtuIxxUbSqL0KlVorX7G3UMCkkhqxrIz4wwsC4Pft2smYEkLNR4
l4Q5VCemqs5swKS4+zqk/cLiepXTlb4OFayRONx0cAKw/1nqA4wCR1C4PdgrrBkkrAfWp6o5Em/C
jJgjRVbXlo1N1vbRh9PDSjeKwnKMjrSyVdpgu2kB62GJuiGu6v2rXacq4ctPNRfRmPNXIod7VI9l
1e1PzK2vQcufreclq92SkW+5auRlQXQ81rvBvcw++a786Gvu1oxN2OMd9/O4OV8jrKCPXkEiH856
ZkA4WC5YZo3iJvoItg0lTnxE5/m4+3FEDmvTxaswxST/UumnvGtztpPYi4b3UH0tqw8iSJjMwkJ/
DWsFkH8PVvyAxWYLZPZgXhDsGid2Stba4O1tCEX3dv/jwD9prx/bvS8E4IUlaK/9avPF6e85difj
SSOVCz/2xnj1gDBFmv4S/Ntwc4UGRbmpJpvdO+rOJ71PqaxxNpiHkDhenOMNENtlw5eOECGr70sE
adyCKdYRhpPqAD/Av23+lmi8gQgaHKQvBhmlg3nGWlFpgEQz1IeCibzpwDyIYma8xG7yVvthsrwN
dZSs/KtpgX5uGzCFrTwG91y5vwdoUwS8x7F5IZEq7dCehLfnZt5LiLfi39fJvq7IxO0LBsvI+k3c
0E/TBc+1OR0BoqsH303U3nHXtqk67EWz59aULHo5IAOzR2PMyc+4MEggXpStm5OMjXlpAnnGN2Ln
IXwMcf1jEYz5xnb4vMAJwZ3TIeg/NuqkovqLa3p2OieZDpkAYy0dlPG1Pz9iSF9oEZw6r6enQff3
xF0gkEDUP7X5qYzsE1bN42pDMml0P8UuqhgI/KW+dKrEcVYMMiemHuF2veZNqBowLhAuJQ2Cc9g6
H4DCf0Ws1hkS/MOw+88S5lxCUPA8PIuj2L5Gk4zFhFLkL0RXY33cV6qN+xWlV0jyYG4Szp24hj9s
I9582C5jNhyb+iu0R2zQxaHI4XZAxHaTn2eH0Jns/iMIp0m1ERDJvzr1OrM59vo6OQaZH6o+udEp
wOGFd3lMaABOIpQ0ZoZKA2pwuxdzXZLhSdnzvPqZGwWJ6Fmmgv1GgytgbySMCxys78LhYXDVCZ7T
KLr6pDnM0yba2GEiUTNKF3WyG4+Vu9xw2jPT4aYwmkwguRpJUkxxEnFcyIylR3+F1Lh4HeyaH3xL
lWTQPIGwoVcl9dHds2lJmtXNj2a+6Vs03yNZIrEgD4mmdMMKBpbvc/hT/JbbMX+qvY0nsZya3T5V
1LvS/ruCeoMQ5xXVhkFSmxEs1u67/TxwNxu8wUO+WFGVPq2LWoK8aHQ6dtHd1ItbxVPloOUka9l6
c+lFuE6SXqbKJF7oJB2KFH2cGaY2LXlrwqZU7N1Ds9SKP5qLZFZr6Rn66ro4qhuc0M23bBX8PNu7
GurYrHvyos8Jk9doMEnv/x07FhP+2XmXXUSFjsEgXWEQkyv/JXLpg4TQ2CJPbqPQbz4s61uPGozS
qwJS3IxzJujHWtXZESJjY5J7zHiqQidLEMU8krEOEzgmx3Z+WVE2u3CfqRAqJueZYols29AH9yT3
sB6zOni6E7Dh9v0YFJJylHotUqr95WAhR6z3Oz4fyaocW1ZFIHg+92Fipg3dUpWP9Vr0ri7G6KZd
/mc9ULq0LN27I1NdCTvrmOy3Hnzo0Huh+5QE/m3p/oRqRD7/8mmYO51KfGDHx1iwpjkBi80xvc8o
r24j5Fii2Y+VeWq25dKGGTXL+aAwIIYywH7MBS5GEh6fDCU8ab1ksroIUWCxTpd1Y1FJ9sk8o+uZ
pmvIURgi7OzXqHvCdlipYEMS9lUc8IdxZOlA/DuPoqh22jte81+Lq2MrFFJyFLcoO3aQPkJL7siO
cQA+w8Usp2NZcr8FYPkNxu1th6CAr8air/20CaAnQZrrumC4ty2Q35iNPBG4w0iDrbpxEKm/On+o
bB7BJing/dTEm0NTQYMZQIQjskZHzzuRKQhehR3Wd0YRCwY8wZYhZMhjSLZ+exxZtaVEcpJus3O/
L2vugk2v2WvTMaecI54ZTz+qSlwiZ0B96L6Kdk9DSgsP3Ytd9Fn43+MG8cl5zye2PEo+P4woOLmM
8kOqwhn3crPQnJ7MvQ2vcxcicc55j+AXwBi0wj4s3ThSi1NCDuYHNnjckX3GLShmhfp77x6Bl8X7
32k+HcBdfHRX05xqaWInQHQ23t+ILshS7Rk7ACCX9qcKTyjm9teG2EqqKDXoETi9eIeMj+Ov30bZ
QfU5EBq589PibLh4bn13mdHWV8KmfQetTt+/cx39jpgAI5sTgS6KMVOxBUNKOdArueZejz2NdUn6
CcSzasRFWRKnV/CMlwt4Yue9re/E/hGuRsbrQdOu+3DnFj0PTBEhzQUifF4xmlX+/nJoUEYhgxeI
Fqj1SxstBeMk3rZfPPi3t1+7Kwuxq3Ki9HFaFDaLZE6XKe1IAoV1JCCTsG14YECDqk6lnolujbN8
Mh5mBCAX9HxgUvXUuux+aWOyZYZHSQOKILrX0XuKPDacnZmWqscUbHZ1vm28TXqzHknVZcLZvjvD
IG4DiZi0c8M1od5y3gPPvdywSii/1zmrHPf0Eg6vkn25+5AZTCefR4Kn4oQiaw0a15oc+lRzrwwr
B2oMvrrW0fDPD/750ov9QF0ZWm0729zAFRDml+ge0PeHx4FqhD2EO8QeUaNruf1ujPNGZYTMUCGy
+7FFdhhdHx1/sWwn005nOwDNGvo83E79eocKI3Ntj6J4L5zFPR8OMMpw/a6rFvV2cFrI2YxuWvmo
wQCGbvqhGYJnKB3i4T0fnSm98AsrBcVIS8rDwolECmAmi9ZfYQB6o5LIuo/t1DyFuAc2QJLvbVqB
6wwdSXO3dB1+jzamofsiSJ+3FUralke/96FKuTi7K0kChhGkPL7Qrsf26FJ34y+jSIbJTRhJw+Xq
DO890r5wvsNuumrxQZw6R4v9f6aESNO7M8miCdBwum0J30ZkYFQQ9A+cdWTc7jnb/jUWe/OQnERj
aZJmgj9B8G3XW/gz0/c2L218+CKvYE6PP4AsWjR2fGDpIVlR5ntEp91kTmiHYjM9wb8hiEm24gfh
NDzM/Y93T20/uRpeoUdhEbjwb0UOex3V+ObL6XNU279hnGN/RGd2tAkQbL+LEqp/kyPbnALwYEpE
leigz10viJEaB9wVMQHKcHSmDn3e6H6BhyMs0DCuQtPb0/G96/kt2PsLvv3iSvW2oWV0SUksL0N+
3eV8ZTsg6vlmNS12j6CgbdJhNIk9msdAPGvaXChq4Hp+VxmHsdcKFWYawyL5Nm5v2OIOpq9hnO7W
8UUL5E70tDpAucyORNngWW83gmbLrwWMN4Y1Vt3QJyFZk13QMeF9XZJqrbHBrl4nd0EzSB/qUV+I
wifegu3S0T985xen5SkfzAsWKr96ID4OMc8dnyHYX2XTbZB/l60qPKBnkA/MPQMYCQhAd6onN1tX
VnA9JXgQ6UL2S0AjFHkjym2M8ggK2NBHL9snUj4G6m2C0Rt0JVMyvJmalVgsesF+E+7GX01/T8Tc
9e0vPI7LHBZ790aDV0VxU2UA4OFTmyHbFdIWWM+kHuLJdTNSr7eKArTm9oQuWWzL86YQJ6DtkW5R
0qohBP+a5/Lgd5FgiJy/ZfioDxfKh38lQA95QNRimQvmDf+o9tKgPe/ClhuhcTjxfBqjK/WaxMNH
RPjTNMI82dle/bUATzl12yqdUZwoGvdVmLUMnVXTp7v8Xam3Az1HTX9ziuAXeY/CWZNJ/uswUJDt
kcPaNF8qTESi+pn37lezNSewKcbTwkcLEXoKn5kwSnatYoypC4ylgVmrt7q1Zyys3FCjP0xkVHFb
MXDYBa49TIzPU4fcu5HDydvWgXuYj0flTa2XdxjsnXeCiYbn32Tk3A1V9FJDVjxBI47bp4N7uIcg
bXc3s04LwLyIXRfodJ5kyN89OZu7RiIyNN0HNoTe5uXYEF+6hwCs5x1uPjvbP7e6iQ+ws5A098fJ
IsBHsnmH70OQHUyiHOX+SbfMRzazhU9QNet69jKYxrxDsvCnnBwAC7UoS7wHxyAiL3Xe7CeQDM7t
CM+7sSlg0/jz3Zk7GrgLINfYai0wtyqqaD8HhsVQ5T1rIE5O50Hc1kcDyt6Btk7jAab8vOV2gQA2
MD0mP3binIKZYAmkw/Q/HI/3XoNaApuQy/8vQFMFNIjcKzQbHqFZgmqBXOk4qrLy15SHTeGgGK1Y
m3viuBGxlGqt88H/C/HbCGMaiI+MfYH1Rpr7LrnnYf8SIqqM555hpdh00Z8Qy4hdb6cYfUji79W3
XHHz1aXX3cfYOH8hOZL1FWofILgEkCgGsRo6zFjH7KV9tTZ6j+rFJGRFCbgTLPjC5qfjAJ3mqVwi
mrvZNNSx7U4U8qf4CICV1elkz+OCNDfKSx0iBPU2mcR2xYO/7mrImuajw8SNw9v4RxnJr0nWLB1E
fZG1cVoGdykU4hCcZ9NxyW1buym46Gh+WoNidceFAMRzG1kjT6Bu0JhA2bJHs+wrhRUfW19o2FUF
oeujNzhfwoGrZL8gfzlYub4yYbLBnflVBG57Wdh2PzvjUYofs29P3fTueS/7zy22YVcC7qdgDdxa
6Ei/qA1byL4CKuytGLyBJkKd6jhtqwOM2nJAXKHAzWi3sHS0/ySryeREh6XZARgeDL9AU7t1Xl1B
xLZQGlpsQUek+j18OqolHxT763sYjllMmO7UaR5EcI5Ed91tTr16v1pszg2DuDeH+GWnccqHEdl8
YOjdx+Dy/4trcN2dAU2f285PbuPyS3jo10C9Vj1rn112GszRp7Sij34dyMLjaRR6N39b17KO1u+Z
hFE80+WkvdZPp4VRLOAEcb9hQ2928PkMHIhRSFskSliunA84j4M1iVHFjsHGOqjztu4ig81U5rmH
OCsDnTXG9JxUs7+f1bykKzwSbgN0G4oOArQxw7NIggCPUOG0W9a/0poNJ74OV+VX4kp8gtvLgsKx
AwWReHlb5oVkrqSw24x80Ne9K3eEjHGgca2h5xUvYUwjFOBbeERYAByHdNwPYAfNjgHLsOr4WJW8
GL2cWmbbnPvfkbEkW8zUxAK7BEllzSeWBDEN6XpwGzcIjfjbPdVzdBat05xmIf9yjgOJjW6dmtXi
5+LYX7Cu+6GxxHLlPyBUi4Jv3gKUVxtQBg85JEStpFBtGnjLPhzGMaca4LmILMvY5r61xufp6BE3
tQyj6S7AuV5rUhpW45MjvOA9pnpsa/tT+HNLx2wLg+Xcy47Grc8MEGfOi3lpbg5WOGR3HJcH/xD1
ndRHIX/GXU3V/Akt93Mx+F8r+cRHwd9UZH+G0iSJqq67BtVXWzn8mUKXZtYov/WYd6L9WH1yYxQZ
QPVv0eoEBa/lr2b1IAW2hFNKAvxCSq4zHid+0aHxH5oRcTaQgSpVhMnlYrumULcaracGiMEle2v0
6sTOfFkZ5lyh760Fn9q3xeD7BLxGkimCItekxouV5igD4aWqq7/MpJ9R6fMEcRk24Ew8VLz+dDyM
JLntITfsAJgbcAqHQOxopOv7tsPgjNfkgetjS6gFOcBCtWz1oWUXLvSGSYt4mDlB3JdLW/oLCoD6
wMCtqmAyOcFSQlRTn3M+fDYsWn5PYwd/3f7HJa/qy5k4Hz72pYBIo6QMibpaubx32NAly4rSfapx
647wGVpUD23dy2TrjtxWZDlB3XCKWYXh+6hrAbeWUGd0YcDBXB5i7rN/C+/IA5z8U9sfqbsjstSL
/x1gRI5KdHuofMeAbNkjdpoZ7QzgiP9fsL/l4oFD5nQLHjbPBpf5B+tcmu6vU03fNt5q/3mfMJpq
anEeR6zGkxN6B2zy1RatuzgvyNtAJ2YC4sR8IHpZnU7Gf9wcYFUCUuD46fMNIn0L/L8y2Ev3yaRh
vRFFU9JIZq4a01fIESQIh2hjlx0irjO2vU3lnLAwNWVzwDIBDn/mbmPW4v0oK5uLr52zsYMondD8
mw7LAMp1w1O0OMAfB+d8uBXOWi2c3A17FddqfvNHMQAzUufRbXHPluHiYNaqIoamDGqVKdRw7dYv
6bG7S9oFFPm20VUBC1EUKkub8K5J8a5kYZzjFUZ2974RHPlkILF23Ms6XlpHdTliW5VtMKMD4qXP
6zKUcjS/hEu3VETVH0yWUHMcOAxaZ9UesBw8kU/dDyIX0fAgak9n7lJjoHaMWAqkBuUSGmniA0OH
N+iCDtA/g9fMUnsoniOHzIWYpjHRfZRgJR4Puo9MNk4bjVVLdepXzYcz96lWzngax+jdAmqKFYlM
uSCTabGIew8sFQIYIlUze662CYupGtBcv50qrZOD+R36BwVKxhaGOTe+i0kIGfN2lOgWraoTCDx7
JSM5nnNzF6n55Nb7cGmaiWbhGP3cXd97wVZ3NoqNnIJqHXInYM+O0/1zIG39BBHlHcMlhUdiKoLn
wniuI6d7Jo3wnqDHyZNhxnhgw/ZiORhS8I7SSz/wE56gU+xCgzvD17s6ml4dGc1lN+odct/UL1tO
dGkRbUHX0fTMjtDJoNAGseCO8Ue5VtlAgaEDcvBeRrCi0Aeq+4G4QeZMB/3oaC6NsL8In2ipfTB1
1t78Fdjd/3VI/dsxX2w19W0/hv2lhWY3VHfwCaqGvs3ryMBARszGfieINT9/7Hdu0X8uc+ZgVbDR
PiKMliiNmqkvV486gMQwnuun+gO3aSzGHesT0g27l2YQsCrzMELzpv4cKoW3rjYVe+4wPPS2N4mi
nOaV7w0PqJDThiHPGhI0NywByhvVYk+FU29JCA08YC8ANLhTe+f/X9jPf8HxwTlF9R2lhp3dsQNG
7K2ABUXt5552/2hiaj/eOsxcJowA9mi5Cw4LB7tAnJFUmgcmSWmBO58rjUgwYrKFVWOPXmRdweUd
BD7UH6y7HVE13LyfFzigrokv3aYUEtl2gbX6XTg188tWi7wO+P6yBaDX0PDTd2T9IoIA2pGQ88qa
3jeZ7kaaGk8Bng+NdwYjQUICkNpio5AW68zwsHoOu6MYm9g5Fy0hEA4FLLCPaB0bLP89emBVQzj4
y+EDBFiVPEO3xjwzotI5dCREf2UNykxbjsu63gXo7gp/UL8OwGtiJ/pBexPoWm7dPRy9/dZ93adV
S5Cnm657OypjUlVtDNeCBqeqjpZMk9xfDyB9rAoy0tvxpYPvwOYbNG4d7U4z0sgbDWWdhHL2TmGN
ibWrzdPoSHnhM9Ah8OqfIrV2TxjKJu3GIYEIMfJSUsteIuSl3F/omnWsA/gotvZkmjDtRxJVsayH
FIytJW+b0S9DoLC56eG05Iehdx58eGEHsr7IpWzcoLufyHCkej1ujd33POTBcEa59qi3jeR2Qvbp
XTgFCbPWd9HPS7j6vw9L9qzGWGoaHXF/wEz73vt5UdbQRHnBq0RrkFiUUA9T7doHIkNgT5gkBT7f
Hv7/esR2NK8rzCK7fXGyflIsHikD5uWqwEsaxSO0+FTfwFq74LOwj2G42kcaVduFOMHbMUme+S6S
CGwz5lvQ2eXWewScKK2bQoYTtqydvSQhAxrSG3511TJhBLDoDAL8k5/IxW/jFYV2Ph7Uv+Ph7gMj
FiQPOxdz+3knb6MvOPAxXXa9ZA/+7vxjGJgia7UEEko8BE0Pm8P+an7vgKCHZURvKPdrbfl89YYO
/QBQTwzZtCmxW9RmoYv1fK/B/1jb6h0ThinfyO78wpoqgILprg9QysIyEiy2ccLkHvyAATKYWQ9J
0rOdZPWyjBQkop1ivHe0N1d1PAbzAKDaTmXq+GDlYAX75PUos8OlFyDf+R+zXaZ7EwHnqrQKUSF1
27WjmGn0fqXrFARIluDIHHeQcSqXIGAxlA63e1h2Eyypz829v4hU9WxK60Mfn/VhMgRu8X5ULvg4
CpxD3N8/IOGiTNvMvRLh9sYOpBFkoFL62NFGMGYPO5/ZAxcAqivpAOCTFHNrMPVeKqyHPJM2Mcqb
YuEFx4VCxPSlk0GpSArWm3uj04yqDASxJJxW9L5Li2LCBDsAvR+lICcaInDRVpXXMiTAhOfhYV+3
4eSIFZymGhIsiGPmDOel/mP8aco4xt0WRMpDN/sDgw4EugSzFfBM8m+6scU0TdW5cUevGP3xdy18
/+ZgQpcpNgLg5lK/ioaNjyjJX6rG6S8zeGt5LwaVQJ6vLSw4ZLFYAFvvQtw3G0rSFpiJHbomC32p
y62zz9CrfKyiURZ0iTDnDVTw0TSkkB0w+J2OcK3sW0A9RIwYiK5fbGjZR8W32yTC+yjEcma9YsZR
2UaVs929pFLQk24HicYxC8mx36I1SJV117yeo39jGzxBkE7mw9GG4COuqUZKh30Ifdj48a57tK5h
xfpsW0WU+o4e09FibjODQRHPyIt5DT15127NK74R5pDufd80wX3gsXcizGcn3F/Nsr/hATUQLxPQ
Jur86x6BGFIZjMZMu911bs9fQz2ncGcLfu+r95NykDRtB7S80gt/DF2WHb7D0sX0ThxMPd6/159I
dFxRj9T5CpfZhK7rL2KW4zyKgIBiRl9qtk6JozcPo7LwJvE7OvKAz3bd0aJ1KgxevWukFAqpwQWX
bNpC9EUALzSigbuIFT0Z2o++C45kHl3w2oirL5S2bdH9ML9UXaNXWIKf/Sajr8HK56JHPRtghCYq
B/MVWqfo3cekV75OoZO9FcQNTzs2FqZo3fDlSJ2UeOd8po919Qkq7RsUakXZL9F1d836zJcBfAdk
zrGCyK0H0SW7XUYpp7NU4Ogs1tYPljybyugy2EA8YDO7gYK0xfth5lMfaTB04eKcWT9RHCCij3oc
XLx4HAGVVxwooZqvkUasiMQ7Q3uauEz5+U5IdZkwj89aFwg3pF38q4I/NKDDbkOFNvpwTAXmS4fh
4ht5YO0ZTJ1OnCJQzG4gDT/Vw+QBzUSzvnTtlsmadVkVBT9UEH9EYMHIIKpfxlGYmwVdAPMjTTPi
bmCU1YsLzgs4nJCbUjFtcZx3r7nXeyXvl+huHvABQDYFPKyFChTkPY8NP7pTg3klbQHX0GC/648o
yuzBLphT5BS/8LXxPnfjd3eqdz4XN5zyeWdV7Gzw5vKPPcrbuvkDAT8XXhL7qeW26FsAwHN3ZRtf
0d+FQC7cqi8M1MhPvFrP/vq4Wr1jwB3ATmE4Gdt/HiFYoJH9bX5oM2rw/hFJKHhHwDClBAdybmaC
v3jvqra/OAJThMhvdUIwE4N/CP9B+GaZOa0dz9yOV3fl99q4/2bX6WFHiUH+DMDS7vyuDcDlozUS
I+hxNB0bjJhqYB8hgJx4DhagRXX0KiGslYgQdCtsURRqhjx2NFsfrsweHpq3O8+AnmIJX5mYdkEL
joD54Ryo6QL8DOt6PdDczfEOnD2U30BGAtZgsnZ4Tqy7RZZTh3oUPfvdNB0Dpj1hKlzu5Qfa6NKx
fpgP4fQ62v17WBZ75XVgr87PCydO3vehKIfqQCuC8j7v5V5ldeCrJPLCsoH8UqpD/2X1zRXl8lhg
NY5iEtUjfS4DuTs8ctwm9RFwnTWBgAKYq54wM7Cgyuz7/bjNwAnkFBRm4nMmfeYnBiCd7Mit8vqL
qMRU2mCpcPCmMe2D/TtoHfZ40CF6dMxGc2+z4Os49m6Zmuq0saaOMeMKMq91owJAxkmrzTux3k0s
wM2z/1K5h3ul7ZKZYPlFVgBPXeTFsv+HQN7lQzSByUPtp4wwWpf9f9SdyW7kStKln4gFOkfnNiIY
c2gITancEBpSnEcn6SSfvr/IKqCrCmj86EUveqO6N3GzMqUg3c2OfeeY/U12axJMDKPksNwv8pD1
vxI9eEwrJCluioKkS0VYzD1Y5khq5WDi8reHCiyR9ngywSr8KkAR5wpvG3XHcb4C/Z0OMzP03KM+
WaIvvL31oRFi5QlB9l9JVrZptQpZn367iZJX23kzye6wrJFJ2uBtrR67gYOEl3rg40N7V3oQEEs+
0bPiAoEVpLB3HTorbWSHzBbzGg0SfaOLFCiHu51qeMM04wgkRu+kHdXCEYk8dKosQt+kwRFFi7Cr
ijRsrdoBFcjuOLv0Ji0Zd0fGOZCtOIrSe7KqSe76puezLeQ20AneDLspz4SlPzH+jMLZyciljWn/
7LQ+9zJ6bjyzBYXnG5EwWB51pJEk5lqkbvbQfw3OFj3duhTgLoi2a+n7046wyOnQevWrRFLaaQtC
025t5lFwGVZ/u6Qp3KsFkrJm//uqL9zpXFnly9g7VytL+3tHjyd7YsOcX/+21PKZmkt6iKjrpiI7
q5s7QSjE3Pw2485rQ/DCrPmpbrNYplun+uaYNcI2xm1RjF6zp6k/14gKx5GCBez5Fp1sL8hJGzwD
Hfj2CJAIEQ2Lk52Atcv9jL6kOgF9YBKUNqfeypTVdwfetwTdxi5BWZyU612M2l/1w25ovPHgFvG1
0B2XlyjR/0kCCAMqxYhWZyXmmgl+Wu/i5TwtyfTjj+/VIOiMs7K/BPGfuI6QF7uZSi8xV8Fi5VtN
BCS8jZGvA+rPW5M585HB9fuMEObAbTdKPiZlkVJJJy/dENHbNryut9/GEWmqWp2DkTicwo7YuFK6
G09vud0FZA4pvdoLQnOxpw07/b41iwVWjSXKle8Y5hq819ip8pBmw072KaSSWLqNSLGMkRIkQu0z
a2QfoCD7eyFaVrWXjprqlJHws/ROGOFlWDvZc0su1jrwWRBm0ztvlMeHP83+AqmS+VutxmfR8hdk
/0yyc5fmN9sGYC9rdq2bwXSVzMw2uulyPC1DvcmW+M+I06FAEDk6pgjZywGMEDTdRXVPWvLAI2on
23Jw703PK0JtwgZ59IMEjMJfyP6FYOIWIoI+yxzrXd5W6Eyaa0N+j7avOI6SlNPuq8kJsMlawAsm
HfTeJP+ezSXWq0mkN6j0rS0H+fcQkKyipAO49bOIxUkWNjKpt+ax1jA17OB+TuslQEtFUga+0ATl
Aj3lcPGq6dctRzE7ZxH7ynYObbG8RaPHZ4xKQP/2biR2s+vjP8qLu7NhCMDnQuqNY44HKx0/e+E1
tymPuZ+vVm2xE92rWQ1F2nIoC6aLLg14zOzJ12N9HPTIsJQVOxte3t+mRSa8rG21jqLHtm9dCrF4
QIjg4w7GyGCuN5R3kezPmijkvXSJBLMUtqLGCNbWsPDmz/WzQ5ANxL/ND2hU4s4H1nPcLziE1zQo
uvfaTi9O6bt//Mg4BPZTkNXqYVKR/4xw96k5qM4xroFJF4++ETv7Ii6PVh4NzCB1/pS0+mHABUBy
a+Lt8IP7e1SxGJdO9Vnk1vMwpfNj71IDVS+yy+dnL2LqEDC7XXeZe/XTrj5Xw7BBTqk/napa+9nD
lIll78Z8+uo2Qb8FeWE3R3pYHJfBMO8lHwmyXVBihrDJf0I58sTe6orXnMyNk/AMd+ewn25tdQvk
peBH8v/EMnlJvzqcuT/9f3sm/8Nm+f+TsfIWEfh/Nlbu6+p76D7Uf1grb7/ln9ZKQ9r/ELbj41Ex
fccS8rb165/mSkMG/7BdE8elbQq8kvIWpf8vd6Xw/0HT5AkcmdJxffOWhvYvd6Ww/hFIO0DpN73A
tl2CiP4v3JV/dyL87wQx12WZhO97Hu2AtB3P/e8EKEfaQ5HkN523gM/HmOa06YbeIdF0wIAkVRxg
WkzDrES6zupzFHWnMYj2TnkaquC+N7NHZqj3QOn3aTq/JtAYczBexuoxgCDN2C0NJmPJ7KHM6UGW
9I3X/d3tmqtNVkdEASXL6HcjlncnmMIy7z7rG/3VLeEyVFtlqZWoXlM2POdNgtBFdV8Wj2wyC0tb
bPvkTzf9D1Ef8j8N4fxAbJfPy3cl3lXPt/87Ri8Fg7d6Z4x36Uzjk3R+cV5GdAqzuUtj0/qOI/bA
utq5zr0ZX0CuqwfTZU8c0tKdkQl/I5w4fXJzERwm4pGTqntFKTPeM9N9L0jIW/P/yN3Eeu9H6CRY
I7e3dmYyLqfZFPd+NHFguzFzD6ftriLfcvvpo53UZ2I17JIFgVKIhyIbkMDog2ehnCMtwvPkocty
2Ex3VZ1aV+dY9GGSNMYhop5cL8rOALj4m1fsYAjrG69dBbPBjdGGDbuOIAT9ZDM7kQOQDEMcj1V2
MunjKSE8gVkFc4abGcGlpea/2FW2gvxHDRQY3Ip8WNtxHxxb016OkerSTQd9NiwOzrmJ6uPmnsDC
xhTAaxjYDByn94tARkqVPFsE5oddAKUb56O4H4l3cSfWYHiR+Kjn/lf866/4b7Rnw3H+p8CSv5sN
/uPxh5H1LCcgL9hEGfzvtZsq6ewyiado6yHJr6fbdt80WQ8RSiRYLvM4UW7muoVTsOp3aemOYWb5
OximbV/o5hrUjnmoarVeTB2fgsp4AjJ5UcWgHhLlAD30MMptt/wZb/9Qp7K/EyMwrKWCJ6kZOgiC
bdCHLQ/bo3dNURJ2w4xfBOtk2CRJsW0YYKxa7vK1SsttXXb5zjHJWewXqByvwsH2b6fXv+zX/263
/htv/l8/EZ+YS46fv//zN4fx3zz+UInWaAZpsjMyZEepGawRjxjvDFdtDSnn9RSkwW4M5v5MYAU0
VOB82SYWy3alt7S9xa6Ge1dGpRAMZ8SjyU3C0bXUmwNxcx4ccReV3UtnCHxzJNMetPySsxkd3Y4n
GS/y/xAnAHJ284f/x7fk2HZgOaYdBKbv2/K/0jBA9wLHI1Zry47YTWPnT33OuDlN23uPx3C3+NYI
HlujdP39x3KpMZ740xROaeScykwWx6QBxe/6/mhME/M+F5wguW3jzm4slSXmg9dZfI7YpnrQ8BgD
+kqiY9FhPzoAbVQQ5n5I5nrjwuhb8ZO+Ge2SolE72x+vWfQTm1QsVlE8mwvjbtEfsi6lZAPJq5R5
7akKa+vFsudt1SJLZsVLNLdYkgT1/zKZR4KLh12rM7nu4mJZ2V3bQr2pfZBZv+JFfpqe/9REjO5Y
a0/VnU1PBAS/ICTA26URK4u+mxIrlVBAj84Gb+lZphHnRPGc+f4FW3saRnA/6s/iGmrttYiyvuus
MEniKDQXRpG62qf603aYsVbxmZ9exqwcMa0Zk8/4RuwrSqlNwIOCHPmZwMCQkJ7Rp8P0apWfo7h/
GJLogron9rfCfnWLEYsM58Ns43AaU30QdvG+3FSu1mtSjIZVDYrRZEyiVnM2/WrTwfqMMsQpI7c/
uxYyt/Y/vCgIEzNK1+1y3/T4D7rB2My+Pd7nqr13WhMPbLS5Eb5UwGj4jo6tlRyndG3n8my7tX3x
gp5O2sYCTQFKbJL63WS0RJPfYREIYPAbK904/SfweXUo5YLreaztlVrBmc3YKfslJJXzySmhRnjF
T3qBPRms2tyYTY8Bhn42HGkQz62poq1MCmxmSUyeKlOygkP7lJNM7yzmB/sCnqpo6Y55JeyHpYv7
7TiZ+CXnRzMWLhZd6xj1mko0eWwjzXpoGAQ1iuto1T1TCmfTK8pExyivs4c/LzLvy+TRnJS6VfZ3
sp0e+rKF6e/NnO8TaxLhBRd0S125ccivIjVOwPylexs383yYMMmt7L/7tM13kmzUKTNv2yAjb92A
1gJcBeV2GKXJDNzgN/d9thkhv1rfR4Qa4nmbpdlL1hfflQ0t0sObHyJ2IURlvJ0bJjTNoe6iXyyu
sFfV9KtpwIYqPz16lt6RblCGKrKJFqpSlwbkc+xcuZmJoFmbJEasFhYsrmwJCFUFUGBQFBumuqtp
wotRzsFuCPLPeTS2jHjUZumDjynXj2RhnKK+Srel/y7ygvEnIJxTO4wlqtrcM2tbsyKbC47NT0ti
PuapNW1EtfXpYFajnwQX93ZQusVXlbICXHUF01g3wy2ZipVWHXC30C3WiCBZtfng7yReMFvVZ6NY
Hp3BaUIvUA9WyQIjwNi15zpPow96PyOLHIyBj96fh6NuQFGtmqR63T21QgWnuRHh2HbHON+zui49
MbGExGbROeSJ850y6Fi1g/g1VrkXGlVJGEX25uOLEdqSq8QqWCpWI453Sffg6ReTdJx1P8+/u2h+
zGv/pSmTe+kzcV90v/a75t2Nio9JJ8cCFz1vtelvM9WDUBXrrkLb6yCA9ikAFooENszANS4GzrEh
B0s0cxToLo7hhmxnGzXptm6xcw+uhS1TskwSfeUdle8pt9PfscUgrhzzQ2v3zb5ezBcMBsYd4PuD
A4WJfG+GTgnPIzXOuCx+9G3Vrj2/rC/pjDrKIpvhgRmT2CE1HJultMMginD5N0hNFpUWngmJ7cBm
yB0Q8tbKiOXhfszu1yjZkDXSr4yCQUWx85z+zRr4q7fZ8J24C5wCtjZtxr9RD59K29S7wZ2qVYLJ
MEmxRlH895wN9H5Ud9RwjQU5E2H5Nv0T5MHRmpd0U8PNyanqgTHpmQOjimGHdbWh616c9NFI/O/e
S7JVS1sMJ80+cMKIsYPpiKg7swxWSvFBL0jIALcatwIpRn1vXtiDdrCrsduMHZsshz77CWS3y936
q2ixlw0DJrZ8MZ/yqX8wBrnsugV9FOmhXjm1mSNgD6GO+p1jsVqoynD181d/NbX7K7Fxf4q51bvO
9D/iqj9bZIws6IirxBCQbGjRYVCM48Yu1HMx8RIG/AS1iNa+7X2T4HDKzeicBfheK8vFGiZ4V9nt
t+qiFDcelEO8ZIcGOY+da7eh2++q7hHSqF/DaUPQs574mVr1TaieGL5cABD1wTWdH2OYjoHJpE9k
GOY4bhcz+JATmS8oWQRifeZ6tFYUI4fbrvDI4qCN3cYhNIG5AcXoxh3Gd7y3YxxbRy9JHuO633t+
slMuuyjywX7Bw6NtXj52LsADjt2Im8v+dOzipl1vSrwiiDXPmVdjyDYG3gV9X0BKrTqG0hE0Em+t
+TBa32kE7+u48dmzho8unkOt4p8uPbUg/HoidQJDoutJCNrca1d2P/BBp/2+nRmEKXQq84WFpQFI
qPFU9COHojd+Z2WdkUKCQgPNs+gS340wX9hwS57EYCVrXf9MhaVXaFdcnN7A2YvJ2S6ClePlJa7H
Cnw/ao8tpl0XaBJ735Oa97bffvpt9izK9FjhSlkPIKJkFe4N33uLfoIF2H7ukbEJPk5XgVn9mKBH
MzQqvYOdhJ6OVkadgKk2qDcWoJVfZ+EIyXHseJ9WdhpfDbskbR2niO9Rl3lwH5MigcLctTRK21GB
fmANQ4z8soPifYKmCktyUPC9OP2xmlCdrUzvIt1gEMk+aMPXCS8ySB93cJNvg5bEAY4Dc1XF1VWR
wi4Zz4z+/FXPW4SjsMdOjXMD0d7T73Kp31Q+PuVljZY6Rxd81G9tV1HyvQVZF6+5COuVbsyHvJ6p
IPq9zRAuTPF740zgGrDceuf6ebIhPonprDe8pYKpaItMxnI1GMf+iNDb41w3xwcxpEeCCoINFmYc
F4HnrB3l/e4l/yZBiIm0WZ7NudmQ6WXgHonfJgNvyOgEp96ak7DDvGTemcz4qBTrrQ9BDVqDpk2Q
Dz0bHEWdjQeuoavnLX+yPE23WTvstYGD2gGhtMYEuem2XXOwvJDm9sNIs2LtW+K5zTtjE6v4oNxo
LQgDXjWd+WJqY+bKHbAELxxfQjAP9K37uXgbho6/ZTvsIju++trpVvM88ajXrD7GkFENFy+HNvfA
09d9wFJamqoD1rN9ns6fBEA9BO3CeuSC1R+u5V+Q15/m4BakgEd+zRoYwGqfMByfo6WT3Cqt0exv
H9gkq3uvtn6UZx4IAXdCXXZiHXVftrzhB73m+ZuApc3sWkWaJBaYx3RJlrVOkdvNfpeowyI6f+2I
2d7KHKujYExKSlR86Z0Uf5qxIbznqjL3oe6VvcsYbcIOAhALK9uXTK5zz7q0KQ5Us/FfvXgJeeny
MQqNvOVZRD+mD2ImagiMPwl9BwbGXvW/Zay2UCzVemwwldip/VlCzDLPZrd5nVe/MROTH7TO0mUk
TgBGlD0IHy6zJtb6Onvbycy1Vyg+BuM50sa5NMY3U/OqywnzfuQDGPTRKVqw+KQdGwHaY+oXL0at
vmmXyCbw5hXOyZAFpivs7V35xpSb+pP0b8IWVoSNpDD01kOjsA4xpeDmUcFa2DlJVCWi/DD1d4ac
Pq3mtrxlIkm/TLs/6w7oYLWk/u/Uoj4QJEG0f0ZwuirzuA91mfDhE97fqe7BVcZP4YnfS4LlN2He
oatfwzJjc/Jauv95lYv2V+7kP3Km9e5yde6pm1LF5ddH6Z8oaF4L2j7edr3KluS7ZCM5rlRSwbAZ
YHW8ZP5eVsmviiE6wBP2bL/cMhn9ynFjQdTczR7GkYCFsat4GNq1S8AY+8Wb4RbuEaQMXUf5Yfvz
OavS+6rsH9G4nmosNrc0LOjVp2wWR2e8K530tz8ARQXDzguGby8Rv1Uf/UqJHakLwpeAIguAtUk5
xDNVfya+xbLt7mcUlxDfSL4PTO9YgSauc0ZD8MFM32+mNnbrtqu2cB9hyM0144m7PAFYW9zeWdtB
f5plHG37coy3IvEK9tQclYytXeQnF9PvCoZb3UNZqoOgVlk1UnwWFbOYQr5SrfnrGNp+bmIJHcxv
7qPlcwL7FPm8iyYix0du5bXRW3dzyv3A1gpsfJwnmhaY2I5Nt9Qd2Wk5z7focSmV5zRhvtMTPUBR
NYQB+TbQcQgWGR2VYN1cbDfshbthREaf/tD+fVQ986iK9q8VWkMtsFjCqcDqQf/KOX/IDQ0wrzKK
y2zb+zRVDIVfSF842BZVpmXNz25pEGKa65/an16HMnmj7z6PouVqF+bVZqDae1a9zYv0Web102S7
O4nxjW5IHzETE9tSOziioU0d8hIo2AkKiDOxywtq/rad5i1pLyvFiH/lRthpDe+zTDG8iLH+1c75
IxupxxA3gEnWQWJtmgGIkASCytQff3/oo9+dM4MstDG/byyMDi5D+XVXeF+p470O8zgQFMQ3Rme2
4bA4Zf4wr2KLw1N4xbH2mi2ru18nEDS4Y/fOYneFSZYKXUj6WGbjc49/atMV1kESTZVIKw07Mzlh
8cGsB3YGCue8pIp7PrbvSlDI2ceMhTRHk4eDW5TZ8+J5Dyy7uI8s48XEMbiq0pl2PNsSHetv1Aig
qmNcnuK1rpNruQRfJHOKcE56tkpnB17Te0TsTzJHBSTK1ZfqHqCYBAuunyE6lTfv0xAQHgJ9kFjt
pRdP+VxHazsSn9jr9gvgwsoz6diqIC3Ya1o9yoXixp0aPHf5Y/Xkk8CwCI306RjrsZ6Otz9v5DFa
8uiqKzDrJGXXjRtOsVEzS3JJm0t/QKMYC0cD2mM/vM2WV+x1c2Mbqm/V2ZwxDVbIXKb7gGa6lDm9
3HesyQ3qo/JAwth45KQ9l9nyORY181o3eSJkk0G5V+Li61+Hts1WAjOGLRhf++4nOZybdPnKGcdx
xzOr8uf0x8BsMiz4UNOp/sry5N3Sy3Omp3pfulwXzM6HEjNiFL3kmUWoWXnHFo4XPdt3RfnR20A6
gSRzKU52UmLmTvKDD8ftsg+NisZ5S5bpVzRBVJFO1BvF4zKQJGSxJsDHzlu6DDL78yS9Y65jrmDp
FmvzT201P8ng08kM+oyC/c6Fj1EmA/tjO1G7qtgGDcNNFkDM21fzy9k4noGLw1rzzCQKji3Joz+j
m+MK0u1Tn+nHrLSe7CmdSBTHNGO5W+U5n15K5FRSW+ck5aptffU4L0irMy2LjHPWutmfddUctTLP
nTO+Csv6iojJwUqaH9O3v380eMyRUAy5GjAKBZl+z7uReBPqgelzrFjmWlckacXjQy08jOzgZ70k
la/9y/ONv/oe0+KcjOGCMS1T87m3RzjDZN5Pc8G8fOTkL8qz7vD3DNoh/sn/I03+k9LOH6F4IR7n
nJQn61fmm+9dLz/tUe4cJTg0x6016x/08nQ1oJYgkEh+XvGw0b19RxQl6TFFRYYjiNnKD8bH4H2u
02GdWy2ro2G9STj0UEXJTJlxTESVrJkGqPcJrCzOKAya+WznnM72LbNAJBEkXPxIet+jExYSzYhE
S4TlCV0lm/2tp8SWXXMzrbWpQjdOLhHxVAOuJyaXmlkryWcNA9sVg/UtI3GFNuJsg7k6zGy9Gx1y
K6zoNNaCiLFoviM5Ithn5vxwc9wNfYcbULx1aXNmj82H05DOZEnnpbAhNHJrp6p6XmsBKzmY89oP
7isKI5XPMTlWv03TJtnOtF6ricpL+AamAsMk8IDcu6pwaDQYwFs+EyfbSV9TwEuExbgMhwIgMfcm
ov8WR64rRzzQv9lHjJ5ElZjJzpyk8zj4Hm414K8AKn3TuYPxqgtC2/ilJ45De9vF9fC8ROIhF/OH
7KU8p/HQX3EAoAX9kFGdPJVsJ+elfGD9F59KlHMPqCTZjwFT8HES2VvtOGTFVUG2GgaRnZuZbzfK
K0JKOGRxBgXF3pOE0ek6pfcsBuN7qW5aAG6czWiim6/+kuNxtjNA67DsIEHkrd0+twD9jP+Jtasw
oj43LBnZB0kT+lNdrnu7NT64d4l6KrPvmNtHAOcefLIhTz7pvpyQQABRdi6Iqr+WkeGdR5k9ScIM
mTYREheEE1NGZBNyTzKPosNvyjtCHvSffB53EbxavMpnPDSyJ6ciFoQ73lzGXtB8BjTpKAy9eUVh
kNuJswxKpAjOEFfomaTOvUgLBRYvuX222VwQJvfkQizfrGwLaPH08tiOgsQrsMa9nWcGSR2OSzKd
5X1H3DfG/M//UnSufhDLNU4moA5Ip+0SGcNrKs17jpbyy5TG3sT6c/QgUPaBL+Jd3NbXPMGlaUbg
nm3rgQLOVXN28EQcwYSxI1vFRdy+/P2npO3wgLW+R8vH6C5u7rQ0EV5VlCx3joAfMm3AD1Ve7Rq4
IC91cf/3i++MJS35cAo6Ve5Hw8KPA2F6bTBrnJTKftK4tq65bbwPGMEJrRw515ZMHTo75aHifLyI
RDz9/be/X2Y3uQ/G+MfWCMnLjV2jo25PKAsM20zWpbfx7YtqnrqYcChTS/VczfmHpZsGs6exAI71
uLL9InoshjnZ+/nt0eZ7ifBxPKFBMq4yYT0CaI6LnAm7m6sgDg1JFNPQa84FU6oOVpzforMFi7bT
8fYAmN53pNeG+DzYuprK8ZjHV8/Y1dZTV+WahFBthm0OzZnEFGlUc91GalAwjC2bOMAeYUg6pMU0
rvVyy7QsMb6DoxW//Mz7TruEhUsGFefi8hipVhmhgDGPFnVtjc4++Z31m9nLmtmFuHA3srIdOds2
1XI3sk5r5VtTtpcz/hHcSXXo3cDPKO2iIzlBaz8HgGAZRHDIiXV10c93KFKKu6xN7gZ37cu+Pc8K
+bUhVqCqIwvgHYGaF/tqpBOxUbIkIaRISSqZOTJ7o4/INivXwtdqV9SczUmLED256oFnMyIPwA8d
keTHIAFRdZd9UJu/Ghl7Rw/M5Dj4gcnDRHio7XFe0lbLfdfOhxZh9MRMX+4mt3kWhCW+UHWA8Sm8
dYvhg50CxRe+9XfZyCmDX93D6lh7qFIeFlPuFxksd8Ql/wwj65TVhM/Ir5NkNy7oaEM81Xdu2f4k
fGKr1PLHHeIpJV7Wzjs7SM8mqTOnKS8P2u6R5tv+Lsrj9q6oDJamxYWDYQXXYJsLoqAe/r5y7TQN
l7abOUwnFHSPm/LIKXUwcMCGKWOMlV0WV8r/dpe0w3LykxYrks46nrpkuhRBSzbhMu9r6QTHuAIy
7SB4tyxQy8ikIGcWBfMUd8NR9hbe5dE4Bik9aQOnG84k8GyiG4uEbjPesVHtVXaJ8ax094efdX1a
dP3ae557gI7BmcFNcrAlt34zneMmMj+DYnhf/K6+m3xWkYilIutM2cYRhzRjOIkGLmt0yOj2xcqL
+ZTQzgws5UCFLY39nGb5498vuVt+3eizxayOiW1nj0HDKyB4gOsm6IDSWSc6EdLDfjHurcklO2vt
tNNIOI18L4nZ2iGgZ1NgMeE32JeMTCtS/+xGmrDjzAKDlDLBNsiUZLRzf6dVIzAaZffl1N3xVnCo
ayJtiOHu1w3ONgpQjtwJzWVpSGAJUnt44Okggaq8BXA4Hh19tuT3ytZnTWI+KIBwTqmRFjiigrVe
xnTrTv3ZKJm6msIIR4vQhHRGz3XutFWmP96956jqkOeGCGnXCAxx42MbVdExIGlX0H/tQEyfE2fp
uP2pNKMs8sJWJ8DNViN2zGvoF6PF3Ru9+BlE+9UgGm0d/ORrOmnvmHUOOXrAfgQ1mu1o7OjzD6ow
Lgwe7vO6SzZYt8Mka9RG5MmyrQ8McL1dUGckUuEiXxlTYx8d/ryhYALq8Lhtfaus75zU2rYqSK81
l7FDkr+Nf/hsSwJJ0rohdoiZAt2DTQiV1wCVYDfRRjscbUJOF3I8/Bh5x+9cTiqFiQ/n7GnxxAPv
Xcd0asAOldjFpVGsAUOv2CVjZu3qTD1Ebkm0i6GdTab7q4jyx2Epjseex3+jM/FazBqzI3b0Ofaf
PNu+73qiL+IM6JMQsk1G5tVUttXGYh/eymEAxZ9PAGp7GQ3qKt5NXeYoMkNzLI1hRyza0fZ0gvmJ
MfIIbrZUioFZEGbKLyl1/ZUazZM2h54Kl+ScuKZ/s5GGW/dPYSFWJzJn+0dxtqA1zjTKryBlBY6O
EdnN8uD/l4IRr6ObK9tjfxeTtyG0K/ijuuzZyeLgjXV382aIwNIhPudtMUzdPlaSYLR+3C2gjte2
QCrO4j7H8lt1YMHZfnR0d1aNOeChEJBtwlp5w0SA5ID62cYFuWk9RhajtMhpcQiqTQZjpaRqSa+T
7n0Wm3d4VJw/UzOvUtQ3IkSj56qY7FPWBMHNROwyZ1Tq4jhxwURoN1AOM80L0l/Lsh9jXxKaJfJT
LKqfJoNdSCGIgRHBYoex+cO3+7bgXHvVwL4NT8qK+mAhyS9COkU3Ek1g7YRlRg/+bTN8ZOsJKXq5
ILO2RWVznkwFGT6k9uwx1I+HQOdoBm2vH3tm0L1oGZ9NbX7RhnGOynm5eAR2L7fwkK6sqHNxUFsA
gExdqvDGsfeL75MVbwBLt+oKpUousxwH4vY45VRGJJWH5EgNK7/KgAzGAiY8yfB68zoTqRq7O5Jp
xnCeotOccK+NJY3KmI3O0SfquqDNQG8zHr1y3Eof3ATAcMvhHeHdnglqbjzEAjt4kZO+v7ldSHkb
9gEm+U1iUZL6RKDH/dze10lEhAbNhegmLJPEQIbmqAdYUic9zDNatRiCjybpQ9OyKads2a9xipPT
RuiLP9nfgoGui7pJANeyC/zyyzOJeCumg7nUT9JTH6GB94iWKCE6laTQaFgmbJa01KrhCtKYfjAm
EaWaqrjcjuC7fLBNsW1JTD2Ns5wwi9knXqJ0rQTxKA620Ee/kxy8IwWSM1XXdOZk6pKx3yOF8gqa
G6tTxO3rN4v4003npGK3JPYlypB3UP/fNbr0PhOUW2kTV/wwHr2JTK8mMEieaToXfZmIXBshoGcY
0gq/XE92wNEGOeVFuyXT5nFwCA7XQ3wZpqLaYpdv5ET0xhgke+Y9Ybcs5c4pb6GFrFBr46Y+tGb3
IwO32iNh/7Z8S50SVt6s4Aeo7Lv2yXOwDhAcyW1NtCrpwrmrDi71DDHXaPq6oTGOkSO5sImvMfXL
UPR3pV8xDinlJi/FlhO5uVY2yS4g4P+LvfNYkhxZs/MT4ZoDcDgc29AiI1KLyA0sRRW01nh6fuCM
3eEljeTMfnZt1tWZ1RGAi/Of8x1/ravOesrEtOtTK9xHo6EBYXkfhLinZzeMj5JalrsGzeS4nIOH
X9MrTlWSLafsdVBO+Y5P50xTjL+pM6QGKQmkKomHKIzvJ+Q4uCFFc7Vnna6SAZxsHPkbN8xxBgHq
OBE/OdDlBDt6OJRV/jNKBFch7iVCse5LPhyVM7/S+Un1QPEmpf/2FdENK7ZPFSRQtwweGDFJhnxR
u7FYxwvQC2tRwEHql4mukMEpzMa3v20qyX5JCzJtSSF4EXoRnxZ/jC7LlW8lLENls05uRT+BIF9s
4D7bDNOleQKlGk4gkdspC/Ff4XZ05dwdHC6La8gPZH7S6LEhfsOP6FJgEBBI69aB7ZA7n3EV3ZwI
+wHSoX9nu/mbIQhTM7dYxBuM+tw/FxK/ZLS2E5mx8xvcveSq/9ZUp65d4VyHmYsyYoGP8o0jm3Wo
P3ICdTfS9duNGz0IjWzdI0bYfg5QvrdxE0YsqynaoFm9oKwjlVvZb8OBhhyyuxmm5tHFCI0CjXbV
2pbauLF3IBjubN2eIRSO7oxDSPkU+v2hIDqLkIPE4elF4wuYHghQtZrl340DiNwGxNswKPpNInvm
xCCbx9cp5M3VHkx/Y2mwgNDmvwC84LKNg6DnjYauA8mzAlQJm98hKwt6FwdePH5mycWO6htJSwvj
ek9i1yZoXHTxvbL3deJ/omG+RwIGwuQ+m6Y3YuVwzpkoO4IRlvtcpXXF+HPdmRwKzLEbTn7WvYwj
qT1vrG7OSEAt9tPdsOC7jRi4Zh31wO07AqPLLIkpKzwMD9U14PqUAot99dt2g6qizzAX+12Xlb8a
TyViXlsc+Pw+at2yo40vVQ5onDoLSJROBP0uCi8ELyQtDPKIgJydoz6LTzXQAOwREl+AY+w51NXr
5dJ6V5c8pI45TBdlQe6a8+FR+TdqT4YLdcOwxFggepxZBNW3fsVvFNWRB4zJiO+tXbUoUQa7WBH8
jjp4NqKW+3bbAhr04VxpH+NCepM9IzRT5kwjw1+dH9p0B9ZrvO/lryeyx6Fl0pMk+r3y3y3qGxhV
Vs7WNHyolSH6LjkEovsuCUrvzmWwv24mpjqS+Hcymw/MNuNtTg0KFN3ymDf2c9H38iFavpA0L+gH
MWnAMrR565xm4gGWt6QIaoj3DEE4DP4VTkCQxjva5CT4bSTny84iqee0wQrkts/gjOYDx1FnXGVB
h7mN9VMzQbXpXFB8rBzlGXGM/Ypl50TwHDMAmgQd0E8UGWFBSXKwytW5C8DULOxt5QboJUuOlAsK
+U8XORMzynzmASEP1Y3HsOyPotIAHqfDHDXHpmOu6dRudV0HtM+uJ9U/kZGB3JBRS6FD9quOY6DN
EcYtu+90gatFDY6MKr4xxdBrW7Wv2G1R+bPq6M7dR0XvhKv1TDHJj0AANLjebRmtXTBp/omoimQu
xn0U1Y8Zlkn618Uz6ORX23tKvQweYig+CoUDKbYnjIFtu23iCk9uLZH0hb0rMbhhyVlVIr42BhDw
PpNHlXMiDmfrlAf9k5rlbiinj4m+YMBKH1MR/FQzHw/M679ISJ8DcaGtO6Xp2XsQmNGcQlkfoyaS
M7hphfPKEivTsN1LJJpT1QD95kc2O+L4zCzz8pokzENJoO6SMEYXsZ3Dcn2+Iwf+2gzFyPESmmyU
Mn9Omq9SxeK+cmHz1prwbZe0XEnAGe2bMvvVpfAem8Wdx+uInxkxCIumvxe28dMJjuewAIydZQkM
e42J2dk0f93BeipThaohC4SUogCpxUELTiCbRSzCZA2ccriEiXHf175znKKO022fIXNidTZNE7wH
5ptVObfEWjokr9B7ZPm3D5EU4bMDFc1Ja5RQA18pqM/jEAmDz4iMYNyO8X1Zt38Ks7oltnklEB5c
xCi3ouRWYTTyx5xUvW51zcX6Zlv++MIE3ed+tdfwlDfzVDWbUpBt0o05bj0Gk6d8gAbKFv/MFSd6
6HLro1HDcLR7uGBkC9372Uueaqeo7tPo1DEYW4tMFdvQb9SqJR+4qcv2uwjreV8M3vvkCvOutMp5
N1gjt028SLNoqy2cZMAiZnaKW/s7CpmRBVSdr1wmzqeeHsOIhhjAct5Hwvuzw4L9HFmBBQoumXeM
cgetTyU3Xkf30zturnVoFf+/zsP/w8ovbWqxNKZf4XiWEP9bLRodNCrlSMU5rOjBMY5nw+Jr8AcN
XBkvZEbRKpUHy9HAYPTSjWI/JOOBIB8knjjRWytmZ5q86QO137wzGYR6YgnMVRi+/ztc859rLft/
hmvu/hD7Cot/ydbIf2ZrLO8fJFZcvlpM3dL+j2SN5f5DWI4gVmMrU2h7qQT/92CNQdeZo1x3eSiW
kAf/8M9kjWGLfyjF+VkrZXtSSPu/kqxB7/nX3jJtamkqEtDCwXvmkdUh3/O/1uUBGZ8CZ3b9lRMB
Xw4yDIDjjD1ZKQ5RnOhqmkE4FmW+A523HR8CJ77FbaDwvoU4FQBamZDcK/drNqkXUlkFWjMMn7Fk
lKsU4iTLZcDhpMMc2Yjr7FVHbVHckxMl3BaVB2iR2wWDPHnXGH107FV8jxVe7ewSN8hMTHHVN8cw
zHCOiuFdJMwXPWT47TSpi1VAxDSjSHMlcPMdIFeJskyARJjBJugJOEDXrsniWxjbWm9chzqVhOT6
o9vne6sewYXfBnZGXqWI6XPuncjp2ZyXUnsdsTd5ufncQpA7RHmvdlEHUiypXs1QcxBPsRFy1PK3
glaOTCy0BpN4KMFxpkrD1D4x/GZspI9YURCEitaAcGU3mG+4/2Bgl9gO+ng3ZUi3dHhMZaseIl2T
ak6y5eZqWGiQFj4DmCpIsD3GBcasvRucEqP9njHIgMuFaayB7ceUOan5SeVFdozjvRy65LG2jNtQ
J4wbaRSiX/nVabvsri6MR2thp2m1MepRwNgKr15lvjPwSrOSc22umxU7fneY5vJ9cDdlymdf8bdc
VUy/VsHS9QLgqMDruUhoxxrrO/pwz2+O6lejQ9UYQmvYGFQPSQK1B7sFpZ5mXkCauKO+tfwpG1xH
Smb5pt0o/azjWG0IdPhYhJLDUBC6Jt+ktzbXdRGLXRMu2Z8eTzC5gE3VGpTMiGBjlRCMfRTKvQvB
4cwkae0XkXEa+vTKiTlZCTwq/FmuzOS9fPnF0k5PTxIBdeljpFexHZ0peQNka4LLKrHkG5L+ALtE
wLWXvIILxigbz/Gk74DpDQ9l7DDSK9K7vsa4WAQ9mVq/vQwuGooi1rlO3FI+hB7IdKrn6Aqk/0Gm
sE6t9qzsbisax9gBhcO6NZnztlfNn7Cl9oNWP0BUDrTNEQ4MiaN3e74G3twSeCMWT/vnSlJacKp6
9TdJPaAWWAJFI/7CJMM76yewhQZuw9DzXQstozYx0qRpwINA6Nwxgx/DHpK1A88BYr/hbTBWXg0x
4QMyJt7yHjdOAVK7awC0p2h7YWCCNyClnqODmCYhD3qMQv4fDdroPArHDKwJbsuFp0zo9FHOS9YR
rMHZsp4W30nAJKg0RqTgCXqSzQTi0njE08zlvsSR3gcwWCTxrYmq6UypOHNJiBX0QdwXTX+0h3I7
1sOvY8mGCWn56mnk69kamB9I+IrCQlyVerzV/Bzc3FST+cmssR+Hn/kwP80StGY7v8Up48mO7PDa
sMg4ZMsx1lm4BqP8zC0/PBm41J3uVAXvM20IW8Is6FL2oPbKls8wzl+CsjnXhXdVsYPmRR3PTjsf
2RL+IFYOxVDRYDpxQ7OlfIUC0p/nHhJC6/Y/UKWLVV0dR0nYkMBlua8tOEyhjQMi5AJQziPFgVlO
Tl6W71R/hcw7DhgkT7VcZigu6sxU3FolsTBX1rMiQZFkbxMEohn+Gy+u3VJCNGZctW0sTJMOFWiX
koFSUSL1s/q2QXTXYoGy6vad4PPFHXW59SKwrbUe0r0Q1l1Q97AANbQFGYTH2lqweWH8YQ6ZODkq
+pQAV49G0f8q092JokHkamEIGT9umdxBCDmLWZ5pxTq5BnZstq0/KHOiP3i1vJaTXIPDEnti75j9
mO4i11nZGnfoZ1fKdj81NJaVrnu3UKJJbFgk6emnHPX4mDXDOwJnvlFgZAoLUGdcJfSPOAvoU397
kmC6XZgjsNLuUUQOKqjMrZ3D/XYDpG4TFn6+NnwNNsb+lTZEcc/hVotb4AEVZXjw62ETVwHn+bCS
myiYDowyeRHKuF72moeuSYZ1HgLii9mtVhUIPnORZ5Dt9tAkuTy13VuS43siAwe+LNo3xRgR0Jn+
WJ1+nJr2HqfEo93H2QdTFpoVRgSzgFa6zuUWw2i/xCGDcbqJroVUhJUKLm1uZRjb7CIG+5cWpHhj
GmGzsy37ydD/04Cmit0wJZd6hphQty58weLIUZ53sK5uYsK9VU3DdgBTi6n+vnWoqeKhSGjK+B5J
/2lzH9X5tzFMPrgb/KMK0xNZjB/KLOpts4C5+YJuaelBz63galuN92V4pA+YkzHn988M/r1Dbbmr
vDU+YHBkYYkyxzvklFygYSNuIlCUxIo2UFbMnZcZl+7VblCmjKqiNEMlwTVSc8iQM6RDLP1xashR
gDVOlqnvjdGo4MA4AxUQY3coKNnReCTX9GDAlzBHHDyUesUW5SFGCekHHFjYOjQjjs9yKj7cDGxK
Iz3/mTdxLZNCbbuu+7DN4blgdzp40YsobbmFFPug05llCXbWiqFVQqTs1MKlkvG7qaYji2eyakyM
lYMNSin99muT45HvVlt8q5C0j8aoIV073dZlfM6lPYXUPYk3pv1PxMlMVOXRgiPNl9xq50/R4Fck
kQnAe2YDlTjaV4UObHbHozu685ZxXY1VNz16kkkJt7xiQ36IhEELUz5QDTp6cS6a8K5quoOmqWMt
IWRyUS/+SBYlHBYwPunT6pEsgZ9E7dkUW6UnAMU+KJ+xeMs7fZZ88iv6nbsNlrDPtp1ellepLYY/
HMN+C48YtAfV1xkMFAq6pl1+PnQdypOqjgstRpBtZ7lfobihPh49DJRbe4pveEDmvUSXcnR9tBnA
Rq61HWh15Irya8xwkZGT5RqeMVo3vRQxMk9rJscyHdaCzAX9QkN9phlyazf2lvzdbklzbHNh/tVQ
BVgVYS/V5i8ZyKxDxcPGDUdH197OJtUh57RYT3U0b+jKJhfHfAPWl2OF9HRFdr+GEPQlRHkwbAJz
bu1eUbmeoGvAm4pb8DBd9ew03s2Jq8eGodnBagAPzQN7lUNfnSNrUuPOD4JszASfiUboZne4BFHp
AKLx8Y5rIx2I8mTeZwAc+qQV3y2OzoyGJlGWXFrza1gb0WFqp7/FnCITY166iwbz1e/oCatjiIxl
eV/4rTy7XfvW4FKtMhChsc+6M7yE9dAflrxA3DuAKRzyN71uOq7T4kEyAvLS4WLLNF9LNblA2uVb
EGHmdhnZAUKltKXiAl5nyKZp/dcee2o+EdqSqL+mVfI6xYwbGfV0q84o9NonP1/sQhfMGzzpx5jU
ieli5WhESU7LS444+E+RV2ccyZx5NXWAKSL7BVAsJYx0EXmYpuMlJAlUlCa/VpWnHvawZZTOQfCx
5D3BiqzEFRLiOj7xLZqrIq0uY+Q9sNt9+MDfVm7ECaYI6V8YegoWZusLB+sPCYZLWxPaLeGcjSHm
MdPTYjMN4tL6cIyRnjtxjcFze14gd9No/bFSins7jl9sBndzQ5pHyrOlJ9REs3o38uKxtLNPx/Gt
vZHRojOVNeFOOiDq4q8a32ufnhlUiHYHw2mf1DBrmrreJgkdcANNFivXRDGzC6zBKyCs8dqJGLil
uX4TyfijhdnQZZb87Wk/wfvMOi/MiLCFybNT1b9ekKHEeuqc6RF/UsxMLdgNOv0Kwf2vLaf8wXnz
mxbfFQWKa8qXk6sKxD7CDrDqEL4PXd9+ui71snOvz3ZPpLVg19rLKvvjN9g7eiAy7nfbTyewfp8T
I9SdneDb02e/FIc2c76sxunXEa0FrJM2rA4VX4U5CI6skbPFyxVsJ+8pwDuzLXofYFfobFNjeCwa
Ooj7YvqNcd43VOnVFvXqUZ5pvlrjBlDl6pYP5CwplIpAz4Sh3BPYJqAFEbgRhMSxdGnc5pCB8pFj
FOailSeRx9vCvgWi4gOXBMg0YXT4JPWWXMbFEvNDXTFoiAomrdgxn502c/Gaey99RThRWvgFZDs9
9GMKOoBGM2S/g2rApw57g3ErceJw3qDtMmXiYDwhANPN9kyi7jnoMgrZuoI6ENukVyzmgJFeLDQz
hoHBPUa0lwjnx4Bvq8UDsrJ9jVEXlZEu8GLJx3yTdmVji7dp589rArqcTiempX3L0miz+azTN50H
P37BuEFr9uo+9Y6FG3+6DmhHu/8rRLKvfaPe3hqP7XRE+bc7ceF1LuCuOq+wwbBfBmyDXk/9U25d
Ow8sYFm0P14WfcYmSnR631mjvSJJwJTQGK5DUT5Ln7x47J61eDL74CNDFD06XRfvLHKmE1e6jsuy
IfLvOE7lg6E4IlAripPR5etKJDftAD0T7AIVod4fQiGsqCbMGBneaH+Ad5sF90XmFRvfs04tyuQl
0uT8rBICWkR2PKEyS9NJutUxpaEWSqpihd+TW6eKM3JBPSuGTyGc7TUhquQl7+Y7t867cwBKIWuq
b8oMios0s+mlaAmqEsaEnk+Fm1uI48zM/iGa1a4cmrPCkMV+zehLt6gSVMG/5aFhrEX/p+Sh44Gd
7ziqwAPIR4BkMpyOvQ8dN55C6N9sZNw7D9mAYbVu/OieSlZUtAcHPvc6QZfY9xfHSO/LYDobhkZ6
Jky88bxQrbDKbEcy1JeJJaTN2q8hbfDhUPLSkkU3ErjfhhOfIpqGJoh8Vf6C9fjQGMG3ESd40Grv
GHA6Ifzhrsygw90X/wK6nPZDn18VrXtr23I7fKXpHooTwzInIH+BY0FISFRUt2DF43S+UqH74f2x
3PiBlHLEl0sBb1UvnLn3IEXDhGV5x3nvK7KD33DkkOLQsrCyc7lniP5YhVa3VSpay44xhQ1FeNuH
6j3NB+LNaFe73kyjyyhhnjPsxEocsBFRBgxJEkohDysVVeiUovkVFdeSQbQwot36utTl+YGit4vZ
+5jhrCXff0rD6rkTbQI5mSOd1TEtjNI/jGzS7WS7xrkeLmZx1mH+CMb2Nbf6K2ExIAcBAEzSrrhB
nR/sQliFPeOn8piOGGnGHTXUdwuHjBs0XJO5vQcgwTXcd7d9Ifk6ypdBFevBtgT9fkw+yRtRD9B0
i8fYw55R+yBRvmm/DbImJg8xWxjLp/cxCD45Yf20ulcnbqybqaH4o4Gl3Oc8HoNp0ITYFs+4s8Ot
D/8oq8dxP1qkJF0xuXfDBPHORnjKNA2QXOt/amvm509EmLuBQuhpsVJg2buIgAXTDpynulYd+oJB
41OOcQPEprBKSqUKHGp9tyeue5zJdG5G+0rCwNyjznBcjHmhU1zQu0k0x9buuCnUsBsG2+fJmhxs
GnSiN1NNnG3vC5Sh3o4ZRXWM4wK/BH/rZV9lCfTVlPxSu/y1suBM9Jsha2jKTWEH8r8l5T//KUnZ
Rob9v/OazhNp2rlpv/J/UZWX/+jfiE1a/MPSlhJa2BZWJ0eh2v4bsEl5/7CUJ+AD2Z7tOFIhHf+7
rCxt/pXSjmtK1zKZIbn/VJVt7x+m6wE6sKTkYYe19F9SlW2FeF3+B83EsPgVUtt4E/5VTe6KbmyA
CIUwCBxnK6bEPKcTgbKVqUacFHTKZjRzutUuNoPypW/ReL029Y9tOdr3etbt1+zJ4UVOAYVwmU0h
dVKhccVmj4W/AiC/6qpRnnAlcn8tPKOmYIT5nqn96Cl1F38bLmSOWEMdtXsPgvCv73Zltm6yKr5k
eUwNqzUtWe4AZ7JHQj1QJN+Heb4rCsgd6yDoCpdlPIte8AaspONV3HwNJ3r1uN3t8bsF8G1E/DmZ
UPCZGba/vpLFsSdU9igNDwwp5pRhmwSShatM7W0aGrzCwixQBN0KvpTpgCIlTjO9BTOlC9kCZOls
PJVrDMHeBwxFvfcrXBkbqiSncm3GBI44w/TqokKn/FRx3ya7vDY9gXm5wfxdemXjkaHKLW+jTBl+
FNpwvsEmkkBPq245YuHG4sqQAGdtm7z1rlIYNrm8zLwZ1MX3IHHjxW5oLlwWmJzWZ0R17i8kA/2g
IvJlGBGE90MtHL3bmZkfSyI4VMTiRP/K5NIvluppNJ6HYBpxCUFrJOEYmbO7TePe/FIxljK6TXI0
JjNHfW5k2z1PxBWeYuAizzyTHEcQGSpieDzXW6xcXFxrP+yvlq4XeHgimb/nUeZ0BwYPuASGvD0q
m53V8rFuRq05wMcGSrDH2+7ft6poLmWHXX2jPdv9HjxGhTs2ciIxcp78CIlIzoRYk5k5mUGS+o0p
OtlVbcjmi23OYbQqw+qQ5i7h0xT0QrUOMRP8DEa9lOeA5vrB7AXPzywiGVBlwTRhPWQqSQ95YjI2
wSaRYMSQXvNCr1+BFEwekpqmAQNZ4dvydyySgnNBPZ7L3ARihpsF+OZyEDaqCH2Z1FaKCwnvCv6a
sSO4BhyNlVlWuLnTpo9f3Mb3X4zOkwfduHLc9cBYxkuv/Gl5XEmKuylXLrSThvyNzaAn3mZMH3Ac
pLXTrlWeNgPjHcbkpLHLnjmidMXShD6EAmj1gkDV7oImD+jypIyBARLKRS6adVFU4dnw8tZ8KnXk
QeN2Br4grDDOUz+S/yDUWda72Ouczzzz4MD4fXxvBUB7VlDjtHUc65IQqaFa01kyQh7E2KB59VH9
6GwTvjglpgF8AQDahnCBneOzaTtSFiwhezGH0dlMC/0J1AbDDSW1WAN6a64pO3R87KCieeIVzDHQ
h415p4w0+FbIsqgaAaytfVfbOLaozer6bYsWdKt5vKpt3BfB1TIJBPnDYBBRs+E9rYjPpoeEOC/M
VSP4mRucIlKK/CPWBX1aoHaOhdHS/TWQH3tOqA5udjlYSjonxuiMGaVhuDJwTcephP9kGBCuBuxf
N/Jm9YlBhy52c531L7XInWhNkpj4ft/IlJrq1GMQDa4AoAhxpL3BodBeKTFD1oZXZ5brrBp0dIz8
mJqPqU0ikEgZqOVQWlG9LXiiqVgITI/eNoz79CdEUfLUyVE8A5az33oPtIzpOcNNJGH9i8vSZ4zQ
YxohhxuJQ1pYioIWbLqztsWhV3R+zgVe2uVX8bs78wKJ2/siDIF7nPIEWgk4n3cbFpU6x8KX1m9m
IsqvqO7iDybVyCFT1oRnDkDR1iI6dWVSFr3IyPNxn8iapdOqJ9bc3JMhAADfX3ptOmy/4Oh5eyrA
dZCenXK47yq3/OW6Xd+lkJ+/YtcNe255hnHCDFBslFcE1EwJV+9xFjgPZlPRIWB5iGAN1th1Ren8
W5DzN2YJMs8VeBFevKTElWjWlv2ugwWgMLVZ6dAd6pZHLmXB36k28KUxdFqWgyEBLBcsgLQpnx6o
o4JSUcdeeU7rRl+joTIfDYG/eZc3U05QkRDz2jNM9TWrBDZqk8+oRSDXSUu1LK3+sXbHpT4yYluD
Ett2Oyvv7AmaLO0Bqw4/FQOz3BQrnChR8ijiobhA9OiyDQMmkrwYJsWmsGj5tVPqTU0e0pvhlNWD
pxc9ilCOYGDgIT/qxKn/ll3vuYx4KVJhaOhgVJpLZf/xVAE8Nwy0j0KZUKkH+rzpn+yOUqAXSdiQ
Nm6XR5k8tlDJmr+yZL9lG96N84CP0WlCqOFUNtmPY1XTsA7KZZmGAbC7GkjmOJqtiGKjefbKade1
LVyZILOhU6kh6fRG2iNH8kZnhneIYE0TxFP2dI1q0URrTEvd1e8ElXN2ZfGYjlUABk5axUSr1+i5
20o5LNgSTR4bEE5YSqhdqBwidgccvAAwOSi7NWnJiaV6kw95zVPTUr30iJtWdsieERUmieO0ZElG
DuKUkbWU6razVsxu0LJ2XIOQiUwLqyT8prL6mquS7dvDoMxNW5FiyuQwBBu/tzjVa3/KHgQcKFQO
q9V7F0v23vRNE/gWA7EaTm0UvJdcH7O3EhLjd2nChOVvHYy/+HxwlbY8RWuH2328FbIr4NFTJpOy
m+D2xnp2IYvobaay4uqdZPR0c/m095UzMIgdja3jDGSR5FkXIWD1xXXENe2xqiu5ZbQbbTvqne6b
1ijxUjUZc4MhGA6idt1XN+mDuwH+3bnG2Yr6bWGNEzIhVRiHQCLiOGaag5/Sqm2LbuAWnQYn+UUW
zCRX/EimrVy0CDLZ74CkTS4WzOtD6GIbzZT5fiBZFZKF3Lmjad5yHwgPxcTJ0xB79qtJSRfoAQaJ
IkYRIwBXcHiYwxMlPnw8MWlvVGNWoE1cZjazhhTVHj55oPeGAdlvVdEUnoO/cWzOUDNBeB821A0W
XTnto47JOEHVfIKph2kCagoVXuOWA2n60UmHS3tph/OW23X4pxr65DVvG0ALVPQdIXfLXaKr5tqm
dT2vWaJpJe4UIzC6EIwZbBOJkT/CE8XX0KOvrWwjr+INR3Mj301OhskhCby/pYfCXDKSulYIelQH
5cNXaSmsWZPo5j9F4ljUPHYhUBg80ZvKDhSt55OqpkeVdExjmXoHj006MnfOu9Q+DJGL9I51NZ5Z
B2MczC2vHzu2wuq6SZqpGQ8a8iXlK3PIz1ITLme+oclub5ajbBzAQrER48MzHgrAjhmVoviH12W5
NNqKrEtvVdk18N6xabmvfd7Wz3XjwQeVRRdUaxL7TF6EAKW9twJ3PuXcBjRBalFtjImNfVPNOUIp
Q9/ut8roh1u1/ZBcE9XDZ0lHXH+B12Q/9PbWT55Vm8469ts43jATgvQgB0WQyY75rGKV7yg7iQHI
JLALVqiGNBOH4LKf3cwbRiYtk2tu7S7BFeo06lUyoXIhUqgRjJNnwATHMuXqdWekE27KQUbQ5WDt
nLFpztc2Gx2mrhwgNnOnC5S+1rLgxAK8pZW6MJ6dqlBfbWqwLBeA5B4AjajiUpW590ymlPkr//c/
eHGqz8qw5ivts+Wnk7upfbTBGUHYselpIOcx8oyxs+pzBin5m+0Q/dEap/IWZ5S58tTWeMdjR2cU
5Xri1XVmB9isNbtPmBzo1JgDK3zBrIKSltdJ9SFcvt9DEldQNUjiO/WRG4mrTlE42zPufR8xV47N
bK96FRb7rFx0bHtuB5aI3lwiSzossb4AXqu2hB6LJy5ApMaquOKygf88XqONGF+hwtQThpXzhSAd
9NxpiuTTZQ9ncXdw74G8zua/VpHCose89yPMBao+0FhTcnR24mJv1CoBlovKbDOTh3iyIurc8tgY
Jix3k9ocX5YUKBH/ca0cB3APlf/ohxMt7ZOs3LcYvPYLgrw60rdV/gYcqCgw1IMazlJHHLS0l0Qb
P0zdTVHH9KHXtBy4oRrvwiaose1n6nccBS6YJhMbn7jTceptH/CMXXGZcppsH5TLs10EsOKZNuJJ
nGYPrJnsS/E3lIzGID9azkPGAnTwJ1joCJm4J5JG1zurb+Vj1SbzBcdNTvZXNhwYcRl+TnZmXyIZ
N9ussI0FRGPR20tDn7ea0gwDr5vW+T5NOTmXqRNkWOKb8aUb4/raVTreY1WI7syOvzbeKzn/0oQd
Uh4GeuXgS+60plVbe8ep+g+rjoK7pG+fXJ6xk2W1EALaDTUaEHnb4dlhEHxy8ta9zYmzb+aItg3B
taByd9GYx68moGhc4715s3w83iVLwUHNRohqW0bThhZjCeUbD44zpd1RJ11+JNRjbK1+MN/AwYX3
pgZ5M8gmfo6rSTEIHCg2jQIG31ar3JvV1aZ79VOiwBGoBzRathCU5rKPN3FQ2A+eM3EsFHOjqJBx
oz98nM0XDiu4RRMdLjd04/lDjUX5NpgeLrK5qRjS+3bpsz1WvEBI2x+FNbnXfI49timzu5UOMYJR
AJLbpJ3iCth7mjkOKW1AWnjr1XWaQN2EvF6HUKrqQU5w3Cs4tIe+KDE99YpNM/C5+fmVSyK+wzkW
us34kbtFR59ip7YcUhRUZlsE+zYqxo2E1/c7N7WzHmvZPRqhjgsU8iz+4QCafZdNYL8nQHx6l60Y
od5mAS+Z6i73LqbluTfUe3+pKUTlZaEvzYg/5vf2TxNZ8b7sK2xceWye0qZpt2RfuJ/Hc32J1UAj
Lvwobr5CiT3DrGQ3xRXxnj5JmCKzUVLHJnHo0tH7SjNj/4HQwsXb6RMattiMVqVhULsGMzodacrs
4tPgSPI50TKKqTTR+gq0BfBSxHZmtbr84opHdnscZXmfRDr4laE/rEqHdpuEyf/G49aPdaqx7T39
s4ACuywgSB05CaMzMN59yIi99OnZZlCeTMBYTH/I1n1F/VKgbY5jQLYZfST5gMUpSPvPMlJuvMua
NP3r96X55OvZ2xfB/6DuPHYkR9It/ULNhtGot65luIfyEBsiIiOSWpNG0p5+Pi80ZjAXuIu7mMUA
3Y2q7MqsTHfS7BfnfCeb3nQdk+pkp4AYREqu9exIUhWypngm+xgh/2in6CdcaCeJLh7wUtZrf+46
oPzzxGokK9ud5SmwE+QNHu/tOakUBMkcHCtBe9exzGEkmv9EnDQbmfe4Mwc/J/m6n9pN02T51SME
GGu6jD4gUzmrwTLmPQtoZvpTl03bfLZAxjGaWna0a8RlK+4colXK5LNH8uSfENSIe7NeMkBLMg1O
KWCXvuhoEN+1zWukkih+tyGTw1EJSvvJccn+rqVnvCBFFQ8ZtIevNPGLu7cqAY3mgc98CGY1fnM+
6YtrJKBCjcoDjyiZ07D3YTJcA+xqrAbXTIfmGVBcS3B1pKl0oiBeJiK16Uvy/DNTrT4NTiNu6dRJ
RuAieXS1NzImQqk1KumcfDupHue8j8CA8Sl0QSYfmiSz01XsVcCFUm2tg041Z0DaLUgjF9/F0h3L
8qH2Dcp1L6xJ0Zq7rb4L+wTeu43J8BE/r9k9RYWIUXWYoDPTwH3EW0QpEbnmH4tFAR3k6KhT1SL9
2OZBGYJaItX+GhIQ+IvkPD4n2Dp2uOCdx9ybO/b7MIzLRSWS/kHTTdN8Y4+hqi+0fmpCyiCpZ/lg
wBH7IyeDVCDGEuFXNgVTf7Z6hwEPGe3mOgk0UZ/4INeubis8zPmdbIiWzOjw5dQ2hrQ+Dix0KW71
UPRmA1LSZWLFQA8LLE7MBbOfOymWZVlq2dVnIGt1Mtoi4GZgGCWWbBy9xxI4IFKL2SV6mtAv2QNp
S0symQJchcsoZFVSow9fS1N1H7UJ7pUFdsrii+GAiyv3hdkyQVFikOVS1lS0DIOm0xCwfkyMOVuD
3PdWDXCs97g3ui8D68s2b2KkYnBCyy9KMedjZgGOngvt7NqRfocNsXe/Ad8ZDGdGA89oVruxXGH+
qnx6KWOaMIOTP99F2NbR/3XxF0amglRAphsnoMhwizIQGCt7djUbkyy7DrXrbRv3Ln/yRIm/1Gw/
osBJb7JHiEu0V/ZDwozswWSEKYBpLH1tn2gS9Dx3b9p4YXUeVetxauNPmRb2GWZb+J61buUtprqx
d7UVwjrPq5Amx0jDTZCkKUcbTQaSldQlkrEOnw2z4OYKZcUXw2RRi2Wd6GCThKSb68hAmNNL0Hhx
GYnDhAN/xwg4/o0yz38wrRZHaJXfc2TSMojBr8b9qQJjAjE2aqxdxCrzTFmhTh131CeSBBO9ic1u
jlZGrSWeKEQmXhjvHMcHV0l0pnu7l5tXKF7+IZae2GezUIcCkAlGAL99t4hiPSeVETwVs2z2PfhW
fgVnuDrjUN5heMBWTCfYWqY5wqVNoz3Bkgfq9uwGp2TcVZWdbLoqM6qFyNFNADhgcOaV2C8Ac0Dt
wSG0YpLfP/VtCQ9AOMkDFoWM/AXEJlE+e0fcLfN77ubtn3KiTmL7l69bVwf3sDW1JzRYtbCS0+BM
PAlDSSWmEx9ufzQKjDMQQwP5rX2FpFCX2VZ2iXNueMNQD1m6e6gRaj5NHBhPCncE/SzSowekb8ae
XXr3zSp1wElR9V8uIQwnm2X41qzHkHVY6f/muY8cyI5CLJYhFJZOUTJxoC6cSqgfnQz2vqq87EOm
DbLGKEleUjmpR78YKPdm0FFJGjObhu4AjMHKx5uwYhdix0gGz9IKYiNHZcfcgVhBc/yAeAVg2WMn
gjzE47Dz2Z5DZC3eJ8/wf2u7DV6GUg1P0zyWz0QQFcdAO9xvgxpgNbm5XJZVVeSrsAkV55KDkjzV
FbnMrf1MhifYWJkFrkIp0ZD/ljjl1vaIwNh6BiKtuWiSCx5MC2uoN+m/pF3O6w6kWbDkADNIbmBC
yffn9Xz7ZGP1heFf6CI7AiYTA0E+bF78ZLZ3BLvWb8ifbtWyggt4zKmFUEOFKap73TsvZjSyo84g
eU/QZhiA+CA8Xc+FBJtDv0hV0RyDyPL+2pgaTm2URtMG869OV8AvrF1rj907E4nysWMGiV7WxqY6
5ME3IVSkKUUuIDFCKXuxS2vBDpeM33LXaY2hU+Lq/1QOVM2qcCxGGF18c0RhbVnOpqC2gn5nTw3T
il5g//GZVOANGsL+UIeJPKSWpGoluPmnLFv/mpVFBOFNWOKJf930h4Ksgg6COqMK6vxmuLO9Z7tr
H/6VNjGNmTMFtCx8nCBRa/iBrWb6GCsk470wSfp06jckk+OXZwXNRlr29BLcYwp06JivSSgE+htf
4v2buDCFIcSGAr1DxZd/4JyXr5XScXZy4mYuiGay3fe0whJwctJkBKIi/XOum+r6L6c15qQcm2hX
TkH9OZMceuQmRUbLaInW1x0uJqKoAzt845PUuhbnIUwTNdSa1m7yq084ZQneKPseo+SkPWd6yU46
Ta0nWVB5ETQ/0p4YKi7fLLIF/UWQN6pCv1zgFsPJgSgmGAOKwRkF4ntSwcUAXj7s8CMGf9RY9K+s
r2ZQVqqPf5I+vJUCgeuigd24plxL/oadI/QKsbR/pM1w3nI7qO7oJ3fpcRvtazkVKCRxny7+Refb
dYMFEq+bq3El8mR4ZNnYICtkELRk55N9y0l2Tx3EGV6kNEDzCQXymgWKJeEooCiNboOjDG5hEvy/
2Wj//5QtZLNc/u931afk+7dNvv6vRfX9Z/wnWsj7t+UyVQ2wtjkkCAnW0f9JFjLNf9uBg+3IdBgu
Yav9PwYo7E8O+2ghLY8m4x479L831fa/LcdlcC1cj+GbdLBN/Q+ShSCW/xf/nUdSa+DgvzOFS0ns
uP/Ff5eXbDuxTi+HupNPnZdgXhiL/KgmxivQjdBU8jtdqKILl6Pw/4Qs0ZdqZKVrIkuHf9C5S+Vi
XK/U55C4Z/5AzNHh9m6TEptTEeRPk0IqOnh3yX4KizsiKAF/dn1y2ugXndKXKXH+Af7gPNcHBjXY
UBNJ7p87fxh1I7Y1ovMo40W5Qm5mqdcnw2dqnSiiyFvBabIIRMKAOZmWXB3QgRL1GTkPvUXogJU0
6Bnn6C1JxCn1irchiVCUN0dPEl3NS3Poeq4+VdvlQqoa52OIEfk+RICxcg9sE6b9SYcUMwGLXwnz
3vFCP1aD8TsFALeFsWS2d4l9PJcZPAKGYw8Df3gkLSx5SQB/SBv/ZKbo/zsj4YCe40Mi55sRj/OK
JjiHfBO/hVU97nvKdtbAq6JR+6hvt0gKJyt/har8aiRVu72jtiAUOzttyueK1WJObCK0sPaT9Cpz
0ZryS1GMWlqtJhmuo77iF8fcvUAOykjGi9/RUNqLGkQaC2VOgMncwju4RQHEJYE/fJj1iYv9x+pQ
dI5kjixV3xz7rNwW1TwucxeUHVN+ghzIN9FWczSbYkdNuo/F8En+u9vD0YiCZmvmGrggUdZd9Gj3
yWWo9HMe4D5oCxgkkTes5s+INfSdMtiA9/PJzajh+cp2kOsSw1c0TTl0xuCrZAez6/z5aEGysDwe
LNbA9aJt2bSaESCeaNInLDqkqDjWcRp9CDaMtNZla10HHAn1S0mNvbz/UqlpvWdBesjzE359ONqS
MW6a0SoEbJSLkoenVHSkQcmKp0CZ7fK8EKxaZVrhag9X6URzBHEeYTQbZRG00co2jc+pt+l1rUdo
cAQDhK5BUs6q9kqwtzihpz5nTpSsa10NNBjV75DhRuIKrftdDW1hMVkmQyxJjKq2dpJgBEM2CA51
CpklYO+cpNMCYgkVD6ps28/Wqix/46BHZOnVy2CcvaVAyhZNw8WrjGuAqmuRIHrfFCAETSPbGyAV
Vr3/6jbGZ+sRMZv7cbbp5/HlHDb6HgbgnxGhY6Iyj7LHCh9q74vEkEscWzcqkF8DasSSDYlY+mVJ
mHD2M9l5t+59+2+VNKcmj24jD5fLaHBpxCg00xnczVj7ATnXxadq/LsMEvZOgWvA9tZhOLBVSMZN
U6pnO+AnIL/mpKGExLIGuTdyJeOSae1YTGT4Y24a233RwEqbdN0p3A4eYexj9FPAblz6QxjiOSfl
r8SolLUXz4Px2OZgA2W3whMJiJW4lhVrOaSsLE47ImO6qKGdMoZbMFfmgbYTX3Z+5ZWUXOvOjZ5f
EIbqPPPYH0QR7z2jfRUBANS52TU1VkOHWEskyeo5bWWJtBNoa+Uf/SziF2gAsbKodFb3KU5/dEpW
1wMdkD9lr15YPceZdcWU+mfIWZeMLkM5HT3d/0/VgQEIMGP4Sh3nMXqLze6dzdilSkvMhGG0hrTS
L6U0xhU1IrJ95a9bs32NrOJS2Cj/OzZqboh8gP3XSbHcgxNbbfHf/pkxn7Rp7axGBm+rom8ICW3x
UBHmqsP6I7Bh0ocQH3o0po1v97h0fES7WLCtGUhQiFJkM9gr37JCrPw3N79LFDuxnlP/Tc+YZ/xR
fXrU5MsYTTyrmuCC+mobCMMmHCAlPAvQnFZ6UxaO2LRjC4xnno5wb5hiFqd0LD4Y4nh07OPTMOBK
wSH8boRs9uAK4Lc50dY82xGml9Zg7hgYyXMoCORuJbmvoOgYrJF+PVzJQQcw1MtfxoxA51sKbbX2
csbqTvDh5+ljFuKnladkMPGcFpAl0F8j8FT2iyyCXRRb06EL5+d+FkyMxmALHAQBoCrZRu7icdh1
JL10JvYAWAIbZEFfgqzRXe/oPzH1Y6jHS+u3n0ZlXovQevcAji0VR5sz81YX4dSu3fAvdIJDzcaL
cZy3YYCxaQhCXei6TbEVEnTkNBeaRw8FhGVthqnqNnHVM72p1AM5lA3O1XrrNvgSp44moXlp80ej
GY+uujQQsAifDL9gMG7kVHGNjazPHGS2Uwdzlrr0o5+nU11CDU0ggJSztxODC8fGtK5laZ/nkpSL
Vh1G2/qDUaJcqandKqBtLE7JQBrx6zqxeVXAWunph8+gknLTVtWjTCT3q3qm5DwnBtyMvvPoI8GF
TFYUbA0UvFOsrJWuMxgmEdlpTqQwV6gv1Enxs1sOe3IMkPmUP5505IrB9Sc6q1+zoWp2Rv+lsvSA
34QPlH7p2jpox+WYrQ3B8+ZNilQU2Gp+9QD8DLyeiQfTVpbkq00+tdZHQWA7Huot3g4OG6PZlwWh
HHntLcYseQBFRgSBYlAt568ApkIr5Zky4zaG6Vm7bMhDX5Hw3DrP2EtX0owupqOetQohJI5MpEqK
9/t9M25x+hBdsayIsahw+0iDl85wTmgxLm7cdzBBjOboR+ZvovVv182ERKwA/6ScgMCQZCOe9YAL
cTT5hM3SXhDUw4xCpIjnrPaAlE8gH7iTX7JLUM0oG3qiDWZSimY6WeJJ8sQ2dq1RiqWX6KehwihS
2G9uUMSrSBgGgme98ulgV9Z8wy2odqObA81nkelwxpvlAZzczq0AiDUzgMw0PWD2unXleKvRci+N
Qfy0LFNd9v3DQHdM5uA98DT8GnQRokFyEIdwHvTi5sFTpypy9zKLqmWQFkxZ8pyDVy6ZunHp2uVr
hn9rgdPh1RwZ8QYV9Uql/EdOiMsESnkRd5DpVU3cRltpGkPtrB0OjK7jp/mToHJrmTTotMMWk+Ma
m4B91xE1YugiHohIc/YceYPLghRML0qGS8vExRLQtNW7HdEdmXlwZEymlq7XMPGc3e+6avSSmKWn
xgS10VTfOXCU0QXnErp8iBjquQoJM3N88V66LEpckzLRH45JZL70RvZWCOvq8b63wXyJktHGvSiX
gTvdhKKEYBrBH5Q6QOoQ8IyYjjyJf9x0LAmeStYkKr7d740h10cdEQBnT7f7N9S0bIYiJZjcTLA/
MvP9bnVP6uA8tiIFptWySKNYoE8FjdkWT/HokIcxQ6YZ2WJkPWTkCVtwjwW4KPNnQnipmnr3ko/e
bgqz3ZSxdKn9ZmeAa//nK0HKeqiRJZrUg0ziUCDdX5fKTd5k2v3kQbB1GIv5itMwBK8AA5YHwBjl
71jigaqdY9V/M1n99RSVUIbU5yjlsSvdcpXdSdbkPPgz+Cw1WxDmRPzq9taHGoZoY0fDpa+dLZP2
j5A2mDYpXLh7BujtK1YLNuCrKsn7/UhQ77afs1XfFquybctdI5JDiscrD6MnIHvzMg+Z3bsgFTti
yjzN3B3J4hNBWOEymJ0DTwDPS1CzGOhPzmwwE4nxRbI1J3S6E6i4WMd10jrRdiwt5YxHVTff7dx9
EnU37LAqsZdIj34btQy9vDc6HvbqtbeKKKtE7uF24yJxGpaYjmEi2+uDcx2eSyb4CcW40QkynlkB
oRflQ7H4mEjYwI3K6D3ieUO+u+nTeB1l6cJw+J01OOKNuyWd4NI/kZcmy6S/1pJQo3t91U1gTbXJ
91oSGYTb21lHHjPzHuoiKYM48fPFqIKPGjnGos/w+GnLO0wwB3GIOs6MMFQf8dzebQMnYzj0LV96
72J9Rbzz04AZcuROiXoNAf4XtN+RMLhxMK56qPZZ768aIiKWCRXyOCD/zEwYvGb6lAyvXhK8NulU
LjuyRUDdsEmpKfziTG2gHC1ybWUAYZM31vWEGdx4uxhOS+tdzeYbZm9ImjQtbrfP0BSMFAXcSURm
HNzQuUcqFRuwCBdB3hTraNiG7o74dH81eM37aKzx+F4rzVYlVsW3IE+C/TspUb53s3JwkanNIZJr
ChK6sNf7v4gF5btRdK+w82cSpF6QHL/2Yfb9zxms7PkqZ/k62Blma6jvQ1Kgwr27eaTyF07JTVFH
mhYlvOG3uuJJPOmPaiJKlSuZPNgrHIhzx+vLPJMitNIgjavqiQHXu/YYoM3Qo0msHXyqvJwSomjM
deAd+rqODxJ7Ni+vvaP1KVcjdA1mzRMRUCW2/aKcmYvxDk8cXwMVHkkJw+Ccg4xeIiF3OmD47NTV
XwR8+8bh1GxDYGu6bylGsPqm8zWyCY1o6lc/ap9xds3rdPrr2o5eTyYgyJQ8KC9P4pWy5bNmILYY
ym8ktT9NEJoMA/xfFpnnOUXRPZLBN6HiYEMabaIKyAhWcXyuaBIM9ANCszOvc7md2DKGcngnn+dJ
WFxDGVUaegiMQ89sWKl5BsZrcar9rZM0gPr5nZGZJc6CumZJCO1nie6C0X5knNHo8BJT51Z9/arS
+Ni3KNDSHLtdWcDNc2Me96gkzhze0MoIvE/raPcd9K1V++XXxbdTN4fMmV7SDHWTTW8mGElzmRD+
7nTLQZKyboAJR5U0LoJIXoUzPJOiwiyVWL7aYX2PiKYCN/ltOA4MDM7G0eAJpaOTMO2iXeS+CNKY
iEgYP+2Oh6QojK0H1jPkNStyNF2j1Yb7tA6rBafl1quL8JwUqGdcinan4wMwNR+FNdm3kZnoqh6x
A/ci3kwW3zHioxigzPQKarG85D4y7GZqDnbmbvMe3y3wWUXwFPNzf/qi2UBo2qtzBH2+l3/a0d2o
0DfehyB6wAR2lf4Ih8bj+ujxvEHkniP+afLdicfJgcNMorGXDnKMs1T7LEzq99guBCd8/IOS46Wq
nfmYxHAJEkes+2F0HgfbPZdxyla1AMlYoHhetCyPA9XDEuv8RTu73sFFkEzlRuTyYUbkgNON2Dwj
ubCk4rfqN+dW7Kw4uFIbY7omEGdPiphR/xQBVk5jrl9ZkVYrtsrmZH9FoYafazrYmST3dFQeVKLz
a5KR5mfk8pbBctBjiykcLTZfS7CJFFJztMrxPrbuDDu8xgN4Vzsd2nWeH7AYf/pG1H36NjGG3rwy
qrJgdQu+wTD771ZH+8nFRY66GIUZ0UvB1K3Ij4yAi1QH5Gt/zeB5IAs1csObFRnTqhHexVOga3l4
M9goiROKhQ61dZ2S+nFU7Q3UjrGHK3rBeUG/PHFVgRpZZiEDJuHyuI9UO3wyFympicKGUgo8Z6EI
gDVCdQxNEHH57JebsIopHcdS4SgpjZWcB74uZJGxL06jjJ7msv2LEdWpRXyC43zQulnHnp5QmtAn
VT7ePd9SKzv66uzgxTPr16xJXluLTVhLCFpxv8+q4gn0TnhHS77nnXhG/kcJSDsGVB6gd4zMiHcp
GJuvqDbDzRQCls5MeBw4BE+tNsBKmI+iqUkidVk3RaFf7Xx9nXMHfdfcO6tW5IhyO3KzfLBrcCS8
P4Y5xytbc6j7nUNawU4Y07iluhCI0QrFrrGvriVJuyzX9U6HfFwtHo0i7S+ogEBQ6HHeNtg8/OmI
vWPbGdpez6r5w+qDM/iflaNuDuQRdi8xRoaFI/UBBQoTmm4YDkPAddGX3bac7ylh2lvdO1srwL9g
f7ExdfZhln75FoJgLl093FwUdrsGHG1hBuEZjbQBXHpcgqAAZGobNwxvq9SIGIfgKV0RN3PTIzc+
SbmbyQlJ5Ep0tRKpv4KQ+uR6GGQ55p+0xm9eNc4Zmu27olGuZ+e3HPH9Ehu66K1xK3z5R87WNQ/q
F7JF0bA67S1XEhe6lex0/iZNZAqoqwHpeuv7V4neAxVpWqKnHbgXCcTrEUggSayZ8uav9ybTyrIM
33VVbkpctbvBcEjGzNWm8snaY6gGFyI2CRyyGNFkFfLLvCtXHVPmtXarC6vdv1OqrrXX7Eftsr8G
4sTRwz5/IKOP7Cpxi4SDrNU6TTEQCbcL7igR+xvfoLesQVn/43uxkELuWW5s7XL4bsfyDdI1tJ/C
8JjxeuYbKSq+IMbYg064yX3C9kyQyfftPbpteU/HAK+TMQJuI/OEMO6qquCINHhcSdaxSyWvk1OH
B/DMu8nVet3ajIpSsz3ELpzvAJtmFbm/kw9mqXHbZtPHDx0qtX3HfG6BIm/X9u7RZC62Qnd7jesA
D0t9l47gO9Ry2e5FUWzjog53iK45PignhqguFnNpeAuRpTflnFNpXoN8eg9Qvm1CGW3DTKEed+WD
CCML+gExjExal4PqeNdxj5al+V2X1rR0ItwDTGLCpcEpRbLtp2f0z7LrPsYOZCerxn4x5pnaDi40
7R51w6JIkGr4QICI3W7O9/+aBl0OAdHjzm2s7ZwLcOjzcBUBgp2xv/SV/2DZ+taEuVw3abSD1fdm
QSopFA8CdtU7WphAVIM/EL3KnnTBnyH2Xsz5WGK95ipEeCNCutw7W0FUrNuT8IO37dUN1UZljL3H
DcpXb5XdpyjorKhFTGROMRraUW89Iq3SzjW3fA3KtdajuJ9Z9tVsQEUgIqdvCacNm+RdVIlHm1X+
wrfZUuZDvQoQKYS8KHUjqRU0BjBF8kVPC7g8t5Jxnmlw/KSVp1cZqY5QlqZ9Ojx2tcS+y3bCMU/s
++SfwlizHn+MCw+MdYj+hu9SQilbxjr4sAkMn8Lk00qbfj2VcPTb6sbbY+zn6FCh/ievt9uqqH1k
ycgx2VVvvcvqs+OYDxVVfMzD3OXeCFMJ7poNK6XGmZAW7P3sZnjOcOcdHc0qOW3bi/KsGvot9GV8
tVevqt0NLJWVXWowWwXjoGGevkUKxotZm98xc9dN8T50mpCjrHxzx+KW3lVHmfMNcR66VCODNQmc
OV7DRUwknuASWiAYu8Vh8VvYpr0TsntIJnDtdp2fw5n5SxC0/irpUQdKcGnMnEB5d3z3EalP5AOI
s4+nl20ClBDXG84+GiJaGHSDuaIGphzq7QHGvJjl2sRVtyyl/W1Ah8ducandHCYAntzBd5568r+P
9FTcGuy5UGNym9pZTmjtlBHjzd0n2vrg1mbBsD+tli1xgkdgkdsENE3zrHIy4N2uRMOegapyWYJ5
Px6gWvo18KdavytZHAYyK5CvrOLhc2bkmADlgzf+50dV6atTj9e+Ma8cHckiy8WTiMVSDWXDHMkZ
lqaRf8LYOzcD6oWqn3YSu4JjGQWoDvfvSBDFDK3CvNs2UZ7jvXBzsiHe9QQIPIvnfJ2bXU4CngYD
W/kHORvVCqDqu5ybs6EYITd6mndmjUKN+N+zkMlbRU18GFv+QZHlhyhHpEIRucg9GlojKvYO6cj9
8KTD4dcaOI4i3DeLcCpuJS6EvXs3xLlGDLwvf2Tw9VlwsAOaDv31yLRxGFqY2DQ/Y16Br8cdSm1P
noeTX0yT2KE7Cqsdvb3liGA1KgqDQiBWxLS9HIfpJx1xxwm3Z6dk4IHicluxaaKgcqaL5zSAmprk
wbnDc9qZ0qCcC/zu87rvk1VtDHvlRANLD1qW+wSEIc68vxv4IK/kR5B6bGuS7mh4abNL7tZW7Vyt
jv8MtJhYMzCfXuY73dqO3XNl1rt08hvkUcMDq/l84bnWH1xFMccMI9mMlwtQ7z0KDfOKM9dvjGz3
CdPCLYN5MsXMkQmzMZ7w8DBYAmizBogo97nZA8Fm5IgwJz4SRnTpSwp/p3wOfQxeyAvkBFl7bltz
z8aG2t6AI80YajfPP42ZfMZOXq7j2tu5eJG2Zn+ikcbqxvnP2L/6GOr5mY+NEx/I2sbxuiXq368A
Vxhxjgw7Bpm+lYorGYlBOHKJV7gTV4OrboUMw60qZLGFZ34R0c7Gacgsovob67MgaPEkSMHkEaux
fEJ7C1OGP0RW4QvlNuyIjjmptHVv/oiZp3fsd/yeMyBJi5m8VOumMy6i7rhRY/1TTuHGdaxsGwwl
jAu79Pau28BLIP+TtwQgfFzqJr/MRsG7hcp4gS1v2uL/JA2ypfwj1lwv56F/r1mVBIRAxAXCNo+n
J5pKcOsCoqRVYV8YWAATlJTLTY8Pgu/5u3Cd8uBPzAY6nBsOaxyTjGMxwGdXksQsXX2ozjnk8I9e
Z0KiVYmrSZExOxrTA2AFfgf9fBOtT/FjzFvdA4Yf5ufZ8X+Tro22Y7OLbApd9hRYfwcudpO5cgLm
ZpPeX/kW8pHp3BQKrrEketmFmQH/Am47tulqEUZfc09Uiht5xI1XRAymKPlWEKpBOthir8rhZeqC
PwaSvDU20WcoCa7np+t2qHbAsA74q7jSZIgHEUIENWH+V7h2ua499d6m7G7rJv9My/ilsOlcaoaw
KeOoE9Wpo+73cDQ/cGYUKzAV58biXeLlfsfdyMRGrIRJAmlMqHEE+GJt1aSy2yDOTc9aBbnVrQEo
lNlwj6Ey31XlYUoDc81+bNYREnwjEpu7+cjfc7zny8YYmQa2xs7IYXsUab5GWbCuXJCYKdyawEMS
mMQjFqW2fy2s/p3J964d+UULSkuAXIRu0NEsQ/eMcZ83v6534Oufm3D8ypC7BF09bPuuYOLIc5Nm
zjFwAGugJ8bpnno/LQqXwvZ/eUM0qecYwPFvn0tlP0PjgOjYYdAj6v4V6QbDywia2VNZkY7c+IgS
Il8CPuJ7TjlTInA/ahp32OnuHrGSqvZlSJpPZX2Wrng2KuMPtKXXmToIDytHWA1Qr9TQ0CS/whR0
f7rsjotPEM/ZwgW6gn6ZScN6jZrx1yq5ltv7pM+MuiPWTrgnHXGU8aW18N353fRQlMFwl2m8m0aJ
IM6ZTxTe6xmz5QPP2ez175mXhWtr8H2eyYZxaC1uqDFXFaUazhY23ONfXannQHcw5BzvYGTHyrvj
Xk1wSk5/gB7olgpEFZ/4dqg4OWj3bPCwfh4ehU+hlUzRD7peFkpRxhJxPhsWp1pdAHMFlwaGFsuy
FaCvgtocxvxw1LHdjcsfohMGfiNw1OEbbIeivar2Do4k9B3Bc3Yn3pTHIMGjkZXNJrcUeUB6eCFn
uWwCVvpk9BzQwZFT41FvaWxd+J3D1wAVgPaYcAuraH9ZCwaQEQ3cpQcw0uKSCffRNkfvhDIPV9Js
34lZbrUZ7hD3Rib1NkCDKWox0WAoKoBaFK+dnth/u/FzG8Xlq4dzj3OFTxw4PZfUmL3QbGYvc6jw
PfrGCSVu9kL2SbUmzgLITx5kLwnJyHNgMlHI1I+nqvb5n/+pav3R+T2Mn/sPoSvG5xqwByvhK7a+
sF85YNWS2D4i6azWfTQzPriBf3+NB3jXNODCIACp62iRQZvn8Flk6MsDDo9x2RG/yJg9LRkIN/Ep
DJC/BCVdRO8Y4aGIG/OE0PKELC0HvdJ/jAAEDjY4cXIFY2cnoYhyovTeng/DXKIQaJ4jOPORiMsr
+yScafm4RVmHS9wxG+LkHHY5cTlvhz5GbsE+70zW2w6XKn93/6H+/lfEfe6riHSswbP+8+N1DeBK
QNnRXlztoMvHTyIhsxas1E7D/n345++oeWbQxmx2QtQQSC/FDwsq8yxG5zmRJqCHmevfL0Ngs4UV
4i4cuxsHkL/OMfdt7sFYbm6+pc14tysH02Uwoy8ENIRNNWK4KVciQtbb+1sODe0o+vigpFe85J5g
4+7qTxP2KZOjosOrbRFsYUfW1vLj56AnvcKB/rfshxCmWC9nmFaUPQzJicjQQPKl+ZDPfKaqzdz9
UCXtMY/pnHLG/6yvAAF1BazAHtgEIQmJ2Dqh9VVEZLlKgv14ECtom3bM5S/0sWeZvg1t0W66vldr
38SxQsj6VgWO3KpRmgvABXJfJ2O/Qa27jmXk/J0Ll+TDipkrA6oLtRSq9TocGbDWJ1CI08qwDXGZ
UacWd6t7VFviBs6qQKxqEjMHquR/sXdmy41j6XZ+Fce5NtrYwMawHT6+EOeZlKiUMm8QOWKeZzy9
PzDdVZXVx9WnLx1xoqsZAkgpJRLYw/+v9S3uJ0t/ccGADVb1qU61o/KGb4OK5HWsVXV1XO+eutiP
o8J8C9z+ddRZrCV1Eq4RqJarGgo/7iqDjGCUHG+R4Wr3xOtuBCWllz5595Ay0QFU1Smjt7lHVbVA
yeWwAYC+VM3bUm/U+FS6r4R/NHzbwU3U3nUVC8UkXpEWRd0eS/KFSomzMewhWdewzJZ+QQ647dYT
LDOT6oOImq1j5Wz52xhNzqQRCdUFw9KyNWfL+56s84QOo6vBfqhHY0GlnL0eqMNN4tVqZcf01Mq5
78vwLl9o7vOLTcGzryGHiNzQ2ApVzSvq6BtbswYhGGtsv3jxGb4TmakNxeFlB4tjPZY67TG/ICfR
15Hf9Fa1FHZwQE0gjlmDOh4eKr0QjXKuoRnkf1bqWptpusKKDYhM99VVC0tvNxkBQqQhhizn4Err
nLq7d+wFtxK3v9HZG8uYNcrgX0SUo64xGm3ph2iw0hAtn/l5aKP6RxtCr8rQA9cZkAAkcMG5nUmB
UUXkaesaKGb0cDoEgdpJ8zMGHpvd2hTcbPyilHQlSiDPfx1Gwh3R3A1XqxUtwmA50B/sX/iQ1JWS
iH9CskHyR4OlLBd3pUXai23vA/7GInf8z3hyLEw18covfOOSeZngwoQZraArgNimZto1xP2ZTFNd
wL2DrxEyK/VnNGVxsIl0En08u7kBNQ+PXTm9I1uwL7jjFRZ3YgykAb3CS0YJiDCnkAn18Ocvgi9i
GaDg3tA6X5B/qx8pvvho5QipHVxYG20QfoKDViHhsgfgbxHGsZbyyblpSyou4xf6GNqBWw1tTEwX
fn4PgszsVwotlw19nHm0LW4RRawQmedlcNydjzzsyaudatcZOUOLo5KtFOyMLaCOXaY9FzJnY9wy
Rc3xCx4MnZYOPMu+/eh+xMCn3W1vkVqoESREDIq3BoWUtPtSjKxhzGnuucUfyXCFce1N3sGdyjvL
alJd6qhePn7FRpC0/hC7/o+vw//0v+dkIY1+ntUPienXvIAk6qNS+PXwf9/zlP/+1/w9v73mTy85
hV+rvM5/NH/5qv+vVMEIZf9KFfz9a9B8z+rme/grxEryfT+1wepvtgnXVzkWYl5hujY8qp/aYDIT
SD8QSkrD4bNEGP87xMr5m+GYFsEHMyUG7S1S4zpnQv33f5MkKuCBIRlBGOgTLen8K9JgJX5BWMEI
sQlG0F2pXP4dKS3zTygrHTqnXhHPA7S6Yvc41gcmcW6qcKHy7Na5+BiJwWvXY8GmgD7qMkWTj1Eb
g30D9HlVDzlwAojV08oJUkVnnAGmJwFLLxzigYqlE5sEpkSM9nk+EqKQ13KD3nKBmetLmGRbxYba
Ten5kWp+9AlleWJfd1F23LM/n3NZ4iMGAVa20tqClQMHR2ol3b43ONnEQ1E2JGlwwIUF34A120kr
M/1ALcLZ+tYS9k+9DoXCqBIb8S1i0QzHmBGoke466zoXf13+A8f4WohJPaFAu8qMPtqQYmirJ20C
CC37XdtpX8pEv1tgkp5jg+UTTWQ2axZGTYtum8utbjKduAxSF3Jg4G/G8I1FPlzVXgMtTmmabXos
erw4ZhRuco1WhoLwwcJnnlsiOkKFtrW0/IFuPI2pxpjJEu2/7uP/FImOu+Sv7uN2+J5+ydvK/1Xg
zzf9vIntv2Hto7quG5bjcmOa3N4/b2Lrb44pLZBQaP9R1nND/nYTW/rfBDeWdBQXgqGMP5DoJPf+
HJjCsKCYhoT7L+n7LYtf7A8gOu5i7lzuXUYa19Fdoc/xJ18/P4eZX//7v4n/PgIL882WnDKD9ePT
AGqC+FKyilI2sENZHkIjpmlNkR6DHsZ2kXurXL0NRZ9SSfYQj+H0W8igW8m5P0cGGiAqk8qEV72h
CqY5EhNtx0wJErNOSmpUHrQHtKW4hYn+nDdjE0OAMpIvrVPf+pgMNrKxFpPoe2qgoL09YgyMYsNe
9RsoGWRMgXceG/SlzTooTWftWuGPTK8O5Ets3bjJVyIoKMKbw7GT7hc4MkhOhAGwyrsVCJntoC+X
lt9XK0zKr7WD26nr5tYHamHLK1YSXnyVkA5KhjiN92jZ5gZBuuNH5YTnECyt02abiHCrNOtOA/mG
2qSyS0NyLt7UDpt5h0rO8z/CGo6WI0pxsFhDRmiXnOgNpCEmwTADjpRrz7C/6ObQRHQ1hVvWJx6L
0lu7KrBaYaVzFkNRU+/JnW9igBiEKFBfOlNAZ66RX+h9kiTq6WqLDfFL25ck8Zn0Z2i21gvfyp/9
2MKVgN6vXed6dVej/iUw2VpXTb+bBzRzIKea4AA6jCzpsJ8sOieUaLRzk8p9D/S99r/RKKsB4PSo
HXpK7xXgLZmOr7Luj0l0ppPf47iWGBnVIkyDc1eVE79nHS1l8MNx9C8+rigosyz282MclnfHShD5
iv5OIf+Dnvrxspg8A4UGSQI+wSiRwR/a17DQ+7Y5xmL6VnnZJZTE9yVUOyDnPhn+CqMKbyBSYZy6
7udKrLxvqs3Z4uJ8XzrO3R7Mb1o+EG+i9+WacKG3UFbstzXeHqe40jtDqwz8DtEV13xqkAuWVVho
2a7LZ7bZJFy3wINSJE+2stqj1xjwkRtkbiH7Zb93XjM9YWC2UVxhBKT5LaN1FfcZEA2T6VCPIEXN
tLeSksEEZ8Wu2ZjznuvaJxG/M13SUCF/Q7imtg0MNP6eF6wrufN7tYLUuA/HkWqqVTy3A7aOHN0X
fo0lBXIqEDSKDNWxoNN7XN/s+P0O6V8lX8uhRkZWVB/MkQSCrpvZu1+zYrwhhN2Gqnw1I9SkGNDY
hqF30lvrg93mdx1dx4Id8r7s1RGh+XMSdB+QjKHZlmBpqntfHN0ALEr81aIhiKxG+utpOIYCuSAV
xvIJi9Kpy+o3lxhHJy0/QHFaJgG6XIzSW2BGALI8uP2B6N6YpdD3aHIljRKhNMXYse5ONHKQU8ft
EX0mWDscqgVhM047rWlQrq35144gf4uqu3p6i9xMlR/rOdzDhHkZnBM2v16JvIpEZbztE7kGJXUB
4Tb4SCL2CC2F9vAzJR7QI0/BUHiLEJOJvvVd+jYNSS0UDHGoKvGlAhjw5KbGYojlSvOzV8unWu15
PWlJxKC30eccjMciGayvWYKCI0XL8ZQYoORGh5QKf1IX6HTvyP6NVY3J2Mo7A693vWumUABGKZd2
M777vYUFfYiPOWmHdi3lAkcLFpQQtmQUvAUI9fBhAEBRVUt4oo4nCAt29VREaYcKa1pbWtltO42i
b+fo88aDcQR7zigN/FEluGEV+iu2qsWT7OUJMy+aPa2Kt5EDRr3k+nsa8gPiRZuCrQSGN2ALV0nC
5R4sq2HutdPGG9J3DVy1Ptck6dGX7BOBT/xoiCJAooGrRNnlS0OZeClRAydmuKsKfw/445Q2Trhu
wEinXXQdqnaGuLBvr3u60VXabMWUb8yq3mdVfmttsZMan0dO0sSyKX6MNMCo2jksC+kyeKyjws79
VOvWRyCGX5h3jp4T3oC0UIPvp3tt0fYkpZGppvYK8Dom8qwJhQKp2qwzQd/TbtIWcSXjBbk3iHlq
5wDLi3ZLyXYpihGjLqhl82+h43Z3Qdsg/6Vem82bvS4kMZZw+TdRmWCz/HPDUhEHOnrLGPU8XhNK
TJjTlH61I1BBbokCI9C9Z/bq1ZOYPo/RcBeCPmUTClRRbR8ssyh5B9hEhTYoYlpX05oRyJtlXhs7
xmA6j1xP0izWueVOCw8T/UbDiEyHJW/PDMqs9Upc22D2URXBKg6iZTHCIKHagTHCjFkjo96zQpoZ
Jc0U2h0AyBx6KsZAS6Xq+zPpC+7eNFmMp7q7dVOXDAwXvLuLtYYYS7R8aZ9ctARp1MTqhHTE8WAJ
Ol6djjbbjFBZITEa3XLfmri0DKhsSx8Na3fz3PAa4lzdB0HxEY7lWxTA2kb46dOLSnZGoX4wFZz1
HGlGlN+9FL5MmAUJYRjkOgjZgclQn5HhXWzSvC5mW0UfcmrLrdZeLc/7NkXurYmNlZraTQhWkwks
eqdhDDDH9yBDtBP1WI/WWbHr5bB6UAV8l5mUnGOkS+bXsJZiGcaUK7VGf+otepy6na69Zjpkrkbq
6nBRA0QFRi1A59kPqj9IAZJKe1Khqp+0KrQ2huN9jRyE+2XcERQ8fs5b0BSiGfxtFPywfP+9wKAW
dfYHX0Oziyrq5KkUVxNao5HEy0GlBWze+qPy2tlM7bQrSDTPSWsc/2vN/p9bs2Ni/X/vvU+fv31G
hfb1c/Xrmp1v+rlmZ/ktXZbl88b6D4mEMx9aGoZyhWEbBnmU7Hj/nkiIWVdZCoPcb0vz37bdIK7+
ZmGfJUQQW66Qs5H3X7Dkil8Nua5hkocpsAsDV533FPafVux9R0mxAf/MbIPIqfYZw44V1JsEie1E
GYw4mgyhv6e+M+stdlqA5RUzHOs5hUNiKN+x+1/BjYIGqOIv9vDlD+/l/633/DeSoK95CNOPPQJR
jn/YUcy/n7SFZYNPE4ZiZ8G25o87CnPuCU+xiBc9OvqnjJ4nAdz12ijMcZGP5jc7ZEot9ORsS+Mb
yyAXnNCb044f8qHdQ/VkaQZAP4xc/Wcp6pdK1B9/M+sf3zl2TlI4/I89l+XOFY0/7HWQo+q+NTgx
aYbIQ6tRoaVE5RiYZFEM0Fyx6bJyQdi46ER3t0hRXMNrjJduiQe0iepgS5WVmVhh5mkxZEh6pmjf
9XsaGx9ClIedW34vceQClcadI+TNb4wbVOd4OZl09KSVHXxyioHgs77WZfI1EydLoTFiE0PecgH9
0SSOOtfJlxxKOqeh/UUQekA8FDQbs0eGmiOmJtjFWFnCfPWETaiMGamtW/hQCAY6lgxf67Yny1rX
nGM0xOi/a7y+rmaeqKA2y36YPpihe51qGhN//dGrueTzO9V8/ugtXT7o6gabVxztv77B+O56XAdc
mgXSXkzAGkEqatqyxmvxqPIelqN2GVsktbV0V7HB/qwIu3vVT0ujHe0tjprwMIyCkbGB5tyOMLh6
39v2/clQ7YtZOMh7O5c/l+h1lfrGqchuQ5UbC6pnyaocNH1j6hpuoklOe6F6gxUfccpuiYzZtnSE
KKhqFyXxTU8uctrWkEDjpmyn8iYDCssmRHfjQ+WOp5ZsMgDbrOmJJZ6Y5bMDpaeIdR5qOj2xYurp
4xsY4WHtONPRpb24HDVrPGeyPfRddw+7rITPS9OzzMfz2O06k56WMMwM0UnuMW8QjjSZydmqR/1Y
xbTR8WVgANIxsla2niBxCwgGGW1zmeJMod2rtQfbr49DKp5Ba+e3zLCvWk8kUEz37qkZky9Av5DZ
+m68ASK3gF6obShOvGeBS6HZGfcmWKul6Hr/KGV2Qcw2XP/6EjD+o0vAMSkO0j+0TXr+v14Cc1h1
6bpEcMFGTVaWRBpS2OJslvcqS8Sy0px6RZMlTzWxy0fx6scaRqaSGn2N1K6qYnoM6WpQGoWAnDg7
rSQS1OqtT4ZjyHOClaRGcbQCGv9PLl7jVyT/4+Jlw2Vb1GtcAeF/Hj3+MDpQqiXr2mRxGyKowclt
7zIMZxvNSAA144zT8aGwaHHyndAlPuZZQo0j4TBFbEYHWmuwxQljpRkZzk+FpJ+sIoNhjr0RkWLE
VoMAWMbWdEdnwrJHsiRunJ49U6xOBMFQ2ogxCPz15yHmW+7XW3Lmt7s6SBaCEOhv/PpXSU0MGZY0
bqT8DP6GzMWJXKE+wvwpW7Y1dncM9fJjlp9pxyFXNVm1snS1UfNK2SUL8hX+yQQxpzL86VdiNmRe
dQB3Mgj/eRg2adKVRkHogA1qZQ0vZQCBNblLakRMvtOx86I1w+Q3Vmj2aoBU2bdRv6wKSeuT7YBW
ZEj3dOhyAJ73EFMJVTfyZu1H3mEyZL9wIiq09Ldpo4L7iWb3rMla/4lQ0HMTYPo38Ev0AMAgGdf/
7P3+h6uIkjzSHXqv0tQBZ/zpKrLbYagmTzE7CydYu9Q8yBGpky7YRmGkWD33ChVfw/+hF1qErKRD
Q3heNX4NIGYuYgbzBf4aXwvtlTQrfkwxrP76mlD/8AFwPZhM06xH6AJjRPz1mohFi73D6QbmweiC
JtJ4jd26W+CAuOnWpJCroczVsr5/kmIkSFWvx70WDOWaola44+ZHK4VjIylkPTNd/RfQVFiz2paG
spmIm5N+csHQ3YQVV5hc8oq9qCKvUOB7oLp+8oPyeXLVSC6caN8qO7SOtRDpB0r5xJjDR9qPcZGu
SR6L1qFjfxlalR2DWXUFfmsCOdtTUhxG3qCs2vu6+tjRwss6tmpyLOTabyE+0N1F3Ga0OW95QiGf
Xtma3lm6U+be0wv7gnRqP2G9O4pZ1JLr5yww73k5i09sot3qMFrjOBartLQ2GlX6Fyp9pn+qHe3G
OH2Y5rS5fiRTVBvlVusHooyb7EWmgtCERO+vkS1r6lPt2WiMAFU59TJ3jPpFkxjRpsxkvXFjXEgA
PmDJNS/CqtC/TaQuo25eRiSA/PWHTvyJ8af7znUcWsFASRFomaRm/2ko8GnYgAnA1m1XDgXPxk9O
yEZoUTZIb1gLOnu8gM4+pEuxd5Pis9bpwErn84kftujYpuBDkzOTTRpJGk9uUb0g1Q/o+uTwEePi
6lJiOfSV1Bd1joJkzoF9KmqnOPuhIZ/rQt0e59lbUaLx7WFrZn770c2+N52Ub0EcMUFFPUswUWOT
nnll7OshPQyGWIcl6QeuXk/rJiymlT8f2kVqbRAF6ssBveRrNDohHuLcWjyeRbXT7Qn4hK0i8uJG
+3ETiNK62oP2NAbKfk6TxH4uXIhtZYVc7XGuigabmGjMsOxZb49XYNuZNoBfzcXjyceDCrPrHDV2
8kw4oX6FFFK6RnQWcRCfcw0BoJ8lh2k+epx6PPk4TIY2xEfARnrSp08OGh1kjcO0ypNeemsradSx
9KD9YedPVipl+ox6zzzl7aSNGOz5Urfra4W2meVk7a8sYFyvonO6TdKN/kogXPnD4TR4sOyq2X3e
YI9JvKHdWUUxwjrpl+z7u9cq0sdDTfcN2K31VE+T85EFFpuKBN2g76np5HjxJuK+fY9Hb+lgoaVk
JRALhaE4UqPxN+1sTUFyZV9Ric/+4HrtJypYo7hEFW0NVXRoUIYcUFx9DTwdnuJkJ1s3IJkxyRpz
TaFqurBKbldpg57RNftglU7zsN3B0cX9kjfbCLd2Iz54qSxvXeGfBDTxD2TZaXCQJ2K65sMwy4od
HoB4SZYdgirwI9lURDfyZ7JFUWnlJmGq86n6ZgBNQoyqkRrDW2KHzk5v5vV8O3iLRisFgpqwfxly
CJ1J476LyehexrbsXuJIvNtu6hwfR24o9Fnpq4HV4RV6Kmtksba+wrWpRTqikPkhGDWk0IMwd49D
w9K1LXA7BiYns16GKM5feP0QWQuAq+KZ5Wv1KlhJOGZc4e8W1SvNFLzEUBQezzkyevZi8LGPo6Ex
v2sOvYjHkT6aKwvD9xLnckUiZ6CdHg++Zngnt6w0MiJZ3bToVeGwYHl3lcHj4zWWCgCap1G5ebz6
929W848xqX5EPXThQIlznfP2hGSAdTSo3oUo6o2X+VB0Q8N8TadwETkTu5wioKnrWAEE6yaT514N
8tzob0GVGKfHGUz7nwpSirZj4Dh0D4py6YhEX8aVNy9ExsQ9Z2H+PMQT+rdJnbvM6oIVMeUQuzvt
rAdW+4dDAmXry+NBGw9VJ+MjvSf586EruMSDno+K1pU84n7SZsw7T3vhJIslQUY3/CEEZaJ16Uip
0NxVLQBIPSYyp4JJHpnBsLejkBC4ChG3Xpvm6eehhQ0BAOrt8VqAScUZqv/GnqdAJ9KNm08m3UGq
8FCm2brsC/O1RZtzxjj/1uEefwWdbZ1Njh7PkTtnP56r51c+nmv19udz/8H3zc95E/ltRhAQ1Cko
+AfwV1EcJyUrbQ4fD2XMhwGOEsq56U8/zxlUuxdF6rA2+e2co9id4x15QVsVrRW36nMRj8EZxcjx
cfR4wOHvLzNqCJtyUP1OdvX4BKu6p6ukqMcH0/Fx1MynyLnZWHrH9FdCQl2QwgRDZjAuUVWE4WKa
hWM0/pK+vxVAbC8lG6THka0Z/olcpqPf2cMFfSZwgqInBdo341vffWGj4VyGyCRWKPfUriUE5ZSK
Kr6V/AsVuLwT9FayE+Z07amJ0ksS0Qx9MhMNJlUpP41hm15YJBnHlgJxmiCJGV3INWZrTTvcehtQ
uPo6MMtmkRO8dQVJ31zT+Sv/kHV1gW3872cnNookFYYY3uYXPZ7QyIDe5wkew99e9jhvmfprGnZy
/zj/85ToqOKXKF3Ba2JpqMJq7wal+5KHZArmsXd+HI2uRwpQPI2o/5TzkqRuftS98ses3q8ABZgr
m4n5CgDVfSH2gAgnx0CfHJSfoRa4J3T0Jrm0MUT9yB1fRc6np5wyXUH8HV9ViJMgxeaPHYrDuGYo
L0eSaob5xdIat3UYajszNbNjGDbmIgknd+EXnTNRJHGOiS/lnsjK8YK8+CBNrz0YeT9eBiNHImKx
di9ceX6cgqxrrQCRDajWsF+rqLcIRs67Oyradt3EZrlC9U3IWe+Vh3YIyB+cn81917qhGV4+nkxb
SjRGXhyscrKgCfH6x08jbfmappVaTFVBS09g5jlKrw+O0/xVK+oDg8t0SvJgS47udIEbXL0glSKV
IrX8VVkW9UtTWfI2wlJ8HD1e4RrQTzxqAtuOn/FizVOD0PL3xysep4Zg+GZb8FQfp/zRNLZgZgt8
Pry+aOrvHkw74I0WIrnRJKrQz567sHfOZLqsH0ePh7gn/iqpWCiClcqeH+c0GOALJDLd9vdzcDmh
miXRtcwT9suY7Fdhxb6HKpW7RJdc3lt7nqe66NvjCHl7ecdQGIVMSY8zAwSMmRC+0VuXWkdX8kfH
XSNeoD0hjImFu3ss2YtiandhY2tQgAPxEs0P5C3r7FyBWvb70K76Y+oGfE566/Vrq2vgaTRDeDbG
CiuofyZ/KDw/zri57R8Ks9lZpeHcqqHad5HFZDAfESxhXMP6w+Og9QDqB0I7uR520lZqe6tMQFKm
aVIgzhyHja+CYo6hgTKLi32w5MeE2LqwrAYYF0TZxEQxdeihTmBmrJOoAVKXLL5Weo9b0pgfHl9V
jNDHhu/0coxI2cQdV/tCvBE379pl+O6o8ntHwtUA+yYgLWBI65vU6fQnOOYwrFSQBn4/tqIY+5bP
x+6GmbOPRNDQhI79N41RjmhLYnkiNfhvVTFAcVWZsW+4Z3ajAYYkLqxZhVHF+7SvtRdplt4mnFck
tjN5LzqhbtdCq9cl0l80Tj5mbokmyM/z5o6KJHieOyjU5DgSOAtLT3O5vSNaO9MgVn2hDaeqLMbT
MMpXJPbmMi7BktaNNtCsmuufFgxGsz/S7MGM3brOJwC9z6lZjLvMNyM8lRiUjbQn9VqrSaVS1SrV
Q4POlmqPVafyA+ho+UZLamXEcPTK7Dqm4Xht4ibYSdWsRR3oq4Rff/1YpAKgWeZlBAJHjIT35q27
4G+0F6kqdHTDWY9Ed8QFguVNsXQpPlcGkhTPYgdaV7WNw61KSRADIaCKKDpJrBvrYGjSbQ4o6f7z
I6ubvj3mmE7xoIbBxUnlxQvmf47StE2ePX49ty5uJj6WbeTVzYl4taecXclsm+nebF2Llpnn2jva
ZwEcLsB2Wm+bF6v/loBW/kQRg55Ql4dXhmVgcJO/iSbk62jv3B38DOumJQgFAnz4NMVnCiwmthVR
1I9pv0qL4pUDOx1xjkwq3z/eMCpi05maIJeQsO4J0phnWZIINB/1jSnu5tbph2VbNzDd52OvRvkW
qrTEqIW5t2kpnu2yTltQnYgubdqdMmgTd9+k4FupkGUwep+rguizkhqkEMWK/VSn/tsUFgBR4PF+
Gu13v3WCL1OWmstQejSxW6RpHoAG2r2zC9lrA4mzYup3tl6y5ozNPZ3p6qjJkslUhSdH+OLi9/at
IEH7NRjvQ0790htZlmUALzdDwtT7ZHRGcU6NOTwpJNi29PLo7DDQxU0tkCp75bLBnfLkDG56D/wB
DGWDcllPu+fHj2UFsaQt679E+yjiI8Yz5xJ/RaCDrZnhs6H3DYW4kL6tnb9FWhicVRJt0h6buiN6
4OLzr6ygL6yqpKHF2k3hMo6rcN8U7OoZmcFZgN8FylOEJ7Y5uLHqdo23sx6KHL9w1O103G93vfbf
UJGj78X1toVLE63HxAs2dVsUbz5pDhS8S/iZI/PdkPL34cNjUM3pK1i2kCeXyfux6Bk1ZhA0As/2
Y7FEIKW+z6LhG7bu+mgXzU33A/EssjBbVY0xrR6HRAa3a78uh2VEa2I0+uj6WKWlBMVt486mssi+
KcPFZr3aIs02QthvlWmoi2FV6qLFKQWSsIbgPx8+nvAGQfYDnqQiK6xmo+UuE1Lcacug9tNNSmsY
d2arcWWZ7RJLlvjYV/a2yE37G5YIsqrUcNBzlJs224ojU7SLN0pEb6xUIiK/J22VOmH8JnClLJwa
klSe5K8GwY2M9RA6Y93vV6g0GeQsmsGO3pz1Oiheej3f+VNQ7PUqp9AdttFddInzrOo3vbWjuyVz
9VLuG5w2h8qkH+uX0a70pvnK4iGX5AkFo+4v0KmzUCT2mCZOh81IYnNwS03e0JZYN1GQxo2FlWiu
+VwhnGJvqCpod77le3vmx+BigVe6iDosF/TIcVWh4dpRD/xKCJ2z640DJE70SXXgf0fR2nR2/RYk
7TYh9ORYVBUO3LA/9I5F5adhLughpMLGCpaNR/ocqnjwDXi9etzRQFArNA9JfXx8RV48QRAUyfAO
1R9B0XdXR9LoKAtPXymbynPZ+Xe7AEbALQLMLh/MVRN247Fvk/HIHfkdtUu2xtJfomUgWRPbA0I7
0aJG0PVEh0bgk2OWCXs9jNM2NEf/WqBhOGp2DVtRzDgzU5Y7XCMkU1aKoWl+k5omqecrrGOvmxFm
0k3eviD2Zd76Jshe6mDdpD0DPRoTqO/lhwhFWtgwSxfSG1eBcs1DSoWQpIHy2GjObKNOd/iMmqNI
C67geZ0WGw1Mb8qFBSYGVkkLLssoIY4sqphOYnymtGF7Sis1lggUW0sTxv5TDVHo0vhFdImRNa6r
qr2WNHueJFIWKqxxvrFMsQM0oB/rXqV3t/JYikcAROImhkWMv2FbVcELDKXhaNl4mcf5rfz9UE35
0UjCgp8Va5sp1E55PvXfhr9/4Rfq55n5Kd8KmQwTEa5C3R2uddtMzKRdhtnSvwMUMK+jXguWUWm/
8eikLG3p2PgaE6Y6h8/gidZPvzHxduK2yu9ET0NNtRp9TyJUhmArt7cdtgGNusnd9dsfvh8/s5PW
j1iRcN+URkWakoKD2eaQ+QyRvNRaGdwku6aspHwaVxibnHBcsMqB6avr3OBxMuwRqMzlvMY/WL4U
u1AzuIcruS7jr3WVhEuf+vqB1U1Bb8QoP9hlEBDJoPWnxwMs8eGkqRQkB/XkZaKlm8bqSXCzkvxK
Cl5+hU7+2TSCPQxSVosin1alZaItdfAAR5mfXBSbjaUx+PRkck0De1U2OFBs70TDiURNPR2ffA3P
vx3OpEp3NE+T5pp08uiaUkDoZinkiFLP8sG7DY2e7+nanHLsxvtYRyQyNrLB0VW2eyPqFNdt9ZqL
llZh4bTd95gL6Ch6vd5GXMwLWdvxpqpqd+9aSltmNiW8VrgHQN7hOiN9eRW18geZXPUKMtasDHqS
jALHwjF/sJsaIcFSYATz/RopUO1BMIS7sc/JUxFQo7MSt4kXo6Y0M/UeFMlH18vLQ2IMZ9V7GBzb
/ntJjfGdPtqJ2vIFj1e4RVPCmryCYFHHKj6TrPQ8OtXaquu3bGi6/SBleaUtQZyOVM8E4K6KuCpB
q7awnhWeTzcV4pQmDDp94C2DpFTvo85P0CbEXHEztueyAaYzsgV4qvIsXqds98tUDqdITCfRu/Vz
+m1qq+RZH9Jr4GX4FBv9lhIkvycC7RtgjYF8R+gkwAPznUPAKTYogjW5QbTNEGP/DBjed2NVjlfp
vBbkOLXw/LDax+z0Rtvfe6wMro+Hri5PfgyoywuMdwouXzzgKgecm4QfIyMgCzZHF9l746ENs3Rf
2/C+eANJkgpoyI1DOu5YzO/8qI53/WiF9zwbts3oDO9aX4zI61ri9ir6t0Unp61DP5CPLXvTuE5R
YAbEELqSsi9yLqo/rnmWc40LYv9+IPlFeekuEknM0sXDgQ5xDtOvIFXHJ2t0MQ7+1Rwq/0D3ZGDz
hwzT9pBXZ1acvtHU54NRDgBNRoHMdW8IVN25imnjsTV2QZMsOsw8VtWkP6rcvBNPX02WdaAliuhr
fG9cknEDkbGokzg6xzhlb1Vgv4C1AOshHt9Ve5FhZW2spEMLqNkkLD2aG1WqMRW1LVgGBSJP5EAy
zLjMCQ/JiZmz2kMeDmtWxcHdmB9qI3gjI4niox/PHLq4hYviRNseSPjCRVS1TUOwJzZaLCQMbf21
j7C7DWS7hpiltgYCs8xW/r2YH3iHPw1Dpx3Drs+2P5eHSlb1WtoBm+2udTd6XJKDU7TWBvgMFkb5
Ab50cCohSs5bn/Tj4BLmrWXq2lcq2kDjHm9G1Ze70fo/7J3HcuPatmV/paL6eAGzsQE0qkPvjUQ5
dhAppQTvPb7+DfDkq3Pujah6jepWNhgUJaVImG3WmnNM67PJhnz/eCgGko1cxyIPbgzOj4cijs4V
dAiyXdB0xUHirOK8GEhPKLu1Z1ln0SdEWVSOyuzfmkurwZitguicqdLwvqnpU6wL9p2BFE7XNAfR
Zf3EXo75RZ3yDzWiUHXKdAvfHdpdlhJGYqtWu4tVgJs6G8g5+WQ2dWy1fA6LfE2VakI0Dhkm0U4u
W7jRtPNRslIc/4gqAmhjFNFr8uywWscY9dLKTHDN4WzLzGBX1upZZJG9y2wiQNDDtKui0le+rPOT
TwIxCrxw5QtwwDqJukhfaf+FBQSQdMgZDUmPjIeIhjGZsNhUKnlUK5CRylhnh5F+2juu+wyZdM56
TRdmsOnbEGyWjzzDzO19mpfRYTDYkWrNCSGOsQ5Ny0Kg0GbrXAHPafgog5iJ0k0ahME2nKDNaHDb
lRA1yRhO9JwMnrETCQRJMUp4w4k5i4lL3zUjNsZsUpcMYI1mfoItP4SF70Vj8ctCwApyy/eIEK0G
7iLaoFhnKkdgF/AwArgR2WWsGqRbHI1OA4SLGf5QqTHoqNqzd1g/iXwqnY1Z0YzOzELbOUD9dnhV
N2PPFpCtuLXLAhohdqY9WSyUdkPZGbQPwIjmQXl0bG5Odjq7toE4lAZXMETeoW0HyBnIxZPAj4+O
mT/Ta5U706+0tUKAT9uZnGiyajzN58KLs2irmVoKW2FcFLigX0nXgzWYarNYljorRj6HRw7JLJIV
IeJerzxVeDSuiSsJnffSj7TA3U1c3BvZUhulJdMatyXddczsRdGEZ1Wy0aX86VFtpdyLQR8nv62x
u3Hjg1uY6N276amjopJpAc/OssDajZ5QSG6plXPflfVhzMK1FmmC2agUB8fQYNFbiCA1j5WoXaOm
EWOVPzWTidEuKyiGWYDJ3iGkKR7IlX5Yx4Mh5hgoPfprdXwnXz36nJ50RUrXPoyAEmSURUgRVp9s
R7w6fnOz7Ii0qVR2F1C6L2XjFzAj4rXuts2+jVGm6noQcbdVxaovlOBWVmLYW179ltb9B6NrhiiJ
a61A8gXYZoz3MTl4NKqAspJlA5nOtegxhMZNrTvzpNggPBqt9wFpqQyyQ1XQJNBKUph8hYzYVoPl
04/iuStCbePVmrZUuL6PZoT9GbVLvkzZmcyhiFAsl5aO1h6fTQauZjaBDlOy9LCY1s5Kxcu6J9R8
HrYq/3mfYQRFEPuiaeAwvQR6SajnPeSsgZs8GZtVA5F7RQA42A0U7VGlfFUCCwBlSfUiKoRAWeOG
V4rGHvpo1LSuBcrCJ+YVC+twaXUJhQyigwrx/whnuBuG+hWG1hfyKKblMo62CFa059h0490QKACr
FWtdiTDhDJMmw+V4BCv9rUeeCqehTsFcpxAR9XjRDKFGzF+bk1rbIc+oFHkaTDJBqhaZsEymvI8g
xnSXZcUqr8lgHzFimBHUmLDAb6TnW1Ha+SIpXX/ZRMXeqrXkQH3OLHvt0sRMamqQvjpR2Z/ATnw6
/hFdTvvJdfzZF0BZS47vOiKDamsQaryNCdVcZEny1bns0iIZVufHQ23R/zc1CUZzlSiJ9eGlvViD
A5sWKPlwh+9kean+WgKYQcpbHoRGj6xNPOdmBhT/mypgXVE5t8TJxCpFBQpsz7rqjZL8Kgm+m3fE
mB7T0aJn0HLHxZ4qbzA84nlGNM/ZozW6Ckuo8H7wIb3YvKaKTHd5jf/nr31+D3ortbscvROw58h1
ZuowzcKubs/jcLxkQ2P9AqsAwI04srdAncIps7K8RUqOf8qS/rVRuUrBKe0fW8gSqMF8gIqKNClK
L7XOsA7shFVAbcCs9RXzq6wL64IkPTyCtJkTZO2/wyQhkVs0n0zdxTwuaPPnsb8G0lvumGW8DXfq
SGmtHRZIrr3XerqfpGv1X5GWL/mmvxvYGHz4OAkWptpz1Eb3qRtrheDJ+sNn5UbxjD4hzAqiSacH
IzVgw1NGnLMQKw9xKb1DRWiH1v02FM959mPik7iDoSP09QtSlGTdVnX42pjffCbjzbPq4UAclcWC
mMxY3VOAKQqh8e6L5ETCRHUUox8smhBcoFY/OVJWv9oONQaTzsoyuIiEs055r+9tayYHzjdKtjZG
HubZ47rxyvygxOSxGO6wKbPgq8vb7CSbGiZka3Qbl2CRoh9Rg1SQnRNWjqs00ChNlIWBOJfsAvXN
dtUOJwPODlKvy4+pjKfWDgwOt/2tBQBZLBwckZXIw9CHzAT4oxYWru4DUYGksrSl+MC9Xs8QMZcr
p+mHbeNYizDSFmP/0mihCbRBOqtIUtYDAtycqg6SMomp7FYHN1yrNiBex+zyvURrjB6snOd6413J
fCieKrni1gGNFeobRE3YWclR/MCtDlIhUre17oqltMC8t6bj7Tu7H96Ba/CJKi6loadaplnHrKSy
IFi96jJy1wRmaIeoCiwWg5y4ysq4boNCfmhE08xIy9Y//IE9AJiII9ZA8504zd4Yla8+pIPvtE57
oUivbr2W69Et0+xWSeQIBQvxmdRD/9q6+nGMTfvV9rkf20o22zoOqydXAhueMjF3NdlhS9n6rBo0
mw5hlBevNUXcXuT5e1/hD/bxUAJLMfJ3d7I7jNH4mbulsaZb5B8yVI34G1vtpsMXmcW0jZ+1SIfY
4Z7tssBbJUZ97eRD82UrLApHrSgOvq+Oc7sMfkqgXN8EJGE5q+VnYmFJ8ZUc4ZA/paHUfrUL/Xw1
pv5E2HGsawAQnHVHay1r0WXrSOn7a99FL0UZrJMmLF8LjIkrOIfW1Yrw4YAZZAlRRg6N+EicfBio
W8imqI+BJ/218gebpiqW2ONtgzwRQesRdvviJWXynkYjC3F9oY6lc8grLT0FFXrEnLiB16iKmHgY
/eHOHy1mv6tsVXp6SnBkYVFdG9N84jTn5GJmTw1Uj6uui2/dyeIdGxE6Z9Ce6VX4Q70QkY4p0pmk
tKR1okV6p3FbP4VgQ3bE68CRa5V702XmC+m5B9cl8SQojOTGliI8aPYkAvP7t6HTz0aa9EfKDOWc
KIJqI224DpUY7d04CSsqN30KbO1Yj5qkVjk4y9AxYuriYpwJMxQXbWxeaFwrW1OPjMWjSBGq3bzP
7OUYNc45SEPnbCoJ9+PjYCU65ERQyeZzUW7Zn9l70qXLg0YZbq6kONUVts+HAbfdUuZ1TIgjUdiZ
/+2bSfJkpZW2xAdjbbLW0z5YUIVKfzYD1NwmK0sa0t7NlHV2zfzyLckQAQ6pzblotGPfgls3Ceu+
OOToQHBCHGAN67zpgY3UrXsqRJNgN8EaQwJB8ZGxSptlUZqdPR/iDJYTmsvwtyidC/WAAn5cNGqm
zPmFBMUOKrVByH0vPbEYUnJYLJxApR0zJeQGTcwqsy6iHj2weC6FzGzUDiNkmFXkimSRWEp6wjK1
QVeGAmBqJuHf0q9xfEQh0N5CkpJvJMk/46N6DVpmoZiS1FEBj09NtFCWFN+gvluTJrs7sHxgwmEg
9dmB9fEyGTIFnS0frM3xLoXCp6KeZcY+byduHpazZevHG/aA9RuktgUCkmQT12q4BYzyypJk/Jye
ZKEyPJ6Y0ytGHb0+nkzfsh1p7C0HXa7s0Sybae1f8DSJXS0DZUkbR7xZg70Px1j7cjH0zSwyRC3H
UZZ2pfY7c0k1qv9d9T71067ublTccXCGzN9+VroHLeqSvaLoP3bc94ucTdR6CGLtGX4eJamkeTGS
NHtxTtCC8C0zAc4Bn2XphlxiUpTxCPg6PXc/apP94wEUCVUCNZQnpyBWpDcHZka9L/dl8aMndNxc
VAe7dmLcCef8WD1yvLWlgQlj4RdOdGADM9kOxUG3Kv9ElkCxAPpjsFW22luXyEtZ+c6mgvwXqQh4
ZxhPjVOuk3fgp8G3770Ltdbe2ti56JljDXMcC7bnNoSUB+IUooCaB3XooXu1yisdlm4F/4DhNHKc
zZhDOwFaaC1U/tCV2hycT6WJjC1hITGlfeXcsM35QJgvl5qNPDA30+5DMW6T4g95G+jYBinbYTTw
jAxZYr+x7u7JCWcBAtLKeWvAw0VGV1+illhSzWRsjDRrU2DPWkW9pEYYqumJHC9z59B4WGmOUd6k
r7KkCwjKlhbwnzISFALjfuE/qjf1EB7Cwqblp8qjpOX2lSvNd6J4+U1g8lzbVp3MjGBomKvH+sNM
FhhT3Q8W+0Rm1Em9GimAfCgjfkiPZo8EYnRC5FZsZFF764im9oetgxCil+TFqyCq73ZrkeSsGNxs
cnrqAybaY76uweiZwcLubO+IasM/hhTmj48vVV9aG+Qn5yEojl3riF9x74G9QishQFWh0QFQFJv+
XtTWk3jUfHwA25salsuma/xPv2MbjDJ5SEjxwLuxGrvex7AQXR7pzSq+kePjAdAN7/bxYr4bKzNe
K1bu09GJG5O+eZlvFQhUK4GV9cOlujAaQ/A5DBFyFp9pKxpuHdPTIfeUNfrKnsSh0thIo5ZPBo32
c05zToUTl85dEHiLpsnKVSdYH6Vl1RxiVJeUflNjqUGyfnWLuFwoXYp813SvYqo0Px5qnWSPmT4Q
RZDL8ug77N11/envGt3Ut6gtTaW3QdbtVrV8/Vy51pORJ/3u8dXjwbYoYhFuQ0Ws0iLM4YRCW3Bn
b0P/EzUCwx78/p3GhUcLXD9FgWFBhDNrlqkkWIioVj5gEaczc/CiiwNQa+6lkbcYQqtfKYoiTmmj
/nnWTa9RmKgXiCDQHNHjO7A+N9eZZb88vooNS1/GHpagolWueW6Mv4cMZlAu5E9V0OdoQGtRq794
BYZajRIa7W3D3Bl2Q4zJUKXp7K+n04tOJ6Gx2trGmCrSTTUUM9VGmvb4Mu70jwHfwpMmtVeD5v4b
ATTGAj5NdIL4bLE5G0C0aN4+zOIiWQTkexGYZZIs0SQlHuncO5GRun4MAe40DqAAIIOFcA4UNiCp
xyTGfFQSA8Ye8FlRkQtLWoCvNv1phIKx8tHJ+u7gg1KVTrvleizhXk9e9KKqXoscrVRkaf6qyZTy
tSxauYgHSqx6Wk+pf3RH2yY1zkBpllWkqU8pCDV22Va9Tgzb2Pp+gBpbACONiopNt89Y7QWW//Fv
zyKpB3+9huEJd7qfT8BUWzs/HgrZAiJm+czmntfGvIlJw5jY1raD+HJw022j6/1rii5wlrbQCovG
7l7tUjtG045Wzz9LKX6nUouefZlb255u+0ozUd92At8+bfmXqnWVWaqT3ICU9dKhcLmGmrROplMB
pOWrHIbx1RL93CCxDbFxUW1pAu5chfWbWZfIiW122vuaTOay4crxM6fdkIfWPRG1YV8Lf/34orOS
7qlUPKRihdmzA+AHchqT+xHm5KyhIVitevi/XCjtn4fUMrD4lkGXbUAUb0bD7lZ1NZI20LNqL1t5
JBEEwEVWVefB+uQDJKsi1idJgoZMlAW0nGOrwcJhsf5YCkqt88dgZ/aE7DyePYbBx7PHw0CynRW6
yxKL1abL1eI9xx/42KQz6OWrv18XtF19YQx3MipzCor+yOJEwyHGpLW0IxUroqJSbWC0q+h8Ojlt
fuLBqF2Hb3T+f1wBs0kV3yEkTW9WeMiXOn9SRKgfYaZ7C3NAm1uXvXVsp4fHMzdJ/zyjzrjicjLp
vUbWjgwXAnSk9ufZ368VBu6DNHj2uiE6Guzdj49nbWlHlAcDgUhbQoP4r28+Xv/7x4LpG6AVy6Xr
Yx75+xupmoRL3WcPWldVf3AalzpYPig3zxfxRRfjPhlL78VrreyWyDVqcjmrqCGsUrKZaCyGurdX
pD3PjajakuIzrA3pJc8sRTGslML87XbflK3dT+Kutq2K9Ilz6qxJ/EzOsAqI7CGnzaPM+ElvlgA6
6gMnW9O+nVQVAPN8fDu1D2XBcma9G8Z3g+3ksk5Bd9I2AGfSQUPN0XUdHg+9o/55VtTstv/6Bp+O
/E6PopJNlio4j50R59U5gFl6dszGO5m0zakxVjDnW3bFeWfuR/JN1lhKlmSxWN5sUNwFe23/bjvj
ji79Fp4KCMI6KUHU6uzEGr40nBQSDovx3ikweffNZ8SBomOCay9pu3Zh1z5zMAauWRsbpLE0vXfS
u+xdRYt3692ifOpcIlAcx76RYTijf5fPG8qj8GfRwD0evBAfFr9uY2poh7fe15OD2inJYQhrZa3Q
H3y89HgwmfjwP/ETgFD9Za7hLO8azdg1//vBCSuFID6EyTury3VjriNv8OvB2E4s/GzWlUa6d3Eh
/Xnq5E2677IYrur0jOX5nAR4BCQNJelHdxEE612ReXXJjTx7FrLbJXGfHnJVC9ZDgTqNbhMddWXn
CuCAbdwN732PaamzwGkrmedsuoI6UYB04gTpfhpw/P96JuJznLXpRUu9u5G56bGcWu9ZVjoLxzHZ
vWvx8JxHZBGhlhC+ta8Ggs2KrAWIXPkLK8WhzW6bXHKf+1qPaeCDMiHJA6ZGqwBcHIsXS0nGT0WF
XJNSnN2bjjE3pyr93w99NnxJTMjrx0sB0u8Ubc2LUsANsytKi9BeeGcwM7lCZ/iAkWqV6rtZcuEa
hYkjuBwaWBOwj3OnUHbQln+Q+2BZ9aQyHx3PeFEYNjex4yqcfsdYIxoyKTPre08r4+800/ZKaEd/
P1GyYSf3oSBHEdwsNSVHoRPj0z9OQ3Wh2619YMtus7dI/jyjSG8fIioeW0NpUG8gxSoaAZjHUQ8m
tOFm9nj6eLCmFx/PVKwXu4qfe7wEqoqfo22KT3UsT0lnF8+W+9Rb0CMfD6PpPzeJA8R/2tIxWmjz
voOjM3QJiStBGwGtSb1LDS95Hlit+lXbcI+E+GoA/VrFr0BG9itJh/kuV6aKuT/Yr5Wv16vYp/FM
Krr9Sto9AZ60m3Zp7go2VBwop+OqobZL1Radw/Hhifr/bMLbkH//r//5lTXUzIanb/Cd/8oYnHhi
/2c+wvVX/W9ohOnn/6ARtP+Q8Mw0yGS2hdf0D8pM/Q86ULapajrWWcOevLV/yAi6BGWGzNbRTBZw
pubwS1X24BHqAsyC7lCBl0hYJprZ/wMXwQLs7vBX+CcsGyqNOdnf/uHf1fMibKTjVgu3IV0iSBe0
lkkxc37R0QO9Uns7rVXexQU/HilfzUjzJ6KH2Q3qUlNcPOueDuqlXTLCvQqXuqWdNv+NO1r7Vwse
7xGPubQlPDjD5A1r/+aOBkyjhWokyoXNpDwMm9rwf0L/5PSmiYnB3oajOAWW51D/m3gqPRijZPGP
c3n5y/r7P/7BZ/hXg+pfbwECAjB0TbN1mvb/epjYl7R9ADBtUWgVKCZ5oxB6w6BPf9p3seL3LKt6
+mf/97+qQ6T8h+l3+rNcFZiJHF1ICaDr385OHorQHokuW8AjXySsTZ0Q7Fgq4Q2ZbGqVVaSIBYCy
pcty1bZAG+U9rMRX5rD5pBAZM2WJRpl6YfQ2eMUyRTTTC4U5PDwGVlIvQun/d2dLTESPf3/XpmYY
qrAE0gpDnQ7mP64pIqR7REHk3JKgVd7sHCYZY/q9hhGNyEzIixhjGp5OmFKvI92wCYv+NCKUWgwS
rQg3xEerh+Y3ioEs3vipqc1LOZ4i5EWjp++CJN6Ocbsc425vVMkxs01SxbuTMtTrcEgX7KqekiC7
KAONczM4SacnINS8I0/cInNeiaonITlZ2X25QtyrJvlK8xhvHR1l+gtrCkBdNr05qGEZYV3hKndI
LBOrHmBkzaLXrpqtbmaELaFKjlmNZxkSp2oufexLRQisfyRN0QAW0GzxuOywAW58wnqGnyqA4yY9
tlnDSUO9SW14HFRabtGSIv8SofBaa4oVDPa5Aifcf+qx8Lqu2BseqQ8FVsQgXjlxdw3oBpv2uWBr
4jfdjCkXDRABBVqR3UZt3KIGxyvCfK+mt9FVVrlRL0M4dAjWWQRqBhXC6lkt++egTsgvRKpdu3cs
F9sqTueNCFaTjEcV2tpO7IWl9/A9rW3Tac85WTc4c3dWXJyGwj55iblQgvyW2+OmKIZP4cpNpsMt
CycYHmreeFEVrGq8nUIOxlxhV0kHZl77AapxQgAVdoAT9LOFMxX220KlnAPgHeU4jcGPGOlkW7qn
Ko1XXdAsK0dfS8t4wqYEeYssIrVe1nSSAmSMbeKjAjvrvb4umRudtRW023Aw1lowvCRaC6MweCsK
+Gd+++IX+bHu6KuH1gWbDPX1jpEDliCpb0FwavvqJcYVDQGq/vJ0tuVlefeBXa9QjtBgQ1HndOOV
SRxARBDIeQ2OfEccBV0Yt36GGpWY9rrKlRPQ51WlmasI4aSVJiui1laSbIGZL7UX2lanOB9eKv4v
7H1fDbHCVuWdxSCf0A5eaeay7uYod2ryZpHUG6XGwgjg/8OoOVqSYyXkUTHvasCdopLX3otjCh5C
jT66xFlgT7vELjGW9N4cSFfw4oryO64ITyZbjLKAHYKoom0t624j6x+YX2vfIxayTPadFs4TGEtA
T6goGoBABOeubXBlNqYAUo+ohVrVrXWsX56pFxApbWRP2EMJFaB+jgLUbsaDR5VUOgS6VeyrtX7b
mN1VAQFuRpTaHHXRkXTVUKiPg40u/e0UT6kp0aUyb6ZRrOwIOmVls0uOF3XR7wqV8BZUgL5OOYAQ
dapEdIsMBzBGv5VhszTDZGFosKcYGqnGoWfh1oubKxp4qIDDzq3ji+p3+6IWa5VQTd4ChgGC9pQL
QR5VfaInedDx6OSKvhHOMK9JEfFrFmyy2yL32Y8oTQonhi0iF2nRXFG0bpWY0HVAONP5Tejxp162
DYI3zQ/nXGc7i3CkfLROYY6/Ej2hFOAph+yN/CAkDdI6IwLAuh5B/Hit7d8I1hZVwFtPEgA3zbL0
J09/BGfbXUUBWpYM3dJIpDyFtxPhVvD+yLRa2GF/ddEbKiJGB7weLIt6n0maI2RMa4S1ZjB4XAB2
0+kUq5zbligWAkKMrN7qjdh0jvvEoPuEggT6JaeyMcTvzs6u7D0HEnRb0NrKsDKSKX3CtN9cUT4b
tXGlsE3ieIburfOi71FtOI8OV5xXwGIcG0SZyNVcJyAaPcoJGsn4U6l6GO2eoJpwGybBxsrNd58Q
aOr3qPcciIC5qfxqPffZTdlEccwWhsneEakJclMmArNPfywtipZFYhyVnB6i+JL6sOpFuEEteB5G
w8AtnhANqKbPKLIz9AmRFz9rULy1RNuFST/H9bFKhXfV0nhtWeFOBOQ5JSRNB6r+ktdYVWGutMRr
eWH6WimxMlPq+JSDx/N8toJadTWifh91cJnpUC1So3n31YiB39vYYXcvLGLpGA8K3UWsFLJ2yfHg
DE61IzurpoRSEXYXWOpcDQBYWL5xLx2sc94tNBYZ0c629o4sYae2A6qWUIPvydFDLG7N9aLeRASv
ogmy55UPyu9x6ymG+qbEJSfRhv8KfwXVSnqIxaFOtBuQ0h83ie+Z7iTQWLZ9TQZTiUKqyu/G6KxI
sHwm3vi9sOgJt2Y1K9RwmvQwQrmS/8qDLMHn1j+Q0BfQ6KEpDbFDfKm0Z9P/YYadOquV7I7/j1p8
fC+jX4Pn7+KElDw94TMAdkNHI1zUemZwVpzqagHJJ5bMBDWYXCTpl3YW/rhgfLLJwDQE7G1dLDOy
7S5DQHsGNmpRfFePHiE9FlcJfhq9htmVD4xtZrTIpPRnifgos2iPjzdb6F3gzDgx6gzZzZ3yWz+j
71Ak5NmjVoyzH4h2XVZhiONI0YvkfkX04PU1xxbx3zwmsWUWpiAyHRHB4Y5/4EyZ88dhaUs+f2+4
y1bvKa8PyyZzGR8DfU2vBthqCBVphNStmXzKIO1fWGKcY6p98yZQXvUCIHeYuG/cPZ+YgcnjqFmm
mURIByzVNMVE9dPgZ2nDL6sm+mZwQBqYbbTS6YsyD3ylLQG5/RD8oC9osd9z0k2LwVmzScJpTY5g
yVXpZuPRpia+6ChgzKRGmr3XVsTd6RBlQ9pQA7cAsYgrvyJkGTf/xUr5zCNyI421vKcx0isyu6dD
qMwEqslAt38jsjh4Ed9uSv7TsAl+puOX0agCgDO+pHb6USW1yT1izCkhr1G0bNB9P8W69dsJaN8n
bnJP3eRY2g4pNhaaZ+TDje8vYFYQsNe/p56rU2ySv0VOjmUV0o/P4FD6N1VwAlmXrCzZBeve8Y6K
+1P0BoqIIrknifMccO94BlKwKEnuzsARsXsgOb1ypXT8g2YbKqoFELkpXgzd3XDjzQMxRgu1jA8o
zlkEObNmSE9liyaRTPeDaN1yETPYyRJpWWytRZJ2CEpYkzd+suxYVqNdkSuSuHetItGeh8z1hPR0
s3HoPk24aGFeC4g1JMlRdORiBMU42vYp9pBF5AbJQC3iU8HsYhrBry6XxFu55aoQvINc18Ba5k9W
1/3SxAvxiT+P+zNs3dtI5V/tsn1EDCItF0GykjQ2SctX6bQRehyGoOFYPK7mlsJjj33WH8HC+BwY
naCOWQFhIe/rZ1Vkl06LfrIyu4i2nVlZt6dTOsXtutOlNMPH30KKD4f1tPWpu9+WdNJFUZJjpNAo
a61rH5b+Qqs1AkqsQ4tEd9mF+8R2uK4tDbVPxIiiBZKST7YtAsAisin2RoEiWGlbIq1Y3ssU8Kd5
FyHTl4zJdNFLOFFtm+PORX2FSAtRX012Ikwq7EsiY1BS+fC691O7TEE12NVWOMjsk4urkxNt5CFR
PEOKu3WeZY2+1IkfW0skVwD6p31R/FPZ9meGJimFYjUbp9vHrXT8OPkvR0N/LlmgFygfWd5zYI0u
I4Oyspci8y6YqF6GnL8yTpl6oMcvsJYjFq6WQgdA23OEnrWBBFW3TUHQq6R2jBxmYF/3LAENU7kQ
d1L7ZrV8pw6zZJEF6lJOt3FnGrthKD8LzE5z/I9wk/tw7sKzn2MYuLnCTxA6R3c1pQJNazue2yqN
bDv58dihzuyQfUq9bBE/6RJsrhP3+lIM08UfuCz21VNstfnMIYUv85GYGtjEljoZyghWp1hT3qx1
URQunZKJN/SVrwy7Avj+XafshCSgxXW/1Tz4yWz/x9PIIZRsgCB2sxBB40LDnwT1obhmuYdGThtu
UGm7hSZ01hXOuYl5NR3kTQ8lvVLCQmRyUXGJ0DjnlxEczzjid0UJDjF3cd1btwxnRJoAH512D6pO
1nYuNs40NZUl05UqxEtVNsAyzgMcnBmmf5v5KL4oCfOKkV/U8FM3qBRw28Q5LzsIOCK32KpxR/6m
JEOciUoM6V1IIis1vA2lQx+fsS1xODnSan+Xac8gxDATgtiYJQORMhm0lYQdwRL3x09VOkTGhIjR
hnnje0c9Mzcq0xV7gQLRG+/S5FIhrPPOjQ//OObo6rFJVbBeVkXw+rg+4mqiTTOsU0fa5Lp/75Ht
zTQZ/kw3J8u3e1G45+lmpQtBQaZ8yb3qlIf2jWi2Q25Sh5h+G5TxMxSZSob36SzVTkw4VnwXFKvr
suKsasfA+Uyx9iDNfBxgr+Z9VfZtGh2iwbhFHkt6Rn4vbPVlZiubQiUPpf8MsjycNxmjf0SPEW0y
yVU+h8tX8JtwcKqBjkLiXx9H2NRZH2htQpG52CQDvqgk+qUzwC10NbgDuYbrQaPJjV8ew+3jd6wc
/RBKnse17lqU7/X4EnF8jZRDM90/gnNoMzaUjXJryL6ea212idXsQgEEafA0gFVcT1F2L3ve53Re
KBbjpVAoCxQn6ctPGA98I07vUD/v8Ov4teKeUidAybtrjBzJTpOf+WBUutL41U2VfUqlIUjzI4lr
v5IENVMGg8jWx5lbhgcOKtvqAuGh3f5yDI/uag3iXGAHCp23PBrffF1dPT7B46PEznok7TA1wx3S
JDBzXHm55G04jvgdnqBn3RII42SQvpu6+RmMTBTT8PEYKSBs3xuTapchdlPx19V+q/FwL1hfIhp/
z8g5L70BOqPHj7DuCVh+PW6IzmSsme5M8qs+K3/JIEOokUsgbs17IFVlY+N8IVS6SsvDCIa8xGCL
LsWHAkPAGgaojM8ldn6fNPOs1eZmlixDVd3GCo5Q7HadRf+TjJ6ZkpBzWo35sQuMH61Inlt8b45s
vtNhvBm+JLweLYujLTWKFnV1GAPutjJjIZkXl9DxfpgfLvBPodnoS+oLS9vUV9MU7bnR3TPjw7RW
JP1qCc3JwC1L15p9y7TCbYPhZ9TanZnsp/v/sTAKplkz8Hl/xStCsluiUkA3nbehJueYy/ra9yyw
UVYsc4kY0SellrbPuEmhZj5W0T5jZVIy+kxTX5eFdwhTPyYOYTMqrjWXkZl4P5RR5p2M0eZGP57S
nqFqcbGGuiCO2uHMxfcqngbgcjodFvfAQF14FhMRBcBV14k1RwfjtWxNyurLxZmxsLRk6+PVjqr+
PdFRwmnFr85k5IqbuXCZo1f04n7ZY3WNK7HykdC15CyH0VJvq/s0pv4ne+exXDmSZukn8jJIB7C9
WvDyUqsNLBgMQjg04FBP3x+YU5NdZd0z1vteJC2oIoO8gMP9/Od8h1D+x8w/x26Mu9DlSlnWDMo8
n4Qh/lT8ipd7Y7lrVd5Y26jlu0d0Ha6AcCQ/nI0PfvMacrk1eQ66Knhabhf6Es95ngD+ST+KGSPK
yBbl529O0gKDk3tomuV14CFHwzTijSPeLK/4UOJiqOowCjqbffHyc30z31lAYPkqx7MCswTcX1Vt
DZxiP/3ayys46+LmZzNaFtPvbILzyg2+/P5jLhNyRwcqDT7Gygx4LE9Xso/LgDveTlXz6YZc6yaj
2dVtmso/wmaLGEe7n/s9mYTFsr4MKTmpFnX8sbxaikLCqYY8B+zOW40t89wMKqEZ9xu5tNVmnbwx
CWwuC/Dy+xhb9Q2C7pZH02Ywwi0Zv+chjr8B9X7oRSuZh/kx1Pr+R5meB1YwOchzVPbPyy/o5wJZ
nibALcJsrDe1NU0AaeuvHs/xRvs8lEZ6CgRmoIX4TdWyG2OqgSokMiowup4cVBC0NPIaXFVGQETG
NO+diKsL87HaLZ/bDHn8i/M2s2c6CwpYgIesGLeUymf7DNPnqi4pPSh9A3xbxiBT5rG1Gv3xXNrx
tO9jiJ7IiCuh5UuT9z4ICf4dFVHSGDoIkNEuI88S7HNqgwSHJiiJC54xB8nOs2CtzflF2TwFwWWo
q9fR9SYCMF2t3+6nBgbY8rTPCqdjDQXzvqzalIRPDEr52QNK3Q+26KjViLNflRKcdV345djA0BBH
nkyWlgSUgvqUauO+druVl1pi7TR1vA0JMifv1LZiH+/wR6e1Zrg+DM3K0gqqlFvWa5Pn5UgZ8fNU
188uyYLfceq9k+SUYTG+GY0RszpZ5lMb0A+k+jtL9ATgyyzb+ewPLjky8MEu8/hsJC09LkPxR2vX
vuQePgHykl/2mDqXYfnQKG+sJosuPx+pffdsDK656b2KMpeiQIv4f08O/o1g+jM5YHgg8Zp6lufR
k/OvGjwcEw8jckD/BcosLkBSbu7GkSHeHWfvZ8Si+hue7SdibbsmCHee804kiPindXF94/Dzr/nf
keH/b2ToQov870eGl1/ZryH5F5z68g1/zQxt9x+BKX1w0PSRMURZGpX+mhva1j8QuaEiMBa0zWUU
9U+eevAPG2iNHTjMri1r+dP/HRsK0/vH8rX/A4b68t3/aa7jM9JhoZVYTyxo7qRf/m2uE02e9uCs
MGqYENvtoCyfhJ/1AClHez0NfsHzwe2vkLUIdPPJBBGY/M/E5IoE/99vOLPQkeHKghZG0az//gQF
v+IS+5k82WZNerg1bqeU0UwqlSBHV97qet53pTtwazry0NZhvv15N6sFUThl1rdm3UrcqemONNH4
FqtB0T00i03Tqtv/9Fr9FyNBy19enH/9hTCjlYZrYmB0lgHqv2FrS2HVtk3Me6Vq8RyPaXJO+wxY
cJtR7dHK7pQub7I2Btc4sXA45N90H4MGsMvhNHTplTb0EBd6chzS/rW0sfv7XvqnFlRDhBCq6LID
H0Q7Z9MFyVENbOGVeE5lwnOkMB4ntk4ltiC/Kb4JxqfUnZQkFKeAghAcMoomW7R7Gj2ZCIGV5DFD
ddFkuvepbb+Jrs5uBiYMjbIlnt8SvWPc1k0KEouIiQX+MiCEExiMDcYe/Keugi0kmkUv6hGIpB0i
ounzKOYMZEFL1qTKye07bbFJOn0crXg/zz6iqgpHDoP6qYlAlrfJJbCa7Rz409rNbHVT4b7AK4Y4
2GXb0J+Abfl7P3Z4XPGDd06IkC0+ObMu8+dzY1rljZ/Ray4SLjpKUre5xrqfcMyA2uHts6pY8EMD
ZT75uoWjuY2BMG1MEX0RuOSrOeKyO7ixDOfN4ayHvow5JdV0TYmSfHgSXmUofie0YMu5/JWqq5Hm
cHIIZtqumskNX8uSKxFoeRpOpwKqLoWUd8BBMKOqydgg+mlb7AqVvdiS1T0H+nNANS2Ahmwk9V+k
d4oTlleeqSBpVpPWRy8PH6uMpOGom4OvfXVjUD5dZSHh9Ip8nKlml1kBcaYe25OXer9NFEIxy5RY
Tp1xsVB60pju81ABs+dsMoNGcsNtMRRofyGdr1YIcaRaDxm80gpHAOYff8VYsN8nVXiJ2rlgENcH
a8QZ6OEjPR4+EWfWg60YmEaYIf+/wlF4jDvrwQNI75K1W5kJW9EkJPg/OTENKdM2qZy1xplski9i
pGe+eCj7mlBsOth4q7gSRl3hu2brEFfNQxCF9jHoioCUH4AxzzC2dDDQV19WyXri8bqmejdgATlX
OgbunqFr6J5tRlM370nsHRWeO3yLu861r8I31L031Je2VIQoRTBtw6DU62oAzCKd/h2ldT3TEuBM
PtkPpS/pMBGqVKnLHn1VmAZgYpNhczF3NwnRvJlQE1iZaQMI7erM5rjty+yLtvbFIi4qgL3hHRVF
xyEKHrAIgyeHgDL5DX5RNEAqt7+8nBIi2pJh4QNz76eYyyw4YyW6Af9Zr/yg1hsEg1Mxc6PbFuWP
fssOZSRxHMcUu6limfU9Z6N39pcS7l4R93MD9ErgvHKodgxe4qR78xLNLjU7Twa5nbF3DyMr8RoL
MSmlOF5rC20FitDKdUGulx2876w2TmVVhRyhmCxaeycajZMlxC1Jjk/hEXUJKcmmxrq8cRooR8qb
/YPQxosZM39cBpD+NDzqERaZ51c7V3Y9/2xrFeK+j5yJLKWF0dyh6WaomAJjoKAcdz17LlieUG9H
RYBgrK3fua7OVmh8D7S8rVxtXJpEPw69D0VzFZ3ojHIORsLtPqC+JGZIt6+Kfpm1HZwaa/jdQyjd
JzYZ0CFi4R2KZF1itqFtuLJz5kMRlFu3Cs+tjuhaD5ziYPbFJUtpU6cwyF5+If/8rFyyk7Ng0/7z
xQE5YV4I0mSrfGavTcaYBHYf0ZWW1eVNbkUlY0v+JJ3UocauXdqd2/fSnYpjMyjSw0juuxAKyspz
Pkm5zTvKcHa9eKqijudUVDXXyZ6b68+fInBdLevcyjE56P186O83RN4wTgq5Bw1JGYKKbv0k6S4z
+MyIzhU4Wiz3OmdA+vOuNVmYE8LY2P28W+NdLTMbCJVf2OuqrK2nss2bC23Fnz/vNaknHshlrCwr
MJ+6Himjo2lwQzYw2kH8/ZQ90MqhCArON31xwiZTnH7+9Pe7gMiLU9Jy2FWio07DN9e2ACxSZVa2
Z2L52LRcgoYduqeZoEJUtu4fP444ePbOiwcEejsyM7jYNLdspEK6MrKgOXAkGlEsHR6Y8Xw70UZU
piWwO+lXr2EXvPlSld+t3rjZ/aST/Mti0EKGqPcfR8MtdxYpyfNUyOLGKF3OK4MJAYg7ZVN7aFmO
VsGXq29HUtLf3WD8biEEveRlHG/LMKpOABKOZCr1CQ9qtdfhpB4wTW4c+pAw4ns3GJYYjPqGQaeF
fexhkAHIi6oHM4n+RCoUqCrjqmLOkE+99RSHTHDCFEMoajkIOYY6Fzyg5CI961aqKD5CUU1uA4bK
24AquscuaAOeaon1QV/0ZkTr96vxmdWw/hg/A9fDxZHrr8lLX4tyfhgjTJ9GhuYUp+L30Le/mzHI
7tF+vF03wIjLOmjvFFrJvczIXpRUAeyxKFKvkhF34+kwb4tE3qlOb6lTLX/1k4ZWGs7mjlLsiMGB
RdGBLVFjRs99A0uCvyJqf/NiMp8wrRZgncbigCZHhN2HjDbCUCS9cwu/tHSrbG8Xx9QbJl5+flEm
HPUN+RrEZLt1T9k8CK5MBCs9GuYlx/C4o0vTvyNhM2zSMFf7TqhmI5mhbkRm4e8xU0YCH74s5rt5
0WJdK7ZuGT8j2CXVd6yEv+E4XG/i1yxCerbGIV1n42RRLdgyARaUpGBrxkiUShsGVOKcsrJhEqiH
17wV762d5sjivVMRbU0OSql0X2Um1AtXPsTWGiOJvJSqfB6GonqKcF1NLOSFaG6rqrutxyEEsPHt
+tmzsNkClbTNoXzTR5azlMFsGc7x7wiM5LVEmNrbA2pD4IXOQfbVSzUk3Q1xQhYRbDMNFaGUtKnb
uMjGdZwnbBJIdp3HoJyP5QjCltfVwKOCxwuxtazn7VA7Habk4ToYmdjTf0lH/HwB0pnQs1I+JtgJ
Djr78mfO4L3TvmUy8tlUdMnaGqz50fSbfU/iF6NHZuxaa9a3U64oKiQxI936ioQw7UJLAlrzbtE0
7GuT+b86YkMH4vQcBOgezwJmxGnXjNsCjP1KjILV+H60uDxMyElPuPSdQxso0g7hHdif6i7LM9aG
PHoEZR1dQSRNu9bmSp3kYoC5+NqjPiALHyOxwKgk816/G+7Mkc0ZTZJvSo5w6/04ue+K8NWiH2jz
s3mO0L6uP2/6zLkElO0dM+ezMmeECGeynjpADisIyzAC/KQ68cK9VnmZM4SwXRRdIHJ6tjK8T+mN
WhgekO97pqU4EWyJsYn5uz7bC8e8dylqaQf/PZqWYWUV6sefNwkjdd9PzkPfBRckKOpYBuuRLMcr
SoV9F7k4rMY57/ZQdSBLjd0dEef6MYtdb2uM0Kgbh6TJjFFnEt39UhCZ92R6oxzrS8FifSvT6tOJ
xTLj6Wh6hBIc57CIVDqwbRVUNud27d2Xyxu7XkjWgYw2uGioQm5FeuCCHi6hQCFofYb8LWa8bZT1
ZyrLbzPH6559ROImTeK3iN/Q2ZUlkazRiN5is282TmK4x5/PCppkE4vQKvC18c5sxrefr5JV7uy1
YM8Nvd9Y04vu7vrFoB0uBu2k3qkI7tjPOw4AFK/gcu7Bm12MZMguAnLtJWe2HqcXa/nAz0ebEGjk
6ueragdzlemDPfn76yXlKdD2li//62voz1oFg2lBy+Rjf33652/++3uWSDEVuAZCDl8Cfco6+5jH
o5SNV9NJ71wtb37edeyspxS+aPB0UNm1/vnMz9fEKRSvv77HsVP/ry9vNLetqLtx8/NDGksKE3n+
JlAZXvWfj+XUL9z6hffXJ7pHWgOju9rG5g8XIjzHVrHk2gq0ZN5A0lIYD8r4OBTMYiO/e86ZIzwm
Sbn+ea9Xlv3kT/tadjYJ1PxCiX3/hNylnz36D+IgYafoeQ/41vzHCKrj5PrO/c97Zl5Oa9GHNJ8u
n3RYv4+yYJ4aLe/2fT890nOoEo5PI/9jdqJZd+FOSTYFA7dPKzr5GBsevBndLC2OVO/S7A28ZeRq
KCuGBCqggNIM8o9mKjGg2I+ldu7jmJUnjdC1bYsZR2Xq3RgZn7iRKLVo16Zr3DLY+TDc6MKB/wB2
5m2cJWUEXXybDmQFoUX0xFR9+WdyBpq76gztvC1YccPw1FkOk9/UgIIS0DsZEmVxjBBCLgP6nk3D
SccLfIF/pcEoZj+r9NgT+VqXGssPIb9jLRgOaEFxitmBVhwtwJAmImShhbcbTQdqWHEb2mLaG0Z8
LZKnvowYm4QYc+oK0EI6G2+ETL51Bjlw0OHJ0/WNcvuOJdcZUUKjs8eeYZUOwWPmlzFtAiwJEYXD
4VBTNNnuhwZmqdd1cttE5p2b9MT9B+OxK05G1z7w1Flsda9ebnyhSHw6y0gOcZrjkynYyUXHJZxf
AXWfbCO8MWrip/CToSDNACRJmca2SSCxSwjQiH5HLhltNC83DQOdcEaTFakVwgWF8qd8gsNG+utn
62MSblhbRvussuzDrxmV9YAzCe5SESAFjvAIYE2Ag8es3Ne5ZBMh2PJqzdSwrmCeMeK49cavbBRv
fch5Z0IiCuePEJApSOPtYNNsHJjvNMV9zT2M6rvJpKI69atTEDcfpgdrvoGza6n5D9VEfwCqfcmq
eTZbRP+kvLqm/mN5Ytc17Nu7oHwOk+Y9quLzXNrjbrJ0v3IJYvZSP7hRnx0Ctt+ruLGZD6KJ5z43
rDOpYw5/H4IvRK+KiBKr6nZouaptPX6EKvmKokFw2XqHlKyW0ibJVu4QLHPprm/qP+z4V6bh3fDf
wxyhrGD5P2pDv81z+0Y241xHYJuhAJyJe5rcibGP6SZxjy47emNgFShgDgvgvb2RYKBxu7URwjBv
uuI608dEROwz6sqPWSbm3qgRCcxQDjiTo9c0YB7lelg8Et3v8qfe4ahZidrfufOea7c/Dxxrzhq1
YZdr2k6TBCAOCUR3C+zwOxcBtLJCAcfjNqy0D3ep/oPaxRCMGixOutCHK8RyQ2LlJX0HRIJkuzlJ
noxKA1Z58MRcvOZE5U072Tdm+AVF743Q913TAt1lZT9mtCis3egpRrWqpkHjYmkyftSaTpdmZocm
AM9PPqFRFV8t7XVbz6BowWf6t8pb49MCPLirSF+2VC11pbwzQK/WjsXrZDCUipV14SplANmc6L+i
Z1zSqpS5OWbEFhWudPJ1Z1t/jGE7aNEgTYFPb9TvysBiOdU72YPpVwVcGJSELM02/WxcM3VnGCRw
4vydfe53Hbg0o5cBSelD7FvkSwm1dmkK5DVmazw15LxAaeM4nh8d3/O3AESR3OqRrDPRiUnggPaV
bvZ6ap6a1MnOwu6uc1FZKABQKrsoWYvQql89ft/2nD7bJRy1qpyWnXssb52DbyqQSZn8mrj9JKvg
ukZK27hzfLAgYp4zbCtzbh90XlynltPP5FURljV545binNQ5jqqmo9/VHwsUNuPO7AJvX4zVN9CJ
lucF+62stdi413w+sl/wb65MJxxxPViCe9l0eLoGV9ZoaGuwptZO7q6BUMrFCvei8Ow8YvUG2/wR
uJZ5Ggo/vleJwzCo5apKfIRDi1CF45T3Tc7Rbxbtgyrmgk3KiAlh4+TgeY2GSlkYT/M6G04Vad01
voAbDmoWMMkG0w3mo904vOdu/pCZRfka9O2NHnls+IN8MeCP9Fi2Nzr3t0FHfRDoUKDSxdDsYwzh
7Ofpt3Rs61jiXN1ZwZ2LkN17sbcxbWaCgZMxpWqq7zqdkU5me8fA1H+Ebrq2TLzKFdghUokPAFaS
TaYRMvOheO1SDAWQuTZBCTt1mvXJk1b1YgEpUIkP6BeTvpzfRIq7IGcM5rv1uA1GWGwd6H+kh4+W
j4D9AXPLiT9ZgaZx9l2DK3uAtl61GQ9P6iqHllseUtau7TD0tAPPyFkFh4Dx7zpoWUbzXMX4l7Lt
KF5SWuNPA46SjRDD1XCpWotB+ahIUS8Vzi9D+6hGENKeFxQ7s6IUxPDnlQTgPdWkBamTuDiSM8O0
RLIZZK4nYzK3HSV8jOXuxxnAuagS66jzdJMOuOXNnueVYSJtsfNHohbtKax61LXKeEgJXLSaqkYu
5d1Y4MCdDDQSJ5Ary6GwajTkZXS9+JYp/dOcOK8ouN6+0ZxpmjZlf2YTVkIl5OlOJTngoI6jcX2d
g/a5DIjMmD5BGCPsVjRgrP1OH0RQjyRKMOYKzzhOdQqJXzUfAl6RPecYwWP3KDTJ1CnAxW4mI6sw
ml1EdoplDXQd9W4dAOS7Vk6PMBOirZIWcP+Eiyk1jbM3bKRu7V2dFmTx6jw4CEzyeb4jnNrfd6V1
HrXxaICjOGTp0UtTzGvYhncl/IdY8ippsterJfmZ0zu2cixQwnYV4xccyxt4Mq8MIl+6FLJgKut1
Z4yvnrfUfs31ayGCD0Q2sS5V8jRmMO0TLZ2j0bw6onc2ODFB5jlsC5T8RHEFdSzqs7P0ZIIaA+I4
PHgjnpQ4cFcHVzfNLaaCNbPjeIX+Ya0mDKz0MyF/mW4M9MChOJ6bRnIS6uvE2Bsan3tY+M9mSt1M
PjnvrsFBgBsPMmKwSXXI9DqwdlndH9LKuM8oK9rmNvTJya8+teWiJVqc0XvIXKrhazP5Jmvrqw+p
n4+M7ggmJd7L5ZRf1vFFN+1D3eOWG/iJhxFweBTcxARYIaJk26ox7zHuPQcWYXxRZnB7WJPXbqi9
nQkfYUV9Hvo+dQPBKO9HX2+naFFVKMXJgpc84aDvscaXeqKY+0NkPNRCoH9D7+hVyOR+DS6MR9C8
qz3MEjzD73p62IE+L47XFCpXETDn5tIB0xE8dzE4P+gPLmOVbuy+Ah/HA3Ej5Lt4fFdFa1xm5f3C
vvzbhsmgzHMp5w9RmPft1FhrmaSvXs+hspohDuv4aszs/hOXC35qmyuJVKy4sfzNySBZy3MZO8lW
BGLa1L5ceaP9xbA+3cSY1dYjnqKSq59FpCqpwjDe2yFAajE/ml6MG7s0cJ8o75jSVX5ytKSxYFDO
oejTiz15xg566BOSNjo0S30WY3zzg9+Q0n71fnNvM4AC8EQlx3TPxvrgQGM9+CSwVln9XIzsqsSM
epeWaIvtGHyjHeekfSw2P/+HY1CU6uTgNgkamDK1FJt2wY9PUbivep4VBidUyKYcPLxx8eB3Dpql
UlcqyLVwKWwujOuUI/rM/Ci4gl8ZMTJNEst2mU6eUuJtzHdW2zFtkOJ7xr1OOkmeFRrQZvZZo00L
U56nbBszTM85NaQkx9RsjQKc1zzA2qbfsYBRT8Iob+2I9GLSFApZKTk47Mm2heXpXV2Wq+SLkpPp
UvfxH0IUSwHBuRoc2rFA8aEML68QMTbOhTckr+NtnSw/2ecYvICHQDqy2oaFYzs2DZtcZY4YtvVn
XBr5psI+v3Y4CnTLeSpeBgRlYd16AqXAL3G1WfUJ4C9ELpVsbbxpG91XxTpGOyy64BdyhbtyMyR8
x4B+6nC9ZpBYE5TIlcHmSHEeYHZWQ7WAVzJPNLyDtLykZNpXeT0rHlw63uUivCmjqViDvVEbe2Lt
AgSySawy2g30Xq2DBl7biH7DDr61AC9rBhs2+L20uIGhF+/ZVNSIbclHaOpjXtrJqcziU8FqLsJO
nyi5ile2TwTGmFk8vGqGfay5+EsmZ2Xfb6gLyLcNRaBBk91mfn/5uX6hGTMxROtd1fGEisEDpjK/
jerdT9znqWQHKCa/2BKVoM7D7Z7x6GGCNaKjFXif1hA+VV7tbwEMPJcz96pf5FjoR+chiQbzYmIA
WqfW0S6jfksfLCGhzCCXExsPpA/uM2cOD40TdRuwFp/RFDxnqUCadgsmQXsnsbt9oQQITva1k9rg
g3+aILIg7bXeJpzTt3RghsfviLoeP0KAqpIOAjbuozhxf+Vh8ydP4KpW3WfrljY+K0k8t6lpcSxp
uyHUdep7LTejXNI2TwmII+zXC5xAwhNwX2wAxLfJgCBq199BwXMnxWMf9/k+MhIezSwVFtnAoznU
955BHVM2Hyq/TnZk7Z7quuNuUNFOp9GXcGV9Gw81dcP276qB6s5Jrjqan0Oa/qpghc29JEc/16D2
+xQqjqBlra9XlZSUgGQNvyCbHj+bI/C1QMuYRffKGfvTrs0tg+1pIy2AKlNg2Pum7H9hFkDQlKB2
a5ncIluvXBKpR3DRyaZzeP1Cl0pUEAPZmkbsck0Y4FL85CMN8h6j0Qennzc9z7BQ+tHajKaDM9cn
O/ABTaUvPPIFRCSOg2luPg4F8nTBxNPzNayPkgCQ0iQ2Y+Ntlh7D+EbtPWf+1OGqlulligwy/BkA
Kjs614NPn8Cwh1Qvdm0VvacENjxRAc7AjbeMXX/TkHZJ80kcm5nMnJ3aJC3b+whr6y52CbSVrJvB
2MH79+z5mDC+mx0Gs2N4KM1xo5uJ2yLkEkmXSnWMkm9TPNp7g6jhwYsOQQ4PhCd2src0b4a+fAxs
XIKhqfbaN76QCQ4Okg+AnO45MkeexgZjYW9010a3vEwdfCEprj6nO57syAcuhHrDdCuaT+WN3zZy
lTl7T5ocHn3/EMwEIIoIG7UYXhXjqMDhZxhy58M2cZSCdHtWzHcc5g77uMudY9jIdyr7mhNd3zv8
rsnWrxbp24nfmvFZIOtc2yKN75KYaV6QZQfN8Y8TYi5Xgz089KSz2bSH89o45rJ/mOfhG+/Uu+ZM
vh2i4avx+tskwQEZVTN/AceTomR8rjwKasuGcx+54GGrLXlXQBfOPFaKIcc8b5Br2PicMFrO7zsd
Qx2BCs68kSuLQrtz1Ns8F1we4/Buj4Q60XYJSAZmfxjN6rd0Z4PKGMCbs007dCw4GVh/moACIgYF
Gw5r7oGWDpPkXJNsxrb+0HiEKfnsQJPxM89mRpY3E9sBMsEm8BjFwCZFWLRWug6P6UiR9qADhJWA
JUX5t3Gbwlobaa5oAvMyp4C+zX5W1I+goYKQBf1fQ/MK5+LXgDk/uQ5D2bzZiw+FhynwecYkg99v
DaGpn0mjjT0XS83UQF6BATP8EKOj0V1k3tqsgY5T5UtYoDE3IULZhok8SlaxUGb9q+opRCFHOBCu
cGk4g6Fprx/NqH2BI4l+YkUT5ETEhIiJ5E1hfvc8K7ZuKd+yXG6mJYzbs9NVi5Nfjg91xNO5JpgF
MBbBSPP8c+c3zAEOoWEzPXUMF+SIbQJH8Nkw9W85uA3FnZ+DEw2HDLjIyk+cCNLnzJOR6s0ab/0h
a80zi8kHDvznuaJMFZfIORw5ume11CvWDZ5sOUd1HonPvp+DTv4Aq4PwCVw5knhykac2KQaHde36
aocrBXZIZGCOiGtSMaiHAQf1KgbSH4yef5MjvowjpiQsr+HaCnpwHAR0E2Wyze8xmfaZxNI9aTzi
NrT3ID5Sq0wcrnywaO24acvuPRhj8iF5AOUXBhps42Y7WiRfsxykYlLR08BEvjfb8ixU367RuHLy
/1H8VlK0kSiAJxWmAUgyngswp+6rA69NRDES6okrRqwujDpb9hvATPSJky2oXlxcK9sASI3IewfF
P4HjB/4KZ/4qMQZ9oNeArvmJoKbl9E+tB5ptzkSzh9uGRLlkVKgVuMANJtiVpo9Ta3bbwHe3knna
YWoSmKhpvpdV9pnk5O16PCHjNDFd1zRFyfk+SpaSo4DyeNNmXGDomgnbrhTABHrXhA1TqQvtFTcO
zgxyiq81R5GKnXzpIdNYkpKIdj7Isn4msQy6eqFxImPaDOKwA+X2iV6fZ/pj+OF7Nn+TH0xsKsQO
ozfO1SV1NwXxnpLr71QED0Ko6dGuKOyIOwIJno0LmDE+FZrJNhTBzBrflfDS1ljN7MXvxJ4UxW/d
5xqoU953l4jcYc4pDGsu5+NZ1gPrZx+tjSCMd1Z3hgI5HaLeuOipf9VFfR9SSbgXRtlu4Wllg1lx
pRCrGxl+BuIBGgzXL4PJkUPcKszMFeXRxdkdKLErLRiMbSi3gSDXB6qVVGmPsp2Z/rVM5Cd5QYSq
NPfBmnrUuhctwFHOjcwrImBivjhbQIMPjUdhCuTjjEDdGo/ek02nBKgExWBAQnny+FuGAA6d66a7
AehaBgpepubRHedqz1EAsdXENTtohgEzmwPBwCcRWfzZRvoGV/aq5Wx8i7PmHAdCHKLU4+iMFWdS
7IgI6uIRYVBPdlMydFfpmSzYgy3tYWsY6WNasSS2Ua3XsdtCfvOcK3fah5dUAxZ0i5c7KuhTmlH5
KJDYVA6D5xc/lNnWGrolYS2Y5CAsnMHZepb2D8rz91aF3O962Jb7wJf7oFjw1+U7htljmxZM4TLr
ewBEWLIN3SCfKIr+XLzgZFZ3yndyEI6ZfVCDee0TQAWTshGSdZ0SL05xNzKiIx7wNc5ev5uVfxgE
HIZ6LPH1i+g1Np0PxUGDnAUVvolgkGxZm7xqFW1CSBCic76LqRh2M7zZVcwVtzbM6aysPsftT95F
2u5XjiGZ2qRzwUDRsObkkCvgAa19gxFyi+m329u5iRtuVuYqtgN1y132pe35lM6KYfwYcQyoXLah
SnP+88xwH7KEMOtlGybVOYzUdUjRRMfc3RW2S4h6EOhywvyD3f6KgphuWPSarTmSnIiYysqa51VX
QjRVZPgc4mtjzloIQX/xTwRrrgxaRYwH7E/4/iin8Jr2BJ8WC0/FSBvP1d0oy550EhzWUFSAtVy6
C6KlC6LhSYDbi84bNFD8OoLgCNpCXku6IQRBfloucHpnsSKSPIXyrnfI5o8GfvoaXTM1xIbtfrUZ
BzoEbNK2Jb57p0c9Mvhf2y5mQvSH9jC0DYW56zZp8HcWnB2wMeAsZB1fcdKjxwsLbJ++lINxKXxg
OHO/TbLZh+jhJPeuqA6mACVCxo+YyBRXj6Gg5TPr9nPIMGqi0GRl9NZbGJUPpAjY1al6S0L2Sc8q
Zwv/0c4RibEkQEHR8wkFqXTqY6f6cZ85Bfe29Jw1vWq/0tFgbbaelYQehhE8RO9oj2JMdgEDrdPc
k1Ejd82RyGL372hxSWUADmzuSUzPLdgaQillq8AIaGNTx37E0Sh4m8djNqbfdT2/kPMc9hAm9xXx
eJ7LnIzk0t8TqmAbJ6TJ7TJ9hEZfgnUcxTEXHdXoGF3b3jzMRc+ONcoeRNoXq0KH7R5uKVjd2HmP
bJ/Np2XtcvVpK3PesDG8w9Ber7SXUTlsBBx3od2aS4FEUz8Nuial2f5yJ+vd0W+yTLm4FyCLzcya
87tNcA9oNFhrax1ZzAlEyr4x7OtLMH+0bK82eW8EexPXnIn2dQhH7wtI7/1ELYApycKVdvbY29V/
sHcmzXFjaXf+KxVeGxW4F3OE7QgzByRy4pgUqQ2ColSY5xm/3g+S6lJJ7q52b7z6FmIIzGSOwB3e
95znvOUo5pSq9Bh+SARTRbWtAdVhmlM1qAnJXRdadB8RR2ysPqf8ARyxZt2X9ABwYduhMeyLwZMa
bFA4rzdBKp415WiV0eBGJgUS22j/ECw9cQ4CXR4Nt0YUMrU+aRollYcaavKs9nBWt+HShLaxanH+
xTuLTdxK9OpbNqaP+eAkOzlSrFapxWVDCoC7pHxDu9bjUh4qQYRQyAlcq27sZM1jWCkoQUatYoPK
Vx7Iwt9n8BpYB1ZMgnubOjrnR08TBQ1JF9k9Dc27BhM8dF4KKrbprxQqj6qNF1JHysIHg4L71i9S
zK3z6CYYKoaWUmOYEE45l2vJGE2k2+fRYn6q9ceWmStFTrHODZYZFiLytZJjtXWyxV+iG+rahLfT
fELJwlqK5Au3yZnK7DTZdjSFUxY+NwA25pt0noGdUw2ZeIdriV6VLIB5hVXI3gYEzN0gVbmve4y5
KXJjvK+EVdebWusIC43RCth5ZXAFE8eItYRnvCQDJtgq6R+EkV8kEJ8bkDp7qz1qPYqWqErSva21
L3UTpefKMh9jWW9DwYIuGJxiq4c0LN6beSACgU38TZENRBkY01GkGOQFhBa/Xc9Xy3/D2A72bgdz
nLSvkAs2cCcjbW56B92wb8nPVV5twzKetsYIDLIElzjNayw5G1mxtCmZfm6avWIQSWCFtaROXUKV
8IMbaFjZAkikteEYxwaH194pBdkExCcprbOecvEt79b2yCLGtjq3VPL7COmnq5Sz4Un0UpmPwDVM
y4cwqtjNUODSetSLYI08KxmQqLczaACnK1HKTvsCrzICQ2NHpsEK+d9jbLPmQ+ywR0cBKMEmVbAp
zK2FTMedyF5gTzLkD2auHLueAruwlU+VTYMnpM+/Gjv2IFE93SjJgG95Vld0UeZNkyIlM0vJgpXp
slFAEKORpwHDPwfxkg9eqWqZPGuYK4QOEcVUF4id5ecpQQY+6eRBJSPissEZHkOQjMpcPUoR0MDS
9PeGXoPMmmhN9MBBkPuWYeDMNBIJc7tjKnC6z93EJtPXNuzLEYe15Hz4zRPYv+fJ6dMNjbmNIXsa
Xmy52MMjBSzXM1tvloBycRftQkWtvKJmFrTb4KYw2/uZmPdATNApxrQlwhDfAm0UL9XsLz5lT3PZ
JU4lzJSR0oPpRyd9ZMYLRy6hyLZu4iAEgsJo00/OUyJqsUmUym21xCOt0FrR1WTlg9KQooqeV8x7
yKaUUqi7IcQtL2qVbFanam9mzZFrM5fL0rz0zBIVVByBiYx6G5v+MA70VmCCEnlY0/0dnuLuRQPk
ukqE0bqBVnwbNbvZKF3kBXa1m5NanvUaI3zdbmgrA/QOp1U6UUriq8psFJzaRe9w3JOwvov1KruB
HdHhJLijmdEzlLDAt9oZWa3RHLI4/aosmVBasOwtBZa3ifZYENTwzuSXpveCFgfEjeozIScDAI4M
HNpU1V8mOXxCwNkdlnovfOI/fN/o9m3fvk9I4W5qH6wVcG+GizYaiMCQL5rZu6kkNzUp2OOYLUUM
VYh6u4w147UrqJBU4IQa6cyqPPa+xY59iNcy08qVUPKZ9SKtAKKoXSU0vtaGc09N9D6NYzpxhnCr
PN7aEp91hPcDfbLyAab7L2vVv7FWUd/7i11nDXzxt295G7XT+S2D4vj4FuXtb7tvsEDf/vtv/7t5
/5YTu5H/9pZ//e2pjpr2Lf/t69tvqy4P3/5qwLo+7IcBS9F/t4Vh6GxPYdIxvVnQ9z4cWORh/m7g
qzNxaBmq5qgmN/3DhGX9buoqa3/LMQxNSmniGmo+2I2Krv6OKc/AKmQIhuL/yI5lL8zBD1Kh9/V/
/jfTwJAk6YQCJHTYl7Ac+tniN4/ZGCFX3kvJkpXewGNmlt20hnshT5So5GnsJGETDivf6+H1BiuJ
abldj2sZPTVDZO6E1ba1Wxp9cMxIlr3eSN2K++Wq+v2xEGWTXkH/nRlAfS+sBZoVEBpgofyh+Zxn
DxqsYGREZvRk4NBaJXMaPbPWZaJP8+SlV0k4VdDif66r+UtYDdOXKlBIHDT9rwC1dzQJAUfj24Ao
2VCCZQyVKZnMFPD+SA29CynUKRtJZeEbG8ETGPfxve+6T1bV5m8miVGAsdrwtazpIdOAxbedm2/0
QKx7Q+bhakKWsasNg5pDGokHyxrLIyoJ6z5afswA4LrFB77cvyGj+EQd83Q9ut5JSwNo6iZzq1Eb
1sfdskZ0APG5oD8eViVwbDUsT3P9k9SYVn85gf+Z30z99QtfzsMF12mrtgpH2vmFBik1cucUM9pj
3SE0yS+eCSsMnvH+DNvJSMp9mybxXW7lpNnBBvnq3yetbr/HBhjwuSfFvazjaZ8kVUVRWmuerSp+
ut6xStTHfMr65yGMy23qsDHU6lTeKkUL/qpwjPfpD9FZyVdDSwsUhXZ6RxJlttemmrAItXQubAyf
r/dI/eh+pHD8nKEYpfA8kPs8hOUtjkKsUywA3rGjjo4dfzVzIgVRjk93mp04HqOsuXVQnFyKTHu9
vqx2NM6lOfSfMmM26GX15SGIDOvMxs1gl6qJL2wKvr8B2qYImIN7lY2Vx7kEHGhM4EQkFk01ns3v
tWNfjsontuTTBoa+emgD2Z9Lah2oY9LkS+wkpDnzJmfLNEgL9tt7toGl52R+5Vb23D/prfLteo8e
gDRd1/5Fj2iZ4aBFXk+H6zwsVqyGy+KiannptlSYdLbjx6CJ52MdML1h/fjr4fWG610y55uJbOpw
vdePX1//F4+o8unX8UiapKNeimr3/XeGttxy/Xn9ywb0AbUmiSFlec5fnv2X3yUjwY25wLD144a/
Pu71tzbbjK1SMA9/PM3HHX55H9OkGLsOU9MvT3i924+3dP0f1ovg2NEq+/OjWPaCoaAJZesFzs9k
OIJV8M/W8gPiqwOcnP8BKrn1SW/ci3LJdL7eUCvLjswxWDv8fGdTW8piefz9zh9/MvvJQwB1bP/j
Qa9/VgZBsJkUSpnXJ7reer1Bl604JAKg25+v4sfzlM146ak2sjb+6XXmoVpsVHJ+VtcbfjxkG2vx
0WrpCP38B9cHh7r1iqcq94Zx1rd/P3AwNPw8U5jC0JlslukIwo5kzvp5ppDA8RLbQZiYQtq6SeQi
kJVdDILCp4rQRH3Wg43QjEWnmH7/L1mAHPvQ8nUUOwVXTHGOjcQA04B6NsFJcsQaIO3t9Q+v9/YJ
Jr9JbcXefjzF9ZdZ7NMKVvkusmC4bbV2IgdTTS+2ijZWGRT7GJl5eonoPVGbQtx1vTVdoGUjU8Fu
Xu4MCmje8Aoogy2HaD5L16ZTsL4ekrtU0g9K2QEut06aPRyCAFvu9ZF9xvFzMamv1yMuJchGUeld
j0y1cR4b+5LOOWqMymbnODvZ4/U2mYB1nbPs7npkD8PXCrfS6XrUjwSQqfC7DtdDvfMhF5aNubse
YoAoNlE+2FszHsLznCjFsdYFYRuJ82TNmv3Uw6yzmyKk2M+vHB9pHGj20/U2NehQXeppsL8eamEa
E8Jls1VZ7hv3lXSLuGHbuxyOVB+QwzEzqcshWiIDoIiFBJtnqXO9hLwS3vQ59YQV4S2bSjrq/fVG
M1PfRyqlp+vjCIgWzIyK9D5eg9WXm0hYcns9hE/lUxVXqbJYA6+3qxf6vYKXsRn1zb85W9WfocfM
ojCtHRV7uS6xuNv6L2drAB/LsXqtuxFWaSJTqoo1zYn+iRp9dgIJ8uV6ZLM/ecK1ez0oltsLTQPp
Uuqnj3tbS1pX0Oe7641hY8NF//OxmiDLTmMGI2TO+idHrZInqBdabvlU0v/xOH6cs1lsvpDZRRpm
XuZ4NJThqcjKP+ahz7/Oo/B0qVgvamXjMB0tFIdyHk4W4BgKQXX/OaBbdb2rSckBVFSfPOYVrFO1
kuNuHMf6wbQzdsbLoxnUOnQxN2/MoQBY5JCe+zIgr9mksjgMAN6rJIj3FfYNGE+F844E+qC3RfjS
BgbxqUAvDphCott86kHF1/3wrkAlqw37vehDCqKIim7HXrf2FLQBrMRG/SnVm/OwPBaGwHfWPeLJ
xpDlogqPPQJp/XujmAldXx4jTigaspP5rA0BLUCBdbo1lbso4F2rBukIVtOWlzL3awITo5frEcl1
w11kYPCkMXCxh9l4MKHgqcuRcObict9NuKOuJ9B/7Yj+3Y7IgMP9r2ETz29t9M6uhyix6acdz/Jn
HzseIX/X8Xo4jqPauo4LjZ3Lx4ZnuYWWGktOwzARqcKi+L7d0cXv1JF127Hg0QuackAhvu92rjep
ElD9n3z7/4A+oS/Ekh/bHQsdrYNQAB6+AIRuqtYCY/gLVRy9E9v0UQM9isin7li53/vtm+9X5PlB
rNpNqmuNjyotKWd3u83KBye6lVqADluul3KZAud76bojAQWY8JRXz1r5bEyXkOXafA6ru66t1rHr
oHKOR5di52Tfm8W7bZ2D8UiqgyEe//+eqMsV8V6UdE1JHGv+1//4foUse+GfDjbXffF9921JNSBr
sv3Ht7Dc8//1xu+7639zDorllPnX5+Dp2xi9F389+65/8H2/bZu/8y1rpmnbclmpCDa0/9hvC/t3
YPi6Tdy3sNmU/zgBoaFYBDgZtiVtVVJ6Yzr5fgIuu3RNI2kK1R71PGlZ/wn+xPj5BDQoy0oIKExM
ptCl5BL5+QSsNeiV5KZUJyYAyvQDPYAlgzPrxvYhAUOm1RYkUziJuhVNHz/MP/+naYBAjTagFDn3
xOqc436O3kPFnCA0Ot3tnGrqHnJctVVbNX0edP8SELCetHbn3DQykicwJOGhlRFNZlhkj7aRD3eZ
brBKggCSpWhh8TZPJ7+s692MypZyeHJOk4ZQpnT0ejLq6ZM2ezOvDiS11XDfJyt0O2ugQ7Ek/8Bt
LLeEGICcWA7Dbnz4y3f9TzawCFp+uoT5BPniCDuzTIYZh6btL5dwNER05dqyZ8kXzRgR0gI3qQI1
tAtHm0IyiL3Kx5o9aCitNLUF4pngEoI2Zt/0QdytxzoKk71JI7DZ2l+lTwgfwsM77HoZYXFZv090
28VMLY6lGaGkIVaI5GEOIx1jQWnF+WHSe+uQRCruEr/SPqlVpKxaC8s70JMXBaUM9ojXXOaRV+ER
3SD6gxJvZMKVrUEtI5Hivu8VpCYtagFqjdWhreISwQbSrLlpdyiZleOcIZ+YQm28o/GfU8vFwCWV
AeVEgQZRS5L7oJ1GF8VRj/2qzE/ktMLOGJxDAKrhpOgEX+ZdPTxc/xeVaJ8w+/UZAK+2MuVzm5J6
TDHEeR+CcGM5S0ATYPgNRrGBKDMKwYQCol1VMxRuygy8cCq2QT8f4sTKnq4/iEHyao2w1gIj/A3G
gcaN+PAPzYzfpyuj6XMfBF5cXRS/tL/pNsS/esSDEPoIbeUg/qC3csfepX1L2wFgdD+JZwIkjdVo
jsNHkZPxK/hW/JMz5/++9EB/S8NWDRqY/+TEkapmtGLAf63NJbIQlFxgbiotfOxNIDrtnG5RjWJ/
8aUTHRQExl+0EdNIGmTd3jFHAzpC3z8JDftcH0v3eqQ7gn5o3I8ItnITLl5vm5e0l69sgmLIuuk0
3nzEPhZgIw89Il0gcn2JcFqpBc7h+VaNekSOQ6ldoAP3nuajNev1Xl4Iv+y9oSK4gm7GQKx3H0Z7
ISoH5oppWQfWRO8DFQyLBjYPkdlWsTb1fFr506wewbiKo7Ce//7ys369+giAMgwpha0ZEKWE+cv4
lWgE+JVU4L5ffTjFjIccduu6ImKCBGgVuCXZt+u20OUpxA4+0lfwZ5IXLPWhU2CnRJEgs8vPxMP1
d9RWmqh9aFPGsHjOb9Uq4BuS1kfWsUGu151gV9lsJzt8Y+2bebI36VQbtDD0mLZ7jg6V0aw1nmpd
fYm0KWUQcKJNqCvOHZ4hGxncvb/8qJF0EoM282C5PaHfjlZtlGTvM5urFVkFD71GSadAo71Jhz6G
/gkQu6/M8Q4OXu2x/63XGnSGT12cGutwiuSOAuFqIMXkGdzLTUfswxdFp0E2ozY8SkvfJezvTqlS
APiP22/BMs4AZsjurv8r7P4b7ZDJK4byI1/pX57s+i/fk1Aphqk2Mxe5PADcnF9GSfiCQldGKQ6+
YElPje1VH9rsDyD1iwEo+cqekgqunRmPSksrQwatRYffgcFiyPJTSrEDbW80HVLYLZ/aWvFoRcke
te3QBOYjmkmxbskn3hp6cRtNQlVXVRserqHEra0/Eu1SeMi3dfsayVqAWo+q6awRLbMPAyxzZKCa
tuGfTTHMt9cfZDrGR0cVOwvH3C2lYvMDIPevP5MFLfZj8WfQWV9q8bYN9pZZhP/8PPfmUQjLkec6
ROnXvNOikxmwo8WhQsC7jamgbg2k51poPA5FH23GnhbOoAP9ECi5XUYP7WIU4aewhgzLFcieJu3K
UzpL7ZNpbZI4/9o69rhTmrQ4RQUkQGgbfQF1YNA9dGXzJTVhUjhIzvaiyKq74pqPYSbm++S8WkGV
fjFMTBZKE2Gtq1UMAKoznNKCi0bLi+lL1sFUJN/2c4mCaVPXQ7/XcA3eK5g2bgYwVV9kNl80xfo3
I6f+c+nn+sHBijNZL2Pkl+DkfvngwG0g1pjag9CL9Hb0JYMhDln4YmkrvkxpBe5GQ8xTEMP+WCdA
xBn6EVJomPAmCeLLgnS9ZOG2D46lf6IamK81rYYSmkTleqAccMnIEqYe1wyr2YAlwEqm2Ol4EEFW
0/ck1WF+yioQHSEltmO98FWMDvFYiiRng9yTinLeEruYqcyTsHST5UvpO5sQvqC/mFOL/UpvtM2s
T8Ea6a7/5e/HRcl+55dzy1m6PFxqLEl049dxMcv1vG/yoTqwSU9Q3drDA3uaI6Zx5RO78MJr25Qd
72DSMRyxJDgFU0syd/57tNd0Nflaj11JBrIa3ZlBWDLOB+O2NNOLKRvXrlG/3KCXQHrAamReFUGs
bv/+Hej/5B0wN9JREpR2KZn80gnSJrw4RI1kB1tl3Ze1Czmirx7aTMqLPzvUBuLqAcMD2SNOe04J
V0zgdny2AyfArYgoqzZRM9fxON9XKg56kfbzmx6AURJtnd87eQo/2kYzNaP+FJDLHZgSZ/wC5AGA
JPjxgyWLvcpEaW1CYWSM/mvwG8r5Y0GJzkI0ju85ExpC7IOtm1iIX0MrVbakGsz4sUv9HLTd5e8/
nl+4hXwu7AGY8AjSYvhYtgM/XwOVj9En0OUIrG0QAGjH5l6btJC+L2EBParGhkFjLWZQ0oZBIDKO
xHIdBk3t2SpFrratrWckKYQGFHH7pOT0qgvFsCk+NtltYsS7AqDUVzqBj1jipjfSlVmcZTgG8ii1
biIH0VduoGAUPtcZHt+X2erQdyhD5o1lkd0LJ3I7mPnCIfgwz5i0liMZqnx7NmkAf/9x0GX8+Xw3
dDb3WJE51SUfza/1NcXUU40Y14rAIsFOl6k1OE/6OiNn8KEExNfYE2QKE2/RtrAR6girLs7zXP8h
LQGHS00BA0Vj7Xa0Yx/Io2ULhAZWklNLxFz5iah582s2T9h+uvA9niCm3IBPuMBfyf/NiS/Y9v10
6fJWTIutnUllQpjyV8qpok58S/Ra9j7hVCCI3gZVm1/HvL7Vmg7TOYihxyAalYNORj2UxtbA6Jph
nR2HvFvNtkT6wHB102TWyZx8dFNIiLrV33/g8DHVZc7+6/zFnpaMPUcYkksMAcHyRv5SvGiicvQL
pexdA5M9Iqx1bDgX5LOsqe/kJHZhe+qKR+xI2yoiK8ESa0JFVyALMENSB5TmPpzGfSWibasWwCHK
U4zfQ0PWHM/tY60Ru7TMI/LAnx5bKc7h2BE6SaR9030uQu1yG4rmLdGrWxn4HgmSoO/g1wpG1BYw
LQbf6sZ8pX25KRLznEKN8atgS/bJS6sLllqRC5rHbXvfDQmNbv1jXuGIqm4NppNa0fZJO2xLaAsR
gmjZD/vQumhIxKZFDyP6J8wunPkZHzaXxlSS+QOQdzbnda1Zt2mfu4vlLqmD9ZB8c+LX2H7NpgtY
EYTKnXZIfc8od+C5cc2PjyQlxe/wkHEPqNnZbxa11216V/BmAYRF6lNt/DEsWiQW6qGPvSmBVHxf
K7ej/kzsrnDc2vmiKo944246+6D1+5gQtAZGo7lKiFiDS4RJEZ+r4doDJkliL8gW3Go2VSZc7BO9
N76skE0V/plxVj71FegtPYZdrHqlzjM0IFuGXTar9yZGszJKsTtoD75ZPPWGdhJT5pbkqji6FyTW
DiACRq2oB0Zi76KeKHeruYfEvZcz8INI9+BVPunY4Xoy35C/s7NDRN4027I/NJR1DetzgOoVSMzW
yl5KXzulAlFKTOhVpq9JENw0FkN6l9qPKjyyftzRJtrB/FzRbiZhV5HnLsIXghDYBwRYCuLEixcH
BwwKUPgkgfjM9IY4FmuevBtnBG2408rgrqmfEZ+jNoOeAhTUCnmwaHgJpmRjz7dpHO5oixzDOz+g
Rz1rxyCM9JshGf5IOyodjvklChDy2DrhcM4mBS8vN2OHTlUvsK8AHzVrn0VBdyDPAG/TwX9ugk/2
AuUy9qN+MUpq2cjct/KiBytNf4M4v440ICPT124qFk/G1sFEBNtxk2DYLcRLBxxw7lB4VpiLEVwq
G439vf7U1q/JeKFqWAafG/Oub596bU3sKhl0TcvMdB8p4ZYIopYMPeBKzl5xlgS7sySNtrroMzsL
P0MU37rSOlSpvoodb/a3XbS3+DBpteX+q/laBLDO7lLxynyB/bf4jI68KVw0gy2tAaKGVwamTx0Y
N53WaXktPlDxFpVxpESeluJm4fqIwnldJg4PDroEy2tN4JpKnJzZom1bwoeGZ3qPZ4sWkv1N4jkc
CR9MCJAHNoW2ma2Y72xiLDaBBtWsJeVew+KXdes+zzdhh2Xf2YEPdAFyb6hpbZAcJm20kRpeDKIm
jbTzWCytqOO4OLtQBefrQR09jdM/8SlXxfdFVe3zqncBM61iEL9jQ3QKmeKF05GUtkhmnbUSLBrr
+GAtSmhxYrWB0r4EgSTuTN/0KuLbw7onj03u+0Dd6q3+GIyFO4GSWjbtmNJd4jPI68PoBSpXiYMV
PUTaKEehIxUFlYoZNiGW4JYkCnAJwWLn2hfhjvi/uXPnyosbF1B8HRxL0nGQ0HBVzMfQ+TyAr0in
Z5m8R0LsTbrreV1unDB1DQiKvU42dRucxgkf5SLsrlnhIJywNrDhQLIRS7HjfT1nlt2vGzJSXnMj
cyNRyLU24PzTJ0wd2IKeWMaKLcNMOsAClOQj1Elo3mcR7kYJSIcpKnGdDPfgTAqF7Y/bOmW9Miip
7lW9wFU610uyNjoMYQ6Pzjh4Fa6eYxwSFFf2uu8JoDFr1Uajodb6Q5nAzW981Ruj2fKU3C42Whyi
iiciEkk0fFFL724ry/E00B8ojKsXuDcj4vU4wYTpJF5ZAxrVlP6VUpSgZndLA6/b6hPhWZGtuGFl
uLJ36peWtbLniMhZ16Qcvqhmb0BSsbKTmuXyOQWRer1baffWfiKVg2UDfxWMmbqCbEeVhcCGm94a
mWCmQyzD9tOQ1/IItDdYWfHwrI1mdl+MVb9m8ebgudFRYbCqBoFhXkZ7nk/FQKc1TdThZXBIfhpl
V3jU9M6jKsaHpgm2U9jWiDT7cYvSs9g3ffD9hxZDHR0zrO7L74uZCGl6vAEgPMLaLNeeDNZDzeiq
U+npCxkwhtrJ1Ykh2/jzkWqD8Bop+cRI5/FVYnJtxUfZa1MEqrsYd16QvBVy/P6c1z+8/rj+7sfh
9WX9+N1k2m4GSc9t9QL9fRipVJPRe60Cxcd5paX2ghReNhlZxn5jAE04r6yatkdm5tCklpuiP3+E
ecYruR6jY+H+RWPiGO86QsZs4J6kMiiujGAhKblbdeoWMS5RrP6m0DXYALRF5lUWDvuetO4RSABE
iJtWjFvW2Ow+AuCj7TqB/UcczsasufaD9jxIjYm1Wce0OTtiV/NC2+rI5NVceop87VByxOI0WJbb
KeK84FB8rOp253aTdP3wcwyvmMh5HMTpVgp1a1Q6wuvpqag0b8j4CnJxM9clA6fz0BTzfglOrwhU
1frFsCTX6lS72Bz2hb7UaGuXD3PXVKwFGncZrgrd2lQq6mwENGZpreIoOckad5d+SO3wOMlo22tk
08UggtNmseW4lhK7DV6+gPp7HuOTpSqswC+lALUhUsHVuX5T/LB1glMvN1yhJ24WC1fxdbeEpY3T
SU+8AP9SabSHbMCx0VXrsm9XIo5P86x4RaUwr0Jujcy7Uo9vzVG/ncwFDwxSTp1uJ5I1+7baZ0p+
whT9SDv/rWLbVdPZ7ZinwLkE1vzFSC+d1bqszo9Wg2ra5nVIcRsq7amISvQNnQdbfQQM1lrp9cvr
enutMPAhY96BpzkORHbGDdONhB9iWVs5PfVjus2MZk2vYGNkwzZr5QbQKexaf0MbcVUirPL7ZFfb
uFdyeUsPCxltAgpteizydifyBn8BeaO05QmWc+g4DNk2/ZaoLYS0wkvIbAwb8NS+uk067WjVchum
gYvFIbTbPcVFL0pJ12RAQ/u2meyKxaS9VZp8P4TEobKuMByXrv0mU9QN+HS4akfShzeNVqEjfC0Q
+cfGvGVfj/ivXoMNBrUCfrrv3a5QEGHvFeJWDamsp8le2yqBOt1eBjBI/N4FtrZ1iII3Csbml0HY
d5VZ3vR8w4FauArXQgplTB3iR8ELHFQuobbZEvHFVeZKzDlKnBysiUB6Jd1aIa0KYECmKFyKTbi8
eAkjQFb7WWWFIYp443T5xtJN5npBSyJam6hl+mW1ivZP2M3B1MjrAJiRJxWxreOu7u5mqMx5TO6r
w/jA+tsAlCtTDDzgS31ERiV7vkFh38t21gmUrd9zWmNY82u3zoKNNQ98eolHlAhfqauyfnEq1VUk
6EJcJ3wAD5WMDjUEZIAoSMkZ2iPHhdu9Y4Xq4Wqr/J1JBNAcLCKNaWUZBNMK4ZlZe/BVse3saMM4
jT5C3c/juDXlPb3O/VCOm1b266pDE0MGS0nQnhluHd86T2r4yI7iRS3a25KklaxYUX4F1567vV5z
tReXIiQnu5p2yFlOyHP2Ti9da3gs8AB3GkSpNHMzRXFrumVBNO2kXrCEF9uppZbfMqySWlj7q7jH
XTrDUA/uUZht9cbwsmWODVWX7I+9AZSl6kjbAZaB7/+haMuj0X5SZh0W07mR2Xbp9+iztcTBsnYC
KZTae9HFuLEmFj3mylH1HZO9O8XTkdLTU6XDZJvLfV88Y272+nh+QL/0npq153TRgYyxO76h3iL8
2zfWRU5mn+F7Gi0kvs1DWFv3NYEn7pCIu5BkXZmMfK21q2vJKZImabXBphcxwTpULvIvyzpfynJn
sXaSeuf6ibJDliHUCJ6NRS6vslVsRpiyh1KibzKRIrDfGdkIESUHDN94KUNgbN3TCiDBSXnDtAoL
AB+o4ntSx7GRcv0XfI+MzRMIR3Xbdrh2SKyUqb4fb1q/eqNt8lrVOsqy6dT50ptg3Y/mPjWJ3Csg
P2FXNKeDrQyMiI1roZ6fR7xt6YvGCZLlqwZsxjAQXmLhRRk0VC+34Wx8G4ZHPY/v2K0iTsofJnhO
ke2NpuY2812lEzcwqR4Uqe0cGcRjf1FrczcRCO7QgSlAhlNA2Bit4VbEDap2s1YwBjvNg2kFtwku
6azE2GVZa8PsHgyrvJnkMdbZFIA+pfOg0znY+rRM/HpgTbyt9X5X+iQdZ5zANEhsHfmzv40jueFb
X6VmyXYbwvIAbdHXbpBq4f/I3BzTqVYYK8RIp8oZaU3Bzeqq9IQj/NiqYNp17ThCG9BpflD+/tT3
4SUZtcdQZ7Hia+UOvruMzxMLD516gxkT35bFT6wH7/VKf0h0ivTEQUCto+d9C6cJuN858Pf2wHyI
L/mzCuvJLI+gBB1lxSsegezUF+eLP9zHbEMFlrX4yZeHInVttYHKam4TMzqqUXFRrOyhEVhoLJis
6XxgQPYi1d6T3PmSCutrbwWv+sjEqsb7EGYbOazk1rWHscKoQa0hBUFaOu3OMnkxoX7C5PuQd4RR
No8lI4cCUDjflGi7BCCVvk/Zixi75hGRoleYBgD3CZVW6xlD+mDVLXWNwetCa6PY4ZPZvAoiFLBl
erItPFWdqIC02wiv7Qxb0DeIDStbL8s2qs/eMmxWkx/dElz0PCEVpra+VXr6DdJ2a3/ej9k9kKBd
Nr4WmoNSsNgpPkEYkmR7Qr5Dy9wAxtxVLDYt7Tl9qgn0KhdqsTzkOKr1EExUEBSXWTcRRMYHOEmn
EUtMhk6N1JJdj/WHuLEzTt9zPY9nwSYnyqJNT6aWLdd9yPSZUiHJ5Y4yzTnKgwdasF4d9g+lMt6V
bbi31XAHd9Jf6XlCUKpFMoSmblXMxhR+97nKgm2KOPMct6yykwlVYEiUJ0XxT6EiYMi1OzvIdwaw
tMEnM0zYz9LR7ujxPLSjeYsr7gzmlgIyWSPREh/R3meZc8q0cDdrLeEC5lpZxLNx7KaKuCuX/XIN
Q8qY71LZ7iprOgciv0z+fJ8gVsa+mSrtHVDUJzQAx9RgDZdqnj6wC6q4wChUYQYjH9oDs/7QDdMJ
f/TRloY310e7N/ejYruiEDvVry5O9n/oOq8et5Uuyv4iAszhVTmHjrZfCMdiLqZi+vWzSN/vXswA
80KIbFntlsQK5+y9dovv+2cm8DHhBM1FczfcTTf0+1wfzlkhDo03nCu+Bf0AyAmroNHBSJHjpwXG
J80gxuXF1zJxPutofOZ6+A4e9KUBGj3HuBqxTvbTcBil/pWR8iNgVedU4QZ/7MalkRCEzVd3Ch9C
qKPRygNbfVM2p7SSTx1JMZmZWdF/JxLmNpXq0RRyH3cz26y8GpDwy+qg9/AOhCKfPHpVtD8raZ8Q
/zEQ2BBGvRd0MrxK/dF68kZ695Ze/AqeXEsoTl/pM6bn6QORTcfsVmvBqYmNZ50A6hmcbSLHOT1v
lenFiyiib0XknYCh3eavuJ6Ib5nbHVOlsHh7L6qyz5ANtI7OwTSc3aA/Z1n28D1UiWwKB1gKTI1w
C3YFr0CV8OeEvLqsqEVgCtSGtaPajcHtFVTGzvLCXWzC04ahRL8rUx+lCUvFFi9oGw8oaM9UkJEO
XpgCWKWDSqCaCvFfsyCifK19a9fCHaaHfeps86zGjOp8K1cEeIA2+Oya+IudWq+e8PYathG6RffS
IyjSOXuwJaRvHhsru9DiuXaOd9Ht8BQG2iEkaUxv1t4ALNjXN7qx7ywXjAoYhWrYez8Hae7GHuIv
FIkOv3GdTncl9EfCbSy4SycLfYR1FRBcCWtZlbLcZy6JJI31qnSA0YWzc/zwim0NQfCIX/ITCtmp
jIZ90LLF/zTsCQ5JtddZwZt+hsdsOmlmeYNL91RsZNnjrZOEep2bnINxuGFskUGyj0kqIbWYNcx0
phv3ATP01Kt+o1WC+4oloGayzmmPbpvRVTBO6aXox53nuAdqOAXGOqbQGHB2T2RdW3HXREf2vppn
PLwWHTRhIpWvrkZT3POUrzCI4hExCMLYX13RnmndvKSUKZoUUEJornGCPppAv3uW9Z5lBuN0/7sb
PAbYAB3ODPHZOsNHptsAX6c7HTOyJzrqcGEJp6uCWpRt+1w+iTF/9zzvhZbgA8DAbjTIjKa73xFq
nN2GQay6Nj1pSc/GnWpzbhy6sZ0rmRe7wL+HItvLWWs39sl1AALm04sRJHf24iQtRxdbDbAQvw9x
hInP/jrm45ujzJ9eax5cezz0HUSXwj5YHWmMlGW7GBPh6JwS41NT3drPGcT4A0qLvodCwJU0jFTt
+VgG5dmzAcaYJf0Of+PhxrShDGYZ0O6MOUGnLz18cQIHzGDxdSq0LwQlPLRQbKmtjnu0BVvKXWiB
uV+25R/lDJtyhI0KvQ2Ue8ViomLYi6Ede3ayb02XvZu6EX27Qae2CSvt0HTRTlq/tfxPY1cbCPD3
jJVbw1cPQv0Okb1DqUPz9oOo9kMINsNUB88Pt6Hu7xsWwYZmnudwKvm9isTR1yTfwgBtElFG8Qf3
4JkB6mGq5hBL4yXu2fxAINLHgs3jDZkX9UhtRz4Q7HbjIMSAKZ0aUsFUBFlHTt0lCYyDY3wfCK71
0vxKLt8l7VmsjNiJCVcPawoopLRDlRvctSYi/meOvQG6pXWgIpaSyH/VkMBR1CuWi0t1ZPnJcroc
ltLNf6eqKbONkRHEAX3w/yn3VP8WfpbXSINNWIbdAUc2CjvSJDZ5E1GFwKZusNCkEyAbcpuWQxnK
ZqUVOSpvrfrn2vKoyGmQ/30irB3qkDPFqDQ6xCvpOBUnLG9+ulJGwY7FH3DulYQTxlF1qhT1JL2p
mZoNjy8qYpyTMdT/HOAsZ3Rll3NqBvPC6n8/D2nRI0ocDsslOyDDQHklz/7vKcvF5R//8zr/vcTU
DGpFXFmzWd6DpfizvE05sQ6rvEgYkee3SXrtp1UE8U7XLOO0HBJphSuArixT5+wXQUoH/VUj//so
Q+HHWzdWxFO6n2p+59r5rVoeqfmt0DpRHrOQpeZcYVs+suVXjUVXgTs1f2V2CGSizrAi150pNxQZ
eG+XFwAawDv697Xml/ad5GeIiXEbiYqPrCrXCOSCYz3/xslxYLzPz1oeLdcqw/eoL020wpKMnQQ/
/O8Zy6PlWoJ4giznf/9t0iQeW7f0tUl5+9uejyeEMAPUsy7rnTYi1+u0YDUlI8r9Zl+CkFZjufOo
G4Vmu+8BdiaIBvs/LfukfKy2AbnnmnLYHxh7u6m2wIu3iTHsVa+2eguudRjfqjH4oZXXkFSgzl+J
Ox4+uDvxJu/+oPR6WGbDrqzfEkJJaYS6Qjrexj9tSAeQ1DddzW5qtRMxQGiPClB6MkS28bqECDTn
TAvsOOXe06jlne7sHhAkjdC4MfhgioeczHOpR2dHkphU6+SoFXsNAIW17hoW1aN7jFSwKzR5EMB+
RIMNf56C0vQmz30pDpnGtxLwVyn1jfLMc5gMt9Sr3iin/HG0XQ9XrRsQE6iaTBIzPamSzw2XKXFO
h3qfJfD9umQNiGoddWSg8n5ksQSHSdGhni6SxYOeJwezCU629jXs3KeFUbzvfs1vwwQIyc3TDd9I
1AzU6KaKQFATLjiGpcrf975iYfy70eE/J2fqa5jSp51FbKhSF6dj1agDctZC6ILZxjIgNrE4GZuc
bZc4lA5pNSw9UkSYZZVu2ok4vGr7y9CIs5jD8OR0UXPA2UQkvWAlN/r7yvC475O93aZb9FGkgOFh
6+QOa/6u9ca9ALSPKj1kd5UmYDNYwkT8ik5zjgDQ74lFb758sbzhTc+ngw3it7U7SvWgxCb2tpHx
TKr4Mu8c2wxwIoO36ux12kBKAxDyIiLsNDLcesO8gKR1MtHSghLudhABib0jIZwZw9inlNLKZtbe
OJuEFRA80JVeYZH0irUubKgM1QYYzg4//KaD9zELJ2nZHFzts9Gh7VlUzBSUgOjN8F8M9ihdEZB2
CCgG7kR+TY5UkVd6bmITA35O8q1WHGLSp3oyxUgYIMMpdr642R+rJSwOHFA+1FAx4CcWO7ctd51u
HgitW2sZ9n50bkBiV0bZsVivtjpJfLElz5ULigXIiFc9yXBA29yv5vapOwn2zbCmiOKbPASrWEZ9
/jJdwcERWFRM6+gN7rbK2SGmCkaJu+3DG13CyKOSmbaPIqy+xkWwb/hlSQjtB1CfnTrfJ0nzY1aE
w2oBqrnyQuLZJhCfTCmCkp6avleUmzx6Xy4iBKiKFoBHSV1cJG/UELQItkVA59KlAS0CTHE2RYSM
OjNgOzLJlU1fnOjbus+pMJIzrlqSGiFTd+PJi7wfbN6IxNL2lSg/PIJWlC9ODkF1q9JE30mIQqut
NQZrAx2gpoZZKkv1uF1XoPwS4WzSfQI7PqJdcDWFvyX0aVsSxVznVz9Kyffmw3JqanKofxxkAPIS
izlU0GSK7vfFGOwmN3zQj9taLbePz8Km549ILigyD74G+TGgTokwM0X92rJDUt1Pixcda0H8hH+x
yhoWZ3CKEn2d+vnaa5t9QJvF62A6KApX4bRBDkvygpdUu6A2DwOE2byqyR7m24ZMIoX1qNGhaHpn
14/hmrrcpgPWaky/dfUjB+Dr86s73jaVHXP7JIZ4Y4xzGgNAHCqhrQCNl6QYNtVhittjDbxP87A+
h3/GGrYOvjkdKnZMliJ8Uuj92nSfxpy0o3Yd2unWo6M8GBGRLuO2oVZsOyyjGI8T6kVZ9keF5ctA
89Gv2kPEfgII0qlrWHBbZxPjoksZM8qzU1kEN+F9sYaIYAKNu6o8hOGHk5c08Ek5oKkXocjNmDJg
18FlpuepQWZDswL8bm97QEwZKhsoFiUU0IAEjpS8kpDNS0XcPDvskxjl3i9/5mAsWytYKUW+ulev
0Jiqajv2FE4ITXf0t0h3qHvrp4qwCJtWqhrEyWha1rr3MHGehkc3oipfGzcdKUs1576CRO3TLD7n
VK/SKdiLsNqSlVnG8YfUnZ0WtGRFUPtm8AzBFhkKdGSJIr16QDdZExsKIjindU+ABMBbM+i3FGkY
c+Xa5//uTixScP+7jn8eXYhG7Cwhmaw86JA5A28WWXwHIG+hhiUle9/3BA1JsSm8u2IfWgkIgHHy
rBjpYzeibKBvOtO/VYm1DaaAEqjNNqA8ZCh/gga0Ftk0LlEaqqEaYwoqmMZTi519pMzj0IZ/ouYY
zVzAjlwub25AOWTIWB+4sLd5J44273ScDZBNG/75VVjiaDCCaPX4pVTx+9AWD8uWX4SMvlltfUq8
4lik/hfas2uZMyLq7D7mHbGbCqp1Fqp/Y5Xyh9nmTUb00pjS3dY5d4idSuMxQdwyCnWN81cok9ck
Hl+joPtqxs6vqWYXJJ33WrARL2MKqJNziUz9pdHcOUkHkym0N3Z31jM1sputEhY2LJO6gR2eBrQM
7LY0rpBmX0PDudeh+Co17c0Hvq8K9QaolUx472BCzgr5IoTOLvdGKC6KApVYO4yhIwIElJev084J
zUc/kLotpw0FoK0sJLyfdBeSeMCWE7sj12qmS9jQfngpSWwtbNAKkuKuEZzHBLAub4M5HiOdekXP
j/nwY2LPWApuo/rpT9ax845CsUIQEZKH8hKNTBZdcg1s+8pwON/2kBxthgfClYAb0VIRw0impXd3
aESKOEWdpR1Tsz1VkqKJe6XW+V6b5qUIvHNREl1BDIxK/Bt0gHOt0w6DPxOocF/BuAqD0yiTY2yq
I/kkR10w21k+6V3NrqfwnSYBK8lLon3rLTLH8RZkbbSBTLihpb1WMO4L+yduoFUHzV2UP5X/OsqH
Z3zkrNALQoWbrW6jRKq/uMabMT1ydIlY/7GCTpuMAktyDr2n7P5M9qM6aNFDqd85+y/2miu7S3ju
m9XvG/MQmHzvn4X3QUSt5R/HD8KNmDDrNzNeZ85R/52vw7v8QvABAK8GybO+Dn7Y34PPmSy8hhuW
3cobyUZHezW8oQlgkQGVrafR/qoYKu1VC2CS3scqUuv+T9etSA8LUuYnNtGE3zLfAQ1JvQ7CWJfa
ZyjC4iY1BSyMzMg3lfavcV/T1dYLxhjZvlAqrk7OkCNFdaEdxsJ06eQgt+MXmSt3jKDbjp7CbIEb
xKii4kBUvFov5pAsTsZDXfCfsjP9IpTyfjVSf4XGONw0r6t+VpFi5RVaXr8dB4KkbENqp8H1O26G
dts7pQbTWVzzoCdXkPolmBANFnILnhfbO0vbtE4LmhJ+FO7SzgI+Pft+ioGGuj0OD8eztW0HJ5eY
rpTkUaUlH8FkXjKdmls/Rf7W7wgfDhjT3tNxnLYM0MYliLAqgXMhznh2LkX/HoigOpi5wZ4lHFGp
u4S7A/DyWGyV8rpcSwGWH0I11XvDnaqLFmEwIe9z/Gam5bGZyCXIBuNNwqN6LrqaOe9zuZTOoFGC
87iNaFTrLmEDtcLwPxOhmAlhg1K7vC0HO0pj6lJIhYwLtFl5wSg63upETDfgOuNtmmMMrcr+tlyi
K8w+No9vHSFsd5Jddssns3xa7CfZu6bc/GIad9VsowEpR+5ok4vD0GrDa0LaXZPTT4N8hTRz/oiX
Qwlm2DCtZ5g6RB/MkSHGnNQXellzWR45Wn1xB1htbmqclldGhEKVwVAzr6P8rSW684rfk26gjACS
s2682jHL7Nm+pznpcI06fDkmH26n4OTZweSde0wIOw1c8rPUtXBd9rTZPYsA7YTYwU0X5DwbFAHQ
Wb2N6eJO+fQ9jb7b7qh9rfRp2ulFYB+Ssg/fUTucsyHfRjk+Vd2qw2ttE0abmYQW5DkN8j7+jZpl
JdI0g7k2M+X6+kpF3rWpVAVPfTCcA9uH5pVNFuSuZMp/9n5IiqvDIs43tE1jdyetzq1L0lGzrzDG
PFKLO0tr6PA082lAUG3Z6fYjhMAaOW0DR1+DE+xBXshte/wSWT11677qL56Kkk8t+xbUJCoVNYgI
XWTuMVcZYQZwt7dCeskZS6FhKPeXqhyTjm+I9HPqYW7XtV0cUyOOrq37HGHlX4SuPfS2AQ2qAXUx
iEG5ybBvIGMP8bbtddQz8fBAmG/9sZS3smnD/BqikRq3xr0VJ9rJ0GWZb7zGTfbC0f7QSLkKp7J+
yT69Sh0pbK0oauUHrwWg5xd1dJ0qfVXmGQ1/nEekP6v0rtWBsyf4rD87buWRNVfHP8ryPrHXo8lv
ptvla1LBpRmS7NVWHXf5QLBHOhbRlQKDuKa6Cd32hZq/3AYIty/kNNiQoet0S0jJN9eu1dHy6rQn
IalHjEYRjZx1fr0fJDTmjeThDoxk0Gne+z4bX+eOd0Ou636wCX0JKUe5trT/RIa5p5REREhbhYDm
iD2bqB1slm+2OCSJj7y6Ma13auQ9aZHw2bb5lJmvkjrxEIfOR41B7SaCgCwzr3c+IuhCx6EjHiCw
K2M/GRYwZKugzW1D5cmV0b2JgvALU1LdDKL+raUDtDJG0EILXIEV5gONkXMLRq17w3/cry3pCQoC
UALceAjP4iVlAIlWZVJcPRH13wdQP+z8ADpbBV20uhiYgDISx5VtM8cIvsGNftAnlfyS8zeyUXr/
cBsEZk4p0zWpZwniglS82TraYdg17i+b3QKV7+hHXTNN5U0RsjRMfbp3fUwh18hOmijia0Fw23Zq
9OZ1yvkrTAQarefguZROc8fG4Vxxy2KKUc1dirS9K+JgV21GvKrtFgQyoXij1kpG/bqWHmqZ2bqq
QN6sWMKyOSvonWRa/nAN4dO5GwlIm00Ry0EXRrlq3HbETI4wzKo7aid8TkmQyFcx3z2T56+SMfNo
GJIwn06om/0qj6640OqVJDD4KVC6CLhSl2T5zZ4JYVPqpvyWB4gqzN7BhVPRryBT6Jpao7j2/YBI
dwIwqwWNvDVt1MH0Kqy31kH5UQQYDOeDrRdQNxGl7/I4IIlytiiSUpQ8+8n8lEMvDlPSNNtu7oXq
iuZdPOALNAnHxtKAQRgjbbqpySQ6MZp/AdBrf9qekJsy9oy7I5r+4Ge7vyOA2Yb4JCcHs0cXyTPF
HrQLyr4lE0ktZk0JczFeZYaY2HTkO3/2Xi2XlkPnG4cs1/WL54TpqbDVz6aKWG3ToGWlGZ+KgnGQ
ysmZYHb2M1Qdw/OosQkMLaVg1M+ZQt40gFz0WRrAC0wRs8bVKXLD7FxPErtMUrSfWSxQKREhlCj7
a6fc7399xrmpCeilbvTqa+5wtRzn4Voqel0ODOQkSqSWdmiRGx4i1y3W4xIRZ6M5TXwaAq7TvFCs
2ucQrm8WBJ69nxjJTpqjLEGFBpTsXUIe3LhjmxOOxHUQjnLBBM8AF7g9TbPFimmMvFeVX4y35WD0
FmUgB99ZOf5zaVAGhqqedTgrvq2XjfU3B9b1pmvc/JohAb3we13iHhxyyZ3QOKAjBcv7zahLtaeP
U+17IcdvqIQqxKPK1mcS+2gWJycc8fPU7T5BUUPAGzGsdPevggiA63K6PKJ7oqG0NA//XVJYTTaY
fCA2Yx29DLbSL6q1/zloFkE5A2mLO832IOF7zax/HYxqPDVpsqk9v7iU88HQGn/vaP5zueTijPh7
fXn0zzVz7xOvfMqMhHmyyASiGIimllNdUSg1CN+drqI1zXmrSdwtWYgwrK42bVU39xTW8t9DEDC0
d7KmgvS/S8szCEOLrpLnL9etumiOvRSI8sOiey0x/6ex0z+XM9Oi3iEltO9eZfGL7/7IgYGSqeHs
R2JbX5cDsx8ZKbVm/L2Wzs8IeUaHrXyDL0sespIlR2nmrO/6zPtKtg4dAFy2D7cr3DtpEeWKqFrv
q1CdAWQ8/+3WGkm7kV5durFGk0eC81149QVhjneoTcpdBkvJlyY19Jd+XlD7ZdudpvmaFclidrqL
lNakoHyGMI5t0kT903Wq7AKT6xoR4/iwG8M/IpcEGUAyLWAME9DYFD5bi7Wj8pPu6EV0s5ZrEVSm
SxmM12UFmxqVcUlri5tYH39htVZEqJIqru0KtxyuiZl84CSwd8QhbVnfUxNB9r7pB9uHRG5/dMPQ
vPVTK+hLtQbe1DTdBtRGzl5caw9H7waSL231I06mZ01a2Hsw2SRQ/TRTpz4QuGDe65GIAK+r7U89
8b94zEEn8kzkxm7LAmA4e1EUSdZ7EMb/nsYbWw75zcutVZvL7rb43AIj2Dpkof01zOpx8RuOsMZA
F2KlivI3M6NXB5efvAjsmGpNJjBDPBtp1NR+ihzeJIfGcCidsNj5EDaUKKWb0b5Dh8cKNg/B+daL
Xqe5epkpd5TMGiqZLBgyq5jeQXUBUCK/wymCny2h8mwO7T+xY91Tux++op+e1kSDs0jtFV1mlXSn
rFTFNbQDfqVKXtLclZ/SogzpZ0V4jufTtAn3BHUjHw6neuVMrfluTo+i7Ke3xbLNSWSbH5aXhc8s
D1E4Frk8VOh3PuIxuWZzJSiUyjvFxMO+IH0kpNxiR07rGu2D/0oLGijS+PfFgvAxloa/Z2cH6ngo
nK1ZFOVNq+rsAI4yxN6R03DW9fSAV768ZajTt00QxC9TQeE0UkQoRzLQrmTHvGqdbz4szenfy3rO
8Jj/GOlfW3MkglCxnq2Hovxsq0LbTz2Idc1teEb6DamtuUtHyq6errNwd4vUvBN2gwYrXlcB/RzP
zOWtav3itjwCKEYLJ0DimLQdfAFTof406+KQMN8dgjYYzujpTDSDqjpXZWFuKoEkWQ9SCBHztToo
y3KVdBiO6uRVNqI6/3fwsRT8PTUqWJekUyNhnZ9SKqJ62WTYuz43erkvE8Pa6jkemaIPwRTI2Nz5
EcCzZVYQUutPVVNf5DxR6FVbkr0+Gvd+EPnBCR3nXBk9fR9J5bOx8dh68zWjBLxMdzt988LXxVbf
FqCIB2K0b2E+wMDTTiMrsYPpuMVeOan/qUhGlVYT/fDtrVbp4YaarNwbdWG9l3M0gex55vLVyWgD
r8Eg06+GzYPwlNKJ7P45uH4Wnp0639p0DbR27TVo/JpSjKgaBMBQWSvK9U4bFNTlKax9BLLVkrfS
1POjM9kF7qc4uXUWsQS4Z56TkTTPSrfjW/t/XZqC+uiVfCM6V97sqQ+fiZaGT8ubxMEeCMhcri0H
3vg3c2LtpRV2to3nzVM6H8i96I56itpEK0br4UBoP1eBfs0Kq7/GIzrA2r/1NGKvbA6Gv5fHFM24
UmgNE+o7oyuh6Qm9BC5k2cz1kuQUjDwOnsq+6A+T3pIrZqTVK527F8DvCG9Bn2/kPD7WIGBXfWlH
16HxfmdRlX3Shco3KWDqB4EfdCC8MKY4GP+e0KkcoDvFT9gYuKqMWH4vgzc9xYA0BOmdxL/8LdQU
O1imWQRqVvE0Z6Wj0dvXpiwOXm3UT6f0GiTfcEJ3mK6CM9I9SacrtcrV4NAIImSKVM/ZsMrmsD6H
NnefYi3jNab7q6FTCQmg+DG1AWBtzHhuSOIW3RvAYB2l0aKa3hiPe0Rk+p+mSBN4YSbWYk049sHN
IvIkIguIXeEedDd3mJFcpIZhU/yO0AsSLsH4enZd69m1CCOWMxY/+X7K3O8LDCZHu/Ig3CHax40d
r6OZ3rBcqzx8c0Udvxjiq16L/AVadPeaEAK+0YfJ3y2nU1D4yISIqW3vAWSSz7IS454GNul/oyW+
pgSvwo1VL27kV/fEsYpV5vntGb9FQ5cEjo6dUMZf3sjlMI5EuAY2fMG0oQC9bAFDeCCY0DSfLkib
Caqz82Y5sCg1mcPgfTpDeBRDVB7G5QdUkKDDRBJvQRpOj+VRQsD4Y4hirlXiS+RK9+CxuzrJCnuR
jDL76tfxb+Tkb03Wjd+q1I02U2twy4UENCBc1TY+qXg3z9eD1WIJZxKI6Z9XWr2V5YvbGvqjiRN2
p3pzWc4Gx0DrpgQpz11vbKETwQ+Zo+pNTOO4Z/B/V5OqQWZ29RotFRO5E4qLmbb1xfGJQ+lN7+HY
kf8Yam9vj2VzXS4tBzgkaMVLKDphWDgXSMHvVJexIAGku0SkXp5E1/uHIan6q+fXObGDek+RPGWm
TvPkAwTpXJoIN4Il7b2WTfO0cxoFRU6UkxsRnFyLJrpJeO1bRy+dJ6xbsWmqUHu3bCqqRtCb3wpK
Q8noer97yO7JAEvHGMvoxUnQhpd5+kd0s3ZF9t/6zoTp6Bbq3c1YGYZNx8TmOz02BfMg2P6eEgUz
cGg7m7VyX+wl5sC/j6b5WjT/VAyOff3/Pk/KdaNNxgG7ifVp1NMLFbfiOQI5xtOG1V+kNnlicTnh
PJ/ijSiN6VXm6p9H0b/Xlp/+9zzpNs5JkluxWp4yzS/w99HYJS92N2IHjP40XsfkrZt6tx1rquxl
LdOX3goZKuKq3anC/h5XtnNegDB0DZwL7cPX3ihph6NZ2hB4b6wkXp/DMuSUFoJSFfoWii63fMUT
Nsm6vgYOJVDQOtb7curNp+0MLkDuwJI1jYdNF+KbiNjBfNEUf2VSI5LrmTG/COe1Bip/rGajnsYi
AmZoR6i5NghdbUKjQt62kJiWw0A1u6a0J4kjOhVT/GepJWIRrry0QetIdTF1x9kG5GRbQAK7vyW9
zKQHaBXttYZQ9A0CDXx8/ruv+dBM28jPrauWKwUIpveQsvnqlskex6/q9beyUvpKl374vUaaG4bR
Ky0b+d4a+GrL2AlfGWlZd0qapcpPnXND8NPOYFx8jQZwlLbTdh/m6H5kdy13xFetLeSJFGS1WU77
ir+6q1vjNuDDfAXdd6V+He2IFkoP7ZhMu87oxn2Z1tVXwwy3zOnjez+6xaUOqMqLPCi/5nUUrBJX
TTSEAmNT6REm18xxL4NH0tVkGOmKiBX3MlEs7Va2jkdBF3D0Wig/znyoAIatWpliESgb7wpOWe1U
ZpbRzs7K5i7Sga6gI4+VchnYGKmRo5e6ZNWPY+NvQbP2XNJIKCpbXYaWYy5K2yGel6LWmNfnirUz
CnarQUoPPMrGfW/QUfinsmdDfRosunyxEzDizuW+frLCbdeMKKtJNCRxQ/YtoVZ40M/8GYFPfAQP
a0mcsNloZoXz3YzxMVBBZkcEw3Ms34te6fvl0nL4r7JsWpHaoQ8Wq5L1drWKrVQ/J72HHTxs9XP3
ywoSdaZ41FWr5cryhOWAsphMvimlTTjl9sWiwUaD0YoNJuIWSFiWa6Rt5LNVOp8fBr5PgtN83gv2
FTlq7slXziHQg1vLqp+7tM/MK6Ocv6JI72xFSoQGpg8bQI9Xv6bNRxiFKlqLxCgenP0tYjlRtZyl
Q948Rz9vd72MCe0eOwovENr+VuLBA+S7OiHrrpm3RSqiCr/8tNZ9+FbzT/+emvQYgkx0+2DmNOG3
Wns0U+/5/OrLpUYriapPyvtyttA35mcl5oCytp6e0k6TW2TQFSO0IfqahkC0ab3a7BgC9SUfNjBN
mseQmj8yYTqog/WOtrWm0xpv0yNr32IzmqP+YVcdjrSgN7iD5p9S+F55GAowhPanhFjPL+HksifT
/DewffIObJ3K+XLd5R+h6KNwLbZ/3yStkdl2OV/+w/5oeEj7qSNUOnb+RGj/e+Jy3ujxFtSfxtJV
dy/LwRHhP4/+u1Zb0UaHuLSbEL0hKyCQg/0oC0cDe1PzrVL5jnDS9RAPJvWYhttlpMQg6V/pnhnh
pqb4GRR73aCeXEBPxgn8EaTT3o+NkiiOgJDp6TjULL8FIeKq7ZFoNGyWDWKgUyLdU+q/u0b7yfqS
7mcL+yWsz9JOdnkz7RElNdupNh5KU/HKrrFBBUPjr12/uqnSemalTwpLVFwsRQxXkVSfcOyQnoWH
uaCOxIYtHhon0ufuTP04Tlm9MwgbWfkdaxWMWNOkqVSZ7yoB3kayI01ESaEE+W4QhjSvo6dvM9zA
daJDhYVGR4QrA6LBivQ7TpkXGsk7MyThlZfEDZjM9Q+U72huh6AnOARfZO4XL06A1AVO/NVBU8jH
RX8mli37raQjdYc6TESVPvffdfBd3G3+a5QPlyihahH2xFo26INjhppVXQVfQ1kf49Z4n8eSvR4G
m7yVn+4Ay6lLi6fD18+x7DXxVU0hHoNQP+aPNLEsVpESc7iOqogOoFh9gZRLyqRLLWOcvFvSa3g/
lHkhf5AmKwbYFMtekIQfU2e8ZUVwp8eGbSQlHQfv2w+z6r4wnhUrQxueeKPlPreMjaJ/Xdnmbyty
f2nyC3nMIxHNCo9i9VKHCX4rwveS7lcv1a9Kyy5lzcYymHBE+C3Bt52xcwXlFC09Nh2xTl0mSLND
flSz1F6ZjmltLFrcNvLGdKZhaDjZmto99Vmyni3PIf3wrJ72ekrgraqbHQDuFzlZr2Hh3qiZJWuX
2lVVYfxqh/itqs3POBjE1rDHU+cho27nL7eXuw+zIJxMZPnOAkmY9GoX9/rdT4Z7EFj3TDaoqvpq
7VOrHXEXINbBa+F/0IHzx/Z70wW/S9txEOLgNMf1ZXg6MTgW7VPMC0pYP3wNL6QodpU1ariTUxcd
Xvl/uDqP5caBJYt+ESJgCm4LeiOKanltEGpJDW+rYL9+DthvXk/MhiFRlCPBqsrMe8/1CEclCMDW
1Z4ovntaRp92jKoSdSXbnBEF0Zh/Rya4o0ZFV/pjHaqbZhOn/Vtte6+mr9Fhs/MTo2QSpDxoybU6
aqysG9J90TFRso2LHq0O/aDuCDeq6QVUNRpqr95FjROt3YiNctbJeidBrya9W0z5zh+J0tNHH3tL
UuxihPZBb1cPnDfOSUifr1UkKroZsW2yte/wREaMnDtkXACZA7VoV3qTlmZ9VUb+5NuJsZmI0CI5
jylKJbxTNA+QjBzcnQ7B4YPBq1aa6KocqH8213rVLGGT0U9tb0Nk02t2D3LJVcHKxkwEpteR9zJh
rx1Fi2x+6V7SbOus4nzv49YlRnEoMG2jjMH2nhP0mbgJndH8zJ/G8rNMAIlJDGoVIdFv4yNe9Ye0
db/yhBCmZPbvjJGfXNJSK+dvHw0bCgscyTE0BKmLetuhFQ6cdmNllJTkef82sTCPxn6yMZuNjW6s
JqTuDUEBNZGGlStftbj98Ri4LpiHAT1j2Vflaja0H83R3kpEKFWEJsppjxPNsq49dqNzquzyAC4l
X1eKNBSER04ASf3dzlgNc3P6HXmhhTFRJ1a+QFZqxJTmrrBQI+oa/9zMhutHS9Kby+mXxuSc9Tsr
JWBdEC+0grz02OTqlcPTD8bDX24cfnPy3XmVzo6PMV6MpqIIav218xt/1K9Mpc8abq62/0P7khpL
sw2kJhhL0nhtVUhtTA3FEqhxEtVTZspWtYw75EfXdtl2IC5r0BszaBODfzCecSlmv0UhPycfQgim
arvTECoZ9QdmXK6FPkctIowDUM9d1X7bbmGsyiJ5CEW8Vay+roOiM4u9aWs6zdoSSp0ZXX12Lpha
Lz6VDVHWE/z/VV8+EUn8HREJTvCVfLUykO6db/0AhrBXJYbcccIt6bf7aJ6Nu74YH+NeYiSGCjNY
ez+TBbFPjrUhIRRGEGgB3W3ZsbGewrvTVnk4lkESxic/QwYIv8Jy4DWW9o82Tq8o2emXGjzCA27X
yNgL5j68L8ruMHccViPG6T16Dm2YyZdUq0ys84tfee+dBVWFYd89R86j5dqoDCE2LLmuT0bIzyRO
GthoHq500ARean4bxJ0R2KatzKVd3qTjc1ihWhoi5uNliosjQuEJzkv5prXyLAPtRN9y1p3dL9sZ
EdW06lnz443XKo9wWHWavO6pc1YyY5I4WvVzU04R1qh0Z7hq2jierwcWmGXP8e0NbH/IMASQhf7e
7cxvT6LX9ViAsCiToQ6vKWD/ftE8dd8a3p+oCEXQlQVkJxtEfRZaBibR/trnw5+BRjlhpgUlYfHG
UeOFq6fbmlb7MKH3M2Zdx6Pe/Zh0MVe1QUyDltUrT8+RYuYo+Zg2HRHU3w1JeCnRXuYtSlOjOmpO
D+eNVGtM4T9mrsn1QEyxVmvkIMtNXmK+Cgn+XXMeuB+iTTICKWqakqJMfgim8kHWGS+QB4tVxRsj
GFX3W5czQ9VwOrdDeh91GIZdr26R7kEF3XY+QEW0Wu3FKGd8rSVN/9z55WpxdyF+stxMdGADsG54
kbHMQoAa0cN7iIBt0F2ce1DrIPsAIRLB1J3z8mI6GNXTbJxp23VPPYKIA2KtYRb8DX55V8sCJ3i7
ZK8liMvs2X/l8oQxau1N03RXqqa1lCb6a9Yl6Ro5JmNY0moTS5/w58Uz8mowEcqMg7IkhE254Yhy
XnpPdGvWg23GFzdvvuJl4koMM9o3OV/S5bPbXQxz5h2CDEV+Rysv0JQ8zrwXfSy/Bjm2T5F9AU1F
6BuaOKVoWqSF9gXoqoiqjubbDFGoYjNPGusWuEkZpeKUyiHbGnP9XfppfTWV0eJpqJDWQBSQVblm
IJ8wQ+bJ6xMkseC3nLj79EfBpKZ1GFJuEjUMF7PhCrWciQW39k+IjsBgsKhmZAi10k+PMrSuhct6
7NWEJiH0TqyCSGU73zl2nMKVQc7fhepXi7oFA1aVbbH+hsFY5b9zVm7TBp9UOsPeFq6+09v5t4yb
H29JijOpioPaNxZGEu7PLDZpvMeKYNE053IGqiVjdzpFbM6xGj4p5zB+hxDilLSfhaecTW3mCGTp
rw+R9tSkZNGNHqnDdvedI3EIYv2uzWOga7Z8H6X23SIaj2qrXAkPopibJvf9IfGJ/+5H8g2gt7YY
E8bXNPHYAHxzWlt9clXS+gNNLXf798xfuoJy3vpZYqITbNnlB+TKfeLQb2eBEJBwXN8kiVt/CafC
2UqPg3quw7lPHqNGIw0FEkVFogQENHeV6HgHe2I/jhNicFRFgBgrXRDmzhRkjtAmca0DrOM/Rtm+
8vuZGeLsfYH2IkZUUxU0OkS0tR56GznGH1oyLOrr9RiSm6wN/aVI58tU1yQAaggQOGzUwiTQvOZn
A3H+9Pi+fh71Y+5W17HGtVw2D3Nlfuuc0NTsftq18e0I/b7Gi4QleluPnIIJqlrE1Wckc0vHOEKU
UYoYTveRQc4+pn2xrtICcU9U9psi7r29H3ov7jBrK45rV0txNJ2d+jueaHCbPpHZM32OeOt53dHv
wCYZRfhpF9ocDNqfKZnDjS7VPeBuYiNxUe5UmFarpnf7Z4ENdUin15K2CSBlGMdd80kWZ78O+zsR
2+V2VIGF9mNnaAiT7ZFmeBah1tG5uC2TyYFJoz8QDT06s562mhPeC9kyUOCtFWjLkNOpOM/bAO7i
6sGv1XjSs+JM3jFbsNe/wkvYThEBUlYG2Kq1cw8cAnrOcnwZ/HJaOB8zbQQDMaRjEPsu0tfYbs7w
Eq2NyFtyFqdmxD2B0dfgd1eSE69tHZyhhvNZgzvX/VU5ynDVUS6umtx7SUgKoB+BMyJC53GyY35l
3TGS6ESOkc0FoNwb9EjdFp+HTXTmxhTsc3CN8Og6Mx7NBHhFJnFU9Ae7QqFc2SyyLJH4ASBBKctk
DIRPvO8py8BzLy4e5LTuBOSjKZNzpVvtSlr9tk6dEwbX4lhU/MdaItPjooaMqpk+Ecv1xouemSaC
ls1wlXpVvR9jmzhoIU/I0ij3TKpfNys3epO61NDQjPWu2Ya1sMD86PfpnNzNrunuS7cYAvp025Z0
ozt6mcgReyrhnmO/qxMAbOJnC5RNsw5twnlAqk6X+84ZKmTyklWs8JP1xLr2wF6NQhf2SGhxVo0k
zUPmvkPQN5iCXXrWB2/iSrYV2nE/htmGMtRdtddeh0hItVsxl6TY49LrHlhxkKfIo9eaCG5NTleF
2sOxANPchR8AAEfT/m3QIVrpamyv8wyf1yEsO3Aq850CBZh7jp+3asItKiEt6LqWcp+UPKnP42bK
OPh3BZ1DSxxMkp4xosGSkj4TqDxtrqNdf4sBgFTtB3o84n4pmOwQbv2UO46xAQXLZaHRNR/VWAdK
M3E4AWLQlvNZOah8rcNlNDznU7CAbftInLIxXxl2m+10zblYtdYcLYS8g8l3QVRy+It6FlbgQpmr
7xP0vJyzCfHoXJ0EQLEzCowDgxG9RQxy1orwuY2rF68gop/cXlwIx5aAZ070ee2dQ7cx8DOQwrlf
4RzTjdc8H/FG2Ajw/JTYz2o5FUGvIiQBLbEV0ZFEGK8hRWdLf2G2+NgkXrmBz4LDYEa9LC2U1dGf
dHLvQoiusfItChRB44hzHeTZGnOagX4b0l4yyzvNKv54Y4pBuOCQS8/hDSX6PaqsdsMx1Q1MlzWT
dySGhizGmBTFrMP7UOeCqXrxA3fjMLWMEOpJMavgLdz3MFt6mEgVb/uNai0yCPWIkNKRoRuNZ8Y2
JoAyO3+wcVPI0UZA6HrfuclGGbn3shag3LxDFfl4rWoUhqOLXWq+L4X3yy3zM161EgAzmiM3hivl
vbDaC4fJVCo7xpEWV6Uh/LsQaUaYXTrffPUG3WFgmpwZIR6yqcHQKEkg980vL3S/EheKZaydElfA
hfQaZPTlxe9x19CY4c2EYB0bB9x90a3KMPztokkDSAdnejB+6uXXRbi6A/Jd3zMdsqMuWUI7xvec
HYxPz53wYod/bKP3uZ6GQ0pCLrZwcI6U8Z95oh6HdtpJFHEMVTmkU2vshHReZGFwhugE7wnwgD6O
Zc/qtL0pHIKLCjyCnvtRu0W2av3p4LojRPsCS7IvEoQv41sR02Vyi4opq4KfXdakYuYJwxGZhxyj
/0RasZ8Mq/h1u0mZJ+wiFIer26eSSguvjoeQd/KbA4fLXeGBEoozTHVgQaJtVPTGceZvPDYT6JnU
JllrYiXFPL9wdkb4Anl8jIvsvtELdVB9fF/Fhb+HYvdUL+LSTPtC606pxB5Bj5yJRJju87meV0qN
PkWgNaApIE9dx5oOIm5e+5b+Wru1diknNtxEj876hHlP0zGm+1C/+snONtLAkxX5jPiNqD3jUyZb
U5u6Q2+77059BknzJso5XHt1EYx0lQ5MUp7ypPgaaUj1anyE617v4Ri3nPQHIjzL5NGnC7vxYVLN
Q72DUsJeNnIYocH8XojiMbeaky1Ju+7AbZOkTNfELe41V12Ij3rrXW/n5OlF+ABg0hbvpOVhJsxK
ZDKcf1mnmrckr66AuNYifzHQON7NWN8tzYqDCYUlO4+PJKs95hKYbMLsIh9Bg7kuJBevd+XaiLEr
9HiNOtdatdAZZ4+M37YrjsgPLp5WUgzrhArx4jcSs0pYLqApenWmCysnf3UYoqchxo/YHO+bqvqo
zexTa+2ThjxqK+cRiD9/CYLZqI52zMpCCL7CWuuDi0wk7VeW25crVXmvjYm50bTA/FaIQmEv0osj
4xWp/skdXTAaXN5wD9zm5Laz2i7/VOcW9takYRYaxUNhpiED+/R3S9gEIvWcGOmUZK6xBHVjGJxl
wS8KvPoWVreESoZ4CoY7wxno9XuYEipPk+HXIqXLJcokmzh2pcUfkWVuWAKOaVEsoLoqXkcaTMSO
/DzdxCSiakX0IXManNJAxYkw4/oU/UePDTmrJcoxw/nswuiT4vgxkd1dVnUkhpXErrU4DUsQ07PR
v3px/tERgBDUJT2EoY0Oph099pE8pGL6mongWTeDeYnYTFlKe3PlwiQju6P3oicLPKReak+FzW6i
Le7HwfqVZvcECJAcFVIiZ353tirAyvE9DtaTTOxNEpaM+63fKO4hW9A72/SM4LKM1pBhfnLVgwH1
+6Ns8gNyp3EFdP0yJbvI7aIt3XKibz0cnVKZ3w3Jp7AVj4wh6IzmX201Uwg0lrGBSPYzpTQk9JaK
IOKF7orWDkThSIxu4oRc/NFP7TW+FHomon8YmvY3GsqjrgudFL/K35v0/cpQ3hk6TvLFy+oh00ex
zTLcDP4Lo4FtNMgvWXNST9rmzPVDTz46ay1zVamM93gOc9xyfuBxpbbdxTD7gzcnOPhSnu3WGBAL
Y0DVCXyPPHbmXtm/9Xp6I6t9P1g5svX2tZiOOaBPuskTmuzoLmRlcWLn0bbNF6UDcu3kS+SEn/X3
NFmPY+isOU6dRQj+kfcI714L/qvbn+c4uU6pyLeAf54ar4BYLbEONNMb1FUoYvg6oSjQ043Ug5iN
c8eT1YhN8xPG0QNot2tXsR6US3koGFp4bDljy+4UQnBgAraOa5SKi20mssVTZc88DcqbN/ZygaQY
JcfGeEspuNduZzwAfXGDKWlBmjdEhRvWC8TxD/Hets42GWPUsRzfArPq3+0GpFqGI9Q4qZD9x6d9
u/DiKFKxs5dR95QMxuuYvXbxN9SLB9vMwuCatmInoxGaoz8+g0c+lDN9YWxEgURcIuqJqpP1AAFs
SlGoqRdbZxeLk+l3jKZsazM/3RjTcJ6JKg0mG0sAfTeEgZyOWvFZWy35K25NBDs80NAYT11mv9S4
I1Fw3lFz9gGpjZdQk38QNW3TKfskFfQCQfLDu8rY3ytrvNdp+Deexrs2ovaePA1uDpmbaLU/+yn5
pptpwzWsv8nI5JrBt4bTZB9Z08fIQrubeY5NauJx/mZG7FJH0IgsrWbfW0v9LRnfZgWUxTLMz3Hy
nZHttNY0SM8ibBnmCNBEDs3MkgavWZIOM02hFtR6AdZzSyuey0aVgZ1bHEBzN9mElc9TZw3VdioH
8EzNl1FzUo1ZZ+LJ3+cDMdNaj3PJTrYyogosyktDxxzl5NdYe0ejRPRKZwC2NWjKileXFhIEyYlq
GWNZ8kxv4SLdHZzczB8Q7ntQ1eRk0mmiL0CecUSnfvl3RPdmpzAFgSa2MmMnhOtIC2InYH1s+hwu
YEcmcd9Z7BhYtX3J7LDTXvUi/i5YFVa+5b+5leA8LwE8Vph7oz7xV3gDV9CVajqNe2J+740eozv9
MpcSLMp3xqZpTMybLXbj5itapKYlfTz8Xqi7K1bkuDQxdqRH4Y1vuQkYgN6AWBgzQ80qGNUI7Q5p
TFMSD16BfWBKOOlxfm7q2NpAYmQ55yinTP/IC4tF4U4ucWFtt7PjhMYsEcjk7iaap3EV3NaW9MSW
MK4qNMuB62hW4Pq/QDu/dX0aApRgEDLYD76u9+so7H/pXVVuu8J/DsXwjGwUP0k5ICWKT5Zp3ycG
EwEdvRxHFxVktjgTa3NnuOEalyjO9pmje4iyZlckvxpNf7KsOkZv779HPYcU6A53c1rcJXQQAzex
H2RmPnpdIKUsVwWe/S2RLfjuiC2oYl+AhZw/SNpawVblYlVfdLXfMTo8DDGdRqPA6zZpzpdffSM5
eytpwFEKc1+obYWclxMrsBO9Ijyoxcjoxzbp0DxdfvHcVmhH0ty/t7BJa6RJU+e86X4hg4oj0qq3
W8ryfNhbNo1/X0939A4QlNpq7dkmsM+MYQpSTYMT4SpBorROTeMXQFx/ZUKYH1R5cFIwGj7BVGWp
f0K0gvPsLkpxlignp2EaGvNDQuTQiqMuBBkPZKHd/jCJgMuRWX+6JMaFBeolhuekWmbCtTb5GwcL
AucroACTizwSzViKCircFJN65A0FgSS2fotYvpvUgqcG5Ec5I7bxtC2+MxYudHRawyIsMLMyeMJu
oD26xJ+g89ha8lQl6q1KmTBHY7hSmf1qN91dO0ZsQjjVgngs7uxBXDoDkXJYN4BRXKq0sJHP+nhM
nfGDydeul4zjaJnnOAj9KfmTi4TGVlwPBJkUFwZS52gcngYoJhwMFrpSCv9ONz9bmhiawvebuFAS
8bqvmhLvuEhPTLKSoOUo7CnSTac6fG6ESxYOqFGjZbraCg2Qfl9/6FZ1pLn2a2pJmC6bd1DocMf7
6LqQaGc8eIz6pnU6wtvAgeebx7CQP1rhErti34VDyv/srXQ7glVaMP8IY7qvZU3N2eCJiYEcOtYY
pFV26Eb7kxGa1/p3idHkKydrGsAXfbNy4+i36ZXPFDfsvRo24LjfIZgbVm7h36fgmXZEFv926aA7
UXqNxrE+uN2VWQopyctIy8ZsSMtg2Jjj8Bza8GSdajlu5fLUbmhq/bhQCqmyiepychZE5jMsPDPD
SsCVJiGZ7C2vUZwSs2WLh4GWC4b3T9Mb177frXKvHy+zTeS0bo5fTmTMge9QLIdO+cKx7CXjGOP4
VAQ+9l/E386AgxK5c+iWd4XnbBsEZKgpEGXE7kznpfxNS/ySW8/YZqKVx5Q+oMb704v2bBbFTnUV
+FlTueu4QdqZoVCY0+7e1iqykpOzk+JjLSdebpXd0X/6JqY2D2jr4414LefeO3QFxEVdL5CSREQG
0n5uaUWtKl3b1ymNT+mxcMSMwH2gHgPULHpezqnPkSQM3QdbcoJKuQ1MttN5QPojRftEv93e27ZE
wpd15/A7nAfvoaCd6agnamsHu+EvMokW6CIMmII9sHwc0qHAGIi9uTeZqJUGPWxwezPvwyGBxWSB
awFN4EcusJUMjn8vX4WGrijH0E9rNk/OvK06jHJrwUXjyf7OLZotW5C5pSBbLy0kIRkbVVF/mmO0
nJ410uXW/V8y1g+p3eX71u+eTbPhXWVyHqAG/UGP/+TNCBCcLoI9krJLqAgFTe5xTSgaMP0ryGqO
Aw5v0xjyO74yojnQi4B6OrST2lFuIq4aNy0HTA6y8SvxWE6gOxx+BZpPBTcwKJOsp7pyAKHG6Xvv
xyUSgjJaJvAfXoe7hi685aurw4s+5/UrlS+BPXN/HFLvJ5r0IVCEYBSQd4K8qh4n/2zIySHgBCGz
5+f7Hi9BMvE0jq6XfKS9NgasUt0qazhWqqHc0marQnI1xr1IBEiXjl5FdOk798xaxcKZ9YSGaCdj
yl/SOqMxUr9yMusOuT686QPqMRzlbnZqa5p+dtjR2MOtGwIybPMOvjaYtSRJti4kycAYsiWFhjNH
4tGCm0vqn0A12sH2/Z05D/YmjxYsa1c/dGFxbkudxC66WPBkqIiROvQq4x8hj5RhrZzpxrk/lUeG
Ul066SbuugflSX4YZRbantywunU9oxO2ae7vyEl7BBUMTSbRkEkgOyr06teMbHHVi+JJ75PDEFn0
QcGpNPOPaECcpvmzKrKvLjHflcebzcu151jSlp3V+CEi+8M3AbemgwPtYEI5JqshsOx8/yVaDdC2
1q7z2oRMTvpeMdHvpPtOec2JnpLMJ/V6q1OeUse/0yXaZ/rwQpsocGveN1H+lMztx/SptwNNNm2d
Oju9cg1m7vLAMd8lkIvuIYgrZN4eBsUGMRu8CUbMGzfCsAciZDuAAKmmBzREr0ZkflVT9zTPdCtL
O39p/fRJSYlr1guoGYoxPQ5s05PuXuYmf9dzREi2kQPZG0GR1/UzRgGGAGLnqULsbNJWZiZtnZO4
O3saTiKxNgYWGJKEjbNmaV+RU45kJ5BjxhSSdWLAN7l0PrGToqAeqJfXXQvo3QOoP4SgY0MFCcng
8A+ZF8FIXqwZfV5VUm/axvksLfdg+s2fJq8unnTHQBaMm/yDQVG9qpsU/hz52tuEMWtNdE8TjQd8
mVcO1/C+ScjR9fqe4ww8KEVfBtUyzTt25YFQMyHB5PmFxZR3PicFoNO0uYwT7yUMZnRZE1gL0ZuP
rDhIDXruPph+Ts6EWYGm3vXsaIyzwZYpvPahJb5qLfvOHPE9gbRLFO4eh1azeh1GPA9uaj4Q5k7F
SlCARMcdkLjBXN6Y18WIoNtR0zrvHWulZPHKyQSOFTJDmpodsPGcqNZy+YNJcXJHfOez/wyBgzNL
PMMBKuzwAblIIitcWq53bkUMs2SXCKNZNSNhBRFWReJuDdbe3kDXkn5aniSvJhGQrtphbZbdpu1L
4t1mrA4amGvAMZgVmcpw1F8barqaXQmxyxo+5qx6SsgV+Y05L94TxEbXhrBWllwySgHZziXroAtu
SOi8JARu3mEbilZD7p+rfHy1dOvS6c57letrNzT/ZBWzy2nq3JWMVh16mLXh9P5nCCZ6OTcZEI5k
efKb+BmTFqZ69oc8/tLNbKCqf0Ma/m1aNBcQ43wW+fQ6DpwhZcy24RkR8QU1sDzgYEVO1d0KRIGI
G0DuvgyN8csRmk5dHkNrpOoKowpUlzHqLFaNsYJPw9uAlteqCm1rRT7oiz7BnhOM5k2FhwA1cchU
SLUsIyprnvsWI4vBPtcw+ej1z7KdDtHsy41jkUOvGBvqMXm2SDkqiGvlVhIltnZSpPkJUm64XS9z
nNdbvRm7te673RZv91fesyNpgrmnRqWVABidDcClcf+EfGqtK35gmOoPgn8A5o+VHDyf1rHJaUbs
w2bSsVbMb/UI1yoy6ZtzBPkG68TyQN0xGhZion7dIRlZzT0KBT36bHKa/Xrj/Z4Nilkgdw99wym3
s+/6Ef5Wpeae1hNzIJwg4mOmlRyWCZwWh3Z7kpmcJ9SrU5gt+ySDcCKiMBuJTANDXGxtKce1dCiM
Mgk4j6aeraeCjB/K+GkiVNccFoAKvelVC254VZvdV6e54aUVH5Wki+6Ybs6xZP5hNVF3zK62cgSm
Tns30f50fJHXucNnGjGE7iPDCkTsUljWW6NEoOABO5mW6YEvDf08JZxEc+8hLv1pb4mSanga6o2t
ctDlxrDDltZuG83JuN8r9or9eeOF2UdvRoSBFCE9VsCcAobTryrbgdgeE3MOwhDQopdcCyW/VaNX
GLbBTk/u9OKPENNHQY8tFUDkIiy+nRkvep1a7RnRAooA56xzCMtQX69QP81t/FpY6L2tXo8JC9HP
FO8jVsSUbmTO6j9lKcNH/6xpKSnxvf+uXCBmeT/+Ud5EM5aLSsOXoNf0KqGPruC2AAVX1n5sRENN
IJKtgdCfa9tYNlp8Din4vLLNKloE3Zlqy4irCvHTIpuI8JXUqjs7UKJMBvWbmjyebTs0x1SK9xyw
B4349k6I/EBO6rOWMqoxrS2Bn0uDE6ycbRrOKjbS+1oB0DZphkSo53YztIwA3xYLUrQdlyEMOlMm
TK3Cl+q+CocTtj5QNnqOuacnrj9MOiNUhJYHO1Phg4n3BTE7ZDKnBNDuN/a6NNARjhPtNSx7ZKKx
ZqY8MdVcx2c810y/gVUEccZWySU0GyH/jF7aQTEwCXPpOpi1D6opH59KQ/+uTD3cGR7xGcDQJvZL
nruu4hA5k+EF+ogEXS1lnC3dnuASKgCpcXo7mVySWZKWGyGn5tgKyKe3m9unTt3WSy7eL48+Mrxp
i6G3vUTs/P0Q51aLSr1CxtNjIMBmhyq17Sdu58jDrxnaFO9SVcgT5RmBnLZNIxM363LX7QbpOCWb
sE9Oh+xfLHE5/27iJRgnvaXjkL+8x/a66hZ0KA5owKC3jxYG6L9PqwV0ZcFpZgcci2PNOzT7+6G+
0Ean5SYsQqbfGC+pUkGj3m605H8/un3qLeBUYkQVELuDVrHf1AXwQA7PfHi7IQyCfA9RXcUSMJQt
2Twpm1tA05JM32WWertRYdn+/ajw/N7Y3O7EZCcR8i4Pyg2z4Q+aPorlTdfGzgCLfPzPjRAJRfVw
topYw+hjfvk5gEOXv5Ayw1i5NMU4IPhAI0NNb/kjnJ6XKh9Jm2IyIoqKbqtE9BgODLFaBySVOcwE
ByzPzO0fvn3EUYcnQaX3umaDNcASOkc5ULhjhm37iKJ169jjqVhe3V48txLRWByhxJuclWtVNQz/
zAILEAnGNIQjQsc/DRrPup6QfPHvlbm9WrcbubxuoSLSAfERET4ft+sgmYS/6QzxkUp0+OVJ+xER
vYiRJ8kxHiekrOuiapjPUYtbxjcN0R+y6zS85hhdFT9l1jp5BD+Fr6tZqM/p/3teBOMzUnX3t+fq
75eZb7Np2T6HwEaNzOIXSG+r2/Djbh8OmQnotikGSXSi8/X3vh6dzt8vd7cPo8apjreboVjYz42D
sOBGE05c5WW8yZYLdrlMbXN2iXjLXk1J4fn3Yvr/19Xt4gqzItxCsDuzR4bN2+2SVL0B8raC+GKM
aYrgKj5ECBx2t6fUuxF4b0/2+N+3xt/3x38/LWWBVBURhsPLWoAKON4+qqKZtl3LnBFhBC3RRrbH
vze6/5+Pbs8Y0wTGvS0T/LhR8zHn4HScxgwd03KT2ZpCIsiRpEQXQ8UNlLBvmuRBLTeMFbqVByFn
K9yQunESRBE2JfskuKb4wZ9SXlyzSRlk09ZNGlojYpxdrJS+c2WGZJ+HZDqqwrJWnR8r1EzgXtrb
Df39mHH05d/jDXRqgalSebh9++0LZuwRD1HSJrh91+0L9ZSofTqTOG0khnWyLf8a6pF/bVyTMS2N
4aLkLpLQUNW4QF8tt+jvb4+Iw9a/Cqv7QAa+RCj973cWHazwqGa1nsx8XdN2frA1L3pwmkHf0BJS
f+8bjDF60LySmJemMtF68+nthjjc8WTBn7l91+37sR7J+4lNovvvo/4+FI9RWRfdJS6Sq6dXzilt
OnEl2RJjArZo6uRUXOPlvgkf9KZg6L2eRR7DxuEkzkLYvt8e8u9xTnKCAKnd337QMFMccwHMGzQf
6HfHa1Lb5t9fcnsALhxBSuJMAYdPklWQX6fbtbfT8ojwVAST6AJiNPF6FdJrT5xNrpNXFeR2Zl+F
1h2bObTO0/K9rO/2VSMDYFVgxt3d7rvdsP3aHHFoBPy7z5jS/LycB6ekCQ9jM/6hF5k81G42Xet6
M9L3evAgbjrI7y7gbM2r40yPaaaXJ6Vi63q7q5uYCrqkRK01pB63u25fTFGuHxyTYuB23+3GtybJ
i/1/79Eaar6IkkqYxOP8e2g5SOhO9cgMf3nI7QupTRaVcsTrv99+ux+mUZC1LiEm//2rfA5ftKSZ
y98eMS1/fKFUu+0cDTxQ7TZXqMulZ4f39XLTevBqBclz/YwByIsG+2pUrn3VWZFXlTM1SA+5D/yT
fYVxPi6kUiZhy323Gx9SxGnJBgcd8e/ySjU7vzjCZ+B2GmhMBVnTuRttBlLa9KRDIpd/Hp00PY2o
55kKIx7oXObDIydR2N7DVTWPIp4fW8V5fXbHNaa/T6ky7dosN2U7xtvYDOOldR5eb1/QK/KWTRfZ
jo2OFkfDmGd349gfbg/5e18bnhpq/uvfz1LNeCDn4jSYwtwRlx7va42gDezG8wVZQDBXxM8sk66k
Gs5Ra3+yY71IScRWSJmVjgnKe8k4PbvYaDGCUTOStS8HYt7bzZwYT2lv+kHVMIsdDe+5NsO9BJgq
Q/5gVo3Abp3AcVGSSP9uwJ/0P3SdWXOjTLZFfxERyQyv1ixZkuehXoiyq4ohmceEX38X6Ouu7o64
LwRIsi3JkGSes/faI063VoW/Sh9WY1y68bopnLuKjJ0mC/xtnLa/gqE7JDqGsSoO6rvOkPWdX6Tf
ShIyiqs3N9Rvp0oFIPBDmJtUvZyedPWg/Gn5urk3w5joD8TbXNFnhmr7ODFZL/k150xNX6FGHinX
/mlEw1Fh0mV32TitJ5jfDa62Wnat+Xh5xk4L0EKQn1t5nRrFsLG8wE+T4J/XLselnupATfmp+t97
QT6Nxyn7RT4JcWPLk//z2tszy094SUN4fCYOlaZBXf/76tsf7aBQo6aZfzef5i0t22C7/Nx//PLl
2dsbmwA3uG1CXPH8lihsmnf1aFjr0Qv+9baXV//Hr739YGK25bouY7xP80/+fb/6389++5N/P7Ef
JTWWXf/770P/8cH+95uyxejtLdLCxPI/+PszCjrYCvMdIM1RPVe2nexAudulpR6LsuyftFj5+3AM
3DvSCGbGroVkFZ5bcjATvX+yxFA+9lRj5oPlkcSt1a70IvLkY4yU9KoPbtqjS2gYQc5j342nshge
zHHXEdbxphytviCmJxA4Ue6TlfYUIWaf7Mme6pEukBxtmqExVVOTZfhY+0iPeP1as6b+adkLc/S7
dJ+TE/r2miq7322FqTVPDis8yluAZ1ho6Cy7cqd/9lGRzvHedapjwyqJMta9wV9NSEl3y08tGy3L
17KxDl4FIdUh/u7esOjO+K59tGUv722u5btK90iCsW3q2zl6sMgiUKj31XSogE4sR6QnTDQQ0Jrk
DUa1EPjANYbRvc3HHJPzvKcVYXIY6BcF9PY8n/ZS95QS1vUM3lMn8mnGFYoOUx4WDG6d448yGD6j
jA/v5SzwhUAuWtpNcEISQhSgUbtvWe7ucK+SVhcrwp0G80zLNVxB13E/PZM+MX3g7GJJR3vUcv9j
oLPwWZXeJTPSt8ALxh9WggyI9sazz7LglNpGSaWx9C/oHzAqFdobJV33sZrG6soP41NJKeKwHqDM
Zk8fRphhAwoq891lBBo1K37ytZxE7LybobY6aAdv9ltrNGPPRUrUHQEyFeWTVgKv7E72cg6kMa17
TkOKiVjerzaz0n1JWQ+oT7Rd3iVEnNVkGETjdNNeUxp1fEpeqGUbLB25CF5KUAVzk244hwSTHp1R
hCsr039JOx8fqPmq26aSVOaITN8NqvkDDas20asrd+8KSjA5odnBNHaAy3FfuNq4q4Sij++6Cfje
psWfgBBIQ2/vEy11+bvR5sN6aB6yIl11M8asBViCGyWmtTAf1q2wOKN89QAEk6JC+ZpmofUHt9Mr
TIrmgyYo/Pa8bLdBTCJC4eygNLjNKlIeJnLCaO8N7Pt37UibluAebPc6K7FT4JjBqe274LYnra8k
H7T7SI6lua6QsRFxpJdP9oyiQ+b9Wgea/1jRY+ESQtKndQ5kz0rp2BwS5pZB4NlQaxDU9omXHY0s
GM4UIBq8dMEWzUB7QClUvvOFwb0mSNGwuG+W0oK5hvx70NLqsTHLb2+U0TtURbVGFp1cuwChnV3S
BjNL9R2jcSCSAMBK5BhbaygriucAV4eISqLR0B+wdMwwcUMdZJSdfx1M1llyYtom5sPlMbAnR7+s
iMqYhvFHzH3DatrPwQdwnzLB20pmVIwpUUTVrCYoCRPaQPDQw39s0voaeqV3snxqk5myINrOw0gV
c4Xlk3hInaQ891X4RIQAwZCCNtdpNIGKm6TBXglGdo80ieNtD9XpTYuLRxkjRob2GIAa6j50S3fe
O6vM12VlmNe6tQkfCCVsBwMQbRl093WiWAXTAtoS60xstBnZz15UhGdsO3huxkPuR59mkM6WnnSk
mVNZanmsE+ZZb2FMbJlzeo+hhtjYxoCs8Dbc+yZ1K8v2jGPoEQuezoibKPhN38W7tBZTFBBJETMh
123hj1Gst7TWfg7sut54SPG3rO3c+zKKv9F6F0dMeKBZtIgLGjTiT08FyDEpfTyaNYpbFvXhDzEA
dCgCk0Klk52ikruicMRPEnxxfmlR+9hbz+XkcdpaqURs4jYDqzv+a1hGMP3qziExZTsPisxr2/5V
l8HIxN/7HknXINJU7xDXcPU6BYny3LLkYbmix96o95jP+js1czWNDF5BBo+2oFe/HuN5Aif6+tGb
eQNF1lMm7QP0SPMhzg/7wqrg6qeBe461sHxlmOYe0zOJdUNxAATN+8zt52ZyrWczqP4QVJRbUr9v
Zq6BbcPK1ss+P1fzoTsfRiJWKwwWxBIVTnwBk4SpK5bZt53vZDvWX+OMRo3Q21W643+i/r4s5FpI
1SsNSOyzxpdPiUowpHV58Qf9yiz+Q4h/F9sJNQQsa/eB38XbqG/0Z3+SJnHBYbcKGkX42IwMLJUZ
U6j3C05TDmM0hydBFhsYcy5vTV/pol55tj0TI4Ub7wKhfpmeg/GybujzWs6cAstdGyJHSqT8YMmz
88ktrao3grew0t26uACZUFs3RnAMv14N/XPcgnQphQ8MnKOoof2phfifB06juJbPt/E9AcZ+gLEW
AvJ02s/KLs+uJaHQS/q/ed7zqTnzV1yPaG2XEThbtv5A9MRAZfQ2GmLaQK2dmo/TSP/DJFRt02B1
fAxN977CovpGThnWqgxH7nKIs0e7Q10JFSvhyl2GwcoC0pn6xiGJC+9Com62j8Yow1vR3+NFE5/g
Mnz+iuVcp9SmF2A2tkRNOdkvOZ4HetZzuXd2PzjGP3taOKoV5j8QrDNCyoOZtK8d2hPJWNKkXx4k
reo9FtFOkq432E231UXErFcpfRWFWKyj3M03jdllLzkyYejAzq/BIxdID0t9g6KifSjRK6FEMV6X
I1H59JC3mtLF65DV2b1jU5EsZoxLq+HjGQzczwNSwOvkjCs0X+NHW6PURCRdHmJLRM+JcAlgHZNt
osTO6htk4MsdVWPJ2hfUJ5bHrKYELDiM9WMvI39bj2SCaGAKhyr71nvnpbCG9GgRTbHNBUaaqnYg
WDqO+bBsIMcQJUKxCdUUj0UKI4NHVvMyKROW6e4NPapXY9LhlNfJxYv6lMgMjNkbNb/lwSmQGKZM
pPA36g9miOmec8b55YygKPvwu5WvaQeYoNC96KsziUDVp7h4MiZlHyG+4A1c7pgBfQcS3fz6EXqp
v10+2XKoCxiireuDKEVUKlhDPpuR+W5buHty2Ms7DUjto6t7FJzQK69iLpUXsoDbdnCe49ruX/ij
v4y2Du4HjajlWMZe/zTImEyU0GvOpY8LLS8198U3iHpo47y6EmaLptftnvLcH64Gq/JX3WqeentU
1+Uf3AbDU6FP9alKqweQtfFDF0qmOr2bfgcRlVEr1z8NJ8Lf5sf5KRS8otYA0BI2DvKpo5GgMZqR
jdd3p9BM9a/WZe0eaV6PpMPJP4ISjrzyCrnX6ib/aLjruxYzA+ln4tFN9SfLDLIPbiL+LqvSremg
CouROBJo12wKi2E2zsvTZBfbQQsIXiz6795BF9T2cK7yfCAlrQqti8D+SE0GH2JcNU+jyH/4PgU+
xAzQIINCXmAYv1H60F8AV0YvoJe0+cDBe3WFaAQfOD2hNmyf+yrvrmh8EnQID0Ndp7+r9DHAdPTb
4Ncw3Ta8Vyima8caZstSXL6HsSBcJPPpOM2HDbMA8BEtPa8KG6zdVqDCKl/eO+5E7GGKz/M27MSW
79C7gZVf6uRzlwlrkeVw2Sz8fPIvMV96tQPqEyx0Wyv3rJW+d5yYJYaI1WFZzI+RDcrdhRvtua8N
vEpSalCTavIj8aCvvRES7p2mPcNlca/4Xzkyu/E1tdz05FJaeOhwfhx1ffqilImXpqzhU8+3uuV+
RzMwgyRY4kDhxlfWSXMyq/BViLy7z4ZZoTvfmoz/Pvz7rBadmeP86VWinprJqw/6RIenRFNHNR26
3nIaukrQ6E90wn3j2L13tIkks9i4GCVtq2K5pTdRya3SGYuNaVEDy+oxeQsS0qFhfiStiyRUNBF1
OCQQvZ0UF3MqDeavncGclLr3nSzAOt3QdaJAcl97oqdywDil02j7kP3Yr1HaioM5H/ahvSe7e3rK
5ZV4Ifea26xCWB+OH9kgH7j1lfRmlf1sGea7QoyGgy/8jUK/QhAKlqyJ6wJJMtSTeqGWtRIORUOv
sB/d8jMWEr6J2b/btuEds4imeabyaqPctmfyW2hnyuc7IA/1o5MQeN/k25AEt0tcuRConKlhTsHC
ED0qunUL8KdehPrZFXTUtTxMXiKGKQJ5vC2IUbFSDWFetEM4bpJSrJyZp6hlnHfLF1t0ESJZUidW
DhbZdVjU6uxqRJdQYfpCOICe2P2hJcHvf+9omvqq7Mq6X37TqIv3XKjitIxfDeorbL+pOEtphTju
8UwRrNHCJiiHH+iUGYWfJFjHNUpsAF5ezbie1C91KV9YqBPhOz80uJTKKtvEazI/qZqyg0eDjXR5
NvG8nyQppNsyRKYqZwJiJhBbDLrv3k8wSV5J89osj9vzIA/J2r8dhqH9LigbUHnuyJBEcLq8ypus
YlMAyqSs2VbbOraJde6tjxDI6q9sYtmvzzdgkrvq3Eaugbl7HzuZ/V108jvJdPlJx5ra4VBH6zQZ
rYNKavQjoY8LvesvqcFXQWdoa5E7j6sNgLqvOv+rJ680sdxn6UXedz/4m0xzc6RwoJEDI+l++xoQ
jKS1P0hyKAkMQ9BKWYMJ8RDuWkdLsDJ2w/0Mf4IWReM6RZsAOqgi7gPeDcg0QIts3DUQ2ZB1ZFC+
DO9GbFJ4c73m6msdWvja8qg4Fs25KMFtRHrlkUDrGtuZKJeCooykrr/4zvBJhrx+HkkEeRkhHqxY
swd74ZbbiXMbmi9uK0dxespGOW9CaizDreQ5kBiMskmit7ctlre2SfzS8hJyyC+0OEM0jY1xTCsV
PeM2ZgrqjI/LEdgR/Cse1cyerJrlIavyo2dL/QnnF3lSTA/NZCCI/tfylI8AulXXgf/Oq9UJ+fO2
tFEUp7Ikl8p0mGQVgfOTAipdiZnxJ1zP2Wi1g8NxPhwr9EAeLFSZ5fIzcouXjhyI8C4ETsME749f
hB/4Q+6nwFf3mSzkq1oqLKnR1My3OgcPP1Df24WV9t5ZVQTKMQoHH033FcWd/s5UkIU3/2JfVvFX
22nXPsvb18Awxb4qu5ehd3DUVTmaxSkV1zyLxKpV5lq2qf0MIcDmP8LbCYXSWMVkxmoi/+4B7xTE
f047cCxbL2xxhIFZ+OlU30nFIgAgmL4tueXhUJfxmxUNK63VzxMzd1SCxNog/DfPnklvgiBd8ouQ
JcBai2akAhkmE5FncR/miJZDGFoijPd9higcTqhLlE6pzkFB5lXblf42VZp7KTWPWo5hvJa1gw3A
YqzX3FnzlNXdA+4nBIduSPsXZz/9AJROsjJ2zHvVg8Zc/UH5vdyrnNQeUZrWJgg9Jht213N71/Y4
32aS39S3Yq+m/rt0HBbS4WSAjF7+EnlyGysISbWI2yDam5xu4KLwyqsgIjjazIsP+CdFbyKUbtpt
xlDAKWoXF70dTDrG7bPQy/YABczeekXiHKkMWYjjmuaxF6yYpT3bQKdnfK3NBgqZBoPGbp5uG4Dv
mGoNcECDVdXbIllbMbETfRu3T8tGpSUBkrKddlGefoUyq59CmUJdMsvfYKJuO/MjoYRYOhlxgJy+
GLcsEou9wEn6Xgz7wvNZf3nwOcKS5oRes6c4p4qqvTa1W1x7mbVQuALxNfA59mSlEqqWhPcLeJYA
DehijjFBOOjiC+iQM3l90Zy0R0FK46sC6V3r1xh5mdMH2uVWPW1Lka7huKCF6KGRsW6Nhi1quR2R
UDPY2myoK6oCj8YQHm7/CrzP4yYOYY+0kqmLl+n3nLfpYWA2AvWQ2W/YPVArGB+bLC+e5k+G8yIc
hPM97xTe6H6HcqCeBqlQdf2L44i5/thaO7N0/bfIHA+iyX/1U2I+6Hqb7RofElDaZN7qRsvUQu4/
bl5eqwYlwwLtNEsfalhmn6JvxJXqghIQpf/sF7+dPrlIz1WsaaQKlJcu0iU5n508QQH2T3GIy3BJ
oykDcI5d6kcnyPHoOHL0N3LoAYLoBVmaqpaEbAbj+CB+pxUzAtpV5NNWQt8vp8E4AlNAYBRtENlQ
96Aysmx0uDdouXF2mTk8Yfo729BU8smc5+5BWOMTbrm3GbZBgNS4DmdoppHV3i6GqrRNCT05g+pD
mo2220+riL/LV6MQpdAFeYykHfxuhz8Ys6JfuYYMq2yQYd0yRBJ0uzWO4GzdyaTYk3r0qHSe/fvm
zIziPQGvt2EAcqAQqyGm5iSbvjmBmGRdb8fxl6efTA1lXi3hgLYifsKDqz/RI1/79pBdPE+9dFnf
v0Rm3L9IoofgLz8Hvlkfi4LVECEUKTNQ02heasGdT3cwqMRRh0Zyvoxol+t0xIA3Wc0sDLeOfaGI
AqwwGnRNxlAhkPeGXicutw9mdma0w93oovby1a5C5rJLfQR/icS0UaSOt7PmqTvVkIoE8Mw6twT4
ILcrHHkWw752oaKC/LP3Rmpr753CNMXS5TBWM/24SwHB/NeTsvB/mpPwLgtGtmb6ca5QDC+Ay3Sg
iooi6d7t23pVgPUCiZSi5RxFSh5BaDws/+kEBGsrZETTrTbGU1RUw1FPWJyqePi9XDm5SY8pSfJD
E3r+ubISDwKNJxFkdR9tVmh7IrfwmgfaQwca4DNlUMJVG/kPeLCMnaWZD2UXTWtzXuZXgqhPP6AN
bMwE7Yqi6wKVZxILeWUZuiCZkmjg+sdGo2LsKxsvVN5N1YHyeN50M5OBikU/zDgRHgnlY5S5nLEY
y9eaa40nFYY4DyWucwry00+PStVdN6Fa17wU43FraCerLaeN5xvVA1BL/oX4LWIsOQCJi0JnPPTk
7787chMFBp1GWX4kgQw3pTVhHPfFL5XH4yZBJnCgfl8xxGXdnhJR87Ss3pM5VGkyGghEHXU0iJbI
tYCs36UYNL6MMN765mD94Rw7+k5a7BwgeRvbz8YzvqvwrtFT7yeTbSJv8B2dIq+09swoCrrRPi1G
7ni6hS7Tb7vdbfwBBUiwQWZ3by7JnomQ04/AIRLBUpKqaqACmvYCP75lmxQBfeIicgODk+k/tzXm
iWEuJFB/7VBTjodyLo6QkLGuKzAQsp4ATxqcx26cPS6DfRWHj0Wj2xdCu2ZLcJ19J+q3EKL5WaIj
X8OFXvUqGCEWMpMadM7fkngYEEnNerm2AJK1T0NKSqruxh3CG3R4M+iY5YaxTodkIu9QIziSIHTL
jqkmjCKiuQ4fy7X17TJSuPNYNkwTBnfkt7ewmEmpP4Jx8dES6rtKYX8DBRxWQTTuwPwz39GK9L3z
3/rMm/bwMiB/GoE6Fga2tjYfjTPAA9yH2vCaOZP+jthIX1teWF0gbHbQrKpzh2YJ3wj4PBzrVQ38
KgxWanAm7G3FiwMi/k+tf1Gvs7fwTIuNAoF7pqi+tufUJVWO2dns0ZgOpBYtm2Z0/ROVXzJ97RWI
gvja2Nn37VuOKuO8zAcaE/3q0AKIoAL0i3m5tio6NbPIe/1+dFLS80ICR+CiH2ODe9A8x+zpu58b
ZPFCAJApS0089OQpHGVvnZyxp3pdlPHwDAffRqma1ecMe+kdETrjgytAAWYEbhdu6v7yIhNxVqkg
o2cBBIuwfA5IOcQdBVJyREuFogsmr173K9zXIZE7kG4MbDU7lWNynYaUYMMch7CHYb4bW3FsIwWj
F1QTVjvFiFm1u2VUTUJIYYY9nf240cHjuIi/QxPOjjf5zxOBK2jSh2fN8ePdchbVVqeO0h2QQ9IB
vtzuqwUj5VlJmhCApfzLpJW/fOblTJYHcJF5Q/k+s48uAVrPsjCel+wfu8DrmPrysfbTx8SkWRO5
jf9w+4V1THUkjOutTjTpOnaonlHcMDe2U1OUbRMaOOWPJA5PXqh3h9y1wjOVKxOVLpMVTGJ30kma
a+c56q7tAkxC5AG5V8+fJoqlb2VXkUgwFY67BuFBH22eTHkD4xczGFIBnQwoSRCVOlVcF1twVb1H
fUGATRyPa1An4pO16ndi0UstUkhRWP2evKDxWbRBIk67+Kh0e0DshdeuqOIO7xp7idn/sxf9e29C
bKJEYb3+/68dQNHjHcOlVTMgqamAFjCHG9BF0rAGU29eQg0oJcNE9J6b3NypLjMOePmLrWEJ+RkT
IoaPt//KOwNxfW9p58ozyR9pQLBRlzEDXf5oU3lIFCtTdOOPuZmGH46LnjfCH3gmDy/YUig8BxjX
D4jn6J1m3XSxW+jjsknaFysqZiEIOKtRI+qUAsI2n7VSy7x/2QBepF1CdRQay3dQFfxnU5J+7AT2
g6WBHEa3wuK2we8yWoJUr1mHE4l02FBTrTeS7CDCoNlUUzkcnMr0ql2U2BVwZzjt2bzGzDr4UG09
4brPSniwMQWW0aBIRB/YuItYSwJJxTWkg6w9plmOowsryls/on7GuhLulkMYUAiZ+L/HrF4J0Qog
Rru0jYU5xl8yZPrrab9usQWYoOq9WxgDZX88hCNGpZM9eMGpDOamPxr1hW8mPLM4L3vLJqBISrg5
mWFRZcUbwwSKZ06WOBpYYpePuGzG7I22WfGR6NPJne9bJoLmHI7xlwVGagwBOWxzY7DWoje5gwbp
QRBchrc+NE79vFkeb7J/UuTyyHS2RBRPFFxp3HIGKRYfnFZLQNsyfQ/K7kM1BD/bcDRsaaUPuLds
cMYd7jUZ4kAw4EZEdNGKwEefUzjFPqdYfK8qdORSw2oAZovchflGswwWKvLfbu/UrIl5IifQg9iA
OLerk9NoZ9wvFVXwOjUgdLHBXaefmrIUmxSMPtBdaT9qWPDor2tvUUg4KPBuCOTzIV7KYE07296o
wFAYuGITW9yEMm1/6/oAyT/E6MoBrDSwgNylZ0VwVUxccgYwqYX1WVAd+KvgsLgl8EZ/LEIEA3w2
hhKgWZEqs0dlSWQUI9NOsrMT6WYvmmdH62hMUai3JLzFvtWs88Z71IZUff/3TsjUadKi4N4i04KG
L8bLpThlGLgPZkX3xXXoBIQiO/W1Myv4dVhmtsBZoi199S5q4p0Z1uNHjbfgdBskKyO9nVauMNF/
JYLzIw8idTvr8mlQq7bGnqWy9KSqMnvN+aJY8Vou0QXeIxEec/2CbrVbVck+LLFMRJHF4oOo0LsY
D+Y291R5XWqUWhHrF72gaSebg4WmY7MIS5jkbcza094CltCHBLD7CnReAalKp8xOPTA4gFdiHVXl
zjpx3Xd9Yk6/dHFMJuMPcePAevMHtbHnQxmJo2gK+5hOZrPxvnMXmrA5T59cXzOeEuLwqtw8TBoP
j5FeP9Mu3KukNN/9Jh+PEZVF1FPfhJYEJ6OZA/rIOmIXvyE45piqBkmSVJDSgkyJDrXfovSoZrME
lzex9B5Iolx44dbJ4/YclNSpG+pJ4TxPAn3YHbSKViKLECAlxoxWNSJc/yC1jnT/iouI8W/Q4R0o
58YGMbjauKXGSIE+9zbaQIsW0ymlslv+mRkzDGr0c8opN68GniTmW/M4Mvedb+vyqMxc3BtJ/hJ2
Um3bTrAEqsyMiJ08XKOu53/UNrT1R2FGe+X493bVMB8hFLKck1Jszq0zg8Ypb5ICQrMZB/iP4deY
4LsgUvTjltBb43U5rCPX2KRgDIK6KoMVYI/7nL78HmVhtcubRpypDv6zx0n+z15+ViY0Sl+T9HUF
qhOsEp+WreFbnDe5X0GYSmeJVlzl98SalNe0ki9CyBnN1o6436Ng2AzzHRNbLtg4QTru7RuqeNHK
1dFHAF3R1pYfRff5EFqsRoq45n0m8mzNk7zldp9G1N7LEntvByBFWnr3jAO4mJVbCZfFk617O2ps
cv52bl9RHln3Vj+c+jL9GJNRu6ae1rxJ+7C0e1CPdRfjNAXNL72LA2wDCIno4Bf6Cq/qmiRLCB9a
IWBMZPFPL5PPTr91Sz36smsW/4jHs9OgpPmII3mHfpxuFJN2YVqXEmwvy494MiluSfmiGXTX7KzF
/9a5fbFzddM6kKcd4M2MnVU7rxSqLvf2TZDhuVxmfLT7z1Aoql1rG0wu+kR77cp2hd2S6u5U03Dy
Hb5p7ouOiqwjygjkYorKCmyyocKNKsXXTLaKwk3oGuIr6fLPRcXRmoP5TLSCZ2vn22Kw8AcK8kGu
3fvYYn2csg2kI7+PzCffd9o9c/Fkz7oup/BDA6jXCLYMOrXW89XStSbZMXtY9nIIeZ6+aSeH+bbk
vlLWLLEp/9mXMC5fcdTbb4awwBdlFvosn6o4SIOOYXzbkzX1Gnr6b3Sqh9DkXpDWDxBFqeGZOWfX
sqrtvLg9hmnSbFpmHQeMMRV2Q7lbpCI6VdcVdewd84v0SSdyYBU76fiZTPKpdUNqwcnInEJ2G1rv
/gEVg9wpAyNu4tPj9Id5PUCRZ7tcJ8tlsxx6HsX10cq3tsq1K77N6NoNEVIUqEVQSilHzku7em55
e0WQ7m798XrELBha1yCvjP1Seh9cZW0xMcnNcuhFlXtsgXAQb869oRt/kd9ERPasm/OTBEV3GFvX
JDCaRyH8zzJFqJvV2k/uAKehpqk574yTNz4QsiBXk7CCuQdOuMm86F82cg0Sd5+gw/4Ka+/VyUf9
TdWOsSG/zzlJsxzObT4ZWE8ho5slrSpNd/21ZmjxObCH/B6Y01MmcIdLqtAvGsmAFDVysoOD8qCa
aK6uo4Ko0fwQNlGj8RooZErpkmyW9M2jYfQINQyKleC7qMDyW3YggrNj21qPy01YFih1GrPVWaBi
x8yLogeizwXdaM0JbXZ6tWixQd+2/bUx54bHxLlcUGLCr5+qaMOVmR+sqEbiJbhsBXzrq96QRyaU
aN/HnIqmIe6rXvMOtlW4pCDOslP0HxSFREeqlBWdPLOKLst9csqQRmFWeW8UVNblgrIrCI8N9oa3
0DVJGcLqGk3ANOVyec4Xaj2XU24DIOX/+Mk2On3HclKtlv+Bpwx/nc+Svgko4IZowByRkWO8ImK3
75mQX/WWtGblKfM82EyRsS2IN1qaPmeYbyHOng8n1r6hjvCKjxUT5Nx2azLlJiqHLlXqedVuMOzv
arPD6T3X2VrLfB+FFR3SWeOn13V29MyuWUuDIbNytelKGmt6TQTn33LxLE8A1YYJOkKQNGienFsN
WsRk+ZR8OBn6IXFfW40bRpbBF/Fq3qwbWlT7Zw0GAXEnvYNoGHkdxn0XGZ05WyxKxIodBstzx7SY
5lh28MklvfP0uiJum4YBsr/xwe5g0ExuSrKFAcYOqQHPziqZYGIz5rTIi+4z9KWADD5oD61rzxoO
xKtKe9O14mn5DvLCsZ87APNJkFSH0Qmgg+NxPQTC8u9DF2Vtm+jNU1dSHompqX40if1OeMKs0+pc
MOEOxWRrrLwzsh6nrkCRzINqrTAXME1NHzAHmvs+Hs290OvooqJiMySduLMjpkgm8Xu7uR4ITakM
303Tb9bctuODSHprTYZMsqnJsb5oIb4x3xsOtxkrPEtMYqn8NXZmix0cx62pD9H178Yv6WiPWvfr
70OYrLZV3Ff3Xgo6dZmqFQNtTJFCQQ2ZzqxzL+538eLlnffCZW/M6aQkCV42To+hqEFKdA3kvKF7
LKlIY5i2+hedcrqvG+5T4zXyEPdevdYcfLyDh3yaAPCza0MXno/IICPAo8ds19VnwHnTz8bGlO2C
mjvmsiZ7PtfebeJxzwHWopU9uCWfVBlr5BRYFnBanoaOCRHedf3FGnwPskBNjJnm3ZWsfleKIMe7
2/zFpfAPTevPTWc1Dnq8kfq/YmAHQ3mH3mz25txdypn474FbF/DsOdRtOocVZR8WUuXIqonN+O+9
yZoY+TuxT1ofhZGrfzADJJuHqBCwrWaS7BIk0B9j6mCzENFXQ3UFhZ63Nlu/e9cd/a2Fj/cbMdZK
pSM5pnqOXtujN2bijz5ToynfPYqPE8WvV8elsG7bfoU9QtvdRDxtaDyGdbjPOFvPacvYM6vrqnkT
jKZDLkq/W4YuaRtibQQE5SRRjXyjxjDi+XN5IMTzTHMP7Rc6R3ov1qWfj2ICLh9SA+QD+Vu0cubD
5Ykw8e/I+x02kSR2bHkbHq3q7XKoz1XkmehBlTS5ZvUMyZhXQ5Cr0nPWGj+WI5vxlQU0+qWc8vVW
C6f++ndPS+a6Otm467JJIASWboBnavooqAc+hX30PrZtsuK6q5DisUftmdv4vBfPj2mD+ufZuOej
5UN5e+3y+PKK5bV5DKVaKvd3Q+lib3uT3Oh+ar2biUUNMYUyOxTOw6JsSAYb8ef4Nph+gELRDrbL
xKki4nUr6Eak0pvmjChAuXOBM/DHa6cR+Oi6cXFYXto2XUXRvJNcUwQWBkYfneKxlCfXAH+RaqyG
RhYAr31baOsMr/AFiAf3vQyuTCSaLztumndlMgDPev2xn4PCS0seCBCNSQWenv0W4GXWR+lDVI/9
vVflxPkIN3urC/2ooTu2RVs9lVbSvNGiclNfe01jM3z2KIcsj4Y9KF5v7F4d3ajf0kFO90he+ruR
LPDXybqElCC2xTSrs53efdI9RlDi5LwvmA+vTRKnr8BrtB1UJ223HKo2eV1e0PqzpMp2XTJ5+PHl
Fw3VMCGyn2FsvfelPPxmoVeHW9+LkAvqenCvqRJZCnkrP2Pff1BT3L7kUdEcVYuMsgRe+hNtAQCX
MPrwsSD+H3Nnttw2sqXrV6nw9UE1kJg7evcFCY6iJEqWKFs3CEmWMc8znv58Cbl22dUV+3RH35yI
KoZA0hIIJjJXrn/a2wpqSzL9qosZ0o2K4Sy1w1cdd/sDsaXAwvJQSdoHolTa+7wdu5uOTEkcL3k+
9JsJt4YqO030Vx+1jCYZ1F0ar8F1JdHfbhbK4Yjqloq4BPUSsDUOXR51+xpDspNhZbu0EFwbmHje
Mj2OHfVgrZCYaEAvYm/X3k+picmQpibfeiJChNq+c22lE0DfPljRSNpQWLTrMVaxqmrpb6Sd62/d
I8RPYJUuqNvPGBKqpzyjVPs4VgI0Dz4+4mU3PipVSSuf6v+shpPNTkOpT3niKwc+rLknCcC6nmaK
sWoMrpbaIi3q+BzQeFmOUJCh/mp7+4r8UngjFOmDQKtgFVN939i1tmfkO7thZgYr2TfuKMfsXeP0
zkEYRn4zFnhepYOiXXJ9fOtw5PgeE+nC5v19gtOywoMkTIfwcTB6SPYVi4/ge76q7ZGojDwlkblg
LZqNTn13v46qMW/6pFJOVAHUsp1a33VMx6ec9Cyv1vX6JdO0w0AEyCVCgLanj4pHNC4XUFIDNvcM
C420YEkQihwTWo4oWUTbNPwKOE8yFo8nNYqBykxyxBoEIJAZ4wd0jDKUygi/4cuK33rUkEaiPwYm
DU+zQlKCvem4MloQvghco4Uv1uETcwWy3+A9wiGtgNHzIbkdSOpq4W4QbNv5+Lsh6hn3lqy1NJMe
V2VB21nKjuW5aro4Lo4OYWGmW0114vthVOeDgfaU6GFA5OW5uqqeyyiF55ejh+8BUsIN7hsaoBfH
+IxKSpvk7Hd5+WVRFXWiDQ/OoOyVUEP7VGeSDiZkYg5FTIeRW7Fuy/SqqqzphiAiBXTKrY7Y9iC4
67JL2as4oceVvrVxkv+qYxpUNOV4W8SuJC1TnCWVY+wWRjA+cBtsa/xHy5LZCzboboBxfdHkd5md
KHdWJboT1JL7WpriLA+dUaMdT/2bEdupCwPoOgccfs0dtqxRkJbIbA37KjQVrEhyNzsp2UTky1C4
KwExSmaRqvd6GBeoLPHOqxLtHhBZu08SWEeQetHgudVz8nmpUKmfyay+Tu/nMpi3Ikv0p1zHidFP
HJWErLbdtWMI9oFUc9oRDhlq0HBK50RGMQygLCc6OY4kY3BPOmJ1YiiBh7S10hwhaz9Sg0BXnMrp
Jmmp+YLRsfcGWopznAisDwOW1qEQ6ZGs+uImKPUvYR/5q15P7MvyD+Af2hd2Yv4KCM5Z6eVoEKuC
i1AQZ286Pay13evtrZO09FibcFvPgXXCpFndgJtla8t1Hzs7Hq+Jdu4fWuVzjVvlY0zldyyivD+l
gXGnl059xemggMEjqfdqWBVetkR3g4yuqUaHu0q8ZLqP39UYKMel/jEw62hNmMmRYEFKyD/z7DQ0
8N9wdmLQ4YbaarPTAv8+qqnOhUNSYlxAGJp7mcWtD1hQwnD0tDGqvnYlRgp+L7LbVK6kQaJdlxk0
i7sqSiX/JO0H1FxwK82hfEkiSz+ZDXkfBDGG+36wcN0s7MeEWnpfNKSSLT9F9EBQM9jVrkfVtgtR
vTxDaCm6Ye3ORoj7pvrjpU5htqgh+FElLvMbhnkJTl96d+6LIDwqQhPYhU3JA45wYXI08/tMzNNt
qqQ5rIoR2+ZZfbbhE18bUCT3s2veE5yZ7R34wytoNNpjYVXvQZV076YAoTIb/XXOgS8JZi/vEvwZ
9zbVSEOk1o57urxTCxjXKunb38TsFYVufRsVaG0imBwItvDRExy2CvyYNyr2pS/1OyZR5QuRgsFW
zMNwEJ20Xu79/Bjp+GLaZZa/dAYuyhIQKGJjCxvzGZB5us+Mnqg17GgIg3GnLyEsyaIZlAdhQqa0
pvkCv7Y5xY0G8V62EMqa2pmlqrt2cUojzctkL2jDubSRDW6jATvjNZEzj4427OmzqTeqcJ3rcsKy
AQFS9FqlsFcL9a4Vnf45r7pog9zP2HcSmhJ9e2Mwed0bDkzwLLPuWDbDNdLH4rjs3lOFXiVissSg
4O119ESJOSTIQmhkSnVWBgUDFQBeWDlh05jjzhclGAIyBmv1kgcwC5XihWsOV9iaSSfRYYH3Ghrr
0jXje82UXS1xZ80p06pe+8d0pFFQRRSSuUOLNRVr+uLSt9BKv7CPC64Sv7y4amqeIAZQD0ucMG8I
Wo4hU5AiEjxWdNmua58ka0wfPEO1T0tHwMXxjGZjfVOOdXtfzkxr1iwGj2qdmn50mX3pPmAfYU40
c8pZ3eeZD9V11Fy5lPof16vmVlcgA967gVXeaaX+uVBc9S4ekntLNMy+hEZsoy5CyZDa7+qYBefa
yc173/ev0UF+DTJZFVeIuNh+fE0q2gJJYurnDpx/VQnIJBnUIpR8bDvLiLQSHHldvHXlphQfCVTZ
uXLVpHfdUOu3befAPeJbfYRSh829YxivXWrTrqzz56VTiG3lnRY2ZG+Q8nTr176+66MsvMpSaNfD
lDa7zp/CsyEw3B97kokqTNS2Ih6zB+oKGpMBGsjlkJYap6rjGmNh5Lfs5ITOe/88VOWhUTcZLjuG
u+vmVsFo3icqFpHfZhlMEV1i2qsudlitdvi46Jqg3puLSdktQp1mRrcWEPm4aHdq1pIyKHChl6le
pcxxsXuV6GjF7FCWyCdVVPFACSUZkvJQKFZ8S2v4utZL/0enCBdPstXFcdmKGeWQnBoS3ErCEs5K
FT9yYZUL6Tfi2Pvk4lUmuqKgI3HSSftXul3IRGa1/tyWjXrTzunJoAot170gk6yx1PxIG7j+HFBL
HUWNO6RKsryAOX1T0SewcZyKMrzWk2n/cUxGGMQYoqrWpUmsT9xBRxeYeRjbOsdvB5MS/eizyBqo
r6BylOlGKRTjsygd5SYgRMvFVHTZAH48JApbQTv7aim2BLbYGC77R6cY/W3monScR3wUCF1KtxGy
sKhr8RrrXNeGcUVzL7EJlNWjyPkKMLi3owgXfskiFDZ3tdvbCB/7TZiD4jOD0jmwiQJt0sY6hKla
e8sUEhR0GdIwKq8aOaNovcr8G+f3UDzp9foVnKbY6vaO0fje0qwfbUC1gSTqQ+/a49lu9W9FOK07
qzGfQGydfQyDe/vRCWHlCKvQufKbOYexAKeYDCBjv1Deo+xhYkh7OLKYl8ogLSS3XO2wHDYgMdj4
yc6OiKxLHZqbWu2uSnOMjhpl+rVgUhwhoW7KmvUgagmiMiKmCocBDpNWMQrkGXWeHpf+lzvBXsEt
9Go50mQ3zMHf2PNRqWKmaByX8md5wNT22JdlfbMcERzXHmd2RdjQpy2rJ6VSrOkFjVpVvS0yfyQT
vq4OVaMph7rWPxuqBDwlfW/IG+4ux39K/CaDKFBhUCWxmSpWcHwGH76zcFk7gkygO5OHywP0LIM4
QAzjjInAYFeA8y23UtpM1zH53zcft9ng8pctK/94cXlHB6Bvg43cLEdBwuZi6khUiGYwWVXkSOvG
kNiNgU1RDTbZbaDYXfkjMIWofgy+ZQQWyJzAY+ccBsYf3QuycBGSENyRqIjczCx312HrBPcp2SIn
u8R8EoLu/fJU0DfdDniKr16+Y3nBUHIVhtNc7JbnlgfYEWcD4Swut2WK+ado3X2GGd5YCRBMzMm8
GW2mTpRa5t+QCZZfMfyOCsIptmwO8SE9aTMDAM8jRuMI5TB3e8xVpCgLgNZPxvXS65YMMzHF9ZWJ
nzCKwerFdAXmtlJCAvsq9aI69o/9GHZPOetHV5GXEOXO/UL8z/Lhyq8BD7iV+ge3Nikjdb3d4Kn4
2e4xHKbmhRKIO02B2wzMa+yZj5lvzfvKqqHM08bGrVI+xH3346cG07QDhvwIJ/1d7YsBujgr8SKW
donsOM7mcImarNo7pIusqmIYrz/QUymWX34SVXavBqBUJgXhx1NRSsjszGZt0xqVuJFnhSuuf84X
JyKz9c9q2W9a4UY3y/PLg6JoETtQKthS8zEEiYAgVC1yae6LS5gUygGgUn1VirHfEZ4OzTAe06/L
T8RVZB8/fTwnmHlp1KzUvG7uzIgud0Oxt0W5FX1BinyodK3eA/GocB37nTLl3dc5cn1JhZ5Ouaj7
a912Oi8xGtUzkwrmgj8/6zkKi2VC72M4MHh3s6dL76ISCudgHzPNd45DZ+rXnXxYfkLEk11b5e7j
YIyNa+yBCCKKoLiJRT0bGaVLGAcqy6WbV0/Js10PxbXpFO0Ob+5+Qxog8MysmR6NvxK8Xlcvk+Xa
K79ozat4dJRTVtYarQVCJKa0u8zxoB/0qGGGkE2lMDfp7+iw7Asa/T6sxH1vgW6FTeijInite4dG
PhIa9DSBezCiWybm8smE8O6CnnzI9K3UupvnNLgf6m5LHJ52NVCqVVsxsSo06gs7AaJCXDZICe4B
K621IQ/LB4MN9NVyiJkpo2y08byQeO2YJ89BbCRb161grQvkodjOElosf7kKWnjV9d1w6EF4/nxK
dwllXDbCamUhsJNlHzRz/TBEdASXwm95bkgcMlIxroCMQ94YgqEuKPRDFpXxTZ8SmUrnSMXYzzKO
volYfiRNe/UB0C3HTFx0alW+qjwMzb3m6vPJtIOYZi6Yhp2y5mTT0ByNIh1uTJyy603jt8k6MGEf
Vu1wxgMsvYbofHamVL82emP9U4ELyhhv53M9krQWRi4eKhKDWhq8y0+5o0/IJGDdCPkwkVztmaor
uV+lZP9kVcAmxo/sz2hoxaNjS3Wi6X42c1V/nMsfR4WElAy1H09W8Q3kCucF2w5utGDOMSbikCrl
Nps0+16VW7isMK9QA/if9aIKjkkOsTD3pWFkFTs7eCn1OqkHsfHTGQlJL2QAmhqZWy1VEFJYhUah
l6FJMzrrx7FD3bI1S7Nfa13inJ2MDV+m+J030tM8L8/h9zkcVFopxILJ54pgpKbHPFKNCzjrLJlc
0ntjrpA0G2qwTxT3x0/DoLw7ABR70KDGoyXofg0Bo7WcAAMKh/42iMurcjCKlymzHdbLaP4cOTP+
MFPXbxWosvQhevUWwitUgUrAXjXwe05d65xkCWxMuN6EKFmxSWhQBSu7i7fQB/G36UvSkKCXXLny
YTlcHuaowR1/9s+Y2g4nt/V7fKX5idRMnJtKfbzyc+SqPB2q43BSfBtSyeKdoRCCkTQEaasVnP7C
b8hE+edDm+jKdYQx2qkFbSJMErdIaX+XlyPG89CZMfzWvI+Z1wqL00yv7aPgQhrEGqsiE1tKrpb8
3P0kCYXU99oaBpl1XCg0lUZBoLGbMwj2u2vIp1ueTvqc3Rq7DLebXqaKfYliF9pdyfhaF46DiNAc
1bvlBUs65RlVax/+fG605rPhBB2dSoLcIBiJdTHa9a2OM90qijX/CAOiWScFkYrky+lPoQ/CnGTD
A4tRe7Yy0mzl0zVpyKh8UIRDrN7qrKZPOPAeBBYBr61Jw2jSneBMDWVD98ltD/ZP8to0sIdYQsMY
BtSIL4wjzUUcdre7quicY23Jad6RDUrSXz8resVsak3Oi9EGROqiCrMAK52MaKRwGAG3TQPoOSE4
fKzYAgYGKnC9Ss6aLYEgPVew4aGyb1DAfiuSh7BtxTsAIxzPLKxhB5fWxmppQuOcU54qtmgbEr6G
R9BNqSF0xfvcf8U8JfgmNAfZStl88TN23SlIJjKnZL7TCS3ehAbb2RF0Zcdd5J782RL7FifGI+js
eMScRdkTJjpCUraqXewT9MBWzAH8GNM7u2d3FzaTXM20O9BrDD7DRv1a6wJUO2nf3ZjsTCxywpWB
UTx8OvGepdWFOADnqxr5dMRAgh8ipxVe7rvhme4ZLAmK15ONg94RwbXY2/11Xij+lRJDCZym0jgt
P1GG66eA0KDd8tOfz0W/PhckpnWkmUkO7pgfejpYezO2xptptImzmbXsMQThhgzgJ2+YrwOUjLhA
zpjLBMmovbLpHVdCGYvbSrduY/R4Hpyy/laPAcR1GzULN417pF8e7LEXcciQxiR+Ct3wtkJwPJko
4p2mHY+0ujAYtqlTB8gtjH8VtRBKo7Z0g3u1YujizpB94H7segYlUu4+/fZv//kfb+O/B+/FuUgn
dpm/5V12pkfXNv/4ZOqffis/nj5849DERxKZsGMbpiEIQjEMXn97uY9wf/7HJ+3/mBgk11aPDsuw
W2wBlHS8w8GT6AJixp91y7h2ac1/F4J8oE40b5ZD0IZrBuWDObA5cUrCp8JqaL2szzmM7Pyhr0Oc
iMyseQMU8LqxSr2wC8prCwCaMKuOLkeq2reFMksz7rZ5aSqkm01RscAaiKHoSA1rXW7wcOxpX4pC
4KYa+O/QEs9jFMdAw0EzQzzDZttBP/8hIY+h78HV/uMQg3r9aoSi8/GqaTeINxfFclYM+NBLhtZC
0+ojLPth2q2W6/pvv1zYZrnQb8SfwBanVfHr4X9eR6ShNcX39j/kP/vn2/7yrt17cfOSvTf/8k0P
RcZ/f33LL7+Wv/7j7LyX9uWXA8Juo3a6697r6f696dL2jwEi3/nfffG39+W3PEzl+z8+oU3OW/nb
gqjIP/14SQ4ozWKA/XMAyt//40X5Gf/x6folbV/+y/vfMTPknxq/m7bl6AxCG9KH4TAUh/cfrzAb
UasIR0PirTv2p99ynOPDf3zSrd8xCNCxTBfCVVXd1T791hTd8pL5u6NawnTB14WtG7rz6Y/P/ePG
+PjC/v5G0XXzlzuF34+SRmfE245hm6rpchI/3ykqljJKQN+CjOOAzTNZyJlXWtLzHAb5TKJXUzOf
vMWOOJQJGTbhE1b2Qr8z1Walle5GzWViZbwDffG0ZtwCgzE4qzUNx7RIrmYnPBQ9ATXHkXLfgNcP
ReVuFnC6updyIM9nnXcvdgZkdGR7o5xNQpaKY/oQIEag46dyZq6y0SBB2ydXvY+z29m/nYpvskzj
Vol1NN6s69kVnECcLjmnVUw2rY8hU7O33LNheSMpLUziW3qL64l9c5wRG0kcAMvrxsJ+PsvYt8BI
zChZsQBntoJUUeBsQSuwxHt/pDR20M9EceIN47SVlydURs8pBAlE8DBR5kpxVM6MjkaSe5jIiGBf
s4lJsJCPFOi02RcneV1Xqr6OuM40EmAjIgC2qAolnw23/nrSsfbEK1VMZBlfq5bUl9CbS2LPIYI6
YvpQh88O6X4m5z36AALCvsJr6JDRl+3dYEvSO2mVwTYrwqsAEpdMjWn8d23UDq4x8PHnQw57vg90
2njhtgvj3YB7LG1FPkJFFu9bV0FidkAk8YtYWb1LaAMYT7HCC87EjhNZHyqamoy0ZqW7nARByv5M
W4nzVMwLcra1iO6G+MlMSLmAkrGZGm3lOI/ddBH72IKr+Fyox6J5seEGGQ4pPhpcYDa3aXGpy9ET
CsxWusDiYmLiWWgXziknctovdAjdF3mWEdbak1Jhqd/ipvKmYNxhJg17uXFbaRjv8e/mFMQTELGN
SHFF4SXiZ0ZVbZIZgfY4MrDlZqAmxLrh81GzjzZGUIp2zRK7Gqs3+YyLQi0jWdm0cOVH5mCJt77C
lz2EeosFa6W8ZjPJFOOF7E36Be1qIJYCR9GMJBeT5CF5WilfS4NWJ5StKQuhK/X7SLd1dhWvwsUk
twevzPZGQaRJ/Vw0l6Z9oz28Nojkq2WyKcNLZrzMIIoZf0ZVR88iIzUnKSyHlGyE91azkzxapf86
tuq6i5Vt2ZBrp35tm6PGlhb6hCdHLrU11WPgYVflOYAFeNJzr2frwLqU1C2qixcK30QXclYxGQ0l
i9xNBb3GZq+TOAe3vsAUXtn0deGdrsD5VvY4bCr8LCmVep3QIjp8DsSEAPoqJmY4/uIcRMCLqIiG
ixKvNkdv1kavqEZPXrOBsSKPMbDC9eJN7r8tlFlChVWoxN5IfnqKj6KgKpwmZpSR14eRPixjxT5b
dY39u2TY4dEHDyCC2Iyk7O2nSfxvqghbVgl/VhE/5kZTFULoNumdtpw7f6oiaGEIN2zBAkT6vSlq
b751MSbEAWudkPyAoyT+RBcY16Bs8pM5V20quNWwOHQOMNyoAslR4BvvVRD5aRdDHmMyKbcIT7Yd
bOwSnAD5o2c2+LmWyQ6FSK3uS8glLUG5BUkoMzt9N2dfNb3Jm2wcl3ugKaCunn1qJ9fAp9PRVsaQ
kA/3lnIDOerFsHcZoYEu3zzqx7XoLj4Qd0ocgK++GfHXjKD1ZGdZxyorUHK9wcjDx4x20JtPi6rg
WkcoUR0Tb1vrtgnvs5buyrj711dX+9uV56era/16dTt7oklgcHVnKDLjQ5Xgm6DjGsk9aiMlUmmt
t9V3WN9KfDPRJpyMyWvqkxlVm399JiyZ//V7NnRhOaZtCIMF99czoZeqOKh0+Z4LFrttqZ10Rju6
BkM9cOFMdys9MPyjdCxr6SJ5VXNufAQFqLLMTVFsbGtnGR4e7I16peRIStmD3CXFLXlsdfVG9Udq
lBLxH+zFXSKTCK19idOo0t3+648iV+u/jFhXFSrjVX4aR8hP+vOIjXVHVR3onhkIhvvaEZ9EcM1a
kqm1ev2v/5b7t39Lt2wdb2VDc//y/WHOi6xgJN5cRtFCWfW9tGc/uDPHlfMKhfn/8dd0+ft++Wwa
hZBqUSsBKpia+EtNP5BKosBB6CAHMJfE4mD73FYhfJtSg8bCHahN22R8E0r1hfxelzVjUNyNMl6G
AUpHQLTOCIDpoMch/W3Cwm9SwiuhdddylkdiR/h3cqHvsR6V8jUwnvCmc6PwMdbjHS0jVP3tN1PR
Dn74UEftYXbFWmvEehiRjMqAa84iTeNzQ1t3gIpo5G/2aHr6tMU5hCDMO1r0s/pCi3xTdW8DvmuI
IlQWV1lGyJgEJ65XyEQS9vPYSaFSmFR/M0ynPtMPuAKD/EJJRvthIwCukTPUpBrr1lnv730dkwfl
a2ZoByVU9i33/ITLyUz0RLpnCl0zUlYxGbqZfRYdhUyPwyfzfcRpy+UBfIlIBz6KTyYLK5/8tMHw
IBIsky4q/CSy6jBVqtdyPWHKk1WDyr9R5M1BTlIK5U1O9LVfH7tXmNMJuahxaHn99NS3MKVACttB
AFjsBIufQdpYy17TUL7t0vapqc7tLM2ctjFZkbmN/ppFAsTDQ0lV4+44NaSXkGbYJ8RZkXWWnBUC
T8jwkeb+uwHdCjpM+bnkgpIVT7PBRapwcllVDhUkjt4QHNaj9tWxqrU854o1b4pwLqNg66vIM267
qYJTZ2+MRF21zjEJKIALflmM/tHEzGSl5PqyTHajsiLsjvZw9mRW9V7Th+uCjHuobJKSHJKAOBnK
Hg3oGpko5+Z13bMOJ0ArMi9NNIqScFMEFIs2bMdmhzcIjvmYixMPEdE2G9JdjAJdDyqu8E41CZvJ
TvhobQOWlZ5F0xD8duTI5Pjtip5S9chyCYNtWZc3zuyum+SlCU22+Qk9mYuGMqss3js+hU+1aY2n
oIFOy3KtD9gQUR6VSUJAD5xlbhq5IiHpTvqtOqc0wtO1Fre7Cccx3zgV5V2Fi1ZHISRMxmIcPMAR
oVS86p3Yi5F4tmXwQJDJOpEDAj9IYOEcaz0EUWUSer3Z4yJBbZAD2DRvg/MqqK41nPMa80QE2ET3
LqKsdV51zFhy7SGX1vj8BYeamoFfcHJjf3QzsMdJjuV6oJpVWbGCxKNlgK0q/xjaEfNAP4hdEI4b
BY5EF7d7khe2+vQkSxGqGxTonrwrI6kv7GXKH2Vo9ZkRgOXyXkF0XMI0wkmG5bBE3NjJ7lshDqF7
tk1uJ+YLuyJFpL4U+NrL1aozaSIyCaruvh4qmPwoIttgqW9JbD1MsqoeH7L2VW4i7ApvZfYYdUU2
PLK7VCxnkZNpVPZvvqpskjjY4CzSNW+yiBpQT4mtw58xqMJpuHjFjHGLHW5Cpd8083MSgQ4qDGGc
bJNJ3bTZyugerLHw8gzLxhJZ5VOZlHsUt6EOcEPcWeyO9NS0g1VGZ5T3O4vP0yveDG+mcTc9Hido
RHdQkLyGnPi68fcVBrlOsYq6S1bdbGPQQ/mq3FngQwdFKWcL46Hy91Krh83Jd4VEb9lYMBrk1sFl
FXUZaIZFAYutOCGXK0PcmZiQ2pYCw/qb4vcbjfA6bsL2DisKDQHKZL/Ka66XBLYkb3XOvE+dSdrz
ph8ospN6L3dUnZbe0p0H6JxYjGa6qeY6db0yTQCBSJQLMvaZ7Fi0bqP66N7qgOhHOQieYUUV+EST
lGDJbW/9nPrRuq+hQoagHiZF13Dp4kct/x6RtzRExcq0Um+A1l9yDirpX6nvmRmO2Axf7PEwZ9jj
ACpzJbR1TGNU/j9m5QYIeocYBQ/xFGl6OndrfYR0WiI5bGlbK5jXAhmpirkWcSLpip47osRR9412
VyVHbJvK9MHtMN15hQNq6zvff47MtygyVsFDS0Usv+sBa3Xrc0pfrzO+/3GyBe1lt73XlHMypB42
AOvIxhKrID6K7WSNKzGu7oNM6hxJOaezpffDym+gk06en8eQMJRtJRddZEbadzU5BSjUOgv0u7rG
23RLlUFMYQCJV9hPebeqtXhrAEqojXWdh3i6ra3o0ekemFnhIMnMgy3F985iEn4PzWzlJFdq8DAY
5jrD35t508cl128fC/0BOrPC9MwK4HP7sFltT9DFCCyGFmGS5GJjH/lQjZugvbUSDLkI6j0kGsL/
m7bArFp+ClkEya9sxm9k00Ik1ghdo7NLtGaFJc4Jwt2kcilmcLkX10y9AgZoAkMXxDcxyDYLnFXR
meRdaEfir10bv0a924jEfVSC6nYGuZtBWmntINxVd67abVt4FhHBWy7OzXUX4tzRsmc0V4nJJ6iC
bai7D0mQeZrbbybuKTNSNgYxUnD6AISwoZOGv+kz4YdpG66VJjwOIUzejHOA0kdYIguCXcOHxUrM
4BspvUR7CvwdfCdQJjmAlE0zkJhuI8hhksyzq5EoRigtTLc92sl2nWp7fwakfMjhXsnPz31g9F9t
8TiViMs6XGbWvRUQD9YTAYf71RSvE1JHJuT/FgiTCzgmumHTxcVK+C0sXn89T4LyoPacBLMSF2Jl
juBppC/DJJlh3pM91X1BNwmWqoUbm8Lq0DG6pHl5gQKUhrGUvhlQ7Wy3p2rgObz/tPSz/MM1W9EK
EnyYNQekIxsdiokyPHTj944eiJp+afTsAEKakzAXBcyHTfJdm79kxV7XHxS1X3UdIZ3Kw1BDgRff
dUFSO/6V+qxs0qnlC8cgyvwuB4oMSNb87+PwMOg4W2GEM8FNsJudWsXEqXzH1xhfjH5VMs/Vo7mW
P1tTuNljsotP1XcLxeKEi3MXPZMJu5Jqsxp3OXxhVqn2nE/m2gfYn+vUcymOst7fxLQaDI23EWOV
TrOn4mtY08KNM1iMoD86LFnT54R9YzUAi2AlvBKi3FjIZeX7U9o1CtcoJqHN4G6z242TYgA3EVSM
831C0nUSRhvAbW6AYJXEpD8nBN/i7jIlKZZJmAwy2yFO9sKByJHqeepmr6F6lJOEYmMFhIEEcVbm
aKxorPOZuq3BlnC0x7uMvbt8m9uYJOV2a0SI8AYw7cRBoMMZsie+G8Xcbq6BIhtIlVb+PM1M9D6l
cbs1q++TOVw3dKUAINBKTYiWZcoNi8UkTm59m6bZSu72dWfcUqOMPup+ElywQ1pJWD5vUEHPlL4m
VLqEYKis3mj9NaEdlz6YthFQcTKhpAoOKI2eI1ARWvGbeIo92e9oTXyEqMea+d5KXIBOFLMBHSf6
e5FxwTprK4te2TZETrlSqfPa4i4oeYeh7YYSHzk73MrCE7+vTTOOW9n2yZNom7Ga65g5o2HZDOQd
zxHBBtpLDSNh6ijH1XIfUlSyZK9wUPEYytZ8xXBQ7T0ghLf0IMcWILleNxjoQXDawWXdkR2VSiNQ
hBwJ8W8oPIfqSmdMT8MbqUqGOPQp30EIYq0e7NZnpYQnTN8HdtzJ6i+SdOlm4VbW7GEyr77N9lsT
wKqjSyiLrBRyZTsnO7dJb5Whvhn05jC3eIYE8UWHadOF6HDy6H7Z3f2PgIW/RwN+wRj+d9jD/5fA
gvhpG/w3wELHVvIlj/6CLvCPPtAFxfgdGoBlo1S2dVNT6V/8AS8gKf4djzITGwxHNy2XJv8/8QVh
/w7rWLVodagAXZrxJ74AXmEDLTApQaFzl5f+B/iC/PM/bdpNW6cvYGm6qdqu7Vq28ZfWSmAM+DCH
Ku7no44/emre1boBezw7NcIOb/BJlQI3zWAz6NcvoRZ8C2IN1Z4aoQ6oBoyVFcX0bzI3dE8YROKx
bQe7yfY/L1pfs7RvwtlKYIn4ytYOigTO66EY1Evk+OLoQPKJM+I5hmCYr2OTOrs2RXmsumMRRtrX
clAmzxl8AxtUHKRVPXOPTjS9WC5QgG/e5tiQwm9PGu+nL/H80bP4GZ6kt/Rry4nrYhmqpoH/qK5l
WLr8An5u1BQC8ZKdhTdWXp5HYX8T9AkS2h4HTPwexzCY1iNZayuzsliiLJp7XRnvAAdvO32INmPM
074mrkxdzixtqntFUH8JyuY6tpMIK+T+0apcfMMV7a1wrENSOuOxFcmaBOtvhoWttoifKhAo5Mb0
BWL64fhoFTfCb+4sFuZzmHEJSNEK12M2h9cWSU9w10jTtEo6MIxEQm9jE2TAJkYDIk67zkssR23l
Fi+9B7vR1etwHK60PK3oBfsqfqDGNsP4tbUctubEk4aEDF4NGOyxovf0QbWpAwfpmUzL7rnT7Sco
txUtm+jVHyybHNsxXtXTOh/YwoV98jKG6WWsQjQk507meGWAsZPVotDTjE0e5ij0fDqJeUzwB9Ui
IH1E0/rbbDkXaEx41Lt3vZNnsq/hbHrsI1YtrR9eTg9WqNEhnVgkw/GoQYqw84YyP9OAEsp2FwhJ
dtKHPdw6vE+0SazEAI1pTEdWa42YkL7ZkdV9xN5Go3BOxaZDNrHqoHOsBR5Rq6G25R4uwpi/F98p
tua9M4XPqo/shjC0cdt0XJfS8ZFyTK67xr0sr7v6dorT8bZ1nWxrTPRqyA4D0vCvnXJ+0ho13cRs
e/cA2mg7cLVLQN+3JREXaI/MVR2nx2hysIZQZzo6w/zKJnOfz9H/pew8dxtXum37RASYw19JVKBk
t1Pbbv8hOjIWQzEV+fRnkN7364ONcy7u3cAmSEqtZIlVtdacY0ZJ4HdM7Bf9UOvzOutzzsNwHEC+
7OTSkM4Cgz6l9M+vgcmo7SEUa9InplunBN+NG981AxQtqKGmN3Qnv10XJCPvF4t8fi7d24A+CstE
QCJCtvyQk/+k++7ZLdFto3DX4cQJC3nzSba5OC7KK3fYqD1mnNAhgFysCiNY2munzDJYDAFWHyXE
J10BDHasj6GfU9bsFbkpcEbd+jqobjm2vcx2FlSpSCRueart+N5nYD9zIQXPS8SlYbwKbbWSuuDI
xpSPc4zbJly8QOAzmNWpVPQe3Zx1jzkWBJoQybUDUB7vMVBR4oc5uDetxiTEwbxhWU2+GsREU3sQ
pMmi3xjj9GcwZTeruK8nU3+fseuGgy7+GCoh/7whxAOq/ZmYq+o2LIPHain7GATM/iTV5ZGUWf8A
0tCg0oC6pKFuYojc+8JF6uSa1nBIKje58zv6n1omhiv0rWMtyTUnF/qhSoLvEhr194JSKoxuzQa9
dE/IZIf8GcwFnqKzgKUQggQkzc/QLpj1LvRaZdShgpSmfOyzALSn1I8uBmWqi4N1GLwBBLoJ9zEv
aHsik732vi3CfozrcKy1p7Hwr0MAC3cNxw0MEVydoX8xTaGF8QDWzZ+BSA8zpQrWviX8hKGBmNe2
3iuxXdE0swggwIHMnrhfe6KsVBYSxDXLx5gisWCXtO4KPUVI7biPdea8d35lv1AkIOppCGcV5+Gc
sR7h6WneauTmLT0Gdnql11IEr23HFWmsnFsLFYq2UrF8MUXytUl10jzn+WhjCuvIT9hBUNzNgjyX
vpieWqFbO00vrm1F7Qi6c9gEgrCFpQsOwl4iQT6bC1yr05mi9v6c3Go52/sJ64mgADXYHY6csf1Q
tjyQMvNnmLhilibtyySgq6nRYXH002w0X1TnWhfoy8wJcJLirNvNAcVVj6qlsdDwG4yEpGZbvovU
mg51px2Dgqy40of4b7VVmKXGQCfoo61ldgKkcIil8g8JCSatbdE/S/CylJpZEjlCdOFC11xCap++
tN6cX9L2jhUHF/nJB4vd67AOW/8t1VvKja6Bdk2dck1+98gMOgSc3o/kDR6m4r2x2zQCyw3aF7lq
tsQuvhjQHX38y9RYYFjNGFGVMA9wDTGBI023PhC66gcjJahcxWPGlRUz8tK490FuTTeZjNrZGqlC
iurLHPh/ZkZRtK025G0kp9RWCPFa10FZ8dyOw3wasQ5j2beQMXnDveNo5n3rQRLIZ+IButI4+XF5
F3cIeXQgT3B1uygHON3mrcSEpA+Rqb5k6QJtBH4CtcBh2SsElER0SO06QE9shRY5M315V0fPj5+e
+F3L6I8qlg8aOqtLkaGRzxt1VuYkD/Nstvu4mNPDpAuFmojSDFBBajPOfK6N5rtju9WpVsz0O0bG
muvWVHv6LiEaKTIF2Q2W7iK+qF6WFux/y6rEm/5guEO60CBT7tYLKbna5DsZ0SIcPTIcRaO+hFJx
Htr61CHgokL9MfOT2I0DXSjbSD6CWaUYBNwUawipIJqKX0zNWSc72bFGQxDhdJ/gSFhUkfr5hxnn
BvMBNoD3DJTAc7hoQIdLSJmhQQn9vs4C/9Zthgca/ZCFNbq1Rd8j/uTy0PpGvUNvWoNZSACVEp9+
xZLzW1jS/z4yQaniKn1PE3J/4IN5ozP9Scb2XEqn2aWWJ1hvDUU0WdqvVAXOzoLdmiXOnfDSnegS
L/QwC+7BFIp7unbVPf5W8qA1MiQXkHNXNOv1Hm0Nw1kRH4aEX5afjw5VFWLFe88sF7TGRIqjXH/t
EN4cTVa5pAXr3jdpJ/xRNOtlJSytmd7dmNSRte4JIptx2vrhdoqOunnJyCWjYMQwn961jnXEKD3w
2k21RMuvUucjV7k/h7JvV5A/z7htxjX1fG1066RtnCkFkB6w3aDWG/zsPDQ23uz1QC/ES2knvydL
92myGYe2TJYIITdZy3Xir1eFhOHcemuGEj7Z+v62R9/29MF4r0grDW10BM4j2MsCRIpRohfGaas5
p3Tw4rD0Wh/t6BrxumawZ+vm84U0CaOKh8zBd94Kk3pyp0+IKbUSAFDe52e5OHeghIuxPnDVwbQn
neo8VDmNLfNVFSQ09xqh19tmEsNXpOOoQXVGd9tdyDSJoaw21hhtm67BUF665RG1FCL36rVas6m3
DeSIMYotatap7/0wq6qJPPwkUbsFzLMEz3Bx0S3I6DQ1/ZBdsOXvqpI6OGdqDB7SOWqVc7d9KAbN
pGU/rXnYZRBY4dy673//NH8/we2cSej0QcpaUG930nIHI2L9qySpWzOPCzymA+1s70a75jjp7slX
kAcQmtau9wamijNg6Awq//qPetFQVhe0YtzS73TgnHzQpjPzQFCGEOJwWFJ1OXUWMWJ9wYRje/dZ
4bxjfwvCeUr/+UAM01L0H6rfKTrDoyz938JFHJCMC6wp5UX+0AFv16jTemIK0F6ufwZsDrhpB3wd
E51tdMGt1RVRgjb9c1O2ovvcIwzixiLxaxDIR1MH9254YxOZo91EifUR965zEJBEdx4xW12K2a1d
N3m9EB+VMbvZjsxcRsJKSbivt22pG7w6kd00OA0x3z5+RgW1/yEBv1vLW4MDK5J0mun0EeKKuBHq
4rqJJR4PfuCM586jfsLsTrw9XEiu41ZTH0QzzxRCJpqPrSOjbU+tt2LjMg8iBkVsItG9YnH4lvfM
/eZ8GiJXODbVMvAjJASU5+1qsP3FP384XBdinZomE9y7Zh0yMLh/9Yaq5UOrr9uTVz9HYq93WjO/
m9P81dZK756yijhJH5mImwCl7hicD3XsW/czSHJzR6Bvfw+IKUtpvgEVTWFucuO2IX/IuveMGBi7
n9Mf0qn1EHnhgeYljtq83zbkjP+z11DPG43q83RcJhOe8lkeGMjMe9RpY+ginN9vhwFs4TaWRWQL
a7pP3W66L8viQ9MH5wzNlzXUdgMSZvvOwVL5n3ttdzWWVN3TzTVOJvryz7tuN/gDUHRJfCSTctLa
NZtA54QI9XdYbL9Ku2geHDxiT4tfPm6nW7sUJwc0wee99MZ9DUZ05UBwxaOs9LftXjIl2aGe4Iej
XC/foRgcmmOr1RUpnrKBOqBD+O7j5r8dbufm9YZtjxnTLzQLFtVF/sF23+38v/79dk6fg1/KqIwj
8JpL7KMBSFukYMwJDw1MFvqw/tmdnPLk9jbNAbqg2irNpTXQ5OWvYNEu5pDfclJ5cs8v0YGtr4Lx
KqOQtwhEZg3QQ/E69u20L6UFpAQOEvkb/peYiXDZD3kk6QJD9jlkIvme9fYDQQQMqyILhTk/zZ1j
h1oQt1GvAGkDK7Sw5oUmq9SlGOKQUIYoz+Qd7ugw0Ur3svriwiam00xSFm2YDFRcXcRPAHnjUwz/
7lYZ/I3/btpFe83dVj8ZObpAhKeI4BXFWfGEJoZWzEyPVjR2MuyU7yMmsurxkDm7bFVDuFpzWpI1
WoP2F+uUoxAPrapYRQzJwVKM2f3Y30GEvc3T9GA6JSVUwr8zup72iUXe716Io7Cdj6Gc87CRER6C
ZOePNs299FYuUxExazmYrTfsZsU8ZU6pHPVqCS64k6j6su5P8+Q5sZXcOSjfKsKdDSjGlJKDc5zb
36mOp2GlawJ2aDqF8IgdqX5RcECelgSYA+sybPjqnK2qvTa5NRAMyoaPPoX4qsLODRZ87XQqUy8+
NyJoL7m/EMwimxdSO5rQwbRL8YqvJ/w0ccvHubolWndIY8C/LbNLVgorJN+mo9F4E81KLGJ59i5M
r0CDp+fnblzuvdS2blCjdsx1vP1UduW+ktlj6sEFXTRaN7zg/lBjObhtm6avs1uGkWQ9Y1n1GZId
oTCzeoIrsSAlyVs0sx0dupkvxlI7SSQJspqmtd+z+KcCkvCt09z2toglP8Y28nzh7XmVGYwYhVjC
fmkXRCaEBhA+EZiHTvMg563fbn0omqsuflaG9hN3TBPKpgohuDYXw40vPi5Zmva8NtYEkTXnMysB
RaHIRfSnHCsitELe8hnocLu+eN+kkI08ec/87QEO/PP6f9HNydlb1P00BN3ZGaaS+lGMAqQJXsZJ
0S7mQK6f61LJ3zZ0D5htTAvjnmp9R+BVTczc4kqxl6q/80orqjSWaR7z+xtGkuKWc8FEtbU+yuDu
TYNZqJeWuHqqItRKpieex59cVUZ10IKP2RfJUeeHvoN3lYdVY9OwN6lsGOuGfvJhqFUdYctsbgVg
WlJjNHdXZhWz93FPWUkeA2OpaEvRPY61/M/oCxbqM0TlYJQ7Ycy/nCQ5dbBZybxL9i1k+6uVFvot
qUwzcvMVyv24xJRJl0olIcmx4AiLmqKLVSQ0XmhbW25YrZ+zPs0/fNc7LsNAmFxcvyXSYjU4jH+C
AsFJ7F5da0qi1kDenY9ffTJx1q9jACoXxyIAHZ3pPfmT+d7K9ZfFovgy1O4hKAbaVcwAWXXo6Jgm
8BNBd1PrhpC54kQqDxpR5xFkAVePBN+4bRqnYr3y6Fm1txIrOHR99hzghDo3FNBSS3tL1wWF1hbP
ZuJ+Yb4Twhr/1U30bRNt+RG/mr1+GKV5DlSNWaauG1pVI01djRalq85GOxHWPPjfiCL90tk27F27
pzlUjV8bPEMnQdr4jbVUcBtgH3zuJf6SHAigj/fbDQ5gEoj/5Xe/mX8afTDe/m7w5GI/c5d/zi3r
TLmytMvfe1DeuJppBk9HUPlKMv/NliI4MBtA+/NBdmIfWjk5IAudXGH1b4KsDgwb/K4KGYdja1EH
cSvgGGl2ImfIPmV2/iqIm4JHSd40ucBUoOacAqT1Q9gjhd+yve/97h1MWns2Ie4thodZv0GSU4j4
CZZ/cWuk7YSBhVim99sInAJKdz65cUiCgxyTdt/YXAEcN3vAJJzfmHXSVKXNjzEUbZ07lGCyJUXe
xF3xp1gj0NbwQRjLNN08HantsupwFiRh+ag9uwFKIOGSuebm6gbAaaBlJeDP1leZxu6BcNanCXo4
ehpw9FwWHF1jgJT1WZXWR5cRRya74VCPWI6HiRZiUSzUJ/HyV4SrFMPRtEc94n8eaXb3HRJbQEdp
ebaa5Nn23nJTa67byC58zH2ClwPQ1CJBpBow1tZrTkwWkpv16pVlqMZRRW5SJUcZ2+2ODLeesmH1
xyikdXQ7t79ZU0P9D3cDxZ0KpkTF13m7Ontlrh9slf0SdnkSTUUgcKl3N9EV1lFzGfBnruz6oL7Y
dk/3nXCAg05QGvVc0hKa5DLxRbnYoncPZWMwAgVnw8SXkOg209a62c3ttOrPCBgdF8A9paBi0Cuf
vnEhb7IlPdiyvd9E9qB26587k5FlpBYbtjoKqCD56F3K5Yr4DBljBYKJfElTS5ECbAuEpgQm3bbj
QjBLAUYYQM6srgLtcJtRHg/mPthvg5fBXC6adTCEs/5RAsSjJORx2Yq1OqyM7HsFq8+WDLyTkUI5
XP8e1VA+C4PuStBTJ7dlvRxyg3jU0Ulw/WbpzXQMP0xsiNbdSF2mzS9q7I52R43KBXCEcIAP3Qr4
tVeDleHxJhkbZo11pMg00KZU+P8Wx0aD5V5636cKlhExZqyTKnOeo8E1aFqP/JJdzCRjOaKDjwUU
Gqp6+6Hv1W17/7jtUkAjmOSln33ApGQWU8KkGJinNJ4mQlNXT6zczkIx/HTOdN8Uw5/Ugkesu3W9
b/0FNabF1WwskTCKxHvJdEoThpeepqkBswvs1E7c8ewiyNMCftjNwJ9y0tpnNTIszzDHwn7FITdQ
pGZqmrTEenweCy1rrEJXVicPxYACSEeiiVaqpbMf8zVo5RCyTBI7Y4rf/IXJy0j11A6KpwwD4zlu
Vb33+5cm1Y5VQwL3MjsYfhVu25LqlR3/Gi0+4GmB6CObsMu69pDhQyY+4Rf9XPMQtHq8d9YBZ8j1
99QD3dRJ4ooGjGexXU7oF/K7cnGSC3UM1K7SBrGQiFMq2p/r0Oi4Hya/DKoliDyX/q6w25PGV4OS
NZKzi4jjr2ajVNjGI/IlBCfNxChztFuNS04fEEuDUrfb4xfn+yD3Mii+eTULZLwWFPFbbwH9mBw8
3cFITCntQKMOxkGLasubAJVlSYhv0Y3qnqKCQ0UqIi8hVGr6Mg9KnrTODXsDAm9DL/Xg+le8rSZ2
Az5G2WBj0qwfY5t+D6y169fT8RiD7EmfC/NsEPpy1y8sJfh2/aza/F1PZidsUXxNHrqLKU0joI/f
Wkoz/LKXm1nUe9CTb0tsUw7jgzN9oyIJh/iIfEJTBl7pN/AegYDJZ1Tw6qvpk0rUUdI5kPTx07aA
SNXTNB9nt/mzfWvnCRlwMCQo4nnyGxlRKKzghaFx4qqSrvPNKfboIayb7dCrEnFsmM/stnOjwUCc
m+nXTLPiW8OM6rgIBNuGpfnXOWuCK5SiFkD1dbvE0zg1wrRhcvF52V/HxM/5/zbufe5uNykkI4VO
qsj27zCOsEb4HBvXoWII1v5JUA6kzyxcFrbRFHBMeoCTOtI203B05/wMxOyd87F00Q/3KjjFQVAd
/5Zj/tay/nXu71p9u8vfW/9VwPlf77fd8HfZ//cB/nXu78Nvj7zd7///3P/rs/19+L/P9j+d+7+/
gu1f/K8fhHJndyfMCoLVKE+0hfIKV+oQalJ/RSfjhxXSUfKb6WkW+b0ltTYiekhGcq2xCMP8piZQ
kch6kD3/chrrKV+c+U6j9Phs16s6O11ga8FD76mxoCYx468VPLBmOWh1o74pPxkp8EtxTFtHv/om
j2SB5CqssXrCh3FXdA3T1DVwOjdc75tbQrUZHcO65g5tNuqIF3gfE30SVLbpgl0mtQGZeg3J4DNm
43T9RxTO9iSbVG/kN1TRYAJxUkPsftN0/xXwXfM0z2N8Z+kdbM/1PDiKYDd4xXK27OA5CARLDglJ
nhnXzsa1+Y1s6e6c6/g+Wu2pUunbpPnyKTAoLtGtfC3shnEOYda+Jczs3dXqbo9VRdx8shhe4w5N
VMaoXnTt+2AlAardZpfBCKao0mvvmoKKDOvk1TRVx2ivgQ9cz8+82b3IIKn2ULleferZoDG1d38a
uRZDFiJvBIlcjybhm1b7X1VeVE9BC1Rjgi6AdUjJJ/AXT0sepOHs9Q2yUPD9vlYE3/xRR8vlmW8q
C9xL14Gi03RoZ4FjvzAUk6Y5Snkr9JKZOdz/Kj5s70wnOi9K0dh/Hi5aAV50foSY/8VfYv3UBdql
d/L5nrSwZ2dQIcZr3HdpxlTeQmFlmaW/bwwL+2aZG2HgZhipIfwWbveUODJ7GuCqwv/wfxZ4vImX
6LRQCh9x41hRs57aiJ6Z9Tz1sXuPZqFFsb0sVJihtTXj76HnA2tcOwW/NRPTIiUCrt6lgUefTfTy
rFVVCcro6gAU3JGt5u3RVLoMfmP2rSIRkLqdPoeD6RGqgSPfAaKVBxWDVEUHhSnGiZf4AcSS6diY
i3fLLr+nnts8QG3vn/3AubRDQ0QoAuNdgz4AfR3d3sybHOSWAx7aGIBEmRHxxQx4zjNWd3Cv9rLK
sPg3MwIN2Ajv+YTPzUvFdK07W3/zvMftozdphV7KBaaOl0NZH1sGv5E2F0gWR38eeVezU6ygJsAQ
SgeJM1DqD9s0+6a31N0JUYh8kY/frJmusLK19H4ep/Kyjkz73nN/0yA/QVjTo6nRvHeBzmay37U+
dyL0ezmzWM4i0vd2tYNoHkBOGxLYZr3mwTdnjaw30GZedUup/Xa4uIgglaPUycrk2feo5vnYP5pW
+i++S3qc42DCcNfzk98MR74wAOm0gBF94LepxPhDtXX2INPAfXZgeTOxzt+XSpgX1dMBX3UTl8AF
G+hUTr93qV2FCYnVVAYq9438MAop8HesslZfjNz9heRufGNFNYhJX5dE9Ngor73pHu8oL2rjth0W
0wtxLeOrabOuLllHHYKEoZTplL7Tvc69EYVdr8yzJOTnnb/1/MdcGuZ0N1jjAyX+Zx2HIwvx1Lgn
XyB768fftuehSC2gPQRAvIgGsv5sT9Y0aiGZgOZ+t3BR0DPNfqMGwdV5JFDImpX9VuRkE8fda68m
cc1yuIkOk89c54cLgEieKvpVx2nN8mkq4pxcV5JYvB4m9XcfQTlZm+LFz0BfSNv/M+BbfcvszDkZ
jqmH22GdNsgHbet7BqfnGDgt6BBkDlKpFttOn9yg4ltfvFr/6ZOq+oaSZjnpHhQEa6SKp2feW4L1
c5eRMHPncsV+08fQEbF4W+oyvoOtsBpnEeCzuPGveUJ51ylM97h9ALnZNqzn++pekmv6ao6XuVb0
uQg1OFgLmRILiXyspbRzC04vErPVRZAF0XS25mudKiuyPIpKeLetaIQFRMcxSw6NLXXgyF2g0+lV
aBNkcdaJO4nEUtEMUas+oS/qGKYtFnLEcMwES48a2Of+dvt2/23vfzqc10f7112ERt3188H/9e+2
e/+3m0XCJ+caFVGCa0Ncp1Gy7REMQaF33Yz/2YvTLe56PU7aSa4CX4fauD4+aOvbiElujZKk5ZlZ
r94FI61dVvk0m9ZN4fMyt73tXND6wb42GYzctZ0pqedEqCu8g2bQpUnXRhApdQz0FBPOlu4RqU2K
xo4ruIy2DcWff/YyVbxLa/HCbL3R7Xgf/dr18RQL+dqgYjdlQxuB6bMPCZNU0pk4LOlRRqllttHf
Q0w4IpoeXOTUR9P3HpvKMyM9U7SAh9b+4hOaejSndI7gYNBiw7BFa2OZIzhLnFPBcCLO+YbWUez6
pGuAOPIc9iIZebrkx/aMf5/27+H28liNVzTJL9vrl3bD6/J6wuK3XdlmFGQFIKU4T9vIWbtffzfb
uW4sSZda1ANKHVEiNrz4o29fnE7RDdxeCNhtlMpDdv77hoe5w3yRkVSwNdXWjQdGYV+oYdiniVz0
0Fo7nMHYLidZME6szUOy7mlXr3vl2ifUKQetmGS6QFsjbEzvsjFAErJqHLbNLFw6izmSJZa5enuw
s8THj43UX+GlFGenr63z0EEeEUpEs+MIrFXs/d1oWSwixt7XCshWuH3T0pxT4M3SZW80jXFIWO3v
RAvNSpf8UscuW9vPbPr/7NWBp10sLJCMHJiA1qdIB2Cp+xkCAVzYJT5sD+1uv82/zzIYtDgtOPfb
l3jbVHjnqZ2tX+pts6Z9N9pcXpr1m7x9pwMcx/gVxxTsw6D++VJrU/wzXsaHxhEDncOZ7zk1/382
WlrXFymQQydrW7CphshZYlLR1z1Ps+kSuumtTj394hO6gTnM0V2Wl5n2y3XHSg9psyINqPCoo/bu
zfzSUealPd1/Po7PHPFzbztH3R8F4HbyX/fx1ydUDbVdg+H6EFglZrd1Mw/DP3vbod9l0PAVK/E6
p0FudDSFiRgc/tnbzvm5ftJtn1G36Izw8zLTqfYS5H8gw2KmhPPkRnSdIQY5dHSmzjwvqdtKdbQF
jAZbN/uIbKTzsoq6cA4yc5zlW5XhQnCCrImYdwSY28XD7KoFZNL/2bTBGuOqLbQCg8G4ipiOSQBy
1nCK5Kog7lytpXusjcRGKdjRTRAGspZaMw7iHSraeN02TWMScs0reVdT7UNs09xrh0jmurjK+9zb
DlG26aG/vjqrltRdNMJy1ntkpeddk3Wz7W03WhkZ5mROYdLGu2r0WUilDBMr/GeRrKXVx9r6TQhf
e6oW3XpkTv2Q9ckvgBTilOn4gqYgn84aXdPDImD75HVf4EbX43OWdXThxpXCPAczL+WXwuJ/o7Pi
k/MyOKdiTKBjUjvnl7K3O+awqsGiY8vHoNKSH4mhuzBY5XRlKbZmG5uU942JpiTy13PeocKtgXvc
TS0Je5aw/WM7X13SYM4kkIgD4b3y2RbiV4XX9UYhDgdtYJqHnlLUl8yGmp54yj9uh9tmdob7pS80
1G5oVWSfy3NcjSOZWmwMEEb3SEhRUTOELjZjjV2SkOIKYg6pe+4JUQDQEJhUJJjdVHsXjuEhGGoo
H+l09uPqi0VJ/+wao9bupmaGrTGrJkzboLhpgEA/N60tyITSup+IsCmgruf1OEf/1BAO+Z+7Uo6Z
9kkiAK9wXbtpa8V12+u6ZDhJSurV2kSyO/WMJHk6OSzlEB2y8e0KOgoIcJZx1I0JeHBDkhHouUp9
5blgQN7bFeZffe7E7fNkjArpamoHc61Z4qlJbtR8V9gDURCakx21gT5n1tJRFN6XJAiSSxtAvpfd
t6BE8UadJTLXoorXmT6Bnzhvmow6KMlmfJCpvMwjminqgFk58jOLCbKn92OkN3hL6S3rjV9db/gH
VMPncu1cjDrFutRYDdQG4ibg8R910X5z5GDdPjdlRpODbgeK7Rjxi9C8Qz+rYNevtaB11L0lffaI
YeYdKAAjZhGoz81A6hrwtcgdqK1ZSO93rN3qaFz8I0VQGDgm7nkxDFpk2DhpG9ePmiwfPjdkcBCq
UCpyM33QYigt+2/o6Ph8KaBHdI+Zp617GNtvOklguEi54NoSVoWiKnXYphiazrm/M47t3GQ2/r6y
eu9zxqG13X+fdmyHuVkPYVA4YGFWYck25fjc9WQlT4QCoiBhGA8GO17227BOJxY1UfrQrOe38Tsp
GM638Xvb2zYpniOH+PAzIzEKVjwV36TDJTao/JftYex1iqOM/sEbHHVMiwHg4PYvhd2vnMjFplhr
mAvrQuYJ29A+LnJvjIu4WEhsDxQ0kUs0JEUsCgOSVaJ5NRpZ7NFY0t4u5LU0pIqEaxAj6tYfhLb3
RAx2v+cgU1G+3rbtVf1E+yZbTsigGVD1deD+3O1wQJwdaR8WS+EZ2IbvejIECu916NUSyGIx6X7r
lHEbyIN1BrntbeemajijFptO5E+JNd6ZW7d5I82Zj7QcFqS+TCoRnLEgip2BoF5w5CZBFTogtbzD
n7ENxNu80kTkv++HlMLHYhdM3FoX2dS62cYPgFiEl5J6byrJx7VujPUT2W4sWsyccVqvUotSnQor
vfSrtGdcN1m1yn+2WQ8zGPeSuedtvqOv86B6lepse9u57dAo4YtrzXQ2YzeV52rsn7oU51kl+54m
P4gsmu3sWh7x1aMiYsmgTyXSdQRcz5cWQ/m2t51rhYEbkPkzX1Vu2DZdz9DdrpvtUIt9CtQz+q22
p8sHYIhUhKGBrkiW4rHCNbpNX/5OzEGTQ1sobpjnn6pAV/t0SJsHo9HvZ7opVAFMsHis7pIkH+/d
xXqHGG1czdHn4oSap9P8p4GmO/TQzttT7AqY4VeeDkEqqPalNgOQh5hgWfE3w6RonHPlmWiVXTpf
0SpLep+mVFrebRsjEDfPbuWOep4Ks6SFgtVICn8sOdJVNCdWjeG2pwc8nQEghD5hZ99PLdotv0MH
gnMmp/FA9pxlv3sedtnAwpzrrxERKKvf5sArz92w1LdcjylTt9YblOzvwxKEUzzdSByqjwDDITEg
LN1Z9qj2uHUn+uXzWUO0zTzW8e4TQkJ3vmTq7BtThSj2D5EH5zGj+oyeOn0wSajco1wJooLBcjcZ
caj72rtg8X7281acDB3HG/LP7Ms49cVTbRdfi5JLLIIwMxyJDzT8GI8d+NX2gBwV461W/LMxLfFh
u3WY0HbbqWyiCKkvt9EYZvIs6HMhrH4b4oELWEVbK6jMFykc+Q4bH6e7Cw1W2ZPc6x3Rv7thiucT
kbzjs+qC73OaD7ftqJiG+NQLem0+5Ae3WLx3swsyYhs9O7La0nvf82WcHk1iOQ66ho84z7j0NYZ+
NqcHv/OQB5fzW5nExD43EDcSqKlEnnCIGeFk5oH3xBctf8kBi9sWmd52h+tc0yStEsAJrdlXp2yY
1WMPgyoe++bc+h5sNK6d+8T2/TsCI43HItV+aKnzkeiify4BGlJN8cavDtHEIRMf764c3OBS609M
N5svn9YuodOoJ39K3fE4jwueI5Zy2b4alwBURwlALJ6Nc06K+LWEE3Sbq/6+T7Oncp1rFyWCb9BH
6qgqXX3xShq1U5PNH1vsYk1oR1HQwnIm1b6WQXkjSUU8YhFrX5Mez2hqDi/Kzy6jdPB+NktyrFOu
VbXWmw+GnZkP5tDnt3nW72rtRRJh8k25ZR46gNSirChwhjTOgpn2hSHR+jqixWJ25IKNs6n8NW5l
Xtsl8K8B35hjMbggn6rXVs3lcRmH4JXX6pjSeJgn/wJBRLvbNvGCKDdX9M3iftzPwiy+TE6wMEcG
FVeVA+6MNe2k5yr8NCbpEyrs+LAo6e/x3AAqdd2dT/Ho0o4jVIMmUO9JhW03awTAomYMWLOM8pFm
Iosg8y6jtya68akYF97N4pD/CVP3okrbMHF4WsMZv55357OkuZtf6rJ+SVzZPi+tURyV34mro7WC
7iiKdNHUx9rIyx/kzWb5In6yBEdmLfTqvpt896ZiHcus2U8vWZECkEDE5tkUpQOVfE0M52UM9Pl+
O2IIRblkd0hf1xt7XKaHbkC9bfXimYJ7g46tjwnHIrzTmk8DYrK9Pc7GaRwdvCvWfW6a9dPn12vB
vRQmEhOvDgPmOvVLz+z+cYREQ9LDnN6p+aGgVHhXrnmj2yZYkt8u8aNRm3/HIKGBBzCyS9zI9FnC
9bmUHvzVFMUjAT/pD6NL3ia3Ar3zX+ydx3LkwLZdf0WhOV7Am2l5XySLRbI5QdACSHifyK/XAnUH
bySF5pp0k+ymQwGZJ8/Ze+1Ov9uTe/MT0dx8t9WOGPmjFeNRjBhI6ZtpLFaW3k9LCymWBFbIjgJr
aOTgMb0UIT/YMPnI7kd58dKZCRVG/tvoASVWTaGhS6eqdXnVrV7XVnpabXUozjePnJQu7uTdbBmJ
OBg7qJTvZRHJ+wCG1euJuiajIx9M+NBEzRP2Bw69mJKr6U7FMg/jbUJo8+PfH4LAU52GXD85D85k
jHcvdVdd344A5hIJ+qLYMR7pH//+LU+NU9uPPaCr6ThkVXIFThRfTekyGfFKxsPzu6Sn/ecfci22
aV7o57+P0wnG70E45XaYrPz89wc0A7CHGNx4Wpq5oW3gVqKYDwVD66Bw8yfZ3NFzdOQx8Een2G9i
T2GxGr32VnbSQdowvP29RxvPXE8SCWds98pZBm4fHkSI5xzjRJ3ufabvvW3xsXbCdZPKszeVY7my
5+G3bY/qBHiZ1zDYeVE6HjVLSU4Q85sleXjHv7d0zx2OxghDoEDFE4deBnMyrxDFKeHt25JU6fk9
5hjV8e+t2JEJTCR9WgrRI4KYfOIfTMrSs2ysl0zEREGTDXGOSvnddVYJLsaSD27SFauyI6bn712V
J9NDPJTmwQ6T178PZYZLZgHep50rcu1E65V3/z5NDuN/Ps10B2gGpRltMt1qOB4kMW6hrrsBBo0u
ZOVeQ5P3/j5kz35ID7Hk8e9jZKYWe+6gaPn3r38fQy1KLRUOD2qKu5syqRDioqPDMH+RgTYW/Fl7
/fePQxK9RDElTGLHaMQ4oueOf9btwLuRXglegNSljYpI7A56MXtcgKdZNS2rv/9SNqZ/65igK38Y
H/8+BJke9GIelrsgrv2bmaFZJaST9jSAclcEZyYPNRqDArkkOcmAB8UEMSsDkU4/lgE87osBHIVO
0uwyIAqNFCgtf5A4mDZx0mCpkxjTCtPz9gz0zbtOri4ua7Wx9LHG2ef6F0+M/oUzP0fqMh/WZo7t
MPKKYxna0UF6VnwJq1XcYFGSdEWHTkGSxOCBb8Li/FXI3FxX1vTthWXNs5PS+z4kv4MYFrXFPvaW
GQa9TgGBxWiLF+GBWZXTW2fADSygcZYdlpo++xEU6UtHqacg81qQPeIJF6CdTUdqQQ13S3pQo/MS
CFtASURgSOYAFC2uZRmrZ9fMLkOIcjUEbrywNARTnt4g97Jd4xg95UJ9IVEE5WAQ7doffOLXxrq2
lxlKQJUF7aKyv53c3FQ52ne975NbWtnLVuGjKLg5YYh/OSpWu8aXFQAl+WXLKNihSiG1Nyu3/uiA
lFZYZccOo2jCJDZEQ4hU7Ej6bE8r0C1XXSW/fYrOWWUZbiobS6hGbbPwxqzHhphu/MQmzH724RGq
vWLV7Y9GCHSsaMA0+pDn27y6DKgG0Y3mcgvldk7G+DYKTy0y26oIYVcQofEztypfSwuspiB+xdf7
V6ugOZKDKkKQtXHceK+1AIEgkJDNoMhuTmEyEXVYBJq3izR36/jwSSYn2CaNc62SmCa22tHFCxHV
2feRKECOfya5QeNXLMzboA3miuwkxkrBvGwXDM4nn7lNibQ8cbCN1Ah7w1dnALEVVdaxUuhdcOpY
ja52Q1N8al1S7VE2lSuImYCnVLztU+1rPMZRFy84YWxzR+7tYGw2rqUlu1ZYcy70rLnAetFNv+QT
7OfJmzHm9RU124f0bGa/hvGlvDo5WSEVUCdmRNRgXezOuZYhdj268g3nOdtfNJpHxIhZbqRCs1fh
y47ItEwGuKVWVMbbsHCOaR5gHFaC5ZFpw0hfwXVxRSa6V61r07w6Y5svseEUeGWeE4LVtgSSfMgE
NM/ouCM4FoN8ntK79Hl+KVzoUURiP0mfkzJZE9e86F5Gr0/OeB7to/QmjP0AQyC/ggioxCOKFvSW
14FfdVtm1WcV+dvBhw+LoGz7ZwYZohaWjRVw3p9IdrO2RZueceVAL2oFhUflP4+MuhcFyiOAIe1j
5erPouyTTWfGa1+4qBBpYRPwNlrZVopiz6tI0pypf4Y1x0ehG+VKlOOTGOuz27jxwpn84aC13ioc
MAoXJc+JZ+PUrtEk8fqbEtQuitAVE80LAKe3HHTA3pKUBL0dHEGYx7SGQKtqQAKJd8eA761jx8rX
iRI8dgW/gTQ3sRYjIPfTV1y/7SYIo2OvFztLxlfCLbR1UHFM6P1lKLPolvryLpQ7u7Apv03Su5jV
9s5Meu1oAkkx4ndqC32F2XyLp3g3Oj23jcQMVWtImFkgL5X5O1SV9RjZplqYVVZsO4eBidG9+N4E
Hhb340KJ3l9B6Fp4DbA3o5oOEzbBVU0EaTHiUCXUYYGntVngFEfg0PkIpWhPLdP4bTSqpa2e/XTt
O9z6FB+LYjJ+qsx7j0r/S0PYRu9F3JsR62GLRcPL0COo7jeRPPJ40t6KnEyCJsGRow/TsRxcvM5z
HJWqnIVqdGvlNIDCrPIps4LpJlPj2KJfNC+GVpAkSuVKr7C718GlzDW4dZZePmRD8kGVTu4Lu2eY
HG1eKdqoI1PEOROKxLw13/A65RoIs5QCypPp4psKLV54g5zYrDTFZ9fpsmF7XWcNEjCAHCurDZ7q
uPtHIItxggXwUbbO1eysX6URMCi14rHym6+QenKEolyjmKvcDozbBCbIF+rVc/m5OH7FuWatTC3P
LgLbdpBoybbuoS7Bv9kLZT3khrPueytdm6WLc6oL4ICps8cZ1hn0pRYm4beCHIN0eDVoTf6m4NgW
ozhbU7mJantbOwCg5+hReHCgtdKnSnp332IYM7n73KC+bFqbpUmX+xFJF5Nh4H3SPZtlSkajHq+S
VHx6YLX02Hn1c4hE4Pjfm6Z41kOcvlNmX21VzqegaIvcArknEeh2YZNB6KLXIaitNUgno6gi8PlU
k8/s0MdWxPTRXDcRT8OuydQmM9nbKndGTPWetkhdAxhRmMtVkHeQtTRvT9z0nL2bwSgCuodMbRMR
yLf2I7hajqDraybZYyNOuW5wl/vQekI6FIHGzE+sDNHzzJvHEbU0lBBu6CBndKho5NExR7covGOR
jmiVzB3tiFenlCzNk/3aWIwCEAb+BngC8GYhVG0T+gS8FpkaynUcuS/kSI1es82IsNhxdGyQ/aAR
IJRt2XUN058MsNTo6eUu7kOiZ4SxjBqydK14l8jk2fJM3DNIxENteA5kk2JttnmqDe9i6iEeHHpz
VNzExPTbIvCslRfXE939oEP1q4LTS23IB4U0l0NLCQ/azAkg1icfDzdkkrZmSW8RHa5oC8Hswm9N
H2gTTNExiSPOPqkPWjqARpfJCJYkXkhkGWxi1hN9tpGc3XDWucRHWg43RJdo/rIafpSrPqPAeY6i
HgZhsU/GaHiOmlti+skyqJJTSl7TNYD3TSWiKXBrRoq0va/pOqbjt3A+7Xq4egbef/pMQM0UFo62
YVdHddSPDqCuUMEv5OIsNd0+ljXSWn+0fhk0loupcNVW2oSziLL6pSW7Uf6Y7skpr3P4BSr6NoLp
4igTQ46NliLVmhW93eZBgqCC7TbDJJEfBA0VEjiAjYWWhmIEANoAuoDQHHfRkknFYjd8TV0jFnpG
w5wD58LCA5lb1GyksKGq2Emt3la9f+QIrqB7oW4PVohdaOPG9bwhiVZuR9P91khlygzb3bQ6S5nh
Tj8Az7krQmeYOSVLv20+B2kbJ5kzmi7KeRjqp0eB3n2tedheipTQWYFZVg8ABKY5eWmN4D4orOIl
tJN3PWbZ8umohXQslxmi1wZ/2MpX1deE6gtj4lVHmrYg6PzBVvKeu9aLXbnLrACZ1nbBr2XG7yrl
Z478Ft47UTFMJogYyDw4dAEURxkWL5PDgtbG+bnA94BFOrmMw2gTGGQfSse8RpXX7wf8SmviNb7Z
7h/aOvxOosAAkI6/V287bRmXNAUidx6Go45Z+IXpL53ww4w52bV4aJapP6j1DHCwAtPYDEo8kmC2
1QKY+1RC4BUdojsRL9eGm1Pajzru81hfNqn1Agr6s3HbFzXRfmQWTPwyViORdI9dw1orB3s2YbAj
EiQPpseSG5NPo/Gbwm7s44WpEFojCVyNZf3T1MXREeMXSiboYJCu4zSoN0FCWVtq9cRW3m39DlC8
nnQ79IWgR0O4gb4G1aJGKrzNc5h1QivWzRR/gLKHds/ktOcRo7OuzhFxR4uoKq4jfcGtY5SviIlW
oV5vCC9bdQ3MtxHQnUFe7zotrn09eHDdrENd9aDfMwP7IPS9NG0RhEmTu8aO/zHe2PQaomNT6Cew
uZIMNwJKp/DfOJEaAZoRVfqyMcRvI12ahgLljhjey/amuUOPWpKwQEcZ8lEDw1dMa2cYcRDVFEsw
1cWiiNh3cnJdncGVx6ILN1KYd9+BQBqhVuNkFB0bHp2DnXIQbSVWTM1t16FdXDU7fcoBNr1ZEd3D
wdqiCguXTCrlMnfh4JUDhtiSEnth7jAp5VR1VbEaBiapvT+C/sOewdniLs2YoGDvp24wQXgCoDdQ
ICCIiWGvmNf4CwAQCUNUX5w11MsL1y7WhuYTzjwCGeiLX78fsKKNH8SZP2cqetUNuDBDZ31pgezg
4BTqAeXADAnXcDS66HT6Ou/W3BEFPyTR831cPCfh3hg8ZHpt6IAKjl6V556CUR/hOXTvRsQRT2DX
SBtsBX59jVz6Ko08y/g3xERw0+f7siI5d2PMlY+Ey+AoPb8YDtlk5LAuc9WECw6B0k7cF67oUsXw
X6MCBZqaivyuRIxrIQkvvdTPQ2GD/3SJd3BeBP2fGFPAQjLoKquEUWQg6hWrp5Ek07lqpyt5Oxt/
7NslBR7k4jbc19w91kRPCuIwMvRwq+c6eaGhd+8rke451Ve0aByHgY97DHTrPUayUc0d9ZTyaXBL
cUya9n0I/aWO9KnWrCNuzRbwYahbTxaYplUFGVHTc3fT6zRJnUygHQeaUyKjWGhlj9QTvGjL6KmX
2LRy0j/Kai4k8aYVmbtl2MDS5XiLJA1DhiY4NcxSdetYr5ZZxNepHZ+SKjvUtl8uxVLvZmVikn5l
feCD1YySbRC3am2Pg73SfWT+Q1LUG1naZM9nz4ItCoWBUyxFGz+aeaKvRQS7KmifjDbgxUf0wNDM
C1apoCYfA3QQk7+3BLUVi9Ne40xOIumvXaLfo4KCTup/6tL2dlBUBMny10grCTh39O9uzMjf9Vi6
Cel+M4Z4LRv0Cn8fTuQXrRBFV5f0ljEbP6K20JbCMTPQX/a0D0yemNZlw54AZqfVgd19xGVRfKJQ
Ilydc2KR+NOmkNLecWD+6kPQy2G3TU2irFTM60DxmCyKasLb5TtbyrFyq+vBVvjhP89IZwJBdhuV
e57Guana+OC7LKYqTKYI7IZEyqBvF9l6iCaM7ZCkMcjKks0w0Ao2qTK8qCS0Nj4L3B5pM9aGQZso
sjkuBCytwzjg0NIJ05BZYZ59+z3WJRxLEEhp2wYM+d21PTm0rXSXO+zcA2t5kEmEmsHAIuZU4lCW
9YCvFt+vx3ECbccnltvuafoDn8N2CO3qNsPuF4nGoKSti2ZjNP5nFZOCBqu96Mh4cEbL27QjUa8s
cmzX47jypGtsVONr1yqln2i5irRCYe7Mvr1NztQ8wghaDnOMsiSZetDtAoa4dfYKEHZyFDzH/jkK
DR9BLwVgOM/bzawnpyQoiuXk1tlOmN1aG4iP95iBRcoCs1K/Dob7DAFrfEXkfW4LtclTV76iw+uP
o+grjmQYaQPz849p9/8Jjv+XaCjTA2n4f4iGKovup/iJmvK/50P9fdL/Jjia+n9ZPvAz3XBtw7cd
Eh3Gn794KP+/bMfk8dU93Qh0mwSq/6RD2dZ/ObbuerBJ+CQdXfP//B//SYeyjf/ybW/uhhqWgR/Q
df9f0qEMz+S7/Dd+o2dCKMTvgPnH5ichVGIOgfhvgRIMo0a2wSxd9qm4aW15qiSw5oL+j/46MJAG
Tnk26IS5oOYLGtF+XD0GmbPUyD0y5xvNrc61lVATm/q1ckDhilovIdJNkLyKu14hqEcBv4gEa4AP
vjft734KGiQZMKVkJGb4xMr1mB4oy8S96ye6Gx2zIGsqLkqrXc4y9q03aGUGNXN5kD+YkLS5XV/d
68za5y6tW3JvORSLNwAs/rLHSzo66QPb8OPQ5j9QMBVVs0KxqgenVBHtlyflNnHLjyya024Kmwwj
VI+yJ9IIEtsi8ct/RftPJukTjWxAHm0NyjgJUajCAa9T/18Y9h+krx/ToXlDI3hreVaT/F8UM00z
A85v41AfGW5Gqz9Bfhw5DQZQ8uPrIcFJW5IG4GTxMSNlIOoKQhhwzi1lgbvUiKWzoXhoz4h8ql1Y
FTcOl+G6ap8xIr9rTUGvAn562vyLgsilAYxezR65mBQfW4BS9sRsq2fXJUuBqqUVxqM9mXckWqDO
O1jsQ9uK68wT0QNrT1AiAEcjjNfxbMUEqkZPubRo9Qz+Pzyj1aYPwieDpBtYvNTKnx424JVnQ6Ss
HSa5ZYUHrKYWU3Hrr4zkSeN/GYO/SKTTbvq07HGwIDTOrJIeHkRrWnzLfAqfHOVBw4C45rTn2Jew
+GEBFj4JuShI5SZxCoJYXMZUYfYVq1c3yfVlVD+AIchBetI16lL5bY3hEVUKuu7M2baug5t4xqUP
rRHsrfIqGldfZfaP0gziCPPwFUoPwHLwi3nPCT3m2GypN+q1Q2R32XLKXnMhF3zRck/kADoK+9cx
0oAeeVnsFKDFuDMp+jMQbl7wQecZIGW2KqLwRbYpw363+8b4csUlS/8JkYcd4Mx06RgJGsJLclzv
wDMQE5QD3pgqgjRTvKk5lySWz2U697KDSyrr16YtdrOCFw3GOZDhh5XBl6nV3bWrcyCM+mCJkvat
rWPC7yGYYX1sJ3M/dXST4aOaKroiK504lRhfA0diACj/NNerF1ml+nU1jpuojc4N6chVjWfDBPeR
l/mH7Z5rgC1A2u1uFbUeyh48NPMPM2TqVsXiYPMCEYlWx3CLPMkexRnSfGhSriY5zdauq/zPkft/
3fXmKxYWPhn8RgAnNN2MUwiJJdgkNrTINAEEzpH1x7dBh8Z3VfunsK6NZRB7OLr7oz3r7tSjST82
4NlhsPJqpZhJ0/BfY2q/AEESZgv41ONsO7TjXXg1CgRA/YJUxyStjVXhug/MGjrg7NzYbep+p9NX
iyRwmXQcXfLh4k8DnX1+DbpPxsClmuSNwxBVQd8d7IwmRvLKxetyA5BHAzMsG/aG9D4DXQAKKD5y
WgobrTE/2jgCnlANoGA40Zmjh1M3XBojd3UacI/HuXFwspLfrr0O0nuFYakH5TnvTwEZULoJfQ6t
A+6cTecVB0g1aw/RiTHioXeDrc8czwYyOdE2AEqaIROoo2iDAp7gOLGdrGitWTbHLhxbQEg0ci8Y
eqCVV3x3jr3TbqwemAqvWhHdkxGfXjKc2gnSj0ZpqMn9EJIm6kG7fAn9cJPL7sRjvYst/SCVs5o/
0xht+rP5Ev0k7VTwNBSoo0qOrvEoaDMhVV922tVI7671z7anHVDrLbqFFd+f8mwlqjeKm8MU6w/w
bAjG3Zo97R1nTC59ZK/iQq1QoB/gKO0GnTb1sLd9Cd5lAiw4Z7G7RD4UO7tifYM436V08LgmfcVQ
ixAaYG+LSnaXfoRmw/mwMTDN8OU80F9RX8xh26S0WxS6Yk4aaI4YsOmegULEIDnkOZ6KX2QoELcJ
pXkgOY9yMnriMV8JZ4S2yriWE2NgefuMpmfJYuYNh9gpuAf0XSNG7HFsIOTyqXgWihCp4Mt9Xhvb
+e9Biz/6crxo0bprcXTpx4jzmB5Fd1CDSwAWa04xW2brN1lBmOjdrS9exwJsA9Op+brSOtxK8rnm
6zwFJMz1DsNDujR2uwyaELVuszbjK9nBu3DwdlVZXd0uQGEJPbimY+FP1VdcUoN6afkgyLeOC4PG
XLClFcQh9xuByAjitXZIKpq07Bylb+Rr7OKmOdesRCYbpO9UalGW/b204DWNI46r7n1+H+/CW+ZO
D5puXUPXeq1K7carsnQaa9V0+bmT+YMt04dUj566Nn9oMlKhSaozgxPQ4kvUx8/KpbcaYOSrprtX
BIwbLDTxEYtM9tAAhsg5ucQxEapyuMMOeqaHdM9AtpZdtw3q8B8NXKx5w13z0PaomGEts0G3PKuI
cWKKX6OHjJsYnNjDsylp9HCLdfqWaOz3bkLUEnYrSbRUZESPcjOY4q0otMeKSaQ3PIEdOGp6vJws
sDt8DW0g/JtUvTbVLuRyTNFaQQUx5LQ0DIxILQZFBrkWeOLefiyCZi1sYjRaG2MU57BK39WKkJoo
OLnZiEruYPtia7b9E8gBpP480o211oFP+D5osCp5FKTxKjE8zeifKohegqgg0mVcB3CfQkMHJlEe
obyup4hjRrwBn3LVVfGj//Or9CkTBPhW3t6tpw90D09Zd0mq7kNL41fTdv81LcjbMdEfcngA1apL
OzLMijOMJ7iJq/KMV/HAVv2Ue/J18sXj/My4RrtijPkTctvlEeQN3cAXQ7+0Ucc5AsS6dUQ8tK5x
9j3zM6vl7ygZ+Ap1qirwHE38CvHukNv9OzqkB8ZhQaSdRqs4JyXsZovU5zBpT9jAFgY3dzxOW6+d
dg1kYkACq2ZoL0Lpb+V4TIIPs9t26hyS8kG85dIlrhzXcImCsOaidJP2NFXTmYnqwa79LYjAWcUs
IRuUx9orzj1TpIWXRFdpExqSpvESxfZvmoXvdfbpW8OmMZAcHmU8LXWaLcRD3Mj9fox09VapENSH
0Gm+EFCOypHkjgbERd9Yn0zCt6kwn7uYSPL5mQuHuVssaEOxOSq7f0oIGhK1by0kABwkdhZERaoB
a067JCPss67uI+k2RlkcXHe8sowrl8acQ9mB7oWQ5bcohvrQVldSX9dAhk9t+GTnH9bYGit0b3cD
g23Spw9T4+4EXcso5urFgEta46hS65gGzUUz/At6+YcR2obW3djGTjkyIDQXF9/m5SZjo3VubID3
rNXupTvcbclDUXSsLr9trN1Gw2DWr+2amMxW4d1ZQG5ZRLXtSfKGUDKa4U0o/xYH06vpi4ceJq0d
K8YxlGwCRcbI2qHsZTqhUBnJ8yjaollX1ReHFX2f1ObHmFBCOh3NZlVDKJkIPm2fzTkRMafPsygF
ltoIDb8LdCP1H2l0oKDovVMu0nPbP479Li3j73iCmltOnguFp/JXIrU3Zcg23NbOhvYnA1A5HTuL
vlzrnZtRcqXU3sncc6gjI46cRz3kfwElyTB9KwYG1ZN0momiAwMHT6BcxAYjYmCo1NzkczbwswNY
301Rm2i5qXU0mRxcr+Em9ZbZVKMrjhFqR3ixVxqNA4Aqkm5vfZJ4pdEyNRojs8bbNBNcV6c+UViP
SLsAOoYYSVdWZQGd4VZqinQ5VMUpDJ2TUSbDqqRHtWRaWUU0C5zoqcVIiVq0Cxdmc5cTcm6OoAzq
ImvtRQTiOHq2s53x3rrFOa94RLqCMXzpx+wzrk80jtiV+HwquCVNSRgXk+Dm1A2csqzkgielIsOD
To1tNMfC8IolB6/14LEhdxpnmzhxaJcaw0fo1pvEokanxUd/DUSqEYA7iUkRqfBrlDhU9aL9ah3k
DzgmVSgKIgN4WOOh/9coXMzKJHqcyRGGWH8ircRnAKfXH8GYUVYE2Vn2iEHgC+BMtqDjMGGrixgv
KOIFD/U0nsRhqXjask/TSkyESzrjgb7iYVwOZv0iQuuXftoPc0lkMkR1mH6AR4ttOc4d70Gh2Fvg
l8k2gG5zAgqi4iSahvhfn1VKKAVuU1YgwJhH2zUxWnGtrkDUQDuJWbM6eMa2qsAmEl1V8vqOzOnG
di8kcKtGMsjiUJLsRjRPGxNnEvU5WHU/5Jyb1/Pgx4EfZbGGNrIyr/aU7arGydceFj1leSPMnAJd
bwk4VEiRHGvLfM4GoMsWv+uqARek18N4Sownt6rTe9kK6mdXDjsGofaamWKzcfIp3UwaqgSUIWiI
MGYv82LSl6zaROMEn8Avw4VluT9hSzKV37YHn2YiWcqWz60OrpheeQqRa3TXDuXAIvOQDotoeiw9
5kkRdMdFFiXINLFZLZi38SKEG30k0gXpKj3NNDshpcEtUabfESDTFYIoxCyq26eTX+9QZtNpJsbE
MR6DnIBcx6fFijWH8xK0tCGN7mqgm2ANKFVHcp/NgCDohBRCpvohT6PebXU36ohYCawHEcfLeJbM
dI7d7sNmnzK8ubssQHlwTWVE9nROHqHvFu3W9giF9NtlP2cEtmPx0Q8lTFoMQh7bKa99lq/qoTpT
V/4G7tIICaYe/AQDeu+9uJX1Mwwi/rAJevHDYI+RG1ai7NurCDmg1lgsNp4sndOYJtM2C5If1tTp
yqtRcPQhj7TfM9f2D1ibvEPTtP95q/L9fm8ArTNaH5es0rNNh6nrNtnAwJA9kABVhifEcXRLhDYd
86l4QPsESqiUAJjmvgrRRMOLQ4cziCuTmyQyNvTQh5vIHtzch3cMxWkprfKzynLn5gUXB+l0HcBx
c930CwZF+cKQhhl9c425NxHc2SxoBEw9JWVT44CL9GuK1nZRB9Y8r0C8Rkdrzj9wmT1DBWxjxmJg
PL4ilbsrTVB8lGa+y0tYqHksgiNER0ZUtr1RZWydsUaNT5y4DlOTh3vNrNUGbtKbDOx8J6L6rkEY
e/TNH4Vg9JEvbXH4MZsdbnrMaSEnG9dC6gU1I4boYQKNy7z4qwgykAaO8WJ1Uv7UmHqANL64ltjT
JF+6LrlBQ5Ah6RlDeOJ4yy2T0XfgUwnAfi7bd5fNgf45VfoWB8t7XOU/1DoLWM7vbZ69VHZy4PEm
x1BtS7Nrl2lgPI42bvpGR5KWndNhOE8x0zGrcXYeQUpe5TGrOoBNmHl/wTO+gQAtZEROQEV94GCn
1UZGcWbp7MqGL6ATF9JhDEd/7oZTsXUq7Sv0tEPiVk+BaH8MlbnEMkEpmcl+VU4sHfndBKdjB1zQ
8sZcZamEYpaSsyf6YTo5AU+NYklhWuVvRhXs3Hdo8ZusTH61oHzHSvLaqnNCKls2fAdZ8t1UzRsb
B9Fmzj6yUVU22S2Tu2EK3xHji4VBM8nI6TtoU8RXNaPnUMmrFsIxUtkpolm9csrxWaO9sJQdyKJs
Io7bmM54iD9zx9ya6PCTMphXla27sZIzzah1WIQH3dFf63YLpuu3ga9rz7iO0TgwxfzubXHWkWt5
moGCIIyeWE128FffIwHhIcQRg84PIFoT/46ZRdA54qbEC5/nv5HGLfouesqyR7tMPl3ohwvqnnMT
IsfqaoMYWZ5xktRdoOnZqXVaqqWtmunl04YgGvZVep3I0Sr+F33+tzxZ+UZzR2l26nrvmUbMDV3h
ZjTsLbPIs+9c85GnJhDoC/Im+kUUBAJLfJWjvc1c4Ce2Ui/O1PFkJ9w9Zfaeld3OzNulETMIRwCL
hayJP03l7JOWg3AUpu+RJD3AR+Gk+CnKwoOHEkIoj/N9rpftKtDvWU1jRxU+lBquSZFnFYSSgfEt
wBndhPWAQZI8z9ZcRHJK15ZCAZPU9baZQ011g6rYzm6qD/aDntzixLtPDPeAmFHU8GKMibsYRfYJ
knY9/6ZegGo4aW7gfN5GaMJaFHwbE0geXnxCP7RD79mc2Gl0mv6zbLTDwKXqa54Ov3TxyNLaK4dP
I9aOQ27vIM89DsVGmdxzgblza22NVRZhZJ6faBF8BYD3OT7GnwQerjNz+vX4H8PItSkcd5O08b4k
jHV+21fMkUExe9dJRhtgA0XjPuqEr8BMpifXQRpJHGdn5wUnOf9j5bfjWfkkvOpo8ysqxV48jXhg
nCBdty5Wk956DB33AtX5kKKIa4gAT3Ts3pKftTCji9A8JrfpI+awndG56yB/tniefZ/xnQ3hjR+0
sEOs13znsSgeOqZ4EMso/6pq2GlZ9CwcVssRmzN6pzJ39iJBhFsbMVFjqFA8+sFBDuun4E7NWCWt
0cNS8NphsAjRgVKjX1VTv6FbaFeFlt9KPBNkdFPMIrKfa59bH3FxwHFky073nhvB4URm3tx8dxE5
rTWfaFEp+fkqSeqQyxmsrA6aLz+9hPphVj1UFZ+TVEa2HOyvCFJppbjsDuF+k7/R7OJkGcCEQ/Jr
OoNr5dYrLUEYwm26m2KTrpB0Lk3Vvc35fu5s3ras4gVc5pV+2haRrm8eRiP9JYtmNZIKX3PhSTD9
tbrif7F3JruRI9m2/ZWLmjNB0oxGcnAH13uX5K5eCsWEkBQR7PueX/8WFfWqQq6EhHpvegvIAiIj
JSfpRmvO2XttsRDKBcoY7ZuKSx5b5hnN2oFWlCvD/Sla9E59mV3Z+DvqF1zwdDY0DozuWaCFL/7g
HEORrGUzPRgIh4GdgSZ9ooO7yVkcGlc78zXcI232HYD+tXA0EjGxRFiM01HFLziW1UIE3eE8b5gE
+lCcJRFGK0Nb023lC7XGG8oNBOwkF12njq2X3VamvGY9vHV9Z9+SyZM4wSqbmNN02C495hLG9DDR
Zoma8puntzPoNX75lWus5YgNPQleLTavUwZzomsIAjKevV+b144kXMookIVP7ZPtPJSPRubu05wj
R58immG7grk2Dn8k7bDtANYPjrVPEJNWY/EtmvoHWdlH1POL2uOcPjjQbSKRXwlOkirsH2wKCiVq
qPlhNBRCBw2kRhrQD4iwNDOm11Uz3U51ditbsQtzm0WEVzzzCFPXXruG0TsOyYWA79gO3bK0w0OD
NzzsNMxTYfhClTclWWthi/6hC15VW5EoWjMZi17deWCTPKPed8jEKJwFqGdK/PSCdc0yugvtbhwl
kTw5wCS1KaFLzS7qZ58IvSCRu5JShBNPD+D818IDN8mQxT3xMk4GgmiWy8Hqls7YL4vSPhZC7ZEW
3wHZ3M7Ld+g1B9g6uz4zr5nj2Q84zJhat0/ddmX5+ZWRUrjV+VWhn13h4diOTnNQfRpAzWSeH/zZ
rYcnHRjWAjnFt6EUuPp92mklo7dsVl1m34TmdEULHNVi6iR0haxN1rS00FbewAjISmtnvdHHZigP
yu4QkhtqF4CEmHMZ6CTJMPQvNV8nPbmLAV6rOxX5cH4nDxVfFnTsQOjNT8jmgIWBgiQe2Mq9+qrr
dqGPNCguip4scITBbSxWiBn8Rce7SQQDwYW9mZlrdmU//7e/nDVhM37RXzbU5/3l5xYBbNjWf7aX
337md3tZ0SvWBc1i+stKNyz1r3xAS/2FHEPRKSaVzzZxKP6rwawZNKVxOwMvVZYtpKNoC/+zw6zR
sLZMS1ou071FT9gx/pMWs3wfhOeYpmsZlmHA5lKGYQgl3zeYcyTvFisIQum+fAib/krY9o0UAKKH
GjnuFNrkc9AFyQqX1mRY7gG1X6uyJNKLGiUp4xHHq61qwbIU5ovtNMPSZYkySEZtvKleZJzk6VfD
2y6cS997NsZy56fDQTUhRwYBQdRf0t29KWqMMsWAF5x8jOcowDmsgpK0XmojQFjjVUuVx6DsRJ4w
nUgO4uuhViQfOGotSohdrTmtPY8zTd57i7exT7Sl/xPfdkI2efZfoDau8jBr6v/+h5gfwu9/vf/x
3//4/ZCULvkiEQLYQj9JUUy03BqiAIzesBkrg026hr6Y8IdlVvaXmQfyTUV3OY3e1mpXwYTmn6XT
mCjhTuR64f45BzZ+GC0zP1qOd9BRmNSy2OH/uA2nQa1UVmx51AT/xMOtl2smmdbeGSs2JUpIEgUT
ZOuFR2eKX9MkvMuDevP5HRrvcyIdEIlKCkdH7yBMl8HFYHynM7BCpjqZFCvfcx5Dtz5ipICCCyxZ
2QvBTJVgDxSN9yKyZlsE6W0/vH5xCXPk4p8PmUvAcGHbjukaiB3m9+7PS6BNS5vZt4sVWLGrwMWf
Tr/JKtTzT5NpH47TToC2SnP6KU59+PzDzVlHcfrhrtIdY7594dgn959htspD4QA499QmYIHQw4M+
fYcvv6xtCtjjferJRQAR2B1AKfvVEvHDoiIojkRdcDREy4N1ZMtv2iRXc0i0i2Jj9TeIwha5IHvQ
yG91zE8zn8xllQ3OPr8BMT+dDzfgMFXwMhsmypX3T88fVVTr9Zv47xU2HnrisT/6khB3G/QxIdrl
zjLHhU25bhztBcn2TrHxOjZ0WeOc12JYmBBgPcIoM5Klp5xcutfcch70ftNr/VlbT1e5zYsdzU7/
0dumk3mLhuCh5FD6+a0YH24FnYsjpcWXwctmOidTUuZZeMkRWs29yYNpa/csr7M367HxjedRmDut
1Z9b2/9VK7n74rM/vAe2EAYzK4A7V865re8foznVuWF0Pi6gJGbHrYsnjKmkjRWEX2YkI6V7P9mQ
VdBTkUWZMZRat/z8EqT8MBa5BsklWJgCkBS4SJL+fBEm0mMkMxqzyazujrrsF5M0Rkb16lKysM2n
OhVPWktGfNerK7ccI6weWJ5ajUANJNUrFzcoBMMODUWRmtCsgnWrXWjlsGlp/WF6sZJlISgdz/4H
Q71OwsNx1USAkLwOgSu+IS3kt9IT3MkJUBlS7MANe+x9jGiOVAuRxOdGXW764Tt9vEyHRGDOv1lX
r9JF+47DdqmZtEdSnNPUFmqwTgtlDNhu3M1AdMKiai1a4vKpsQ+aP7xBKfw+vjO68Lyoo/M0N5+a
Ue5qIZAOyxdmzoBM+c45aIXxhBHjQlrFZe42N1DXXnVHPjqNeo3c8M63qEV5t04tHgm3u/EpwSzr
ttyJxAeb5D0juf5VF1O9RNnFscbhGKdtVVdxMusfSn5xUaEZlrF48myyPcz2pjTFs93H55rfUm2n
34mEffLgWAEkX5IkyJJEE71p0Q+M1qtfuPtMUizuc+25hGcbVskd1UME+FVz01nZXhAPjnkNbpvl
3JbFjyCxV1mZr4CH3qEvp2/n3gdwsVEmrkmTPxDg/Trk6mr+p46g/ybWzvfFUzJHsvK+ZoYPDF08
urVEHOLz4PzypZtuooq/R5RPe2N+mmydhfat71K66kghcx2NiqWHv5wJhbUpxzUp2cfKse+j1nqs
Y30P0uw8tme+nM7PJB2Aq+ZOec1NFfNugNJi0fY5fYRilwtK1zoyE98q4l1oGEgi120hzwrAC/uy
cLa+6q6SALGWTP1fncWCMpA96aX6Uy6NJ4st8mKSVO9cIY+zQDZlrulMCkFTIJ7HXP9JOsci6oPZ
k9rd2Ljf8MZnBDnxoW/3SDcFxbR27hQmkrbwPA041LWag1YhvisG67Hv2QuQcQgg01OgVwqyNWPj
TLXExTN4JsyV1mtUU/Igqga1P/KvkbqFBo+ngX+I7y/4xcz+yxmMp0nRuoe+RVu0R/rW5x1rhBn8
ciym+7DHEgA7J5GzeYbf1U0x7a8yu8zL9Dwem4u4jx59n2AVsMlYnfcjWJlVleUcGacEtQjaIAvG
H6at/MIPqJVHLiZOeWHVBuUOXkTKNiis7ALzmP5M/4jIvukMoWuCxEbUxd4D9MLNc0DUlEcl0Rvu
HP21skGkBf0ABxmxzsINwoUszGfU8/WyLpIzfMoeRyZkdpyMoLeVq6ErgHTq6ar3iR7JAuKAnGpB
AtJ5o3Om9Hz3HpdQuAQhzlt8HRfqdSC6LA9zVkIor31rPiuOWHmg7biSdmWMuA18emwhpAciVqa1
nUbBQoAmWaaIE4NhpYxmlhC3S62Uz14VmgQD68dOPFnKvq/N4ac7qK1IeaSS3soSTk4knrrSr4ga
G1DgxiQjeluV2K+sEfAMaht3orPKkPci84NtE103z6aR0ka17PsB0yKRbNup069DTz6VCS8aFs6s
lucB2cuLSQvPs+q1GdRNOfGw6Ba50mQ/JF8LcPILabW7JCQV0e4JgvDa5obrvJWSqKNwFR6oAB3V
bJrT1VVgQeACJUONhIikKOJA3kZqXfZeucjBVnoc/WK9uikQGmRxc6Fa1j1NrkfC6eg9HkqMo/ng
/TJ8jVQbOKuemdQbz4y+C8NHuwg/XxVkyZrygBnQWiRJUIEBJf+NEKLM4Dpncd/w3BEXTRv7QmXY
dBrrbOCUwe5dvhILMkE74bgeGulL4nD7HlA4iiVGQ+GIJWFeetJUPvlIyElXK3806Y3VPPWmsec3
XgK+gNDWE642adaj7riH3LhTCKlMO7tEmHk/AFulWmI+WphNRiPYdoN7g2ORIQDHa1FXaEGtflzL
zhArP0E6WObeN3dec+zcvc9qLklY7a0EQQt3TEPR1Qwby81XVZRhiABcsbJJjCEFIVoUSfQQ2u6t
RKySe/0KIxqZKxlCqGJlWlvLbm8/X7sNlL/vd2GkwLONNA20wYqq/3za+kOu60KEhlxuNCQTJHeV
21JlDpCbaOYmg+djdgrhi7qKdN50d7iM5HQUczq4jO4SptPAFgTR/0vsfPV7//fnycX8uJcSKHvl
2xnTsW3jZD8zgkkrUg9vZOuZT3P2bxCLne2ytTuKmtAUQo2w7zE70nJEl0L7llAUqNzgQr1MLGFm
9+wks0vdmMVYCg9kQjAO9vzgq12fmrc173awnEA5gDiGNJSD0vlkB6ssJ5YBVutVL9FslaCDYPeZ
IjprJNcdOog+oIjUfQgMJb1ttfFg40gqU/MyrYtHo80YgQ47tOgoK3eiDEzwQSEXuR9dRkS22aJj
3m0eLKdbkzB6CADqm1A6qhhrWEcrEldUiXGyolkMRZmBCSWn9599BeRF3MmgHslyDS7svD2jW8of
ausJ+c9V4oJGFz8tGBfL4KnNeotiF4Q6MRxbQcJM4dJ4hCr8MlYBz/va15zLyktXrBnnXkWuJWdt
5ANLt3XWuaLEZw6/Ot3Z+CbC51ipJ60IvxdmStCzI9lsBUt0LBTP2teEOrvuZviAgSk1uPvnTdu4
6XgH3N7fa1HoLeqZxOoa533JGKvKndsUz/Sy8EWrS0mKgGzc+zoZiaN1ln376nrJtam0C2rWF0V/
r0txqYqE9WQO2LhrGuSeRfYjjLPrtsxuQCFDc5GH1jBYC3SI0ffMybhen+uqW3r2sClzYOkEtyc9
zuQ9W1k9wyPvRRfK0g66GH+5GcrqSYiLNpndvcvGoZXjVdhQKxb/iHYOCz35h71xLUh+XFR8/5RM
wpXt+Ad6Sqty5HTVxDQHRkJ7RkS91t6Jf5h+gZVkJLHYHWnLxS26oQJE3LSFk3CFVH6lo0bQtPYw
lFDB0SfWvfVE9hFWIbYLzFIG7TJSStHqeX0HKqoPf+/0/9ey8VVJzRJ/zGKr5+b5v36+leKOz+nP
//7Hge1c01Ce/P0v5wqMMf/E74KatP6i/mLZLpBYnbOTyTTx27DB3+iGM1fLXEHLWs1nt386NjTD
/EsZEHVcJYkMMLBU/7ugZoi/dJ0OMQet36YN+z8pqInTJUCYylaGcJXj0uU0Tmdcw9byMg8I4XNz
KgHlo5XF5PmV9t7J413Du0nTfbzB1vEQSQDvHo7yuGR7nfbN0nzq0zBdLExz0Wvggct6wyZZ+CMq
4mZjduNW2c5ZkM5h9GBQF9m9a7Bqqjj9BRT2miofKFaMe06BvuM6VO3rH1/E3ywn4rRayGlcGTxD
NsnSdTghv1/fEPuTjer1DvWMES3wlS69ldTTC3xV16wX1AtBEa7AG6K6j1ibv4/+dBto5V2Ks01W
0b3W2zvyPlYpunCJN5og+Ma7MgYTaswctRVtK+vWNc/pDi+bZBMG2UYEJgCv5JIAs6u6hcHduKuS
BcrOf4W5Wn5+h6dn77cbtC1GimUbUj8to8CD8/3JpYtoDOhDzRDiIhpNuz2Mwj2be7xFkiN2Zb/y
+ed+WKjnD7YEjiLTJgBaV3N17I+dg9dJo6gH1gpDPOR+tUUUje3WO+9pFovuYaIjEKK6zKH3Oxxe
w0w/11P/AN1rGzhUKkiGMQlQdNpjLzvKprefX99b9e3P1fnt+hzhOjoeKZfyzPvrG1w7oCMBqiK3
2zV89W9lhhuaqIomOFjjeDHY4hzZ1FHH7U7q7caxrYNdx1u9+mF2xnakUZgDpo3abwSc76jvbFvk
jb1ov8X0ziyffMV6OXlaBceRoE9aGpHY65GkkCbuytE9mrDIJgNzUdE84fmN0agMxB5rj6gYzuto
lupqKPkRedWkY5k2sOt+TRQli5B+zAtxIwx2N7kfbJSunk2cPXTvLiPL2Rq0XRos+lLrj65KMNU/
ff7wqNuc7G3mpzdvbJi1mBSYFt4/PZrWtGviHj7BVB6txr62A977wD7T4vZgGkhi5Uury2utC+9B
hr5GgUdevPyGN/sSao7Ii7tUD+4tfWNZ0x7DDs5P46KJzZfGD3ZmEy5xuq50gUZZye9xbWxDGPe0
07yCEkXQIs8r1r6DrHLsCRYcz/FnrJOmWzcquNM5rgoNJTQ6q4rwBne6C1T3HMXBfWek59Ja1QP9
2rSvd5BN5/goCycrJKs82meoYWltPjktG5b8xe3TVWXYnPc6aNn5WtesTR0VxyFNzmoFqoqh6lFv
sS50H9MaaaauzK71JNin/pOGTtqqzWPsFVcen3Fj5OqHNaNAyIAd0JrWkbUxJIxlzzjqfbsv8w52
GT31ZNnq1qWjg7cCQKyibq8a5yxSxgseXP6cI+4c0PHoS1PXtkV96Pv2MqR9EFThpvxmV905bd5N
HgWHzqi3Pe6uetJJ4FRL26G0g1fe8XKOteN5prnbBsE3gJTNhnoT0nREdnOqAijTAcz/YOckBrm7
Mk/P8cZfRuaAzXk681sUhhi+f049qrSoOpI1ue0DDpANwdpN2eL9dp7N0nt2F8QPHBo7vNYC82Iw
08dWENxh4ut2SOPLCYc3FHIj4yIvnfNk0GiUxtsu6+GoEyDR9+skqXeal19ikr4vKzzPCQrW9iwN
4lUalbve90kDFJuf2Kw4jFibqbH3Vj+RQ+z/Qqa785IbWVgbLC7OndnlVwRh3gLHxI1e3NpE2AcC
1Ug30QG19GuPIF2ABeyloh82eJ+A+cdGcqEM965R4FaMe7+QNMF1ehxE3w7BD9VaVKGNjUClmNnp
BfaijFapfVeW1pGy1YzpuSim+Idml98gAOIRcu7GedZl52oj7O7qx1aqo/Tag2Vk32uzuMrHlG2c
D2BliUJ1H30r1obBGCF62BSwyqzzyOVcGjVymHPZNnbJF0rzvyrzW9UvgrkwnqpjRCatnFLQ6PcF
clujce5kFb4g47stoWjZFTT5bHwgJh7iSI/Nhwb6nIWswbqcbT3BpD/MhUtKPS+arXOcQsiSlLeE
DuB2QQkky+uUaogZe3eDG75EHgIfka5dyq96pI6liaoo9p7phtzBzjkICzDOaFxXZYEOyaqPfpBu
WlXtOod5OPZgECXBNnXy21lo1fve2aTi++65bxmPUCdpUdnrAeFmi16O3NWjju59cn/RwvuZmvlt
mfUPmTbpix47+zJlXXWGiPf2rtDim/5cxdoLhriFVsnrAUlAizWiDuyjVZW3dSofqp9KoRYoKtNY
9Oe+c5Ru8+iE7nVMOS7EOL2AYt+BkXvTu+Qhou+c3U3mxfcRDPWNnXY7fJTnveXc+SL8RRcqXuUu
wnjP3iGPu0qQomIQOe/C5HseJBeKkyu4pTq29hTMbkVL9cg39Yd49O5S19zqSbHN7WKvSRQ+thzn
gAq2EpJ9VjRh5etM/ZcTo1cI6uyFc0a8YtsSTiV2RjXCtUzAx5MKvLBLBCRllvlLT6zw52KlRQUF
sKdEPzDhGTNgGSe3VV3tIhezVo1UxNTtY25Gv2hubfRidoFTuyqsF63u9n1sIua3l+aEDiaC/a/D
/DIHZhjHcTHkIhmN8G9a29bpdznRlVBQFhB7JqhEEQzEQIenwVFJVHjh5WNtR9Q4qsNQaOf9jAgi
SMKTlBrD5kEasHf9bg9R4RFx9GXXuv5CzlYMZKjB4DyOmfdLhuWqscvryjUOteevo8Ng5Dfo09em
Xo2L9Bn6ENtVXGNjfmcLd62pChwn8tvRsFa9Ex4rAFYTOCYQWhvdinYhis6mBKQchNfkZ8JIeirq
YDeQxlqZ+pkLrk3o0U1odVCpy5WyOGl2hB5KHi2K6rI2Lizw1EWIBciD/EPIN0dr8m33JHptNUqY
dOOuvDY9a1gHPl+hjdPiw9sCrdjWKlZqGoAnG9u0iLDoJh1Sxghxdf3gUDH0ustMjEDKwJEh44I1
t2gVwVKdoF687ptrqb/02p2sg2Xh/6/c4vdx7ouzoalznvpXhevD2fD2uf0R/tf/VM8vIZWwfx8Q
337s9wHRsv5S/I8tqkUHUaeJ9n8PiEL+xeHfYAfmckgzbIPN/z8PiML8izMmPWfXELrD3/P9/1Nw
Yai/dNcGmEEB6q0j+f9zPLRNenuWYOmjFCelrquTgTYlbRxLkuqXCDO+K8+yzrs8gr1pNBM5nlLt
7JqoQBIv7CN5WuytJdnESMaao1OZE/g4DR2+pu2ooUbrwjKRY2tbOwjrq5Fu7xVukA0vpXzWTaKI
A92vt0PYwH91JypcNpr4jCyoNor1Q5S0+sFR3UtsDXITD8awbvk0wtODSwe/4dUfX9TfnB3NeY/7
7xPE7zu3lFSuNDhuz7qVdyecnIQ+eDsEmMgeBvvY0jzrJq24Gokz2uAi89E+QUDKwPCnaZRjTPPU
2jYyMiYJWNmY/nNW60QNjXm0RWNRwXzrqgtRU7gqfXe8CplRgDxW559f9/yFnFy2zXmXEQbLS5mn
Bx9AQOUUz7iSUo4H0RQGx8B0P7TTuBKxZ+yVjCbAl9SpPv/c9zPS/Lgk0iDHRCOk0CO8HRj/OBA2
QGm8RIbk2Y5CbkC2rYzY6TeGLdoDOTjMgevPP3AuBb+/Ubrt4C4chBi8CacfGBtBjss44EaLKMcY
uzLL68Bo20UhveyLh3oy3853Z3Eawnc5V3pRR528BtbgIKmOHA613hCc6emYH7J6vPYMSBH4JtWV
mbEId3EO3VtquJDQcDeduvB681sbGXgY0mpXa0Ij5pFWVp8W4Rfj9eP3jgaAq7Q5kSPbMk+ukFg2
TzVej3eqKKK9AnVxrtL8TJJgvkwFG4jcL2k0OdHl51+DQSnqz+9BmBgbOCZSr1KIOSgkvX9PRqTK
YIaMYBlPpQvBAZlRK2DPJkKw8ER9tTVnIHE+WrtpGg80Iqu0n352IS32sO1evric9xWR+ZviyG9S
T5uRX5DzTp5DV+it65a8trgiTeyHLsrnO0Bf6R3aRhqFrbwynCe/0OSta7iPnu0Q0DW1sGplntyU
I/GQqVXGm7c/wv5IblC+3WEK/eI6P74vDg+NOZwin8LxdFKgmBkqQYvIHBQypjCXZtgFL+pPtwKW
q7vFuDCIHLtuMXQr8qQSQQVb0yn/1wZShqx3N2nuGTfNz8LK7+qocb7YYZwojHiO0hTg+03uzrHm
d+z91xpLilyWMcEJEu252Wvd1kyQCuQ2wk2wBzEccagnvtcka27gJ65B7Bh6SnLvGG1Ub9QI9/m/
XJJVMpYVZn/QBQsQSpjZe9Es9CJO8K8Qxmhpwbrr001pjOOrjVRvQYCTvZExADBim8rzOhtWXzz9
k0E73510XdNmkKBJ/NBnypVeuACGUxLorDtruO01v/4R03Pzi5qYHn3vx0b9szXxOwbx99BKH7LS
0+6isb74/EpOXlvKuAwwZQPpNS1W8tMKpQb+s5O9IoOpmq7gVjXLznooMOqI+LZXkbUoRmf4YuY8
XdrePtQyqY2hG3IZafPT+WOubouoY3sc0zyvLfmU9wVohTSirZADLUxJIl2R0ExKSpsGr2ZNEysi
TyRw3G9lUxUXZZfX52F2NyrWb+Ag14gbXPR+G5yJCq8NTp1pKr5a14yT9fjtotkLUURHawX5Z24d
/nHRQytqRxFcCZqMo6Uj++sBMOtOiJxwj6YMVmoocAegBlk2HHAGcRsbsFg//7rY3b2f7Pi6ULIK
kt8p5junoj89ipwy72mT9R57/8gbrh2dA/DgOtHu808SfzNELUSczGASGIR5ur6ZBZ3Q0KDDB0HR
KV28+43unkW9fsfyHixFK3Bp5dqF0qzmgszh7xKMrTQrdTFF2sYLZLH1YhFfkdqyHU2XDKCmX41O
0h3lFG2kmvq9OQrS07J6Oit6OoPgNctN7Ws4sMiuTUW5o5o0EJ+FkhRKIgRNA4pNgprg81t9u5V3
S7lEzytnPa/L+/BBQTfWemTCLE+Xlg3jfGTmgUcOjZbcznNZexokqf5nAxdolxfjBqMc6hLb6Cjd
TNWFA4VoqYvA3ldmeilRp5iGd5Sltx+HSN5YhvvV9c4i6D9HwTx7KLaEwjTmjfGHtjmvaYpEpk+X
wBCvcxcknBF3YPoiBJPA2I/I5KHxpHa0G4fmzi1ij3qAaWyJUCcKd/oGDFM95S3aMnhYwxIYxHMl
wuDW8KxyA8JwE4aBvatHUWyTSaGBMEoLbB64njpHOpxI5V2iFbksbJjBbdIQcRgNxT7F2vOYCx29
TPcWnkYto4mdiSiDrF47ONA3VRVUxKhn/R3IGzwA0iku1IiDexB1Q4U3iPAAjRPBOl66MdKg2gam
eujyjlJK3b2mdkXnNCis68Z1fhS6hl3LoRGdxYjIuPVbB8Znrve3foZOQMc2/PlIOREssCrN6nSH
139e3dnmnEwCdWblaMAC5qYslfuULFCp45+plsQrdC9dAl7DsPr03J/Vzuze2byP4lIvnLWRhj+T
VLNuck2I/eeX9WEStyw22uxFZyEFx7GTtRKpeQMsIQ+XaWE4mzGzkeMG+iKqNhAm9iO0/bZTxRcS
2hPdKaNPmbbN+sxMDvCSren7CRHrchIUrhbQhwY3Ql4paG+/hqbj+uJeaN1zDliCknHa7QEBn4Pv
+moh+Tgnz5cwXwDvL3PB6aYTdylDwyvCZfhsBP4hHgv9rrfxnhiNi6ilgHuqAmvV2f6dbXa7oBth
NX/+7D/MyIoWKpYEQ1qSw9pp/7K2bPKdRygRQut/eIKpys3bH4nJe/X5B51sLHnc5McDtmOmQvct
TtefYAyhtFYRUFmb+Os4fmhxMmcjGpOqoRyku2ww61fRecfPP/dvblDRxNRRurNY00F+/zX3ej/q
TB7aYvCKaPV2h4kWR+S9cq9ffNTf3KPDqkazy5wPdG+y+z/WWJizVlQLGDoFTdwlNeHhyuqtaB/C
qE27bzSAzUNZR3LnJ4gZOXI4FBA7IJyON34nR45EhyB5CZDx7ntDDNfYth34NEVYHcjcDFbSo43C
AtquYzADF5pMt25F6n1hhDgHkybe1hK+ptQ3vpOTT8JmfPRTXKc4sLMSIXvVi7OwpG4bpfG6AKVt
N+wYeN1YkRGFEwIo4u/VoC+L3Bf7uCnMhUNOMvkS7VXMjo/OdtwCc2buM82JEC8KjmvPB1uGOJvG
R2DNodLxK9YF/Qi6YzpqRTJ98Y2ebP0ZSZIFRFq8s4h28dm8/0YzZMEFHCY8sJNrLvR6uLYrvH6d
85A6bbR29Sr+j18SBHy8HS49alav0zEUTklAN4Jdg1F292je7ru0vYfmcP/5+Pk4fCSGiHlfjY4A
J8vJjUVhJIssqHysmOxcIReRA4ahIHNghzUeMqZuCRPyKMMk/+IGP8zAPFKymCxbF7ycvCrvH2nY
IgmEI09al+asK5fYjyCcvCMb7mEZupRze4ztY+OsP7/hj4dfCkQmfXAWJNdkI33yuRPAvpheAnc8
mpKUKWiPKimSXawV6TlhCwojKkkqKWnouyxAvxRWbgcspki27O+M9RDUV19c0t88Cg7iLEKOwwCz
PxyAs1jzIlH7NJazFFJ3jJPaqc50CACLSTk3Y0SsAwHfyQEQFuVxG/775JcgOnOs0SH8cGQR3nnY
29dj1QRncTqSs2YSx/j5hZrzCfePXd/8GrCJNh2KioKK5eloSU1yxUtNwEYgE+K8TTFU+U4//KQD
Vo1CPxohXPeiQTSHp4FECCsF4iYiYlsi73UdBJ67rLAOrDKvPbe7nAAI28wvwsnmvKwRojChXGUH
3fKfKveQ6K3/xbL/8T3mMesWMkCBGIdjyftBBya/aF3s4IuyGu+NqfttmW9Uc8+PpctIfjFvfFwJ
kFzYnFgl23XquyeDzSBMyu+CEZ8+9Pz5LXb45//lLVaK+emtiDRbrE7e4qYgRRr2JfhrRyOiw28f
CQ+ao5mr7FD7a7IxUCbrRAPodhp/tQJ9GBOK8o3kqXJ/H3fWfdM4vjCot7LKnM23SD7f2de3+PGb
Y8xJtpNzA8XmyPH+m0ssK6ybUmrErvvirKl2GsHMQe5dpUJm5wSs/fh8rH/85mxqKJxvGOVsX52T
R2phCK+ixnWBiVRkUxV6vwSXRKHnyyl43mq+f6mYgB1UTxQ4nI+f1NjpGOagtCGkZtktLv7f20HN
Hi+DoJdfVIn+5tOQicztC2Q2FGNPtqBYv8vRqwewUNbYX7XpGhh9hg69BPPh1F9ZjU7pwswYFEuw
iwn2u8xscn7Mf2xPOJOFhMNBoYpgZSVAcQkmNK2lKkifqjJZXVcqNzZehk8dXmpyHMLkJVE6gnZw
U2TiUr9B121HBoutXbx2vbjQm3SXu35wEKD+B7JDN2ZWq5u8wVH9+Rj4uDhyxXPlguq4a+CJfX/x
3lhnnk16xcJsElBKGnanNJw6pKbDtNeDMF3p/oAtRYgbTIxfbtVPyglvzw6NHycVytj4dE+GvCgn
5Osek1UXkRJrj/rr26YtU34Pn7/fFpoPSakyb/VYn/YywF7ey/ilaBtxJWvYV58/jQ8jh2aBgcyb
yqJufix/Um5yR8peGqkW7ZGHEa40Ko5r1z63gy764th4InJkWXZ5yVllJJ+liw/7H4+jW05GMCE2
bdDu2184pnLpqy3UDwBgKbT3gbF108T9zy6gP5pyMD6L7C6AL9kc6oZcCieLwZtOANYkVqJdoAfZ
VQEU06fodcUIsgFotJz5CLuKO3f8bmhFu6kxkmF4gqEZm/oxKDz9rOLoLwMa5oiAs9tgogjAdpzk
3ag1158/Y+PDCkuJj44FClOX9gUqwfdDbmymCnQQ/uKxbuSGLdsc49ytBo44l8o39kORGhsffcgc
ozcAWWiDqwxZRlYn8bU5hlcFUJnPr8l82xK9m6G4qHl3iKjV4k0+LT7Wft9nxP9SxyOQZZ9B2PYc
9d1p5bStHBi/FEmO1Jv9DdwXuM8+wrFiw1alJWfXupbCvbT8Vt+F7ZAv7TDIb3itvhF4EP8fxs6r
uW2li7K/CFXI4ZU5i1S09IKyr20AjdzI+PWzAHksf/LUvfPCEkgkBgHd5+y91yVxlA3cvZfWlumq
7/PuwVDxNljCyO6oUOBStr1v8TDoCJVwxTE8iCzR7tIKaaqidrtiSPwviGT0b1QAu10qcW8X9YNZ
es19ryhf6xE2a+X7Jr2FcNkVjOmKQOlW0ipBknBbvJR9h622paXANbhY4fUD66U737NSU48J+bhF
O3gHZfTJ1/VNQC1pbmyjlllOVWRPjnJOnDrdS8KEVh39LYrk1atvtMlFjSOdAEb/XIT1OQ0d5doL
Naag5LWrrKBih28LRGi5YKbsnoyixYbgqne2Usjvq67sjiOhdwcPdNkxLcItqltSlCz1ue2UL6jh
o1tblkga++AnOUStyMdDEnsAVrEvL2zXju/yivyQUbigrBJEs5Yh3L1qFS9dCngn7SHboOMEq9IK
FI0+EX+2IeUJRdMTwCz1UeFivlPyBG3eEA9PYeUgUGj0G/HIP0roEw+FPnQHvSCwwzQwJ+EJCgjF
VayD8GIU7cYUe8Kk9Kob+OrGLP+eBjWx2mVFTjZ1hktV5OR/VEfdkWgwbcs8J1YenyhoEyCS6Ocs
SZTHNPtiSwCOtnCMs1ukVxfo8QZWo7PxDd8/eYV9GTVDOTOz3MQBVKBKK9VtPUBWENjyhMyHKUPu
B8Bne28SRxXGzFV7OnyLJhPdSQT2Wh8N665ryPYNnKZ8C4ZV3Nagb1V5VcKkWgoyk5HlWoQBhAx5
1bYN97rRE7pIgYOam29sgdv9o5QRUscw55eKoOlYlD65Y2MBDDPq934Qkf1Ye+OxHSdNWuNqd4Yj
XkHS9RvHl+Iok2HVKmpwdJu4fM4kcZzU8EUZ2WcXFhCwiEbuygT7kkuoFTrPJL6Lk+rNSrP8zovt
n7YV5rca+8oyq++qqX9WZOpPB6ngmbyTF9M+Ok3rn4C5VudQ6x+cXHhb9M7O3hhVtNbO8DC6SrVO
iLFiNO6f/cGNNzi83hTM8gdSIkmDKsm7O1LEba+YmNtrKhPgOVhUF6PrhTuDtPSrigpuVXWkrf77
heivGxCyZQ0LD9kUVNH4t/jfa2PF+KQXjeORTmTsA41hWRmW2jpSEV1xGv9Vzv97psjxpuEfjAV0
FNbnOpUPQFC1dcYulUEpx2tUihkt3R4DbZwXqw4h3B6xFTRSLj2hFGEZ83u0omccuO0iUzL0Jb91
KNf36+2fTqu/RsCcDkMRLOvYl+g1Th/PH0Mp1/H5dLmYLmKLWIwhScgQr5J9r+PwwfiW74mq/PLv
h/w8MeViS10Js7/KTN3TP3cUc0lYl+OTOVAUKWnhvukthN4aB9o4SDV1/Ld6vx5Jjv33w37+ojks
HTba9rT5kEV8VrAIV4lGq+awI37DLnW54E/DLpfi6H3W3v/7wf4qynI0T0UkSXMbW+Vfs28/icC1
IAlftFmTHz2Nq0qkYSNWm3RYZa4KHaGvtW3uMtjRDSpQiiai/7jvf/5up3PARofXBDEGdZFP81JT
xo0PLfvXbR/zc7g2mnhphpqywn9h4riS/1Wl/KsUPB+UHzf6STRLuPv/9wcViZzcxZ72HPmZ7QYX
5qnJCTN385ZE6UmpaMUbNTAMamxB+i2LikNW5cnDf3z80yD6z8HFdBa0zPjpUlf4e/rTD3lQWO5k
C7aByQ4OiS1kAIOBDiR9ahlvU0+RF/zP6SnBS78RQxedQx/uGnf8hy7rms3YIBjMXd/+j/H/594F
x+F6Q416mnbimPg8r46iyHeH3Pw1NZOF21ztLl6Tc/eYu+4Zql55RAv5vUq1/IlYUoB8+5G2QVgo
yositBHJstLd/v0T+zwrmU9q8hkRY0IMx1/9Z0VqBAZD+mI2GZ59jAqL0VKHp7g0xC52SpzPfb9i
iEkObWP8xzX48/h0OjhjcibhwKKnxs7//mZiUTQRwe/wRTpaenlKpzvIsY7/+1s0sS789bPQCTMy
+Pxp3SKO+vQfUUnXFGE+ciC0y3DRikPuePe2E3/V472vqj8MgnsI4B/E2TOyH2EiSP4lmYAyyD91
mH31quZCn570wAFxZeh/Max23FWqupedH5x1AlTwBRoXwgZlOP4MkjybSq2g+kqHmhp9/FUSdSox
QKhk9SBz9oFLcmdAYuGelteTp+igKxh0tH4I4MvT8l3Ww1YJdLBjZrGOUrODUEjQDuE/7jrBlaHR
Cj/ztS7aPPgOxb7awaYReN/XRuRDjdC8fzQ4b1sN4B9yYpcwmOzs191PJSvaQ+mYX+C2NjuzgUNv
D6+1OgYnGbZb8gEpw6G8M2xSWRK93OSUnU52Oh7zpDq06KCOdQg2I0dYFJZktJC7eiGoY+umXwrV
/DFFvllW7u2lMGlTKxAaEAFduFquk6os1oULYsdK7u2OuoFqiJjcHn83ashoS5KR24aZd91O4BSU
c7uC+Jqa3xBCbYGc2dnXLRmiaLHAtdvlQ6+aj1Fkq8ud1+lI9RTtFhXDY9Z4m3p0T+A18nUem1Nw
mvvNLoP7Shrf7dEFj0hokF4VT73w1mY0eKRgQmovaH3TShpbZylV0W9zbeIO9lSKRpxCS791EGcL
9Mk2KDGrIcJ1dCEzIIFMU1o0SWfsrXPYPYdWgrYeVQCqPzBiZcbY2C7wlpq0c72mjhYgPLfjiFQ9
NENy10q56ycsXRi6DBwnJF9dkYJeMNr1cX1s2wgvvmEOK6tI7TXYw+2oDOky1RO5Bk3cL9QaoF3d
pF9rwEVTwXWDGHybREG6rnTnCb6j0S5Er3inMgx+MrEgBTDLX9uW9JTYACNrBOWrl/svppmlW5Sq
yyGIoQyBor40464uu1fdNwmID0csMwO5FsT20qK9Oe7XbBjbHQOJDp37wtJ8GBmq/7MyJhWVCFdj
yQ+y7At/1XrQRGyLSUUVUJnKSpMsVvIFVLg+VguMO01kv4uyLF1ZI5l5XW4toVPGIqq2Ds1niNaw
FwR1/Nxpz3rrJJswIwgiQ2+nGOKSDtqOmN9shaMZhpBVJAR09Aed5ArU5OXDYKvbqVCwwCVbkUq8
qpiYQSjIH2cTPGWrKFcflLi9SYB5dscgHrjnJqoNgkpDxV8b5pksozVvJuJDhpRJDKI31IeIyVwN
FRSpPai6ptjacfFUBHThpZZgggqfUD3Qfol6ZfnN7HRSKjM/W+pRZu0wGF1iodYb8ph+6E78pEgx
XrEprl0Zh/dD1l+dovrhZ3ZHLL751nEdS5i5fgmybtPW3Xdoz97WEjonP8p1hFEBXn1NPbzsCnJL
iEmfAAXbLmfU3dAMJsAZV9oPUSYOEhAiLGJfH1ZN+NqWOACwSQF9A0Ih1GZbSZu0mREmRWKF6bUK
B8hOivdDD1UY9YYvb87QfCknKEgTBjt/CraVrZYSawhHDoMT0SnqLlHM8tFp4x2afSQJWakuHIcY
E0QLxPLHjXrQmjvSHYLl0Ehr33WkCwo+UXNkd2ZHsKCbGsGeCGx1aefKF1mQc9UXJO3H4UjSbc3o
VYTPgpz5lV6Z5BTaVMnb/EGrCfZoYH6MgnQArU2aBRU4fWEN2FCRF0cb1T/mUyandJhh5k210GT/
WFXNNtAFBk+6yD3VBu7D7aZs1Zc2QdNQAU05YVuxTnUCn1iqXnsYiJL1nKr+1gXFJU+SnW659jdu
5ydAVv6zxWULL5P7YqXKzmdopsLGoQbR+at8yuSOhxKsPRDRtgeWFkmD8Gcqlxi8SVnzOxM1SFJ2
J4P8moLs8WMbjhaZvaBtAuqyy4EAVL7kWlkl9TSsdrt2W4YIVKxqAO80PZRmUR4cosE3vToQ8mo6
xb3Ecz4YUfA4PwS4Syj3O9axj70LZs44Yrik/0yg4Nz5ukfJIQygkLGU0vq9gyHPP/og470dKsWN
q2x3TtuA2iFLpqVCFA6VUdlIzI0u1qldFFWYjsoieEnBI3KlbZIdyKHwxZtyRhuXDDM8L8FLDoRw
zILiYaRs/QAlg+pG+72qsmJnEG1z0qaH+a/OrrqT13oR6B67TyGHm/nm4xVoFf1pXmd+7n1FCGzj
llLy8x/Pfawz71uZ91jX8jLkdb/7tJt55U/P5SOUkRHXYGZ5q3w08z2DjPo4P3jZUB+1Nsd4B66b
x4+X5r8yJ7s2oyh2QldIVMm6VFBOqsECVJkO3KfVvWI15Lp5mh/eX4cq8jNtoN/Oz3W/X9WSjgZo
oJbbOI/3sVpk/4Qql7EYdOYtj1u40YWVbQh99160yN4L/Cz/KCLoYUogZkqRdBw67tAblzTkF4MU
43Tahx9WJFZL37xhLXL3nS+ajQ135qVSiuO8D7clc8UeKv82eIW5N6o3cohN/7HTOuuQEFNDOIfh
HByom1+civ9tMkSfy4G7i1ljk52fDyNDXxOeFOzmRaNUbkYWmDdb9vatJLBnfhoRQLQja5zJejpm
X5S6Rnntnwn56O/BhJQYvsr7rjTCB5Wi9kPcR/R5sD7uw1KGDygXhjO4satU0zhf+n5EHJBIPJBB
rCyswiJNvUEyxNK8E7R38VImrcH4pL1lRqM+6T8d0ec/AseGChzK7MFO1WwbKk5wADWT3BX4blbS
lsXb2KY7VwuKH0MaPFHgSV/sPstQmNbuqY8YcrUpfJ9E6YNnKwq/zbvFwr3yAmv4apXpuGwsJ75G
PdioXuguXjEgxpFTOYvOyLPvtn6Ydy9IJV446Wg9WG1F3r/e1occZvyF+z8VaPjvr6ZXHeb9c4m9
VYghXqBUwOjWWnmWnjrghnPCTRjl9ROajPd36GFyt8u8+DZ6ZC7JIdGucEXdnRYr2S6OIarxqUO7
KbzqscmqM1gPkn0Lxoq+zDKSuch+ijwbpZ6A3kiePBy1ulK386sKqRUbEUXBxp1WBjFibk3Dpxg9
LTqZqe4Ra9TLedteI+Col3zVnmqnT53B3d6Phtf5xRr7zDWAeD5vSaGlfeCWQCwH+5kfpPs0DL3/
MK89Ns2udTxxm/dkGvpzSjD0ZX6tbAUjG6i9p3k70SX50h4V//0NRA7IokoM4e79JMrGXIe9ITfz
yklUyW3AVO7XG5Busm8SwOPzyragiqf6Bvq56bSMOOrPhZDfczsz0T0azdpJBEPfcIKC+BMeZH5A
dpCe0LaVhGtJ/CUf61gx7JfVvPr7s0p+E7KojvMmH3uY12DImZ5coXOA95eVXNl0cfz1jx2+/zlv
+MdeyxRtlYLmdTW/YuKsx6D7eXfTWba9vR5FZeJx5mAf72Ne/GPjyAjA4WR8f9NWH69+nOj8wvzw
8V6yBOc0LDtzGj7/2v37yXys/fFKp42Xhsi4XVWHl0joJeDqwDg7RWlg9LYd4nBcdAY1sVRbpXBC
/yAMVEi1PBML3UtgUP2wVToCTSun7ABt/t5a9YkurCpC3P94ZX650Q0YYlI7vO+idEh71rXi5AxV
O8Dz49DzemrFv0GFiWEp4Ioz2v+973kdZQxePSm5HQwx5ok2SYijQqjxvqj4jbGGht4uW7W8oOHq
T6lVSXBKtD8ZUN8hjGWQPpR1uBypMPhYRU8Jqk8MzawmAuOWkVh7IhqI3LSytO/dHA/p+yLGyscS
NM1x3mDepRDyifSZ/vi+S1/Vn52QOvu8t/khyMIvda+mv/ZBwNzr2A3h+xrvpxXbbwEhSof3o3hC
fguawji871KmwXc/l8OvxbJvfjD+qn+tjOQb1lZcMnb9/Ta9wggXtUOP49dJJdg8R2rM+4+z6uoE
Ly/V3/37OkS1kmfuGep+PqV5RaoCOIUJIN+/n5iG35iifUra7fz5Uc+qFlbjAjqYjj0/KBY92pIJ
yftz8wdlA2ID4yG83ce+E4CZi2R0zd37vlujZdCbtSD+CO0Ml43m6swNmDe9H8tKaRoFWodLaD62
MOgoZoOSvu/z/RusS2Rubhv92iczaBLVERxvP87PYC66tDthb9+PY1syXrrE+m4/zq1xCKcwjZqo
9vlX0CWM+NO4qrflfGwMf3IZWbL4Y799EDeE2lbJ9v38Yp2KxKAE4ZZ536/PhsYo96sh9pjET78u
W3FJ+MBR/Gu5CntzCTBIY0g4fQaVxzTbyzsAqvNxGzVFkVcP9ebjXAPVD1YpgrnNr3NzDXAvVpZu
5vesa7g3avXa1CR4ptyct7VJdFx5NMI63EeFbG6jtOqLxix/XmqHWk7pHpLc5giGn+y2ti078rR8
wzub/7vInH/rRY68xX1a3QaLbqjqDVvauARwzYvTGu/bd//31ffFuLXcs5Wq5AewKQCS6jY/FfBN
fOxyfor8xa3qjj1QvkRb2Worbx6l2jPT0q0yHX1eP0ud6GJkDkBN9uUfZGdRijB0GGRJ4p5hO7zv
t1f66iZKkken/c5Hn7efnwIW9MfRf284bzOv1QaOc57W+ngqnXb/e8P35ztARDlt2BX43K2mcedx
I1ncKqt1L1otVh9PwZRUL7346oGqGKCc3+jpdLccXN2lV+p1buXaMUyyp/lta5B7LkVQb+Cr8Gvr
3GQLKLVmv3zy0zu0uLgt0jHN9vPZuoNrn2vV/+M9ac1gn/MSI/b8rRLq8b7GH4uqr/zxUbWpb9E5
JWZj/lbnDabF+ZPzA/nTN5vk3JaMX7tKvNG01jdDIolhKUP71kBWQNBnJHn86vdBtCcJfFwLEule
hUzPpA4bl1xEdzXX0ZNrQnUjP5sEBrfGiO4T8GIW6q0HlHnsvbHDvoE50Ipr5bXXRwmTTlVOuAOS
h8HN70ONgAcLHNE5aUJ/NQyxOBS6Hb2EhgfAoQje9LizNz1iw+28qJAZWC11imJfUrNP92oV0+R3
O/8VJdAJyUL+2LlOfBIR4EAomsGdcCZiQpsRPINb/xo6eXvn9Azs53NqAnqQUd0H54zckgcKE/dG
2FibSPQUiHpYY23UWc+ulmDw102oA0GaQRuNscSn6bga1KI/JXhSGuQ5/DkvM6f89ZehJy+I54bt
x1PzX5Esp3n7tMW8mVFZuBlCT1u874tudX/6Y5v5AHESlyd0QB/Pv+9mXv7YYl4sSwhcZq8yoZgP
9bHNfLz3o5iZl21For99bPx57Y9960pBsbNNDh9vcd6s9ARv/uOtpE7GFTLQxOqPj+XT4ee1lcap
9rHj7j62/fXmp4/v45Tml0vpPBSj4m7/OMGPVd63c8YKXLXZO++f0HzM99XnXfxxDuPgHrvu8Mcz
v7+7zydd9CaJzqXpr+e1P475sc/3Y2QF5GZ36L//9XZ+f5fzHrJI2vs8fpZtdE2cIX/VJNhsRy3r
ayrSFDTUMIAkTfoLNExGqChOn4tM+VY3Q/uTN5jblfmDsK94oTJFforyDuQpdqNzFlXlofCp8Pau
WeNg03C/6Hn3NlbBsSqj7qcdiq0gRP2r0U3/dp5Z35suYh2U5OLomYV5Gg3QyU0px8esZ1wdNEb9
vabV104HD8Pw2Q3b8ItHGXsllKG5S7XA3WXIEneUAdq7+YV5FSY9T7/OeLJVmtV3KwPgaVj+8DhG
A4GqUWCe5gPDd/M2FsDL+/m05hOs7ZDCL8cUA9jh2m7fFBqeS7Ou69v8FvFOl4f5bdtjnK3JdDOe
UpoSCwfl0Q/NX6lD1P6cPjeyJpznIVONVdR3UIZjMe77zk92hB7X1/nDr7w4f8374Pr+KZliZZdx
9I8S0pxIdad9kEYNpbHMvCMEG+/o0KjYtE7WPTQSs7Qsx+gfzY1W8xlP3ys9A7oO3BdR8JNLJLEk
vT8MRZ9PvCJjTyFT7NVBrlU7yy6ZFgX70UNLMhrNBG7v+mdXrYpV01Y7N9S0u1TG2OYgYmFMGrmJ
+uTnmI4EluNbmEuZI9VaHh9iAkUt76HXPPk1ycW4rqT1GI4MjmLTC85aB2vJaLmLZi0QaqKoqo3T
wkSzuWAfuGG9oY9GvqO44aXVlOgkMmVXwpliDNRmr6NTvkJEKH7UJI07nZps0U8m+zgxUpq+enUm
QLS7j8ziAM2yRVtDlolwzP4MdoFoJum5G79SDczzvnEux9w8wzxYc08kw8kT6i5tYu0ZtjrpSsZT
2LIf/g/iB/RNySodAckV2XiflbQ0BFbs8yEnwUfvR9ycRgQxKWM62iTyWbWkx4eTVUSx2zs3wuPu
tgR0GTWxPAGIb0koTpAOxQNQ7H+UNrVWvuJVcO/VihutUaybICcNesgfanco7/CDDJvAUJqtCRQa
w3JAT4jq66vdJtlL1oNSxyjSXUqRx0tLJ1mCE1OArtf2tY9TlfDzNnhzMfZpjV8+5plRbbQORDbw
qfZAMUlbSdc6mnj7zoZMgvNgn6jHGuf5GXRg30loshnZ8pTaZT+0qFIWZp6Gx0y38p3H53qWjHw2
htLGt6S91l46hYkxktQk9jHHz/ovNKUi4bzaQS//GcvyaSid9kkHBKYUJVxGtD7npujFuQSlttcA
5SwSF0YhQ7T4RdUZBnRgFFd6cUobqZwsS+nOuV30jAceXcLWFyYZEi8xBux1EVflVmE4dF+QDo4E
fznSNH0pU1VZ4ayCzidy70XG0a3oFPUWZpi+TVSSlp8PS2kIse/L8UybGEWDHolFWXfKsLAphJ4T
dM11poiDrg7dP5SOXbLPNfES6siG8tj5VmkEM/qlnqwpuyK5dnRzZ1dDRF8y1e64SiirpvS1ldOq
4RX5lO21Y7BU8cfcOgBCju7vasf2v5XCWZYxqGN6/Mjf7Nq4un1v7gprqCme6tmtjcRON8Pv5ZDF
l8wT9mrU4hSxjRlvg4zIjPkjKoqAbqIe5Jt0+rBqhYGHbP3kmLT05fOCqy/1/E2S1eM9lrdlOYBd
xJatLOySZtk4+ikRSIzlUSYZhyJOb0HqFa9ja5bkCEeSCtrEC5Nlt5BmfhDlSkwESere6x5Nx0Yg
3t6HirAOQTxeZF6QnQ/f8Io3y93ruWMvrBpsYFokL4ynxlU3mAemtc69M8CiZtL75gvpLqmBFyfj
f56nEvolqXN/D23XVVdZ216DQWaHTM1xRpVQ9NRaSTedy4iQZCYoa05SH2JhZQdSaREFB/JqN/ZJ
CYz+pKsBdMUhMY7N8KTz73vnlRRUi8xzDmWWR3f4g4kwMlZK0K01K01fy97xtmNeEE45LQKbu7Uj
JcoxG/KdZlTVLm7aZDe6gX9TKFDno/qi9IN8nB+S4REybAL6PXWORSSMJ/QSXHahfNZlymfSb/oW
HkCpOu2uppe6wpcIMn3sVw0jw4PTFcaJZpNLuG3uEoHiLyKj81/46QTbITCe8TVww8mAkyFwoN5W
OM1SpoW5SZrAvBoNElyilNeRkfdHXerdseiVjgS8+DXIbQjaFS0eE20lPbt7XXXFvaBuyc/5mmIX
3I9FER5KO7Vh2Cs2AVUxowEbQ2Q7Suc+04sH3R/B7LaUfgblNaYxgHLecIOCHpxS3+fCWo62KDYm
duANg/ZxW3nBuIkLVSXmnelNZ4xwZpJkaZqjc+dVEro4MWb7Osu+WFVRAQFkAGu9gMQ1nopJGKpq
APjqVNffFxXiyFsaxsHkZ4ZcxLXPklcZumgaabpcjVi9Q0IIOnJdD2H4SFe6uKXGCCNM8++5czzU
I8lgXeSo94r/qDqivgsTvb9YAYA2o7zjXM29wmXrqEkyka3Eov3VoNMpPctdKklwoDR7ScLMeYXq
frULWZ4KP8tRsJ4FrVqUj1b7CBT4sW3KyZ8nXwfrZRCW+YbVS1vjp6gPll9USKhJgC0Ll9SrrDbW
Nd2lhUCruxFc5delrTjH+aEXGZ6f6DmCYJ7anbwbS+IuhlLXr351x5Au3VZubiBuRaOFdPHRSuvu
1dDIgOwoO+znRQYfJpnJK2JNlOtoaJvGqrMvQ84UzQiseF9ueY/kTya+u6Y0bS0yO6fCEGT6eUo1
Pdt5GFNgp+liplpx1GpjWLk0Or8mdLybsnXWjjtljfUox5SyIHk+0aOV5VXR2gp8+0SZgkKURpkx
86XkW/UJX0SDdLC82lhEibqvRwJQK8zz5womy73Vg0NzDF2/cye+odZ0yyAairesQFsTS3qVlHof
+TCxPIZpusftHG+zWjFPPu01nMVAfBphaHurguPDDZlGSxB9RdDtPzp2scUnrxwpsIcXl/4pHV+3
WEgvU26iED59+CFaDTFBS33X0wOClXHJjUs9WOZxlq8GTXOUXsV7d6fLmxNmTxTbL4HXaEef3D4K
QDFS+Swmb7DuNqoRD+S/6embneNJ8jK4c1mwGcNOHM28Qwla15vuW9mbYTjRJS6qU4Rfe/6pGdUF
u6oLxxPBsLvK6TGLE9u+0CtLvRTJUamrepc5jPKd1EfbC5FbOiXJHELDc2vq2QYRQXmIQzKKhVXf
KxUO47zU2guJv/ljRK2U2pXT36U2IMw0V9QD99EM9noM7sMNCRnQ+/ao6BUGp5xGrkLHvixMsjzL
jVqPiPkDEheEIHGBFE9v25XcKrkNFlyw3JoOmeKvmrxHvlBXNm5Rrp2bUr4h2ByfY/LfNlQw9a9m
6nxLovguiP2B1tLXTu+ze8dnpOCGslprZpDfC4fGvU3BZ2Ghft+1Zkb5TiF+lHiHzo2Ho9VpYt37
dncUlII3uRd9dYs2P8Om91Yp3V7NGLNVp7TKoVCgi4y2n2ULOzAtmlGDvWxQm6y62qnuKgC7q6oJ
nVXY9PUa/52gHGC02zZA22K7sA9l66nf3ZYKt50RXqdTtTGnSAmVwKt1UivedfD2AszrQ5whENNG
tMNdMRjLoALXKjFi3IVt9DWvDJOId/IHTK/tFkBj3WUrpbHNESvlQ2idfIR3i0CazZlUVEkCaT8e
JTw0Ls2kUXahUV/9WLGWcRjkC6caGFxNV6dEKMayLiEtLhmEeqshpGc1arZ88NPkonRZQFklmdSr
tM40lemB4ut3A4PABz+x1p2auo92b2yoNTQrvaOBPTBSAVUJn00To/c6eNkt07EkO4o9nNFswMyV
VghHyg2uGPPuilaDnT6q7lJwU8VyMP6wM2o4jjOcWtXn66hgotSky8r+3PvYeozcH7dpccWieMj0
ZNciMf5S6/SsR1ScG6mY8ZEvWl8NnPig9t+ER+R7rebdmVigC988o3HC1d5oAN1Qsw5fQ5MkSr+A
2hyIMx5K89bojbMEjIPWSyb6UZGvBpfeV32Ze3ZDECPS4rLLh3Xh6PEbtThOXpYXfLn+Wvee/c4r
vkGHwZDmNMMmseFVIvrXUSdzn46hO6/wzsKlT1oaVA38HmwlxkFXkKdYFPXOSB7fiG0snxmNYION
vOCq1CGzDMjra6tHtVBmbnosD0iujScv0iQ1CxocGj4NJzbvkcHV7ipm7raQjbHv2zCBhgDPDQEC
mEzbbA64H5tD34XMAaa/MuKuGJKo067JvVrlWdkexullxRvaw8diTKNny51/48m4O/iMUf54+HhO
woDBH9I4K5JAu0NHx5W8E1vr6EPYCFdqubF7v2MCkqo7w/btA7EOykpkvXIdugCudGI5d0JrNW5y
VzP0lT35TTulw0Y72vUlQ+AfwOo6aoioVmqRX12MXxQoenXdiBHSTNVJZrANepQoGZZhMLAaqXMn
Tz2VUoffbIYHSV7QJeN/cV+qLfPl6opysD0nLXM0N02brWgqwsqTybcpFPsZOCJuJEMHizyKs1mg
XhM1MchRiSAqJWnvGJSOvTSyqXxpobNP/EvowNvWsj2QiOik16Ba/WQc1onZ36ysF7sSaPyJaCG3
xtzPn/ODiMp2Y9Ebm5qnyamY2tNFcyIziJFGkQTNaV5OEJckUFB3JcY9XjB8E/BE+0NGksXcTLlP
d9SQNJJjyRkS9amaHubF+QGFfbFSVLNear231T21QZqTVqhxeAiqjr/CqoMmFohmParFiLxuGlMR
WLd0YiQ3sT009fuTflriCqyHdYrz7Bx58bAHMxQvjIIIN9hNvXV20m5jwTm95qiVCos5dl2qxhHf
vnGc/6oTP9vkQvyclzwnNX89P632ed3fz+kMgabwUdaJPfUIpbvY+ZmGfefTJtxU/2U3MuTkhdYV
i/eN/38PP5/+vGuvxv8VKfH+03HnxU/PzRtk1jQEmV8xS+jISTAAp/19lvMLf7y7/9d+PnYbSwi/
uoHF/PcOPu1qXvePY7oJMYLdBN8ugLxEpm18MxXRLTQzKW9WHjAfS+2BnOEhedN8hSahNL7VBfJz
Ug/FBaUWsOtBKmTTs6kefkerrrzFWZavQ9SQR6aX6rWLqVPNK4S1d4yD2ntuTIdoCj00d4rrxY++
V7zNKzBOhaqsjMlDPqgVn2I3bvq6VF4ote/mNTTqAkuTO97dGDgKY1/E5WPqxN+cfGX7LlaziPSt
DELDKRb/h7Hz2nEc27bsrzTqfZ+mNxe3zoNEeRsKny9EZGQWvd+0X9+DyjqVVXmB7gYChCQaSSGJ
3HutOccs/HOJ2vPHqwuIAk+nKXynThSvHbUP937Y57fcJg76fuyKiJNJK5JnIzOSrWoF+sbMSudZ
jdrrfQOngcgRRvXwIF1/2BtjpnPBt+x3YnKW9/+N1pJxJzB7npOiqU6hYIR43zVOnjj5lB+BmScr
WXXtoY0pATYiNX88uZq4+0ChZM/8imkcpdHtRDv7Mcqjr/cj6ArE5miUjyqVqB0ZDfp6YrT/aid8
3ebPBXg7OjjbFpeZL3PI+wrpM3PMD5+50bxBMKLQTEXtH82k1s9wsuSPfw2+d29A+fpehVzApkbN
9zY/qQekJox3511bN3wUZd4849QLtmGh2Btpyul5qP2H+7EpaFKqjkrzQYuLZi+Gwl4lwzS++37o
3bfobbR9MukGYinRhcNWygg+RcKrReNb52pEbgXizUdIs3aLWt2GXL6eR5mc0Qq6H/aMh+I5tHPa
1SFSlapbBmnofghb2+uR1b3kDvK3xirKTT8k8Rv6/tV9g6qEv2bwbTlGFv+bsMh0dGOj85GY+Qvj
qvjJbKlTuHOyV9hP6hdLXu7rkWmHq0CRxAuQL3AjRomu+H3HyCehPnGdBz3kS670GXOBeYVWPqda
236xIyJqCRrqd+lQV09DGj7f17vITDEpS+uSR5M4SkLIlkCH3I+2gw4F8vq1sKxmU2daiGhXqC++
K3b3DRxrGKBjFc4JH4p9JrUeOe78f+GDuaTEND1TkTO3dqjrjJub7D1jzHnf0w0kSZJDFx3NanCO
jiMey8w552WdPWa5SMGakzMkXMBK97u4Tf2D1Mpv93s/FhbTsriausOPvZIw2gcuSEVF68xiGef+
Q+4zuirnY0YCJHYSxXLZ1vqfT+EIJFSiZLA3b0GNHuG/pkvvfvT7Y4Z/a4s6ut33MZq8W7WJMa3u
G9g4YB7a6PPnSzbzbZoiDK7VajhwupCvRc35YcjTxx5BwQ1LEPX5TL6WcowOcU71/n43i0GEqJWF
XnFe6xeMRtOCf2pN8/u1zW9OIrMXYYfWpbHE+/3IXYtSlm7y5N33QdxSeo3M+919n0Sqz5mo2mtj
QoBhOj2fvSCg50l5yuu8R8HHE2HYyDZmZYCLn++mqk4AZ6EwQp+ftzLNTRAXsNj9sbu1VKDvO1k4
CA5BZrSc7tjJJk55NamKyteDnYKOsXYl0end19bGhYFI+dIbqn6p/OnLfaOhpYIO01Px7ndD2Lme
LMLxx2v3rfyZSKn+atayfgYWubhvpVlFzoWamUb0EfXaRN/7Pwv8rMppIgv2ZEZ2uXIz3sd97X3F
z+3ut8ac33vb67b3c0WqDsg47vfbEelySsjE5m8P/rhZCepxZartfu442+0pf0XnBLTPMZhfUTK6
5ILdn7npiuhAuhlJ6yrump+7hRkRpmqZvP985T+ORC3UXOGbYzj3yy5mawAUjkfw9fOz4JZUF05C
QY2YTa8KaCVk8xQ11/y1rxbNO6VhwE1T6RlaphwtdwxPlHAsBt+Gf665IvEVIM0d5NgXoDoBO9X+
Vh3a8dUoYo+6qf08aMGeiI9i0ZQy9JQ2mRa1GcjLfeH3tbz0Rh5u6hZV/i8rkoQwUtGY4tcVhYNb
JuY1Le97UHiXl/uhjKYQCJ4KSoLzc9wfu99S4aGu/NxgmP7PFSGdlxVgGfAw/1zhEmG4gnNJ5sc/
V1Qj8rbQIe/x5+Hvm+Q1IdlNb9NanN/W/bH7Ygr91DORuax+WRF3pbssSln/ukLUlUo6h66ufh7l
fouqHece8GnrX1YoAwaPyneqX1eoEt2PWlfMHef3cV/cXwaGW8iIKjGF98d+/hP9FJ+OLC35Y8XP
PUaFBIWwnuVC/zwUAjTKJQ36o58b3281swFbn/Tp1xV93X+zrSjc/bJDgmqCbkz74/EoxyYVmCGC
OE4AD2h505UrhvShjzBmp5aMH3pfzVd8jcMHN56KlcsE7poXWrnyG+leeynogjGVuVLVq1d9kZlX
twvkymVqec2zpF2lTqVe+zDqVqS1TNeUecGqV83+GlAT5dnC7tpX/PrSSjTXXhsntnOqa5DrCs/W
l1eUsCrHM7Jrrwb6CidYcu0nur2ETkQ8W2KytoCVoJXWype2fxEBxULXSNwLbndn1UvDutDmcOdn
My855SLeW6DjCxeC7YRyCbo0BJLij5egwSzhElOFxW6I1ylGu0tfc0XmVyQvbmeQ4xyP9SXPaBH4
KTSJvm+KNQEA+SUNZLnu0zzl2RTsZmKIL3lj1+u0GsMLbteG9M9RnMnIbNe9VbhnNunWlI3tM5k4
/ToNVPPcx6QOuQFalSCLJ9aG2jmQtbL23YjytjGp69Q3B3yTjrbu3bTnFn14vXcjajPUbKinv4BJ
QAYUDnR88+JFq3Ll7E/2x32djUj6mDqcssd5U+gj4T4VzrC8r1VbN95S3jO8+67wq5p139rZ+r52
cFzXE9TGNvjZ1X2Y1tMS7LAxV0+7gzK41jNzZQxQTQY3fr5Lo4hMkl6Zftxlqjpb2tz05LaV/ZxX
6R+mMpmn+7ZJFX0wK23O93WxLV9kGYeX+zpdlLcpLJWtWkTJRqZ2vi5LFPlooCzO5GEDDM9yzXHh
g7laFK0VrVOVptffN9Dz2ksKvTugyvnP5hE5OUxDgnbnCOd8P859EYxTDTjBp8U5VJ22vG/348l+
LDEdfNIVcDb3zYv7c3PZxU0lqoyPo2xPESCLZdZH2QcRJbcS3uITKSbDvkyVeJXMjxPERrKoFb81
sxCKN4Wvzs3sd7W9haGSEjVr2KseRPBOAEJ/tgLoefN+lj7FuJaaHBuCbz0o0Flxq7HDWGYGrl+9
vqQ4Es4T8N2k61JyMRX3YNp9ezUYdmAN08qvQTw9lI5VPBd20pHUjXxMycPx1Q0ZC9836NR6WY7T
eC7wWp5w05jLoc7Lr/kIDCzv6Pf0+gAcmmhzelnxU68Ub/c9i5r03LJs+4cgT6EKJBXnEyf1P8hs
u29QQsvw+tTt6fxwwSvrCL1yKMsTfa/qdL+VUNY/6oi0/vnwj7t/PRZWzOmsPMF5Nz8WCI1jzLei
v241zYRep3ApR/B4qtbZsPhlO5P3QhVabH4+/uN5/no1TaW1a32kHhL1ggP8WH1/GffFvKFf+1iz
8D/9beVfB7g/pkJz8UhCET/e1a+vpZj08WABRPmx8a3JlctoF8WDMi9SdaK9bmXHPE++06Qlfso0
aGxVkjpR2uwaHb1A4BCglzAr8WD/rahrURBUZHDTWyHBwI/M8kQY3O6PlZCwvBiKH/055RlUytAz
DfOxiKnBaXD1byZziCvNRW3bTsR2m/bkP2pmtROwDTcZegoERlEnFn7SeyUmSg9c0POg+sl6iPJP
N3OdvTKFwzmPNH1X9NNDjSJASdUjuhLKQaWFINCMih6HbJ5R5k8VTzJb+dIxJEpq8IuTXvTbNqoO
vYDbHybd+BDIxgsmbbji9wKIa1q3IFI1ul6hA5NDIGyr6C6mbbaLokqusqRSOZ2CNIgJ6tj4oo03
uk+8mKWlyaqNynTtKGJ47DsxniEmnkRLQV2OY39T9Ycozd6H1ggvwnXLl1YOKILz6Ha/F4UbQXRi
bVwbdRweJmdMr2r1PQZCd6rT8KkfTbFLRRNccqklXhK46nvQDftsmGVnVlDvNIHG1KiCxrMDNOYK
b29FEWARKs5wvS8kFY4zrtZzOJjFu12YL4gIFiVjdC1uzEvDaBKlLbmOQlH6FR2wcTv5pfGmWtMa
TuJLNaBwpAoe+Ywi/UTDdBoVu6TqrRXX2n1IF/GApaQoMO10zqrEjrLoRekvChX2JzVJY5s4XBpC
xgJM2usJVAR+srTCMyf19xBqkGeYFFDLam5hI5fA70aXp3QAcZtYQj/RyJ90NYqf7fbJNazkHIe2
3A851aEiS85cW8ldE+G5dM34pojyudDj9FhFl2p4DO0uesNFDE+z2Q8mxgBZBH+ATQGbPFcS1X6C
6tsb1ZHIW0Ijy7dMi5Vd3F1oFwanlLizhaR/95Iwmzo4UwHY03UJWHYULJa1TpbckFVenjSogql/
bskwL/H/41tr29FeGi0K2oZrst9HyrFp9N5DMji8BvT7IEUsXSMIvhtZ+l0lXRDYsyBOLvYgzqXH
bLR9L6RJvusq4qMqZGIrPBD26g6fyqg3YNS51XMTOqN6nxlF8FBJuYr8orvNj6QtPz3FbN9jivIn
QelqEY2tWJuJ+aUvVeWYlqWBl2shQuQlZVZCVQwYsdulyVFC4XAWVAm1xtV40WkuK9FYfHWC3lp0
UAb2pdO8uCIpzo1ERNQUJJfFZBp6vUbpRhfMoYcuuKm2ne3t0G42hhWER/pazs7PZbsB4rho5u53
3ZPKV1l1vBf95Bx8xEtLXwJdZpTRbutQy7ZBVA1gfyh7jJhxP5S0epmcocPF7uoAZvL+rIXuWuUE
p4lpm/Sp/W5H4txEcReRl+Vv407d2/Q5n/j+F8scmBGN2iDdRnrbH3MlT7fBfAvzUkrvt093Isj2
IqA/skS73B9FX15MJZE7v2h7YPE6MaI1k/m0aSr87nF/LeAj4Tto82VnRPGF7gxoDCQRiKB4RmNi
nKgk/bQvCK1fMumH1El7yscmsJEI4BghaISC9cm4bCAPPIdMDY22KQ/67PaLoKaTxEchyXZSZ2/A
LFlUXdZs48H5LLr8KBknn3SlrpZy5hblRKKH1U4tKvOllF+IfsxXo+l2lx/j5PbScjG+BpUkepHo
Es+tJ32VSLfZBUop12kTvWPR7m9deSwLK35HCKhuNZMRroku4gtOr9lPaDFXtB3KbJp2I4bGWiKI
kBtG2K8q3YFbFdpvWYOlnrGKZN6fKasxsUcw3oX55KcoztVGeVWVkQgxAwe9loGx13vxYtV8SbvE
qJdoLV/FWJovdqS9mzbiT8WdtSRC90x0PZtOD83Hahbv+258sm0MWrRSz60wzkOfaUfXEqto7Bp6
wKN2GtF9W6H2BQhWss5av935Pam3/BuyrdInwFzLPNzaqhLhUOj0Y52aLLL4Bm4tPNVw9B6z5jDY
Tfek1sWO/BR9SecHY/JkXO4LN6uOjtTcw2BF8RoLN4kpU1RdBRMIz8Yft7Nt5p9O8Yco4m9tF4Gc
97WvoOL8B7L/6JQbQpqP90Uks1dyBI4a4Rn4IFGBybqZvlRq9iSVNloNkWbvIMHKlR5GwUa9U8Iz
5yHn1k4fq3zvKF18M1Qk4KHu6O9Rp3wyFXC+1n1yHhzdR7av/xGERraGPGl4c1DObRDZN8VCq97M
apa0z781dThusr5+omaroLYKTwqW7B0D43Q/zDVJLszqDoY+Ljq3eTbq0FybJb+NMEEPpJNx++Jb
+gnuhfgqbEh9MmgjlESoOxdBmahIYNToCpJCilhHKdZMXuU0Gn5O0PjaWGefDUoQAGfuWxkP5mp2
uTo1HcdBaPQBenP4Gg3f6laVO7uNqx2e6K0eusmroZXYNQBdrBB+krCKEqML3XiFVggaRKvttaRO
T3vTapqVRosUIRaXUiUJznWexEdOGzs1UR0kuL69uP+U+sB4bsYeK99s46CKCMuN2UHZiEvWhs7e
SuLWC0a/ekwIpEtrX3tw4qHxQpOBLUPla4QLcj82VkOLD30QQtbk1CnDsmW+geXlLEBhvxW63i2L
NE9uXRQBnZPByqbctm1xYXmu2S+HxHlMJ7M4u5q7uuMmHWrAT2reI21L/GuI9LVt62jVpuk+oj6d
jHrwbqrriN7SW1JX9j7QoXBNBVVSv1O6AyNvk4REU79VxZBugmpo9o4M+i1kZ7nIqTkutCjKXtRO
+ntVKclWjkvsUHn/CROISb/7R6t2FBbTatPwMldmSwA8XAeadk7jvJb1WY+S4hRq+oreXY8Or8oX
Q+BO697WHqEPBQf8+fHGCYAGJJFKldEY6+tA1oI3dgiQnailXtuV1jaNNXVFgSf1dCFcAuX5muTI
4xBqEUtL7+faZM5eRi1VbtLnt0ITgESaON318wwvVJQnB6njasYsPnbt3rTdveHowYO02vJF1wg+
cihkcDIahbDeM8O+EfGYJ+EXG3XhsoZLsR7Gcpb0aniAycSKyxpJmUOQ49j0vYeVOTm5+Ucd5tVz
rHf1plDgst0XodGo30yxJY5zwb/H1Bmxinw9zT9eLnSDFxtIYO6/5fvdrqiNFZi5A2rl9L2xao/2
kvkYlvZ+cuELSVFGi0JEKaVBPCSiHbLXjmpt19fm98aOvBQnkie6pmQArQCDHG3c4f3fb6D1QWo0
bMDPN/iqWKS9iOHfTC2GNWear8rm7n4rJ4vFDCg/xHb4qM+aVzq3wkNBiYKmUp+svj8weXEviRHd
+Jq1K+m79UMOBXLSyMMkUs0+MkUwdq3IYo8abrN126LakYzyDSF0dLMNGnCGppl8LDK6Mft1zk0G
1E1mhLrObJGIWG6pCgW/GMULO+Oz1iWyuJK+e4QazXeaahuK7PjRxatoVl6Ihv+rrBPVC0J8wWWt
7OOobj/HQz0a/c5v59DwTlcPCWCMTVD7j8Ys8O0B4R5Q7y87rS2Ooz8t8sIyH6NRDBfDHHflSCZa
0CCIKLpAOwGDqol2EfaOpoqMXP8jDrRgpXPVBfZXq1eTpu7CDtr+a+PHl5TwwE3JN3iZgrC6yOrJ
wuC/LoOyWbeKgSC+N3NvjJSn8B6ywGzF8YilmSmNln/AySO8PrCVd/phFLTc4kVvq3TTJ+IktSlZ
5fiS3uO0WDFzHT+DqtcWUzBWD5ofQqAZzHjjFkAChtBOXvyWKGu7ZpiSceHVNKiZkpNs1tvmm9ZT
0Gs5nx9prmmnYehQ+aDAnpCHvHRyBAFYYlLKSDjx1Exvd4mF9A2mtM1nDG8o7ORz2/QfDKr7C2A3
26MO4GxoaK00ScQrqBj3MfFDqhlBnn1SA9TP9wVZPO0RdjVCNS4GwJHKTYO9BrFQKraTIpGGBQYu
b1QqK8CFPTprHjP1/kvLKJqing8RLLVfRGeIddzKZEuDs/IbNLXzwhc2MUOdYq5Cd2gfWzISapQE
Zwqe8yBLPdl9/CqNmjLGqMqVXRqE+4U+mS+FoR8YjpgLksuqg5vGwU7YDrOZwVT5UXcm/Wu3ktFb
XNSM0qpBLhtdG9ex5krQHRGZKk5wui96kb81JJ+stKiu4T+W42sg5lOFUZ4Md0guBOzqa00G9smR
XMwY/ExHo5TFqoUOhBLQGbw+98NnZpVvhdTylZ/l5rKvq/KlIezQc7noLkqpvU+NH118Y4ouVhsM
236sP6JZK53HYXMsdXLfgx7VTVDE89cPGU/WiH475hPetKE4k+0Yb0WMyCTo4FlWoWp5Vc+vd2we
dPOxHbG3aG5lPnClT72hjYwtZhoiLSiCGl1+pQU0PlgNcReOhawssewrWBovbaW45aq6Ek1anGJO
4aoS7hhdIpXjorMynEE7mAK2C/6T5V2qrJSp2BkR/1THZMwYW9rwMAeyjGYAoapGDhqqfniQig7N
SM+42ttTcmzrfCdbflATAs51MiOt/GBYEzeJ2U0fUbz3H7pS2o911mWLTO/xBHMJe8fSEKKjekeT
9RkkOBFVA7dHjnfslENV9YTJ761QEQKY5VCvCld/5h86LLKqIMKm+0DF4kN5i+zLbK0ifb55rgZ9
4oUS6JjZJi1rMmjO7oj5DbOAe56GouH6PeNXZUmKTwK7iT7xeEWAsCvmSKVWy1CBz6poGmTLJsQ2
UxqB+pV5FVewon3HHPItkKilq6RmSGswh8ji+lYpir+jtHce8r6HBgOoVuCJWBgMGw4Zhr9IbVAN
BMOJuAr/Bsx5PbqD+NYf2nC8mpzCXggKg4sWJyu9C6onEfb+VS+mR9oX8aqjNnyOx81QhC340ah/
yJTMfBfTWJJcieY3UfJ6nXd1ewRxbHlDTKPcfSKxwL0oZkA+s0/TgKvP0lfVAFJavhhbzjq91lWe
hqqA/PaEh+Gg3vSOHqsiMlDPvoa00Z7Mp6pkUBJMLid5MeqLITYHDzWZvmkVQsZtX/sc0n58i7Vo
5yRph9IsHt8iIhShVIZgJC1mHHd15mSgDAenCbmHpmZXRd+jUCZviYj9Na5QBeghecmFWTew4joM
fBSMcEHl5o2LRnDFN7QxciYcg9q+h36HPat7R2jODKkQXw0gBZ7r+8Xa1PC7ROYXQirtneoo5qJV
DYUQbZdQvWmYIXN1DcSwyr+IAvcT6RJyA0n1W00c+KveU6Nu29einalnJAcv4iZsXx11cDZ5AXyn
yESyROFsbaVwiILAtbFpec5bHj5wGqDt7DYbRS2mS1MZTw0DlYKP+QtlGOKcbc/2i+ogTOpIakRV
sB+U13tAWh3CUpj05tMfrOIgosLyUlUEh2HSlIUhgnjd0P2/9IkEJ9tV82nV+ZxJ7HZZut8bx15M
6WdaDeEMYQ4fs45Ts1uPGDkC5aC1j7ZdALUdO8jc82mWiTUFpap970tFXud87kmzvGx4CW3qg5kd
yofUxOLfzjHQUoImUtN2U5GZunLohK1KP6H+52TOLRuz0qs7FE5Fm+RrwBL0akSFY2LqLqYbq1tr
TAam3u6z1Vb0EkiIT5RB25fT9Ip3Fps2AJlDoFcvgqvCMnNQUhTOKC5x4xj7xlGnJfxoL0ksajui
M5dFY7wkUYZ4Iy4qpikvDhidr0Jqp652rkFZ3cej0X4w1G1rD8HhvtDtGvmSWx5zszbOuhZ9H/qq
Bjk+zCKbgR5NaRyK0CJvfl6oVGt1TZRn20eyZAfOGmqef6qFUm38EJOCVRri6qP02dD4aUH8eZoM
23cp06VbtwspXmxltB7daEqe8mivJ9OHDEKda7dOLbqKrlkVFitsJc01sfu3oNWjtRRtu0TcNF0Y
ax2qura9DOfThDjoOob6cO39r4PZtthYuAypOroiZsIgiQv+y31Vru/1liiv6fbNfT8Rc+rEORMt
1QC4QW3F2Sls/QZ2VTwdIsu6ZCA1sJ1kdJTTdncfHfP1OCVSl4dcl3AY8UsxiSooZTfRpzVY1raY
oXwjxiK9Lb9mVJC9WlYqZyVRLhPoNvUUbQReCIZw5qYimRmjTm8ec51ypGVn+dqOrf5o9OvSZJRR
KxqQnDFepXXqL6nV2jc3TNBN0E5Cyk79ShkJUE6JjiPXKGNKlCsHEefb3sJbZeonEEIqYDo7PsBM
Yz43OO+K4B0ng7WeEOWvmVwnR41CeK/xI8Sw4K8C3vFDSwt0Ga0nvXb4zUvzqa+t10FzwQukXEmy
CZt+QKgmhIb3wOKVpEwCdpYEucWIeo2b0t92Zn3GJ54/piOoPq3DO5IX41cG5zgz3OqURBVfWML6
6PE0j00RGh+0IMDEIFCA/hJ9x33hY5VRQjhgs2ao9d0naGC4xBiGVIqWfY1kfYHRWv4RIjPWaj94
QIMde1lSrrRayI+ccvKSqVh8bXyb1KbKuWrV4+QOmEQa27hVdvkVEuKmEqa/LdT0w8nwiAkkdbfg
sZ2x3o0ftscKtuQOAa+xxpKP5E0UDB5bA/wKQjcSB176HP/W2LWzBk/JF24CArypk29pqH+N9Eg/
hhEoervhum3XfrV1rHDyHLdJ1q5Ks4PRP2ggnWqPkT93s4DIdhp1x5ALvr2v7fN+rD5J3v2mw2B6
z+3KXmA/LZap79ebuG6ikz8lePOwRHRGaK8yaCgwr9rF3FBeGorl0jbt3aMZNkhHkN83rlgqYa1h
QqyHNdAtjVRGfUC+CMyOhAnzGnai3kRUdRbMAKRh4idwnA5Rd1UTUCyjmoIKoGutFXxezAOcNmj2
NVWjRVvBKFr4h6aI3H3RyOBwX5jwQjb07MJT2eX0PeXoHsaodA/qfKtpJzRxtZqvOZ1ri3J4ncAE
7Ds0elw09eApLdAsKxmRhejohxvka3weRs14JmmdrVMk4wFeseFpasa4WaCHMWIjPUpn+Awa3DO+
a+CapSE/Sb4gKcp7mj+ubFZEXU34gyz4PpFxQTETYthIVlg4Dq07oN3P1GszuPHOGlGsI0YLz4kp
Uqo79kGr3JE2o1V4jj7Y61Zy1qoZCCxFzUlT01p9bzB6rQS/+ryBXRDYhk6HsvmitdkhbvTg0YwR
sLV2KlajDGn5++q4RgRuQtTGZ8oIFrQneXxUdNRoFeft0nQYAXKWkbeEudQu7Pxn5N98M8vcxkuo
fJt6m+Qo2qqmAgNkUmrQUVlFsyIuhg1v6bte28eyl1xqA/V7I4EExmk+bJVmSQeK702kqWB3cFwp
9nsS5OIA82rXBRgqhoqfNY2jbtVlwfxbnKejIR9eC1DQqY211YTfDUVCMStG1Ai4hP4fwQ//E8NN
RKJOr93QLNOGdvlP1u+ojHAlzBwy83wu6puMwnVoAMF2QS+M8gdZ+H9/Dv8VfC/+5Js3//5v7n+S
+VkTAyF/ufvvpyLj77/nff7a5p97/PsUfdZFU/wh/69bbb4X54/se/PrRv84Ms/+56vzPuTHP+6A
Y43k+NB+r8fb96ZN5f1V8D7mLf9/V/6v7/ejPI3l999/+yzaXM5HC6Ii/+3PVbtvv/+mzrkuf3Hg
5+P/uXJ+A7//dirSb0wj/sce3z8a+ftvuvIv1dJtgMz0iyC8mtC1e75Hv/+mWf8isYPoW4tPzlTN
ORE1L2oZ/v6b4fyLuCYVrYFmEgV0p403XCznVea/YDFrlktCo2oY8Jd/+887/8cn+PMT/Tuxngg5
/RdatWISKudoZFIBIuDk4fwSaDL1Q1BalRF5OozQQxLjUNZkpyxzQb1HYU7l4Uoiw1bFXWW6LQQo
3bK9oQwh0VZ94+kS3S6lVzzNswsYUwbT5czsqFZOswSTujE1pwXvCH2r3d9cBShI2INqxtB+ssLA
R8LVeNVgap4/ygb5un2tiSGUdjSiZKC1XbryVL8Bo7f2AZ4eyyl8z8cIRo1noTlO7jlmD7WpG3bI
XKq9YtprTVD4xicPdcV2XsXjFE5QWBLbXJJCiaW5S6vlQP1L14iXS0N8eHxOO1eKYTsk1Q753sLq
pvYMVeY753uxFhhVEFF9K9AnLpyh3OaIXxLbIgpu6N/LaiK/kZc2ySdLug+WKl+iLl2gG5uwm/sq
UNRzOY1v/D/x/IjaXtpV9ByTi7Ru00ch5xp26gYrYTjbQCvXHeiXZaUFoUcJO8Rmi85HEYmOc8q4
4uG9aE4Dh91qygU1gRWwz00RU8kIi3cnJss5Ex3ReWruQYWieKR0b11ZyzWCcAg46bQnC20d+mBA
zaGCS9sZgFq5tNrfDRIhpxCSKOXuRTtsVad+AbJqLwh3WUxuZCxzDVeN6JSnlgH0trSTRdZVmoer
EJxyXn+Dz/84iPwPXYe9WjDGqRz5MTbjt5HR8KoNd7avgKuiAIZyySEZoulQHEDPXtSzyagfl+bE
1JNcEMYOnDepsS58ZaBbKGlXxqLOPbTqilMuO31Il10B/3iC0OPBSwsrUydxqQNNrM7moyzAWRzt
JqWNl0VunVJdcxZZ08hFqnRM67Vhh1NI34UjbN+YZvkKXkK8LQJg0USumKsGTy1UW4R7JE1o21EX
zUKLp+Bsl1wAXWcrsRx7fUH1xnGoqFR9upBT8t7pE3kvtrMWRlFvYDIQUcbbWsopX0O3IP5t+ppD
+SLWMXegRg+IJaHELWmYjB644XKFECJB19gyfpwTFzGXbTOaeM+Y643oUGb5RJ2vg/Eay9d+Gj4p
7tECYZS9wEjve0wH44MypfXN8NsvRnyuJpBRGLEWhcQmmGH182Q+anyuALCiAbWi29ZvmczeJhVn
m6LqSx+mw5Le+mud+a9TXbu4p+aZEEqzDHZop+wxZakLBWglsqhiGzjAmIx+zHdZp8RnvdMeCC5e
2X52U/v+RUvwLXcRrD2NhncqbcpAvhIvQnrUnlXoRxzcx7oq/tD69tE0ZUIZ36J8ayX8AJgI2OAx
ENxRbDZJ244ic/9/SDqv5caRKww/EaqQwy0CwShSFKl0g1IYITZyfnp/XFe5bK93Zj2kgO5z/igZ
drmTWYjc1drhckqfwOg2iCxuCTR4UERcvWSsoXqhcmfqepY4jijbKsZ9XTjD//+tB/NzAUQXL9IZ
8Okv2aplde/L5HWoyDCTK5YN7W8Q9Z0M8X8w4CIEYkQOh7W5xhcf2JMBYyLTvyRa5Hu4JT9ROOyn
NoE96wxcEM52UCxtg09jdJuJrE6iX9uZTlJ97v3C1M5rzQZo40pchrjEAkehzmqQ/lJKpp8I87Ob
S4Yd5Uwr1pdkkJgpz8dVgcFOCvkLW7W3SmTaN79Zp6ruVBXgiJkEWqpOTym9lR38bTS035a5vA4p
OsNlyPcW9NLe0o2d3iduxOmh9cq3unpa9Si5Vh8Kt4TgVZpt6tioH8uJ7StStBVcTZ5tC5nflCte
xBJSFJoMxxxNbtLx0dY6P1IeuuORSzkTBkIvKn3vPESYnfE1ImNBgGUoREPXaXIwZmjI3hC3RE0/
tRozatX/EQBQcYLl4HQ+CSXwS6k+IMVYMbv1J4qmEPXYr1xIJHHjUCkK3iWFP/+gmbqrZT9r5gyY
CwBF4xL/JMDOH/rJzNX78ajqOXYHqunQm2ipdIjJeg7F4HwwuC542hBCZsLqYLjw+lDBdAHNZ7Si
0CCoMxUxfkw0dJyO655s5ClgW37vTL6Nlc4CTaAVwPvXEwzy0zt9cpOqu+PMFQVDLb/VhndAgOFm
K/v/OEImaavhRpJpA8aLPxjlW6RtTWeOr7ZODL4Wfeuy1gGcqEcRc2b2Aoa6cVKf8Gkdn3exXcTw
LKlxdpMGFCuTwFigd2hAcEXvYxtjxJhIQU5Uy6aryXJCs+B1mCI8QjKelYpDGk8ME6Nk75qqugz/
4qkmH7CYrEAaNMVD/yN5Zqr23qL2H9Kopt7Y5LdmNX4sQg38quo+EW/Sk0XGspmmvV83862uaTmA
snZFYdUhnpT3RcHC0QHQpFP93A/t3XQ4lB/TQtQjE0Lrkc6ZZ+sNcU+cEm6d4PXX+Ps6ekSgZpLq
Ewd+cyv1/WXiA/Nujked1j1Q1q3Jh98iL2EFNdD9OI88zOSQJwcLiZWna1/sDS1Kf/kNtO2jxkft
jc7VFIQfCMREwW9G4MEuHY1vRneIOIrF7ASWNEMpRdkK925yMXAYn4XzwtEvzjPyUF0mUHIiakSY
BDvgySKuUqN3mGBVqv5Yqiw1eVlmzGVJYj0TEnM2tIho7g7pSn1bWkV1qQqJvMEhOWrJpzx0elY5
bSYWB7y1pt1Gi7xR0r2m1cURmTgRVmK6iYwAaPgNMqEeWR7JzkxxG8TaGCQrudTSepHG+inTx5d0
fTLalBwo4qWZaBZ0CJiMApWzV5t0L31ABXGFab0m7cNkrt91y0DiU/vc948bNk7eqib97h10gwpR
k3Hk+OAM4P9cPSJxthM09hbddeqa6vocm+sY5AqK/EylQKHW4A15cl0d9ENZFJavksQDBDvMbcqN
opQbPYgiSHqLj1rj85O/lVT6bdfmmNvjBR/Kr9biNNIxiaHu9Zy0PUtrfa2MhxujXwcopzAH+fVz
dO67OK+RtXd+FvVbpV+3apE0njoO6taAH8jGWPf4ajvkRbM3lnbQ6FnhJrE8eJpiMt62Oqoy6+EN
N8tHQD7J99lxte6kvlik2yZ/TlsB6gDx0/wXf9TR6As5+7daDJe4qsBhpuEaLxlzT1otkPsrS6yu
6D4cfnOxU6wEEVmBWz1LNwg/NovdBSiG1N3kGBszanhaDSZBQnJvZ6ODYJkV/ZgKqmSm+Myl13Kl
ETRlsX6GQwlin6vZb14kg5sCvuyNFoCg703cBzBHZok1WaVNlD/VR5k6jwyRCn8Sym2uAWYrlXCL
sSIHPZN+q3Km0dC6D4u9oZKNp6z5dvrXWLURQZMz4mqdBZSkk15UYgTTq3s+0zTZTtafWcrXFRHZ
BlUOFRsWnQtljPT1kQROKg8PQde55Xm4o9K8degfu/xtLhh4jLmmHghOrFFJP9NKD5XXv7Xco1K0
3GKQa4+E8V/DmpNtVTg9gy4vSJORNRNDHNS51u6y6oesgeLQKg75iDy/3jJ3x0IoCCYYYrqh3GPR
P6i55QS5RiAdtaQbfTRkt5OhgiXrOVLbGvFswT2FsR5N5tugPmzUKV7DcW1uhUS7jVwS/o9kDO0h
GkpSokb2gzUfFN+ZkeI5JS7x2NwPcALqKEtopoYvOctA/2+yTkgtbuRya86ARZHhuIa+RN5kixXU
3EDPSH1AjpzV5jMg3k8zwMxJdmNkOhSJpkEzRD+KqonDolnYFvOq9ac5eUfh9rIAu9E/18PTUHTT
qjS8LHnF7R437xJphBvTyu5RZx6NmG6SWZZ/Fv0ytWXlzR05vHE3vWVsaZy3uomSvdkJs32LY1vh
DMnP2Et3BhmnYC4zkPtdMaLci7Px1Hbcn73N+pRlGQAhcsJqiK/9zNjiphLjZUruQRzRIB/1tS/U
5SfFNeIC8W6mRsmDSOP7niJ+Zo3QJxrarJ3c4WyapuWWaMVKAu+Eu93JzxIB3Y0GfWnUySuo97xf
DWWHwNfeWFYzMzmbZCbUClU8/DasErpbjoxKQzpvzDH/G5yL7izfC897tRZAzhkWK4v6GPqEXmU1
sgmlyCS/IeWG7hQ0SV0GYl/Ut6xWoYlqjfIVm6a/bug8xixaQPSzpuHm6sv5GMfaS9lxOeRUHsN3
1TtS7HhVh5MUD32wTmj5WtS62pCUm4e2LS1mt2qZdsbV+RplMtGWHEmZtrqLSPNNCn8m9wLQ12DT
U43xdWySy2TicbOLx+MgmNmnCXZ01Q5G1m9X0ckc6My/1fG/X6G0E/I8bG1TaOjNFTHzaxQLT3bU
9+Xxj1khgvgrUuI0oo4sbYh9mxiWcKAwciOkgAI5kK6MMAsHFZNvLP8Ghx+nU8N6Ag0AtFYxGVix
CdCUH5AGDqGIlVOsVpLH3arhtOhMv6T40KETybdN2hiBBA1PNjkFNeNcTQot9hWLe186P6OtXJtW
S/yJHyihJ8zrUrurs9hgqcDfUFvOTL+zsS0qO/cKAvbcvhrvhOswOdvtqbc0JmYkMTyihTsly37u
e5RExHshKe5y/A0qE5vrJOs+G0fDzSJyIDQRf8ngkqsjFQTZVFQX81+9OmcIinTZFbN+H4bsndwS
HbRD2pOijskx4aMQvHg0sz+Cm//ZBt03/YQGSRDFkye33rSeZwPGfhp2VjttnSL6ndWbhZoH4fJX
STMyhakOZ25RPgBN1j57jy2gDhnSHlEKnNCZlJ1xJciN2rqRkb8VuoRMLjU2jUJwomktpFT02T8A
CQ6X6hVbi+1pDduOQux/Jxu+0X6wjBI/ORXXasy/cl1qfcMMib7ltUtGfdMRAxXRnDDbyj+Kakwv
mTIS8qo+kJ3qJ7dUf1BOdiToZNHN1LfH9t3s4tLrMnGTYHz9wnLCaM2YUHLpVvfr3TRNyU3qD0Vk
hM7I0bbO5WlnjyaVfDKQdEOmcVtYAZlQwqbbFUfLpclKEkGy4VcIqiRAe6GhbddB5d7ZDQ8cZhTW
mNzxaNLEc4gqsJxoVog5o5oObpoA3Idyhvw9s9f5pdFDCHlrOMg9PcoTusCijZ1HP6jKHh2fce8n
+XFcMV9mNyq2xYbLEV2qXvpm1r73MYPkIz0cK+WzpOkf8Hi0CtZhL5PGTVpZ6UYioV84VVI/s6rE
tehiIbyEwpNec42Zcdyam4uQ6s6bxhqOKjlIKHY9yEThS/gGaDjCuZAcY017kTRWJpXwp0A7sLCD
iS/ZX7QmL1k1BmmOcVKVK8ut860xU8NdKSQcsSva1robeD/R4p8lPKZsxwiKCBh4iyaSDeVuT1PK
CQ8s4vWF3oju6EwzaZ+dyiEm96iYlJpAm1OCPNTFz3XWWzCMrCCjd5hp67PPrVQQpCmXID2dRfsK
+XGBraT7IvNW1RIYyqJnrYsXbGOdTcrFspm7Q5LUJqoCXmlm/n8DXZ8lZXtapcSbIpdJR7E15v9b
XzI6To7KYF9rd3Jj9HyhMWpCrd52LyA1xkahSsefImzuE0CWmwJJeVGOdCov94v+NBgKJ19bXHKh
v9OvXbkLvoMA2t0Ts/GbdOjtnaL24jl7IZVVDuQE45gSw00a7NLLUqv+I+VclmVSYuRauGZeeN1a
vvaZJoe6voCdsMQ7i0GQuiUGJnonGAs9Cu2Ctgg7RhPiWMaFQd/0IJNWN9OgYUdThfM0T2Ip//A2
N7Bty0lr5z9CuNtgbOYjshUFy5XzVyo/UU28tSZ/1eb6o9SZ5Ik+v0HCbuMVHbElF4Sf4JDNyVLn
TxIf657ypcTUAqsyfojAyzziiu6LTNZFPuxnVb70gtAcBsS4RjgzCQcKMUr2Sd4h14rMnzRiOl3Y
oIf14c6pJhX1T+TzBrmZFV+HSb8ZlnjPkGOECmdDGh3iDP9/Y1G5lk5BQ1Ksh5sijCLzkajF7isM
67nMmfTFyGPZt886gqYKxmFplwgx8UOOoULHs6T9CVVCGMaOkj+UJUWEFjjO42ckdM4OPUYotc6+
z5VfOnhvCpJcNy6md2JZzwYiXNg15dXkpnfNAeeByMc/cgXCXJj3SR5e2tJMNgvI5gYU7x3giSRW
etN2ltCpMOaexbuEXkq1zmWl3YYpCcBNSJmam9mLZh5F9nc+EvU5qY7oA0CasOAm2lgDI7Dcag2t
srh8lV46jwpj1sD5K+bF2bRLCYWNdaiTiN4fqdjF2ZV7Vdsw+baCPiKlP66Lpoa4TQpCfKsvHT16
MOusLJ0zaVw5wIYoFbhbW/q0bcw6RAZtzUi+DnXEeMXLSlXgsCPug7XHUTbGYyKeW47kAl9hQ+Sx
mLMDfYQnG/KA5F31WU56Eg8zAokNQBxv6aqDOSMrph7kMkaAnQSNAv1alieTGuavdHfsstU4jzGw
StYorkpbwGiziTkLCbvM49EB/RuCNelDYEwn2K1KMeuv16lb3X4e5OeWDx8sQh49nO3vTYRTNwOF
DHaaEJcKXBwHRLSNZY0I0W6u2Il0zV8hdIBttPKgQCEStePQG29pWAesh/ZG4peADIdOx8uQS9MH
2QlUxyUmdSuWfdTbBaVHE1OghkAZkRA6kH7WQ6njTkAsoRLCzSYwyKDHZVo0fkQ5rm+Q6cDmVNMn
o4yY4+TcfbyneIaHg5SchUXiKj8Z25t65Qhvme0kYiIRDE77lBeoqRcJNUa/y4Re7mzKL4EVS9WX
6je67ENIxeapcsqnyi6AXjBJ+wqaUjzot3opRr8z2kMiiqtUhFiObZeGIEC8eP1T80TGc873UdQk
f3YwuG7sFHYIkb0hBWHapTpOoDppQmVWG28aHteDIp5TzVDCxaHhW6reW3PTyNnNKfvGHweFnBBJ
YvPJqQoikhM0q7jmDRfEMjUHoAorxNfyw9nrUW3hBA8LXTu19TVVqutoqAd5XN85jko/KuXXo93k
KpepkW51hWEqSQQ0j0zTq/qAHtYql7xq5XaU9Z9Rl8vd0Op/ikatNzKew6pkRTBL5DB2j5DC3JqX
IwaiwxiVL2NCSUb2MKZVwkncOVrSHQQWgUPJVQEdD+wm8hiiGuK9mkpaGL41Dv3EIaGRrjyEuogL
0JKoLc85+pwtLHuJPJJRU5LGL+wAEAfxR7MA4dQyJ7jeZkFH8hnl51Y4mNXZrJ34INKa2VMCztdi
AvAf8sLYNC8IGY/WQJOQyJ3JKyzlMKvPTulQX6eRA8GVCVYIHJ5jTdvn0q5WrflgZisuAlndNKvz
T0szyjsGidRz1eo2EbitNCREDDzMWlW6FWTBcqagiTQzMj6m1GGVQARj2AsBqAND22Lvyhrgp7Pm
cJ31Sz1wSNNITtxNT5U81kq1Avh0SBPhHGYOlQW1ig4u+LZJXLOLJDyZbQIrx9WnkcUwNBeq2rAA
4YGh1PRg9BWOaaJJ5MyQiCnKOn/V2Q97vcJJbmGQUIZZ28rImiK50VibiHmObbdUz8qi/hkxP6XK
KlkKZksPaJk88fxD3pTDP5nav6BAR7BhNvAbqpXcATor3agxO0CvRJBTaq2hCRKnXKSeQdRQoDtm
7qkPWSHGL49eSX+I7RabAj/vSUxQ3UP3SuUk3BRaehlj1LbHXg+TyqT4mB4ddnCKJDWjQQRrkhS+
asgOmX3zBook+hKqfq879ClZEClTjEqPSx3gmVLe1dyvivHe9LRR1EBoFsukrSzvvdBeu9KmNrPH
46wRcIqoqX5JklbxbSAerxBfc/JTteTo+EZ/tuVvelKz8ZznZ10vQAHAYewPR33BdYPj8hKrKM33
Whzm43ESTzlIqXUYSLYzrxH6T7Ls95P5UirXgo218ibjRVOuVnK0oAbM+HmiiyIOeQtGWCXFuNr2
yyIW1xnekuqu8DXXMBVU9YhVR7OYejAlbLKlX89wXw1I6bfTXLHsrkOgVc8lxU2wCwAiH3aiumrR
ufmrPJmnKOo8UKWAJH1sOFOiePoI0hDhYrh2gKDTy1ISgvBJorkrlh9SQ9x5fdemW6m/2Mtx0O/R
StPHq2G9p+2tyvEmrZ+Iz9zIvGISyNfDMKLWx3hxNPtD5Axum2IFpsQtRh9+QCUSiYPTvrf6VcaR
YDY9E/mjLCBYotHLup3cs4u9JRMZDdq/Or9nNvH7+ZFUX7W+yCaClB+5erWUfyXgUdXkAbmrS/c3
9PdKfl71a1z/ZfpraSBO4RVZlae+/ExiJFlQrQwQNBd5OdnuE/TTYvKfPNJYeMS3TOi7+h0BAUX6
XVWuGlpSFbCS8Gs+NIYhN4fVUnKVhddLOaRSgSHS5jEjGHgugeEVvlhYAkfyOU5c4gWA6Kg2qj+V
zsHqehf145PwljGOz+ZvKd2rguDanWqThcnGT3yAwE8Z6v216Y+Lc4kqHvCTTR0Dj5t+JDHWlrxy
n08bvsxRe+unk8mpnZNG5CQ7O9tY6XZOt8QalfoTvzM39pZ1Xu3zCEIEEDDSsYtyvd2mTbONx9qv
J5JoAVYmtP1soopCO1PmuGvKftFAZkufBqe7DPjv0M5G6oKnA1+z+1HNbB56O9moduRjKffWgqsA
zIkSA5jUbUFhABOw25tfqCWYSHmkm495dPC04XtllMIUH/SUfzzAdkeyXIy0LuQ3YvfIa3j5eAns
hZ6lNQZDDnF4JToiZerHIc82q/Leq+8Jw8ZZzlGAX4r2M5aTcLaOTbXr56BJg54JbdGCbDhn2WFM
n5plNym3Ir4Kg5eUXE/pxxkVH/fJWB0TIhvnGz9no4HUftkarXAz9V1uK78ClUiyxMWKGTsuIlyv
jfgb+yg/l8+xAUCBgWEV37wiSnYQzYtSf9oZfct/ovhT1N8cOs/KPtsFlA2wodCoFF7ge7xFe16m
r7mpuWL5TrjQU0BYwV2spHcuTgVXxfJt66lHJghgFMEoyCtM83OZLjaAOkGvdeJz8KnL38wsLWP8
1NlX1Cv3mzvJPyUcdjWxAlar75Szl2pJiHKF/af3KsKPcuWOwNS+perXhBmfrxGe2OerkGX0Ffsc
LHHNcL+gyycms6cLNZ3+oScJcAXaY4RdPdrrdepFi7GJ9c3jKa/5IT3ey44zp+evGyfGNgBfGpEw
wmjW40Eaf6MCieDdav4M+92W3ypMe81rvZxr5ZaVT/H8pkdfLd8FPkdG9bd6Ug8VuN0Q8Q/205hR
qpJds3zmcQesIxLoW/roEHWXaMpwvrn13YJzItsbCFR20bhvVfb10qFgGcFgK2jVYa816UIj2ri3
v6b+Cw4+ANtyGQn062LVbg3aXSc6XM9MF/qPjWsYv5ksmfz8HfvWaIcOKUWykgjGO89T3xZkh+LZ
xNdt2Q/G8Cvt/+jxdguFh6f5HukYAAU21O6/s8c2KK610OLPTphg42qWa0/uCNtL1E2exp+VQG9A
/AlukzE3030Mpr5BFjYbN1GF/xr0INDLlRaMTyMQvcCXUeHVcirIDa7mGO+t0WlBxdukMyVJZu0V
M8styjLGCx78BolOzSRDEiBbY0KGUrVGmL6Zlvj6mo5k7YX0ju2SIFIgNmuO5s3DUC2NUoCBmvxX
YhzyFbHo6JvDynfX0KLkGEkgy/eFBAOEsTz6uG7g+/V+4WbT/MGsN732llfUVZLHRcfoBrIoMJF+
m9yq9NsFSQQUT/F4R1oK+ASpMB/oSu7YXQKyr0glDwySjTL+gS07D0a2DMifmPeetEuRDp7TEMpL
i/EjEjxNJpROH2Scc+IsQZ/TUw0IUeSvxsTqTB72Z24L5hKuIiWizwHpywsWSNckFPPxh1M7nl56
l2L2bzhAMfw66cGyjnJ2noxPjfe4Gn8XGAQ2NU9CarIyMS16v1nWj0VHaL9uGm0nrckWNM/n4Y9z
hYCpIXBW6gOcD4325oqlZ+SilTlA0bwyF4E3daRuEm7HUwLQKui4pekUQovIV43Zi+OxyArfKTp+
jYl30fF6E6xmSDYTXeoaCM0ICthShm5aTx3fyOxcH/8/dvFOIajGm/L4evslJuxN3/YDctsRaJbB
uCKH2qkTV1JP8XzR25ec6TVjlHLwAn/YE+e0zqeGGqdWHD4UfVDOo4WVwuGRMqADR+23rnV3sW6R
/C3rXx0tlDXPjxnzSER/AnmTxtEcASMP3A7Ac4yhua/xgKdsMcXahH2penDR8PGC2ENwcC3mvKLC
LRqeZboz4nR9lrgqoEgAdQpvhcXXsXQxzh4RVL1M8fyUFw+2D6MdIaXcOCwjgMS0x+7lTiLZBJAI
WURBnCJGANgBwMhY9/UYVX1Wh9U6nQbTuJC4xCcR9p0WFu6gxzunbnrLCPsaAExF/WbguZF4gZVh
XyGAkGP6f0miRB/t6RU6sTE9SVZ5xAby1NbyXhbRNhphV5X3Tv1eY0QSoG6qjmlnTg+RIt/ytNpX
E0/RQu8g5EQMXEPBCumjNDGpsmfU15juDllePUvZmGkdEru/S4w1HGkJWUBo44JBR9VPtnCe7ZpI
SxLHpmE5SGjqJ27sgXaOFT2d3NteL17Y1J/sdDrbaLwq2woj+Ek6jkNrzK/5WJ/URDpWcXppokBX
R8jhUd6Rm3A1HSW0SITq1e4pUGvlNIHTCT3b9N2yGcbMH6D/jNXy0giRlVwGeHRdvVyOSmZvZjp6
1DZDaEfRvUBnkFb3OpquvVwwtZe9twrlnsjDe6MS8CnEqewILm7ig9VYgab3oZ2A99raW6PIH/J/
Pdz6C7rIJ700wqr4TAvxbaxbqsafmnrX0WOvJNJByaqDmgC8M5gWspj8WKyvqu5cilL+m4lveiwB
J11SLhK0aKF022Lft81nK2V/jUG65oRO2/TNGt+XaWG84cqPJ1Cw7BRHy05RkIg0ZvNVOKDIHB8F
MCAqNRPJ4uNsn+yPRtBmr3zhtYBpV3xF4+dMfW+1rZpvEp4AHnWvyJ5m8uIr8p6zQ9QdotUXzoZM
2tUBsLT3ZYFqgvroXZeE6fqSDrAjYdFfM/VGqgq1pm3+kuo/KWarpqrdsjuOxnvL6yJ0oqhioAPj
sFaFB+xj15+6S33L9BnrxHq8En/tppDChQRoC6AmebBwoCozwwJ/0apn0z4pe1cJFfUDfMYXGlb3
5DqW/2oXQRuEu8Azqi6Oe2damS/yuCcoKdOe4VY9CriEOKcb+AbTe8ASyV89U9jDLeVreSDj8us+
eas5iE+a6/iWvFFPSMIB6wC5tScnvZgByFQYd0+8SuHK1KRPEOUIStF8BnSh08+HRYBRwUa3pKHF
0OJ7p25161ZwAAsF9b52V9u9AkBK2AKGyIGGQo9/4WEwjQzc/7NW5J28YR2p/rT8rU3RdgaVvUV2
sGaUY79yV7plk7vm2W5OrTsR5+TVHulizX5yZVIjT5wuthNypuEr2rQo65SfAugEMSx980To9Dut
DLKg8udpl1HmQ5YmFvtvLi+fvJ0eAI+E8KI+aUg7lfGldvYmjLWK5iNd8DhYHkEBbmkFY+9LvyqY
t+OXXc1d8K2Nz8IpXWF95hwX6fMDMhh4Kiijnuf7tB7MaOco5yRApWhemPht89bOe5HQpPiij6/N
yh54E9JHar6yH1FM1cvbxbnXjPOlcmpnnw/IOrOF2Xfn6sqffJMYF5z51CMN5BJtBi81D3b11OvX
uq5dS6fkYTnLXk9ovs8issznpg5H+TCNr/y2XNstj+S/C2mmRrcxlvOAF9tHDMqLwJwu9llACoC6
KUIenHKXJscZlrIugFZ/xPpPIqiEeD7vviDC+pdEOKOuSfrHsD45oZY85/12Ma4Ds9Q91n+nhWKI
O3M4BuIPU3kyzVCabxzGsv1s+RLP/W/tR4GM53LXb6TybDWnmD+LB+hWvPDP9HqH7up/KfefUn2Y
AOPzpvchilMbFhikmSt7qH8m/X3p/7VSaPW+oj8Z817KDmuzIQTM4zEfxGkYaLl+Lr27MAqPjJyg
7z5rg+lqV6f7fvgZGdSs/ppGBW0stWuPLxgb1Qa39Rfff2CR5BA/z8ru8aMIyUBEuJzdSBQp8gc7
dLCDIiQAAduSl8PLR3nOdfRG9rxvl5eVgdVyOY+Iw28sX318Oow4rfmvHEPkNjHD4kDv/dB44/iM
k5oZCDkmkiSJHTI05dQdm6PhQChv4XFcq37tIzw5W2HmqPa4a8P6L1JSt4E4SsBH0vEt6kIBKoFy
2bWeSTTn/D0rxdYgZQI6zhQjUxmFK2rp1qB/a/sadac5eSu7r8eTVpLRZGOFB01gcofg8vhfGUrq
5lNtD6m2AxtzDfcXVTmLyXupX9bHT+w06ee6ImFgeXamcxdfEnVwLSkI1Ogrbk+sROxNFX/b7whL
6J6Snowb15iOlXxYnGtfz5CSjdsiapyrrZh2i/RnocVoJdD29HeS/qVhTjYgLT+Pg+XSVz+PD/hx
kdVXKjI9A4nl3F3r8tIQoALbHipGaDuQloe2vXXNpWVsekeNTSo4uUKd9Irb32WtG0/si3zip5FT
Nx+eO1/3V+WjejTxviO5Qe/n9uj2mVw4ip5IBRyGcLLvkQu8pb3G3SkDPeD78mR/YdO/Lu0OnG1T
sBY3WLGkJ76FZPn6j5+G01PDJvqy1aMGG58VL+TXRMtmJLY5RBFavFdgrWBW/YFWRRkfdhSkG6tn
kE4vkbFPH6QMOzVTsls+RNnLNUpvyviccL6Y3HsDAjYGboa9ytynTbAavkBznekH8GmNXRBFaWXu
+uGblKxm2Dvx87AeFvdLbgKkDSwnexyRAuJtEe9jHkYBRyty800HQeVXgogl5sPurwswoya1R5In
ymxo1w7SU31ake0uR8l4Mo2didN72DdskZP+y64kJ9eI06AfrnYc1rQF6pCHB6ugf+JYGa9aDsC1
nWlndZ6M5C1R9jKaD7qVNmt1yKoQzb8yngue0MR4y9sHfb0v55PDF19JB7k7kLLkZtlPvP6U5AVJ
OonWIVEzthf7Krv4G6dz/ky82fDIdPceHwBfV8h45xlH7NQImjcGctTVpq654wZXCtYM23t8m9qd
AT1OAyK0NNjdcb4TEJM64ZcJJs7UFjo72noWf+E8N8PfOz87CjFG5M/1Fau1IQXWdFc5zeMJSXU4
1peuJVl0H8fh04VPHXtc6P1GLjbEeFk13Pe+rnnvHioGKlNDOij8CsWytB0pKcJMub42xs5pnwSQ
suMy57jJMwBfw9rrGtUnBA1sce1bvlLepmrPi9tDBRn7IT/NaUj7xviDkMrFAoHH0p3db9vXIV3P
jNFdkbj0hszDlljciY3Kec2dTVFcMq6c2IvEpjvarurKG1QdWAZjH7CO3Sp7DBPDRbGOZMspKLD4
JipS9grA2vNsgYJUdFcab31xGcYnjYHHejM1JiTHH/uN3uDoZZwFaw8RnPwfDemYEu3xdTAAYdmo
1gq772OVJQ1HYCjMz5odcCwWN4uJahtvNNwcHdvztjY8HbIUEdWmRXF2UTgN8oPZv5AmwsLOEoOc
+6mYn6363iPtQlDFKvFNkRMy5W2lfilJ9GSDwg3GXk5v9nLlgJ8WX+Yl10isekXBOHNikFpGCyyj
0nQU2sTO/qpejeQQyWRmcbfxeojGe4wag0WOwKEKKrFbraORPdX80ZaM0/lAhoOPn5RHMi9OKa+v
DW+L4NPLCR9JKWmYb1ayl4pdQhfxK3NM0DoBj7Rb2seSqAmYYXmj9y8Q06CAmidoSyxAL2QEdeYe
gXlT78kEyzmdMCmIJ5rgeCBnJBgXjdFXkg+J+iKYd1SsvtoWHwlDr6OGPIy52KA3GauDTdCus1+9
HBAgRBTAw5nyzVojL6j9P47Oa7dxJAvDT0SAOdyKonK2ZVm+Iey2xZwzn36+GmCBXQx2um2JrDrn
j9UyGH+tcedYhyCvkLhiwQ3woiJEp5wZSSuPBSYh0pIyhMgzB1Wls86mx+KBBN0xD9RNJlCi2kbj
D/E3lIbJ47+cFEwVfoco/awn3WsVLK24c6t2r7XnroedQYXRsGJVnu/W9p/m/xvVR6uyeEf2Di0g
dNQtG8/tykCNXeO7QlmlZnvkIzW/Q/rMpGJhFrsKkssLPSn45So3jXUzrPJqpUdeE9GtELth/20P
D5lxVRNAGcyJrt94ZdwhWNv1dsa8OiYbSz6Or5HTPPxuxjdpPlrxg3DFpZG9iSFu/gpwXYZQMKtk
CZ7nTdVOzY6qMi3C4WzmnxyXhr4TL7zpP+UO+MP8Ei8UcS5R4xrIbDHpL8TNa5q8LNSypP3DCQ8k
icjTTTe++kTMkJV8mmQyoHdGcDTtM+Ypbdqk+X524Zf9I2vCoikh81skDI/A7bn26KVZg3ja3Gb5
fI5rjlf1iNiQMT31KICq10yDyxSYm2NE28bao2BlNCBxuugsdisL+J0lIQ5aJt/HQENV+TaKaKz+
aI8Hu7to8b7TNyBUHfqTbNXyZrUDmiVKWxSUbfxuDgu0/5r6a8QTRvKqWm2Nay1dEtG8thEfoO6v
MFoEVDb0/dPpr8aWt1GlY4N0w7RLt033J6BTqXsm87+OtJV0fEIwuWZ3Yu3R1Xsp3ZAr4FHiqVym
LhM0diRxOWjabdRvpkF00qeuvqvMaX3+bOvPaviKpe3ccWDSTBifm+HEgcuMq7GiqMsQZn6iVvfi
B7fQeXNw001uvujZiC49W7xyYBls/B1ZKaRAPmj76JYguADt+XneEZjct4ei2YJBu4WGmyJbcmmI
A2iKzkP6/4RM1C4PaJCi9ucT6F6UrS02cKkqXLbBVPGhBNs23ctkBkun0i0XnfQerEgui08mM2kn
fbLwsivTyrpM0FNIO9s5pfj6qmup/epwACk8waQA8SF8Vp03vTipxbSIBxKLfkr9ksxM1A8kzjl5
Laln5MB624j0PZlH92OMd9U/c0GzUb2VSQDJ943BqIQrQdb+gBIHeWTcwxCMRMEp/jLjrwhOzoy7
12VZwwnEVe4Ef1b4a+IGxnfW79ISIP8a1dcqOdwFS3oM2k2tXQ0cNUl6Fpna3XSI+pMT/qIEkH90
bgiiwB2yDgQFySVB88XZWnb2cybQdywOUIlNisziTCvIyEg6pw+dpDbpp2m4ujgyixvjQ+WU4CgI
HIqDWr9p8idXVG4yjo4bvVmn5iOGHJakm7hl0Aw0JD2z0UMe3HsdFw6acBkoWxpPknwYqh/hvYtB
BkdInVK/6aO21dO/yrkkw786u5k2Y8LRd1a0iQEuc5R/axkqam92BxafJUEQDKY0+H7P2VrX+CGT
nd8s00Xk4mfi0FDnlRUeMXh5Bcq18G0MtqqxlqjHY4Qj/Wph8yDJoKh4u2Ak7gQRqdbKjNG87UGr
2u6YlQ/TQaeOntfEFo6qc5HoPdDJk5YO8lESaNNr5KHtdAi6/Emqe9d+2e2qM1dxsNe015C/0Cr1
kIvMsYb2Kxa2LN1Ji36Z++u0OQ7ZTtQ3TG9J82NUn033MSh3vhAt2M3JOiS3VttF1NhZQeiy3MMd
6PIlQptQfeQdpqXpHrVXVqCgADYZZM/IPrJyO5OnQ/SV+k2ZJaYeVKOHesmQpv3rPJ7j+K66ZBAA
ldraVQ2Jd1CkBaQxgVLBYmj+1P6A1xPC/zVkexbjzmQ6nRLSQxFqDb9RbXsahYXJ8Mt25c4tn8ji
l9aycYXKXf0YQUGCjbl2nK0aEQAMLxq8YTR1A9YTl+IJ/oXRWY5gPwTv8MZyn0CLJd8jSKz4Mfg6
lJAOJdA662cunoF0GZSroRyobcbSV4A5cYaAGSv08+GQ8YXoJr2E2koZUOD/mHYofm+EWT+Jyfvw
mEcQqoSuqOKWoOERy5qmcrKGVOy1pFMvXsqwSzhXfF6xU9d/2DwdhZktfOJciLsN8rsEbZEeWAqQ
wXEtXyfzzJrPkLycaBoVT1IFG1hF75l+dDZxebQAFxmDEVyYiEwhZWJgLSI4Jlr99sn4y3uZj+8S
AB37tWFdJnp/Xzb1tM8sWk/lpjG2aZMRxbA0iMNQT/Tsza9MBC8sao12nqWi7mp5a/tnzgBOhQmD
hiIiEqtTafDMVv8o3LXsty682eVxMDd1uU65Ei39swZqNdDwsMoRzwdP9WnDZA3F2R/3/GF9sArM
zcQuVzGCBq8OXDrqbc8kkrWxjgA21Wq29hNLf3nqgCTJzSDEAF+a2SqAp8+yuZgaTqCFRebq0blK
hMF1a2kC24fy8ur68P8fjuFr/Aiy93g6htm/ajiJIdkIiMNIBnSZiTsWd2NYJ1DAYX5zuGAMgpTF
lA9L3jGsW+th2rTMNjWHzALUw4oXpMkQOsk5y8ck7fRsHdmnSGHK3bT1lxohZyEv1Kt6uoDv37Ob
VWdOlNAjZsy+skWSoLQZks8ZUi7nrLTSn2FjGmdYzML00CVryTZ5N9OV+MwhLCL7hpnFDeWeob1a
TJs8eDP7v5aflXvDJYNHgAChySVa4n1/OPzjAO+ZOdzlZEs4EQy9+UUFpN0imflUZcq1gM0XRbfh
Di2TLXQpnu2teJoldV/v+g/pi9PcSDetctYahkxtjXqaI3ndFugADwLWJPaDoZSsCPrNQuXJrKBM
GzXaT8Uh7y7olqBu773Lqlj/dMY/WwMogSsRBAbqxVGi/fcq/mIZ/iCen3wzxK9YzgG+mEz4UbuO
MtVfaz4RIBdxyrYrFMvIrr4sBD1t+8U1OFr7zNlStxzC/3ynWLG2BToDRtUlnUu4pyY34mLJ5JtO
pVB5B1AuLJSl4wWzYSSdpwk8bj1lh3KNnIqeSPsqIKQq+QSsI2aWDOtCeSr50z/SM4OVLA2tlYIy
kujcGD5Wqd/t5CE5Z6tdq9OxpnECJwcT8oDGJxrdzAjEq5KGx7j8nXT6MEhWBCpJm58KK6cDWkud
MwnYrsmN9cUthVLxwddOgqnY8dIToamrqXqIzXkEb2M2CMEa0ZJhJlS36Mo4Vnc1l142fjXxJgNK
kNLvOP+mnXVRYszp2IOtHfnuvHGbfrxyXfOHiZuTzkqvt+4sO/h/9UVHpExCJFsgn8XxaLQUo9HG
MHsJCTfOPZnP6H2IeCZ738Rm3a9IAimRSCZ/U5IROHMQqIsR7jpBBvjHLHo23QLSTGbWkb5r/nFS
Pe3sC3EydOS+qM5Z+GOisBrjYw5AQ0dvg8JdJ1JU3hbS2YTaC+FRmFTk5iirt2j5PUJZ4q9zm+rR
+PvOtZZ+cO4J9+dOMIkvAhuaOwNm9GfW/nzjM/IfZnd3zG2lbtr0pw2YjnZj+TN3X5KE+JeLnHAe
rvmRYU3+Mvy3EMO5QAcS5SFWeU1/C6pdHbwBNbsUZLMferaQqX4jAVvYScNAyVwhc/Fw22ZDtBzH
N3D5IqN+fTmRm0VBrVFBz/PcRBz9p4ryTHyobsZJnZJzY+Gs7pl0fXAPKxOSi5fgFLqRcdC5y9PD
lEluiw81YhuOuepnCAkwLO8kKV3acqeGqG3Sd4nXFdEuQbpeJ63bGnXmX0JdvOmrCyPnvSFVwvdn
Nw54PPnjpeA4GOBKKzVdmRVF3ov5o0eDT7LxXWHlEM/bpH9Rf541pyL/dfyCBjQwzuRNlp8Gfj7f
uPKgjYh+1IAfOL+1ySV5o8DDGrnCwTk3VF3j3lmGYudBwoDGLQDN56+nOi1aAZMgW+fcG/+hZoZW
Bd5EuFjGa125dwIoktFM9w+UXYwFZyu8RTJOwi0eCC/Nr+HyJ/UxiEgQs1gAOOJTr5ZJLiN9Ykw9
XQtw8zquoZOFpHuJ7eJgGMMLwBBbrunsU/bt2mQcHzAUEswxHRX6h01+r3EfFE/xJhbySXaA8Ng1
GyDTZHrUHHtNcNL9rVi5xZLANcGDyJ0PkNNwnUR0JvgLX3k61XYmjs53XPELqKCiJnTzIETh0z12
Nv30hlSZNtHzPHFoIPHdshdk2TqPPYWsOfuQiZEAbULZnU2uqkL90ZJ/wPaWuq/yY2ZsQoyOstov
xd3Qi+KZcDsptxG8wfbyNdthTjGPeZC/Gq9z1eaGdNdzGGpLHDkZLzoTmmWSVLctTcKp4I/4+JPs
qrUfGrUEzSotT7b6Ep+Epb1rwz0PPsn5NJtFOnBFS/QLnzipJNK6uYMeibQHnPx4jRE2r+vk04k+
9K5isXgEv4G2qfG8JunnnB/43GKYo06FAVgMCCwPZMFVVL1OKyYL02GwXivDya5P+B5R8ZEqSRwT
gWY4Ak81Jt92NUq7aTdJqBnK2rUxoycYhfToytcr4h4JambWR6AEiyB/Bs7Vr98gGZYmyuV+05Na
cLSPTuM1ZMJav1n0Ob5XNDwFV3vaGAsMivzbVNLYV30/3nMXIEwGgEWI06yZlByViUzGlvWVtW/j
9O4zwsUjmgOG15zdeV1tBg528b0jLhTYXmHJqD1/LAtrZnu1jA/Z3uvRq3B/SM907Ql4YcSlfKzk
rSH8esRK87mQxqewSKesO1Zw9s21ve+ngufno56/Je3ZmS9U+X6/U/0frcQVsgD9Mx7qfKM/UvA5
vv8JPKyZMG9IUrziLep3MeHF1W+JxwiJOzdorSMSsI+tg7Seo0oXZN69s+sld7NPe3K06hjg/b0f
X1HcCc7HogzS302euUbvJhOpor+P2b2KXhrUMNp/hydEgb+ZYUGSmtec5bsOVSI6CLUE+a+VQ4dt
W7lO9LRGXrrSufPouECCrM2eKVLw55rRitr7pzhczfZb4YIZrmrLm5UjNsA83DUqc2OAX/VmGyDR
8qKN0c12DEtIoBOJY8GVCJ78bVfcEcnLwsI6t87SDtiSzY09nkP1t7IWagftc3R6iIPvOWSa4uia
smLZE4IZ+E+F/ASjlFAaknAIYKlNOL3vgX9lZJhteAwcU9hx2y11ZBNBmVL5qsN3Zzjyc0PxASyD
J76Nq3o5JtFOOF56TKIZL0dHUkuwS9p9gpousY+ciTK+9mkwIAz+qch7CpOjqzw1VgPwtiaxUYKS
1IieZu1YFTCfOY57vg7tIbLvI6FXAXVHdMF/IMWsGNAO2FTWEJvMN/IxfNis3ljW4zYl7SMnMGin
UGXC2qn7X1L1U89ck4dhSQQ5sapcitzf0YoLxfh/lwH/MgiPyeNT0l+EQNtvWwoLtpX50SszuG3o
6uMj9R9Tzw7/cqRPKf3MK88gbtDY0PGQzGtG5g3G1wbx0rQ11kTyIT9HjIF9g1fg8c2ha/yhAoQz
TwnuBtgSNqoJ9xd91hskSXr9IIdsiXrPmD7FXogz0anPYu+s6p/mRWLmwgDSmtEK1cVZq9kheVj2
UnFTqn1a/xlUWMNSkAqUn3VxdYu71qbaERNDZd2g35TqZiPi9TCxAj8AVFl2Cib5T61EpGS/UsYK
WToeT2HnQ7TUakj++n++/G07+1BTMLn95OaJT4YdJuKsxQFMADKKR/9IlL7q3EcUaSG3gUg0oDeA
TxoHi/ogok/XzmV3pNODFw91cfGI8NDnfUEMAOO4zC1GbboqgqELrLPTQTd3mrq3ayD1NaI4Hb0s
TneQRKIGzeiuDax25j8YKmIj/u7oUa1Pp/+OjF+CMxeD8Usp2YI0GAovuL9g7g1XYkdeTxsby7+0
1lPoVg+EkuGK2KAeCbshL44fbVctSzA2C07H7zsUyW/YmVrrMPUraHoFqx76s24+meGN79SmU6xm
NIqdnLLRY0qibvXMObEIauWj61fV9GeiiElBWavuUrP1d0jvFBsiNv2us7NP1d507BnyQtIoWqRQ
w4h+Le/der4ILix+b6WXVn3P1ARwISoLnGPkYUoJ48aUejEoa0xQJiW89PIiqa14VY3RDRRA0n0j
n4p35qAEUYn81vQQK+VmkJ5KCIPM/pCT4CEuqrjgYHwSCthR0RTk9DXSjhRzUqcVEwjxqKRTklxD
ozC4OllcobJhnhLfRqld+7DhbA9YP9idhBbWRlMJ4Sz6y11rHfnr3KZ+7CvlIFn4eNM0Yrzcydg0
7yMrrb4C4HYMqmw3ZnSx8OvNxpEqSbfCK24OO2leMJy5VrUHXDH5WXDFuOhPGex0kWXChuFPJ4Va
JJ73lJyOrHqv+PKLgZwbXoLS51la8+UHb+JeFnoTuCt12oovv/MfDSloUcEmGw4gFIQggOw4e1Vm
ZQ/5Gi1AHaYdrmrTedKsp5W3SnoviJvpdn7+5FDQtLUafcxwGw2TF1GHsgOEWYZUU1j8NyOuX2Cn
fZKNwLKHABQwU7hecNBq5QU73tJI92LqCmkN6PiZLW5oxBnuTKaYEGEPtbAm8YsXBN0MkPToLnH7
UVC90QPTkyMHeFzalPq8pl5prTcZhKwg9RC0wgHlZPlQnzAnS7VVFzVXgdiyzM5x8wPGJICxUjL3
Phiqw8xET6S85IAH/oYFgTODhpQUlNE3SgTWarAvjXc5RvfwXdVrn2GnBQHFj7XIAeup5XXbkHQ4
8diAKBJu/2XjBlKLX1O5VvORyCbdYKagJU+IUlOV7wgVdCUqmojEPvTxGmmYTnBNBWm85a/AEV1n
l1rfzWC6jsztZ/5jdUCtZPHi9vZbm7wCrgWoA4Oey0urg7miUcXLFFpfFRZ9DUOKM/0IWdTQeZzO
7M+rQtr5jLw8k2VwnrNNNL2NztuELDHsodLYBy4JRwB2VYR5r9l1OBH2k/JRkz9f1/+Kp1bdjRJp
CEiaOTLkIw805nQbi7cKWEy2yYRIeMvjfDle6hB2yN/3YGY9CHFOuQ3ps2BldHl+GcCOgwF+D2pq
7agZz7pdzreMsTj/81MZ+9RGoQuOw1T8oMtvuakhdGRXpjm7piMy5lMU6qoMjpuzlDdbL0g1+iYh
dSkV5x9M0DPoIcXdpDctG9eOL1PyoSvnCZZZ2ElC+9WSjSCFFy4cEoDpePpSJJyt9VfjrzQRdfXW
oPCICMCRh7dI+Amg+200EiBbroEkXgBgdVQvWlddlemaIZ0epWMIs1+rD17iTeWcOvOzRpwxpYxz
AepxXpHJ5oeMJ964yENrgCLhJZnM8D9h/g0B0egbpgfJh1LicEnlLU0TDT+E4nbMxN+VgOysvRaw
dNXuwCoxMC8AP+nmtRr+8SbL6RJbtUp5xP/U2r2zrtRLrGWiWUqMdbXOMDqnwMDDEjchIT4Yu+Dq
rAze4dhYxLmgVkGjS1DAMiShnFIWr14CdLbrwXnUMUtCY5DYfDKajWXwSSZfDJHRvJnDS2Ecgwwy
iqdDY6Jx5m5Jj8e/AEG2zTeYxCURhb+kF6+ifOt/G0JLuW/Blvk4CX0XshfZksBLnhL6Ylrr3MFf
brAnuJ2UbUuU/zZ+FK2A2da4YWAIBo81KCsWgJRIEz85AxfS/EEUiwpgfiGbbl6Oq55EJF5yKH1C
ZAXmtk8m9ntWZEWO6QhPGeQJ3uqOdvfR8qsSusxplCoKK7TjGZPkKQCATSXRCpEuYxK4Z7Qm/1Qa
gceVVJ9iHCESN2c63gzMDiVByv/+6uYCMcuf9UxxgPTFx+QcE5xpyVuI8MpGvWF2O3Faq/GK62hB
ubGEqQSHuvPSiBoi6pJhPZhIJPd/C/ku0CGlnpisakroVa/TuQn46eTQVbgUaNcKi4PVAwJeh1yG
1lxNKkg04ZB/uUXnutesqFzKL+IoCMMjeY61i9TGWfXTTiXEIryq0VIOTwJiw2Mh9DEoIzeKtmAe
86JsDe4Y8o+mZT/tK+uzAQI2Y4Jr0p2DRtvOP5wcRQJfPpIm/xaiRBauj/yo2lez2BbpTa1zt1Nu
iWVBXKM/QTQ/aOWeQE+XRSg86+sazflGbQ/8SmwqXqceM47AhnlSTV9a+u0Tq/FbcaWJ74Eh3MXM
Rl+DovBhZgSvLBVG9OIszo22eHOqg/hgy2RtPXnexBWQdtdMvrYqTS8DVR7zNiyLrTXLXjI7RIfU
vHu07XJ3LV5zYlE5TQhApTM0oQgUolP9d/LGVYwGFAfp/FejIrOMbRN8Btp7jeA5aTvkyE9Z+0J0
9v9HB66E4tWRySydtuxtWvFdYU4hwUICmY58aDywpdF6TO01wmRE0K1lumTzen157/o/CYHQpDEu
tSvRoe51XgL4hpeE7Czo0nNZyovRvFHCvSid8wCQUT3i4JV3nPvoSDijycTPedlTsjDHGpPojNRd
2dS5V9n3otkp8TXsXxqu+CJoyZQguUehkm0Ts2r0LlomLVqD0FK3RYmbPLJUIc5vD9WAdmXG05HD
lhXrvDv014L3XtyPkk2K3hK6Bki88Qj/UBbdq2pWpkwlk2ezzHVuGN+r/NcM34P0c8KpMIMf9cN7
TIlMOF0ZH5w/Rf6SJ3rK9yQckg+EWnBjE+760oN19NnZ118sPdpbYF1J6sHscWqmW5FcCabUu3HZ
wYZG6Mv7Rl5VJpjC4tdgujNxpOQfXACKtAPu47BYQcZhy93by4qgMV5i1s1k3hGoUchfjn3247e0
OVO2sMC2jNmF7UxGiPXm+zjj1bURb9V6q0H5o5JHqJroW4tfvcMG64yfhoojAQpMPF6Tbex0ss1M
O+D/i+JCbLwtM2kupJAGmonQNSYZMTV5VmcwuMF/r2Ghy6cuHQVmRanehPwiLi642BYlGfuNhxRT
yIUkdRWEZMKQGnoVJ5jlf8nmElX7IhF2D0QarBkWw5WJJ73mCEzj33q8ioF4zAAQ6x7oIcEF/ISL
df5K9z6bZON4JRPTjJKBOjHK0PYB/Fql/1bzxco/csyPlRwsKN9Y9JyAxOOjRCDNFrIicG1CVEnR
Oqq4mWx0F3wtEusqTkd/rWZASXuUk7W6s3BHwSx0v3bzhPR3ML4vmPKA/xty+79tzpwjQVWLtjpM
P2C2ls7wWz9qrAm6tpiQq5m08shVtpwg08QSaTavkN94buCAJIfijy0ZVFjg0MZwuXbjBVtoetM6
HB2oO9EGknbLwEkegwUhbDxr6FtxCPYV5jLE2OaOeyaIt476MS/nlVpdfExHItKMvPeq/Kdmm1B7
s/lJSuBb/I1+fey1I9ZAbjfeFaSgCH/UcssiGGebtvk3Y6PsIW/JAtT+ObiRzfprKCia3ZAmbi8D
j3psbsQc0e4q2eYjwqIJoOf/04y6WNj3xpMw60U7qLhkRG3ZMQwp75V9jvRL4Kn0mwQruf5WCHhJ
m/+JVKPYmUvJ7WAKPNqVSSKqwan5Yz1yyMAP6KtySczDrLMg1AzpDUMO7mRw1ZGZZGsgq8qKHb3j
RXJsaHxQdsNwIAyYvKQ7yThHP7qOHKtV6VosLDYDuoOLkFG+UJC7dhjCINEV8O7D3KzG4Y6Nf5HC
5octXlxoiFWEOF93rWyVrjL+3j/HC1dh8BSLEFsQdQna2vDoa/LjQyOtNEJybbZp4kpWIQAekBGE
qNzBPHJswZYVtleEzw8V+Jn9hG2vjT6q8pGln+CGubQRy67icfGZ+H1BZZSaX6WCazKZXUja6yFE
hX55YLhI6393E99n7oGdDuxh3/3wnWkvh0g3KnXPU0BQ10bq/hpIvNj44jfxCJdaHqDF3+zgBviy
DK1P1d6ULrxi6skPUAyq3urwRdaNO6jJonoL+T6qaC2H5Ci/4v5XRkwPBpRpb5V56Ri8+USWqbYd
b5nucagBGq1GeVO0G7m+EhtHuub7BPghZkVHPZLP6ybNG6IR7kbKQURurnw3NCo/rjEzEJpccnkJ
T5ZDFETh93fODu7p5j+2V5CpcPRS4LLoFLxaKNpZGvlSMJKhaUinz6xb9c5HGH+E4as136ThlvuH
SWY0PE9raVUZ+1I9dBn2S8YvMpBqoHeTjbOD05Hgd3SvVA4R1lTutWEjTesyuZj6WZVvQ0Nq0KUM
X5pzANwqqp0IOv6pqjWxXRjrNoyxSzhaNd7SpaEsy61l39q5wVVuuH56mvob6SI2vYLWQSPlD8IT
WgmL5fxRmu/OuEHdZhjvBiCXUe6N4XsCuK/UC0204hdnHhvyq5DykeBb6qdaA1S4KRzPY/irQqX2
qMUczy/JSYCXcHGG26hcuw87f6fKovdqj5pKStEnlJSYxNi0dZ7TiMDWZCYWTj/OI6HjS+JhWp7t
YNENayc5wlEv8SKiQxpJ16b5IGAhDRbALUMJSHEe0w0aKZ5yI7oINH4mHIDhTwtPajdhu6q9CJu8
vlfVsxPhCNhpRMSAcLY34mMBed9i0IlZfedzWErw0Uz4f3N7TqNflZinXno5/QahtNBE5wA29vDr
ZyDMxtcI3I8WkNh+PM+E0xhfTv9Ujoa+cFDNOMQLHmXSWpG0SJTTiLfEnXmrmTaXwHJIGZa0LQjq
vsPThYQqll4p0wHYrGs5v1TQUYbV6aQzH0uZ8pDqgaJU5cAQsXirKfwuoFlRti8DQtKG5K7Zn0Ak
kfKIntO0GqRVUNxj0tDjfwPxP462wZ3oYZIjgfQPlUazKjcFUjHjE+wKXVjjMJuGxxxujHGHXLOm
PiJE5YUZCd/QkURxg5vyif9FpsZQMZFtY5p4y+94/o3nP96/pdPsA6BPtdsA9bqUnU0r0WPCCICP
VIS2pxuBefIKpV+yceyxlrMVw9clhPSuKy11Q6brQIhJFd8lfwVJ4lZN36uaI5MKaT09R922MA4V
ASyOf5q1Kz+ecrSQyKM5iJyrDKOuDM5BML8lBA1IhFntVZgJLrRQ4EDVhw5TZcTfjv0z9IzNmGco
vajwSpNJsJj7I1LM3njmLVe1/EFa1IKaIy0Kxd2lqOuhPhIigFRxn6+Rz+vbahOvodnbo6XVl0a5
87jA7MfaToj4Ded0UcpLKZ/l9AsSCfG5xJFtJfsB+L6WXpPM9CNhjeRiUdAZV/a7JW3J9sQRjdl4
P2g2yugegfE/3dgNyXUs3DpZ6hrCZ4xWY/GdHlPmZt9tiXVIb+IImOJH7x8b89Opt4aDGXKpKx4B
NmDi/G55fanebf0XgCPh6Ol4ilC3oCh1jXTHqiAcaGsobufJ/30dkRLYo+Mt0mOl0mfebxP8BgWP
EYAAOd1SClY5k9ZrZGtry6JfrBAdZy+9uKgvn6PW2SOVnKIrCN5CU9iTnGsS/TXpXou8oFjDsATF
R4bAfx450CumYxBfpKn0CwQg2tY/armxOGJrxtmrG2eSfMJ1vJ7x0LdI3xCnIzJZQjHEKiS32q/o
OlsF8i1n6NNGlGbDikBIBQyOTzRgt79J/QfCCm7Cd7SRS037cjruBZVrctEYP0PEF5yBFksrMWFM
tAvxlnW/MtJAAWNM/yy+ps7Hrg17yTib8JGD7S/xpCcrZqB1q/+1wAAC8+T6wIHeQIgTJgqLiQI9
VDe2f6/7byf/TcDlDfBRL51mzgG0zu22ZPMMyu00vDr6hgZUAGS8JFfiuUImCgaLHjXDjDoYV49O
KL7cgkUG9XpQtxHxlvY1UX8U+2Jm+IqJ07drEGCf4rYI9Fo5BfLDqV+dveg202YYD4TrJPJ6mI/9
soe9uNHL7GrMdD2BBnIuKlU4bgz0w/MSYD9U1sZa1V7RL6SaoG50/zwzLKZvE7aMAFjBpovHS9uH
8LkEGQr/AHzgOPJTgwzNEkK407CEMmq2vbVPq30V3+Lgsx/gCEyPMlnoQ66kQzsgTgk98G9sLh6D
P9NHTAwjJ9Wwr83/bSHU/PEHScD3bzlsM7IprgE+c7QjR2c7bBDqpbEn8en5l4RnXT7Gw4Ml0C48
ySSAA1QQzKWY2DTSrWWuUFMhqga10BRiybkKpe4DZN01q03rVVga9/B8PcbkhHWIqOEWsUNQc4IV
yjK8Iozv2n0KO2o8E26EUN6P00VIHGPuuLCVlkn2goYP2x259yRegKsW+VZF4NyR4MKuG9FLOBGJ
mSNFR01TW3vZ2jTjaoxzoU8mVK2dt429NoPvCUlFJB25UtLsoUY3AHhk8WyXKDwy5p1FVL3ZLQJC
MpYb+tQh66dtOn5m0bmUbl347NNTzLvRzAcQjmYzbBp9LfaDIl2i9Oqro+qiac/XufZns8oU7Xc7
wEfWFGwtySfym43Zq57ZHK2OX65a+dKesxuKnGczXTvy6pPQ44UEKM8zCc6+CCn6IXRf8YbhYwDu
GnrkGsFZZFlo5skxiYXbJeTlEaQ5+XTWqs8UDtHgBBzJHqCvj+Hj0U5favOpr5w1QikhWiGbH6AT
jRUQeazsJ2PX1+gXzcwz+Oux08Irg41ea7bsuQowX26CYQf8YUknvMaAXDxyJFXEDVHiyKnaQ/2B
B4ugw7pFTbxKtFPTEYnFwbWeP7iLxPBjgk7TRu/JdQgp8MfghUu5eMRb/q16Gf6WVIkaPowrAjIs
NQ7SHyqYDWFy/BUmJiL/s+PUX6Lukfb/yAzEPBAAIfKeoatsZJov26+4vY+zxid+9Nsdc3x9JS97
4LIbYFMYG0rI/2TxCjXUeByLa3VN19tiZAcLskfAecPghsSdlIp7vIR7QBrZX3IT36q0iZpFAQLG
ThS/MTSScxrjX7Q/Wvb04V1swEN/0awLhkBR8hKudeOvTXe0ji4UNgqxV2dYoCDTiBrxJwhcZC25
/xEqnBDzLuSMw1vUflXYcLX1iEGeu5dfIwSezDZT740qvxwLV0FE/SUsvXn0AsFyL3gDvXGEi4X9
0N+o9xAajz79V1UM5eGJx3xQmGb7cTE2o+u0XwH6GJkA2V/Z2LA7TTWb2rDsnA1jwtjccU5yPPMC
ICIjv24ZSW5YwpPzNWKjLLtqndoH/kS0QwqBlABZ9rfdHh26ZEvLX07ahQ1HhkHEc8WsIUDBIDw4
PARiNCTVcVnXXBLEj0TAuH1xI0eQBJJT1r2NX2265tfX4xtDg9pseZ+r4imxXPb1TxUfBD9lIywg
QX/BYJCFe54vsVur3SkxLcAiPi7/L/qh20RIsKSJ66O8jjoFtn7oSgjCu4s9vLAoSIg04mkdJut7
YK2Fn3JuvlRyhAgi7ZjvbfTeDE2N+eo1uoUtIg/YhYQLgGE3ThCm3FSbA4gI4SZ6CgHXtxnRnek/
Muf8H2PnsSNJlp3pVynkeqzbtCBYvQh3N3Mtw0NtDCFNa21PP9/NriHZBGcwiwIqMyJdXnHOf34R
Jls7ex2pupsyhtuAFjB9FqhDzrCYT8KIEaMGS63CEm/omCF+yiwHLq7qBniMkj+NnonXeRichHsM
qQJ3TYTaSnmtub2anDYkIB4PMyecqgLE5aLkFCMwKJB6uY2RBas9sMo1ru6qepeqPdnyM5xLTV1S
VmXpW07FPbP6M+NaMgQq8lfmzUQZyg6Fs7xMuZ0oRCEZlG9M+I1Nt1a6deHsgMVyKFJgqf2XVgEd
GAQJMRubFZAUUWaH5TEqaQEUHTFwjTSWtrx7Mpddky1s1kyVkNNesjTM18x+L8e3nMHZA7OIBvx4
Wlq5BSeEKbHGd8LpmR1MEy3ScBCnPEeeEAsXXEPTtGe+RQ2DTRK5Pqobk2OnbTlzGv0b0abQzIyq
vqwv0fjdQZNku2J5FJU3zuiFRnx7z+cbOldkGgj/svlH7BJYpIn9bdgD1z+XFYvbxvUHvnRNxT6g
Ml8kwy6sCUpbTC00pR7wDjxLmL1OwldvRSw6tRvAeKpcRJee6Jx3mFtFoPEBJIJySlaBsEWGzYH+
Y8FfC4REfKn9Ey+RitH/4FZmTjO12/cG7aE3QjoBVvFJgUvWsbmTWRDEWptQKjRUTprD8I/It8aN
zgYkcGVDvTwgHIQdhb28uS8iZj5XUefEIDqPguipP4945zX5mjxRnf4VFj+kTgz24iV0FsMDPKog
eVKsjIFHpi1m8q3iztFn5KDs46CpjvBQZKRHELXzwpvtHWPNod+GiNwEuUgi5WctmjJqLxAExIi0
xrs8xiH2BPTPlCv3GBV08lLplq/NS4EhiQadXF2EzotUI5zAlkGG5WiMkCFHYrLxFJJklv85th47
HOair1D58G3c012SYDGqZ9q/FIiGGh278YXgxcqkBoHWPDAXf+UoFbRkVirSSHHESdbqySRjoOWv
hGld9BQTEWGCuoXGzTRP+rOMOkDRdhkmUjFuQGV5DVmb8QEldyUhY9m09c6pTMykulU2eba+rOKz
Ge3AE/FOfhhcQhgll9fF9PU25jeC4KnH5QWJXIOVLfVYGJduouBoApgt3ikeDegbBApajzEmOsAE
Jggk/g6UH7jitK5qXqXsZzbovLMVLi+YUjxoHN1j4THyFPYF0W9t8ox2dT9MG2fWID1hM3LpmLjR
XIBir/puG4v4BZMz+mxLZ9l88Rn8OyeGAgSmOON24Dib5AUj+jY7mjIz+XnH+RYYkN1kIWaM6bx/
zyII77XeHXK1ggGcGxua0vObo87NStMmXA2XSnkkcpU6I1tlOkZFQHlImGGGsDTutSOt04GgoHkf
Q+KOuOCwdiMhuboE4bVtkEaTZKCqe7040Wpha8dFSrZ8R4qz1+UbjAnEEtOZ7TOqLHsOWKNb1NYq
BqfxQ1eK0REyBNjqnrkCcDVI7vbdEneOGCwkxl4tZTCRXWUB9HL+DvVNBuILIVZesfkKJGqY5Ivl
LpenwDkl/r0JP4q+IZjNPZIHH3CFSMY5B2VJSsIQeC3dzH/jZ4PYjTRx2KgNGQANPWsFA5zuHnlf
pe2JTYfusiw9tETEWMMGHD/EwdoS6xBWp1xC9UFmRU6JWEBdI91lj+bWxFWgrL4S7alCfvxkDs+V
BW8b0w1tfvUZmRn5l2Yxmyba8qi2yoM1vYlGtSTQtFYvjrwF37C8ZMO8o13obunYC+pSY9yM46uw
bUsTekQo5bZLDwDpiQ33NORPPhrLzKR1U3haLXVDnBIkal11HQ6rHDNvM1hU1G55+6ZaFsZivEWf
w9cd5CWqwJEqiN5+NDNoJRh7t6TWwnBZjDwod/ed5cZ8Sdh5acOrobxgzsOu82ky4aJAReuuINcP
NHkcEAYuXryVhgqjBV+12Ao2JjXj229ENLvFEmFcHxkW4NPBtLba9ArLtLI3KP0N6xZk2cMUAPuJ
njB7D6JPTSC7wVMIBbJrHDT5jL+zU9ZduvKhIU+gwMFCPDQ6FyQHevOYTLDHqAWnFrOWCPbKi6Pf
LBon03oUPF8nO+ny64D/keVVFc6l2AwrrtYfiKGTFI+5UWR+ppxpU6QzX75jpAuXJdtoPaV39Wx+
IajXcetvIhKC6K2HQGbREDA7MeQHSwJBkSjXFPmFfShqMgAMeB/cTxiDETtWIkJVLcYwcLvm+K1U
f3AX8et90zRcaes5f88YOBlaz78BxgA6hNJOWM0VjIxisRM60k1PbmBB9s6bCtUgMj7N+M2vLtME
i5fyqqNOlr3eAU4hkw39zXNEv1gNOA0/MPjslliHMr2ZORL08FiZfPXl81S8l6S+xfAQ1bY8Kf3T
IOYja3E6Ksx3wgE6rPUDjEIqI2yQ6KH5SND1+9jF+mm7mlSCCVAj9Zysu36Az0+tdXwminqpQfTg
t7hRIMNelHJXy4sSLMYK1tKXX1HBkEvmL4FjRq+oN7lEgHLwSRY8NTEkKQj93bpZOgCjBzEGc/BJ
aIm81r+VkUQ1MsX03gvp0f2ZqWP1mNieetb7S6ufilx6+Cwwo+o2Qsek4u3tPAPaPTTFiV1uqRez
7rHMA0O5meV2lOB9Ldtmm3XvFXZtWVbwPWEeDm+SULlCiMlXsqDE7ozujuBDaJi3z8zWhYZfR9M8
PkABZJQc6G9MJrDbdYT4irhdTAcZ4I2fFYxgX/pU8rUAgAH/w+Q2uZoXUGE9EuMlxtdx+B0N59TZ
9d4Qo+80KwQ2dEIPvbUCH2qS9cgpG5uU+l6kXFTnrOdHWh4NegsEZiwWYH3oLN/I9rm0QbqgOkKY
ZxSER7WNRyCHrj8LOzAq7uikYuxFemYCzwNdFDSa5K1/wH7kA0jPr5YVKb1U9dC4NJPGtf7OtZei
Bd+VO3eSolWEwg9CGxYRFGcUHHzvHcqzWliHlzeJrkOWd5qqoNifkcY+yS3u/jvpAxQeE5mouQbF
J+mUPBUf4cJClYbnJ6hae2RKxGM+ldkXBDgoBqQuSXhJnQKYDCwmat/mRgsuBtB+exbz0wDgZIz2
TvpZzo9/4X0hsmuyhYFiMSuUkg9T2wTkR5VcCsorpXK8mTxrOoKYOgx/Zi80vSY957qz0EgAB1ad
wbgorbyQ7lRpWtfph6WZ4mWhnpG3AXpnAGKCGyQmR33GZ36Ga19IPnUj/Ktoawvol5u5Gxq+vUfJ
3kvpEbcLpp5C7Iz2Wt9Vyk2FfDoDFdZlu4ohBKmskIBw4Y3Aa2jBOvbA7wnh4Ir4KHtZYlwlQUYt
UWe2lWiQFjTR1ECMDWJBPZc+McuFEE8HxDQ4g6Zn2VT7yTG9YMCf4hGSMOgcboLHB56jJriW0HJw
HgsBVsMMiwoYNoXGBRhfsocLJYRG+k30iUsMV3ifWNA5YafjBMXnK+pKsBZi15ZStaRcXRXFTuDS
pFQCL6X+h1qx4b/H+Rl3XKZCOGmkvJAqe1Gqu0Jf1xAgMAtJGBd3itUWE9cc9eBe5YHtY4tjtVa8
FYgzyz0T3bH4NhqEnB5Tk8afXT97S2S0jDR9TOksdrQ2C+9MwsJMpMWYQfUjhoewSRXMsNqCm9ek
YYW+onLx/CZggmaGzzThnOWcEjhyjZa8UHVqMZJ2EmY6gfNeFp8RRWSza81D5mHglW+Ix3N7CyM+
T8zigGIUwFfR62U0BRPmPTkrFKqg4gpljiF5mbaZ2wOqd3TCzNfKA/ZZaEDMYpULq2csEfaSCdXG
7SpMDLbkrz/IxjVEAYTbKYRSZ9GPDo3utcI1g4EpUFpjbfChQpS/aqZdd0M3atOGpdYZ2/YHv9uB
LhmIkGzOmnUMbUv6boZmHZbJgpwxcB0Y5Wg0kDoUVw6WTn2MzJc8tTcqX2DMoJzFCVzodeVel4EJ
DE9nBViwn1T7KUKq4jB4vnJ2J1H2oFmcJ+v7vBj7axhixfxh46adN+qSSK9VpXLaEXcgmxwwL1Oz
BneK7JPG5ZbgZVAXn7J9kgdPUqB5LxP7paYY7jrWmLbHfc6twO4oD92csNYV+9J1uqe4vBFJgRNe
uyhx9Jxj5jB43azL/DA4EvxRUE7MuSqORuycN458n3+zuMSNojsnRkWTD42IQ1VMxiGWWsI5Vd0F
KGLnCRi4uERYpNo1alyk0yhB5EMdrzXZYoF9JbSAEq4z9ckcX5ocZ7kX5tpSDCFb/8k1om0AIIGn
ouBlKI/qe1iusdvAvp1rgF6kwBrPbaQQIGyPkOfB73ev0AQ+ovnMyHBicN5wNDoR07rmMpUnO7kP
9lfcfw7yvCYcgGKtTKF5WVcj4BxQsGU6yp1Hl535FObEh+goAqCs/POC6fn+fG5HacmCwGEgbjTh
qrlsY2Xl2yHKokvnUu35Z5jgqQZkTU3P4EHtvzPsXcL8o4heJUzg6ncgUpzjDOKLS9CEi/XwNdlH
HNVC5ccgw9W5xfK8jMY3A+/z9iA5P0Z3UM2tiibAf3K0myb9sFDn/BonkH42Nqrbk6quEBJq6MPV
pTUEGy2lCICFSJjuEsORKD9p1mugsMNhEcnTVlrFbhV7NJLiQhVdHa8cPthK8m8zxI2mR5MFX98Q
4/b2RZZcIZJQpS2zfRWkRkkw7z1JF8S+pTIyQn/J1L1sQfTBUmNXjgPHL2MhCEokTTDl3UCnixbF
q8pIsguJBn2wmZjUGDK8ydFeHzwNa8gs+lI0hOjK1aw7BmaooKbHkSnR7I3ryoOcUa5ZiOZmYK4f
xXcBnE0UoxFjT4v2Wp6h0eq4lLVuCTUYK982BeyIKC7NFuT9jsfzIlKOgwwIBcjojDgc3CxugoKl
kqKd45aETENZTrkF1uNspjVntOiBtNxFGS2MNRuQEqrXcsud0EdrQPpkfm4azCQPuXZJs1uHl0C0
R30jVa7Bcmecs3I8unLRGmFmTyXRlLeMjplwH4Rz73qewNVbl7TbCouSGdASEwro6iP+mzR1TXzH
3GUsfkZQEYs+QyhVWhW0L1va5Oco7D8Drp+2aXbZtK7JY8P2p7U5u5mb+O1H1nz25jVcBOtx/gpD
MlRQHyQrx3jPYNHWj7997nbwAztxAVF22p6fUnvsIDEQ/AAQ+R3Sq9lkXXbHhqbK1tdJ+RKOV2Uu
2HnbisUX93sleJnDg/2iOxt5DvemWq+ciUis5waPWzGgZpLMQSvsEuUGNqV5lByItcLJjQ95EMZP
gsDJTIsEKcpInDmD94z0sjqjvulMqnO+HSL0YgYUocu01iBOEyw7obTAag9XAdT/aGH66dzD4i+Y
iJX1GsTIUF2d+U7W1WRmFwQrgnw26zu+oN2Kr6yszgYCLdzSrX0H/1zlE81o4uX+UcYWIYLhN7UH
+K6LnnbUP4vuBXdkQW+2e09MW2pCIWuDdcj9XyslMNHwkEDCb2DqOsxkE4mNid0TcODs8lHhRaA3
G52IwuKr1rHNkCBecX3NLAnNYl+GOinp0voThBuYeYUF5D9tcnTrQ/DoWgI44JOAQyftLaFYCgzt
gS4fi9VFoyEQDhAR4QvSjRAwaEMIS2j7Vw3G0HjRMAwPCPYYxqca+/4SRfBGeyowHotvhgoON53V
8qLQg5eUCsnbjGUgHF/qTjjc9dNMzg51Dji1xpnuxGu9Xo3tWReDCFEg2q9nnkzDUXHXM8RVXx02
GYo5ZS0GBwkXGPaPtvFEICTz5h3zPPqqQ2UTN7+s8AsVyIWv09XS1GnTY6rvGD7IJFs8BuXr78NH
nmB77gNWkiMcHmif+aawF0x1V40BQTFYHDb+tUaR7+byDtZtJ1/ybjNZrt/iLbmufB5uiR8AKJOW
bn0r8YzyWNKLjJoM+9kFfp3xy8r3PZ9niBYQeQhNt7KUP1NcBfHwwuH7ICgbijCoDw24fP6jkx6t
8bCVBxfjXWH3AjkThkZYkhP5HFDB+Jd6ImZ1nUFFqdbzHXyG/KRxCfrOeUQjF4enjq3XJB/W8BnF
yx7hVgPs8FiHB9m8NuVrXsGX8oTJ4eBSrXXMnqpmwIoPS7LKK2wXv6qqhHTu+v4BMGRI3jShtY6Y
NCO+1WQOuR9jvM4DdhsSQ70PjeGHgjB0k1gbMdN2sUBNx2Wj1pQMgNfhYWoebcQaeKmTeOqzTDBm
SHGR2AYsRP3QcA2u8OkM3wGHUgYBRHAgGYKmz6GnM84VFjflFpFM1D42ynHSnyzcKtD2wQ5NfC9g
w/ZAeZui3M7jNo+e9Cldm/pbod5ZnaqCvAomp+hgZ6hCFXe7hSoFl5pxXmN7i13JidkTt6louWa0
MMOC1JCHSf2oFXRdbldeHFKbI/U2Ku8qXJOGvR11y9mMFo79OlEIJoQmrX1/24YHTX9Vggv2r7K/
LfVDam7j9GBGT471CIGtw6PidVY2kJHD8JaA4yvWOWAHaFuWdencQmCVAFDU+GRWNNUHqd0blM74
Scj+BjFzNZOhNSluHkA90icgUViX0otNdOqIOtEF6NLxPKoJu13qNEQpdBldexql8zxvJP1FhQyT
glzJEiht+joWTyXdVrHDNC3pRH3Rh8GK8fOivo/QheXhiw9U6kiR2OXQkWTM62uyIOwIJ7DiMZR/
yOvGwrExt3249qtVoS9wqt5iC5nC7itgcJry2cfktt0I4pdvnqLhOEM0Mby8eJ+U1WQ/FjqV+JJL
lgmX3W5tZS/fMMJUm1ctelSL+4wVFwMWyYv0VYr3MHzZFU9AsdsFmJS/gkPNKQF+ne8VfNcZSPIE
Pd/pP/yQnbCaUwI6Xm1sCcylnLmDiSiB11n1aPuwcgDhiodrWJ9HtFMwNXuYNLSRmA2b034ktLrG
cgRgVeoQ0iO4is/YGwTdiJZ25VgvSkrJdQgTFFtoJAo8NGyki8G7rv7EvNYBAZ5sfQC1EJHjij1f
Wnj4nVMYSoCNK1vbZPKdoMipPWP83BgHYKzZPJOhCAKLlgqv+9/E7fAnHdjMM2aw78X0ldLwmRlR
GfIV+ixcmu6Q++1i2UgvGCWhEsmLq4zPSfbUWV8zq0Cigs8EhXG4w0+IIiodZUtQcqI+CUqdjbXq
nackhxOPZYZyzAQY0mPCUvYrLNaX/nASY4tMyxax+i1yQmLlaQof4VJrAfRcXAAOvXKqU2CRg95u
pZZKW2B1xVeGuIVC37TWHA5ipNVFGHbeHTxR+aiV+SVrH5xmICiIAQ3ndxhyGThAu/beb3fk0PBt
6Z0nmnr18RhmeATg9s8jJtqenYMlio9X40n4XGGJ1YpJQ1o9NABkaWMsWq6V2DiC8IyYHinDaxYb
D6kwxgh+uP7w+RljskmyJ6w/gzkio+FoppdUftFnTL7Gx3gr8eaGbUGCLUPsmpD2PeVVWJ0nsKyW
JrcwvxyKqyE4/l44QH/tTgkA8tnyxF0+plDRR/87520NWNiLAXcrPTG4r+BM2xXUFjpycNZefRiV
HqAB84pb5tbjocpJk3Lp4jiuOkqr3zBft+zAPTLM8DDCxWxnlzDdYFbvlxuGHmSjzuW5HuDzcxPC
vU7SN7RfWQoZ2yNzx9fFl1UFex0PiAjttzjvAkZJfHqqeVKUtUrHhk4a0UmNpwEHx0GVvwUQjDFc
Hb9o9pGzrcFEFI9f501FStkUL6EE/I5J+/iZ6ggNMX4L1zVwtbPT+xebV6a8iNGkJc5O4xRaC4O+
2txlVGvIn5vtoHLeCcXlkWUyJxumSxxsmIhQ0ZCWC5gzYaVJng0kRTyGnxC0Yfap4Ohkc+Q4oNX5
VpF3fODF+ER+GlSgkE/9JYYLT3V/0If3edwpNXGNKwpAWwaII+6BUV898NjDTzXgZuoB8vgV7EUG
ZNuEgmHcGZhq7+cRngLlM9AmQIkDyXBtbUK2XH8r0m9DuY39Ct8T5xvk1Sq+q+KURNfR3E2d17Z7
mPYDnMEGDph0GPVHBxiUgLjmUWdboMmNfxQZALAAdmqe5vzmfxrD0o6YtO/t8Axi0ufrlJqmAzSJ
SAoqPomxZUyd0kcxB9J1KIn4SjPY6PGxgtmI7UC2iQkdTENXzeBkbmPSS5RLOwEXuXPuITroJCg4
OAdCmdLuOeTw5tYn5yh+naCONAmAw9w/1MaxlSAFPebQHjD0KxhQ3kTWCzCP1F6raSfM2il6RgKK
tkz9LGtp10zFT1Fw9eWntvpotGukfkkRXukQ7ctdQvfl8pRhfJbQ69X9au7Xgb6uLLZtglv8wc+x
bbmnFYxJZJpg1v2GDYlnGBNwLIuxr52al5GCvsaUpfNQZyCPDxateCFmH25rbCxs+dpjk8NhNIHO
HP0SR+SNSVY338/40KKZcEWyb+uP65xgRyAiRpCAMIh31b1PyoN8iCK4o8SUWGtLfYylZ4fjH6tZ
QTfcKKB6zcimGbyJMI3mR49Lt2ZeYk5r5hwZqsMBc6C16j+OxaqTydzxkkHCrOdgRd8zfLi+dMeJ
ZbAoywX1H1qiMt1w+prOh89kMr7bqUtQi1ltia13W+7iCBcBfBih20IGI3ojit4r3G4Q7g/VIeo8
3aRb3CNGNbPr2GSotARVz81Dt6Q7t6iTp3ubfQ4qF7Fl0DUJayhm/VRbMRHkoK/FwepvJgr2pv6Q
tJU9Cp4mZJcazwuzP5sqTJr4WOksLRu9J8KovYI5QILjMtpHpNVYT7HpfLjwPZR6fYOPJu2DTq5D
D0ESKQi2LmLqmJ0kKSaDcT8yIenQCkf9veXlzwY6ziW+Vf09TghCBQpssOibLa/HQbvy+nGLGVcQ
u4l17RwqH+oLBWUJKsAeD7EQMiaiFuOAfW9meRrOD32/l7THsvvIDAxD70OzlaaU7vyFgWGMOob7
KT1ChG21gwG/xroSQ8CAZODsxHk8i1hq1CQ7glz06bMu9zYIc82H5Q3jTpsP5XiapE9JpHp/pLYL
fk8G/Syv9fgdro4lY2yCjBsP15MzeQXnY47IQEPA7TxVzW3aRfnLAGgBRi2DvrOgzPYHT0gTY816
xQUKfwPEKMVJfnrmSUE+MMKNZFrH4ccuXpCTdiBg4YfvsNC3KQYZOkwvtzR5JHw0KCzjI/mZFtOO
eDhZ42Ws7sXwlLNjmhJno+lDsnBhRH+fRp9ZucKx1uI7C7d+u5ZUoBnr0zavBrAiPHJaBugzxMuW
NLJLNbzO3buBcYuiPJJ40Fq7Yt452lbPmwU8WblZLiAPESUjQ74XkC8G84Z9wriG1ZBDuSDopYUk
cSwx6g2A60oaPFN/GuTbnH8StyeqnEFbS1xOwlYwRpbD/LpmLMpbYvyeB49TcjetD7FlwWLjZ6Gj
Jv5xUdGvMCwCazfqa23sFPVC8Ncszgg0MlbhRtFrB9Uq44bv6P7TEFw0ehVVKKoDml88zoIOxsWP
T5uNy4Vy7IPnbPpOzXg5RIAso03o3slgExerEUOtNMME/FwaWBTb9W2ariS7ZgR4JB98A/hpE+Qw
MKcZaaxQxcEKwTMU5qbppRht86/Y2ND1Gdfi01DahOluBmKNKUiT4MOBikc1Ct2d5UpDxJdSq/jD
WD6w540PnVA3qmemHBnvqTOYOxsiUuK98S8482YNp90mce4VTlu4yKhfdf5UMqawoNPKj/SNJSaQ
TNaLDQu81J959Wm0IwWdfVqNJ3ykW4SHwWtGBJiPizJT7EcnQPmOSuCioTbH/FZMUeLPZvjmY+yG
s2XvouwuOx6gKNWmHV0z9cxHZUsHANIwwNjjkDu4Wh+QY0puUV0qsF5/2HXSCVRvAn2y61Xe+67U
XLH47eitiiNHMcHY4MCQhetGjFsQO4uFEyAL5AzQvjgG6bADYlKjZWNgmlo9dGq567P3GUgSSVKw
ngfsFfaR8aQAp3QMGAbMedDEWdxguKYdwwRLgRfJ3GZBARhCA4Opr8akgcHQineER6vU3od+N3tz
vOWp0/Euqi/eIB4UwuuEkV6F0f5G1c81Ycn9tzLtfemptE6Ts2/KvdlfGCJgippM50j9NpKWHXip
m2vcXFX5qczP6bBMwKlyKI1L9kgwkhHxo/hPZvY4cN2FnjSvMZmvy+ci6Wm7GGsFmPciImmZAWp3
u7hO9rkE8Y+ziwoGCY9X/wjxfprRUAPL47P/1s+bZIa0tKb7QbdTyLe4OopMXoOkuRlcjaoKNjMu
ywrs5R6/0XVn3Q14vHzKHKdptpXHs6ocCfgJ4rvuz55Tlq6axITpngao6xoIWkylwHPwOyGOYkMF
+qhyFUXbwnhPM2vhD/ZRbUY6w62COba2Mao3DQt7R5c2Vgcyb10qZt8lYjluPzovuC5E9XKSMOUd
fnrpinGXHp4maCbIfFdVfSuHdCm1NoPvbgPMavZfmPdBvkp6twMbbzH/8hIMl6S6hcL0NZZfpYYv
hNtquxQF3TQhxfrRIQLkwTesfMlHev/Wl69dCw7MWweSPVG4G0y1YMolnhO+yPjzqaDDFJOrOXfr
eN/iuGWztbEZtUwa60tAVzotGFCM+CTrG1mhuUhAY/0LnppackQG0NT71PrQDaJS4DGm+7ncDOax
AoqW1ZcE+xC893Ds1Fap8ZE3TLFAFyFDOXjcUs4nr2P6pFi4qKN106nyJ7LvGJsoMZAsNHrlGg6v
g7p2Rnqhe/Je2JC0Wk6dELOo5tPoKFqk9xnRsQ6nxBKGQMOOXGLITHYNeceNeMlGzT1fQ/z5bPBd
jREP7TmAyhLWH5xLDplmPgbVpcAkSTJoiaS3LHmDaUajUoJYQNkDhXFIHmA2h8AOVkIVr2TmR3KV
cnRtB1K9hnWruVO3LYf3SmA3LVy87orJoeb0gMx77j4f4Dqlfuu0dx8YbAa3WbQDA3jaqDB5mtBk
+Ds7W9fdmnQVLkUuVe6vMIegocHwUFmGyrMxUSgm1w7HGe4tRsuBfBQixRyqCLNaNpkKxE4kuisM
urk3xfkawNkXPPvM2IQkU1BAaFt65OtgPglVhLzGKwyfG+ahvLNgvJjjtqyeCwoTqYfkM34Iak3c
uIQpgv5zNfjw2gdAfBOCeB8Koe+zJGwypM/Y/7GAswr4R4eif5kRSUmgqR3HkT/edPXJsm6FDJrB
Z6eAyHAAkjxaQZRjpKQfySoWNgE+T2s5LeQcSMjCJYlQgPSlkciF28TZczY/M6w+ztk6MEpa0ddW
v1BTwZpuuHvn2dU57UPcK4B/Qoeg0Pe5PkXmlsUkyOZKgIrb5Nol9cyWyByHflqTL86i1VphpFEB
uf0MwVsdAd1C0M/AlR3XIQCATKc7nLV4ehnHLY2brZ+k4TJMX3X17kTfPj1IZZJdYG3zEnnHreDn
5If0DgbPMt8cxFVxi5kEVHhttAvao6y8A4MJTIzo6QdlU4if+9rS0QNizhJIbs9SrUD7odcMMemQ
AIuYiTCxil9+/fH3f/z73z/Hfwu+i3ORTkGRN//4d/78WZQTLz5s/9sf//GIkUCR/f43//E7//ov
/nGIPuuiKX7a/+dved/F8T37bv77L4lX8x+PzLP/9eqW7+37v/xhlbdRO12673q6fjdd2v5+FbwP
8Zv/vz/84/v3ozxO5fefvz6LLm/FowVRkf/660ebrz9/OZZhqZb2+8P652clnuOvXxBv4s9ft+88
eU+6PzZN+p5/NX9fRuBVXfse/XHp8q/34n98uO/3pv3zl6LqfzNMVZE11ULFxsDm1x/D9z9/ov1N
NyxNM3XVsGxFNX79kRd1G/75SzX+5qiObDmywU9MRePVNUX3148sxXFsWdUc27QVU//1fz6af/mK
//Mr/yPvyK7HL6D585euO7/+KP+5FMR7l1RFt3RDtyyLv/98v0Z5wK8p/8uYB92K+lg7xJtoV22b
o3QSXF9QOSr1g7oVf9SPNtb2Fs083FxrPW2VW40Q7uRfCOPAGDM/TM+AyHhfZJBRBi/aCqedZgtB
+D3dUOVonDu0bhvd63acLKh+Idxhu48D09JcAcBuklW/FuwPczsuOW+XydXfMt/1xh0DtEW1rnbN
isy/Vb9DfLyR1owplso6WtebacUs3dO3pFl48XJaUZKtQRVvwRYK8jI5Nh7ygu4gtMClW7qGmx2D
IwkaEPnwsWBSchgAP0k82ScHa10dMR04mV51xEN6aW4IJdqmx2jDlNLN1njSu/pKWndbEIOLf5aO
6S3ZOsfikK2rLQLRFb5xvE8mjisiGBkz+xsbAZv1kB3CU2pTJj7g1pPc/XOnDw/jR7ZtN/iCMJTW
V5rbPHxvkMb67iNn6AKC4TJaqSv/B5cOfqNcm79fhr5S1jzCsvK05bzG2nnTuCuQ6v24jbzCS1ZE
WPHOOg/Kg8vEeDOvNK/edUthkWG+1jtGWK62gNi3TfYWQT+CRap4wzlfI/P1hmt2CV0KIrwyHpqN
7YZw361F4mVbupjE6xcGlGt8XpCz0Zptw228tV3tR9liCvulfjpv7brgdWB/BE0Ngj8jW3y7QWK3
zZ4+7FRsIDGiAU68ci27QGnrbm9d/NO0ZwyGp4HMlJRMjaV5iq/yPvsidEd9QAEZ9LCH0cgskDoz
GDSOxOUdmk1yK++4lWzGH7CGhYG/BmYqsOdDKHEqwlRjE6/alYLHX3zQD8Yy9Xz8GLslHLvoZp2t
Tc2zMePztAXixeScb6OlsUR0sZSfcVvaqrvhWdpQAS1VXqy9aj8j/n9a0ilfyTVBS4FSeFIW9lG/
KmdW4m+ddLqq2Cdoha9f3S69K+fog/3Db8YXhk0epFOMI9DCRyfU14d4r27TvXlAmn6NDxY7oIZq
RtDSVt81u/9yYv219f/rVmdo+n/Z6ua/bvWh6NTCLCoFKtGw6hkikesGDWvRrIkMeyh5DfXy56dF
bmKxK9MNtv9LvARWE9kd0qO2YZq6yt5DJMWCoAZb1R1WKjlOycNTBDCGpT+WWurKsR+itbLE19PV
XJy61hZFw2fEJJdVhFs/kjTyjyw3WcHBWGqs8nanB1ssG7CfFV4ygu2YwXwoLrS/a2llLgMPUxcv
+oYrkVqMmxbN9/yR3fs1nppechfKBggS06lcO6z+pFj0u6uEHbn0hGaEv2vX/mvompt0p28SSDTF
3X4NDuoGNWi0p1szDuaJBbkJNurjfDWu1LNuv7UOmbUmT2ob7NPdfPTdxtVPhqcVZxLHVwihYNEp
h9EzBBN8NYr9QKaiDakrfviBQr94h5DzmXMqYKb1MGF606zkrfBV/fqJ+ffItJbid300LCJ1hhjk
BfPIDaXkPl73SG3zg31Ee+mOS8PtNymDviUeP/wyQnwG+XhwYV6/C55/+8wvGLvJ8P9IoWQGFCy+
OMP3useXcpB2+X52cUuECA6mtyMOdGHwp+Q44xyEKvGqIy7xHJYDSJJn4GUawWwCLGDYQW29wT59
K543PUwfwYlJNgxTVMcLnGZh8bMF0IAXK90L1vKKqS7uOuqyPqJHJ/TFRK6AUHeh7AjAXGho2wjz
AwnHzsnruGrgJdKPdxBhuRH+N3Xn1dw4kqbrX4QJeHNLEgC9SFGmpBuESlWC9x6/fp9kTXRX987O
xF6cE+dEd7NJEBRBAJn5mdcMG2Z9WHwIZ0MsBkfk7BL2qrfyIyzztfUEmmcDhn8Vf4MgwUDVdoh+
uBSEOTqS9DUST4/WjkrVSvWlrWAnR/vqOUSi6d8PI0WX9f9hHLFe/75kjnieqJpmy6faNU8LSxnx
pg/OeFNvkTinisIPXtCBJYfahJxKtMuPEVeiYK2aOBVYYG5uxHlej/oR5FzOxgveft7s5qsfSI8D
9CtXkO39gTOJyIyf7edtjwQ6/AZPKGMCR+Hbps07vCFfkKFRKgLiRvGTVbF1aX3APeO2EYskbwAM
5QhZXAc+jd6y1+xoczJRNSAMC6YrcCQr+R3k4E78QZit3GPyOj9PXs2ziEmzRkgNgIzbTAfbF2rH
0PTvG9IPcT+3W2NDlY3L2+zSR50/RDt163BLqHwNvFDcQXpX/HE6RruEm4W6wf2HkOBtBu7uFK4P
qM/Nwl2JZpKPNRHsbmtVv1CYX6ncPkBE+MnpmZPGIq6hAw+JgrV/8sqP5Im/z3lFzZG+JAqQfgcP
fUYAJHcBHbvmmqhiz9/jdHNPSZfsmfYlziW2P39xWfBSYAB+Bwob3hC1iZ7bQ829o/tU1Thz5ORr
cweBAGiXztw5eQWXExmcjUO+y3SmM/HZfse1xQmH17I7bGYGzrzGpo+j/3XO0GjhYoZYaslb0aQc
Ge8kc7BYR0Yjg24HbNQTt3LpOnxO2ZR8CYAcl+aJccS2fBNs0Jnl54hQCVeYwwwXjg/xRZTfYbxy
pCtx65VbcfKK3fLNPo37mdNB/9WzufbEE37gV8do1+7xueCEowX6IK60tcFtgjmANggSfBhQQUG6
oeLObxDY02L9lXJQDocbMSsg5XY/FxQ3OWioYfeTLNSloMpz96gsHJpXAQbkOnM4W/XQ+chpbjtW
5ZjurLOVkNjvD1ixbNvtzH0svksnyhNjBOcO+rfixlRYKkYOFIKej66TtKMDxreprsXIE7dEcWRu
2mbiTmZ2kbnFIiaPwG3gxYxAk0Els2C17vJt+RbtShe0TUQTrNy2UMxZ6kADcn/r5GGrjDtPFgo1
352dsWtQMoCf7kfQaCRGsbhT4zOMgf3goc7jbXG3OOBRvI18MRyEDJwQEBdSH4OLTBeIqJD5B0Gz
bbTrPnWmYeco5ipMojil8NPuPxUE8qbgjIKc4iss7ip45Sjfc0Z9htTVfh6v+pk5jWuNsNsJw3jO
d8XB6Ot0S/i7ETSsdDNyRTQWE2IkwR6GkydE1ym7ss8s8NXMCLY/cl3Gs8KnxcSv8ZlqJzx8AuYi
eI/rgYWCcUEYLfv2CboIw1e+gtBD8E/0v8nj/ZJpDWQu80GJ5hwRNWEAuBkWF3gu3NKUXPhmlGU8
jFcJJIhfoUo1wFiLTeUJy6KQ71Z2tutsUIfl74K65x7lxG7kPfhSripIvvvgpqPgi5VHjFaooWIa
krnUjFTsrFDM56dDOD62BjcJTHfOKTTGVbAByu4qXof5Gx+7r3ocyoB2oL3BLAiAcvoY/cB4i1Nd
7w0ONOM0MHvyfuWi883UkDwFhNjVQ+5DbNhEGzRbCLqXw2Keiof8Ov+ctiJQgJYIsHjaNltmDoZ6
4Cvs5pwd2GoHshI3Yxynp3APUzTxAINtyn3h5ft0H+7h+uHbyecepkN9ak/tz4hoeYbfLzB3BEH4
OT5nHinVlmPxpFUJBFn2uMHwUB19UMEryOUuNpoAd0Oi7sqLt0jgsBfRyAYuJf5HwAiJikTYJZGf
AOsS/3joZvyQ1iE5g7OuXBG3VBBewXmc+vN0NNeJZ4NuEghORPk207aCtcCfB29LVhLsNOqcZ+B+
/uLWhOxoZewQTDoHTwg3dDyRb9ZzbT7PjWseheJV5CFskPs2qYQB23VNFrCiMXayoXmauL2u9B1K
3DsgM4eFG0XfqA89WUhxUC8jGrdorT6DtSGC0971H/aTfol9Tg/7JreQwzHf4p/OuTmYF4GyzzxK
NfTIQzcM1+FVciUXRxqfJZIwU8ShQt/JDX3JBb7poaW8DtkckC9h1IGuIeiR1We3pbC1Mnw2rMAW
ri7Eph/FB8VLetHpMT6ioW+tewg5Ixo/hHl4eH7o9RbZ+njnvNP2ifjYN/UW4JXCfcKT8omdifnE
5RVIZKRLATUp3Mk25xDXTvIw537dHP5g6yUf+nSQ3glPuQGl9ghea4Ob6RPYWLROsEEEz16ukaN9
E566n9DpV8GnACxP7kd0nxQQW0ZicoWxkWetLRdS9wqdD5IzkHIuPSvIyCIMBQyCDLOIGkPGuI2I
wTqnkUHORXqJDYKvegpl8AWhHorrX4BAXUgkOBTABgif1M98F+8aNzovhjd9zV7jBnydiG4RoZhI
v2q+ASzeSuUbMNUTR7HCZtreSlfVM73aE4fREScncEx+ZI8odYU+gDwWNxHWEQQxrUGWWVdbEtGT
BTENahLTSOLmG5Px0JPzKeyDmp7PmsOF495df3RrjYWWg0cIcQEFwYcIu0XQHXsi2BY394LD5vMX
NFi+RJwukYLQ1+Rw8NRmia7W8qug+cMr2uOyAgwK1JUIo9f8nwkIcZxVwoREdE4ioLINSganDIE1
VhdnM69KImkR1UkHAITE1AqFLQ96A2sqzSLxOzjppKE+Ej0cLPg8DgSeEpO8CAchSxDqJq7t1U8l
k7+zQxraR6GF0Sn5Yk+W3/X0YPAD9K2z5z56AoPGUlAz+wHL8BDXZ1K2WXsTd/DtLcIVKxZSiNP0
4oDsMw274iyTAjApExYcYTCWuA2z0HkVXwSDlLVFAEj4AAdMIOVFO3kf4yIuYmwbKIanrshA9A3Y
dAIxwFc/SbVZYUS6iD/D5t/H37pK7etfVqxEWP5bxcqWpjify0o5EaQSaeaA6igssa67P4hTXJOC
EWtIoa1JALgAFpHVSF5B0sn4tpmpMB5a47hDfCbC3GUD3Oki4q1pp4h1wY+Y4KhPUUsiMqVhEjwH
p+DUHJ2HZqe6w270FSocgp3erqkxEVSPe4OaUfuSPc1uuO12ATHyuDaZsWVmfwo123zfnjJvODTb
gv/MDZOQG5+6g7kTM2Lv2TfhCyVmoOF1ep1WF+h7bu63z3DrHvC6vrU/xTKgPIn1Lad4k7rGVlmV
LAHt1TpMq8+BwU2X9j5VwbTnH1nM86x29NWYHZAHodvA26CYmIIFEUjoonQiqRTrir0B5s9sqGwA
JH8pBL7Uj5D+Z9IW7BmNb2Sh2YolZSGxHAlR+X7YT2j2ePj4kmfASiVcE4vSxHgTVFsIE+w9bYLr
5InoBpy4iJpXQixTxAaifKe6ldcykYkTwVrqS76J58Vy/zlwDgkKa6YprkjLMqKzOpe7ZQ/joDUZ
7quSUtbAjE4zlEiamRxbrcKn3caMa9746UwDoLhdxPmuCwNNcycXB0RSfYNVG0HkU+jPzJeay+Ag
z0JbgljJ9ifin8YTcSR2UESIIsYmW+A3CFaE0T04l+okv8J0g5shE+olp5HhLSYR+kPheg0IjoEC
VpGGFJB8cU+OPKdHg/P6IfSeBd2/3zXo22P5t8quE8yfPboqq2QrUluh44TCNdeRwBzv2vFBhIg9
8Y8I8TQXtRGQHrAxXOhvaxEYTpy4HqW5krmkYtYQIV1FWEYlh6AOPpRISkAqMaWKmYt57Bh8ZucQ
/svEnCRKDlDYmaky4tl/P1oV438arWL7b6M1TysjzSLbOgU/lQd9j3oqZQgR7z3Lj8sNcVgV9eJl
IwJZm6lRhJYAfy7Sw0iVuXszdvHNuMAM9IPr8pkd2f6Vni1P27LGu/beJiSJHsBQuiJ6CC7hHn7A
oToovrZfvpC8dqGLrbHioMo5e/HOJDDsjiTQhDGkxruBkJgkzmu280NGrGFemoP1vOyp721a+Daw
jfclt0h8BItGinl6Y3Fk6t/I55QJb3FdzDJ26kV96/b5kVWIgFZlLQu8niInslCuuW13ztUON+Mn
3awaq0MInAfnIRNcVGZxyudU3rQH9dwerB2pN5JqFDN8Z3u/BP/X2jr/D3ZsFIMmCq2t/6FbcyqL
j8+/9GTuH/jVj7H+oWuO5TiWbZjUdhSNKumvfgzvyI7sOHRcbMPSVYVWyT/7Mbr2D8tQbD6loAJj
q7byRz9GvKXqlka3RrdkS9aU/00/xhFf/9vqZqmyrRoaDSFVowGkq6r813FjRbIx0/4k9FSvLSAX
MuWrwfiFVcG8PWxPM4UlKOXhjYxrj3QDJdPYt7AY85YE05R5dXgJB3UNLd3XiHJgpNCsbFZ7CGmM
cm/8Nm8RC3O7/RhuDXMv9xuAQe35hQxrlW9zwkPbU7CTqzSkHQDWvkA+yYHmUJ9l2kdlKD8NyA0B
3OSoZgo8wwZxM0C6+FK/k9ivrz2HcAVTxwzKeOfWjiiqAzk+RFeN1XE+9oc4IjJ5wePjKJ/VawZ/
S97jlEEmCNaESmS1Md7QSEA6gLRZ1OMb5jv1e8y46rcvkO1uwq9FfANi9dYDFGPtiEEDNR+AB4/D
m0qQ0K9Qsm5dBWs1JtOX/fXlxVmdDuIF0/kRF2v3XV8Ty5NGNkfsGPYoY3HsuO6svnlPT+Hq+8SC
R5rt5o+Al1fpS01zzMKa0FodZJ8eONcixhIDzYmXyOOcwbviz73HKxo5JbMMhbt7Ym99ijjDxGZo
9b15Y0l97DZIYx/zFfhrlNPjZ0UtHmOTbkQCYqMP6bwg3a5d68/FJ8Gi3q0nyBCtSs1T+BI+d0Rc
9UJYS9mOlvXDwhmNxxtSb5i68MvaNcklZaP0SJNj1/ghfiQTwjXPYUYfKLT36q1eKX7suK8mCfN1
kGi0mW/T9ulJ2irkwz4WjxQe432yS6jQie5btJt8ISbrvuiVh7LCa0ZWm+4BlHnmCThYB3MU5cW9
p1PetAgvoZOmGyxwXZwhxMMEugd65bSFFWXwgJLv63MWuO2042NkIjUiIzv9Nj4Dg0TTk1SUEuQC
ZHzVCq8niGXbCBUwhC87lgvyYHljHVuqbsMrSDkjOztXcLUU2+xXDNaO6km7AS/1exB3F+m7871c
5A2GJPTjCZI0nsj79BxtpAdgBuuEjiBVEjRGjyWLNeUNHu01zxsV/wJULf3xSK0OqTlSiMjVCfEL
V1VOWrvrTVQckbMH+amS2FHqMLzqqf8APm8cu4eWv1HuRupVPQK4W7AQ++jCiT1iZtN/ESRRjvu+
kG9eLke0M6p6DZ2E4mOyQa2zg13wDQmZ6kkohiEYROj3Zb7DKz8gVbILEHrBcpXghhoid1QTr2LJ
NT5bPm3T+yNEsVB4WwelF15LSEUYRIxouq+mb9xmtbGKX5ULtEnjbYMwSHCTPxOPqA4lCervOprl
xNBgZ41PfhhVSdbM3rvgAuus1mF6ANTA2dHRjNhAbCFkljxUmRiysvY8v0Ypqn6r9jvHxaIHkeOb
wURBU/BbcE0u4WH6YZJ2/JS+w7DDfRLoW6t53B8wbcJXLFjV+QngiLKdT4WnrynsEprHq47+1AMd
3cN3adWeGCfxIfkBaGoPBMX8KFjp059BwSmRx7X9ln3PpRWcSEh6J+cDmQNkIZKL+qhdYudZIxLA
gxsPpDW4wJP6Zh+rBgI/CW6/+pR3ClpGD0SSlm9/Q53wlKPmiUbHd/Wy0x5p8yrn6Es725eB+HK+
aftzvUu2JQoX0GkerXQnONQvesMPQqCzXUXblPJg4n58RNukWcMaXd2ibXnZ4wCxfnUREVyd541r
4KXtfqoEFLjQ/lCPPMPtVv9WfLxpTN3IbKE1Qv2pJ+OPPlCeI3sF1oIYz+RmW+QW3fF4FsnvuVg1
L2200R+WPT8BPDbM5JJwhdIO/ViROgNHJJomCdlYSJ+xj+NniGueaUZtOCD+fcW9Coo3kB50FbWd
TvJ6Mt8QIALg+EW1g6fZ1xvqe+Iozt0LPdH2kPnVKnshX2ciRN1wWLVHlOq9HgH9Fb5vw1ei7hHE
AfECNI1EwlzViCDwm/IdT4+Oj66pZrAwwcrByOchg0m86hS/n0mT+cy9QGN4Ep0DG/bJ2pBP+mco
kxTTI3DDi+G/SSfU6MHRQOGACQsAkSDN8pEY2XxoH0Thyf623n5JOzhD6sE82N7zGRU4GBsBUL0P
Y51S2ehoBirnlPr+JeYU9fCwRetS/Ad1/GrhavHOisrhg6CnyPFUfKQ5WEK/PXJQ9jfUbM5Iw6+E
tvS4iiAJvM/gUX8M+sbqNvTTYv0hcK/OxhhZrzL4Qg8ou+lUIlkAMw4ZuKgG8Nn2KtAZA40/pUMW
G9V+R1r9H4kT/z8C9ijmfwgTl4/8e1z3P3+H79w/9CtU1OV/2Jpl2I5qao6CRhqN81+hoib/QwWW
qDg6oSLxmkM8+M9QUVLkfxAIOopjEk2ajq1Sp/gndkdSzX+A2THB9eiYXMq24fxvgkXlr7EiiCF6
/Iqlm4aj6rYDiOevsWKox2HbFhUtVQeUoDQ0RyyTAHom1c88h/ilRLOgE0TquSsxBBrKFvqp2Vzt
llpl39fU5OvE2EQjjVp5jFEWS86/Bd7/AnSgciJ+C2fvh2jrIKw4IZaJIP7fsAe16vR6qXLvm+Cp
9k1rOPA9g3Eja9FyS+judK96ZaVAtDNtLUWA9Kys/CynlgGUmsvNCRrFzTKdpnSnJIfQNNtVbcWz
uwgr1mQwqeKNy/t/OOq/gqJ+HbWjWrJsgMDCZeVvRx0FURrao0DwTNRytQy/p1ixy/dWKDXOevk9
N7V6M3X71pDRkyc/2CSaaVxloYYfdpZyrfPW8eyx9uqUODGQo5sUGvRfZrxblNm4WQPURij4cjEC
NWoVGNhq+aWaLJJDFOlbXRsQGpmb5tco/5UJ/YsL8vdfxpypKoqj6Loq88P+/stkTucUV+EMKWOQ
d7KUYxyvK+d8bEEFWE20N/ox2YWdhKuo4f/706r8tRZgK3y5acuGgLqpINtkcXC/1QSqzsqQT6zA
drbawdApNIeG+qybkr6P7J42B4q+qJeouHyHrmahfR3IgKWhOsp13f2HM6Gqf7s1ORrAd7Zm24wg
1bgj434/GoxdZmMwZjTiqgmo7fIxElyemAc0L+taCWE6FF9yAzioE8bRRi4M2usNDLcs1p8Sc7Zf
DahP8Ug5QAXHH8z6NVarzpPmIdlYs4yWnwTgB+WH+D+VVf7FsTPmDY2pR9dNjLf+eibVKM2qwBgX
NHQjOhsxWPREwdu6AOw7tsSvkItntZ82kcqyFE0FGC8rpNWicAf/+6tq/LdjcUzV5DAsW1Nsy7HE
+7+dR9QRgrTNwLoNC1D+Mdb145giKa5JOplqRVQ66yg5OZCrO4sala4yWuQ0GYH2gmqNKnNyF6kr
T/cHBtZ21DJpOya2Atlo3w9jfLi/6BrkGC0zLlwlTnshe6ghn1U9T0mrfmuRElGketyotd0cc2fs
hclMs5eybHlYWlQNwljN9qECmYXDg+IldcbNrtNbOY/j3uqG4Nw3CdG6o62jIWzQKSwpcUvR+Gw3
ybCrnQjytN5l8L9DwWVLA6yMnST5DzgtU3dYpv4yadqqo8iGKcu6rNmmAcTzL2e0MMxuMgwodmmR
/DSisN91NTXEzKQc2SFTnxrmtkm14lQu+d6Zo++DOnUHvPUUWLriaagYPK3nErKSaXaH+7O/vxPO
I4TwLANRKHZs9ewkS9a0ZaIdj20o/fOhRqYKwy7xOg8mx+VMtcD42ae8v9P/sed9n/s7xlIifq5Q
Ayhbbf/nH7xv/9tu95ejFpPTWR34BtM6LzJiAGbeHnOxamBEGPqpmS/73OhuRpaAl7P7N6czq0Oo
VvO1Sp1boZ4UKEuSoR6lPKG5raIKGiTa0zTOiHNareW3YbFzTNyu5lFS90vsUF3uFEguFV4yM1QQ
a1a1axGrxhb5dtqlQ6fcEvFQPyljuHiZNBeU4SO19cOoUfZxQvl5rPPPNCSWR58qKEPlGESQeWeM
zvPWtp4DLXntzCX9kUSEkF1qHOopfLOH0DkoiQmepjTsHULG6pZQQnjxIDqhGD2iffMYbaMJJYt8
nMtdGKInXadN9pRGAPuHaCh/zEO6rbMCea48ewF4qsrAfayoRdCIEo6DD0doSatQX5qjPC6NNyJi
6vYZtCljyJ/VKMxO+bSZZYTu5grll3yAi6vlffsMq50/VTvqpTWYiWclPA6tWa1Ho6DMhMiQnwUW
TVnqGgUyRlVK/SaRzJegjGdP1vsGGwpAY5JaHGtQ9jt9lM5aEJJMWYzQbojsTZRhp6m21oKBnZJt
5BStFX2020e7DZ8rvZh8JZuGdVHq8DE06yWeh/IW6nJ7GIZhRNauwBe95gcFskynbtLbc2crw3ns
Z+A6xWJ8JCYUAUzenpGkt7dOkS+epNnKm9pSyhI76GNnoOGgU1wxS+uKXaItO7iJIdWCuH+6b3oZ
gVS7N16KwJm8XEqAromXUdtYGGnGSJKKl+qEakFpI9p1fxl0sZvG8XJrI81AWlnt4Aqz6lfOfI51
IgEWeabj0urgJKP5hax0dghtmOR/vsuah8io2Pn+EGVk2iqNcyu1jo4aSo9whzQSAilBplUOHg2t
DB5jablZvYHhnNgUOEj0JYWoPYuX90/F+fKDaQIuvdgkjW16cPI5+bUHFyTzWuhlm6mYmo1cpqqb
tAqgKfEwTqnjKSpjuoxr6ZKqYXg1DTvb91Hw477HfXvcVpi5zcDAxF737fe/YTY4RnZh/vDn9iEq
XkdtBATS6DSMiequiZon10xDA9hRZdB/0Zz82lZWKsbYcOO8+y6saslVL3qYS3oCrEe2GooFwTL4
cmODNb2/zvvC3KWtg1VQLaeebI+4/OlS8ijZOUzMEp+dbGjSx/u2sq9hQis6Qjtil/sbcYddc6E2
D2pDXFL2nI92VnE3j/sOElVJcWnAP3xxVjWr4u2+pQhKMDAOqf99W6q3zk7N0eu6v3vfNudfZa6g
yic+NFnhT1PTdkHVpCc5HJLL1JhokWfKAqYA1nyQmY9Rojp7qa2o5HSaCQUR8eN0Tt4KrbVfJDMG
MtU2HarLc3Lo227xZCc3bpJEkadAr++nBiZRlfWfSyRTHwo648msldirpf4DDYvArXrFunZ2jFhK
PFgfkYpQUT0PDu4Rcc1iktubpQutDxU9jsAwo3dpyFpPW5C8bYrWeSrhxfz6pNDfnHUteSiqIj6N
Acosuh3kj2kTUsyIFqKCWFeXbZvPqpulWXrMBtQDjYYeKwXxh0o8lOGEMnaFvY5eMg+bfSKhBWGo
3lDbEo5XwfKE06UJB7YDu6VllYWVgiZD4gqRMOuX+MaEuzMroVobJ9xHYQrRK0Yhtqb6/mzm83Tt
6u63V0Yk5E1rWsJdwCKhL+ouMDvK11lavzWz/LML++Wi5It8lkp59nO7QFrJzhdEmSyJJUcN8bZp
5bM10m5zxENs68q2y/K3Rnxn2NL1y5bk1ks90OnqkE95e03FQ70USEfZmAvEVnN1ltd0NPJLMUW7
rCnmk5YnyobBgNVeXilnddKApPWpDV09kM/3h0k8m1mX0JKJ+tV7YI/R9f6wFHZ07ZBDyBJkJybx
6r6904KvWJ7flHHq4N4x/S5Zi8nCYPDY2gaBTYuhe2Lb+XMxFJcoTceH+6ulo/Jf9oN0vL/su4Sm
roLFfT8bDCUN7VvTdAC82/VpzGTzqQrvxOTorQ1aai+1Ph7DUdYI6eKbokn24f6g/fHMNHTEFLXo
+b5djisWyj/edKBKxdMcb8e5zg7SFGWHJi2QZFObluU+bds1p2vXQx7fy3I3nEmlBgzSeBaEFWh7
U91IIZv+3H5/U1MiGm9GhUhdh8OKVxpLdxtHq73VhDwo9tOKLcOXOra/NKvB8DOUUYxJCiM+RBj3
GcSGaGlaCZXhJPPzeopufYLlmF0Dmxt6xPQx4JrQ15YH3Omn9iAbypHgo/rQHYAWuf2mpsheaTAY
141uRjfHrsk6hpBkt1bQ8yltFGuToYwhWFrxMR0XnGMy0mdigJXVjdLp/tCWWuWOYZ4+O9JcX9IZ
VYdZjeDLYoK0HiyUmJplsY+1hU7N/ZlcBMt+KsB1VFjsdj03rx2ejCjmR96fWnmKEQHyI0Elo25h
FeX+/vsUaIutPMMoMVJAP/WgvaUoQgSanL0Q3qSHQB9xsxHbMZVGp6Utl0uqNeoDuwDGydGjX8IZ
LMaswAetopc2QdXeyarGXpmmme2rQjkqM5XPXMUIJ69a66R1qoUoqYMYv4qrV1DVRPQ5x1YYxqFt
DHeKC+W1DxHezxwL/ecUHj2Eey0f630lYxUTVKgQ1Ipf2AQGOcLBTUGnLFGkan8fqPVA5KMwsJwF
J4oQiNWsNUfSnm82/OKrU1rAGXITFY+h1s89JFWIFbofVfh338+LUWXRzQ4g7czIiN/vjC5VUGKq
6dQZVDTTRsJ0oi4bmt5zDfRSDx+nPkNHUzzgTB6jepk6aBPXKd/I7e7eX0mdujzhjenJHaqhZbTg
BhVYF3NarEvplF9VLk14tAREjZnubMPKmA+JeDbF6O0knUaFXsRHVlg9lk4O/yWTkUAXLwscbs9I
4biZMgf6WhtGe58zd6CYA60UOSgw7EnDwYkHx0LS0dQzhoSK5qOpCvEQrbaufUq3xzIKZEGHrr40
znsaRvg5/vGQTA0+Z2i1uHMwT2tLJak2l2amLm7pYK6SuVnfB1ZsQgCPSuNLMVIADlrUQ/mtTRlB
xhLp9Kh8QIl48EO9BpeCNLoipGrqXEqPeVL2p8wenU1vsTaMUZ8TmjuoJ0zmVbJnhGsJDnDGMOuN
U3HPW8Tl6ziShnMfzw5qf+1DUSbqSi3S4l2h++lIXfMzwvwpNB3FSyvN2KkOCppzk9inoKLoQwnt
I1Hs9L2opZgmWL4gUVMYq3bQgGDL49Ep+/K9n+vU7R0p2BVLob8EY+7et2sx8jaVFKJqNbTRWyRf
xu4xXFCqK1GYTgZLeY8T0V5aqu6pGMMY2StdOs+KiSh/ZGEWvtjZsZYz/IlU9WOoW5twc2lQWwyc
Q5am2X4hydya9oi/nzqU3mQ09VUzEAlO1Eh9lrvjWOtYsfdKhGYhSW484tnaIkS9Laep2FdS3h/n
FC2ptszaK7mRs84lrHAyoYCYheNLqE7BU6zHh7Tt0UQgMhzkmD5UiRxvMSfmz7FVH40gyj/yoUHg
YogC1BfNnv7Oaqo18yVdDGpBZqh/di3dSFkCGrvgF5JZCGpAq/yKM3l6jRsHMBBn7ZRoHZUzNbs2
sgpsVprpWVp1dr0/dI1Kityptd9TUArXfdajNT0jYTIEToScKdUep9CbczDH7ZnqwrhbnOURAe72
16b79vtDbpeam45IDqMJvJqKaGIR5aEJhuww4YOwNB3S2w22zk2nD8i6ocCb1vH3RrJrhpvaHqux
ri6yMSrEdHhyG0u/6zsE5e7LUGK245mU/kVVEOh1zKr177NQ3MowbNS49VtiCaIHXtbiZZjXaP9G
IXz4Gobe1FDgnbpvalNaX/CYH81+lN8rG5F34qzwEfs7Dl+0josZ9vXY//PZfZtuGePt/myKpZjE
W4IBog2Lq2D0cbZLVPZyNDH3dTg1R13S6GhOg3Vx+rbYLIoUv6QlImhdwM81evkQjxr6FtWAItdw
v3z9Wcqzm6aF3WuNbo09qHR1TelSdQrD1aYMWHclEeWs7rsZHkeeJz9ZQp5qVpvXqUa5NKBCcTT0
ZTyadgMHTV3iV12znqhDlfuumfBcb+THzFC057oPJ58wdtwGLOZPvaJ/b5M++kQ26E1Xu/FJXrRi
q+cFrcWlrJ51NX2+76BX1HIMdaluQ9UCDjPn2FfMLj3Uwr9AsnvQ1JoGyKc22+fYbPdlrc7v4STD
JqNC8Gt71vS/tqdV9fv+f2yPnP/2d0LmK78b8MxNCyaK0S4wZjGG4LmWqMxGVGXXpKvBc6W1xnZu
8Ui4v9vmKkD8jrYoxcvgeaEB4HeJWqNIwMspUEYEMGwKy+JlF6Dj6cz0mTJTBYeWjcsTkayzXQiT
8R1KFsoJjvARV19+vZqd+okm9v3FffcSs+KyUPszojPLUzvh2ZhaWbW779HEPSJGSeispQkseRMZ
j2XVGY8xEiOkn1ciJONxkobcXyashf/cIS+tc8hPPN1372Kj2M8xU8P9ZS7+RKXqeCrVC7YQEl6R
caN1N6vUlr1ZL+Tv4uX9QSvlg0Qp5awMCYLmpQXZibougsLs0aYRWl+OhGulBnOVbOIcU9C9TE5n
XZqSpnozNYCviad/bXNMIkSDO9yNe7uneJL2sHvFjmNxzpWkOVVL15xAQyfQMHpD85llP+5v3B9i
fbwM0l0HLdROepwc9ZBUT9HD8tGwMP+Sp1HHoq/Bslw8pFKcHJQihyZjMAXqIz5vEPfflyBG3COM
ZCQ6F/mN0qmUy9IbmWKBsosG8j7OpbcwUzwJDZXnkAUyGKt5c785FSwdhkhOv9Vo7qA9g8r4fXuJ
7cCf24NMyT3qsMv7X/fvZOQp85KyeLd0zzaqOd40YG3ZyTkvqxwfMT1VMIgP++dZWeztsvTO+v5u
ws/Z1zoVyvtn1UEdXCmyvykc6KZnYvxeqnumuvoD68/eZTLT9tY4BVfNbHGbFjv0vfQekDHdjGgZ
doZWN57U4OK16DP1x8jApG7Qz1mrtS/daGwNLYsfw1rNHvSg3QeR/kpjtOLDqJtEcwC1pZfyjyAn
mAvQwu4qB7eSZCyedCt7NCeU2dTWxvg4XW5j4FSePKUR2r7jciviEks9hXtNY+UXrRz1GKdFveui
0NzVpYnhuJKgsKeZtImL8uuevo2GfjOUoiKayK72bJufUR5/zBLrY/9iyjmmfSN9YQ3Z20ma2msx
52iCT5M/vkT5kL41ZRPu1TREwV6qszclRa5CHpPhoY8pvWalbq2oGjjuEMQE8NKEHZrTQthRkPJp
ZIuaeGM33+YAaU+dkipl0BX+afKX+V9Enddy28i2hp8IVcjhljmJkqho3aBGDo0cutFoAE9/PqpO
1b7Y2mN7xpZJonutPwr7Pz9ANBqX6nWURDOycBD+5w3ik2OQViKaqkkrFk+Bqr9/ftpOaypT6o5y
2Mkr1oXuxSlwMj7HnkWKY6ID0nkAMMqsf8sS7llnnv4DFKteYheZVFjkzW+rWZ657alq8gexN/kk
X4qUd7PXHXbXtCT4hjjlpWFAExMdYmlkgvfZKpZtC/m5rUu0QaxDXwUAykgb7ref9svaKTzQ1Vaw
j+i5svacrRR9mHw4jxTCrPsgb/ZjB2U41RXKeIuwvsC38nMyeBcvLD/SPvE+ijuG36YmeBJDVm9Z
d/OTdOL3OrMQlZ1+3k3Pm9TGbQqx+QFR70THWvdleXYT6D8LquyhovbBKpflkhV9v2ZUoPzdikiB
7qkJd4sZJSmDLBl/M1mzWX1JEMUS4gUMa2FpTr1rmQXuOXOseiuDQ5xp+8EpfGwj+UTAkE/ckpd3
mm5W82BLcQz7gXEZ/dMUJvq0KPL3YgLWs4qGWUMAcqK/MuXhNBqq6WqH8qoNijjWUP86OBrfQwVu
kZRIfqEPfvG8ZNvM5E99jmw6XALk8zER200Y7JZU1Ks2J4PPcZR/sKMqeDSe9q8E3cVyCM9N3b04
+eJeRllzOmhLnds5TPfSorasd9WZHc47imiiZiZo0b1keXUxg/duco1JYhmKV3feJ1HkPeeiOE96
5IVZlhwt/6Crbe6FG9M0UFZ31kdOBWlptPFWWdc+/HxJA3WRpsayb7ruFiQN/paJXSZQ8lkOk326
/7ErjwsccVmI5KUIzVugu7e6xydW98FDGRbqMRjJXF1sS+5+fnj/xd604wPxcDIF+8tLTz1q514X
HYtvhj9O6a6JicmIxMZl071fqy4hA5G4T8OjwNtpiOZZtHkM2oD/VtkXFTX63NU9FY9aoaSfi+Bx
AdRZE2UnKCOetjISd1uiwPRMGZldze9ztKhznRlFxjWnkNXMM1m05AmXqY4oghgKWDTuPU8NpPaN
b4FXNmcf2rI32bJtbHIvVWkTshYs73rU6bmSo4WSi5Wz1C1cXNyhthQGCM7uX7Oi7q89KE8gdXCT
5YQlwqSX1oq8V6vnMhh5gkgKzIfb/Dfl1LwJp0gvdmoH59aM1FAu6fhdxMPGNw15/HN4yDOJlQ16
+wfCDuxuWEdyaNlz6q1JquJiyM4X88TOFAy82kmKUImEqZCuY47W6Knv9GskWrLc7AENZpDwMMdj
s2ua/hz3dUZGnEvlz0ybvSTdFb5INrF5mOZkH/mmotX1/j1bMhEHR1xjV8zXeLxldduv+W5RhYqs
m8hID9+DwDIPbdhNhFdTEFVzKm+XEhjasmMElRZVLun8XNLVSddpN7bXTsvXpV0QZBo7uoigj/dt
T0VHL8u/mYmihzvOB0rkwq93zW70gvy1Wyi1y7x/oRPM+8BKerrhOD1glMn2UvBS4NLOhe2BDOAF
iWuu7lLPDtj0TusNy7S3IJ6vSev8qX2aEqbAmq8BAV2VFtjinGg9O6l77q0qPiuMbmrSityxClug
4e0cFvtDLSS0mqR+FfAiB7ckbamogvAiI+e/LmsUqivPOpaWG/E6TWAveVfiUipJP+o8alwb5X2C
rc9nWwTBxm/8ftMgMtjmss55WvV75HXAiBFPPzscB0LUPHWgUCen1MkjIcZU0LZpTGmLU0OvlwFw
FMhNW9MA4dY9QKN88h2mrTZX5kOUtb/iRXisxeJtnaihwDcmb35ZyPq5h7gGojwWVhddp8j8LQMJ
9jUG8IVWRyfLUvGCzMNbbpJs7yadPGVVOhOXrOQmuddgpbEj90GXpOfJ8bgBijQgz7FazlHtU5UW
MHSWNrv4LD4QDdHIctfQ6s574lMGA2lhmLGUfquGSOyqmkCmKnVfFl7pxYw5/CL1jln9IEo/33h2
j3U1g6KeK38h3btFZZ0z4kUG6ggY2Rxa4/QbBkr8yw4ax0I1mpOVXC6D8iG1NblbAXFVE6IUr5Y9
SwlSSVM46LHzpjxlXLCbMe1fFb0YDoQZOVgzzj6ZdacQ/H5oM3OMZP40julhmj2qWiUxnZ4U1/xe
JpGk3byuZTUSLu7dqqH5a1l2B9bQY211ole/ArDI5+YXY4VDzzi4osxIHG/LZmvRFNZm5UMW0yua
9pSDiXohkMfPcN0XkbPyAwAlkVEdpypejez+lwhDAuB019F01RLzs8ivnytXypCgIK84cXu0xyYh
X93vs3v5wkwGQlRhlrWmBpzvK6Q39B4tDi1cifiYavLTUxX1t4VExOexNvJ1RCi0MndoOLH8do8x
IPuyJ0WyyMTnz9SWfdGlX1+sBqnsyNuf2qq49XWDsFyEv9Xi9tTG+6eJ/lYbpmbT6rsMvhz8c+nl
6JcrWstmab/3esK3G3Edd7rz93XuuiQtJslLm1F7sygKh+w2BVp3bLPxWKr3NSPT3s14+5QzMUOn
6qu2kLI6iQd0E6Vvti/E0Umj/2Kr17dSxb+sO4MRKIpMyx4oag7wCOc5VucJaz31ehd38RQNDJFF
VAnQnpRMf6msJHJ+Ko0NAbqLO8ZvliLWHcXFCNVMIcE6UPMn3jriSXM+xMwjB8dprGuxBKsfhH0s
4HgHUxZPY/xN9S2sfre0e2fJfpeV8x8itX9ciN6rrSxECmh80BPQJaec8JonfAvQJnu/rMAVTUJg
RV/72yKjhdmqGx6CSj7lcyEoXp23UifM14tXrt2y9nbtxHxtD+R6pwx8mv9620eLs0acRU6Qjwsq
l0H3HIbBG8zSPkrosGfKQMpznlxKW5jRu0+R6Yk0XvcxmzJx6WPTblqXNo9Cnyep5ArUNDv1RF+q
oQvfGqfcdK5AttWkdCByn7W0AdioTYNabV1o8WsuDSrVvMX2IMvhdbEqhHYdfZei6d56su4mqcfb
z2dNW6bbiXrGRu241tYZY/eWuaV7GwYKCZcEu2Gr3tIqVU+Z72xVTNypX36zpajjzKNFsGdu6HIk
+tUqy0s8lE+tmTH39T6ep3Io3vMm2U+y2HhJkT1xV5LgjTZmByuzbdqY05ErfSOmJPmsF2VWg6Yx
b86Lcg+5T3y3sLHt1YZjlyOH7Nmb7r3sJVVosKPsOqsmXQ/Ef+cS78bgWi/9gLTcHeuJ0GTsoSna
HMYLPldRDPAFV8gHglZ4ki9J5gvL67A0ZD1VYAASvhD9xE375AsqxNFhhNrc8ijW1p3bbkXRpP+B
SdS9CL5Me2VCWYihDNRb5qdkpUpWimDS8iFK3e8Bx9tYOGQj2uux6przYoLXFPXgQQXxhzYEgQw2
AeI6rLel8pE3lDFS97nSx7SW8UdUWRd7tBW0pJ3d3PGYBgnUWgYw7S/iyGuNIcIgZhp9qgAMbXdF
TtxlXpYtnSumfmSDcGhwzo4ptSCqRHXct8MtsggF8CXxHiYEpvOm5AMNwn8dEoCHOSY4HYAcJ7eP
KiCusOTwxgHQTvzGvbq4fuptZZbBZlvOvZAzCTckVwou2Bh7Ke4CewmY3308c/wU3aLpzWHlOoKi
d7zhuv32XKe9hFWAqtOeLhwub7FbkMuRJV96aiQNw2ejQc6maQl3KbTFiirsvB26U2y5+TYrs33j
678wxvTJxmWyXbj+d1lSndHAJau0yTB6MvbtE48kirInWLHeTVGKEdebbtyumIxjEpOLoQAWkVR5
V5zcZVWkWxOO742Bw29G+OygNvvFIvu605H6rw/NR530/W8f2EaN/c7NFJmx8m/VVwR7JphVsnpO
qcRs0QUIdG6DKn6NPnR8Mrdb0hG9Z7SHxTrwGReEmE4axQeByuNzId3yTAYlcTgFexNK9CIYm192
BYkZcn4kTVq/VAWb4JgM5Jr3LsWl8d8Gj4caiuLJY7Cve5T6dtgQ58ErxnS7ThpEC3LqMM1nt94h
KdhWaPzL0fLXNt8XcanV02DUfFI2FlqQx102dj099vbRcuZXEJvyoXLpYhnb8j2cIRw9BwtTflfx
ThO9YVbD3oUKwzlKKyGWQC3jWzeIrexb6yEVt8zqiBpnD98soty04736U7v7IZpuzeL6e6fJLO4p
gIJhYU5RXksQA5WoeeV9osBECT8149pUiXdIg2BaRXWVXe3gt9f8td0GD6kclqckr/4FpXgrus5c
HDN2NM3m7S6OQfKQJYff3G+Z19as2RH5sQzHW6sjl2iZ9LrU/JulzxsWeYYINyuk+TKjergQ5jNJ
vD03Z3TwGhuezKqfi0W0XxVqgfU49RlbDHuAM1b2Xt+XZzr7rirD59LyFG1ahYNbtykkfLovOom7
oGvMsU2jzSh49D3ah31ChxIyDKxg0Gc7f1dWJB5nd+EmJM45Nk621xPBqGhfHyxT+Jds0MSYVW1O
svAma6l3sVPsmdwxhyU01xY5LwtGv4dPIoKhNduhTjHYTDBW80KGv2yBBkzig1n33fAQGJfknqQp
Tl5ndkZExdmqGr6p/OYo8aEc56NNyCON24XKjeHdov95Ww7Ox2iP7YZbY37pFMUNZU2DMQQlB6Vv
HiIX1JfdHKtGqP+gsm03uaK11O0rOolDCuLzuD1bfXrTQxLTLDhQ5uapz6UkMIZZ3oST4DajfZUT
naTB8qPhU7qHw6Iy3hNfQ7UxcY1JOEnwnUzk7Lu81kt2L5IsoEXHsU9AckLuXUogCsdsRRyIzWwa
VJnWm9cwZ0XSHOaSJi0dNjjPgvTblwl542m5dZqFYNiRgrolfJ1QT+7CSv1KwbIBW6mIkJKjjUVg
Gnuy+2dRrJ0I17US+bVyEKS0FBSLkAU+nQpUCYYlrmKos6dpXedf7RRWly6k6Cca0NvCNrO4+BUp
dpbCdGJbf5xeMXyFgVppF4p7dMWxiZDQNih7Tj4eoaKkTq/q+l2iHBCzBes6hXXbEbB8NTbByxxa
eOkHSovCKF0xepAEPw/rfvJ32Rx1t6HLbnHSvxsKHzc6/YfY+bUapouH0njHsvuSLI57uERUFWZ8
L68110kej4/5TIUSg+9qoanmMnuC+wUor9UM/OVgPaqmPEvdji+mj+ixKDr8yAaVbJLNkEriYiIM
cpEdPAZxjJE+z14jm6StcAdJvq2MnWzC2X0e5X996v8aHdvdKKNPbLCC+A/3LpZsvIDDEfUlR9N8
7uz0Tyzq3/2U/xPJd+oIdazS+MXN2/yhsd2bjHDJJFXvraWF9J2utRwTqfjMYIXpQKT6ZlbkffQ2
jmbbzdY6C6l8FrY4qpb4yHHAgu51Lt0RAB9OA85v18Whyi310rH2Xgg29rAMLRgWjvGIi2uJ2u/e
hxNMkonke7+8mbCi6Tcg0mfo0j1B0DTTy1dgxbdQSzT0Sb7TniK1Ug9kY4tfrFE9XaIOkD4zEVU9
yO/DSG7LuRw3iZuMHzNuPDWY9yn1qlWDaHvjT9N/zBHLeolDnOOOfbJs6cIBc2OO/0qRZmtfeM+F
GexVzP+s0LrW1YKxiZPkcRGeuwKYmC7pkS0MXGPU5x5qe9tMOLjKvVXw/vttNFHdsDWt9RxzW11r
raPT0qFa0zZ8WTU22NSzuqAgqyAERrcoxAaX2BBFiQzOiX4ThBOCm/qpmhUBBU3MunmVVFzlHZ6w
eNHARPtU/1KK+qWyTLILn0Jyhcfsg9XV5sAjsB1tw5rg5EOuesWLY97aVi4n3S8XF2Q+lSBArbCC
UxJIcXZY/9Yh4clOpOwN1YI+OwSvmUbP6oAVrGtFPoM03bHN01NUYo4K7RdgzM/ZZ4mauui1CXlB
EBtAS+sTxz30FY8/s+QE1pH0hC9WqBkc4b83WlMiYPUgylrdrDm/evftMzApSs3xUQXYIxchiMZI
25NTHJrF+6hWPnURe8BSTPVOzmcVZT9SOjqxEL/hKKWEahlLgivm5iOVD2kKre5GCcGbNf0ZSew0
R1WE9cparJIP9PIgA9qEM0aX0TiPo2OidRiwG+aj2GHiSNV87zpAQDHMR6AXLsKY+Q5kp7qgDGDy
1eG10fkubqLnuvLNY4vAfWpjykla+qzsMlpngfXfSLdDw7N5wCXCkgcgEBRLu4mW/MlZfI9Vgnad
JTsgOElN9Si0adnljwUnwpnFjYQllxOe4+BaIE6l9NEDDUyAePH/LSPdBWP6ajvBsWtL/m6Owp9r
o2c3Ae+XS7ZEEM0n4MHKj6ZzXcvzmAFBanf+tzQLw0Mz8v7Kb4cQ9ixCH58mQ7PhmvRE9tb3GYZn
pxrva8A/21D6GOa04fU4a6nJpgjTW9b58NiX9zB+F1946FCqUtT7UAFGxhOE4tQ+croivK6AANK8
o5r9JZoMM4Tt2MeIiJouwtHNo7JyrOEzzZfzHCMyihuDhCTnM5DQxTr0CcdHHOAmpoo8nQaUd7UT
8yjKYFO3bIP5/IQLpl23cP9EmCdkc1g7v693aZ77B6G9QxRRnu3Nk/9hB9TDB+jbimKgFyXtxBYC
oAF/L7dTkg00KiNrysjpV/W9v46vu7FW1BCN1HRq+76lJCVzzYLRALkyRmKwwnGBY21iMhYlf2ye
PMjBdjZFqg5uEW35f6qe8+Dk88RD3JIWw/Lg+MmTBSB1Wiybrasl+2oW3TrOcRn2kEM80PA9cf3I
Gt++iyo71EhBspSBYsri8agR9OWu8001bh32+dHo6JwUD8iniPrMVMhOax1qhJ2brAR1XKr5zeov
LtfJZcKOq9+yuSJOTiAV8LG6bMBbHoUwjAs2EqU8qR8AITJi+ZNs5Q+E0ongnzTBc9Ig/dTlf74/
83ws01EoB0+VerHt8SYDJL1DxurX+dPWYkRcLfqfk7nPmecimOvsf7JoxH7sg9P9rwSRRrQXEcb1
+KcV1QWI86Huk8tIMSawO7KvpX6tXfmdcTsyUdGibgrCY+t0Y0LNJSzrjTHBv2zs+ZAMEnuWIJtE
Iohd6DqdcZcZJ6LiK65WEzKIjSJ6HiX1qZfboqSfMun0N9aSf7y7+0kPA9QBh7HhlO1Ln1zAKicq
6f7pq9Fmr3znEqQ480UUkLsSLr+6QBZ7K66u+7Y25EemdCfonhQ+mhcRXhaHBP8LPervPPOfZUWz
RUiJXTP8Dar0WNFusTd4XFaFzikcQZDfucmeRAvgNOEHp9wjDGiyZmbWlOnr5+d+vmjH2mHTII0m
zn55/UiNli1PXYwIa3kuEF8dOy8ip0qrgHOnDk6WTvyTVRpJu54kiTMhz2YyGRqMZCW1xtwRT5hf
LNJWHT4xReZZ67Sax3Vv7efE17j4xvTEZJ2eZFbEq1x0eAwTt9hpyPUV+PWdDzJHOchwO3XBX2eq
geQySAlu25koHk4SmZyHYSjBTDU3jAeiDVI+1Px2UUIHu6NbAn062vQK36VauyRlSReEWEFSA+F3
iNkDYx505BW0p+K38yyHlH8bJ4ePWYGSEb4gf8Tlb5q7j6YlSFQzSZAzNTxBlq8R/XwXeaWuogUf
cTMrxx3EDlrYw/PYnT2u9JvtWN12CuZo63qqf0kE/y2z3g8htvdrnA6WtsGMC/8jk/aLbGOPdaJI
HkoWnbACJihn/fLzRfRIEW1BVLeCAF50P77E6DbR+WFQceYQzwFqjF2sc+uxjog3MLqCBZgl6iw7
WA1FBahp0o8lzju88HmCQDMmRWJ2X1uIet5L/zuW1DfoirXHlfbjz5fYv1/lQaI34D0fSZyhww+n
8dTE/qc9FTXeKPOEhQ5ff+oXu7lKcRlE9Xl8mMI+vkovS1bVlGD8qGy2rFq8lKi1T8i+u6e4TREC
ljd6JOAQfQgd42oCDp7TCcazxpIFYghSUCahw0YO9uu3IJLLLA/jHPzXOGijx+iKQ5fnxybjpE/a
xwiRG0tn+SHdRV+HoLJ3GikwYQ1y7xiXdKGCHqoyFPFO++ozWmLSLKo/GfzhofbblznP82uZjssD
fUajDYM8uvrRJKC0/K5on0eBttQeqcwbT7w4a/5eyzEBsDonqDYA+qppLdPymkpfEslYCnESDXCY
ry553dBc6vqHxWEWFnEk9lSTWI/iNyY6Q790TEcNFvFGWzwxhAmv/Lh6y6d/VIgDp3fDdWkseZ30
xmqn42gaUh/K9q1DJfcgSNfHNnZrK+dSlCXJdUF+cEe/O0mvoECuUtavMpw/kGkRIudL/9SkuX9i
ZKyPKRVis6oJa4fWqVeMcOAlnQYc/FiSDq1aaRGQmXf/ZhvHlY8w8DrX9MRFYbM8Wb8qp6BlsHIJ
yQbc2yiLrp88re/zNciaqkX8VFGesoN3RdNzV3XRUWqtPbRLJyMD62Rb8BNzCx+XR+RguM2xQSkL
T3c1g/Cv2VSv4yEmukvy8WhzOrg91HPPcwuqH2Jz/p32ep9OUfAZeIzQRrgcLyUXK3skgcqz9tad
KkgEvjOFefjk4DbaelXd7lBxE2nm0OoUVHxSnUjQazfMPlN6ZJ3rHEKc67N6Hkf1WxTW76WiW8WI
rjzW7XJD1P1h44n6Q2TQynwLsOGvqJveDNJFGA2KMXP3SyWKZtTZjV7ipue0rKz8CnKSHYvIRQRn
iZ03+MtDKgNvmxQdPqaU0BeOSx5M3b/5JLNYRQommYu/2DS7m555obzaOxaxbR+i0Mevq2R08Trv
N8zBZkjn8pa0He2YqtJI4lGVInA/cWFkgIjUvihj/zaDU//z9dXTZfKnizq14jZHyGpITlnawNpO
TdhcnLwPz8YOkGC0Ywylz9E66bz+4yOv1EANJdqWIfmkgrf7aIqW8FpSTRgNr0xLoFBTD75eJfIQ
QCvzJ8Tw9qqmPBzwcVvUI93HmfiyGhX85d1cL14anHpFm01j9S9DOVZ7ybB8DnLSGS2G+Qw79cZ2
6uZkR15zmtrx/7/874fsRM02GEl+0Ln9jc9H7KYUm0QAnkLH5uS8CjJXx4KmJQer5Wuq6+9W40j4
+ZFTF97amAkyvEhfW6RRr+Bty871DC6f+w9Tjc+AmT6E3+KHTWXWJU6eh0ymD2ioqWEdrHAfojCx
udce//eFz6zDRsuAasE8/fz85NE98/NPrRj6q7Ze4zzZ9f2EG637Trr7tZsV/Izhw9wEM9nNnvpl
+UTGzEtCb5Ir2otbe82luf9TJ7HQelVATfLSmo0zAmB0k+1xuBdecvbyOKZ1dEKxev/hoEWKuS3j
lyEIkzNyKe6dqTn8/Kq8/2p+t56MI44bPygiQol0ka8LAgXoNqCkOLqztUL/ngadnOI5+WKEzM74
ANcoNRCzT4F/sI73DuqWcLZEvvgoWEYoyZWT2v/SsDknNvltPN+rOiGNqjfyAlV23xBh9knvqLOF
MCD8Zu1k2N/Tk8Ny7ChkGIhIut04FfQQmhfLH/OHSXmrpZzf41gichYtUsS4vViZHteRVaAv9Mpv
z7KuftPa5F35OFXXqDIoKPHnE+e7WVO0SyzRHYBIM6KEqzvQVeVvjmXfFxdObUIg1shpzne/hGP3
n7ELxgaU2TbPCBAIWy4JOE4omqqnCAOKeDOCGrc+s56G5UEV/MaFR+dUvXCnLsNMMzTS8SkD/U2b
5BIkZ1hTXLde/ypNvhzjGhKuavo/rcteZM+xPBSUWXiE6baldfMm9zhwhQaw3OsOGg87Qv4nWJyJ
+ibn0U4HePPQBuxu2Uq74eJQP1mUI4/gvXaK7BPQV/YfqYg28uqNzbEiMbTIsB9/JWO+1QY6D8cz
jaOlxQfLbx8AtstnqOpHpBm72OmP8xQcx6j95Qr8mF6PTAWCqlxTU89pmGyg2lp6OLuclg532iPb
tLeUVoGBYg3qHAcNUCdvNd4AozvUd/z1kQp79JjSfFFnlM/P74EZkK51/u1+ji8lo2VqPeRVPh86
R4B2QQIgxUge3d6+yYm71k4DPO8Iyo4okOi0wEeeYqzdYoTgPpaIRqeh2c5j/JAYZGwxF/rgeM7W
lyH5mMSL467emC49FyYvN3phiedxJmmqKzMY2eDNSJ8wWV1VGxkjvs4gDKzB/724ZDTrdN6AOwdg
qYh0nYSHwU4JBtNxSZcpVbJVRM1Hnb5M0IopWWory0fHV87k+VcNnVeNQ7YkWwnnzMG9t6HWZfXu
powKIcvXTPH20Ew7y9ZPBVy3N1IeEczXpm2vbP1uULJJF5XYLsxmefmIqfq/mX01d/I/fp4+elYL
9lBoIBt598c1XPe2/zl1F/DtaDtI3zByp0jteU8kj95W5usI4nZVdhDheUt0lzNSJ6YBRfPMNds0
99bRfXTBiwTDpHEgwi/brfWtfALZ0j7jo+seUbOwIUOdWHRxo0IyK90fHG/A/C99kuKcfmv79Dfi
s8uRIdZLOHHGMQIZN9uDwB9Hp2GzVkJtnftVQQgDHodJnYOQ1GmW1hoZr/Pz8dtWI1BefJ9VEGLs
MeZtQiVJ6ZXEbjNOlrgw+9ILd+x6i8Wi2HTOZ257z0bgYO1wlKymcj46HZI3XdFABvzhmui5lO1d
XFwQuVP1/5qIrP9BXcJ8fvF8oCCvtN4KU33BOeVkfonVz+zsl6LeznkDupb9bTuQy6kYP8qR9iCz
pLyZxePkteY0jhkuF4wUVE7nzzX24F2pQiTk9y8K+cjG6yg8S6YwO8cieVOmgY7KJRuHi8GgKXZD
wN+1KKhHyMrnJrIwaEZ/XAyJUwNj0rXjsmdqgL9ZDKWfMCK1Tc8o7eh0CRLxNfc9iixizRzHkbsw
wZIWi4xd1RVm64fjXs7u5xwjB/FtgFam02EbLh0ASGl+aycfTxhp/7Uw4z5Vx7ScLx99OnxDuG5i
L5loKMRgwGNOe7kcUea435bV70KinAanLFdLQ+isSGMi+4vqT+MG6hwPy8Vx0mbDrQPPJZ8sA23T
RAP0SVQcTJ3RefDGJqI3sb2QXjVT0j0jpgD2ATEctlAXdimpwIz7g+AVx4qotsKq/trjTLBrixJh
FJ9gzK8yIW6Gl4JCczOxQo/EY5d3Gh8vXAZN1R0jvqWt7SXuBhX8sGJBgoTLaJYUvWMf4omdx8Tt
obblR20HpPYR2FzFoG5dcUTzikSkIk1VRq8o8zcjDrN1cc9HnhxO9IkSwigls31C9dfmI5GOSCP4
HNFOHzOcUNDc2GiN6XvfZnz6N3a2QGfgOBtAdWRJDrplE+488Zq4xMNpWEJQmnau7ENQp9EqdMe1
sNztkoyETg/uO35L2Ifgd5ejTbIX2OVxvvkIRAlPoEVUk7fGhgaZNd3Q/px1hRBPReluGqLfPGXc
jnYPaKsQxpuXamKaX3gEOJ05IxzX/WoRBcC5txja+OblAMmbIsOrE8XjyHvpdeMa6j/YhuQidhRo
DhXzfa0H0skWUvYKd9j6uWSy1QJgimuPObBfubH1kQ4GOUfDQFya5raglF7BbJCCrNqQ3Z2cBDfr
/uV8yyeIfSCI+kW76dq/1/ZAEu9aZz7Zie54eBecJqXJj1FGWPTIsIWigmqEvD/kFWLRlJsUd+lG
9At9UcGi9r3VPEdxpPfJNKL32SyN81dqBFRus6E5WK5VpqxTngQXnNDoa6agPi+EP8BNdMc4k3gM
Qw9I4eiEjHBcl8uhyXhblk2fZQ/hxN8z74qZx7nfWZH7ZdDzYRutFKeZ2Dt0EVqUYTcMuwciETYc
lryvYTps0Pqh9lhpY1+62phDbGLC/BajdtVvbvGbECX7F7qXTROxR4nkxbNVdVWV+cxjVZ0i2d0n
pMsQm5MXgqe7QfMmy/FWznRK5pF6I4QP92wAv90HXC6EsylPtyfu0209uRe7UvmDGoO16dVzVjcM
uLqJd0uAk8S6LwFhRu2GsetNvSxfDS8psziHzeigL48rVClNjzi7Ia1UwtDxJ36AdSp28LS+B5qC
bbBEMRG0yMVWtV6ADdlqlf8yRzxCbeB8pRRFu6HfcX9cJ+SdmwotJ17AfdqofF89Ok7foBhnv3bi
8Y8oc3wDFq0kMbG+s7wL9p7qrjD7mDyMLWvXk52iBhTeqRVe/3/UnUlv5Ep6Rf+K0WuzHZwiSMDd
i5wnZWouqTaEpFJxDM7zr/dhNWy4vTDgpYFuofReSU/KJBnfcO+5+8DoD8M8BieGkYz/LCxcmY3V
IWcM/mTDER6oEh30VVviJZICcpx02D06tccGYHQYode7Os6yQ2fmT2Vsf9gtocazYyWHFCYEY2BY
rISL1B6Zd3jd0FVv5zYoVs1SSSu5d5sArPoQcrsOvyuBrcYeSnq1Erep/Zo4+KswgOzYEQ/HtFX+
unErjlt7YErsNzu0sV8D0xDqIcV8dkrv0ZvZ3NTMvENeml3QY9hKXBiFTrSey+Yjt7MnIeNuxy+7
LqzxgQL8l9Ub1YHDetfB0d3TmzGviT900dwl+B1XjiJEr8pdbOxak9lra7S/ZD2HJZQ95nwQq703
Fo7vRfMxdhV48al5Lkt1bgvQ1jbHZDeXDlJnWa3Cur1Xg5w3WfrJdntnWPCSw8h5Vw1WynrGjR2m
fb5ywuwxT/G66dw2D55E6TeRZuy7BmZ9ujaUd09xnBRHdAHbChzKKgkLSKNYrBalPdKwfCC2dX7V
Y/JbQBt1/TdabFQA5NyXTTozGeYtL2cY5yyGNqn0QcB3xl1tDSzN4KwhTOAYcynUTglTTMxFR3sO
6MIkd01ivbCfd1aRG37YIwrwaGzY6DSUw/icj1azc2kDT2a8dAkhIhr/pzZLhBO+/6wk41+TYHhG
l49mbxGZCvyXepIqgV/fQNYvp6h8wmcHI5w52k5iWyW7nildNnt7C3vDtvC25SDunD55jTIjWpfQ
z72A2ZKzOP5Mmqk2rrkIxLpo24es1s3BcanumIgiYOhnch8rBKHpj2nAmAu+gpMlEaSsV4oLQFC6
O+LQTQEpG1EqGNFDDbD5QYz7vJLy1BSBXiP4pVwMJ4l+n6oqjznxkjmlSoYnqYt6H2XaZCza4xgr
zfte8J82F60v1r5T5jiISCv27OKRORyJIqVNEqKHa2vimrUdNr1+zCnIzL3gEVCtouHeGlmLTIoc
txrv4MaZxc01zG9rQChQ2K6/nTSxFImB8iZMb7MvUypJF1YqOXLKDPZG2o3ronTJ3RtDUgBnnhc9
71MyG79i21/kayniVQbTa5cn8F5FCRq9xr7k6YOJF/FQGPb9FBOylmU7Zbu/KGgpixk/b0U0nlsj
ZalqC9affogPZDZ/G5NZEFqepxtpExYzDFxExrzxFolUbDo/MyP8UY8FWuq0ZAJmy0NLZ7ozB//L
EtV1bg3EG12VkFdoAy4WYbbzpvmGVgv8hNHpO9cfERNlgFRtC/X90KfzBgzDWtTz79QL1dZ37KOS
b2UjGGcRMLqXSvtrnqn9OsXI7Vmdd3BJC3DKGQekoc72wATeD2S2vecfsrcLcT4mAF5MEUNb6OZ6
Zc9UjIFt/3T9wSELnXgxRvbszyiqTZE8OdIetgwXHlm5njn/y30uKpYfKJSBhdTpc9Y0d4VhUVH5
hnEQLs+KKsmvc1mvAG9cEiSWnyFgT64M4syGLjyNcEY8lbEV65pyL8V87FOIEA7/QcAmIV74jSGj
ahNIf62o9NfWmKHScOUzCh7SEoAOG3l5DuyalNOcGUmGi8vNB6ALeYNWgjkvChft7YaM71LG8pMV
4s3rBxq7xFEoxTyKsMjbDk1JRNnA+eSnVo7KZxEVsfEWPINU6rkvgfHID0DeFtQsVj7lpm2/QxPY
g1H5wb7Pqwdg3z+iXtz5YTAd7PZsYoTYaafnGJDsekw/JuqlkzxeyvxnrPv2btAdWXl+7K+BO1Ce
5qN95F1qyxY5nOHPuzyryF1cRkwK238etTTESPnCMJueUsN/bIzk94wsvjdoox3cfeuyM3az508I
KyXUYA/3UVow5tTaPjlgflaVreS6ZCu8cmCAFRXOU+Kme4vFe0ZpVIMcryPareYHkbYLfeEC+u1u
cAliLw0K/HHYmcw6LdsixskHQhXFM7EOEoNYF99N0zRslqlAooEjqDL7bNoKsLmZvk5VrQ8Rl25c
q3ab5dmTRd/PYrm887yRMSqswi1D/Br5WxoywuifU8zeawcV0joRbNMLwyfAFFaAZuYCvG+6d0S+
4NEoM6TRJWvbak6eroO12dFP1LWFcnAKCXfPYmbIiJAjm0qX1zedGNpxVKJxZ+Fkpc4xYSTlLhbP
2jHOrcT0+eez2TfGOx27F2TcxaOa8npb2jMxN2iUKybju8w9o6n8SrynlirwvvPb6JFNSHLkOKMh
niY6pTSEdMxI9MEqBZICp3itM3b2whztx4Ew7FSZ+uY0SJDkqMc9LV7wYI6YqA2bKqgdPs3SpM9t
OmeXy/lqV+3w4Lsurp4ov1oBQVBF7D/UGAqfWo3CRcjA2U8RYZvJGCdwSnjaeH7Miqf1b4El2ufY
bLtnJt649qEcmbM4U4D1V8+OEU0ls0CxUXuATTDl95NyMHsgq0sbYkVZrG2acTdPDX79iqKmDpv2
+ueDgN6wYwVHwOx8l6veu9cD5KKhotdCVQgiIEyzI/D6NrSfU3d+wP1J9mOnTd4SQ74MX1mo9d1c
9Q0/IGlEPjwtBu7o4hIUiZipK3A91ygB3VRH4tsfzOk+n49mHlyUkyKTiivezdEPX2eHfqQGuXP5
82nRY+nqNdI72lMyrGQCULFFmiNAZKwqHEdcZY68Cj/Pr47/0hXGIXcDkpyMXq3YdPpXMYDQHrwJ
nysxgO4kntx2jo5Inqlz6dQcfwhfDcp9GlKep26Kuq5rjFuWFcbrIMNPpqD6lncV85g4c46FgBRH
tPmUWHhSY7AK+JoQINCJWiC/guoY2T0CPWCqvRtdLXbz+3SJdJJJb19H76qK2Lv780krUhsqWwKY
KxTEn3iOvutqlGv56J14f52Jrdjk596tSyZ1g9P4SO2XrsskINjHJB51pBxkuJIvRRppNJ2+yWFi
CGkmzUNjZUhAKPnZd7W7RPr+Zub9GoFwxdWdhxWIuad0tgq3mFdTPrjjfCepc286UyCQY5wWf/6E
7A/fi5sRfFpkmT55NvQKjCp7lLzLxVVHt3j5UE7MPJEvAMVxUTf2Kk2e/nzIGZHruXofcGOdfK8K
H/98GFjJG4F/Vw+85DkAl91UV9M95t1dWXTJAU0/hz9G54oTeKxVvmERJOdHe7kAohnAh2p50nHI
N/eZGWHb9Aj/yKjx/U6tG7vNn/3R6R91Amp+ZESLUX9omvredLTzPJv5QRTKOGAwZz7X+Pqp7elr
OPjZh9RH07G3gWy+rUJDQ1WHNA4BFGpGy2Fpr0PMsHd2ZU4XXeNXLntUnEPNZNqxrVMXxP1m5GbU
+djtEh8jZQfggOVCyKw5gGWUmD/TeGTTPrrnEC8Bt+e2xAV4yJ32h0G9jTDTvrUpSD2QM5UxwcYp
ji3/T9DiB3XPSmTqMZXH3ApV9pkHdn/sp2yDyWQLd2bYpC6Kv8i01sUvdnDo7dxbJfvhIGrCusfe
fBnTvdWAEdR+/J7HylzPHXu5WpPbZvHcDrsGUJL+bIO0vNPl/KpG0KYphjMGcz6mqDo4Ll2itQhp
Mu3c2xHCta5Hf6x7Jp9T7JkHNzxieojPoj8NHKqHLC/Q/sr+JANBPYGWVqnywdbFC4owc4V3iAjM
yGco3o+bHnou36FMTlNs1es2bMEN636znPwrHKlW4v5w8NS+qeHB9omFzMR9QGt0H8TWt8ttyga0
OsVoVXdOKX/VmqJhIoyj1S1Fm2+2p8CdYEUxUFUUxidLMWLGFt9s8/TbKEtsFAWjny6OIBd17HiN
Bj4finn++OcDFW69C7L8VeXCY9426g2enpUzoYP78yFZvr5mDcPIdzr3aVlgPQOB0J6jxv7VmE6z
KbDPlolHXK2k61k2i6rBgCAXQ3QYE4oxvFqiJimsJv2ulN60LmRDzF5ofQ2BR88ucKNUAc8DCLkn
hmKg5yzkk1ZAOTD0TLfARLTrHiFrb+MErlXjnLt5eq6yLtj5hUYNdwY+NED9naaHvNTfXjKQWzaa
bwlsZgzn3Sbu5K/CHn/WBa6DNv/0hmBcD9YNmSKFMG5LLPGCoVJrrcuUpicIzgr8pgqG37kbMaOq
3V01HWeznNi36Csq8t/jwFCj1hE5VYNF22rMjOcWNm6BWmXfs+CMJ5uouk6ScspSYBUX6bgf50rg
/ySEN1Ajeg/bOjKZfMUAn+B0QWSi9J5acVO0/S8PNsbakB77PHM3N4zknaIxWCwvmq3wk46WS7lD
9UVTfgoG2tuI2Wxb5ptWz6vAl2rXNiGGA2UXJ7HQ7QpapHaRqzVuxp5gSKt9Ypr0ilr0d0XtEns7
NOaKitzZpKWaEEECfyCnttE2KXx6fK5xVHAEW18CBcrFV3S0kdH426LNf4YVkISxdaEoxI2m2cpR
fZt4UfHLoviqEhhmy5LeKdbZGCZPprS+oOSewCAdzBzIfgXFuxb+pfDJ/utxLm2ET7YVUDgkOTYt
KLpINqcxl6jH3cE4hsBP2V9ZM9yH1kRup8ieNSOYriGYQ8OJWstQ/+ZKuS/L4t6aOT4EcQId4TlI
716zelhGDS4D2R32LwIBG5YS/lCfQUJ9u9jvFg3HF87EJxlG0SrxJucYZTXtT+Uyg1PER7kkYwAe
wFnYwPiv7HGGsIjgD9mOzxxueKRB5k0JEGhxl62rPmDiVn8nnZ9tk0Un9edDMAzOGoYJkdeVj/hw
7+nMOhlZKxCHFk+YnOTJwfixDazmPtceLxMAWknnuh+1ffAqRghoYK+6b7jaGbqvkqFuDvO7Gv18
n5oDHjQ202b5VbrJeMJswhJAiAtNG0Igd9iF3hhc8dWRFTJ1Z8iQaocnFK1ep9DRPTlB22yr0f1K
lPtbhXSSa9gLZ+a6ya2Wgnh7a4xYljW8qeOP3MwuDSOCXR7a3R3DhtcCCdQeZHe0netwfkkdx8WT
zsiTmvddqMo8RAkrax67vYuVJujZEGftS+8hd4xDReRJ3931loN6LHS8FTLbKuoOzRwOa+AZzEON
JmGMxvfxuagsmTtn22FVwCQeDcayUAqLDZpc5+iScORm1pNk472a7BoNZ+EckON7a1REXFQNFtPi
kEQ9VNGCHVYK/Hu7wN9SQxIC65pLPsvaiUxQuwEomxEFLxK78GH22f7haj6povmyQXqt8rzrlz6c
c94mWG5xdBl5667qsvG2nYUU3jLZs7uxRdhvTqvbRv10RN50aG3nKQ4YdAlP0hOoV99CVW8FUDWT
CqF07D8KgJSpTxGadWb/DEV03IF2PQyF9VlI81OBFBtKCF2YGjZdTUfgVAx26yR4SzS+o0lglcq6
YhuN5s3o5bAqVfgAj/jDnkj7M90KK7SkWRbjq8YQfh51f2KojraODULmdW9hTxbAYMr2zVXlwU+9
5pAOiiiZgogmYD7oSjt9MFLijT2EjD2F/Kkkbqft2x8ImdrnAr//Q5C5G4bMxtFAGsb4i3NcFjo+
cP6RZiEULlFhnoo8cncefmhw70qcPXeY9hRlTzH7eYTByPUHlTnAPiPK8Fg9+l1JsCeQYhTUaAXM
l64LPxLE+Q+jOwabMiUpMMYiGYyTOhbzD0SX8cbN2bWIwCLfZcyu5GyJJ6Stmy6c7E0StyflVoRY
j+jnVGH9xvZApOmkV1As+k3Gknp0ks8hJRmHbv2VkWB6bNm6rHsje8SDQREdeYehgWbg4JiiFTTs
jc5LsQ4z/RFh4INChuTELELsQzQ8ZhX9Csq4gzyAGqQfY5a7NdqgSWYvgA7ZvQwdIrOwuzIOItk+
hdrqS2jffXnPcMc+hMn4S+uIlqUW7U40YAlsAGVKpcSEc/bSbbPMD6XxVMd4UGZyh2f5LWf/51Q1
dPqdTViURcKfNVurAatV8jqj8Wmn4X6gSdKlC6i+xK3nueKHBfVkb8PAsNnbMYPFPNyYROvVDUvw
ggganfzEQWhdXL5jm9BfOZ79WIm2YhJMI1k07j4oGBbiwUS/rzU6bxTgLiWSGdw4CY9Nk76PBjAZ
JOJoJFzvPaqn1ywu79zCvC+tLDjogidsOcstXfqdwPq9iizSs1FDb+fq3h4LsvscTWOYuMEhHyeW
F9PKKmdn60G0Ye0fP1mC5VSWegTklCwlHPKxYq131sLnbHJ58rD+8khKfN6fq4xMf2sohbmXOnYa
uRrgm+2angBhP0ajDEl2MStZTJTN9xTHHDTZ5tPJccvjq1qJKIj3IHtxwhAJKz25xUk18AxkSGZX
wd7xLApfezPbXkR/GyRrh0tdTHwfryfYCkIo5ir66MVqIUOHUFujg2fhXTIZt7sswHLFxfaZodSa
W+8rAKKzKYz8NhfIL2bUnliqtpbDqGCUQYNRzAbYzDORRZxT3aJI3ixsbVs82M9ytEdGujXhSOSo
6QSvUeWW285W6VYxsFM92+2kS9KzZrBQzuY9WJjuoErOdHRsFTZd6w1/uXXXonJY++WX74P3ShYS
Fa7HKjCfLLSv/a9+Ln+50JL71MH2V6qPgklLUAkCorg2EXs8xaFtX4xivk5Oz0/DYgzgNlDNa6d+
2ZUmzb2Wv9zYeYjGh95dRrJpCbSis3jPqkcZRx9ZKivk7k8izvGh5P0XuIzpZ1qyWdVoP/P4YshU
Ht2ZhxA6A7c1/GPVW8CvSqQFBBGQZJ/OZHSh7uirDB6KO9jbKDbWcUgmSgSXap1WQb1WpAlYtnGp
0ekl5J6VSWQx7VkN+CSjmKVrETl0m4wZ/GrZUaZUeSas0VWAf9yZdk0yphtkWrugbmHOpHO27XkK
Y1hkrpDncqRk9InaKpszXhjWjeBRkV1tsrL45cGOubdiHK1ABRfEDJ5n/AasNKM7TKjpYwjFlo2h
VnN7mFv17oR+drURtuMrnm5B2tvb3Jo/Ej+c1zAO38cPr4ETKxb6TwT8x4NIifcNC3DWZm9Q0yu0
ib/MNj14wULTnky5C+Ny7w8nk55mF2Xd1WpIRKAO89HeYe5hf09ixsn10lMT0EXMLk+OIjlIWb+Z
8wB00ijvyjbFyQ99olHFE2UdzBsoqFIt8v5RffcTgKIpCMF2fFYjsoSmsO573ZP6Xg83ezTJ49SY
OMXM6FvN5Jm3Y7uxBi/dmCkb/dxMgPT0kz50IR39BKt+ZQckOIH35LQK+azteMiBvlUaYoVwU6Jg
Q7Lt4mXoE9lvUHaPtczOEGEuXYN+VE4Zwkrix4D+38dQhN49qGep0i8Fyn+gJB6P1sREgkV53kWI
hovv2kmglphPdjLwlGFcbeDYzsSsd5lfcDBIByS/o64JDkuYK0axNWeelCaUsh5wkR7NtcviL9K9
eYoC1isCJcic2MYKHhBFS6d/lZ21PKqcnt0jJoE2GgOOXMdHZYxxcWzaGyMIf53FxaG3muqStOWV
7cbvDugk2gOUEDC6X1ltpwDIup3q2EDx0AYqvvwJyy/5dmb5JPTYraZy+B6hRm28ASeuUXGIWx6s
z/G1cQyioHvvotMIL1c1kGao4QMFXL9hqMglL+6rEPccJL27rstYOST5RzIM71XNrVNayJz9gGoB
B3y5peQmvS56aOdevtTcfM5I+CP8r7CNP1r0sqyFgV4x7uOZta2YKe6bPm0OkxewWCzZApfOGWND
yT0zoIAGsHosjdzbhvF7LMwER5CJIYf6Nx+mTQN8/h6ODJL8tNjkhg0iy38RFz8L9CZ0oaIZcVfc
OstfigR5Qgw0HKKI5W+pUyQ5CLV0km/ykeGY6zIWrqR/xexTHLqWRCUPFxjeJUzmWh97ll1ZM/DL
uA8okInEZsIQQO5yVfBYYofiTi72YrYO0OmJlOPtZDmHlC/AOMj+xZUrGviHOGZJr/Od0ohRsMGJ
VWqZ5BaOVNt6LhyoBjntmch/Y+bmBZgETtmc3m1wBZfsvRGnT3NSf+Mh2MW99WWHw2mBSjQNhvl0
SO7GdmwAyY7JfVoH9Ixleksn+ti8JRsI4ftzOPknyADIo8/9fBztId1zHU0ru4l3peznVeRj+ATB
8izT+hE6IqmNbO2QDe8LmkXfsX4oMpMYxY9oOluD4s0OytU84dKQYUxItsQJ3/ryMkFDsnnIXxxV
AXZI568hjm6ehFlBkPCzYZToV4S5OHQ+OV4+7b68TvW0TUqcpb3HXgpo/EnOyVUWyoajXO6TrDzD
7bXfG+c3I3yUQ6W0167BlJBixGaK7GAICtKbKkX8w68NfU7ZD/U4U1cqnPJT7UJPrbr6ROBXCFoL
Nj9yZnLgnPh14o3ydPvR2gVB9omh2Hb59/iUO+aG8pw6+BFw//T7XpSPk+ZLE2TfJDK47Hr8+YI0
3ubZjvn7d5uz7A/DyVtH0gNnYV+GQjMJDgCFuCyo1oEqn+Atu5corU6WBQk2ZhvpRsjw41IwOWH8
kLXVwQ9z+kKOpizg5uEKQlmWOQmliZOuygA6h+6DH1XGmzwCeY2Jcp9nvLcqfR4nkzYRg/W6mXhR
ZofDJcc9lxm62PiB+ZMl7kPM3fosA8hyhTbuu6i+loOhbvlM4E9f8rCehYertYnUitm8ug9MSpXA
3WVzFayUQfBFk1u/4ARw+boqf81I4VkLbX+3aUEUJeiN7bjMl4OO0orngV3Rd3W9BhztFsUlnwR6
IewFhINwsWbTuC/H7Oh57Os6hk44SFk4YYr/OU3Yc6sRVm1Wl9cWDtEG1Pcpr4Wzj7FPZUPYbiEL
bDs0oxtzcYobdn32sgcL3fza7KkgGmcmyCLEzTeGsWZjaJhPMgbSCH7QzKjnBD6FwWh+ZD4qurjx
BXqW/G1gpZnWCKgrGgHDc/2VgGaVDsF7VdADdhqtHtqerZfbxR67x4jIjhtKemb5Awn2Z5+gGRg8
iTGgJQWkiO1noSUyi8A4y0Y6Ty5D140d4rQJFmd1Z6NlrjtBlmWPnbNoCnFEhvNtN8DSyMzhPkNb
tpfe4Oy9Jn5xqW4BEDnNIei87GKOwZJQ4pGo7iffWaTGU2WN32nC1RgoHd/JqBUYaOZt0IF4Ma2g
3um6cHYueGYWIODAfadMHsEycleZJE+Y4EAdsUYV0h0FAwZYNz3NjjYXRXrdUFugSXXmKf9Z2c7v
IZD2WUt3BJOVvrDp6A6DUdYHhwaUVUJ/GhO0hUgkc1+wgXSHeAUfwE2Tn96sPlL7Ox8+8OC85HEy
vjNaYWrH2w37m3iZXMCMDzMME9kZmDFPI/jGRE6Y1y4hm3FAfo4ufd5pcj72rWGVR6sTL21ffCW0
cRBm8x+6MySTNZ59dR0AFeIRQw11sTK7uIWK8m2cO+PSskHjDKZek9KLX5LqF8qenvlCIbbxqOXW
yoC2808K8NToM9LkKByHaIHcfBBVmd01MX7Aup7iRw8td9WgoAvjo+/zpFIw8oi5gUcDfOuH0S6y
TZcHAxqnpzA1GYL+TisGtKNMqsPslD8CWKartms00yE4HMKPqltQQN/w6GhuAfSQ7aKfZjfMFrTN
k0NjITfIXAS0sGDHTYXk4ex5+3TkwspNGV1hS3fHocxD9JHgSLiKe2ZRu+DTsufXKIbK7rrYgjPf
J3K4rOu1HZfxPu2anYIy2zINZMILbckK4xn4fUiZcPMVImf6Xoz+Kb5PpiEh5rKMIaQz4stL2xWn
UkmOSjM+LMfjQ59MX9FYOSdYD8aJPe5XkXslaz4d7Xy7vpMQd84+HClMA+YV8bb9EEXlI7RFY5P3
ZAgwIDRYR/XVofOtnxU11nkCucet83Mgumdv9173gIjHPM1z/gv34AFXscf+oX80/aHjKvi0pfel
EmfeYTMOEXnax1qlxB4ES1XVyLNRsya33Ygh8GSb9+CkJgZa92mI+VKYjth08GYaF7PkcnWj9Imm
5zpPzbObjZtxlJjBa7XDXIDsNBcB4+sz35EpDDR45m3s909m100nuGIs/vu421rF1G/hxVACelG3
m9X07gE3PRuu3pYC9znTt4tqk+iaIssuu2I6CweY5kAC69RheA1QIq/bgRRwhwZkG9XhWy0QivfQ
fK8qUM0B3tCMgrh8SzJ2eU07wnVIUAqTaYCHyHLJYL1QtPXrPpYvSRxrnDLU+AvTvDU851TnX1FW
EVe8fDBVap38GSMrcKMkpm0g3GJkj0Sr3Dg04YaJxy0qUJHUvbq1zUQXrWFb8iTVT1Fnd8dQ3uaE
eip1S//aFxPRc8p81yDydyA3vT0YinDrLY9myzoKJofvfNKKhhBkXThn9Q7bVp5KH5l8MftHv532
XR/cDwFcBGDZSMgy9K8NizQoZ8iDpMtTJQxfkCAHuwE3g2os76yFgzItYYhAOZRfjPmUFs4icKIL
H8PnJnAJVAOqfyFHYt2BDLlJScsYg8srVSHe5oYp5WSlmzhy7tIaY7Cm+rw2pf7BZIIgjrRE/Vv+
ppc9tZCeUL7YJqglwRbEIfJBVbtCBc7FjSIXCeWymVX1eRS1h5XFk6vSpj5OmuLF1+FSabLm8Hz3
aA83N3Ec2Ce7yKmqvSD004kYtCnLBF1lezCYmNmmI7EqDo3M3CRbj0QVxk/62elsXKV5xluSJe3R
4BWoFj5ruEBfUychkmq6kRkW7gCXbhnHghiAtrvWrnOEhgu8Y+LlYTO0StNeH3zQVeAHg7OZVcma
4V0OECGBFmfIowzMnbaRNTJW/TSl/RQbTr2vO3za+Dvx0DBnmQLzKEdFCajLR6Og0/VFTqhEPIQX
iwSPquXsLvA9bpgH1R0DdyOa923pUDZp7EANpIEIjTw1QrXt7eAbo8jB6Op5NyINK/kRNgPd06qn
EkIzV5TqDUvjBVHXIn9goJiHxSEMFD9FNiw+ZqLOLkaJzB8MokSYk7/GsYj3Q1os0x96Bw/X3jos
/FdRATYSiy5gPI5gaI5muIOuHJ/MSK6LKlAHgu52LmRccJA0hpIu0kqjS56Jt2lymzXK89/D6F8T
wjROMg6e4f3wa4XeLRHFe+JbS5IPFoUURft29N4yQqEQ067NCHxTkZKKDmA6aZEtmtBPUbqGW5kI
GApeCXkekyCYYYgZhc06J3H5bWpL0ciiCL5E0Y/GDi26/7Q7uHK6mzvucpIfIYZ09T4cs6cm0SaN
Yag2I16gFD7IA+fWsggadxMWBpw6cotUsTs5IvhtmcQbde4Fz1qwCxNeboC5O9VGP8Mpfi1ZIUZ+
W93Sji6rCGrraJqR2g3OIDGHduSrMsRGPw8RUbR1zLKFWVpEihJr9VXQgdCYSm5o12s/QiQSzIjI
jiMg766GFq9AU/l4dx8WpeBGGccp9eK9NIQglqTA5c++ZFWo5xRxyCqv2+8xRwSFYHhjzRScw5A+
6QVKnC4fmgouBMwIqt/SrPYLhBLYSnVs3OjESNG8oO8Hg1tSEyKNuNShUleDto3LCIV7dMJFB9nF
vJmhlR5ZMpT4biTFA4PPG1QBooayzFhbPYuHFnc+g7dGnYRZlQcrDlgV8bRJv0rBI5MGY5tq3s9u
ZF2BKe0hNR9jFidM7jn7Rzn1l9agWM51yxOeFwjrEVpFGHKo16KhPwoNkzbNY4y/aYwfI4i7U1aL
7lTLRO2pBY78rYCEvnEgdWkO9sJPzvBYps1M5cvKqsXN3vcooBkaR3b5bRSA7aBTTycQ+ZDLlw/M
59Mt8nU226PzERriFIjhzRt4UdyJZU/IKdYm5ckuCkTtcfw8uhND3YC6GEgOTp6FkTOEHsNNOEMe
eHyv/LY6aIF0EZyuM16H3B3FQygYtkxW+Oq147ZqHPPkylTvHZwynHtpthsFckKF0o08aPsY9pZ3
QCq4oZNZUBGMC0WIyaprlkjSac4RvWK3N1sy4uwx8NGLT11/+scfu9BGvpUnDAe56XYl2BVsiQ/a
Z5Jf29C4kgitrEj98VRPHaXwCKOJJVx7AjpYbyD5zwwTA+/kVsLc/ms44bfHoA0rtEmvXjcb6N+H
9NgbenxDlMp8u5HPBTrfK8uedtUhoH9rq4D5MGFShz+f9tVMQ1VcDbvFvWDk9sHIrWvdT/Mh9DIJ
QiE2gJn/54fENWqQNDLfwjn77//iz1+xmDBuJswa8wA2ng31WZpdf5sWsD6cPd5xrG2HP//Sp4X/
R/jtv/1ThnHz93/n86+ihG4ZRu3/+PTvz4Xmf/++fM1//Z1//oq/38VfNa3O7/Z//Vv/n+LMFfne
//bntwy/CalvP/7lO2/jdrp+6O+//eUKUelj+qco8+ULvj+a9m9/sc2/CulRnPomgeG2KYmU/UeU
ufNXZTEkFMK3LezJwiS+N8cYGP3tL8r8q8kXCJ99vOVI7KL/lWTuqr8i/veUcpTJ7eBZ3v8pyJy/
/i//LfFW+i6DNlMALyAaXfCd/0fgtupsWwdFaW203/+UcwZdyMJKSvVQNv2tJq3nYaRCAqoF/COl
o1Uq1DtQFc0lQt13pHC+iTq3X+S0hKpWVcexKa1/fDpn438Qdh7LkWPbFf0VhcZCBLwZaJLeGzJJ
FjlBkKwqXPgLb75eC6gOtV4PnibodKwmM5G495yz99r0/yQYatkN5b0C4LOh/YH52LRuRmH2N89G
v6dPjTff9tmP2dha8vyHDjz0AJQNm3monTBFQkaYyIgu4hgCQahu5592VZS4WZpEr0ZD7wgsNtQU
dI5mSIc8rqnL3RYqcJiCmXFVj8CbSt3VM5ycCV+ypk9Z3V1fO0QhsRtBSE90Rqar6MgAV0fYKKGy
hi69cyuOfZoVvrEQ0Zh+lwpQBAQpb4nxCV48PbulFp1ykHh427/gyuWXLNKoEVybmb+ewlUl6agv
A9pOqXnqpKU+m6lycrVxI2k8nueDgsCaPjbjxWFjZnbzglB8XVMDtEj28npjs0qda29wzsC7TWbL
i8Hr5bspKprzboaqk9hH2Oq7HkIXixWfg+n0yPw0NJ6111/LvCsvHmEFRzUff8OWqpcaXPAVQ5Py
HjX60mjxcfqyFM9BkZ1hiiKeapvsnGn5uE2aJ51Tczfi5FmXFfr5OqL7hPtYofkm1E2EZvLU9I6+
bwJX7HPQE/9f/rb2r1Hm0wmLHEhVbRshnu4YqvqvEc3qiEGSTAfkU0pmnRvoV0u/FtUxSu38LXE9
gNxo0V1Tvv/5oIUNpcTXx/4MmQuvRWxqx/kwVkI/ajHTpVKF8O8N5SsizOiUpCHhMWghXnqkDuw6
wozE7LZCUKnrQbWJtFCcfde3lzV5bw2TfQ+eE2sqw+YEIYiMXbbVfuKC+iXUrP2WEJlPrWKj/xfl
XROjd6v0rljz7mDWL1s2KdPdHGLhPhB41zDYI91AFr0fx47omGluephPEF8dkCjZafHupKNykklB
B9zDuy790mASS3JKjM/lmuctQSaT7pk+BgNPp3NZkviWoiAWrszXbiw5qYhwnJrWfPa5V+s7C1IX
ltRcABeSRrRx+I1uQyVWTW2qp2o6KGMRrGQLILTXjEsc98ErNiVnG6N72uZhKV5RUVyC1qNUAhLA
yQUl1XUPbW6cNGUMNHR0mYnCtUL6hmNF8SLrIvitkLwYVCVB/MgIIg3iKlxLc+hvf+IPJG3ao1YO
/sNnbFak0RPft0VBq4N4GVZflBrejjIJpyWeed9Un//PBf2WJ0OQZ/+RNektD7O6+u//5Lr8z+sk
V2OLgBfVcLgim/Y/ct9dYfeZ5bVIOMNqci4azjksFBWtfw0W2raKc1BuQLJwqpB5/w44yNqlhAtc
7JK6Lgzbk9R1/0KfI1mlnUFru3Qb+PJ5bUPu6oAVIQHbA6tdqW3IZlv3/F9Oa/KhRoiUnzUTJTE4
Eu0Z1DR7QOz6IBPyq6rn3i2FpE7wnX7rRA/DdMIilM4H/ZqeUWEtr4MIGDhqsLdbH/5cDbvratYO
YC8Db8d8udYCQXDA6N/06SyZ7pmV56H92veijW+WwqTURocctZ5BNh4HTTo/CTnON5FjdrSFB/V9
vhgZokNU77pn+CH2lhYeCg8jGlfznz+/I/MBMNo1DblcuU0B9mJKQ2rsHxkqjKNmY0ea32FtepuV
3A5A2bjHzih+FKwMd1sm5ZboAoume1U/j/FHnIsbb7b6NB9SaIZLP2J02OaF9uRXjG2aMrwm3nB3
PU8/9oRHK2iWYCu3zMC3MgH1UGXmF1j8aNNGICXznHrbTKkT48zirLNyokETiRsdlW4J/PM4P6YB
sTjUApTG/GwT0NYMMzrUSh5BUCxKqEIRwFlVRgwU3YSFLCw0Urs0QqQCWtVgxcu7Gtf1qqCvLFaa
wLTZpIQ51Nir9LgE9hxn2c0e5YGTCy8Bq2Zb0E00ckTu3tg+nAzWM+4ZwHI+CuWxUG759NUxavSJ
C5JKxiv4UqxNZGHcmpadujfm106ix2ra8V5OpwOixvaaeV5/C1O7W0ty6deuo8QrIQwBkFj8dYhZ
LIuCMAuLpI6FFcX9Lu6nLN2cxQhZJiIvzh/hx82KvmS+m0+u0RWfpaKcuyhFgKXh8Xfq/FQSNvVS
IZDeBB5IB0l/6QjXw8XjoQYMo930pmiv8xJdO8huctBAdOMi+2jz1h/b/701P1YjpMDZor39ebIy
Dhi/EYLpACoCvavYI8M5UAZsvuGomU+J9d0VInuocPoPcJwhpSBUHj0iuVO+tdL+chlbLVo2yVda
AJUBW4eOuBWgz0PbHK0szyBipPJwmrEF39SplgP4gWkhfQZwbP/F82C8STQnXfGaj62DbJyPLnKD
5yhiSCNi3/6JPywhAVLzrZ+OrJ09Ovevjqibc+gKd2O1aXNg+tLwb06Xdy8Rn1KSDhTpcXajJA/W
jtr9wq+bT77sXRM22aNinuIKSbZPkt/A1Q0/HL9oN6nrjKsSD+CFpmdHKO9w8OzOJO3B4qHpcdME
YJ41NSBHm4AvdLUapQZYPqvSb3Xfp3snUMqVtCpApczkH12Brlct8ePnSpft/2xcyMoeqPuq8j60
TbBpNZD1SWVZD+klq8RX+ltTl95KQbBwFzroM8dp78RDlnfDaYkc9eHHRrEaHWLNjbB7KLDip1sk
KJNghtl4WRVCt7e1XeNydye4+Dgq+rYs2biM6og6mAbdsCzJpnhxA+Uu828KP+0YeM1fB13qEFZR
UI3T9m/+XVnxNR2BFteA8u6LIjypWLljO772pkx/TjdydkU7keJEXkRs4tky+c26z2ukgnVTkyuc
31lv/Xtm9jQvsw7SEVLNOzwf5V7jE2C3sCrDiQoRdiPTrqIADAgikq+QXA7QsLhqovOaGnDR6Kin
QMF0HNp09tzIAr86qqfRwWCCYLCAEpGOh87r7P30q/lpQu7mZMX4+wBzTSxRgZCuND3RxhqRYvnJ
6A2yJm3wv6zyw48kYLrFR4EcVSvsZ93u9zhPGe7aPdxdu+nP2XtnqKDWkjA+DMTtHLySEF891mDj
uDD63gMYxLTNxub1zy1bQ8Ed07C0Rqj+RVRvEDhU+zobR4ye7E3mQ+OMW6w4Cz2psv28tbHp7wGW
nvY7MlHYK02bD2tMjF2nGfZtmvoPBpJiTxCxOhrI38nHloRWuKhYPD6VxHbimzPNxXWRmhczTw7m
SNJLpydI1rngsuGiL67a8h51rcnUbKEOGuA/XTFXaSmXiT/6LHLE0sy38sFXlwkhmLQiu45VmyHq
JQ3ZpXB9OlYu/ofKsYZL3ggQAz0y9ryNn3Om0RsHefPKDDXWcfzpGlfSEk2JxDVjDZ7zUhgNCSwC
VF7Q2e26aiTB12Up92U10AwKERZnfcFOYDr7U6N7rp3OJKRewS9fZ1D4EZrfe4N/zg3KcB9GZUv/
qnsUpude9SzBoD2/jx5ZSCR+DIQuo5hZp42L4E+js0a+tNgNqrwH5lierMIi3CF40JHx7/Mh5Zwd
mL4SbMJDbUtxpRtBuym9bi1QlDz9qUks4H87ZuPOWZ8WavJy0NWFQOgdu786xaTQoY1uMbLVgPDm
Xya+24ndg3kpxYJBnEpiI72fN5wlcsCVXxMGgwNT9Q71VPhpgSs3iSQ/QzKlgZQdWCdFCbZcSd2j
Ndb6i2yK3+LTpCO8M4ecYVYTaD6Lr1mvQ6k90xnPDzYygaWltlxiAowhLvrgKMORkg+ltcxjAGpO
JtpVyljiVKU+fV+ixsBJoqruvpTRCM7zwVGNRwJNci8FE0xnqulMbeQTNlWLNJuP0AuD97DGFWHh
pVxQxdg7XIfZ3QjLHwr9qiegS/YxHcHl5l2orv79FtX8ZyXvkbaqOa6rq6ZnW/TK/rUwEqDpwEsi
SWU9zBhel3x5RzvBxTctKJ6CUpTxwDfzqwZ0vlkc0Bdb4FNwkWUtWIUyl6s2cbWDoZrNATcV8zUm
3I7zYrmC9B8fq7yXdMpLTxl6jGPXea+Tya6uhyxXzbCyRxPifj58OKKt1/0QGUS7BEyiUsFbKDU0
VLHt7GNpZgRwA1osp9AwnY9iqWuutYMJn9yapPzZGwSA6B1ovgJsctjUJ32gLTnfDRNayP/+nbOt
f+ztpwaMbdiO5TlcZSzzHyUlo+SCoPmOnAmuva7TIjn5mZX4+fEdtPjHVJw3rJMV9XvcrvuU35/g
3r8aCaZF35BBwc2w+19wAIZbq1vyYLrYO/DgEDzlN88pfKUT3en8WnfD3othurQqYv5AKuZzGtdX
0D3+ntFbf9ZbiVaZXvu6a0ZjWzYyOOUOjkBcTAwxpyJsPuh1jNYIQMeCz/u903prKtnzk2aaby17
36VRFkwNyp6OwXSoAKBuh6z/SV+CWSNsY1zBNaUyShNMFhgp8iQbL8nYwxc0DMb+fGvGsHgqwUMu
oZiyOU0avTnHU3iiFZj+BuB7ufj3nwVNMX16u/+UYPuf//2f+BEdB22C61q67jmG5k4n+vfnU5gF
VGbaf+npYNOXhj4WewNFKvoiOFZ9ACnHx5Rd0bHWpzxiYUe7lB7RRS+Ir6iDPr+0ifcCYpAZfci7
Wlgb1Q2Vg1nQNBIdGQKEsgfnyAMi+qdKp/Z+19xg104/nNbel7Sy6A4RIVhUYyUffVO3yKuRpFdW
9Eud5BqgFsNN1+TfGd29q5/F30auCWQu9L/BCd6tsr2MoSq+yDITy46AAz0mTI8Th+5RED7XmIgM
HI9ji7s4bxSYjrp8A3cwJQUTaW2VU2NBiSgUOiUVEN0D5wiv71jZqXeDrA3TGIzQJW8/Y0e1Xihd
ulvrqA8a1XetzeWLNAt9EYmsPiS+469jRy66MLX+9PIsgtyJmSAAytDbl3mzPvToil34pjuZA3/p
6ye2AOY17QD5Cz56O0cGjLvUfTKT4I1MOfmM0uIWFE2yIY0Jkfe05c87l4B0SBlJ6UNinEyYKRb0
I7ryGBky4aEQQkDXTtcHBQXK0nPYNds+8UQo9t0DPo54kXlI84HiELWDOOgKl7xZming+LhOrOfe
USaEIBVs1qLxC3jjbm4ZIAdVRLF144TRYOvArvEC66FDu1xA4s0/fNt9HnW7+o1sZKwY/ZfOl8Zf
tkw0hSWnhUiUuTozxhwltpc5rDOD7t48gRSjT7Kbxxj1LUN2uJYl/c9Ox+OaSyFRNVM77grcI2FU
a+tCgcwx5o567V10hRqdvsJpKQHClCzt0SZ2yPwuUGm5C2GyZhWkkqt8CifCOxOExM1BiaqDknfs
20jW0zIHqLahVoc/Bfp0lzf5mChJsp07rvMrutpfOTXpv0ylC7Jzq8dcSzuE2cBXAbDg4K5cRtrk
SkNnttN0BFtFX9ZP+Me6hUjcX95o+kd8eH8dUtf7ZHN97PS22lmZarxAjudPdtqzQkrXGWAdfzWJ
dvD50b7Mn74tTQ32lXBWiZP6l78PsSIeQw5Nnci4SX7t0wFKXMs9eSqivj8tkNKny2Dyc4ssQgsl
zG5YmwlcdM9kY53FJe983UVPzuAdo7iTb6EygWiV0L2K0bwqIjAu0VSQgHxE0Nx2TDKr0ILPWJhv
CqbdMHOMq5lD7WTjE5ytumy3JsKpcwDHhjAdRk9/eoWRXr4yUfXuc//Qc5Gb5j5m9TgZwSalFn2Q
3L62lW684B+7ebV/HF3mPuZkcxAKTASGtDqMkPDZr03jDdgv+xIbdpNJT9cmR/Y69wTHkhz21MmH
nVZECix1UWxCjbGpmVXRLsxsx9x1cX+vhiq+Bj05CtVoPiuu073SG7nOHegihf+D14OQtmmn7Jq+
fSEtinjRsWDPEUFz8xt49ClZICjFiveoQGabF0pFd4CaTWAY2f5ZWBIAP9uQbc0pwoc3h+OGo/tT
iSPjmRx7g60fUQ8qTk7Xar4tQ/mpkGb7g2EWNg8Jy1fvZXqK2Ppuk17PlowR4qdYFsFx8OpHkbd/
nVm6IpRj0ifotfMm2YVtA87lvRpYRf70KoTiQTlXvKWt8fWvx9G7zrdIRtyjWTQW+LXwl+qcFmkb
9f7GijHVwnhpLzp6+gUQYAIg/OEDLLOGZwVfXhMQlmLVnfLq82RXOd4ByaS6SKaZMNMO9VQwl/6T
IRtVrrFPSBkepsJwmPgTYWuj34OJdKzd9D2P4obIOkikHdp2UMT1t1F61ToJfXQXU9MfEpNGbXdm
d9idUDaBLBXBUZkG6YGscPZl3UMxOSeZ80MBonxfwWEJfnpE4Ozq1B3Xg5fQNEroCGJT0ZaVadHF
oFe9cUqtvHMKNOtYVYkumWpmGMxwKzS5Nsr0o5uJW2PDdN2um2tfE90lHSjiY+U8VBn+7hFvb7y+
ket5Q5vZUbdp7YDS1C+MN78lzFk1XQ2+WoJ4wXLcBZG5daC8aA0c/wU0afW71cmAjeGUkVBqMTWC
X7VN4wC5ixbsFHAsq8KxSpAhdIbdyPhlxhOIKOPCFeQqKsKpMWX3RbALpx5GGADMnv4Ptkt0ujNF
yyZwPw7KaF90w4ruKY5UOTjV0SxqSv1iGL6DvpPvc4Or4yM6tiglacjVwQVWeIhc1t3blW7/dPv2
rY9wJY55cBuzNroTLH/kkkBV0nAiYhPtoId36dv8mxTUXxCEGsbb0+eYYOVm468TfVOHcfo9OVpU
YjcWuuk9I0g2XgwlP6WNf82qsTvjyqgvpe49tQZs1el/H6rpQyl0vGNzF84w3Mt88YmNITj3BLfM
l5hOaL8zvxrRLasN9ej0sctk0JZO2r/6amM+Iu+3pWBYKKa9shJiIqo7sqFcOYhTEPY4s1OlQtRJ
FBd7eN+8dh2NhSbWN8WYLYVLpGOSk/pSu+gKg2U6ypMKb2zT9eF3GkllU+njhZDYjKRrFVygaPea
jpERmuLaRI65ku7WzYCztAHINU+l3WFVv5sY7NOolO8dZurYiyBE2OoU1EzmD5TUX6PKbzya25Ja
dqHU6uQ6jhHtkD0v1H5cJmSXr8w+OxVeQqKe5mjrIUWbjrIi3Az44TCyM+R3A+KnukITq15hbQna
nEFB7C1C60ypvIWiHu1UT1/YohIYVbF4bwvN7pZY/45RVV4QviCsMpW9D8LfMP3XEQwyeUv8E8rP
MoYAHLee2OBFXVQi/gSYcM269JfSNGyXPwM7uGWhvtWafufR5lWkeVXHp0IpPu0UPw9ODelkyyiI
sTYEEOq3NAf3DbNTz++OjS0epjtYMBfrrxEmOa4BNlp6jdc6G4n61uDCdxLmZkH4MYEXaUUoMNe3
Q+LxDIarmvcbqgI5U0ogQD1gN1Mt0S8kJrtmiBZ577AcdJceQwtkP3r8JakGvf3TV9AA18CM0L7S
GHLHgXI1RwYLrcIm4XozOOSIgWpGLm4dUkxHK6dHtO2iciV5EelpyshBpECmzGCt1wQPmkb+s6/0
fesBWQXZ2D4lyXjXxuIsbXEK++FdyUgQJTAksgH51iAcBSfNiMqUq29zE8xLIXC+9m1+xbVzoje7
91pvldTAF3BAnZhonMJ4eACt3QdYV+3YeR/QLLF2BSfft5bl0HVAFfj2tpH3C2bqkmsVkXANa1Nk
MEkrM/6pOvkwkQzyaQL5x0y68nFYLHyIhmOzLEWnLpC179oue5sUtoPinRwVxTB9aS/FbWuBW8Nd
JF4LDWeBaca7semqpTGlag0ZscYFPWE1aeBZO5LJxHC3Xf0twidRRPgwLJF+lmj0VkNt0mVxGDmL
Cpdq0QJOgbk0+Mso0XdVne/VPFt1gQ0/sEXgZaARhPf+bbgJkZaJt5KpGZ/kzTDls+PTaWpYTsiD
e5g5Cr59b9GccE2SYiG6pHWcLIwkIeajoMMp+mxb66bYd5OyKBm1T8Arq9oEpyd0v1lICp4lkgAu
t533u21sejQNZ1+n3VsMAsyF3wDbe9aTHoYKqEq20ZLe9DJuCxSioBnaDN/hBE+vpkHYREhMiXkz
yJLQVAY3OvSptRaWclcF9Qm5zbDNFfWj1b1sJ0GUsf0buJpFp1BeCiPmqyRfkR3cmyz6Ro2mwz6o
5CIajrHCjIaLgljmIgc7xZ6lb9oXWQWEben2VxRBEPRVFDBwQSIblKS67FLoWaN/MSL8AU4qU4YJ
8uqYeBhHoFPIv/Vb5ddPgae/M2uEjBtZZ2LWoNkpDPpBcDh+A7mT7qcbD8CRyIfCLZguIV8cfUcv
D6bXqxtPhBPzYURK1HYvGO5U0HvhrxAvr1baC036e9Iw9zUZDtiU0VNPf6QNQXxRwc7hEmbXfA72
2gFyI4dTByyC1bXQ12oVnYQsSPWLv0HzuGTBpsM6M+KtLFXq3gJaYxG9tTLdaKjWMEv4yTohmYz4
PrFrbPkw8Bih6HrW+HPXQ5NB0g8VWrDEECoqeNRRIJawoKYU0W9LeD+CPsVTBeBQgErzwNysEojR
qd3+CnIjW5Ag9bu2Rn0ZlOT/InQi9SaSz/x33MYjKTlJ3D1Gpi2JhSV35NoLF6Q9mUASUispllAT
CzdxVwk7FnYRNVFLYHVGvV6Si/HEqDzHtAcryweHtK5dr98EgDG7fCv0UhwAcuxVi/AjLXBcCGXD
CcCmuxyiCpPxUFwYMa2lgbWLIRV9GiFf8hFeQ5p1yyAb8CNY37pJWqkVMpjHQYaE+7soQcLDD4oA
hEMRaijjJ9viAGkDFpRRWg9452zHKaB2uQ/TlQgNJATb0gFElRX4CPwu5QQOjfOIKcBGe7VlB5rt
WgSRSDu1nui9RBxKiFnJIyv07MVWhkckuLKQixUuezZE8EnbLQv/3tLi78rrhnMydL8YyBQrhgng
+DRe2MKIMQUoPqllNllh9moYvPLA1ILuYt2OkJtsYH8RDnBKlWUUoWFBmANS3NZd0IbYgVydLBpf
C4ninKxMmVGga8G8bdT4inv+mNTk4l/T2V7YOKTKvMCYHYkr2Su/8Z6mDCYSOkkN+Xd8VEsIGeio
/dY8DHwqjBbzHY0wROCdtvQiGF1U7VOEX40nuk3KNVtNBxMS0V4aQokUxjZSB3Vrizg5hkQXehqO
wtRO0p1vdAu3AjmEvJ12q/ol1PHIWAMho63+hhn/DdgNZiExNoV6snCLORGKjlq8DKTNu1n/lFb6
w0xCLn6m2Lpg2pdCT5/sJkgQNAdnGlzGnupsWIIR1z91KhFiMpQXSF84BuL0oLs+0kJsEkvbbuGa
ZNZHONQkyQsFnV8c3AHNBm909+mFyIqVOYKylRcfKb/MBsvXF436dcmvvxqZGSGjYPSvI6SMxInm
6JeoQejF/XPj0zhrJUL+bCD/EB0hZWN+KjLwR4r38FCXXNhVONA3Gb1IDUa4OWlFdZjXRiyphLE5
jZn71LZtdCg1HGZqi4MRz3t00acDctgOMxjfCq6O3tkDsn1oC3Ga742DvW4j8p8aETk72G+7gPJ7
lbKxxNCt6Tu/a8+Vx3vqOVyAqHfWNSf3nlCj5Ng5KIhFdnSd6pzhHVp3XOoROqgA/RkU9lL7aieN
TeMkxAFZKA2aARmssD+ICvqqvY5IChCdGJ1QeUObyr/HKA7w4uJqMb1JBqDUHyOZkCDi1d0QdCC3
MwIuzWZnehkjK4taCJtTuKElW51LgcVcyuHHkJThNssUfWNMd8dRrhmHL4UvrRdKP+1s1gBwCCq2
XwilLM4lWauL+dnSqugHBChBMc1aL2BJHao9wzgErt0vbbe0Pm3ybgK/LV4V+qa71glCZNaa8aMs
lWXd29ZnOTC8j+I0PHmjKu49+55FOT0B9ut3lqSwv+PEPYRmFq/nx8fmRj+w/6gACWxs5CaLQvS/
XCYEx85XanpkNqlb+POWcwSdgUSJBdH3+lVk5+4KYM2iL235kjVjdbOL6jUNjPatJnVyH3spit9R
tm9YIOWqYXXZI5hu39KqeC47xbnVRW0+Knww8w+NzMtImmPNmn+I6VYDyZq9/WCXgpFpJ+7tmJaX
GUnLxObuuzw0Pz5Gn4o+0gL930dCo7i6dROfoK4QqSJdjcuATBmQCw2khBGMMHE42HXyuzVEf7Cp
nf48pOvF1RkBr/95wfR4iKvUHRPn8vdDIGv7sCZoN3ewVOrNO2NHHA7gh3c6xOI9eRwlv/7QLQdg
ilT3WLsdNfvSp7QLyGrhuXXdDCUAIao5F6+vzAlOCWSLV7WunS3iDBM8ij++aoo8zi9QetxFdSrR
gccKeXequsMrYezaViU5vlXGpaIHzkfuWdveAV0+5KlKFUCl2nSjdYbUqb7VtPHYBb4VWtVe0DUi
mvcS9c2p+gZ7AvmBga32K0tq4a63fGQXYy03VDE19WOSHSy4RQsXTMnDq2zjFqjJtkGpfeYMz5aN
MRxJCVY/uBoa9PtKSBueoz10Tz/Pj+s5HYYx6pNj1mnpg6ztK/90RZFOcCIKY4isMhzfMSo/qjwI
aUJ7CPgNHLfhOPAlD+LPYJjc9tKtGcXkoEn00rgkbgfUM26DKZd02Qkcr+isPXKZzYA2BiFEKelL
QFDRqCCexxTQRN3NyUNCIkoge4BCqpOZSc5rAIE/qwmLAe/ht147l0LVh1MNZwdSC52WOvFLejdd
R7+29p6t0m7gUZBtK01T2zpeUW7CUqEtqTZY1nq323e55ZwIvuk3ORHhd0vpiYO1S/3aC6+5IDQr
FpbpZD/6xHHBsg0wlWqZ/2i04tnSq4+yaXaEA2mPkYS5RVIM8cGEWvzQ6wy5V+kgK5+eDWHUmoxQ
aE/E2l14LUEJrfCeWeL7ZeCG8tWajIPjZKisCBRa+i7GPhtj/qbBXjt0uf9GdVc49VdZwb/jEmoc
Q/aSN5IS9MX8hGMYSPk064V6DdMKUATdM8xtq7XuC3D4G89rX7ECflEpwvIOs9M60NDp11lp1R+Z
hpV6egXNMIfgFc04dwrgR9qHgN5eIT+k92GwKwaUyQGaJrQ5iGywdTDJ6kFwx7Ov3MgWG87pOGwR
MSq3Kq59BYPBq9nbxrXGew0GkZoyktgfy4fepd5waSzoyJIw8sXouso2tbhUBU14IjoSIE/nwnWf
7vpQfP17VxtQQ4Yw2mbx+GN+gkzk/TAYqLuskNp3Opi1pRznA7lVoC4yFwpwO0AFVIZa7HDCvRCG
qZwyh+yC+aCwqTkpYeQxQCICAxtDsp1fMvzr6+bHmjo9Ql9MX8thHpNDcnL8zypJsCgo1drTgX5D
plGXVZYzG/LIg0CIqf+sjeypBan85Y75T1xy5WXADriKiakpTamwk6DNwVnbnrotBR+Azul2mBOW
/edhSZpMAzJ9QA+Iv2w5P28YBn3lPtm1kSPXQafaZ2FJQnrnm2UsjJMwP6xCOgfRdMwtnOLmJF1x
c2sUf5le/i6mh4C0o2+TsQEqXhfH+RXza+PQibdAmwTUFRdHal5TliKGuiB8I2kmLPVVrinDptFM
/SBZUS99jptbaqX4aPmkdTYrv4zcxjIddK+0VZh9AFY5JaqIIaHrCkWUF/4Ah0xsEC+1FcTQMql/
EKyIpS+0ynMeO87KMHqqSYtuYep53g/itXcxC9J3ryREcmqeh/KnQF8Gp3db9VHwkAFTsvkljM9P
iRMyl0GQTA5O5x/CtFWvg8TkPP1Djhn4r61nH9XKMV/arIr3cYgpmxiq7FOeXMuoPxNLhJD5s3Jf
dXRzW5Gd7enxPsuMpTG6yXnAmH6zKhXJjzLNK0j43KAIG5aOiZclLntYKVXOGzwdGhrBMSyIqwHf
4CksnH4XfPoQG04+0Yz0vpT8QW86f9SkaMDCeZ7v9FWKX12UH66cEp8SWxzHOAqPsC1I551vzgc7
qsKjLLSF1dvMZgItOc+H2vX/ujXfRbW5NTMvPiTSZoJepAPrmsEcI3IauDtm1r5QRHjLPCjIqc9i
sn683DiyujnLgC30O18b7K2EC1yVqdaJFPPOVKFf0LYbMJnhAVY1DHFBVyc3p1hTqPIFqRmnEgyQ
VPugqrTbfOgi36LA7aMJvQwCSEvIs80K+mZtnR1Ny/scU0tF5M+BySkdn+lgAKPFbz89iOiv3+C2
fv77JfOt+XXzT2h/v3i+/4+n57vzAVFIvJY6uhPcOPmN8hm5bh1u8soHG9phc6eOBctRBCPohenB
+ZnCY3KhWc1pvjc/Pv98ow1AA/RQ7Oa7EarRmw1REmd0+TI/9PcPJBHMgaKO4v38mGL0zwhN2hWr
IG+4Wt7GnMZzKoy1isF+X3p0gpSgfUlDmv9EH/xsYqf4YTbmwlMIZTM870XWyI8kOx842MMlKEia
aOQwgBI1fpZthSzbHT4rVKM7a7Rg9xTmF/G7IFQyXz8mmD6f+64yNhARiClqev85MVuW9MpaNJQy
Hnie56LQi2eqj4Z2Wc/IY7objv6Th1FiI0udVq+ftc921R6FzxC0DxNMh6ay1Uss+QNZFuREAt7L
o2+PIegisxSK2lHLd1XidDtfhFAGKtAFqNAZplA/v2RO8h5KOpV96f8wHR23KN7ubZiP6TsSfNhm
cfJZW7W6ViOmLEjQqdtSXbz4eXdRmUp/OjomSwwbFHtlad2UbCTQ1x8//bzSnsE+PNXlwH617kIs
fB9aVNgfoU8sQGwD9pMkgC6UQWkfVi/SjWoUw7rAWf0A10WUbjX9yR2JKSXcrA3RpfWTmow/U2nK
43wvVhEYW7TdZ6HI/BCkvxEda3EtWjoGdMvyezfY2R05qQZCujSgm5OJlXnpHh+L2IRGrJLVIaZh
4HSTPht6YLNwj+i6fjZDFnw3jvyBN1t/JNRMu0FznK32P2yd2XajSLRtv4gxCHpe1aC+c9ppp18Y
djb0fRfw9WeCq07WPeM+FCWQUrYlCCL2XmsucnIxGk8vywscXLikvBVkrXKdHFzMpbuxREfrZO5F
Si34Gdc4zykbOY9AU4JjX4+5F4R4boBZ7Jf3sJKK0xtwYEO5oE5NCw+AprNER/6gDH7xCPsynR28
yQsir20Ul91p2YSaPnqw23/kUkKZlvNipqbGl3siVUqQSTi27Yoydg5zd99E4wv3teSbmzYfBAKW
a5GP6OK0Z2hsw3x95lz+I1afcB72yZraNLJSXsZw4GyIg+hXB21n1Ca04ETenoAe7wAGZC9DQQKh
S4ks0V3wxiHrRp0YhynjNtXg32kM6xRN0mfKkG0RIrY/4O7ibgHmQSK43vxIhHKcLC17JhQ5vRRw
bchH4Dgr0m8uaoQRou0ty4N/NiBKrFWUjq6nxCVauxYMDRy58bZsqoA6TBNHypZ7LGATx32KzcF9
qop7wzwAMXP63lem+xhsENJqZv9JtNZ9LBsa5IOH34cokf89hnwOjlD4DE+aDlBBxlNpSdLunOmK
zJYFnoZSwU4wmc9RCooms3vYupxRpfJMYWIHhkVuA51wXVal496su7e6UcNrmKIcJpKNeYCeJRdw
afmhD39yy2gop47NdXkk5kcRybF4eqXYBFJ5CuxWXt02lleflsV12Y36rqZcgSHHgOgbKhnWd3oC
tyZD9m8VyKfHHgZ7Ne8ux2St/BGuRaweJS3QHPrNofz8sGVjXoq2OjZm5T8yvbYOdFaNNacheAXF
6S4FStB9YtTuqbG18hBMiLTHMBFHV3LPV+whPqtdRw9rMgWl6tDwypJ1KpkXOoLIKX6UkNg2g9H+
JCUou9aj/J3GcfRCcYw1UN6iSJ6qT1EPybpjNlR34lr65jdm2g7vDouTWr9JZH0VoNYPy5HUOfAa
xBIaZCTJDjlXquzxJuWXrhz+uyEU570PqQkKUac7xQCIQwSItkICSmBMquMo+Xo4Tr6DX3lbdipP
lFH5LZOKeeKXPzWZwrfVm/KJvK7s1KnOH2Uq8myNRgvBTV9Pu5wYNcp4aLRbCnwtNq2tRhEIaSyb
BZCbd0wUDJrt2Kr/PdayEOVTXvi588E2UMuc6j88XV9P0ZVRenggwpH7Msg1eKyQDDPubZz3Urss
xyzXEf88mo8NaQO/IAOuPo0KqbrLC/++pmAtp9ZCxU//7xt8vcu82+SNPIqMZszff7o8u2xI8RZb
F4bAf37432eX96NxCxpQEre0/MT/8zOWF2sD4Zx+p56WveVlqj7NGQitNR3yYvz6W9BkDStoZnJt
Vo3rGU1lXNp2Hj0AZpkkvR9nxsSUXZVBP9k+YquApe9e6L61zSWpz3B32kOtUcynjRWCUbeSowwa
lWyFothFOKGnCRmtUzDW+IrdXeyk/s6iyg4L6puL5LV6ZKr7CXDttTcipAxxCrBVEg7gLTp+m9wI
Q8joOPkCVMcAmZM2ThbtuBhGFtHgqjMf+p+q3VTFDx/LxsA92FZddbZANNsIRTBs90804PIzKv3v
RHF2Ty5x5BfdbS8iHn6aMn5XVPICStMSEMyqW2nAYRaZbp3szhh2UnSZp8dnxrroretK56iBX9o4
I2Rbw52iQ5h3mwwx1KBL89g0BVhwB9W80Jr0pgAkq8vQZG2CcQIU0aOuKwLH6k5jFt5Z1yzvnn1c
Pl0njO/pDHFC0iRe7fgFwulV5e92i6Q9lnoyHVjY77RmLOiyUiI11HFDFlSBzcchoQb5lFFimrcb
rl+DtMfMr4hYGvsnfPr41VPqJInmKM92E7g4IGG3u1UZvJAkYxzR1YDJnZ8t6yK+5lX+Fs17NUS3
BxG32+W5DrL0MyzAuY4gCcdq9Om3puvl9mtXWw5ixIeVPG/+sw+vkcF+PghvpoKk+++uZcc2cvr5
Gd+AP693HdBwtw2fYAyET6XBHwQl8p7Neyk23DPL26/nlldBL5scjB8+erevTeBrsDM6dNB/jy2P
gJQN57we/nPc7Ub7ai8bBQbtWGjg1v73nSIZZMzMTLS0KOvpwgbVI+hRnkRDLtDNq8Upf9XTxt8u
Z15fVdEDff0tyeQNjZL/ETavk270P62E8vmk2+bGBBs5O7KKLTUQWpj6iKlHL58iqqKk5Ma/dRt8
EGryhz+Y5gMIjAohL/VIDYRjOAPuae2N1C27cDfOnscMEHLjlLBjEq5JG3A67qjeuWfEF1zKMvSM
rs5OVQHyNfLJCYhqhLWxhP2ha8XGLoo23SwH1VH952krBXZMonRoonr2t8uzfzfL22BQjcE6PKuY
q+JyAhfEHW+HtDfaOWU4/UBwwHrUppZhZeoJM6+DzoPjcUzTV4EWdNMNeBCDURjn2LhG2ClfstGn
IKhY3MMKpN8agJigovurDSCO1DIdcBHRmCBZcDraNPnWRXfvtFzbguuMdkUgxldJMW41tYNOEyof
EQ/vZhfkd80ubIwgdojsnleZJmIEXOkSlji7UUDgr0j6Adug/ykSotZcX2m+K5LiY+t4LPLkpfmU
uirfiGALTuYAPzmzhfXWWmB5EFcpZxep+cssoM4RqOypmJQ7xLnunpB2uSpaRw/pZQHIHgobhQlR
JxslHnVmWIIGxLzJqoD8ZB0zXq38c8gZBGCp/OyaWUmez+SH12oavrWoPg5dPSJ6gJVFtv2ox3Kd
srZGoMFr/m7SioQCAKdEs5ngN21fVaHyL1tVwuf6OrwsOJeNCV5/iy+ORrqOB9TEBrPTk057DbSK
8NAoS3G4x/UrHa7lsB8wg2zT7ILgOb1FlmJ5XTaLVeddJJrJTdhVejPpltKGaO7/53ieGdZ1/O/L
ExQnlEvrI+GuE7EiTAyWR+4YYnLqUrROY3byy3+PD7EuT3MIeqR8Uo5cTXwfv418+oS/i9omS76T
SUHoQOno2ziOiWsjEFZzuvh1jrQkNxJ0dTm1F8bB9hI0fPDLI9UqAJgRF7JO+644ZbKNZsMBjTld
ObZaBNCsMxj7wyq7BAMDv8H8iBrf2K+riDDXLnA5FhYhumW+uThU05MAEVR8PZxi6wriOmO42I9M
PShtFmKvgI9fxYKRvC/7k2oxiDHUHxoFA6VjWYQ21wMXEasdbEAffoQlP3WbZzkIiJQOeWJzWfwI
489jQicOGFIlOcmlPC+Plo2cd7+OFQOUHn8yNmYtKQoV2N/PrO3/2ehp655THf2ZG6de1VdYydP8
DCSrsXz7HsaVc7ejyj8UlfwTz3vL8TyrYBAp/smPubUC5QVXol9UeyIPpUv8VVEV/p6ZL0FFpFQg
SagBiWJj5D6x0rV8uudl9yeshHmSBh+yXgPWiuLxuRoz5xTH9Q+mgobQoaZ3H+1oJ4fY1N4I8krP
ptkq1HxHTie3P2So6ytVUQ91CkCu0F4EJfRjISznWBr+qzovegaHKO+oceg9D1axZnVGA95tBWm9
yooIVfKpaATmBs3KuiantIo0RCOBT4oUbmERfAtrlRBIchSpcY97WwNaHDWbOISsanba59DH34bY
SYFsgpxolIPeQOIxSvXMebGvC+2aOdzbsitOjlnSw6nYq4BoVNsh68NyyPKL7Puk43gVitjEirwq
WUz0uu9q69HSBJK9z4J5YCtx5c1OKfKpirgfvKEd/DX3h42WMEHIHWBEdbORxfNQEig2WYQblGbw
e46pPuDfbFZm0zWE5BF+S8IdGZI1RUIn/8AetxlR4Y9cT3FgZyto4M9qIMFdBpCfXI1lgTYQ+TK4
UHy4axPZTRQGE+IxmQMTaKI40vmemgUZAll2t0PkI2rUwLaLYnKCmR0BLcqJtJgNgTH2U9eJuSX6
7mmsRkp8AicHNYpbVajThjCRSxPrJmHD32FbD57WB9ssp/gaZ9igrFK8tUlJ672Of3SRFawrkT4V
6JQ3bPgbTWy0sld2wRhYgL9d83ueAGOba+CouC9ZUHYPGXQXF3tZoleCeavTXwvx5jRt/lrSdWSm
RhLtstuO+lOLNv4S/gKTph3QJq260DhgbPgmXYymA2k0ldu9xs2ccploZJEgisxsVdIvVolYhHxU
YrjUYRPANC/XIPCYKtcBFM0QmjwZFTYTzXUX00x3pyYnh8TRaCygcCVq3BvzAumTTUZa1pFWIBDH
pYMB1iFH6moL5ymNurMaU/3va0LPKpb1jjI8urZ50QPybquEpOaEUFIQlyZaVloRgB6M9ViWOCFI
+q1C4xe8IDz7qYn3BiAta7p2B+VPS7rflMAPsliNgVQveeH/wToLwJ/2P2ZWuW0EVR2fexJZ8Mk2
IhsUOV8i1oilpQreIoHGWuEMGKhZDKi+ywIZvmqMz62Enkr5amVYzdpiMjsHImNxK5F4ucXwvQ5d
ZSP9eD+GunIFFUoC6Sqx1rg8xnPdNHgtHG7IZIGgQu2VGHlx8KgdV/F05IPQlbgjdXpPQGJLO8xx
mi2yhuKJ3yNyvxWjSzhh1Y8bQtSANztowuJmrwVTfRsJC1VgXBLB4BxE76Z7LDGEJtzo/RpeQY62
7HGSjQpdSNBtRMca7XvH/E6XgIQnyzwpLiMVor1zns8m/QFdSoki0DflfsJ1vYaQ5BMiXD6z/L2S
6hQfxqHrzp1ajYTpkNJb5KzAYwewcYqQV4ndgyO7D6kk6d2Ro2caiBzJP6ft2bCEIF8991LVJuHM
EJ85zZWLO/AHTboaenCP02dmtpGKjMv1mpn7SPSVciJe9DoxGN8i2oBwSt2OamqrpMUjBft/owu4
1qS5zWlE3Ajtw3FVT8rFp8uWly0UDNmZG6dlhle3ZIUFQ/xBu7C9mCB0PUMBLZ2E40trUdUhHm/a
yG86p8Us2BzPUVZMZxmHdUfZ9N/95VE/JcQUUnb9emJQ0C+3eky0QtpCO43UQyim5iD0aEcOyLRB
+2GtWkKMgMymV5+h4uy4FYPSJI5KZ2GRco2doIRzyBALoLtdZTLpKRjTDtUC8TyiUy47J1oxxmdp
Ba6rN9CPpvbBT1Ta89zrtyM3I0I1q0/S1JSV1FOviNy5QUOIPSAT3LQeOZ/u0bBKb3EU5LXzs2rg
iFjY4Vc+kQjkCUmA477CGOD7OB1HRBjDXB9LKrpWdQTLkCjOOo/zS+7U9d3VUn3j+wQzKUFtrwnU
uReInJBTNM11EhMRGbW5CjD2rXNFMc6ao/bIbSnz1uGhiRgDVcuNfjC87/TZKstN0MvgUPQq1wd9
KoTpHZ0ydNw7I2z3rhjLSwo8E54yOe7EZJIBxZVczSQY3xb1zY+by8ir9omFBS9LIx1XBeFmjPsT
dXCk6U26m/BmQZZwGSIDBl+UkanhnFWBXNvqzLcG7SDamq7w3B6ZT0cH4atWI6e+39YVa4Q5IeQM
nqE6a6r/E9MUOgkd1P8YGs8hXtodrSQUoNxN6etBrIQ/ekqQbyvMgyZEQG12VKQA8ML42aNHz5T8
JzZs1dMnEpHgb2PmlGQ7tfgBA308Fu57SavRo0LBR5ZCn6xYLh07pfzl+5nNmsRt6W657nUy89+d
GC4jhf0H1XpEnIibVp1LLm/my/S9bc0npxpjcDQOX41e608MasDkfJHuQ3syHzrrtsC17pFZPgBo
CoyBGvmPNjKeEp7lrVIj8zg2xnXZs+qhurWSsINS4yqogwSJjdKgCw9t1EvVFKyhbb3nbcByKA13
lTbeuiLVL8umrnv9otRlue6ECxFv3l2esGi10ROYXzgapefbzHKXF//9t8sjvaKQGuvT/f/7T0Mc
xQjX82LTdaZ+wc+EOnb5d8t72b12ray2Pyz/+D8/kqtdw8psbZoq+B3lOTG/JNsGXTd9YFFOVhoC
jbfWLWZmaCipVvTOWmqD8YTBMdqK0MjuWq+1Xjep1FeCSdmBVZplWc0Lknh5UtWVknIUn8/rEBFP
1NgZNZ2RkLecXh8+iSuxg0w+RFgTUNmcWkMNj5WRQetL0+xHlhsIv9EgnrQqpoCFjbZJPWGG07dR
JaqXgpx5rEr1hAvOvRGhrT3TpCV5O6sVYGHslnNwJQ7IkIBFditLyfaIDSJwlZHcq7PgM8A8erbq
7Df9+eGZKjyhnNmuCJ8ASabPw7wpreSP0yj9eTnU6Gq7TYRKaLQZPKrWvmRWQ/hM2//Rw/jQ2aZY
pxVpA2X7C2oGLbVy9hVEudgyP1Q3Stfem2qwj8Cp5vQY8VBiHE1Fhx0t5wZmVU12jy/x1M280Uju
NCVxHmFg2MSSKNxycyxS4ZwwluafwYANIYnLflf0TM76ejcDToJKex/EnK/VcdlAJbymJZE0dh8e
8c03qyArCVr0RNYdnMb6cLALriw7+G77zCmx3SNn9GlPo5WsymzHpWf+IBduHdbOXtfC7pYG7fBi
BgiWbZqY6PvDXWpP+6lLIEQVg7apSswD9cDUnxTM4rVy1bsB0fgiNGToxSU3sic6RbcM3CipfKyb
+33cVZsYh1KRTMdWhK9W478LwQxIFMqhKLApN8M1UbYittEwjwkhR3hDMr3wcPXeYxAG9HsflWG9
VG5xr4MnMPzwLDF/TpB0OptADs7uGzEQD007dlzOzWj/gQZx4Ov77JggZ7UOGdSdI+XhT9hgNakA
pYOOueGObddTS7DV9XQIpyeRE3qvlAfbJ9ZWeoRu4D4baY4nPkqpsH+gHGE+QKm+5UuctLPyhOIV
xR7ekySbrFUzpGfS0WWhXiL4o6vCKfexZn3A84YLrX4rBvIVaCshxu2tHXHanu6Iq2z6e0VF0k2n
96D1z9PPbChZLZg/TP0JttTeiuDGVoXFJQfFnf8MiY7IJitqsKBy9e5PdbogVz9UKXS9qHvtImgW
mFu8IkM816U/AtO4i14eaW9/Nxgw58UJIp9zFM19u8rL23xb4atzlOYOj8KC41K6T0O7Crr8XCr2
A0bg3daUA7WUlUm8A+6Qm9q7hx4cEHVkSRfOam/4PBxZPvLR+XAH+S0yKFGoI948n6l85aWjch8Y
+g11R10ab6Q94VxIgdSWLwNzLr/2t+S2G78VCQnacqGR+tvB7W5qTJcqLFYkp/k0qqPsrWDijLjq
W0+o9gq3COOO4FYzqAcnoRTQKOZ7ZdBaMHpyIVlTSUhg09yunKXPIeUyu1IJ6aRl3M7FwPnzogrU
gC1FmFWoxi8Mz5XafeRZju4lR/RmMfrQWCZwgAWCbFHkM80dWgAUadR8jKp7yES0NZkBDpG/0WaR
6lpaqLWY2cSMiYnVHEusthnr9iAVO4bSLUDg+6CNW9MmpM4X+apNcJ8E/tF5H6R1oAmgEG5LjMNn
Y8jvMjAPqODWiZ95cjQuGBa3JS3woKP1ZU7zl7lxzW6HfNeLRovOBLmear2BI7XPRhzMg3opYvlQ
IUlnQ0jJRMfG3T1zE5HMeohhfadDO60blVVrBHMWQc3e6eNPLIBbaBlXu+FZm/C9HHCcieWJ4Xza
FCHpYF164zL/mXUMXCntNACj3E4uqRo9bE4Xm4RM2Tm3OnDfelmSoMryNS/u+w4CsF6DAevPXWUc
hFD2hRafbefC6ulgDuBq7QQt0Nh+5FamE3Twq1TeTZSC+1IwNtbA7GAMqlvxs9XEZ+UkrJ3wVk4z
Vz99Mk2IOPaI6bLvT66V/qBbgchSDxDuhxdpqc/Msz1LKLuqgT01CBT/kSJ/TB3eLg2tEUXjN4RH
ARds/okc/VCS2aJXNdpLm964jiDa98ZZaIgJdGWb320NpUYAZ22IpufOKT5Rhgk8KhMzAmgOP0aT
4F4sYQRcnMyf2Ii8oByughsTzq8sDXFScF1KpUV5dC5ySUtB2RhtAbomGd7GihQeq9jpuXvFR3M3
YZJxts6Sk3inyeiEnMVzAAAB+86G6Up4eISVLOGLCI8EJZ7VCjeCDdWa6gNhYisaGc+my/8DupWD
8zOcwlc9iK+TS+VV/smZKU2+TZDjK7KK7pQHwW/N98mCTYDZiWDnVvJq9l5HiFkuLbQRnG8tpY2+
giSClMZg+eooAiN/tp2uZY8q3EIlgTwYaDaXCsQRXIHgblgInkQ/fLBkQWgi2m07+cWmDeO7UShk
snQHCTNsvtuoif8mlHbjZFhjbPX7aOA4sqncWaQ/rLi37IgovQZagg1Oqd/6Jt2MBNXosNSkcL1K
vyW9+akDcjN7YAmwMlZlmOD7qH8Uqf+ISQBTEXFs9YboWSJ0QSWjYzKy5j1ylGuJIg5fP4FteKQV
7nalC/YcrCVxq/mkfxAO98sayOrKGvupoOAiJMo7tY3eNNJR1jW393XeUrgyzLs0hh+IAagWUjoL
teZpNMSbmZ9ZBDsrLN3g3f1sr0+cTT1FkYhmN9DEq2GZd4QR2yIfTgjXsK+368ml0qsBzqfm3X/G
O9gKu5qZLfOq8l1xkrcHZJickB3Bsgv5oQ1jZNMY3LgcJ/1I8HdSK7tiT/1e5/mfyY/uTpRSTpoo
P3W69WLU2JzzDrBiA3HbhueQR9dIpWvYs06sC3dbSyn2BfkLowuJ2oRxyTLF3wCPvGqkhErfTKg1
Jr/zsHlRbQ86R0ilhgkVTpqrGukRToppZ1nqh1oG2zzVtqgN1xF2GZPJeEC3AvC5Rc4V0HCl/WHG
wKhRKOoDhZQEaTSEhZGAMkGiRj/0awwJeqBuiar2lFHdNjLcNVHjdSRW5RijEsII4ijxkA4bqZfw
tjFvNCnTVq/DTdikpIkCpK3jQ2L6m8ygJD6umxA1v6AZDuuooe2emDYdj3rXNBkq8BYpS76jWp1M
+aYzuMESzIb6bxsSIoKFd6cbjVel7b6z9W3Tk+acHONJ26F19UTh70L7M2ftFKGBtpBFy2I4aLl6
bvUJeN0LP/ucAJuh4eOpyrgdZfBgZDyOBX93kc64KPDp+o7MJkZMzWuG0ZMOYtvI9sq48ALWvmW7
MzRuZw147GLcJoU8aClMe5y7PWWMLBaPjp8udMML0QfgZAPLhnu9VvaNiXynec6p5QK+xjrp0ike
DkHS0+anuNOqJxgSXqHbgMNZ8MpoTy9hqxKGVXBbDMprTxfEH+JDq7qenMTBnwsNqrIJcG+wzPPg
syKjGNBbqGjA+QJpNwa8g2PuRBYdcmvwIi06lI55GqwSiVi/E3a7MeLRI9ZtncMSCcnXlZzgI4Wo
mqqBXd1crgNZkSVjq1vsTd6I9sJkrTxSAm4am6Kw7dWltZU1EaxK6tUaggpoOIVm7BXf2cbZujSn
gwsizLAsIAjfdDu+Rhnxl4BSCs1CZWyTTkCQXazxf4zJpCjlSKQoT2NonraGygIsTXZBEDFXj7Z9
M6D3UL850ALn5wtb2TwpUbFR8zXWnEOqYHhOx02ppJfEtw8s4HaFBbLfnJ6DbjNbuYV+Ult9P5tw
Z9VUv5l/H5jje5qKsK4IC++MHdHiBwOoSdIizJ/MfeAaGxbox95OYRMS/eIQW6Ht25jEir5gxdCc
ghkW2hunooz2Ac6VINd/FqytBCdvqJLHYZo7i0gU5ozjtIUh4NnE7iaKSsJBeG2o1UJ3OCixundc
fVMphwwoqmr+TJJxk5SVZyrmERolVT/nwPW7GdR9o9RHYpG9hE/HkUzrnFWi/wKGvC3TzsuZdRaD
tUkw6mpm8doUzRl3c1C9S6ujRmaBURJbcLdwBAWOKWUD64Hv1K13s2GDGvlkNnzpHT5vtUD8sGxw
Ue6VIqXR1aObnYFyMRyqQ8mq6wzKKNjR43qn72HAmyhJCopc+wLXClgSPdRLiyRvYQuSgoyYGMIZ
Kd9PQ9P/oGmEw2YGNaW5PnxtamF+sXJbZQrPKU6RJkvKt2HY1x1V/hS1f2fRF2np1JzIgi12XUk8
X0NEFymEWYg/gOhriBQKa92xfhhY1FaRX4tjrYNkkvlJyz7Q7f3D5u1HPzma6fSJuXB8p1iv3Byi
4DZCBYKgBLPfhBrAIQsVFjrt8Em+pBIHEoywew1tFr3xvFm4bXhNsL7ODGm38CvGe1c9qwAGzkYf
vFZDqb+QH3FEqOxshBbEHlasf/BTC59t2TWQMs4TxZ9towCjGm35lorxGXBeTdsqVXPPai+0QpvT
sHwKeVnzFUhSapkw/spocJwD0so5h9wI3RPDGoaG7GxEoXoUxuRyu+ioyGThjsmm9OCYjZsFS6Pj
ht8zQG3Bwcl7nufBEaQDE3Agv2tGH33VCOgFhp+yEoBTQmnfIuMTwRK3HOPuz3+s4hBDRIF/3djp
5ovq04RqglbVT3YswW+lwvoGN0K3w4xoMFTQxPcp2X+9V6oRNZC51ZolPsaDljTwct7gOEaH3dOM
Z6hOAdkY7bqcef5/N/nQjViKU5m8pgOLeEiSizk7+RZkMGTGbt8GXXUy9D6db3YNzWpXowRBctia
+A4mK/PfNbR2c8tV7vpfv9DYMxUP26Mvxt8hUcPXGONlv3BnqdmEh9YYv0jSyYzC+ksebys4xHS5
JDwIW1B4IE72pJLZrrl1d/v6YGTt/DbtF6dLjMNoKDEzGTbGg1V9f9HSYA+NxD8tGzlW/im3ow8Z
TabXipl+FM3PaleVYt7VnKmjy6Y1GCbovRyXvaoDRFrm1tXAc7pfeDHKDCYq0XXu/Cb4aFOt0jeP
L/JFOIoflWvD0JyR3GJSFZphicHaiZ9ULz/076/0te90xDQqCES85Znld5K+/ZADAik50ea59yOz
joCscS+MiQDAUPu7B+C4Hwd97pSqqOX1xkQh6arK1poxgAs+rKrSpxpY8mHZI1X4Z1hVA46+VmIY
1KtNPTOxesN4qflw9lE0uufeqn5lZLLtlr1lY4q2mqMFeRZLOQzIAkqvM2INiEv9leTe8+RLbeeY
Qf8wtMdQS+3qmrRagRGRs65KFhRaWeG0DAi5poy/HOd3P6g+VkFJ2VqM8XgL+xoJ6v9D5uHcZBWr
IUTE3YCN19Jqb/Rdy8DvbqAgmjeDQdRP0MYmSi9kMLiG/XYTVhqJhxLXwrKpBqwKGurSTRanENuE
zhjgV9TCs6mNNxaAF5hXsBcDXvhUJMFzkofPSht6jq5p+55a+A75Lf7Lcmb6zINPnSC+snvqcKqq
cKEq0tjP741Cpz/4bk/jx5V7SgzRS50xBhton8BVo6ZLzKnGukN5qOPDAVOvxp4B+WtVz3985KOl
dwD2z9/0JKLx6oOjvGLY3pWFyJ7yCdFA2QcK7oai2ei+gBXWpetuLgNrMjYudG/0i6HKX7MDn7rZ
8By2GFEtpur7boAjQHgPheVyOStf+I00jwYRJXx4dmOjD7tSIWvyoHOnmH1UzrEIv/uh4SB8j5+E
1h87MY3HSM847as8Qz8PC97vk1vEgv1gzoZfQiLi61AFLLPjSptWZlhkm1RQHzbmmQ3BTLAKClzf
cuKH6EmITX2ma7bUbM9DZtDtR0zU6OFJm8E2oJaR5YRyJ9yOxZtdrpHU2acvQpalpSDX6441R51T
VyNd+7npwBnQ+ZCIiSPYb3M+QTf21r6NslcXgbI68/B0jTZsb8Tpdz10rlSYamuKLtikq0vOSX5p
OmciswFpSlOoxYWai74xKKiuMrc8VyG4PFPJ1d2sozuXnZdELWlfLpJTO+RSNfS6pUakyXCL38DF
XpFmfOXI/45WpTjzGr/62Ww6Hf2DvTCAnATBv1Mbf6oRfMrYwMCNW7JArXqyb2kn+dMzPradmhv5
qWxK96VzyrMldPfZZokU6Gq/02ydPAkEkJvBBRYFQD7Z1D251r60nJ0qRLvOJV7VuO3VT7wbdz6u
mNobymAluZNxvrBwXaMhJMfsjki2AHEmBnq5eTfnFn3RKJHZzIDU8j4Oc5QDv3FcbsOxJj5ah3+g
EdOZZHr8jdsNarumVQp6To29I5lHK+xDlyBpi+Y7vj5DWjPmZiiiHbzuaRscE6g8JDqPJyI6NzrL
o7myxVmSOh+OXfweG7fZLd9Hl6akG8PLorQZhwcQi90+Jkoz1pC3ND7K5OVbDEVNE2YuTo3xpxha
5vHz2wUxMES9DPsLZ2M7x+mVR03F7YHgIT1/fVnCjvJj5QflYfIHTw7JMSBJ4WA2ogM1War9dgQK
sbLk3LueyLPrMPmSjMujxm1pC9Jw1LR+IPNTUYjlTLLqWLT6caFlLptybtMFWfRqdPOZ7UbuTuvb
bwUSM5z7OQXQyrEeUUbIh5l17T5H+OXTl4Hxl48HW6WLuExXjNTFjUlLI2UyuF5iNkQvDFqq485O
bbKwZ1AxQOUEwySQytK2fse4FLG0gdMy6SDOc4TBImfIIC9tdMYnvxSvoyRnRS1Vr3FGSLaB7prU
cEebJVK/X4BXTmGLdzIwV1dQ69V7rpD6XLZUkuoqOXadhrrKLuY4tAgFowMVPAn96Kk1mFfSo0C/
jbtuSvbCmMWv2X3ZoIckJRHJwnyOulr0MxUCLYHedzusn+O1Sp3ssAzCXwMq4UkAllL0Ist4KoH1
KdqArG6ox6/zeTDdbNfkLp5vbSBpYJl/VdVv8jPDvdKo+sWdNwgQ87PdK/19EIjMlqHhi8NWWgjL
UJvod7jY/DkkY2wqrTC+ggdIMtcOSUDT0qnuC/agQb4Ey2geBpXS7C/C2qtNnVxFbZKIFGFZytLU
enING0hBZJItHEvryfcRBzDG3QmTptDkVOlepJl2DbBO4acF+hiMXUh3+63i4vjWA5LI3KT20hSp
v0m/h3Av4BwJVdbNhIxvJ8bkhzQK4jppuV0S+tJ7uc7/h6vzWm5b2bboF6EKqRFemaNIBUu2XlC2
7A2gkXP4+jvQ3Oe47nlhkbS3t0QQ3avXmnPMyf+FJix81fMhfnbIjkyhQ+0hjYWrLmstYme0yLwC
CnTO04DGZGE2uAMtSsQD8U5Izb+q93wgg9dRwsMuIvGmyreohsZhAUcbABUcJMsIiTzTk7psdZyi
RXdoC3KsL+qTCl1wLMt9wq634E4jz/yeebp1UCUM+V+fOpEJR0GL6qZTVu5sWSPOtvsh2oo5b7CA
M6Doc1rl/75Z0+Ex93GfAABRK5dY3qk1YvsExo5nY8FXt5IhJamcxB8zOtp2aRFuHpX3QjQfA884
u86bWoLUQxc7/nqsGIDFEzkwa4gJx9Yx3VOtGf/yzclwDPZuViMdwbP5VosvHD3ttgesvCGrxb9B
9NOvfZKsRUyNDTE2WVnzYG/FYow6qv+N+hMguRlyxlNnYsuCLefhIrWq4GTEjN7GMpE7X9Nf9bIv
zmYs7bvbGn+IXO2Tw2AvuEqOGHc0xDj0x6vis1HagGP0gmYvWvMFJm+wtycE9YonDqepO3LUcLzN
kEmd+WFhH+kLPaviIxZYqXpBSG5UEcyBL45QC61j+jXkzxkNj91M/PKZHExBbWcxlViWr3YYamL7
2L8Tr+qQLcHnmSeEPJ4fAmRO0mpDGEZN66lK36F1W5eqLNy7KdCamaOfs092DrATeCxesIFJG8Fs
EY/8opbRwhGb6A0hcPyklge7jL7UxYtqWr9tZIc7ClH/riXfa4IWr/Apnvo2bc9M5d+B2XCCCKu7
MDX7bpr/EEC7U4vlREtepD0btPqBczM1zhXAEBCB9OGcIafL1b8ryp4rl+y4gWxlEddnclnfrOXT
Bu67Lqm8nTg0lmiMXwpk7uh+urMilLt8OSDmLPuaeijaqF61jYyPbeJ0b0lsPc9R2e1tdXAkHcEs
jLtLbh1Dv+X6jDUC6cyBr1hCexJGBOuVcMpLFAPEM4kEXeeuHV57dhGq8vS96HAMDdU8rxKtf6+d
QL4Z+sBf18e1OWAjyEm9x02iPYfRV7Qw1ysGHadIlmccEPqTPafahuSP4IrKEiwkISLpg3hb4Kwy
wmvRN5Jxh/Dew2R4RsEyv0RSbLLQj3+yaHSF/qoOwZElPbo8mb4WJRpF1EbTp6MbKY25OD83nb6G
rZ1sSGxJ30MiXzfFO9Wt8cPCQIVJhUmZVh98JyEVpvLqy+jU3wixLJ5mwIsHHGEfVpV9WLG/6RZi
pIYAcyXlLM5ByEy9WepJtdF6lcHuaTXP8bK2qQUON0a9bekmrA00pNcw983DOIw0vTUTtj6lMEjP
bEcq36ExuAvIGos2aMhPbHliwCjSf87oEA4mwdQ38K4o/YIC4xGv8q6OThbW2xQGwZMnW1plwr2P
fuuyxQVY+ItA/0XsNu6PISPHqLVf27c+HUNgMlV+d0u5TlpINebr2IVESdJWvPZQvB//YZO5cF2X
ZTFzIoAOJpeiimb9KahI4U69Ho0e5IdNaGo/NL2HWhJ+j3TSQCwDX04GjucQIf8/OoTAHyPPyflt
owCuFw/kclE4TWlI9HvuotoPktcsF+IF9Yzz0hQZWKcRbES+7F8oWk+B5zAj8Kqvoorjb56fePdS
2gdE0fE3aQxLVUeJxibIbC8S7+A5l2G5+KFekdlsQQP1mrV6KQwnXpPhIVe+neN+QXQUVjiY/q60
OkZ4jMrjMZkrb+PX868OtFdq/Umj7qUgr14byy974V9Td8DQYZhy6WfoNRxdsYZh5j6UE2Bj+nT0
8amaowkbmb7kks2MgwgHOFbxYCIt7AhU6dtuF4pIe/G5W1W904b1pz/51ksDGGPrM2PbqpepSdqN
PTDlA+jk72M/+0h1715l1XTlvhBv4+z/klNSX7ukjLYT5Om9U3tcPJwU5wm18MFugeQHPYkKop/e
kJRkTK05GSXVtGCEYgbgYXpp4rHZOmGOXWbuSXXpv9VjWl7AF5zhydT7ZGkHTeKLJYG9h2TpXRZq
6VOMvqIftf6pNvyDEJlxYPdm6Cdovos4egukyJ6T1PouhjJAyeuGR11zpw8vYu7kMXUOzKlei6Ud
GditeaFHBm5V6w+2JGJnDibUcGLiP5KH2gS1bxzQ6Uf7YegJ0ZybP/zA3jMGymxfRUmxjQWSV7WA
h66p/2JC68KldqBD0xVGCqyD7k7NrDpyYWgyTllymbEJ7S3ZolYm0QWFvVnsTPpvh8zUCvrTTYNa
BNUsQOD4xGJYAYrI4hOl0EjL4CaFzDidYUvtUOw4dWx9oDfGjboUir0XO7e6QQfM2OVPUfaHtGn7
+5xkAI075ikcq9x1raXV0Rwkk53Ueuqi6GzN1Njqe2E4YImDpXUH5HZbz8QBGbSzETpHL2H0Ry4x
s4Ue5HuTDw//HngaCNXxOjPFP00xFedyzuvDHOjibObTu91a6XMOJmZnQOcBv0O0Xtj31G5UPaHJ
9hCAk+yCDHWLZT9bpZugh4JuF1v2TwqL+pLPdXNRzzRHEhFQ6+bajfjaSOJ99v5iK0d0ix9av/Hf
zkZI4lIA+jYq5/nJbi+29gFlD/RPaV5VIey4PRY8+s7mcmizluOoNyYSEjD9IN3N52+NSXn2WDps
wYcaQp9jdhJ+eHQRiEc2maVl+h/VsHQagtfx99JPrpg3Ep16I6ZibMntSgOHS9IIbT+McCHqYZab
MgYENEqtIFTFarwTFp4u9asPoK3WCT7X3WqBmyvw97BAwjPDrFG1j96aOtFfeUiIngZA6tueJNtH
GFBddMPWaKNuPXCuaXaDOeg7daqwCrfYzZ2QKCkHeda6XHLcZrJIZxSlMMvuSGL1lnvkTzf5X4oE
bzVAxjKdQnJ2n2w/eC88Gy6+7sp9jaEtBvW9JXWWZEDyngiVAqqhHuKlR0WX/FeeJ5Aqob3dc/wq
eBHI8KYoi49xRg87Z2C0ERUqW1Ubc4ih31CCwodFf0gGXIy+QWwNkH52uDZ9iSOCez0Q+2q/HbP6
N1L9/maNBhrpxg72XQjhXdQd2uoadoEkRmGdBRR0m0ErIhbWwlubuVXfUtAgDDKe0sTzLwhQ2efM
Uspm6xUoF2LPIkgnYcGum6I/hN14aTVxYYRA2W31L2HlvtWIxuHjeZce/2W04XgskHM6B7v6SsiL
RahZ4All1TSQw4+oVzLOsroj4BD05gjS4zkaRuZ0df9M7fehegYOvtuDPfSvHmKggat7t0pveElM
bT8TK/pOEd9s2nTgzOr/J2QJo6wHedDBcutZ5MJL403QnTrZS/lW58XBsf1iW82YNwwzfjWp2Y/V
kmGJTal93AN8e1jbdctZq39WpTh5k/nn0S4wx+J7GvfU0WM+AvadiTFh2QRX6wzveRXdSwa7J5O8
7TWGuHEbSJ1JRhnjLZyLc+qmP3t3AVxW2TLJ7IJjLBqgWWb9Its2voc15qflCFqmNP1aOgwrbahh
03rYgStNY4rqcBAPtDA+0W8wno1W572yvvoONmZYc2tV6PWF1x4dKP/1WItXvL0oNmNrNXb5tDPr
5pefkx9AwOqPpteHtQRcwQC1HK6N5dEecm1xgNbJuCGrt8xGgk8glr8iKh/DYETih8UHh80/KVvt
appn6zTFo/UUSutut3FDhpb0tpXNyQDGG+Lcpdydq+5Cq9j6VgWa8yTTZxTH3SprU+2ezvRrag0h
rlFi5VHBrWY3ak9OEm48R3xrVRSpn+avRmaSDef28ffE5ZANMNA7eS1O3wkEaOSWxfrRTIoytODC
o1ll1lpwCAofYnMqw6PvM8+O+m5xceDKmAfji+Fq9mZoWnHtQuHtSTMZjiJHJJLMKfyZKCcMskAq
EuOabg1c0zb7aoBqzzOKTzPP4pfH/xMh3lYvfDio8H3PEayJG/V38m1BJZpFflWVspGk4CLHPNn0
6SYeES9oOlZOdbopCBvfEjXvMb2hl+nGGmo8jmUb9bLpbPLQk99OBqjTczXn2s5N+4yU8h//WG20
viXzEib/u6nI3xCKsDfYH4ClQSEsT0BBEzgxX9rE0q5GYfkz8ghmQ23kQJ7jxBj+cpexgrodwqxK
4S8sjTmryLFZJARI5Zn+iR3W+Y3+BUqU8N7cqRE7ZJPT0+M0ufSzazDYMCXdYfVIW+rA4H7MuR6t
Z5AVL1k6EtNKdSaC4bv6dhpRwpQp98a9CkVL2qamtJ3Kx0u4o/QpS/DYxcgvVGLY4dN5s2SwtTtM
6ok3fPBvypOkX7ILWC9PUSx/kk3Rrgm7MHbRcjbXk86/Ufi3K+GLYg9vc26ebDvmTE06gp9H15oz
6a2yYjpozvhblqY4Iw2NXhO/HE5s5TRntJe4i+ov2GEvWj/UXxNPBhnX6yYGcJKXxAlD92Xs6ZA+
5sx0LcZ5ZYnW+sbgFr2co/Oe1o6Am4aN0XEuQ5Kl2hWi5eQ347tfe8NsnA2b/oR6xkdIakuc/6pY
BeiAoAj5OzMekrzEggUBSK/EuJlEhuW/XoIQQ4X2i+6T0AoyNkDK1wlKrDzBIbu04FT3TY6oclaN
PY/YXrIeMzlxKV7eOAcNzOt5avUczL2g+TzROS+IDOrA6G5r7KiIXLWKhtfwEi43SCkqUsgRlR/k
VGKxNHSwCIlrne1gzA4TdgFI6sxmHY7v6tYsyzpftCoEYeqiv8CMgkfGFjxcSsjghuOcG8vEuqYb
57/fLjUomRuKuNKLQUUuYUUobPiawxpf4wOLN3FZkm4ay/HP4LDyqNMztaK34mxV7bvEyHc6Fp9N
5L8C1LK+4jcES+K3h1kq1gL4ztLZe4mwXx34HmezbOFGLydiKMTFDhW5j8cNMzd2DaSqagYHjulo
yPIP1s/6TdeNNbMk71m9YruZgTYAx1Mv54a2HgArfYsIjhBci+YPMKLmGeuIOAiHtnQoZE/2jm04
EGE6CyCVQ1jIf/Y29YwZO3YAtSCOOuSvhpQ9dXKiomwv3VA+3lLvJ4io1m3Xk8fgaO7574OTlCjk
m+qDsjriF+aV+sNO/ynmH6pm0fMQPLqvSZxCdnBSJ1T80fG5Rgmqjqog8fDIUqdvTCjMlzzIql3S
J/lrWfQ04/ki2EfLiPu1Gnn9fYiTZpNGgP+FTr0GhXfV6Wb8vaxAHjQ6pvSkNe3b2JgC/0L8hdfP
OFBrg4oiHuoR1aZhMORkslxroM0RbI/I3EaOTsifaX3og9ccAShukGtP6KY9aFftWN9lNLa3Pr7/
fUe9PQ9YpYqRjZHOfr+xYuZopGrDmeR40bPF2Qdn6PSdXfr2wUebtUlECyLCRRBg4ePZwPmB8lhI
iHLdYGQ345lZavMIHKyXZ7VbZTfnNclt95ojCRyAamxyjMcoXlAe0ySzrxGxzODEnfmzcKiPQ9EE
J0sLDOjJ6AWUQoK8mYQtIc0q+jduWx0MTt4HP3aJOE+HfDdmodzwVUPEIsN2P6cefZEupG6IArBK
y9e6LiJ740SOtaNLKF4bm+9MZYe//G/qVrGJIjF2LOIhOvU+etLyrHj2RLkuBER0tWO2HhPewgUv
R8wIvsxBXrXBb58Nrajeydab4HSuxoZOgC0s8VoKunlAeoB8ObpgEF+MJePD3ruYSeYBYyST5+/L
uIQeS1yAsYa9RKiOusVbsmqOqptf8VufYEg9gTIjM0+O5QWR/zzIPWlw/FTEw9A8GbjoUZQa9FNJ
mFUHN5fs7p9uoVPKt/7TaHU4w5fFplsWn85BDds3JeOzwAG5Wjl4VUXhMsIU8gUPFwTRtkCzziun
CsB5hme1VDXqn1geUlqAeNngTKo/mJicYJ7Voz+jxfJEb6HdtEUu+WeX+MEcUySrNnd67wUY3kWO
fcxr3z2zIxYywbZVF9YLTGAaQXJGD14HyXZsgMQ6c3dJBE2f1GU6N9O1orRgYGn0HPObppNPBbNL
3J14g2EDUXYBmohuZpBx5IsaKNjoPv+2wdN4/lG0PyqbT1CF4ulT+YlKaTynUrTXoAtowyVIyWgO
kK1V6xQSU/seRrSSwv5JjkX2pps6QogYUjmnPbj/wrjFsS5fKpQifjY9d3JKD4Q/Mf6OTVRtHLuu
hdvIkxE61dYPG/Nmm/1HNEgcL1lfXrsseXVca0YD+CKXQQ59xOqW3xBH+/zK9ABQeJ8fmqmlTCrg
XhNR+qM1EXOJlswnogb5bIVV/XRxvNeR6dCd1c1vo0Qeb5kNTvOy+La0Ews3HN8YD/brqTF+oRBB
L6IWqhGJ0Ihondgm7t3oWnWv1FewGmf7KPvgTzIF8eOEGRCmA8QOVX7I5qIUX6FEfQxhx77ObQ/4
LWGcoE0eJjKmobmDfMFrZby35yrkR7Ff/y24mJtlzYLoWP4a2227y2um5yA4x+tjwc8NN3ke5Vwe
zYKGTJAW6dFeGAaqZ11isl5neRKv1Xvm8itPM2PPwRDeTnXwtQxDWaRN1NCLcd9nia1bR9/LunuE
0amDJ7V+hm2q1La+jjhuQO//YoQ0JcCxQOxwQbtXZvYrLTQI+R3NrgCdqMrSnecQmmEWt9u/Uffq
WZp2M9OqXN9UTFcuPW2L2GoPreFwpQwRG4ceaXSelrdgmc+oHgt/02MKLwmlggYaMCs3k6esKF/V
984EzE5i/dCt0iX6i4PlgTth4ITFqyDqiPYg1PwhAgkDr9gn8fyuu3XxpFsN7p6iLBGTJyk4soSB
hsHYQoKBXQVKz+Jix1TPSgu/cGD5e5JDHNylpX3wcp2qsRdPReXOL2gStqU5XSEbx2s4KeVHjb9/
F9gZYvkgA5zg5hOBfMg11EPsGAZ0u5lg5/++F+FEdu1po6YUyVF3WWL1GZ68EejyDMc42zSzRocj
qCVBbDFRocsfqJd+QJOEmkgp+HzIxawDeDh6ccLRCXtoefAYJT2eqZeOlf0AoeDv/74fRCSiyllL
91OLiR3HcrCnujtRiwcnG6DUGe4zpwDSCa5Gn5KJK5JPvfHaJ3VnLa8EgXlnl7hoNXWaFiWWs4Ta
mhoAW22MloTqObxihwoP0CDf2knk0SaIECzPuFPiHl2+w6DswpimOqtlmwzbeW2AIsQLs6yBvTnQ
wO3LQ8gQFekl/8f9gM1+p4SHj4BmUC/VtlrylEfj1AQx+ZJL9lOQMH0OmwQBohve3JGIEa5nPKXd
O6aA8uzl3kGdPlzv1ZZ9SfyeeIU6bJ2Fm4Z3p+2iC5Jne1WWdg9NKJD41wikLC2EB03dwahJkt+9
BKEM4EbAgIXxvIxB4hCLCvCO4djRVj+XBv7XCLb5ahLVcFAZ6+ohL3zj1NNOz7zxRS0jgGheJJrn
GF7n1asCJn+hRfgmet5w5+p6TjSWFxMhZKJmLTm9tHTV2rc48eOLKlrDCYyC9I31GFTlD83HB1Py
vZhQpF5Lq9+HUemBcb6GZu2/qVwoO9H/6ZaAr5aklGNQ94i17bw9SMdO9sKMvZdHJPBsU8qOY1le
TVsrwVwY7udYhh9Qn2/qS6y1/g3JULIah2sQJdN3L89NAqYxgQ6hq//gp3pHv/O7jj0c7v9PEvj4
lkhnwH9hE60W0Uju4un7FKd/1KV0qoK+amo3Bz0OnJsm9BTmX+WdQH+LNY2D6cwMBjfiBgRF8ZwX
9cIhMvBSDh1RaNQ1RHZUv8xgzn/2wxvdQeMXJnkOz4Ra0yOS85PIIiC0HMeeyFYJDure0i2sA15D
EpZ6KZbKHbLY8xSYQGRIRFnZxhDdxowEzlVPisw5ZcuutNrdR7DEVxCy2DHT8vfypAExcWc1iVdu
l1SHZiQ3gGyhGQce0XtFHB8bPdT+eF8eQdyyGbQ/y3sC5c3KsUX8ipb5kLBHPNuANFn0yyXWgJQG
ldeuLmVnEdMgbfsfKrwcXMufEEzQKr8HEb3xdRqPlCSgDTaFE32NbiZ+BHnOHgciAHJGv3/EhzUi
u1WOgXu55ZP2yo75kZfs4iqBB2PhqDKi50fmMzhjDFHacCX4HglSOMASZFJzQscXA/UYadhkEUp6
rRAnObjdqfQr3EuAZXyTH7IS8hTlVfUemC0iBbykzEKSa8N9dxNlEDAWt/6wLnSHuHCxeC1jwNQ0
XCzhEbeTLY+cpLwnzHT6RmhJ/tLjYuwWvYHaXFVfo4RgtDXAD3H5tfo428OzRuZP9zjNQHSqUql/
Bqal3RrNumlG4m9Nr2Ymx8ksLab+Z5lNuUk/pM1/DplYMn90UbywPpiPKtwFGnExHEGGXPA7LOV7
iDPlFFn0CCnB2mdkiPly888/yUjKV5nN6C2Og38iTMyvwbjMKBy2ZCXj4VyhBNIzPrirro1Y8Bqy
zybUfrS8rY/C86ft4MCqmxcdNfUyHhB2H1sQOo1r7y2g631/HJdUPLDHnDlEAjXZK/ikzn4OGc16
kWVtyQTL4QEHCI4KGIutgV02LBkhaYbp37p5LX2OVhVr2Grw+umjb8NyD2kVb3w7mmu1DZGo+u+G
9HeTcpGR6VFz1SpatFoXDTtDgx22Mr3QPz+WcBhD8UMYDE8Y39wERj+pwus0xmTFhSTLqHYFADH3
6llYSZbmhZqaIQb99JNS7B8qYycrjr4GBNiIwLIwAUz2ThxHaBbs3/3UtaeMhNOVDxivZBxD3ogd
i11QUNTQtO7ucIewmjIoe3p8nUEYxPs5QdmUS0+81wNaO1ePpoM69GSs+quiw6adk6JRkEb7jgMj
WUdxYj0nGjk5SHBJCCIXy1gqjqoF5uag9l4ybzmRQnHa5BUZzdJruiPHBmflezrE7NzH0hk+P44J
/Ejk69Hxv6NvCe/RT7WyyjopTzRUECCiMLkPcxRs0oVs1meze0K+xsKnoRRwevxotVJ0VWR/r+Yc
55zu07J3HdG84CP1bgGJGxaaqX6JCWUMOpNuWzIjIHebzMNYWt9IQbhHnHbhR7gkm2TDgp9yl1To
JKLjpC4HRmd7XxBS8pCC91W/1fSi3dVzo7/I5ddlrp3V6JOZgybuxaw2lYfzFHvGWbRVctEhYAFs
DQ7CsL7aOaqw5I14u+kA9Bc94oz24kXJvYyNmrCJCFMsSTlWWXgXOXXpNYhbnTN4Un7GJGakXk4W
aTR8ql9zMfLfSNDZJW01rR/XlnGIXc7IrKOeVvDSvmonzt5eSVpFEHvf/dbOvks9P7g2eVFV0Omb
xyf0UH/bfgp+zNMwKtodMj+NXtSodDlmXq/VMMlcJkrq2f+89Ft+cgJLPwFEgvrxhMS/bFr5Vs3w
0oj8JNemW/VXIa1k6GRNHsN+qK4jx0by/MwKeIen8TXgmmpxJG6mQ6zzUvA7CXFkvT9hdcmDcpsB
3diIJdXUXR5K2X00VYU93CLcGr9CfmJIs6aNiE8AH8ejRPufDXksAVVsu1avd66Rdvs+j8Xx8Yk8
domxoZZYPkdqhedO1OkZL/pV08bkLZziF2DX08cwlF+k08Me7V+LZSRRDcHiziVsxsaCp+RBYNXd
ezDjX4ZUQ1rwIhki7zvESJr+UAKPv+4PptjJviKOLZdd/agW58WhNVgOwiHrriTFOvIT+D2YcAY/
Jch8FjZa4xd1AJZ+dXAF7AzYE7cEzP3NboW/zokwYAxRPZuBlBfy94hFjsuCOBqADY2NRUWVfYZF
Yi3Ae4BRZhFZTJgxJJde/ctMqgIMasdkzvabTTEnM8VY5/L10jyUFfVxmNNs3wscXK4Hhjg1kRkv
AyjTQWDqWFSvsrA0XG9AdEATEw5W2C9QktunqaM30FC75UTEySTDKKwnQHaX9f/Rqi9Dbyv0nvqN
0L7LJBoyI8qfWhlkL4Gti8uwsMkH5rn/9s7imiFQV84gUKqYCFzWrrXSaNtZ4O5Zl6zjOHLZZjcX
r9g6/E2WWsNurXkjGc6jyL4k2dg16NK2aPQnC0c5SLmQjplWV+1G9SVhF2wDdiWG1Yi+V6ox2c9X
D3VAcqXLiGqq8tHpDynH90X5ySBuTad8m/fsv0ZVvhSVZV4rJ/1BrE35gzkaih4H9V/ToB9NUopX
12tfOP7qn/58Reu+yLYA36p91JFd88Iil6TDVxHg2w3zrvzIxoa72sj9Q5IbwfmxciFY/B4n893R
KL1od4CVMrVz28GUBn5QPLVjth8pNJ2TNZAdwjlV2Xj6HjPOOJnZuk9YwXeNxYTdLnSTyFQ8Awxu
/3E1WGWinZ5JHCXUb4q+RcNknNC3J9dcW3wfRg1qc2mxV71jc74Yf9j5iP/cL2jDZeiWVzNEc/Rp
AmS2kzTbAUvU2lluas0Zp/1MdwXTNC+TJrsARsaFDp7mMmKYX9vMKhksM410QG3e9QCCAJHd/JuL
CLdb9tTvbj0Ti+p6MG4qgjK7Of5iRglA5L9vgWo6D/A1UbnVGfkgwUD/qiIyldyt4+P8EUESkj1T
4NQ1r4+ZgpzRIDBpy21a62XvI4hjANxAIMm1o4Xxr9Rq79JE8T8+C/zbHJCpVmOgKFC7vxVJSiZv
GJ7U3S+HhRrSEylg1O5bg7b49LhBEPWgtOfYBQbwNBep+6YaIjApCGaLX4eItdIg2YVIu4buudBh
4I/xsJ9bO75rrh7cHlPr0ZbioCwSMzUfEEPbJohHZy6Z6+HO0Wr5aA94S4/gfxoFHEOeH/3KyHK9
IzKEmz0PwbN64O+7+4oQKDDDA/Y0NVfr+d6vlKWPeydeZYBvTn72jxokNz3bc409vOr5vgx5ewIC
z3RpHOotKeocTWPjNdKL5OBJmcMdJZY2b6ejKjdsPAlwdlFiBpKYnNxnHcg5ZqdUUeDlhvqxJauW
vnrgm1aRH01RqMoNQcoZNyWTtkdne9SGex9C7cKSLIbFiKCjUsehP26V7W7dc/Rj/NL9Ihz6XSfx
ebaT/pKOWUP+6LCHrLh6SH+cnJ24x6M/lYRgQjF4Z0qH12kZG+JVswCSFUx2lnliOLvtqtHxfOEC
+55HTn8dKmS3WkHqsN1olCCAtQEOjNOIbDyOtvpyzdRDk1Br0kuHjLN83wPNiu/AaSM6YUytAEQx
dgosuUqXk6fRa+VFC44sUe4JI6h7Us/Ug2+M/740fA14+fKn6r2yINDXLRt/k9dRiuUdhvXp0aty
e9C+tp6TkrXcWMjIMHfneJqJ53ROsozOc2nj9xiYd8oWwY41uca+MTwJORuF1WMGJLIUab1rQNmR
+hfew8chQUvT6ilP24ta21J3gxiO5BSTZNS8pfzrA+iDcYJu+fG0lRwqWlgzmz7SDqIDJPT3AToN
B3Qda4qV9RXbi4s/kZPIaHmf8PhZDkIj/kRg0h2bNiXaNxDGBq7OWOxz9yjMN9/sp1+sjjKU7AR0
5DhyGaTE+XqyK9xWXl2SSTYUr9Mva9g4zfgzZGs9KEXF37HW7CINiX3k/kELuFn3ua/RavUfDZEa
M7q1l4ay87WOMgJmpX941J8OOUOY5vvwqjSxVtG8FiF7erJ48jIADI8DBkFHuA4WEa0futq26uBu
DGb3XJsD/jidE41foIgNaBau5t6S+xKYvRrJ9jZXpEtI7ZoLSWuWnvV2Ns3wHNuYt9SzcXk50U49
RL51UO/j/Q+I62TzJ6PcMvYopQaaINBfysJsLqqELzJ62E7ebB61rSzmilAdjPH8Fy4ePP8/luCl
vW1kRy3rt6WXJUg56aep9lpuM3CQM/Y+rg61O3RWMCToG2XhfD7ujtTHTkpOgrq51G0mbYsM5zRm
VMJHfqBIp7lNJ2edJ4N1oUK+ZrFTMyUd6cSR4yeujvxuIOHAvI12OIQH6wGI/nsGM0FBpoHoj/FU
/8HcMO2UyRarA2CHpXjorUKu1fy9jIV/i8nzYJhtJmu9FK8Q5mMctWhNVWxJC23nQs78Ez2uLgR4
A3Ybcap20Dk2b5MeeZBJDjimPc4gdBLJkQPXpHp2jpf+wm5VHm3mIHvinZihqklL4xJcaAXjakyH
6Ttr8ofvMdFMtZksuJQUG73PnM3sRvzWxqKOeuwD6KdfVampth28oRTdFCSORfKumjCqeWMwiZ5w
jXpgrA4L3amN+rmMzXeM5MmxmSvzOIwY1sKwyW+qJYNQrKJ6n64WOLlPy0ZlpeVe9NozRdzJWvQg
EBZtRzZidHWb/i3zAcP7NqfAvqnuoSCqkmvTXAMvIiEnqWAoJW6xRRHUrIXWF0SYA+YkEBaBHpYT
qHqdN07fJfmcy5VZsTwzKuw8gjObiHBPoz82aT99hmb05Us/u1h58mgb/+0Mi7anqeYEFVGseLY4
cM+wv98Qhh2qsY+uMKyQ/TPBXddjXn4A8QRcietnP7qQenFEoerSbXwg8Jm8ZiZNPZHs94V3DLWq
vCf2CB87x5Pv1+2M2ge/1b/HXxoBO003+v0s0MBRfTAZ9OpVnsn2Lc/MjSGN8oTPI7sXKcfzRw03
ZTMXkdFmbvnV3pnschM0yc+CwFs4gFp2tx2Lqxa3FIqeRr5wQzXughZ4EfAkKEhoVagbyZZFtRmt
nJg0DBBvbdYQkM5gBowHLYywGn5XFjgI1Qssded7JTkFoRCY8x26wbUGveDSGMh4Q7Prd8JB6aFe
Fq1hI4aSqzamtFdD2Tkt3Oclj16dw9H5YJY0jSe1z88JHGeGpugWOLkbBEWki062jbJxw6oLcQzp
COER/a6tOkgOlSCRugnlxV70fJnddAdjZqS3McKNEtUNlejwCxTWpZlGhAFLczw2S6KA8k/N14pD
taw6MAbdqxICR8typHUwEPF3/lTv+xd4QzWMW3SDDpaBxfXPWSBd5544WRnKJPWBkiTW4FGuDzZy
nH8r7Cl8NUPQ2FGKn7OKJu06xS1CpJa00Kvrji5cpoaTA7z9bUmy2kXNz9U4vSqmdu1y1gCz6SFU
84BOI2Xsj2ZpY0AUqQDTZYDkWn50NR5UK2niNh967r45Udxc9KyLGG4UGM39sd0VjjO+FJNekisW
lj9GYf377PHeaEe7yDQFoN15OucUVa70cZghGGGi9MlNH26AXrrnYUQ8E+rh90dhNxZ5s2S/jZuI
reJCFkK/jSPmD80ylvDIaNlLFrv1CPmTbps301PxM2utOhZeH84UNVGICi/4ICcq/dajyXftzPuO
zQYAiwCDPNSNdRUTnj+jysLXRQ4NTa78Cc8nujEm0d9DfMNoIU0kjmP15iUSj3oJFIYG47n1GdMB
yv4/rs6ryYllXaK/qCPam1d5NxoPDC8dwEC19/7X31XVnMON87AVktiYkdpU5Ze5chOWlHsF0mAw
RE144fs7aoj0DxoiBGCMDkRLhWnxvw9V7P99KfDnHLA8mDsdXZkSNSqRBg8GnrqhEJ2c9giGxTYg
fravU0hZ5M0X7+QJvJIqMOMD4uQi4IHbbdwX8rJNrr+quUUiCN3jHtn1BmRYWav40Ja9p+/QuGUZ
uU3Qy+qj18UUwWYNxbcmHsppRlxLLIC0uf+K8XdEdY1ZUOUBscax8foHqOWTl1hHLaN1LSsGOQqA
4XesyQhtZ2k0G+sgWLkdZdO8ErinbK2q2WRL5gB7j/QlnzAbYXEIlhEsJ9KWemhleHg2XeICMo2L
XluTxu3EfpWGWMNewJqzEJ4Sh8SKhc1WvfSddj59sWKcmsqujiVtU9ugOta9hBeNzdFn28q3NJbX
ui++B7X7oG7BwxD8xDzunDu2RUQ70wOfK77CKRpxG1BzpBZGaj2knnk59/Vx8oeN1XabzvzwUfa/
B0hZ+1nrnXOv5/S5xKAFaVxpDpw0aD00fO0Wco4YdiGezONXdcNVB7IXefmeDpl4k1IiyUzTtH9U
PpvSZHkeLfPKbiN/q+bFuzle/sttuuiBmXi0r30HZqTVDQCgsy2jI0FJ5MBFqZQom5Ay2gaHlMMg
WZ7nRdX+1DQfyUq+avwaR3yW9IcelCdx/pCNi0yPcy3bl5VzVs4H5iXxFwuxais0uN2tj6+SHcR1
oSFmVYYyXhG3NWH5nVZYCAqgq5L7rHxoYpGya+r6/r3rfyuNUD2UjnhIaFzDU1jl51KPq2syLA2I
jOGHWjQGrtVeq9H5FXISbtclKNdfhtQkU7YUMrt35P89zYgyRypKsBWcYOrZvweTuDjNSESbtGK2
njroYVs6Af1DLI3BrcHAngTuhNj1n2Wls3Tmu7WwC57+jGExP2twY06xr9O61BZf9WGAHcr++GY5
AGCW3CivXey9j81gXrKc6vbQZHeD9feD0BG7TN34jCIU8bhlTGFRRHb2qI5/EVS7aZLOSXybFo46
RoIDwrAR6cIXIqctQkeCVakd1wOxxrRAfxnmsnzyA3urXuUoTbfQMKuTuu64BTK4XQNUIpd85wM/
LnVlnpUINVnNX1qAetlf1mPDwOOm4qI1BQu7bkaBmmZO5f0Q9NlO+A7B0Tiq6WDWqg/KHexdwJ3x
PORUEouA8M56n8EN/+XfXp+Kn7LexHb9OWA1OzYWgbTcFL9rmWxVD1Ey6Rc1gCRqjzUJgmbSaO9T
NkSH3gQG2znTfjRa/1nHFIwqUmV/jculrm20wA0+KjtG6omr8GP09LNRtuDw2vjWQIt/76cf6/RO
x4RQLm73pwU+rgfI1lpVaQ908GBXNmb3sY2/qIUcpPHo5NHJtKlHNyCxn54aG8NqjXQFwwKWW55v
lXLH1ROBSpZqs0cPRq7NvU6TYJELUAoJd7G8z/b6iIdSEkwcuctQJJVlghu42GAPuhSvobBTLAnq
bKv9vW0EH3E6VnB6R2M/Tc10HPGePYgwDx6ommZSCe7Jq82awE0jrhlGEDbl+FGEmY9nldbgoknH
iYXwYLEECcb8WzNW1rtXV2dNmO7X2PNuIrScT+LMt6Lt6WUyvd0gkmY35V+hTu9scmQPuvw3RR6I
FSf1GTrJl6k+SM/TTg0lg67Dyke88uZrSwd3IpvP6O9O7ZbvjcWErx37J5NGMnJjrr+KMl2K6yg2
UNWwrULRwbugHpQ6roZUaML7KNLP1HJVoMQNMAJaUB3XPYRrcqTFtKufatO0cL/JWDZbnk08RyVV
BdA7Y7hMhzzCGP93MIFsQX4uLZ4GO2j2kUPX5nrIl+VyxDkKx0ea0GLHKu5uw1x6DqhZlPIv92B+
3JLQ0tg8QhAEpUMd3D3Tq+7kSUdxfhWWB19ZGovdVOMOGhOUCaU7xKFbntaSGUU7G31zD4yUJWdj
4r8dauY3iwWBNQqA3NGwVA9sh6EbTACKbbNxb0bTXQzkp5OyK/9zL6e1ji7j2zE3SSsRfNahv1s/
Gm0cMVl7CZ3y0dhfg6ozDusyyJ3BpDCVyk6lIwuSprkgRRd02itLmXb7/2a5NGfTxofIgq9YXM3J
sB/VQ+3MOL4NmO3q5UC2K3fd6jYrEgmrPPo0Eu9ruFTEnTvMo6fCfqp00z7+EyTUs4qI3MaY8ZQp
pVfNDHR2QPXE36fsmBN7m/264tNcPdn++/+yFNZF6OVndaxEKf/01qACpgGj04bYvm0rTd9qzd11
MWvMlps8tDvEcR0l7qt6lnZDQ6aQAqNRBsJn3cDp6FnWk3qwBlCtWRGGzrfYyMROy9yM6WH1FTcw
qBvbSKLbEHfRbUztPxlILGPXZ3pz1ck1bAPWW890WFpvauzh1/hzuJRcaz8rD6VTmNekkxUN6HFI
JeZXJ4q69zSN2bJMsfmWttNbLz2IyFDDPhUj2xhK6KOtrwHjK1tRX/06CvxtnvoQyH2Mt0YlXmQe
/M74L39LipeiBb1emOHwbbRwis6Qt9Zn6j2U2mEzyvfWZ3q6Gw3wxbBdE9pjb+sUFVMrVZsoZGyi
k5BtiDlQfB+HD83g2Bt6y+gw10R/ayf/rYX0c+7MyIA0/p+krXrmUNTKshK3oEn7koj64bWlHPXJ
iev1lWsV9Zad0jxjc+Feh/kjBU+qlMOmJTY+m1hw1Bao7jhvGKGEO3Wc2nPJslP+P7fSmAotw6au
3YOkBofZ4RDCOP5b77ziS4urmj1SPzMNnX8bRQ13S0bI+xAmR7ewsq8Hgo/wPBKkoKXaVenydQnw
s2OQq170CHtElFBT6qF2MHXFKc1UWByaCXebZwnmZ/IS4bXW904dHtz1wcUtkIo3cSdakgis2hpa
CKyWgaCyACYCw5K6j7eWXVwK0P2QeZcyPxG8I0rLLdgGkHO27Nz1ViwKkS/YKJb5rRuditm5pHO3
A8sBe2Y5wyXpZPqTdVk/FtEzKWAFPB/yGjah0dXmYRF27W8Sx3buTfWLPFDMJKaNnyr5rA0olnDz
jSMM86BGODOQmI30wd0sI7R2XYLh4k/dDNgfnZr6VLmxxe9IGY2yShkLrOvEG45ZTn9sG4Pk/0eV
a7TJI29B0pC+TaYe4jzInuFmTtJrgW0V4bjnX9UuP5m7oig10fQtpRohmpLzegVYyQwmCXIWtUNH
7TSsr7gHgMmU751b2Lwrq067D5PhHFPP33OblLwtnLLqIU/Ii7Rw3M92860t2fHZUuzyhUt/sNoi
ss5hZxJVlHCX83fJ4WuoJNxms5/vzP9OGqI0KrdLGnnHqjYJxtaODbm7npjc9O+RZXxoiTc9uaP7
yTVswy9Pr2wLGc5FlMK0VLcITUyvuljsC+UULxW6xXXwhmc1jK1ln5R6ltZHZgMko4ibD76OyS/S
rmpWHc9OtE1oK1rVDHpYT2UyOvBQgDGNRcuCY1zgqac11DBmxtKdZVp996BeBXQL4o1usBES+rS2
Y1AUsME8lq9yx1d0PuUVYj4wl30aZ6/6iG3h0p1EcZJjc51UnmdhDDCRqJlL85T2EjVs8b0guJmW
fwMGU353dZtuHgF6urZNcOvom2ch4Ziu3nw1XWLUK2Ux0b4r5a5F0wdrpW3VQtucneSp7NEbxv5e
9FH7WZntXWfA9s3wMej6yVZNKis9rU41Uz3us+jBU2JMu1C69RMvtjdGYT3UlkCase2kAkRrto9W
7p8m32HLJ5LP1XkChgvmQNJeVrt9UP/qad+8T8051rTo9o+1BhZnvHEKBcdgmV5Z57ZU81GqXjol
w6XWIGdnCsHiFFLNbHj0jfPWv/dT8zbHQX1ALJr2jknFrYZsvvOxUH5WnZ6emfCOJyPJvpZicV9i
mob2Zp9hSmT9EHK6sbRtzdD/QHOFuzvE/gc5XuxfDcvTOXlt03E5Gh1wXZPhNpAZ/1wuOA6MRL8y
zAc130/di1KCEzhgzJ+2MfOdh8UHJRB7LH41ly+hylgbeoaEx3vTlyKCfCORKL1RDcxz4YAScBCk
z7rldeBLfooMd09pw/IahbxVSROQWAifezWTS71o4pvgen76n2fjRIvAWEnSWBfpjBvJVPWE0a9J
RFlx5iK0tfrg3eQSva3d/g/T3iNSIi1wRA0P9uSRqQTl91U3sd7UZCB+jYF/sJJY++4VyXxXR3Mw
oyf3JZuquQfM4hqufRmJMm1wOtWPvaM723osaV9XY+VFtwkiSqdOZ6AARWHqnJRkEE3eW4V7bzuY
TX9eHHd88ADJjZ3/0yrQ9TjvbBGEuxRm9jVq4NBWGgm8OsRhr+dfaFr41o7e3R+mX2r/0Jf0W+fF
LO2ELHoxWUgGd8NwldPvns3wyP972epdDi7aKuqtb9CM0SVh9do2Q7tNNPzrGnZ1NfgjH5GfR++n
Q6yWyhLTvogaFdgzCwf4p2uBmwFFoYaXOXd5Bi5XAuQvPguu1ZICJcvBs90NRy2COVUFlb4T41h/
2KxZGEq8637WXNUlE49SQq2aP+yjH4GHj1uJ+CkIlX0VYYYlZ8SsxNYeKIMP0+2MOHAYkq7eWRj4
Xwzb6q5LWxrvxdxjFcd6DD+uEibt4clkP9oNonUxOOkmHTNCB+jPBDQQsZrslUPCOZMNbp/mHQ0z
AfAGcNYZaX/mpcERWPjKbRQCrgJn6rdmTi1C2jHRJG6r2OyGL6O1WE9+b0HTKFPiO/yeddVLyxwt
hfxo6mXv18MFy9lVs+OQILz7oS6fSrawZEtSXR8XIN8E8KB1hjX7BMs2q0NH5eDGtt1zOlcUURgB
GuB/80WOx+6wR0xS87LcMD6noHQOfejflYM4LudvBD285ygmmyvhCsPcsf+I5nU+D2sWk03evfep
kPp2LBGnsFmGxvi7CI0H+MYin76WN3VcAFJ/rHyv2HnEst9MrXmJxPA7TRwJkWQtxmKoA/OQ/0IK
7qfvSz6CBP6Tj+Ghc3uPa3l5byIaglB4NkGbgmPojRoSvLyo9oH7Oprls6PWYRAWqFGK5FUf9ktc
hHemszGZAougTOylx8zWTv7r4qUaYPap/ZzqkUhLZzCzLVMrBRmlvTtD/xZnZnj2ux4YmJPAzFbr
DDtlT81eI7yyIyO/lxgP6sHo2xAVOKM8NBXLZ8Wf92Bn3niOevE597NDgx3bb0vM+S/Q506TU3cQ
M0ExSGQAIxUYkP28ODWW+RszU3//9756Sbj3vdBSYCLSOqUe7HT5Mpe2tr4Vup21rTr6qcRYZDRa
F9nBFh0q+ag58REYAK5/FM/IK4G4s+BQI7boB7X3lzz20bLUyo9VvXOzUwehFDKjKL9ZNIAdpd42
uk4HytyWXDmejeAgziw+CVsTPqMQA49M0w2kWmPIFEX/08xTDpvSECdznr+t+1510y5tq9wJMX8t
Ta/+ScejWvQYlU19xDLDQJeb+jYCruG2AL3oDjEPHH7dGtL/t3lLEi88tG3xUC9TdXUL70pA/Tz0
QCANDZEIXgBTtEGjenHkMk/kDo2jqbNyF1TRC+7+5kGXwruNZ8tIEU4GX1hcZkz6AQr3s0unD+4d
xGUC2LrqpNOdeHkw6HWBwowHTuVhoWWlePL46qX3PQDclAZ/WsZvcqrTvQSQT3CkRyfLTzRZMpO8
aXX8pEfNRKytxToAhv020Nq5USuOYcB7CyoOhapn1Us+LD8zbiu3qN3GoTANfecGyE/gcpKtPmvO
MfHy+YYVa+fCTbjjIPnCThOzrJBFmWx+MU4R6zhBaqu3usuyuG+dD7seR3mZp1LC05HPFSZSH83u
XuqE2DuD9nAubK8YxBmLVTkqpcQq+ESfN2zvv+EWJYg/PM4SRJcNYGTB4fl7CnSm13II1sEaQYVz
QkHnmex5vINq50pHSwldBKfsYmsErmcmIk4g7gPS4ZlCDO6to2ecyJWL02r3RbQ69TO9euoWFS/s
Ag2grKcMli7M1DR76Yvl2epNgn4Zob6kMB9N1PEro2JyKQ6NYqnh/mxjMyZBx51LDeLGUDevnZ1d
x8ber46msULBGWJnuhdG4+5CF3dsRT2HWuDFjb+t3an7EmbZxYwq7xiM1bxTC3T2n9vRIoLO8fXp
G9NDUVjLJ7Jv+bMV1p+OwdtVTTGwdFiXanLLjUY12KaNx19BLxk3ZvVcI9c/KMNhCLYZO0U3PSUG
Te5qADAVgIkMDJM724KtGnXlKeQIVOEXn+DHBTYB9A7LHcFzJ9ZByGeFzjmsLOMZHtttH3jBaXKy
+LlwUbLkpgln95tiJTWMLwqnyK7g5ZyNnsY2xU5Odo4buzpllUftT0OV6irQsMzYloZNAU6p5wd1
3Z8THNtkeGwIAULngpS4O70le+rHGAdEDiyT8uonNiIR+Wx9uKg8Fi5HfGYxFHnb945wjKOfQ6Iv
uN7H9jiHAxd/z+x/c02Arl1iFouKYp9rkDj/XQSwnmJ7WZZwVxLm2fs0Y5xiC1I8kYT5+4z2Zjtk
jvBmmPuUo/WhCJpq4wxI3hynyVkfrG4TYm47mcSLmClJDO6Iubxm8czaPGJXAWBI2edKV7TX1Qg7
45nvO8rHEI/sl5YtCDvE7vsyc03Y6iHW8wbC/5GjlT2NFiF84Ny5ZbIAMKI37ubWGROMia4u+coK
YVW5Hu32hImeSquNfs7d4G+IjXWXoFwe1mS6yL8DuiBPS6fRX2t2k5qPeUMX4eTNFzOlBM5Shilt
nOpXLbFM3HhN/7SidZV2YWAqb8gyH60h7xH1jeyVOPdzWRh0LzXma293LIZkdGIEspxIng37FZ0z
t+RnUS/lg3rWg6naxxoeu6gw0metsPwNP0HymXc/zbaOrtw8MFRIHPuchenNa/qG+IZ0dFGP88XB
L7yPLV2sH69ViO366dZBON1FeK8HxhNJWY2AwzGqGMOEW7FM3otIB5cB8cYQA54SOY5QxEk8hyw+
BV1EMrDfRIyf42ryVi8ks+DyMhTdN/VdGkYty6AxPm48zv+T4O5M5kHSDf3FHXcJhm8ON5LQ3Be3
63s2fsQGK8qjC0RDAeKzMzJreBiqKnobMyvfzGHym468+G3oddRnHeP+vhbR93X7R4VvuOfPOtll
apA/YkY8iJFEj9pdae6NaAuIzZFaHm/gTN8men2sOtr2WscMr8gwxRvQVarVQyKIRZzcop4OM5Po
LsOUer5Sw/CIn2phCgUO+2+quqeidakC64JcQcbYRt73u/Svjzg10mMrZ5uCpNrOof5rq+SyVTOD
zgUAhDGySYaw10S+6Zqko2iQBy3JwxsmvpMrvWbqrSVZPoEiGFiz0kd1O2PamjypVxkk2XXshstn
XOealRAMnmUFhgp61CXT0CKbS04DooNOj5qatKH+osZJuit+W5EWn5qwdO9ZLkwCX/yguTu8Bh5m
c3P44qdWcFfeWC4JwWM2jF+rirQtId9gs/rZUI+cW6vdwrBaVkP1X0k+WPpriVsCjXLJfnWVcWT0
lT1oU9jfhsF5mWhX+W1DyQm74Y0zHJtEPXxALiqOywihK0qLo9ZM3BT4djfmaKbPc+XOdGm5J3V7
VQ9jnOCoqUh9puWPuTOajVpGYDjCdan81AlHmTKl6hlxePp2/XHbdHjvlN2B75D5KUu/TRQbUMSk
yKke1JdoGGiAlW7U9MWRpx5iA+AMG6TwkPV44hRQVz2YU0AcPSk/RjuFuSqtNR4mintEAMrDNLvT
9JyoUxLD/dfi+DAVqEMqsAuljp4TtRX39KTeodHF6XxZJ21IxNTFYLMuIQKtRpCoy8gOA5pnVyXR
2xJLrh486q2gmCMHDlX3R0jSTxIlGg1t83wIJOmnXLpfkbVzSqcl2YF53wFovPe4F4Jc86O9X6MI
5R04D5iJ/EObwLvFDt1zXVWwlRdp/HNpl/f6KNI2+1H27S+GENWPJazuffBbeUvGLs6udh5L0GBg
3BJPsJ/RAkLEq8GnmoudRUblKrTcedDelUVBPShLC4WnmFs9qu9K8Lq7ZBb+M2I9UWN6vomEcW/H
Ff1KVeXCnWLmdC+DazllMS3X+o1uFftLnYlfoyserdjvbjoy9jlepk9lN1f7tYi6tI2Jl+GsTCOt
VbqEavph18CqV/4lDAvhMQGqtIk9kfwUFM1i6ZUQGzhjdYY1wul3qUuTpaUttzFJrScx6AtBnPwX
TkXnWor8QaU6lvxFCcgpYz09/MrFdT62cl9neNwVKysvVh3TCGmqSR00caUPBHhmsA/IlOpUgKLi
2ttC+tmp1b6VVvqxPCLnz6+m6YFDi72XPh9OfRWIF6M2wsvYRzk0pDLeW8HccHBRAZKP7OLEPP7A
7A9mRqt/TKm4JmMNWkFO7MvZMaiDZIWvFk0Fau0GF32HeYq6qNVXZlb+i5rL2DbBGwhBDGedamPg
9r6JfsnIgktHTkuyokht+1ahlBz9pCapogYpQu+uZjeg8YLJoCMqi0/FWLtbJCODurLJuUwLfWSE
HYAN5Fy26hnjPQ46WQQ0J88LQzaS3q13bmXRRh0Qbt+op0IWzeSDjZKTU0+00fPkJzcWtB5qi5qQ
ViEuDdoX2+7Zuo9oi+pl7PMJe1QpunItzooB7/hN/YAYnT6zcE72A26vNXpnS7rcqojSXT3sRoea
K0+fH8PQlj9RlISUIQMdU2uLzABOPdd4+6CQSeyh0FoQkGZkHfDwpnu1Hu2oSg1BF20C5PWTOhzL
CbFl/VsWrzH2Pn25UqFOtDR8NhYs0K7r/srpkHiOtKWV0Y1gR9NesB/adOFzt/D71dXjnJVEZezl
FGP+OrWBXoL1o/BKmDjOgoEUoXrw8cWuz/6958lfTUdCGRUkqd2/XwBfdaKn8dpNc0lWwH0ZlXcg
zlgHyJfqegwUk0xP5nJxJDp/B9pX+uTJudQ3vvVjsArtxYAbtSkMnWGjkz9BlgIBmrNW0VyHtepE
/riUnT9FomPEiOv3Re5fMSvpEj+KUV++NNgsNH7SoObWM4oypTvQQ7eip03BXKpfLMfHg8jb9AtO
uRQoYgp0oDQ1BlsgxefDeHLnpv5MpcfFwEezwb95gBTnfCtM+IlqSun1eXNYMkwq1WzjqGVlcYq6
bnnPSNP+GroOKSUMiLYSdEoio31ZhpihMmj0i4kzfhuZjNUDOhAIZLk4IllcPdTTRSmFwKnNW5m7
X5ScGbbtZxl6nmyjYnpWDeFT6XMrGxp2FvbUeOd8zikxQr+LfAHkYXGmJ8iQ9aWN02yjWVDokWKe
05yPF/zN2ejMDUO14cPRQWaHczPgnAVwp64gLBitW4hX6LmHp7hp+s5nI80YVF2aupJRVZZGL/9m
PNXILWfU0ukg3HR6cCIcP4OZroYm2aDyqEMhtbupx7YcTMel995rX+uPa+yPjPvDgIH3cbSra1Y1
4at6AK/zgvU4uqtXGiwBcJOAkLog0V5rcCt/XZ1ukvQbo/O854rou5YF1UdOxubvuViCDW2p66q5
TYkR7yOHjkZfkrzvNAwgEx8UlwEwb5eR7fs+1SAbO0qt8947/A9uoekwYq7mMbAK3xPwXm8mRcCt
rc9/r0o5La///AzqGUpAXQY3x6FmRU8g14s+bl5bA8ZeM2PKaWqzfk0CoshVoL3pvu2/5LAkpR+u
rulwtAnRrLIwhs/2MLA63VFAJomynXFc4uS0tGbwXWhgEdluF5vKbEaAnzLR2cTxcmhqPAnUFRKv
1muPILdunPKi6NkxhQUD7SI6Bn0w3X0EStzfMessmRVbClm1RQ9WZo/dsok5FzdW02bHIsJwm7M2
xiAk40ZIdyNei2jegIauHrGysKYEbqyAx5PHFLhvSXzhNC2L7fzLrpr5JQunF4prXlcjW08bcFWP
LwAcqEgbGVHTyPziInQ9ax3a1arNp3ZHy3TodFddFF9MzUdZcbxim4/43bxc2PuI/eIzbGQBiUyj
hNXvcjq0+Ptukdf8cOamOKpXeqCj4OQZCqx6PVCcuOuhZW7R6Oab+mWbWLkjbfHzzVs85xgz20zy
/FTF9mlYzlREgpc2AtM/LGGT7tSyuW+1XVQ4B9DecLXMWewi8LLnNKDqabYevYGxBzverL72ZN7U
7lhNu/89qPdG6AiguZsX9X4pJwVttWgXs2XflfWMWGp/SPetzSRgE/Uusf4A2un6Ok/GX1Ob/gkL
2trWFRH/yjfX681LVLrNpajr6EazB/uZvrJJiFvxrrX6L1zuzFfHTb835M82ObG5mzLkWxbO+uQ/
xEEnQsVyFwC2MhJrOv5naS40dDPE2EWhBWGXReLbujgdKo7SJXSPupsD/CaVfbFCq71nhEN2QIki
6pn0no5F4ewWbK3XuM8o3k3pQl2FD6E1bNjN1N1wK//VB8PHXGfp3rHCAGBtdxdUeb16S+wfR52O
AUqAL8Iw3K8UeZwTO7ceRnAs/4IsugZXespfRtnlsTDS47/qzsiRHIpaU4QJUVafwJQjg56BBorU
NLBjKF+RoIxuiq2tnVWUdPneV26Z2soU/OfPwXzMbaJfcmwM8qzxetpWbAHf1fXqT2hwLH9sbTG3
Cli0/j8dSEPCZNV+rEFiM1CwvlpeRM5CeIfOt6zHrL5BfdjAcE9YHNOs1m0Gq+pv61MdJuXGOAuf
HdfqADDdPOR7lZNenTS4mreGg+ZdkGNAxCIgepYWHAIfJUeVpATQ9E5tGrvrS1d2psCyJfFNVHfv
5clH1uGNPFqQeE4KGomhFU1d9bg4tfXqa7N2m6A1vMB/+Nmo4INsNSfOcPamYbuaUOHwL9T7YsJj
zID7iUK36pDo7IcYrbJK6aZoq0JmpiXIDKmnSaXtesq97vMAehy8ORBTZS4Ov6+CVdNQJQLz5zGc
BgA6tihfsLaVdzTDs3q1yLcSwdEmwvJaOsPviHtwZyP5yZ1d5VXZpjYmk3+Oy7SyogslHyIHyhZ5
DUpN1EPoEx2nxsrZ/3sPTTqlnYJsyOA75a7HIHZq0Qj26z6sFkwVRwerZm2AnirT7yrRN9aZu209
8N0FRqGHIl9INGApfi8wfyRu9DQZj+tdFJ/IMTXT6b5MPVP3Os/uaQJwno/pYsydfyiWJb84uP3O
Fo3PKkeLLYJ+RgDz0E7ktXlOtPhIQTaTUjvwHwMLA2YUCA5MmWctMvgjgRPaF3txuEzrLSKA9LtG
Qlt2TkoBHEfGpx3SRaKOIqw/16xv3X0ZTvTQysywUcoObjfrSTun2H4LM7iYBhs0uwlaOltTfS/x
qEhjBr4k+axc7FuSV8Y+q6BmoE2bT5h/wRICa9zMzGY/4iJ/yr3pqM6rMp5NnMjSXaeH7BSweXC7
hAuTaOOb5eb6cyzQnjiUFyP9TiGlt4tmFwy99akM1Zi4Dn1NCK+yhAUfTRIWJnt8SjwiJwrIHQQE
dRPtlrUkn9dzlC+j36iVfkgN9dWd6cKup5zmbLTYwYnjn8nU4QJND/RSPIohoSZI2fObjFBZMd4n
vwkeGOSXd0C1d8Cf5ZOG4L3/90wbOwz0NgSr1dYSmMxpg76mBLyy9OPk0i2qTF21iY93vUBlmeyg
dyPn5vcenMvAci8zu6YnB18aExnnJQnK7glJuHsKoVmdM651G4/FnnJ0eMC7TvhtvH1RdtO62EPQ
BCO8BDE1LzoVvY7zCT6OO87Yh0+9Vb5pSe2woc/nU6kv3wAb1IcaoxYNuoXY+yGXFM0AQqFCYWGb
Y4wLIKdUeXEQGYl4OvvuwZJ8FWOsPRNszo9Rpc93y4A2TITgp0fsdYPBmYOVpAZ5SS5nAxHmOXrS
6/STGxVGBWd23kCuj1vE3wyGtua8jRvrh1sW72oo7+h+d+RaGR67uuVKCV/8lDNFOqwKDzZ0ZjdZ
cIK3OX0Ysf3aulWV0quKP6WOEQbxv6fFQp+SMWl7KIfTFWg1XJ+lfczFd8SY5qgmCoH5Sl4MOprJ
vkPJux6NMZ09MFVrBuuhYb1Cjyun59XEDlD/3doIT/wp/Dx/LAn6uaNBwSEBLzLT9hivIRGfUzRo
xCHvA+ehA43wXNnQJmEAf1kvJ7Gg4UTGKNRBPdaYBhha1afap6AQx6rFb4/GK7Ul+TaVHQYj2yu6
lOeXytKYlcgJpMFk/NLxGVImw26cIUR2DNw2JQ8TdNd4rLE3DB5S+gKjiQMgOY7QHvGBUqscyUJ7
NlaRRh903zyJWPvwpeOmYDB28BZRndIkZ2c9LsNVbcHqnxUYsm0gr8Rcd5xXLcW2YjR2QO9JTZfz
YjKvdPtma2YEZtpy6Qn7ZmSO/W5sHxg1t1CKCqQD66xeqLfZDRqHegDy50ndQ43sDUPDfktMWL0V
W/XztBBwmmiPOHchlAjXuRYF7Em3wjk7SgfgvwcTUNmG0Vt+tG1p54FacVaSXQ4W7NDWo7UVlEps
sIbRXxZW4SPLsv4WdfmBsbhBN6np7JyQxlBdCmCp7J/owKliXAUlMCyUnNKIdVjdxraBCWr2v+tu
PJ7WuzW9PYRzw0cn0iEdsk/eqb+dmhy8BuqsUhKR5uB6UxiDwqTYp+5mAxZo+Vb29Sj4fGlsVrnQ
v8GIJhFbw11slvsCiGtAxSh7DBJag6W7/8HS2GAgSMCYhNmdt6LkMqsOLqQtSRbG2Eht0rzlKp09
25P/glqhvcm1JUvSTSUZNtSJVuip/OzaMFWP6lm9YDyyx2OXGs2a7VEBnw5yB2zt+tuKfWVRnrDo
r+ZvZoqnDMnjAGLQeBIQLjb8zvlXRBBz1en5Uuopeq2WXjvQhLkhGr5oFucvM51XIQaW09ON8MP0
3AkjJFq9cMyXsjSbOiT1kQU+nXcKxsFMmk5HuChwPgdxnGQW1CPTcuaqwHJpDvON5E1cdBbvQ9Zq
93W1MSEvTuQsho6iT2XGUw8GfPoDPCzSMK3uXnrNAAUwu9FH3VSYAergr8k8b6PmMc/0eQdaztsj
FZ/xDMPo64EfAAfI2LpoFJ7It7wg7pk3yGGcNlnDU5lzcuDAjc8gh6CPILNXEc3J6FgPSnmPHOAH
6+EVa+4sQcXFbpl0lxZWKAZIVWAWAqTtB1qdZYEXi/zm4rrDn1ULMzQ7OGQ3aDX6BuQpnNewT347
RWNuus6376Qg7bsVVtS2TdQiqpCjZ2c/U6NL8H2OIVv/8acBGfiloCJFbIjizFhk0Y+Lmi4GI15g
3JQY7o2ePJK6TVra8DcQzAgN/pUV/OVPhQO3FyBQW6XeUozKagxr7VEx4WbXDZDnihItlis2+OAY
o9lQHNWsnPUWUEt1xmism9Y/IZV1T0PN0MYno8zexfSfDA38onLvKP4tjMf36P8IO7MluY0s2/5K
WT1f2MXsQNvtfoh5zjmT1AssSUmY5xlff5d7qKtUlBn1oLCMpIzMRDgcx8/Ze23ZvdfJQbmzU/IG
aeDkEbLWDPNrbQlJSEw9UuHUOUFqdOfFQhWlpvozbftbslC+jRCAy9J7UPMTt0FyGrsJQgg5U4nF
8Fxw+DobnWfua982V3w73iSU6+kuIeN3nfvGq1U7wbWz+vyVcEXA4/74PMBLw23CDF/JuBaOWaQG
LY9t0lFctvl0CPQ5uYWp/ay2Q9PDVUGXBNyNrHF6TSezlLzdTcAB/UpqYM8990TtJ3ZR5RrnDIfO
mS4BZhV19fAoHUwZo+RzaGCDMKCgVubZ0+pqhWSwkdF2TPrL8XNqCYTndnlULeIWMDCuTAA0tbZN
J6fEatDUp9gYqKuJZyAgaQAV6LXW8xRmI9Kv4SoinL6BbWKqHnMMLHeVqV9OD0QFaKEhHs0A4URP
qPspTkpo4UN20wX8nsa0FmbQU7nRtN81hF/EwDnf7jtGByVJfurpruur8MJ58zCHdngcHQZhKkWD
VPHhruBKpUqFK2zf45cD7XvPbP+tacQV2XP/FHqL/lb77wF9pOP98yfqO9jf27rDmB3UvmsA6jwT
jRxtGiHcjdp7VcD3UI1n1Qhy8a2uhvFraWbRzo/d9rToIRwScH1rjab/M+QjUCh5ITbqrT+Rzs7I
vOZaJgCs5Wepjo1wSeZ9TlF0zdYV/tmv6IXjY4UGZ+sEVv6iLwsYHd8kwMPxNmrQgBH4iIIau3FV
wG2CDL92pTO7WezpqBhnxqID8kmb135yoWpMDPFir/lYasO6zlRBSEFvDjqQPSTlaaXeqhfNBr6X
IIYws3k+CnBX+6j25h0YXhAa9ZyvyspIfnU5DoZzN37VST9iivFQzMRIT7JQHeSLcJPpZFbDRywL
2KWIgsuAf8P5l2FK+adsETOrRNQYV0X2xPDiU7X7jKWT4Hb/QpPQPRT6KA4xY8JdUZL73cw4S2Kx
PAur4jkDlkQ5jNxKPMQGZ9zF5xiseuu6PRHdqZ57XUqP053hfnY1TwkoH6vwK31W3125kR7L/BVY
fygrP/IJXFkNOXtnxgjyCQUNbde+lfQzdi0da6lkrtZxo11K+uO/9n35MkU+kLEqhv5vE3GTm3Co
YjwHcVBUty4KaWlZnnvxTTN4hoD5THJU/t1Yyo94c5/lExqDI7P86iOdf0K5Z93M2J1Xlcx9W3Rn
WIPJ+SUJ53qjpvSehn2+s8LnrmXhZcbyiamw2kyRR1DrlJmb+yPZNOJgqyaT6UBCRR+j65JzSn+2
pgfosauGJJ51LR115IPnx069DacPK6JLPMv9KQOAjAW21/ahnYyYx5qjsv6m+HxXde4vN22ptmQg
f81LXKKkBf2yoHyOu/hZ74cHgDUmMj8KD5exrQyhCq95y7SRxO12p4IVBisllTzMgU35wPuZlRjn
qE+qg7DL8+CG5tGu8cFK6ledAXkilcU8OfOycl3b+j1NmielkYUTAteyEP6xEC4or8zUHzBmkzOH
jTRlrz2oqJeiAXjeRYW+Q15srCwCUVeG0g6Q3F7tSxGSiVjVPO7nZdu0g7sbY2uj6uTapkENstxB
vUSnDBzumw9tY+Vqec10p6cyCZFgAayCKxY6M1l5Ka1/h+87dDHdxmiexhaSTuskEHTAZ2/IuuqO
FpV6kqZoQ3KawaVDq93X8iff0kjtsjxGv3pESqMg686U2uppGIh9l2/nIEgJAKPYofXQNMcmKcuN
E7sI5L3XJs7oIhpo8mRyq9Z76CaqIGJgIqJvLoEeVQAMuO/omCu3sEOU0LrE+y+doJYdlM/kgKKd
DwFcGoSwfWQU0wc9oH+EECz8cCMqScnoDFu4o8VMZtbkgimFG5scUtvBzwMxUlsPZW/wnOLMXMXd
Ua7+MkmZ+syWccu0hrC6EGN8Eo7+DpJyt5u16tfRsG/BQPIRPA2sQAHky5UhyIYpBKaEfJgovXoo
bc1L03be5j5rvAMXcVhlyLmn4gTCZt7ZonrWRjvmJ1oSes9Rt05n8j5cfuCNjTFkO9TTwl2IasQn
VHZzf9wIo6jevCa4FA7zIjdboFJIYCtm82hlL6n2NcrLXbLY4hW40HQMJkRwvc0aMDyTmN1EtiGT
l6YX1hH/1r6V+l7PDkBZlla0qXXOBzRwyIdC1HON8O6ewjD/onBDU8H/0YiCLFQpC6lnh27AxEbG
NnTRGwgiA0XHnYaciS7dFb4/PaJIQ743vgWOLWdtff2A5ST/JQV/oUa0kZ3MO0Uy1BmIATNDlu/6
Fa14M8ZdYlT92nf5+yUXB6vbaiELxS+gk6n5dFs3wynPbHmAmZpTOVTJrqgXevtljoQXnbSL3OuR
dnZ24ZT1qYhL6EbtlRs31KKFNRInOX6Lkny/LIl3bQDFnIeSJTTrY/9s1zCPoAEGhzYmr3LIwmCl
7jInCq1158TVSi/dD3yB7q+UckdNWz6Z1KO2IKD82NSWty0kQFpL043TLNfK0QkL8ibzGCFSXtci
/22wB/MN8Ql2lYaJ6BASI+c2GcWjFKjnBVs8hvxf7krGoecgRXbEQ9tN1/vQE41ovw0mf9PmQXQq
4rlfI6bYqd0zz8xvYolu5dg6rzDVin0HsHmj3ib9CNYW/NCq85i/+InH9ZBYEjXyxL8ZAje3Ocw5
cbI3JwaIZRPawGCi7kxDkXQgEl2fQis/F6OGlES+i6uu5BcmpRJ0nWXqMl5QYly8YLy5pUD45Tsv
sxXqT8qWlmqcduNkyb9rSL8HgB4kv19VJC243eXK7BxbObeGl/Xtm/qqnezlMVrYu2wx9yut6LR1
7H5PrCXcu+5ckZIlZ/ZzQcK7KmSZqavoqg6EzwF4G+FvqO23ZtqSpmybNFJaMW7DtBMH30iWFwSy
z1Y0TrfRzPCo5PZJMBy/VrpnUBjJWd6E4/5wj2lmvhGXK1YrijdS8zbmBFE+YKnsI/o4YxIRJiUX
LvLJihYbAbCagxFBzlmKlmC4cOjTM1oCnN6mcxG6/xBibHkMk6VmwgZbP3Ggi6hVmpB1seUs/1aT
J3DKMjTC5BC3V6Fbr9yTjE268RsJf8ZzFaH1Ry7rEpcMBgC+Y8xnMDW6/gbioN8q7QL8knBndcW4
icvKuwbUzxCQhuQsyNdKWgbh6rlQacHJWYC+hiMmakHg2LrIrEcLHvqXXpz1aIQ7AUzlFMT1t1xS
EkfUls5wYi43QOG7eWLknGuZJqt70TaCNu3uLllsmpYH45Ac0xYytvwi1EvGJvP4SB1nU0HbJCj2
4pZO8La72r+VuAo3WjRRbFeM+M447RgwcCBYtYpapHk1Lctl2pQZmT3KhQR9rAN8410AksrYY7xK
SiNYN8wYVP9PM/L8ZLt6tBKavrwZbUYopHbV+wfPHcpTTZfjVs5I74FkrBOzGN/UVyjOkMhMAIlS
w4gvYzM93XUyWqLnlyKPMNjoXvKgacU+7KyB/bVIH+ScR18kyWcWbr3LMAGtBy1HVVltGqcYv3tl
RPBHIFno7cQN501PyYJ5KbBCd02bLt3H9Ry8AAfY3keVAYrzYbimtdF/ZSvV9oxxMti/3o1dFlX3
WFQHyBuMLcPwqErYVqdRFPCs38ezfwb7azIxZExlFTQGKRw1ytoGh8BI2LvyoU7ATalfzDszDCr2
y2B2Uv9sPJopBbzMg9MhZqJT8YeOYzuAv6onybQX8QuNw3Rrl5iq+q56Icbb+l2j98V/BRFqGQNm
LbUfNVLGV6ZnV1+rSGRbD3bxUTX5efhAMnEg4IiOUtR26ieXiOFNriYzbAETR97wMXDD90nSwaAk
N+sGPOwIVubYumQQabVprCokVAphNssIMct2W7QD5qadm2BTDQXy9l483yuWErCcRk5IihT56nlf
+4S/cmjmGE4lXcmlB8zAAzVexTmnK4Fz8GWmjqSkWz7pDDl4ikj0kE3XS+CLeNVq+XyqpeVf1gQn
vZ0/ncrFPUe6hWoNjJ1oH7KWA8/Q2lDnZSXsJWVxg1G8gQhGL9qJzbMmlgpBJmrshARG7sXlpXPt
5qFgJLYhCHfZ1gMdtLL66jhol3LTsDdx12WPTvuKUROsR93OuMEYSvhm86Yxdts3JOGk3oAEfCgu
YtaDU0QK2sq0vYaVAWRcGTYKL2vvb5PlOSHT5PGOrihCf9sHCcKi1tj2En4vt4VoKCliZ+9rPHst
olpj3GhDHqL3bs50JrRrVvTdcylQ0rlDeMF/ou+HZf6VloqeYRmQU6G7aUIWfGlX5KcptYKHsWlO
nrVm1pSnKwSebd+Zn3Vcv/eSgFUP47l1DPFSBxVqZfcwzhXDeDmmz4xsH+AoXLfWUF9Sr6nOTEy9
HfEG+raDxoM8YWovQT9260HaUQ240OC6NsZcJB+Ga7z7jJ++95OPhAN8YJE5l1h2cUL54s0kNmqF
uSkjNLSV19oPTcS/uqThL1CJ3P19t8Ns3+3rEXIBbYhMUhiTZwqAvG/1Q44+AU85zV2Rx9abTdDD
CsX4ZZD0PVHRaFQrT1gfiyieAi+rIZ/LPgZmSzrqeQXBQDrEwkZ3TrHQbqnxRhtDPCrQxKhjUWlz
6qFJa9o93UTkdGpMrudQr4diTUZLuk+lJiX5TeAU300DluD7P+HGRGpNS0ELVSYKD4XdH9Kg+aIA
YwMNYWisxbStRqtGpDkAJXMrpG+SUVfHkQ5XyTqgD2yeNNi0W61qZzRAQHfvvKoyQ6ZeZ2es9f0h
bACS+HbzgRwdSR3Ge5CbPZ2GeuShZdvpoXX897DPf1O2M8O0SGbwSocGlE+LP0REGpnPdUC0stBQ
qDOp6oGKooPzHNI0giotrpnhfZia+02pK5vc29Wo/2rEcMeaSQitZsd/UPsEatlug0ItZ7JS0D5G
M8JeWrxaNknUSc1wWh4eF8QZd65i5oYV/TZ4UZ2G+wL9iLLCjqOMnMsRFDVd9wmrj+Q/0u7vuCNU
J4wcsLDm1sQUUh5B5YuhRWuXe/E9sMUqu4atIT6FxhO0TxtkgHjaVyaOVGuVhWxcugkPto6s+UvT
GR8LP12hYUQzdrholuu9FS0cL3xmieR/MM6Zl3sSk2N/05GbcpiRhlSzFeuQiMOr2dRMcq3+osfG
vsbp0yFNNGPGXK2/jqgWp/mL4UzW6p//+L//8/++T/8V/lZC75vDsvhH0QPyi4uu/e9/Gob/z39U
9+8ff/3vf6LTtlzD93zd94Xpk8zu8uffP5/jIpT/+/+pyWbTU9IJIV7OI5GBKK8BV3Jfd9k6T6r3
QQvwbtnWSSBQ39wdRgnnqrtNQIlTkaET4FOTKpRb41OjZm+Jz6xJSu6d+BdL+Qg9zA0XzAcrtw+e
q2HKDjn8m27ltglPRh53qttdZPa0ZqaR7ryCoOIJj8jKU8yB2SAbanED/WDOkca25cz7ZPCtR/Uy
VrCtg9Bcqxwr1V22GtBqeVYTTGwtr+4k8gelamnH6RXfYr7zrOYPuxaA6AkjDYFzaknrIUYKEqLz
nUgJyBBun27afkJh7I/l3rfiAEt78HqverV0eG1oRiLMCkk3ks8Ve8ho8qhmazFycOU2t1ieMMz6
AUOjglHRjHIupRpXN273K1ARZOpsYncYaSbfpob1INhWj1Hmtm+NqaPIEtOX1gi7o9Nlq/tZrqTO
cAtdM1FqefOpSrNHXPn6kfUAaFcmFgyMjzbKh2qIfjlGPArWYEyrx8rAAxwNzpXa/l1tGCqQypHP
gLsknZQp6zjY5clXKtc2KPS9EUTfYpF99MuMIEea9hLr4+fL0vZ+XJWsSAeKmucKSxe6Yf7nqowX
kknqMe8oychVCaNseqrD8E1NlDwHyPuyi5Jo2VeVkX7oNuYhYnme3CJ7vi8/Mz/bAzNvkhmwrpvx
ObfqbF2bzdd/Qw79gfBG32o2Krcni+1Xpg7siPgOlI2X/nt8sqikLL1J/2Dnkv4MwoTGKzDGeLrW
WvqinF+QG4aySz66PtyKrlo+/Ca41hnZJFUDFjiQpXEl8xDHinQrzUYC+PMrZlo/XjHHNExXGDqa
Nc82XOc/r5huhpZk0TXrFI0OXUyYjU3bFJs+Rf5f+hJ1QX7QbsbYdIzbdMCl1IhVrffG3pmjbJ8D
oAcZ6hxGEnW2BFefJ6LaTvGsNysIujli0WVDI3R48I2RkR0xaref/wqe8eOv4BGbZgFLszwfy74r
F8WftqIQuCIiCokjWBxy3lMxHILBMA8dGbFtP79OY+QDneZol79z9mJswcnvaRHmwatc/TFKgTln
oMYsHkTvtr6ER1vzGBT4ZbvXG3fc9nhG151guOwLQQBrNI7PNaE4cTB4j+odJVR+HHQw+Vb0zuzL
wgxb2lf1FT0xfT2lPY6UyKsvI0fljjQsOhjmTjEoWgPFdhrN3mYaUdy4q4QR2kY19oe4yc8+/s20
isrngsdWWU3mI5vKp+PF43a0LPNqgdg6hka5GRp8UxzAaqbm41E1RqcOa0Y1GGclaRGz564Xv/v0
F7N9Ft0vA6PNzUQwyC2EmEBbsiC/ZUJxArpgOXopPBMUuw99pb+rv86xsm4188gJiXU+Ih6tH3XC
NN9//oma5o9PF8fQXc8UuEJd1qVtif/8SIvSKzRRFoi8Uvu7Mmi5HtfExe+7Cyud1WYQ1kAnPsGd
mT6oluaMtHV1PyeSF4SjV7bLLFF7B/6VSyf9E+pbaVza+1xulE6hc0ZA8OQZ+qtaIDQKwe0Lf1eI
2nkaurh7xrYT09KV+iDLYsag0j/xIDjbxHc+jBKjqYU+Z18nNFeAjEKlbiuYB2X37AKbAkrtRZey
oReez8lyFaG76nLKDjRhIyyEmhBUQCKPuJ2esSv7DJv9pwFs81uWNw6eVHnQEpXp7tO0zlYKvNal
UXzFXM6uvqxrRi2XhSfPc7C4t8RBkkAH/3ukjYgZq5FurPzRaRlwNJnt7b3NqbrpU1tXHJV/x13p
vy8TCo/7MVVDEI24oW9O8+hEJ5pIuwpysjrrtC72NOFTiKGBf78fwmZitw5NOQRncmgDmhId4men
Mg92ZeqQf5MHTt36EwbyR2VGJwzydpeCLk4cAj2iGpxpQZwtjiwxOUTP4H4OqpOjXuqc2DbVKZJ/
l/ortFjDguo20Meb4jZ41a8udeM2sBZxu2sZEqbSe91emC8NQif2ggZU5xqvKaw2zqwN5GMlsScs
cDU5KJxmSrOcxslelZt9hI+oMPITmeRklNw9+X54rqGY79DFZxuDQvRBm4fybMTv+KkdMICttb1j
iaJ58SCxgnlVBXTmOZvUEOYpkaz0rE/NFfMyZ9tJx59r19DglnlkejONsYQM76OU6slYaBKNJhC2
of8SmVIZoc/mY0U41C6Ng2p/r6pSJ3y9l0SsIRQlJp0VZi/tg6COBm5ya8CDr6Qy+d7utV3ZlvTr
d4dZl9ISF00yAbcZn+730UgvJ05GfD80xehWCrEjASRY09ASe6eyltO9CFWLKMSFuu/v7hkQzbS/
SM/WEIWrup/cZSyR85Zu5sB0rqI8FS5MCI1Z+8E26mZHUNpIPAOO4oi7bavaZ4buzMA4AJBY9OHv
sYWc/j+GCpy3Ol5Zs/Hes5vdmH1YbxDo3lOaz/ysEmVaGF2xVgw+9cL83zhz2C33P9+lbLkJ/bkE
ZpMSHuHwLhpJn2fPD8WGbZJe3NhTsHFzo9sgiit3HMuTndpJtAJNv3qrLqow61ufUQ4g879o04iL
YKo/A49Eg5X63sTVkQRxCwfzksYX8uqAfLQ6KbjSrjSEaCy7ZsFip2VI7OVblxzeddbV2iZ0v9VF
hs41QD9Riq0MAPiln5ZznjbWw1xH2N2bDv8maOMq7dgVwd437eivkaPpZLjPYEk0kZvERMB3jT0e
7IoOEHBG2f78shmm/ZfrRplBeebowqbi+PF5rUV47YsBLnTeNvNJHb0yuCfHyDUf+776rUa3wV5Y
5Yfcoqse1QNEXJru55az79ETA1g99JyEabrX2MJwFDntAB+Y4f1tkS9n3YjF/Us7X/BMK+iTkzjv
pGkGe9ORrGQxWB9RMR1MJqZ6Ho6EzYT1Y0BvlHhopgC5+bTM6D3SxADRLUNVzJFDrJUTY9pjJt9b
DvAV1aB0+5rhE/54hJombr9lqml68gAg/sY6YhMA1uCW38vGso924xkPE7WiH8hoADl4DjRMrPFU
QOJOKucpdvrfUzdiEpuiuD7NFvTqMSbQA9zHI3vH9DSOZw/KHdTA7FmJ/1rE9re0LE/CI5YYOd94
S0Z0gvchxdwHOySLUFlLI7vLE6s5ukZ1pa1saclTPe5YZ4JlJC6uF8lbb8MBKbaMsbS82zgYxMw4
HZMKqRdWL57htVtgcM/Iks0daJ7+BKg3O0xJh5ktaTD69lj/Qa5UrHDU1HofxS/09dWMJRrcvTNi
Uc59QkPwNjNqy3xOFUv90FT+9GUotlOMZ6c04+KdyUH4HKRvzbBttfYctCJ7UFtuC0ntb462tqx4
/3xb+4ZnUU8agqrYMg1XLt8/lZPUywXNLvgHS0MQmUr5UC+QHMXp32/tYqRU6ErUgKieH4MhGFHC
29MjFbX0xVA+6/4UvAZ69no3XBMguFqQ/B6x12bnkDv+uOjFQ2sgBbmPpuV8msETDUIkL2okC35F
fx7yLFvbHgGn/9v1tKrDUA/+bmoxGhFKvXHsnJO4NLq2hv1WhKfc8j/U8CvKDOu21OJD9RR+fi87
fym9qS/Ry3EXQ3pnWixPF3+6VmmNMDiwsdhNRDlvEcRO185hdtnqcMaj6sGrvGLXFlb1MOIe2iRJ
8zYmUtCYSPdbOfrfqwyvnyVt0J6iBhamI0FTWFjicDip3mXlNNMmtWyQ3Dzpt8KGTKLzAPkSC/3g
FNqyTdjn9m3mYLoE9HZZ5ItRoW+lihk2hlXV57yb1+rJvkxZho3QflHLrIQ2NHMl1+rwen+uKXfO
7GbDOtQtIDM2WvVsfDHSiP9NH2SzbPT+ZtVZ+o+rzrII79R13fQcz/Jt+ed/upLhYC2YcRp7zbGg
JFC7dw4obvK1C5qdKKzgcUAlS0FKxEKqtcRSCebSspHo2+Mu6PzuiYN+v0m6Qf+W9kFINqtTXvU6
Ky5GUJJgkZv2LW3zmxXnpzhLrIuLd2JtDb5L6PxO9Ug9v7t4U+8d6wlM0c+XivjLbWXzrDQ9w9F5
aqLI++FpCR3fo+WIiT7P2FB52NFBX4Y3pNh4D+H/gYjCqmxO8V6XeuakgYc5CDYHpPWWlClHHoZW
zQ1WYjHWo2YkDwvinmvQ2KgT0u6U07U7qa/Ui41/cD/0SY7EDz1aGCy4q+VL5fp/fBW7XGo9XYzX
MCEgIDommaguTkcsRTj4YNmnvH408r4/uiLiDD5QxCOJ93Dowu9s+Rg3qnjt9OgK9pxePIiNXWf6
LQr+6N2RSmSlPcZK2vvLczi0MknSo6FTTNyi4P0WsZD77MefKBKpULymqf9oQmNokOaTJUEHAsmc
3pq+0xnmr7M28bezWYJlhxWIT3bGntrPT6AM/VMcpNXfLM2/tvrYCIUPkdfmke0jmv/PpekT/+E4
cddycqSN6ohxxPyplzfKsRiiSxG8AyDNVnRA84cFJuK21qMcUX0L0jaHVdvlMYZpdPhrWzfrA4JB
0PdtbVyBoYGKsQ4/X2nmX1YaP68nUEnZuu964seftwFVNALSJimwqMxL3E3uA+tknEztpt5MY+4+
NHNXHZsi/80jp3JLsLZDFKU0xfqMvvvc2jMzTGH7RcFJvXi6lUEiie5IJSfO3VUwzO5WiwuXUTwJ
4exrxt/cNOZf9ld+Fd9kXG1wFhb2jzeNH1iV0EK3XWep9SSiHr2H7B5bg/nppCGMEfJ+g2H4Jqqg
ou+nM/A0JNdOxkNxH/NQzr8tYQ34vycTJUl945h03PGtN3Pbu8Y1riHy/fz6G7rc9f/8BHVMn7aw
sGRRjDrI+2HBdDMtAQS2lP0i7c7KqagKnVSCf/Q2Xrac3iXVUSrpfIukGwYqBSAVaelRNXuYp4yX
AzO4uEEQ7iO3xWfdxKRlwEQSF5e4ojRCRdAUTnJsSb2QeyeYBfs1ywlMUn1czXeWPagXd+UwENyk
OZQKBSlIYdVvVWlDIoZ3NvUFbFnQfqQe/crEuaiCPZu7F+bJt9kY8N4TMA8etbcJs4AI3Y8o/ReI
Y8JZ0KAy+GkN9Lx93Yc7W1FFeXpgjpkk4FgeyNOq2qtUTE7sfBZpbMGNyvId4LXlWPFbr9U20bJH
GPK8rwtIjXnyUBle9jS69ZPqx6qXZqLCy4KP2gU2M0rBBrL1Ek/axcsJ7+2XyH0zSiwfmMmIrwtz
mt8mx17hB9CP9Em7aJ3QLi76hQ3jMsvcigDNWu/Wz1qQwKnvsvQ15lS1MjlffbpZesz1jqled9DF
Yr/GZVNj20qmZzRa00Z9VZB29PM15P14D3M+sFzTtXxaL3SB9B+KMOE1YZNrubG9Sxtb1ukKQGVJ
PssTtvrkneBfdpHFTLawEZunzqNimP0Us6MXjfsJMdS95bPkOkIOivO1+h5uyWatrr2TjemV2fWw
hqGFj6dqo03V1Om5TCz/m6k3jGuEMeyQ2Gkb38r7Q64l1Xoe8/wCVUEeOowNk4roZSSq6MGd9H0x
usPFKNHGS7b0v70k6ittGYnJ7Stx1HBeH+/2nSH64gBEebjXdazf727OyExOFFQED0mNGzeK0ofZ
7u7qFNKIV/c2jWcu1j5P+/Fl6BHQNd2ZXz8+G1mX7uek2Xox1ioyF4InAQ/jyKmk4zNt+yvtm7M6
t3AWJdmbcIpD03RHpKA5WZZW89gu825JDeaN9sI8CWDTmqjE7omIPW/fdTiDfv5p/7XdZ/Ehs1Hr
VJCe7f9YcvuhG5AM6cKtmJFSMq9J7crpt7h8XoYZzGgvBW73E5KBJIBW4O+5FliXe4QXoXiboALu
Rau/oTuZ3IolKs/60MdElppVd+10gJde425FjOTPqj5zI9K+4Me6GqY2rlQTYXZ8e0uM1i9/87vJ
Qdh/bIaWYbsIORiXcRQ2zR82Q5GQHJLWAu+bRL2NYqGwk3XyHDGn3xDaUf+2xM/EJ9m/U8S/T5X1
FCXV3dngJuSeOt70aFlkQc7asy0NUyA0D26djg+JK6ZT5y7fFPaxydJxS/2AgCK0ir8pArwfmx2S
B8o9CWzbd2h3eD/Up7YZFQ1y/2hn2n25v5NB2Hlcdr1lJqap3XiejtR9zjPQRTnUNq49GPW9X8Gf
Q62VnZTM0uwXF9MdmZZoU9djnVbPxlT7r0kgvuDDCq7qz4povgXpvM904+jHS/dLm4BQmOsyP0+i
R1LQ4eRI+lgKm7QDgRWgHJbGvYd3j1NMys2/CuREa9t10Hr69n6gLmvbfenN/OLNQ3TCYgR+Qon/
IzeIsN9XMqUGrXIruWCzzlEMuOqTV+j9+X7j3Udc9kCUS7KgpIS4bRKlRXCmb2j52qkoJYx4OBZJ
QhRnoL/ajnsal+pXY7T9s+WVOA+Yfjkx9plHooTig1nqZ9tZ9J3j2snXntQApCltbjKxeNFKbn16
sMPj7HTdJsF3r46+wCyLfWUTOpXq4e8/X7Tix7qDRwnTM12Qt8u82f5x+02dCXHgqCW7e4tRZKn+
kEw5XpYJkGM7hOXp3y8B0n1OKJ+VMQYXZ0DOarTBvmk45W1yIxFfbAAsCKTJeuT4PMP11dEf41bR
NQ7zI1P/lfp4hsQlIxF31oFT40w8s5ccCpERyCnBEyPX9DQ3DRYTxjkU7dNh8bSb01btk3re1wb5
W1AsjmZko0KugDVtgpzbGzCWOJqVt0a+dLD1sHwYCDek1dUuexit1ffObBZcVW501mN4CE228eWb
pPf8tRFXZA3nzTXMUv+ijFIjyLJVEJCeLEaRICUWl/vBEfiKvdN1DG7CNL+bMxlyM6lpaJwCm9EE
Wpi/GX1R1v6wuwgm8fIZye4J1t79ceDpWUMHONqtdvdFmdAX3EX6d6tCnufDQdoidn3yZfiWmqKE
E5wvwfyL1B553ebKI4KvEfoO0VW/xj1j3k/xXk1ildJ9ElOX7tTgpPbIG7j/O7VGyFgkeo9li/7M
14LyWib+k5pnqebzTIpOSdBAV/rVTW/N+Vp12oHzF2eHfKXHrKV6imuSueRcRr78CRwTtIdWgMls
6f/j4nf7nW3aE49nqW+oMgI+6Uy79/Ovjh/rVpifHia9HXPAaTtL917ak+QxYASChuMvOw6d5kbF
8cXSMFMusX3Oq3gTt8/3kVGo8YgpPNE/er6B4dxhmOTnCxAA2TmdBJ+lnk3Tpp9koeGW9JlpypV3
A7xZb+o0TK+KotAvzUFVcSXUm8c7cMFZzJzLyaAjgl1ox4xbtRbyLDPZvVB9D7Mwqd5GYoldWL3r
7l8s59jJr0YSf83RgT8FGis+Tu2P2sj3rpHiCTN2AcRNYtWwmZS0FIOx1fZTIX2gCrdbtcZv9/IC
ZHXVuMgMoeVEI1LCsQcgvWoSmicWw4CABnO8VmLZxhuK06wF918PW910lA5PUOQ1mTy/Yy6mGz0T
aq2cM8KLrHsDBYxmS6W7GAcHlMM6LKx7FaZpFRJfhCgrQpLjdeTX3majFpV6UcM5VZ+Nohq29/xE
AbriVGnhXvdiDFtOetHa5lZm1YsaRRo+3pMaP9Mhz5PNFCbipmyqiBMgu4M52cXH+jCqa0CeWrwj
rvOTPne3HuMpXzfJmB9DKQqba+0zwsW/U8dbd0CTamUodvycHAGFnQzpzm1nsrdCQD0Xx7DNvbG0
+FDnzc/3XVXo/LlYEAJysOeZjm3RBTItWUz8qQvk5Q1jrNoAy6Wm/nVPf1yaXAf7DSkfDrC6cE9t
EnjrgFLybczKaL2MgfgoaCT6oM8Y/hrnRL70SWdAMHnOzUWDIo0t16LmXCf5fcaSpLM431Edwp39
dUhwOaYZ3RtAeAzRgJkrILev12VslZSEhI2I/3hQ9qHZ3tN7tIrBBtomL11jD8y2nCrSTZXN5kHV
VC1HbwhZ/qaq6ImoQ+cMVs/bJAGovk6XLM2EG039SZAP4Tb0IY7ZxFR3A3ozr3D+P2XnteS2kmXR
X+m47+iBS5iI6XkgCXqyrKSSXhCy8N7j62chqZ4rlSakmRdGGUmlAoHMPOfsvTYajXo2ciz7zVep
uJIjNPkRZl6oXakNztjpPv3+nbgJmF6/FYbBA6iahCZp6rJF/vBWGPT4CnoivpcQ0bRyl1R4vycL
3lleCHm5wzquH+TXQ2IGrmnSkAkNQ509swYphq75MMGeOBnCT/aSFaMF2bcQj9E+CEawXCr6dnkU
rCeXLcNK2N3zNAlY8QLVmzBj+njVV1aGM1xWj435gVQbnLgl4xNvzDSmSEVYH+uSiEM1G771rZqd
HFbyqxEgRXeTlPYW3PCwr523eoh/j8SiTpuyTSAGl7pUOcmW9VzyYBJueYUh4TU+zLBEMWgDzpOy
uw2g2ZbpNL30dYcsSfP9TRiVxdHkmBT26d5tu17b5xbJvoDk1P5LL4bp7NLNNrq0xznF435THWXt
+xxr4yaTtX8prK/ym2T8DDeuloRrxWOeHWSF3mVTcu4FnnnXasm+ikh6ldqYPMmYGyjj1UTecspC
TOy3YbGVWeCO/QKztK+uc1Oztv7iyWkob7y89Jlt2APdBcoYEsJbvwEOZM7rsCGrwUl1dhWDWBOd
0/Bhzkpn05RWh9OFsiOjNL40/eRFeYzycMJjVfW1TdpKMXhaMWybRh1ugSW4pWrCJxZTlev0exev
I/5HxOB5j9kJ+caurwcEV5YVHGmqle9TVqeznMMobpCs8oGevhJH9Yr2qPZyO140s+7g4J5GL4NP
cTehRTnGVaMDS2Hcp48d1pwl3aSZ7EdFG1JkLKP5YIUJFrWoUT6nxbiGi4MpbxmGhpUmSIysh60I
jC832IiqurP3+wdJl1qNnx4kx3JMmwWNPpbN8vVqTev6FKtw0U7b0O+h2dGxyNCtrtE2hYc8NF50
xbAOPulIiCSZ5iig83OsDPeyDYPweasJxDWi7ON1OyOe6g0etNoJrY/6Nz9LNi6Ny294KS419KoP
M7foau6TkygWrLSdwwLQlM4Le9s8S2sqOIqCFOdB7G5OVVQQkGrorkp6H07l4Xi7V50xHPeT3CNL
UDTrpBbulhot3hVRmm6kEL/DIHAIScCAXxk6MOxAqW+LDjd11uC99INAexRliyZWy9WTZtjmCaKe
11ZteOol3sRJrCuJrhskfAqxOnRGo+ZeQz9vt2q/Q+XILHHp+ZkDbvo0ae+xT75L3Bnn2BJcp44i
2VtCfbbmrH+mvxODH5uNQ5tY3XPV4QKL1by7hkWUeDM5WksKOn2MbicjVpSeCT9+BHMrn7Y+qdwf
YiTUXFzl+qCApD7KrgT0peAoPTplzfgrK80cSXTWPOjz5NyTQAnixSTibdHG0kGA8718xIyaJIzQ
ntiIGJ3cHoyWXvZN2pvWhLXrBJbYI70VW0uekhErpzOb39xAqxgUquma7loBNsx+x0leueo1fCC7
6LxYH9NN6ObWxY8+NnNYPueU+J09ordLhq8ybdsv43Y95SSgyRK0D6ijuroA60/0JJeRQ4AcpUSl
236PQbB6uiXRkDrbfnSh7i+TFtVlinn7vwsrLs+d391rCqWJpKiYcX5v5805jrRs1eWIx29njyYx
nD0j7Tu1b2BMxK0BPDuet73BkF1eHW2ITdhtObItbNDklxTs9lK1QyR2uQbInh8GKFQPjtGSYjR3
8ZeYczBVpQf2bdW1pKp4bBLxqrcDcx+jiz/eDrXpmEGbNSxg2Gb5SS/LfIVlS6bzZgG9cTkfHgkM
8h1Yo1KvghOh3vTVBFpqka8UWtuDC4oOCt72KOgu0iLFlq5cYIg3FtjadtGPp9FknoHnXBhA7W41
gojqg2jVnTmFPLUxzAot1Vu0t13BNC79/kJ7jUHL7ACUZC/1t9zFDRAnbBVVAx82rps9+X0A8hoj
fFCNoD/ZU3TIkJ2cBIamDWkAj7dlzxz1O0R36ZEYZ+OahYV5/v1SZr5WpeHj1hyhGjbFFgLT120q
jWqv8IlP2pZisA+Wj9pQZWxVM6YBw9+UyPjkF+E+iU2M+3V9W9agoLkavCgJBwFDr5w4Y6lkzd++
AuJGPQXJQeU8+KSaYbAh7mHbAcSpl2RtqTxNFILIA0ZEMatLVV/DdppWt8Oao1bxgQ7fvhmdQcWN
PCTXolTJmYlp7KpdLBDqhzCX0Nm9G3Aj4bQQHfwH+tYjtCEtI6lcI37jk0/UUq51yYfRmDkH5NXw
B8mMvQz5ftwLUI3T111OVJpBe0FKQ344VM206uYmM/x1prrmkcVkOilMyrmMfOSEZAxZgvhvWas6
6UanE3Wf9rBtWYvrDdWpf8X+QUB9WFIILp8WWjXss5RUdKkDVyxYybMJD05+6tZRu6rKSqk9qnGQ
0hN2BgnWHU39G9yy5qSkeY1UOzfXFY3c1aRo7u2x1Gcg3IGhfD/0GsVOW5w5g2Kc6rHmxFBZbwQY
scWoS0KP4qYrMwB3+XevPgk+3p5jl1m8KNI1ger0QGS9N1TRO43O1x7tDpCFRN1JBY9SfA4TmAu1
UKqtVC7dpiJOrllrLVHbtQQXd4v+B0RBdZKfyo+m5v739/sv032h6ew8Lh34RQzBW/bzEdhUoHNU
jUjQ8EXHUUkwhdhcAmwrG1ngNrWbM/ZKPs2qM56mwAgvoglfgDi7V32J/IqrO3mmkS+AfNZmz4Lk
QJzeMWfWVqY2hHfyJSztkErMiLfQmBE9y2jDKcxO5VwS1IHSKmOQpNPZnhWdBKcFDGYZOodBnUzM
CWmdPASV4eBuQtvvGLNqgVcXJrgc/K/rriZWcFA9aYxplseKDmB/Dqle1IWHxI0S4TOdbGLz8FP9
/kL+IkvnQmo0gHFKuIKBpP3qCNTC/BH0nVJvav1HpUe6WVEoEUXER1HTfU21AAHp8iX5TeHWxhZq
DDbHYdZOf780RJEfEuGTLbR43ogjPcgdrQv9q7YwfOSLyFrPUemBdii+j0CqlYtBdtSu0eDnaKgC
FFFuGxpYLibw2kQG607HZFDEwek0fy0Z1ygIhFc1aePhvzvkTqg+gOBiGNHS5UnK3Nwgssse8w4i
4GC3/eMQWigtZnAI/89r55K8RTNSUOlZlvqLHCd2yFy0nMxY42tyKX6Je/p7mCg/ki/5xB+JlW5a
6cSUS2+MrK3ki0Ec4MrGbOTJ/IvBSggfUqiYBye4zGThrARZj7s2CbYMgfFwC8s43nZ6Y24fZUuE
YLhNhtzm4mrRnebTP2oxR69ylziwkBIbaoWzSXoreav6BJA55SBOSzihRpfrPWcfYMkwiNcEhdrr
gnbWQ2cR82NhbJefTZaW3f3+0hnLaOGn1RZNkGuYpmByrFqcLX9+frvMHMupIzWJLBrzrHJbrabw
mwrSaluWJGJGSRycCsw3oN0Sf+XmqPSNETYLeT6wOvq6XXWLgQhXAGB4t3D28tMFbhwysfZEO/gn
w9YvoRlt5eKY4Tu51inS/+Df1wDEZvE8x2m0RTx+nnNyalEf9pQe01avq/Y+jK3IK62mfYQAiwSk
Z6/6w4X45UoIJi8as3TDRK5JR3vZ2X/Ydxr2mNFpYWqEWbOT5iOhLTkbahFv5L2imD13OmnQ/eRA
UDT7B8mzYDwYrNU8U/EHBZHXN377UCRZ5CX2y9yJaF10Zs55p5i3Q29Ol4aFb8Fr8Dtgk4lymtix
Rask1om2YvNAzPa1qmKMyBWDA9H172+lnXyKgYsRLFSxCTu1xmGYumZbJlN/V9fiMTINbXP7w0Y8
fncO6P6MblHzd93kgrg3q2wHoNs8UpRSmJZ71HHtxh/pcDckHd6mF1ZJzk/V4kgkpLHfJ2I+G2m2
18B5Hjjs9S24UdS3BDff5a2ZPZgPLPe3E9aQDcVLWeLynYrG+E6doalhrdG8sbAF1rdmqLLPakjz
14dZRlrTFBXGmzLW0i0OjnCTMZ1kfNw3D0lEskU+6l7DYP48us5ZBT1whkR0ies4erLzMfHSGGpn
WFwnMbleODBk/1vHn6vZg11FcOWmYk+oI/sh8pQyXzDZpkMSBEZGNeGof/N6Q2IiIo4WU794j0Md
0rzCghs0mNCCtgwvJNWvy56Rc0FAo1dYVrIuUE5vNa0R0G4JS0lpVtKkndw95qn8ONoWaVQg1TbA
evR7+WIEYpUxRLv+/aUQUOfKgVCzb9vQuP0xJx77rVmRQRlbltikTf8VGSUW8MokTHvMx1Wi9vPV
hEtIczXcmiVIPDArp7ow/Gc8ww3haC5t8WraKNEcPWloJ9aAkruDaXtSmB2CtzmEGhNxiQ1r2wJp
6S3QSlqPdPrc31mDtEETkkaC61DBL5LneZqTRFvUk+GNqVPv3VHHX9zMHJI43XlgDdwjx8sOQtaw
0xXWTUaVYNKMoT+XE8Eb9ZAgOojs+7FMrT2Jw/G+GpDr+0X01c7G8aJO2FHn0fe0vDWO/lJrkFXY
bxs7C07NaH/LA4Evnq6zJ1tChM00+96Mz6B4otNsfpB5LZIyNrXTR7n6gqXsdtKIIF+MCf+Vzjuj
ieFBBX976Fqf/3Lc2rs8SlsikXDZIitolpgRPfikxOOb2ZiiT+wLK1dVp/cQES5KrqCpLWYEPwvT
TP5c+aITdVnORbC7tQuGPuesWJBPzJoLp6bMrgBSYNCkJV2NfqjeW2nYbFTkOKugVwKwlIF5VzDe
XyVvqhaXO6pT+Me2PucnA4GxdO3ZJG9JX7nsSGGfPhayBYju0SXeJMcl3lTHQB9Lpgl+cAiVRehr
EYwU6emb5TfqfRvXlht8lCDKOu4vSlgOR67sJwxJ1rYMSE1Q3ImoOeG6O8lsU2edblLKoyQG8j3M
Mb5kmTGf8xQjPg9teLyNQFojtW5AJtRn1B43jJBom608adtJaR/bTuONM8N3INUceo6krk9l9nyz
NY8C9rSgeaepaMEbStk90Kto5dd9d6A5bJt7DayeLSl9TUuBEBLYuZ60vEa3AcHO/BsKXYpPEQ9M
gtpmqwY6nLuxyJ4xDg9nY/a3eZkPb0n8HD2Vrng+VWvpiaL99B34a/cufHAzPiLTfNGahYUQk18c
69YjA8Dpqc87a6VkVKRwQfM/nBEN6Zj9cbemsEH+YLkqkFuLdKaldvphjyrasCjGHvLFdw+THXy4
kRjR8EOX0CEgGmW/MsxBs1dx7KpUTcO5EkQNdQyfNuagdMeOycednsCsxOjZEfqDudVK94ajlu/G
kfoGZVx3nJVuiRIaL/JFepgUjRBkIg5WDpnEK5mPiW7vaJWO9S4Gu+UVQ7zTQlDkktXBpTUebttR
oCjROzHPxtZygTshQS/ej+1jpvrBe4PK5HuNTJAK92n7XTKv4rDvK8c9J1XyxkqZF4v/Ybqx1RFm
UqUHA+ln6wQng0RYY2PFx67PBeNfPIpZjMIDaTXhAnTyiDAwK69LkBZ0hoF+b3mZjRGsYLkEcyWK
5RAWyTxjZJIz5x0+LPWjbL5IDnxqB2+Uzr9T0qw5FeTgPCdxc+8r84fbezFz2gElkiFoI4cPik3I
IfwrhsQ3WhqrV6e0WRxUxIHK3PZvLMMEQ5v4MW1cUmPW7jjxNnTt55uWCZNKvZZ90Cku53M/GqfG
cbIPowOc1QF5vtX8VjubKM/WZkbQpODGvcEdxvgZCMZwFYP5hYBzZT9D59+6CqaTkVPnCkWW8oko
800WKdkVPDLzSqv7aGA6eCCrar6zbHteGSVz9g6LLhGOhTlzSw/YPXxlOxb2m2EwrO++Lto109Oi
Ir6hdMJOOyi6wBqQd/qhRXvmBaJzNqE13klv2M0hiL+/InqKpA89v2HDpTBZGUuodilHZxPsEOff
dGdn+n1EEDj1SONDJRhA5cjAn8ptkF0D7j6j0f6iIzx4ToOi8AJusFWRtfOV/+RLWmnpyRJDepI/
wI/6fG9nTgHneUxOJckZTqUiuSqb8Tk1A7KqyiVm1fTxtzTGyYnit1UWGFe0KO8kOkN+xpvwUuIQ
PGGRhIeuzMmhYwVdE8RTHrGydwfZls9NN3ofDNEHepAcpBwF4hvEv0kfw20lOuXtkFfmegqqt00G
BK60UxhseDBOOXJGOemWE94o58vY2Jwd7hX/UGFuJvMA1jnLxwvSAbJZqIZJnWvPWjc0F/M+q+lR
FjOpS98jYszxy63J0HXzexpHiEGHVWfBIm8cTjutWfWnGYwiOOElgIwJ8ASTHxVjodVL2g5EW/mp
Yxbxup+ifFejEJdUwmQM39n0G98adml5E7bV9a2154z2WZL91MQhtqchZP52TEusNTXtOuxR3BNh
S8ur+/dH8mt2TKz4TW1jZL0A7FWGHklNzZYExO7x9h1B/vBengiyOWS8Kw3xpHzEj07S5+R56qR3
kLvm2pe/y/mG2cD3lRMo3ylxurU8i+q1/9DCRqh94RwVEuGEPPvmSxhihjLrLD+qK8DuSqI66waN
GjHrc7OTHEcfRwfZHAYzf17Xt/GbnSeX24VAGP1YjoK+CBv/SjMWct0yUzc+BD6xpx3DudtkfeqG
Cv10YLxJIsXZqKJQd9KegX2VoPohVHeODqzlRo6jWq9Wi5xs72fj7USDv4I+LUzfzw63pMj6zJOa
UWkc4XCZ726b7zyREdGSYXUauvwRnxJu86y7ND4R4C7y/KudTAEr4rTOKgh6OB7Vgz7lUAHKxPFP
YuKGrKKAzPMocI5yrTcGEjWXs7XlMA8LTLKiJYywGMYXeZT8fbUmrQ6vNkLDxFnHaUOgODdfla3J
OHVF1E85Bz+L3MrerR4YUQ0rd8nASNzuMCIG88aKPFDJL4pAeU76EJ9ALzRn8zKUwbsBGv+nZvZf
bMEAhQNGi0zYf3G0IV+TeI3fEkg1p/c25WwHCHwFV49NtisqnJkUhWVX+pwfOnBTOi1E1R+fwoV5
OE/poxGyIStm96L0TnscCC7AaGX558ANahxYxcPvr8evbTjyUmyKeBQ+TB2118UrwWSNnldBT8gE
7Dy1s9zb/hwQHAC2qXqvaKHqmSrsPtNK260LvMzDhcVuMobDVoOefge3I73DDJ3esQKyGxG1sZbf
kF/TyqDz5IgZaaq5kRujg4J7U+U1CIRvCYsxOI0QyqAIsfGMEQjNMOo9pjMIRBfqso/vx7tVmEPU
d4zq9JTKy423NUF729tDnDUZHRCjdLcZow4iS4PcGwYhSJMlXbjWinU4FcE6WgZbVVlkt0rm95dT
3j4/317IpFymkfS7OWe9vr3SVCQOCoqBZ3YBjTBJ7JmWcWW7zgX86VifbCi6J6ebCNXocHzXAwko
bgHzDxkxGAzaRaowh707RdFpMKavonQ8jEfOXV0ICLo4FD03icNxNQZOB7qBWPSJs0hqxe2zNQxw
9clu47cml5xxRpTdEO20kk3KqJwgFL/16U3a1BdkPal7U4vEkeSBbkXd6OwsdTYxkY8lmbNTtst5
8M+pLuw/dE00sTxor64UBye0ZUhaMMS91vFbQiss3E+Y7m6QdIUfm3Ufg5QwbWjZ5p18gZUp7gxX
fyGgzd5H6vuwR4C+0RLbgvQZPTlpASG5WR5ZJ2sfYreDX6OSM5GH+fvYMSdmqnbILMn2iqbsHkKt
faLNDDMfPfSqS829nEHGvmltoxxt6ypv88fcHNau6AmoWcTSaMrQBSrFAx3Lcu0bNgPJ1HXwUbsm
qONZuxAzFF51ZUZO32D0roDlS2w2uZvrDoLPI7oMIE15fYRuN92beik2fTaYR/nShMI8gsn+4Itq
OmRNOa6VSiWsBcPuzqC/LH3LzF1RXU1DvgEh83lQ6+GqD3V5jz6jWgXWl9sKHY24do2+e6wpboqq
gixIjX0sOIRVcROvO4BkxIScGxFom7kkrg/JFwKbv0VyQaKe6IhD856YXUxtxE2w4DsH2sD+zIzg
715wknGhZVVWoHs7y4jS270ZNcO7tk1I6lPR18WOnbxxgI87PkWCr0TuBUVadrLUPDk5bhx4ri0y
CnxRHm7lLnLj5HYJAwJaolZZ1BmlsYdYp65GBb1bCzzlqepV5tO1Ve3L0En2uQF9CyfXhCuB0HQc
HsxPOvb7TCozXPZtNHlFtFGGXRgZ5Q87fN7466TU9Cu/q1inRPZtJbpKzQhh6OJH1hq0ddjcgc4w
Z1QCpHE5Gn/gk85LKPQtngILmQtEYLkRy0/hGH35/fpivZ4SCmwLQuCTwrpj8uy8avZP1TT1U++y
vqhgwju7a3Fb5IBxUM6aC5g4rVn2+jAj80lyiu0S/ySSsw1wx6XAK0GoNtNAU0yFUDyDKCVEtSNz
oDbwktik9jlJANJBI8tAlMU9a2m5xnCXMV/K1f24AAIHHMT0oLArdSWorCw6kBq6xggzey1UagLi
5jduUlsXeAjZc1NT6d9MqqPoV7LxYLTVuFd8L1f5h+Xt3QOx2SiOPnmBbTb3bjlfJABusK1TJabu
1MOqO6h19lY20QcGYkGvGm/0ebSWuZpzTkbFeacdo55ySscF1/qEJRf1En0Ete19BXJx1SpluJ76
+b6FXviHJe2XCS7dcFWzVXpqSGvUWw3+Q43t9NropjnZocPQfsZ57j+ZZuMefMGKPEWV8hS0RvuU
2ZzIVKte4/gbcRUBPMajYhzNyXd2pkNRURdN82AvMGYIxkSl6vahLrLssS4ibWuRighBeXZugeb+
Eodi0ii62anJCuL8R3gDo5jmndZYOykkcSo8cy7xCOuE4AgMF7lzpPDL90XRhTBVzflIaWJBhja9
RQoDZKR5sEb4UQwyxkMgpAYUzhSpbD7n0db4knCM/MNIcLl3f9wRluuH4EvFnqPqqEpeuQB0cheV
zLKByGiwDWd/ZqJAYD0Q70mQU/D594+S9Eb88uOwkNHbYuyuG6/a9gAOdPJHGJjcwA6wpD9H9I4K
gO1i6xvmfDdMUKMV65l4DCh+VkBmSZ3uCktTtjgSKrJaVk2EU75Hr5EUuP1cM97LA4vdOM/z0Ey3
z3QCf4UTzgxI4LvNWTTdg2xpvLSy/4Rccl5vq67QmEWopm67jg747lWjJ8ktszW1sl3fmgsc2UCm
gYQ6+2EMLm6ZH1QmPphQtCAWGSXcm83kk5I1eO2c5scMVVe0wBKTecez7po3qRy76LAvag3Gi5PS
ePeDeB1VDu2g2eguAgHHCiD+JmT5eYuOKlsHiRm8BbeSgUplZQzzhtyqRW1q5sIbl1iDIfLvybQj
6qZU3Z3eNGQHlNFO9HoBXllz91PRoiXu/GjbxKUXTDlp3S3QdCt76HFnPzYkS/lMZq5DRpdb0a1V
4D9i3SovjROCJXVxu466AMpFpTq42fNU5mKdt5BWF1UJXnyCZqwemcdCluGdhA1LmK9TVJde6YB2
+sqnPG1H5imsdXITVIasOw1B9jAa7EtJnCNiXljNNRX5CnBYcUcco635H6IqcK4ID53N7+/aXxcZ
zpbCgkRFF4NT+2vTpjKxmhhIrb9PLGHNVBcS/3zU7w1jr49iSU6RLxH2rFOMHLugdOiJX7KPc1RH
x5DO5ypNlfGOgoVSjFRQz9AQWg4zJFtk0NE2qHN10wniYFPyR6+K08wcB/Dc+OMF9Db+MdAEQMHd
w6I0x+5oqW/cmlC2GBnLDmYk4z9HGfHCxWBC5vmtzV1y9Yvpiukw/JQ3Vcj7MDG5nOeNAcyRGijA
bBeE2lkE7xr63vdwseI/FDvGa+Ofu6ifOUvgNWbaa77WHKRKNWloZMlrh8a6hMUEBLpT3kGvkcWo
ms5f9B6vTdaKo8h9c+9Gyrzr+rljcDP2K9v082sk4k+3YwqHiXTllAQ4A+QIN0PjY8gEQrkoOReS
4pjN6yFDAJc2JKNKRBttgY9J77yFcjQdpnCGr7v0S+QLnNT63q9hPv7hrvkVAMAvjpuDcTo9NCwd
r1cFLaJp2UOVj636q/xVRaw/ZYUzn6u0A9gp1HaHz3c4ifqZIU+rJenWMtCtFxZSij5R5xPG93Rb
lwAI9XBMH7KgGrx4CLax4Q/nLgr3edh2gNgi62iT4wWkJLHf9tH4YPpkBZTBTidFJ2QEG9R/UP5Y
r40qKHU0jH2qxooHrk1C3H7YeQEcC8iZc/99lBiWXYQpa1YRo5r9o3xRRk1Z1WQx7+WnXdzM97n+
dpgPkamGT8Q2Rk88r4D1/PYCByVf5Q1niEYNr/JlcGtzB0wrw5apVOdiJLjOyWzXG4DeX24vwoWi
MIMkp6PvP9yqUnKTceEunG9ArjgDmM1utaZ1vUY3h5OVYNnAsQvquYqjFWlN9YdErS5FNJ7ywmyu
hK2XcMCutjpnb635Ppvy4b7Ll98PcPdurga4xhqit7x06/MIiOmkWyVa/lqHIcjye98ElB7WXJfo
BMGrRELZhixZ5ylpmjNCj/FedM1ea4vD71eqX8l5gqIO/7aD0xea0etS2Coztw1BMawdteXaZtzY
ehPmdwgUlVNsa58YNSlbpswJh3QgvHMxn8xoivZjb7/URlsixrOLk162kCGNUd9XTe5ebc7h7Zxz
QuT5gi05naTJQwQtfDznzqqc7K6sjHpXpAQGFX6IuAgz4B4qXnZJ9KTHnRJBn6qS+3CC8wsRPcOj
1a4GolU/EH3wmXSCYI9chiajs4wQ7fRbgPb0mNr2nhosAkM+6M966hOh4zD9aIvywfKTJ/SQnWf2
bYix3xou+igOedGbH4ch/4Dkur2zs5LTdpZR8QeRxU4EYe7Ul4W1dtjpUMnlxmpRv54K1f00wSSB
ipYoHm54ZzVUfnAt4eEyRuUjnVaqB8ykW3dLorle+feT2dfHuXf7DRpNL1h0p0ZWPf3+TRW/qD5Y
PngrVZ0WmqXC0ft5jmQ0rg1oruC66TOkRumZmsyUSKnB9PDXqBvdqsx309wKjnFm51Vh05+E0oqn
pJjAzGnR/WCEJAGk7bwhDrVnmJTDU07Zduqltx32tEJJNKQ5tnS+O2d47zjTeCe/2QRH4Gnx29ic
yWYPZ9QxCk6dJDRoeiwJHsa4TkP1Jc2+yt5l1y4xqE2nLgEw8cp1LWKpzIjBf96JVWGG0w78Ynka
CqMD6q+YG9Md7ReRaSfQsPxRg8QeYx/BFrkWBrHlExLbD3lPcM4Yd18Le34uZya88ir/x08E3EYS
cT8X5VRHQdi++vS/npkeFtl/Ln/nf/7Mz3/jvy7RZ0qB4lv7+k/99Jf4h7//4M3H9uNPn3g51LPp
oftK+vXXpkvbf0N6lz/5f/3mP77Kf4XD09d//fWZVPt2+deCqMj/+v6themLxu+HO235979/8/ox
4+9dv7bh1zr9mH9pfvlbXz827b/+sv+pc6Q1XAu9loZ8QOXfQ2HNd4x/0mkTlAu6qmv4tgS7fl7U
bfivv4TxT7F8h7+4HJaYff71j6bo5LfUf9qCzcLVWKCWdrD5179/+/tblXB7R/53ZLH4eQdCVema
GLGXMzcHC1g0r4oJAkyacUrgUnW9MW411CYrrGKPSpfEXuWmF5Sv7j6fIG7PCaltVhFzX0KcPAxq
LNZB9rXPugKiUOOcG4dIWHDmxtpCox/kjbsL0i7cwrnyESMqNJZraBtNf5eW4F3ivj4gfnB3jdmK
TVOn91qlH4g1vySLGJpBbLWCOe5sY4YIiqYpOyVWvlpKE92zoY5YT4utX9jVOvGj6UgLsD3XcJNX
Vq0SSOEXOxuL62bGxvrMPGytWAi9YpHaxzEezdUQiRDunEn0hdpD8QJCRRTNH2we2v9ydXGs0fcA
7gMUSn9VGaomKEvDqZ3VFJT3aaYphMmKaTMWlfZILMxIZ3sVVRUbgDKvzTZ+0WHZbKam9UEyF/W+
iY2PrpZe9GJ4O6L9+cP/T3Js/y4l5bsvcKBTtArdWHq/P6+Kk4l3vB4mlmn3najq8BiK4M6nWjp1
oHgIHMk5fkfKXsRo7LFnxIuOgN3bCp46p8TLNDQbmGj+Eat7cRIvSlQ/lGbA8ZtAllXQLZDn6mWK
kHC19vJ+R527QxD/wSqb3vMTCyY+d0DWz+e5mnMyk0ZkzHr5Xg3Vw2gDL5zaKjvOHVmXnO7xUO6Z
CmFLtmmR9LW2b41kWjzh/VVnEsUYtCeRxEqfhAV7PSyjVSkmMtdMjlRqGX1jl1MI4YD6GcbGxcd4
eIdLpV6lzUoEbr8HX0mew8y+RejSvBVD6x/lDSKjp39YKL4/iv/4gRb+SvYtLz79JwdvkDCpdyVy
7YfDXx7Qyqaly+Q1xh4o/CdmTenBCrT7YspGjq2ElBuN5e41dd4SR6xsg2p6zmL7rSEyc+siOfOa
OKMqtKBNCrMmPjIb7QPcyHeuPVsbOoakw6N3KubxOtCvtFaGE/RgXG0qJ9yLSY0EvMb37amkcW6s
uf0SMNrcFR0wqcIZNHxHEeJfO9llLXCPxaDPMPZgRVMNgYDA5tZ0p4Pvd9inEBrAPYIOHBH1vJkG
GGPNQvKsEZ3s3Lr7Go5RfCl0M8KnHrw3u8raKUX7OXBz3LEyUGZ5oYSPOU1AvJLttTrQLLISggMQ
QX1fg+veAoFkbJDab0gocvcWKiz0fSn2ElDeK8hw0fr3b9Rrs9byTlmO5WoWOmUmBjdX5A/vFIRD
6vqWU04DQ2YbEMRgN3gOoKPfd6FRMwcx7iEfvHMJ11YnhCjGgKXbjp2LAybemzJaKF1TN1t1AIBn
tp90SnzOT+XVXyTbpd7XktSACovJb6AY7Ym3eUk0hso2p0RjlqxOpBMo9aGHzrdNNCLw8EkrL6la
nRBxGbC3mYTawi8PzPCHXcRI8OQnyrNjNjkfNEdrqIF2V8hXEeXX+0hrvbibaYTPWNlHkKpeApuH
LsJzpEKp1cjXCn2vKYPpNIvBy6HJ7XWGkHhoPQtI1S4rsFTYyUvijt3GUbt6P4t235rON6XsBngb
mkZS7Diu/MyKtkWufQZ/7WxMu/9UCA7BNTpN3BqFvcr9KzMw5oul+dkQHQkz9dCvBbkonjsFD36h
IzhSp1NGt2ZIF/0GIbVe0ghQQszRNm4PkFNDeLsKBySRUaC0q8xKMX+QV7IpFbLSGr3BP7yAz2w6
I/dzcuEmH7eiDkBv9ebj3BqPjPc/BaHyDERp3AaEzNp0srf8hHA1QfDYJ00Yb8BCVJ4b5/GhV/HI
hWPyPsKFcxIkoriNmXiJElGXFjgTooCfmet1cxS+/t/UncmO3Mi2ZX/o8YK9kVPSew+PPkIhTQgp
JNHYk8bOyK+vRSXqIW8+4BZqUkBNhMxESvJwd5qdZu+1vxZ2krBE1r9YzYQ7gaqGcc7e9/J19+dl
hp3BLLj6uhLieSSy/pfZFhP7P3Fk69pd7I6NqiC+K5qsD0tg2ET8RAwq3bvjddHgzSb0FIXJaaSC
xdtX6vnF740H6WSncQrqF5LKD2RY1/X4FV0/OdO1wTglR6BWlde5HVMOjJBgBfzQ5kAEBvg80hKw
/l0703htBg/81+yXh5JQyV2aTeb9wvkVp4l5noV1wTm5oKEtughoXAZZBvcP8o2f5UgOyLCt8rvm
VGD08oehi1tZfISmde8SuJFkaO7NBkLXdKbosV9Gr0OoEAomzEH9PV+cx6BEPt2Tszkshophoo5o
Rk6224uHdnq10HQdepl8rP706SY2znjIpzU0Ta29lHicMzlFPv7CaOogG7dOMEIVcOodqoFrEjby
tCTD44hfDkQd62NjMc9t29XX7HcF2v/Mxvad0czBLVnW6Lr8xIb0BaA7xmw2pJ5zqZfveQYQKAmD
182PXzqL/D9M6f8BnNvAI6xQfNeDDQt2Br/Vv9/VNWJZITBcM5ziOAn5YZx2wKhk8SDLIR3YY3Dk
AmHVpxBFmyQCD9Teekj5rh767I69/Y/B9r6vGX2XEZBR4XrM/Cr79p+PS+vfMSl/vVA2owEdV8i8
759FhXaMhisUY7X5lChBIqtdG6+WzfFJqNWfnMf5zg0lsUK4Ljf19B6I439+Df/Alf55DY5AUhZs
pioWTv8ovFo/zTSVVoofqcyYDQUxqRHrBT9NFY/9ttEewtdx89MMBWoKtXGmoYEhaxVIm1qfIqRL
b12SkdLr4vKoW4aUgPpDOd2xWozrBIqaB527GEcWUVBriZwpgmvppN+8sNf3OYXqjoLbujl5JZCC
hzbUSte7DOXE2rpLz0Ds7WdR7cNBlIhJzXm/ruOwn7aCaMACFXLFRTJgOzn8Gr15PPznt2jrLv62
tdjeIqpSAWx4GyiCXvmHlR9TSWob42xEUpH8rouJ5F0XwN/SXytrc/M3T0lRvNWTqo/Xv6qHjgMG
4V1aAIdPkcNnhveXt8+wt917XrMdVu4Y/SnqFrKCT9aGBEhS0I+btoIozvDY1CFpR1Ial3r75c8/
8SH2R4gA5OV55mXZfpmG2QTQvDXrE8nP5uR0G2jnYcpWg5jQPO5cwaSAijKC7T3sUWzhsKJ+2Pjd
ZIlevD7DnhH4kQky9zinEzMWvfM2Ntk6tPG4GMFf7e+/db9/r+iswPwfb6pFtU+5jyGPEBhzax7/
LldVMxBnyGu8Gav/oxo2SQ1zx3XWpIc09bNT1xWC4pk5gQG9g6yxckPHd+RudGO+zZ2FGXfVDQ/7
uvrbBonywdDFnVW0Ae4w+aSTDSY8vW/mllig3etQq+IUfU28WFhZ+OZK+Pii2kgnZYDoSTyvQVgT
XTBjxp7Lee+x7CjmOIBScVbwsorVtSJ/9L77yqbomlKmh5n92QrQNxC6IBxMOcx7Js9sY9WBq5kR
JYLHwQ9RXWfl3j+i2994fsXO77s1DmefRMMeZb/p9ju/4l4Zp5wIUnIkUv9BI6CdKufDaXNwROXe
NppD5+bfCTdyr2KsD0GS9VHiaxGlhvqU0+gc3QLKv6EshM2BinybiOEcOPfKJ7D3BddHA42XktZ+
cW3nuKTeJS3mDe/ONcnijve8haxUGUegPgab+/53749TBCtr5DUjnA070FKeDHfKygsMqjMfD3jP
Xc+SKbY3Ytdoyg89h7QQTFhRt6E6I07TNo18x4NW7vyC3g4RDCEFEznJLB6KBB6FInNBetv0DOU7
WOQInpa1+UsUytyPYQ1+llb/6XpeF+tOuJdmmAkqe/dzQ0ctuZq7FM+/a8aVvfhHRTzdcbRWAkOa
r7xIEbPqMB7Cz96rT37tmY+CcksWuNTWkI8vITdg75O+MALiuvjkA4MRCHtENsKzo6kXkGM9jOKZ
81SSEByj2w0vjjTOdtH7j9m7sTjfxhStieFqtib62wwbhbt0uOdgfOZj+MFBC4QZdesKb+eRgKwl
Lsu6Apfkx0lK0rWeIDP6JHFt5Jj2yQ3KHwCQUFxq3se1SmbGh+H3RJAx6HpHtKy40cMeLh8fSONW
7S1chluJDSOyK8jcajGvWWWtJ/LYHtCEnsXmxhsCwlH1ik84aF+b0lVfRrV+KZI2JvsEdcMSpK+o
SM4A98d9Vk1dbBqK+bW9IjqpAuIVQxaLCkcLRVkAReDSjM9VXpIowPAJqTJmHueukzq5sVUisH0O
vV9TKFLKlSxkdhp8G5g/RGuL8Csn4dWplnOpBV1ROfS7tH33aASjoSTTZtDO3mOpyh7JhGusDLHj
y3t1QkQN3tLfUoIluLRwn4/Y3vPZckgnncCG+Y8tjtJnN/FbuLf2fq6N4DkNbCTd/byzs59Ol5TX
GoMyQ9Q0jSkQ8dVH9kLvKxd8iIjdjk4asAGeOn0wMyB69bpjKTxHUJgfbVYsyAmLkgnQ1JmHcRak
8WXiYZ4bCyZ7/lq36A1rtiUoveSp4CmM2fYBXrF2fQ5JqshRRlRJuZ+r9rdpMC0I1xXCEaCzJ78U
+7JAJ9OxQzvgeH6Fth6VlfhAGvSqmRyj9wb5Wdn0pZ19WTusvp6RsrYIsgsr6ReZUwmX7dUAGndw
wvlH3QbNbnQ5JtX6g0EnMVbUr8j+yydZfZOLPo5Kpbj4Ng9kKiKYCP4Ok2ZDXhNXSdp/78oyPbb0
2rBxP4AWdHdE6xUXOZLw1FmRCU0zKmYaPJcrKPZIFdirGQ85wvt0hyoSWUHX6qtdZcPOqoG1msLT
B6OYkVeR8L3YPasRbSCsoEGUNpJh095X5nxAMJncxsG7JUs6UHtbecSkD5hGVUiOvqzfETMpIiEY
Tai8Prn3+sDF1cVuHhc28ZiG3eUshJBP+COPfA9fpyLbjIY+o6AIHgwxJYRxm7zVwdISX5iG26cK
M9p/4kgC/KLX7+gLrlwU/LZG0kawO2WnN5WxCUIr8iqV7c1U8tCk6wUgdqwz2ioMNrh1GkSyhqJz
YGlPWxRecVLcsF4h15/5afvwhRDTCtBq+G4tpN+yOrt7pStb7rmpRC8fJu4gVDioirPGYwKi06d1
mHmPNQ2N8FK8VcbNX1vvUNjmncdUKOX9gyejGGvkAT1IYGDW8V6rLP9MS80x7y3OQaXGPkD8GeVD
4JwD3eyHPiVzBKE8gT+mvGRr8dsHN3nrDDIYU2KSj/NlDrv0ObBYpjqdQWdQsdvETXiEukCy3VBZ
xxG9ejSp5gwI6ugM4zXtzQ8u+50HjgG7l36xOv9lsiyxg5tL/wSgy/NGzQRk7vZJIOkIENti234p
7Mmlb+BezaGYnwq/eTc7OsGWktPCMZLUUdnRaavp+zBd4PyFisFPTcGTdY1FeWjdY1naJ7nBPpMG
ERxHcxiNNkXKPhn0BOYnWY5oSUf/Fek1MzEb4x3WFiepG3JlvXGnCoZmc00k7IpO1qo4fMPZfoI3
/zaDF+Wy4jw8S7nciZbnBikSaLnNoDUrorcyDcGwP4pcXJMabJlyV3Fep/IipPHgG6Knul37y6R8
CB9kBS+BWK6DzS6PJDRwzfqnRUaT383JWepJQ9QANJTLZT/2co1r2X6rTN+Nfad/nI0yP46B/VUx
SkmL8j4BF8qWmflckWLNkis4VkcFtylASjc0Er2SmXyEn3oKfnEAYCadll8i+G0DCTqNIYPeAaiU
HRThYc18HSGpZay1hlc7qT5RbHYxjlwtc3s3L7M66kmpfelUVjwo/0cy6SzmCwC1CbZPlADgOuWK
bUuaFN+rbPyckm64BT7i7FU9hj7OdrPDtNhW9ZmRrnOHBRdlrXdkOPCrSSZzb/hDdSKNetqF7N/n
PEv5EiBl4sS9hlXG9NIK5suUwPa0lHqQDXBlHEwL5RJNtmU8BWq567S7n4zpT3uxxk6Svwfmux5L
52YqzjpHlcPeJ5CRRGbrijI9uOJ74L3Td8DbDqoehpOzpYtHTe/ytpjzi2a8x5WRrYe2yZjKc0DX
AyPTIO0PDQvdqGaKblpee1e5dcYzgLlhChwMsMKc3zA+TCfkfv3JnxDoiOWlUwnh2EN3XinODyPG
Jq7kScTS1jerr245Q4An6XRfRmLqH0hhDcb+cV2rH5bsT/bak6DWG5K5R3Vl5vg4OoAsdd42PIkX
pCAu8epow1Rnvktks1YUpqYd950QG7Yv7ivp7qRthVHtoZW1lN7ZEB+jQAwUrHAUY8R7uwYWIpO5
9J0sL+yltY8DaGl+53aO9tU5cq6zNhfrl7UxotZfbR604KETkraxgYRWabIY5cqcqwww0Dvrdex4
cgDq7hDFZXGu0kc5z+1lyvxTDq1sZ3c4mYwgfPeIdbKyFRFPBaBJdxDlt39D957caUNCSNQl9ZVu
pmvv6mxXQw2MD2YCirnRFe8pIrPU0/MzV8kPy1cWwSIrvAc0SaemdRZGeOob2Tr5tUEPcp77frk4
rEYo3tu7vO95T4zUvHgVqoPOIoWC1dNr6PTGaawAejT49800jBM/T5lECRfk8L4VAm+/F37gpfOI
bj6wjMYmuJQHskO/TbacXv00fSKVJRXOi9UbZwZO2SE3gi25pvceXVEcHMqNYvQIvzTwc9hD4EUs
q776xXIGnNUesqwvY8tyX82i/omAFpMdmzjHlwNBq0zo6e6znCulSbN4ZNH+PNY6O0wFlt4adh/y
YJbjc1IfWTbQ2OjOiAEqDGey0rPYftms7hkZ9mdd33ctBg+LHck5LGBlSoEhug5RHXsM+7KeZO/E
RDeVb8vpRjPl5B795eb3KjD8W2pSQQ2l7m9VCiJ68L6YWNsvmRk8talfP4LPTGK7bC9/XgL+s/eh
lv4ZC8WBnUywK2FUbsiPouYro52sgaHgnoaQOfgIADm2xvd0XNiENAjrF6BUlvUb7sBbSEp5ZNVw
u+BPpHde0RfEqdnljz8OHlItFFl8yMO9toi0pfob93K6JwuNGL0N/0/kUHdcsm2z0z+7rY+GeE5g
Lk/Vyd5M8H/9geGq00j3YmQlxIwAF9JhHLvwxJhNXfHm2sfO6Z6GAJFr46vXYkWtisRGXNOac1Pw
rh//7A2W8QajtLzP22rXS9wFabm0x640nPOSQzAvTS9uzfEzM+V3r/xF0vO3OunHE6Ik4syI7kg2
N/RAmHyScrcvVvrQ80W7W0zsVU1D9ARID//655fCLjtuAkCqf9ij3mC8la0vWJ6Xr51cDPhbtXGr
6K4jwEXFAczUci/LbRTZM0vVGj8WOvP6WY7tl2Sp6qul2W3yYxvH0lh+eM1cX8gftx5Naey5jxxQ
2x2NYuiPj8nQM45NyNlIYCXfj+ZEUpEkp6zOOWsEpdaReSXbMQcNeF8Wcufq4UwZ173axLFQij+4
IS33FiX9B0emce42xsLo2UUUkCHajiAqW1foZUAmDVw6FRsz/Lh1gUUT69C+zriklMe8f2EBNoZ7
Z8YNVK5EpHBS/jbX5W6wLQLN7UE/zIIKFD1Gb3PL9z615ZrNx75o7v7Q0lQ67Va/z65G18J6ZqwH
GiLbQTHLTknuqiv68SVC9eLs69Qojl3lWu8AobC0Oo2+FDnyoAKcy71dqvfQge9Xknr/rtfTOjnV
l+2HqPFjPU54Ogf4DK/rtGbnpQVgte0HSq8lDtdbuZYF+WfcvPadksNdB5Nhh0ITuzxTPOS9ctz3
KYdWala/TOd9lkLfpTEfwbJjzodsaVsF2JuAKWugPEINbome5F83+adeh/scrlhMCgJj/EGq2NnY
Xit8tP1ajv0+qLCIWmjExbSK3WolYCTcmeGC1zIvFnuxucCy0TfRR+3UPD7znMGVa6SB3ntpiXce
aP7n2oKG4VskpAB/5IpWTqAvzcoXpjX9O9XMF5q9+kY722Yux2poF/t2qPXr0qND8M3wzi1JOTaq
gAfIKWB+1+F8HgVaSs8IH2vX7OMw8HqsCzzW4WLe8gB0Rojl5jCIbrzJ0KafHifK3GGgSpyNL8ir
8nOelCznNqnvkBPt67rlAx7pmmFVcqAPci9Vw2BockFE983SHzDJSYcsoDG7T/P1N5CBMvYHjK9z
In9LW/qnKbHvrTLkCCeGMU4FJmev7mjS1KQxkbjtHeyjFJJFfl6xSLw5AxFsS4ehe+XPb8rQ/EAy
x3m1ZWBPWfMcioab2bEZo9kWVGMpTq5LchnKvvRlyTn8Sg8Tkusu34faogdM+Vb7JuE+kllQMcj6
nbnqiBg6+FCsqs6t7MYz+rzwWOYdti7XVRg1EAAOq/4Cfi+NhtnHdIG4+lQTyfQYTkTPzZM+zGmz
fOvb4JYVi351JnoRb4QA0eUBmjm7v+ttm6zU4uIq23g1ITgxgDO/movr7DNVXMyaDdzUmnTe6fyE
ZuKdDRa+bN5eDnPxw8jmC+Fo2TFpmetVguKjVQNJq9PwNU2TOW4hC+xas+JPIcuTjIe5P0wc8rGS
DbvspX4Tbj6cSVZi8JiyjTNtNezZR90lDeGMq/mG1DBKvXmhmbO+VKn5XPADhNJyGApitso8cc5y
4nS0Jn5TgN8jB809GE3dniutUCNUgAcLNoeKkXrGZGwPo1Zu97EK9bHW0o8H2V3MYYROxDd+CAFg
SH9pY8KstqXA9AVN6oTVvcJh5BFIMoAgiyzBhlVVAoecZs6VEVCZIKAGFTKTDMkIYPBIHp3Rgxxm
s4Gf2OCgLptuuh/K7mHuAlLD3O4zwJAti/BsrxtUTih1+vMQ6sWfIz4TSYg8L0uvBxQY2DAA18zb
z4GxxzyvF3NVzz0ehpijbXqE0/kDvMlb2rL0nKUN0UzZd9IqDQaw2/Czm0+mk0VGzaKKjnE1k+BO
zjsTtTsDJAfjz9h8ToIuaqwzSRZFBNiV+NRtbhPk3s6tjLu2WKn0kSPGnDSEsI7Dkw2sJfrDDTG8
OuCRGdJ9w/oMGDP7ctAwAWajveek4306JNlf60YdsKZNlX1k+tVcHYR3SNj1csAye6ltQiSqtm9P
LniZHSNqkooBQVw79LM2GX77ZFL8r0nQ7Zj5uIcAA6LFoIjB4zgcF/83Oljy+EgAjcj5VHeu4NNp
6492NK2HPpRPE8q0w+L3Z6NRpO9ibNmNI7OSTi9TVHk3w2rFDQjeVyZxCVc7go64a02YMqNMbzNE
g4hFZBf75Evn27dvFR+176iHQaTd3qnfwFXidGuSe3/hCRqafl8zdLoSlmmhjp49OqVl25/O8zdj
+6IryEtQ1dVhdXwddyJ8TEnT2qGC57T2Qv1MbVkcaitZ7qr0xo1Mf7uiQPVqWxPxst7yVWMbhdd7
MrvJRVWM2kS5T4ZT3LHtV6fAGUn61Na494JlPbomS0tQ7lKFz7nJC8jgcpjAyy8gHSyWAZCTJjvL
L8GY3QZw40chnZ+MGMQ5IahrUfTBa4ausMD+w9o3YBDEcMExbgyeiOVqCB/PpPGt23ba2q3fM5mM
kdUpiiedgKRvS283wGHYrX1dH5ptJzqY4WWcVcjXSzK7x4gRyWr5OTYIsSqVRoVrEyU5lXi9yUSL
knJAD9SGny5531dMCUPQ2ud2Mj4HMNv+PLzhRvWffTN5Q6LU3Ye5aUQaqSxmcJfmSCGcsTvcCzRZ
8VLmDF28vH4aQEdFeYBaR3HgGol/mCTEplrItz4DwdlPSCNwl36AZDiGQVeciYkMCM/VdgQZ/Y1y
w0+hPDeMYvae/ur0S3Ob+Hv6gpChArJ/YwaPVUuNNcNz5AwkAs4xiuL255fURAHNbBHO8ZTzxSHS
EYXAR8+u8qbOjNyueVKQiLWOB2WjG5qX5MOaQYb4QdAzdvM+V8YXUTPj4Bttigi2mtGCGOEUGgbh
ExP1IVoHihlifzLL/uaO82Uh5huujPOSJT767YxzOOMnFfMRcyS9ledAtA0NhLQrr3gWfFd4MJDe
2A05iVrcuCGRnzo935kxOFuzs9x7ZvfdJfgDIoIVMKuwrlWi5zhvQIKatKNeiyZ42MiAhH3oozfY
96Qr8zcA90diOuT7ejWrmFMgJhZ2/UgK+0kl4gYiigTRwR/g1apfrurlV2UisHAcFZ5QBn3iNl/o
c/Mfttmcc/QSe7kO4X2BTKJ0IAOp7mthlO/0pFi8cJjSk8WhVdWXNgivGazcXThjJ9c+QpEuD/vD
XMlgx6S7/3Acznbk6V8qb31dygKeq6eXO2tiIFLzt6Gis15fcLC3cLt6ohkw8eTaqHf1uhXE2XRR
TE9vFeEM41ieqmYKYjX5/VEnvxOSz96gVvwsG3KnfYsxRRCwhk6Dw9pDWwrgCVjFxPcSYSkSGtSa
zn6Z5XSp6266TOOC2Y2k250V/oQnhtCDSmg3tMB/UvywZG53r906UCG6OEaVN6N6r8QByty5XHO5
m7IKtrCRvCAtJpXcYqjebLnIrmfMB/KUw13XcVwV/ssqs48hddJDGkAeyHjfd1feMlT5uh0PW8pe
EpyLRRYniA/ZUen+pBxTX7Ts3xSUuqPEFnFdnRflUy/4gRqP3dKCPGiamBOOZ81mabuty/Zd5thR
i3jysRuChV5Tfxk9+6GclvcUX4wVUPrK4X20s/th9RgPCr0Xc/Gc4SqBA1fW8co4LgpOoIgKJIJy
iaf5O1L+MO4s7hEfrkOBHxl8CQHsm+dxyMIqdjdqMDO3b7An2LKRPsNCj3GMQK7eBN0ng7/Yqr2H
pKWaEeK6JN6Pmi9HvL2YnOIuLF1uX6fiVbYQk50QanbyoohzLxhZOTpvomB0gDuM9ZeqFA8gaPUR
eSluZhm2JwgWVWxnyRJ1jfm2kDjxYuPvGdEcgoovnP42NiMx736rEIiK4pQA8dq7nI5IqxBO5WP3
u+wmjPtSGweVjOdRyzt6uOQ+VYOxpTBz+KTFxRrWz7aa+eYMDBh7md5PGeMeaVqPKu2/NTODwta/
moX4PmTeRy3PHZaro9SICYZuWm6db94XamRxYYv13C+fqc+2Ia+aN4zYWdTV01M4p+m5DKZ7hM07
m5oDH7gT7EJIFzBadwM2Daqmd8V7MnqUfDOiHKXFCxaPD7+3gXrIkL36nH0aQ/oiGA5FXUEw6ZCt
lNnrY2OCRLBHEuGdxqHGYmyk+7yMwQMabPIXeej7ptlR98KvmjkXm6QWT8xvYxU4j0bHXUA1Kagw
eLbWgPT3tAlidrTUIDS9i80khh8wIQpmNIJXTCsdrsKsSa8S1dt/8Q/AleivIvrvr4gE8ftJEr18
VpiNdZw9fZ54dMP+vq+yW/98BLOG1ml5rGt9wZCVROVF35UGzgWblnqdlu92YX0BYvPulnLXBiMZ
NfbZXH+7sj8WRv7qrMVrlwKr/y/TZULaVRsAIxUs8pgZt63/EjrNZS7z15xFoV1692NCxt4fVcb/
MwX9v6nuj7+aTaXe/38hs3f+Jl/5nzL7LP2l/l1gz///l8De8v6Ftd0nFG+TSHmQef+3wN78F1op
XLIIMVywtx5T+f9W2Nso7PGZOKYFgtYM+N3/rbC3rH/5NH0CGoYtTBzrwf+Vwt6x/iEKwRqMxgYF
OLcEJDPnjzXyb/LR1SO7ZmwbyB4zYsSRSTvzvHNgBl/cFa41CpHy0be/1qaL3s4S7f1QM2ZpdfWL
u+a5Ie+D+aptnBn2PGCH7tfnNTHa2F0Tdd9uscH6XBcCg+TsL3umhE9UIeHsxTIjqtnM8rOB1PJk
EY137RzRRoZTGZFvsrsZ7mwii5jncaawih8k3akTfvqoK4ciufTtku/XRv4WTZvCiJjw4YcZvALl
cTz1bxzijWl2R+mVAPbBBj7mfdDupBRsm+lqdlZjelFuNO3ehOkQzV6uTsWMJ6bKPzqR6HNj2smt
ToyNlfkmU1FfvU055mcoTqvgS9qv1oUqhfIZohV5Ld6JOXV+Si1jYzrIU7ehXCQU8d4Y1j0jdfK1
m3eQcT33jJz3mag8RBqmvcvSGs2GX6Z7D1XOsBTBoaXaJiA90p5h/HJHlrBmQ5c/VOpxrORIZHny
tbEwwndNfknbFWIsWdujaBnSyeIwmf5L2wVkWIScFFTLOUmajDlVQsk6lvJ1Cgvnly6RC3hSPeBz
ZbPtVnqftT8Lhshno4KntgBQ61WyqRG+lhbsdk8BJepGZ2/OVfAhprE45CkqbOp2FXtITgGGjAeR
EgA6ueo5tOdXhwSxk14IVEDTt6fe6vd8Vi5jilF+XUv5IHV1WuuS8MahrndN4XY7vHg/UMbA7uvt
n0HSZXHLZQ4j/ZcJ7XHPb9+LsgyP/tKofS5T7P35PLJtm8ZXAhJegeoQKUJg9b7BeU+kmevusJqq
e0YpkS0XcURv/GVh4r5bJm6osF6WfQ1fLR65hW6yeitIx+DL4ZokYNOiiEbsMDv7p9HrUX20yaEs
g/qSCKc5mIH9PLs5icFmQBAZj7VNsGsQsdpgjBNmS5yVqo1BwOgLq299aSed7mtv6KPaSU9uMdtH
H5n77EJdFMcE3dNl5go7L5CO/BreZZvXLtPi+678zsxkutU5d5RRjLsiDaafpix/d5Pxq688cR/S
WqM7EA4LucDZd2w8td2X5zz40VnUeLz7qVguAyU5euTVfq/tFpC/lswHM/eH49G5eUzJktJ5RfCi
I7clUXPwEEI7SdXHjbTkhWDKX/Qs6cluw/G0ZuUOqgQlDtf53pxKYMzBvg8r86DpiiKzV8V9USUf
yJSbU5qHsVlBq0opNnalGk9FYWaHZNua+NjVBEFVR0/mr4LqjOhP8MLJqOOcoIcbCvf6kGvIRiYg
vouJlIqrsLx3/PVURHkt8qOv5X3V+c9Qx+wzzcC7nfKntyF/cVbK+3ALBVrDEb1L3jWYyotjv44M
vRfhRxPfUXLlaJvF8ElSBG5eeu0RSJmguGdLpWC3R11YuVdLYeDFND7uJM/UWjr7UebIYog38kKo
ib3XghcU3dWmnhLrnco9eE8pAx7WTxrqJhRQXdeAsY1ARqn02UB37P1aL2XlNX/mGy1/hLQXZXb6
XjqfIAeSA2l9jyJdF2jB7p0BV4HmfmlPVefQ3eAuolZFnV01/FVjcleZYyQA4z0HMxRrI7TukV0V
X4WJmJ0SeKnE8Ni25YVOh+LVtxNKpXYiSM22g4MDLMLSgbwkC//JPpoDQi5neNIV39RB5vNJTdgI
th+hGZHndyYMEBe9zk6ErKWWUe+9fpgfgzo1XwibOyovI1daowxhj3rL6aNuqzIPdWAO5zRtAJRJ
P3ghNDV4keH23PZMjMNVPJIxsB94VGNvgbsWJupx7XTxHEJcelQZqbJPluE2j/Mm5HliHF09zc0l
5bY7z7K6daq+0HcVT9LsWCFkDlJvgL+rqzbnDb8gFiXpcAFcws2AHMvBdDOQ5+AQIqxNSK95KsWF
7iktCMGenY7Mjko0DwFEmDRcu7caS4DIE33XCEHnNqBWCQLFNTGLbyMeEJ17rzWn60xM5aUNv3N4
qfuUEYSJBEPMxPchpSOsq1AvRkGd7meldzbQ5Sh7/AblC5DJkOwapll5px2UdBnvVSJ2i7u+Wqt8
UTz7p3bVFtOThpPYqXSU+UXw3lucx26r9Y2R5fDqYEDRQn4t/G9j39ZnMaOYkXZhHsSMzr4AlYUf
p++OZO+Ed/hy2ZF3A+opB+B8RqN/nqimz2yc+qvtFj0qt7FkTMS8TSUks2Rrd9FF3uz8RtRsyVlT
NuFUPPWM3Pb4B9iaB4xJ64LcLWk/GjbSUKG9525hKoS7gczmbGwjVWYv4QTrgC/8Nx//05Op9MeU
nn3kL2eVhzgSivB3Q4zHce5YQzWG8dPNCxv4kGaNboFbINIeq0M7Ppa5Y70O4G98o3vu8hUKR+Y7
j531jPPu5tjuteuc/tUL8y/zzKteupp54iaX9vLXweey8KTl/7BHuGkKfSUX24UFk3lXJrz60E0u
zDGYb+CNitFUg8boptPUoH5JFoBrAkQxdCnWTQ6bes8eGMhuO/vVTXgEUXwxcbl3etc4u0t7WdGr
RTOSsR2imOOy0JVwJgjOiYBD2ZLsf2y8DX1Fvqwob6olcCcDOb7DhPfTx6blekhnDC//KMJJUZDY
zT6Zc044pZCASfPBy+RDuc4FMsaCs6HvQz578mi98JJ7LjT12IbMjebE/OrmXMO6/IoswNwXhH6Z
LFCu6/jUG0l6Zy+oLfSMiK7CDnHgiSqjMOvVqXTtcwIRMQYDmMI0PbsNWcVOWLxMugge2+HSeEBG
uwUeWVHtKlm/1KH6RVJoSwjM/2LqzJbjVLYt+kVEJD28Vkf1qlIvvRCSbUHS9wl8/RnoRNxzXyq0
ZW9broJkNXOOabxG5nDhw4dcPVr2xvGvMk4TjmkTGbHJ/bIoM/rReFGiGq+8X80Di1fO5An8bGj7
d4uZLU+JRz2WxSbLtUPq1qh4mn0iqYU69kurnl0/e+OjX5rr1hnD1fQTGpCDffr31TRfyEE/LuEO
fVQFhR6BT6ydT5IwmSFjaSLF0toZVMbb0hYHu2USOiXDcDJTjRsCQQQGGnY9abGpFCb5qLihpnqu
wp6YJMKnp9Bc4zECjGHbj62uvZh+C9+6qy8qEzHBLvEusiZGTMXZbJyK5wFT+6J9GX0HardPUK+H
t54Jrv7NopC3W0RbmVQfbRVkbv63E41ODjRwz3wAnCkxaV9S3CXrMkEAbVUBgFx/5epC3zZVu6fK
vlY1f00RKgpc8wkcdiSGC4IJtV/WSY2RHRlcLLrUyCFRD6J2lGvWrhCQCnlAPxAQdsPmVx77aptH
ZY2u1k3Rl1snxdwKtVosg3QZZEkN/mYT70LfSTZsLlESekjIHZYdUxREoPgCqXO2VpU/PYxoMfYs
Ho+c4DkyU4YEONaPLQ/QlRN1go+ESHP0Yw0mX9HsfHmLEeeKqo3WBQXTBm0PM+cZaQNiqriXyQtT
8kD6FWQE2CRl1ZfXMSwuVeu8wqLEBdYwPBclw2Xpfo0e2a9CdieIzTXP5S5/1D60ovvsLVEcRn14
7XJBXeXUBlN7kkRdY7onlk/xEzt38lmwAVK5EDwa5iuJAHtDm/dR6NnZR1ryECX4y7LS7zYlIR2b
WbB2GjQyCXI27E7HlEykj0QEFEE8NcnOZZCLx54NXAHFcVHT8PnrzWnO4+XQHZahlfte6dENGKrc
WIbzzpmmb+oFH1TFBrnKWFWN6ZGobYQHc3XHm79lPzswbhtfcS4wP5H2zusAtcW63h9CM2SKY5EH
PH1V5CWvWHJoq1qDGTcuF9RoLSYntc+88T3XdHblqdw56LcZHha7Wl+uvKYJkSQlaP6kATVtcOTR
7Ttja/cVyhZkUXEZxVufzKdV3oxnV0nWNqw/qMsU85eaib3VGa9iRB+VeSRzEZuxbnvK00JeDbt6
8WRbsyHOtGOcLKpXreo28fL5EXrDmZugOp6t/ZS5j106v2MPpwyvLBNK7Rw4RDfZTn1vhVtujLgK
Gkc9tM5RONWBBbK7zpoBA6fVH7GZmhvNLX8spzoJdOOZBhapQoW9ktUblOcSmc+iRWOiBegtz9DS
xLfWMbfAGeLNaNcKBiX6ndbXUEL1tH4qEtTSefGjjPamJjPfN16A5jrHd+Gn274W8SZc3r5o6va9
qWj8FpXc3IKbT6XNcwLqSzNUn6PI6l04chMlPioR+17yWa3dDmhSE03nzET1H5MGyozq5HSRtRat
o7Aa4Ufhmo5WbUQi0dRUF+5Z8qp5Dq3n0j4QUzU+qyb8q7M80nXkuJbTDvvEWuh3SbbnLCueyeKI
Ng7ny1Nvtvgy/cLnuU8qVefpZwex9lqLIP6xHbgIbXwsMmjB5Ew6i7K9jsKY06o4dIoi1xIahBkr
ZZMsjHLXNiLcp7J/zCrzn2bJ8ikzgUvScFS+FdRqEte6RN9bkcsbWS5gK1fu8qR6EWb1ljS2/lqz
L2fpRNIBpzOVVkJml2rQc2/cNvyxWEisLG9cz6FOkQNxteoUVTmSr9BGHFnynI4N/0JC3kNfY+1t
67XqEBjrbh/4qVbCmbX0gOXiwWL3yINkuFlsPQ9ey8iitVtvjTnWpkKbH6IoftYKOzx6qUP2lQlT
3BfNdjRdbdNZ0n1y2ELoAr0djxbsr0MoT+0EkbhQ+JTYauNQJYTVaUxSVidi5Op7xZZ/owQ5E7Ww
0OWw3LKTfiVUy2Zt2avEutVsHStBdYJBd+2mxbAeqHxn2EkEuZGdnBQbpocEhPg2rEFUMSuOY1yS
srql2L9WhnLQbApCZCOTXN60E8POaHbkJX0nv/8EsrNWqM1J3zDnfT2Gj7b2Xw+UBsfAuInBewMd
qp38ELgl1pANpgZMF8BZeIbPw8pXqYGEvT5kTpjvY6Oh1csgndkt9ZVNBpKfues8McdT3ZQBERrz
3rIzY52HwGEMn8z1xsvfSJ/8akrk+i0J9Mi9PSxvmMPJ9aFYtUAnONHeHaJpn0Yzm05c5lylPWkk
xlXUUXfU6x5bpna3bOcFodgtz6M4EPPwkyyJzrat3UzRPP82478v6ewyjFI6fd1cnWfcZYGNfo7A
lX6VK5L87ESSo0zEaqJvABP+8Gfnbjshs+Vv+32Jl3vCTEyMfyFE8OV/En1sb3KCptZsBcR6iFNS
jCZ2tAYz720KSWtbm5kJ464DwLasCaUk0qMxx73woBQQDM2bHj+MxttEC7fW+uQ9Vt7fGJHfOYN9
EBnqHjePgu5jhzT1gRLRwy3DMz+ePESbOialNLOGXQLBkeMaOeALDG8eS8gnhn7EatHm7gp0KtGR
oa5zkPFjS6bsXWjedfJiwSvNQRZzkCeOF8OyJNIiBNnQVtoXaL4fEhAp3nTt1nD3r/MWM3yVvMap
B8lLh22G/27MsavWU51vwgwcTETis16p/vr7QmPrAdsL/LEFutl++a52mJtofkFbvFbL01UYbM1n
ywUn2/zYiapuedkH+A+GP40knmM0U7FNmtFc9VN9dH0tOiRu/0NsEYG6XINsLFS2NXNYelHP2gRu
mniSKb22CpuzQ7vVULno5NkFUiOjsBbe6zCJPa5BY5U0/otraE++nN+L/hk5/WPeWm9J5H/2IB1R
63K9NohEJLmt3rTNaerirFxZU/3A2RhHKxAiaMckY/tltROP0aOhnZSIvjxw6Cujmnw+/mnYjVG/
ZzJ3HLL5s+j511giu7dL894TmsueN6u9b0szL04zXgtPfjUgaHNgrkGo5uPIUp8W+tol2t6k1d0a
oflauNO/0CqntaWIFiNyF2zsT0/8BC2ddrP16YlJ9HVJecY7t4qd4QtACOlB5yk2TpU7leyQ6nzN
xmhljaQgNzPXhu6umv4+NPpLGbrUDS0iUIsQA7rtY+rp+6rwvoeo+Ul9eY3z73qeT05OLiNDKpNl
mI7tT1q8c3EhP9LQPo06VXvMpBC7Cg6VdjqIcn4ZJJtQV/Kn8JSMoNkSNCDHxtlGoTwvYmgHOWwz
YGlkMrgP4XJkTvOhccGmApHBZHrl2oY5mTvik+d2vLhWaCQ0qLdYgbZ2Hf9xiW29mAXTxZ6pZ6TC
awpwypNkcfnfjhgPrizw1iHF1fP6wDboRY/wLgkmMTlMA3Ztd10orEO0MGM9POQz6yUvD3cohYkd
tNYkVjOiq+zjMPioJfuQLWFB3UimxUoU3RZc/Bdpic/TXH8rtPwD9zKdUDsjN7ErbZ0XBKOQo4hO
B5kM8ZJycKmLPZpomiLdsTmaqoERRh6f8Pwau1oxJc94bk22hjLd1x8NHFFwY49WaX4PA+grn0lx
GjnrvLO+4GGdrQIu1UQvrWdyLaI+kEX8PI28eSq0NkmPVzqKPQQryJZ7CQl4/k4qfCLJ4J+afNxB
fbuprIoZlB1LF287KixzMzAGnfBJEV2traJWv/W2Q1DGCw3vYxEVG8fEFmmS5pgyEllz4l5KBhkr
9ETtkuzcbF1mNXNVzKSPwq7snU9jMA9RBcWf5nyuOEANbJhYcs0kvdgp8w0nJZzbeOjKCWLtoL3C
hqYt8k/VZGKzb+lzdPusEErXSmIPh/9NvOT8bU7jWwx/Oqzzc1lGyMkQ86DMnQ9p2b+VWRfEuQ27
c/hmuLLGPwp1TnQGOl2d0djEp2PE8jp4LplBxXTSrfogJ8jzBla8CtROADthN9mLaTRtjhysyCYb
LAJI2pmnmQGbkRvCmlWVWTljVnFqa1jDBgAOnW4TRiQqsSeoOBj7gNIBk6ynrduohzpO31QcnQF4
HTyvvHo8BexXQRRmIdIr2IIHnbqnbasXhXRE2XO0MVgDeZp2i7uQvHc57mIa53JmLjArbkuizKky
mCk4xilqpv1igGg1JE8KAYMy0zvqmsWhmPwx+61ZLgZBOQR0IFtY3OQ5+mdmRazOu5+UgQnp890h
qZp90S66KIQPklEHC90wqTbT6HzOHNqVxjR00j+hEEZrigC1NZOZgjfdiim7xr12kXXFjrS8R411
I2Dm0EX+Oc40KoZlxNupgLyldaaMD1T0z9wLe0/w8VmgTbaU8xdEQuUmqTUYCxGzlcR47Kf+iwrH
AJytI2xkVMNMiaWznuF3s+bkQ++IDKA8CLNnWU834ruxryx8f41eAPtjktsfPp/9MKSXuDYCaG1a
u1ClV9LXzSeAHVcDnTz6wECWw1uaVY+pFh6V8I64jIuVBvPNVi4ddfNgmONhYr+4IeZHoWZjG904
Dw5K+SILN8lUs7fjGNGGFaiedTWkOWgm49wKG3m2MAmNYFioCGNJfO1sxr4N0Ck861r56Q5Os60x
NdGjc+rz+JTGsW/x1sG5vUcWm7u4e+zT4eA6fcBpaK0tqhTyRW/kALw15ky/Lv/EDtJClorrQRq7
KXTPqhso+CBHESL9XuLjBmzhoBdmXVibfxU9Px6kXV0EHokDaWndGshHWB6AYa5C3b9YWnnVxJwF
amFtcbIChOi7yts3c8QkoTgbqX/KwMsmE/NmFInLkdwVLtVFVrFMn1BYEpTn1P+cFmbS8uiqXTLK
Y6Y9RcTjaRANB2btPtuuw3RaDxwinKgA3PNyVruZdk4xqjtJuGGT8aMl9k9lEu5cobWgGQv0Fvd/
qh6TtjikHsamZKKYz8xkFQsO4EzkF67854rqgfr3rriYh5ncBEzMGN9W7iQABOs3W5VEBbUzlR03
nmn42OFw+Xbijxft5/Qs9HKbRNm5k2O6kdUI4+jNFg7pTHlJvQ5paoao4g3olJgLFXm0cuMez3ge
/Zma4Z87YCl5Gscay4gtNk0iHvFYbIBhM97v2a2V04ubtZhTrXitMoqQzMMQjETlxGSXOf1knPu8
xZ+JoR2u02g+9i0G2DmN4fdRwXlt/ebLssF/Hy9e3gHJblGjHK/OrpE+RVF2LeJ01YdIfIkrOGOI
+sQiKnfSTkmjjYzyqM1kc7tRTupx5j/k2bzxz44yHtpqTgPcoTiP5zcYUF9z7xjAyJvPpI3/ZHPB
ds/+VBl0oKRbx2160LuBKqHO70mfluvcZoyC6dn/nkZEaCHt8crN78bYdscsJO7A1l1os7wUZQSQ
30pOynH9teYyQ9Y1zM1VlWYBJJV6FRNRhHKfcYWcmGmBoQt0uIg6yrLlJTTNPamDRmA03k0O+rTt
O47txkUk9qwGZISOZxeI4Qpn03d9aK5Mp81xDq/1rqVFYeW2muVE5J38YZ7hXkLEMFcPH8oCOh7I
UJpq71K7tXeNfEtucitq8AUcCHTsj1jmXnos3qtcm9ifFV1QtY21HiH/bKvKfe+G/E2PCo+7jOyT
fMCo6cnvafDgF1eUBzly6XUO6W41OdPOKU39XKbEh0+VRVQKN8lkD5AYMsaAU0F9Q1UiNxNa492U
LR/taLFMbzV6mAiua8xjEaKtjieYaFZl9A9W4jHImDLEVkb57Ym02hcSmZOBIwI41j5Bn9KPsl27
E3tpI6KfbEyYOvhr8eR12PtYvrR1uGw+tUev+RfF87/E7yYCK2Zyu9jruiwvUtvPjjYEDmjwJl5V
NKqOCZ4bsTXsKyesjvWY1Ps41MjwjhgrkVTIWKjiyZS0j4QbMlJjnhBG/wav7qFazVssyLTfqnib
NLUl2NMOsgOPzx/l1l1QY6FgdM+cOCGgV1EC20bIydOheXW66W9qtNjIckaDScRMKEvp9li57Yh3
StFWPGgCCSJzYEyOHe17ZHdBZrt/QMD/8XP6w8KKq+dOdVgcsGBQq33g+mbOAyeF0rozTkDU/6Rx
/ZgAGNBn6lsPN+bWM60NfAr5iO/ep6D3C/nlppqLfzB0QUJhPskSjP+Ci/GCvirpKm3bAUDs4bPd
RHVN6+lFKlLoStUGRtoN+9KWpyp90YrKeK6SAUVdWuwmqBVvpqdZjCuNMRg9SQjhhJhx4vHH3UzQ
EylNNGNHmP1iC8waU/unNVT/ZFabW8usYbvWSB2noO569ZCMVDFe23pfts+zBHzCEFiZK0lceS9x
GWx8KK7kl+E0c1O1yY3mya+ksR5a3rxp9E6JNn0iaRjmMv0ajTLbEUlZHWy0tHolBAG14XPtsveA
tJGuOdLFqhVtfXPiJj4prhpP47LOhNYHFJj2rqYbiAqcwPGHliI5sCfEdLpq/T0S02qHVudg+ynK
1eZvFztYY7Q0e26ZhnGLjXt33xsh17ADbbZmkVKEfHLzA/5Of+2M84Ur/N5Tu+2KYhDUKzr8DScU
INbn5E7a+ZpZcPim2madskdY59WNzaT2zK2MSWWYLzET6avL1bEZDedJTz1KwZDorGzGM53k/iNz
OeZDy1ftQHIlIoaHiKDNQ64ZF01Q84/6uPL7Sruz86ARV9GfOu/S/Vy2bA3byNm6WLFvU9Ug9R55
Vpmisw7RAGZg1rSdP83DQcbzqfDSoPHDYh9So7eZgTErBFUkcHISoYfcb8zzfj/V2hI66rH3jKEx
G4opH9XzeBymLj1pRV/uLY+Q12nmPUSpzD5mNm8l7tONb5jaU9LWkEcm9tWRQGLd1cRgTahCiqn5
LjucfW46IE5ioB3Hf4lkP5ZJybNMLJcxFggQDytYm/aL53OmxTyGDYrOP9IeKhJWh/TF74614bKq
MerikUlMtuXTKG4o2wtGQ8QPZCF9gUeN79fCOCfToO+d0UhPdZWyGRfSgGlO1cCS6xOpar1pJkde
6gmnmeso86o5PSnLg9ffLBKqtq0S9WNW4hoZwvRct27xHKp2WEuFupyRHxiaDE6kryfRh/zt62yI
NQCHbjU90ZF2frEzdj/ubO+LLnH+OeHATwFfj4HXE2BgQCDma6wTCIDGat51lsuYKSSzrx4YSsf9
/I1f8q85Su8jSql6Rl+v3tJoyEkQT+qNF1ohkv8+3rCQF4+zKKKt6uvxluJpN80SQ7MZFaeCkIuT
r6d80eYr256Y/6Kv6fI6OdB0b3vyDg+NPS5HATql0MkpEcv5qNQ4H/Wx/KnsxmceWM2n3xeiDes2
B0dt589dybO+HirwbH6F2R99l1pqE6bGwuJCT0xx0o316Is4qERxTeY5I1in/v8v//te7dhfolIZ
0n1+RzeNc2CUUFvQNLAoz7zwaC68DLgqBN8RlROl6lQRG4xRkxeMBM0hr5xNlwg24KaOISY2y5Or
deVJR7dRwYihoiyczNgx6JZct1tzWrAXVRQeekh7o23naHnsP1qDVMSo3f3vm1cUPmzA3NtXy1s5
j4AIWFmTRAccB56Nbbd7GXaBNMvxFC0vMsr1oy+eZjOHgTNa/vH3K4pJ/9hyHu4cIb50XDKn30/o
96vfPzthpz3xm/73a+HyESaazwBPAOzIRCFPUg/jUz8reRL0VgzPByA8bs/y17YYccf/Wqch8cBs
GSMYenz6/aopi3ntJQ1Che4ZoVR0VpoAFxqxxO7+eEPCGq4IgQPZAo/WMLqLId89e73dB4buvISC
XB2oNVsrNV+E68OKZgFIV2+iyCsSmAw1rJJtVHnJ+fclXwaLyeiusYcSjCNhiWOjXTNeKU8Oq3TP
Ti7CRINta665I2MLYpfSt2TIz+fS3LU6TWhZGmLjNn6KZDoidw3UjXI8EG9gTqJAd+SPxJBw7hfD
4+9XEg/KMBgMpGOCnoA3vocFei0dJwVDKXc0MJ2UazaGMYs8CfBBuBKrMn6/uUvSnTMuChMEcpkH
oJhZRtFx80vkSiq8ALcg/cTQMnI2oj9eOhMxMSQByvethu4SfHdJ0zfgPMx0BkcWUTYpokzWMJrz
6HY2OnAAvhyaRLPDSVsXKTbwyZ6/pwgsr5022cUiSqDoAXwzgEBTzKY6GNvwbfbqY05PiNnc+4lK
rOVtpK3LTg/wXfEzxVXGtks0gaVjYnF5Dn8UTn1K9TR6HoQ5XsaYiVWv8GlACi/4Bfw5cjSZblvy
NDk5XN2eTObEfnXttry4LkZupqAtqhiPPNg6jbe5qthvz7q7ZsGqMBcM9Hda/ZwMjnPtK/JKRsMa
3ks/mXEd5eneBdm4/M62jXazPeCujSjY8C+F/5I+fsPH1390MCPXEBTRMJTjgxXD5J2jLNsxnQzQ
gBgP6cBS2GWmtMhhz9ittBsKTAaUc/nVJA5DqKk5MXc20KeNH5Ll+C7JovbYoMbZ+uSqW9NgYA58
Jc/R+JY1VblUSh48xdhWhPbRcwhmwn9TrbCQW+eQ6m3vJRgRiqRJtnnqkWaStd1adHX/x5rfjcZ5
jT3Xek3yBTuav5sgKDi1SMuZrXSvtz0zNK8hAoeBwmbQEoqxzhuQBwRFFH23OAkZehTcLYpGp9Tx
SBY3mYl5HWsc/9LDOWl0GDIRol6aXoyPccpxSkiY+4pn/ga8bT+JcguJ6QfD7HAzEw0UR0b87oJW
iZbE1OxBdz31neKj3mCtiFjXzvGtI0MJApDu3xE9Vavac0+NM+lPMxZaRy2ai5F3niyS0kkWurJ3
ciPSiqVX7bWqae8sBhC8mZVa92UKklXvcAk0vnFJYhJlfFJjvzNMADBIyw9VE+vOHUCebe+XVH8d
LXCT/XO9pP92RsCj0TgD8m78fgOcj34RqMm2NwxMObangig0pkDl8G1LU2FBQJekoDjzCClfEhFJ
MEdlt3HrPv/se/3FC5u7xMV3iHotsJycC64tvlT85s1hh+aHpMRlJc8Dcflv002ZW9m/r7/f5VlR
0+lG75YVfoYtD6CsHtXx9yWv5SWL/DzItdRglu8hH/6/r36/1zfD+xDP3hrg9AubFMCPIyMBLuP1
aBThZVhefr//+9VggUZKcjy2UgIXyqw6Cn5/wU/04mLJYzqZyZnmc53OU0h8BRAPX3nRJbRWNUNn
rtN43JV6ybyWVO/Jidrr1Hv+Zmb8h7gvO5GgZx1ji70sRLkNi0JEV6ZtCeqwMb+iJcuvmeq2fFiP
w5B0we+3s+XX7LJnqdqN6PC6kb6Vvu33+9J1+X+W30GwYn4l0PVtHvobCK52awHEuP6+kOmEAkt4
6cS5TUmX0Ddjka4N/gFl8warcbjamGCvCrvgf7/yIuw2le73ay9+T+v4LqC+UCPZwx6C13UQUHt7
SuZdHHNLdES2g9TIeILB2oI3pD3h/6VSYF+JIYrxyA/rE+tQ6z1JEGmAaELflLl9ZRg6rRVoTN00
hju1VnjrxBQQabhEyirzJC3ERB1mSkaFIglsvRo240DNnsAcuObLRiy0bh1DQWto/F3is5EGrqOe
u4U0AAr/Di5sfKq0W1XqnyFbabJe9EPPLhlV8RO6W2+rktLaLiBhh4Twa6ipE9PMz8hoC5iltGXU
BfpzpjCE2pOxMbUqRGOZRAd8l95DQdg6p8oNHORj7hCUXCgt3DQCEevYsHHSMyeGiQZ2v1lcJbbj
5yd9odTHTHsDVyMxMfLG5BmM1jC02OjrZlUA/T5FSfhDu9Acopnbx4//Oqqyjpkq5RZPsiDLwoWv
wy6xdxmGs0vse6zM2kjnpFlvFXr5jdMm81WGAgxJIyz69GTHVBmdbT0ycijS6Sox56NJn77sTtfv
Iq7NVa4b59nm/u107csvxit/dn/vhclcJDfu1B7eNkVHhq6QIT7ef+S+OIC9pm5ee+mgAYvqjY1U
eWcO+BfGlbCT6ofQSXR+zB9fAJiQfOq646UAbcIqg22gpe6ZltZPSSc/JbTJtR/BHqMq1vGQruEf
Df+GhZaX2sRb54M1AS6TKS6Ies1u3TwObV3chwpqUkldf2wg6m9aRj4wCX37WE52/e6jTk0rq3vN
SUHeC3wN6SwC8EanKkYHgnACOrdWj0+2eaj6UW39Brsv23PjnjVdf8BL1yIrY9wRx+2PVvcfkxdT
s5Jgt42ydAcxUoedSbYx3tW1147V2Sjz9Kqb7DAnkntV57YPmYOHMGe/uCZohQe/5pAkrrn31oYa
ZKumWdVzzxbSTp5Gz0yCvIc6o+NxYGBUwvSrK4ute2gtSm3ryhpsumZvGMy2njLiE4oHkmzlthEV
bX711Kp+uiijEVelDw5pZPPn738lKWGVVSi+cseYr/3yGwZbeOjZ8oY9Ht9DPWGclwFWUo3dXk0F
Krl110OR60a0MROC46F/JQ7Z2U1wWNhYaz4rXK8yr4kJkoly4MPOCrlyvWbYhH2yON4ndj/8QJY0
/5oxmbLjBMhPy/elnlgc5T3WOWmQkwPr7BgVzSXLx+5KDdRdwYRCo9To3R370IJLOEijmB5kSJlL
85SuMrPBmjZHOld0Hx3G0XnXqUsdpt94U6oTtSF1txT11TWr+poDU9k5sf+SNkDKQlYBUek8t+0Q
IEIGFMLystTb4la2bOspjpxAmGVzdeeqo2tiFort5GTm+OnBpewnX/uQw/jPm9kZ96nzhp9zoyXM
pGPdTs4hkL1VBqqZwrbe9iWsyh7TKM1y6nLbAABqkyTcDsS3YmVFF2HlTXa1w+VRSNTLFTWPWFnO
pM5Tuw3noX77aEYiLokBBYEXFT4wGvUsJMMCYyR8Y8w4cB3N5s7rFXSRjtznXoBJ0EPowzIVb/Az
c1nVrxg9nCZ9SArxDwjb+DZ6dbY3NWIBPFfbTZUa3hwPIShSYOtIc12jjJ0V7IvpOBXu/KgVufnI
RYNtxh7PvcDbECtyo6uCRW27OAwrAAs8AZwe6zInvRVi8DEBjt7m3n21udK1uSheIsuaHrq+/IuX
a3zlHuQPF4EzNC6updR7q8gPWwKv4gvDppLnBWHyJtTbuuvefCYiFzGiqfKBtz4rZ94JM4bGi8CH
INQmedcSJt4e4ht9JGJSR6n6JGrs/HhOtu3k2QydGW5iVo2ICUr0oy5ymGJShute5vOx6ePsndE7
2H5GvJmyvFPJ4uA6KPT8tu5l76nCJ+TN7Ar8mO6fh7CH+lN8JJbZ3ArS15/UaKDbnza1E9Uvcc3z
ro/jk2cZ4GF0TJWabPOTGVXE/HVsAawkuWCSiidhvTa4IJfPJrfblT/wl+dWplPtQYmD3DLAn+3V
hmIvX1mMwjajZJkKuuOcaMz12cvrQTs2w72uq6dptOXzZDNw8rx+7wLk2WgtH03Y5D3sYfXjAdLZ
4Y9meS3D/BH2NsHeRbqWPA7O7dA6+7hKX3OA0ivHmdN3Qg+hxSw7+8lD+VzL7G0wnmesQu+xoWyE
igOEtLakBfDNN8flUc7bf6BiQP5OzOt7PgO7hFL+0kaFEZhx8hev39L7FvE7axV9S7uDSXl2zaPV
Ne46keLJnkrYUjA+tp7uFLRFq9C2XmYP1jKzHDCQTVhs/TJ9BS+hbUYdou/SMawHvGrn3z85No5G
7qFcbFDc+T4rFj5LtLuu02GFZRbnwvnZ9UXbBJ7B7RYhoMqbVy2PsrvZCmef5SgP/d656B13tc6W
42BwoOCFM3aV1sfbhGybd6IyABmk7XrU0BfoM/AQhKwfaVWqm2H/ifTRfoDxB4AAKoZgJbKy2sp9
w04LEhCGBgtMEnQmaDnvVVrdRG15aG27HRBU42a22qeqTP0d2qTagKveYU7qAoD92bvN8rSF94Sg
a7rTEfULjICYYdf7jNp9gSPjPhv9v6wksIVzAZqA7v9JscHJzHP2MpU/o6ZuLouGx75cftjB+LKA
rF6Yi/iwY6XauX1WgPWK+nd6p5es4R7sUGO7MhruOgPBZnLHd3CH2m7us+cwb1BU5TbOJcN8aJPa
enTt4dIUVgczMiGuiZ8aFGbPc3s7xVwKmMafo1n093Ii09Hl0CHGCz5MWVe3EUyBU1XTO2pkiK1q
a1uNH0hZaO+ywwg+p7CsENsFObElPPkAdVWJ2b7H1TBjNwT6rKGSc+vZ5s1j+06e43NJPMnKkpSm
Os9f1nb8+Ilt//NSsjUZLI8H4XKKy75WV6hOa6PW7oM7GGDPfeuioFkgVuAAUE7a7hoa4Y1FDXvg
KQpv0C7LgJkEk/bpTXqxf2L4RfLBbHEKqOjFnMgwjqNkOCNcyQM/1ATVKHJeB2wTeclqraCirmfB
da+xdWYrU51bN4E7vPx0WH60hzImPINN2w2z42MyVvp7hHo/oEJBj2y54h157AuHPcoWeuT9nEzl
4vR81ZJofG9Kk/ylJr4xUIdT5kzGexhnT2E5hv9h70yWG8eybPsraTlHGfpmkBMCINiIpCiSckkT
mFr0fXMBfP1bdH9lFZWVVmlv/swiFPKQqyOAe889Z++1z7+3EGi/nILH6ksBJPPCKA5fFEoql82B
3Yps5BX9bGY/JaALo002skDtT6EQBXPfo5JjE+VYhKf/ftWMhTG8bBNyMssYIdOGp2eadI+OWXMz
+gLUHifKVUlr+8Xm6YSTabGjq/DCchWzOpmEnpUk87MSRQTUtU3ulb22NumtXKbyW285hihx/NYZ
FpKO+y9DfCxY026w5SOnz3ZrVByQ8ED8/nEyeWI/BsRRxsZDA6f2pnUfrGK0NfSXSrLSLeLrBR7j
o0bJ9jrHsksD+JASIHsu0vbRIPtoP6X26+Jc8hq/p3HHstU0L3wMtsYmlY2TBRD+0VT6S69DjVp6
HdlBmz3ToBE3aaRvHo3SaTLQqXJFzbMDHG2VOvVVIlLpmZ6Cp1aQqLQYfBWehPBhXjvZjBjAwD2h
lvnyki7Mb6Y03ow2oV0QJB7nIZp2ctF+JkMEaxZb69RJ332G6dPI2OkmVApEBU9B/2xTzNOAlSd0
D9a4tcPoLn4rgKTnzUsI04KeWPuDMJFREopOOy3Cy4L7BmSlVdxyh2symyI+ghuYt63Gw7nUtddk
C2WkiFFWJTLGjFZ6zDF4uFMeB32iO9fWGi+2qVk/dvbWWioPEKCRy5DnlwQ64jrTWYvUgh5/ClX6
QVHABdg5410G10zqEhsR0Qh+fRS1m1hxE+RDXZ85v5IFi0fybNvOM4Ttx0G2ix9joS9DKMiHJRmR
KzuEbTZJl2w10I2Es9gGUDTb2VgcI7Gl6AT5LhCxo9F0idLZNdacXlWrfVJ1DRmIkV+ogRHKwXuq
eIBWolAONqPJc1Lng1ep6XwaEFYw/xkxglnRjs5+dhAGR82ul0xvVsCGTWmaIqQYszeci494LTT6
oxA05gr1XKt0FPdnVoDpVdEkhIHmFF30VjJ9JGIwFiE4bwcJjS899DvZKtIPdk0yaqT141Oi61xL
h82jCW1MhqJHCkVAEEMLRHycoiW7wluz1F902sdvo5W/CVcofjU2kDzMC7elKcDa9FDX0NUVu14v
igNprJpvYZW4MDsgI2np4l3ulDLTLZwDvcqcm89eIqDZq3FoThCxiS1QmMnBXmrZj3R5S9qZ4Qmp
65GcW05gTAqBMgZlZTxT1jVFpa/bOZ/YnRIkNxqbgrVk75qh5K6A670pWJbkFdwS8qxUXF1//lxC
1QjAohG0SKF6kKsh2tMHDlju+dNsAXnliYUvGGWkH2kpEZlK+Nh46Vi023Jcos2kJ1885c7h9xvu
o/AgsNYCmR49jqvg8lBFIpeK/xMqOUGqoyuRLL4CFDy2euuQ6wLP6qymFqVbuhVTqu9AFd7/Wktd
L1XFEbSa/ID9bdWA4CDcBe8XL3d/t1Xzc//5n6lyzejbPiiqnuI8gNJe5yY8P7YrD8BdyQGPlSWW
4s4Fc1L/+X2Y8ifHociTwzjcACjgDCSs3E9VOhWjTJdJ6TITh2iMEAsdQX5UiP8JZBMl6NjCJCLU
oVujkUQhFE2kud7fywUvzBD1PzpDW79Ab484S8qOf778/b2ww+UUOvIBFQoJZGSKrGQylegNVf/3
TQk/yS/aOylTVl+RnkWkn2Deburi1nHV1kMSN7sFJRkkHINY2CVnhDWYSC26EgFVbVDCt+kurXok
J71yqhZlWQtORbuyS8o/b/B8zvgfZ+BHE+TyGpudklJCcQ7kGJmgI6eNpTEblBAp05bZ/X6jCO1Z
t4H8J/f/pc/YGrhv8NvaPSZQLXSrWor2ahoGmtGGgT7YzWbKgYTlWiP79ig9RuTcrBldi51plPDN
rGI7HbUmwqwCUmBl2OmXDtAbH8qmuFvcE6nB5x4iBPstlrdtqMzJcdJ74syUYvDyxmRkRM+OAaUG
C9ipml+Miucd1LxujTj22pnNGpJWzJAZ+0tn98KjbNZWpjBuRT99wSYbXD3BJZkWHBMiLrYAhztz
7XbgRb9ysF7Ef61bjLEBciNfrXFYY31TNynNY5amZud00XMYxeQmt01EuQFaXMHnmMVxs1XKFK92
LWVesYh2xytleTVXRS2ndSQ1/TqmxVfwYoTA2dwcbjkLXAH4oEMlI98hUb/fq2bcOege71eeIbMO
wQ+CI0T90ibHSKRnlJfNziYocz3a9rkTLQ51FO942c0Nz++KRb7Yomzv7+gHXUFz5SSRuyiK7UoI
/1wGwBhF75e/S6R6BSRg8VoduRShLe+YyhWUbDOcmzipsQRNmUvHYZ83UboGw3P7fZ1EZ627MQyD
3srgbaZAEJgKBxbFv6bJBCSqyftUYQQez2Reprv+TkseOHHrCqJILdrD6hM7sAcS4iTMxGlUhBuI
tHejooUGozcV2leE11ynSNFcyxLtpuspqQxJUTdM+/RN1LGKc/+muKANk9Pwoh8cNG6LnO6Eqk++
cHQVegMDzRTSNhdkxs3Ag5TbTzNdDD+zHWgPzbxTLI2DG6hasy6HHfD5fvf7vUZSGOiOYZBafe9j
1v6mS196ejNzpgLUE1mcLPjKWPhyaWVU6CB/fx6AjmYVToXiTSbPRk5m4aLAGiXKkWZgEm5ba0Lw
UOPIQH87RipWcW3Zltbw5/pOEfq1NOlvuaISeWZML5WuEt6d9S6pzIXf28NVhED0MwbXei1kj/xk
+tfFlPlW6ZdOf5MKk0OZ3D6bU4cqX1Rr7hLcYBoDdhLYSEzLE3nFubEHEYZjcdCkM83Z6mHINPT5
KhMz5oGtayVtfUacts8Ip8AVBr0iz5MJ8HzFEcUpSO5BC8XDTfHCka9xUO3LeQZjrgNSUJqAPBrp
qqXjBTe37EOXOqXJhiIGiw7wYuSmUJkrfPIizCxSP6KTOsxsLHEYwWwH3mCohEPlmIpcDhFETQut
30gwm12ZkpUlz9rLcg6mZYhORl4fSjwcO25vP3V4WCuvbNFnhfmhLmjfKQRBr/By7ggD8zjHdLDL
KgRJ/ejmY5dv7goJjTMp568RHacx7duWw5mmAPB708UUaCAloX3oT2xe4APBF7jDIJdIUmKd649J
WRTGbjYVZyVkHb5rmej7qdgPo9JvTEW/IQc+DonIYN7HWGDMwUeVMoI2zcWTFKMUXgqN3rBsbTTL
+VSg0mTZ2HyLRVxn4v08i2S5XUacLN0jRFENuIyV0aLKEhqaplBWe4jUE9Pd1MaubkZbQwfi3KRo
TbhOr614n1AcsN2hAbCi/ClDAIWH4aByqAs649YurRdmTRBq1mcaQS8x+wpFxqCmAb27FmENF7Ff
XolMJJJAXji1VmO5+683i802BQCeiUaMNSbRynPe6YE0GWITMlvWzfZdjYCmomrAyk14CFNUmp5u
P7IcYYrLPGE6v3fhed1bxQVxEc+XcWbIPHvGqNfIfNgT+xyGmqWxoqVGWLgcTyd31AAHcxGMXpN2
FMXxpr9z9zr+VN7fNIq9TaO2Cez25JgWNkubX85Ktd6z03rkRhooQrs0aDtnWwyJFIRJwcWb8bJn
eonOGj3qjF4On7YVMMuKaGqrnyS3CL+Pmvgu2pYZltj8XoM17pGam8Zc7ynBoeubaksSEV8PbTDo
UwHJQ8D/W5E0UZEk2ff7fAFMysIaYsTnvimcFnVWz+JPqrqK6F7/cgCEruJcvSnz/AmXcqL1P74u
lL1rZpfnodEUArHRaVkTy1qBG+/3V1IRM6JGbBIfbfl1BhJNIy7pHnKH9I/Z6aO1II84aBzzHJrI
N620vznphMUZOwZHtclcq4547zp6AKnRCz+FL7npMrG1bIzCxoj2eJmpA1YceMO9iUlKpGqCQUb6
FGFFz6Cdr32JUi7D+UFKVXyjzcVU5v4mKuWQPGTrKmtd6ofG0lKSXe0i6XZx9Rmi610j7MFxeXdi
JyqJ8b/fNEwSuBgUoX0O+4nIAUzVb6IA8NeVxmvVjzDiyGwbo8xjYZW3ZYrPj0z7aa/IUEAFepbE
Rl6DLH5vVYi3oaytLDlGvU0DYTtLiNa0bNqTcoWoc+52aocVSc/AaOBai1dCkx6Ai+br0Io2HaLQ
EZ7aHEePebaTpOnZhsljyo29kWToLDn00LUA1rhSG0rtVrEMRIGOx9ZrBtQ8Yjdx7ogVvBr85r9Q
JaMNYl7qCmR03JzyCQJFs63mBHVXzCynFIXPnYuMc+B8XFQ0tx0TF6lcnVRRgHxzKC3pj/0UakZz
piNdRKo43NYKGdUqPYD9Ys2xZzrSYVlEfnXUa2Yh58pS20APAmy2LoM0jM5p2igvy8h5KK31+NmO
7IySlWVqlMmuctDgYY0nXjKEekEKcqPSAn6ou0UJFvRWsVnA+80wcpq9/WYObbZXYpNXK7uHP8iS
S7xtsUmIueJs+Cnfaa3zNF0gNMAdCm0Ck8SXKrGNtBDefxP9y6p+n4Xq7KJpfP2E+0E+QVQTDUyR
jTmg5NslI7GzDvHXhhQoRfbF0ZRtV6HFmUX4S2TlkZ7MKxlLMIKjb7vpGRaTyxa0ReYaLHjc8twG
KeBNT9ixvZLMlu65MjWnLDZK2J2vugmSZklkYyMsuVxHI43mPFSvQ2El26SHmUJSzGnJfzToIRv0
oV8LtvWHWaEUr9Ht+rPzI+lzFYyzTnilZMwuywDLOHo1x++poNyK8z+6TCYVZFGtw8w+IQEgkiuS
JFTTtHjqhKwhQnpsJCw+5L5xn9UqAh22s307vpFzxao6jwiLzQrFvzxYCKswU+dt5mxCRxXrunkU
+vNSScuxLlGMTaa+LrjywrDA7I/MzEkt5mbA6pAS7ZnVH3qC57urcnubE8PUFfZX2FsOCTwJAhkz
bwSBEZhIWd1wFmAwKjAU+BHHVTo4d3ebCaW2lbFNSDXIDS0EJDbVHNXGZJcnOK3nGaiDORaHqCCI
VYttOFmzcdE0WNmRxrXtYzCehuaERwQoMsGt6tW0xv4qCrQJNezKDyXu4ViO6C+6dtvnJgK4tnjM
Rvkz76thQ6A6aNGE1ZpASYdGisccvt0YqQdbwDVIv8QuVrCthNpXGTsEyErKMweEw5Au2ZGDiyvb
OM8jp70BAujufvwKKmSoXiyReFI7mp6Bc8SfQZKGE8UEpsJoTUbvV2PoVUC3w5OmlDyi6Y6ONeUg
avqcalg13bEoP6NEBVqKCdNd0tHwMluGY1lWB1wE2QGIF+0afri4XzTfLpHpGCTceXpsz7AZ8u9E
J/tMijTSX5cSWkv3gHWXHowG+F8ijGVjdPo3LXlgkAN9eUZE1UKDPoswi3cJW7vNSwzGjY5qkTuQ
cXFxyN11ErVKi03BPDOPQdegi4HQZGAJgWWhL7h2E/00Rt/TNNUnXlu+NU6AXknboGdBkwbliYeJ
ppFerDHVtmxovTcXaryCEKV5U22fRSJ95nPFE5xiFtdD505R745Smxhu3ym3ue9GrpRZo7kgyDCm
eI2l6tKP448+DjskTqsmjEvXHCFUNJHijRS6bewg4Ji15iwV4UGNFfKUaqhgcDNc2nLhesm1jzm1
GwoYnXgGU+ccOwfZlIyrsNE1b8nhc8TgoLzo7ibpmZmtZRGfSUWApFMeS7Xfj0xHV6M2WL7htOfZ
JkAG2jM42ChmHk52vOuE1UFPe1TaPOyuFcog2UA2YCExzh0e9E1vGj+WLnkgPNE4Coe0nhCv5Pha
l5rlIbEJMErbREAhEcPRzs8JmKPEfGIzHAvmQnw79hgeNMe4RY1G+ENZvvTEUtczIT6Nhq1qxCyY
clt6gxXS47e0FYNyzS2Uikk/ZFeOhghY2nqL/MqdWoWItKqssMCKZZ1wbGt78ycz9Id0JJRNmD8j
psJTosDViLVsMyz1UfSmvLE7asVlfqUoAZXXntEbYebWEAuUoMJpVE7hPX/PtRApu50uUH5xti4K
qWctQWE5xx1uHEZrvl3TSJzoka6WCWw+tohKrdkjsWBmIKkGQyoOfZR4rME5qQqTzNxy6XiGsURk
mJuxDv9Kku69rnuDm4+yqSBtjhzKArKyBVkxQtgqBHDzEpRvgagsdvDtlxE1Spp63G0vcwoR0Emf
GCPDQ44smIcFlrPJIizcTDUigWAS1rBq7H3WdgQYRZuC5pMX3v3Xmdw2HjO0k82xwbYElFbcgHbJ
5GkkbJa2+7lw7Dcytt8sVUYkulTEJ4Upj99CAAc5dFHNMVwfAM80JuCZ5iJBYljTIiZfeR480fSn
pZkqPBFIAhqeXth6Iyz+kTJLchLFVWE97JjB3xekCC0+jiVC5sxNKSnVrpUsRgg4p7wcyjYSHgMI
fh8bwX81jzB1vcQQWnB8UCaHHOOxGQh515bGd0wHBm8+dgxdHugUqMsZO57kyTFBtwtQ4hZrHR0Y
MCdW7CB/XaSRKrC5EMXsmYtT7/vWhrQZymDiSLFuyCD9tgYbCRzeX11XvZI0u51d5N+KVm+0CrNM
jjPKszBvZwDFfa3tUHba9g+qpvCIioIFPBmTt1oj+87cdeAbngm8exmM/N3sra0YjZkk3zOLKQ/a
hzw1Colbq6qojQ2yF7xw9wVhjnOwSXFCpKNJBiGji/opggVsIdt1Xh00z881ywye355wAqE/4Xsg
MU2EKz4W7+tOVuhusv8PmJJOhZ2/K2Z11boGDs4IjlsnX8GroKvLY4MNwpGU01zpV0aOH3XrvDgF
DFD8ipzqwtjJ91MfpkE2SE+L6HHexByWZyPyZ5zNKymdSJWb62322+PmMOeVaf96BFRlG15OBDkm
UQacm3BIipOyoMjFrH2w6jYKABhLPV7jWilelSx9nAryoUZCHyzk5akdIsYiqi9oVKN4sSPErJT5
mYaLJpFNfGHOY1xJP8y6Nw5pw6va5HEmVf7RGe6n514ny77iL0YKlq6EIC0SvraLvYC/wX1swD9f
W9hioDEg8cFRdT8EOVgf2mGP46YP4DywMbXBXC8Anbil+glsdiS0W0+N0KchSGcZCIqSZL8QYUxP
0BBptQg4DxCPN7nTActPWvobndR48nTn7OD5qKycxmlkILoRjrLtHPBXjLsKTnF543Gk8rtcY5eR
CRcuRwwkI7W3zLHDNapom1Rau3FAkA8D5Q/RZFGTFTtE6d0SnnpV1ExH5GlNWr2CjxddmZZPr9TJ
+qpAi+Yi2DhPEbP7uEiJFVJgPQpMSvc7Oetw+iSktOLIt9C3c5AFiUJTi5+T9TOHIu/T7duMmoKE
qFm4efeN9FTkIttGynCOKMlXQ2pvZsThWOOsNzX8bEwOYKMFhEvDxB/35DZN98VRwZw0MV/yQT6e
lGz5muR68hoscrG88JgX1U8HS04hnY4Glh9GM4I9I6EvxMgqxClTcr6DSFhp5BvE1qPS1hPBy+NO
Qxxe9c6PZjLINc7JrD8Z9D/uMavetJQfMlh60yK16LtPkPwWSFiCdojiLbG1T0NE4jP4MRM9QkaI
750r4QA3UGSEVVK9BbXgDfE4umZq1Vu0AF91hA2Oa3lEc2eg9IvSq01IKDZRKfaaqouPGvrqjsDx
XzJa7fWcoK0eMsd4rMB34knk8ZZEV+7DAT/AUj1ps6F/EC2LtBz3/Smv52yPZg1K/CxqX9UUisQc
k04rwk2YULwtOVqwkm/paGVzKpk9KoMsb6rI8RDu6WuGylButCcZRlHVVxdk40wj2/yM1fthoq+n
cYVHHfNQldIxRahcudzmBoAyiGwXA4tgSB0hO+DZQxpexWwjv73bt+6y6pSgAwUxmanfm8jihk0V
Paekvst+0qs33ZlYJ0c8kyN+GMbmfhQjh9fzp3VV2pzGaJVEOnqdbBkokCe847i2aQU3z4tp03Hp
DB4L7Aoc2+hNh1my6u8/4Igtfm0Vh3xJHlNjtPhlFpp0AFLX8PwZL+jLa7R004MjSw5iaIU+Xz6Y
W9vIDhlDWbc2k5mCM1Ye6p6cyUJvyKTp9rISErPJmcIyIb6MYwWDOSGy16hjEtZr6O3GTLsBMiCd
j8TWNzbG51UkCWQAOq2OCI5THx2mTHnt6gZqFONP27qhl+VsV+OdTD4ipcVXY6GAyZP2Y7YvQine
rNz4oYtKmWvMu0Sh3MmN7C1UsBjq6jpTFfZz7a64uR92RbjkHvd7oCcyYdvdR1wPxGlfGkpMOtbT
vDE76w1t/j5ycuKBEWkCv2GNQzWPrhuQa1zrRKSMot8muvqq1sVJb3HQ46rzaVSIVdFwjMnt9GbH
8QPktq1tTU+FVe/eBkmRkbwC0y8ArLqdgobNaTpxbyUIpBZPWuQwJ1yadYa0nVi18NBSHfphhtks
JKtgSxjLsesNE78Q0l86frFvzAWGGPaMSN2b3HSuU9cgoyOIh42+5YmuN6EuAhtKA+ZU65yJr8qh
WkFdRwOkaqP9VM4k4ZnyF7sh8Vkci3wgUG0g57VKcstAawLu98OgyB+LaXb0V1spoN8L6wpdEcsN
sThJhh9BlBJhj3rmyQMvCANYJ6hnO4gUTlyWg35UzlLYVM60t0juayW9JFolzLx+gNiTzoJ5+qnQ
ujcQk5DPKA33LY/VqhPdhVTmVYtc0K9ig+ADUoLbEStNh6UU4huilaSHi1HuE+NBDc+h0b0Q9lDB
0ymcvR690gtlmkvZXBVORPJo92n3o4+2uN5OczOs3VBmLy8suf8VjsDOoJ5V/XQ/ewP0VRqwDhYB
Kiyou6UEOyo7svqkxvqzkHsO2TRBdbW95aIT21Ikm6YSp3bQX+yiqTZKpRhus4SblABIr3SK0sVZ
Zunz5KWwcfII4l3WogulE1gUYbdFBIC1w0irjdGOumuASxczU7O+nA9xP+2YgBH6YG1JC7y/iGuR
0MLWHNLheq2ljy0TcJqGmJbgKvDIqlsMivS5OUbIfW2cFcAZuhFABwb4lpGzC5rlqmINXqfWcKD8
ehHTZzuy6RJyuASREFBe+jWhkbOLBMNEh63vFxQGyBjrjYl33ExxHkWGiis+KUEJNv1xih2J+iHr
OUuAVcR8lSBmWLLlqo9ByCSLYKzhg/uLMPU0+2noyIKyDR9zycQnh0OV1zBMmYK+DX1RE6RKXaCU
nf//IwrKPunn61x//+Pvn9VAYMb8hLSsKv8aOaAa8v8WUbBqkz7p4r89Y1dLyr9tu/y9/Or+xxf4
k1kgmfp/qMR/KaZqOJZp8J//DC24fwiZlGKSWCDbsmzZ5BmUVdvH//i7Yv+HpTuGLWs2s8Q/H+qY
dv75kCabiuXIOp8p24bz/xJaoJvW3/9WV/kcVeX26x9/x2NNVqXBt3CgT6ms+PdMg79kFsxNl5NE
WDieoZgrK+wp2Y8iuTsXvPxlWvchWLEJFDh3YPOA5cEVzT5EPmCeWnuXdQtZ0ZMrW79M49K0twhF
yH1U+2M1KIipbzrlRbX9JtNWLVYmSfmw9JMwH1OnJZ0aXfv8OTjPtX7KVPC50QZrsj/1+zKhb4zc
YpqeMyKF9TBeGzrCoorqKDDG72J6JT0I/AZcxNRgS4Y7pv5K7WOe7hSDOfsTR7bFOWPvUFJ88Xf/
IzYWgrAl5ItK+WJ7hm92p7LY2qpbFpDxgkJ9gLUrIW/PDvO4EdVD9Z18V3PgoJg5AaZKwALum4Nz
TN7idd670wdjMzwYCkjyk5Kut/GpgbPL0VesPiWij1UsGqvGW3baIQmib0xR+OwXvtBNlzYEnSbS
txnjWoHLWljPHd6a+3sKGUqIANAjcdrXyb5tSVqQ6ogeyrAS9sS/p8kdxC+dkQeGThcXidtX30N3
1q0PEQNrpYoylHKl49PL37r52DCvSSt0+oxv02byQBIL9ZfFWDAkbSB0QygaVvlTWzX+czcC8SIv
IHhxpCcUas7ejNGtihFowUfcIngnlYxUHwySTfPmyJCV6X5gOlan0VXlZ5T8aJ0yzF6rtsbDAxvB
PhoOFDh9VQ8PsGhdk4lXDOgsETUqCUJ97k3g6DYDLNSfmuytlH7Jziln0lX2j1WInGh5ilCIjFhN
NIrPdq3Ju9KGMedX+LHmi5FuUdLUoHC77JY4gco62m0ZGEZMu6tj82KuFLd90l9Kn4hiKUj9cd6p
eC1C/VRDdY9e8/SxplNurymFERG5lUSuFhcRGsCUfMm1l3PDOcZFCp+t8Kmod7X+K0piLyUpfTBJ
1fogcD0hXounJLko4pw5V9qpkbFF86U1K2lbe8QA9sujIFk+kXy1esQsnRufTogWGXSyei2bg2q8
tPrTQPJFSH6pp2lemzyK/tGevXnv0NWkk1x8aGwfL8VPVgRp5IOGoFfIPyFQzwXUDqSUs5Be5+VB
rTcAwUMfm96ablPmVzw6fgVseU0UzrvzyriZOfkO8ax2wQLeOI9d+Wz3t7jdOtKuFhfBSVRun3rn
u6TUKyCoSr2XjMfKucbGEUFW7lvzzk5OunoKnUe1QSiSbMd4N6CSeNKNfSHeCuvVqG5qejKnTwMV
75sA7m2AY0DfHH5Z5VOXnob0Oo7XSn7vx7NYaKQpe0ODnhVkqC9xm8g6tDdCUDbVgDbNwC+xQwsJ
/PGrHbfAMApe5ylAJObCMIbl1X0043spLnJ2sPTHqD9GYCXm8nlxniTrORq/hP6Si10cPlXm21Tf
CG9yPAEVguGSeU4RM+mnSHxzwJJJdo/aX4lyG7MJbC4Ji4gUajxmNeg7A1uoFMibyXmmAYgiUJDo
R/EKakha5M0cZQ9mkzwi1HpSsIJK15IfkmSjWgqa2PQdERiW3xCtrXB3ZZ/kYpAQK63U8T7rhv0L
B2lW3i0dQEs7+Iupru+lGGS3v2xhj3/W+7+VQ/FYJWXf/ePv7Dj/Yh9wLKKvbT6m2Tqb0V/3AerJ
tFZix/amtU0S/btYTnUcFBgL6DSUa2Y44DcJuvfBccs3+KMhioo1TsmFKdYqZ4zkpyfbUy/SURzY
FkqPJThPXxWToyiKfHc0Agv7D+OOCKjaWm/OAKOUFJqMH7NiNJcheR7SfRLDgtyojOEEiLp3hgY8
YFW3HviS+UP3jLZ1fU9TTB9I4D2XRCSDxg4gPfEXtE0LjoY94lkyNvrwYC8bbdyTpkkfmZDRMaQ0
5BjioaPTVhOHa1YPhLsKR8hrUXy0zuuQHsuSXI0H0rxGYLiMCVjPew9KWlc/ET+CqoVjq9jVy5Gv
4raAA01uUybht5A8jRDerJdcF3+amJCTlLUC5dJPrvS1PJLKMis0689ozFc26arm8+xsndyzX2h7
VsrRKS4cTpXooChB8dq1Pu2d5saQaIUhMMQ6A3mTstzy42ll6pvCIMBgtZi/aKD9CFoKsyfoQGBQ
mHamBkR3D8sIT6p8hXjswxezVqETtPE55vFpAyGQRuerfHiLykNpHjfiV3uO/W6Tb3umCAudvHfi
XGgKOAx0SqQInl5ujJCViV1MoHw+1UzFw9rHwtXxChRnRqR/YrJIr2K/+xf3pULa0/8oTxwbCYyq
yBpqh/vH/1KeDKaWU5vDRBSuGShrQu8VquZjsTXXxYmgTTQX/+5b/ssn4S/fkiypv37Lpl9EoWl8
y/QBPsrikZK+SzbgsBnsS67+ZQR87/ge8KhMXr7rNv/7o+j89xSpPxXZX3/lf6rISt2MMFlYtjfv
NDT/Hnke6VZZ2+8pAkXOUjTZ34zH/tP5bI6223vSZ7MHiO182bfqeXjP9piAv5h7nWkD4p4g4y1c
tSe4LweTTBC8bCt9tbjas+UXt2KjbEKv8ZxAvioFHRIX0dfVCEIPuL8HvmlPR0ESHrQ7w50ODFTw
yxBbSzuY6Ox0z9hoXfkc+NfptnxzttJ12Emn5qT/kth2EMl5aTDvshOCNndY/e8vlHZfkv65dP3r
C2X+9wsV6rKWG/cLNbTr/ArzbJ+e5mfTxSj8RNUI1KD0NGaNLMsPk0tHaYQc4MYgvXcWjJ+X8MSu
uy289I0GUPpvbiP1391G98L7L3cukDE5bbBZedJF+LGr3io0sHvjI/q+Y6xYG77DhwyaHYwWLPYP
3Ql6G9pe4apvAyPbTbRGwflhGP/m51JMXf2XrxtydFu2LMLS/ukGaxSU9CSVs1gru6p6nLodLWFc
WGXAIbZxUP8FGU5zTCy4hvZ0f0S9p5/Zz3tAGgrt5hbooN8cY5eO8yE6GgIs+h2cm6zis+OlrnOp
DV/38zWXZj1eo4lBrSeDSgl3dOMZ18j2uur2g+LzeWrtqhZVzlEvtuymcgvhBgA0WVHAW2F7+4jy
k0Ct/QXC12U8DNfpkKzjgFjK3t4C99zl3rRhv8S4qjNL7AOJzo3i92tojDL1HkXnqjNXNdeYqsS4
oC2uH/Wn2W0f+Bgu4Z8CROzPcmHrPaoPpEv9QkLwInmkimOWXGmIFEpmlG6LMGJT+5Ofb5BmEQIB
NyF6KHCzeSNje1RCADZdBEf01cLH+5jDHZotQcKxD9lJr9Zj6N15dfkV19Mqtt+WemtmzzgYcYCn
6PpHhHVwBDZdc+zi3s0EbdVojVBxKR4yLXDu9V86eZhFfInahwCIF/RfBBcQyuo1d4n/Y3vJyo9i
t+BrsFf2MzbGySTXjJZHuKJgl5Ntuu2bcwyknmLbwMJ2zhBtO0eAPiwUu4Y2Kg4hYlWnvTz7EoZI
GunxOskOgxxouq+QbStD2aM8RbWYra3T9IC1q4OUNiKeo/3oCs4kW20dw6Jw1XcCx9TyB0c9kvpy
bFZkQw7ZxTA3en/D3oc8c5qPzC9SxhHa0WawMdBbVY//h7DzWHLcytrtEyGC8MAUnp5JpmNOGGnh
DeGBp78LGvy3O7tCNVGoWyVVFgmcs/dnk8EedUT93oxLIiUOtvCklW0Ka879V/SvLRuDhQfjWfnJ
8D2h7XfSw/3AQ5utRguKIunXDJqEszNvG0+h6OviDspyVqH2A+KU7bje6uIL8oPkCm8cu4g+yVEi
QQaK4VEXHbnzOzFA00i+4M3krlGpkqYd3ctulFYH+Y4mG8zyHk8KZIxV0oUiAGjZ/cM4OKlMKJA9
qCdQL6V+gpVlXMqBtpBk0h1CvLq+rcw1zHdFYqBCyY1989OAoDLVYRvDR5D4HpI9qT6l4lsWUgSG
3lk8DdFeFDaltAGMTGGnWh8P670no+cF/XbjgsDfCufWnmSyEbRNEZ6ZMROf7psmxrPn8BfhS5YP
k/FYpFspe+yI5Ku8gWa+l8KGs3Y1+pZ6J7vttXAPhLsE5g68Rto5TDWKndxhYjJ+xwCKji4SHbD/
BieC5GomQpXN0hBGuPD19t0pHt/hHbT3SXdue+jbAXT0A2afHFwqGjLj3ahZlHG6OeRaURMi7BBn
rsqTxAYhipYp2fyjev9FtBLKmtwJdUf9hrjASYybBd3KBjaCAfEh7Xb1V+HgMgD0E3gyOCKiNe21
egTP/mVkF5TZG6X20hkvV2NjGBrMA547UlkybCcv0a5z6W1DMj1T3k2Nk+wSDFKmm1lfF4CImiOs
tuzgkFUyDQeKXxbW6gMLqIZncKJM0UJSLsU0724raK5vuJyAte/IZ0fVMAPUiprreU1meRcQqCM5
JkPkh+aS/IMnIdFuzG1AsOsJmZ0KJlydzCWzfAfYLMqnseiQodmg4x46gvYqvRjbmFlrsON3goMR
qxIb5t81ljqm5o53rGHXQ74Qsi1bFN32jvDKZtJENryW6LWN09h4TuzPZKLyD+XYWffmINe8zOHY
yO2crpGA7zZVvTBQg0WOQhduEmBZ4eebTyu7Xd8rW6RoBr0kTm6fUgfLuELWa5vKu1110xo/uVVs
TAp7Hta5Wa8Knx2YH8zB8cfYoiPOuDI/LC/Pjr7yOHeKZt1hNXdE67ZOgWVceYJcc4sP7blhWO+3
gn3/1CzoylVv6W9zj0bAUVyQWoabxQoxeYno8+91wC/NSHOleyc1J6fqiBgF9y5aeW/X6Zp42JCZ
iA7NJKAGKoViu21bkUfFIsK4vbuiuu7OywfEo2TJP+LNFikwWvTtk5OJLjgBmpcZiTgFgMESVaq6
nFttbqVPKRNSMEiHuTj0xF5HhzKCDNq2WRAjhVZRO++gJbD/zeVXvfLJEk5NCzrdUDS43T11FNH9
Wc/9pSW4RK4BPOy32h40PybeoPCVnLVDQCT0Nct2V9AqQgi51WOHpml3zzPWRmeYLezv3CLxFuMY
rj4138/yEw0h07XXNiR8UGIHjGRAozDyadCQ0VneSyd1XzyTsSENPjg8jyKcWIWdeq9La0xryusK
6SoX0J0qKqtuLEqNK+9+aZAR6H7lq079lr7mIgfzictI1GgatIla5+/n2SKMjiwhWKXhJLwZnd0T
ueVQWxrAnSFgpWckDCoIf/iAlUrPnFfDmbQatNgDYV4rGleuUA6rel3GB47HaJEneCSK6cZhPkic
w/0eRGieHJqq5nrb0x4EU4Pq8lHG7hfMz3nthLKNqlFJfBGSOzl86nst81T8iW2Q3nwBhm/FT765
T2RE+DXdWoR9ZQ9Kv1fZ2A2vRYG16XMfBdwNVdKVhJoV9QfUYb6qK39MLoThlHxvmHRztiKbX11x
Sq8NWjivNWHhlMnZrKoyrnbITi+XLP6ksXOvrJzEtmkBB0MQ1j1uObI0RnPNbtpy5DTkZzii5EZf
ywJkBAa3WrktQtgGpDLHnqxXjmNHf9VJOps9yhxk5Gzwm6wLT7FLWff3aHrGlcRe97Yuth3FLSVO
mtopOBJ2eG0NStQ02sOt8dE8cu9b6UZ7pzmqsTMv3i8LQ8QM5M6b+El/wr6QLspDS2I/5K9YbSgZ
wUhmSVdei7wP6CmsPVrbRL53HmFU2uUz7bZFtkmLM+7NpbOtPdaV27dYMdzO2DUP4QGJSmTJu+YJ
MY+uI3aEBPQmweJCVuddjqrL5mQjx1Ky5R3oi/oyKmv2NDo1mDP5UrTg/jlStE4jQ+npItCWj8dE
0Ty9ccSgFm2KIRTEp5uahVhyCJ+YHCKLuVyo4xbd2XQ+9QrO3a2AO155WTAS2XVsLxkFn81rFZh2
/xIOrnZ/m5prTEOpQbCmpb7VP+Oz9mG8wsdBgGFdLN5TakEOOloSpz4UPwodN+1VLwJOEPje0bCL
Hz5Ke+WROly+Cu4n9Zfn8ZyGAemWQ+cSV9DFn1CyY3fQXWzBzKouRxxTdoBj/brIc8680J7kkKro
Tg59IPxidzmxUEZZQuriprgdmlP9HRG6eyM5xcPc2rjYfx9hl1KL2c6WL6itfmbdreMtpSwgirJy
Msbdjbjw1NVINiSPESCXtPRmLTAQNARMkvGKdnHTaX6BVKtyaFshTp0AgrRxyLDHk9QC+uLCBQdZ
vWERG0X8FjbxOxjSkd8lKW+oFe6Ma2pXP8Lk3im4CvBF8OcaPpI3827N/EG5zc/SXj5lb9PiHrfm
J7S6Al7Xihf5FCfvEI/iD4SdnVFMZYkSYeZOI1I8ZA8X0NVnXAgo63jLGvixu92dWtNu2oBTmHtg
nBlauJot6cKvIJnexYz4gdiBfq7xqHPJioin7hhWnPjS8lmgJmsW7MUWhwAIJVx5WrchDaoQ95Df
SXW4dT6SodIF9WmWOCGbhhlHO9ccTGgvL/MTVEVZ7GuSV3HKntXwQeb74c/YrAuRBXVweCzS1k3o
A+SGQiozHTkUavrNWcIrcogPqbChMm4YXlZfqPdLgCW2rX++82EHRdNvyL2VWme4arhvefTuTFTW
/EBSIjB/F17C6McsnbFkW3A4LSPT60iodkUfCxxDvt1xIhODPFCfR8tyjGpyX7PB5s5Qw7yToW9X
4FAoCJ/K18bP/ei559Hjgg1Up39oUwc3Ben6+Qp6dJvnHuJO4HdkC2B9y7chnyExJgULs43QAE0j
Yegigds2mFK53AIblKjJtXvOdpz43JeW8Mr+wxl4w8XcWsLkCM/kU57u88HgbGQ+qF29dCW+syLA
Wcf2mGNKcrid5tW6I37gdfrUPjmlFo6UT9VYU/PHGR/OpzshJwz/sc1tpsl2tE2P2b5VkIx5Ko5Y
Xq72FHOv5wyMwrYcPKH0inBttKiWIJTYRahKs+UBL7ZrOpFPCuU6eaveGonBxR+x6zy0B8qkbeTA
jvpkNh4mh/ZQAsacGxiJm4V76w0BTPlyd9ExEAMUn/N35WE8rqqXSxqe9HRER+6r/rTDIHlInMgh
v2XcyJuw2QtZMLTUTQjHSn4Qb5fUZPO11eGdByl679i4P8lEZ9LoXucz2fH8t0yiovhjvcYnen/v
68GbHFTWW8Sh+H6Uj+4F06mwUTK72al2v6fOR9nW55HiB9L2H9S7xfXu8WQYil2YrxGJr9ol3nPD
u1AqlvbRyG7sNC9ZiNmb+EvKCzGRYNDnRCqvCOPCp9qdf3AJ83+ySNEi56CFrrgGaTllM5E8gbfy
C8AJ8WXDWEL7882SdvzOi9/qbI42VS93CiW4EQBafS7G1/gVfTrIFEH/DiQVDSupTXL0bcElYnYm
FCqMKrW1My4Y0wnd71CB2LeAEkZy1pYV2+HBJXdW4V+q3IR0Hkt76h3tZ3pAlNSnJ4Sxc+L+O3oF
fPknGMZUYXlXkiop4i+AyBhV4dbFwDCsojfS/19CllzmZgcjy1QQcMFcDjnoUv4KRVYzNHKE1Xbx
uNKXhphYJSiMjAzKyv/BYWjfrMDEsfhEK08IOl4Xt2WogbmqHFL67XKdX0n/UCEa6LdFhusmz5hT
ZX/iGHwfEkdj7k5cjQa15cOdHhPoCSqHwJ0Z29bMKeEjjmzykBvrdoTBg4hASARSSN2jZ26wZdo3
lyIEvsDZlTzJkmaH76BP2Ywcc0YYhQiYXzwRHN9Tamf3b1Q1rgiwcxKwi2GNwvXfP2TpD1CXzser
qKKpo8JUl+/gP0C4PDTNJmkB4YBmNAue9HGRetP/NDuK4ba82IVd8iq276Uzg8/xo6IK6pG38KBY
2uHffxxM5f/7nf/Xz/MLW+4a2cj7G9gu4Z1KRNSfExfuzAbyABKWrBn6dMJvS0uwyPIv6SQ9Zuox
vf1o7TXqSF71Y/UwR15UOVguwOGkyTJ1nlUiu53MibyiZHg9IfWvareQnWl1TPDViVgAne6D4ZIS
oNxVcv/2bYpeCM4nB126D8HUtXyd7SaX3sL7prh5xKaLDXOmDW6SCHuZ02QTnRSbtZKkEEivwRXS
ff59B005gNmhBRjX4+Vuk3/dUeb00s2nWNrV8Vqnv1Qib8ELMSGOXoEALjo2zSbVAmggLX0jTIRN
4LakyUdnTFX3R8Ct7nNwCMdJEIjDV54W2Sd3CZUzH0sXbmkrjIDppaTrxQmvPFW64gniw0hADG3c
DmBX2G1BCUd/NvZpekk6PzJpAXD4MbbDN6BDsY8CyUIeZVcOwBjg4v3mqlgrkb89qMNFBg0YUeF7
+FBuCd6Yx04gXvohLvYjYR3KNjIdsB4I41vykKavI5nfxMzRvXciiAt3S+6lWC8RN7lLRods37l8
OC9haLDGIGB3SCAxbMLaZCavdv+3J+1PD5oia4asqQatNuZ/P/jTTAJRiHfeiXbF7uarnhg7lacy
6K9lH18xo08B2NnvhVP3ovyFTRSlP6hK9JVK8a6qrRaZyi+IuQ5lrbjVy9k2BQnQAQ85AjEqpWXM
ad8VoGP9QRqyIT7yqdejpy7iV+IsgjuDt037aRu5/ZeWbsfsoUDqxaQrHfHHZT/sKr3hiRiWOcHe
2bZY8aQvIiJn0SVZHCh99DTNrakOIMUL3hdLk8GO8cFDT2uHex/2xeDV40mmYlH128ugbwcC0mzY
VqKM5WqDExh3HQTkp954EB3xiQzPwdywbqLZYjs4pd1ehP1zwp1K7kTFGWvzN+yyFtBXIZM27GWz
BRC5MGIFqckboCEiYqyMNBkwuZJAJh8wjLjgsD+AmN0HmoZd42a3okeXLSgpqduySjyrW1GRili5
p2DTW8ZfxNbgJ8QCOOWHSYTd9JcjU0Ps9JtV+a+v7herkhkdyYzLtcSK7nTvIHL09gkuwEz3o71x
JWlEyKAO0tk4I3dFj0RjlWDwwgHDlZzucZ+2QEjqYXVJPnDw1LXXvDbJTgJGKzn4sZJxo48/EyFc
eAJhosioC7Crz0/SB5BuGaCaNJiYsLMPL8sGkLGDvd4TFgy+nr+QSKL5xysCPx23g4GmSv91Rdzm
203oqFlwxCMExmqyRG9cTgT19fYGJhU/10g33ynQ0ltonAxYm3OBKzoCSlLZXO1J2kx3O4aTPnKe
CwDPO87KXfQIVc31ejTc+h/Iq3ZATsC/zjFbNXn267ttnktfcxIv53/TG8UfnmleBIrGgGFAL/Rr
lnecnodxi9/Oi7hr8x2Egsdx7idHHtnySXGEfb67BeJGfajzrfqmP8mRpz0iDDnF6+jjJHBNo3l8
FrBoWcgMbXad0Kp8Uv9tdpqz6QPN3D6LM2jGtvuIAvK/9/kjjWtr2WbbsevD9JivG0c+oAyq2HlB
3ckPX4d26k0vlZ/sETB7wlrahnbrA6MFEKWOyogHnegR1P2Zn5Kao9JaBfJotZy8mYsjxmVX8fU1
VYCRpZ9oaN8OAQ/FcRmIhTV8yCbxqWGTEgr0mEzsezC9RP5fDkppOQl/sYj6ShdFHWUmUrjfDLPQ
9QrpaEjaEckPP5BgoCnmooQm79uar2BlkzeysKnquTff74Fwha3iNmwB/NYSLn8LTUCdMZ7GcE43
kNC7T6EJ1OL4JAluFS1Mi/AJIpqdtHf0YtVJ/+T0GCzUSoSngWjgRyVFHDnDSnUW1JEanVNoQ+6D
WLS8a8vENL/jVr8/1j80BUYcFHdfpia8dTj2iGlXhZ3gz/uk8vQSCUIQXsckWDpQOmhc8vTDZSie
Hhmi02vyMQEigdVELpAc6O+7+Q4EyCIltO+gW2H9SheYoDMgqg/mA7UYj9J6qvbzAoNQa9eQTUAS
VfPCy5p+QDYUYdArtCp55rBfYUd09Me/fEn/zMK/vySRl1OTCCtcaatf1xkdr8SEYROBk09gese1
Vx5UBeTkXcs2nbhHIJK1GwU1CUtDhwHgUHcPKG0F3cXO+kZs3hy6OTfLyDYQflHMrZPSGTn56IhE
XGXrQWd958NnO0aiosE6whkkgUwoPym1BNjEh+Z2jpqtrviFEjTUJ7RO/hrnNvJ7rSVcZl2SIMEE
Rr5ryiSWIXvp15wRdAmMtOEBfnrZB4wg0ZA0rXlUBLJ6XLiHF5MiJCPoGidj7ZvOQGkYeklEHpE7
mu7MeUncInPrOSl8PMbVFtSCHYcEV4ucDPDtUfLV9+YYX5VXjdTKhdMwH/UdSY9vFcm4+79pJKRl
Tv2f7wPxqmkQHWiY+q/dZcYSqGpChmp0WTrOiWlJGyKSbFZbrlWbIg5OmXQ9XBVGO5Y/aCf1eRWo
6788GH8cNKjz+L8fZGHh/2PA1yejWWUGD4bkC9CILv5RzwSzWaBxjGi3txKxC2gpT67qFulO/Ayf
EQ3NxEMGd+Z++rvt6sgSw2dOdoQ1vIFIgvvDBZOULhE3aQ1X9gTMS+Xmtl6tQ+Z0T3DBOo3aUfF6
YxK/Er2tfYdvSyxd7mhE8uLVt8wn5GIS+TcWZlvl1H5M+8RDEaqRXcd/HRULRzsvaAP08A5jDMLA
OcLnxewQfyZnbZv5YmXJdFVRCYt4p7Grg3GcHImtPHLlLyjDmjoymh82k3Vj0JRfoShqFGh3l3Yw
lU0wJAXYRg7aA1X8829idL9wzosO6Ny7bNd+9xf5irTMB//2aPx6VbPhXlWSzqPRuOEqGN47YJ8f
nfBFGzUWjC0j9pl8/Uft0rvmpvQynz0nEPBk2drHwkD+7RH5488ja7JiSMQcKb9G0b4TVmFNxohT
7HABWwyjfuj3ruzyaq/1v0xP6vJf+98//f//3X5NT2pb5STC8LspPkaEECwqcjn6b5v6uqxPw5l+
t8TLXkTQL67W0AZk7H38FP7isPB7ixQgJ2LA2mBl+Qb0cQyUN0TMcP2r3AXb3O7tyZOfc+Rbu8Sd
ttD4qDtVouhRTVj99d8/vj9u0OzN//fx/XrTiQC7xZ2QLH+g/Ew44/NwhmCsHodDTgbSaXGKXqUL
+iCec/VJAUakpduna/tvH63+p8FURLTCPWCuTPG3bCUh6nugNN10MLASG0JY7iiiG7HMV3rtKD+d
oJFhuiNzjwe9IkjBIbIRAjJzShtcfhIvUUbBkKXwXjjVB4ZKDYCcIeyTbjVM3EQJGVZ2Xf1g0iBl
HJ8+dnaMSw7kU3tzdL6BlRMjOPkUmXhZhT+Vz9k1Q1Zkq//BAaoxI5B/54pE3mcc6xkZvObDCouq
+ZeHWhL/dABLmr6SRGwCPNq/3rK7TrmBERK6X2ZcWM6CVuU8RPUytJscDqkNijC5/GTI1NDGmPCz
NUmxZCDChFQxMBMo2M1BkoKDkTKzeFwP6QFchA1nzfP4qGy1T6w7uLM5zUAeOdXe5efsB2389MXn
qb9Vqh9mJyV7BoVUvqNX6M4p8yVja9b7OV4UA0p3Tu/PSAjH1l8MtIlLCHbrGglkOCVw7yk4EbVJ
HjVUGYcqsS2f5JYeqSoSZE+9e/c+wAO7UZhtDgIpm7A0sIZX/Ywe5ju1eXV+dJLXEEuhrQcgpnUh
5BwnolTipjWDnhhh3i6G68YjRnTFIsEUgzBtdGrdEb5HvkwiInLTR0keFcHQkUoy+rdHlOEatLxX
Axb6RGVh1yaVwIueaMEjkuLxUhH5wxBLZ/K7QmR07tUHKqeVlcPNfkP6FkKcGU83v/JSzY4ek3WP
KdpCVwlA7Wm+ZKeE74B7IFX+5ooGGSD0RPogaeajsx06f2tHQTM2c1UhuLttpol86Od7dxDLc6i8
F+nnraGUNFCjDdHFTksszgJ96pVHblzMDlLZDNRAqqPP5ZxisfjLSacYf3wETXGlk+avSivt18Ea
EofTkelgOOg00AkT04sKaTBtHG74INoegBv0TyvPqoa+FEkOIeAB9bYcdLLxtVr8ljPQM+4E8o7I
YYZzwD05rVbMTK7RB3NvJ9JB61aHTj+YaAjptYi58ex78dU6kMX8w5zWHBru0EPVfN6waRU8pBT6
MiVKdBGWE+xH5HHYsq+dARz3mDDK5FAK5wHWsGgud74gopc5LW5kMG4YB514g1eVklWnQFIIR/TM
bFAt84BL6MbCtGVu6OhrJKDLHUcru3yl/q9/Sz3+9wZJD5nqs70Kou/7CfQaKliebHEKZt0GNEU5
RhjPqsE0QGoQJY0ohNekpS0ZrrBL1HNkB9jKBVilUyez8kccK6Qc3ww0wAZN21fQN4XjtUN2vFAp
5uTikQNRAjUgVG/gDV454X15JGj2QqcAaCjYY+rH1TopzxyguE3dbvVk1DZK4fa7yPAPeLT0zOVW
4qLCgbD09r0myOfQA+OvSNwE/dpiZHeN8CtMkBfZ1BRiz2hFMEwrXlMrhR0H2RywCxxc446bEbNN
EaSpK4Pz68T7AFBy2kD3UFaWdkeTHegG/ucSm75ETMKNAf/N+yGEbFqToRlW9P1sTHJC+Bf7z1ig
6PmB1Texydnk2+s7744UoYT5RERSOityZimxpUEMtsDRCUqrXP0rJmcQBia1yI6HMSFfNydnBIuE
P+m0DrPuIzFaPUbVZRg2xYU6yj2k0L14Cvug1jba0q1uFT8NiVKuSLPHfZ/e9xVnUn/pdW+5w5fr
GfsBq0avu3zUd7QTIRI2tGGdciTwRYqI6tmorEh3t1SPt3yvzRThsboRI+SMdNObSPQWOJ2HI0y3
hurIrau0Ow09iOLR24S6u53hk1HdLzSuguiIRi785NTxtrx533mJ8NFpIIrQrVe8SF5crBt+Nsrb
NvN3WK5F5IrxhlI1HvVvEC5vcHPoA4BINQBzFnta0nFrBSphf7fpzZxpKsQwESQaWnCrdhKAMEyk
91MYoqIijRjTjkvW+oJ4+YsU6fZQfZEdrkFVJFaB0Cx7MLg7sYNuVu+InPhNIhshU/eADL+hIVB8
GG6uTufXCr7QklBElIQDkKvJ7eWAk2Z+RBoLv5SSFwsyGE5HYc6HB1VccgGMYosk86unr1R0KtAG
mvveZKBzXBlUjUhBy3Qk2ln2LCARW7oJ7Tw+LqpCvjCaiCmO0Wl6TF0iH6533LBo83Emkc7SPk71
hkZewOFmIgvCinVcbd58f0/RKjGcX3O8uKQkeTNy6pS8m2d5fKjGICRXrPRV4bSqgyTuvIYdCBFN
5yMZZVHKT9CApddNP43mc+k+Rkv/tEc7yYq9cdwMN6d66jMXw4nck6xmN6sHibRzHmMqpKr49O+j
3T+T7+9ZVTIVOgMxG64U+RfyJRl1pkgCVjtRdiWUv6j7CHpC2c13tqfDUebg+YnAOkWYpnWNuIp8
AZdlFmYX1/6wZ+81F44qJt1FCsCEbpf7o65gpsc/TTQFLIKT9U/LLshZg67xRwURhvMbr3L3Dyb2
738i+U8jooSRUVF1STKM1S8Ty6gapRInTN+912FVUbcKqVEEiVzax+oxde8cDChg+u38EtO/zvwQ
UlcuOQTXg4gNMFenlHoxS/wyT3/bQ5Q/rgbENaqaqGqqufqNYcylHGZRwvx6e0PXz+zK56u2m5iN
nWx2XdqhN5WR+WsaLcrWakUj8SEnjRtKEG1dg77ZWsLwiDAgwKF5TSAyunMdnrroNUFOvl/EaNb0
fWPwE0XUvsK1Fz9jBdRovCIiy+oXWvvspl9T/LJLWkTZQ2OFw9WU34Vi3dGpSdTqRdY2AEt1sTaH
HQowKqCB+0YXihgBhOjmnvEhvRCfRZ5vtDHc2xmePNpwyKD7uRaIruu9QFYD+R2Z14sbid2ns/Pe
L6mwhO4w/NWnWThl6jW8sgQ57fptVl8U9aT2PwtEAnMTqLs5iFl4IeldmFF07EBt+rYl8+kl+okk
6C01PkrkZjGl3W7BML8at4DgkjBGIUDYwyMZF2N2Aa+S71g+XXFeD8P2fl/TY1nI61wIJn5raVvU
GOh2NErXFD4gX2aHIp9+RpuangeZTB+nGJ8RZWmDr0jfERp085SLHqIpYgmIkCHD4ZY+CSMepW+q
t8BjBJ81gPlL1Ogz8yCIaCI4Cay2qNzpfG8cfOC0ZNSoaqKg5qBP8TZaMQNF7vC2dNznyG9f6Tgu
gZ0dvBhID3ddEP9ovtDZDUMdO/QFhIn2Im6Fq4TXH86KIwNrHr+Y4lwyhtgFODG4kZCq8GkRQdwj
f0SauCEFB9dIsUYpVu/a6Bm6IZv8BiHIkTzGEUnXpraH2IP25upK8jNefJzrDiJD0UtbT09tHGDq
57S5uSh/dq3HV+qWm+l5cMm6B71ON/y1DUaS0MihQSh46neajxnxp9ohgX4uXdwrHrrugfvGji8S
iTHhGnLyQ5aR9S66QdxJr/0zdAKczhqdxwDMsb95jBqkVr/HvnFafLizb+7hqXdMAAubQp4o6YV4
BNi4+J+UpOqP0U4/Sj+lWzxFe2Hbf96fo11aOknj9qDxOh854YPYuf6RqgLCt9vxjABS2Hc7jgdG
Qd3VsfsMDnbJb/qRfTjItbmO1vfn0cndMTA9bYP8BP3vliv1bhsP4jE+q5dqveD/HbYIbKaWeiyD
JsDJCIvJz6R+Rvvn1gNJ3EfcxIv0GyFL6WQP7Y/4jtqt3irWIuZaJtZ7RVsAQdEsdgslwY+rPUS8
rIrPRd8YFtF7YD8/KKRv98sA99LiXJZckvN4JTOSQz9C1D6HCepvJm+XVGbekrT21cnXTC+LL92N
dRmvglbs2+pMCT36/X8/l8VlG/1909BzgsccomXZF/jn/4HSSXFlEsbBI0kDXU53orV6N97boxhQ
3uovTqMWlsXmy96BdLK0/GVXIa7kjz+AYWimAoBMced//wCC2Rp6nlfLwK5Si4i9wXNIakl3N+lK
sMtCz6Iq5M1bpJvePd/c0H7ppzLDuk40z0GyFTbUFGmni0ND4tZHZrqo5eAIGDeZUWVXiR9W+NJQ
HhNoiE/Z8PVLptrhO+xQYX624VYbnLnqqSbhtJnpkgWN8CVM8ks6BkYTkFOI7Mxh9kX9l3ZEHzog
k7mVPYMYJjSIER4InUiNVbhr4oAGtrYioy6IsneC5lSSkWVPv31oDGBRu89G7hfqtW4kY6GOJNKW
jHA3u22KNZZZ/54cRLidJR3bRi2ccCU5Bj4Nj24ZMqHQeOAHivYlkTNQ4W66yX01ekFoVQNvEGLD
89QHqXrovzJHZnmdsx2l2UBYaIrohYoxzpjxosAUSZyXeNYulUnez1aHBK892BMRIwsKBO4yPgd8
v1byuTqMHCEm+/bDzedTNKyFDkmSB7gvzQN8rUAJIiLBMzpUoG/JZ3Ka6IR0chF127ObsKf9SJ6p
OioOHZvYQiSIKa0TBBMzkSIUnwaufcJIU3REmgPqgdcG7o2M/KOONpGebf4McAPZBqHMMt4jOGpt
wcEQLyiPmvlZ2xPwqqPBJCOWdynwbVIbEJN1ZyHERuWQYBJp2B6Z8UwRPwCGiDVZzDGyw/Ko3g6K
+T6CMEG+1RVOFww+p6x0qWJEKgokDYKW8xVnpKdpaywK/HHSj/k7l+ypuRAwkGx6IVCFc6w/9BUV
dlekdj1YyQ1m+DjQ3Katnmsqb/HOe0BQWHQUtMBuaycjD6rQBTOWC9FFck9BoyjuRAqfQKNb5x+x
NvqGNt5UoRcxvhHUvVPa13R1UejqkL2wRgmCq+ZxAaFp7ok1d8DnD/VXLuflhTwkG1Om0bkFCnXR
LdAa2tJECiXdcTzqnqQdqxQFy6UL4NhAPUhrXcElc8WigHdpr0nRvBMT40YT5mlUowjRaj8a1lj0
Cs1ehGCxY+R2xOEKeL2d7n6LGV5HKb2coHnxFziblJm/HB3LP/+Ps8sUc6MUycbDgRofFmesrX/A
E7FCJs74cZ99qqnvZ+UZm2ZE+nYMoZB4sa8zFpH9+wkx7grvEepVRNlosGlfj9FS242t0uB8JXQO
jdtOZsLBo+Auj/uC7ypXMmZ7vlFMSbYOCuUsFKDLqg66IH9DFDGVaTixoBQMR94vYBV6wvYBdQ5P
IxK/zuQNB7Q4M4PBkzktU6VjtD8zWQDsPJXTmeReIlTBp2wDbyztCvuOgE7c6VbC0oEzQyYtHAfV
muum47Xgi4XpRJHoTOG15rP24xnxKo+Ro5/+5u78R6HyP3eGoq0UU17m5d/SrZsqkqWrF1B+pIj8
pIcFPdK+Oamxzhh+daKSAuw323P6bEMXPDexlcdK3Svt8Z7SmLitGwJrKdLh3BNhSModued89O9k
hte0KV6Lj0X/mLmsmkjUVu12WCfIgliQMxzsrH3zd4k9/7sP7RHBUW7LPxA5t8+4skimKlcMa4Fu
PtORkhpeloAhH3mPOpMk1b+oeaQ/OF1hLv7/Z/HrGYwIWl1JDc8gqODGeDKPhE4eR/bpbn9zOGR3
9XvnyQc8AvbwSGWd++/3t/KPXud/vgyCaiRTklSdAvn/fgnaWS+FxmBV5MtoHZpkQp1RHejMCxHl
4LxjCiFHbHWlGXbEwor002Hnr4iCnGyw0BSDa77vzIdqAixoPXhrh+QsVd8r0Ss9oHfOjYYMi3Vh
+HOzUfRFulX0+0bObFXDUegxpNL53XFM4K/y6NdCIjkTqZEytaMy9Kt4B8rWYQ1Y8Ujko92SqF0v
3iDBHnR31fOggxcX+9hlz2HGQ21xp+oA8TiIOOfkAMrB3jp5OpcFiH+5U2iBellUG0jvUbytyBik
hZcTOXL60AFRheVA4wXJhtBZcRIh4IdGaQFgi3zEQ60JCiLt8/rArpYCfS0woNdoqPsAaKGNc/yv
rtriUrWoyER5DvVLlCkTfIBnNgz3y5xKJhhO/peqtPGfkWAVY6MA6in53R101iB9oPTRQKuJm7/C
O4hucwRrsycIfJLQ3O49eq0AGsjf63inMXxyAwLXQmAUvlGg7fVpJu6J0SrY8f1JDSqf0Txkd2oX
6CchiZWDbMZrZzGgR/yQLiwnJ6GAYXEMuHBolygcTTkMKhbXfS5vZnYPX4ouUvTNby169FmFK34N
aCCS7SV2JkLiLexC9Nn1vkddFLq1HNsDyvI1wnzuZ/42Ma9cDKNKDrmy7/LjRCdI+URKQ9+DvdoN
/vSh3OvEkIQbupiJfRxkB4fBvd4n2WbJQ+YIq+05PpJHQ/5923mJQLS9XfDMVi4r4Ni86KvPatrB
o2gfAsaYme/HlWfbuD/M6laY9uKwQ7s4JZ+jCNSqrPuSkLNNku851rmJyRJW/NlHzF5t6SqA9SmP
QoK/E8F9IFHhVe7U8UHMtuJAvDiCGmbt7Bm1m7oRRJ4Id5pIxrAn4Eta7zycjtgDE9eYHC75hki7
3l3RR3F3aAnW0NBQhQydzkZ+91gUVXlzF46MjJLsqudPU2WXxr0LNGsEevpiloeSjvPao7dLYO2q
MIrua6wLCmzJOqcy6+7qHzr3KGvifVPdnKjn5aVXzCPW1RUqTx4C3BzE3saa35IK3O2yjGXx/zF2
nruRo+nZPhWfAG3mABj7o5iKlUtZ+kMoNXMoZvLofbE/f/ZMz2DawGKxvd1SSVUk3+e5Ix6PLlCt
QMXZjHwn8rWWk8QViF5i5lJz70ZwS+R3+Q719iqyZMIHuqgPGtFmHI3nOP0cyUEDTep8RsG0daq1
Z2uTmfTOeonsNuDynDMYprlB+Q92EOrAgn9+rv2dR59tRCQP/ycz/FMb9IeznXqJhI45yM12RvvT
BOPROsdH7o9rjib6hQk99aLvEdTvfd3FlzdkJs/K1fxUvRvZt5t+/7tVSfk7AllBiEZInoUe6VdQ
Dj6l6fHnY2L6YbyYPN12zJ9n2An4tSdoSoyAcUi2Exsg6Ateo9EGjkBiT2x12nmrPQbbFCQezhMC
IT6E1+aRJ+RYUQq+6lt/d07/XJ3+cjT84Qf+5WxS6o6GqZQAMXG3sq3jkX0EElHzFRfUfbV3/vOH
Jv3dO6QS0mbohgYr9VMr9IcPLWr13tLzznIQ4BDN1vvSs8H88pQ8kPm4Kb/N0w2O/Xc6sb8bA//4
qr8ITcRyVIn15VWjp+5AgZe94oiRj7fyB0LP3epp/c3vuX7HX99YVTY11LWyqQPx/vnMlQoxHdSE
eYIj841n6J1xHgE158fkDZjiiqMBnjMCtN4k599tzJL6l5FDMWRN0VQd2QSvb/3y6sXUW6Tb6+vI
UeJxajEcYnTT7hozSLL7UPRD1FE8o3leTCxBHkwcznoAd04pob9GeDs5qL7gNTC8Y/C6qz9Iem6q
XQ9shstA+LqllwbbbfYiky/XH4XuQsJ8QS7SCArkM6L1E1AB5cuMxvANmxobSb9KKiYHxR0s2Bpm
4rLncQvEEo5Ru5q98qRuBRzzNsem/TxzvXuql33O2752xQ0mKXLLHL76hI5qHPZJw4MPeJLZWXuq
36rsYdw2j7ez9WMNUg534W3b1YS5P5XhniFZ3+QnBtAEOs2FE9dgGOSt8qDeoVUlWzPptl37KRae
PnqUoUzChmbl3MkI+8K5ik2P3sVpxyYZgoSQdrGywA7oAAKRPnT73bhvMp8tp7zyBBxVH0PeP19T
svgXtevPj9UEfgYdl2R9vbn+cPPcskhf5E6CR3ljMEPo2vsVHBQG1TWsYKP761SpbZM71mMbEZMJ
tZ8i0NyBhSasAaOL77LG5lfsyABBeZewh7eoIJz5znpQcAYzliOzaBxQHik85+225ZCDgG3cdNwR
X6enR4W6GdOXoncVxW3Uwtq/ELbLeKdjnpvZ7RxAeyraXcJrIjzU2FWotyC5ATmsrpwUznEoX/Qy
AMCxJwdVUPkRPtfKhqqcbNgpb5XWFI/SKacqDqU7lWAvLI4AwphXFo3kzwMcZrZcYvEoFKemPbQO
NS5d7mjm/bRs5QgRwduU/Uih2Kzhs1zgowhHcJon4w0fr8SbhzcBgIXgC7+lft1eGL8FXz/jyyPR
C+mZhXzzFZ/ChEE4eaxx2VUXgH6LgAztk9ZvenhdYQ6s8DLMmPZ2ioEn2usYypoAPGM2OMK3FOgh
6vlGuFmFDsYCkskgm9U9fhyNfOWjgXma+MKQCnvuwvuS9r/aVoqDTIIDVBcWA9AVZugcpMcPb72N
bR/NONwv6Ssjz1C8pVQ77xEZtmCcXvExfyilzYSJJP+fLz4k1b8+0daLT5N1FQWPrnLy/vni64s0
qW4jz5Q4KFpy2GiRQvM7yg7gZTY6Y/chA7sghcckwIerBrgb83NzVvM9CYtb81V3bs74MnvY/NIf
xCySsrypb24+eiU5jAggVueuw9U2FgH4gqq8hBCQFGbzttXqKRw8ij0w3I73+O4gRqyHGkTPqg75
iM3gsVKPHebIswYfVu7xJd5s/IEynuwgpssq93WGmwUR6fscH4nxZ8fP1a3yfCvYH2XKj3yxOBSs
L+NzbRALbIs8hUaWbbiReEtdyi3aSjJ3B6vJq1zcl5FPWUonPvEIzW3oYkb9DSWmiofM3BPJC+AZ
M3jaR3eW8bc+W5KLfjjEylW54zEcIX8vrXqqZK8Bh0ZzgFN02utPhgVVvhmGr4bhUg5ITBz0IzoU
TICJrz9M1p6xWFP3+EBl/aKSGInUqVtvtXnawXLEFJyR6lE9alc2EymYZlfPPGE8U12TTL7c2SZX
MA9bYk64yGa6d3jIUl9Y2g09FDfmVxa8+Sl1Al4ifqboBtzQNA4Wfyte+u62KfeKccXRjz1vezOD
XnKq8kDagTw9wGTxlEaKPvqiYgs+ylcjO2UvNVV880ZrDkXyBlimLMfpx+IO/jL7KTOthA8dFx3N
qHlADjNMudOA1lLJa/qYrilphXzpURvZE02b8XYiujIYuNrQ4CjtQeofb+lbCbCVnNYmxsxbLUvM
6+U2IdUl9jT2Tj5U1LrCETy+OAmEuvOgobzK8LrbE2nPm1gp1gUGoifGePU+IjmETOkDMjRpn6Bh
SxOvGSoHebXeT25N8Vl615NPAIAh+9EnyQUaMPSZ0CZbBg6ObX7OEW8tOyJR4nG6abUdD0mxB0Bl
9Q5g+wlMFrxtG3s8ObuGA2hnUghEQg/LQPgdD3yDHY+IaCKw1bcM0vVQi/WDsUnzR1nfW6En6g9G
6JktjdFeOl8UOBilfxXHL2EIFPOQXhXqLXZQaliaTZ7Bsi07qJjxuwpoKwITfprIpYo3KsXtgcOd
WChWW3t2J91Via5H6SGT/b8pv+r2qhz072RyDVYP/UgEDIBYcd9clD3nHuhazz31ML0Mn/RcmqLN
LztYO+lrnLkB1uPTT99oamjNbf8QWZukcWcNQhOdCtnKc1q7ifJYTVivUVfXtyA0umtyu/+ta+Dn
Ofmn4YxHma7rIoQuCb30If35UVZlQl8uYhrSNbXtf6bGFKGtlAfdWJ+wSk87EpIuErDy+x5kga48
Idwq5/WxumFg23CCMbxDkMVBHSwKsownCV3ActWrQ0nRAon0AhLjzA1RdcAb7gvio1CN3Ny6u9fj
e2UV1IoZBm1iArYZ8UnEMCJkc4dqizQcsZ/JSeuCBVIMpgb5uqEDFQbkH+GWh+HNbPIFCYRCPTPS
eRtz22wGV/eojJpXdx3UZpS+dfBroB3NplkDXx0q2r2RdE97WLYzI8yqY/daA6PnxnxpNkQnAEMT
JLYRoaWsr46IMf5nLxHbsSoruHvTlfEsn2SPTRCuBSkduPWaE8fkmBDCCQmmrUBul+6JtuXYQ+SP
uLS3kEldFPTEaD5wOMwBVv5o3su0k7qkLlGOlPKLdAgSIevoiDQAjfY3wnU562XUB4kzm16ibMlL
nXm0zr8526S/qJ5/uR7WuesPc1WhinFHD2BIfCYaS5qLaUZFOKIS44QsaJND6JEK7wgZvjMi/3+z
E8k/j86/Xo8WFglT1C1Z/WVcN/W2VMOB11eP/MqTQ/LIYSWtMpcuUhfnnXQfws+mNiDnJvFCCDDQ
KE8lu49n4iN1dTaKOm85jH53IIsIsR4HUbJnSt7d3sVdSJKIa50pdcKInCN35CHSXMIr1x6jYull
W3R+28ov77tnBAsejLdNhMhO2xLXCdhNhe2FzpMhaAJCSBg2bIQyezzHDpKDE9aHu8m+S3bjKbka
H9OeoxxPsen1glPdk44SMFKtQQXatd4WQYTve1kV3H7/saLnE0YWX7nLDp/LHjTcVz2SVhBsAowx
1yA/8RBGFSATYGXP5iUENQsYEtf/R3DHx4Tj6BwjJiMmQgyKgPCYZ83VUO2A5njWFS/6gHH21Qws
u3zGxOzDTO/U8/ptjR3oMFOq6MSb75TwxHEzetWlAOnBCmVjML/mR5nkyvl0RBZQ+6/6wTpmAW7z
7Wp9I/TIL7FofPMTv4pb4asjo94xnHEXnbOPm5udiH5yyit1ncBvZLwgUPXmLeqLiDya0Z7vltd/
HtMk62/RXsxQEsunIemwtr9ezPWcS8lgOVnjlTTBccPwWCt8MwlKZCpYuS3xaSjPQ+OQM5OKglN3
24gNzaJEyEe1lAI0yMJt07cfS38jyOup6ekd9FG8CLerwXE2uso69ZUPWk5oljO7hE+eqieyTSgt
H3BfOQbhxOjlnpg9IFRub9DiqLu4spmRA3DCK12MPOLd6q1HXJBHe4DM6WWc7eRHDmJ0Wx86zyBV
RHwBo/D6/LeK0FMg7hC00TwvyAmEZsfPxGohOVa3yunSq7WGndImcnsv3osfyLtWcRsyrex2gsbM
RdQBs5dg2Op4BD+xwGFVbe/mN9C8xSX4tvVJKXeoCTtbt6MR39HE/tUctHtZIylsMxyKbcqTl/iF
k9QSc3ZRUWZ3wegLiJ4jV9X34q7n2dXf3PYw1EQuEpvALas9qeYW2eVH+2Ha+lEIeIuns3mn3gE7
X5bzGsgrAYF/MX+9rtFK01X9VDcWRYScJeSQP5LziT7RRgjywMiN5kkrHEbUbeqzbQM0ElqCpwVT
6q4437aIDIjRLtC3ILR1kJ6sBPkP3djLP7ovtvHQh/dwl2cwstjBZoycPOGRvO8ulg4sjEJvk+zM
oDDc9L7T3imJRv/CJ424xqpBM7cT7KgM4XUj15vuec1LAOkp+9pQWQRt8I1RAqifsQeNIhp3B/E3
Rstd7PfPdLF689N6oEHpMDSUXkVaOnI57hAGeLTHkMf90Vx18fEFJT+iPvSDLjFaJLclwcwUhikK
wgi99sHaZas96bIk94xz1L9varQ3670LHcQ+TurFK967FZxFqHFC+baTTyWk6fhZ0jvXumxfoogQ
8rlCocWngiIYU+aBgQQiXuGtx734QbH3KhA2CAluXbocVsXJdA/XUM0btH+sabOxqndCrlWW6ZiS
ExKwtjKmY0LuUTjy1RBP6OiIBP9EtIOdCeE5IZtk9GzQ6s6O9D7qW+tEK8Yo7TorY49AcAQvQ3Kn
+TjuUxdal+xqnMbu5PUi9TrHSIK9YsnQNnhbnWiHKenKfk3ED7AI1GMCUcF5emGR4anUElMCiujh
0EVPpzx0qg4r1/pkPBHvVqJQVWz5bo2lW+8FOyD7uN0jE/4Zn4VA2WdDwLp8gWu7EHIB2b5hjLXz
q44kxdliaxa9tkV13WJ7Ac3b9lVgVFgLn4z5nt+Y4+qbPP8a6Q1PbLwmkF8ViTPogmgAsGHpLmtU
VUZIpH17pMITJQ+/wRdO8++569cUqY6Y4njbVu/EU7PO3U7WlwzogSxD37HseajKcCwp9zMdik8J
JjKeX5yoWX5/y7Y5TyoU5GvCnbKOU9YTedm2AB1hrsrw5cSMRPkUGV/+krCMlIRr1B5lqAUSVPIL
Cfhzyem4ca3+MO7X2IZVAhH6VMKSvMDyN0uBgkiKimp3/oihZ1aHn130d4jVkzeGn9ovyEVA3Q/C
swEEQCujW5fotuWJses6P2/dlVujZkWgJZz0Eg71FTUU8z17I4bh5KPFkF0/yR9ZcQwnjCDvgKaY
NnHMDAqsHnto8aQJpCT51B2vhEVaH3I7ZmzZiMQRR/KWy9TAir7q65F2ryAkkx8IBYc6d9JAuBhz
hk24jwyL8UjlFdGTyCwVV0cF5iyI15R9+MLDDEOvhBtaOsnEw4H5HzrLlWsHY1EZyN2m+iCgDq4K
TGmQ9jqYjjMS6kinlJNQNIpSCVFUX/9AEJI9S9/N0UDicGMkJd/SclbEmx5DuxoookWJURPps19v
qeF7ST5Ddc/OBEmGsQUNGrswFVb7m/xYZi4xWTO5BXi+b5x4TdDgjwbcZvzxBHRmtzU7XAuvGU1w
r5Wy64ULVF6/Ei+b2gjw4BXzNnvOhweQTBuSXTZ2CY040l3CuU9GjsVPeQCEecbhzOyA3n2vlxCK
rmjab22x7Ye7mFXIsGn+Rbas6BcphaKgXsDJ0GOyTvAk8LWX+Y0TmCTNhhA7sGGeN4o7RReiALnp
STpvx8PwONxRHACKmyND7knqlV+FNaa8dWY+Jo9owx42ByvCQa/Oo3L4KVkWsp2MwANhRuFXyn7a
steSekTZKp81DXxkJkXttitdcly6yg2rjXxJvpF+MQsd4sGLMl9XN3IeDIuHhhPKErkrn5fZn7Ro
G6e+6KtvK3occMbu00C0CRHg7ebUPcY8ZakwOK2P8uzUPHSH8tIRhsc9L+2HLcWOAfRqpDwk29Jr
vxe2k1WcOBxQVpYc9yi9/WhncEY8T1sDLUV5Shf+ParJ7h2Pp2+4GHHehebID7Ml1J4S7s1MNqV5
ivtzPV5nOVitY0rM/QKBJ1C/ZUdgz2wSFpcptuGj9FTgfGdBJdkQEJq4KBBy0MsLLmOJ9/iKFsnB
4bNoLnF8o4gt2mtiX8GOIZ0HPCa9Lybbwniu2Y8qYj01nisnycPfgoYw+UE9HfaS9rzIR+BMRLc9
yaMeJBgqnfB9QdHDZ509TpFPRu/yyTtrAH/ASJKlc6MXCIB8Vdkh3NKAkjIEalR7mu4Ikda7nA8K
RDcdZHi/FgoskBjvW8GbqzMKUSYrpPkUm7NXkorlTEUwDxStXVnARQI33ewOERZfAxie3hHFAQmf
fhWAI9v6Y5bfkvAQKrDgI8fEjU+EK3W4E28nTUMjZzcyQwglbjtCZhdyoBJ9D5c8KkQ9tHcDoxj6
vE+kVBlDz4c2bFdMjEA6/Ui65RN56A9k1vA00ILoPIF61d5ALRTnQHjf1GS013THY43N/eZT79+j
8lvFGDceRoR1/CaDtKkq3wKkR9B2+5aNlzA+MhVMr6uIBkFNDPhC1DVQvV2ILySFWEzv8PCY5yE6
2FmU5wVLw8wQg4eG4JdLUXsS405CFp49tHuBtPHFl5ECraKCxDWJQKDWWXia0z1NMjE8KorQdxIF
tJFJFK1z9ZGely0KCO6XJNuAJ+zlT3JICr997R1jp39lJBI3odNJ684Ec88j5rVzidMjWBQAupf2
2PdTv5hfpow1q85Ja1R6xm3pkTemOlERwFHeXzGxS+17jztyes4UTIM0ADyTyWb5C/0SCH0oN+BI
tm6nOSFSjUMfHREZ0ti0bCHzl+hbE0DffwzZDms0PwcwuOZKJopyW2bF63YlXcR9Z3nDrAHHvMbk
FN18aB2VRLmb8E0XbVq9pKR2EQPEdA598l2T9OvisR5QzkBkYaGLS8yjAfl8SOjUepssHn0wAjNE
SIrRHOSiz/vP7Dibbj499XR8Xag1sSM8LhvE5ggCjZSOEbIiAzPZ68aZM02jGIWU2vEpX75ExoWW
dJ99TlEzwYD7qb6vPpOIhQqDnlG+Gea2TNyWPTJxiaaUcPM5aMLZ5KbDT3MuambYPkSKc3wIcySY
T50Msntas2zZIDS0/N2hwMJU4xOypcqRJpdogSzIBqRyhP8oo00acVeWqzQhg/xS3Cx2Vg8ApuzS
NXObYLxE8oQb8+0aoTTJZ1M+xeg2TZQvcOakum2FaieEjsWdnNnCiZ+dOeEN15w/0ese6GD+pj0j
1vi8Yb3bZoTy4RM24R4oPnJN4IkZmUWwWHvaHrX0uogAccODWj4I2Hw60v74iRyW7nQNVAwK31hD
mRYw84BUtghhikHWwXP30baPI1UB9BvbnKfDlQqm0iRVz7PsRcRoHW+Fdk9KAYAynA2epWqraLsh
iG2ud408MAASe3KbZRNCEYEgMnmdjDvgqMWenqLeVRt/MMldJJuXKo1t9FJAw2DwVw4Sb9biAf6G
gP4lZSwg+7PXEYxO5qitn1evzuA2HU5LZ8odazos1P+yt4Dkoo9havfIZm/qJwSLI5MSL54EI0sR
BDK3llwiAZ/42fDgcBe9sl9U1S7Bil+GW6YaXLTai3olpCSzk+eyvDMMd+z2GUSSzkOxtk1wqPxU
Y/007yp0+4b4lgqnkvh4bV8RmoG7KgX99m9cCbiE+yCpIQ2ZCGPtjbuHbKXTTHpLhFCFF00LVwhp
JXWM/MIMHw9nzt2GT2X0xvUY9s3BN4Ud3Ul1eC/Jr2X6HGrEkHg/YbhaelHQ5ZMMmmnYD/YIwUfp
QuwOzFVli8KOmOqntt8b42tUXIkPWJiJmHS+V+kFQ3rTbNptvbrAgeEP8cFafedI21fHZPaWkN0q
8sjZhFf1Gj0zusinfqdfGQX5yQEAqRWBXeqpDrtO2r06es2Np4vxXQ8HUzzpGUufsBv0fUbWns7D
upNLx2xf5tsVU6Z1j9RG14OmPUWEAhPcLBF5cjT8JPZ18UKXrN4cVeEoNJcbdt3Eo32nr15q9F6I
usD+yEgwLuQvEu1EvxfypTf0XB4lARHPYzk89xh1ifiuPQSOlsjC649rbjTCF+9GyjKYIpeJ7hUS
48s1soIO6HI+d62n1KccGZtlFyznlR9+Dj/61XySLCfyZcvwVCk/wuoVMplirbl8HaE+xp44e4dx
Qr3nsTaib8Vfiv0KGoakF2+JXkT235Z74cqgdku4QRmVze/Ses7Fa5Rh5khfqNjto10xHtPwIQYU
XpN0meVRXITanTk/qw+odao9QWiNHdMUuhwsfrv1Y9t2Ed/3XjWCrr1LpYci8+TeLWBUR3eeHkwM
ajhJjgQvA6oCo1Z8yHN6SNKDNQqob2kPd4hFyTsaXgnx3PBOGeUFkgXTGwmWeufzkHgoO5Xtd8sR
ZlDkiAAc+JNPAlMMQ/sInuyjcCGojRxiSuZjh9WFYWroXlP9oJPDEUmPNfTbtkPkXqFt3JA3lzi1
L12iZ+NeRFaQp2+IS9BlAq6R4YF4x43YaHctsDnumXSXK6cYiQGfF+VbxZ7LC+eMs+ab7hfE8+Qf
EQkXsUkeMGtoTyxlaNtK7cOormu7geC24lFG4S8isyOQClZ6OGgehWxZ/YTr0eLFw+OKTvVHZn8r
eZtFnxKWbi84ZGbjzzEMP3oHY7VluOj0uRmfS+JBGz7bu/CGUsdt1md80NVXNv4IjQIUyio3xLyV
CpuBs3ncD3flHeqSS3pkGD/jX8fW8ci7Tt4uoyMlIaC3uVe5/QeD6PIokcdtvlFDtvLf+VvijLVb
oZIkmZ5gRmRYWoZpePDq8SEm+Sn5xEbSR79BoyXzLyoDTHhwvIaqqpJqyOIv7EgiL0Mfqvg9CA/r
dkJDayfRZk7UohvdJ/rL1NtACBBvY+VYQAvINTBKMIsbdqlT5kDxDkWeTxPrfP8Vt2e4aBFJIKTH
zXL0+h5vpWIeW2CaogLvcGq8ZNQE/pjX2iqBrBajZU4K36PoZa4uhICiHkfdoLzIbig8RW6J+po+
ig1Qin6mjkVwRZprtRdtR8QY6/IqG4kKjGAEJxnfZoR+w1toD2DWIrobNlf5irGycLrzv3tntZSV
d4TmN6onAayjUumPmp985T26GDfxQ7aLcaWLGbzLc+bzagbwuys93oAnCD78BEcRT2J2yBd03daZ
9rta8wj3wU8q97t4pTOBAbGPIvskiQZsXnZv1+55wiZHsEFpo0wSFgcpjRDjOfaw+Q2ym+knfmCR
7jQyL+51bhSncVGykfeKD59laHRKwylRji5egyWXQazy09q3uO3xtaIfxy6/5jKu8atcSjf2XhJ/
4ZzuZzzeLlPiRxsUHhl+nsZv6yyqg2T0nwFp5e/MO3+8mtar7Y/cyqx3gjhxNXXOTd/r7GHYrRZX
fZoBag75fbMvDtopvS+fyScLD7cjykOX0KvyxzJv2D82wyNIADJuOXSU36Dliv631zrpooijRY3L
/RdFjdVlUXpb5WgDnbBw91+s5BdUyI/VGzIl9MsQrpyB2bOJesNOntjycJxIH/lrqbnofWm4uZFc
wlt5lx/pRoGwwbcKnbc6ybdsvixIyGFw4Zksc6/Vm0IkmvpqGuziwr1F40eLDJ1cnQDsMUrpK91E
EA7QjHdIDWjzxDFqMk9CUsYXahfMgEBZo3kRJXx76egrnPnGbtJ8a/pUm5PU3UutE2vEhHMMU0bD
6yxbY3iC4sue0nVTyvFJgY92QMvzpu+JkwQrDVkBNFs1fYEGhslJf6z2TKhZVEA/U2Ij5KHoZh1Z
3jNacs78xO9hQfHg2DAwYeXJU8AVrp7F0kMOdgZucyYGAoxXA7xu6pAlBTKOcejIXWNuCFlQvsGw
0dfopNONzEX8QABSJJRvwXFTT0VcipefP8Wryyg1vYzJcCFjsqSoh8kcl0qEnlV5UfPPOn+t2w5c
420heppztNobw45PqgqGLb8a0QY8+2MSGbF0u5qyLZILQZVrGQ9KgZSwUgZmt1ecBb1CDq20qiDz
FMSnWx6z5C4VnvuElpwTT2/wHfJxwNurmPBpt0F9gnU8wBiPT3Rc87rycGviMoWggkbuNzWskOGi
AcehSbD34It7cKvhu9zRcRKUV/OkPqff0ae6rxFI20idGqgCLbHDD4nEfNRtdvPIQojGZrPcMxgx
Q2Y1+hk4Kh5xWERP5HHgih9WVkABaECl4orxquWNxVcsIjhSqYJgL0vfEfvyDWhRkq9ERePL2laY
I+zmjeZdFkaMzQLiO52I33Rz43Piyp7B6bJrg60HUGRcf5EICwY8AQS2ZCuC15Y/6HsnR558yDXr
sWHyjnYxLg55n/ZnWX7s50MeI3cGdLHr0pkF5jqdNyqyTXVbEjVDvMOGOJSioV0DZim7RAyCtwOJ
3fLEXCI9YiyiAIddta+DNb9nTb32ZyohIFRWELPwat+0hS04+z8/wYy/Y4c1CZGlgtZYVeRf7BNq
MlWiKtNMQHoJAu+C3YeYL7KTRizDJTxUHd+J9RNeerawBA4GmJ+ROKRa/hPLLPut6Qywml9xd0rY
N9TTnJGRUnnqJfLRqk01i5JtlhHRgTL3UiDwBq0ZX6pXBZoPXNehVvJnmjwGcrcZg/itH/WbAxxi
SzwxVou+vlfro05mcxg5xWrb3lAqXxD5nO4lnc2LelnIM3ZvPzIVryNGUI1+o0/86+CwKsSYJ8y1
/VgS9V8GB72Y9DbJl9WnGRonMOfG2s3iDiIoXnudLuZsE8xLTdKRCOQV46v4QQPjbqS5pcRaeMkE
TmBmNXtC5r8n9PLbOInEhAib9H61VlWHbvtZPs0H2iuSwHyJ2mBsX6z+XWAqZClE7Wffjt195a/Q
4fAEon5c4ymROeETZoazlS/91D9D4a9hQMjXCU9IykuLNeZoHHLmZPuLfieWo/Kgtr8JkP7rYbO+
P9CyFjmIli79+v6ISjprBgXwDjaTB/yqsF4z4/m6b2/iLxgAZzrknykOESwunvG5BuJNUPQkn20b
LDfv42NxNzGMky1I1q7d+rUazOsFwczNqlmh2EavtsGkBtTJPO5BO12oV3BBhnCgnIYrMTMKaDTm
xbfxHq8YrPZSfKwz7z/fNNJf9M+//K6/HPsjWZCaVPC79rvkxIPiYDKV5K7yjOyEarFNdMHYxi9f
Yt/CSa3/5r3+q/FvfX3lfxXQv7DgYjMOyYLYgtenVKvBGLcn1OrEu8NaWJDp7MsOutjy8M+/t/qX
geKX1/1FaR5nWWc1AqI9kh+QU83SQ05q8hoevAVeygPDWwuPxED7kF0aOzBFkgb5NjybO2UrC1tO
T+EOF3jjgShJvqZfGVInQpJfpnfQXWo/b5j9OfgwuFHA/fXzp/+PPzV2tv/6T/78WdVzk0Rx98sf
/3VMPpuqrX50/7l+2f/8sz9/0b/O9TdikOb7uzu+17/+yz99Id//v1/fee/e//QHOE4K3a/9d0OR
e9vn3c8XoVt0/Zf/17/8t+//Sy28ZPEw+o8/fv///rrTe0GdPF5wzAZ/rIH/+QXf721H3a767wyG
hmHSAC+K2lra/m/j9/o3En+Dq84keVZleqQO/n9K4DX64RXd0izqeNH/SyYXwn+XwKvWv5NqL0oG
K5bJNcpX/f8fjJ9jLXf/f5/J35es0vK7HkD/Kx8yRHwUsikZJHbjd1GVX70GhiSokY4JAA1WdxYm
QCyw9dQU9410P9Q3tLgCzK4yO+VIlJPc7nJwYSljilFihNwpxQRfHU4xRQHmJLBXgI+dCd0JIfp1
iuCGnMUeXec1T4LEhK8m+UGRwZ3Ar7JiWwJIz8ubIb2rwinUV/czxmuePngiN32e2Gm/0ujvdYzO
Cy2YNMvvxYtEvcTckhjUQh+onzdEn2TJuwNr4jA/xUh/oqw9ZJg1eAUFFKgjT6G/gUe8TR2wjjJ7
Zn1X39AwpHdvRfTA9b4xp6NMVzmmuG6vgPsbAF2JZDD8XMv2tEJ7q7al9YV2tCWgEV3GDEzmCaHx
FXN45FB3Y5ADGApvZX60mNwjvLQxcU+lQUyy8VLzTeX+POh3FkyG4iT1eyUxaKVe2G87bOqV1u54
NMsoK0La1U1Uen18bDBGcIc3ZKjkQSu+ZsY+XWGk5q5eLAySqMQh6WR1N1CJs3JzzHT19D2gDFYE
WlaQi6vxMcYSOa+K+PbQ80xYSHEio21Y6G5gRU7V3o9CcYN+UpP40DRQ+g57rMrvmN4yv1CeS8Cq
hsRHPJ2GEoSRNyPVUZAiJe1eNo4DUWSZ+pwUn5bC3jjsNMxpiQVNVtEvh4L4Rv06fISmQLziwxSh
Qjt6rhY6MFoIN5mYioj8wjKhUxqF9SKysTcoqORroU58CIR2gP6SF5aqYpBAGEWI1fKYSQatNMmE
yv1o4azMzaAJif1qYUNmhKX9slOKmy2GR1O/nw3GxgLiUBuOVs9RSEjTKI8kydxZ8Dg9LpMWkX2c
HUoVrgo9cyCh1EzNB8tyJuVRUbXLEPfXBYkPSFjMcC7iURD789QczHSABWwIUeqIUWHpulHPgj5B
zQ4FgRy3hqIbcwnqpvoaYiAibzYPhvqUhteYhALscU0gIJQy3wjrLsxkNzDxNyU5lNwiI6e8OVh3
UtqBpCMakE2/TRe3zh/NjIsGMXY6TYiLIggGykxGEoYtgQZzvPMlPaG0B8eIj0rFImIvCgRQsDq+
KGijpJjVRZ8cEahLxECWRe80oJGP2ZIoNhw70bmZT+kNpngN2OuneKthrKyeFh1hHoJVujVeTXIy
YlpvSPvg4uV+XW2KVrHPE8nP5fdm+aHIj7ec7zhfRlaBEI317UbV9aDtzYZ0CShvCYSxjcloVigW
b4hTwfNubRPF3Lc1VpxxfBi7L4W1KConOl+fTZMCwCn3jTijULN5FtSC2GW077C65A8I0zkp31XO
aPH20Le+CYuXkOuwNDl03fiWwmXVn/HyYYhUlaJx1EIuPesjV67LnN8NDbpIlaQfLqma91uvHkMm
niYHrZ2otUhQhYnGLovuNUj5vuTIJRQy1uRtXgKFpurQ2sJ5lo5mik+4LJtdXiV+UvwYeBIZItdS
sxOxEpVE4Cm1FmT1R4vBPR7QDaulM6mDq0nWLhoeR3XYyTEqcPmaigjqlHOhx7SY0FmG0kbV8p3K
4yJqbv6wKMewNTwxjDYqLW0J8NIisEahz8sSRFRT0m7DZvlIAa5642WJURw37UiOSRe/D2g00oJk
9qFEgplHNHkZNE+WEol1Q0cpn7yoIaiwBF6vwLaOIdtES7CoYmVsDXW7WyTjqFljcVI1/WGcaiDb
UCEZtZovDdWLZS0ltjoQN7MsX+qCzVKe9cm3NPh4CC1aSCcEuy/iLfkckrX3TTC9yJqMnawlTxjV
LAKbhE8r1veGFmF3EOR9q4ePhUaiTWk02JCbXNuWGuDoAHMt3M8Z20/ekn9kKhFWNhQ+A+2QeW0K
pHRAiejYx6QpvXmi2X9L7UIOYUG+Va1RaJJZZkKvaXKfcXTdkoH7A1N02A76SwX4ZMnEYpVd/Grc
wFsUEQRbq5IfUUrfII/2AjQnq6FPtNtFXbZCPFAGZRHImodTH6xJFjk5/qtI5wbbP9Ua8NvSD55Q
k5apXuVcaFwg6f/i6DyWXEW2KPpFRJB4piXvVaXyE+KWw5NAQmK+vpd68OJNbndfIZF5zN5rh6Xc
JxUrDZ+9q9uWAhZr+qewl4cO4eumy5ikkOau8bJf0t06nmDDMlxOfc88xEpJHmG+woBduW9d9DEK
m5lSlz/0A/DWyIC27+TRNhzbn4m5kIETnbH5PI39QzGF5a7Twy7JCHwLmubbSrvHYXK+Eid2HkOX
G7xFCb/pWwKJBn/s931t/o7ibt/CO1NH0zki3qLrCE7zk3jjMCYs/PrcN/4fhxs5SwI/YZAypyuS
4alIG/+pbwuGlhz26V3vVnT9RUS+3tjqVJhAAJgtA/UriQWVU7R20pmovDF8yUeywwp/+sz08GVN
JeaKmZGr0KwG2PsHXfmsBuja918Gch4Ntb3uylcVwVg1c7F0m+Apad+7MeMNYI9tQXHejiZncuff
USScJNg/eTmcBLsPzlNYYUs9z91GZzp4MTQhI3HM+xG2w84X9j5JTNzBaUGESGC9xr6fnLLUj7aR
JhF96r6bMgYNhaJV8XAeSlGRp4dnMob8I/L21ZWyOCWNeBtcQlwM1rxWL4joUS1Sr1UzMTuK4oSV
haUR0+K4YqleEHZSnCMnTi7RnDERFee2g57VlBRI4Vj+cxuGMkEgf9ymNzEYItvv+Y2ORKG0LvzW
KpFH24Zt4BVTRUiaPVzM0rlNMStDr6q5QWyulzRDvsZvahcW3s1JonyTtSbrnwYAQI3CwxyYVmcY
lToF2nAIEqbqk83UpetA9tbDdozA5/cj9zF/bIL/kmryBuNXz0cy0x2DlpFjW3ndetZM8YOsO7f8
YW7UAAF7h6CCT0cN2Mg9ny5bZ/5POFvsFJFtOFkJtEB3R9fAtKJg2IWZ1Cctm51pdesynZ7zLPzX
9sHZcvTGaEkX7BS4zUwCIX7IrK2Dfwag8kApWGM/HLiMLMIkuaPcAuXukVl/AGB2zHDotOhpUMZS
WsbBsoHP3sfrAjFgXM470f1jpzsgW+svit2SjVyi5MR0GfnGssHTti+Sz0R8e/JgC7RTlzDZtBQN
BZ8gUbegvBlgU+koLq2y+JAXANVxdQxNEHP5n4cps6vPpaYtpV4CgxEh0+29K8y9DhBrXZN/LOH4
VGsd3KIBHX9VIRtHzSGcfxPKvjEe99p2CcDFxcVC+25YKcND0aWfVVf+M2ywZSU/Xra2IRonVAFC
B9QU0GLEW5t+TIR/l3x7yN3aGf0QdlG+Xy1BXTB5DmGvtG+S2rULZ3Zdn3UzriLv3Ai1J8+gvao6
f/Y6VoX8+s1ybzfeqtcfSrdPSXYZgQErEtowGlDnEE5K7jDimY6vXVNSaQfBGtinnghGB7HbAOZt
sFdS7cX8JJHTD761ckhsdkxUg/LZEYzG3TC80jmtEuLMcha5U0iSxUeIq8wUNvsntBTuZjbCvdki
09bTOWPumgq4JcZ25sWm9pGb2gIu6oLZR+VJOVFW6xYN6wzmSVd7bF7rMdg6NbGByAkF71CFbbaN
Tgkm4nK+RFa91e4Mp3FnJV/J6PN7ZUGNeZ2+YmTbjv7P0tkuMB9NqJ89brlIgwPxvpN8bffjauS7
KkbUaeUpCJEhjT+5It8AmaDB+i/pf3uU3hMrpKwtViO3mOcPS5RFOVlv7SGO/2EwHaOrWROLS9lZ
nHRRMj4FohFscu9NbVqGZ834OCdY23Av9y8GsvVKQN3LXiPPWMRU/OHcrYhcQCN/f2HErmA0HwBn
RczSsKmWWp9Vm58n8Hksv3L0NMqd6KvIOjH9+JKUPF4M3pHjt1i65tdekwt17zBAVSpSwGTkLUbI
Wr7cNVNyTQc0KDF/CxYKIvFgzrL1A6widhoRWWCfY/d6d9Y63HaQV+OnwLlqBOrSN3dJuG8GcQzT
D2skCDltIQ1vQjx8JhStYXSWGguVQgDdDj9eeoxYd5ftY1DSAGj+q9FnDmTF4nnWPlw6FgkuPqhw
rsC9sEbFcBWb9ZPOp5vHZMwZ97agN0z8baXIEbSrnRlg8UWOWWOo6oJTL/u3wJDwVg62cfCBPTdJ
TN31zu310GOPybxrXtGhdWdQUk6KPyHz9oVp703rxMuY4fHMkTs25bwoieNOy/epguI27+h3pP+Y
9iM2fUaY8acXUxAM9yXnvz4LF3Sb2rvYbcTfz4zXwn9pSBvswIaldF+NBSQy5VcbSL6Bd7fVL47D
3UAIlZwuFlvCaULUjjGxqvtdTXuR2/u2YuVhnmJMVu1AnTtveuh5UbBNtX62/OeRysdOSMbEhWN7
W7vPtgaQKSa2QCKcXd/tp7p6VggPigy9HBrruRrJjUxXY1vfOmBrUSQgTH2NjXu26ODHdUhK5TTD
3xwPPn9VW7xGnBJOgvKhU/yIfDaa3jZnJDHWxhIrbInaK0YAC3FbG9+zGlZFR12TYjlP6GCHsNmO
LftbRhBRuq0J+c4wc7YeDFi3SC6xXS6qoLyODrctO9hEXqryYwiCjRfXO4N3oImtSzlkXzLlaBcx
GQGxf2xQGIw7m8NLZJfYujUBC7Sk36CfnWeIJglOGfOlHqed0ca7yXWP1q71UEQ48973SZljrRGW
MHfo4Uvd00LKG8cCWgF1q9gemVhbS1WSdV28mqAzHa+FPoxbKWiOZcNCKn+dmCiM8jCx42pi0sme
XP/ZZbtV4yOeUuSl05S/h2CJiqS99KjIbWjDHnPrvAdAyq0rrUffPIqwRmFKgo5gO5T6zmcZ8Oid
S5sYJ5+zUcTOujLYa5vw6XUql/GIhgtWXMNWH8FY6rovI1uoskR8XzATikHUemzPR1aTfs9XrF4t
HIpu3BySyPiZAoPEG5TkVfCY+vNjQAtZlpKQpY8M6UvYrlz5M3rPan5vM3uf4Y8MzRcv+iuAcuUO
kQUi5NzAF5Tptd2khDv28lGnzgFzZYPZ14oZWtAlxO74XWcOnB25q7uWAXjSrj2fQhbCWoDArmx7
lv7tKQGXrgUrXSwqyh3fJggG5rgeYnUpUtT5bctEQr8HU3lBWxYO/PRIwJ6JXsIfZbkxnhZ/hxt+
aTtPabk1B5Se9587eQY0TB01h7aLVeTsCxzsr8KZHnOrWovqIwuNRUKp7KY1te/vGL5NhXmITXuh
nb+OyVFVX1ASrktsLGrcwSmPkXR1jrUvEOsyQ1m39pFxyrIxT9FEnDzlahGs0vLLrKJV0SZHw3E/
RBKeo3hY5H78mNxvshFzio1eF8sRzvLZ3bqoAFysjK5VLnykJkGMtqvqd251Mv9aSuwU9dBAmRGX
xZaZWSNfgqLfZwUGU4Id3HYrE54C8gxDVkjZeYutZu9HSPf98SjZXKeBswjV2QgeMXp5zmKqf4vK
fpfpVmR4c2QIhpKQIQlhi26sjg6KDXhVJ3DEr3ZCapXicLXRS5QHWVk3OdArXu0Z36Bx6LK9RC7I
W8Er95RC9RxJeNPtV5j0z44F42qYll1tUyr+9ck2RhMik+lLSyynCcpPONdpDPkcpodhWbe0eeEe
bRHWhV+9/8U2zg+fS2tYzWCcykrsy34XluWG8RrLNWG8z03yljK1aWcA7SRJ2w0CRhsHH8AoXao1
GZ2N2A8kaGVESYW3ALIaag2EGjz/hGzn6Ij6WV3kfG80OzDVjEdLNFl63+KIyRl3qAGl3OBtJj6j
gBhRpwOfYdiW7lnQ3PmwnZyWHQnGIltnp7REACqtvb122GFZYsFkosOvZbM3rJP0VTOswp5U9tYD
gQDtpkiRT9bPXRGQLtYgvISyBWLXOgQEksbZe5g6q3G2dgoZYm2rnZ9ivJqw1E8/cUjJ5gjQbDUT
F/7HOWgFwDMqsrL4UuDWmnG0Rj1K5YVV6XEknN0HvtV47LbzxxzCskWpUpnhd85i3QWsKolEmNx8
PZtvIkohP0zfTfJX3BEr9p62ctW1hwwVXK/0upCHCsbLiCIFrIBKf02TeBQ229GIscX00O1hKNQR
CQQoWq3riERKspQ1K3SjCr6Z9+EjNk5CZgAcqxMTxg5QXDMhGWIvQ1qMQMNbM5OYpuzxaS6SXYoN
IGZt6tT0QFNG6w94Q/f7Eppnl18ym3SC1IVjg9WI100m8nHq2idP8Y/QkpZldI51tvjuuhn4o+kf
DKLFw2HNGITenNAVjqM8wOn0Kzn6uJYUWmvThoMKxFDjJ+SP9wJpP+kiYYr3Aqg9E4C+YFjqtntV
bNIB8YLeeDU1TkwRV11cCavdP9gp2VbJqUL1GsCCnqK9ys8OGXD4QJ14rcEujg1jFeJOWsY/jmCo
45wm9GRNrrcZH1gNh3DI2RO2Wx2w257ONWvEJGEKGfwELOumnskcbM+pR8VfAvS7V1H1XzG+qWTe
ZmAmDW2teya8WUE1F6bbAFGFibiEt7Q3cAh1PeXix3w3yU3feRvCd1CkvPyLheLdQL/tlVu/2Vre
0ueuRsVBnn2BQa55I+vTRsiZsSSoeQxjfRrQefgm/sK7fpbgqbQ7jRkIx39+qhcNGv770DcUHBek
TVPI8wohfR2xxtj7ypmx9m+FexpaNpHTfuiOMzl/gf/ujpgFvGGJwDcsLp23M9hlDPDmq5GU7woh
xGt2d6lqfv3oxCkxGnmovZNV3FesXMHBxZwaTs59QCVdd4DNnddKXSL4vhbewq6CcvlZ6xBXIKGj
6bmAO1vFSKIwpIp7tsTF1O4KfV1M69QX3076Og/TzoflNv1P3uMlUP2HHT7GM45JODa0MhQzm8JD
ZIzX3/KPWbrLzXNDggYLndmctmOBeJKRouyr1RSipzxNqGFs0A6Td9PuvmY8G6OxbsxDY3wKpNoO
p3+97/DYyey7JSwqz+Ifu/stwmdFG9WXT/UwbQrxL2luc/s1hP1myCmE2Kc7jNUCbUNMefcwG3dd
ukUG2yR7M/bWqSIvBYWKQJKWGcZxiqyVQqFGIMDCRerI2dP5TGqCG2AytuAIB2yEFbq6++/cBXPx
xIViWzxkwGeK+VeAq7BRV03in9/ubIcTmEU4TqnBRTdg6U06Ri+d1OvKR2QrOsIEt9V93Gs465Lp
5zzfXM6tPijY8HxXHON2h4qExMjYnDZzzmY6L+5fPg6i/Jb67j4TDQyFjfDYMVB3xR4CwQ5xwgDS
718J0tCbGOCsvLsyV9SsKcAREnbODijASRCPDzVw0nKGFYuzMYOXTBRGZ5zq5nmkkrGnHulMyvP5
NFxMnf3BDoDpFeeJElVPV2UPm8hsNzPrZUYq3BnNm3bvnbtaajEelK5PU93CkmB7A3QxmF78roGF
0z/YMDP9ONsyYOxDwjhqGMlALALjIRHYPUbqtFuSnwIRI51MXzt+S36EpaV6rMW1qp+d8Us3cqeQ
c9jphCiD/TPbmTY+VA55DN0fMuapgdnKkOfI7pP898cIlWhxR0PFGGZUuBLT+6zfJjiZ/la8R/23
XwJoAo7oktwZv0jp3Ir3ub0ozqzRJD7J0S85PXVumtf6Dt9uiIQf5/3gvHnAj1ow23MfPMXzvwEB
ZyeDg4QGpZlg5gbGG+DVjHEnbfLENXj68nkGkCPmVD4EU/sxmvNrkTAd87jTXSSqldo2DIPIHWew
/TFjTo1aDjmu2prdfID7Qo5fM+2ik71OwyXEUCq85WSB0xIY6YoOG8ybTehK7xUfA4M5PwkXpo1K
nuzuTitcsOJAlb4PGsGEyjPXFowOqzgHBGHFJp6MPN117tHoDmEQv2pqfpdz0YneWlqCfmw3OXZk
po08/ZZLG+2QXzHnNjDim7xP+ynTqwqlEl0lSunsxWETJ+uMZhAk/TgsOmvYVNU1y5+DexZoyKhu
QNYbYW9GGz5GEcVOgLjYRUjvbBKzPAjG3iLMt5337owJBWSyHfzgNIj8iDhh7uiAJeNLmj+zjdZJ
bCyr4Nkj9ycLPormrc+8l6kdv3ukhIgZBe41LLnKO9hQ7hmwkg20r7vDjOEnySpw2S9+Ct6kewkP
+MEufVKvreZqmZibPDjZw0Nist6ObtICnY7rvbBfohmPuasT3koKOobB+i/31UUBSE3mZJNp/Rbx
X3eV9zi05dpnD2b2HboZe6nvPpnmR6kMpIA6tPQ+c5sdOm+ZBOnRr7JD4rBOvh//l4z7pHEx9PV6
EaJA0tHOdTtw+wkGKmbZUFIZdDPc3PE9QBzQdkszovcO0/xYfHARbvU3J4GnnuL+aMIX15cxfE6d
W7IWXLhC/3ATo//N01cfAV2LOa/B4vUYZNcJ/kV3LaV1aLyH4enOa0hgqKzVi3AwJp2saJsbm4xk
njBf3C35KIYz719TzN85iRejQWUH5ElZSFE6pR60S0/kYcPqmYVXJRHYmG+m31I4ey9ttoJA1qnP
3jLMR5Laic0dI13/cQiuHQOO0rvNZX8wBrhE+BU537s5O1V3HUE9PaUICBqVYZMjUrCR6CfxSpTW
khDflSZLoxbn2fJW98WHnCGuD9UqYxPf6HqXU2ywN9ybLBwablgLA0w5Fnw3t4ofxt0j5sRYeFjq
csFX7bgpGgWNAErdWOzs6MOY/7x7Li8iTpvGWVnJewkdelZA3BqWooJjAMZT5B1TouYSZnKDZOUI
yTT2r2Ng/Iv9mxEiR0Qb2R2dIVjmrLiVZPLpWUxz3wLF5KBQ48O89mzryYdwkk/TxvW/LLHtmdZ3
cANU9GtO71Tz+DL8N5uoolh8msjdVf/PGvSJs8BhmVwD887zc5ddKhoBizPK54c3YwvyK4EGHjqo
TxtbD6TA/vNSgMWYgEXNWU/qR1x0G/+rIwU4AAJuxx/aQX2PUjgvQVE1YLNe5N3dhzxgpXHBurJY
mBPvrnVIP/1IXlJJwWIusqI7y/JLuh/VED50ZfJrNFyWZXQNY43O8cs19mHvgoB6TXzz1Mlo0/Hb
NqzfITwns3ij+kZeohbKSH/8viD6rdlmLGmNjJHmyPYbqZ9yuqVIKCeMjcmFzj51kSXea+W/xOVf
5SSLNrqUjMNye7pkaKUmbkkn1zDbCDUqMdK6T9LDbmL2EGF2LeJAUd590wj/CxIBne+gVudgCDde
lDxLd9ojUNyFtr81+2OgX6YsZnTALIXabgjfvPLPxSgY7YOUfGtmwKrAcnbHFl9Vw1jNKVho4rwB
1ZBSa6NWQY5uPKPE4ATgiORroZ1DSOZ6/Un2NLU+lmD0XQPZbzVAiNojyRjMtNWTHODAgin0tjeS
m0IIWgxX3RnfFlb5xu/3swn3DdNNVxf7Gf25MJn2sWjt0MHGASli/tqoimfdZr9+gheZxr6cyrU7
/xZQMpqPzEesHeiLqewHVf9aLWh5eoOAlVFHyJgBYcsLXt2ALTdQWeJ5akQXVdOc7DB6m6xHw3fW
qSA5rlWHOi9YyfAp3vr5+d4wsJL/6DyeXT5tfStEExlohl6EXgMXkX+UUdvSql/K0F5nyFaf+p5R
XuTUOzf8EVgKwz4lL5LMt2CvRns71Oolr5hWIT7I+rciNze5ROFp2GoRhDdZs2QyMwjJziWNzIsc
tpJyw4myjtLBeigVYQEjQOWpPDJ4PwhCFDJr2qmWLPOkWMTwFTtmArIWYB82phrO0u93Q3KxfyRD
38Es/vmsPHgsnjyb6KwLS9zsuD+gCDg2ffs33k3aCC9mb1MHzi5R87qGTR4HyUGC/2RJHCf1KdEH
i+MsBsxSC5/BP3tJd/B2NvZX4t/kRAYOAUGRDPYhvnnT56RxQ5gHcAmEYhtbzgaJZgwc2+4WjP23
DXbikHtYoMgbrLOnmUiPsKiY5DWPPtfaZDOSH74iB486q4qBASG7hacwx28+warCTxEi/OjhTKAX
WbW4nkxKCRu3ueF6C4shtWGJ924e9hmXljDmZ4JeEIui1jHMfywElmXkL6k+dzXaIbaT6NcfhwH4
ZlpfO9EefR9dlil2PbgUG5LSAGqp9DDQt1Lz78ZiOcltjRCV2SemPBpuEjHc3HvUfb/2rfFqoNyI
rg0Gd0BViMJGfcuT8KMNYureAezSiygwQFXos/phlcY/SU91wo9fChMvF2YZ51CyV6wM5yis7nMk
viVSLy3FZprZO1jwHAH91nDZMgPTZDs3T7/j/NMbxo6KCaZktJ6ruwzZaR9yjbM8uc+9MT1biqC9
Q2QkIHtAJqjX6v7mJRR1qt/N/h8pa6eKUNF2mpcS5VGFl9TD7SoRBxW+v5i1BdrHXdoRLJGq4PUM
/avQelnBVcw3A61JJLvPLpeAE8TS61i1ZptaDdsMDfNQfQQdd1PLMDrGKKorA23semRmUVIJsCjB
PYhqDx1TA4DwseuSUz5BUeK5Ow57X5prxbQFqUXk+QiQylUdYBsQBN3fl3B41zk0yeu6euK+dx7g
PJK8Ph9cVGcoLw48kLOI+HHDdceaWKT9JcYdK4g1GoAFpfHKteKtAA2hlH6IGdEzDyGHFsVbV68d
weVpYWuT3r62KrIR42X7FfCD7FEG3ldFTNqRBcn3Sr4ag3UpuvvlzlghHR5rAl0G9FuhHzxV9OZR
zqSZzrDy8Ng9Npjqek8/+O28M1wyyfP6lvUTiLmKAcKH43ykM4WoTytiLv2Bn9SMm8M6sGR49Sl+
W+0zmzvlPrD4Xj/XXUU0ZvRtObzFcsSZ7ugnI7c/LEWpZJPko5jBlMDa2wmWa5dvmt44jxNVEfZ3
nc9bMzUfLGqlhyE2idW0EOLz4C26cOYXRBH4NRmabQMCLSCOZbR3Bn65PoAERBd5l3QHVOLI/ofo
J40wltGUFXn8Qgr7ovFn1C/18tqE1aYGwhN08z6bf3IEbCOejk5CQiWDlv3W5Lw5xm/NIGVEwRhW
74GYNjEYkqH5meyNbdEdJJeO+zOa1LIm3ri1no1RbKcaW6ubPtaxs/WxiPp4CogQltGuwXuQsfa2
0NF15UmQT+clGSTgctmijXPim+2Sjb4rTb1uev4fF0mrvurwZpGZULvuIqoSNvvn2XyK6ydrBJzJ
UMhZZSF9B1aoiSc7CARftnrs5+DXLxmkcDNQynYjL0n1TyY2Xb57S8rhkBjuA+XjSWLhHOx6MwVw
51iq2252nLT6Ss3hQxBmIgbx4BC+Orne1rjb9KkE/XBjGKeRJHZXIxThMKvn7nHsqV08Tn3fcZn0
iONAEEg4xBBqgvB38JOPltG6dHMOE7s/tRx+PSZLvxk/54hjQX3JMqaUqvITC+rcbs8cqK57Mw08
+UrAxhy7e7hK9F44AmYDFI8z4tA7CUo/1MV07efm1sjk5I72Qk0W+gDzcJczQmcesOhp81szr21r
UviKf2qEB1JHDnxjjD6j2XLTrAmAXEhRHnUO08uYXeeN4e7Vc/v0kCcmuCIYxIM3mq9D6PzEuUk0
XPKhVSzfghif3+y/ViGEiNpwm62ZJExvu5bttQebvCWJYwKrfBdSxU+uEQKvtCh8eYmpER5ka9Q3
c2AzWicrGyNFhRxU25372Q9EmLpOqU+CL7uc72mRHvClnF0xUwUMcgHeYpldQ92na7TorOk55uYa
6Xo1M70bWUsRIEHKGadBlGN+iGyfFqv7CXrYCIrY7KcoRZoUhohYs4qfX+l8ydyEu9P3EcgPrG5B
6v9xDXtbFx8OE1A6H0ccfAh7aqpG8IFzG2/yon5LeH9zxRzQnUwyREJs2Da4D7WbE/C/Yt530atx
FAnjP+cntM4dIE2RvMc43uV4oPJZ3eUXVl7vvIgcLqL8Gnan5b1CR8PDvxAlpAMy+BJwX4bx1vKJ
xIrNheFkMJottGeY+6K3bhzXXlLvTOrZ2ttVJr8YJn9s8tnG2wcRT7dID9GhjIfi2QkQpViD+Vqm
NIvl6+Rw2bRZdm7GDjN/xr6q8791xxHmjc7wVsCRXLHYwuKB8WHARtREyXWwanrDfqfH+4kgyazs
i20edvZGawgCbjL2ayPJyMtCifggB5ZcEsCtzhQW6Zz1zmgDwIonuuBRgSZBg2pTXrJT93CpxPat
QZLcCMzZqA3EiPLRQpUkgHNn7V4041fGQGo7SOJJ5hHiC4I14xlE9CQFXIa0BkAqcpNmryIGw7so
gXahTqrnEeXLFJ9TVrc2oWodUFlmbmUG9JR7P6uYBHH/hczXonlaBeQlmePpXlgxLFw4Yh9OUMGg
PLSEslpDuowohHzOBRusgHTMle9yk0EWYhjLdhwA9V9BH9pWKPqcFzvutgP22fZOIXhSzLrC+KtB
5xDwbWUuhiMICqx5CqIBXXMZOMs8CagKfnybVS+0iDqGp9/zT8dkzCBml3mBhHrcqhS35mdJupeU
/S5yvzWabMNFlxO+iAyFvYfdA7SJQ9AzGP6uZs6+tTjhM2+TDWtGnyQkb4pqxoxP853WkMKZk7Hn
MxiYB8575f7LHHZPeM3onOvnsn4LGBppU5GfiRtU7mXksL57lAk2eHjnNsgSGVLE3iHxmkYSEm2z
tS0+jqmOqX/k3K5Z2pUYh3LzcwC/qsWbZGhr54Q/wt0womfPbNnYvGtMbILLUUHE6gjFG0HvVQ6p
zTw1xfY8Jfa3/qOFMCgO0onTfUB0AO/Wu/hcF7af71qsv9CP7qPnSu1rZDhTSiDFMCyKGxOniR64
O5rpgRGGG108ZvVmTsBcF23Ichno9H33U4un2lcPYwYYb1p7rLblvEpsGy+lpv3chaA4KOIXYQCR
TYULg9vRYfSc/DAWXZQdYa7sZSsSW6pDnv4kUJYsdhoaK0D+WcIjceUlAgHJAslgwYH8uGn+yRLj
AduLkpWbidOpx31qEPtIgeamzXrk0Vj9kazIxsPt6L+HjHD79L3m0Ywuf4ZvRSJ+ls261+kyQGR7
V2L6E1XE28xQ2hXnWkEigkno6RTZNhPE+j1TOwDmiy7aZxg9GELV4hDrXyu61teIva3mshus02hS
R7JCmu7Au51ywVIQWkaPXs9Pxj0XLSHqrD340bOFWMTnvK+wl47Fc5npfU6LTsT2NEBz+Z4x8Y/W
tUl+mnSvEDmhM8qH0xT+Rhh9RQzvFYQwYo2AG9Ye3Af2FGsXle20BXQ0VQiNf0OFifeuceMlbunM
Dbdbe+Gfh7symxlyEvLser9mQmM4rLqZT0EL32BAdiCsOy/mCAx/WvSJ2kfZKokOafZSdSOgQmiP
1jqt/1CCPlQBbdNWOghrgOOgEPSAycMWhXbF1lYyckuizeyiUCYCb+Qo6c1HA661gZpGXGxaFkXM
OMK09l3EkO6L75hqtu8CzMWv43AwvXUwQQIjkZKfzsyWPaMFMhsTxsE/GEeyXdvQfYijDJlsxrF4
QN83VevSem/zPy7aBws8fMxpaaeS9uTuAicnmGxS7DU1DNr8efZ+ld7GxaeL4LP5kWm+lOEC/alX
wqiMXuwaIYnbtCYWb3UnEFUA0wqWpWN9DeSTP5m4pxVdSdvo72mo46W0hLcTk4sRLUjBtrOrbfyK
ZotOaO1GRYI1JgNwf1fPGZ18zFn0MWT5tU3nw5sxaLtTCrSid6NbCLWOJskXqfN6z6GuB2btVhOP
UNCmn8Qtg1el6aSiuHlve9aUqZQsBHqTUQ1bcxkwQYZQN47BmdW2+9J3n1aV+cTkWUDF4CAVgfHY
eFX8hL87jHTBAo2jynA6nEqehSm/0n9lPb15Bbcn8jC+wUdZoCxKvZuK2mCT9N7ai9WHYLH6VTaQ
4ko6BYd1Fo0lgSBWz4FvJCZxitYA0fpO40E1c4lFQ1zVi8lr7/AXsYEk+tGjSHkZkE+E/HdYVzC4
tdhIQ9VNza8xN7cghKr82IMHy4BM9MFfkIFduk7EkkyYiLxq3rfWX0QYEFsiQrr+On/bDs+NcQyK
H8fIHlMeL5pon2L+NR+QunoYnyA82wzikNIMnl76PeQ250khJImxKSVwPgWhyONrqJ1zGH4a+HYM
/f9i8X452sXAHNkBUDUcW4dPk5T7fER+go57uEpTVwDzSWhPzY+itc5zyf68a+mZ5yhcuC7htTFU
CRuKYRcob+F5+BiNQPwwbt04LtRBjaM8SuZrk6pdYlDylD7838wrk3UsXRj2IzwKbv438txU0QwX
tyfpOJj5ckgC2ma5EW6olGN8S8e0ys+p5rxDR8TlJwY2Vrl3KzpKL79xlxKMxINV1+MuBA+M/pt+
xWpc9AtDhrnG9K+FkR0j1pz1xOHMuwBVj1kjEKBpUQxqJIUufg1qLU9WDwdb58Hw0BN8Gtg9owtW
40+Rc2aB9ZQWnY8vTg1L+67Ymks0pXKwQFh33qUtmZWXDUlOaUpSTLoXlTUuhyGxFnfZsRqn+lTM
yM+RR2+TJv8KLQQKFMRiQ023C301801BODKeE7TCQX5p41IuXLqyVWZ0bJjKTzEBOVZ4tF1iJ8I+
XxrKnTcqb1hn58UvI5y7HgdZJq8tCxX+QjwNTD7iVabuf1yd2VLksNpln0gR8iTbt+RMkpDMFDcO
iqryLE/y+PS9zOnu0/3fZAA1AJlpWdrf3muPvIeu/HIAd8KAigYDijbi/t62mGdUj4EvhT5WMva8
aXg6OXTPwFUy6xAlPqMZjSCRJsc6JIWcNgkwnNYHu9AJ+MBZjMgxKCQn5OQ1+SVMvZ5O2CnGcur2
nKi7nZ+v5K6keCaIAScYo0WF8XNpsCZUJbf+1qqoGs9OJANvY5c7X5wM13lSzp2v6P4AVCLiLDz2
GpApiWbOqUBOfDzSS8xkmnuflWJ3mJqKnVsEJG793G2kixyRP88TpUPj+pAXouO0vn7488Wfh8Lz
59vMHtda3vXDny+aRjBKcQaQz2F4y+Fj9Ohl4sMZuw09pxYRRlVlLb3iMTuZiplmJzWg5/Vh8qPl
Pw8/X/vvpz9/+j++9vOnxoz/7z+r9ZLcBu1t5fAWpMbZ+LfzEGFmsbps5Yiga/gOXGYrJq2QsuG7
qSfYUKKRVGP+fChLH293KFtzCgD490tcn3EeVuf//IHF8ipJKwTFfCvqkWycJ8Hn/udhyCAEjAPe
YJuYTjsr//bno/r/fvSfT1OvPjk48kQ2lOck/z8PjkPjrh3EgrOlm589LFcIs96ZidpywBod6dmc
bQFD7ufBy5j1OevD//ha1IjiJMoBLT3zudUa//zzEed4ZKgczINCz3A519zMRjv2ni1CdWiz/tcY
OZa50Ykxd31BHUVdRQCl7Zp+K561pPfcczDlacv2NfWYvY7uWWTO//d5MsXLOXn/71/4+Vc/f7XX
XCWRpfRukZO4Q8P93w/9Urfnv73PoCmS2fnnYQwdTkL//dzhOWA+2iMcuOQXDlMkv4wNEsPzNLGa
gBKNwhTe8zIE77Ux+Bk4l9juo9CgyqIE/UNk7T1Y391iZd2j61Dty9j20yYXhEsMhzrGluAwGg4g
XjsVl3gktNrb4e1iLBzKZHR244Qjy7Wy5E5RaYJBx9t3roT94hiEVhTM888DAU8o/4PA+tDXzXlK
y4APxdrKokOzE5vIb51zvHS/8zw2uKMxy+CV6KJKgKWOX+PIbRjC5QMEOgKHFb6TVge03LQtlc8o
jDdZSsZP1sO57THGNEI+LYOSUFQX6EsjtoJuqk7KZ48WYjSt1UwSGaYsc+9uv5KYPbVgGJNNu5vi
Aiw5SmUWudUpHV9UEoCFwu+tB04V9uIlB9vmxIbXHLpEmGL0zcRhYL5MN2S4t8S0rRwc1vRXcTZz
OFsZYT/EOek+KeV4syQiubU59d4sOcOFYKbxtJHrLCN90iGyWbeY4q6KG3ZjZXetLotvBJt2MHOp
h0qfWngaA0o72qbtHtZmjvVbex1Y+iWS3lnXZBHGdHnRM7HBOWIy5ZnhRQniLFhTfv7i3CCjWxw2
YfbjdnEqow5egdY6hCg6M6GkgPPMbmjShiFfZfYTBRKHtA0zqPpV8jhi3GI3X/5qZUaDRA9YNinZ
gmaOUMdSaXnVgs2p3ywlZW3Bcg19Az+8HJDozfJLhsv4qEhC+njacrubjzbetGTJ/lVFjK3asvJr
VcvLsNTOO6+FvavK2t8kC6NJ16rjA1taYC3KYBkr8pe8mjqsnKvXNIr/aTl7ZxurcETP04BXp8mr
7pI5s8CAPb15Jc3WXTHMnyn5GL/W7TU2+dMclMGThUJUp8JnltD7T8Z2hoONcFTzZCeTrR7dsFGP
Ps5bzoZOuf/v15psVaVtmJl+P/UPfUdhWizNdViY35N7B5yFNHL9eehKmHw539J2IP1rz08eqF2j
bH5NjVacWDvN09RZsTxQSt/eTalDFbdpkbVdeuJLS8RnJPIVvtxNDONRbHxuhCa5K2oV37HDls5l
yJXLYDoN11Mqkpo908MZ+vUF50x9aWJ2EVVdh7u+aFFV2GjvOzPZN74NM60xgSYB5bUHtUpqXdtU
lyhqcPP6lNYuHvGVGLF8W/f9dMeGPz05WXEx67sxX/A+LwPmD6sP8CoaxzQb1ce/IdZwcAx760xs
kiDqZDOf1eIyGKu7EwTDJ7eXd71xebChz49FjzQTXBS3lDN9E/41sZiaRpj9jh0W9ZBAIZz+BChQ
a5HLXf+vprSh1bvu1TR0BTTabR9tYfyr9kgnCbkde1eezOxPHz5nJyapPpfLq9cFmFK7iAgPG0CV
9f7VVzS35X70XmBEZzLFuIfvIQM4OZ5IxDltMqJCfWCjpC4U8fYpPdp0VURNRm1pIs9D99S1BTpR
GQb3McnXszR+d86nGRKrquC3SzncF1Uz3E9W/Khi8ty81O62nJPo3smbYGezI4S1PFhbgXPnGMBz
IaKoHmMnfKvNDNlGc6yzB2W/duM47NzgJAfWZrzo9KEH7ZPTEzQNpbpUobGP0zhCQ2myAn/R/DJg
xb8rPMSPrHd2yVIuX3VQv4w2IfAok81ZpGX2ErYEbJBMeNnzV/ZK9D2wizjZkro9y8GJ0ojyUjNA
vYKh6vz4JQhTm2jW1BJJLb1D3+Ce+1mkIg/RvKwzrAyJ/aSazj2aYOQIjO2vJ0tI1tBvZzp5Sl7t
fvLHs+emOTxffxdZOIe8liChO1eJdTN0vLmCJF+Qg5mBDbFxb3MMCVaW/uf95ZPiEfbY36I84sAc
p+RixF3nQfAFBY4PcIqa+te4ZPLBARYf6QFiJDNgaRj6q8Z/aJJZXH7eUGGOHCarbNp6aQw0H7/m
OIT5mdtXt2tqX32keOlX41R97Fi4HlrLEgcdVDiHR6t4yJMkflDPcWWJh5jFam+lI5Dvmlren68F
7C2OdGpjUouQiy3F7XNwHP/erA+JB7k8gTLznyt6HtxLUNnLyfSY6Kfq/ueCW0bGmFnJfxsMhiCI
6O5qwcYuHsIEC0GI1OMmdvdgjSWQH96cNwzCyAPJ4S3KcvuBA4z9AKCA3YAukSxApKrCpcs+Min+
0jT7z0ed8VBye8yQyP67eIqYlno8bEORvztzZ+EUs51t4Cn7lIMKiJOWBgsjSQEOhNSnafiY+ri6
jClmtgAVLXdAgpCeoW/DU/n9ZADkxXVwcDKbUhXWmKuZg39d4mcHFRTRGZTFQKPWfq7nv2FixVur
c/ZRBBNSOWm5TRd6xks/h5IvqBPAi3xkBHZ1GHPiIpSk26MSF3UcMQAdidhPsJHyIAzOjYe44qj+
IwMX7uvkn7QbHD516rwO5Q/5l1AfOTjPUGlKXhtyqIdZucvpChLc+sPOrU8R9tyD7w77uRxBj9Mn
oLsT5l02OrNHrWP81PQLLWyUxVi2tbclp77ahE9LGr8UMB2mAw1mCOfRp+uV4bNnwVe1Wyolq2YX
pvg0e6fF01gm0a2KqICeyaBpN5WsKsvD0rb7IXdyxLKarqDBeywrAL2B5uSHd2uEf+ZRU6KTuYI3
yRzBWXMBk3gvJ3Ph/Nlf5GomaQKCOoI9vxqjB80z7TurWWS4m6fA3qaZW8G4CB7cmjO5DFJzOw4z
AbqH2cm5wzVUI00563B7RQwGbAIjugEuoPD5bWq/eOgHzTYj/wY/E5/rpUo3ea8ZlZVvQC8Q4Ypd
zclYBVriDe5Wxnv8ZWewjXSDj0DRsBoOtk1vxXrbWX4PsAylRJGUYmnuemd8t2LcZ7W1XKxm/Ax8
TlumMyxGLv71oMd3K+v6JjNuc2oko0EXy20+EX7LPO9JpypkxESTeen7F8lVs7NSRaFMBdWMiRJi
A00wYfAsbDrSp+WvnSK9ozVg9kr6eJOJKt2L4n1WkEowK7QbKTv3HM/OWRI+6FgjH51qvO/crruL
Xes+1mH7NhYwZ72SX32uH8NgoQhM+t5DbJDzFl2hwuMcuy0wmnK3NnjTSppoU+AAKqUoAioAOmNy
Sty23zPmWN20KqE6PPyV2GBb5ry9C72kuY9Q0DFm2DttrWCnSGCybB/brBC/ZJce7MA8F4n9ULdt
sy3opxSE/khig3qTocePO2YAR5f2SLpcnHo53moodltTgpUYveVlKkb97JNlpNLGeuud5PFn+/ez
6Yssk9+KwP4dODX2k1Gxga0oYvI41+jGOfRr0ED6Ee2H1pziFsCT7qU9jtSK216QMcAqq8uEbZAx
ldlk9BnYauj3jFs76MK/pWneVAJ4IPJBp3JA3U3DY5R1wzUIAa/ZNS0fxTTz+oSEajiFDlLBe5nn
L5lE8FXk9BuLALl/tfY71RFA9KRZxWrSaTWAoZGfG19tzw6eiE3gwnXs5m9rbg1Io/KJJxzE8My0
yg3HYNfxwrZuhi+cGOHB7ShPr1zvLKc/S+BhwZpvjWPXB4LbvywZ29u8qr2L7D3i6PO5z8ZfRouY
7oEMg9lsH+ap4vm2XYKxY/tXwGKgwlCkm6DD9JhQQI+fK8WJSl6koc8V0QoMz/A8+flyED3SctZf
CQpDxrPKj2S2/1muTwNGVjvb0kbcKiXG+wxLeKRx5i/M5nrcxQErLm1XFj5y3n5nKCAOI2bjZO8d
h4idyZpmq1He/4TzVXfFd2UXx94nz6UtXlRRUuZTela7azMGXUXZig0W8r20W7ldAuCYAjExgUek
Jrjmvso/bX8u9m72K2Soehh7OoDcvrmEpYUxx1R4EHoO/514qfORIV1WfPRe/5ZU8TaZUWtdz37u
FiiWYOtRS2VVmA/Z2n+tcizuDGHv0OY2KNl4whUpuGfVxcFroJrOgBN6CzSIG+2SvGh3pvH23pCl
Owd3ivH149LTUuAxRB88DIVjzOA6QJMnR8kCCH0DQn16O5vsyWZb2lb/Yl/Q1ZMBxZcWmIEw/uvk
5Uc6A6IIEsJRqPjHpIeKWIdQeeYg/ueO9rQZcmLwrrD+Vgr8pRynL8sXr3qE/1pp5jUzOxllJ3cO
dVFDOLr3UBbYFlTVH7f7cNU4YS1vfjchm/do5g4uLFCbEVsdq1M71Ve4wvAV1c7anjVI3BmIYFHR
bQDo3RlGxNWc6B0Wb7LIS7SfrOFelyCXmpvqRShO6L1k/qK7Dw48RHUAa/a+8wRiI9o+ejr7aouG
pG9coPCzwEdq/IiTNXTY+3QuTA6ViyhNGekzySkSHoj1ZKXfeaxejA+MfVjeYFXir+pKB2WBIaHV
MExxT66f51ujBnGbZ8mryH3GliZjB1N9eX2CM7/C9jYF3sMaLbIiGiPdSULebx8z20Oqy5pDmnYs
LgEqa7iiIzo9M0GxJL0gBOnHfv25Uvfk18RtggL3wZQ4b+6CMKa8aZur7zYv/dtwHfsuNXNZjvsB
MAMq3nZu17xl7EZ30DAOlY7P0TTRuEILWcrKkDo4CQHOpA7NvpoBsFc7xZ49FXNmhZzrz8TwbDL6
Vk68sRubLebR52zyzzHGwSGgv4bNF9rbEN6hOhPsneU+F/Nr3RCSbxOYptnINwzoSwrlnGFL4dxS
RO23u7o57S9jDSWhRv8zdzD1+EgDU+Oj0yJm1PxoZZR+TIN5mbl1An5RoGQlNSS9f6hYtlTJuYhE
PvCa9MbV5TVX/qVaeZkc+mV27QOIP0HFa51pTm1lHf8pWi6S3q+Jbsi7hhQAeI7iNgWrxzzUh7r+
BJeGaoeIO9rKxHURDGr9PII7zYTe9JYvYfD+iZPpu0R1otQTazunz43WWM5Z5vCwWs1X2GE5s+ri
cSnnWy3lIdM6fUnxjI4cwngm6cbRIw1VUcndhbsSqJ7hzYDJOyWoS1zGDGdliYcDtliym2dwJ+BT
zmhfziZvsu2UF6+ubo8YVT+lfBpN/VxrDSbBaam27YGi2mp9YnAmtvN8O1SsP1HkHmVDqVEfVRVT
gvbRzZJfQR5Sf8JN6qbr9Llox3JXpl+zztXOcYCzePP0KFMSC3ZElYkAtMZ+tD34WXFkV4UOzP27
7WSzNxNPUuO7BzkZCingLImQdJ+fP+vUJbZUmoPsB6oLZVicytAlCqie6hr3SJB1f9MIAvOaJiQy
hkexRivMiJt6jqWwyT2OXAKRbslm5M13kc1q37o9dIjomSkL2bDpkqOLb/ueSUozNhckp8eMyAMF
ETx/gw/jxpo4iCZhditD4qyWeknoTs8N5bQcNf41JdU0yhpgpujvfE39Oa7f0F/CFS8d9922jXOj
Zw2Ptbb/9Ka4Yp0zCIuw7eaEzhQHYa9asgenluUmiSnYitU7PyQttX32Ucy0W5GlgfPnLhfAfuhl
gYVqyAVwWGpr67cEWEn9nqm8jifYXGOb4v7MEhyhHg0dEJPqdYcHxKfBwQJ7KrVomu3BRswKspfj
sneofHw4VSXRRrAk1KLAGTPi9czJnkIReR/CetoxOuCN3Db+iZv6qaid9ixyZldwDxZd3NW8nQJH
jcd86u9CFikbQ5yr/Q8r6s8szec+Dv/NioEcSERcbtCjZtt9RmkDdJg43Lnzz2Xp20Ncmvui9d9z
vwLdog9Z9TsW9YVr9bP5QfSgTWpSNgSaSt5mtTwHsX0psv5ujserjuxml7DfY7LpsV0kzMNvTvbY
Z4ji4aAiLdOD/GmggXWgQxd/BA1Uc3cFoPBJDA55ZLD0g3DU99jVX8MKdGZCunc0BurKffCzeLwt
y1PlBYRg2veZ8SovoPrKfF5ye6G1Z+rlZhYrJV5wx2BPQBHDCE1mGa1DjjTBIbCjMW4FVQC6Iunk
Di9LV7/i8aENtWP7n1gN5XZLYG477upszD7xnq0t2S7QA2Sjc2Cm5YYn4AWXelhm4bWEClyNpNjG
gCKP3PafMAxjJMFpcSPS+T0k6uyx0BfmYbSdNxXz+1tsjSPBYG7pAQ7mXOGcU2ZczAK7FRYMxmlP
c0eVYyKoMpW1/OPfeUvLClz0dE/mPhcQHJ3tUrjNmU3SezsxjIcHs6v8+lVzVqyzpD7mBVUyI+AV
v0gRch1CZ3l3XoT9eyEwZty4Y/Kck6hJ2PwvbsxCve56n0oBsFf49N0Ju8GMrRUtCVMDcDvICvq5
MDSx3HA6AoY4u7DDwIYdlzF8shISBUpQJjR2XsI3Q9GtTAfDjD6upsMY16Ja52inG1vxj7shPDZO
BLBFcKTrMxsUSPBeWo+jTz0HUoO6kWGOd7d9D1aKjz1Eb13Xf/YNFgNlUF+Lap875mgVznPnTMtj
X+TknSz+9WxKzPHudJg6QyXVTVYo+75Nc4pJaPGODOXSzGEe6pgeummUmEna4tsaHVZTWhfGoHjn
nsEbOQ4tjJkTb8ZWnZEom50bqge76S9O9+bljgVZb6BKYsQXH5T7eEg/iXqx7beqpwjBYRdl/qVf
3b5VOrV7aKfPpgKTFBYOVs8IVXzu5F0HQDHCBHMIYxtvWml9ZgsjeXi9pxIW8E1fWycuQpaVzN5E
ifpTJxVodVgr7EJYrE0XH+IUZGWNYlUEhJcj1ZIwiwTPsDeQcPDamo0a9+pgKZ6Y2xEDColGiaJ6
6auIE4GDHrnU0K6c+LtEFmRPCemE+cdLQwtU5SBXS4LK7pJbNMWwOCJMHQIbjVhmZibRNLQHVth9
KMJwL3Agyp4Qv3CZT0fTmF86XV66kMmn6sr6IZvYW3kdJuwgrT3aiDg9xNzZk7YnXAA0ykpJ/sxO
sndyTV9ogyzfM1Fd3P4rq3JgVY8N6bgNexdC1g4JxtjOzmU6UQ3lAJuPv7SMML1WyU1lI79WCxi7
agTtEEb2tvAZSOocdcYqGX9MJYyKaC2iiN8K3Ar5Ol2PdP9YcpOOi21NR2AFb4wB+7mMwnzXDXhQ
raR40QGnNgyp2JSIdQNq9JfhnFgEUCIfDqNU+mpy8UeWtSA34tNAGtSPi4AFPlqfPTLapoooIMtC
6/rzGaRAugEKeKQxM4WtzyiFprCxOMYsmZEjDc1FGLe6mbBjXNA6oxRPdDTubQWZpy4YiTsy+2e6
EQQtXLsOR32TJv9AT2J1swP6DxyyfN0yUExR37K500cVYvjJPOJtdo2nKUndfi8Vzlmpr32KnSmW
+NVmChgW4pgb24cKOFjBKV5vV6nkletjMlKaaqVqMPfUN9/iiTwNIp+u6Tz9aziZsi9wNr7tc8/s
yA5EEe7s2p/Oc05kzDNjSLEP8E+LjKOXcmNa3x6wW2qwNitnp2K75xTmM+3NtBfQAVp3ogYiH/6l
i34fIrfcQf43nBC4TEdo48Thapt9/egCqnQLzB4ZZp4wujAqYvwQpKtHmwQEy+Jg/koZv5UQn+66
RX8WdT6zbzKPwaTys2r1XRQ0WO0gDqZ5W16Ykr03sho3XpJAEBI3kYOUyv4Fh07rLAdX8WxkpXhn
qznf6YDaHG/hFBokMOUzLrnKmc/FqLIrm8qpQB2ep8hiN6anQz2UR7bRZ2EgPohF0nqqqAzkP3Mw
95EO9Y7GSo4VclAHI4ZrHyTTkk6HLOU/9hw6FR2f3K3ut0OKzbIu3XzjhLzNElNCEhcn3iLl7SAh
iEPH26oeToc387soAAltD3QwIo1V+qOLl48qYMCrHT4T+V1zXSZSJCy7/B5St8+RodxB6IojEga/
pKbjQxYkUxYi4jFGJ+7yKasq0YFybANuc9N+EfF4mlM4Q8v0b2bieTP1XbBXzB/O0hLXIvPiCz5b
IDnZ+ximzj5PHZoJXPLjTQwtiHxH083bsXXZYzfQAhmu4Rwb0kNP3KMjGbNNXTzoYZJMd7XFm58/
e0pGnEewOHJYt/zoI7ZJzbbKwfTR1uuCgVsnr0v+fUbYsImvHAnTo6uaF1VZDjOx5OBOLM397N8X
ZXwtCwwtLuM+MB4cVRswW32c0U1K5KttPuvsUzaGTi2OeuES0lbBHXeuvN9uxO/RaYguY7ISE72c
hknrc/Lyp0575Dt1/9oqEuWLhhJbA7HAP8TKjSKSF9jnwvArCCJchja1Zfk3/vs3Ean9UGWfM2eL
zWQHD2NUQRSZSIbOWnPJSdwLXTPezjbsRIsuTkf3L0Vfb7LKMCjErL6fu6V/ndwOnHM1n8jMXLDs
Y+jvK0P73EIBg8bei/J8k1u0X0XgBvd2BLuE9/0mi6HAY5offTT2NCZW31Gi6ayHq4HQwq6gl9TO
+uFQMBqkCiUrOQK3qzlp/RsBGcs8frIGya0VJ6i/SrZBe2ZcNd0QHGRVz7FN2gbak7H+1W2Kz7WI
Pss0uVsaMgYAOL+JK2Ashd8q+1/MIChwI+PUyN6iCVz9novpGUMP2chm33RYWu35uWCOv/XFYyhu
OweJtIgQe3Wh8VxXFISo1AJ9V8DK64bhVEaRd47Zp+sodW8TFhScWVTnlFixl5LzstVq+lngPngd
bEgmM2Gqf5US0XSYjWAJGm6XMWCzL7xxZx/SsU42UZMHxwZDvsw0zXAy+0QvriFBwLE13vDHr8Fq
KEJ9cuwoAkNluRkgaEwlHLZSY7ZviBRhJ+dXQsnH/96k1T+/iOge9qLl4I/5W4MJeSwpD4g14CT8
OLt0SLBWAxUagxCh11zzisjg4jEZVNQbAFJUtMCQbLR54UVoHUcrgOGGJY4XzJa8JLnKibHmHDBw
H36lxEU4g16LxEdzatf6HPt9aDFzNg2FmByOKaLukhgFedm1naXIS+kKiyuhgxlnJfsu2qRmlqgU
XfpGRR5bvZog4eChD0WkhZME15gdY5IRwRqLT6w/RVG9NrDEtC2yc2+DFiDpw6tQdjhEprPCzXjj
utOvQufkYNz8Q7lNe3K7+EumJCsFJ+G+21USFk5r6uFoe/I+mv1j1bYvlo0kzegQgEJ86TnuEjLS
f+o2ngBiBb+cMvyqcg+0bf0gg+ylT3BB56KhTDEtNuwhD50DemuE1sFYiam8x22V659LQ5IiIlzJ
wHPcD6olPUSXDD7ODAMDapDEDlPntLK2AHsDHyQiKOSTS1ttOIyCXR9H7JApMUG1gfWudeAmTA+L
qryV//0ocpJYOU5hy3XfWtMEvKj0uyfFbxH9LXKF28i3CBCgUgIJJP3bSh+E40BiJcGTFQ/V2czO
v1QN32bAcJjUU7/x6ZlloogrOjx0EDeVcD+ZAH7Fcoh420E6B2Zc+thiY+IxOmIr2jW/RdrfCqcK
T/h5HlTc1ufZsG3TzvAoBmJ8RiDTxn8xgZyzCcpcGKe/iTC9LXYqyCEJ7Oz+L9xknDTn5lSycqCt
0mPXMGVpSYVshqmAjDW8hb+G0f2rlM19aQjYXSGIFJP6itjCbwb8PfkCipd0hYN/MTrkckko72E0
NGKbJvY17d2OC7duBzQq370xyfSzbr2W5UpgPxVcBNFA0Hxx4guenj0vhHfAfEDkTs4sYCQe/kHN
gFvYT8wYS+c5ixgklUj7foCwbnkBWdL2cyrIy4+etLYWZBbFr9BZFdnHDJhb6II58/7pcKZ3MrI2
XtefC46Ph2WOXvogsM6mP07wDm87u96DgkpOnpm+41ZRZ9WEPsILBep+MjzjqsclNlLjxso8h1l7
aEbrIe9DIng17swWb+5G5eOtAF1mzHPfmo7lJN66rhcyJtlAAb/JMBDhZLmiJZ0ohQCk10D+7iWV
tJOGWZcW42vYkh00YnwrUH/gsYUPrpKPuQt3p42C36zKaMHOgjFm5ubViR7DUky1aFRvTcfbZomg
DNTISGwdCdA9AEidvxy4+tusb1gJOrj2WvTRhrm9ObLtQBewqVRzQv1b1/wHSfHWMC9loIlFK6Wy
qBcGZE7UHKEn5qDL89t0IOSZo4U5aYNxYmj+GkTicbT+jgKummYV5Vdgbt1xP+lmHDd2y3t8WqBN
EDFRC4cyL1W7huZNpyUqOTJFX8U9qwHGN6FYVdO8Dwowmd3AlgK2+o4p3V0dsML26iL4HW+cNiQy
F08Hr6yq3VhOHmVq2FwGjPM6pV1tGOVnqSZg/SAwXExjGmVnRE8BANcE22wKDu0CTqfigLHTmXgb
ZxatRcHBIH4D+QHNLcBqURkQX+NS0hB9yPLqrxn9WzvmuxWeQ/FSeuQbIb/GLoM/Ch61WGvRTXTS
IjxbKeGvAnN2GEt1kvH8qCd4IxamnRsfcGklqbYrUrmbAhJIODpKrPZmWBJm8wEjRY/pe/dq0ua5
xU4EvAKQk5lRyHrnmfPVoXcsIPANXVNdr88cNxBVHG8nOP0ga5CEmjBdwVi5i5blhZWGLvaZ7oCM
Fb1LlWTIsx6Mc5IItir2s2AV8FrvNLAJ37hRAL8WDs6Na1ePxXj2Z7DaKn2QGWGOYfmokl+TsE/u
gEvOlpySte65+lznkqKassEC4a+Js3hULwiHEcyUMn1nTr8PmfVw3eTBbn1z1GRlmGSVOCmm6ZJU
vyR3yI3LxIn7fvNho+7Uipxglc1vadGbzdSzsoxuBad/kyag9LPpDz/FXZH6D2sIeJy6OyDcr42J
YTu1uzwNh+Oi6TYHOH4sXIDNSzz+8ttwvsHyNmufXBZibR35FVhbeW3DhyEJgQal3VsSwBUNn3Uy
/s6h6+/rjyVjt1IbgLx+re7tIvlg01lvqFO1dr37wQpq4Ykcr4sRVwE6FLMLsnNzz0V49ifviIWd
LkBLEbIJmcyPOvtTW6Sd8VnEq4wgmmmfWBy1FwfLkRWiI9k29FQfkJ8lnS9GZluRpExEU310VjZr
/ntCcz10mro2PZKAGxIUUx2uEtN4TPvGAa514NAEJctW1BJ7HjhfA6J4sSmKV+uk0Yg3q6hD0jMo
QXFXJSdRvxYFLfEF1F6bLRObKCgjDkMZpjiUwsJ4zhZWEumTnF8sc7aYL84D2SlnjCnFbaa7MC6e
4tL7Vy7nmkxKyJs8RZnctEkYAAOCrK5GFNoEeYcdNtm+RnXHogzvOsv0Z6Kl60Ed4CIq/jkI3He5
cInnuhl2mfoWLii/0GvuR8sioRH3L4mDXlAP+g0DPNGmiDVmQW29actoS9/TzL29qxkAjMygfKY0
I2xq+Ghfbs58Cf/B7yBm2+QF00uBdLRNxiGDXYAi71mo+myzaB/24dryYrfNlaEERoLA/VMqKqym
MNij8ZCxaEk806LVJ3RmLo33pWKyiURwbQKsHJYYQs05ooRDFCrVwJGmJgf5HxSsvQtfFyzZN+NR
iPlv4rTvWeIdONg8TTSH1HZENta9cmUPeKtQSJMAeFviIYMTHwyifstAZ8C4ypVn2cfY40LyEUs0
UPM4LdVNoSNxoK4kgH3qbKdyuDq53VxFT87RTdpTyYxTlV1/KOLh3mpMumsqDsLjGJ0Cr/6eGBGI
mZFVlviYgntCj8XwUBHM4vA+gQ/QYsv+hd/Uyq2TdNF7INOc2D1u7RDF2e/sb9x0lB+2rAdUGOy6
hWk6MEWxrXT2nUziUVfFc+YO70uEbQBN+LsK7Wpn2JjVxjviu/jO2jA/YWXfFWTtbKc1W8JE3TFU
amdPQLzq5ItWIB/ejL7zwKiSoYsCrJAk1y1ijlDz55vSkF7pGkDTIVZ+BlmXWC7itnfFK6ac3wm0
yl08Dh9zOjEDSF4l4NtNX5LO+F/cncly5EiWZX+lpdeNFEABVQCL2tDmiTZw5gZCdzoxzzO+vg9Y
mZURnl1RXbuWFkkxCXemk0YDoPr0vXvPNR6mkUaBROQxxSkI6IaWQE+7bRrIqZwS4shz5LNxEb94
MSV6hbiW9CXjTVQjHaHsnf3dtj+zoXoyK0p1zSOyJKovhUbKW8wBJB+y98iBt5gab84QxTySDPjj
KjBXpQxvnfmS68l2KsP4iCh/0XorAwv0IsbQ1dSg87X+ozONt6xqzlZsPdcGhWQXmnuk1pBC8+WA
BZVz+weW6QejQu1TdwKMqIxWZo5m1mCWYKuWg6Sh3zMm6JaCnssq5IPVWytHWJGdK7ZcbSBtr5HF
3u75D3pDe0P157BE/936cPEn6V0iiX3cB6iElQ9CpjHED63uMEultTk0T55L61TZaI/dJH4tc7Ir
oqKkEFuTeSsD/N/Fuq1g42BvwVk2zkwJyMBdEh5ViIIdDxALZDVAhYBDspZnJyNIrZtNGaIUwCat
/NW1aHyM44svQXGKPDgAhMn4eVa5Eu1F2SQctQwRJDbrZeQBinEM0n+70ceWS4ByNND86gOc7bVY
uaN6JjUFbm5I0yh9RfJYrjudn0RXBPU6ylGeH0vxZVUPX9kY37upW96JdLzvkIAtwyqiiWv8QNCY
HoSL0aWi7c7tCavDlGsS4phcZOqsh8mz/UBP0N2CNYWAHCFeJDrKyftzMTSXKVGEflOSm+x3lJck
mmua3JkpY90yOvfVXNyM/mNnxpum68x7CadJCUzYTsserwfo5GRY7Ywy+jJyUhfr5yQu3u2AVNWp
ai/5nC8/x9u69lthstyUSDXJtWzmxnHBBTbdrSeML69nBCTKamn0Eb2tFAqSj1YcYd1atfIBAP1z
0cJhAhO9zBSHq6zUVl3Yvqs4paHSD8emSbJ11jZiOTUIkm0C4EFgOI50lq5hvhaGtmwp1ZaIDJ8i
nS6tIP6JQHfErm03QoDrUW8h/8R2Y5OPp9LPiCn9MnRsQUpsvI9nKZ6Rjp9EoVB4NMNjG058djQR
7pBwHhIhpxnoimN5RoPZIMVGvSCS+eYo4yl00MHR2taXpk33WYwMLMEmzNlBGvHezKGA5GKs++ET
JRV69pu0oCl2Dr2EznnWadVvCsXoMYeetcf3nOXEwKJoqOCi1M9F7qYoWkFG+G24tGe6Q4LCGVcs
6uTRhdCqlU+yhFqClbO1YKC0kbdPA/ZtPdLYlZS07xyKEc9EteqFTH6but1Gpvjh9yOdLRPuYInp
FhCHDfacvsFwDcN+20cNDbCZ4jWGVolDvHgvC5sLkpWEYsTyl9+r98khKycnPxXGKOJSI2WLkPHx
lDOQXyQNm0Buyp+j+xaBvRCYaZZgtWYDmXgE1xstBhRCSxMN/3LQdNQx9mzYEpDjUhKPGiaCA3i0
JYEOmP4C7FhOELy0lq2WbJc7dr1xafrabqrcm0b0rsSA4VbWBs6ERhhyfCzmXDNmG1jpE+eJnj4a
x2bi1jQ0uuB9SUAJtQLJgoAQAZoysKOcLO1fA0h48nrI6jGw1jESZ071NCQZJUwE978G2kknsJHX
xvyUefsluRDrLlXO0oh/Fg4NfVKLFglKitBD68jBkAjdDmYXgVtWpxIWpQz7Wa6v2UMIIvfQVDrG
wGHJUg4uNwYKdUb0k49aAh02eavowBaan2nr0WR4aQp9o+e1AWXCvkxdSeKzD10hn8xF0w4Ly0wv
0n+1+/oEGuWgAOpF5ZPmfdFYvJgifeAAG8KcoLesErmKZPTUSmZ8VRH+wlPyKohNgpfYErdgGBKk
CgAEt5vWY8A8KAwLsdU184loslylBzvHx1IEc7K9KMhs4HaOm5l3Wr5nLav2iD6rU6jnbAO4FYr0
yf8ofSSU9agyBm7BU9bW23ZeUJz0oFXtpy9G+Nd86HkEjwbtzp38dArtwyhMe92F0ZeMRLHphI5w
zIrBY0ycudk6TmnVqnuanDuJL3CPcBQTsqdT/1s0n0uFoZUWyYnBGYu0i2Q88YBnB2+W1F4HThBr
1eXPyD0falcn+nS4uUZdrSfRfokBL2gZk8phZUhRCm62ZAZzoAdB/qN2jm03OwYoE9eJHz7cBpQ/
qUGeALxGBle+OezowXwibVpl/g+WLzDiMwZndk9+THPWX2/PG/NtdrsE0fgyGQlCnrfG6hmKQsrS
i10IOclK1SbwEXUV7gFhBOJFv9hT5/N28n2L2RJfCxhSoMTWggyBqY0vLgtJi44xhSltzgs8ts/J
21ZtvO3c9K2kKggH/zBO8ZsxsSRpwzp33irBsbz3oGCYwY9YYx/6WWbqUITX8k0W/sUwXnzznSdu
37MLJjCA4DMyGXT3SGruKYyWUVH9UMAkapId+xcMswT4td2T2w0nxvTLwpkFFbxFuMltn72WJZ9C
y3FA1tUBlENMuHSK6oBNhupU3wwN6mFjZWbu2j0zG1lJCVIiMa4UHu9VZ60c7+LRynR96yohlWQm
BcOsSlADI4jWO3gJOOMwfcDBPdjtl28yBu1cc7zrSfDpXWOnomjbioBwXzAOFKotnwwn0rcc1TVl
/J3Zik1gD49+He+zGB1neWlF9ymMJ4O4I1YTcsXjVRTzeEIdtdRt1H3OKONdoDn3bXY/jhyB/vt5
q495yv++M1J//iOT9bew1f+7SNbNr3wOM61//1b/D6axCpvY3P88jZWEiI+w+vXHONbvf/HrYw5d
1ZTzN8OVVFg6bVwMMkL+I491/pIldFeQgiaVY0rX+o9AVkP8zTT4gkuUt6E7pvvPQFa+pAvEta5Q
uI8Mx5X/nUDW77f2hzxWx+J7SwM7hRDQhpQtfsvBLixLq8hQJcLbp4evVwWCAExTDHq4n2VPsIdD
23jAphUOxqHmWLkoZ5iM45gPJUlr9CRIeGJO1BD4aXQfeUB5CX0o8INji0XfQX2I9IdsoJ9lmywN
OhZwkl5jejRWZNH/Q/bey30lGMeb4Gnr4dor7ck2oluTc7IlXmU2SkzYOSpQht5wmOYkxhaVYCKu
U/lhlVANkm49MN+sXG3jE29CnoEdy52QAVnrQfGUV6hspkQfFxnhkLYBvsJMvkDBMZoeh25fWx7a
tAI/BsNIXXswoYyEdHhUBQwppLNPTN4cMNgh1vguSfynhqjLkEkUJgxGAdV65HcyzI1OXyRA9GIR
oKU6EJ1qtK6diy+UQIS2fewAwoWjd3Qy48J2QdwNFZf2MRgD7eJ2XWQ9/W2TDpMtCwZx1zQLjqX5
XJgfIYVYWhs/Za/f9xk9/8IQX5MsnoUWNguBD5DGd3umIoAqIeUFBf066Kebb7eMy0w4tHG2nDW/
qCc2k9U4qwhAf4tTIITOb0NwcrNr6IvFOIljHmZw8Eleg12xNofwFS8fKkJAFuP4FkbNiwdKPMmZ
AWAbuDPNrzbc1w56bcdXm3x89ZS1NPNqi1l1P8TuXtXJ0oFi0fbjKqR7r+O3tquU5iHutFTH4RhQ
iOaI9cwhpfmogUP2blFfECwwrFttAmve4SNneyvo7Aq4hxFMa0ayXhruyxjEA8C9phxvAWK8yKE0
pAvvD+myMM31qJxjxKUshpCQXu9Sx0/oVFkr84MCZho5s8gq/modcDE+1/2OYRSFF1Ab7WLTgmuT
8mcR6BehudHa6qtNr4VHpybZNyj1/Vg94AB4HSt4TQi27lUB1T12knuOmVurN3aEmhxGWq2eX2zk
II5uOjwyC6KLN0xoEpkjUeLM3NZZ0TFS8Ibjl0kiH8NUtHQoK2+9D8bfu2deT3OVaQbbK1aKlTE0
H2hPXnM6utBmEZ/5xU8lqqNGdhLxJVr9jk7hzjDLu0h7jWxJRxjNtcgeTTf6BQoPi2UNIrUUn4St
QNsIdu1Yv4+Vx2c81K9IQ0ii8zGL1kn7pXXTC5KnV5Woix1wqXzHffEi6DX+gHFYq4FVlwZjhSxN
HxzInUDnVn9YWi//HhP9P7I2vXB/NfW//U8Wy39drFxl2hb4Dinc34LS/d4wc3uojGUo3rywITKE
4Nbk9a9/CMvuv/wQoZvs5YrVWTfnBOufH7cw83lHxv/KjQ65AUbQZQB9J88ZSPXPf/0TxJ9DsP99
0bWkzaagbBZ6Nf+ef/gR+MtAlNATWUpbXCMFB3CI7mUpj9HkbHPprpIyfqgDd1cxZgUC496qIX8G
woRXNYs/7Iw8DvDhyEgH8y4khnTU3E9ZkBet2fk+S4qv2aD8/ab/nnf+9w//t4D13/74/23eOtfn
P9/hL3nVtP5H8sct3nD5J//Y4v9mODSp6eYhcHB0S/1H5LpmGn9D42RC/5PcT7bO/Zrx3YJ/+5+W
mHPa1fwVJVzHEf/c4U39bzp2OMFXpCVcRRr7fyNy3ZifiX8GrktlGrw93RHCdU2XFpn+53utR14/
WTowIN8la6MtPlGE3fX5ZJ1r0ahVYrmPHHe1FWNymkN5cfXyVu5QZ2xwxz5maKLpo4E7cIDSFIpW
xh8+y7/fVX98pK0/P9O8P4oYR9ddSiSbd2n89rgBegqzABX5QkN/tfbbqFrX+uDdlcxC0aBkOG3W
dOe3XYVWEbFYdK18g5JcAxBaNGJvT4iU0nBWCQwLNLHtQlGgcIhsH2MHjovupOVZZruJVeow1em5
dLLxXrnVR5mbiMQi8PQp+TCrzgeeoOfQqvSsbPd+GX7oozHcZ2biP5dJhFt6VusHMYQ20/jwFdYS
l6CKS9eb5j3M+VXn9Tcz7NP/6iP683Ixf0SApE1qPWXY0jIM9edLWKoxt6XI8Z5xsdcjvJzD90ui
GkynPWw+2TOtVPWsUbe85EWnxQ8Nty83imHbIi9C5xBH0YZD/nAIRnpYRpz4hwFZjBuG2rUYtNda
JuMhboV3tbX2PJHZ+5gr3IXAUjb14EN6Yks5BVlGi9OJ8rvKDcajETYkMgYbO62cl553wfHPJC8+
6e2XqaNVxZa1x9RGE8U0ddznZnEbZ6HFX99Ezp/XbD4hCPYuD5/J+JoW6e83EWSEWDGm6Gnh9T8s
lzDAIQuGk2dRwgBsOgV0hzpjANvaA+QdM5rQRnjVlPeTYg3Or+YF1++/mjobzK9qqeTmv/t+SdWc
bUne6NIb9U2imSFpgGR4dVFsLR0vjp61OldoYMNVbLUWAgY53L5f7G7cFRoMEcbB463NO7UvBV21
7y8GVTLeTDtgRMpTtiENSym3vqQw6C6q8ki0cnu1/P7j94tdkRiY245PtsSo3XuQrRcen8yHcuUl
Hp3gCX9ft8lMYusRP6801wnfnJGjtteXV91o84thFrCeSihySiOMp3IJpBXgN1O/wLKa5U9JnkSr
2jfFDmMmooAkmWlTU3qYTLpvFSvCWrfbmwI1c0bj7z/7OFtbusfXNir9Z1TKK6an8tZbxedfX2J7
vsn/tI5ZjnB111SWK6Qw5W97fzmOdeoHJi00TrkDztU4YaiF6LW/Ye317ruGrlwrowPeINrC6BPR
JOikFGgt2RhW20cH12xOTSfvC0QDa6Ml68WLB/+UQHTEIhGfVFMnpyAV70k0oJCe/6qhxl/SRwiA
7g76VbRuvEwsrVhPpatfh/mFbia+OM4A28nFpSWtLr66dJUEWrmvMakvMuuKazXpx36mHX1jkL5f
pFH8/Y/KK1bklVsHL4yt+2qS5j1At3DbN9U2DoocNrSTIzNoyEzwTXfdwJ6OnDx+l5Ch1lYag2s0
pUGMdDEcxzDYdQ6Qs27+0/dfhYGPPrINo31gQ3vsYxIxZtpRU5TZAYmh9CJiiWLfui9srzp6OaLL
v758gk3wz5ePkwL3Es+mAA1iq9/WMC12YaqJYViUDvQMgYvhPgjsCx/LeOdiSd/4eg7DFJ3VU282
RM06JUDHGsVboNcrTw7+mrmKfEh6SOhN49zKCXyeFY73RPhFx8Is4vs6Zj7t3CddVz4Xc8pwnKuc
nDGGkqY/pZtyxvwUVh9t/vqXk/+H5YdFWgl+N9YeW81f/0M9R/NehbqHjKRzJAKcyr76KHEf85Fc
56l+9TNbvvkTLpUgwi6U22TFzi8Ic5D04k2C97EfLMRTXRZNa41QYibDwVU6nXP8fhFx6hzNxMq3
KcUgrgm/XHaJeMc232zcyLaOaVdl+9FuDmFFsiIzs3KnatN4DaZz0bri2Cq8miblyAF4nLflVPjs
c9rFzOv8SHNpfcb5rqnMbVPk2Qk9LsqWslgFUa3vA22noXqEUuYyIh71ydtzRP3Hi12q/+Jeoa/7
LzeLTVGMU8jSHUpkKqA/fZ6DBk20ylFg98MqUFa7B0rBLBNwXQcMzuPYro1dswtMWE2ZlLdkfnGM
R0Jj9GvU2f49Z7lty3c+/POl7BtOgB7mm4bYU0VR81TG/SaPlPEiS4ZoTkp4WQa2LdRJEh/xeWx4
svYdczI03CtfAoh23Hy6oRC2l5rpEWAwTPbJsIrjNwyLiCdC3hjXLxIcaa7B8q25WEJxemBmND/h
lKktJRSpVjNPpp5fpOj6RVuj9i4RkJUzLccwRn/nTNUVM0x5aFtipHXD08l0gdVYaAWizyF9FsFw
0PDlXkArNwDD231Y0kD/fiH8FZ6hFrzLYZ74eLV2amNTO9WTycQV8kGTeAT1WOGVrAD88o1+kox0
nXo0tq5Wios9vyB0xjLWmKjd8qlZD10mz2lArEXkFu0V6Iy+dAstvbcqMK0euggGAlWCZTQ5y1nv
UcgZPdVZ/WGysYXXSZa/9+Hw2hZDdRs4yJ8CVy8Xk2dl70ifH5Hc98c6GKPr90s+gfMMS7FPq4n+
v2fLQz+aUFgi7aej59nPv36IzX95iG3Dtl0WJ2E69Mn03x5ie0pENmI/XwTVcpBdcUPxW2yrAvhs
xAU/SQ7Oh8SNBpKpwBdzAu4oKuNdhyDjYA5JDSUk+6pkink4gJOzjUP7xctc1v0q+ETzQ1NDs67Z
eM1j3yUJvQYdxTzxZo19T0MeqXA4usfvFwCg/doLBVjeQHVPNDFQQ4bTy1//ytz9v58ObApvKi9W
L8l5mkLzz09a6TZ961g0HfR5Ixjzx++XBIQyqTfi1hNCcPIH561OJL2XJlCLSjnpzgipN2VH/BPt
qOyoeS4+h24Inx3wF9A8GLd9f1V5qtslFp2HujeD58EDY4uMUJJqth4LI3lyIlqIdr1qcfzcOj1p
GK7pBAo2OZnx8x9hUxC6GgQuBZwuvwbLtKDmU4uNjXOpCkdDYV/Tkc9GJKTNsMhwWRjd0BMejbG6
qx7LyPcZEpefEage6oXyPY/vd3UQfjox0lgtHpmQue+exNddTneQCd5G032tqWgX7a9Gc74yGjtT
gdFs0Mh0DOLxfTAptphxLhIcpQTk9bM5e/wo+xB/rJlvbEWEzWDijJ+UtXFzumoIxYq7EvsuG4Bz
diCzT+9uQ4rImIUIW3CzpGSdVd1bVMltbMcfDkwLt8ROYSAFAN6CBwpdC2u4SUpW1zv3lYNjV3oa
M53yGva0kqh5w5OWMtGIULMEGqj/Io8fDIlqoXPZYqX3HIXRa6U9KlU+dKNt7SILImeVEfsxJyd2
qn/RMs4OWpssorLB1z5o58jBNNfqhMdY6fAUWfPcZ45H7Deimx4IeqG99BS4wPKDzCUDuLjGdlOs
Bh8LmYFqn0qVISqimRyBMc3kPF2nVYk9xvA2lcheMJ2YCM7DaWEmApOiLEdUcVOy1d06hhFpOgsT
HYFZhZvSMNcGYnXAd6hctVJuyZZGYgFuYm0W/k8dSK5mO5+l0nchuWBrERImZjSpt/NvnmvVayvR
EAZ16O0T2eorIz9z5mF1SpeOHTG4JSImdXWEc3M3s83kLiHjZkDnvDGqGVErHQkbW9e2gpS+DiuK
7LSjhUlyn0nAKm1OUgI4ec7TCyMhZQ2E2x1MEWxPxeAftSI+8JvZK6KbGJELfF0lgQpo1rVNMupn
Rv1fgVZA/aKJvg6CuCLvPLtVrf4IFxAcYUXnvdgqgYaVPJ1y6GBoFXIfuIwuo0FdnGJkjlvT7y1m
W2KE4EeOwrgX8fQ8VV22qoHhIh7n79kQ7bVi1dtKgRZlwOxpcdjddoMcVnjttDCj5+R8pLlLKOQW
XtdJmUgfmkZvNgMU6kdyY7+Syjv00grOA22DsaLA6C0uJ3aEE8oWkPUi0C7G9FDK7AfD7E0UYO6a
WEJqpOie71rbcYrWGC2RdRqnYnCZdGEEqZmANSC62gkjKqKjZ03XPzSrZy/yXxJsfmOgbzv6nvFj
GBhowZuSrn5unxk3nwfDAZDygo6Gx7Bw36ZKbdx01GYvw7KYNyrzPSLOKICeotXtMuzHYuFD2u6G
X+jq87eUN94PWCe0vLOv6d5HsXxORxr7PTbDO1HyMI8yv4nY/VDxBEuip3dMHwNbg49k3Nccf5k4
OHPtUDNOnY74Jh/yO/x345MMoy15F2iQXDZC2OtIpntd7PXKDxaGGX8WcWAR1VwB3UtLtL6eslf9
WF7dnARmBWU7tKIfNY1hhr7DwcS3hSme9Pax4wjgJ9MdaoB3ci9JNyuS56lQl3Tv7XuHJ7Dqh21a
8qThZBTMazxC18DHEiUJej7+RSo6Cho0RFOTrbws1WFZQjP0qnUjkV3CORi3hAuRcw6muxcMYIk3
vKYxOgffmggeSb13NFnwcj10Yz1BdBR/z5Qe2sntDfqcNgmWHbwv9v3QBShY6ySSY7h79ezKOdKC
ueeCf0UJ76sGnnhXCo3gV5KyGq299gMSWCVLyAvVpsBQdrLVyJouCi6C227JGCE8gGz1UlZ7lWwA
NJd3bcy3SW3vFcVzs4vGco1VG7VJoBfLTM91wMHNU+3hl48Fwy+fRF/dLH614ck1buGovpB++Mys
SHzwK3BCRom1wvDSU1VM09ryxpemmEP2RI/O3etjsop6yOwVT66hkYjchQ2h30TpGGb6y3HC5DWF
bQXeGcVHOKWXzLzIOnvC+X2rhCo3Pm7Hur2GzbrszccsF+iYivDBbqxjj5S8iKJp14mp3kjoyk1d
het0GPqlpgb/7NnDHEht/fKIN5mJyzGxAQ+t049bRyA5TIsELChK0wTB7aYVwwFFpX3nRphwkhGH
QAaBtXLXIkH0j5b7pjmUezl6tgF6gV4azrm0Hg2LnMWo09Ll5CbXaCRtK4yWlhbHJ8yM6OJiI1vZ
2Rbekr2iAaRvhIbULPzEj1rugoQFsZ/CdGeV5TFvPbVIh1xfudi/1jwKBfh3N+c/ki6xN8Wg/yA7
tjo3nr+KuMsf2Wyfy44wHrezzVMVaieJve6u0L1rJ+z+HlJqumqj+FcRYLR30VL2SVUvbAsBTxRy
ANPH4cnhyLVOzfyn2frQWKLsyexJgJ09HZOPK6x+lgzhsIXby0LW06kV2opLDd5HQ0HeIrbpSwhP
JaA4U2KilRZIj8AlGMXOEZNSFh9qrXjte8alWe3+0Mt2W0UQX704Y3/I65/IdI4dx2BQ14QwpZhz
SCOju1GE6M6dwGMUyEWZMEov+y4mIQV3+jZf6ASMTaBjTy2dnYVIrH6rGh8ZsNXjFRkMgGPebRqy
x1gfEeoA5VAVxoYeSS5R4ud8AJs7htGPaFKXKtLsrUveGCmZZB/IzDq4dTnhaflI5qhEPyKNNR/E
oYmd6d9fjLFla2LzK1I7OSoSry4Bkj43atMjFjW6kNnBj7v0kCUWeayNLmdNxJeNJPHONRkCE2Fg
V8QPNGCxMIKiBc401aDNnyOgwAww7miFajfeB+Z/BtAdJ/qsI1SnNbvXKBlf7cSs1g50vm3oDXD4
+3fPiuaOWrrrmOcuzVpDG6rJbFFFcbkOkwrIwHiX4GKtXVhKKBFf64IeUmruKztRyC8xgHUEXSGq
MGUzbTukRHeuBZ2gawt9X+UTCbPlVaEHXnUkIHO+Z+NT7PV2SMZYo61S3vJdV6AcByX9g1aQwmbD
mlmNNnbRmPT4NCP3O46JKMahjaHQA3T4irXe3lq1kSyFrW9KZfXAFNBugimF4Vj0lyIC7t1V+6JG
/dpKnWgRPA7+WN+jD6ITPWEuK1KQe8yRK/89QNYdAdyLbOI5BfVQz/9h7KljRmljxoDvZmMtrdvP
0FdbrbboDueP/RQ/IqIaQP+YTy4SNdz7/iJpnRVz+C/RTNCx4FrZQgA8R0mAyaDDwVDOHfhjNjXQ
SwgSZYi8Rz86bZlJ/vQG5xhQdy3AHbwOulPtRjKLWpoHPieapMa7FIzTTibd00SorQtLKwLtWlhm
s07KFk5Pd0fbg7fEiGQ1TWicC22leegFiBTqNwYm6shCxlmGCIUhHFvruOCobwseyWbKVurLgRzC
CoU1EN8ZNE/cXiA9yYrpW2nvRqDHBBvka2yjQCwLwOCUT0VEggEdcDCdQIiCRzFUUFayTltNA3r0
ytQiMEJi7RqETTHID0GEKSKfEgBXzHoZfvJPa6+LSAWQZ46vVKmwBvsRfezAPdj51oDnDaxHHBmr
aCpfQq879omLn9C7pGlIynBrjktZu+FGc+FFwFI9x5p4mcpVXrfVluTgc55x3Zy+3jgQt0n+plXQ
Rt1esUutal1teDQkQR5kHFla+d47KrgD04ChRSL7Li2rRbu3izS4jUbM3a55KIVGPfiJHvGW5PN0
vVGYbYr8g7MpC05YDkuRUtDiywT1E2fYQLR6PUUcE5Kx+jSDPF4avLu7mDDirj9CH72fDKh3URx6
SwE+8zTNKvKssu8UWwOnIGw3nV5yfFtmvEnK+Jz4FZ7jO8sgbAwetLGMp+GKWnvam1N9HhyM5Lke
AtcI3AUic+pCSU77OH2kRk+Ipd+eSmmvareegf9Bs1I1IkYbeToehmmvdOQjkAbfRiLLU1hYbqqu
XYsEzYscxXxkpuW2OFhc2cFmt5Ld2NVPRZCstDGc1vBMMONUBN1aYbusCRYytD7Za1VqgrMo3+tM
hPQvcf+kAksT7KSzN76hLz1HJUAX4g3thca5QBnTRwJ8YFUJAVNjOoZiCDEAshWJguetCe4rn7AY
NU2IVB3kmT7M8VXqn4DAf4Yj/vlUuWvdDAC/DTYKPIDQDF3C51TfUtefY2n6AKiHJ4tFpRiydFVl
/CvHpovmXQdseSSS3VLIw9Fo3rqwAAiiAmuTqni8GytOwHbs9jeZabvOpQ8b10fDEB/C73aGTBW7
H7CdJou2upUtbdaXbQX+gbNsA8SwDEE4laC5bPQdjrxWWvBGBY76znr3GPospCmfYmFt466WS620
zt3w4owc7yfS1dEK81hojBjxtaLto58wYmYMxJGwR2OTe+qpTYsLDpLpMyFsKlNai0dIXIKGt5EF
/qnA27lH978d9ZMu2oAPVQOhfedIfrkB7KqYwgoetrJ3eKuBk5GlhPQaJUnxXBfWB09YuGxdTrNw
2caF1DGJIMf9SPyc0rxfTCaSZggSdRHb66T19jLxKDVRYCO1IZjehxHSBq9xkWyLnm+gtZy/Gw0F
e97zHMCzIAdl+oz84hUBKQqfvj3C0IIo6HEQUgZhzJP1kCIfrTS93zle8hgzMwui4GDFwMIcUcfL
QIKl9vzpZczNx+GRnlW+FGzIe03BVmYYgsixL9ckMXCBup7dVX8zSnnPdNdbOKh20Gmmv3xK0ipZ
S99LN03f/cytIdvldYWLV1+Hcdbci4vTYiijg1yvGbqBF2tbFklGpjtNY0KGb3ij5YGAApbT8+g4
WPryUk76ysGzxBse8FKz5lURctyWQOiy44iV+5DNYxN7nUjJeOwqtW06+0hR8+DlNOhH0a1q0AKr
llYPfqEopJsvy3iN3+fBm+6BKdMeGMPyUPTga2Ioo0xEo3Nc9Z9dTywAnHiSbJ1gEXfsKXhXD9TW
wGPar9rpn8qhhOnvhOumq74CnI+bDA925+lvdR4etBQkN0yHhu6TTgyRAXfKxxl4V0hiBQa1App/
4H6lI6BhDxLhKfKo+ZPQ/DDH7EMrMoZgUOBdm+cML2g3MYtmEAeycbBYlayLGshBteZ4MFiKC36F
dYP5dJk6k8AJ4t9gGETLrkqeCNEAz4EtexVDX6B46RTVQ9qjOLOJxwzJLJm4HTUd9U5xoQ5mwGHZ
kgg9hh6NyNaWCBCFcIBiGBnfKi1eNa2x7gWMfWtv2ymcFU9OS49ssdDBz4eSyl4p9fRNJG9HOtR6
TpZDSKKeakl5JWHlIfWAC6gWHmDI95ly2t+qN6hIqV+rnuAfzrXzfULqBCkUO54hMAVoD47kwbpa
YXHAjgGI+qQ3M41ZlB32hoxiYNUzZbY13CbhcPGzcA84biBpUl/KmBYBnKZxUYXp10At3alXTSWH
GNof6GnsSeWZSLjXnqxm6hH/0ngyWsvK+JUI94ILjLttbB/0GnGcE6Ae89LkvUZ17KagEk1adVzr
+D0Izk1foPzDjNVCz9i4o7XkUXiOLX/msXWoyhPzODQWUtyQYtSYQlBEhssRj8AbOXk/mN5Ud0YW
oNYLPJwi8gGbSXi5FZ2e7Yu2uBVhfdJEFh8GvzklP+DUJd7g8rDhboXyi/4NwrCqIvAo8A0z/zGv
jEdwsmEr1rOcOv3f1J3ZcuNIlm1/JX8AaQ7AMb1yJkVRFKn5BSaFJMyjY/76XoisWxWV3Z190+5L
3zIrWSokiiIFuB8/Z++16WnwCWJUr9rjT9mVErNb1CfsfgXZcxWhM12W3U2JBHGiI7+zOM3+/CwZ
GC8qBw55a28NUwU77GkO+GivhL8LOx8v1GoeHRlZQo8uiJ7K2gw4ucUPgUPgNWAVg8PJHNUUgsUl
ItUsKlrehKvbnfE1NJF2AJu4JROa0Fe/2moWEpPORalMkWwO2OnqZFe4RFEmRCdDTDQWdoNyaah5
UPEe9bSF+L2qZTqQpITdkhNpBUvBfjdDxoMlqUELA1RlVgXGfdCT8FTT22Am1mFdYHIdU9kMvfEo
7foZpzYNYI+EAhDxs9eTSi4XXyrDWzvIYIIcZwCw7AjZnkS1ov39mI8YBEn4uEtMa+t1xQZW+rQL
gk2j7mshxps6qbx1EwL91mJaF539uo1U8ZKI4MPG4bUwtfQM7AmdbBqOy8w37kXYkNBIQjh57i8+
Zow4zc56A5jF6xMEsn3n77LAPrZKfSb6d+UEGRU0i4hJWIaDa9tNQ4JPOpaIGOVFko9rKTgKlVW0
rtsmu2+icDt4EUbyRdwGBzGM7t5SSFc6UieSwUBcP9Vv8IrD1VEISQ9/dvYaWY2JL+edVyQJhvIx
z/ClDK1DhpJuuyc5YDT3dJuT0Cj8RXKomC66xVkyCCGMY2tY2hUjMCVklN6WPWcvrAXroiUMw5vo
6Lg2mKDiCM65WPqu98RGyioVJk9OH5OZY5Y0AgU1tk+L3xmqO21kFcsHukk0Dyy6v2jrBRGmGQbC
hQAFw3pMiaP309Iu1XvcC3HTz4fBuLG2NonlAR2XhcN4wWnD22Fq0s0kyRCrfWVt8hqJ5dCbjJDp
TpgmR/kegUqvJyct9guo4HCcPOYOOyeqfhSpokWs4PFSEwf61ZwtpDY54/i1AGSn3qpJ05pyNtnp
bF6LwgCuia3wS7iYCRAt7GgElOukl/U+1i17kWllx2sb3nGE72Ma5UtgrChZgrvUMHYtqJhjJJPn
lCyGtkuDq5DDvsdytY8kBoBQVK+95g/75orXuLoNVwP9sqUttW7r9lhSyG47hbpO1hJEDK7Er2pl
e/wxEoG7nV3XmRVbXwwx8E9lxGDAddIEYlAjddXW89j3M/A2on5nLeOJEY1MDpDyzL0b9egQ+9E1
oiIZXC4gy2fl7BtuwLRGOlTrLeMWr8DB3iFJxsujd9GNUbvmvhqsV0ImTSxqk7OzJm3rqvqD7UAD
NKORGalrS6XcY1203pZh4XejTV8lPUA4Vu27rlMjZ1FMEK06j4gpDgpvVOpRK+UzFInTK1wn6aLN
idzbFGD4BmDSi9Og9EVeDd8O08S0n2IOXnFwi+7uidY1LY7CujFienR97bzjiY1WERiSlZ4WxAow
/jh4tC8bfEh4NAK1DQx2YzcsNuSSxOsq1ONNAui8IB/gzmgwDusEbaVkCTGwuPpeC5OfM40/ZBcc
IkAr07MT7WuHUgi8EXyBOshRUQEoVF+JsnjvUlpZvJHbzlX3eN5nQiKhGgxaHjPtZ+YFNBGzrb6Z
QAQLn7DLANXwuXcn0r2l850loFFc/c5KXFwsdQmUwqZcZrSJKKQKifagpTXT+tjL/GcKfh/XHa5F
30pvnTL64Saj3LaJT/9mPqxoatzwKsi9rtHgNab+0LuV/qDHxdagYgaFPjBecjmjQ/kq0FWJ8eyQ
yYV9MriwfTR7pvVcAzL0yLkftCVqRP9kUbicXDFhWs6nfhmTs5EFo0csk2hOBNBzNguKI6Cj+qS5
ZAMnPScs7Snvy2+S26InvbCaIwt3uyhqn+xVKjfoPt6XFcY3xAvUxxgwb01IAZknGN3AGef0KUvK
dprq68DsPrS+uMntMd8bIVlgfaLXwKh1a6kTX/UD90FcoFcWZi62GLisDegD/ba26AlEeO9WtSv6
2x4KzQWG0aqiKryUxZYYCHVhUAhtoujpgeU2Y+kYm4LBv+f6nV030b4J7O4OAF9/5zY2EniXmrWN
39ussc5xXMeXyJysm8kKX1ylRZefH+KOAOpQcmiH3rYP7Sg9+RTMF84HyB6IS4IQ7DORjixFDyjH
oRqFBIvq5XiPwck8tylHCf21Q9VwgBQZ3Sdwpu81CtnF0Pjtbv5in2byoGmKaUxHOmxXQXhxS9zI
9Lr6tdUmkINn/ovWK7VxvERdvPlDrST3YNifRGLVF68Y/Rte/EvWZJhSE2EeIpJyrr7zIyg5MzMk
xyjGdnbULU2ualNWR6xUmt23zB78/NZwhlsxGd01Sx9Ht6wunKn7ayhMkIPlFJF8wadigjJqyCjb
jJ7zWbTc+EtBeLCbA0KQ9YNMiu/Ey8XRrVT94OaGg44x8zY/vxg0Fat2MD2MZnyBp+w994be0JCu
sp03deaDBdiZEYbY+C4lKEDDAZATDg8tkvnVCPgTchZhVQ4UYQRGqy0RU8tTJrlcknJpvxSDW3wb
EQF7CBuz29ACBYhX317ZcTCcvBA0XajC8xTEigG68252s22MCdeyqt1dnUj3PpcMOYbO/vQ5Uc+b
juSmeR/S8C2IRfdYm5GONsC5j10NjhDoNrR9GFfxnufbuX96DGHMHuQs5Moq41jGWYlAFvdgXRsP
jmaLi4uPjlBlrQMsUo7ZxmRKfJQmnXKp9Ycpdh/CwITwrlloh1pu66E+OTFj5Yah65LfeNz2zZoO
UP1YN0F1nWlVun7bRmP3XOh+gczuRMJEynaQ9Ycx8PAeV0Zw01A32TlutAhV4yq1HtzYJEG44IAM
DW4HLfZCzEtxsjQsN0BMwMZqiXGrpd0+SHnreVNg1vRZ85RZ+rJyJotrK4jWnc1YShLhpvul/2xR
bh2EVbjLyPouYwnlNy60SxLXD2OP58Ss3YSmG9i/xizDI+2Vewzh2IfEQNxZNBi3yG31VR0j12RM
Tj5vlRZIsPJtbcV4Mqy62vaVZt2Pdprf0YDeDFUDdKWdc1NL56bDfGiRQrJxaSKhyUfkYbQB2SFZ
tc7G5lKPPwcpBmMPt6iO5pRZh6pl2SeHB3UhkDYh3ZvMY+4B+bzbmJGG9wkCB0rl6Y311985iUNk
Q0REqU2eWqB52UXH17mr5xlmYb+Yqrf3VolEumwGyZ1AxI4uX2LKhVNRw8f28szdTpz5t0pV56RB
oBLU4XevdPf080MO2cipMm03Il9d++6XYrdqJrASU+V8YDKkECbnxMpdRrHwAI9w9eAAtfWJ2K31
aHjBYbQja1179s5jwwMA3Ldb1+ZCLTXHAW5j780g6EmaXyB/sc8JgQ179jrMq5wSyxAVzBho2Y6c
2e44DXG50mRUwnAsxxtHc+CD2hFngWrWefrQG4mXa/ZR5myDsjJ/ZLm5KsGqZLoSz6k+jkfmg4gg
YqAOVmGvdDMGyD5/KCJ00lrwXHdZfu9kgbzkRqCt3PYlQMiyEYxRDhFouZ1RqDdROJBRs/hT4q7H
XD/a9y5q30XhzY2diUatcppjTu7vMClkuJDC7cQQ5KTSiqlKoMcYrvOzLdB1ORY0T5Ey4OewVb8b
XvPp3elTX14SdmXZp3MsDMRLqWOaHUcnRcNSu6RRZOQwBS0SPsCbWfaVB/luTKbxzkjs8tHvtU+t
QquuxeOJcNH+4CbJvowIdkgBUweGFd8KjcTtzrQgYuTWsXKVewIgzi06lrdTGD2aDRO+Pgn0+6TB
3g7lMFlopgvzaQj0bQ7c6RZ0BS75pKUX3Zo0QNB1oowAZ1sm032AUPXSucNNXYBcMuYDSqJHIVFX
Mrh1UCa6abu2jc5aJ2bgY443cnp4REFaoehXCSvUFj/seD8Nch9OpXMKBgVPVqXNMYajR3hyv4nn
fx/MvEYHsZAqkee0YJDoKXOiNw9trIwcliioL2s1ApDQOVQ+BuXcW49lfxxz6dwMtUHMV9kxoFBS
27mkWTylkhSs0Ijel42l97e6PxImH1TGUhcOlMpU46Zsx2TfF2lOiB4fUj+m2ZAbjFR7xNlei/Lf
jT9c/7HVMxJnM4dxOes5/Ev41kQAEUnck2q70b1k02WB96Bs5T0U1avBlO1OTu5l0lni86lNN91Q
SgSxaBlHF8BWbAYnTvOcDasqule7iXl+kJo6kOxOu9VFv2lb3TxohW8y0q+fJqbc2xDv3a3puHM2
QEvXqcqzoysACyDvwdCXPZCnmN/ktMjI62gRIUpJKnzSloQcxyUh0tnOUA9hNtQ3KvHRdovguW8s
kKRhcN9hBvl2OYhWKljluSJnZLKs1b/qHHjoe6boP/cEYuqNN9G2h5yR+sr2M2zgs0O+xBl4YNyy
5aeBYrQ1TnFkPTw6vejWEwQqSMWZhPtFAjizBdyhohRn9qGG9S0fHryBIqV2SNayNftAAKR15r4i
1wOGxCYSrb/NUmdcF3JUGx4Q3EShcpZx0zgPdudvETWQ8Mqd8RRM0I6VfTAL+yv1xm02hAUkcwBt
nOTKVT84UP8VbK60FeOqduyMIVva3frD2u7cq8ewEWqGdTU9+lF1EL1DFKILGOT1sQLPfNsKcq30
YDfW4prpZCj2FEjL+qV2ImtTOq3+AC2OBdHX6MFOkXdg6LlscE1AOYQYIgW97GXie+sgoHWEqqI+
OmlGr86P4+WE+4TEIkZPmY4izqti5iKuD+Y7nUrjzhtw3E5NaO5kFnQ7v4SNUAFmPiN7Y9ZfN6ef
nxl+pZO0IFwIXXl8KCL/XVpdi/xssOlNhO2uD6diizjQXNJfLS+VV5YX2X2iDc1xXZr5LWGJa9Kh
rWNglHxgzLSc9DJAURJ0ZwOh0dlN3OYG2/M5kO1FOLV+8vy0f+jjByMUxuPPT3LzWnrkmaaB8WBR
H9+WFiQ40LXeKyC2PYcYeLhZlG6VVfn3ini1+79WQDLj+ZPU2LFMRxomPQLXMrBqzbr1X6TbFTR+
mH4IiKBum6hnlLgnO8FbOGY0rGVMhIQ3K+UjHb+vaANyA0Yc/3447m0vc1ck6LYbtpRikVSk7LC8
9LTR0KyE5lMWBylNCd1ZjtibF4qIJjovhU97sTaxUvezYGODJ8Qh7vjiJM0t55PiXA7xHZ6l7vbn
B21gGJYPyGl+firijzJiUJ8ZTnfjB+5KdUrtis61bxDlhPs6CqMbz5HmfiQ+6JCpN6tju2oJT+j5
/WHdybh5yfBy/UzM6+bYvJCUxfVk6gMWb5c6mIss3ZgmnU2TQCY0y/lj2jXWDQRp1DJFh7DVt5+G
tgZhXEwQkKZkN1FywCpEv8qhmQDOnHqenyNfTcfbaU45j+DEDRI+fVG4sbsFn9084+nNoBql+ans
J9y2XTEsNQjhl5YO8YpcQmfz88ozIyCpDZmcwfBi+EP8xEgGcf+QBofGfB4Q1lx+fnAlxRi2C2NT
3BRhmp4Kv6mOBCeuGkcrrmUDmuavr5//JBp2bFTX0nFsw8XFb9h/ss9XeeQQfzj3R8jLXvp1VDCU
Nov1R5dM2mtrw4XukOEA1eR74rgh0sJjcTNw469LPBj8weKNkwxQ4JgD3oYuGGEWleg8OjAFzRAO
B6xNn5gM+VEQo8LRBOFE6COAK/UXT5FcmzfsXypTM8+j3MCloDVdMSHXdfMc4hvY//VLlvNL+tWI
w0smzFDX0Wr8RBv86SWLyiXNpmpg/bZFRxfVLlaJBxynKwg/0AlMygdEjsrgeE2Ykjg6ubUSyo/u
4IfEd5FA+FYA6ztE6OFKz1bPQ1Roh6ISySqgvnhtg3nk0Z2yFh5jNYIMcQseF4T2KazfO+G/TXnZ
nHSjZg5ZKWSkxXBnUjg+h7IVB9jOz24iDnpGuCr+KOIeMxScTK3iG3oCz5yIsutfvyV/9rY4rgB4
6HrS4V3Bpjf7935ZQ4LSMMK441rWyI1Z0Ej6sjPtmxTRbFlpc4NeRx3QWQH9eBNK3l8/+U9v27/9
PXh204Uxgbzb1E3xp7+HzD3VRxFEI3+U76kWvQ223HdklYCKByOV6NqBMKyJWDKGsD20luFdpi4Z
dQ0snL/+Xf6rN4IGhSFs3XO5KyBn/PpGsAxqcREwcfaN/HNQNZU98TEdxEAQrzd2CLjLkVO7w3H+
x7vwt9zJ/y90kv+N4JFZrP/f25Kv71He/HYTNY367T3//O301UXqV4+yMT/+/3iUjd8t3L8kZJos
WNjn2Ab7rz8IJcbvri11wZc8jAD85z9NyrrzO5czJ1HoZrY0LOdfJmW+JOiI2VhS+alATLy/ZVLm
239dVCCcGJYp8F6wQZuGsP5s4AxAS1iRS5SDYc9RiaQzOd7JjXySKOM3xaKoumo3jUjN4MqaJjG+
Y1Xt0tLYu12zpeuxBdi6g3ZwY+jZkUPsBpXizYC0bEZgDhnBVIV+zr03tyRjvtXPTS4Wegjc1AjX
PTBjvZ3O8IrXJdM3jg8Lm5QoX1OHULhrzwaoZncn1zBfyw6qc8+hZmEO+VarNIr48RQ7QL460PMA
6lbt8KAPRNLrCQPW9EpVfwu8CHoY0Y/jBRPrDuPPCtUtwhzCOXx9q1xCU0raqRMZ6pK13QB7FPUe
RBPLglPVrTnvTiE8Snb8HEkb9OpVjSq7CaBajhWjlezOcmDOg3HgYNL1D3i6wBpGOBAkeDBGweiD
2SiWde0vxsA4ual36SCja0LfaX1waBmqeyBfAsd7nhgownVfpIa58yPcTxoCgAAdVCvIa9MYeAXW
mtyXRVkLsq9hpATBXTsUOw8x6TASWshUd3AI6/bLDX4GKHAgzoth9cv1fv5jifvVOv5fXzRAdbCQ
Yx9nA/735Ual5tTFjZhWMIWRVm6xrC391Q9/X63UERzt0l1QDyzgp6G2+B+e/N8tan9csDq7NLb6
Ge3j/GnNh5hOOAoq5xWjboicY3QqgvP/8Prmn/Gvlf0/P8dcu/6yr+Rwr+0a9NbKuYZna8NgdYmq
dlHs9TWvauMv//r5DO/ft/Z/PKFlebrDPY3pfHYL/fKEcVNqnoLsviKD/UqBOk8flr1pb30zOmYm
mo6ASSGKjgFQemVP6w5HakTMXUWARYJDhbAcMja6ZTR+2OW3E2s7igRUbcQQZuMub1YTbmNX4d/D
TlTCKVW5tuVVolyo1oQaEY8zXJo0ekqKS92+aO4rDdzFJB4FWWwEDN1QemAAdtbCeSyiT6y3jz3I
AJidpO/M6QZstStDxkgWqw2igfeEYU4j9A2kWrKb5Z5WEJjXZNuL9ibyQGn5LSjr4pq77eOsZCnR
L+tFxRVMHSKTRR9XbyHhl4wtGJ2hBMTknbFMELxGLiP+Ib01L5pdHy0qmhYGAAP5VRN6D8IIz3Yb
HcnG5Qyj6KxoKC3WnWwfm6H7FGOCa7FJV8TGcx8peUztpyKjBDfSLXoYtRhsWFxEJzNSQXzJO5YP
1wkZLzmfq4bUqaqERmfTGanCb0MXd7URvLvB9JV2zHKSYcZZKux7ETG9dneMx3hrNOUdZfpdHr6m
+pWEiKVM+rPu0TEWtEbpT8PfX+qNcV/xCDozR95p2Eh0JnsUlrq1aKHZ5xyEnAoJC9qQqur3AVHd
k5rEokhBtUUsZgl0xrE/dgNsANM6jWStYmha5jRWs8FYtzbZHW4CYB1FnHbnw6Yt+4D1pNinLSDK
NtzOS1qYdGtiWqBAIPtASMjhCap8T8qmPSOl/P4Rb+BuDhwtRlbErqg3HoORuYNTliRVIIhcuTPd
1qiOfnXXN+9GPEeOwDomv1qOmL186xRIbzsG4qFysq2W+6g+qgN+LVIQSWUgF6ckWTfntTIay1GT
NsCeZLmpTO2iBdrOZI2rmn7pJZzx8vJdVrG+cFmLxJzj2kOPJdtSGAydJxZMAgibxNzTdrnrOI21
jOoQKF5FSap0/EivywxPqJKYSIDp9xBZhS1NZoTbfIPo9BffMpYluiZJ649Y92jcqDTYxoQTMATc
mFSAHrNuwtY4oK+62FpbPak00VPaHbOxfewnGF6jsWqw/hC2gfoiBy2D0EV418REyWh5yxjuLeJ8
7BHirEXnYIYih7CwLbTYhKp0s+KWpi0eqUk3141F4gz8K8oEbHEu7u2nphNf4JoWLfJvzwy24InW
tBB2o9Fce5ls0xIBF/GgWpychYP1AFgy+IyFkxHlHofXJG5ucsaek0/WHBFeP1e4v1Ul3pVf+bWp
v76a2/fy/wP+nO5Im43hvy8EbxD9YFesf9urlELw1xLwH4/9owjUpf27xWZFGSjo71kmq/8fNSBH
ud8p22EeWZ7hOOj5/lkCSvk7eDjEEQ5fR+M9+/Y5VP5E2Ji/2/wQ5iSmCYrOM4y/UwIShPJvu50D
8IYKFcCDZD91WLH+dI6pCtc2ND2uH60uvpj1nsTwF7RsLhBKRyf3N/1hW/GH5tF+8eDRhpLKZEwc
AMHEU8FOl8VWhPepa6ASj72rCrnfpDaSndvmdCObgz52xc6wBm5hd1qnuaRj0Y9XsiImZv3du5V6
bzyNWHUeml1sqrlG1n0yVficSSyih3Y0FL1yaaYLu5qepMlq5tcDFj292reeWLaQhHba7J7t9fFH
xsR7O6rmUa8Z2XhKwfvHcZeiWWJIXtNeAXcWjMExt1tmtRnSTTtbEmTj8Tu/Afdn8q/k/eiSFIRq
5X3+f2nTks6RKsSmogFOHy9TuLmQBXvrMDhlHd+b2SVykRaAXCxC2ijPuW4qFjORbITKjvgqAFGy
S3Ojc6fGpsWbW12iuHjIvc9Qz9GIgqWeFPR8UT5Tem0ENrd8+uEFLKeKtbUls0kLbXLh+Cklzukd
LawPfTTv3ek1UDClO9jGIWzgKfqIHAQhLg1pzxdPMqy6hQY+2C2m12qaPqIxmmna19ZLj5pwCQms
iZ9ow2xlD2wqnVa8ORNkQpzlt/SMZoq+/KznWB6jRaVvl4iWlSvvzYwKQFUUqjbxGb6bfBuuf2iH
kMDfBtVTLEknyYtPLSOklOn8B0biHPAFuWVhcQ2c7pYIumqBpQOpoBHdZVK7gQWglq2KP3yCU/So
f+fJPqKM7m1b6hw+UA7VzsXpCP9tEWbm6h52tbkGwwLSDaJxjfdiXTk9ZUmPTBpRHVxAqHwRPj2Y
9zqsAMaEThp/0059Yj8P3fpsj52xFLKg9909FROhrEYsV+00Pht6Thazx9VXdZwRLDuTm9CNth2d
4DapuNbsASXEm2j4B9z2bwSEvSVGeJs1OGlE9gPBOpF7L3FO82b+umI846pg34Owy0eip3FzrI2c
R9MO/wy6y/jUai3xCZ32g529WFlDTZdJ54JqbkWDcsVT7m6CYdrq2k1CrqHVPzFegyQQ2g9tHn0y
50EwXadvmlE2i5y8PZiSqLxHQ516jUGLErOT2yICpOk/LTudNrkmnyJJYe2Npk09ti9a8oq7WkNu
lbsnR5kEnfqkRkZo/e06oZQy72VFlkDWEX4YeNMyKM/tpBELhMTE1sYnY7igDadbnxDhI4kBp/+6
sDTrqtl3aBzCFSvmYqrHl0wU58SD7JoZr/hiW9yxoc0fKNxhhCfTwmeYUfRqN0d11/xl9ENFR+fo
pwa5DE/60BWAobEqi8G5Ywx9H1EwLQZT3XqehfnUCRQTwk4tjRI1Yo0kHFpvgQiNaNatpfglDCJA
184o9ozlU17nsgmc6lBbRCeqvnyLkyze0skdaXyZN8O8uUpVM5uMideZ2peyt7ZG1LoY80zCFhAy
JONmVvahTvdgBxGZ65LmGiRMnLAHvCmfPzxt6YUjHs04vyreoLhSL2TWnSM5niY8JXnerZE59Awg
EJkQjbGMjeyDifYlgXNYZv6zB5lWypRZt8R2zC6yT0nvxroJCCHnl8srLBTMcEXosnCm0YfDeIbu
HOGf5RXr2asWmitYiBTozSM60/smTz6NwnrQHR0aWfA5ifuC6nJJsk6ySVyG2aB7yhIbKWERC7hA
7Was+73MjGshUO0X8FRAwrc7VfTpSuOAvmGIxiw9P+bpqCHJwgCa4f5axEaEuH/jJzhdCJDaaTpm
bQz4zaDh7Avyaz2yoMIxdGNj76hoY436/SiT14A4BrNr7/SOnydrZO9R/m2V9mwxxn5lp91WGlm3
wMiIMFqLP8xIIL/I96bDfeIj9FoqBtUrhMi32pDdMVikfY5iFvB2saPEvaum7kKckQ1jQN8ag+Tw
1fovbcZv6hcJ3zjF27Ck197XQCv5V1AOxcoFZLJ06tmJOMqrPVnNxvZShrN2dh6q+Dh5LKqDNV//
Lh17Dc7LIshmL2ro30ay0RFWrVoH42iQ1iw/vJFV12fbV1YEwCh5fu+hHFuWlgrW2XzoiuIUOd9I
G7+L2aUwx/vKblbof4Lkg7PkZ+wFGN4EhbAy1R32yU0eYvcd8nPCotcH/dME1dqU9wHrMS5OtQVj
/oa2ldFV6u6rZlZ31iXsN1GcOGz54mu0GIClXKB0aKJv3wWx4Ft7JyyPukM/vJyezSHerxkixHfY
IRYOdYOZ1ChMfAxhM6m7zi8pixHRd2wt4WUOO1kZAb/8vAMZiHmWBNqTFTIsGCp6VONYSjI4A8bg
bPmzcdihxbzK/eFJ1tE2xJTCiTH87KL+tuv6c1gayMMhyTU2G2THX2CZzmZKGYxo5Fh9ZYUb18gy
fYlSOtQwLhE/DgU/3+pYczH8vuZ288TOAFzVqF8Sl6TmpHhLHlzR/Twz3vNOBSsjaaCAZhGUEt7w
xLYZO7FTmTxMJtQHiUTimNkU+vDxV3XmvJI9biOAGS2cqN5TAYt1AUhKIKSwqoNEWdNwzlx1Q5Zt
XcGwZpDNjRk11rpqHwHEVcvE9dKVlfPrJyzmtkH2T2LS2pE1qxWohIywXWul65q5F9FDWeBD7iJG
AemO6cvRtGvF8SEt57U4XGgG9xsDWRvlIt5vwKYHq9L7VTA6P4TO1ZVYVs7JsD9iMhALWyZEYfT2
tyXb279/Mvi/Q1f/t9/1v7CFLP/y4HD5KtuPNPrxW/H9WxN+/YYFLyh+PT7MD//H2cH9HQkzDSIp
dENa+twZ+sfZQQdwbZue0C0drhdd5n+eHczfHQFxBu6ky/8sHv/Ps4NmQbF2oVxCfIRNyUP/FsYa
bObcC/ulVyZcQfPYA5NoSZMs8T/3AhngK9zd5QbLfb8MdKHd+9x3C71X9o8hJiSdI6FtYm8sSrN+
gCmCamDmg4jefzE1S9yVJqJ15I3O3i/AIFSducmTY8wA8uRESHRd8zQknXbqY0RyYp2MiYbmJyKe
283MnUfaFUpgjJija86YmbFCVzlZexej81LAfwgTRpxTJL/9wQ5vUGEz6JMJWOS02eEyWtFXRtSl
yUdsaLs4l8gLI61fqTjfhJWkuZGIclsnHn3NwJ5ulOcmj5UZwK4EzwPupMeQZ2xLt8rImJpWsozM
Fyx6Ccs7jhC3dsBCtwidPAdly1B8QiNp99Qnr4SeRrvMFZsem8YR90F9ZzdsUuFAcUq0+tUg1Hqo
071ygoeoFYDbenmb6IqJrehvOo9hzjgJivac2qsyGAkbRQXZpfSKTZZrQL8L9dzkKPUT5MrbycDI
INs0XNdKbFmph0MY9d1Wt/FdV0aHPJuSe+jEs6k1tGlaEn+swZ+d6qyMqFTtSBrXyX0LxxbXT4iV
pggeYoP+UWblCamQLN++g7xGp8ukq1AsC9PD7aazzmTqhvGVWoep9tSEcfNteA/aUF21sgr26P2n
TYE7Xo40j7DNzSV8RQiT7a0LvacthjhFK+dku/mDI4kFiITdn/DlHLXUMT+yjOlAgIwfuLkjb1q1
9GJhwo3sJ054u8JQZH5SBj84HeNOv8ZkwVqarGgPtsJ1b8fEHmhsUqLJPcN6UsrtEPpIToBzU5D3
p2XBiwISQY7ZJ9bOq5bfV41pr6Oifqvy4G1oOMraRNLVxpBT5+B+0ZpyF5QZcxLWWi9pD3aNUBx5
t4/GgTNXSHNW6/D62YVQZ518EsrXiPKY9xWwSrOcGoQuDE9l4NAWI9JkYesRO0ZKXw93DMMQ+rYm
dAcGIgu/w24nFW+AOYXXov9RBdqPpt/V2D3ufYMTr+hOnp2P5HOgeEoZyI54K0zT/uKsfjbz/iXI
9KPTtqCHRHrnVOOhaMJ9ZfVXr8JRpqXJPcJcVNElYRcwUNZapu6TkWSsLvvWutdQpXdBKp98oqny
GpqgNZHzYD9FaFWT5l2goBjNAQ004eipILYnLNzbxBjOIzRQGJvvXqggrQArhzo/N2UtH4ySR05V
JnlaY7Kx+dFbXuJ0f+0ygdtFbgtac70mFzu7tQlA4zjD7mY7Ju5jrkqn3k5pU65cO7lzOuvO9m77
DnRWaD6mdv4Jj+7ervBJCXidSl2Z+7Xb2DSOLvI/iLRhc0mtU+qrdmEF9aHlOWORq1XfFF/l0PMu
qkEdlIULp7efZIpOzWB/dyyqskLEWz8w8BNM9r4i44Ko62ErQIzWk3hKh2FDzj23nWefYA9wRA5g
WXV6PW64Zei6YFXJw3Ja28nsOWbhWYyaVaw0jTwfyiMAaLFayMig61A3j1GMky0zOM4JUh/zkJTh
sNv2weSsDZ8xlB9l+T5SRb3vJeKZOFfPxEdzlBX9XDwOZw/I3tLThuegpu/vhgxuiv9g6TyWG0ey
KPpFGQFvtiRB7yRKKrU2CEklwdtEwn39HFTMYhit7okqUgSQz9x7rovn2jS9z4FpxroG4KEyfS95
PKoy6FXyW2szvARVMWG2hoM+zU9oA+dzWmcHqbJ8leu43yO9+ybDUw22SdLv8O6EuEqiBEA/fgAC
+eAYNfYv9FMjaHV3L7vsJQXdD2SkPqpeB+vpg/Qa5uOMB5A1/xdgnruT8suaVIPzr6ZfNlIeYlX8
1Z6RQ41guKuawHf5x5LfI7rpV90ZL90gCQxUGoYzkHh2WeETNZqvjGp8VUdq7/ZRiG6y6gMK1Qe3
AZoxI3/M84SydqzvIdAtlOAfXtUxIChe3Uiw94qIae4iuR+0TK6kdkiRpG8Zj+Crco1kz3wJ90ZK
LWjG1iZpatxhKqlBlETB3Nrjjp09emGbiBQAKRnFbfPMNrGH15F85JWFwqkiwJXO+I4e/DCZ5Kf5
E/YrkWlQyZQ+BkldtTtFojlDpf5XEm2wxTQBAQKpbGbrvyTjvTNws1bjmPu7uWbtomftf94A/Ray
amDFic+xXX9OMflk0sheGehspIPHx6Bb2smEp1c/HusWsJIeWz+d2XeICYrPOR3HI41K/NyDpHQE
BInite9rrP14PJVrPSW+/VFKHbSR3f0t8WMAaTCtc+XTBY2ieHJJIlhn0nqgSg7v1sTmU+/VsXKZ
HaWlSI5ej3/bYqDgESogvO5hD5jUgS8PCBkdQmSTO+JMnreKU5QW8mlsdXTg0YKxmFp2kiaiQdz3
8BsqazO6PHQKTz+6RTdcuAIj2owoSkYAOyDWnAQKXVmjJYPV2Nf1cUqgGY+YCoSwvtICmL8GT2Ej
E7WEW7h3p3D+6AZDm7KIr8LuWeHgvTHkVH2VAsWTjr9zldiof53I/21lPl5zGb0TsjAQ3NHlF/VV
CH1YqJY7JCTBiI+dzYe5HuggBu9HNe9a8Z9X0xlpuT2v4R2e7JgrX2rNwVX2tCeR6T5hdh9d0W/Q
u8GQ8va10RBQ7TsfcmzkLuv5iYxnBJrqpEWIB9H5r8Obry+NYYwPI/E8mNqjxSq30wKCM3fm1Me7
zmGJ2E3FYbaW6HqkltW8bMuZZILHqACUVfnGglDAHCr5yZcU8TTp/YOFt2nuM2MPpvpLYomOSv87
8Uvv2G76SaEjiwfWU+ZAkJLP6ke3A6bmEFz4Ru9W5d7TfGYxV1oyGBemMgNRs8YgLzHFcVNOsGHW
yp2PRlI+p2n6oD5MVhW92DpG+c322383m8Tdu1CyHIxAR6fnrO7Hfl8wih4Tvdk1kw4DKTppwo3B
T4TNOdp7LWYSQ8/8rTOG764CupC5DNq63PowJ4uMNb+/NUkCi0Xk3tpAPMA6cdepuT41LlGGUZJ7
G/SngAr5Nsjkco44h+dNM/jFvmHTyWe+DLVB2LpFHmgDybTsyRFqxOJNhgfRIvMeJ5r6GbWOM97m
OO828KhHYjWKPKAgoUMn3RX40RFIqbgzyEFhqW+FhjPTdmYIfISRoKFt3EPiz488/WCoTkMMHYBo
mJSRuk4uX8gQbu1l3INNwa8OJUMXeIZj8l8V0z1zao/GpF5AAHzGMQmk/sIHEVrMoY/T0G0H3kGM
0k7xlOkn7TQSbbWPSxGgOiRcnZn0lJphUBmNuHA311Z66bFFUu3lxBorEkQm8dFiyNz6Irp5COo3
pWSQYQ4kktZw/wYv5YkfWFkX/1dObP9smdI4TO22wV4tzYwqM9X8PQNrlnksW4NY49wsw5ukJOAK
bUjp8GlbDbiC6EnopMkFY1k6qn2niuSZ/Mh2PXT42c0sY/ah2/tI8vSrltVsU5ToFkq7vNiMBVaI
A1+1OCV4i+2uVS3IQN37MxMzijOT2WfmgRpu4PGt+FNXTUS+ShIil5HjYpnkDYaGHPYlau9A4Ck5
4J58mc0zXUa48VCProq2fm4NR+wLx/q0/P6dMwU2a8SpV03ih8yeCAt0OZ88xDJCpdfeBL3WOkrb
DOQLu1w3F1Ez//Pi0gjGMOwD3OLMBPMwP015+sWOlLgZnm6bODaf5sTBToz1E8OBsevNprsAEdTW
9YGVDj2CrMKtJUVxymH9t8u33kRRuW481wpcV/DcMP7qPAM2eamfgSDFu3bimkfaAA7H0E64cV5b
vYuPCcULWfG7qM+NB2zy+cDfA41BTJvRz3YiD6drZZBfzpslm+tfMK03X7NYN+EXAhdXrXmGQ81M
0O4ZeU7hPh7jz94P9wZ3QZBgM2C405FUkLj9DprvWUr4vWlHApDb+PZW8wXehLRV9JHGVvTKOFoO
OJLJo+vo2qDy1LBt4bzRHUbfkwR8MKRYO2OrnSlMyl8QPBV3ev0CQIWRi5ulG/IBV9UYKvwN4jHO
o36bgfLuPd6hQSB7WyMW4Lp8s1L8kk41PuUjpnvoPslRaFF7ACearS1r2qfujCBbZC7aSv0yz+Nu
Rkf/+PeSet+m3RxQHnrPhETVQWJqcuE2/JmiPD6MPrvoqAhnnBaY/tIQYVHS9CyKOZAZCDxqat4b
DyUJ1lwnzWhAVQ0+SeNf3SM0yriIO4gmS/cSawfoaUsCpl9dQ1snsBfrZ9Gr6XVI1XPuumAWnCo8
9j2tcO/UwzaHH4zBZbix2kNjZRC2h9xS76YjBJpbz/T7xvXf6TqsqNp7rZgF45WMrnaRHawKJfNQ
z6wS0mrtkWB6RFYMKaCHVRFjN1hboGVwr/FrRhnX7apaH28T3FQoBj0m45EjI2wuNVbus50iwog7
Fe0tpuC3OGnEGqcTAgfhvPWmXq2j2b+Y1FhcBVbOYzRZzDIcW6Y1QYge2n4np/TR8GmP/14Ax0Lb
7K2jTJLrAIboLHoOZeKnD11S6ixDqq1ZTguffwhkxTYQ+AxmE8+YT2O3BnCEaIwMBHyY9aU0u1+M
St2T47TbSnnxtpvAA5gO3ycapkPkJdEGGilgrpRxRM8mdNNJS93/vQxj8cg17xVYFm4Jkm9nOlwQ
mg2JXrkzX/+9DEUxI8yDnI1Zp99FOoocEEZM7eZu2OBiJike2RhBS7wgUIQXi6N5M1lpctZVoTa1
QkwWh5qHDG1ut3mG69Wm3nBD1d+WjHO0b3+UwwS1NL366mG9/rPUYpDfiP7Mp+JhHCPmMe2k5LNm
iW5DGBNpZooao/PC5C2pbOyC/l7X6u5zUAnoLhDXa86B6oC4ARejkbYPAPvFRmubitZFw1zeFxjx
CYn4KG0n0BfQQxZmv3Vl77pUFJ/+wniMwSHsTJNzv+LhcDDbySBvyshOzAWQLvf5tRHSeupsDpAy
wZJi5FVzVO1bmLvRuya3rZU477kmE+Cpb8nADL93w/BVdNLZeS5d0r8fLdsS20KbAbMu/7Xt6pKt
xbDuQXhurNiTrwaL4B0fuwjixYgrJ7vY1+QHbf79mJqJOozwxHhLBd10P930sq7OTWZeyIDbZiAo
3q2QipduD1BRWACySVr/NXQ4xudsGNe16HxMMaI+uFSilO1ev41JfVqVjBYuIWUr0kRR7hW/BwYD
On2pqXcv3oIQMFyY2I2vHqN38DgP1/Qt05PEibYX5k8h62JXwQHEUqKB7QydO+Jv65zBYCfuk8GR
VjKPsplcASXRjyG07QUGX+0m2irZ03TqA1MoU1Vc9GVDxT3aDIJwGhwMuFRrXVZ4KR3jjZA4vLqi
lIfKLoa1yGdkYKH1OVozlu0xOjYB+L/6hBfkTFTcAhNjTesSrL6WttsEWMpoDoDtHRC0P6peZR9m
J25TySU0L8F0pDtf9AmkViaZj5H6xcHVEs6p4epNJFLUzizdj66Yn2pfv3qLeHFi1bzVQmKQJ3TZ
L3EDlYuF3iHEdfZg/DjQJxdfTUupYbHqh7G16jV/C9aKGs+c3ZuJL9vS8ULM7hNEG4aK2Y9V34eh
6X/duXt3foU56dfF+to3LRFoAtRM7yvM/6mjXwRrEvbz8YtteeUvm/AVIyvwck6THTt3+Ks7dv0y
5eM9EdO0tci8WAPLmHaG0khDidMn0wYvUEaez1603/E1Mtksk/6Kh+4tTIVxFm2LTJBZnjWJksaW
p2SomQGryPBojKK+EJutjixG9izakV/EmGHD0D9kRMlfcv5NlRPCSZw81PWEMI8Q++9u8vxzDKxm
M2DQ2UTuGjmjwaDGzg/kZIjNaKQ8WLJIXhoLoKFVEEiKtnbfFR7smAZYgx6fTYL/DqM9bnvdmLD5
aceC7M6zRazpPmtqSOX1BKLT7fozh6TDjJIVcJUhgcPAOZwdysaXKE+9h20LyMO+c869RQ5noQAJ
sfRD3DbQZUBqDq1xPDeRF5R/gc5WTz30wyDSZxUoNcf7qWJOWrV/R131z7FZBlNT2HtXTldNkxGI
8W78ru14bc1F4BTmG7C2+Kj7lsLBHX9q1GlfII8g85Tysw/VcNGsetr4eS63o87RX8+gouzOu6RY
Z06ORch9RmjChuChb18zYJ6GFUQK0f5VYX+S+H34qxh8WalMTkMSJgQpZPc21Llhs5sMGVcwfvgd
NZep0sRWpstweNf4WLwkjgMdQaPBQfiFAfGtBnTngvuJzdp+6q1qjcSBvaHh3kfAkaFI64MUDLqY
IR+tONWOM/FN7TAf6FxBq7gbo8uvdQtx3nS1lru8ZqLeOAeKxOpIT4LgregfNQ0DcR/fJCuW9zAm
Wr7UGQHNLstZu0Hr42rjntwYuQ61cG2FgL0E8QphO3HyOWW8Nxk+Eq83kAM7u39wKiVr4Ydso6Wh
cHfLQ5uRAzSZgMtjF6pX6fEs0cVEiLJuIxrvGIkVsGqDCgy9UhbKuhklKvZPYiQcZJj4Y9cNBuVM
2zdOHf6Xcrd0LKwh/+SAQLjGdJieO5kWSeASdbMa+jnHPtOfo75ad3V8Qv1nvvDb9OL3BKzGjgHD
WE/pmYNlb0aUIaauWG9LjiqDlqlz23YP0WxVDchhwXpFa2+i+NKMPmes5KIQly96F/K+jaQO/Nnf
RiBdn8Iu2mZ6Nt64i3eElOCRN5I/dssubvgME8SgPmxiOnY+P5C+wB7dJ6z8LPkaMHy919IvxuTS
zOSAlviHE68jizpL8q2KjFuyFLCh7m0SPf7IvLTcYVtcsxdHMZhOm0J0wPsJu+rnGaVRSonozuU9
l0a8dT3JwA7UPiNoejsn0v6GM89ZU5ENhjPgifAe2v44KrZkPaSbHKonbipAxaWtXU1zQoKiyRWG
x3aPme27kzrhnkl50jId2KKE7Ws0TWC1EEVDEmfiylAnFrkQfYydKiO1mXMIVrYkydTpwdL7To89
NERqpSUok4tJ4g3s9J2O7nXEonskNONCxBPwMok8oAnXpUG4ok+owzaJw1XaiktYURnMg/aCJTac
Fws2yfE7U4Q3FioAzIwG8Vgf/TVIWM985E7CmJsVdyApXvjEa01X2zmW556xNlj2+FTJpDz+e2kq
9KiWDwzS6/MnjVN8Z8+iPPg8bqcCN6+KaY1iy9hl0Ks0ADz71CCKOG4p4xU4tlxECxpHpTvePNEh
EPbjUiHESpqdkbRUCx7DrMvY1sleJ0eU0RPDWGNkoasGA+VDBFUiyc+kgKKv2bo5fe5kd9lKFvkf
JkrNntYzSdIbpPvhyWP3Uy1qLakvrFDMka2GGEwWyNySAflvV6J+LcgTH6hlkTOLj4ywM8+ykdIl
r0VG5db4zTuEFKCXWE7WqZMlfHFwIMpsvmuYGoJIuW9ZydBZZ3GAnCd32UCH+BM8GItiVDgGwJ1s
0rjYJgP+E2dqIIQOtOQj8OOgsGZnaydZeLXsZYoxw1cVWfsNJyBipGL+MMaY9MFYq3ohALfVufTJ
rG9NmiV3OUektxk0qjyVu/5qIlqO5Ztj4XTzfLbiMVADfDhET4gSHl1RX2wDfl9JEKo7fzVlffG8
kpgzDrv14Lm/E8ct/gP1UZXhvGo4vJ1QEIQe6TgIm8ArbLEd4b9tVNE9mW28uMRS7T4YBoeheSpM
/3tOi68406fTnMf/9dR8SMCIJdCMC95SYzu4FkRMx0RGkRXOuvEnauQcsFGumOTYRfuaAGnbsDeG
uxZ+hmb9KaeYKT6ChcCaEKi4GrhJYcoSoZ/1p+Wsvwg3+tvjTj72ZfW7/G8Oa3HQve+WJSO/ADz1
c/gEsxwyCGZEPPmFDMrWa0ETYKPLCWLdSJyXpJa9Fi7AAN/NsdNUzUlUhr6z5v7asZx86TqK0u4x
p6g5Ae4i/IO+zKz16s08jI2Ykohql67fOjiMTEIUcZchn6hXI8ASXD+zyUFZhzHLDucJOQZy7sGK
IT4X2apuK55jyVItqJMnrf5QhSDw4tG9+Axo4iFq0FyRJUGe/eu/9yXy5oC5KIcrKs6hNFke4w/A
4NjMByh90JUAHk61LwHHZhiqIbLr/BpXlBEvlG/3bm4fjejfcii65CpoRy9ayJB9DJTWBtGqAj7o
vB1SCMsE159Ex+BZCn5qE2MPH+bNNDzEK6jmV8jpizVYptZl5DQth4TSYe6lb9kEzjipXpw4vxUj
ePUenZfyxj+x7afr5GJhW7i0fn23E2fJNkIVDt2BfGUSL3K0fjzUmNW7u0yziEQwjr3p+Aur7m+V
z+/CJx+4q9VWWf6HypGHCR9nbNwUYFGi38qiWJZ1+JKFiHEax2GMiISL8zO+F1azHh0u7lHYP0ak
HvijmpXeGs9aZb85wuIzdVTLoXvAQaKfK7e554T0ILRiRzVZHPia6v54fnsNBbFpo+yflWaBb+mm
fDtUVDEIYD5M0ZOqrpOTZhjAqWTN1nTyXkCbSGAXjFa9eocP4Cy6mYw9iWgpTYuD2zMLAoFFUkGv
Nt7gTluCKgbIxJw0pniztW5ZH0GnzZ3pTWuTV+OOb4FbqRmzrZLNTrciCFeNe6ymgYUoXW9MIAcn
AG6KzLM3rjB+p5L9g+BQsEn4WGdQfZys3owaXNvcFfMhnmqd905OyEwKcsyo1YVCSn2BargzkMu6
ybAtWCYiR31XIEkCTTAbxo8f5DevTf6r0PVt56o7wRw6ual+juyo3KZo77LSMc5Dk92r2g1GjfE/
BvCd1BHghT18vjHV14A0GNrQ5XXJXG6QN+V7U7ofIAJ6VvDVYRysHWbDv7E9vCdKhwQrYCYK54sa
t9xpJtxzT1PnzEqbtRvD6GqYszKDOVlhN27QFNvc+Ul6ynvW+VaDmtCf413UOK/N1ExLuDT51KmX
BskOnaK4gIW0aBKlD+u28WPw6WUheGy+ecSEnuiDfTd+aXQ9PDMYpWCfcMVnqHvlwIVlOFoMRxfz
rEx+LfQT5Bpo8RH8jnv+D5XpzXF6fWOBogoGnT17hmKRCBmHXEg4Eic+xAfL8JdiMm+dKD56UHRk
z7Rsj3uqSLq8dSvBq7lm+D1X3DDTOFWLd1geLTc1tqbiSke8WqNYi9cLRMlOrb+wyUyk0Oadmf0q
tLUXLaYsjrQkDGTsHSZfg0vQ+2+iLZ0DCe4g7azwWheeE9TTcNRyavhE3UYCBFdJ3SabLmF4HEZu
uO8tNi7A+txiD6AZ/MXsH/L6zewGwWQCHSugBPg0pq6xFqSjSDM6J61Mz0IAIxZPmc9NuEB5h2Kb
jlHybNeWs3Jpn0Qzvvu9fE+n8DtNEjR4rJ5ThwTHMDopw/+ZBJrOvBmvUrYnasmoNNezdCoypDRG
a1pDC865wmaWFbtjmcgx9ccMk2zjRykLqVVQ9O5NG0tOTYluYAovRhuT1zGCs4jMcFWPRnUA0Rcj
e3YIBGCTkMe22MyYWzYNk03LgJpSV+FAWuB0KEuMQo2JAKIndYbZlZPDPy21DbvvjVdwdaYVGooB
Ko4qmCB4qn0WlUlEUQ2lCCWcTg+bN+t2Sh7lDJTe+OYpx36vY25SWk6D7cjh6JrNLx0s55STNBvC
e0TEc+AsjagW9I+i8cVesQqzlGeebAOGsjRJOM1D00ZWAAI70zB1ZgXlY46Y/GCm02H0KBbzETUC
GWPeysvIKhkXXWjf2MTHhs2iTif/xjQ4XzLXTIM8FmseUiinoYEHEXFCyABYtGT5hFZgbkE8pVsu
K3UUpAWsa9d2z0VKqwP675lpDN+BPpM3gJeW7UxPWdbuUnvOnrkDUYgeidLEKeEAr9INfeXnxY1s
TeKEQwZHdZ75gd8wRlDswY66VDd/qb00QH0rt+oYjs1Dcvr3knfjfNTCrcOEF+UDghi2SChhmVWO
KXMvQvoMF82ASNNj4eK0KFmG2SOi+oX6F9hFosO/zsJXmSATrwnpkgPdJXiXae1Z/ivKr/yupH0w
2B6yO0F1HDFtGVl8HWo/uek5vtdrVXjpnw6q7NUIX/umfp2UM93izn6q0B9BAiZtVxY1tbThlW+d
ojhDDu+v//1oKGPcddpQBP9+9HSCJQAM/y3zTg+UC3ZsgB8H2/9rWQJw/GMWmyxLvI6gDgglcUh5
aYd3iyLOxMZDmoP/PWrqz2Qsf5BehgeBpYys5TcNYip0QD6f8KgAwsFxL4Yo+zcg3ifu4OmpTPX+
Tc5kzNWUNLo+BNk4gNiss+QOMj5wOzQW3HxkKe5i6JDMwBC6RnH7NrAGaerhBc/id53EL7HQIb5N
w1dnFseZGU9TvchX9gLbsax9lnDzjw6ndFEbSyc79VXKnZMtY0M/u49MXcM+D0aTqnIo2S43trx1
bbkdY8s6CE2tZWvg5yADkOSKHllyhPewXPvG9Bk2R7PJ3XU5kt8Q8/0CPT+KyNrpoE9WDjPbaByN
rTFBLm6691KfUSp3HOc2wLdGgSiH45SBDQSwdqRqW+XYRvay5WFOb1TuDZ8wDLhF24Fjit01ZUpa
8bxAJ54V2fucJnuybBZ3IGonJbugQ79Nd4+TcEFnVVnzH/PJD5EVEEaJPJgJeCL7xaUZS7N9J6qX
VPyU9DMszv0YRUX7HNXWwRuivZP656nyCnKPov+SjMgJ1QT4Bcw108L6mpnsnAwPeVr0GOHQYPLG
gdijqxa9mcB7a4PS9edj3qb4PHV6QLlsZyKOZ+an67KJrVVXQQfPUc7VpvUDWwx3Y5hngZMUEMRT
UpMTkhgip9hQ6IRr1+g2RlOdEEl/GZ3+pRlw7cdcD9raDDCJbCG7v/C0UUEXFAJcMqwvujyLOr0Y
ZzauOU7w0rmk49Bgk1Lgb+RPPfnYIxr3J0rhpSuDFCHD49fsq/kpretmI+IIISCo4qh8A69zY8yu
rXMzV0zpXUayAuVEg21w5Qt5sG3rP34x9CmEIkExrih+yvlC4+YPsLKqpKgCM2JtPxNydpH6cMP/
BMh3VO8M5D4pFtAmYOjNoP14ZIjYPCfyTE3cVWsJy8Rt9hG6t7anY7AnT2z9qLFODFgTJNTthnr6
atrjsK0LSjYvXzQrzrDVLAh9lm6uy8xkaVsk5lZTdbczpY2PNrcCfvWoBA3CfoBr66jQpyWSi4U9
6RYby0bAMXsA3yOn/pjrxdPTkOWRCbWx45vhlNeONMRNDABg2y2QJKcoMVRW5Abb/X0a3GXfG/+J
xuqlMqPhCIH8quxWwnYtnfUoeIYacCEQBmo/bQeoSqvUO8AbyJEqPGi9czV63sLILpmVToXCPQxS
0T1TTTx8EV5mkbP5D/3ppS3MrQK/W7rQxNkokz8wmHhXxvAZY3W1ixnz1UTDrVJpbqva6Mk5xcU0
mVz6XciVC/pWqBjLMnXGm++Si0A00CYxC4i7y6L2aSrQTBJx/dHSDhL4JD+jPTBN7ilqyA3ZK4aW
i1WWOtfZioIhNb9iFE1IhTGxRgCOc2G/2N5fVdbQcDGd70LbfdjkauVuk0Ik0lHIpFd6+FfDJMJa
A8HVopJk25bwp3efgn6HzevwnHt/dbzDNZTLNoEFTXXUbY3aPcZYQzb0t9ZqN+PJ5bQscYYQbL9i
so8pxMnXThE9i4G3lPeYDKLWuQ46an2psZQ2uwfRMgyMGeum7HNXqfDoACk9B805DTrfWOzk7zyT
fXKBhg8a0RZi+oZVm0sRjzAfoOQ7Ph1MLMpGsJBFX3Rl3Kg2DkgruRTDPkmcTaubb3017PrCyF+j
jE60fsA/XOKsngm1TIcBn5OyrSAa9nAxy1VaMLSKsjgh2pNCClzIpjZdefa7BC5hEdMCqe9+QmeM
5oVZd6n/yXJt4OmFr6Iu3yBjb4uMHXmtYZknxvbuTs9uar24asgu01gg+KiJJme6m7hztEPLxkPe
Ggb4iw0qh+qXT0G1n1b1san4fk3tPIREVHEzcO53+ruatBG+DTLWeWRIIMdgHGyHDW72moMv3Xd5
h3uFrs0ubn0r/ECOuKPGGNlmuEDvYyyk1PO4d9p3Jhc+e/r0ZqakYnk4Koo8YRZgEVqYo2K0JUPw
BlFOJNUDGRZCQrTDRrNzAXFCdZ7eHQdFCPY3w9TfmMl88/i/WNWU7NJ6gqAVvtY00la/dn15iKPq
OfxtIz5NaSa/mqdOM9fupjPFO1mewExy9yU3HfjW/Sm1mKOjsNssn0U3UPVSLpkRwkiabVZ9OG1G
FJQUXTgDLW1bIaoyeKSs2gYSnUMDmPv/efCpOe2pbkfFLleilRXzPetbnMYltCL2I4zTqifyoEjX
4XE8zC5DkDPXMG6gjKmhMzyTHbQMZuNj1zMx98b8RsbXFlOWFXBz/zHdraw0tRuHhMW8CM5Y3jrC
H4r60JFbz8rGvIdeFbP7JzY0A9eKFS4Sz3XoWjRh8pGK5t0si4OjjG8vyvHYaygjG444HF5Bj6V5
H4fxi+rFMuF4IjOSSPcKou04YSmUvXsyWxvfpNZ262YejX0cU6+MxdESibnT43WpLyYov3hHnQVJ
YcJi2vlX6Zu3zOer0Q2cUa1V8wRbXtACRmu2wjhxbaYtE97SVkl18FqfxEeLAE6EEJvCwE9q91aN
b58XfgEjgjdgNQgOKV1SG1PZUJ+IibwNCwmqESJZ0b9Wx7DmxYHFDp+3wu/vkbPMsrXcdlxYW0JE
ThiJlxwabEvrf/+Y2hlqoFLD8IoSZyOBRpCHkVF6KjgbmovSkEr+wSbneUhUc8xV/v+XafkRZ26y
qj2PqiUV486N8muGsGZdGdCRzalhGoYurTwgbtgwlA7wj2YHXD360ddHBtYe/VjqTX9Hf8IEHS+L
7HKhU6gJrL23YHfXLV4vwN8nZ36Oph/EBiA+kuER+fHRhNleF0xMx0TeZ0e7pYxZZoIjE5ETmWmc
bFQjbWarNfO6Qv8WpX0hwOOCLvsKbOLcOcxe3ak61KHxFlktnA73WHP2YRgFmdaXztkd/ouXDNIR
iGvXfqkw+RWQTrGZg+IgKM5NMIPPcRWI/yyre0e2xPVs8iDNvJxOk8jHnJUZFDOw96NPtmDFM522
twoPhZ93u4KOFh7iu2Oa71zSaG54x062L+v0PLJN5cKzmDolr02TkciZRm/IszAFVojza8FfG9k8
ktLqQDnSbMl+IjMGrVjo0LHNF1PrKWHpk80lU7ixuC6WDrEl0ZDhsJ4kmxQ5+MgXz8DvUuYl/NHB
/vZopEeC0SztCjS54m/S7rLpTh3pNKuB0nEVedbe7H00VTxwTEKNEW6ytx8ecJLuZpe366jSD3lI
HYWb4sOEc27WrDaoug5oWWhnEK2NBFOOKOQV5SqjtD9Y4l/xwhy60opWn+iZ3qKQd0wOAjRHy/vW
em3XWjsm0iCZGMZpdXwTMQdc0XID6AapwMQIEtjy0hXjnXi+mu6AZyi7YdwjhLc6Pi27y0rY8Mkc
MuL8wB7m289KHpo6el0tEcv5Wl7Rhb5nKYadlIGIQddE3FSe8825Z8PexQWOjbZw982EugSOLn95
zKzbGvIf34uSdZi1j6iOvrg0b2NY7sM2fELAxv4SREXF0Iuh2UtXOz+tr79pwJbKZCBXg73J7Nfv
mGSWNdxrVVDIZu3RMsMX8DSP5f9c2NOtAPLpE5RX1A6+lWVSKiUJL+bGNIazaxPBMHhoqA4Y6l7z
sn8Yyv3R7PFthq0BAhKZeUuBaijaAF3Ct15oi3bFpqQgY4Zhaxb2D8kjDiwWe8f6PPUtcYoOz2c3
v4us287K+wYE9+67jATinr2ElDXKueIgkXTXFTKuzFTbOm4evkSOlXbHrIoaDhfrE6T2dzlQDMwO
Qv6YilSyEyiM8exq4Qt9ENyr5NVHYsXRR4CcHPcMc89FOXMbiGUy3R3alIRbp2bs0NiHaRHeK+R7
dWf9+FX+YXiA0fl3AD+/MO6vTJ/cziLkn6e7QjILVoGj6JwQOpcI4bD+SwBDW+URSD5a9lNdejxN
6a+gzZNuLBENGpKAyk68OX/6HCId5gGSPJ4mUQOlt4OqhRJszGhE1zwIr7KKo3OtmVv4zVhypD4H
Q6jzfHe6h5e3Z6L9vlwjAcnWfsGpRbCAMUZzaUrZ/1kJtzue44fPFQja5tGQmr1KjOSVWR/5BdYb
s6OEiL+YErctUMyPiPandnpEKovA0izJJOIp/R9zZ7IbORJ211cxvKfBeTBgL3IeJaVmaUOoVBLn
IRhBMsin92EZMPwb8MI7bwpd1dUtKTMZ8Q33njvkp9LhMFS8j9qfF8Qsa1siOx8r6byIzvtjTCUb
OluzgEDTHpsdS+BscROFprWZ/ABkkAn6Yo4/g3aJ2xksnkZKIdKD+awhU/fYs+SqPIYuj1g5FdT7
RDqVLy2KoTSjlIYOxdCY0G32FatwXMzW/LjoMlEfTu2LJemVi/K9SAOuZe6IYOCnSFELeNojlhAL
jGjnCaE2lMakAcmB8lj419GF1zuIjqveZXyVlOZFWN1ZxQFFUT7tckkIWc92KwkH/LR9R9K3egOK
dOeVFtqmqjl5IW9qa/3Izvol4KbnyUU2aTg3pupPzDKONt4saU+rYBxes7K4r/V8maX5akzDhSXv
qudY3PcUbStEuhn+1XJFe/uczxhFbIJHZgNRAjbh0iJ2KQpPLH8/p+nLt9WDIOHJq12yqnV5WHIZ
bGiwIK6uusgPNnm31S/YJXhJI0NK3/C2rjcOXGocRmjKEKu58mEQiEqH7o6tP805ZS2iFEUoWBjg
p+bg5otwiXoi/Im79i0YnFOoeVQz0yImS/RfxMe+u5GAJyoei5T1GYkmk8+XMSbnxAqOS3ey2F3T
Mtgu/YC9fGGdhjcYctyz4jj2/AFCLkwe8fxDVjZCM1Lq/FEdLffSSdQIzqieIvA7NTJXz+C77715
W/OWrUiQ72e8apIPUhvfhvYryWvWpzEyq8UQYDjFfRI0bGigBKRZvOZURnUqOFa4IXgFquSztrDA
MQJHvxoCiopm92pyIkkjf8ki8+iOXxkQqFjx78KAS775d+QE2W9QcObonI9II76mQrP8Zt+cuSNa
seBaE88KZs5cJ4ZeM4PhY+8dgIE9+oKl1VxqBNXWQVjeLvaMs6iRGpOg80qirEnBFZ3yptwLJLh2
j0jd8/1zn6A96wP7Y0ziW+9xRARR/GoUur8zqvwqIiSPddPfFdXk7+YxZnvfXWXcP7oGr5ThEdSk
xK1IzEviMBTEbvSkQv+76KtPayKSVYYfqqJdSUb3Izb/NItJ24UygIKpRMzLJZknEzpU9Pv4kDjO
yNg7lnBIEmg2uore2VcGQLJNgrKnPzDbjKMXui+sIu4B7WQrI8agjtfrZ0yNuyzMaewHUkTH8DeY
LBN8NOFUY+ke6ri6TVaSbCir3wEBsws0oS/DJY9A92+lDXwj6mERj5CtEvleKoVj4CdvP0ubPneO
wq8u4y/GjMzDyXXgRXAqFjZWwQI/pxoMg303fvgkVfM+gBW8cRG9srtB+U5Ri/75H7GWSXCcBveZ
nm6BWT0NFhG9A1wvYhApAWT70Ay83aXL/K7I7Pe2MDBBWmeIrB8lVLp17gz5MRXO3qNywULwYalI
ndzc3TH6NsjBjEn+XHiQjkJbQIr7NsrrA+ip5HckD6cs4NnZ8nNqrOVIe8lm8WOO8j1URHOPfEgq
x3zz+chupp78m84664mUDXeQOz4c8Kr0zY8Hi2K6+CWec16PmkioTh8NUWLladCmu4TCEUQTCew1
DkXHmGZkb/lZtvVaGiufK40Tl0Jfw+43+wA1SO51SIrKvwAMaIo7e9Ph7SMu4z5trJ03UvRVyegj
Ak02o5D3fo860YAwvW2z4ewS7bOuXIRQRkbOcpHvSl2QdOEP2F+jLWSWgkE6d3g/cNW7CwJjnkA8
CuOGcAogR/eE6AK9uBdf5mE4a5dbNalQcMxu1j2wSnthNnQD5L0Zvcg4qRz1qI+sOCxfpPeYe/0X
IgrrPh+AINeRAk3sZjBm4BOnUTAfM/PRb4J9nVjWmypOTW6YB9tyPnusyyCm6ysGCuBOIaIl0Far
ibiKa6niv+m8nTk/Np1A+cOE3dy2rX7o/fklAO0W4M0iU7enTQbfA8dp+O2K3zhrjEsXOFspe+8W
+eFDMRGvmneKUD3jJ/aKmg8uLkHhrduwuQNAt1b0fTtfutdyMR5y6V8zFD8jwKJTZ5brdPE5SPS3
LA6hi8xZ4x/zbO32FJt98Su0+jUWuXPfR6fCJURKpvjSOktsaggyDOPvGo56QcLFWir9ZFIbtyOv
IP5aVb5l5KSduW148BeDcydBLc9+8SY4jguP+AKThantF0TYF7s8VcytQWRysnv3syY/DNdkeNSL
E1MUw2XIrGFjkyJB8ciMZbBRbtXGk0OQ7x4j+3uFaJ0xOrRR9ccJsu8mbdFb8l2BR0fIwNo+jSVr
lXTeNDEKui6uaFbXOrXuYdPfj3bN02uF09qp/L3pVnfwCHl9jQ06kXSXo7hxOsw2UUtcreVfUzNj
E2ej17fKM8/1PfBme+3BjCOBgwxJV1Azsierzg5nhW1SE8ohAr0afpOujAbFegxtq3wak0uEBwhF
mKU3skX15nsx86ki3aXSP0aEte+nePxJY4DpRkHeDGE1aw84bKwh0KMiX3GJUO+EmkIiPtCAPibw
t9a+KIdNIW8D5ImJtCTUCrF56MtoO09ZeRQ2fVM+le0GEHd7jhmimTso/PRNtfOKctG/eZGDdAt5
L4/pSxSO6JHMtryYtWixt2dfVTn9eJC9VxQQzAkIrqKtpXidgWlrH5JqanQbs+X5J4boF4RH9Ghp
uSiEvwY7djalZI+JwITueKB+GJBw+UaYcYYm/tpkYIEpiFsHkv7WxQn46DzkvQ3dNeX6xxJBhHo2
vxQW/YE1yGBvNkaFYMBXhypP9SUH+0HR4gzrDhsCFT8MIIPk8vsQ8QcjgkVkndIS78KB71VHzO/c
Ibc2qrk1Y3Uzh/ghjCx1+vfLnAfPXmeZB+sn8zjVJDIApDopuqSqQyM+uHsHPdK2CLXFKFcWYB/J
giyc8Ldk/T17rjz5c4W1JSyWDXvHR/kuZIN5avr2ufJimPxxwaUf3vKC7V+hcUANZYgoGOYC1WHc
bZgd3Al0/oecJczRWAp3OelPx6qnFxrf4zxie2fAdtGliG5x5iWHOeBZY9n17IjprXQq+1KmT5an
HQ4uhTTKqRmGonDr2Usi+2AmYN2irvJ30iWuKGNklrJpOyforbhS+2HfDo5eNabVXjFNmvTwcFZc
JIV+btpI3wr7PPj5n1GwsjVphzBmg6zykIrsyzhdxmM8ua2dGauJPNAdCsc5ktdpJBmrLrrztPzi
t2UCIgF96/gv5WcQEUdZegy1VOd/fxSpcHYYLGRonLAJbAY1MZ/DBMMwUd91zjleJK8uABpVZLuJ
EJo9FxbY/1IF22LZpRMPyIIimqkoPCRdbcR521bkRi4jDiWDeRf0lyjwBeIkYmYNpnYTPIHELljg
T9M1g2NwjH0tr8SOrTxXkZoj8n6NI+sclcNXgBiK9iaSp7CR99JibBj6MD06C0qUU2a7rnDe4OQD
4VBIe42keR0GVTEZL57RpQ0bCS8Rl6S3yh58BhKbkXkvWYQEk0sis4Ne6iPm2Pkucpw3PRGaLYlS
dCvGGm0Ieo0l7c4xUM2QVtZunAahV1Klr17kF4yfiESqP8ZQmiyYSYUaRhBkKKqERUhFWJtvcW0y
qOqArZIRsqbPbKEpQqhHgTgTz7rmM3aKY3Ya5khkTOmMggWY7R8Eye7tqMS5E8zZtFtsazPbVE7P
UqltXxUkfXzfCBGRnW4EgqV1gvUyapMXrx2wzTXMyYraXa6PHCxvHxQf2Is/AFK1tzRgbqO75gOJ
o0cRt/fbibUR9e2YgVfMtHGPvtf59p36sWOeFrV1e0ztZEtgT4kYO9tlIg/Wc+5MSOW6Eoy1wx/N
08GYUD+GKZrjSidLtgWup6htcvx/7ZvfjRUdRc5srvpwu+BPBtbn2JPIZ9nzdHWyees2Bbx8y8Fa
FYsdUNR21fjZHSEczT5SMZ04w2yTc+GdG2PiYi3nvSmN6T3QKMihB1vK2XaC/6wT5pMtrKvfBt+t
MNRrLRAxoH+4R2VDsw2rtva7bZE2JOeWnXvFOU37Zwjxiq63PKdE360LjzhwLyg9JDyiZKQa4IVI
eNod1a/9MTSPTlgHG8fjeTEre9MIOkVeghdaJpadqbmfktg5lKoi4mdmKv4gcd5vutgLCXBguiTI
d64z18XJnp3DbvwTuWP/kGp29GZw6IwZ1POYfUvKD65ybPV5GjD7GotzsCwVc9JlrZg2uDXGp8JC
wkH7gksq0tcxVi/ccBiCctvdZTohazf94dIz32T8ZPU8szXG7V0dsVQJ7EbS3uGZiCojAWkBP6Ez
v5EydTcaIaxYJDVCqUN6fHLZb15VWO/E3IiXOepfoyoWT9DzGmyr2byx7bNFo/oyIJxYZqfzAS22
OVTiwZA5QxrSwEyrhhNskCBnZKig+jg+yLyBB0bAa9MWehd0yA6KbHzJQCSEvoPWlkzRO+n+dAlj
+ya0DxIYoBE2NYqL6SJKVPcje0J8pGm8GzeLBhQGXAePDyBwGZjUpOqfDt0bPqoOm8Ack/pssI5L
Fgih32l8SjisDMTHO5aByXZIe/vaD2F4sKB1Gl1pw0aQ6tPLGIhFXra3ekYYMk83gFCQ0igOxXBO
zkVHxIcpe+YZI+0qdqbZs25tCgsQBs0n5PPSVtGtkPldPxCAVQ8MH+Cq3EnSVvBlMOsJJ2+kupuf
mziHKsGlh/XkaNQ2ts0Ua2L5CBnPvszLL1IhnAvtod4H+bNlN2tSyIDBBV21424n2Zjtlws9M20J
XtMjOq+B+HWmgIwEoM4Tm2mBKWJeDen0MA16b88BDXvPxKgQzt8R1OCKFLulOx5PnQj9TeTZ3baU
waOtmW6hcz5nE+iAOramrQ3DORS6Ocbm+Aq17iJz6gXyXpZSFHxYYxdXo1ERgSdIMgB3WGtglJDT
emkfE9We7HII1qQDGwghV4RF8pGfpnhnmlAKYNWtcMm1cCE8mgGhYR231j2JBbAjuTsav48f4FgU
BydUMG7Gbu8zLtlEhu+uuLXHLXtiD2C9rNaZaLK9mmqfGeviUzQxssDTQEyff0QjrvEaHcDKrizB
9UXzwMfO2Tehs9aB25yqkqhgqJ1n4UGTGfHuG8Oc096hIRnaGGfN3H+MkDGfABDc+KrjU4yXfYN6
g6EYd/ZmsS06RHo+YdleqAJYinGX2XHMnpMCEtY11DaW1cOIetkVZ7yWH9mYSsxkxW/dgbVwoTqR
q6OGLcv+ne90QCIB1VH/HRsl+os03KMcp1+8O9HanSaWz4SBKpcTOhPe3jWY9lq5ZHTEHAjVs3+U
BMFiL/HrQ6Tms1uw/hzRE+0DeAyb2E6PI17iTRhBbe065zAlur/1EnK0SVjlMRipUFUBCL5pDMrc
1PjrJ1267YtOY+oZQiLKFjMgQXdzUvzSwHA3eL53GSUoCpVkTxPhYB+Veoo9GwWEUzBoiNsfn4Xo
ofNr574c5+8ANw9SQ+S68wiLqA+NvwG7JWCUFJ5FXLF7VdlJ9Mj2XYqaM/P/4TQr7yt1gpyPNTp1
Qw/LJEqitmcV5TdHp6rJe9WxvZEqe2ZewLkUJicquXgdjrx6kc2L1mcwgbyo+dsX82cypbshiaAZ
IXsxpzY9DkLdeEIR4MMREx/S8K39hD57k/cWU34hu5Ox/ELkODP+f7/vBCGMeJjgbM5huMV3Qgnl
VRhT+SUJFDtQz0RdbE/ijiFSej+a3cEa5uEUUl6clKou1AIcdjH/F6M86ukyNxy6TR0RoCxp5yeV
GNhDWn8XIYBmXFs4TGuQT5jbKaAMJlyZ9a6XfyJbQIiPT6dAxcm+v1qTXd2jaDr7bMRLx705etG1
NtnBX0LhTV24J+rAc1dTGdlz+XcOsY/MWrwNHYo/RiYJ765Btxr+NKjZh5r0aC7Be99xNSlZabpL
jJNecKq54XXXMVnMOJGuN5iWS5zg9VdjxPnNNcWVWfAFc8fySa16WkpumrRnyDZIQgdSwiTHzCKo
I4vc18KwdyUEJCtHsO5ZazZHzBnajm9gKF/bKDU3M2AgO6yqs0gheNl9emBmMO7R8W4YQLKbmMIf
kESngmWF3bjOOQkZ4IdZsZU9o8oMGft67nIWyGXwMQQ95jKz+u3a+AfzK4kHNXs4arkXVXcBT2IL
ppDbaSvseO+aKrl2HtgPCTSiyVnYFclw6lCarKhFWZcT57ah6Y+uwz+KO7bFRqlrgFCcIAFzPikb
7G1hQlWBGLCbTMUK3J5fDcOCy6VRJIoKq+EwwFwDklyuOsoP7AM9YqibcpB8TvgAUXn1rNscNDPc
mMOUmkfT4hKdRxQrXftCULhxCiUSaLc/ZahQ2GFmf6fpb1kkeHEisFN1kRFQVXk7NDTHOgflW4/1
HjQsQgkXWYGS/bTz/ASVw1s/9tF5esSQYj7EnRU+iNz8Lqsuxdjrbh1gJOe8c08ozbNnUG4+jkyY
NSNZBs86pQ+Qk7zDhUYen74UQx0dki5pnougQ4blDcjNU4+VPufak3Cy9ClzEVtPNlaQPPFXSRuk
934zbDOpwz38wQx7/5YD5FOY1UNROvcN6lSiWlAYlvbZHJ3pSVO8pXg6n2xM989IIDf+KLOLsEFP
us0Sm2Rt2jnHJphiZYoA5dKboRxj6sPEMzuwHuXuisD+zyHhBexqTzCJ75uxs07S7n4SjspN4aZq
rRF6zhryFHN2a+eEDGIVAg5MYtleh5owlbqJsH4l7UGhVFsNVVZtI6+tXtSQv9pEYK16Mwh3k5DB
K8C5tSrcL2YDHZZXtBGDuaW/DKBkMBFQbfvm/WZ9VrBQoiRXghgZ+n/zhCtyFNH8x7VD/R13eMLj
FF9iyLxwZzlYQuAbUC6T8SqYEu/AQk07q0La2XPfbczwUKRTjGLAX6vamC9Nnr+hhFuwpBbzWmBf
a6eN7/zCM8/5lH67U/Il+ry8hgzsNsXY4rtmyN5xHsjqOUoT9xGbjXFOfaT32kyK50mODbJNXEsF
N5csneDFDkecz022s/vpXfoJD17bEjHnjrtA2eOjr0jVMX296y2HvqmrneclUKeSLtCVRfnfQ8uB
SMXUAhUlJJhiz4Gb33WMPNhSENqaehw4Phf+QLpBnvAiud6bk7ivvqW9g56yB5G2z34fFW+JTZiJ
Xsrv2MGcbBb1gYOWJb8rn1KPMDq4JB1quf3k+tHacXpqt6g6kp9wX425fyz9tINaHxp3wCHhA4Bs
cJtfh+6APoYWynWhL2V6ZJtT0vS6/yy7S9YE7OAXt+71fUyQwy61q3vHEsaGuw0tB8RB6OB6ByQ6
Qr03XlvDOHH61utuhgmE+l1fa9oRZ8LG4NGBbL2k/zu2ej7kOg0wBQf2BtmtRrgrvB10EdjNxeC8
w6o85UN0G90yuA4mC7oqL97N6E/cKeOgHdY7Ud8O29ahV+5cD8JE61hna/pAJW8zs4KDVs4Z34F3
jMe8eSoqPoWwFSwfKbvroqoLWsZ4RUNhYk0Z/WWZ3+NII96ePMULYgqEO8W5PMBLGe6GxFrTkHC7
mO3VHLBHBQGUG7sdrT9Obt4o5ucXqeMF0ZFubUHIURZF03vqy8emZ6Fv9YpIIojSsDfM5MwmuNl1
gTm+hLEH+tEQ296u523IKps9z/DX4RJFuaXvZeLgdI7K7jGf9sA1MGazOHycHIe3C+baKbYGgpS7
zuaRU85DFbtMIUI1X5Mc0JTRvhR5Nv6EAvmfU5XW69hJsEq2bu+x3U2k6FiMo6WHoTlWwX2eYBBj
DNB85RClKnSeP/GoPxsGo68lzN4kYnasLV3fN8od9tOQ+GeX6PLTYCfBoW+a4eKEl5Li6DRWxHbk
pB184lw5WUXWvSgkxasQYvhZOoG/9wJyTvp+CX0WvrPvU2IUCk8SvEpHutas1s91jA+OURtDFxed
iZEHC83d9o+t/zT6lQCjPmb7tlNU2gbY+GIMrrIAjoZsz+H66IdnWYVgJ7mPPoJCwv8vXwPTSV6E
235Iqu0nK8VXuDxv9oxlxe6S/qsg4aZJ3a+OzKFtz61xin1XP8WR8Y7FIX3+f+cA73+au6/qR/6f
4SDf+r9+N9jIiRpU//3/igH+D3/ruSGkp/o//0f/H5KCbdP890Lx3Sc/zeZLff2nn1rBZFheif/2
nx+b6qvOvv53OPC//+J/0oHtCNJvYDsRDGDTBMT7v+jAtvlf7H9RUhEDb8/0QuJD6qb7Fx8S8q88
zw+IFvFc4j7+Y7KIHSD3CC0CgiIn+H+CA1ueHf7HtK7ARmTtembgu74Hvdi0ABv/78FWKTNnOx4W
CBlp4UwIw/yABeqeMEnvKER1qQprGyVjQYAVnZ4Xj+dQ+NcYVQBauEHsw8ReeZmHlzAsBMHf6bnv
CU737OrDpp7AITCNK+EJVHAxu6qqgAYmkvlNVHHwmoVRdKz1mxQQtSyOlW1VHKBg+NvUfnWCRYuI
PZ0u6XuyPezrGhFWx+QtKk0aNXLHN3KW7OvA+ItCBmiQ0iuT/5JF5dBsyyl6tsfoSMR8x9yNHfbo
evcoex+rQLhXg9iG2R4wJiCENyoN/a4ah63yh+3Ae3OuIpoj6q+pcCrC4aSCesx0CM3zKTYZO9eD
/TSljkOZirSTZQQ+BnnA5+QztVHgaKT5mDj5Pk+TxbDJ7JbZY0Ce11OkrbdSMniKNd6PRIcRg/1h
IZ7HyHYCXIyENDCKdsZThFCSzDFvH1T8hZmmchWF5R9AuuqGVu5Qs8TfpEH+SDjJsUeHtR19dp4a
NpjDUH1IGe3ZqCWv8y6rI+C/srhYGRwYOgWIjPGJIam16WX41pp+sqv8bFui7ljHfoykOp4uZlig
bT5x6PX4LkpyrEJnC1UOHGN9p9PuD8Rbe116QbKLpfvUd+gH1ATQzJuGD2X/ek3UHFOnvxUNsbyQ
6Q+Zd2bsA8BLWS6zw+QEuwd0TDDNOyn+6EIh6rHKeRtFPzDwGg7SlvV88KFbZ3FblMy6vf7isuRc
o5+pcAWb70JHVCs1UIWFBNgNsdwpVnlnk6VE4o8uMnHSHeyKYYI24K/7zBqUEyW7BoIBNsJDVuCH
0Ga4Dzu0G27IVpV9y0ERyVrI4mtKEnkAVUE+QUNwTBwUa7P/a7Nw3OSugr7Ws19Np/lC5oXRWtE1
XCJ0qjreKQdwY5zZLOpE7p6TQn2McSwP8xA+jlV5TWK9+OqHgJbbfO+zgHY6gzFg2AHRDx4Li1Rt
Em33CHZRA4XuCBeMshvcAq9Ti3IY1xzOAPpkCEdgKxaL1kTKVWuTI57ieA2oW8epril8kY6luozB
hBa7WaAmcWRcgSPVmynHrGFOIb5YQJGYSdNTvqyepn54xwE4rePepf8VfyxiGID2oFKIPTZuWP8I
u2A+IbkLkT3sGUnTYxfze9gTstYFLIJk57yZ0uEcCV6KObWJj1cvLa9sCrR5q9sh2MZl9oD/5TNu
3w1Lf4xES/ZJA8BsApwwsbQpa2PdM62hhcysza3W1LLGc5k3OHXehY1yBZw5Y7TWPSRBmR2S6iYi
5p5sHeOSON25llsj4oM9QTPbutF411XK3HUsfofGsC5d+MVMFu1qtkyF3P4oh9LB7srCvo3ODDo2
w9xiRe/xdADY2DWl/dnKnDccoQLy45nsOXr2/JzlRzPPw/UQevSmvHCaGJE1G8Pn0WDJW/qYOTzh
vlueez+PCWxl+jx0xsOu9QR2AgQbhD+76w5XZNQE1k4MDKKdwT9M/zyxdUuD7H0nc8gbXTcCkAT0
tgEjeh2nuzabGArqmvdrwDwRqSjcaWd4tECsH8oB6IcqzdfM5tmxXOwlTiYwdxUTmTXiq3UzfRit
6bkqTM2UmNY5xbexGa3s7OWMIOBSLpIn/JWhVBujhyI0xtnOmIxqN4Zq07JW3OB8k2xdmYDigSAs
Lusvwvyu/cA9VQ4r/CojNSL2sAVhQThU1TMwE1y7ffleOsVV97O1scL0r9+1wdqPaHvjhHi9qPT5
1FrEO9Y4cGLCGRiktxtlZ/1NtpZ9l7JTp0EmWG+kyHczoW9wtItdMk7ZxgVTyJmIzQnAI99fuEsT
bGfpBOMzdKpqO1W8gHlUYY8OkmkDCuYpzYK3PG7Ni2yRKikjuJmBZx0iWxt75ld/vA67RRHG4L+G
/n0G90xt6uOLc0rIVrP17tCC7oO0eYtxkV6GHhySylm3oRNTCPELnJ3rYbFeKc9h+DSm08kdCB72
ffz2IXGTV3BhfO5q7F6eVfcPCfpnlwsYs9wLep7qWdRGAPu23ccgPVCAde2uKNibJpXtHiM+1QrS
7tpJivDCZvTZDJ3mas2sgLsYBFzkkqsnurfCWRad+LN4LuenwEuHA8uXlvvrDRNzciqtdOMEOsV/
iUWrK2+EdiEDJDL14LK/3GR+/sHwl1CSWBoPAJNmI3Su2eCTwTS7H9gcPs1mak+EEER7VmdAmrZy
LuSLE3YoD3WG7coEOH5HEjtBgc4zftNxBYqPPCiP0162M34sgSbCGbuUPfUOEk24c52hegH6dAFi
nw8QgU3o0aV7rMuiRB/6HacaLQUlymFSRbczOq2OYwcGNG7z9FHxnB+MDp2KwsdGKq5HoyPqR8Ip
G9b4vv4MfElbn2wT4ma+kkC7a5RrxdXulxmjJcZ9JFmj5F2KSY5J1giJ4NyYLmOMJrob6iR/q9Mt
boh+W2dZfUHml19T7AMbS7+xEZ+/wuLUJbN4l3RzWT/HwIIxyirHSR+EmV5bX9T3ulWEeCmvPPz7
raxAYJYGZgQsJM1VAeS72hw3G7yj6Qbuuw3kBPtB6HNoQcaJzuM4JXtu/Q+WhsMlNfWINYl/chtn
a3oObx9ZJvEWDwDryth2mVwlxTUN/tA9eU/INMj4Mctt4bndc2Yj16sR2OyU72waJxcQTHAaniIn
2kWlw2+NxExYO2KtSdJTM9qTXpGkBpMHztKOIZF7DUgrzWzvIBJkdkZVfVBXxkwfTxKkI+MReT9L
5R71UncZyR1QrOYASoXkqJ4hm5pxgDZQQ50+avB0oUzC5mIvxJVNa6DxMinzjmKO9sz8xrPvRG/o
RrlCaVPdGIn+ZDF8BwMbN0+KEWvFsIAchpeKUwsJsJ9uBLEcaxtdjWu1qzaPRiC13ntoR/fxEt/l
ucOH8N+t0H/A9Lkee8BiRO5gnwY2iFR8VXj+c59on+EMs0DK/m2e34PZ1oa4hBCUmNpfqmHaLEZu
Z0bSgogEEPZssKDiNA8ozUAQkz1HmFFSsGhWSLUGi2giS+HCaFC5OWwKI9VjnAzFW1qTlFB61o8p
C3OXi/kQVbbaoaMDs48/1gqex/orDRnF0rQDJAeSa6N7AmE3heWJQu4C5GDdwq+v2uKu7Ee2lOFe
CHkgS2inBiwBIZEVxnuf+kipIlKd070ujJ1svTWGVm+tNYLElOGsoQD7FX7DUcRP5g8PPIoke8Av
IAZjBoDBPH7fUwzP6bcvkKUiKPIsJiNICycSX60sWo0G8L1FJCv+CIynmT9s2uhhnBRK7wEtDaZi
3TBqw+g1wpM7saY9WHg+bS/cLgeni/YMgRsvjgIzFkVrlTUb19cHg5+QWR2ZPNaK84h1cr9q8e3L
jlxqpIDsoxF/ztAO8qLcMUIna5rRWTPIb09/o9FHw41Im6odAAOnJ+i5nlQApBTVV8kKj8TRdbc4
OLDxNhpBCluzKgtXQ9KtyAG7lj6ZVxa5YMRsp3WFXfVWRfQbcZhTn7Fcsoi2UqPv7mXzEpgz+3P2
d2bzMtUXmUJ0n5E9OvZ2YBodG/YqmR4qiY4eEAlzf2Y9KRiqbpwOLmoms4swGAV3AuWXIFgoDqJX
X+efRe7c8jIztqbCTUOtyBp+3pdVRYaDKKjPBdIBD1mej4xyQGzpUgOa34IvAWr4zu1Jc7T/Kuw4
nvsOEILciIg1Xn8cNaI3wox8/KcGzISkbVd9o4l+EZsJ8DXUoI2mtmFWmgtrT7TG3vfGtdSEjA/g
qJAb2kglzqmbxweHQC21VNwJFyUtoz5ZNA1GpAAysJteVSVdQS4HULCpuYLninhk0sikqK1EMV0C
UpmM9K3royfbnW/BQt1p1MSClUpChNfsWeQpqeAwlgWu0w3n63HwrRdC3ViWTTOvmbSfUhpFBAbB
Kvemx3Ju/0RxaqEhCjsa0ZgfE97FfWbvrLZjqTxrkxxfNssEW91MxkljjcWgdcuboapHgy0YCCvx
CjOLNpXqGOhVNeCrSSMT5KRE7wZr20ffvw2K/r40ESqXqIB7+wup6zXQ8zvSioT7ZM2Ull2isN/Z
Jobvve8vJwI++4kNJkGemtah/GyF+W6DhtohJE9IbFNM8nWO/tpWmLjcJuuXr3xf+RjWWhtxREL9
7ubzgbH4tBUNG9W6+qXZ48PGY5hrZSO2chiKCzBFdfK3QyLgLx+zoNOkGgJ9bhUvT6SYSiVdTFpd
NJ8jv/2jKqmOOq1+U2F8zZOl12UrLDozE+OLQ2io4REkGJccJn7DdoutLeToVy0N5xS1elNY7QGM
hHGbiig92EAd2ZP55v9g6TyWG8eSKPpFiIA3WwIg6K0oUdogRKkE7z2+fg46ZjGbnuouiQTey7x5
89wNLToLfnJYs+ulyZuIOu8C2YXD7TJ2hERDQSZ6y09cbEO5k+qG7rIovx4N1gTBl2cp1kYMhcaK
EhL1Q09uDGkdFlVXELbVaxIl18zgmKmMYp3njBb8XKbhSAMospZAiXhSJdB4ICoGJyc5E+3tLA3A
AjItE9ZxjP3Mz1JyHsJxwl/d0xVrFUse1Q4z0DnkpWzjpwnshj2BhnC8cFgFgr6qebewcVmYxn01
OJo4GsuQ5dWtzF7FyK55xNsgfYftqcMoMwAjdWf+f6u8j/Tkg8UyZQjFQz0nwb0ob6OxY2K8FhJa
1+hfU32P028wXi31XHeXaSTw8dnn2+oBCNs3D5K1blCqdf3eRBSbwVc9/8EOIduGdBpM9eBdHSpB
oAL7gG6l1GtbhjNacF1Gw2ess4V5FtrvdDrjQFmFKDIFKAcGYBykXWHzK4bJTcu+kLNdmPTI/Gs5
eILNDrttKwDlZNf9DXmCnp8lB6u1hQVQ4aMj4+FSkRvoytkropH/F2LlDelCA96nvHgLko/Mv3fg
52vMNMrABrz1jM2jVmxMMtP9P1/4CYD+DPLHgHZj6EwcuX14VcCnb+vBq0gtJAwRT10zvrAjrHI+
76L60MadMFyBpeD7nVUX57xmbobwqeYfqXE7jsEeck2k7sHiK2Rvhrm1yomHKYf3pUwJGRId2Pox
jE1I4sECF2OWPfinaWbGsM9AUYpszYMuDOJnJJPqio8wgmTUwkeQ1ql6bKAldNzpm9jfAySPkvc4
w5iOUXQtliyWDAw5le8MGKEAAdIa/nrxUJNWUFvbUb9J1ZKriWbkf1fKroNDMDCe8Xpt14ABZmsB
I14EqQIyNdMsBosaAb/dhSjeDv3Fk+VdhzDefddQSdhGWA3S1bROSfUOURH1BcS+uQ8An42sNmLA
+Y3kc7vA4ZjXZPLaqm3WCtiXzfN9Ty6IOtJJlCaGhe9WU3lYX/3AshCMkgHCMSpO/BgRlZaX+TOU
bo0Jrk+KCeXDYjJdNVYyqIzQRewpfdeSzzQgX/TlR5eMGgmKOaG/LwOeYe75yoFZ6swyBA8tpIap
3OYm5C6OJpDZzUvMDrpBfsGJTAzJv/pkekn8yLO6nXK0fZvTEblIES4B2JuSDIhl+iXvBG0v5utm
4ODCbwppdT/2Tz/xOD8JdmR4qRyhAViZ19E7zMZTT77YskgJQQr+acg8ovAHKHiV6ZdOYSdvnQZ7
S/2V1F+4EUs/i1/Ni1vwnk4KBFPY+MPO6H+z5CRjego681pBfKvrO+gNdyaKHM4FR8XAbvjwp7N3
7bMkKXYMY+605lUS2TX2UhpXk0KFdNctrBMM3F+9spXbs6DvlIbLgsy2LKMA1L7FaAcamFMIsNNo
4l/1oET3GZtaMSplpHMwXnwI1VpXrVmF9dT+wZ/JgjPxRFq364iGkzwLk25XvHfRlivbJ4oCpQaB
uMc52mL2YCC2jOXxKQVvVvYQjBt/h2idgPakAmt5uKMo8yQkBDP/kau7FHtRRsYpRizzYhS3Rnko
yzoh5TbrlOx7bfKk31Tlh2XteMmCggZ+bWRvsv/eCH/h+M9q9/DqhcZtBhQAp50g4H4Iyi1ntrq0
gbiM07/GupDpU0YXrb/W5WG0QOSdLeFdnKjV/1XGVVIvbbedmG0qhI1ivLQ7ArUbylT/kVbHvNkJ
6NZ7Q38k0zlhHNe4wIwkxdH8Ta2wSxhQzuu7ciY84jrLJz8jLW+Hgjrke7I82PgmPiDjCDuIw6ce
cM1txJj/xHcvl/tJrlYt8bXgS0woG2s+ZQ5AQHJQZY8LandkN0kxmUCpB8k/WjX/7labTgSxCQnk
vFstC2tzdHU8NmX03VWXTN9D76HFuRaZx1Zde7RCaJxHqzxm5SWpTi3w5fAqki/QbEzJ4zfSpwdB
1f1wEaLPlgDE+Ccm3Snrr6pymcrrh4Y2hBmBcwSvUC5/l8Fn18Ny3k3ZOTVPffzMov083Sr1oykP
JNIN7Rr0JCzjOHzow6HgEuuRprJ/RnCbrDtnDMH3mXyUQvYgr2r5XWgkQmmc9hyvgUWRB/UC2Wk/
z/dSCO5EeTtN9VsF+C5sNKawoCUUP8zuJeHvCrBPzcyZHSXKWQm8syhKRQqqJIPcBb1adNA2cPL4
xb4lwpi08RnfQLCd4pOcvHLpG8GLn95iCdqttJOaXLLsfeqTNZ+UXq79DiCkybZp6mY6Ttbp3xB8
dKxv5PdM2sqsQcE+ofHykC0NvNOzw8eYhVgQkTryGRgdv1QcfZrFWuV08MSArTSvjG4KOQDKzYLd
qwhfUf+oKZqFxXAxfnTJLguOevVTjY+5eUsjL0/ODYnYQbKISzj0Ncx6HDcDzpfpN9Ghh/2oBBVm
H21IuCgPTmuNjl+deEeQ4Ytg4xNBihl0PJN4tCLNdSXh7E6fyrDm+XGQeQfsBdxbfOpaclDqbRk9
JHr83Pru2ttM1DIg3nBnzDfuLz4Z+MhmdudbYb5qy9JGDUmMOkr+Hk9VFv0MEjUPup01vdqSDQDu
Z+7NqXqY4zUZzibVOL8SX8FcuFN/T7MJ7+RyKWbBTp1wf26Ba2VcOTy/xZO7L8YCNetk3tKNbSbh
QwM6G3hsYI0APWvXkGwuVaP90+hYpfZElNmoEIKRP+d93dw76101YHTwOg7swE9wws68dEGGi3Lj
i9ti+u7NTSofWJVPzHU3v3zqTOEnNc+GdVR14OBISp4lrnjCtelHovFv9zOhQDnOxHNQco3pkGv4
j+KG9FDUqNjlFEcbOvwGbu+IGoJ/vZB2MPE5TlPrNSePWDvEy8vNQpjutVBYKUxSHAh5jx0Bliqm
r3FZfcflfqfeUMTXMO7SymPinIueSewiccJ2n7VOFT1KdwrwB7Bex1Ad1CYoHlIhaVQP5NmseFED
g1edpChmKTwNFNaqgoh2rNXtoNwFMLf64kRKdVeaIG3lTJdwbFTlwcKXwN4Yf47vCxu1bfSXBqoC
1k253yZYq0dXNLHk4PiM74Z/oDVPYo+tHoyeqfGVwKsy+LHYUO6yn154DA2PX3nNwnUurS1WBQa8
I1hIhhEGxUFF5ZG8QTxWIDd0OIvDd8/XEtCtlRtuv7i/dHhYJ5xDxIS3Outt62F4ZKOjNz8ikbvt
FmTxAmOubeS0aboO5VokxMWM/mnGMR0EW9M9hoM8xbAK0mJTDIAPV6noRTV1CBeigFGq+Zux78Gu
44GSaQxDzrUCgoEbaq7SPPv4wVHMBt3ELLH2jx0+lOAoD44qeSgjeeAUwbbzxw07tTYiWncEWiIQ
DSR7PqsgM0jjE7NFo9nUPOLiDTb0Cp7qjqlL5y2CM8tTHv+tHP4HdkaEqSp3A/kYCl6qs4B2DYZt
AwoqcbOKRq56CPmxG1nL/qwNgxidjdhvmsX7RFsRX2LlwSZk5dTTHn6uF5Nnl3LQ30vtlUUsLUBA
uojzpg/xUrmKuSvGLT+IjpnH2BvajUUkoCB2fy9pCgtWkBa29lsnbBrtxPhh1dKDzIhVcfw5QLRo
7oW85q+kM4Pcuu9ZiYscpfNIsRlViuObYnw32V7KDiytRcwlYfqAb8m7bawgL8CpJDVHoaMf5vM4
fmTpXe6+NeUnLAmRyGgXgHDkGw2wT3ipdaKHDqnsyH/KfI/1d7FgWiUi38R/lQihgF7rTa8uY3RL
04dPjkp7KOp4xRYi+A2ICJ4VH8z2Fs3nXv0XR05Flk+1m3pXl+6q9EvKWcQm8Lbe+LEnrZgQQnle
VbQX8EyP7cHX94nyWQq7OT744jFlG2326uEyD3/NgFseM0xAuqAl2ihfY+aO1F3Fvoi+XZkhLuG1
6TsxQbAFyLIpx3daN1nc96AtKjRGNjg0mMkoJfAKw3eCuVeD8jFrhHusiDISn6TA8iccxB7Gg1ud
ZeD5FFmngvYsknYB41jro40PUJIi7Pva2WRrnuGIk0lPq9wO1nPMDg1IwHCTptcM5rUx/hickBFB
scVTEWbq1i/2i3nOxRwf7LmKn4FwaGf6FHZ+rWMpXkiYJGoMrcIHVWxtFP0cLOo8/KV0GNiIxyjO
7xUcIoV+Cngg3lViNA4+uvD81Rl8RpyeufVQxIspHSMemXK71F+N4qnGnlYFXX8+dwszlHu9byuS
Ze0uYymO+cRab9cNFq91o5GHtOwtLl42cCeIuwRZVm6torh2H53wThwTTrvEgdG5mvx/GZ1AHb/x
gWfDmxzwGu5BpIHGXqnVqWRFSS3/jYRv6ATOpNJFlt/k8Fiob0PhBWD+1V2g7hMSlN5YrVxl4pNX
siElmEleoJ/E7J3VKfCiuxSMRvCXMeDJY20lD58T4nE8XBLt1AGOzRrNbqG4sYIH9h/9qABxAHg7
PSf5jnF7sEfanWxh1cmfbejbXxpsDVpj2QssG/K7QL4adieQgoRYIp1DeknQ5KmIgVPL85PzHwXb
e5FQykXrsnqSLI8JVzaseidUf32dFIeUtXh5N1dHgeMouIQFW79E327gWczhm5AzaO25Zv51Qmrz
3CEWnEOH9hrHqSu4ReeopKNQE6cu5+9kvxoEUVZ31038URobxWeVkYq22aTWIyNOCSTUSuF/fvUP
Vxf1SFHcSrYdIpA9TxgNOF274yJc72LxZmQWoVIUfNMvjapN0mk2UIKHfyKXwIhTNR3ygwW+WtQv
hXngFh3Nz7m9zM0pFx+WshVcy84YqYrJpTL4JEkvpT5di65Y/cD2XAYbNpCGVdJ/97jDdJL/DCTO
dvzI/aM23rXyU2vdsEM9ovuKIS98Bv3kZsJvE7HIBXXGmA4M8pZHB7jwYOxTtqxS+bJ0QHAuwxDc
jfUsYw2iPgyRdp1YjgXGM/4U04s5uPLw0vxXxEadr+QOZiwQksSS6Mw+4puRf8nVqXdeMmMszaVD
Hp+V72qCZ+iHaTxIxUNGWGk+p2lrPkThIMq7EKMqw4vZgVQ0m2+z5BbFd62x8PodDydBP1t8CI20
7dJNFFwDaoyyBrGjrTXf2vFcYQYcwg18ULm/lu1f3Pwpxl1EUu6xy5hMV42adiPfz+FHEb1Lw+/E
V9FwA4v2ABE8qb9ZdCmZLIx8FAAp3s35c0YAo4pwJLZ7jexTMLZWdQ3IQ+A5ACOLju4QFa79V0Az
HkQKs/KdJjwXXUxVJ9KusehOEnDc2Q2mN94OyfcWYMas8NbziiyTqN8UPdryd1L5RiY0L09IEWNc
UqjKmKYn40OwtsUKC+caL6vJhi4hWekx0XcFQI58nyrvYXM1sq+yptvfa/rGrOh5Nqb5OenouZ1T
c35K7N0OyHTy3cSL7otXUWPDbDPLryllmYEzT0W9kUfWUTmWR//MZgSpJBuOrJx7NCLBOW/BPIkX
JrsydwCg59Ip5YehfmlTuuEjFcddWe40Ko7eATHCSxVJAvixDfBlPf1AXJu0t4XsWrIVtwdJvzDG
Vn211Fy6vEaR5H2VftBOxnXDTh+OqM4dil3ACn8W877DrsU7tEJwj7Q3hc0EH72/5Kdlvy/ZKsK6
+hPjXQ2tmrE8jL/01Qv/piFG57kFpBAbzASwna7k/hELqD/TF4C4jG2fgAT0DeUrUlBcefgKvXrZ
z2NQZ5Q7OodKPrPUaWj/GuUT4kVeAxp44HHE2h/GWNB/6uTV+qkbsQgyb3VehdrWcOgeEAjFR1xt
KEsFa9MA8/WvQ7Zpwmc67QMdbvy3VfarMvSkYX02x6Ofniz/jaVmO2IR67m89xZDR46qI41286fr
TjKRZeIG/r5j9yvPD2Pt9ooNdSKFC4kjk5LwJMeZV3c7iURnlZkJe41Onm/oVWaDYLmtX1xN/VGw
8uw1sOduFaP25kvBlRym6hpn7EpY8XvxDFpk67KOcdQCcZOxYxkon3n6EN0ECVndq9PbYpUSKG2k
5RBPEc4npzZ34nBEcGJEtM85R5L8gwe7qVinos9rCZ9KH+F8t5IvYBd6hav1/Pcump8xV8uScDW0
FxUqZM1uUbTKKqR5pK9k1arv1UQ8RerbAozcaP5KjZdG0nkmXXXr0laIjP19gHpKJ7vl6Wyswzi+
L2x+lRVQf7yqwb8OE9gQrDQFTCzIv+VFHeAktsrZ4OOMVpdQo6ieOArbO2huuzZv43yf1wBeq5/B
FjF2r3W3XwP+B16CeCSgoqqObBiw/rjCGavIWIMFJmGj8lsoCBDbrPQIMa4II+lZcXikVGE++TKt
IaDD6C4mas61chO5ptPQIzcxFhaKtUTxRJudUb53F+9xdTXk39jGwNMeU7tDD8BF1L+ly8vNaKEd
GV/rh26iKFq3bA4CehLdwX1V4sa3qCpKlH2yVDWg5bxtCmnDMVAVfcVAFP7fpaPvF1/C8N5nx3QR
ARYC6vAmFW4JowHRs6qW9DouHMK5WLLtQvgM41c04jcsGTvEHyzqE853Xn6dhA6khTbEJaifAKDZ
KIiOaOwb6dgsF3pLtet/aNa5IrTXLOJDAY3pu6+PZffko9J7dHx1J88F5sJbWj4tdcNMjP1I3g74
Hu1a6f4R47jKJhjbe0xbAm0Qf33PfjV00GE/qL+zcO/qs6l9awnRn/+CkD3U+Vddk+fd3TLrlQnf
Rs0meU2vYfONTduq27R7FSo/NCY+UQv9mm7b1fzt4EpgepCtQf216p803pPhESDfWuaWGmuSr3wM
Vepakl3Rpvcb1nBsQfoWeCRy8PJteWenJ2NV3IEwBlBxq6xjOpB6M4/rKLaL5tDFW74yI7oF1amR
j2LwZAgwkDiTnFi+zDHS1/uA3gD2p5qvM7tdVXSrG39LxUjDzsUocpsEbKTHvl0ARFYII1hWZoJX
4DOoJuJ2Ek5qT4ZJ+wh1xCp2HbsUajeSdJVdesxnRIskgB4EYSLeQF9FgWC3lOl6/yBpyeviXegV
G5YsS2/A9uIN1lWZ3lTLWGnwvRLpJiJepLBUWStWBi9pDqh7pXzCFosCMkO3VaJP9ZsUMNnjvidT
mLUc6HYrfuCRmWm8V2N68I0vHEztaXWT3VTv8ZtaXsLpYzl9+uQhF3vVG1zI3ZHxTDnFgUmsQDLw
BEDxr9/GNWp4dS0dFbXKMxzuKBTbNZuN0468HcD33CHGpz6eFcPrG8pyzWRbG4nQZ4vSoE9fxaRU
kS1/tmSX7fqEfMj8VoxvqvDnK3fff1emgwLqqcMq+Te1R6n40SP4FBPCATLKR5r++Tojw9M/kl+s
C5IDApylHekpqTECGPXRZ5S/IFvjovuHDXQFsgY7sMc4g5+8cGUviq8WCgsRWW4J9zWHAd7kfyhH
1PqCyrIhnrvVSKO5mx0m7tGxc9kuLS8i8zlSpsWTgCyksRmMrpMPrm4DBObqnkFI/QTNP3F8VFBf
lOuYCXBxCBTgdtdWBZOti6a/AI4xM9wjcNjDcKiZbzY0vLhbHORRpDvbcth6yj4L4ThNH2q6XjJu
akJg4vKvLol4DtZd/qzzmzY+5/rst2sTG4Ii/cqYnYRqgyScc7DH7bZR32D/IVJcWdQkyqr0JIEo
HKP2OBmJC3AmO8RTihCAP+jCjezgXVyNZ5MSeRt6JcuQxMIAk4/AXFDS5yArNp2/H4tjuhg0GrwT
AXsa5d3s3skI8wKy3p1oPfxa/0ZXs6WW8xIJNmaU0D3zlIwgl6w2Mb/0yo8oVKu5VeD3Xkjq5BTt
vk2usB7pv5b9VVLDIm5YTEUgm4WX1D1b40bFW9OMhK44L8MTFI0bUK1QWkvmu05Xr/SUUpqn8AW2
5YGUQsUmVhmXVOfwgkj6tmqepAenuVdcdAoVEcmpyKkwFsE4seuh2Qg+bJZjEG0xxvNESNhOO2DD
7SozLhYuZp7UHkTRfuTKkqyzyUvrbxjNoLRf4vzWwVMxLehcZDQ5sM7F9F4yhW8YxqmfjICw3oyw
eiS7UMFouqDgymhbCocEQwfQnhWIhVzZ6oIHBNUOCElugScIgKawe3KWUDaMYH5H8Q7mZ6XizMVz
5oXbLN+ip3iNfiSbJ6RlUn7U+rU4zURcS13HbcTCuTgChF0oIhw7wYeeU8vwg0uoJ8Oi/TLzCyEB
lkv9nHWOQSp5S68bcNWAaEUiJPZ1AQuwESSLYAODt4yt/kRaozTiw9hIxitVWcy5QUguybcpvkpD
XKvjqVNdny1C6whxIStui2AiZta2zWitAT7I1aPOnhlJZVB+a0KNaZayj8747SBY9C9Rdnp4BA5U
evbkHMLDWLCzAcLx1bis+OG4d0ynS1oqDQigPAI8ttGPGr5n3fX20bNKy0ZC4klO5FLqzDR5+rIJ
yPWmkX1MKd2iwZr3ViHWAPYELNYrt4KJvJdz27USBwnIChBPtJw/CVNe3FkcuFbrglhZaWQ9cRXU
Gf/QaF20HtW08UV7GFsZG2FH4PyF3rt8Qwbb2rIdnauSaDTGKRJz7lK65xHa+g4kslFvVOkYZCfm
HYjVPc0Cf6ltUS8xrJMReFRKfqN9RjeD9aEB+aNxRdKGAHYhOs5uEl0NigtyiByZBYaIak+MAIis
Za5CfBDDIVMBaaaXALFz9kKQ+lz7BE2v2fHXD/JnRY0Y4n008NHDHgVPyvFOcoEH9cH6RClgcP7m
pz/iGB3GAFtEfhMAQtqCHQXb9j4x+qa45Zo0r+ME04iVDtietiT96u177HH6tqe6WlEYcD6rFoLR
ukzRcbVXFdz4w1Rb/qsS9nN7lqz3PKNnkjk0xL2v0p3CEvVVdBWu+coOUR/EdVl7KcaQeKAgidxe
BFHR1quCXT3jn9GgBooX8hrsSFtnBDCHq+yF4LyKv6rexnyxMng16tyRho0fnRsM29aseQXG+noO
6Yp4IvihAO6Q1Bk408SvBrMEIy9E8ML/U0G9RP5msI6g8JiKcbBkncZz4JimF/4NhosDIJk9VQdu
g4w5eEhri84T/vv/BSO/4wmKt7oHd/i/C5VhIxQC4afkOSvGH6VUYbHtzHxfWtuAh7j7C9WvYMWo
A0Ig8hGCMD90dcxWZwubVB18S8YDKySetSDguFnNxSYgKCEmmSojoqOmj5eFLy3eGZbN70MH1t8t
i2Mbsngf3aLwmMxnZdUzeH5m6T90bMInui1zcsb6AirEWemv0kWkjkD9wp9o4SIJFA9cFo7ZHmgy
WaiXkUHDcqEMaNp240pYGngb0v6YxdaK7ERD1Llft9kmxeDqY7pxBWKLg39msGEy6lFxadN+pO/m
aSp4cCm6eiNzstXX9N+sDmdNwqyWmLbtjFImpC2reLyJ7AK1L4MxeGgHLtTSxaK5BFWOBjO39egE
KK3kKfTvUsuqYWKtCku2x+J7KD9wt6yU8CRQohhcg5rTuROdmMh0aBNyzeglqilbNpjToYzQ/qJG
krwdBc9OvpJuUhVQ7gs8xF+6+Ea8IvNH33D0+kTV5ue3iDlpjylgEd90eGI5nZ2YfwfCpm1wHkcH
Vnbb7K+XPiccx1ng2xjNEK3/Gh4BsB12V30FtDDIWbL4VPn1tHmPgxV7osInjIEf0U5ZEQgLU3NA
k0n7D+13qj7kPgLxuh1sWEdD+a4r2NQaVoDLX1aUasvTWNTujwPuE77rqlsz8gggFmSfgKUiT3UM
423cmFtfvQv5U45gSsBVixqCPRjhaVikbiPnMq1QwQ4MMrwd8d5312I8L4qwTArC4rLRgvf/0pTC
nz77NhhAjEHpCCmJTcUbnxQn8qK4TZ+GsYumo6y9zf5LKc/pdF/+05bwZaIw5NiBRnNJU8EkG96s
MnYmmjppi6Vqleo3ugR1pHt1ZGWPO1KXnirjdUakSfA3Rp8vJrVExa+x5v2X9LrjAtiCQgGEt/zI
O6sheMHBIlwTqapwROEwKNqv2kegY3RUsGI/uDPxgUgEi94xMQ4msy5HwRLUiE2sh5G/0wusshgi
/HrcJOTdepjamUtREm8FgdBI0lU3OrZVT9zl24FxvLVbfhVSYrMl1T38Brex+mqYUM9iC2z8t8Mh
ZoRfM534BA248j/mJ8PDJvmQ+H5ZNMKgnYY0OHtBICCxWLMgMLdk6aYF67AgCptTP74m2unJW/oj
hZ/U5TIMj7UzYgNlEpUzs2S0ME0uElEm7/m3+vGHzF17aYTSEhg+90KgX5arW+tPX9jjVCbkyfBK
6veguDTimeZbTX5DgZIjfg/nG72+FH6O9T3FsrTIF112YyYpsG3EGtCq9WH4TdY6xWu/MdyBad2O
Ho5ZthCuEy7xhiOBu7XqWZAffjRYd8vPgsCKf01CtuzOS11fLaqtsMyEuuBYYOYtseCqzS2Qrw0j
TYmTuX8wYavnA8t+OGCFzQu5UqMi4E0cVEg3Q00rmSOiosqKeM5cc7YVErNUT2hOUsmJflXNFn8v
Zvj2mxR6cmJW/IxAcQ4S4nOoPZjFi+Z+Kik0s1MtvFWTCM//0x938L9n5dhOZ59asXmK4kUUzjnN
X67ujHTXOTiYrTP0TkbpV7nb+LNiF9W2ReJhmkuApNfwWzL/WLQmd4aYiB7DthHbTSPucflPzu61
uPY/K+GGM8rgcx6nWwIFrjfeiJ6Aaz0zckDuiMx9VZ10wMKMnQo1d7DcywZHhkgdMt8B8izno5p5
S28XWivLYWUn2pfxBSh2OnlG0bmsgqK97YVqW2WenGzYWaEQqspbkvDo4rbgvZNG5J8PQydF/m5g
WU0Ssj2jd8X87CLQ8UiSl8B0ifgGEQYklYsGODmpuMlXgkvFGddVtE2XF+spwT9zQC/MTsdmmR2t
ewXm/yGQXkL428r3yKC9ucTxl8CiXNZGKAomNiJSV1AO4gBpr/oMMfBwRMDDML8KpuZIGI5mrQuv
K5lnrZv8bGh7CfAQHmhmGKxLLE8ZXiw0DxesZRRuC5SSci+kh7r3jGydMEFO6l+6QJ742OJxj37Y
EgPr0llnqMoWc0Sd0qS4mZpHigvp4sgfImW2w+qspe7afDNZ4XpQP4i3qom5j9/i8dCOt0LfZPoB
5Yg5E3GsPFEED7KME93ymeCLa8w/n7MC53pkR8kmUenY40PbbDrS2dYTcGImZl7j8m3zeQI9tbbC
q0TKHokmeaeKx3Gz0tjbpxBOYBCpnB3WlKIBU8BPsq2bmZ3Qri4HLvNYYc1UmrUSvoKRlTRzeepJ
3cQgvxrbmBVQO6j3jba3OEA0tqa+2StjEXfXgaoJBGQNk9CaGn8iueuo2/OfjydqwKpzq3m96hae
FiVYXN6H6MSPGK976Av/mqskaRTpKpFAx6T4i63Fz5GMriyvJ2NCQuRlrohXO5R0Y4yY8FndYcLg
qzwaSPpSdqRiYNXQi3KDpwETKwOugfbSZRYTHyThy69ek/45lTqtTucavgy0BbENE807oZOIqA1r
GYyCDbrIGXWIJcyVKO0nHt9Jg+VfQa3rfw0QIzpUvxOrN7y4/Ubf9ppXUZ+sdG9yy/FuTXQA+UmP
SKM8FdCZqc8YWyt0HjNVYofAKpxDWeEaXIfZgaUxRX4kNEPzTel/Y04YrdwtLZ+e7oF8M+UdUXiw
toPjjBskZr5/THZh8lUrqG7WcSJ4MSDQg0zm1dh/BJIH4AsH07hsm5H1/dMMTOUqcU1z6eoxYDvW
s0h3pa8oZ+ofChLQSS0huqb4KTW7rLhY9XMpuMpfjrg2+iRPgrOR3i/nlV9k+NHhFGasQcYQuR+0
I0zKgxhjWcUiBK8e7R1uIrH5ImvcBuH3ihKPewhHl6tpWyw8LXtu466Bb0xWHdSeSywwtFjB52WF
56X6/zBIsEVpMMY84QRfLvBFsrZfBlMSsSLafVHQmkOtv+oUI7/8qRDjJG4Zdw39jcegS73pKyee
KDuJWFOH4hbjvUrx8DccnAymbCVE77F9JwwPst0gtd6WwZFpstGA2Vy5FAbmQ9oPo8V99ZInWyNg
S1+cOJl5qLrKa0DmL6VZRLIbUVYYIaDG41tC6V6OueZRyYzVUDmX/WeHl1nSNpb5G4m7MCdi/mti
2p5j5F/eE8vEGUSLVK2G9IewA4a/2I3vjR2vJ77HNWoFyYLk1RPqCaKRjEKbddnZGeTH2OOZYLK2
HKewKnmqF2MIHfvUfkVMPEY7mnfLwLvw30seCAEe61wyV+V357XBReeOqD7MEEI4GeVfVfBVOWK4
VY3LiLtH42ca3jr8I9Y7L2yTf9P7VMotKt9QqVgDMgQOsJRV1Es+vskcfWH7MNXv7wmpOrRV9Z11
bDtQ/rr1gCpbsIB1ClaQxKAAkT4zDQ0MD7vQnOaahosXWZRQ/1SGo4+g+2qxkugjHyjmc6JD7LRL
7JIY1e5j7i91dmxL0Hx/ef7b+SAuS+z23cskJoXqlvpNalS7/c45g7cKb8VHhOWe5dB/EkOoEuah
YaKu8DrweAlPzpyKoKhuEyunuFhX7b942A3FiaZSOVArcLf+Kjoj0Gu93H77vjqP4n2Z/kcbsSJz
SUM1HK4MMEV4uDqEc/J23KHGZKiRo7CfVP5/l4eKd2gxayAyldtg0+lPLfjOGAwOvMBWhKDA9i8j
FFtIviojdxQdxUZxBfAq+l3VT2YH6b8+L96GseFRHd4tyY1Ml1a8Z5DHrTL3LCXx9/NGrDPPwCu0
ZuRjo5VG1VqIloUKREaiUMUNxSmiDykUmoXNwf8ypb85px/z8HCs5uCICw3FJbN/WtUbN+1mmHbt
fEjYtR7SUx8uBUge4Yp8NtUWJH3CkaQ7LIrT9lf3ln227LpMXQhwt3nGu465zweugKo8VewIVv03
gptmbJvoA0FtiOk31TVmKt5ms2T2NXjLIR9bnD/Y7pVOXikI5fk2nxwhv+TzFnB6xXco/4OMzj+a
GJPoqza/ROI+xa2lfzKJXvXtnqotutaF5IR1Qk/FeB4LfwAWaJivfGjj/0g6qx3JkSwMP5ElM9wm
M0Nl3VhZZGb2088XPdJezK5mu6sy7Yhzfgx3xZzbdFgJ1MZtHrKPQoNIXMJEESv41UzzsTNBJnjY
BVE4cQt51s6hsZyFIXhGSHS7qznA7c1YA6qW5clFtwhhJ5x+By7lERmXVN5i0BNWMZe9bNYOqxIp
jXrWlKVJ/xPBMnOmLjH7oS7vyPbdQYeKUx+9a5nYCKE+gvaSj1sr2lUyyx3D4XBo8z36lRmwsgy7
C9wkxV8kTODaokFj3tgLHFmmQQZRf0U7DPCvYhOKmw/zj0j0SbyuCQqDbxxJw5tx7ym4xtNViATc
wuMsk5+k1ZdyTqR/vrerZUW6LY8YVx/mJsP6Ey4J6RCp/PxsG5Sto1VCn0PQnWqfYvWL8g0eyV6l
yjVf2lBjOhkflP2BYjytOZEd3S5gMZQhR6OzOE+5uFrECt2fT50JxxSLHnmkPEnyZE90N182n5/2
Izlvu3w4zordL+P/kq5qJZga9btFYg987LPxGtlvsyDow+W87ymwALNbusCI2AJa1+Z4t7GqfeO/
XMIusp4Mc+61Zid0cU2y1JA3tAGtFtm3hiyC2FGq7lTtU0D2TXgz+VvdFvX4haOfXBGEs1QRWx3Y
J0YFwUDIF5/m7URtF5GKatYT4AvpYCBw6UF2UGyCrxkpWXVHzc/wBiHtsYW67geOkTPYMtYmf2IK
ZCj3NELVXLLW3UHM5S9DBvV4Gwa/nnNWlWHyJp1COzXOyhy3brV3v9kvmm9P3kYZY6/N3wGYN3LW
Yad3owYYlfY1ivLyGbrNkiGPiZHEvZmIWsC0B8j9D/YDS2HXqpsNK9yEQAKxrFYoSZ38VmW/w6NU
TxnlXZCXPAsK5akzZdwbaP2rjxLVpvqwpux48QUUo3TRHb2T/ZC905m/MMg/RBiLNbOPzgYCcvfb
cRpSVuwJnBguD07tX1taMyrToIVOAaGKZLMdQ4hKrPXMZ9E2RN7OwMxcYP8bqwz5hFjtWPKEkf2l
Iu9teSrutlae7Ho/nKIlqk5iQpfZEhiFax+ry56ZwVWwxvvk667aouV7e5CDQJjEJ7+b3O5dumDs
hQFemBFhwbLtv/3mq1Y+/6HTzr1GtEa6yMRFM4dZhIe7CE7+wpmqnbMj14Lz62zyTqfKQaEtZ8ao
QeJVgeCVmYkhwYiPvQssWaJ0jG/cRRHQUKK4Ux8EmPCcSanROxgS5xXNhaSLxsYpibDJZ+CwyuO7
AMBAOkMQxQw9ab0wl7k3x8DB/r1iGVjY1TaaebNgxE3w4+TvgH6TcMOuHAeXjlIYIrYBlPgnp6RK
iZGTGFuFtRroTyfol6lpz3SDWXk31Jc6fWXpNlvJiByW/q9KIt2EM+dta6uWhi4n/A5oiEnvYByE
qA3vIfgwGFOLV9bfOzZgwVQLXWfQvZFqcNxoiNMA84unortTb0fi2dRui6lO8OrPv90fRD6S/oI5
kSnkFQvtBgp1hiqw72o+LkQAGjZyiIr7wMtPEbt8lvL9EK0Y8EwEage3fUnGJ/nuUOvDxCfsbvB+
QuNTSrKr0/1kDRThQpq3peCYO4n+EsiA4Eeuj9Uvwy6UWsMOnob3FiCK5OmGe3o0LmiGdYJUzI0b
HDT1KLfbIHkRb4Kapl/q/kE157KoC3PZ3YIT7AH3QFwT8EH34UuQJ1XKGcHYbVozUjUYjJI1JuWp
He0DefmHSrp+eQsDrT6yDH0fcbkVUDser1+JaKhxeAUASRNWPCGwG+13Jd/YZiyDKI5lB+KEJjAn
Eo8aU66O9jH4P6oiNOH4a56FfnDStRh++vQsRGDIjdp2M/hnE3VyLb2dYRsX8qRO7tS0IF7Gx9OO
D4nxnkKFmQ5WU1i7qn2SnWmGFyc+xKMBNMqb112AF3EIQAmvdGkhjgBGRgfWpiyW/VdGcVexIYVe
d3aF/yd1p756aqj79GMRnbyRm2+Vt4uQDvNyFw9zuKHEQU7QDoS0AuNDIc21qQp4p1S7oENu4y68
+jjKTLg7y7405jXw/4Lw0UElNMi7gC95REoDFowVV+ffg1s+JDomyzmvEL+4V/y09RzGngPjLfKx
m4TTuTiN0pT3TQrPpnaS5LuoMbYQxwvFbVxdiXIFADgITk4sQ050r1A0RtrZU1a1vbKGRTHnIoEl
v9JkLkCNOsd1YJ5i7VoPDBHRV9D+RA3q8hMsAFon1rYe8xttEbDDf6a0aqutgugZnLcgjnztZC+x
psvVxbWuPx+9aczoupkFxmcZADc3v2jZBnQWZ2yMvUr3HAF90jvq39kBlj/QGLenX7n5LSgk6pwm
lPROrBR5QBmIiuOJsC02hB0Ezpa+TokDnQ5btDjlNo0/yvzZYLLM7i1fjabcT7n/sjKbomEKVZi1
m7/GsMRzrpAu5S8t9k6xPS0rZpl6B8RULsJ1gFgbTSuHk+fxdNtzx/sleIJw4UWJLhplMoZCzC31
H9GwtAZXKJvu7E69zwj+hWuGxtxpriC0EEb5/JMIQCDpZlJgsR3UgxScnQLmnrNAgM0dgvBNXZ3y
aF+lizTb+AumUy6Afgm2YUbzAftcztUiMBK9W+F1EAQ5uk2BrGh8IWShTzKUSXW3cQELhExjyudV
XWW63MbyLZvzpprBRuunIkVZfo9DZpsYl3sCCL7x+tuQceRh1BHUT1Mw0IENqjMxYkAVokgu0Yox
s+nZSvJX4EdG+WmX1KYmPwrLrfVFKQY8xrdWQ1JPtHwNhhdCRXkSJzyOsNE/cHs5YMw+ShqQt0BD
FbMqzK/B+tIAC+idmKrSseWdMfIHsCuXI3LaYsrsW9zFct3CjfTpp9dpcHM53V0V3mC+RljhUt/B
7Fbk9Z9qnUF9gv2Rglq9WCuhM20xSAT0XFrVHxsCUpSJUiQzSzSm8oMYbMIVofXl06ZPNgu34xe/
v4AdHC4Udm2ZVguhvYf/7Hj26O06EWHSND+ZfG/Lj1Ta5DWpwzvE5AHyPvhRk2SGhdOYpM2O/Mh7
07tBH0wVaJ6Go6HMeakgcWiJRWrD+oBLUZIfg3sy01+vZNyJdoa0aQqsK0hq8BYuZJNlZCrgC+/q
cU+03JQVWZJcFuGMAJb+nIQ/Yge2OAVt0jYUiGHR7Rk3Pz2wUaTMKKKWmC5hnBVtjWDb0xZ+PLWX
mMJB1t3jP4XFeAoYSwmascGnESPJ2qsC33FvUKkpGVEDC748tzKfsicDr1I9d2uIGSLCKK+dWjbA
Cflmo21s4hG1d4n+RFU4lj/aulmwU87IxCn5jSsi4P6NAWTihu6ygTj2zGso74SkMI86WEwKJquj
q1384egln4YzDcdNJEkMyxxOU8hqZKRTmrVJwptgjlA3NcIlQXLMTLmb/H6XJoqVihQSeWQ6B1ts
KHLBsRCd6+ECMpaBqPrWudGuweS3ZfrHRY1sCNxoUaz8da+f4vxeuNvIOaDU5KMnDwfjb0SlBUCD
kHKPrjTx4w/LvwX6d63eRmR7+hSwIKhXZrxQv2M2uxlCFnp33JlJAAg1UZDROcrQ7mJpO61d+lGM
TtyYFcR4ldoOtT8aeew7Nem8oEe5Rq0MS1MA8FohqcVyAmGUevVSpQbda9G8coxvivzBV+E73Nqc
L2U/TQpksWRVp/2jQAHEFw39QDHMHwMMqyCQv6gcUJqLwy3alUfKH6hrnUUWZN+sg8bDm8UuBTmw
8pZt+9vl94D1wzaneXILLeThxhlxMt7fWcjG64nziam6FC197Mpz1mzSJgCxQNoQGTK4d/Cy2mev
f0QQRy19IF1xs4enSbCjHJDI8pv425RJaz5Q5vIz1AXCPJ7WFESBEVuOgAcmT8JWCjVb1H65Es+X
zSoa5Nnatsc1z9qsUQ9qdoYSgfBn0FrbL5QV4kBzCz7Za8fapI7HnJAPX3Azfo6bOP+I2qM4X12U
f8Q5Tn9FBQj9Ta7yG4WcST7Kj2rPpwfKi4pvZ5YrA0bI94+IoMiK1nKoYNL+gZ5iy5q0ykUr8XP2
F4sIe/uMMaHE6uDpZC1e0h7eDxLEuiLBJV2Moz/cEJlEJNvHUHN14eGmAZSkR4H/O/N/n1yqrXjH
5zYTtjgG7fKADxD2masPmAO+QOCCOrdusVeX1PoMJ2kh4+iaJ9ZLjf9g583wSZyAh1xf1s92uwqy
nRSjoGomjkPzL1m4XB95osyHqlj41BmyvGBXvbu0uA3posVDiLhSl3505y/I7h6RCNz8fK5auCD4
bUKpZYTmRmk4M2k8YUPFTDwqDzE1asFnPGVkqU4/aMuykhUkmEb9pYTJFoIuCiQALxoEIvVPNi5R
54gvoi5w6ukqITqkwxTOPAE4/JZcDNk8FA56rnY/4LyOUlEHGoJPmuh22Sy2GWegqEWAay3nRL+I
GSyNVt2REwZTkzs+Xj756R/p5O2jXOMSneXc3iSAAfbbM4cTvrCdWSslnADxdN0LazdlywVYvPdS
UO1GPamAGcYHNhr1prsb3nLpzdPmM5w7/U8M7uIAePkAuXZefbsjsHZFvBBvvU/OkrCNEKpVsocg
GX1RE4gGYNVTmA0S0NYWVZNPFNxEg08zqEdhWIEy7laCOKiDLwKHcZjayaPyRD6RA5SBNYZXvRqF
bB7qEGEcdsil6abL1jrrKemG+NMsd/pN0BtqG0FYmuc++ugFWcJZK+DbEn9MvBv4FrP+zbPOqwvY
YW5hakxYvZIrPPbF5aoVcBfv9MuzwPTqPy4rHqJgXlEMO9rqVEOlEmHeHHqwDiZUtfowh8O49NaV
+pTmwXI09gLIKOKlu+TWhd8TIiGFTJ8GRUbElehICFu4umz7Gogfgrs+JQoOzNSlMfVTpQ3a19Bc
krhTYtw6NR46F/svqglo0P48IMfoYYUnvrQZgX4ulwXCD3tyL91DO3W5B9467bz83CrYI+TaDMky
hS+kSc0UuoSDjh+H74/8Q/x9K3Fo+EhLIbIYNmrtl3/Cc4cXDN5TszYELvcGUGUHKqZ+DtopkZpV
ZlkoHqplpxZI47aVjzznBGw4Yy+eKvS/ZT7qxBkNdmO81nKU8zwcrU3hDZO3Xtz1d2t+C2e1GTxT
zH58MjKcfixOCl5PGhO42TNEQqxmYBykuPKTOgC91ZnWtWmWbcVJQNEB/tQYqYs9fKnUZ+QRtnjr
My0lbmAUS/qXFJ0c4xTqlKVSqfxnZTdNxBlBd3ofUfHTUzdNaTnE/7ZKTlS+lSyfJJQUGyO6pQnu
3+WQ7RiZAagDmXWUzzFBix7xCgPl8L7fi3xfFDSzftv8wQc6xUYUBLEiQK+SXYSaOjEBT5xpozFk
cTvyVwjXFE2MTowleJuu3aUXX0ef0qt7iFC53lJ9FmsCXCVP1h/JJ4A9LAh4QNbjrceN1WAI4gao
fI21napWOiQ6+LECTiA8SEZKsggVmVU8t6yCg3JY2rK0EnlfBop8k+OCX8GVyEvoHPYKZntSrno4
/pphXma4yqbftkDJudsCEsTE+wMLNqC1RdBVxJMGCpEbb6ogMSEiiSHsZbkZ2YGI9mJrLpRco5PO
kdWWLmgenWBK8CAVzig/XOXVaJusPEHU6/kFx4zlvKLY4u+X6Hlj8Wj9iSZPHbjPeuGxXbppi/ls
mNoQTG73xE0IcAwi98kmS5oVCCMT4xH/cIHNmZ/Zw9wcQAOr6s0wpX8ab2MEkjuUKG4zSLpIbSfO
TmsqqCQ6JUhuo+eGCdgdsQptcuoU4Iyng7E3kbbB8VTqKg93kbw2pAVJv/JjNFbk9Zo22y/SUJ5J
ffy0kILGq3SNm0PdETwoliNMxgNRKYg7a39htfXaCS46RWR2DZO+ivkRKTD2cM3Cdc/pCqV2hSOf
4c5uQUBRxbd5jLl31tov1j1hPcj4lsU8rJJP3ksvKV9Fic/YfKukK/FT3cN2Dzg0u4CITErSHPTe
TjhxTLT+aj7X4maGdndugQQB8bsG4xeWh5nsrfXi3Uh/eXgDDk+zU4uWwwMoN5AKKjCxQAbzrt67
FsLyQxe/VZuJk/jPCswGu6ZQVVkMtuXwy2wq6vomIcSu+c4pNqm0vWTwS1Rc7W0AxEK1b31x+T7i
Tz9EKQMSS7OltYvbv7y4qqg9yMfi2SLrs89nJy5vQppQrxPsyKgFC0uhEZIPinfxQqLy4dvHG8Sc
RnjJSnXzacK3TwSFbueTIcMx+u7xC06+uvQP0ztIwk/JnzS0d2u4iq+jNB9dsM/hYaKlUy51FZvZ
Jh12EaCvJvSncI2mbE8jjtOSsN+w5ULMniXJSRJ3FMZI5IBpsNCe5E2I41SRNnDODjkuRGeDIz9S
Ax/IoXFhOj088eRaF5jl8jWZprnyFWiMFc5Wkt9l+91ooI9piUSJxN7K4jbNaVBCQooi0vO/bfLE
uCaRplxjcR3XW7W4uOq+SK8uQgKXwC9ByXpctR17RTonJBCtnWH+ArR6+QUgQ+emj+eacyAFFtmW
yHo0JvL3YL/ZJKdcOYkL4PdtDh+h+jbkemaUTw3mgIAcYMlh1zoBSQUAQYhXBezp5X/iOw2kJ9mT
0x6bB8FDmKjXHM98EXW/kYE/cVQkLPPGSg8WSQF++2FLH7nzZ+pbToVMerroKqxcngzpk09GqilZ
YomL21MWHkwqhNqajSYik2QZzcNFSBADlIyGdh5lTuDtNWttGV9Z/daZXXL/MlIEXBGHMwPgAheX
ECU2pKuOF4VNQxsAN0O0j+HNTnf8JwIGCtEjtkwMtvZUQ433Np1oMxKlLB8chm7WlVKtI/ZfcBlr
PGStxhIToZT/CRKU4yg6mB9iex8jOIvrLSwDyT8poGMotQhGwmkt8z8xr6ntVciYOODpQ3M7Sv1u
FgUpMA5+fYZkcT1iwZAS2qeg2/nu2avuWNEAvClVxbWUS/y9bHbui8w7oUgBWYSY4CqIsrfb7n1z
rzWnEiAo+YnINB1WVSla0OyZVgXTRPm1Z0SWuj8INKcx62YY5ChzCPkJBSSA3Nk4opcUG29bqdio
MPelSDNrBM8nleisQvrUKm1SWh+98RrHcm2YGpJKqtlt9CHxjQhvDAEzIPOkwL+Oko+NAk14alwq
X8VwUO3iEqyafPuciByflyEaHci13zz4c4ybWt5k9+78DYthBsfCEFlPYJY6Af857pZZvcRBxrEx
ubREwn4BcBSb0ANZdAz4gb2IwQjwNECsifgw46dVZ6a2wSURsktPdHMHUS25H0K9brUPbbyoxlP4
+UZOLLX+xpolFnb24TD5lPwvf3h0A1atrYRom5eDh1JFHVzZKRMBTjKs9841qHAm7fv+bA3hNOm6
6R22Lvir0IhWjzg4p2VAbsZbTwh7muSM2FfiwhGDYOpbEW/tUoZOjAwUKVQ1QsBbWl/l8hNggTls
MWqAYcsOiX0mf1DtNx3uxra2zwVXtIZqDw8iynUuZulYX1T56Vc/drSjfxCN7q7rlkErkENvTt15
efWdM3+KTLRFodOKzi+DAABfoxGcyd6e2ThL3A7avORqoiCTxg4MonBDB2HX4D6bKtzVbzK2/YPc
HVwyUiyYQIhwBBILu/uo8GxyUYl7GbQAidZCTndxTO4u5xkBn96PSrOfhx9WAPK9eSZI0JucdASw
0lZ7khRUupi9vmT3IOeHPOfdAViXvq36Y3TuoKc1XIvNBtaPhxKMhRoP8xEn5w4gsSuxdYz3oVhL
w6pVbwlmtrCcGBQWVDPahbwLM9OseqHzInCTMK9s6cyFymNULrTTWsDsau1MFbWdOZD9qQEtvLfV
LeZmPfrO1S+LZaJA+sjfmpI9hs1fJcImnBNBKIdU6a1RMrX5NpQOhGNPSsy0yiqL0apzWhrUMSAG
FN+7FjhTTV8YwdpNX1XjTAbHW1mgWELwW7t8VdKcD06MXRmRA8JrjphBegrMCrfDxIZ60N2D+CQ8
9ZVY22wkYBLWf9hnAU1Z3asyyd9k9LKcrWvu+HoH/4T3Aa1yiVItROtdw0tQz0Tk5pyKQgIeDlI0
b/qHhbqFjPZJ5L7uUNfpeZjlUyVaF/mRHkg9PYpfIAyemowgbQbRq9yhxAgPhtngyEDYYvXf/SoA
PmKZRxp7Ak6eRiQ1FtKpwrOBOp5KNoWGU9+GX5ik2iwazzFszgkMTvO4sx0ekOQtGQQnVlM5eSX6
JSEz1iA9ytO/0+qg5ddR//SRsKlo4po7AxVaEOmDuLegmzEIBfVC5wUv9vVMpuUJgISiBI1oTYf4
ZoMXXUaiOyq/uXap8fWH8xQ02cWIFMU3BQC3yjd2c4K5uhO1OzGMr0rep/iJ692Qcl55H0PxUNE6
irtW5WFMNRS2BtJ1oOoWbh1tAso4DtMCqXeYr63saKAJD5YUUzA0QDITCwh742/DZFbH10QGq52+
HTsknIiTfKAcHRVW5X464V7izQW2RWs3I+7ApwtVvwrhihx8iM/W6TAflbc6eDsJ/kAgu5LYmRmJ
rtzsn0P+pVibhuCb+KtUV/2wDoL70D2T6kNKf8P6KzW4heAbhnJNj9c8dJE7HFFT4T7a1sUzA5+m
j+HftqioJHbvu4LcYuZj7vasOJF86JU/Np7WtL6NYEks74OeQuB8ecoxK7aGPoDOfkb6q0XbJDdf
crYFcOACT4NXabr7FqmIv5HB40N9x8mNZvW3sOdjgIl0YRGOSOWd2P5PVXaUKEcy5plN4EB2jpOV
PWFZyY+R/tfI5tTGSvhtIu+7W3NjTp6fIH9d/6frz4g9R/GRWpvWuRUYW2h8AF1585wVBZJka+kG
7I18DNVGgEMGOgkaO1iyNH+BnmIQTzuqgeIZoiwf4kOVbsxcMN7t8BQvItaPARwTA7NCGhUbiA54
a32FPBCS8ihgWlv9h29mlA8NihrPRrWn4pFYKIW4wbZqtteSZTgeZe2RS1cNb0PEfIwcA3ZpoRCO
aMyTnWF8ZOkrHveWtsdQWEYfCUdYblM2NSN7dcnEoNPAbiEwOrX1qu9PuYVywVlE+Z0KhBQlBGt5
Reb2/1YsCBIO+yTeCPy/5njSjYVofIloH5k39aedETxpfQoZJEpSyg8RS3UUlxDpJB3xHgxYnZmY
nF2oXMuO4KFXVfLYCZ2o4CI5vuajwbrCGlGF9UrNfnrzK0fbHAG+zbN50pz6jIqUbW+uhJMv/NRw
H+P2JUrXXQpxcuTv+5aa06XTQjSSooGyOPdONRIopp9v6yPaetpWOPqVmntD6O7Wtrzy1FWnT9Jy
qclf1GM49SkgCRvVDgG7C6rjguiewasgLJ+U6F+AykN19cusX2NSEoc0PJ7V/mbeldx9ILdAhsHh
bgiyq20hSIWtqBbVw6K1EojNW6TqxTKOODXir4wIEhlEHACq8P4hm479v+4AHFI+knGLTvMxqEtD
ZUhhZ1g05WeC/JZY7v4AUduqGxoIYDjWCHSRMsA7Tengw6c8w3dXrDSNQWTbN7+McAhJQXb5YYP0
EodoMTsAi3tI12TNXWV6wQKsiYyMQ5B8cz34yc0i+Uf6l7kSdTvYVjRVIXivshzJ0bp58j7nITYh
h60el+ZrAM2wyLhWyjPiqURepbKIU5WinbNgiamtvUVEY9jarOLjVPf+yvYgxAEkQiDX5nP6dz0d
BQYWpi+L7gXhaRoJ5zWwvSUvowOJwnKN5XPcJ/UlzW+uQcDVd12KAKtDjkjdBLWrdLJ3vuz8pCGt
ljYW/UH+AVCTlnIcNn5Autix1nfMSknFIYQxCRdvvpTfMgVByDcckfhA+A+1ECCAN9IA4v4nd7c2
kziFDCUoksy1U0P69OR6wE4z2aWoVPZlQCKRwER4/dEq4qPl81yM5rEnXgjlaW6us3Zn0cc83h2m
AlIGcqY4R+UqgOzXDhkPtosIZQPAn6Pfa8DGdIAzsc7Evb4Mskvzr9s0no3VkygxN/kSD3RBo0es
AWzNSUu041NTkRLnp0D8S5E26ACniSzWcsAkUu28AhjipJkfTvXFSz/1MSvBdXNA1ohDNeWzbDAF
LJvmz8NkzbDkzMYaxTJKB1y3gk2leVLj0/GdU6+sh4W+cDzs8hnaoXruWY/fb5l/n80w7n50odUo
7XnZ/bhwYKgkZy3KuU7eds6G9OmQJqcEUbXz01l/4mcwybRwC29aVecqA2acu4yIt2KG5jH7Fntn
Q2hYewvBKiX1TY6ynO/wp5NFpA5k5Ti8cho1hudeutOGTTT/Y4g3nndGo2jLe00TTmogEW8biJaL
pe5twO165V43j9h5Vg7i02smHzx3nQd7C/BwWhIht0bBRgPfT8T1PVaXQp/r2q+V/qUa8Qx09izq
+jMs7k78pTo3eeLPveZMY8N0WIiWwJcMqyB0jia6BqtPmbYyTKvPptlrhNcEWytkLV3grnPTews2
oJTmv8dI49EgcmHqWSfNwIix7nxCNWeIlmcEv3DKYmUZvXkDJgXmT/O2zkyg1UvjG8qVzBo0hqQB
CcO4OedFsL6BgEBzUeXQF2DuLftWJZe4+w6GU6b+dIG6rqtLXWpQysQBUcKjW++4243poYKpjbn1
RiiCXLnJVxP9Q0I7IlcnzJh3FclXifk00Bv2K4KkeaQPhJxp5dXOdi3rQ+nkCwJvCMkCRhZ7itp8
04QqDU+R/ULBbdUe6/gsEwSW7WQgUMAse2Zg/Qg9MD3OSjcV4csGwxcvZbLkvg4pV6RTuEJvG5Nw
zCsFbiYTg3XgCDCZwRBWBBff+ONQIDPF0ldU2LjeL6cBgrrfEZFGD6jLoOJih9R/W2bmEfSwg3iM
1BdpAwY0ZFUx2XXbKNo04xpzwTT4iytERM/WhdL67qu1AlmHD76b58jz9GfMH6yfhuBLSrYqh0VH
xGB/bUFQCplplqgFHdmtk/5I7ik3FtWIHAnyaye8riqmnWLdStzXFmf24Z+MSrqBHk3TguzNRRNv
VW9tSw/VoCdmiVVjHeH6MlBzNLxA8ZmQP61BMS9CaambP2ZAwCwJIsMDn6lwAnQyYX07erTSXTAQ
KrpEHjkncSJtnx1W9yrdWsqOqLgy31v5uZmQSYgWgXiY/KZWF1j/HMu5hd6cdvYFdyg6qbo79OFx
4H6RGwpymB0hqkm7+2iYGLPiVlUfA/N8dbHKC23fE01dkR2YANJFaHQEUFVIF0O90w9kNYfAL6dJ
/2p1DqzxG5pfhHbXqGWQ59tthRNuQ3q7uQb+7toXDQtTXApU0sJXwDitWAm14uxc3QF/wSpEINy3
Z8v9s/X9iD467xD3cWLJfj/x86NKrbGGOIG5a6WHW6c5Of2ObM0B4p38dtDMqH1GHudddbBZ5FU6
JtrgSEkrmsca+dBT09YSnev6QTiwx3KpzpM5tmehWfAOElqHUIgK2C+iRZIuSUcXvhmtf1rArBER
FFMkMRmoM1nH3XY0V465MtOTUuxDpFrSyWSDyxGbPwzjUxkuibROna1BflcFQKpUC8kvSIOyCdhA
84clsD4wEk5T81PhFLDcl+DLiOtFnWqlH0F3JKSDNs/9WGwiTCUx2h1W73mnne33vw9wuGKpndP/
F7p72bl27ZukF64Yyd0jrU4V5H1ImdOlWJn06Cr8zCEvjoyVs3KfivMOkLpUxCLzSnAyUnhr4NHb
ev6PSJwrSQbINikeSEf78Cp5iZ7b2VQ1yiiyzx1rSq93cvSrC93PuIXMTYOVY1Cfuvtd2b/IZmY1
gkALubc4VfT6CA1ih6y1M2Zk0quIsdV60HQcywqBiLQwuSiON70GUX6peWHMXWI/8mcfk55q4Rhi
v5CJ2OPb9snS8ekjaRCwuDyWvU5aBoaTlP9q7ex+4/c/nV2ATuOgYWfFYgapUpLJKSzUybayD2OP
PHzGVBrxVFGonaJZxpyy0pgQYDcC9eopW52F2zZOJuVWQs+HUIZ0XH7ezCfWgGKnaWtuFHMjys9T
4DFR8pt39JMRR2guvGSd4Xazd+IYrZw5tcwz46MenmGztlmP+htZkbFEpL0BraRBA4wDx+Oe+SUB
f0PrH5dE1p8hGqacL7K1y2l7mKE8bq2XKxZ1EqCgn+YOacgyubJb7aIGjxR/kIXtDpYxOJHaNwSH
vFlU9gMNDbJ7Xkcsrc5wUYIb6dIOuKnqu4dcfYuyFk6ghlGFLIEGsJTwp6Q/S81Bjh7oVWc+ODMx
U9EWWWlgnqqpv8AybmAwN6aDu/LqGUiduGZs/eCzdq90uuijIzN7QuRGg9hYRgkjbomWdE0HDx1X
hN4QnojDFXG0YftIhIl9fEGaaQGRDkxj9hMZOndUE5904xlnvEoWcuDoGMc3hBRk+qpEgLqEElg7
XxAXlLKDeIghmTDhf3ohn1c6OjT1AsSKLS+JMRMsPPfRa4TyHoZmRQxUhKKpK1cWPeN7a3ZnP7Qn
4zwjgBGuBLMM9TnLNgIL3hCqoTGsZ5vWv9lI3iVn1rm0Kn0iMgynAJLBWezyaMpUgFn1UBpA5Y8a
6YO3grTL+52Y8nGiSrxtvPE8nGO7kYYtMbU8jBqZeuSnGdbq8UlVILmOcoc4+xS3y0wkbJFK5Nyp
bBfuv/zSZXBFa26Nr18+idG5gQzx6hCZTa7tv8A+5LqE2kJEWshnMplI7bnfn8hbwMrqGfY0xeKf
EWwv2/rc5GY0tJoqgwlz9IRVckFuHsszz2TrUDu3aqMzlMlTIx+c5RkRI3kRnvHMeEP88TsKKdYT
PgdSPnHDubOs3w/+Ji7ZngUkS5JSe6wsxA9LrScYiewQqmqInsdbj7taaSgLXpFI0yXPIdzb8RYJ
ukvMgb2yETqZF5wj06qGcdt5aORJBE+0TUAAsUFJ5QEiAzxeVg9hBdILJ5IR6ZHmJCnzC4AQx6j8
O4b7YVYjhxHwJBKVLlqOyUdK4J1TbYNhIwzISjEXZmbV3ubVOdA2HDK5g7iTCBse1/Je4c/VtwlD
ukx9ZcG6sHEs9jTUAwObFdQ+R5XanuniyGmrb8Lp6MFFimAKyAjJ4LxANP+/NFphJOLb60kYJUg9
n0sPXMptuRxvJEV6qEzT/lrqxJV4+6D+6p1lKxyz8I/eV5oslPxoJhvKYbBI4jdFon4b85kAXtxk
JjHjq/sofnaQmgQVqMpSoTeTZY9d0SCKSoj5B+XWGB/CixV+Zqi+7fEstjkrOEizcKq0ew+ZlUcp
yMMr1qOyst17/0gBXaWj5F7LYms5O9lYhiE2Z8Ix6wHBxSUWam4fDCZ8PggWgPnvte/AOZkQzZH1
Cpf+kqTDMfgpJI62zJz20l9Mpl+2olIb7wLrdI57z7mk8lbv6A5kiyNu9yAPa0eeyYRCDELrp+yb
+mvPx1Azl1blidjDbDgXdPn0+pFWeBmJrX5C/BIX9QQkQFy/obbm5S2KT/pp+KojCAOPEioRL+bz
tHZz4avMqndC7aDK0M+pSRxahsAAtLdgMPSyZc0CK/ST0rFC6CFdxS/YkCSQyMvBfnpUmQZYL9UE
CQupiNEKAXpTom0cVka0kNSHDhRACYoAXoqdhZSMRcjC5+iv6ZP7j6PzWm4cyYLoFyECBVt4FUnQ
G9HJvCAktQTvPb5+DiZie3dmNnrEJomqazJPvjQ0gSjPupC7rHszAojw3jnK1zoc18HBAoFtTyB3
AzDIPLFLuKHk2VpCysvflDheSA5RBpMzuGCeJHGfp9gpw3HNaoyrlAnOug035Abr1Sv25oGOXlbf
cPhmJby8TXOt0rEmNa+zjnlwfuYWu9+W8DvqT6PtVxl2zW+eEu+1a/ddehT6Y7YNM7H147017DQD
/POS3JWp+TXK99b69lE75IhtRQ2BmdGHWbqjsTKt95FlKui7QFvPbVtoXmf3klEuFf9YOSfW2+sa
5TFrHTAFc50s5Gsv3hne22gDfGh8LIE5Qstnbrp99lv2Dwqi5EalGzVwT2ddbxj+NeIaes/0d4rO
3yQR9y66zWz6zTvamlnOuo8Ib8i2Ee+XShwVYze93RXponZwgaksq3eAqSBCMonI5WXi0mYNSNRm
96Q7ZmZnpWdYIzEATTQ7anYmo8RN+JIO9VX1jtD9Zk0XjDXqaH5biHjFZQJLFgdfNT6KuZTTNR6x
40yHYgxdYJYxUbSzUn7LlI/GueNgNhk8aLcs+KiBtlp3dAbtfAOHOMvRR+8MScrDQ4237TwasFDT
Nq9JucuQzoAtNqiqx++8RoTqLNkv+b89eSs2KEf0PLM0HEQcRY/N/0XM6BBx5LCjhqLFfhyelh+e
5npDjb9Z+MP+QLXabxnyr8h4GJlptYdUX5dMmDWKzp862BkFUlm0XcmG7Y9jHoFLvjTlbvYrsr2e
J9q0+NZrBYJDRECL9adebZt25iabidulvCAyRv6qpYQ+q20T/8ua8SP+kWKd/0BsN1vyI7cFYM6e
rewjEzNWk0WAfW80oLp329fYobGM4z72GSJHeb7Q6MgtGMK9MwO4UHG58ZZWwUO1SEMfXlT9pDU8
bhmUz4MEAsHoIjCPs2E6rj/nr3m84reX/YrmBzaylrPEALnI/Lg6g3Gfh5t6eCWggC620S8OENyc
KkBH4ADJat4sRPqv1lzTnkaHFTaipWC7LA5hdjLtM8ZFomIfPls56plFV9JyKXh+bZoV6NdV+FT0
U+OhTexZq38ayTrzWU6FGKEIvAbRoBhIkZjIicNosXNh6FVm/zo4SNqBkZwePgLzmscbS9uVyq3O
0VbsTJQukCPlTqYIffQVc2XcipwZdbQvut+R+jeNTkmHEjyjHbW/qphDutwOxASRVjZ3WLr4qtIM
jMxHwtVnE6LVsTCFtmWEI/YS71lZ5Zcm2HUSh71FD8bapccZGe0rC6RUUfEmLvPev1emPNVK9NdW
5SfJJdxVfmYsTUVcpml2HVErppn6pxvOJUinZ6oCoKoEkAbm+VqEfixQ9g0XcVVsiXs+CXszGvl3
P332pElKPlx9IJfLV04WLPkpt97qFDxa0K0l85yg9Pc5jPsoTY8VlWSotqxUxQO9+KLFxQ8mpr9K
lKRgV5EW4n/LYnI3MFmW0C+86dAHGpcpNpDS2DgsU9qOL1wVc2iOLq21i/5/oYX68RgM7alT25Pt
iLVfyGuvpSoLl5bzd1WgDdQDBd0MhtAuvgbDtFaEAW7UWasx5aYynDV2kUgyZO5AJrLdrrHcgT5r
Zm32nDWV2vyTRsSqwX61nXm3Qy+RkH+O8M1BNzam+dYO8YsC+UNmHjB1soprqUGKHWHRWQPwxWEV
5dBk7HGdT+hcyJ71JNIr0JKeX62LiQ0wq6hG++YwVrp+I1IyB/Vx16vKMQmyQ9GFBIdNmwSZYIvw
Qfjcm2wRxrQne83hoUL6o6VuW+jrlp6zBPAaGvTGeXyZUvnoHKwenWVeiqk/BlGxNn3AvuiR7UQs
h3KOzSlo6Ca0hgnCR+VohTsj5RtBhZXie6MFc9L3BPfJ4A8nH1MQtM2DCUNAjctVY8MUhfs4rzHy
SLzWDhg2MsqIJ3ZjHqMwKA89Xw0KEwB6GpmW5TrKbYxnYIlA28MtdjsJSIv1xSRIrp9FQBVZNIKb
UuD5lt1BGF+K+j0BVCnms+efsAHY2EQQ1PC0apaeTEw9KgqDCzCmUmJpC9Lxw/s3lyUJshWTvf5w
iQKm5ayWItSGgUmbhDIwlizKTdZ+UBvZWxjMjY3o5CTvBX3V6NA5E7QxnJQG/QPBkJMFnQa0VoPR
2WSgarEmHid0Yg3M5zReRi0dzgDelbV6kRoLjWwKCS5s5M7WKDecLwftUkk6mEBK2CNQmH+OQYdV
OB8exX5btKsgFi8mhitOYF+lN6bTDCfXm/Zj8lFOtcsLXRGzuUpM5HUThW73z2iYKTEmic7SPnjh
PsP1wTCVSnmJNEmv2a1zftj4FYa5Gw3ugbmxBRlgbC6Jraci/OymK0V3Gj8LPL4tGWShjciO2QQy
tFDpl36QrmvSHSTvSILXIyED4MVjUOapMsJjZyNEGLcGADc/XdVoOw0GIUqqPpgothyL89s7zVwb
ohAUGPg26mrb4G1DOz+/uJCGNsk5H/S3jgyjfpZf8i8sLEqViD50lrQkpA2yGCPRZPSRvGP3GKmp
Wnh7I/ZrrusuX/q9stJC9Lbe4GZI8Ca8Ana2KQLWjzXjNZpKhNkFEoVwpCoBDaShZ88EwFRMlCkQ
qG6u1PgqVci10AtAEEDz0PGeG9lGB+pVePHBqMQqrUa6DRo4BoOr0rpVBXuw8DcHfGwxw9D4hs90
L7NJlxPr3HyOgHToo2veQA538IXVeA0bOmM6EWEzdkNmmpOc4SB1KNCu21DsbAjGAfUy+qvmz0i/
JFbimU5Ra8yDWVbOFSv7e5G8VR3IWX0Pw+sOub6mEwYIRImY/Sghk2JG5KLnEmOiXdSUhjY6sGGs
Vz64vearSfd2xyKNeVfNbk7l1s55rTogEl21N32nvsioQVkRLTBj4WrKeVKaChXtZye+Ax+WaMrb
/NpLUkxpJeuVNmALmQgH6LV9Ur03Fq4w1gh98917b91wcoJH4pwL/Zlrxzp8F+UH0ApZPZTkyJdf
p70UA1WKScPCmB9pQqFRD9ZgBug/GlqCgb/PB7etDa4MJBSDt3M6j/XUP6MHA9z/tojW5gnqPBNR
o2fCPVPYfIHwU75mfChpfBlKNvraVyaZPSTiUUTgXWGOYLVYRpAUvAyzQU4oAbKNHIr4oP7MVAuW
maZ1FBClRhvY8cgt+sgKRH0hn9331F9s6zNFDZ1M3mo2fzhGiK7k24So8hdo97YVkC2YuQUMYyEm
Nbgcw/ArrJnaEwlFtEH217eIJy3UDuKjxmhQAA4RvyL+k0ylis8MGWhEM3dX029cClwBpEO+KvFZ
VDC9PkJU1bMJT7uGEdh1zHuiypexBpgtfdlOOELLr854WMOdd6LHC8LKGLRcrBDIFS4yczeor35x
TwnSBX4U7YmAFRY5QjyBbL1JPMq3I+MhNVinbGbji4jPHUStl1Z7VwXtv+IGLAQTPiPgFzZ9nI5D
razXJnq2UV+kobeQbAIaqtCghB+tEiKiFHDEMJCqvBc4Khu2BaZ85x8h9MP6ZH2lnDJDTtUi1zpf
+v+l2AlaP0zmOjd2KwNX9619Rr9r2sUyYBTnQbKNk5q9EsTI4dPrZjRg8tKwB9YYKtAUIhgmFJGF
Nr/8kSQCL98MebmJq+WcH0IjYrNxR1ZxZlSlxISpnAxi2Ggz0g15b1CjQSy/2Cn9Q38k52ZEQtm7
+Q6f45S6sJnnil178DuVfFWOFys6+OFVAa+Hpr3dq7gXcfUY+TZ34PY9kurfBO5VAfvZMqYwxX3+
kqfFZ4Utxecl587AL4VkXQgi7MOJkA2ZOiV0uVE6bSLUQegqNLqnRAWlH6JQNx56VC717mJ4uauL
q2I8FNIlde1beHcr/Rb+B6vyycr+P3rqACe4RdmOFKpA99QMX4X5kVWn1vbhH5kEbdAe/uqcIPlr
mBH19qcFJ4NE0vmxzNJf1X5o9nc97DXvXACfsfcZQhihM138TarCHbVnHB+UaFvy/tb+Sg+la+lo
IsRfx/Dbe4N1BhS28va8l6E8ME1gbccyptmrzoEoHnz3tdxX2C3TWzlfs+GXQd836ndRfKQpIts/
/szOeMiNG0/IOL3nXLPZ+NMj5EvLT0C/SXxDYTjBxVRPhqwJ6CYtWdvaw6OmDkhJP6x14yhZpDDz
bwQn4ofK9RPhbK+ci9oyozp65dVqf7JyUw4Sgy99S4iJj9D4bOLaZzNVFg8tsHliHln+No7goPqb
2VznCkGoaHHdHPumuGRxurSCgyaunXlrmKEkcIuvnUW62U66mn+KuqtG8T7uo5Je7kRCOr+3lNse
tMV0CZiPeNpNlx9VIRYmd2oSnzG0sU90VHaB54rTq7qNwU+afol0w06zNa4p+m6adXM6a80WB56u
7VXSQkS099QRU+26bN9CFbHjIYkvMt/Z3jVg8AbVrvf2FavK7lSUrlEDX9i15lVvEVmqj8m69+gX
RHaCgl7RMkrB8KY+5xh2eOM98dZku7o4JuIjnE7qcDM4CNrwwVdGcAzgfy6dX80xD2JCzMaNOf9x
dHrROvvuWOva8Z2hCRj20P9TuidjeTEew4jF6UsBFoGSzNcPFss6zIssUXwMh8wu+/xeiDvxQghg
z1aEBQnf4XRRwELOS4u7JbcNwyDjkOD1jdzCYV1hHthtj+17yka+x/FDZzvrXakb47VnnvmLKr6o
zt1iFCtNRpQZJzrShORiVg/bOgUVzKHXoNynASr+7TAhidwA15PBJUC+SGSEo58jUy49lSp8zSXH
WtxG9TtAy+/7Vyv5BuyQ8InmLbo8slyGglqL07O7EYRdZL8JfM3yX8z1lx4DP1y1KBZkYC+F9/SM
TVehQXFLLEvOl1J9j/7XFL1ZEm+qcnDSC93Bck0FEsA2rjhLc/1fwV0j8WANqGnqHC1PH61Ctlu5
/2UO5ENT6pGGg7YzT05jQE49HWjM+iEQX3HwzLs3y3oUIwuYVZWtMAN5477pDlryabCdz85+cDX5
d5CyzUBBa49Gd1e5V6IfDsfaXGo+noRFyFoKjF5zLowjA5aaSTEGQmSmCBK+UhSU0rs6LNBq7xoJ
6ie4G9pN8/6pfAD5g29EmV6Nlg/0r2BWhoiRj15HpAvmtt0ZCMt9vrUXOex978uod4VgPpZ/jv5P
o67NnvF3ceyHU0RcTLeNojM8Yxp42W/IqMNczQEf/85PU3up26OvHbTqnR5bhegZRW8K/E3KKEP/
6dpnpK5LVJOsNZx9krMh3obak+9qUvzU1RZZ3iDJHE1fciRIBEvgJCHVmOHJM8RsI8DaidcS52TK
WdzBhgRnC6l9YcF5TqGHMQpdUhYW0l9EUjKr+p0fsHl4UDTMCo+Ruc/EmqOtNZ4FGQDoF830r2KN
H5IxSQe4QIkCWodXVogdYci+slUtpl0oUjlNZL+ruw98EM3EjGvniQPDQwdXdeS/a8y4qYBf6h6r
ML+mwVi2UbqgoyZTdStbAkf1X2MOVKCm6dH2xfBrVTmr7DlRbftVZleTwUKxC6L73KbxYrvqmy7V
h+cuGcPOhVGHYtSuyMvwUF8dsuRXx5HUMf4NMRaa4b0f32nvcsqf6BKlrwS1ZZ5blrPpIfXZah9k
fDOS31aw3lc/BuOnMH/K/K9E0J8tRE+q4C7o/1nxsMDgOveHrfJvzjxM6cO66mZob3DBaqoQhWF+
cMWwyhj9U1cRbuIlJUsq2XpylzZbrwZlthYE+tjAq9bDRDb8tYlvUjLsfg+cU/KsyF2AqqjCuENi
RyWf/SXOrUXpW/xwi/KH7/1rDgcHUM3MmIVkfCmYioQsEw+8XMtygRoQQmnxxFHYvfDQBOUbz0Ci
nxWMWflzZK6XbDRzM2aEo95D/2DDhKZGqXYVf1GSpbt6GFhj6yPXMfVHBW4cES7Z6JDJ+HRKHAls
aNhHvbDBg76hkRIUrvmLyL5HDIg4J0Yb5crWJF8SdVpTAPtQtvqIi4KDMfEL1ig1FwKPzIgUPrTf
N0YxrowxQg/ifHbp9OZY2rNQK4ZMLCu16Ut63cw6fJVcAhoK5zbNTiO/klPzjJm6hbZx7HRso70E
GxTtal3nkc0Rc/x4lUkFMW7NGEacM6TbVJZ7a6A2KPKDh4o+lWyJJTA9BdE3UoABVGWeVBfL9i6H
ok0PrWnPbqxVoGYm+h3rEtkGyjnyrfgl6PciSAFNqGmbJN7oab0fev3QKzEeupdJeu40Fq7CkNKx
IxCGqCgDCCHB++DRotiYAdEW4Ghdm2azTjtCKKqC+GpTLIvuCoFsM9nBSXj+ay3b12aAwOGMtNyH
Jr35QKW7r8aZTh3FURMAEojVVUtp2hbDrgw/VRQD6UhdC9+p1dZZmBxTItnLDG2KiXCYUDerO3uc
9YJmXe1uGAQK+zz6wyZltNcEQESQWo0sdXQYQFHzpeavs3w3xAUTkxqXxdpLyRJR0e5xNcIBG9/i
KMO5Mx1aNBxiwDTZHJzpESb+csqIRspJ5CHPKzbGhVo0qJLHbR1/d7jCGNnEZEpg9dvwUbp5glHF
m61x+Y8PDJl2tMC+Ev+ZDEPIBIVqpSGv89cxPyjNCaml0R2BqGMkXhoawi7A9Uo3ug75ZRaRXyat
oUkxViB0tDVcy8gqavJmuhIov70im5nziA+aWaxG3egNoCe8cmKHSwBR03c3VcH+1yacO7XVXzG5
delVqaZ1HpJU1voHXYw7Wbc3/IlTPhyQZx7UZOSBEucsa15pgNcGKXU4a3CNQooYyKmHn5BHV5Vs
v1Iqb8nY35Tmd5DhprfNB3hdU45XzU/2XeFvDHK0Goy9TaIfSqO6K2X0qyTEXVmzvLfuD87DHoqv
siem1+q/ozq7FYLvDnUpNv9etpdeGU69EKfMmk5BjMSYU7IJiNljE+ZYs01YH39q+E4tyUazBl9d
IXzISEFKyuSrrgoOEdYWA5EMFDTy5kAGG2jRkcx1zlVAEytNluSwlu0sfG9KVkdHQGdfTAhWQkk/
SXrF3L/sw/g+BupfouuAv+LuVDt/g+hvnTRec8OERNstLWPa9CR/Z2a/dNThjMMMVYQKbUw3EOJR
XnS86LQz2Smggs6RgJphvPT4TveWAn7W/kDxgJMn/dK9A3AZtlvmLIExIGPWDtFNAl6J8qaF5Y1Q
G5jQ+iH1y1vrYD5LDe09H+Nur52h7nOblvm7308VNuqfQRn/DT3BKAgUtyXYuQNXpsNU3mF8mLTt
S1XO5QYinSQnnK2MZXjwvOlhhynZDWP4SgAiwibFeMlJ9Q0aHHE9J2hWErCrs28V2HKIpFnDobkZ
1SaiellMBasaw6x2RfSuE1LlIKwHPEBeS7iRWrAxJm+ny2pbjZB7oa0g+WyKaK/R0rYJqi/0J6lk
3S7T3RSYpBv10PqMjQWdwlGPHWlTno77DgZJwXoEdRXv0FrW4Tbvo+VU4LRvqld1xDgeBYBP/AXO
kq2t9wfLh5WvKksvsD5CoFyJly7CnueM7Fu1r9eV1RKZiUO47ujCokNIwzaG+Q6szlUQ4M6XfzXZ
WJINgQz1XhrtZmyxPrXqTkRvQ8eXW1TiOrXDhxrU5HzQakfBWRXip0Skm+2l56EsBCJcDqsyabez
FICxfMubxtyR7DUA8kP8Zfks1w32HVF18Ytq14XTz0RCAs/4xTGs7dByV84INosb2iiWWddhV8Ib
jxpGpNOxVvi8zelgBOre9LV9a0P3CKHrUyDYbPeN6LOHdpXAWEqRqQQjNbYF6ac/tEV0KqNw14Oc
HASSW9AIWAe9YjwODBsDs9noY+sqPrQmM19HEALSxjnR1eDP2vpKeZr/tgOU2hURKcI9K47wZLbe
uWEnXw3TKpEKQ75hW0c1GqFmN7EClEw9S1D4RMa7QJWIIhXWogG1n/jiolWAdc5BvksC19NPxCfz
34Gxhf/QtRctp41mztKcyAKtwB6F4U8xoM8Ddz46/2r9rZrbyPQrV9a2916oD9t8xVsjgvsQCobA
AC28Q8X8uyq/Q8ZRftwxZGewZX00lbVMGB6Ml4BzLIA1WQplYUPqcAIBZ5UFJqQsbMCqwEHhXPDP
ts6u52D3w89Wv8zwetNjhqLuDFxeXfacJ5u+c3XoF3TQGkN96Zr5BRlMRkuSV+sK/Jn95XPYNszO
2bDTYActOYewTPTwtcE9RlXUjOjbj6Rn4cmnDjoEBE/4gLONEgRx7NbKJz+E7IXgKbN7wcVT4Le1
idltFg6XpFE7iMkP6fhql6tW3Uy0s1S+DQnbRvWMxYaPo052incW/ldl/Gk68vK7bXyVxs3S6V2h
96ood/WbFv7j+576EK8/U7CWvv0G0w3f0VSjGTu44UySO+ZACcsgXILobwemZczmLRfZOCYYlRVx
HJ8GVF5mAH2cQUGGgUGxSWNpC3L/eMAd5cVq4RLiR2mgcDQ2tHWs2T2pulPyHllMkP74gzACchTG
sTvt0YGO1LjG5FFJ7jmzY9lhCAnxxfUgm+vZH/1eEzaqUSBxWZfzrI2psDl964AwCyZqRPYYxPgo
8tOOEaOxL0p9JE5etfiOgoFjOV4GubVKCOKpWM9ZSkJGtbPyLoPOQi52NuHYYsZDE86bi66UxAWe
IvY5Q5OtTS9xo2Z2zlauxfxadvQL4xbpB4loLIjJ5ohx8OreO6hlUh9AwmZAiv0d2OSBCbsX6WiR
moVvEaCB7d259vI3SLkUVbZhkHcMRsmmP7B0evD2R26IuK0lPivfiORV0R5elLKj+EqjX1V7Fy0N
xcUbtmTrOm7EUSGtUyQ/CxM4kP9jjBeZnvGdsEKkkJ8KqMTh94x207C0tcehvWTsYEbWV//323Ry
Mv3ww5dePDNgfxPdUgcHISmfmY/r+50yKpX/fPXN0uCJPGKOanFrO7YwDZ5+K6VFQmrePy37YPMx
BF69t5R/SUOc8DOIXyfaZoIyJv3B0yHlPlBew+nuw6ZmgJJoXzFLB39693Psr3Cq2epz0iwiy1xw
oTIzZ/OsvBMGhRj9FqS4mxQoIe8DS1mJsI/H0flqc9WdYoGH616hk6mS34F0lk5w6IZ/Zmqy+GP1
PSoYOReKQVAVM9IiuaODb1C8mNZnlPDSJh+IJnlWDGXb39iGcI+0g3UmdhfE9MuwSZbs8Nzccq5j
k6znr1IblKuZQdaIlU+tMY/eallsTB8N4wDhS3TkwUJCjVGfIozVVpMWrJgqYZYJsPFg/9OylVNo
W0chdRA972BxpYp2OZreLmDa5PXGfoiLlcU+tVAAmpGDajmMJI3ejbiCe4i4RjSQBMI/q2cb/k6U
6rH3+9eBbVxi8rBgfk5J8ByCeEvPTHoRWU6dZGV98yPOy8k4hUaxEcg3FA/VPCWGLQJXqqnLqyZz
PHPzilq5L9dZZK0mmSB8ER9FCOukHAgOh3wn12NvnvwKr1YesAGZBRCsZPyHD9VCxgj1GPv2qD8o
D5aFH62a8mYGMamMpNoFaG5CN5jY8mFX9kwUdgh8ExpoVVWgDcauxh8hGnjCdW9fZudQZgcs0CBH
SsW1JufJb+2hexIqiufUWkwqqgANLogGEauMYV8TcwUpxDSgwgFCSAEyTRp64IEDGHlkwsIo71m1
YcEpkhXcokUNF8ycR89NucwpcajNguYwkAATZf2pCadVisojiyDf+Wz/O7Hsm3HV995OYQKENlcA
l6r4eUNvb0IQnmbSruVoA/Vkxa6r55ZZ2uSlK2dRkV9ieMZKkeNqdMhXp8u2gFTS4KzMot+MPbYX
FBmNE7od6EgVqWtoa4iXJlw4R8tCuc7uOwf15jdyXTIJYmQxykckol1ayg19SavmS7sl+k2x3+va
WaoMJqnT+UVQBV+TaDNM9S6Q5H8uJuVg0dBZlFUxy8eRGYgD+EellvQJTv/tmQQZKE762aL8p8Rv
asHUKR6WPb7Y2GY/hFHRCbHDdd8lTJriDJlWsoPTrUU+r6jjFmEx+10i2oL43S4JKP4MWe6POEXt
9my0bxZbotzb1tY1Nn8M5bOj549VqhnxWsW3CO8u5vy9KWJXfw38o5/HbAmnjtdUnwpTuYdRtWU+
k69ikqizOjzOrWFRTEsHv85ASEp+1QHKdG4SnTuQCkn4oQ33SnzbyVHvfs1sM4RvquJG+l2S4Jmt
Y/VSVT+p3M5j9zHvtyqdnK4con4JwtwTTw9icPlqtvEqJVlFlD8xO7OwQXAnv1pxmE1HPrh0FKCq
/M56FOFXh42GicrQM2bJib9o2nzl2ISufwS6uegZ5cXs5nrzR529mRiYXCNtd6GCby6koHw66qNW
xIL/AXgPK8JcGw6aJWwJ5muZ4UFM95YgewF1HG2gBX2SksQSOATVmvAiksIrIozZgs0/Jk0xT9gj
60mHBmOeeG/CEP253pGzftOdyxjB2Ke4bIB940BkA4EUS7XSfy27caHX24YjVIlNVvOhm7CN7PAa
KadaoPHrm51fkcISwTbwfQa4cPdhReaQMSqtWVb494yBdZj1yLgPa6dl/16vRTatB0df9YOKNnVw
i6K+KfqnxzFtM3gFUx46/UJ3ItRf9dopdbezvKXuha5ojGUXS7crSjTZn/pIWwIXx3FOdfjwtOBl
ci5JbiPVt6F8Dm6F90CVHoeqju8h+WlaDG8xL59V3lBTB4JWN3rCfIilTs55bFwYDatjwhs+lxrY
PcjY6x2CU1ARl8hI2eSCm4RVTzYJjXWGziUNxnXqMbT3PzLkThGyCt9409AKo7IqST+bynwzNg54
FHM1xPCZUFuEE/mO40BgO+J7zK5FSbYZiRrk9KYaoq0Mwzqbq5w1vMPx2KlMphtUKH8DFWhP6tF8
nkRwqwd2v/jf5jV71Y3cws+GDVEmWbOY06oevcVQ1MT+YaTkxTWYLVoyJhO2ziGKFm2vJTzKlNfK
ItD4B1x1tKLrOHwWEeo3jByUd42y7zpwQv8KNmS5hvEm/dMaSm/xMbUt4Un+EqXZPFAt3K6yXww6
8Gkguk4JN4U9rbizyAU6NHC7LZJGC789VL3cyxqLhdauQ4IzxhR0qFEIlhvsYZJDFwckQbUdl8B0
Bjn3gRQkZepsjtouF9lRs+tzyAunI64iej3brC+JYXyNaXksgIJN4mwI2DA2j8aLVuKLmC96M1Hc
qeWaqRmVVMMp6dt10ZKrlIiT7wS3shPP2Xmkh4gctSjcy4SHQi2whRBRr53mJ0BE2qYb1X/kdx+9
3AdnJjeVOvKgNTC+LDBr4ckSUO/yctdP1mUyjp4TfE9xfvMYTKVK/ca8jslzDom/ASnhtf9ANgZN
fUtyAwUFwDl+qiLGn3kw2DbtKXbgK0UzL6A6+cRXJw+nBbLloFtOHqkTrWxsUXE0PNu8BnNCtdK/
J0BbasXYJiM7chRRyKowF8ajm/v1WQsKROpJvecBOnTCQmdicKYhSTbFh0CIMdsMlOpDtdldmT2k
22kvinjLIBUFFqJ1p7qEFr2myQ02VtWxohENI7LsrOS9MyrEGb7+r5ala/r+m+GbT0/0V49dnKPe
CQC4JrxJowJqy2Ge9hKuNYtzRdI8EvD606NpaAymZIm1N0d8YFG8VitedV6dTDF/Dyg7M3HPHcQw
Ynw4CnEug0bbVITJmz1Fa2lQGVvGX+/nWzUpXdGHbtV71yG3n/zYW2z4Jx1FlF8iFuzRbioJrLqU
Yt+y+rPjYNNrKeXZeL1WYc2pg+rXx3BYFZAXkXIH+k9QkxxWkRtkK4cika4sXmH4LyV5EDEPW8Se
sy7rgw0Vi0593poVVx/1+MgWTW9LvMRXfRouU4RVDDufUqEin/GmAWHyCIgYxkcJsBNWlB03nNDC
Y95N70jhqM/HI998tInvKnbnhPEma8vVSIp8a9LMTfYtRkChahE41/iIj9qVDSOb7Jb66RpnueKP
7w0ihSgwXDSuLHrJlfeq+8QYv/WJvtS0wxg7R7NhEtcyJc733kRgeA/DFLqiBVbUGhD+6ByLpf49
0cwJzFler/5VarISvbmJOn0/xvoj8VXXbM1tUbD1JKMV0D/KAzcN/btomhM6iD8/N5Z60GwbuPF2
73Z83Toi1GG0J02wLVGKBGizItLFYi1xJ7P5Dhrp9vYVid+yK5NTRW0T5ofRyVgQsfBgKguzfGtj
5RpNn3Foesk7sglK7zEOmbKkIDn31kE4gsj4EPCPoGljeqVaLSUzWdLoovUhPcmofh3yDTGycCQH
TzmlGZBQHUHKt5TDRuf5nVKchsA3QrbGkmjcmMs+m5C4TOJQ9tjiWhUhr7nHh/1mtvbf8GcTbKpJ
5lHGkc2ogH7BhG9hyHPVW9dxtm825u88XdNib6+xXyiD8lJO9kH11FOujlgxx3UzAOKySMbOu8ss
HijpqnplggmdXWQGXS8DSWVIxdWteiOK+uL3QBkwZwsnaVyakZcaYIDwPSCFNlRG3W1AE4ix24MT
bu1p2RnyLa+wgnrsb/K4XjCTQPk2reQpy5BdS+pVH3MCvpXYQBfVFDcHpVqYojZAW6i/m13lDmQe
cFux7ousRSzbXccOGoa9GGOwNQ6h57g4YoeNeOtd25IuImr7ZZmOh4GVEInvX2VDTly9l1m6MZ36
oA/dNtGhMzOz7MzoUAVIM1vC3OWxHPDoHUSAPiljf9WbBOQU20aB6sulo4Sofizm+I22IE89xdeX
cwmSeVCwLmja5uQ9EwSL0fjTFqlbjM4ClNx/jJ3XbuVImq1fpZDXhz20QXLQ1RfaXibl7Q0hG/Qu
gmSQTz8fa3pm0HOAgwM0Cp2QUiltbUb8Zq1veUYfq6XZF2in5swn6iqCLeCBmXA3Yy/2tj3uW/Dr
TcAvvmLXlaiD7SN+acy2gsBfmQPN5EmRuquZ8QtivhUdOT7My45gKpuurMOw0BSvIehEhQEIjGn0
1kVQ3F+svKGTQhvhoEiW6ZZf8T4rBdO/apusxkkUf53S4BZeDdkMyZbo+Ri/noZSO4MZX6vulsEm
yVETjWjAVCFYiQu46jLmJN4qWUOE3b3rHlUW8q2MptYjnbXOcGy0sB0XxmBs5jMMtg7NUUV+9ZLi
oB7z/XPowdWxubB1DPOmwzqIfBWRJDUDkSmfY39Zs+iO0rc5/1DLy7iOiCowhgKjDzw/fsz32hq2
DUUuVxcuvYZ9Y7OPPGyd4sJmDZX1EfMZBu52gDr7wc3So+XcuoKkvj7T0LQpEFPPIWVncMl9rtaw
QSIammHBhxDTgTk+rK/WasdTrXD0xRkyoGAAYi1g7ZvmJeyjdOt71Ovpc7WIDy/XryVImK1jZ9tw
wfCr3Y5/P5dvnptTetXOddaT8RNGBYrSCP7JZPHdAj5yC8QcyndvRQfkrIoY1jSA5jp+hKYIKAND
BNm1XUCiqdrfTqdvFCRI2WWIdoc63Gt9aSVcYa5vok1YofK0CFQdl3WrUvImS314KUsWtfua+BGv
dNxjBu4k7lpONQfRd1Sgw8z9OmdfTNlpAic9Ci4f0lApJiH8JrIgbhFplRFTyGi72KowUZcN5kI3
9EnuxMpshf5HN4WgWg1Bjkn54IRkVljF8Am0bzuWYl847i5yMSszYNpENAh1hmxAfIlxhYNk2SVP
0kpBFgBt2+TopvC4qH+xNpNJH8WIYbM3HdbXRWs9FH4AaEfS8zeX6aQv86A7llNLFS0QEqhlvozw
b6XleOKFdfZ5Rc3jm5tIh/d5nUDocJMRFF1+H6fpbehUu6LCq78Ij1Zd26xLEAfg+Qc0iRBwspAz
OBFhcWZFjxI8kAn4ITILTxJPs+vg2Oh0dFUV4LA0KHubwI3JZWztBimqwPU/dZ2zMg0BFEjDHWIj
6g3y6LwfWKum7b1rgh9P3JLIAZzRCoj+kTeLDXc8F88jMbaugO7Pd57fa7eCx2TeTUVkApvk5lD7
kNG8lDeJ7B68vMWGEpiDX/JweWq6sMLRO8T1Rabz6qIakkMUMkauQnosWdrT0VTysmtBr2RZgmx8
G3FvboyE85nbQPHrkkCwpSz3zpwC+sg8wO/JuNM9PsWISfXGm/3h0PMUdWviUdB/yCEsdjJdVg16
dSyClV4D/dG4y7KdFzyaYlU5kcvlDNm017VldlFrvqau+tQukRzCUbToTPFdxvR2/tiT+n0ql4hA
rtL7TsBSdoJl9ZCws/VUdW53iMRC5odd1F05RcdSfYCGmxUAuopQQwvDSRGxENh4T5TQX1I3OFiK
BXmD815PSLSndpvXzN56GXyqtp12PUhIO+BlGuBrTZBKnIXMxYp4ClWVLtybAu1ozP5d5K+4kx+W
cHAxqlf0TwSh2Qtr7tlJXgOEAM0iP/sKRWvhkVSXI96Oq+qlHXNx9LLksm5YpAngWd0MeLEPxTFh
xbIdaxo6z/fvbQhz7PoODtmibQhYnzHacmy1/Y1yYykfugXh0CzBL5ps8aiHl9/RxExHjRPuWoda
iEihKnsPShitU/IwujBzU9abToPIcnTkzqSEelg8974WH7k7XuQ9SQT1EhCliHHC7X6mJPmZHeYB
hrogaxHPdQVtKcqBWmawksPfilZrG9rI8WP7LWHaYwySntx1t/68qqldjMuZF593HrhzxwpfY7h5
I0Qa5d8XEc2EFyTfnDUVFxaDCnUX4DVxxvnL8ToLtAnxglCz3BBUBBdYmdgLG5GSmiR+nBRPRm3e
coHNOF/IhXX88KppHwrGUyIfHSTf/Dr8kPGfdWiois+iUGy8RgLit4kWtnpC1hyrTi4lNjUPoly0
stiWpmLlU04vY9ztAmBWSWXRsKGdHqRLZdNovLdji6ZCdVQLd3HRXIQ+oGtFDHdeZKBsRtSzSROi
RZr2pvZZaM454InFuzQRdAu3Ta8D/zXzwAEkCcjRZNV1R8RGQEjIQVE7Pq9GBwEjDM2d9tpLz3ft
bbcQZsp2S4VQbFxWwBFNf1l2z6xpr6uoAQqcWCcXpHY8+BcNrzgnJzMnVSb3I28emJ9QWS0PB0eg
uu0Sbk1CBS8s9md1duVa/kKkym331yvR+fnO7b3zYmBupHrC0gaNyCOwbjpkdSVlF/NTPAtDhb3L
0NuEUTCgB73rmDGUiGewsA0EvQR4D6cO7/taCRU6eIoV4s54PDmyxXeK/L2XTL2cXt+VDmYf5VKs
VP0CkwlcD6Irx29e/VSyRTMSU12R0Ub1UL8IHZoXffIy5W1ri5O9w1UXzAmJ2IxerBrpzRS95QqR
orFrVvWB36EBuRoXAkHcKGYsb0GcQ4IsR1yINrTu9XUkhH4rUIEp0d8p9D5wltgs+XHzUic9WzCP
AV1604f2N8uB+6jvCViM90T7It6Ppwo9KC46ITjdQwflYBLKY8Ymp1HkkBUV0Q5ZP5zzXGJWTDGk
qZWoY1woGHAB57xG3TzG0RYFwGNp60tHB2CLiAThrD73Ef/SrL3UPKZsx4pNmpH10Sq739k2McM6
+wpGUgtmt6PnA8fL9q3b9MyLOys48sSxKTO81RMDhnxk71/mkrUDhia3sXZNEfJx30HDh+6tm4kz
ivtPZLVMVhUcxwJSbtoUT6PLlNYSeAwD+qdQJkh6mQ2NPD7MaO78si63I+ZXCvBmM00Yi+J8kGwj
nHswok2Y2Zugj0sCipkr1mTTolhESZ0zqO/clnhLJwYgsYw7PIZzUtlbPXwFdUIR6I8vAadUp+DY
DOx5gt6/rxH5j14NqHwexW7WDSyE6FaacA0YX6ANjGyrSyQbqbJfco/KyHemAiE0yrwBRS1197Jz
a/2Cca7wc6gPQt56rfI5yJAvFWl4IQa2vwmrsWEp+g1vUkzZ4+/cZqTtBgG+bTcAs1WeE8OA2ZCF
1mipK+MGX8nC/mEMvq1Z2exbDdP/kjGZL4JjW56qCYK8Vp+thUBliVfGPp3KYL8gfl3YAwZxebBE
9EzBADUu453oV4TlWtmjU8wxwz3kTHMb/87629Lu1gwQwFDpgG9oGs1DC3vAL9h04yIndsjNl83d
oosSz2eCjdBHRhtk6WMQefIoPGaW2RiLQ65KllojHoi4808JV+qlBTWurPJXrw5u5t4m7rr7ShVX
plW4fA39kTVtwDttgTqSPba1M1/29Y1sEn4bNnOawcBWCyOIUrSso2wwV7mSiExsEnbGQmSpM+aB
oDBNI4n1hSvgzB3HAbGZ0cKArVAXk+s/qqQCxOPj7c1qu15rRd43bODzQbX4Fw2e9Ll5C/M1hLFi
z+DioYC4yzjdlnee2z6zd5kF5ZyVw+EZ+4CBYnJbRl6Ca8B5cBPmnV1hfqdjRKxM4vm7cSquil4z
toqya7cweLGou2TG3qHsFfCMYSAIhvl0a7+RRZFtGuG2PJcGV9XUf2FeRB27YDWyE29XhKk+T0px
22r93owFkzbUeweFrGEcBF2ZETdhiIR4ahpsUbQhcRk5h2SggrOZtrUc6n5Dhq/O5TrbsAhf1dF6
jQK+M3H2FAzpV+jpeW/3l0uBRWigUD4TLJjpcABN6YAnkmFANdBM9vrKWtprY4W4W70i2ro5gWwJ
dBFFh5gnFTOiCVOTp5gwFDEa3PlceJrEHidm3hLZ14VNAe9JeKs1DXRfoo7EHJhkNas9ORxJw9kW
ngXJxaHvHVxilad80yLT3jjG+zDewJoUo0G80GZaubdr1XgOrv3dTWOM1j0rqKKOmQ9zoWAd8j3a
T71K4XqyB3zZ2sADxUPio+/O0ugsUhGWwHaptq61q8P5ZUw/rK56ra3uVecMC5IYJ0uTqZcolZjb
NL9+qfxHJ3jIa+je0F6JCww5jya9cwr3Z6F05THmRsitfpOSdqoNDMNCezFSmupQZs2xUgrSIS4D
rJ+NhQfOjp39TJY0lsczlULfSK7aqYfbCptz/fjUUCYiMyS043Jag/G0z6S8QJi3BS2dxNB8VWud
8lVpka7a5DTBrROs9fXCVLldDe6DUm9Ern+GaJjsJbpwxnI7DUGPXo1ihPHKdhiJsIwaKuR5cu6N
ZEFOijuzg08/iBzgWnx3VfwhKkMs4UwoZZohAWIgCReDaNtsLXmZI7JkIncgdK5V5L2hpPxol+5e
2MM+Z760KadbyxtXdaQCDdg81waEQcpeS8kF2UC59oEGg7TnkNetYaZk+jAAbkBdoiZwk1WOk0RM
+1jC8pgzi9jwgQVsCGppcC9JcptAVHY5rV860kK7KetilWtoaw5SE//k5m2IE6WudrXFyxvm+JqL
yD86FrfINLmG9Fl5jIYIwbXt4ZOKov3S4oxD9PViqvojbZg3LT1LEiSTz1GjsJz5B8vkhH1GMSsP
Zo5ZnRz/+jydyR0xz3dNZT940n1gg/GJQf1iCKisXY+2sKr/6pKOaVrzMrOLHNd8dxdGpZ3/yEFc
q+4+Z1AAoIY32byML521fNceqhgbi2JSPJqJ3sfv9WPj4eiuKcvUwi6ouHU7n3TA8q0h2THqmm28
wASomRAMVYCmJA4OGqJsxVc/E+u/7FnQoWxuk5ltCOEYC8OilbRSFNvWsehv3ekQWcQMeB4WvDxG
c2DbnFb8LeZVHyr1PyvUrFmWvqRVDLn2PpjwcfqiFNs4QHbXZLgnW2SGXFwsf1l2chT0QyS3Xare
BPayOsU/3HnIMlMxfk6t9ajiPD00z0OSG7LXLvECvIt0ocVUQFo61gZpwwhKphNMxbj4JsXDXVUz
bkbvwwz9iZ71WCCAROJU+JR/m2HA2glA48IfR7kD8AoWKPQJiLcbknsvsRN+jzq9zXz7XBcD5m4K
mCaAVuAOyseJjGioMLHcVYKrJd1pQepliBmhTeJjF9O4tFNU7YKAiztc31I6eMC3e+0mk9pWI7+z
ONKP3oiAbAk/bStw2W5BHOesCuY3LfGSBtj1NlLzT3L7lKCgqt9eQXM5D0510U36pYofK+mfF3W9
KdGpzSLntjMlY0BM4Q070LJu5t3S0YmXpv0Z+vDFkcc+8W74ji4KiUHRCIRtEIqZX2f7ZjaUHgMj
mqlwvj3SSBPNfm+Jm/MsntcpJDg0awyPXog4qpigpi8Ug4MnzTZMKJK9kWI7lQn7KLPt4Jr6oXjp
Jx+aquc3W24kw3rfZY/J1cVejzNXjfPG41tiPizljij6h8BmiMmu81FC8yEKZWbPsSr5gvJFRwxH
etNM7Kf7eFONGe94PVvbjp59aZ0E+cL05Vqcdb2kGTLLfBQtyMc+5N02tHT+vmDFOaQXQUntYbKo
O5N22fLTrxWYs29T68mOqQPrtKWVcbyjDqaV0oGqIyGehtVMvmGyjHPZaX6WHjFHVTk084F6EAVy
IgQDx8Z4VzGHOo5JXpku4ZUTXonVr9otxLeAEJ0gdLYRg/MSjE/FRLTrsujQwsA0Lc6pMtgbaA5e
at/UPkLxNrHgJRnCKgcNJ6WFJdva7F50MO9MT1ostaCT1bswbROEhW+lelwCyv6i8HDMuUAPPCyr
uEF51gJ2qHUFVF9B0aj7BsECz3TrN+eOIeRZS7RHlgpPtNZbWfF2LH1mIVMOryiVTIwmzbaIURye
iBX5JiMEjPU8PUVuGJ63NPthznyaEXm+oHQVWOnVUOdXarTuNOfYoTDdu9exbnNCvm4ghubCsM5X
ucfvy26oWJ35XoZNc4pNeNENzSqwvq4bOzzPWGBugsa5mFPOqjaV/ZH68Gj1ZELLmiGvnVi0CqRA
lRI6bTD74X5RHF9eaV5jG22rCLv0LG6iiAE+NjSEv7sg5/HIXGjHzQC7Y+KdycrLvoZ3kG9NjeGs
j4mwaKavpaXU00l3M1iYmgrWmk1E1mND3ExdoMfLBq3O/SG4jeaxua8Ro7HEH1hh/abXgaxvg0NO
Ulwe+sCJP+/smlCxpX1ltkWZ5UXMbCjR5wWbp13iZ+TCJ7qwP0Nxw2+0vWcMFdHPRq9B4vwOZv5W
Gjg0yn24aRApbLDPHBlJ4mjdjymhGcbuBmQlDIuW1qDjCki1LGjQTZoe3UAA6HPsV5V6FsqC4XxJ
+u961S7kpzCn06xLUL9htoI6J6ok7yxpXKqZOYFK0I67hKfSK06F4M+RC0scJke/Q8/P+UWWaFf4
zw5KzcHiMbOzYGZfO/wwz1nQcIF95KitEUXH1aUmWzeanH3VNkddeV9LsxALWHHCx9ZOFuGdXZHi
4psV1Zjan5MGlNRM3tXkIPd16u9EttPGGPjIHqZDF9Bj4GQsfmbEsCkdcec0JVm37aENIqSxhWLp
WWcXJRgQMMo4atowfAiCpjsUvtnCKZFHRYWMYCT+KXjSdot89fK+PsqxWL9l2mRardtWeqxGJz8/
NNojH5yAB6RdlrtVaUVOrWdVR08gduu0KTctALaIsTHJvpTKc/SJsaoeHag5UfnJuwpE2DJy9tfL
ZpY+8PkAE5yk23OmCcW9qnjoFYdLr1Dw82QTBTTi9zA0zFZgUNrSrMCwRuOWVKA7CqYpZ1FPDePV
M4EAaaGwfbf7pNBv9kBvlI3p05KO/TEjlitgdqJChrRZ0l5V+OjSDpmsXJAVzPM8baaOxJzCeigN
05tIdd6Ru4d9oFPvJNHhfZUvV5nv4JqXyzm8lx1uCnJR6/gzj55MB4Fa2Gg3WlncyGx8qOYIilXj
sn5BzVuHnEtLvcozy+q9dfqrMWMj41S8bTo3B4dS36YlmnY3Xq30qfeoRX4w3vw01OKzcuiXkgJF
pm/Y2cNiGgirmXLemOxAqgVsXcAyN0UygPrpx04gpVceCSwhko44NqvVbsi2OYu6g4xfOTL1xqH1
wkrDcGqoi00c9a+B4f72Ao565YiXVNvORReix3MVivnMfeeu2hsfgGfgwxAo0hYtFZK50kpfO0nl
VYx7L1LNtom3U4B8UtDGNj2FNuG4ETdZPBF/k0LfksAVrZ59QRoBb1/vFhwxe581PkmoF1k5zMeF
LmzDZ5+CGhFmxXkC2yP4QYZYjoBYpholuNHol+fHTiTDIedZPYuG7lQECbPAmO4Xt+RNHYpHpxR6
FywFO8fU36USbsxgEb4aIlzXcsl3MXwOkybgH4XPdk8Od0WJChULhmlmqJjhl/EYwaq42fcBpo1Z
Jg8mDUhaKrlo/CH9bl0VMK+0zieZEEOfY5Ah1jDtE27rmeFHYYjedKmsodXTyvUDY8f4zq1oSxNd
8uqnKH1GMXeHzlwmcThxo9sg8P2IILYq2g3dusXry+QwLwzO5hpPRVRU3TGxd2MzX80xnr6m9k/C
HaYToJPr0X7SS00K+lgjxG+4QDBjMQIImz2ooKDlieoJ6lSEU4E8+DQAbLuy+2HBmO88aR2DyYUB
HDNbpR/yj/QOOLMZFmdZcBsqyAstJgD89egp5+vU78Q5KsrxtMz9d47qA5ZpaW3nid4udR6ZwPYo
LDUnArXwqAOyDO1tMmckXoh0104a/To5xJ4VJnxOebM0etxnKLtDwE065vVEPEakxVTvvNR5rtK2
3rF1tEIRE+Sn7gwRawrCDKkYJGOHqFCXUn9nVD3nTjjeWqR0bPsyfimS5EOqPr/0NFkRMkyTU2a1
EFAQypU+gWj46VDxNZzwqcvsUzhyv5QNo6GRBl2Vn2gXwJO6LvgG33RHEcVfxSROOY8j55K6nsiq
GewSnKeFjp4VR7gd4ovK599wo+AijaCaBHPmsWEMgR5ZNvi3pbd2aVU8RLMLrH4GSd2kn/2IrK8u
RrBjPO2lHcRAxM1J9BepP8kbs+DOXqhmEeKV3FPkBMmCfbPECVM19bU/2dXWpAwuE/wA573R+Ae5
wVwmWVj5ZqAJqNcmGAmHcATqrVv/GEZjtQ1QcJU+/AfXTYAO1QypmU2IEEqraHtMpSxEcUQVr8Kh
iPAHd9qKUJm9VzUv/We2xAfp4WFRuHTHsd1V890SZ9kuQli+dXk1owKmgszIi5N1tl1a5EtcyO88
9+8EhxVU1eZ79n3ymyz8QQv75dix2svUoki1IEIULIAKd/ld9+FWf/Zl4O0DoR78vL5c8HcuA6t1
7EzsB0kW8z8cbKK7SBVQuS1zNy9XkaJfbLoF+F2JmMmgt3YAMDbS8e5juno/JdQhyIPLYqDBzPzp
SlsQcb1Vkj0HyKhpKzUZz9SKA5I2Rpihu1m5IZb7Va2TbYx6YHbKjxw3OGIHcHRc/KvyGKVoijYz
1kxh6hz5lRKeONJppDHurlh1yzmn/DEPWakyH2UiFtS3yvWuusWj/JxQYqw9TIkCE4scrXzTucs2
haXqO+YG79WrH4QNZ2CKtzxoId/1aAYn2O4xL0yjxlOVODPP9E05IHlfLAw0OvHhpibI1DUw01Um
Zud9AizQ7LtCaASk6TkaV3DOScNA3YlwDUw9uHcU3LEkrMdH8j4kvG6VU9Q45XuYobkDehGSYBFw
PKCYI4wma9Q+7zk+pkUxmYgqjouE/Sc+u73Xo5/qOiaeOqUQhU2L8JM2ujUT+YGoxEKnl4e51Y9F
B6EJu+e4rXr+36Tcx569SapUvRvD+rcFMG7b57sOidoWWXWG2ILrKIsrdWmne/KH5eUIXZqTq0fR
OEBJ6xntWNmhlZw+saimY57qa38MOaZqgXJSRA+JrBCxa0YjQwe2Ze7NZeGGy1HYLHdxIltnv/74
t3/8/d8+zb/L7+amKVk01uoff+fPn5gJ+0wiO/zXP/7joan4319/578/5399ylX22Teq+dH/z886
fDe/36tv9b8/af1u/vsr86//87vbvuv3f/nDjptEz7fDN/iqbzWU+q/vgp9j/cz/3w/+8f3XV3mY
2+8/f32u3cX61WTW1L/++aHT15+/3ND564X6z9dp/fr//OD6A/z56/67/8je/6+/8P2uNH/X+5tt
h3YcO4EjHMdzo19/TN/rR5zob5ETOetHwpBdoO//+oPrTqd//vLF39CfuaiM2Ws6rmPHv/5QzfDX
h9y/oafHJRuJ2OPDQvz6rx/8X36B//ML/aMekLhltVZ//vLiWPz6o/3P3/T6o+ExjBw7ciPHcRmf
8r2sH/98v8tqyec7/weBab201FrYUq8GH2MFJyela+SAYGngwZcppkUEZ25VtBDozj0itY8BqP1x
GZYtO6cZ/KRZnUA1+wBS3+u2/5Iz+287Yy1WOjRUIxbXZSXqp5l4jmYO0yWXNXeUc11Matz02Z0o
LHcXX0bsLzp3NKesPdZa4gbjCNp2Pbpgqxf3cY5rPqqJeP1L76EXpq2631Y+aKK0eFuYvBBZKltm
hWZjyeQ70PljYI8sS5PqWIWkt0cOB2XNvrbKo+UYLPbBJhw8MUzzUZN+TUPICqul1TY2crwqJDRR
o9FzE3drTSYCIVg8lLW9oL3yqbMmUinqBYsmUavApllrrnboKGiZi2XhhS88dBT0x52/D22aOCcU
HLd1Eu6sxEu3Cb78spDDzkrNkffPjhTGQ4ZrdBdUkN+r+rtpu+ue7dJxdiF0LKLnyqrTt4Sx5Q7h
TrbB42q2Q8tRiP1gYv8lL5Vg0ybFxD01WwR7L913X8zWAfLmMdNjebDJzQIEEbf5c2yerMz5rSTp
DPP0VfCJZ11ZvCfriTkV4q3sEMtRUyAEL8rzpbPImffdn2pM2IJVmo0lFeJaXUQ9O0XJL6hitbsp
F+9tsu6ngCHQ4KvszG+pfB0Bdr3FHDFoSCBY6GFENB/dvBIALxnr5xu/Yx2axmxbfWjMfUgxLnQi
WWhBjKiS9wQuka7v9cAIHPkIL3imio0hBYT0pKgknCOYr9rxJ3HsY0mTNYygy3i1Th6DTtgRWHRR
DTjIVXbKWt5tvsKcxhgzk+KUJeP97E6/24pJxvr3ZJkflmB5zXMkHhNuCOS4zu+JTMlMXNqW/2Zp
62vy0qOWJcJfpveyYQEzrxdKaXlP1PxUbQUH7aatcJR2ShLPEVwlVnSlR78iWlJI1nDTwIY/7MS7
1SxPsx8HSBshka1zFB1bvyMSxUQtb2tQMKETvQQTlDSJkihDgaom/z7texK9PZvcv2Q8dfX4Uzsp
XhLQ0qA/2V/yI2MyuettCgpnPPQO6lsvvO+d8KTdHy2rD1HM13UZPEqTAANV1571LsR8QLzPdJBA
DJFOt7M5D+juJS6f0Gk/e4lCota4I8orv832Jn30oT3w4l3MdQfVMoOVeAlNxid0keVmUhPfoGxB
mJPzIIU4FckAfUcKoDKl+9L18o5f9cZ9DUX7wXaARyNCsIG5/dOLMvIsEDG0EBPVxSAht1E2vkV+
wSBIK8StF6gFCM9Wy7YZ1oq9m94b5Z30PNxkuQM6m6GATWEh+neEM58sol/xljm4fJFVciTFgbgB
B4BjD4FOIpHn6nNBRCY52MMlYrbbfhqXTViExM4UT7lDRqbArpIisUcDViEtc81r1YktTTjbRXdA
JWeKDybZNVs2pV+yvHyOo4TmEfiFMO22Gf17VJ0JGFGoiBkzgrPptnc8EkRcyDwmdk994ILg522I
Mtw89/4MhxZ5wWDLJ3qy1eDEIi6FXa2w8ei0eOgE4VGiyb8WSIE6/xwqYnx9/yquit/hCJPYDqKb
rOvpfKk0RZreDQsq/lIFx7iAUDFw8Ls6fKib+jmDkHBmzHQN5kNttaN4+UUwknMQvXmMP85ChS+m
jo5SOYe8R6MaNjDv/epcudnFZPNDkcPL1FZ7kMyK21g4J6RGX17fkBA/Yo8qZpQwTcW7oJUJ1Dfs
MMq2LmScuzvPGZ+cqPzIRNoz5kE4b7Pv1n14a6IPWmXM6LH7ouLuJXG959msQUL88/ZK0jY6uAyt
9jCs30OEyCS0eGw1bJ5ZO7cjIBd2gwEET3iVmSnvGCbQSImtHcg3Jy9mjmMcGozgRIlz0TAZ3E5+
D+vqk9lgRZ7JZDDGApQKluexDVqQV+S9e4WVsuHqnhHhYxBUhp8Uim7mPnZ43XroNLB2UbAlUlz5
BTrPVXe5OKewgyIQ1+IdEgKWMdUdhAYoxy4TRXpzVZGMqRGCZE32GBXz++TPaG9THzIemytjWWe9
YKAzN3B7jBc/pyhU9kZ55FhRMCt50YbRQ4AY/qzJ6y+ypPCck3DAqoQV5hRxMmtxLDrsxpJh61ni
Af4YWDtZa9LpYk8YdPN4Oyzxy6i9nyolVGUiAKBeKW5LRffd3JIMj/FWeE9jMF/rRAX7OmBtIWB1
Jrn1NAp2+CIeQrxA0c0M6HLdPhyWhbGRDgAyZjJ77TRhoZS1UM7lF2Nwp0WDnLqZ3g5zfcvTC0NT
1Nu04G7zBjDlgULPMrAPdDgg3Mo8hgshGjmZMgoUx+hb8GjHZh3PThixh1POW37P0uwmr/m12DpF
o4iKJBy780HkxGDl3UtGigGbnPDNdbp79rKPBlLGEsNgaEYgiVF/johunXEhO7Q9jvqpzDYRjrEq
4Rb0s04wEWGh6MvownamnjkZMX0yqzdhlvNN2QMwxtFNt0N5iNqE04ebc+NL9L8xrk8GuhxvFhya
XREgxJ1HmmKGEDB6Ipxh4vdYYdUrjPtDZ3u0QwxarEBdGTdn6BIuUWfc1VbADDb7ZCiNfUDZe5Mv
zl4y193FVvJhW+wd+NIxlO5sF9ZNtOoYWagkDKqL3ONH7ODZaHvrFWinZEfNMQ8zSPHxwm4SDPex
896YmD3RfGRBQ1UgsbwRIc+NmTxYI0IkNqCgynAjz0228poNjRXjPctmhy1S1yMDFopDDk95rAd8
qU0FYnaw73LsIpbtvVAPwabpUmdXj+W544zUfL0JkZKgoSYYJY04crnx8J6RSC3dhuiPmHs8XmtN
BmKwBtb5on8Ws2OlgdaftWSuy34vcSyzncvk01fJN9f+yURMTR0UhMVSQgce1e9uqbAXzOyLJNFG
Ns6hKuXO6YAnuUlIJFDfW2gssf50tgf9qkU4CZM50RxiERd3P5KCAKFc2fNHigfPKifKjuRbm+nU
JnCxs3k8RQlZxyW4DY++OJAoluUit9SQF4xOFBpBmNZF2d/rZRWTlv0rwd9hmf4UMrteelJwZPUp
0+A6zJmsxOYhWN9cVokodw7St9C5MWiV95YBHh02/S1V9alF30q0ZfCVZ/gfdHujqhQdJSPkvAUk
ut6EuJ7h4dp5eQTcdZoL2zAMnQm+QMZQR5W/rVGf8zsTn1A3ntKsPMRt8Mg7H9hK0OMLa9vbLiLi
p0J2ABaU/THTZM1U2V7Hy806aI6YOI/r6Lleh9Ap0+iOqTQNFG+/dVBdRE+dEZ/9OsAG+L8b15F2
zmxbrUPulGk34z2ycZh/M5jwjtU6EneZjf8HSee13LaWBdEvQhVyeJWYRVIkJSr4BaXgi5zjwdfP
2p6nqbGuLYkkTti9untmRr7IsBy/OWqSDNBLJukpE/VeRuumDNlTYScYuqccDA0Zw2vM48HCOLow
oLdlVB/I0D6X8b0mg/xCRvqLDPdbyNSHUJ9Yc22D2P0IAquEM89EFihFIIhrXK42scrdlNKu5KEU
GDHtP9mCr8/N6203Vz/pQozCQAND+6tEitAVB4BewpgUrT5tTV/n1JTlrhsZG/d1btH9hLBRisSh
/xM7RPZQ6B+BCCHagCRiijiios9UxBJgMEYdGgtHNy0oKUhGPQftrZGEryHn+A0x/UieCDCOKDGN
aDIp4kwrKk0wt4dEdBtXFByLwx4bDTleaDuaqDzM1v7OyD418s8sOpCGIOSIMmSIRhQjFnEH1dbw
vrqoSANyEn0+uwB5aUBm0kRvoruVu6JoUIuoUSaylCH6FCqoTFsZ6ol2RVERwSJU3oiqFZjoWxyV
qKcTzUvDQD+u4UThf0UTY+tPcIP4opWlFi9cWZEvQjZHinN6LOq/vdMdMjVqpPqqzzAx7ccc0W1E
weO+uugMlqlsRaLeGSXxI6ldhet67UwE4TZOu5sWjgJEKXmPAYx9oHE7NFIMWZ7zqbuTv3bK8gU4
6E/dAlSqPOYAMqUvqjNeF50AJrdTkB4axzrvQ58oyYLUUZg/8IGZRnwgeNVLCCIE76vwmE6YOW4o
+9ULo50rjvnugG1seoyKGiomsPZtCTlowhE5xIvqooh6c//bIZEq0UobUU1N5FNQUnMFL9M/pqKt
uqKyzqK3dgivoSiwnmixfKTdg408q4tO64piSxQLG4rcPgzk3Fh0XQ7f/sZA6m1E811E/XWRgVPR
gytRhick4hapOEQyjkU7jkz1okRN7kVXVgjMALVUPojmbIv6nCNDD6JH9yJMi0LtIVVnolkTa3ds
YsCVJvwvEFW7Qt6ORed2amYRuscHcwKOfQBZoDVrwsVUiEYe/1PLkc090c8HhHRTFPUGaR2ADo1d
1HadThhR3wPR4SfRSUSZd0WjzzPUet1Bty+6exz8wbYJSTFKgTLInFnsBuT+RnT/QgiAERSgESag
ETqgEk6AoKeLAhwIAQg442PTMjatkAWGMAaz0Aa+cAcxAIKW+uY6BUlIhE1ogRRGoRVC4RbI9z/5
5bDzhGjIQBtKYRx0UaQwhf2nhH/ADJAK/76xhY0YhJLQwSUq4SYMISgaUIrI3NRCVsTCWCihLfqc
5XloniYfH9KQZwx9fRIEGo+keYPLD3fageorlqTQU7/lwpy6Bu6AS6TiXHgPX8iPRhgQMlHGTcmA
vWA2TGyLqdaVZzBIGO+5JgBKkXPyLCKwiNR+zPi5PEMs/qZFLOsoSRyG+bgBcsfxIIyKI7AK0ErJ
3zWFYgli4HF2y0eQO6RhYV1yoBdb6JdJOJiEkUEqZIwOIqMJK4NOfZ2BZyahaGrhabiaZsLXqH9T
amFufOCbDgjHjEix9T4K0BxdGJ1CaJ0abMcG3+mE41mE6ClAe/KSLAblELzx5gbjhzuGBclkQNa+
U53Tes531YiJMK/x0dca+Rp5/MWxrCph6AAVeBPr8Cd1zG2dT/fQtjhj52a3iob4Yuve67+hRI91
OG+gSBqXSwyu/F051C/zYMGRlOsi9e5+kcbrfHGBvCktpt2Fb5kYPkwGb4Rbm4elT68m4JS3UFNV
7Vhq6aUTssoRxmoAthoHqCuGXIFQWLnwWCVglgmghcJkAmrAbLlUz4JwxcJyJUJ1teBdlXBenhBf
FuiX7h/B1+nEfkcFgwuLApDm/kcZmBwXnn884IBCwGSdUGWB8GUxkBBDGL0yIpbthA8ZKJojTJor
dNp8Ze/lkTfC94EYRr01fshi+PaFapvB2zIwN1t4NxzfM2vatCUEzHxshYprIcaEkluElzMA52wh
6Dxh6Uqh6gbwugHMbhTerhDyLgTBC0DxSG67+aB5FogemVM9wB6HdI/mv/Z3Sls0WoX920zu4HCt
5bBQFPPfpOixEDYBrqCUK0zzEoMHFmCCval/T2CDjnznBJDQVPEOP+7GEsLQNKPiYQE6tIAPbSDE
GhhxAUocgBMToRnxiO0qsMW6cnGRO4T9eSCNAWijD+KoC+v477/D0/DdgkHqwkNintqUQkhSYjOh
pEa7WehJUzjKHKDSF7KyEsYyF9oSjxkZg/aecSckMjymJWRmIoxmK7TmDLYJOl8LxUl9tTCdi9Cd
YB7gKJCBwn32QoCW9WoECG0AQyshRIG1jFXCB56zobFBwf5MwEkr4Uq96r0RzjSyIU6L6ZoJgeqB
ojYgqfRLfOu9S9CV9TwBGdTd0HGZB9PTWe/wuuBdSmvKJisADqZST0X3o5fUEFZjZMJfZD8JVwsF
JruAywbCzY5C0GoILaEwtbPQtSaYrS68rZ+u/dD8GcFwG+FxWyFz45AbfD5QB6MYrpUq5hjnRAfT
jWn5GL47l9EhKQP92sZt9+BZx5YJS9RRv9UKFzzy6jaAwnURnelp0plOLmDEjPk3tXzdATAOw3Zj
quEVSmJHJuzWbzxSgYVJNgZnW434uD0pBiV6gjM3+QW8D464BKae19pMJ4aI9xjkuehhnwOhoGtw
aE246Loihbydqk/88J+e+lr66WNw1gPiwEovsKHCgjK8ZgI9AV1Xegp97RuHmfoH4RSZl/1jtPVN
8o/ZFnrbAuPOwbkbsO6IcUUonPcoxLcC/TZBwBthwU2hwkdzNwklzqlqfjQAxwMA8nAiJsjszfrB
actrDmRO88NDLtT5AH5eC4fu/SPSQdMdEPVFWHVHqHUu+Z89GLsvPLsF2N4J4a6EdY/0+rkHfqe2
ByrdO2JHoqSN7R3zbP84CjGvAWk+ZsnRF5beBapXwPUUr+Ts2IAN7T/yXhh8R2h8W7h8SCBNOP1Q
iH1iJB9nYfg1jQeun22CGvRowxCGWSODi1rY/wYTgIYZIBdXgIE9YBKfgC+OAUUzTjozNKrFTdD/
8xVgMLAxGnjiOCiwHvCIsMRjRrDElcBULnnOMSoQlXbCa2CvE/EwtJgZLHE1dNgbCvE5eBgedHE+
LOFwVjOu4ooW9aR7d7FIzOKVMBtDf+Q15wnAsYTD9rGayGudYC3wZPs5t4Wt7rQkDKawZBroV6eJ
qEhbbQTglaQNybf6al78BZ8MHtbEoJKjHCCvMg1jyVBsNIc9uPPs53pw0D1VWa3HNH7P/5n77K8c
bOXBZsEiJCv97I3sK7Loj4cMuPcOekht4WALfc/iZ584w8Up5FL5CZl9nTvkZUKyzPWAB5tzdbZn
5XxjXNH4NoTcAI8cQdQ8ZoRV1Z5O7rDRp2DpFDwYTvJS1va3gpcAfxtr4giIFPBGjUVpKUkza518
FVvBrncplxDPU9aRtWIW3BX/RQaZqtylsxSVjByduwYUxIor+le4yZTGSBiCMxdkHzRvekvIdNbx
2odE/UosXtJE29JEeJ3AuR/NtFxZ/gRtDTPSBxhsUNYaRK04Z36ooPmZK1QYIwe3WI84hVUmIZsk
jcQOvTL4r5BSlLbOA26SjlFjNqMZJms+k4QKcJA0mpcLSAVkEmKg8VQ62KBGt/oNta82uySbZmyA
R+wsPxopQRwe3GoUUoxV0sxbuIk0K2MttU6dzwgMHP1XfKANjq19nL33TZNzBKJeQ0ctd8iTYsmm
cJEpPddL4nNNLfIePNWsDdci4HBo4Nz+BU+WWyUBQ2USQ5jV2WuqBZdQm+7T5L5lvS4aW4Hbl9Do
pHTp/0WE3zgFgUNWcWBdmRW5mLa3ns2hX1tWzYmwSX+oYoIr/ezQCPQ2vlsOTqeitf6bw556EULr
Q7/CxYNpKo6E6SJZiPGNA0HfBEebkGO2tPHd5qjL0cG+Tg2/lCYfb6dFhOroIW40LlduHIKkdYxK
UgrYa2yM+L8JKwzcmTQmon+64UpGARmmihqlpiHu2Ky7dREfypmDeGdwgfBTGsJUeKCPOlpFbY09
YS4PpiZlNUGwHtufoFaf/kzBk1Z7FJqlTGNTUyezJkhWlTPtx8oFcfGKM0vzf2adaSs9/KNKDuiY
KtlUBhRxqMSahG42KYNY/+6LpF3uFsXwinv6b7ZgCs/Kz8Ar8AVGGDBrm+nKjAF+hFYDH7mqYfqs
myLeqVZ5hxleOokiwXkNgxDCL69Y8FTaWIkn75iSoEq9IhGKfsYL5fYakXccsvwgOSQeT6HhFSb3
hmLGP1msK5uQzM4/GFZ/HArvJc6fSjEo6bxa5UQCB6fyZlVzmFIZNXO1wkc6q8/Ws8lfg+FF3AzY
b02TIu/pFczubxAkgG0JPsT6X7K7i4jjFP43tehq0036OzviJA4c0O5SvxR1u9OWxd4tWvoVsqtt
wqH4D1AFTG8xGOh0vsvILqK5HnMySfLt2aO4ZOi4Clcj32V0gqvnVkQIZsDqmql2A1atLbdk2tmm
Z8wFx7qkeavnJsy0wlSMx038w8gZc+O4qyHD7Nn9uBodoANIy+gy5Kmyo4nM5WbRdoxOmq7K9YCW
uybi4ERuMk29YHQht/egC3R4V5JVPUk1DCUGzeFg23RduB4yDR8NfStLu7grg7iQ0Mzem2FMznXd
vqWxvnMBBx79xIeNVMNn5hh/7Yo9hLMXOzH7m8cIO5+oYVRsv9zImoOzxM+DB/fC3rglyVZ7GApC
cJlZjSb0dKYXCY0GMu60170FkBhQ1uTnHdE5fsalzqqjdeQvPAhN/lv4/p8BwoVKq9Ik1bJYrCOF
XBDBGSFFaT7+qcjnGZnS0Uf116A5rJkjBsvkjllXD6aOTxL5IdxTH/pBDes0nG+EEn1XVoIQT4th
4Nk/cWntY9852QExxER+m5rB6TQRhZHKkO4jpX2ZqtT8jt2R57IZ0z+RcJ6hjtML50C+0dPo2c2s
lWkT7DNnyXrmmLiuZeZlzqpYu0aVrHy73ie4Lm4NZta4r5dDRUKya+jlk+7Zq6Ln8QUp3jS4uE07
u1Zh6V3TvVIZsX66c3QWdfNco9hyXyWMk2uY+e2w4G9SAowfiX7jxVPcpDuNc8vkpoTv9P1vEpQ8
PTCzB5W7JycBP0pyUj1VNx/txCYRV3Nplhgjkr5Daj/C5Rzp+JGKfMRYTchm8TB74XKwu+jbL0lc
LzztcyJ3M461eIUZpiHLMf3jogA2rvWYzBplRHOKTjPmKPtqUpwX2dDTBfmz745RWfpHVsYHopn6
LVeHPSgEoZO8WYRPmeNaDx6imuAjE56VDLCg7ZJbrbkuHP9DXr0UwRCvphppsZ2p8Q3wtw5RRClN
fxqjeWaaEBv1GiaTcYoD5JqSTiNZQLs8UqSwhY61K2cda6s0Ig6Dpz1Vs3nNknF6CIZ8RsODEebX
mtZBT85nPHOgnwyMeaV5SupJv4xY61g7s4XXeLhzzV9YA46WM5CJWbGaL7Wz1XHKAhMz6OAl6Rbf
BO8u8tVglV+5ZhOg10Nv21gFBqDQyHrLfXef2+3w5Gm0kaepSegQ25lfMAV26fTOqvStNAniiQau
RTY1I/T7eaTfB6T5ukRhsMETcCWAyECCExGL3inrkz+u6VDSqNP5S8TQKguaPyXJ4zyDHHQcJ9vm
hbNv4wV/uT+lh4hek9oxYXJylyaldhN5pMEusbcfcUeiq7rT2rdVsFoGMopMoqOsqOTfJhZ15jqz
DZaOcwADsSh6NPtm3MYLGcn8vv9lKGYLcXLUTnNC7Y3ibgi6qJqeqzwRyJyZ8BrGAW+CMQP/mA3Z
AVY7fNRlSXKyvrx4fkUUUZq9Bc3EMqnX5zEsL6x7H2BS7JC+NEBNNcM08Qc4L3XHW2EtzX+eaZKt
Unq7SZ+++lLtyoVIEBUAg+A7/uvwb65CrtorQxOh19PrnW7lb8WATtm5xo/ZMHJ3G/3Zbpu3jPPv
CqB1pw14w7oZ11rCx7F0aLUeFn6jjvEbIcjtrm09/6EpqEvUnNxniMp2Nnpvpc+Kq4XavdJnMoYM
jeDOFbRAd5wzQqIrP6ClpT90/WxxAiHfpaBURHe15yYP/vqqUPsxWBIAivYjyaef0NUenSTMD7W+
GwuuLaG+zWOGrd08HUK3v8ZVd6hNrk2zYZT7fnK3hHdWDzolVytFfvpj0zSYS4dlTboiN38tN/GP
l9dxTogD6AwsMFXgPxhZ9+n52Iviihw4xTrS5/WJY9ev82aExHaGNimZdfveu2g7Dns9eSvBGW91
vA5sh9OUV53SPvwyXZ+FYtJ2QzANq3JOvusesNgv/kscwNe2WV4Ict7kzvw+FDMSOE+VA5ZMLkKs
rSY9+43Qv7Rk+Rt2ybIfWLYxgGMHKuxLpbv2U2ZNl2lG/hx6h1FrvnzH3FP9ikHLEnWXZkrZhzKj
XWk9krXyW3loqUepSfI2ff4om8tok3PuetDtJTmOVvETNj0hV8aI7aGlxI0RRFgaX0XbL4/WUNUP
+jskF3FV2zBqKB5ueYlErRyISeJ5FjEzPoQtIvpumbLN0lhow7SCPqZTdssHiygIwHh2zHOhs/GQ
OxBuA30zNjawbQy14hvGF0cjxPdFMZbYzaZCfFVo+54Xf7asgA13UWRbUhnCnNKjjFwuEt5WfRt8
GFW96ivI3TFloNnBwCyKUrJx1+ncSbKIFqYB1fK4WLPFtLl9bSq6+fCUlI/mTAcv+Tf2ziFSDagu
arHxEREMCzYsJ7OqVrM/46EezmNkg/C4L16l76Z2+qgmmGffDH5z8lzZpndLSBaL6ySki6iXoTT+
E1edHxKrayH+kl51zdvq3iS4H6yWW32SDadpNHqMROkJTphdcmSwOzuPPukM3LGTNycG/TVoKkbL
R+M/p9Hwq1L4ORXwX9RBSHBaahFaTHfpA+OZBunEyDDlJAPFdqll0kb+pjsTZchVf0idrEKoLdSm
54KYtsZfr4uzNbEZV7f2KC8USrwe6UWe+0MxyShXI58KpNjDQkTdDReeo+UCMCuiA/WB23HQhA1U
UdnRdqC1D8lCv4VHRcaDUEmxGupTE7MqW/OLjVCZRj+umf6pJbbZykvqnClqCiMGUeMQlock45Y4
U8Fkjklzc9Jyp5d0TAVl8W0Xy80rB/3XqYa9l5efHXv0NecsycmZiGkMxZQgEz7eRRd0hGqXcOvg
o+txASXf6K1PrL2t+29mwcdXafRH6hMkfaTSr0bLr3PJhd2tqXesnK7aNLNjrZnYoekvlz6/lIEe
PZH88g2qtjJz3zkgQ7C/qfhvMjv7xPDas+BlIZG82YKRauE6NQ/jFylP76VHAS6PNBnGrKZbwnJ0
CGT7HrmKy0bNZKdbeH6T2tf3rMjvzlhjJUuHVyOroK1ZvPchT+AcdtlzgkKf9ozXWtUyeFnoKGMk
4nkjmesBfb6JylfM8oYvg+jfBq3XD+atPjSnsog7wno0THYIDGTTDdoh7DpckxNZNjU67f6xaq3x
7I9UCrkuiTe+rp5Aw+nFNbOvzqOkJrbD3yS0/hvM5k1WspSUXqXTsG0lJphK/g0CMDRECkmkOgPt
TdaUMUqgIm6us9agCNPg85sG+cmfGGErvfnyhKVPdF+RCbWQ4ELHT7O4OLnG4ZOmL8K7w7Q8m6O9
bR1ny0jipzR1MlvIpYp9IijRCxijSgVdCBdHJnrg0hBojF/ASqLpouINUDsPXYF/gS5f5PuWFyJH
Ml5YriIrOXej+bBoYXtsqk6hc7Vk2GWsE8Q+L66/KSpCJbuyOOd1429btzxZznS39XwHh8iHPLI4
z3Gim1TMHL29E25AtkZBc1PvSINY86mc53KiXF6voO04b1JUUpJ/DdJbWzuzZgAcYJNdFRNDzxo6
jxas5igZBVQkexvfhUqfRo5yidYc/V4svdSQaGxtGJMYw2aqGR5TBriOh2ZF9txhDoJNUzbmwSeY
ntwyhIJEFAHhAyNisg2cKnnjcIOQBGTcW7cmA3gZGO9Q+0Mqduxdh6jf5Zp3sid9D7u11jvv1Fnh
nt1FPXUzp6AGZCkEFkoye2O6tc/lmpgpOGb4iCr+HYddO1zzNDsVjBw1HRZozvxrxtvcRExGUsYd
DdpGGNLjXkevc7ZVHAEgUAb+FU35D65vfwGCGvve/knrvgUXJSUwVRHECULONNzNtLgE5kz4qb4P
3WLjetmFdsZ3yw5fsCe9KihSNtx9HS/XKqJduw/uRHUeXRXtK529oYxfc/u/QA30+lAol6j7bMRv
Vh7ei855mbUHz57fo8Y/58l8z0v3GPZESlFis2SX0PDPadCeiW19WjrjieHvXsMOnnjcJ1p3Fw/Z
RZctxeQHnTpjZRVfbXhr6+7oM1kgG/dZi4JdHGYfmmuuDSZ4ykX2JfGHTF1u/4cRh1xd30Mv+zaL
uGfbQO/QLAulhecvabiyxjGnGXu4VdbOSVEzg5E9M64oj+xi7cQx+9Wao23fMnnO1eMYU1yd87ty
3jXBHxkA7bn5f7Raep3t4WVhW5IFAUGywaNmkdeJ+SUP/7Cn/OdmbLq4at+I6nsGEEF08ErAoerJ
ZoJN9hzcKU9Ioy+HmcqdTmm3moiwspnWDZ1wtDP4pBEMEHJzcOIU57bfk/OkRdaHVg9nm+zIkZgo
wrjg1Ig7n/vHmA6aIOmOJssxEUxEk1jlyY80iutJwzDIrx7+pEF+cNv4vaqXtyBdjuM8MPQjN9Yz
v1vXOHVECTuJ9cLRul2eamveRTp/M6qegjbEl23/dYTU1MTylzKZnt8nX7tplTrwu9krF9t/rZWn
Luufopr23o8x0S9Nhz/LsN3PMIvf47qnuONs2dMNYOar4L5HwurZq7Pb8rks5d+yqp+HeDOTzJu3
09riReERXPtRunF67htRua6C6A0T7Zq4tFtSB4eiTq6eT2OJnW8bIWeijddj2Q7r7lYZyTYJ900/
nJbaIyZ13DiB2kXmtA9n4iQjyDmplOmuHoeofiaObWjhTJZDzCSzLNptIrI0/XIBHm+e7HHV5BgY
ajP+UgwDHmIMobozMHoz6OzKL1XYM0lfXhyc3Flu7BraTlPDvHSNdtdcxm4oH3z93XfUu88lTONt
nOfxHqhLoJpzpax3gwdSHkBYtefBJEWIpp+cokGTFrsyKy+z+/+vB8BS4WHoi+NsNp/O82BH16As
L6VKb2M6vXVZch4zwq6C4YXbyONkAuD43rE1uhd4vBt5ZPe8D6+KoKDOPmsKBQrwt9QHup71dz1d
2+5w0iP9guGH+g+RadxjPic3FfPD058Lx3VOULIsehPHVnsZrPgW07Sp5/6nLCP+6CJmkE3BTz9T
1lkn94QuSllJAn9eUYZleyvf/ZjqC0H/b5NTHKJuM/iP3dzfu/+WAMiEHG0eDc7B+XRW9N0a4wm2
3u8uTnnnEnOaEnK9mDplLp1TDqlUCeHAiTrqNcppll7mIcXJRwOeAupLkzcMb5fYGM7NQN0wMzO/
7vaGzTOFBBlftOd82XiGtfIHdZNlTv5TtK1XFKC7NY73BjQkn5wT7pFb0xUXhJubqyfUUvTnaIze
6vZjSqaz4bIy9sk7CvJlGD3KhJO3NLBPdvNLF9uZDJjLSPldSam4/GJdF98sSq3J2XcL7Sw/TyCv
58icklNZOb10eXmwRmSmKb9M1UtOrZOVfsWqPfQqOMeUHFlpdC461mi+lcNvkLruuqoJYExPoWu9
43E+97H2Im+A/Pt0Cp60ceta0Q2S6AkO7T5Z8zvtz8eZjS7sqXRT0dvswhqz6/1JXBf7NGV4fKKM
0T/N3o+qc0K81K0v7GdbRTcfwp74Sk6B443LP5cPqCM+fGTc0ztcHrxwvlr+cNN9vtfgnuVruR3u
mvYLSy7scvKmkoVgyuUqv9RiJxeub6SJbC21XJEcX9NheIHQ/fy36ejep2lOHGERhuM30NCXxPM+
myS+Oe3asYaLGqrvsp0Pnhm+tJO5xYS6NphcM/1TFBbpWvMnXgbY5F8rHTdFQGprGr/Kj0CZz87v
Ca8PP+WJ4rU6G4PxPo7TK/0F6ZhSgaKe6ubaWePL1NrfXlJeOEm9oA3cnCXdDaG+UfBT/z42+niX
Nzly5n1JNsnCBNe3taeg7l9gej6WhRJRTX8HqfmsiFmcveLS5PYnuMZ2Th3Cozo2CNJBVXg3q+JS
8IDKPjnZxVb8CRlPZJ1ORLmMr0OfkI75F2v0wbaiN1tzDr6OvYi/hvD5b3sts+h10Pvz1BYno7Jp
so+Ih8i+bSv70777S3sNN2Ea3tviPxWOzxx0X+xZu1LPdE4mvrsz3BEPzwL3IWx1tQLPLkk7GV8I
hf8YeOQ02z22ioq08U7y/I3rboXQRpuWHEPkx/r3NgbQoB2WJAuyDLKW788XgvDt38/pmgdtfI0W
/TduohsDBM55f+S3cPvygxX4aruHwI/OiPjkV0WvqZ19mLH+XvChaGcX2nu4U8eBYWQhGq56JEm6
6+62Zz6TAXhuRGAkIO9l9nXqrTcA7ju/5W94nLEsF2qE0jO+7FV3O4rvsnmZptyy1lZbfvd192MU
0Wrk/uRyo0I8it4sMroHVtDI0m7dXG46WDPCPXm1ON9226JaTl7gbixNPzWE3DrUxKVlsk05k3rc
2FNnOGae9gpYsS+86gn54+gYyybQctKGC06VpDyxs7dBsQvS7iemM61KvO3kRm8EDHcPmmE/hw49
RnVxsjxxsvTVZSo/ptT4HXKNc5LJsli/znb57bTzW2F5f7tpfC5yIt6CmxvGW90lAsQeX1MCTM3M
P9aWv7UrgzQVJlPRzVH6g1taK7qtdl6Tf9Dnuluaea/86ZBAVhYD52WKETjYB/XOpxR8ZuQ1LDsf
uAiOZRv29nEs+AugTh5Jmg1dDysFXpmEirWBWuJgwMtcXqxIRl/ukZQSOnr6o0r3rUcN0uI86wh5
c76JL2wSyZkB6i4PhyNmn+PsETvMoLrXnxK9p/bOAVD9rcmD0JPxljvvPPXJc5NsbM7DHWyK70ZH
O2qe+mgEhCbVV2+2uqn2MbCMzlhSudz91FsUJcepKh6Z1J0F/wuxAjd9+GpQk+uYBbQU3sV81TZ/
0VA5XlL8Sf/tAOup6xVlt6Q1wFuQXERc97yR11lOlGCJehAd4doPFa4ZcwxYDtSBCjjasLaJ73yn
5Ny6Q3IbUnXFbADyWlPRypqGED5SsFtmFx8IEX8YYs4C1Rnzk0RICXASJHEBEo0/EZ8iM2VFGsY7
wQIvxAyQ59mt6qAToJksWCu9RjnLDd8u+yiUVvBm4OMSZ/CsTmNc7hYbQuzZ+0wi4vqIaGwYbc1u
8NfuyoPDbMJ1jK1igFZhSAqCX+8oB9cojRCg/a3Jcjbqf9POPwpd2XvbNDiZDmiOG5MImz3miJRw
GowSQpKP443ZVWtNfkr+vCEfNc0LCggalFBa0UYSBInN8OZdUdCBTf+b/DARPpHMvJf443sGBwWM
rvSRewWTMaph+FcfSRcfzY0VunuKThlh+wdLK3exsZxGhrdh5+8xSc3qsVMmoTf2pldYgigC4FPU
rVozX3XPdTqu/USt2pCIHCSaMJQHV3usZ/8QOWH7aJsYdMZ9VejPGMQOpFXsrSbedqpZGY7aTQQS
9wQ+22ozQO9BmK6zxkRXBDvs1vaSbloTX46FU6l8nPRfnzu4wwM08iuFPTv3ryWVSJJ+QLkZ5t21
r26+TTcBn2R1k/OyvAukhTH8b1e9WlZIejffm9+0rNt69KkGQbiuyAwKDsnibJgq0FObJ7dxIv3e
Krfc+j/LWK5qMWV29mdKQz0o01jZB28w3+fn0JsvkP2fIQNzbln1SPyVv/Eo1OLRXwjjaLv5FZYM
E39xGaEL6pa8uPqdjl6q6DuCQ/1jrmsn1psUi9DP5DKqccjfWGx1BZBHpObKI8ooybCyQMjnO+DI
mVXBQTY8gpYOkQpxz3v7NmNgT0b+FLbblk9h3N78rJZeneIUGex8k/msd8mZQP3HtJl/Qj1AWFYH
g5+6wq1oeUjMBTd0h3wM+jq4rtKwu8Phgef2uQmnFwSTC6k4LIH6ySH1uyYYFAb3oWR1IjmNAgH1
2EQMOJYNbuPTRGiPfJkdfUV2+96j0sDA/lJ4rKY0uiscGGqycRByUeD/JwXRnS1vI1klY2+v3XRX
29qJG8lDepxCAiQiphzxeXaXLRz1uq2pBlfBjh1oTawicS5rcQnhHl7nXb7SCrWSP154sQkT2fJo
ntHSRxYDQc5d9S1MhQJkxBe8lY1wTrKrGouL6uzjXJFHFsRPGvO++MpE4KDs52gEFqxA+Dv/XNje
LjXq5yS1nk2/3ephsE3jlxoFl5ILJ6IEh6ZvBlZad5vC50VxG3TqrdKWrbs0nzRhXGu2vaTdZ7Fz
BPBkgkaeReTvSy3atnypq08mr6rrTZSBsrQSkW2M7Qrn1GoEDCWgiSzmdhvO49oq3KOLMD4VNtOt
aU3kyN7XIVjn+JjyEgQTnmly4Wjaw7b3Vqe8cRzwEhB5uc1xY1mlATUzZfGeLNlhsCFFvuVD5TeE
wQBEm87en4uTohzRBkdJlfs3zff01PHRM0n1qncklG7+3Q7t/iXiKpPl1kdT6099Em814zMMY5q/
iGpxmOOZR8VHhTSfNeUOLPFfhaOdOuqEwdtOuVvumr2eWRfHxIFsOztLIkXppuIvFrupx7TGsuNR
YAzNtPcIqy8afy8vU/9fes61NRWqa4S2AK/hv5ec79XZyypElGO2uBpSTgrmSn5IyolY/oMtE4cH
Pit/Bv7MyuLtjKWSAfUmbE0sURwC+N80If9rmjd+9ZlbIeGI/n7WoqtpW8+dbm/8eLwm2nBs8Bwy
ISPi3EVBsClgs9nj7toCiRErgliqHZTMwyCWvOF/5J3ZjtxIlm1/pX+ABTPSOL2Gu9PnGBXKkF4I
SSFxnowzv74XlQm0FKqS0C8XF+iHClSWKuUe7kYzO+fsvbaglVAH68Y89MMhTg7UkHwmzfn7Xi34
0n2xL+julRNMyWzY9TEa2vr7pzGnxLZWZTA68cWuWcFDsoeCA81uPHgeCqWkD9Qgznnn3mZlfsrM
4blmDJetYT1mf8wolTHpc1yb5ziEwDf6+1AitlmRmsRRzqV9mzMaR6tIzjCxGO3y2mmYqWNBRyb5
a13JWZusHpu7pc6vY208OD53LWg1KcqVVseXZWDRleaO2fUBxdgN9PKz2b6Y8OLHod2Xst4W8WeX
ug7yQE6sSuqdy7oM0E/v6SRt1y+aTL5dnxSH2S5P+QMspH2Wv4tqGKm2uhNEziCAOrkalGA13JZu
foI1cNCz2IfQwqPQA//HGd3oO6Tdd2F+1VV1nyTlMU2KUxFNT3VG0QOUZ0r8o1b5Eb3spSChIrV4
JUQ2C77OHGmF4GuY0KSai3eYS0amXLm95dLN1XFeMH63Oaot1ahXKIvWHoVRldagJemTwYDWaTmg
5Q+fLdNAt1+TvHKGeRzvrAV4t1tQCYRo6v/f4kP+fySDCHAeIFT+Ixlk/hJ/zfOv7U90kPVf+psO
Yjv/YuQvAHl4puM4QkLf+JsOovgTYVrCc2wFdP87l+MfOohh/cuV/Jnvea5pIQPy+Pv+wYMYUvzL
dGzXX80rOK18Yf5v+CDuT3AQDziITYuc11KOC57CWv/8BzhIqhOuSQLRNWI9hCqe+oyIpcfAl2LP
bbixYc/4e5X8/Qn9gyj5EUmy/so/AEn+fk3F4E0p0xUCZ8TPrxlqaSj6F4wdvE8KhBYJjhsk9clR
Moe+b0I6XgXGN4xc3k2Np2YsLXLmJT6Prq1eF21acJTHZKOL8PaHL+/fvDX7l3fmWsK1fdf2PJgu
av3zHz6NOZmwNrc5AqnIM4i7wkhk2N772c2W4PevxBf45jNYX8OSKF2FbbkC/syPr+Q2Tdx3Jtcm
mTr6jHL3m98C9ULAOYfv1vb8BMnhD78dTJk3r+kr6VuKteVJvm7r59espszXQ2wxzOyt5ajSY6JX
W6XncHsHK35jJoGP3JFUQXP7+99W/vrr+gqYJNI0vnJHeuLnl9ZyET1Kq3WOSoasmzhkXiT+xbFQ
1yed0scoij5WkYqeIobPFiXzMW2bx8gvlsB0mZGvDFJUBNyONF4zbClPqEbyP6zMf/MBOS7hItZK
8VGOfPMB2WEVujFIQbCtE8pX/SGpsH7Ru1pgupEOBhPcCrOABp3e/OEDWr/v/4H0rM+ED1RBWabj
A8WR9pvnsIeCppuaCDfIJPF69Tqjx2BGlSJjtAyb7OxOEVAHcbGyIZv65s6OmvYPX5P/6/r3VwES
/jcLY7L9doWUYQnpY0QOOPlAtWOG7MKuwao51JXM/ewQP0hkWp8Vzfjz3BVH2pEudOoIwXlVA5qI
HLrhDKrw656QBtD4jtNjtipvIVqR9/xY9+AWTOxsW3gFJROAk9MU9TvtAIww/VEFvUifpOuVe9GN
r22p9INYxcyVwwmKmGPkuBT3BhlUR9CcnxxmPp6bNEfT9ZqNg5a/KHFw+BmVU86Nuhyzr6q26Fb3
hg1z9a8Jbc7N2M/DBqoqSkfTlI9ubL967HUN3cqNBX6D6hWMnz24fOyOflhp5KmF+tNJC9zfhNG4
1n0G3QJsERO+ecnpZjBQzL0oOlQG/d8Z81pfHQtzMs9hAcOrFuKbWJeQj/GoGLouGJP4vQjNs432
6jA6NoZT9uKdaszPIp0neB9oQjHGEGBNkHXWInMt26Wi7Y4MPY7YGqFXMBHrpz/sEr+eCOuZIoVk
MZoWjr6fH1Xpihp+nCAoAWRpM3eUl2I5u765CRvtbRGPhaffL357ffrfLH7HtTjQYCauOT9vNkPk
C6apHRZ/TJt3b9l5RC2fXyIS7CUA6813QMC0RPBy0vowW2TCuCtkZVkQ35bv+hR/ul8gOlp8+7NE
oCei4in1CcQrsF6XDS1WB6oBV3iAeZYm4WRbYtK/tbi9kSGHR6w3s+wEsTmIJIvNsdEqMqK/MXqQ
1gMr9M5cVY1u8ih9TM1RKZOdjGdchzFKFsu2/6pnlyWl4ocMHNeu861XZTLG8j2wcNZwdQrUDb//
1OS/e1iZb/Ocrt+T8N4cVkDiosGO2K1sXfenNFTPjYOdufc9+nkGsIplEn91tT9QS8dB4+joFMbq
DgiRsfNSEupdkrMTG7H079/Yv9nr1y/TXQFm7CFq/fMfDtF28R3HhTCLAw0k0VPj2s4xqusWy3I5
c3U9l8nD719Rvt24TQF0y3F911f+973755ckps4eELx5N2MNd7BXw8dwWkCM9OZ+hF+851EfUT8D
DoptKqcVpeMsXblXMXuAbTN+xOz/7EcQmdxhnba0nbs1Bjo6zHv/uSX/x/uP8/aLM4UF1MwTPiud
C8DbJ2waQWImLtDhLKVYvbELM0jMBwymNoOrgmPG7YiiImHV7vvuXqTL62QDOcW7MV+B4tQFnc2l
23ZR+t402tVMjzoldZBqTz7aslEN+BCMIFnNM66fdXudaHxpDUUisHqA2ul4HrL+pktEu2+jajN5
rnHLXUAFOlVE9Ck0D0PRXgFrwKuVNskTVdtf4zFT5Ha2YDdAB18jw5qgKENKzNKlPiNeoRWiBN3H
7CmOk8zGQg/mcqAo35bE4+1kLffuCEWjG92Y78RVx8UimxuNOGlv5V3kEFzD6MCHeeD1yFSaC6PF
6Q7Sw/4PC+aXr0Dawrct5bFK1XoJ/3nB5FGGlkvj8u4idOh5lKPTSD6xgffXeVphIf6EAbpbgAXb
/WfdchvM5tpEw+gBLTBbeCWJ8wXvmPzDFeTt3dhEN2FKdlPHsh3OkTe7b2st3UQPxLixZiDLPo1l
o5XFtrXSbRNxqvz+c3i716+v5gnqDwykJvXJm4135A0gyYnB9vdpikKxJhuPBkAap1/mMb11WlX+
6ZN/uzuYgosgn7ilyDFRwnxzExQxBag1oyXTHo1gZVH4A2tlgpMYfkCCLDQlqY/xPL/LCpQ26dzF
dGGP3+9fNSyCg2trDqY4fyrsoUX/FJ+6JQx3v/9gvt/0fzySeJuuEoKbsuJIJmjizQJpEyvL2HJu
kiImvVym7UPfAv6kZzvubWuSWwNFahBFhG4X83JV0UgnbKxTEodqROr2wJBlHD67ZM32sxtIXfhP
fjGecYvU6LpN2ozE2cu4cYkY1KvLnxZ1B5VlcebwnNiXdsRHr2Xt32lzzZd2rHuNVDNoLFBv7OF3
hAAEbRmjg6UXUU7HsYgJnOhtRZsMki6olGsmluXIZ2Vvc70Yf9jn5a+rh3VD8WK6LCNujG++Si6h
hbIGNEs2uUzXykV/3TLRTpZviKT0sR1DYxvnbVClNMciex5PVs+Fz7Zy/wBhm0kv2gXAqGTQhsZO
EXL6h+Vt/nIuSJdC+fsmK6i931ZZUeQullPWOArHxL/l//naVowxXKqy0/yenAe8XblzKpfhHjo7
GCwHdT5bY3Kj+1k9FHT+65jqIyaS9EMuPnMjnvnOG3cj8sQMirVmjifbPTlThEeBCMBd0jpMHpz2
6KIKZ5/vAmFM979fnd8LkZ9Wp/Q8ugmuRa2wXpnWXeSHIzZzBRklSxJtkpykxaKfQmxY+jmfyfQ0
Yw680AcyZPmra2PQRL6ETn3Ixy2euHUPM7s/PC6/7Fo8LsJ2YF1SO2HQebOdkj1QQVmuVjq/vpgF
RvhWMjDzltpBbulffv/r//q1mpatHMXFk4cUA+KbX5/tacyaYqWlWFypiRPImXJaDTZK3I0zaews
JvcwEbkGViV5rhGAb+IQWWlFFnncumJbZ3W17cbl0XHQnmFWE7tGrqhJuehT6IYRAWr6wXTaBUhQ
mey8zmiOxHBwMfUGwEj2crDgaSYZiaO//+V+eajM9TpnE3Xk8lh5b1sQxPeVAs0WevHGJ1BuSI9F
2wVlXSBU8nxvj2lq+EPx6SmWy0/LybSVAhFF6cs1kjfw83JiXpcjziZ/ta0tTYOb1OpwkTbmYKYl
hsphqbmyOOYTJhOHjiSlm77UBJ/sfWTnWwceDyQ6Jz60SzccjPHcuzRbp0afRGVmO2iVRCjiQwqM
0LyPaQ2To1bgR2rmbZnpYheWZeCUnXujFtrlfmNN7AsfJFj9S6eGz8Os68cF6esUlsCwnPwr1/Pa
yLurqcx6p6OBkrIi/FZmHNEwMtHllzI7UQ6OO6MqjxLj1lb4bbFh2ODvuwSZrdfF8XUW1gNJtox7
K7c4FnZJHCJ98RRrfexCC0xmxpDtmBUP2rOLQ9lGTJ/DFFdQL6Zd40BdcRncELScMwvrOprIhTjw
BcZBCdYFc77XPA/mXla0umk4XQgdfo5mnxnSInM8CTmmD8/trrAuSB2RMXHrhf2Hr9f+9et1ucMC
/6bVR1/r7ePiUgPUcqWoi1jM29RlbM4ch1xKb9DXQtf3Q2EerSJe7hPD20dKR3fCNrepeb9AcUfy
i9AW4Gl+210MF5feOE7L45DkR8/mOSCQ/bFsjfzQefOInZ8Ws5GVaDtaJEdV2J7wx9x2pqrPcdkT
SkQ3v7Sr7NS2BylH2t5hOO5LI8aWxUxia5RsWhAStyoncE55n83Gqu4STi9SdtuTOaKFWKwmf8Qi
81go5KeN+NKSnnv2QiO5H3x4/tPyMvlY3r8/mf/gp+//fiDe0LDf/OP/TTj2evz8pgWeYEf+9F+X
r1X59acm+Pqv/d0E/96zXu/ZvksqAURsiyX6dxfckNa/LA4PT8CmVo5QijP8nza45ELxT9fb+Red
GAFKmx3RdwTV0/+m6f2mA01NSkteWDZHleNL5b89rxr85pqW3JGLfIFAmlqIcfI7J5wzQiUdNGhd
HRQhtIuWpF58rQfiPty8gajRSsHo9lF7bnE6/PCx/bO8fuqL8/n8sA1/f1cmHwP/xTUdqd5u/baU
LbshE8apRbkAYNhM4nyH6uUOxSfmASHGm8Tj6tkRX3FjSrIhZsTe2yycX5hONn+v9/9Yp5o/9yRt
lz6gu/amOY5sxX/eHLPSQ9C35PVxjWICLqrvI9F6m8gun7juBJChjc0ykmQcu90NLeswMMxLR2tg
p6J0ItpWPap+zAAWNsTDNQxHicL4lvnL3RCJ6Tkx5Z/e8Hrh/J9zbH3DjmLaZ9rStaXJt/vzOQYQ
OrY8jOGZwNNXOPaVOBeUxR3njMyja+NCukvz6VPnVFBNiirkLjSRh9qLoNNYjzNlnUiivUJp7fAJ
VHWQ1Ct5xoY64hp/uMT9fDf9+836NvMXKlFFV+3NodtVRqXJiESbhcAshQNEveFtSME8WdLMyamI
wu00vfxhja1/69uPiB4vlybBxIna7+ePSC4jj6ctCV107XOUV/sGS9QGWhrafAESK2q6T7UIyaZe
DU3p6N25ZkCIrv+n4sF6u9ptyipJKUgdjuTZ/V5d/HCHBYpkGhoLWpO7bjAwhjqCQMAiPGRH24j9
vdna92XpGJfvPwZUXaLFTlem2DvbSMDfjOtb/uJdNk1yn9hYh2KBT5eKH+mA4WxSIFQemE1u+0i9
ZOagXgChk0cFyFKF8s/rnNtxnio0uyCC/PJozJILg2VPu35EC7QYxmNmm5cWut97H9g3Wsn31eCO
9I2S5VYb91ifScEmcgGNk7fzZHEyCeq8CA8/iSn1JcHB0tbkrhTDSMtgcbL9OOLpB7hxqProdsRh
fOrxF+5bbPW05AcI7qmxMTzKhq4JJK/lDuLLkA3VXnfRMRdErGYLUKxZnH1zEZcomaudICWOtgQ5
7dhE9hSGJepbZaK7Q/RW0OO7UL2BWXOG6aGyvPhkmN1r5n5p/Xx8dAoYqNJ07nnpb6lu7ixZPxpJ
DzG96ofjRMB0IrFcR+NjmNGm91RUEJkYZ1vDMl86P5sPlhzjOy/B6kFYUrur2H2vPeVrEWXhHfJA
fnQSv/KkoHjV6JLxoC2HpOnV/UxE4n4mn4gy2tP33Dpp3lePqDAVsQMd9sS0gKFOaCVYlmx56DO9
qy24VzW4lpOp0cuZNmQHnHLyUkv8ovk43RHVRs5BR0Row4P9h34146pfdhpJbwB+OocHRZj/vcX3
w+JVoaMUt+a9nK0M93B5tsesP5th0W1c0wfrn3f3TRZN+whYkMR5v+3MV0B+hIfZRFRXqOQPcGrA
zA6PXFuIDYvxp2uvfgrt5TpG2d5edEPAV/ra5mrZew7M7MLfVMOnsB3AkqRNuCd8i2hQEEkoL05T
bB1q4MJRfmZbP4VLOwaiwvlQL99c/Pkj9MyBYARnMd9nfVMezNXcxoET7jDRv4C5W3Ld3q4kxH4U
F9NY88Hr9qVEEgozZbotS0aE8RTfdeSM4RbZ1KI7lwaubVVmDQMi7+s1dQjrXKHScrSBVFjIMek+
IfVuv5gCh5hfwpZzgL7kKrlNGh9ZdJ8/h5XxpXAE3oWPXdJ8TPS7iXMZDEJy10/jwQDVbcnuLGr+
hpGQX0wuAzjhqd/n73gj+Omx9Hpl9my3NYD1Al/aIpynwjCvPL4ILYipvSkmA28m0QWu/1op0iY8
mxsxY/GzWaUpPLPqQoei34uIYcG4fIpy8eSJ5kCsR48c6tqOZbgJqSYwkVLoDoziJlkdzIxSQWBK
aPD0205GMrlsmF70vIeZ2sSocsho42NhR8ekc4jXcTv0xJ5/pGYxSyTqHQZdu9cnqa+Ah2mLzPIF
ffq4gzJgI0FFnsOxNSXxIV1oZ8NX3cUghAMPEJK9SMSR8dbt4g9JB6WF3ImrBcCcQHsu3YYYNyX3
cT24l9gkK8q0253Rpu+g/3ykz81Yr5pfMkn8GILlb6GH6quCNExmn0C3I+oT0ZAH5pbproKrb2ZP
boqhQCbRa9qP77rSPBKchDJscrNt0oT5thkia5s4s7PHTgpbcIXAuO52VhHsbMESXKig2sjDmUGe
IzSeZJZJkEok3HWTosYhe2I0+Z6rme1hJntnNr62i3gCI3tjVFB0uhRKnCXe21YLoQXF7i22qr1u
m6AhfKgOneaZK9zJiPWHtmf64zDRCeimxLsOHxstqsgsAjT61Sn3Pttzz5JyNTQIF069LhFCwAEw
yCMaxFHTHLyRFvJhmzsXMZCJN7xYo0W6o5rArK3rZiSvCG84bsEkbyrwciR13bUK57KvEVGTCa03
iSrdY9iXBXCdMENqZwRS0YoaBhiKTXxvG7giCoIeiqSd9wAW7Jc21TckijjvPa1xUULGLJKMMPFe
43eaUbCS+LFq2SCrRBpNp3+NreqbhcX8AhEYo8BdWvnFvsgLY29m8/vKCcdtL9k5wCggFB+Czkz/
iivEljYpZLt4nD5JgvmSUVaByrnk9r1gDtuA0p2nJwLqaqBeFwgH5t6X3iGBELTTMvm4zK/rDfvg
oBq4mSD7JDB4jm2bCX3D0Qg/YucvTxPIDKan852l8uQsUjulAzN+yLrRPKZhP0AO08XGWqrp0kbG
eMnd5FuqVEQ0h4sY33H3mTHeWZyt1wlxwE3mhe9ze+DJ8/wdauSjm43scolNsJtdMMMBK+UjwYzo
3qNtQGBWltZ1HS9QAgNCnuAvaGIytuhQVhCac017whLs0Tsj1bU2vQ69nVz6vwTOxX1uWe0ul/Gt
Sq0HOSKPFcro9zgFgUj25RlA2dPo8r+AeeF+XKKfWRTw6Cx0LZTK4YcUbBzNBegfIhk3ZoT5mkyT
jRNxL56zzz6JergQYCZU0wsJk2JviOQaJRBoOLqZohh1sAgrPuXwo/NG23cJ5+/0V5sjo9Uu6sKi
GPyNXkHkM+Pb/dgaDySJPtHUh5fjlz5btO3edNYVfZ2/86viUdEHhf7K7pgBMowKE88remojXPx7
q6suftGR6sMBzZTQfPX6KOCWSZBdVmHabGO1b7zprm5qdma04zrCyZcsZGzUPAN6fjFKGpEJDbLc
++ZwDAROcqInk5Bx9s1iLeXTui8Syn2TNR7AW5HfuiY64CYy0dLqE02ez6ao9pjk9tbYX5Scn9sB
UnpT3xVR80wc1r0dIXGs7U+OIGUhn9DUMlqeEOJ7IMbM4b0ju8+ztl/qtjgMlX4upBpPkQKk1S8f
BUqUBhuBkz+6OMkDtZv65Jthm/eR05REfHo7IL/1Vg4Ay1RHxM1AfyRMWwyzDkgBjnEiP2i+z/5z
rlDCDhG5PkXzZRKrv8ge0ShN8O8BmaKk1wfaLJ+tsPmaanDVC3tyMVxsQx88EeVIsklxa2sU4br5
UFr1Jon4UBTYxWNZQrfllIXm5BcbNXMri3oCBeL2LxN6E+sPkBuD9etQA/WwvYavEXyyPeD/trst
oimiMeapvkHgMJHGaEV7VOaMGwSW3Cyjw8iDx/wO40LELNLpy2M247BdBtLvktU0O5lPYWR3O8RK
4DGtl7Iek70DA4lUHUI8CNzalZkP5wXCH6PovN90DE63ZjG/q4Y5v6kql+jlrnomi2/eE8f2KCMB
kQQtNJG4pKflhbU34hQCKH4uIPz8fjCF8kejc3oE7HduHX+eyZKEr4sifYTxqsrhBFtGPiYNrrY1
kFt8V1aQrpeCwZuZO1hcLgLt1g8EIta7DkqIY87qiuWb0ApsqwHt4xa1Jj8ceKAYhYuXrPTycwED
neUILz+TEZi7DJuDO3wooZfutXUfEQ13G2XZjpvTjWZYGnYIlkrXfAEI1UAFBHA1jDleDWsKOrc/
DS3p0SGBC9X00Iz9O0W1Hlils0Ok4AE+wqQEWSevB2ThNYlzTqJaYp3Nh6QdviUp/VC8qk1AMp4f
texFo8p4gGHP9g7uazaqq4HDwqIZPjipt58nV26MwnwZNHJwozCG7QAew5ZAiPo4OmHVuLprQGOj
Q4IqjCIolwl6agIMJvpWMoXbIsfazDlbKNmsBfhXaG+je++rnOPnTjYsryjOvkHmHQGM9qTjFUe3
1K+q546ga2R9fjR+ckZMICr66g8r3UKn3zQ+a7o7eJglAEgEEpQXS/HaIZjdRWwqjAyf2HXHU9O9
ll188AaWOiGtjOt5k4Xp1xv8J15553TqBV8ZK6jBZ1CLQKGEuo2wjZs+MIDKJ7jVks37clsp0+Ti
oAJJ4bDRBEoxpPKD3tDvQeORKXhNZSMvU+P7N0noDdBcvpTFdGUETQcbb44jzPamG5jUWwu38wLC
WK4NKKUiu8bwl2aFwR0OarNnB+AGI/L2kLUZGe+AEEpjeTdo6KNza9WPvHMsNg3biFG/YpTC0ecW
FLJ+Uh/9ZTljFlAnWH3JyTFqIkuqMb5JIqN+t+Bqfbd4+cFdXPVIH7S56jL7krcZ7Bj0cFnXZNuq
Ms7KzEgikBUVCGwtLjzJ0eUitoVsTH4mJHn6svBhQJnJBWdIGrZqD3wr2cWlfAqxSsa0ahtbn6qR
rrYv6qNAEX0ymsSHywFiPqZrcqNqXUPsV3VzcuyxPtrt1662hpOY++HECvzCzCDIlwgVhijFqV1/
hDgrvYqxRSv0u2IM73s/NgLa0j2TBPC+cLmtU9YSMMm9ilBVR44nvf5o8tbf+pmmgpB4yXRPpKrA
pjSRPVf4Fu7iNilPqNkI9PBh9po9+ZTf/zFvivSokv5clUmyjWbbJ98tYkyrE9h9A0prYhT3XR5a
G2OCbUpOI3Lw5VPIYrvJ4aAcGjuVnAWhOrcoaNr1nxgHQkcFU0r/AYaxIe0JOnnJ49Z8U16TbJGn
3PtDt+/MSt2ziaBdzMdXPF0YqmB+VinKHIJOlxuLSRTfvcx3U8p4sZX9eLZLkhJSWbwz2niljZWc
uljiLJRY2RDdtn3MZ2FjBPn+gyHCu9gutzWZF0bXTfvJqFaiJD8WM3kacoQiXHeJ8kqfnVS5157Q
OsvZksxsnQvDwACQ1zV0BtY26FmaYI+uYssik+S1l5gIjWQ61dkhCw3jgdI9k8U1nrwPAwTkzrDu
a3ABVqoQts9Xz106ElJXkjynqap6wjkS7vcQDKFxt8HixsTvrd52r6+3xnQMwf2S/YOjJo1vDbu4
cyh0EObj/l2YIWKm4VoBhWkmdwYqPPYiGw412pCovEgaFDkESua6N93UfsT1cq5rd2bKDv4hI+Nl
cfwDJ9YGtn2+I84BSgixZDeKNBNHDMSMNEHkuEfFNYS4xL+ihLtLiJTAdUC/rH+9VbKJAZa6uLG8
55oYkCb2gFXsfpqKp8XzAI9xgjlW85lU54+xaK1t130RRkVMJ0RrVAqI+XLvNvLp0/iTe+gMWN8g
eDa45OFTVqYbLDPXeUZxnKJFdHUpMLu6vhRWH5SOd0fcxju/2fR1TFtEj5/zqbR3NDOxlFSXRopn
F4I4N9ZbZwLnbVU9T0dfBQwWX6xuYZ2wtW6TSrV33ew8++aL55bHPhmJuIMM5zpX7TtIjxfK24iD
d8Z8hnSqOfYhxr+kmZ4s5b/48fgiUvleehUltz55yxCMtUdrcJw2tpiO3moTdKXf3BQ0HxTxVOSQ
iCeatCMPkwwoyXsKRFZPaotxG0f1B23F75STookoqu6G1LbXUDSfY8v4aijxIv2SoJVONZvEp5lT
Y0Kc2gfV8PTqueIgxumxzNOGTI/ETq/zAiDXbsRFemQXRlMac2H2jvDrcTxU8oquBEeaN25lqIHy
vVSGb2+tzn2Ef45Cqgeunbn72atnkNQkj9E1vnpG0IEn6vg7jn1hOJTX4WMbug+VB4RJ4apFF3ge
YYr6drIAxeJqL1tjpRQOl5Ae0AwZ/yHBKmOpzDj4AGbh4pjFJdTVuO8L75OpWadTRAJBmmmy/SRc
QguQSOoeR6cczpFLa6GQ2Le4VUVcO0ki8yARXQskfVRMGceI/kwTCGeisgmlW9THwdAssBCQ4Ajf
HEbhx6lN5DEeamsXdeDZQvUQxZYmATjquAcQw2NXBOCEBBwuJXAQY6nUc9U8yyYXJ3ckjyWEQB2q
CiOr0jFdtOiLX7nque39wM2AA6HoJWkH5EjUuU/RaN52bU+OIHVxX35I87i6ShMadMbGamjyG9MF
GyBzdbdOJNcWR5CBVD7mOkKb0q5Xf07tUdc7v7bXgbGNSU7rQxZT6edc+1oSF3aFVlCaclwutJw2
6w6NwZtr7+LznAjNLLBymkftGul9PaTP4JcelAUTs6AruwNDPl6Kc+E3yd5ONZflEU3nYrn0rsqy
PbS9/VWLtjy2GWHZbpHs/UhjD4+K6YDmLdmYIxAzO5yjg1WXJ3wRSUD7kaE18hGmoPqhDUPCtbse
i7MmgSnKXtv2tk2fK6xh0KpBKRM6M1Y9ApTGqQMzbB7DtN7z61v4ThlMxymkjrhiSy9iIp5rSxQ7
RlTgIz0nI9+8nkgnZ1ogkTfsFNfTrp7p6AkgjahQvrgRcCdCUOASG00Z5JQOFlkZGI2WL3627FLZ
5id/GartzjcBlKcI6veZwBNtDTnZov1d2k2Peb4UwaTrS9QMFAOY/0ygHVd0LTvopfjix/ue2+rt
mj80jTCeCoQUPRHwvipuurFh3eYhmJihy7FlLeDJwnA6yIXM8RHfOtEC1W7BEHgYCJNB+BelVz+t
vmY+HAK7wgc4snVoF+dx3WSPfketMI7DvkEivnVnHuDKeiD2aN6pvodWNmB1DmHwk4i6JcuRrOyO
wLYlHN5FkuAVvzVfAKfaVx+5QEG8X006Kv8GA76SgpzWDP10kC7bGOc6hR5JliU8NSB34cGoJWAO
kT91YfE5G9psN814iWsxZ6fFzJ9mw5tOOG7/iocE7t1s5QdtRnuZzsdsys6zYhqxFLI694730cz1
exNWD4eRmnaZduddosL6xiFGLHCH6a9uJJlEeOlwMqmfbnrh3ceiShn25R+iLKn2rtGEkOck51Fb
8/bJvCFkg9wZ+u4nCAsPkUmqWcuDvZsR8W8IjvoEfYl4yww1jGWYWKNdF81ZVOwQHfS3wFjfm2FW
ApYw6BrqCzF69sEeTz7QYlgZdSDsE6Im68Rxg2mau7OJduvs2BE1tBf7V5oi7Rl0NeLR5cNQw69N
sQHWAiiCXd3hk10oRSkYQAoCwTEZqCEzoCRcL9cw/+ONSpuT53T6kKPaQHRlvm8UInNvIFQVnyG5
VLx6aZvR1f82NLcT2OMTtGkCw7Kd3a+rxUid9a8vg8FooPGodD/N8lDUqrmn60xOAKxxJqheRFeg
dQYvGATZtbRD3hvcsfd+ih/AKk3z4CgeTKKVhn2mnUDgQzkhHOoem4Guoc7DNogxysATX4eJ/hoI
NsL5NZub0lu+Rm0f7st6hnowUoKmFBx4PCnQhggJLKNt3MIFY0RopkjVkxhKMQaUh1hSaGI2eNAp
RtsFoVlTTncSuZ8SFhSc2GuODVxEPLnxa6bM6OOSwpVtJzJ5RBqCvdBp4LZUImlvnugp9gPZSl9D
/MJb/O3OORsMmlG9pbe6kPeqsY7EpvsBMERYtkxqLM35BMd/CaZhoFOZVtm+yD7MsWEdS4LhJmtw
OYyNgqFAj1wThJHvGHxqoxMAumcD6E2GErphSl49JXOJFV3Dem4W73aY1wiodfiTdLdEiiwA0cIl
kB51yhAh4pxIUDgeCrWfHL0GtDG0bRPmBumUU9jhFE1hbAR1BM4XK+YwGvxIrFvhT8UBOcv6oHbP
yrifcwT+9M/iR6GrJCgIEqRLh1XfsNpN54EL97F1N91MvfUJq5V1Aft3tuZ4vGvbx2QMHwFRfvSc
xNpqbKQR1H6i8+4nqydrCC008cPMSQECR0VDatEgnRVr8MHqK/h78X+zd2Y7rmNbdv2VRD25Hphm
3wB2AUVSVC9FSKHoXog40bDZ7HvyI+qn/GMeynuzkLcA22U/Ox8SJ86JTiK599przTmmrK3lmcrK
QSIcKgL76VQxexwY2Be64ocRls++gElcxfnOrmX70lbZd8TqsJUpGlZ1qXWB2SaT70ixuenjuvPB
AXOQ6CUvrX7ScekulPOEf0gt4NvKYQwotSuswyCVbGtTtdMWjl65r2RrOnWZA/c3IzNv1LMPc8ij
h9iI9KeoBXPQYKboWmKiULHSm66XaJ8XMrzUhQuQTQfHiJetpc2AARiZSB2DoHqQMM2jfpvMik5T
l0h7CRHOfYeSTvEA/rRrnY9cS+TrcONFkz9RuWRRUqk5lrLubUrgvH0AD9q+dfwom2kDXVqMRMCB
gdbXkbXpJae7ijza47tYT7bVnnVY2GSe0R0yamdlJgsqbbpUPIw3DkflsP6Qaxp+kT6PB3moj4Yi
kzM0kro5mF8hYehuZfS1X6bjuDXExFhVr13oizNdlE47tCq6MKCwwrSyMxv1IUOSWkjg4LDMIv9f
yHjJh+9Wzdsb8jCaWWl2WGqYDT3a0LyUvmxQtMdyWnbyKHgM4KieIPmyCcFFBTqjZE392Dv619Tk
NRJ6QpOlxaJzM43kWy1sDE0qp0+StWaQdKHukVyk36tRjWo2A+3atOG2u/MwiIakppChGw75S+Ro
e+4PHPlNuh4LqCUIgiW3yGBSFCR+d71dIRo3pC3NShbPfrB2NSJVHzmoi3+c8X7bsoMT1UuVpqn7
FPayxStV7fXUzKjx8nsGC9+1zjGU4Km25G4VyXK5T8shCUqmU2LuvTmHzCRmI9u3XO6HurGi3ZxO
+ywL7bVOAbKeSSRN8qVb45t50TjeAcMpBCNzeaUnIftWKCxPq+X3Nhy0W0PvkDKq/klEztDa1jA9
04ZbcGMSRknE2jQ0eMeb9jNp9SHoQ0gfzgIXAqTENgY6EfS4LNbSVDDt0PF6W/q9T6oOpkcXDXRt
soDEigvVW4pePUoRs1ZKzPpgdOOvNFS+EsNqA8CIgDeRgw5Nxy5SJRxQZm0r4eIWaoXnCEIKaSEM
fWohY01gesnBSdomubGu0ty81KX8bFeROAuYcPkW/g1phE15wfDeHdSBAmwOy4PZjPV5HhfbbxUV
SEAGUtWRdXstDGE8lELSTmo7ejn0Nl9pmwL//53dltbjZQZKUTljc64abYQTwOTfiKVoN+rWvbkk
lEt9/58kJg3ZKq64Pz5kSKaeuWUgHi0khIbRPf3pbsSH0K8f46U5JW0O3myz9C09OFsoV+U+C3IS
efnb3/WqRXbDrAuf+T+/ralNT/h1oX2P81avm+lJN1JpGypk4YB5irThBYXrcBqsiVtuqYYXxXBM
qC/81n/8a36X1NhNSZGUAMweyGvcRI5zDSUl/Wk5x7W1/KKPkBbUe3O0LvPHHJP/XPXXhgRpbc4I
+dDJh271lJWt3GillFxxjLLSYlb7/7q/AuH5/DRX3//9nz5LNvtmvnxHSVn8VcBn6zra8j9Uo5aD
r82+S3j+1zrA//Fv2fdvX9+/ZR+/nT6Gj7b9/u2//v1PH79t2+yj+Prtv/hJW/Xd99dvH833x2+3
679Km3/dPm3/+f/4c/8uJLSM3xFeOJqF/B2P4l0H+KeQ8P5PqmMyRXYsZGuOjFztTyGh/buOzJxQ
I/UuOsL4809/CgsV+3cNeqUja46GiUznq/40+z/8VREafZd///ivEj5V/w9a2z/eMuz5hqrg6DX/
eMv+qsxX2mGJbFMJV451pq+EViKhTe5jok0dMthX0BgJZ/fSNckojd/vcEA8c6IjKYL4PU/ytI1y
sM5OwgnNszBxlIwv/Tr3o9PkJ/vpU31crkwjnWhNyNoq2XT+4suSDERj09ztKYCuho5j0dGCqRhu
h2l0e21nSLdJetL0mxnvZPFgCoLh7UNbfljhI/P8chOF0PvIk02fE+dCheP3UMhlOgS687MkT2G8
X/SAEJWmD4hCRt2MV2Xe1PW7ICqUYZQLMaUav8bilqf70fDEGo5nl3rW4jrQY4hUbTivIxlhbLFB
q2Sga2zXi/XYEfxIOcjURyc8hTBjeSPBKoq3i9g30xaO6BeNOPqAHPqzC0BuZaUc73/2bIa6jySR
+MVjOQQqTZX38AJmKhhlV73AGGFo4lmjW/rpajTW9kk+0XJrr7LsYtwsz9LbYLzYl+pWY7DZj1DC
t7DbfHheZZANvpkAQl4b47G65L4JhdgvV4BQ+i16o/yIGnl/x7iP+Aj99lpIz2V6HjNAnh5p7cYt
6mlduaPzlHcbfTP+ao4a3aZjCaA0gD3ovLGcwcMKV91NepjeLJDJ9Em+qm+bnwPEvXLzJ/T3OxrY
e/NIfyrcpOiuv/JqR2gZZrCF9xA4gXmABlOG3shLrXg/nDdmwMZX+f+wBJ6r7+LaNd/f3fGj+m//
gOr4l3/8ENH030XV/kf38Q8fMA5k4Xnsv+8LTttn3Z8P2/0z/7P/+Nv3f2b5wr/8v1uurhlaKZF8
/HXl+eNL/rbSqOrvhmncs3RUyhNm3GhJ/6ZYVszfbQxzrDOWhtGeVfLf1xnd+d2UtbugmE4kRvp/
X2V063eLolO2dIJP6flZ/1fyZQ156D/IOBGLYrWRTYWkBigSiqr+B/EozXNrGZpqgBJIWm4TNpjj
wxpWZWqeKkV+SksgQ71QmaFU3Bp5pp7ICvFxSnix6JwTgj2JTIWBTkkp8o2Z6U8oeczD2A+vzVwn
q9JkLJjAaaM45xRfR213ajWbPtN8V32Rb0u+tIrl3SzPZFll7jIozmrJDZk+MSeirksgwi8TujxY
BZlOClvF6R0gG0taTP9oG3CMt7f1hNoj4zdoZkYg0kALvSMXuqiphgvEde44SXy92evoj2Z5k4vx
asmnJa/lNf0T3LADvWuNuUof7vLZ+e7yiTYphY/XKZesHU3g1sw+E5taY8EEBV5XhMUj7oLnqE34
JuBPPbUj1r2mqS9ypMyTYtP2hU848NkrQ5AN0CE/LTuVst2G6JNU9SGKjBrOIKPjfKZGmSTlalgM
+0T3FqX9VybPP5FWfvawB2pRHUOHlNAyDca8PKpZd+nzfJ/F0752yps1cEbIbPs5SssbxKQtts9P
AkRZkmIlyLLOWM3NRIKfoHkxP6gzuqIkJAUnnV7DJLk0WdVxhei0RugPOvtC+FOlKydSifnEKdE8
uUvuSc/DihINsc0cYIdHrSPA1/VnVZ9vPREbI7kD0sKYOAvPg10+geT0psh6g73FqKJuOq+892+N
AYVgRk/TLKR3ES4mJ5PqWiWEhWkWiQRJXHhLBae6VMxjLUnw3uKriDMnaEkZd52JNgdyRsYDOTCs
njhqT/TdOjdU9C4hiEII416YF4zbOd+7Dtd1rE15oxaoTRDF4CkkYYxeUZjTIMHbJvVPxHB0z3rT
vSGT8S2jwdSDyT9iuL+AjJOJhbSGbnAzFd8psEzGW22+0ovUXawl34virviKnMLvBtT1sz4x2lcI
m07o8ftV1d6yunC8lMMvGlQyXhKn3dEdXdws1kmkc2qfQ8JryU49kxWu0mnSR8BWkZJXvpbc1T4M
f517bM3cNB4z1/0MXdQtQ9QyeUtKcq0ck7t6RxFZHfRTDkAwk92RmEjahST1aCXq4NQiU0miidHL
kM+KzgEJNhHropoXkDrgSkI7iKaO47EQN9h11TrJAcxMdnQu7s3NlI4e47QkJ4+vkrxc3prLSJBd
mH3HlvmYaom0jtv4yy7LaEMw7rnI4Y3OFvOhRSHDjtimtSb017aCxCONXFdGnpPjNtwQMSaxowYf
L9V7xTP5lJWMBNJInME1CB5YpTL7ot5Vb3Wqpl4215ssUSrIdX3QRoiXpEyGspxUwPyn27iILwa6
MmOZtvcMm0YUV+2BT+SaiPDDtpB1ixDYwaya33PbM9dSPwq6ZT6PAqKgKTvLatO4mqTFAeM2oqYa
Fbihzhwif2nIs/ANGlBq/jpNPefzXkW6gKDMUzEYK2KGum4hZjLbX70l9wDccpqiqvWhjC1yGnzw
XgJlbkE06HcWr6eH8EmYV7xKpCX2BnIl1wowF5JECEIr1CxbgyQkpLrTs3GFcvqgqcUDZkWKAGk4
a8tE+pfW2WvaERw64wYwYmfuW6FvdCcUR2hmq0mrGVQ0xxrHHReEwJV53mEQMfx8Lq4p6D/G/qwC
uCrMBLY9ces42BlnMlogspIsbHSIOekdNsLtMBG+XQ7ZqilQb3E9T8wHANaSJJVgdUbZ2uGrcgjo
lFhCUruwT4XCsj/OBIUVJzG+y2Nr+DXT46pzRk+2xGMOOWObh1wiKBPgVjX7IuYkPtOLFJvKdobd
rElMMLU7AECW70DiandPxK0Zs3h3eXKUhcjlkre0JrfJch4XiJb85WZshbOpyABGhXHIK57JREUS
S5bgU9ziMtPKpnflvBgewkcnuqio3jYL0HSXw7pfW8NOspuXFpJcqqP26DLJb8H6+5FAsAIp3Fuy
+QTY7iGzi5BYiVRzrQWOZVGKMNDQtqP9APRO12Qdcal8mCmk21HNG3LtNY04peGIji1Wz3ObHjiw
HqaFJL1GHygcS47XVYUTjl3VtytF+PSpdzX/HUa7pCFf1oHI0zNKxmOqj19w4PI0YRAu4sZT+O5E
r6HTjiP09WW+XTijuxVyvTUsk60hF9bamJSvEkP9Sh6JMVIy7iUm78KXrZiFP4Zr0/bpupYTyJEh
giqbsZANQtyNdeT6vdx7yGPAIQuBrsOefsW8/gb5sE+PU2PRgNpIj5ASOvnssp55VAOCldZ8wSHc
U0g3megourDuiOZYCtIaquSpVZeV4sxU6ElM8kAmFrejfYjKWv8ucFbeaUamx1PnVVbzsSwoJSQ9
WYvI/Ig6xQysnOlPV5he2N0PR9WwHsA2QzOXaU+bBbj5Dr1TSSKwgfQQHSNZA6DSARbY9b4ZX3S1
1R8X+8ZS63By4Gdlg5NRhvCs6qYRrxQ6at5iFkBmuX1NwWrcJqNYY1FkuOjYxObcGyRVk/pJPlue
ExL1LOVkOghKM18M91DLbvlR5+xIL5aNltxUQdiz0bEIpSSkTwlNNuwdJoDZNvK7BlpPVUXzfqhD
tB+Ibr3KITKQkBB6ojNCjRL9AwJSaOEMFSZZeWrS9itRQwZciHbhQid0A0PCLIfpKSS03uW1E7Br
A/AwSeoj30RJnS+io0r6eEPI3ZP86jL5HRUeEdaiah+ShVxBwr5F21OitdVnn0DHtBoalgWdsAJx
uSfNdQp60XYbefqSGb1vmDjN55xwOp89tEHUhdhiwWMbZhVeuCxHFDUJHiBiCpuW3PdMzTcL5ik4
rCXwy74a0ZbROiTWwm2L6CRx2NUqpK8doe5NsY8j41wZQHQXbhMgqhy5Uuslc+Zmu8hGzCsDhxG3
xtMd/CMpPQ7i9ENg5fGf76FxvLWzv6gmIh4VgKvSvVtO8zUMnDLR33IcjlgiEiIKDDxq6zxJf6kJ
8RGj08E6LiSaowoP9QIFgolw2686lQ6wpDF/rKMlQiHKeS4eP+WMQQ57wH4KjZ+FFDmRSCeif25T
hK9YyiP0WgjVaaq3bGkzfggBzjFhj9KcD7UkAwwmTLkyrcc642Acs984hpsWdykhHUCmycjxHOsR
CSu2pfZXy+P3zgo08Aw/h85l5kCuaO+T/ZKZ97f2TJmbymgH4ve6f+po5M2fgMcN41xmD0SnkoPy
YcevY/Ow5IhdWTaSdM1pu2BH6nBvGCmK/PpjoMwpm8VN1c8qeq4skK/masy+anU7KmdklZhOtBx7
EJYHQc6R7U9MjIrlMCFZkmF5FSlTd9KgZSBhU2NhGbbXklYHJAl5mrg0ISp9edmWFeLjrDm1RCdZ
o0EG8bAeHaJUEGIrp5QED76HIApcjjHbAftukbXdFfUdwbTRvkUYMoCGlhngGWoddDUUufSjm2uX
2sQnHQZZ7kTOYY2c810bEA6vrehX2rNwKe+4lhEtPzoGrr+Euqv8ZcOAd4ZNrZzry0gcZdlNDz3O
4aE+y3Pi3WfNOjrNDjCJld+KAd9/3rgZxxMnR4v9MuhUoLnhEad34UoF3Zj6RSSOPfM8QTR5sDjM
ggH8QxDrtykG0/q+PSRk+N4swOmKoq9s67UY8VXFE89rUFcEsDFrmtRL4ohAIzrWIY7KYqOnvMmK
3uebodxCamCkOzQD26JbtgkRzx1FXkwbAke7W8iKl4YkL0oPCRYCbb7WF0ZP3YP+QzpXPSAg8tPP
Kq1cfPnduEbCEvUHxjYIJLBvAEiGDG8y8reCylp1aIMMsiW3FSFww8jKdAudlVLfqz7tnoLoNwBj
TJ+t66DHXvhuCje5kGFMqUJIAxLFhIQ2BLBYwqrSw/zyWLyqM51rd5SQZp0j5WiKDdhFkoHXJQNC
QhOlDyDasXwCCmmruxQIeRukSGP2wiCqLN0yKFUwxeR2IBELlOJYeR4yisjjQPVJtQJymeMHiED8
7tOljM/jzHAb56z1VKbkxB1q3iedUWLtN4ofkWYJWhXqc+K3JoqyfWLumcbnH9wsTWAPN6N6Ymlt
IN5nQZiva7HBvFfFNPUS9vfHUOyyOLyXilHHSTbAA1eIA2ksYw4CObCXs5ztlgj0NuS8dcM23QZ1
/QVaytK/4cmhg027FZesUv1YgvDNWcKLxDa5UD92uZfjkaq9CAIhcjmTvhaTrdUEhcgQBzLAPkjN
alzpmj0M54yggzcW1gQ1GBtu55k4VQjW5rGdSdDeI/kyDKI+PLwJEgcSlJcyCgJXlCtWXvTSLNex
uQrXKfpDy9cfSTgYa/RCs4dkYXKOVr1pAY9ba0jZZrFvlw34GWEEpAOgXUAVYYS7dHDYp/0RtLay
k2lKkf/AOHiDNH4sv9K36lwmm6Imm9YdHiDQ6jcyCLTiiWdkhR4eubShk5p5RMinqAdrRLBzxX5K
ZitJSITyqTtuq7r9JRSslP5cflXs2Kwd9mOSXbWwwwL1M3K95vtvtbSvmY43UN1x14nuoIPACpeN
yK6qsob3wo3YPRDfxky9f29b+gacjWD1ECdHfvEr91kzuChJ4X5PrhH5er4PySLB4DbjTuS3KfYj
A1MbYRcB9ERcMbu+5icG8khlZ3FdGCiFD+0IEniPRi9CbjODFV/lBYMh3zkbn2DShOkCsCceggKn
do2AMy3plpTwRbOyFN8c/Ea7oE5uNBb4tyhE4Yp5DemmV36EEaNPUmlXpby1u4v0iWLbyd/QplP8
YTRral97yKZT9HyPFvt0gGvbWOe4A3yUIDU0emCX4NyJdILXZm8maTfbnpN5JqF8fC1TmmmFMFgr
zkq0WpqNReJXsjUhOk6rQsOKekSpYdnnQQRoYMDrFZ9dfiFysElXanxulMNMXlPxgHmgcnCRuzV1
zyutk+SHtaN8zqnwm0CmcFU4yKyilJwNn18QzYPUYjD1e5YXrn6yjdqDWZwwhM4fs7pW4Wi34PVS
YIysqu2j4axFFwio7g6j5zygyHAMOM5eeeKlcW3NNpCMlaJiwgpglvX9weyJlViX1d6cEpxj61S6
aQ5pSR6F60CqTwKCbDUbj4kVxFA/s3WnPeS8bKjwBdEn1GhB/sGFE9Ue7ogVlC4p5Re8WjxHcIKK
Yb20RGgz7w1A7vH0R9K14jeew9OMfGGQjhZyZWJCc99qNzGLBaQ6dSe0HVaSuXl27C2Pu8nsUDna
w0asy7v0n5hn2vz7UboorNVxcuH+qRHB9NJDRp7mNF0d7VlVn2wL0+AMpN7ets8d76UKafygq2vC
aLp43RYr4COCRO3+wA7BQ0ofAmUGbZ7U2THqa95k8yTea7Jf52eRgXn3B+GNa40Vhbwp2ZfkK1La
sMTqx0B/tWgoFGjoobugjf9Sll5Da5xsPHp4HNZgsmy0ds9H2dWKz0PqmUVAZ61lj0lSP1dILvRG
Cf3MTlBcwekpfbnwaJxkpJ3Sh6ChT7IsnQCdphHuDI91bXxXf0yKJwyxnV8OSCTP8dnBD0JTi5LX
UySglYxr0WwhDnMNTrYWKUNf3exn6RUtroP2u8Fx7ArJlYlAfBEWFS4eZ1TdjGIWvyOo6DgAgRUH
eYEIfH/tkkQo1oqqqFW27NxzGyjml2GsUjzpbcDbmxOsZbsBu278mMYPjYwTd43LZcSdrJdrFt6Z
KIoHoWJU9xTCFk7o2hzcqPUK0Qsv+s6ocUvppV5WVXhW5Y017RdpF0f7VP8Z2i0jnTwDUB4AtWyV
RzyepfJIhU6x61fRZ4I9q0LYjjW5OHOhQwBy5C8Zq5Z9uVvRCOYMTu8m9p27d3QnyxtG/Gy+Etuf
tXdCgl4/6pa3nkmML6WH9iUVh3Lh34OhIcHsLF5C+dFnusVIq1+2xZY0jLK8Z50xEDka5sbp1tQB
w7S/m3uko6wwR8ffwPLJ9OI2s3gDHeaU9MmjWKFfLB2PkEszPUlxAEVrejHtPTpg5Yn3YoIltuBq
uClzULaBek9i8RWECcOvMseaEXAL5K3biw2rtea4kfZUkkJKf4vAbAWTAzKnDbv3ONwUsIjRUc8p
NxGMBbyknqwy1A+sRfwIZFI6T8AqJuoOw02OwsOjgYJWE7OAsUWF3imEQx37uydm1ek3pfV+0fLT
Fs79XvbJnis7HqoFLiJLD1Aghf5X7k2H7IkuDKsTzw0bLU8IFYKifOItR3h5iuZjpV6oYgGWXqXo
YPAnehF9ti6MjZIGU/9iRttfjc1h0xvOSIJXNa0/rB+0889ZuR2MMwO9St/U73J0beFvpS5OWNLs
SZqL+eHivGg31TihLxEsXnROV7OG9G5PO4Zy7VOpiRPbmM6J8oraBA0PG7Q5bnhwkuFcsQ98R6zE
ROywoirb/lgF+jvlCcF1yuDp/YHLG5JQu28M3Et7rdtE2rHg8KhudemUcyqnqVntSTKJdR0lwqai
pRUdMuyNvMsZ2tSrVPk0NusSHNSaaL6B2qjb4Z3IzYAGe49eiT6Wg7duxTtqOZuJYySho3+UUNjw
XBY8RBOu4ut04Db5guLuPe5WBZ/GfgLTEQGU4SYfjEhxGUuKC83BcI5a7Q+ax32Mur1xMbrEHVEM
qOBQtLvJs070iM7hglV6ZbWvVLZ8Fr9MTlYqrU8P4RE6OA7xNDociWbW/XpXiqvyFbU7ntRnnR7s
AYD56HO7NZ8UnZMy/9QJXogk138VPDOjsqN0dGibZfTEl1YmZanp0S1jFD7Luh/ScBoDI3sq/qhI
bFRrHzNq645rdwm3/UUvfJDK43P8yjdbPOx63B7mh1X5VIKy8HN8Bjf5mcbzzi739OjYE9PwXJ+s
zwVB0yWEVUf300Az5Gf+fMsZt7DUnigZOWSU66pK7xvIVG3Mci81DAYsgqeNi8IasmB4xwEYREO2
teCXlP3o5yX2ZL3cCiqFMGm3mmtYHfrhhFqrUbeTRDQjYaCGh578UaPfVSh3P1WbHYusYrl/UNMW
uV0IJhynGyYp12rJRTVMnDT6jfoLUSA2Y47AjmseHYgEGLOv4bLF6MXFI8/sMk2B8pW9Yn7NUVEf
scKQbafsFhFQPBX2Go6vjslS3FeMnEyfDFeIqzbu8Joml/QtRAhFjU4lTDELPUwLpJxDDX5yL0Zq
pgcGcUIauqWeZzHkZAJCq/VtjClkpKKmhh2EyLM5I05zMI3cfyWbnBjVn6uHEcZAirVM0QBcDldr
eCnpNxqLurHUnx4hOIDs/WQgR+1vypAGz5r26Uwd9xqL3ikpls0oKZu5Md1Y2UMZGPUzAURLso6l
8HFp3xrGE/Ix5Y6KSfc+SzRSBpp+yG2LHxvKXUX3igT1XYkdr+DMhvnY7Q1mGQRRbX0yrRHopzDC
hkNtN6cw5pldMFhYEZnAXm2v+uktlX2KudKzZuVX75zG0Xqql2FfclYNZcrIc5MdagoNc4VGyks0
5REo2qNm8vjIiX9NTmGFUdQm+qVenqYQNrMS7o1l7yRktJTDtp9TBOjpGbalOxj9wZiai5YRSJVu
DRbrKSfVKsxdWhs5rUsO/kF5iiIXukQ0XeROWFucZAhFum03b8e2QKOHXm5VU1EaBW2dRohqpSEV
dmW1/yGCpEH/eMG+0gVZHV6SPH8maJxtwJAwwrzhFLurFh3pAFp6xRzs2JjMF5h2dG56h2Wn94if
DqH5burgLJjMYSMpP1bLKA61TkUzogH2zFTFnZ2kP2qlWYFTSR/ml8NaW6Vq56JU49iEd8VKpq/K
zvcI5B/Kvt1IaXzDx1MQL4XDo5jfI51NXaC1TTWLc2HFIxex4tTvWcdohrWQKlattjX9S9r89/LH
zPfY1hVJu6VJpW6WeIEwC+ooYOy0osFn7BeTVqU2wzMv54oZT/I9GIJF00hvwswM4uNi9hI18XU1
v5pq9BBJP01a36wUYatGiEp/7PpXQ8sf+n7y5pLUI5XOJOJMdd071oNStspJV8mI1XjOoriQgl4Q
zETulsaRh2lrV6C4zk2ai0QVYzAh5lMPOX4mFss82rpAFtCLjcHMVkATwqFzVtYAFwsnI4YZIt5j
gInY0kGbiM8xN23f5J1gSNb/xOVX3CTGYxsriY/5loGuTXukFbdMo2KCBuF1NRIQxRCbpba+RVxp
3ky0WtdnEfPS0cvG2nAHRVI80cF7LzG4AEyxb2lFB7UuAM/HlEi6RQWrOI2+lo0EdSqKW+dijQ6G
1GXmbJ1vB2CeVF3xi3Pnik4MjzgnorzUuianGh+gAaUvigWgcJZkwtfyavQdk7EBVM2UCY78ZLSQ
6LXewGehNafFeas045Pod7Q6GSeyFUj6g6PR95YYzLlORQu0SEdPJ+1dEcZ3VhS0rmi7M7Sp3pcE
XWztRAOzXZhYtdpv6mp41HRYGsgsaeYydJXuecb3ek1TfxkoUfMUMG+P6hpXoOnCUkXvmtLPLuJ0
YRCQhruBXrXd5kEWi2dFK2+Jaa9GW1dh/Fi4mSaUq1FMIPgc0mAFVOG1Zftsi7zxypIdg2Zp1QH2
rU2C6RWJ23m0n0eb04LT8JjVvfE22vE21ORfckI1gQa2rsq7Fxa1kwRKf2HAExSZtPixncoQoJQb
QZFSprjFJKg1BmYGYBi4ZgAQ5FTe2wa+TyBUgHi66ckQANMxsH9lDTnmcGJ2qQ0GSyjWDJw7/yJV
uAisqc5dtY2DYZiroClByuTg4v3CllDuZN0tHHEydErISUZ5BaQLqZQBDEyn1dxNh7wnJ6HtMvKU
xulg3F+7NTXvSx6uLNwA5IUS82yzzYkhf7Z64zrlWkCC+7YnCsFVxzTxe4IBgK+pp9Cef/qa07sj
MnZmpsrmWBCwZE2MFXizQpQKEvOHmQXFjDuAvUv+3ko3tRQbFrkfk1AwSMQc7Mo692qHlV0ZOIFF
mca0IV23M3nnDWVyk571XB0YlptbCE7M0NuSe2xqyeegSs7G4YGQwfM00GTCc2KNbNxJZtkbuBlJ
9iwV5hmldbwOZ1o0gG6Q9zbTSnPSrRmV+b5T5l9zmqxJIY55ZfLJwCcACkacrHb6gQebYE6PVm3f
3hNe941ltT78mDoAkPBqJjQKGOmHs/ncqciMUUmIiVK/EqwkMQN9V4y0mngKXXPIcj9GbO1alh1o
PQm2er2K43sfyEr2+n2Kmc/zS4i7QKrzV/JGSCFcYpIsSypr51iGckg91jb+MHELmY2a0DVPDoUt
6O8oGKEEKfdD05YIeSks4sYN/VpABa0gnTIZio341bDuq7bSokyvmtsyl+uOBC55EldJm0uO9jR2
tZ6Ea82wWVWzhRg99kCVuHUQN7Rjx+J56Qxw0nPx3GKrmrDHKz0euTRmc9NNKLYzjSPyYE62yUBD
wyrk41nnDU5XMv476p2585NYvUqO9N5RvKqcukNKgj7Bkl2jsTOE/lw23XnUlDc8Uh8G4MNUbjfG
RD1E+tugGR7pR+kB9/tm1F4agw5wExMYXxPVaU92us6LN81q2IWm4r0XNCWRbOzGtH1oCjpUAr9D
WlW3WBhfH2TIvSvNzJRKIQkRwLFDZo2bVuJlgnjsFVjji0HHhk6hhpKY4xaJWUxZyQ2d8QxOj+Gs
Ob5SOynF0lMiFxkI+e6VLWRZSVr5C07KLVJradc3OPjhmsoluI4wN3hkZKbNsARshu/xVrFhITm5
xcUeCviuibVy5neE0EiuNZq4htFs+jHvQG7k5x46qVYqAo+E86voMmPD8LZMMJaXY/M5hyNgHX3g
DJ1emUM+jnP0aYmIcJWM/l6NZ70ZUT8unWW6hbZ85vFg34fad0d0v1X06LlRhELkM7l4pl5Ifiqm
U5VCFsqHs2DD8EXMThot7AGzbeDiqD6nMdw2cAioCuhj5dFwsvIWZg2Pj67HQH51JnxJUz8oRfew
qKqvqvxQgjikdVRy2un70OL+xTAwAxQolU3COSlv7MElAxZFBAmgwz3gNcyxXo73GDeer1l/qNVQ
5iRvvoeF9Dho2rprqpcoWr6RVKgMWBhYoKuyoabPNdSwWmuw8zLmMRWUP1nH1KPOrqhnaJHcraOD
Y33kkw6FOELWucxBYwBVsTFLBgzdAadYX6MRokLgldRAGhkHyjB+EWwao9tZY0WrS0s3uRGqvmmT
jQm8m/GX+muMFciAffFRIy5atXdGSTvjWlz+J3Nnsty40ibZd+k9yjAPi96I8yxREilpA1MqMzEP
gQAQAJ6+D3j/36qqF23Wm7ZeXNolxVQyJRIR8bn7ccmRSTLLlVDndI+r2xAm7grySI98Ut5yT7e2
ptO82aCu1uTtzxM564UmfvSSujyWebXAM3i3G/sQp2DYB4P+29Zou0NRBEfBkrZ1yga/pyppEsAy
OO/X0G2SYJlOVAqGMUuiFr53/qGK/L9hlF8nQRgGX/4i8WJzMbRk6IndGZ5NLH/qZqG3nRZ97BHP
Ussc4cVyoq+8/F0AYMqHgtqc91hW8U4TwGBMUM+bTrt5GTNL3SwnllqW7cbBkY+bhhhCwfo1d4V2
jP6iYVsFOWzBOEmfKqXwlZSIc+MYR5v8l925xVIl5TZKEm2hG1R86Na3z7nX1GhIGSY+u1Y2+6Qi
XyGhqHWkSN0H8UdgCA0cYPS7tubC9Yi4EOC1blUy7NM0DjVH2gOi5ZSxW7La4Dn0u2cviAy0kA97
zA2iVj0nSzu8+7V7FnOwSE+F9xS8+6Rh1k3b/nJegq7jJJPI20QSA/nw4nsjM1JKHqeBSJ2rp+sU
jrdDahJGymdml7yKkKhkivwnhdHTNSBWY828yWre+0Eem6r8zBLvMlcgYk36LbR2pUCG5eWhLZnG
CptJSeT0t7YjiIb74GmIxIfls5ucMrNd5O5H7fT4eRBNBeNb/Gc1Y7jQW1E7nC80OnvHxOR0a9OC
7cXCxdULfI+PXtqQ6Gxt61SVXbmwdEYFTp/yedfMXR1/qunDSPt6JUPMXnV2i8tDZRYv0agj8HkO
+n9LT2jrWzvhzEt8pedrDTt0gZ9y0SYuFmx2rlkpG3btASPOaXqbmuGYDQEQoZrDc5rYX2C8Vk4C
3kqP60NZ1YjrlkGZazZu9M56hcCwKSbXe5IFs/4uEa/jIN+pK9nHJke21kYsKkwJaykn9suMFeq6
rdV3ij4XJtYq3hCwMYxofAkj3d3VPnwQHXGlEf4BYl2I0DKS22IYRH7exg7NYSJItqY7WBvLKJd9
mqbnXgasVXGzoiui4YI27olAztHW3EC50sLlZLvbwsAg07IyLGUz/LQCVBg24BLdKUClgQx0cKJ+
LvAOvJXmTX/cgqrl0HN2RmlqW63Jv6e+DpYWsa5MC3e62ztr3SgZphc0rZQlP2v4OgSUYqc5jIMG
A6MJjx0tqpcZOL9orS5mDBF3B4z7UcX5bEgP+kCKUve8Q9aW8Lmg/5HzXdmjWOiaKulShZtuTydp
TExYI/B6EUwcPKzDlpgkOwWlzQnXOWOLwZPiK+8IaIwJcJY9211KPS5TOgp3zxm1L/ugTDBkuYqZ
CoViLS5cTYAHEh1Sm+/+YMCO9rlq1DYd/YNhcAqJnSDdOmPIlmCaXoNCBWsoBiTPuaQTVR8WOG/l
tge8tIgGu91XHYM2087yaxxw1krjRN9jSevy96julpE9pBztnCnfutDv6BuMtxGjDCo07KtLrG+L
7TgDVGctS68kngzwZO0HjCVyAElM8rmgQLfd6ha+zsqc6zOnLMdObK4qohchvNMTQvgGMNx4qef3
t+Cy1FRg17heixX8BIAPYcphi/T9468oh6BZOwlyJIdHi5zDETrKxPgVwmGaGdlaynIgrW98qdrM
zrUUf9twuGLQpAdEsSylDlw9A6YEe97KXY4TOhZAhYRPJRcr0zU6Jk5mhqKDm0xvVr0u6UMqhn02
kmMrPZp5+0kc3C5YRt3oLEof72Ht1Wx1co9gae9/Q64mUzyk4Tqp8QIq6oerNHEWE3x3VmbVHz2z
30YuQH2P4oKlUuKEM9tkKNNWO6vPvv2C8S00F/pFQRjq1EdBiRx3VRWS+J6QIjMixSAxcWHkWKFi
rnqAimhpVvmums9j/WzBHVsLI6v40gaMD1TFlPgTR/YjJjkUKpOXRKv1VSb1ikBQMKwdoIYrDdLG
7PGrKZdFRgN05b05jA8gcu5hYrffkoSxUOHG7TT327UYR5Sm/W1hRygaPGOSDqGLT9LuUEfkdCPm
fL2R2Yc+lzjWrA79mvFSXoyoyAGbUo8Rb8932OayIA07+TyWWG/joPevSQnUwXTYteZYXvgc//VG
1HPp/TVxpG/tdqsXiua9tP3lasGdcjF0KxN8T21bb72wfhQ22kyVm9rWvYMzRHuukfTuxsmeHyL+
AlFRje6rt4ZezQ0GrEuHSUCPUvwkrfpoxFiuTI+EIa3O7SLs+LGzV8FrVD3JJjv2xCyfjAE5z7am
v65fwvykq515Ixsnus3/xiFHxJGL3jqScI60u00Sjr10kdKP7K+mltcrPJu0n4n/vw+6bQsPbJfU
e4u9/8Jy4VO67IkpfYLXOTBpKO19XSPm5SoSM97xKXa9flHwgsNpUpfUxp/kec2PjPlaH1jMOchp
M1ScAQopTcfEtchIljZ4EDRtnRFIJM19oDFpjpQWbLTQO3BAbkBuHDw7GUEmQ9ZoAxSSdIARQ+k5
2o4UJKEmVF4zgR8xYhVuM+wbqNZuUPXE+AckFIRVSCDLJAiZbZTQ3oii3mWYbzuau/UOBkGhqmWu
oRAEff48aTjPksa5A4Jm9Ku7tB5nSyNm5XbRxcJWhtvE/Xb0+YdWEUquovCoF90fN9HznVwpUWS8
/JHDCmDNgOLcS74pCrkO9WJjAxVHzkvmRni9xbhiQqFjn8aw38f8AhLmmAvgpJ11DQIck5oKxVZo
NW0irbO2NWKwCutZVuLplm5M6rdcAS7aTX4ntsBtmNQCklq5hQ9MIvRJ23M8oWVmWkNkx4OiCKjr
qhSrVkwC2ZCCCpdYchn96WRU3FjMNoYY/CevdGfvoV5uHc6pJuWI2zxGj/RKTqWpy3vWUy+9MbyV
yRS9BD7l0qDmloRPiJpp8s66H711TMlDOsxZmWdY94a8QLnQc8RKCPXY+uNhQsvQy4Ouh/mmllwk
Wj3ZNWNfvg7VmhhC+eyRdWbUQ9zJ6z6CJs8Q10FB9TYqngjp3jJseVcx83JKHg2OceR/pxTKYKqY
F4SNjcO/xgJHcIC9IXFhxISFZkeM07GQ9BYkXM/F0dVo33HH21TvayKkZN+4HIz1RPLN0K2VMNlM
+lWAk8DYOAS3sYuwSoQJGwen4Y2RJN2y99Q1jSPCwp5+rQUH9TYZDlotN9jGMbdCJ1onvBQI5vZW
hiByqxHmF3hNyO7Ur9P2vXDG4e6B89kgHejvWq+7JzvmB0aHKMXsVjEeJ1SAiRAxmhRm4LyY5C73
URXigNAL/u9w/f82z/rfol//f2S94Nn/H7NeVfGd//eo1+NP/PmW7f/8H44xp0Nd03PpdjcMgFX/
jnrZ+n9QweySfPVJbvElYlb/jpQafMk0abQwLZPTvssL+FdXhWb8h+vymK7r4OfZaFje/02m1LJM
vtd/gfZTB+ubuu46gW2AbPMtcw6d/hfauBXyhc4Gg527gJZHZl8sc7L+6iPcCo2v+Re9b+XFaSF0
P77Aq4b5GqLIt1aVchCiU/bxBafEakMRu3lsbNe/en3zTt6q/qrpchci4ZRE48Wec6j/zlZjbSaF
9ukaXL8aFrttG1rhJ7zQHDTpJ9WT5rYW1D08Hs6icWe5/fTKvAIMctzueMXZxlYUMEld+0qjMvzR
Ru2SFU58ZzZCmKmpmZR2ALy9KQvfOUWtezXan6XEHWnOox7oyGTKuuyqdwOHkab6bNx2RUCj/CqT
nELaMu4x24bOqmqBnAcB+Uu7biSkwdG9ZIal9qkVYOqCBHIrtfA1M9r0tyPSNztAx2LeUO8BLMrF
JME6QsP39n0JwxvYHgWFUAPg3cHD6pDtSBGzEJXDQS9S6yc1UHwrK2rpK06abaPaaJvaRfhq9Cig
tp9hp42R6sKqvmsNewWf4+S+hh/73Fv064JhDTvX++WjB49C/Skdyk39xIoJg5ESS3ziFl43xSc7
8IpVb8bhzS+n++O5ES5+wwzVt+M3CsCBrp6zFCYJVZVQIqwheWnG7mzkDud7jOV7S2TDrmfMwetq
81WhSmfDkH68TaVRLpiThgQkipuPj/oQNG7HWhSaL4gt3WqyC/syJEipGnXNJ3JS9ibx8wKaQYbD
wg3Gvdv00/5x9/EFQgH2ZiKofWrtdOAY4tsXUaL9lk5tvdDr3AHl0JxXqceYE1UT3ypLeqT8/ObD
USMGiBIyqqPugBr1RSU8eXVn2bfMIZ32NbLnVEz4SjW7OLJX0Nam08nnFgsJ/jKsuvxuYUOktvmV
S+9F1RUjFO3OR3wCbttbzPBd74dCvr9qdKOPHqzFYhpG9woQiTI4bHBWnJ+V51obPN4mohlm26mV
6U4rffdY+8pf20IEF08bma4GffNKH+48rU/ze6uYVpNWwlUdNNeUBeWP0vJlqmVc73umVWaS06dp
R3vTUf0P0/nfinDMZ2chcrZdUrybTVkuA+Z2L4SrQIjJAuZRF4GRQKGWLm/nami7deKM7YtgD8ac
ZjJvuZJYbp3M+hU01P05FgbXgOl75eA5Iev9nIdR8CVGFsBa95N3Qmb6shqs6BnaTs2WW5qHaYqx
g3hdumUn7Z1b2FAr5tjxWR/g6qdsjivpCLx9yT7PzPAeN17GSleKvRPP77i5GKIn1fLT6va60FT0
6TfSWFG+Ov/T4OhVfu3vM6Mm6um64kw21VpxcqquMaBinOKVfXNrwUQrd6zvyrLORm2XeCDbDwlP
LIYslrIHdp2rI5K5RSH4lTPwuavI9RZCWfmLqeWwtxjMH5C76kMm2cyC6reeQ9uPlxbUjTugzL9t
ZMV/is56mlKPscZU+ruUmfF3YU9MMoiVzrFVPiVO059d5k9by6cfWNjIaKiuAW5RQeTNEZRn1KA3
vUB9K28e0DhiPBlpZx/5pODYMAzxRTPhspg898cpsHZDzXBf2KlWuyiMq01v1vE7iaAvXYDZyXqI
gIBUZv0ijl6kTPH6ZDVKozDHL7a7VBQEMnqJ0t6DY4a183/7ggHS6p8/kerZ9M+fMOvqs1Wwk6qU
V97Xza/E0NJPw4u6VRRlyDJDm326zL0rP4nujhVzBdClDejXyz61RlHMOlLtqBl2/WbV0+7xeFbJ
ehNWkHkf320Yh1MQfZdpUOLZlvYrBV7kZwh0rEnZ2K9zt9zRjqzPxxfN+Rl1NR7JHgfnxxOET/+u
0fJG0er27+jFwUcL9fRJDr5zadq4uo5ey388PjRU9Rh2L+g44a41NMeW8NKrEw7dbnCCW6Bj7SlY
w+4OhQd8UCxtXYdN9BFnLIF1Z1IlFiXZew1YTdp+CXZnADnz+BM1FeJLNyxdGvf4BgojhzOfFdNm
MJ/tob4/Hu4UTtGstSE6z88qAG9xPFfFqfOEfa9uj7+N+TR4vZI3al4WBqYgOIud6O6ybbUrmKcA
b1tEW8L8eJHXzxnDpzePc38fNh5mcBmcwmoCC6WXxbNjJSlDe01nV0mdCwP2+n2IiUU0ZrrOgij7
jPALcbn6rRe4U6Iodp5tCCs7zu7BOh2q+r31269usOSniMbrRzwO7Q0ZUV7zzNmkhJRukDHtMzUd
L9XoHBw9afaZNhjPnNPw9SoclTl4U6IMw2wk1oalH+XGJSh6bZNwbeDJvoLR3mBtL8zyOgZVt8is
iihfmtwAq81j2GF6a/VnYlzpn7rnguVVffZe+pVa6RopKhWBdsN6UGzYDGkvvom8RKlz8S0LeztZ
DjDsoqbzPYm/Ncekali4OJqB5e9CIDygUl3nLY2qesFk2Ll15J+RjRwPkQ0rdt/r0bewnI+WaOoP
OdFzLLFtViW+7CTDoOy7w1ff9wzD52U+sur45JTKWE5uIL98KMrS0LWfmLTgk6UGsKK4Mdt5CZBe
E1Dx3g47ItrarvDt9iCkNY/Ec3VSVI6uhT3Yl3GeFVaqxDY2miRb0sh7s+Y8atm3xp1DNysHv94v
mbMO2rWPMXzaVzpRXGhXoDTAWHIFaFcNLcAJY2N47CboYTBi2dVxzS3HbP+PAISsiVb+oSPg0KCd
/DZhXptdLH8PubqUJt93zIaXssrbn7HQX6egCH6FrvaOQ2OedPQfY1+E332KvcwY++/eMX6KqIi+
03T6a2Ry+CoDPplM2ZKvMjU4/tdqOtTjXApIbTKTBNEeA98ZL2EjmAsAAPglAn3nYJa5cyFKN4bJ
js3t0JNKPOWmg1DZZyJ+NQXWfD1oq3tmI76a6ODfSaKfLfz7EY3U+AAin/id1lh0JrCy1tJ89Zgn
fKU1u97R7sobBClmj16dXu0RW0Dktu1ZuAwWW4vZb8guCMOJ3I95Fm6zoQyPcZ76a2bVzkVvtXQF
PEG7goblYEiQ7Rql0L3mIhorld2foXkpIpX87jLaBsDGN9ivnXrRZbCkYuV0K34T/T2cUHUyK9X2
Vj72d90v9iFvxWujsdtubLF7PKvJuuwgGV0uHnc7GmKZxrEte9zl/VGQFieU+7jL6VXwc7r3ZadR
wsPgnO3CTpKcelWuMrCZt9GmdPvmY4ibT88ZzeeodMarZabnx8OxCy+vrhOG7exLkF5iKhzybNzr
HZWOzKlPoiEZlI65/pmZ0S7iKv8bbf4DhT+7MdvWVipx2sN/PpXNjlipOtJ3cV2t1TTEv1uN03FP
rJGLlCu2lcZCL5wuh2SGtvp4ii98jP7W9NmpkCtdpE9HT1AUh72mZWLjhV8WhsDHU6OBupcccMBV
Nfyyos6aNn0hszeV1weu/CvHK4NbmmAcED1JCvaVwc0Y2w7sTsZB22J9DCElfunxifU7/5xQ87ea
z57l8TCdVazwwXiLoibbh2USrf55fGLj3PH3GKHwDl1p4x+fv407hN/WYHgv0DLgh0kKgKDBlV9e
xBDbokbjMlWFedEsQAxysNZoRu41Ai2yTQUNoiUXrBvfjb2j6ZEM9kEtUDhUr6ik6DaYxerbwMFr
YZa1xEkd/Za6VxCsgJKTtPawDoRs3pIet1ziQcIbyly+UQ0VvbhzUiw0xn1YEPkIpkQ8j5SPnbEd
LR73aAHB2N27R+Tc8hj0Jq02tOioLOvOjeo68nh2d07JDCsJyvXxeFDLhQ9X9bnOk35tKzHRptCE
18cNqjaLlFY+p/YkGKqpiR+fmW5CwU63HJrs1e+19NUqaoKEInx+3DMcu1m7Ahk3oPR6HeV4GpF6
hq1eJzl5sji4d32eLzJhaYeQdRC1nxILOSW3KlavtKGM26mmG8npNP/ThCjyZNTGcA6bgj4zDVkf
cwqcCr9ZgpAN2ZKi3XUDu1yaXpe6ytPPItLabdxysIzbKf30zPaDmV37Qro3fx6RFhmi8bRUkexM
Oz5RUQW5R3TaVYPWT1YjdH/74jblLalZfmGLJM705wadDwx2Z26qkNCTU3b2NtT7w+P1kMd3MIXk
3lbaTf9JlOPxcN/ZcgstnqhYmfqfoES3hm+U70IC0pZNhDvcIM+u5hOaoSfdrjHdaKmFaryZmcfY
zzbyderU1Qb/mcm/cHT2fYajHPorrHPdIZeU2v24DF3rXA1x9UXZwqVIEvrHYy88NLAFF5kRUP4U
hbiebD+Clz70XHNsoU6+nTcr6Tf9StPr2a7jlXi6u7MadPfioSAeqxYCis0xpG5z9zAIIzjgk2Lp
L/vq1U25PMLLbQ6hNfdBYYioy8L5CDTydDjv7Ncu8BNmpXFzyUU8bVSK69bW1AZhs/vEat1Hwv5w
Yfru0BVYeN2Wdhc9t8/IJttQmtCoo+4KrcP/C5DvCty+2anayhBiFTQtYkr4qAVveO5RRtrvWpeO
sgCn16qwOatboEc/NKHtqiAwX43km0tqfDIcTA/kfZ3P3iSbkjCy5uk4WAtHkXejWuPUpYFaW21N
2MlqX/2sr7FV85l+XGTNwfgakMmeTXb6tTkhHjAd+hskXvMitOy7p3p7H3lS4Rrp6G2fop1l6cbP
wJEDsCcNN33QU3sf54e0Ve8xw1FmuEZ9mko0HYqLYnNM93aoYu51/ZOZZ/1+qh2DS3+VryvbHj/k
SFG1IGOW+Oa3PUBnmf+nZTH3y8IiY616Zj/JymGC/UszwV0IEalzCYd17ZXerypmCbLZ1O+9SA2H
CIjlxtDd9LmC/LAUKt2Nug6a1c8JNer0KfYu4TQ66Myh9Pd6rNAwk/o7La3glGZB/oxVgOHoPKka
o6hcNPxFp6GmhIldGPRjnWU/wqdagZQsY82n5ASl1EWxuxs+KO067e3j465C6S6rhA4gLwovyBQk
TXlWJ+gfpptIA+QJ/yW3gyd8O+U1jDrUS3dU2bYyXYAwirSWmZLNZTfuLo05sqzb/XGI+/6Ys00/
Pu7+5414fLUYfk0RHHDNa367pOh3Idjyl2x0vSOH/pPhdvqLPz8Ugffeh6T+wQw56VkQDYI2zjkN
mM8pDr7qqpnBFdyxlOzXGrbHRR6U7ou+cgFGvTz+PxozQSkDm716NOMXs2zil8xIieI1gkW2IRsj
vS47W73jbWoHFRmF+8U0NPnaox4cA0p/ForzwFc9967VUhWbdJz4gOuG8+yoOON6GS5Zp51nc34I
bxJdbDmNZFlRTTQ++eOCOTs6OgLC8Z/HWLNRuaFGdk3WnnTe/Ie6BYfctd6BKY13LC3hvVDGkvPR
bUhwUkPg4iMxCYKMIf45R57NIZa0fKbO0vM76+Z7Nba70MvPY+GDmbZi7CKhuQbdjEPQT17jKj8V
7JquTELXhqXJa9EgnFhTgJQx3w1meMIkaMumWhpoTyrVR7Lx1Gw4hILa9cFXoMbkRMPDl958lsle
V1TnGaGcW10j82Ja1cIM/Pi9mqDb0GKwwoyEHWuuQAl0IZkJGpBdbO2DyDovVpru707NTBITGk2c
nDO7qi59EpYXTcfUm07qu260k49xYIhGc82JxIP8W6mjDAeis1a3DQMQTNXQGTtv0ugmGMS7RtKn
9P3xqEbLPYEj4cMXp8Qe8LsRHUjXRe9EhLO1UwMNefu49583thjKVYTlkt0oJWQUanHTWOXBp6mJ
ujKWS3xKwaWdpDoHQYpEagaXZIjfOPbAlLO9YNNoOCgN3mnvqp70PQcFPGCOr68xvMFdN2p2W/MN
vPX6oJsWgZgWzagH8nZ1AZCxFYd7XdDrfc2AASZFO26qepwOieaRTXFRQFcqhfESM+ha6hkbBcAW
9lsaNvGWAcDKNgXXsvll1vOrc8hi/7Mq6QhA69yoXfrKhfupt9F9sOmOEg5lIg7OKEILPB6xdVt0
BktAPtBTQoXlOZQUNfIRMn8ZFNbVHme9WPubO7a9R1C199BU7T09CBi+UprsxpBet64tLtUk2rcc
YjDxVwAvTiNZHDH6rF3g+xeaj9FqC3kyBmycdhh7y0pP033UjwY+PkAcAI7Z0EVwuEvXNLn8cDM5
BG9ip3D3Dhjndc4AYi2aYLpXrHhP0zDIk4VJbuHzuVuDdplOWdITgOCgCbWbu4+bFK/7gl6JbGvM
T9ZR+vbQuKe7H1bkAF2yVkYApcKzedkDeQepF+17b/m0htkACAfPke9aF0crH0qrzLFgabHNIhI5
LbVvduIuFfuDNVC5oylk/OX6Nk76VCu3pWF9ojmE58fNVMNTFI35S7KBXhbCLN+HYU7GeD0nU35q
BzFo+NH09gYH0/xpB4aeoqfyjZresRDZa2w21pMT+5/WYHvnYZiKW1dkB4Yo4uVxTxAfH+s+ovfI
dU9p1V0svz81VcUssLL/QKIO+Qy3zkb2hX4ePU3uWkagrgBdMoXg0rCNBS5OZzowYx3rGUebcVHj
sv0BYo50Hq/V/OF0/K4quCWPmsWSFpAxZZ/Ravp3XwXaCfmovZs/ZIkzQphWeAaK9jeidBFbVfAX
DxXZ9szG5+vAxiL2hkuwap+7wK6e8YhTcWEdwqG4Ndag8faW9iHpNrHw8bH0BkeM0hiPc3OQ62nd
2Z1xw5Jr4ZqGqb+Nq8ZfaUljg3AVjVgByR9wJU0y9TdziKwnnT7Q4+Nub5u3FLVjZVd8WnB3FM69
zEi1u7Y6uZ4OKYjf5Kml2+OU0NlZhSb/ULz5zCLN8V9fCMICjLO0V4+HTEq1aAwMsDOVFP9MVSN5
b3jFuh8n7aUuXYLJqcAm1+lY+vGNIT7X8lbnbfNeRv3w7ObVIWqj5p0S6gif8Rx6qYlt8HsnUBfm
oL3nm9RU8kIG519fCBOSxNWAea5uBTI+Zi0yeqP1HCmyvorOavLwXXKMpyw5unVmb9IiImVM8uM+
JeqvUwPefrQdNUV11IVDmavb/+smmh+r4W2NOE/SinHCfPL2q4x45mfhZtYmkor8cp4IJPb871R3
jJ6C1Ni3hlHuRqPFk+jF6SUiWrCUhaduVkbQMDfY93tjb+gLlCkN5jyZcvkQ/I08IRehzHVbZO+p
NLRN5hWwOh1iU1OE1KQr0jMwgbAN/rELJhMhXd0Lah3wRPn1nPykZ8H0aAhuEM03WEvvj4ewZG0E
Ey0CNgZMflpbk8XYo3rhJkAJ06E1aUlmL30iD4tppL7ZDCLr/XF38N8iGDl7lLzkVRjdB5Gk5Bt5
DW+SPvons6/TZ4WbgsjEIZyG12aowk1DnOf4uCFeUnR4NbJ7PoH+thWDNWUSFi+CyL/2Dt2Dxqh/
TLXbz515FFXjHTfw+ci3qI7kVxV+m/Kfuk21zXFJv5rpl4iN7upnjv06Dc6Fo/DWsurgm8YHGgVo
+dRoJNoA9Bk3QethWWYdAYkxTOfHjRsb/nFqcBwqDaWwDMeDGNG9vLhzn6kfxmzS4xYrTF9hE1LT
W5gIyAchFTCKi9lhNFlgYoGZus4PVD47W0i0TNiC98JJu1cNapuw9OpmNqF6Rt64AMkL2NCEn460
/JNVpPihpra8+QOjc8vC+oWQW95ch3m0a3KstjE9rwo4ostchSmCgd5Nh3IgLFxa6uQh+60bQ+Br
xXbzrnfd1mMtennc421/bVyyFWFrecvGJGbqeNSIDZTsiKWRkYI0iyTa9vQNrtwhKE+Md+pD6qfd
2uppqxDRIfPr5iZDpFHZ1Xe3v2M/FdR2pM2psBxxEqNZnuT68f+PR5vU2Lgk1GjZsKNTQVXvgoxV
xp8Pco7mAAD8jH9pRjQhSWmUhPNtbAMvaFeTHtofdUCPknRsxqRYkBAuQ8bEWZWsJn5C6zqgCsRv
p+84HOKVjV9moYckH+twikBFlscuoJisito1g5HkUOjxqh4zGnlKu3nRwVeD9bB/2ZCTFsbkR28V
4NNFocgWN8klco3kEjrcNNjOY0tzD3bULVstZj7tePqlb+kRb3xSjr3XuWtazqMFCgseW+kyri7c
6k6ShSJOHcbPGNB/Vso4pw7un9uJFUjIaYB20fcH0dQKIszQveZWbTx5WaX/8MF7Kqwg/6uJkQvz
6K28hFGdJRE4Y37ve4eS7LceX9pSVAozvoe7L2ovjGXdS5jlbBJ1b9MUxYcTy+CTFgJzkTcInQym
q7c61o99Pv2aUXrbuIBgFU7INUZZ3VrCKH4g+6v7BMk2OmiDGx9ywdZQyASmSx7l0c6oJ5AtjV8e
mFb/KtAit8wJHRvlMJH71vSfW1cUNKf/+8bYpJxXYaaY07GJ2v96U893ZTjC0tHNje0ofz+Yjr+f
7Hzp4lZ98hsv2TZD47wyMjD3FQctQHaa/ZqCJdzqPUYt3xq/pWU0fxzyY23izHVCvr+WNZEJC8ve
U8E++ZaEBmQlx9T3tWmdss4MX/JMwQocqLMp3CA5BzHmj1ybi8Pi7HuouaoLQx9XkpH5bszbN64A
1pfJKGCuyhLHnsH5VfjZV9eG5pfv8FnE3Zmc/MGbXsZG/8sGj2mbku9uVf7OvH788hIDK2os288I
PeAp7oaaSBD8mCq18jvXNjLB2pjewpYUlxv73SofcaPB6fu2+zT8bbjxpiPi9qXlUNQMEHdn09LN
PRL3sJ44hLwpeJKURKXJL2Fh5Q0iiANjcx8dzGJTYFK2MlYV4ZlDm4/VtxN7PhwhKixB0by6dkwt
XZelWzFlgMdMI3/t0wlVrk5W/YTHFNIY7arAWZO49e9Bg8HeqSzq7yYAuLpOduQxHswCDL2EIkcw
KSM77LFIxmeOQ93B8ZLx2HiVdsqo6yObgpghcTZujQaur4fhPWW2tjQHCI6BMNwNtvSVUeDWHcvB
vlJYa+wq3WvWBF27DzPgXBfL+mAwWyP697+YO7Pd1pWtOz8Rf5AstkGQC6tvbbm3bwg3y+zJYlsk
nz4f5Zyz99lBgFwFueGSZC03EsWaNecY37BsUFKpfaxMeEid7Y5PKD2X9Whqr2hoh62kZblinKS9
NlP96Q2NfadTxN2JyXm/Pky1L1YO7zPCzTR8489YJVWsI22JbbKkdVjA8zdDijpic2fmU7d98GxF
ZEPP35W5S76LijpdXX8mHRCGj5Xu3vpEV10C60fX8y2pKQCpKPw2BUjdZaEasfE9fzvNEhmsu5uJ
+Sw8RdGcJjZfe6x4P7QKuFyYev6WD/q8If4ArNndWikIC7Yh7UHVAopvbHmrQNoI3in04HQ6fjse
aQGDfSJK98awaUMNtJaRb8YwKOHW4pFo8epn9ClrvJ4QaKDvjpG3tzInWyib3DgztLSHqPlSUWBt
6ZQDbqO196YJlH4iVckdOzd1UxiajmjTz3dziycegmmD/cCbu+Xlt9kXLKATvv+WuBZzaANII+Is
xxx/YNA4y8E5F/VI39MSGSd4uB0wWm80We/CPrgdJvOYdVOwsjM5LYJatrdhO+qYJOL3Uub9otar
DckP5j2MQMjMQakxFbC6NWa8aTmJqb4NCMDlWgm1sXHGncdE5/56SJTAFYf+c1e7Jr6jXshz23Ly
E5RYHYyqA7hpcLolk/hmm8zss6i2KiABMhoEQUqV9qJFLVR6ro/3rTuka21nF214zpJObZrAs47q
M06mfK+4emkxjYPGu7DpK7aeKhFJ50MCXdTIN+hFXgLXsO+7MLDugwk+B/kayTbhDb2HJA3h0oCw
QUF7jML05/qwNz/f1L8YRD0YQKymiIAam47RiuIqZsBY/BEo8ufO2TYJjSdl2Ks090ia84Nv2+wu
YQW0IZFYMwY1B9PZvYkMv5phz2VycpFAHxoXGDXaKuN5QubMBpFf1ZmaU5kTYqcX0Udh87uRHlmv
2hCzMPYUGzd9TEpsXFgnez5cb3F1AuBGJCfbAlCPQwOnLJz09hyhWl+VFA0LGqbsxn19M3TaT47k
Be5v8uEltPZTw1zHAwudMqJo2ciBWVDJaxcGamOFsjnXPqa1sAt2MiuGpcUJsqQPRoapmewjuJSV
IEMJZISxkh3GyKC/U22Q7A0RAUbMzbuI3vELbjDH0kBw1XKCgyK/w856U9SQEMF7tWPbA+PH0x5Y
M45hP7kbhoTmlrqElk6JccW+a2E4SgxtN01Ij6yRJNpS6OMLIqFpY6UwSu0ClFnSrLs+JP6RCRoY
gbugithmVq73gK8bN3Dusy30oyfKVNCwRVw+N12KaDWP5bmJhtc0WLZp5y5S5UaPZM3C6hVTdPQ6
8DWhdItFwx7zuZak3XajiF9rXI80ZMJsZ5GCuGZLwRJYQck0W+cYwbK80XqkURU1lHZXRA67WVJ2
aOgCiwzx3tIxqV8Z/3wURb+V7JLOMZI6UKddeVcZ5YLdoQrcM9q0ca+1Eil8kelLA9krOwlvF6YZ
MuD5kCFPc3H8kJZJGVqXMz+8LetTIYaX2GuCTbX1Na/YD67xqGupd8mxk4BHh9jTE2ng+RY51cKE
0MsMYxM40D+ZXZFErLyLRQ/sIp0REKYc3pmRVBB8RHJRYZRc2IGxj1CIbHPF+zEpcpgC9rhuZ1lr
nqEfMaHdYrF0lo6fSOpg8ZQK0RyaXhaXXtONlc7PXV7vgqAQdxWt55Zi1MbZuJzlCFxc2slajFHp
r4X5MFqVvq4ciLJ5qq0VwXSXbnbB2LjlQvzSluudAjzmepZll1AKOAAC/3TademlT6phAyc7hVkL
NH1sdbUJGqzjlUqZTRHoMZiaeZ6s4RtmSLZndASIofWUs8BQenGE4eAYgcsYhNowY7Sby1BW8Y3q
ucArE5+59HrQu+ztL26HG0/4dbOZ4NrnY6e2YUkEY0RYLr8IllQ6dNlKMs0oBiXByKTVRdp4X5gi
OMvr3etzu8RFqLVL3AG3Sa6qiyZ8B93XBOUAdwdGyeLGFXg3yzZtSBWs1XpihBSyfTwX0gvO1jgt
0ClmF6fqmCH2zi3TpeEUT+qUyBwpS15yPay/Bpk4u8zSMZXXCl8VzKqInNaLVzrWQZHT1OE4c64v
CTzLZqfDJ9Ub3uu+ZMdLtlq8bWEqpAxX0G3x7kljZHWJkufG68ZDpExFjkBLSF+baszmOPhOVhzb
oT6rGAMWos8tMI4/fYG/PBhwYbp+ic0kLkoCbdd1Epw9kRlE0YH+CcqwvER5Ht9GU79IcCYDEJ2T
tYI/5Gi3G6dMDhLW57GTw01v9cENOxDSxaFKX4pBr/hWM2Pnj9GH/Z2D8WrVB7z4IsHoNo7zRWiE
a4foFr4ck4NG68C9aUGElu6zr02bMuEUVJS6qB2MrUVlg55ieMWgyKfULTbI8YKLS5wd+XtlsbF6
3USVuPNzYFRlBqgkMQB4jaPaq7YwV40dfDmphSyP5G6ivU6QRp1LmnhMnM0GUxG+xsv1MSy8xIMT
z1L3kNDcGgi6Xpn762d1IvlmRelmLa93zfmjm2M7qHAOgeV3MBgv096P73rFDqUte387zleCvOdD
0LOvvLfVkK9D21mHlWSy+pAhh9RKv3zPAus7JAj5wxv8p9bv1BcEhnMfJvkfOyRDOS6DHwG+L5hI
+UYASPtHlAhGrVcvmKl6tnmppQ5i1TWGBV18kMrk19MnRCySG/XRxC3yXcTJA3iD7pOL4Udf2M67
oeBh4LYq31jP+pvBrq2XdMIL3QeefBaBVs2Rdt5jouXuQolWPcQDTfOEc+ieLHA+ZfHk35VYzFZ4
f83boU9rHHiGOvfDrHfJo/YUJvCGvEqvGLKgCTAxuR20CPkEW7Jq7zfNyKzPbnaBDzAt0Ce1hawy
QROxjE1r2sbJGmH7O3bqnG3EyGsk69ptSNXAye8VF0ehr7QKX923Xga4NkxdYG/EPriqLJ78guTk
Im4MFMRIrU1LT1+1hBUM/aHx5jOFu5FVW3z0CmUggXifQVhc9LoavomS2Ou6V/z0Trp22hDwYAyw
i8800+bY2yYEICFKmla8KixFORBTw9RB83vwwu2i6n+8MtuLZrC++1LeybGOv9JUeykmo/twTIrU
utXdN2eGPMgqQpqi0R12rdR9ppeOdWLQyXdEccTbyW7fYg3E+tGb9zUd1WUbec1FTIQhteOQ3ZEG
SjpDAJTZTAYbKK7rnGwygTdaPXehLcD+GheTA1Hg5Y6YTZOhUI5cqsusXTGW2WHg526nAHFzjA1l
o/KmPE0CPdqo2fW5ggyO8rcbbpOCzUZE+updCltl1WkivCdqt8drV1cPTUSYQWsa5qMQWbswBy1+
zqsuwL0WjS/CgsLD9TZ662b1lIvy811W06cObfyzbJPHSiDRkk12aqxy/KOYx8pI0l52g4AJgIOj
shpffl93AEjUCehFEUpxPlDVAwEbuFLS3+xyJole+0cAYYusGL266T7GThV/Kj5XiZX276PGaLAa
lf9qTTS9SgyEL1ZoYgJ2fdznEpevIbXhUY103Bt9zB/MHoJa1Sf+xST0cJUHnX7X5I69KnzR3nYF
DZGOEPCzjudg09QyO+mVjLdlEsTHKmOrZI9dfGhYfHaM6pM9QbX2npZ3vhvj0MbhW6MbylFZ11Wi
NhXzoFOtTYKKS8S3PpfjtfL08g7FM5hE6agLM31sViOaYJ+IAEhnafaIwg4y2KgPT2SZJySLmNqz
xa7zpvJE/2p6mqTf0YfvI6d16BnTRxJmLzEXgS9Hm27LxvW/LdjXZWTr8JhBJ2L6QHtWUJ9hp4Dn
Bz71etr7Dm0nyE80G1jt3RbDts/KqEQQ/7CtOHSOar7r1r8QLm1+llbw5qK9/qg1MlCIdVFvtYkX
SXlNSLcHzQSwJ/Wc+ygbWyWTJ1vHvMa8leIUrceSiw/MtxpIABar5MKyM6wshRTB9SCM91m67yMt
OvRJGx060hF+b9ltS2+3dQUwwn89dr0FJz+HzvjvZzfzl//2lb+eXmojKYp/PfMfP6ahSbOeLOPy
+x3/+n/X513vBrkWoJPu8YmmaXSoijE8YLT4Xwf337fyhMwX4IsIJiWL8iDKc9bRfpJjdBDMlm8z
AAPHUFnr6z30xZj54jYvDpkHfjGMutsJSe45G9nRYAHOuhKzQsK53SWjexsmMXJmScrs3MkJN9cH
vfgIAp+9cAGkuY2C74gqFphQomXnapCriKY2GF49Z1kt5SXzUsGyTMKFqCHhidBl8K25FysLvwYU
xityhNCcsEGLCvmku4VzVBKjyPUuIkLn3JU2uTr0dP0saTCEM1nKvfpFRp73lGL6PzeD+q57XLG9
MTWHFojLrq0Udsi6qmEdYB3R0WG3RprvjLDTX6veXRqWSXiwwtfYKD5XDkTBVTOmOqL3SuxZOiDx
2uNPPpP05KYRKOQkgIYbIiWnFQHQGJIjFykn129Gn68DcuwmYq4OusWthvrgsCSdq7scJTEx7nRN
mvn5JfBD2bpPqKjA3VA9bg02Q2wc20PfJN8hogWrQ54btRhJbAPniaYgrnoVcTnDAH48sCMAn0Ue
I7jKznit/bM1X/bJNyq2Zc3FhlozXELpwYvsYrCMTcK+y95g7CxTe1E66U4LS5bNGo51aa2GLieg
qR8hDw81TtdMl/uq71tCqxoE+sU51iKoY/anofVkmIQPYRYB7B99MET0wPQoD5dMWelcGReb/sF9
7JKJgFVZNjxIv8+4Dyu0RDVaebIjCvjk9Qv6q3ZRkCnBB618peNEB03Bt24GZ8/SYIHPHDE4SaB9
+BlhYhDbbGTQ0AEMrPwobo6j4b46QYMLf2TLYXr0lpid1IWrjr2v3FWFKhpuFS5Slt5wVXR5sU3p
0nRjBCNuqvKD4b3INJF7GxXswTJt+gIjYdiV1Qr24j0MqWCctomdMi6mhd/ZLYRPn2lxhr3UZQUt
OmEtrZkKlKRVuRCVepeAsoq+6l8NFSwJFHJjR/3JpgaUUqPe06lpoVGZ9SLCtbNINFAEEf1e2Dk9
dA31IOSD3hj+LR6Saa1sr0Vjz7xTt8JN2UGXdBqQT917MSk66I14zORPAGHCbacJ5/bkbKqi26M9
hUxe7GTXlS+W6PtlrpfW2qjGeyQ0xoNnypXmNMjVuvStrWsPOkR0U+vQbT0YQzjLw5zPIwkfoW2X
n/Dm1oJM0Rz81T0fkGavWbND41GfAvFCHNZSoQt1GY58Wg5hTd5YhmcZoejBcjxy5o31J3SMVeBU
cMWVi8SjLTYKIMZWxWgYg5ZhSTt572FlKCxa4McIQgYKUeg6TAOxl46/84mR+ij1ueRBSXxnsZE9
egVFQxeM7o5mi7EadG2P6xUada1rCKWDaq0a5LGSLDOKHjorE4OTrrnNUUjtYjw2T2FMQOT8tdjA
b1DUFVmDJSrNrqXBWNWQ73XtrczYY5GHY18Evu8Docvww8aq/SjyepMK/Vm3CgouO/tCwDa9Z0Kj
Mk6hPKnAe5u0bge6lZlyGltPo/MVouJnH2YT+ST4vj3Vh0mz5oez/xAZRvDlof1vwqylwCMvys0Z
n8wLbhvJZ693xq+5OGk6raQ12NbQXeJbGITqy5/Sp6HW08+wyD+JILLfw4Ey385ogHmWN6xzZeR7
1DQ5MH9uKRvVu+fFLi36+f5fh3885x//72//5fot/vqyUad4ngPn1LpVyOY5DEHiynIfzwcoGoDF
/rp/vSW6sNxfb8ELHc12lXqgxHwysiGvIAHemyI8OGPRUtZkM5HEA/ogXBjaEkROVNo12c1VrS/a
vnWWtQ6svSfWTegHPTCwl9uyWsqMptT4YGUTNbUzkaYTjjHHvsmqvUzar9TmBw8jMTI3NYvU3u7q
elpcbxaaUe6vt/75lc6GY/q/Pf9vj/7eNEfQ5aYB7tvth/1EA2Mfeu4OO3m7kZ3Fddbp5f56qyPd
/vfWPx776y5l74rtX7WV82vT1NG4n8YKgnOGeELvWSsojIDB3thlU+/FfPi9T45rDdo0qfdalvKs
ZCypg0L1yaSvAimW0QM1rq/N9YHCMNleifUwhgHolrClHyiavZeQKqMnwFGwoOwsos7AG3a4Vvjm
1x82jX69j6aKi2PQ2qfr6SGbuPg910pqNmIVb4h/lwfeAYhkqVg36GR9i8+Jaye/r9L1pSI8ati3
F0UjjwUJXqpvhDvAYFE65PsQyst+0rQR5ZWbYV2A6Rv4Rrv3GpeSowpurFSDpENvHvZwehmaACMD
Vnsy15m2mT1zNwcZ1LYQIbugKjuUjalWscsMLE50f1+6G88F7KtHRFXFWlXg1OFwvdUOBZvGcNyi
z+hAi6uOmFgLttr15vXBNhyDbVVeXLJDLFTe31g3MZV2/Wdna/HK0CAuJVVH3nyZ55AEXTT5ngTM
7E8fInFJ4zOeKrtGgVWq+DhqUOT1IWjeeuCnNsq5r76gj1+j7rw3ZuHA4JDx4DkrI0rdSy1ofNUl
YH5bMBDsiGmy4dvhyEFbrLoRAWkyvgoDVMKQ50sJL/NY0jdf+Bq4JU5bsgOqPDil7CkWoy7Crw6B
QRtYH7YxOAs6jzep5oSnLo+HI4UTWntyjLbgW3ArZRG9kwZHvgXT187rt8rrvUWqmdB8sQvcGi3o
7Qm/Qaiq4S2T4dKrdQCLXu8TlVRvaiC9cFzjFYK+ZuVq6jlNcKQMVrDNxvrUIsRfKDepvmr7rPuM
/fzc76h3TEwpiHlWek54mJjP2Otpy5zfW/6/pQB8Df/tCykftU7U/o/Nn/L8kf9p/vt/sAH+v4yF
Necs1f9zivWD/Ij/IwX7+vxfUID1X8I0PNK/TJNBvU409r9AARox0oarzw/a1KmGaRj/JgVY4r9c
19Vt17Hmf3SyX/9FCjBd8mJJivVcVBK6sKEY/CsP9/8ifNqCS/AfoADbcYUl4L5ZLpGwrqeb89f/
BgqQI/0v2vU/MVr8NVarYBMrG/4LiI77wv+gY0z7irwWYGVP5kiNia6iiRklovdsV2z3pzNSnAnf
W5x/NU4w7keqzV3HJ2aBNr08R7pOA8RK1vTnwPZaD4ThiX2ln3qnoyKNmR/TxHVPdh9XT/TuCXrW
xEunQSByxUB+vDN4yzTO9A+T2IqmVsVb1mvauilpn7aVWNW6Zz5Zho0tjHp109dedTI6xqh9hVSX
D1D6OFK14Uz/GupqvKNuNm7D8tzl2nDXt/lz6nmoGabJvyXPNVhiGFJLMzGxLVfFfS309DgieUaN
DWbHI6y2bDHxKTe9m2pPrAhRzJdIE4Fkd8huWJXf3MCmsZ+K6RQMdlCvgMN89/P3d4zSv41i9aV3
rto1cI6Iu2Oom7Nf2+pWTpSY7yZwnbA39Y3OJr7ElhIlAFUtW2fMO/9/IGjfQSQ7VIx8S5ngC6OO
3mqt58G2wvHYyTY9o5wtV6EW38pJG89REjK9GoOAWqPzd+EVppBIC4ARhDPkWKO2v96S893BtAIS
chtSCYraIzla4xpeNZq+kl4B4V2OI5QIb6Rv49jIl/OF1Wh0f6ruLm2dddzF46uaGJ0mOcG+nSr0
e5RBos3plurTrNEDmvYwxl27QJfUbm3YZg84wIcTDitwe60BTkFyTllGWG+1yQoO10ObFIywAwvM
2EUvGGja6GdevES1m7IB+29ee67O0fRM9vHSflXxmxVQsNb5V2tAtPn9NYXfHSvPIq9Dd5D+WWDC
orTG5EDi7qJARLmBmo1OPgb6bMemvwrZY60cLaZWn19ygZHk9vevoUcf7TKjKe7oHgKoqqaGGUwM
J4v229bHDLQl7zY4XA8ysY31768AHB2HeKJZ+4RKYzlWfXev6Co6JRlBVOY36NXXeMmMT7a9uxKE
8m00WCdWBG0fWETbpjYDgHCWRMbzwcXHYHYZ56BnIQ0bsNjuOZ0SEuRsNOT4Uu+QbmVjZH1DrCIG
gqaxqpInp1LRJm8asVQ9yzjj6y8LQhUj3xu9dolwT4viznch5bW9xYTQtkCPelHDH2h823oVH0OB
9LFGDrX/fUU0tu594NcIQSt3Teojgg6RMlrNvGetD+nr9N5XkUvv/HvPSgwG5FOwoN7USFBjeS1K
5p0IaJ5Su0ZOEFWwxpvRn1YhTaWVa9bxUrcn/UEp5S4s9/cOG8t42evAurW8M45xc0PbwHg06J50
0D9uSrjLd1yq5ZvXOe8DTMqLF2c/3sAkup/v2SkgXi1J1fb3T/Wy8LmB2XN7PfjSvXPr8cGgBN8X
CUaMIOu+/QQYUw51YHt17WRIUW8IfYSQtRV5VdxB/rVWU0/Cklb7CNkn2BHXZ2paYC/jMCQ2jd3z
uQ+clYNhYYQ+/4c2I/mG7JpTKzpHVa/eRwW+pXEMIPMkjK6djPa0MuQLb1G28YMO7Kgjy08uLXbR
f8IZxzdREVRZOv6EjLYQT1rrfkcJXdBYggk2esd8Qp787eQkKkprHLBtVwdTo58SM+Q94Ou0V7lv
q5euVWccRHdObJSnwRjshzRUP2OClFaZiNrKLPVXNJ7cWxu51ArF7bIzQ9JYimg46VIZN7+vZsuE
59iwPixAVsOGI4gg1CPQTqo+86pNBy6Uz8AsE7JMnB3ERiTSMwsuyKBMcBVyHsogex1Ssg+p/bXT
CDP75EBIm9XEqNYZDzFcgBlYWECUMzW+dhNjvThOaCJHZnM7SaRvEwB8idQYIEX7o88f8tr2uN5d
r96qCFEDDePWost/19G+f4wJQIb7f5uPZrwZuzFeW1YsX/y+pA0lQBqbMNWNyquP14PpBKQ26C+F
vuzmhJ4mVJDibMQHZS82XEB2ViZRMvsTSmZCypES2PW6c7rhlErAZFV6zeMZyrPqgJYPYwBYkKjH
h7yWT3begoMZkDm71O2L628ftoxiqpY8bCtKYwNmlap27jBd4ADSjICTsvSwapxa7I+it8rb68nn
Faup5JJshGSidd1LWJlyb2G3o8K16mMx1TRNBeRqHy6Pn2ntvVDwztNacGXk0kj6W5m/Y3I9OVZp
/XQtuWTOV+5q/QKXt7fEtTSuZc20gv4kqUfeoDHNluJJejV/EKplOI/1HRZrrq+eHF9La0RmO6Gd
oGY/RQo+ZWr05VLw4bVc0903VQ2rSKTjTjPCt0FeSh1NvJjf16HP8DEETr0pApdXoByGS2KRuoF2
rETtz8GetOw4inHTTq14HqL4A2Fj9Yph6yBdnymINiT7VLrGIR0E/aghTdCrVOODgiee+uNERFAy
1t/I7/SIUIHIJEy3SW0bRXGyb8aVcpH02B7T3TyIhoXmBYAp+qY/epkMlq7yxbacimIbOHn1NnS9
SU/a+yK6miywv98IQxKn3NasN4yNC/YGLU3coCeTA4DuVf8OoaK5hRc0HIGsrUkBgFEcBc4mEVF3
xCyHBWkw1UfkvHclqnqER6/+oFEKmY24NxOeCWMg2QnmtEgC+ox+pBlRwA0oNNK6erPZli20kWxO
xpi7Kk7EE5Y+eTOgpRo1ArFN3UsQInGYH0LjUO0Qb12A7E9rK3Re8UjcybK6iUTcP3Z53z/WKFWF
H/jnABHGos5cuS/05OC2Wjt3JtpbKPUzzayO9+BrCYaO5HQ3oli5WobMwvrgs+U7+3Cib1uahbGl
PvWpeSx9iwtHkgAJ5JkZkbkARACCni7byY979AG2fAzNMlper3dRDTUVbhxgHK7MxnxoSfvrTuzq
ixdNTzvU7+Z08c0x3kAIhciU7iLiW5/itjlYWlB/BB0+oR4ZJoKSSR0DE5kT3eQtRVO9HJCf3cVg
q6ae+Par+xcjyUIXICwBQOSn1C6cU9mauIg6KV88I3nrLT4QthLoB5KxekuQ/KHltw9OnsolHL4/
tN7ES9zl9oaeqrEycUS/GMLQiHpSeDBIECvRJ6/o/hj3mtcY95CZl0p46Z2Iw34T0/ClsauolisK
jqt/kvapcYq0dNcl8uymif3slWzhqw6QjKgDXFpFkxJyY6YfgSUgBetbWonNxzBUa5rTeCGUWa8t
h8F3mxnfuNLWZddHF7TqBeBHzPF9MZK1PuTNJQ4qiH8hU2dVHhDf6QlaLhyf0XiymMCvuUPcMo/2
GloVlhO3IzMpGSZnlXcuWdEF48tQEhCFYIredk8AQ1KQTzQQ3X0amrrcg5YRm6HkJSTH4w06+rwi
OGnMeLw8XpcKrXecY27WziYwNSqnru3JtWak0PRmsXQSZneZ7wN1KuS4zWlEbArfH+4Gv4LkS4GJ
WKWzzq4TqZseIMVNmhv2dvS97tTaij++YbqG3oQg+aErEZCyZJBP3h3aSDcX2Mdt+kLO/lo0Xw8E
+bk37li368HuAYoRzN4pRNVu6etruy2ss28LuW4NjwsPynbCAFRznFgNvucbQ5c0r46tPdSWeA4A
hu+u9hiRJOUirvVm6WYF0vqebJGWjdYVX0br/YeAkvYRmw/uzqgZiQkZnBPd8HyT/fvW/MYCPY3w
A/L4X88whoNVe96uFjgvIouA0LIYkKc55FEpHWQ9F0tGyGO+Sg0YXULo3fa6PpnoQfFR86K5Bdmk
JZNpdkmjJEIPjcvSUOhVG+YZdlTuf+sEEOklruiBRks1fjVA+X/LSnvy7WWS1E9a0rNqz7vQZCh+
0PSjy4kwXJCH6K+rZOof2cv0j9hTNrqTQeEhDrZl2H28vpWFlxArQuQCRHGC3NtoZv1HR5orGKTm
w98eg/S2jdP8NZKMjyxOxb0iFglUBUP+eR8ZW86xb4z0mI0+MakDb6hj5uX5evDChKBGpDhRNtuj
5vXrdxGb16w4D8VSS1jEllwAIXoAg01UIE4BhI9TNZuvrncjPmDMcojKQP+88eWsVo788DHG4kXU
gbvDNFITohm9lwa7XOSycxEEjC7T6/zFZ3xQMVf4hKLk3pgq+JBpFN/2vsf4I8rcVRcU/cOYJdOt
bdY07c6MooxHLRvz+zws1r+F43wPq8LaayIXo2ZrQ1To8K0NYXysQVHWY+NUq6w0V2Mkd3XWYyfp
tXkaWW/LfigvwHViIi2ZdnWmaM7pYK9+K6/5PSzq9vehazchzwFwaU7qHNoQVJ/o0EmEYf4Oav2d
N04dtTauHwLht1sHHAMRs139MBlO/eC1hPp0kEwpg8p7Xcdf4TWVtibeBDi1xa/Ruhl7L7SG0u0M
tgT6Mh96cowd/pMzqGZTZVp+H2ESW4yUoIvJH+Sbm6XjLQ4OB92g0Dadqx2ynpQ9naj2Nyw6gIRM
56H3cxZrRmXhnUamyypxQ7SPOmbXcwZGRkeP8xUARbjxU7d9AvrOtV37SUAPvvbVtOlI+V5HcTTs
vKB4Lic9PHQG+MUlM9OULAkZraI4L14tkgMs3VwWAm+PVRAxf62gRQaq1peGWl9r7qhy5gSXRmeJ
AHo1aY6+R8n+Bzt9tsHvXaxHo2HT3NXL0VXJbdK33r4eCMYqJnNcNmIaQPgPDSBjxYavifx2X6kK
sbaoujWYuNgJm4uRav2tlhBkmgNOzTWSOsZ7qAZodJJLPHUM0gwKVd+FYIxMd+ExedPKhwZpso4m
8aaljL6xf1yST6GlvkRW8pAnyZO0g8/QM1fCaUiWnqpj5ZOcFOds963mHqqq3ZAqjp7ykESeXHp6
yupd3zdRIm4wQa6Yj4LOI/F1Io+zxwtEPkAkq33T6qSjkgZpKG8ZixqcOzO3BK+nn3hPemnf04vV
aHdDvQ4YfeF5O2jBdMRyDmqBzvHCxehXMnmhATQ2S91vavbQyUYzBtZiXpmD35OO3ZfBW+awqBTT
DzsJa1n6ROfUZNQEuWMu84aMUQLe3dPEGD1shXvTteQziLCPTxmJimSInXSi8kYLB4lGWgVuSbq+
ybGL4C1P8uybdHoLr1lmo20SlzzNwzVBqulgXsTgnpH1CC45AYbSbl3ktKNmmJgmBnXrS/Kk/dBJ
lp5D/kLZVmcnsXFce561Nasx2xIv6BBNZtzTVuHsCJyXKIvY8xtNu3MLpT00VvoeTxEJkuP0HDI/
uzFBAQeuFu47Twu3hK/SPtdv/VAatwhpPxo7VztfOkgc+3BHhA+rRJl0Jw8+YVqFm5SMiaPPgoKR
I94PlSF3ig+gLPCQ5qmOQh2XsPWVaaW3TpqYX5bVrh2bs3Aer76kzgTe7uqYipnpTh3Smbzxv5vy
NkMk63YQPdFtkpNXo/cAX4G3rtsMWmLtsoJGChalBXhJ9DliuGQJuV5JS7aoIqAAtZjmTea9hwj9
BkrJuECziaSa3SVFII12T+17v0LtU/o2BMKGGPPeu2Rg3NGypcUWxwNk+Om+TOlT5kGQLKt6hxO9
XkIdJN56MEGE5/ZjSjjKGn8ao06swIt6DhSqRiSwqLh94NthBXh7IvNi5Q84y+zaiLb0rihDRHHR
xuGHPcZPkgz45bDyLUzJ4NOzmFQEXIMM1a19rZKHKAwPVULoSRysGKJWN8KAduZXkp0I+iu3AAgj
jf/J1Jkst41sQfSLEIEZhS0BcKZISZY1bBCSJWOex8LXvwO6F2/DsOxuWSaBQtXNzJMYFkLOtNDq
2A4npKaO5DzKg4o5DAM4ttGYEQjFlQag8n4ydy3OOq8HOXaRVLuP5MSaol6OAi96tsD3BiWU73MH
b6Ju8VsDncmdq0yeRIQ7wK3brbwTI2JymKQazhFNBeI6x2+16P/qL+FS3UB6Vk9iZXpbbEgmvINV
xrgjZdDnGL+HCWwBUZ+MiM5wxIcZ2DYGrM5h1KdTutJp5imf+pNLOXaOvZPyT3b5rAvMk0vteU4U
H8ZC91zCJquocjq4SHJMnkrttW2jvUttOIV0+mUY8UJH6s1x9G+1trb0Oz1I2U8wKEkulNg6R9jP
22EVypaInCOYDSzXk8YI2WGUZVDS5jh0tvb5OTNC66C4YmfY+nR0o3gH859tkBj/8IjqNjOGUGvu
nsWUaGApaXOInX5fOh9JD4ib90TznpJKHlUtVj6KqeP9zdiKx0An9I6y0hbWyHFUpzcm9rmfi/Jd
IRZ0qtd+LheAkKZCLDcbk00l3dBmfMQc91C1y5u79o9lONF4D3yYWK9Sp3JUNeJtEzvZTuZkcaTy
1yhEiocfP3XNYOsyRvqjxdGDOYiSENrU8tIlGxu35yxDLOyU/MA09mBUTctnT5X0Ykw81KkpezJv
skNZQCKPd7iC6E6S1hVGTupNlaAIowbbIzQMRPYiyZ0sV9Hp7nGOu+e2rpdt7P6ONf2hXTgnFBic
YW39yobiGwIMabMU1jZhWvj8VLPnaN7csOWO4QCOgJxL0+kStouVSvZOf40X+dr2IvFBhJ0iGEso
8MXfZTCF11ZMpfuGlmBTX6YAlNvCbI3wTCdFyBw6pxJzqvew54YAvszfyo5OzAOTQDrlDTvEQypD
bTfTeXCCYaSycT0SXwqUZWx8eGD1dmpUzFZh/WG0CIfaWDxh82KYG+qIjTmn00lQvVo18k3ixopN
olsGnC66KqMBW1p7K/JU7pbSPI+TfR1UerI066C3mHb0gT52p6Pqum/MGQ5e9s28HiNZamTbGlo8
655d35JyfGCv+1XgWWeHZm4695qteymKHgFRdqRXVCzY24VKiq0BPYXHOgkGNWfeTSG7EVfmWQJ9
ZCxC5lgjQuoOjXIdiShiOQiMXH/h272WeUllHNscjoYz2RyV8uykxvRfsHPGCTXB7rdy10+c8osl
5bORzY5dV+ULSRmvwoJCGc34Qx7zZ3K42A166DNMZFzD/U7v9OqjWdwzELZAd9zses1byqLLLN/m
GcAQJeoflxypoYA4ydDlA5WtwpNh/kQzHsIYE4wPD/IWCfqbKdR5t3mIMdshS6BEAlW3EK9p5Rq7
pn7BbGj9Vmu8sszGIBA1u7u9sKppMuA9+2nWxG8VvqmT5h64SV5sramO9ZKsLQpN57GxFmQT9E1m
F+GxqUD/AJ9kmYC9a5XEPc2R9Ji1ZNrW7behTfWho2XUxOrWNyYl3zT0HxvM4qDPDCAY5QSZTF5g
dx37FtZbl4VY1LrxPa6oYi4i7Dj61F4kxz/anEBwGv22CXNSU0P2wdL0LdZSucHOnrpqboMFmAYy
ehk5M9npwfC1ZFheuqjfzbX9OJXUmucFySmSdbgaxyjZFl6cakQ9pjYY8L0fLUEeh2cGE8yhTlbD
3UZxq/EpiX/S2ufkIPYABvsggQtOP8H7GDM5qGcGfizLOZu4GkRUE/pwVePD0irqoeTRP/ZjTr5A
v2oZ7Zgi0beijSmuStxoM5aQONxa0hZl9yEOqW5n4vLaIXbRnGmzswvV7GUybnWSAsmqrXIfax0C
Gq0ohKxSz3EGT9qG+WHahBCSCPszbVdenakPSUFvGMQts0vDoEBT3GgqPpKhaD7oNgEhopF4ccBY
bmpLnYA5d/Bj59ncZpq6M4G9JbFDDd/A0NskuIb79CoRq7xi7MnxuBVkbu6EkQTNeT1BWNWatiLo
dViGH6rlwSDHVRmMg3WOJQ9ee5wgeGc1TIvmPBf5wV6lJE7Tl9QOv4yUAWYewQNQE7p/LMzxtS65
j4pxb3eMZVBParJI6DtJPb0vCx7LSgMhEWHDxlwefTqpw1KyYLHSuvw8atBDrDxmCS3iICc66RGY
6zEPUQJatu47vIfxyqd5dtsGCs6EBT+xdmIpiIzM1Bt0Fa4UAm4H6aSZF1a3MBrz7ahWV8MCV2mu
hqYwN7i1Cdriv91GZfot0q65JTPRpUwKRgUtkX0FrJW0ZEyZRfQUKuKPHqlZMOCi93K2PAAaBm9W
+kclFswySeYDuqZAMGwBMEnLmje6pfAHjouTlRYPdA35tu6Vii6GbTPhekY5u9HKWp0cV/abRadl
TLWI2/FZ7ho8fK7OUK6m0IV9qnlwOFNjHBX7KPsiekSFU9QxsSWuVyTGg2oiYSkzmS9idCo3V/pu
LNjNsn5NRsKKNiLaxzlTbkIFC5G5ll3JIj3qMbgWoecE2FqsdIuuprulyFAI7ddWNf4CgYUcYt7G
HJtYGqYPMQD+IWE+UddYakfK5W2reU7JJGzoADlo7QqTpxrWCFPTP9ia8heULyWO3chaKAhY6lb3
reGkCpIiTI5qa9KtqcozOjJDmznUT7MxzudJVwbwKjwYF8vgmcsLpuzpFLnRfsE5dqiU4vX+23Oa
mVRqjy8JjS83g7LIrRUKziArm+X+e5XY2bWdh1CO2DAoag9Ql/CXp0oNDFjqXND62a8sMedWvqrV
OKO+kGIRpcsrSJq8LNnwjq1TUBhDO3IlGi7gwVSfCtvsjnZD7vL+paPPy81A4qqS6baiD1/txSkD
5hdMsNQQQ61wsIuKGFygXiGolwnqM8HKml3mMRScs4t6ZE6nsOKYKfaDvJoKwOcTQmtMwOQE3xXf
HcbXMySR4VBrRB1p3GrPNW5gvhTbIcXlqEFn8Kae2uZlqYwgXBXtthrDU40799+3c3tcBRnNAIFc
5vGV4GIfpQjOWgzfMBXFzcwoC3NJRHoQ5aOLBpLCaxP6dJKQsBIKdLzqaaa5fBCCotbOtWSA/mdt
57Cp3xl3Kxx6AIgYXRGUkRm9l1PylBXueGomGxg8KIEnxpuPdtsaZ2fJM4jFPeuVQ6fLBSaBvOXt
8F7PrfXsLnHzpIc/qz3D7h08BpNsHyNlT4e1tuWZHm6dqW7eWykPVuUMuyi+Cz/DwtbO6PazpAya
TXUQazV4ZKm4J5t2urHmvHZ/iakyjKrIu1M8ImCWR9Wg9Ajf9FtEm/bXZMZ0yOjmS4ifqp6BvuDh
IMpcmvjc17EpeDEeV10UsHl2Lun6IpQxPwFq2ePSd076Qg7jDpFRVq/GlIT7e+mbXBUwl6q4XGtS
L52Sxr9fhfdvoecRLPGRM1DEBfkwARji0xOzN0GICCwXqowVWtZJFSMcGWkJuhnZs4Rb3YX+VHUR
LKj1JYuWmqTtPOR+18Q6g2lGAb7JiPr8f6QWTSlspi4I6FWWlnuQSuFD2c/hg2wgFEITYeVbvQVS
Nvgj7OHbSBQazhhPEN7LgRiEEPHtxXxIZvzLkkU8tmaOEjAf/dShi+7+He8vCmNPHww5G61GA8hA
e5R6dpUi45JJT7P000K3LmavDxRmFUYQ1WBuYqG1z2lCkeS/796DammsTttWWag9R2HIbEB1FpP6
eq4ju3bD0/3nddUwWTONTJdyMy+8+/uuru87UWlgv15s1qdK7dibr76QhbkjZCrQKg4mEg46PLry
cDvJsrnWXWrjAADIDyuKf7cOviK29gkRxuem1I61OzVX7JH0RWV0bfWgJbpNNxaZX0zYhlNUbqna
3K1RB199ZiY8iGY8Nm3+JxrIa1jrPHcu1nFxI+1taXXt4xBGe0zc1gUOorH590/Pkzok81dmp1q1
3+53A8CxJOhR073IHTTwN6bGasmv6hjM/eBSMKx0TnzJzD/3v8XkRH2JnEO5uoya1XTEoSY7V2P7
9G+17FX1XEgq5uqIgvj7S6STyKi09KTIhT/MMrYqUd+y7YqqSwcD8vLvV2lkHAcH4s/6Gdwvl/sH
QZURld6pveLoYBw+NmtoIFsvR5vJlDuKxbPLBL7KOqntLWvheaz1+rWNi792U5sPYn0ZGzZRpPp6
FDPjUbHcaQ8hazihjjHd1o1XMZn9ZjYGEzaQ+aOr1rxDIUj2Q1o4CHqZcmG/Tv+ZwWBpSWyFGlH8
Q2VbnoWhwCXphO3XaWXje3CCjoQGpI1U2d0vDqZ5qPvHlOMLPWewZ3sGgT2KDu+R6sNrsPda3VAq
khY7Vqrys3REx1myZSPFrJcWLpltsbZV5KqV/b/BLdvRcz+h0dyXXQ50dHnfJ7qinX8yJS52VhGB
n15xVBJ3e+xWJhGzm2Gl3SPcnXqPKc7l3qSek4rq4VxrtrHBbaPutYJYreCCpGyjgCpK0NSrsbsd
gAbEh6YX5cMQIf8n5UDQ11K8vqc4AdweUZ9oesIeUfyplyr4t8iNYfM2aSbHMEOdD93doPPvYdLR
FXCk0nj2AL6ZPGoGGk4s3GYtFrXvNHyOu7DfT+DZt5qqVQcVIjBGcnB/sOaYPMt1+D1btfQFsYbH
6tDY6nBRpGRtbBL5z8d290LV42z6Y9v4I5AF3lPEnLuJoHbUELQoyzNq5E8E1O713y0vQFDGafo9
RZX8AHyF7hZyTPmn8rh6NHp3VxMkYIRuw7hl8QidTT+keaa86ncLmR2X34pTbyE05U93WNn6FbZa
rMWjhfUG4e0ljFp4Vm7Fbn2ZGaXPF8tW7C1d9uKEOdEnfq2/TLZzvT8tsbFs7/9bXaTzTgVq48nV
wXJ/Yk7rr5qCSSxu3p5cDeEqczb0D9d2oFTR+3LfEEwGO737EnG/Yaj7kRuhNAMo4thkg0+l6P1l
iWThjwOPDTsZF7rp1Xq3aLH2MuvFU5TV45+IjpNoZhKnLyXaGOUaWp9ti97lL1+XoMUtFM6csbbR
uinbhWY1/duYyZVK12e23PEmfpkdqgZBFU+DpHoYWrP9DURil2TXfx+F3qY324p4jtPhuoSt9sz4
8t8/OY7saa8P8vPfWqZZoFTQrzf/loJ86PcDfP3UBD1D5jl/r5LxEXbc9IdjM2G7YX65u4rmoBf1
sUdF+9MmuApExtCIT2SUB5Yy9zB1Nu1vpLQ1Qh+/LUdho1IgOluAb5i6cgogHNTxGB7jAH8KHs5e
YQPvdoVkyYFAoRkcjudGSX4lxrTrOTgHmjhC2nHOQ4+fOszbZ0XXsKtJlbcrGVl7e7OMYbldUh5K
qRJvnd4gHKClHLlnjmws/izA1oTRKWq22srCSyBkrriSg1YYwhtiwz32sOx2YYYjpokWJYgMCxfl
ajbPJgUKQhEu9Dep6q5TD0zaq6+7nATFfvQpwQrmpOJsRf0bDxCR1nsBjfu5NdKvTiEQnOV1CczV
2E6r38qa6s8ssY2zoY3Pep6gEatjC1M4zj3sgC3VOf1b0+fTHhpKjTL1VkxEPWMumX25fpnH07Nk
+nK5/wyZbb8BGcpOEF3f70K3qYkayKREX6+SzzsWWh3KOcjS8POu1Nns0f2xFpwimCPdpnZyMPww
ZICM1zyUImx9tAr0hkizHkAKrmIn+SRuPQcnhFVZ/3noNIRIRlk0TxTyi5O4gQdt6IFaE7aq2vki
xmXERai628WyAUHMA/0S0bKHoZgcyCWKoDZM8BRGtLIYIlkF9y0BJVLz1kwnkE0NJdec52jMdB/+
LZYxFt8p/8VEginaukutyqVDvWd9E1MB2bMeq4fwi59aO0qS2Ne74zFNKc/JUHp2KROri5sWGPXM
cIZAEUdXuzL/aEw+XpmZmId2EgrPfvc4KLZxSHT192SKJ22hXEUpopc6tPPfRUkU3BF5vlE1Jz+T
U96raVn/twsC+NfeVPlKwjl5s9CJtNUTSCCcym+pH5zRXAdgpFjvsjeries7TlEH06QpmCnyh7vw
d38B3jJf+PbHNkxCX6vym01L1NHsQ9Z8YNgxVVifKt6bzaCopIQwOWwZPpZP9jD96ha1ftfq/KED
KuSLiWm8tpoH5wFS+goCgGOcPJvhgn4Zw5FiFrnADrRX9r9T39rp/X7UwPw83EqgATcRLcBF8Kac
M4CF50JR/0x3qx3RWKKLkbhgh3Mu+gq+bsjxefZAFaYchvE4Ay0IiM6XLWdhI0RgZ6dMEB684Caj
0WjTCe0aOoXnSCirEZE5UxH6bQAgP6nkxtqqRxnBekPhJqQjJ/7dmZq+53jNTJi4rbHKVQ4afQdJ
He/l+IPMrqhNCT6CtpQxtNRAaQ7kdeEERE9gOhjMou2EYrpB8V6e55w8Cs1BRt/5laM41y5nacVE
s50Y2AWgAJhlMH5Jk6rbkRxElUHKnEyLQzZqOVbPPPFz8vU+1RafOKPnzUxAvChysbeRRJX6UsaM
BXrnIN0JYp6SXcqVsGzPb+w/1G0m3AtXGihSp6cUFovwBn8dq6Fd7c2S+Ysb33IiPRCbMHBxRv3s
Izv0Y1P/6Yb2b1MN7k5Nw3M0UxWA086LQ3xFKAdf9qLsxtFx9mk3MqMFvTuwfT3MSXbSDc5W+EU3
mGVrMkRjEAPg8M0eMGJfU3C52Pg8EM78JEyemzw+snu+Skc/jngRgcfNDPQ+uyIxj1ind1oOMyRU
cwzJTJ5p4yzOOVszzH8/ZthQWYL07jVuPQZNwL/tR2g6HD9Nu/WufHAmzv6WqYzkKV0aY/HKmc2l
ezZ1fT7wWb03Fu2f5timB1FPh2G0lKdaiVZ/9iusTuVs1XAoQXhdsT4rKcE3NJ2DEw6fxcyofbQ1
4gbN1B5a3PaMusW6TDMFqZefKG+lp+qFsWFctUd7af22YXZdx8lWZqp2yCGxpYXxLGn+ZkJF+0Z4
oFDwTzum0T5tYb2GKfMHyogfqomadmPV9GusW5OhbnF7sisgprCdHcUM8BHlW6zW3Nc2qVTuAqAh
/jCqkPcxmIzMa07jMH8uRJqTJo3X+UDnwYXEgyDkqW1psEgFHzAUDhO4scG0EVtzyvu+meGHUlVf
38alJRXVEoZQ14t24S2KifXqaXOWsftsl2bj0SYTcCrCsxQvH71dXOaJfmoNK5Ku2DuDjS85cNpE
dsyxJNGmukdojHK8mC4qxgNnjnhfFA116ebLRPiBfC9/VyVanMoGkoLo7ctbTR0r457hA9MKFAlC
CUASLEDrtjiUYXycPE004d6qExQ0s3jkmB4QNMMumJUygDEVst5vsynDNWPjfV8S63ciifCEq1sB
mbXvuu88ss8IFSHO84xRNXH5Y5IXN7d3gzmN3jLGbh42+b84oh/7EuEwigbEboW1gAcbu6D0C6Dz
22kZ7feUP4lFUm0MJ3UDvUzkaegeTSvoO1vu67bcpgY1PSCOCvy8JL2Hl3FRG0KL5VZbWO/cJoM5
TQRjM5jWz8SOiUBM/mRBet1Njt54UzG89pb5MqRkS+HqBUYGCm+O7GaPy9TLG85ug4i8xhgsBkwr
ct2CiZM2PuMd1BZt2mgGdLGY5rvdWH1O1MhmOZNdQbp2k2U5bbVCBtwB2T7UpM/nXwPdZRLMEEPQ
6BBFdGSWgGXaVjnKyvpZlrWzFl2ZRWeJWzT6RUICACATQIqHDVnmv1xmg4FZZ78HLqSAUP3JsXKK
eBXzt1mzPBGyc/gPVe4H09lhHHvI+qwJFIrZtk6Mkb5VLf/+FXbsa9OgsOtVh08KZGpj6szcrWHP
VgMUS/epqmh9Jb0SCJbbtN5U0vi1dL9sGnubkhIhJtP96qytPLnYh9k23W1LeczXFPWXEBPDSbP7
izu1T9VIHcBjny/JDRn7uY5D9lRNfGY7027MJfxSIdummtt6coJmgK2B3hW4tX4LANAoOUELk/j/
ZOu/Y2n5wzJP+NAE2sAw8tS8Kl32gTTNxQ42ywftQad1/oHxlaWzi4nry+E5WVpKDXX3ZrbaDyiX
bOu64JGyMgucunqL4+5qYNU6CgdZgaqV6n2aXa9Jir9cO9LrW+aMKekZaxhmfynzI/frDfizvV2a
a5V3Y4DAMW9QRRdUpv6k1NDRwJyY1LPv+E0TPrIEQh9q9kEMytkEa7hpON54Yo4WGnx4elUAnxD8
3vlnFX5Oq45XueWzDNUKE5zldZPrBEUKnJLhvXKCb4xFEy5BwW2ppxHNPiTdy7R3ghLwCN+nGzBw
KllA3/zTXCeKZwCg2Hd6SRcfxAEsP2QaQtSt/iHFPbuhadzYNAb8icaw9nWhjEDZwY6krJubJq7X
QzGtE9xILzgRUrZCIHd4LvGMVBe/Yomw9ZJCxG7yGm1RPIehujNjkHAZ12ECGzwAlHXZKX7hYuBD
yHx0ovxzHtVPY2o1PzTPVkOLiIrl+OC4VLtBNrRgGisAZwC8IEIoHcbWpKl6YH7QE9oqwRkn31EG
oTk0K2aKp7BItvXcjCcKnlBJ//YWWuisIf2no8CJLmIvnLMjh8zOy5Ll26mj7NpVLY9Smjg0mTSn
3oUfMYQPFWXbmUXTQJKIB1Xf96pFsD6eaBmbArdaCrxg+nM3OufV0LYvOFamBj6SMhKABUZZ4zMy
fKNF6RAV5x0jmz1H4Buh5iFQzNsyjmXQA0NHxYm5XnoiDaEC/IfCTC6TYfVlUSyOR7TbOgNTGu0W
Z2VPzEelprw9lOYMlnka/5hRSAe6GZiFvqVx7CcTekKwaq1gGOG88RaVYtwss0sXgYLBtkwoSAN4
f+AYAOWASb3fP8HD+RWq02tfkA5UuYN9E78ClZ/8F6BAhZn+Ko1uOgDBwXiiP6P3aH7XsR/Eh7ax
pwE7EGweRRZvhOG+izbuYV8Jf1AwbDFOIknAKcXrwhTPxWuuVZyQV69XYaDpaI7YFUN47En+Ak9f
2NYbXOgTNpQCJozy0Q9x56NqcjNS57eJ2iXxdV37rCwA/yWedYnJq03dnbBm51AMmJFd+scAYckN
JurOkAe8zfFWNhd7tvZ8zhhI6vCMV3hhD6vdFvgVmzqBINWVy3dISAsH6EtmGyzS3blKrdEzKnvC
Z8dlYjdauFVWf3e5gr114MWvUWteRVhYPlN0sDTWiyIZN5GK+xjd2u+U+F0T1qMT05MI98wbBppT
cuhUjZaMPIf5MYRD7FEoyT53MdktEZZttk9xqn6ysLdMgV5cwyUcME9PdsU5kKtGUi1LIHBCetxo
RWE8IaNkkhKOOUROBk3nEHKnVQqeYREQ00bxmV86u4tuwjauQ7fvZyv+TazGyw1deGoCSy1H9d/K
CDWsq74H/Tyl2sLclT9OmmEiaJ9Lz1yUC2E4wYoEe4JCyJMaAaPW9W2hqlFAo9yno1eIg8Lm/1Kw
mVXZ1ZXvAE+uue52ON7VxCuwBe6cpPlgtUMVVab82GbqB8oFBcWt5qVRwzREJssWngKs4+alIAgr
rLGHacuKxmSXNjPOS7ybDGVEYT/mo3ue0ah11Xw31FrsomVBvwJUZ2G5Z1Fa6xvdzt4kuh3UVXcJ
Bf4MW5k+9QIukrQ1kGxCrEbQwCDPciDQeDUi6ACZHB8nFXUVfzVbUcYbm3BdigpTaYIGFV5tbjXt
wthWtRInNB1CVgQGa270S5JxdgQxAyFHMR/o4prOLYovD6UlTjN/dqpvRfB5l7nVbbOIoXPW2cdi
pAcNh+Dsa50DEKauPk0rhG+MLwIPv/E0q/GfMDTbjZr1y36tY2b0c6hNLHWLRSdLTtx2MykG2txY
UYTbDERUgPbQzbBjySJza5IyNAtlL3RYKIlZo/KvvuiFkkOONHvZ4P7UX+d65tKepo3ZuQlHMkNS
FZjoQZKE6KbuPg7Hc7I0ryEV2IEzOtshMtlTrzMelLubIcXJ1AYX+4txFQAot/YoMaE6f2cXKong
TSMnZSdeTLJrk9IfMi7YnUuVkt/MrUihUtyydx87eA/MVWndTQ1ukAJCwJwhaeBq0qOk2jbInQD5
nIPJgc2dwa8r68vEPgk6EkmwQ/KdUBQQDNrc+p1qn7CLmFDmJWt2sVZht1gEW7hnNs4FLy5CXEXC
Z2/J1lM2s9+z8jUDyUcTw0fSNzyhQfHVg58znsM0BCMH9KGCZNwNZrmZaYhRRQvacWBJ5OlQsODE
5fRHc9N10TmmfalBWEcpJwl6FoT8bM4Co+bom1Gbc99wlCBszIhco/t3nt1gmrlThYTC4BovqqHP
vuyTX5asfoWduWPEuM87MpQle8gyOjSDe5rhCWFWWaatgvpv4IRIphBMf7GZ2+iDug1/qIsLHXD0
9FLHOxkNzqXwjQdB5uV1y7BBqY9aZXqzHY432dfshOcOYw+PQK7nHaOr3K90Ye/b3wNnHFEqKtJQ
GPp5SQNFgy05KEON1QjJA9l3oExunL7SAbEfurq9MeowoAaqC8LSABKlPDsaOWI5x2CalJvCGXOz
aJF6tHt21j3VfNgOuNht4A8b51PjeAZNhwq8YTgKUJSbMrXfWvAdHmTO9WcF84k3U7r1VhpE4Tk5
wCUvWQnphoVdH6UbnV7esu9fHLBMzPemdjtCqQvr/g3cUr8hlrIQ9QtRlz5H3R5whiGY0Xct0QVT
ODNeM5L6rplNUgMKp84xLbENDbzUeofgL/7qbBw2VW4Wp3UtPs1FzBazfo7Xw3lPEL3Ro+WmGXN+
nkAN6XJQTwMm1n8v9ayfMBxhqyh03aOKN+zIdnJ6PJX2ZFFUnYfBGJdiny32jazHV2TYwsuj9tpO
8UqTzu0g5gmQtfNubJnbaeLJNRea4af4YFHc7Gu5SUJXSFC5YyEv7GmC0htjnpLjmLm+TNnEVCUE
ZScOt1VSFBslZsCYzyPbz1awRejwdLVdx7Sz++NmeAUaxnubTh/3qDx/xnUv3SrQ+t1aOSVORVCV
QldWKcPTAX6j10T+2DDzRO/0tK4bGE/BlO1XQLvVLZdRIOUanEoh0dBFsESeazyn0nzs0vLFoTR+
U0BKcDLd2i5yfgH2z7ipV6VvWkXn1RxLtN4eSF/EP0aZ0Nii4xzFrfCIVLXibVzmpI5xQXiRDAIW
/opy+NWF9HdFZXct3fkrG3MgLlU3+1Uz/kEXpSSh3A7DWueqWcwQtAqHT1IcIhJL4AmX5hAn35oS
A8hM1F1RVE5gAwzjyRBUHb4aqE7ZJU79RDLakG7+mIwYwGDt4nRvf3V9I66uMfMU4kTjUgNJsvNJ
Q0DHVLCFLetlsmdGyH3GSADTeK/PJ4vCvd3CXUHsP8FpAE9c10zOy/WvjEpQrET2wEdl/rig1jeh
PUfXHBclW7iWEG6W/wz60u0qSoYPo0U9cG+e6S54bmtA+02t/Yr7bdlPjwrVeoTm2Kg2T+D1Kda5
1YQpb/XAZ8pVEihamb1ZCqMl02F3XZDEcGVCt2AEpyyhs7YKWVt4dGuo55A4TTm9KrKjU7PI+QyI
PaHwLBjVSwNwixVtY2n/teLnPrmoSvEDWc3HlEpLZyws5nrtyxLl6nqX8ghOAe+zGdyy2+4PYSfe
iGTzRMEaurHp89Gm9piquz5VoP/22oDTqPw0lpGdtXSHS62DzMTss4nAtsMAHx45pySNTd8QHQRg
+tn+hVb5d8lJcKeJOOtj9Qb6AgMqdUIb6OWkJDDdDuaeDmVSc6C3f9ccXLehtBavN6tDW4QfirFw
g9Jv75XMzsPncYKDCrLS2BheYwH9n+PY9uyG9dIdnsKQOoDWKstAS5tmyxOBdNJPYgdLqxHEVviZ
gHrowWBi9xrJ2k8xZKPhkB9lbd8gI/12DKvZZ275kQ8U+ioGec8sSobAGSIWrPGkDpweGM9/JfGw
xw1f+tWC7BoixcmiIenKehdUWWxiGcm+lxYuVjmR3NUH7gcU0faJHGjkcabdL3MpX4oKwPygzn/t
hI69TJjUIYUiQqapTPY7HOHmdHJ9K1u0vZa5nzPaHFsTJqoqGMRcJkR99Va95sewGp3HcQZxkOMC
AlBYvQ/zj1Jrx3jidKVSdOhHznsyD39oF6mQfkc6K+aCMT8P0d1Uu++9Cwc8ht4v5HHuyZ0X7nXm
wbhJOhPjwm+qBpC3tf28llvz/HIW+bCUxmcOxaRfGoD7iFyCLptiJmNXze4NPM0FKXRjY/kd3Iyj
8sJ0QBa4EntYSQyEMEN+zeWz1unhDe/hOvDF6lGXhk+ZtnVa1WlE7Pha6+IUWuZfrsfmV1z1Pf0D
nL1SY7kgq1bu5MeO9dla2e+09Sj5nQOjNPI9hK0g56ch1DCU+3rqHQxCestkldmh2nKm5K39zeFN
I2rdbpoGHzDtK5wrTfYuqMu3XicrpBsGlMpyOQyzu7Et4n5Qo/px5Bs5u2ZQfy1z/sQa3JDUoYCP
RmRAaKP8O2MY1R3sAi0SuKKz1sYLszqqi+2AZiZOz2V0BgxfkdFYH+jLuBtx4zfsZbWhAiFvrW3N
UXw0R+XM4Xen2zQJY7PeV81CUwOtr75rOf0uppFUZVN76KnsApWoBoU+Bx1FAi9kAUJMlH4ckrQe
+IOQu3Y1gz7opOe20S1WXPeg1zYt0LQJbpt2OaRzJ8ix0EnhfnUdp2CBnrVpQ2NfNhXPlsLhohih
xJvE/Vo4aJYUHr3ZGficLv8fdWe21Diabu1b6ehzdUj6NB70PrA8G2MbDAZOFEBmap5nXf3/yFT/
nVDVmbsPd0WGKw2khWXpG953rWetZS8c1qYBspk+0EC5ho9TKuILks0V2xcJ1he6Vs2GV+VJXUYr
CbyZTSEQLu9KlqgxSkN+ClJ7H/usJZr4QR543+14X4SkG4xLCRudI5L+QQWEPMOQjpUfNErnU1Fo
Da5ExLsYcpoLKv5JuUzSI60PvJ+mttGN4r6QzrAZniTNfQQNgRNEZxzMonuQleS4FR41ExuzMC5H
eACQwlH7nDRXek1J84QoY92qIiHIPBxhqRURbEN9MrMXFvN+IVZVHry2nCuyKlFBx0c/dRdkRt9a
dYpC1x1fzE3eWYc8LjvcUtzMVuZR1DK0VSdigPWqRRZvm64KFlKOWbevjVePzL0dlhqRZUC9/Qcv
Gl6gaFdco3ylZitWSdaP+jvJUmReCPuJPigcQyoGrP1TcmfQCC8smxJEyWy7JnRB8jgriPNmclB8
M2yoL3qWnzHTPtINonRByZaLsnfYzBAJMGjs2yw+uRy5xNUealKESkNb21wdo0xDEtWwpvfXUWg+
VpQKKAO6YbT2O2Or1Ga1I6iCcPkrkkhiDk4yHyYzbmGcGQMduOtDSTfCxta2Zkpgd94Nxq4gQ/uR
8vmeUT48IYtjZ4BiHC2JjF2YaMArZUH4tr4d8CFI7BrvdT1kuujJntWFzqQBvq81XMGFRv0061he
eL4Wbeq2sBx10mtcn5JTPdVFIuneC8mzUCHGyWRq7pVM7ndVokVLU1c9xmwupRK994aOJLceqvJE
5NpLNopmHqhKu6cH7K1CF1veqFZ3Y81YbqQ5JSTLVec6jnAqLyZ6S1cLpybTMi2bAVYeWUplHhwb
sjUdO03Mm96V6dhbjlSXw9YC6XD4aB3Dh751WUPtAsG0Eo7d8NKo9W0l0iUwbOXO13CbTOMW2Uw0
q2udI5K4g5ZnCr+5NuK9oH0Ey4TMe/QPwsemwniULxjL4MF4BKWn+rJCx1fExEllGvx8EYT04QMC
5Iox4amIflDbS87XtWmWVyoQK99iK6G3a3lIw7mRjBqCQMpGRvKuwmRNZGKnXDvdF42lb6aTxNVd
bq6AJH9LyHE0GyZ7OfzQOfMfbvvpbxJRv2ZfUexNgmccq92WlhOC4Wg8uJY7vLgIvOYGkYpGot/o
qFA3xF0lm6L3zL1pajgdKypVsP4I47AmjHymVM3mA7rCelaeG4JmkOLbwaGYDFhtyM6WXIPsbmi5
KUqEaK+xzHpQC63hOHrbduq0UyzX27DZK5ZEl2+SmzYKl7JJiNrs47UldpPUEm8CRX1p2sE42nJr
bF2/Vqjs8gZ+gr79wVb7G6TcYxakdfXPv6vGX5DUdE3XdUOTVcU0gMb9TFIrAHZ3qrC/K7bGCDkY
28xXaNum+q4LYTK3Y/wcAuvKVV+cQyQ7Cx05FXARj2XJh+rmqjaCALrFetjfhBbtM7MS4aYoMv/E
nT4bIKXMLfeE36FbEFttzoNGTza/eSOA5/IsHrws3Xz7598nJBzZEqowdFsxZNMCMffpjVhGy+Sc
jWjlCgMgQSmv1KS482tpkYOsW1DCKjaTXF/OvLNVNN6EAfvR6yybhwDoCwtCNpkIHlKd5TGZVXgn
3JhpzVAPUiDtet+TZr/+lU3t669smJrQZUuGl2nCzPtCseuwM3t+EaQwXyfprUbu7ioqEiIvYur5
ERag57JWN9YgCRzlkbchUCDaZ11FnXTMJ7Ii5ZpVZuQ9ksnYJXadekeqK/eVGW4TTRuekPyhhrTU
nT2pr68Pee7PDdcr5onlulumvpYQInxEvWJRCjKpCcCWKOfBOBqka5JkK48qSfMG6YWTEkUL6b3I
NqihWpNvqunh+jejFi8CyAXsHY2iE+iwPaXoxqnqrF8NLnCrlIXzSH36SEcVV4RlaitPH9EvaKb1
lDakhUiSfyhMqbxMY5Bf5dl9XUk7Nw7QaxohpiI5JsAJI/ht5Hf9uu9Zy+Y5ejA0ttyJ6iNVbWmH
YCe8aw21PmYsg8jIKX9zz9h/umcs0xJcbJrgfxq4w8+XGitGn6qXBFOEKT7Iik2dj979UBvlPsiH
A0aLmepLRrJSpTxwRMkWJ5dpsl0BcmAi9HvPcqlnaxW+kzFfdRO1qdZTtEC0BDfXp42R4w7MJ5iD
XN8VTQwD3JcwxlAPvSvI6XNCU7VWmlUyNWhgmFubui8ZdjP2E/59VY73xmBG+zLQUbaO7F8niWbS
Y1YWNk28wE71G8NIad4hDroO1wMEVbJ0FCJPQeDM6FQGO13TvMXg2lR8rSrZIcpYR7FsPlqQ89al
FXPZJlMsqx/DWUfn1a9hnLT+x3O9EDdgU+kIYHu7L42AjL/WuvSJfbrqUK8PyItP4NdQ7WiuuXAT
lpru4DcPmYTWXRhy/0B8LAFUgm17n6Da0FRqMoMbYZBOaXZEuCluvHDU536q5y90c+Z5auvv1qTS
axsYZEaLDa01JKaEKcc3VmN7PwbpG0vqaP3H1zLP2P/67jb+NCDZEwlTty2LpbQOt+LzVSL5Bhsi
BUgN3lR7WaGxhshoVEtJp8rbar68rkdEO54pU2boKntvA6y/FwOD0cAVJmZI3EA0tjnuWwvBnxko
c0USD20T1KdGGvzDqD+Zhl7dFSFFOc8NWH2VbHtC5SRXNSlhmhT/yLv4h52Pe5SZ0k5v2Mr2JR2R
fOykTR6CRM8h8pKUhHB1rFBydopYhQF5Sp0XDwcLK1FQWtn99SFrGpAhqJ/Oas6aZeh7CxWprDsC
dNminsaCXpTopsYw2XS68j2Ig+oZVDkK7ay+eAD+YDAQqpeGcvwIFpLA6kHWVr8+8Zr6dVi1Gf5t
WRe2zZTGuf984oUYGh1nFbEjlo3bxMjzCCxRlqxNAW+2ewnlaISlB/g8TDPjxiVz/s5Pq1eQ0eVt
KaPoChHYIeDKaNugtaDGaXr7SjePXgTBNwwJydQS9rVaidlzogYyuJpb0+2fr+Lr64PbUFQPFO/N
GlRcQ0Zrqw+QgJY04GVHrprecaFDUshIgDJPYrNO68YbhV0u62DqMX526wk5+YDhwqj1vmd/Md0r
8teTA6ZUp79g6aiONMO2pjnpJ3JqBZkudwvS95Dx+ytp8OQ1IBqW236+vhKnLPyChFRC3tdNR09l
8cBnW0XMOR/rk1wpHJfa+30igg6Jgl7uxqZ3b4TZXXTDo7kCAkrZXQmBTW18ZwOlQC2ttmqikM6e
yvW2x6QE6czbhESrLpQoE8AkumSZIWWkehw84XzyIT2ppNrC59mrnUX9XMuSfdC41DkJR5vbg+1v
SG/wKIJbyUJiffLIvsOeQxya93LU7duY9GuvsI0TfUfUNJxRRlH1xiq6WYP+n3Vd645zHf3o/Eoo
i3XolFgFkG0Tn01krkLlsyX1elokCPBdh2DE2B0ROLtUpqfXr1n0fdZSEYB4xHbhFSEsWN0YF01t
z5DCam+yZpAIkWVkp0/5hh6oCLfoFRKcSWJBw+J32yFkW6jXhnYuRXkb5BUUzcZ8QYvyI3XD/CRL
7GqyCCnwFVIqYYCnm00Z3BiPOCmju3zyQaF9/AacMdhdn3l5E/zmzlLENLP9vMjiomEg01lmqbqs
qbL8+eqBBTrGtl+QvkdBfnXFmxaTIwzN5ujwe1t0lMxul+kNbQ0tI20parV3L/NfWl0vT7R7XEgM
NYSzZLTnokYrycRBlFwpN7u+bs3tCHxznRMRaRFHfuqMOiKAo/Bu/EIkdGAmNXVjEfuhPV+/YjLK
7/QEGtX16RCE5UHKXPnNjhpSDsJ8WWl5dxP0irK1uBJXYtCrae1CH0bBVG0ZJL2HXb1pfD99rzrj
TsvNW2bscXclCbWyybwW2lAYCRFZ224LuleCxBgRwEBtbEsTKn8LNApdPlW0R5zQ2SyQxwM+C3LY
Wvv84YOR0Cx+XHSdgoTOBkoAhC+NhnlHiXsrp0V6LxvKm9+Y/tsItScY+hUNw+GJVk26EJVirOnx
zePKpPPqy526iPmG4ze1TAt+ALDYVyF4lwLD6kcCN9LS248ZOshQcxamUhxslKKTLa9DEeYMBbiV
65V/Hf67qql2bJgmbEt/pE9ROWPcaMvr03bCDiPUOAkrubkqfcUk95XnGYzAvUhzmzOoYVML7PoA
mnWYY2nNHm1doZMHqRMnMft6oyJwbdp2VoXhDLE0gL2K523Yc0ZVCd0B0/wlpKg9R5forqBlMnQ2
oVyt6L+Nzlh143Mc9wdDdNoPmFuOwhz3m1W5ok0X8eeLXDOZmzXZNlmrGvqX5d3o9UpiFgq7gDCK
YA0W8TzklnrsAXnOXHPwvgGtweDcEIVkgoqkl17h1VaLk2ooh15VwodmONRA/A65HK7T0QdCQpOW
0rNniFWUodOoYS8AgwZCQkMXcaQOnZWOxegvzFhWdzVhjcUoYw80zRaKTBCw0qRZEaqVfmx1s3nI
s2xWTUS+WLH1fd1x2QnUQWF6zmnN3pm98nFH1H5fEyA87RZKW3K8oMMxLQtt2xTCvydKfImzttwq
XU1+jBGEyU36bNa+v78+XDmces0qiVtKpmqGl0G2Z2SE5ZeBmvoyMbmGyPPJL1FtnAn0hYSpyf49
WTDSTArI4G07Gs5XkxC/Vz7XhYT9ZFLKXx86TzdZAkXi42ueQhpLLpDe6fDrtnRt4rlcCHtfIVlF
pWNFW0Tw/uxqJrDjCmVV2cLh0em5Thhgs8ZnPqSteSsFA/0i8GH0Y08f5QllaPeJ9Npr+rDW5chC
0a+6hzIxTCe2Ch8CBnqITFHilQWiEs5BOAFPEZ2a6X3QdDL4JQK/OlbbrGVpaFRTy5sBudyyWNfu
gJTMEaapD6og36gkSs6Oyg/nJ9K5J6vvCZZ3YaPJg/wcgJK7bSe9ZzAoUE/Tzm7WVhKxNzOYsdBT
09vTi1XjqqOyUinetyjc0djdIgiX1r9eMamQ2X+64k1VNlR6koY2De2yBrDm87Dud8owaJGLsggH
SKzqazNCdZCNdz5zTg6qdZ1TG6a6iUW2tzaKloUkVB6FoPvp+o8+yukQntqgpDuza8TZjdNb27MW
H1Olgt5KqaAz9FhMwRSAx8tZczbUcDdGnS5//Wbsz2x43gx3raEzP5HeqXOypjf70wqHkGGdMhKR
LXYgIRlFe3LRchpjVxuImjNcehMMLBDFCKmiWWldgaFl2jTJeYGoseq2Ci1fHAbcM15io0m4unPx
6QabEbgtEsPh0pqwE2IiBTNhfMOtQPc5LF4+ftJoa/IzdSkHpNgsY8UlKHEsVMiG7bi4ug0G0l3M
hqmEsCEy4QPlRpAcR1bHZGs0UTvuSl1Z6SQm3FQBBN7cRcWlBjAkPbqdZyoq5qLuIxJ1+vt4oJkT
plw5ZGXfY2fp9soVql3EP3Bt4ufqkgzMQIEDg1udpcMwblHRZLdSt2r9GrhtBrtC8eaVakf7oUIb
wH6zXqTdlIGpURavCQyLXBrDedeuJVvfjEXLK4a5uNig6BzU3GSGJKlzXZ+ED57uduveorN6haQX
sfwOds0mL8sNoJxGx6tRrlSpmIelp6+vT3P4ab+5sK3PO3UTj5QQimUpNIgFOigxrYZ/uhZ034CN
b9TfsomNOYyTA169nptcTKRphpdZLnvSMZzoUK6l7k1s1ncaMmMnbAn7uVK0JVKmk4m6lpo9MvAG
o0YvCAvE9RnthQ9Mu2vqVUE9cBmmLCUwKbhOHJYtmnhtmMHsaI9DM4lU6UopLK42LPfA67iN2GYR
msLrJYF47N82vDKNvVU74FtQLS1/noR65NfM1E7uFtxg41a1EyrafBGSP0BX2TQQSqhqMZmQbhBT
p2z1xTzN+2oV90l1CkdgytFYwDm+GqaN/EAucQy/tAAKHXSAdkK3IkXg5A4kQLlCnl1rNWj1h5tA
Tc4d7pet1JJzOUx/8zpDmxvEVd2NFlNOeqMalQXeyYP84o272h0dK4D1ESs//EpvWNaFFONRedmk
OMbl+df3vCCQ4tMAxudsySxKTcDKim5ZX9aloNbMWM/ib7362Amz/djJsPnOCT4e23UQ++UhGdlY
NJH/aKr+GuTj8KK0cBXq8PhxSXQB3pKwblk7DpSlNGNKwhLFc+FSJkjiEo/MYObPSCNhy5/KxIxf
0d+8j4YV3UtxG23zXhcLGBnk26jym+d1vRMJdkbs7HKnTefSKLz99cGaJlig478+C2zA/nQaLND4
ikBYrMDMM7/UQCn5BWyNqV92ZYJqTmHlGLbq+KrH0Nhd7yVN5XGZhPFlKPlsMINpS5OkGPTb1HVQ
S2awC1i6yAJVWEAv/LVIV6D49sKqymfdZ3aKCRi9kfz8KfeZkIckGI7XBwsl6FbzR8Bc7pOSZJgC
+Ytcsf6uDe9pejL+66us9ios05cuLSN0NWCucE8WznVBEkzrE0OTzjTnsltQJQkduhHRFvXC5eh5
K+4oixYeHOQUOSVqH2BaftigWIQqnL0OCQITPJDl3jPsmTa1ceo2eGp6PcL4kb93xK0dTCHd0ayP
btLefWpHYkFiPt+9FkjNKq6Z2TGNVrNrdSpI7GxXReKbUEcgJwbGbdSU1OLDbI39VrsUroCUZ+BY
KssSyr3b6A+trwH+C6MZW8t2rRoXCg7fysmPnos6Zw5JcVYHJUwl1IXbVmAO4SYnWe5aJ2sJQ1xd
b3ttqNV1PJXsaPx//JCOH3zrNZMpLEyP9fAHHpl4CYRLcDvXSo94pO/c732drKsYR2pZgtvAFV3t
xPTA7rza4cDROznaUXpV1x87FNXNzBXJlMNDYCRzN2yXH35br4y6u6unc+z1g92LWzeI0n1bei65
Yew2wpgm9cdrRL15kJOwhIl/ydG6X9DL7JELSksEpvkCiob/BvEityuKzEOBIspLWYA1Z5V67UPi
+1jrG2uda3iVbZG2xzwzBiBusUaknNFsVKL8rvuXTB7jVdr4niOV5jnNhuw0xdAuM/rz6yRT75Mh
k056bSI2Kur91KOC/hvZW0nIdG56Ud9mJpLEcWzqBShSba4P8Fmh/MTzumxMtN9BtiVYhgWhYXow
NjHwSrok7/O0kB/BU3RrvTXjdyNFQn7tjLnyewNcE0ZiVK+TYlyrQh/27ji4t14H/1PTPbFKK23c
arI0G702e68ZtjAmDI8a6+PbCrbZGrnLiqwqzEeFLS4xLPNFURX0NQ0QCAO7CqW/DINLOFjB+kO0
UgiSkApUIcofqcrpkFKNMAKhwXPMluhL37wxvAWDW99UulyvIjy7S7fxunWlh/W6HWR0P0W18Yyo
33cBbJpaie8EhD/wXOZdqZnd/ApsDfVk2H7QjjVLZmCwun3qynfEjdp/0I5VPXawk2bnzIU3GRE0
5XX2+FhR2accDddQYcOEo8WNe5hhAAjv5VarT9dBcMpb+neJq7qmB/3/WKYvT//nnCX8+ZrR9CnI
aR+8l1mV/ai//tSnYCde+I8Dz1/r109PFikJl8Op+V4Od1gP4/pfgUbTT/5vv/m379dXOQ/593/+
/T1rUhqyd9/R0X5OZtJZwv7nJKfLa/T9b5sqfk2//f2PF5w6Yur0rz7ynBTD+AdLYZP8JarRLPVZ
BnXfq/qff5++ozNj6YqhMG1cv5NmZe3zLfsfLJ00QW8KSxpzDS9HBvAf31IN28bxc42Aon3138Q5
ccxP0xYTtyVs3AfCtkxDto2v2w8z0bBjQ0s5u75TNvi4GDhnLSytmYp00kaZvu01WqeADEEQLIS2
Nom2NjaKdwPb2IYAGkw/EzfcaWfd3U17MO22bn9QB0QUyugXHKpwJ8dvWv6Q6RQjbqleISj162Mq
v4nkKYgQzhzt6GQgbvBYHc87hJPZLDZJeUfRt2xUR8nAjqD3piri2DchHZdwjiQG1i5ak4TeTYdZ
lht73Yc7gFf0alh6yyv31aIb/JJ/D2OHCTaOYAKso3T6F017S/CRP8IwebSHra3Ni2wdhEscPchP
bAA41gymeqEuJieovhLqsioWJD603QY/kMCwS6NuWLXKQm/n0LC8GCT/hj/jj05hkzxjnGfwN7fD
xBdcDGcLG167RuxYGtj9VxAwiG7PNYTB826K4mW9Po8Cx3rA4x/RB4bIi4gcVk4/L+Nl0c3xe4TB
LhVO/ASN0wzmwxM6Fjdxmgy5n4OSB9RnoTFHrsx0acl4A5wOudM6Q9SPEFv+TbVG/dLAni4e5J+6
yvVtWKSW2V+W+MyOo42CWT5D/oNvTJFLqXNg+MTlsnHC+w1Av9wYjb/yc21ZkREdTSrn1DskwOsy
Kg+R6BZG5y0DRHA+CDbEwTSJAkdB3lqjlA2GWwWxjCtpjo39PKoQ6VPCKdIXMKysFSjnNZfEdp06
ekUvxFIPVwaiD15ZohcyMiie+rBxDPy5WgwoVCnREwLWbl7wks6K8qIQ02oRTXjIxve0eikpfE5y
r5QFzGsfR+yeUTyxNXNPDREm8tmTTnV/Huw1Mj3DwK+l3fjNi9S/S/5FyS4Bb8CzH2vrLKkvbXCR
B37PRmmXWifPBM03urRWfjZ0AlMuUfyikUTVnoPuXMCz0sxylsrvllnhnUG4Jyh/QkKcN+67aR+Z
xPOT0aEcAlCKnSDqZbYPBx/PsqTx9ppzmfzI9HevXsctBWp3n9n3FrVXgr+bFV1tyGpuDGDPgW9j
BcfcPDXmTW0/d+ldjDfXPkXxcYwOIQb77uxFu1HfhsALUxxCSyjtVrwEdd2Xj6m3zOWFMI9ddcm4
ge0zHlGPmxGMflaAkb/trCWJWybHyG/a9MZojqoEBe0plEgcfaMBm4WHgPSq5M1snvliVFx6d62U
i7449d29Zt+DSQ3QbyK8DhY5lgfzBDCWP3H5UNknFaubcOxXXbwmyLpbDMKME2ED5gCDxs4MH3u0
TG0G/0y7JO650venlmGpPnSxj3COAal1iRzC1cb/hd+u9VrbqnK1AUJDFCzDmzGP5HidS+VWDUwi
KRoH9vQabtx/P2f+xwnx/+y0aVAY+s+z5jxLgjR4f/15ypz+xceMKRnKP2A9UEsCya8oNlzpf02Z
07c05lHVZJtp6baY+ov/mjP1fyCjmfIRUXPwb5jo/jVl6v+YXozEA1mYtiEs87+aMqdB7d8lalQH
JkdXeTUmTkUxrKn3/FNdwxhaC9r61MZ/9O70pbIOVtS1cEItqDrO7d+UUabkyD8dzjYpDBo0snlz
X1rZDV7mXCLrZd6duq3kblFRBmv2bmsC95RToNJ2QPQ3Q1nqYP9wfvpcjh/v6meJkjK9ma9v9uej
f6lOBkrjKtRfOLqDIMupnGKf7uQlQLeD+Zst9LQS+nosWxaqjtWVSoyiToWGn06sRrrTmMQ4G/3N
4Ixz38EGcwyc4kYs8pVx9+t3NjWiv7wxJgxI0uzVuc7El9NqGaXdBSNatcDDs45HzuweMuv064NM
Z+dXB/ly9uTSw8IxcJCseA+swUE/9TF8fFpx//wBYa75i2NgdDDUa2eZUtvnsxayo1EHHBnz1osZ
wWy0X+Aa8mjdGPJEpQa3nGMyhN8cAZ/AqlgXD8p4Kcwc7OuG/aWLIj5vCXEyv0UokFrEwpr/XZWP
Kf49RBOYijHaAmGPQaZXSv0uQEE2WvFk68YC7zuEOhUtRQFOlHLrj55dXVHVx0pNbszSfjDykhE1
YEzP5wF/hzDCDD+lOGT7vH/z09dQfKvrZlubw1Hpe3TOSE5ob8NX2Gg5fnBvR+vzkJXWEt3meiTx
DMCRoez1nAkLDY101nUs5dWLvgnGV4s+svo2GkQ3aaypyoNim3R6HyXjZVTS2ymNr2FREihiWVvZ
k2jMlc12LvTg8ZtPeqttAAvo2nezPAwNgN07r4rxG9UztENzr8WKkYR7PBnzJl5FIxklmkb5+VtT
fNfECOWEon1ksyrDNJu86OhovPLerLdRyNtG0WFKxbpAPw/5ocVog8hjlpMWUxqPMn4Fq0zmSTrM
lAyKSf+Uq0e8+47smoR7nn3IVQlxHrmI5gX+5YGVZWgpl9hXHhtZe5eJCVFqBJqee7FxxjcGOow8
MXZVUSxk1zooVErSMgOcBzMtx9me3+N4dCpIwOE5zvFVJVWyGnT/zguilUn1fWBTncD69BLDcdEi
2EKdIZKZVwg9i3pb4WySUiyBknIyQdu0tnIbth4X1mMOJsMLQe+U6tai94vQHR+owNQrlp4Ofja8
4E5ytG5YNQPdToNKVLAraeoOR0xME5RjTsK0Vf0IKyxykjUvrnRuG1CPB4EYl3UsVoH9FnVnEKig
6x0osBtyBmmxsSFQ6bfB9srBwURjPR+zaj5iLqzBFLT9MU0PVbDuyp0MRUR3nwesbKVuQ2VC7o+y
vQ0VPtQHKXgOxqMLlSXMsTPp8xIfMmYppwM2nSfFMoxIzg7pxlvPEahtX10qse1kqr5XPbHURoCO
g3SQIs8JrbcSeLyCl6eVv9HkBCOt3g2IyPOmXZrA3RHfz+pmaiOfWrFRg/uMiFWlOxZeRglO34LR
TiwDWQQfnJFsogF23HTWJJRs6VOatVRgkpll3Zu4L5GspXwQqZYubBz/sGLYgdWoh2L2PhYnVkVv
UZXvsXoXi8AJ9HNm/4gqsQwE+DnjJY7vKio4+nhnM97TK0CWDCc8WgLTJTX7SEDSzO1ecsyH0uTT
yclpRYjLRmGGA3WpZWwY5W6WY7MelI4cJlya2b2gykXmL50oG8Kj1yfTZ56NJ/ohenWJEe2Jc9/0
DFOXkjher0Mg2vlrlVqyrP4gZmHZwAgnAGuVlM0aItOpcP1Zn+4jOsaIgM+qEq1xsySONUFvpG+E
2s8lYEYZAR0a2dLVoZ6Ubdgtq5eh+j5E9ayOgJD3IYtj0l65SXOSeSwJcK9g/wqOYiwBfQ+yMxL0
q6ubMT6UJYtiPV5g0dw2COLDnCwL112VsQq3UNniaL0LNGsu9OnEchM1JeMsbmQKiVJLKwAfjS89
FcO+xLho949S3688ENDVY9s+WiatK7ReRk+OwUDnQ+vnDTskI31V2levfhjTozu5NYM7FeaY6/2w
QmvmITn37Ysh5wsbxwK24KC/87ERjzU1q2GR4tnWgFmAOFiEiruXW+y3xWOD31lNY9jGR2A8Xn6m
GI18GvYje9hU39SNu6ja3FFMdxGPtAx7dVW6q9HbuwKzWGfOCu+HwVhGh4soAGOrchZbbFgo3DCr
zVLpMo6nEWd6zd1bdflCBjOi9vUuU4FqRO26a0tH8YSTsD2Cm1BNYQ5NyKxxV40rOXohLI0yXeu0
hUrJkKQ0lF+zljaDAKJveVuPHWGo7wObQcp9tFpa7+A0VNxmXeeSTTosImhr5GiwBVXXLl5xlPhO
Io3Ye3PCqTcV14BEKEdclmsDXY/bm1tET/NEuRctMyYlDK/fN1SIR/Z0E8Glg5BFAd5Iv2v92o9O
/XBp7Ee6ykRxABkfdm5GZAL+SoLnnFHEDonIs0FDejfcy8x+RkFmzdGnTpjm0rLNTHLdD3pBUgVE
Cyuz11KezCNNXih5Nte4wDriX7j8qArQ0mdS8xkl0vJOuG92GTi5RUKMqjCMv0dk7bnFuJD7S9SB
JA1Xqlye7PpiF99aSq56Za4N7DI2+celHF8MjuSkMM0pXC2YYZJwIUnwH/TO9Vc66laI7idad05r
qssMASgtMwhzVODtx9i99ekQwDvDLJRHQHJrsmgKAi+BY6WsSDG4rNWk2UYE9ah4/gcx5Wf483I6
fzrYpVjQVUA7AZ+OELKBHqCyMrrkB8YoLL31Wc9J9gN7EocyXJb4HGG/EOnFKM13rPAXtbXnmZRu
9dBfyeY+jZpDp0K8rjpzxRW1MAK4gbl7mwe4pjUC5CgDDOVz0d8YtB/CZtgycvNu3I0HIxt3SLlr
tfuQWBEP4ZiN2VTPVm36VtqyIxkPg94jlyMPV1E22G/2qf0oWf66KW1rptLD803lAdPkIrHg9/TF
gx1k+8DyfqCK4tJMyYROu0Oh6WuqvHM56tEw1AO/LV3+LvnmAYAIRbyhtM+YQge0Ye52U2nfY+LS
DNiqAudR1LKrRQAD7ynXbmrdJ0CJwYTP7KS12pkApZmtnntB9pDknyKhPTek+s3Col1r6biW5fyZ
Jcu2nBhShByBGoGN5u1UrtOY4kztUfqC95A5OUs+zvOui+zzKMDp1LIGSMG7ZQ+vNXzAhiWdgJJz
XebVg8AZpSnDJqrJrBTpDXozGN0mLSvhVffBaH5vlfrgFsMJLd4tIGXWpeSBKNp3qzHv6pHNvL5T
u3rr1ZLTuIFjdPYLYJv7NK5PMFzmU+pXHWkQasKD2rPVad/dGjS66y+BQt7VanjBlUq1ZMx/Y234
8wreog4rhKaawNJs88vqeoghQtgiJK+Wnu+AMSFJf6NVVj9Lnqb95OdDUOv9eduDWqcv8oL8LG0F
LewwbXz8o7aI79257QxP4yJ6N/fyUp3La9cZVr/eofzF9tKydBqXusx/CtrUz0dP2WWHvglQLdzE
jpgNTj83HLELtvQbd+O2X8RrFLwH63cby2l/9Xlr9Pm4X9qlFKzwU+gcl33FBn3FAo/qup11S6CV
J3Djvzven7dJn4/35YO0Vbae5gSOa5f9vN0UK6Stx3bbzI0lncNbYxEsf3dM8VcXz2SO0XRTYYf5
dUMb+TURSVY7vcduEe38VfqQvbVP+aZZWZv4wNC7o9dPRp9DZW0OnhPRw5JCglPfWvNuybLlWDuo
7u+4nbLf1RX+vLPnhPz7lxNf2vZllEd4zPjlWDnT5Fz0O/+teZKXteMvwt9cZX95IsyrM8gyFG6j
zxdZUbqmkRIpM5ddJqZnGtq/uYr/XDrgzdiKsHHz2ejPv5QOrH6waL5xAGndLTQH+MQStdPGXxcH
b978Zs+tTHfkn67dfx9N+XLqtMofpfb/UXdmy3Ejybb9IpRhDuA152Qyk/MgvsBEkcI8B8avPwtg
dZdI6ZC37su1W9aWRkpsgQBi8HDfvrYxTO8VgOIOPkv5lG/DI969+YLz1Kq/x5Ju2T0LgtPuq6tP
D+uzq3/IPzVRhi56epg+54VVT9Z4CfyXIGY5bq2teNKWHNvPsPLdfCXp+UOGZnrM5EwmbSaatQ+X
9vMSSUekTpPIOaPleEUdZRNfciBhmH41ffQ/v9R/rjb9/S/5oLFPCQ5LroasEBcXkM9bdR2u2Z0e
gp/WFfv0MjgLTuTj1+UtCkWAnl/9Dn8cuL/c8IcskT8OZqIm/AqAaVdKc+f0X3YF/GkeOmQyEUjp
VFFmSd0vd+mqsC8AkzI3zuQ+PQOUuqSAvOj21farafjHgeuqKnQujUSSqn9Y7J1BzXUay6dr0RO/
dK6MDf2XD/7aXVNb2TuPRKe8zK24TL5Yf+d/+uOoJeGGZFujqGl8vM3Q0a3ORIaxKtf1T2cL+DVZ
9TvO4N9JPVxam2YLHXsj19iWnFf3wcFGBLjIrqInZ/3FWvGnB+6SYbR46iz6HxNmaZgreD5OQfOT
XMl9d6weovvs5C/V3f9FStNx1elZE0CbmDB/XPjcskcGAtrNWtDehWf2mb9Oeb9iy4lDbsVbtPKv
CvD/Z8WEi+I1u5HV66s8fi/+f6jDayzp/3tF4aZ5+f6+bj/9/Fs9wXD+olGQCjfDT5BPswg13irw
uvYXiXwK8zRY6xYtY/zN39UEXf9rDohcle17Ei+yB/xdTnD+4luDGjxqL01oDjWI/+gPLt9G/Jsm
4h/JxK8J3PcrDEGlIegK0lXdhAhtUol/v8iZGKOpgwKwwyZIj2Jn46Te1S+P4u9L/nqJKZT6Z+q9
XcJ0iV010zVNVf1wCeYB5xtwsQsnTzushXKlVhZVodtXsk41JKhm5Mov5vv7TWq+ps4FVaTNiPwR
xL2/rSYJ3AqJuAPNut2EvbrXJks83Jsy3JxT/fJf3yElIY2+UGAv1KM/BJPmCKeYON1ht81XXgB2
rnioRXqMSuuL+/rDs+RKJqsVlSbDnkO+X1brkprB4IaesxjLI824NS6Gk3+KDpLu81v6wwM0iM+m
VYMuVxbr9w9wtAP6nQLGBcykm8wQzwkqMzTC+7hSIXq0X5xC3oc0vC+TLkkGoFBVsH/GLOb95b6g
3pgI9XUBuPBKM+HpJsG6zdylmqpL+tQ3bnj4/P7ex+PTBW3V0FybSSS4zblX7pcLDiE+5vRd2NNJ
ducJ6uQWfbFfDcPfb8tWp6mv0lGiG87HSK0g72fAp4cILe4arVnYKc5mIf49bisvsS91/dfPb+u3
14b83WHlYNVA4EjR8f1ro7kw8cIU/qLmtCvHuKpKqhdhtxT0QWqK/cUg+W3xMO3p/ibVPZ1sfPP+
arUu6xJhrLVAbENGPVxKHOU+v6Fp3Xy/ekzXEKiUuB0G/scRT047D2MLy2JkGqsgzs9LyPaLNlQe
krG4TrvmQCPnlJdSIcfh2Rv1WBbcBl4PwqS8SMz8qhnalagcqmzjKk4eP//9fpuQ06/nOIwjhLc2
Tf3vH4HSK0kd+DwCv3JWWmMtyrRZs6ohAdS+iBz+8G5tTbVY8KeyL2XK95ciUUxOR2BRGLQK4HYk
pOSK4iq/DiksFLGy/fzO/vRyNRYZjQ9esvNhKBkB/jyCKjjpKBxWExZuvf1i/Pz+8Jh7tobWzKBb
w50j8F8mYaE0sU7fk1h4unaBcvo8CpvbLBmwNVa/uJt5qr3bhczpWnyQTlGJcz/cTplU3jBOMDea
zQYasZPXVGTBUgkNMmExRKG2hW0XqtUi0LNXO7PUzefP80Mte1pyBA3JnBBxxKBT3fhwesl1N0x0
rJWoiFb3Y63/8Mus3RtlrO2tNHrVdH/yYr5hU3wqbMDuNKIm15//Dr+vRxTxbTZ75AvMWuPDEMpN
zYzrngdOTy9a61I/VL1zF9TqKU5ITSejt7L15v7zi/6+1ArBucJULbIciPQ/PHkoBHqXUUEG/6ve
CV/5qTkeJlxdsfj8Or/PjwmkgaARKaEhaAJ6Pz9McD5eI5mKZv4ywChLCHg9OBjgl+ly+WIy/ult
ErZZHI404niyK++vpgUNrjcqDosjEuSFbZnPo9Z2S5P69aKto1dAWltaAB9bzXx0M+NIp8ru39/v
lDdiUUD69tsWRgdK01d9irqqTNYoeZ91PWgWDqDchWfaDxn4jdXnV/zDfGXQUOkXnOEIPj88YbpI
8U3Q2DQ9jfpM4WYXotC+q7goRYVXf/E6//SEOamxt1Ahtzj3f1haszHyzURS4xExyfuD6UDVCivj
Rkcq2pv90tRwa8IkFJjnXRLot5/f6x9GrWPyH7kzm+nyMUDISh0RtIp2rQieC5sWsuyGVeWLBfCP
F5maNpDysDx8nI8w3zQtZhtfYPy+KsvvPlFIhjnqv78VJj3bhmsja/mYalO0bpQdvVALz72EFWyl
r7n31eI2vfr3y6tDJyEgWh6YoPHqw8uCYV1lKEF4WVp8rk+sCRt7mdb+ruA7CEDG1ED7VwbMRTSG
n9/e74sal4ZnoNkIllGBfhiVICbohMb2byEHqoMgxYrxZerAD8qXAg/upv/5+fV+j0i4HmooEiYs
Mwi+3s98Z2jNWkY2iyiBVacMq9bw0OE+1xSDnHBYl1iKlqK8/vyqf5gOLNmTTtsSnGjYk99fNtcM
cBQl2OtBLYFVdvf6YB8b314iTtgIgLCVlz/raXjmjUgn/fiLBe/3ocrlWVcNl+5/lG4f1juvSehb
51gCXfIO1CblvueAdM3nN/mnR8sajiDdpBeOA9X7e7SLzLeyglFkVbSn+Vg6AUSJXvQ+WuEav0zy
cKnjVPj5Rf8wfqakEKcAnqxB9/f7iyZNJ7reoR2jyJyjATjCHs9EEoN1g0MKLG4MxRdX/EMw4to8
SzZgnA6RL394mHWS0P47BbXSdxaTUUgs5F3VuYfYAz7ZuRcmSw3+kmcDsevndztNxPcT1QUOxBQl
gwoI5ONELaU+2V0BCQ5T6zINS7BCWA58cYN/vIgLJAK5I/mLj1ux7adeU02nqzCdMNFj+j2I69Pn
N/L7gOS0rU/ZfBwhNVbo968t9elH0gQbcGiG9hnYc2xktM4C6d0Y4b8OYaZrMURIlGIjYEwb4y+B
KhkLLS2nh9Z2WI9ndllfYU9QXvkyRO7/+X39HsZwRxxMDZ1tnSH54b7cyM8Mza/shWWFVB/Na9V3
8Ux2xy2GzT9x8uq/mHQf0rJTYPr+ih8CUxx6i6HNCxsnLloUYtY98L+FoDDtp3Ip81ASL4/JOmto
EVdsEX5XikHutEQAo9TbeCms3sDVRpPHsQTeqYSOQTEYj8OubLUfnz+eP80dwAzkTwn12NM+hpO5
71uVU5Y2Pd7+iyP9TT/hUOhw/oGp1pkWx5OLUBosbL+49ETy8Pnl9Q+IISYOq/7UY+mS6qEQMa/T
v4wFasAI+Af1Ftl3nYR03onJYQm7YbXZp3Go+D8xHAq8hhNh7OH6Tbjt0s8LO+Bg506qXWian2OB
QIiumZfsjagBdMcImp9jaeihu0lqdSpga41Q3LtBM3CwWgWhnUcYAgWN6SqLnv+cfs0omrD+FmZz
enwTWXVLr8CQNQhgljjOZbZ8kkOUIL9xsiFVvwmQHkm/Eklp5PeaVvUjGII0rsp9hlleWj7qQV0q
/UKM/WDmtENWlaSvwwh8LCAKeMg9PejY7WhYxWRJXGRrjoYpgrrQjCPrtRQSTZjRu5jFbKqgoIUZ
P5SiNCFe6yENnAjie0AMGw1PmGJTtbKBxpx0AQ4dKyelrblfp7SgaedBiHmPtsIF1qWFwskJRlc9
7IzmG+aWhflDhl0krmBNxC7MuSjUOgZApQ/jRRw1o/Es0RRlGzqWcw0hgK+Y3WUR9a1Lt1qQ2jhL
gHg1tee2U1to5wpEAXScsqzr8KUl49SfJD7O+kGofslflMaIm2LE0YnYwutHvF2b1ncVkg6tgFG4
yA2vb25ELQtr62PQ6xWYG4xZ5EFVrXUovqNiSm0TtTB7LnAVcenAyYrBG871HNHJ3rCVMKF52dJC
Ml9GaEB0icrAmRzs46K2HvSETBK03qYci5sS5xp3PGXjCOF+IQpTiCfDjl01Xo2NHtG+3GseTbbo
Cgd+10WlWbJ/VlOjh5+rYym7cqRVoEMsck80P2y0hNVt01ZFgx+1dBkQSC5TKzllIrAB7FoD3KJD
FQJ2PORJauVH6YTWsMFaDkEGnWdGfWwynvE+79QUQtSoOTFgQw/KrHtfFpU3XjptM3hLyIOKftEi
A3W2gFn7ei3rSOJOHHlGel76RpQeVLWMlUvf97Cn2xdOn3ffB36R+mjTNukjliQbtBvSEZYbBXVE
nirYTevVyCMXoEaLG9H4M7EGPEDwCWrcTUM8vPIS6eav5OFDen7haifPajam/AhAjMKeaMHCBnzd
pGOw6qtQxcXeMr1oPTBCi4Mo/UiehgZbiuvG7HhDOR5QTk5fHdoXKfsCYzJthtQEvmmtDCOvwpU0
wnENBxOGFCUahSbUolOCKFwUFMBSyGiAS5phbSYY0KLESiW5j4VU0sx5VsAwlP6+yyzHCB2sJMg8
oYHHd82t6+HGLmXAaemg1kYn9FWbFj7qt5RNqYWjWHc5y2EKdat4KIF9hVeQ4yvnKWnrKoYL60hb
7EdIntDP7EaDxGTmg3aAR5RCgaki2ynPWLV9dzfA8wg3dtABiS8Uzmj3RQVzwgudoKYlDRnhJYBj
fcDUt607UHBBEFd0UGMXEVhkIFNIKsoEmkfujTWa6vwkth0QKFc0WFQ1KlLaQn+iSCx71kSSeBbq
5D7m1G5VfWhusjyH9bqwUkMNbvWO2atEkd5dB00tE7AihekaL7qLh4VYpoNjdVdtEur5A4nCvB1X
voRQfKslubTzY+5Ftu7tiPSc9NWOYqkHazMOsAbqHCio160P0OsU1YMWXgVwSgcQ6FaCjs7ra605
j2xVMbZMP6W9SBN87c8wK+84aAdGmZHvjxRXtm8Zq39VTKOVlf99rI+9a8vZvuan70hHP/7QdJ1f
u2T/vu7/02ZWncjikyJa9/ry+r6KNv0f3qpouvkXbFeKx/A8iJ2Zq/+pomnaX6pDbYnCEudOnS7X
/1bRbPcvDqUEjn+XzizrL8OA0ePQofPvS2dziueXUJpCNmISQSBtcRyjfXWKUH+JBOo67pFDKtiE
VrSqd6EarQMtw0mqro2jrOgkqeCGYNOtYACGymmPrhHeUORY974oyk2oYO4c2jC5Rnise0yYMGYo
2thHzyxOcRyeWTNTqKqSKz9W9t6A7XU7SO9kEcQTrWX1TWfmuDLGbrnIQr0/M6NMOWsqMt1tii3I
L6/j8u3Ofi3kzU0p72+YLDfBNu3rNAS55oeTUu/rkYhdA+9Qh6a/GRko9aHdSxuPLnVy3rXdhCa1
GSEdmOmqEfTUTx7rmKF6K5mrqCMLXJSJR3vaHSoU21FnXsSk2bZdih2aDuGSHILjgf+byTtslpxs
RXIo+rG9tziF7jzVROJovnRmqx3VOm1245CY+zHFMt0Je+WrA9N0GHt31zSYcoYBL+zQDu3OSNhf
XrOGEzP1XRYM6avZeTPR0Nw+ac6xaTxm6uVMj0sLS1/2OmwB/kSjFriakRY+FifXIwA5y6UtxMn1
7Zg46rkTVR66dDiTM32trRGBKiR7M8xXjjBTxo3fKuHK9hVt50vX3IVF6C2VPMMeTD8oeK7uddEW
W8i8IJYjFMiRDANYWgLGHdRTnECL+7ylk5iegdZPLRCPZXvz+Wj40H1Lpc6mb2l6IhCkyULaHw4q
UaEKUDq1XFl9h8UkXpnnwkiazeDQ9cOejszYL+7CYHCeatHv49Zx7krNUHduHF5zAM6A0ujyPAsk
gII2kucVRo2crqbv549QtRFoZLbzULraaxYM2nUYAg1XzLJY6wWdBJ/f0fwbv3vT1G9YX4iCSOxQ
zzXeT+iM7Q1CGCIRPKp3hpDuCf8nkJB5IbYD54KV1wSIt7PEWxL44iSSi4u2zaG7mN7hn4+idZ6i
QlEOpZObtFiXEDcUYP91qHIqCKyDFg3BMejr9trBTlnvfP+ywoVpqbktjem1ORxzGY5HqwpPlRir
XTI212YwjFscabkQ7nlbuy0e48nqe3YUB8H0Nl1y2RmnogCrb0fOkysUb+WE0trBoDwzBrAdqRW3
ADS1bJ8pVX5fQ1XOZNauGvAZxyG08Mnqmnod96XyUIQ6dkVG/WK4/YPm9bvPHzeyrY8zCyrBVBjl
UI0+AFjT++etFH1CDQYAdak0EHfYWJGOd/h1jW3XLuvQodc9y/vrsHcO5cQUSfJc2ZcpaICmMdzb
xtSStcyTfBvrMjnPZ7xR36v93k+bB0jl6rlm+uEN0BFsLkbC6nAC1AEwvjWt7g6DeHFAph0uqr6y
buDRrc0K2XzrGpfCDTpQOna308IY/LcVhGexVsuFWRXDbuZDurGerYKpeyp1nHKBpZh1owVRt6/V
3l/SlqRmSK62JT7Qy55YY+2y4l3lCU6fke3uQysRe9WlD4jgpbzskIfbaiIPMfjIm6yr8eLIXwjn
471PpuXMUSJj31vJD7zdxn1iuv4RqQmdJjT160akLGHquhfzRzuO7gWDuMKUy8yap1zDZJyzlLZs
O/9ZsVL3puxcqDvqQIotLsapeYauBlVBMJEm5qNRw1yd7O47L9dXNgTELU7jDR0k9riRY1tuJZmX
9bzip1hlbH1Xi4EAazTqufguG0Vf/VTq+iagraJdzIyr0ELTH1UWpsAC1ZPbmyd2wpca98m9qVTp
yS2BZtkBzmA1lmWR3y2VgDjMkFiNk5pL2mOYttU5hQY0Kjd1UxQPJDawnffTZIEDO+yiIcWGAArW
t9hzJhE5G0qUW3iiBF29NUxo4L4s7EuhrwE3MfFmHFjjujVQz/EqATC7yGH3r4bQra5hqz/mvUPT
/VhkK79o4efENpjWojuU059ntijWrT10G3wDvGYbVCAjQ+RYdNMBMHSMrrgHoS3KBRE/hWHfQ2qP
VPTRth56u6BWVNvNTjHK+joO9JXRDQABIdWmpe0u/57OWsP5HmiPV3rqE4nIfBkahn9d5QdYxfSD
YW7wYAXBlQaVdPkG4sGMdhVlhY+jT2foNP7lOB11cXupw229G6fuGFw1otswqAUpBIyhYqPYo17x
T6WL6YsOwO07tfiFq0bo4SIQpYmTtNsxBgeuT7Ce+VudxjR/8k6ctv3svz/QZEZzYanD7SjwUqJ3
UW5nGlCT6fsqGdfgFbMn07JDFv8UpX1rGs0y4Tx+iLMgOZORcxNVcbmnbbbdslmAoY67U2cScy8E
nnKPiZnkqyI0ogtpKts87rx1jnX7uQP3elNjXTGYAs8CMaAlyQ0cRLFf3s7IGs0YbqqmoAEIF9n6
zB309DJUdHVFoVuZCIXRj9yWf2O6cAgSexkIsZunWu/6JRmbUifXwQrS09M6s02dgPyt6ToXzTTn
RhywlhUrJs0qyAHmn4BxpeOIEjfVqzI03gCrNVlNR4gT8Yp3mr9qQidf2aHUV3ql7T9fZcmMTRvx
r9saagFMS1zqzho2D9YMPf0lgGk8SSop0Gn+nJ92gOvqOQJed6uWLAwl/l23yWiXR7FQhvZurMrh
knQrfWg+i9ib+4qUjypWgJ3fxD9dI13lWFfqY9sexxgr1yIpbjClzeON2kkoItMu1Q8lNBb0BYep
1yK0TLCcsXnSLMwsC4+wZEIXaWQMjmR0zgZCwF1ukm0vpWIdCjO7q2Qtw42vgyDkVH8xdg9vv0pc
+rznBrlx7wjsdwpl2bW4bpKfAoHXs/56FjgoPWvtR2jR627UW0oV7WXpypfMw3dtsOLiWpfKk1Mw
d+FYnSinZLec+CNQG01MA4m5UUbpr3TyTTA9c2NVavqpRo+19qtugGmGaMBzMSd3U56TJzH16fh5
m7zRTRqN533v053punKfq1mye1sHJYkPhp2S72WIH9ZIeoadz3XXM9g/LfG7rqIyWpkJ9sFhGl7H
AMT3ZACatZo0F3bYNufz8/ZUQU8xiWBO/MnLwF51fFsm4VotC9z6ljPn3GrxNXSrIliPBRoqtYKt
mpMdvPLbEHAZqY9lnbf9Ird8eUHhXpwZUXSv0xd5gUXJD1CmxQPgImXXZ85VMRSOuXec/KqsgVLN
23GUZg/xkKerruAdRizcq1bqUNkM095ldgV7RQw0a6nhrqRZ8GZw+h+BbRlkPccXA89pnIRrzGpZ
PeQiUcjUvI0i2qce53nWJrgPubV1agHWDl5PJ9g0bOT8oUNfe7tteq/CJZr0AXMANX4IdFnuUowh
jn6tTVmDXNVWox23h7e53Akct33HpYOynXIe1fAE4g8cCLQ+/gI0PYA796IILfcCZ+X2kGnaKZu9
DexkjNZxLGimNgLckROokGY0iYvCDiyCf+ynKKAaffxiq9ZeiLIwT9b0UZVasSaTwzo2FGUIapWA
Ypoo84edeQL2z/S3WCDme2w2dcaATlfIUGPeqdMQnIVNsPPV9kGJHNRNELYfsxSUOX7VDsjKisbu
kRWbMBO7j1RighIPF9rgAEvQZfDNpvgaTKDclAiw6pzzlmjj+u1Dp5MO87BNA2SddQki31j0wUmH
k7FU8RW3zdz86VvGSUZsamNJmldUMTXefCtEcxJ25xzmQdwT8p7LvUKaLl/kjX4dWLq4iwPY3Rze
V4EM5F6thbysZV8taXNXNUDhZflSj8I+Fppo0TM+J5ZTP/lBGGwwIk/W4FZBnLJi4fepAOeJ7LZ+
NoJupXRmuAuHNF3HwjNObo6tpe7nDP/Op/4b69omYJZgd2keC97ryfESmvZkzUDpQ7yP7bT85rjV
tPrPz77z671uMd+qdOh3cT1W2yzXhg2R3r0bAUAls3j7Znoj7HytGA2eC5j/FQT2rlaJ1ZSyWylp
GK76UoodIhfjrhrCu2ioXto05NRsetDPiySi5j/xhdNA4imIddKactaK/Bc5RnXo10NtZcvMcfOd
hegCmm5cfktaQS9rdt2k7S4Q+XCPf+hZa4Xhs6I0P9jOoE018Tqwne5ZaWmtyUX9XKmsMkX2BAlU
38cl2jk1CKuLzLKUfSolwtEMQyK6OGpsPWARF8NVrkGJGgp5NbMJ36aYRW7sEn3NNsgScGRlTCds
/TjvHWMt3F1Vo8h420o6HnuEMymt+47vLDu1uZnX0TTmnJEKI9h03uQrzFKptfej2vdgqzzniv7k
dJF3gXEqG0ZgH+PR3EkdPHSAG/EUSDYYB+DWpQdbxfZ5SVCZ1D4sv4EMOCqFot6MrhHuosK8heCK
VTLM0Hvfy+7cWGyTghV8dmxooAQNeD3rqXgZehqzMerYpIM7HmofVxlcHPuL2ii7awSy2Mvk7qOb
S2sTcCjclp7tPNI1f7RhZlXkycmiO+He6EuxoXBfXrS5wW/BruH5lnoYAmEeA3esL+C+4QJZ4fLe
C4xIMqRg57NNmaKip22DajvagLz8Kl/6o12BGs27TewOtIdhQlZRD96GEEqIzqRxl5atux3GUF9V
lXXNY23Opf7a1JwjB9PY2l7/I5Z+t1akaTzkgU3lnOViGRTwau0ms6/fHmcn4nAje1KqqSwuNHO8
Jei6qfuseFDiOlvGtI8dBM1GR7SrkylYqpRbZyQIzVMDI+zawi+CBcDxfjhJLZdxqhsM6GTcZfig
+Wg5+cVb5UnNz23H16+I2Qm+RGTfYwOUXbpDZZ2VfnjrTixvNPS48g0FjK5qIjaaPWB1Q4lWvRFm
B0om6T2urjgAWOq3fsz1RVjiz3ZINf9yPqoYvnEx5M2j1WU0+YJLrtduQDc4GeP6wnQ9d0cW/7Wq
xFOtlWDO+ii89FGMrv/5ioQ7ZlG2eJ1tlXTT1zaVlrSHIAh/zsY8is309EFmqCbUD50q0VHD7Gcx
DxJ8jsNVbGDYpWuh9hgjdautm7yOL2HXF2vcMbyzLAlJ3g0DHPY2KPFkwarlLVumRJRqNMU2LwIj
n8Jk/BQKxYJ/xfqWrUc//UGk5Ry0CYWRqhxvsqbh5DnFkPl/A0ktjcplHWC787Yb+vf4yMGTEovc
CWJcWPhqHJtNX+XWzmkn1gCCciylYv8Q91znbUebFs2SElF4NXOLu1KjoDiaGb71Ue2ClXPstRPj
DetYwUufg2yYV4rCE1dSRphMVV7vAa6j1mRa9RpqNCyIwqzWNVoHGGygsCJqYhBKIBDbXles3PDe
CIW8VfMx39K3SPVhOiGqnoLPrSJ3UnHOEQcPj6bdLqzSfsh1qiYeBaozNRwOzWjRuYtJDuUT50Dx
9UzF//BEnaS+AdxXKWO1ou5yDiXVwMkSagkWZ3zk4VVltdYhnlxYLBEY67fVrs6ybh2UbnxuizE+
jwdoJUbfXztxurEFN5OCG2GZwvkOHSBW8p5ynZKzo/2YbAaQ0+Y7deplJ2PvOgVAsahKyB5UQZV7
B4MRTLha89KOtHhbxQR7qREJFJEx5qoFSHmzrKprzfYuXaANg5rc5bUdnLxS7sx4Kshbjg8R0Uhv
pSL9HeycZ0914iUlteCsG0vxGJdLvY40vNr4Y1mZ1QENMz3Wlp3dF/XFfBqKlZhzrG1t+txKr8aE
ytQcNLa6CstbJckhzfabE8bRUZLMW9UJnqFFwkGFnULsCopYi4pm7TOwohdUQ3LsGMd+33bDoW/8
HFcyPgrnZGAOXMhOwq5JbSZPSYMpB6TKwjV3jvGEhw+hbSoHnnLK6tekvIkcJ908K/ZInuOVnM9n
g+VPBu7DcIos+7nqO35DwxlO+eimp1GtyUKQMDvmeTauEg9wTNtgn6AOw4+xM0nK0/O9TiKOxW9R
H27knLkQKKzxDZg+LJcImbNsiYt8BUidoPfO9ogDyyK3qGPedQzjOycrkuvGtfZNMGyg/vonfyLK
4ygI38I/LxW2mnLKJnHQ9g9Nq1TcCPaSph6Ux7epXsQavsOJnd2C9sCVVLs1a6HddmFxqUrlzMkr
5TKMixyb5Vo/mAocpdwPiI2dqttxMAvPc01pVl5liYtQdSUFR43TVeL4y7oMyDihj7UXgSvN44CV
+rznObZ1J+OxPczfmb3bn8d+foY1Z0PGlca8bVVhXg/pIDwWtvY4J8T8YvLFnO4q74MLP0SnaHQq
qIo5+ZS7Idak/CNvCSm3vDdFEt3E9XS2cO36GkeVYCHrBLPloFQ28+gK6l3jFOfwbryTagTjDYQW
rJ972B6U0MabTiaExWOqLwKPbxNo5ItmlMEGhKmabaIk3fkK3mXf/KJWNl2gBIeIyA5g4vRlMn/Z
29DbuyDNd43d75UJphsGCR6PikQ5UWIDOL1mk9hq6ybVWst1e8rgBAgHk0ApFtRgbehDgj54KyJH
P8QamJRCfJdCpHsvwN8qH1xtI2LHnCYDYVPVWNma46N/pmODRMAJ02jOerW1eW9bEqqIIa0HUMoq
dnzJxu2gu4QyF0uVdoZlnOOeqCllvauRKSzinneI6+W1g15k4SlxfvK0qF6kPSzOoEqG62Ak8Y8b
tLMzW6u/VkXvX8VhvOg5vaS4F6XN0gwg/pZBecrrKFwPbtbcSYHW3eqM8KUJqmVWd8CKsPM4L0sz
vSzL9skBC3+QmIgv8Iu1bgiQlpSTabuYn0OR8G8nUkMtQjhkc5p/yHvvTq07KvWde0OJlC6TWK7K
EN5hwsK57UUM5HLyG5BW/Gq20XD5FgQYpYmnTIrxWW1/x/JweNJxk8GdniyFZpoY8BaNc+OqxTFE
O/5NYq4LAVbvd2yRmFinKYJqH3f5CsLVMY9LzleB8uy7wUXtK8Ut+e304Pn9xWCTFF4naSOAYNq8
TFoohiXp6BsCTYBgsUhv7Zb0eYmpGAmzCgaWEwNenkyVzFznCmiN+Fu+LV2x0uyxWkpFJQawQkew
8NND0GGB9iiQEK6q0cjPxrDMlphTxyvTb/U1OlJ7IwlphIFzzaDU1/yLKkoVQyyjICW28kjH+LiO
Qr3ALHP0upNBekWUZhMsPXabVTP0Jke2fP1msDf/yPRtnEjsBrPQW8PC8A62k3gHgwh1H/jZXtZK
uw+F52+6Ssm/w4BpHTl+V4b0Fu+07z4ZPqdI4BdNXxGkZ/cCKdI+xYRsDTGnXvaNZRyRXprHpmqN
Y5gJbatlxfcSld3B8izrMH/V4NSy9ke1XM4mkfMDpj7voXeRztrqtBprZVc9nz9y4ey8sBzP3DI4
07okyZd2l/ecBLeZHWTkv5ialaOku8HEmGL2ILN1Lf/7QJGZPaVUNKhVPECmt/E41oSyAKARwo/R
ydUMDLJlQo/DRpOXKuWpy96re2jrLmnmCEhv4TX9ycXN6zqt67telNG3OXgZRtE/lnW4Ci0juI/J
8p6n9YDO1VWVR85ga9uGDKhjXR9nTrXLsoSw2svC81EvgZeC897Mjjn/GOjEmoWBZe5fhHH7pESW
98qWu6hr9DBvlQGv98Nl12Hr0Prqjz5JMiqfRnVPYYgSqzVNMneA5e+P+YEMF0No/hJSyXW/Q+6o
0UniRc9CyB1+RDXWFJg4ShfHQ2g9CX5OEZamI0o9KGQYLM31VB8z0a3fX+XOUJDt6q8inZQTId1V
1MFRVoFeojMJXGcpyOAd3OljeAsDEdvoIkMvBX3uUtej5FBbVYcEv6EZnxe3YPOLzvDpgn00LR9W
tSUrDT6Ic864MBRDHP377MEbrf6yGfFmderxGFjxcKl2wcvbkcTXjHt3Hi0o5c4tvWkXwFjqMzmQ
gms7TigYTZ5h1HMvsm7czCuH0L+7ua882vGY7eY/jv+HrvNaclSJtu0XEYE3rzLIS2W7u/qFaIuH
xCQkfP0dUPvcveNEnBcCkKq6SwJyrbmmiVoyk7Bwi0JrcoKLBdqaYsP7xzbKS2J440cxYnTfurU6
wYjzto3mEMg9x3fLlvalm+j0fcDIUxkT1pGPafNStKx+Dk5kvw3tJfX90JCYDf0L4KjEJye9IZsz
GT3vls6Sq6XTs916CDsIx5+q3wSORs09FMlMZMvU7RYbNFDt9rIkJeXLugoP8/UTVSSpWjM3elYc
4Qptk6WPmbhg1LjYr5sRFlGD34YeQO2tNTbeUqgyI8UUocQlKl2KVz/28B83sA7IsOZZARpGPsUt
k/0rXAS5NbykZqADdL0OjkrceggAaYHkrSQh8qBotFuZO4jzF/yhQ+W4bWl2x+45Jntp7zvx8LnX
5z5RkIzurmV+pO6338uitF78NDmYqlJfetQB9z5yf5Hbat/BAI3jOrhcN+4cOIyvMFHUMLs5VCYi
yRUegFwzXKHFfQvMSXuJ9zghlLfBpLmchkR8FWXzni1fa8b3kY5uf1zXXNEb5n5dNafmKvo2f3UH
/4MKihJVtfIlaYzFftB4q20Mq/+zpxTJS3qb76JOt26GXsUYKhLqcRn4lNZzWnBO1dJUkln7ZKkM
gLNtH5jNFw9zuGutL5+lpcnTJ4zpTN4FAkd9T01rU09ZU+2rqOr2xQQtYrYicfTiuSSyguYjXTaV
pv/ygs7YgjCWb8RVYDnWjiRdwDkNbU9qewQr/amNmWmtmRKljmf15xjLH7XQmUqb6EqVnJrY7iie
K+15jO1pGyeuOFjzGD0zWM9un+iMMHPC8Wj6DErrXde03WPd6N4UHYvJpXJtF2wvqJ5WqoddjncX
t+dHOc4dXlPmc+5H+mPFdpajSebz9fPS9e1XMhsuxJuBNSTiSIJMtV8f5krR8jL+eV5PeUh0z06e
y82KaweF/RJNbXH2yG0oHQJmFSQXnuxQHMh2TE+lo110xzr0RDY/rVBrHpDjGNt5EMZR4LwGE8MJ
PO4vqR3Vd4xf/meSttYeU5u04AmtcTU7jEss2ethTNCOk3dnKl73j52/qS7hSco38fALy9ljEwTa
tEwuOtNNwkyR1FtK1HpaPNxdF5+5SsUk6wyx8VGL+kP4lXUBcflGall0rQLpbkcjaH/0tnEd8kq9
x4XVnArGyWE9etuEpOA5bcWJ0Lv8K0XfzjTzctuUmX70SlHgIR+osDXb4wrU6jmupXM0PEz6yf0w
9tXJd2dnH1lZd3XQ/Yafn3/atdPuM7rcn4Pin9Xz84lYBdqSqxHl15bwz2vc+wp3O57T61fgJVg2
ysnodp8ZdES+fC5WmYYnFDMApOet/yhdrXv1R/BR7vnySJjmwvuAepLlTnKtU41wMG90viDJTI6O
NJK9WVr5qzH74EhpcC8WhN8nW7uUqn+p9YFyuldDu7dqp6M2qqNnsWQHuir+kfZkzToLXAhMnTwA
dDauprYEHRWQ/NIdaVugrxll+GTa6hFpkw08zeyi80VIMOf8is0bo8W1i/y89E1/qo7rhUvlXmw0
vL8qG4ctnTL7uZxwhnOSWIVpop+Yf07f9Ljrjj4s6n2iWFk1T4idJ7v0BPaWhGvClGZDk69qWdzo
9/SDlmGxPpcSj3gM77KFqeFExnDy0mkmcg7ZwhrZhRhVHfADp46Z+j+aU7m/NRXsC1u9dQnom8tM
f4SszDyUhNHSTngU5zXZcAsLqRmzP3qMO3krWzec2yQ4jRB2cMurJ2LtldiJgEWSR84HU1Rvm7s9
aS0LTWBlCJSqDSvhk2cgzB/RaPIMq7gkW6MZL7lGaDuuMHiIllesjeI/y47qeuNrHNevETact3Xj
ieGfPfVhNOc0y9JzW3fd8+TnL4kLrTRkMst1UUcmTvwDMcWucyoNkgiWq69ssj+j187hehSI4B84
jPG/Ck3NMijuz+uln0Q1jo/aaJxA05zQ6WS188Y2ukSD+AUJ7hvZ7RBV+vE1gsjB8Lpm6ldpeygB
188vfUoS85M4EVl46mqxK0IYORiBasoLEao0+/V7kkOKq9Akol1eYVVpj+Qk/LtnZx0QJbkB50Z8
Wbv3dZOWkJYYuD9KlK54PiZin3SZuYFWVrxaI3dmHw3vTj27+6Jp7Zds7v9WlIJvpTNUXK5Uyj3R
m+szLegPUxBgTitT7dwscGwxNjfAJOOhafaNGDh3aytjxslF8786gpELIv34pI2c+hw5oIB+xwcg
PcQu4W5Oq3+Bs+wBITO8ngoze4yp/U86JXl5NKcLyWIeSp6Aho6Rqzl952HmEcj6EZvCxjrY/puZ
vmTRK5kjl377KrM4rBfC2sDseWsaDoS1WkO2VbfnzCobawfXvyQEAgDoM9Fpdqwwi0ZtJ40OekrD
JFIkkBPSou9u3tR5VA6yPCeItC4yjeWuleZhrU7W6zXJcSHvG4gngRelOyNKieQJnl3oyy+NPpJq
0Xmv5IYSprhclNpyjfrFTNqHMRqhMo3i7OaNte+Iw3oVQ/PuLKF54NvNA13CedSDvTtP4y1aiAEE
FldPZkRAVRZBHJ6ctj4oHngbuyrVTWhkBTQ+zsCcMi6OyoEVYWf/CSpjGaoGA9jYoF6qDkveCBrL
BZ0Q/eAKFtRj/6dOzeKCLbU4rXuz0Sx7fXpUifXNLjFH1AYY9xhGbhIiARnbRsYpHnGCyrCZP/ft
eI2XMKe+HpoylNDKoJl91JP9px+4N0z3t4txaKFp/nkwLZb4ddL5CYt15PBUUamuc9Oae5U11nNh
UtwGjXiYBxirzDQHMSWXqJx0Ughi70gDWgGi+3In/CY7BCoAejay9lZabX8YpfNHzH1765q6AzlG
mHBYe6oisuvNysCqfNFsvbGyyIFggAvOpACEecCPyUJLWiaR9owbqTYSKJ9L59sKecqCZc12VbdZ
KoYVi9Zzc7ppmc6QdQzurjNTpQqXqNgVUehdUlEamn4siTET9iNm2kHmN6fJUMVd82IES0U+fRvU
lFBDDi2Rfv6l1e30buN9sz7+jcSJsHVN4806x6nH36MvyzdjGepwEAxp+WYuUxgObIbzx7GnSVtR
QMVjIqxnuCFcAucKJv5mXWRGa1aX9VBUgMFymMfN2unm/Nl6dsCaE/fmPrrm9LdXxy/rSxOX+3ns
5/cZuQ1lGsEzxWTFH6ZlQhyyZrlh+bSQ2Sh0KihPw3SmGu0JBt61yRDfkFFABl1v62YgYMTWU0FK
iWki0xjqfboShBitdOdPUshaHxUtERnR3zVDes2WbmdbnfoqGTaRFDhBpH2/0SOh3fpywK0aV1U7
DvJ3Z+SS8myCKbOkLzb6QK5jbzDZV8ipnggws5/sdqwecd/FV1OYBQmzXXFb9/Tl8HMvaPVdUiRD
mHexYpCT7Hw7039ISeBN5Clv3zlxcbARGewywGTCVoyP0jPic7Q0i6WLu483NefP/nGa9asHU4lv
UYmP0ZWb1ozw6LT9LN73mHh/knDqQdzGBhFPhnAryWnSa/VctpOCeteQjDhPxis0DhXmCpaKNe0+
rxHIHlu/mclvn7yMpFgAX9OZyAla4LfGU+cEQgDOGdb0verUMXIT+bVwZ3s7DNExSfPpbDTBtF1s
jgmWJ5Y0sczXWj4QgGfX9dJw9OrvP3X64CfPgOE/aZyXWFHGgxsLX10RlNaBn9vn5Vw+d9Vsv8LM
2KwXKklpFlM6Rsq59WUik/WbtHTjEAlFrkjalFexxEZPtpa9KEntZ8Ds2a+HwkeAARO/vdGZy92E
6PBk2zhE54aQzIfwFGTQ3YF4zP5+vcuDy9psun1DSVlU1YsjkmKTzJV7phBRtwolIOAdiqNUc/HD
lsFL42TZJc21/gnj5B7ya9WFZqam7echqDXk4uxd4mBtdn37TkL0uK2WIE+VTtrBWK6ocbm2kpTQ
VOSLJVod0CYvDWB3OZYDQ0udhDkRWVHmt74wWY48zSDulMtm9Pxv0OwpdSo1PaWp1Hhm5O3BLSai
BXFTOWiCT+cfmJtvel3hGL+VW10W/FPMcTb4n+OuHrVEkBukvsR8ZJtSE8w3sczfGEVf89ChmvST
nvwFv/G3tU4ObpwMzfd4xGqznibxubee+3x1pM6shU2gpzSjZ9kzPohzHH/9NNWeO6eJnnFq2als
TzJNo2r5dXQkc946q++kNwL1zY3xYEhHdI00jAfsbG/nepr4+Jzgmhgl90u6YimqlmbUUzstlkQU
mdaWv5sgIMZhb9pcXJFrfT49CvO3dALcutcVZMwIGoec4t4dp39N9Kl54+G9WLZPFFKzVxq72rWD
Y26/r+y3T7S3FbhR97UF+tW3xdFtjfliuNnfXKUkfcngATmhOncDPVlcBolB1qIvbnH+utYNbmdO
e1LefeWkh8JhHF3Z8BS1wj2mqAWJWpa4MsLCebPTwTrEGn7gFUSvFyEpaiZt8OBtA4I040/DctWO
rE+eUbV1Evyhm8Yc+hC159d+nAgYcV3C7E2+UBtWqc6Fw4N6gAkSGcgXDPikpmK+ArdFF2JbuOJZ
MLraab0LObs+TlkJAyWymWeX9as9B+DhadWAKTevAYazG7imWKtXVbyxjGSHG/pMsrIxb2C6/0xy
a9ePSLg8IvI6KL03hykWkH6019Ls2AUJsEZjvGhdYJ75e5KqmTd1SyvB4p+Ecct3bcR4q0GxmHZJ
UPpblfYnRzQV42ABxKNc3OmbYRv0G9EFDPi7Gh2V4fwyi9IPh8TZiZ5wJFO02S7Q2xnS1Ay8rmH1
ATE9jgMrrFu8vyr7ZmUEsuWd/GsUTryh83W++M5Kv5nCRKP7LJYrSU0AsTGdSz8QO2h5BGu5noFC
O706mt1dDEhaIaN6QOB5eLgy/WDNJOWgGi9W0vR89lOKLa3zw5/FDzsBiIo97ZDkxe9omO9zlep7
BWmSB9cF1dAm17P4YDt8Iq3unSaCeveZ28ubHv/pnDpMBkWXinxiG1df6XFLbBPqcS8bOHDSHhYi
NjhICmcehjlSFdM6kBqiwtKGbWhb+h9rbr8MEVS1yUdx7ph/mDKVT6D/pIguG61nfGRhCXXEpeA0
Kyu54oz1sJQ+76N4/sm8ML37k/NopxBbe3R4ZNvsPJNwMFS7V0Dp8SxtjeIxHrsQ/b/A8OSH0at7
U1NjOEQGDBHYT2/1f8fKs6gBsJxRNkiejjqXRI/xRc028Y0BHfNoZts+o1KbHZ4H6eB8V3WDmUpO
bErGOEnrvqoYE1cINT+slkUl1oMjpMZy73R1s+u0r1IZx4E4TJKgBa2goT8lvT4diTRH35F1b5ML
7VIn6UREfojK1LioXMeOPS2BCsbhLhKyvSCnqcgoXmpV7FBFeEzkSLAodP8LEjpt2/TSx916tmmI
/d9xOXt3Zezhk3SHsYvtS5gL7S1RfKVFHOwMffgVjGE0ldDPveoQeKBlBKsb+2nM3wIYDYeTB6R+
avvuFQKD95zRiY3ZTgoS65UDR5PnFWmrgsmfzFJnW/d9yM/qIUBZvzeRPzdt/tT38xeukOmYQm7a
mhYk7ir2o4cMNN4pzRgsmFs+x1j8FNWatWdFk/tG915jGn965NQ69kr7geF/woM6UyTVzN2uLbuR
IW1nbdredw7CS+BEZBPjStOsT6PLc2eUu3QYBNeiNx4qy6XfNcM5kcSs5x4uVVF+QMv9AyDw14hI
G4yxADds32KdIa5qrO+6kT+Pqs922JOPW7PR4109N8Ghq5KXqSICtc5baye0gHAI0j/rWH03PeGH
TVv8LUet2/SjOg8Y1W3HEjtDBV1/y/3w10hjFjxPHlSAwNTv+ZsMQb3BIIL4apEzWpwsfeeBPnPL
p799ybVQYK+zKwy4sLFfbpPZ8HbmMGQMLijdNGXuu7j5qkvd3tVkPFoauXEySsxjGhf5OUi8WxGx
0o02U0XMuvNdq/N9p6Ulbt7wK1a2eWE0zp/qGMYWwrF5MqsrbMsz6Ed0Nz0civ02v8dNdChIVyUm
3D9XZXXWWpjGWUGvZrXmpnTN+V4nzDJkIOV2gNizEmP3yShuHXbL+yRg+NG6kXUwYA0Y0AaPXa0T
29oa28TmFnMtE/zbrVH5ZPyHNXJHGFdeNMtyn7yNX0j3YptvrAWEeDjOsDei3Nrih0WgJB0TK5mB
OPxsRtF3o5fGkVLVDAcT2sVoyz+TlnLfJnG6800eA9n0tchkthdLXGQrM5SHxC1qzCGNprpE40fN
cB3ohdyOxGjuk3dNy5961GknS3blbnC7PEwnAu6bOX5iUmTv03pAJ16bV8X/lH+k/pXXxpPfQcDo
G9RLPjkdR5Ev9vMa2X0yUuIcxUeZRS/SHPC9W+RtZULEdqvunZ0dZs+onwpRfdVwbalskbz3mfWn
bqLfMe3MTvn+3W+C4MydtKtFWz7qRCfLY8nh9TX1oTuFv3OpBzZ9fw7qpNpDUMOdeMxDMqhZHMVE
jkEnN7Y5y4PpiBwdYQFhqptOThanN2/Z2Gn3PuspTv7T8FFMxCDqZEg7nf5Cst4Vnlh5kkURXOqW
Ga7TZfXWh4m8MTvLfVn4NNbSmThdTuOfmt8SL/7hJ2lJCvDobPOq/1rkgX9LKaR3TvDmReLkCgiY
laGPz8276Odx7zTBx1R3v6o2ejZTmmmkWCRtsryPJZyCePadPWqlp2xsIMl0rUGOkEdwhhvcCkO2
F+wL+LC6Eu+9LHmKoesfjdnkPqIpGRI/IuSqrw+zz7w5byvtqQVyIk2QwIkIihDmOdEx92Yt7JHK
xV0/3b2eTwmgUBziHCWhTY5LLWNypYpgPMSNM19njSyJHibj2c+Hu2JSjBC1cXae68b7FAP0GzJT
ItHt8lIoTDo1+1Dbnb4dOor8rhjrLRFHPysXGaRXeXiUPqEXsg7KpPfReaISsdy8104O3zWhmDWr
6pZ25C3pXuJD64/qm34qZNGc2x7VyqBrYYD1EDlNxZVkveZI9ArCJUknQoW3zb2Uy8b2eBQx+llW
hLs2EgnG8D3UU8icbuyfrEnCNyvI7cJ5QA9bYbJY4ZhAeafap8HO7T1CD3PruLVz9zMqdcPwsR/1
jGzP1CbdaXrnPVzgQ3Kg0ijMe6hU0WzQU5tPCJIphnya+H4f7YyqsPdGQzR3yeIFmxOTu8jLpyOT
8ve2sPTQy4IsrMbhm5RFe3VTEuqlFV3mIi7PWDgOqe6RLwb7LHbUdKhG62YpMW8S5bm70QtCzHzB
qzMkUv0chzP/PRidura1ZlMCj/rOLo8lqh/rxRv7JqzB+TfSoqh1zPxXYGvzVptye8NoISDcmbTS
IW5+0nCcYpP08qT2PcJRnOYwli91W0OiHuGRzKh34JU7/gH+zBnP3S1df87gxtTvxK/6CPYNcgLG
obhU8eIAYBnDvnR7/0LZsiWSwz5X6LYIvVVyJwFviKMK+KCoMGG1fbWYsewKDT+ILm3/erR6UUdM
TYYTkuF8KZF3VBCfBrtEFlbCrs30sxB+uqNZAsHt/EOgl8V2yLpQSXyb8BDxTp7JVBQnhksiXjW6
2XPrZScxQRv3p2Md4zDFRXgBdDevhcmEJHeR8QdNuaN3Gt6Yh/weE0WAiBUZL/7CzoaTtJtNKwbV
JEKVluSHNwTFMQU0S0ZXP47DV7/pxFXPK5xkvSrdtvQJO1IOiC7KB8JD0wcLeH6Mm/7PGBUPuEc2
5ioUrFjt7iNn/OhNNz0HEZQZZtvx1unN9tABeG1oX+OLZo/l1ixlhVyKTlm4qt9LzXCYGLUAeIE6
t5lGtWQUx0avnunecaWJC//MPOvodkV+C5bsbcwCAUM7+xBVuc93mTzmfhKh52Rcqi7El8q9iMSc
uDqIMUY/UYaMtr8nqv8pl/Wt8oR+mLQ/Y/bUpY13s4oMKfeY99eYmLjah9zAM2Ospi+iqLItfMbq
AA2GO3yWFG4Cj9YBOta27VyF5qqkOUZ8s2/b5ORxeW7SwSyOMV/5XuS+u2PEPeFYgybPMHt6ux6J
aOBcS5mnGz8b0EymuQljoc5utuO893XZP0DzZe1s48bTT12i1LZj4YMC0orzujGsPpxn0Zzyolx8
ImAtRZJWzTOg3diahRk25iVhOchXJ4+5q8vhK8OeYhuZrJ+4aolzqgnuqXXXKnRxzpZH1r+H614J
w67YrLv/Oa7Xs3TeYu9H45/PQ+CN/Nynvv4GyK69YWuzJ5Elek6Wo7KpvnEvZvf1taygvdH02j77
jYjfcwlY4HZxcFhfFVxqjIEHclOsaXgpogY6lSlDt2O0Jppuw1UTcQv6226O61D2A842fnI3oLrc
eqM51FY+n/w6788zcsXU8e+V9YZAQP+qkm7alHVtf8Hdb2vG3ZuLHvJeYwpJ5FbZbJ20f7YR8d6G
zIP5jcKBBObiYZUMTPSBkLzar51zSbA1i/lu9Nv05IOw76NyznZwYdBGAa5+a90LbPUytCo1Hhzs
SrhLjYLFo34E02A8ZYUeH40k+S5k/6stupvjZRAiUiEXksYXIp4oAX1dvmh0cw7Mia6RZHj61X3W
ouR53chJNx9F9AeKzrRnUAly55TpYdDJ1Zoig7/cMlR6Boa4N3IY7qPIIsYUDhIEOw10kou0r1hh
/gyip9iOzXfmZsYbsIrm1l9kPNFxZvrwWs2CZh8PbQCx+kALrD9HyZSf0Q0km0onnXsCOD3NlYD4
OzI2slWZHSsT+HqGnMxtWd6/9sIcz6LU7gkYy2EUsX0zZBGEnR3Q+mnloliqTGiv020ChTgZFuYu
G0Jsjdv6QhdJ/WKNwXY9+nfjpcq8rW/TFPMu2JfjZj3371vWvfVchMUhXa809v++ur6Ad7yNawOk
jx6c8/y/fsF6aLQGz2vbOHz+uuU/9p8f7Uvb2itijv7zj//7n1/fWGkWGh4MJsP1N1A6qaM5Nc8y
1kW1af3YPSciZTe2hXtej/EG6G0ewLwUWZy0EwmYEU0QsZdz6xvXF5SeJnvRB9mW2XWd2MC3TAXA
crwIyruOaIPhhP/XyMfyslIt0UAkQG3zpVLoFIOgfO2nuOX/5+543PhX3VwwWOEMze1zt7RtE6pm
7u3doG+KQ6ZN+8EZv0eUdYxQ/2cziLG6lWMQHR27u/lytndjQKKhgY8WpIAmJpu6d2z4gDUmvViT
+ac6Ql7QSuNu9mdRQayHQdb8nAQ2TgMUBpaP5F1z5B/hG8W9zghbtFJnF6V19txOgQnto2seo+la
oa4G45YnlX9oZZVdnSHPT01NUunou1DpTSnI1kqDS1y1ydFGxnrL8G4M5ZiR/QJ0cOoXZFKQR+gr
qJ/BAla6lWGhnpNbE0ThPLXa3770h0e7bOZhQNVV05av51wm/4+US/nBgJu4sbz+ypO93SVQAril
2ER0m/f1MFHai+srY5cBwRNPPnV3ZVfd3f7/e2Pya+zH6mQD/A5Fk9zToiP1suv05O628ltRUAGQ
ftds4cbhIDvWB/TeEcmUfpiZ4DmKaZImYi9MRqgV2CF4T9y2d+zGIfYIA2mXQobU+dFrmtdneoIA
kJeNE9B0T6Yxhv+e6zr775gM5jkz+wCGDHkidlldmuChOXnwkjtj8KIl4qQ7JBymyOzQXaQTlHM2
s+YxtIBxc3DrlsqvxPOlVEb9WDfNMq5zpA2827+miOY/bBPqoxPD79L6pnyj/j2v5+E2zyHY33Qo
/aL/sHHyc/U8ei/Swb0gNiQUdUImO9XBL83DLoKU2HHIyhDDuVBOafnOHXyIPahzDQY0B7JLyCmF
sZcG2M35UxC952YBagd6hulTgyQu8spQi3JGqeJNeHV8HT1bbB0wPCKUslcfHv2c6OJoZRSLxTgE
+yTyBCl5U1aFhWv2aIY1W5BSmX4UiFbCKdL6y7rRKga4dMbvgSiKLVGj9XOZWP3RHaV1rILefdJT
rLLSRdbe0P5PVfyrt5KjBkn8m2wnbOGg7pxlVPjPaesiPlVm/MuDiawY6n6B8xMflKslpwTLjFfI
dcnn7/DL+V3P0uJdgfYzCxnzI16s5lvviW/rP2IF/m/dbvxLluhQXEZvvojO1yhQl11MFZOwDMpT
IZTcdl5pbY00NUK7GKrnTiPUNO160lPb+mHbxRziOdS9NDhdvRiRHupoIR/rKaBCcdHl+Hs90mQ3
MzcZdJr6CSCPyfbZBVN8y5F+4hHrFQiK54H1u+gpRIp4y2pW0/x4zndhfmCnkMJcqpyHX+svURIb
r1GrfmByBdqVx86TG1jaFdc1WrfUrn+UUt5jRTPf6tLdIR2GcWpWOuigkf8IxnLjNkX5IVD0L1P/
+aCZQfAtNdRm7rIPJnkDzgEt5FCM0F/Mzm2OOU3yMdX6+tgaHrUiXhabKHLSX3WnX9LJ+y2nXLsy
GMVvQtN3BA07x9TpL9Lx5CttPWJ6Wr6wGfwXIJnmNdVrea59tQQtcCgas3mNSPLB1Yh6v7DuZV5E
r3YUubvAguQDdh+8RpFOJ6wo1VzD+GnPTrNtoUIdM3/6wejUumsOAdHoTnaa0LGA4aO9t2JmvNYj
8CD25X35li1pE+XqNd+kGn4XaQwqGQ/vSGIYI5fOeCrQFk016aYaJMYnPEG2BaD6jm/ndWzm+qlZ
+hOV4U2Iy1j9tJ7z6rp+Stz6veEOPMMWqZ/WU27pxUe+dpb55R3//oDCRMdVZXRZf3w9DxefCzpm
dZM907HN+kosktBrGbGsP8+Q1KWwGwh1xyb6vG700tHP07L593Ddw6EXyuL/+XIgIsSFpgrXN7fr
m9dfs/7EenLd2KX3Yx766lLCMNWLNLmm2KlEfAVY/Q5Z5Oy1tjOe1k0wFd0Jc0W6eTfXur3b7LWh
L55mg7Et+JR9jnU1nW2PhbeCpvbscYuNprIeCZZLmzqPjI+2db2to2smt2dcbfGr9PEUt4NtrLny
3QoaijTVF9vGaTya3BKOWWzq+ZkB/zJwLm7rRsXGP3vrodGp4YJvDmB4l17gzf+zaTGerDfrscIL
7+IJozlhj/C9r7Nqo6uyfistZOIMjNcDL5o4Y6PGkKkjr+O3Rs3qOHe19YIOy3pEXgtZwTdf1o0v
Wz4AquP97AZobj17Cq2MZ28fjbCl/a598qypuBUTCuepFv2PWRQI02L5LhutOaneQx64nDfwF+uq
H/mMhVgLVZuUYGm/e7WDxdQcfMns6ugSVbV121x/RHEdwcu0ICq1hvk17qYrQIj7K8j5p/3S0rDV
IV9Zx4HriFAjeAlsCOvrW5ZfJNMx+Nb6TMxbHtIMP0GCp3xobxomPItuovs2FdWdaiT+48XTQ2vH
9FvsQRZKHCu7pS52Sp5uG/vBwges9a2v61tbfnU/BvH3gMHzDl6QukuP5ZblYwobnWVJZr1Pf0od
UPURlAVuVjJSEfdkqZej7vaaJxd61ZPC4etSg5tMAbAdsl5eKE3giB4KxPqO9b2xHI/YT3nUkN9J
BLeuqO/dG4TcFsXasou9jdhPihEQ2AEuLQF2F5VFTl8MNbvOiliCO3Eyqd2h2q27fP79dTis+w5a
qV3l59oWIJQwhkjssmlo711Q/G5pMn8mjFJo5s3fTilOPm4oaHhQ6IsktVHwVfu80cHXq/GHTLp5
sShFPTy4xZehLy9gjdq19qp/NvNyuJ6jbTuMWOee4ywLBkgx3n/f9/ljpvMeo8Q6jlM50Of7wHD5
EEPN6SHlrpvYTeMrj+/4Ok+Wc6wth+kCo746n7/Fc5odFKaYV00HuXxeXxhH39jZ5aAhcON9lSPe
K570B/Q6gFmtm4dwFL3pXqG6n2K/5uEfieQg9rU5WA/Xex95lj/lnaE9ibTRnspGHTJHU7d/z5f1
4oHBh6RPM6HDU3ZGjdE9m3pSPvuvcFTm0HZ0RmZma93mBv6j5dXGT3g1NCRt/51QEebr/uicIV41
z/7YD7D1eIdXiP9H3Zn1Nq5kW/qvFOqdB8HgDPS9DyI1WJMnWc70C2GnnZznmb++Pyqr7hkuugoN
NBq4OICQlu1jDVRE7L3X+hafs8h+yaZB38Yhoe5kLHsDztqX3lQRSTftR9wrqCyGYngIwkI70HS0
ls5g+wH3T2HmLNMCkWmB/bxX7a3QOsfNq6jeqTaauwGp5pUdiolRpi5mqKrzHFzlj3qNbbZSzI1T
RuoFt0S28atQrIvFSzjqZbJXeGexrPFdLcI1Kps3avvnvC2LbzmBr9sBaDFaciv/hnsNt1fodOfW
rOW9WnZyVVRj9AgKeNzQ0mN6UIoBNgaXG+U3Z+omqTcto0ESrclFbGO180a0p88dGh83jMf6mpnY
LDEgGhSd7XTMJuOsyVz5abcG0+24Im44K1eiaptjUtuI6IG6rqMuHh4sDikbahwUwkqm0BDO2lM0
6mx3CgMrJtSgVg32Tq68fWJj02h4385zVCS0N+z2oow9zU3ARO/hPJ2iUHOCFdpw5D5RACmvvgxl
NH9PqbtwXtIqCUXdYNEA3ROX2UWJivTg+92wSBfFm0zUU9P06kUdIIwrgrHZ7f4uHg8YH3O39cVw
QkSwtRtTe4CI0V6QB9pkYKf5XphDe7Hmttzg7WjXOpUDTcJ+9NionLXCQXnb9fr8atOxWwH46xeq
Ywp0zVWcVLzKpjRORQDSdVL8eYuppNvmjrH1ZWC9YTWe6aaK5sGRTBrTCoiAqiXKqcnop6DocXMR
Fx9CKQ/Z4M/XpG/17dy2nFz1rLtyfjjefmCMUdh0CJvvjbSJTgy2Qh6eyD8SBlto5LIjjc6BjdOq
N+qctndpFBfEfy2nH9l99wua1WqQFAeLp6AF82ObqdNjElvmuRKO9/tduH+4Dszi/vYDt/vjwBj2
iGioC/md243VjOrKRjHjtiPzmpC3FZmVkiRHJH33w5SGj91yA3vDuM/Vt9/viQszeMyF71lIbc63
++GUh4dGZrGXRlq3Ceayf1VRtJIMbfZHBOj9a90s3aFWvzCIJnOy4SOy3A3Rd7rTbLDbt1+KnWxA
FlDmd7dfYmh6zbq5eRhqs3zRGp1Ar8L20OBMOA8KLJbjUq0AisEXqvk6KO4SK8RS1SBX/DIsDqM1
RtYN2+r4NnUP1Wga78juuYQT2rUYZ6anzAh+3u4fQqNe2bMIH6Mki44VMievWX6hqhUXNbT2DetX
tPVjtd4pTl9duYj2hl0b7wpMY8ZamrZPQg41lILGC4ikDCdWFJza0NFfegfikeyL6mSAUX2hs/BT
rTP11zfLfoGNFut6whhndbrcMHSPtu3yJTquC/Tj5sSxLtrAEgGQ5oTj2mnaXVBAPzFFh3982inK
5GDErt8GC9pXqbYIWwtS4hHj/khhfCz+cyvO1iOUnTCLP7JBewuLjhFXS8tYYiFdll2vVacP3W+b
Va3NAhZbvI4NoaEDbk5zFuYHOr4BxdmhCyj8sZPQ06sRayWh5XZ6e5qaVu4k8zB4m/rsCVzEPtfo
braM/q7v6e7rlYOJSjmMBvnkt696rQo8ocWD56NfPwcqN4KNwNWcKV4vBLV9P+f204LhkQlnChl1
XqqrituXKniZLP/OTks9jab87DuXMg8dPppxcbSz8VtGrkNXotBvfZ2JUjI+B227trrpg6OwIScm
TNI/Y/ssV5UfSy/VhrVjaJBxlGxjFNWbbcbzpqfZ40aKdaxZIl/VJHgMQiXehBNd8oVt8WaYPeYR
TGNELuV7EM/73gxMz5Kx8gK54hANqXyXHZZYc9C1O8MPTkYXpAyDsicrQpfY6OFWS6N8mzbyYuXj
E8RGV2/DFzMeT7qSHZAdHKOpuSih4qap/zGb4ieuTnz8Yj74s/jAmHGymqQ8Oci/iGTKdraaNLtl
mm0g5DnUUsBmiYo7RcCimXx9N3Ql0rwegUYmeMvbArmWHceMswc6Ezxd8BvZrioYcw4xoyUBLXfV
2FrhosP0JsSn2En91C0UFJSFcgYi4qwn3B0M/nLIDVngtVQIdZcgC2mwfUtngpqBjdbNYsDeBvGK
QqEVA3rS9mzFCV1tTOh9cxKEPaRtRY3XBEnIzGYdtKsJqdS+MA0PS6DJ+LWsV11meKFKWknTtbFr
gxnwkmn4qp1hOlEs/8h8OEOt0W8HODol258bhTrhwsZwiaENviRzfMmffOYAe19hy7AE8IWxLXL0
KHa/pb33yhRPngKLpkHMk4FFmG7RPMzbWtLtTL0pwHhjxRpItES7FGgeVzEfSNcPZ2NFmBRjPm2O
7yoQHKvwnWgLf69OHHqk8NW1Uf0Y8k5ZBVo0uMWUo27JXlqfFIDU5FPRSmtd68V5MvMSDaW0Xa0f
jhRNNgHUIRHu2njnpMAo6J8CZXgKcw0RVWDEDGipzYkjKvZyiJ80B+eB8Ke7MQ9arwyYI4HlIqtv
0/Uh8wQhjiIc+iOKVxgZiP9Qw+xHp73YMg0hcsp5SwP8OQHWtQ20jh0r6aVrOeZPDls5MR39V7Y8
ZZTqngab3OPkEI6MCs3Q+dZU8U/dUHYijK+4ThPOm0zaykjZMO0kCqOq7HWaPluqzxhN5BdbVOEu
rLCdST1dl1aJ3qLMNnYVvxLh9kFfB6lxH9MeWydRcGb+R7X6IyirQ4MMLFcTudbFuGSsDcd+8NIJ
2KgG7hZ3TI7REmRB5GRX9rp21ZBW7irKcCdK/w629CoMlW3bRl9iHlCM9MOLGGZlRZdxWoNmFRvH
kvW+98dDRvXvzonlMnOONnbZ+G6etGcmN96ohM+OGmA+rbSTowRMmVvxnY2dFUw+TNNgQ/lCjlGa
KAWzklFj3AWrePbPOm1zvXfzQu7RL+Bz8AXOPuG1kf7RUqq4ada+RFHsBmMyojxIQ7ehycZCf5i7
slzJgJBXOQU/CDN4XJ7klEbvpn8CdkkVRGjLPNQctmW+K7rpjZysaYsP8Vh2ccmiHScYB3MMghJw
qm5EEgbYMW7IikC9Pw8mbf4I5V8DzZ+5SOv6xDnQF/b9VdixWu2FPbzWw/zpdzNn2hImNZY8c3CA
0QtgayrUjECS1tHofEhB/XvJrL6zsKIElHp4pwRjvu0r9SDTtPbSFuZAhMH/ZOnnwSB0aacVPI4p
dC5tMRxNDOFoD/Pn9pzqgAQLpuzSTuulc/Gj0mgGJSZUuJ41mKJvOS7cAYLaaahtMUitU5hbQZO9
2xZi4rHV4U2Rs+HpYfZeIqC6RFp7Nmz56hfTY2OVp5nsInesSKIYc4uXGG0pin4+VHqyK9WC8X8f
XvWBlYXefrxSIuvJFNXnqDjHIRQIoNJX05G7vm3EKq9wdKClDn28CWWeAHxRfMzA/qrUvmtABQEO
Ag/LpgYZhI7QRTN7d67ML2UmfUCJGB/hFHaTwT9ULSkjGM6+K4gkZJvchckEcqs7mtigx57/VTnY
HsaVO5qGx3TO7mfGxS3zXb3tHia6gi4oF5fuiheZSbgqAwUTG0zQEON2GhxHqziFyfho6m3/xGeu
Zx4nwKdnn5Au4y0XEIniJCJE03OMUANxrYgozk3uCvPA001tbxEgQefawbPuj5s5h/NWRummIc4U
7fbi+vexLDYCBVv9iQqDfqiD7nJqym00dOchM65WR52NIpgPKQBubZE9tP47x+2DbW4RQ/LGPEHQ
csN62vtyJvYA0fI89lCW0Xt20ZjSkptcmceXrtORGxXUKrpSfQyywXdqhpew7g9+DP2F2N1RUG4B
2wmSh2oZC5XDl5Upp1qp3tX5Kaj0ewMjhBENuyySW8UIHur6fZbNCeTYl1Fm96IP31NUvGnvhJsm
AXocfCGCd3BrVHy+df+q0CJDzHzHQxuQ9taQdYtDrbL2AocItkjzo8ITEwAdRUOO3EzU2rwPaER6
jC6TElpA71ByOAFCZ81Ps9WsoV9PhzrazJnPyweTn/YPEiRjzDGK0+mIxDjjlunWc52w33RCrhp2
wVWNbUuIcoWn/wtsBWgWU0yr1Il1UAUAdZX6e59wtHeU8mepp57Vz6MrbFG7jtgWVYXwgr7SuiQH
qKendgee1Ss5k+0ai2lSyiqv28pHM/eo2Zz8mGQBWmnaPmncezm94APENw7yfTa5OqSle1Pktefk
nfPq69k1bOrmZzJUK6MrurdfxtLOmh4Y1RBFJ1J3Gmvf5S3c8VooGx5bdjfbiG2UDKqZtjjI9Cwr
PROLL45XyswemlFg28yPFrdKPlCURzqKNEW3rZdg+VcuFbG/eVkyRXuLVLk1TV37OeftjmTB8Z0z
1ipsCoaNwkdfOykHJR7N74NEL0QHduLdTL/k4lvSKqyceca1pwz2Rx5pNTw/WuY24whDGU5TKcVd
08CtkEn+cLsZgt6V6tM/EBKl0d23pj/ty2lWvHq0mp2KYuUa2ACb4Ce/F30PkfLFaYLUCyfD+hh/
xkGc/fAVhzEyWL63Uve/TaqtebFGtmK20LT6IHv6BUiSUYnSMIErTSZJwbOCl3ZzE/yyD8NuyI+O
kl/jeZjeYsM4/QL41v1UHw0177f6SLNYN+fxBF6y2DR1QTQ3DYUHEsBBoC+sT1J+1ihcpm82a/Qq
xZEAhnSIHS8H8bc1awtsdUP3WFU787PUKfKc/mpXFocZkFC/39T946yBjjFTqzjkZjme+ul7yLRp
me1jpCtHUkKiKRmYa01YJGyknIqSHzpFMju80SDKFqzPRMu69Y1N1DXT95zDp52q83vQAm/tmUx6
ZTcHjy1jbEw0nXIC9PbuLMXsGJfaK7YnNg8AZdhCo/usrDHWwn7eNKXz42as1bPPEe+i0lDvAR6d
joyEzcvYzaQHVhD5i6ExLgiSmo2V9wa7IsL62Ip0Hq5VPxoS5ZUhMm+y8wgqEsfcB80ASQNcvNlw
roOr0xTWqW7Hi5nL7KU25m9DkE8PYzXjEmm6u0ibmitOCCiZNo1ZYsz3wq/Lg2YMBLXiWWkDE6jl
AkFIhXMycnoDrQ1+tU2ZfKBKu+vi/CnhyRxvP1SjJ13hi/KKYaof9cyW+1L0G2GV53qhCXGcEAjj
zWY7TTESVK7TyrCshyaMxWOnA6l2ew3ZIQkE2utYoSPqdYdpBKCBGWXMZoT+sBN1MuEWwTNIog9b
t0CwB8j+rckx9v6yzYEeWtl9iJtneRx9NBpb2g5Q9YZ6OIEtvjaiEPvcaGpiZTBe3ziz/iDfsNh2
D6pT1tBhwU6YJ1Cc4gh+k+lT3PFnDarMaNKf4DQbGBhq4Q5+G37Mjbq1GGwa/tONK9aEkfaMsY/D
PB98GktMAujHabLxiACLcPzyCClmchaVcLn0fhYz/Z2ah6wXyvwZiKcp1q951w4fjPOvSq9/w5tX
P4FbMF2oBSnjVh0+aJ6UI6QjW+zaqhweJe2ruOm7dVJkSK1u10AS6MgrFSQ3eTq29z7D/5sZzfG/
cq1ML7/8lP0X/Qt0ANTu1eKb6ypWtyAP79LWVE6BuagTs86G3Fq6qrDjp9sNY+DwrlOtrxQmvBiU
4XlqTAlYuWxpi0XFuUAyx+mk3feTVX6fQ8dEa5lWGFEVoKs3422WOMpJD4x3xHL+CmiI6pntT1lM
NhIKo0REIZJ1NyhHq7KMY2f5Oe6orOJd2ZGzJi+/XohgyHScTrnxnKWcJph5Rlslm92pxTd646Oj
xCdrrR0fdOJY1r/gWTXyaniFGcORyQK4GA+8pthQg30Jz4jBxvQ8qwxHCZFPDrEN38PqtVdyC7Jd
OztrMYwTQB3IF37F6EOa71mpM4fTwElV9Uy7rZghiPaw1Py4fJxaEtEUvfuWm+b4hBwiXHF0ma4a
OS1NucA5iTjaYCjILkCCtD3WvTP0KfsyltEAgddO7kxUUGs/ChwaqwLe0ULFuJFvSQpk0+xgubYR
pp7O7JVdOBXq8dfuMGFI9IucyPBEa9dVO8LbbuhuriyZ60dx++dokhxIAU1AzvJhhWBJl+tNrZR+
Kx3LzYMx2JHeFR8UZQfgxXkoicFw8dpkmzz9MSeVTZEZm+M26LgGZiCZcKLN97LpfNcxanlubPQ6
A8TNdTUM5lXpjKe+gNUacoV1bdQ+2SybuGXPTu8s5jp0ALeXEnJeh/eeLVioUcqQuKifh0XaZqMz
V0Ld3ndFo+4mTqVuh8n8XFX+6y90cJBlyRMe2xhFKgzLKU10jycuXKvKwlM7R+ZOqjmkrWEugagO
kJJE0W4ybSdwIhVub0/JuoCp+8t2Z8MD08YqfFSayXyWRLy2XWdhMCXv2RQQHWmHMUuDayaFbn2b
VZR7Tfgx0I90bbvHYkWMOkP14NqLEcl36pazr7yCXNNxo2KypqsENRYKy6VUOQyGWY/COkzY9Nle
AhovsIB1+uu3D7/J7Gtb498/o65A4v8NJ8VLbKtbGz7m3hjNcVMy19gBMmSCP3XdBe6iuiavq9wE
TD4TfP/gpYMIAVKtFlwXadSQoaIV6y4Y8XfbTSZWim9ce8lmAv0BO8Btk7UD/aLd2VxHuxvR+/cb
cDbGVsTmexijbM81LXQpW6IN+ABoneQNZf8mJ1OqS8znn0D6FiNhS5Jouvyn/jUfxuHKSyZpKUvk
YrmfFFouE16Lm31dYPs8MPD+ZItAkz9OCp6MasaKoNKoC2UDWiiud46gE5M5BMcgYFGhxqOvgbUD
V2Dw63c7qbdCv3SVFrIucqMZ9KdqaSp3cR1HzxNc3mMzTd9//wlR+OOqV+tgPxDTwfbbH5PekUfL
4kPS+Hr5NvoiWJmyfJrQF5wd3V/PWSLOSk7uR5vO0PaNrxvfyU+kvqv9cl4D6qu+q1Z2rdUJG6qm
5feyIWNqXO63fSv3ZnDF+0pp9lq8SJCfsiglMTAS1ZnlYmP3ar8xxSgZ42Ddsny6T6WEv77cJPqo
4AXsNlHS9stMzAuM6FAWPQh+PtobFDnlfkgW6SjTL7dqsuDdUfp1gVbg0x7nTwi/9YvhlNBdjC46
mLHIzypGH49ASP17IoM7kHv+ZzZ0r8YYDtcggvqQzNaAJSvd+KkhH0pGXx12hD3mnegciACLz1id
OzsC+z6tMz0ovjCvv3VACVvddHbAadE6LwyzkLCWLuAg1jc5R+vJzL7wfxi6UWBJEfPOstCgk5mJ
BoJIp2bZ1gvdGg5ifEVv1Yo+e/dZqNd2AGzcMeHdwbLiSfjZe2f7EdSP5zzKUqBTIjnoOI9+3dzu
M50Qoz2mzDMz5adfUnWtjlEhqfxl4jWkmUbXbEBsG+hmdOodPztYNOH56JF+0YcpJ4cuaD9H7dIa
dDjRyH4OI9WDY9jXbhSmVzYypV/dhBSTsbolkKB7nGF6uFT/9O1zTKgd4Om+n6in+xEMijMbr6OV
obL2p4/EiYkgSLvsUdEDmDmzbe4cNSoOUTEekk5RmBakxm7URX+ZpXWNE7P7GC2q50rJzMcpqsR+
7BR0ecRrLQfY2sPYz+WcGECyfHrIc9iekxny0Vho6s4Y+wiLE3sVxAjjSStu+c2FDse5UuhwBEQ5
dBb9sybtgLDSiQJZ4VGe9/f4huSubL4GuLkHrLjhoVxuFMgZvDLLP4Wu8c/b92HJhwfNGf5Nlrj5
1yUFYR/xyKag1nGEUM2/ZMjxeXVAYlWj1+QwglbkG5U7pH04hIJuOuuEgF5ndE7ZmOpciDLfqsuW
X1pNtSF5PMhqpgdxwwtXZ7U79hUJpCNm4KKgQxOU8/gWJximxkZIsulsCbSA3cgfYBfqFmWHqhf1
liZfuzV8VmCUbNNRt1qefwN2QlvKxTkc//FlbBCq6Vv49XCz0QQ+yeUmUckjD7uE05qqAFgE3vRU
OFV1MYQhDyM6CvIx5HypyRl9xGezvn3l9724KJm1lklaPTqwXC59U9Q02Wv1AN5FXMLJ17xwpmB2
RlR4t5P6IGtSzWZtPt2+bF5TvWr/TSyV/t/fEt4RiDtCN1HCWbfYvz/EpYRjjHEjNTrPrDeSLPle
qmzyvYn0EWTRJiti5dVo0QFkDt6fsDbj1y6+U2QVXlMUt+o0HXSNxi+dlXI6NEtPmtex9fzjzU7V
dZX8ZazqF3eVVrTUJkG+CLQVG/N/gyQSpTz6I98/hWXbvgbzWQU5dU2EKe99DYvnJM1rEHohTJKT
mLX7SSvYMGT6PRybD5JN5aE0rXHlMFR6SSwjOHXV/990yj+GU/7nKfoBEqr42f5PyLAUXC7/IsPy
Pcrbvz1EX3X99bf3/PNvp6jqvtLiz7GWy//jV6ylYpikV3LQsTWJeU6HEvHPXMvlW7owbVNoZPow
f/2vWEvd+k3V+RYoetXUhG3wO03RteF//F03f7OYxusWwCf6P1wQf//P/8WLHXwVD79OMs1fvv5j
4KO8LT+/n3hA00qHoG2WJ2dJzLSdvwTV60qHnTDvSe4CQLKWxXC2huiVv7thWz5aEZZQYDSC3maz
mgvAF2XYnbKJYUDZ05a3atEzn0ILXy5CGzM9mCrRUAr+FqXkE2QgrMCWiesmt7uVjLIDoQbnmVnr
qivStywVC/u6P40jAEADBPaYo3UVDoquMf7sYkmQmH61Q7IONR3EL4Qqz9cobdHROuF8ddTSWYKa
nlVsLoFBUxs7OE2S4KMty60Tgnwy5s9UAE0wdUJVes364K9/LZUiE1Q2QoB/boPjxjek4knivVd4
hNeqrj7y0oALzd8SkLS+/KxDS6yWzjSjB2YHRoR+QavdYbJ/jFrznOYzOYGDBrAA7fWS/TPvsPKc
mNwSVS4xYvoWNBRZoi34LGxjI7p5ER1qq8CovqVl9uaMd0oKtln1922nIVyO/f3UEzsRsltmbfIB
DP/Tt4JHprhfma8F64HgOi9i+Fvg7OKH5m78aWl3vfEFt9FFeQyoKA5eHOWeCOOHGVj8urcLVBXm
ebBGtHLKTyKYPkPqwkrr6Ip11t4m6gjdWOHlppNTzMjthHuLwYt0Ux0SBop7OqZMUBWdyMNxsBug
sWCjVONInbTYfPBZJB91FjBhalmjfHb3FS2uO8jZH5ZuPNr9viHHaxUlGMQA/n0MM6AECja38jES
JWXqRWpmrIboZ+ObeLCzdS3lWmuR9xHN+KA48+s8NLj2DS4Li3VYzTn0dI9gJD2ia9aJqBo3nnj2
Pmi9FZb8c9/NvCBl9lWOLRdMxVym6A2vtZV2o+SMIGZ78OrghOIvXw8Cco9IEmIOCFpHoggRJ2WH
0oroo/VDgoXDaVzZSlquZ+2xlFa7HjldruumQtuA07eps1t82Epf5CDFphZ2vYroqu+5El+0Nv+E
gg6RyFbqM0dFuMUY1nJ6Om6Cv8Ds96k/nVqMyZ7V1LqXhCZ5MXOGbRDVV5rFYBZN4kEafj7noXZR
/WBofEvWxJIWPSkJVTd6uR+4/sRrnFdasz4SMItlcUqfkHw+NubSXDjkur9Pg+QD6O6aY8U2jOtz
MZYbjI+w4tPyOewshGzOoxMybxAlzi69ouEP/ZHUkH05sioEZf7QfmmxQzXaebqavyHEIcfUMDca
UpUwd3ZLbHwaI1sVpLGQgnAlpmIjq+TtDyvxP1a3P65mf97XWctsxxRCx5BrUNoZt+ruD/s6luRC
R9kYbO2UiwKZ63aKzZ0RJcTZ6+nxX/8xlaTiP9SK//hrmm0uaaIc7Jzl0fzhr/UdpyEl9AOgAwXQ
LOfB0J2LxsuqV+a5i37MQ39qgIPEFtr/pPn2b/78n0Nr//HnHUuYBqHakmf85z+fZ6pWFIYMSMjD
jl1bWHbbIwFqLr2qiSXh9l6g7XX89GjnMB5na/OvHwKBzP/tBVCFMAg8tB14g3+Jh9U1Q88qhlJA
MvoTYTtHILR3VZW5E/PzAvzov/5z9p9T7m7P2JKS3U+VwjJ4zn95xppo6p71b6vRa1mFVka2xj1w
0nBVDy3N0Zy8qXC+o8SEXGYMV6tRH+kDe5UM9539NmGJNRCkY+Bb4mFs4y3rDlVM07/A6SSTHfbJ
M/hF5ODwQ6q09aypXKszS13eaY/5tJBRB+uOFI6PRo32QflWzMEHvh6QXAIdheHY66ZL3xhE2MxU
SeeoqKrAgZ7zMiMSOT36Nh7kMBzeK7JNM5LvWCkiEkd5C1FHAlgm/dbNpM9oj2Cx+lvcoGfRkU5v
y04FW0pvZVGqY7hIqWq3KTqpVTHNV2Cxl8CW12SyL6w0Tmtcpop8rqim8WnQJlAT6w4W5UZhC0u7
2i1Y2pfa51e+7v/rRPP/43HwT4fG7f+k3HOChP/FmXGI2vmrJjXrk2NhTvtxuvv8j79LyW/9OiWq
4jfdgRvq/Ncx8Z+HROM3x2BTdBxpkj8u5VLM0P24HQWt32xhaPiOVM6WUpcsAf88JRq/2dIwiUo3
pEHd+X95StTVP3/2SFM3NRY5Hgb5yXzY/xoFjeggqNRIYnTsQXEANIcPQwqTMfOvFNfQrHy0LaQV
6FIqaaK9tsLpx+zJJ6G1F+dIv0CVnc8AXNAA5WhPSdGTK8ccTpZ8YgZEnnQO19lQrXW1WAQTYX/a
8XidLfZmnb4YUVC7sfgRLvt73msdwYDyW9PPxV1ddtshLlA/jMA0G+xo21RgOBbpkK86Gzm+rE1n
q9tIi9Ws2xk6B68uwDFn2IlnpLq1JeJ0S0ItmORiMjhjKMYa8+zCp5UVU96BvuMiQPeN3ayimbGr
aVeR5nloqmzbpRE+XDXZ9EqieBCyuuV4UXkDMsiVyqws75t+XzUxywjBvqiSATMBpPLCMKhXBymT
1o3ittuQAPUhTed+CHz63uaYe5CenkZffpWkeFKAdwYAv0tnZpI4J4wgJagfOZoto8n4q9d7cv/A
HEf6dyU5qmYLeL7h4y5bCKGmGT0PDErW7MxM9QJONS2ah1BmjCeU5KOrShUAw/ANZ1y5rVFs2QFU
MKep0fMSMjCDH3CNOt1UXXMFKPo9DLRpZfKiNxUTjgF6zzTQLmrLaC9CwhgLxI1jEtdrotxzt2/n
uxEGN4CuFTYVi/yf9wiF/4GIs+egkr43Js5JWNTQcPCEa3KQGzhybTjUtuuwLkntsoeXrrbpnpV+
tWI+RDmCa9gcEhx0uslZkM57Ycz3iQS4YRYH2vUTChDTXk/hh15n0zpRdbiEKY6akFixWG6cTFtH
kGMzFUMfQe7aJiy1lHonfPHVKtql2cAbHqnntm0vdRPJNcaiDQbMaR18qwzDWHFMvwMXam/smr5F
lRfPdjO+2Vkze07Yw5iTSPURS66CSXAYy9BzKwy8mXkehETvzrja2PajPm4rK0AZkTmHcoQNwvnv
rIlwV+n+oqUhUS8ZJWt9baPWHHJ93Q+vZWepTAQNYusxAjLBWMiYjXxWtZLkqhJ4UWhu1Fg31qSd
8Qho9uO8ZXKZJhz9yDzwUOz7UKH612hiK4gsh5a8Hpwb45ulj8+zbmjgZ52XJEvHRyOwfmRo0tou
ZICiSzfUQAFWrUSLpbHzokZNNnjkZqS62qNQwrdKeZQ41ddoj66yz/xjJIZn8mfp+UF/C+d2QHpD
IZKTX2G0Pd7IBvql+U2keeP2g4PE3SKq2eiUybX71t4Nd+M8REyJ1MNCPnbBB4UMTYr8JC19p2bJ
hl6PvrYtA9pGGMC/KKfHLMd5jn9xqe8g6tVPClcO5SdiphEwrWksJUdl0ihF1FNgHfCRBIOHrL73
M02wpOl3els+WnHzNWZtvg6qUTuWOF03SJ1RStLAI6aQt7KeCPjR8weutJbnHBxwXhWn1F5pCWGU
NOq8jgLIzSlymZvKra9uNc0ONnXu6J6qfZbQ+nk7w+LQNCZNUIUzTpWyhrQBXrWROSk5AjWGi4GQ
PJuJ+2j5H7CnPacnMcBZxjUoNuHnT5BZ57Phx6GrU+bgikZsDfKNMzvDmbES43tJ0IC0q8C1JOnK
hD7y9oEmRv20wm+1rmuqfnsZW86RVoKF616zuPwI+ZW70G8o2O9DLKR87KHQmQbqLhE5yGHbtyIw
ydxqVXxpALhDp2eBtckCJr01nOono0EqkSeaW0VjjmAr3olOXqtkT/cTkKeNbRMVnL92prHZmONk
U/BTc5uxsVazCfLesjYMvG1qK+Od1WmfFqRQ1r/Ky+x5bVHu7bnC0GDmtDIKg6joFGDZWLzqnf8Y
JBZYC6bSajXuoyzYkCnKE3acehvZKpjQLN8gVxxWhI6gBUJGS3IIRzHyAULnqwS0tx1V5JHSmt8d
YfVrDmF7cPf9Wgn0ZFX342sO+xVttkfEGECTCBaZZUX3vak8WDTIXGjTaEjbbm8OVO2WjKINswR/
ravM55S23xpsj35aHgzucLgY1hxa0WjWIAkZCqw17i6MRVClVCjGI4dlnCZBqhxaJtvbCaAG9tMY
t5XoJURdAvlCvLBLGCW+VKv1HDN1/zd757EkN7Jl219p63GjDNqBQU8CoSNSK2ZOYMkU0BruEF//
Fviq7+WlUfSd96TMikkRwuF+/Jy917actt3gwhGBVrQM2DqUKYWQmziqyewWXCPTxvWf3eZt0qbj
RHOmIGbiNiyHl1YTTlBbEilra/V3WbUEKfje2Zn9lc/P0MJ3R3sOy1047TxToOYOEf6OtdEGadd/
8ZzxwLbYrXVgiVv0h7fKGN6X593kcEGmqILQIkU+I7tdSxhqjYZ9X3hdviUX5UKQrrO2J98meAiN
YkTMMpY4AKCdIVZhZT1WEG+wgcEMiowhhfVNfkBneYeUSKHJulDFEszd4BaUqIaRnU/GammC19Wk
B2bmrc0UtT1TFfXFghAhWvxv4sls6Rzgu+ULrtugaS3vcjKAL4zLG+t0P7AnWR60GfpUXjqvczts
S7ucd/GgM3QrEOq6eADoLlRZDpDVgKLneeZOT6I1iCm1SszhMa6Qt0zmmK08s/3AoYoeAVdbmDif
advfOGLaf0t6rrFALj+onH6ms8/IvB+tArQJ3X6fQ4qOjqzX/Navacqgr5q1Pe4ppu9edNLJM14Z
i+eBHtvNCNt7jUvcJyyP1D+tlPeTTdiSPmvNVkz4KATrVY5H7lfhhUlF5hngmbIhcnfSL3BrDWBo
CLjB0Avtv2Kwj+TnborGZ8XHRQrkxppsdPJudeZfJrFpMPnyQqQj4wCn2IypiTLcYql4Hdh71hbV
AUohkWvHwhvazezpD50SMuiHBMCRKZk1VznnnmsFbjrEuyI3rmeEMxpxzYbdkLVqqMCrzQuv8Ege
jR04ySer8zwokz5YV1GFbFGwSJCP7OUcI8lZDsii9zcJO1NaEJboJ6+GNhO4EqcxHoq9U+hfcy8c
8YtzDudtRYUgXp0SIcpQZ7So6BAmoz4eiZs4u+Y47gldQnA+NQdrKHiak0AJa2uaNSTUgWiSIhqN
YC60IC3H8cLVqnOj7WdFAGBYu4ShzCN/s2K/FzYnvVfQQWWeTIxTVCNXO/MvX/MsssXWSFMprWzY
TuOuK3ootB3QS1Ac9IcQQuSmIJq7T27bnLmL0r7K0B4O/YyrbCryEHo6Iktbddf43H02PJcPv/lM
pfBuRY0WAQSWuS6x9tiMFG+o8VA9o/ACR86jFEOays5Mm+JDUlWU4tbwHifzdS4MssqBvU6j9wSA
odzpJUEL9XCHuQo/REWQepQ/2fVcPiWaurPLnRWTOMZTSi7fUVcTybYuWchG/2bQWWpEcQRV/tx4
UPtUaq0Ly7wE6QnbyNM4wF1LbbKSBirkXXI8G1y5Fm4JEyWnixphJ9xjBf6VcAsA5mW1Hlz+FKpm
OHelta/zBMkuR6UdvtBo5xA2ISpy9dlMOjD2bATm3MRmCvRVWsEAVSNQMO4yd8pOHiY76jbnoDPj
hSPIN4qaq2ZGvKMYLXZVSWcyCr3XrqIdbRg6AbcGiLWKtv+2dvwKH0IUn+2E6XNUDO7endFaC0hY
NBFIc2dnvW1q57Zj0EqCCp+Qq4ifQk0VXVjDzJAZuoVG5l5xqBswZ/YEY3+oQHc6w01MLzzKhTiN
dc8hW+ikx8zTnjy6N2KGWJHlF8/VPnwMJSTw1GxF1auhGoh8XXnV6TnTrXA6N3H5VTSoZVJaWy2i
9f08Nq8eaqCtYTv9bpQTE2YtW1eSRKxZ3yBfmY9Nou0xSB7ngqjipiFVjarkhuHDy5wpgujriXNp
aDgJ00vkEXcqJ25UxA4wBYOb1+BMx5kSHE8Vo3NUJ6taRtGeEy0R9vtyXZQt6Hx7TbzLcMOAU+eS
JLnRGCFGD4PggBpDEXKG96bU8kvXoAYKYfj1szileSLW3NR72B2A1mITQOlCeiMhS994iuRkRIYr
0hrZhSVvNt+TFSnOkd6tRQQWbgIfzZ8n7gQ35koO2XVbIaz0CS2PIUwGoTEiQc7nh5ZlFCkdF4Cu
P+LmztchOOhk4HCSXJpRgJF1OCPn94U6gk0OiL0g2j0PX1qkTajxSG9w1NcJ28NWw2vkDqXi+kei
GJARKoKcv0eFLHu0E4gXQZaqOUZiAdW3UwF8n080BJaXniyVnZVoKuoYr1/1qlQYgxyIyeB944hr
XSLIMJumjmxQuMRUcsfpCzJe3AYJkp1cjE9SH5DS35g52x6daH30/WXUUHNvpkkfCXriBoDnAmYN
WudDaPUnR+i8Cj51WvIhjTUaXORttmdA+mSU8McGELmKcyaoF4V16rAuzDl8bmyCXHrp0jBgo5BN
K2kfsIuTXA1fOT6MiGeRfdx6evyUQMUiCkFs6xa4cDX2uEAIWeEyCUIEpti4eNXSo+uhxVEaAxoN
gmI/5PNqLlkJdf5OupPCadxAUG77w9Sy0NvcIxTOOHFyP0RAF1aKE1W1jGtHlA+MQjBDZ3w4kAmR
YGGUAe4BuKEiKxRtA1FiyEnfujZOAescJocEKVJxzP6KRL1MK1e0Qsads4QeWJqGGymacaDn6Um2
9lXVQL72Ev1LW8j7NgH1ZMSCmkq6n5rHVuJjy9pAmviCggpDVqVvXWc8Dnl0PZWc0lAJ3NKP17JB
IKwwJ+Js9fMp3deDbrGkT7mVdyc0SS9Zcdv5H9if4rYbDm7HmEBPuGnU/QxyvprfU0JVDjnJ3nip
eli9tgM4WKqD1B98Zb3jwvtEFbkzYYzig8k+7WyydqnF8Rxj6uwojdgNxqBuh7OHTggQ5rz1kTHr
2gjU2fURQfv3fNzzynWxEBle062VoKlpJiNN45SgjdECcz6nV54YmZZHtwOef9/pL0xAIKXS3ifb
eLY07146M16O1ljCLRHHdlN4bJMInVr/NunFq2/iXeNRSnuDJ7t+IeHmujLSZOdF6waFUFVr6zrW
tmbXniaJrsHVyCxJ/E9u0glc2sgNyjAhhRX6sS3rO57LT3gY8UpPlFprHhMboqfglbtFECbFR6e7
b4B60SJnT3nLN6wm6xIv4raMTLQc7VKbclhbztxD8ceIG05vXZG+NANE3sq9R0MccgM1D5AqD9SJ
TGGGFm0YGh1ykuC7Rmhg5suu5r1mTIc3AEav4inf5wlbMArHBYUfg6UYYmJGApVjtcat9OB7jJpE
ooEwK6BExH68GQf17jL9XBMqii+ge7E6C8ea2eDxg/o+Rc627SQKe0PXNql2bqTrnumHVbQc+anx
oLTmpbW966gvsZoxuUst8D6M+4BYgwHtykXjwMR7m9lvOdEwqCDlmaHytar06mIq2RMifwmfWmUq
t68a853ksftRM7MtAWgbt58QldYknFUdjRYkqqS8rhh5EFwdy/tuoxfzsc25FVmRtoHrjQic/otN
6mIQtelhIMQ4MOmEz15zP+dFR6aWKrcwUa9zV7xw7H6A2ATdB/s5GJzoqka/sqoIjgwAiIXkj+er
4hDT0x8bLE+Npp0pu6D7Ap2UkZVvheoOYwQ7Ww80NzSCVM8fpb3Af+T86mAXUgX9f/pROw3XhlUL
f1c5UEtyXx0n8lWOmaPhMYzSk3Ca/tgPtob7qgDw0L8QmDShMZ+xJFl8/8KCVD+aGG/j8FpOO3uu
5V2LmBPPql3QT6hGuEQAprPEIhkspVIKjSGY4eZqpl1xJYg+R45/FGdHkSW3cSehvOJ3yD2uB3Y7
H2LO/HWcLWYARUvJ1NvbZgyvQ0OGGwGJa9U41SfybmOXfiXqdz7S9qt6a61nkgQtYypXZlP554ht
qtT8q2JWZz+Xz2KywVBrgj1XQDgr79OmJxaWzV7ABM7Sk9vjiI+zcMEPWF/msWxXA4S7gMNUBNMw
fPaaeCFk5DbWMaaaqObot67p6xjJ/FSEKIZqGKE28Ui6IMap6r1bP2x2NiKu66U3tGpHC+WiN+4M
wq8uiPfI14PeiTUSeGyiJCRPJgpJZG6HmiEbdL0Jd8jYbNjo2lXta2Ri5NF9rsGSoAUfkfej38We
R9eSCj30kvAba4/LZgv1IjWNfQ+bKBmeYqteV32db2mBq+CZWz/kaWh439aV0WXY3TMI8brlBlGO
a15M8DlJmz2XDUm9hIxxusgqqCxS4xAKnSTO+6so47Jt9zZz8RgUYjHrFQCwsuZOJ8jRDREi50LD
kmVKiDk6A3O1NAhNe9i0Q5RsASbmK1lvujrMt7XuhFt/JC+7IrLBCbvbuY5JQEpOZtOX9Gg0OzBI
mobnn6whSV8blurYOAfumSnM2iGj1InqRy9s3orYfZph4o3T4Ky6mDv6VBV7RgkXgmk6mg+bh13Z
FxA/mUd9of3DyKC5lWHJ3B72ftPUE72/+NmloQasYL5NDOZfcil2vCtqlYSCzt7Gg/GCZJ2ioDTB
Di1ezhlLWETAAq4/60vW3HDDvShnK7vH9U8zmHJnUBbHpfgcR7+GaOp9IYsZX4GwFhpxspr1YlWR
bNC2OMkw8qw1yeRO6tuZRNrSuIhwIFzh7TqDPODbU0V0KjrnMqQpWvdGte9T8ZmBvCb3hS48GDPu
ZNrTHHXb0DEwIAwxkRPtl2L2Xmw4TPWkwPU0yFg19dxIf2v6BYR3GIwrOO49t0NxHEv3A2uaXNUt
Ph2FPXqbJA+inqnPJMEJKVIPYnzpeAI4cQZQ0fOSBDB3x9lous3MebyynRi6qk5nexhqkhiqgY4t
Ow8ImjGgTqoJkSKQyDcDLUfAOubqFEFYyyrRrgdJqfKNriNHXpsNjQHE1J0RkUhSx1+MXpyXIK6V
Xx0tMIeVYsEO3kmbrOmL7vZ4mdL3BjDynS4IbZTlgNWP7lEW+e6a75b2V4paDjPpVxpokkGx4MwI
87Q5KxtsRAi4f22VabYTg3hM4NThTOTs89jSyvkF9gwojGm4ipoa8YMhH108gZy0Y8LBwSNvRbjN
gHB1ga5Jot0SJgKqfmzyetgNZvzYpQXLGyvdLeDfh65sca7psYAZnkd7PXmofQvrnGhZGwZs16nw
qu3EhmgsST+tT0Cog+iPw6s/+VI+tfCOjhqXwY05p9vCHbSnKRnJfesxf4PV25ZaDFwA6/FFjUK/
shy1BgRd7MUIeRLhIP0XjRY6sgWQEY7LqCt5rUptP9j5B/oOOmAIbK5UqK3xJL8UlbGm9UW4U2ds
EzIkavAcu8YI+4v80uD2uc6aTt2ExDps8ijULvKox3bKR5JmoRdk1kDKBm0sRFwzpPXcemzVsJ2c
5qKbw0NcVB8ZxhkuZqwrSKUEELeGzs2lszYQrZKDSC8RMUXMrwb3WLY9nR64PnncEHogc/uARxtk
wisyD/uqHhJaQK9jFQ5bnIdfndRi61IapHtcxh16I3K0MiNo2xErmtvtXRJRMm5YNt2a2lhmSMb0
Se9GWw1OdYR/hMc8pS+s6w0B7zk95gTr3tY1tT3Nk+ZCqv4OCN+FEhQOFqiDgH75I/LXt6wubXQx
lQXHjQZL45EN0WTUKdlYX9Yhe+7oZo9hPt1ZsBIJGKDF6A7sQSBVBFObm9pWV6Iu71sex5UfVlwx
UcsdresqubJ1jDa1aVCC9eZDlu9bpcL1VMxG4NSCr4szuIwtXLN1+Kw0OvGaCsugUkWD7z2wSTzn
uvXgJ8ZiILDf8XNNKytFBy0tgGdeOq8lsdNs7odYhsWuSa17s5jcoBjnJwv1U9B8ZlZ9GzvNZVkU
FVujEy0D/69D/Z4ujT/iZjCRQb/Wy1uhXPr95aWeUtqYZxMBO67ZD+V227KvmP/I8NmobCI4BKNP
6Fd4qwcIV1Z9j4BhwBov+4ApNsxGuid+pB4RZW8wLF+4z1xATB17gfchDboKXJSn8hbB8lvjVhTr
4VZH4ea700G40IRjZBNla79ZBakDOPr7jYX5FZd+8ZpI+wtLepoqPlii0CznstcNuUlU9Rp6fr9u
K+/SqDe2r6153i9lP3+FbbGu9fSyKg2JvWz4zGfMmZN7Pc7ldecSp1cDl15ZZXbwtMhA/8Z1mekM
6t14m6s62WdOq12Hy5vsPbmzgELCF/YddqN6fhThcVT1gj9VDi1spt5jrU/HKOufVd2s51Slxx6i
8ESr8kLyQnd6kR4YIB6mQsQXttc9w6jPjzFXjG6Y/K0GomLdMxviZp9UWxCyhByDSbArRPWo+inj
O4fWCJ+STr/s1LZeidQ4smn5h9iGF+ixhVMLhVhHnJYmuqObwpW2Hbsl6rnR6H7dxVH16pEKv22s
5j4V8YZIG/vSmXSyh+xkAaDVlMZm1uFJcVn4oQSQZ19QrrqrNLW03bzxEwqi2NFJh/IAW0/jFeG5
N4QNYhqnFj80vrweXPU8w4zt3RRoRwf8bwHfQOiYtp2zV0RuEi9qcKUCg0ImMlAGz87WpjMwqI8u
7XEGnKnNm9gymPQ5FkQbnatnS6pUiW/uXKWo5aNISAw5C5C2o9qif7CvK90N9JhjvnNvKwOiQW/0
xiaKGHr7aX9EVPegxyGKRk50HZUfwAFPW0NA3Rdq8fhEhH+1Y5xBQZInhA8TmxHP08TRcKIYrFYj
sQjrXLeCdGCFZzXzT/AJYiVS80ES5FhXoPwpYKO1b3KBbEayxzwzO0cm6M4+G/mzDF0bUh6DCu1l
wb2aW0ylM7+G1wl3Nbr0Jbv+aGrbyivuEh2SBCk0DFlaI9oYrhfiE9W/jk5ZbaySGSlje7FnUeyt
XOPI08KLUDOjo8ZGQpW9t6fCgJY6UhuRigQgIlx1snkkj/wuTnp0uajCHCf+mjw1BQYwZXmKZu2I
lVTnzp1nX22T4ZCoMc76sfmMq/Uws0+FOiKMxVhIODrJo4b2mVU6gIc2mXjI303Hf2JeQPiZNr/I
zos2wnLlaqoxy+Mrh0izhZUDMEI5N/bY7ywJxsfsU43VMG6SJGpecMcg1sgtg3Hm8D4Vn1WTfbj5
+GBwqM+2ItUufK2pL+aMUaPbQAVRMt1SbrYE/3S3hNywDIw0PTADAk9XvzpzURytrvhw0VNWEmS6
KU1S0zSLqC5EhAEhVw+hqWhfp3Rhk+aJtgy3XCt6hO/xmDniXkNZD+XTQBw8jgfRYkAzo3QRRiJF
RqoSHfRU40BvvXVPvMdVafZ8ZxxfoWF9lZ44ksT14dtLXldvr7W48/ZoF2n9YIcjBWxtL+3+ic+t
HPMNkCN7xa1l7WdOykXI1vezozNsnfHWYRoBLQCRxQNh0yiTJTi7904GUMmaRbox8JpOZFItjmbU
qSNzkaYwGWpjJk7TXTUxLsceTbYtuUV602NErMIDZbO350N/URaPqJYaTGd9xqI2Q/iBSOdmMedb
5vvASP+YAvTrx+lT85uvFR3bVbuEvYC8Ny6GAQRBIj+KynxpQmrLcum5+jaEHjpjFgkm9F++yjK8
oVF0ATe62MG1olfH4L8OaaqZ0CBnGaRGnuyFHjGg80NMqlmHiJPfHLrpO3TCcV2I5C0SZKaPRhnR
WU5XsV7m52//oe7Kz51qoaQvuMcqxMwkZNud0j7+MGPmN3Nbp1yUbKxHiXwxnehgmCnRqz4Bc4nx
4YMs2+oh8RWO5DfaipEf/LUMCipTWX2gj86crN8MELBIszcP4UtCsXxuipKRefhKNbOaPBWeosp5
1aW1Ek14F1cLZqodqUyiy5q8OmCH68HJHtPeZP+Y5HPjiu2s6C+p6VGKQga5N9yVpp3e4Jhcc/u5
BsA43w51dRkW5EDZeaNtc8u7tVXFmWMSzgAIFmqZiL4iVoWwNbQR/dcmRgs9ZOuG4L01IACdzrC4
dJSKTv7AH8poAVSZm1ybEd1ptXB3fLuaN4mH5KFtspOpZU+oitLj2IDvIA2D4bzgMoZJMlultqBP
1Pqw1lorWXPv3isnvyHLmWana70P0qVjWkRy2w8p3tAjDfbxAkTMitk+G11DPkiClbQt+NSU5Drk
TvDNkECEc0aaCdiUBKZUY0g2Zd95wsjMYWLrd0TsMIGnxjo05Gr1jtqmTkkYIfMklJNusSK42aR9
Eu1fSSchubV40sabin6xCglXjovpPdTpI0FDhIJA7SKb4i2dtEvIuRd6G8uNMuKcwKz5WpWJEUQC
7tDMzFVOtHcM6QQxqG4e8vylRVcMQSLc1rl+01glmYuo/4tWU2jL6cWwRnmi9QE/roxe0wSen23e
NoVFFDPRVTSmyUCZAWWQb9fu4faoJ2cZ5WeQ0n09MqiCx+w0NfUmmpprrqefRF8kOz+xwxV9blpU
hQbLc46fvK43t0M5n4pReqjJoFGaiLUEmUUlexrf36NqSKeSiOygO4xfC4tL4yDyFzRw1j6cq4d+
vITS2N5kjUx20saW0XvlK/wamCTG9DpjCzin4USmGdCWhOD5RpPHxEw7huA0jANtudYTr7IXanhh
pJJtZV/Ss/Nnsn+bQDfHGak+I9M4lDF+sWKf1hAHk15/lJP3Mba9fYQdb26GNQlKvDcosusC4FNg
F/bBadP4oqvmZxtK2EoS6HFUA0a6qkxwJKh7e+kgJ+VZQzgShO3EeKpnB8maklFpE0RdxUbXMi0L
aTMI+tNLKpgRJy9c0mjwOi/EieHZ6F1yMqZVo+foeeL0qvO5e/bK+URvfqHlPSqjNj+DBuCO5ugn
jIk2InlqECJb/SZfN0Z/0/mK7zef9jLs0W4tY/T/qpwCTobPeKlvkOVotv8OpZVzcLhjvIvOyX2K
M498UUX3btAqoGnbRlj3KeSaOZrpnisW+7gMULP2GdOxv/ovCRo/nV36QZGLimMkAUFxn2WZA/yk
/EsHeumaHj1LWjjOwFDJ1ZKvWJTvCAm4Nj2i83yP7xJIxlHgAWBn9ALJVB1bguDWE5OfbI5wdPP+
mJXPegbO6JsI9v/UwvdT/fHf//lWybJvp9uPKPlXd5iho6T/tVp4Xw2LUvg/Dt2PguFvf/BvW5kh
3L9cQ/cxmxs0zhfz2PDR9f/9n9q3n5i2ju7XwSnmGciC/1YM6395hi+Ej5rYwHQm3MWt+rdkWP9L
+LbNj3xr0RIj9vP/HWfZNxPlP41l/EVYtxkHWJ4gI9owvR/U+lK2bqI7g3eb5yjsEEUyk3CPJDl1
840Y1E1uf3Vbfz8gnp87+kp9AIyR54NogQ1ymQenPY0dE1yc/ixtEX3R7XMvuC75+kbpyRmqEzlQ
7YWXjduJorWtx8Mia//31+j/Tq7+y9+1PA9vDLaZPcU95ry/n4/1a//6L/+z+SYMv5Efy5rBJ9D/
j49v+Z3/2x/+LS//0wr0vN+twOvX9vXtI/97BXbfa9aN5U/+rVk3zL9QgvsmzkGCE3Df/M8SNAzj
L8o7h30Co4YBtvQfK9DA2Yh7w/J8z6IhxYj7HwvQcP5yfTr9vlik8Cxd799Zf8ayvv65/jQT+RME
B8f8wZajhTyOWai6I2fGZZoVCLrsNzf1TkPq4DnT1LVTiAOyqHhVQoWb0vg1nqJrbiKEwdfW/rsP
7meWpH91Cf3zZfxg+yaIFi+lmLpjWutHOBHROmaWuep9wmG8WJJf1noQKekGWVN/9hzk4Y0Npa+Y
5XuTmo+5DVQWtH1gKOMVoDStB80T3PaJIU1AnG6RzdxD8wdYGk+PeT9VwTinWYAm+9YUUYUoGnMI
iuNjTuhy18yP1phwmUsBNpB9koO4Mcd22Jc54XHULA6KK7AdacOLRMX7gWzzQK4zI250HAh/iD7d
xHp+3xSSoWZGp6iLaeAwaac9pz83mvFWUhf7Vn0ew4z6o+oPZa7fTU5FBKXiP9OS5/P7T9f6VwvS
Pz/dHzYXNAEuETijOvpprq0UiY7S4M1PiXkbei0vg54Vrdy1mzMUp1FFI495YvpclQJifWavcIjS
mut2SgyvZq2Y8cGQq42euUN76fL/sL2qvZcBK/cgox+GiAy5jHnOqu7OEG/Vpp24YFBbS36Zo3Fu
JsYatnsvjNJYKaFumkYcfv92l039p2ua5+l7q5k7ApXIgD8fp3C4zvP4lDqIBxD+ELtdcu7bTANj
B+N++O3eLYZnO8nTjZqB1zp9A9wIaE0d3aUDkh/ffJNL4sq39rKI8i8WsH0WX+Yco/j/PwwyInj8
D6+dU+enr3359e9sclnlqynVdNRFBMrS5YQnMlzhyaflFN4mog6kNz4KP39GBffoYobwQZRn7bCu
BRLiPGMVGw211bAU4YVvnH0LU5uobkeYoQx/jr9/nT8gYP65pJYH+bvXGZd17GQibo9kjwal7waG
xxhHxrd2jLCwH6O31mHxeNU9csa7uUVqQ42k723lBm1VnyuyXFfEw/3B9farr/wHc11fG8PYuwXU
V+7dMsm4lL7FDFt+/24Xi9DPvhUDg/n37xZUtZtGetse7ak+N3lz7npaAI0792vm1ID4RYmaVCdD
tSXYrZSsde49sP3M4i4qOlR2ekxiCEk9XUeueJ6ha0AkKvLkWc+zO6R0+yoVH79/tRwoP32xy69/
99UQr1CCV6rao2N8jAxx7ejDxwybkbXi0OvOLOsPH8sPdqd/LAJj2W+++5dQRXZJkcjmaFQDfuVq
5TYFH1G0U6ZHw8M5DWA2JANNn2iX37+5X34VPxxYaMM6+j8lcnp/vrMn75RmHqN0GM90it3Pb5HS
9F21B3JfcROm+xSmequ7tzJz4b21fc/6wP84Kofg+kj/AtAFNUyrvvrVkKwKb8IXKQjn/sPr/cXK
NJZf/+4zcp0JycNERGY/qGdYOiYjXtCpDbaq5et4JQhyX/Xk3eT+Q8w+FSCWfGrNGPA/KSpcvKON
GaFY7Y1hXfhLADZQ2dg9DWPy1rCBDxNxuJQdOp5ybUMT5OIPL/wXh8a3iuG7Fz57wF9hRzVHhiZA
DavLzC6hsrgYWNz7No6u5mzezvoRcB8tJ/S+lRkkqj9KQWvS0a5ar9mTMI0YvHkmy3ZVa8UGUt4G
E8/exlUhK7BxbXKenPTOitAI/v51W79a/j/s/iVKxqkI/eYILGBTgihBZWJ657mvsYlkxEr4tKTo
EYyk36DK5AY5wlWFbwRKDhqkHGC/GBEJUCg+GN25K090EjOJvfILRulkV1AKhXihrC7f5WjWt6Dp
H7QhfSQb92GqrBffkFBysnxHSOqr3hnxJvLb2zLWX1E/E5cuppOHhWCNUJHBePWHN24sb/Anpdxy
kfl+pYUIxD1mUYS6cml2S0BQQMwL1/9QjsHVX15m7Re+z5MzW1u77U966YKPK7X17z949xc1nPHD
kVB6fStN1uwxq3LUFQjBAnZjUFtGF1/XFB00czmnrLlmIkXouGW/1VqDnU+KioBOq90t13PdI6YU
GjjPtHwfixHIlsOMqu/SiN4GfkKa/XxP8Yi4pZ77G0Gi3TYx+5Mo3LVVt6eC+byt0aSzyxhffYyE
0/caf1tKE43dkO2Afe/z0IQGrHmUcaqic4vRCyk7jf0CYCzyrpGl2eUEl+jEPpsDwLL2BY8Q6kAn
vHam2EbJqV2qEpxMLlCwZM8QCs4ekTx2Xp2LCL10HCEcA5nTxPbz7z/hb1bxn33DP5xyQu8QPyiT
CEqYPCs8pguCsSGyjlgEadGdGGOz31otglVN9tYKS6e5gcENxFvEDBgpVII+s1/9GJx3AjBxiyE/
BkDUH1vOT6Y7FM6/f632sh//5LUuHJfvV6Oq+qhRllRH3SLBvbgdFSS08hoX9akq5FUG3c9H5moW
jb62NeDSTraTYr72POaDDnWNeaAXfjkWFkqz+bOdnDcx97fwSk5V2e2bRjEk0oMOL1s7W7vcjnin
IbmSBAEX2S6rXiYXfz1sv2AC6p654mS23XVYlBvNvMnds6R65S90AMKZxGW47F50Mn//7n/1TXE5
+5d3H84w3eNBcQZrvr2zmtq9o5UV4T0k5dfwWjpGHtPi6hvu2fXIT2cD12Z/Jw1nfk20Ntrb6cyA
AYLHptMbsbYar9gYOAMhu8T2vpuYA/7hxf7iwV36Ld9/VdrkGQjzC0aAEMtN3O5TdEjcdLoAqSEe
o7zBjbM8c7oFcdEmBpO48+psu0Z0S0oEcsHYiZNrL0klcEhPC+bZbi98VULXKisaFYOF5qxecga6
j9+/ZIzZP19dP1QBE2rCRMMYcOwcvUeXiccq6zNUfR0hksoH2UfuRL9pqZ5xtVUDLh9Yk67EdlSg
m07n5JZ5w5Uzz68M9KNV7VBK12Q0bEa5DMswiq4S+j+BVaQ9uQckR7rCZFJqEuNcI6RHESHGALDB
s/Sj674CmG1G4AJLEgv21jJmgN4JAybmB43BcCmBAIlumHwKQrdu0ZC1+BWbc4iAGDUhQ+wpf/ba
+BqH7a628+IihLbfhNGlp5Ubd5zxF0eWXgaWSzh9OIFAaNVS5+sljhblPvXAA5c03AhmDd8QeP5h
IwbP2v7+E//liv6hjjEawHTcaGsCOGg+1TXXi65jzMLYAscP0x9yA6IG7RGy6E2vEcFmjF29gRE+
bEBxonqojKdsah8T23kc4MBbM/xdRWT2we7ieD2VTDN//1q/1Z8/23t+uO9WAwoWgWydiaL3FKv+
pR/53MnPeLQJAqrM+JqR/ZNpiqfCjK/GvOtpJrdsiS5qrrnECt6YyXVXGK9Tmtz+4UX9akP8oS6x
2FvjUZS0OEADXBlTqi/1ktnfhVaJd8IdHh3Tb9ZmTRIGzitjnaSAdhlfHVu7isWOPcWpEYc6CO3C
OdmhvI3+8Dj98gP7oXRg/i76rie3PYrnged8iX+0CMq0ckY+lE/jYTEOCc296iNu0LPf6wjSHX0j
Cm57Y46AKZbI7LVBmvQW9CqoWYR/OEq+FRA/+zp/KCyMuUy8WhrqWNrkMKMhMNEZDRVUqU5+aRUC
aJ5yWdpbi4S1wohv/vCN/aIC1n84bguz0A0zn4ZjmBi7PgsRqSw9scQ7gYBah7a+63wfcbxYZyOY
1zR86NCkgxNvEM5gsB/98QSb75oAr9MfXtLPi1vaxv+PuvNYblzpsvUT4Q94ZE7uQPROhhSlUk0Q
OmVgEt4jn/5+0Dkdv+nb3dGTjr4ThlhSlEQSyNy591rf+uelmg/fG2vLmo7BMNydNPNXTod4olTT
M2guDnktfRVPFb9yIwBX1B6cuLy59AJWqYuEzunw/2E6+FEmbs9hKP30hfH4n/9tX2CZf/8xufLf
73kmTumpP/Yxsn96OtH3kGL5N3H18sjH1O5tqBgPNeVnkoA9pVXW0WhTHI3xcAyrwYK8Poih2s5D
nxypJ8cXbAUIHIl49Mht1H76EQRFuC7MeVPU3dN/8Yf/M7Xj346xEG3/+U0NM8MLJCqmo1UPd4/B
06ZNmR91C5emyT8s1X0fkS5hXXWPrtuhWG/I9u0BlXl9/JjDUG4TBmNuj3mRZFnmSBO3QTH5/UMi
/P/qHl0+4v/X2/svW55fGTo2Rq8/2hbRwtJMF2O2WiVm8dOpwWw4+MxbOd7xVL0JtzxbJZtdYEJO
dHP+utrxXrVgu4LQHDQUY6T6GRUZI19v4v/YlOp/YfvfXnoP//EA6sao4vMfm/5fP/9n09+1/+YA
z3RNWzi26Vh/nzs53t8CK5AL5hRtt29K9qi/xk5O8DeHMRV2Yvp6rv01Q/hr6uTw/1kwEE0mAngs
l3nAv409nv+8Rv5TnKEdLAv73y+mAECK7/n+8kcwgQiCL4jUPxzycz9tUzMPEStNT5WunUOtxanP
mEc3TmOeOmNGIz5iC4PDeXHrLLo5RfDSkNBBpKV/kz6B2KlmcwWrsPG6RrylFkmzeTI1W9yb4o2D
HALmng5C2Ild6KTBm126PwYChx+5nIM3qQDg1e34qpQVXv0ppX1WPnEWi15ahKAXWAk55JXYe1us
HAdf9en666k59vFCXUzWieqfMtk6b5WlYTznLmd/XHtvc27+Sr1yfvz6ptHJdWCgvPeIGl1Padq+
BvzuKnetNyL6hidvKr+JqLHectOtTjN5b5wceBC1WZ6MhOIcQW2yGVtbvzWcWTclepddN6XmG2ok
PAtJII52RmizaTevhWp+YvSfH6ewn98k6aSpG3tXw9b6DnqsDBz5KEAjoOfKXmynvLhVN75Vvd1e
Eg8Y1V9PZ3VEGa5XbU8J0Ph2wjSP4FZEjd2m53N4AgDwRvhcgpa9N3Zfr1s2CKU7u3BOZWXCXjZM
4O+2uNUk2j4jSrLfPPmJC55gClm519Srdn6TMUSxSOmWOjmHi6K7t0fzrQLKdaxcmFhfr7MxOvKE
2t7dtKobn9BVv0+dWpLICS6PSAhHOm6im4pt9/T1ukGfvI2LqhwmWLuPbMteR4G5GoYxJAZ3/M4s
NL738oYUpHzz8I1eRW3tv551qcRM7IPGVGX/3s1R8QYOXkAToZnZAzx+83GLw8/B0t8uTwNPfDcj
Q69HggbX09Bmb1MOXD5rsnbDmpm/4WeTGwB3CCnQYL0hD5Yp1ozCi+AXaD6YmgkYqXOYsKNgO8NR
v8MzW0LFRvw7nb/LQm++O04fbWfbQuq+/ITIIGwYvv8sTc/bIDGf7i5GhZ1c2CC57413d3ZgBUY5
juzlaZ75qAtq2GUFZem68rz+npJtf0jQaq184oTpCjndMeP08udTX5Z3FyD/diA946EzyRdroUee
5x7fHHLe7o5vpXq0kdd+PSNLa2e4rXU2q+DRSrr2ThiK/VJD3iFRrsVy643rLrXjXeP9EE1R3Nvq
je6CvOXMD/yxmm9FEed32UxH5gv6+c9naftp5SiNPWvddL26L3o5go0Y0X09zac8wO8C4HpOA3Wv
mA5sgEG6m5molcEKEiLzFJdagfwjb8r07pMffiB0ilzN5bt2brfMrKdbAGrSN7kwoipznmB2wMsq
uUzUNN2k8/PPb8mpe2lmYNaIT9SUtFensY3XtJF3Rznd49ezaowcZJImkATszC9lLHegt2GBWNwq
gZeGxLPAAieJpAMoN4avsuRjyF2D8xPknpeIcENEX+HZWcLIbSnFK+Kf6qXi9xrVBAYUDsara32U
I3eWrYmQAMry6gfJrRK+/Uiws/9Koc/4r5mm49c3u4h1iBoD0o8/4YjyvNcKsM+OSSYWFb43KZG9
qiwlY9MebsPy7OufOvB6HSngL5au1auvAYs6YaAOULfU65xkwSbh9aUmWQaOzofXjD8yUbx21Idv
QvuAwHt1TPvcvIUZtsCxI18rhB5x9tvmlnMYfRwoW9cBqysO52VmmlQwP5shWWXF8NIQzJV04TcC
DmmsI5Cxy9S9z+Z3fDX1Tk7IaPslRFUNV0eEGjno6N6L6EQUFebTyq1fxhgxO5AWYoXvLhqNu73y
J+TFdGDFZky/+OapcYzjKb90X1gj0zzG2nLu7pK3VtUy/50wyCq660RMOp6lhs4zxuVRmtX56yHO
zGSdjhivJg9/dtkmxfHrq0CAQOGUf7TATZBNH9Snr6/QQTd/ftVXkX0wLfgDy0+I2mekoRO4Fpk6
Z8W4to0sPgqFSVyVyaUPRn0oelde7CG8IBoyj2OPldR1P8yxIf02yF/sIm1P7hTc+9Ei8To7pMlc
vMCTAPRiJO46Nyvr9PXQ1x46PXBdFZJzOGRR/cKkaDw0bpTualOoO2Ky72g5i0PuZQ1gxvYpnYPy
XZl2uOkVbzMz7ek4JOAX47pwCF9rCd31loexpDvqzh7/+PW8Xl4akvDFXY1YzhK4rmjXvVflxFiE
yf5jGZXqqbe7XxjOZTqqd1LX5OOQUWVmFikCQMcKFnNSVVUS9u99tZ1UPqzQs5HFmRCdbiMlHPLs
jOTZXHURERYGhInxoZxcwgQy5LDhOCcXDaHs0qi+AoJQvn79EyQW8eBx6lqX4eAe//4ghsZcFxXN
dFczMrFtdJ1p4JtPk49HKUaHliQZHXa/CteIdhLivrr5WpTxr3Sw9afTIQnL0brBg0euD8iSQJgS
wBK7a35x/BqfxFhZ7dmcnhQjmEvCRhAm7tkI8fntRiShG0mo6WLCyy71iB/QBlPSVyVKUNtR5cGv
bVi11ciC2wIxMenrDDKI9mHpnTLmEGs9Mm1aEtWFm5qfYsYhS4twOmHg9s9SxScPWxWZ3jUMsf6q
+Czxe/v9HfH7sIJiSW5qGr3GBX7ZWcXj99bs3lIEyh5o4Z96K3wOVhXpzac0bt/HJpSsZH68KWYT
7C9vxgfW+wh7GQnkRC9VK4L7gAowkHwqR1fvBzfdJyU5FexH5rPfspF22Vy/Tt2oVqLxxneL4U6s
f9RtIz49y+d1YC2W5DdoFopVQajaU2eP/gGCLDlDc1LegJUNGDIS5we3VK+YdkUORJfYE6sZwRXO
yT8yG2XsqPZSo20v3A70TX/BgLIROnptiExbxZqWQ0j4rtvEFfKJVm8Mk8y/iuzyDbT5DhKRv4sQ
y5DUHtq7RRo9WA+94aVng1nzijX7xDnyj8yZi62NjnPlQ6EDeNPiIQq9Q+p2OTmlDAsGM9gYGfNa
qwYThRM+zLJvdjZdM9fOXqBwpwGjga4n0IZR53aujN9+DWfZG7Krazvfmdb9Jt/lPvvDqev9dx9t
PEkLyGmBbzzNjcu7lD21brM1kv7s+S+FUiVNxek2x8GPGKoOopo5WskhuwgNCBEUrfsQFHxahhbv
4+CZTzCpaAG4W9Ri3pZ+H5UaY7R1LHSxS+McQkVWAWFTpyDAkTo2BFsqT4lne8g2jTevadfZJHMt
nt4JP8LoVqupz6rDCCfcbu3PcaQOoABpDn1OMKOORLLpY5QzJG2m1BixeiRIWv351SSZifjpgq1M
KR1SaahHp23UozAt9Ujcyrg2Ba5SnTbtcQlYCKPWPKZuQyUyh89BM48nlpDtMIVbw4habDjYiF3L
gKZTmes6Ta0XdxzfYYOAz+vJrXRT7q64bJEPd256/vOhqN4rRZc5jezyOLfdXw9fT6MCEwCrcLRO
PVUepzyPgBZmojhG4X62sBs4dQpMyHMs3KFwHVL8xa7Q+1xrHCSRaW7LEen+jP1pMn/oQIfA3Itv
OIfVghhsrk33OE0L0BBhPq4rXx+x1PU9OETT986jcoyLVyNor3M6Ai7e0I3ocuKiqoWrYljZufFf
mn5Lpvh8mWJMn+S5u/uoYibazKRTDoHJ/6vZctuxcU8qTF6dsQ8PAWNhUeXWiuRZzJstKh4bgyUZ
i/1mSg04VKAMQpbIUtvnsKu6/Qi58AjEGkZzfbHBKbCHopLwO1p57tSADEUHrBP3B9RAmzaGkR9B
K6ax91m5TnCUaiRKKqyvgWpPnncKLQxZIP6YCRu++6RSxWZDEgmwFNhFg3wQ2MZfMEjYh2mGum5w
oT74M0fZaNhikmu23UCsOeRh6+wKtk3XndO1DeN7mzYc7AhuwaiuacpmXc4V6rJpmX13cPVorInN
pABpTgMmNDwiTfScsRQnAM8OrOtM8cwufPO6ZNXZvnqGlnjk/2X71cU1KWAygYEZqctIKbKQd2CN
IBTGDEcIwLQ6Ce8Mtq2DCR2nKkxMqAprxwaOCkL1EgxW8VS3Ju5WCy5LltnHSBP4EmgbSNjQnxPo
j70zWCed03QbEoMRSQ64lZPLnWhW6+iHmJ9nGCSoJEL3yN6UnppwevPawdoyII1XSKKLTRFUi2ud
Yhqw9t6zXlWcdTtTRx++p25Mibw9lNkaznLnbsyALCGwiASLgi0/Ocly989G8NAYNedFjZcCBNOp
F7Ai6OGf7FQSt26E+Uq1PXGBZbO2ur7bhCHJ0YUix4ns6m9Wg01mrgAWoGdZxNMmU6i56/aCSbrK
/cUhbY6btCJERjMWnTASrhIRDQcKLjN/UrmWp6+HcBpGDCqkElYRZ9+YZglIG15lp6H/0WQAt2PE
2KYz/xLmUu+MufpDaPVN9IM6GCV5cWgm+p3ZRd6TKeOPxAiTA1AEPrKYOPjCsgDjqeERh8rAIKiE
67E84L7dx8oJdwZEHu0z68Sp3zKUMQlHM2LiFAn+26Lneux6G1V+4YTdUeKscTn9qKyloyCIe5aR
QDjbIwYsOnTsUXHwef8v2JUw7QPhXClG+Wurbh66XBXX3AhfczbmjZyi6RAaAdd2VGMmbOGkMIHY
s8zX29GeSIpHJJFWVfDM5vqIW/w8jX1/wMRfriAA/DHU+WMlQo4uMbalscsBcE7qCut1m/iqOQZF
cKFE1IzY0xNAKTp/0tn0sotpqcxHIf32wr4YbUczyNYlbCTHrUnNxvogycLWFDA7Ml3nE1dpl9Xx
o2Gaj2k9qH2No9QfUS15kz2srZwU7pZ7xrbkiEknbpnXDhthw/WqKYrAmLi/x2XNFNWLImjizHwO
SRB2Tcr3+gLyjGrYjm4co1CE1WRBOGxLcUtcu6Pp2ZScKOlj0JO858CjsCNhXeri7HHCMZgLkmhJ
+aT/j6RgsqKUmTw8GXOgI5FMBNaXMwFw7uiRc/iSJr715FXuzRa2f4KO/H0yNJQgoju2dhzXJ3AQ
F0u1/nNmzvJM/C+jtqPVc/CNiJ8Zq0kd54rM7dmu9jEkuy0Z6GgyLeKCtTqUZYQGBLLMRtwYxZGf
ragMjTGGiJkCrsmrnJArEd60wldozBzVePPTQ2qhoFEhts+5ik+Wg7WDRLjngHflOaXgv+R1TEni
YBnXZHmOcTMSQ4huC/7XevIGwj4JwvBNbEeYe2A9qfUoPHW2Y0lPvQVn2cZDdEmTdmtNQX00Rg5I
AppJp4pqH3nZse9kQ7wX8e6dK/ot4VTq1OZPspbyGPRAVks3f2kyw32GdXTJ/Azjn9Xn4Jf8fUcP
4VI7/scc259dRl8vzND9BNH4W6Dm2xD5/EsY03rQjgsp3oNSiQQkoulVYQDkABCsgHFtwacg05tx
7wjf2geW98NKMRAXMStbkXzkk/lcgI3gNqKTDgbbegyK6EISafOoycu27OCFkv+1i4w/hhhIx2hN
0Us/llfaYXvylisAmrmxmVzjs1ngdw13VO2lCZd+LG5N51REThJIkeWGf8obBalZ4+DIU6gBRpuQ
P2r8nBIyMMup+OvhCmtD7/3GRzMLL/HqRpX10rrPk8mSQyem3qggzXFdV9whbZQeHOE+FwO4lg6f
ZRrBm4SeeDfs7GDn0Kab6eBX30QrPll2rNXctGvkfwDSGC7MzTokMPytdkjjToyntJC7poBRV/X+
vSjDX5Z94hiTEck6iLUXtPe808g/xEgkIkhSF2C2rULszpEItoCads0G95zxDRov2XPwnGT62iYT
jKHEvFmEYeAvhg5hm+3vtLTfhpy/Erw1HVH5EDUy2teD4CTRl3sVBrskAgJiBla4qhcGpVdxwmgs
WCxs/dj9UKJ54JMKqOJzeyslxB+zb80NvSw+KZ+KScj+Xtlzh+4q+i4JMNszMX8wDHPveGXxUPr2
dzhmCLGUlT/M9gj+GVa5TX55OpCXG2lgyB3lZt0jjMiHdpMt+r2oLmlodBZrJ4RSp/ZXxuRtcZ/e
O3SPKztkazJYzDHPM8hhI8JCiBOpQgncN9mvwC9ubZjM/A6yN/g7H+w8wCM2uN4Dp79WBgbRK+NH
HrUBqWIsqMR32O6LL8eLkc4nWqL9QeqVsJO7nrAR+6oE+K0h/owuPSjSkDNkA+46tPLiWM8unidN
t5gUq5XqYZ/MBu/22Msz5nX/PTeutQ7fHD0EOwxF3yKJk6xxfcgl4Fu0TYjEZNNYnUnacYYPJ05/
aI5fq9Y2gQt3aM+8My1gknesLT5Y4AfgdLGm9r8iASSvHE7gjeF1BuatFnWxjeS0FU71vYWhmBqF
dTQseasL99dosNSD1VQrlyhou9fGRggOqXD094ll/8JCfzLQ98QxXJwwE8nWauaj3wjvUPbRqSVa
mxgkY4dKAasY1/1qSKxvZtiVm8S3mZ/BLwIVxEkyYJEQ2IcjCrZ8BBtH3qG9VZEGaF5FZPDUP/uF
8wL/wn1YRJxB3X240N3JBctcole56UogsTEFAdqMBj91U19ms6I2xQnGxt+T+OmEN9MvQD6iklMW
LaTWjUkQ2jfW4K+bIuxWgVW+I/eFWJboHyqcHs2e5reqcbvHI/bMvCn2AJYB+0AJmWOSQ2TIOT7O
nrs8C86Vnx91UB1bcuwOLEYmp2nCa6PG3tp+wy4jjRUE/oPlCH3w3b3MoDwOkKURDNH2UFCZMW9b
YaPPrTmvIgdD5i6d4MX76gRswVgZQeFcmiE+mEmNBqxgRW1kDZK6Dd4nlxYSdV20o315M3N7OPhN
6T/SRYDeZw/NBqRntp6y8EXFexHHF65yWMotC3CeL75Wy+ophZBPR066qQfvisaEqbIFJ0tQaj6k
htrHTlfe/GS011YDXN8qnXOYkaKjDVChoZ09VVHzOabS2S8nqb4uTvCU05feEL86huXHcAh+NAlq
lS4LCR0nHoDJ6paAA2c9e7PeZh7IFRSzDgxGKI4zaK6g5ScJ7IVMXBSC33TNCh/Do8KbYFSlXts6
AxzXkYBJi/LBbPsdeffsXYtSwJbtpxs0b5PN9zvUDIBloKPEERyo0iP5AKTjhrsx3snc3Qtg+8g7
yWCSFQJmp3mPQ//elUwOAprnK1eRcJ6N2Pkxcg5+hGXbQ9maPLWFaKiPpvixmIPHcuZznCvibgrz
p1CdpJIqdn3sDXyC6B1N2Q67QCkk+yE2FN3iVUQb94APfdhMeYeKqSa7KU1KOlF29hwb11jKX+Ws
WCPskoVwniltW1LEgRDO3GKFka99v8c1K0beUfSuK1v7xd6dVX1L7GxfgwdW0Vx+zCWEVng03kWw
N8L2TfZ4OEu6B159oh9DmxlDK0Fu+c6MkK/hJagewOTiWhWSJuZyr3U1iWV2dBJ7gJHTMcogdUxm
C3k/f+XwXs7OHr+MxMvsVLuoJVO+KdkTulnipy70Q9+EiCknDACZ0YNe6CHxjj4AzFs1NqSDgUV2
DBUfIbUfWqKNN3loXnpFoyEdp2eBYd7hkF1HCDsFNKxV1+f+NgQDz3re53t/ookzF7W/p7PwK4qb
CjYKF5kmVcOH3jKXo4BFaJFYS1QCeUcFEFJvP6NXjwUxEHUUNTsNfmQ94Blf4BTlydfqh5sEQDdo
DEFOKrZtNDxkOuuv1IsNdO32e1OYz0FhGHcwaPbjaMsP6AEgwg1yHiPX8Y41ZBXDxLJejmRSGdG2
S3o4YIZwblnmTi/0s0F2ze/z1MQrbTjA0Rvz12hFS1UDIYpLJAAVvrGcjTfTMy7oJDyS970BL1DT
tmfQWkJGSMVoceE729YlSo1wSjgqKXdtId6Tz5SxJGqogATmjgvddptvZZ+CImrlmbzQ+BRVOUOx
EMtrHVYMzAIoH1EcrTpYdeHU7DoTBWLIuOcBX5DTZx/RMi+rk/AlqPv5UpiS439L3pkS+tMY4nWa
jA7WrZZ8HzHsA9U722CMLpYrt24iABgM9pWeACCiUFgPsfKYPQBTj+1p40RcVA4+dDLRaHLEiEkp
6oQzXmpvDoiga9JN2CZXmPJg9Pv66rVBsXHUhNou7d7j0jrVBExQ+0v+55JRdVzzetqgOncOkHx6
MoKVHKW9QviNHuuiVA5aKcxaLmMGyVClmCyZWN4gRhs/i8r9KEkvYHZPf8IvThVr0wM1aMONjaQ9
a7zv5Ez/LiTon7i0rwg19RZ54dnjV6GG1/W1gKS/H5fWXm81YC6jD5UmFK9DRhOdpPoEEIHtdGoV
tCMNp+EOa6R/yBa8EKdCcsoB+QkOD8UC4UIrmzdY4YqOO2ocAZ9yH+0BHZ6LwYf/kvjHAbBag/eJ
4rSEwoHOEXF0kK7rGd+9IVtgI5V1H8IwPaFIoy+uz8hX8YFJo3lIoagXS6ZAiMjS6Ga9Gzwi5GHV
5RkNWEHdkfkfjUNjO0JwXbWRPKczfxBrGrXt5ONkCMHfSfIhYCpAJon3kpL4wYlx7mOhcTatr6Bl
9ObvzKCUJXYZ5VlkskgCjneTA06+GlLOeP7SZEcVBhaslA/MjhlAaF4VcgmQMrJhdAsGV5iF3uRg
bQBegzAY6l3qQk2VbfGsWJUMjyGjzTErci9KOPlRwlTomlqv2JyCfW3Xj1rSQu0r9syoDI8bk8g6
Nh4gUH1jXhnWjfBk0g+gpWAzC0oNThFLuI8mvaIOIVMbCAoLpu2r3nU5sAAKcYfgj8ms9+5IFO+s
45ruKzGRscLC3yo23HwKX5V1cmXtv2Q45ce6vI61O6KJ58MSWbS2WGOpxcJnVN1rJPaahaR8MRkS
PtYt2TiV7A9CSQriOYXjGD3GQDTWWQWYVWpSsDHCMb6Zs9emsu3XNlQ7F8oMpujquwQlKQECSc6E
9M0tDDs0noYEZhwz2idbGBrXCh+kF0SPY+nIPcnFlAVcDbvJMQ5DH4HZqQ0Trqp+zdu6J0UmeJqI
T+5d/rSgzwXR9tG91zDeS8AGqyZwNnTbDmWXRuckLuwt/foYPHV1qTrjW1yxw+aa4ixRtPJdmJKl
3burKdL3PK/TrSGMu7U4LuPa++wpBFchpFwQL9zuujsNi7lhNprjqN2nIgsUBX21RtkZwjr3DlHD
ne8Q+mB1sj5LA14k/cE2DvQVON5qnCP1ROMCiNPQLg3zR7pYqKeosMMxe59n6jqrjswDE6MLoS4J
Y3rS80Bes6cozbHNmzaV02xl3XwfLJoaMKzDjTO2lxSh6Say8zczHEr62NBTG10cIfJ2gBSghLR1
+koiY770pjos29yk1O7CqC61zp/796KQl6RziIzuq+9xBuw1jqarlAhLZ9JJotQnpMOLp2s8x8sW
l/tHl7G1bx+nDPl2Bo92a/jvTge110D4ufKchIwAbiM3t5GvzdEm90p/7aUGWXBBQispFofY1uzF
Ea0aA+/q2py2U0+HNBHpt9R1XkeUKBx+JhhZI2x1s5IuUO742TYqKKzst3STnFKHf1i4ien2FMbO
pwnHIsJpNR495qoVIngAultiIk/CLw7CLOfvKVDRMvojV7N/GWvzKYARuS18scB5/fEso54ywUxr
KokYDZLtABVleLchu+nDl0G7lSxwJtiHtb1QvHuab1kTeGdm+ntbjjbiAOqAoV2ir1rjMCfevO3w
70LUMX8Eon3DzlKsjLicVtSdu6SwaSIx66Uk0h8MHKLjZGW/Vdo79Jyr2xRAyYSWVGwA9rz3dQXD
WOhXFzk/rbz2W9SrWxVEx2AesT3R1AxmiQ9Zh4DGO+4Q3/uFKOy3w0FyDCFITuHForF97tL+rs20
3EfkOwlLOeeg6Z1z00TG0Xdz4q+alSyt8g4Gi0ZSfsus6FW7Rb/pKpchRK1upgS06pqMf0jbODQD
mOQZZF3ClHYHpyZfD+kCpEt9VnASLL8tBhpKSrAcrvm7n92N1nW/NjO+iPt6TR/zrUTCLhuwkZZz
zWXE6RO7lZliai4AFdu8cV5Dlo3RnMZQmycuLYaCMt/WJNhUnvgMCz6XUUE6KXWxDqX8DDxaKTTj
X6Qgts/9aTjyuyGtjCbjpkB/Tx6tsydM9XdbdMy+1PwpguIGqvVCW3Vb5vUf7uQzcLRGdzfdIQ9u
ETDbGxsy/QrX0C5uzGlXhhw+W/F7YpvbahE94vvCSdQcQr+ki0jfFYMqGIVUyVNCFtE8oHa/uiGq
+9LPPyIJoFF3FPmDvxvYjHZZYX9UAZJUsqoQwRv299zWYtcjoi6oph9Kab406ehwtkxyuFY0n/s0
tVa1XxSHcSzAtCdQVLR+9TJ1CjtuMoKBNLgybFMxI89y0cjVsbrlU5kdurpIXtNKfktM/4nG83Ct
E6/caleYa9EGF59ZDLNhLqmAoDnmvojzQaRFRAU9e0IPG7/AAxV25hHcqHeO3Zubk1MRwH+m0Rqd
hrkOTyNwKlagkRI7Nn+MKp0Yq7rHJIi2cU+skqENb0fK0wYeI7EOdGxOXw8K1eufX3VT4h9CoM+z
n+xjt292JVeZNSgHT4wNoqZwb5Rq22ARI8R1d5E3RFT5k+Wl7oUjBU11gjBklHOW1s2fGuX/MZXq
PzIq/s//T8mLC3fkP5ayviLs+Ccl6/Ljf+ErCE9EKEqiYYALTwTIVf8CqJiEb1PsmqbJ8kqrWizx
239JWReyBVJVECqWJUzXWvTqf0lZ/b9ZkFgsyWkKYZ6JCvW/I2VFrfqvUlYZOEygpQd6UQqIS/9i
UGHobFVO/nterI/xdWD+cdVkeY1Gw/BGlfRdyKpZQ9hjoY1kQbuuNDBUATfumdpc45hCbogVxxMj
UluZAQmzlqlm0dXZY6eAYYJHfnI6Ov21UIz1WYeZrDrvJDV4u6Qmr6bNEX1E82AeLJNiGVXbjnNE
fcyRIB5pyh1dB52onWKolZbeNi792qbpyR+2k2Oq9RpOeYeJT7Zr5JIEN2Lao1VKtFvpHYY5PssS
I81Qp1fDrWposiiywgSSF5tsA9qWlA1gDln63RcDlT8ij4epMSFJNcAZq1DuhzA+iCr4nb9xQMR5
ecEAC1WMcmLTl/C5ijrZOfhzUCRkh7zLdlrYK6ZN06Y2i3XqMjBOVZE+cN5EkTWgGxIoVkiPKPd+
FHMsSzGv6GikffnklMROKjiK69ZPfhqiPn0n/+SP1Cn9fVF7zUMWB98cxL1+NjHqLJHcd6I+tmiC
k0eGc6cYIRa2DvlppuJS9vDXInkYcv1MM3Dfx79jWpI+mWCTNG+95b8NYv42FwWhQt1JmExoON4d
ZzRYGAghr8NqfdCOePMM5IhJrl4YiaRNcddGfk9mju22JKCPbD487eNqhv4LsjP8IUtiEfU3f9ZP
8ST3vXJL+HdTu3F40TGBLfPEVcQcIhElLRBwYI4ar6ki3TOyqyf0tM82hiLPYUpNbC427aB6o0V8
yEmwxVYcMsO3M9SFdnHvk4ATtLPBSvcbTw0Ucqc8TFPxqc/xZHAOLWkxKentSo8cIQHioCI4IAjf
LYFY00j1QQjnZzybhHeBY2hLduOKHkQedPQwEmaXufGjI+gRiC9YsrR+Skgzm1MOsLbnrUSePbvK
epalQ8u4835ColgFuVFRotGnDIvfpYNSItQN3eg6+d10xjYvSdIbvTfcEGzm1AIkp8z+pznVNZ0L
sfPm5Io7hiIKgc0qpQ6wHeICbGO+yYGulR6unH/5z9uexLxnd0kZomdBHJCFOonJ/bVcEiPe7SDm
TZzLo2yiam2PNVOOOKFSHHMUJv4bBI+Wlm//mk188lHScTIy6BT7MPQYBTxgilt608TW0TrWIj9n
HtMKq9K0fefnFjh9zJmOjywNNk1lneupT198hgUPTMw4Hk8+p1Rmr6ORrouiHo5VJc5hY92cxH9L
fZWtu7zdeTU3GY3lfuvpljq/KJ0jQjz7mCxf/f1puXRRrJmtshyK47w8WMtk4OsrzzsbjqWPHQlP
3FbWIViCS2kMPWCUG4728lCVpDjUkd73tfaOUFSJX1Yo51CnNuevhzr6v+ydx5LkSpZkf2Vk1oMW
EANb9MYdDuckONlAIjIywQ2AgePr53j2kKpadMvsZ5Py6klVVoQ7YESv6lG/CD0QkJQHXZrqUujN
ByHsBrfrQkelccv4RhANei2gRcdFUWRSzQ1dG7nkTEhhJvATJOYA6w9ySTMSeU7cMWACnB6rybQY
eFPWwIBGotULjAVmXqzmyRDbvuQYrMw+O0RI61iEju1U5se//zROOlaH+78blQx72xL3HlA9WIz2
fczjNiDPdCrRe8CqO8VFd5sEm0cNGg8nLxBZWpqNKDlmVPMF0ARJXRqEgJkV7JK0rg5//5gm5xuC
2wiW0FaHuOtgNTI/Dmqm2hzYFwDArioC8rgUP+nWjg7ABcem5JHyUqCtxAIAxVdOdRBuTW0dfUyr
Rrkphx26ihKOdLl0Ti1s5oMFtBzIR0IBNjNEXTG59fxh09Q1mhBdEDq4WXyDORJfnF541DaNCTyu
mCYtVNpYwm2n3Kv3PuqBSyuVjqtMB7jZx1pYF88tD9HJ0+dvDY7uxu7V28gB65B00cieEpjm4O/n
sckO5gtV2JimO9rY5tnYkvpod8QYwCDFHKl9XfUHMplP8PDrUDk6lHzPf7AnlR1F4VyzwWu2fMrY
TlougqYsj0Y8oPjcp3bCMGg7gvxpMWHf2joDmsp13wi1crsxACkL8AhIRMptsYPWhGcXCv90pnYq
bfZxY+LbyJtHbM/NRjW8y6pzvvnCtDA30GiAPq0zbtUbc0LAUUx3UUW5q05PAqPxc+ZcGwehurbd
sMw0K7BVkWyBE4Oo/0omawom1dCsUIJcpjJo0ygmOs0ytaeecgIn9mYcfwwZ6QzHyGErQQ51LkMq
ucz1PMRsCQXb1FA33xCM3hY88GubsDMU4rvaJm3ot2XEcILmK133vru5YenQaH0ZNcPmqkQllKyL
+WLDVysmLiJa4m/6GNiUOVMbLJRaL9PNAh8d0CFXrOMpRoWexp0jYWJoGiDnGOHj7BmVv/YhPgZO
23wuNeuzY+kIhFp8NBymHxTWbLnYrCpNYjhZXrI06UIX1CWB1dzCDITC7nd94CTcKFTtao9Cz0kz
N1z3mTOsck8G8yw0rulZHiw9yXzLrzdVYdBF5oKJtJxlOpf0tt93MtxpAmaJ7btsJVWxLZPC4QSD
A2TAYRBYcQGrU2Y0tYLM4oqQSxbs9gaROduOnd1tU9M/4wz46XwgdB7AlbCosvcaHeNo2mZ97GW6
YXpbnbou2g9mMx3VKPkhygRBeo6glCc/dKEhAvU0yZkOE+EYkwhtr0KsTU17Wpa+fjC8Yn7U2/w8
EBx61zNoz1RvxBu+kujc6pg8u4QR8MTfPHlzeRhbD/dy5q6MDHd8M3QYiT3ul21135OGxaQqyD12
fn10Bob9A5rvBrLlLvflWZZwhHPRzyHEe6yAaXwF2Q3t1PK34LVoGcKIGwy5si5OSjPm0NrTN6Wk
IVzZbqvZPSpIhCTh+XileiqKqMvLxQ0tADUtfky68g+c8OEpR32ntGSUj7Xk0QSV1xPUKwlVN352
kfmdYGWNh7zvwvruSWQG1m00DVdwlzZ3o2lVIQYUJxoFulNquehlqt/6dxs79KKXqqbh1LAfjIJi
pCpDfI9cQkLYDZhQi7HjP9Kn1fazxohgGjbkTiz2FnsBWF6JoH30SxocgbsqwkBHp+bEWfpjR+1D
yiA6WnagNaEf1f29rVATO02rPpnDjEEMNhZSQA3qXG6yRam3Lks+gBW3j3BJ79oi4d4mWzZ6V0AN
ks1XTiPLeZJ3FC/dWO1Q/Clzap/xXWrHrDQllpdVgmG4Mwg6GhP6jiw7xjDWLyMKbVPrHhrN2k8p
vpiE9g0TN9wK9LvY1GkDz7yDi4HBhzmkvh7T4SDY1IhJ9tPavdthemCtEWo8ErWY6dwYlp0OkHug
FdwruzVUOrWetL49cH2v1o7A5Zq7PmSSaHERSfhmzELJwBaC6rHc5MCc20EciWdkhjD24uY6DIxl
+JAxxE6TS5wM2Y0ub8Dh5knOi761e/vdr4R78ezuiLDXXbKpfvTo4i44w0JsG89AuMqNjgQCidjl
tEf98Q6H6yuORRIHzAiW9AMQFi7wGfk64UBIs1BNf6+w8teleBkEA1LKvPcLAPpLPCcVFrSZ4qHs
vu5QWzRIyq6lon16jrxAHxyEPtjqu8yqv+sq0S9//9Co48EQ3+wpJVhr69yYMpquYnakqDr5pIxc
HQnwr71MmU2zGvG5bcx8Wk9qJtIU0xpoN1W8c1X5aM6Kkm5z+kCBvOaEAGkdyFgApXMxB75LT4xD
CO2aMpCi0DYUtxiX2WHMTDtuaHrlN9miat3X069K+FhIZLuJDNXRG6jxkuYVBa6TnmNs5ljolmBS
dDXSRm0v2FVxyNnjSLFfjpk4rX9Afk+Ir877RMX8Wp9YGEqGp76XPRAO3zR5+0cUUAcdKneaHgd1
3haPlRrGNe15hAsRboamHw9enL8Knfo8ze/ALzvxru1HN8SVuoEhsawIQhyImsH7dfh9yTcXga4P
gWdABdck/zvdlcxrmMP6oxIH9/5HnS68GZwR7XQ8SUqglIc3YqI3sPTK28i51/Ce9KVKwnahWTGm
A7XN8DzkRLvwyVK4pHg11lNCzU2GAlo2mGzsNGXJc7yj5UZh0f0CAy0vUSQfWwbTu3vlrV8hqGtW
WMT1oznQ6g6UBoSfZTNSF8/423dkrWRYcfzUSisPMJcErtv/zpvxTdTWe+qQ2EJNwOxnvBvZSDPZ
uE7wDaxETLmVZyPLqiqhbsQ06NiS05OitJC7hs7eL59oQqbflKRU9aLbC+01EyMfCIsCfqJDYsfi
0MW4NZg1+R7NgBSprv/NjDYNDG365hzTB7Lz6H1uCqTGuAH9ET0XybQ3VKZtUSEZCcY1mxthudjC
sxazKrgL869pmO4DSkrvVPrpgbV6/OsYsYcamg1/5WyMkI0WhrKdNzrrcTqR/9JDq2pferv+tkwq
YbKzXQD+8smy8fBo4NHVMm3nkY8xle67nviviMUTfVjnRdoboi28mKO3g3D+Ln2MfHP2yx1TqgB6
Iwm08ZnECQ49UJGSGy/Bu+Z7caOnYuS3iLwPRyuveJSx79RMsQsIjgyHLlNrXZXWIgLi3dL+DHRy
Mz1hwYpKPHOJ9dMxnQHbYr54FNT83R4gHWa22pUNTpOpD4YRMdbFHFi6M/nbQZw4YXJAp6diqsqS
dtnkjUknICQPuV/DG4AF+Oom3NpiP3lTdQx0aeGYtSxkFUrj0xrrnTFSsJV59tbLNU4YzW6Z1Tsl
T9iwCNsWrfpcSnGzFvWQxgpiN/5Dprmipz8zTbRT+eY+0RrKkYSwZpcj2XuZx9nS5og0p+qaiJIe
Jur8II6HbllaO8xvMqxHesnAUdnVGK9LpP/ZrV8iHphgtDloVfEvpgxA4yt/K4vigTq7OdBUbR46
TnZJYiD1c/Sayz7IOIvCaE+1pVxPDq3B8LF5i+kni++bU4SNXSNcaxWeu5l85sXj0r4RxXP26mIK
ttp4oeY0uU+5+yvxwSvtpwO36Zg2+inF9YKiEmizG0aMcSmsan8GR3HjYZGPEIY3wp28sEzk4xgj
dS8imJPxsVTWEcPrN9AZcskUA2e2g7FNEBUArhUOjv7k9ekbc1D85czM9Z1fwomIwM1gc6dIN+Hz
ETYehoW+rErk7KxOXB+qpAlAG5UbWaTDioPIWTPSUG8Y31pUM3sUbzmWRf3hMPJE6ozXOXXk7Fpe
8u3OZnrqUXgGhP89eSRcGm580+UDadFL1kO6o3uRGLE0tY0ScbshNZtFjgX7GH+wrVDDlZGuF2cE
47ecYP8x0RgZXkVPmtSfMH3dunH+ybWCY3bc7PEi7FHl6iA1kzfS1O+MZCGe0mrMxYq1YHrmaGVs
9ISZf9Ulr3HPmym9+amKrNBKf6xS/6wS1hKHJMhm9tS147GeSFOVVftb2AP0hcJ5n/MPUVoIhvKj
uyPhijLblGnzKzbtJz1lJU/H4ZbW7i/XptG4rI8ZRuNgVG7ORBAPFYftiQptLOVq4yesnDXPt9nk
dGLmBb7ZJLlJaJuTNF9KVpatRYMwDuPD/dWgHmAGgUSitcTpG0ckPtXNagwu576fBiBcMO9H0XcR
DQ9mPzLL4pzhLvZuNI0bDOBg0PrPKqbXcrGtm58Pn3mRf7pWlq0GH0sfvkbWgwXsFkPr5DZhpmKU
Jp6wSJIwcLjwlzEZVopf/ZxeHeC1t8XUiKbE4jux9fchtn/ZKRJWs+hh1jfxpgUEuBnH/BB7NmbD
+Um0FaZCZJyusr7Lor8VjIHIM+OOTJcf6854yvBRZYmRvVQKJlzuxsSf49hfR/DbuEk+5772sthK
hX1ZU9/e85pASxtTnTiIRustHxvJEo8OULDv/qBDqOtYr5cEZqHLBzcqsLgRyu7GwLWS9AN9l/MO
y+9bZ1ccUbBqZS5LTUej7zhwe+XkurL3pCXqoLGuojKnQDORULwyO1Z4HRSS2DR729JUVFaq/Nz3
xhPzSLam9IWCu36lR1m6SpPoJxprXjLZ70Aa2EAHJ0azRX0iGa5vKyBXSZS/p/dmq6knuJAweOJ0
sa1cOw+nub+iLywnyxAEp9IJdwF1HNEd9Sn7+MVhw5SWaXLzrP/0tFAUHe/nlKmC65I+BgbPYzRP
X66bjCwH2Y0uKQqTSSxNEcbz8nA/tuMJdHFVak67cSG8BLVg6K+EHgp0jnSR6kQUpVn3w4SZcPAv
8PNczuoH4sklfbjxkxODEdOP+oSnaKJMDawPntFUXAbTkmtlNDQ29+Kxbl7rgUuWgX9Gy/dcFJdt
1J6VKeaTlcRfZjVMoaRGt7T9aD0bWoJfhs4Zfu2T7CFQkTvugsbnm6HTDU6PVF8dSLNb5dQf+Zjg
Pbd+7ofpjVyIe5bnOJm5fqthi6aaMa9dzU2RhSNT8dkvXjWYjwRfX6LdNKdPvJ9P3J8/U/IPq4FZ
uYV7zW4nY6v16LZ58UQenkandiSgUaRbagX2954cwDdcbHqfIGJy/5o4nS2eWweZqZ/SNn1rpf1q
NCZlg/pDujg3LpT4GIg29rnOdSTChiPmbz5f5s8LY/Z71b0aIQDEZYPITlFw5vFhcs8fgRri3Xm2
EqFWhju2uEkdZ137+hWeAgOEQza0R4RCD3ZMk3z7snzPyuYd6yirWONToqL6EX4TrqiCR8WU0twn
YBG8SWH6rQC68cNhk7GjTbv0OOLL8muq3A+m3XuXUTdvx2K8DlBJB6eXaGLpZzm5IzUO8R0Casyr
sUYuhzX9Re7ex3qQ/ww80tHoXGUVx2vqXmTc04Yj7ZOXWmSFH5zIf4i9+gOI9R67QLqmP5psx307
eVQ5JzlVVBcnaQF/CDGE7TgEQuPsPVF7msTZFw6i/trPrBaSmKdWaQmnNYjdmmLz97kDF25M8gki
IAesV3vM4m3XDuea1+zE5YjngrsxjSC6zQCeZEG8Vlb9PjOHOnX+eIy1aW3Y0StCP03W6XPdzFR9
w10IqFqGbcl8845oer/v10s/3fLCGFb9iP66QKzCwcfoVYiHJC2aveMl9CPP5ZbEPmVuDx3Ev4aH
fEMl8j1GggJUEFu2GchR5ZGKFdkPEeTIRAsXF7qR4njlO2Ue1sNwVLGggQUcaBx7HSKutuPm75Yp
/xctbzbhd2uVG3IvnDHaCi9x15WfvikdOoAkTKINbwvEYGtKzAc6Jr2OPaxzJKWirYEBM/PxbFJ/
U5vjn5LY9zAUMzoLN0q4C8aWhvJdbbT2mjTsj1Rk/v2GU3rZPHamdxgB358ymJ0GML9tarBaltT+
TbFRnHlZM9Ba57E1vEts3Q8fmE7p6kArLIGu4K3hMjuqL9eMzHOO1Qtb77tWGtpuETqpnGbqSTbW
61bT1g78kY2wmm9NmlhYdXtVpcOzF2Fgcy3rF0TYnCHOcJQUzVNjScFJzuKoe6wPOjXjxZx7geMt
3Kyy6mUyuudFEid3+c76xTu7iMsuXnHkM4QKKuFYC7X8kE+wCfMxtrdDhG3LaTrnwH4X+oLbkBn1
+BHqeevMjB5G4pNjKfxAKVi/GJ26OfpyUW17/d4VjMtiW2Y4qdyFyDo5e/Z7ILw4YbzLErHUw3J4
sSltr2McnG5z/7ekCgbJy+FkLMiOWWPaxwRYs5KxiVDeshDI1Xv6eX7H+W6RNcSquHqgCIn2pwZH
YGq+IqR/1YlFA+uSPzY2j6oT69qKgy8oGLc6KUjuoh+MDbf1KOip8b4LIIuJhNHn1a8B9s65Orqc
9DfFNHeB37QndGe8ihUX7UX52YYbMCXYef+ndLoqZMH4GvPW3Fku0zCtpm/Pc3L8KkltH3prYPMX
KPB5Yh8wuApe9CYc7JmXtBWYbvK02y+x7ocqbtuNh/Lt2sOyL10um7iTyqCQU8TyEx2aamGWW2nT
yfHDiAq4FQH8cdMQeV0l7oALfOBrRzwjK5RHJ8Dij0POq1zI/tuqtUvOjaSIWm/tZpJHLePVnCKp
U0mxWLRdOpxL3dwP6z7/inOKluOlojCcnJRr6NuZkuL15Ca8RyxNreN329JwxMoZYsy47FuSRJGc
G+5SLamFASXVc71ot7jjyWyt39ZsfKKRcYO02R754bkhT2MVFg03KuqXufTb07sruRfo9efs6zfG
SsFEzSKCpaTFx9NPBQ3KQ7QTdfENbuI84QvH/d9sazN/WSruLZjvttUiHrmzPU7t8hT5pAoaSo9J
OujVew43x/C1TQWkhNvzPeKdtO+Wyh8LjsMYUbDgAB14hq58FCXebLuD0E0AnohqnsEuYPGMb2AX
7B2P/EGwiRDLoVXvbq6KLY49WQwlwnTe/Kl6ySSjppJFEQlnXMVSUWquoqe7v9OVTkD9c7TCfBrx
+dZ0nNr0HMYP1BEwP2IR4LhFK+bCBqilGV7Kwg5KmfwptcBLinyz/EledJc1vUtmxuE43hwMDnAI
WPX0UgUDwa+toP5lNXLjtFw+bcFAUZcmzxJp5FVHnoUvvS63AruPALeyqWaMkgsNiOzlvExudmRf
3tcwCDi57VXjipuQziFNsNfHWpMg8RdfVQo/0xvybxd9fz3yleNon/y1Vqt6U4JS5vp1j8t2v91U
TPxIaAST4p65IEvlTIaCEYPbwS81Xs/ZPdRdL28e04UVpKtSfqNsnfN2/D1lkb5z8OEeiTLFm8SG
ie62CLpR5fFlts58tMzOuaO3gkF1YFSljR9qEsnGsRpJb++877vheRJB7RCN9RiRhjBRfuVN+qz0
9pVzuQqRI3mc6PgCL8GJ1EcwwWTXwaIAAcA/ceQufVgH08Lc1TLLM6rsvEvbmXxM+uOOGVsb8Dpp
+79N35g3Ym4fCmntrdmpn8qozv8Dp/j/7UDP/3m1kmlh4/lP7ECcrSGU/7MjiP/F/y60+TeMNhDk
iO/bHjI23p7/sAS5/2abAiuO5wgbh49tAez8v2w7W+iu5VI1o//l3v0fQ5Cl/xs1TLxevilsh631
/4lt9y+FNq5pWHQpWaZhuDbTTlfnZ/hHqLFiS0zSBjTMlLVyO4IwO1LM856kcbqOZ23aSPvqZEN8
8CA4EKtBRCQteko06Ghpbu3/po3+4dP7X/y9/0a5Az3Gsmv//b//S0/C/WcC9GeSrDCRWuAj3y1M
v77ADcT3//b/MNt00ZMeDo8HONzQLPesmUm2YQRQbKtGb7ZgTidMx9P0sEyxue0dLfovegj+GRzK
jyAEnwf7vaELi2zLv3wsS5JXkd6xOMX3jmNLtJx0DJgSCfrWoBi2t3nrblrh/vxXv/v9b/5H1KAh
aCHgMbHBGtq6/5c9+w+/vOPqsq48XDBebj1XdYWfMiMWR/oRi67L/MXpmj/IE+W56lzrIC3QBV1D
jLG8ExNaCP0vGoL+mhxxuRGNczZV4rMwswv215gdXmJxOk8mJMM+L2CPJFkIQPC2zATMFtdHAr9j
IQT2KNc1MRqJn7ylo64AUhE2GlEJwemIdA2tRo5Xttc81vAu6fqNiEm5GdPe3xog/1Dg6YhxBosA
oFJliExmv86eRSK2cpe98cqd/36W7euDJvk6pQsXIKn1z0hSFUik6Db7nJcyBa3BcadbKqpdaSxI
vAnV3PGn0Yxrv6/pXYyyrZ3gyYB7+ph5lI/Oclqb82sKwvSQ+uIRoRu1u7Lw/VyHhulW2utL2CU9
tGqLKdzSLr/a3mifZMqIynC8QLoiPv8NiZsa4SWwTrdO0rnObG8zlLNGQGEouM8wMWrupcViyRLK
Gild1ZZoCPV4rp85TvW0HApOO34Z/1cQVtP+5/4CF+wyCSad9Dfvr2Va9r+ATisbtnkvnF+Jaz6k
s5bj2dOXwBk9Xgi/jPg98lNpWPOjEAalKrNzFfAtYCSOCzzGQUGbrTWzowi7++RDDJ1Jj856x4fi
JdIPWt4vrvr2NZusY4EVaD9k+DPQNIJ+6Jf96BE/1N3xQfi0sjDDZOPXtWO65A9T1qWBaXQ/C3ZA
ky6ljx7cOETKZePEVD+KEj99n8TUsg+kXhUajx4LYzcQQAjaAu0Mcn2cFbs66ow3QJ96MC+TfSiK
l9k1rSePagZE9I80NaOrZbZd6KTFeE6jab/UEKSmisum0cs3K+6P7qJTPlhn48NdY8KjuaWbHb8g
Y0nlm/NTx9R9NWnG8uVMyMpw2SlqTj6oMDJDh3pxbeBvbKr+2ZalsxHV62ClD6UVmaAvwQqSb6OG
ofD3Ev1vbRTDdPXpyK505W3yxq1hkGXDvltmERj0hT5qajqWOPA3hSPCRGKrNyUtstKU3cEobHQC
zMUEMiHVgJYzeySTxBuxmelfIwM7GlwwwgldYZ2Eh1Ey/bqak/NHCLGErVq+ZM8lwaizXQ9OQxmP
meNoBwBbK5VPGvoasX8lPY67a5onfVAuqAT51H6gRJ9jo9P2k+XjTbG7bl/PEF38k1Pa9tW3G/0m
oq45l4NxgJy8FzI3diZjM25zbfqAu2WDjLItp4ex7itSXMwdM/MGCG26WDqxLbgXDLeVvir4WZ8x
KOaXelxeWtkuz90wMBJhKmNCM+N3bA7NyHxe+XYcVjmYbGqItzR3wMYbmpXCMbHLGccJySi1JoDU
2MnCVwH3bS6QAD3naNesmXaX3MaB3AO3+LVtA+4ye3lmIbhYzOvW7Rhv1EAxJqG3HHF+NqiimLb4
tZiX2aNcN7P3MVishi0+2VMzGLjq4VEKEzU5EfqR2zwyTbt818lQvbSTuqc0iiFY4uLq6YySdML1
gm7nHs4Q1aAADNI+3djFIHfSyeVb3YABWCJJKtfjGE5K+Vhr3BSovgGA7x+UKPJr5y/GdSE+ZmUP
aqnoXu7RuvbNpBeXYcnmYGGcQwpI6DfVRR/F3GPlBIa3rhihYDpDHknVK8K+x7X/t1FV4upgVhyy
rN833LtXkZ1ngOWbJiQTtqqN4XUQGspBx3k9lvZDigfuoqUtflDrudS5H0cz9v5qjoKJatiVluZ8
akW2A6iHGcZ1firxUaCPQaHSp3VFQBjvcETwtQjNwer2SWdSEx2ffPSkMK4ZX5tNiuEJLK3fWcgY
+D/N0Uz3SfSbfHF38Gbvxt5LOtOIso3ItAsGRAZxHVyh3EBIT6x70bCDnaOVf1ASo6NepMVmSORy
aJWuo5rPgALiX1ZmcrEgFJMa9rimdejNIfklG/ngMzrmotDbD7m/fPWe520HtO+V6uHOqdEg4Kyd
41bLt9XQ835Jn1BK6V80M9JwPmXZLbOGV0cBiRwKLH5+XGx6e2YagzF2a3QOmZalOS028p7bXEaL
X6fyMSsQnMcDrjaW4PdPADtafDt1U5SHwYSTd1fUx8jzqVewX+XsY8ji23n0kZGvmrjfbwBy6Ljy
RCZ1crITQ+2kLG9L7A6hX3Nha/pEu3TMKx2zuxCt5n7hpHuHvLY2jG90o3CNIEdKBQGcGt/BhVN3
f1AIgaKWV1q+naPl5VzylNpOmQWSYnorewSLFiqf1VPSoVsabQxdNhH58NuDpvfVGoQDd6zCaI5o
oOV7Z/9eqjx9GdtfMq505AgeJzIa8n3y7Q9TZdHJy0UA56XYw1N56aPFC4vc3c45LJ6OZ/84JfcJ
bcTCXbFDkUur+03jkAytKmsrElqA1SBp5o49Y2flPQKBHjh18ekqEEb5QqyvLI13CsMN3FnZuHLq
OjrZXJmVtIjCWnTFQ5Jyd1Jg8xK0JUpW8q2jgw5krnwe9hkXqzM4wxWko/Hg31vPHVxKD72ezSuc
QLALF0nXLqnPFLwErvhoP3nK3JuZRb10o6qbrCSsOPpNkZiZJjjF4oT+0E2k5wCYeeyXKnGclWgo
i8hNrTla+r29N9eaMDI92nN0Ot31nHaTmu2PANISl2HqQn+hOBm0fh0iEpEE5Idc4JIhpBUJjGp4
frLFC3gkgKcjP3vjhk3PB6qTJl5/na2LwCMX8jPB5Mx0+Vob1ovNknT18NWEmKDqUM+2JcXEnxEL
4nYSjhcKbfmkB6w5D0br8QrgYe8bpZ9R754gArlns6JdWmbaS6qEefIwEMWJ8ZhrfX0r738kg/4z
AZXGsWybUB6Tmuvw8Nz72sfcu/5Z4x4UYG39HXf09wwQB59Go/1e1EhUeBnwkNulQSFzS2phMPeF
195TaH6678owisc6dJtiwDEZBR3HtC2DnrfYAq+t5RVRRbq6qm4Ce7j4l7ym/trLDOd7HjFStTVp
+NF5XTCuVKNv7JhCzMe/f8xLS3/D0B7qxEkPTt+cjZkBoxhh/LStty+K5Y7mcK7tAF/OScVLQeoO
S2mEDs1VH6ynxfo5woYaveolt5u9VWNwgvPfXlWj2qtNquCsL+Y2u9gqVyEOMn3TUJyN7+jiMZQM
gYei4HFe2eiSnnlhKucElnSVWTpicVR/J3w7y+zGR6VFp6YRy9ZDQRnMYQibSF4Y7ZPfoKRlJepY
HhnLYcPtcp/bnI5pWpBSY0uKhIm/efmEV+oekSCIlQp92Xex9zNiJX4oARsfrJyvj11s2nmF22JM
Kl5BIdjdF8AUmgx0rT4toxNEWlu8Zk17zkszWU8tB0il+eWlH7o9VxhOAcDGFQAIilUrNnQzx+/n
Wf1dzxjPuqHfTdAxsjk/2iJKeg0ie+BXLRBP037rWnVzIfqGqtqpJDQc4py1oWEVzcbhvU1a6nV4
mY+A3PtNwRR9YzoYF92sH15MqK0MAuv65OYoWK7VvGV9Or/3rhBhno4xwAcBhMIqSRnHBwB90W/N
RhaXbWK8GFE9bTBSbWzaLa/wP/WVhaP0hwV7lRj0t1UyygOZRhlvKD7FUYzRrqmnqzA8+UL1Z/mo
CGhEPhiOIe+jTY4b51wkdcUM1Dy7EFt3piv6sKzVn3zo5qMw6ptVtNrWcBhFDV2Hf9ZRv2B25bsx
iamXTPjABzLmkP18SHt9xe/Yf9kYyPwi1p5gY0gMeiqYVWwQZm6TqyPmI8xu+ZYl1QGjYHs2IyIV
VZcedCd1OH4Li7lG8+4Xdnco0YpbZDrAi2Zh44pIePQiabwIE6sBo2LCC/1yrHiiA2EsZdBGevaQ
9G1AzumU1Fm21UDfrTPfSB9ycCkxBKoHZ6GLfXrQlmLYDVrecp/wiCvr4rtzZnePAyQKI7zvL7JU
v+hhqn+meQoLd4eZXj7xkgNWXmojKHnNTqbdhdPoeDvH8MpjI6rj9A6ERKPP3c+eRAdzQdCWAW9i
HzWes1JR6x6kDjrcs9KdrTE37e5ZWUsnw1xNNabGxlIc7ASGq6gXFy4MAS8nhAnXIftsVPUZpedm
DTI6ego4RVHidzUYvzOyN7vJOtkV50vqrDgVFoa9zTIyw0NJhgpLfMsQELM21htjnyxvThk1x8Hb
4bDqt5kWmXiTY501LikZoBbfUVLlBz3VT9Y4E1mMTIVlw+EFiju5BtrdhvwsLQJw05NvLp5asEJ2
0oz4LYldm65tHZhLUnK2gLkBaqYFNdSME/rQRvi9/Mh4i9iI4MllYyvWjKbNa01hBsjl8pqMbON0
wLl4hs9UIhO59wpcGP0U76UZ/xrBnu4Xw1P8zclva5idx9p1t8Amce3PThl6ec7EKx2sQ03FU44v
6NC08xymi3thnlQ/Vwwu9eZCMhPyTpG/lgOS6jItAmQVtp7EikNdI8s72tquGQf5lFjWmYHamzdo
FoVlen2MmE0zJBL5rux1bzMY6cXGDRiv8uZFGyvtOJiAHbrJzG4TbixVRU+e1r3aSSTgp9oMrNPc
305+/cEYnQKbUXfw0ODpJxl6R+rN+c0ruC/a2YgrunOYpf1P9s5kOXJly67/UnM8c/TAoCYRiL5n
T05g2aKHo4cDX68FPpPslkxWMs01uHGTzEySGQDc/Zyz99pOcq+FagE1tbhc0uKSmZWHFBMcSdzK
ceelKYovOgwrZax5A2QMiBqDMCiYhgcKqt4m7V1M98xsi7g9xqFvHUEH7JHYR7d6NqJzUc4fJLzl
V0MvfumiLve162KHs+Ym8BjP3Ka8zDZTKJZxVvzLaMvip6YhOk8ZL1hOYR2SIfUeUdOdR9cqzo1v
vnLqQ5vfcp7hMH6qKHbojunnFrPdpvZyCFPAE783pyKGkIzVITrOTXx0AUrdm8GaHhL5kZ05v3M3
Ru65zHQrvDyrRuunDbM/JpwxMVasrXAV6NZ1HZ+vi5BxWGjYCERsewdlZ6MoSH+m7Ha6ufKKfnhB
L8zIMUGvoOxuhSg/eeRdhNIw/VPPVQu7cRq2bFvpye+ug28YB4dOJcFCFWMRKopAbzPzruPXOESe
+ZmgECQtp+CppgJEYaNXFx+o9q1pw2njSI6FQht5Y8r4Kqa4e4b2/HsAJnnO6RKt8Oai1XXlR6gV
4QMe8tawzGLXWUOESl9noEIqeC8T/az1hFFFZv+Zl5FipOzadEUulV2nh7DSv7pofLLsNmMQ732W
c9Gc5cCy2YNLCHQLiioIXXFx2v7PbKkEAECNXnEmwWi0OUJk03zu5vLUEy18GJcfpWjVg0SerRZx
jGvGXmPzJG9UCKGv/RA4sgRD/j5S16BHhmIV0hwBxE0agQVGvx+EzRgVB0xrHHT2HbgUibvrtCzZ
uaFVfZAHu3I/2LvEL7ij+touBvdqlZ59woYO3Lqv93lqhYv1E/PlCDOG0/CnRLXx1jK3XqX5qJ8w
j0AqL7Vwa+LV9r29TgDFi0MTau2THH4t3ZjkaISOou3TUzy0oHly2zlb3eCcZfrXqZy9FRnxtaIz
TEaTw7yaqe13A2s76jZEDY4uG9F2+WYOfQ0BQxdUuL0mhjtPVW7MqDGmBH1xqLYI2sOLbMmDMuLx
BhwrOcX8K8mynnD7LSBWzan8U02Fvo3t7GIwY7s6VkcAo2ey2SfDjtoK6h98oPWCBrrCy/kMhdnf
Zqw/IybuS0tLdmX6ZsHAD7Zlq6NFCC3F/MknJ6J1xwEgLPg2w5m0S4M8eTu0Wb3BSOIdZibjq8J2
6bgZ7tkZ0cP6bRUhlY7QFLu1vA24PwaNMX0499pu6JwL9DTtkqr0UCGAOddAOGXszPdEM7CB1PCb
SCeEtwwWExTaRhtFGBia9eY5AzePCuV9Vl9Rkz4NKcU63ubXiQL7krqdexExSDVRC3LLR+vUEXO/
sA/vjedM56GEClXMY/1MQt0NHk9ON8NJ3p2SttIkJy9oY9h1BMv0Gywfd/IlvH1W2dMLNI+1D7mx
zdM/VJfzyoKC24Tg0mPL8t4Zu681ExYIgB2sZDiSlRdeEHHFWwaS9XMjDNSPno7dwoWWmOWj+06e
NU2zkFTrvNHFmUasd+gR7YPHY1rq+PprC7l3BXE7P+VYbFZZk8HIjn3qdL1FyUsY4DrvlbFt7Apk
jiq+kEo4TzL+KBwzPFda/laEBGiazlMnQP1GacisFrEzSvz3yJWv5ixtNOLQnlPu5uOoTPyCQCYJ
k46tgwifUkbd2Nbi+qlv03qh/Ud7B5IR3qzoffSbBx6A6uDzcJ8m5W8EQo6xbJM30Y1/h2q6TrGd
B+6l0szk3iwvKkFEQKDuzte0+KwXh5mM1kuC0okTXNaflB4zcuUZLRRyu9qoPswek2uT2vbePXXC
ti+1lTqXav5TY/TEWzHDHUCuS2sU+JXf3lNR+6cB4QKnhsscFhvZzDQDJJHR8J5QFrW+sXezCNQz
un43L8zD3Bb6kZSS93pAr5EpfuYhk/LN1Rh3li36KVrJJ1Yy9SRt5y6nGs9fpH8x4sDxZDVPRk7C
jUvbWlIo3BpXvVp935Ecgp3KxUywUqV8tmf7l6WQ6g5O4p/dGe/UqMt4k/dntuDp2AMhwhqDitHO
/nJg959cV91ENusviKpqQJEye3zLU9x0Z2oQSHs4XKcYZ4aReyAYZlpv2qDOsM/ba0EfeZ0sHXDL
c+J92rpi1SboRhKzrp9Ng3N55SdoiklTNNPkqg02ePTpjv5kIUXF7q6wO3EfrfLQDoRX6JOhIb4a
J7hhIuFgI/t1v3TuSpdON5Nceeqqql8jlq84XJMUKvwu3fgo9E9eL9xHi4uHdpjT0bwxrbOsjOes
TJxXFyrqTnAKNcNZsaEUmA2myd/qLm6LAm44cjD9RLWC/Vd3T02Zwcjvazw3PcrsvrMWpZ2HF2Sh
0qbE882jyF/1rh4OSRG/5ROkDQ9+SBBT0q2IKcb04/c7St9LaacHa/RCni5BV7DEYZd1SHt0zUar
nV2BGxBXnKFgYJm/SBT4rGL2AVw62lUDthW0Y+D6MW6DGj2fL4C3Wy0KGtEQJSTc1yj2aaMn8DFF
Fn6SC40iuOl92i0rbMXlOZytzYBccW021ZMbGn2g69GX5+EJH3MW5ASSUgwnetDEGU1s3UAmKFF8
G1irNy7RJPkSowTFbFWAJJxngTzMUsjCaCOckiT+M2yWVyNCw6M83ov8nE0tbNRK/pqj6ey3uyjK
0chm6OE8/2ajvLBA5ORZrF8gjOKrMWkQ2aOlrVC8HcswfqpI68Nummwxty2M9sDnMBRUJdpBgEcw
4jgeFL9DYkp7P93LOPGOZLmsB+Q/OxxGNEKT/NTYJ3ILZmSe8NWdOeFgWsM+Qy1J/g3wPSMjRAIN
7NoeqT8iry0OI9Q2lEbWV+UAUo7idr/oNjJ3LHYMzoy1hrq+DyswsvI+klufZ5XaE1g41tH0OjdQ
BfERQaYnhlpIpKpJzBusGTeX4cNOcXutGSf1Bu8uGVw0NwcSGAqbICOlNUGd+cU+GTnpMRi50dJA
pSJbBPxR+2ARAP88aEHkfdqQzFH9evy5FPNR63dkBDk+3InxmCdc9gpq/Fa3wnetNs4s5781HUdD
UaNQtLQ6SPP0igY+IKSC/rKrrgWRJKcpJI5V4CBTUzke9HoKMgEl6Efv4wfpI7/DI6Dp29zh+WM7
4d1hy9ezfptQx269oQV2bbRvJSFJB9ujv97KC9ghO+CuHE+YICot3mUstLjWBCZGA/NUkuf00mme
ypbWul35mP9othsNgte865jFufrfmjFEXBn6pYveiyF7RkKub6sG7dw499dKkJDEYRV6gCM4OlQp
w5GSaz2FN1LYV32cyKe4nW7jMAdeo10UIveXKNlanf0MNP0pr7FvDkP5i/YWCVq189kRcO0B99z5
E/3ltKOhBmbIrpkKesab5ac0cwv3dTDZHouSeRFjBb721EFMzPWSN3D8mkj1WemN7+408GWTi8sl
bv44XdoQ4cojqPnSCNJhaOAcDbA5xFfRViaw+yWTRgTJnBS3Oh4/7bLZob4GGYYXD5OpdQzb6Cp7
zJFKhhu8MrCPPXaP3vSi7YBas0hrXJIiDmYDX5ZHVuxWQVLOgV3ETeKdojoq1hiYGkT0aQivwWMj
GgYugWQYYBqoFnWDIQCt+KCLniE7FZu8Gi6O6lGYOVDTdJKCl6og3KjKoAfWgyzhhjjVURrYHEv2
Ups+4n5puOlq2w9hshNo41d0xcHG07StmubUlUW/Y+QDmy9XeFQEBzvy5lmytPmQ9NZfMICg8kh7
eB1o/QpkazphoGC01iJK7JMt+pn+bf2pFdARpmzJLhpJU63iOj/OVXTHiyWKamPZxZPA93PVa9N4
ZMhgyTLah1nZ3YbOP2tWI8CFsehWbOexMoy1mS7R4EN86WuY7CMyvsHoRUBbbUM5ACsQeIDkbA+B
CUsrezhacJJvHL0lKLN5mTrXfyzHflSp+omoqdee9EzoTEiQFlJpZwJJFXVzF5hzD95IPqKI5kc7
x+U5aaAByAjxZTtdfeIYYFORB5aEOzTy/bZNn/CaJlsHWkwLcIFLHlTADgNd8VAq36wOjZKIOSMC
thVJNXMUPdX1w8c7rrul99xlxUdhdc+zmwo0aBHjTpGvkynHflqMn1PaQ1bJOV9FlgbknKue26tS
d/YtSD0QaxIUZp5gJrIWC2TcQianpk03iUr+8vSZm0yzrw3PBQ8sdLKiK+7phCKzY8fZMkJ1A90V
FPQgN51UoyswOlfZQDsZ6Lqjw2zSoMAWuiGS1FzZsouAMnaY55DhcmCJP3De95vZsdUu1TPq/Lq+
TzqjiCrusHLmG+Aa2VFKblSVG4xAksbliFwWQRSzIfoae//oiBffcc5d3rKL4zdZCUt7YMjlXY64
FA1sZmqQhuq/PBpoOpmpF4HUATOwoI9baFO/iK5ACO6u0zd31Ke71OrfY84IIcVHBMFhOR0MLHDI
Xn2CViZYMWM1rauQd81qZ5vFpTACT2iH+D0MrTcEz/MRM/7n7HrGc+EWQWjU6Q/G4XT2nLUYhLtG
DYLqv8gvbOCEbujdF9dd8TRF3aWNwOVjyDpTk7Gghx0IHGpcZN6pgfHQWwRz6goREOaCn80HGLMg
CNjz1lo71xdmr8whf3qREnsJWbmKKvtWZoVFoWkc3Cx/B6hr3p2+04/4wn+aOc3OIQTXzrK3dqP5
Z5SJDYyafuN3xpundx13Jj7lUOQ/xyUtBErxMcnDZTpraGf4H9pZoJZYS9ICEQQzgtWY50hq4nWi
VA0escV7h6L9jBBp2sTImYJEVc8wcWh5AEgDrrIOjXmLtHdmfG0hEHAtcYghDE+h7vKA+LRnsyg7
x72AB6Q/avjzJ9u1IRlm3W/26BxCNaWWL5xXw8x1mEkmp7NlzQF2gMIGAjOjgPShJsHBvkXUP9oY
U9N53ORu+jvKkeB6Bk2eLCfi0IyCgdAZKBJQlUyvCjRc0H39XGgp1p0wt8/9VP0qJOecQmvSM8iM
QVdvqWavwwhChZ4IotcnxR4okfZKBixNbm2RKDy70hrPRI6/GIwOCwPwuauLbuuzzqyAZo/gPE24
pZF5HFCQ0u21wpdIwiZIih+1W9QPtyKWrIZcx2wvrN/KONkYYG45WNvlvffb9Khn0llHSXgH+C1e
G7f/6OIs/+3m6pZLTjlFF6OxwM92rFAiHL9/9f0ypqV1nNKYwWM1FpBgFFIKtE54+we92QOpyS55
3ca7uvM1fNbShWNp9dSToOEHGiTMI1BXSyc+VLIIiaBDdhI2ZUx8VDe/8ieo/eR0+/5oTOLXqbMO
Ee3Q0wi045Vv945c2bhG0oq2UOeA5hZEdHEUBxFbSi3bDJ1e7JkbTLhzo+EtT+OLUI76KUOE0202
1XfX15DyKPITgQOumUoNP+XykqCICaxZGafKsIa7UWMtFoZDQFChMQYySrCfo/uqKqyziCD0nTNk
MYke6lQtwYHjgDWPaQi/jHWPX3Z1sRlcSqsZiV2g1RhgQVkagZOluO++zQiGLc2LC1wDpHR2VGZy
tnxrvJeYoQ6V31QB4q/wvaeKIlE1N49xG3PGY+CLOgGNfsSYhTmafauF/UvmefSRVjO6wBahWWdO
0QfLC2P2Xqdj1PnF2pJpeJzsL693449uVNYp9Ngfvz9MXFMH1AiExRGN85QlzskKKcGaJn02ndS6
a46CA6qlH5YvxY6OirYZF46GtnyPRGPzp37ag7bQXl0aV2JIi48w1cOj9CJrjZ49/3C8FMasmWfH
Yg5MUUo+Y6xHtxhflUtQTteA7q3REn0kbkeudtSCAgY2jX9hUkE3eg9fGM1HloX31NPjp9Kc8ofe
pW+U6sYxLTnUK+6JE6Z8vYKwkaDRkIP7UU7gXIB1CzL1VoUTN9dBgdiWiuWMQbh9t8gp2Bh1Nwez
Ntng0+W2tifjVPeezQAFUHPc+djtI2wY5IpefRv2FY6cHWoxoJu4VqIEVo0lLZN5IWDIIcFmK9D/
u71o7v7yUmTWwGF+xgQL19gdaDckY62YKOjqxo3J2H32FhmNsSsXNLo3mhnOJf+mdCVOMfwcMKPa
eQIFwoIqboPR4AXhZtDwsmfvmtGIW+M47mquungXY5qdEo3T32BBEYvpMydGVt7//dK63g10S9M0
LqIgYG0IuWjEmsc69bBt5T5Di8K/ES6YnHC1k2jKjuI+9ZojSNDCAI4coNxaI70B02pIGhPzpwfi
vKewWAMloP0uczrPDXty1LQ4qLH43L5fQHMZN82pn5EE9gdVQy9hL4BZVyW7JprGa+0zH2zSFi0N
88bMN4G+C/RdHgWT7hcFSGHH3scl7vB6kWMNuyZEeFBKpF9CmcYtnyeKcZ0ad5J3tKJPXWqZt++X
uXde0YsXHOdJjo7eeR/yK8mu8uYBQ7rlld4EnUs6pMy4LbNfrNLdbXyJ3PDvnDLY8UTaHZ15foJu
5K0slKvbBlOSgQ34WlUMRzQZ6Tvyb5PDfy+I9Rce4T/1sAZTW89GtomEjamVgXz6n2Lg3IpiOdkx
SrvEuVW9kFdX87B7AmWGZaEoos7dgEpQa95NL5weScGT0SyFVsK43CUCb8XEFlzdYPIbpQanrtC+
ND1MMASTh+SYRJuBtiVhpIpbDpkFPIoBeqEg2yHQulyesffnQd722xLnyDlKemcn0tZhlgR3hphi
TDQeaoiUbqVjPlSZ/cpTCIEC+1SOgySdEPgZISwvl0Srg677OzMy/6pZQxeVxO6RGcZPT0zu2S2H
bgegMV11raNp2G+SfUlAC6NItMcR7dnpMZozbYDQANHSMfyGv7AvByKR9PscavVng1aVskzme20p
pk1dHnKLVmOny/EhZPYp9eqR0EMDvFoFZCdiaBPpUURs6VluepuQAfcKZFF4qkrxKDGAbakgTDqe
uBRzq/I+yRF/gNFCI9PTjvFMxo3OqZ5K+rMw53zOdQ0g8e/b4P9bD/6v1gOeh//OetBkf6b/6jzg
L/zbeWBZ//JMC3KoA3zIE9/A0fFP2/3nfxj2vxzMBejaHaRGlgtU9H86DyzjXzpdX3o9OhJ04S7K
95YyIv7P/zDtf3m6zUOI4tj+f6GQfkuT//lMWyY6cijpQli24WFB+K/PNB2NoXdNMP8NMUfciJBD
OOMdc9DCNIJYejZJlVU/WhuN4ir3KzfoUCRijqH3YYUi2s6pGJ4tM6puhiHQ/bzK5BozBT0nVaqO
nl0l+arRlXEUGeWfLrKfBs7RbVH0/dHvxlOtxb8bLy+w/gK1XsuCipgEjOpZFP2m9Sag/jO1mpt3
6o7adLrEfZJgddLJWBh8tYs7/KHLb4bMdfJibjaVrP+Ovi8fiZZrq7or9rpM0tOUgYOZfJupHsnT
0CxQR4HH3tKPMBHfip/lmF3+cQf8H+wThrDE/7ZmWigjLA+9v6NbviOcxd3wDw8B2jejK2syVIpy
4Cys7HBVLEmFjWGEV87s9UZvmmSj9ePPxI7yK2cq4zUGQdHp3bqrnRzFgk56OefQe4WoamfUhXeK
CUoiSUdnh2+zvDiTlvn9F0sO4i91dDHQ0b0qyqKq6E4JZr8NHXHz3YrVHTRx/aimRWmtsBnwZjFs
XL7p94cFVHbA4NvW8nB0zCXSQrl4OxblNmY6coEzlFa6X79k1dvoFOM6yVFg6laUPFuMXQ8RODoT
QfzN3hJ1tG4VQaeFFWaXGFQO6AC8fa3BSujPA+COjlR3Q5XqzSSYaDt5ubnFG+G8ymKjsiwmPC6n
3DLdK3RAD70kO8eqRFu6wgLrbAWBbh6jsg9G/GYg7eXLdn4Cc8A7GhB4YhttZZilaGIkFxfDSiML
SCIhjOjFyVyNw7ttkj4+AsSifcOHYC5vmMnVgykROA9TlcFQCY3kDthINKXmL1IZtrZHAEOOURBM
tJ8dwJxIOoq773/sjKzqCl7zUFIwRBxyua4Njea2jY/lALh6BdPRR88MSiLq48/UamDD5ugWvsXu
CDb3ZZwmE+dg0hoQ6QrzMlrbEXnCKSmqbYFRaQwcVe4p6ser1djhXdDirXrLuhS9/1mZasCvX5gb
fbYNcpWQudKx9ylzjYQOA0EUgJu4lNgeYXAKEhVkpP0Zp+yVAdPBrZXac/R1L+Zi9+Hgh23dNXaE
ENin75dZDNW6cOREX0VdrTjNDl1Ty4sfR2THIm+pK+taFN147pBfmBVCjLHLOzoZrXYJRRPS10QG
tO/b6IfSpjOWF+8QJ7576bQYLnGnwN+o1MItgZSRMfbt+yMtH2I0nCBD4xgs0KKAD8SYLopznHdQ
vCp61OOixy7iS5Ob10jzP2dPNijM8/amevd5mDR02mTBrYZELonrv0y6xzeSKdZNZVaXtlbndERF
yRCyACtDuRI3s7OKRp/Ju9VbZ7IBfw8CQo108vd5LMTF7Ps9urXqXFvDc6FH/nOWVYchb34bFV7Z
RG8Wgv9s36aofvK87AcRQu4de7++Us40EJHuPdsZSH9b1peqlt2TgTTrMNPfL6c/7tx+2FCunklH
EhAT0D8Pg/86uH7zxuAr2VK8JYAIjRjLtf881mb8bDTVq16NT2GDLLsaJChKXrBQMxiDoeIahbxW
ZDWgcyCmtPWG/GB6pNY1lXTvjprdu7IdbdvSfl+1ltrTj5qB9ktEpJoxbsbZqdZlp8JrlTb6NV5i
jfkgqQVcUTFcGid07z1DtaVBWG6+v2DaZFmQRpq7bVhAMIDH00GUIP8rmzeaCbWznqXoz0qqL09E
/p3kdoqIUnlkoOrenY0G2480GthFCvLp//pclA/+vjXA6n3/EbNEh4fYzKJCqAsSaUpz549l+aIN
NVCd2SD0FPzci0+b9E5qGMMLfjNH74EoCiOqTJZkPmbnX3NMtPz3r/79OUVUyDyb4mp/6x+T9m9n
JhdU0e6nJklXAnVg4qtYVmRCuuVaa0gCUqPRf0LYpkj1xp3fkOdUJ6n5akOzJZVqdgMtBxWQKmZk
WWbjspix2HZ2ROBXpGcEyhflOnK899ipiBBHeLbHsMASotBEEwvia/fvl34sP72ws48qcUi/0Iyd
2WpPqEOvk5tvRt961Tq/DAyvfoWk4dO/R206f7TSe2BRvxQhTAsP7Shx6VMen1qTTClr2sX1Gzie
Jx3qsW+lONL4VOsQMrWkUc2rvBT7AU53gr/BNbRdDUWgzr+6Yb5gL3iXPuGHpe8tAaNB4TTYYIyt
H5XA+JzNhJJJMyQV3Q8jZXRF7N/ypQwdVjHsQn10N4OINvagNimFn1c5mwwRjTDiYCLMwdD0gxa5
O8cmpS432bFsZH6s8HIC0yAPYiwOTVKQTdVumEmvCly7siyJ7NH8R5Nkh9D2AxhI3WiD7x+3ZuPu
kI6vCRQ94PO8cM55yiNAueF4wU+yr6ztvES60iYEoMp+OV10w14RXEeeFBpzuOwMQdDKUMRCY47j
XYecIOzhyzK/RYm4oS2Iz2o8D7l/Wt7E5Y2YXe2O/GdN8DapFWiXXIfQbEmjf0XPyug+e59/nvog
p2ftoDwwqbIpRTg5rJOk2CA/2cV6BUnDWGMEXPcsXDkMOHIot6RqzbgUO308W0zATKVvKD53CRY7
ANZBTu+dcNSTiekJNdTGNaNDNZnbnjDUwrcus7JuoVYdWtUyNcjeYDoHcy4vhMVxHdS5i/GuhcRm
h6jEMC3gADyHvWDfUCdtyt/Afl8x+xC6AEJ8cpAEDdsI5WAKGZRietsyFXTvBsCaSMEJUavZGKBv
xSdPyUMf/s4liFVul6JMIMiHyOUd2trNHpnXIzFJTWK1GlFbKxLthx5oBjyUcd5JgEG6XuNRmEFN
uw8BiKuj3YJniQam733FfDfBvQWbkH3DyrcuTjRjcMhWhq1Ha7vwDgRwX1ufe7KkP6TxxTkDoDEK
lICeGSPYivB5eSXjqWjjwe7zBu+pbsibGbcgr+ofseHAofEuODLpy2Oj8aufRcTBOi5AyPE94Sky
OHPJdK0DRayWWVm7kPnGGP1lPvCVeOFhamNU5A0oWX8TBhEqB+Fqv2owcV4p6QDj84cTLaoKSqvG
ICTexAYkNU27J5H9lkbtZfkq+NvnFJwHvJ/qSYdlM3PnYOxj1YsefWvTzLGvY6P2XUQyXGoFjNB2
oErhTA0BMWII97Xnofpdt94+HhpiUMYgLKygaZPdcj9jf7+UXffWCvMUJvM9N9IjP3nA4Icz7ibq
iiPUKsxTqKPGdjdIZ7d83m9w9nvyXKdYj5wOpZ64xD4jyr4gexKvWAUTVhSB6Uw3a4GSqu64/L8V
3jlRS2z4UqgA/vUOpoXuldDr0MapT79kICe64VIu17i1rwLrVuUkm9ybjnp7Xi5ymOSM/Co2QKK3
xxi2XbfPHPNWJ/b3DzcaVgA28VgRGz1WxduyFhb+dJUUFu0HLb7A5KRKgN+qd4tHVvT73hCf0wid
jjhHyXWYrqAG1x7UtanfTvqvZT3LT+xuD2t0Ns1MIoBRYHZJWcV6fMTaSsvsFw5t684ilhw5q54N
gSBORZkVedvm3bbJksr8DybCR1Olp7niqPnRIJCo5+yyXIVOsx8ETAeGY+/mmoxVfbosEDVwrh+D
zaSZ/+yRvybpocbAZ1Wl/WKjJYNRfbZReC3Jvmlz5zWs5abQEZgZI3De/sYisS4KY9dArdWgxPJE
HZVnbvWp2RrucLNZMKMSuAwEY+k8KWbwAXHk1zhEXzegOki1F5ntSHjPquSMgQBMhxsILTygVFw3
U4QQjneKCL5UjU+V6wWRMqEbAp9toNcpa36zxXDIdB3Kw4jJ0dxjg/u0B+dS0HhHVmiAR/IKIu84
1hCgUIr3FLTQKq+TL/JfkMuLnGXe24zT9IrGluiyRxgOp9zPKXV5M0e327kKLohpeXvHNK7eItno
kNFI5yNtQlgkWX9OIvXZcf86oqKTu58Sa+HhaKDyvee2T84j7dQygpryCCP/vYsZt3lo+cv60tTO
KdfhvDv1dvLLE1IYlJ9F9Flo5avQtCBp25IJ4LCztYq/bf2QevRhDUS99SSTO5mwFuHKyrJesN6z
Ig77PMz2kMzIY2JmOxnk1nnuaxUziZysXZyB3mgil6DBCCECjuRBJksmDiHIkf+Hsz7cvvG37wxf
NkM4Yq3hpHGsaw2eQlxESbo1Be+yqSGztrLHH6P2z7VwfsIlBKgfVr+ojJhgm1v8bLu2mB9WYsZI
jOZTCSzJw+kFdNLIIO2juu5oYTo/RxU+t+qqrOoRJdqL1bf3xRDbj/ukdV4iL371Y2uTVdm2bKx6
NYjhw2mQZKi6emqwTxewUVJ3PkdT+acqjS85f0yz/iaqDqZ303xBnz83sfiRyAFiyvhmuowf6ahe
tMx96RYDDs56SO97yuxd084bZKp7gHE/pBv9MLl8pZI0AgEZJO2O+QjJJhuXmwp0k3ka3PpDcBMi
yKl5HK9x3TyrxP9E9UoAmlYek9+1jE8Nis6yUtRhgd9QZkvzDeY+MEj/yRhxnMhra3hPDAsuHcoi
9Nm/h2xGGRf+XVDkvsbmKtO7ncP9HiH6sx5Kjmetb59Tv+eQoh+VeLFF+0j16WepEGpE/pPN+jdi
4WfGsDydwBpeOeMGlsBMgunbTCilCv3Nr7JppXUesfVXUM3vgIjtjsMDElGlc62l/SkBvbsl9jgF
bbz6qL3hiXvmrZPVJ+ad+zDGq1rmv2dVXYGJDeu+ayFV/jBLdnjIs1geM3WjjNgn0F219GSEXwzi
vnrfOWKUxaW02FzD+Zrp2CRqb0L0neznMUbQsALBf/NmQuYVQeYd54eV9bszGVX1ma6t0Q2TxCd+
ySW4C+hrBSfLDyyuVG7OL5oL4a+Kz13IYqZHF2b4RMBulH7MJmXQOipvSepf4MfESzjkPpl2EBFE
EGXmz8TNj8lcrSyn4WYd3G3UkfjR9xmRstpxNiwCXHp5qwqEphi3oDCDqTL9MeiQ5q0rF4Rk7+na
ZibcWeNIsBKohVtrX8UJj7//Pqf+XrDEJHCDqq7EjCzUz0I4pJ5z9JTw0TPvcwJWbhsmmyv4Ld39
4WvtXVqI8bsoIBVg0yBDbhGBimE7D/1JsuoPAGb0qsO3ogIci6+RpZ8HVb870fDQyh3CirtedOy9
Xy6kyQ4JySAuRY3TGSENGxcuARacS6K8Sx15xpIm5AW0//a95g87parTULJ0zoLxRiUQytTFSGMd
EYyy+JRLGvjKTOlNsHZunQjFsQSzX7eFuR6V8yvzPQZPKZrIjIPJaBg7TTN3pYKdWFSC0t7hQYvR
v08RLB9+6N2cmZg53UdT7hCz3udGPZRaRGpZ/6XKZ2uwd3BBbjip9yaa+FU4RkDP+l9zhrUplnj6
7QeEEGgHI8KlNFm7A+Gg2BO9ggchxImYkvnBiPmUeQm7zJNBzk4UaVfIm6v0fxB2ZjtuK1u2/SIC
DJLB5lWUqF7ZZzr9QjhtZ7BnsG++voaM+1D33IsqoGCcXXWwK21LZMRac45xHXU9st4LDo0T74SR
fXcShw5pnZ935JrNbd9hpeQUDH54VpDHD8E1P1llc+CTeJaVeh7S8UGAwW279gxMIVJDCqAj5URg
Hu/xiHp4Hwe5XeP8EkzeXpfYKFS14xIeJTZ8PAvIfXAC3rWVudyJ4svgJWQu+pqSFwwdGYMmF8f4
HvLjWLwhFhkRijg69lsLa7ebaPnor2Jqt3QAd0HGuyj3dkCS92Bj2IAVYefOKIpJ61o8fpie/qBW
Fxo91yqzO4survYezcdDXoNHTEE4D2u86yEPa57tu2pyHkaGMZDVxCeX2Bd/KEcwgvwVNhUDAZzA
y+IRmaS6IDvuI9nFBdUfrzRt524/XfJ5QHGRyDd/xpXDNjofyxuKz2JjaotXzTOTNV6zFqFn9SBi
hHu++6KM+oHhLlDzfp+UuBnGYj9T3rXjb4f3frn8oQWH3HE98dWlWV1VN1M4u3meoqCaDtpMt87i
PtGmjVDM7DIOgKxlvisdR21eXzl3mu2v2vDfZxyOHTmABjLuJLKdSaTUDYoQVAjvMfeEJ4Q4ZRZH
aday4L/fvtiBZn69d4b8SP12WxPAAEQaDYUMA+tqzG1oJ/ZF6/S34dZAG8WuxPteIF93y5yoPSaG
O1bAtPuTHpI9wL09GHNCjcW7furSr0njPP/rteMpyXhUSPsgA33oCZreHzSfcCkPE7vkQcrtaK7X
hXbzRHXOApxHtIGmKQ/lNtjjnHlOLfNUuRbAAMmob/LUl3vv3fTAP+uu/25F/LyUqUvKkMRNzj/r
o4zTnS3Fo5HPPLRrva9n6oXMHeAiyn3e+Xt/7g6zGeyDxv/O9RUJXqPikKIJ3FPzHfb9IdD+2bzD
ZwkwDHHy4PR6l9vPmoUd7sC/VP5v9grucTWZB9eRk5B1E/Ixcw3gY1Y01v0jeoW3eqkvTCQffb/n
gsQXzkwuq8mT0dJ7rkI/+vE3GIdjMscR0bDQpJsBEYBhjh8S/vsaic61IJ/HtTm0QKxXR50KXVw7
gVie+F1R8dQWOIGJcbC9Znuec4AO9CUpsD6Ltf4a79fJ0d/OThuR94zibNr+6vrlkriuuckU+rSC
eQhdzDFUpsBzG6+hU8afMfWWtgvOWUq9YaLbZI9OiCd3U9g/qUL8nn2enS45X0u8S4cUrDL37Feh
cf5BoInrnQAKWsMVsUntzDz73W/+FvlDBvo3rsURrNzXRF9o/tQ0SFrP+UNr7tz1etOMEz7VOCqd
5cc4ZS8dkHyvkTYNUSdaVkb2CqsE7IMYeQ/WhY3h9R91FxA755o84+O1QSUEYNpgloY1tXi8oa+G
452avovmVjDEsuMtHzKYw4deDC9BQvJW2/KqIW0GLVpeQ0YEzB4n/q0ew2W+qUT8mHqX3GQwVEpy
wRYxIK4DBabXX5V14n+ahuCccg4KHU84yfFdZuW+tueI3vfJng4ILFnyAiw1ncNKKWrJDIEIfabZ
CiNWEtACOgxi6QDQ/JT28bkvputaxDvmhT+b0Sd7Y1ffsYlLnGMvlCKKQ8b6vs5ZQQjT3/OKPhVz
okP1T0V3GmBCbtqZjHDBxRalAUeRcGnu3tBLXtQbgzNuzMo5YXg6ufrI8+Gl7yl7+uhh+Q7VteAR
lJw6Ux3SgCgpUFzlib03xidTFk9OjR1HV3k0st5GCgtGEY14Fe90hkWNcL5sfXABdXBDN0yTJlow
hwd9gSd+th5zpgGe6ABDUPCbkJ8KSPDWF3DEXR4o61bNr+X92OYFy69mmCEV28+rnyDMcl4nOiZc
leGhfE411OA4pqvhccnvjmXDdLdA9ski7mA5NUSA/dSwo7YuSzvvTTd4VX0KdUD/qiagDfAsWI7s
x+XLOXZcJMLCpfNlrM+tE0eB1hT4sl2W/x0mqPKx2nkZ93GDiKDmosu0xxn9Nzk4GN5s5HxJaBNn
FAi0yHqv2vybdfYlHS2f9zMN5HuXETV3uzqhAPjkjcYvZ+Tu56AtcRNalGPwMy0BTBZH0YsD1oeb
MaWh7d2h4A5TdjNorl370K3+ESiU2jQZ9Ar/JWccmLIp2lET23RlyVOvDRNzIQWjjncLzIDBPc3q
PZqJe+QPi1cgrAiIZCIZaOo2KlB0YZ+e5/TMxSJUPIBsqAduIA8rZmpvoPBKTRVBRXBPMYUCeSCT
prBS7mZxhxO33cPdGT1MxmNmcUitWJ5JfbVIPUNY5INa7wygUr5+WaYO6CNpUxLd3vBstkisLl3W
/UYfu+uwoyUp6pCku3j9z2I5ZROAVtZu9UoyQe6833n9xwWTMFC1n564wIdryYAXMIcW2PiOpY+j
vfo0xKuZvZn5r5HfuvcntoLHFd9uwKsAw8YGo8OOzniYiXLvH912OfEoXk1i67O38Vt2UpQvTO/X
tHovme3t3Gbkr8FhFEfqg96K66ybaq/VS0bDaZrBkiZvbnru4vfyHqSpvCuMicgSI7O/lR3tobzw
XixpCsTTcPKnE4Ri2DyUCxA+2GR9Eu8H68qzhbrcJsLrJgxKe+tRVT9748NpjkF8zhzn1hLI9/q/
U5lOsER60oI0nb0jNlD2b99phvvb6cis7XJ5pucWUrU6OiZywfynHOPtSpyKaa7luSer738U5bwj
6h+2qN+ZIBGWba2T7x1E2h1dniIFdrPE+Ggd+8JdjBNAmYaTaXz5en301wujt6H9qBaGVbERmra8
5Su5Zm3uSUDusyqGUi4wmrsR1bO9b+YPeWE8JUV29AULKRroTIYIb4a91T9nOKc3WM63i1iAAsBe
E5xd8CMUCd3IDs2DxtZCTmQP+esCbA1S7cxwqe5PFiH+mEndNMrgsHSr4LVg6khNuLd0bj/WZKzx
D1wSmCEXuwsOLKL7MBusGJQAv7TMvS05PNH59cNy1QGGsaC9tJwZOJi2quCjuHgP5TD3z0bRnqgp
HIZyJaSaM86sWbNc5jZPzpafhbYrOXqR0b7mLFaOY1KDRp9b+WKKhERXzo22c4xbUAXmxWNTwlqE
6JBhV+R8p/hvN9kXRp0fZJSXAzQk52Y6Caxzr/tmbbmcoXkv3NUVbMX7P7a2idObFgSnPv7x3y9N
IH+mg/xwW9E+YYosHz3jXY0YKVZWoNVsbRuiHg//fkmnBK9C7idgcGn+DLR3ATuIj0LkAPe54UP2
u/D99pmm0UcOHMvZk+NhS7SomPoswbdn0aTM/TSdU39czGdN8pGaWHNIUyLBVWMtP7uVEMW68tlA
7o0uJF7VtQDMu5W170SOpsRW6ra4BWiTX4YqP6spVp/e+AZmP8bZDcVDcsdtQ7fnMSVYrM8xSLi5
6x4MgenCmNP2K8j/ONKA3dbNxJRXnyK9hy7833+qGOvuFUlvDhrsAjbEbm8ZPBHETuUrsU5qlYvT
hf00TrvG9K03rc+DNchXXw3MsNqqpXcdRJU5pz8MQLD/W8zi/xOyCFwbYa+0A9OX/0GpbOgse6BE
UL3HuLCQGvHOlZDwvQzfp+MkPCW6+VtRtfliKFTpNr/Y2lWXdY9nFr22ZMFIj7YcVw5FwIJ3Wd8J
ZreJ9Sq4yEf/y4/r/T8/bmAHruTZbwn21fZ/4AJzY+3J0QO3aWxVJttpDdWk15vRm5wPIPSbxlI9
Ug+Lb/lwX227Lb4em9V4Ea/xGZU3t/VF5zznoyXL16eKtoMOXaf509Yj/wW/iM+EE7aT45WgdHwe
jlVGkvL+C4T+v6V4+59/R+L+E//fKaLAMS0TIibiZNIAIFf/e8pFVWgo6yIxQ27t/qUjDkCVnx+z
ro3bLNgmQK/m/O9hsvJcnZ4M6bVh7E5oPUtmEZ4rn/mLDWtnwTzY62D/v/x8/wlodKh5WNIjaR+A
HhP/fv7/lsIZVSApabdmCEuUDEuAuqay+dO2s4ksU74y/0gFc3PPIdCYjK+ruTT7gj+9279f1Bjv
/uefyPpPtqjDH5VpO44UtvSlkPfPyH/7iURi+APVmR5/paBPKAy6GxU6B2mhh6G7wWIPlWTOJ8O0
TrWLf1zhLNyWqqAsmU36SAYeAMRNufl8lSx324Ehhgwa813eu2UtZsHn//lnBrj6nz81tVCPxJjl
QI72fNv8jzRTDUiIYz8LuSmR5QcD6jBZxXoxVHEnBbKiFgJ8OHUiKWcCEwfL9tdjp4cj2aatVZjW
sZ5tcJ/USlNcv5EvYtYh9LMDpl9JPHhMV8pH2eRiW0GNC5EHy0zifSnb6qDIlhA2RYqJkQKE9Hpb
HfG7ToK7daxGSBH34VgKd8skpxtTTumM4wod69PqVk94r+MXnsQhWbR66w49G8WsuzYzFZe+J8+z
wojYDmnGJq9ADLwEJWTy8XOEUG5nwuGk7w+beWn+pFr9LNTa73L3ToPt8LasHInZ7fF+pW70bNkq
dCmwZ5A/OPQDKm0n+0dbTndM4jBEJqTN3m5WUvEK4Lwvjxbnp3Jh9B5kBmWagTp/35xdSG2AUw55
OkDtGFbYHvCJqn4kGDwSatKV8zcWASbNSpyYPz97tv5p+HOkIT5FfAJfHEPSCPcngh9+lI3zX0sA
RmwNaBGG4JoNAIr5/GUBkdZa5sNSlezRuZwi1fycRs3VVr4vllD72V/5/bmkcP2F2tY6/iBIzSBr
jd8L4xkpkvsxDsFlNsaAGjoht9ZsQjHlAfcwBhPx3RfMHRR6J6OJekTigHwg5hrfMpjGpUEyLH+b
ndDuhuGo8uXsBdPVspwnp4DuNlxLOXmhK5ZP7JzGhm7fPDoS96aHIcbFq8OLk8FStYQVztixLf4K
TaCba7cOwXtxZ+vvvYf2rka1ueLGBHuy5E1x3+pH1r894g7WGOJST81r2RAC6VF97kjwFrsCnmWy
Tud8JM/AjCIJ+T9TcyS8kAtmOLEEQ+5aPx3JjFEpcbh/ReOY++o0qZ+8vnuos8MbPyYoCb6ySH46
kzwe9ci1e/Erj1tFGrDsMO6t//xsNwUGD5XuGt0SxLNdlDEZ15Ic3nHJrITbbXBUXp4cFmPBZxEc
Wh0Xx7y23jnMfGtfWyE7pnZT2an50qdz5GflazsnGVzA3Vjn6nMkNAG70udDYanKOzn0Y0GobUrS
jNFgsk1wve5t4YpF1GZh0Guda1BbzeC+wd1b4BbTDWweG5HGm6F1i3eaafDfhl8qC9BF9VsliZv5
BlYI/YOKwNEu8wsesqPXJW+5crNQeHTcmOjtYFc8YpHIjp3JCjLzsvLWMmXeTSZagRZ5mtLiafZL
/1m2YMJkn6+Hp2qufO63/DKli39zWBsAPr0VWUyRf/XufkgdhHqqvbOfAnRretqXuOn9Fy0zlmGN
c+G07oeTY/xiyYsfUyR627f4Hqf6mY4U6/EE40unjC9Cjq+JkE+GX14Gp6C2wa13wuB+Szyjw+9U
y00xm4+4gT6tKunJow97VwBE8F1xIGL10Zoceck9RTEgaN5xNKiUfC6VXYZpzPfNV5Ky2rL1qu5v
pxE7sPj+HvKASrW7IrM3nV/adj87m+FtoNzDKjhTyaGxwrxar0bX0B1x6ifDKaz9v0ITmxg/4xRI
iHOIjJWyBq3m9sZ/4dTlvFsCf10ODJP35uw1pzTtohZF7jXp5mkjkLNA3pL5xew5YXSOiY7LXRlV
R/0gzUtZ5lvaTRWbETHdWmKbW5PVymCCgrA7q7vadpI82kn7SAGMp9+8kCfK6QwYM9NHRERHj9Br
aBi0ZFWavMZwPS99xvPXM6oqWmIqLnGjOVC+e0pmHPhhts7z3bQqESPS1VZFW0f1Ymk+/92FJj0+
Li580hTLCzUEc7WPhEWDi+Sr82h3hPnypjlj/xpJxlDaMwvjp4Wk71yM7gtNWZogL+CovKge2fE3
noU7fISwmJkt0goOTUzyubxrk9RQrtEMc7KaPSisdmfuB7pxPOLHN4ZIOzW/oYHkZYYJigDX5D9W
WRdqo85fHDd9CYAinrHUNFfKmVGfEfMx+zW4dAJHn8WTJPG+deUhu7BmeWQ4xnyj7vYWqsdNSxxh
bPwqdGZrBNSk+jM36ShtIM3Fpnnriia50b60G1J+S53S30mH2+xToFU2k55qZAeEKrRqYhXR6+uu
Wc6VPeiTVzOwGfMb9aVusrPGJvXocvtOXBJa0mDw2Mz584hH3oS/tKn9OCB8Ud6SFrW07eBNm3hi
W3yjyATdUq29xzgBhzxa82tN5PFekEsOQDSgJjmquQWILv1ZzcfCoLxVGPFrV+bVM9XkTabBjgvm
BqG9OslGGq282hmiV0Uta26H5CirALJyAK6OvggHXpIfM4PdvhpOs1vBaa6Vd6MWjYpcNuKUkraG
B95gNp6s/pS1chsw6oJePEENqZPLv1+SgFw4kYtbKXjkCPYxu67Kp1tixCly2ORz7ZV84PU77OO6
Jok+kJr01hwhmv6KqT+CWCSOEI8ZsdqVMxjUTtrqcExFB+YBSkd8M6D7RPT+MRTNfoBc/t8vD6hN
l0yPx8IiZsGahm122RH/crkPlgyJYMxT6RH9AaB6uQu8xGV1AAda+1V6UKP5o72nyGN24WHSEdVH
RbfNS9s66TKjalmnjEgyPZyHlXe848qzzuP4ajNLmIaMwnDel6A8qzODbtazvlLTubIAd+hWspjz
cO2lcfmSp9lnV3b9vgc2p4kCuVXxllkjhkvlkOkSfRL2qE8juzbfEXJk55Fb6snN2eA1AQ6bxA7E
aZzX9q3XzrPXkz03Oil3peGIM9rt39kghwtD5y0XUN7Mtn3q1f22aruQWO+oJTLrV+b5ACjqmIOk
p/2dWXaMuYOEV9jUon5L9L0SR2jGp1AthqYD30yIpUlR2FlCP1sVC0LwYidpFcVjgGrL8934nXSn
tWnoyh7v3GKrtdQjzVIknXDf0FBuJ5al2zwYjnVir3s5D6C+HOJngEGLja3bdBsvbH4mh9u4kxLM
qlKDQckqEdZq9nUKSBd7nUdvJvaB6qDGaJvZR9/o2qeS29mULDEUBIxWuVWcLa+QDxMYZQJizQIG
4jI6DPVF0z7zXaRTrPwTi37wGDcPbtip9x1q7JDn+wJsPAjjQ0pQdaeAxPN70UBFzby9OoiGF5uD
VK/7Q0VXgKLCg0hShDOZcfUVcFRhp6cqIeSPnZmtXIC1DwQmTUQrPuZ58dpJ0zmnBmeZwTNh/S5B
EhkIIDauWzuwLkkBuAxxr80QNe4TC6/iQnu/DD3OUVtbMKbRJec0p0nUjdOfcaVPf+mHEs39sk2g
8Jy0NQwMAltyef2talFcLGizOStWPxaPvcdk/h4WUmBqtLYG1goOJTwzOR0cqDbf1pZ3RTAQqvbA
uG0agGi8Xo6YSynFYpemMSDzmvSUp7YGRLpNqqz6NHf9//nl3z/W7DmoOLcf4PPyy79fqCn0m4kz
b7R0MJWy1GWk7y8frjmIJ4/I43alq7cd7XK75jysV8fgTj5FdDunc7qop9RpfVKvnXlyy3lrOGt3
6hbTDrs6pkQdGPnNg4J1G2Fj3Na0Q3kq5LLpzYp1TdfmN/P+y7//xNgmv5ULrHVesdluMJnqFKvR
HmsXyC9sjl81UPpi7Yltur5mfeksUQZBvpwC68m21+0w4cRLeC0pAwe6HfDtd1QJR6zXBzugEh27
1b5cJiJcJYpH3qQw03MmTJT2FXeyh1UZH+MMsMk3NO3aRownWVXXtbEUzzlie4sd/La89QWSW02s
4ilOhwttf65t2UM6Ew8w8gfS2nfgc1/tk9T5cMvhbCTzW96pb1W7DKyrZ6AncThr41s2JTH0td5T
DOYdyDk7J9Qrivk5KIofyIhJBDcn0v3lpuT1BgYbXrvTl7Qx5dEkh72RI+sA0sRARu2ligyZfgV4
jbIs19ALJr5fbPGoHzvGPabg02UWmbtviPZs64m9YExSFAQ/kaE7PG4TsClSKz77JuhU6K3qVa7D
DmT9R7MmDiguPllz/N2NjbmbXOx9oype0tr5jSlj2vd65XJpDBsSY3Q+1NVmhrgNqEUFHS0UD51v
PSwMRrh8hzM/bXID6dFs+6W5pfkLkvMewxiAOmakpIwEKe37N4f+36FlNkPMIt5JLoTYnLE9wWAT
0Zw7yTYzWRPHMWPcZj4YhO/QyUyRQ7ds4wJ63wy/sr5YjtOkCV4X+MSL8qshQrWzzXjP8cA4y5UT
38RwmO/STwq2c8ixuY/wVvU0zkPTJj6FQJPKF7EDi+GuQPHLhKML/blRW8/eWRmrPxO5dLdsgJmg
/lrpA/U9Gx2McLyW2q1SK19Ov/gE4xW5HYkwGyFlyKn5ERRssDVb8x40X36WzFboXfaR6hwEysu5
yQ5ujcg0b4gfFiaRoqEbv1AFrcemy/fpNH9ndf44Darem9NvbnrPU86A0yu7N9W5D/8eSzmSsw1N
Al5jbK6ctCGEkuePhRfkOz6yt4A3ZhJ31a6j8BpBT7k7elL+ZealTrJmA0XbOBYBZFXhX6j8/Fnb
FtMAwC2Or8XVT7vzPKiGGkDDvbeeLpyDT/OAfxbvYkucOGl32mxvSlskQ/zuKw9YAXNeiQKj5a3Y
uYAdGYbb01BxCB1+EBnlcWxWWJ0teM86eJ/ur7WSF+PWsbp1m/BFAWLXnssxvdZYLbUzmbvCGQm3
AYNq+F/S2yIW2LzGwAIOpkv6rBjCpeO3WljVSmMIeylhcNRDbk9hp/tRMUk/lNhA9q5BGGPxA3EG
0/Q0ZGV9rlMpQ5cqQVjF1i5g+86HZpgPpvBU6CzTi6HjmhRfvvF5ecWSB8UmqZCzaUlZA0wCrmVF
M8JSnzIo74ibgZBDPPDwFz4tYv5VsyXulG9i2V7mRfkkjr3UP5aUgOtSNWtIWTjvWCNNyaGE1dW6
1WvlGKHl9w/eWNICcIGIgQH/W6b5W9UkgB5tRMDxk6NqRV47vrij5Z2rADQ4uXsZufmPSfsgwvO9
macC0XYQ+rX/liNXPY/t3f9u67+TTyiQ9wyfzxb8B9cMRnpvFCzOZnu3UHtIgtH40U4aGBfUon53
qsdsHt/ydqD7a/SK+D6DJHBZIjQWEs0OjBxTxm2UBhj+yu59MTt7GzBjBTAzMzoA49nWU3kA/vRa
5utvZv9INkvHeaLwxhYHlknwx+O9zmwETEKSfRXVpA7UArbKbteDv/ZP1bh0WxTs6MClm5ClWsKm
9/Q2pgNHWZEIWtW6XLL5WpGM4NoGAztcKlHtEne4th5S0MrU/j5wuZJ6lVs/NoTi/v0Ho6noEiQW
iuWEHN6q8m2Kk3lwR/sA0eKXz7P4gg79d81zTKazeZxdtD6L5loEJJwFIfKNLFOofdjTwox78UDJ
5ErXF0jLt3omX0buBY2d6SD6tN/Ltn20+DCEeTZ8Gw1/fJBPjjqh/l/e88mF3TMYSYanADkJTmI8
ecbEJ5SlznPz2jg2+Hos4huwNLe8UQapB1vtFa+OIO2cWyOMP36eH8n8nMrS/VWXpL1bJ/3F7zPA
DkIqg6vJDnzL0S9IXkyUgFojv7h50SNYGk6ew8qMME5glTd3oXPVGOWV6E3UhVD23zJRoRyfm09x
P0+DlnA5Ldw3k8wQc2UNt4XEpuyKHjTeehW18x2QCztX7CYNwQhA1xhGfQqOW9mxD+J6/8I1D8UT
Pt8VhiFLcZaVJfgsD+JxRYzfopDMDhdtR1f+RKWYPabp+tseZq6c2R90ESj/NORJmPoP5agFYtGk
jGB6V5vEl5c6Hh7ivKyvulBbWsyo6tFDh7ZqT8AD6r1Ves8O5FLNx2RfZFDuAc9dXdk/z3y7OB3P
HMpE4G0Z3dwFsMgkrLJNoa92MIX4vvB129Tr+mK2ZNRb/4lgu39wmPj55fJFooxLHKgj2IBsmkWS
RKlMHpUPJ5B5w5ZIN7Mgmf3tNcHSLB37s9F73Zbi4861mK2AsbQ2uNRfKSTy/55nluwApsQiwf1M
XUh79tWIS/k6Zfsmwx9f3j/7Ke/XdzhHW0fDL50sr31DEvRK26qFMO01xshzeKXsOtj7mTZhKf2j
aTYrMb/1fcjQX1PnJRQ9E2hoaG84BqmGlAqLl66fzKvzK/Sac+Ua01H/u5jMB/oMb7G+J92XPA+1
n2I5aq2AeJ73y4TW0q3278oogkvOHwtwCqyMXsvYQXYK2DIse7WUIaqEq0/WAMDdnHNlqTia3J9U
YhkPdT0jy7E5wjexSaJcqms9u23kVJe8Nct9WRvoj7DSs9Xdtm1OKrYZjos3vPa28QThG8gXCvQp
4OJe+PmxZhCEQqAYp2OQeOO1BCi5nfCC2kyQYPbikzXIpRQqG4BLZu/2MOUHo+sDNAzNlxvPcwh2
92fizo+BA24uAGArYbCerMZnQYZBAcI9EdJOt9tYO6R7rPe0EP4++04CKiSz9I4kqs4rr72DyFru
7sBpJ7W+2MZWDN4+NeacmStyCCv90QbGk1qpS4jiqRjxqHdsUBxIJ97o/extiNyQWMAyyYVTykKc
xOfS05JXma2Z1K39FI9Mn4DJcvWd6R4QgPQ64jOTW3U77QoON/MgOOQIQh3xuDzyCIPC37w7iCJP
vFa/Bm1PR9s8zUHTnXpD7Tj9g2qxX+jDM0HrgbSuIqBy51pRkdyMlRwCkpYmSlP7avOIZeENAK13
/5QuYmkWErc4G7nFE0AJ+xrMlNlhXaawe3ScxtmIMnlISwC1LGkSTtWZ9ZwlEMFNhhD0bGZwyOSX
eqLDXiO2uvAawsjtowB/vONOTS+VAVzl1A+z4f9dM12dqI5/wrIonfteBER45oV9l/8sNEFSBsmp
SOWDH/CbqYrpWa6k5FaQyOCHMoKS5nBvjHPiTK5dKn7AREpj8BvtMx3N89QBnNKMBm8Erbk1Jhvd
EHOlO1GD0gL8YQQpYetCv0H7t4DKZWJPVfoV8s+Rly4fVyN+yKgIbtcht/dWu/7J0lY8Y4rr9gv5
j46GIIM3Yr59hRhtgkUqYv6Kcx8R7lQFam+nsEUCfO3k85ksZMCnLUe4JG28lzXhNdkcJ/G+GvUR
IRF/1gCGti64+q3jpTIilFez9Yk/g5Y3I23TLZnfCSlKVUBnWxzrY9LJbwQX1sYf8Ae6EGu3gzO9
68JJTm0//+zvWrD1ySdMqtAdbRJeOKFbv2QpoWwZpOOugT5fB+a3b/ufauwvNjT3sAl4YnM+yo4t
UNhHqGwDXzmb09WSEwJQcxCBJV5CKqy4nPIUUvFsPlh9ZFt2eVYzS5/gvhdQPKqqvNYHIEak2mbn
AmYFrGuzvqVKMIZ5B9eOoW8cPvxOv3k06mt3k4CK1JMKTubwkHSAo9nt1fBUwl4mA2QUqnDjULxM
lX2lFkwEP6GZ3AgBiZ7IBKKaCyIwg7kdPXpSFGcdx4RrHEJTFlWJyJGariF7/YnRFokLBi1mhuH1
Tu6m+sOlIpioOHLiY95rBPEpC7wwx1oOWQZlC3yalIAyKZ50lyHsGip/iSQvdwYxzErnEfCWiMTc
Ermrdk75m/TkIR0UX8oRA1qS7xubqZo91Mz/e5NwOh+MJQGgCOK6o71NI3jl/UV6vC3NCFJTsV2J
Tc9xeta4qmjFMo9tki2kmU+XD/O55k7Ept6tLjRN7qaOf/HjKRRu8hR0urxQBTC3NdehRFOTllKz
ilyWfbEygGewp1xT7rsTI3dnQ9ADvQTjqdy3TkjqqsfGq2EwrZus4vluNO0OWl5Yxnh7qQLrA/7M
itMzcgZsLRRwy4VQq/lsrmBmqAbWwEOTcTe4/tHyaWrpRepTx5uGurKgfFQ0TNGafj/kJuyxIWEy
TVh2Qd7BLQS53WiUW20mH5ayd54znYdiPM6WfG20fl9l7PH3nrvbLme+ox9MdplAysU9htRtOdrd
aiewGO/Z9U4JIr59QVU39vEek1UD+z1civGuDoL5VJDm9ySNraQhBmtX/KbYR90FM5C4AtP0ImfO
3wuwoJsaRhzXzY+6DX4vPXFona1b+oH2ZolHzrnLkmPuZmEJv5zWjLcPyvHamv6eTjuIzxhcv7P4
727yqm0YxWKSt6R0l8iUfI6HdQ7nlD/ALAA1P6f9jj/Jb7ezyn03WHPUZExH2qq7sKHQj949T93y
TdOaSDCJHYbHCczKqo2jzseAZtyEYmzRMmcKOOrOY3ZFGJYh3qjvQLK6300g98hY8mZvQGKQ1Ggi
DsDOzlvsNTQhRO85riN71sunJCWQu3K6jlP7WsuMbbBVMDZc1Q+ITJ+1KbPTpBp7h5diHF6boaBS
oj51t2dYdl0WwHw6Z94o5+WkSv91aLyEJIcQvLmYbMyLZ78q7m3MYtwPywo0lJb2rt2iM+Lkqt94
CGyijKUhA9fqg/3JAwC3FU3zw8IQ40Q3E4y9lz9VwjLekpIuBdAmGMFOd+yKae/1o7wFFGXCcbUw
/nHx41DLtq+23KOwssN0F9GtSctFMGj+i6nzWG4caZfoEyECpgpmS29FivLaIFqm4V3B4+nvAXsi
/rthtKbNUCJQ+EzmyV2Z2s9WzMI2N+Jlw520GjT2qEBfY7w7GI/t1IdjXLrx2gjsv1Kyvq76aumP
Zr7NC6e6plpss6ivX1n3+Tu/TP1Ln5fOEktv9TEEuzZ2tlbqG+8I4MZtJfcy0aqdV/c+C73xd2hU
dGjPhgSplgG7pikRjxPquUCqj7pQ5hbUhET1Gr2XTr2vWKh01odHXgui1njNdamhl+T+9GnvQ9K1
epEyFItGgGouYxUXfLD040uB6FogWxyQby5nwVDsZ3utp5Ef8E6i3jx5Db/jJhg3tTh8HUl89U1B
G/pMRbVyRUrQ1MDoEdgk67wkeA/jYrjE0AwpCcylM1TxFk7Po0vqH+o+AmrHJ03OEabNZTRkCwmQ
dsaWe8YFH7UZvw6I6owQLrhLQ7PIRvFuo4mrmoKgiS6cOGFSNt+YKZ0O6AHKOdRw3JlTzVDPbrpn
Kt21Y7IxjTT1GMT6IxWiv2rYb6/7JP92wBtjLLkvUPnh87ZWAQ15cRBuzI69j2M+LP2v3xrp0ctN
IJcdu86BDFwjRdO9MBJHHM1I39euVX1okVxwZrdICh8t5OMLu/exEXEFeT2wz4YqGQdT+kpqa0E7
FsWrSjmXHPLPMmp6cKmFd5NGLJlwUi1IpzEXpSkjMibEPh4Y0bD12BRoZtmrPfpCftSieSpSZW/b
ho/S6X+VtIyFyIGlmGZ7HTHqp8ygVuGoPxQxS1GvyXFHSmNBZZavtblLIQMMAibrLSvzMZf5ECPI
Hpj3sygwCUBvVxV7nqXRwHJo0vY5Aeq5pUQE5UN7NVhI0u0Lvp1uylfSwT6JK53aIzWW5mWoE+eQ
Ve/1UHYoP4aOf7o+ctaFTN+jFrvYXzfhcw2bOD8QP/lkDuEfeoQXU5IkQ7jKoXc11moen0e4ZtOi
b8bO+w01ezsCemf0VjKqE2TZpeUlZ2+2aQRktwlvZAoAGR7QlhiTn6kCYJHCslyY7vAzBJj/EEWZ
ES4pc2BAVfLtKStf1F7vgRAJLpPJvTnn2AFkSrY1UgZ3cjFg51QxECYQ8Pp/yTv9Y3KWgDRxNtOg
QvrDgM7LnB70Bu5K24+vDOfWhpfumM57q4qfaYq5FdowO9uCPCNL2XTCnNdep30h/taQGCrbWORR
uDb0fm+z9mB5sjZag2YkCT88f8RdejR0d9M4aqsZ0O+QQJEkgg2j+SgVg2NkMFOrv/WBw0jqIedp
GQwHq3kvzWqP4WZy+jPpNwlqtoWSXb+rDRtgggFxufl0Euvv2KsPuJhvVdm/e9mn0xh/WGKVwmGa
Yqh4WfjerRPgL3P7PNXYqkSbZStDo2YC/RG9eRHiY83c9JZce5a0F1lO+5J/CNRGa9CoHjonPK82
xuzUJa44VzoGHvh+Qc/kFlULY4B2U7YATQGrN752MvuZhu/TMfa0kGgWgK8XZ5sRwhosZ7UstqOY
Pp3UIrmDmzu3fdwT2jdizAqxqOauoG5vlJFfcfE/jKTDcs5IOEeV0WL4MXqkNU3F05CqJxQYCiO9
3PGAhsg6UqAHRoQVTLDm0R411fzNU2ioRdOSIBTFT43lH4R9sLxLETC9MSLz5BNrSSwLxac08OHa
agHgYUBBLenB0FGiFEwZaepcD6XBUsS3x+1EYljjBXgN4G5LCCfK37JquKF9PlUp3QvZNXP4JW5i
KX5a1DOY2qhZxSC2sFt/Mzf+NXvts1EshUKnWOUjYgh9wC/VD9NXDraQOcOnXsBA11PSDavpJ52Q
1wlf/KC+3/nC+KwL69kp0ZGRVTETE+Lpd9Lqp3B6BU/+Vlpjs7bnEFD7L066Ah86atCp/qV7oPWy
WNAl5tYlYwhQipG+Flb029ZQLrG6GKWwlsqxdYxHzbPOmmQ5VW29ckMon2MQs30AsORxCZlkqsHO
hf/BymEsBdK9xtGXQhlX+hbsdpDBqoQGxu6zz8J00HGb6KfoZi7KIqB2kABZCI/WuBGSQ1rQigwW
MZRBpyR2ierqZziTgoYWK4iCI55bqXgjsep+Qh3hbo4FdgFkjJCY4L2SOI7KWn7phEGzVHBQtrRQ
FUSBCD/tfppcVxt/aN/DgcPPTetv6ZfXfsII7DStWpngcZq2OYR8SmLkkRWo4nc20a+o71lyAIUJ
+PaLRx2YeEWfbRdcvzUKR5CvkBq0Ho8CPz4EvLhvIYy3dYhRGc3Sccz6x0zReai+ObdlxcGUxzvX
Zg1U+9T9GR0mzowRR1V8mXr/ogqv3aiY+Uw8em9FVvIBm7nG3WnvCCwDOiJc7m1kxCC30CPA9bV4
4tAGHSrUsJwVLQTxAH25CXmczyDWL8LO0nVkoCGStm9spZt/WMpc6lOy57mckWb96XfpuDGAomN+
4coYzDLbk1OcrHulgg9qApxBQORsTH6Mi4jJ1WOYdPEidHrBVBi0/oCZIlCZe3Lb58DmyoFtiM4S
TWGFg4ytUfPlB+VvHiFVquR7q6c9HlieWlzW+yknxQSf7sLR3Z3JfaQQzpiGfW6FtbO89E9cvVmj
z7GpzQ8z7CRuxa4vQKSSdSz+4xRoQG6CkXIoMQ3xidXZ3iiQGhWRZoTZoy1NQ0UfpcieDmyS7qpI
v1Z+eGSq2G3zdEqfiJ/vpbEjjfSIaMpfeKwuWf1V60TTL9mEd8aBXbEGpzdrRYN13G0oHAsSeng/
Qaq9M/Ooat0ijoKwA0HplPgk9obOJ+6ExtPZNPMH2dtX6wKQFmUkW2webIskHL+wUH/7hf9JUl89
R3/Hy6icgLGtR9XTg0QRd5CnN6whh4sxRj9mgrAC5QNztABrpkktiQStXriYfubTMe6bD2l4X/5g
X+Nil1QJ66NBAPkCDU8hUf60cknTs6wCq9vbffpmjnzIVc1jHj4TqthHptLtImj7KylSbGwKJ+Ym
4Cia8kXlkiBQNI1c8Z2EG98Jrg7yszYhBCNmVNgw6JW85RJ33LJp6MuDLlopiZUL4MGDXevDATwx
gXMOFiE8mDcL81HAgJenVmFQFwmbtY+EMGnAumWnTlFAhbc0/W8vCPe6bCLAP9oPreVP78LBEgE2
+yDlX2vBsbLvBnmWl99+TShZzRG98DTvz+A1zx26CqAN1iIRlF0wxOy1B8IpNqx9P9XQfxS7hrJw
D36ffjdEDQZj84438N2s/beAIvoFUPFvyhQCs4lzMWrvPQJ3T0ChYEackIxn+JuxdMHoq3HLHD9e
2n25iwv/h+3EZ16lZ9ToKzYLJEKiWrAZBulVmTPRRsQa5e8ZRrBIWMBgjZC/aw8HWqzHqD0Ug7Pt
S7kDVLvQadtWyfztZjbBEiIiISwh8Q/8EhSWEVuR84Rk6uB3S55s7IczfQAfdwgEYRSpwQxeBZwj
qYeWcpWg0juEf/3cNNcTqVXcG6hXc3kzfUmNHF8MJzrBGwqYe+x9cF+LqCHtBTtts3RlscGUhPhD
C1Z+5H63JKou5uaMXVM284u8+q82C3ncfIa5wVuibig3blExJnYR3reYNHb6qOP014NkO0HEFNWJ
7emfONTOnQj+1DyNV8zTmdbZ1bulpJrPtU9vzFel1f2tZpd8cNJzzo8y/W2HPSHHZG2BGl6YFhOf
OEs3wnDmpPrpcQiAO/bNuFRW+2cwTXWJyhyBa/yZUFBQtvVkaOuj3CcU1QufedlVRLPRt1g17Q8V
8s5L1J++51Ecv0YIWfYiR8tli5rBR8DCYXL7VajTiyVZGa5bgMQpyT0GClMeUe+dF2BoZlS/QrC2
iljCMWV0wSeFT7Lxm50nK8I/5LqUOjgbH91WbljrQQ7Bom4M5rY1waijdihH42+Eqdk2GrCnsf1A
zTEtNRGcnIhp8MjMvS0Khe1NEArYQlXTjKWB3msRSncD//5NlyD3i465oiaBomXkQKnaIkFVpO98
Opuw8MkGBS1Q6f1LHE8faTXd3L7/a2CbznoEsiF+q3nQK1BLrAIj/WCNC9XGTyumd9B9zGla9VXP
mTy8xJkGI7Ti2BPMy9GTS7ZDHOEeNxBPOJ8FcettWmF+50TgEUTpDvAFKopVjsqBrmul6/hiByQs
Xh6lD4k+yaf5K+GBCeUKHA51LtQjWJAnFy1bBwsI+Z6VKiLP86de8+2fMIRlg3pniYm63wZeO2+z
eQlJjIh76xIw+Cic1njuCW+4tHrz1EVyMHZ9ENaXu13LNYALpdDVlx76CGBzwweJkq9t4BZ/I/mj
Kvy+GZdUh3QShnMB3y+CHqIhwB4bwzvHWuZ2IEyQX6NQ087/e7FhAJUJR7lJOjPucbSHQqZfHWnn
m5CS86t2Nco/wPtuwYwRI38W+rNxmhiPrnYPpAqMb+gcgMOjS7Mrgv8cnTiyRVEaLFOi6KXyuos1
hQWpvBjaGDgNa+7lYgWIjkvTQEkbNAlxBmlRkYdhMUBO/IVZRhkCmv6hyQkRWFhm8BjoNovl2UBX
z846KsDrADxzdoKoQ+Cp9NHOSFgkToaxR959mWAe6tLzX0qs7ivGiTamdVoGq+gnQrO87GyEzI/n
NzBptvFMhoOPy/Ul9rzxvayXNUMyzrbpFhHTvJRuP1wjIllIC7fsYxBj+osac9r/80VJCVuABML8
RE1Jr2y+1H7n3NLI+fWVE+0am2QDaN8js9xO/0pt279pYdwCDcJvK6jAICjx2WlxegUeYdFmOr8j
fsZFLDLr7CcNkWrNYG4nwl9nFyhhY9FzUedYp4dEz5j2DNqLgStik9kmzJeMaU3q+3AYmY0LSMnl
MNbb3PMYZzeG9jpxQBGypfKTYxVny4xcsH7IL/W6GlEJkI+mlQTI9UheKk7xgo8Kev3WnbGrFdwr
Hnf+M7Zy9jJT9kzDR0WvkmEVTMJbhqGW0Uk9c0f9FyoJLK9fpH12UBAXV3dv4f3F0echBuI/8upU
8UAdR9oPx+bdRgdtEo8DGdxeGRnPkU5CLW872dgEP+W1Wx/GXqiTbpEf6LZPCoRjPugCENESNIp6
Ik6yp0W43b9oXH9aMYP+ScxW4cwPXlN0y/BMX/u0H99tQK21a8ijG3Z8xLbp44rgAX+oHfP3/vGw
3yOyHvhTQjyrOw/GiuyUjp+A/Uy85c2rVVvrTA9RSXnW1mrD6oZ1tqqoNkOEXoALfPAztgdAKTCO
d7RpLrmkpMoPtUZafdJSILmdP3j4HGmfilgex5oft87KU7Pji6n6+EKL0Gz/XXPWUBdro8+OmfBO
1tR6V0u0N9sr/qZjxCPSz5DqVWjj37JEvzLeGR9JD0O3qHnuS14Ui27AqTnY2sP9U40MGK1Uts+d
1qpT23Yusn6GVHWV9Cc1+tWiyfeUHn/KMZ9epoZ9a5KTp4Qy4b3wvihfu5c2H469RCUZQtdmr4ae
XIEME56ePY+DnFb3CyU0KCFHg/VMSAg2+ipKLBQ3KjTXeE+8rU/neUUv4qw6B3VIWHZfTV9l304o
3wLPXKtqiHdBI8xtUdZUN319GXF7reTQ1JCUnWnX6ZmHZiPOue4DXZ0Gkb55Qz0CTwUeQCtjbzrG
zDfirlF9NM+uKcqnypw4/EIXrtYdoaxXjOHwirgLI/Umjh5yQyz2xVkTaQiwwuZsGcJcOSR078wU
fIvVWwQsxsafIhXmSQ34iZFpAkxQQ7CpBPJUHzjx/YU9YLirpfZmOGZ9dK2Gsdf8K98cH2rCNXEB
BCHEzKFn5px6sDJdlvm8riqXTr9XYUXiYMmuDOBSn7vlrusyStjRWaWepBYZh+cAiRscRMAzsaYb
NNscIYHQHztCnlMoeef7SyMxVnfknq9wAnsXmyX/ueq99RQgU7H6sHxhkV0iYFJbSI49Ni6DXBx4
FY6dT09DEk17xZaEgYWDNSKsUc5Y+W8PcYyT8MYYKz262JAXCVHedm2pP2MCviOTEnNHaD3gEqlP
caqeK7fEWWDX2gehjIy9nOHajepPPFrqFNtNsYmdIEBkIRmAhXKCJUkwL7SbsjgnYJqXcnLynWZ2
dFZO4gBoVBI6q1aRD4z0olJlfOUpqD/y/l/NdiQjMG+jbUkL/Eh3MTv+wfhCFgRra2pwCKUYd6mH
DSBtUvnkRhGAwBQUnJ2QaWnH6FSNuIbNSNXOWKvauYoQRStmlddmPhlfud6dcar5R0UE4dIx2KX0
xBle/RIFr0YZv+imKju2yF2Ooz5lx4QZ48avG61YxgRWLUnL8okh5SVp8fpZLQuzTBE6fb8XSPBY
DgSzthLmwP1PaaImPp0xRmX6wLcN9AQGWQ23+0s00RlD4ua2R4Yb6uYLiRUMWNnE7DLCZLS2eJWK
4i0gQWMf26CS7CipDqlO5WaKUd+IoDVwlcNbxajoPY5IEPI+jLaaPZWwynlzHRymA6Osp7h0x5M0
84OeV/1jQsbnHTnt5wBHjDCHzNR4PM5b/xU5I2LhqEajFYX7gLSqL6RG4IiiV8t2doH05Lon13Zn
d/GwD+z2WjVu/tB66o8xAyVsYuaM0t9bw3QYg+iXiJ5gX+plf0D1OlyJ+kUhP/F9Zo77PnboIw3A
AKEU/17cIX+00qa4ZHoktrSEH72DwMlGb/hR9wANDG38mkabKRCaQ+V01puVTdTGRdmfMgUeu9NO
tSZOnQ6GVAKHfHDml6DPXgjuDLfsv7yDU3ne4f4rvdEJfjTKdDf67a4J2upIbNl/L/lALLyepOFf
12NI7DL27J2dQX6iNbTTulbQz1OE/0eTfhm+tH26v6ixt09Mri7/bMZZOk27/x0qlMDOyk4xtTGj
6sRC0/oHBxbV4d/DBEBqhsp5l/lTQ8vkKzJLAjKXvWDU4gO6HnONB8MCtCesIytM63j/MkjjaMtK
j9lIXp7k/IKRNm1QtiK9DDOYi2w+ziDP2BvPDR+CKPdkJkxpJCTbU4wTDN0lobGlPbj1Jsy1YduL
aqW3ziYtpoFTphxOtuMOp3wkA3fhgJmuEAxicjHHdcdxvdZIIsXTXd8oaB2Ulev7F8x3mlvYdfWu
Cgh5KMVAvpTTAE6n+Kz0CeOuxfaC27nmzs7y9b0ULjp+uGVzi7AMPnmMnxy/jt8QhacA7DKC8go7
fiNOEsAYdfLWSFkRWfUDo/rmoQxqAp3mLzXfhyhcZ5ey4U0SCEpNMX9q9JT//+Xff8tR4WO/ZRum
bytWu8cWJMJumqJLKvqGNfpMx5/oD84cblSv1Vq0nWA1ISTZnBaSfH2uPFDCoVYgwyadQxUkj+WX
Yuh/7qCIQmuvQIWrbZOV9quTwWJOZyxB4NisFMge0lOPbxlV9pQlasPYlMT0NqAKLnrmrHGUb9za
j37466BVXZZ3syh6lc7REtnsOEpq6kItrdgIWkCaKlVfEnfkySTChxhEHeiQQD8USIBYDN6qCY2Y
5pvqWrizjLJKxcUQm/sXPicBRZH2WeUFSwi95RpkZ/VROMlpqspN3PjZgzEHTmCx4Mwx3Ue2idkh
DmGEd9KAR9O4Gb2+M+DYnbxdqbn9pjZzf6Nb6fCk2+yNHTsO92GA9kHG0OZ6gExO0FzAsPEMc1Ms
HVbMEiax2+fIbrda7prIuVnqGJ0qt/9OHqPjqhtWbhOG5yTQEdRXTbTDEU4yjsY0RVYEsfq9oZ01
p4exnKrvpqZL8agjntux8tbCcNOTKVmB5JHkHNKpN5IwOIio/y78g5OM8eO94iwsMmSZ7MB9J7o0
HPjk7k9sx7JggXXo6XL2lCCt+ZZmiM2NSdDarXAfMxUg+1mCWV+ZzAHXU0XQ8F6vg2BnSHmMUHiz
8UiL3QD0O04d45TPxvWY8KVN3uPUKecvee6hWJusF1+pY9+23s5LTReQK4kcC4Ri3ioEsXfEWS0L
lA/mzBbOsrXZDXDkY99GWDLBoWNj3LBq8JDjB9bwZRNkjdmgQxM7V/xWM+l7X6Q/JkmDF9T3PF3n
Dz7Wm+9clxdT1NpRj0JqbHvloOZnUB6ySGlAkieIR4Vd8CMYRhcG6f0blg0igPvRiqn+v6PV9K33
TvcFeHBKfDYP5FIENUkTrgvDOsQfZgQPxNJMp3s94GAJQV9Hw3Dnqbi4TtYE63gLG8vmuIiU6jda
FF31st0Zlg3us55p8PQiiKT+sgAMdsjWMbcZiSAgOsv49EKjOOX1sB4JSt0Sj/L3f7UgmjHt3DTt
a0wYxC5nMnjyAQy1qVlhVmvMdlMgcFuoGbtB4rV/NAFXrz3gtcCHOuT5YZnwpgJaajqsbc3lfBiE
666kyFdOAuNjARDclQ2L75iNQig6FpZ9TRo3NqttBD+GHrO9GmkJJyfjYwinMDg7mOcIltMO4Rh+
9qpnZ5xFsGrwEHlD0Z4jHsCrdnDfncyBcVYPD8Lg5hvytPm0yGLu3PRAjW08d0w0H2Oy/BgFN76n
HlmsYWEL1LSPp3FNcIv9oY1GsFaNBGQU2/uWmcsjWkYw5xVPpUrhy2lAwab49d2EPZnhBRb4F4XK
zYu8bTHzXiXj2AWSxO+a2ZiMkLYsiEJknp2Z3BF36odGwR1nkhs9oiJZWAZmYEae9p5d4NG9jy3Y
pDKpNs4ZdhIHbkizF27fooQPzaNIsBK2DY6wrKxwWjPqmZ/+9Axh8zLBH5R4Hf/7W0wl3ockz691
xe/h+UVkvGwrm2jXsNCX97dtuKzVg1YKbOawJoh1OPeMLpf/2ju4DUTDznX6ZA3BLLDfRzUnqBSR
vfp32ePWXlljJw+J8AIaC4g9SVrTfMbZ/v5MafjBrAsiCQKBxg4nXYnJ5KoiJF5m1L3HWS15YPne
gQSk6bEzH+vURe/KZJBWfEBQMGce4UciB29u/IGDyFXDJonGK/bXAVAp4izx2AuBXobMxqtD1GgL
veMBjU7xYOBBFztRe+VhzMPhbOPIBN44l7hqSt6iQL38u52DPur3RI0g2CvFzvdN56UrodJg5fr3
jG+NQi6HWO+2mqnJdQ4xZd35jtgYzMzIxVD1gbHJyZZusatbCt17W471YUp7uIrdI0809RjRjWDs
YCVbl/XjmIkPLfbCUy6IjGUIKckErlZAflpGtoJ7PIjU3ukn9jIGHr6AeJF75pFrdk9An1gTdFxK
bpEcSJh0l4njWw+0hEh3w9o8BNEk3mTO0Ngb92WeZmezwLVptLAB0B0eyU2uCVRiuDU2/GVmCgyd
GaN0xNgc782Flvmnf88l26ekJ+xmPVRdextLvZ537OlrLYa3sYsZWNi9+9h7ZLDOz+X7i9fZGKBG
EiS81Hn9Xw1ijiTXeROIiRrC8CnwOT18VIPrf6f7hCVt1eUhK2SHkyi0jfcwbLsnO01Iv5o/OrPH
r0XV+r/6dRLYNZFEF+okybEdRKuf2vkfv78ogkkWTpnHaxuOzEm1LVUduAiWdCUerPm/+aK2dqTi
XhPO5QuTD1CqjSqX91GE1boktzB04Anu8+Y8Hf+mQJSDm5dcqcyh/tBKR9+KKOo3IGouKsfBZxZB
cgsQxtb0ygTz5a+6TXkZZk2DK6qjmLZrZ8+A6AjV+y0H0ndwwFoRlWu5DdnGLGyA14Kqyk/ZCFpC
DEFw/Fdkx0jXgpFLVkntWQNeedCLKn3l0IdMNvvOtcpkV6LgovgBO9Z6Eh9+p+ekP6J+V8s+S/Z2
0rJ4rZpzXLFgSEdlnbLSMdbEG3szCO2GvP+LHJvm0puGD1vXyD5rgGsAw2o+5WR6LghSiqWnnWvh
feYz38xt6YXuA0aKRNKa/Mo4Apw93Tv7VgNrOBc5bFX6dSTsYGugANpNzHaWXKacl1miMbAJqLxt
2T2QIJVvZaEp/Ld8qc8hAV08PgSy7RCmkLChotp6GGxJIldee9uhKNisWZY8kp560SImJ1VQeOfc
NcybrVdPpYnHSUmKd8Y/iE+l3j/UnfENHWI8BX1+iyI9voWad1YTaNtC74DC+DUe9XlTUFcmfHWM
FiG0LWcRkXG0ICY55ixpmACtiqqHtAJihMqAIPuwJFFuvgipXMkX6KXOsQGdBWIxOw1unLD7DUpN
4BcLevaXkQt+2huwtLMCJPSJx/lkt4DQ4hkJN6PmIqpqPNu+vb5fl6b0sMfYyQGFnb9TsMCWRTZQ
svj20YYSstU8hUjHhSjuCOjaJg3wSRszdyWI/sThTWBbISiLcjkF+/v9LEZVgNPzKa3SNN3LWG0n
4ASHuO/1EyZuBXWHOqiQKtm3LTYfUYY4gOeptOEguiuMGqZBOrCKF+FnXFrpqxmAscYpaLKYh1t2
f0j4LoEkY9AhOnH1kxfGiMLi1DuwrJiTp9mvU/LZxG+Y7ZIZ9PAuqR+XuemsezAFa2tsxYMWFN9m
NVY8CvjRGCgWp1yS/dzlamvQjx8fEoFbk2EM51FwtXQ53oQM2aIrCFQdK2rcIzFl7/0QzUlYXWs9
XH9G1MNV1t+hZuW7ZjRarBFYUlWnyUMBdEFrqvFCLAf+hntGoKET4IWgKDnHXfZJM5/dXE3/SJJB
28jMUYdJ0T44oX+2G7lHdJo9g6jGGd0Sui1uuWVVS+5Ub2X1bn0jvQCKSKh151B1/QPb4FsHEWjb
3P9fma83Kzbq7hbGgYWBehh2fQoAKuvnZNYpzsDLz2qiaR7otPN85/4r14wpTUz7GgwJhrs0qjDU
Q8dB8EEUejHgpJnIJyYjaWLpwHya5y5HnGNlO7j93opog25Vz+1VEw9/7mMSc0TGSUGozQXh1PAt
peZp6E28p/NcillFv7j/QZk66TUleGTMtU+nU9wzPaOhIEaA+u8BpkpuiL5iyiGKcI4jsgudkX9W
LqO2emksycxSYPMvSjLBoyq8MEQlpSaLxiveMQsrKyFpDnPmVSkAyGuuWPkzODEOTaK/rUqi36Lr
MAtiG+AnCcQTeQFRYUTUE+qeeYpG7L3KeBZzTpqUlr81g7RbVdo5pJT5m7rFl99QWFBwutuBHKPc
wtLcQL7Y+dhX9iSdJwvJ28O3T4Kxy3B03QtPbfE+clDrwcHQw+pYwjzYexYMk15w18QcPejLtNQB
fzun0E34inCYewmYIUs++SZ8YmRco+v8uIgBqa+wBufcxFvdCZsDGzFE20EFXM9zWODNBUbsj9nJ
yv/7weqNr/+C5sPKlhvHjnOFTsZCrAV0YK919avWZ9OXFmfqVhUWaou5IUKqpR9qb1N0JK6alowf
rVk2Qm62txwJ4tpSsvypxh4QRTXsO8YHm2xAXO4ynllRiRfE17XyNU0o5pVHH+iIElQIU/y17SP+
Y8PSbd2SgYOj/Bl9EFe3MfKfuiGjFxjYV7hEKKMIg5US4rbyqmxHsNhwTT27fGj9vHvqpUUetGns
jPmph/663deOPMSEgJ4YoFnXsm9ZBJlU/diuVjIiS8aIXjpVedu8dxaFEjOJPR0XGfiQvcXTjvWs
eRKuWSyLPIoujgazuCBaTs4DHuXg6eAB6e/d4A9HL4Cp+Z+qkTsdnAhnN6LueI6CAgVYfJoT6DI9
4X+c88Q+RKblXuuo7MAVOe9MetMXxWZFkzF6qbCnWyCoh9J1AryMjfu+ChkclCxhEbY7DW+opitw
g/OSF9fxWguI8SXivCD0PfsxcnvcWV2GZ37+keLfr9iI239x2OIR4hDiIwGuHqlW34Qyr89eg+OA
7VCHaSMuj15Rfxgak2+30gfSTG3OU4veuJyifV7azMukubfybOAWTA8oQ629kaPlxdY2vbQjgn64
+UdfCvti2B5IT8DSWlwDZrYrELnzeyryxkYzQQdA52GdHRzQq2l+ulmK7ctQONYKwTLI1Sw/YiKZ
jq4XlGuCFk4VumxMXRh+qXbfmqL+7oNeHlKL+AkNtCWgFDWcR8ywM9uQ1NY2g88JO63B1mLCPE6y
YBcLpFVhjy/pvjMNGivZNgGNolnPwndi3Obp2H0m5viy3+n9U2J3t7ENwfl3jE6P85dGfYunwkLv
OwyotdoWabgqgeV0dbq3CXImeah9rRhnzwISD2ks2eu1YYDSziTCcK7pQ1UXHuR83d9XGnOWubXp
QfSeu4nQVK0i8oFb2sSv3bDz74CwSvK0gsTU9sIMYfCZrPGAC/AbacBhwu1uWfpDqUVqed9SlBT7
sBWK+gBi/ZF6LFuiQvDPpNi6uIOlOBcT2Gn8hSe7sARuKp50Q8GMgs3SsbMC8yhBoq2DMkt3SUO2
YdFOkN6Cor3UVBevJIrDiZdJvbTbkFATpL6EHwJo1d3wCVY458wGkk/8U5IXvizkEG+pfbAPuXW6
xWrLs6t288VkcYwaamJAEA7tktzUjPgB7dDFbnbtZplKrolvkF60lPr05ppaCtDFh5aY+hAr3CHZ
DW5yQ/KP/NDlDxmzUTJusivpt7s+KdP3qpVb9JwBgVXaC8rvpea6zjFExn/i3GCSHn7VtLwQsoYT
5QNyPr89THGBZBukUhzozXHUwn4VCCUWY2PdnMJ3t3k2bRFhpmf4YiSYaRefCRkDs/gpN9zwy3GX
udDBEiSTdjZZGCIp/5nlKVtA9ckJQ+YTVH/9AMDw5mW4Y/TiBYxAcSV4s945Zpeshnz2fAXQGMG9
LvAxDgxQTYCu6DEAQPsVczBqYg22UxIiJ43LgpXxfJdVxRDu7HmV0WTDIc88nTJDH9dhJelTJBY/
Lyw0nO47o7O6Yy7oucka36mB+8e/1fN+sy4MnqG6eQIK5q7G+WOK/4+x89yxG9my9KsU6j9v0wXN
oG8Dc7zJk95I+kMoZehdkAwG+fTz8ahmuqRqVA3uhVCCMo8lI2Lvvda3MvP7f3NVW7s/uAodQy7b
jzgGsUSPvrWeLZdelq1dvn3b2bfVQL3OES3AoHrUAwPmSVufigA1OO3i6YOYkmHbBz4MsuWyagj+
vkUtQTeUtzq1/vMVaYzU6jQLJEFB2UbMhcrm7CzDUeFn44lDMWM7/1bBVCDceaQPp05KBcmNqZqP
3pyUJ9RnPnAPGqN933rbbGi6y/Vwpwq7vx8A8blBHD3VOdmmmpPHLp1aF885W4qbwx8hix7dRGN/
5iPatsgEhlZbTxbW/uNIDYuNwQjXgCLabTdDpIDFld1IT4PPjvKZTimq88BELk5BUqxloSZSdfsM
8SjVR2f4h6EGaNmb3n1Ob+LijMjLrh8A9jz/CQTOsA5ivYvov32AK7GkDft+bR2ulZ6LxOgmLGTP
5JTzjT2+uhH0P69M4VzrgLYv52rDnIJNiWxg3Rt9d4q67i0TxHTaYfcpFswyWWSIVCKE/RKX47AX
mMCFAV9NXk96U4JTljYUhmg6v/TFvR/T8yKVxYldcDl0fxt5YZI7Gt/d9UMZx5GlVdbTeBrs5MGc
k/1o2ubt7EfqkqX1+UeTYs42GG6MfbOwcGFXdx/HMH41py9SZh8tDc/iWjuwlEenshjmA80p5CLz
JPaO8XUER3mrs405Bxx+Knr/FMf4DZw+Y+JSNA9jAfctQHDAdAX/ZL8oCDI9x+dk1nRwF2GgkXb5
s1vNb4lBMjX6CUmQxUjZP9rUN9fFdSBdbkYSLEgbjVrnLQQ2slyhpqRqZNx7xtdvov08GEVUfkbE
hyhU0Uz36s8gfLZ0Zv1V2LZ3comHXtQhlk/q5PX7kxj8fccmc5qw7L07P8LxYXVkg6Y8ZAkZyL4J
AELdd5jAHukA8rCY4Pa1wGuCKmw+j3RL9/k8Asol+GqL10ysuiKFZz4jnoUGzYF/Kb9Mi/M7rWea
mkXU0gvVT3EPYyJcFg3DzUOSQFATOD7gJoxyDp2A2Vkcp+G9H5eMhmrDWanePjEMq7eTHzXHAswP
mkDJCG45V+cBdP9sIvHAcKLq5M1fYsPBw3/tBrbtBvuv8ZzABlzbCv9666vHEsjBXZJ6p5oYnnyV
vcsqGC/YwdLVLNGM0fDhlIYueh03U7mDE4odZghglTWcybA16vsWKZkyreTZtjnRIRq6JAJIFwIu
gPSFGa7alvUlcEsAm6g2gfuF+qaL1XvTocBwmeCfM5UZZ8c8DoTu7RhmmdvrSrp0AQ3dF/cJcSVx
CkzFHTbpIgNQA+V4nYzFPl00HyNZJ/OQ6ffAw1Y4Bc8TMEfk7eIujZg9maYhD82o+F7pI2yUrpId
Zjv8ysv9jjjjgLixIKQ1X6hA6A7EEOy9GYbgMJrTLgpKCzXosz0UtI9zG5gV1sKUJkDgwZym6F5d
8fC0f/BiXYvYOCCXzbPq8K7ysZ+PDn2rmKs7LkNGFotyPcF5eR4lrTC6trTSrNhXOxHLV2If5oMx
KkD7zPMBAEfnNBn2mVufFNIh97BIGDuba1zNc3hnatA+Q04YUArwXcSgfWILRXyIxeZQG/kSOwxu
Yblb3Ebdj9aozzBi1c7E47iS5Ap6SaZ3Ha3ocv0Wl5hBRF/oh9greqRygOOL1jzBNn23xri4SwVf
mcGoaLmih7ZOyaNixiub6kONiuPg18un1o3hUrgikNGEhwPDOAJiG58xecQb2alPPivApsr1a5XO
xn6ycewWPaxOo/JAly6X8nUji+Gq7hQVxHWzyOkCYrmlOdW3Axjg4OM8j3whDiqx14JR8HJoMRVq
W+YJzg8NSx1k841jT2ermcPXJnrzkY7t5GQOm2WSeW2Q0V18uzYb55AcxZKUBmJSCfViGtRsaQix
4ipib7HvmkSlw0vNcxC+TcJCex0KVTnipkCTWqmzMCPLAn95ltCyxrFf77yrfQ58r7kq8fLE9fQp
XBh8odxdSxdjWvIUWs6d17YPFYt/5/r+Y+9D2oB+vM5Meeujfznim5Q3+MU2ehl0tCNQ1sp0XqgX
EfJdq6CeizIcB32+ft2dYxeblqv7yfiaFQLJbpXRlPboNbhpsvPNLjrYnoEzMgvqN46+1Gdhlx17
mwS8Ig3F3hc9qXoGwANdeJvIHsKz6XxywFvTcQdYBPavOoUgfSLXnjh3d4DKroh5f4pzJGNLP8Ik
rCTMUMZPxEjSgGv3beFHu7ZMQWoxpTDCkOLaT8NL7BCOMtEIZKShqjNpDHI1gKCspir8UaaKwLfv
aWdgSow5fGsNOIst2kCQeGDwa1xkiGSZ/rE25R5FeX7fpBI2Cxz4I/flRLJZ/MT21y6HiPTci/nz
6NTJ0wyO8mHSsAId0oKOP9oe1SA9YNFjSwBKXe1IaGpenSVWHIvSiplveuPijP4xoMldsjiMauTL
CjRgcbgCzRzQNRZOC3CvbZ86aS0j1ga9FvWqBQ/iDgkRLB0yAG9UNH2vx2rYgpNoHyE1v4hyNt9m
UtFzhRgd1DXrbxF9FhzslPbUpQGZe0lzB7SLhQLGENZtQY7uqJ4H1J0fZgXBUCPWWl3FL3wTz6FG
pjNKQR9JO5w8LOslGGg5MHLD8BWi7stSAZxvmcrRgbjFEoz40KTTtuzATPj2YZGNd2OHraubdPRM
8wAF+4gxnWqjvHb+hBWfxnQIfxwmmCuGF4iCCIqeRu6HTRU1H35kBFwPG769HIUd2T/Cvl6R4Bmu
MzLaV0NniBvLDrNNOjtirei273IXuF4x+f2pbgpJ2hdbJgpDkOYABY7SNOGA1bQrTp5MnTcqqYHN
Ij/yppEwpHEzH8ZeN7ciCF9TY/yAkHmLKqB4gBIanKPrT7V167LJccCZ8/YpCcaXOJbESXErw74o
1sVS2eqh8IAYdPqoca87SjEv5wCCuITTk0YVd6g6C/3TIHBC4M9PCbY81jNh8PRyzGOA9XxNiO8e
FXd+13RZcikIrAEZtJVaT4+T1d5AIo3PYkC91fQjybfLKbjCFNcgDd3xUONprj+TjEKKChF5ZlqC
ixsCdeIMU1DAHg0009NyVfegl5S7I+ixf+wy+5YsXe/YunS+PCzQDHrY1frCAzET36aMaO9oPyGY
XnYKGSfMWUZnu0w07iq8eRvkyBjbjO+FZxkwwubuTnGntr0XnVSBXscx3fe6FQSF9SimncyMPzTl
QIuCvAVDhK+tm8ynCLgMcQugna7CSZ8z5oai8msRIPjs6AY/V47xfWTIC73A+xr6N3Xx0Nlz/VYP
pL0nXfciQ/jS+Ww7b0MToNvXPU49omwI/GVHuh4bruujETJQnuuk3IokMF7zzqGTbydkWiw9Tadu
91cINZ4SeNrRwl1fJjutw+EvjLHns9/mh8BF4nctdTqrwZxVBhZyet5fYUcSTCYurRS7GTlS22rw
880Umaz4S+ln2eVnyXs4ViiEKm5PK8+nDXkk7ccQvezqQsOmfkRUjihJ1OP2x7GhLoyQgcEIIcfq
j1KSnhmPCnByFO7mABZKxclsd73YpPQfwlihEwPo/TxabbnC1nzXA7BGVMM+ZOOS3c3LdLxOva/X
T8eTtJcLJDOP7ggesRccAq/6WFo7UOGWTpC3wNmQPfqb63rdZa1NVbc0auswZXAheucFFTsgcgIK
ablYt11s+EfkeIoGI74pPHlLzYLKjjyDOqUHFYzhziQuceXZBcE7uiKnoUuqO+TA09ZEennOm3tp
JOIxT5ii+31wa9k9TEL/i1zSD+HEJOtSYt8dPZKo0nCJI8EJa5f9Q8rY4XCdxCJYO8r2ITT0fbdU
eDJtXy1d3XDiaj7aDemHmEaQbbcllRrAXSny6AXPIeN9HZ3oH+LEGv3h1E0wc9Kpht2Pc+cAz4SE
IVF+iPCMmSQL9SEqnFb52CTwUuI+bqZPvkMSGAJqIjz1KsMfuB9nBeYpo31ZL+QeAfLdiQKmnirZ
zWVsrAdLuvejVPj1mpZRFKeo+KF5Du0IdIqEmqQ8KDqqXRwxzZMDU+uLs8TlIWyhGTSWnML8Mjtd
L4V5SJuz5zCat2Zd3GnaBStdpzdt17l/XO/jnBgnOpJQfyIAwR7F/h9bNUrPcj3ztbZgdzD0XY8O
7N8lchgHDVDDSBmqIXeF6zN5CCe642OmT2Y8IKtOG+CeAoTU9RKh+VgfE3DUfaIaOOHeB28u8scm
FNnjEOqHpYdO7ER9U8g2OvZBwudQWU/KdNRbbK76qUzuo+zBiMv0bphx9BX57N+kbn+Ym8YBfIic
Biq1esIh0jGAwqFWAFFYXa/yH8sbA2AUzEhm2ESeZ5KDyR/XxzF3M3Iu5daxxuTu+keKorL3oZdD
0XNBQ+tk16PH3em5J+/Lb+rjSDjpJsR9hGhyurnWGXUbHaraaC9My6i5TPhzoozdoyuZG6pOJS8W
UCeiVHgRpH5cT2zCNkIIZj2di6mqN6kbFXv8jo4t+w9ZS5BXMrkICJSh9spAe05ENSw6H6JrNS7G
kzLJy7ekqu/DIcnfgqrbpRaq+SbNnJe8ycFOkCa+7iz0RVhV33ARlJvWZYJThsFDGjLguXaU3DBk
ZhujOEKZRWEAfdqJI/M4sTPziIRWVwrLJ4dE8KvYLGtg+RWxtq4/d4cqRRKzRkxaTi9SxTbcO3GP
J8S8SvcRISF4BFttdc6jRnJxYPSaHRbDOyEyFtn25rylCOjh+xvBY1z0lx7cPBIvTJWw/UAVTC4d
nMFJSIUvvfC18+LtMHnmofObFy8MrIuoHWfBr/j+acz1gzUU6a0c5HtvkN0ogqR+1DZtvjAERC6Z
JtOheZ9SjYXGnx+vKxvOqISwbbLDJ7cHsj/SKUrSEPR86jSXP8o237dPUxe8huEYv5GHp7HHB2yr
HfzSaQnEsvqOUhNH1bFk8aacQEAsQ8ZvwGmz9tAh9jpbuXWpHWjpLdnYcaTUAV7Bd1pw5jnFjbCV
OHc2cpkiZFRTuY+XS9gBDc85dmjsq2dWTGNBrQp1Y4aNXCOjocMeTinwXn3kpuNkqZNi2LilPd38
uPeuMqJDXzARCIcmgS2HILOiHlzTnp9vcigatCFM81FnUXKqhuqNNIfkGLXZO+8meUJK1K9UZtnn
1vObV59+81YbGl274ixgDn2xNe2MPOpgEk9ed18sJ75Gh8PJCJKdGGX6GJQzzBHvq1AmgRd11z34
SSm3Rpl+DXCsPrLzMx10zGIPmYR9taqJzEwhFFTmyJxGTCAwVEle3tT5m6xr5zPyQlgbcwIcZi6/
uGH9HqdEngH2RMk9mUqvdFfK89Dm7k3Wm2drJFkWU598Dxj1lknx3clb/w30MLVS5n3zJ/N1mTjs
tA84sEybB8KFQNFdULMo6io+qAql+caS7AQ4rQFkgN9YW8tMEGtNfoF/jGwCxBBN2R5lqlk44XPU
lvYBNruPNiz3zgi34GfIIngDJ4Zg2Y2TT+ZglKfQgg6kBqvc5mpY9Eou6Jk6rS/00bNNaTLA5z7I
HnUon4MFrKJkaW1dbasbiUlk57nRoy+9kv4hVIuhNOKbsfhmqpSSOBlpM/y4iAMf+i0aEbxBsXpx
mJ6fnQYfxJxUeID79pKqSN0VXQqRrDLmP44e0kAieh3Z4XuiSzok1R4/K+RSOk3Hgpd5GGz0oINp
px/sMaAVVZT5hVDm+Q1eAW1OTs6U5xu1uD/GeLjx+kYwNscakudMyxDtPJk+9pAaIelzEJoVFFP6
Xb2KXQQstX9bxThSlr+psqxuqhw3AqWpeK1RkW48lykjOKj04M9ogsBOv7uBT0TRtd/iJe7NNdfP
ThFzglY1i5yCpUqfzHQIntwYo2tCTVTJ/IMhcn1JFri/jafDSZg0xw59fmcY6kOZBPNWVpEBZIYb
4lo+ZV0VY4KpiYMpSVLWpq0viskXIKQSZci1CREVn/OrnLAXMDXGsDi7Q+kc6kwOZyfYm9NAzMPS
fWR9dpgVg2haDvbEl46yAYrSaY63ajikzmDeCTd8nRmhwoAiS8nCe4CHGWyFMQzPOWojEunb+S3O
QxAM/Cz4G2pHHRsoPjvEN2FcIdnsnB3TfOtjntKOHUrzZor7j/OiQxwd+GSxMJyT9jv1jIPlc488
cws0GDO+GIxXPfqnmIH7oxqaNTJ77FWytx/Y6WFo1wXT9bJLAXWpU4QLi+t8IHlA1vY24kGVN2hU
O+Uxvx61rTD1N7Ws80fbD7O7sJR4XrLiQ/eVfpu+FAgyfvRhIIJiaylrcaE5AJWxr42jxUBuAyWR
2Ev0xrtwcf8lvqjhgSh2pFza2ziJ40c2hneOYxj5O9KbiZI4FHlxGehlnsXShcvs/Dt8V5eVZ7Q2
upger4PKuU/D26KoPzJ6GW+M0WdYPm9hH8xHzpAuLHDlHckx10d86HpVzQeaBAwlGqbnUpVqf20h
Q+LfqsFkElgAXO17rfZ+4et1XefJOtVV/WVMG3Q0SfkaDd2HhoHtSig7v88CI71gfvPWCwvLfY+J
FKnY3mpmjcSWtE4LyKvoXjPZ3Sdmhy53+VthQvB1dHFyJ7vdsigWbNIENhq1+RTp2npBDkR4BvM8
uHbljrm6f5RWEq9pXFYvfnHKC6LrSUpGH+c8LGkGaCuZQcbyM1TAu8nAkTHMJh8TdpYGXQrvAcNj
KESNQIr+gaSRlVlQr4a2gBqixKNL72ZLc2QB38JgWJJu+zLo91jhwDOjj88S1DHRgzDGYsN4TeLQ
GIgukbV3O5e2Ij13eLJI28H6ARnXkP5bG0IBkBUxRjNFNH5d9ioffGMAsQWgQH5Odb85XxPn/uOL
/l/xt/r+R4Jg91//yd+/1M0k0zjpf/nrfz3XJf//z+V3/t/P/Pwb/3VJv1B51d/7v/2p/bf69nP5
rfv1h356ZJ79j1e3+dx//ukv24pgkulh+Canx2/dUPTXV8H7WH7y//cff/t2fZTnqfn279+/1EPV
L48Wp3X1+x//dPz679/tJUDxP/78+H/84/IG/v37S5X2377+9r/l5/fftgi7P/ffur/8+jcUdP/+
XXj/cvzQZoth4mKTOUk05vjt+i/Wv4TjWMJ3sFQ6Njq/33+rWDUSnt7717LwuyG/6Qam64W//9bV
wFmWV/Yvz3Ec0NCh5TKTCe3f/+/L/Onr/O+v97dqKO9rTK3dv3+3xO8/5UY6vggC2/OwnQcuzcLl
1f05BdGzvbDxM4Plg1AURsQtkkt4UkYoHhw3Uod5ioNdgupKK+IGXcpE3PYd0tEYOZCiaY4K/aFo
wJr/6fP844X+9MJ+CTq8vjBXMNMPXRNPWfhLRGeJb0eAy6o3wsFZ5AHiOFheHiHEn+/oPj8aIngz
MV41mUyYIeePRhu7P67+ny7+P78IPuXmT6GaP14DnwkxoRQDtvnLa2hrm0KnRk1XlTu36UsOggzG
jVTtOdy9z0ZiHa0yExusNPnx79//L3mePHWI+AmrDv+zAsdf8jT/lE5Z+6Ga/IB8aelOBJpI551S
3zyGCLZ2Y1kPt3//dL8Eoi5PB87d9wUfOY1Eb7lM/vR0jIQCBt3w6iBxKToslH2ZaL4Mtvlqq+mG
Pa09/f0zWksi6c8fbshYjidd8kod014+/D89ZaJG7MNaAdt0punAYBATYYLAMHOqu6gLkMQ4OfpC
B9xRbN+QnIH6qQbhaMDMQJa9pohUd3//muz/4VMPAhEGZkAsLC/K/Pk1FUQMNTNXFKI14e/7AeDe
2NLUGssMhVCVBYes0XtMFlyRbf7gBdo55kH3ajlO+gi0VYLOGAMkXpQFIiQqLSgMk4mVmyP8T8BT
IfjZFU0gD+qRAcRcr0a/srbe0A1MGuLV378d55fQVQcoGOpWJxAi4DYPr//+p49Y2qL12raXm2ZR
t44ETOQJklzOPoBsROBspKU/l7Z23pJk/kRXyKjKdD9g5TumvXcoDALEI89+xeuEK8QqPwN40tDz
8BO5g3/XQpS6GHMXniyWlpUahTzapqBUJBqRrFFadfUwrSRWATjCbbzFjxZcnGgUW8kB4e/frPuX
lczjGvJsgodCVjIsRz9/d8M0Wa47UQK2kPVWDXyedZyU9Y7USVp1tqg+0aBmhtv2W0Faw/ldUhWd
tD2/kqaSPOkqJbvds33cGIsFqAieHRsOMxAHGX+wNRSRcE4e4acRzs6gNG6T4mjX9rPB6OxWKqbb
BQFL6zSMo403uvvE8uIdvNwIsN0E9qHrMryc2GUIeoAB0IzUiD4yKDGH2Yslp6+ED6HXqWswXOkt
VlX3Hy6HJRr2pxvOMx2TkGbPCW1BWtQv9zjB1cwsAMBucJWrXaN9+i/Lu/EjO99aLtwXWqXlmnN1
/A/3lfOX5YWndlxWGdeE6cOfP383btHHru+hCLFEhll9Sr6J2byjQV7ClTYuI8mQaG5oxeQzJGEG
bNW6zPuM7ohHfJ4fAxsRBerOJtIwDDx3W3OgPYsEwHY56/k2plDY2HYpN3UZHEqPlnDLDt7TFb2d
rPHFE5jjsrYCq2MYJA+DRljblMjHtCiP48DZqQmQv2TMLHeckKdNb7fuP1ygy3b+6+fvehYJRnwW
gs3kl+heDyVu6qFE5a5z0JtwvPObeYWE0N1hGiWLNPSYEQuF9zUYOgyQmGG6knkvTJ/8HwK7rb9+
Iw57fujawqNNyV358zfSwePDW0GnIdNWhzmkeIyKCskh7JA3AMA4H5JcrIPFwNTUxrfIbvKjSOJP
ygaTnXqQ29B2A5QESqV8FfzD7v+XdZjalXkb6AuTTdARv2QzT0hMW1WE/SYnstQrbPYHi4sUWVmy
wXhR/dOd8deFkg9CWJ7gKR2Xk9fPn0ZEwaPziEU4nJw7ohgZk83+QzwYw0NFkbROGjhOKk3zE5Gt
PSpKqkvqXX+D0qWEa9YxUkFrowL/NUUFX5YzKEzHai/UeQjZLolhN5e2io5JPcgLmaPOXs3Th6qv
GdfGmbsVowfWJhLGaUJiiFNrXLag+DJC2aiaZLgVrgW5NjQfxlQfo8jNXwlJupEuAVxlryEi295j
LwtEz5b0gKaBZWJ7mV9KDc1ZdGCwSU5z2chSBuZ1+pGmKbsgnnerjI/aCZuVxW4BaTG+BfgKvSqF
5NwxqybE3l6HSTzdW3q8SQkWfHJNudV9QuJUzn/1ViWYDLz4nh43jKOHJ7Z9YFP40aCdIemHajTc
EH0ZkCYbl0Cnxf46U2Xr2vZx0pxnms6rOEj1P3yt9l/vONd1LZLHQ8fihPHrigfsx5jHpB83iMSM
ndeMhC1qGwSgscSRVXa8M4P45IcgpgoLqZiMbKQaqt2gM7B3ChTLJbdRTmbITVaGP4W7iMy/ezoM
yRdHn7KKmO+Kzv79qNU/Jabbf12uMQbanP1dYVqcyJY396fN2w1o8pLbMG6mZHbvGnyyZEo+9otp
xxpIWDTMQB4D0X01QGxQPfvWS1e+O00BtM3JMSG3c7Qd+jY+aatFN9tYx6KMEd00eFcnEKdHRB/l
IUu+0tCF1BBQRXqaeQToewnWGp5SXg/dP6yC9v9wq7meoFXjcNRkS/jlbZH603rUC8hXSaS76n2D
RbNpVntt+181EoEVYRHHoE/lCynjhADm32q8JXfSL49+2ZtczblC8u9BVhsJV0kXX3e49PDCT+EA
dyHJnffWpnH+9wcMCzvmX1ZwVm8voPLyWcVpr/38lSD1dGEQsRsVClUI0q1q3zHFvg+w628yhjqv
KAxylm+Xtgjmg7WYYtIMQD9uDeKdu/HWch2Ct42OjFREs7HrfPR0huw1yG4D5JarZgwZjTQ2DK52
dNfVED0BnpEUZsZ7VpuEQEV1vG6m+A7JI/HJetqE/XQfL7d2uNivTWL1PF2sm3T6FnvGyTdIICKr
xm3z78zanRXZJW/oMl/dsUU0IqJvbhG+z5IBHNL6r9jSsl00Omo7he139Ar5WkEPApzZf8tIvvYt
M9vIqEdNFa20X5KsoYCs2gylHQbgSasVllrCBGR4pL0uAhgGBnbrg1DVW1DiaqDxSc5ZND2XIWII
Ov3nnDi8DCjPdsjQhJJm8jAYcESmRa6cEJxHU5iBVpd+jw18GmUhAFyOfIpjcYm65LmYVbqLhuym
GxCZeE1vbZmo0RAR5rH2UPAVHycjhosSP7dtO9+Cmsv73rhT2DxXrk2DCYWEXvV5hBJbt/N2akJj
O3dY2sug/jhHtJT6iZ5PgarPy0vuilDvs6lAW1mrNVMKT3c4bGs/3dmTh4TTmXa2Q3ALQDheqhRf
QQDzZef9ybcwd/SMXVeiVSmJOOweBsJubkSoOpZF/rYJiAwt6aHI8IQrpzkpezjMIuPcDP5YxJ48
eMBmpIuKvHcJI1PCw3g0YdvLwvFmtBhjF8/sIC4qPb/Yz0Z+7JiZrCs8Lx2yO/hC9SOPA12ogTza
cdVZ+Uf/kIrqa5kFzENNMgkKNz9hkh22dgVkg2txR0rI9zKdN6KLm5VdwuqkSwErF72f4NhoRk1M
UIeC09mCyjFTne96kqxBZ9+ggOq32TT1B+ZpZJV4mxQaNebFmWOERyCWqG7ABoLIy709qSGTPaZb
7FjVepSPoaO9bW6r74SyPY2tOuPGIx1jDh6DpFULLBGhhDd/LknkwQWfv1YifSiRX20TmCgbOuVH
YPcP0jTctZWmGMbs8gTwda04j2HtI9ttiNSncUJPS61P4DVxEeZc1wfgUE6Mno+WNVC/CcVumHkH
Z8ogdSwqUq+r926SAdtOmmiTew3+VmR0svLxLhLsQ+63ve56nd/gqMUIX22Rg/C7dYNszxNwkDP7
KY/hgudLUOzyIKCngaRlcDgR9MxQLZGauZaxhw2VI57vfazn/IEd4mlS5gc/jqytP9rDHVqHSkyb
drJsNHjWe9FVa2Sj3xsTGvtAKiRj5sUyMDAIxqMAKwmzaT1zgoGmxMqbngrBWIfgl23GJH/uKBit
0oH0Z2MMUX4ApqIKkeuElyDhYEoUTTY43+s0fzPwouUsMU0dN2tdlOWKk5LEVMruZD9Ufol4ud8n
VTccSg3W0LGAIUoJLCNUzdswV2BOBOBVL2q/yJw2NY7GMsCrGXrNMYWHWXncJi3ZZSylfH7QIY8z
nUxk92Sim2nNwGReUsH5ljC3RxwpSCokRohcLhy70cnu2OndjikBZdpnLcKXEV7fqmiIqhvjinyu
0ooPthqed+RINtD7hmFV69LZBQNwHK9/NSr7q192zz1885WbBlukUSAshjgmwoEgC8O1aiC6xDfp
4DSR78KVfIuBA/y0wL+UNqCYXCM+qLZf9z6DXRHSUEAYtenca6LSTOcgmucVoe0JovBJxdxM7VmG
TbYrpHo1BodAD4OjKASzEt7VQEQAaoeakObeGmwiBHlA+LMrBhyvyOhW45IH71c4ggkmB/Q/+Xdj
U3/sTUDyMNaxvp8pj0jwazS+MvJbB0X25CyqN8yCxDU24UNGpkqmkeQRpb1peXlrx3VxGLNFtF1z
LrL4YxfATUIkIFGrldtE6E8pvfic4ExkKZpQQ5N4Xcut9nZH1OQcfZIdlFWv64Du91+kr6ZNrnJa
5p7e4ny4tEjNMJab3Krl85wVERIM3moRzefaa74LxwBPH7/FOPRBA1ikd6cexJTZIv27YRFPNA77
wl+icwPYgnsgZz7H6cJHotozAZ7h30fg3ofoa+N1PYLTB2cKpy0Mzo6+Pa8XihyekrU/+pBTtCCL
NSSTokLKJEvuYH++93r/tYsAOqUc3rYSqxqByTRvQpkzMRUGn2nRv4wxzYBcfyoiMjXT6lNMxCUr
pUzJpe+dFX4ruY8JMMDvAx7anP2LIa2zaMESjgSzcsCub7O++NSZubPJZv04jJ5adWJ0mf6QDd15
eu9I7muRv9blg9M770R7XgJ4uyYmFBiCTCr9aJ2n1bgxRHHQuvw+DCmWVCscQNYWG6dxYNcG9bxt
fXlgDnbrBebr1JLd4L5hpUdV1j9pzbAKJTzaw/JDR6+A65+UPqNDWDt45caxChebVLAjTQ2ErPUN
fXG50s7w7M/jxm7s+2aimTfk7nZasCpS8tWRMXuX9Tww1ul8TYuPlOxT3hMuyoVDWDB7mbNpCFAq
EWpCTbHNdeXwPA6QZ+p6cmKpsdC6KBsspBGw5AgJ/37EN6N1KJicExgWtaydLl9q1Rh3rMU3ZUUo
hQV+LiVceR2JiKGueLXDiHxrcQcB5HX5idzWaLkg9q2T0PxIDAHH6pPiLfikiKyMWXT8Km6HcRrW
Vu+pzcLkWsWW2MbLfiTHp3EIv4gYwYk9wKRU7H/WEwJJm10TYz8hZh/LjgzTHvrMRk7kjrvpkzv3
rwvb2C80otRq/iIHZyQye3iLTuFgHHOGYUjlyrVC4EBamLX3hpEYqqBaR7k7kQ0Q4YL8zkXyKYQB
sUoy7Lt5PO6Q0hirguj2rVsDkRYduU54WNNBP7g9OBFuPnAezMLNJGRS7X3xjWJt5FgTTMW+E3Yv
ftVRs5a2vIyQig4Ywm5tJwvO1z/6IHjpXEbr1791SZOwSMR0bhpykdHRY9eNyf6DeBZvxjg/0f+Z
TyzOwlzVcQv5kQnIavIKhJdz90wr3riBJBysYqzGMDU5CtZqG9uW2JMOS5ZtdbAHIUgqRQbnuxkL
n+89m3xO6yEglDULD97k6bt2ZY7wGNu445gTf+A09N2yOsDeJY5dJxkQbHa2WiXcKpspnkBwJDay
6FYX24gjOFgx/yPwI+5T6tht5gB1rqUz3wo0SdSS0aZEzgShU5S7nFIxxWWzqgenPCW+j00HFkFp
j8bOT+6Ahn4Ogxz2JQQM1mL/Wx/L4OzUM/KHthGHLC/I3OEAuM1x/WsjJ2rBszeVnbqnOSh8woL8
p2go1E3wquNAXTBSPXVi8p5IJMuwNhT2mt30kyB3aO/jgcss5x7dkHsbIbTEskuKDtDrnSz93UDY
STl75U1WetXl/7B3JsuNK9mW/aFCGhpHN2XfiCIpkYoITWBSNGgcfQ98/VuAMjPiKl/ltZrXIGik
pKAgEoT7OWfvtZUqSU9uSfFdWB3QT6d+jLSs22YCBEbkxEcAKWu/VfMH2TV7IfltkmHYAmpCSsCa
2oNhSrD78yFeUDL4u4wIsMyy9krANkoqHQ1VO7IuqVGcBcyFiVPAVNzuxq3SaD4Imavv9j8rZusP
jTv2N71qyCCyh01aNEhi/AzLdAXwX/h8XVWxwaWZikaJJfmo+9GVMqJeliSVXmtoMExwbjlOGhLQ
6u6GYWoT+133ZsXBUe1wF2bCeRclosQqVLe+J50vA+DgHh4yAH8VocNEh3EHHA1je+gax1mDAAaL
TSZumCBC1IoxXdPHsMADBfWDTohHqx8gT4p1LyCWGlRRS2zz2bbnAm/6qbeE9/BKihZ5hUZyh3DD
5bjtvvmaAXp4IvHn0Tf0RcmistKC2AouvEkXeEhHsg1c3Hwt4VytAhN4uEWSNuF0hEk1hDSTK3lE
yfcN2cuRsCXQUZLVT8VLmpY+CdJq8Qtp56LK42qNbIZoMhNpejd0+6DRmF6pIH4xt8RS65Ap75Ne
wa9uNMMdS9Oj7o3dblTUeO9OJ3Od0TZF3eBcWzqUy6pgeACY3LwycGtYQ7y3yvKcc1WSJ+nmQCd9
XaeM001SybVHJWsQezVWz/4zr9cxtP+HspThviuo+D3QbkWgQYLPWUG0QhlWNpSJZYLP68ApfxWd
pe0rg9C1oZbVTQmQh9I8an6YKE11jdgPkubYYgQtV0auU08RO2L0xr1G4943j2SO4oi2RpVpUhhc
rNwgb7DxrCcbdMOyk8iJe6NLj5aa5ysFY5ejleW29Qxt3aVRglScMhCq8ORJQ2hRZOk2t5OUPjbZ
Wlkiu6c0yYcV+/4D0KyEhCXffTUoPcZkfIPVei11wtAqK0bHksv6WxWmgGbc9kuWnassqQ9Jg0hK
Sq2+UXuu4Wcqh8T0zyYj0aVqWcoDYRcpH0K2Q62rn4YWHmfT5g/0tsQlsI9tkaggOrLoOsK3JVzW
xlwWhneLlCEul/JBsUr6tDDFIcGgIylMY1XlY7xBU0GQEL9r07j4QwbcKdUPmhYldsXwoFbIPOoK
SFJUINiy2KQ9DK0j1iHJdddsiE5Ok8YEgI4jCfe1fhoVFloT9NQDo7BJmAp1QTdL8zKO1XMDA24b
eimFbBgdGXHYy1yWCkMm3k2Ryp1WooktsoDgbBLCbX1sNrE+ilPTqz8im7HLMLoT9NUN71kThXct
bt5yy/Vph6ik4I3mrq5JwEra/jtb5vwJi5m7wf2buWtH9feamaDe1gUYlCFEu5hMbGhyWhZ13JoH
YZT4TDILD0xSVLgAqg3yZKqKUCbfzdQ7FX6PdMzw7G3qK8PGD7gEVBlrsa5G7Cyc3FiDxSw3URhG
586r2JLn1d42FfcyWMHDENTsFErwjEDN24WOpUopYWp17eC8WSFbbydNLlVtyanrEG2m51r7TEBX
eq+Jczw2gg2NlWDRgcuBPQc/MqLMRPec1RjKaC+L8kDODEq0HGyKF0zlsdnHO57WoudqG1uH1ZTM
trpZwxJ7qgXlTmUoCgKo5Dvyg6fIjFogQV6nY0gKRH2gyH3PMto8DZaV59yyu73JS85FphPOG9l8
ySUdRbaRiYTX6uMAayASyMExdi74uE2qx8VSFyyBAs4+10fHXVe53u+sVHvKCse+SzSmqH49aglC
J+PCtA5NAW9sNN4yf8w22UDIV4CpZ2OIyF1qhDj4ZavtlF7XdzlS0Qu7LXVJ2UNsp1+WRLyqCoQ+
vXwAzdMvdZ16ncsFW5E6ZVYp8DoGps9ymplX6F3AQpORHFtd1juyhEDpNQYke5Gb2L0oN4gw7daA
ys2VygqztWztnbq85J0OrI1T9zFCd0ZJAnplKb1lklTlKiTirdLtrFj6rfkV4xbJoy4prZZeH20S
P4EjSHBnZts/1MRjwz3gk0r3eochpVlWkIzPxGyyP2WfvjHqgrEpnMtvNYFTaKsg+ylcl3TD7S5D
k3YXJJ/+kZi9mxvuCVBWn+yiqXcoDgGCmGQtlfgQ8Qw47sXV6yevjFm++jZcE8MC/wrS/8LtC7EF
ZsJ+LLqM/Wtf63ddEjWH0e89sht5IqBDAXi58JQRUJjbb8jSix6LXBLzHCr0v5MoITlKbffWkBRn
28f1ZjSQkqTX9Qg6le2HQ9tQ5cN8D9bgFYtMu/O9MTlZpBgvB4NcicQRaEtNd9yAU0xWAK3DY2t7
K2P6DNRmhz/+C3hvouDDeEX6ebpH2GbsYJaoE+0qXpoqMlDDTS/pQKPehH+IQchQWMlD4sTH/ORm
3Sbrv9ANB7M2dGewhRXtA73cOCXpGFbjKgel42oOOpvt2jg6DwAf1aVhavTctAHMN/aavJWMTDUf
oapIVIyj+C0dif04M4P32RsJM3JhKG4EwiuV31oF2p2V4jeJMWiwOxmjNNi3DjlroFP0U0GCi+vU
t4xtdx81wdoqBtKv4K2QeEdIjyOxlkhP0S5GaF0HxwkfxgliREApUD8X9xevf2oGW7+33DOpW1gt
c7T65hDRDtFB/DpIy2E/sjUWHdem3C5KUE4RnP8guIn25vPpv1iEal0HzAwYJ6PoriCwsEbjhyOc
Cn4tFIquEsnVgV1wNZhXrPCcWBuUVsXL0B+yyO8OrRo48K7Ek2DNuwVoOpqm1dduSImiSk07m6q7
jHPdZsBQmc9NZ+y6pAgebCcmRDodjEsbMgBtods4IlI2eacrjIIpYWzBn6gPRKV5I7srd3CNp7S9
90odPERNfbeole8KrpEFiRTdHqHvSuFrm1qH1F0mxZVJzg+KagSBJcloMNY2lfC+pIb1kEhBPDjz
zo0zj/gIYDimEiwDjR58TewqsrBvtgU+9K1bPaRqbaDMNekiVKl3iGNJE0+zg2OLbvKYUCxy8mAk
lZX4UlIFtp7yYseNt0+gFp/TQkAT9duNV/bmsbIHVAZ9e/FcUW+sJqSy7tr42MLjP/ZBcVZDl2DH
RvSPY+XUUz77k5TGNgBJu9bilKqcnORNZOBH0qZh7dB62s6rI29Fq8ba5CoMjjwa6n0bBi9uit0w
pqLl7AiDpTI0ynnoW4VA7Ma4srN9EXoFhZoeUOKR76Bb3qXxKWx5ep+PTQAUrYL2Uo4IkBR8HadU
WdX1MyAGpLLQxlUHgpgo+oRdh2Wteqw2izbpxEEGubPFi/rWeSDZldbsLkrb1dvIkdExi6uL3pBU
l/e6emYIf6BKnTIku++o+eMju8fhykKfXqH85m1xCUMsNKHX0bkR9PBTddsBed+ngfqt7dgjEGhJ
VCoICspQvId5xoibwI36XJBbAMMLOF/DpoFOb4Iax8c/pItyndIGPjCTHpcFMSlQpEKxoi67TlJC
AkgK2iQE0E9FL5msDECIpFhnyP54jxj0ajodibE56MfWIQeLfle0sh1Dexp6P2XAv0Rcll6M7EdX
kwpH0dps/VI7K5aBG7gM3iqqu21tOpjSO4SgbUNybYUygfG7Wl5qx3oDV5PtHFjfIAcpFNtSEkXL
QkESPfPhJPceA5hc9qlxAmjqJnNs0t1P883U/9lEuVkcUkdc/UJ1933RRXu3NvY9vT9cT8LJD/MN
vKDi4PqdtshU0W4ZUVyqZmh/qexFGJ2E3+vSBjVip92zpfnFpvQt90gauntEM1iwZbPbZxIcdaYb
Mvxu8jKURdj9AjV1KV2ZfVNL5qup0GrYQl5M7yEa90HfdY89tu2VbQn7JUsVoPIhv5NZjmOb9Hum
oGAmIXcTqfbaHCr1NOpqcci8iA5YXddXIjHwdNCKeSV9/jgfcWUFW4o28YYuP1iKvmueWhm6Gxar
6NiHvngYwkFg3mMQJdIAUpQQ1Y+S4d383w3Du1NTBF8dA3Y/m+72nKAb2MWa7+xCPjzn+Rvzj/hB
8AJyqf1VEWiu1Eb9gy43iZRFOd4GmlZrR+R4MaZfbDituxF83J/mw5oPkMCn7fwqDZV/pNnevdqJ
honZEfV1/hOTsCoO858d4Ihej12m34m/JejbqsTPEgrV9Mun182dXsBBNMbKLOL+EUXUsI8jvE2W
WtSX+cWXE8d/el9T+UIpb9FfhzL0cTOh5bnAYAOg5O8f+unGHvofSc5mOiinOmD+wfkbv//LfM8p
hAerTyATm55wfoKP55p/+vcTfnyb1WIcnOPvZ5rv/fE75h8zRG8vgE4g/JgPa/5iOB3mfO/jxzOQ
AFucJs+/n+z3j3z+cyLb2XmNXe3/16Oa/uCP/0EfEwgM0jyGRP96KXI3mhwS//7181PIqo0PMMrW
n77+xwH+cdSx/mqkcEM/H9YfP230qrbOC0Hv76/vzB8/8/svnTRLsSwe8L1zbL+//ulo7ACDsV6Z
1fr3n/PHi/37/1VWzSaFGfrvL833Pr+fNQqX1f+JhBUDGsJJgu0vOEj0nI8FYzgu/uvEzsKb6DCy
Y/6omI/vZElXpCYQm5ESD4NRWZZD3+266leGxfVo0zBflGpqPmBMgiKtqQWWnHbEMUeTNWvd4G/k
If+buhfZ66RCMISuOp8kUE1ZWZh+4VikYAqXQ0MVY9Am2Q4kl3N6Htsmo6DIm6vtFuHfKIu1/5BB
mC5GOGFPiiN0sOKTIq4s4NrZkZ6vgnYJN5Ygc5e9ikk5bpWksmkOGkTGrgyIOERWPq97cHESrF2f
UJ0q+5uX4j+1aRwO2kkb6ZNLx/Wz0tkeDSQjQwuMQdWcHYKzR5Otw94tKg3Gb7aNsS74qcH0q+Wc
q1VMaG5FAyXH4/TfZRb/+a64QkwKOVVDg4vK4q8ai9aTsiNQpFrFcCxIaVRtdC9l8ThC3yTIV+7H
Wtgr1WjubFGSj9fhn4aCy/+3O/zf7A4CGc7f2h2OYer/yJK/GB2m//hhdND+gVTfNOiyOlDhcS5x
yn8YHRQHy4JquKpm2ehzJ6vDv50OlvoPagjbVjWhoVae7RH/dDoI9x+uptsoeTU0+JZrGv9PToe/
Kh4nYbvO+ofihGNzhG59+sTBEQwtYIj4y5rslxkY7RRheBUMn3R86iQlP+hgJ+CvzDe9GuW7HDjI
Y6rXtLXbAK5bnpkv7A3fDW9stn+8oP888f60GqC7/Iu4aDo+EhXYM/Ih1PTJ4fHXE39yBMapl1WI
DaEDWW2LBhaE4mxAHNC8Ljyj8rbzw/km08HNFKnylasE61JYKpdSc5QlDX9zlRdEL80UAF1YKqkR
tDeROuerSJXja+LKax4TGKm0kC5dNbkxhqKVSkzKvm7ts2/23/0Ou0FmVaBLLTgdQWLQKq4TFZcq
Y+hNYXbbhob1e0WM+BIPdrYRMbwL7LVnx152ra486nRBQPwgC6TJR4IRTs5tNdYJIzflYsGCAHpB
gvrWHgZsq/SIobvlU4MkkUdokMrekQ3ZVUEgz6QVEy/caq8yssL3KGevnBa2cbQ7jtv1zRdN+OFz
4sQrRRPtkaGwO83l2OS4PaTYoLNXea1qG4N0tEVmd+FD1bnJrRtCshEag4L2428rAXfaZuc6rKvN
qzExDi3r6xCGsJibctjmjeVe3ZayAcXfhnVBgRcz7XfL5ifi31+qqJu7Q+oS+7R6H9hGCJSa+G00
hgiACiCUE2M5IVP1hpoELRk56VIsmGsjbEWXuR+5/G/8zqdJlna8Cf5TgMBrpzGe2lm1dYuddrwW
IkULocFe0DNiVdgWOkzqqAuI4d3OoSk19v1LrzAbVws6xjB7l3MD21Dg48V6rnz0s6XlJ2c2re5Z
n/JyQF14Z/rFH48aVRkeAroqsA8O0ZAj9hoyt1v6faNsixU9VuaXsD+Co9TpxgACspxxvEfVWG6F
SAHOdkdXOuPjjJKab1KQSssOi19f+R39Ga4kh7wmdStpbBIQmE4zOydxMCaqZ0UPIlyaJlNgW7Nv
7OGr6xxUIcnSXZhRsWAr5pyAB8A3r0hMxUJt7hXirGvNGVt6u9CHENiHizmnR8uTvVerzteoZh5S
egS6Dq79rOniWUYC9MxhxqgNalE98PaMtIKMnaJQXdHsQjZOoWxPUSLIE1oQBa3WgPdrdVMBEGTc
GqbeuxJ6sb7pCutKPTl8H7ijRN1Ifge+9BbBSlLV6hMtiO4QCrOlIYr+wg/7TMLgVgEtyNC+5i1M
DFlcQ1HbVyuJ4hPo1JNfKPWFtqQ8fWRCtFa80nz9yezH6ji/d7Ef/bDCO4NED8wkb2bKFyJXQoBu
GILmuX00Ugtb97+SB1xCManlPMEIP1GOXjCM2zCtQMXbdr6um5KA7xaBDEyum9pHx8ghRTBQVPXe
1z2tCyWK3rKsuKBhC97/+8VQ+2QOgsjraLgrhE6lbgn0wp8E2UzZBg+xGS2xLCfQg2zmwEd4Bogt
2QEbS94tFVhr1eSjxtgmXXdDcpidvNmoTobqBnNnSftnSzcUAMmcjqd2LZ7LVKWcnIiJDhXtplWf
cs9utjBSQRlmYOnTaGPSh36eTSFmRYh0EIty60Ko+bhQBAR8bn/nzYwCLi8y7C9elMfLRuuIpdBy
9YZ/b9eKoVkXNKzR8nQdu0qT/D1/NwRcG+ZUEjJakapQEO8aorQuGv2/zUeKQh71CziazSlpdPIU
2eR/MwVXQwexzUJps7cwUEEpwB1BGRXJR0Qp73HfhY8scuWjWUU/6qo5D1nSPUmu+8wtyVOyigwe
DhLfTsRXR0GRI0DMdUWQ0tRyYMgSQr0aGbb1VRg+00IeV0Zg1MhT05vdhMU5cAMV6YeVXD3hwjLU
MUwtjHAsNn6YkxVd2JAzAjP6mgPtp1vuvMWaqm/8isRNd9VrmfezZVOdxGX6ShbW3RN3I86rs9uk
C60J+JOnMzds7GCv5sIFbzNluthK/i1piqfS5Y0mrKJe0HUK/kaY7Hxef6dTDmsMkyHN5rSbt8h/
6K3B0DlNZhfxEqv6jdSmb4Xn9fuqb6ozWJB06bCB4BX0N1g2BT0NgC9GUh/dArqVPtJ/Y+9FPEdL
IkHr987GrhhYwkI5dYa7HzUt/5KVzE/rUmpXpVJIqQoci+i1CHSpbb9ZfYKkIkIHjRUnuKDP07C/
mPbNCzJ0qmVhbiDcgohDbLErtBJGF0G/81mk5AQmlqk7HBoitGXCrDBwm/JZw1o28857bbC2pa79
ihmWQqDMiLjtIxYbE+xxV2vKi+h7uipxt8Dj1OGpjIKnrqTicqDJvCVqwznXyTuOKXUxOhE9fq2B
v5c5hXFSZG4zYcNA304hvRG0rWtT1uqaDf5jWYXkybFruGf0HRmV9MVpcPv8GzfVoZtvtMxa1Enb
3uJICS4gV/FBHEt6wEsCLMspcNs8Rp4Y/sZh+ckdMF9jIIxgsURIbxm2Np0Qf7zh5E/4PlYluYyU
EuUZnIStX6kIF/paXJum+kFHKV6TqeveXFksKjtR9oYYOVURh3pbFSruiqQE8j0MjtCS+msC22c7
I25GJX1L8sK+6LaOoMPz0r/ZL34y7prC5qJJgUSdZDk6O+RP20XQBSUKEYCVeX0iENg4FJFrU5mZ
LRnGJi0RM1UY8pWPZALFSG/M6qT3kTyMY2EuYTHFoFKtXZC6D39z7f5rZcuB6Rh2XJutvmuzp/3s
W5BWHrlEDpsTPKnZkXd+TB3ZfTFBm9FYGogK6j3bYfTcHEQabj9oFREqdSApKNilsPK/MztNr8Vv
59t8SPhoVSpu7NZsrj+901ztLTugrCRmAuI3F2Xx2OILX6cePXFkaje1q76rmg0HoLxgQTBOBlkE
yzke6b+/OlNf4fPBCCzfNPksi4qHC82npa31ED0MPfR0qaBEV8v+seV9wOizqee1uUR9Uvr+I8Kb
6jiUUhyR+JBJGAfi6sRse9Q0XxErmK+SUPXWwAUrrEX2br5S6YlV7XWhvZo1XAF9sIO1OdGZPy5j
QgITCkgmBi2VhYZxJIfbuNujg/J5ehgr2gvGsIRssAxvjG1pZ3VEqCO83Nm0hvVFl0X2iEojWGLc
xmYy7b0K4iGZ38CGQ9zA7Eb6zTJzVEgQccCpqbUKKiB499PPtiW1lBKkzrrq2nxdKmgboDKR82UH
7y4KVNodRrIdYzfZZKaCFhn2xkS0GaaeWIC8WVZPHzv1XmPzR1wuPfjpJiEobhkn2RfTLK5molz1
CCnNsvZ4XbXR4a/G4vyM1nwuioo6i+4OHcuScV8PN8wDfSKrI3Ep2hG8UbBTq/CEUEk7EppyM0ej
flAiTbs5ZJ4IUWqP0EG0G3VMvCyG5AiwyVlVLgLuQHXUjYk/a5t4rO14XYe1opIf6mWjWM7711FD
7DNTSENTwCcqBRGriJYI/NIyjflJI92HSEbajhGOtyyNmtXXVE5IooNzWSXNpp7ZYqNjEPEWK/Yl
cN2VY4UGYU0CZ1nXgJaufyL6E3sPd/mFej08DFhyFjIYyyXqXPbHVT0qeBUYrI4+5Q5QVjxAefpg
lOM/7wUPtTIN5CkyFqNHfLyr+v6DZ+XkEmTos0MjPJtlYxLvV2UQL7T0iSRcbkfhZ09o1819Fym0
wtOo29kBIorcrV+HPMzPoh3IxwtARfVOYB6KNCgOemHsBegqa+xPlTGYuzYwU65orrnRdKZjM3hd
8aCnOm7q7I2Bzr5fiXirDB0REyHQtUh30OepBBWU9eiv1bxItiXCumn71EXNU+7H4xO7oHKfFu5q
5gN/fOhCSMEKk+kB/BhaksljpdQrpba7l96Nvo55Bj/ebdmzw+U51VNwqVuTECFQMq+nyJq1WRBF
zjBYd/HUReUSuI6BiMGsL8V00yXO4aPa9bwwWsLQ7U69A68vjs2XsHg2JYmtRoTcQCKgQBLZGcPj
SLzQykKiwIiSGUshJ+0EN4MijBWCFTQ7HOrTfNMIPC9JN1zmRyrdkJ1XJAMsta/kwXmPtWJ7j/M9
Vg5rn3nqs1NZZwvGwk2yNqNcBlY8mtY3fUpAJiJ+qEKPEXxir1U1UR5UWRjHDi3+sfUV76RMuB+0
Dtq7NbwOkJkGYIeZIS8J8runykiRfvTMO50KMX0bl+HeO7HYVkezzXAb1nVL+ZTEgO6rJNzrgdwW
E0lPdyzyXZPBG0EnluVKgImb0IpMTbGAVuxPzP5i6q1KJ4H1DtKQf8a9YaN/OISmPRysnnbuYn6s
8uFfINP9MetLoR6qII2keSozpLWxaM1H1td+48R+j76jtNaVUC/E2g2HuY1BntJHgWEWns0ggOzc
wfyq+SVzQUPcP77ny/DVn4DbxJCAZCr1YRUnsJ45Y80NWhmWPP5f2TM874dLLIgiRD8Wb0LLrDkG
Hs7EbcTW8aqUBMvKRK1P2FHfRGVrt7Y04+ci/TmYCRcmNRHXuv9ReuGAuwRGQ1NVyncvzX+RGeqe
SUFpHxneFhuvp4SLiEC+YW0aHoxc/NQc5h5LPvKKt9OmdJGZYpvZcX5WmNAPAzEi//oqOcLBKedS
XLzjOSXWO7U2aA40UldAnAmJdtzDroIUDgOhkfXusvS6by7v/FcX7qjdq+Yr+09YA82zhBC1opnW
P6lDH65DuDYbRFvgXeXIxJ5EBICDdYbPiCEyYYNLLybebDE2k5PCaztvQ65P8/G583riso28D7fz
JzBrHfSpGXhOkJZAxGt3jA+gTR+SgnzFomDE23kZ1gUs3SfRkeRmEkO7mhNjypTZ51Yj7YF81OY1
xfO4nJHl8409RTR9PBQGDNwKT2iKU+QE8tXfNoPEXZtN+L2hhs+x6EOpPwz5M9mM/q5XoksyMbJn
+hZq8ksxgZqiktSqmXeGvYwuS+scaVCl7TJxlhbJuoZUgl9dby/71nEug2L9cmuvhbwBzNzGyLSO
DV1dzA/nb1RefXMqTd8hB/CI+Q00Iu7IxyyDgcDUEc8gYX4l89IpEbZjCrpVnHETD4TQjBiK7xU6
t2WuGdX5Y/1LxaDu/vyjClkEixZG2XbGDfZcdIbFfFdvXow0X8djZBBtbfovYeb+cFrf2H8U2jVK
z4VjKXe/yTUA9ModD0N89pDNr1IHCwCTnntdNtSiZr5tFOwXE06uK0wwUKBcYEB3Fjuz1B/pCCY+
qWB59p6NOH2ALqaUw1GZn7NfpcBZ1xXf0Glou6jkw4NC1djlY8klC7Fkm7rjzUZ5jNEiyuVGFCTq
lBZQLrXWfeamhTgMakk073TBD6Dlr/oIhQxV7C5svPgLWfHxSg6mc0xE49AfGO64AVeNUhAlwKd8
onr8+y6GSWVdqPZX4hZJZvWxKWG3FubBZ/c/qSvxP1FvcTXDjhcAxkMSR1xSuR0oURZz/T/z2ivF
GM4ifyuiRHvJdIJgh5oVvT+Cla0upuYi6JBltI5NQfNDy/SOS7cqxlUKShjTNXqi+DEbvjhWsKlE
QRLGtD+aUw5lQqXOHDxcw+8kHkk1kWsUgTksFeRSz/RnI9i+hvtgzVtxNvLaMVFgnUzcfb1SFw4C
pwNmHI+4ml7nmliwm9SIZk1t4f9xg3reQ17dSucofERbhcqlfH4YWzVlrhQOOUsxFDfoKYjrPHPc
0HyAcRib6cHX5M/WkcNRhA1juOleptv9UQ3jF9nqxISSefUk3Hozb+aqAVCMxaMKItxAauPJttr+
WlTobnJ0FOh/eRiWNrhV6Gm7PCS0Oo6Tr4Wm/gr70Np8nB6awRUoN+MpIyRW2kfNebRK69kwc9s7
FjJDusVGXQtL81DmNhhuhzDrUInWLb2D1zpWWHBdje1t58xAh6csrmiuQSv9eNiJrtyFuqhWYC3z
5yFr392+dL5oHjBf9nGH+UZO9xBAfGnKwDhJq4kuruf/LAJj+OqzgHIWN/rWzPPhqx0OjxECtqf5
p0gvf8/0EwKV8FRoGGUB47LEpjJ6pWqwQDqzcGVApZB1kwXJnM+5+0N9D0a7hvnn4TS1/OIcFd0+
MxMPM2MiXyh6l0Jv3GstSgVITztu8ywIb5g9McO61kNZJ+LR19zg5MvgWsQx7PGhJLc40k65VWun
WDdVSJE8jDB2LLq4eKPxl57BW6S09XN2y4aHzWt6OH9Dqa4fAODBaXcD9lDYgLB+RwSSWqK/j33/
s6zIiw5C7VuZhS8OpdMTJCGyxdzWWOhgYGmn+gjcaggMZHVZxnm0snLHDAVRLwzVbRFU8InrAeOT
7AgN0/3+rjxmqZVu2MUxiygJ1CCdBQdhph/4oH7UT+wKqrUqBjS2iswe6cSIrTfx3Lwqa/dAkyAn
+X53ypq8xr2gdif2VTgfld4Ggdt/RyNdntgWAzyv9fItc4Ozxifq3oaxtu9NnfBIdIgFzeNbkBMA
kTCr2RmAiO8iwWnVpCoPp83Z/F2zrkYCTxkWN7ajrs0W2jE7e3rLpqe9KFBH04D5keaV+ovmepBR
y/65zPpmh08Nz+9U6jhThUN/iv52JQ/zo/nrdi8xq8Atw5H2+64TjtJfzT9Vq28+NIqDRTzvqvXr
YeHGtn+cbyD9+Xhmk9QiIpm7oWp+fv75OVC2/1TI5NkWtTPZs/vsMZdYa/pMYONqp5hmWW2Ziv0z
2Xtoog08GAuStnQucCuQ0jC6qsd0gRTQXzuhXV696cZMemxR1PuwE4unKIi+Z0YVvHuZmS/ixiAp
BgG8WtvV0U/yf97MD9k6dss603vaAuQVl3qMs0Ql48xSyDGrc2WK1fHXpla0MCyonWXGQiISSJGK
Cx96CDDtCcLdI8NN4HsWuCWjxlxbjvDXuP2HV2lbez47A3kG+Q6YH8QtFuHngANZBOAhfzioJJBD
1F+Q1xKOAswb8TQWXeLDn5G43qVauEdPute8kQEUVJi5fAq22IU59zVteCwjf3yEMzc8iqR29k3h
XqZ/aWxdLAm1IvMRJTZa9SJCVzk7WWmfSp+IICJg88ywfmDx/IUQKrhL3+o20Bq0g9FusIL0d7u9
CBHmX1LbJ52yDW+8tGuVru/PvKJcCGjQj45+tkypbrxc8fe2CbJQlWq1V+3OvZlksGPgl+1m7qph
REQ8rvUqjsV+l0+5HEGRUzD55WaUTP2X9OjRyev5V4SFcCSNJrnFVWWsbRk4a7dL09tos0YNnZou
5LTdNZIeLx6Y1w0RnMCYejP5XncUEGSg3WvF/J4H5ZcAFfbX2B0EhWTn04FKimdfVfUnFgR630Wn
bh10tq8EkMvWHV7nLzujoVK/4gD0zPZuSP9r13fKOTRSgRxrmuFo9Jn2FUvx3snCJzJ/hzOqUV8N
0ksWsVLHXnWxEwtFZEtsMBgJgrKRMj5ZgZu90LpvWWvhXuthGnzjY0EM1GiDjolqd2HBg1uVHU7y
WM3TleLK6i0Yup3TYVpUa1oFyGNRnef5L99U1DPYLX8z3/Ol4m9GT1XPFNt8LVepwmWVYcNHtW4U
vnyrFJeZT2z/0GNSfoVb6Nu8QBUfZcpJIzbhbER9crNITlhYA7Z5t2GDWcXNQTY8mQO7fVHahb8z
YVmeorq4IjzNnmLfCLYMeLpdY2pk7ZXM8cyJLFtrq6YVEUELcbwVWf7Gudo+DFrQ0mqI0ZfXhz6Q
wQvWAvrC/dhi9eqDF91G2RwapD7O32Wa+95lcAN8iCDOtF33phu/R89jqw0Vs0t95OIH3kqemq4C
rP5wOkWU4SnwhvB5GBPoR1aW7JkSTW9zGnr5FgAcCaCd5EVOaw8WxBBtB8dsdqmm6feebp1GyffO
DJDxZTokZ1X9H7LOa7lxZMuiX4QIePNKgt6IlFe9IKpK1fBAwiTc188C2DfqzswLg6DU1ZIIZuY5
Z++1xwuCQms7QcM+lGVvH0PBoa109S0R8HKnT6a4CGfAJcZW+BJ4kbsSlvKZIIy9uvP9kM33gzLf
D0uY+IDjbUDl6SEBvGTzGFBPHeXWEgw+xm1CDdcMjJ75b2wv3/893S1HvEIXp8dsskndelUlg7uK
+zAu1rpM41Ub6skp7jrzWQ8Upg9l+uq4WkT7j0RYJtmcTjMoexgKrXJfDS2JDaCXPU9me5M1bUeV
v49yt3iSXs55SCvEn4i3LIHZqRAMoedBuDNFU2yHElGlrSTZd275gD/AD5n5z6bD8+t5Xn6eyEe5
psLlnfGguf+7YavuxZOx8mSPBcV9hRvHi1P7pZiM4CX0tFcMV8ZFhiQQlyW2Vtc9EzszfChFnZ9t
m3jPKqjVdy3TgGzI92WU3AR579sFRlEj15Art8+ysdxXJ+nOce5k70GjsQI02nNUybs1T/6yfGix
vM+5enH72jlk3Xldeeqob2Ez19LdlK1CBBUel1No0tknLtW6aHbUruNUbWcjU/usKt6+rPtd3zqb
ilYRfa5Ke22tmNi3pBDb5dJQLMX3Oizdv3C3DxdPT0PkKejS4ZWWa7cuXe7VydsYul5dhqolQctK
ORHPMzDek36n1LJfTQWdMAshBrIxU3x1afrbST8Zw3XRHL7JJzOEba9CdXInOT4m5nlmfOdu19E8
m9Sz0NruMMX16yCviahkAgz5ShO3OYQDUlsuSKPn1Ulew1TYbzQEkhVzH6DJnhldGBGL92n+bGWs
G7aQ8SYVoYZDv7E+NOJJOLS6nR+6AxMW4qeqLld9qaeaD2bE2yJlD6w1WHg0G5NufDBWG3DzOco2
sSEKth2/rdab+jrR4+8xNP24Si+g/dXn5YFPgeqzcpZQYMbu2buWuYQTmkANmT/vnQ1RpqmB8UhT
8WOTnXwkonMkKId/va+a3zWyhi3+xXava87wPmjdoenc6aeKClwhO4GEALtYLWeW5aHsCFxpR2lv
lstAi48DYj4QxD0ol5l7NQx6eMszclEtR75oEBuWIWajNgklQ2pesbHWV0YMWWH0l6lW2jXgD9Ak
RTRcYlx5x4eGweq7FC4A0yeFE/qhmmMjiILPjo8fK52bM1VSGn7nAhaITOKwBLelD+sdWWE4oKhZ
LCmPT3Y+57kQcTWpyPKnCewDR1O4eLPP5/HUVNL0kmlkpwU9y20VRzhssH4/ZusstdIXI6qNw12j
r4fVe6rpp+i1slmIXqrVyEthEL8+y0+WBy/RIJLzw6//vtba3njJZkuySguV5jpDgE4koW/Fg+nr
OVntFvsqGWdqy8EmqU75ADKETvkv0RrRedH6dGYjgO7MktwZ1l9oEloQtokdDBdy8KiWjAQ/dhWT
fGxghz7XJCHQdqTSH+ZEX2FG/zAHCThVBCjWJy14NRuFTPd0RBS1aAkmHfOLEoWlv1y22pTuUb0E
KxuyzNaQfbcRjtReiWGrj21ICLcYu+IO/TPAEqOPa6cm04+qejOluv2J0KDZtvMYDIwJm+Fc3PZz
cfv3odG7W47L6zw16u+sNYM/agIqe3hu2KGOsk59waJ8ijVOMPBLVpNjWuzkyAi2E5TRlU3IyZ7o
p+jexFCq2sx6cSEHvLRztC1GwumQdgkHMkW91LG9QTg/3JYHIjvuKhjbFWO1t7ThR360N23YBLfl
kCmtzyUtvbXq9gmEzordLzzhTw9Pjt0n5eP636ci1QE9jdYldIkvxpp2lSUitRSD0TGWKqMD2aqI
OzDH+8ys6S4qIS3UqtlpZW0fGxzF66XErUYVCQo07jPDrpeoHj0+2GdihGFN5T1itKkz/2H8AO6s
kBGRhFV8Tuvgl1vUVKSyGTe1o5krHKZk3f6pPPfFUdTprTXFrlTln+XtazgePbv4S+y54zrf13dS
K0/0p40Br9ZKKPbJ8Zr2l4YVdwWuL/vIsljnRnHSY48sCrMao5d56gBP3brpOUaQRqc4mCoylXF5
bia3JQE2dneMUairGrc8Lb1fpEgMYhR+24xwVnK0HRRPaRh9EbyH37UyiK+Ow+qFiJ1DaIfNXRVB
dM678EPj93jnuM5QFy3HcqVOwC/K/J3sJnkKYwIv3Ox35HrJd5CpZ31MlY/YSKaNOdjtqlSsiriQ
tW038WuVTN1rX5m/YmfA31rPiKxSEDlYRRPBXG1wLQIXr+Nodc8F2Jy1G0zde6LS0WwLYClhZmRA
t8rq5Ditv5wDl/2stt6qFvwmpL/fSu7Np4aYYra7CJekpmj8Hlr0KxqI3ZcCk+3WrXqIatBi6jbx
zlBDmYM53qzlGiB7dFOPFGh+cflyCHT2XNL6WJmYr7Z/pZvLs5JAS8eVzX6oLCX7FskxVwRmQJ0N
m4pifkQwQc9lftXuI3c7NfI91YPqQk4yIoWBTQWN4ohfhcvlC6OqVwNe/aq6NJXlHUs3wznEV/9+
S9ozzK0H5a03g+A21upwUHBe0d6olNvymmsM8sLbuBPzS7YqCSFRQ7GDBSrPvSGAzczPcpIJCHdD
deUxKChdV56bDCmNMgrUIGqfH0qjddYhw/i3TCuSQxPRhgcf8c18JdjFsXAwYkKdLyw7Oimenp//
PiAYqnd8x/fScCRJtd8otpb6VX8aS0M/9Q40SggTMv3QI0M+9Rwb/NYlpHBZTayySc916fxTqYM8
dE1MhFbITRJFyfciLimaxDjEhBT4pqqI1WjJerfsQ1LiSO8zXV8H8iIDkW1sQ0Yv9MgOUP7zcz0H
ZUVjO6Cu0HtCzVgVPNtXmw/IPu4e3EJr5vraYlH/gsV/K4di4pf4YE05wpVgLDvHvJHFlu57ML5r
cFw/w9Jq92kZ6AdHdofe0p11TeVwbFJFbgBOk8FB2PTaaNr6yw2zD472tj/ZIt0lyiTurrT9RSGF
uqpbJ32S7Z0hufRzyCAucT4LlRZC8zenm0Xg8irrjYBQehzm9Tx2mKh+VobNBOPf3i81/EYazPlw
sjl0jkj6FkHVnBIPyYwM+uAUNkCwhdE/aWNg7jxntFbL3rk0wDEOlZvJKH8rHcFownZPMmHARgeV
MHtzhPtVjUxMuBIoYn0RmtWTFv8M4nq4jannrVG4HNXZjF6PAQgDxsbrQTIU0Eiq+jUD7WgAln/o
bv8jI1m9sTbi0LYQBdH+lxfF3FSzp00nvygzMTXSE6XJixqA08+8j45txDw4+i3GJ0JbDk5lckxo
1FJl+hnT3+qv/dzJWLamXifaEIrqFwgO6ePB5gZQKD60EVOmVcZvw9DL3WPYDQwCEBtQiLy238Fw
yUM51YTd1fopovo6SK9kBk537MTKRnc9T9EY6OVl6ZsEJRv0mNPATuctcXktsX6zTw446/Po2qBL
AY/R2W9NGeG2dapNzT+7xRprvc7d5gPpL+N6uYzHIL1YCWc+o9mOLaIHFGMCGmJew59rNfO516Pu
af4q/L3wZDScUZi9ay+l0+291os/vabSD8kAs5gRhH6MEZr5lmZ9pbaTvnl9n+/MKhcHhpM2lltS
VYsgDN7t0NwrJg7/rOvdTVy7SrrBUUbUr2Jteml8wEoKTt78sDzrXAP4FzkfZ4Z470g3pnvj2Omt
ssA+KWiPwX1DtCoy6xzQOLoUGrCwOdP5y0Pdt+5VRT+1HcgFtc0PSJhItJ9lDg99ourMUF6aVRzd
kvHWRcqNaY/yrtfj15ATJFcHACiSEOOu3Y1Y0/jwZKL4t9CLCclZ/z1QLz1HpYiHXZUmb407MrLq
GqU/FPZwH+OrW8M0ZdzbbwcZcqCYx+/Ls86ufkiXwdXSrpscLSSS7jTYynUIKkRmNrEcUzQRyxFb
Z5EOB0E71F9061HnkuymFfdWU7VDO8+e6Q87l3Eq3iR0aR+ZwA+0vCFUWG0ikTdxLonTOpdYA9bm
FgB09UFtK99MBvJj65ikljS8Sa2e+BCwXoZKVWIND/HNx4V6cqsAlYnliAG+H7SwxQyPv/RUilbf
210eHBsK8cr4j1E+R7J0FlVzFUFtSOohsgy1UUUhhajl6DaVu25dSXwj8LkTG+erqwXu6tH1J6hu
WjuPWZlDOnzp5CHxnt1nEmmsiO4vZcwAijnqAS3XYYb6HMJmrHa5Hv4xYuzzyCOGlSXG8apWLXKE
ZCYUojg0D4smfsQy0Sl5dPSK9Kj1JafRWtH0Q6pihV6qU8ed+t3jVmkWtUohEeIv5c4I4mprTEbo
twlwQmjCIBt0nU+oZHBOVuBW90LjLTQGQh24wnXERHWZZkj6F3ebUKQGm9yTFVmrR51EE37YLUrw
HkX7ptbVyI/mqbxBX+8cGLXjm8OYkV7D+YSBfHxGIGlx6GK6EohXEJyEf3lNg8iBnJ26h+gRTaFy
ACv6mgELfLegCYUt3J5lqO6GtGGI5JsOQqSvRVb/ICXDfNKyhBaIUMubwriQ0rEhJ47O/ckWNnyo
2iAfSI8+G1uhtKdamDKGitSo/iLDCmoM7qJtm10cVb+ETvvUpBJ8ZX70kmlRefA4U+2MPEAVRXN0
Z6GRf1Mz/BgJivpVuxdzLK2YAKvzc/gmN8fnTPt4fHkKIGsSPLkpBOnAxoQHUkmmh9cFIuF7GvfB
LmqFb8J2shuiRrM3A6XOIfRI56s0m9VP4IBFpw/b2WqmjeK03jvg49cKVbnb6jfy0ZobyCbIvMPF
KJeFdIKk+kiDChrvUY/bPbCCir+EPwE6wWathnsNO2oWxcqVdo8FIBNysWJaNK46xkx9Ms8PCgIg
dWRYOJw9mF7yXc2a/CZc5eYW/UhcJUFbZi+qL91Ej7Y8ANt2Nq1GwiTUiOtIW+whekCTBb+Ws88q
GgKYf5WlHRzbap57jwkRjN9oD1qB/kXtltrFVHbsAOWVbICDRQPwIOcaktlvbYXlTgmkeVQt9bhM
HywVoCDj1TREO7uMNYhEGlbCdMcdfPFqE7eEzhNsa25NSPVHmESkWwQARRioP1oxFRKiQ1Q71xbx
z2fgjNmGYG3/8SGCsQXwJNoOnA8+opKOrFDgMMB6Gl/USN2ZNdykNsOKsYwigPwd4pKwCq+neank
1kev5Mk3KaO3rMMP4QjmhH1ahZcAuem25Z5fuUbbnMA2N6fGEgSHV5wiLHyh5+UhUtUfOiMRjuQI
Xllc0/YQG0jv4sBXaX5enKxjiD/muFEW+aSa2KPmJzVLn0aBUkm1vFqj2DJ9y/i05eYTuLobe6d9
Xz5aQWOyMxb9UwMHyFKjZ0cGc2U235B/XJn032EBRRCeQH+PadLsE0cx/cc9FqpKAlOlM7bsnsZa
zsHNoZ5n+yYLm3XFco3/lHHBBPhwH9dQ2/thEruamuxgqU5zV2CTs9xzqQmFqrE2kAWEkXaOWxTv
LhTSpu7td7QBB5rxdIGr0V/UzA11yEZhPHinf6Wvl7+NqPmd5mRj/jRN7T05Ws4QfVElZnb3LCvP
+69L3gBi32dldJ+XgI1jzrp9Bm0TYkECJaD6Z7lDS6RXTDXg6iRFItYQx/otswpU2OW9ql1m+r3R
BodkVDdLHOEiRqbnBXo1fmYDwCDCOszE2qDRBxnv4Oo91qAh8m6KaH7TlNn1IboWx4MtlQj5C5Ml
SvX51NSH7F8Zpmgfu0h5TrosfGa4ulUq47u1UnlITOM/wrWU9EGAFtamIINkq2bDaPNTJ/Eprsg4
pBeM0tzEQ3yEeQmIpMteRUFDtrKRDA520W3zQJMf3ZBvGDmmr1FTZC8ubuy0QP0Q0eZ7SKcwZOOZ
X7YXxNbTq+y14Gy4SsTOzk797wG1pN9QZYpxMHpMZNosYZ3Dv1ahGBJ69dlLH7TRLyUkYjaDjL02
B7KjY8OSR2/S352aw1nhedipHPiui4jh78MiZ1gui958U2ov3wFGUFEuoHbXSnKIJdzZHWkG7Pim
tIlLYpt1Epswixl5As9k1TSYsOLOM25eiyakdlkxYoPOiJ0V+nWsSXSD7f3Z0mHYJ2SXbTtdPU/z
kuRFubUu4iTaRIWAa6nUIlwzqHPQfYoKAmtHFCwxuNWKteIk0qDcgYTLv9LqtQ5KGEslmWlDFJNE
QcaDEcESoNJeaYWJsAKhFb38uUmlBEZCwhgdVf7sTnwgDo2wx9DgUzPLECKp+K7Q2DZEN2BJabw9
YVQgXzNTees6OLKtqVEnFCUFfuS50GbDCuh/Ye4oI55kVyH77sw5KGWUhC9CY9p5xBe+VsGXaDr1
Dxzz74E3/aogHebkSiZfgSfxbXmGH7Omm4Hg+mDpVb8KI+YoAIhWY22O9yy3uxenZYmwsvTGrQqH
fR7SAsv5rIWn78m+LK+Rnt8ROYyHh46sQmXBJz48TRNW8LLSxx9TisRUHRQPZL10rtIuLLqAa50c
DfaDiGAm3SHuFbRn1M3R9IFbfbpO7Z6d1vyntsfpLG1RApIM1e3SdCJE1tn3aqWt7ZAPpGnReEHA
Lm7evDcE1A1OB3M8EsDxilmlNeMvwy5pN4tmSyl5fXkWGk627RmersNq+gGxe7hUbhbvggg0sJZE
jES7+iUQ6M3GBnsP3RDnWAemvhszw15FBYMKJSi1e5kn2j3V35WUxc4IWn3XAO9YN+wWB5JWB2Q0
bJHx4PyUtV1vmIbYz7lnQogqf5O5bj4lil4h+E35uBSIvlPTCfatNF/aKVFOWQRLp3f5B9XMKz/N
tP5dmoy7w9ZdR6kTPYPQ1HYM6E86qsK9GdQVFV580zOrww+ZfUOvM66dbf6ETm7tB8pYRIDZuFU4
Fz9QbWnn7u1cSz+DQCK5GeoSb6EQMHOtkOnPnP9uTT+lGsRo7hLAw8OQlbC7zZldzHcsthTX+QY/
UN/wCl06s9PfgC4nfmOQ6M3wPD9NWW7ClucNXtMhZRSOAMSfDFAzNv7QFzrQ2zRFVaVjETn3Vtbe
YoGHTHVce7MEFCsx5tkcsgjdm7HsxXWp7VngKaL6F6X4089qIkCx/GhOTp8W3MpdGMrOVcKXMGvS
1yxT+WA2LSDLZemzpf62tMQrskFB8aKoWFriWEbXM84TkII8yLh13+0UJNqsQrDBjK0QtykHwNK/
FasA4u6o5s0OXdhTvVmfOEQBh+IPEQf6TQ319CPP4ncSKIavqYVYTj7r9GK68CW7Efx+J49OZ5lr
ROg/LJQpNKHb6MqKGV1lQDZzQfDlriDadY2MX5KNnHevUYrAweniz0Ei+lLZ7HzVm67sE8/VQC43
OALjnpMLctAdp9tJw4pfMnWjUDlcdD0e16OXMVQqlK9FVv/oE4xCqGuWW6TBMs+37jhcaSjmWxTg
mDeli50gIX38Og3VGhalc7PNISLRVQqfHHS5zudwY1yy5j2rp+/lvYC48+/rPaO6XVfFTABCHMhJ
mOS/0SOe4qSvPjqtPxt28NNsQa9mgWtcVT0XO1VrKqoyRIyF3dHh4+7wOXWiay1Du6O9i14lmD4M
ZoUxGt1PIIIwUPOufMEkCRo/9lgdIv2DsDmGsyBborMKuXsYP62JYXxX9vuubZOd0PXgmhMkdJV0
ghIBimMAZN+bDZvWvFkYOa1SdNmAEWNdPwyd/jPKlHKtV3w8UQYWn57mT32jfWhWa54dhOGgnNri
PfQmw89pX+HcKcpnDfnyKs304diV2PoMUTTnJMjvCeDD29hU1dmReeMrCHF9AHHuJvUG62hQeK8H
km/eC5rnu9oxnY3wGvQNtv3xiAFxsuY86CLbMp3HuOv9WZwrxmxfyTEkrrh9ghOhEkGdqztbxBnI
NWO8VYnxjgZW3NWsgk2re78tXPb7IER3uPRB/rZFMKWDxVLOkyXoTw4GqS+VRj+ShpHSFd2Tye/H
HCNDqe6E4sOTs6By2jSEFL1RtTr71IU90YwO4rgyn/ZLSz5MEN0m3XsZUg6Qr6mds7I2D2Mw9Gu3
tIdtOWF6bubOph7BBNfdEtdOnBHD7kRfUbsx+zSegdr/PgFypGpp+J4orXyKWhJ2CBij+kP0hpN4
pdFAukP1+vLcub3lIdkMg8Q9P07lqF2De1E4JUw801jXqtVvbcYY2yEqsxeymDeeEV4XkAGAVnGG
cqeDoYVroLUgpiam274D6hfNdPluztbMIdARRJpou3cTa+orc3yGn7lZ/jGUZ4je3vrhx3msRbDx
bXa5QD2ThZz7AnryqxGUr07KqAFpyQ/HjTjUpXRpqgrRRJeKl+VPgwRugyDvwNrZ3Dt6cmfDzN6Z
3hlvk4Gcw+skN5wSzzqaVu5YrNA8D3H02vDubByFtHZyZc1DO5XKOYZAYHrobhbLBCVJsIcr761S
EBBrJSk6BEeF9aJALIMwMzwpiWq92LbjMH9WEUk3gL5bzAu3sjDR2NAdVpnnH8Y8Hm8c6x2/7YjE
bvrW9HP2ux1YFSb9tgj3dS/H+2N0FsDr8sOyHi5tRvML1UO94+xhbzl3j5vFZAEE/t9L2U7ybbqh
GXIusN3sNRB1PM+xR9MpLIhng7Jj7nN0EHjY6GsAXDi7NvFpS9MjFCF1JF9Y54uuF2lTtXbjmMPo
3OlFbAVTEqPdKTFIHRiTfpvaCaYw2oHXfnE/qXrP700g7zbQHdQ4GQOwJnTIEzaTH4YbXQDjGN9s
uheiwnzTKY1zNr9TQdXBa5zcq1HjOSyK8dgJ/Kmjw/Dek8gXFJXyTVisjjI8ACqbq+oQ5RGxXxb/
w/Jo9hEgZ/w3COxVotlyMJAkZLBOLM8S5EvL8q7pdcowu0Q8mdX2c8qB31/K7eXnyPpQ8+lxTUv0
d6X11onZWn1ow+q1LNVNj1YV/709+ax28beYSFkzq64/gsrnBE5jfB905adeeu4mbxnsLl1qTpD+
4+8jXbPZLTuPloTIhthNjoMWbGutat4nhKAHtx4ajuEWgUT91J4TUmNsKwz+EHn/LFTnNRRj9Wp6
2Tdtm/Qnlqjvfqi2uHz7L4UAc3Y38wMOULVl1MhMfojgXAMnhwWX3TtjxrsBQPSHdlB3RP9YL9JV
fy1HliAdsqcONeCxRo/ENC0styDx/+nVgOFJVJt7r/HggCb5TR8m7TJQYT+6ZmpYwNltYnPlqEFH
ejYZU5l8rhdXvStvwnCzFSC57J1ymr9cUdRPEuvxXk/ak2So4yscvF8qL6iP4ahMq2qW8C2vhd0f
p5QbDQPzu1pl5pZJ33uI5QxHXmV8eDoIBVVXEqKsMsrKKs2RgcbC2MbI9nxrHgrh8B/3j7XFxrR/
6VDjPLvU37sBp1tYzsxQNuvfff8VQCr8KcdJ9ysAgM60S3pB04cYZTq1Wqq/DA7d+zSDApK2NOHj
PMq2oKFSX51RmlQ2CBfn41+l2k8uWpVTJ5poo5a9/qMjYkHKrNxRDaO0nwUajm3n6yEwur2xbBPY
yYwyNJ7HvIQWGnTpIcR8PfcwgzC2mGJ18CTtzNnVYUJVH4/pGeSesdUKR97NumeGZIrLlEFUDESP
e0lzs/H4eBowLCadAon2zLGr4/obNRr0DujZLWACwMLMaudPoqqPEtvI1ZFCvVaM8nd9Vmjnxx+w
dxD1OwnCyxKd8MMZZAG6qG3D3Ij5oSbd+0cPmliF4Esn5vB/BPiproKhXnSOUzReiRBBNu8RsvN3
ltQy8dAs4IOL5SmXQ/s8cEhF7M/gTjbPuZFQOQlXrjLPpce0tJHAJKyCEQnS4rZpoqnwCTXqfHdp
Xmdqu5YwovZ9lDmrsB6Ms2lm4T5llvl4thRCuF3IMGwEVFQ30k46h0vX0wGiLWsbeYE7iLfj3LYU
xyWXLlAL+xCGg4kwNEdtAcf6IGzC0aYoCD9iyLQrKibrV4CQz2M3fetE/9lkMFn7InQ2f9edLtAb
vxqcX5OFVQTyovVslFkGtbVkrzONa5wQyq7aTJBKA9OChkyowYUBDmESz0ZumOdQyx0cEGRUrQvP
+Aa10R5zwqL8JG9i0pBqNDxYrs7ZCG7dFYADYl2bww8M5Uq2Agl00Ijm5sJJKe38z/ykaCwsY2l7
Yk8qllf+95eUvn58z/LN9LsY+6JEKzUoQ8lU2LcwyuhoMhXfIOMkRkZNrJ1RKsMZbwvSLJpQX9xS
2H6DXHny3MR5oicmmGk4yteIDFncIdOXxHP958EhAYnxycYtn1wFGH9Cm/HJmsEOKPUbAjLc4g01
YESiAGhRvFLBqS3KHwH18ml5SGI9YLzQ7saAxbaLBOYt4tgOOGHoRbac0ImUFW+pQ8h7a7PWK5GX
XZbL1FE/g8EK6k0NIIqIR1F8mUmAPgv55KgqwSGbZSM4NOVqTNrxzex74yx0xB5Jbfa7TNqwfGfF
f5N375nMvWfw3aCj1cbdO538SCYxHFMy3GiXqOrzRPGRaTTN9WFj11p9pwObHbkhU0Jj6+hFsdBf
0KjdyDaxT0s32QEFt5F4xrkf4+ZqI1nKHSK2BlOs47FjGK93kKZrN/gxGp1LuyDLDVildrfravGP
h0Pux6j0WLYVh27dDFWSEDoZvNJQQ63m+BrhIV/orv4h65J3Nuuf1RpeSdRj8sCGma1L7GNVnL8N
84XS8fLyDWFvJY9nf79VFXJ4Mppi8LFbVR+YiQmo6ccfXqvbm6wesgMg8pr2HYFTGn1cnAL9qpmV
6prBZDW2A9vPi44V+v9dS1NsXppc199k+qRIT/oOyTa32hlhFkTT73JUWS+Eot5Iym2OSjTm20RD
pAOHod4PKvkWssFrGtakBmHUiAMpLpkakUVSa+GmlBxytWlKPtTKITCm6cYLoSrJRxRHFPmMgly9
rdDGlsfKC9MPERTURrXpcZzmu4Kq+CUDlwyAHqC86RFQps0byPLQBuGr4M45hWn370vCaJ/biJF+
5k1UmZEZ3nFipOfl+1MH18PDG9ZG3I4aLc+XzIrX6Gp8PdAnxP1pf7Vtq0Oo03XX3GUqybkn9c35
NQ6EP/o6a9gVYFpB3s+Zj9O2S2n6MOJEd9hXdb/ubFxHbVB0LyVhTRBPGz4qQ71dpB/LQ5u4+c2F
8UzZmZK9Aed9mTj2QM+Ih2rdb2FtTDrJf6oEnRd/qv61QoO76lU93isD+hJvfgCYZPmTFdKOwTmV
FhwZxKg9xbnhHHR6kscsRMvRy875kU7N3tCi/L3Wh4GGbkdmH27so1qRloR0bdbIOYmD7s+2TzFE
wLXa9sRCzJdY94ibykcdNr9Xb8skm04DgYy8nXnJEMNuvhQhJ96GxOcMfC/dpL95ScGUO6YTYwa+
lSqsRLVeYMokvHA5XjamHm2SGblptnp/Xp5Fy6XN1qB3+Z3uufWs2coPM4TW6z03lWpQxPDQERp+
squjy7BnXRkltY0RQhzAMX0n2UHu6ijskX6V2tfY3fTJdn8kwGw5lN7bujMuDtN9DDQYf4Bvp9F2
eVEh63Y3Koh6U1G9Q6SKf1V1Mq1ULyu2upFB4m+b8pibI5bkzKPaNy+x6DQf/T5THdMoSb2enWL9
wKioWemIwL5SxXX2pY7hLBZ2ugsyaU6bDit/ZbJktnluY1oblJn2ahyJCRovtl7jFkyM6X2qg5+6
qSh/GpJcGofGL5Sh3zpd0LEssBbjuP/wSoATfe49DXKhuc3D7NCD/TE4hxa77kqb+T6DowF5M8fh
lrQW01YmKWMtqJYZ818Vw2Zf6eLgqjuC4rJPmuPoqDQBnW5c212bHePGgULUZ5uURsWLYTbFLhSg
dajWfmlxih9B0mBr89E4TsJsbo/OkNBtsJ4TqIg0a7G/9cQ0zJdKj/DWyUpj14aCxp3eVSfczfz1
WjTwWEjVvWgUdduUWuRnMb3qwDaLm8zCeCMam4yptKt/xoV1sHr8fpIJ1q4sRLEb+3A4oM2yb+rY
gPLX7Oo7gfVWFyjLvMw7lyVxisYQlwe8e+5OLUbrpLXPs0H+Zz0CQJ7QDADJRUw16tOhcZBmqSnj
uTq5xVL0bKhD+0Iaz5NRGMMXu9RYu+ia56IZYWF9xEuIl94N4cIbOr/4/Kx1zN95B+ppss+zEfAd
htMpkpF7B/RgvdGiIrTdomkz1vTkAmIv+5yWguyKbajZ8SXV9PGgw+VYYYcdd5qEQL2MotFHGWeS
ZRi+zm9ySC3ZD2H5NKyzMo6eB1NJnpmTcfoOOl+xiL8p4y58XR5UBLM4L1+WCwcnHB4ekkPDap4u
5hVs6LLTtmFK9NWDf0brm5ECKtLNf7ttdeo1SVG9qhOCVevY+KiFVu4V5trsxFwaNOHXKSzUE6S7
M1wsB2Ut0ln2RuhP1SFURtoy5q9lU15QaZU6FqsRgttDYCi72VKIXXllz57YxQpLlm5wKlgCVM8t
jtoUvqekcTwN3VTtO6fNNkpIDtsyvVdSxzo5CYqU5U+m22l8MpvI98wBDhnsSVzqpBOMTzGah2ec
PMalHKrTckVhFG8fXZbHudYxavNUzv/VOEJf0sy03C7GdbtDlNvb5leu6D+WqWQ0a0czBfNFEmYY
JYVh7mQh6cbOu3KGrZCIxZe6U47NpIovwPOkh+YeCGnTI/clSfYEDzSHQlMqv9I7RtV0kapKhB+d
rWqn2Pwfys5rN24t26JfRIBxc/O1cg5KlvxCODLnzK+/g5SBbssNG7cbTVTJB32sCpsrzDnmyN4p
VeRDTKbz7HgKDIJl2jo/V3FwU8be3oWKmi+IPQCoro8sq3xNcBMQ2c/3pzBepoU7+LQ0cyDeu8hb
GwNZpt9Y2/eSJtPax3nQPSZTKLNTte+Dbmj3/CJjwJSdqU5nlMmFTdA2NIN7jk+GvphfkjEhkSHp
KUThdVKUImF+Oz2UzH9P7nRhsy63Rly9tI7L5sIOcQ47pgfbGSlRpXX0nWl0rfWKXiMuyQkgFPAU
G6Oygs6wjKWp7PupzUhiU4f8kRhMk5hpy9BXriW8wt1QK822srNloEfpLQCKucjtwdxhHHoWclpM
k2gA72vzjpopMaOlAevZoYlzc2HUECVQB0wb6mZ0wVsu8pKtV1LJT+9isCHw4zURvGIBN3I/7wAI
HVHXOLcQEGljpq1TJUZO2JnnqQVQMjX/FkjlwRO1+0VzX2hkzsh6wu+WXn/BHxw+E6XobVkswX+f
b2nOmCBFqiizKhrVb3ypiGGJqhf+fw81aPJlW9jlczx0cBrUUvwwcUza+OlG9purlHshHi7CdI/z
pe3sX4+IFXxkxDhuM/oEi4TRoDo5mcXg3AmcNeYUHCB51740fEB2c7trRbm5iXzBsj2wfuI50G4m
0UB4v6R9HITxKdQ962TqIAfMUS/QG3XuHYCcAqAM4b9NCfr+sqByYJyvZc51viD0cbeYBbtF0ru/
fjb/wUDw10JDmLFs/O4zJw/6dbtIiZnqvcvc7GbAJk+ahcm2Ix/VbLnR6ZF1D2IMx5M4vIi7l8rX
THTUDmNFRxjH+ZHaWE8DHJZyDelNEo8UwD0eau2THvs/aiXzfkx5LThKVqk19rgXsSaFFopGlPvd
Kpqtzm5gkdQ8/TuNBgphFYMB4t++bggu3KdpYKMtIDzsfbTTDFD8/Dj5nE2uWHoB7DVppR+LpIdt
4SeARsbkiL/IygjE5CEnGZsv9ZD2HEgtrBhmMdVplocVMh3oi8x+nbiSbFY7EnBi/cFesuDC3FX1
655WhugFrfOv86XS/WOFl//IgtHXxbau0w02IOaDjaHwTpF6gg4M8p+96VS1JdyrqQ+lTRR4VrSX
YfqR7+PP9zg1if40hiXLwoWqlKciaIdTNV3aJp4uVrUoMlUQMDyU3O1YMKSm9cXUSHfKVO62XuAa
OxW05DGrSIP2FL5UUSKyT4GaPsW0dTc9MdsjKzh2vdNAJ4gad6mWaLMixhmPMHMWwXSKYAjzTsgk
vnhA/Tbzs//8XNH6G5Nre4FEBzdcLqd2azCCZZVHEr0vSweFufm3PuxvESj7by0PyBUW33CUW9zK
Elvtb7WeJA+K7d1nYVDpttU2ZBa+QZuQgPorX1WkR4yNvxE6oS8lU/KLmo5Abfi2G62Z6Qskfvm6
dzxkONO7VocDuTAKcTZGllhXIaZQsGklqqOSJMguq7b+ZK1RwshiibYkMwdyZNrRURaG/+jbxoBi
Q/s05TgS4Jpj8sX/tU77QrKkRl7gNTQcYmQaU7CvO5KrCF9QS1ck62ZnrZPVA1GFJIdAkGJsSyh9
qrH+n2RtmcNZ5wY5KrOGAw/ii3JJ7fbMGsF96el9N2BOeyT7wWbWiMuhfPBihiyzwFB06T6Nd+z3
+9fKEu5Ks7LvnlSKQzQBd+oiYqQ3pMCrpMxWjqaQQ0QYVs6C4rGw/S+Fpsn3Z5qKIENiTWdIxh9G
ftCfkXa9zM/mS4tEzho78zo/sxNtPdSgl4UVwNWK4/6e98VP4s1glhBWyxjk0zy0VRPm3a3tnH0F
QVhBxf+ZeniZazJ4SJSOCwhG5AiKtihctOjLzlealZ4ytzQjl8VvHOxNbWwOgW01Gx3amT5uqcpi
PteWeSzst87ADLMKHf5FpCcJ5pITfy1k/8CBxWYvSVF0qdadmCN1b5rOJ6ylMfa4Cq2r6nbnWiav
6NblAf9VsjHYty76vvW2onIJJSqS8jbWfXlrWlW//p2RZ0/g/d9wfabUHUAUtmmqusN9hj//LzBj
0Gs6gww+LHox4J32830Fp+xcotu8xfZzMO1URrYAgG/jZZhGr4GtwGAbpDiniWssEs3ZdROLcj70
c2mLHWY9YzH/rFHirWeVl8xtayzSTEznR5nZs19BB/tuxuoNEsFmhxYiohFUH/LeprdJ+5kMiuSa
hVtdaW/vc/TY7Va5aS5Qdedf2yxhMz0QSJWmBK7OQqRwUiMNk4LYlpF9AJD1X3piVzDFscKKbaXF
N8eWYci9G/lTA/OBcW1OhTj50mqPNRZTN+OW1ICrKhtdf2jexpT1EI2E+Y4vinpXLARK63WOBqyC
HvGmi4JM64ykE9QRq7pLjHXl58QbQYr5+zun/Q7vt0wLTbE0uMXqwjLwmX2AUgaTNdsUOXZH7gZr
OUrzOTK8fT9039pyBHWrifKZWNVvdtd/7lQ/2MSB5q1yuzU+MaJYKq6/ohHwFhFejcchJODLskW1
1YP6HwEMFsj53z5k/FVNKTRdEL9gWH/QP11RjDlJT2Se+6g9uunYm3Zl3qjlKJp5akon23YNbSIw
XO1k2s53qyKpaSZWzZfaNwi6T+1neJjKocbQcxyjgmReC3vayGRhaHGIIHeiX+twfzHOI8eYOvkc
mp69HceIQoRnUtHQPadDvWHRz5aYperFNmLtzlJr37HQBEG8oKrurlbISSOyjO+9T5J61JXluexZ
l0caK8ZyehnzTFdWMaP/3fyUNuA5sIR6VmVd7xVF/wc2V/+IzZ1fR2kZWGOlaurOh7ecEVpu6NgS
CC01yZ6n5PVWVZavuJ/65ybTk52CzmFJDjuu9q7PH0KKvR1KJxsFXPWUNS45IJNThpSNHYUEUcfT
IR1aR2hmSbkYcS4auk1GYefa+5DUaOKjPdu8paDwlin30d3fP8T/6zeyNJDSGlxY/vvxN0qVDGth
kUB2nEverlaOgDrWzeiDpQchjgoxxkVpZ9xuIgTO0TT75K0GP3n3gzhYl9hdIdmPysGAhPZmgUCV
ao0xzibebW6OfWvTePEjK1l+w9K6lCYSkGo03/6/v4pl8+lWDUOzDDS7+ofMAzdqBzHY06RDgyXG
4jc7eb4OwR/cltlfI5vASpekxGevfVBKQ3kpZP4pD7Jiq92baThSmI68eiZnMeW5vg3DnJGgMsbf
Btt7jOrMegbPUmxNO9q7vfTXRdaxH0Mo+/dfBMPHx6+rhdHNNkmRkBrQ1I905jGAJcdwoUTyisaS
MCXsNwr7wYDKByWTsS2sjImpFWo3I7TEprOhdxTEuZ1HQT+JKpAQB9GGJNwS5W1GzNv9yr1FxuCd
y8Qg07uuiVVzUNyy7w/3UDfkroRovMQR06y6IDUe5kcaI5w0dFZ1ozjbeppUU9Kze448bWOHkLQw
yXxm/AN+XA0e36UApDPHsLvtaRkwX1RFOEejQGHjQz88m2gG750yfENao7+WZBKoavg2E460vMJy
k+fK3spE+NoHX8qG/qAuwu7acnwtkDk4L03WKEtDq03K+hREs1XATinH5qXLNSg4QVKcQKp/nce9
dqom3FAZD5raS2nrx4bD/FPcVeOKjas8g01h34qVqyeQYKknFtN93WJTUGcRvGP/EEjX3rWzubyk
yIfs6ne/zGBto1RnN9qMYYjNHN0DqZqIW6WMtmWum3sFNdmpTpDtOUOTMHGiU0Kl6ixbwCg4QZrh
QE2mTfIM+1ev6rdrBX9L2uhfhwDD6qz35s6qrwei3NcpKodbNz1SaHrRS3rxmazPEdiAJJA6ROZQ
dOhZfA2nOxif6OY3iX2wU2ljdE3zi1ppPKIENwqA7YljQDVjcW5M2pcovqpKVL7UNuIPESgPhj2G
y3dFAIpH6JuG9hQavsQQ63W7DivgUx67zkafwQ5NhnSWk0paZg54vqlXYyj/wTY2/7iPWSSGGBZL
UI2vuPwYa9IUQsmNCvlnnVOvuxYa9UGRp7FsS0R/I3QI5HwnM4/lCpzEHsyNsjJl1e7sijFwmBKy
g+MxekX6/sZNnXu0W74JGAWfQnbXIbXvs+kO/VVUeCaGZqEF+sHWrf6zntYOc0wIvm1iPlow6bZd
LtCDA5cJseV+bdA/L+WAeYwIj7uue+PJM/QU4IV4c3NxtdrZaOEFh78fFsYfZwUzJ0DunFtkm0pe
mt/rx14VhdEXHiKtuGbaXflvaVdshrxDNj26xjaodXWZaR46KkyvcRcbR3WQ8GALYhMHzLQntUGI
YajWzg50iaYVDlZkxQYUI+HcIaFPBX6XfiNhApZYli8JiShO6DJRhmTmru+t8hwQo7qmScPbMUqo
rpOXQE+NQ26x2/QcpdkDUWLIrEXaIsoVbBs+bJu/vxIUMx+PTYGxkKBDGya9EJr88FKgvqb2D8FC
EjShGPVxdnojP83XxKcg3clo7Zoye5MROtw6qfjAS4OFhTPcwNB4q7kmmhqV3fxUUpEf0ab3K8fT
tIUkfWU/4076Ek0mxtUlG3/lRbhEkpeZgj5teurm+cY09ReAAOapy4JsmY65s3Jdk7EOIpccgCYU
zEwwMoa//x8nNzXPl6RW+bxhPbZnK6lIzAeYRuaFytZ4NklUSUo4gBLuiasNPxptcvuYNiL70iA5
asS3hFPQPw0DdhW1ds2LVN6dYnWpfDcad9jNJzIUZ5hRnZOtotb98Q6g0xAZ7ueUxvmSKj2BEYSq
AFxpMKunHc4bP8s+YTVlpfKYAFH4ycZjMYhK+57n4p5VzRqfRvzWm7imsmbQTqPfZ4teptEe3btE
vxmkx0SNtUUKMewhMYNFITvnYdQO89A3lyBO0SPZq3l+HoZNvGmVgjhzzScft7AF+giF3eWsBEYh
4J1QosOQ7nzzJR5YQsUEDd+T2Nc3ZmKny5zGaRPYxi2svPZpsKv2qcEvEeCOvapts4PPEu9iocHY
qmF4IxQn1pj73VUPfHXrqKG2mJ9q/QjjBROemg0KSmwQDkZXnBwx7NF+efe+/pkhq1tb86w38eFa
v/8d7aTkLSbe7JbJLlwMjaW+EUSbYBwATURfjIcx677PRSCFBiLqWcQhVv9BTIZ5/s316wYoCnYQ
2SftRaPMWakF+aEaiuz1dFO8tY37akTDi2qFJQs0/5rAGHlj+Xdprfak1Pm1hAP+FFi8BSTBM8Oo
KrTQVvcKcuGuerF4bNLqs+bbxE5OueTvVrL5eVvJK2dxzbpommVLq1fWM3xHy82HJCdlQWCQv9tD
tYomXCaSEvc4P+JeCPN1LFFvOyzrpbSLvRPZmJ4Ja1ZEBcG8j7Dul96A6A4Me9wX7TIvA1C3tVR3
SuzkLDgTUE4u060iKj9ZTHBUxfsRjvZBL9w7Cgf1qih2dC0zjJpNjzl5fhEbPsf7gQ3OAgkHNPIe
ePVM1W78oFsLNn/MRayUj1OGtlj1qnhh1jUw1IhkFDXL94Wlsz4zo03mZCo8A8DSiyhAdmuYbnQM
PRPlQ14qB1l7zlLRmF3jCchvvq6oRL8HL4NdPCgZXHZPqt1LWpEfPfLhEgeNvKdj6ab2nW2vXKeD
O6zmp6KQ4t5GTbFUgoTEdQ1fjJaFtFtRpJ3gDDhrkWohOc4Dx60V9WeErBzPyrP25rYjQQNpCkMu
XP79ZP3ztitU7jIWtSjRZBY02d/vMQTHtvwP4tTYaj0EboT3SiMvxNTbq5JSK6Q/JomYsbLLqm6l
kxS11ow8WdtkAK2RaRMEVJhQ091yYeoJrgPKzoXG6iLrE/gS/D/PfgvXUOPFbGa2VNI6K7W5E2Sw
m7uIoHDTXa3UiN4C8RnpgL+vItU0FnZMPu5YYdeZZA/lPezxyLBUiNeY/O3zrDJFRxP960X5oxfk
RSGWggpdIpYlr/X3F6WKitrVS6rGKh/7pTYBFsfpEowOpF14GNMOsHf9dq85WUdbB/6ncnx9rwmQ
NXHVE2LBRhdqBjqgOLiboj1YRMM+z3/Oa7jrkvpA1SW3Imqj08Dd2Laq22xhDJIa5dw2UhinMB2J
mcfYpXJpkPxV+Npdw7+Vquqe8zFbF8wA3+X7gStuVqgmL0iQ/FVoGJc6wYQiei3BiQL+BHlx9I/k
EeN/3JVtahPL1ClSdHrn318njTmwbkyvk2/rqDh9HUZGM0ITtvuAFVpbYQqidscKdGErlnPvbQjG
6uL+hiN37SipYI6aZMcZBhqIUiDUN+S+0P1FOenM21b72ctQ7GIOGoTBlYP+cspxSPOQkIdGXMyC
2qwx+ap6ZCPsssk3mFTP4zTjhtjBfM9fx0k+bmY7VRxBkcuart+refmP1k7/mBfC8IEwZOI5TD41
JP19+NC0qRXCHCBczGoFxHxk6CcXnujMbJ8vhomspCmUT63Mv6vSJXHLkMMxBsV5L2VMBy2drSvD
hSU99O1NbyxKx8WyAGL97BnB2e9yd9+JpDq1Sl//owAnvOPPGotp5VSBOwZ5hfbHdzPWTd6DqeMr
MQsAwwuO86Xoql+P/vMzq0UzxMQEMbfvsImrrX4Fv4MJwLSjrDTP3JQtmUdJSDiIH3BUCFQtrDPL
6tCG6W1GVxjGdyGK8mF+0spmRNTiQrqZwBpiEOXBKFnwEAuY7d9HGAwHWHWU/Q5BnnaVcZetSj2X
15GS8ZT7/cWWlQdyJlDchekCfLbkG97aYDcXCalfu2if0X37hsIiP+JIPkSYztleNi+x0uXeol+o
lQ/+M4nFc4Xe7LWxBRHcTI3vhgJdrasd8KJlEWzg/tGO9N6y83Tj0A7a6ziiMFjIXt+1SlOe6v5a
NEQbpdzutopjfpkrHxKYlHuwn4sio0BFyeYAffG0RDC75OuAh/AoOn2dlHgpZu3qfPGoPYsFFoZ7
0UMCgNndbCCexkxGm+QJ8O8F5PpW0QPT2TURNJc2L/OlhZUZEIGjQW+tYSwrSixWCIu2CqC2dxGs
9M2lrxNyp47wTbeJzy0/HRkCz/uLpJs0aGrjLOcotrYfg31pIWeZz22hslpBi4f+DDWnAiPnnvFp
WLpBUb0WxCkYJBTu9GZSRod+MBwSAiXO86XranfTJ4CUqyKr+gV+AuCNLoep1lCaj7H5zci6MVnS
gbfLNBTNhlDPJbzbEkhc6ws+RQn7G9nvk5moYAKkOGHuWdHEqUfqfgAXRuFvvBFvVRk20c6JK778
tiFXCTjWhWoo1YMOntLt+uaaYGL6x4FgfBz/W0JMmZ+WZdrAW42PBwLbfNEQLJAsGSGCscmZFppY
TK2JzWjlMRfnXvaIIBVGcOuWBESA4nMuTUm8Uc/sdTZmmdNxYvqITUuz8FZtkassWtDccVc/jo32
LPtRPrSFgCkO/TPPVJyIPWRpNAzbPA/jh0x1N0Rurd8nm5pJaISm6RvClYOj1lrDP0bS+nRQ/Pfe
g1/c1qbQO1s3LAznH2OKlDSKqi5F0D1POasUsjqSiOmE837MtFsnH7prNjZHNeuxWRJwsUY2iHuL
leUQpunRG7PPrWR9WKTwbBuimbVksKFo6vl2vvfPlpJG6D//Xg/NEUq//915qzQ4lOQrUYl8rIda
swvEoEdsPRKYsoyn3fFgmOon8LPVThWEnGUlOqL5kUdIxCZMdHejxcPanURIBkXlxfZswhrb7qfE
FJHWPX42CswLEkR97eRUUbMPPUaLZUKIexIGUdOUffVGSbDGaUZJ0k8Tfi8q9ta5QV6wjrlswVee
Ab9IynOepZvOCBtnMbhG9I9e2/zzNuBovHt8bE1p8Z8P716HjgwLPcsxoAJfBrMm+CbqChK3NzXj
voM/qNYKw5JcRZE7ebSY3aENTXcYahi3BkANXEL6dlGr1hsbrOkZL93T/BUIXWnxNe5gKHmQJuZH
OnkNWyTOParokPjKfmjBDYv4wcRvfkdq/qJ0WPXLyhefpJcwYkD9QkLRywBs/dcUnZWeOhYRuYQd
aTuBk/zUqzG5pv3rQFLumuKlOiK/JRZpeqSzlt/8/VPzP+79rPccFSejrTvC+hjB1nm57VltG9H7
p9oii0B8tgpyRB9fdJhBWh1RdgD9sQw4d6F51hwn3mIeYOzZQ4gbgvB1HtS1vm2e64xCyO+iZmsF
0QW9d3gkOOPXhQ1eeFQG9+Xvv4H4Y9bExgtdnC1ZkUrH+fiuh5IZRmJ28fLXLD+Qr73fB3hKrDep
aZ+NTmUwaBjpQ5W2cOpzdZFnfX0r2zB7yMyJuJgE6KDMdC1YHJ9kBW7Uwu+6cNsgesgDTazE0Jpr
11GV3eCzmJrFaV00Aco09ytWH+3U2HV2iM3hGFoOqoTC/YLNY9FrDK19QFQn9AvbShrkoeDvPCC6
qB6Ig3qqcKWKIN3pTmW/CanCkkQ9fU3amhxgM3/odY7CALvC8v0UqmhuvAivXG2kLmFHRb56P6rq
UXxjwAUVbrrYsTOFdhG8RD4JIXTTMT5vvXHovSph023TJAEUxPCerZFkKhf1//xo/XGY2poqWCAz
CTQwzn+ci/rl6LiBzkRKr8M35F3klbR44D3h9hfVSuylE3netyzdtm2HbygSHLJTZMe7nhAE2L7r
j3oTYETzjHJlD5l9ZWrJEl7J+0l9ejI8J2Wxo4X/ug/M4e+/Haa2RgolfQH6JJaoH9c2bDI6j95l
YgzJhlG5GZ3mfke8sEWLP7VDemz6YqfUib9NeueLEgfmJW1T1NUA5ZbtBD7p7PCRcdAiYOiP9C+O
b4w3soWDNeSIp1hsZj9VnpoeMmASQNxUS29urPUrjRXucjZGDfZwyCMjPYtwZxRJSsUDRohvnrZq
6zbY04NVy7mSMpq6u/Xo3qZOaqiSUzsU5baHRaSX8IGQJ1jnXgdf4yS1S5TaWJ0RAS+GjJsT6ANx
BKKbPCFzX+EMv4BJAHZNSgGs5HFczlRc0PynLtCMC9yB6N547qatFOupni5ORGxCEL4oYfl1mAT5
lYjhFZV+tpUZbV0S8jebm0/LB3XXSxC58RDQBQGYQSQQbxMIOuhPjrM7qJ8QvlY8ETjRJy7Hzh53
M01qtl6muitXPmprOWnxZvMqWj9lk0JRWHYG6DfO4235vQVbgYs6RWRpG8w12mLnZkp05hahr/Mu
zZ6SLhsXPrzrr5KeNOy6aDHWxUlxYb26TLDeLwA7lJ0yJCcjFdmqLszyluddtbXNICMXU1VJyBzy
6zgYBP65ubP323FnFmZ8DULvpXZSFL07w+qop8gCeR2ILFgFFrhTP4rR82ThqvD89E2FjwVF3vYw
xjXpW1GaD4Ecr0GM9g+6RrGMSvljXiBlA0GOZctMVyuLHWhIivfx3VFqZaHzODvppKuLlwZHKdk9
Q3bpNvWEBK7TAQyV7PiXs+LbzXMNvzCtnTTDexw1/pF196pviwiyLkY9TcQWQMb6RSUbetEXuEfm
04/WelhJN6I+chQvXpcTHMIjSvUYlO3Cd4xsrwUTU4DDxdHlKi3EZS5cf1WvMKXg5nnSfMAF2F5q
xOgkqPevcVjHpxq2/TEU2lMWIw9SQgnswm+KXdoLVO6TTy6bxsqeHI09snz4iaVX702r/orxI7tm
CWwZ0rvTlWQgvps/IE3agXjNFoXWpJtZmKl4QXc3LLaNTndPM5Rg6xoAY5+6lPbGED4pDe1Ui91g
Fls16FFIWKnQBLccq2BHjHUgg/TdAkssX3Fg8f9zNqZJW2N+qPYWO46YAA+mhsfRwTMhfc88UFsp
j7EPo8VxhtcM/frf74jW1K//fnhNYw2qQZt9g2OaH/r51NGZT2ioI73W6haNknardhTBKevqH54f
sJQDV8UamkceqcGrsmiw1QkQLQqxVW9APTaMQQwUczH8+nEkDtIth9Vc/zaW/9hkKI7h0uyn4dzJ
G1rv3FIVzPkhc32vF7JYaXoIy0wbdHq+MV9YU2alQzTpoTXKN6PJKjJ7S3rv2hEXggDqFbgCb0+j
8UiaifXqJyz1VKva247ECK8tmzwYPpulFm0tcXvvqnO4RpukjvkWtqz65kfx9Ahk9D9eVP2PLR87
b8eyqDDRI2gI/XnR/0sSxUaLLkDNUKvMWZbzqFl1Vevo2tPcSJhfC1t1Tn5hJE9pqXwyrIFEUMVF
jY8x2ThYpBSy5TsihpQMk3vjbDYseoehzW7zICWFyb4Icu9fYq75XvX7x8F2nAlBZTvcytS5cfiv
v3mudE5i5LD3ohRHZj7xv1p3ayA8vzQG2N6mytc5HpJJHaVPugQaXudX15NWdburHOsNcraxd1Mf
aotTAaiDXLJhOcQ8JPmX1MD4+FKTA03TCY2Mig58tvOhjodsn5Kj2NOFxc1VabvijTkvXtIRS4qt
v+Sa1x9KrQIGEQk+iJ510/MWubwQOOhRqjzbsDqHsJJ7obfResa9q6UusOofoHFs5hGAH3vRw/Qs
tqDQtWn+NhblxpwSNKJIwQNrNeXaENEkfoYJ/fevqKb90avMWh1yrqmLwASoH76jZW0oYHSQuGSt
bT47OsUPQ2j9Pj/SPVYrwA0vdVGqmGE7dT3y9EjQc3WpbBxaZYhvoWLtfCmmy2DUqAVqW18+AFKA
hKF5yQOAph3ptZewoNZC4+dgToFxU6gx2ws9P3hqLJbT3j3VSgsXpNpANkAWb/VJCvGIn4211jLm
kXJlDliHAp9w666OnvgrlKd36fC8WMiRnfSd+6MWBTEFubxLV11Krx8fCPQ4KKZfo7ksvRXe/vSQ
NzjpvICgRCawDI8TzvDp2fzz1jbCbWyXRHvEgKnBcMjDfO7YbceKpSi1fUDfzyI9KD61ZbnsMCGs
m7zwKYrYEeeWWSDez+IVuIZsydHg3Fw9D1fvDVfgPRjs8shWwNVlsqVfOUncnapeXHuP3Q2D3XQh
JlNsDCBm4SThjeWC9VjhKF3VPWHJcxWtX+ZAw0jRLEBu5I3ODCs0pNGlO0jolov3Q8ISyFrm8eE7
1kqgZdsMxLjt1DacCBPIluw0fm3Q9PErhayFkoLE0MADhWLhQY3YDD6oQeY/xOHwjyU9xfjHOY+Q
pjCn9s+xGP46f5xpGvdTpTFZ1zre58DWE1hMQ3ivpos0oXF1ak9uiJ6Ed6Nywns5BLjJNO06/xPz
jwCOMcZmgbSIBfEWvRGmy7QPmy2wuPTGjdDYO539bX42wIYbaDy2DlZlxHelcSnMR5D4Xj0YN6N8
neWhs0VgcDJ5sK5Wec3H9Dy3jnMn+aGnRLYYLEvOkY2pyvIJDPHKTiGp6so2UJr2aBMUCU7LT/g2
8VGGFILRpo+oXGrFfmFP+z3EAfEzJFUkcBVQvU6zxClnbao4Ei/YV6jp6YH5Z6qdLlJja2VSrOLm
VnbsTEAyfEE0aNzQz6AJRXy6TpjZ7tMC/ITaQqYdRmYmc/3vIXQx9TB9crTGXaAUmxLpxxFjORAH
PnoFd9tW3sPAWM0ZOSmFBwDphl226yHLbEyIh0iOEx0zYQQ+LtXDn/iRbh6T9m9pFd1SJoXvvaA3
BIukitwHQ8VT5xArBcQVT8u0t3RFubT9tDn6WglqspPIs0YQOIoDEM+08HCGDrTgPCRCmrXbK18q
C520uoQU6j3p6O4XJnfidUKowR5hR7RW8cavjAarAdKMN0tG3a0bakx9TbQu6/KkaB7BAnKb8FE8
xpEqjuT0aI++av9QW/PO7GRZTqLrCPn7NnAIGemZDe4wMOT7OreifaFYW8RkLjiToFqPYnQ+dfY0
J2+pidvWYuNch8k19N10qfbTwVdZNG5ZT55eLLKzAq5skSp286znFdFesQyXtfDvTPL6fUea87Iz
1ehZOKF30hMie8g1icim/lHrmkU0nRayzezd7lAL7dfFUBt1n2fhQo3S9FYxMULrSUbz/JRsUvo4
PYQSnujGqlCiVcdRdUX+oW3tNu5XroIMo807iqcA8gr1A3avEjtFXV7kgP18fpSqGII1P2rX859C
6ysvpUjTTd2gripUcY5c03wNM5h/rWpEF28wtJ3iDMgSME5uqimsNlAEqDTCfT+VIDcW1GTWy6g5
N6kwnoCVArG0adyz24IpxUVkh83JMZr8q7Bbb1kETnNtm1CcUBUnqzrps6948haaTXPukcu9cix/
PDK7J6GS8u0FaCurzvK7OyHWReQ9eYofPVSmPOoddqfEYyUx5E5wGTvlgVN7K8pYblwXBIWW2SMk
1OxUt6X9VBZu+CTAETxokVU+xLzWu75kRTU/dR3qcC0keoVzudhhBAWzPj40MtKgsnAJy/hFAsM8
z88c2Y7kWwiI70Xx2Lhk1Kpe0i8DFSuhWefdBYMYPe90GQpE0GOug56cYLvYoMYtzWvx1PbFIWD5
kOaJl646g5iA94eNTsFp0yrY3Pr2WaHsQwPSH+fNs1pa6r6AIsgXoaM1yPpVpOSwKaeGoE5G9Zj3
6VAspGJxdUMHldJIrqU/wibD8nrxkXhvoLLTMUeBPM8Xpid9WGCukPEXBzk5qUDFT2aqN5UEhzdw
EOgQkcC4Qb9TECWtkhwq/yhi7dKM/XgRC1I7wo1W6+26Lfz0ySxEdir1Bgd/G+AiRp2Ca3B4nKP9
REdhksMEOGaxE5wcn+aojBGwlaaoCTDwBthGJRktccNWZEI3EHFirUMTu7CRk08w2l9M/KArp4mw
yNcdcuIeyofJV1L3+YZGiv88UJQYmnLTRoUbp7dnNRy+WfnSCd14lbjRtens5tBHEgpU7KwzZVw1
gYOQWx9VPLAtnUQeTLBPaCJe4cK1yZGk2nQ2BvXqIuCdc6T7gDmFfvCF2xkEscY4hJ4AxtxbNidd
uWtj9TEPmm//R9mZNUeKrNn2r7TVO6fBma/1OQ/EPEkKDSllvmCqTIl5cGb49XeBqjuHOlbVbZYm
y1AQiIgAx/379l5bdeN93Dj13tWt0dOLEsun00QQkbIZ3vY6BclG4oVaZ7AiBHS/jTsdsjF/1aeo
Z+oR4FnUDeRAK2RVlxx3ImaH4dUcNUH3DuiJbuqahxjF2OVmBbZXTOOqqNZO2jJOSypbQ1e8sQwm
aaNMINs78tmNBernGvcWqdRqSu8Jz9Cpa3MCrHvtPS3RCaZcUUMFMjqw051PYzZnX6doVO5QOHH6
y+JbMwzqUTUNWCWJXm/GllJDo5OJbEj3EkhKhq4uo5170SdQKg6srk2sjAlsz1Zb40iinXhv9yxa
EC7moELTcOMrvbYqC728SRnjvc5VVc9SjSfVZebDcmTCQGZpa1FvEg3ROVHRaLealB7ecBqM7jWT
iFst23y2RinQqxjXOGzeuAZ/N7t9a9z2OtoTfdyi3kowTSIpwGVGmjKuaG4X6Avp97pGngJDNZLN
kCD/LYmNW+uOfwwbmJ+BjC8FwDtvHO1PEUhhM6fwUnFDXNdmd2mzOUV1tLoza8iU8munm+W2yeuN
FqansqK9WJcKIpzeVFbKYM4WqVNj+Q92NDmHbuL+OL5Z9QCiotv6phPBBKretYBiA+W3s5/E/trH
G+NZBpYsHxHG5Da3+C90r2v0Tz2M07VqtFc+eG5tGkl6CRUJ3D8nDZW4K23aigKgiqsxAbX5RtcS
kWk0QFsxGvAOes9Kl0ShL00dbKRbTAioCY5VQkQvfnwa8yeiEMZjaomZFyViUAsT7w3TZq9VkH1Y
GhL75X5xm3dMOtmqSNX73ImjVRpbr03rzN3GkKwQ+6DPK/dob1mNp1OoxUyHv5Ayu168RRg5gEKi
cwZXqq0QWzL8OFq0yqsGsUgN0wg58xvI7MciyF/xMK6BZb1Xrj7tJ//Oaak+NRTB00AUR1rXB9qz
L3rQGavYElvSqOfxAqI2eSv7xtJv2vA+JtjHM8qWzRuSh7qOKjxrjolrsTXbcUfBexfP0ZVjUwXb
gH7/tkHqjwkH8V9lQ09Oa707FPmL44woDm1GzNwc+4dkSLwwa5V94Is1X6m19vH3IKdhWp45W71r
bjs/eSdvoqcEB0EUrMvBGhOshEwdVnaLMnAs5F2Rij0zIM4yTHsbIXIOTqKUGvWLY4cA3NTp2Fc5
8tPa7leVrt85rG3miif324015OqmsZ2XkKYLoWv2UWbBrYAA4oHG77ZD1+9I+xm3meX6BFn7cjUm
kgRbjawmXz0asvwyxRT5LbHRhGS4Fw+JS3WqNdo9rsqXUp1nenQnmPOqpwBlGYNmpW0GEl4Tyx02
bu0/iWxaA0RW1xEILAaYoxxTCV6ONfUIssRj6dj62RYCjEdHdUdHwptZ+k7TgvelbGtTNvb0gPmu
rb7HypbmPMFgfJrFZFh7bLLrYaBjks5R2bFORrXbA2WH4SekqDZ+8lIb9JkSvOZrvz4ZOQbwwoaE
kvSY3XW3tvadjnKpqm4AT4EV1P1xRbW0OvWjOIYqRbYKahfUDNR3McLpAnriSgYSNH9ouV5dyndy
RtxdyxJplY/Ot0H23UWT1kHG4XaMtYfAzxKP1tF7EsS44kn1AfGg5jOCvnRmMtw+MJxPfV1wHwrd
fpWEJJD7U9PgFUsfbH+yZuejtcmEfAWVSQkm6me8NT0nB6ZCVtNjL1OAKLWpyhUJKtta1J8ijZah
2SnroR9hS45JsEsH4gvisLi2khq1cHZBZknmYdHbRDCTN1Qa4KIsIMVZ6UHOle9NEd/GNRy7sEVQ
HSfb1BWf8tYBDeNDOckL5hQKktSkB64tM11uB4XIjGoGPfbukbnbsIuL4PdoTC94Iq4Edt7B3rxj
DvFok7S2UXrzyWQMbBuyqqw6OPY5irO2D7CRua8alN6VqwNGiWdy4r5z/Oey5j32kf2EoZo4YG48
dI5cLkniVTTTAibjWPvYDr9FsiGrB565QJDXSBD6jusfc4tw2oCOqTPYGKwDwTDLMBiRMBfIe6vQ
H5AmQov34zN+DsSQrSgMHO8VTBcGtLFurjTpANO911F5tIx2vDDem/dWg9QkI762F2jvLWkSbKOb
q8GOnlVd7sYgzg9uucs6yNc26YFV5J96LCFas2OqJixS8+qC0GKZAm2HqLPKMu1LKLib+sMmwiu9
arqg4r1m8Srr68YzJKFkkUTpqUZvzC8JnVaKW6Jft83EYYOrtm1mp21byztqq+RmUtio5mybwBx/
F4gK26Qd9hYY39WoSMKNQNhsQ5aCPD1KaBoiHfcMWDs5hc9ycoyVUtsuwnhzW5Bb7E2E8+3RrEOE
msFnxOU2kjuPoOa7BsJriU9VnX62B7f2+gFgT6xiKI/rz6SONp7ZElGhJdxHHX0V6D2F+r5luJh0
LyHxyxiyaq3j6S4HdyCuZxTzhP+zbUC2QCe1sZ2R2kCm0THTfOrziM7LOlj5VMHLNvM35J92HtGb
DIxF8N41yb0KVGUSE1yDytgwRusU1enxq2k+bofUumE2qp8DIziz9ISQSDEziiwPN0G66nsWHiSM
bNvcVJg0cPvSTbGXGiqaIRIsgJAjLZ9L2DLO6kNXn5CZvU9F8IVLNtzUZkUGRgXaww1AsMazSkq3
ARDjXTH2fmTRlxWM+Ek+ElOmn7ToTTdPdWTLleVUR7dlyhr4k76jNkmVimYgKqrw2MPsQopCvc3i
xaHocrxtLrL7kTKKwz1HLb6GFMc9m2WYZ3cPEcVCD+HDSajdW0VqkSMCZzPS5ej8eBNIy1gZ0nxx
J6Y1ONWfJx8+iiLs6FAm8SoF1/tgTrQMHQ1nyEwJgL4B4T4v16EkAkojT3ND0tfKSFijB33ZrjNb
0dZ2jJSFl+iuAI62UfHh1pFWUAHoyIfOJnsboykN8Gjh9qprFIPlIa8zkzTw4quPMj6oOUe1dDZp
xhNptJm2n/CDs6pl3hMmzXuraBTcJmVXSuQHhvPYlHkA4d2yPcv6UveBp2Nwgr9L80xCDXqAxqsi
OCc+fXlYzL/zJUNYfigiNbxmpiUeB4voTKe3/s4W/afCtGurQthoAx1DQ0f8S2FaqWhz+EhkuKIN
Al+60lklOkGMtF7z49LdTLsquW+zDa7TcFPWTXxO4nzc4yHg3aEGJPMxgobi9BfFtkiR1m4ERbot
Y2DxkNawGlul9Df+4OpbJzTrY6XzxhfuwfJQ+oP3EdTbu2c/TQC/KMNjWSjuTThhDChcLfI+BP+t
1WZe3tsa14ZXzNkM1SjWqe4ED+acudKoZXJc6AJwd65EeeFCStX4oJSNdZdw83Fa2NlgqCCSznTL
m3BM1M2Q9uPLWBmfPzgW+ABI72hD4wBd1NzBlBf70lQ+02Ubbtq2/BxK0zxLo3+xwYr8SCPMwb41
uvXhHP3Pr8P/C94KJk1jUOT1v/6Lx1+LcqyAOTe/PPzXY5Hx77/m1/zPNj+/4l+X6GtV1MV785db
7d6Km9fsrf51o5/2zF//4+jWr83rTw82ZEc145Xg5fH+rW7TZjkK3se85f/2yf94W/byOJZv//zt
a8GSbt4b4cP5b388dfj2z9+Exan6nz/u/48n5zfwz98+v0Gd/NP2b69188/fTOMfpm7p4E8cB3un
mB3l/dv8jCH+wQ1YVW3TcvBP6zMlgCTwJvznb5r7D2xqOi/BZ+6o1qwQrAtiFniKVwlWdi7KQRMk
g6H99t/H9dP39/37/I+8ze6KKG9qXj3bo743r2ydAocLbcoRuq0ZKk7xn9tujquPLJp7hoNRAdFd
VK1nT1aADlSLLihqV2FM62pgNo5HzlyVZvd3/upFAvXrIViCxhn0KCQh6iyf/qF/5tf9H4fg1NG+
kwpzOjTZGwj3yb2uEeOoK4rHaNgcoxSc7xSVYPeziLtgU+xEnisbhtyDS0F4y6rp44z/6YT/8QP6
Wf308fn8eHC/9JGAhMuhizsEhliivQk90dG1q9keQmu6jLtmpcCnuE5u/zeDofazanz+y5x1FCuE
JgzEMuossf/hYwmEP2BLjgEzgqr0RO1HtxhJkx3ORWbDiFEMMpi8YhiBabryEjnfRphjz/AhWMmT
+Po3LTXxczPj43hmvQ69TgZppi8/Hw8JjoDNO7g1QSIlNLD4fgyCamXmGf0NRQDid0j6nYLgRA5f
dZEZeWeJTY1equ9mVMrnVGJSUFVIh4NJrYYvedV2MNeFQboLalHWjbZ+4MZIubuIB7oCrNooSfyN
jFH7+S7z8UZQeuk6Hy9FpkXw9sMHq9l4s9IxdT3+5mPv5PGmTKLuUE1QQAQTwr2rMa/H10jgj9M4
6yFHpQQ39ocR4o8r8ccTS/tZvvXHYczmRQ0LhP0nNSVpBwH2UCbort+cGjoJd4IVdpw19j7VzZuG
ObI9xOnBTxxKZNmWUAD4uQF+zv/7gcw0C4YhS9fR+P3ioEytqs+YOdBlK60HBJTJZfJjLNFliHTb
TfxLF6O/S8fnKcakYdTxuOvjAN4i3p+Hvz6WX3rp84fCLGu2SKCVhLXx63DUKo1a92ALvERwzUt0
eYVDwaYcBnmbEzbN4ql7zqNK3+Z01rY9aqZtXmlvid4rqKmJiu+HWXVVBdmut7R8IxN2Bjxf/x0Y
xtr/O5eU+eerAtepMAAQCIZS4f4yeLWllcd94zheE9uTFzDMnQzdJE+WNEFD9sNZyu6l1BsYJ6Yo
Tx0JSKzwJqrYplsq12AIum0bDeS8RTSIoJI1ayDbuQfp6t6cWRk4B7meKWBGaTOCJwhtL+5JuUHw
7tzJoL4BpVTuEBePpE045WWYWGWVVWtsCspbp6FpzqPajGeCTCbP78H3lA2kQ3Xq31qlss814spB
AVofG226C5ESxb3ojvjg7gy6wHtpWidH9qyD/fzIhxnfpkmkrAqCWuia9RaKchytf30aGH/6VLX5
ZmBzMs6q0z+fBikNK8dqMQHFfOVaAhQblfw2T9BIab0BCCQrKTl2iKID0SnnMevPKBDscxcHzpkI
widEOkfVyMwtPi7LQ3OqrEP8BUBCOwI3xxvZuvQw8RMeMNQz4VZPeVYo743+6Gudug5at6bwoqAu
qz63HQq83sG7KbLnTAmHbRkEJMI001GYWU2jMVtH30yy9J6Iz8NRpATT2kEAAfpfnsu4/htJrjbf
dH66YyJEF6gahMPUwXaWoeWHEUwJAbhmIaVeyqa3YdcgWmj4KNqc8pRLKOrjWE1f3ZrmmFWwVnPh
qGPNM5qTIe1rQd8FZDk+yb/+0n4xpXPtIo43LO7glDdVF4fDzzcIejp2hdIUsbVRhbc2ODwZTC3L
stw/IwYVG1wdgBPKzwnAuNcKCe6GhJJtAOXggpf0s2OP+bHTOKHN5EYB1LBKVNbpkv+uIpvEApAN
UFHVOXPKmHMoVZVCwXByytEGKdN9Zn0OeX3OpUEYOyAGtAWJCfgolAhpFHieq+yrp0zzzCCyaK1V
fyNrnSeFP34vEFXQSVuqZfARqMCdfhlJ4zoueunq3BR10Z5Vke5Q/dPusIho6lVJf0b9hgPIxaGW
7upGx+3X98+RDZ4U4veESFTHdBSR4tNyPaIRnVWOw10xihDmBI1i09aBe9lgnq3QwLofTmsNacqW
uuQN/t1bP3fRGofaenndaORftMxwjnGtfrHy6K6JI9jxvfaWiUmD/CPCA/UgpjVq/clsXRVNWe6e
wacl69qd/GNF1cLJ9frUdXNiM1i1pAXp2MsWDlAc3EvQcceUU4E2O6xbmba0cGTZnujXeDLO4coG
U+h1JrWXrFNe/vqE+/ONnBPOcrldoE3XnD85MlRCTCReOJNRIvsWR25x9GUmV3rkVLsY2yO0Kyil
kQXWpR8p6zdoa/bEJk9/M0f8N9cjtwDGKiZF8/pV/DJJjDgdI5KwOPPDkzoYycn1x5cIlSlkUYcC
BzH1hygHmNVK8gNTNdlbof4+maP5aOqst21aAH/92fw6W5tPRWSfeFUsnbPR/fVUROvQGopWNEg3
KZl1hXjFUtVgwCIlmwo4NE+68DvDQJ1sILCn1xClq7pmulNp4NWQTt5URRXtNFPoh44JjAdzjr5+
SZwfjqpop/SUOaustndyoCmdTeSLJde6CPrwb2ZKApDDzxcWQ4vNWOcILi7BJ7zcL34Y8HysB2oF
DN4bXStHOoNWqqzHg05zD0qOS86YNQ3rKgWaOpZpsJN2Ve4gWJrrsdaz3dD0nIB292KGFbxZCI5b
vT+l9tmuUoOGVmvfs3zYdoRF3TbKZF8NzC3nqC/XFnB14abtDUX9fRYjCS5D5WqFBBhWbnu1IzPe
jEVS3keo3EZW+qeaFog3UZ54IhRuP0o3P+e6Jdb0yJq1ZihbJFvfdN8oVvQpBi9vC3PtOERDxkFX
3zgm93jTp8kX9tYLYJP70Wjj91isy/B1pNH/1YLVxfiCr9U2lUs7d5hRPG3MNvdp9iYXg2HkyGlG
xzImMydTi+riOpm7YgJ4UFxFfLzflkKboR8MVch9mJBIE2WU2NKuADRb6fWlsl9E1dHakZDKEz+9
6eOqO0i3JDZ6dFlvGkGAHdVY1YoW3gIJb9dlI6y1qdfxqddvZZm+tWEmYZOCiUUt+4mh0QM3fk8C
ZEeiInYS5D/BgDKysJL0UJfjp7IvRo/8azQpiAx8lGeugKWLsSk08sBzBaiGqvTx+hRGeYzhWY41
kh/LKmLibB4134jvbLuo9shzIy9oNets15SVo4hujO5Cthk6inp6bX5zaqIu5nHFqzrn99IfjJNf
rPUOmU0DVOIu1oirSrN0OFhFs244dt/q+ey0lD7ZsC+6/Cv5LPUOwcjGSME8oBIgbhLm4jVFIXJ1
YNzTUOh2xBmDQtXL4pPq0o0oyGk40r09BFYO1kfQytMGtT8UXVUT8iq0bdS34TZSe/XSWcFbE1fK
3m0g3o4i6O6zqGzv4xqDF/3TZlfQxIxmWcVQIF6hhYJR97L8sCc4Oa3jfivcWFm56L0OOGitTdSk
dxWIYXrA/sXmSkS0Xee3CmXbHg/U58ywP81BF3oa+Z8S/HnnkJU3ZgnFazTSvFIlA0+Yx4+Z0ric
PgdXJzGOtUV7JI4nP9tUnba4f8HGZs5nJ9Pn19ohqJxg3TdnxTW7wAMVt0o646sgs+tEum11dkba
s2UZnaUoRrSFRMg1ZM7EDVm5aoJQsRdYpSwEO+7A9UkwmOcTP7WSaJEIGlENULHK4xiH/YkSC3RZ
tVLXE5ZjyCrTVWHFeQqr4WiqYDzqxtQeA9UyT2oAR0hW2YYGpsTDn8GLaeCiG4XWEsXFFCnO+8dF
fBhUPUtvg7wARol6Q1278ix3irbjAJma1E+F92/APemDc6kPuLRNsumXI9MThHtTUvV09aQ4VlZ/
X9sSz4aiumvqzPGNMaR7AMfj0RWj6aklXtyhdcxj6X4TDVdpqo8TPT4tuYmm+Q+FztbtAhfzTttv
3QK9QjM5X3ojUvYsDewbvKzaxsasQi2Hj8YYRt0TQdpvBkBLK7U3Deq51EhdnMC57KPrGLXiPpRX
IGTPcaOMZ86Q6MGezxrCkCrpEFBsVuVj70PYiaP84g/NkxqW01fbJHQjcIOnBBeL5hcgMxyvbpTh
nik6Os0E4m6Av+jilpIfLGGJqkg81QnS7Zg7yqViln1JpRMeKTjfGSqW6LZ1aqSl07QlKwDfjtaJ
m+WHSsQllIcs5uwHIdDVJfR3FlSc6RNho65uDOehbG9KjXUCSULKMZrxrolNNmAVs7yyjRXNGeec
dTGk1Da6MfW3EjLlMaGwscnwBn6O+mSTYL//HeQferc6Kc+xTb7EiLxCtJWEq16oOBLr/tCLa2S3
4VkCA9p29HPux2R2RrRkq5tILLS+BYL84FSye4+dvZEq4AsmtOESo9quwcYDvCK8Q4viPlhha53o
953LpPq9agv9Gmi7cuLSGPLS3VCWaBjsSPpwU2Z44i2D/UIfjQx7oDwjJt/qdxHCdepVbnptoL5G
mWZ8qn3FXwvaRYSc0pZtmIgQDahlmxLQMh5+7Nu5M95Bc4lubAMBDwFEKVqKFgeVMPuN3ke195Fx
Y4xINAMyqjOXNAqRoqkLO3c7jq69bi01vRfEOHKfBfFBKu6lKJ34ghPz0nczsURJtiYJxR55FqXn
pwqOVrpNLP3MkzN1yHK5HA+xpn8hyaR4UGtqkeAkh40pkL+SokqUfB62J1MB7urGzrYuNdxeyDGK
+fLLR/AyeVt/HZ3gC7Zu8Aj9qbYpYzdk/jgPZZlo62EeR3og+05QPDhDgmhCKnun9dPVFL1akqx7
AQAJYBj6aj2ezVKT+pAQ30vNYj+gkNtaToI9R6Wh0OToZYo+jR9Dvdo7YbJuVdM+mJzpHuk3GWmE
Sb2lx5VzP2O2HPTxsMK/hjwvCxkbIRmskLe29KOj+t6JjT2pkGRV5d9SM/6Sxf1KcBLc4zwjMlQ4
z3EduSfN0L4yZL0F0oh2OIuSnSOnZ6rGoKPyCJ2fgklsILpUwZb02CjqY+Y/AAy0H1orcs+NW6SI
tSIWD3W504lO3lmSOBTHbIt1YajrvpwEvZ+ahuuUMXPsQb2TfemvmFzls+A7e6dp6u46rTjbTlfs
zUZxV5xxuAW1UjxWFnollJcA8R6jitV7Fyb+pjCYdXOPGVCyEmRbp428TVytWZeg41Zg/bp10cXy
2Q7dL5VooEVOdnljqiQwZ77Fgq8LCMbCAw/CqTc2Zgj8SZ8I2EPpY6/6Lj8GDV+QoXfRZm4oM+Kg
MCo0w8vKN05xc1cTFb837LjCLl2DQyOVVYb6+FLRLfKGMJeXysSnYInqPlPdQ4Bq6Gpkvb1LNC4f
1xrWRRgHj3FSwOSfRL3DwEA2Q5PF5GPa4i6w0SDbiDE7sIVjGt1Hyd4og/K26DqxyhNSajMLHkRJ
NfAzsQywiRu5b5i77ZfxSemZntR+P5caISsv6Jzlh03jssfesGqYsq40xcyElxhkedpKNWwIV0sv
dpEZa00xPvUpJwaC4Wg1oXM4VBA0OmRZceoOD4XSDw9OGO5oegZ3MZ2kZELuGBq1c7Grnlaf9AhQ
QjV9gfx2qOnB7aq5LqKZvXNURHYJJ0M/qgMUctT+zlqm9WXxTzqJe4VUSEva5t4s7Ha6d4cWkBSQ
pHVD/PjFBENBRzydtpgBqyPsyLm1n5+UTmS3VgJZSR0Ip6CHOffBZ6kh1nlIQ9FTNeIPLUpE+/qA
jVc0wrmOR1oRGGXswAWxYbPQd74EQdk9tOiZNyFJH7tuMj8rLt9C43f3LeyqFy2crpGF/dGcEJ9S
PFEeSG2F/E7EDtTD4klRcK7EEdowxiGv1KrQawybflthXWKiHQ4pLtaLNnTGzmqNb9ps4tHnHz1N
gV2p2i9JvF9CvMiiOBGBKI7DxATH05ie0OSGv494w6N56YBIL6VyC0sEwTgCWa+Om3VU4qlM/ucH
BtJxDT+opF55BN4b3/7wI/VbhCNZ50m1o8veQHAY26q+5I1WX0KiFFASXC3Fekq11jlpTZ2cRl9+
GetU3M3/cUaXnIIyaREj5uEj4dLlwVXmNeKEpKJ1dIubTTmenGGWldlGu4k4W9eyIvAemWYdqvrV
GiFNgHJwNoMEVUFV6RMRMf1mihFUFkNPY3QKQfJVIaU0+tTZRk0Fc5Cp41adQHKSfrtiUmPD9Ihf
ugYPm8Q/e/AjbZc5WB4LGTMkRd9QqIaf/DXcYDsj90mOLamrFtXRyomeAtLamXPVuKzomXfYQu7l
6FE4i+758EnicVRnx0lU3hF4hHIsTG6WR4NKWjZ+l4CvzNL2UcGCAr362pLCq7s1Y0i3h6ypOvpr
XBIWH+pBvFN8KTeDGDy9rbND0qSzaUUw2jgRMfQ+tJ7MZnKiBnw8phY8WD4pWDha3iEpDOT5jONV
pW9ttyausKacMCy3iOiNcqBc6G4I4UHQxXy9W1mof9a50902KWBRpTZZl7dOfwgtm7CM0bytBlXx
Kl217siZo4CbZ8fGdvNbnzO4tcz2ophxdyndUZy6qj0mhNNs46DJ95PjdOdKapdJBFicuoqoTNyJ
OrLaQVeB2XMXtZuBKRVRBStKmfHJzRN/ZzbmJ/gbHobrZhMEY80qJlZXjJzx2gX7uO3qoKUgEL0u
5rfKMDZq3sg7JnlHE+PqLRPl4tobiK5d9ytTPfWJBdU6tkygRYT/nBwsA3iRKDIM42SuLYRsO7si
gNZQinw/0KxZZVoZYiYKgjNcEuHRNp+OFWI0L7OZuTVTl50ZJBzEYXGOt64rtrqo5EM+mZantGbx
u8LkXmitvdWLQj8Vkb9hVaB/RZedeEZAJuJYvBUdtNbMtoOz3yrFHVM1UmXdODxSMq3WHTrYraaO
6WZMrOkhRQ51Gxrlbsze1c7p7qTeW1dRNOMBgjPZK0lqXVP03B38m9vBacTekdQNYKIlVzVjs8mZ
Zrk2s4CuqZz5baOPRIdmd+xZDuZGGwzrZlnwgNPKjkoEKMvSv2g2blw9JIK66Fj7GVLf2m5jXlPo
pqdSi18cRS32WUG9Z2orFvlVxaSuyaeLQxLi6Fl1tnFlCa5XaSHGQJ27r2Th3ynDm1q01uM4/3Cb
UxBo7sPyIBABNinNvtGQzj3WFEE9UVrjcXloN8Jdj+oY75aHrTbO9xe/RmXDfizVRMJUoDpa9lTa
FlxBNz3TBLIelxeQ6FbRFvx4IBrivYeCvsdyJDaNiSmpg9PHYbSFtmaQbnfLw+V/ZhCTmDzv7GO7
+RWB7IvjlIqe4kFlnRmQwoNViXOfC+RSboJ0riN3cKRxs6oMiseqsL+MJnFq1Id0r3WRXjnlmYh6
5VEvR+WxiQiyDWV/XX41+MprmXQTwCI2oI5CzF+Z5kCMeGgrqclcyah2y0PfqcNdJUYqMfOzkaNZ
jB56vjLn/bbw4S5cTO/Lk6qTKXdkp+6X55Zfuepc9ZgelwdDZh1pl8i7j61LarLwC8aP47RD2iLC
VqvD8mzWuXDRUpDNy86ky02/DotuvTxbxj63qLK3vOXZ2h/SGysbn5c3q7VKcp+azbrTGsYjg/xt
WPLVw/JKP1fvYgoAt8sji/UPMxd/Oi378eFrrQo9H/bLswkdy20UNcpmebYvdJ4Qhs/FzEch6gFl
bIErcnmWRVB+q8v2482ZWVc/kCX98dzH9mO/7qVDaNT8yUWKeFYbN7lZnkOMylvBrn1cnqxTt1tL
eE8f34FdqdpW0avq4zjaPK3RbXVAKufjSGEpnwEuIrmbd4ycrLqjRv7xbWbSV9FjUnwR8iZGBLkB
4SIu338oGWtbX7DcnOzm/Mvvl4dY9so9mM+XcF4GL9v/slmtTMSZ+CZrFIRZo/fLNr6Sn2XbWYfl
98tevu9gGCLt6Ndi9/1XzrzS/v6wHoN847A0X0GCYu/fd7DsryJdjX6hHD/28MM2qR5XFxLpll19
P6akb4lgoz4R7ibDyWamzR8fyPdtLLeRB3WiPqnWxb63hhvXFdkZpzx5NX7bQIFZfqCCr7nb8FQY
EC2kRAjtYtrQUFr+e5vlf8uPZZNl4+8Pl/8hqbmxQpNC5ryT5Ve//jlr+Uu6HhuHiuy3ZZsfDuH7
rn84RMSDmAWzNFh9/PLf/envx77s0hjDVxFFyvbf7nvZ5Puf7vIAeiT+2fm9/tsj+OFd9DJldYUH
Et74/NF8/+Q+Dk5zhnZDIKSx0uriG5O1/uKrVvZUl8wxo4h6XOg32VM24PQnFQtZwfxswWxpHfqA
rZeHDZlZ2yAtjM2ycTKxQpHzpJwc0PzJSnT/kBdhsVo21nszPiObr7zlWYGX+aZo1E/LS2OU1Vcl
avbLc2OR+g9d97S8bvkxTEzikqJ7WB71SXoM+067+9jT1H2GORTfLHtq3BIhcx0bp49d6dy3dLdT
/3gDNWZlkVGCREWVPcEPVwh6RpG67JdbsApJH4PM8lqpjd1B8RnTlme7yEWvMpfrs05eBquvH33Q
FsgIlPEKVAhq0ET+bV5b6p0+VPWKyRf8CtbmCnXLN4JV3tLSrp/6XmMuLyqAfnpaXVTZIbydOuvZ
L/XrsqlRV8e41ycIREFBwPKo3XBR4qucUnfb+ZkJkmGAXhEPmD3aI+mE2TdLKWyvTxDo4miFBkpf
4ZCZfXLnGuG0KmHhvWojEsf5ULTOfwULH3yyMXVsUlEGZyjHztnSQ6rTbZU9R4r7uOyeYuQ+n9zi
iwtSHololN6m3RQgSG/yXUXa8UPBhNBbdut/jee52lQ2V73M9X2SEcGF6zEBfzrC4GTZeYGDGjxE
xF3vfQfaOiWNGJ5Mbt4ViUHdp1SChy7SAOnMVK5lYzoK4YPj5/e5NspL1vn9faVe8IR3uEDT/CVX
FJUSBdID1DvZi1Ta62gwlao0Vb/ahXtdfm0ZdbDXXHiIy8M+oPVLGGx4EzhCeep00uTmVwuMs8dy
xBEHf8tkLtzr/qNRf5lwHx7ssfavLnc5EmWN/GujlCfbSvvnwY/brUOa2KGFDn1VQiYvOZ63r4ak
REsm+PPgWHKbW1kAr+z/s3dey5Ej2Zb9IpRBOcRrQIRiBLXKF1iSyYTWGl9/F1g9XUxWTvH2HbOx
eZiHDqvqyiQYCIT78XP2XntarkPU/H/+DDU29qpS2I9yJQqfTSY9ZLHormMZ/kq2/oyM6UYbyvV2
sisLTK6wKref8sBPg/anqWRqeNvKtHvVKiMyVsYQ7edgAHelCTkgqbrjXy9sLB0JQSUdsPf/k2DR
//WPdA7LfUkFrS55dqjQBnMGGi/g7sSAHqp6fTXa8eI9AHYBSbrru+b8/mfeXzhsj3/mxL7/MTVn
MozyWXvIl2TZvv+t9//w54/669/f/3JS6KUfGUCKP17vrx/ZtUW10/LhR4S7TJbM+VYuwuq2KmDs
cDR5HCw5PgVFiXOOJMlHIfc8s5kdeV1NHmMSt5Nra5q1a1XzmCqzuUg0DBanlBdSuSN6elo3nur1
36YxSfdyUVSc52U0zwwIwqOk2ld50AeXaER+CqVOseSV5jnWGBKENRnW0POl2/eXggRwQxqqm64b
6PJj0fQbvaqJa+0AOzcERjupNQ7bvEPtP5h0G2eaxZsxWjCZGgzMkronNQUs3bHBD8xWPF5II75X
mEN0VzJDfk4arV9tAAiuMirhbK7vqtkwD7E6EuvFl8pR0dzpEJLUIXjM0np07WQIHhDgXORWZ7xA
v9+VeXGO4qB9oc2xwyQ4HJDLjk411IgWMXYSbpjMj7Ix+ADUcVbL7OpZOTpd22/VBoVz326KaZC8
Sk5MXwmO+hDGvjHr3WYRgUreaYapsY+JjsDEhmaYgYZ8i3tMYpiGPT0VUeKm0UOxsmKyaIFVaNCf
HlYrqllKT+PAeRFKSkiCLAYJooGHtZFFXE5IfEPfiD1xFaGj9nSEevmQTpW1sUwZA12x+r2UMoea
yOxe0uu7UaTyrkjlEgie3w5KfpJIgUEzEYW7Zq5eMUA8hUCnrzUOTR4L31tHIenlIsqvzGWana4x
JJLE5H5bY28JyS9a5HI9+gOlUGdXmyNsxHVGpHPVvTURh/GqH/ZTeRjMLIVGRhbcUjMbFgVRqyh/
GyfGh48xUPaZPdoIGrsfYzT40dAkT6EdQD9RvsGiGW+1qXqby+GqVfXwBjwIBnZ9vgqW+N4W0ht4
/M7PZ/uc8z53DQNCsoHV2r2X40kCMLJyJER0r4ncz9BRbgwrv8cfttWmkqWVfnbEHbXm7mDLhb03
8ZpMVfyEIcNT9ZMdSYEXdRp98lH2xchyVJfpZZKyNiWYkfnYU3qykl7iDVdkpyEfzKVbhfyIkHZD
Jmu0vlUE6ZagYzC5Ir8yID0Aw7Ryl+DlHZ2a89gnggZMclAjhRi3uD8pWH29SuVkEdIklKEjbBXr
TI9bOPpCXg39Tldtk4mlvEZdUvKYRXATVGp3XJrYlETJ1wke4sbG3ekWkkBcYwR4MpfErwzzp64w
rCR8zqqQKC985Xa69C3T9esZdiwbPsNrkDp5N7QXlUlSWLObU3aJWaNuMXmfYAlzEGrBoxrWzylP
moelJsYpWz8vVVtsusF4GzArXHT/fmF+eB9VRuYloeSj+zZRZyZPbZ9/x3mbbOdK0OpTswYzTZ87
CXMnJvHExrcL4Rk9IryYFSetsOC0bXCra3a0IVNxppdlkdNZNzsa+uqGwKlyk2npFn0dtindkDgy
YuwshvDQjLSrQrR4TihIIgrHB+VykvQ9mDs8xiyUs6XAHUD5yFjDqSSgEqhWFGDcSs4nqzOHUUA4
1HIybU2Qh44mh44OeFvJzxpwIpyiBD6klHxxcx4Khq25LP8QdXgzWdZLkeradkL96VWWQYS75WNL
vROSch2MauHsk9iQmQrodxTQt13E4EosleWnstiXarxtbV0GAc84N4qSXYt8cdP3HAPIJslozpg7
WbF2YgCAXM4dpjzjuma3BbhRV16gq7gTm7MYzWBbZBZYBFHa+3aunmpZf7Pzp0E0WznHtaTPHKS0
GhlYFDzzXLZHjn0HkS+wtamP+G748WLkhA+CG1jZ2ujjtlFZhxdtMz5DFj2qmPZ3lak/BUU1HHK5
+5kN2WmigUGyr+xGWb5G5K1YSB5K9Da5Z6k/4qFod30Z/jBi/pgp2SegtGeA99B8A0nd1CqPvaoR
U6kTQjKZCdzSvtwtDRCg1hwlvyrkt2Ka7/kmjnvJJFFYCQuyxUf69LgbZR8mvu4KklG3fDlqPwwg
wgzF+HMgtabPtLOq8o+kQrXZsk/Cctn1i/k0ENyiyZPhV3N7nob0O6L11zxUn2PAN5tAK97yYk5O
Zp9GXm9Nb6q1i+v4eyhJN/FSHDIm0hSnKbjLbrojstaJuxxjJzNxIU0J+ZDpXdtE2OWTqCbENTM3
Zr5oF72m/sASNh5Vq2zvm4ayzEiMlyWUrQ1efKJlTR7NYlRZOZk5Bi9gvFHKqaeENBMmm63KuLju
Nx2ggTuJSUeQ5vE5mPKzAj2FvvU6J+zFzKbw02x9LTujEI2PKoE10qKF1J8jaJIBBbeRq2crjRhM
ijZgx1CDE/GkyRLr9LCr5VTlgp7MkoxeSmm7EPQdUkaczVQFfKoap6qrV9wRlkOrn2o3bM3B6yOt
A0liPTU6Q8bS1n9acHfqLF3JdUI9QtBmTe7KyxmnX4H4+lSHZbvXwozoCDyQR5Hf1hSkj55GMvNe
rkvXaAgzSO3pW1Qijxd6rO3IGEG2apLlylj0FkyAKxWZcGqdluGimo/g9Zj4dt353asFtIB4cmO+
HHS1I5Z65iySUaYDo2ZiBbOupDlyUa5yvZEhCaAlnLVl9lDEPe5pO31udJT4sAsFoNoy3ta5grte
EqyYiXZBLPLboiSaz2pcOR1c9pZ/cM2Y+F0ES9/6sMs4IhKRrcrQS/Qhma9EMyUY1y3AfAlOULvr
t0FNTJPNKasLS9Xpu1jf69rgMPuNj3GrbKqUY5wOINLVCVPZQNOaD609MOVXxiuMf9NVMUaEgUyl
K5OgvtEL+RKOqXFsCP+URBreY6r/qY7JnVBVAmb1cc0HqS7N1Covl66lfRFPzS087MFnMuE12PyO
MiYMr8a76Grc8j3EjdkjUbCmrku2uizVWykvXuVHjRLoTOZSgBGiU1BD2Gt0YdHto5hZtVrH86kB
9ohKu/LywlK3jO6jzbveAolydmp0Nwtn31Tt+XIinofBeRtsrSz/aQ7WJb3d6hHadU30K+wAsgFR
KM3EcJtthYNyYRHVgSxZPWsJMFfSOcz8oqJ/jNdblTDO9USxxPJzlb5Bq5i8IX1t5Wl51XXyjtXB
l4ZCeba69EBIysVo1crdaNcg2QYk09oRUEV02zQSaHgAGKU+aG6rhezyIrN32qLeSCuyF/VORFZL
GpAuOhWXeJRmxvNjdMSVKRe9a3bM0jXrruw7nIr5clh088cyjMVFmFQhErG1pGiT14zs5jOE0Cud
yOhktfCxHtTuOOBt64CoNiZDh3aYR0fptfAxBa2wqZB78MdgaFqLjscy0ORtL6Z+1+j40svJpjH5
2jR5Cr981LnLA90DcDlbpZ5nF5CfvF+KOHGFFNbMl7NyO48jo5ZZ3sPyIIpHgg5knvS2rW5KA3d8
Q9ZnKARZ74aCH6Q0riJyR+EejPWeRLyBQACl3bZKCu/fjm2uk3a+YgoNw2K4q2brrCVTfgeXCaVl
Hl+OCKe9rIuxVCZp45mDaTpN2Y0+zfjkyFQf4ZrUa06P6sVvoHheDSrd7JVfkYv2tqFy+caA0nAt
MYBBsYa7ZYiifdeU13Y/zmdMUSxKaPh2kYIhOkiMy2ECiaH07e1MnmRaD9UJGsyDlJfaYZkm4qvx
h23iRW0uirG7LElWKELbPpSqnWyssIgvAmUc95MKtsDULe2gs2/HoLDcJCVmbLKmxpOA5Xp5xVcG
Od0rSQTxLhz6tTHfWA7yuNiTDOCA1nIIBkPsSG19XWp12hGa0N4gI8RvM+SOPjJHao390qQSTtTQ
9oQtToicFG+ZUSSslJ2LTl5eQ8puJqMMX3ITcFITt/0tsQvRbdhBYdT72/cXw6hMJ/UrxU68JK/b
Q9ax8BqSeqG01XmATb2rsA4j3tq0/ahhfoiuSFIhINtIL1EeqbSU0ZH3ul5fvb8YLaDNbtQQIPBf
iIteD9ZarxqHXEvdvFcaP5ubwZsrBbCMVFYeQm7ul6Zd/8nHm3FlO5NT5qbYce7oGMP7xKhth0lq
jt36MpO67cSpFXpNLoLrGnCemsZup6cSImalvw9EXXgatZMn0CySHxve67I+bTjPyfdAsm5gdXlz
vCgPAzth3SStFxsLcOw1yPH9X0MkgdQh6eSAJA2fqYScvKnvOXSIU6dJxhV5Xo5M2CBCHSYvUIrL
O/Ihcn8QdkCv4qEYm/BHDBg7H/26TAKixdsnvBjO0NntbpDL42RHHCMb5aorRURYwSYRjNJj2qPn
cYZ+rphjuZUS7WGQutd2GcG6MDSK6XEeRPzSjZDGxgkpzpghnZhpk3boAUxUMxwuDfM0TVCq6YpJ
rqbirCYiddq1Eyi4qGXkg7lmK4NPIB0nVrcLopZNGNpoBfrZPE8tcaAKwkHMLT4PyEuSYdYnvUwi
rJVzFGsZKfRZoOztBfvTogdHW1Ah0VC5NRLLBIjWq3vDrvKLAkLUxg5jdQfNjnRFDttXdiyVfq1g
6jcnKpiuatAqTdIeshQikSzVN73WY+nNMntNMvhK9Y3587MDwTA5caimjHFGV4xPSvQirLWiQw/h
vIsc06J7yAVKuwwA4UnNCe9I2f9hyfC2rDk7ztpSHpHrYJPWn+q1m59PxG/YS18dVbtHg1mXp/eX
OPdqc4lPCtPGizmeNgHpBpedhX///VJNUNs7dLjGdhnQhr0nMSg5XYE5oq2g9HZ3M+AYahcW3Gqe
XgaUuOzbAIDjWdsWY2VALhHyNWolf6zE91EKpydOMZMF66aNkkusIORGYEWLXfq2I1y+2LVl7Zu9
qMHe7qkN41iRfRg3vVPxcG/myV4wuVfD/l39lK3fZz1pNTazPHUD3BeoJhebCbuyARGindqaYKH8
56I44ag/EfuBflPr463Q0kfaDeafWnhCrAqHZa089/V018x6sh8GPfbVjIafmXXTVVhRc4Sp/K0s
B/17ycxdsSpVc6akVZ+qYFUdLxu5a4hWs/Tqua3AOjZ6fEMDofHHeTJW7Zd5kOrYLds8Rg+OUB2B
176n/wDUgoqgF0n3zXChr80cNtof9JYtZ8nzY22wLXXY5QHfIru25c6DHQn4rbNVNIzdSyXy5FC0
5fadMk2g8THVFKckmW4HnkMF/kHB1S+Z8FOg8E6E/QPlwbcBEJqyWgEyjYkxX49DUaqqmzCS3pg4
nzb4IzT6mstVodsvvEHQxDMhKyrTeq+2Guipeh5gbNQeKPLeaCo1h0qFMFG3leFVtfw6xCzkYIjg
sWWjfJSQiVLcZU98iaebGM7iIOek+YnxqW2aPUsU5JY6IrYHnYka8jtJ/KJEOhTZfLRpJjYdR81y
OJt5Wt+GA8yWDTq+9irr6eQ3abN9/41zdPsX5JE7Dc/S2pIIrmUxQDiRxK0tpehGNTCn0VDnWyOa
frzXzXXWFW4noc0Y7id+mv9ulIgomzW7lx0h4LToi/JcylOPkxU3QCllDhEIlh3WUG7w+kAngkkW
Pb6ztoeE5yWY5n0zGfqhl9X4Sa2lVcZ1IUVNf9XGgXKCA+sxBLlDThXdmuTUu6WOWHGUMAyOAKU5
JFTX2Rb+gGDCZ2r3rMev8vEdgTqM7O/aatpIm7Z6npmyHYsZSuCEDH+N/bUkrcBxJSI6OZnkxYqd
HScOmO9xfmomfQ9safjT1fH/UQJ3X6EEcIX971ECXjt+h8UV/0oT4K/8SRPQVmYAbl0y7tB7K+Zf
NAFN/sMEBoB1gIXfwqeN3/hfNAFJFX/wJw2Boxy5EVkkuNz/hRMAUvIH7hrclgZFqYAC8B/xBEAH
/LIDkSau8r81HU9lE4J9+skFaI5iyaQUhVLbWpWD/4tNckSjikQ1eYSu2h2mkGPQRp8qhmP9tWzM
Iwe+Ndswic+GKbItKnV9o2dy7tYThXyTWJdZo0d0tFRzZ0mtG4Rd4gupeckzQidXnXZX19FhjlG7
StJBXRbt2F3OIbGQcm+R6DGOxpHGiz+20rQPqlTdt3XuKQrAGLuwv5XSWe7ZjUFh6RcBzUk3wC2I
8XTaGuxKuyi7mWfFJF2FttAQsV5PQ7kXQ38tqEYCGnu+DEl2RHtptZcTWYpOS38xMAE1RaVHzvo0
odBbgofF4orTMp0xcG0mLcZ9NBWqG0Qw0pSWkhK59EFfGYsL9JiNWnqKPFr4PNVDPREUlvYwRnUN
8quWzYf3l3bo58MSmgn88/ZNRvSiDING270rHXmu200nulVOmByDyQi2pqaMTjwOgVMX4b4oGnM7
RTY4ThmtGKsnKaagh1yLWC5U9uOwR1xnbGAOsEHPnN7QVNPgkhQJz9U8XFSLIHvSmOS7TLkZEk25
Hmjtya3OmMBevFqmCspeSZWKLrQ4QCFUV7smaM1DTx/PCWw2ERuol2MqUuYFuHnYj0PTI2W7Aj0R
MCtrlUtRmmQcquiwmmqXVJthyqzzmrJmVYKoowweWKLUHA1EdFBJytpTod71lULqkChMEFdG6mVR
VZ6K9WUa01ttFZ1XCO26gOBIoBxvGVr7TWVipsKoGZtltjUlmuwLw5OtJe3nRKrdAIfRtWUAnSNZ
WOKWnrROTv1cVriZuB0SAif2qOXmrRwzL1PAzylY3q9L7F4bRepfYGGhBoJclqSuUuqK1xYqgwRG
IkE1Zs9xXHoDkWZetYDVbDNMxvl7DdPf4j4OVl+4tfTAOeXJX1DmbcZlmE+mmu1w771FdlM/KQxz
N0ll3Sc2aiHSQnF2BrHX0zJ+DmEwyetPBbSgImZXKo9AnhvbzisX9Q0+TfGqFDmyfcO6oD2RnCsK
E4ycar8Pck55ql1se56cXClv6mx93A1GXkJjAgRw/dy2aHtCghcafdxK2JXuaIb6WZRYAAOuUkpP
X8un4blSm22Ge/pMP/owLtOtxgqGgLP7ocjT/SBh9xJoyTuCkfI0PpSzXDhTPeu4/8TjtKCTFha9
9EWSrwm00UiYTxm3keJkyzrObcbvndbmxxJHN89s4sVl11waSUzgjaYdxGIjgYgGfm95Bss5JE5h
Qiql3uJtmLr2fcCXp6VD/KPQKxaiQuzRPJqcFeUnWTaJfU+7Xa4FjHBTdEW9uMqb4mQDML3KWFgq
CapwL0JPTw3qG6us3Um7hiFYneLivtGTiFlWBd1Ii5udnRhvJBRgGjCEelAZy8bWyrnrEJ3PlvzA
GPdVyWX6BAIqayU4NuVx+TNeQFvHwWw+OGM6UVrGs0KMkemrk23crxwAnD/fFMKD0JSOd2mZQsZq
zeQqTKajTkyXgk1W081HTk5big0ojOOo3jZdga1jDACFo5HEcY9XQxQ3mom3MRP6Y55bTI2UcNNl
ubw1FUzYvYRUlvkvUXp9vo+s+id2SfUSrIxvc/JwjdYKdlx5g5tCuF0kEneQ+0ctCzzmlfgw+bY4
fbZ0e9kq7sZK9sxKHy4yuxgP+RwcEb2PGEDUnMTcRvINeaUYsOKMbAwCA3XCBMvPBpsEvQq5u4XE
Y1fVuouELzu2yiOyX6Td7VVezvax6iJtTysJbW9ju2FCfjZucKNoGw5HfXLorP52sMZ0b0gLSVzW
KWQTRn2c8oylYtuhDAfGGvBmZm3ytZmzSWbiAF0ibzBWn95QRr6sEQE1muW6WiSAUjm9m7X6nKSM
+y06OHwNfi4TrF8Vijfe99oPUug6GN/WCG/GCmt6NKGHrqJMxOXAaNq1iZ/7i5EqTNnilyhHwRJX
mHYL2JFtFQNJyw+6aVm7kA6jp4majXeJMdWBxrRWeC2Taz45XfHLPtqDGhwItR4aNwGhe20kc+Rb
Kvmo9pgfk46x+0y+j98FeCHlNHJrDnM4YuOnVibHxCBxBtt6CNstZS8qTMY/rdA8IKnabWXV5gYq
6WVr9n4+SXRxY9XGNX5GSS5vhkKyOa+46IoMv2wSgLf0VryQDcoLIp+61bMt6TVSFuEDAxiv318C
3JXIjH1Co8jgbDD+V3AL9UlhbpZPF1oC/1DLrOsKFbAXqCHH/cbcQ4JQOHSM93IpxXA3T3y51Au1
KnesIMO1gAe8KYIhQxAUkL8CtkaRflasjhsUQZmflsp34i8cM6sugStuVVNpHc0yX3SZ7bYCvZiK
MPIFgEu3AI20mYmzOUSZAe/OKpChT+t46SmnkPA7O2w8Zr4xeh7wj8JIaSRmnBYgHEt1Gbp22zNN
hr+xgbLTHBZRUPSrNULdJkCSH4mDMTCtf68r/68V4OuF/g0A+38D0wUp6Z9q68P3/Hv8+v1jaf3+
N/4sreE0/QF/DiAPSZ8UsWtl+yeoSzKtPzSKZmGhH8MRzUP579pasf6gBlYAv1D54p6U+Vv/Kq0V
4w8+QU0hNldjMbWN/6iyXjs3fzE/6OaYBr8DejyasWt1vXZ+PljgM6OvA9HKgZejM2gacKRj/0X7
6FeX/d8vsRKLPlwC4/wEdXkOvKTKDktuHeb8ZhrQebXuh9v+G/bRpzPC+3ux6FCRQqPKzL3W8JYP
FxplM5fylPfCgrCjE+R1iY0ANv+Cx/HVZVa214fL6Bp21VZZeD/h1VDYmylUnFT/9s/v5ROn6/2u
EbzAVIxHR4bu/ekqDDJMJAsyEsBjsW9+1E7kFkf08X51xvK1Nb+4d58QSX9ezxTETymCIaIlf3oQ
DG0gw45et49Z+QH59ewpbkLkwcZ2GPpfwex3hgc6Co2D1c0pPTn8isfwm+fEUgFqm4oBdYPP79f7
KqlSPWRWE/nJHhK4X/m5t+yal2VT+MYDeUAuSTh+vTe/a444lO68q3fJtttKrnr+53v/mw/4l19k
/c58+IBzTOHmRPver1d6eXwiGcfUpi++FZ/oHu83/JerrL/Fx6uQKNHOBE77+jbcpYf8VAOU9hZH
dnM3urY84176ClH21RtbP4EPl5QoQopE5pLGafR0euGb8VxujT2OMqe7MY7jbeR99WC9U4M+rTCs
e6osmAUbim5+/ljNWCkEJZIPoc1Z3Mgh/WOHI2gLfGLbfvHdXNsRn9czW7aA5disjjZr2qe3KAlt
gpSKhMtLz5yXz5lbbpOr/jpxpZvU0bbpleymbrElnuAONYL/FdDuNwuqva4+gEVYuvX38J4P97iF
qzRHpUJAV33Xj9eddvqPH05bRYYIgUUmJe79dn/4+XlJT6NPYLelMnPK8W6avhvgpv8HF9FlNicV
fBsd2F/vYtEsaiUh6kTRNTyn1Fsys3JA6uoXYUZ/v1kmODa6L+BdYcp8hv/ZY2N2WdokvlxLR5xP
W05F8Rfv5TfXYCPVYOHxYagK2+UvD32FwMrSJjXx4wi0QYrLvxPm9MVFfvOUmwLaFL0yPhPQl5/u
WJkhPoOtSATfpepEDpHvfnNEbOZrXnUfbf/Tj2e9mGUAGbRs7tynjY55ZWpL8ZT4kf2KSwEK1Lkc
3v75Gn9fjdkNlBX2Y4JD+ttzjE5PMMAlb6uevsWU5FV3a2k/OUF+ced+TVRbl0GuI0yZ8cSa//y+
D354nqdURQlkjIkfgrZT25eabkKefEsw06d3//yWfrOnci1gqVRcUEk18WkparvOwlfPtRQ4NVsk
7S4iMeSqG+KPbwx/3tnVF+/uN6s8M3lA9CpkVW3Ndvz16bPjrq2X3EhY/SaX9ciJPQSsG31jbzWn
cYrtl4v87573j1f8tAIKokiLJuGK80E90BBInoF+uZKDdB3DrFsc/htr/Np9/XWN//VdfurO6otm
oFw0Ez+TNTgBwng0zQjOBKNTwuIZiCEhDbvyOJuGD83NT1QA4ynsY1dGyFykBrFVxXCHr2zLMPMm
GCEnwaD+qsT44tZ8pldFUR839sStCWCGDvGjJb6iq/59h+VGqCqKeHt9sNey/eMOa7JARHbBjegg
9TkIWBRXegHY7JpeedFe1HdIBapt8sV68LvvKqRIJB4rrsz43BwnQL6ta+wFwDxNJxLRhvWB1has
0zBy//k79JsNlndoySY4bVhgeN9+fYeRbZRs5tL6DqsL7TY+d37wzXzCq7iJ/OBimjfhlriWAzrU
yQudxCucr7ZY9Xdrxsff4W+LrU6gEUEpVIrhDuS1w93eEoEOsoOaVXJI9bgYL+wHSd6Yu8Rfv278
XuYB0Ok1eUXaV1/ydd342+P/4Z58WlfCji5PPvL7dE/WNX2VreRlx+G9Wi0pcizvnz+D3z7GHy63
/vcPS6bR6bNuZHwEIYjMEhH7GmTxz5f47X728RZ/epBnsCoxKr/1FluHwg/24V5xgg2gCKp/y/k/
vNqnwlQNlVrTyyJ9XyUXt2VJcBBTuHQoduklgqx/vt5XN/DToqzqKTJTC2okpvUyepCarw5vnNG+
eCQ+rcKKRFtMTzS2z3YcoOEPTHpzNT0WBYaltBrpL4l7VcamOkNod8Zl5SlNo6v29J+sEbe5FhFm
1WEsaCYEN0vgGiPtHLXYVUHs6Hr5RA67Qrs3JGeO5vwgdK8pDKJK4nFTMhDbmNny1nfhAZYsGIcW
3ThmMFvq950ckw9qKFeqTUTzkDSXBZQTNzYLIqDhN9VkTRel9U0RYJISAslgLt9m8Ltdu0oeUUyc
x8X+NkXTtZgmxWlz25tMQiTCvKyhhTZ7Tsc7GYKW1MS7RYloQ7eJu0BqKJGKtCK9Miuk12kQkYbO
CCNqVuNIhCdF7hBNFVL7JBrtHsPAbYL0c7MkjORIosAVkT10Apt1bjxYdeXL0vKURoEEkZ9g8rrI
iUaEmQtm4Odom5VD81PemWauuqPdXhsdObrQZirAgxhTekvfDQgORTleqtGo+CARuGmtHm3SPj+n
ozjUWRXB3oJiISzbtbPSCe0R0lG878zwWs1Mt2Souqm7AlMAUz43IS5qCZZvACuwb2j5PiujFyo4
RpHhDLNigp9tt6Yri4n3PyA8JP+LY30Q3kqhdD9W0ZsSqq9tLBv0O0k4lMy1GRocNRI/qgJ40KA8
zFArN5oSnUdFchm8gK0qg5NNrJCWd3uRxP02TRDAAjc8AEBkUtcY0RZ1OimoZIAK4rZzZSQeoLhY
cvmSHm4CnWC6Diop9yLdAN6VsosnAbrTSVod9qOSORPMQfIE7fuWZEUmiMOp0epnIeKAmCnJs6IE
5HTVX09597OQo2eDZM7TFE67Qs50SDd2QEgQOXVTSnuhVJCNznAPmlK/a2AhIDsI/Fy1nEhBmVKU
SIk71e1FdFaiZPGnSPseWUN3SlUFoJ5J0CUA0FkZbqHICX9Ownk/k9gH1Up/wtz4MAcRNjeYiKS1
VenOjsZd2+s/ca83bm7bJVMCzC+CBA6CGeJLGQdnKC3bKkVfucjPBCv9XAwqUTTH5EHxIeR2WAJy
krdjq5nHJqzOJGWaK14HvOWacTVf6er0apBhi8dCY8KR11vZos5oYindRYDeYDkPd0jaf6AxAo2h
pk7fGgSmVIQgxXNy083SUyRntTPZ6X1ioecNxFaaxT3tXUDQbb1mEjIdklp9o3bya8u8kkAileGZ
gSwtRbm+YFa776LpLSvNySvlSgsxEEr0m81Y3mQxQ0mtMlKf74V8CcVK8nql53sS89JHpEAMs2Dv
mpGGN3jCHNFJ3SYm1son21O6L0P8JI1cLvC5OlwgxfisdOjWsiVNd1VnHopEA20Azwe2v1pviQ4i
+AJx+rbPTKLf4BsRqSIONsYFMEGjzf2VvndhrHFvUNLMCLtIFkEX1ykR3rz8IMvJmXCjm04Nnkfi
gkE09fdzHe/yZjxYBFrMTfecR8tW4NjbILQpSLiZq9sIvA8Jzm+RlqUInKCqhHXjZKF0OxnzrRoN
3QEdQbhySaKNrq8LgxSfJpEBk7STiYGQQuCHEoEvWerQDaqkckorIAjXYlo66vauVLWHgLkvDxHF
bVJkWEICicnM2C37BoYEwl+0i0vUql47kWEm0xrYzGmFG9Eeqx1yn90op6dxzC7iwkZ6PSFRIoqs
1v1SRaRU1d8MhkCiGL+nlvmzGqvvdVZ7kpqc4mA99Gnafg0a3pSieBui5MKcpUdRpts2aK9jlc9n
MQsBIiqgICIjlbSoF33BPcmVZUeFstMmBiJsiXVl0+bNNsymezmtjkq7XFqLdRnoy2VTmqeEKImN
onSnaK5hh5iUtCK+KVP7lCj9zh7jG9nor2ulchPEd6kUvmSLfDVl6S1r0V4vGSWH7U4G1MJWMZeI
/Mtn0YeXuTWdQbi41WKdhxr1/Bgpjt4LOFe4s4oQwJOErBg9g8ZumBpP1axOmCnibYPzbcyDe6vK
n0Uz7oys2NlSVm1IeQxxqmuJG7dQZ2QhzoUcHNQqxyWSmpsY1uESjc+t3SAsENeB1VzZYXpZR6BH
srC71StS39rpXp/SDrX6+kzV7UWLm49EtLFnI0v5PVFe/hdzZ9ZbNxJd678S5J0BxyIJJHkgeXhm
HUmWZFkvhGTLnOeZvz4f1TeBLQsW7s3LbaCFlrtb1CGLVbtqr/WtJU1eVuePmleO3lUXbFGelmlI
1QPkWXh+qUTHdj9kxiEsoi8JgB2jYYPZgzZrkmwkdpRGO7MQFkGz7b5F2nQLh5LHmkftXav3+NNS
ebksmpQd4cb2NN213NfpDm0qgbYvbJvrLiq/2fGs+2lDlURlcYhIU3LzfnqBYHWN4HHwYIEmTrm0
ow9Xv3cjrOUOuelPCWmgCFlvInm6Ao2wmo1bd44JbB9hPzCo4CFF9nBfzsrDOOJqEj25mviNbyJi
k5yKvKiKGHqznTa5MDbmMu5K8EKeSjHshOa05c0iIKf8asF31kR2rqNsdJfB2s2S+igr5W7G6wLO
ctiuonen6caDbiUHSDT31Ry9zKvdo1ZCTmD18jbtVusmnEEnsaZ7tcVBCkcI407HTidMsP0nKQ1j
2F8aWMMEEmWO8ENqsp+F2V6P0iR7ap1XmwjJzNZSkKKKfhsFzYz9lGk8W4rMmbIp2VVj0RHeKd8Z
iX2c6R0PdhDgr8MqZYkzUfYXRZq/88pP58Dst8rSepE0b5Uw26l6tVMhAwTU5w4eitRVVgNo1FQ/
glqSiQzNwfDVQLvj9Eh8XEyAuvpAb3uL6QhtX2E8zCBE9Dq8rmaakkYI/VYNISDr636usK0HWQQQ
zuH5jsWwacs0Xn86nJsWLtHChBi1z30MQygOTja5Gm6dDDfNotXQ7tSnzliopyHQukDVsNoJwzpM
JSuELjW3jdZByQzuTNH1+7arHnNTkHhk3tlmjWBKDb6KHK8PBytfJ3R8DiZGqp95ORQ16YBBb/WX
etBsrxzpiAw5+LZB3Mmh/iMFXOMYAXC8rLC3uWjYGY6XcoGyZVcaMZuhQgIVfXJ0LdMIi0J7qYGK
u/IwVySO95yTxBCaoe5w48IWiaRZhrukEfmWfeg15uMbFbv+KOzrKIxgwi2sJnIybJV14AWImnYE
hrMoG+JUiPhRiJBWrxS+tnF5E2pw/aUZUU7V/lg4DnOsqLluUaXC5n+lo9puYaRyi8qE0Gojya4U
HF2upROUPE8gBB0tsQG8wS2471LMu1YKac8uZuK/RvWexNEzq1x1kEX8gFqzcsKMTnAthyxTHBie
5IUI6gjEFcTiBsnAJH1RoQ9m2AmxN317u49Ve8IM9hyklZdOANDDxsC+ZvGxU9ywAU70OI7uwHXd
TDiUIqTFuGexEBolUhH5ZYYE5YSKoKdMOCXWstY1pe42NKFfJVrZ+XAcRlwvwTUV9o0uZy90x+1N
UJWXtCB3UIuzazltrrAsKa5tLpjGp0zzwETeRlIMaKOQyNqUAFIqY0Zfu3mSYzRNctM+z+HcOUND
3ms2BufZVo/YQ1lu5fIuqPtLtzQXpMb3OQ4gt6koQQSOLzxdVAK9nZ7iRPhB2zw0Ovlg9Ti4taTd
Syasq4KClwNJIMAUM42TSOSKzTN1hdSRMFkLKo3gqCrmIUuMG4TguwU0khMmpKHNzXkxynMyRe4I
VaOctUO46KdISl8CU24RKpvsJFrzWgJVTOkTHRiHTErNOWzK/SwtPjytJ8z1IFeZn8m4w/UgZ6R4
L1DCO7lV6aC256k13Zwi2RkS6MyWpD5r0XLpo+jYEknu6EpKtbO0X1pL31fdRLJjKOvuUKE7qJNT
V4hLGts/xkFiyMz2fcEWJoDX4C5Z+VD1BBXLQ4aLuMRK3QGdANSAWbkIJs6eZZ7TDHl4L5HNCkzF
X5bmNHZYPAYLJEWkNq5kpa8L6OVKKY9pv8rJQrRuTTup9wtcKIyv4guzi43+USN0bm6e+BWPVR/v
Gi24X7rqrsNh4QTk0dMmI8Qu0LTaI1ONZwRxfUNkNnMb+aLyOFPzdAmYYSM7k1JHxFANDG+2zCch
4Z80e5l3HtjrRRXmcqqz6QkMkISie7nOK0R2c1KrMNaJaFl5pU1k2F9VNGBbM03Y2A6ccJlPlFzm
Zgpi5HpSgaUNj6EIYj9MEFogvkfWjVzCrQcYDBHhzmquCfRmSecUI1CsPPlimkRKxqoKxVaGCVhR
5s3LUVS6q0Uy9TQLl4QC0lnmbF/307Cboyrfa/OMHK73BuxXIlDlTZxbkgO6xrfi5hvxSs9RRHpf
AqiXh6feKmFZouCu5R1Ea+ryrP8u5pxNb7H0/Mb6a1+hqMuqc5KXj4WKa7CSiOU1y00rjfhnh0XH
b4qyahCxvA3nIv6KMwbDl7nAyARX6RIksJOgEfl5zlNJsDVv80KAO6+T3KnKmgBrBDf7vsyzB+C6
X6RmvJEb2STqWtd3sjbuCHm/EI4VUnmV2RmwHWjS9QSgnuVrSpzEZYzE+wQj4dnKGg3DEjkmxPZ5
Um1blHekTIQF8d82TFGWTi3wF1y7d2VW6buyEsdSYTGCTZ1PriyH/dUgwu4KbOTo5jULilLO5vcm
mbQdby01djKKB1asmf0O26Wmw3CXyvyofEh7P2KKQ2UGVEVMBrCI0YCpAK2xnSAWoiDEjZEG2K8C
6WezovJwPjmFHp6bEA81uwQo91mDM6V+npG7n9QJ3+ffz5mU9ZTnz4NBndwSdBaoLN6di8c6jEdd
4hSNFABPcmDS39eHdhveryeU5JR49rfST73Q/yxA6C0b4i9X1t5lhixrblvbc2Xliw384FrzgVbQ
Q0dc6YJgccDFHYadcRXvtafgonryjg0qRh1j//db8GFnwPqfO6C9Oy5uOMkIZMJd37rcIG63ZAX7
5Gh8cgL+YWsHZROpHRrtPBqkv5+JauxHpYCt23rwDmxqPYO9gnS4lR/ru3H/+QU/OkLUuY6iKYqM
XuLd58Ieb0U9a7RPQwkhHc82Vz85pfywd/TrNdTfP1MAWpcdFKeiyX5ZPRQOXUVEEN3GJBjoGhWI
G3ufDZwPD37JLmK6VVGDkN33+0XbKBRsuHlgJM1vhJugmPMGBg19THg0jnH39/Hx0X385XJvQYK/
nGVz7phoAXZSv2pHR8RXi/n4v7vAuwcFDV+fY42BYaq3mXyTWPYnj+mjls+vn+DdU8KEoAbhelLe
JdRRgsIkeuzi7/+7T/FueA/Md9IiuEhRId/HOTgan+gKPnyDfv0c65P65UngVGhy5Mdc4oRp7AS0
0ntrjLYOsBOvcD8baR81rX693rsOw5Kuc2NNF8OIn3T1q1k82hUYY8S7f791q3flj0n41wu9ay4U
th1OCqJZX5N84yK2wyly04101Rwd3eNl2i6wj7a6T6vq01YNNpe/X/xdq8FUSyqumE9ZnOZNv823
JE3SR+m2n9/Qz16ldy2HcJmykJwnWs15cgoCDvywkjafjPYPe2+/3s1380Nlq1RaDe8TuuSLmu4G
Tkb8pyRwNC88BN7Xr4srfIKnt/ZV6orMtcHgQAJxNZdMS0/78feH+8kgelO1/TJo9W7qjHi9vSRX
+iLhvA383AL6Rv5EE/bZhd5NI5xhVkMwcKGhflTZu2b6ZTI4OR0/uc6H/dVf7u97IUkr1SSQIAbH
XLvhTCwgjGZTcGuNTebTRkbBNG1IfXZh/IoeUZ7srSqCz17OT3+NdxNOkOuxRTnH2+kMXvQjBMIQ
buIzyFJfOgT71B0O5lb2YNtsQt88WefPCodPptX34VeZGeoKoTzccJHt9OlxyHdFpXyiP1I/e6zv
JqGcIEClkde7vbcbr91AFXVndzg1e92dOQv2MDcCYW0Q5Dv5/qRsyGVy5K8USkCcpE9X389+nfXf
/zKc7UpNSntdS9YFKzA6VsX6IBfZoZOKz+b7T6aLtxf9l2vlsKgsa63Muu+r1pPnC+5qb7pU2+CR
nOggbsXm72/rZ8/03QzVp21T9+sqZuZYhhTMTkHudqHp/v0yH2hZTRxyqK6RYgiTv36/jUNdFkSi
cx0Cbg8pkK/enU7kt/jrK0Sv1NjW7GGcdl8sjuUTvet9Jgn4sP7+9Vd491HZqZhVTuCpf4z29mWi
+M88ebNKjiIPvoYXOFfZJnIc6UzP18n9EBXD3++C8ufdtsgok/Hss/34U6lRKbFe9auRbBVednvh
5tjrWdMXV2GKhi7oF65++8lF/xxVFPtEl0LT0pHCvS8f9WiKQzaZqd94i694mZdcVuFy62F/dwlL
336mxl6f5e8bHUvXdHQ1a2gfmpR3N5rTbyKOjCjz6V85Sb/L7YdUPc3tXa89//2z/VlH8JHIikNh
gyKS2/r7qEosOryx3kKg23b7zB92ox/tPt9ZfPTcEF2i70BOiEjtvUrNMgeI840OXuFUPSK/2FY+
E8ItwVvE8vyzfaJVXu/+/uk+qP+I/SQb1VAUIgxU693CrqyRloMkMobLuOGoEkTURud6igsm5fXz
ncYHw9MwdWB4wkDvjcj999vZq5y0oW9AlzmEm7Fe3a+4+6Pw/+E1EHwk0gpNugl8sN+vs8gizbu1
LJr8+gGQzAWiDAohGFN3kHAobcNPp/EPXgLBmORqso4W7P3mcArD0DTTMcdnuIPVUBd3f39Wf45E
e71tNu8Xc8wfP781Iy0d65G43UO4K/x0q2yjXbdtPxsSfxavHI3LlmZhHkLUaq2P8JclYqz7lK5u
wBUeJk9367N5uxYAwle/fraB/+AjrcpMxh83jVf53aVKiBpW3UNYFi2bAAWpid5dDUCMsuLLpLa7
WBhemj3+/T7+udzy+ZgkmSCtNxvM75+vtXKZHt/A6t/c0TdCEkF/FSSJ+lmm6J+T1HohE3KKvUZN
vtc5lyZ2TUSOid9AKlRANoXixLGaYwraY8onMv8/XizeXoMEckuoOFO195VTU6jQEYm48EtThhaa
busuue2JHPr7zfvgMppi4GvSZcTI9ntlq1FKhd0XUe3b2g+zLD0CVPAmZp/sN/4YFxZX+OUq797e
Uko4tpyN6n/Oj5pNtMv9z4b6H28sye1cRmb9IHOH2eL3kaBOVZbohpr7owquOn2VNevn32/Xn9M6
l1CZFogsEsqfou2U9lfSmEnBwYp1yParyo0aDzrgxt7iZjmCzAu9/pPb9+cZ0npV+lGrZlP/U8YN
u2YuUDgVb7M6sZqgV5xVCzx65fWwzbbl5rPA5o8/6C+XfFfENmWvE9O5hoEfxM/omnPHg30lPayG
D3mnHwWKzc8UoX+8X3zK1TJkygIcBTf398cnx7TFkwLqVZJg6RVznDh50pH5ZVq9E8DyFUv99e/P
84MRA4viLZwXARea2N8v2Qjaaf0UVX7dn9T+rspf/v7z306+fitsqABY/fH6sWaxirxfj2GYCUTQ
LP57oKQ+KCrMT902RH/59yt98CL/eiHz3UJcxW0rxwEmjLm+KpaXNj+13fXfL/HnzVJUFV+4opFo
r//hMsTdYXUAy0vfgCdcW+cu+azg/uB2YbpEZ29T7MpMtO836EtftzQSqfH3iOCO1l6/WE7oNtv6
kwfz5+3Cw4khk60Fvgjj/eZCVIR5aSbzXlA9FPJty+m5+Gdv9n/lob1Ur8WXrnl97c7P1b//5or9
z9+//f/DJMvU9suY8J675395Lbq4m6+e89f/+Nen5/wlpuD+58/2P/7jX9/+h/+Dn9H+jQ6bsAme
oKzRkZX/t0dWVf6NP13XMs5EWNY03oL/xs9Y/6bCJAHVh7sH3yJFwf94ZCX8s9TPOnMCbxEMGvoB
//nvOIvD1/L6n5eMu/bb9/9S9MQLr22R//hXg2HE6/zL20jrhp/FAoG1hxFMcff7654tpg2rBRoL
WZQEVGc5kJGiPhS0pYbIQiYWRjdNuwx7WSHYpke/ClVTkEKXEgYnpFNDvqdHQgNzkj7eBuRyeoSK
Qx5IvtplAQOgoodmQlTWh/GnFFKTGg1cMj3ZTEbNHgCX1k8jNbuDXmYou9L0LFaq9CKjXxtE0NHe
g+mhSdNmUdLoBH3zKSULkwzoCpak3L9aZHAvhNecH8IMErlUYguvrObO1Ba/a4V2HGr12Vgpjfqi
ktdoBNIGLee0EbJxU1QXCEAXDtmgDGdkHVfKNG/AMQZoGLtTMyvZIZlg3zSBSbISAAPdoEOu0fwD
oWV2W9kklGNWEgTIUfSaKn3gS3r7SlkGD1ZoGwTC7NWzKiYxXBm8zBShE+mzsgnqUb+aS23ZTmU1
AnLOX2Tdio7Qtq9lTawIw5nUStL5EPgkoP9zxe3zarlqRvm+kMPm1sT6Va3LQg5ZpOXI45jDybxI
9kgaE86kq1YTkVsltyFgIVUm09EKzXFnpZy0W8poXcf9DFMxmDu3fBaonzcq+P5IaaYnJLVNtKjf
If+grCqt8IrTSMcs4JiNvVj8pQu/h3NikVdjPLYJWrYOQJtTwzWQrOK2WwijhACDRq1r76PcAkO0
tRouDrJOdQdi511kbehgzS+dQoxcIcuwuCxSm8s6hrWW6rUnJb2EOjU3DxoBoqGeEBMVSL0LYQjN
ghao0CFKmATCUj1kiS2pm/Guj6f+pIDB0STQ0HFggccwSQgpBTPm0EWXHHjOObfx5UDIDJyMbtFl
bJXtQvTJxQrs72FX1QQZNoqrdXkE5CEgEiQKkKgiXZdj8Yp6dl8oRf+8aNh8sijqVgQSUrRJb/ZR
3ymOWlfXA2S5O0K142h4zeaocy0imraLvVXi2vRaaua7yM6LY2+JHUHT15UNPBUKkHKUY4TmCt1o
hFNHxNPjFeXVg2aDc2s7lFp5FF/eYszNi6KXtPczhIKVOciw51v7YBSXRi2JkCKVmvA5iwDNcQHx
Yd+nidqe5qb8QX9sJu64K/byNOlQnKz4potHwvmCWDrUoOVPYVHXflML47YfiQGnew4ZP50Qoj3Y
dmfcvH2JS5xttSbnPja6xahvtNZObtqIKJs5HFUo3on39l2urfqVHC9wrDXX9fofvP25SfhEl/bN
+Z//gKSWZ3WSlcPbvwSI3LtKk4L46QRe6QZtkZLk+gXEeIXFNzSPdR9ljwNSpDh6Qk+WkIiLmCFR
yeypTBSvaneKy9rw5aWftpkefqGhP12lJrR/BOm2CqSmCMzcfarDnKbCrKibDER3nIPSyhpLYU4s
tnMK6Vpd6t6TZ2SQXcjubQAvskQEtmYmujwFgPxo+FEvCVwCxffYbL8ndmQx76H/hz+DN6CYwb9q
jYcy9q4O5mfRyPUuMx7g2XaeKuqNipJnF012uYuX5FumkAIfoI0lAFrXFBC+jQxVXil9Eid7l0wp
z1C6K40QC2hdiC6SQiUjam52OTk5s9LBtBXdsnkphhYFtRUp+9GGajUlQB2r3t7PsvxqFdECfxZC
ITUlgpQj+SLsSzuS3kflMoRIK4w4ISLQvhmi/DlVF5X2QLvH3+AXWfSATAgBg2W8AmstAEahKFdl
i3cwmBx6rZe5qa6llPfDqrsbdiI9kPGud9VoBqNnpUgsbbFL+kp2cmNyh2l+DDT1gYgzUnOywfSm
MPXDFI1u0krf8jl9TcOS4xro9q5h9Nf1jABAmbAJVYq0682SbRq2xE1ukW2sQgoLaujcuX6lwt6G
nBC7qh7pfmz1PbdLaG5lsFR0hS0uC8o9WQmIoSqlp7gXmCMQLS4FVJ9UAnGOR2A3psrNTDyDq3ca
ixLvJDMXRAbxdTSidgtfikP1mFDnDB2ZOyltv2Hx+9KQp+SrVeN2ah5eNcqa7z6RR1mSpTuOEM9Z
ZcMryYbA6dnKqYoknTSFaES/Od4NUvSgRWLwlkgmf6HsEA1PLIxmTu5lMhguRyg7y63rRd0o5QQ1
MvSUeDqSouFmWTQ+JPZlzWpHFmosZKXE8zYwAJ7VBo6VZnDRva8jPVk8y45AYlv19yTqlEOPpm4j
7Fx1J/iuG1sPviqhcaJU6V10m5O3tEAh8Z443SxvK+DQB3K5AqSnNVUkosIldGejNbwmZ04H0yP8
JNKia3sYrc0YbPSSeN9kDSou6TltYcyr59RQH3IUfK401XuJhCEYjcXegvl2VDJg5xHc0qJqTo0x
Az3ul81i9tpeczJWAX+REFXbmSDkxK5XwDmMDHHSRxNCNcwHZbAKt/GnrrxVEuXA+UFx7OKhPESB
/aR38RGvUu6FuAW8wSBMSGK+8s1BOcV2arkS/ian47zAjbKh3Izyt7mU5H2okf1axx30VtRunpRR
CNXKHYfjeI8GUk8iYiXInSw3nUE2bp1zOejdrtyvvnPCeCCF0eyK0or8VyUi2sy+akhXZxnuM07Y
oElljanei7n8saZ89405+XYjdmgIkeYNs4JJgpVLhxvdRUqEgSK5NqUp2LTGEjjL6OTI4DcIsTkA
KgzyoBUjO1q6AdSjSR7Sqj33SUyMcMBZZbbUB1HK5GjE6itaxPK6zVBG2aQDjTdGp/SP+LrgER7r
2kJ1iyLACKEviU40rj1NyaHhAHZH/vTktbCq0m6E37sKs/S8vC9Ns7qJKs0zA/nFHgXpEEV5DpVM
2rX6QWqM+CjCPRHLyq4YUGMPQyW2egSLL8/1aw0AuSOg+o1jE+y7zD5khU6u2wTYtaiWhx4F6Zny
KepbArVAdrfEnnKXQwZWbCpuTv7CN43knjndptOg3LOobBsxjMy/lylvUnDHTjeQ+R6HI/QmchPr
0dyMM4SFQBv2Sp29kACFoSWb6ew0w10ahFQ+5b7l7ykul0O/3NEDujKzVrswHfNydV87YdY7U0WZ
rQdekZvHtgE/PyTPxkAFsKhouQZDJcSFXYJXFFPvY9BxhiCmLUkK86EryGXHhILHpIk3ZhDMp7It
q/NIZh1xL4yAuli2ebLP537Z2wKWoa5ttLrbx0tTbae29qKhKr60E/nCcpmEBClUu6hZ9LtyWJdh
EoHM1nLh47hTm463FCXFXVRbLqeVDSLtBFVBm5yTUm+vcfexMrTQi5s25NL4q25zBx5kSeYSMUkA
B6cAMLBiKMmOS/tiVOZrQs8tHykfklKdfhDQEZwO4e3bl7KQcuqB7htqUwrrMfny9kVS+7UtOTWe
EsqENjMVXtr1i8IpqpPM7bCV9fZGpzg7yKFZ6E7JVMzKGEf4mdrun3+qqfsvqWkuxHXnriAPJOpC
kqUbQG+xfK5kpcDUQIWXBJ4RD77RFTUKjXbxo3Rob8gi6cBVl5dxFu2NGbfFFuShcJpiOlDK58yb
rFFKa932gLIvQszWJWyi4TKDBk+FdSCwgfjbuDgPGKH8RSk0hKyDdlUvhnaFUtk6Z8Xl7Zu2IJIj
sPR5i6dy5Xm6oTZETp9QBEqlfpvmnmJGbAkYCbei0nyhgbcM9R2VJtmMU5ejcg8JFeiSl6kDU09p
eI1Vmz2KyFENJLrpcLoQPoRjvsnkDkxab0Z7I5TkL5DKWVOy5WBV4kwup33VmwvtYCOwXVUJEew/
WPlcYMeLiftC3wornlkFFSUpLFmF7Z+pa2vm8XQOeypgNkp4TtMxORU1hpm3bzWinki3boQfSdJp
MfcVhdq1ZKivbI+Vnajm+Sqhh7LnPdyYrBjE8eTHWV1dnWZ7V1ls7MqfU2nf962tEPFRBZKfGMsN
C/Rd1nhZ0mb7obbxswRJtaMAGHBMmNa1bZ/ZJw6uZYVIOhq1u3r7Mk/juEXwgGCYUkCCDimTCyIp
E4OrjQ1fGAZaMF22ThHaP94bFs9JloerhMP2Y8aznzRSadb6Pcii/q5opEs6dNaVaSboFWT6v3NV
EU+f58a2iqXARXCqfbGszr7BQOMAursCD8CtEPp40yjKlZ2x1EWaTjBstLzIhl1spip/VVa2cm10
05bj285tRx7y2IYb8si128Kg3Dfj5iGQjGhT1EZ0M9Zlt0dGWGGvaQm76imH88WIbqu80K4HkPRh
+AOMnhhRC0lFvssiKgGNJIyNPLblbY6NYAiqGWJ5WN5Wdq2d2S+d3r4rIp2rMd7iVKMXye11I6me
/Y5RQsOpL+DnpUxSRRwfJBGNNxGOH1fEQPcRQ1MOlAyOVA8Ps6h3vPekmthZtCXK72jE6alCuV+F
0WNvU8slBuNsWZLyqMm72iJ3PcojgntVNdooKxcuTFPHrGVxqEq7cluj/tYbanpS4vyWQ3uSNpRo
PybqVcZS4tRKYPi2XmdeHCx+KIbMCwgyQ6Ue4ORD6l2s4amTaZ3qaOjdgI9TsCV0wymqnSwK5Y0x
hGeRJ5nP6c3s1lRDZd0AksZxOC2rr6J7sq382CX6fZYXEkH2JUk8NRIWiQMOL1KzYxHDFxeBcQ9f
+ylvlWNsT/FujIfnYFYLx471cJvzDMHvhSNbrBdzNJj/lP47hzZHc2L561nIewIqDjmKZj708hjW
fbtNQgKZ02LThJ3ttI2YbhF1ZAOpVks03Oc53SbVemyaPiLl82cURPJpkCGXFmo4e8Lo0r0atg93
PBuNWTJ51sde3dQYbGssZxNJJSHcyxAjQG/Bfq3IwPSULCTTLLRQHNemO8sqlp92D40P89X8hSw3
wihZbKCN9mAP43FTN6grkzBgQdf8aSybx+RCjp2jBUvxLKc1/IKAOpDQkY06LOlGTpAz866f40kv
gN0Go4eTS8aK5009FX8KJtEZanbknVAdVvjGD1DJd83sNTY0blnJLrigLmLqYg8XOfVnWz/pGlHl
Pd51liACNRqiagcxcObcqa96Ht1pCiF2UxSzs1jYxyjVdyOadgRToOewwrsgN/fCGBfGsikTP1ZW
x7mDW5pwTgSS3W2UugAKWeKYqGYw9EFGeJjNYyDyDffv9Rpnt8HnSfBcHE7bxYoordkThwP/TxIn
JEWZw9UUjj+GseUOau03gK8/c3u6bQ9jESxuryuKO2jjrQ2RxOkDLMXGmO/qnPyNNu+j66UPxKUI
7o0sfUyzDodBP8ebUBn9BVbxgTbeN1vv9X3IUglOVn+wmup+MZnRdE08BTpYaRkYmNwsX5kP6r0h
FxtKPJuSjF0QAfOMLyfRrFMq8d4pvXKeJQZaWuN2qHXaIV24kVPIsu2igpcdI6/sdNVfguEew9fq
4x93gyX/sAMl3Qaa6cOE/oLdJN4WEV+4w9D0ySgFCLtbiJPdpnb4mIa4kMgUjN28hB/A6ZyXUuHu
QtXYiPFepKG8x35ouazKu5jSDZj7nPkhiziQAh+GIXlEisDWWPfnbgh/pKVNGglJ9R5Zo35Xhd8I
lpL8XiNmIVMOthYek6x7qmGVHuI5O2M6klr1RaNkpGVdO3UkP2Z4PCeCuFlb+rXGnPYTu0uSunLl
SziRwhkZ+NeTB922Ot+gsOZt20lk2bpNoLJj1e3DP18ycE0mR1lUn8WZw9kS6AX5WXnKOUO0uqo4
VeYgkApxTxQ5bN40uSp7PgDbpI0mpue5tPjFsce4oqsZ/526mRf9ZWjGr41IHdSM4wXvbuWa7dh5
dkfKYs7ENQvyBCU7+1ZRbVFMsuXsmHaGJHmmPk+Xak+507rdIr53YIw5G2uuVCP+0YBrrYNl8OHx
35VWvbLAsmUn5JM81je9oc37qIDRudCmCgFDxAEoNLWAyTB2P2sylxoW9ys9/8pufKfDXXDrVLMA
mWcQcjaknAmvCsQhS1W2r/qAtTFAYEn6q3Yd1t1LERtXvdq/2rL5PLXAC2YZsEEQoHhqSAFwtTiS
mcLzxxWY7U0ptX+kp3dT6k3yst5W6aTFWodGXzc4MjGalFQAU7pXTftlkLIO7jC0YsnIb0Sq3pJ4
S5BTDWs4KfNhMwT7aaxrLOVCOfeKuG37pvUQ2YFrb+b7LgHjrYzBHWqNlyqO91GCgXaKxvtQJ7wW
rHuxmVUOSjkGvZe1b0Wi/+Rh387JsmEhIxd00SBEiHT2DHk6RwSUwv927ZBE4nCS+UWjqThgTN9q
iUwdJtke8SP5irMF6yphoy2p+aosOvQY5Q49+VpZH/NaJ7WLWivapsXJ1oBujHFPPr1CUtzcahwP
T4rAQNZH7gw511cmDgSWrvFRLSQebIfCLaTghBcfz2s1pg4udmbnLD3Lc7ccsxrfHvDeepvN6UEp
m01ScNRPIoW2Z0WEZyjfiozqgcAhjhw6+zmuIFazLcFa1RB2ksYbhYhWtm0HazFaRzKbejPG+lVW
FjjvKgniTscuWzNiN6uN3Cvq6aVNlcmZmwa/iblJ1RafQkxi2Ww/GC9NTD5wQxbaJmxOtNgzwqg4
k0ktsMiKznmwXB3LRu5usB+8ClOZz+JnTWwWaQ8DnI+lwLmLWVYTxXHUeP05bXdzqeX8dhwRLoqn
eVhrAXoPkG7FZZxGX4Juu8Esz+ZNDyWXpHEw6bU4yqGwvFxIP7WW1bnwdQunA/KnnnNBDn8UAkNp
tmpfJdWbm76mmlYvuDNXlImnpell6nT45eRVkweJwY3tRuUpDfvghcWU0JrkItVC8jCXIkFTn0RR
pgeOE6WDcGdTmo+qVOV+N9k/0zKQvVAuCXUGZ0Jxcm9zsIdRE37DwLzJknUTUNPp1PWjRZ5eWTzn
ufm95sxlM67uGfIHAkO+W8DB+oxTotItbTfyrjrDysKXFmvfGPpE7cT4xdb+1GKQ6kvtWzS1pTNW
SblVZNuJCdPB7AhMwJq0H/FsOkuVLSAyeELmMcQmRs9JfC/BkTtL21wSg6M2ZSmjfVkn7ADVraT1
pRv32deUEES8ldpNIaCSKEd1DhxDRN/n1HxOilY+k4fzjbbcyCTd/Bdf57Uct86m6ytCFQnm0ybZ
UTnbJyxLspkzwHT187SnptY/q2bvE5UlS7aaTQIf3nj1iM3fo8ez6u0645oFnnEiMucMa3dAnn3O
EmIatIjNLf3uBtiiz8jI6GgVHLSDKec2CsCRavpuKf32wiL42en1QXlS7Zsc2K4K3hIH0MvYPlUy
xdYcuI99dbam5voQ0CkP2+ftiXEgf6Qiv78DqNitoDuY+h9t8sFj5VffHvfSje1ecqUJhVlI+tD6
ycqN7DYPyIuvRHZgbDyhShmvJfWwQv5HOtAE1pGEPpEFGE7S4SDdfTaWh5fdaQma7gxcphNHI7kv
6b8NdUIzbO08u0ZFMeBq/5DFnIai8V/Naxn53GPC87BklhVYiq1syCKHDBxsumjQccuQc054aJnt
HBzDrh6Gu1Me4KBmeTwm6/ok25FOBpzqxdYOl0Q1sHruJ5VKIcMaOQeCHjZzeC+0a5/whV9rv/OX
bitF2ArSdxA0TFVrh9pY3rsCrBeQitAR8YY8/30avfbGUFMWt0zF9YyqzqmKO2UTbpO6Jd5XV+2H
iSSQZmXf6YaTkZbZ0dzkM9l5l3yzp0dJA02evBh9HRw7urevUevWnlaJoE+MS0M5bWh49uMoC0rF
3PV5JCXmYSLYoKjEbp7IcvCzikpEySKkio43lVLhcXFPRTHMYeGYn5nJBJE2OGYHMkRGPMSbpHKL
ppyjJOXH5xyYbQqEOuAEawTjK0Kw+6mbP23NDa8V57fWSHNosbrfEbZvRFNleweh3XeQ/xczpdQz
UP4tyAsA/pYx63nJvvJIywL1dfejsqOmCF5rJZ8otNvuu5mYBWssdqPpoYCmhOKa5S0jSYS/Z/Ty
FOSNjRn+sRvrlmmOpoVEjxPUX09vmjt+DP7i3G69efJGvR8N7NMLo0wDO7OvFpDMZXyeku2tSkuK
e7OaPmunf0nT5Z7thaZrlJ/nFaVMVsXEoGdXSrEMk9ZqwA7HgLz75qjUhD5umtW+nMc5zr2bfqzs
RxtyI9SDjgPSYQ7QUPgwhwmzvNNz+XPjZ5eVFJwSdhjwlbitE+C8Ulxsd/tg4/BFKc5Wwjrqyu7N
LWfSJlij7b4kv8xa6Ant3rNmq8gf8vIorXswFuGHie+90OgBa5oHz4uDsY9iIFrfuj8JkQU7aTVV
NHuZR2y+umcd6FJi6TMka6eBZyZfMjLS6NQ45BlRO4mCN5lqgO9g3jg/Oc+mj/1zWsafCTXLtdm0
73RsPa3zD6AsMtK5rPsuSeV+xbjbJ/QjUCFNFhP6Zi44j50Y8Sx4K1FLVbM1kSHGJ44AVGaQnvWY
SFLGcvDupmevMIRz3+KofVw2YZ57NrA2CI3Wyp6rOnkztXIPc+aGFL+yelcs9o4W927m2LukdDH/
saDHKRTMNDhvbINEZyTWOQ/sYh+kemRD6f5IFXgHXxsPJFhA0Q0Ka3Bf1zu3FZe0cwF9oJO3Mb8a
iht6yaxjvU2h1fTphaK941DaCtzccgGrZrIq3O/ApGvPOTrcynd9u7ohUSsJPXXFq9+Qfi9k/16T
rRMO1NMaTSdvU5sE/cImmm4dXkpaBw6uzYrKW00wJZXGBQXDO4cWnjjvt+chqV63gaO6yBoDpK3A
TqlKyJrBfqRzy22Dp4GbCWCw/1PZH6bBGl+XD/Nm3F+b0KzJWmNKCnrHIL+p35P009OIUn6Rh3SY
tEAfPsf0Df+e05r51ldR5uXJDmSK6cgvqFd1Oip3nD95KW8rwzSYCWQQmet2TDV1mQTG0F0DNrl6
ezayTz8gCKuZOui/2VRxdS3fcbhakxgv7sBcOxs9zaLrUB36lYxz2jt2lXrJWpGFyYabW05LVKz6
IV3rDzFmv7Eqc+aitrXP2nfHfYK+32cjC76yvZVjAaOB6ea3feH9gNfrYzK3yEawyBxslv53r33U
6JRZdkTZMYY2dMOK30veOPGKyBraioAe2p39PUjIfGm1mHibD4G7+PuNpJlIv600C1kbfWNtOr4F
LQgRXC/9I2u9Xz39UVrzS95WUzS13HiLQXmB9WmQUTZS+LxPr5jE5hZ4Yf3pydIC6jmwfIaY8+gR
TUJiVnE0gVDt0bUfpCZOq02cQzJ3dDEYJX0ZpIuEdJtAbSKma3g2gQl3NOBR0yeas2f/0hl5Nq4N
LDzyWgrL+SZJ7GTpeYE3pg/7Go0GDIUJYDLKy7hZQWgHDd4Dw3tYyYITRn/H6RlKTpf4lPk9dlSD
fK8NZny3+6kGyR5gF0vkS6ynAVj0NA1E5ZGDNcoXEmTKWLZre8xcHpy5WSoa5Wz3nvtgT4/ln8xr
ebnT1kfd4FYMdoV+LLtXwXNa+6dkIt/GaNdfvCq+zkOX0EFUH6emXw/0mB4UIg9sAH9w3sD4W6Fh
bXasPFD4oqge/C5ojmNvLAf6nB+nrQuiVQiW+mAV524VF0nCxU6Qth7Ssw033NkRsRo3w5ibZKRU
kTKyNZqtYjyly/JVp80SWa5d0CsZEGwuCcIy5tNkTe+00QXxVsl+n9ssoGq7cRxcYAMNgtrIMSNZ
ww+vNphkStIX6C4/Fr17SAcSFZZOnuRq3iHt9k6NdH4tDe9y5uJ8WR0rNBP5IszifltuRE86ViFd
f09zU0GA2cnPgbiI8Gxd7F7JMoZBFRDEl95nubcdVpREu3Fc2YRABypV00KVv5TTmpyZilP4qM29
SQJq6mX/MK2WelqGrj3VWU0IV90HZPUtOSYnijQXe8uYGguPSWbzY+axgZCEX5T+sMUb63NRpxxn
KhKPbDSnsW6QX9XlSC6GjwVrvmoeBseCuqXxYylBlUoxwckmVCM3d70lb1qQpJ26qMm+G4Muo2Zn
i/KaK+EH2g5bYFxyjqoH0VhVROiPsRsBQYAdPdLCSUoMFRqJ2B5ojQUTKPbS6MpodNqnTTLl6Qp+
nk1yWdvh4BCHeI2eydE5mE8bpt0IrDNWchj2HgXOzEvJnvDp5Cxa+eVTqb0vrT3NmuhK5n1LABAK
Ef5BY5PE5q0kBiw0/HmF11CvO34vVvUIzlAe5SYfiiClscaAzrWq4ReOA/CXwrjrevnbmcjyMMb+
MJErRFWvnnaiJutMz8XRA9OncXnuOI46hClVJu29XIt6euG7m9iZC55SG6jZ98ogMrzqlHjj22bU
D0OAKs2tM0IpzYOQ07AbC6KlNrs5kvB3sfL13s6hx+rqeVX2PvAUzYe9fyCAg1SQmXvTaTlgcO7V
wRpmlEHuFgoHwrR/vMZdBsizXmXXPNmtP8YDeTbxLLC759NbgoyGJMJo1q258wU2JnOUP+eGWk63
xjXe0AMsi+C4Vu4dtYx9NEhhRrZ3GizPg3UW5o43zIlstX6w0+x8p7+jBbx9FOt8IxXT6LbCDxSE
qkEwuheRWQQAkQYE4TfWB9+fgI6z8hlBigUP2SMmqtdztlnLc8N5aho3kMo2f1ibHjwafUPaJ/Rj
4++hx5UQ47rW5LLULpXbpDPRhja6ERv2HnNMvYOgQpdYXgJ1bbQJKGbcturNnAcTaYrhX4zNYvXr
fQ2kn0OGtSrKO5aEouaBXPJh+JzX8tZ2/PbN3hL3kDWkmyT52j9uTf0L6B6tSfH090NDswxh7P7e
tyj9rv00O89L50W8Nu8msZV38/dPfz8QLWvGXgHV+q+/+Nenf7/Ztr5IOLXoSecf+ufDv761q/0t
zLlI0b/+4u9P/PM1NFHqPGxj/B9fcv7nl/vna39/auo5rIKqrft//cW//s1kKtWBrMJf/9e3WbP1
n792mQ/nxgUZ+r++95+vCRp+iOHhGPTP1/6fr51c5JkV8X9f43/9jm3AwRRJAZlY/9/vG8xWn2ZR
nv/5eaqO/vMV/P35Ro6PgUQqoJRzQxGrczOQSTPt/n6+UlR7Ssbuv/+2LC3n5u/XJfFr/p5kJOyg
5mxEKNLcuLSnLcRHk70qNx8ipcz0+PdTMtp20kaoInSPXGZqg6ijcf4GEVZM9EryJ8mfVqSyaKea
DwmrfPS0We6n+ZXYuOpBm3N9yGgHuFjdtJ1nJDE2xXixq5rsQ9BaO5CW+Tm05F0VrUNZqV9Zd4pk
qrBcEVKlvXj1KM/aLczRd04hm+ciQfjpSJ5CEiZPHglLBK1t/i4BW0M05b5lnKGibgUuLYeZwCld
QJ6248Vent0gT78LyBCD+NHZk+V9a4Pkgfwdl7U+dXL46SUlL6aM/ITy+Nz8FIDiFy9tSfpunT6k
zfnQG1Z+2mTuvh0dBR4EJnS0J/Z6lrUrslPpN1Bb9J39LiiUDJXbzmAU8mkhjI/iKSiwsrnuij0R
AbX6ZvaxTkXPTID0Jlw6pBdLRk6o235tplHEhAOnzLhZEdLcyJGraE7wM2hQC6j1OqdOERKF0uJt
L+fpU/TDpSri2hbYXDbEyNchmJLgCCcPeZkEvDkMfzG6z+QMTUD2MH1RkRxEqL2ZbEuqQqztt5oI
J0oM4yPnCLjwUA9uPnJG1HtOX5T+akK4lKZ4y3jMtgo+qbBkjEoJHc4L2bFGnyFK2IA3gEvR5X2R
mcqkQGD/ftBmbCzswV7i6GPPoB73iAvY0xlKJto2F5t64gLqBynatpPJnEZjAcQ9zuOH5Wou3gB/
QPAmtniHRCRJB1wM7x0Hc0BJMutwOlboJa75a5+5JYtL6jYcrrKzI/KTtLxTDmdAZxD58KCuZ8ay
xEITRPyVAHk6Zso+Cmn+RPVhXPxWR2BH6J02etm0eOyLBcrHdU+K/XZfwtQYs/u+1qq99QQCy9yZ
5kir4WH1UILo1YN70GQmr0Ypdm5KddjKrl4EzFbsdGwyoapSHJjJ9pFX8jB3ajgIu6L/sL3loHhE
D17tEAH9XrurfiNH1pZ1FJlmgb9QuDe0MfFK8yWY70vRN2fLlC9NzZl1GhXwRGDvqeWcZ7sgpyE1
j8ziu6CZVNz35OXpEQ1kmTt/PCpTuXERajWtUYXNYuwYco0QAgStlWJk7Jqvzl7bU2akTxsxU5wk
hqjcpH3PBFE17KxLC5DCy0qESapBTr6eSzYVWmhK+paWuRVOln5g67EvJ0F1PcV3zfRHjesSMuah
oOhNGgQN+qOk4JFpsmgpKickuszY51WNsIXY2TlRYdrJap8bnNLSpnkxOxM5V2vejYXFMWLY+hiF
TRGZAhysKOdgv448AWnr74axVg+dFnfc2w3lkv1RzSMMutW+GxssuB90d5Uj5t1AKCt5abqPNdVZ
3GD6xqjt2IaL8jrqGRur+FRLEk1iHvaNXCDZObq6wIJ9un2IArjEy5i/fHd46gQwjJFxdrSMPppT
KcNDbzL+TAiqiKwvPrUevry6AiiyeLrbdSxiVeQb6w3YVwBNTxAvSVLeh4csgzjRhKw7WPNr2dwa
T/n2pXGAH+jZxJB6qysyxVwEt5Pv5USJqfGSlE/uQuWrBquJgPrID08fApjUkBPLdpxs+3tS6ocC
GPCJPY0I7pKsNEukg8EhuDM/VVNl7dxqaWMnvzWQR59Qn75RwfteLuz0g7b2kyneZmv64rD4VU3u
gvKJhkOfvkw5AYjOSND9OQtzkQIkNz5xXtqPW/ee8RuCcKsJpBZNVDrldLJdk4NRRYWPNYkDWofW
8SxmfyyVWoKY/b3L2nnF9eUKXHXt+Pv6q2i3ebcHqiublArzBSJPm9DKA/hc2ZM3O+fnoZpXsGRk
dVtnffW5qHd+njwnM0jfkBHrXeSR1T1l/tbGMtXPjbiCph14p6oM/l/np3Y+l+p3asyfwkBHb1Ys
j8iSctO/RoGDDzdQXbLknvcU2tDesGPR5GmcTP1e9UV/TAnXXOknRudFGW6TIvOZugEIrUBHnSlg
brcgVC17mlwX8WrPMtm6iAqM8WEyl7e1JCQcFyAMbH4L9ZJ9lD2CG4vSXkl0ttOONixSnHiuExrZ
og+duwa7fquerTZFImTK9zHnxECcaaGsL28efo6ivlLKmAYoPT7AJXRwsOlL18C2XA3OUaX9L/g1
8CXHPU5XbIrQxq5Gf4DM4b5cB++S+WQImpbu4rAouRaBs1wG4rTjtClOA4vecah0jHnrlcxlHW3s
cRFesrACo+czhxHDGP/IoZMx3Hd1Y7fnZUV3QeLBJUf0tWPFvinT3jyayxkQeNmNE/Hmy+Qfer+j
4MXkTCi5lr4YAGjI/u6V8+xjrIBx6crTsHHS6q/AZNH+5nTByXtAMuZPpK1kwW2VjRmdsTykC0Hz
o5gqIMWC4jGveTVn4mzLwr4J2v6Qj/MQWhpJHkJUUEfktH6n94vtcX31qbE5tXc50ggjo4m17eLB
8MkeWlUdlt3wXvOER4bFOdwgSjcFMFKZHTwUbruHcU84hSzlzcLJjLPahgMJSg6PBO8vBSqTa98j
b+RIXybNxc+zV5G/qTUpWe4y1uV5uEKzzRYJCy1y1ZXitvWgQlCJ/fSrzDq4gYBP64Cf08m+sUbk
1/TPoZ5JxHfrGJ99JZML4ztZUNIhzRxpOFYUO8rT13bIH63K+Xld4zfQkz3xrOKINGtXOuqOaOBn
WJUpHCwfseQI40140HpMINiWMmnjYGxg04R9bqVhHe3BexMk4u+6ib4p0cubXCIz6vVdigo+tAo3
miDWQqds151ij7G7uK+Z5pRTHhw3xe9s6ABCVL01ib1EecV/d7GHugrXZEwjIn6BOSfwL8ZsHQ5a
nfpmvisTh7Vi8Qnh7d8riwP+QnQ30Z34CDbigfX1l5ja9Yhf48T+ThVW1f+oa3L4+8n52ozuw087
JDnE0C/eqU4hStqhD9ClHlsHUTvJ1r+4JVDTeY+mOy7vTC/wvwHKwipdvwsYOmC7YH0pULp3tpVH
Q6/6WGXGaeFgGDsZ77sU9TPAdywKB1QAuu8wGFCRjdvfLWWuLwX/QAgMvaC70lYG/CSSjpobxsFZ
8X60HehsnX4Y7YzOupRUMC+gClUX+2NFFbAmfwE7DgCih+zlVD1n7sgts1VwcVr+lpP9gNCGXm9Z
xdYwOQdsdz8UED/JZFS6OmMAruulB6+q0buMBS6fAyVidwgBRVpXD30bPObu9NFuljxPNSOWq0Cf
A2LelzGxoOfRyayCRMw+sB8uqidm1jczZ1frP9JbHsSweTeGZbdHT6lrhbC+3xonPchquvDGiJNv
HFYnJb93s5DAy9j1MjvOh6eiKXkLTKKZSSeBUKtEtA0gSHiJCF7tUxVmhGUB0/Rhw6gdltOvjgxx
kDv3TZbug4UJolCzHW51m8RNUf6AtFjONErvR1jFY8JuUKvplNWOuetbFg57UO259KnUTEnmttD/
nvO8a89//yS7zD/5kNfXL1vCvUuVb+29VPTUz5qFumLtoIFjNp0tyM+Ayc2pfM4Sus3Aa2F8Y5eS
jyM7SUx9BthEkzOpzLTYZ9ROsI73578f6HDrz+XmpGcGC8bY+pxQRaLln0bpbt/0XbSmyRU2qWmt
9pyZubDqzzazzdlc1yFu5PZbVFRmu9R9lONsAH6tj0WOfLjKAYP9FYHP9Uc6Qjn/+0NRNXonXdhq
hW73bDreK03z697RRCa1KW3yhZWP0cbvzkztAUGpbTXiEtl5liaknUt1hWk4h1wvTpC0y3ETWFA4
kKxhM+bNGZwIUXLLQupkhXHuPHTkuS+/1mU1oyTXjMxAK2ve5leO8TyU80DH10Blh0lCY+PDYyvf
yaMkMVhKSzSZRatgTr2gRAIFM7MErIxJQOnvkngCJRuwEEqdz2UGCA9W7aI0nqk1mDnPZY4HBSgd
NA8J65jDtBNZ9ozChE6HZXRq6E8cdiXik8LlCFyhYc/y6quoIWuV6X4Zgbp38wnTCeVhcTpNz4E5
ofOk0QlAkAUWIdVJLgusBKO3r4/YRBUk07Vi5cZg4yfByo3SqrgprDE95qneO9nwJa3sCUTqCwGi
YNAd3puMNm8jJ4EIcQtHqeqtxle4zsVHfVKWOOS6HplIGnuPjzSqAv3t9hyIbPGtudeu6doo8nqL
ySSg9CIt2qhQbPKUCL+VRNCOeLrQM07+roR1p1IG1hnJjrNXtcPYCn5vBLfUNvSXoFFIjBw8OIQG
UzFATbrBnRKOODjhiYOdhc54pgNsXpuRqOlljGxRj8SAxEm7su3kCieg5oHWW/3WzG40biTa++3a
h1eW0VAF0iBdvRCB8TXKGzvzyr+vc/JwWWyDfZe3zM7ECLDb6upZ+N6b2W2MFsyDzSjfkPi3YWPN
53amAkAq6wgP/JaYk9gJn/JkL81v0SKlNmnQPlLDEglhk6UsKRNCLceAJ+95dd1gxUOLmpHFlLxn
lIYHI0Oeb3rV3vH0b43AODLn4lCIsYuJcE7itE45Jk7DRVSaAg213k7HarWK2JPGV1oliEqTtjxt
THhtJV9SdCgvJkBtt7ih1Rq3ruN6LOXwGs04n4vVbqjz5mW6vvehTJ8Ohe6bc+u4n8dgXyyVh+Bu
A7BuzDxydz4FYgdIlCc1cztOBB2xGLFRaiKNq4xuF6CRkPO2iDvfGWIpN0ruxxNGAK7S6js0AuDc
dG8cT70vcoZlGhz0StT7mBocMkAGOl3pTrtr70TBbWmugTyjNOpMYpzrgQDqBIis4KB6SquL2RML
Zlhee2DkQS3EzLX3y54byQRu2ShIiEin/0D0TBZfl71NxlDftOKpaheH+rPiZvSH36iNnj03b8F3
/0CQjQgNOF127cMgq5/o4OGZcudnZ9Mrkto9lHntfsDQ4VE0YEHUVDvR6JdIUN3iXgYT3kz/CgD5
NVKUoYzsXHEnDUFYjGAsXCQsB7VaQwLGUfimR0Pgz811MjL4yKPOmuTQLdthNLv7LMDrVPhqPaZt
csdZyz8KULjIwbfRSCsMKCtAAVNjoYPt5caPrIRFx2zbH5jPR2SiyjuJ5WZqwImvUlf2D67potjD
CXIodRBbvQkDymDPglvvF/enZ0Hfpi18u+1yCLb87ns0rXB1Gajc0tKUkyN6bN2GoP0SzqSqRpoP
fCbRsQkR7sEe9Oj5GvtJS/p7dMCoS+IDq+Mi5qikrsrxh+Uhy+gUSVG7wmBcfDR5O2UV50ww+rU1
zimLzEaodRcIkVPCvXazYN8BgJw6ZFR6CI5iy06bJbrDTGtMuNYIUTgnrVG6kIm1OAyhcs5/p3PS
HOyJqgWL5FJQp967HRsU9J0P4e8Og7f3Kek4CJOQZ494np03mOSzOmxr8tmE4QgGH9nPRtkVA/uy
+OZZcTGXwoY0we9VIu5n5mqNPfH+91lZB+F4lQoPD9Uc/GGiu9cWS0XSTHaYsh+fbVlOe22OnwnU
9X7r/VehW+MhkOIpU5eOGS0UhYvu1RraSC6mfzTl8nF1XOd6wjzJJi1SrktADUg4DM2HY1u3RTqh
bc6tk5jHnz379iu4ThbNim4Qd56haVUVwZJGaBD9kyO6N79ZMM/1ItnN2/JcGZhxDLowDEaoGK/P
g1+2H0myHdvl3SUX++TBOTFycNBmPmXPCVDko0wxWnbQoTkmvPN3zoItl6UyJNJ7i+at/VMqTP7b
VD0BXcw8Rpz9cIU6Ua5Olq1Z3aeHwLfvyw5ZhqinDpgjc+LNT26qGhAR+1Rb5e4RQdYRgybW0vKe
7i+UfXVxnKhyOmDdR7Ta4i+Yi60+qB4VXIrIPVhYx1tl/nDygYgj36Z6ykGVkOjTqL1nrP13emEr
NHwDyttYUVbbczjl7EP8AHpEVYZent3IeXteC/uAJMqKCuN9Ro0caiaZsOiHuHdKyOteFjezLhhV
ug5UdxGfiYuCUrhw8SA2T0CW/FZ9fcm45rE99V+6c46aVKS9JalXs/AgJykb7oDUacc4VhycEZQ7
QE6sS/nd9elPpAkSE6LNpLFiXiWQbFwOGJaZJF0bkRZzGyqeJI2AGW70QrzBsGzfgQDRzuhRQvJA
F5VLyU4v39fCpyaOKAPLvyvyvozLpl0o/7G+r2+Zzj3W2IqDFfkAeMZVTuOMc5LSFtQ9sLnnFO0g
Z0NojqwWbe/bgIZ6oL6UpvN52xequ9W1JLHIG4zosOYDCnJzlUcOLGmU/nQXVG0Dt2hYIVxdsyG/
q3zupK6h9BL5yqtpjwO9NZt5Xqz6nbo/gi2GAiSjtEtsUMWlXKr7tLW+pa55Hf36Xblct9KfeeQD
n0OkOf/alHcwu9Xfa2SfNjLqskLcjTnzlzLs9tBu4GQOyZZ7RHzlzvWAisf+qhbJUKFuLnCgFwcT
57msc5c9piIbUgIvtJ/SauLP3HTg9qSlU1URKsSVZis2HNEBQX+D8TlPs4eiUyAAEet93ffLoeSK
hhKFNwdo1mtak/1Dk99vY1Lfzl6w9wMMoJg4BwRth1L3B7Naul2PynJft1UTbaTWoy05y+vA//dD
4qz/8+kKgInk+gTQQa5uu/3a6gXXQGZ+8rYX9yo3x0O+MLqvmyayT6J7Yn7kxA9EWIkunlz9uzF5
/OzF++WI5M5Jy+TY8liFaPzQW7Cp+BwpkNzsOxbEfdpcPXGHdFI1lAVlJlQfEQM9OMetSv9aatrd
xAkBUFleAj2jJXAzBCmFeFDufGN6zTcQ871Hg9zBnu2fg0HJhu3Pu7luuihZE3IJfo0SgM9IRuoQ
tIbmRw/jKxG305rtzFk+UXzwPhH3iBpCNLHhDjdrCott1PRxlYs+u0hxNqcQ8cRmGW5+emoROtGX
hhiQ1rnRMSOvs6woc+qcJdz8vdgQoTg++iu48kv05gMJI7fZYn+Zw/ojD7bXxUkpqCuqm8LHu5VP
FOdO5HpHk33dpRLUxMKki3Im62JiE5BJkcR95rs3vUanIUGHNrWemqzLsEZjCM9RC7YG8Smk/4fs
Pm/Ug6D6grz3yxPxM/Ty6nzEBNI/Et71R6GnPFZUxowNUZlCli86+NWUVU4UCEKdEtAd5t6Naw6J
IUD4W0ZAblhS6RPxUJ09efY9vDLTQsgLPt+b2h33MlvE3v7ybKSYvRYtYtoXkQA31f7MOG/7V7Yg
gmSHH2tEcTJGJn03U4I+aWvdDxkaa/AoosYXEArR7WWDPrrRp8DmhFSTF1II6cAPg8YtXfC4IHOP
VTrBqwCvZxrloV9bwYGoE85qmLkpIkHz0jxRm3ad+qGcsLEuaD298frhUkyrFzU0ajHA5y6O7Jy0
VNaLUNjdA0VH5Tkdgj1gWXWXjf3RuUpbs8E9uxJjQDvpo3QHcfSa9F0pHKwafmzvTvN7Z+vvwvjV
WKzweMx89trHrJUoc8vH1Lh64CsW9Lr7uUp0S4OwfuS1Ms7jNDtHP6edc6ma0EQzyZjU3BaTLOMG
rHheF7bKv6qwJxo69AnTxU0q0pVplfLL3FbphU09vQirqZnsTG83rK53XjAmmWOhz91WPZZmMx5I
lKJrKp14Zq/Ne3UVmQYuyl7KQ++usIs4i/L6vods2w1Ln58zY+XQm7xYRe8c5qnjaV7X9JA2WG8q
QWri0M7UDLcZGT+gaRJX16l0nCfLGbFWdRzI9YIWOZ/m6/Fw+WA/fi0S87GWCB639DyjzGH+zXFx
Wt0NthAnvkml96ulQXlvr+KhsX46oqYNxQu43zmF9W0Gqiyd16EBoAkqP49slE0hiTPXThrAVp5w
jIFksPgSs7mJKWPBkhRllYum+yq40O534VevZWC36MKSXe3M1uOYhkkOm5XLmdyZ9NNA0zQXM+ay
fn6vF56L1q9iOEARWnNHtk43nyzVvaON+lNPSXMakmczmZNQLeXOTEay5zrO0IFFqRPuueA2yXaG
Jx/RKmMrsjH+GgugmqE7i0FtrSnNoLTuoK6FPdPQJDuD+QsOPT/MUuy8kRbSKacyUyWsDH3nitha
QUlXbJSNZZ4KH4AgXayjkyp27nW+1Z17J3n/oBKDFlc2k5AzoTVrKGnZGQtMn7Pm57LBq1Qvxf1Y
pZzIVIqSxF52i+sgmt8oO+GQQIYDIEzVSDzqrDF1gWiwsWXoJFepls+4SXJ0uneWr/XqEZ2TKwcO
J5m3JcRoh3JGpNm3Z5NygTeKMrhhoD2W7iaWnIYSOSc0SVXqh5Ra6eHnUjv9MSfJphF4tXW5vk6r
/FiT/Fx7qcueGHwoq9fkAfQVhXXVrUqW+kKmD94KRIrmCsWpsE/tsAf+wDB3rNpSHdvpv5g7j+XG
tbTLvsofNUc1DjwG3QN6T3mlNDkhC3vg/dP3grK6suq2j550xL0ZokRREgkCn9l7bf+MoSXY5Lxd
lrCoVrodk/1Lm6mJYkuJQV4h0hlKTRwGcdad7Nq1F5OzjVkwUndSW0GRPTZDQAOGz7RzDLZA/TTC
5/LfmElyvOP5LgfvGQGoA5aD1WBonqLi1KBjXvWRs2oiDiFS0z81WRNER/0/2Jw6S6N7BdR1F4/G
OsuzixS0CcyhLom+c2SSLMOM0wZOaJYW8Vkkzrk2xmxniWEHG5DFg403qDHCM7Am41gTvbXosq3L
SVUywlLIeHdmFqQry25i3ufUpxobdK3jgyas1niaAk7HxDR1HItagzbdmnQmwzFaLmO8lJJF4eBV
Yp0l2Ox7cXJRtK1rw3mvq6ramu6yDGV7aMU9DnmMJZM81IIuJolQZGl+dFJluvaTsFoZXriPWu9u
bBveu1F4M2Ii5KyaYaPgzWANsD5SmwtvOmELY9ox92JcCCHg0bmZS6+Os7XrX0b2los+4EtWW4pN
p+UcfqCxUs1kLMK4qxdfBqY7TmoL/MfQrexOgfjyV0g7cFzE3bBm84YwoG2HVc50n2Ud+SPzdnHs
qpMZAsfxc+9GV3Baany6aOtxUQrU3ZGIbrO6fk38FPCWY+KFkUfdbfWNHNtZFl2gevfrdZ/QGOYS
0QRq5h3D8sdCTP4G7M6470FKqKufyU+bUSVjBIT4cQimr2Bo1RZTuYyz8epxsK01Xf1ypns5CPDi
2dcUh6/pfLBKXRRMSJhdqITtcGDdVp6bw7GZMQrWqjdCdz9KbOkOXiWnZlzkhpLeAT1IqMe4xGEp
rcoxfLMNoBOVOflLAd13gsQ1tt4JZtBnXJRPjWbt0kwf9x0FXNkFWySjWAUa3MihlbK79p6SkYFF
YAiY9frsk26Sag7be0zcfg+EKyNH92GM0vJoTdlt3Qg8B6YOZKG5GtA2aRSIrTJGJpdlR1qc+yRd
gqyreKTDBneRVBaQHEX6dEXvML+lHpSqSB6rgmdKqOFcY/wcbFhFQ/xhVAPqyYwzjhyVebXI+pVb
k6sKVaHub2xRPZHvmWx9vaSoL0YuGXHbvdNClIQ53I4I/QFOCbTpnGSVyaY70eOa9W++q6doVUvX
Wqqmkmslkn6B+GaLN4T1jp+yCEOVO+fWbkjLrXZajRfLx55k6FqwYzgZIV+Qtw2hj5Ph2Aw896Ip
i6OU86W3JATFad5dzbuNZXSqUXztRFQD+2PVyNjk2DvOtI+taOlP47UX/Z0Tp4dJZbQzra5vrUjf
2VF68Zp4GSWatjOoCOnzHLVycCaOFR7DsqrTXaAVZHQ23a5sCNhLwC4Dn8HfzSkgRJrvV0fEpIeY
2hgLib3tKBAX8FYO4FHOAYRmphAmmcwtMKea1hJ3iCXRQQ70tFxYTLhmCCGdClPnRGYd/bS2zKba
3tDcLsPSKLCVfBVwj1ZpHWGLs/Jv3yAjvHV5h3VGsA9tJp9k8OlMsljIeDhNlsY7u8kHqZMuLAoW
jK5FOmfNL2ZMcl+XMufEHWJYG6OdD+kqR7e+8Eln4rD9/Sh60hMXWwgmo4rqPsjsaRkShKkqnec9
uGZQRfZ0nqjdsb1i1+dpBjamXJ+BniV4s7J+Qm5tl+qXkKXAl+JgvY6sfddN91HBGL505Ltv4Vlq
yxZxGYrWOtQlbi1YQFbHij8TXgNCw0N4Z460N0wt13pKTeDDtMFMIrkaBujQ9dY5AsuaJbUvLA5I
FXe4CrjRVCxp85iyonfT+2vle9c2hs8jxubau31+Y4wTRzpzLLBnC8XZeyJSvJUmdQvX6bUJw1Fq
I8Gk0xUgxbKs2UZh/Hz22Lhyq+a83aBg97XtUNg2hsfwwhCSeVcJNa8oqN9AF7Dqo7jLegnNIbJ2
WW6zt/nk74iXhoahMPFluBzegvLcM6ajaLXSW4tZSJZl3bbPe8brGo70RhT4qHJ05GZZ4HGaHJpX
thEEZKyyaRhOceLfaKhGsqR9H0f5Ete1gxBV01ZOOt6qEMQW63t8rTVvvlRuegg6hzhqHh0A26z4
igXzlXHDpU8uRZQ8Ew+ZFgxUQptAhDYRVLGlR6mXfNJCcQyUILJ9lJOLObJtOXhRiS+Vi3yaoTEf
LWgWVMJFz9pH3+mzLdNAQ7MbiIT0Ky3fNs2Iz92EgcTSetvVXNR6HYkL/kyCG4PUXMOpoMNtUhRe
Zs+KpARYttQ7Yxd5EY7xurxgqGY+GNFPVvZRTTpkWZVey6DS52OhOSaq3YU6YYQG2B9+MVtRjFrV
liTuG9Ck1j4zKetz0FOiRiHUcGbVidNcWTr+xAlYnWhd62D71K9x2L0WUcw6gfkhxxOjk1BHf2s3
+OYsptez9T8J7fkPoCCvTJItjFoeK46oOpQ3hg8Jw/e/str3YXjoHzRtx0yfTrUrvpRFRRlU8uD5
Dt8WaAOddH1N/bBcBZYzLPo0zddAEKH5lU+6YhQFNK/n3Nq89pXxmYsbTpaI6tpV4n1ghz1OOBDt
Os92BQJ9w0XGmMttnREvCYUUv7JvJKvSGhGTQOhcphP6mHLfl/T6bWf+Qnb2LWRGi0jMa28qpo41
S45Eriu/wV1WpNjWaqTJiGsmXBWrAb4AioAB7wArkRL5zbIBAbRJJtOkDkcThTB0UbTq1fUSkMn2
hKYQe8MicvvimDMOHTniQ1RAPH3BwI5ZcFFhHyBIdzTS4FKYTX3wk+o75vUjV3dMF2Utq2VE9mTt
cDnw+4ewhg/ek/W9KdPuBd0iu09xjQat3JowkrAX1kuGQCg3DbYJBE0yvCIG2TEYhU3iUWteIxfu
gj6hHMgc/NTDNK41Y3jvlLt28iRmthbgW//WIrcjVzph02svwtxiHB0WbHe0Y4LeaqkCzzwb9txV
ZdbJyLl6WcTs9jax0yiM7oTGCLareQL1nOUPY8plk6n7fhT70gfYTjtU2tVhCPKK+rD/x0f1/NGf
m3/u8ud+f7nLzxf+D+73l2/7+Rk/n9NyiYTx//lhfh7g92P9T3/Unz/iz4+bLeusoP/3z8X/8Df+
y4/68zB2RmTz6O2xOzKD1PKOtbVtsWCOPDM7BCnbSoRUlig34IQ20/x1XajsYGXpPFWfbxs9cqXj
z2e7hpkRmQjcgVn8CNFvvsPv+/71s1jo0NbOdw0DbLFcof7b7d8PZXdp9evPJwvsycBi0v3Par23
kQj8fFQFRMSyRmTf/tfbMfyD6fcq/kdUypiX2z8fagia/vFdP7dHZ14S/PUBfm4X/3zon5s/d//5
yIjn2OafD38/3J8v/X64P7f/fOefX/zP534++v3PpLdrL+jfhRcVB+Bwlc4u2ckPsXLtbBcUfCic
ElHxz2cbWJn/uP0vX/r5LLvkmBTGvj4MopJbR2vyI4L5F2TLv4JIw5jbu91BMjVqYC6G48TLMP/T
WAlQw/kjQjYOwETYmHsJvYXfYYnPsTGpHLyE02N8LqyTJr23vKeuStpxOA+0iRU0uLj4RrPEZZCF
AadYnMJjxjg9lyymO3QFmlN/klXNhHvmE5eqbeYtEdFhmNnXWZp9Tu10jzrxiMYIiF7Frp3VCEmC
Yd7DmMJripHrHaOTviiJQA88A7dQehtAeeXHofkwDVZ48M6iosWoRNe+ypJgbbmgC6Ia518qLziK
idPKF16YNYuytMgZNa4qc18hOazSKsuvVZq+8gNv/KEjSawxE7QpCLnCeAOwRX9kNAT5hyS+Ul+1
81heH2sqwjLJ5qVmARkVkfIojWuInnsg0mFTDcEdYi6ThVv0EoupWuVZ32DvJGa46NYgHh8Jg3JY
jfUoQsYIn2+Nb9ayz/qE3HCY4nRZS/bgeT3oS1OMX8quxTJJMB85JoOQONAe+tTddqpuXqTXUGko
6tagdx/DuazNln1FIdyYESX48Fk3VXBE7hjuSjGty1buRyxGeIHVNxLjfNG2PQZvqkjZFudwxAGE
iFoseykZe0iQIvXUg5Y6o6HGNECDdYBeNcAZxLhctojmixFPr52zZ0bgnr0oX7vTK2EipxNosd0B
Q1TV9otUJsbC94gBcRBQoErR1uxaXqD5qpewfLQrKe5ZVfB/iuk5gf3AwnPBKOs9IZpnhUTGXKHh
n9hzWub7OIRybfZz41Zp69ByL35nvgttJpFlgrhvg5TvrLRcko7z4FXWHQc3FnBHs7noKjSzpm79
ahS2X+lGZ8bQj4Q2LQp/AkVoxeexMyA01IqL9IGuQRyFXfyKrGqJ9XvBsGW8IRcdSUwxZyBXWbIP
NfXiozNzC1yGRijVKQhJxGYcGocsgVHoMEDo6ax7h3ky1LP7RIhh7Zs5orKMdf3gz6ondWdb2vfU
ef1KA/axpJiQcC6N2zGVN5G7rSsEDPRf75lgSA2KelhUgJ4VTLsbPbJ4SpljdnqPOB0HY8N0nspP
DTeIBsA6PblRCluxptyIh1rDSDNDGpsNIsPKwRlatt9DVp1SLbv1zTBdJXH3aFXPZhLFK5+qXE/r
fGOlrIuVtdfzCqUTArwZrTErg6yanazaJUH1luGMXeZiSLcNe5ElW3l2+LLZeQoSjmWxuGnEEc91
tkjM6AG9BBN7k0G4rJP3QsAXV2i7ZnJHUtq/NGP2IUUGadFNjuEgF3cc0+ay7VgB2ju9ARE2Wc5B
rwpE6gavtDZgBM7Eauh4o9VgBGy+E/plhvkYdZf3GHneNrHPmfAp6USH/KSLvnp2P/DN6cMn5SMm
wbVYDrR2DTsvIRS/8+CyIe6UfqG1mC7Y0NURE9munvn4QQxqbXAtx1hZIWjaBNfr9HOz5qW9jCZx
4rKdyEifMAdZjoPCb/7w55+KsTNAhH/59M83NZwT80R0p1TMuuPfn5u/SZuqHZJ8eShVlU9bYbWg
Nct+/3MPh2auprw/jQV2IQM+gxy0X8B90L8Y7bHWTYz7CTRY0Z66Sd16kJ93tWGeg9raM7HhTBmE
+goe7yQzHx0csMp0gAKL8Q8ySYQr8JJ03tEkrpzigBElE0M2zH4C8MIw+GnOXhVVv8KF84pm5xb5
dbTVZo2kGVbmMVUgWM0SUYTAatt6KT4V/9Ax7F4XUXJj9Fa6zGmGKaqh8YQ+2q7wvhh1XljDZfzK
8bMwqdNRWDoux9UwUBn3wSEJolewZXL2u3+0Dsz7AEwfzSx6Jt7gIJxMFFcBoi2x0QVKE4NRsuZC
iBjZL9Be8AWwdIukcrYMEIa1FOKG+IQBwIl1W6LHXcF3QPsIzpl3zb50nC9bm3a6k6M5KaeelUb1
qzQIra6cZseDtsjobOSHPr3KE/5vYxUk6sxz8Np27gO/zyYw7S9DxPe+m53tzurXbQTGaJx+qTHd
lTG/IBnqK79Ir/ZkvDWRzSVnzOHhhO569KczxCDz0LUPXgmFzYFq5Iwdequ+WI9586jXBDM3yI7D
XqyFhajXkkezmjQs8Ge/ZbZhVwbjAA16acRQkHq/qRX+qdC/uEz65xUlZiDzri+7eq1b4AW9lifR
CtNbydZvCcU7WLmtY+AIJ2NBEgafkW22aM0cjKXHgCTqgDWjEabz8E1Qe8m3c5hMBDy5qZW4o9B3
NjQpjUlahBbKuzJAnzM46tTZD6TlvPuSMjW1w73LdGS0EPzrJr8K0ROohYOTaNs975zvPodu0/bJ
h26IzQwFbPT6I3faAHJ++xSr6tbK9JOXyjekoXCrClRyuvRONEZLWmYkiHEul6qLme9V3b4L8tsm
SLp16RtPSKfylSPVr9HhEDEoFdfV+CBSBztyfYaN/5BTF7TOeZThKwqGQ4ULcBG6Fk6eDhgpAszX
RqnjEKURh62QR6caLk3j+CRWuM99lNI12rVHjTRPpch2iJq3qs8ezTHau6b9nan4jaWluU2b6jjW
vLixcI6OC/S1+uWkDOg1HWIMRFo1tU/ABrtDN3H1z/T6s9F2qWNQjfmUwn0DCb4LUThEJQwXI8sR
lW/dBJ5i572OyX3KJGVhduV+yqA0916xdwVoSiaBpK0N7tkbOKYF44r1xHhkJbPMWlpF/DWUoLaE
FUDjDTGlYbtBgxYHHKY0yQCAqL1aazVF2LRk+czpytiHndetUNAtZeg9jqHXb9rWutcscdLCO/S0
4ErggLAdQ7pexHtWIsjlQm+g5WeCNRoeDYsqZ2/HpYUIsula62ylFiY8+wCIE7m/N1bb2bFlWji3
MwLme21a+QFXrzz/xjq/IBeq3hTtrT4mPYkfVBVwOTurxT5f4wgqe3S3ZhetVE/OnJfApxPnOhhD
rOfZmj8SOgI0hqXjed+twOIiedmzKDZ2YR6stLCDXe6fipy5ex5LZtWK5c9ATtMSFO+NBn8wS6HW
Ci3AWq3NJZKNqKjSoTrVdn8Yp49pMpcT+k+wH+Ai2zCPFr6ADxJGxaouKCqptVk1rmMSIBZa1t7p
BlkdI1eWDj+Dh4QxrATPhmVwrnWslfKfLU1+2VIGvDuLpylvWRm3xbeZVGc1zahkis+pwEaoBmbS
tXtHfgOrF1NsfVwEa6f+DiAJ6exd2EZ03SoexBkhI/wQt9iGbP+p7rtF68L8augjzCg6WU0erXM3
+6jJVeQpT9Y4Sy6jXbTrql/Aqjskg0JCzeyfgISagBYD364d4JashVeu4yo/kSe6bf2f7dgpdCin
AyuCeelxFrCC80BeFMrYN4vLPQzJZst6mdofUBL40/LQmexioUNuOWkAH6wZ0GdhdtVM5M6FHKDa
q1uu3oQ9ivKLFSy9LXa0DBGHQ/lGzR2t+rr87lqcNr49g0GpClogUEtAEiDIJULvGrM8XDIkQfnw
MAnG50ZePPcTIpmxfaoD64XTqb/sKk45QXIUyOWYukqPt1DuoBozJ/b9T/z5lyIG3TOM4aeH22Ym
6GwyHHLaDFLXcu27Tb3iWpnhTunWzdQZHy6LiuUQfkSG8Tp1KJNYJ3OCqBgEN4G/r1Lkk+wED6Ks
3K2yC22bufVdPmlvIBxZMs68Ak6vXMJBbPPMqsi5DQpIZ1PAEhczxzpq0UdGTrKKLFTumfyq+iHZ
mCUrJL0RgqXhW9Hj99XcgdGdVAx6Mp8eKTvxMqSbv/3Hf/odIPXXLKSPvJjhhWHzOxrpnzf/y0Ou
+O/fQ6d+0pP+3OUcfVR0zt/N//Je2698ToOq/3qnf0u3+v8lzooMM56o3xlR/32cVaTe3977r38P
tOJb/hlopdvUfR4Fp2mydyUuqv+qG1Kv7L/jItYJuTRQ+SC9Jl4MJHIT/ue/acL+O0QHz+DdxT9C
/9dAK8P4uyVcl6xKsiocS3eM/5tAK9P0/hJjRiIWEkSXS5EOG0LnUf/2H/+a7Zn7uWUSrsRWBGPU
2rGKFs9bEl10En7Q/+6QBHAJzQAVhi75HzWaShrvNt5pkuEVWUt4JJJy7SH4u0oDVXsCcuTKuzDf
DLGprpIqd5El9TN2hXLndeTEd9HC6l2CWMPxvnbmaAupGErHKZyqwUKebkZrOx5pERsyauweU9F0
7UIgAl4neM+rKT2nhXmrEwGx9FscRkHUsyoEO7JUNch3thFN2upr0+Mznf059kX82CR4L4esdBZ+
bWmnPgspKtywuCaTOllMvLQmpPt1zGnfipQyzyies1Sv79kjfLSm8Yhdrti3TmuQIiA2ts0CHHz+
jPhSxqVw6fJp8JfDkB2nNk0ZWwz6GWvkoCQbCa0MllM0DOxKokdXvnnq21PyrdTG+JVFhlNg1qVO
Xo4G6uNk3BZ13UEFZCwlhgrNeNvuJk89ykSjn80S68hC/Lt3gvzVENQvhcN+Ro3SP+b95C30DlaC
2Y0tpOk5r2BVydG+twuvYhYi4jvL43IANJHzadJZm4FNzcYYqvJoZzpOKVaWLdrqc8JOCTaC/hXy
chwmob6CHIIf1ScaK/xap5aB0A7oldiyzHgsUQ1vy4aYr9broe66grjJuvjKjV7f0y+xWe6ZD8mS
I0tVWrdygzGYjS7gxgWERXMKTyw5FdOH1nzo3QHVLNSdR7KXwElV72Uel89jOlE1ki2xhuOVA1Iz
18A3Ge+DRGQaE77q1vhMeDNQlBKsbUyvCy3qgVCCX2HtYzECN7wABvZs6yBZMoGrrcYo5EYvQa5B
wQnIfS2CmmrYwiZuzJ2s2TOY8RmBWdXRQJq1BnBBMVO6a9UHzRoB3yuzRIulhzq0QexiL6wukT5k
q1GPAAeF8avDtWmJcm8exbiSEjrd2ylVu5GiCp5m3hqqX2TOY35SBoFjuDIxCvd9sVFc0YuIpGII
mOsBt/Wi1uyvwRixvTt5/oQwH/iTtD4zXJe7AWHKIkvdTYtSIcyVd8N82J2VyrQZnANgUkbQAJvS
u8LzueQqvHWKtL7w/gkfZN7chmg1h6gGY6D6mLUErPWGrJfKYehG8F2NQSZ5iAHOow/RD/wJ6lKl
16yTz6UUHrZyJLxNSlxdkjfNQUmbpYwlIR4a+Wl09HKXF9kujgr91kFwEkYhFAqtYeNfsWUFUNIG
NVr1mk225MRgJey0usw++a2E0DBDvMPUx5PefPc6sUPNaRBKP8WTZ5+Biy3JSoabYFZ3iFc6Fk5e
te1L7xixxF7oun8zapEHewijtauatyHAVmFhUmfvjHJVYiUbqLpKrT5kth/PfsaMoz4cQUTBDKWw
OmZTGD9bjroqhgtIpTCdi5Qzla5hPsUjPnIwBYsIJfNLZ5XHMgVqSOrGg9OkF8k5ZuodkAAFSlWH
uCkU5hfAze+sB94DVtn4y+o7QjYedBW1l15G19gRH1bb6ctK6SUaU55I3TtNvoxg5RXlVh8xdLom
/s6AQhE8regWXWtasGgM9I5MUZwk37I20xuYVS4roSGTD81M00wbwK7QPDa1Po5o3Mxk67pAOdsj
3xGO/kHpwUPeaGqTjq7a2kVyrf2QQUroxTcituudl6XnhBM5rIAZmTccQuqi0mFEG1dfMkruY/em
swk8yqhLEuAWi2FG3uVt+T3qFflSHOQrMVvtU0OQyafhZPcUyketzDdRWTyyMbmNJt/hMpMgKFIA
zxo/nZXsTJQTUj0E2rCGpJC5mL/XXR3HuI1EKlRbH4dtKIZtjP9Tm7K9P4K8wQO4MgykrKR3IHBy
E3mhQwD3nTM7ZIK7Slj2uUVHoZi2910gGLknmnNofYmswcqvAaeoFbvhbFVfvDh4mhz7EnQz98vK
wSY05Q3MAcbtMIt0MZDIBA8/jF5KaLFr1foa85k+XSA2wnJZWMe6SC5YITysfEm9q0bX2uI7d9Yu
gZD4tVuAZlyWkzcsq1TyrBM5cIfecx6LMr6NfDboPNJaShR9pcH+vIJ1wh/Zv4Rj8ka6Ao7NkGCA
IEtWuX/tdZ2GV9gdfyYWIhemPxQ1Kk7LORFpYqxIfn9CIoODKwLtztt/LMHVTUX/JdTQspeo7sNO
LyjzW4VvEqrsz0c+liFmhiS8wOhCkoJSk/fSso+9b2xJF6LWylPRFDtWOj5tQHMNaT8XEYswWqtB
snF3SiZAYID9HOGGSovPToOqqMemtpAtutUIokekOnFw6NGoFQT4qM7ZSDjGU4HwXwMz1GMsLXQi
oQzN2yiyNBcKZMQmsBXWAC9+j5HqZOLe9InTGFX+ZcPwLjtQg2Ys1h6DSVYo/XcSF4+wWrY8Z8WL
pbG7R3jjANnfttXUrtG5n7omO7oYxt2S9XUo0BhYJZuD0lyjSpKAiydkXA2eyI6cJMcvNJCxDNRb
pmesa7lQRY7axXVbXYsyr1ZkB6eQFll+jMzml54EIJI43RGGlw5BADmR6nCA58ZNxbJp07xPMmgW
/RjRsg7ul+saMxvFZo88Y2Lc/L6Aok7YAzw6rTgbnHB2rlP9gofbdXhevdL0V00dH/S+iw/I845h
VHn70EdL2OW4deuLrTyxkf2BbpeGXzgbX7L6NlDJyfizG/NyrZr0V57bIcXXyCtpZi90b1wR6l47
p5/IBF80eDu8rYw3WQiTrDX9aoVdyfbCTy96475k7tTsIj3Yht3F7rPkbmzCs+uHOI8af9jWuMGY
AfAmr5PmxtbKzwhFuFkZC04+/cr1miNwGDJoggiGQIYh1+0nRHe+lQLHQJ+WtcPGi2flgS9xAW91
E9EZgL75CUCsGdkluyU89kHEtakzsy9enTxGlWplHieM6HFmJZ8RDMGiwCFWzCT7+WosfG2ZSANP
Z4gYk1phJULTX+CJwnmtVE3T5pBP4GVyr3PWZ+O4COgU9+R9R6fsPi2Qo6mpH1/drPvgUoyHo7gn
A6lc40V6KxpO/31rYHwtTj06i0U03DqRdatVzudUN9lWll8ZBng5SxWmifF7twoIOWUGbp5y+95t
bB9JG84FJACQEf23eEJA4BvFup2KT6Tln/IRtxNlt036jl9u8ILchvYHXSfKRiM0z+ptTHnagnDv
4PoMeoxZ+SRuFM1B1tbJEWBjChiy3vD+T9eEIRRgULDfjPm6oNhauQOIHVkYDwbSu7WQ7jUn7vV6
zohV8CrfWPtphKELVS8uReJPCYvtmjBdok+/arHVcKXyPpRNIqe03wvV5UvlRKxKPII0UIe52F03
5I1OByZeTNGCpd959gqXGKTYihFPj9iJAyLa6N6KjDX0cekot0AO0fHZ4ECIGF7LFNsTMntBT7GV
BSHU9tyPG+07W+Vu4Vjmi85rzDCPCjQSpFh2EQPZDiI5CLAFTmieW9dhzCb8dSgu0cTkxGMTSjyi
czBLP7wvI6U2lmYFy3wOufLwO+pZzAsb3fsdqjmTDda6TkhzsfXHIbblzrJUu5hYhiAGu7HCpFlD
JPxA84IDjFq87G1sH5Fgg9NIRNPmTeGU50boT4wnXmAfkFOhFYyg6uQFJtTeFvLq2M/0EtNGKnXF
mggrQcBtCAxnC0kYyJTX85b0zLt2hgE7Ro/hWzdOElMskJjPusJyYSYuqBhAm7CLejyCDY6oXNv6
tg6RlLmq8rSGaXq9bsf+RifZ28riJ5JgYFNyauUhwwBnz8TAr0yDWYf9FXUE3brkFtrafYkdFLdt
mM+YSfR4UX0R+MIYdsAlN4JC7AJn+uwCzdw1bXVjj+rLdCb+IKyvKy1oL9gt6HaqaS50UpaZs/Ac
EtqW0THr8NlVaJThJ0tgd9ULpoPTfDWJShRVqXrLskJnoKRht5W2jU+/twioBRaLQ2HrhsQ66bx4
DUf9vnPVU99ib/Ur9T4k9j7uWmImNY6Gli2ZBh8rVH63yeBBk9+F2rrDd9RzfjD9QNzjGLjUIdMt
wRIX4HY2uyJ+YZZ3927k1/sy0UBWQItiHt3cdm3wlorHqkKjKtmbsiFGrKT8O2uWtA0uwJUGXygs
iq5muTnd+3Y/MgV09aMfcRoEy2NvDF1QweGbJqawBRCkIgJfiPgIAs3CdpJqey21VwWLm1uTyd5D
2zXPJdv2Pm/57T1Aa0FarmEgqF0w57TlZr9Me6CRMvHqHQugHazy5lfY4SRRXvtL94CVcn3EqNsd
slLDuj08DQ65KIZdFmtrhCwcx+5b40a3LqHLC6QR16Ir1lFqwTeCUL00h+BlzgJasR4GzW6qVV5B
ITAxnPSt9W551rs5eDt4m8MGpVxPmdxP+4QghdC/g9+LokyjCRz8bAL3J5/qwQMIQllne859Dilj
KIlcKaTNND5wg5WMTQbdXErPhKl6WKIbOkOnpPEysy0MWdL7ZE6XCicKsED9obfmISPomUW0vMGp
FWB4t2CLY5MCxLuMbKSYqeZ0p6yHvOFhSVV5x0A8ZCmLoL4cydkVrALoO7yl5Rr8JVW+dAed+jXQ
71N8F9CN2QWy92h9sDWWb+wta97fOZl1lI7xQYqU2OHdZ7frVA2RM0HP1qjdyRALvYsrCDfd2sr6
85gH3ar3SIZQzaNsZXh0RT2/AtMiiusXqj9BmKT2UmCmWaSWZW/1KpgePUJO2Aam9ZbqgWLQbM9N
WqlNLtKT4QzPU1ffAzML1zUly2akSLyylT96gaFTtrj2dzXYH2x9uRCa903QurdAV5bpGNORji28
J8wrLBPkJYOV4SK9vWaxrp8EsPrSjgdUdMUH4IhU9IhHeCG3+gtFe72LPZ3wsa4mx7e2Ln5JADsK
8l2U6pgsHcM4xJW7VFZ5E8huXMP+cw6NAyaHpfEGi7I4yM3Y6MQ94wamb64IjeUZPvz+RzfTdeHm
XxU7TM3NoHih911bGm8WtyclDcCH12SE0Jq4e6HB9ctwYHuv2S5poIUbXonYxeeVVnt2H9beAYW/
kHV8r+mwzvoM3e1ofcm+IiwB1gjvUGqPzUAc905Vfcw+8amzCGgSbbQwyUme1ac3sLBu3ECxgxr1
ZVez0oNAtDPa+CEE5QwKx7ppne4yzYqPHhgbIaAtqscEIkDKZZLRxegkd8K/7UPkmgUN46LW/VNU
gjM2CC/oDGc3dZDVOagUTqd73FaQ+Em3UjKHi4zpuxdsBmRE76ZBDgDKYdeHsFRAL5rsNdJq2I8I
g2ARlPFJH40PCDBYWdXw0Ci0rqOOEYz5VVqQrEHmkAVaBpgh8tlxTc/endFhdIuoT8ptY7PTax0H
+0dukSxi6hdobvmhZX6Pil/n2GFLmTWIGvMEe4NK71qwp1Qzgn0FwdV69w7UqEANU2sLHWHXQheb
mAvu3sdTT+fefZJDhMOWPjZppmwXlY+Eez3Ns9F9K/8re2fSmzeSZe2/0sj1x0IwGGSQi9ronQeN
luRhQ8iyzHme+ev7CRfQyMyqzkTvPyDTyMEW3yHIiHvvOc/BED/VbIcr9WdaZWRfz0zww8EDeLQg
pJpivA5xSia7jeootdCeyEniGyvi8WaZsnaHD/lnUBR3AkfyqRhOltW6ew7IF0etP/0YhVN4CUYP
sfdq44YgjbcsOn2Tc//sZ3kfTCHipr783lVEGTjzN8I+fng2Els3oMky219IplqROKUflOLL41JV
0y7PAU8W/HMZ7mVH+DHnOkJ4NGF7pHgpkfY8Y7CJh3UL1h9MF95pzgIuE/tFeXDwFyogFHOQbpoV
yW0ZcU5XBjWJfnYY4eTW0yt22vaa4OwFKLJsy5ivyAN82lDKMavCkW6jPkk650c9Nv0FuAiTQOAN
y6UzAXUlSSmszrKG6covJg2zG2eEMpnyb+RYv0Z02vZ9EjfnX7+0cC2QYZp/lzipz7n581FTQwHM
PnpYOLsBdBjOs4Ebum2ulrvkB3Ix+/NASbJv8AbxpeiNW3s/aDtHpBA1t50Kk9csZJAqpvxSJ2gT
ArKw0d0SEohiB+9sCE2aHOCFQGA3GeJD2SKGqQkLtk1q8Gjyg8MWrl1LorBNtHBD9kw9DvIlRLV8
g9443/NoSHeCSGJy16hN6MqQgdGy0UqNtBvTa2KyjLEosKxBfoBj2yUm73gaAWqGtoLlVD2vSV6R
kSHV1ovJu4mmmSynUIrTVHzNeSrsXPxWm7Rgk0tN0jJOiWsLy3C/woIzSDvaChbaAza3S0JU82Ay
m2tNerNM7fNCnLO74xYrEYCTn+kS9zwAasH46gWoTkKTB81AtMBxSUY0kega9WLPYu1MhjSOhWu9
9OR6oerPRte5lEVxWtsBy0dan0L6vkzjxauSiUTF47uHknEDk3V29krt3LLxdxYQvYeGYzkRo0w9
m7rkCGLSr9saHIJlErHDh8bkYw8EZXcmMVsQnU3A74xGi36wWzvXuvM/5ynxeQ1fJn1CVe6cMoPa
UVbvuJmxu1g0vKJQ4lyvTaqNjeFRowJs9HxwIwl6L0waEm/u51iMr1McbtxhvNh6My/szoAOKFLg
HNtHDZJi4/R4zcRgEmLROVnO1N6sqPa3qbRe1nJ4TomGQTrskU/TXcFKIAbUDDXuKoCHmFlD8uQl
XurR530g5r0tZtoFBSnn6NQ+2bIYdu5CszZpmXpYtYWiyfaADGjnc1zZu7yQzatSDJJr1A4khT9m
ftMcs2DckTSG9d6Xr8kMfEXEXvhNDMHeyYd7t1m8+95pmQ/PCG4SKg787x7iyIxD6ABTxmH2edeP
1VdOU1AwaV5ahjdqUuEb4uEZtbKCTWI8NoEHZ5ZIEU2afGli5YmXj03O/ELgPFBUjtbpBCCoF686
nb5Ii5mLR4t/HHHKe066D1c+wraoKX0zKq+saR/b1emuSV8+JGN3P8z4DirV+cfYXo4WUWZk3Dkf
XYIvCIXdaxrSt1J4gExRMcTFW7Hox9xkx6fsP6q5R2pPtpzA0gk8gqWBVc0RW13G6w7P8Mek8+AU
++DfCc8gS8sV/KjKvXlZTRPWq1n7hWzPZKO2x3ES18pmG5XYHphM93cpIRwYk3Ev2tUe9kN14zg2
PkgskZvix1yADVmy+CuWJPZzjx78gGujxBOyjbtXT2JQr8Plje70c+IQ6Vcu/TZPKsUWDWjUanzN
YK1778vyPaIguJknd7+u9NaA3txzaMbJ1BNMVsvbrsJ4KDkYbJNAlEYDdHBtmsZJNhbbbMoOxWID
u+tg2N2tDrDNmsE7soSQSs4/eZE13dUifMq6cj40Q+qS0nLt1wRBWiwAWOU8ncOwSU8KR08LRspb
sy8TFPlLMCM5imlA3rcl05nW4xaicVfusijj65RF+lgoBA91aX2jaON+rwuEDY4Ijr/+Z2J+B6rD
9kFqElTNb/j13/smgbaYy7tf/9bGS/pokchD28OrhgJAE2hAZOXu469fguqVA+PRbuz4C7pSsrsI
yXuqZNogCaY53kUeIrEQAmdWzcljpju1KYe8PIXOtAAVxgg1d901j/XLyLP4WE3u12ABHIk/wtrl
wZ0fIofjWA/luMeTO8dYoaxbGYjimdiT+D4T6ha6ZfEMdPuVU+t0p0Ja3pha8FWBMJkC6i/PgfUN
e1CO7tHWQXHJ7H54jufMEA0OgpjXg5sHgFQh0ro/WYDTc9GVD7kLv3xqp/aEi5q5y8jtQXhbutWp
2781WXLya+cDD3Z5ExlDQeqWu3XmnBnZbPFTnTQHv9LvY0N6VZUCOLQmGDqC0WsxSu47bYW3JUDQ
+4ks2824LgMSdIQIK0peQpdOwPSGa0MqRqkE2LmWwihjhEqfUbGkmqC51ZMeNqjMFakKzp5OJ3qy
rMHLZi04h9CZHNx4QMiy9vlhtkDsFeOneEFJ1KqiAPvCgJYkuelIWEMl9BHvTffilcFdHWvi3b38
iWb3Lm5pznc2rfqhcL5Qj+lbSwXfI0XNXw62fXaR4vT82LteshuMtPjee3dvt8H0Teboz0WEruQL
U7AeljXZd7wJ/yELyQYVFReHFxcfFZ0om+mxjUPcz0d9h6IBUeKcJAw41vhS0Ni0a/K/UaDsWy2a
J6dcXiQquzuOQ/ZmENGP3OrZudw2OQgFNi1brHvh8mdbO/2eI8Pae9ZI2jyl+h2KOHs3W3AG/GzC
AE8i+obqABPI6PGO8VnqqPnoFMc4Am9/LF3E8RUv3yfPwmXdEtpJ875lDNYaCwn3O5MahPy41aA1
t1c6fkhgVhiQA/5fg9yeNp3v3K8h8enOo52XqJ3dkH7aKiXwQwZk2OvfKLacizUv+8Cu2cLYKVDC
ztsH1DbFLQAl5Nnthz/wTRBtQJ+0r75ZlY4YPU27puI4ziCrZzdkX/ScsTJRtpCFc//GA0Z+9qL1
p9j3bX1iKL+zlpIVkKN2lP3PlESimzqHgx0zplnYveqUhG0vHradmp6qhY66RQj4NpFX4UJ50DXt
zDAlGNCX3BpIpkYMNdZD29hir421sbbqs8MW6jqMhWajfSmNCMaoYWKji1FGIdMglVHlm7/0Ngib
DL2VUdNU4QevcGX8gM4mZdWERnnTGA0OBHWCwbzH1KhzXGQ62uh1VqPcUdDqEPJUCHpKo+xhpKQP
GrFPZ1Q/ltH/ZAiBGqMIIqMNAR0ioSV+941mSIzyXQr5QKV9HI2qCNXPTwpNn0gef+sa5RHCkIcF
KRJpzvNO2A1Wz5faaJUso1oajX5JGiVTi965Fd41Q7G56RE7aURPM+KnIig+w6lHpIssShp9lEkV
gVlgUwShnSIFgtKu7+m7GWUVLKxdtJY/8b5SKxr1VRWdbE4KoVFlucizIpJ3eG3FY1ch0MVb+54t
srhfiC3OOWiRmRrQMsCA3HVQQzuCr3XoBHdT0R0mYof2hfWtH5A4RM4VAJg2dpVpg9EFk2viXXsk
ZsiuDqNdXH0FRIf4PnL10jTY5kaZhnEQzRPgPPrSCz/9ZjUqNomcbcAquOtGa1sV+btrFG8K6dvA
9CecbHmo6MaQzrWYbMWD32ImLNV6WzPi2wp37G9iRHW6+xkajZ1GbNeOLE4H+V1jdHhdSx5USSyY
gtSi2NGisf4pjHavRMRHEyg6qcL/kONnbVR+1HdANdgHAwSACI3JOWCmbyMN1M30RNouKEEjGkQ8
CEhgQz92GxpV4Wj0hevIXKosHU7gRny48liDnWg0iYVRJ2Lkw9BuFIuV0S5G6XxCRf2wGFXjWLow
3gTvtDGaxy64RgkayIR2J0md8oi1DmYJQkmNYFIY5WRiNJQdYsreqCo75JUDMssSuSUXSzhe9ISA
o8ScjCZzRZwZ9Zg8jFqzGR4HmsH7xkv4vx9zQMHiE5nIV2S5J0yMPpA1yEktemQE2Y6LbBttaGvL
WznpYm83+m4w+tEUViR66eWQGW0pvBcwkzo+yVTC2wDuvg6uPLfysU3EtajlJ68jmRtE0QtiI86z
aFilUbNazWdh1K00fgnWosnhG+XrSA7STZCFI4+M9CiNPnYxSlnkJh885xUfuSV4fFPaBEZZyyAN
NSVaW9+obmfkt8LocNe4Ps1eRGdAPbmB+81HsAupMzT63dgoeYsRTe9MzaB9ZA+Fh953sI4V8t/J
6IAnowimGfyaB+GWgIYheO+rqdyLnkcnSSxAcAuGf7WDWr5WPuhGbjLU6SCqRtIwGWYtzKb6K3mw
YmuP5JYGS3475sF30iz1oa5J0vaI3hgW/aX2mBOgqd/2alG85Rf2GblPPGzYok/GY82GdVMEpuUb
TdfKB6UAkkY+DVpf8xmlrGMoSn3kU5kxTtYBCC4/eZ5F2T0QXDjGcOFofRp7gs2rcnuEk3b4ThKK
2kwWxpJkHn/wFD8mdba+lm7mwm2KvpWIHjc0MNzNioX3BP5OAxcF/NYhxDCA6rBl6CYxiJ/RM7Nj
tN6lGGeGZoRFIUH6CkI4PfY+OolQXwgDe7VVs6SbgX+a5iikNQUwJE8BKzUyw9urBG2slWd0i635
i2VZINEaLFxrQGnR+LgmCYNBpl6Y0XrUzY9rsSB099hdQvK9ctOQawGP1C7phA33m43SHuQtpCCg
BbNiLrY0/bgNiVe+8dx7ETBOLJvYO+iB4Etp0p2Sys1PhUM4bLgCApb5cEXfjSp3zhgoItIxwHMP
ydeNUyw/3Dm7Y2Fv+yUVz0PYvJUp+lwULQey4Wj9dnbLw5kVs2TrfOhj5/NMuOCmaamVC9BnMeui
CjvGpcX3NSt9PCb9p2GgLUaxUrIUNuhbvP0g/PBGeTUW9rQd9k5Lp8wXBSYReXFGTD6Ba7/aOY+u
XoXXgQDB3ZBmGA8y0FxuBtXO6waeUOiYanovIOa9VxAi3Zm1P90MGeFkxcp3OQ2giYoEDkzDAGLu
gcmOndjUfvXTjuiXabyLdB/3AHe+dwwODoNrIwfz5p+AIZJj32EB8q23pi6mfUDeBKmvKUJEPrHQ
woelP1EbobmCrXrXMadeX5qHJZ0pP+nQo/Ygq8BD9MdYl7FZUuYHJZ0tfTr3OBcVSjEYJhPc0Yj9
+aZupkdJLbbrdJvulFx3ba4wbvVFvJUz5GbaAnfRDMQlcukcDiJ7r8BSDnk/bOua5I/GK54shweq
HqZy1wXjwk7PoZyK7bnQ63peG/vJ4plGGMdTOEuQ/MANaFXSfa4e2WzY6eroubAr2AIKLt6yTJe5
deNbO68IgpZef4uhPsLreQbiuWJU59Zs5+xExgXedGC74WpdluETMaOkj8IX4R7GzSgcSHvJPOAx
qbJb6ujslu4mlhgRfw7one788SEAr3JfNc0jkny5LVv/0Ws+R135TfecWKa+5ZZKcUUrLC6Lruad
R0MLUf/nCR/lngxguEIDZAUGXTRQ2o7B85zc27gOzm2LHw39yQ83cBhQJV84rDaf8gEcCfOivaaH
dhqtJ6wV95H6zkQZnV0svsC8CzHll9uBoovqdbxDm7ZfbDpRYStfBU9RMOS37izUHjlgiThqK8Li
m1OZ+BQ7eSDo+THgdiDTDdWfXPJ7z48P+PnDk+e1mxWQEucOzhxh2N6hhDtNWlxF7j1irGG2r02S
uJd64BYcvbcW4o68zGVUYyfzAauJhkgdMbAcPG3tp8z6YafGpOEmzTmycdkSGjAgpt2Ojo2uCTfN
mSdPQudnN8M8uHoVg3UQ+x95zySo6Afwzb9aFt7JGusvQYKkD4TkOuU0Lh35jKEARh94YjJS4u9T
6pm0PMYQwEzKPRyxgyeLS+ILYhDyh8Lukr1FDNqW7ys8F2wdq2DaMA8D7UHxkRYJiogGwnFmixaZ
XfJA70prQrlL7873AvIO8ms0V9bRij9ShPRx55BK53pPtKgesckcstXeFyksxHUGt+VzAoXfwpyA
GvZ2KZbXer7ooG5RdVYeIoTqJu1wPsUZvIsl1Hdle2oYcwCyhwJDswmTVvYdPHASi3elwRiLFhMF
Dt4dsenuxjdt9cqClTXqGQfK/LE4kDnq2mChlpVPKIqJTpp5i3jBrDw/66UQ27KkI6s6tCYFFKPD
2PtokSOw1oZ1MyNUDg2WxcOVVgMEajNnoW3Sjns7+llK62tft7eD6J1tl9dvfWAmcj39wa5O+p3d
LW9x059o7HJy85WzTcRTVQf+7eSuXys5Z0cNAiUJHc7WHpvFsjDCCxVpIZONHCuFjE6NuoyINuyy
PPqqml6MOa3v85THIPNG7NwQndv1AhaapxLOQW6MzTzN04ViCsMZbXeCD/BFhj7/K+wvkT/spzT0
b3wfg4WLiW+vpvZxsUL3iB53JzHeErAUf001bX1o5UT/OON77CBmmJPbaIC0UWeQpsfiLEkUPfg4
S9J6wBOS0Of1EnpETXRwIgdNlEfEwNeFTQZbEMqAYj0tyNgQT3hADCMYGYwKj54M3+WAhyctyx9a
rshJA3ib8Je3KTT/A4E/d4MtB3ijCclrefGlKSMXe5l1IRIe6iUN5W4YJ/KV22n3Y0qZNlqi/VpF
/a0Yl+W+zNdm7zDJIqETvRA2+JM/5xcnX6obbxXxuaiyV7fMst3gjB+tiBlRFtVt3XXvTNafWkWI
q6L3hhee2nBhokOuo6XIFC8gJqbd/MzmXp9U8IxzmZ5YFSeHMbUJr4lj4yed9yhwkQ539RlncBJn
DAbC7+UaoUtwpvcuTB7Rit7aWHNu8pR+eUym1YTWegxnPESpPtqOhrtPhxVdHwiZ8uR09Z2FImU7
0PvYJDT+cNoRmorRfigfJ0O4lLIEUVUg+ZQzt1cBDzlG+AIv7scCGAkBFHC4SAPOz1dAdF71OScU
Yssi+VzXfc/2jrd7JXiUNCjcn3n8FhEgEXgjepe1wRg68qcc52vlcxbJlac32H+fs6pr956DiGeN
3lseja63Rgfi68TWm3LyVEtc5/OYHLpa4MgOSaRro1c/5sRtCdWeyqz+bltE1GiS52sqpy4ZFWft
ixPoCz2v+UbVUAGLmU4+Z8OXUcxiZy/V1zJoEaVOics9Tso8RfOpk+vXXDDfCvwmJF4+OLRtUR2r
dHoJWjhvcmaDGzmjQygLENB79NHgE26ahRyLiDOVp5DfNanD0ltm5tAOghsgXI9xPzsMVKiXINVZ
W4gEtzzmd3xOLHCi0qui3dE02nW46eil6E80iKEhyfJxIBpiz+PguNBNOBZN8pyMD4Q2yKNFEO5Z
zx3iiWl4GifOAc5kHW0eZgxwGK4mXfAku+yTRaHw6+86cu6hKANkTwcSku5iaoKtor9wVDI+y8QO
SA7otp3dvGaWg3PYnC0juQNFG7yuU/Zgpa+wEL39womJxVE9hd0jtWG5gUn8pXYsmGWcA4J4OVYN
KTkN1Wouy09dZD8T8MbZJenEZY67E3P8Z2mXVCxT+pND/xecaZ/A1/Ht9c3LBLrMbZeXzOWuL/GQ
AqysEOpZwJJ60AdiRJcVojUYvBwKLXcnR6hnjTPfS2tYk6H3lArAuVFwngZOjdagEdksHKBKm6WV
oAG0Y/lcaZzKDE1+ropGfNModo6k4igSr/U+WzBCUdJetDaYxIx5M8moZNh4d+2ovYuSp9STDJ3S
iKoQWReOLZRRESJUbJ+4LtN1y3mHMd2xVZ2iLqeVqxjVgHT+sCDvjC3R5RyvNzQrm82cAFGbbF1c
Uy95bZlmb3Th44ixq6e+AHc25iUioAV/jI8zbu7Hl6gqHlTaHhcvFlfM2t/VLPnOouKhVkMMXO6r
Jl/UGBZe42Ym2woNIG7U/hjmFrP7cLlPyeBDjngHUrc5kPgFiiNEO+zEoFrV5NyN5mxsOs1QpzYi
UzSV+gNO2q9ou4uB4cQCRlgZb/EcQSFi5gWXf3YPblh+DPSK/IxmTxxaHcHvfJrM/A5MAfe1Zz2g
W6Ojt/wYpLRPY149lBwpcqaAp9Qe9+Em0PH4qXXofjlRf9Hu9DrOIBt7mywh0puHTaeC6RYKAvPe
ufdN9wIhLs8mePoCnBdshaBBvpI5FVBYd/jSRnDPyzH9mUfgEdaW1sBavNuxoVZQozr1PtYTKPB+
eEm96claXZzPMfi8CYA3/aVrSy4z2gN1wnrz3gRogeeSUXKWTXvkfRPyYE3zNzvnVrzXEMmYRuKJ
hJI98z3uK4BwnkTEWJeBvi2rl1LGlwEY1Y60i3rv12G5DV2iRiJzLl3rzxg2IvrzzwjTukOYpo+Q
q7ptgUYG/twhwfkLLIJMDEiPy2oTyO7x1TlDfeKQFZ/mJDvzHvsjNEQUANe2JmvTtTjrONAjULH2
K4HlHlZDlw6X8N6qKoNwEUfxcck6AvLK+qDnqD4rQhlYhB01dbTe6cyEUtAgLrCbXT1N30IKWFE5
yZwBjbUMUUvPHkZOg9gRXPXRwK2DUdk8YL4Mb4NPncqdJ2rks4VqpqnB62VJH+JSoI3F0gSDosJj
sNo9j6eAOf2QkHUt8yunGsKck+HBUbRcQ/xZu3IUDOvteKbV8Oh0xXDI+ybblNrQKWOrQQDakj+5
iP249mA6Y8oEND0hfaJZ9J+CBgEJQd4Fcwj+9vGKohHULkbeolpxZ0Poau351m4sijvvG7YoFPxa
v8xxusA1hNNcsN5TiNUz6JPjxLH7pmroHE6GYBOs5Q4ZIpkX+RH11cSQedRbVdA+7pLPvs/9lvuc
6T0kmoRKQTHerGM/YfDIfowwhNtpCthqmnOsepJgCvK2AvEgsRdvI4dBjt+B85to79/8+iUrqDlW
zYsCA/KSRnJk2mmBHimLVwQU9DeJ0kJnz4lmCuqUxgkVIrOVMz7v4UZxHt0WNlkQDlpHvErY6HFu
XQP4/5s8sGCg+LQWbRxaYB4/tSZ+PuyXS0rPfIvrnvlzDsKDe5tioSZkKtl7NXnXKRmr1bi+JT5J
nfj7SHYYv44IYjlBM3aHWXnXW9XZ812ajk34uAgZ8Rya9v1QJRcvuDhAdc/V2n0hu22rzbPbiqZj
JWndZDk9HKA2d6zXT0XOzdYRxSmSvayon2wLJA3IDoxnUMSR8LMhj/PVX0D1EGZ7qEZy+8h0TYEo
WDXOJ7skeoq6B8hFOujwWLPkoK269ileJjJ50pZSlU+bQztiJcvj0+6+gukxXlwavxkH8hEPjdUJ
n9h5aqzRzos9ieioBxoXAZbqLosi+jDA3TFQYChVrjcicx+FQ9PaT4d7nJjgpSnxNhVoBCYZ4W0L
TFCtJ9+ZSBIoDBCPxLON7xG0MWvmi20+Xxj3XjFujbvOnxJ4OdlJRcur1MTY+2JqqZ1a1LERUima
0weqeap+5OioWAgA7PL2njBCm1TJp8lCqzuk1g8noP+OPn5T1Pkdp0XGSgS5bYWf366Jgdq4LeEt
bv9o6fASonbzMUCfpqDYW1Fwh5gk2zRvSFqzE54CwwuBA9mxQIoCmtFMDkEOpR5SYW9RhisUagTc
+IPehG59XULTwV3GU9/b39swG4hhm3j2ZY9dTNujU5EBk9yOEVy/oQtO6HMe4qKtjwSO15ODGxBU
COOW/TQ1nNUJNBskLPaABuJmSbjbsjrH/4TALh+WN9qkRJf0HbXZRAEaPWS5Ts7RXDN8D5FR2enw
VKxPwH6vUc/DQ4/QA8OhOkRoAR053jMwP8ilEgfhQcZsC/+UVd4b552eswCF6tDobyBDKhJu6J6Q
o4Djpcvlw69fwkQ+LW1PzCzCxBtv52q8KXmPhwfhaYmcDDdVURx9ePtgbo5ozwnAI3kQpVi1b6py
uKWuZNsN0Go6AgFVHLY3qur2/uxg+MhqfQwneuUciLdFSmeg1pqZhseq96vtL0+ysUv/f/P2P397
r4ayb5enjyipyt87sV3s1v+7d5tkmar4nrz9+U/8y7pted4/eLTZrm8rKXxCanB1/8u7bfn2P7Qj
lYd52w60JFDrf8zbtvMPPNYBTm/+UppJ3W//1VXDL1+3wvJte36A4TvwCA7x/0/eba6BkMzolU8/
/vkb7QV+krSVozCYu4qX80fj9kIGzOCEqMzhBMnvWU4UIw0OUJAc9wE5z2W5bn738Tz862f/VzkU
D1VS9t0/f+Ol//GKWnBIw5FOr1sjq/vTFW2Hgn0ZM2eLrlA8ab8uoRE0TBuoEvedFCATIkXIqg1b
dXLxS9389fX/ZFVXjhaeI/GFMciVWtjij++4JRRlXVyu3zflurexeB61XOjckmKLQ/9/VsJ/eKv/
6VJKgJVgCKI0xv0/XmqdCCyGjuVsbQQ3dxyj4HwUQNdRvPhPf30p/W+fKl+fch3teILi8ZdB//3t
KSHX95+/2f9PFm6Y9M7gbqEOxpiQxo9ioJHVWyO1tHgkljL/m8/R5jb40xephK3MtXybSAXfLK3f
XTJiW+VgQqxgF0IbyaFjLVGzsxteQ2Nhp2W6coOs9ZbwaEa1jEKAZghP/M1y+rcF7CteAbJex2P9
OsK8yt+9CmccVTfhU4b3lDZf4tlPz+vA8dWPqLcrTjbHv/6gzfL8ww3DxehbSKW4nR2l/7R8G6jx
qRuVRDn4Bh1r8QyntAON7//NG/u3xcOt73gQGlitjkuP+49vrC3mWDWEhpjmNATQjM/XyXN9Fnrs
D3/9nv58KZd3Im2uoyWedteVf7wUA2LAzA18PnteJK3xasTc7830T+NC4fT866v9h09Q05uSXBVg
hbTNUv7dNxbMw7hWKKB2bisoAEFY381q1Lu/vsqv58gfvygfJbWk3SiF0p7zp89vABWTzhEechKE
nD1ZbvKQ2Ypog4S9tMWIjH7Vx6zditeljMLdFNIRzRSTeu3HjBTrmWGNxtfw16/LkDD+6mX9af2U
WcibHV0E+6RovvYZiOh1KBAo11a2cVe3v82iKH3Iw0D+zbf8b597IEmW4jGPshBAmvjT507zWXID
AQolo7m8VuGCPARZ/N9cxfyU378/qkUhEZSzq/kcW5w/vb+uTGKrLGK5TZsQagLWHeTJ2mn3amAc
kKJIPi7N31yTndQs0d9f1hXK91zhSpoJ2mMV/3FRdRnfNsVaRtw2mjVsvkmsz2nsMNh9jOuyBYvO
cMeay50vIDp86upxYs+hgHTvbHAYCHOi8R5k+U9kkydHjz9Tghmsx9kNIkLL63BkKD56xMA4OMvc
ebAwhFa2Xp5UQLLvxiEBtjxlUVnCrC8TKfM9RQhlk9VFIIFKp+/H5zJOo5VHpWjmV2KTYHxjcrZn
+Tb6NPXx4jOq3Lip8KZNPecucepujUB/WBMiiRIaW+1TG49Rd5pREsLKApjgfB8rAQMKak8yHlwn
yXjoxhntZR79C5atYKx5Ng44Up5GRNKoGcu0fxJoHRmpI5mB1hcXqEXpnGtsPrnGfhpVgpnttKaj
PNgBU9wbIiPo5VbNgOQ0y6DNbNO28UjcytKZCnOKYkLZYgS7p1iVYP7isQ7xlKP2DTfD3BDwnkV6
wK1fjKVo4Q9YRBDtlnqVsLAgxcIlzUnEvSMHdllfqzgTSfQuuiLA4tqShZuOHnHrZVNYj27jEszF
A4SESisruzesWDn/BbmOCRtDjB3ftFau/W9RnDLpJHhlCr+1NR4UQd4BvuL90JVh+kUtWFNuGwal
0alXtHG25ViB4FedkxCfpdCAbONAGcioP1fr5xYVso0hZgDb4ZU9o4ibAMbAihNAdOtTHlZUr4GR
VD0PpMN8TRCDOOJGL1g4dqUaC3R6qiBym7oeJXQT9w6RNf4a2ceCfNWUEirn1d/lnV+Ml8IWIdE3
HoyVTUEeGzAVZzUzV2J2xnOG6kDt1qhIqAUxDajziNh/elSKbJqLXBzmJGuvnfh2UIQ5sahKIInC
t7yT6gq7MZHwGAAd1CuCEV+5/JxgpM1bgqcxMULdVE18ZqGkNDO7pOpuGn+dqJJcSDvbIhNtS08D
schDXQwhjnYrJ7wsm5W1nFAjAKjv0G4wfAZ8Pi0YdMZB6Gu/9BrjQa1msiBXAAln+hRJtc98Yql2
U9y2y5vWIqTZX7dNZcQqSXNZ7YaPfR3p8CLdqMPwjRC5oCJ8bE3RegQQ1XdQg+3PgxVOA3gWW1LO
JiyA8dFdhZ++L4jI/F3XTdDklykIDB5M2P5pAo7rXlxsChrHQ1ABRycyYCYLRrhTv0OEayK1yHKK
T2Vfhu6Dtc5WciUUg9/D/DRIqQmbMpBbc6pDCTAUKWWuz8gGILe0FyYsnABpgq5zgFp8GIqq7m+6
wfe6YxKGy3TthzHMnrKoW5xtngsXSgQQgAlMKy7mrazmJv0cxQtOGEo9OrKKrOWoXiRaUAzr9HBK
PSTEN2uOd8CgsMx4Hl1Ugv38FAEYwmXclzZtky0QnvmnT6qmusZpQZmJqHzAYNIvvN6LPywm7k4G
WaEPMV0gtRPO6Lj7seI1f5XZghKxSCgsOH/Mvjg1Ou7zr/Oc4nEZi6ZILhFe4fyssojVUpV1DXpM
K9F8H+h+oE7oW78mUU75HSksGHkgWKDoGVqK77ru3nXr+88iNeDfFU/NBWARlgM3rd3PYT4OmOhq
VUSnrvRwEBFWggB1YrI37gZPWHqHoNDnWctc92sWK0JmBc6QzSSJjboRgH0OY+Y2TwGPGrB+a4ir
yVU4NSnFBZbvyBvlpYitfNrx3GqTLZOZ7DKUEfEWdW1gqczNrmE/4/pxhVPscp3bP2Kllu/u3IKv
GzF1gMqL5xaIbjd9ahUjFfKL5ocucHwi/6a6ipgdMGPttrUKPQKeh8wJbwlDxlRsqbrHz5ahPdp5
WdR3b/mofKIxJRFe21Yp3LGJhDR91NCqMix3qsM43kqxTIc08lKjaB0W7vA2DB3kcxbaRDAXSU7i
auh636aC5LgrkuQgj46su7b5iWzeWl66Oi/I8MOUR55Yusa7ooelTFhIJIOHSMT0UezLHHDEFeXE
bJxEprWSz3PjPzUakZ4eefyhAOvNNCEhT5cGXdYBy/AY5cG2tpIjc/zmvCAC2ckBJVRduV/60n3o
ajyXXf+Y8ixE68SiscSK2TRcDbsc/Xta9si27WtWYC7QizOd/Ki8x/332mbxJ9dG+Wcv+ccE3KBZ
Tc/PxUw3et1HNFtv/83emS23jaTb+olQgcSQQN5ypkiKmmXrBiHZMmYgMQ9Pvz9Ud+9ddu/TPnV5
Ik5E31S7yhRFMPMf1vpWKOUV8MdNkDPojCD93YimcaExWf6ZiZnzaltk3KSEWd7UWXoo+ig6IY01
WWgxxOE0g/lRGQAQmoqJqZE+Dlqd/MRBB9oydqx5wLfE2IZfyETukL+m5FYUC6Mw8G4yqJZ7gV6A
ICCsZ5uk0Km7QtuTXwfBImcngtZhC0d+tpsX68gYiXvm27GFEvUeG2l4jsam3CKWqfibVbqJupx7
zJwd9vO6vU4R03fGobfTCIGlBpz7UMZMkvzMvc2yoH2nnPligNxYJ4l9M+TpkxEDWRj4rPd8YXGV
utG7IvLlGqGs2gclQh0VY5msvVLtTKCynyQDpNc5Hn54oLp3yly0crQeRh49WAteWY79fY8MaJWW
gE3Rdk37utTkQGj9ThKb81CGVfyCuSa7aSNXb0rM7l+m1gD8MJfu3ihaB/BgSYCiKD6mmumhp7vz
bFQem0m6ndkWyCVadAxFbaYfTW9esiw7+wLi8syxWQDxQsGsq7VRAjRQk/8epWyLJdsfEoMI0Z7s
/OSFuOm4zcn4ILUb5k95GJ1pBzH/jl/dcHZ4psoB8VFX6U8GoflqEPpQF/6hrbOXerY+SDY9JBXK
NKvJLrE733iMFTYqbc5zFUEssurk2LrFLsmKuzQyj13ofXPa5tiY/Q6iB/LRYNwBD99FVkTAFKaj
xEjrA1SQ76mXQCggB28/jE2+Tyb1pVfjEmQu9mBIyJZDxTsCePVZekedCel2gCvOMfAAAfARB9op
wEvXhMG0yPVxMvvNaYRkkXWcoRac+W0rXRtuWJ/uoMuaB4Pd8Y3Xa4bgoZPLvShMCKwqVE8OM9/H
MkqaV9Ox+sfQbs1PVUTBYzwVZDqNdi2PPfmPIYqRqeXWLkT63OmWKolKnODZxJ9WjY1nUeEDOwcT
JSpmse696/X47MV++sC/kt35rd9uCo0yLVom1hEOWeSqvf+pPTM+2BRZGI2UvsWoG37pQXPesqJF
TS8K+YO1e4rKiBwCOVVVeUstimhUMO8kupiuAAjBEL2VEVnGBwLtQXmNvSZejKj7Kec4Y3sKTGia
611WB6o7knTcfORoHbo1WRqkIvnSCLOtU0/9oztFMSd/33rTka9h3+LAy2S8d/u4SG5s2Y3uG4HT
XntOWoFAYGic8ms8GcTj+vg2vD10zQL1VjWFBSBUVdbELzRChf4KQ2B4jzOeT7qsKN9Y2RLqsoon
cGkbc+jM+87s6kvh0Za2o98QszQ5N5kZFNNK41jreBPtjELYawKLKz+CScY1YcFko7ZEPd90LRzT
GqruwcHVnFEhWa0CWkDPAP85EB/I2QlVYxvCN8bjQ1j0fkbTXQcDz3uC5hk/+bUr+bL6LroR6FDp
KRsKDW6IMXpYAXEUbLh3eciEzpXcxGVqsxwISqRcCRZRzoOnzHOihxEY4F0RTvYpDpGlBTPcviac
j2VnfikEZKKxsmI4XMtazaEZrt03J9PySv7PY1764i2ydH2z5LyfqB/KjeuS+CkM41NVIyHfon8v
Z+9j6Jtxmw/pRDgUSeuRNIsrKUftKYf2vmeJ7F4iC9+kixkPjqMzPrvUgxt2OvGOAiP/Mats2nGG
k2WWxxGOyjFbGolO3Os5cQ8tq/Zt4tTGAw2FuWVWAmmQ9onKMV/oMBpJjDdR09H1mMZN5ZtQ/vMa
8ao7NlDOR9u8UMc1cIALdiKhc8kq5HiEqPVny0PvlNcoxvFal9GTKszy5HY6oBInO9sqdHbxZQDZ
qh2+Vy22mckfk31cBONRFSRalHYLeNYHojT4u2y5LYKxu2Vq892r1Nqx1QEqybqf2M2Q8fUA4edT
TM7Xwu0fOwGcy4oZQFD1jaugV19bbLAwEGHzABdWW9TJDkQo6ysDKq55A3G4U7PM8zhmhqgnWUXS
VsOYOhixRGJg39ZG+0Lph+OyiTaEaTwnujngs0tXXSsvhkzfO6v5wl4MvZQprvDlzor/sxX9EZ8v
Lg+CnwKUOwepwuzGRfFdweDAd8Jmv8lwG+J+uh2n9Knou+8TnihYN/pC4XXB4oTMNaYGsAMwbzJ1
fqhlTegPcpFxmxfLAiLtKXuVE/K07e26grBkn1w0aZoA4BUqIeJdzSfcWXuYiIvQp6PlxIaxXyIS
Vr1TfosEorGujctNwC2y9iQtYhhzBKLoIPE8dQEZhPzQxmjZoA7GNxuVVe2hgk+HuFibun5G//bc
Nk2CZgg7Slt2T4QoY8GE0AICVqNr99iMRYufgBP2COntvp1Bb+JBW6dcDluyYnY6sTgzjITcjILQ
r0mN67pPFICvhMW+378A4DubbW1tK9SoeWvQ5GEVwFeSPdVtdW/KhgVpyZ4JxYy1dc3qm7LJngT1
cY9Lei1G88lJ1F2fEUUWNVfHxQRVJCN5y3F4r2ukFMlQtMzsOX6wMDO1aMhaM0WWYswGK97gelnL
xFq42HmHOSBpJH8THMvQlNO5hF4GMHtZj3YRVPEsPvc5cgv633ndGebt7HpXZ2qO9kjQmPAhbbgL
o3Aw/ZMq3Z1jTs6ehMH8WBs85hYdWpDlE3tf78WtkBwUtsE6WKqH0hvOfZhdpjQXK1qKQ2KHL64D
99MgsrmY0zemBmR8T69Z3zxPaTUQnmcQWmBa2HyWeAiWfAcfA8nW64DKUBnhjCtmA0YURerE8bIa
+V2sKicIcdgQuHnREzODNAue+nKECZIXzyClz9AC1b0jSiJcOv7KiqD3XelkLBBDVZ5NEywsZVy1
rwQAob7zuheKVfx+Fakg1IF+faybXjdrgYiJ7ENztHfu3MOryNq8IZ1MaVAF84CIsJp0v8hGBHmp
rFrwOlo6eGe5OS7JRXomdcMGggRXI+3NrUI5NK76VMQ7BT7vwUgwhBPiLqhgjOneN5PpyaH7B1g1
0TUUJRJ2ZDroVaZrLnF+dkbfqMXrkSOiQpe0C52sPXhl3xxc2eY/MmG4cFT86tiaFS2XFN0+sjq+
f1Y8I5xsQxkTFe/Qp+HL5s3qno/Z4DrfK9MHrtdlAQnVM3Nw90bNKiG/GvfQxbGM7ksuZF0S3ys4
si2P0caRxRPiGRWrE7ObQV0ykYXHgsRPvlG4eVAT5oAA5Ww3V5N103W2AnUXRXKKSUUam/EI0tI+
zzFqbn7BBWlmOTELVTiat4mgoNkT/YOB1i6cTBA1BHsIyLhYSfq5ExXEuK3jdvwRBR7nfwNgO51L
0iVbewZo7rIPr4Ht4U1M7lmITOdY5E+VbYEastzwJcsJvw6cJL6Gtdk8IgW5L+f+NMX+s1U3NepE
qtUJ8MyuiIOnKGEHXqMJwnjyPiUDpifSlFGOkcIw+uI5xzAdhNVtR5oQao/mzulIsBtd/zgm1q0z
5ru0tLcl3tS9bNzvWaJvBK1BXxtv+Yg2tR3rm5nIvC3RnK91nly1KMqtT4g5Kkv2PhLP8dqq0D/K
ZgTYarEENyUQd+g/GY3oxvKWwNw6vXSxT4kvk691H59TakiUbwQ98Zkc5FReZKpuDM/dGjWR5Liy
pl2dMVDMA1XeOy5Svq4EFwLdCL60qcItibsg/33ahsThwWxrz75JLRETtluVV7fAFLViqlAy3EDz
GtcQrzCtCM3YriQ9hYiy8xAxlMtz07xFYYr7M+0vEDoYITAs5tdCWmoaGXuZlefOiQ7kWT3aabIF
a39fW0Gx6jCXrgi+PDB0S4l8ME5W0DzbGtWcmNEMB9JTW2m0HIKOEx+1RAUvguA4SJTOI+I41Fmv
zVApXGbBE4RrJKxW+8WojWuSorPVDFnQv2kwvKa1T2KsSHHW3naFx82GfoKe4spk9qPseZ694NaL
8vtktLbCcvfhND1g8cCoVYCayCE2YawhibazPlD1nJgUh0ReG+9C+W8itoicjZNyA0n5pi7Tu2Dy
QOxOlzY0j3Pkv0rMTqxsn5E0HJiX4ttujk4078Gw4AA1i23i14e5ITEkQHe19jxk/E70wwqbm3we
L1lS3TeuC5R+BtgVPode9cN1s5uSEUBoU4Ck+XTFdFXsk5nGZPLqH33qt2tl9y98tpDSfK52H6Un
PCKGx6+Tn5DmAqrWKYyjg7k8mKO7vi2/A+TdGiNMRSJ13aE6NKBYcb8Rgsh2O4EA1o9YtRs3pOKo
HyyjooFssb/bwATk2knKu8FyHrPYRWABP201p/JuKIxbBnUXD0XkWjj5t9Qwv2QSF/9UHRZtCt3t
M2c+glqSdNak77RrPfivuiO904dQYOW9yazVk1dyijCkLeryIDAQGRGotW8D8xj2hkMcIxesFp5+
aVqm7QK9NIwjikXwtfwGr37S33QoIlt/PGDjgwJERVUF400is53v6BM4j63jMDqZhU+eUpWi98f4
seKb/5qzMF5BIg13pL6jVa6jI8NF2I7lO3CMPUXlMwGQ+zkpP4AQ4zSvz2HWfYtBNfFQZk9pUm9r
OIP1qK9JbV8B9kVcfOOG+eAmNZIz9elbIpN7ZOokczJ8gYqM6wBrmIvxF93xUsA1exs7I6rCeJ/1
1bWNoldPx09lirwFnnpI7Eb9WfbQdJZhO+UM7JwcYEGBGioe1cfYBB9t6u5gSj6hGXvnjSYnGY63
ccODuVRKZnBmDXtmcL4eAUqu7cyxt1ZkRFvX0k+FhTMYOee7k7sK0g+y2WapWaxB8NVMivsxbYKN
gim9Jq89AtsIOgup/c6yyju8T7vCMBTis2xnBfoplc0Lxgt3a5XVvPM8+d1D8rrvGoKmgFMBMDTC
B4Y/3woDY4eB3W1IvKXgnEHqiEvtY6EZen3vMixaT1V3aMmfWE1udw/MlqejDJ/aocfLhFoz1mpP
QtCTH2fHbsb7UY/GgJR17n2kb81w45oq+QhbawLUutDn/bSNrU1l+SkfSW5fukA3O34t1g3LFOI+
eTIuteyrNTuB9BvbyIXbEUxf/BD37aQFRb8dzM5ZMl1+ZF0zP5BkMV/srGugkUhmDU4AWcCIO3Fk
jDWec2nW32KGWST9AfvVVCcBCt/OHL+2GUDpir7/pOZRfK1rp35nqvLRVwTxWkjd+DUQBhc5CIeT
KDb5xxxs9xTDLkNvHDXGk4+UbV9wG5cefnMPwE0I3/LiDxUeiEFfXY2Jvekmaz2bIFUQ0eGpi4eN
MDwGwwmii9DiWxqYHAMSxakJChoAN3B2WoJ7J3VuhF0/svbjMfXQ8coite9iGwMtY1Ey4asqg82C
QWqq5IgMssAVBACNjJDmwSg1jvsMY+fsv065hAybpm8y8T6w6OLfXugfNlQrNo3Ba1jjc8dgSMqd
OX7I2PsywZP5gv1pzx6JqGhnPuSt+UBy1Udd2d+jxaUgyXuyPQYF5KO8YjhAOsy2hO2qRT5tQKkt
WHIcWWcjViZNeQfphBumt48IMp68CBZMnrVf2tQ4e6F1bXpx21Yklod5Iw9hAwa9CEWzkVzqOHNz
oKwxbCxJpyUKjRMrPpQGUUBWNX9hdIG3pX7PTPMR9C24g678mOVk3ooaoorjkF8/h4wSGNyjTjtG
NtB7HrpxqhjRjNQweWDWB5c5Barp1tqQh4UWpu/BZDr8+IxK7hzAwOtp1EzOWCC9mfUyYig8Z1eh
cPks8WKegeiIVTcO1TELrejR1kP8OIKtv3EtvvSWP4xXvw3Ir221Y31KHuQNu6DkytYIh3uDUs9l
kakKZsNR8thXVngrUMKeGtXQ7zWmZSyBdFX2yaoOUNtgBObHXPC04FJahvqcZn5WDXcyi4BTNZ21
tfM8fMHrYZ9bP0KVP9s88zIftcCk2Mhbl6Hs0fBK546QHsgnw5CHi292qZezEaC5kwyQCRYDvmXP
FUZhSQGFo33LHItQ9zJuu3tr7CBW13PVas4IG1dQMTLvwPxDDO8Y10w5KzooiPK4LVTMJW4X9rki
rOshQ8V1Bq/h3dglphKljPyHNdjhqRdTdQ+dQZIKHKMJh5hYOJr4RN/gY4r8p9QPx2M6F9VR2dFw
Qy66u01bZT4zNyOHjhNQfLHTzlxnusa73HQFSBXAroHoByLu8NLCJKtPpWBV1oTwWvHt5TZgXy13
uTcld+S7cRBDp7HaNb+l7jm3S/sF0YA+ND6ULjaoNAvF3DJAgOZ92w/aOTpdC6DVl4t+mAJzAAfA
QNzu0djPlL2pSZaHOwjQYFGFE6Yvfe702MNtI3WQHQMjNNaG5efD2gwH51RNkf0jd8PFFpIRZbZ2
WkXMURtSi89gdsoHkTWI1+GhIchfXOFMe54F6xrypkAbv4nejF4Qy6bbnL0DSUQVh7CXDvN3PMiM
6qrMvi+WuW4uiBr0Uzt5jTL2mxWe5EuSjw21rO9Tozju1Uq84a6WM9YSCHpQ3E0mXztkeuE2bVw8
3IPvoii9Gj5zEiK6rAYL8qB87OcGRuobC3/KQYztoQgyAG9BwbxuhXCB/HNWkdmDW1VuvgvaFIaE
EfbFpwhs8T1oFJFVMKY/EQwG8abHkfMWMIl46W3Urqu2rOAvQDL2LzqzI7HKqjl5E0U6vhWRWeIy
DNLWPclJGc3OyRGV56sm4bvMD0DTgAVINj3TopxCfNI1XmRl14J7wuvtAMlYVTCppR3K5F2IuB84
coDV6jCXEYVeZQbCI/d0OLhEMCyLwBScajDb8cnxhXr26dXLzYTtADlFwYWz7XCyG3sRTgp9bffn
OphQvedsaNt0n3XdZG81RnwsPIoB4KpxCwc9V12wrU/VQBkKRH8RM08u7hiGpH54cPEB34jRj9pd
6/TtB/PXJkVQ37Ck6VrVwmafrGrh13LDxG4IkSPQ2Qhq3YLTCscVlVMsuP42ZHHj7SBF/eCBCpwf
0KEsT1OkwRzntj1DOrWYHn8vC4MFpW8UnLRSkgOzC4m6g4YZogWDXlgi3bBlvYyhsG/bBFLZqUNO
IBf0pik6R24T0y/yU8SV67NlcvPqIvvQjxHkMQZ+d7HjuxdAveN4aVK3+Nok3bDonqyM1YjoBHkO
YeX2wDvzbV6NbcmeJVCfVjG5PzoiVlHz9F2RQQseiaGMyHxcNwyL1kmNBGJt+OXMzASxCJl0TeuT
Pmm2RY9YMEzLrTUwQzp2ymw/HcNiw2HO5mTCTZ6fg0FN8KQ1W1TlYM2c2jT+lo9Op7e6VR1UkQyG
Oy4gpaYH0VJQm2Wbd6fOsv1v7DjIjEP7040b2lFQUh1GOHsH0Ta9hKqff7TpSNMvTW1WGyMghWpv
5obnbyPiVvTGMFlzwI7s4sVLkuszFk9rPPeLYmRP5U3uHK1ZRDOa+I196soljZVnyJ12QK5wjsPq
J/737GDN9x69PvCMDSjp/KqZZxCMFKKoWOdhFtbXLsYOi2vARo/gYcn1QesjOjmjFlfuqUtzfeeN
POUklolTyzU70GF1I3kY1Hz1hWVqT0EzGxaqHRnwGLJ3GwzK+sJHjjSauuLXiauQoKQI3cjgKE5i
AY4934q+sPNd7xk4J0tENQrGZmN8i7RpAkZEm8PkQ/SMk0pIbt/H2SORoJUldAsSfHao7v17PI7o
RxDqLMAYOAI2vlbNGDKFKkcQuRmoYK2nYXxEGdQskXhT8uzPo+XfT+GQfSTu3MzowqKoesrRPYhd
Kw3aeRN33Z+E5zh4wf805hcRNTH2bf6WkX0ZCUbM2wJ7YUH0Rf4VItkSYmhEIbkkHigH2o1GTq9u
7Zrx2vSHyGNSndTgsbIoeqHWtUlqNKIqvJeFNX8fiFSeN7kVoL5pjXj+koIDkDjNCx8XT1t3H6Ka
83Qd5xEzw3bwnPqqw6z/wfYT+FYZ8TduyR1uiMIQnv0yW9jHcKVUXKaaaQZmJSxC4yfu1rYi3S7A
G22qnjgIM/IlsthqAW8UKknCm8xKph9OjtjhaIOQAFeKqZVUp2mcyYowywJn9IAvYFW4kNZ3PZ5y
4rnzxAL8OzjTvnI8qLjoLoP3iCFv9wZZuG1utJFYNQG3LplVrVcPCha5UTIwNnLjTFseI9LjmbFX
ql9IVH1t3k4lrPZNHBqANZupLvGAdRkyGw5zWmrUKhie0ELtOA0lGKC+1yRcYwVa+xN9IbVebrtn
WY1wBLDqZc1NZofK4VisOT5ZbrClaDNPsO1npQ+oIXFYxrvR7IzkAVRV98oK038P2DMyVxUZpCty
qV+D1IW4BLzGodHn4WAjoJUDVboHdnHPxMMGi+VCUTxWQeM552Qw6iuOW0yVcdzMFitsB4gtquXR
Baxit/apVTQQmwGFWbNp8Y/jFZ3LGcyOkN205svbRucSeTyKstFNL1nIH5zyWmC9TasJvmPhY8RY
+7oZrhFr93hnwzuwt3EBYuLUQucH4aBL/DhNbafkUjEemVeBL9tv+QQADcRYEDZYdCbbXU8sUqr9
ZFdODHkvNAChuvPwreX5UQzXTNffW3GKXioKsa/sRZAGH8oJjXmPBCr390bn1Gone5Ot74zQEtFW
PRbUYUv0JLLXnNScLOrrS6ViO91WiYu0F3jwfG29nvyPrMm8ZFU7U43ORKNDoYMuTTgcVt6OW0Qz
nBx20oLQnEuk5oy/atVsZdB50zrnv3W3DlNBuH9D2fb7pkIqRsedsRCMSoZza8fKdQy5u0Iu8JyW
0zI3MiZYwV7ZiAlMLy4ecEFOFvJlypk73QrPqZI9LlC3W44UK+eU4caWv5Hk/iqMxULh2+ThoR4l
lMF2flEK1zbSQGqfhKZdMGck7GgB2Y3aG/6hSf5bDpr/u2zDq/4sHtv687O9vOv/BwIOhY8O+L+t
Ef8WcHj3WXd/Ncj8+a//yyHj/yFdZo0uphbcBKaNgv9/HDLYMi1TWNyCmBsEqt9/xRuaf5g2HjKl
FBpjoPQun+q/LDLC/8N2TYElAbOHj+ZZ/K14Q/9np4PEI4OxwLMo3vgZsB//Ii5uOzfkYMn7bWoY
C9/JtLtyukT4p61HKzEVQg+LiX5+CphkDd8blYv021CPEXqxxhF+fsMuKyN1IXAL1ghYhqUO13Tr
JXY/PaPu5PYURnjETNCzpnMnD/mGX7uD/M42irTUVW87DUo1k+0c7vho6l8pXtS8DouIOKoIJe2E
jnnG4nvyYiNrgU8C1EbSF9SjCFZJnjD/6yzkmOaaYjzzvg+NGfsvqi7L6pIz2U1JgRBl5z4MdZmo
l8HJUxTIKiyqJQVKRxM9ElFwX4DTMxha2RrYcgT9SjrNR+PDfkQAmegS+jmswiS9DyejxyXkpiYt
34tvMVmDIYkbW38h+sqIvkWxl1tk3YOtYi3E/Rzkz2LAh86ePUzEBYJaWTKZBR7uepeZ5Ivu1sHW
FzwGlk57/Ik9mlXceIYPHb9h05yNSCgmVFkuQ/3pOcwGW74WkSMAd0xDlekfZUPw0p3Ju+keW9qk
cWGSOeo5SFBBhVcmCouL2Mxiye0+R5FFT2FJNU5X06wLFg5aCjWAF0zn+k3GDJXUyk3VmKBuShMS
rDQq42dXkhz+NR6jkms0CsraOyVVFKvbOdVOs8fMzVYrQkBXHElPabofwsPE/oCCrlyaqMnyrl2N
7hRUI/oyUk+wm47ykvgJyCEUI2CruMuLcXYf0ji2411aVOZIQJ9hfxbS1yxbuECG4DUeJ/aC7N7r
PoSP2ETwnoT2YRq6cath3rq4cNNqHwajK05F3QbG1yIKpxqkKzKdc5KC1NjMqvG7S49FJVsXuU4X
QEGRIbmBV2Dda6MaLUThBfJ+Ag7ijtAGq4RMWIxgCUwWYeMuZfGEwCwP6tK6zA7hXDfoQeOJ/Doj
b4GVezi+KqXIa4BACJ0xnCHJrUmKs5NzXLSu+0RsTySYSlSdem/yvsFhbelxwAg9aIkTcoz8O9xG
NKIbuwzRPq8c+j2qEdLjrR4jO73+RbCfM2vBtENk80mFNpdnpL02vDDUZxsnbeL5Djx8bnSo0J74
t8qA60LRbw7sqQ0TcenONTAibIqxzYjuRRbZ0a9lQfQj7Jf7N0CVml1Hd7b7PWp8ruuRja2/T/op
FOf5z9s973Do3xAJUwX71kZH+UJUjScPfC0oGwzwYeO3xNUzkpHAbLszKzeTwRr8dAY+3Z8VCr/X
xL4n2s4GTUrfQGGDGQsyz4KYJF/M52AkSz6vy7G4ZAY5a7vAUtgyagi/BITWxljT7DNWu0wI9ot9
7keUZXE/K16KyBospCu/7nNxHgedMccPfZeV8xiOAT6VTspveFXRplt1695Ldk6g/aaUDvJOl91U
1CzE43F413Y5O3DHoWpmZ5cvenuI/qyCFwNCtZuHtsjewCBG5bch7mMYDHZlkIZSgXa648oX3VEO
jobwMKcWeUY4ui2PSJhBDOwYmP3f0KaxMdoWvkkty6PeJqy2PUdOnDa+tPQemgkHwcoc7ApJgBPS
kKbIP9VmkGWSfvXLWgTf5RAU7uc02E4SXZCbJG1wZruQFdGmiUZTpncYomrkLSRv1F7dbWjwMIqv
SaDy9DEyKyzt+Dca98FT7UBIdd66+OmnyFQsw+qU+wF+w9yz0Jeyh/rC8Bv68bqW4RK2M/dzau7i
CmkJiCFPmw/4kn0TqEMu0y0sOg5UQ3hzS5AAY1cgbEQviQaaAahZ6lCcOBw3K/QtBlUldwnkGHIC
JLCROZsbe3khutxbrYPcfgaCXxPdOYrcv60dCc+PD8h2oqe8naSi45deX93AVkEndcF/p+vHIan6
prmgr4QWgjBIhU1zqGMuBkQ3RVfe5SAQh3or9OizBmZPXeRvAVl2xiEweo8oK6KuWJz6k18SQgNe
HV4VbK8uIeirVirPxD7U5JES8l7YU1uBR+jdaNM6WeqZ9ylrLQhyluN4BCJZjC4ARjJtjq6c57w9
lrzzbHzlgIzgpCldqYWWNtODjk5RHiZILPknckM0Iyu3MjqTMpX1EIrGBspgSi5IJTW/XNsnmIPf
RsHEimjUnMMQYiX0KDg2Y6MRccVOcoiGsJEEpNpjQvc7o5Cfd/TDY3UyIkPYBLCwpQj2OPnN8Nns
zNLb8JEh9Ns0jVW5J35tofeaDQCZERuHWiMRLyr6Sv/o6LTp3uYSuSNKHhd5AXdKg1jeilotH+Cc
MsE1PCeZjsFE1/ZuGBHCtaqrhv5sZ2M3PNV5F01gRCaHgoQiiczgMUh6/RKTTzaRu8zPKIKlM0sd
EtNRED5laWvKhX67fHEthGjjAPWWxQHhSTJKGxJCvRlYqGthqxNbIyk9pHWpRwbOmmu9u4iBrX52
nECe2wZpXWEWfVseEk9vQiqMGjwCR4CzjGOsCeQbHM4i+Y7DWXlnUWkWNzCh0LG3W7pjNpFbfm5w
r7+xVIqfvcfSRy7tmhZea2z26EB+dYm10UBJVZLfi0PqTpT9A5N6HlYrMvcKyAPBWl58kwhF6HR3
9Fkn6EBCDkgJaQoSwh+Q61gHXTpLDljYn3Q6ER6k78YaTMpf6uO7fzjX/uqS/tnW+udPKoEBLA5w
HJl80X72synZ1o5DlOk2Ds3mJPwiBI4RZF9RmBBqObh5eP+fX/Bn3x4vhOPFl9J0HYGFT1Ay/+TK
xOxUUBcm47YfhTqKeoAaOiijID63Q8+e67llFa75qv3n1/3ZeyoVy2dLWRTBi/eUYn3587+4QbWI
nKYA2EPYwQx4JhqTh6kTZH2qyv+NTfCXt/iPl8IljKke47wlfzEs51kTFXQZ1Taxo/o+j2MwpwZp
j/ArI+OuSsJldFN6ZfS7x25pIP/HnPjP90jzoHx80rapaGP++h6xY7EZQXq0tXF9rOOuOQqTZImp
+Zzk+GQT5OfOtMHgZ40h7dcyIomIPSJuJC/7zc/yy3OlaF9sKYXA7Av/kMbqlx+lc3tNOrKxccF1
bLtiqu8qX8x35miNRNz22d97rH59PfuXtz6PWhl/yp4YpVgPNPUTF19DRQVBLCOEpRU7DZvtNybt
37xL55dXrUqjrmQk620LGWNHrcd8cQSsaxIWj0IzLf5/Yx+300KI+LPZ/T839i+fxefcfWbvf+3u
//xv/tndu+oP3xS2D/2ATEzXWvzA/+zuPSAXiK/hhbueY3EA8NX/Z3cvrD84nT34Aq7pMBjg8/1n
b2/+IRljcjG4/DnVmlJ/p7X/efLjcqVYYDc8BV3YQQtt/nIiJEi5cloqfO4ghr9gvQE9k/V9/ZuD
5+czDt6l54GA4NLnFWwLC/bPX7pei4EkW7RhjgFSYDNk/vC1csAWbYn4mt/+84H6s8F8eTFmIRKu
hTR5Z4wufn6xGNNaaOSeDW7UrtBdubc06ntE6OuxWoK5jBTY6Tx+/c+v+u9vES6Cj+vbt5XNx7z8
+V+O8b7Qs1/EOQF2eL0hawUJyt/ObR+jqMg//vNr/fzt/sc75GHyfZOpHeiUX64qa6lEncX9gaCr
uXYus/t48iLsmQJOYzn1vzlN/tf3phhMSZvn0XZ+eUqsstPdSJu2RpSua1BzHjOY0mJusU3jKfv+
998dbFrAgpzUMD1+ObvCzsETaFQs+tIlVbGcVf2uAj99AMjIlLaLfufY/7ko+sev07N9RyjFIA27
+s8fXdF7yu+sBGe4kX0EpJ/7lgFldnYxQRQSGHWMP4PZHK2ldv/2N2P58vN9Xu5kx7KWK/svj03L
4gTJesvwu1iCC3soe4+a6NUbbsruN1ffz9f/8j6VJfn4FN94CB7LwPCn16oLNE8J4hTRIf04ocrI
2OAob6mnqs7vuCwgTu4gki60n/8+E/+XYu7fHiAsHyb/4xvCqJOf4+dXFqMdatLb7XXBcrVccyqx
QPBqV3yK9r84O5PlyG1ti34RI8AenCazb9Q3JU0YqioJ7EmwJ7/+rfTI1r1RjndnDlfZlDIJ4OCc
vdemq7X689P+4/eUjALs67cZ0Ilzv/+eSzS38MPZbXSXtvdzqojRaJb4HAdue0Dz7UOPV+2/PPQ/
f0W2cLa2K2+Dh3/fScdZdnFvsP59Cj5SzXBluRh7zm2DLuvPv99/PgpDE91dH5sO5CL/G8DHQ/2W
GCbL33FMZZ/Solc45TrNJalzI650/8vjHGomliM/97fH9aANXUokG4ZzkT8nSVDJXdQRyPGc1C48
kT8/7fuXFwgmEJLzkgocTNL3MnzoTJdQ9soJZ6SWa6J56xd2g+IBR751ok+TPo54+Z7//NDvG+r3
h37bcmp6W3XfI2dJtVRbDIRtWDlsCMFSy61MlmDz5+d9/wZ5ngvmEeoU7B7uZN9WousPbNoDb+jQ
WeM2Lfto1zKPPw+yG3f/w6OufXtJ5euZ3/duws5av5DEFyAo9/eyFdGmwAV/J5Gbbv+XRwUOtTsZ
LfIvRMnf9rLBma6LkVwQgzgAzkGvSo5ZNC7Lfpqs4vDnh/2Xr8xlIkG2KD88Kpfre/S3hxVJQLJQ
JVAHJDHjSaRD0662lnjtjo7zYRAj9i8v5vdS6fqd+bbwmJOxq1jBtez42wObKle6qKFezwy99V2n
DX9c+zCUzf//yyFFILmm+0yF5HcYkWg0SoyKUR9k4BwHNuOdu6pz5w8Gk+r050/xv7yIrFzmfwz9
GO98/6Wixi/U1BPbQaKFvMRl/FGY8PNc8jcuf37Sf1nXEuZRwBlgeYiAvi2xRSXZhE2DJcbHuLFQ
l127KESb9Ll6r5kXgQLFHvsvn+V1QPa3myfUKEG6c0Btwp0PGfB32FqJP8efLDJpXBgiTABs450Z
k7hH6WFubamqEDdJEGpSzNZlX6cXKDo9lpUcUGoiSR3986fwX95afhzfZEGy7jn1//kSaSXF0oIN
DsvUnjGcVu0B6CpIXmu2ftpy9s5/ft5/+X7ZQqF1SZPz3/3OemMNcoZUMMWhnPrdWtBQlkiUkWAD
dE7T9F/WyH88jkMJnCsUNt4qR3yH6fXgOSzst27YRVXxmuigO49NPf72/Tj5l5r0W5XPBkNWEPUS
rSHbYTV+20J7st/gKuR+6KHCO6aybwCPJ8aQ9a/QeVV0JiNzmoFkALqcDn2Ci+Bfftl/vtEcUewE
vFpc0JiOsrdeP4y/bQiwC/RMHFuEwqUugbgQnwfbhMklflLaGvfM/DtSoKThVv/yFn37mP/jd/9W
TrnwvE0GSagcSALIVq2fayxIKi4x69li8/96hXjYtTfmOYSdXDs43xeum5AO7JBaGVaJJTwkQLSJ
N349jr9o+s2ff34YvvR/rlg+VguwHLfh663YJQzk28faWcZSjK01hO1ckynfphHHSF3PEV5NgHEv
wJfseUvXn5DWoMQWvl+wDvxwRKon7PLeuU88481mwmAfZvx9WCAWO/9ounaEgMX4CyddOzrVsWmB
rh3coADugOfDhRvvEjV2wYcW91djSzHe9bMny/XE6MTAO4XI49BAZ8bBgSoUa33bCoeQoEy720gM
5YQrRPX5mj7fjKB5tAM3Pib8B86xZs7YHUfSm+zjPAOT3qEamfTG9iYHJ0Rbj1icdY4spiW8oe9B
7DuMSp2tIVoidMYKIhBZLL5tbqtCOd12NJDeokdbCEGxQN64uKoI7CRQhDEVCjGnsHYJvAp5otde
qB1zhym4is3LvRii9HOolyJhnj8GoPIBnRhPAwe4OI5WkC5HPgcD6SZylecsUeNIjKV2msvCbxHc
2Ci1A+TJeMBx7cW9Q6AeqK+NBqGP6lD4ZIfFQeOmDwGxc8lOuiSlXXXx04iQbapcOCBRlyfrqaIh
+knCVkBXTOCOL80wUbrvXzkPiuCg8U1zc28ks+5gTqPuJS9JhXyAi5ykSbjMAEK3jhzNKxI7cIZt
wz8G8EaqHA6/NBDybTPDbPSuZJxdf4jBd54roCcZlZ0wRyDHpv2cNqjnVss0tRN0DlgIqxE/B97Y
IB2ineMb138efdRdY1YOAe+lSzStrErsRcgC3GLv9ESpMCWBAnUGdVA0ZyOpIOqANBbqIC1P2esl
9avp3SGPEL3Zkg2ZdStKT/gnlm2T3aoKievRGYfotkqWSm3axtTlqSEHCRjx7LhEncHKU2RYjdPP
tjEkkUpESiLua+y3cc7ttyJg7EDYIoKD323uOM9OZCzc0xs5ftrRdP29XBdwfO35ZrNPa3n1vNcp
tO7BMA7tbAbncqRddQWtND9aFRvL/diO8lKZBfM4x+KqyF8jGXNTITKtSJsk3vwmS/PU3jiN2WO3
Rwr7JIKy9Xbo9n2BWzWK0IR1Vd3vZNJ106lSja7DyrTHTyxnfJwwHfk+RGtX1ZcoTShHq0xafI0j
g/ZiV8EPhaoE19hHFOsVJPk5i1YlFPmB0IA16LVCWXsam6imez8T/ZZ08Gp5YOcp75xMpPdlU4n3
CE/krUrRCrQZugiaQyhaSHCshmdCMnKgAK0gehwi/YlsBNzVjUJuRbKvxugIlEv9yoIrED0eO1Gj
kw+Wi8eZ4690Xll3fZsTgpcVKZQA5r2XquS7WuWGgAHejynQKyYvJR0oMti+eqV86xwbve7XTi1a
NyyFWd+LyfMx17NMIoAs2rQPRp5W6TnCqrf87IYck3cNNAXNmo+XIMT+gKJxVmg8t8KcQCvk7oBq
b0yiBTmIYREIpk3WzRrZdu2EcQN3ezdTJYmHto3QSHRoU7Ffl6wm8oygl237uNYktGBiem6SCF1s
UtBH3qDCGN4KBLD7mRyuYzE0+qY1EuNtKayc2FGYFr+UnAlnA9lMQAEiBdDi2bwkkBGyWu6dsumx
yg4FsYO5jw1vhcSb+2ppOPmnJ+DPPHn8WcdFHYjjscqb+avMnBolbZSQuMyNYnqPs0QyiHFbwzgq
2abjeuKZLlaFCjkLkoyF4Pki1ZhWKAzc4ScGEMQf5qDEr6V2xB0tHJmSMgtA5aFnPu08ElKOXF6Z
+EmO2nOj4IgCgvCyaxXcrYgeIn6yjUg8ZirEcBapizO/onYf+10zzaWxlvUE96J00J6e1UC00Vzn
MU6mBBMcFIFWPZWNLn7B6reC1aJlgIbV7izQUlYLfMc1IqT8ygLNNHqGONrpoKptDzILz4Bpm3eL
IWvUzEkNIGKKx6FCmeiQXlgGalllnAGA35neXQf70YBtgLnrc8a/Uuuu8VpnLUi7cw44uFNj3yda
76N0NrE1LglCvxwwTb+JTXvy4YvoeMYDmXAyxU5/xKNfDVfkhEhPdmIZ1tFcGpj4WqHNpfnnD8kr
tMjAuo3Hdnhs7br6rGqSN1dL2bV3M0QwAnBQON1MVt09IQhe+i8IVcz652CwX6aILKkw54chst4i
LM89NtKtcAxlPXIyt0LTeeNBbrmGocW+cyzobZHVG1wZQbPhG/Bz2sjGZQuASlnbOjK7aov/3Rtv
CjgxNYgdzucNHEnWXVEAaw716PO2eLSFzZtkVGnRhuWMcfWsOJ+IacWFUtik6qJ4WY/EjnxkDYnE
3JqkxuJMdBHGC4zAmc4fEmdw76GtoQ2FMMS7ACmu6NMlnMEcYOzwJ23Wp8SrfeNmsTDnrVol8NIb
VdI3e6RsHOp2xK2OBPTeUXcFGtexBs1RZfM2URlSFCfo0/RAdlJm3jdOFKhDrWIZPSTz7A0hkSfl
D18M9cg1QhU++B8xJg8zFJqbtLbFA+qy/hOGkoAIhTcejQ1/NGH5aHo5vzt1aQ1fUmU5CK+0b8o9
9GnD2o9uPq/Hql2uaS4DcZxLiX+V5oEiyJR5Pi/7CGQkISyyKuWGG3Orj4a9LMi6k3ZAZqF7x70p
Z1Mw2Q8cJw6XPoX/4ZSdeC1GG3IG8nU2q4AqtnoN3MpezgZoA6s6jklPkErYLcJCsF4IxfkNqUPC
mkiBgaxsnCw9VpsCy+HUDu5NYw9FfCtA8ARPhV3Ae9sYw7RTeWKUOyZvk36e+ybHNYn1gZArMtrI
vWDTtOdPKwZUakxZtsZSUYWoP+5ag6wHenzbIbanVT3ByfXSa8Jvnaxqs2JhWhg0WyCFaR4/T55z
qGzrQH2sdm2FzbmwDs44ImMBshZjh0KAwo4StGR0xD3Tz8KBhkGEgCMIRxBubG+5He0tWbZYOrJy
O1ntBXHMswHPkiggB+eyB9iinu60iamULWzvteVNZahPH90yCIqrMLucH8aKROTBH97ROdRbSFWk
Z0bOzh2u+ktlXLGRuH1hBlRC3kypT+poggJvEGofuc7FkcPW1fo46YCS2byIRd+PfvmyzMPJcms3
bKvmAdH+ldapzyjdXsiyxwkaZxd6ns9+F90ByWl2gNQ/SM9+aumYr+3JfXXF3LBYvQNih09c7w/+
kmAfKD76NNkVhafR3Du/x3J6g7PFsDLHXmJK8zgwsLE8LPHz8pseyc5pkmTbmajpewsigIeBn8xk
vp0pwejWfiyG+Mkr0gEdSdLNUgKyLONhQFg99Kd2LB4JZOzXflp9Okl1tIgARe6Ai4sNFDwCfMgV
FpH3rjI/HNQdQ+DYnI3Vl2rki18HF7qd/DVl9RsVQCIE1kNENfLyhXTz2KU+G9JnABAsEAT+MGTE
3owKEIbTflDTdrCabVNO75pxCTvrxfD1IZ14O9g455Vn0GzMZE/FlBpPIzlXrxHTwhVw1mZF2yxZ
51TJoccx8jhnhnOjUutX7ne3Y6H8Pb4TK4xIku/y6JJbhFJErHPcb06jt9wH1jME81WaK7aW6UqH
xbWwgmUknucca3XYRBbpr05smhUVNkXZykJ4LleAG4jwSI5XLVMQerjJP2r3ymjSlBZm22hi94y7
DAnjykaeuIl9/nDkDOAy2rVhHE8HWtQ48qyDGbXnqOp2aIfWva1IjHFuagPVXW7sclh41CO72pjw
vvTD0+g5d3ZS3JcjWAtQtfyf5NaqvfOk/WNBRvhVoxT5+Hix91ElCUJQhbqBphlOrvEbnvX7Vdho
mPKnEOqLpjhgg/yCPumpNcp7ugO3hNzBJetDLOhrBxkQLtT7MRNf0yLP80RUdWrT1DY7sF4Kf2w9
ZURyWN0pr+J9wymlLMy42npyq+Y8SnAg2vgZDfYFvWYCCio5mtpcjRXLQ7KJBuNElgU983VWdJuZ
hCKxQEYWMaFUvQX6hpOhSzVpLm6zs4roR4PNyZ6aXWdlm86vnoc2us0i8neptKyVnZav2tQPEEFz
lM3Fikz2UxQVu8T0NzSCLtLv9rVlXgrXexSdA4+qOWFx2zWZ/ZanwaVd9H7oml1TZvtxNE92AaSm
gWSFnee2VNbR9Q1oH/NOEa9Y2f5maKebIM1PM1l+ZW2UDDWLQzmW8UpcQ3BBoVSKiHPCXhkcyYMV
jLfaJ5w0wpzqQExGLzMRzlj1VzPmpNXa4+ptNeNjaZUvlmsCtIxeY8sg0W9eT7nzZsztiaITUoKI
Pmw8VyrIw7iqjo6AWkJ4gBJy23eEwUbqlCHaWVtDeZ+qnEjP1jkG3G3UvOyYAR2AvZ6IT2OPbKhL
6D6W7NNXgOv8mTfenTX01gqHSUeh5v6kcr2jVI3JqfPuUgNQTFeQg4YWSLrQKCxbPRDIR5aOvgmE
P9yTojASfDgQiI3ONweHz6fVugZqVBKsUrJZQi5hZ1HN71WmjmYOv+OqTh87te3AkXEXIADbC8gP
L9rkYehAhNNwPE/AOBDCjSt3JD61UfUWUzLkKnzZKwp/wLPlwUB+TSCwVCvQhDbnSXsRZUVsS2Tq
demI547YTpiWRE4TAOBsK8xgVqg5iUgB93BVGoXdvdZGvmNTO3LlLUnOGnq2vWDU8CgFycnR9Dg7
+kkt/oKjOKsvaZ9thjJ5gzX9MOVLgb+QdOSSS91Ns3jlHrB18kROd3aERF291oE/n83e3fUD31Fu
dAXZSL1DM39vXzsmb6RPtO4ub01D/lCZkahbv6ic4qF2knk8JrzFE59sq4cXxraRj24FW23+FSco
dX4hALcphZD1p7/K3iBdx0A0ZZ/GIomCNymr7owCBge5IYPI3reDUm/KHHxCxhWxkjvVtZCXYsGE
kHtJ73ofaUSA5x2KdbM+D4YVZUDkEK3fmZO1pGvl9rABSFsecNilJWF1pRHpN0+UxaXila33HcgI
+C1WWTZr/D9lchNw2y829B+pB4u4dt114owYyGaTbhY2ssVRK6eIwWJIG/PojulD9WyaYMEA/F6v
N44t9bxJ+2oyfvoSYzMbKCD3DTm+OqVwhE5510Rk422QKi7PhL2x2WQBDfYyDAR4GLsynONiVlP6
xrS+qF5dkO5iR0qn9y4xK8HdTgdYd/0g3+p5YM8tiOXbLh0bQprYzT1BPXQZiziCx4dqiSUs+SZX
jm1mNw1f2jXxrphOFsipfh3jPq8xcmj3YCaKzNdc/MjEYP4o7TbnVq7lkwRAfOhH0/+ABmPd8j9o
9zWmg4+069SNH6XLI+UlN4KE0eA6hbpOa15UL9Ogi/2EVnaPjB65cd0056Qq2o/eBNyxrsfBgTwR
lFeIg2VnH1Y1wOAuF6r7NVlxcCeg5SAKRcDnhPzwVwX3m+WTkLekFqga3tpgXQPBKmkMYF/fdgi/
f8SmV551X9S7pkD93mvb26nEzZ80Ff07dCI4LWmS58lhmf4CUIM5OykbOtmAJBsf2BC/Ee+KurnB
holIMre3nukkX9yf+xBuXnM/Mza/Bznkc7kgyPpQlUO2rL3KNBV95S449E1b3cSlbb+0DvbqRRRw
8ts4+wkmqgpNbZnryBusM6VzAluPKfAlH+SMqbxxyHpsjL8+Mj+4Uolxt2EHdDZ543SXFAzoiu3F
jDGsR7EOC4MAtAup6nmzNxHHHTIOjcs4VvFjRJziQyTt6avuibQEQiXInmQx76zOles6S8znDk/f
7EtKnWoPaffYZD6kFnqy+WhuNKVrLQmaUegMOxI2CwgB0IzuuCA85Fyb7K5l4wL5nM0mmIVywzT7
tfWCX+bgWoeFzFw418SMxGeyv2/w/h4WGzJEs2C9H7xfTrc8Iwp4tPHV4tcevHUr7XObzJwF6pXA
TzcceXMfwReth8TYKTEAOKg3JWqdkDyeE4aEexqde41WYcuhUq2G0v/ZkJcVurPxgI78Jao9VoEk
90cDg+wJItY1Vgort7GxljiP/dlMw9qyCaGNFHusV5onusuHORV3Th1sRF7ss777MlrnxiFOD5DM
q9f7XN3S5oRhd52PBSSaNJge4bkTmTXBS9VVxxdmuzqkMfxlSmeDYfZ3qqYTWKJXTBB38fUwXsre
Csu4VutmrraDbl5Ikd1r3eSbJYtC29cvtkd/C2u2tczbAnPLCQjn76XIcnTPyW3uA6fwkZSvFK8c
wPr63hj5FcvySKv+S6kOTfCynQFWIMUGmDdm2TO+Vfg1nqnf6VnmF3dZIoK70BEj1XdXeeevFc6E
zM7be5gtoUQ8cGI9WLvGqvnZpYchTFz41QduW5b/aI6/JhrnKWR8r0hpr9oBfCwJtUSMwX6BkrL2
fIiBfl/jss2rSzJB3rPcRoeeooTFELy1bf2glXNSQXCp0vzsFzPu62Iv+hm84XQ/CFC/Sf3MqBqa
ePX72hLCNBOtFywiFiBjYA9qnxOAnHvOURX6hbzEJ6i16rpaLqKSt6Xf3nRzck5qrsNZE9Fox0Gg
ca5BNccRbFIyDvjgN1mPiznLU2IRUD2EDMgjRCnZPpUC44LZYwjyHywWTestH/jjwqlqdlj9L3WT
nrFobE03he/ENVzWzQXxHJQFguVoQTuwCYb63YZZsI28+T4mlBtst7MzxwkeMh6Za0V5GkX5rjRv
qTLMB8uZPquIWIHSumtE8cS59tpwk6gKWvhuZL0UfrArA/sxA5pC+qJ7GbzqpvfMJxjKvyIpXyOi
tHv4L4GGZtlA1FoBljnpqjlkaRDm0k5Dnc8vtBiKlcb3vUlLqzviknrGI/gqG8hGIl6WQxMAJWJz
X8KMRtSu5NZlrxtA2XjafFWsaikdttuAxe1RX2HFeSYneje05l7Dh22i6T66moq7GVFWlAHkHXIu
yZprztUOtWoRNV261ng2XAZJ9LTBSicRIgHuxBB/8jw75LF+s+YxCSe/eIBkWONrMZ6TJrr0OShT
J6Imp3NAVP1vZ3pvYVC0BPolzP9j5PtYlp7yXP4wFmYqwtsvhNsJcuYXrmBGbF0c5g9L+4uW7iqK
PywuR4BlD0td7Njo7qeAtAASyZHchcEUPE89weGNBPwFYwQaAk3nMIWhZVCsqhHphke/1M/WbVOd
yzTBZ1Ncija6EnnsM/a3/TQSeC/Av9jPXUSQXtCGDpUgkZTPk73MG975cqWywUV1jL0vG91bupf1
TeD5n53kohY4yd4dq03mOdBminsYKRsg0Seq6ZeZ2rmsP0rRrhHgcUnJ6BAaW6/+peluS1vcC0Ns
PZi3OdgL8nXqMM7HtTHhga4fl3G8JYLG9LCfT/At3WR9XWP1PO59d/rKs0eVzFsR3dqpdwmmKISf
8BIRr4gn/GyN+sI+7jbQguaUa1y6N2AJl3c1DVicl3g4nkqLNrcxQWgiArZUV7b63dj+gCIjx1c9
ERwZpGGZ3TdF+zTCCI6Je/dLOlIxSnMOe+DwEKSTB7ZTpvIc3XZ8dMfxlInoqAaAoVl0ZZWuTL8K
5UCxZi9qv5QTWmoAC4PcBWX2CJub9lJcrzPSj42Mr87Uh6Z/zFNnyx2dPFQgrwmmOdpNlp8+xIjw
6e8dralaA2+5dav8Jq/KoyGMH7W3AOvvaPOQJDzubICbrj6MBBcUbndri1+GPsGV3applwfTOYD0
NbVEpy4uXpXHrKUEM4hDzqZwiaEMB+XBkzOcvw9gzghwvV0RAc0ivxoj1amN+wdIpLcTgzYaNTdM
ZbdUjicVKbIZ6mMT6T1kpDVXmF1MqZgqgIdknKeGe5O6JlsiWOs8xn/jwnuI1oMpOdchJbnuLm0p
tzWvSzxegbTaOHvjxHwkcdkFyuNincl2BJS94TTi5TGNZetO3a3jQtbkC+tB2IyFNje2VUMC7I1h
O9PVuh+azD22JE0TBfHDHcqzJ2ipRcT47cCZEy2M69CmdXvF8/d+InYFWRqh9nS29nVtHXBa3WWR
88NOKN65fJMKthYcsJqvu13cbUx/7a1wMS33mfUs8rnfcrMojvlAKLrvQw2t0qISYTrODSA1xHg7
s8J8FrZoWY9kbzYLJ3o93vliEipMJ8IrT6IboxNoOw0OeUpABy2Edq0Z9eiKER7AZzAvdn1MxDzc
e7xM2xxNAd4qOlTdCv5CdKB+n92NjRNmprVZRXKTS2ypoU3idSGbNfitU+X26c/BNarHFm3UXhqj
fR2gxMu6HevlQAVgr7OsIXwTvdvOKSl6MaLpKwPldsnb56CL5C3BtPF914DAmpqpeFBLz9bJF0Gx
kCTzxQ1SAjg6O9gwl2ou8CwVBcS1X1pLXjdPVQSWZHvKGNO+qTNHR8eO9EfjFgSCoP0z0y99EUBn
rRescvW05lVkVLfXgVfMj2zCkxeKMYIB7IqiuPEXIy9shtgzGNv9ZHLpeQhsfDibWIrymNDkZ5Qf
5fBAroDJOPZR7hBmJG6zKb2a3aorIHYB5L2DC53dLUHd7YDGdg9xV9l96NFoYfjMPf43q9+8VI3t
Qwhc7LfFbSPgwnMwnxp3jk6Yuac3nlG8aSjNF9ebuZa3FfdWjwqmIfSKkhDKybL3scsNK6LTDFIA
7GoDmdEDMpJNPim2cX678AY8MRrN15Cjl5NbG91v8m00yMllYQ6Bre0x9a9X3tjs+scGleWeDi9b
S9QrN2H06VNBMg++yyaXJQW2N3nPx4jXU9Ql7jjL9VYDfdrfqpe01Rc/2Oo0dYDCjnTdgIDRFOSm
XxyZitQ7oQkywIuX3xbaWp50rLKtZ5RX4eXwBcrprZtMogs47S2PK66BA3Adu1DFtRmpzdTKaItK
Iz7SP5RnOULmtNO0glpMGiKUEuienfnLViMzrqxyudxMP0n0o/4Pejh+MrM2Xi/YwEqiOYjjpF3T
9r9QaTX7nkoKxJiejnXU59ukA0kbiykI3dg/5O3gs8+6P3qZlaGUJI2YJaqCqHVb1jxM7vaaQmMV
ceVoVtLcg3mr8j65dzi++z3A+iy5qJSbIqZaOYW+nd/aMBpx5jySEMcsg8sbr444lUEBacBhEjwm
3bVeZd376sssstuArMBdVzTHenD6cDbam7ILngjQzsMaRgwBHzgJTcF13Yse4yGotuPCOm+4xC50
T7GvQudME5QpNlckYrm5AVGolwnRBIaa3rw8cta1KPTWtnojLDAjgqFRl7RlDOd15m8CQoc1iuos
lKOMwnhhUBLRZLwC4fwDj56BpFlE2w/ck+t2glzjvzkimi/AmA510T6D/DVxtKb9K3UjCVEFI3jK
rTMJZg7ZNpSaIPQXWlXT+2TjMUUovFnS4BP0yjkHKx4S4YXZdhCoNALOdo2SAy5P8FGmdXQKAu1s
uGwaJ8eKYq6HnhfGSBuqOLkQ/kSCiQkMX5HnsSUl/itIcOz6lMbuQPYWEtCf04Bru/L7t0iCpnLY
0rkgjE92HQNczyK5snWFF5TgamBQyVY01rbzae4rrS5GZx49d3gHW8o3MBCFZYN7XlObTnInZU4N
1DCk99Q1i8M5zRa4yLRFe+AUj3SVLuZAyriZg1PGzL2DNn7bm828RlFHjsdCEybtAc91dBzsZvyZ
1voxr22FuFxH85KuehRMA4gKyzoATI35ameNfUJFryYqkpdEM54oiVZeD45+7+lQ3JZtFvzIp3HY
Lbaow3Tu/RjmQA4ekfn8Jtak0KWFBkDrymqiGd0EP5ASersgIVkPLnnNfNWY6E8JXUYHhnHZloh1
Y+Mmc9qGYMu6R3uIxAY1QX9UyQhleezcPVoeDvLBko+M9ZoXST7KPXZzSD7stSHTw+DDlbO5Q9xJ
3grY8/S5t0YodzMOECBaxKaRFZDENbccb+DaBrSr4hvxA7bjSgT9M9Q6eZRBPr4mDk7+kHrAI2vG
QyPnoCnklBPUrJQHimIASF99EoldnFP688RgLJ6zzeMZ6p+qbRqSQY2mpqLBO2k0d9cEr3wouvqM
Q6U85e6i6eWnsRtK6J0fdmCYB9+p1Yb2VvZi0DCmjOUQ5eooEQtDrufzbOJlM7i5uzesyd8vmVP8
pv0W7D1A54DlAXrfNLTz171PoCHhKH6ybVwGjSs+zgoRCdkbB7gZyaqsXH89OV15w8693GVLh1JI
1RMIIFr2Ytvjbzm2BZhhxmLZrmYUQ+e7jG6spPBHYK2dcYmCOP9Ma8LHi2qMGEcU8VkwU781+tb6
SPyRhl7h7IAOFLsatQHKkIC3OOUNvr6Pub3DAKFDXMoGS6aS28x2kvNIMgVk/2g4FxoyfM0r/DEv
o/+jdBduZNHIbw+uyr5NS1f/btleqFY98VvBVaGItZpoQ/4OFyw5gN1DUWbhqboCrKQyGZ+P7bHK
rOILcKX9ezLL6DRxN+XAoNjksklmHM2cMCkIkAzq2XxoM8vaQ1rnm2QseikYB71dD6cMFLRkOG8a
Kf7pBdVPQxvV6U/RIKeDT6aElI+Wl8rJ3KY2TlEaUu141hSqBG/xKR0KCQchVJPq5vVMZB7WHZ9o
PlmQHxXGbdw8aruhWTovfkYrA73djdXavH7ukhXbLhnys5Wl8nZCyf4eRCVtoG4KjAfN1O29LeFd
oqi15dNs1y2QS14R+q49URQ4hIJPiJW0ebOWJbitWXxcMoe0fxSO3b5FpQ9f1QU/eRkMSDWrmoQN
Nv26VieqqhRNns7d244C19kBie/SMJaA+JBqaednSY7LXTOYJFYZxBG1m0Q0NSGXFXL0bWWlLf1f
4Cru9SRk3oCDhCnqNXJqASMjmWKSn5d6NJZdmocZDH3i8kb+U7ub5vynbaRN8aBFHbif7uS0wVuK
xOMZjCnkq9y1q3pr5JZqHhYZ291nMLv2eBRZ1RdbGGhEFaY5CzXkORV3xapN4lsHfmD7VYuBcbX8
K+yQEBVv2oP2JRmzRijrhJBbcn3qHBvVzyqQtaaOlAU7wFb0iLX23V/hik7GFHvNABkCYJ5dAxgp
DRvETZa7pL+rv6IamVbW8RHENiadwxWOM63h1MS/ZjDFnP0BbLq10ssQ761amIdhjBNWJttY8gMR
bAvOVBNKcyI1O1cP9l+xkg0AhGU/t0OTbxGMGv0RvZ4j4EDnud5DTtJAUIACeMdFN5SKAyRRoq51
HNstJwc6iD0dMZuoEAoNqrIkMavQqAvVMwAPoBw1kA5BO7YJYgkudTSLmpvIG4Noh3DQIZ10tLzP
TE1jdEglBdTObSqDF4bO4mMunIRksCSii2l7mV4QWwjEjEzdyhAROj9CVnqmeB8I96qPhWgD75Yf
LDb/xY3xT3PEVQstMJf5WLyAYwuaOf/UQtddMerRIjZPW1Pc3vhjRPmlh7TJ/uVB/5R9Xx90FV1j
MOEiSmLj/1F3JjtyI1kW/SIWaMZ5606fY54jNoRCKXGeaZy+vg8zu6oVLiECtWwgFwmkUnSnk2bP
3rv33HPbhzYv6VldQJ0TDY90WF+i0HxrHUKLW4SPkGujDiadc/O5LHn5+P/nX//nqsZiY7clomTj
3JTUclwPwb4irhxz/bKVRAAYhHaQhBEWfitaSrxMs69NO/f8eLbKLyTYf1Ka29j3BMY2jxmg8fHu
woskJ2XOtLUO7RPnOglzrxZprJyHaCVB8khHeEOmPpn3n3/v3y+MkVVi1sAlAKPgnPuV5Wk8TIND
Ye1FLIGFRqdqU7JsJY8jAXL2xnFbbVjHZefZD59f+qNTYrnly6VBj5GUbeiuWD7aL+r6Cc471B8v
9GugHrfWpDMeLfUlZgPjdnwVNob+hVfi92dY4lAkCdwxxOIhPrtiCpomcr0x8ivgRbSDJ2GndIMG
xF//7VdbUqjxENlYBbm3Z4a6CZ5Qibw6812zr+zVUGmWRmluwGue2yp91tKgno+fX/P3X9IyDBvn
JXQLXJjnRh83yM10bAjFRd9l3KmofeIFIrVeTwiHCms2ktguvrjm7+8qzJzFzYf1ZFkTziwarhm0
eloYhIXxwdDPGAlSjpnMsSy0Vj3A+/2gEzvpIVudv3BI/PnS+IxYjvBj24vJ4JenJ2C1cpTg0mLI
QNybDn0npA9+RjTQ1oBQu+paBB5mZFv7z2/0Yk/4uFTgfkG3YFiMsh3sMB+vPDcN6R8wHH2dImLb
0SDeUDCVNN1a44tl4U+XcvGfuDbm+sXr+vFSnEokL0eU+4LRLJP4fCofaDwBjxJQqD//WmL53Off
i7eS1cDilTTE2cWQ8sILyeLc15PRvmjsWpxQs1R+bnf60YIQde8StbBWs4w30Mvt7yO64o1N7OkX
P+3fJqKzT2JiXzZ0VkS86Nb5XpMrz4jnJPe9uk6NAxtFE+1AphQVBNHEKJBoFP2rXicAPIEr2bTR
isqLvH1E6TKuukrkwzU6VKi2iNbccoviLOoPOQeLN9ln8/wXkWo585M+gc6ngiEKLiSBaOQ6oe8u
oKuBVD7VRV5ClVWu8cXC94df1XSlq9M4Z/n7zWcIJq0jsKfK/dHzZrRlQhGzVDo5cd7oJr/YTn+7
mCUhUzhCCBaGhTH58RESDEqMChGl741gt5FypBeeSotdQFP78fMn6LfllUuB8oEAw8LOYnS26uGr
r700EbmPBCC/c+w8+qbXTfzFc/qnL+Sx3iwGO1Y642yr1BdtXz03fCGCz3CbgDHfVSV9RgLooAd9
/pWWZ/7Dk8j6plMP8BKyLbvnC3kuOgND3FT5UhIWsw+NEWujZQ2pc5JR04oDAe75V0CZvz17v16V
+thceBoAnFjSsbl//M3An7d9lFWYT00mBlEFqDGtLIBedih5FXOvhgbYli+cPKijNWjoKYgr//Ov
Lpcb+eFT6AhhdYyqAPEdh872x0/RIWMw4DoCMo76HR6Ea5x6i58CMgQ5KCz3ZnQP9Y1AHESmtNh3
Y0iAm6bftwnY/lDRt9En7BNOUZ76UUfwKMqnaDRfMLWcrKlsVmFoYMOu6uqLBeT8EcGCutw5CkkL
WJp9TkEi+XFG9rxElsRkQtDqcRBpojwtTWh8VtZ9cad+uxyjLQoYsCAwHth2zm5UbKOj1meAeWMA
Z53Tfe2+zoJT9i5pCMr74vk/eyRxlFMqYYomUcnlW57XxyHIaEXmg+uDSxOv5TyGdNJIiDp6HJd9
NzDDL3y95681T6PED20uW9Dywp1/PenELe06RayDcPdDGg7At4Pwi1317GvBOQBMDLIMC6K5nDLO
rhL1Ys4hEvY+HJDEnxpLnXLUb6FuBYfRIcHz86f7t91uuZ5FZWYa/MMqcnY9VHEoQZkXUPhmI+Lo
vs1vJmlML9FArnItTeunXsfWz3YIphsJjxzbDRN4SOakv/z4/MMs7/Mvbxo/qWex2bHBU03B+zl7
311GIaSg6o4PMkCsZwRq9P4qa+MRoLlJvPitsIwdrOBXaanvn1/6j/cBxztcNMERANLhx7c84nxT
CI4ANO1tx3d1NCLFBJ2bnlBXSdgIBUnydnyDNvwiKu2Htied/vPP8If3h5/ccMRCIdbZ7z9+BMey
BKmzqOGKSMiNQ2Ta1jQJySmLTh0+v9QfnmVa/1Q5YrEUc9T7eCmldRW2l45va6NdcHRneqtxjnx1
U5eH55cfdHmYQbCwDLG/Y2I+v4yGmNFpknrwK8y1TCCjkOGR16O91mEIU1TSULOj4N2w4vKCj3os
neqdrhHN1oJ8oc+/89nBYCnPqTOkFO6yl9liqaR/qZRnpwOanJkjIHSzuUjVlJyqsaOUioOCUalL
046HfPP5ReXZj/q/V+VArVMU8IYt7/svVwVrjJTEsBa3KLROwsJrc7gqyuTONtNvST09OXP6Ezi9
32ou+5zFQBWwumvSbgKbtuoC769iyP1qoeNayQ0Uw3einbmDQr8G/Bqv5Fh8g3N/1Dt5+/ln/+11
5IYZUHQsnfvGvy4b4y8f3Zw1KKYdN8zQmNOYXuBsisiIj6HzaNNjX7tk1/j5hBg8bQvti3Xw/IX8
ZzEwlldScPNYFj5eXcUVniL0x6jYcODgWq2ZoGoIOvBbaHSfetf0E0c5zP7b4PuIH/KhmQmWgJky
X39+I87WZM5VVFmc03GHQ2mCffPxoxAo0iRoM2efzDr5raEBvkPUEvsV459tYXoYID+/4PlDQ7Ql
+zV33ebWw6s4W5SBfrZoiEOYhYwhL7tKBd8GNAB3iZzHL77b2Upgnl/q7PnURVE4+oA0z2NicUmY
juZ7phP/01b6r3D4/99A98sp8z/op9849+sozn78isJb/vi/Off2v3hsIXEg14bthcP/PyQ8nuV/
sbW5dAsAVJH1zP/1b869cP7Ff6F64rBneiy6/0HhaZb9L/7sgniTgCAWuNx/w8L7+GIvXBdKeHoV
ktPQsiyf/eYFW1wb16R+RmQLkVQpxtuqmGycOKZ3a2gGLfCClArHNpq9lTjdf9UtsZcjLZBi3RHL
nSFs+ux8RHZlkITgVg/e4gTIba25YJhHfzs3+1UTzOFlPJWQ63oYyV+8WB/3gL8v7SE3AXkCnYtG
zdmLlbMBaXVuzIfRtpD2oCY7hlqW7QrLYRJdM1QYcEh+UWP9flGoPUuPRJJhsBwmPi4faT9odVfV
xpKgmO1pqiQbo+DI1jJifwMNNp5w+6rtL0/jzT+b7K9U2bPD0/JVaVVT2nGrQUzxPH286hhVpDRH
Dsd9R1h7Kzfrv/qh77INSbgWLeuxp2tRg2G2rrIqIclceBw0V6S3GMFXazkPF1f7v0rgnxsPLkmw
oFFz0JT6+GmSHKcfe7M8sOClKCtooiOBaLJh05bVY++U6Y4x4uDj8DFuQZPbDMY0+ivSI+eomuUx
y/FDjUXY4H/1iHNLRbHBSjfuwHn0m3GW5vXspdmOrNC7yWXEq2ZQ42R+1tRuRu3taJ87LwmimRz0
c+m8aAoTaBnmKAPSIT/1NEyfddrASBz0ZssxuIaGAb9GaKQtE6v23oV5v1JR0zMpbpmCNdAe1kPO
sK2fhvmG5dMhh6uZb8Zq8JAjjHI7ib6/DRkM7WHTuAzdB3Uck6y+7Q3jJSiHxbADiGuPGqW4dgXT
UQ/T8jLWZHre0MS5qANZo7UTBF1ScGpYdkrtvRnLaOtNiymKFDofW618xEo6AKOY7dqvSxPdiEL5
IptJf5VhF34XMg0IqtNt/DVTM+6N2jFuI2MeCXShRXPA/70kWhXMi0c0+luKRwRXchge6nIJvcgF
imBlaLi5xp4kBJX0s7OaILS/UbKbD3Os+k0QzMEWDg9NR1QseADBVzL/LOcNHOXiNmbjPuK9jt4R
F3onhLr4TL1ovDPzOLtUMP+DMhIk3+jjdZ7l497LE++O9B502DmVoxfYqcTuiT21b/GckatADywP
8mbbugR1VWS73XfEgh2RD78U6dT/gIgkrjWDOIQ1siNymRxr9rA8ZuIvnADO+wBF/dCO1o8GWPTK
1Mynogi7n0NUW1dw6fSnyGnURsjCvQSvmVYoK0L1nUfi2Avd/KkYpD61ujcEfq218c7CY/WEJ7N6
DAyTvAtdkGRcmzf47elLLMEgCllzHHnYcWf7ilkh4aK4Q39O+JnA+U+VQyg2NoqhmHHymuIvC8zO
KkwSawMbpH9thsLbkG0+UY7p6M5n6iMnQZ0lMCH55OLF93MWm6spltcaOsAXyD3DsCbjz/k2CMzp
nOxiBMuc97LI+Y7JtYoWOfdMQBO9swHyefIj7GW1RvhAIEfQqjUDoek0hKP0uwn4iu40xXrExP1q
A/xL1mScmz4hYy5MmC7WHwoSmgFbIGXssfX15DilLFDbOa3lGnEF322RdxX1NBHe1DzzfEfbIrC2
2ZQma0Ku9V2btcWRpDiJ6j7sjrxXycGuile3G4NHYDcXFkloawhPmR96zlXcqMdk4gdqMuco+jy8
mJhrQJop62danxE2d4LKU3xmucrx21dwC1a6m9krXeCRsVVp74w8U4+4cxtMEPEsImbQLWFLAlFw
1MXBRZk0lrauIllb/mS1F2buas/YH4clcLZZ42SR7+0SSYs2N0C564FQGRmu45loQyQiCA23ErIN
bfl4SbtKXlwr6DH40rSCaO+E04sXMH5FNZwQ9odcL9skiPguqd/sNREYeAqSGetMXljDDVIzBjYD
PJKGlkfPXJ+WR3aiM2ff8BgOvkrZxIpsaNcAqetXt3Ew+3ey9/MWbkfmhcmtUXb2fjSRquV9D6Ha
KtOT8pBBscJ4qFdGOPQinr5H4I/GIIr2RtWU5CSWDVuWnviwRPsV6+jwrQfJsVF0lVYxR+utgmKz
igjRwofrZNlq4fG36yD1POzak03wSoXIHx8+Iu+UeyoSklniglAFsAs4Vi2VUU+rKAm3sIvEjagC
YqA0q6qvDE51V2RfkZ5qlmW770G0bAIXe3xlVU+DHrxxu/JLQBWKI5Ga6dvD/UwUQx8vLJ2Ngt5z
sMEMrCm2xi3tHvcbZH2OWk3zmosyfJ48ic82m2nKJWFQH9PJnX0WuHQ9YBnuMCqNYud6CPIxdI0X
U+JkN51GWH0HhQjrspgOpkeAuMqt+IKnH3cZ+xaqjVHxFGjFFVaHS7NA7B5pBebHjghnJJSHIuuH
9dQFjZ/gNVsPqr0YI9QTTmg0hLsX2zAZvFXDt1gTL0bsYSICRGTELuqT1fmjDNM9hALC1AecBWFa
m7vBTKtrKlSMG+FUBPj6Olgw5JoBRa0FssYCbywJypvR7ngr4nm44omsD1aKCt5RIx8tilt3YybC
uUREM+H5nqMd5IcCClKULvvTjTKWfLTS6neyIJKnQvL8M5O5cxEp/PNDQXpKG5o3InZunb7p2Z+4
NEZACKwT/nYoCfObns+EgLMvX6U0zt8M7DHgThDC55p86mwcAbndIglgmV4EX+22U/wSU7c4CzNl
r7WeK2XWt7mSb4QX/LQjrdwYTvOX3VXGahQ9uYDBgMF7QbJ0XVO8N5yvVsqsXmu4PhsLQK9PNO7r
lPfhute874gA08u2soxbxIYs0DTftj0xijJ0cXxNXnkqHe1nzkZ+NQ4drI+sPRkOtQyxK+UO13K/
1rLoja06eJPMTdr1ODQ9N7EkDnGYEaeFrrWJmD/5VDndSu+tatUAMMfD2bGqe3a18fr0VuqSCMxw
zNe1Yb2QrH0jyUFZ0457SGor2EyZJNo4KTaBOfbQVfRcXGVpdkf4TrFmDhpuyZ110Js4OT5FPTyN
1fRgF2w/xDXKFe0S7q2BRh7rf/4S5bZzIPxTv5XIOXeMikjnxqkHRoaA93liiApc+w6fyV1R1c9J
RQqQHvCfwOcQwTO73sESzWkayjmlUxbxoFHrXpNJGO6aSMEEG/pxBYG+8dkX+ZqW9tKD+NgUXnZL
XIC9mdD4+BFSkrWTlWJDpAuzoYFXQa8uhKO9YGbCvLJIW4gFvWX60Z4mI/M2nYUpiWmdARohhIYt
NJ26yvo2oWLDIUTTECgZ1qqKHabQicONEORCtCBROK307yGrO5G/9qn2BIi1/qcRs0k2bLOnQlkv
aY/XyxPJD60rfni2QuwCeHqBxPW3jSgPcij6defqARAG40GoSXzX61Rg7UmwPmQ12eCcqA94DPYc
DyDxm8j+OObY9P1h1VQQtJi0LeuCcp4qhgJsm+T32XaKW4NpGIGOSE0dWxmHxEufW70KL1u3fEOC
ke9kNNTbSI7vpk0QWIsAHxuZCcOBONErtaRPwrHqt4oNZbkTEcRn61WZBXHNVUtaSjH+qAaWFhbR
6F7o4D1iU20Q2GzrQobHhmBFdu35EmATgyVsRSujm+/zhbvkDvUBHRbi6AzEC/5LBAtNceXN4mFg
QACzQBPrTGNok8uWaJ7QJF6qhBMI12aduPGhNNHSu6KG5K2HE8W92hLtWK9l7GYbrFoeKCnM9ZrO
pVGRNifyzjGCdh6m5kaZpCto75UR41MhSOomSHPyFEwSUTNN6ncpZxH+XoiTWF7vKw3rokyzkcKD
v2Mu+/syxV7GSeWI0mI8NGmVcPsGgxBdOqIkrRV+qVWvScEaogSV/zyyfhL3ZX4LIV4ek5h4TtJE
8alVE39RWBo8DbxQji7lmzs23oE3hJz5OiEMve6vwJin32vXCWlTRbe6Vz3nbM7rRrmnqsMWReJa
uBJKovaqixunswWhWDJfBXOFVcjs7jpIVkTlOEhuYYr6eeWchrG8HEZV+fawtA5DrbU3c0dkUAeQ
ZuXZJeQTkhY3PTnAPgnV7r3pIK6hdnb2Q0XsU5unpq/6iX0njxF0NzVftI3Dg0Lcx5TtR1ex2dqT
I9cNQXa+Cdzlyu6y+s1wPVJ8RaCM52qcjvgnRmLs5p95lZOInVeSQOikbjZJzawAIgVbzMIwJMq8
F/fglcDwjICnItK463XBFCJi22LisdR2xNsnAira5PmWbcEsbEj/3BYDcTtM/wbJz5Cm2XqOnZ9G
2pHx1HKNIA3VBXigl7FqL5vYKi9x7uPK0TPqs4K/2VWz4gsTNuZmyrxKzazA5Nmc4PiOG4uT2t4S
nDsbLygvOI+lW0Lh3LVb6yZhfdnWmfvb6G+KSgrOAnt3sC1b63vhVXd1zX4yFdYzij58HKb211wk
N3gyHCq/WENTN7zliWofpsC8bBQEPdO0wh7fLG5dSAlyG0x8oiG3aPhGRuMbOLJiAca1SYYej1l3
6zKX35RSF4wmAF/qBWFtNUl/a2HO89Exu3tNQywcJVf6yMEsJ+Pyvm1rDjVdpo8o2gNx4cZNdmvO
nsbzL56bqtlNmRq+1c5gXTK7jMBYYLodk4Akc6cFn9paQQ6LgI9GzBpGl4UO3014Xcu5KnEtkmFq
k1u/sclJRm9pTGvdYArdSEu7zj3gjJGi/uLHLlGgd88A8nTa/zNeho7KeW5JK+RHcYlXIp8W6N5J
UhxSO+GoN1PqqRCVOyAeXW3qUZgn5WBK1UV+LTlkN0CNHgrNaK5RlA+rwdSSNeYhtZx1KIoo+ZiW
PeUmdsvONd68CrBIbQh1FZfmxqhsm4zwEFsc7Xk/S2FiZclSfKKAVccgi5Hy6ABZwsRpaRPV3tqN
cnXloKLYkjL3YKJR3XAujjY1qlQGVIl30ErMEnDmMFEZnGIqdwx2dmC9VUnkrQfSuPDGje6mr9r8
du7mfNdNaKLCNkFxm84ewRT1Xg7pz1xpm7KxiSBi7/OzkPXKkI3iSGJgk6LyoySDa0SfyfIJegOW
2SfdZhwHklujBQ4wKfTxWt8cINZpm9BO3ixVB1sOJRdNz2bjTJRO6TxGW7Lf3pI6Kdch4yj2W0hJ
Xmtn+FuJA6YxscyM659aqUBsWNg1S7e95RAV7ZkkP1hOc+24WnBR2LSWwtQ61Wn8M8XFxONm1Fc6
U19/QvYOJRSfn8NIWGg2+JpgHjaWsXAB6P2sQPjDjJw4q0zKu5Nh8l0FqvD1dtZXsxe8a6UkmV2P
EGhT8uB5tbZcVd/UZoM9v6vrjSgsVHIj/lgkX8wJGWyXTsR6b4/hqod7sZpsCYqGIUnMiA2AHI0U
o0ytAwlLLrgApNMdch5ISKKE6VIQBGx1O7Murpy6zraNxAnuNuKkgM6vjLZ9jszkoojiJ1Zj96LG
BbKiImB36NRtNTfP9HFhB8koZT/ja6qSNMWp0qlSi+u5qlhiGxh5Y+DdBdhQQX+MrzlT2PUEV2gV
a5BmpBakxzTUAVvkAQfvQmn7fOnJBkt0X2lb8Qaf4jMQIVwWY/PeE2Pvy1JXK2prb8uHvW1VWO0i
U7utQ1RDtIHr1UDmwoGcwuBOqURnzx/EgYqaY2hhmY8a6dOrMWluR7bjZ0Xf51Bbk3Xb9TyGCncb
zao8HFZT754glVElqSOqGrktO8B9KZ2xtSYh3SHNxo3p5Fp7ObbpclIyYU1kwM8cE+5hLL23aCJL
PZjLknNC164MBUhZs+g1DDFBxeaIlJum6R3ov/txwu6ds4g/UmbcEHb3fUzcC1Nnxeche1BenaIj
d9/dMODAbkevhV68E0CTrVVB7ns2lnB7Uq08ihHXQJB3uARcdalbHM4JBVTHpoK56rYqX4dV+Qgb
v9h3OhhE4lej/VDm+r1hEA8WYkr0pdCaTaUish9dqlT09jo2MHZVwYi+w8y1yoPqchy8cJdJnI5D
2Gn8qvNz1o0aVmmn3duSnpAVsbpNjiHZNw0Os9ZUrZ147ncq84ybLJL3ppldTZNp+/BHvxVR8eq5
HQHhgXwTBFpC5TTec3R5q5QjPAYiLQfW3tARw5S5Li18YyXBmYc6grMWxhqnBLxnYeZ907W2X2VT
vkdIfcswMd738xRuGmv8Cwv8S9ekMdtad9tXSwdy6JQ/a4l9J3L0G3Ej853dSDptCHLA6FiY3Jv2
pgA0swPkPh5tWIGbYOoOgVr85l1yAzLEQ1pq6ZuZ5/fenrIXsC3QfGT1lwQai4shKW8nstGvVVy8
mA54N93tryU9TPTqiiZx1h/dlCKxiJi4t+i7dqBBb2WghWyIAOX0Gus+vjtQAXwos+nX/TThZZLJ
c9LW/LUyREnbkL0d20+eZp9Cq3hkC/mLNteVplFU1I7t7TnpYM4SzoBh3VIHZ0QMPM/CPGqL7qhv
xHPqile3BnFXqZZV14bStcoq4rjHohkeQ6eNr9lqCBYHA7AeW1MCLa7yTZNL6BJq8G6azkyOsEf4
DWeIk3qSbInlkgd7xnlErGF8YZjqanDGeaN3hX0hyNmTidb5WsEBO14sraFWr5mVbG1TE+jmivfE
mSJ/WCI8A8SRHCWnmGowuWsiHCJp3TY+WcEXmtmZ3zMPVGkPM3xnlmMDxRFcRu4NgoNBY9ywAid+
IsZ7l2Dj4xRhxDJi9x22CRBYHNp4CjheV9fJnD/ZTDowwNbVFaeUi66McUgkOMsMJNKia4ldQ5wJ
fGdOdwP5yfy/+m0XTz/HiKoCiRWVQc7B2kjVuK87kgUHi1RY0o87v8/rfjdYzkOR0U4DnHDXDA2P
OGGNew82mu+18M3hV1PG0r/2xykirV4l16BK3vBvQGJpiL4FBuCsAINUbFz4CL2ZfHk8jjdh4N0O
dj9fKsydF9GU1we+KbdgafU3rgh4j4JrrcYn2A7GizfC2ekLaYHMN95G+Do7yl4X0AJexbLE1ENo
ybxBsVP6kxu9zAWbY1wn4x10dDw2jqFuIjOlI4c44uDV/XThTeV0JUMxsZCa1dpyUyyEKRYrTwue
WH6+YbqCe+HEj2gm4h1a3kcra/XDwJ3BLFI4zHJA+tG1TcqHaWpjX2vG4cK0B7JQh+6gFTkMBsPW
6EbML5oY56vZJoqm5DxKOWp/oy65F2UdUGXjUraHYULc3mt+zulsVeg0BvKkb68ZipfbLJ0hOgWD
OMbSGdlW+52R2h625bTx7dYh5jKxbsbSBRhRDRdOPdW4vivatcYVSXvZNqHO2IJXyVsUc9m8M+Mk
ek5VT0fNIgThEkH/uB4arqJPLdkdzTSN9y2N1lNHWuYexFSAObWLHsAVs7IpK7uHe8WkJrb1TefG
I5a7poBKwYOFAK44RM3cr5Mizva074PrJgvYcjyTiEN83fXaAF9Ml8yi+yYqu6EraiTX7IMYjvG5
7cZB7/dhwyhqU6IQ/pGkZnGJF9h8osml82eG+rL0RlKc4+YqssrnWkzV89RLWt5zFTmIWjo2LHpS
CibQPMr4LvDqH4j09HXkAAeIoeT7JjNWeMhJhmzTS0juHrqyHY9JK5MdsXXdChG78T3UK/Nl4C3b
hnYQvsw0auxVE/WmvsaH176jnb00nRYaOdFCJ8y/7akCEbH2VNnzMDnBc6lFjbM2SI++hb2unZph
lndBH3piJcyixpAWUourMXvrlNUcQ3oI+Bsn4IRJ2V4hfcJ5X9pgVOhr7YMmAHNLkoUfDnV7DUqo
f+UMBVOnHsE74OrbewlAYOAaapunwNFYZeZNmNN4D3Ptp4i9DG5LoIGBiKNdYMLTWuUWqadhSU2D
NyDdZE6vbbvRo1EY1fFFaunqYUijjv5FFJ4iKmeQWkZ2gdT5Jfc0ubFqzThRzrabdKb+CEKGLVnQ
xzuaUMYqIxhVoyQPujtR2o90t7UDQcHwRW1ggLZbZlsw4PGx6C2S1nHjPegMPOhAmRBF6Ki/OiMd
4kC1h9wzpv3QNPD5YiaSmVb/iBQyd3wNGrpPjaaDsSDdA/tB4N2gaqNFTnH6l1nhSu4zW60rRSFv
N5g5NSxZ+1lz5A6rrFiXDdDVwomzozda1ioCZ+wj9OZRiuFGi0DrtnQM5D7jzvqQibNDjSrkoNOt
X5uYt1faLEbfDh2WrFHwiHhYU6e8i69EbYdrLzeHdaeEfYgZtTzlSpEhrEv6IloFLyByS/CL/I87
fRK42B3ELTOScjS+g84jzkdIrUw+hbgw/Z7+GuefbrnxHkirFpqhgN29KnsggCLHCOwN7neqoXo1
Wwy73KW3HOVmeyNlDze2NzkJpPp4WqJfTwJZ+8M8EImr1UW9TeRS3WHAfizo8G40ePz7cW5swkwA
qUeaEX0xI//DYN4hv2qRczosxed6wwb5ctdkqTgkWhMeuyHCn2xTtwcr+qYFXP3YlvRIxDRYX0gg
zq5so+AwUXgifqCvuQRrfByHT3J2qlzp80GTubZyzapfYyjssVaa0c7WSGUAKhZ+IfU5lwQsV7VQ
exgYqxDB4fD6eNUSMZnVSkE/o0lAipXTrOcb0JcTZ4FEM7YebuJHmuY2ntGi0NaKws3eNAzcgy+k
jovW7hc5gI0CA6Wwh1+F1BoEvGcSECdhbFYPjtoz2LKfQQZXdAFSvZhpfk9lDu3GeiqjfIw2HT2p
9AsVyNnVF2kEQXeIumyCYvi3MxWIkVvCHYCXHBC8d7fGVHn7MYM8topjZfzwgMWTgjdWg7up0XWj
AvqPTOgPwoyPgqu/dRmelCz4GGfQorhnuox5NlViZ4NFQxiLKqfhLP9ObE/++vllfhNcEM2GugfT
siepQc5FNhWz5RHkoTiYPdJvLx/COy2B0cyEJnj7/FLnz5WJkNQTlHwsDlwTt+XH56q1lEGEPSLV
HISedRVEQXRD5czooA1suM46nIeHEq2zOpJxYk17HBKmWsF6SL9K5jqTNi3aKJ5rDAM6+qbFT/fx
o0hh4CKVbnLgNGP7sC+DQ5elMZZBjhLoPNIjXDB48MMi4a5BcX/xaJ39urxbPNMWTnH04dx988wU
JcO6s0IgrIeUPzYhQ5f1tIf+oltfiIr+cKG/0w1p9/EQ0fj7+EXdMM5l2AbWAQlAFmBO17Rk1ef5
nG4+/3XP7ujfSxUi0EX6jv/KPr8QXqFKgVzFQ5y0AAOjLDrlfRfv0A+1d4OHxsapCaqkg1Vs2jyK
vlgpznKt7L+vT4Y3P6hDfNdv3jojdSHMExF58JQeuycjYpK81hyeoo7chG7TjYmnrwxvbGPGgxDk
NsCNyH8GsDL2D0x85wOJNfL987uyaLZ+WcBYN+AlmMjo0Grzk59nWTMNzvW8CaH3hYN+aU4tE45s
dveEBqQr3aaf8fn1zt+xfy6Ioosr4oBz7OV5+EWMGwO5RDIyJ0fXoWtDd9ZaNb03bcigl/4cpcml
ZyJpazkgr6LCAWpWFl+p587EzMtqibJrEXCR17bIqM8eulYxVJ8wqx409NnRgcrFRzQHXL5ic2/0
J/a17pnaL2Q31WN1QMwPnTtMK2LJulYAR2N0ADqwahr3ygyr0DsmUbF0I2SHplkjwHKXdsgDN6nV
IWICx2wNu5o/77wYEFcblaEoaMo46r6QqLmLmPnjD8rXY7pP4KSwsZWcrWGIw119hIp8SGLVXJZR
ndJ+TDuzvIpNkd/DCodL3/UhXG8NmoCAU2hmzzD28jsjlEBFSayYgCy7sr2OJpjt9GLs1E/HvvkZ
Zwag8kjVdLJM5lVhpZM2hOfYL7xTz05IAFuUb6mVrhBSA0FV5mA9p2FR0Z8TIpIXTCwq58fgUgeu
3Uqje1gZY/ptKkMXTEdPosvGG7wMELM3hOlhsgb6e1iU5BNUaPnQUIsUK6/oOLANvarjtbQGc7gc
s6T4MWaOslcZE/hXOJdzuDWWlIl0GIHQ88ztXPAh1qoyq+I+Wu6HBfhuP0ec/JmKdiHtN01M74lM
TWtTdh0zk8BsGN/XldF0Kx6ilr5bNKdXMG9BvOVG0iyKHzibm3ioUHEjsIOXBzJQx9GolTXjaRmh
c7KroXkyBjCPvlHI7FtRLve29Pqr0p7bGwu2OazZKURP2Ou5czkbo6i/WM/Pl59/Hnk2UqzSNq3o
cxl647VjMfQ924g18Fx2NE5LZHdU6UwwSD2orscRwBe00/ApbidJ81Wh3YYWmNrXcxKwFq2ayVbJ
F8vy2f7+z+fiVEsdSQ0jziXiaOOVyppUO4D0yR9Hty38bqgz1sAi+Spm9qxe+vtatOzZ3rFV6/Lc
ETtWtW0gPFIHEoJ6jHhRbHl7in3nLemhMK0Yfo+3SSmNbxHrxu7zle9PKy3ABUOSyLZY88929KEW
PS+FHh7bojIvM9ApZBNwYgKgrb65svvC9HBWmS/flSE8MmscjyzxxnIvfllnEwjUuSjG4VBAL6wY
KSFyQ/3Y3/wPZ+exHDeydd0nQgS8maIsip6SSEoThCyQCY+Ef/pvQXfwi0UGK/of3UHfbrBgMk+e
s/fakw2IYAdVaBl2ID1gevz338lLxkmEXGYuf3ZhNwezAFQoiYLB0Q+9hbUTB+88YYwdHRBZYzxp
FzgAb98haiXaIAiycW8icH39W6k/mTba3nxsiUQBUmYtN/Eg/X2sWnnhwPPeU0SvoVNHoGzHNfb6
Un7jz20Nav7ka+b82WrglOVmgIDPKN07q+Bo/N/vJhszdrLV9ot0+fX10MIOIIvSLsrn9KswO29f
VlhHMhR/j0jTL0EHzoqk/701phtQbNt0oJHnv3prZvp+gdm64pTbpF12ydQx+MclqpMcskHA6tCy
iQFf2yj2+A9M9x//2rNi8H+Xx9RkWHjHOLScfSNT16ZFN9FBSKsYbpNt9AQycLGhuZCi+s5KwMmV
8zKFPk61Nz7gsi2JBmiKSJaaOLh1hShI6cRz3cRekFERjMSP7JvWUOKasC3rwmr87uWx4EBZ4OT8
xoasmAokYG/Tk28RO5Fm8XSCwDSi7DTAJw2DRiZBnAKXsPi7Pr7Fb78V1oVVx4+lg4/z/Albrd3U
Iq+nKCmFS+t3oF8h/GdgWe2Fr/Ldh0mZh8eQoHTjnOhQrI8wy+f4SAWG6llXol6+0Fma/AtvjfX2
SkSKAplxV88h5ez6z/9Z6wxfZKnDoCKaB0OL95ntdcuhJmaw3wnokDYQ7WWBOlb7g3oSfgvpYM6I
kPWwTIQjQ1AUMIXnJLveW3QUdaJE0BPLLn+YC7bUAyot3gnHKuD3jGX2SM5RUfwgoF6b7ww+hSGU
xhAUG3eupbYJsgxpR+GaVX8KiDX72grXvsa4T+hQUdXE/thNkcNOR+ARNqYmXpIajviF5/zePaEv
4GH6Ws2+56a3rDOWpJmznnggl8whjjUWY1w6md6FT+mdih4MgUHJuUICWKrO1oxWlHPrubKAd+pp
7THwMyQMrPgiIGpH77W9biX5ACrZau7qoEdUyUSa4gMWo7iURf52eebFXn1JmEx1dtuzN2GocidY
fHuOuq73HxC5e3tDSYtwS2YCTGi6C17qt18Tv93Easvl8ED9rcb/efNyEJtlStsHPOvQnEYjybYp
KVZ3MKGc/48HCveaj2m10705PzIokzrqW8SJZkfWEq2IX0WZ/jdAwnoyCjCaBIxcaQHQATl7mCjL
8gZOmR+hC+7uR+SkHMMY/3338U0CjE3r/7zBwbEw8Nf6Og4f3qDX3+5Eo7rQ2qWNoFkWX9JqGnc1
YXokXHbIfypQDR+vf2+XXq7H+4pxDLQOm/jr69WQwJyOjSyK447TBjKMdowM9NDPopzAkkPqnNyw
L5QLmJ7ezKUa1Hjnw8SqjJmAhq2DnWrdgv95ZQDotLJslRlNk2MudzkEo/majFXKM+Q889ehpDd+
bNWS7SX5PGCCS7QzHCuk0YInJOk+xM46LAdarkG+17XR+PTxLXrvi7apGFnaXLoyAGRe/4l6WSq9
o/qPamCMD7bVwdetx0dMVuYxyUbrgNIUaC29fiIOiDEaOOZc2iHX5/76HMvTwdrHq8i9omPy+m/g
GFtxPs6KkxeT/gH/04nbIwM097Ofzd2Ipr7Jlkg1pE4gLE/Mb4BxgVjMaL+6w4yvtzxkqeof4SNj
8a3MGnzFhF6OBR8vByLalEEZERNj+9OVDg0WX3k98hmwz1uQlM4fDz35tmX8tHXbXHM2oity3Fxj
01hboAntqbDr/jkryY5d6UHXgkbdHxe0/Y+ulRqwf79YdJIYMuOX4F08ZCWqK/CFffBpjctJQhOH
NDKZkcxMZnquNO6rGTj/jvzDhCijvEhRK9OY+q6zWaHr4rCOS1oPyscF9RQzfghbI+rjhp6zLr0i
3pkzbrRd4UwO0yxiZr6mIoNw3E1E5R5djrdrflrDtD8Z56JnKL3CuWYEssM+0az8FBuGhKad5G00
VBRiKB9y3b9pgCH/kuPITM5p3PGJ7rr+pw4yvz4mKK+cyMNO8g3DiIVynj4IMMiydH9ZzQRvvU3n
OAndwZJ56Ptx+vjxu/rX6Xj+nlAdA6rxkSPh8X79npRBg942AI9HXrpJ4M+CpBjIK3ilhZEqNims
I/X4bCA9WDYl+/NXbcy9fcqqreM28seNSQoI4pIlIHpkzLvgaJYLQYMQvounhP8EqXHoelpUAXl/
j51meFGVQ5R3jnbnaJE6dkV+XPNs6JMd3yQMmRWaR+XsSqPo7/1+jpedb8o52CSSWckGHX1KfgXe
xdtsNPpHDhI0+VD2Q4zMu9z/LDxvYarbZNDxWnM0EXtV6gWlovmZDNvqMOkp9eLMNwiJHsNVfmUN
RtMflqAfui0ZHUhm7QEYJgBMJD9hrXTyApjaSiJ9Sjd5yQVAY45JHiEcDN4ESTOBDUHWk5oiX0hM
yIiHDCFA7w4ljGUCiDYUzMmjcsYp35iqIAUP62/5WxmthAaJRuhXS+CluWOYyryYYOchDWeoN8vG
g4u88xh9P2EjXtTWmOfW2uDd62/zshSIZ4A/glXvh19OFRDK5GTzjVayfCMsMfz2aI1e/qmDBVqH
U4t7fSWZ2vVB9l5w7S7peGdOUM/3H79W7+zrQOvXVjHbLbXNWYOwBUul+7HvRCl8StRcChwarXZi
pftcxhfWuveKFpQmgHlgmGCLPitaXIM1RMNrHLnCVtdpV5ZHMXUPUNt9ZIyjjD7+bWcgoP/t8QDI
dEZGuGrZhl5/Ml2n1a6AsBv1bozORPeL+Rn1pm1vuwUVBQuTOS7bUQHc2hYJDPSNFdTON6yTxqc6
Lh3cqDWJY9hZuuGeADB41JVORnbWNLDpkFTBzu4D9LW7rJi6F5ByHcV3TmtwS5kEcawKAOd9/KPe
e2Au2zGIMQ7Jun62q2KzEi5WzTkS6CLqrR50fLwztwAdu2R0/fHVjPcvx5dE4UKT9fyg2o+Fcsg7
S08aVsl4F6djcJ2XAm1PJtK03Ax+FYOTYEEWITm96JVK2cyfShBkqPYRdTImLAct8qVjMlK3A2vc
or4YswvVzt8X9Xx5RH2GRd2hR2L+RbP9U21oM54WS42cqG1BxIs9tPEXN/aGZku4lyZvrEl112WO
lhlaZf7dk7POWB20/O9p0sd0I5hZaCS1yeXPgsXmM0IJByNENqtPQNznzxRtFooVbGBqxaRLTjfK
wd368f1+c7s5wKyURw55NF5M/WyRp0ogSr7ug2gofGYT/cKhdWnRtbXVvPvPl4JjyWFmddVzmFz/
lH9umJFmlef3xKqWPUFIomK3pyArfwTG7F3oJb39EFkk1/4cc1zgg0yQX19L03qzztC9nRonT297
pvRH0yRBO6gCoJ2QjK/6uLGf04ZgIvZ5wU7gI/XoR/drS40Lu77KvhStWVLAVi5OiGpl/U/9XqJA
27ntaNJeNLz551IE+s6VaUNauZ8nF1qNb+tFfgJ9DKaUfAoQf84WMPjfnaYlSUHep0m0BSa7LcM2
90/gGgo1L0KNiZPx0e6Cknc9rfZ4cy5h5N70O9e/gYkprhQ4s/R3X9/LrvVmYM30NYImuG3LnmRZ
UAG7ucIrM7lGfqSZdWkZeFPKr9dk5Al7FHE3sKvX16wWffEFoX4n9Ve600oWxH2/rNHm//2l5JTE
GdPlPgfnP873F6srRFFFpFYbWycm/rawtOQ2BT51Yed77z6yfiKrCBwmBeeIShXEwdKRLHFS7iw2
Xkv2p2hES9zu9EP1pdpQiOcXWgh/p9mvViluJMNm5pBYX3XAYa9vJFM/VE8cgaKRWedT7hZU3UJT
GHWUYy3gvauMtEIhFGGvBhx83CAMbFZitWdBc18Kogrysr91VO58zZ3afEoLoV2lysenrbc1sC9B
GTptgiRj5OUysypIuir8X5iZuo6MCLKCschIfE+CpK4fpTsUgDSwK1iYLOa4w6K5YKbTstKvLrSv
3v18WN1MnSUauux5E6E18Jxz2mXWmFd9/wWEYHOjLaaCpTf6q6kOtDaCtqbBN22OfvC9Lg1ugWbk
tNY/ftHelCI8CF5mPiKP+kA/R3zUteb7jejqSDSj2AEFdbeoYkmga6vm0YyT+fDx9fh9PNrzR++x
kXIEQvPA/7x+9ENsmP2oa4Tw+i5eKRNHWFmCnCBCptoUcV9tW6dBuhdn+Y7xCXMh3pTQWtMddQKE
rl05fYt111mtkQNs+Tbd5YvEA5FmBGk2RbXR+fdDpYg4AqCbXxH9ku3iCd2t3gzuLT6U+IAdBp9f
HAiS5EggDUSZ/a61mfbhMsQnv0niI84Tcmsb4FZp2ZDc3AfDTgpg0mljqP2gA9xApDfel/Xkh85M
iFqTr8Fec4XmM5PZFXI+ZsuTA9Edr/Zvq5+wPKAB3em6Pe8bi4H/RGf2KPn8j2SVvHD3UWqSKbEL
HJMoizhYPXqp/5CZjAcz35pugZJ7YSdIK0LqR+SK6cgrhq5VuVu8loglNNKoi0trNwVI5vNa3YvK
scjUxGWvNNJlcjoMMPmozxoN/3qd995tEIueSLSm2SKyskldd8hHh3sc4g8sN+jMur3MZ33PUlQ+
TgEGORp5xHsjWb+ygh7nkoM0S3Xt9NkQlr6f0J0dTeBW4YQVmSTd8Yeejggs/YqkAQ2sPcqP4r4P
Sg91XOdaMnTdvkmYATeDHhI+wDqkkp7oSIHum/PEzcQ5YI0jiXctMooIl7d1O9e9g62qghoB0bz/
OY/YmtvRbgFvxQgrMIVuWlwDzMISe9YQixvep6ZDNt4muh4h1nzSJn6gI6b6rjI4kyV4s3eOS55W
X/uoX8YRtJpeqms4+Tj4Ai/Zc9z37jLZAQ7FRXCo2tHZLZzlEIF5LuHBSXtjS6sIEeECeJyD4Y5K
mrQ86X5uPXq+VaFlR6XV3XG1jXxyZyv9042t+419f8DyX1kWKmPD/IQc/n5UIn7EFCqvwAGIPX7N
q8mZsx0f7A+fhZv0K+YGaWY6uzXL6VA7Pm8+zUvmN6k/b5vZJM8sNTUMXAix52Qso64ksyQptQax
RwahYeo5EIwuqtKu8a4cDNR4VufKjvCpoYDoLbFL1Gwd7EkVoXABeKB5mW6ycax3JoLIFwPlzdaZ
fdxdjt58nds2uK5aGUs0gcZ3o4Druy2kzgpdunMkiWHdZog8T7Tbk+ssFqxrded88RoPz2mCcrec
Uus7iFscqW09o5AOtGuxWO5mwvl7S8AwknKn9w6VqLwbnZf6Pu385a7PveKad1y/W+bJfYjzqbk1
CFvdxsKwP6cWISZ1ulQRLc3mqq+NcWPjj9o1iqMxdHRvPyj5FaMw1YOxpucEfvW71II7bHzmLbx6
D2H3+LPP3PG0WI26yhv+r77VtKHW+iB9bBvM4uKtJ+VgpoJ2FSQMY/RuykkTz3BY3RtgSfXeGyxj
Twaa/0CuUXObaQq3QMEqOM3Ls/BH7TtbnEkEUMW6lBbFp1QIj/faTTeLY9VXZI3YRxSnAAn91L8Z
zH6+k31pvLizWb80nl9f0XvAP0oq7c5Mta9Mn38p2X1t2sq/JX9S0SYwau5hYey12ccNBBATGa6d
XqvSDnZkdnnpf99moBEwlEDKTuvmXLCao02lXaf70YRqe6NhxTs6Je0uMdIxMEWtX9hm3ilqkEIi
MUNhwFT8fJPpoQqohAkreY4quCZe6nFSJjaAZfpTMfrbudNoXhATvrOT0r1k0GYZHLLBG7/e19RA
+8bRnCXqgmk+FAJJvZNilMrj4EXzzXbz8Ub6zgkJQSziRXM9KjGgfn25ZAkEFGMD7TWGoj3T6PSW
lCSk5MRIaI8fX+udspcUJ89mrMerz6T49bUcr8ySoUQbmDuiBWhVJnWocVy5xHT9+0ef1QbwqZCF
UBoGqBDP7qHodH3uMojhOcqa+HsRSAHkM57L9nbo+Q5whlvBb2V2BInheC1IRJZuu7PkJI8lHvZ9
LdGLhnNNL3M3Th5TvbG34h4MU5Hv0i6BzVkrWVy1luTYCyqo1C4MiP7SOM9+g6eD64TZbaJNOJ/D
aVPuTx56wlNljVgmyqaXv23p27eJaeVXseGrK6XH9ALLWk9vB6/PPwXkUWMFcvsHZhFNaFY5/QOi
yfvPrU6a3n1Gq4b2XeG8IFsKnAvfJjNwnt/5n7ySokmGQv75RpKDi08CY+7zE14c63owMnMLAwi3
ceGyQfde+6lxexwzRmfuHUOIL3a8eOQD+HV6qJalu51Qu20LQfe3NKS1G6ltt7pOFBc0AVJe+ya/
gr6MD2pZym/EYciTlfuIyLIqP3KgSq50gfeEifjvYVqD8CxXXrUZaAWhbJAsVUne9qDPtyrQm/2I
UHXjFizlLIIVw1/WbpPmYL21vUqt34MVxqaPl8oFgLIpFuJCIVZkeOUbpmnUhXU4NoNzWrrJJhCs
pUnukuSjzHSN0HHMXR3gYSuXCToGXc79hItEhmMhyZwzpbxN9Tw4yMWo94swNTo9S6Hu9cEdoszw
QNzMcxot+eyRSV5xetMa2nopQ/jtbM7JNepGQLxKUFq0ZkwhOVZ7ouez6wEZ+QZcjcG/bAynPC3/
EHP5mxdfHb16/M37X5HW1GZE0xX6NRQbxFp6bx40vRXhUKcWc5EO+ajC+q1R64cGvq/N3NgaNvRg
CuECyWttqvEadcWyL5wM5681dEfPntjAtBZWcdKPoZVnCgiAO97qYGfDEVjRxsFetc09rznNtTGl
B+YmzoOcFoH5v1BbAApEYGeZbW7t1cDhtNhO8fRN+kJF3OvcTd9rD/lIstzk0c7F4kJZl9nziI/S
M456ReAi3SqXODNPdrce5RE2erSqodHO42FAXwo4IHGc0zSSgOsVlBXt6jzQ9AlOgBiCZI8twH/x
EulsFsgUG3w6OOwMHbuGyx7LDhBaRFRuON71mwIH9IWT9HvnOhwKLrM+A20+JoHX66THLCpPYVSd
1n/2kxh579lUsfWHbm93wreH3FlPvLg+4oClACvYt9qdYpT+8+P1+s1WZMCp5IDpBljpGVKfLaOk
tJWskyo5oQxZrhNLaPvA6020i+C0XGdgjfnvF0Reo9MXWfmY56KlYNTbdPImGSHopz5l9Svio1c5
8My7iTCHLdAYV7uwx5/tSohoPPjwNOxpA7MDOmd3uysU7h9SuY99C6wmpE3BfsB0o0oudAjPLsSI
nPMqex+dX+OvgOj1Y638sRRFm1uRrY9aBEklfxCg8y40B99s6OtV1okWo2pa9Of7RicT3ilyg6Ki
mdyjKBsAcphNQoeu4ZePH9eb6ujsUus//6fl2WKinzSiqDgDLRDtIN61V9Kohi7sjA4aQ2GkxlMX
z3b08XXf/sRV9cmvQ2ewShTPnpjVmq2VdJYWTWpMb+Nykt9dHdOdHyAF/8+XQua9xqCAJmJXO5vn
TBj2LWlnGW3whdciU+0fF1/DswbA9OXjS719Pdi7XMxYIHDxJp2nB+jBLJLZmMtI+YP7a4oTl+ke
M/8Lb+E7gl7KSkY4hBIB56V99vqp0UgibHHowD4WOpnaCRZhDcPbE4E508/F8BuolrLBO2yAIzA4
0ufsyHtn9LBXDPl84R16UzOsMjaTP4S7i3zk/K+hJqttAoiDaGlN708DznMdy7Ow0l/5OuWYsmZl
/8hkb4UiYEP6+J6/fYN9Lm8z1MK1YxPl8/pecKSeZm0c6IPrSYAbEdteIK0vViLdnSm87xrRdZ8/
vuQ7Ly8DZxslDkW+ScDZ60vKGosi/Ek38l2BHrPyqydTJWXkoLe9VJK9cy3I4Wj56ZGx8JzPuPEt
1rYN+CVywNt9LkFv7CfHa++1rjcv1KuIofnDX1V/NJj/3kRO6gwdzwcgJhPntuiYDtKup+kjM9Hj
OEW6QN9rDHXCWA8D2MOwdArQpYNedifkit7Puu6bJczitCBPHG7ncybLnvhy6AQbuhP+IWuLn7k2
/taFXIlNJoxzYWU/rNiovyeVMe9A8hgHSbhiGIiq/2rF0qPtWs5fAP2VN0Wh2ZGTD3NoMBuXmO6r
7qA7+ng18aDgwiWEvcXez6Itl51HZi2NJ6/Zt0Wfbad2VFHugbQpFZ6DpKgMyGLznz6ZnZNlaJkX
kiwe9LTm5u6hKu1flTlY1xAMhv1SadrejSsRGlaMc93OxJVSNUONhmTvne/FNCstzAChFacTEY3Y
6j0fr75p1dW+iaW+WQrfC+MB6V+Z6mOkINThN18AN2cUIeQ7dreNIdUTd7kE5ZX9ZL8mV7HPmbGC
I7mymLFtYYD98bRMIxvGWu5cL9Ye3ME0rgkha8K+RWgdpsPC1BjtSTl3Jc0oc63HXbEzDaxi/ZiB
3Sxkc5XXxKfEOUgx4eMrrhtTbZvJ/JOU8bT3F9armeDsMCld/9Gw6vwKKmGzq6sURUWx2iKw3q6G
ePeud4Mu2y4VEBNjCsRDXA3DxoAaB1XBzFLsesQTmWuhGVoObAi1pk5MqVPu0mzwtqxXznXpddq2
7QdjL9u+2Pb86+BNUpbqQAcPWwF8M0hU3oHJk9sWIBVOAUMLzVYvDrQvR/y+9fRlpZQ+upi+YWyo
7HGmvr41sXUcYGu6IWHj9qHRiuwJtE6/CfyCVqqjBWQtQrFxRDPviIrXQxR2CVhCXdsrt+KoOdNm
T/O/VEAg9khZADv3pOdUhq1dt2LR+QQFTMVRGIxKauNez5JgW6WefZBe1+GjLrJHsAzQzJj/3wa5
SUGueX6+LXSDI048KZ/4YuiPTUiUBaunTluiwJ8dWcMwXec2yTM+MJ08iK37JZtJRUtGX0LMWAqY
uG69JyoUZgEsvZKfNaZR2UFnbVrbRrPFfOeYDWZzL3QPak+bat+1liF9WIiB0WBa4vzfNvHasVMc
tU+y6bovBbX0BvEoFDzNTEOrbKfHAekQDJ7EjZplDm4Lq7N2jpNrQNrg/qReIiKTkQkhqfQ0yZvN
UY1M85WWLTReOVSHnNnszaxryTFJBuOo1TSMVTH0L0kSFHxDZpuEdpN/a7KWXrQMYBEkXkY4bwYv
TTNh6bUCrrNXtcNd1/Iv2/g4tlYX53sHRuw+gxvkQeTAnhi4jGyJlC9DI80bTB0JnpsDPGsiu9m1
Y5J767V71hblAJ917N2Inp6HFc+DtdDWS1QuOkowX1g87CT+Agt5gjVlIzSb/FF/jpO2vpnx7EQ4
fe3PbT0Rl5TN1pdATl+FLpgnLWMrX7ymH2j16n3+kipdPdK8K65UV9ewIDu4I5UEoIY8BsUVbIFt
kATjtZpwMrfGxJa9KD4iJ1++O33mfVcLtAapq3qTmfnIMKBLUVcoA+ot3I7SBFoBrN98Kr1A7R0z
1eGRN1AnyXHajtrwubHh/i61kRE1WpjGxuXUFiIXGPdgHqpTUZgvcJX97VIGxkY2RntqS5DKlkWu
dSz7dJNkBf8BTWlO6MlK/+W5hQZQOvaiQtOt56GdfrWYLnZzgfnZHALt2whF/mAWVnMIxjRDSqUt
ERxS596BSXCvgBtupzXCachbB0a0KzZaEvs7K4UTagRTvRs1E3IFR3MrXIaghgal9+B7Zz1Ssq2u
bVRtoauheTLaDmhr1VXjDrohFxVOtjWnhiNh2X9L7Hb5kub9crJU/A04l7UfwUaceO+BnOYQxewF
UaVygpQ+fU3EsAVuzKA03cQjxxS90f37Emv7raaIDqH+jo9t3i13GuDzew044k70nqaFLi40KM0L
aKA0u3TqeEdyQkm3hiNinMQfcW6c9McKyU6K1Z5smQ1o8uSL0hHutSIOY4SCS/2UMKHA0oUGWXfG
B0ARrVW0iNebev2KJXxby3n6uAp6r1ggGMIJGIPToDsv4UfhewUI5PyU9bmWoCMbkma7ZG3QhLWm
eR3m1Sy5oydkXgrpeqfMRjz7/668/vN/Di3WFPusXEKcWtemD68k33/PsKG9UGe/d5216MKehkSZ
+fvr6xDoMwEhTIIoRy9nACyMl/Jo8qQv+cPeK+g5VBL0iTqZbuH5vVzsNI+NtNCO4Ba64mQwix2v
RSYh43ldfSMS51rvXQfggRSEJ4e25cF6m+Ogo0+EbFuuL0E3XnBxnNWeq215ja4jxRe4K2ffs98P
PEcpkOZOZGvD8D1xdahuTlK1/gb3GiXMx+/T2d1er8b1OA7Silit72eHmkTZE0AX14iapGRPDTyG
VxsoWP6FQ9rfP/ufKvfvhVw8skArUFRQwr9+rEw7Sm1mOhRNvZ6Nu6k0hqPVzOjFqoa5Ej57R9c3
GWjOjjFXINs9dT00ndXbBjcsmf1HSe+W4fziX3JB/X3Sr/84A+cGvSPOdjR7z/vepuUyqUYPEgEV
t36buBieCAfCht/PepGGUy+I8u5dGqIgyLxvNoHlC9BAeHB7/CbDVVYHwIOGAXzFpnc7dSs4ZROY
MDjdt7RqGGClVarUUTD9AyNoFBzWUumodpNas/8zswYwcNVY6T8s6c53mB8YhMpkABkcuDmNOTK2
VNQHTnIdqCJ4tusYdn5hlukF0sfZqZKn9PpGrP/8n4/cHfwOHIO0SYyzhpuShkGUDSlfACsKfPC6
9YsfdpwwCUiKVCILmIv6UpDdWYATJQEdCtbc1VLN6+aca0Ez3nu1aEt+khz1Is9wwcfSZiA4Pn1A
LBF/7kT3YNqlfaA8EI9iiH08Y/YFlcjapHv9TiDJwHIIZ4UYMixrr29FbKdJKYngjXpbmg9ioqUG
1i1Y29pwm+UeK6f6hH1vtXvDiE8uSHTOeog8CWgrSJ0C5KkIEs4/zDZfBIHqyorc1pse+PnOpgzY
f/NJaJGQsjh8vBCcLzsrWGX1olCf0OJ4A1bxl6yQHlBBKmKrvKEwCL7Yc57fB51pXVgLzl8yEtBd
A3YOTRQTmst5bnXSWn2qd54eFULPKMakURMca1aMPbDXxp94GPE34bkt2Hzfkekhtw3N2nz8e9+s
/nhXmROyxJI07eFhPVv5arsc9Txt3Mj1yUPdlYSjHZBzAOAsmf2qu8TxhuvZNPRbRNf90Wka9Tko
s+DJpBa6GfUmNi78SWePwFvjjcgZ8JAn0qEzzt3Sdj5qSLMBwja4xmCiNrbYrTcyQly4JBcW/rNC
gpWIsEKgApBk2PqwC75+vfF6ewuvmB1ZMjDHfSLaujqaVe3tVVU4cie0vna3Agp5d+Fnvrky+Boa
OAxAeK3pwa9b0j9rTNCndaCTfBx1qc2OE+to3cYg/W2kCqVM7ekbgqT8C7sq6pLzD5rgLMg5mKR5
6ehJnqckyjZ23ImGZUQXVO0nZfTHYbAFZ7lC/gx6guTwL/SZs8m7Zv6sGUnxgHwYRnLp+EPo+c2C
kmiwNQ6ZS3wYAAV+RpjhlRzrvOxKukDTQ4bsLqDznrOcl+pXsxc0L70E879r4vwpgy59oysZwOys
sUC6Qw6SEvyIyQjlOm9Hj37PLOcnjYRjzCBMxQJo4mNWE8cAwc13vpi4963QLn2Od9Jq2Ek7mlLf
shpeFWIl39/Pva1tY234oS/tfI89gkYKLoSJRrNbkke5GBqnJNpIuP27wWcCUhuNmAjmCYpxDx0P
fVHdJEV97MdJ4D8e2HLCzObAEKoWjOyqzBM1QOFkuuJ0McaEzrgYqPqZrbItM3EqFlOKXZ3PnAbL
SnOfFxrpQICN2blOJ1gtGyuPQQmPGB3w7Xj9+GkpJiiVqm2Heeua6XRDnwMNGCEi+b6QPtujJGnz
NhigmoVTlyp5aKAuzCg55HILVEUjW2LMrhc8MO6B6AM72eZ97PZ7u1fie9dZzSd8k8VpJrnB3FRT
OmBS9Jz2C4gGofA4BMDjEF9De67wtXweytmHluqjo/GZhW/KRXY/pQZSO2xxJj1NWt7dLg7ctmIo
8jsvy2Y0XX6h/zKmLL3LBqf6TlqE/ZCQ2SiuOb2akVNZCDv7gXyOttRJkDHWKV2KpnoDA4ZeHi8R
Db1G29v1qD8ZJiFrAk88xKNyynfUQ9wHc+i6Hc4Nb+cgUIt3tl+jCuMVgViZ6hzSRW8stGssoVSY
1gjosJhMxTdz9tIN9gP8Ts5ibqC/g1pDBfesDNePGkawdxWKHMRaaU6cj/DKDWSSoqFNsJgH/EX+
T1gc9r2Xe35BVnvnfVJd6dKl6LUXR1+0q0E2WR2qXsZgkfWg0nlrRCy2/K0mRFzCa5pwgp/701FD
YR4cNafB7ZzH+QLqG0fivoNXiM3KtmTEgKf8zXtlPZCXlN154xrbZOXSe6mqKkM2KCf7xcLHAR4S
KwUcZcCafD1DjtG6jjucU2ocqdJSCy3vAQdS+eQmULpCvUYKXajWB6Q7JfSB4KZ73yutye/FXA8P
NgX+Nyoy+2eJ3h70dOP1vzQ7BjqYmgWB9b2DsC2wFZ0PPo2wH0eOBoBdf5u53S2bPCvXabWyi1PG
e/9smGo46roubrU4yB6kD+wUYZ5b7iddq75mAiCo0l3tQUhU/aGaK4DrAcQk4l/anSb6dM/JJN4L
xYQ9wMbkbpHcjI8aBipQbAZEJeXTN7vTNX15GJeeNOulmwWYo6lerqxSNWJbdHH2oJQBv8XSkPEy
PVY7xaPyeOlGgrEHFP+k6eGnfZZmDEMQn4GpyD5xs5dcSo2YbFvNEadP9FWYYk8xCURALmBQmk1H
p6KeWBtPieCY5hOOdkq9zNtks5YefCGQiKznLKC2grXFQQAAXSk5oNHPj5lhFz8NpYMKjU0Z/E4m
3Ub1l+U9oGszeNSF5e2LAXYpwgwkPqEarGHVc01M6ny4jGX3u+hyc2v0uvwhoWgS0iQQKc4mjXG6
xS4KAL3as+l8m5AlVHCvC+1pMYlsgIoQkAxAVLI+eenRMET1ZLlWvqdHLh+wszdHv86abV3iDMXq
6NqscEGqjfuaD2vLgMRON3S+crYHWZCMlXTPTpB4hwEy9aYEfXhsrJTZKCvmdcnLua3q2jnSp28j
MKmEJinYnCqsx1l+spWWRBRAagcT/LjggL9O8yE+6tj/4k1Q9slVDOaJJUHY5He4csjDxrZU2PW5
uBUQYO8CrWkeqmmQV8IDHyOJLtsVtCZR4ST06P103NBcH0NhDub2/zg6r93GkSwMPxEBFllMtyIl
KliSLWffEG57zEwWc3j6/bRYYIEe9Ey7JbLqnD8OJotVFC26b1pEVoOHagSFcEaDvi1AYgC2duWn
DkGbYx5Nzy6Q2HOkKvNJRVH2wNEYHfTOzPckS/LLao5+tETNu5ErPbRIFj4TPlTiAp91w8+xtYSi
bK3vfGk5kZpMTTg8dXXgoh3PGsrxjW4oUDSUr7636umXQBv7knDEMYyYkjKExDUupU3LlSgm/jbm
QPmNt/A/H/GldislScKlNyN2uK9ghb7yNQn6oN0irffcyUSW6tb0Eg+6OGZ1Zn+Na+0ZV5HgoTs6
SVP9LnOnh/2ohvuyrce3exJh2CbNfFhSae/JpLpoZZb4GjGYYZMxwW8m3Si3RgmkTsuc+7zMWDh9
3toCW6mzcFlmVDNz7ibef3pirMdJp5fCcepqZxhr87UW3mD4iGK1gIYMaAFOz1cHWV4fdHZje9up
bXjR+BdQ60115H3naW/w2hNEeMiM2vAjNGMfmMnojuK7kT6IcBo2bSX2MalPl7UvsWf2hVb7rUgk
7TN6m2MPWXLuP7z0W3SzaVC1q73v8b6+Lw2SfydJ6+eeKZVgLm4WFhw8wXAecbVFl0T900BMk7M4
089qrMU+SW3nP1U4euDWXvqcMNVTtZF06w6o86x1OXNFZFXuxnSmztgRNOw9AnOIAeSvrw5r1zuh
WgihQurCajnpOc4psPSMW2rNXgZcBsiHl9h+0tmi4T/0kZiSys3EA7563LUWvzfQ3HL+S3WrOOSW
I5GGZn85u9sGomp9FVXLVTsZjka2toXjClmVz20ZcxaK6G3UG9D0cW2qUEu5E0Yxa2E6MexM7Sxq
blNr/bfwWO6NGaXNOrcU4mQ1/kTqX7AK1+74hB85gTmL4m1TR5LuPe1VORQe+VYLmmENZbaZp7z7
9nL1mTse5TXTam41Z85/nbx3mNLQ0ZMqnyXHlZAmVMFJ4hurW/eHlbaS3YR81TuJbl3osrOY/4yo
izhe8TggfK5xfg6GdokXk54orKUuDSot13GM8rtbOz6HuHGeSZjnexgL0bxzRIkksNMhCrpmhTlm
LQHEZ6igpm/JaDJDk05dpc4RSLyzZt3WHGEsuiQmR1jIFncv0C6B3F0SIFy3Sp94XAf5SQMPcJCl
ox3vqEGQF5b8RYun7+cuoiLHggoxl17b9JYi4x08fCvNlX4jfYH1ROy4HBB2lVfXZl6TToLkXxQu
ybRlAyBTrgdvsmkPW+u2PPLTQr+hw27gncGDN2vdPXm1eyv6/l/hqui5XbrHEvbljZ12AmteJdjz
mlZZSLVWs8MhvIJ8Eza+E1ZbPWbe/ILZcvpJ8tkkvJgO9HmzFpJRdkrox8DVm6I4nyReAIKH+2VR
fVBlRY52zY3hb3PSg4KJ/DO/znLE3JFqbbL849k8M+Vn3Kbpazeb+YGOuq0+TufOrMnQTqryRERV
tTF6O79y5nP91bkTmnoTB0C7L4Te3bw2PnuteDax/m6MZcp86kly7v/0G/nrXiIk2TTdckO4yr08
4DVN6yXISJqBaSyDRSUsMkLAfqKRC9xZ7x8xcT3PhhEwX8lt1cd7t0pfC1c88txltFVTqb66lj9B
elmx+TEoC9eqUz7x3j/NucThk5r/CTl9OkL7dhmgfOzB3cMwSr4WcnUohpBvJPd6YFhFe2OygeKT
0LvYmo36GiH6w78AF6FrA01xmZuFwitgyYbqL0Ji4Oveagf0vdK304pPkzqtPtKrUEXjh2YSAEDI
7Kb38A5p9aHgsKJzZy22Zp2cJzpwaCq8a2X7N2syRzqq5u8iv1v6JvNRjh40tE3BVQyIvzbwKmWz
ncmC8zlfOGRcyigGMyy8kbrXPtuK+N7FWc4/MutfGIyeGeUemx7aYqbPZQXD26NhPyFC/2QgOzEu
KOYCww4jz3QCu6IhWyjTOs+8sTv677LrQuoIZSYJZEhtwjSp5WJHlEzOvUW8dnJxm/mZ3jfGGKN4
lnrxY63VXUQ3pQFeUnpmB0MnKspNuPyUEZC896mnDlQMfyJngr3PbPGOTeOCUS+c0pHXw+MrQ+q/
BNY8r/suHbjCcvuDnfZ7TbKvyJpa6N8mXAGoHicNRnycs2lP9yGR/HI5Z8Po+a2qKBMhUI1vKd8Y
qykpoGLuSpuStlW7ftOj5YKpiCxDi8likMmzK1LNj2hcAT4T1bHRezvQG6Hv8F1honRrm5YP8vQH
qe96W3hHVx/bk6gMwbCum8x69SnO5F8t3eNYG/apT9W9WLNCgdjH8pjXXv3PucNHVkcmUG0X+Z5Q
U287x+VXpVX/lYIDmLjp+BEzAXEnmdo6JREALDKE6WZT5a965D12XfUmXGpeYjpsjOpPeNMOzQOF
P5F3GNT009h9tkm40I+D4V57Eka5pUpEshxoU5/R22oyt3cFfqeyp/nLM7QXdx25XitDnrpSHLtu
unSy+swb1ge5EJ4dkaPqR86Sv2tTlL/hscn5ktxXGpVZKqPkJZ7in1yW3x1YDo1p/FGspk+ltd4m
o0OxPJK2XApjs1bNQ0yC/LZXFeGYprJI/i8UNjz9LvTUNTQVsg6y+7ilGvlEjnaxr2f3FjW0wMVe
954uWhT23aquzdq7kN91cenj+ryK9asskKsZ2vxf4UwtDU4LtnPXpZYycfazpl41mz0B1LQNKdmU
u8SkTDTG5bLp9RU2mvR9Uk6nTWfieR+F9TG5zhRMJBdtNCnXLxW7JhxyIvxIsQiD52zrdL1Oef2Q
Lc6JITQwO++pX8lCq+r8V/G8dtGUhXJEHsOEiXqjjfSdIbr2moq5vqLwjKkpr7ODp9S4d1g9dnQE
9VfTVuXr1OuoUuDvDhAgw2/VMk3NXntPz4i8YmtrKUI5GnQ3Sxl/tQSy+D1TlJ32IX6ReutV6WNW
kyUStdkvZVri3azd1m96RJ44jJY90U0hFoH3ukxxcmb9QcTzllKrAzZ1aq/ogaHzCJdVL57m+v7l
xcmTKhlnk8zOdprsihA9+HcG2q31rQn3kN9SZDO/aAd/1cRH2iaoJOCq0Gl43PC2QxyAqqynJULw
oa+vWrMW8IJZqAoeTI1OEa2W/CL+HKlfwnrTw/BbhOarVe07s0fqw8RMt0e/ckWyN9gFzYs0OJEp
z2ySaNoR905IE/qb3dtXS+sfaQINHIcJAbzmr6pnSH+JOmOfjuObqzknWqTYN5Tx0No0XSXzxXEn
/sAl+qcy8+iUPL1InLJX2Xn1VovTl6XIHseuybbJuMSECcyokzhDpwoBLd00YV2052hmop9E8jbw
vOscP35s0mdRdNrRoMKbUBTtuXa1x6q28C/RljKj1hiH+iXPutrXeEaq6l5rvZoHFGUfXjJS8hZH
AQ/kF5W1jx5bbD83oWPPb7quHXM1nzm7/k2jCBjQj+C4R8zHJ5RP7xb7Cy/5sp/vBQ3uehtdZ59S
pksXJXS5fe9URDbNm+ScInN8G6PhXKnB86MlPo1SPlJ++1Namrhg8Qor4aW7tsnOzhCHwlJHadR/
QFrUtxb5dEmc7sFI1j89pVqJBJmGt0pdDJPyr472iq5+EUXJOypRIt3TrAOH55tmgPv0T26K0nAW
tYrPVcr8RPrH+2BQNESkytZM0y+sCWT4uE9pXW5VjHEyy1lRJym/UNhg/8zjM+L5s91ggqTE5tby
NNH7XuwipBudQxWIPWqnglSGzeiJO5JTI3yO/yHtYIK0FjPw3IHWFyAac2E8oDNok2VegDtkDrCK
3mJSYHnBiodEzBOoqHepnXYvsYQ6aXcwLLJwU2Q4vfvUFdGZ0tm31cxgh9r6cQG8zLXolDfJIzz1
WV/HozO5byrPX5quuKwR+I41vtKyqYJWz0J7ANyhceW9ttVxEMt73cDoS+Jv+VvVJy9df1fEatls
TLxi+XdvJk85FVnrSPaSqiPslM2buDexopCahE2z8SD/iRgZ/BS1x54wu8Yw3yLgA10nXwi6Kyx0
dUPKBGNk4J5YnO9Wsf0nif4fd/CLLfJzMiigTjMJhEUdGoPZ21C2e066f/gmKLyCpvBxTe44UKml
aygunuwKt6FO6Q6Xvu9p1q8p45cqK7epkK9T6W2zyVWfdkfsTGepCayK8CSqtvYxOUa4c050ymjE
xsxXwqGx9pb1iUuY1uw8eohKRQ0QjkkDUFlMnNSOF/md67wOqXZZ09g9kVY5vUU1E3/kMgJYY7wd
u9Hh8mFOiKPc760kOglWKw7+uD8po35NS40eyWr0uBmLB09xyEA4TlsCco6YQD9yzXiOR3y85UoC
jJbw9qSut3N6+s7GGOOvkz9YY/lCrNPBUET6Iu1Jwjl2d1piX/vUoNhy9nbexMMh9H7etZILz9OQ
tMT6u80IZPNTEUOJAMzun8h7YCdKxbLD4PzRa9UQ6MiAN5GbMl5RsOFPRsNnpYglNkScUdLblreR
5jvLI1hQKlSL8MdvEtcp1dY8QqhnHiJHp59ooFqNbpjEx1WBLGSIH3QifSKWa4yvtJrZjoJwNgw/
rSxsUfOpHcdtbRuHjii0oB7W+TGr6uWjdSwtBJptfNLKcEJrMT0yerSjCmtF+8ecatVu+Tiu2lMc
1etX0mJABb8vCBBL1pYNdtIwHzRGfO0madLFQpu1y8D8rE1m+jjOHlCeXRYe0h+dap2EjrJNopfW
jkepPo8aGbYTkU0vicR3Vqp7zDLGfZSmuvFqIkkJFps+FiBfg0dRCap4l+GfSnJqcCRVbb23IBAb
85vsolvMoaXPSUrYP29X07lAEoZNWyyu4/iFkF2aQN1lx6r2RPXdmQtupo013bFfXFxMLFsby3Wo
8xCjYxq2K3FQgaUr9sbMAW0DjA1SU41hGzk7V1i/qVhpuDJq4K88ulO3RRJIOauXOxLnU1Mbb0xj
agOVVpcCiplLtHE2loyORdudZr2b/WqwnzqsMVsEE0cVp188EU9wN5lPiMxeUE40o/qE24+gLWgO
xwSnXSIKc4N10L4ySz2BqF5BgKydJ2n+qmE+RqWfAV2gFSQbSQuUv3yLKkMkT8FlkRmPsLJXOoqt
wGrE0TDFg84YvWnd6VOpu+Z20M5sRpBIuNb9QiYfWUvteGYu27xeHnTwy01SLiPPtvFRavallv3O
bKJL63jHvjZvem8+VG27Tzpv3ru21YXLOOenpkN6uDFrGM6xjixfDu7qzyk32RTTySzRBNPm5NJ+
l4h/TtE+o/raiawF0m5z5H7kDnkstizIL4zHf4vRvxKFTRIVUni6kHENFubVitfd3Uzt5kOotxMV
mYWFSSh6cIFeTW25sJl+1YCUoC9R89RWFLwJCkFLZd5KoOyArAHvHLtDSILWgwRHCfTWpd5Rnw1O
Gv6yyo0CA8u6mTfPba1vF2qTNxk2sUKzwSJq50Iw139Z71wnGdPhW52G1pgArZfmOA8ljFtqa6d4
qtjIGHHMoG1pGhzqUu16qdcPa6Fnj5I6yHs2yNcwlvrHIFRF8bZp3tJ+hKFTybKdidG4EOuhb5SI
5nemrHWb6tj2wS/789JW1G/1urUZFkl7cYcWVgduDRLFF5flJq6yKXl2MpbJsu5jf57jH2AkwrnG
ZA51e7qh4WSCzkQGxh2/T6yCQSK9i+eAH9FWkm4guC2KB7snE/SI1ajOQzSyWblphbQpRZ0G8DE5
7qKWyrgR+JPvGTgb1rjzs4EBQZKXDBI82QEVHTI0Zh6uQRUBHV3jI4nJaJoVwkIB2PklHZJeF1Hz
nMg2Du3VtraFKPQj2dtiR0lP9tFb83ouNK84DimPKH80dOI9WGTJZ4EM26K4FN7iXLMDPxtNQ89v
p6dboa1LMBLQ4W27obG+pVsgf7TKNQDzfKui/i/jBh7SKQ6bATAScz41wgx55BByUWkOebDumNH+
R1skq6Cd3uMEviAgyKotNTZZT3XWXieNib3GZIm6B4AQKLH41MpzeBNkn8bEYkRd7nAtam9IY9pL
SS7Cy0D897M9tOmLdMfcJ3pE3zX6BHFGuKdfxB3zzADUCGUyLCHhd9Peu8PdNt2ALOWoRMm1p5+r
RuOSUS76EY95tx9jK7tNHojykNZm2ETtGMSV89l7nSQvFzzMaih9ivvOIXDDIY9ldixqfw26LDwg
osajg2909J9ozJOdm5bGcbD1npiPOd60efNmkDAZsCDVOxSH5EAklIXtIJtPHRB6vlmJ4AsQaqfk
K3TZeJaR7myxyBgbVZpmOAvO7TgySj/N+zJMFu0/skz/bxpgr7MtEP/UJh4gttgb7Piz16VzLeG2
NwKGCpSjgkhzzDNI+ICLMvqwTW3dTeO4HwFpYNa0l5YYk4CcADwKk2W/ddj6q0CL+vSB7J+a0NKK
MWY6ER9xTArsbo20d71mEVRH4Mwiu20vB+6dKUkpKuivTmmHZVddRMV/2obLtbNsawzVtrDnfDek
Ky7YZgHDSL01iPQatyXl2oU+ntacqIqKP5fACwXkUQdDv5SB0YImOiKnhnsc7zXX8Kt9V7n7qIdB
sefhA65ipPPB+7euIzpx6we9/1tukC7g2ONZt7OHNuoJrKjXB6+eftPObDdFP58WkfdUkOmI+s20
R7wdH7hlcl9CJ28Soj9kk9zxlYLS2ehsWfVBa+oRuI0fSJuhQha7p6JQniLVF1tOjKeyMU+tReAG
78xGkJzEIsBzs9wfHsWE3onskEtScP7vq9BzedfgofWe2/kJJLP5we6Jsj22tinmtA0lDf81Ai6a
j50Yml+9UWHndXs9SXdYvf+xVchzPSnWxvKW6CBVqiFEBhPzlviSr7QvbowXz1RyIy+gzgGBg3Yy
V342vSi21FxN/jC1D+xzzoecIofFxXY4SkC2U6fo/dZBnE/eiHbI7eyYTd0cxLV6Ek75WPQVZmT1
UimgvsjbE0t/LiQ8baI3l8HluJG4cLPeplra2kp9DHXpJZgtetdfnbbGVFJ+pML8Rap40FjqrZIj
FukVpmvyOc0OTLpztI9ING9TJQ6gmnqwePljQY01dfHjF4ryS2HnW8chrkJv//F2yV07ONRVGMSl
FpJroqtMiO8awUHi6juFknCDQXT1S2PdZjz455jRYislwXaDjdus7dpT4dbvlDXTJCBZQ+6sRFWq
x3LSwoUfs686SueLbpf1w63RRhvQFcAkFm+onJ+tIrtlvXxssvJPmwFiopZuoy4F08/7h8xlSsMH
xBfqYC+R+t09I7kLkqr6RmVMrwGPtUW4phk5LXopUWxLu/syW/MbjTfPZN7QZTtWOkL7OqYzyTg0
TfkwVgVU7Bjz6VLfCvDUH8pI90kAIm5o8ma/XaXJhZN3m5iMylXJwFmn1Vfm1O+7kS3Utua3njMH
I4bwse3UpOg0KPdphEu6FySbL8LwfHCGQ8wrKBpvp7pc8pvgkvjdO7OVZxbZGkFNtR1n2m6p2KXq
Ui+Pbll/t7Z4yOkGXNrVOMakLwWEMB/U6F5mkTyl1BMy7e6K0dzj9UUbIzhLFlZb38CdT+jNtcv4
RVyk/42GBvg0sh7MNiHO9NGbdXuswZKS2diuy/3zscxrmqbXEtSf08veRbG119zquyxISnLu+P04
hUOrzh5EHY6n6AnU6LtpxivpWWGzjKdBm18Atv51s/h2lvLakDDk51myTwR98HC58GHe6zqNWESM
o1s5R47Wb0XSDTOOQ+NtdY0qW9yVRmswuPF7PFAG0gx3QZF5IrIbGZOLFC/Sfoqoe8eUy2BFPXjM
xbsp0uGc8PeeZk4nrIdwYf2s+33df7Q9zabu8EdaAjfe0NaXxVmi7WQJeGJ8+VNJFbdXNk+JhT4l
aTGziDzMqfzp7Kl9NNC0PCy1ulKjVl6dsX1vcoeXzkYI4E3DIYFW8TT30SSUyKcX5Rc+56QjXTDi
u8VtpDUzn84egkIMInvHLvcEsOj+ktpPidFjG2akTbzkzWhamghJFlK4cbbsxzi1yK85Vtb4DakF
okCKVDoKUKF6ZLVYmrDpIZZwki8vvCPWLne1WxsP54UcnQ0vFbyeOfyoOt5N94daIT2ylurV67yv
KjWabZuZVZB1mGqAcu0dwQTLxu7Uq24Pf3qn3ro030WKU9CsnPNcTm9J7Lw7dYZOwwbMXzTtzkgk
bMd88Hx4rMfmqWm4EtGPX5c1Bsxvqk80fh5R9/kNJcajEem/nrNchGOfW0fFvnTcN42Aho25cnZW
GnIWa2oQlESvutXz7fbuMx3A48aokP8ssed9eGCoF6dfZlYnj5k9e7GU/eDOjQEs16bk7qPhSqHw
+n75r7PaB+Tp/zW2QZl1VxL7P4VEnztUG1n0UzNdw2TxXaLLoatpEN+2VX8RJgYe7CJTIBwHZe19
MVVwRZERDfRMLhfZTwfqgmPfnOtDbi7vQyO+JVs0we2oLnL9HgomvvJSBMqmFReU5tPEwELjPI4f
RX4HCcxFtdX0LAmaWkybZARq5dI5YSo+CtkdxApa0xXqgIHn14zjR6eCXWy1YT+D0PuzxDCVzxhj
JGB8Md7ngRWbpeQKlLjjAebkUW+SXdprHHbGvIHMfU4Xi/j75lPSJ+5mMGlJLcVxmUH8owgukfzQ
jiCEe5Hr7KSw3wwVSz19a159Yev7EvXwY2jxBwJWOtA9F68OVqldQ2g7M4vFcOQMoUyrryJB7pMi
jvEGkldMiQot68t96SYEr01g14PRhFZkHe2WB7WmLo1Rguz1IrHOdbeGXPgt1cX8n9sOZ8CZt2Kw
/mxvPJI15Zdx+dcLFIFLnuFh0vugydyDl6y0xbIyVr31OaTFFpxEHOmq+rbgJ7ZZ0u6REJ15iQDF
0uTWUz6yic3hMOn2OU7sX3dJ32av7jfRZG7cQfsmB7cPCip70U/u6dkjiDklUbK2572nJ1vZEVMl
om5Xcw+tbnIsnMUKyiUeGKq5zQFgHuwC0HuMsy+2ixPCoYPmVOcKy1dALTleIWAVfVheZnQPFMqW
R51G9rvRwHeStfD1waSqGd0yGF+eBaqZbqvOncsukoaA6zv2+h+um70nSJstG0CXuHXeYwn7bNrz
uVXypRAYBDLLJtCrKm+KE/iIOITLAgpzU/fgC9TVxKEGTwwcop+NxKmuBOE8Ld3Y7Rml9rLInicj
vhWduRx1zo7D3Cwh9/2fuhectSm5WA15pdw41wV2hQF/xlZlvCPV/uT+rTbtTNHyYn7NJNyMaXGr
2nvjBqk1u4LgGm90n1ezSI91XvE23bOIdX3apkx5uEhTPKa4J6v0jzty66riTU9XsSFX+HvKQf2r
avIbleC3nKdTxn+GuAIS3Un6Drim/xk1yWbDiHjoHkAuoXPxv61fkPDl3cUBKz1D86ZreSF1Gwxg
LP9qtPuB4CtHbOZBqrlJoLPes6PfwFAA3AYkb0InpI6rB1g1BU+b35vWrtCEV/eGVX7ohb0e9So5
MfDlQcYlW+rz42SnT/RWoouyJ99ELh/j2t/kbR3YWvteqZZDM4ouPSqFjQ4Isxmt8U8p/ZADS7mD
+bgaCVFygwjSsiLjZQb/Egs8oxV9lrNT7/UKQYnj5JccheJGZtYfzcG3NRvto0m8MCpg4hW9Dr7O
QCzG68nfKUE9vDQGkSA459v4tKzJl+EOhEzY9Hi7jUkJdjG9RpFD+IpmjA/NjH4m4qQzRawhrJur
AJUQGG4EhiS9GQWqS2glFHTuZnulSJlZAA8DbfSCWU4gdtYSEqG+HEWjRT5pJSev0W/pAouYc6hX
Q7rHWvPOK3e05uI+UdqPhup+yDG/NFLsubq8vTNbAV1u7Waau0t2r1dPYw4TeJvQMSA6oPd2lZTX
zBwGTkhzjw91C6Z316EA3w/24lcF2f7OMAIBWp9GRKS3ZveICuu082mTBrFZZMiZRKXuXIEBdLXY
uRrPPF6BEBcGGOASb425PYpV34pheIFkCplZg3jJ+bHVcKULHdtqXXjnRGnrk9GsT42FRx2lfmjr
6SMt22Em71LR0v5RCFj3OXkjm2RKXr01Ia5Bjae0QQVL5UE1mts+N5ODiR3C570/9BWFJokk2jdK
2LacoMjKLwfIc0Nmzy2REBcGyoypG45MccUmzeS2cWCosHfiX+C/LB/qZngemvy4pNq+T7VrJcS1
XSeGovHXWEt7m+f3jdD8Gs2YATiaqSAtTlzazDnDDnsAmp8CZGjgYOqr+RFK4akgnojLgMqVnHr1
ih9MMf367AoXo7QxM6jlWNfirxUGZRbOvRQsCYWRf3n9dKlG7PA8I82m5vFOSfVHdOLtiWRGTA4x
Y84OM6yJT5ME/pF2pIK+pjandLtVw4mgBgYI2yhQWhtX3F3zZjSHMCa8fEN48c4uDRO7VhGObvId
6dlZkExvsFegSfR+Wxc8sZ7QV0DShgkaTV8Btb3mzrj4fWOEPTDEQAb6xl7jf5GqHyrZTD4GeIRq
kROyRu/wdK+bHmUyavwHFNYW8ZQl/6SaEVK2D5i1pu94nNr9nKFv0iJJLaLl2L4kmm+YnL+qVddc
b874OvaDpR9LYu8h0+WnQevQbp5qtetMUSDqqUAru0bROEbnRWmqrwaOLCrdJwX/dyRh/znnpjsb
s/aH3O3Z8LonkacPU0azSlUocdPm8tGd+jeknjyBhBsit5o57hb9uzbbx9GkNwIM4DjZUUjE0ynK
+RTtbslOykxeUf+NZGiNxXY0SvoySCXQlJs+zDUvC1RshSY4/q+URbkxCl2iN6YfvOhJN8DlQhvx
ykRDy8R/zpi1m7Vf2boimf7rI2sAkmvqfdEaDyUAErI4BCblUvkMmT6ij0dLzR3szIoPl4wuKge8
hpDLZbBszk0uVuJr5o2K6xCQuN1kU/OZrSW0QA96qeloBxc02nDleSiIst+gkX7oiVzym7y7Azge
sbeUWPpD772giSc0KyfDOiZwczPaavUzUYp9nrF5exGjPYqZzaS5L7VMv42euIeMf4UQhFerRutA
9rp1n4FSVB1uHBhFDaPqyutkiouO+QmdgU5aQPrCo7KLltk5kpqq9mxDWz6FyY9720KBQI23o5dX
0ifXzWBMNyKU0gCx8hIWBGY4CZOqZVTDXU3ymnf6rerYKdc+MgnfgNeERPI7J0FwoZkPjZuTjqUx
DopV/Ten+W2stP8oO68R6OBBcOE8d2TLUcIj/hS6lzyZPie9/ze1xStNvWRDoNxaY33bL+LfYMLd
xob3gyYvxq5Q7ZOx33kaH6xQy9dYriZa08rbpa6W8Bv1KYzSTDvONGwx/DFFEf7xucqWtSmt7z0p
L6ZDhqgx8fBRKj0OjM6YXq/NWC5fZlQcRmpikVyX3+CWtOIQw/G7omXYWLP8M0dT7a2l+W7G7ICA
/5OO0t/UtI6DV587w97fozvc2LixWBjhCoR2vyf32F7Y/xf1imSDpScyX2VK1WdXTvoDNvuQIKbj
xGnLllYfUlO7mWYU9L0+bhYPUNId659oIceEz7SsJYKicdrZmn5zB3uvlfIwWs28KS3wi6Z19oDS
aPm0oBtglRBS/mad1/tZlWF0YrClYFMF6Zz9o/rG8LvMLR8AcairkTkMqUkGAuFWHCku+26kleM9
XZQa4ZYcs1akczg26pJGrJO2I3beSJyFWUbXgqLjDWEbWOrRJSxIyfxRQSqr4ncCeFuj+hnLMZIM
t7sKFgNvjj9TYgEIbGebNIzDikD0agz5O+iPr9nMb2rOBvphEGWMxGn40did9GEMxSqAVtoZrdps
E0Zh7on0nvzIa4OsMr77yD62mnv12M439uLsFw5xNDyo7zPd83VxDwmRItvgbzu1qtvaBhJoATYf
ZCo7dnfoMW+RGVmGdZYFpFXhIJ8gXu9bQTDKpDyblnZm9p4PmQQOBtwIqwVGYJAxl4dYsnYL0Dqg
S+RAK4qRUH13mn6MdObZNPL4pfcQULRWnqEcN25tN1+mdG4ZLCMigjkquS80l0LbZgQzXvs2P89a
Oz22rfByP0n5e1FstBxnSYhDQ3bITtle56O2jyBd8cjwXOjqN2slJTSCLConSowfqgid/5F2HjuO
I9sW/SICNBFBciqXktK7chOiLL33/Pq3mD0pMRMS6r5BA3fQfSNJBcOcs/fatwm22qdYJ1EFhc9z
Qhliz62mor9tVldAAfyNoql28KQbXVUQ1p5cAtRuUKI17qavZwazMskFGo02q7ZDbulbX5Rc7nG3
RWiE9RsiX/FE0YeLNkFFlcun1XmQdtW/UhcNNh1Iys9250XHROZIMSsEeoFpll+DKUgPfdt0hzrk
KgEvplnnbSa3Q+LJa6Pro4lBuhyxZpqXKLHr+FpxDZFrJ0vinxXgEGRPPk3OIsq/gwdId2MHjLOt
mvoqkHX5M/dQaa8mozXFOrQ8+r128BAnln8fmo1YY0iJIOyi1uaCpXCQkSVerPl40ToGc+0M8iby
hMHelhxedo03iNtylD/cjCg6sLjTMcliZObEmt+h2KdOVqtvjsia3QRYJeWV1chILT/eYX9t1iL1
KbrmnRz2o2H9kG4mjlrZp9d6XzbMKzhza2KHU+6KszuhzqHtVPUIH7Lhz/Asld9QCrC3BWXuA0XJ
iqN6ABiHni5rlxyeExoyW8F+uLGwke0pHdGuSMOYrONauc/R6OLmqMvmwUGywFnaJVUhLMQToVj+
Lo4BXnI1rCmpd7NCsQ1/qalE7NB3WsPuEbA0SZpsG1+gyqP8JJ6gidTX5TBVj1lIXoeFvZ3Jmft3
2kQjB2iTT+UomI0jSYKURCaof/O8uRsjb7qzu+HXEOnJjW2BDEZlwZkvSCa6jpKypimqh176/b2I
tYH7jpdmK2rkQAUjkmDxHqCdfmtYHQuPa+MKQFvbbDUIZUedmig5znnOatgNPzQA5esipropIIPS
h2vHndVPZJMQVup87WSE/rvNkEprDm1gPYmq31qsqleLJuQuaONnu6AHUYViupmK0nseeYZNkYR8
vefduu+9m7aOmcaUDs5k4kKsU8+o4ysW9jKSh8akgr3Rp5QtJMXIb60jaYunWh9S6zi1vjZsa4qt
F7zgSzO2IJsNq6oldQlrDd/w6fB90mZu6AAtD7XKWvsDLSUWLJyJQDg2oxHoF6BgCycwZS7gaoZu
C+HgTEb8eToeEm4Te72UKN2DkTO5NiMjI/DG4JoGuwz++e3OKZKCLAgTAAC93NPh+ikwQPU1+iFH
1ZPusA074ooeW+etE4sGia+XVrxGAUoSjdaZ4uf5H3dpxeZxUdPYmILpI+PFXo6vKQGIVIkJLY/D
GcHsXXXHl1S/jmw46mBaUX4sa9lS9C+U3JukAHgIVILcQohVgPqC0ZoV2wt/1fzUfwEA7NmOjV0Y
9Is9k3yWBnGdGFyrRbh+yIQZ4851jNdOcYxSla/2lulqazUm+U4NZf8wzSulM3NgNewme04v2TX/
XKJ1LKzTb3/S/J6wpVF2V8v8mjJQyHLa0D04Zau+cJtz7lMvi7eUnOs9+XXlthnMiy9itoL/9SKU
ECBMZ8a1VDqgOrGY/XHDqlGmhP/1jDhtcIYOf/zO4VUYIxwg7npFeKisMXpAEc25CmZy/q2VVd7s
AnoMl2Cni5cw/zku0FFbB1SgwFguQIDBJMPGsWN1aJzROiqh15wPEpI62jg54vBWnOIuQWneIQsk
lG8dDASp18zWJaOPDbyakI5BvieOjh3d4JiBrRPD9TdLH560xiXAw/heyz7/cX4avmGGTt6+hFFg
WfRHWfuARC+QHDTiCQ7X2wEQhkGxp8vD8A4BeJYH9O+0xN5YlVNESGc7sNpJ2zp3jQ1Qgf6biMdH
0AHNnQPRv3omBCMlXyrtxZfCh2HxVaqB6kjXkoCMFLDzfpSi9OKH0BwnuffNInxINMfItqXyB4r8
9oh/sY5g0XAvlG1I0yEKuq1ZRPIhJa6EjiwWeXeTkDpe0wGhyroOZuzcTEphp+p6WpXrLiDieRVx
vf3FjSJPrqwkD760uSm8Vcc96I8sLO01i/HHIjfft0l5L+zxKc81DI2V0cR7LVEUJLqG09N9hNYB
UZfvBBlBZIX45mVR+IzSnwNSKY0o3zltqHf3pU9BfRfywZuHFt1OvLXc0kNx6cp2DwwNFZ+bSV08
n//x3k1VZc4TlbgQeA426MrThbUp8aK41TQcpFFZn7A3O2tOgN4mCqnX1PbAllUgLDw/qDCX36uy
2DJYuADWKpaLxXJeDtH81UDCj5zJcjd1MxFTBU0p7CiYTinNb63PAkR6vfcnbWQCfMfRPLIxxjB6
peMIltEM2lrbNBJS7VoM/HyoSNzcpoPvOV8tLPy/y9TKSrpaBsUALYfPg0q7s6tVQ2cpISIFDjte
QSg460bEszAu9PE0+rnH0ZDKur5q88nvKQByc1vBjWwJ4G40z9uiwWrxB3N3pnbQmTSZ6Tv3XPpJ
teOkG6q7vumbkvNw6r52mPUQ0Lb4Di+8xXdb/vyz8UEJGDCQcu0FH8OxMKjY+EwOopIN7V2CTKJ1
ZilJeCMibY6wzmAkF6Aci2MO6zvgO/AYNuEJAgzLYqXF8hE3guIQOkav+05Si/qJlRSVMzowHZlJ
F0w0pXr3m8mJ+dK8MRenDmB9wDgMnamhOO+I5TbcyySZ54pL9IiTbDXXviuihHDJqjyE9UOroQcw
s72w4i8NZfuq03fEed+2qY0Ao1mTQGnghTZ+zra4eEgRLQ971EAzKutVE/TYqL34qn4k+yG68GO9
f2+2Tq3WZIkGnMNeffqdaX7ZmS4E7EORTu1TMWYxF3vT81An6bNLPqWuY6zx2Ik7rwuoWJ//4haf
+bwtg02ayf1wxKCyLeZKUuW+hw9NHiTe9NmAwZ5nBtyl+jTOtvlQGi8jCNUv50dd7Elvo9qGCxmb
gxscnfmv+oujUiG6SNNO55DYhZ8CQhfXHQ7JlSS9GKl2WbxUdcZpP89hApeZfWGqGvMZ9K99iceF
OaQg17qknet8JqfD542ZAQVJomNexXa0w+7pbKCHaJ9mfMZsdfG3dQZCFhm/NV2hV57L9KwUz3pu
uHdRXbX91myH5gHsqCp359/NByh4XoyCqCugVxDmsvjrUCHnKq3D9GgSewL3XhpHlFHxerAMuQkk
noXIdY0viBy6dTBfPgWhUxf+iMUS8vaGgKML/g6Dg4q1OKjIKoQSNAzOAb1QhLYQP+K6woC27yDd
fIlpy+wvPPXipPY2osMMlNLieOjY81/015RAXuTJxg68A6K8WSClcGRAkVhPMYUb1+ryAxsH6lUP
OjCYU9gFXq1WVQp8+PxfspybUkCTI82CTxEkgVymo2gRpj6ZuDQwtAn5wJHpmVxxYceGEuMD7KcI
2XfY+pSQy/Lu/NjvJuY8tmNwVIUyBB973h7/egmqQdhCGqqPdju2XoqCnYz9yOLaeH6c5bVlBnMx
ECRwQW7bfBo9HYhNyK9VkHuQ+ppgV3ISZSvsQKIQoKuvHXrLK2yrD44s1bE1XNLHhjpAzlOT5wXn
6PH8n7Ncvee/xoCcBuRIcVF1FstBm+S8kcAVh4wIIod+gDv8yvFtIAR0as248PAfjTZPbMmB2BL2
csmrkqzRdGOcDjKy8nuVD/qmh3B661Pi+h8ejLupbto6H5JY3sM0/FRRYMTIDmoXHUuZFbSuocDB
7Yr+Dbo2/6KSJRUsFuRJOFGLqVPS7AtoGtsHMQacZah5YdP38U//0g1oMGjy6za8sHe9WyXgCuoo
x6ROzUxwqzmdRTXzRjmRrR00XdOA3BFThzMt7KY/Zp6bLahZEfzzYxrCYa6Iea+y1TKPWHSGFYQG
VIuoT7trE6fIlvOAdiv6OXwdgNSFcsZyf+QSTRGDegabxQz2XCxLYdpwDG6JU42TGQGc6w3hP3Wd
UhVOiGT90btTC1izDuzpwst9vw8wNKuva1Nc4CU7i62ZrtukZZ70DuHQudsYJvgmoyNxZ9l8GNJt
fjulFhwqOxvJ/4pIG2tA2f/rh2mwV3KgmxOVJGeE0x+YeqNN87xMjqMWW3d+xZUNlXL70PeUEM4P
9dGLpkBF39cw2ZXdxVBtOmWVU1fjofG9ZKsX3XNrICDWdWjcbiTs42iKC2C1D4acN1lTOCaXcnIz
Tp9O10Z3Pin7OCYkvanaH7MrJp1nbyh+ar9AWMLiUCS8784/6gefzVyVYEmw2ejRap2OO+m0a9qW
KFijN6ee0LQoe5Wt1/xqA8RA0xD2lxKvFyM6VMjYVHipgvoLcrnFIROzUQdHOhU7v+raG8hpcpcK
VJP5SBqdcCv7397sPJ4JkNRlWZ+zfpfjeZFmy2lw/KPvYMHAVU05H0LP1RSjAOrMNthjBrQubNyL
dZ3SHuVSV5LnDQ3VfFf0GrymnfyWLJ+gHbRdIm2g3zRwdy3gvAu/oLs4tQMZF/MZDeSoMBlwmeYL
uQUhEO6BPYFXhyhubyiIPicIktawhdETNxrW+jD5plUF4scgWofol9alqI84upHEYF5feUoea0SS
Km72EzsQyVL6tHGy2CHpMsdHOu2RF+xJNbhVGHat0AbjYr3Cs0F2LcXelelNW2g3DHjdEy1I0VU/
9nV5D65h1+PrWY+Bh+DYQfk7mGQYlpDcKP6qna2Sm6xI935qPkgc++uE+j4EFIHDptKu48SgCm9a
fwLPgBVCOA6yZl+QgWh9IsaCHLTReTZF9Ch651EvsOe7Q+ze0Ba7Lyz9M5KT8kr0tXFlRgoYRWr/
Qan6UNBkB9sz4/1HZESI2LG9PGEa3wdmH+7xhZQ8POD0OCK3IXacfIfz5EflejdBNX4tTWedTPlX
cBAbjN87sx6uUR7c+qLcxV56m1vBPZQymkthsE1L974qJVk7xhfbjK7Isb5wXl1ONi67nFaF4tJG
LZNd4vQbzjviwO0A1mVB0r3Aw9TTdf2W6NySX7lyFJe22jeC5l93FoepTSoN0dngjg2OSotPWNlN
IDJQB1dWht6sCY0nYRXfsZa/ipi+n6YpRJWTuh5Evk2EvZchvrbJ2LGs//QhctEG7vNN0hDWcH41
W54l3/4yzhyWztfOAe4NXvnXodWm9VelodNckcZBArI1HYcYKL6J3oQa9/jiVhrsK+0u8Pub1iDJ
w2kLOBh1diEFafmHzLfK+R7LMmAoAK3LEnOhsJhihXMOEX8ITQfhB19qv8SpDeg4l9+mMCgfoa/3
v3CJOvxmNcYQeLjOcxP7BWpBbBDqwra2WHnf/iZTB01L+0Wwu5mn8yTTELjJunUORDojPyf76bFo
jCxcdVGNXgGkFsXQ8z/IYmrOQ1J/4VTGuWxOZl6cyvTKopyYBu7Bgtn5G5soOqXSy26onn49P9K7
0MW3oYjKpKem2MmWh85GC4kcxoF8mPJQYlOVOoGJeVthVszzon+KVcpqlzbwz1a02/yfmTllf+il
lsFdhGRwxq50+D5CuruvborSDgcKneWV7ooS6TKNrec8KJxrkpadPTWe6B+TN3kAZy5O08WRSgF2
Pf15aMkKrzNq3lXXG/dKJ86iatvhigRn3LFk4v37b8PmRPQQtU2bdsDi3jW1VqHDDnIOwX+as2lo
r4ISftG69eTP87/OuwPkf78OWW5s/Rwll5tUiWedSh2X+NQsoyfEFh767qjGaB/E24D0RegWUC82
LCTBNXY3+p/mxWOsmmf4XwvXPB1dpodU1LhYMM3FaccJFMSR0Xfof8aZWA1G6+wUsu/PVjRN+JLT
9jcGwQbEYlKG1/oE82PrJ6N1E4mhuof2ZlX7vhzCG7909ceQTzRckU6gntwmMr7JwPe/BzF/BXZk
Q38JAKWmuypTdnAFFV6Xj8MYe9ahKmh6EqYRBtpnNxmx+aZ+mFRrn19kWomqQFIw+mPwTa+77pYD
MTwjQy8pmRpsT4dAt6pvRYJ7ia4D3xdQMXNUt0VUhfYGSqRNMERol7cNnM/7kQPufUQJgUnvjcG4
KljxulUbuJF+rIsM3EWRSv2hjf3macQdn6wVffOUNEgopY9w7fn3+i4SYo1pAwdlhOoJM9NQhnee
xo2O/J5MbVRTmd2F+fnRnOFgQx2XdPU5uW5xJvYbo8VORjaXwSewd4c53tvA/+YHExqz2vCgphjJ
bTViiO08V9t6kxFeuHN9tKy4NI5cnc1pLs/Np6+/dhTLCEp4o6l36APVXnPXJVmcgxTcUDwC68Ym
+aPVJE28VsSKv6209HRtTS1edwSF00NhlZhHVYCte9/I1OzWPnWNL1IbLX/tj53yVroWdBgBRru5
6nmvxoX3+G7Zt8mB4ATMzVFRyTEWx4Nskn5lytg/Zm0tr+qYVGuYeUPwnNaTDiLWIFDmwk6zOJJS
d2c1ZDkj4k3X53Ly6UsbCYZ1TaDOUGPG+LccxuqR4zYZQiaqn3pja2b9pW9zv0C8VxeXmOQfbDpM
GQLO5sMwd5vF6HAR+c56JEJOHNrwAWU2u2yicBiOflZTxjq/ti0fdl5UGIiqIcUObhiL4TD+p1Zq
0rqsfBzdcLBt/0vsOh0a7DLrMV2TQAj/osrVN7oWAEP+h+FB/1Ig5LZBPeL0XTvNWNQZIvSDWYUI
hg12vTANiJZVvb5NEqAUWJGSrd8KcWHk5Z11brNQj1C6Lrm2cgk5HRnyROD5peMeGiOZUAT7AcYF
4eT1TV8HytrVhCujnPWxy1945cuR+RTngqHLr0vdnC3sdGR30mDCjtQC8tS2d5lf21sX4/dn0ozy
FS6dftVglbw6/6KX39HboLZF3YWaD+kWi0EBzZIZ3Lk2jvOu32uli0JPESUMXM3c9Y4T/fj/jWcu
HtLRTJfg3fjoUfF9qTrAShgT1C4efKz4Dqm358dbfjbz8803VhY7KOfM6tPxUEwZ5I11ydHXva7c
ENcTMYtkxtKU1fGFW/kHsUCMxoV8XlzR+S9zxrsWp14vx+ToyBA4L8bJXZsHKT7j4CEJsa37vVtv
YrRTG1zi4FR6EX3H+kDR1+XcnnRVdoXJesIkV1UXpte70vf8JghYoV/J4Y6V7PRNWGPhTEMU9/va
gyDmT12HzZiy4q/zL/yjCUUZj9P2HI7xLopRtB4uHkSSe8npH+Grkp+JRFFXGfelx3YS9oV65Uc/
sGLezvU713lXr8yFE6uefX/fWbV213pdiJXSavXvWpzou/PP9uFYhMBYczIQevPF4dLydAONjR0c
rdIJfg4gimtIvgXEOoTS7sv5wZYrMDMXaZHBYoRMYO6nnf5e1KsALKqqOShTSxHjApFy1diRulhX
hxxe897tu/6xo057oX7/0Uzhh5lFJSRSmsvyWVVBnzBRIB7rRovBGIxj8khpsrcujPPRgkdzUlH2
JcCe3NvTJ+wTjViLsdf27di04dqrdHOveXl/o/WNvZGQWp/nouKFH/GjCUphgdwUVj1sKIsVQQHH
iuNkCI4umoYrc3Z1QMglUkfPmxsP0tGFFfaDp5zDNAzKkCgAuJycPmUHOFmH4esfzFi/64LeIUHS
s2/igBpaHBN4F9uTd+Fbnyfi31eCt7nD3j03e/Cs2ItV1odqbFI7svcWTjVsGLhjiCbw4upFcjah
cgbdGCBfFSQr5Xi4HuPAHy49+LujLsX1udHG1YTWN1i5+Zf465SpEZjYOYkBGAAw9o/R7IObuiKq
vMzB9dgd9n6LszkF79rZB67dbJOSUtn5r+jDt08lCVgqijB2uNO/wfEGTK59buyTxnxOpzAPNg1i
ETJl8iY+cujepmEXX3j9H6wTNIipJJERxynVXLx+r0y6GLFzA/VsCMdVkzehfqDiNHNiosEtLtRl
PnpG1yRRmSg6+FDGYlnKJm5RXKoDaBSZZOuxYFNOrfPMGe2rJOjwwUGnciEM6qPVyeXxWHGpBRnL
sgtkdZI9w6I+KIKQYL46A1VhMihjWWdXU6aPu84RCbaoaPwf1kUXXTLVaKQorrV4Wl1N9sSWiUlX
93O1h32Pyh/TZfZAkln70JiT9yUeOgmEvDXsC2LfD+c0h39mNiF7lAwX9QwNUWMpYjs4QL4bDgOG
pFUf6cAY6N9tsgK7E8i7fu1MafkaBSEQHssff56f0+9XMHYFU0nB580tUi3ObAUxwdD0JNM37lAA
T1BncXi4Ufu57+r+pwDo/fv8iMsZ9nYollyzUNAY9FoXa5g7TCUn/c47VHiwr7nmkdU4FfBuKqvd
Kq8Tj40FX+b8oMvHnAe1FE1d4ojmhXPx6dKDdNosrWmhSwkAIehs53FKqDtmgZNC0c4uTOnltjeP
53AUppYDnJ8RT5eKuisJb6D0dyibwfkWAY5L92aFY3x3/rmWqwPj0O6cW/EUAdQ79ZhrlhZ+I0Io
qqwcvlGfVysRp9jVZ3DY6/mx3s7vf+8E82CMps9LH82Ud9/p5LSBFqDbqrGSxOt2GJO7fijw/Rgb
ghXan2Fr4Jvy+OFf3VbZ12kdNz9K9incxFFPCgRAt/xn1wcS+Hbgjr+hL7TH1Neb/kmTvvsEVLQE
2qoUIIbJraen80/w0dtiFaX0zSGPG/Bi6tkYPEZJWZfUF6v7EemBEQA5mPovxBKrS2fk5ao2vy2T
jWKO+VNIaxdfVmKENF45NhyAgnU5F7GaEpGnOKLg855+GrEifLUEp9ZRSiraC2WZjx4V/wJ1xFkU
SjrB6QT0nAhyKzKNQ6D8+BbvAqNQP4QKIa3xH4Uws0567q0x4V2T29FiHeujVEOeaoqD0Qzi6zSN
NbwkvykvvdFlW4W6IK4BtNGk1SGW5Gs+fShouTnZdJk62DGG3KuGS70ErDx63aaKIGutjdIXyF/z
olrHVmmuHbNOHnqrt7UXgMHKWQ2hZVHH9oDhrdLBtIF0pcaEsTye6gsr6/vfnz8WQC+ODtth9bFO
/9iS+espHOVs1l59Vbsw2bJIaw9h1Wu7ThScnBLIZWaM1P38NDfeKyxtbowcZy02NqQQcnFagugQ
95jk0XrEuncXNKNzrIXCJ9XXfQaWAlbjuuyq+FeVlBJMEdEkJqHBJBwhlFLksWWjZd5FsZH9IlZE
fdV6Azi+8FvgHBYUdNw/uofTiENx+V31nXMfObIiHqLTaqB+nk1ULb+gO0IF55RKHgqpFIDxGuMu
rWYEQ60F00jbQXh4lhK8i2saY+NVFzbxS2RDGd0nOkQcjjujh56JBO1+DdtHNXRjvfwA8b0zj5Ov
NdGjTjMxAylU2ZhFdaN7QF5fIVZ3Cb2gIESICYgv83eDdjhaCd8tv5pGO2b7CMIs4uS6FMiQZeTB
ZTJJMPHJP9/pbW1qWxIFrPFK1nkxbuoCO9ptDH3bvy8T+DBUBvXfVpEat5ms7Rl5W9o/OQVDZMiG
pr5tSbEJNhqLAMiL2GsrGFPplBPQkLcvFZcUSvmjU9ar0rKtqzkd4jpOg9TeTLIb64Noo/DYYTHO
t1Y/mPc6V7Nh7UUR3ru+sogsZPngF6V/Mf7RQPLmePAaHkX3LPMXf0t6HQ+CanlLitZNO3XxnwZR
BonSFAweRsCfvwePogJGPkGky6SitNuCOqiTbV3GMLLaxEw/50FX3WaaaKI1KkdzbhEOeroV5JPd
xlkMyi63nDzZkUFCcgpofof2tJ4lz5qR9hiPUY63K8upyXmSIisAKNbRHN5scbjAwdJk2cbpOveo
4+9S1M/9+qeyCoyjkWb1X85/Fe+OAPas2XXRLOKocd/1ZDML1aqkpMBB2uBKmCZOdFM3fYG1sCqS
1waa3qUD3rujDkPS36RQQvLhLJk7XQLwRQSC0q4HjzwF3EYUgA6euoUL5GUekXduJ8dr05th2eEQ
pr/tsAlfEbCrzz3YdY8orMG7rsKU/5lklQLCa3nETFkw8r4MjuldKjm9v+qxXiBp5BxBnZaN6/Tv
ddIo7kocq0RVhpNzFcaEJxpJzjzoCusRvkERrQu78rttIErihGIrbu8dkYrPY67H4YYI0QJAmk8J
17MmPjcosh3OSFiQRC9AOgsPGF1VwWkhK+WFI96bTuXv4wk3Q4uAzVnKYrPwLIscOf7HQK+89KBR
zP+Vh67Am6HVzlNeltOe/9Z/9NPEeAYr6bw4ng2pQRFa9sej4QWSUVUDcBGjAtEZ4pk1AH4TxlDn
ygbrmfnAykfjOFt3AMcW4LXr1rqWQ1l9GjOiHJxUeU8gYZsno/dKDPXe9NlsCLiNAwWGPIc0vRJh
IPZe6ZNrjnthKzUrjFasicmOPDd5NwSe9dOsa3vv91h/V1OURuRd5HJaZ2lp3Gcsht8DWRfQDzQN
XK2eFO0fM4lB9WLdcW4mI03vRzpratb1gUim+tLux5yi0KqwU7sj+iHLnE2S5niLAqMa452REGwP
r0yXwLKj+om/bPhWemxNGMmrGFQRr5xwsca/gW0v9ng58htTtOpuAKb+gp+OZKcEdlFftPm1YQTt
XcWBgBKdZR8Bb/uwdrEtPxWO1VyroaCT4sva2qPTsD7rJkeUVQQx5mYuUj6EUdNfUmi/O4nzDTr0
vB0CWHGjLC/tyqnHFLOYduDkpcgbVsSZ7yi3oSE7v768K9gK2kg694dZD6xMuo6nXw859ApLjO4d
skTrnZXs3DnwhQ23/Rp4MOZpbiQ4lM0pNOJV7yQZdlibqsZKxQi+tnhosEolDrEnKfJNQiG71qfN
SKsiu/CnLt4Jf9pc3bSQ01HJZkFcnKM0AwymnIx+34+FAOWp9PbYF4UVXTiILI5A/43DOQRhNgdD
rpmnbwRP11C0ohz3IIKJQmiG+oiKl6MX8vzpxQwKgASNU3H/CpL9+V9jcf59G5qKJ3JMap66chdL
GTlZgEfGNjnWuoehS4Zu9hORdLTuhny4UBdaXuTfBqNYYs5KNvr3+uIATBLg6IY1rC+YXdZ6qIcC
zyB5NAAP4d9Sxqc6PkACSVtHJwUHBFlGB/DC6v3BE3MFxMbrsudTVV78qEJG0iBndToMmm2sOt/o
bnMxVptMT83dP79cl48KlSm+s7kncvq71t04GZVJy3fQyw6dgmoMghyL0m83FWeyC7N16QD57/Ui
iSBNionL3F8MR2cul6Wp7yt3ZF3Ma7qXX9M8g/nf9cS97+IqsttNaCBe2vpdOSLs04cwuqKv1+hb
HR9XdfD8pHjpW+l+N8xiMC9MgeXLpy2k8yJm2RA3cXwgp3+i6wksg3zj+zYLgOC6mADKUS8ep47w
h/Mvf3GomN8GqzEKLhQps4ZrMZTU42xqdCQYqZc2xVVHDkDBCVOQuRerMv+BcdqEX4FM2bvws3/w
ObOzzocZOiQGqvzThyyDcgJ3YPpH18xjZI1wawo8XK68nmRdR+tkAEG+sRrPR+Y4WsnVvz/47Mxn
elOqM5ezrvHjclBap+11EZtbIEXRdW6l5ZM1FfmOiLr4k0hUvj0/6PxMfx0q3t42GwcXBdiucw/l
9JmpGjoFIRr2YZBmeU33r3pJAgcPKfio+InmgqlfWDTf5AbvhqTAQqECkQAa2dMhkT+hU6na8Kh1
vngco6zb+rmpbTLNTjfFzGIw8/ZrEpAwmhSTs/XC0gYeZ/05/+TLX3ue0nOZZBaMWSaT7fTPQMFY
V/MJ9oi7q7+C1zRu6yrNn+vS0vawceBh9MGPoiOE8/zAy93pbWAEatyaTTSb1mLpJns3GluLOGES
XyoiCB1K/WxX/9brY9Hi8f4aZbFcDmLQ8lZr0qOWdfLAqXc6GIav+JLk+G819beh+GZmEbKgOrL0
iLWmn3IIc9JjZMoS1KMKquB6ciWtN2uArhoHXvepTI3m0lRaLhXzM7JQo26BK4A2Z1GC8AzyYAma
9vbIuyX+WEm+RlDG2wxFxFoKoFpB2yQX9qG3cs/f85dREdJw62FxetOWn04cmTSyqAoP6H5JU2jD
VdQKV4YoyKLSqUo8A0UzyBOCa/qqynhAilArZ1hzNXe9p6St+xdtnOwbzmhdeMCgXc2p0Zr/J/Q1
BckoqeNf1FxCB+FYoQqKOZZFOiDG4lcUYwCS7NhPfgWNSD5hmoru4jqpftaRgikRDYKoMZrKI8HT
duD/OD9x321UPDmVfAW3nsobC+xi5sqgK9I0K5EMRVrfbjwyF8J17faT9tRDDIICORXgwip4xdmT
PXiF81BLQmafRsSLOtGdevwshxSHZQL1u9spcki6x/N/5JvoZPnzsHizfs6lKWTxpz+PR4sbKIvr
7sma1itAVv6YH/ymjsIHFTh58c23IQFvy6Ayql+JZdYPGjPsGhJME6+C3LZnRm6d7FtT9ubeBUmW
X5HEAS9INVqUP+sR541paqv06NdQFclJMeH5/KDP0ATbPCifEaEoSJqJ5mX7cLIUzboQw87a7KLx
s9YOEcyN8WHQIGtR1KCMAeW1BOqEtCjJrmqlF1/JSTbJH+JlrU3YUdOa/nn2G3CJX2wNh/OWo2dO
tyV5zNYASYRdv5mIPxwPZbIaXFPeV4FQxxwJlJaGmynDih55txxl+TyBGHGnfQFWsiX95CijbwSG
9Em0HloqXKGzh85hjFsoJZVzlZcINba9Xfod4nnsdtfE9VSUF8gT+NEjunu0mRDfSRs2v2TWpF78
bgp+NdnE5bLQ0pZMbqK7Dq0Uweck5G/cZbRAknVsA9KEZcsJjESfUtjrAnbkrZ5B6aHzSRUHopsN
UI/U22o99E5JNLwZpQch2vJ5qocUybRjdVDWTBHfO6Zfj69DY+CcoxeWQOOxxks6r8VeaXMB4lCI
OZAGNR1ad3E+EERldh5PdtTYT8EM+fVNCwjgsUigehPh6l04dL0fT1lc9mejDLd3GoinM5mQWLJ6
yBE8IAIy932le3sY8/nUJqTNTunD+Q8HuSn/f399OTwfTTJklmgY4WSoZROpGyOHkuHkHUqZhN5O
ksNlX5OeJMOHEhPcpwIJ/4zQaxMqC8UkFBTNps2uDD8Fg6DakeCLBJUSol4UVNkmHnGOborB6D+N
dF1/dXSI6lWozOml7cuS4Iq6c//oQyEPliqJBHctypdru9Cdo+Mm4ctA7ZPQ2i7sI/zXGqmzpDRB
wEcLAU+hHyHdbSYxeRCSta7ehFY6/S7zgDRjs8ih1nUTuYhiIlRj4xrV7J/qMNBeG7UZ3daROXxP
mzmQZTQGy9+2eQHqz1AZOM02Cri4O7VRYbseM/XQtMq4L+kbrhJZIAYqtIxMY7fqQsz8+UjdM0W9
8RXTT1NuM0PP7HUZvAWLO8bwlVle4pzjnQNDHkjEmPrSeKaOpM/az5hFHmKlSn/4fuslG4R25otU
Y4lDAmvyfZ33E7VGFEnGfhz19mvoFwPDyqjKr0g4FNFBs1Jy6IOoLaB/eSHE7joYiWj2U8eDa9+J
L3ESkS4Wao1z44WNSHdI8YGTdlmWfUqq3hGHiAx6qOa653znYq89OnTfCRip5UCsdWeMjwkPrcM1
xTZAJFptkAtq1KgiDBP4BlHIINNf4TqBj6xiFsOdTlX7qwKPfX6evmvTzdpSPgaLWyBJynyMp59F
GCddXcRmcuDMNjMDI5bg0fJQ4A5JgsC5RE3OkjoErXVDQdHv11qekF+dwzyKr0wUFD8GgyotzWZS
XlMYjXUVTlc9TMNirRVB62+DorKTbTiRcrX9P8LOZMlRIIuyX4QZzsxWAs2Ked5gkZGRzJMDDs7X
91H1qqsXtSyrKouUBO5vuPceoCSBOHSDaf2Psum/CtD/vG5Y/m4vNutx1EP/7+foE+htY8duM2uA
uwyj9vjrHqDozle7svJ2cjDns5X73f940/+rAP2/f9jDBUKn4/Iq/tcf5tGCfzzLFNKLY1hbA/17
sDVCi9jR//FThSz7//9DhXB6F+s6f4r55X/9saoQ4Ao8opas0aNm6IVf7dlSYV8Ny4I45WyC4GQS
fLdv6tKMJkObH4uN8iUomG96icWMKb+Fvim/IeZWiMMwYfIyg5LpU+Xkr21BqLvv1mLvEWB9l1K2
XFQeyOdx7btTyAv5ODQVZLIVZgKh8YND0IkBDRIQJEH0XTW1f0lvLHmncT4MqUGGvzLsGGVKguHf
6nYuke+fanHTezBFiJV5T7opymqnviFecmeP71h9OcSuG1vDghANIDqfn5tZJHddY4zkqQL1/FZh
Ud4NPQGBnC8zWheVdGCeO0oYvUMVnZ2ZVmXXvIdvI1UyXgv2zYeJC/EUjIHT4wkd2scuv2HmtTT2
wsoJkx2mcL+4QfWyDs5vkSXlOUfHw62IH2ZjoEc+OyJbGQonM6C8NiXakgxbapPu9h+bnc/8bpf3
ZrZjlVTeFR4QH8INno0V3suEvRfJfe7/AjUyj7Jcx58yRHzfkIUYhYzvN+PisnpVAFYMRAh/iTZ0
mBj77qO5NvZ3Xyh9JYffexx8t4srgyDVIs+qWxR0+9cKnc44FIHpHirLwGSbGMUZ68fyM5i+wgaT
YxXrV9n+c/rBuAc8J15IddEbOdbBJev68RkIAESMKiCStBp/MVb50ZSCHUayqTjuvXCftKBKm95w
L81suWcHVfpFWR1ROgu7OtI5uzDORsJlbX8ud5x20yGsyRxRJH4QsMDAPwexE6lmWp6TJu3uK6O2
7xy7MN4zJ1m3tI/LpiKwpSEidlpPA0XPizLF9G4gdzy3Xdk/rBxMO7nY02ZQ4CsWsn1O1GQvMGPS
o+PPQHHAHPVRA6KMZIf5ZuCoi0dWFW40LaWKYEyTCqJAJahhknfKMped3STFA/sgYTyXHTjZrVy8
/r7UUsStlBUh2HMS+UlB3GLYk9Och95Txj2YMqKjesqlUx3x+YG28+oylhhDX4XZ2Q964OzxBQKs
rCZhY0PkE1hQtCBnF/3zG7du89clgX/rLfABW/an+1qgNy9yks077S5ROUroKYFI/X1GHvBrQ6L7
a+oXxP0mWXmX8vU+uIsvPkE9QWOzZHFqzEXVFFHNup37pCOkmK2dbELIc0lBBOsMDK2Z/PV7qEHW
hT5VgJhr87g2Qm4Lgjc2tT+E5tZf5rm99k4uITghp10HeKtzwFrHII90qB+wG7CaSw2BZd4CLxXM
PgTNieYpHLrDkhh49SzIKF41pFHRus8Qqr9Kk5jaFhbEvqjXYOcykEGH8dxhytr0feegQR6SWNUG
julkSg83u0W0aitF3NQEJ4ouvvWKfWDMyRd+UXU4d7ld0BDXapyewgA3HBTWzD46BQsd7TfGa567
xk9pt0seN1Njv5haENGFqIcdM1QtHl/NAHwr8PLGmrzm47Sg69s2uUuSaZ6k3IrsnadqmwYLEDot
5Zju7CABeKtKLyUEzPSQELRG/nduuuFaOPq71izwTYKadgSLcCekiYzrKeyuWe1lDvvOdhEPZqH7
5wCdwnxtCVVgceItofl3XfqwORhWP9tXpuBcCHB5FtMqjlMa6rHhH+J2sC8rP70Pe2Heu2aWwKga
M/3tdGyYYZMZW845WxFFHrI/Th0giQXBDpuS5Ky4oV8uwQGQEplWgRvGzTy7lCIh4MNikYAyrdT/
CbNuesEutGzAj1Yvs9O5v6NUwyMwJUI4g77l31uRmx1IkkBXLWBHFdp+yGTlvrS+1+0I5l2ec0v0
uzHspphxWHtS4Y3oYtr9txS6kZvcaYwIEknB0J2452nkhWYzVR0pHEi2aNB/Wbj10YgBxDMw3bAP
3aS6QmDqeUXFZagV1AkfAP0tgvMSpBk8lAKr3r1nJCuidghon0U5esfZaIaTkp48sdKwWS2o8hAU
LNa73hpfMhYcNeHeALocQtN/YML35OKn9UdSdDA8i3AhEhpip31fWnp4TSbjLiDBGVy2J7ARAImk
DDQlJqt1rMI/xmwADSFIHE7hDC4ah61/j6Qs/KrTzj5R9boAqnj7ihJZU2T0BmjlOYXzYvb9U1WG
1TUYm/Lqgs07dKltvxdoBN7EQh3HuTclREDbQ9fdAqVaOPDO+lYU1nrsWhd13EBkeZJazcPK/fUi
A+4cdC3GWdKWn7IlWF4BhSSHRcN0Hyb3hhtVS3koGBoGOxojAl5dGnbetcUILirMcsrYydi7stJP
whAEl0/JdISMkB0Koqu5EtL2pcsCNxqaFkC9KxMwfqBD83AwYrdpi5PlJfmJBVdwWG408pglO0zo
OSn6zVqvcmeVwy0nfWIYxUKkCHZdWIaRHMb83hbaeMwGON7w5Ub9TeJ1b8LP88i35OEQHxmSrWPp
zg1oPUws2OnJ08XJbW3Ctaw6otWlvKy0OaDMp/pAulwSN8q8ijlNL+B4rHsJCelmb1WbBDtMZBEM
x9Mwe8eqRknBl8HWOmlfbKAHuAAtjy2otg+q6M13MiUlQF89XPOqap+G0ZoPQde2TyNz0/fOMfBM
NTV4aMVryp4LQa6Zya2oR1B70nB3yIOguxBQ9ZRW1U86l+u9jbz4CSFxHg96BsbqKCY+XSc/2Kjo
67IAZAaX6D4XVrvuSWgjKbwpzT8soWF52nl3nMU0HgjEsY/IRxcdJaUPLc3u7RufpLF2YUpbMw2h
B4H2P3y5Irgi/yelgCgW3qU5PE+a8VfWV8G2Ltz82lVt81JO1b+wAVJjZjMYu9qAhUOQVrQGnv9i
LoTy6gpRtUV6KwLdzISUBSekD2Dg1abubvGtWUzLKoEa5fW2NOdhU0Kn+Q3Jxo+XeupQXnrObrRH
d28BCvxOKG02AhpZjBgH8VGD4ZUsp/ZdT15515e9AzvQlcspGOBs2rlLgTcPpBZkC0Kh3uLC6ant
YhXaxC201m9Z+iw0fRNvaue6ewek4Nkzpfhq2UVQvJmkdmN364uo7IE9IYHod4KlK9w00yRtThr3
HYsAkDLNDDV530J5cSKKRe/LH18M+zeAhN2pyonbnvQD8rVgew8rxK6msqE+l9x6ChZChYfCKqtb
J9933ma2W+NJeYLU67QOdy7TATIG0zUeu3qIE6d3L0mg/K0z+f6PKvzqasoRcqa00odUJQlTAhc/
qbs05tGspz7Cnlhe2GX725UC564dF7lbvME/K0LZASY4vvx1uBspJnTTPFhCrT8M2dYXHmDvNViq
FtEtaKO1XKa7spoCYvetPv8U/lxcKqsbvidbkIfvNv2f0uVkxGhEVk80NlbAkdwiWtk4mcjfwtaE
EKnJqOAfWbJtPVjckRe6AS5YByo12YtkSWxVX1uEf3lLeh2I0CczQgR57JUskiyMvp9FUK0fFlTe
W8tuvhlprSJuRvun95Be091ANDQBrxWbWZPqH7bEzGs2L4AbrLG+usnox/w33GBOk36lteMdwylJ
j5VHYi2+2+Yi/MK6Z6ppo/AOnYNuXOfTyEf+UWnpfWrZ62E35n3+ILj6nr0kQdUiVzduDcs+SFPK
az/M4tRPYjwHxsJxNiGhfy1To7srVrn+sacefqAcerTMleHDz56XcdNPC4CbzFePzdRB+yMaCH2d
XIjWaEJYaZtxHuTDykb8jHwORLPBM7udtJi/9DAQ+01Drl4QL/QxRb25zeE4P6RIpehMDCMiT7vZ
CqNrHrpxaF9yaRt7eAXWZ5VQ6CnAGAvQmQRGc2h51ynxrctatAjHesv5JovuprVS43sFYQTeGFmd
x8EnmL9aSvllhzmG6MbtLOCu2LBOCE6Y4rda65J6UU5g+7oe4jtA5YWHGHRhv0ZiTZvLiqTqtzKZ
arvjHD55mT/vmBbk77VqFcMbb86QhFjK3hQFnjapavcqWn9+FARmIHGzQs4Y0KHibSwWEdtVFb6A
Z0bxJr1QAlzghPaQSMgRNVnWfjdlpnZThvxocIvh7LVr8WhMqXtJA6t5NB3IQ9pQ6g9zC5LbLR++
snASXnP2DQaHj1kdSyoFuGRcLG+k4oeHRvo8EAbuA2caklNPlu19FiTNkVuG4WKPwQXwN2Djr1xY
oFBwKfc3dzpUHMifcEuFVO16mFFs6y0FX8V8bCzI659FWW+zcOWWryqr+LcGjrY2Rq3XHx8PyfGW
SeHKja4GmtNq5MFnEMOwz13SY4b9DQjRDNqz91R+QY8IdcdP1D0CSAQH4ajfUzMt3w2vByZqehkV
mdVBeVkhGqWhY1/GetCcH7UV9+T3A31fvHsHyfVWpLn1t8ysJfIWS/7Ipq3PehHhS4as4cjCaoys
bB13Y1dxf7h1AUwndO771SW+xdZ/mastLvAa8thF7Zl/hKWXh3QIxa7z7TkmXiE5sOdY6ULHGu+8
XlK55TcPf7o895zbLAHMpRNQXq1k6le62UnSd1E4EWkzoCEk6wCtY738TGY9bpO+sTlwTav/zecm
PeMTEQOaUsDYUD6aPYesc+YzSG493zisK0H9SdbqP+sthEZiyts6Ca4P1Ec8w4brxDIBnZqMoEqJ
MP5hGiL3fZMakaDGisSkvchHHBolt8HGkGLKGNbgcaExZywWNGekYf2uDRv7VSjjDzqE9NEqScZs
arN8MyR6M1Wt4mdl5rwtoRTtUz7sVjjZtEnrPHsv0sz/pZuEiEG0zpn0Up5P1wTgzeoCchnouHw7
zawqyq4HGK+Y1c4BH5eAohm+rF98DbMtwBmr9E3MofzyoTQ/sTDrrn3l1Rze7gBbua3GVwjmhHQu
MDF/A9swL2zUb9k7hgMEnUkrecXAzTRybipzZwLFDP4Gyski6CCBkLpqqWADUxGImbegmsvpNtyF
kM3W3o/tcO0gP9jzD8evhg/bW+fVWp2XBorAzrDhm9GYDdYjISf8D9mV3BFf3kY2rUqEjXeKJ0/r
S7vYc3aY2SByeFv5h5lBlEKnh1Asoe9PavEGQaXcsBd39ixRoUwr9VFhWojRSQKRz9pP8lGfTeXm
bIiGi0MlS1Lz/E6G+Izw0rEYyJcC/6zhRUtZhTsJSGSji+KB9o6rpRRflTWZmzKFeeNM5iko27th
bR7hXfzUk8uYpjv6iDs3gRRPVjDfzyZMXUqbbrv2y7RZ0jLh/2gRAxqUfeQD6okNHuyatR8GlGGP
r3DaWjOINNh5V1uHzWaaVRPfgNY0e2ICVsJIoC84iQmIwig+rfe5u4IpLYKvgHLv0IUy3C2JlPtw
rXYsh55RaxaRBZGdRtDnTFolwI7g2Rb9K1nQb2gaBTy6PEEHxe/MgXlIiuATrsi/rEv8bXkLki3D
QW+5XV7SkO96bn4dRMXg7KZzJ9NDt2A08RBPls5abnz00rGfuq+jRHzM3mHc5GbDCGXNhh1+ox+m
7TajBPWDmvCus8uKRG0cOEll7esCoB0vJ2iwufwIPVZiCASrGOVlsYGEyTs4ZVOk7e6TAO9XCt0o
bFngqWAOt6gHjot2ybpILiAT/pEdTlZ/nd/O4fJNtprNYJPqPSFGVIpCzPs5K/5iM6Ozm1eu/sIZ
McFX9ySHQj7AHhuVk+tvU5KxNuVEmIxPctbWrZpjX+PHMhb1Rw3ptfeg3U+yDA75wFnlK8LBMsf2
NyIf2ku4hB9+YIDB6E3vKNuCY8snov5PM5f6QHy0+Bh02f2qJGj+hHU3HYiyBdTlN6Njb5FhqNfW
d1qGkEa583pEZ5uWruQxT3Jxn5VNGyPNZKvRdsM5sOblaFsVOxjcNvZ5ZZd6L4t5hFdYkfCk0ACe
AiRnURFkyL1FrbYqWc2LmxX0t13jVw/YLUV0E79Es1f0fzsAjbHXust7qPv53Kzh2mxCLx9eIHiP
h47G7JJNYxu7qpqelZGXarsu1QhByEm29jxLb8Osdxw3BoSW02pN1pdX2eq8aMP54MFnP2b43rQV
ohDH2ethvZi9cWgAFKIgHSVxovxcqPbJE+p770VhMrrLazSRvQr03aS4+PDtlGCa6jwmEWh5nFIy
xNreDp/8QBPiMhN0buLneSXHxfx0x4wLVinxxqpnZfmbWM7ftIBVNhiGjAKN1TFQubUVa3BazGSO
jKY0KLDEI4XQH/wIV9gshzbxy6MjBtqK5Gyj6MynoWFYaTQYYu3PPqsLrvHQ24yBeLJHQIQ+JqeN
PTv/fCP4VU7hXRyXkZPrWNN21NMniylU3YH3kbszY4imRSjIebut23lvayE2trxFco3OK9+/x2yl
fNcLwcKrF1RHOyk/F6WXHYp9cV1roTeWPzOpcTtBM5Be9ATHrQGPY0Jv36MyNcBFsXSvm/o+CSra
jbH79Ef/L4yxetfNzitk2UdZU44aGfP6fICUnRyUvx6KgbzpsT9lgB8tX/CBy/kJYTeVGPRmQ9h4
novmWQ3rpy/G5zG3782RsB5p5NfRCa+zSh8xbuBrb72HmkMPQHOjorCfB5MTGRx6n8LrwzINZ09N
f8uq/xAE7+wZNXrbpZUvZId8jjQr+AiynQ5uvOIqkVFWSj8GgS3ioL1xazEc7aZwsp5WqxIUaf0v
SsBk29vubTxgPq0A7vZoYN4sSVXbCr3L/MraZbzLQF87m+rExC5zpf/074zWcC4BrcWnVTXJwyR7
J1pl6G+ccHIe06n3CNSguWGO4kFQHF+cOgNjb/f11RjWnNl585RYkEDdVnHOmOGO2+ZrHJP3tqJ1
6/GkbFSb3lNBP1haIIldl33lM3wkO9Tf5sWNl+Uy5BvkFPBVDPQT69gsf5GGOVf02sErrVuw1St2
YHYvbtx04/LSero9jwibzlU4us+MrcS10jOp+dmoE2QMpd89U0cxLYSNuWOCle4GR9QxRh7QsJNm
RLLkbF3d4Qeg/S+gH7EhH0BuMSGK/WrpE0hQoA82moj2VhK1ma/fwXGExxrFDpM0b4hqvxk2Hque
rakxjdT5mu4chd5A0BBufFXfza7KoqE3zm5eUzMP6660vSvyvSIy2qaMcGlW+ySru5PbWx9kB3QH
bdrTDkOKvXFL6jkfhwKnQGPuhDezH5qD602FSIPahkidQFgORU0+eN09D+v6i3geGceyHw0/ebKG
qY4n6IpnIvbTqPwPrhqQ3U4lk8lQqbq3GK2xQ5ufPMMet7YZpufey89KgN8sCCTnkUu/mSCmr6FE
x90EwwCSYGFLtGQMdouMAP3UaD4bvDpnVell23rVL9vGdA/Sw0B4nYoIAPZtkgGG0kWGdZYkxm9S
T067kp8Xfdb8XKaEnQ8z0iXdmROp9v782rPXedV+Nu5co0v346hqZrwZWzltNtuKiVisR7T+TZIV
j4yh/C1yJSY0bX/QQ/IF4zo9E1r6okeZRmuW17QT7IYTCr0n8HnTJWwH+7NSlsswHZ6m1UkKMxdA
wTIU0QLamqZzzSOh+jiFLLQNgqo/k9l3BagesvybXwR5HVtbNfdZxUci2unmwRK/OIX6fWfpYB/w
qY+rrNKY4SDn4ej9VYPlXfzZrDdlMJAJBD7uhegRoB7ZjSbik4mxpv6/Zeh/rYHpLpSUmdX6AtfO
y79KtzZ2oyX0CRqMu6+T/OyhvnnyFrFEizd7EfX3cBCymHYDGVIx7f+6DaHNRVx3JFRZkIJz3JmM
1ltvg8bMjDzizo7ddDsS82njQ/EDrejCAuSgf2CN7+5FW0FMz9KMEEeCb8uehzFASqQ9tj84LT6a
tPqsfd1ul7pHbTBlDOzQcjLi5CrgyppiGqw8Gj0WV4Fs3XhESR/75frFrpTObZLLno9u8zURjNn7
/rAv9Zjs7DabYjV6Z55/vYV3KV5XmDA75PbhhhbOPMMRzKBeDm0VAw41+e5c1kJLFV7Y2QyHoWjb
v0Yrac/z+loZmYhqI+gPbEjksepKb68ZfMUY0qqDkmGwSYcMDtGcX1i31oc8aP+Gkz8z7koKJva3
itZbmXynhYqJSe3YfemcSYO9HFybitSRUMqyyjzgAZyubQD0HdfBVs65itJADxvfBKGZG92TUXAy
bdgsSOQTRbVt/JZ9UdFkkGxHefTYyONdGTywFBCka85xL4tZ1+sH3ysBnNtWxl/y4IpquuIsnF88
Hn3AYtUvxv5q664tqJE6rQ4iqbu4KOviH+GszQl1THboxg6EXgrNzCPtIhoEfT2RkDAxAkE41uLq
u1k5n5NlLbv09rhPMxKebC1FRetoUyMo7e3qvhgPRQI3VQwgnWYTGrcq6TumMChPOW6fx1kH03kd
Kutq1sJ8reuCBWsFIS0n3w8zJFiaJZDoRiYjK3ZiIqcl142OHdL3Hhq7ogYn0CUCrNptjD4NztPc
/oh+BVE9tC15AX7VAcFOMFK7clWgGFlcb9Ygt6OVBXOkOhfutcVolXCmcMMwbI0d44ZL6c38oQkC
A/0BRVkn5mEHiGn6xxlcfWrSQgF0VfKesHRS/llzMZvrxj0A9/xIZ90cCY21X3PtOJ8VXi+YOYBm
O5NN0SZYenZuhuHwEihe/UZyffiWF3u9QdxfKqH0BQsQXC8p477WfKWTMx8qoBf3YV3xPKE2Pipe
+ghOSYaKivu4DXhIyNdZjjgW2FLqpsAMGg7ZZqxbbuSpSJgHzOG3Jmlt52ZtfUwEovymqJaoMl1e
e7NESTQzGQtYUT1mtHGRxDANYJgHuWg8WCQlibo4Kh4Y7OG+UssQ50YgD5pSYe9UiXNiHgh2HWIX
dz3qVpy/fZSmhLRIycBXTzcIRacVIzJBLUuxfaKjbR/XBv8EZT+TBynSEHDFfDuLWRAcKwaSB/qh
7DAVvCCkCycRuHYJiZXSPBV5xvHqpVdp3DQ9wVKeM6R+0TxJeZe2ywolyWbkLQrzD+OVbLvCYuF8
ceoos1cNpGRY96HSNShxcqRmpfPYH63pNJZ6OU0rzsQc5dBhzmR/saymOOuE8xjco+9vRcctw027
bNMZmUlWBzhOMiXiYZo03lV6d3NNK7Y8pbMxMy1DjnFJg98h9136on/oC5ymyD4Vcw3omA8uso1n
6XVy1zlFCPV9okSc8TmwqkIFxkAeRQxZB9llzmrYu8M8AKUsiiJyV/nKtdG9JXPRHN3enaAVr+uD
rlz5LrOs31mcj3fNqmhIp77/WcrJ2QM0Nj6KAZlEYovm3NWhOlnTXDxZErCl6T0ao0d7boZN/5CG
tYvyS9c6roiXP4+d9t5dN0kfkwVPEReWhSoBucmX3wbUFKVmLYHEln7esevtvMzy3lo9850shzr2
rbW8twrPPzLDF490KSWNQtDnf9q5aqKuGJ1DMcriKoPR3ZXuoh56XU53dNX+mR6iyKLF6RmjeKmB
5o6h0ReK2+HUYV6MAti0RD97dlxja8Qi2Dj1e4mm9sgLycKqCkrr4vb0rAUEylM19Ou9dNzhn52Z
3lNtFNQR5ZLD9jKs5M1NSk0zOfkuCMrQpfWeAux/TF7Ut5l0oaJYE93nmA/9yQW/8lWR6rvNHYbv
qjXXh8YQ1Ys3rWbUD3l26B2w8svYq3uza2G6rki8NqQDZvWGr7E+SmUYT0z1mu+6Unzj2u30YURL
fpjJMLkjDlndCVXOQGaLFHbxULy5U92eFkSmFzXk5e/gGQXTTLZ/NSho9IkYQA20CzoJrIvsjfEe
odl8HBNh3AdN5hLs23h/JK/VvR00hGcIZRdPSQMBtV2y5dFu1uqQNWiTZ96cuDaFd62n2XqaGs99
Rptg0ykOI/vXab2D/cWcnJ18xBCeqK2Vw2ruHNhbpMYVyKsUuuUO5ugmpDin/M8ndZFJ0ZwMCrC3
ZvWSU4Pf6tkcDPXeInbajkCvGcvJcc8sWDz3SrDWWfJe0qW23mdldtkuILnrSap1LjcTwoXdqpz8
UPpByGixyr9DVg+XvnPHs6CPNZaZAtcYrT071e4YdkHNGKJwnyw7ke8k3HevRWhXv/yY3aEm9vjR
4rZALrlWjN5HMKsXPHDOgw798cQxVj8jVoH3hUDEQYk6Zm3kjyWvHCiGwzLNaEnaUWXPDXOpuDUn
zavcTb3e8xjjxA4ddWCY4z8KiowfI1HNhYolIYGmszgE8EXcWzncc1FV8nPQJmTjvM5fe+3nsWqX
Mq5ap3zkiqJo9huvfQ6ajkbJ9d3xqdXBep4qz/hGxK7/QD3OTx3BEccm6LjtS8fYad8pDqoLi7Oy
bC6fYi1iqjD/l9D/+drlrrk3ykE8Sa5eIkymnN2lNS6fk9kHN2Ovf3EsmT00DHjOCCxsRO05lt3U
m4M/KVT6E4cgjCr/tsuUpl09LUGDqClJbCq4PPzqOELP2hLp1V48semkWL/L0rExN3X87iIpnqei
n980DPO3ucrAwltpETJBC5r30NbmnxILC40Hks64M5cVxf0wfggQQ/vWR36g9fSn6Ib5Q3siORhz
MaZbVdgWIqWK63pCTZQwV8GpWA04zYU7MDWrvXxvTiQwb3pn4LSQNVs4U+dO5GaLbXE9C3NvDiq9
drJvf1YEQy4DtBxpspUSmFA7AIjoZxO5H6Y5PInFXUle4JeKjDRlZIfCeTkUbRBEln0L7bCzNEIw
V925q9W+w5WCJhQq63VM3SLOKNo+JqxlLwh39XeDMuRTK2Ry81IhF16XNh7nxvrbrogfIdOKisrU
ai6hXRuPFrKUD4+o4tNCEO2ybQyXc8dPjIdEWVm8qjTdzcJWB9u3xZHxlnkIVd/cKbYxB0FWwRV6
U7pNklt4KRvCr7qw+8euLaZvo0drkIy2eUL2v0SNRXda35JI+tXWkUk7e5h8M78EzOK48Gnap3qU
d/m4iOOaOCGnoZzOuZWl33Xfq6ibh5lqq6t3qHaDs0+xuiMePb0EXBORDEpY3Ih+q5iukT7b61x1
qogd2Q3gt67YiG2A3UMQHop0cGPfLL0fYhrWB+jU/cMSTvLqO0n1YJd9evbZ3lAQVgC82EwmH2tb
2XuTX3BXB7ohE2dJVQ8BR/T7gXobCqijn8zVY/KfjA2rG4/pyIM7lOVpqWq2JBwMTyPSPTY29jjv
caBmM1ssxeqnajLG/OHyPHTwu7OhVNdR1GPkVkp00KCrgcXJLL/CbNY0QYS61Ru/9ZGUNCZHmhUI
falWo7j6LF9ISMyTfTKn8mHUS0CajcGEfHT6B9+fPxYidx5EE4Z7r26YlCkjeDNrx3pHGOdd0sar
z0QEAD7Pk0b/SXKvP/N5QWwzKJs2AjghL0wTPLcKFRcUB/Dtijpkn8lmPidimr/bfhnvJmT3r50u
7WfUDOuJyDfW/GFSWxGQErmnTPC4LgAqlx2KDwRU6cXxmQA4s8ReMsymxe1YsER2TTuM6y6xjsZg
IHWrgiU23PkGd5WNSXeQt8M2qWz3j5MV41WHQfekA6M50bEiz8xUAyOkpW4tyjbEkSjG9mni5990
zGiYBAjWdnRpS2QuN1KaqsTj7WV9XdayuQI1ng9IysZlE1T5dDcPxnpOeiu9rugynz1y0cKNuybp
DxMdk92l3Tn/MI4DnEp7VcRzSyFORIqPhUiUxqWFm8xovlxbFJFl3X0XLCwZh9bGZSHr+dErmvKX
eN7hnBtmt+lnxRibzKeI66NnE8cYdevkAiOYpwvjIBFTHOSYeQ+DNTscOlwOD0Fr1YiTZR1sgnLp
iJUZ6p9wGYtvvAJM/q2hdf/1rjn9H47Oa7d1ZAuiX0SAObyKQdGW5Cj7hbB9bGayyWb++lmahwvM
xRyMfRSavWtXrcJKQlMtwyP9NADIJ+gnbjY3T6tTG0dpLvNJVMqwRakbrk5uudzUkEz6x0qf3A9C
Q1ogFh7aiMk0vBZexZUBLnrksD8tAlUfyleThsqeJ2yx3AtZaYV3Ov2mQy76ilWlPKStx6e7BQI0
IBBP1b+YINQdszIN70UXl0haAwZONLl0PPS2Q6W8KMqq9qtxTrUHaai5EXAFTRbCzcQe9lIKYBF6
kWfHmL1yfNJxJPxzSO1zFky67KnSQM3zZVXGQzCobp0d9aT25EGDdTAfJ2HV5ncMfxMblklaGBuM
bUknonC3Ti/rYsx3sSStKUBBf3iqPV1JQvbi2KIxGHdrJHK5vEz2OJtBiVMPBVX0hg22gM1yCMrG
QvLopq6M1hJQWJCZTEl4cElG7RPVZftd505PecraFjb7RCbhTdMh+PIkSBTj1bT66tuUsA63ieWN
xsPitM4QaUkJK5S3fZlOfFfbjNEviV9mvgzmrtdlB29yzaisoUG0mVkwAnZ4YNOPyYDlQBzvmLy6
OhzxHaGfAenojnnrrJ8T554k/oAeerdh4NlJh2maTo0QxIiSRREzUXKNWcoZPJ13em2qi9DsOUVd
Y3TcMl2S0KFwCkY/YgquLJatPf0JJf2Ur2JUGzOqqC4vd25Z1OLIvhnSkkpdfXWEHMaq0EZYXvny
6URT0FEG6aMFTdORdLNZ+x2wFfc4eThOIyny8Y7I0N1yl4+jiM/yjlNmwlVpXWLt2kIOTMsiP2Ac
1bh4AYyMw4y7nhGSi6SeErs8rLPMGLDfAOoYjA0EniIJa5qy2ldwR91TjN3R2Rra1LGS4ArxqHq8
sH8qDWWaj5nRwKW3tDghw2LSOs8XNARz1bISVpaaUhBQiHPb7jblurI0Yp/bqQel0VdjYyR6+YvD
s1w3i5YtGqY6YvJhW0t0kSWWmYEngtCvb6dG+lllNl6yTIEvtePmlHugPC0s/ypGmzLQavbR4eCB
ofP12aI3h8Y/HnO9bWFfXZcSCa+cqIuN8rSoPrqkwzQQY+Usal9muWheAQ4VORGDVlemaYO5wOC3
oG6h5WpbMtg53AVRADnknJuRTu1NlhP0YUPHH35/MgmN/a5E/Y3hRJ7qZNLfBlGZXrjmSuPgqeur
dJsh3Uj2pzXwlA6JeLw/Q7kcZ6hHHLiNXP4mXelyzvNyUjFo95+FzuGyiXWyOEDK7aa9qgNm+7Bx
zVx7hC2bm0Ai72vRydedpWWswR+0QOhki9Ibq+rXam7Wtm85go/QpkrnuoGAlo5JMDRVo2+dmTzN
ZhK2K3yDCOt73NHuFJXC83qeGX3HSweSXws9T+D6tuIcsd1TtG7d9Ww8j17ZVmk02LNRP0+ruqg7
uywKl01PPNjHFDPrEFBPKpDOGZnhZVDmC/hG2ZgUr6m4yqV0sshWkgHUVO4VcVQvTZxHqZyU5aZ3
a2zv3bl2sdHpbmPFOPQzlk4qL59D2ycgC77Tcc20gZuFArlaOq2/WsKJ/61pyUwLDBdPhCqHUg09
LnzGARvdXG/Q+5kKPAwVKKwtobcj9FbX6/yBQTuz/QW7Tp6RY4kTUueLRsc7+0pGd8IJpodhrdVY
mVGtIP4BikPB8OC7mFmzenuaHxplb+E9XF9ndFQ60mfRNSEBtjJ96uFkaHvXiJE9cM1kdpSvsXJT
1mb+4zXT25uT6yrWXCMpKSaucC7abKzH1bjidxPpO8FBKR9WO0/tUDfnIedHpQbWEUXJq2Mp19Fh
mlQlu2yijF36W9hLv/ij06XNI6Hzcf3o4b8wwBkEfKOiSRqJtEbTPac6DLaNk+OK2qb2qE0/xjpJ
EnySkZYe0d4jFXFo12kaTwp0pxEfR8weUI1zLdBVpSsOumtwAfC1Gl3ze+Hte/Fmrj/7Np0aD1sK
5QPk3mLD/RejL26I70r10xsb51XNezyYeM4yNUxIgtfbXg71F750Kz/EdlogjyuaXe0KVl0m3WtC
YU9TMMuGLS8vPNYS4Mlnr9xBSvm9TPjC5YqNRHHPzFCw5IJVFJXdgm6VSpuqv0uT6mUwzdZk+SkO
xfY0o6VobDMNhFGHosm7ucaq9J2hVwZ556xEVVWnxJsONnp7vZ2SsjlnjpJ2VPRQh8IzGR8lcaKa
C3cDaH+KWlhtNoaMe5LF8+qRLskstv6J1R6xNU3ZYEZr4Wl/A71x/WlVHMRjbjdz+yGMpLG2ZCwb
xDxzMr/xqBF/xheUNzud40R8VDOMOYQYnXbkV0BW5hi4OlWSjwqpQmTS0vPSk7fmdnsyipjEQqk5
xfBcdZ6tPKOkcsB2ohDfWcfNm0VF3ORX9B4Msb3LumeDq3XowPvNTMHMSSSFDCnNx7bz5p8ETFxJ
ddhUa6hV0x22HRhwNk0iriLrt549yvJA9GkeAmswFxDY9n1iSdakyWhnB7LwqONSjf0CyaiIWgBv
1sEw9Km8AnyQNv54o/mZgNtMG11hrRHm1n0dI1q2Lf5YMg/yKZ1t58Frx7GMJmOl9MdrO8fFzgoO
8ugSHKOsxlEG1iUFS0GfAJueBYkshmGPdZJrDAsjkhbhBNRsDaoBuaGZUFjDrqw8FXschsWAc57a
dmritDwcpTnmgcjWu+EEuy23IzXhQ9OyIM9C0vl9djRzEI4cRlCML6lmxctVejofzXpVR5ayWffd
NbWj+xjBGZU6jKGGP1ZZmwRTX4rx495LLwOjHus5BArfyQAnCeUoI9BNETZWvsyfCmXuSTBq3KFD
WRW0qKlDJrj4N4ZNaRzYRexiViH+UlZPb0OJfBE00rWpJZ472w0Kx5jH0FMAbmyayiILgnTKccqm
Wi32M77r0SdtiMHQU1bgaSUSpvJryyTPvtnUdjl/FIlmutZKxRi/oI12KRdAma0PY+vgVWc6Koyr
gFYifE+sqKIdXtsiKvs1/YWcRBogG2G0bOtyQWdjAUvI3RqbqfvuW4oOWerGCeuN+b5UuYcFxD4f
4mY9OETKXwx30j5kAuucbYAh4kj93wZLsaX3bg+DOwY5VxgCWdjGv3NjSQgqD8k4Y6lNYribrMTI
hHfchLZjpSYVb0AdE00w61UGZkx47jhDqSOxIFQlfmV+csQ+K2L1hse81z8XwIJeyOxf0NiiyUo5
wC5gmYGfU30uYfPtgVPIF8XGTEol5fQsIZF9T5Xl/OORLJ9d08bfIapsWDY2OQLASd50WjuqXYI6
AzzJaZfxbB4qW7sphVW+5V4+zYGmFyvhZ5lgTWtMK/mLV/zcG9truf3RdTntOvJOgUWE+aKXef2W
M5VFBpM5eDl94v1aivYfv0b2XAzkgEBtWLPJI7gkGbEsPGiXqYvxbWuJFTRFTwMhSRiszPU8Uwnj
sIDE2otvOQtKKg7Z1POQVzfZYJDD9kCYFXvDI44bGrWtKb7Jgy7yiI1ibMl4+sWu/VA4PRP9SOcY
m0lMQXHgecv62VTU+Wxsq00uzZhXhMkBqHCXh1sLGBVZ0idGAVLWnACbRHY8DTSWaWZ/sPBxr9vB
rNV/FJMmb73rYIpgkuDio2nGMwyO9oS33jhrfWxHaT/0lMUZ2GMAzdn9tu1b9UDcnPw7cW9VBsy9
EOH4sXG3r7rV2yoDFS0IWoNyoVtaPGHmKwPJc5K9Ld1ZYd1g0Fg9Baubyt8zms2hi0pt0vao+MWh
ssruXwGQMzRNSK/SNcUX/+Sze2VtEeUtDVa0ThKDPetcC5C2juv8YDlDSBIf+sS87ZZrX9r80gRl
lS/c1pulbvDcv3GS7xL7VOHESs8WYbqKgaOc9BONoQd1eRiT5jFe4p0sWEt7+fOaZFHGt03v5M3C
PWd5b/Ygth1tETBVWQ+uR5nRNxmDFidv20z/LLPYo4fBWhdRNjNbs+3q+si2i4+iL06iTSNRnucM
Owag/UprfK8xtiwUbrl1MRXsrBleS7vds8n5aWJQb+yAf4WZHIok/XCH8rmwvbc8LiIAaft2unUG
l71iCd1BObMNfc7jkd7T9W0tiyt9RGFWLEFfzhnhuDKcY+d9vNucBM7r9dKZ41ZaRoB1IUyYFuy5
f4ZQzdY69yvl1/VqVj8szRLa4VBNaZDF11E2m0ySZpBnmxmsECSi0/igt+ZT781vBI+/DS7PuLBn
jHtauNifNY7bsUkv/fxVcIvJccT03b/YePV6eLSaUZ1GNeYn9f7qFL7IB3SgFoL9q0QLdpSHpgG5
qzGng2hofIDqmCNHor72fvGqpxorxAZCma+u/f1zio26qYIOVwzC4YYFzGZIHB+X/IkZOudGvTLM
kVHhi8YjzORFMDYyfyTXEWDM2rSsSavc2TjGV1NiSkxdqk0B76xXY7xpGubKQgnUqfQ9ViSOhfhW
7jjztzY2YyKkmLND12m+PTPl/3obDeKOm68kGyMzfsMZ4bXByjxun1CxVIIabTX4WfJsuzWeJb4V
lLCX+Mgc35qmqFx2sYm9oVIu+pR/SwlrHbTG3ru/DnfL5Mg6uhsIfNfFiuWNAADWp8l5VtObRWk7
/Ul+1pi3ubMOWe0c61S9ACV+Ha382iYrDjA9iNU9Gemx5RZwyORIRJiQB3ks3t8F9myWoJb3m7l4
1ER+cQeQoIw2zMjDcDK7I4nSOPmkHYpMbgFrakW0dYPG4CFGc1wgSfEsvC3Jse/32nfKU0x6Lels
8Qd9bEVRMIj01qzg66j1tkl2Kl6Wgt5lOzT0q40tT+l+leJLiT8Me9vFZzCIgn9vcWnFU7Cc2dGX
3nOZYLzFdA331t6o+QYzQaWGIg5W1ifzUZRb1j6rsW/roKq+V93PlZPSXkx710m/jUNdg2tz1OSl
yerNwtMleeIpoRnnxnvA5WXHvysGMMcfMgTZj0bbxnLT52/N8maJyzK/ras/FMz4j3zoPW2DG8/O
Q82KZmtHHh83zHspzk35xqKmk6da+sTCwuyTYLxssR35vAeZeWw55y3zz3UuWcJeXtUCUNdBJsil
P1hQ+lImD6UngVyEI2mWQYrQYquOkFntjNrDiBNx1BnWrsgSlHWLn5s9DroW1XWG8eCHwIwqDuvZ
rLfLNcOMk15NHTONaYatlxI0nnBNc4COEZNLtzH72neV7NN6kFX/j13pRtHwPGSUyAn1CVrobpi0
19hUcUAXD6VID6LlLwtX9lJzH02abtvx572Wpts4fko7Z7+qcThr3blKrxoulGYlFpdkfHvLXWP8
oAOiB80M7OKWIZXzSAnMjIDqQtH6RGqXc+dbzNp7mnMvKpMTtdXCscM1e5SFRfwhCXTF3o4obk7M
bqj1DdDKMx1TqUnhoRJnOCXHUEVtLvkSa8Latm0daWryT2QjmVQ1YPRk8Q7vxGH/mdrk4ON9Opek
oLSj4/4Q1wziFKNp7ITsGCOut0/TKE6Wlkey0f2q7rbNoF16DVNPau/hiL/hCLpfyGniK4MBEDYC
ENs+Xv0+Jjwj/Xnpg2zFFahh9Ui2RHLCXkUK1Je9xtfRHpGysDan46kvU0QJhPb6PUOem1XupbkX
mJgseJZGWj/4lgdT3ByimSXqOvyQTd7b6m87/abAYavEF6U6rju1mEEsxIvGE5VHQcFufi353HaE
Mjqe6hwtUZfOaXGdJQVsYdGMuhao/UzU31JLy70YyzovL8zlLd1dyiJoUE6XRAnZFhRTxCGcdLsE
i1f76WWK/FONnn0IbV+r9SBius8fa2cV81EZS5z7VmvC09ikuamWP2Q7RbPXkqZNAfyyWd6miZPU
f5RAUarNORebBRFfqrsQe9ukUvCmJgC/I+HiMvJGvJdOS7O0brS4Mw2SKYvyA9ztZSVkNWkjz3Mr
4NP1nJlulA/rA7S1B8b10XfYIuNaQqZpmy9t0F8IXe/qCXeMtzqvtUcvJgmeuhVlkJcayARlDe93
MC7L1YZhR/WrtdUwmWGdmSpanZXWjdGTGRPGvvK1mRCRS9ip8IwdsOtTmajtj+J1HCWx+a9T784j
ij8b3X1ikXrMa3nO7ORtdr0nwTXZFzoRkpRwY+BKuOODyxg0YXBKRshnrvKSKMOhm/urglfdUjSF
mVLdTb0eStW+9ZQjBismLt8x7nacuaAbpTN8SDan2dAYlA2cb6ohP92soGeUZEIGNHnT2Nq+wnfI
ZVk7WW7/3el2kApQCsMyHJzqjhMabVxkCSZDqgfkvvYgWtQE7ciGvg5Z+lrq5s1iZUygo/NT121P
hAuKTYkLaMOn64Ds9zvIhsnTfcDLDs5v0lI/Nqq3zCk5huii2Mxjt2d1yvuft08qCyr0iefaMAN8
BKAkRnPTLVR1F+gEB5wPTMMifawUlh9md85S40tYathrziP3+13T6ruBXdcmE90l1vpPNYcURvqh
0U44P1i7l59pM0SsRnEfDz9JrYSG4oTO4L5Dd8CGVWPVf0Ic+LT0gpGLNLVpbmpnClPVOw9NduNb
7E/ER/QcMoQXR4mzBqbbb7DfkzqdzwiGApRFv09KOlfFp1eOu3GJ0V2sJ4xE/sqD+7796+FRMHOp
aJQDmGm9no+6TWpozgDh8ybgvmW2twPXloiEl9xSz2b3gwh+wrbuT1O6hdEROvXyaDfxl26ZxE1T
M2DH5Te69avxuWTrC3s23rPVwUJG3Xi6V5e97dzyfsT+gjnc+MRViZyVrwGVCXuPBAyU8BChM+iX
P1Y+vsAQh3PliTPuvlv3CTOGFONscTU/TPGNmFjkFrpv2XOUTy8jCb3WGQ8Ff1HTQnl3QXPuTOdS
FF0Uq6PfAFMycX3Z8LIwCiT5waYP3Ygj9vth20dOIvyaSoiV8at5csdvSf6V1Iaytr5S3xItcvTC
ZycB6iRKsIfg5aiHh8W+CS5ukHF8vTkm3q1OnShNdqCzfejCm1ErfLfi6JDbtIajYHxY8a69pwDj
C7Kyf09YGfYNSJs/jAczUwOlfLAV9QBJ96h05gVgCg6pvVcsW3OabyvBrlhZz7VGH8QcWR7XrGp9
bpCY8+ndcrrHAV0A56JPjCy0CaMmo0mWady1Dm4x0oj3v2f/oXL5iOv0abGXl55PAkMWEXz+I5X1
ImcQJQxofKu3jtIEXasdGifGSceFWACHyF9K/V9FPFJjPVgEuIPgc3033WeGwrG8KvVjgre3xr7j
YkjDFcASUmm8cCF3ZefufUETTG3F+VCG4g4wpHxBnCAkPXgQ2ObpqoN/GKgfncSjru/TJvsiNvSe
61gCS+PqNM2hyMUjE/4IsmVp+bpSfUChYp8zVZQ3XVwc+ZY1u8X9cQZwiNgcG+/3bgCO0/OskYeR
U0SFgm8Id+NwuZPrWVB42zrxxiI/XQk8hrgm6uqYju5h0N4Nrs1YsEJoEGGhsgYsHlPcUKzEPHsI
O9Xv150nTljzWbTWRHrSAEOybeyldsn6j2R9TOiEbBcwD4kFrG51nig4QFXkGYjFm47vOIX+wWrI
Znp7TIzQcBXi+X0gPbGP4+82e3VQJ+FZ9xMbBPNrYoMkHQbsO26xOFhuteECCAhpKK/2+m9qPrr1
WgsGCh72A88MnL/veXHSMVvMz+BJ4f/QfhCxNFTbbao/p84xQdbsuRK/1ajJKYem3zZP+FZmbUDo
CrqeNorAbcKqDnPyzxrYopOsjhYw3IKBC50SQijhqhJWUyBuk/PAv3IpdyEylfbnVR68Ys9OLVWP
OTY6kMSEMbL8XOWXuuPVSP+Z83uf/eVvcvInAkV6kBuhFd8M+Y+NfG8dmdwj1zYwRAZwM7zpKour
Yobj9FYlpOW39IQs2vfYE+YMsUpt7iHyxK+ys7D1PXQE1+gO87yZzfeK92b5qY0HmygcdZ3ZNk52
eRXO7se0HpqEDCqwqAe+v6qyVWzeNt5mrBmvrf6ms/CW7ATJDoZ6zhN7a1oXvdgu6IerD43A42Jp
vzf6EXOmy0PH5NQXH6XbndDFfMFQEB+q7AvW30bttoq6c/pPt3isqjfcXJuewg7ajpcixBwyd4Rx
1CVc0tdYfObTL5qD2lBmXTzMHCAg7DhvyaSMtrIVXDeFuKhDqGmHlJSHNNYIGd1Pi78Yq1y2ncWv
WLZzvtfNN4srcDZq4H4Wft5fjdBsFZe63LcmhRHFV4KXQ9Ywpdf66M3KZtYetDgsuyMhAe6Sd6wB
ElGH8XP60hY9YGLpvNOMIdLh2qGcM7k3qi0xUNv7kmyzsvJUDztr+bSYsJrxgY4gBrlzJqg1KIDs
eE9VA0SGfGemHtXsiUhuSftyvpwd51oO/6ToI9Uptg531iV9xLuFOztCeQ7wPqAOnErjXXoO/7FL
P41YooZ7f7JvLki+00M6H9r2QX0xp7+7nZls0ofH5ACra36E9NSXNA4RsexYLeidGpVkNOaqfxVw
Hsz85iRR2VmYrZJQlmaAmucbDMu8EpsZRP8A5MYZKXKp/7SRVxiOZDHuSkM8GNWL7SxbSHUwokzy
Vr+4grf6kocufhC3IqZQeoEjmCWx2CsdPQ57B66qOqMiQSnTsHmC3CMU8pWqK1sSIIqS/En+WGYN
CnCanRuNNaNVbV0r8XmMoSw14ZKsp6zuommJ6fpYlb+cN1ptcZvXH4npvhjZJ3muDWaro0dZYp+y
cQfR7tYO3RSnPOZaj+WdVzowFnNHacA+o5IJZ19QlCcNlYxUeZ+/Kx41Xcomm42dvN+VsFqt3fRb
DJU/TH2UzsvzYpTk2UFJSb7BnS39hWE0jc2gaZ/s1uVEZnZJ9CP+ME4XHBDqMy4seCCETFPhZ4oX
LO5XZ74kDN6sAfnFsOaShWNQIqMOf5AniD3F0GqaPembQ0rK1KBOnjzh1hqrKNaeyiy9Yz9ZllLU
QtIHbw5LWB7prX4wqeR1KpuXv4nKxHuoja2ZPnravgcQxI6J/9YZOtOMJOZZAWtAQiQlLTBysyrl
Rq1KpvODo8dUg2xHb5c4bVAl61Vxr5q6fpl4E+T64HjnOH1K2GE388Jxs8/kgXg6V+/PKbtV02vT
RHATVy7iuv7oTb9GnZGmmTcWeNtFYTsWv2jLTUNKWIfioLbNa0MUf529Dzz/GOV/O+svoUGa5BqQ
022heJFppjvD7nZFkZ/dhEFB41lJEHpmpms5PAfmBmC9QZJP4b3YBuEwMHoiBua7Pk7kKJFEiI6O
ONklNuT2ODVfRfW+SJwi6lnRdwl3kaI5U0bK8hUlHSBQNyiYo5Z97sYXwZfznsWMCTqogosIJvq+
HgK3YpwChZpjgopnd9vZb3JGMjE4S902zEgzSi6L/Q8b5r0xuy+JY20s7wyBF5hPv6GCamvH8HXY
fanLa4z61XDnXLjF1EWxrbI4aBGHIcX49/4bYxiisupCJgpfqKYPRqXmU0RtwdVBMrWL9qkjZ2Ry
Ujjqi6N8u1WP74TLB70QbY0qoOTRql7Z+fhKdWmWlxnYlB0rgTEW29lY9glCcot8oEh7my2XXkE1
+shNfpzk1U3fte4k8PWvNpzTYiZOAD1Y1Y8VEEA2WTttfvPmJ5eri+xBwxYHRqoAaAQ4Km3XsItt
Y4Zu4gvdHvbHrnbokOjeJcnAbI8LmeQHJxTzgnofLdEAabCTM0uxe56i43+4s8ZsZ9UX4UDyQBdr
jG+hf1Tm3gPfNSWf7nTqsj0HBitfAvgzf/w+/mMjZSVGvL60/bScueY7XMEbqVxUyL4NP6YQFAXm
xQ2kmL2pe3nsHfmg1w5lwsmj0O3XNLN0xAhqCNSUpA2enetc94GjZJGRIoU7BGKhQTgbWRgXcpb4
Ad0GaZlJZOgWMxAl45lj6PkGYf1xHpi1nPU37ZPdMiTPZPY+sMS2SCHOLbkHTbA+kN5f4+282JDc
JnOrWNVhblBBtcrcWihomd2F6Wo9JXUV2QTZtc7m7Ce3jCxx9SSjvjqY5DfM98wmF6k1LZvOdjlo
9zjY2pKRMnBWKWTgCjYGd4+aakFqAfsY3plb8I8Xin4gnqsqSwVFt3OwWO5ZpJ7cEcfi44/lO3S6
7rMp7kq8XBGIpqjJ1T8NJW3Q5pd8rnf3OTte1EM+Jxcp8qtKtKrpiQLBw6rZyLAfchnepI73w8Oc
MqL84GA12efb1zzPrmYOvQNcY2i1A26ASdtSLXfpoBdEGiq36zB4mIZ3qUrUZN0V1zivMEJWBhsh
uyIGQowSXu2b3mDIqTwEct3w6r1Mx7cU3Sw06xnY3YqhyqL/g0shX6+u5Pwe1rYKhSJ3SaK/SHrL
yNS5r3VGImv2njJt+hrq+qtscfIlcX5uivIti7kd9Kq8WC3neGw0B5DC3zVhLBqcX51GI0fJN1gH
UtrT3Zh44sPNjT+rB7KWD99wgAjRZ/pfW65nq6N2PQe60JTtj8bQ2imoFgC5eIrr3xbqUdNNr+vC
iqXS9e8E1ctf0ukVq2Wkru5Do4/vIq4e8d/85qZjHsaZw8kGhBSn5uz3OgvkzDHpIJ/yXwG5VCX3
isX6SWTqv7jJLhQG78ViHoDYPGL/C+69V9B6zhSXY9ztr1zUO/RlqqKcCUkPCxbuNdXE6De6EU6L
Y1vHFhQd9k6YN20fBxCkNqiY3qBux3l9F633bd53w+WCToJCUrW7tKP2DdLb86yhDqithUYLw0LS
5ClQeoHdEyFxitRX5pgZmCDaxqj7R8W6t0hM63GtxKOTGyw77/aBPiv2eAHgd7jy1Vk5mVIDz/ls
HRYwYaHmAWIEgPGer1ZEk2AohPMIEmevK94b/r69rfBB8dhO5HxEE10jFTlw18nELe/ydwnXHtlX
fmTpvBOl8rhOnFpCu+9JrJtNtcRmKMhQMELbJ2vRwWDqITDePw274TgTkMWREZaFNHzyV1tc4tlm
9LgLFXn9Bz9wT9/ZFl/4X52bF2EOL1g3mOGT+ao1xMZAIaEA2MQQJdlWr34YMJ0Opn5ecJqFMw9z
vtwvie6GMFLHjcns7CuZ/lr0kPhgaiY+diwUUTl/ZdJ8S5b6BWj/ayekPLT5cDTX9SPuu8OY9FsX
6j74bkh66130j7d65n6Opis29ULCvwMT44nPAjNQNI7dkTx92FX5D3jEUzphbmJvRsdw4OniqxEz
SyZT/WtR1fw8QeLTS8x7lp16KGUKcxlYpA2cr3f22oyxcjrxfHtjN/2b58qXUw9PcgG01Xdu+65I
k+JJ2FTQy2UEVf9Wd9oBX4D14BYDARpsGL60m1d+T7/WDHT/DF1hiImkGvULTLHXxW6P6aq8klZ6
ZX1+wWzf0K6wbucZB2WNpXJD4u29rCVfiZU7DeczqeDfnoFlQylcZCTzXmhg5moAwMwQKBCQB/qN
zLIrpWM4xPoYinx+w2JERV+vP7EehbUiL8TyT9Okvy66HdkluFrAssJJjnY+ftNavb3TV/3EHF67
2Q4GLiughnEcz+pRM/Vs41TKPgU0C7KnCyyHX19RfPDnu7np4fdy2cIjHuaed9RHKsps5V+7wp61
mICrfuS3WJgnCPK6lOxUxmRvMhfFCbnZCekWffLysQ6wuSDuzPLFvFNlY3IpPBXEVXPmncGDpsno
J/CIYC+jvoKxHh/kaD0POv6LbiSfg90l82tTOcoEL25FH5hhp0eiWqRQlO814SPf6t5l8lw9ooxT
BHmevBC6u4HmuPVeexs0HiwTi05FOnj9q+kwpMgyhbWzqAHF6SFYPCk8UzIRLGASfVPpL3ol3ofy
fjL15oFiuzP+eYIA3tY0+SLHBX8TB4dGGScvMWo82y/vpxuxf+jFl9tzw5nFV5VkL4rrHOrefbDn
mLui1ruoXbyF1Wj8UnL6wXMKXRulkkVNHxkOo3zihKPovjW0jD6pSVtU+4WlaWOpe+ykz0afL/eq
3KPbiiVadeOiayxfkOEQgjcEb/eyzsG4QlWZrzqjuTSd00CwOOeBq1gKIX257xRglDYsyDZGwwPq
kZk+cSWEqvkjJkZoZcbP3Mo8ikmE3+VCsIU0jzKxDijwGehUY/jBgh2BW4/BrpTwPWrvMWvrK3By
LsnOr9K8Wi6ItpmVhONE5An8DFDTXP7EOH1XRkll1Pl4tREb1BPuXwhE7UdX8zVJapI21ozyb50J
Krx7bE3cBI5S6z5kFu2bwMNaFsT5q1AMFD28TdveBJVlDMmTvd7TQsOWp+Hk21h3HbUKNC7A/3F0
Xs2NamkU/UVUEQ/wChIoB0uW236hHMk58+vv0n2aqZrpdluCc76w99ohc5SQpYkjpthXImM7Nc2e
oTLl7uKB4lwBGWSQMq3lXmK1165gla06W7ski3bTJKa3QvXCRfhmX7uw2b5MS1mZdbar9Jx1X3sp
egW3d0FKAWdsFsIPMo1XLf9bVAvzurjilmHgDGJM7w6IVdZPbUYnWo6suqaTZuGKoAeZU3UgeB27
x+yaBRXgmO4roD6rRjVrR+Rsf0ty0MUrptsjBI7XuYHyqtU+2a73yWY3ABtTKu9tr+zlhl5UNXeQ
YW92XCPSbY8QSplGGF5gNsemEm+KHqNgKKgcDehwGWkrFCn8JAqIzzmbUUbG50VHcxvaj6ABuQks
9pbF+P7D9jpo6q5Tuc9Yc8rFqSM8phaxOxOi6ujC/imAlSVV7OMG3KoculmPK9RelSEjQT0H7T19
WKrN8L3nCIlSv0JM3hPRncSx25HNE4OQaUtr0wbMKIkqzuHMxVaIu6vepJLYq7buI1b20XLdyjH3
Msg7YQBjq4DtEqZXM4xOIs9P8TD8kGiLzEAbGfTBidRb3SeWY4d3EqbsFT4p2iqYz/YCg4QueGm3
pmgZpiFO0Aza36nQEfhZZ556DNqkC4DL3o9j8ILeivZDvLUNZ1gto8+U5h213gvYG+bsiPvNjDdL
mY+p/Inb1Ri/ZFZYHDvrWis+wNAzcYw2CGN9CnNICtFLYpabVHsOuwhCkHVEuw1qWDc0YUPRaDdG
lK+zHsSZyTO7RkvJWnxg5Zb/Fku/GcaC/pwhlZiuS6diQ/9ORhaianJD0Po7mNl1Zmmsd/TBzAij
UHa0adx0EZcSC/iBUb0iv5m0smgbiUX94/PaVsxw8FYBeWTcALTdNUW5AnyLYFgcbAiHAJEZnXwC
xgRhzYqC2Wc27rQ+Papx9DB1e1XVLISVTzZeEcUEludM71ZQs5mBh/wZSnRm5GMPA7EeT/OSnEx2
RrXyzrqWmAw4xCqtj7lPytcEcHhrE9oCLfzNMvn3DzQeDJw3gD3uWdLsrDlmBSPZ51JMuhurzQeQ
kY1E6Tr1y1Zrbwq0WCm7Rv13MNVuYl1FW3nJ8GsXxkGWmenpr3rzz1K2Q8dyg0oPjhUjIXwcFnCV
WWCoFh88OFocPNSAOfIQnDB8FTiJpZZgkXJXZUJmN5jD0JiKezFgcS9LedhNOfSwou5PC2ktjtHV
26B8PovzKk4VP1HrH9Vg82TexuyvGY+diskKJ7Kbm9VXMOcMjxlJR/tOW/f8akQXfDPrKyDdffC5
uSmnnN0OlJrE91q6O5kT3zyyEGkPJguJ+1bOVlwzY7jH8IiiG9qrMfph4RNzRE4kEx1l18Ql7ztX
zXn6N6BFWgjo2ozjL2gYp9DXWbifqjuFMUPL1vwa0pXCpFzxLPPEVslihJa4Rnvo9I+h8CM0SrPX
XKlyHdB5zqh/tvWXpLkAeobhiNDNQe6fhx7+5Qzar+S36d2YToj02Ov0d5t3z9BvlrZFtjiHyNrd
JNglHF4aQ8xrP3rjsBXGlzrxpfvF4FXKZ2ehJEQ3bzHks256qJzK5AzLa2D8Hhb72MLIFwIXeCeG
ZMW+A1F7A2jF9rC184b9iXllF++cEkvuA6Oc9IuUHEwJ8tgq6JjwKKpXUHgOu7naQsDn+PNkzYch
TJQ4dabS4L6/ICGBk5Ix62TzKV16HCm/iDxK1HE2htQl+yjZkmAg8dXxswIKL6LTRPTw4GrRp500
1yR/5QWJTZQGO+V5QwALuvOasJdjBtS4df/KoqOppm2oHpnMBctB573t13lyBneI+z3uz/ITAK+4
1fwZID6vzjyHrkQjIb1H6kFMX5iMAH8wHJ/WKMzXqvjraiasvPxMmhrDr7hcaPs7uX7qIrdFheaI
X6y/D0zldCIHRSdtkyVdz9l4Jur3Gkk3GTppLF7t9k3ltIIJ7ODuIIX3gKO7kkqnB4o05H+29tHo
njq9Vcq/kEfestnpYncGe7U3mkturHUQkIpfshFfXmqgedpmnDxF3dGBDyL1jVjGZMhARnvhgnjB
Fmwv77Z0yLMPhWADjrPuhbZenfZN6NIitcqpZqbLADPfyL1f7XOBz3kriCix+vWEjJD5KiDuCj3/
rmx4eXGuuEm1Nfiwu6NgscCXYyKWw4rrz+C58d0zKG5WMp1kllytyQNAGNnrZmLtt4vVkxkdAPRV
NrJAL4QTk7pziyF3YxbEuR/VEkbE0x9KKBNAtgfrIANeRz1xITLWX02JN/fHanZSlKfJvdOPRvw+
qjeL97vc6kA+ZlZD3wJaHifYDBlx5Htwk+7OJlgp1q2OIvQolEfU/ZmfGiJsTImWgC38g600opRI
73npJdqROZ5Ts6PQ1gzyWP6o4Rpxe9duTI6WF439JR4EgzWFpwL6T0/2/M0hibVs7AlUd+L4V7Hu
Efup5gWzcZze1Y9RXmX5V6u+JKVvWIcnVoDjaaChpd/eWOp+SNw43aF2ReC8+n/thcOdzQBC6JUx
HczgYvQH1oRuRlSdBThrJ4fYCve1ti7+KLEw8WntvjLhnUBv9jPoWxh2G7+Kt5S8SrMPc8SB00Gh
6cwChhI7iBLsdZFxS8l3W4Gm921rHcZ+Xr+Y3UmFVIt0Dpho6PZPVDH6/R7BlXWtiC0b3+Zxrcjv
uUCItkb/Hj1hNzTlKE+4meNVj3Mv2Gn5S70cFMvtnrIlEm5Zw1Fl/iutq6oeFGlXD2su9czgJ6Jk
PEwtwd3ATlapcu4LNgXrSngGY4LKnYsjIIVe8QbtAGLTIGxQAvbjLMoxind8niXrEBVx9YmGQpsv
2si0gt2E04BYQxI5eCWRMQyhOxYpjmG9SfVWBqc2bYJ+I1Q/0MhmIUzAwWCHhNlyo95FTMU2lEu0
QX7Wwz7YBmT6AKiYdkm3NiwsTAyzfGgDZBtAFPQVCoZsMz7fIroLfEvIQTg7CnrgP/RGT68AoJfF
YzywIM4SbM4PgaDIRsExl/9C/Th35GP8yUD8KDw6zGA6IxX6KifsSKQ7qfaLZXLbbYPpKGvf2th7
bFFd4H8JnwW8UOTnii+pKd6AND91+msHsHOBgyZH2gHS6KZblj34JtdItlm3aYHiBUilOxZKqWxQ
mGmnRO0/RdtvghKsfCy/aPJMYkm+ZtRzLDuSWfCrHhB9v1DZPI+c6kfPoaIKpdqZkdL4kA3Y31p8
PHK4vLYdlaGtjH99KXmjLmN90NrKHZ/c16CJnlr6EZEvViErGvxsCjwQxcgNy+2MwsB+7pqmxCER
88eyWflR9OFaQN5yHOyYNY2nNue2tsAm08oMV9HVlOIUqVBokukn6i91Ds8/d2BhRdLbs1GdrJX+
9JyTsOAl2Q40qiTd7JlZFRjTlCtSerW1vRL/0/lmEaCigWT/XW9RYMuai22US/dgVUdZ/9Gio9n8
6NJrUdN4FauOS2b+C6ffqfhisQ0TfJEcFHvs/Us+Xypu1Ul20+g27rJmtPXvyUAYV0h3oO3qhYce
P0C+E27ie8Pei/jrZC9/0Q7zOEHyNuIbasyguEb42I3z8og7Vn6emrtANMcKLZJHfRPAdOEDK9Yd
KqFvXDQG+XZHJJFgJEunWov3YnYZzBIraPzJ+/jLRMKK1uvVouFXXHRBjblvGCk9hivPHX8dIpnm
IzCpi68UlnVHIAgR9iyrDs9ywIRxsKpeJU88gyn36KyYL8dYpvchnM5wI6En2U/hhmJIYUjja9pq
TrYRyoCFr93rfzkUWKWTKEQeNfN8mIL1ViIw4anlxV0vH5Mb8in4HBSW80v+hyLJZE5WwozhaWck
4WBI4W1N7tJPQObiCqbXuKvUVSndKGRUNveH5IAnY+GybxEnOLCEYnjmTniaPiD4+yAbLH4lOJDb
UKFXdgRLqunUN9zCWKM3RKy9Zw8kksJFSfvZIhoqnMQfd5DmQMMVHzlK2MjFnE/nKI7zNnvt+Z3N
zzE6EtdES8EacV42WcxxuCkQWDAhh/R+wiAUbbMLqB+AwR0C6H/Jr9oc0K3HxVYr8Tiy0PRm/Mv2
qlZWmbpRdgRoGRsijpJHLDmJ7rONYxlnlJfJty9AgVXK5S+cAAP+3VfF8jq0kEzDNDqfVWi/TL3H
frPkFkBlWUP+gF+2jSdXPad3QVu9st/sjfqHAbT+Q2K+LCt+YHdG5oroY8SaeKFAQECp3IqPgDIl
WVM5bIuv0NykP9GNdTWJg8Yx/EHgEDEO4B8yrSwEUqyJLizfZ/kCqwtDZuUEZxsw9vd0MjltMxgT
DhcbVGoaRE17a3adcBeKcXPPLl5FggDXBHPIvZx+BuOS7JGPKSinaGyjrZo6qMbwFyMUGWFM4gA/
8PC2Bqiqu1mtrfjRxNib9lF2XfpTPjrLo/niP0LkKs3DmFxK6uqhjn57wfOfeyoSXeGP7X5gZeqm
+rlkpeASFxMy0KMsLp0nn/NFR8Lkd15+sjcsIBF58oJIkgPJDJ3HXqw7PwIgBqNj3WI/Hx3zX/tl
/rIdYoF5+z/U0eNUyzukthw8LrVpEm+S+nW4goJTSk+PPODhtLw25/ELO9N4Ptvfmf2ZvqTD+ZkE
mTuw4HEuAK9026/4jxuesqpYs8ErzB2VQ/3BINH+gn2YMwANd3gOGTY5yz8MK+T01rFXzTvJqx8T
9hBKJLR9+2nyw+HSG+iK3WiTZ17MdIW/LdyKE3ug2Y5ZZe9LtILb8ieWkBm5KXOLOze0dY/vxT7/
Uf81XyS3ofRWvwWqdATHr6PiRbzqWwaBINIy0GaMgkk2W8RuoKXL1JWpPE3q/pjsjfxfDdGXuQ9x
8h65ksBlOxfrpNvgTYqtP5mYCtYZlsbeQ7Dl4aVo2zVqTGsOeRUfBVibNDkVkac9xxz9j93/VFyG
I7JoaPiN+TEYGnOaL9we1HY+ZkuwWY8qYJ/DYI7JpCPSQ5ISj5QwqOm2ZoFN+WLGdxY9VXEsCOaa
eNi/tfakVXxDWnnKknTV5L4RHCTrxn8x21+5sRygkE6cf+rFAeDHStBD1y1NGy+3QnuyMhDeqTul
8ei/QLW/NzD6cEqXa6sy3uzYAORvfenTXxb9FKgKJO1m6Ji/80+DyJ/E15WT1N0XzQOAKbF2esK5
o42l76ANHrF2U9d89xukBejSOTkRR9E6DGm7RjdM9VU/dDIia/J4Zdbw9b1AcNpZf2BbCPZL/bTT
VnaAYx8fw0gjOXyDT4YSF/hRQzNL3Z3sLWZ3CxqWmd5psB9Za+Ga7x6VWMXnjN+fNudQ53dL1diK
PktO2K3da4TKZkSrnjHHhNjSaht52kwNTh225ZJCp+g/6YMkQoQaZPOZKYjfcKfyP+uow7KJU4x+
zrwMxU5fIG8Cau3lTUGbCuULIXFGBF9zT4blND3Zw231L1KyAzFuA42MapS3RkrWeUmkms5UA1Kb
wopPw55U2UyUxEcG9TVEtjxA81xa/tY48Szlqk+HTpYerUrVOsbHWFXdQN/jv3dIBN4A2KB5z/eB
yoM9LMoWQ/NqGhYMkR02C0geYwIA1+K1IrYpQKTEJdcfutF6jfuMkjE7pkJnSCm9kOSJYoqjBgfA
qg4SxMpy1fNnxbuOFc6uqN3YnApQc06ksSmiREGc4+OOlqGzLB8wMp6MX2M7DCqo4sU4aWW5jtDf
mF19S+joSkl2Z3z2+mBtrA4oPYBDOEQMn1CxgIeQsXFErF5QCject6o49/OXzk0iJaiiwIeZMjor
fIgylh6TqJSeISMWEUodRtZaT/1tjvk/I9S8Iio2ivLTN/xYSRdoWMef1qJ4SSTKps5+C5N3EVJA
V/GmGsVRstnB80BVybKzRz1bR7Z0L+P2Tl7KA3ivG+KqxH7AS8bKq5S4SAPc/1GHyadTcG1nGEeR
CBe1jPkRpor1gzgaqMtTYxYrx6aMkebzoslMTPNmR1gvLkxwEam27wBayxJiKd7LpjMQb8y7vit+
iPbAuUGmiBV4Yx+7VsLilLYd9uYFLz3xuml9xzi/bcg/4CTNEaLbADCGZWdJ1s5akp2sTa+6ClIt
0I9d0G7ht20Ist7YkwoZUDlNRUsKsO7msolHCJED6nUYof8Qhq3A91E6cM9X9WMJZm9KFU9mC6kh
FWS0rkDSmem6TO0mCFKCd5FaHV2bfWi7/Dscjln6ltmNM/YvYY6QokoPDWFLUyR5AfRndnLqeCp1
qqlYZwuCLiyOdYmTMpx8Q1MQImsaPnWdfieKkrNRRco2BQ/uzOrwyINulQWVZ8vTdeixkTUTBRhg
9IkBIFC4pcfUz99qn59pGSriact65Oovp4DXhuYqjdiN5az03jA9uFZXMC3Nn6nnziBJbzGKC41k
jLSke5lP4Xyt1WsSSlDvEH8touddVlgr4fIlSO3ENpzqjvhgbTiRU4+XFNYyUvG+N2iUCS/hbanA
+U8t2YgWvBsnr9ErY3YmeJBcIIKCQ98cmrdgyneyMu+rp+LbCJn+jraKs0ZYOGKK176wv4m42MZZ
6mfZh+D3bQ3F13hVs4Ipi/AkPCtjpoCQJlmD1HNiV1Bo9M+5WaccqpgQMGMSJGm21XesSPaaKGpf
C2PDhcHwkTON8XE9ql6Tjlsz119gO7S0Cju92mM1N2gFLYgAIwYriXlWFw7YJKS9nfd4vBZEv8NP
mxBXqpES2vXrlpJRAjsaNC1bdGsdARt3SBvvnH4hBiLo611AW2XF5lGJpW3W6ke9i49BmB9HPm/z
EYTdsR9zZtYIXPgtycc6d4l+N9X+ASnvdUpyj7o3i5kLVRmXGDsv1PYLxPiCj4xtlMAWR97Md9fk
L/Ziv+l58FtGo1fV7PmRLu/QJF5gVIOvqe4KCLQG8IcJrE5BU1qrqISX1pUVbV334jQz90UpTBWB
lgnbD7060jnlR2YKPgUoIIxvwBsNQOkcZ4LB+FHKTfSR9r4y7jR866DiDe1mkJHKgAlvMKTnZgWw
SsFwvlkRWc5AJzuPc+6rJmTtUceMHh1ClWqPBJVVK3J/ENFthPXBmvsh8mRLOOtPSueWzGTu8bVJ
AzPrlukaXN5/hW1tBmt5aVA6ZyZaT0yMxDSd1UBbN0yXW4Ib5qi8FQr+TFgz0kxmQ3STqumbx2SX
KfRZBSyt9iq1Y0ednJ4lCSim8eThImjC0TlHDn4qR5lRGHNozNOdZKt1j7gvKP1ZjRlUq14vR9Ti
GqWWzVkjoerG9GOPJ5gTfm1JfopxY+oCpy8p6VMiLHQcStRy0SPGUmaU+z5+F73q1/m7jX1NVMd8
+pSt0zR+SfmBuFfeKGWTYZoA9uoXdM5orTaVxVCDXQhSNVeP7J01lF40iF2iv4EwmiPikNQSXwEf
NXoVGsCQrQ+sIZzsEs05JwVhqsiaKJO4EWML8zHCctJBHct4EwwTuN92WdlsuP1WdXUx8mqFA2xV
jDMiqADfMrrbVN4LJjsp3vtUTb+SHilx1evXJ32bF2I9AsYThu3PkbYKjc7RUgsIVxW/kNMHtROf
tFNSY01QXKIFi/iEN6qi+lZIiKvj5qDhFAKHdDLMdhXV1UnmM0ls1NKciKw7HJtxItYxlvvpiyDQ
wwC9O9nFtWRxTuo0tW0CUH3yYjneP8vF4CcFu8I2Y+yL3iGpEVhWumD8/sWxuQEAuqNk29cq4TDq
sh6i56RdZSfL1ZsKdL/jWsxHNKXrEY9sOs+kTbHfNDVHECwTybusZ6aKOGnXMhER7biFzwG4XN5F
mMnGUvUoyrFizFR7Q/v7XN+xTlnV9jE2OcFQzxSCRWeZ3bJZ2hNGd+xq+y2tk8cyzttp6FaNkpwr
BuRDMh4Fcz9DBlzSw5PEeJsu2aupWF9DTGluda8WLAGVNmJEb5dp0d4yq2tY5S9kGG1N5qUiGXdZ
kG6LiUsr6txU7YxVzh66VYWfBJyDVk313Vpb5AO7tqtWKYsw/hXApE2CJVbkkT5Are6TOEPOO2xi
wvJkzpe56Ikub3YI4w+4wmEimRehju8G0A72ieORFcVT9hOkwbuQKlSgabYXg8qKJ8x3RE5SaaX9
I0/Q1OJTq0GRNyjIALYhfH4PnyP1qv2tqPJsxmn/rzxmdOTRZogCN+yUrUxWbxwwwEuhobJgF4m6
W57ogaW8ZeZ32/KdpvjNaZ3C7lNGl532P0vI27vwgCwAuvmC7PeGfhHYGeYX9r0l+j5wvdG9fVq2
FhAkwFIQZXjk/uKQfAbuMftjFaxODPuZHJMCwV/LFEhUPkgONxinz7avHLReftQRPcQnqHfRViJq
2bWGljzjnNYG/YtdU0DqJ+u5976gnnLnunoPAsZuFrBDnGKxts1bsdKr31T5ypnoKBgG8OFzkKaE
iQgVOiZycgYuQ2TsLMG/MBqoaBgnWithNLpTMxbPAJ5/5o3Mwz/F9qUaxPeiRNVrhubmQVaPcm1Q
Y1xQwM+uNg+TV89ze8qJwltRhegob0YEf/Won1rDnK7AIcI3KzBRKJu9/aEB/GJSAVHQUlD5jEKF
IM8TBs+DW4/VOG6qWY6QZ6bKqO+MpjKJakZ59pKXfBAN8PbtVMVvg0X7DoeDhjaLQ19t1bOBh3Wd
i0VsMiCdp0TShw9kO/LV7hom6MmiHtWOuZAWlMVuiLgWzNYOaWF12vZwGpj+tvupRLxmLNciCh+R
IFIKucMb8F9lzWfDxaIROYDq0oZ+rvavI0xaJL7Qi9ZLSVaXkapirZAKczMXTge7bbNDNhuaN4rq
GXZtWtBlIuB6SHbmY23Kj6VKPlTBeTZ1rXEf5mlZkSMldtpEAlXe6hs9C6npaCQ9ZsEBSxSTOHO0
TnRpWswkTmu0EAtLIA4R6UinGNYdiR3I3PSQUI9kmoODbE7fiVlriqM8aZhWEr71g2DJLS0FnRqD
IWQHbB6atjM2NnF2Ttv1AvNHXa0DJR9dBAkDJmjgTkU0CZ9UyJwDVVPE3UwD/GKG6JnKFTIOkmr6
MwRrQskIkJdDKTrjJ5ZwWCkmWE6yYTAW97conhDG5FLD3AIhoe03oTLspDTkhJX01Ef4Vb3CGM4u
zZLiUkYyyzSSUIngYpO061ZLG/h6bE/wJaYA/1PW5qvMbNhWlyz3KfNe0wAfdJ2G0zqtYz6DZKip
WCbsM61mwbw3gL1kbdfgXB+XGsERplktsMqTPcXx4OkddzFCSkT/M+UQhtCBkyZQ1soyMQvi29/x
e+leQNHHPRN+8gNwaEKhdQ2upnUax18tKfErBFlIjC2GaT3L/xhp53vaDvzAij9I11y914GWAirv
aqLQOo0HLso2uSzAMffaQNQIfoKlmscbBwDzkTCvzzzKI8E7A6ATMIpOK3f/sALXjkV+0lq2qu4w
489knSWYCsoqZXdUIUxqtObccfetg/apjGqSbz2LzK8kUWAiyKK6zRzzKBJp76s5LncazG9wgqq0
LUbQSdlAsOkAhRKGIsl8oLiZzMIjnN/tLm3vhRQbe8J9YDRxS/ILzhqn34T9kRwFzZcqY9r3KdI8
Y8rybytvs3NIGMEe6TVWab2dE6/UBTJjIlXeg9Bg8FiDr/xnSzwkxmi1DBDjEnWUpWL2WLAqxCjW
3/KuVrw+Zj899wMG0zLlip51umsFeM5absaPKcDut4BffRURufMW8bR7MpZ9aTaO+CMPvTZpvrWY
z1YqzL9jVcLMG7cfY0IPJeJhdmLNhuoQ8v/NotnmaUA1QCvmBGGTOl0zFKcZfp8zJv37pMUHAeyT
E6VH0ULe3gHWEQ7mmAVWjrQbWyvUp3689K3Ju8OhiNtGKv76mQ0NwHmcU1ZvHAeikLd8ATtAi/uU
OZRaEykozBvsb0Cv4avAazUmEImHCobAUxdM/uMtsNqPMJO/p0rctMp8jEF2bJYeILOchb7OaOAn
r+L8WgLMxCDNP3/ORxUZR2C7ZKcJV7O1e0p89cqEzepA1YvcqszFKijU9yC2R5zzdAB5qHRu1efv
Wmj+C8CTZGYZYaszJvRSzwQEAAFO0BRMqDXo885gtRKRKL1vRz2ywDoRZzWPrGNh4Tw2i/HFlGcJ
JNjAaargJ7Z6qqcxRcGfErLDD5ucWmHX2mvxOyjaP7jxEJHSho15VC6053ro2QrACd0A9UUNv7jQ
5J9GEjaaQjPXZHk2Xos3YV3PiXmsbbZSvCmyS5RPtDG6DpCPObx1ytD6Q0RpMczEIdVx+QkXoCX5
rQDFDscXE3P2mahm6TRdu2zigqemlflqM5kv2SaFp4EDJprDUIcyPqOiRlFhnkFaLftJl7iz4Lf5
2jAb4FIMzJpj+buMS+dwZN/wZBv+MvbZYRqfrjR4DBvmRSQL06wpgVKvlHlRPwezsLlDJygpESEY
RraAawlw98fElLhwopTVMiA2TC2jYB4VCYZXWS19EVv/pRXW7A1pfwwW45Zny7oqxT1Hun2pMYts
FHnACm3Y43oxOsSVi7VhoWjtkJZxDYfRhowcXlYIo0y4DRv4hqbesyYoobpbJUJC5VNVorU5stYW
qQ3GMBw+e4KInVIFxxB2xUvFzE2je3Ao4gYqJxXujdHBvpKR2shEK2+7guWw9oxuCcOQBxTfuDtI
GX1CNm6YgH4HNh2NNpYHSZV+ZL25LyYzoFojZ4HhSuHJeXiNDA6DYCL3Qwqt96DFYrZMUc9eEdER
tOSQkCoLcBQRd6iNjAt6ezjByhOkwJoV78nkCB2oGzTJD3kk9FWCYmAZTKXQBRYAQ5qYzkFBXwnt
9mJX1LV63l/IT7AcoRC41lndZ4vietV106tpy+EGrE7ugshKcL8qFldOiSRpxsRbJniTCZr5RpJs
g8kJCFmo6mkFk32PC5TBF2QBk41M2Zwy4+njikZQZ8YQO+h8z2kJ00pRuott0P4jmmKsNIo3WQzU
RNXE0WP+VUju3SzPDZ9rqIE63N1TDcZRPpuyi84QP/UQ8vpYaLXQI6PUTuDtVM+zYYZkx4GoJz89
6cqIMEhGkeql3OAUefal6Ze8qPmnvLQfcce5a5QovmFtx5vCGvfEp3HSVQVSV4vvYhhyWrdKPyTs
k/ejCRIFBedrzC4/BJlGR1JLZwlABs+Q+US6TkmylxZrvcjWJZmG3yaeHlpjMuIoWC7G5YlySmOb
vbwYQvoYeSndVJn+1Mg4kLV2KOAnx4XyS+aEfI9aCeFQhdhI71l1ciZ8lUOh+BlsfsgEZPIJhjPu
zI/+qyoVgFuEKjyXjKuWRDshM74PpKfqu7suQ8nrl4dEDlYEJulJAre5I+pins5mg+hp7Du252J5
1xraY1nC1m0J+9pjjQWjbTSsmyea/3lGiaaajKj16cMQrJIiYlwHwosYSVKBjNZhATWOUhKZg6wN
5yKB9Z+iNiEz483EOLgZBvknq6N//HwZLTCoxb4WW8lQHyJoKxYttrrWhfSGxiE76hNKaG02n9iZ
ReMKxT+f53mMpSV/DceQfmd6iTBtx0F4s+WeX42TPtYnm9w8g77dqO3yQdReutH1NCVWZZl3FlSB
q97WxsVO+vlspDR0tTztoIGDgDT/FK2zTmkNV6Q1qQhIXWy6XyEKIjOUsllp1sxSpevzW97EHY1t
EBwlq7J2tLym18pGgYpv7Fz16QqL2Ur1DGzG4iSkgcrgabYyhgqbl7rryXHTRPVWRDYaNKN4j7Qs
9JSsa9Y94uYjmJrsao9xtSflaXappVzyvmg4OLsNkx09T7LhiZnvry9iNtgtxWcVpR+ysKdVlKnV
CvU4kFRC3Sy5hfgjy6Yz1RaQqDR6Fq/hP4M6vpbkn7llowqDgnVSjrYcRIJ43tGF6WdR6OXlSTWh
giIp63j4zOkNtNhBqDx96HA7u+Q6s/bxXG9xSszrLprPbVruFLpJXUvYXHM0xbk4dF1zFwjjW+th
a/3nvEjnEPHIMGmIC6eLscx+ZhCdOpeo5JfkY4gXVtel35rF6Yl4HQ2SAZqUEkufK79V4PyoCeSH
6X8uynksl9eB259/CMVO7mYQcSj787n2hiT60KJ0By7uHrbnCmtpK3sJCqGwbnHEKG7f7SbkBItB
omrERhAjfauu54mZu9L9krfDvX2dQCqUwQ+JVIDpXoYZ2RuzPNgMoJjXSv6TQGCzTXBNzXtR3dKu
2BeE6enmO3QeN1DERR4oMqZftnmnMfqbNBbcc4XTtfX7vHUls9wjbz7a6rFjd1xYnsTkTAlznwqX
1bx5KHv8Dg9IK8gNcY6sjO4r1/yq8qkKT1H+YO+f6OGHanz3+mdHPlumfcCXdIGeM5YnM0tK3xLw
VlJPfw6jkhSuL4UZSsCyZy7MS0M3oGX0Let20NyJlOFU21TtozEIeAtkL2VFKxD/TCi35f5iZ3uV
5i5DDknyC7159jqBx9Br/VTAxSlz7UDt6+YYVDqst7DA3FpALOBV4OzbYs50JlSQ0Uh1Cn9Qrmk7
ZcgzSu8byialC5Xo3gPEa9MeYj1/Eemz1jZSt1hgn0jwc2jcZuWe8p7KVYNVWHr+auhMql0FvmFJ
T1KN1ATITPwoeyT82DVq9avtAySj/YHXnJkhzGNtWQdC94NacbXnpN7QMdw9caWI/SjwatMtengk
C0lc3M0hpC9o526NHpW4L/YIyKGkX3NZN8qfsvjWcEvt3UJSuZX/pDazyiriEQF7Nf3H0XksN45s
QfSLEFFAFdxW9J6SKENtEGqJgvceXz8Hs5jNvHndEk3hVt7Mk6+UWvE7c9tjGIpReEGOEw+5zzj2
jMCTUeuACEhSxnvF8jr1vvvpnVDMASoPYjlmP1Xcc0oTK3YXXeLv8FZTxogDhs8eb89FJt5a68t1
4daQxv4NZDh8arQixD3b2jfZxasvdo8gFNtPDsvEiNfcSDahuNreIWl7FhG3fjzBr8X+8+pxvhuu
z2/e7woOIDv9mmJ+F9M5WDnsQiqatQ/Yvcu4OmsFWBz8LSL7oVN6QfHoUwQBSuXNYRI8f8xvrWCa
spK1C/J/cLTTpK4uGfkpv8PEaJ3Xhvk0Hollj//gZ6+THCed+hMe93Wkyw74czfb8OCwMIAeppiF
ZYo4BfjOMnlQse/3rDslxPhh4o3kA2i3N3ekDyIKuLn5/6uakFrBJv4wRJxzwdbKAJqWbnKsO50d
UHkefTZVgWex+4rtepHY+moQa5qTTVxq8FB0WW+ckI82tQIGcAKzxT3FJTsM+/00/g7tu7T3hUSA
9a1TP2sgVNrpFsmTin00529c++tOtVs2EJw9WMmtHwjK1yYlBsT7pFm/6XCDP88S+VUZzMrTc9rh
GVB3AHZPZBSWfde+UClkChB8fGloKfo0OJfKiF8jTzdTuWv7s0MUTLcflbS3lYjxkrYYsiDtVhgv
cu2MYrAUaKsTpl3cFXT4soXq8dqpfekoWtZgvOrcjjwOxfyoC7Xyg/op0ocNlQM7SN/wIcYlVXFP
HRJhiDlCT7SDaj6CbBbV/gbiHk4dvJNTXddSI9LLuaHe4nRnq9ceULvtU0pc1aigJrsgf5l3YAPw
T9BhgZuBkZCprGdhglGcGSuvEEUj+7lr4DHkp7B+pSR9UTjXpug3Ge4H30G41ICI5ahq2Het8bft
yQgl2KX08E2EdA9PAY4pjzBF9ZR6d/iBi2BAH+RqaYhyHSuUC9vfkxCl0A3cRKHtgOS+JHa75Am9
I4yJFEGZgrQWmfkZGulJaDMvkEmnxvVU/5j8/QmbJk18em61bUpoQhx+kf9gc7+VZMtjo9419lsF
RiqukuPU3yikoon5gbFD13lAZdsSFUNVeMOvyt3W9qvBJTMl0dcj0KF5+uYOoIAXHePu4AE+lAeq
Qlq1o1Y8xhCkLk3620d3YVx97EQuQ6t5KjsiLehqmHFTkkVAXsLnwXsU4avp/w41vW/VMuOypb7I
67k+Xjrkc7R+e/w3GpiD5HdC3LGk7OEaRffRwIP9Js1jgBgtRz6Je8ch+cFhZw9/Nq1yE8uGVZuf
2/LowjuCdqVu+H1kvC+crc420nmdho++v4Ueth7eavptXaBp8GVeGv+zbT6Jrz755WvbdzfpnHPv
gWMH4P3TOMKS4KLFdYQolALHyqbUPWe05I3/Oos/6oMbgUw1GBMbFgBjeSu83xmAVGB4i4Box7ty
XMY4ivuOKYuBuNQc9ozZuSWk1Y6bQjc5Rxj6ApwC41fRvxs6tZrpS1jTnmuuymgLaZb/mbIHa5tl
/+oRPfJSA9PsuNEwwOK5INnjUKXBO0dIQ+v0veNrS9MdtiN7Zw6wdp5EaZnkE84lfOenq1HHtYrl
9OBGuJ+fE++hA/kFStuLnWq2lfPWV7uINcIstfzY4VWzr4azxpE1FFs+Y6IBDEBWaNwLyjNcGm60
Hzv5FphsvFVDMg/Nm4xUE/Mo4q5YohLF/VmIW4KBKHZutIMudfIgRo6zEp1HlK+u/l7l8bYAICzS
TwWYNb7oDCDjloEw42kV+sdwwE+dHEzW01OzCeMfQ9+2wyOwAbCk/EmgUfVA3jsMa2lEiVHJMVIW
4TJ3uVGbRbnrSxzf4CIOZsbWNu7yrRvgjczDKl8WfQw3GKtr7Ls7htyYdArEKrt9HXzEHk8AT/8f
nRCadNdSTOLjWA0bsVT0x4YIlEkUXmstWaG8wXlg9MKdgKNQ7/qKLbQiWo57A8gfd8HlgOLMG4yv
X+0VdqXI+wpsd1PYGLEr5mUTvosT0fsVYbLJrG2DaZaryl4rSCHUJnw4wjDCufTcsx3zlRs8msCP
b03PkdOvu0Rf+Z44aCY2lcDahmGyF9xlXFtdpzE4dUOHXRnbAVeXpeH8mNOdWgQkFX8P/OuW4pnS
9XFj1WJDKdy2Y+W50HHv5h3ZsC5cUyGLdDquYFFSlsO13dsZIj0IaE9OeDAMEuLZtAT4tuBQWkxo
0mm+EsJ8ciaLgpZg3U/5sxt8A6HnL32UvTg71a+NU9hDr5B15MB9c8hljgdYWZ/ASRa0lSI7Zy+C
SEKo158gHrFSfJiTiw1xugzSeisi/ZjBijDa/FsItqqmS1cUJn6t12jnjXnZVF99BhRfC6Nd2oLd
WX8f+GpXRrnmmnVzoVagMi3LwYa5Sj94n3ubRBm0wE2LFPBYKDce3KMkfWd2oiCjQ0SvtulAcy15
iqJ8S41i7REUpcB0ZZDkJovAboKRU9aX3ivPdW6dTVZpgoeThbcZDeylCV8jjX90rpjVG+/hav5a
OM0fjdpE7ccXgul7oyhWEw8oL7c3plFuC78fWPjIDxlZB2p8lqX49HndRqdcCjJ3avyjnYvGhkWR
Ns8t3xLfNB4CtyfYX4Busb6ElLIEV/EkMMFh6Vm1OnQb/dwS5chzOBLK21imBRKE7A7eZVHyqMlZ
AjXhscDBmbpcurmTYr7COoNQFUecZUX/SsU1yre+MJRkQ53QmtOs6CyhQdjr6HQrl9Xob6rW+Bgw
NwqUOQwK+JgxwjrMEK121wmc4rzcW37ENEcMx/ffkllecLXlzPrkGbXlBVyEnXV2gBWpgIxOB0xf
ca+luoBKG8rIDtQgPVX0QViVda4AFw5n3eQLmgKtAPXu/ZkxgYHpzdaqNRaNdYDskAIEtL3pNYSm
kDftVmDWcuTLHPrsGL4qGKepVy2t8GXs2q1R0/HapJ8yvCARMyuBfxlr1gOcepC3WcRT8fjjuN+u
V51jzNRgfHuu9Q0GboZzB/odZ8ZqnuarvmZie6c1l1gd2xCOGialAYGv4v/ne6CI+UBnjljJiNlH
fhZhCKgHy25oEgahhjttNiDXFmEhPkThrCKyeyUIAipkFlnvryUGdrpKjK2bJw2ffwwRDoRED4Nv
aZ9lCbhtxHsRVN4ptNQxaBJmX1BCGFsA54OtvzcYRsE0SCjcAhbAspD5IXeTFzqJrt3obPMYUIPu
IVgUz1Sis22qxpR0MQ33hgFH3oGhNhk5xqC/OORdbwajYT+c/yYBfW/PZQ6PjUPcLRLKkRil4hqi
qP3iMZi7uWItm218Irm+QwsjVzlsjdZwDNTf0B56XPkDu8rkYhLcxqeElgorO9jK4K3WIBz3ZKEI
IatbXLyqmtjJvL7aVqxTHTx7Vfjp9sG1E59F9gjkvJBrT6mFfTqvT2luXUYnhE2+8njCRpV/tEYi
ojWk/ORi8NM4idgAtlyhGBLNi8+jr1aOsx/bP8MmvTF+ZQpbmC5fsg713XI2MTUmJDbimXXlj3up
xlMaahCtIn7NGTfv/1Za/aLTRge7RdX2rmNh92QHWBxKvCUXrmdO/Vx4zrJyFacVw2vuaBGKLkbd
+BfF6k6efhXMqWCkfMwMX4YWv/e5/xy75gYo2A7rC49k+2601SJH4bISSS8kXrqGJopP2l4gDOlE
SYdDFBer1qr2VkHtdHyw6r0nqDmZmpcyhAyINiPanW/xFBXom9aANRnKZl6Vz1Y/cm8BipuYq3TQ
+E6ThW7wv+rPHoG4rIiOXg6NIfTunvQuuiCe6XjLoZI7R2TrtJleiPvjrYzWmLM3A0lQi3uTW3ug
IfZN2zKr4A1P8IH6r46gsLr+ZH2Gm4C3kG9yiOFkCt5aROdEka2jFYwiBAhC39AN6EADWmFfWsbK
xNNAJ13y+qPzVh0wdfOjh1nrsWYZeOqX2DK95J63Fyv5qHnhlM3d3Fk70VfvfqZg6XSocdrChYRS
1GelXzr4poWN1dm8xcYbjWTQ6T6LWGND+TEyGNUtr5QZLnrM+kxe+biIxm83JBr+rxr3VJIu2KZh
vV6N+ddQX0KgEnZO0ezVr32Mp0CUdkZy8r3nUr9S3EVOELIuURz8CiG23En7iJyLZ7/UBBNqHb2u
VcvCw5xlX3S+mVUXLAl/S+67VI/QusS9sosXAd440M7g/UygICyWUbpbap88fuJ++iB7tBgIImK7
LJrtgO3KVX9+98b1rkM6BjABBgj3nvMHLLdzWHow98i7lVorTTx8zEt87xjmnxuKQPw9ruonjSu2
BAvHxIVo2FanzCMKyQtjOXsvLMAsMtpFvgekFBox2bX3doY146iOD7X241G95GNzeKIck7f7Jyue
Te1axyc20E/VsJtEjjcWdC00OaT8p9iEDWbCd+XGh9gmoZvNNNGyX+qw4EBrSmcPQzW0XsxxD4hC
zRHQaDEO3bqlKJxG99GhlY2DCWQdnuNFQ1OnP89r4FUz21o2NTY6lvmu/Z4F1nKmJ1kTfzWw0S5Y
5wyJvvsP8qt0lhhI0+qi+pWU7aodICEBGNBqiBShb9LzW0Tf857vzwYAw9Xf7mb8jpGdg8kgw9lQ
B/VeuuzWl9E0g3wMBrdTQ0cvONVqaLZBk4UvECkEnMsk+NN927GJDfXhb2aHIzQ13JGYLwHGb9rQ
xtggHybZ0XSYE7Xda+s/J+Q/CuufiljUgnq3EMjyTuz85Ec4MOWGirLZaBloHmUz6a726x3FW7jV
2t3Ecz1TIx50ujEYLkjF4jlB16n47hLD4p1Ii/YgQN5kcq9mWTFT15gSptgkGJy9hQN91PzruBnW
Ke8ZC/95fQdJw0RryhdVPtCTNrGQYF2Kn9sDpWcR/q1xcYTMRR0fea37qvM7JI/vLq42sTp15oej
6GYJSbnJq2k0S23cJnDvKFE/NdkDzC9RyT+AIwuXIhvQOldGnAWLyBcbbKocCbmpuf5NB+eWLP1B
seDr+F5yVLoMXqSjgrm5G32iH35JAIwBexPXPtnZG63ZgJ5JmgBr1fjcj4oExEdCnzxpptaTJ4E1
t51+Fdp66cyDOr98/pLIapWzDMt9OhEyHILQ7Ppk1bA0mIj/pB88+PK6PjQ1fTVJcPDn0shZa5O/
LaIVPVA8ejmDmfLTwnyn3/owAjIb1QKwJcarZ3AsT6b6qFPzuSocdjvPUt0ogVp6LCn6+NZY/3oM
fVUenApm0pCzw1OECAH0jP2vZT304j1qHkyKCaakHlh9IWg9c69xwLOtmO9J91b+9bZ2lGwxh/zV
AnVvEf2SdOx5IVN49W1hDCvIFLABKdLXDjqdp7lLQLFeZq9HC6M/7g03OJnRT+wDM5hTeuPRrp5T
7adge+Cbm5RJvGHG6Fe+BU4Ad5YtAX/HK5E/d5yvMDnahmm0vZdGtse2c5u6S6FdqRL44GH/hMGD
KZQgUVIvG36G5D1IBZ6auakjJeknPqPR44mDSite6/ALv9rTpOwnm5AR/dwV4pwDfCkoVm7NviKk
p8FD+6I04gS+LXHZG3wI96wIehiEuzXmWFC22TStwohrslNtXCqATbQYg7ibO5bXMerxHff4/Xpk
evkUce0oBiRFBoHZa9lZ7zpaIbFcByVkTC8tRng3u6YOPj4FHYCIWVn5ZNMTgrMEPJGDWLB7bM4T
/asidwtv/znzbgXVeg7bTJ0/BkdfNSQbh5IMvGwo27vW5P1N101DZmhAEKGoaOz/YFyhBX8Hsv3r
m2qt0fps+uwdRuQRrOUVVnes1wu9ePQ+Sr37ZRfvGg8Vnub7QR0lPlJF4jdVu964u8kdUgw+cLte
+G1zxPPOKuTYTJ+d8agc7krzSwGJn2lwkY7k+/OXiod2RQYoopEnUcWqlh7/WT6/+6vENi75lBzN
xlsXfbeqfflUyHfTqD6oXHwqJntDhxPz9UynKTf6GH2wGWPLMKxw2K/NfLhMVI2YDEZ29K4P09Hu
7oOYfgDuHAmtgAd4xPa9ar8gwlGb+0/z+dIGB9aCWvHigFwxzDfKY4HHDLBvOPYxaeYTVcW5dRrk
e1LRHJa/+CgRmuvtorRcKZhKNTsQEap1DfowYvQsuu0w9nfBt8IUDtTvX9+VK/p68Rz8S9Gx3KRm
5AyWhb+X8m/+sOvNvQ2bpRrz1WCOsz9gYWjtsuznIliTN4/tU6c2BTME62jKEPiWgJc9tcW2JCuA
jeGACQDfKMYPyKPRRKwo/DexiEhJdUaOf7axS5YRHC7zptCY/Hn5Sq81pnebpF3F3a6us6+w1EBg
sLICz4olkfGjtsgAyE056whWDh456IkQEE/Iol+3hpYw6Bcj0j6BL221kLWf5QbXUUazC43Sre7X
biPQOhuQsFzpgCGCWCkrfTsbPSEEukwa0YQqz3exU8PZckGscqtK1bghXgCFvV7gPGYdmn1kxrR2
1Fc6vgqC5RSQbnTnC/l417FcyZuzIL1JwbmX8ppgoNZYKmtbVuA7CcTSCPyPKYvfNSrA/VSn3Yuh
U8tW42wVSm6N+6KHmADYWAfNvcp/c9ISQ9Hv+vpg54T7Ey50RNefiqTYVgSJg1yi21qHShEc0w3Y
v9ZuArqRps0uIV6RFs5PXkfkT5qbLOWwjnsu2WUw8SDI3We9TrYYD8k7IxrIpv5/CGGujztatpKz
G3jHSKZrOwE6wMUQDjs74h7DItsY9sa0U/JKDifZcsjqpUGodCofIjeubkkwpYMzxu23PFoz7SxL
ed4G8A8Ge5PSSoS3jYBJ+TGq/NB1k8Gh3UTbli57Wk8y0tM2Qdyqg//Kcv6C33AVUpNHOuDsCxex
Ofxt0vHk5PMmjf4wXeS3sE/3YQE3KcVFl4uzpNceH7L4i6ci2JbsiowqOgT0ty2k7z3R2XrryIJy
cthEjYI/4Ezd0u2qta+mPbUlNBC4J7pacZVhg6sHn0NejoewaYDuVt4Bd8bP6JD2M9wIo3r9G2s4
xHMQjJaR/8O3+VVbPEadEYB4UrY4+7i/deyWA2rrnoDP4AuZ2nfqD65JRd9b5kkugMUyDfKDBSpn
OVC2SNaNJ05GrU6eXdkFzM1yGsbPgZBVzyOYm7faahoLEC+lOCcarn7aIyxmuEn6kou/maJRE2aJ
QFsFlXaJagZMyRi45lGsLTM9vBU6K9baaC7NACoZdHeNsUiB+o9tC1NSelJKfoywAil6G6heGtdN
a+962e56bdiPQvyJaviZQuNCJ+EltZyDAnKXoE/oHlWilfdZtRTFtc5BSh4zSjR4/fVLXA33sJKv
Cu8azF1icJXABRtjo8HB7pXhSYnipkxayBXfL5c+Lz7/2Uw9QDUZaUqzrG/qwZdeZ66cvig4QUKm
coLTAwcNMj+Wl4C7T5/Ej0wyxJfhxAY7y03Gr+bYjwikhRtv9Y66kWg0313NL1GIjXVB3hljH0QX
bZlQhftUKuNA5uczjCJyr1A7+R7SZJYPNj0C3tGFbGdyPZbZiFU/s4uNAGfguvW2dZxvao/oiVNk
2cs95FwXPzptpVX6riN3JnooaVRxrrXOY0Oxa9Iyl41+kuJtlJxXpuAaAZRDd2waeurZllewy6R4
/mOwklUevpZ8qbGdVni4uk/cDG86dcl67F5MBt5COutSAPcIZ8we8HeR7m3R32WGxDXjEiD3ObW/
N1jscxXHuOeuMr+ByBEvi/+vcZBXIwv0R6hgcyThUuXic2JViq2Fp7Q54MKo6kItm8KlkB4RKUec
BrdYr4w02+OWgpRHcmbEs5eO6hAGGKlYCVPXUKxgIgNUwrsR1v5fJhm+jRKRSrmnQBS/+TiQ2HEZ
e4hWEiXrsmvYs0N05otOmbkPZSQ/AX4FvPufNObuqM6Fo4fjt0ZEBAD1043psJrs9mIA35TtuWzc
jR05JHEUtMiM6wgFq7UNg8Lq2A9DKFeGk66z3KIJy+MKBkVdlfiA09glJw3kYUDUMfhsEP51XDQQ
vmK4s41VKumckEQcsSED1/I+i8nJ+PzFqzLQYQCMa8+FhCCst9p231MxHQzezyHgkmPXablzkT4Y
azW59tOJx3ryZVKGrOPQdC3z2GqCBgIaDsImXSmVPGy9/COWA9FgAl4UWtzh7KLaEE0KaJopn8um
+tbccGNU6S9u4Y9BcBPnefIdVe1aUnGe6/ILsuRlCOaHSprOd63+hCJ3KSae/iLTPpyWGrDW1869
ywMqN7M/tyqe3RFz7ohEt9SKTAAk61/nZxH/rJterH3Le+8nbNEUpODcezUUnGG/Hh/gVGatFnpw
W0nqRXh1JspQuN6x6694fKxDlTTLUbjGoolgIncdz1KpHAhWnv2OlZQqX8fM72ZJ7KjWLX+t4v7H
zkj5D6MJtiBj2+yHzs5U3LqjAWJJZgSCuKDJHx2+U/f5LxT9O8VJCihQfKga+HQoqnoucae4Of55
GJ0VdqWJcwiV2HSG52ICwedgB4FFbVA+ofFt8LyWcgxySP3YUwQfGaAPCB75ERyVur1RMFPieeaj
5aWMFXKuqxkNAtohV2SziS0wvlGwpZlRPo1tixiYH5vOG1ZBiDsiw00FMNleSoTAXsv/aeWwisjE
TIN4UvrE3gkrByETYn0L3+Iwn0p0bWSJ2FxlIvzFjIV3HY0O2BbixJMNbx5T2T5Dkhw08p8xq3zP
NXEC8XRN9X3RlAByO4uYxcqUHj6pNMFJySTHiL7ntgwtXnh16OCkj6duresRkqTeGO6jniQXVtIl
0TUnHLjSbS0a9yaaWbVgSxfb68EZ+nfLbTkB/NBNzZ84jpNsQ+DC0lh7FMo78AOPl9n1fE6j8p+w
WNo5Gd7uwSGdL2zNXouB4MSYVy+t6hp91VMOsy867aZbtLpBMWjkVxFlxm3I6RQvMhk+0sQ0vpkG
0mswdN1GqAZoeosDNQlAi9Q1F0yJ7yWIeJFa2XIpt1ApMq1RayOi2Iiv4184obMVxvz17U2Hk1bC
49b5indR1B9J3x1Sp4wuczf8QukcEmFdIEKwJSLZDY3Rc2NU5sR3+ZFY4DUdvaF+q9OuTobyLLLw
x/TAQBSxnFmoFDZrtubB5qMD0U14fscW4DIsTjnJ7jb9zmJNLrIkJVzr9s1myAx1aL2hXTg28yRk
RtZrdddlX2rCmZtJzQYPhCdp7CkGzCN8+lLnXXCos14Mg9W8gJrIv0sl/aNnWzNzUYciS5pp1yoT
Q7cZUeoVeiWcP9G96xKOfCdfWqPdiJYDIvDJzxOY0WwPydBUt2nILpoZIqSH+oE86htsqEWjGsIN
XFZ7QCpGX75Ojn6ku1RRdkihTDiAPKm4lOaxw4veJusg7T6SuOQyr2lATr1DQftEDYmupvxVcQ4u
x8r9rCNgCxp73DlCw1NqgsUWnUPd2zTjzDwoEAKnwIVZA4YpNYZdRober6J7MzMWhn7Z6M5rSTZE
r8d7xku87GdQE458soLE5GXAEcKj8ikq9IWeIJBYU3LRw+7D0wA+t1G47wyKEn2qBKA52tzHoESm
VG+1HQmoSrIXkAUnOsu7Z8cY1oaeX6hqh6OE/5Z1k7Wrc/FBPIXRJeBKJ5vp2JkljmYT5SAT4z7m
Rxls82h42b62/H+sU0cWZunVbyTL95wMZcXM02cp2ZtSbSfafpJUezVxOGeWBt6/BzuSZzC/pmIV
FOrmat1ujMY3lPaNZ7P/U/aSWlkwGh3ij23+k3a6Jddyrazkp44lCHz6x+PQOtISgFuBUU1Zu66m
uqoqKGtI9qGsb7KJdnFSHmROBjJiv6YJzL5B3DyndIX2SCtmiKjuAALDuzB19qmJ8GA3ycNqKBht
p+0wNBuOcmzx8bMqtVVT9tu2TF6znqgV8IQCGpg7sfTECZmgl6WoWAvXtWn4Us2TS3CDpU3A1iZi
NwPz0zBBpMZm160nk/2eKSJ4R6FZ7fwhOvnwmRiiQGSBmkcU5vdGQbGXGQn6OBuPOIcJDCgIrUQz
OxFf3JrVNYFI4DYCQ0ZI2/2a7z8JXYAErWXtYv4DGh/dVUGiUOF8pMAPgSCOvqK2/Bc142vXuxNc
7IwJN0QBHwAFriRx5diTM45RlfvUEmiELvdkVwNfS58JjTFoNiq2sj0H2Jc9AAgtEVIWQc0kHBuM
hpPhfTWpFe3LQgMsXbjsOH0UWGWrc994VJ+UE/JP135UDT8RJiqeSGOfLBF3f9rWoSHeUvYOdjUp
D4IGXFxRKkUMBJij6ptYPpUWIC1MTLKO28KlcQg9yU4MSJz+bQj7ky2rYWHmIcaqIjAhYxSsPmZ1
HFEOteerohDeNy2uejyNE7NZN4P1Mup0r7ilt3a6ykB1tajMsq8TNVRxaYJi5tJjJORoDeocMNOF
vrELR+didsOWQpx9O4l9laZk8rK53ng8OGHyGFQ7LewGFzj/mrIFep5Yim3ZGT2X+OnYhPWfpD+2
shInUzId5kW7i8xipdPlAlEhgS0BLryiRV1VPhW3eMZae/ynWeNzPQ5HvDsBtglEvhqZhQUhruYu
6O+6EePJjs4Vv+W19M3obIJ2KQIKTWS/06l5ZLEt5wo0yNF6V2iLzlRvsuT1seuiWIpUB27OBaju
w58yRn2FIL7y0+AFictEtmY+nMLoGlc8Z5ueRUGfmPVqYiBHgUWgiwK8Qp6Jpy+qOIuoWF81vXmL
xvS9lQ1wLg7kSnf3UPUfcUfBYE3U06v5G6PokenJnSDEuar1w1QyboVlimduJOzXGg1Rymhc5VVL
l0Iy38F3VBq82Jwts4EFzATIlw0gCGve1f7yt32aqfMqGwQNguCmcB+SzRjlSYs2wGBpumdjoIpF
b3iDGnK8T7mtb8Yuv4RDvYuFdoAtI/buMD6UNLctm2Jq8UDk12LV19GmsomBjVqyqWcxVkustwl9
mGz/w5nC1yY2bjGYw8YMdrhHl6TvsZlFfwh1mH3tWxBToaTR5oF34VT7w5c+tB5TcPBsmHjWLHCe
bUmyXIfdS6UPi/pm2xk5WZ786AJk4SLBy8P32G+gUln2zui0DYSUb3pc7jGGX/LigMo8gA9y6Ahe
ATCccC3ZhvlPGPVHPsMDS9ZzdOXdvaHbTEmxHmyX1XwBr2fyvytFNwO7hdA2vxqMFZMtdm4LnE01
3YY0RIXiG/CjAiZuMgmsGZ2LEaxFXq4Yg7ZIseC7XGymmdedI2ZyrxH7rMJLUZZk4zC1eNd0Gkvk
u8jakoRBQydUBSfFA1w8u6wwOqER8x1dWKV4symbSNlJWEAWuizedKmGemyqi2Wb5sp3/YdggkS6
3zTNXO0THFNVbQdyPAIHq+9ar7PkYU7iMfo6Gcb4rykfVhgcurB9KYbkKgbIRrqDtZdXaS2w2Iop
uZuhu8mwvTIt4tgFmRtA2g0BUj0Cuh87xCOjxCLTl7ucrYRrwUmdmJ0SZ51h5y0IyKiRc15kt05g
Gc3UtqCqcKrjdyvybpNlevAW3DNfIfjT1MThflWBuCRo1qw15aVMBbdarukJEl1Y1d80jc5cilXP
TaBP0ntu49CWsBH4vF2T1tyXg7oPo0643GBUB2vjx2rhwwBkZF+U2CncFhJYJQV+zIyV38jayvAP
Pa3BswGlg4Hga/80u8gZ+KtjkLMFUfE6jhifWa4ikGPN055q9cggaJrYDoub1mLwhRzQkeXU1VeX
9K9lML5m2vDCLZgPTW7ezNJZV8p4tyM6pjTiFj3P7qq1ltMgV1pXAmb3mjejNW+1I/eeGuc4J60g
coUO/+NwOkoB+1xRmkpqzXZxZPli2OnJuBGQ+B36rPBvYa+ud4mjaG8FI53z+Cpi96Ql9b6ozSVJ
qn0A0KVM2z0spuPAHW/AOtjMBePxyJ/q0k1IWTWWljHEysaeoC3mGg12947O6eu724l2B+631slt
ORQHrV4mLGuEDhwnw8RnafBlc33ne2zCS2dpOt6LRanHagyxqydmsbTwW/S6edQjJuWRZ1GYTlvF
96WhIWxI7HcjgHE1YUCn2gYO15KE0ZI4Dvc5c2H55Z3E4YKH8qYz65e589P2H1H8QdqdMFK9aM1v
HaWdF2XlYVLXfY5pA90X73llF8u+ENBc/O7DrJvnjgWdIMuQAaLJ8wFyE7cMdOp9i2juQNLuw57P
YEKiTxDjyM1m10dI7L34If639kF6pq7PMZZtOz4who6uM1xDzFseOtAENmiCEV5pM6na2rgVLv3K
h76O0aGCiY+ePTi0rme2eCA9ca0lkkUGmEZ7A3zdEIcPwn4fpZXRl04+edXGyb1ONX+Vx+G7F5F5
HQIEXeRkNKieJbYt3ReR19CAyZsOJfjkgMIbN+u/+ywLrim1mVpU8vwYKRYgGon9lJzqUE2nIXO/
S7va1mJYZdN4Tx02YTV/BDsrfs4+Mcgpe+UpiMROS4yXrgCE0I85tlmmIWnzXM81HBtBqZUvRLgB
QiCI00HoB8HX2FF07qZIzSBslnJuIy40LJ5aTqjJixBjgoyajEJpz7rpXfNk2pD/uigiQU+QLWwS
YdhQY0C22pANxy6ESJNjx0vCKtvChdq5LoguCqpljUdVE0XDnQhWI4GAwsk3aWvtdNIPiwo89ZAR
WtS7+FLxuVvrGgukjgD0Uk/acM9d/S8NsFd4beZv6j7WtuiQGPvs5CfqumekQGbKGKW6lKKj2ia0
8HB3zdZPIHNNXsdEmcZ0yXXmrsAItMzJoT9ZfLaeDMl6m1RMiaxcOIwjSPxlTMlPT1KB0blm2J5H
jv84Oq/l1LEtin6RqpTDK0hIiGjAGPOicjhWzllf34N+u33rdB8bpL1XmHNMFHARmS5p51EFK5h+
lGqbiweB5ja/d/UhVNzFIFg+YTuZvxNLvqrpUkoagLFnCf/C4B5nBpzUnC+WUY9mfU7+ajb1UGQC
QI9B89NEO0hfeHl/epKK2hpqF3e6dgEVBnPgbLVvCroq4shsExdYJ32nuGHH6SK3byRBGAyEKn1r
tD6MnGH+IHWqqk6ENNGjzpgBs+c0bqBBLiq7rkOkcUdWxOmdKhFN9SOVnSz6GYQD4okasq8WrM3q
GDbvQvb6X54wvpMWpUnw0xueJrwlH7C0soqS2NgbWCKyMOJ3iSo7ExFrglurT+WVRRcCCjFDP20L
vYeEk/E8Hhe6ijJ3lOicKAxImDbgeVckhDer+W3eYWBJOc/fiftT520OsRVwieYFqFQyt2aT2GwG
3eGT77daiWLXqZv9GHnJL/9iR9zO7C7YGvV1Vb0jC5hf3nlstZ5WkQm96YxdIvohhl3DG/cx5g+L
XmGd/0H0hDqo0TwJdhvZoIEphAdiLqHYaOXe0LcZztXEzRQoqquo+HwFDwg4IpLD2JB0faP8TMhj
s3715Kb1qJSPegfMPT6CZFJZzrOWIhYmu6onpaaMJjvTJj2eSo9dN0gPmZDuM+wyKPh9fA4FZuDf
LfFzrCrkTYbGRraLysdoxK9vNNR7e+C7BigFebropJylzNBokVrrNMffkuoy7e6LlTI4UT4RA+vU
+iFpnt1dvUrRKRLfSNoez2y0pnc9W/Oac8E0noCkPuba2kcI0dgo5c6CD24CAbEBWptrj4mYABQ9
TBOaHOrqB+itLN3Xy6E7K/ghQMPUHylnxvAv1a9YqdddhTFdaZAEsdXhL7319TMvLpJ+Eg123vHP
1COuqw5BwtFrGzEiF8pLp5jsRaA6WGuzQ4SPxG4RO118gWD1oZcH9WcEtIjGmrR0Zn3YpqHEzbSM
HwWG7giy+Dr9YB21hHZ+GUVXrH7mO4YrroQ8RxTIwgqXOqMuu7t1H41FOChM6ZX62x90rrFyjZhK
47neFoPHugWaijjYfHuAdDGfs2VQkO9teBvFvxaCKY6ryW4NDJlEgWxAkWEAXSA5ok8lPRcCjrge
Gm4fh76/LTYC6lZ7+rEeJZ4Jmmv1gHYIYjJzXevXOPGODP9e7+FdATaCTM1FbytZq/4SIHh5soKq
Aa/iX+xsJP64/y3TVc6AmeHaiAF7a77OjZ5scyJGXR1ZN4oB2GbX9LtOt/q/4gMrmJmfkuPrZucc
RMDCf5LEMUK9/9p3wOwqAnvLLv4iQnS5CsjSvPFlodJqO7u6oxruWx8TGVu2K7ndzLpGg4uZx9kf
EYHdBZQsi80qIImcDqEeihQDNSbs341A3t+3hRwIrQuvyAkbmADWH0Hv6CSQmkf8k8j1dtEXKSS6
Dh3MJvSAOlydN9kV1fT8DpEG2hL5u61gM+Ukm68ON0x/mc0CqEN2w+xrbSINgNL2FgV2vG/wdIo7
Hnih/Yojnza6ieDwr6M9y8XSofKk5NJLvw4cXX0idh88LSY3xHnh3OGkjLjB1jwelEqi4EVEjauo
22nfdwhnKFwCxESvTChvRoIBjmtZIZd8Wp8h/jOeUabjKaG00HjtlpAwltD8FmhLkG+/SNu5M1h2
7jDLkG5AjKGFU+QRm4pLkiMCq70ubjgikCmxENCqD+Ynyofw3pX8Cj7YMM1APEkSLDXEHl48RJFj
K2/IChLbUzvu5fRNm93qB1QorrcSrBOi5tKXSTPQ/crPAEbt60szbORqT+wkIR2UaVgkgVe/ng5h
vJFVwvKAdz7cTd8qOePBGs20lmAgQrm0EvbomdBZDold/BTyTn1CMEtTL9M3Eg9PtMZ8jtAx/q4X
e3lUqLm4jl8GTqf7YZwDjq95R6nW1r7abxZk/d9k2mXTeoEV4mu1Z6lHFEkMF/gbU56V+VV7U9Ez
Y9zrrafuAThXVO4fxQPzFcZJlL4qFxI3Tb2n1niZXNptNJzUjodDIR1GdaeB4Nf6O4bhqaOtA7tp
OuabceM90ZQj8FPywxFmj09D+C1RzXacLlzce1B5uYrN7AVORoTARjDRHCZvxrn/Y30Eah2ViZr9
jfJWwkDfBH8wV1ytfxOQ2b6qr2NFP9fgNMBz9pHXnvFJ/pRDBF3+iuYkc9cJxYNS3yTeYJHW7KxU
Z/NDQdDLuk5yxIgrD+HXW4H+mrAZnqr8hTtmaun2oxucSDB7ZdmUXgfQBj14gGSSJ/9NDDwdHmJM
D/TZmp+zvs8nX8j9WnOqbD/TS2qok3ikvyS8o4bP55M82aLhfcK8BCyNwF/6sJqR/6+EZ4YOKCZS
sNwIJNhX6jlErZpxWokXzUB5fimU7SQ5Ub/KZ59JzzGOvZjRv6J+SZyW2nDWk90cHwUurm7+bhUC
x/tbZypMm16RBw6JOkbgKKlnEihxGP1XusRVUX5q6C7CWmMthE80X0kPZpH5XXyngNB5OyEtH8K/
FKMW7PTO52Go/gDCVOFB/WViVjAvxMn/4h2sROwGFFsMsd5V5FK/JB7V40aNfGawpE/gxn1ti2jn
Z9Ynq4rpf243l/HD+hOgqren0NoY1+DYkn5a7eOPst3AvirZ054t8xgqK7VHk7riIcDi0YFvaXdV
5xb127KFuZ6qW3k5pbmtZO94E8XuMkCXuafBtjV5Il14b0qF1XUj7IYvi4A00i9IVw2/GX3NW4yB
BTXsez9vpLuk73SWDMnu1WXJXlzee2jLQER+4wVIxrrAUjFvCJFZeLzIpOoPae+zkDC1QyHty2bX
fmIbU1GUQTJgDRECYl8DD+jkezk+RfOKBSDq/Jmat3vKjyXgdkqvsuVXGg3RLul5RK8DtJno3gz3
9sHPolU/BlwR8S8/D+rr5AabxiJ8mJzak/iZt1W6wt/JgJad3/IeageMo+wDOjYj8q3EfHhCr8rh
Z3zhiVG+jOBikJVz0ghSEz6q3gf3Jzdbeb9kdtJBxDgAiRV+s4wf+l9rbHg8Xmg+ARMdhWQo++Jy
gFWxUuSj+sqDXS4TAPTqQ43fcjRDJrx4f0gPCudrx6+Qf5XmKTbfm+MMsYajRqHI4mfjp+6xsrCi
nFH6Jej+v4N/9aKvkQuq2r7IdnW3rYRmJd3NV1PB+HlfGD9sCLlYSA6ckr0p7w3Vx5MYlyXCcci/
fjMcJA4H+vwUJGhz6tnlFxsGyozoZ3ODdF3uN+CRYx4Z/bOsH5PuT0SKJA4Zl4gZAUUo8g3HUsZl
NCDzk2AbusX0XkRryiYIFNVgv+QK8s1kkxvfQxADhm2h4gJDMG8iuA3qL95uYgPYhXI54aJoUm/4
GqwjBTMmKlTvI1bcBZkiRBobhWmODtjCNHDSY2zItqSeS20nA79ESs6oImx/qi73YtkvEc7Py/CI
MP/JyXYKd9aCQYvRfPcoGYzMpwTJWv/FQprxbMO2ZYMH+UVvk/xE9pCC4naJFfksNd2qIlXqjqOY
chllKJsSwOJPw/gG6T3QZXW+xmhFrDkH0oP2akEIo7gWiO6UX0M+VhW2ADvj/6RSkfdU4C3bnvKr
jc4qLH/CLIzZz1CvoDNg3n237oaxbhCVltzRXnzlwRrw5kLR4XaRibKldI+HZxd+s/UEh6QfLWrB
xboa0m2qjviltH8GLkUsU1tOq2EBFyfu1T/2tiUtIExxbEVs3nmVdFrHLnezS51sICLjS2ANzEUj
xW7BG46wdrrWhQtIi3JMemmyNxNnmcAkWoBz8wfMdVz4G87Elxpccj+l8YZjWcbL0O0lIinI15H3
M5kcL5+Pu1R3DNcEe6DXojbUDtJMWSZ/UdrKhkuxAqUpfBTC3yJugPaTz0oQS3kLMBolJyk5qgG/
ASEszBen0xT+gCIhXKCV7r11sYK9Tq2PqJ0W20iIN73JGIIDMJxB+S5Gd4LNORXfjTp1Wklat2Sr
Ebhk7Or5CG07ReIszd+vGVkSQ/wGs0VsMfvisGR4eWH1qTQ0UTtiHRTYCMGjxLwzO7FoK9Imj23K
QuGdhK4VpetLTBCO1Gjs8tz5c0huHFBqBPZxRjPHU9KvyuCQB0+yNdHiWIadtcdBAXbEcu0xcuPy
7EF/0lLuUaevD4Lqzz9yA0Fslwr+RM1B6GZog4gwr/QQS3ecuCdRRWhXVVnHfMDiN8ZXYmPn5m1K
vRLDUSjBzrGr3BbBk99I+DKnD5GJsyjtW9mmMg/jCwOXIXyI0pFsj0E5EbPQSnS5xZMxFdNtADxI
9pn56z3WXzHzkImueka1TvvBBEluLWxL4GkLO+1jIKjU4f1JJNUZST8T0dauio+J0WbZkFOmRHaQ
EXA/H6bYUyUibZCcLt1fS3pgPpBmCjjxyvb7iuTjWDXnSfCM6iblPfFLRCqN7jiybOqrTVp8NpHX
ULUQI+pKQ7caAd++ZM4jQdnCAuSiQvPBoV8oxrrmVamNel3U3T7rAlrOmwaiy2q+ZGvhvoDbnu9a
9CDoq4s3NXgWQXxSpMILJcWuGE+a8NtXulm/zQl5zPM1Vb8MzbRfO2qxEhClZAe9w3H+MjSjGDIb
rIO/WoA9fX4Vkxe9240SgEvprGKhjDGlAjLtwPbhalmYQocFnjXpbjT9XwjeLZtPqvRVT0diYo2O
tmDZCkO+zSh7LLa91rHsvdDAyEmGzijblYghOhb/hGjhLQt+srx3Cd92LBLo5Cq9VPOpUiD0BgZJ
TyU6RslmCrbSlQ+9Vk9qP95mgJKrNmm+9axnqzy/YYTlmafTrvoePXDDfkqs898hqrZpEWX03tpH
EqfEnEUZCQ/Eu0q6/hRD7Q7wiW40vU/I7RHkqG5bydsF8sxgopaOAk5zQEdds8/Ml8s+urPkJKJp
xGo7y+qnIohnoQw2/dSlO7VnYK/0JUMQJm11Vf2I/XLqyX7H+U6A1Dgq9B6yIt97eI1Z0uECIKqI
XUERkYU7UEK+zWbrWZSNAXUkjpd0laKMyuRoB6buLIzDRkDrrjU5xJHWHZFchEzrxW7X8xRr30hm
iFyGQcAi62eMDrlY8dqlDqanmlsSClWdb+YGgrBfwJnFRIJNOGuK1cSsPctTL37pzvd653N3gRpx
AkTNs/gWGXbwHUrivn9peKElsNtletpuK5XwxBPBLJLEFBNKxLIeSX+au69k0pwFYoMM5chuiq+e
xQvuQu1ciEdhvBrDuy58jsIpE9wiJa/mjdV+rZ8ic5cNTo9M6kXP8Wg2qvJ9mc/lfFmSTZxU9tLe
2mCbolafAJXnXwRCoWnyZSxljd9DnysvKW1gqQ/bUrIg3LN9ReNAzhJ7FiE9x7RjqbiBh4Jm7dEy
1Z6IWN3lbGG1k6LtCnXLe9xTFb9+MXdiCaXEwPivs3Vt+kuWDF6hXhumaJOr1Bt93rXmV9t9LIID
lCYW+HJ34L5j0UlMEXDDP+z2FARe1DO//TfuNeTiKL3EHwsRsLkVoZVxbbYjuLLNMqwt/tlS9oHW
+0ay1Ws7RwoKP3pTf5Hkd2XDGa3Eo/6s/4DDXKpHSxAnsLlDXbnC6Kpv6DCZv2whBf3pB9GfTro/
XjRxRdv+JLOehO0N1uvJL+/QGbNtt4k/5jftWm2lPWPEM9gtu/+kbuI91j/J73kEt3KHdcFc198I
B+0ZgAXplna6AzT7nR7Y7lyh+XwQ7O2KOzDjTvmH5MimZkF5cRrvhrKWKYDXSI3av6h1Ioo70phy
clTt8o/RCQ31gq1xjZriCReUGEzrEh8k9ZADMUh2w7fO1G9j/iRfygHr33q0i0tuk7LgGK9qEdbg
W+coh96Oz9Ule447+sQNjgInuQa31FN2aKn8/o43RjiZDDz9+sAo+F39rW1lxkrCpbhc0j2PhI0e
1zZXTIX280HaA9Nbk2ZEUL3LDz27KuFT0674jkH03BgvmzcWOMDnmUeE3/l3Y3PLXoWz8ds8CAXt
tuI/SMgcj9oae/4WT9BV8xghfSRvGOcwWR87G/Tgpqp8ai/MfIZHLNgcXPkxKZSCL8reXa5y0a7m
s3oCNNlutDfKP1JWCkIBINn9hDfjyZJ0jXX/PbqadlucCDzy8y24uL/wFs+b+SFvGpeXbFMexG3l
wBHPqxuzTSa0wak+j/txw/SEkkLfWP74Ox0YccM25Vxwu0P5GSOXR4TIutFhJVlw0670TekTH23z
hvbr6lif8WGcddga9Rrd5dbYEXiiOc1euFKT8bWW63RNxi/n1A+ftvaavgZX88E1v+8O5k91XEBH
kVOyIgfPtt6To8QCkvnBKmAd42gHoiZPwpOpgkZkHDktb8wombu8XMn7Bgq3w8wZtAfSlIWPysUv
6XR7xUa8GdkYG9fWpn/PvaVY1W7xUdtMG/HVlnuCTHW6hON8X6irmYlSgtvtMb6Q0uNQXN7rH53h
x4YB2gcpjj/Lo/REd3SiT/1v/mrX9YFNBEuvaifchUPo6M/pxAjGmZ+xE3vRD9Rfd7HRpG0ozSW/
3uq77FDuarxEKz4QHxqXbxxLL78P28zm8nUppvhN1+T5uLRbTOaSb97RI3E5dvK2JDZabtkLuaL3
4U1yGqSf62g1btEos3xnufJv4gN3st/+QkKmIzMfrb+Wx7QHr8XO8mnaP+ZJcVkyey+RmrM41pty
lzev0BjERVck+ww5VjVt6hrjo7rVLtHWfEMEuDzYi0OEeygP5RoeeUzrC5Z5gLuKF5OP6cG7VDaK
Le14N9C0+skx3TbOtNJsNARokzbFJrrCAPMIuXQiO/qj4mK1yCLPF9zwlt+yO3/RRfRNDiZtk220
8+y2Xu3xNh+qh7Evtow7Dt2n9cthzhBxNtaEU2+qX+bvdnOdttU1X5u30AG5ETAc3706tndzazjJ
3yvTYB07lkPiWryidNswLMJH5PIKw4Q9Nqf6EjuBTaVIlY3SEZ1Eb48/49lyBs9wANf8lh7+qUd1
48FihNyvprPEmG6fbdMjLqKN9g1Macc00Qu26KhQba+S3tad3glf61mvrdepN76M1NsF9w3PsYS7
+zBRZLoAWdiDogZ8ZM9mdS6uGkmdduhSaxAgx4iwOuOOGfeRp9P+/OJZSUg3tXmeuempVFkRPQ3+
OMCTyFGLXbUt681rauUPH+1wMIY72WMMeJm1BzdmHbE/7eJ/pYtr+xke8PeCTb5QPJu2eGIqT6vF
H/zMvrudujWMVbMLPL4tproH4Y3pMI0zCRkI1VktrEcv8/jRtX/yuJFl9tpYkxGGvaFVaL+x+Bqx
M/F5HNl6HMFr8qFfl03s1a7gVIwhKfZ3+jbYEosRuiSLca0AdGk9+ESLj9e9vaeyy+VgPLhO6dgm
QCHIwTSb1V3/3vOiCQ4aKVl1VF/0cd2TnYGqi2OInDssxyEz2O2w0y48a8Uu3ErIvzbIOkRwSvR3
DJL++DjhUYSRM/0ZfuEM/wSGxYM3Wht+h8xlaPySM9mznfM1MSxbRQ7ErW8e8jUX22r4ttYZ4sSv
8mbCh/ane3s2fPIVYwtlzDq9KK1TbRuaYDRG6xxaqn7QDYfk8hNeeRS9HHnyDUG9Bz8a9Hd9eI0A
uT3YDqvrrrXhiEQ8vAxvHfmqECGyYv+2WTwkzek7Y2UGo9TKbvjFoci8+1Eeq/N0bZ868Rh8S6Yj
82eElcpQ50Be/V7AbYS+/bv4kHbJdWRsvB55H2Re/S1+i09a7H5YY+u3/vpfmkb88DJj285DvMT0
3eZiaMn7cGl8YxQ3mPS3SIvcWvEMaTMlTuZqrziFI4ccj4zfvA1Hrgzmh1vZ7p60S7yp07U6W6wt
vjSJHdhKpqLov8ZsNTuIVLNzflf9MNwgbGBDgEhDvkevv/RC6FSu+gBJaV+Zra2KU0kwwmF8L9cI
694DZaUdi1N00s/te35g5cZWMX9n3YX6ZapdzlPGfOI53huZTd936S6TE66ZXEWu6jK3+US9sq33
iIYxCrniBnmQZs9efi7YMa+tLY/4Bl4yctMNPOthWlfu5KaiLX70O2yY86toWpF5QkXwnvn9trwN
b7S6t57rkPBRLr675Hxw01yWTbVXThFro43Esbl4I7XjOuWxWNityMTMr6pf6wNkSxD5M6qtt/xi
AHsiez212zcueThAJ8aAq46iYyY+eg1cH9cJfa/LzHTZczozG/qhWFsLHkDVwGXzzL1SHgisfl3d
rGzKd+obh6EOR57g8j74mmv+QPfav2JesPLdpqP5y1IGWdcMz3FvXKJvDgfNUUkeWqU7wNV2t8s2
AFWQ0VDlPiEbbhSf9ks2qTlg+LF7P1dubqsolT0ehOWd0QDsHqiDLM6IIbnFWyKVPHrp2Ma1yXm8
s6hW1qXiMBHImaGDF1lZZIWt6p3o4jnYcBNGrnDu3nHFI2NDP4HvAfigxEJ9BcZe+ghfJQdH2RaP
syeRcnwIkKWvUk4+Qt/yd7g8q9Hmv9+7kGzeiAf4ml9XZ3PC5rljk4ZkkhoD5tmKhxCGF5/RZvI4
QHKSZF5ZuPQNLFcZRgU/5OAgrJSkbfsbP4rFVb9BAQkcCkv2HTAyfIE7WYaiC87fxJn/LNv3dMf6
1yAg1nCYYxpU7Mzom53VOxH6E5GtgT1M7mTsGVyD8R24VT+yaAu3nyUiC6e4R4tnJxxI7yOrE685
Mi3uCpc44fmxwM9lC5/bw5/0V/I+39AsQleBVYAPouLkpSFbv2wDhGwTsxSdF6bavBoS26NXcm+f
rskrupDYqz8oO+tkT4gyqRw9QapvuAO4joavgPob//sD7HJc+RN7eFz4hnLFx68SxQoZ1DAfYruN
0U9H9PNKRmWd+zzQDYO1OSj9HtuRIsFmzLkmZVK8zGnbNMyp2F9plbFiel5cIuvAbKQcmVXj8GCB
AoZIm6Q1aa1aeByLSzC6/GMWfw/FDzL6mRDO4k+KqCZLGydRJR8MFYvdin91RjdbK3eIlThY90l2
jttjOx3j+a1cHsx21lnhxcJfqqExcwDACgO0ZME1ay4o9mwoxlnk1B9WixmdXYRGEDYxbJq50Vho
S3P1s3T9+wCrIG+vAYNhNURnkEESkXI3hcNVk87ZC38vgUttzddw0qGYSascitnAChGZGuNU9RFl
mCSWs0xN1HpjQ7uFlac7DiwEiQ9yS7H5FInTW1npFGG5yXSGV/hHlBEZpGYlP7No+KVYPS2lfi4L
A7vGypErIUzMJVK18SbtIrH1FbFz5dfYFIFMKJMmMJsks5qklc/MT1sLw1U7LBoyCTQmllAdlRbM
4pwi4xR75Vc0IIMZkyJsAKRegCqt20l2IU3xksa9cCRSU/nLFP502BRHdWEbV0+/gghGUYgxG0TB
w6zaj0Iknlno3oeA4NZWw2saySUsFAlWRT7sE/JEK/KUYgUBrKY1yBVj/cvIdaik5uiWCLxWk7qA
hZo7LjoTkYMy5k6/wLeNIuNLb9iKiXPa26SdFXY96NeA2A1gJwN3AuYyraMk6zGJzDg21Vb7Fsb2
NQGV0IQSPhSP54zPHo8/IaejL4rCW6JzS2Ge8/oZX1ezzAhOAq5jM0j8BRnsVJpEWJpvqZp95zLT
kCBVngMJkkLSvWnVvFuAGelJyPBPC9CJ6vOEUpIzoMQSd8wivdqZegQ8b2gJx45ZW1mWnxKyFjTm
d4IVWCJiZZKGf6oyfqTSAO9ZZJibCFeQ/b7VMpnJQcS8gEATCqPX+zegxg5ZPoXIPbKlhuzIHDt6
thp+4gXMcCdK20n7q/iY2vhvCCHNc6EL/QtKwcxfu5ZdRqpuyBnVnSKVG7ME05lx4fJQJWzG0k5j
9nKeNfp3XVplsrId46cSkp5UV95gDbA4P3sSyWLtWyRGppssb5y0zxBJqQYTLF5oMth1huJZEZ65
yVXYCb4I0SdtLVSRAZ74GhvBb2IyJsAxMbPpSFs2W/WLNIvbTOOrxCg/yya4LZP3EjqKZvB6lC4y
7VVEhyIwDqr60sHlCAdGp23EDdpll5n1JLpIjABMgJnioAKzAGWrSCyNZrGHhFA+I1xnqaeH/6qM
IzwROIXrazpPlDzHvDa9GT+sCX4VdYKIEImZQbVNsGyI7I7D4KPhSJHZoiRsT4ScGZb2BbbovQ5e
iDoLBF5Q/ylmwoewYE2Qy9qt6v5kpHBm6lgp1yicH3WWsBUxT5xth3aavWYWDiNB9Tjjkn0u1CdF
F+xO7nZJ264lLbrKE5pRLsuQ/LM8jx6zJt8RRW46efqopP6Ju5ijm9oiMz+6GoN38X/sFNsG7gDG
3W+ZSrLxCKEBcO2uwEHVFiKZ1Nirp106w0w0twE1SQCgMOg1iqJd0RzhDavFbYEpbg3ZRoUPiphI
D39neiLhdUogOc0i68sw6y+DF7A3fkJcRBpwCGL9jrEKi4vKBtUigVwHKeD9H1Ii/Cggo/qY1eea
HyDTrg1RmRgCaIpB3KraGWNV3qFbYaWdCp8TtiOAqbhrtnrKd8heelGX8/Ai7sLAXSiOifpmBNvT
ZVK/VJGxNgTyoIeaED2mYiUdciJ5tUHCbe3FOu4+2IxacWiw69FzFP0doNymrBQ4PtuA5iZQfoPc
2umIDkT9INGIZKzblp6M45+sxHLMKVDeX7ykhrYtnYZ1iPwwnXpOYKrz5iii0YsJ2Jakz4SrtWu4
e3NGbdZrbhu+V8rrWrwADhISxa7zp8JqgEosfx9aYBa0uIwG9YGN60kc0FLU5KxTPw+fWoQjvHsX
2RoY5Fn3Ik9stCX/hl0icM/TTJdR7Ee6NoVRNK+vHLESzRViZz4l7jkBQbKk+Dmrq0y/JykSDc6W
dPwn6wCWtdNrMVshNn1llOMmptcNayYTGcOV7pbiIBEobgWjf8qARYUxXysShUQGpZp9x3QtIj+b
yptEIGNgyV4yIiwoMbYqrEvAA/glBKs2+ZKYHjIKk6MfEbSukbyNlAyTNiDHPwjMoAAzMAvfKnR1
RtmcWhiNU1jgjwMUyaJxKs/zkGAl+pYXV0IVJ4SfsQLWsDuaHViL/gDJ1RFr6GPmI5tCG98CNA2N
925mYJXWC65oEs5EXHNqLUAnYKhavXYmweB0DXmjw7KtDW4clon9NU+a8zgjQ8UvUoXR01QpnwT9
Q1Z7LG0V4gotPqTUj0MvY5XDTnUk/I7TSIAsaKyCKsR+ltrdKLHkL0Y4PXK4LysaHpzMSHPjZFdO
pl+l412SrU/IAm6cm8vKynFVlzkjlQj1WBHfU7WAh4ZbE7A3S0k8IF6SBtCZH/VIwINmEJkceVk1
7yF2XNVi/unj6lvVlK1UcDZD715BfdwZ1SDao9XdGgNjG043Naw/orT5HgPaSVmLNyL1ZQnfpKNb
WMZniurhRW0tyKAgSYEsB7FoHY0ExYrxEVQPRBzNGeYACbY3C2UQnt5LBzuripi4Jm2MEndPjBgS
mJdjSAd/KCnQN3/ogBqFnq6JQdbDM8JTexyWgrf3W4v+GkU9JKx3Kwz11qRhiqUMg8LfVZ8ga1Gm
1TZcA/pie+QS4cwqeIiChOwBzyDnKDN/FqBVonKbMrSiHacVHUeN7gNrZHdR+QDDzdz544uNtSY4
mCyMrt9U5tvSX3XlEgf/IoK6uNDAa7Js1fDub5nXAgSeQjgACLOABkpsdFj3+Srv5SuBGwSbn1ou
EfMB8iMOpORUYxbWHqKF9sgF4bdqqeAmSlrEossJRAefKaCtYCioulgaJLfFPCbqKWTiTMUkT5Cl
TzN7pMX6AFkUKFCLiE9+Bc+P060M4RbkFvXHup+Bg57JYaNKsYcKVbLfBvvCcsliwEJRsmtEajvd
Cg7dgnWk6ucPPfcB4Y/VPrUg1a4jrv/lu9F/l8ovQLXS1W9qxocoJGSGx19oC7rIp2Mx5PsEhVBb
C/VG1U4pOwH2CbqrwpoxAV7xZum6K/B7hqFtKr8x/H0kppLL0lDtSUZInbTfB8qeKHDHkHda+U5Y
waoriR6wdqrw0aiXdIYB4Ekd8UY7ULNj+yczxC1yYh9RvkQ6wlewSgWPDwsXaFUWt3G3QFdLX8ha
i2o1CfhutLU07QbhiSfzRWeeNyMfIgfmjBRXGz3ERwt1ZU3Rw4ouYnXAIV791Og06SgXuoTSo5Fp
oa5lQW4X5UlidZDu48iTaZ5yElCJZ8T6ja/mqwVt2DB3tXr8uKpNtLGNn2w1Nsc2U9e0TOyUhenf
GFH6B8c4xLL8qkgQ3xB+q/MsgO2YNuHi5PIth9e6a/kxKNTp7aClrNDnKVuUhjzT/cybx8ivdYTp
OGo7Y9yJ2gtgCjSZqia/K1vxL3lCPgneEAGrEZobSGJb1Y8OyyNGHXTEzWOlmKuOWDrmI1gfmQk1
qgpkkLWXLh48Ht3DZFXTQzOCz8EvMfvl4+HHVt3ljNI4dRE59j5abEpLwzb/cr/4wNNB+CgqPgAB
iTNUl/Fbs1MdiZxjtF4n3fl50ADBn+V0kKkinhXmq9gl/AoHgxniTFi1vwWiF5tOVnf5IwzSTD5G
Jq8ANpdtC98MWzUWIXKhVo3lBtU6FxzMDITaHTKyBbCQt+v5Mzz3R+mnOZm/gNtZJL/HB74d4a1E
bFiciHd70/+qHhY189/oHwImoqj2aDIRRywnqB/dNn9TuGZdXEeWI7nTA0KuZktnCaolM4o9im9G
wvOCYv7JzntptgPVTpE9BeGUm7aaOxWBlZpLnOqChp/U+r+RmALxs0h9Wd5nJWXgyhD9F9SKcnk1
HWRsbmuLfQ3BwTk0OpfVeWgvSAiYpzA0fpK7XX0iGuwEh7xlFELW6iUfmGyQ6ZLwlRNfCIC8XhEG
FQKU3HDIhrlH0CBEcp/T9IUo9V/G92MD+RF1qVM+IsGJ030RHjpt06R+UriCcG7EEwHoDCNSTqbA
RaoFFKxj9wtc4z59vioUVnbZFoifTE8iUjgShX3Ee422syQDwXTNp6JdFA7FozijTiEiFeigY3lk
UlNQJsROuPpfFLq8JyxQYNyyjIjO2pUQ5XBNJIQrPV667x/2P+a/4VvaC9vKZoaUYcRmiM5AKXyk
p/gveKPnav+o9k2k+CrJFmtyMkuXgTfgDr7qMVm1/xBu0qkRAIiP8D+OzmM5cmMLol+ECHgUtmyD
9oZk08wGweaMUPC+YL7+HbyNNtJIIhtduJU386S7tw7d06JuG85fsg2NVW5h0OUYwV+iQej67T84
MdODw4rhWTO+0ML+OjNDp2s4SPvmu/7H29FBvn/KH8o2A0xVd/nIYfj/J3fyXm/bv73+gqUX2vpN
fw2voGph5l5wTyDS1d/TztoL7HsbCh71e7IrqOZd8X/jbfI9dNqMtFi04Wrk3Id98VA/4kgbGYq4
j9PjBSMg5wq1NHRbj0/32u6jMwEDRldBXx7/+ovB7+3Mos5/tW7iIReuIfsA456SN11FO2vHH8AB
Uy+iKS2NlIkyzHIRC8yr9QUA7gNlhf/6fDJ28ysGO/FZvjfn/N/AqytwyEGg3kMf/QXd9yiO3YYr
3o4AMgXDz4iFWwGrfWBBiDn2z/iIAu1snIen66+TP3yixpuPB5zd3R5swImvanhrt8wV8ZECvztT
iPzpXrlP+e6q/xzRXzkS5kfG1nMi27OxdyFGUuuYPjzerVzceQB4Fu2zfRi5qpGhINi8YeTOOEDX
fEfVL040dAYaN8AThiw3dzadBwdxG+KTM68oStxmB+8W7nrWV/Whea+u+Zmf/cjGoOXgwOd65elM
AGuUL2RwOEXxo+LqvlKMvo+f8oOM7GI9Db9Z5pg4vw/TKb6yQtBW8tjO6/YX0hhs/3P34z41jKC8
Lr7pfJp31RNJGRuX1WyNoPgZvggfSyzG9aa8N38XjPPBJ2xG6uQ2LpnAFwzY8TmjBQ2OdniWf6ut
d+mu4qal8LBWbMPaaUtnK488ujncwNlba/G7xZSGVvV3eKYcXBy16O2UWzzkKw6LnvZbSrNDnGwB
aRoDNM5LDLpWHNBOUVtdZMYqYFC1pnVUvuLHqor3fHlwkDhequm1S7km7gBYrOnIpWOpnk5Aa+JB
vFio/tDLSOj3xj1Tq4ZojaQsS1nYqgPf32HwTf1XVwVV8zvEWzYUUb3VcSA8KMZ+kTZH8SEVj7z6
B9gurEZiEzC3tjh2ZhHAk1mr+NcsLjqSfsHHna0pSF/CaygxLHLTtUM4qb+48p9a3CqwTf9E896W
14UZrDTMdItvOnDbs0MFeIGjlNEK+dx/19WbZTxgtNv5OcyCPvsyCs4IDkN5biFxA5hT+9y9xqQE
et6aY/Na9wnjyNpAtEYhe7F7ZzP2OlITYTV2QexvJhtr8X/wfQOvrteEtceSLZRidETKrdIbYdmI
xZ5pUGbUk6PDIcIaMHsNtYpp6Gx7n8AhsHCeNf+16ZNLT+mf0T0M6x0iXYo2WhTUY+PWTsFgWtzK
tFDi09io6BduSzEePb1d59awLumzGBrcxRO3bKsmj2BUq/4f1zIvCyZuc03g1CS993EXUFA0flI6
wDs3YlrDzU0uZ4OqHT9FiRnsSxg7rYWSvjGnTYOQuTQd8B1wf3TnvZBAiIKeSby92ckOy1Sm80bP
3/q7eqbujkF81DcxKyy2bt0IpI/+IxYR0Tmsjz4vY9GcSuNuzFhNWfgtPDbJ3tji9CzBtWPXjll5
AS2nyVVOHH1F+HemG0La+XrgByVNzlnJYoqecIqgD3n7bcFSd7J1Fc8b4PFBJ7iHe8VO92l8oq0z
w7/QVc+oOVTotv1Fs28WwAhsvk2xDn+X3MXvlG/R9n6Jo4I7523t7LkVhkbQ/hlPxIFggpOTw5pR
5nhKgu7uv2OwD9HOFsUksJY2i9V0bLY6nS0frK75wtX/aV8UMBR3EtTYTifxxpSa/fHdNV/6iWUV
F8YbpkdytfyPJ3tJezRLKuYl4Puv8m3UVuMnCwNAK4iTxJaojlmCWi/epT2Vb/0heUQk8pjjjgxT
+MDqfRf0OzTG2KJzGxL5vp1IAUN8wFLhfYyf5E/yvfZqoYiT9XlEJpt0dofJfVmY76qAMXy86Dtn
bd/JHirthXcamAtylYF7KI/2gU0LuYVN7wQ63TeXfht+qQCj5ji82Pf5xK4Ll2LBCEm0YTH6sjiY
mQSKIzsoUJGH6KP8xLCUPqOLhd/2ZfyHjQAQgLFOvk3mIfcFxSiNV/o9P+Eya39ZAeff/uKy6T5U
kJ2XajM8a2g0nER7UubFHg8gHt2ehcJRXLpfBQH0IjZ2YOo7jN0tud+X5EFDBm8OOqFa3vw/JMRv
HRmhK3IzG9OGPPq0qm5EOHcV75cPjrmZx/1O7SagpwQreuBu4IQab5xV6aXdFSdICu2TR8IL7Df3
Nz8vEUlYcT3eDfPJDTCxt/65KDbDF2pA9+LeyRd+TK88+lsO9VgRuyL2wBKNl+BdHvx3BFjzrIIY
191LhPcWyvp6+IKGjy04CI+iXGcn7ZS8e0d0T56uctONq/DB2H+voFtcu0u4jW7gJLlM7tuLAMux
qt/sc8oM8KwuMb7nVXxfjoOzc6Bpjowl0cWrgvPwTScIoKIt6yptV7OdfzH/YyNOQ+E+XGPAuSc3
ozuqN52a+1V/Io9IU/j5/7+Fb5PbNX6q8jHuiWd2K/Tjg/xFjmKFbt+z3YQMvmoP8wATddUS30Au
SW9MoN3DoYQI6DRjzyOxjlA94GJbFUGFoBesl7fyQZQz+afu2SXb4dFFKgA+VvNVVNPdKp1bZ1MP
iNwjGQ8dwIFlLS5inoOUfHhCniGOvl2QN0Ntn3RcCaEwAisdH7V9jsN7W2lbWWNJwqztOtwR43Br
cu/wyvSkgbQSEWZyC6oh7j3Rf5gwI6dyb5LmVgA7OsbHUbFEVRHDPuDcwWouwvQ+RJRtwwo7RcqV
FoBauc0kL9eX5lZzjYKntSxAXbGpkB/xcsjDQKQSIC+xQs/I2Ap8uwl1Hzx1ybbRMdye4gGW3WYA
XoevKP+S5S5yLn3mkUvgkORq1VJNsu5fPRGY9j3BoCXzreL6N5MF8K9cJNN8E3NDcnjFraci2qbV
R9kg/1aHpj3oGhekI8Aoq93LfqO3DxL4lbly0OhAp2g8TtVa1BoReRjNuzQ+EBsYHNTsV92G2EBz
xVVlV1FRbKIusj6MOmLFYXLJ6QHKXpkPTNZM3ot91VjB9GjA2nN/tI/5uC8Xvto9xtuFkRHkeThy
ZfL2mhdAbNxU4WGph2kjXMUB9mqYAxS/TqwBuO+i07YF+wJOS4LUK6gVWRgU85ZM/ZYaUsCeX+GE
lLllkOQyRZgP8cFkSPKp2Dxhc7bTJdkyL23ZbOSFf2lnwMsvTvQTGXeCPTUL1zynWuNoM8T7wYjq
gNkGpWRonlly0ixygUSsrPpObr+C6DAMjxQXHZUVqbuN9Z1PCaxIaETYeVByt72PJGRYOEyt1Pzb
+xN9Et06FrCAC2kH6dKEwEYBXrqGQSZnfi/rMy0bqx6bdeiz2hlzix1LTM1rckqob3/CW8L+a5is
aEDgxhANjNrlB7XrnzjrTNpP2+63H+bq2WgA9yMt8v9mlBM8/bBs9sPAtyIZ/PRWmi2VGqn9iJop
3que8mrPiyAYuG2IY5aF75RU/5Jpssm1K2fVCTuCSj0xnXtORFdYbTuEvaq8/KJIJwz0kZ6wppxq
ok1gRJcicX8rKWx4a0eWkHHVGH/HvG9o/e2ptzMYEnvdJssZ1dhgYmJcWapTROf14r3rJjL3JTQR
o46725iXnHe51kdomh3FEYZp2icvHyLirh4Oa8+bfaKRGSfmXEo49D5mG8vjChaOPAtOZ9FmG+vT
zEae8783Z+0jz41F4SqBvSEEeqSvs15+pYnKaWEc2o8uaXTujZNHsAkCIJqF61FPHhdHUFIeyXEb
kHzriT9xm/Ga8exK38c5fYftUNApF83LejbSRFoEjt3l4tj1JTqZU5rXxu0w5aBWM2miWPEqFQhN
5hjfk9DPbplFlYhrWBrFirFQa6Az9i62aoobCxAM1UjfzxBDrR8To3jTc4UckvFiT7taXUNBKMJM
u2lf+RLQkzM9Zhhs8TpxOWGMPC/f+zH2uJQZ3KemFHmDUoT6KDtLx0nVF+WXmaUQcp20JSpv2eoQ
zh7khlnH09jYORdqsyh+NX40XizWKPkX6AuYKasGBSpTIIPF45TdoqFbRqAKWLSZpIwlle4zYU9e
8ta5GVetyqIEBI6HXv9pHG0JRtrergU875c6g4JR+cwNmcUdhb/Q/lCH+cHgyWTwiMN+Dw1FEFZn
FfXRRrWG+JjB0zNFT+B3ZnrOM9c9T0UbP7qE7X8RVn9DffidU819g4lvvMmK1E3dsKi2yv7Vkso8
zqHoNTKVVZ2v6dIZ8JcnnBZF6i6gP7pTvwubFdts0OnbJB1shlHjZ2VETEp9N5lG3R6Amc4ny7eY
aYoEsirYtXhCRDDLbCOE4FVqWwiAsmVXBfrQvGlOFd6LskLzq+d6epWKbs5W7+gS7UgjhzPsJHa2
MAkH1ovQqj/57NjK6FCv95kG5wQF2ULppwwn9akRl5Uf0huaQYgqpogSPvWMaTSnkQuLrCz9blul
M84vaDYjxWjvegxgNg2ByPP486LLFdurTneo6mzRvo0eQStkrSylbu5s083okJ5QHqLWmpH3RXaN
+kLyRm8oh3RNf1PmJkK/GrTkGOcDeXNV2c+pLMyfWatolTdclDdCKfT31tXiqfazbEclEa9HV2Fd
7jXq43QOihu17dHF07PhPCSeccjB5EM4IYiXGr4KtLDGHUBF5iofs/FQubTHta5QR6vR+gtFfN17
EWsJnrzO8o++P/R47ydyhaCycL8wroYmVWyodw6sGihTmzgE+gyBzdzVpeRbmOFxxIKQHRsvRin1
UkEvmQv7bmqVxoI8Br8ZJeXdoQmQRhx3WItecONrWnATzlgmuDEL9mAtq3kYu0n2qvu+eoO/NvhI
EiUPUIOJpCpLBoY+WeI6lQSQTbs4zj0arj2zLV+7qowu+ox/JmQ7vB7Zor3yBjAC1UOGryrSuWHa
6/uQ1tS9bRmlfWBPPICuUva5qEb7Z7RNLJy+R7Z6mKNNkU/DM2kmnupShh7adaOw4lmCubP05ldl
zc3Z7Segs1OBTyp1Uq5WvbETXSsEVg28IE7d5pc6K+M1AJ947xgQ+48smpFzozTOzvkwojKRqIQo
A1cy2eU1dr15AAEZ2zatCpXe7PARRN8jOaODOZpfcszCTUrd12bSJ5wsoQoxvsu4JiiMeV5ZNrAM
BTKia9r0ykcXYTCyERMHPArMx12UrmrgjwzHIzSEUKd4PbIoHBSDsE5erHu3zpzqATudq15rJ8K9
NtDpx3ei2nt5T9kZLwkGwQbZVk2hwGYnyxgcOKUO0BgrJLs6065WpVz29rSlW2mHFQEXyTRG2b+m
i8t0C2dr2Ek3B/tR0vbmVKW8a7qLr9elX86zw5HbTgf+hVdIBP1qLO1PsEYLmcYVKEJdUo0bU8n0
PLrSx1mTse4d/co9MuWikhtwnT2oortZteCyHQFBzU3BpUXKYRmZDiZLndDKAAaGBpCRhPaCwJdt
t20zneRgDh0gV5RBrsC/Qx3wJvaVLzCcuOhpKeQbJROuy4CBcUinGvaauHHZ9y0+iMkifitr+Ma6
n2O4VCgyCV6rU9hElA2Dbt4qP2qCugHeS8+Axik1YfkzR9aofsq3MsqIGQ3VTP4cG0uM3JYLeRb8
yU0+WMQDVNSeCtUTGy/b6gQkm6/mTGcv7eeD/pOV4WtD78IjVJX7y0/dfhXSkHvKhbqNdJi/I0aC
IDQ41mu9589agsWh70jOImMak5U/mLh0x2jiap7SacWXtTRroK69fDRJ4RB+kUN9NBpffphh9F+P
F2o1uUgRaZbxT+uNxJo2Tt+uTHUNhNOAH8sRAzFq18tI7bvAR+b42WoeVz3KCILB7dU28QQqcdIA
5zJ15T8ocPIPjdX8kVVvnmxRtjtbSXWy3ZgsVu+zMEEVcaPw0aTaols2KoYiMLgA2cccf4EaDHNt
jM3idvR9ftNlN6mTVSXqr9nyXV3VRkbZzYgn5B9Gq2TjV96fRDr1uh8G6Gm6csRLzfFyseLZL3ch
OCTSgCmtlZ1i86NDTEokqa6OC4a9xvHFi47ZgyWhSU6x76v8FM5Wu7WrUr+VJfg5FnxxFpg+ZZUT
PioYkBZLz3yknGIVNoYZJJLFp9lKsUdmA5nO38LAGTmZ2rejQ5CmwlZeJnl/HfEhvbgVfZJOUw53
eMTmvTa7PvCiIjl4akDNSAauIo2cH7zYmEvMPBkIcA0T1nDMnT3Hwbbw05gKjSTc6Lbjb1yA5HAB
Te0U+vBIiiSUu9bxxC0pWIoBwCq3I9zpLZ/9skVIuz+GO/YAMiJnN8doJaZwBjY5hcZJB7fCnUp+
8ZPLk+gO5YedlSCyitH+z05q60KRVx7g3Mn+tCOqUGZH6twKMnhGC9NKZKlaV0OTH3xeMMHcDt27
m03IfnLsVg6kVLxOo3/WPSM95HabHo2KxarXDyg3dJe3DN/jvJWRCciYiOanO5DVCymxW/F4qLfZ
GH5qZyDopPfGE6xrcnAtxzg4zXLNsfm5IMV5T81BE6xNgV10ds2I4m2/3UQNvUy1CWum0UBkWKld
rwfHdKmnqZergElJNd7GVVJqBiSxIbxyfGBESfApE3nFEZHQ1TgmqfbQR8vHv9ZmnyqljDA1hHYc
zbS4z0ABVxRdvEUYY46dLgmKFYsJN5u0o07R67adTK7Udeban70v5RcFsON7hlEt0ITwnjKeaBOP
/HBXA6dn41fxUakRJ2435tPOr6bw32DqOhCrNKLAoehhCdXpQWCN3U6e8lDZK277yALvRePQMGha
A2sHs7fRYD2dxbc01WoqEvZkslL2048S91rMDvxjyX6c1k9uvsQatatfNi3lTjkYwDkX2FZxhOna
zOXRBQgLEqVl16NHMmPZ2DTaa+HA7seOkXqb1l8oe6IajmNvTtBxnYVOaY34Kcgs+07dHWWNNzVx
4vDgau3HJKfqPETxyLXfmz1w3FLtiwyKmpQQLnXDHrbg3k26LjPGqGkofksTEgNqdjMWuybqb/SM
DYFqYmjqfT2KO71nEyyK4q8qGm0zeLP4mxZZFOjQR4+NHIxDWvtvbqhlr1rvjDuVlVyDDd7o97jz
8+eQpB1qqY+vquLCWqPkdv8a2UlMu55AjW/L+KvxEvgLXIR/OFsAkOhhcQm5hX3y6Mxrj4+UoIM9
4C6zl+iMnasDVZXVKaFUYN1xSfmystI7jmXMOp/BHoJ2W0Ey8ieyqpVaViPCWLS9numJ3Yfr3mqn
Tt4lV66eZ3HrdLEk/WyE72FCNkKzQ5uGXrO6zoZm7sc+jy525bOySvRmO0kdqscYzcdwNtCzqPYE
1ZHkn8LWZ4cdqD6+yq4cv1zBNcW15jIYatJvvb1AVSbLQGezo8/ZdSnJURSyQ8tmHVdprMhiAytk
aKK01a29hb1GOEm4xq6xS6rFDF3+i8KYPrG4BQVkNd1/fOwWly3AVXVjsQL0+gztpU5JvfsI0Y0D
lxcTDx2rrh1hRivqL7vV0l2izzZV3VH6sCpn/tWMYnpva9akhVXBOXfK+R46NrYdbvSDg0lVByYz
zoqVqFvC7TLCdnrLmOYPVe+bN7obLmbljP+JNA/PAqwu+vik4+NlbLGmnvX/yGRrbl3AjFvErWZT
Q21km0aJ9ivPWItJfv43Zhi+YP0SVp2pCzFnSVACC+2pjP3p1RU5a0i9kBTjAOxQfeidQxXbX/k4
FMdkMOTZ05WxS8oKq2aSL/0FTAbOWkz0uw402W+83muOutVzCHQ4P62Sjp7GmZpvMdYJFP/FRuyE
ISllC9YvJzKywQQHBNVfE575q4Y+eufEdD/9zvGvfRcB8lls20Wr6g+GLCdoa0WKz/ccn54iu3xY
wo4vuoVRKwtxU/l20WyHppfbOtXnnW85BGrA91blWlMVGCaRZOWXGNoKC1Jh/XCeI7jUpN3rlHxI
nRGwADCBrtwZvHDxABMAt8ntytn+W3ARXE0ZfYLJOLj7ZgpJ6hUNlXilWPdjDZEw6oanZlNhmibM
+By/ANNaIEJhJXiq/Zntp4tBqe1YPpvVxHztZUeI1v4/V5fOQ/PN/hiKpiHkAhmDSjC6MPmU4eG4
KGu6oVmnzI9yQq/ZCKVjAYXC/e5YfFm0tFWd/5ukjnVEgvD2VD8QbhU+5RrtVfnyLXfUPytu/uqz
waKXKreqSQeAenhn5hJnqM/i1E2jIO/0Ven127Hh/ehlFE5Cwn7RVURuzMLhhtcF7tVopZ/57LG0
1ymUA0RJ5So2D86mrdDndwohGCSa8eQ2E5icqr8XWv9T+rhdSnfrRaQLZ2ndy6wHPDcwWzBG1Rs1
JHRkDW26cVnUGOhqdhteXIrn2zR9d+gNWFkd3qGpCK9dXPyGJsZWHsTemd9M+nBcg8NME1Bp9EMG
zpiPcDxpcjqBVwBUZ+/oH9uEhDicBtOnozEJir1w6WRPyGOa5tbw6j3ZhfcwivedjzhWGZ+9S/YU
pUu7jNgVIw0KhtVipTRohMAwYYog1oxzOgPOrtQpMpr3tGXnMGWUuKdYpianI2zFmksCRQzVLazy
1zontjixfmPNZrNQrviOWr117zp7V+j1UctIDHoN0roP3BPrhBfI2CA2BPaEKqKLO3K8W9I86tX8
SG0HX2GyCl3niUMx4FKz8ufureSKVggWVx6REjlte4y/NiE2FJstOkL/40mxAge8R/pigl28IeFw
patkM8Tqmsv+0OrOW1qWf4UT3VLMBbkLAMuskKWiiIRpSETUJo7r/xlkS8IgIWfUwUU1dCw8SyfS
f5bsV7Fe7y1vOJnRrcaaI1q49iwZJcsFSh1AV0WyDzTcTBUYY+y9Jvq31MCbYeBurEPHaePauAip
Kr4BlGxJb2hud9Yx5/nuvPcs1pu0eqh3VAvwGjZfBH894iSZvwzns9WfbkFpEW7FA8AaLT91YgP0
AnrmrqeqXc07l+uF8jbkSFh3UZRJcsRAcMjHf2PztwGv5t2z4gE6UvOPgooHWpBlBHfUFn8ajEU2
lqautr4lMEC9QBShHSXrwEfSvqmnc+BTOpvrf2JBs+a3mSBEu/cZKBj5d1C0hN/y8MXNfpijMYxd
K+PdZEuQIERnG9JVpv5aUvnBCEtPXvVbAjiNf+vqx515T4zXpCJrsfi6KwP/BqTgZ2qywFLVD5PJ
rm/dLxPGKLP8pm/CtdLsIMGBFxHzRf1mNKG+jWosBAKfvdWY/6fFHZ8+MxNkS4zkqDUH3+lPRohb
kA1y+S2pWI/Bl7FgHV5LGCkMQcYn5/1LTJNvNVbM0GwDYNaNDi1E9dM0hnNDfH6MEAxQparZC1wM
3uheiYnrDLkK+b3foZURZGPRgd3Vji5yhAD3BBMekMhZG8AYVbgQsWDAZAuf+kdg4Qg1ttO2fU3k
rzcQM8IEIa4L5WIpDeiGhTAPNZ+hKyp+rNk8FBBBIva4ogwDM0+tQO9rluH+lsmEb3S043DKOY/Q
Mdum+DfX9mWKIf8QLTpHfJyO2+9jGMSuGH5isAthYq5DrQ4cHHdeH1/cKKaDlK+yF/Lw0vol0TJS
3kao1tyie952IbQ4mx4IP0Q9wCtDPnacCPSYziH32bGaw8Vnkh9ma53rTuDwWkZtfzSUDVqEswDt
rXPkpdLMyT/pZz8WR18nHwv5N8EmbKwGM/qT+wb//dT5ngz/Ni+kP16m+JQQvHt8+ytmdGsjKtc+
RhXsMncQH5TBY19zOsg7TNBkwu1v2UIoSjObO8nMWWnUGqlQlhrAYueKzGUWzkcKjpnDetchNK6x
JvJFAdw6ds+mJ3hbuua7bSwmUVfhq+IVqRzLe9GmsMFv5hzdrmWF7TSXIaNsMFLiRSnGrtzOd53w
2DTXDZ5KKg+WgiJOvhGWWpxBAhH1DMPX/Zn0ZCe4sxQWOWjp3LUxCqqJmSpCOopHa4kMPWoShWLg
hJWegzYrfcidXKBCJeQ+Kmo46d09LEG/Nd2XGgDiUjX2UXjW2aq6Q0j3IPdPKP1W2EFuAudoKfe3
NJKrH4lbN8nX3m+Pil/Azkq6XQsuOO5Yw+mWdTMTbZ/46UZyX2do2DlafUFuOFkezqqYSmc6Or2y
xuFZkcOswugZQlYdAP7oVvKd2fl7pKyPhPqNl7HoAlevdlZHaikcd64dn+h2W3sgal36SXS7+B6Y
MHhGy5sNq3Aid1ClxIrcIttRf7z3FLhbRqnVgHGz9tQ6taazUpjMyQl1UJF5pfj4TlMBGZD3kq/C
rcWrN2PpmSymFtPDmkRrpdMBcsmy9zFin1JWb5IGRcYAdx+ZYid4rF40NT/FXPLbst5LM7lJdDHO
FKtAjHWQEcO1OdKkws2Xb7OVV3+x7OCztqIt65ctfZvvc18duJvf50oA4sObbI8AhwlnJii8rum8
jbp7Sh0CIgbFkpV/oao4sFSyVwkwrKY8tQ5mgkoGeQ5XjiGDK9bezYt9m1LEU4CdaeelCngBB7Qh
u67mIX0U2QlTTT0Txa/MPyr2zgx/W7Szn5kDKLPMX4aondtOjzCLdr7PlhMRaNNm2dPi6HKseu2H
xqGReBNCdjEtEHdG+xLMrtUs2N2++yf89M2BxjeGOu7v+V6Z/IOCNz2Fm1Sy019A+dMhtSFw+gYm
F2OsrhR4YRUd07soyt94okFQU82bgZWNu5Bcq8la4Jzlrs/kl+YQeKlnUMKj92M6+P1o+h4p03pp
BRN3pm8YDDeMLEdNG/ZZRLdwwdOS0gjHxf/H1KhaohFvT+Ego49BtXta36nZYS7SsQ1A03baYm94
0TMbyFhNM9qJnpeoy97fzIsuXFQfaWG9OspEyZqUse7JyE1Wt7IlOsVghAgTFDLL1Hip2ps/dRRt
J826yMTZo7s8qYWzqzH0v+judHAT/RxRLLfuOoKmYvkAyTm8tPwGb8S5nnoc6ivpoIKwttp1VKWt
G5QGWCrNm2V7/U13l5OJgq1tGU8XFxJwSzHSSxH1IO86nJ+T6WWnaqZQs7JxrcSoDNFcvGptc5Qs
QIyIjYJO6t6b2E5MMX9XiH80gGUrRmc2/SHc3TamBbAxrk6nq80wO5dUJlx5WayPy53Y0b99H4iU
H8Fnjh1eeJ65GPwtD/BjeTS8jMVgNdzHHCVdj7VDX5cYQQyIRxGuUwFxu01wztYg6vuSMKJuSFwj
+gx636UCQh08bcJaM6ZdMLFTuJfSMp7D3PMWbYmeFikrVg+qCrSjNIoVmlh1zZT7nnh6QGCVdYQa
ftD+rqNBQUweaZL15/I6j6tuVejJJ6HflcHWhTbpzRT5G8erni7fSjcytxS4frGOwmY/vAqSQStp
jdm2QhwCijp0Z9cnnZ8Qp3Y6/m2JhyRDhIPtveAbPI9HoWMutWvs3GpyzoO2BJ8Hgl0S0MOo5k+9
77V17sa3MQNjlcozF5NfO4+/DHtKV6rELVxzB0ht2mz4O8pKfnOz+G9sGx8IrPrtRHuzHFIK7JNf
6tIWFEBUjLoLudscriqk/XUiI06ZJVAmPLaM3RAR5uYNTeE8tYP2knuIQwsgtJgGsjPzfHcsnRhA
99NXbrfLDaSKitVwluEGSSeLvfu0CwcwbDZhjzDCvVj1l3HkxW4b8XcBi1HTcHPY9TmbrGuUGh9l
WoPVNrWLEc0Gd6D5TElj8dQ69HLqHPZsktbA3bYlps2mEVhR3PmoTCKbrePP4PFUkI76oTONo0Fg
UQcjzHX83dJAWoWc7GaDWzwuWWwLkT9zLXryC8Oris+z8eeTpmW7kJRp65KnZLqZnDTQtQjnczP9
Q6vaWM68tWNh8PJeRNoxQQfSbEJEdnpnGj7UBGKy2f1Lxem1Le29ksChXMlwlHlL1HsiT1AKkArc
qoGO8BVMJRtObWTx2BjJT2VwWdYMXVz9GdGCTSlZhPSHfQOYt9Z+o379yDJQrBomnnQcAo9OBNRl
yKvTwjQ32w/HYwU42+pR0E/TtAv8v3ZIaljEHBBaV55LGl4JbzvHujrrOlacCMdgm7RykzTkN1ik
CoCLmTHEG8ddjpmZU6As2r3NHrHuQ/A4qXbMTaCajp//y0L3pqHrBp0dfifYfqiFvoVz99CWs6+c
uk8KlPcCewdP3JXVA2eBH38Q5wTlofvxnb6JX2Jva9UQem8V1vm8o6g0hThC2WI508eT+/dR+oew
Gb7srng2S9K941ZbVO2RsuHbDG+1jMLxxNXpEDO9OtV8Ql0jGKRfwjR70t97bDuUnwZFAyqhjAH/
tWGzjrE3pyXpzma6cpItKX0DzrGd3aMcxLdLHM2IopPuL0HDGvtPZT4aX7z5I/VntAiYmPbmrtBX
lVYRfOiwnJY7v+2OTa1/omv9Zm2810KIklPymeXwgIRGG0Ru/uqEqipCmKHlXTSawZq22HXDcIjD
eada4w+58k1Tan8qty2vbueleHe66Ks1gDgbsF5fEm9ZNkOiGunASPtN3hnQFunlTEy81rA/fBex
nZ3kFl0K82PXk3Ek6CbV/zg6j67GkTCK/iKdo1BKW5yzwRhoNjrQ0KWsklSKv36uZzeLHui2paov
vHdf+O31zY8Rion8PP7uXg2tfbaR7HMHg43GbGS4DihIBvNdgMI4mMWqDYa9n9evKnTvVEQwZvTA
BKAZoQXlqO2IMXhyCDcUYXkIiu7AHsl6isk6hR/wUjXeOfDmS96ga8yG/G+G3rAZTfhxQDrxZCmq
haT36ITwC3VCYj0uaQrl3UU3aAb4EVP7IxAT0vFCwhqzmGmFqLcHJmOpayzrlMwiwgYSz2HH1Lyk
HfD7UTPH4QQnqBADjj99SbybeSpRxAYLqwMHm8hL5RZf+ZR8VpZPI2r+FYMP0DH4LFPrHI56lSCf
y1TIykeeG4f6uVXPzcD7Zb5lgQ3iFFNTYH0nHdz3idFQXdw0YXKd2/koPMat2VI/I2hM24c5jOUF
udeGcHZVUT+LvEXyic8Dhcy7OUcXbNAvRjg8ixSQfwnguMfAjuw9BTwzoVjqw3Zp094RybumJlpL
6MT27K+cLj/75FnWXCfklm7mAXugEiTTGYxYindj1B/+iI8so831YMOZBmObYohPTiWws+QJLPXu
rKZuG5Fbk6Y8KqCbmfjSGCCJbEZYJ3awy5rsa0qiv63DcjhJAFJ44VPa6bcZqHZRVtu+pza2errk
UmEbqoeD4VgnWkF5MhIWL6i4FgOW3QIceNG7gqRB85Y9wjEqeexG+xRBLuChPHYm1LJY7gaKdxYe
r1GP+7xEMrJIsDf0bXu1ODMKO75P+KJGk5okfOzgPZPz0sOYYlo+WSF8Y08WmKDWw2Kn2HPtWCCt
0A6hfObpHq2pXpP6nGxCSPtlnkHAnlHMqewtZbpjuhSJ4+NB8TpckEM+L9p2jvkY0viFhU26y7XT
bhwdnIYxDQiwrdVHmoD0wSQ1EHMGCTR9jkZTcvfNcjen/DXjGi2+i2VmNAFbWQqTXeXjCwot95cb
ItnnAqh/mRAR7+hdp9ALk+yZM7cwHp+5caMNJHZCmv1e++KpsdVxdmoMm2iSIPu6kmCKsFo1wqTV
iRkF8V4xjAnVjSnp/OR2xSGmgWLXn30ZZOeIsccjxvrY8B1guS3thEvMdsY91XTlrW9p48QLmj3s
zo/DZ7aow5kb7kSS/qH/XU1jsVEtVWRaFBtssrjxFeXU3E4nCrENaT+o07lSQu61cdCfXTfcp6bY
xrR5WT/sPGYUw+REt8TPt/k8/Y71gDcxYPSS6pBJUIU4VGtI4g/VvTndx8BuGDZ771YQU3d66ZFK
+OyWo3Ouffb4aT00KBotAEsTOJRZGkiE03vaINQsanuf19ibAguX5+R/dpV7dvx+m0zVMceyEgTZ
kUsX+n0KqCWB8CLj+SdOw2JB+pd7HkbEaLwDe4Lpk1Ve4u0rQ2MrR5iE2s2Ptglyxy7z84zICujD
RppsgBk3PlWCORizwNbLP4UmvrkNrP2Yuy/c8xcvYbxZoh9YG01o7NMgJ584hMCoreKNNaDaxcK7
Eplks53HDy+UPqXk+ZBkuemy+U+MMoiDGOuD3djtMnSwkuUjkzXXMBah6QF10g04fO8l0yOJfpht
nRDaTWuBy8X9HtXOXXvW2TNn4mSHe4ilV7JUWCcILls0jwRyHxRLKShGAtBeI7axj6A6jf10PccM
qeGwttu5o30eFlhDiMftCtrFiqFVSPSx7cKhwTRrufixCIZe2FrlVxYp3gYFzS7CWuzjD5rC+rlv
x8+gy6AZQ7au/Bsf1mIM5gJdIfLkpufnSt4aHlN88hrllsMKnN/rJ5vOSZ7jEAS6l0LhkK5fHacZ
BgozduBoo1kt2CRQp00v/F2GA5HrSJNr9Z45uL4yI8angxheOfG/rgZ6kjPPW1RZTh5vSfjTQD8d
1YrM1oRULPac7OwNn2kegmG0vyhuUTSjE+hAPPv+ra6pObO+crdxG741Hv61OERNAlFh50zmqu7T
36xl+9LKAaxwwX3AfoHSBw8Fbldl31KEY/QI9VLVEGaE03MYKvzE3hTTorQpcwwEpc9yoJ9EgbKb
/eY5yMjISbPd7PT3wMQqVuf2V6NRWWTlOh8hu0hh3P3Mf6+AvnUFaRpBpe98PzsoJNNSNMPeVu0j
kr3IQaPocuk56uSH3bXq2OOMHv71LKMUbxr3dcyGVybjRDrlXgx11DoGHiMu3zahRvqeWhZz8FnM
nHtTxeHdt8EtMb1baaQbgz1EIhmBKHawfIPTtvQD1NsDOl5CNT840FYxE3ic0wQaN/xLN1ahn3PT
usRDf/YYiZEz5Ry7ztQkMBXjAaMO1aL2yAnS9Rc/etfYDPQFlwL/GuccJCEXsGnvMmUzj0rbXToU
9kl0/qcTjh/StuFiR/OmYqq1kgGlhxVTKc/90WNYT6i2yWxJDShEOYZ2s9EbAFwU3HnefWtuwvXs
zf/m5KOawmsORCbx2CNEM3P9gFxZVDDMSlzX3A4px0c8dnuXSUJT9y6+qxbpYvChZizTqeRgpQQ1
4yRYG0n/Spe4dXOA2xzRAHXdGfcU30QcD/JSuG228Q0TvNsM67GIAwdYhjiQvHeeGwd9szYvlF2b
meMWmDlBhgxn2L2hvaYgSTewJDjryAWpMm8Vlh6YiaooFpXw4RMXmFoYXlKqS8S0sfWeG+IVnsq9
eczeEyN58wx5CCJxb6003LBd36XZj+0Xp2qO11kMMBx1KXFnsv0XAGO3EvdZIPSnfnAYrrXnaSqY
3XHAcENxsIa+8TtW8zEro2AZRw0Tbrb9bYpkTQ6hdeofH+EYwu0eSysC2C00izTbQ8hMPlDYsRh1
hP2r+SKe7Cj6VBWQPxw9KvHOXZcB88aS2Ljpu1FZGhEFkLbiwVYk9W+TefMXebiv6eivVMOFFYd8
62P1xy+xubgxzuXmcZ8OwudIJXggjhl1CXYG7iz38SOCPCqQ4GGym/qbW8tt3JTbNow/lWZPwwL4
OsQj4n1rYJVoCHja9lEF8r1gS7cpDHTvdVYxifTrex+UAekMiUUY1rCtEfzBTyJMYYB32NvuQrkh
ml97bfrGEgkSuSui3dix/7BUdDzfLbMR3/PmLQDypzqOqTaS9LEOvPV6OCVYVtyquDmlwfdc3HU7
XUrfZ6ZSYmtMUrb3EM6fcgK9IRlaey0mcuYhRkXQWUb3I83dS/lgAwUYNBqIgFXdXznTD0rABnG6
NyERpTUKp54/OdusCuTzZAmQweI1I3iR7xp2ojvvA1J+MnorGWCEtOLywNnur+smX88WP8m8TsRE
GsW3YUzAwdlO26i3l1UOh0bYIR64YHzJkDd2U7WanJY8sQiEatYjHGy6KFlEYfc3D+o3BGbffOr3
hBwAjfAxBYDtZCkzuk6zn0Fyp1gJWs17RcKWHkj+U/59You06DL0V3Bhlm02btIm3Rljm3MYOecu
M5/tin9i2dkUGRx/zGURDzNu5LO3ATB4k8qWNsCYl9KZkmWvvRer/R/xTajhBLmhUjBQKR4oD7Yu
IcalpHhijHQNrAmvEjbPPs/2MUhwz0UuIe1NhKwmlu47Q4+POWaeNJiQbh1N6k3olAtDQ1coBwz0
EwIsAENItNaeoCsLRLqkEH0cWPH3XDRgRFlcSQAY7TCsWsdc+CELmgaag+U361ANv2X+04JlELa/
Vn2zqw1Ap1peNTN7ETSojXmDZ/gVIrxSXWNQNZkdjjyuGh0RWRbmoWOjlEx6FzlY9tinfvhZfu6m
4Y8uqTuYb8hNLed/tezXIsM8aEvyH8kYTWv51VsxfvC6zFepQcJD3TMyUR3GtzpXnGfsLn3kyFyz
EBZ/yoZ3ti7xc4sWhlNjwdfvcf5WXbsqA7ysAQ7RDqZG1Ienqm4+Desxhoqtve1TYWbNSdgM4BwT
unEgmHFZtQWrxm33YxKdZ9u4C8XrPAXLciR9ogBU4I9EPo+s3f3Puj8kkpjYLi8UJkgB2mPvwCMY
ymedTEt0Us2Af7o70YNjDqO6Bdra919oQtWPiqvgLzoeQWzoYKwHVH9MWZruN0c294IQlsZWRqjI
mIJVEGlxnoBvy4P+liPAWWVDZLy1ZTV950GK9dcsjPZYRIb5maImOLjjPO5GTrWz3Sf6Ptoj6OO5
rReGKqCN9I6NNdQycWOJqif2WVu8SBWZTlHBki40o2gHQ4k7I8ayW7msjYIcrEaf9N11xpyzShvU
511Y/jMR86zYb04Yf3X8t6xcnGcV2sO2K2A3a4vwlrh7bwvQuMYI5AePSRqTblkSqb0QRggwrm+w
Vk1Vde1bagXZNSiqYMHZBvSTgTkzOwE5hu/JmGKUGfEnBg1Wbca+mJY6hLg9dA0dZ8mWD8RjF82n
3aIf5x6Lgbd0raQvn2cTMkZK1G2Fgyl/5EAj1OdQYYS8sl04eZL0bM4YBfEwVRplSM1ILeB/fCpC
UgK9xnV4CIea1EXCerrOZZLJup8BV2kA+RYgBvh8fl03mK/mYDnx0XMeP7szwsX8YAL6WQh5vzIk
+gDTSLJpoYd5OksxJQdk1hB/KIQCqHsTAJP0wcE0DfpFpHGE4+rORMxg/jE4pYuIOnEyGNfWj82K
9qlMGqYgyHoxZAfrltDsTVayGBDpbP5RI3WEbILqPBXWS9I6epVp/5IM6tNGMJ/3zi7U/rkH5Nl3
zOazyv+bVjVphoKpl6LxRVr5ypOxyyTWidEZrlXRV2u6E0ggDTl3CUbtLijwv4s/LiqCyVQWG+ni
ShfxdwpYr7gNBH1HEYntZvKcuCPOAaicnX3L5+g2i/QzTDuKYL2NZX5LAmR9pKNna0v326aPuaDL
FbdMsjHRnmIKWdMfHRXOuSZQb2UAZcQPTnZGKEvPEnIaqsuM9BPF7Ufh2FfTKn89pFFYkJi+6Jo+
q+a8D271zOg9tey3KBOIruxzUwIiymyKhCFhP9B2z6zo5vcqbHdOEqDesaN7iwqO+Coo1bTvSdiC
kZ8cTMKhOy8jET4bhhFtfOXfBotVK33dWybHVd/a70NPTEzS3krKqKfOwRBt5pz4qSRdLkFMe3SZ
IXExsdqfExw7iQpspAq9esoi9CVD+cI98hS5gNaJfm7cKmU8w8bXfrxhVZQyhMXCU/aUoIO78kkC
a1TBFy2ORtaF1LiYvZ3wRwbmN0dJ8Fjy2qhRWNJ2cG3t/tlwGnxLZsKyzDK7W+Z28KLi9G4wrBrN
7G6yFqRPTbGn+ijxsBcs85kn00oslLkkMhVdN75lmc/kvRWA5y1778vK3/CZbLOw/0ekcX2sff0y
JLgHAqK4UX/BWWjWEDu3ShBegC1tmdKEidJgNpQCCDN4pMJEHxC17xI7WOZK/DGH+IxSlXKj9HY6
y/szmtRFJxF9qYhczUcHV5qo8GTIL8x7sWwfcWUy9c+48JCdG2W8MauUcHlOglgPwLw63LDakYtg
hqqR403wJ0oiagMGQean6Jp/BLGrNSdec+it6N/kimsgQVM0FpJ4Z37Y8p3CYWemoPYCvph78ZF4
/FSnPLlBj3leVk8JjbgRWkBBbOsjtBCXeDYqZ5JbCp9fR6artjj8c3nvXH0S47CLc6xTYXyKHlpT
sKyrKAf2XWfes06TtTNWK6bxfwY1wheqcUqj2KetaNWwp/hf9UjM5xzzgynw31XMyAzT8La1LE1m
Mdq8WZGBvqkqu4vd8tbn5sMoYbXnlIOrZjcwFPMi5jHFwfKUpc3KbOyFTfKMW+mb64LFCJCFCZ6C
jjkKS5iFZWbHBvGVsuS3m05HjHBszqx1mjgQQv8E+Nu1s62j7rcKaioyNgcVQ1tu7muOIZX3iy1f
+J2hddHm1Z4hqJO0NZfpSaBHDcRnRUmVSnBUYQCGxX1EXwJmARbOfnJnDR8TFkHk4btSYKCH/zcF
9QW12IqyaKW1sWsiKAietdb+P20Qhmj/bZR4FbQ2qffFDuZx6MoHJkDsS+WtISWeqwFbMgQSw0eF
bI9QTtHJsAXsItI9CE1L6sdtAKl7hDQPmmoqAWG741GjYbEFsAeeIlVxHHREVDn6KJuYRX+9TOL3
tg6Y1QMeYCgWEvbphNaxRtcUDV8+CX5UHE82hXDsgaDlj1V99OVPJbcoHnYXE7RG6xcinbXrZtmI
fjUpi9QB8T0YlPshd6jprPqqubZQC3ha1wUuj6zWT31aLFy7AQ/8wr95Bci8woKODqztfmzQW9gh
HwLzdQ1LyyOIxw/MdVwu0b8TNtEtesQv6OGRJJl7LyM0qfd2rbdJgld2YezDprVfuljxx1UOFVzf
fZcNhrrXLi4AG40JgAE4HN50Mkt1j6dF0vCY2gQZAZhh2x4yErD3RYwxQV6Q+T7cr1wGEE8gOVOu
lUBF0Dir+bUePhXRXgK36TSjX+fXodtdO7lB+qnxHrnVu4RpJB9UGk4t2XoLoIjriDqAdeeGXG4U
+Bg3YVro3FoH4R8MdNtHXLdXGV+egjixMrg8+ohMXTB7ApFYBjtkxveZCxvmL4xDFg8VUlHSoeC4
uQun0CgXyFeq7wLnEjuliqBZOfOJztm51CZsTu+L23lT+Gd32k3BwYI556B59TpYXBDkWD1hdw4J
FE6Hc11ku7SZn9KZIUy8086nNYNUYTiWzt2hnUxGJ0itPiIWL4TlVv7e6E5dvwyRc2TTa87bCUHE
w9xgq72GERq8NvM5oDXyyfLOobqiUvHqc92Yi5pdqBj+hOmbKjuun0Wq7taA9ZadMpmW/maGv5GZ
3xMEKR6/B7oI/IAkMyis8Ta8cMqY/WNzSUhZ32zah8mV1C/rzRIlfOiDBJopqucKZhMCCF3+5OT5
8YXlj2c4AmgGjfpfb73EVJxY6ajiSN5sd033GsW0OWCzGuMh+wWFzunX1fhQf9F3kaxKakQxsMSW
3dIsNwHM8wYwlw3dCCMfnn65KEeLGq+7eL75HCr3NPbdoR+7Q5z8zjQPbTov6ZiplcUWDxw5ufKa
oOUzcD5UgkFH/jJ65BimLPPds5Q8RTR2iBh4xlHdEWiaBR0jV3zO4OFc8zmBNsyrnIvfFPDCJI4C
XrNpNyuFiCKk7bMnf6MGCQ+N2WSHp9zgcm9fpErI2oLAmrDyBDZckA1t5MZnOYZbxarJqk6NBrPD
rFpDroh79qhvefqjpIXG3xWECqcUZ074NgWM6FEKbbTHTQUQGlGq3rGi2s9y+BhU8Vu0YoVHGsSs
PPkRqMzxdUoIMsMOZSAgcVMiRIf/2YlJpJjEg4lhFCknsGHeL8XI06h+q8R6clrmUEyBpzj+blpn
bcTZrxyqo3DASfOR0AbB3RQn0wPkjgJmHofriFUWywRu2oEByG+PGrdO3pv215jFIUMpMaLofZIu
oafmduTEKWJ5wBK48hr2jslPbbBmG5hjO8VZBsTEEKA4hu13oOPDAFK3ZxTjdOnPzGZNEJ0cFJ+W
1vDIsqWnd2Hebw2YEq75kDnDjbKttxASoO4/KWEOcxxuHUqMOAWb0kUrO7mwGTP4W5gPEadH0Rs7
GGSflZESs/EyARzzmVI3A0ad7lex2LZLb63cn9H9zrn+BSeEO18Zdb7ARFbyJY/NzVidqEi4ONhT
B/cOKXfef5TFGRvZSJJctiz1umbuzMN/tp2Tl6O3gGfbG88GAfeC3c6cPRCvmN94UgVd7Bz8m5u7
WV2y/KuJcUGSVecky3gEjvtcsG8gQqihbGU4DiuDo4nhWhgfA5jWCQxCyBzqdYb4FIRscREnO94K
09kiq08WfO8iIclcoTqOyNO1Np3J+ikI30z4GFKiQAYeAZUXbV+APRlonWgY8EVdCs0b+iSNFar4
bR3krO9rdhXOjtXUaqa6XuBSgEYPCCOm0g4HGIJsf6i8A/kTgO/u9LNJ80+j8IR+xadEd79S+VUk
X2Xe7MxEPblMR8sUbAuj3GMEubh1H7mv8D6mnhprRG7Vupfa6MnvgR7ttSFfdYYhDZieBO9CYqxu
PnUEBsXMNiILn62GdWGcNn9jck8mL7tY8tUv5KJ2pyW2MPxyuMMpwytIEk9KJ9s0QFzGJr1p6fpg
BlQsMeIZnp6z9tNv9nSwPYurUuY6AVMfMMcQYb/vwo6S5481/ouJinFwZqPWDcadBPJSO3vsscsZ
uSeuEo4iXvkevjM5aczQ1m2Barm3mG936wENhACqYOATUAz5rOhdSujXIiTMEZ8VvRuGFYutKNVq
isSN7UfRgEnrmy2ZlkzXnIgYMi9hr6T40wq5i/ZsFvrFfPPDiQYy/SN6FtRoR+yRBtMOikVM9ijf
1ioef4UZ/TRoj2o+Adf8S0Ii1KnXwrnnHYJwkApGfM4856mI+t1YXBT27eQt5CCLAdaUAby5DIIq
lRfG+LYfn5gTlhNdyWtvQ7K2wbjxLdOVLEYGSX4qtg5E07DxTkB6Cg0Cz9pWAdUl5UnzMDxa+rNv
4BGEDsEpeGTCYNNk0WnQ7aUt/jSIZ2bVHi3c7KO8qSq9F8awnk3mev4m4KbDyLtO6wwHEyEOwkBD
ymwt2WIkYp/rrDM3/umphA0W37AmNobLljEoVpwlKVhF+0vZSQXwqo9vLcQFRxa30itOGmKvz/DL
M9Nb0F1bm1TkElglzqRcZacI/Q+GsqMyP7oArrK0n1XXnFLzdXR+HIrwtn5v8AqOwbVNP7C4MR5d
5eogdHLtiD52U2NjCfTTGrskLURCXGH2yDpyjWMv/aeS72IiSxgtwIdV8dak7d+oTdZM9kgKyMP7
gGiYBn8z6Ab8PnWkZFZC3IWDf7s8q/k2IzLqx+piEM/W1taqCPryKWJM1vfx0kqusnsvo3+tfNH2
oTTJXUsJ2cR81vvtmrJ/2QOEmHFJihuEGF77YZfAJTARzveesQVdvxaFtRH+tOxZcmiOSDJLjhrR
ehNE71NqrM3Z3LlMMav6d6q/UOCsMmxorT3tm8xka/Gh5c0vjo9yVyKqmwcCeok4RNJp8IJD0xQC
Cb1ODoWkPWvwuDe8dDONigip+5D8wSx5EvAalPyLJn4p8ZTFTGFDikA1vIw9UjHGcIVz1Kzzhfsz
zX8RZe5ET+4THG4dv7VkluQoJ31WGR7egmRmL9i23PFgFVqzoX/gsfEb/sokBnUnHzZR+YjXCZJN
5neX1IMiO+bVzpG3GVRaw3c31VRw5l0BryrML03kHx4Y/3lmDugwtFxbAcvv3yIDTqrfTB+k0/Rp
m5d+PAWd3DF05E+A5S0vSeGfhvYZoD0F2lMDXbvLX+aad9OBjQnj24fjwPI0GZkoDniSdharEo4C
H0uY/0XO5mxnu9jAqpPhAfFH7MTiqbTqV6tKcJ/pNXavRYP8wjPPJCjjeWmCK4zXDAMoNv72g1c9
cvlmVob/5vG+mSOUOkLFjGOQflbNn5YOy1bAQbj66m7dtd9mu2Y/WQyMwmPuKIqt6EwpoPp3OhvN
KAIlJLSBCYXwAc2byZoT9Tz8bP6bkU3I5gKPVw2QPkBTEUa41vAT1r4Cvq3XBppTBoF77RFchPUS
TQ5jvEUMEtNnCtwbZB0V3rbE+5AjlHUVzU2UXRnEl5Z5beVDxB2jRGL/5dFtAJJ322961ia+1uqK
u3JVk/dtwrlCEcTrpPjBXvkq3QuCNCi+LbwpLnM5PJ6CgxugVYC4xJ8XxrEOtq59EAp68STWPc8v
ktqU9y09OyO0GDtbl8ZqZuwOY2woUYYeovams31frbBjuOXRQ+gcdvgd/Be6kaWeNqNZbJz2mU2B
KL4sPpsYsfvArxUIvIRFQjcq1onlC1HFi5YS1xje8uqcNdRHul+ipt+lxSMElh2C/RXNtCCCtFbz
fdTlOqz3M+zhmeFKXDrr0sdyM5DjG/IP5MPLS+TlXPJujtxfkRV2IBKGFd425JEAZsR5yA4GEWyM
kpG8Acvvf/P4YJrVume5PCG6zzN4A5gSgLlZAREh2YgYL3XIGpDH2n1R1U7D4GkS6L6leNZFgcmM
LCdK7BzEfSR2JgqX0UVTYE1Xy+hw3qKDbseTnMCL8NcyseV86THcYU5e21zYZFomRrh0I77QSIIj
ngFnda/ghlZGguBZBFzs/nCmnn5yXC54Uq3MbStd1tWvU/2R+Gf2kk+1kbya7riMHbzaYBFyYOWm
g9cHg5JJ2A++Be7pZjGM8ydJJfupIMuJLUiUhpfEPWXR/X80EFIOY66JNxYrW707M3oEat/IPxRM
5m3JZzt255RNXinunbyU6gLCxSYGh8xL1IR7j5CCEOdqitGHBeoG6eCSoSOP4NEFyA90wO29E0UB
XN38xICf/CUIKO6LkGDLZjB6o4jApobrsuwIx7AReI3rRtbfcjb4gPboH0xwO81YEGvFBYkzAUZ7
OvCSuSfPc+MlTgvib3p59MKcoXtet+exTB6ZKUNzbnKDhKws/4UN9CeJ0n5VPEKl4wLlnYEgidwQ
KBvxwHgttDrctg7HbCweUHrzVdfudRwAJKmIvJQQkmDLYsdv42RtoNnXuF4tbW4Qyj52/cHBHKM/
+LtJlGSjonPnISjZu0LuUtQNYUfSKLSam+mGhOGZcXGZR0APRrLv/G4jwoFyUgywImd9GeeJN6nB
kxo2ExkAHvLLPiEcxs1xeBQ1mYG2KlddYXwy2NlWLhPe6SEFmDzSxaRPoUkQuemx9dcmYOdKFfi8
gLwwTbOjXfHoKQ37YFvuPranL2Ni8uUTsd054svH9Yo8jpKLIVrBhY1PZMSFkisQrPberjiximwZ
i68efrPVR0sHKXNFb4tdiOhR5VxZVF7sKvwYR8nOJuhXuWPG8BZi2LsG8t/5scgepr8Bc8olVsJp
PYTDXwaqb2EQfEfxRBIvnqNl8LB9zejoMqSdOLeYKCM2OKeRuNDqWd88DGSh52SJyab9rDsPbgbO
s7AmaXNAaIIOiAQ0HT6qIjBSDUoMdsj5DJ88Ey3iZ+OthhTPciap/VMVm39Zj25aulgfBVQp7L+C
g2FIktfaM7gk8HUQgiIspjSYYsbI3cWoxh0fbgRq2TRAGQnrsAzuIxFgaNKXrkB3CBYoNomiNii2
Znl2C3Ho+muCZUEoXtiHa8jqTQ475PN6rG9jhCofB5XPDsX4iUnZNrx8y5D9SzcmqGkAZuuwC14A
6NmM9/QmCBxohunS93gyg4HMOF9/RJG/7iHJIYq2WT4izUX+5JMV4aQpgujp2rv+iw2FPy7ck5HT
FzPvjvM7XovdkI1PpdFTKY64i8YzLdUyadqD7b6aUDdQeZKvQAADipeEBh7THpWIwyKKhiv8zOpq
l4t4U03qzWURmHMljo+leit2IHtwsDFUB4+Z0v61rb8aFAakPCJRLEYNay8L5shmODLduZGzRCXY
LW2ZbDMiX2gNqViGY8dLC7Zprb2VwbcR2P5qat96/aLlHc5AiF+ZtjAqL+54mJKr3Z4aUNM54KmK
SSVBRhPe2ImlLSvWNdSGTY3MPEOfYzFoHKGHyxBKPXrmFPKtB2faZbjViy8FJ6N+s1DFRV676i1v
VQ/5aaZYzI3vBxEy8BBVDoeUCXgPI9EugOSjYGzLYTMRBEP/f1DN12DolRd9eS3HAvbdMfuZE4rD
NFrQ+1mMYciVoBlCRdHB6ItRMxTu9AnyaStI2OweRg8MWWXFu9qskyYj/Ab8qH7MjR6Sfiw+WISj
Iqb7YZBbGmssQy+AmHh25/g9N/WlwEj0eKPLGRsj7t06KHc8ibvG7F5L7NQu2+DCH7bI1Q/B9KMg
hPf1P+TyTx4421lBgKkJM2UX3OKVzjr4R0heLcUxZI4r8mQWSclLY28t1Pa17T+r8GFYmdVVAGPS
31PyXg94v3VwNhL8jpeARy1pPWTb4jh2n1lyiaFjI8h8St12FUrNL8Pp6/XbIjVBJeuli+vPYQEC
YgbDQbfo3PBNttzWQpQOnzIFpRcMP41DKvRYtRCBpTwIoTZSO79DmqOQNI+pn7y1irzRHNdiFnG2
1XY3LztUqaMtmDFDkXuaKRyriXKJs5Q52rAHynHTyjsp1A0xQ60UOHvY5Vsxpv98qJkc5P5LHo3X
oE0uMtL2IsYqYSAzQuNsnuLawrTpGJwB5srEbx4zlzXzir1Rv5pdqGvxtHeo+zUSLMdVOKeNrxA2
CzMhSp8kqU1AGPkBkCSVU5Js2DBRbWflPjNY+NpIYVHs4Ce38+6Ea9ddeBlKHunAyBKmAitMlkU4
in3/uFoDGz1+powfaQ1bofU+IygLNFKAcpc1TFLH73gcv1UkHqCQT89mPDLO/nsOq3PRW0FERBb8
EJctZemUEeefjWOX3LAGUakOGFpPuCi2btl81i4sTWfiz+QSszlCoiL6p+SwbzoX9TVn7kDmTyKn
bQsQviudN7eQlzrG2hl539rR+6Ct7lnVfwHUG3edjsjANetLpb4MhrqVO/CVI27ESurx9jM4qyDJ
D/alzMg0szB4yemM3e5WIfRxc9Ldlb32Vbxox/FF8uXjbVxGKUWkGYDuVQ86voWmzXLSDZugdazV
WgnuzNx6toO2w8rDBD+PUR7kdflp53AJWnFoRgIG0nh4UQykQP7Ki+s5r+jdDhYUIkeWp75Wj7Ef
SzYoFSZj9SrCrZPaV915OD+MFUu7vSGrf5q0hTCQG5MXPUVFydiecV4csRnnUTZwOyQbVnSgJv2C
UO8af6VX/8fReS1XimxB9IuIwFO8Hm/ljvwLIaklKDyFr6+fxTze6b4yp6HMzsyVJMlF8av9/qsG
CCqzkYK2SNcg36E1N0hKfSc/TAcItWKFDtOHpg8RNXM9bT0rv1lAPx6bAbO/2VFvVKROczTsfldk
M9JkX70lDrtbqnYVQdd1ZS7hKQ9Obr0c6POu/8CahvEPA+semtmlGUNitNl3ZADET/B46YyaVkfp
4JpLrl9u3e5jg0IDI3If5gikLizD00iz4U6TySNGTIli1dy3gzVxbbNnviqezzbhIN741ob8LfF0
mEyzYXALdJkS89yl3aVUxefsJkfi9Ogw43uImBjF7Vue0bFuYAok13TyinRAHwhZm4y9CugDjWLC
871w/nzPuZeOesCT4L7xBZ6CnDVgLOonawL3lZDiZN66+BELK6clgfzz0GTb0h7KA/Ocbxoir3ld
/LOT+mzH9tWxZneTh1a2Fzg30654Ix9z6oJgmdot2/7wh/2NWIb94U8G1gP/UnUoNVMd7Yjx74jO
bTSaqy+881TjilYQjI3qrtDenzkEj+0QnVq7+RA2p18jaW3w8FyzxtF4Y+3YCzWCnkpOEYBP1yxe
lWh5ANKlOkLemVJ+OcXMkNTfWJRiGKl/HPJ2n5tM+oKIqIWXvs8Dn2BeujjbhROs+rj5h0ZNmHhR
XawHZfXqLmjkNez9fWDanyBHCmJI6ScepNMU1xvDtRYc9GqICNjEL2KgcDPEJNpU6R7fz6YdsoME
+RxWmP4pT62a+QNX1aaIolfbWcoUxIkSTgLWLtOCNEJOKJjLRMrYJIl9oZ7vBljSXvsq3BQ1/TU9
KyHo3wd8g1d6KNFbOOcNNeyFtNKHPOT+Vlkg6TksOGl2bsN8hCVfPE1tdzcDSTf8JchWwusN23ZX
TT6rVIuZWkrzL+jIVdRIhf1sEHQzTAoPLKjc4BZx1/qsyLXfPaK8XXQ+P82woqdeAr1Mb7JKr3PS
noIBrzEIO07tqDvBHN4lifsCVYF29N66Fclw15tw1l13W7nJoQ98Th/12grlVZnUGI2xiRYCLYsj
qfz0AoW1iK1PpowenRq/YDNbeBUyoi7auuvG+ppHMt8QJwTCFDoc+W0hN1hDqQdx3PmkA+Of0QsF
raF7GMOAH8OGzEZ4Kh0kn0PVXFzJXdfW9IQMZPdxH9+UN746I+0UFdzjNTbAL3JzV+CqVz/tlg7R
/tvFXA+tQr9mfvNeIl9XCS0ZMEcepSuxyFibrkaxz23/3IeVtbVYVWHBYYyfRIpFMs1+TI/mEM8Z
t3FNTiszi6vR9fgjUbVwFRCWcEvP3oKN4zrQvI94yJhoI9QZ809cBydJOwPti7NC33Wy3Zgvranc
JtLSf8G12mwV8wAcPBnDbvMLDC1NA17cvSibQTqecX4PBeDGqtCp5p6erEqRKjOM96RQrECzvtQt
ZlNesVXZcPYif8eq4iRqz7vwImvOTRYjB2SN7H5yp4dm4uxVeW2w9p3hCJmR1JhxYOE7CqEedQTZ
SiDrgnxaanX4uI5+FnAfwOS49fKSgwAhxF0PJIQdoDurmd5wZ9pY+MjX/uydlJHF21an5obQ01JH
Ez9NUSApbuqZgSI9OdgytjgtYfvwrnm+ws4bUurSdc+JDDiTB+AKuJyl0JDxRnhPNg3KnsF1rEV+
XnVFvO9G5HBSLRwkfY5fMd8jiZmFWhHTYLp0nZU5Io7LanzxRjzQfMd3T6HUYZbYRyZ9V0k/4+7u
W/OaxgV9V6np3rQDpTJb5lYMjKIHPNmcYOSv4o6YCQdYcn1lH6DbXAIrdHQLqgCMYMl3s9My31Wh
US7AwvdUtx2/YPkmEiQx6VIbHdq62PvRRIQ2DiFmjT40DXN4dSvNzj/Q1RAP6LOc7cccYJ15ifri
IKw+QFfnCht50BwR7lLix5W4l1M5/+lyrJ/iwdi7cgQHpcd/lgQWnEAxKXTKesIHY43TbWLhahuy
/U7MtmrX6bXGEvIKfYflfAx4EF3Nn1GTECfSxfadvnim8zIBzECiwzfoWcXflMJvsWDF8VKh1cUG
8kA4NvR5FIiINArEezXQU10hfZhsRytvKKBPWx8qpO4mKCBFTkq8haJ7KSuCN2RRLl1VQGUk5EcK
4azdcW955XNgqX2eR8+ZPz+7pb6Lh+ppIK/kQqQtqvkDAN1943k7g4jMyhoR2ANDbBsfiGnUkNUM
xGPcRoeurHalmdxmd8GnZHgjU3GnSDkXIWcqyOO7cVIsR+x5Dfc8ogZ/cFWNtSPi+5ru72hgax51
dgCigNNmZK6fiWPc5efSgn6A+MzmkqdUIyw6yRJdnmIjIOgfMuqj8nbmww8zesuGJWHSO3dYSB9C
Y/xRSVEycfDuzSrAUMrtEThI9kPlKJdVxg5Nb50DUGCCZAZoY83QLNpNPWRjl8uJw7pDkv1PstOQ
KSm+fXzNaRR9OCO1hqJNWYSD31aoe8CjL4DROZa5Fz8iEytLRptxfZ9lIEgG8TDN9HgBs6en0MZz
z7NHUgb7gQWicpKKQbztsv4VDjaEeqSnKUa1jEz8p8LglW/bmglltlepyfklHfBHFQlqR84N0JnD
A8ru0ZuTq8qHJ0t4JLw4mSNDUPFC2w+OvMfGJWVY5cXBzSkG9Yf5ile3BA1t3iQYRd8ejmD+H0o9
/zTl/M6RmU8GCxEq/BjRb1GA8SxnmlgT41yz3HA+9YzxwSQz/E7zQXzrwQYf1NIbEDZIJ1LqiuM0
1cu7yYKGDc+5uDhWdpsLJ70rZabWVY9Q1Imc0zawZgCS93Pfu1ufMQrLDnc+ApGcFUN2HG0oEjVN
uo9aE3d+8eWRxCJL3HLdr81fbO4oBB6NH+3I2G5SB8/zqttgBf4FMhi5jlRgPx7yjtmfSRdoW6tj
WIv3MTGBl+V4b6G0HvyGqxCTzHXboG32VnhLWxJJEqPJKsunS6PHJemf4zkNP8IkYJ/xd5OLfyZv
YQbpZW2mlRxZSLzZTvCgl0XLsP4xh3qoBZ0idRIC5lUj30EOT6Tmz6kxPkWleY5c744x/Wc8mS8c
6ljZCH71NoqehiwXkSNf1WRgQIh437qjmgM+6xUsyD+Suq+q5AhSUDM1KusNpgk6SkwdiIjaP0gh
zDoBRSaAnDL3NA/DdxIIb8sm1R8wOW9GKit5S8GL4crdGkC6hrgPWGyRxdgX2lVsERZo7Y4Z+ujg
FKEMIt0YXQ3VzG0uZVOeZQgEwmNayukWHlI5u58Ft7NtC7yGGX/KBYZrVdMsbUQ+TtpBzJ9RQSko
f96EglIb4e1ViLsNNuMHu817ym8OGeYFQsKdC1/PsO3xMJVstSDzd2PKODLhFepndvdJgB0oXyyd
UeAGca+ogzvf43KM+4sL5HMU9SyxdLRI9QwGg2CazdQnNh567nmp3V/NXHxaMAKQhIqTA3Rp40bW
k1Oaj7Xj0lsx19jccXlHs3rws+zijeavnmOmDCYOXWA4FrKfjinny/xj0LqoJPNLzvidky/Dl1TP
90Hg3sZ+qTMwol8mY8z+yTf6nf8punHLZ7DPBOwdVzywBMCLt4kNNla8S825u+CkfpwaxLwJr8SW
mTSVWEoa575jtBEKoqsNA6RdZ2PNQias94XWzxlvXx7ie+hTgoKxP98zv/LgngHLyhQmJKfA5uQ7
ZrcyId7vbUXtiQqjt9QwEJRCfBwdz0Pk+6Q+7Hzv02Abj9OeLeyoMrUfDIs7iqW/xBicXfHkJRyd
S+l/DpSXbASvy8GFg8hBaln4aoCFJjpf7ks6vIArxOkpIpjIEYuR29CR6nBNdpYk18YJCCDQFKjO
OWG4KYA/liSkjGeMw+fObYLnLlETzi+W2wEfDWfQ2mSSWWDOt51wPZlYVIxxqRVTCCvEv3myFiU0
/Ck9J1obeA/t2qUHYHxXlllgxFa/6NsE2sj0VxlmNhmfCx6GdeIw0W17ovs2KBOH91uxMK+NmAtp
lPsfGWXVa4CmxwSSKAVofGgehihecyo8ZOztbOxMfIz1mkMMFgPcIRsswbBZVeacOly+udn+g7rz
z3TzhVx/UzFt4Pzdnav6Xcp8RUnq1tqlzGEYt7PF4ps5N0tjIhjr6J+dc5A18gWcJqK9mHAEAKQt
CSHiOBByEYhd0iLJuDQNtS5+YhxlLvtx52tMbgYspokGQ/TrhbG08GvqHW3PeAbLBV5lT086pCxp
8p7TGaiJHfEWpoDtwJZBUy0P0nUeEiW39Wg/lX39g1f5BDsWr1hdfrYtBHgev79UoZiQ8Yso7NNZ
eCgH2IaJsMpD3Wav5PhOYdO9xc702/e82ZkX3kD83xdjSwGSTLCyKL32hv+xiRzx2qZ6bmAzyqzb
eSisk0RtJaEACUZUO9TKv5bGZn5G7slUFkmOsiadfPDsD1VtokazD2+jsf4p2e3XEiX/qSimi8yD
ErwXiFpwCj9Aup/JN/6Bv/nuR3orrM45NqYPZRrCkk7razhWhyQtd1zGuYZ23l1pBlAmwq6+Nl6k
HpPEvELHui8SBeczVkd2qQ1QUYZnfG3iQ7euw707S7mg83+kbUTbSjjHAPszeobJEy/afyHXznnC
sOj3qPzlxIWdwjDVJQPmm2zJJb0F8bUf7TNjHA7oJr9DRLs4tP/6kI/+ghsJz4w67aOgfGEz94r6
xqzwLhhkWf2D8CkFgbAaBGvQRDqphax0Z/hls3c87JyOZb2KoHmcs5kxODXi66jj0dDoccRM3R/D
DZ9i5JJucE+gO5iL4yo7LNklzWh7V0TIgyFWRrcCOigzJiI22DSYWXbR7aS23mblfIoBS1TeePfC
MD5qo7EYatbdLkPEWMm0+tKCXBzXdsychFHj8cmYstcgmVdNLY4Oh2otEqb88D/SuHmWnt57Zv8l
XftrpiYC9dhjnu/+pFPyhPnniSaLt7oczmAu6IlOzLXI4EmmNPHOetsRLsv4sgldj1p7+7CQm6bm
mJ8PRILUIJ96zyamWAIP8ShBaaiNnvdBhOpgDzNTcuKJYeDdq7H66oYEAlvM3UiPaHiwqfpUv4rJ
BvUBM4TcxPsCbSucaJsU4T6T+jWNsqcgofWq/BYGhmMvOOssvZ8ZY44B7Tw9JNfJv8UQIEFhrfoh
YHOknTHX2H/DfcsbGtXdp0lDuLTdZSGUa8RBjDK0TNVskQjN6RwgLWJJijsE+x9z/CKexZGzOxot
mVFAugRQTmweNGRW9N7316qY79PZZopav2nJWLxg+0Fgb6riUDst1eX9pxDpJdTZU02BVRR4J0+a
245W9Twrzz0FBRw0jjn1Haqx3zJU2DbKtibTYIpq21+pfzPo2ihpjyFj3Tql1Ywi4HkRpLOc5jS0
s30trF1Vcm2zhf/UW3gE7HI4zkZyH+n4LamoH2KJbgrag9slvO2c0oFDvmkt7eDmrqn+rOqrgmJa
xdl1zPB/tU3KG8iTuq2q4BoG9i7trZ8Z2GrA2U0E3G8bS9EMGtGGww22zf964R6qJGOctYz4X7lp
rLrafcoxZVXoE1I/hgxOooaWXx5QYg0PTdvvfDEcqm7atpVPXnfGTOqum9F+matpUxdDvjF6chtL
GbnTvVDT9iblfG/J8KWK5TXC4s3yexdS1I3km3DBbt7T9CRkvW2q+RYlYXGkJwHZdmaQ3ee0G9Qd
laReb933ap4OacF9zJnYEjMItra3swbkL6vVd4aNWmNSuj0l+rugYs7GiAKGCXOmStQ6ks03a+yd
DhlPtBOfQxDMf2k+/XpJkIP3MsAgpRSqNBKjfQEHKYaEfe3QEI4OQUSyEjmNACGIgGaqHhkjh7ts
GK6GJz51Xag12Z8nURArt/EdRnn1OFf47WMKRjlMuuybSCqGA1VDecUmiCFq6la/8zh89dAG6HHY
cbPCHz4TeoQnSTNP6pqHzkx3iA67qUi3fopnDO75lXIuYIAKvELNIA0tl6ttt+rN+hRi6vMQj3q/
OKd5dBFRcYSsfHYq2uBATdk96AsHsG0vWWNlSfdK6tUbGPXYggl3SKjlxKfjd7DLbKumbzMsN/ib
Loo8ZS/N4stmSm1ecpdhQ0QjxQzPPZQlubSGVEtprTMC2c/LKqyZXq5sHyylO3N4mR2Bo2p6sTnr
KAsrpS5OXADul3lZGhAzm8KAjFC740xxag2IRIhfnYP/K20Aa3u6NTfpxBgva/l/cBDrQArWEvfH
ol3YkUklsaXsazZxfVLMWxqHUqkcU6bBTk6IwzsDb2fpNSOCRNw98QIO8lIDT4v1yCdMmfNUHn1u
HZNB26Za+tPdF2v2XyLfPuctdgEdoqPqSm2wDaBjOcN+yKiaxVGAkOk19MT51XBwOvVHLHc31yWe
hMZkN7R38NwuQzPcFR4EiJ7CCK2WOAX6lvTte9UFt0QjBkWNPiJkHOAdcDdhtI7uGvXOeUh1uRV+
iMZkF7/wLta9j7iYzq8mfo7OSOKNi0NGKrD4+I1QVtdBBNBf6h14v6uO2oeAHuDA1V+IUgdLVK8Q
wHtSxepoj+lzJ7pfcFZ4vk2qrUqcrDxO7ODYFv1zmbICmv13PnEEr3vnlmmYw5PzNybJR4jT3C+8
Pec7iukzVWzMOWTnoCk9Gk6tA2+y8p+ViSLUD++WD+3Cbe2XWE8Xx5GQkYLj0jHWBb1atXRT4BS0
rm2pBD/G4idz6AiUjXFvih6rfVx9RJnzE7fJotkuDYd18MTEJ1q3VrsnhMeFIwPv6ugHxyyfQLd9
VxW/VsNIZesP2Ge4QtzCoHrs2qzYjaX/NABDQCMo43u6vU6Ow3IcSAhsJChcV5KtoxIKvbT8nlX+
a4T8/GlIDB5yL5HBRUas0nZT+sk+a+ctCgworezmMTwxcqyvE+7DsSCE8NcutyE3VO8ecqufzGez
aG5dy2mQO/CjC4GsgyZt2wYc8YwMVzYfmnTYkWc4tX5zh8/5RuHSbki4muJjQSrQWyq1mJvU+zoY
LpyNsVkWRYngk28yQIATp/B1r0DlJs46QIZKh+bUJqxypNMOU1Kdgko/1a71nlrD1eUvTSEybuN+
NPxbVn6IsBo9pllxnxCp0eP4qSeKmXqPElrSuy4mgfCRu+rHmLs7s8NfOCtMBz3qfGq7N3OJBHrt
W6/8bd6SG6dEEecFgS8n4+Brn6XtYGtkGpzE7h3C7qsdVw+O8N5j/lto07w+MQXEMp1F0x5w9E8+
hifQAA9WnBC4ay6Gnb9oQGVGZDxVuGaDGWFhKk4MnQ++Nz4M5fAUeeoAcPTk0EdTx6wceG6mjhIN
Iy6O8zgeUwZWYW+zT9BMONo3zy0xe/QME7pTX7uUpiQnI8E3YaqnVmAJLowvOqM+aoYOJi0DPrBI
ZOto2f9RG73sg0PLrR7yB2uMb9kIb6R3i4euLDdJRtEgrkMq7H67ECit1zqQtxbLqWXCa2RrsJia
4VT26cab6RFmpoWHpAOQG2QfBHsIaA4dbxNGAhhpVTruFQ9OoX0g9ME1ieYHxydb5QV/cR7+9Egd
yO3eoz+gF1Ha4GI8yVxOW2QCQ/PaVAAYq5D6MtOhEzy+IAIuvdj/jHp6tDC9UkNy1j0/gR7jTYVT
romnpdRxm2QEE3wJMwVuwXGoo0vO93TjCG1veoRyvW+IxpeCwcgQ7XU23dwIAWFo6+PYBde+dK+g
G79S9LeQe3blyLPhtBfIc8ZSf4OlZKTCODkEA6WYot5HmfHsmDwyMc24kvQXwJLVyKxxlbFJxVxj
MO2H7JEpherV1usMQGh6HsDGR8/4nr29FUNCyjqyGFaj/ZUck+OEbSAivq5IQBONa8WJGKJkYlG8
6gBFPQxpV8HKT08Ocii5uyhjeAONqnF7C0GD8oPB0G/Ip+e5YhSVjqhg06Uend2cz2+T6b6JKX1g
qrNJ5HiZ1bg1SzBdTjFtJtrvOIpdg1lyc+fCh7EWbqugrw+0U7bg6lTqvnrdMleQ+ItCQJ7bKvdA
bA6MgjZV4cp7iGD1gm20h03qyQ/QBdVmFrO6x2MR0wGFccGx8UP6eN/PAdyCtYlt+0HD+rgwoljC
XlP6gbdW/NgVRnLNuv0bdtJGSrbJueT+IDbxmM4fwif/ZfeCxaMOlihu4bTQNXTnbLXLAu/VRPiD
lLFSmQnvBHzMvx/NwHyL3SSiZl7ZggDcDF4gxkBVAxzBTcVbEHsW0YRhvvkl6j0F5r7HWJsoDfbe
GV4gJ3vN7Skkw8b9vHUY/ShjDW1v3WTTK7mLXYNvNCFcb3bdvZCPFmXevW/em9hHtVMfzZDY4/ie
V0gPPXMUieHHXbqTAIbz36YIzs/YrEKJHoPvGwwFO1C0GoFYLk5srm5YxsL2gwsNlmz3QKwYvd/e
6YYXtmMCgQGjKPx1yYw3HMxVXzDmC50NHYf3JWXjvhmug7p4NWJq0chJuHlxHGACO7zDvTFy7vLO
qT99FiPwqNZ9GHjD4uClFvFJNsh2I+slhFkKBHdz99dmeluChkA/Q4tI9xZTqS6i1Hr4Zg0/eBxj
W/bJvP308C3k4Sv8yp1ZgdfynBcsWZs27H61NV9qt3iMa/J4Wm5p2rrRT7dZhmUk/g9e3zP5j6/N
+Feb8tBaHSCRaW2pK/aVtaepmqjoTa9CTpMI5SvMYeeZqmVMmisRjTT9AJeu/bVIb9BLmPTRPVpX
W0cSrPPCC17MNYITVrMpu9pG8eI1rXeKBjYUwwzSMzHuXZrO7xlA25chp7a1rs3F4EJ0kNgCE2QC
w908X+1KX12nOacSrMCIqZXn0UlvtY892MnfXOwAcCizlG7RpLjii+r3UWKaPD0xVz3kCsxkU/so
cNoxaM+/R5n/hoCIQPBMCNA2B34C2Ktxon8NhoVxS5t++NZDkSDPD+exlEftu/PC4eq3eDbvucbz
ti4fiQ9uC7CuelZJM35ROfdlt8OPPQU3pUDPJj1axxwTYcMi64/uL2NOAl0DyATLpGvO55ZrVYSd
g6DLn5s4b/b2AI0qoZNiycSJaLghoRwDj/o1JTqcl0L4w11ohMkzbhDjU4yjfzL74rVxvOxdGDhK
2Hor+NaULenSBqRq+87WZ9F3zLTZFEntn7qu+qHo6sk2arwmwsuPqZz8FzTtX+1RbmzmIb0SgOQo
B710Cf1nbUX4n6RUeWISPJ4Vx/BjXZQlQPWKwxuZpk9jHDJGqnEUr/VCF2abTDHDk/ev5wn0dO1N
jDUj2Pb4GL4rSSk8XIEz+2a9hlr3V8WF/8Y9gq+eV+LSC/2Ty+lPVuSVRf1SOlRWsTxgT5s4z/Iq
7g2se4di6o0P3STewZdNS8lW1l1F046PKgmpS+5tua4UM/vUZmusqhlvWRz+5DDYS8oXuItwqJgZ
Z9M8kPtgCCuXZJBveuqhpM7k3gHKDK2P611Sgf2ph0leaXyR+9iHHeRmp6bSzByaBTDml9b8VYjy
16wt7z7rlbqkUE9Hx3WwH2TFn3BGVqvJUgiGDs79ZkCTc2LCEr6FnVOnPPmehwVFN/ESs8CHUzUW
7oyRpkkIx4ynqurs88/GdohaVmlWjKBKME3Mst3RDNYjlYVopVba7LBz26TCrfYFncXfUsxIH0Cj
GBaHYZEQ24zde924MGOd8GhFVr0tAyt5Sju7PwYhtW4MeW9gEY94sEAp8Ge8kU3y0urxo6cVd9dF
tvXgmUQEXVAgHEeHfpuGbU/+zO3PKi0Ae1htMV9joMS7ZE7OhKlxpMCWmBiN6auo3W6DTfYrMLz8
bg5MoLiJmb6I0JM8Xl1KQZ391iz88F6r+V3pXMHXY7kEU4A3KdIDIK+RgwHL+9VqcZHlJlf32cGg
OoU8QHUCtNuLzk5bUEra5eR5e+cZhi8yZ+MqEh7Ub1Mv3H51VAsfypnJwhxEzrPQpMEgbmoGjOFT
0i1iTwif06Q96mhplB134lJnGXOwxne0LJnEJRrGP8rGmkLFPQAC8Kr7hMDWRpUWg7WxtQhswNNX
1ngz8ZPM60L03b8owA0DOahcItCKUL/dPMccDQ+lkdTbPM2/AwW30hbUkvYZ598+aIJtYhdyRdZ5
ZljHpdGLBRcjmTj7rnaKaz2LZCes1sMPV33GcGeB1wvKl/TAkpwUHNFDNdz7DUNC7bVya2Z5fAsh
LW6tia5MaeCWFZQYQPU3NpnvhStldh9+V96HJQO80iYXD6SkPwT26EDFdP2zlVvFPrNwxUUBNX92
I7DmyBSeeYMKISf6fofM++zc2DmkrW7eC132eJXVR+BD2Wy681Dk6F8Zb6YVXoax+TAcxv15jCZY
GaSPM1hQR2HRENnSREuYD5wPw7V7owTti1/pL9BQw0egZSvkZ7Cfdf/cYS865HV6xL/F9YgwOlAx
+CIi7p9GjaOYQdQvnsP3ulHvjiGeuareEAzsVcVsB3M8OKhhrnF+Z35O2Ca9js4CAu5j9QNxE0is
kBD4+oVpoGa9yW3OpG050Sc6gB6MorzZuYBMGE0Yzs7l64Et4sbb09hoCjK7KiF8MuTiNLg5VYrL
8RlH+aoqlLy4OLFXXAW9bztyIOnMLcwATe0PlCx7i40KIdXqkB+mNz6la+1gJR1sfPZh4RIaqgqc
oG4b/vMNSnkja9kUBTN5PXvNKew0bpUslSffmj9ZNqKV2fDTQa0z3lv2ZALt5dqZEsJddbWmD+mG
EvLagABZC55t4APzBxdAxN9y/uiMyt/GM2MVyRjqFCfcP2yHW2+xdBjmTKlD5i1rd4K2MUu6bE0o
tltdikdmmuYupn2DJ9JFu1TOsQqcYmtMbDxMqXzcYBan7IpqowQrAZ1GZFGEeB3kqA+O6x45g/GU
dPMdVouarDK0yrrVKHgVGPO2f8D9dJEcz/c43qnySvF/Cj9WPBWusYsKTnOUYXAWTccCeDYnpdCU
1o41w7t4Bpi6rg0FkAEdu8eyiqpLFg/2vpr6ADx7jrWgruf8HGLKOeaS8G5q2jj9DP4gmAIktjHx
X3uC/WREvfDApG2izcxHHqPwd8FKB9Uu8AihqaogVIKzYjeEXnQKdKW3sZkiEVvmORAh5Z7hFJPV
SbAO4Ga3lrnxtzcufvI4+7FyFDPWqGFrqcLZeaKd93Cc+Sd3IwaNmYPNlXQGz4bs4XF7BA9tBjt5
MD345FUg+JQIcH0BJiwzXfcuF473W3tFc8T72oEMdAlqZbrYcG0lDzGNLp6lMD/qepZPVqT/1X1K
rBC36PM46OTRNxs2JrVctZI+MlktcAlDgJT7hpsWp35SFY1hck4Pqd0KJHzTKBiHd3ei77dqyuna
xb3357jdj2WnyT5tI3g1dLys6FiG6wl7jcuNJRBf0/wM6ZTzcMn/TCVOJgqw1HYWGRM7OxuTU9bS
2+o3hburoX2tUspftkQq5Itft6AZqSDDAh6+JolDnxXQB5tr3GIMmvNob2Qg8lU7U4vBSkLn2c4s
YOFKdgsuj+lb21ewzKuBSF+Jt5PQ6MfQmLSDG4H3MtgCFTo0mQhz6VuJoJac0MBc9UADddR8UQDH
zbDpiDz4Mb7/OlZbv3GqDUBOiteGqj9ZY/jh19Hw5dRU0gjb/+chJVP+4d3MWLzP4JtWnOBesCd7
QMwgbjpTxpaCgfxKPSwjNCqGVlNPthpV2zmQbjPuu7j5tRbqc+GJ9Mj3euxj+UhfJMqNi+pnE6O/
cQ1td36eHOiq+xaCcdowAMdIHQsQYZ7wopAbjgcr/5NFPB3dMrp5jGyBFSEauIDnqcmaxxv9n8Bv
gTcdi2gizy0AKdSziQclsO+GtnsvTQuK2ADQpwRdwUPy7csRlYkLLE4+d0bnbsoNNu5XoacF0t6M
eCsczKkTSj7tbwpqhL2sZ2n8MofixEhtxBKW1gdVUMJWhSwMQeXfTWzwRUlGZZ6IMVSqSViNsVBg
s0HqzvvdnMWPWRj8RFSW4kPQ0IuziJW0schn+WJXuWVzYJJebbmogy51aVrrhujJE1bEIISOxEkF
JTvaSPuOPY/vndU+ULjqMdFzxXHSFBtlBYmshlTgRgUE8XKnxm48cRasRGRsS28C9ui0KvgQUjOq
LbL4AiKYdxbw3GvlqY5KJPGix8ZdzZMaLmVZ8mrGpXqnhACORzROp5p/uQ8bh5JGZGXji2IU+q7i
hGn2VXWrPFgnVFTiaJriM2A+lzWpRJhXEbZKJzqXSp88VPc3jTUbiEPL9cf7R9yN8vLOvGPBoNzD
JauWY4ls2Vc5TTHppF14Dp/NiCtj7sr6CF8WskGydPckU3lKXPltznn2OGkyx7bqbxi2oR31JtMw
p3jOBiDX0h5h+YyRiciRyE/HGaMdAwkEpyWmm9V5SB4ToErmJ/lrwCCO1q5xM1vjlQvgtxUhoEt2
PaA6y4xgmEjh1FN0Ksq8Ih3l36d59uM6HG2CqWGol1Lyu25jZePqTpgKVHXN7dpk6zKglK3t1At+
YIR8KmHhqJyfGPupg+vk0yZPCEmzHui7Zmy/mzz5KPo5fkzKjtYbq78WafeTevZzKZM/U5X0/kB7
i4jvrMOuJ+kj/1mdf+ty85GWJQUCvLjj4L04zv/j6EyWJMW1IPpFmIEQQmxjjsh5zqwNliPzJGa+
vg+9eJt+Zl3VEYTQ9et+nC+MxdRdgbnljNbLI2arA4tyFkJFE1CJXHsXFalvXjzRkbg4FjkuY7sw
gBvR5tNrj5LelvV9p8IbwPsEp0d4GJX3Wg/+e+mDvZnz+hYvzI3yR9zU2J5pmMOdbXyfRgErhOUW
5uUnqONr6DvjKTGN+hWDHM/8T27ieaIumxcJKAPXlQ9eKh6sKB+O5VwaGGQ2QXuvoEiIZgSmW7Yu
KC6mPoVOB/o7n6ryAolBna3Z0qd5qanhtZaM5GqInZuoZHac8ZmnyFTbzipBdQhByNmZ0GYcwg2y
DqaLU00fVaX+oVn8JYJGxxXPIkRs3Q3cbL1uhbmmmB14rYn9/1ZpekqPloezw8vZsESpKkkmkz+y
h/49K4huEvEa5+BBz/qWDyvcsdpfjYPBT1C1l/+BuIlTPSra21hNAhEYkvYTI0q8nUyXnhZDPVPm
//gl9R/CjUiIzU1zb9mGfahAWclr78laSz8T42ERp6/ujEPbeeRbZpARXnyitegUw+rfDrRuYLxP
8YULu9/OlVgO5TRNTxGuHNbsMtliNkfZ0NYDxQj2oZ/a6jEllDdXefOJDal6SZYSLzd+FxQbOkRF
NMAh1UFzTrDxNhvIxsmrnfUavrElLwSVnc8gg5vj6YpXu/bnl2HE1LRxqE7cRaqdHkNyIRurYDPB
rMp+0wanJaXieJpWjq5QgFGVsvrTlNNMhlzrPmHgEHuPDNZuZQDuLIDMZDKwlsB4YxsYcrgkVoHF
MJ4b7x51+4H01oTjnOx2EOPOLtmPbUxli98Fv9dtOrYkf+DkspVrXGiAcpAZn0MdWkDF6R4KXMuC
P4Kw9z1H7dHrPe/TcuqJX3N7bzpyMKiZLTsftVasccq1Gm9IkFYJp0pfLrynvBbhmAeN/x+8UOnP
TxnDKJFMHLIxFn6a7crhqTHA0pj8MWiaiO9DZmJ4iGgYYuOY38SGJj97juwnvKEUZUQW7Jq5Ikw6
pdaj6il5Tp2ipryJjWW+xBSkE9I5sD9mn9H7BNioE9iy6n9u6V/Yu0JBKHKZd2RHf6yVgPqDKWyO
aBjWvhoGDpYGO0vAPqLFeoZ9MLibg+xUuu2VtP3XruyABbb4cYVc9DG1IRDAbOSTS8AmtB48HOZv
pmVTZbuxQtUp1rm7UNgjjDdB+/Gac9sFT/xMaVlN5XXv9uERpd05Yne7ZcQvHhOm991YAKGEs/sy
+brBBFi8+/x6d26YqdOoRHERej1uiGATVaqQcj0QsBsdqB9fUfIyVKtI7mD2aQIs9pker3zSENQL
YCJr/DRifQ220xPyl55QdQ0bm0YUColgMzs3XmuHx7qR8hl9lN+nlIfFxTlYkVG9kE1aHpKk/7BE
8gbVtt5q0iXo9BwKqD/WPVW706GQyAo50temKDPJ0lXAchY95bER4RDh8bYbm3jZRW0jaEsiNUQ4
Jt2EYfRnKRotXN/yr/n501cQw3X00+BdIzGzZKF/BXlE37RQgokl8idU7vKWhuyP+BZxsc1Rf52z
A0EUKX+mWj+G0n3q69RGZipykuupdeVFETKH6Cyc2/TlLItfX82i+xwdT+EjMsuJD7aHKBx/5Q3B
exN133GT1bs2nKhGZad236umunZ1sBImZHkVu6o92ZkNxtTDkJJZTsdCxAWeZbH+HpasP/ZNIz3U
Ts++Gju7OGhRFAB3yvlQW3Pz3JLH3LeoFNuyZIyse/C7KZa+xJ0BIgUdWfoai4bVF9QyTWNxJfPu
TAGJSfEfJe61ED7ohlhK8VAPvQNKpkIqVBkXYBKa/UfomO7BK1W1VnAE+8aFhlFG1cDePMpPdqX8
d2l5pGmEse+q3Gov+G7L05S13bkETUS8b9TbgistbgZ8a33iBXcmLvQWrdR/SlOrf/ZtWZxDClKP
bEeivdsoTbVoHr9wgeyPvI25quCat3EqdH33Pruw6TJck7BEwmG9vuFRkG11DCuHrS6RnVPfJOuL
p8EIgZS976gvC1Xebu3F/JZtbB2MAl4yR0iUluDjntabKrlufZ+aaZWyeNIYgovruZYT9huSmYIS
5F1poveuAUmUeSS++CvIM+oI2IiSYFReLMQTk+q5XNseknl5HVR1n+ZWDXnHCwERtFF2ZD9G0kMg
BQzlvGeP6O3KkYqrukMKLAiwzj6e0jlvdtrqQtydQfQCGPNx1t7nMGLmoiyPDAMhQ4hBw8Mw6fMM
lN5OdLvtXH1nagaRUdc7qMHZq+ms4CH0iQBF3YgBVLctBxr41Q7R+mjZzsoZxUDCk8+u1G6br3zA
1gPGHSnJSbNDxLsDChNBPIJO/SEfE2vf6TY+FMzNK28oAcESNtftIqonNXjzbUf7gIevhoGfmKoF
q2VypUuDpahvMx0FT7nHLE1SULv/mlRyp1D0vhCCwKv9R7LWfPOOBE6o8fgcooHuGjLYjvesxwS/
V0huzNoPQG864LrzgrhjBfkzdtCYTWlLXuhYz4Q44ZDW/ctCr9jRJYp0CsPpWUaLCzh6KZ+EaDNY
MZQEHStj/Z8ocU+8Sca9quvoinHNA1lihTe2wFKWBJm3y/rhriHxt61ZDVzwomSnkCJFXiADBYgJ
OdkQuXnjdHb12kpDas7ye7593ALK4hur81XXwdB5l6sw3Bc2GGG/BD9vpciwXscNIaosMjAev95A
KPZ0Fuv9RABhdULj7GtH2g/WyBabLonkpNMRgBxvC/eXipn+tevcv1JrntY+6a8mK131DkRqHbTD
rs18sW34RA+uFdIcXBTU1EGGQBCKOxq/Ir++I4pEJrjDCMvlOiUw1cREXd34XNNnsLNLXoD8W9+S
OM7ZZaj+SoJvJaBV32DfCDeWju2LUBnMLs/xD6HDW7e1O2pzU/SoIPCfJzlcS+32v4Xlx3fFrPRL
2xbQMq3WgauSU1uLMzDGtgUzh4w13cTJFMX7CAlP88ESb6gHzkJCVuqIVBvDllS3VN+pQ27o0rCY
cG/iunWguHTulTQEwJIsANoR5g+DdEmnU9eDAy7aDnXyjEX3iRQdW0/QBFRu5AlflWXTZGj0ch3V
ot1Iz/wmU/0ngjq6pq3+ZqY+4AnX5LzlopvvfZDiADn6U5S1t2FE8Fiym93brcTqNGcJC6xF74UM
5k1Y2AR9HYxUOfrcjvV/c8onGPgOe8DdAoj5gaY/axWtnQLGk91dYi9lNOjFZerCF9YSEEay1Mfs
Q+Mhn8sDfvYvIVEb0s7OzkmUPdaZUG8ME7j7V3qNkVF97orB2bQsYLkuBgfapBXtCfQaRJ0f7hej
v2Dy09Ttyv3EKuUNRSg+Sr9tj0SuSNH5SO2aUG/lr4k2U7YfgXQt+s4t9yqL/T+4XOmBk/ma7uLv
rPCdU7D0gCbB9/zVXvjLY8pMKm9oOIiPzkhlvDL5ZxMinjPc2MS3lv6Yx+l44nOpjy7yI0VzXnni
YR3Rf9jhgrPSWz8I2JG2HKW4guadSxHDrlAwJtoZ+LaE0u25zQF+UX20xrDbTfUcvrpJT3XWgBN8
tLVFrru1H1MjyTDwHsOA3BblfRMM93kZ8iPgeCZgUZ4aDwSL5eSfXZf+g4CZk8LjcGE50+6q0qPW
iY6el6H2cAsMTXVJZiOvmsh4tMbBw8oV+HzwH79+7HnHOkFFpdfHXKa56XcFAvk6G3W7psUdM9BK
fO2RDzxWET/LdAXV9lOsn1J3qbidu581joCzyIgDmBwC7mgX3AdteXRUkV9ZOrEBbIGIj2biYKV+
o+eVtM2Uk9iZS4e6ykTt5lD7V9UYs8WLGurDA+yzaT0OkF2Kver4sdkKtZprKXTuWl0r5HhC3/6p
jLpHV4UDTs38Q80kHMahrncEth6jIJQ7XTK2znn+musWALRff02y+jQg2hi/knvPM4AWchRWb6XZ
pN8QJ/qtjkHcDhP9Wl4mf8cg+RMWdEA2e3dJE8LnAuT+aDXooYshGgeyKzpmQKXBwUPnGxZDMw7t
JxQmTO/cA58BXH3IsdfHBL8ryz6oJCmKCxsB1hQJQh1ag6STC7Li2cXXvKGiF50/QOzv/eAqU6sP
nu31qQqx9dlLjQEw78LbyqRksmKYL3az9hu3CThpKA1WyRhTuA8iFkiuIsEy27pvGZ5/IXH2AhzC
VlGQjp/ogSPb+4nqjxsSPWQsNNBv44NibM0RFMVtPY1f5KgAjICYpsCRLVVZdd9N7/GRssfB/Dyc
iyzfeyJ48ctGXkJP8mcNyJadxGmvqBSU4WoIu0FWlycjVyN+G/i7cOHbLKf8NUZ3/NBzVLObxdDv
E6/bLn1wH3UiYJjKxXe2uI8B1VDP3C70G2VA/kEOiPIz3UR7nCstZyaN3qMf3qS6aHfgWKiNiOQr
eyHyh6IOdowF+DLaPHhelPsWEfLYyIhCc2fETJM1WXGVdEypTdDwxLGDubZd7JepzYkp3L68ltl4
R1EFFwZ0JcUJjb9S41aEdbLU3W8ZdM1ZszA5BJkBkqdspuvW+oedYsUEw4JAi8Rpk8FZC3meCUcS
U6bK+UBdtHsYvOU60RG2nxRul/Jeegq/LdGOt66NVBHaCZW9on+BtvSmUxf0R8C/kwl7OSwBJbCq
Wym6EA8OWTl3G3o9vgZR3sdeBpio4krQSDWeCksTp2tweYsFNC9lE03iX3wPuRTLPp12VfiVRw0b
Si4GzBoY4KqJFbfFVXnbNNz3GXz5GKqxeObWioSRkLXLJnOh1SW50If4BhH3p7Jg5Di2fKQWyH7k
3kFQn0oFugOg1jhYk92unR8DqX4KblT0mPBum0NqzKKmGT7qCVk36hNU2JTmKWq8BI+7IkBtFGzE
jPwI4Q/MMKmFupUV1p4Tme2919lPWpF4mSyrbnhPm3FXam4R+EXy+0bCm4yWwQURaYAU2feZQccG
nbEfx+HNVPHJjbxHBhmKvufcvZoygnBDV2Y7nwjKncqbX2/G8OKLSm0tK2DR7363FVd6aVPV0bLI
8DL9YneRgA/uEc/JmefzwPeJDdbRNiuB0SzldUj+AkdfcT+vvUOlVY+4tuqBxRwKV+Prq7wyZ6Py
5IAccSiH1tqzGiwOUJenTdwBjRMsAbY6jy8iKcEfJg1ErgxRAfPF29yXXwBW9oXvh/eeX/8z04LB
KUKbuWg/pSIyQYSeA8wWzZSWZ1kDAliafjnVQQRALJhKc8+Qzy6zSwuqKOzxawzi9sahUBwzsjSf
RqKkc6KX/xaD1ptHUI2ZhLD2BOnfgKUItg1IqTyvup2mroefWdmeUvI1B7pAuRcUVXDFgD6cpDHm
7EDqoq0Oy3BZOu82NxwKFMu/PqliODX4HAs7dl4nOYfvCWup7VwQBOlck59G0bq3jOjRDlM/81WM
m6+IEgsun2+xM23thzQVGEftPvpwWes5UfPs+iub3NAiGBuwsZM1G8BuDFkTUu4J/AgV2qZN90j3
3q6JxW3s9u9uWj7l6FxbgaX7amwiMnDppE8TaaB9lsDBS2TqX3X83XaTCBx6gj1Iw5w6gC1+LbSJ
HSvH8hSIorqqNVvoMuZdl/XhR9/TSOMmNs7vjPL0IqeKhu/B0YbuQ5vlY0EefUPTj7wbKDmBaGOc
k0i7z2rJvEuCE4ygh3cr27ZEnrGrF/ZoVw77TK5zXfrkJnq6zRwu0HEXxKcilhV2H/LHjmAX2cnA
PSRTS9Arde/cMhlpzm31cYJzSv+L/8kPGNZjiHrZkQsaQvdO+PEJBf7TnfQjJu1HX0Q/xiK41yyi
RI4F/GMvNL+tg3/eEYMQRfg19dTOxFnj3I3Q0s62Pz0yQH8zr047d07x7HvunoIW6+xgntrHS3ey
g/g2iTl20KbTa0tlvwuPzMEWFdDxsugvGHPw5GUtOXYkJ7zQeFNHmOUxvNK3Xgn3LrYS+sOY47oo
7XaRzIO7lPU354OTPbarSw65EYuMQy494tLeiKGjnykC/TRA8bihGZGXagw2tzFs48l0UJmQvjie
/SAjeZ9h8d/DHvE21RieJwEyV0PZArLCPjRSrnViI0jTs26vRSOfl3R8CzUHVTsuyRmHHbZDyN28
cadjHUiemdDlBtVw6yi6ej8F5RMl9vSJYCBe964oW4L307hek+vc/9JV6LMmjy9U961FY0Rt+wjP
vs36tm46Sn2xjASh8yy78Epl06WqWf93OV0GCGP5pg0xcowR+X+HLqnA17QNJtq/WFp3WzE2d5ix
HLSJ+cg683pEwKKOkdg3fcJPbpDJ/QgsYVt6yftgmyeVVfO13wTQY/z2R1QWOYnVsIrOmR7LBUmu
q7u/amDDNNsCNAGrY8RZUNQV/u1tNwcU+YTxdDeq8dhOyXxdRfNDOrsfGARRP0M8Br4CFkh7HT/d
FOB4BHEc2bZjZe89eqp6SX37Ma4wVHPYwYDs/SeeGOwVfl3fMQszYnBRQ9/FDQIm1ia0OfLPABvs
nFZzjTP+P6ip1xbi+jar5/00NAyodT1uQ6tyT707n21ys5vE69AUsQpfZTWh4GnCiokDaV0YstCP
bAZH4743LDn5z6zeHKgmK34k2c6N5Z8yw/FcQhnYMMfT4INKvWHntiqA8jxl8iXrDNS6giuXEfCC
EmBKuyBHbVWrmSGvPypIBoi1grkhaR/AeyMTECYLeCBZWywEpMnJH6kArJAX3W/pOVhmBgNMwvbe
e1N+O+S1t7nkmNFudKz75pGdxrtyF7zTS25vU6+8AnRPLmicd12O1XApfQHhHWNRSBzcVVNGuw7a
kAqsm0m2X1Ue3LIbwVHrmGuzjLgLs+mu0l1xqyraRGkDYZPG2prmyH9jWHxUoXNXO6Bl3EVzCGfF
xQqBiJL4EHtW/AhXHflOAjBQz5ee50jr30mY2yhL+CcRuKchBl86uNOxiGRJiqQ5eVxNaOegnsMz
366fPaeseyiDd36HzkXbdL7YrJJ6XDxegz24sdAwa7h29FrbEjeeRSFTIQwrh2V8BVN2Qzf2R6vJ
RzUT28PVGjXMkToZVb8s0IkQAbkJFDEFy5KmERUWbyrumn0/6xMVG/B2BUdimwR7Epf3Jsa8Di3+
UsfO89JYzQ3SNBRB6s8cnkh+mFfat/+VPRnHIhrvEuIMnppBCWNuIyoJZxV6DjYgnw0HPovJ9Dnj
YQI3NFTVMXao9cHw4NB7wD2ttse72oo/ktG8GhVBhEzwBKRT/1fn/ZvynScdLevU+1r39TV5g2IH
VO7JWjDFDhotcalm71Q4ms1FmLhny+tvTaKORsSfQV/yO/Sb7uzGHZ1VjniOVv8Vxk60IZP8IVJS
3mFB1/a5lf/anI/82Ar2CkpHXDRkRBDD7m/itv2uTfLGOfs5Ci7qS1UgTcNez2iRkai+pyQGus5R
T/iEH1Cf8ic7uAHJd1GmPNhvTEvhLm3yng6Sgf7x3K9u0ySy8LxQoxmzRz5HyM+XhnzTjvgXxdUZ
Gw3fdDMmbOcWuezGyP7TnpMnHLC0UPT+PqNEdD/19LVJ4blbjLh7rf2zTmVyX0lbXVy4T0fyOPD6
A7aOJW5gejKz4MiuoMVw3jPEiPkNgPGf08Mocqrz3EbWcYH9fiJupLbOEqMiIUXKYT3jYYdewtQn
KlypniWq92MPLVKIp14MhnnG6S7dKR38q1Gu7obSeinx3+yy0fnpSY9j9cmfelzDd4GL/0EWAB+X
Wb53MUIN/tj5rYvTVzBhKIBZoYDsw/9zSSPUYXoV4nzcFdAddn1M7IR9MOdWplHX4yloN3nlVb8R
HiNqbVj0LfFN6szyytHlTYN+zzPbXWo1umfNKplpjTa3scOr4fdT/yqT4jQXsJiS0L2Mvktn11pX
uH6FYnL87dDZEEDids8uk5pFsLhq9p9k13zRLUh/WWzq+6Vu0FY6GjUxvrBqtt1rW0yHZKAOavLo
ThuJQm+sNobNMXrqutZ9+8FF6hR0af3d5r3Zll08PQyOj8NPVu6bWHqas1x/uSQ434/YioMPzkx8
ga0Zy6fFsfIjLAL2W6bBA5RQT1B2BPtUKnOARBAzI/wsB6gokP1r0zyjo1FphyURda6Q+OsV31lt
3PmQu5oeeafTbxkghJsWUhAVwJgRLGE/MDK331PdI+Nlqaj+qckR+2xyvsfCNrsmE2R+a+pU80nJ
FxWH2TkYZf1rMuytlEg8U0tpXwwSyYbheflFP8BwMbG4qVkEQIrwsPGbPFYfXiH8a677gG/5nKhC
n4Fyek39TeHxaruEVMmACMWzom1wlMR943l+jvIqu/LZIlxbnqsf8HcDfbUqQnCV7SQYf6Ls05nY
SsSVC2u/AXlRiD64kzEP+0Z4E8IYq3QUQj+2ceX1bf+rckH+IhxMNV6YBLmtusNP2rv+U5kyjg3j
pLD9UFFc9cmC44vMVAoXDp2JnVBPZAu1mdJZHkwHFBpGMZVyC54gtplVyI3cTGDMxRziJDVVFLXh
t+6vlnBZCFqa8/mBssPoHy8QH7ctC7CSWsnMpePGZ797sKn7iyvWYdKODBCqkuijtHasUiF9Jwa5
zXpwWfXfi5Y4xeDPdHLW9UkX/pqbs2KIFUXv3ZjZxt8YaarKbefPbTFflNLTWIHmg/bMHZYUsQkW
i7l9JBuwKWqmAUbFhURn7/QHQzXjjnFGr3WUBXBVAhKHKgZbFbQJg3uAm4a795zG+DgshtM4WfYy
yqcN7++KjxexL4BCRnCJpDqZGt7qzxakyMgtSEijNl1lETsFzhcLhFiZbWZ3Zv1eBC+RH/Sf81xy
W0m47S3xuhNukstcL68dsX5ix+dSB+j1UYAuuJiPkr5W3NbNTaWLNxMpfQ6DOPjoI4c5RxIUuKfW
Fo8dmi9HsBMnP25LrNHNupCdt8nOUASZGqD8UNDoVRaJEfcHXCWGTk9gWh3zzdjS7tfG4Xfr9d3j
hFeY0iO6frdOOxUnG65Y/5mDxIQKO1cwo/2mGKtjGbgABXv8Yk+dmWMuJ829vzz0RK4zRjyE9P7b
c+kYKiaJYklwuSELQj/AWEzpfuiolCzbLMBLmN8EnRI7MCZHE0fwWGMywmz9Kc6JxG2lFRhfAzte
dvBE3cq7sRMJW7GwkP6Tu1wyi4w11Ecj3BcR21iz4yy2eAVTjoIRDzSbYJXHNbhlNW0EyUCsW1PP
iyVv34qkY+JtkSlBEdSGeaOPSX4C2mv5xqD/ey1Lk05B6ZWqMURA2+wLIsc1YFIkYWU7j2x35ufJ
hD3WRvU12MEbYRsMkQEjFMvIfqVAjIQp2Y5LNivAe21F5XpgkJ7lu6zHc1niZGt089QINMueb4Uf
Z9GenAEeI5/cSGaa2G7j4j9ZJNY3ObJIjPjcgd4EJPdyBmn4BoG/BpMgm3sdZfJsVloia2gF8Sni
mbHsmBxoMLe7CCEC0QiwgMZzuO/rBnggMSbY9GF96Pv82STdHTCamSJeIq8hczTFErxQCUc9DCE3
Dr0KOHOd4ygdR64TEi9Ra7FZ4BSr4YCRXk3P0eLc5dZAzAEPWJsTi8va6qtyDN1Avv9YcuaCCr4q
c0XxczryxMmqXTuR1gVV+tUzKW91Xf+y4XN2seAFa2hSiMU83I1j/pnl+R+mpn3vKG5S2MAxlib9
IrotxOMSv5bt5gBnlobAGTrn8ikSkwZAYsUCRaH2mA2mjNgU80OjnzLGZLkP0gKHYtBi493jfpuf
oLAg6DZuIW9QT2hL4rSt31Ta0yqlZRfgksIz3t4vdmFAyuT2+I4FryX4C3gyxbmUjhgHSx7wNHAp
HyhoeYO5IPOZPRsetO3QcIg1Tvxkx71/73jJz+S6L/XU3TPQeLyEpYd1h9e1qHGy10EOP1b/dAmr
j8GX+SfhA1w+Xf7qlnrc1pZTXNmzXG9rGGKjdWiULYuLHAlmu8DKvvUab3oNuBSdgQPg6uqYtFEy
EZXK0Poq7YHEgEuu7jgJcmIEmStAbaw1zwQ2IhqQ6ItGjZosKuJHakvYDvnscOnEMnfKsH8kY5vu
egiHG+IC1DUmuFDxWSbvQIfzT1fQ6Y3P0iaui+ND40TYFClmvyTAyeH5ZJ1Tt84fRV5CWaga+Y/d
WEZVXM9/eEiDnxtK4GZexUsA9YaBzKpzWKiRCDceK/4Dd7cUkHVR3bh8Aj/cDJ1f37T+kerp5UDV
UvSbuWr+HsMguncmnBu5R08xO3LvqBtNlgeZhHpwllf82kYV7N0sym8SnIEfHYGWBwSe5skbnW4r
44KNr1/5JbUmWOfGg8Os/aLFQgEiAqQ5aJrlgRDHyjyURd0+z3FQ3mmWgngjRqJRXldljyFHzBvf
oLmz3WR9H7WIC01meYc6FribKrug+SH0efnUKbeMplvAxve5I+4W1eFTq+kOFptCAFlYuqUZds5K
+SxEIC6gLygtnhZg/IVnsUMyELvjrL0sBA42fW9xFOU6xroGx9EbMD/V/SgZ6010pfkQYdAxyYZj
EB08WLKbrkw+qqGG07KC2aNiZa2vQ5Xqp3wbZ/CLyt72r/wGzlsyIi6nSdUfXUffOARxkBaR9hcn
Zdoo3ZexpkU1ZTHn5kOP/xgxqDcDeSkX73iCVlqrmH6CGFExHRj483QKNnrikPMtrgRAB1fMOc6L
Ma7PjQKG4a70vsKRI0UyWL7N/2OlyvWfjd9/51XRA1B9Wvmi7A1SBTVyKdVRSVJxYbZWkiOL04SE
ycKPgLV3XGyhuEOMnauWroOkRifuHvpypqZUj+znfLablL7jIg9rmtr9hdrvIJHBM8Vw5b9yXWKV
a02HP2Vfczk/65ZdYl++psWYk2zp+Hg8a41cmu/SRhJAn4nIxHLXLmILrLDFj8P383uO8Xej2ku6
EPnVc4x03A4Y2kXxpHT5uhQ1ifMk6vb4KsfrIAcW7Pf8KB2vOzpdbG2DDBsoo1j8IkT/OkZ0l6I8
bCfHeePm3vNydLLoklcEH1hWZsXZsUK25z1D9pFhPb8N9ErlatEu0q7Shz4TQILzwVyDa5i2vcW5
zQ+z/ldgv6eJlsNhFMWPrCLYsvP4EBKrw9vaf4YhMlOxyOAeUGXyQElxsxum9DktYYqxaoJguMZ2
R+adUyzH8Gg3/KfrZPXoVxPSuPKHYwT/YRvH/F0di50QIwl78sphsTqLe0wzT0vQUVhjFnOkjDnY
DG73W5XWT+nBs1E+rM4o4VnjPsSVKw+vQj1TqdVfCp87vV9AhElH8YmDAtE3L/41CdFBY89iW4fL
2zh52OaaZ5Y80Ehk9DcggwNELyhgHwdx66Ud8hmI371urHPVK+sgLOtZh3hpR80ec3JX1LIQyX4J
6tvI91bgc0afhaCTYeAQ7PCqegJS8RQPP4peS4CL5DtVQG4zaZki7VG8hOyx2PSNr+FUPFMR5fG9
sST2svqvWNqbJkQD0zp/wBZiGEAp9KSQ9zi0M4VuEzOXxFpHCdlIlxAu1d53Ph0ZNKcZDzkp7vi7
dCpg7o6jQLmVr7ovzNHR7UjkCr/4GFAH2ESE/OsQAYu3BRO2T+28j0SFv5nkaWWcf52fMEFNFHNl
f1no4uDH+XbBEgm/OATV4XjWrSeruy4l8V9qBSrPRVBfYc2SRH+mqQG05hD2KAt3zD0igLc5n1WV
RWfjR395PwBWq3oYoqBAHyprAPEdyhQBYBxPXQPhqliQtOIkT6+GfE5PSY9GDJQUsEZY95A/YE5u
O9vnK3DK4ESI/xJE4bQBTiw4iI3GBVa8e01HXULTiCOrPwftnthrYe6XyCtv/c7/Xgy/gWJwV3ZB
gCTc/OmM2Qrf7nsSNvdxK+zrOS4Ud6iGu4+s8UxvLDXgOzS9+cftiCC5Et4PyQX/XwRgkjA6i/Zq
bMY9npH5Qu081lBmZbpqs+CeiROlncmVnKLjstBy/EuGEnsom8rezeVaoJKSe0hWO23cBm/1HK02
S9RdgtzRrUoYhgzhBuJG6g3vX3bbJfVwn459fj3K5En7fBk5FpuztpuPYSx71q8+Cl4Y59sxCfK7
UrkNFm566ole259NTFuNUEI9JP70YZUDXpCGvVTTnXpOGTa1/I3hwdHgwU85cv1411U2IpsXjMzr
A7ItN+LlmEW8ZPJubBjOY3UfjDH5IqpnT7ZliVdFg/hJ4RnYFEn9M44rb7b0/PMQFN8VtRBbyMAP
NXH/zARfHpuqPdctzunCRUnOZqwzud4qaX6xXOIAlQaG95A310WGZTqYAJUhsplqLVZaZ5xpHsQW
z0mM6rrgn2nA2QFystbg8rLzag5WZy5ehTueUPcjIChD8RBbQn0wX1e7oTHzSZBTfZBT+9fV2HWD
pmmOxo1YKsa1Bh9II0HPhdXOiFVZmYy33FC/GE/ajTepn7mhhTzhydsnrvVu/CQ5K1d9SnaaAAL0
cvZ5dvcTRordpIJPequ+uyihe8VHufRxRqG41a/KpO514elx7/Xr/bolF2oid7y4nU7+kcTbi6jD
ih8sZjeaejzGyv4qcgAZAJqbc9CW/h3bhytIpjQ/+VZ47ENkrFbFDr7z2b/KM8vaSJeB/z/SzmRH
byTL0q+SyHUSTaPRaGShshf/PPg8yzeEXHJxnmc+fX2MWrTkEiRk9CYRESmI7hzMrt17znfkELy5
nULYq4YX5OK3qnL1oeLj2vPENPCvXJz8IEQWhJAcRelb37tvdKOZm0xk+XhNW1xpoZgXGe6LR9Pr
mjF8e4yMChpYF/rvoR0OV45u0LEMQ7uhunbWJHf3lD99CGNgIAcnY54RYXTYOdhUkKuMgCOkkTvY
8wgZ6TcUme+SDFc8+OeCgb7nFU5yNDxHLKHZg8S2CHAv21heXd/PCM7DDWZ70DNVG/l42wYh5NnU
aWrhRyyIoUlVjLmPjPFk2AjPrZ9NFatHb5yR8FscyJFoKachWN2saHqblFmX9Lrpq7hZCJovDY0R
k3ONZulzM4/AWfuwqpGVT3XZrQuLKe4Z9kQdH/rQVcCTXBWB1S8t/66pO/NALUXNbvgqfQpU0pwZ
LjOBsehzgTXH9be01iPzsVMGssqoc4W7z3WVDjveB8BTEb6IB7z9FgIv2acv/lhbNyiTxgEvjhe7
x7IIvehinj22okyEwDCgkAyAOWfHIIkFy4f0hA9I0xv7O6ov3rYotK/GtsWybvQjvgqEzpss7z0W
phkvGPMqcTH1C24ml7SmuFil99FAWIpZOuI1w39NttHStNXVLMNNiU+wX82NyhhQFTQVsQjP8pYc
nyLZjmk0ZwB6I2ltIu4CtQhyLKho2qeqbeZicNZ+GWcvMWnsVHfx4nmaFEQIYuAK+71JGJYuQnbo
REwHEFWOE3llAfpy6UigRUVqF/02FJV40X5HRsCMJIAgeXb5T7wYa0vjcHRh3RAfdekA2yDkCw8D
RrcDp91pbRreven6447YK8ZfkX3lc24Vaf1NmEwxPbLaVkNZXXvmxHODQx95tHPyOL3s4gVPB3Qw
i05Dk7/1ynXXlll6R6Q4hB+T2D5Aqh/i5Knwpl3lTe+qC9JdV1j+Dt7NbZo55KCm6A4DBJqYVqgf
Ihh3oGmZyCRFCO2gCo+It+76sH5k4oIDZggKuK6FYqjH/kgthiNSofAIJ/Re1rxnU8yZN8B7kmgF
SBIVez/ztnVHnJnM8hP3/c4TBioMOkvm+AZYdIN7k562e8ksH3G3nrYt9faOczb2VKzw+8r0aXhq
aIVA8Khu8FWWf60hNNkn+7orw/vCz68a0qxaKfdyJusym+pN4o04U8wv1pJfGw7m10RQdOreg4PR
1XszbK6bhdVm6COxITPVJtLrIQ72mpd7FYpoO1ottg5Eq1uTUdMaSsqw7iPESDQowp2Pw5nVmvSk
BW/e8RFSGj1GDRHc0xjveId3blq8FJ46m0G66abhSSQEsRTi1gqyR8+a3gNvfvSm6S1JLKZqDCD2
s2Q1EeBUiIu86MMUQIw7ob7I8y0CJxIjY7qXPhGbaVw+JAIDk2pb5GIu2qrurIMSCFWFcCnBImRZ
n3z+KLPMOtrX0XhKM/+zLyGYh0l+kSj9KTeTe5d0wRNaCTh/eXhDpvw1Ndxta0PWoAG7bU2SyWbX
2KWjvffb4jV2FL309q5A1iKGaIM5cxM6hESG9iaJ+v2cZxdjYmL1QwCEmUJ/7lNyDdBEiiI4Moq+
ZQy8gaR9BHp6Z/Ye3WjrveHDZDJPy2/puwgnPVlCv/jTcBhEca1SsBVJz8nTJBMpy7L2gLttU1QM
pBVa46RuHzy/voYfvMffLTkDJJywEsyFIY6Xtcs88UZU3T6hS8jKdoOM/86w2nMXFp+NprpRo2Im
hgaRiBOyFhjGDtkFG/Y32OOb3o8vhhYPnnaC+7oRRKHM5ie/IlFtCVZhZ3pJGT6SU/jSx6K87hv3
nV58vA5UBwMenQ+xWT1kylSws1jUXDQltXq1GPryG2yJVTj2Vvi1IQxj7c00NUKbMS698FXPtwQP
MD3rTO5nf3rDsJ08YN/N1o7AtZuVal8FwH6lKOPDiDa8t6yHkKQPqwy3LCwh+Ds4YqAjFYccij99
w9Cc0FVyTdeIQMDzValcpx1QzS72G/qPE9tZjuTK9eZTajpqV/j1TgVRg9q/+owp6bMiYbrmU14i
19orxv0GOTRMRyz2gUXB+YQViYjCHj4NY5Zbk+PUUfkunBBcUA+VE53NRr4ZozwbGemFMsfqk0/s
bmGJtVtnNfUu87ipvkiLau/k4cZBKulM804ZzCOktedw9DbV4Tto2phuOatJjHXMxXoAkVo9g3h5
iotyPHq1e413jKw5rpNY0yGspmLlDsFdl5g4RJASE/1FxpHTLCFZMOzYCbqNXxjn3PCPERs15Qx8
aOg+sGTCG7Me71zbO3ouSPe2SM8+jO51PSPzo7H9HE5mR/Fm3SWQ/NJienX9+Rqt8Stz40OGHmxF
9kO8nkRzPyTGs2ETYGN3jAWJQ8Im6KAO9QOfp5wRekUfdkUAKuk2GKGZa3SHGpzHFsEz0jIMBhRu
jOeqgmCSVEBcHfw3HVsO2SaL8M1BUke4dI7YzvrEvBfGbGBdooDY4c4q1sVCYkPTNmIpaCgq67bZ
9IV9P+E+2tQGJGeG0y6DM9QK5T04FAxB3LpmdBY0nRPsx9J5BPvzSkfpBmD7Cwr0N1vk7+4cUFnx
xysgu7L+xKFWH2C80gnx7vo0eJ0zGn0dkQGOwy9e+O0DIM9HD7YGTGo43I2GEogUZpPMmGypfaBa
2v6uN9rdILxvlcvhZgrpUwEK0m7jb5kqcKPc5ALURYvKnBJU8ogsE5pC7rcnfyRPr8EP1+cuB+ly
OOmGc5aU6TcUCO+0LOlr9uxnc6eJtNUjUvSqHUD0wbgbYFa7RnWbj+x/YyjiDWDPTWVWZOf4MQoz
VdJoZka2pajapnXx5MgOJaqutoMzfTWb/nnMKJhyeCV8LksDpoZvxjeN9ggpzJoWl0mTncIRA/se
F9U3ISVGI7CxEdg3a3LeAtZ/VAQWkpXep+dK12OL/Yrjb0kPbjbTVyM0j40PNAsf4pS3T0MXgrvo
831RpdeFMq9sm8BHYOrXytb0Zwvsog6Azb5EEDFYO0ozhnpMyHu7u7Er6ULdJGAUvggeguF5iiS+
gJ7jj2yNV6fmEAbZYmMarD6Uw42XnXJQOOiXPXIdcvtU9eaJGLZtVs2XUkJcyEP6ImyfDLznvYWY
glngbV4p6H0NyJEA5dyc2t/KkTT7JJwI9pgvOfFgvtTE9Ob6mcE1ncbQewlIxJsBv4H4pIFqaoKq
62APdfBVFv5uElm8dlrzURRMsARyTZcRFMzg4ITH7TDO/nNSNEewHrtBC+wq7qmDbrLqBj/YSK/Z
YPFH70a5DgcCfmu7ozD7ipBuYjUtd66RBduh0Cx/qHfdlqCgOnXuQ8Z4HNT4eewpWs34GnGNTBpp
alPzCDnT1xU1c28+eXb1RcVTf+dHJCiVnXfJsAaoBvwwx/yEMWA3dePBdVr674Z/8ioJD4qpCZwY
QpHn6RzU87mATUobGBi6moEmRV258Zl1rNw0ec9xKBppD/C/Gy6DRpI85u3ghx9gXV7Z9CbbDFE3
zuTV0BcEqHUwT3MxP5FWRDRlLr6KpLm3u368sC1OQK0J2Kp2JvnQRMVTW3OHVO9eiBjTCpVUte6y
8dapNcwyCERKd1+JNfs041fEEWFxdqQlbvJeWy0rUTgQ9Rk26gaa2NGDmO1pfAKic9+DjK6IPxO3
AnDQUP7zaPQ3EYBnBy/8yhmrI8FfBJfS4axSgU8yeWawybh7Kl7dStzzl0lYEc3nGNxoYEHvBK15
HtgxIme6sRXH4krPEbS/7Nny+ncJygTF6QjwRS6Gulx9ATGFQiw7txVJ1a2iZca4odqOInkzwxFk
sYWXJebkz6glOQYTSDCiFIEq5gm4qrx4rrP4RVvRcGejT901XuQfmoomsc759Kx8xJ06QbywBjJw
ltb6RTZ1bEgD+60BTR7S4A02u+shSmAPR9W0JxjRu2DA4h7q2W5fjY5xTAN2SeimWnUuVUHQcEPQ
duM10tMXqnfcDRFGlciTASjLrtlC5jLwY5ViXzeYI6dYHLsBl1SBCPgqbFWxaziikVPVodxnDTxi
7S8uApAJO3qDoN2mvPoc2n5IZ9R89KNBXmLTqfY2qTAjRvb5oS2FgcZJIuAvMhyW6aQkbQQSR45w
ZLMnEbfI4mb91qDwwwqnTnjBfUSzw7ANGWm/QPWyziAIpoP22vqlVENzW/Ps7wiA6cglEdW93c/5
vlcE/mA1R5fnxVcxwgo855Ab6Qzd25zfr7M+L4FFu/ZhRKUebSJgQ7yfwkAPmdMmz/rrrqCiTCco
+h7Zz4ceUt2K+eBzKpzmzu26b/CNvnDY5Gq2Ex79mJFcjxbhZM1GcQmg3d/mst37anonoo5eS9w9
y0oST+OjTpxk+IxCBFVuibR8hu5GygoyxEqljxyo6VQ3OYrU+qH0fYEOCShGD2ZgW2vkPQUOOhGx
bkXtJknlS9pMxZ7JdrAGPMoJGDUNSbFime9UetM6jczXThR8JbWjOdGsSjfaNmO0IJ5Pl7Cz67ue
kzxDcySNYZrLCxt5/Na3cIkL5bfHROXmHaFw5cbVDRStsKyeOM6Tjt2QtTRA1b2yl5FcXcbznREn
mLDT4snEILlyMsdDO+dwqIN8XW/A3T3583jdx/LBh6VOWkCKH9XvB+ssa4T3rcEIVAqFzzamBvIc
hgeKIbxdF1+gkREz0/Qjm5fLvjD69+zjeJVaWlJtZKFwS4b8oiud+FEh+KbR1lPxSOMa6yzs9aQV
2ICyF1gIbPdmdSZm1aa9T8IXa0a7YUDBq5AtjKZefLEnk2YUkBGQvJ1/OeZsw0lOLPY0UcKlCbgK
TvDwjjxxtKYYg0nTnXrRUYUPiY9ord+LPm+v5tqgo+fMr2gTMRP20RXuC/jMQr35EsvV6Mn5JMeM
ZgOHrGhf4lS5dNIO1bb7mJiR2mimvvvBx5zrGyNsx3wYdtncE+0YhJxQZ9uiunegfwNadAraSpgC
tmXe3KdN9ooAeL4EJ/BUogTbWLMGBmjjCU+FmTxKeia70W2jG+AG5nao8QiVKPMOqcZSpyMPvJOP
esRW9psC67VFTQ4Utbf9r3AbvL0RwDGk9fGtwg5zpW2cls1yGMHWcRWMkDXY0bnVXUoMW8i/GhIv
fJ2/mFnzQPPlQUtidyvV7406qwALxR15KXQC7NwBbeSDNg2SkQaVWXFwlFeW7sWV6Ex40pHAS2CA
k2+K9GjUOjmYDTWgB7ESJT0FYqcndq5sgCbBoDlmdFTTlQTKu7ZyQKCseyUkDsqKxMcxG4YT2LLu
LsvjCxcuZBYw73biyECgwLZHD5l4St/BRxOWD0GgoJoJamGMBt1tI9Udm3ayhbZM0jrKbH7eReRK
RTEPd2WZHlIwGGsZx0fTzycKIYl0CiTa2cWGvm4VVr6lE7d2HJN2smAWcJB2L7fKbH3+tb/NMBxv
M7kgy7oUPLDTPZN0NF0OS9xoVKT9uoz8h7FxCd4xIalOiwxhjttlsbGYrVS4JuqYeCh2TnfDJtei
gmz5PjvifLY0RhcjY2w8j+xoVPGiuJhkrfaL2IHCCRz5XN7BnanRGKLhQZ5/T8ARZ+Ja2Cv6IMQe
ZCQS+xopNgUX8OmOJQg4MXWeM5IMwXSuhm126jFrr72wfYd2VByKKsjXlR9/EU1fHQzPIFoQHNGV
JW1z3Vo5IWoqupcBZvfAJ4fGcYv+NdXGJ8Sh6oxfNjkYaCYgvVs0Yt0oAyAzEEDAoIl/74yYURZZ
60PL4lIXgX4UE3VMBhdtTJx5Hde0UwNqz4s57En3iHGhqErzRCbZkVk1lmNzHzFFfdFOLXYhftoN
URHTBVZ0PCwWeViFB4FqiGfrEWGP/dbmhn4B0PSt5DxyoCqLjmg/zKPo8TYxpa2u2wjwNZQ43KGZ
xTANtTzyGsZm/ad44Dy0x2CkL3qq0C+YLfuKiZ2FgCKvatCKbiI5cDq8fE6g/NfQdMWD46NRpHrV
YY8Cg0M1+AjxLHPAX8zfiaHwen1i3iCZpQcOAPZeGyTSR82lm3eev8HJiTey8xyitWxac7Ej5D3H
EhIngXfcukHKQ7cwtXC4XZJKu8Z5cevWuB0H2X4u3Xja8TslT2NPRF5otu2tUSTOqZpr4nx9jYI6
HqF2rizTYEqWSw7hsZXWJ21MXy0C147gulss5BMpBg3WXvT2xfClqHGflipkQ8hacPok7ekbrxmB
8Emvfukzl79dCpw0xJIhJjZKaj/ZZMS0YnVc2fbSUQtJH6B1DPl4zil7QFWtLSASF1nFUVph9bpy
I+cbOkR3F4IyvS9Mh3ODC0o8qEPrMvM7yOdUE0GM1dmh9twMs6G2VRi9d2P5rpAxH0PpIkpt+/5W
NMYlLbTuNjLpDjm5ws6uu2wnE8pZpHrAnnDGhLlX0d5vFEhzACZe1Y90fwP5zAsHiUQF895ECXeg
hxQc+Ij6YNcyql1TBlPDw/LaVdMA5HNIFcmH2j+UWeDsoJjxWfaSvmziNy04C/UyMZ3/hNomu0TO
xKnX8ArcZOg+jungRse2hoHi1FF0qKH9YDf1gwW0Bp7pxU1q49yTYXM7tCXGfzz/uMJYUjBJczVQ
6uFY3thW6MDPsab9UPTmrTJI6PR5g64Urcp1h12RBz2c+7Lrz6XS4Vur+CCDioEL0azT9dxxYdpN
qXlqdQ9JfzYlBuKAISABFTRkiwLi7aroOD6T2pjfEGbD4XuihV+6aHRah2j3sYBJDWjCOY5hAx9h
CoIvSFej4yCDx5FgrKNDFtJdQ6b2rp05NjHm5BaaE+MRS48XxhBQ6fUjvY20yMI9rwC9LhUISp2G
1qkVT2LRNQznzK7q60UWjTUe4aPmmKCZP18HbQ4o29J1uE1I8fFRKCfuTeqhYvHtQJ1L3kLWWkON
pw7X4taHPnWK3ai/7Frr1kETu54Hq+T4i4xEAHGiCkEOPpqWvVWWrXYhs27mDbJBNt4ihqmkhsbX
kWcE+Tfrz3hko5VP/b+JBoVkQflAs6Cnoru2ue+r0HCds2P21hk4CttJYFLrZ1mKOwUzwUz/RKDf
K4tOmlcQ+WAlGsgMzoL8wHUnodCZdCy3Q27JZ40i9MZqRbRXYra3OOYAQLgUAuuGSurYTkyXV1D3
zUONCLzf9Cl64BVMV8fdcyq1wY2nOuATbcgoMgTaxrLha4tjCKqBkN6FZkMntALDUcNQLWWyPyLg
rVCJKog8OE3z5OBUaC7YFAuj3VNGjLt/xYGsNMmEwYkDEIjCaGsl4vJfxH9MiZ/g9Z6VeZHFCgo8
7jaMhLXNaQ0iPFo4jJ+OIvw5nl+RLOtk10BwlbtwXMa9WqqJCr4Q+p4F28HJKQDHZOkqbqziTYPd
OwgHHWk3G58HwzTOcE+qjdU7hIos/Vc4ycJHBB8EeE8rXSAcIaaJ3id4NUAA9BiEQwyrBstj2igE
2zI8hM3cfy07mjWeZMHKkQJfUN08jlD47rW0nvKp/FqStL3r2IBjPlNkOrRcGI5He2JxWKTqMt2K
rLtAfcx6vpQiOdlyKJPzYG3YTJjAuyxiSSyWVaTiwzCEb+PAGjcXLQIdn52caYZeozE+Totc2ZAp
efK2F611ZCfblCPjofBwgRQ9qIG0OxtyHGDgK6JjmfjB3WKUQI3yZfbGY9WV2KOZrFwJYrfcrqfp
kuCMi2SbHxtRf8pmQ5yhN+DEKUwuLaG4Aa+8E0NDdWuUGI7I8enog9toMULREDX4lPg2052WmnKV
590DA8NrgHoUdJGBkAZzxJmnxnpPpBINnWwVVtnnpMC+rUrL3IfMHCZpXCJ361c5ZaNtj1c0Cam9
pPXihvZOoh1yNSjuuDlnHbzhIjCv/0VqSVsM8CUZoWfYgufisULyMUKZKMCSbfq4ea+N/LlRw2VU
shvNCeThnCw3gmgScSIYkN0p1H3F1GiGN/bPf/yf//vfX8b/Ct6LmyKd6G39I++ymyLK2+bf/xTm
P/9R/u9/Pn799z8dbWtsSy4Mec9R+EOF5P//8vkuYrfnT/+LYGMFTztwjrbbtgQXxA7wB9OgRge9
khCcjQQ9Wo2p6wF+TjHH7WNWAmcFCCisHn7/w9juL34YYZu26VkMFE358YeZlsHvCCVwlpyGT6wY
y5vkHjmBBZC4RVZcRY028n03ZJKBKWpW1qFS1nLnsqqM27wMyDDtq87Sb1429OLJaHvjVdVDOe78
PmIxlDRuzTcRado4Xgni/cApk+5JRvbcrKsQUD/hTbQr51ReGaNLka6y1NX41WeM7a3ViXvOkn6E
txxq8C1sQFz/db3w3bQiH3ATiCz0sVgh7X3lq++SHcnm4Ze6w1iP15G23ZEKoql4qSfoE7Yto51t
ROR14YSduj0q0oB8bA60xbeYZEExrX5/n4X++T4zbcfU6kn40MpeXorvHno+dA6QWGkcvaDuT1XI
kbxswQ7nOb0LP0inAxhJuQ9BH2ziooM9wGfDQJimAPjG7IpE7mQjUoPR4RJSQjhOFMV/ejPFL35I
fNV8lDZWWSmcH3/IEsWiQ6VtHGkSVRds06iVIKvgwCUyN/PFYbZja4cRksb4WHSXdZJSEWBD+cPd
8n76ObRwscoKLUgHUOby0n53szywY7T8/OAkC1duWrOUF3oWJLEMkrZPgQ9FjbwXQQmrQhED+ftn
9fOj0tIUlu26KK5dz1Y/Xn2Z+4fV6BrHfmbf97vJWLWN02wZnEI5jVS1bZT97W9cE9WUpAPDpa0P
r0dqcIWcqMyjxXe4DAg1wnjO6fg+GLzSgN44Ue0cf3/Rv1aaH1ciLYXwTFNqiZlQfXzeTSJVHjEu
hlgZf5oDx3lQYR9xIBW+fg+bQO1jvcDY/NQgugX8o/0MuiU4IxKwTpzYerIP6vjqDz/Wz6+hBqcp
PIf7YTuW/WFNqvO+DZPUhswwGc6VHBFDDUP9YBI9dUbn8a1rE5o5XtbvgJee/JLpSRO57R9ewuUx
f7g5+PY5nhC6bjIq+fBIFNPbYDDH6FQRWrgZsN0ehkjDU15g/H+4lrB/vpjkXaM0YImw8cv/+M61
aV4xZNDhyS+G9pH/kfdCD52AmZs6X8PIaA2k+WMPvSCsP2fQnMjNNBahax9+JZpIfHOwUn+SvgcS
6veP4xf3QSqexbJHLAvY8rl89zFiHncLhjXesQ8XrCpMLGWfoO9AHGNtyJI/fH3LO/fhtrM1aulq
CiwXLN2Pl+tYvWWt3fAkTRk/oQgKX9K5CDU9WIIfMVM20evvf8GfVxvP5hDO7oeaS1Cu/3hF/IEC
12IanToXigfqIX9dSxQ0JTFsWws6GNaqwH330RsdJ6GS8+8v//P95WYpiQ6Y8tFS3odfuMo6gLBl
FJ84nBtkZ9FCdxcio/eWVBre+t+4mkMH3vMcrR3vw9O0x1iR1FkPuMtkQxhcaG0J5rXvBdzn/f/f
pT78Ypy51IAMMubkaCWX05JmcWbUqHLG6zHhub+/2vK3ff/eKB4g3ytP0XXoP+kPv1jsdo5TzHyu
rm36l3gu+mNUVfWunqfuhEu/W83W9ARVqVr//sLLX/z9hW3t0amw2a0IJHR5hX58fTzYOXnWJtHJ
8pM42bSTcGB2uc+Rh5fK7mvxzEGk/8Nj/PkrgetDiw+ilmT8ZC0v1XcfZZB1dqHjJjhFw8jRHD4P
IwOwXUWRg/4FUvk3fsnvrvexfBlF2TC4J5baAXO6TaR4tMj9u5hUl9OXipxrZzEr//7Gil99GY63
7Ey2QpEpP/ySPTlYCJ9cvFW5TJjQlmgOTHEaVAf7sFrCikH3nBODJkyBYRtLlEnwjZ09SYXnEw8l
jTmbwauRUjL8/mf71UN3LbYph29Xy49vm4XBX8/BGJ8ifD3PAAGji9obVUmlUM7iKgydHJ0hSeXt
H17zX+wU3nJD2C04Wdrir0LzuycfjyODCZGSHOQ57bYYYiSAZYgAI8Na7fHDbh0CWQ8VZ97NBC1o
NfcjzmaP9jnNEbThY642GRSy3e/vyK9WUZfahWVZCtP9WEuMRTJIiBrGMR1TZjqFCvdeO4htN/re
AcwaLepE92epODOQpR0+/f7yllq2yI/foQcyU2jbYWHzPnyHhBG0owz78ETN1F+O+Jux6CxQSIRk
tC9mu4fzM8RPDGGyC4GIvt1IIwZpbKkx/TwGrb3HUd7fuqo2GT/YiYlryO1Lei+eAbWgMe4sBqin
0U2K51JNJgg4PHiHWMjgm0Sf/WBG9Ddbx144orHLOKAFeycdsc9btTjlx+ZzkxF6UgE4ebM4JQY8
Da3vI5u2SQIOYMX4JL1RBdLxmJbCiU5ZsZE6oe/WtBzaV72Xm+cWb+beCoPP5VyLs20QqTpNCkdY
XVXX9IeJ+HEQV8sJ4rByQ2z/ZaUSdLAiD+6zonKumTiVx8SqimPf6uIpmUG01aglX5x8il9r7RE9
bxK6BEvEuIztODiYWE7wF4Zlv+nmRO8UI5iDPfv6YiCyiQGOsjdNTqKd58/DyawssXFdfHaDnTkH
AgfKixkdOMonKdC8WpwtoWiXySEoE/KijLa+N6FuYJ3E2RwcheX09KEaaMFbGDVWtUXZXjwaUWEc
+Cjx5NaO9T4NDU59U+baQdnpx3tZD9O0KpbEMGws6rW0KxxkEMvADYNBWJNsI3dV10gmYg5I96aO
bye3HNe+75C/yNtgAyGyQBkANLgkDcN/8My02wylMi/TOucTkm4wlqQoV/WTx6SNfgfOUNpKRf/i
TKUGoQXTNW3K8auJGS1AC1HjlaWNh8eFFgxTonjvYPTfBDiutri89bcEux98gQz8F5FR9wo9b7Hu
Z/KXelgqOEgDTTRfMk73xaiGq8GuFS3AKP0EW0ucRYIpGQMezjwDafqdOfbBTWMlREuXkC7WRt7h
iGaEQwsqi5v8SKDgAM2ZoHXUrcmptZLG2A/KykBR47iDM5bPLTTzRaehsdKs4hp918qdGxO4dNSb
qJcI92OSi9TX6auc1AtQd4oKCsRVXq4HwyBv3gnceSPaeXhBp9BdRJ5vEguK4Uo4lBzt0HRkkZK4
R1nnTM469dO22XbQ7JGqT9lOi9R56KCVXRtNPR9xCrnHrq/mL3VuAa0xRpo9GKe6ne/M5rXf6wID
iLdEy7k4qFdJLSMsCG1g0JSFB8HQ1lsI9uFAVAd0KRsb16zORe4Nl1k5+W/F1IDWT+Dh56SzXIJS
9PeThlYZJUXkAQC3iDtOsKkDnSstWuyaxh4M3SG5aOwMUZ0RZtNz00zkZyFrx97oULIGWGmu7CwA
iOJPEa3N0Ui7ZZLXeV+yJic4pmrznWKx4HXpkiPqT/uAlW64ihI1Pocmv5DdKfPTPMAToDTt3Svm
cu0XfHFNsnY7H42FpM8yzaNGjZaQlzFYk0fGLHacMPGDSyN06y2vzPjNElXtHH6/6v5iG+S4Yirq
GcFC5n3YoccywO9cZjG2JUAsliyco1PR4s9A412g1Z6/TnVsPfydi0pPWUzZlsrgx9onw8AasBRE
J5kRqiMMdv6gB3ihxuhBB5jgWDC7v/OLKttyTFp3HIaWeuz7XTfFFjKpwD1WaTTskHWqm6aP5I5I
hPpzUVbtrmVW9oe9/ueS1qae1Jq2OW2jn9ogOgbwDMw0PGLAw2aeW8PaauS0x2DboYbHqppyPNrj
5fpPyz0luLKjXKU4myAJ/lBMj0UhCkcE8jjKwNwNsdCHMdbzFTIKc93ZGSpjEt//w5PfXxfVlNGS
qkrxDz/eY7sVVtdZPtLDOrHeZRPPT6ycTBDNafjS6MJu/1BgLm/n9xXDckFKKNMzHZM3SS73/7uH
Cva7KeO6YjxnuQJKTjrbzZZ2loRDENH8/v1r+7Fk/+tqprQo32j8/lQy+vMc4Str1NFj9vhoj+bw
2NggSjZT2wzmyoMwbP7hkj8Vi/97TU7T/H40eewPr20vIifJycs6kmbsGxuFOIINsRrKV7MbPMQ2
TQ3QYEAcACoxCfQ2nVVJ2Bdqm2oLlKB7MoccoCZY7JZ0bym9P3zLv7wpLB0md9jlEPXhmTNMZw4Y
N/qQQo3a0yBN95nXP1dxQNVCRfCHz/hjkbrcj7/aGCYVKge3D5dLK8ZUU0sXFsE2o7lKp1mxkkll
OTdG41lXARUFUFgb8dBaJ2OYXuQkeBZ/eO9+9Uv/v5+CtsOP750kq7chlCI4UrB2d8QhdBemken3
FN3OAznGCIt//+r9aiGhn2vR2FUAbdWH0rgXXaWzoIyO5FdlT4QEkYgtcu4wCQMI9wwQKUFBknQ9
yD+0GH/1idnCcTCdcCxQ1ocXsAtGj/Nw4h66uNRH30YWbNEF3zIZ/NPy8Vdn6OPnbDNcMRVNYw6r
H/o4pvRF1dXc1tioO4IbLcQD6GKoauD5TZLpFWE+67id2vxgtMM8UBZZQbIbcPK8EqwduTtvyrCc
wjHNi03bL7t9Xdozp4cAix3U/g5GytQTifmHFtSvHpDSrtAWIxibcLkf3wgfk3FNDEl4qlp7PIe0
v1eRraI1pDXqnD68npKZ+onx7sV//mawb9O/YFVin/nwZixe5IGOtHEodTqTzJFkDxFKUAjjHJ45
8M+7qVfkgDg2RrzfX/rnr4DRF6+GzU4uOMgu3+p3q2+Yeh3+7NE7oOeD+1eW43jsCuRqg4smtiOY
5PL3FxTLd/XxBcGYzMnKlpq+rvXjFWEA0zayouw0E4S5zgs72qnR0o+RrDDG44HaNXaJP72MSO9s
4vZ1yAisouR3/8OW37IMMetGfyAsj3X5Q7fXh3fMLDvNCOou5wv+CQe/g162CqnCf/9L/+rNcm0O
RRRL9NQ/drFhRo02CuJoYddb0PH7nmBMdHzXs5TBSzwSUjgWmgTtknC031/6V9/+97f7QxER9DZn
citKT5OHZIq4w+jWMgneHirr+vdX+mmkutxQqhTLNPkb+Ig+rKidySSnnLr0ZBbpVRCA4kNaa+cv
FKTOazdVFPdNXvW3TCkL5wD7aGtmf2p3/vw+8zNgiAJxwmv0U2e1aC07NCC2HsdFobDMfbd4LdtD
/T+cnedu5MjZto+IQBVDkfzbuVtxRiNN+ENM2GXOmUf/XdR+wCtRjW6MYdhee0M1Kz7hDp4B3VkA
urjy0fN2XW5nWycwtMDo0bFanF0s4TB5QjLmVLD6K9pW2IxUYG/70H8xFdkO6xyvDHSJQHqiel0K
t7vr7Dj+5rjs/Ws/Z75elz/HpYRumQY3BmHV+9OVynGqU/zcj6yRdUAl4xdV13yDVEM/l9Lx/BKQ
Z4fCctemqSU/zbr5WvXI+TsAFG/MMKs3eMlfi/GWGcq8MwAWKtQpX1tci0chUnnqVPMGr0O8kLhL
PccEJWwOBrSPWdXYVaMzCyNo+v7K+py5buiiUowW5tzLer2O3lxwMVjgHAREf1CdSredM+OfJ8QU
D1agpd+8Xqgj3BD3ri41tS6sNkHmsKp/pHqQPV7+KWcmgXK/yzbQmWPHWly1ba8k1CdKY12rG91N
T0Y8rW0nNXAsMxMkQNvAf+HCGr5dHvfjDWChG6ILNrvuUKpeTr47gu1OTB/d0yw8ICkX3RSZrW1R
IZ3+frZRUyM/I8yRQqeH/X77VUXuAAFxUcQjA141reEeSnLuXWxCVwPsGCGfaLpPeohRXEaja1eP
WrKDAI4Vw19/Nb+EpoArCTbZgO9/CZerGSGKEp5g1vp7UWT5N6fptfuwbQCxXB7r48pakhzNJXjg
u119cfFB6vacVJELF9BTnuE5pFsy9fCpryN7J6izYVuQj1feFPnx5iHj12lVW/wn3bp53d/s7Mqg
H9zKihmOZuWjyRffR0zpt0Lijgx4JUdwLMUapqeEGlY1ii6DCtBYTOUREGZ75Z35+MTxaww4BpZJ
p5aH/f2v6fvBb8VYZaexLvAnREXgVKToD7qjUW9hoHQHJ4chm4X2Xwe3DEwfRkhOFV2YxQU8qizz
phb7s6TSGsTpevOQwPPbovrhXInTzp0kW0iTTE6nxaQvvtFvLDHBW8GY3fFsBXKws8vPXVWDMOdM
q9Pf7ypHMafE0ainfvgwInaA62kA/hcNEGkXvwe8w1ZakzerMh3HfYbY3+7vxwR6YpEnuDwjr0Cl
N3uqxUa6SKBkIRHmT/ea8NK7TOD/gxBovDMh1W1CZDav3RrzEr1/tGD7g3ahqMMp+vBo231tRxwr
PINLX6EYWJUSVaQcLuIWGIjlnEKFIv26gb8ElBeZzGbvAkQ9wjBBFkCbQgeHuNEubivNS6Iry3Bu
0elpcq6pGPCwLq40I8hbJFFQTwcL1hU3oRfTIshygX54V09ef2UFzgync4aIyOmhOtwo78+R4Flq
9CHxEVkGG4yMQvPQtRYGM/2Q/Q9DscQg5kk+uCYXJ4cnoStDJbyDn4XJVwWxdZPknfXSUjC9ckOe
qYFYunToFxEpOTrz+f6zkJJz+tGqnAP1OurfqsEEofKipKR9aEkfl86xgx7gpWn4SPrvYMs69vvR
xNBu1wYqeB76Pv3X8ErzW9XokNQu7/t5ERc7UOdZNgTICgogy/a/MnSQbdiwHTMzL0DYq2dRmC4i
25hmdh2A5cvDLRbZsYSwgDhQr50nnzfq/WxUE9iyrPZQiOB1BDGHZkikKW2LEU515XAt3qb/huJx
IPqiUMsV+X4oDdnCMe0wdaAirO95sqE7zc4lUPME8uNBssO9qfm71Op1UJuCkuXaaE4qdxGFTgNE
5pyG3YHqc7amPUFqGzfqXji69uvyVC6fwf/Gog+r0wAmw1h+YIsQX+6MwNdtCjn3vH959A37pRAW
YdCtHXo9B0sNM6A5iZ6GfKi2uNE2u65D5PTyTzEXseb8U5RwLaR8Hcq1VBffzzWanHXu0Do7DaXp
9jtIBrQHEjxP9QG54W1ZJDWCjbWL53PqGX9GerQ0Qmwd/B7ULP/fOtSn763AT4yOttP9KCCS94gs
2XmE3Ks1fUqHyYch0WOJuC1TUnUnKcKXEfAvREBYUZjEY6CEHwI8BG9TCNf91QRe/lDoaMyskJTN
Opp7vY+FXGGP/wq3lANys4LedFNJ8G3wU5ACKZF//xTAHgJGPWTRz7yNpi+dZhT2GgeEMlhfnrd5
t785fK/TxtSZ2AdxyxOkv5+2uqTojFnN3L+wwe93Uk3THVmM6R9S2/duLIgr9CsLlX+Jqd/uHDkO
f3fJv/4EieEFnYV57V5X9s27R7MsAsvuuPguONmxQU0C4tGknvsMLa/LX3vmQKq3X7sITLFliToY
idqhdFEzcLNewUt0YkR9KUFvDZzT9xmiyMfLoy7Cs/8/xwZQOrAcSB0sTiQ4zhR7PVM7mgJOhov2
7dGBDHe0op5+L/zqP1Ff0r4TY32l4LO4WpcjL6fWx09Aa0rLPxXAjkiC0RSABinmWruOuWSeiJ+X
P/W1TrfcTw61bEVbga+15tv37WKiiQLYJNCOGr4Q9+TJeYxqKp7Ja2qR4l5Y8IIw3h2cFz0M3B8e
3BQHhRgL18tmcCEPxYih4puj9dUpBwLm0L0s0IdUtALj3cQEhmgOBcazCLXxV5mlELvgqupHtm+m
450RcqDph7e/PHQS5RocjMqv3DUfXxCgOFRYJa8qdJAPUKBaDvUgVHp03dFPNw3ix3iW18C1O29A
M+LylM57cjGj9PhckneSaJt5Xcxo3WpOIpz0lI9xjxijh6LlOFjetaRtCdCeNwtqaiAvSZBpC+mL
1yp2DAAJDm7xulKwUScANBiYS7MYbuuqbekH0P/TMazRXLq/dkwo4TDJzXpK9fKF28WKHscSN8hV
Pnh9u28KM8dDJ1Ug2LEKdhGvcylMX8mwz00P9Q268SBvqH0tfvVg5EaFogjOIl6LmhRmU5YiiNCc
/O8fc9uFJGCCrNGZoUWiGcLs7oIw046VyANAGba3ssMR2y5UeQ8BxifbKIJcfnnxzxxguiN8GDUE
sFbOIljhWqjrzq+Q/RnBNWHRox0q1GZ3UxDhG6gF3ZXZPHNBEiiq1yI8SYhYjGem6C0bVImPetRl
WM1a4Q5xXDA9dh1BgUU+tfjrxGfeeA4zS3xvzCXa5Q7v7LCUhhNqB5J3TawtfXJAA4VdRdsNhDTm
Bb2qk+3ga3/bAP1vaEfq9LSpV3xo82q15Vmq8rWDbPregp/mWd/DTIcz70N+Na8c5TMPAfgsXgDK
BjNwTn9/lFuR9jEwFg+etVuiT2Ca0T4ZyvLGnCAzuRnUunCMoP0CRb5yZ72e3vfXCBVJl8qjTceB
WG3x0MN0Bjshfe0o0kG8yJJEyjK19oCjyfA9wGYY9RD4bvmWJBNzU13ksKmH4DZEEx0BKDfxHuMI
VRGaxCr4M9JPRsUTCh5116FtmLoBe+SNUWjwIuNiaj7jBYLqt0SIroDOPyHKfPlonLmFmUQK3nAk
rPm/3k+mJkpgYH4Xn3LwsL9jq0WYkyI4ij5mWMtrjeQPo1mOycwxIBh1i3Dl/WhJqwuH1iJy4Q5e
UHaO3GOk0Po1DHbs5Q9bnHnYUbahOAkgFbllPlS0ihGy/Iy1Ok5ppu8Dt7e/wJ3JTxaFli0Vj+DK
mV982n/j2eTYpEWc/eVEWqL0wZkZ/ilHbBUv1zGf4AphGr+3cy299nguzsDraDyd0L64SUHMzH/+
TYDAdkC/ZHbo0zo6jyLALrwqjOyx6gcdk2vZbVsM3yHIo+d0eV7PjDz3+KgU6vxbOosTUAuae10C
frE1tBgokUIDLOl/Kg2rCTnpxToJJYJzOY6vlwc+s6DzaTdZTlp9+hJxjpWCr03uFKJ95BkEuHp1
l5mIqDTItjxllvHl8nCLF3GeYV4Kx6JQRkjtLJOyJHFLvdWhmaq6aOCbibbRVvSNQmt7eaAz30W+
xd9JOCSB6SyuM0oy6dTiGHSy9OBfymVyNjbIb5Oy5Mqeuu5webgPPS4+jIMuKRXQO3RB8L/fOk6j
41Di5P7JFq238esk3Q0s6mOQlOG+1dr8pLlRg/JfHG2rqcdESuJR+/eLSariWmpOsHHBWsQblSEE
yHrEtwIn+7dpLGiqfRPuxxoZCNfwvCsffWbT8irSrp2pWMDmFg9y5Zs1PgjY3ogBMg5WTFCPkWvS
g2rtNZp46HUFOA/7mOfIm6r+f1hhxb4FmMJG0pfhQE2jC8IbRLARSSQMozH4oUDmoQ/NHD1Ehpdf
yQU/dKjnNabEC7ybtxkowCKNh+Yi7CZC+wHLu15tDCRK8EeC6fOjynX9Fq6Ilu4zDSnkFTL3kH5t
yAfa1iyn4V7KSv0tqYLfQ1mB60qyyZHmWix3qMW61bUd3IYs8aq9P4oMZxk9yO9cjML8FfSx/Gc9
uv4ffUJv68pmO3M1Iz8OdEmfz/SHBloTwXQeh8Y/6Zgj7tzIC16wcULyY8r8v+0g86VzSx6kCq35
j4i3tLOK0hvIFfu8QsDLiKvge1an+ZfRNIxvPPHyU5fVw6cuZ3T4pvgBrHILsYQre+7cFiBAgQ5k
odMFIWixBaQm4MbnXCsuAjgPeOjBd9awQb/nb8AbM0WovJwsxEaGlj/SB6zJoxHmcg9T/e9vHEVw
4SryWWpcYpG5e1WVG0jA0FxKSuRhYlUDSJldAEIMRuzOLDDO2eOLfFIFYqotzO1rG+DMHUtA7lIf
JbhQzrKvnyV2QVUIT2yyYDxPAYbEfxycgmd8rUAERzRGMBK5zRrANZruaCSmKVpQnTdav5NIUeKE
ZYwMcOVb9pe4cfB/zcYQJ8ym8mW3rruu5xA1IdXg1qq1G3dqpUTZwm7xcJDT+C2ohhE0vl5nauVZ
1lTv8sbk2gv8DvByYycCYd5gQpuzoDxVbEuo5w9DOgvwOH7YP0/DhHcz1Obsh5nMHsSwBawUsHmU
41KOcieijIKZvjH5CP4fs6o9ys5B+tMnmW9WeedBwHezTlsFYJHtXeo63T6F2d4gJZHpCKLhJARS
CFVBxVeJ6tEe+/Szwi8A3wmjhhVyeVucO5Vzj5USso413zIWHHE84fEV5k4ZRb5l0oeNDDifcW0m
V8L2D0NREJvLq2Se8CKpqLx/8gYrSca0mgwEhBrxEy8X6jduW+7GFGP5v/yq16EUVWhCJPjZi3g6
ha0OcNtGz8YIEHJ0AgoqmI7oDXG+h2Xj307iPNzcZtGp1pLgzl/+Jg40k6pQYWTHp2SUzm3WdBOq
5gItpwoTsstf9qEBQjsHXIptYD5MEQU5jPdjqda2zN714lM3jNSIND/cSR+J/K6ZxJZRxznoRYUq
9vGVwMsuOo4i7P6gLsE9aGXUzquILhf1y78N9ecf5gKqJpSgVa7m1//NJCDuXAm/xrTWdMfgIFC3
w1w9q7eJmZRHHIuGKxfavF3eJIG8IbRYqJIw5a+g9cXVWigEa8Kxaw/OIMrPJuKmDx3C3xsq0vp9
DCF8M5uKUhKd6pvKRcDn8kJ8uMzeD78MZjy/YJmiNDn5dgLnX2T6aeyaFvUMWaO0MRq4l10ecVHP
+O+DAV3S8jeJHJa7zCe3R/cS+TWtxGlVz80RiZiyfMLEID2OTqfuEgRargx69jMhL4H3pIP8Id43
OouAzKrSk95jyYe8pxDPUyDVp0BXEnl2O0KE/fJ3foj5mdmZsG+oGflJpvp+I/WaKTGQtJKTE0Ll
op0gP1modFxZv3PbhzuIvQM6nUO7OEfQudwUU570FDseMvge+ugD2/oOg8atoTmPo9Hvyhzx0frf
y583/4OX+5aEjdCEShjruBgYAKvQEyCo0PQrTAV0W661Orc/IW3r7S8PdW4mwekYhgG7AoDH4sb1
woDqxTR4hwg4TbzCnDFeI5zLE/b349D6haxH51MCr3q/Yh1b1jF9wzt4MGBw4K2pzhLulv6VNXsN
l5ZzZ+tcMegIkHMvI4iqo8LVhD2MsNLDZ1apAdWkcGzrld+a9s5MrGmH15t1n/YwdkgXy1R/tuC1
4N5e1v6xHqdwiyE8irca4oe8HEO1bsaaICMrDOPQZRVuqnoa5TuoibNTnFP8knCRZjHfJD40iHvu
0Miqn+XQqtsUQ87qf7jgZ/gPGx8eO2nvYn8gJxq5vojcYxiPeXA32bmin1IlSbpBEH4G1zda+aT1
SY0MUQWfau0PZmke07zqzD0CadmT7yDIbqOKcyO82r9W+fu4gckf5iie4jpZ3HIRkt7Qggx9maOq
Mfb70XhOUf/uZewdJxGMT5e31rlLj8eE6HmmolLteL+1oMWg1c+TfXIjXKcnmaN9bSXNqQ3qYoN6
oXV0VK1deVrOXXpvBjUW+3myLPywQnM60GecNU/xFPKIIT/Rte0OLbj06MoB+kiO5s7jUSdpEcC3
4fK//8xeYo7qIdZ9GrO03ZuT0pGN0rdQXONibU5dO9ClWA/15zEF469NKLbc9qjNlWtsdhE9zgMn
Ro8Kw4zL07/sir8+Om9+mLOYiizPYnCpkX0IO8fUVmw1mmBWRb0LfGfVoHnu1jgXKjsX+Wrwo65b
AQ6Xu6Fz93EQVvfsoPjH5R/1cU/MzHzUNeYypeUsM3l8hTGjGX3yiN5RhHXWsEECKDuUqlT4E+Ql
FnvFtff+43sBQ5vqLEXT11djkTwHbocRIhaZJ6+2i5fKT34PGJBvHDmYGBKjpFwGSbQWZm9vo2oq
r+zIV7Ge9zcfm4OomRvBApNszlf9m+hKgptyIx3kd6yl8tDFyrsfxJhvqqZrITcYalUC7rsF+hlR
dNRpc1dlvo/rcFzxuqdIdVLhGbDY8dqqW9HCvbJRPh4Zfh/Bn6K8wh85i1sLYfVOM2foYt6ayTbq
XAN7AiO88ahIrmvHfr68Bc6tBshXQJkzQplH5/10hFkEDQYY0NG1anNNGTLDdwSbo8mr6vvMY5kq
XrxHv3LKzaRnxpWH9cwOpANuU0wBcKaAuS2Gj6cBVzZhc+PJ6afhMtWsWz3LrMfdEwEoDQZd4X95
+as/3ryE/Wpm3pDA8zosvhoxwakg5o1PKqd5kWPbeT8By9iPvCZXkDfL9QSIyqst7BnpzAcuSUYu
lEx9rChtI7KXIxKFfrjua+mfvkVGUQ08rpc/bTmjr+NRHnrFkCGgsrjn096zECUOgmNsGa1xyGu/
/kc4RRTsQ9xyspVAVNj+NpV5rv+6PPKHUuw8NK1QOnYcLXKKxdbt0OIaETJOjr6jfy+NydsSMU6r
MsKX15qlB40G0UXNDRA8aSv90KZZ8u3yb1gu7OLrzXl23pzuOK1cbFgy/1Rmtr2ruxR+ATrwxclP
MOW9PNZrC/LtVfL6vfRk6FzAnyOsfz9YqXlTV6O5e8g67FZuS1FMz75lIRGGVOzWgXSAvCJEKWPl
Vm50a6OG8ttKCuqTXTFza1RByXNv5Jq8HwY1kzM6vykP8F7abOtiCPRsuyNGZ01QZJ9zASJ1J8c+
OobNSCDjopJYxm51R5hvwSUorXbapmFVIAiunCg+2JPT3dS98m4lAhDNo0dQcCOaKMIoAvF6sb08
HcsY+XU2qEZAcYBHpJYACIzIyBJdPzoVntngkCpQZb31KxPBz8sDnVtjoJ8maQ1EXDh076c9yz1a
/z7opLS0TVhK9XjP9WStO3qQV66nM0PNORS0OfDqdMEWh6nDJS7PKlQ4wT5C9pfRS5kG7VfcMYYv
lz/K4Ucv9hLpKLpOINaoSCzbGImQXdpYBeLdie5Y+0x56gFzkOifBsMRPJbxav/UCHQiULsbqmti
Peq1LbMY30bwjPFRXyRFXdyIttlhFu1y3XdtToUd/zcKgf/yP46TZ+7pw7XHdiA+yUPx5PnNDRqN
Ejs6LMQbKX/BWr6l+rSHfb0dJZ67mbbX0+m7kmW0rlyvXHlBc1vn400b+ZSRSudUp/Yxl86qyx1m
VniAAKtDoSnccSsMWsIas1a733qVeHISp1r1hkwR1Ruf0qI/8CSDusPoQm+7YzrKL/UgjwoxDzdp
t+gwPAbxAEioynZV7T5jdXrTlxZc7Whf+fiVyGrY4z9Rrgx/uOnd4uhn+W8/Mt0VFo8HvU1vpzz9
d4pLbLWCz+mAUmbRjvf8Mz6hCYbQRVrwEzATmdQnx0H1rzSwZ5AyWFWdcWoz95H6XXEA/I98aTcv
GeILTtxidmLGt6ld/qOHzjPEdW/lcmIR/nThnCGkGyA6tUpb2WNeiAOSbE9Or6XrZPBenNq6icrm
OEnzc2mVh1pT2Lfbvrs3sUFFfzxZ28XwRArrHnp7wJ8l1VBbR0AD288azQ6U/O8rOHsu5BsSuug5
irGMccN6X3reDtXlrRZmJ+kiK2GVN24qjoHZ4g4SlPpKJPVnMKM7vJdvikY+DMEMzVLiyyDFXg5o
sTfV+E0T084P6g0twH3h+PetLXaoUT66eXG0UuQwaxnvmkzhE9ruJzvEhcqSR1PhuNtNeH3gf/K1
UvUuJIRf6YG9rVLs0Aqf21tz1u2ILbTmGzddrA9rlWji1g+MXwI/S9EU6r6P0p1V8EkBd4EGePkY
Q1otx24t6uC5yZFVcY38GA/+re5iYqenN4k53g05/QOnj356IKKR5e5+T7GcrSUwgQ4DHky4cfd+
af0Aq4T7qd5tbc/dWJ3a9Fp2T/EMxU31s2xwSE+HB71DQravjG3YKZtTGzT7yvIPCU6fzFd2Qt39
psvdlRz1lw6xnU1XqTV6TqcasQKwaTsrjX86aVG96APwCUBut33hrAmmd2YwZEcy2q99m2PHZX6O
PKw2FAcT7fhvnaX9CTx/L/2X0ps+ZwB8AZp+MsvE3KeJjMbVmNTHNjF/6haefr25xfI0OpaFe6+Z
vFO2nmMJZw+4eKk1zfY/At+spsJ+tTXsjUkhEjpJgzQ2CtQaftk0FW7ROe+wnHY3LQqQ1JgIH/HU
UlWOcwZYC2x8NkbTwCsacV8MxjLZTUV463QovOA1iH7zuuqSozn8nIL8Uw1ai79wA97s0Q9REk+K
f+OJLk+fRoe4L//BJ+0guvYL4ux3Vudu1VT8bIbyyQmnr5FuPOd+8MPEsIFT/jme1JNqrF/45mxU
oG6MWnyLYrXNsdZZO4gG2k2zt11qnFheKR8WIFDlXY5gC/pGW6tBYpyGUkHjZJLJrxRP2A1p7j9i
KvEH5JmFhgFp3LrJ8vwRmDcCuuXPvDZuMQ49tXlrr0Bo7URF54KWx7eOpsxeg/t04w3TQ+mKH6Ve
QyDA4H2MtYcuNB9TwrQN5Vf8d+r4hzTa5ywMvvVd/L2cXa2JYNd93e3r2P6EQ8qW1wq7vpyoavyC
D1awMdPqweydZ7fX71RkpJuhDR7NCvHsEVWW0om+YHmsoT8l1tLBNxybdG5ueJGrBmqxCQt2JVR/
k8C336BBuumEe/RQSllbOL9MaraxruW2lOajlthrpF72kUapnAumT0wsEPJby6dllBbpP1nTnPSi
OhX9wBrQFRbhA/KZP6fOfxKyvEklaBzfLG8it30MNecUuOXe0SE3E0ahHa//Fo37xGu8osmy0oum
WpkJKGSkuW9imVPjyz5H8fRoeDTYe23fOd0OxU59NWXDCWurVeJlz10/HZSDeDM4soCT1z8Q8+/p
Qn0VI71yzQz8ned4N74Mdyrof/p5+iDj/M5T9SOxxSfwx2vk0Q6tLm9jYdyNkfm7ce2929YHLyEk
q+xtbg1PbehuhlCtfZE9JFR2kTUvf1RDepsPsl2bLFXbOmu7R1AfiO1n3Z6O+SheUpmqhwF3lCES
lN29p0BjPpLuyzC6v7O63qJC9b1Pve9uMuJrNn4Sdnmfuv7PKp/uklQ+w+TfmwE5qQM6az1A7sM3
k1qbnmZQS721SLKvmcpRJp4CcL203bTEYvsP+3CcDkai/YMzvb82dP8TDnk71E7WMsTpoBI6oWQL
JRrXvWMwG79lcmsguI8gc/QHaz0sEsUGXFS2KrqmQ3k+us+y5BAodYMF7qGt2lPVd0cLC64cjwFs
33fKyrZGF+JCOa00nbvVx9A2l91LiLeXsLSeVxnbVwTz8Ka25QrkbrptOvVEjvLEvb0H+3Po2/7k
eb12tKZy40fuzSAUVQMLfFfcniIM4/Zx2t4Ymkf71f0dTfLFE8l3pzEKAoEOg1McHVHSfskLsQnG
5nPt5s9JoV7SwLhr0AkbE65y4uKbLJ4s/KC4i1EUWxU97tR9qe2QrDpFWv8ZhMI9ec43M1cPo4kZ
j5kZ3/vayFc9j4/WYDqNoluy9WqE1rBP3DVttPdAvVUlj4DvfXNaG1lu+6Hsg63vI0Xvtw9WNmyH
LsdMiJoyNW1rn1j2i059Sk88bM9mQFRp7CVvJr7p9krAfMbARXScZOtWUdZD93l2Ihp2djrtpeCv
r5tTk0/b2NGPMioeK1niFmbvIzP9jRzqbR2Ao/ZgROCXNzxMIEmnCKGovHyw/eqHC9oCv1c6stp6
KoJPItVxc6n7DRpuJgohwU/TLW7wrLVWeKlrHBYTYybt6GvarasNN3kRYAiVTJtMdtkBeIcJtd66
qxKZHXWcCyGXPYkRw08qX4HJrkU1fCsb7xvWXStQBP+gLNGvQdGuw0Hct9xbpubdZyg5Kd/YoCk5
kvFou6mXWHGW+pe2zv/oscCkJ3mKi+HgjXiimvod8LibUjpfZFXdlv64b32seujurFVhVCsa3yfT
DP94mn5scVZODHzDZoO71pl2TVrchk741BK8RTYIc+ID4L4FKXTnz45vI4XC9CTN7krT9UwuAKkR
RtIse8q/FllHOIK4iCsZs6uztlwnssQMF2OucFfJuvwXA+ro0Yz1HsOQzG6/Xk5EPhTIyOPm7sPc
V0FwGeH49+mVie4M6xAguyWb8EmrxhHvgggvyLEGaOEXhLooA641iUtONwUC1cTkaQAKtmlTfUQN
rEDoL8cZuBmqGvU1y/w7/gJAy7c/EMLW+x/Yi9hvZGVpR/gLwWmsSvFSIt6zLb023k4s+pXlOJME
0iO0mY0ZU4qU6vvx7CALO1wD4coP03gX+8o8BZljoy6W/Lw892dSaJSnaQ5ikMGV+wqCeVO9iLqw
anjBHYJ7I/wVDThF5oP2t+ilef5oi0i6+qhJ28tmVomWdqZIY48YX3iPPdjR78MwwgoLpDyNcrC+
Y9g5rAt4S5vL3zdvnWWSyTTiYwUMkRrnPNNvvs8rfcx8G8CWgYqQU6o8HtmoNpC9segeQapat2Gq
rpQLlhXO+XNBlPKx1ArAay1KjLHQM9N1cu+Y4mqwm8o42eoDzCpoYdh/CYlVRtuMIE/LfKd1U3ml
hCDnKtDyoxX1VYoizDrFzvcf3dLaZioc76B3KMVuuljT/0kHDf9rIEaksVDFsF0MdbO9R6YziNZd
ZhgPwoBtettCRFaHaFAY9QwF3uVX8F1LZs7rWaIqY1uAX9HLWNKLsxbwzET54wAdzWyIGvX0TlUx
jgTegMf5gTAm/iyqpHJuwrzHdCyux7mFkorY3uIR4/broRt3NZS1fhXSjvmBWH6O+2XqIIyJQxDV
nxKvJqQ+8lSoG72bHY9yy6jabVy3ljrlU4O/OMWD9kteqOmLE6A4daUVeKYGS20e5vZ8fg19yatF
ZXWkC+f7pyrvvT36o/jxGMkuS7lCI9m7f1+CnZF5VHFQLp+1P96vuD7VgeEWLcc4KMTB8lz1hIRH
jClDRGaAUTViiW1x5VY8d0u9KqjNPB00nxfFSDMXIkPS1T0Wtd3i6VmV92XlamumxL9SqzozFMeJ
UvjMPgIWuLgQoSUYoqoGWCdcWNuyVe6NFYIJr7DouQL9PDsU0ALalphDMKnvp7IoW0Jb1O8OahD1
15zaWPA1QTjrCfEST36+fD1dGWzZjPDcoraGJoqPQGuTZBe78ZACSLHreF+atX/lsj+zKdGNN5FR
RyoCIPhiwexez6TN7j+mqV19y3LZwMArzTk0Cg3MwsP20+XPe913i5sI2CBNJXRHgBYtNZILLJxw
1PGyk81dcrKSXjMoWLVin9Se9scJQ1jmQThR5hhDz/qB/R7Xcp60JSZN0Dmuqke+Ssh//EE8efTB
0Sd2F5VcIlUqgBYTnuslhZRE1QZ+cjTkvRX8LZNCW6zQVMXaDLaRHVAmWM2k6hrFXUvfZ0HzLCrE
F7b4nroYbYWoU620UkQCgzJ8A+5MnIIf40If5T7KiineNrLzko2cavWAvDyyIxjYOdNeqWqatpdn
+8xbDnsIUgiPDlJexuISqLWCR81BmdcYbY2C1H/XYtuiVHx5oHNtFwclK9Qa8BGGSzr/kjevqgzD
iUw91o7DmMq1P6bONi97nC7xfVl1lDg3WNWk61QF43ZsAoqa5VXprnObeQYkgiiZteaWXUujBUNW
t015xJSE9H4YDHmX9OSnRgI2R6msvvKqnx3w/6ZXX1wM0NjFRM0RTlqWmXe8kMlhKjJ3nfXFtCGt
q68842eiCLrW5CmU6BWg7/nueDvJCCnZU6XbR5nj6yeDnAjYC0Y8YNrykCKOi7st8hBOPsQUKa/S
f85dTW+Hn6fjzfBNW/UgAgL3mDPgtqfsi+HW0O99Dz+QK/vp7FhI/fCdRKKQ0t6PVTVZgDIi+ObB
SZOtWQQ00mrjzwQPfpMFXnrrzcDAMFQ/vNR9GTWBtLMja3ge8HT8EQPBpAyoV2lxtbn8084tOk8B
aE0icbjyi1DKa1vg/b4RUV8qjFNg6FqwikZH35T9ED3FSWFdQ/WeuTMVQfKsnQj1AITbInqEizDI
EMbj0U3Iewsm4mdktwYgY0PuzNTLN1bQjutycP8Zi77chAWykV3WubvLn37mlL//IYsND0ixS0k3
g1PVKXoEEyFVMyhepq5XhzEkWe6SCulSV47gt7WAINcVV16QeYz39zX9XXiZCLkB2LGWPO7QreKp
aYz0iDmntbM6HyVo1MHbU0bG6h2R6aOsUBfBfSvH9K/vU6IpE+gSJBuACkv8Uh14o4AMORwRHgQh
49p5y+1Si0lememP23/+SDCFCMOy7MuBFHGuZyZjiOcMruNubonvlkyatSyiay/y2aHA8cNbIrf8
gL8p9N73K+HCJPDz0tkkqaEnuw6WUrsacZ2+tpnPDWfPsBew3MRvy+fWoK5jisJC9jZzhy8RRJnn
HmPLIwy/axrNrwpby62CDwdqI4C5AWItaxhT3IxFWY7HLNT1AFlmaYyPZYkJya2yoAt9NYQ3WWuc
SQzgRzIpXWzVzew5pzQ3rJQ9Gp+xnqeqS3HedVdiTMlQnbIu650Bwzq6FYXe7nNFKwmN3lZ+b9Ko
Gh8cCAz68fLR+3jroFkATBLAEgD+D6vUZr7MXFX2KDXEpvUNpXv1EqT0sjaZE8ti3xqYwh3+fkz6
sJC7iHyJIRbXTpPi0KtnHh47Zul3yarLvAAu7pxX7LXOaoZTYgGfuvKl5843Q8JiIz13wKG+v/lD
x83MLtcoPDktJoMDeWnh5M3Ow58cI2rsNDynMalR0s+4/L0foyVOt0KqZXZSAi26uN2cNHAcnIww
DvG70liXCSAO3POC+oqJ1tkj8H/jLBW8wymr6JAqJP8ync50n2XgnSSipquxjKJrkdm5+QQJQcTN
bFJsWcSA8WAUbov4JTtHm05YlfVbl+rVShtMejr5XPRABg9fWfmt7v8fZ+e1GzfShukrIsBUDKfs
3MqybNk+IRzGZDEWc7j6fagf2LUoQQ2vj2bgwVSz4hfeYKEMFzVR0I39Uwv2YV9oEwb1+TgdELAI
r+jzaJuwaepNXBeXiiTvzgtKuyiRUFIA0/J65fMsAycVYRNEAYROTNyS7iDdUB0sK05/fbzW750n
hhJg4ZE1Y7jXY0m0BJB9oZLfhTg1z7D20h2Nzvik/Fz7okLTaS7EDW/gzgtJBnYmmD8drVex1sJr
0CWJ5Wj1p85ykv5u4H00AooTyEzKjMLHLSr1+DomiQQYCO0oNvZhN5bz1po6Dd9yOqTRXVFXntoq
FVHzL2OkGx/61nUwisp0/3mIq7rdCgS0PMQftDiNgzyOlJEFYhKJdaU3VYHviPT05uinGIhsyg6J
vs/a4Gb0Vjo7vFS2fENwWSTcdDhiyNUbqBi/IFL/ihktaySywdD4REs32admU+2WZGtb2Jg90Zry
NphO9Nuswhq7MQw03mtR0ZKX9QHNM/eh1NNwb3beJa2tt6eC+wFS+SK8Tfq7hom5TaawiUidE1gB
eZPbkXZlSSeJNjpulXd1bvRmMHHn5vgnm3VzoTjzTiDF8BRnEIhc5EHW1fU4U8qIFRU//h58RT9Z
uyIDmDBBx95XeLfcYHSKChrEPmQu4vFzbhX25389AugbE1VSq4EwQZH99REIdQVcsIz1k69g2u3r
1Cn9+3iMfHESxN/1hoKl/PrxmO9+OAkaLB8kcHVET18Pqnwvxb0mxwoMwb4I8U1S5b0okT4Dnh8n
xtaG7473PEXAR5D82H9z7dMrnlTRXdIlFctgr+MDWA7kTIsA81KRW1U/VFdiEa+y7Dw44J531hAJ
DH4nAW8wt6Q+b/PW18p91PTiK5IO4ppsz4HlMfdguz09ySjCw1wYN3Q7jZ94YCvuyprCyYBAwnmu
+ui7Gkq73MYwRTNChBjH5lDE81U19vPPDKEvGm06nchNS0dTbRE996cArJexzwtbmYFhx/4v0I7W
cJdmQg1XZlwhVwNYDE0CHtHh22Jn5NHCDX15RR+td4LEmLJ7jysjCAtHbcYhnZ+j2B6aAO2zStui
Y+ekxzS365/90JePE3bp31Bnr+hVRuN//Tw1bWAOKnqOBxlfAs69vXgpEdDIwApoofKuK+G+G8mw
US6qjv1M209EkuvJhlLdBV6izV/jfHHi/njXvVPjWQIYgLYvNolv8K+Om/SQY6vwZNV59R3piBTH
+6L2nlJp+qjeiS6SwZDhNbS1G45K0IZugQx5MwLnqqeu+A9bpvK7k6bGHZJ18lkOlf3sGaq8Hhy0
UzZDrM3NNhSyRUTNSGRJnxIJl5/aAIQCjCW6PFHWaf9cbvXZvKhawwFHf0BfHaY6lUmRlJU8a5kd
3qpWN8Fq99qu9JS7+3gK31AHeK/QuoTHhYQWRQBnlfZyMrrcb5V3mkcrLcCupNb9EGMCF5hem8tA
pVgI7atcm3/b+kxRTy46c1nd0+roaPJ4GwS1cu9CBeZtyIYKyWKLa4Ci5x9Xv2qUY6TjYQ66DK3k
CuGBtsn3jom1wYXY8G1sgrTSgr50BWR7ew1RR68vt4ElMFCsaflet6UxbrmgZrX4w6Po9/F0L7/7
1c0EKRDlO3CYxEJUuFc304R004yoYXrWDA5JH3fDts7CeDcW8bjBTAErIjkNFwZ9ezkzKn2qJb9F
H42n4fXl3NeEYMJM0nOqJzFa6SIOJK/XEYs0dRC9i41QPSOWVY7mA3iO7lx14SXj23e+nFyNziDJ
Dimpvqz4XwEDoIAZIQnwgkSa00/bi4pdpFdftLyOtxOA701UTf6FatN7Y6Jrw4zbiyj2Wvkl6fKm
LgwcA/12Kq6nFsWhKCkzxmum66p188PYD//qLSrQPF8UUV7WGLmO1YciUaGZikLJKaX3dmuovtmN
VmseGpxWLtx/b6OwZSw2MDhlaEnGOrK2zARbJBD5J6kl5icLMZJtkaffer1wv4vcxFADIOqRCyva
oKnRBLLu/ht8q9hNdmt9iQ1RH2iI9RfyoDdPgYU4tu97JkcY2ad1HqS7dVHJsO6QVzXzu6kN+3gj
OtwW9pVjd3eFtMtLsoNv7osl0FlicM7wstNXk+7LuCQId8WpGK3K24VGZ/80OgO/3I/P7xI7vT6/
gvCSVhgvDu3Wdf0mxwG5k7PbneCCOYcBGPltac9fdU8rwYaVrUTTACzuNi0VrniumC4xfd9uaX4A
/G3IHoso3Fp8XIyu03NhdRjceeNNMSf2tm0si0avEcM57CU4LNFcMrN597PJoYlrednxsHt9eA3w
tbM12tapcvVJHfJGF1t9ivrH3q6L6ICnkml9tbXcSnY6ne9xi76I/9/HU/9CTV/PPTJxMFeX40xz
6/WPSCrXmUoTVMY8qvq5jWAqHCP+s8e6r8TPVk8NwNfS6OtdC/0UYFWk6gRUi+NN+7As+ltogmWx
9Yd8/tprD2E8BFl/iEx8DrfOCKB5MQMMjZ0MSdoCLiePx25wK4HuRwgovY8x9gwj9xrnYqvBLL6l
F6TVvh9uMcLtx4D/00BHunQkuLu4HuQNqD/EflXYOmI3pE3F1VNhf8n0TFYM+X8wUANF6TTbxkI1
fwBZzkOAEKXsgqhZnPrCROtokDWlmWcb0ZhYNI0lKUwLlNrYJrXmf5JGWJ4aRznfF+bbrZdrgMgj
EEDVJhc6KJlxSvJ63zghiOC0yf3PLZFpFLDFK3lsvRZPKg0NOEl7A4+7TexV0tyqus5wQfcSAI2T
HzMJA9n7hYfpvW2FNpapw3vmVK1trhsrVrNOjf005S3AfUp3m94zh3008SFAPO+9BvWOPnNHROvi
S2Uw973h0Z1B44HLmh7w6lkkN3Q1W/kOT1KRAbP0B+eTaEQybebBKRc14RYZExxGzDigG+EcTb0O
g4jMJg1kXo3GDhWBLshU3H6ik2zs44JgcVT6/M3NNIUJLpDdQ1355qd8ltUjxqNYhTSWJn6mSabv
O/IKAHKeqg5zZuTU2Bf+AlDUyAhoDdSY7Wpm9Kg5af+78WlXkn9o7RDMZP4nbdbAUIYTxk6Ra5f7
zKdytwWzT4uK8mju3xlRDDCUlG3aOmWUpHsvG/Mn9ni3aVyVnbngEN8TvZXd6W1bFLQuvdndWBnl
hCBRqZ5u0hRmwLVLaPh7CMHGBnMpQU1zQqxxEwE2OucJJp+dL2qAJNKiv9pDr4AQez+h8rtLSgfl
kEQ592kE9Ftr9elQAY4/T1VRPGedMg/4i9pfc28Ue5yFs43et+ZN3ZRxDtfbiNtN0foV4GlNXHik
3gR+RELkqbgw8Xgu6myvbxNYS66f1I558lqPvU+qnEyHJEuskfIdsf+Frf72TaRbCzqJdjRaXmz5
18PpZdRyxuCLD1VioUxbq/9Kg/Q0KDPR3tBrnPYfX5dvoUHYMxA+L1pCLrWptU/kVFVR6pvwvcs0
Ve0hQeMqCRIzR2mJdkFS0efW/O4a1+OiPwgqImHAKTCrDRdfxZUT9dazj/Y60riZbLwLP++lh/r6
NseRD7ElSviLRPGa0YUZmdMa85yetNJHzDFNFrCoPkur309WP30njBrhqmcAecBa1lG8l0ZD1kof
CCs1GVeNtys6Y9IeKaAh/Z3M7oD1qoM/d+aVBrhe08VJNc80nLJdZIjwxxDzcHQR0nYPrWFrdPbK
VP1q4zy/l2an/XZdbYwhdfiobncil5ekVd8GKT6KZqCEOFkLHXbZI3+FwI3XgaDw5kUzgPIVKGBP
+5TBKFC7C0v/dm8jq02vHu41Dt5vhGMnz5VGikABVr9Z/phKO15grJQrwrB46iAb2enUbJK4827d
qrd4lEx3b7Zcs2qInibSnxM9UOMY9U51+vi3vfPTkIpf6qWUg8lwV+eg6VBwDgsESUEZJe51Pdup
vx/q2MJQl/foHyU7SergT3K4qfku8fhag5RaBNLqpVuflFlmQ4AyMNjyhnvukAGkv0Svfu/j/l7g
dRRaDlqcDS0eHpGF0RgVnVs4NenWHil7fzyPb/N2CzMzCpzEQy86vctv+WszOQncrXDx/h6kSM6e
56WLosdtlZbeFlPw6tGJ/PRHkQHabjIvvdVaET/1NZQqza29+wu/Zlm21WlGOo89TTMLTPEaxqqh
6yrDxEvPeJLb59nQw5OKfQm/qOo3Zm9UYNN4VAM/Hqw7f8CyxncH7cKcvDP9YDCJJlB5Ik5dL3aR
Q/Un+Qbxk9ASDGw8NLSN5g+ZfpSh3uvbCx+9BJzrj2ZfEYuTE0BJXvc1EgxaKq+Pzolwc6SLnW8o
hgODScPmTAsPOkQ+hlvMjnK2HEgiCYNxE1tGsaXNfAmz8jYxQElvmfkFhQUQdBWig5ZrYlfl2inR
awUJLtYovtsI22tyPAjouydwTumFR/S9RwYnV44Z7ewF+7WqZ4zwxsxp1OWpc/0CinvVJ+U282Vf
bqVWesUx9tv+K9ujPgC1B/zVFbbbbmg3RebR9EZ6HmWoJLpxOgXYC+vzzn3LbYKcHkLg1EzXSop+
aoMtpQ54ilxpnzREOtGLSUvSf5XDX1LQfVpFYbWTmsq3EBbzL8j1d/czjL8/tEFrBBAHE2NCbRqG
C+27N/EASRowGP7QEcOOZXUPmhIug13I9ARSfjbgTKfyarCc4bZQHWYBMT6JH8+G+2ZEhqHMt+C/
EfWD5/v6wjC0uY8FXIfT5HsqPQnNmLWtRpQwb0LMfz8b7iR/taDd8sA0R/fBEZ2Lq3QyJnkgO7v5
U5i6ooRAZ8jZ10Ak6u048gzvsB3HnBh/ExdEg+bwjBr2t1G3WmNXdxb8S1Ab4e8MwyaxG5GrNyjR
ztAtPS3uql1YdDrv9pxNj2YzTrdwAtTPOq6jX6Yaw/8qMUbhzqCgAbSsk2MSqETB9qdkqH8fw9n7
5Yb5/BxCUEq4XTKc5XNKlv0xJVzdpWiSPaZinupN7nfWc1qb+R+37pW+R8HRTjZJOwEgaKZWkPFl
7eRtMSDPbn1cx7FWd/X2O7ivoUZfigTB07P7pOqe7arw9r3vzbcAq2vjG4R4lH2tNMGSvcCka+PO
fv3gyLRDdNCwEiZHKXVX+1hKb8xWs+VVQxmjZN5LcapyaUVbjDYmtUmsVqkL19SbdccPjSBgEWEB
xUdj9PW6Fw5qjK5ONWbGXHqfJDMJs5qKu9ASj+yVSwXV92S/wfDw3FJsBKOx9vdwiLe8fATUhNSe
qQJrGvujKlB5Bz5UNXXQxf14jxVwzBtcJE51mxRFJL74aT+Ge9ENpbjxaxvWIhlVCMIYw6+DYdMs
g5Oj2hu43pgsIP+I+A6oqa4NCqj6OiLHRqdOrqVpImhLN70AZl/NIvgsgmKmD2kZnltC+Nez6Eg8
ZkB/zMd6CkmM0PrtbyxStwcfoXpSeewVvQvP2Zo2z5gm2enSwwPFK+A2vB4zzfLY0R07PuUJlPGt
jD3Nuubcub8mr/b2EIkLDGN1d7iKZRI9cv6mUxMZ00MJm3DbmPZMU4NuZBClpvHdU2NiHWfMCzaD
7WrbPsqdzzB4x2ozdOxXSBvm3VDJ5FfU27M4gvPKHMoQrZadUs2auy+w1aotKFpxU1hwHBC4V7cz
TbQyQO8rRil3/uHhTZcGeVLx8MJRO7SOWZ+0qMbaCyvILXaV6jjAfJvR4EEkwrbyGm/u3gxZS5kc
DSWj3Sy63FtQnvHVDBn9T5YKsG9I1FhpAOxsaa2NIJnzVMuuLX00rvUe7UKhDHPrS2QsIBXl3Zbo
roDs1VfutwRTkls3a71vk4l2AJ3Z+krzlPZsuV1e7hMQ9TdDZcbfIldDlBRduTramZh4XqoevtlE
AjmPRT0FAAw18HVfsgPT5g6pkOcIyAD2Wwby9gdp5RUSpVPVfan1Mf708bW/6oe/7KHFaoCKLO0G
4CKv9xBehQqXVKClvvHHzHL3Vs9mkzd3GgME2er9nE8oKyTp4eNhV0/vMiyvLoV3AhEe37XBQq1n
KK4r9C9xZlTOScs9yN6ePlPT+Higd74P/UEwg2C8F6eb1RmZaIQXRp5oJxhJub3v29G467HLu5vw
Vv/kpbWG5Xg5uOpQjdY0XLhb14pgfCdARWqxL6KiQJRXj2ph1xViQoScY4Zrn8oj865tBz2wBbiH
aLb6TW4O+q4w5vw6Hn0Xdb/GDmRkiA3g+N/kI8lnp/czOJrGJR2+NbyUH0ebZYEZ+oRmZFyruWmE
loZZOGfnxC+rx8GK5G1mJt2vtOsi5Gwp06DxQDhKeRFSbAASQV/s+Kb4No/L5JL84Dtzxc+hPk9J
gjwB8MrrrQiEeRqcPovOTSusL9y11FcdXWbhnjqb3d5IM0UXok214pxlVHADhR4I4m4LYSjqUBKD
qq0nv61YaJ+TQpiIUPQGxjAfb6hVEvG/Sft/v3LtE+3WYU9dJV8MxjR4uRhrHt22b3eFH9kXcuE3
1wEwDa6DRfMRihR5y+sJwRWJiGqiLac0o682aW/Uu3msfF46I0Mv2Z6y/lLeuEoTXjYsLwkAZ3T0
l8D99ZggMaZIUG071fmcHQfhxNd5IivkCHR7V8bjs0op4308pe+NiQ4kxQ9wIS5n5fWYg5mgR2Xn
+hGD1nCjRb7HWmvqcxPX/tZUpCZl5rkXen/r3tjypQRRAImXjgUdslWBj/4mUj6ex+6nNHRqqL3c
iJLKRqUXsNCTxKOTjd67aF2YgTlxhNdLPxgbqMWZ8HqY1+ITgIJLScmbTJl+A8fAXtpVEGXWRaAe
uKNmaRhMitTr7jHAODnUCQ7I1AEay8YfGZDMbWxMv1WU3icEiBcWY7W/oecwPlGgTs+fJ3aNDnL1
ZEZauIpOoaFHezAx3lXS1eXdFI3/bqDKUIRLNJ7hqYm1/cUQlYah9U52krWV3OWATeVO9wmggrYr
xePHm+y971rwrIRpvDdvKGoilhEKNpV/WrSyeQcMPQnKRWeO9EpewGes99bLJJLxY+7OI07uvzq5
YgAzCfYQxkT2B+Hm5gDqbjzPHC6c7MWXCAQQMONOI9KSWN/46bTpiIL2BSKsQTd40Q0ttQsLu0Sg
r6oRLCyHDIFwGoQ0u1cRam84LXciVNS6WHC0ho94e+IgN61pvry32rHaxXRDTrHlOUCj/Uuyd6tT
/r85WbqSiMOhQCSW2+6vgpReu25ulT7nzRvULgoHdWeBwdpUnpg22CH1ARF+e6EA8d6glFOpfKDZ
9VbTll5250k3yU5Nr5pzbFbmtp+m5OhmhdzSOvO2iJeXF6pdq3v75UuhidhYl6E16bhL8PPXl5ZN
WVsZz8MxD8fyCpe5Xt1plciq4yj9MN+NJpi2C5HGKqD635iQqqntAB+BHLka080o6vkl9EFcIcC1
aeIA0Sq/pF793ibCAOH/DrPaRJGsCsBSbKIhLtSNlyXVmapiekObd8Q0L9exHOjUszm3uDDprXH6
90NMzKhTIqBsg9D96680MGin+UnA2LiZd05S+rMikRyjuUouEO/fPcMvxmrsWZATL+zlv1YxjDBj
rfEPYDLNInAa2QSjoewr38vFxihMsbGS4qmp8+4o0zQNADoYgTeBosja5V+t8ITIjvh3iUUHCdEl
SqI3ws5ePdB9pMEFSersFGput0dBK/oxApPda6rxtwQSRGvddOkYvbfsZLXgRrHfXcQkX8/7PMgw
nH0VHlsVOT/CVFhdIHoMu8w2xjoSdaRTlDUI+lRmFV5B6jf+Mex62d8w6XVvuU49IurXv2CIm0gB
K4lPkWmlj/aITJDWWNNXJyovZWGrlOFlKMyRSAjAQ3FbrWaYXujsovWClmAV1cEUTqiytvK3mZGS
YRHVc4q5pUdvrL99vLvfO8Pcz6Bkcb1eQszX3wgmwgpBBiXnuA5xnCwsc3iw9Ta/VPh85wMp3MC4
p71CjLGu9FEtqHjz4CFEDLdRqrKO/qyu5ulxBtDnTmZyBywo+fTx163j+2VeffgVUP0hpvMMrB4A
1q1uUjlWtDjj+ujEACqiwvrRSy3e5Jb2B9j/M1pT9Vn3+2mnjVj7GCPO9JYTDQXtgazcFFkXnbLc
Q/Pt4x/37pSg6ojWBkhHlv711Gue1ZvZKLTjlLTidxsn6mnsG0M7RLkrwm03CTr9mAuPNlTW2o4v
XTbvRH0ADFgLIL280vpqz3UpzBAlFotku2lujcgtDr6PvAl6B/n9QOkK3U1TYplix7vMJyIlaPV2
H8/BOxHS32zDtTTHTAGmZ7frpx53jXPed/EnkPny0whCa/NvQ9mkm7yPEM+WDjuh7uvptvtxbOsi
5oihWn0STmUecT2Qx4YTcOFhXH8VQ6FwBhbLQvmZMGI1FG2ZnqsUco+t6ugu0+uJ9kqc1mMQW111
qdywPsLLaAthi5APdCq9vtcfNuIbPHmtiwQsOsoWxTdl438TNmX3zxtWeOLlIQCvyalYvYQ92bJj
4n5FQ61yvkunNv9zy8wKzKqOUBJKolMFQ/MQiTy6MKHr6Gb5RNrUJAjEkdjFLyHXX+9iBX0PiR5A
k2oa5xvdnEwC2y48gHlKdkk4eL8+3ivro/ky3kIIE3wl6cYq5HDcGcmfMpRoJYnpECFhc6g9vH0i
F3nPQo3eYyx9QC75UP/5eOQ33auXoRdGElcWV/IazYf+iNNSDUzQC1WKZ5aMMajCZZodEPzfKfgu
yKymTzsMZsf+Tyr16ae0k+STOesItWlVVN51dVZO/35++EUIfAg0MOhbr67SvhmbJkzL+Bz3TX9G
K6dJA2cW/UElY3chhH5vSy+EbGgbdOSBp7xeb3IzFOAHyjKhitzbUhUFgpvx6Fz6pnfG4XTyMnAx
LIjz1b6qs2SE28030ahP7wF/lD9UNET/mpqxpn8PI5af8df2pVCNoNvk+ie/SbKtkrq5sZOxxMLD
doIGHPmvWjXV52iszHNiiGzTk2gjGZh1t3NlR9CbezxE61FdqEe8c0+RXWEMCngT5Mu6P9tYqG1Z
Gdu8nYFMHbN+Mj/XTTuKLWNfdJld50XLLBBMsYOofYA0X10fmkcPGuCZPA+D0tA715ttpxXjCZWe
/Iwz6rSr3PlCePPumAC8QRwRRqLW/XrmpxG3jmzCmmxOahSqS3c6zzPgfU3vlg5i6QZTHOmHfz/D
0MWBklDbXgwLV+utKlBMdj5jOJ40iYO8nxFfm1xi9OyE0cmgqLLpxsMYtjh4fTl/gd9ooVldZM86
JTDcv8x+GPaF2db5hZ+23vCgm9B0WPSPlkoUzaPX8+FgENjXZRefIV60n7qIWghBNSC/C0/FC3/1
78x/WWzCPaaBQi8erqu4Mu+6Xs9zn2ssigBagMOgx9OVtUf3TfXTU9c37rNMcSEKCvprZkDj1RmC
pAIUuIGZ+Z9XzN6tqCrYMw0kbsBf5jj8HpXlF6Q9eYpzBeSIKzFMzW1EaTHfRpqpP3kSt5bAbrsZ
I6s67m/dOBnabVpovbqxE4leKrcL6hxuiq4pRR/pPZaNJ2/wAyvTXe9FxqGVRcNfYZb0heYuyqux
nicwI8IiomAQFuiSCtzjQB4iMYL1WQy9J5gSYF50gdKygkrpVVbQupr/Y+q75N5CDvfh4z323tGl
noFFrrG8ums5EGfOLKFyDxpBbroPXeuPi3wPMEu6EsePh3rn8V1Mw0hLPMS33rRrWrNwy6KbknPr
SuILOSRRv0khhQMLLmrzZsBBedx9POY7D/DfY4rV9ukip1CpATc1sez6SK8+v+sMwKZOJRrUJvR4
18Rl/BWdikticW8mFgQTvSHam2DZfZgxr09I6HCNSB8oqlcW4TWlsubU4lpFmKiF+48/8r2hCErZ
nFgzICazGkr5Q6waYL4QpQ1V7FQby++cpdjdDDRXf/z7YAs4C0aGsdDOVyefvlqalvnonJCyTqi6
NeGdlpveTTT55tPHQ72EAq8OP7grWm3AeIlLKYEtH/7Xe6dCINReFwNsFEP7JSrNov+q50i7ItjZ
d9cpnaFnPxT9Z/JF85mSRq5vqq7yv7bStYeAPBixE7TrrBbQbYAhuKsFVSerf4aI2ZS9+YO6B/zQ
pVj3+ocmkYeMG1iMI1AK42pogI0A+SO83AJb0KaNU+aDtRFgdsQePl5/P2F0Ku+1UOsubPg3DxW/
ZKGH0hKDI+y9IBj+mrIoRi8ji00wIuZYfWmaLtlmmFgcJiTOvru2LH9EShs+f7xQy+u3Wqcl9+Ns
U8KjDbZaJ3zZXK+WmnPCMNjm0vRk0OdlBEmxs8R+ajyko3rD2upjbdz6YehfuMTenHI+GgEl+BDE
YMirrTJg1xqyuFI0A6d6LB/YNOHGcxITAazK+AFl19vmk1McOpH8fxw93mWo8cSXy9irANMpohhs
Qawfhwzh01qU/i1qkM5R+ZCSL72Fb2cZphcPImaZQK3XMYhZJ9YknKbH48xvfgrcQG6pl6sLl8k7
c7l4/MAZBH9B8rm6MQsTedvJjLLz6EfdVVtY/kZGOLxokVve2p0cArvXsTCjwHhh676BfXKKaDiz
a70l233zgRLVw5mMkXSXI7rT8/a/OBbll7jU71p0ToLccM3AJDldhPcbDC7N56HBdKGX5aWC/3uz
APufhQVfvhDOXx/oEWAB1FREAefJceJjUXnZ9xpM8R/LgWyyB4ohfsByNH+IZMCq+uPjtNwWq+PE
fUVwteg8sLNX25mOYpkXU4/OQ+Fr16K26ns7Uv33j0chE3w7DtosdLA8yrIc3OUu+euuKHppiWpA
GUnPPL0NMmMct1HGlTRkhcp3uVAjgudzHaEDHikHvVryiU0mkmyfUWQEOIY66L4cQ/uPl1c+NvPj
gDka0lrfMl2EV0LVBF26QXTcW5PxPQJ2d98VAvlxkLbDrq8jdbQ91V1hqpcugsWt/cfv7VAG0Qyb
Z+ORfSYblrj7Yg0S7m5nAK4WSjvHSag9NFzFj0AMBRD70nUzqB92cxZkB/uuial5o0Ev7skViqsc
w+UNaW42Iczs+j/H1ug+e8R1qLUoRgfUEGf/Iajp7qZCuE9VBcBnii0r3LUtkk2tLqR+KMmdSKIq
6+dooQUQaB6WaUGWhNNZm2Qy7OJmKrXATmaUd8JhhCc3Fm6cbpCHb5fm2AR9qaaH9M3LkdYMzLH2
fsN5Q32vs6c6CxqRyi18Cf00F5nYxq4Tf567MLzqiR22zhQP29Kv6j3MYiT9wrBNHgy/9j51Q9T8
lk2Siv1Y5e1T2YTTQ4sod7WlMOg7WxSTKGunKLaciAEdEEYlSIYtBaHkv6lD4jlmGtxtXLXRfZHW
+Tevs/y9CXNgMy5SGbs4ba1tEtrD04B4/aKY7Upkut1ZOgfP1bwkGJ0eCCB6cvmXEH+D0zRxur54
ygyRI8/LU+eo6qlNgHy5ddXdI8gTfsUmF6vhSbdPiZ31Dzh4wZcC97oZWtM9iz707ktKvAdH2uNZ
k5QSI5nnBXKznt0EGByrH2bRjvmD9NGX3vpdkbb7AdO3p25sy5ImabgwL8yymEHC1k2zpTzNeoTI
Jx1ytwyvva7UFPIC+bjDiqJ6wKPbeIixCiAeL/rZ2/g4rsEqybz8uRmsRu1K15fZLtOd5roI8V0+
jBbiwydXRJq17ZMZNX+h7PYq0oR/F2uxQoIzn8+uE1GBsWIk3iuhjwf4ANl3EKr1ozZ3w7Vh010E
J6MADqrmt7DG+TGe8v7aoh9RBngvjnhPZ6MOMcsWbXIQcogf/KGY7E1Z4fIeeB5RbGDOPfognTE2
20Zz890kpXFlVbFw78upU81OAW/aTeQgyTUt4PYGATinOVvWoAVdaavvsT3H11xN/bFn5z+Xovem
wEHX2gs8yGC3duEaDz5+OhITvki/Ebh6f49iZWaPCOOpIshqkItomzv556HhBo1FjJuL6qr+lsqD
b+3sORmQW3QscqFs8eyMkeTOt5BeSvGkTK8bgkLvhbsVIzYWn8JOhTh1VHpFrhUPf2oDGxHkkAd7
EyOxlwXFoM+f5ryynkD/Zue07X34W2B8OpWOySbNzeTKVaKzAsBSDcY2CoSSzFyxa90JhFCPfunG
g35/NnKME3rpTbvYjmc2YQvTsveyz1K57RyYwow3oxkOTwBho0ccE6t562aZcdSsrhcBur9+EI/K
poiZ59/iojTR7fec/Ax8vXjoAD0WQWWQtWbx0GzYSP2PIvTkHQPhlzKNMXyzsErKa8xg6+8RUuw4
DQxy/pxXjjyVbj4Um9FLm/o45VF0VbvGdPQqHfhoB4gof6DUHwPuaAv72i0w9vH1Pr0xKyc6e4ZW
Xvl2pz5Hab9UrZ32JERqnhrLz76Go1I7GdvpJzcR3h1sSu+Gd9o5RsagywMSnPMR0ZCEhFQz9oVV
4sSlCsf80eUoVWKX+1V1brGPrHTGagjBRchypeVe+3UrjyhpOzd9URV7MVTTDoUySlftCFBFSst+
ogOO5E+cmAmWGlGGWFeiJeWVk7abEBl9C/6aq5o80EuXgBItADM+gIfMzoabp7DNiq4/AmNGT6TM
IWNswi5vz77VG2ojiUbdo5ZUoxkUVGIllZrZUVu7bp0r2cpm7xb+dDe2mn4ks5a3Od5n5zYuwq9x
1/AodHbEC9aRvG30VMekoqUR7oIbl97WkwOKlZS7qo0DwjsLamrdT9Xo2ldzpgnMQPrwptON4mBY
GtNHJf8AUKd6qJGe+ByVQ4uvWej+sdzM+dxCu72j6C0eqqpOzK0hXfNnZundUXcVikfAVb9oTp/A
kkzwU93mlYaNQdQl3tNc4cmUE5ofMQ+OHmUPw2sjCqtPMCyxLkkQvRsywL0CiEJOhb7j65DBnlXi
Zb0F1Y9mq7e0+aafXdL4n4accO3jAOWdGIxQfglMqPaR1a5iMLvIexOhdawx9FEG0C2xm3LyYoOF
brbJ+zbZTV1r7RsxG5fKTu9kUVQLKVVQkafKuO6fY2wiYltHAaobZImAboh+Lta3hyqd/g9lZ9Yc
J9Jt0V9EBDPJK1CjZEmWLdvtF8J2u5lnyAR+/V34vlilClV8/dQOR5gCkhzO2XttIOirnKPYXm9Z
6K6coiiMg1T/YzVC6/L62ebxJMsSB/RxRlsyB5jxQUPXybLeI4mu06BEKgLkAdH5dOqaStrRNLY3
pYzXbh3tGDeNrI1G8sVRVvSTMoQaq3NmxuO/g72BjXSdPaGRzcc1XXFS+sst59y1i7LXQKmA52vT
UL6+dSjKWazpSXNu/YFCnRz76bh4naEHxdrjLFezIcs7l4/32/tj7G2bhDv9OzP+cg9c98maYAM5
w1Gr76cV2FEBrnMP060KFh2eVdFL/YPeNpzx9Go51KupKCJSAQmHKSEH2vZvdRjf7P+peVIjY+Tx
mdlwcl4/Dd2qlnSGmXgu46558fvOJrBoLUmnef/m33zMXAcUj0uZYINpX8rlDBJT8VPl4qQXJSEN
suzPqZZMgV4M3pf3L3Xllv741rgjwF1v2WH5UmVOBfXHSElZDqhDGOWuWuf5lgDiTaee8zFnGjAO
BHTDR7mcNehzYJocUUDINBfdYTCdhnJElauk2Ll64XwV9giiTye1J+ixqjsRZp7kMVFkqnQqM3/l
MxlTQc8xxQsGDIoJZfZc3KiivVHo8DPpE2HlQzJhuXQVXr9jLaYNmOl9cUYw7H+atEwSSqdNAhFS
WhKJGU8p2y7bk2tAWb0BXJtj82NsGkT6xbkNcJAzfBO26Sq+phauxNP7b+zyk8QNQtWSTqkB3BAz
18U8MEqtb62Cjkc1TAC4BvzUz4YBYevcMR38g6yer7MiWaG8Uea4UiYWcNaAvyDkRFRw8WRMylMe
K3l2NtdKJKGqXPup1GEXyzg3PrcIDqP37/RPyfLVeZt3QXuFi0EOpWx2cau0DRNaSX5y1tu5Y9vA
t12xmRuZ+mWmr8+agpoeQSjsJrZzG9y2xV3dn9K1Iuj9/R/zZtHbfguVNMLdtw6pebHoDbK3Bk8C
0UXp96/ReTJc0C3h3IbAdt/QYgzQUiQ7Dk63uvJXZgOfi1OydmjtUBB4PSInSzRNPkC5wyhEotwg
SCtqpEP6rSlvPPFrl/p78F/sIjSt1RfbRLnMec2LFpW6z7Ij+G0aOdu9/zzfjCZKWUiz6b8ja8Am
cvE84bYk4KFMyNeEOVO6mr1QZqXaQvz8cFo0cePWrlyPVpWgn8Iyjmb3YixRHkegOprTkbnGr/ey
VeZ+zVT2kurSsneZ7kF/eP8Wr+wb8FLprBNMJExcF0uYGGSq2mUqzhangoEtKayeYBF5VoRVXKB2
c0F0zhHAjuGLn0rrF+CB9vn93/Bm2NISoPTNk2Q6o5K0PZa/SkmCMBQKN8VIdm5JyCpojeZkkkqy
d5GPnGc+5chbBvs85EPyv65i26VZLTdpNEncl07lploGgMwxyrPaxdXUrI742JdeOmLAmNsv79/n
tWfNe0VXAXQCp8fFcMJrgjw2I23WTNmjRCL2Vmvn2nU8cc9j/pR0Yvoklrj/alEr+QheUd2YIC4H
2LbpZhGlSMW3yrpx8Qucrje6imS9k4TqDodpSfU6XCdZwIJcVlsLx7Gb6+P7t72N2lczJBfcwsaZ
lfFt0LN4/XqJ0DKxuLbaCSRQz94/M55Qg7ndjZH8dibmOrTKKHoyjNkHmq+v43d+13pM8ae1UiP7
ELq8seK84/doK2xZGFFV+D+s2aoOFoyDryaS5Bu/4Y8w5vJeCRBjKLGDQI58sftKvXm2y9gn4rx2
jN85SIezkecjtkgMC+TtZPi8SkyFKWGdGv7hzpvcuxjA/E9TDMvPypogFsupgAs2euVTa2lJEvrZ
qBHV1popZEVPzv+WcpWfVDmJBj60Pv0WsLDjveEv3leqCLZP9qrCNeFZfQLCyJjcszG0HTmqjpO2
N76gt4MaTaq5CbKQfOP3uphARiemRz3QP+z1afiYjsb85CeafIlzihhj+12jjrChnwYybRfjxsUv
Z45NWfkX6vlyE0pqzAz4KktPTofd5TfFR0M997kj5xDqApGFNofr5ODluf1fBnLB3b0/tLfv5c3r
3iR2eBbRePoXr3t03IagaCKOkL51D2nf2uzuVVs/uI7M/1epJrYUe9vYINL0N+nbxceLWIIUVKeU
xyRL6u7gaMpvIoOMvCVI60X/L0ZZOO0HTRtIs+oXV9242cvJY7v+BoTaZHB0by+hgcuQN4quJN8X
dYJvIJef3cWQ3zov7sOVuuONb+lyD8nlEL1tB2n2MyivLxZDB1uiOw/ucszNrr0Xo9V/rjXX/JzX
VMk9NfWfYlI1b6Eyrtzkn+0/rxRfDrPV60nE6Advow1Qkh26D14js31rFBkNUdx4vbrlxbpyj8ST
YUrhP6bGS2hdNepk1SBo4+NJfcD2bRYlqa8FmMKXMJ/737XRqxvP9cp0vDEvKcF4HJkRCL2+Q7Ol
/Fj7A/3O2si+J4YDhHCufcjv//O38eo625P+a1XHCrLYQzEX5xQvNT04Jb6ViwlqCeEMKsb3L/bn
WHvxJb662jZT/HW1WEdMoPoBl1M+jPvJdH51U9J+6ZLJvyem/Mkz5+Zsyml9TLL8p2ESijqX4pZE
9Mr73Cgj4EuZ/jneXYwemNUiUSujxyn98bnt0U4DPPxJTUQRt5fJs1bhwn//1q/MQVu2FNp5BNxs
ni6umbE3LBnIxXmZBaJ2i1aNRQXzE7Tf4YbX/+1cjzwPCRsyRRP58huCASEZk6HM4tzoYImqOM4/
2Zs9sp570N1TL3ajS0AD+O7+DPnvVizZ25HL8mIi6eKsBT/zcnHtK09LlnL2T267WE3ETrmND3Oc
+v+9/0Qv5wB0KZysKSkROIR+7tKJuDY2E81QlZxe68WN6P6RZjyU+vSDkln+UyT0nA7vX/Lyyf65
JM2TrYTHLHv5UbZkEHjg8b1jq5zss5ya7IH2dfrUV+C6A+J9kgfbzawD2dzNF0eu9a1RdPls/2jy
GCbGltVIYuLFKPI0uWB/JIpAa9pJBirTVLkXS7P0N+70crj+udPtQLWNo63a8vpDtfNKdBUU3eOU
2z9Nv1T3q2POe0yXt4QdbxRA26XYC1KjgiqGJuBi4zmwDR44vCxHWA9tMBMuPh/gy9mP0G08azuq
F7s462LSlnX7xUUm/1B08wHosx+gA9dCqyqyj4nq6YMsLfKfZKxs58bu+NpgQ9BOJQ045gZqff08
/BnqCc3E+ZjYav08eROCMrMmuVF3uh+kIN1SNV8baQLi75arwtO5rJbGiVPir67MYw5eJKCR1pDD
riWr2+wXBtsampmZxMGyNBmHINNcy3sdBsOtoLbLmXJ7N3//jIthkJZjRwNNiGPmtAOB2ZxsP9On
BQubuaPz0quRuiU/xMtv7GLeHBP+XBmBiokb5w+I4fUD59jeKn1Tn+KKoVFbN85yRxSO+q/ox2QK
iWlt6RiC4AylW3Rm4Cdu04UjWo5f73/zV988icvMozqdgkvnopUmnrP6VI+9Xi20E/vywVwd/YM0
8u7YWX5zY6G49si3Cg0+G7Rtb4qb7lTwMie9OlsmdPaC5esjkcrDI4eUb2WVVcHUx7ekvte+QW5w
ExzRDfGpbLx+2ktTWeW02OU5hm/14HtbizqM4z6jHScadSD3WIYqJlLAKkvrOMql3pl6TnRfpgCN
AnzfVcPoPdQW5Emjz8dbw+HtEWJzYm+K5G3FZqf5+geWtoVlE6nzsS26g1rgc4GGjoNsbp5URWNV
00xqzQ6EFvfR9vIPXUsSq1DdkfS1szno2p7ckm9LXf1oytK/n6bi5/vD5MqESXWdM9Yf8AObxNc/
sDAFFqki944xveuQw8VCXbqpdjFJdDcexrVLMc8CnaU+wdp38Sym3Eqs0nXI17PgAah0XTPEMYi4
FkmK+Pu39Wei+XvHxndIZRj0IBUBA6zjxYrDvyin2jDLMytwINYXqMLjXT9P6Q68A5S0tP41md54
D9pY0ivUkyirsjlUjl58nThNnsTRTQ5NH3jZMfaKg2auEfkm6K7rVA8gft+Sdb1dIvnBOGIZxART
Axh//SI2agH+zkE/IhEsSvhNyyjPqcjLW8zua68Bp7EHjYziIx/O6wvlWOARVuTrcapLS4T2iI4+
FE3afLOQbNwYXtfG/98Xu/hAO9eY8iar2yMpGcZAcXoCzlV5WbrsLR3XPCxl2X3I+9QvMY7NaXrj
CH9tPqaFxIBjS8Du0r94rFMj5pJBnZ2pbaObWLQ435hk9oe0y/VTPvTZY22o1QmmpRyDHCRmNCl/
vNFTuTIZ01wC1beB2bdSxutnPmx6NQOl7TkT7fIDOpST7nSJGj3IUeA8w7yzbvhert74RhzZjgpI
6S63J4n00ZENXHIVPUqBxhumOzPh9vcVwh8CLd2lqMMeSGUZjBK4XMBhbhyRaLTGjY3927tHGsme
HiOmbeOOufgWbX1oNdfH7xVbrffotysRSdJrArtoX4SZFv/zPIOznIo6IlHE/Prlndc2nai2n2KO
1QKGXMZH0BwaNKO/vKKIu+j9mebturddzSGI3KWk/v9Kxr+OhtnoxS5qwexc+mV8YkdE7kBW1kHt
rPFjvPn3k7G7lcDyp3D+enrjqnRGOWnjbYLi/XpAZYk+URkb85OUDeK4anA7aJci5XJWNnMYXR0v
BatCUfiQ6pk2R3LA2BZCX1zSgKNsQkh3OU1Btzp2fOYtuP/msxiGQBiTz0KQrsr55/0n9Wfz/fpH
b84CWDQCr4X3xneQq25Ya6qNqAhiu97JvJ3a/cAE9JVDgxiDWRoy2dtUJX/5Zeb5RwyRxvpCu7mQ
OzhKHYJJjxplPYkTwm0poybJULoYgyDiHYKdIc4phkcVuPVKYDn4V7lSeu7QJkypo/4rlaGMXWlz
NqhNAtj3cy9puLx/m2/nV16NzREPpTD1pctC2lxVwL0QXhIJlHVf2fuXaLy12cddn0Knev9i1z4t
hBB8VaQTUOXZRudfo8+g1tEUQ0bwlR2n/y6WIUOsss05GXPxYAjvVgn6TQ97672agktt52ToSReL
eNy0Mcg9WqCU9X/QZ6ILWupLxMHP/eBZS7LTimUJ7d4pI9Io+rAEQR8NdRs0ht48GdlShCOF/MB1
Vu/wvz8L6k7bFmOzCHsXz0KxqUZaRT+tnjMHGbBwdzmU/t0A6O7YTe5043rXXjS9NPrkG+sZa8Pr
Z2+Vi9bFpsASXCsDiXJFtrWohwe/SL1bRvZtnXz96QAv+Otal4/d7TV2H0gWmxJPklHGeYQ0cSCV
tzURxWVtMEK4Rp/W5lEfK3n0YvLuUNWte/BzBqSl4RbZ9O3t86hBOYBf2w58l+Ab3+q7qlt1VGwm
O2icROJglwXoyNJe/33/zb7dRXD3fE4cKBnqfMGvnzSv04HcO7LNd0dGWCa7u6Zb+0AZRhr6KLF3
PZj3IEGfeGP/8PYm/0Aj0EPQMCWg8eIdtzmr9Kg1yblSRnNKZ+1XZo7FC0YVe//+Pd660sVOaVgK
kHCpBZjdLdfzOFOI6iez/Bj3Tnxjc/x2q+nA7tssMRQusPFvf//XpIFcXG86gq1OY2aNZxFnehoW
VlPdyqa9NjkxNrgM6UM0uy+uUzZsPWLDKc64BN0dWD4d5RTicI1d4L1ZDObu/Uf4tvjAQOR4wfkT
ZQj/9/q+DLPDY2aI6owgZPg4O0heaWXMENf9Z/Bo9q5VXQIE2fM+mbREg/evfmXHRcFiq+pRLN0s
sRdvEO6CPkHY0Y6M4yc9l25EZIh4abNMffDzh8W5I0wCYO/4aE+32CNXbh1NEWa+DeJD/+biC5HY
xyuoa8h5+14EvUr7u1WV5mm08or8Mu1HrDDaSmKwdjVq0BsbvKu3DuEDHQPtIxaGiyfv914FUj72
j6yI5O4pvZVJJCi/fSEqPnODpcyI/DPq5dnoUyCi2JXXlSalVxk3xsDbMYc0h8rLVoGCiv4no/Cv
sd02Mi2cXmrH1W7kx6qLkUpNbgGUHwgHqNEpFvr//OVul2T/96fZ/6Zz1vWeBdkGNIS5JCC+LHv5
KDRZH/U6s27gq99OElyKMh5taHZQ9Lxfj/CxGSZ3mZoSJ0ksPjaxSzmDTvFumZebaKA3+kNO6H9f
7NLMbokJDuJsMiPBk86CRcuX5sAxhuOx3tsZHm8EAY921s4okExH++xN3UR2zmLajypFlByspCHg
t7PN8dZ6eO1BmFunklo9M8vlePeXJSYxJqnOfQe42Eo4zQTd4q/JjlOP87Nyx0Khwa/H9liswFeC
NTOSr77Mq8fUFoKI+dYq975MSTtPtdhuggR+z23q4K3fuQ3Xv4ZjIusULxdJAQ6BZD+tVogH6arq
F1YG458ViP1nY23Ns5X3fDt0e3c8q3nX+n27b9ulw08HmzdwrNEm6HXwEQbpSrciq8or1KC1bv6r
cPzv6c1bkWFmK7nDVY39oWmR+mPf2qqsKq4+9PaaYA3jEBBsRZB/8ftov2SpFQ2ejdbU0cHMBDMN
jSXPXmMZJ6R+8rCQLUnyTiHsPuhEYT3MWereSXNYHnL6ewfD5IBJqSIZT37Tq7OaFSJoQfDnN5cN
x0mkif8hMev5n1FPHWrdQ/GlXdMt4UhV1hCQ3jUcy1J2TgD8an7xum76uWRudaA41IpdOabFVq+2
721jIUDSzrSijNahHb4o3cepQfmP1WVMdSiAvgPOdei8l6y2rafV84rvvbKdU4qeMg3gIaKkl2Ci
wkLrzE8zwAJQwIXTtYFHf++M6lg/Wn4qQupA8XfTTat7aJVEBJOwGdVULx6zAQOg7JZu74pJvkDh
V1OIf1esQTuVcSRbN/9BT7VI96W1xsW/Fp2Vne2Ow36Ln0I37af9emdWqlk2oLuVPCAd55wy8PZM
2dXPK7amWxE4V5YGj/DtTZgDD4GF6fUQTMU62ANs9tMwjEVgzWV6KNOBHFyCG57Ig1l2OieucOiN
fzw/sZ7fXxWvfQAO/m+WQ9o/5iUOdO5VNiJLJj1sTYrHctAUM7OYjxUe7Rvyo7e7RMCqOJ0BINH4
4X5f36hVxd5cqaE8rbEBiKHKioPnwSG2Rvc71q945yRWt7eapTr97/dIUYfZzgWv+wblggHOZvPk
xEewcd3RJyFNhV5tOHvfy5JboLor4au01rcjNKA61rdLCGalKmddYhtWYAM2HFZBZlHz1gzwED3y
jBfc1J0derlvtYGLcPLbLHLxtXS7TOwaPR/qqJ8Lqz+YYzeUYcvnZRL0ib8xMETWl7vZxT1/atUg
nlzi7RLYrFX8EUSCeLTdtDx7AmhdJDCw2NH7z/HaC9yar5Rt8LfCsH79AhH20D0hE+3UMZ9zZ4Nd
/y5Sl8Ni1aTPpeG2u7VK2h+IhbobC8q1S29VaROPNrSuy30+nnwgFgWxSO5kHJrasnatV5N3VJIy
1xoSAVvSzT9LrKfv3/K1zwNmF9G9Jls3hGyvb3laEyghRGQfqYtq37XVTn/3a7vmJJPRM71xse0f
e32IxMRBNADAJ8Qnb2aCwldyoravHRtP16JJ5NOObiRrYdI9WsompLOtb3waVyafV9jd7f7/Wv/S
ugIi0uKSc1qLgDECSH6rtSChYumdx9iutG+D41bQNckvCOAU3WrqG392Ka9vmm2SQ0WAgwHHxEvR
RLskbd6Bvj91hZXJgKKXiCaSag4qb9Wv0V6Hf2zWpCKIfaf71Q5e14cEEc9ngoD9H67UkjlMEbXn
+7yw5IzQIhZib6l4JLmVQ/kHSONztY8Xh0m9GzTnGwkYA1hDACzDhBoFJA+ViaDHbPfit4v7sLa+
uRf6RLG1XobkU+OaOBwV5aFz55FIEiRK+39HAJbctRTWTzyzemjVOlB+wZtrls7e0/7WSFaSgx5W
pd+dyySZBjR4Vruv1vrfzMzyJ4TL86/GZ58drbGLDjSBSzsa4/J1XurpbOvd8GXhl9yVjoEQYGUv
ETXtnO0mq5ZBlvcuedit+cVtVX+Hw2QJrUHXw5VQswrPD23buteze7Ns7WhuUhfvWEKmW5pm3/An
zsFqTeXnnh7oPTXZmPSJoXZ3npNWWriQbnhnQKv/mnayP8KcWPqjZ6im3vUV2VjCy8d7O229L27S
qXsLYvOTZjQxOwUhcMe5rjyM1iru4iIf9oCfxD0e0eJ3E4//jfPkPYo51e9cKhR3ZJQU4SK6JbBt
XDIQeubvmZfFd+XYiiao+eudR9IJ+vWEf8YppgEbIMa5sBlwx0qnHz9OQ5wfZB4XkV4W63e0wvV9
3wnzfkvYwGwmFKkkmjAevJaYs208haaVYV9pm2Y9TF5rVZGrxulDkqTJIa5b69fkpMsSwErQdmbu
F58aRyX6jfLFm89v68ZuxDzaYZiXLlHQMMfZGdBoOfsLR7dd7AzOHQ1JrI1j5RA/vA6r9bFUFurN
YjTif4bcqc0b5+I3Uxxycw9dMI0IVJJUyl9PAa5SufC6DJPoYPSfcbzMYauW7EFq3XJ8fza9crs0
efDWoD2AbHPpXOljMwVXyAkcJ7X3SSJKjYrKJ1N8cDBmokEzRAvGKFniXUWl7sYacu1GoRJzbRYw
oqkumjx1kTWr7YLEArAjHyWUjx9FlVZ7qJPrp/dv9A2PglYSEYpk+KGWAot4yUayOMQbsImXE5NL
mX+BX8RURNxV1he7FL4WwoI+ITvdtvHDjB3rFgZeF6Ne3iwPQ+Gz2pu+Ip/9xu/a9CSvZtsNAc7d
s7psG+bL7V5WLGQrYPA8t1XlfvQkwuFOo+ggnYW9hguYQyuVB3kKAMEP15uJ+167W5WYK8OAqiQb
Mpv1jgLXxaLaGZm+VIWpHVvKo5T+dYds8XpwcdrO3Wd9ytu7jASDHZ9O9V0qW89uDPlrr8e1wUht
HjlUnpeEQytdSouDQHlujDqn7CQN4ppICiYfTTvMWVMdvLWhc9Fimw7AHwLNNht1rkEu7sHzVzeG
y7bzvXgrVKUYl3waYJcvLRANrC/PgJ58nsZu+hVz+It60F03xv+Vq/CR+wxLtm7sUc3XH3pqk8oG
tFEcPZcI5lBkftHuzcmpb8k+rnxom5rJZ3wJMpYuD/8FdjOns7Pi7Nc1UjWvTJ0XEmZKEXiDHJYb
L/PK1ehewssytrnlTZ2773tS0w0vO3f54pOUZOXE0ipf7F1zzG+BdGh1vH1X1LoRD5HmBK7pUgeN
HyUTOBHzs+oMYmKzZDn4ZonPNPaGk7fouGW8fD00qDB/k5gjo9GQ/+TL7Hzum2o92WvfB6Ti9sx8
+Ro4heE/Ez7isxlxWasCy8VZjyNGPPRNPzwW1LzDRnfLD6aRZJ9KPS0/VWlhH/0hhhniFOu5tuv+
J3psY6eGZbmr/MKPsplveKiW77DC89CT8YMDFyjKbDYVTpdHUw/Rd8XkHlX6aIU9Co/AqDr7n7Ux
tMjoe3M7q+gnozeSaB4X6PkV9KDC9bXIWrvu4zTNWUtRekl7DjGq38kKnILC894FAO/blwbNW5h4
sgsSOsjAJRJT+w01ZQ1E18pwjss0ABFCrwS8Avus1jvHU5IESYNvTVcgOjhiqRdz1uqXWPTFTxbi
fAgVBrdzVrsY8luQhfsZPRuRS3mtR47MsjBTjvjkycHiIQ/KeEg1ethq4z3PzTpjcMGPP69qOSVx
3b1oTW58mEjnC3U/aU4ZXWm2aMRgHvWmbPeuHv+XiFh+QGhuHKvFi58tQmD36EeVBCkkjGdPWut/
SixdpHrT/GAXRDThQChXottSAzodnO4od6tP5jx3nybdTO+UZcw/FoXOYnGq6YvKR/UzXS1Mi7rd
7hsLbbbVMTTijWPQMNkERKYNp7LIVaTquYzQ7433umqaT+OwLqEHpXyGqRDLg11BmlmL2qqCKnGy
J6815x0hE2VAdgt1VqtI7j3NmfeGrMXBGe30XGTD9NwICWimG2SUOfZ/iW8YJ7Znzil2q+qczl58
cJLsHk1oFelObp3s2PFDWelDUFP3+dn2Q/+tGnnmHU3r0LML3nLVoRhxxjakqOYFLeyVHQ4GpHR5
Ujz7MRWPoG03wslY/54soqQNHJHh1pYOsiXOdn6t2iesdh0tdE38Ih0aNMhajcQ0Oy3Uk8Sy5YtG
OnHkE+39sfT8ihNy49HIMES3K9JYfWwbuzu7A2uM0mCICOplO2Psfyw65bymx5+u93l+mnqK0Gx8
6v1arMnJBpUSGVOhAulV9SOfoTyIYQK/Q6EzSrMmP8pO1I+QOuZHdjIut7w62D6ztnmUs2PtarmM
e7Ls0DCW8RC2WSxJ+BgceJBm5QRNUhRRpunjbymB+ZJ3vn7BbNiHFtlTEeCh+dgMtHAbI/0xiOGX
PWjTgaN9cnbmdn4ylantPSNen6zE1h+MefqFX/lLWjT1YUnS7FS2w7QHrFntRyaCDh0dKjt2c7CE
1xwkRF01W20y+VVQb4ysjd4zxfWIx1l9b516eE5KkZuEt/VaSAGu2NXjmN7ZsecFmrOaO2KnAQJh
HAT5b1iEqjPTpZMVUUJ6wQxm78gSLsOYSgDoQomITEjSVm0YmA3huvd57BvMQHV5JIJrzAP2vy/5
0OAsmToVjpqVR6QQxg9+nqufrq/YkDqD0HaaHIdIGovaZ4hXwZbGWlT3aRK1BXQLUffZ06wpkgBs
NtrhnAxQ4wDI7e1x+G17Tf5kV/kUIG6fIvb3X3sRGz9BScePaZXFxJvpxh2RhUQiytz75qmBZIek
/KZsUYf5BKA7dRYrYJs27QkjcD64rSQSMrHGcMrW6qD8rDvFlrSD2uYfYbvX7hYnmZ9pyeePgOeL
Q9Kx+wOSFqM+KaTYsRgPZ+nNxvNkSHYXKu73qdWtgd801r6OxyQsMlNF0CBX/mgyY+SdFcWJnYXG
0H30KjJj+ikxQ01Pnx1/NnsEi9r4XLeJsxuA4vwrAKo8Tx6jE/RAexL0QcKOiM1dR2jeuQRKhDwj
Ft53bMxTmKT4JZJxHaOpsOt7KcDRob5CHEBhYE9b0CDJUb2wX4mNoNGzdO+NiR266WrSTcmnc5Wl
ALRmHxGTcrPIgsd1lMM0RsMa23fzxCCBETScW4Ojs+XH9s5153WvKUTAugXxpSpN69hOeGvRKejn
cqyaD6j9y3uQ7GPgx8zc/SjjaJXDerQqQ/HH+Sef8/aOGFYrTtVD6/Q1GFRffKWm0+8c6LsUiZoe
KFipf7KVBmerIQ8+w1f6jFglC/rOMvexqPKjy/mQ0Gyn/2SJqo1McqgIbk824laumkhomA9CCvL2
0RoFzj5wMeygVbdXRMAnQdZYbegS3h6tua4eRDcbwbx1V9GVacT0+cYOxbodVZLq9tKBENIcntuQ
5ubRN1bOm575n7O2VOBTO+cBNlYTGkU67r1l7F9kDsvXSGhj+Y5W7zt8+AGlGj+SpH3/sxiL8a2X
frWrM/XJGGV9T3f3C0M8e6K6O34WFkV/vdXKvYtR/ak36mYHjYRGy4juA3BZH6bZLD5ix9Lvs0Hm
zzbYr29jbXTEcmfLeUsaionhUrTrnATyj0nrLoKilB0o14OA0+KCpZWZamoG79y4Vv2NKG/zG+wd
UD3KigeAWLNKnzJPpV9hcyWRM/VLpDA+BAVBcRQ/qXGqrOgPVe47AyyTOX5w/dEk5sxCyEI67kkY
8jOYpe5D1iz2btwk5IJF9m4mcyZq3UXQTtisxAm3NtezdVRw+oilQfBMyBx0xY4+6J2g8P2vPRv1
edJlTYUI9X/S1PZX/Ln2nhCJdJ9Pbnqwlyk+JTIdGLFqoTNVqDnQ5y33Y+pydgxd6ovIHcyCPTXw
K4c7+ugTD/PC5tB40vI+uVsTKiPulNT70k98UABLHbLKU+ArNRRPLjkUJFeL00gk+ykddPXkpy67
FKVkNNOHYm5FjE6mJthux/CeU80SeyfNteNQxJCczKE6UuiiV6BcJ3IBMNDDZZ4Z3Mp6VHNSf9Cq
VntSVklu/RZNuc71FLkWZCvdXqtTlbn2nWeBQjITxz+6k56f0FZYoTBjIwQu1u/JlTTvi9EkCy2x
KVJPVXUqvNQEzcX2p5WuD2DOtj+5i8NP8+PmqaP/uxNi6g7ZPK4RnlYZWub6dTQVcCt4LjQt5wYV
0AJ8NckrGu/KTnaAUrVdMThALFbDj9w5A7XfAREUpSp3/VqUB+aA8RtejjVMutYJtN4c975e2h9j
DM4RPcf2k1wg9JbdrO87y2ZZIaAz7KTrhmaNHsor++RoF418MYRm3FVdmgF6ShIZjkmrHnOqg3s1
r+3OE/jyoLIZcO/aOcFaWVjfpBzSQ54j7cIy76q7SsVyr+o1PSNwWIOVYjF04myMyjjRAgfBzU5S
PooawxqeTbYbH4rSFE+qVekdE0ETWnwDOwhjcTB0BqohXyY/CCJkg2WWdvzB7gDyAih8aQhQ1HeL
X8WHvlnXfapiUvHa0jlWhMidiQCUJ6/NJCmWwNCMsCcCNsyslQlnnczPUnjJI2NaInUX7f1sSwYH
PozzRGbKDqSxEfqynY6JNuU5ddE0+dpqNR1iqtWHlB5nkEP1vDf00QFWVuu70kyb/eQ6baCvAg8B
ir4azhS37wNMPfBYlg9ZT7/ZmTRgSInHIr8O+o50Sv8fJlQaFViYh7Az3YZ+idnv+jYuj4uAPV+y
qu5QiKvjqNh0pCDjDlqVu0cim8UzTHU7YAe27ird918Kczs7JCVjcEr7+w5SKFzumXnLXlZxSheC
BFvHhehHwC6zHI/xMTMBiVn+MH2mM+unoe2P87Hz+uFcFOMaSjkvB7cvtKOw+vL/ODuP3biZaFs/
UQHMYdrsrBxteUI4MhUzi+np70cf4B6rW1DjPxNPDIhNVtq19grfSzEM9CM7e8dNXd7MYjYBeqGq
Y8LiQJcrp7XSc+dpRFF5HEKcFl1NJtusqsZ9FxavqtWspaTyrjyZp9T+E65mkRYi6kpTajIXVl6f
t39k06mjZ9vpxulj7UlY5nXNEXUnqtjbh7mrviPaCdcDMUTbMA6nlZoxBcdRvBTB3HTtfqobsOGs
/V3mBOh5qgt3ZRTbm7x04s3AlrF2BavMHPru+zCWCTo3djK/K+dnDmjjuRZx/2XIOeFlr4Z7q4nE
XexaEK9njdtgrxX3HWLGleNIa+eUlXsjuglbst4x9pPTcIYbeci1DkB2HJzqQXTC4XTsTBLgYbI7
TnlXF2UHkt2mZPhmpnlfZqlODLyB95+jvKCTxM1GYdRfEWpdrfWWu2JpFsVPrk9+ME9x+dToKFni
fvBXiWWHKz8Z8o2fIswbRKM3q7mLxaootK9ZVlvzHq82WtZxT3vBh8IOguxuPgfWzrEVHwosxx/w
DTrtU1rL3GuNZBtEhln1Ohnhg3fTOcMl9ZxzDt+RjGgxoUBqfe+Mu5pAQbM9CGhHqjcvCVSXeYCm
pdHJjROWGTkoU+xhYwmNvoa6jx9c4NnTdGPlle3fekUS/cJyvn8wwyadg8q0x1fCHtxwm7fD7BK8
7dlXaelR2LgYgbcN476OS4NOpT/iY7lNKrQvWOF18WGcSvsxlktfwtaslmThMOsLTCPNEta8WfYW
zQg/+iH8RmiBZQ7NTS/mLrz2Ta4ouNYlEeuMS/u3opDFvh7KPN4TlaDdOhaSl4BUbo8mOIDc/WTi
xbLNe8OpEEMu/r1oBvVjHw3lW61SbVyFyu8l26Zn3nWZGYZBmEXxDrWbzg46u1m+N6Zc/yImM37I
fTQ/4B7QrVcDppv/lW1EKbHYtpO8Z+IffwqnSygQcdfP4X5QRWnSDbEMQTHnd/clyee//vu0w8yD
XHGQNg3p+ntIb676Afqo0g611MKGCDTXL9apEYpi9/mDaO+e4V7QdgGNIdJCVMM05f2jlDYVUzka
8dGtZXM1ckjvpGitlZ/Ww4KZKL5/P4DhmjIOkrLs1qOjFesSI/UV0QggmpVTblB1uD9jl1qmQPiI
40rTruVQale2WeqrhESEYxxxE2naRfEDsWnVgZNtZvLfDz7CzSPiMHNVzX69iyP5SwJRr0O7c3C7
KAk1bFN3UzhYnA7sEkfHqIDHzIlhiFUV39bUn5slP+ahwxBrS7UstzQA+OV50QNUSgHEgK1XaK1y
atj1ZAprHWbijZDdlHQIVPlZWEZPudY7OyOxpm2fcJ8m9CDfGnTNgpR7DD+zdF6tiMItK9Lsyqxy
4z5Nutdi4gDBI7NaJbGUD1bnp2sNEfNtarTmPo1i95i2jYZBdYSLadPOa4ln07rWh/xqHiLr1aiK
L6XhNls/nrx1EY96QDtn3qcNgNpkVYS2SCdK3hKOpmu9d70Vo1Lve0MVj9iu9CkgnRZuuQjEgcAW
8r5OhywY86ahpSmxMzZcQXNSDNW1PZhcT12wFjAb77uGuTYwiyOu2oyAzpgIvpWbx8ZmLpE1VNii
rayetCwD57F97zrivoFB+BXal9uvCLwADgPEx77Vr/BgrOLyCBIVgpr49jGU0+/P5+oZxdBcEgJh
+y3cZwd79fcz1XeFWtSlhNvqHnSk2ClH7lXTQlTo8rol80b3kCF+/tC/3aP3GD5064VauVDpHYQU
758a6pmY1Iybr5wLUQYtxiXDiy5l9hSCSX7r9IxzakqnGu/YTuHWmvozpnmd48ALIR8zBlRqrNus
i/KbRMOprWkNrGNQg8Iz8LUx92nKWCOFM/3RR9n51lEvy76+sH2dES1MCMFo3JAO4Hh1FjvVjv1o
Rh6ROAIj0W/poKppg72X/+KPrV6yrhrz3snaKAvKSpbmhWP0fJNx6MstUD6KUewPTzpDVtwDinsD
RnFVHAXlSKiHPSdcsdJalV9KZeogqlO+reL2C2qVcf35IC5jdDqG8BA48ejOwxY62eOIUskny86G
A5lM9SGFxbQb02pcOxSb/5dH4RRBNxJi7hntocGpsdb6xj1EWF2/YPsyogYaHNCZyHIvLIiPxhQS
JlWDgQr3zDmhTQa0F4MzwNvp1F1jscm0qnGe6ym/jXVr3JuGCePLreYLrZkzQguTiZdjEeIboUMx
f78mco7CLDeN5CiIUtkV+PNtJnJsVmOdfR1zx1y1kPUvUHA/eCbE04XnzB7AEXwyhYyopNhPCSq3
aghC82wRpCF8f23n2KDnc9s/kjAd338+cfSld3wyc8y/9qs81uZdlyH4h0ejFZ0aUr+dDmmNzCSc
KJh8DW1TZ3qs6xztTRs9+p3T4G7tbkpL7ejFyQtz6pwRzMJdnF0WVRMd3lMfPpf9QE/nvKFb08i7
sYd+JvOu2OiOyHeanSe7OnXEykDgeXCtLtuRATfD4tRB8/FReqRVMF4g/X34ZRB2wmJYPN6802Zv
5LjcfPV5PnD/ca+TRJk9QjI852sEXkHcN/U1+RfdrvCMHxadm2BoHA2kj1jEz8foox2aoJHFqGkJ
LiB38v0YQf4L2y6prEOFt3MOOahW19rCsgwgjuT9BlQ3iW5Hvat+24kHD4/URJXvbR2/ZQls3CHS
tFW51fPZXwhhiVNeaWkkHl1/nH6Dos7iWglXd1d5A1Z8j/ctB2HmDl8/f5FzNj/DjD0SeyQrmvV1
8iJE9Fp9IwSlWKtPB7xtRNCMIgbT5U4ah7mG0Tw8WkuWCVK+XH1N2vGSuOrDucY1lD4yDk3M/ZO9
sos48HGvn4m5oKw+WqMqjtEcq7cBacXbMDbho+uCATq+dO5gmNaPaO2dL702J/fgzsNPL/X7H59/
mQ/2b3Yb7BjRsZr2GVvPK2xZxJwah1gO6dNsZOAZOrAXuG94aWuzP3oY6myDqpsCnGvf++mU2VFt
mORsH8xKwwFs/sX96zUeu7XI2+dGpVeZPr6E4/Qa+cahEK2/8mN5KCC9YMrt/agjlDazGdKMi32b
HlEL/yWc9Ueby8LOQqLB2vXUqsVXc+X08BxVOtwqLfxWFWO5UsVUHNpYiDV28xsf9z6f9qthr2VU
aUAdpra26HombUEUoznDizKLgzFAJRuNR78td2beHqcesSnlN/TvJpiQxW4qPX/0FVt01Yq9giq9
jqO0uSqgJZKaXhIJXHgP3LsJHmvCwzg7D60z7ocZb7WROJtvkK3KdTQ6x8Hom2XzoSmMzk9MVbQb
WgAprPc9rbhySugeI/EAMhfXpSNuTfXUdd7O6F2QS5C8IC7lbVsUmyLy10rDy63t0ENFmyQN09VQ
FL/x+/tNdtVd2JlXjsAvQ7ObTekYmzCKdpEnfkEdBB+cxLr2i3pDejfHEJyEPItfyLW8g0vO7FAv
fVl0wShaZOfVKzAIkZLSP5Ilc9Bj72H2JcAS9vwrraIT4+m/e68+YAS09Zz4MLc2fCVNe7K9iTAG
76lzaLhqFsZ83LyxcjemBp2lvAfC2HixOOh1TDyqJV/a2Xla0DE+3W2tTTeypTVkyY3mxZtCmE9x
A+GS/Ii1mVo3ZtGBO8cOWSOx8Ry12pUaiuMs86/CjTZDVvzOZXEF5+gwkya8wjWM+tM84qlxX6Ra
ti7ycZcWNOhxpf7Zds1WkgiXx+K6Lecbgkq+u1b6JZP0asPmq+jCNYjXjTW6T5VTqECL4x9JbGz1
IdprXlWCFTm/BliJWmx8byZPboo82mPjeQ/dn4Ov6zYavEE6/BVuX82ms6LXgTjRwGvqB8cJ7xth
fnd7b+2SAVHDxlz1I5hcalE2J5k+QwP0N0gBDimxQYNDE9VL9ZXqxxsZFmu3MB7KWopV7NqQMrNd
n4nXGFSnmeSrgWOoM4w/uggGmV0GuPDftgPoKLnZWugGmbSfPeHdNHEZWNb0WC6tg2qiJzH1W39U
AUS9Xe8aN0IkzaqX46ZPhu3UOTRMukPu5azh4muNrCcVMIHqeg30u5n0eTvP8T7N2wdTureN8m+Y
JXuUCbvOMY459JDZK274G0/g7PbK8419WPa3ojR/xnJ+0QnOIRqFHnGIEHq8q024q0m9geYZaKP6
Oqp6kxTxISYLOa/KdazyK/IUflCIFHT621uU2jc602gFgTBIu2RtC3UcnPHWzvVjpUy66QbzQvTf
oFFsMa1Yd2Z7P0nYA/6wwcF4PzhmMPfRV6rD5ylS13qMZbSQCJTN0SFwwmehuOKINcNDC7yMPwst
aHuXec2GLtoLMca3riheSbx41BMOe8Pfqt506JfaD6Q8rKdIW5ulfUVKBDyA6vfgQ2yojfEpq8ar
ZJZ7K7ExYXJ2bb0Mh+NtRNjtxs645SrwMofpfVcNuzSMN+wuge+Wj3S01vRWf5L8lwS+Eb7pBP5o
db0nseWLQPsR0C1F+VFaYdCF9GWTJOQmxW7hjclt5JOZU5cUhy5WiUYKoFma9lMsCFvT3XhNNAe8
TzM2grRRd8Mwv+VO/mNUzs1Y4QRW4v1hpd5qaruYrdXakiGy9xLCQbg46zYJSFm2bzxt4/GKsdsj
OKkeG0cN6Bu8JmiH+Klw07uuMV4I+16LJoIwjAsE4HeleX+iCEg4b3d9gYu8IiOOQBI/CrTGvjbS
6CdyQuKV+/7FSvqg9RYQuHc2kup21XvqQF7Mbd70gVP4L51d3Sa+8cDYX9dFi/DB0/AFr/oUgrCx
9qf5W9VbD7mlxWsrJycpMVy88cS3BP/MREK2Nud2Q/8DNoLFBmgk+ynCanyItaBP2o3nxge9s24G
gJhIl3yt4Rrv+bVuT0fMp2+AjCWPk1dSx/yUcTuY3uwEZUoamC/ivaW329ZFHBzG8aG35YFRXMML
ONTzdHD4VuvSse+1fElFz5ty7cvxaKQGF+fyyozb58zyvnpRdbC7uAvsyLmGL7ipzWjrYC9kI65U
7oD9QrSOq+GAZ9yaIOMHU2/4zCrAnP2IoGBTFM0BVeI3hvcpw8ee9rx3KC2mcBqyx5AZpRK5Dn3v
qpjTb0ZuGPC+3R9hvNgXSO2PJ+R1r+e/cdonObXpt5PDHrrkm9j913FQ2IJCpdBS9TOjZXE9ZWzn
kx5utbk/9M1wG1b2XVZPV4k3k3dVDzLI1PxL9zDSU5i2QsygPeg7gQ7OG1ZZv8L5/VhMsNskwQc5
wQoydH44Y/0dlHpt97S2DL9Z+VO8B6qgS5nQB5nNaeMqwmPafta2rTY9g/TuxgnXojR/JQo5YF94
RtS2haMmA6ESOB9ZxSneNzfSGl5Dz1w1mM3vW7f4o+HrtLJLGwBQD7v1IN37cOrv6qRY3qBimrfX
kfaHOIpfQ6GhrOtoPAo7qJ32KldwYCxr343leiJLB3+Xdh3W6raDyQP0l3HYzeM3BelihRTr3tYq
GhTkbwG0bWCG0nG2LFzqovgNPvFLNsVbmhGbouo1qhjC5GcdlYygb7TQCub8cRbtg+EOR2I3n2oC
dGhoeXusP+4R7OIsk9cEZ4lbw6s4Ja3fHfShIi/uJ6tc85abrnb+wDe4mgZnbbfZ/UBMkjZhecjN
Kote2t6+82QCbcgbVrbfbtKZkCtyrQKjU1sjbHYoVR7NZNoSDnALEX09smZEZz6LFhq6acU3BKDg
QgLbTw/vajF9SUcYaWG2y2T22tT2wyjT+9Dytqk7MQvV3WRZdN7dNx/XbFxNdq2r34pc3bqTQ6iS
us0aY6vmJlnFsfxDNsOvbOifm3y6tqbirlKQ03IdeF6PbksJDNeSsjYk1pZ8omdoVPd512/SrLwe
ZLXO8/CuN9tyRSIm33Jm8aGTi0eogdNt7WuUQd2+SDnP/bfEqL7JJr8pbecx8uUdzdivmAiVq3yK
Hrw222cihtHX7TQ1SDpWERYjwxfwiimAG/+CFxDHkf8Fr4CrMs6bIExi2BNNiA25Kp5mZd7FOpeZ
2tgSBAlDkciDjSjEblYaXZBuCrwuo+1jgU1FxcaH9FTnZYC+kt2YGpGOh8i0XW9oNQn1cCbUQI2M
4XlFzzitxBanniB3tF9GOv3xjJlZEMtH3+/gCyAhYziHa0Mvx1WceL8tz6BwKLdZpBNtOB+9ITy4
hXYVY2jHRG9++mliBCNSbmFEx6gHd53iL2XHoIAMQLOo//Rd9kwLeO8qNyjKMZhkSCyChS9fYfRP
1liROu4duFe9Fro4dmm7I4ryZqlloSozbV2gX6y7P79CfQCeYv4CboJSHmXyqeDJtSrRjLDWcMqR
/R/XMLs3stLCJ0+q6Ib8pfhSdOMH4BRSOdig9BQg1Jon90jOEq/Jh4l7JBzIve53pDFFVnw3ioiG
ObLU67g17MBSaIA/f9UPkCJgTq5uhMewzk+zG8y6tVWCNc0h6T3NvG2nxCOgqZ2bmyxO+61Tp6Hz
6Hb4I3z+3JM3XqAZiN4+ScZgjedNPDmObkbEe7jT6w4CbKO7LhaIFJHxfum7PEbtaCRoswczW7n1
2F4a4pP3/vv8xe5uMXojuuUUq4K12OjG4Io9Ykx3xfeXvynCM9Q+InokhxumDP9ewMdP5tXZQ0+G
2QurhGiVgbCc3M0Ok2rYGluFBLmY4hun9LPn//qRwbEXHBmlKf240zac3ZdAUj7GIDFbSYf1iOlO
FGmQCPblWExvWhQNL4nVGD+t1rSH3edPP4VoEEnyfRdOOrKeJbL6RGuSwCdAFIbfw+Dq/YPqRLML
efPAaBu5vDiVVL6EinU0KEfLsx8gtcUX5vf5PANrgu9vwO1eUu9PYKJ+6FsyMFN5TDs1vrlavgiK
CLOlszC5b2Oq13dUMe46I3/zwhQ/n2LvH738/z9waEjaUpkRhrl3akRFB6LL63k7ElL3m4CB5I+y
SYnd1UmMH8DnH/7UVxD0h64BKgB3yaBCZbTMw3+eXMm89Jdry75O62t9kpB7nUdoiOMKNA9S+Dhc
RaPfrruM6z/F8XObhrdaRpmpKSBSC04XcdvKnPadW68Lw2A3TudrEuR3beUfucZwSe2qCz97GYp/
4GNWB/1SNBN4lOGJeBY1Eg9ZlMF70w6yNpW7yoBpCZ2ePIg7Jk3Ih88/0oezkzY160Ona3ymxLbF
mFepjdNjaroiGNTWSfPyV96X9Qq7c+uKc0FtmDzQiKQh7grm96UFcvbGJKvAkvTA6MEOced4P07x
7M5RrifWviYjqAqK1MrHlVt21H4YS9Ol9zQCLPNEv8MiZ7mc+U77S7OL+TWBAv7bj7Psgc/m3udG
o28NHCIvgeknXAuwTaJYaANRSOFNiG3L+1/omhF21q4vDhO5P/GmkV74VmtEDhCeZ8hD3HX+vDVn
lf7pQ9yBAswzATyqETHCf9078a9iK8Gq539kcydIY65nlaY3xCdhMBVuRVQP+3Ay3/SUS4k+gqxc
2Dj+BrX9Mx1Rymtguj6+WUuqMj5E718dBSbubuY87clVNn/ZxI2npaJGajpvVUMQhfEoy7u89R7L
UT71ndoQAXuYtPFQzP01JrMrg8zl2A63cQ58RgLwprfEzaysFTdpUnnNa9QUe8Izr3WZP4XGdJeM
9pPfNcg38xufjXKc3+Z6PDSLAfGcEddnrdKcqdi4kNgVXNDnWou25qiuqVBXhdb+IHCRz685h1aY
HU4Z4a0OVduoR8qp7xHopxWLtV1LqsTqbp7QdcH2I5pvHbdqN/YV6me1wQtjUZwO+T603Dehxmx7
Ye0t3efTbwshhrW3TDC2qvfftpEiLIj1cPad3rEXL5ZBOaxfDUSxj3SzWdsQ7lCauvddERn9lU78
ur3mYhi6K2M0QU1gnYgfhBumrxd+mvHBT/tn2E8PLbqEJNHWsIuGEKVLiwFL3UiDan+QP6ZIQITL
ZfKo5/2f0MjE19qCguRheHaDtPiS0OrkBPmfKYjMiryLpRV7WqTUULaEYyU4UhVyfKv+KnYtjA9e
cbzBe6B3izJduZrRvH3+Ec6fiyTRcJHBkh8J4XUZvn/OD5syM82UzI/0fEEbax+JRWBU7vhHsytu
EAluLdmqhJV8KcFm2fE+mxgnFVKXWr6qnMjdm4qwmLCWA2RMuOFuB9tCnzXjwkz88HkGB6XOmy4+
nO/f1M2tzBl9rNijvPKOPsgx4SWp9UXrBCSOKv6PZeffEcW4n+Y6FnEU3svv+efLwsNMI2k56XFq
E32FntvdNCC1ENGRqol2PDppA8P08+FcPtrZR118r7C+9jX31OKsM3sbWS2GTK5boXzkZtH3QYpr
vAp6FjeenEYh+yAqBEjqUHu9Wse5SXLe5z/j5LT7n3en+ajpi9yV3tT7d1/MP+JK88s9vYGEle9W
6ygfpw1WC+L/Mqz/+6jTW01t+rg4EMiIiGwatFVYmwC+PUSqJO/zn/j/XBrXD+cR0TBIImE+6u5J
k3+CJTirBnKqFpo2gpBE7WXqIQ5EBgeSB5L7+be89LyTb6nH4Rgng+Xt5VKb6MC/K/gy/dFvEVFi
gnRJH39SRp+N3ck6McJsgiyfxscwxGWrcxtj36dWu40gn60yYiBX4ObyULl5eeFNz/ciDY30//+y
p2JtFw1yFOv02cpZj/ZOFuX30fI8L+t9cq3mgt60Ci94xS2f72zFIIleXDo9ZBAnZY+C8K7BoJNH
+P3lra4G5N9WX7oTEfCe9+PzsbSWj3f2NDafxQscr+vTTSgV8H1JhyqOqY+BFQKRqtJWdpgYV6Md
DV4wYTB2h2AyxLuzyLs3FFXqCwzQ9KVzueNhjTImXyJUexDScdE1V32ZWGZQ0L8Bxlb9HKEF7rzH
KczGRx3U4z7FVEuCJXsjYH3tk/UmbGQmg9EFzcJ57eb2QS+nTlvVALFvJD9RfmCB4d9aeuEcx0ov
onXEWFylo43Np43iSqyRrS650FWLt9cIshJYTtVdY07i7T//Yh8OD+ABlzqoUq59strMeaxEJNFW
W0rkVzAMy5yry9Tvh9JKLhWeH01ACHQUKTyPWvCk8OyIM6e/gUc1RB75pLltsS31LNuo2eOESsZv
yKMuEdD05Y+eTgkiAwBJ4LGYXOLf75UuHgmu0zIB8ZxZLmsZSqleWdkhhIzWB1h5eCOk3tT81tHS
3GOSTjMPtp248UXtmDtnorO5ykYM6FZT3DvxhbvtRyPg/T3GoJDQqTsp4OKCPgR9oeIYT0q7b2Rb
blMwvqtMtPbT54P90ff/Jx3kLx38nyOTgSEgmzDGY40j/JXvwxtYDQ5xswGAR0UPvjfm303ONXf9
+YPP91gdus4CAhLvS6jQySZAy0z0vV6KvYXI8gsq/u5GIHV/MSabjTYX/YUbzvkey/PoPHlQ2+H/
uSe1T4ItToN5DBaNqVQ3RpbikZf7vffYEgRQbUiHdDCmmfL+WpMhFILP3/b0PswWD05DdPYCGWHZ
5SxD/s93RquYpcoqokMZ0d5QhDeuhlTAWCtsbdu4AnMiqVtrN7EsHHx0cN2yyC7su+eeFEs6I3iV
u1gnsOmfzCtMUGkqaE15GIVZvnKt+zEZGCPaY10jIaITbMP3pNuCgFivXOuxo80RFElhBn4zOJfy
1855W8s3wRf2b+gbkOXJz4kQ7KeYfKdHx7b464NOA9mu/W4/afQOIwvClA5fcqdrybhTkLlWLekj
255u0IUF98GX4adYhOMwOrgunELEpDDpbp8iwR91pSFTLiE3B0M0VajuioG0RNfotHDfz92AsFkY
yJFGPKXmQFoTbBuBCitb63EWDxeWyflWwA8jt+mvuzTE35Nl0knDkdVQJMdRhA3BqSjzAzmb6a2V
yP9e9vAsh0+wZMUAnZwsEVy4TJkWFBrYaKZ7UpTqHfbABKrx7gYaVxDrz1fFhy+HkzizYMEDvJMJ
ADu5NpxmdPeY59f3/lx4+5He4xFepbgwwh9tN1QbWB3jmEMKy8n6MwsXTtvQWPtRow2400OFrIXq
jsO5KGNQFag58yWP/o8ealN0cNEDjceT6P2ib+nrFrgv0b7O0mlfZuD+la1nW9UNao8R8aUV9dEe
R3wZ4gkMkGGmnpzcUGzQmyaWIGojy5+6cbBQ7eZhHvBB25fZxeo5JRQA+tLFxXx+C9KB2mDEad5y
lp8asvjWNPh6gVNsimAkDabYhaYURigIVrBk7G5bszrSHcb77g8PtW/3PMYCA7jPJ9SH2yyIH7xc
jyRLQoHef3FnSq04E1TuRun5j43RVHpQoxZgP/Xc5hsetf6DloHupbJJH0bTuC/axLtwFfugvuBj
4IKjLdn1tn3a4SrsQbZWZeHnOqdgrZM3SScAK/dfMSswtS2xrc7XLhzRkDfpqFFGija/8+OxYnGX
TerCCgAAxF3XrFGTIqarLiyHj1YeOjIs8ZARGRiBv/9OZTphxS1UdBBWrQVykWqite+uU/yUdhfG
5LzaotL651knq3xQcW57SuGEFLpftHAo90sI9Cop/DowuJEHiy/CQRbWNw9XVlAJddXSmly5mO1B
Kii17GrB4y/8rA/WJsZBIAX0vjheTjNwmmrQQi0vw303uclPT9TafGydaISMEPdy3jiiiIoLm/n5
M3mQg8041HEHtHX5Uv8UAfUs4L4oxNRJhx0KmuKw7vaNDjNg1zjDjCYpnJV+YTaeDzW7HaoqcrmW
29YpDJ7KKK97KL77lrb04npVB6kc4l3ZV87+86E+fxQdEbqO7LOUKO5fQu8/7xfDmBGaO3t7HBfs
m8KfUsiGrbfGjPWSsfz5pALoQTsCN3aJoTg9q8IwUVxHyDYrkCZ/7zR/zNd+m9nlhSH7YC3zILrH
1KmEZZxFycyVRj/NZvY6dux9LeLceGkwd3FhbMrmvu2EdoeDp+U8+RUWjbvQjyuBddIYfW/Suu7Q
4PQuTZeiqfNg6hYk6r9/c87sRdHCfsNXfz+nIP01qdmh6zeGprqp+xnECVZIf+2PeD9eeNj5BKZ0
5bjGehz5w5nndjijEx5sW+xjvGSO7ZTbW0ek0a4nz/2+mPNLFPAPJhTl6oISgObRTTLev5zIaXOn
LpQtVCWNsapbDXqL03bTzs1T7ZI56vnTCMol2XsxR0WPclqOeDrSLUPN9iEFvaXKsu1A4QqxHzN2
7s9H7fykxpwPBjlSJB0D31NQAoPXxEqWBFBNV8lN5XUwTss5fYUSYT9JPCD+dEMFvZnzc7ygXjl/
SxoDvB0tQFQz7imYNmtxPjSkAh5kPjVloLkOAsPEyOGSWegv/3z+oh+cyFg/099Z8uCprLVlSv2z
J+hjVM/GhJLACtOlEdJ3K+XHWgQxvcD11fXRB9pS3M1DLe/mDoKskvqlDI9lEby/8L//ESeLpGtH
HLChyxwzWbaHvjJQEY+98yZod61ix8t2o2wvHXwfbFGkuFER4XtNEeCcTF7ZU0+3xQyLurJkstF6
b1FSdxleYJ9/4w8eRNAVF1sGlPE8fRDAUaWssGsOvTtEeFcZidMgAy3a6sLy/2gwF/9gjbKBicuw
vh9MoxUWBjlaRnRflYx7z/EKQo81JdVqLELfXY+59L5iLIqYVXGb0R+dyo3dF5A3zBY/f+sP5jH2
iliK0oH3sE4+GVODcA88t03SJol7tfDmIcszSESHz1dX8OkvPO6DrQ9dD1sfgb0cBaepRzLFDSum
+t1PGD/cYDAjMWzM01u9ymuYdXO8+/z1ztUvOpsbTqZcINBJ8uz331rJEhJ4aQhkkkbsbWPchvSX
2HoGiGy++QNJeYGuCvqQNCt1e01fDfKsL+OUJGg2EKj5KsIHZSQL6/Nf9tGHZz4z47iyLb319z/M
6oea7FYlD6ZytDsIsB4CD4lbVuVfIi18NLPBKZCKU1GQG7b8lH82DxdFrTcQoHDMKimh0hWhKW6a
hNvyhXr4gxhRvvP/Pul0NrmtG+mlpoeHTJn1Lp/datvNE/1QS8XLhtW8LFnxW1ZFvM5Vaq9Sise1
GfbxGmniLyTjYpV7AllGBkczNJpLWUsfxW45f7vlWIvBZjBO5kOVt4aXFxre9rqh2gBkTSRHW1MO
LadWfTc712iOI64v6rHOZ481N8/uuhtxsMB7obKe7aqeMfmFPg3oDSDurPI5rdzt57Pjb+F8stfy
O018pqAUcL04+Z3L9mGNgxHiGJS2KkjzIdN3/ogZw6Z28D3aSderALlEqFEZ5ka/s5dgGojg3W3Z
D/BAE8rTx2jWx20eSdjpYecNww5LTCT+HZ/92a1N/UubYqSdLiAsALkOv6rSw+y7wAuyWA8YjvwI
FUyTYMy08mp0CnrbmtmPKS5Agvjh2PdnfWXW0XyJ2vDRnAXONJd4JUKjtJN9SZuIiRrkEO7t2Wqr
TTMlKHtCEzrShW3/fB0uID3NPm15DHvT+8VRZU49Eo1bHM3K9+S6wblvVyHdltjlRG66/nxczy/4
znKE0w5A4Isz/8ktzh9NM4d37h0wQUvXNYm6nGijfU9yhr8fdFUGtTnMW3dsC0wdxaU6/KOXRfYK
fYmAWvrJJ1/V1WclBNydAzbW4RZPijDcxGg1WnjsdF8vxGN9AE267PVcDVHdUaedCvxdNZXklA84
vmrSve79mzFS8bopoMNo3Sw3arFqxObGr7+iPkr64T+PLc8HgoMi9PcydfK1S1uYRusn4uD3Jdq7
XqrAlXb7YmSkd34+sOdfdnkU++tiWs1xelKmWF2E3bCQ5VG1I2Aw2E77oscjXi1ZqIFQfP6082OU
oCQTw2pYaBZ3quX//9nRRdOTLtj1iNKxtdoilu2eXRsXUj1a8lBdt760sS8///12tDwQhpGvLxr4
U6SjqLRhNNJSHFSoqmdC29JwU5mt+hJrxIHh1BI9Fb1p/D/Ozmy3UiXruk+ERB9wC7t373SXeYOy
pYcAgvbpv8H5L/70tmUrq6pUOkenKtlAEM1ac86x8aK6uCl0Q7txMITdZnoz/iJtJ/oM8vZ258/j
hp1I3NVKqDoH2ZUROyFFgu4RKwF/eKGGvMf76yhih9CILTe0oAi8qQWnx0dCowrnkw/5HXDoqsol
wo3SI5+UdzZvGEo1fTu76Wnh6HisReduyQ2ZAyzL9XYmwyg0qE+RMNo896MzhtKw+j3WQHMj3Dk+
TW2K4l3DaTk6pHnFEa4Yj6PEJwPl7TTKc0Kcg5yDbolunQ/LpqvmmYyqk9OPMt6S+iRtNFrJ8JnN
9u34pwC26ngNRHZr0fD1iLSLDjvMmCSnIR/KK8rtEVItaEDCbMQn97ROUq/HIm5en48arew7meDE
ohEjSYTpSQorOmr6PEn8no14QIFtXvfK6u9NVnf9ny/Lo2RFpv1EQAKVgtd3WLsqisto1g4IiX15
ldKeJjOa36E2Li0p4iuJzvrTkej05d8/dqSXHE0Y6RQO1kf/18cOE60aUtFUR48M24ROkorzHaxQ
DU8TcVp/4rz4VCvy9nVys2vBnTCKNWHEen3NKQL7q2onPVEDX5leJHc3+B7G4lkU0vA/ebT/tWLP
X+kayIJrxNTX/359OfL6XM0asCOmi6qnK38s/TIkpW356tDOBDrlg30/ptqcJyeZ244TDN7sq0Af
c+snsxZd7pxQKRSB/VoOAGtoOGFH/C5xErVRO4E5WL150ERjuAEoHg2TGqJDfwtOmeRkPZ6HL/Hg
GI+mHRNqwCZX3WVzt6p6NYKAQjoizT+qvullsulnZUR8jsaKw+3re4Y2UJfGwl45oY3kh4nwxj+T
0XHm8zGd3JBM5TzHmIFd7H5F7X6yNL6dQLn6OpNzNuI//ylL/xpUtWlGTBvAjzInnzcl/1v8XLge
NbLkwjWDJFiioj0uujZ/phh8O7ZeX/rsxqe89r1Eb9OTpKUROkMfU4fS6y9zB878k5H1zrUwxMEh
4hAN6+88Sl8mJCcqAM9H5emPyWxqmJZpV+3IVe/+fPyZvp1qiRdAJQ2pwHXWQtvr9zmjrG16uhjU
vUrvlpNu/kVbZvPw8VXeFg+oc619TNYdmtDUlV5fJtJzW2Vab/Bq4mhEbNO0x0Kv1xxUi9hH38OW
L/sI/eNinUBJ4hZTSfJJWMh7jxUP0NojIy2G7szrHyFER4bSYIujY9mF2hay1bqNVxUZaUg9aW//
+hbXeyb53GG8rjPh2VqbSjgFdWPYx1ZCoob82Y/Ei7ru8zi65v3HD/jN1orTFkSQtSiui7fsrKTT
hkIVqFiaDE1iMPJZ3nXk380hx0rICBhch/5fHyeAa0oilPYYP0iszvapaetqNobT5QjxDL2aIhMk
Ja1ta7SV8cm+5c2b4yJrkZvZx6dGe75PRebXFcKy2YBkWoY1Mlu0n5mfOpu4aH5//CTffBDr/ZA8
zVKJoNM8D7nRltxNFYaXozNLk/zHhO7CFtSm0j4ZHm82BNZ/e1KKzhzpOTSeDQ8y/uh0511+kv1E
Hjiq84zz4j6zycNvEoKLVlzS/uObeztMkNuw/8a9sp4tzjNqvK4k1Vbp+SlZwVhBaxErHnigYn9D
N+jvifP+dyrOq7s8b8qWVpX781CauBchKWgimfeW08/Iu2rz+PHNvfdAmWHoTnBUxXtytvr7RTtG
k5sJwMnVXTXB1gry1oLORHjrdVpOmQgMPYp3H1/17dCknA6Tei3kY2n4r4f015Ik8rHTu0ibSaw0
W/GgiCeYrnorzoCJlcPXf7wYOpVVl7dWez36FGczmDHYQ295Q3IkxF//PsQq/hPb0/c2j6xPvri3
MzaXopJBFZvOEk319Wn/dV9p0tVFW9f5ydDq9Nhjig+ZxGOwH2t2mRqSYLEt4AMY3zcp1BKwZVb/
8+PbfacyZ+MBZbYm3kkgbj6bYuDmlYIYxfEAjs+76WWWbp2J8MsilfJybIS3qydAIKPvXFsepsKk
nDQCzDOCNEbiKmJHc688aZLLoCVpaE/ar49/4JuXz3j7/78Pgt/rh1RB+Rxd0ZSnPk6HUz5M0YNO
dvSmnGxG3/9wLY6yRBAxwVMVfn2ttmZ7GZeK2hI09BBbU3bIcD2HGju1T9pE66L/emOLNJJG0f/7
F5K115cC46AMSWT6qfNVdrBrF2TZtFkaezsxJPYe9L4rO+rsY4Nq73+4TQv9I2Jd6voU+F9fm1BF
KtqenZ44Mei3Y2P3hxkfzpU3R94nY/zNbMjbs/izdORO5I6ex5vaZGP7BfgPZABGDbVBjeaO8qr7
0yEwTIBemD65t3ekZq+ueF4AmPV5bgCVJidX6V8SsyYVqFgHK6kURxdjUdhppf0lc/vod5IpYicm
QnFSYByBC2XnM07VO7tpkw+LgjKKIdClZ6+5I/98siGhHWuvhA88NmMuDwVRm9mGE7Nnh9LrxQsi
cRMjWInh/OnjEf3e83coBUG0BnZET+n1q16wVvU1vVwiRmknwyuwk++ZbdOW4y+NnxRstduPr/hm
cV93oKhrWQTxSDPBvb4ixnZ9TMAuH4WW0V1xTByqO+VVn2JarffujeI/aDZayhiy1l/y1/S5iHGe
kmZKSYn1rDicpDAfGlJDtaCtQLSGMicvLyxK033Ex5iDlcFg8MWc47h8ii0HcHNhYkELJlJ04j1v
b+wOPS0+SVTLRNiRSxum3rvxYj4VeWJcVLBTUR0g0Qh8TOfw3VLHg+TYNP2dP40dWXi5WbVBnVNY
LGanbfcy0dMb0HH+U6TYhW+WZDaehIxmsTVjMUZhk9PADazeqI3PzgPvvYi1nIwuBVEeM/vrx1O4
AJ/nGddDE8nm0hn86UBg4LxrKyv7NkFE5jhQeGBOoClUdmsTtZ+3oekgVo1JnjgmQ+zuKt8sP/lC
334SBPKw5jG86c3jiXz9uyrfTYXKpHHou4GWZlpM+QiSjZNmOBtlnIRN1E0gkzy3flgsLfpUPraO
+fOpF2PoelpaExbPe1HQhEq4PFMMhtudgom00F+W7MEUCJncRVrXby10qDhSB3Fn5jUcU1Avn5yy
33s5f/2Gc2S0Y6U19nG9ODV1QrBwylsI6nSyPjOgvHsdOqZrkZ3Ti3f2sMt8RoFmGvnRiWPzdwVd
nL6bFf/4+Jt/Z42GQUsyDR8abv3z7oEyJikdPfEPc1+QfrAY7e+0W5bLJRvnbx9f6p11k+IE2iem
FhSf510ZQ18mcFlpfGymZdr4dTWFpmjby7Z26ca1ZKBUpl5uNWRFmzhSn5UY37tTzGj40tcxzC7/
bPDaxJ1XysD0POEDg2MFKm8T2TGZIqBQtPr48d2+2W9jxlrRorC9OCu9sfKASvEWqkEUrlz9oUmh
YESTORzNkoDBeUI4jo763/tenMkoHzCtIqd/45+kh5GZuczj0wzK5HbJmvaqB5p7U/tTsv349t48
TQ4uNN85wFMhfuukndwGPt9opMfZKuXXbCr636IuiHrKrNT+ZF16M3C4FjIuxGxsSFbn7us31/e9
PzP/5yev0gjnGIllDkYbkkU+E4XcCJkhlNERj2aWFw4NkWMf3+vbL3FtlAA3xKqwVg/O6uBJOndU
cFVyqmNeKBwJSB+7tpax9Qkk8r0xw5aLt0fFiQLi2bzfIE7z+CK1I2mm1nbShHYtnUQeFzn0u7qY
nifAoS8f39ybF8k4pSOO1ZwghFWO8/rhaknnwUjx0qNpLyYltUzeJhoid8MvsuePL/Xe7SEqZd+8
Vkbogb++lIPWMq3zWRxTGEdH19QMuNKZe8xRuj8TSyTuusTQPvkO33t5DFBknAiOyBJY//lfWw1P
8ztwFU559Oypm0PT1ByCfjw9+vfq63rYoYBmYODDs7He/V8X8qMp1ckOKk9N6ypCMkW3J0NigpLm
EHY32NNWX4ppMw7DZ1qQt8syQk9Sw5F8UpVhbX59ZU7WCGZcVZz8OvXvDOmnYUtFHqyrph67jp5C
nJfdRgJo+2RD8M7g4cqCVYqlA+XL2ZcZGZpG0W3RDoAmjBOiYgCuTi83UUU5/58HDz5iYuXRJiNs
PdcFjqOQXIMOEdCTRAQLCo0nY5iGeh+NRP+j6hoIszRrvfqkT/pm9jHYaLAAU88nCZzp5/XTVQTZ
jqZTpKfCyS+zOlk2KBTdHSu+SYSnM1yU5iQeJP7UsBXis1PIO0+YNYQ9F8N3fb1nqxYIs1xLFVEq
nl36u6j0yQQoZLncWQRJf//4Eb93LfZU1LPZka/9sNd3GtEiGdyiSU5eXI5fF88mAqn2o9A2F/Pu
40u9MxUwj/Oh4ESgl/mfyuCvj2WIxkbaeZadysG25J6I9OpumeL6qoY4QS6SUw/tVjcG959T5mnu
Io5jOichE+XU2a4qSggMym2WyKGIiq0RzekDqeUsIFrv7j6+x/WPer1ZRSSxrlw8TLR47tnH4cVW
Jud0LJABWs51nCz15aSENpF71jtf3TTGDfK/XJE+hb7q6D3z7AX6mbQr8j2yEzICbQEzzYoW1L1r
31p5RGB2Vk3JZ6Ket5MPqn1KYURFECWG2vD1oGkK0SbSAr1Acz7qLnFPuES9exlpiW0J6C9MKy+6
a2SRtmExDfb9x7f8X7Xl1VO2mPmQHTKUqN2+EX/l5JskiRU7x1r5croeE0YSACjo8RrBZhyWAQDO
t61eJOUl4WvWE+CUMbkkkH2FhLDoxOFsGUjQMXwyUfex8sr9ZFeGCRSuWy4Ty63TrS/n7krB50Vn
JcmiJAlWl/NL38nhQtdk0YWtW8nfsSVKM3D0Mt+mbtzz7CMQO3UsIXIusVWGIgdnH2bMc8llbU5Y
mOky041Dz13eDRI39pUmIccepVTyj8hy50VmBoS2IYqWh6HzMotCYzlhXHKSyt2UftOmWyS8swD4
G+vzo3QH45s2V1l1yJAmePgVDUAcMu2hrnz87N+ZGRngTE28ASRB53o2VxiJywG8ONbWNL+ohqia
pILmaVYr6LLB0+VofhN0mVu9RLVe/vj48u9MV4I+oG15pk4x9vz70pahbOGVF6cpngB7Scgxna6D
V9Snzyoj71+KSjaOQ3Sn57UYrSReutQBcyy6qMWlUzSCBvagDdbWyzFH/A/fMRsWthE0dHiMZ/vA
RTU0zfIxOSlsUgbQw0jkgbNYQR41yWFWEfbYj5/le3PVOh1bRPMjTzx3tvveaK8DpzvG05IfdSmc
h6lUxE3PtGG3OAP1T7a674h4GTusMWutni31uSOviB0/sfqlOhIvWVjbBPmRuSXjqLmMZNwfMMil
xX7SHRb1uemyeJu4qVEfkqW0R4IfF7/amZZWkB3mRcr+ZLPx3sgmMGSVGGOtQKBxNqlFE1miuL+B
ZC2ac0pdA4KixZK/yQlFNHaR3ijcWd0CpW4Ze/Kru7YXfz5+J+8NOurZHAPWfeUb04VWDa7XTaRB
EvjTXKPjbO+HZVDbKfP+XScv6Jqgc/MpOFHZPls4eruoKs2ppyODLsmDJjPA32aZbX4WCfNOz0Jg
GKJHSQAi/z7XgLYcncYq51gM+3l56ak3HnzyWQwyUJWC9aihW6Xsy2xBfkCWQYct8vRaFlV5oO2f
3GSraHRr5s4ivruOlhJyLVvS1icJef7j5/+OgoXfuk5wWMSIijzvB0rKpDWRFOsEMyBpbha++lDO
IrE3aZYTeFWMJTEQncrbo3In41snzN7YqG6YL6wR3lIQq0HeJGm5pj5nkqgu4bc57Ylk1G+mWut/
I83vSvaNvj2FcTrnP2A/mtc56CJ0wDgkUZKbYxJQE1FQBHy7vkxK176CpU3I8ce3+85wQ361eo1Z
xRkHZwu5T2RiQsvMO/a2pQhpHcvc3mr2qBUoupdefjLH/aedeLVwo/L7+3pn5yUjhmnauD5qFdCs
/VVnG0Bes9IB3iDHvPhR5BpsLE9pCHtgXs3E9hpN7+7ntGlizI8EiHUiqk4S9seVGxviR5WMq2ef
bkUTDGO8LJtoMWt7M7pqTLda0a9W+mSAFFwoFzRB7Ij8VGhWOYb2kPmnXu/Zv9dRAjotgs+zBE0J
FRznvcRA0LaiH4JeW+zLeJTkR4shJRxbkRxAHVpfvqjRbVid8c/GoZ1j4d66+HfIVQEEdhmXWvyn
QJ/0UsikuulnlYqN0/nmsiszc3yI9NknVjyfoy7QfGOoSVWOsLtOeSbvo6xqb1Dhu4Rx6JNBBBx8
doJRgEI8e/qk/iTo8NXjx+Ph7caOoc+hZ130aAGde2caUXq8i8k/NnpTxwFRLPqeHqSzqavW3JP1
hl7DcOaLcQC38PGlV9vI280zbZf/wqPQGbO8v56BW2VrXY1V+qj8tg6GeRy2CtBg2C6tvyOVrLhY
fFzixG7TfWk1+8IS8YHMnurkuX2o7MggMC22nsilxmRjgQfOCnMKI1R9PwdsV5s2lodu9nbE+Pdb
2Hp2IMzZCAAUhI4zl9uhGgKZaM51TVrNtpXmLcomqk1KI2Nb2Uc8HQl0CRM0LQDyJUW3Y3k5Mf7R
9WyimZmr4Uc+VheTjQBKZrnHttDLmD4oT8328tAa7oWlpaFmjjezyzpGUupNDXhP1+r5qfPmgwYX
ypQwwmM80AeMCn4oo+q21OQx8lbcc/fbF+mNJ70kEKm5KU21rxWMYdokXC0iIJntxc+chGUHSKcn
nWBySwLX8SAdqHvaB36M+6csOnOg40JxPegaQIAJoZcUStyYULJF1xtoIDxuXxQvqve0O70nBm8y
8/jXPDp5tq3zvEXVgrJ+4w86+BdsXFvlVGInWhzNRiJo5WhWUhDEznnonu+37bbEb7vNVrNSmBXp
RDG9j/KLKJMdWFvAtFm3JmujHAwtPx/2SO4g3DO77jOrKsJB06sX9IXmUxpNVhit8ndOxfnjqKJv
liZpHdmuCZCvv7dHhbwx9UNzTH8jn3qGaODDE5TiS9NZyZOX1yNmwqp2D60liAImGzgYCyV3xjKN
a8D8SfPsfcKGYEu+en1qkLtfjE0CpQCSK9v33Pyl9/GwaTGFHlN4msdywfMDO7O6ySrp8sP62gyj
EtFsS6kYN8ZcXSrlDJd11Xwtm756SDjwnjydHQ9zyLgxlii9cBdKKsk4XkDu+j3PXrIfyCjZtEMu
dkS6QqeZKs3djHIh8B0o9FZizhyCyiURiwGN5HKsm99malmbLClyqDKoW08ahfF9Yld/EmodlBgJ
tZHKAkAT6To61E54NxzVzAeNHv2+mIdp12l5+lUfa6432j+B1jJxrma6CCfOy5A0jC1TAKNPMyIh
F2O4gmvj3UogMIeK2TYgNdHcTHIGc7Wgih4cmABGp+qrwYq/UfCfd54FuZgB2xo3qVENW9NO5gcX
TdxT56bRY2+J5xgnH8HFwg2cqevuo9FvLtWCfdgqDG/vSie/R2zabGI9aTeiBpFjV6kb0iV0Apnq
znNGteH76IjuRvdxjzqFtHaJ9MXX2IbIvOCNgVqQaHO3YU0ZvU3CulsdGPQ5c+5CUmWg171+QQSW
flG4kLJsVpCR6NSZz7guc/JZ4tp6dJbM31oCcItNTM0pI/It5PuSt6k+mC8a69GBAgvsHCMrCR3v
Wz10TdL+Ki3JN1KWhQCprIMOS9t0eYxNwKLkaXn2vUQWHIhCLFdG6y43QuvFHq7P+IVzZRUi7IWr
6YM8AV9uhemAOjJaVLaVbHAOZSW1H1Md2d/1JGI5HxN7vAM1OO0GjiA/vMUvH4FqL9vWtLIdrOWY
qDMrvo9NCoZmNCxhiZHqJ94V5wJpp3fZ9cZ0acbjxFSZzS+aUWqhU5kj8l5gAXbniz0Nj+Imk+Rs
yDx1mT+t70vfZweaWdqjnyXpdQ4x6dqyGOCrCGyj3Dg7eUPa/spYllRYWs1wN8DE2bkAha98MmU2
BCaKr4R1TidQmGsGvQHSI6P8nxAaeY9MOA2MoRIyJDnAZpbOlxx9E3YuKApqs1SyAoUyFTXtAlKb
ikgR4JRBQk0I5jyYUx0fpOrEATtq8setzWtdjxMYLM5kv8TeUFxbQ92Gmt3SgAVDnfwR1vInoQl6
YzBmtulU0b1yHc7jjdvvBt2L76fFLg9j7Gtyq60n8AMgSmMrHUfe01LYDJo7/s5hfSaBbcwqHKOu
2UNCF5etB5t7g3hdBJFop6NqZ7ITC3mHusR5gKTmb52syv9LX+0Dzqb6jhwsweeBZBoC74wYCUaD
2wRSREmxnU1r/hnRMGYJdcaK09RQX+RWWe2Y7Mnp6Sf4rgVw0ZNe52MWZJ1nhZNy/TvPMtUBWgWE
W6oiTtDmJvsyKwEDdDAG3T1Q3Zp3gtrzYznoytgUKQbvjVKl2kWzUps+tXRi/mfjisic5Com6KPk
F7t2EZR1JszAa+P56Aii3dxFxqHWTn44jo46xbaPk6hlWnZih4Wtakrxy0HXc1gblU2gqKWvMPTB
vFycaPmKls78NpbeeCUIIEvpjRMFHuDsgelhc6jsbLbgmlZlWy2pgCDkJL6YyoguHTMng16IAhyo
REbEhAA7KZedP4S+1RgyyPs03zqNO963czNdph17EY2c8SmUBfs3UMM9k2s+my9ur6Ua9J6s3Vhy
QVpAqVOczFpUBzer802eRtxQS6s85qMZ4p9JnOQPTQQvzZ5JkQj0mB2P3afGdlR2iRs8vm9swtcW
SHkBu739NOUM3uh3vNjNJbz3PZWJ/H6qya+F35vs4rj9SmOz3PeoC3+SzPjN6POH1owuRVId2GyR
6LwMV1WWXdjd8FBI55j0MDY0owYk4sLuaRTfVXHogaUczDi7A3eThlXlZsHQti8W6GvgO0S8AYKH
69o0zN4M+5jNdpAQoGFk9uNiNWQTMGrYAPA40o7cOJK+AtrNG1rzh2SyBSuHNEN/YWrrdXvZkSv9
xRpAW/TaHOqc9ioVP8fa+pCN+cIAre6CBMFH+L2dYhJaG4DZsbEBE/WUDLxQki+fnFQ8jq32lFUj
rIvJvHYcZQWAdFOAFJCsIcOW4eDxBZRw5oUWEVKo7BsnNojmab97hfWF9Glr23fGUVrVDvDKRkuS
S3JJhwuVTKGKLRmaekKXwwNq3tT6gnUhEdFPqm4wOwQTRdE64qk03OjGNdECdoDHrKB3Bwnau9kP
7bTxskpjM0+itD/ll0lclvSHUeylZi727eB8zfRhn0fpvgRhTxEmRO9zh5d4lwjnsvcAxMcZSVSq
+14u9jdRaBcjPcxbMyrkzqydy9wdL7AfzHsJAaOGgB2mvfvUJhoRO/H3oh1oI7hGcx1ZFtb7zGku
XCyMTIzNl0mtlbSiloelNB8IA9hb5XBl9FC/etbaoTkKg+ixbNwPuOlTG2QUjdmZqbcg413MB4k6
Y1c64jZpOUnFYtpbrQ24JI0d3kZ5JPX1xfbG+3RgwiJ6LZDjyK+ZbtrU3eui/K7hekWqfTc05Rfb
zHcWmU3MYr9IwglnZjo2/UReLOVv4QB78cRva7LVxpDprcynQJrtJuqXAqxfxMI6hfCOt47J/EHB
KUyZdvQaTL2XRfuiL2+4+Zu8JGPPS39Vo3s9I+3yChy2kfyFU/wL9Z7rXGMXIKO9lzS3FRDRwLKt
70MxHDFC3gyltu19+dLIruFAAnqG0XHH6vtdn8Z7b+rHQMEp2BnWclURUx6SKXxh9zYFiwJRDyWe
E4RpsWOvUBzMovrhzXJjLeYNy92LU/B/X8gUuS6nydmPmtNsy8HjjpNjPbqngWHJ2mHfNEl6UlUB
52vaTb61U5Tho8m/TES6dc1qk9YNJ5ssx+y70AcFB3AowAiCfnIffcWmwXf7L4YDF5VguWXjryBu
REgph3/X2MGQpZSe2uKgkvgY+e5vsZ5vKZ4jUeM4Ml6x/9+2mYfjv6q/1ohKcye5rvGPhqNn3I1i
3PuR+GELJmw03N6mGcYfnVJhYo47RGcwUL1rt8i+LWa/W1r7yNJ/p0wH5GB+CXAPS39arJIjyi4o
MK+02d/nOfxx1eznLvnJOflHoqIbErRuKY9f05LpqIjDspdKH7ZLX8CYy4jRY3rm+ficF7yyO4yV
/OrrkfqTdzDIlSebjarmNMykf5/M6YZSvBOaLCa4jRhafkvKCtvy2Mi+2Vn3SA72j2wA1exzBKrN
BR4krO7Iv5Ka2Ji9tqnr5NgWJaegtRghvb0SzrcSFC9mcCMkH/13tejd3hcRQDarcIIUBFSZ2Nuq
NrZd4T5YNX2TymZ3V/qClgZfM3xJk7gQRYhyXwR4K5Cqp0jRvLY6LpHZgZiFKUtgC320HIVSM0t2
3eUz3aiEx8k+T2twPsl2+IFxWaeoDJy7LYEREMjzzVM9bhc+FukDItLjA9aPKFD0krZjQbD8MMcj
wc0E3UwA3mptvo5q3wmsrtlg7sNEnnS3quCckpTXk53v/JyTySJ/oVz9MqI/CCwqp2MdZ1urnW/m
oUt3uSWvHFV87SwmY/bFvxvDi1hp5H1t2fCiIij2dslOetTLR1huF7bR8BH73r4oqm6bEAi6m5Pm
gRj7e+nS4epZrjZ1VC8Q1IcfmEz0oF20C9uagq6b1abT6P00TvtQdXiHZvq6VWqpsANXuvUzdUAZ
jdKzvrLTdqMsZEKysK8UvydWjb9Nexs5ZtUcyV+9NYmh3abDfNQgj5K9PB9AYx65qyvDKAMdmkwI
3g7qbpNU+2GpfrEND+24+iUq48ixQiPiBj6GVXEQbkR8lS018fL0T3SPl+sW4zbPOTMOTcfrAe85
L9JnbZ4uI5f3gF6z3rqZLrZarVVB31g9G2kNWaDZjpyd+ya65DimXw/wEgLiZJ2jmVdXtE1AasKf
t1v3NltFPKo55MsSjl31zCwdTLWxKzLyA6JheskKuGax542nwez/CEODKTKj3SBQ72Tp80NLmG/c
uM9ZG6ursVNG6AjOUXrh+6Gq5Mlcd7YFXbgvUWlRCJupc9XNYbBJUy5aMeyhozZhp1EnMbqGEwez
+sYY+qem83eDWIPOnKs6BaHX1w8dgNtDLhs90KyMvaLoqIZJx8WdzUJW6XUaNFgp0kW7Gi3zxIbz
aNnpRR1rV2jgVBANw5aoDCdMVDkEg2QqLBv7ACWwC/jzDws1pwNeBhmMusT5ZI+PPWjpjL8SxaaP
WD1sLf3KBuUZaugU5MK+nfwm26Rydvek5jA9DeoSqNJBWAOz1mxuF7O5ToEEBwWs2VxfOQx5ILui
Pyx5vG9L60D8xpMHgass9SusSIHX9QFClTTUKXluU5u/7USxK4RPLt4SHwopjhg9NkXSP3h19mia
8y7njOGwuSSToy6CmG85MAoDXPvcTVAVR7Elpt08pOyr89K+SJJq5+U8R/aOc2B27tdU6+/azvid
RfETBB+2BQaGcJm+sL/fQMm7T8we0GzxPE8cnuqVQ4hkKGSP7mzGaboatPlxYMNYddo9ler+2Jkw
tZYZzJ4es+B115NCkE/TZGO635vF2bEz2/vZdDdH89Ng1RzL82jfzxMfZT8xtsatV6b3Kh/TS0Hn
eqMrTip6GpdhiZLwJvVLSTVSdVvU8NfaAuliVqzsrp3rW7Nu4PHyMqNR+0Os9tFU2bOFcppjYwap
eZHHZrR+GW45XlQwqAKhZqzu0DaG6iKOjZukaq7mTv7JspFCnX49U/cMXCP5bok62Zh6/JuW6EUn
F31bat4t6uXdbGuBNcuvdOj2Ta7u61IRg6x7PwYW4aFwf5Zmtc+W9JvQIJjO7BnABeLwX9S3uLTh
hbssyGxycB+X7hc5aKFa2vuYrZJnz/ahdPJvQ6f1RydJKWt4HYFRtbvuZFqimEcQYU4XbZYiOVYW
1TYg0c7B6dwbujkny4VM53pflijuj7lJsqNoeJ32MnH+WJ4bZ/rFtm9tKNciaOyJobXc27P5uPRQ
XsfmCjF8tjXQ+QVlJx6rrK2QbQ8Pg5tX1wPINDSVzpNhl1+o0hdUnBYvJEzqOCOSGyJ3s3RddyrN
zgzrcdobnfUMAyjCn+rkQSvU3ur85dKekm9QDa88tujJYm56q01hhDrHUo/8jdnGeO8ra9O7Ykva
zN4e011JFO4UvfSleIDAzfay2raNvBmc8TkXzq/MKn7hTrvRS1teSItGYV8tOyWT3dA3YaqziaHH
Ro2hJFAxjwRJeSbHMn265vR+M9juNyu3w8koDrUq+d5s/aLRbTtYJrUdo/G2sRzQirLf16uCwO02
7iip4NTbKQVLq9znvrW+ewmg8NG/WKBiNnq/6TqdIsycXTOzR0RMKnOfxxV1q8rihBO35Fq7Qa1b
bLiSwxKV2h7k8rVX1Buv88cwjyO6wU2+9UeBVT7fTpajglbOnKucfZwnRzfWjaDr3WBZhwctpYfJ
wjvXdhckaCoArvH1UFFZyF11VdvmvjU5ghS9GWRatK+9+IuX1JRbxYNb9Fg9FmjHGfX2vmQz6B81
DzYqCXC+EmwnzAMTyKXntIdWTjvYam3Q6CQwzZP/NWu8/bIwBxjlKarjbZFWu8F29pEWlwBx7f+j
7LyW5ES6dn1FGQEkJHBaUN51V/s+Ibo1Et57rn4/NUd7NBOf4j+cGEnlIFnrtftM3eE5l2pll1gm
+l7rMj3GZs+4LtaUoFD51/hTOW5iktZdSi9bwVeXVcnRZsTo8uwh6GeA2+BGJNR2rBwg5mVrmnSc
0shIkPwhyeyzrqrTUARc0vM2YyeIWhP8Y/ISmhtjPduAIZ+y3tkMTe0HccKp0ZU7OnKomQ6rraQC
hm03P3cz+Houvgu9V/f9zSP0yp8b6noxxETgm25QbgSJDIK2zILOVAJgIHeCbUCESCSMb3MJtosq
zlrRf0JS7eeyey8VD/WS/0ha+7kBeSNUflMELQevdc6b6UBg5JGEvzU5UJfOoKeaVWUsi22Rqd3Q
aZR/4tTohovRdfte186GluzCkgAmU2y61MD6EOorpFi4rorTMGA+bYtqV9IAVDfpPg97//5k1ojd
5erzljB7Kst5jTtvkzF9J6Kgc5bQpmtapLPXTM3NNnOeJNkhIhNjsUN0Nv0kNksdmPs+5CJPjce0
bs95OD8SDE39u/Y1CtFtclxgq7LufwzWtLtHY0Q0/ZL0sC+K9qRF5W1KrK2S/YVRYVxnWrYtcXuu
ERfpJ6tujmKEIBOY6gJ+w8uwmOE6NdRDkLGQ1qSDNMnYP5XuvfWtSrexAtmiHTsmwa7qhm1Qxy8m
14MTRA+VPp5aM4YwWfxhao5Whkde4OsY4LniTHsb6mAFoOVrs0UnJMNlVW7qdAm8qrV2gL3rcCkv
ZRfBr9BkOVk7rWQ5HmqK7QJKj3XtWXGUFBM4E0odx5goVY6BCgFoAgMvT9uK5ymZ18yiwssipa1V
wPZkNfKMnS84aMLFnheZi+cUZs9C27OuDAHcUEjCEJjSk9mnlY+QmHGA6HJgjPytQKTBPBWdyIne
tRrnGVzJOe/Tr6adfjRiidYwvLyDSktYi/sHq3dviiZw8DrahBV18JV+Ky13Y/XcbUU6HUg9vFRO
9Qyiqx/qIX4FrixPHHVAb3qXewuzLAlVQBuLzdYpxOOQTV9WmB1ng3Wqrp3LFEWfoesAP4TFMZ3n
TdlGV9Qb214aO/xz2whgDF6LgLZJ207FvQlmotW7FgeUj+8ZFwaY17KPtNbPcgbKOHyQIYOaozpj
NS0lTQVzuQqUdXb6eEMyJUO3/pnIOxAA7bGbEsXAL2eA3NQQn7Xe5yRfMfc3TaAOgT7txb3Xy9au
9WxMjGbFxrT6DU+ok9NyMAH6B3T0+ikDvxpmgMZMXhLcCkCajZfPfUvqeXONzeFjkMaPZsitF7Oo
EQe4TuE13VTwVeYMTqqg8Zy8K7JNaLWb946VM184m7kZ12NebsJptI6RO7xHWuLsElqs/EpWQHWK
WdYEGX0c3PkYRveBsC992B7GNiB6n2ttnYXJszZUH+3SVcC21M7nmnwLqmidWXrokWiChkLsgoye
+W4W1losscNUaG8WvdqlmqQiloKlzBWvs1ndO1et9TC1O1s0Bb1dxZqwMMNrRk0RcKXRVZ/SQcFz
oM3HwpMWU2/cwrvGXb/sR75n35lGHwlYujJSZOs9VqCqz7nOAgNqsqV4UQPnsvOClieC1qRqWEbs
6QxA+8IDv/Prtkp8VRc/M3OZ/YU7SEGIoQmRO6J/KCuHrayr4COUdYmgkoe24ea3wW1B2yyxzqNm
W1jRtojn92ogkC8OT85kn0wmGGqNv+N5wvUqvsdFu2ptuJ/r5I2sSCBEwwUZDCQP2Gw5tsb4bSUu
4sYo3cyGCwVlbsoFTRLRnV914MpzUPT611yNPxBt4CKbfCttWq83yqs9UZiVZac+nk8xEidjgWQI
MWWpbKlXdmKDSM7CQ3OwiWLMBUn3K07TswXFdIgc7lYt+ek2cmuRuayZ9ZtukORLOJRLX6lx7ILM
T63xXI7BBoU5xqdsh5jxs0IPuRnSFArJJNPujnNLffhVpdlnbNWfRJpuhT7e8qZ+0o3xiNGOOT17
6UY6nAlPcYPIAOZIH8IifErJKlmVRrNVxOxjiqeGpp9Am8LnOVmu/ZC/lDUvBBQfes5SHWdFQk8L
2l5qycFu2teEru3WtY7EEcfMjcNToY8OjRLIKFu9+25LBgInEe3KCWrDt7riK+q1D+C+5tiMHBKj
ba0ywX1EUPmdKP5pOiXBX3Hqh/SbcyaSSGjbUX+higEgWs+O5lLXa9QztPxWSeIRdn5zomybQvtn
ergee23aVyJ+GmqyDBFNStE8iMo5R0bAJyyvZbf4+rxcJ9K3J2qc2czlyjBw1qG3PQxu8dAv3V8V
O5c1hZrXa+m3tQwfZgA+VpU8tPLRWThOgw1SmnUeDomHbnZT9gvhwzzqhxF0Kcfev8Je+WV3QBDq
PVKt5Rd0Tk/O8izs+dvt4MymLtxrZv5DmUNGteFCwZIJFB4Z4adbRwMi+3RZTVGTeDFimJUUpbt1
tf5dWP22dbNdVVsXtEjh51A14OTB3hXmsysCWraipN7BdZ6CTqNVyQhuljb6mXL2IdXRh1bh4xGd
9l61I7mlnHBWjgzANLguC1AHQXj9il6C7xGCYrME4pza42uz5OzLgB/F3D8lUX2V5rwecnM6TTR5
epmtD+vRVUc6wP3BsP7K0wYGRjvyuPIX2Z8mGpol8ZGduZTgb+LUOtOHFs/bOjeeCD3RtwEOTGt2
Hxa1UBhcHECxeEwi+Ncou3LDcENvx3ZxMX62oqaPft4MtaXgRKqbFYxXMmJoMdcNvyXkd4WB+WHm
1vZ0S/jFnG1BoE42sV9oL/V10N9VWgSmjkGtEOSY6a5yzHejieQ2BUEDEHrkxl/XQXSOhvQyzlHv
hWZlv/NHmXLca2o2m9TQpnU5c6VqGb15ga6esooFgNL4al0Cn/TU/hK4GIUI7fN9ZJWbaBJkPZrh
zhD5K0+/elXE6UZ1y3Xo2h9mGTz0mng3UY6s6Eb6WKLqEib9Q58GV3oGAs8aefBxyv+si/yjIoW6
mbSHBZnKbh66VQrTP7IXDwXm6mLSd0SmkokYrRp1hwsW0Xn28tXE+o0IvnNYVl5eoHzMJ4PJe77h
JPTNCXy8HF1uZ2gxnTfPURm9d2b0bU+wkhok9esCKFb3Zu3XoetPsYG5qPu06vDQcNZORf9XukSH
otZ+TsH9Tp2tG2a6a2S617Bp1rVkD4qXSOPsqfirTeDx6NuBN0n0P862d4tfrCwPTReckjr0Z1f7
wvpWeCCRCLirfRRXxziLH2ZHMhvJ8Q3McoAkdvbpABusR8VfSmjsWDAGXRubXmDArMW0epo9h2oD
wkRg5uiOt8KpWDmnDJcZpQPpeEln6Rky+B668U117Ss75bGwUr+Ne6A1i/A+tVd5/2wUyqud+eAi
w1klU7pt5go9kHoiOGJrkc1L1sZlLFg6nOyACjWjeXV+UU7iy3S4D3/ydYphWuwegsL0yXjdco2l
XhRl595ynzki17Cz+zaNzn2pfbV3KrJLbYcjf9hHevvULtVNOt0+jJJdIGdflcMpXOhi6ctPPNQH
GbD02WqDaeCUUrDjdv2xHvTtOLCUicHa2wnTLjkG4JHxOjJbaIxyrr2OZEerLH6RRgl/3XxFhn1a
9NI3xPQou3jnTNAFbX7qKn1TK31nmdznTQQDGpwcU39JHOu4mAJdeFyBkEZq8aZ8vhJLsslj7eQW
gHBcu0XWnYdRZ7uwD1Mvb7Y7+XZtPYVdDIWMyzjT7G2LWLAZynUQp1vi+U7sJ56T3EOYO64KmBL4
2ynSptUCUzX1OXtNSoZMRcGZ8JYouFRatA7z5Smk0l4jnAxGWrieHYsj1KtfT9Ta5/qLDINdEVYH
c443Wt1cu57AvZrToWldX5gc5slc+HRW+rkAkqiRughhbuyofentGQKEm63pekqFi2M+hw9iYXrB
s5X7PIaBBFJsMMXWiNITe+56SNSOpJYj4U+eUwcgWQNXc/FXHnTMqdORCNvH0FKHtKsBvObe01MA
5jsc2LHgAq8fqNl4QY9xYqPbE11z0BWjTDR0XrUUVzmIc2Anp2Jc9qab0tYaDj8LE5y3LE78iHsq
pk5Wb22zAVyZDMQIJap+EgB/dbKQhrA8TAXqApKk931eUc1gBk95igpj0Cz0ihlDtBM8hwmpTmFq
PupasY8E5bWwABcxTVsjFb+qKvoExWXVztCXpQjjss7tTpERb8ZFh47WIGpBEHlYbHTRig3gDgwJ
ZYCH2rRvCy1DszSKU87yoKbRg8XctYnkKhNWsipN7lIRNfvJiU7kNt4IdL8M5AIg3oWM0C9iiB/t
lLZZHdC+MnV2l+hViyTRLQ6MWM56bzmkipWXrmx2vBN+u3T4UeqVv3Tpx7RQs6jFF5gJDx/R02LQ
YCCs7WwMoKjRdRqET2mI3zjilBnG1mzNS54bHgGt7wbqg0zo9xD917qeT62Rb5pRbsKGaTsSvccT
ikQEw35CF7oK2/BxoHxJmdUpngjEGJYfLQa7vkpPSh/tS0qntlVp915x+5pnjdcn4wbuiwddsmsy
5kKHfcNqxZn6ZlYyLX2WSXoJ6Z8WpTWtgmq0vYyBlO3KPkB8HA3l9jtYHh1OfgAvjOeXXLEJicza
pwls8GDLH6XU9O3AaxxBDFZu3b/KKKZl3V13Es9PhZzBF3H1spjqIsf27CwsuZE++71WaR7JAlvi
CU6ZE7sra5DyPGk8tZfguZUQLI5oTm7LVmOQl9Wk2dXqRbnquC70Lta8SgUPbKa7WDQHGRfb3nR/
tAYenUZclUp8qoXWVRSwU7srY65ONFNEsN/yNWjmV6mwUtQDrr0mfA7t6BLE7XHK0/ce3NMG0IS9
eyScNPLyJpo9PWufiEjZI/BaZ3kDw4rkKAnNn5OtDprRPmahe79AdzaPSBBQteqDil1llKs6U7e6
YZViFEJYsXJ68VJOyb6Nxwd+oBCJsvHDbKOtjcfDc2fBGnTfpkoz3xhVwxiVrcnNaVaCNnVPYxfc
hiRDe/Fi/iRQnjQUzF2RinyiNIz7VQ272615nG3bzPAQGC+oN4vj3I71UxzFGyNhUZ/UsA+X6dtE
meJjQP/FZWN4KLMeqtnydVuEHmFbM1Qfs4hlcj0hBDM2YOLj68zB5ptLhwO7SddO3IoVophqFTUj
mmW0HeslWK5iqB/qAoDOlYexk98KE8i6UAxjSq825Yi2zSQi8UqS8SFKUX6QQhQfksjaLlo6IocF
Mh8pzSAeG41WA43JbV/4xhzdtLJ+p2P0lC6AhRP8UNq/wWl99qb8xhWSXZg2PMoK800MxXqC6unX
Q6v9qKt8nTjdAz2Fr0uH6KFUOqcb+nFn8qaE4vV40af1VJSXAeiuqlpKbmL9Atsfraa4uBF6DhXT
6Ds9jpEyzabmiyLayLu3TzUdPEvyIDMoo76Nd8Y4GH5VLvu0bDbIql6x3ZjrRGW7xm14f5Z1dVV4
DkV1skcyvEERoWtCZ2YGhLyIcwXeOxOVnrQUYAfQzutoTt40Z3qdRPHLaIwvLY05OavHxuQcNMxg
E/b5bVH9Y9ZNu0pabw2IMDKEcD0tSKkKsa6LdGM22WPrgjQuJGa4Y/qpjxb+gvalnIOGi7d37jrr
C1ZlD43rJnDnp9z9e5nr8CZEir7V6d0pWEYmOGK9jqOt9rcqXweH6G/zJLxpksfK4L6rArUhKHFV
FPHLTFd4pz6qu0g3mcOXDKvMRrZW5VPdyFpYOOGmRn/sDSEhGsFQv3AipHePNss8EaCuZ1ZF7AtX
I8MljY3TqC2DJ5Toueq6wSez7V2l5WvipIGPHkInIriMN81QJRvSVd9kmG47LHhrd+4dfylB/JbB
2rRV4Dctuo7IBjjFTlHMQb/L7eCRneXe+qd9IYU8GD3n9EAnkWSO/wzmYD0aWOuaaKe32V8Shmi1
OKl9XjIE0DWGvpLxeRsRyX7Nhrt/BZFGK63vaZi7GzKPncwbBUwsnxruaGekJbggy9cVbXoUC4Nh
o7C0hUP0zGWuXZy2nvdaV76gazp3HPsr2P9rP40vi9PVngymkgUHRk3aT1NbruPc7aFMZvjzMn/o
8uWBWJ9zORel18v6iH35kiPf8UIxhF5IY6cdds9U9fFHneelpy6BbDNsDgkMkypFt3aVAwZV5G8B
CTmrWm8/pZVQA9geHeBMND0ra4xG0E+yP4G5WoQeYMHKi1143ix34KH4/sPMCo8ZEQ5Wh1iwSswE
BeWIVnB2n+fO3CXKAQlR8a4SlAwaDsKQyjS+RFQ9KaN50kngXmMWoLoB6tTo2tS3xtg5lQ1a7z6O
Hl00+PUYvWPP6j3FhJNkBTmz6jYUs3VGBei5YxKtWQefhiIGQza10XMc2GKWCa9c4nIzQ6RiCQkT
tlKQRFcWM0NauvyAtZUrDU3WJe6Xm0R42jPQkXSDPnSEv0jV/EIM25tt5YcSaX1UTQf0yp42N9uQ
0kQvg03Me2udJcpPp3zY2Mjc86Dcxvno95H7Mo1Fe7D18bWIss8sH39RyFusiB88YC7jIGAAMGb3
ldXrKJx877bgiCg8VxG2W7cwUP62j0k1rMuo30WJdShMo0FIMVzn1kAjodayEjnDj0b2Wmmnvp1X
JltQco3mYlPpzhHH6rac9O+s1jFhgUy1XlYZvglq7idOjAgh0qot2QmJt+CSXJlSf40C/aCH45FQ
VB/SDhGuwPGaR+lywzT1OE0BGSfSOYYztQN0QgSnvBghlGez3nQUFJiMmNYyIckg+xhanKfTEDEz
xko71WaPmsPc5gmq6MQcfCdPnpJGfzOqYl2M9qFw1NnuMS8I00CatjyJThADhvcGEUSQHkBZlMcg
C1LPsOwi8efCPGs1n6dp6R9HMoDXV2gnp4EUUDhlGWLcdo0ld8ZRCK3eOXjSZMpKs4CyaAQTq0SB
5eTIQrsrkfOdl5Jtt0vTkgff2IH3L2PhS6f/aqTcFKnp15QIyXb2s8n6laT5MbAJ4Ztxh6GvaPc1
LiKvTNvbLOl866S+q1P5U9lBfBCaNvvx6JbeKMk1q8LUQlsVCJ+HQ+l3vT5cYlvCfZfOyokRX48J
iIENBGYwaabt+BHV1Q+w/ZHfWxGdWehPqik41BTMYqesn8NcIIXSuZNz2v9WTSdLCGXtPerm54JN
RWtQ21nuFi8fIrnohNHurylJfxAg7dtJv5Wy2WQ4WVCStGstKIevIemOrRuC1hMw+Bzoy2MKaa4J
faN669QUynhOtfRkZNrVKUD0aLozj/w6hs+3v1tixPRThiUhlLyzWYWn2RKvXRE+RmN2tnk0A/Ke
uLpiX2pltynwek9j8D2Z45OwxTEZuGOM2qUQ3M1ZesoPvq914zi5r6dOc0DO6c9OehpSK4ZAlq+M
RS9661wnEr/YzSPcpCZQfu7ugRYi30ZvBSIWaM+6BZEq2d9ANoOW983vwF5LQVONWL9rn6TZI+4y
412xiINop32CGREgebo5RvdFgSohPDhDoIkqq3tYxjjxzJi9K7LTzOtU+cAixBKEQd/XXZ5s2F9v
Gj7PoW0ZW433PMTvZg85+dYUQEMpMG5hBN7pc3oNoKb2XV9nnDYxGEIUn7Q22aU8ziiuwlde5ttC
Vp9Kz36OVqEf0jlxPNeY6k2GyB1ga9ymfbGDLvnsc22futmNlKTkrYzrGX1fDDQXfnQD31Hp7CCV
BtA/sZ5s14slkHhUvBvC/OgjxJGRndBdFeofFlkkqyCrT2jJGIr0YFP0uT/UyXrWsS+35q435ufB
qnvc+QCQpNBvnSZ/6czuJyvyW6dPx6yznsdsWBf12K1sWzsiQNwrhZwF1iVpG+nLsH62MBwiB+SK
qQQDcCRLbV3b6sE26SkWjIxOp0h1u7soGGZPMkah2fXupYph5sPhhzPU/C24q4yZZUpicz2qCN6d
hcDvu+ZVZTpcZWlx9PWQUnkfe24WEkGX/0r08lYwkK2GtLqBy25lUO3dOr5McbcTI12mQ4cYRy3F
W5thIjQrybI4j5/4SxKMha4P5Rai8WN/KLBzpXPMH2ps+gSKTRHOxyhA4TdhwjE7/J79KXd0r50S
6Ira66sYn1PwOGDFcpb4WDsR8GJc7e2qPGIBCJ7MPBi8Wjc+YiXUBqGt4fMs8qwM24kTsei3SeWN
iv/vdt96gieylO62W8qPuYkvIuZsIjfih8IYg2C0+rJtyxfU6R2mFhGFKYYj3q3RI8jovaXJzFPN
SL4onE3Eljq74YdbAeuWuqJEFrm/3fP0zQDOkWvPWvzGQwn3Y7GJbcdLDHWzahtpc4mQInHlhxlG
36rt0Z4W0twadqufdHL8VnHJSgZqpNajbB7rYEz9ibF306AIgALU94MbPGfWeHLsjq8YPwkdTF4X
JcegDfjpqm43NZUfNfVDmUWfdVYmq2hmZRzz+tyhqllpFQbNdnHXCSSRwb9Lomv5VucOLKEyfYi8
s+uAjo8i2cdp8dWRDOjCs5TB/MsK+mdzUk91Zq2DijrD3s0eRag/qJ4ei0DtEp0WRMvBW5skKzq6
Zi/FNYCGsjZX92gKJMbDtpOZX5pyQU0QvBKif+hTAHjbqA+pTE9pJ3f0Vvlmg9a0tf2BQamNQ1TG
xS/i4jJPj8Jda6qHaLAGvvWZZ7H0G7s6QCC8I1xoVlwG/L5ISIQeoUAZD6oYtV0sq4+uNbcEYvI9
Z+m+6+TVsPWtXg/5euIELa36IBF06grgUi4PbCd+JeVlynHByeXC2rOphPUraoaemzPdgK9cm0jj
X7Lh7efHBIGfGTRftTTX2mhcq3Dx+4XsN66NqxWjJ5qy86JYnwm4ISgtvCaBOt3DEE4sqHIbOZo3
2xUqsunTza1jk2qPvc4dkCr7GLB05Xb0xrt4dSz9NDnsv2JymGHkzE6NeKbE364XwdXCsImVqhPH
1NCHU1QGR2KbOAIyVH4ZkcjYPsI14QLxEXFFDbmOfmme5Gsjoh59OqYhKKdrw3PRs8vyFjh17set
7BEDOsw7rN6XcWSEIhgo5tcxfi1BfyCjQ/n2YK3TNr8LB0Jm8Q65bM2gHY42cxsN6JNoVihYN5jJ
f40D+SSdfgqn5DzNzqu0FAdIh+1litNkw8meo5yKGg8BwJdTq70BiRSHyCnN+SIXBeAr/L4oX7qK
tKBQR0uTHWYI5hX3wHrOjHnLfTaDFLBszbgQDrKeP5Dt+5MID1Zg3ERsA7J0xHjgDrwZjExIhwpt
h1i2XNntcubqj3GjRMmmGqIeWCWmoiqu+JkzSgDc6UBy/bVDHNul2knF2i9hlz/tqvqpZPeLQznc
Gu6wt/IO2o8turFuHF1eY0B1V9/Iwx4t0HQYxlM2Tb4Kv4Ud+G0pCIsQ8BDcGnm0C3EnjfV0NAUd
WGV0z04zvSXu/MrKT6lVXVQE45y4X31Kh/YYy1VIz6yPWOKZRewKFbcaod9WSR2fGB0ellh+u1A8
K9zkqMVEwdKjQUV0HZQJzTSwg6ive227NFA3KnwWMv3qXOGsl6Z8y1JwLJl/IA+6LGVzMmptTV8S
Bz4XRd+7301FC2kah3jSigLhYI3JojlUot0zPQCD5TuwtvNAzKhX9lG4XhznQtK1uEu5zyh9PXpD
voMB8WPVoplND4gL1pazPFFysk5ccNoq8iLTeAmq4oTyJGIiRytLmBsUItBobcIeEq4Ad/2I6WRC
i7ycIA9OSRWFAJgVmRvmoRjLW8l9n1fNta9HPMfpo6KQZLCpru6bO41KgiJKumIyX0C85tVcRjcr
4+LsA/cykFMgeX8TqHuQGV+pMwGQpR8Uop6NQTjsGu2nCS0050R0ImwN0nZjFd2TM4n3GB/WKiVW
d5XZUFZhN372WfdjLOebGYtz5ExbsljWURr6ZSpRj2NrXaWd+Km1CJe44F9TlnJvQVtfx3w/KHxN
VEaSd4w92F118wzvOkNqTuE7iVsnUne0dWxol1CPj24fLNve5mzuG5Rr9lihidQkgupWfhQEDK7y
PEXWbJVgi0WCG0iDMmyT8XHpk+FAwlF+cBLj3S30l7rD0tDLfaeR2EBEEdMlT8opNj/DAqv4VCMo
DeZ27djLGhLx1rAWX9jl1NoZ1VeEVeQPydXGPcPh98wFh85eHfrONjTN+Kervg7x+iLuTA/kyEx3
KZAsXhtDY9HQpkIGSKfbHEvOiN7yu9O1h3lszPMQaf2TOYk88doqHm04khBIMblvz4Mc6z0SqZzN
vrHS1y5ztWenRwgGMdsCTPGv/Kioc5bbXp+Ccf2/gwL+lVFAHqSh6wTDOQQmGtZv4X5GIpUb0tZ8
91j81d518DKPvkdZ8oBVCyQCgxEfM0jUH+rU/5WXc39hLBokB+DBNH/P4a67Ukbks5h70Y0NKKNr
iQxSaUEVO/aqna81fR77//uHtTSFn4mmN9JpfvvxZghVZ2BO2M86Fld7MnWvqorwDOoMS4z62hOY
Iw6p1s67//3K/0prIzrRpEnUNiylkxZ7/xn+v7S2pie5IIsyypqNFKe2hPdgXnVwWhR1+TgmLcJI
Y1a3//2q//EdS5LviCQhgIesmN9edRmWMh8m3d4Ps1MwC7aUTcA+AgkDT8n8CZsk8OH/fs1/pUXy
SXlI05BgcKqSg/LPTyoiowqL1JA0hcCsrPBNTs9WUQx/iFv6d3+AtEwy5AnC1QzNsPTfAoaKBIp/
SaXaUzAnd3oGPGct80VNtHgatYi8JC0XDLwkUsixoUtsnu0/5L38x0fl5fmw9x/XNn9PVS37EMMz
jvw9Tc6wXlrXiPPM1fynpNh/ZSnxUXkV3SRe2NWk+dtlKzg9sQHOal+SePs0jQLmQ8tabCudekzM
aDxOUsVbs4iS7SSd8A8f81+xNrw8MRc2oYbEuROk/s9f1FJNxHfNy4cLGnKKTPv9WDS1t3AH/+E0
+rvN4h/HK+mUumHSkKJZZPD9XkBRz67bjj1ZdEKItkUXgKnRI0ccDnhqsgbZiB4Y2s+8nSiC12Xy
w6U5YMSIbFXzo3DkhL5lTBT+DrOFRp1VoXd/uMD/46YikJByE1LtyfT//aZiVHXoWo/VHUScmC5E
61Hn2D4Cd6UvZNeMf3jk/NeVzpcCVy0xZJFn9tv3n6ug6ydpqj1feLzLAn1cIcjSnyzDabYOspGH
3knhdxP8z7C9pk9FyJ8aiv/jMaFMi+xOohE5O63f3oM+QyaqSrP3ta0fDVayjauadpPOfe8n/dyj
q2dLCvL2Dzk2//G6Nu2KfM2Qpo76vYE+C0juV0UaH4I+T7ZV5UIwRylQ04BKPk07A4Qpky9dJsTu
/3yOERzGk4kXJ2n392fFgHDRKvoi2BOYvrxTr2eTh7DUKHb+9+v83a372yXv0qtNHTPHtMbv/M/b
S4ajidjEmfZGnZu/pBD6oSm6+FaB1IdeoTnxp1nl8SVLg/GgV6n+3DZhi8beGhJ7FRLf/xRrJYrJ
RE3hPhkIH8HPUZtHuw3GaL2ktf2CXGpA+ZPF/fCHkqZ/V05I6x9v/7eYISSNmuWqgg2FfdzXKqMG
YKrlhux4pLFZ8603bv3pzCVpuuUYbt22cPxmtq1jZsnxD5l4/z4puekdR5kcya5lqN8eCtY4tARA
2OHBtMc1Vp6DHWvuUUtKdVwafFx7R2vsdaFX8g+/4n883xmedJ7vituUmemfP6KWdARVEdNJy4Yx
bfQ6eJJpk75OjZsTzN5hwB7nPx1E+t8dh79fOve5jZAp/f6A/+3BYCMmEFZQC2z2biF3nfn/KDuP
JblxJYp+ESNAEqDZlq/qqnZqv2HIdNN7EjRf/w7nbUYthRSzmM2MRuVAAJl577l2eZ5pvjBOjEIT
rExn5IAQDNv5gnuGgTlPUR2tjXE2GhrnIrlmxhxdoWxHWwcsboKqQNFYrFj80XAI/C7HdhdnZwvU
J6V93tkMdGwHwcLgpygauCdSmYUD/bCdxAud4blri9uMmi/BORp7jJ0LR8+MKMfqgxG4T4gythjm
RUI/mOREUCDOeNRFycaP0A9f/nrU2nc2QTN3HwGuGEKd05gE0y6aARcFoZciEcByqtHhUW/vesx1
V0Uia5QlxczVhpINy7oEDfCVQUfvov/mZoB+KHJuRo9PvZ6zsLoqpc7fs6LTdA4Lh/oiakrE5bM7
TcdUTqjv58LzmO6gXxpXZtz31qpHCOytpiBb2Al9gpVxUBgFVmPau+gVFJvJFmVr+UXgH7oJYQ8D
O59lhU5Dhy1NlDD2DkaaGu0+row+AS3qxbfNoPNXl9j3jz4aRMbYOfa+OECP3uEohDGffHDvo8gF
KlO403sjYXnhDzMEAMWmKygv+jheN3mJv8SfXSTjDXX4W0oIBSGVSFCh7MyCcjBsTQRaZNUi+eNf
uG+jPZTEwQz6xZZ6eBtjiOkrJg4oFGyfiQhnfGm6uLfa+0QnD4WLPgrzfW4/91nabrngEalNbBMd
5oYU1RZXf23SH/D5QHqeTDYlX6VUzwV54qgR8CrSfO6SFKWhy1JZeSHZg7ZlnzoD+6gWzKkXRoJT
XLM3V8hcw6ym2tem220M3cSMJuPGZwgHDgusJWWyswLNT48AMxwao7rvm3PsxR7HUjvO93NjF+/z
ZGTdOqg9JMdtkr2BCUhf2JDdUyRy+utszbhBCcZ0iMpxsmlP+VcFKz/vLXqrIbh5WqPaeMz5DdW6
6wbCD2w6KajXEoE/PptJcdukgW6yNc9Jsy2rEcp9HPNc/eU8JP+AneTzM68kTUQpuXZa3lKg/quS
AHXkVjKL7aM/e1p+hLw267ImEhOPkiPfk87k8Qyr0YW7g7YNl5DdTf4ulSYZlgTvjvUhgjv2geCL
0XMCe6VCdpLCKIJkUR2zBHp+xlDhEkPiZZmjVlyAUpN703Uq4EeaR2i6huN23jqz2hIw1xB673Uy
BO+iqfX3eDAlNusgNZ4Ns0AAY3cGTixVuXho+jajHYgqZ9eAoTzlvTRoU5j4tLjaWTj2XCr3m1a2
MI4IkLnNhKjUTqQdTsUI2g5cQi0BPgaBmF/0bOO8cTK1y9zplNfjOu3KG1M3eEHqHuNUMTElVgvq
LMsdC/nI4rkZ+jb4UXS+vBRVN97NrTO984PBAUlZPeuIXOQfVgu9/xDRV+5Blbr5I5KuWW1qGckf
fhK4CF7dkPTsoXMAI6IPEU9N7jUSeRDAFZdLi1ybQCTCPckPyySakrInzCxguE7PyWB25Q/8TlBk
3P5L4RqVuFbeMBFn6whMp0ZVu6/FONLNKe0eWbh0SnquVe2Qq5N59bZNSfqJG4g5Nu0f/jPH4QbN
W/dgV6ipkDbFyBnzusm/NLFAc9Mv3MxzjVcSClBpA6LJs0VpKBtE9TgdLHqYXd5mAK9Kvc/Mdoqu
DCekMWvqMQxBwXEH3OTdRFBb5GU62wYu3rddzOyi4e/CqbyDBd2dmUXViCXtOvqK7M+866EXPdPu
RmD/55vTbw77f3OrPzN+s9wUOknlfFReLw6aMviUtiKlD+w/WfjyYQkgQyLbwlipnonsn1/91+eQ
zpYJfN2zcUNyTv78HHY1EYEVauejhUB50/aYbkM0xgeMI39Lz/g1Md7mtRzFsIByA0b4p9sFR2Hu
I7Dqj7AnqptEVON+ZiUCu0zjnWF7mOjb3N7KoYWM6Cyl2ShoQkmIQn/+0L9WvA6BJZSDhOXZDnXh
zx8673sZIoLoj7NvFbjcGtxh2Tj9Ja3kN18tYRp0ELgQg2D3Pl1rBj1IbTlUWJ1M0JhofDF5hvlO
t2n9lzbCr/WFo7i/0n8Cqu5zdfv5A3ESMheJqvDU5iajqtQNC33KXaP8ajd9FjBCikW08afUe3Dg
Df0twvU39a7D8cGdEQw3hYb36fbcZtj1mpjI+oK9CAtQFyJ2kE5GK9xp1m3YIA6ePG8vk7Q7k3iN
9RiQ79YrTVpXY/AtzKgBO9hMd//5h15CV6nGccW6HDafvhc05DixyLrEqYhVRbe99zpBeP1bQPpv
vn+PJiqv4aMBcj6neHtF23KBjb3jJHtn3kw6DN79yfUpca1Zv7miBIgVxAY3S+Uadf6XJqT8tZin
0+AszRtaVZL38fPn7IqxDlunlkfkN64usEP6HHGgGvLbFi4tJmwjYhRvc2+g1Ixsr95UPoQZRhKF
wyzWDttNybDjhb3Iaemdxn6xyayY7bXvdKNwq9LwW7M3aeYIE+0olCauh3cyMpkYy7kfCJRkjj8+
SLtmf+Y2G+4ildbxuiw8BXIkMDnaR3i5xd5Ne6wAdccWgWA/YtQ1BgZQm6HNtMftHjOg+tEyoXl2
ANdbiM4sy14E+Rh8Zx135q5BQt5sNCb0FyOeywczIGcAxge7D/c4nf0tj+d3369LHr0QC7GaWuXn
73dKglghA5ZHRDQJlFAvsupNK7LQWCU+nf6FFcww78+L9zc1KQm7XJK85cGGxf7pqUomtNLY0pxj
P/q9sQqG0d5yjyT0hL4VbpGuDLv8EAe2iXF08hd5f4/WDp4L8JQIszPn+BCkf2Oi/6aT4wCGZ61x
cChaKZ9Wm6gWnYrUJqp84jxhOIpvXGMzXMBBvTJSU92iUQEJgCQZn2hH5Qgn8C/fzdJO+Pn+SHic
yXnl2jT+lVyeyH/dH4uhDZUGYskW/s8R6d5Unddeu5NNrIYVg/WlLt90ZvRgYudYuZ3NBV0iI//z
+/i1YOZtMALgBPXobH1OPkCO1FlTyoPvF155F5hG1VEHZOndLGlDIhSa9a0JmORvSPJfzxY+ORst
CcwE0jAM+PnjC/QjysHCd5T5QuIQWiQPflQUxdoCk/2f8x2YGXquIsOE5hW5Rp+OFzdQXNamEMqP
C8L2UNrBfCu9ujP3Y6Sc6spoGiYgdCx97BGJWuqPecIB++fv+teLEu+CpoTFmlNstZ8eBzkUEzxY
Rx3ruZw3oR+8zFWmvqnJuCmnqDyQIUf0l6erUxmg2/3zi/+6A/DiJt+DLRUn+ufupQil6H0jhaE6
DBG4vRlhjWBq58fJdsSn9pesod/clXzp0SYloI4SiV/65x/Yr4n4pn0bncgUyLds26tYq5aQNeyo
bUPPIsl7A4YdqD7pBwMzYpAFUHYf//yxf7POlHBNGufLUoM+9PPbGEayawTyBAwXBQ6N0c6OVTan
OI3i/34pI66GeyFPEmM89U+D8V9PNARUE1OlExy7qWE0HhLPAo4zdw5//kS/HtWUEEx1ODJYTdL7
dCXIHbQJJZC4YyOILt+5qkr9vZN51hOzmKo9ABoTwzUhNfMjsiA5/WVT/90Xqnh2uWrz4hxIn75Q
hLIU6Ba16ZD035ux7ghcLqXxaFQl6p8/f9bfvRg/nliazqSYfz62wMY1Jr2eDNiFe8qJ/bi1e8Tu
YkAM/+dXIlXoN48nT4ZHCAwjOr7iT5uEX/SCgGlgJOasKG+LsSNcFVwOJLLeK68s1WKygyNcBCKF
jqjQfJYPudujuUJui6W+baedQFhc+q8IpF9FSe8Kfxb+xEFfj1W3CW2Hnp5Qj2H4JM30hRsLE5Po
IAk20467WIDLFxR/GPN75Af9R+WX9boxSnFMcnGfpgi3S5Dk7Q9vbI92a96RNnUEtnzGrLaGmrqN
Bu+7asSbYgi1rgsx7YZiwS42PO4CxpRn2WpLwXlVIQHEt5N86wGNEYvSPMgQl06r7kwAO3mefRgR
he5U9NaW3nbGRWk6R6l/yqbizpK0ryoTNV8vN6Mzn8Y8P6N72hYZIIoK62PZvsydi6dIYeFCYFt7
+doQRM0orBeQjGucGYt60J0rGFVqRLeTpfeGAFc6W4DdR64Iefllnss7RD1vLWCvriyPWs1bG59/
l8ClUS/Uv4coRqph+MgkAvkcjiMBCuIuDvpbhA3rtI62A7kCdGDNJ7clVRW6/TVhJEAak8eQvEcb
blJq6U3n54dsxNLDku9WcSK3zP9gEqEaX0gNKpLPjD/TtSptAzvdvI2zqlwvblAfTx84wOs+TfHr
jxoYf6TvBWf1esrcey1KtW54NHdF4XvXkXA3mR3jJTSmvVdEkCokqa90wrAD0mLT07zLyIHZl24Y
8GaGp3aMXnp41SKK01VvTviItYPMuqjpjJZyuE2b7s304hekm7cZ8ygwHNdFOQdQ/YyJdYw2w+79
xYS5Ke2w2VHMh5uIZKOVobAZFni2p7ZAiOzAzeDs35pziTjRwvBgVvnHHBFg1rK9kPj0IgwHAgRM
Ia+p1qkSH/RNNpM1vAYe8iy29tIXdzMVlOnDQHb0yWt8Vgeg6nLCnUTY51pHfsX3BNA0nZxtXM47
Z2qAIYb3Y9jHmxg7ApZ8JGHMW1MsJfO0z1vwNQz7rgn/kqui48mEfoHz0Gme1dDuQLnvST7V94Os
w11ZDP3On/Lv2J4tXkXGOIDEsqioIDBk7ZsaAohtT9dNm96aUGoo8rKH3Ju/hi79wi6BgKVoxAGp
gVZkjyPKMnpEQQcxANQ2IOPCWLeIst3GRgFPGxUFtHcc/YheeNXcRXPkb/Gm1PwvnbHQuvGYdvyK
iL7Xou/rs620cagBYm3g2YJl4Y58bc5gLkU6WxvaKJtwwvw1CTEfVEVOdyllsAqJ6MazZbQbT9kZ
gF2jOviigSXSNB3RK9M3UUJp6HsWPO27WzOPX0qJG93rTsrMN8ozsSFZ/As6vkk2P8V2uOk6tM60
1p5UMtc7QrBault6hNXu3pkSx+VAgu12pGH/DkjsUSmMByNc13XSh18kcFD6hMeEdyzr8SPDwOI5
1cYKRtiQhf29sqyjrNWwGsh523qV/R3sR3eMisqil0nuRGRnHs3e+EFmOLfrAStWWonbPgmqgzsI
vTbxsF1j9oIjOeW7vjTvQG0f2b8/akytjo8+hmb6j2ZmdefAasv+HKbmVRA6znqIlVwLMNmbBOTx
pLO1Ucfb0s6KNTNLY8XFlzSD5MzavECmxVUL7nxVavs6djIQRPSWVrrzfAiKfHNFW2EJb78X5NKi
HUueW0VqOhPnoLUf/DERRwLG15r+ZuiVJ2RfNXorw1hho7uOyGXbVFx71nYIVWOQgsDthL5vwXkh
MxdOWFp6F0dVBx34wKvw2bXxKQ2Awpn+sOsi9yrLo+8ZaD+E/0eQ8ui6G/mjgzrJeY/Pjp68m2L+
9r0+WtoFMTVz+a0NEg4K+MBOdiRzDRUwfJqyg4RdRwNTgeBSTOOmCmj7oiX2ivpbYnmHllu/bdNY
b6v+q3TAT7gzCNhAI9jjnp7oL00w16fWI0Yo1YS52Eb7gLQ23KdeXFGnsPlIt+CrjqBiGHdZEB+V
M+PTE97GVWxk3RxcEZP41a2rU5GE7alw5XOhg3EzxUhIKP8LdKwJvuaiBRvL1OQgK3Ubk16U1LjL
Q/8Zvwf6QH9D6spxZHGQfRF/tTUyb9+sb6N42tpN+cWzpwNHwKFxrFu7kc/KMG5lN13zUL6AyHvV
rvlQMtSGaQKrPm4u4Vzck49XrVwFp1Ihna2sW9Hq5x6DSEfaxzar8I44TnT2qxGJ/YycukQybFmQ
gbn4Y0spna2FOHw3usV9nLfIut0fEfrdDUicgyXTdlUO0/3Y+uOu18MeeuWV43VXWdR4636Q8Iwa
8xumuadeWteo2uqVmIoRA5PzwpTnwShDmgfmQgPo3WEVjuSbyEqyOZBvtiFcFDMVA1KmeyBasi6O
XlSBj9egz7y29RSRDu+WK/BfydqPKjqUpd+vZ8cOrxMa8BZTQtuOAGCTpqLCGPgk5I+9TINwl9aj
3uVFHr1aOR0hlXjAZsCx9URH79CkmisBRGZRsD+YboQrUKM9aoYmAaxtezuZsCkWmqHkaHlAsBsQ
LIZDX0dHO6GqdsMA9MAAQ+HzrrBO1IAhXUSZMF47bDW4PZisVR6ZFJ23lKUeuMPqCSQ1qDpbPlhl
+wRbEYpXhsml9lksdpM/x+54Y7XVHfJKPJapcZO0ab9qbIyagY0rF52Ggk8GcYIuVIUBo2BY48Gq
cGRnXhpmk+s6jK46YaAFhakWAGuJLPNcDr3a2Bn9smLgzznpEYbqdV2rW9NKXvD5XwBeXWls9G3Y
XYcCaECIsbuqlhBLOKhd9ZDU6IHjzNzKTn0NdYh1ON7HHlCSeNLmKtOyv2r74oawn50VkWagVRaR
ZlLuGFXsEbCCJ87aJycPfnCjwXMkFKr08l4lzdn1kufeyK71UN0w9391AusYN+Z7UwWnNM7eMfFu
mYC2qyx0Dk6e7yvAMxQSl7RQaGl8yLpp07yyH73bNTNS25+e8FfGa8/sNcJR6Ks4w9ezaT5B6twX
0QKH63JumwF/yFagE81qeAtl/W1aMJ9q9nYp0qgwHd97QvLWlpmMBK1gsTRd4HJsKKnn3VujfxWY
gBx8kihIcRPXlgNFM5D9a+T1LAIR5ds+Gi9hj6m5nuj5BbkJ6UnuyCOByiyddOdph8MIzF7l9IeJ
C7IeOMmysWAEioN9NnG/TVbPIieZ5ygK9ZX204+6Hu67AjCUDaBzU8Tmo+59eEYs2JUHam3VTqHE
ysI6MA228qLVm1Y76rkuwZFwjXwNevJTTLs6D1F7R9/+nq7xdW0gRQN0+8YAC+OKcMUhzIZjNeMj
qvJEb3LbOJDPdYpK6C3x5B5NqY6oKu7derA3oFSXyjg5iBlHlj+wdNFgrzsSKXfYY4ctW1GBL7V0
1soIvmtwyvTLJw/AfPokMnnr5NGRjXyH5fW6RY8fTzOBBcNiBGQLuESu+aOeYv9Asma9yq3JRqFh
exu10MGAHR3ntISQG+IQtRVgMQs9y4b21Y5fAspnnT0pOuIre9KEDuE4QGBuw7omtgZKj3HdOP6r
nxnPVeN/CXuIuAFUJ6vC9mQD4TFnzzw2zfAcjLq5DlPcDXE7R0C16ksdWRsbTRXn9PxQJba9QiUB
urT0To4EGWdS2XRI1UtTRetAY58hoRF3KH/VjWPCnHVwPe0723q3majtbIbUeyOWN5ArIbJpx7xY
boKNym6eIeHmGFn8Pd9gu+owxdCu9bmcR/2LrohqKLMkx9A5PBagHrhrzYStcgFqU/HhFMZdg2Bu
Heoy2jPlPaTIxUF3xBMhTGj6x+zRyfR73UtQWK0HSjOIcJ7mzgVnz4g5uTg2HVdkd2GLoEYgs41V
bcv4LuzxB2SK2TxtSPT3AtR2y8iXn5wSoIzxCcephVXUkC3qeoe0LwjPLrqjjoJsHDxQP74XPGfY
/G49l3Fp3EbhaRq98OAJMuMIjKjf7GoQ1tngBPLX6EiifTg6WINpdayS0HqfU/dHLFUKi4DedxcQ
MOLLxiDOAmMttl5xZ8bD8FLIZthnSYpPF+csmIJlLXeWu7cdLM99MumrwM9DTM+5aV7GAbviiqax
RmdMiXHT+Krfpq4G7eH1uF2irh9eow5e2Tqp6RTNo2HjbYiB6TC+xcFXaX1Hr98ub0Zn5FIOnoRW
pbbIRVJliEg7fFf8Hes06+bHvHDjG8fQ0RelmHyHVN9vdmJQA5JGq1cZBfc6C2rQfVWa7O3CGQ6L
dXtXGnCU4z4qYRipYj916bQnCtjiCw+de2D1+P+LCfIkVtGT9IBa2IRlIBxTJs4miBqMl9FnyO5B
TWHKXR5clrZoRBLpHH2A8c6uYSwhwSnCJfiLQvhQjXV7M/kTwJCiQTQVj+h0bNsYLyb9tnWccFnU
nf/COD3ZtsREnCpRWovdL7/jH9DeTlA8ILoiTCtCDIKwB4yIFXXNwaoFEB4RuitCdMRhyqG3MLDM
j5yk5OK5odpOkYNDF2MucLCp3/Yt+6bhmjFZJf5XSeV6dCd8+V7RhNShmJxnq6pXA52mAwWwsy48
nZxaUsCo9Wb7fm4XfiSkKGwVXb1TcU4EWm07m1YaAPF6yPeikvGebdx+gnPU7npu07ethhVQhLa3
RBFpxNq+u5FseCeztqpNU5KfQM1WPkezBe6pcaY7j6HgHZ5a3szs0HmwWtc+GpZl3kLVa9dOrbur
PvZIkyhFfO7HUB79AfM6H9W5JYKHuIdOwHsZAVpCxlnmO1yZqXmSvn5F2yF3yLqTS0x4EgTWRWgD
Crhfs1EE29Ibo21q63Td2pW3qYq24IqVFP1pLLjAFPRiXv0AmJNyc3T2iW3s3NZonwZG9m9xV8/k
yTlqBPXY5ztYAtNVX1v+KgqSE6SLjRoNc9XFM5emmiQJIhP8XG5mYz7PxvQl6fLjAJZ05aSA4aLh
m2fVj2XqPDPi4E6fXfPKz84wf9Sqv2snEwJj4D0Zc/0BjvAKn6O3SwyqkTbXz0ZiPY4FjIA8H+5N
Vz4VHnErdhs+ysGBeGLcUVzQTeBBj4voaDVoRloeqI3wig9Hs//G9o4YgXflGQ8lWoyZXHSzqW5D
J77YLe3CqVyyF24naFPLKG5HuDaGpLYsNtVY2ZDFy0drNvbIRE6eYd0yTic9kutfSGgDmXpQBwiy
cbmOrrWbAhhYeoE62+SVeaaeudFh8ZphBqxTEKeDcYPO8kF0ubfq+evBiEdsQaxWg+46iRVX4ywP
bjLtrc4s1zWpfDhZvUcDyv2qKc1jAFZ1cvIHpyvh11Dl63E89pjs0Gp0XGdivIb1u4sXPHYg2Ay8
cWCaKPtn9bXximtCuzfYwb1VqIgFEANnX2MDkcS2Sr7TKjat4I1uqoa7UTZAnDNwSFbvP/mpuGAJ
eHEXpJwaxmeARuPaB+KG4WU+zqDHhZ0f6rh9L8PFwW6dm0GZi/OHls2AOnVyH3QePbk2OZHIVnA6
43ZS7kVYwxm9zDZu26+mBp7Rx1z/cSpHq9B13r0ZQHxJ5oBJQaEa2hM0dqsVgU4AX8sdo/PHxut+
+Ll97Pvx0vQUBLO8JYYQh6aO1FqafMbCyzy+GfywZhN/d8quvIJ3U+1qWTwQ3TstcbDNsVokZpBr
ZzJB3PRQNt5bDGCB7zjZAbWFcVZT4Bo7hga7qipvy9GPV+7UWURuGBemnMAAEm+LDOvU2PJkaHXg
DH7OLTogrgnyKQw3aUNAQ099IcOAThe4Zc4SmpABGUWh7+ptqomjnE0UTePC4L7YXX2ywmpY5YZg
pmteVTwZXNiH1ThSGTCVfkHdtC3EsPPs+LkZxEPYRK+ERHBfANyBChHEDZcHrHT7Ik1pm1YlvJKo
WOCI7V0HcsO1O8o6itouLs7G6DBXz0oqTyjovbqbuRX0Zb3tOUDavN52SBUxvsVguWabTcfSL/S/
bprUxLE/b6J4GVA77ndPpV8Cv31wDedQtt7WGcxny+1/iFGceqyf3oCNz1QUcIvFNtvpgp0yYlrM
+x2+qGR4T1Awk2FkXLkauShSv2LXOuDFYdTQoLHfwnC6RTSKileey9ja6j67tUVwaSvxaLCVJJl5
NwZEAQ7eRUXl11ok2Nvw3sNJMdmy8CA6EvK8sZxJoZc/Lx2TyW8ODEmxuMN+IHroe5MSZBpbNxMR
O2bQbFG9JtTz88Xjlr/PFI9UlZEAMmv/psqLN2wWrPExBzCdNLeTvyAuXIjRpU7PHYrnVd40dwYa
Nfpulw6tJ5t7ra+Bg95VPulxukEQ4IjhhzS8cA0M+daK02bjEWR3aAeQF7RuT4nLRb2cviHqf6ni
DCxNPwDYS1KCeQjp2yh2iuu6CLNDOoU3ICWfPd/4OkEeHnPjGXbaM5bcXe9Dt3FiLu0dLcWi9i4W
olxANOrdZ25HQ10WG/JT3yp4b8OSCYIJy7+KWItr+n2SbvDkr1PDZTu0e4crqVmwgluxqbyGby+1
d2WY13Sg6nsB/nHO2GzJmCEXiTBY8UG6KbtW556tpvrAF7kLdfsohNiRj7NXPilbIqK2774aHftk
VN5mcUskQyeNpXuHLLC7AQkHUX2Oz/Fi1w16dy2KYKfj8JRJ88PKbeqkaT4hfb+xiuDgBMH3oEqR
ZkzzLWrQizaNk6qDnUemzi6ktMoT/8jl9KuPg9ovuHmn/sqYq7Wj6XBPEMiN8Tnt8isfjHhTlhAE
vauiRraXyOrGxGKLEnE9ZPDtCdSMfLmxKusg+uDQxKRXOg5/2L6yAkqRoey2ajbvo+XMCundSOOo
yYvL4XdqC0SY3WFfVD9UhJS2LiYa98TOdcVmpNPdN9dd2N8mOd5jGINRMb1HotzkJlCOwQx3oFAP
BRgHmEZBC/jOfyPyZOsV2fdIDWCELHXqLWI/wlndo81ckUlmkI8gDh0iy7LLFZ1i56FUpHqR/nc2
p+QChGrv8p4bt2VTV/HLlJEFCniEKVGkP1qv2rd2epVT/yUUI90/cQNVTyrUgH98zmiKt8DYZH6B
pouPuSrPKVlIZj1wF6v6FqcqvSiyMUgXC/r2qEfvDM4ZtgKgUOImbyKiA6C7Al+X1nOA+mAW3E4q
N+HaVn8Z3ORiTsETbfcdFeu3MGlOTUMCWh9m77IlFJNiinN6QycGPrV5jnvBtjjTkUnCDbYBmtDB
U2AGazeUjKWg+OTjN23RdzIqg7sGkJLMhnBp38g4uBFuc/ZVcXFGx7zvWZZFCgu9fR7m+iyBqZpa
HFz1RTTGo0CXPofTaSJigJhH3DoMqyJCpnXpPheQ3Fdjlty04Bg9BJuDb298MPMJdz/gf9sZz/dI
fmc39C+9Q29SDPdVIOFvIv5BvmOiD1+hj36R/3BUIQY04WPApiWc+qGdxH3s1niTcSCLpQbU5AlA
rPWb7Fgk4z2n7X2QTa+KsHA6iTs9UvTHCbwQ3MqRQ74p88EFVdBAhE+pCHX2F6XVb2QACtGJUBJB
BMqLT/NwtN80iYXODij5OrJlnVI9ByxzamEvdodD63TG37QevxuskpwrlAuTEA3SJx0hElQEkuh+
TgTEhV8w0gS3aD6qm0nAYl0hqO+PRe5b5Lw2DtS+WlfF/s/T3d/MkR2m/2pR++DR+JwAribU80xp
/UMPoGoD89XB32yzEw+wZv/jSzHIoHhajJ4oa3zzkx61LmTuMaOuIQWECQCxonkRlWGcKptMjT+/
1C9KAF4KBQCjRCRMCCc/yZis3kiZVLvucXbzix1vfMxJwkmWjgctNcc1rifq+79ZbH5VT0kTD6KL
jkzAxkR2+7MCQNZyVmbcgC8ndTpXQgONUc1eTEJe08ilzzbRx3BRzV/UXNFHR+zz8OdP/ssqXt7C
4sRErWg6/j+j/H9JLQgEhkdtKgezwFzSTNPx2fK5pUl40fgmmMn899dDA2ubmGrw3n1ePxYywHrA
anEk6kWvcet+T4fOeDFIvNsUJtjC//RyHipx+uWm5/qL/fIX92VaQvFgiCiBWmd8qmYqvEdFVgQp
daFJQW2TzfD655f8tJb+eUl/0QV5yHIwUH3eF1o2Qfp2jJxUN9xAVGI41AMQUvXQ7GQo4y35ROE6
J83hLxqPZbn8Swi3vLLH2kV44C9u5c8iQWQkXkcHHFwgaBUNVYz5NSVa1f9lzfzmE2IfdIXNgpGL
UufnZdtYKPFzcsb3cswqcphmG6NyWG5G4US3qE3H74rgMgS/eXj483f7af/75xNKS2LvV4406T//
/MphRQ5CNjTDYZiM8cHzOrVC4KCYwTaZ2Cbc2W5C0HRriIHeyoaj9Jc9//MT+/83YJuCYxV1s/A+
/bjsdGbfKJiFvTula63SYUcg9odr0UDXKpZXCeaA7dBy71ssDjq+/PkLWHaGz7+yK7DGLVZ09MU2
WoOfvwOcZAS6NGBGK0nVgoakt6fXoTW/64YpluFmx0FVF93pRzLlt6ZLi8KEwmmVRBFHd4afrgdr
BL6LssAqL4UW77OZ3ZRF+tiHBOXk/j6g2hlYXmuugEhMmFr4Rfc2uc5ZFv1RhPVzPnHmmFa2nzMI
Y7LKDknrv47MMLN+egtqxCciaux14JNgNjVMjHGWFAPVBOGMN1YWHOO4uElD44F8xzPlyzax/S9N
K66sxY1RUBjYTjZyL9HPRebfofDc5rSmK8YbKyMgPzopLyj6yZm0d76Vge9Xm9myNmlCxDMiuo2L
kCGE5Qfb8CGp9A/b7U8NP1LhqzPokIND3kkzVx9+BcEIhFdexre5D8PGVtFrUAJTKFV6p5xp7bYw
Sdzpu6inLwTT4chwX2p/fm+z9HttYAUb0uamaiK6q4sgMZwRvZATFvE5oDLfm9zzp8S8mhZUJtAL
RomAynzcPTOYZrMVj7Mhd71BuUtNu4bFRmSK0V3ZAB7zNjo7elrAUzsEQpe87o8kAg+bzvbOQ+1t
DJsM6KRFFYGD6B6p7VU3EWwq+nktUAelCJl4V/MeJs0OYTi2/sJcTa6+b004uvQ6xQCPkLrk1Vy4
V5mARUTI+qlX9YvungYaSRngMCiAYh0kYiKmA1Zgg6zJkIdRpG8zlqmJYqHMURr4nUU0fIZXiwgX
VQA4F/X3aTC3CByMfZdCcVOFOJO5SHZFaNoEL/rNytLZU8tEZHDQjfNeg9wFfKDEpYoZWneDfWME
ExM1Mi0Awl2nXfwVtIC/9ZqMmLPJPkwqWcPW2owL180TXGlpz9+5E+qAZDBPXQ1fufDrDTqQx1Tw
V6XpSY8ohDKnX1A0x7bJ5hVOuMcY7jyC1jWb+rf/cXRevbEiaxT9RUjk8NpN52y3w/ELcgSKUFBk
fv2snoc7uhrpjI+7oeoLe+9Fy08D6HW3xMiPyaB9oIr56z33J060TaPLnwnpChSAU82cj4W5/co8
a+UWzgfBBruOmP96TI8Wv/hIANuj9AdsH8Qo/NLTnMhDYbMzY3e9l0W0S4ZxTQxTSUBJdqrrKCQt
ZcsIaNf09p0AzlUzDnsELaw6yqsckp+yyV4d09u3vfUPmep14vgbOvUdaGINE3tt6dW2fuSWFjO5
xEK/DYm5c818aTvao13ceT3B0IE2slix2tA3SIATwHdQjmidWks/Q5iXGvylZIjWlRB9sayL4ZmF
7cb34TXA+THNgujWaokdLWzgwAih31nCIpbw6QObs6/N96kbIANbq1Y90HJUxS6Tbb8zxGLmW55K
+1tzxaXU23cGr/u4Nl9oSbeug3fPYYm6qGO16ZuJx0UeSexZuGX7jyivfW2OZBfiye7jQ0TooFnM
bAwRJGXTT18NqyTISDvHDZuUV80OvqfAWCrlfdqTi8RIR6gjHOt38uv3zhMbqHU7NtrXOpUbU1Tn
SNMh983TvckJTcWOSOpZsp540Zjn1k9Tpp2TAMFSkU0osbB2shALHeC2DrFDaN9ODH4IjxJPVaOQ
hfUfPkoUkbmwFKAs+aTWGYQOeqW6R7Ja+6M6O7I7F2l6TwlQTdLhzZHm2nK0J5ypjCKQP4gWsRvt
EC61hq7edmBoDMMqagfWEPLPa8gkZPeZtJyxfl68Waa2cePojL5zW0xsByfjSpAjrKDmliEvW7ik
o5E5aoUzMdv0oOWWSO2tIEywqhQeQ7J19WHLlgkyutEezC5/iVw+Fb/aAZQCEerHx4S+eU3COas0
lxRiztITC/VLSlQFwjMiMvnq/N2sz2KhdyTnemUWIu88GK1EzJHtNEmgSRSgCFMjbeson9xaxyGr
7yoohzLN3/UkOqlJ+wrUI7qtz+5Jby5NItdMq1lNOFVdC3URS1utGM/CMFfGqDZObS3t0TyKx5tZ
IlwCTbcmiPUyTrAbTDwAtsGcdmr7XeDVN7P0Vz3paXOqk1TIyjdqq+/UGa615qz9pNi7rADnLoZD
ki6xktHmE6K+UE3xXNGbI9Rj9k3usoybXfJAV8RDeUvK4csgyzFxDblgZU6DqOuvgaEhvOKR1et1
A1BTN5pjnFo3y6g3yISfk0Bi19BgE0/DIBdJ48B8VRbPYO2uzbRdwyZ7Gqtqa47xFZrAhktxnbHH
qGXJoC997htvDTThFvXVa6A361yWn5NGqnY0ozQsjk0QvQAu1xYIb9blXH44XTCsah8AVJPsInas
RuJDM5nYuOj+d+CO6Z6KiqmZ+Kd4fljeS8r2GR0aNo9bTDqtU6GU6Uys2/bsxot2rF7QmJWPzLp3
UYhtKvW1npckncVbpSzEFGz/uias9BwV5uO6SDSmX1X0RGowd5FxRz+zzwa+3FrDORRxKybjvJKR
RUoL/AfDe0eI/lyifG25xhetPi6HIn/E17Vry6wvY8tO2wMotajr6mPgQHfncZV76taTON0W/JL6
eLCaNGR69BAbnKop2ToWjBBPhGZeXyK34YrqwKVjh91JDmBIl/s00n8RNZC9Vvls5fsXT1gbnIyE
iA3t91SRrNGX1CeksiWx9S/KsitMpncStdnfsxSaa3a2Yxytjcg5S1m5S51pV8JmJ3FRHRsGOX04
ZUsiVhfdCJC2nCjjY1n7K1G2mKW6+qRkdgpam3RhADTCgCZYpBvDIlRYtw7u3LzimQ+jRv9DhAUt
Kjiox3RlUJwEln6Rvf/PN6ZLU9iv8OMZspn2qzP4F9qybdN5K6mKnTvhPU3bXSRUTwKAdiW+JiR5
if1vBbjMem5KUCglS2dCSkEpze3Bk9WWZc/ay/SNOag3Pj9+eMT2nEjDvArRENwiO/5VymcO3+wR
4ixML1jHev9syWadEmSPhgRmXdacDE5kyaJ7dAj4harBX/xa1dkBENZHUvE0dLP/20fVy+y2H3UU
HTRn+uMMCPUGy03RlTtjJMHAyrTQ0KZr1ma8HjWlQaBtbfmwsYtul7coTLPs7rIY36qRKFrKOQ1r
7Yo0GrCHkAv8IH9GhfyOGOApo41bVPn4oXx9JzX/xEWDuheJ5cCmiJkyGQpWhydsAElGGTYSMg/F
FPqi6Ptr1HKK+tI5tJDOJmWtJof5omEm1QK2YreILHkTuMeOzFgThLUWipB2+hja7Nx43r8sM9aN
oZ01Fb9XMZhzxk4ecQloW0e5UqynGtVS7cFpSSPn1baS765NOFziTW3xLNVdGcqcDFDq31bn5yGG
wj1GbqXdXAlyW5eq2/eGdYqnWF4wlCWhi9KzKEn8503pl0UrPoGZbaDCnLSYAr9Lf4Ms+DdJ6gd3
JtjNrfQbCc6s7/k2mcCGRIRywyFcEkg5F/OgGOAzdO3Hb7DbS3Zzb97jDG4jj/EO2j8rQHlkQFyp
AtLG8RX84Y3dThEcTVqRBW8MB60gJ0olrJ1wpt9mLWf8KeQVmdrNdcTNg5TgOEoivJFbktHIU097
voA2u6s0PUmW5yzV/W3uw36gePkg+fetKuWGUde11QvkNuawtTADLKUabuQakg86O6tuIJCVluDc
TsN3NZLsOrU6h7PusFBWlxGWXTk6O0lebDAMr6Nk06rnoVv6m15lhC9KGAeodHjh52VCmn4vidPI
qhf8C96SaHMEv2Q2mK5/982CbMsEPVe7ZUN5bUTCeg/Ya4Gka2ytN5NqcTV5BumGgSS4Ob1FpGQQ
fmndy7I4iSHei6IOickAoqjlzIMzf5c3NYN43Tg3JcNg5Hh7T4AsbOxLEVT3cha35KFkyNzuMOv2
p215d9eL79bgLkyBXgDscL70s868YFC8txXTC/ydObkJ5pk9PFsl9fhX3nAgN4WS03W+6AmgNdQE
tJQwt1maELNa6acmY73SwJWzW+9jIg+5sxMvjLx058ByjxqW8YP8zE0udN8iDtJiEux049bmnUEx
9pQrby8nxL5tVT3VU3TpzZlwHjxQxWQE4TA7VxdZgyN4A0kkBbXB6M52RbD2i/LdKwy1dxOuK65P
IAb5CaztvpbiNJoKfrMiL5e/X2YLJtvE3zPTTeHBg8rQGkQZ/rwR5R1hxGuqZ292zap2Yr9ou04S
2ojgqQStkymY0tsTG1xgjmBW7Wr32FvLccioquVfm+gXLSYpHXwbwS6dd3T6GkI0AlI/rq5Zj7oZ
OPO61v5ntVcXPYGtoRx8BhwLXAYG9xB0MjRPlwp9k64x92+6d+kUa8uQH3mFnMky080Uw9d1M4iQ
gTk8aU7WAU2uv8l/33SWRhpZu2dI4i3jtv0cNLdbuUJT+MKZuRdmWizaOOU/Fl+GeLzisPgVABYT
O9/aHnty1a3b3r97WCNo3OVCMRRe1Fr0XM/xSUiCXS1qRUbYxx62nkSsEnZZ/zYaVc03gTekecST
mwX289lwdUQl0GrAbCwKg1O7Fe1JTNPFSsyNVhoA8KziIHg4JkGzSoy71JzlQBxN0WTUKoSA5K3+
RnN1ASfsfteufe0cajWroDEepd+w9dHgVLMS8Ga1qaP5TKseWrZIjqmwVkTy7bsAEkSa0NDi5BPl
h1DdNlN+T7x+grnuocB0NUpusYmMQg+DmehQVoFbMuDPEgZD4tpUOmzO2t5hDRKEEzEOkEffSkuD
N+aL787jbi1nGhEN4F0u+bN9TRcL71kzvu0e4ZU+5uGYzLcuTk7xWF+YLp6Txl/ODCnyOd7r/nRO
JxRvTj29R0Z1NEu1sYl/Zla/1lj148FJtt70eKImvzsG0ABzn01cpPolqQYQjOOA+KbUDU1f/wdZ
iAK4X3Y1Thpe9jwoqyWt8jFI8y+8xMiZ43TDkYnET98/IM4CLe16UsGCjReaGTjtJHbdmQxQ+hjT
3eBpF/AEF9L3AUD01iGl41/IWmwNTbv7XnnofVbOUWJ/qM446G7wWpBrSxVfz0tluQSxpYe2Bnzc
Otne84n+HuNjYUZXS8AJKLq/pjVbIN32CyKyM3qUvcZZ2I72j0wJdB9rxkwlzxFSsrNBnFurin5R
ejkJupSkZZHCPWnJwLdifGHGNJ4GLXmHD/br2P2XAzhvQVz8CS3dtlPBI+OKJ6IhMJq8qybRbrVf
3kiXIR4JCXYKrSZSpkJAND1pjKyIBCBPBW631cq7EOYzt1ERul0S5g3CQxAyJ0yIR7sb1/IRaTHp
OzfIs6VI5LfhETsT295rJ4w9Cmp88xXHc4t9roXOaUtf/4AzBV1UQbmfOsqLdDA3LN6msHboGmLi
E0c1rklQXypRbghpWPPOnJPI+kaKxmEmxMoUya/toOvHFWQTqeX805S1dr3k2W0NlJGIwpsWlQsB
B39urIhdBmNXAYDCRntJY78EgcNEsB/fGh2VHaFsrH7lO5lLzlLzfaQFfsgKtFqNRnnz8lnbmqXp
h2MW/ZB4+BbXvPCdXtUsWgnGMb3K3bux9ftIk120iblvYtTRmp98ILBHEaDYeQQzB6Df0ZQ8uHzl
BD127jJY1I0DtVGJbW8Op5GjJzCr6TQqRsL2QDa3TbCR4w5A5GbqhFKjUird4K5NOfk3NoPPwEih
7gL5SOtKrto8PkzpsLYqBO1p1X7T+J1Q1D4LfG5sQ/yz3Y5UvKO8dwmgYMMpISsxwif3+jMyg63V
QZYaBIKnVJE87xjd0bL73f9zRsdBhTtxlPZEmENVq7htySmGxzL3nOv1i5paWmjcGkJSc5PNySJI
kqbvMqzp3CevaHikmTo0LlDm0vsxp/RQYae3O1oLszBXXVQcbbsnUl7uXEjPZT9tiMO6zoNx0Uf1
OlgJjad5w7u7I6P3BSPZG2E3zWKu03fdcM4m+kKKUW3bGPaq9IazHzj3KeZwqhsafp45SuCVj4sP
JuW+bB0Pdp+5Sb32/ohDLqV6Rb4VqqSqkBGijxLdU9xkP2mSEcMv5l8RZdsOnWWK0L0hhsLVtGVV
+GdhkVDumSsr0/E0ltEt0+sDmmXwFkEDgMV/Nup/wsNvkUXvRc6dxuSCnxPTDk0k15Oktmb1HCzr
2nxmK3EZK2xvFiJvo1bfsPEmnGGTFnolgj0xAdfyZos4+Rn4h4dwb5dg/eXPgD7pZrkOhPcbzSgP
/AezjSyep8RmVGvp7w3msbEfmGd7wz2JzDvbdRigZn70e8LEtBQig7HOM9h7ESWqRJIIAYkkOx15
f+VffL9mW+0vR3t6Srr8nszgYTrvKeB+MGSwDzLnWJrGoUv6lWuyIOtyOCkGbUCArqLQXwgUYcZc
Ie8ZDfuzFsRNkyaDCbtHzdvDai+k/GSWv44Y36KVTN/zQdtiRuImTl0L49wDiWsO9nKyplVsT29J
12yqPu0WSQGZcoio93J3Y444pAL+bWZ5V6tFdzn6HsyOoXitXLEzH+hBzdt66XCLZ/HUVsHOCrKD
+fAnqhi3qHMhvvE5stWfaUavhUcynbTPFUDPogPYOTqhx6s6RP7RmRFNNDHEoyrbugCXRC7fdPRm
ldUfW0jyqSq3o9n91e5A/zWPb0LH0VF7zj2OQKQNOGfimghzMXUHvRs3DeiymOtGsxFMIF5GQ4fw
epOXSH1MKuVF55YDOvH0LdIBwCSInGzy1WP1APBAmkiqkX1GH9zQny2laY0LHWEgqWCErlLP4TBD
xrA0dQ29lUbLi5qMbIttqamDsu2z0bFBSG0+DMLM9bihfGn/FQy1oaUEy2KyzrGMdl7AL636UKJ4
zScCcRBt/GS+Xe1JXLTXedAeDDVvYkKx7MgssSA8ALWeP2ChFEtYrrckeTiGwZzI+pJYzI/R3wCd
0r71AI9qijBdI26s0qof5mDnB6JmAJC9qJjx9KBsFr1pXjJeW7QaO9nMzELQLE1o/fwYlUqK4XSo
WUO3L177kOfHib0oKqYDhbxME2Wzsn5anSEiRr5dMgbbBytK9KZG7pl/N7Roiwj/DQHDSzQaznKU
zlMhgESWlPWps/JE8NLL4K+zxFfOfqqOCpzi/rAIdABWwHiIGIi+bbM8A8TVMfVl93w0Oljf/VfW
UTca80fvwCBhgjZKe50k+kmmPUZR84wtEU4N7sUATUhfERFt473Qy/zDb8SfmudXF10m+nAdE56x
HD1KsBIFaGNtZi3ePt4MMsg+lf47JcMmGmodG8mUrUpYEsgVXgrgkkWXoPhroEUlWv7pIEngJsPG
GaQ8LiT9BhKjI/UfSktk7LhP8FzpSOISsuj7BiVMQphO3lQvhjkdcFwdZhr8vmO8X7ipFjL/+7Ca
HooLhHVWL1Ceq3WURMwR22anjXYAOrr/aUf3OEpTBxM5Ayu0d4aZXhKZ99B72Zgho+1GMvz6+ILd
jJUMbrpUrfrRWs8jgaxm7OMEmo925a+6QuJuxzDOGNLp4W+myXQwqmQ/C20ZNPlmsF9b17jVOv3P
BPy01BdG722nuPhSWr8tTHMlbI99aPCtBMH4FhikpMEG1gfBxXfTc2p333aqvw7aZ+UbjJU4VPnQ
DqloQXyxlESQmpL315Bl2kBzhDjBHfCIlQcM0AeUrLxY5kiabBDc4rTcVg2Dw57mB7HpXUXyrA/a
GnT3yCq4DP1AnJzMPJkIZWmEWEZ5cKKS1yFuQPBMoRY5b7oaTuTTUqtiPcqGHxqFf/7gnwMFWsV/
rMfajQrQKDmVZqP7hXCtJetSQDcr1Sdv/rfR91/NhIlXZktEspumwg7Lh6vjgBT/XF6BzHB3WJLu
XHqYBwrUSPmqDOZr5E1YCgRSp2Y7lMa1Z81SO80xMXG0dlySvgo9LQeZItbumKytBlyKCVkAO3HT
iG9HqlCkw9av068k9/fdPH62xU9F2tcCovurDvgaZT2rjjZ9RQrOvgT5OiVOxPClwmHVVxlMoCKM
0chNVnSyhiE0lVrqGPtJ8n/rEYcnqblu0uE0O+mysuXrTGACSC7YNv0qSGWFeiMi9Q9vgqu8bVNo
CwInJ66ZaOFIiiardLZMbLjIveEY4eph0G6t6oQVLuifgzs4a6gBBApQ3s7MDUCentRDVR8USNm6
N0erCAApdyYaGEAhz1E8/hH/ynGIPYAUlG56x3p6Qp2Fva8C0zQZ52E2n2Q6nzwCPfBNmBvdjDfC
R8PnJYdB984We+kVW8udL7QNfOE3vBnQMOkp7ObWZF9Ric+q/IuaYdWW9nPmGcco+S0H82CKIlqY
tKdmq906bTpPNIbsxD4cHZxKNV4Hi5NGNc7BQoUdzXsMkwX2W7kb2+pKquSKto7dzPBOIZlyBdKc
dnULAEPURN51OFkT72wK+nMWE7Gf/Y2d/5GnZbQvJWyXNniM/PYTBGhnsk9B4V4zu3mqH+nwbs7x
0hJTG+GOFPK3zhiETIQePqQRHmZHyEvfCeyKJOguXu2v0XftH2LpwPsH6TNUBGJavfOuObhZR1r2
YBphcDnd3Wvsbwb1jNLGR+b+Pp3Sp9ilvNE0GqyOsykPjfZVahb3pc9cQ6+8JakA6P619pkgxpcB
wHEK3HQuinViV9fRD57nQXvShnjbQ19rDGvdDCzJpbadEvOEreoFtRLOTk56/H+OOdw7CvEarLRR
qYs1k3iT4GWDqbnu3OkCj2s/4yuMHSbezHv0Wj1HulwxQklD0/lXR+XVdtQOp84SPVWYyeYlm9sX
Qiie5srHx+vtGfyyCqmeJxEzCIFHKstpEcjuX+sCe7eb9VTBFSDq4eFf3TZx9cyWjONNz24cgitt
YPU8WiZvvobfGZZ3GEOhBC3yRl6o3NgJZ9g0x+axLRX4oXQPb2ph49T6atXk6gyZUg3sXsMULpn8
kyTEjGEDlUcknOHgWXVFDUNvlCUFXyxDZHZ8jNamw8Q8ccopNBhu+k3zhZH8Z9KCA4UqbGXksPKR
sUJa0tHDYxb12idKt90gfXdLRf7Zdc45GpkZRMTyNRDZkm4iJaJweSSYFsP3OfUxLW4RlE+zFRB5
lD21pAhWHq4Bvcn2JDxsFemxjE83XtQ2CBjQfTZmie1MPTmGdcVpt8E/D9iWMNuJuZhLNDNJAs85
eUlu5TwFI2OiqDsz4t7gHrJukUfif+FI9gbo1VdVKdBoBD7+wknHlOocGmUCUyxZBGiLGne2Ie0N
aMtw6MsnD4N1z12mAHtJFym/y7i5HkMnbQkbBlQr2L+VhatWukVWWsFpT9oOoQ+SOPYh7zK1rNI0
OBSOU91MwEH3Ht7sLse8u9F9lh18orMIZ1+V4LI0bj9WNfzdrCCnhUaKggSAhtXOUQpPgZks+z5N
Pu0ZFd8i8jxeOSynX4GhfrWm3hCcsnYFRIcMLHeJ/A0j2J4ZzclPxl1rsqcY7Ich9Vh8a8isMwN8
LYpW0zLflF2DLLLrdyNu2GtQCjUsD8w0RpGLHUIh/23sJZbmlqFbGURvU0/iMDRuj/u3bfGbYZ/W
8HgkgXk1HVKUsZUFKFkJtmNni5WmcTek0e5yXHOPQhnj661rObWMLqFSta4uGWoG6CAyhVXE2J/Q
gsmVK6RE50ADTdihakgecas59MUuuQtnQ+PDbqvgidKIfjCxDcSVDPUip/Vvt539ldY240VxrK0M
Vi7Dd9Ed0wIPL9nH2DqvWc31UiPtAhOLnWLssycPle5COXI/9nSMdWmcs6ohYtmnC/PYQC9t1HCk
dTjXdpwvjRPs9F5b6ANxKUgRFzIgEdtz60UFVnHwD0iyfmgarhNyA0zf60rrz8QOJpy6DJ4rX+wi
RS2KT0IvshMr8Dk0rJIOmG7UrMRbmml3jeQdIJzLXKSHnPdskUj9QwOaG3kU7jOgx6Bz3ws8bqDX
kosJGLQfKrwU0zrOmuuMYRKrCqhPL9gGs1pOkm2tOdKr0r9a9L4QqoEMPrzt1qrytWBFvNCOscj4
y7FP49qWJO+ruPfARTYBZTAoh/iniDT7j1lm8Vv7bfZpBWo8OV6jmMgNU/Y+JKVCE49h5Bdvlb+1
3Si2cXTKSn30nc//14apBjdF3Py5oFA8eUJ6IP1Kz80P5IbgD/I0bd4bfWXuDQgG1OAI6YDaDv7I
ktBmSDbDuHrtMZDhhfn1g09rukaFu0lTYimi6LcKXnOVAupKwrnwd97AGs2JW7rmAac8wCyCAIZQ
dfa4LBI+hLH/Y0r/48oOOOxjoanaA1XSKWvrV70bjk1lML5JSIxKpgthkkvdtm2ujh4no8Eg0MOz
VEO9EHi4JWZAr05wdneb2u1DL0hXnqXhFwqeDMa6ht0+HNm4jh2C9nCh8g+46IZUCN71L4/BD4hP
b5MV3GCivRgJaQ0tdpDO7l452xnq1NtW0tHlnSmXhDmcYl37YuUBOhjU3+gi6AiyDXlViGjYQOu0
0wr9lcb4oJrtFctfKN1m8WlM+r86UNAR0dghxsTxln2rsb8KHaNEbBSrpHMOzGUZJsV/ECj5sd1i
IFRlToiqj/yVR/msDfY6KuawrohWCaKzl3CQ+zMj7mY4qr651DMtUES/6EOlY6oMpBjOKYvpquzY
tFu0T9MGjlhIM32P4/msDOvN6dKtLIIDEVQro6w+ETh/TKVa5TgoeYN+lI/93yDDYqU5AU6cbANA
+5aP2kvcqv2UcPKkUwtPbBbngQiUjhVPrfzPUTPXbpru3Ix2jaiRxNdeLTumKomf+K22GrEtSW4u
gOssG7tcD2TTOaL9zst5pU3ucWC4zTXNxZZfUUTiyO7jPS7XZUM8RDEkZEhFiy4Q9crJ87AOynPg
VJvSSzat0J7HivulEfFhkJTWRRNyGm4IAHku9Q4SDz+iYIDf1RezhrLnpuIcD7zA0Gt59/vQzNoH
BD40esZsDvWE67inqdR/CbGh2GbRXcKVCKwz9Ld1wAswGXVYs11n5xkOfvECaYLtaQONobLJhuCj
iEk2t5AC2oGAvSxvlnzQxdI6xB5Er2Srg5hxNCUZnHJ8F2dkouu84/jRaNDyONgLdD7NDMouJ4Ne
R/tTRB/8Vq/lSGiTxVZy9o5Mfu55q3ZMkbGapsvMmy5jjQgwZ0xdg5ZleoMEoy7aY4dMIZiDm29F
/zL4z2msVpGbYqKKfrscCPBAFpao1U7PQDr29K3kuOXTbbJ9VIPa0vD0XTwEBx9ieKYPLE6YOvgc
zsVkHjJCiQpeCUKGTP84Swb60rsREXVwVXHEPEq8KapE4By2yF/8SsBqq5ty1cQBSpPH6ip98ByK
kNjhXcqWiKAubqsReUoS35rR/9SLcoOIaWlYw437Yz00ddgj7dDoVTjtUVWNONWm/hIxAej9U6OV
1773VzFUPgqWLZmjKzOHberHxpufc7JHQltN87xy6W5bJwJW/GCUFidPXaO+uENViHkuyjeq+Idc
CuGT5GprqWTn2BnWVYWHnKnywn1w5aB6s0q7BH11j3WozS5WbINsNwNmXw0Jg2afIP+EO6j3AeLa
gv41uESErbveRkYp0pt6S5uZhq5trtU03Qc0MXPLYisO9AHocCFYmRFo1oIUofnUHdTy+YYE2UvL
d51isSrcGsQ5AyGy3Wdc0jFyEYv/ETxpJMbeGTGeBsbN6rQQMeO+69ALRh3xS3m/nM30LUPIVol+
i+YIU2p8taW1Gkznq67di44tTbT4PTm4txXrhBTV4Gj9801A2AW+BBTMImSJcO5Hdh9iaEJFviv+
kAsXyqZ+QL4pv8cx3VXQ5NXgb2oGM1zE4VjOxAGOL54xsI6umi82WxsbOAP+sbd5MNNlzKrLoWTo
e0JxCK9i+Lcrx2g/KRHWvfZuC/uZKdTGS4YwCmA+UEbiNSC/hD8XJf8SisbIE6jDiERNHmo7GNDL
oK+PLGrQynbfhUJtR3LDdfLTdQfBPLblHfdXu+gVonGcAbE+nIIa6J5Sl7wtnuaRtHcj3eAmMzhv
K5sds86w8a4668Mxxi8/ZhXSM2jRmwK1cHo3nPpcj0mOgjPy2Et4M991fA4q7Som529EN4YwvhxR
Q03neqJVVxiK0N2WO71zD7KyN33qHcrG+PF8F5T5QyP7EJNGpOnkxCAx26AkQsqVs8Zh7QrmoBUr
cAY3EunfSrNdZXW5V6LZgahesLQ95bo6d4m+bkG3MGL4Eam14SZdQpsihExshxQhnRdUCqcLa1r8
zsAW/asZPfS3lD99ux9sHNSW1T+TpP3PEz27SJfwnWxvUI8QYPRRanXHygTYZmcGbxBLrmUiAZ5D
cFXdIU1J5SF6y7RdfpARL5wHpCQmlmEx8FKPxC4WkueCqehXhvRnOcQ5qwCRpQspqQn8ms/p0Yp0
g39PjXIXm7gxmejyt76z5PnqXUbrXoP1vDOoo9Hkq0BDA2bdCyakS0dT76mfHEprvIqOaVMOLbsx
j13VH0nNoPlwQOaxtT+NFaQYMx/lojS0O4Sdf50TsIaJD43JcICJNo44gQJQ3fwmXuqEEESwqqYZ
l2URIbJI4ogVdk/+0szae2QUZKOOXHsKlkDyUPW1WJLtBm3kjLqpaVAZ1vgW1s0YP1uDT6/QA0as
JBbP3rKnDZnhG4UeFfEMinxSDthfT0k+kN3TFUsDHlNio/iuRxzuNQc9ZeI+UAFJV42km0Tl4fTy
Zxb6nzc8uQFCDeR7/B7e3cnNZ0qgY2xnf2QMnm0LVTqJK0HT03Dbf4IM7QWnxAWIx1sqBbJAZG+K
xMZVjWrO7suDaap2jV121QQKFynGxDIHQu3HTrzwrXKJnjCEVsO4L51e3KmFqNmWx34sX6bMJb6W
aXbLfJXrC7SmRgwihf2tNAdIwP6tkm7MGm3YE02SbyrTOwTJxAzSP7EmfhisqUL5bouKUYT9SKuw
2mw/POL/ZpJOahEdFNcMa6GzyUkWdUZEMzUeScZem1l0NiL9I4uxKKOn2oxN9zr2PuPO4IO8Y7wj
1r4HeGVIYir8Wrph3jU/DELYFubxvi/dszTmEYO13LqVgcg+JU2Mvo3zGo9zrHk1GgK2X+kMq1AG
INir98kqXj3F/jKX5pOgzM2rjCQKEeLX3fNJ4hq0FjPE2LJz7LByC32dCXYngQw94lgtwgsQPQGT
bPMN/k210XKA8+hsESZj5O5ZaA/BszA7e1knTBqT4sviGkdptUpplDL/QQk2vpNiOHXGsBaueOr5
r+gzxe7crjVT3QdD/LbYtZ24PkXZdPGi5kIaE02Ic6Me5Ao1uWwNl8o4XnVZ91P101/ZpptmyM7l
JJ6GGkG97VVvHvuy3GCmRko/+Yk6Dap7Ilr+0CGSbofpjl9lXTbDejJinShIXtf/ODuz3biVbcv+
Sz0XUWSwiWDh1n3IPlOSJVlWY78Qbtn3Pb++Br0v6kqUkIldwMHBMXz2ZpIMRrPWnGMGkf4DCsqN
Hqb3NCs3zRjfm37C28pPYQN8zbUpwulXUySfY2V7FODR01r+1XwI8kbztkLEX1b6VwFaoVD9V9lZ
jw6rAxyIm7ywvxuV9sWjaqc36o+H/utusmizJv7PwegwHRrXCcymgWzfVp/Kla7IOR9I9gVeaZMD
jqe1pGDidtU1+W49lisGCLotSNB5+9j3JXZui7p+zFSQ54jTyXjJ6vS3z8/ZNn1zyrNgr3nFlVM7
n2KlXWsoc6JSQwJhl0fh519LiDE0EeDqWOK+82WPOoH+5VS4NDH17nvDz9QTFHxOml8ZmHJneNyf
NOkONEe+1/pwF6j0uzb1EFgIpKKMNeRHM2LHJyrm/gl6bDrBuOka68VnGKwaTTqbltMrkbY7S/f/
6MRBw979nUettylK8zGDsupqNLki3bgjZoDjSwXfrvTMVd0h2igQR9rTD86sj5mVP+AiFxut7u88
U/s1jtZT0g5shmJ739CcHMf6T51TmW9167kww21COcip8oNmVmTwZuUXL0MKPzYPKdHpK0w8n5F0
N9spwAiBQWfYkqAL6ks4P7u0u81c88WfY6/1mAZSUE0vVtp+Inx+30dQtFINLGv8AxsKL09rol2u
p79V5n6JW52zhhduunq68cwKSF168uxqEwbGY9slP9taIhnwjmnXdrspsrcdip0Ho2BNws02wyTK
XaUIyE7hiG6LoSO+Wl3ZgtzocGCP7VU5fF8MEr1S2gYdCBUUCfhpChUGiNw6Cav5HIL+MvpBYhQy
tpWXMH1Vfybc9WUHuKVlwRMK+2CnUYQDQRCgnJFMDJzBLZZGL+AXlEg+K/sAb3Oll8AYx+phkv4z
XEwCsWMm4qrt9iLvdlrhMr2aiF2JwR27/hCyzlN+fMqtrNxnFac9hHUH/pnhoLxw3Dv4lTh+xH/K
AcQzIg10J+g1iwFeiV40L3XtQ3KaJ1588lEbb3vfPgQdwePozD1BSy8PqG/BWQ4TukGWof8iLG81
6vmnlIZHX3XPVsE+swXFuPKG7EQswo0xdHtW/3hDeNatsuytn5W/o1n4I/udrLBsFmbBKYflmmlN
Am3lORQTapg6vkLB+WLn6hNEvl+AxBX7ZhDbsNM2wnfLK3Sv21Dn1AZUAYmYnAtuBuu5I66MtH8e
0+ZONPjzzRYsdbfJ4hlkNfJNDBT/kgdJHnfiUx4Pw43tIH4C4E14Cj0P5dd05Ax2qIWJPNPUViH0
INoo/bMlvF2ZmtcwHbZYn49U4XYCASYNX3WMg+Cz9EWxi/SpfkBuIa5nV31ZMfPkjHm+dzjdlnmt
5/GBk3INzximm+E0yNvQq23GsrmJI6p+jYxAafI/MsGZr/EOOec02ucRSYhOv8LA/wt7N4g5uYXd
eChFZM8xvYfKQFQQBt0JwZu7C4dupXf9I77/e8koXlkhzU899H8Srb3B2n6w5omNusc3l+KfaMQX
uA2cbGWWHfAb9sAz2wzNbvxdjcGd0pVDPQula2tNt57bQ9zRbq2Rig/pZUx77pXUIU6Lrt9mNqKT
IZw+JZJM60KsxsiChKrf+r5xpXSKFm5AQ7+YyrUvhpK4K7gYcc0Wp3Q+uQMwGw5aQxzc4jNGEk6b
eEaxtdkhR8s5hBmMO22FCfoQ6tXeSIYrvBzPdUNPzLbllRTDXNc+lBqGF7v6VLfeTrcqXkm374L4
LnMUfhXUQuvAr3EdEYNH9vQtLBGQR0n85Ez0gqbefrYq5MXYB+7ARIAlM3A2pHb8AyYtmYVge9Zm
wA62ApNQGsMGhN8O1cdjbeRkyDn6Q+cU85tDWDUmfKPVPiopVndlQ58cuGQtgcs6+dEYk0M30fqN
g5bdESavxtxKupgdElFzbD+Dn4dSEftPHBhvoblch4T2cTTUrmFt/qHvkKyHCVNngWMBJjRsQLLU
VbBRpTWbRDMAQmjNVfdZuWZzMmNahsxMO9bPfWGED0VTIzK1LP2IQINvV8+DHb4AjWoObXYPrm3s
cRNs2Rh6gQP6JLOveZZHuzL2dtx8Uc3QYL7OV6rOToUYORaJa2Qsvyy9fjFHSuCiwKhD5NaLmXj8
TiZbk22pl4ZfyJ0b4RSWqIONvYTlunMNuUtpkU4dR3TT+uag6Az1+h7gilh1aXVCA7Hv/Lmm1zdw
JJvqZ16gmgaTtxsMRLO+Dggp03zArCl3plE/qbr2BijLwIFAUNrBXsrMOyCgIhZuY0RmdhflxW+r
YM0KaQCuIY47az8ex33fsNN0rO6rzfK7aujGtMTxcLbXmBqqW4J6cLyzmFP0fOks+QAvnU1gC1ue
HUGv1rFo7/zZPFsBWMVI2oIDS7dGHO/R2t8UHNxwk9Lui+qnLFO4hLqT5w1PZit3MeV32TWokUTy
VQbarRY16w5JnCMG0InhzzYLr5txPECrWqO7J5cyRfmv7JOvz89DpnusU9NO+Ok3As72eqpd5zQ1
9gFbASR63aOO7ntdVhkm+i76YUfGocxwyQbjSzR0m9btOmIx4EuVQfQE3Pwm0xEyWvEAAzKdBXny
O1Gnvzw/R1DWjr/twXxm6/fNF2O+Iu3uBnTRIYyMh26igjzk/S/aXS1Wv+GPPpjYyKzHUrKb7rEs
USksbkq8NZjo4GAHGBw03LaywvalA4Ru0nnAgsavRbf1OuO56eKbRi/2ft3dFjGQjGjUI3SpmoeE
hGOLV1hiTb4Hap1yV9ojmqjuu47wL6U9ZLN4b8vMu4sEIyQ0KvyjEqqI6FHzEN33mBTmF2KdXyKh
7ykj7wd+nZHMSrqgAOmjEXtZTsZTYELHFPgoaSntrZ74U1PQvQw0zh2zfCrMyluEJRQx5hw247az
o+s61atNjaiT0v8VGdWfdZeTalsb7EJy5+Rm8ZfegmHXjcXnqQ72oSc/TWm/D1JUaFXhIA6iZ2SP
07qJ1T1uo1PQDdSqpH8VlNHeMcxvg8jkloyO2xilNPJTChRun9yr4neQ00TrvOyrCQmewtRVw5HX
jtx1ZU8UOuLfrpWlGz3XP3v4qtdxa7FA5WhEanq+7qxc6VjN4a4h9qopnlstldzozuTcQ/sKOZWK
3QOln9PYu1/GLHsWDh1KL95IC1mLzjITFRmNDp2eTlW8zPirwBAnu9ZWgw4Hdsr2pLJcaURr9p3x
Y7TSq8lNtollfjNruGGW8WuUKahL/U/piRVp8Z/qKLrW0uklU+0d4+sBbu/GLqNrHSh5S6lwws4Q
u+1dXbPYTlrwaWiNn2Vv807rgyHoZ2feVzJ2MI/q012F3mYFhuIPVGkUZyPSEu0KlRvaaJ0edXug
CXCC/0oX23WpKCOlmwoaM/G2Jgijw/cNp9DdaJXx0+z8G48m7dD/aGeWcJ7csJV8lCq900JQsRzn
6Zi5D22j3TZJcetY5prTIUUpCpP21L54CRGnKj3Qq9sMroRR+NvN09vOLQ5GSxVq4umbbP+CEkOy
6rvnHJhkxTkl9fBBDxm4uuZG4MLGrFmjt6R/VVOOgbpjr/0UVy2xDBEM9CBzvnhht6f1fkPNxp/n
wJvCGx/M0vxSuqQi+FF5p43jA3v0YR2WUKSMUFL3wGZqOcCipbjLEsCO9Bt1K7r1PGOnmpSe9Aw6
A+ND2ikS6rilVVzV12Yjbxkr135h7H3hhFfK68ANhIQilEP6mLIayLjYm6Leoh9YTzLeNkH5C/gO
b9zrH4Bes3fxq1/EL2xM1d10osPqRzNSGcVp6NGiFx3g/XDY9sxLbIQpHKD1MorhOgnqjUP2Rpoq
ChmBgwwJFBYVWq0Sn02rJGh2wH5v0S0OnJnR/2TACKS85N50hC0AIZxOQYNvB4bD96aND4ldUPYV
6KkTOl0ivlUtK4A/9sSHIO5Mw2ssF+vMHdFN4B4JUWTkk/reafkp70pAW+zsSTPYukbzoy2oEeGp
hNLgN/vUD26lqm9zJgNnzP/4eKoYYQ2uU6O/dgBHmvx8C+lVY2AFbcwrRRRKBWuLtTrGD1oesLXj
aNSYkUrCPbHoZ/m1ETMvlOKb3di7wPRvsEZvCRCfQVMpvq+ZTJFgw2oqNrJR9qOeyxssS+ingsMQ
Q77w3Re3D5+HVLtNvGmL9Y/MpJAeOm0fb/yEnuqF1ueVLvtToyhEzMIgn/kcdpVP14/oy3vKxvSQ
I/MIr+5nCcdPb609Rcc7m76fDh1+bffzA4hj6NXRKTb6TdQFhzjyMOzZt5XB4j7WpOi50kf4au20
wP4cJ+0zpr1njOLHwDKKDeb+TziQDkYqN6UzHDj37WOBUV1Z3RNpguuuZPymCXVRd2bJv+il9rsF
hxGA0GdcToRmdLitJCersTyWHuZiQm5EgdWjGCjXAxHXxvQ0UoNmA7eRDVVXPTf2blocufBXd0iw
X5TI5wXdwbQ8RO6vSI5/pB7SWvNvaouEEA0brZyuBqG/DKl1ClOFJsk8eCCJSJ/bFMFwFZGKgJI3
RQhmf3dgJAYTv1xmAawFXSG96NljFa04uXjFBIC8dYxsAnkxguxaIT9TPT9fa647Uz20bOMmlX7S
+dU+rWBgKre57TBHaczjLnTEbvtXBVjr4wxeW0uR34+Z4JjLgbUCKO7RKTar4FMRtc+xJ9mZqc9d
bEKujqnQ5wQINojIc2ac9BeQuMc8j/fJIO9CPzuOU8/5WEt/QRmwn/migydvwnouhkfFpnXl16Sm
NM5wV5YMVUmbRhHGAsh260e0WMOCT48tNSMXoHdl6y8cCgEg6J9mIwKkkqNf6cgUxcZ2sYE7AUZ1
vWcGjTdO6X5tk+RLNPp0qljXdGDKDuWwFbvDTznpNENxiAxjY7ce9p3pLtOm/VCM38duPIKXhO2Z
xSgaSJOys/Y5NCwO1hbBOdbLeRbNAh2liK3DmyUsBYzMNKS9ANGkjRxhKZbTgVuDjTU4Zv2scjKX
Wjufvg5V4v3LxKx/rkjsGnhUIaGgLTBdpszSxM616VBDav09cnh8DrUqeU7HsLmQujYzjN6wlOab
UzO/SToGko/FpdRkZvFE7vSp0JrmqudPz0mRNmygB/1RH3L0mOQoXICrGR+xfbioDfuOwoS9DA8t
w1QqpcLkBKYBLKXTJAcxDCn5HeO3crTg+yicDqnWQ+qcAA0lUeZMqIFI4uiEHu8MUSYXCFofPQgF
q8skb8PSpVwQj8ZgGIhOrMzD5DrpbnBZU4XhOyiK/M8BpOBdHQ3Dhefw/pqgwZCHo+USkq3oAnNn
KZfUGNNOTrEDtTluNArWs0J7jBXW7Briq2p4GOeH84Jsx+CyheE4QsJhs/G9L24U2TPEmMSIT0oN
+gMjXhC21XJM9pGxnL/Uuy+HWFw+GscC0+HYprHgvrn0YYGmJOHJtUeU/TRaHtwUKr5NuOd+tJCj
/H9cj2IjgDssnXytb5FR44wT9OuI/DS3pqtgB4me7TrL6X6n0YTCWXrMYuvz13wHCSMnUJfMYAwb
W0DVe3vNKShBMTCxnygd0i2VQXhNFV3ddR4G9qkFfFB1ISXHQPt5/sLvHy4UNHuOh+SFUvZeXNjF
UQemSQtPKFHlvV92+U0eYz6rcM4R0oIy5N9fz1a6LZUubEuKxbipJl8rpWidQxrZ9qeJuEpEeFV3
S1sG1JaNF+389d6NUx4s1RWdmGUDAONyjkgQzBWSft4hExQmySQzbgeSBI5+acUXbm05HzGnuzrn
A5LaAOLjxlwE+REZEZGjBQQ2HBWkqdysYwTqsvVuqX77cj0qMTzbYWmWW0py4Re9rEkra3KaYsCd
OGNvjSJLWQ7tkvy6889h8Z7n3wYHbv51pm0rx1n8Niug7jao1D3QtGHRh1d83XVpfjNEwvuMydO4
MCktnvt8PUNn6eEtQ7029Pn3/Pz+Ocz8+v/8D+N/9njT+EpMah/ID/dtrSMSm2WktSC16PytffTc
DYMkdjLuJU/dnX/Lq2uJwRkDzx85ovZY5irZePsJGsk6iMi9F50g7DWGc67DcF8z3kmV0nKoBc34
By59vvFgjH268JPmYfxqQfx7+xbLPRxO6Qr9L5bu1U+SDagtGADRqXfze6PoOsQXApL1Oux7Ye40
zcsg56CP3026Fj9oMMtmgLRW3et5enfhx8zvdvljpPtfS7TQnXnyefVjgsEmqEYLwpPnw7QKHA6f
Y2JRCMaEiX8UgEWGfRV6FUjqvGzZ7o3hJRbrR+PBFtRpLaXYHywnOGrIFirLJj0JU3kj5+3Bd9cg
9uGBaCjq6gvL0wfD3Zhz3W1lqjmDdTH82IcFWuhqPqzQBLdI5pmDuwIRrCF+AdJBYQqz63hhIC4W
4vmlQ3l1bPAFjHziv94+58jXY0pTQ3TMAk6MRifxpaipnbDQDnVMpk0E5HEVDkkSXFg+jA/GG5d2
8UyzPgInXUzjnlYSsYHAjB48ymoaZL1X3w9OO5TXlA4FgUaDNz1pudMZO8+O9eKblVmx2A2ChW5T
GlEXX50fdR88DDYIytApqLFS/f1oXw06ooZH4kcadRgHKFNAp13nKRQBCgE9zjQOjonmi3U3un58
Yer54N2/SRxe7IdagE2uSghn05xmbHcD5+cfFEDoeZkZoqcKG7R54fl/MLrFPONhnnFMsgTMt28+
GDqzAeIQnarU4cAeUA3TEAX9qDANX7jUYqfwd5DpDps6g+OEywB/e6k8s8a+FKk6dHqWjYchs9A+
uQ6BJCs2mvGxSpB8reK2d8g2hjpVbs+/1w9ulfwol20RedaUzOa/f/Veg5hYkTTEk2H4FIWbwHa/
Iwty0DdAzbrA71wCRP/eLAsCG3zKZLbQF7uFFvaCVXRefyT4B6ueXqZEzUq2fCszpUsPl6OoKoxs
xVyy6hrofQ2f+mfbrZT8dv6+jXnYvJlFDR66xfTk/IMfXpxx/BLCUUYl+mD0bR+vNTBSDx5Kvk8o
9spvsT5Ev8w8VgYl1Kbyt9Bm6Ed1ZENiaMSviXKoKQi1Of+r3r8NxpsUts6sbin97wN89TY0OUG7
KIvxaBVFt0mCCBV9XgzY/EN5YXZ7/zLmBwBGla2Uy/tfzqn24HCcgsp1TN0JlVmTICFue7A0taNI
ORnapPuWNjcTjcC2eaTd1qnd+bt992Uzt+mmsunbuRw0zeXYp39Ce6alVEv0HipyKC4p08gh4t1c
2SbP98Lj/eiChi45vXDENLn9t4N97IEER+kUHQvNlP2qbQRmjRIsndbR7+FQJi4cpN+9T+5QmIbO
WcAUFtd8e8ESh2EzAvk4yMKfrpWMpntEIOVucgixO/8w5yVhMZ65FMccNv+cz95xiYGflE2tpRhs
C6vcNK2ihibk5OoXHuKFC4n5Ib8aoyg9UyMQJLL7CRoeLMYKl4nKtNa+cKGPRujrWxKL8VEpL0hx
laqD35vGdRDMVaWOXC3GotxNNZ7gfEQg25sehpe5vB5PRfXr/GN9Nz/Pb9DieGxIDsfvSiGEdEfp
kOj1sZTl1GzxuGjfGybs745Dfo7MgL64RoAsxLc7o7ywOIgPxw+4V07KzNGmsXjWXVjUVV6Y6Sm3
bM78uZXKifZoo1JQvV4zXftjORLrK8ruW4YzO5yl6d4NgFoEvZLUFHtdWk72h0z17GbsWhwAJNfl
5SYPDHwxdQL5wW/hYZkc16EBRsL5VPi19R21E60VIVP3D7o80hRlpC7gpD+8NwoAjrQ5Yb2jk3tm
R6mXE9JJhZW4ymz21FHCfkapzjicf4mXLrUcSEEjB0V59yApah50dIA3ejGUdLCJjDl/qXf7pHm8
/PddmYuDWZsVHd3oSh0spf0u6pQg8ygRawvn74wSgLckc/lw/poXbs9aXFMFnRIOvvvDVCXGRgSS
zX8SglP2iu7CZuzDz8FR1Bdsy3Kkmn/Kq48/r1uNlm2tDlEDRBughGdeuWaNMoCN8R7IhguuLVCb
PB+iCwvWx0/2vy+9eImJmSRQ8TTtkPnE/0QgHWgcpe3XtrG7de0U1T6OC//x/KP9aMWgCifYBRqg
dZfbM6KwOiwdTniaJjOCqcPuDCyLYyJpsGgIGzHOivNX/PBlSpuvYl46KB69fcJdXTXkeKfaUYgS
/kNFVCaSb97sgAigKLun85f7+Ab/3+XM+e9fvdAyILK9NQ2qY4adPxdUxeyMeywdzz7a7nipiG19
9BbZaipTZ/NFfWyxIqZakJq9cILjoA3GbW50lHSr0EObkpOe5m2kQtezGkwPbHSoEv17mpfjl9SA
XocQBJ3LUQv9/L4MI/UzxxFKGhTuv59e1Def6wA95Nq0hvZe09E4eVp9Z/DK9k6NVNwZsbAoifK6
Kd1nJbXuT2gZyJhq6XXuuo8gyJAqM5sASK6CtS3RjB28BGbKMQeyJddFNnnJkRyNhDSkdhiGVYe1
OtyOYz/SbfJKeqBVXSPhc0i9zq6kT9fruhhqi1zlKEYTV9QyFI/005zheP49fvRc50ojdT+EcOy0
375H6CADguyUQpxp+4+D1/qIE1Q53WRF6t647MJA6EJKvLBGz6Pxza7DNKkY6wb1cUfM5eq3lzUH
CeY9HfwjSKh47U5wa0cDv1vIxH6jaX2Hns3CaSDp2YLwdS6cKN6NXi7PEdkQJjoyzhPLj2Ww/T7B
b3fM+gzBT1s542YIFTYEvtaNW+uXEjzebX7AlIs5ZsLWueS7hoBjEDXkEC97IsE3/9bRch2w3kNp
3J5/ne/3PvOFqDo6FJFd6hti8WCNsOn80TKPsmnMCrijU/8Yo2qsTmURBPm91ehDe5RhXGfXToTg
cpMDBau32OXCSzPvhz/G5I4NgQ+NItj8VF5PEjQrinKoAFVaNQS7cBjtfK0FTf9sx0Emrto48mkI
MsQxz5Eki0oDstVjFyb+pQL3u3HOc3n9Uxbzle85UZ7Ytsauqydyu3a++gIM9QQrG0gTLX5iM+X+
/Mv4YJS51PF1NoK6kO6y+KlpiEXwgbRHqCr6dej6zYMj9BL5t9C0eDMMXeGuz1/y/Xdl6RwAEdzw
NQPGWqyzfEJtbCkCpChyRsmKNJBsm6TmH78r5E8NVyH9fxSFhDE6hyxV4YXP+oM3bum2bsl5QnEt
e9k0MXqCgaMYsiHpxeNNVEPsa/ygJPeyRuxhKK28iU0MzcB89G2A3epkici/8BD+zh5vZxd+hfs3
68Sl3r1cC4FqxREWieSY2m0bbBttauJ1VpkIXskUhAhv2AXRWJSFup8qzqW+glEA94SOhET9EhQu
lJCwwyI6iRpeSRVhUpaJPtCXIRXzuoMvcSJ8cPwposF+snMTfIPsk5kZEABHvsZRGk0XPu13CzzV
REHHhHOaRUlt2aLJEHH5avDkIUgNv5hDDRB+Yh9CCE/OF9yJ8yPp7xlh8RAN1lmF1Fna6t2WDfcc
h5uOBUc3PY6HSd7gPtb1uleHylcFJwm3zfvZLGqMV4PpFrM+sUw6ZONjYzpPpcwDLBbtGGb3qreI
/cyIR3JQVOboOkxPGuO//t4oEVEUoDzhKMEH8Ha6Eb3CBwKH9ZQOU0vgKIKZOkBupY1TCGX7Uiv/
/ZRiCYfTOVo7pnTHmP/+1ezWupOs3QAsbJi7Ym/MTuVOedEOO5r3gmbX/ULxM/t8/rW8X0jY/lBQ
xUtsCBI7FrtZ266DCqN2drSQ4hMB6KbUktEajdGF4fZBLXneaKGMsVyHrrq5WCNzm7tyPFh/+AbE
ugxR+fRjXfCp6FtzjriQdpHCaLPtFUt3Cd2V2gQs7OzL+Tt+d3Qw3/yOvzvD14+ZcBbNbiGbVoPB
VmjQJt1bqQI9wL4GOnxrihSHJdyX+Ou8QUwvfQfzqFl8B5SZbOqPjCrq+YutCqoxaxqpOx6pncez
Viy9S+yh2EBSNtCHooG5deNpuoWpJZsV9MCK4Nc2erQHP7vzlQijC7/owyHw6gctVlXq/3VZar08
KnjADzX41npjGsVkXvicPrgOKzcHeGQVjkt//+34TvDCtqUbjscgj8pHShYgbDKVR/2FkfZ+mbSA
/NAFtmbpCK2Ct9eJPOy1lS/JvGgdkZ1y6UIO0A3EiFSvi3KtWcWFIu4Hd0bBi80RxXqc28suVC5S
+k4i8o6a1Mb7wKEMt4pcjqgXFqL3d0Z5lAqLsGmA8skuPtY8Ma26CdlvYbRV28Fsi+9uUUZPtYxA
sIItfTj/qXx4PZprJgGAFMqX9yUGzQqnTpuOOjSOEyhMuCdCc3YJxwes4Jjk//31pE6BS1A5pNG7
mAEFazraf909ulPa9WtKv/ZdiWkHQZ3zjZRruFjnL/jBpOSgxUBexBoo+K/FpBRkbTGpLnSO5K6s
6up6Y9doLuOCBJSazv+Vq89M5FnE3ne789d+v7ViT41mgca+oIP+Lu5wMsc+DCx5zFpVg76P0oew
iUvE6MQCA1uTvsJghk56VQ1BeKzhbD//61/AoYUCCqm4c0d98UECNJ9/meccLT3Lf3mh6WBEY3pp
haTFUEz+0UqL7NhV9ACQjrub85ef//VvJ0LJILYoKOqcGMUyxk2Ug4FROFJoB3xAkqX0tT+2RUAQ
PZfu4lby/eOm3q6ottNIZRZazgqKVb7H6xORd6OOQ9kRnpPN0SJoUQ5pGqY3wOtJ67Q0/xsnuQtT
0jxwF7eKQmIOBFSMbJzUb6ckPxkiw6o870jJXNsRdKLtIcRpTBXOU6MIM2Cn0VyYLN5fEy0Mm1Vq
xbSshVysM4XhDqMwG/9oS1mkYLpSIhz8Undu626yg6MUbPw2cRGaxYUX+/5Rc6OkQ0gqqlx9eWXd
xqVGZzo6BqKX9clwBouMjSzxfjEfM1/hiyAuwcoGssRxfeQQImihXppM3q/zNCDYqzOEafOJZdW+
x07hoUnXj0EHlVtnK77uJDsPqKPF2sgToAm5BY3bFdrh/MB+vxxwYmKv66BlIzV1uafKzc7wmqRN
TpbZs0HtYTj+QqUaX5id31fl2bq/vs5i8iIexZ5iU8R0QGAB5AZehkibPutj+MPXmysORvSWoEsV
YX09pnEHTLE+2Np4FerGH9TYx1rKZsNZGvpQXh/orGHw1ry7PgLEG7o46aqCCj+VVncTYqdZxxyz
L8zA7ycBJWaBGOc7HRr6ctOrgOjzahLv4IquKjf60E0BxYNORySvZ4SxnX81Hxwo52fmWiYtdWr+
y1OPk2YxPQYnO3WSNgo9zYhYHxfgbdaYd0PnfAvb6cWtc3TdRVDtOGhnF76Oj77LV7/AmhfdV/vP
lIJtOGVeerQLF5OK3jk718P5MIUDMT4oZCg5igvzzwdaJsWkh4rToHrCBz//qFcXrdjeVcZQxKcx
1+VhwodxDaXFWht+9g30YscSC48l0u0no6GUFI94e7087jcDlgHiY3r1dP5FfPAUKBbwHzouzIvL
jmQRmWGnJm885pnuHHpYQTurL8KrvNXd26aIi3VKte35X19U0N61eP02K66x2D+NEY3XGCvfSQxC
2+DTxEGvlSZRc4mHERckXzaYlwJhP5iHKNbQskO9Oytb5y/g1aMP4poEtHCIed9Ub9eTzcfVR9m4
UeFY7qewh1o9FQN9fDwY5+/3/f6Nifi/L71cYaNeH1lZMYqChel2A050jLMqfOk93CY1vJQLw+zC
9ZZKpb7SXBTJdnDquyDZ5ZhHLOyAULdQRZHC5hJAdP4G52f3dl1l3aZAJDmkQ95Z9iWnNmOgmr5P
ICcvHfxXESsI5W1N7ILmY0E+f7nFoEV9ySFZRwo4SyI4qs8T/6tX6VRCJDM3+pSqRn0ODX/OsMpq
DSJ81kR3SnqYcw2j8y5cd/Fc/7kuh0bGLnOWZS+2D1Xo6shbIR2gMmR3GpO+S26EC6VmCMmj0eMA
CeD5W12M2r+X/GdKRlJLxu3iU/Fzouj4dPtD1lqhv1fYbMBbGUC/m7SMwCe5oalttAnvEcQg/1+e
dP65/KxddtB5IksSb590SqqATyo3ZSLhk3Zr0ssoiSGAtiprEvJQYZ6/3cWW5e/1ENfxlVroPd8J
3ZSnAPcJLaFLOoUAeavoFEnIeBnwC3LIBPkFiQTmV1rmfUsg8L9/wXTViZRAakcb21zs1ZoiT6k3
9zYWQ98j2AQkb7TGgB+nX5TVWMG+LGCkXrjn5eFnvml2N/pc0ERIR5H/7UN2qyyoAo60B2JvRm8d
1zL5Ct+DuKUcQtZjC0MMxlxvAH0s3H74kYgUYG7Yd+PPCuPWhT78ByOOKhtnMfoNvIFlixMnUVVO
SZScmqmvtyTsTvfsX6crJ0vqK5o/IABjXLfaoCXX51++mh/vq2nkvx7E3P3/p8mx+K7bcRqCcgTs
g5CE1V/zY3Yf8VzOHm36RmRbzp7xWffoYjEr2vo+9xmJd8FEvX7GMYyEi3mm3m4c1domSmv6XqfO
yvSfUHXqe4/wwnxV5ESu06rzZiqtYXpQJI1sgF9rWbBnS/Kaj1arRyT5+MN9QP0E0EtNytw6aHzv
h5GNfrYy5JS9eL2YyMjRGnrbel1ZwAQ6Qh/Dtm2CVWpmcHjN0PkSY6SeEWkRtqwUavK4Bhzs6nt/
GvuCNCQPnzWZgW69lhOQ/pOeWJ0PjwdSxzowaxTjAZJE4m+HJvsxhskXmCnyh6cNPkF9TpIMWzxz
/jX+mOyBKHCB178nkHytJRooqbKE2rAZ7CkxyZsu9WYN08X+UtWwHEVstihWyUe59pQ3zPkACglv
48gfySQxK9ey09KHYZxTUygmOzeASpS3zYMQbDGfRXc9v8w5JzZ3QQXDGHB2MrSb8RbQ9mcSl44W
iM9md36cLDeP8zgxTWlSm8USA8Ji8ZmKfMi9GBjYqXJS+QP5M3mWfDemZntX0mmbPyU5VcR/CngM
ys6a68qa4Hif/xWLNe/vj7AxxyADN6g2LafGnBK6l/edi795kkDc7eToeA3u4KC0/93y+vdSeA6o
AjgUtVxj/imv1juheMtp61bHGPACPvLOgk0W9BkUYLcmyePChPTRnSmKw4KvH63a0sSh12FI0wPN
SmR1xi3dNeektGy8Z+WTFwRx8xe9+OKpo1F2odLErngppC+GINazSXcPddBiFDYjnS6623kQzc+/
rQ9mNVQGlM5o0lpsUxZnNG9SiFrrpjlSwnIfOsD3aBoCu1g1RsNRjZO7tzIAca9TM8+O56/99/C0
uEub7h07TzSGIL0X7w9DasUYat3DYOM1yvUkIkMxGAmnkkXsVrDlJ2BCNKrNp3rQyjt2qkioOa4R
+NARKvgHoHx8R2JiaW3QKPjZIetTjJ6COEfj4LNh/2ds/6+fw//2f+d3//y2+j//gz//zIuxosjf
LP74n7fF7+yhqX7/bm6+F/8x/6P/7//69h/8z5vwZ5X/X+bOpCtuJ+vTX6VO7VWteVjURspM5QAJ
BgOGjQ7YWPMYmj99P6Lc/ZqEJvs9velF/c9xYawhQhFx7/3d5yew6zv9W+9+iX//z/VXz+3zuz+s
QZO107futZluXkWXtW8X4E6Xv/l/+8N/vL79K9+n6vXf//xZdoh1+dfCuCz++edHu1///uciT/wf
f//zf352fM75NdL8cR8/n/7C67No//1PeP//euveQpvNAUFmj/znP4bXtx+Zzr/QMTO3bIPEOl1s
HJSweWojfo0fkXxAMeTIy1x/Ox0D/Xv7mar+i7wEaiyC4GX683v/6+bejdJ/jdo/ii6/LuOipdHG
eAta/5ppS0aai5uc2OgFQp94clyEJ9CoA+fJdU/CIVwnZMALExxMYMJSCWPcAyQ1neS9RT1Dc+Wo
NNFGkLGYXoyp1V/CsAqsJz4JwgThYIvoEUpNC7e5IHHiyVOpPbWqmb8EA7sR9gYYhFEdTBxAg7Ik
K2yMS7vZsc7sliL8WA1goRrNqC8qkTRW7RmhbjffOv7wq4poN6ZjGlj5YoQR6xaOG3nY5xs5mEPr
CWuMwNlWOkJrKEgsSjhB4esbHmwQZPlmkiT2WifH0poUMc56nmwGQ7UlydTX20xrsQdyhzBomgsa
5oV5F1ipgt1Ra4JK4lihhob8S89ayViFUA8kr+3GoFCPU2UOymXbdnhY0YWMMTf7SF57TSKVxtTR
lW8lDlt9r9hTd0nrZWReW1Pr2CVsV4JPeJodZvfiZ1z2rZFsQ6sTMOUjPcTjIXSHVkZcJRqjwoYW
2xZwehyqkzWiDuFc26WsUGZKO3zBmxlWMkTMOCFNhvOojYgiRmMKUIyjjRbPnYKVVdt3NL6kFn31
kFYySdxrKXSnldoFGJqVWodWLQ0SSOm0tcOuKAgGEXkKsJittBbgdeatTMcBtqROC5gg4N8eMJqH
9QMnMA5qcTFUDkSUNEoxqMKpbXJenKgOtgpql9lvMLXPryPLAcNErUerPGtQYLEKPbdxPRUFjs7f
edWdw/6sAk22h4HGfXk0jWptA9vxQ+Rmy+8uxA+gDw763RTzazdVGn7Y9HjY6pNaIrkHq5NAqEch
7odRMX4XdVpB5sRNFFeDEDKL15F0QPc71ZpTP0jAdOKdFEnI5gqTf3M3ljMsg7GGfewPUq+K0nYB
q09xvdYCVR8M2FD44GZ7bTSrJPJ0Y05SWD+FnMaPYaXTKg/nQuPg5MjJ9L0va7WCrkWGaptXXZoe
ZlidOC51teSLqbLy9VhOer02C7N5xB0FfkLVK/2TMSTIZsxxVBRXmDG0LQPRGmyRQHqs9FCN12yY
U7QanMK8weQxCt0cJ0f70Bgt+Lieulu/wpSk3dVOmo1+RiiQPRYNOTtfdjRQUDl+cabXYIQBeEIa
p5eIvYlQBv63AFKDg5SfdV3wNAfSVH6zrMC+myo0Ys9kvhrpwgHT+xynHUyAakIOx9jZo+0XYDpe
EwjSN0FFJLSyArPFrqMZVWttBxCvfIK14XmWxSJSqU2D8TbMDhWONefKb03SSF5OY85SkueMkYcd
ueFsKkoiLTTfyWYtCeKs2XRiYngLTsK+ZbSd6kn9NMOIDZziWWA2CwsvA67iynQtYBxXMgndscWj
wJ5l60puiFL4M96cq8xEkQasCIj2RZ9noY292xgCis8duwVzMczZRidL8osKSAwiirA0dmez6em3
kbEM38Kej25zGT8xF0KgeLaryklvzUhFQZFNdhe6pWK0QAx7XQl8BApJ8xvpYDXB5p3rdN2jmpVA
iYyp5eVWAUYvD0ND3NV1m0yuWUQwHyRZioEtSwKoE+NcB5B/QsPyRznifK7FLKGY3kEXWDt6bajb
OZQL8jgC7w1sI2oVelJKUcUNDMORVjNCx3ST9Plorq1kCuStZMg11As0mAWixSioNpIR4fJegiUI
yS/qEjbmqvngDEEISi8AAb6yzMn8DQWwrYDq91h685gm9llpkEa7IZgwsp5GJ5V246wL3Xcw2269
akCTtmkSc6ogOarA5oH6tM6GnvwUvGxSUvxVNWJbvJb64oWeSb7APs0F/psxTDc3pwUk2De0VJar
YUxgq8fY0pP7xj4oxmQV0xF8lQe9PhLuwPMja5H9qidEQZe1XqnSnpeOK6GIa3PcD7ltdnvwpXSY
u7nExDuEY4/pEwUDu7weZieufFGNTbNU3vAEo8UYhHSm1mjhOZRKE+n2BJRg2YXDb4BhBIw9GbwM
0fY0BOt5tooeqkikQKit8Idw00Szeh9fC9GysBQc7RDUImRPg3q8Aq0HrM8U5apvmvIqR+x6YzDf
kzUlarjtAprCulJyrfP6oAEiQf28l3+WaigBv6WSTi9lMYnkFZVjmHmxXoW/yl6G4DyCJxq2M5VC
L3PCOGULUVtsDBp2Tm2uLWU1Qe+OLjE6nUD9K9FUfJergsU6lOUI6xjVGSZPHgo1c6s8X7wMyBxi
sUDFRNrTnG/EFyMQthiWWpCLi7G1g+41447Su4qmu+pgOAP0XSDkbY5BQ5fbFxzC8/xZ8Hon1xpZ
ldxg6owRy2hCi+eJVxcfEpZpUHwRJhzYsKvDN9Lm0XTU9KDM8Ayqeog9kFpD/BlJ2q4TjsJ47rWq
DAkbBfAr4d+Qkz+m+3A9RgWMsNZRyq5b2zJo9kvMtzSnv01EYkrZcdZjS76OQUJ1Hg4xi49sp7Xt
t6KO2X+qIZ6KdWVaiIJzjurNQWqH2fZYpfR8JzVsSuD9aKJfJXlXFLdx7UjYBaR9gxqziGTtGTAX
jZ/y0FPWylsAud8AY3SVq6qNFtCkYaAimdgDsOMwqDHsY60v0kspaeTkEMKp/90SR+pukBvjbTs2
kn6wMV5qgXEXqbmBECUpa72pe+rj+DFlZAFZtmsIn4VmboLJ4hPVpAwn6THiBLMmiyTbdyli2Pay
pQ1B3ZBjaLObGqDtQ5SWRXA7GmJMN3FGFgNvhjqMfxQhnlibOUyTlrnWYfMmtyU8WDKsUuQnbTFi
ItkhiKOSF5NtsS4SJ89BMurBuJFjs7XdNlQHHncyuhz0njzYw02YT5wXBMc59adN3VFs4t4UFBqj
OSjsDdEaHiWVxUDf2j09Jl5clGRQUuJThyOhJbBxrEsavflnIaZehZKNU5U14hJ4H8ELdn4X8IlZ
KdsyJ+NcgytpfjSDPv5WhqDHrNqBT7oRc92Ai67mJLoRgw6RW2SV7KzBMdKLgUWRhald3TaYbYhA
SQ7DLEB1weCLfzC7Z1emQwVqT61kJGQUTKw2kPXS7CfK27xaB1pRBKt0qvV2bZeVDOdspite+UFh
gCaWAl8u5dqeyuXhOzJpmZc1qOqOlT6OxjqorKF163EinCvIy6XeTJgkrzPRppZPCaUNDlI+6VRu
9RnjgTx09GClDwE8HV0Htg3/lNrevaOM6rTF8N4I1gIsHk4BujRg8jO3Y9f+sBq7k1cMa6xtVSWy
sSMYBhj8I/tinq3kNLTq+6EZZJu7L1pdgVAakhu+L3MLFSDH+YwWoyyTu1tZ1Pxi1cXpIWJM522r
GLlC9k3GzzuFjqqsp6AGciwmTQXsP5gqCjr6Lx8wmbZJUY1Sy7fBwoUhqdwCj8qsMMTRXMxanv0n
+P9vhbP/xyD1XWD7ZdD7/2M4Swj6RTj7msXz67tolr//J5q1iWaXdktiTzQXlFHISvyJZm3nX6r6
BlugKIgwh5/8CWYVm1/i15CJ0IG2xMD//MefWFYx/mXTIK2Tw5YxD1jC3P9OKPsuMWTQ7EJbP5eh
IZeud8LU9ymvDusutLKy8Fsp2gGwxRyt24f1fCaV+L7e8OcyCp3WC5jlYxv7NNectOcJhIUkHZa0
sK1jawktsLZwYGo8dWbN1s/kg96STf8Vpf+5KnJqg0uyfzgn+cuUR4MhOQsOt/DWsz7hLNdR7R4P
Btg5yYn3pgldCYH1vrPZCDUfRfgx7OH5Qidx6ePznKS7U3vpCr/rZ45nK8WJn7pOugom+aavfipK
+uC04fdSq3cS4FsL/QfdoPd/zaY/+Ye/8w1vVfoPD0JnMkkHRkqxmF1/JyYVWi3V0RmFP9jJq2p1
KyoKktuq46aN/D6HHKmBwHVNm/+Uk4EduvZNSXEEj5wY63dOo6LdIA/8HlrNTT3d1qoOrGtTJjqh
FN4M0uD28aGrpnUzGt/U5EbLNstrIJnPWQTnOTj1vpnKLP2OsTrzcMsonD6cg/zNoiJD/7VxUquP
dMhdqVkL38ysY1sOVwAalY7I2Ey+Vxne42WCUbF11HjHJY51eTJc9q3l9ybrHX2gnD43jeVgE1pt
VYzW7RRrcAVr8qK7nKtqN9h7oCdHUvhYEBn1Yzzqvp2Oh2EyjvE4XEVO8siZ7By7hITXx8eiq5yP
GCoQ0pz3Y0aWS7MyizHDjR7EM6dWY9lgUxOicqt0R4nAXOXs7mrENlamXaq5dt1q+ySIOJnJ9HVo
KSwfiK5fv+9lrnx43Uj/ZNMiSUtK7P19yZ1dmXQoCh/LM78wg50dSY9fX+J9Epiv7Y++jkqFRn/5
qcoQkxUHp3mounGxzmX70E1iq1bkEWwAh9MmhUf/9QU1Vsp3D/V2RVq9kdaBKqEW8v6hzFbJp6SI
hG/g7per3+dZfrSM9LbJ8WiI5s3iXRYqOAmqgFsab06+QfM7aLOGPC67w+HrNmiwbhTTqgzzG7sv
r9o4uzbA7Vlljvt8cuPgB+iUF+mk+0bdgbrH/yJ0Doo03afkn1zdwODWgEsa1z+/fjia7j95OqAY
MluCjFjnVEJj5AXOaanU+L0tkVPKbRDO6vw0afpDoUzWbuiCixgnxBV1+mw96DhHomDZgKiRVm1T
XgwEC+OhjGWN/FiPl2LirNUAjDCoxB2OhtGqT/WnYI7hcWYcScsEAto0hcm2gPwayYXmFQpYZLCX
FkYxzS96Uug14nukFJ4QXHc3pC0ezR77uKLB6K1piuNiMBFl4PID53vkGAOGhYPltlF4HK32UAJZ
wxUz9mfFfuon+zULSFKOau42Rg3A0L6rOJQ6fXxTFpR9gqIitBTPyawZa/TGtPoR1U8yalHI6/dG
VK8q2Lu6mV8MYOLa+HfX4H1tZV4XJInX5+ZTKpli1aNeWMkTwOGkf07ziMRrezOAwl5lFjqgGtqQ
G46SsSma/EmWcNVLLwsTYGIp4Dp347U9iIjKnvXTwD6FBCogvMV2WLIRo81rhZkDP2TEr46fREKI
lW3Fv5Iu+dHGF3KP82MWk+9yStI2yv2YSE9l4lwKs9wjysLAYFnTsrG6GxbGJvbQo2tWwa3Z4FYL
fbLWsrsOLf8SoV2l1yaA9TWc+Bm7XarlaVXJrpxSa9E80SYYP0u3ek3iGao/kyHFeRpMlav0pGXU
uDvkdPAu0lM3mpLE1UT0DabuvQmeOShzm5MjBmHtlTrk40qX8HYehwWiJrc+xM0DLrOklSx8hgFn
kLYy7U1f3RXSg5Pgk6oywcymu5TwiMCivNhO/UjSQU7JfI9iVQcSE82tOwMnD4DmZfk89s7PlI7J
Um53Dv5dippC1VGuIpNgG/K1Fj9o5nhD4q8Br4tcbZleE/x2d1DrG0VSznQ4Osvy/Pcyuawohs6B
BT4L0rnTNQzLBTvrc9H4GY5z63IoXtPB3JMjWni3fCKZfh1WN9Uo7+TakF2cxG+KLMKElSQwxwBM
g6Jwi4WnWNFR5jVT+UOxJORQEdGshNAiKS7zjAW+KF0NwdSqs+Vb4LbXgRTGbqfbj0Lgud52yUXI
+Qw5KRJpLXsck25j5KGymmVSN2HPuMhxcCha9W7oNId8cPSsRvjkCMG2IvcIn8aMBL1Wbq04eSyk
dmNK9U8cg2PEJcOlFaavXTLQUk6o10rqY4OfrTtl8y1ePts4jX87s3E1DeM2rdxGv+lMcwuWJ06D
K2Xccq9byXGOqYkTwRA8GrkTuVO0MTu6QscGs4uqCWuSiNnPOU5u0pgPLw5vOkMdPfKgdwnWneDI
9Uz1CZD2syATUJm8zrzp7s6sou/FTP/ZlHCYRo5MSyEH6pM2iQmsrjGLrPFJYD3kw3ST4jNfQxkX
BHdJKsmuMcxbqbP3gnetOpdDiscVXEzXGqDGUxNwa9vY1l32+vWdvV35w1QjxqbrgP8h1Xy/eQ2K
7TTUsRq/s9vvDVYlZSOb3s7oUm1F91Tj6iLYEKuS8ljMDBT4Fw5uZBFTs2DNb4rJ0+ZkT4PJ5Vi0
217L6agxfwQaBhZFCYesIBCcoXZ5cv+j0x1i1tQEp2One9zCkCsI5ZzM9a1UfvpM6C91ZZENLD13
759J1kqSiy1wABXaxCqio7tM7KUjJW1A3mS+BKa2DecVtniZm1n4W5pl+iQ5P+ogoKEYSxE4amcU
N5/MAKCqMrp0fUGLnt5TMAujzeSg8vGOvTY6Wv6qTL8NCX70Wb+Og+rX1wN7op94m3I0pGokR1XZ
VsgnvH8JilNj0ImVrh/K5U/4hCRM6diUBVbuqrnPtPQuqJRLPQURqRX+1xf/5GG5tgUCZ1F5MbHe
X1sqRZKNiC2JuKZta/Z3+CcCuEou9CHCa0fHc+LrC3425DSDM+Iom+lYPpUaG4NkA2qtGXKrehXR
6MoiAhkPNA2/B4j7nZeM1pEDA8nPcT7Omb/YGLOhv7YKv5CnZ85Nn74ByDwEfkuLzelnZdZ2bzUO
U7AXe7k4SuC+OUh5unCOSXQOsHDCtfoz1jrqA4J80iunWkkHXEQbBEXjV4b8CFKflE95obGSzLb0
azbyGzLoD8OQP9h59IIV4bYKA9v7egjedHMnX92iuOVUD10KLeHphFPw0yGlWftpMxQcZLCP77v+
Vxrh1V0pFJnbzkszdVeb+m1iZVsKxPdWUjwXUp+ubLW23D5JSMGNRLIT/jBK5azqXrlN7exBV0AJ
GE6y12lVIoUEAm66NGfqkcDdr7V4oo6Ce1kbayyUGXYiGoVY12bYv37Iz+fZIlyjfECT9OnMNukz
s0mg8lVV+q1FUcAdC+W21ky0ahdDhwasJMns6lX0U5e7a84G382JKR+EkPJnjOzq4swtnWY32E8Q
DCGuhxyg0PKCKOHv8NwKoB40g4N1xpDc4L3sG464xoJhl6Tl49BSE5YWa7X4XMvLaSi3XFcDzkzQ
wxJLj+H7604mJVfAzrWfzc5ercuHOunPPNonoZy5EBH4hqAvoHh4f4nQTGhWmIca3KB0tHFIWelt
X2C4RyeFwMSzi/mc6ZDffT3Ib+yc05n813Wtk/0jdCg8s7FhVl+kz1QLNTe0ywe7D1rPmC/afgJ+
T03FjU3lKk66n41pHEVMItUyYiJn4KBmOXRrelGuek04Xqn37Ks4tq7xqtngrIXXeSd9a8hJkUyt
VyLPEo8ddCfl4RP9hT9jMKPkfNvFEeGqM/J7teXoV3l2OX1LFTv0lFFc1jn7WlCi5Y+yMzH08qme
vgBUkRw9aeohO3eSPpiwPJGLvuNTlvhGs/Fy0OqjkUTfvn7Rn03dvy9zMnVT+vtNs+trn9TMTV4k
tVvGt+N8jy8c5m7Fmupk7A4daImvr/vZvPr7uidTt8waJ+a4yyfT99cFiacxWPdTsMHTYhcU4waR
6ZkX+um68bb/W5Rn0RadTKkBxEakZxSvQO6zkok9xY/vw0SEa/vKocC+pDCLK9H0l6FZ/hgHbQEb
bZEm4zRkhDdfP/+buO90fIENEqsibkTcevIChjGOB7ligudW5XV9iMMZBTxpuGzI8+HKMfldTjEC
R6ms9rDCaCwUBbLNaXrSxtFbVrY2Jfxt5+K1ohicqvlh+fwrIe6+vtXPVpm/7/Qkt1LSgYsyQq79
CYM+0sXrKTynSP6QqV1WMtTIvAi2T8SQyzT9S3lZmJ06zpVV+b1ubGF5uYKS1kpJ62PWFt9Mybxp
G2h+mJxqg/YaGYQ109B4IiXCsC9rZFSAUqCrmbSTQux0RpRDen1rNPMtntuYDkf6EVXfQ17jYjYR
vfMh1RQEG/3665dF9v3jd8sJSGEn0OiPfvv5X0+SjBNZjDFnXCvliQXnwZAqlBfFJgqVi3yut50U
/SxEsDbmhgaz6WlyEJnj/RHSESpfaGZD3kA9o/j+T4b4ZLqRg6QRyETMK38AV5cxUzGFSeHrFS9r
yM0rnHsTYnqBqYCw8BKd4CTiZhk687WkVawBYsQyhmDUtoffFF3ldTM7G6MfODw2lVfUfb+CDTh7
eb1Je5kQuBcIJHTSAQrWkxTLq3v0YIknJ3WBeAX/uqB8kjpxWyQNqoOG/zfEVy1W5ZXckzcZ21HG
ay7Eukl/tqr42Vb0n4larDXcjwcUQPiz1Y3yZBh5QlzDX0b5QwsTC1SiG3AxsELqyp2VUtfqJZwT
J2lTNnhKl/KAmZ2xQ7NAEimpjmZCyittoF7Ol7jRqJtcsg9Ji5qPbWAlpDLdIHZeWUpxKOB8r1BS
lb5DS5HU5Y9Bh1inK75HyYyJpzEYSN14kzWN/du8lq9R413KJtm5PtuNeE+qfX1b0VGINIDDkR6t
Mor3RB4bxDhuHKgXNLf7jcUrLWu8TiWNls1K/A4NY22UpRs19S+BSqtIjmqXHvFeeAGQtZGjnrHq
tpkU3RRDRATBIo0k/kc+mz0IFh4wpvnPxe0Uk6CezsjKoo9+MTeC1rPJElI+/WB3rjwEeL8HitvU
zs6M+Rn27yTQbwA8/Q5m7YpNYVU36otlSCEujDhzU2O/s1ECFeJemR3Vza36MYwLhtPM7/sgPUqy
dWgHgUZNj5z1MFLl1KyDJjDP1mv7mFNdQIL1Evbmyzhkshugyp1CJkVpd48pD582xe9QhEcVm6RY
pEfsjgnFWy9Rf2RLVzxHMXmNLP6xNkCIxWa5QmbvWtEvekJrz46SoyLZ/Zkt6w23dPINAeDj86Eq
t/RvnuyVoxPUgai1yo91uq5oWpwSieNe7jrjfKOI5FrO+0utuycvfGsbyfVzm+ZUaviEzqwxy4U+
3AiBloJSHUi+fLIiB0mhOeiSK79UsMnOLetAGHgom2/QbCCkRVhuPZalwDqw3FcwZaXxx5k7WPbK
0zsgkYJ6nTPvEk+/X68t2xqlJKorXx2Mb5GdPJV2eKxa/bvSY01bBJs0tm+0uPo1tOdAfW/AktNr
q3TO4Lfwxkg6ubbeRNmUkjL1y7lWV2NK+EySqXG7Xr6Wu/Ex1KrfwDsRdIjfMThGBfPNzCQJJp4n
GZ+gqfb0R5WKv2/2qbPOIgOLYJ0Ws1IPb6be/J3IGXQpo7kpjVx1SWVsAqHcIVe6UCbVWRlZ99uW
qluZVo9DYGo39Kw0e10A+SwSc6Wa4UVTk1pVJGPHRPJjJO+BGqzbHhVlneiXGr5IGwNtur1kRc+M
zCdRL8xbNh82Ucpab3HqX/vPZOcoR51wEVzlF1OV/Gpkyes1gySxKJ/MuvmRG/Utzdzfw2n+MYfm
XgorjObytVMd4lGLES9GL8hUzqG1PrsxQ+You5joyDgNvJ8y+lBrVttZpZ+r0MoyoqKqOyYDcgf5
agi16cyL+OT8DGL6TaTN26D0/P5ymqiqbqCBxacvcjcr2bqp6ZlxtHNlvuWcdjob2VLpjlxIT/Qc
v79OGzk1UsS+9GUt98KOjl4lvUuT5DZNpX0uwrt57i87jeamdNYv82ZnQV2FGX9uh//si0TczgGX
JqUF8/j+Poo0yRxtlEu/ahT8LWN704zNdazvDZFfT1FxPZXTum+wVy2S/kyy/LNEl02ggiifkNxE
nv/+4qndIAiFI+knArfKKBwPWBseAUuvaQ+9KuEwYrn1u6DHSQ+GMxf/JIKB40QxVV8UFh+yp91E
5WjEB8vH/vdawpzZ06EDUJE4VFZ5kLAd1WrzNonkMxCcTx8axQRNfLCrOMWfzDBjoP4iYaXmWyFo
Nl2+j7NgnaDTN2PN10tE5VWtrI0JsR8uvQ9ff+dvJf+TeUc1EIY4RhCUKeSTVE/KUUUYMKd92ijv
SYKh4KymK9Kf131DvUAXxguyjjtT3Drhj1DttqLqNwZOyRMWXiQkelSO3bepGrEqtH4KU069OhPq
qtey+wG7nDVcpGvHXLTa2ypy1I1A44em0djVlapu7F48WjoHMj2qcVC0XiIy7i4JJgyFksBbkFdx
pTxgtMjJ5FfVzPfj0mXQhhst7Z8V0dxaqfHipO1jJRuJ19rT71vVklicrrQUpHU8CAONZFKuVjPs
Ow/idIIJSVF5UooJcHcXWvpOllfV6LezyWGvLyuP6rBBdY8bKuhc1LruoW+DXwAW1/Fkjqs+rm+/
HoU3iNeHUeDJSPoATrNOcZFGBlnAoT+NKA4SY5q196LWpQ0eeQsGlH6KKqtWUpJv5jTwy6FRV1Vm
7JIq7z08rh9bEnZ0JdkHuWrxl2qknYHMFUW08dLg9jlLbXmpUskNW/YTueuIDQbnCp3y1rTSK+Kl
Z+ijHGUrev9sSjwxrSXTIuOFvZfn3oRw2usLpoTSWl5nYWj79fN/Fu3gCgJITSPjiej/ZBa2oRFH
aVOVvhbnL12s7lM96d26uaPyhKtcS7G3jo+yPj1Vi0XwaJo3aPYuoobarnZU4YZ6Is+lM7f1SUWF
fnVUAJxPaG8mGnu/HtGraajNbLAe5RYnXqEdwcZaXsDxHASb4oWK/lIPYeEhpsPYltlYDGXv2RSI
1rQG/wYzcmnk5X0/UNGeviNDfJlHcZvoygZiFVLYjlcpp7aviuFxlvVs3/fto2KSKhjvkUlX6Bw7
Z3XmZX/c0pbTHlQFMry4ZJwuOGh4wtrq9ILsLv6PRid5cVk2Xj5bXtrEySYdkgczw5G0550rGVF0
1DObEJs8tJl2H+v57JFUOPOyP1kH6dPiFOrwttHxnO48ZWfWtOUMhU8Djpepga/EHCigcuCBqjD5
5V1IPwwuDhzWz6WRPqbdNRlbKguTMTLB7L5Lnumv4w5aLpp2+7j07X3WLWh1gAGKvB9kVA4RcUdr
7kRtXOSGdtcuiQF7OFNU+pDIOrmBk323JukY5aDN/SbtMFSQ3CrqXIG7fJXjIx0Zu1Q/h0f4MA/e
X/K0kol2FxFtnXIAdvpLjKJ9GB8HtRSbM/Ptw866XAcfQjqOGVlADO/fbSjnZgeYufRBLO9snSVr
THitcrc3pHGd6+aKZuYHezC+J+10D//2ue11AOxot2vfkYb1nJV3RhZ7hXTT6/njmdv79M2Dw4B3
hH6RXfj97amz3QEcTDh5ZRKNs+aFaLpFouKLCPuOQFrLsbTuHed6bnCxTrYsBatGW4rbmEGn5UYX
F3khNo54OXNjn44PZzCAUItv1ZtY6a85WWV9i9oiLKEYSPui075VLb4JsbmKMF8F6UtRfD8VhqeI
+Hvd1jtHJI+lwGcovWvIiJ65m2WU3m1Ryyj+dTcnrymRpDiKqNf4YYx0AL/oxhwvSaCvo2CPpH8F
NOiOTME1ssU9LaybKC63NQ0b9Rkno09nE4BRJGGUpqh1vx+usLDGmX78AhHTS0SrUic0xMzrMjxm
ClRMiao2goevH355tg/P/tc1tffXbBV84Ibewq3K6T1o/a7Zd6vBUF0B5uL/7VInH0sgBzW5K7vw
BT635UAsELRobW7UswWwEzwvpcZlRKGioEfHJpSm1/dPpeldVZuIYPx5XNTidrtKmnHftMhb62ct
Vq70cr4M2INyMA0R/t/1z7ieDgtNogtMsl75o9yHv0bL2GjzI4drz0rC77R+HUSLde7X70Vdzv4f
xmCpj7KMwHSxT/bivOGgh+iw8BGSbEe1oncLT6lUbCohH5ZFZKgNrzflA5A4q7d2VRSsp4zwGYO9
qgVWx2ebRbjRF/1D2Hka39RkoCSb+eqzATMAQ0o2UhCstY5EW9ed2XU/XWX+uv2TaWsNad+pNJT5
pkHtkHSz8MxUOfQ9zeFyug7b+cx38skFFwElci+SO5AoT97X4rZXiJLR7UW3R86F198mBascEzFP
o9gYNDN+PUQfKyPLwRjhCWvpG674ZA/TS3hFrcUlh7DbOKD5g4B2sQ7yb1j7EQ2O1WxuejW/tiP0
Vv1wE5f2hZWO66Z/Aeu4/vp2Pl0o2HKAVhFSftARJBN1yCwJCr+cpP0iyK5s/dgEYl9p2gUS6VVO
gaRMk3Pb3fJiP0xU6uZUTGVSW6eflUCshqiNkY4nAlbTzNfRvFLC7mIOZFwoy1W2xBvGDzL8XtxF
u6+f+rOTzN+DcKpOKfMmKOKW7YxT+6GqibpqsvBpcWyDateplgKvgb1Otla9A3CbwK8S26/v4fOp
97/nwemnKmDNNPkQMQ+G+koLrqLk0ca6FeO5Ta2Sfx7PGR5/sj7zzKwJZFDgNpxKNMbZSMeqYG+i
4W6dtcE64DsOm8IjEXzmnPbppXAsgFG4cDFP4+VQLRX6v3m2WpgINw2yBNo2Euk6laxzuZhPDgA0
H1C4XbQwALROth2dlJvcBix5UxfTs0WLVdNmHuWiFUqsnVZzoqrzdYe5Od5z8HDyizqqYzfMJiAN
1m3WnzPSPHdDJ5tTp1f6II/svXVskt8zOaSJDRrhm6/nz+dzGBtjzhvoINAdvd+ZMtSmZjzyCfWp
SFwnxke8NJJVLKfH2DJwFg9L16aGYqvljzk/qnWxFpTCztzFJx/y0m2j0dkCJwIUxPu7QGdp5sFE
UBr2wUUTIzrHwbm0H5spoim93af0Gkyo7wF60AV2FvxN7u/jSkIt0yYEJSoGeb3Mxb8OgD1JlUJK
yAqMIueBVaTORXk1StT4WqMjSEFAhYxb8bVcd2eF//SWuhUcxqragDNSf5e0W4gN8WaY+gelMuxV
Q/+6WynagXYWfWlVmVeSYuJQUO9o+bpqa/tKnQNay7Bs568MSHAobOcTeo1O2/VWdCdl4aofjUvd
qcttKhub0gGFtAgi2+m2SK21rGVAUzR1rxjNFaq1uygaOVvbq0xLjlUH3r/VD/+TufPajhvLtuwX
oQa8eYUNx6CnkvmCIVIkvPf4+p5QdlVKIV6xs+5LvyiVokEE4uCYvdeaK1HC26p4oM7OwltLh64p
Ei8a8isTUpBdZiqmYuw9Wcs+o00eAOqKNr79c6ESKSPLT3NcYeuXVKpP8J9w4r7U6XGmoxUsVYs8
bjD3Yt2dq0F+Chfk+cNi3i+Igb1aLE8ETczOBL45iOYrYsiXq6yLr9apr49xlNvDkMcH7vi3dkoR
52MnVwg0FBYl2eWDLl7l6/ymB5Kc/gnBKL4dm9tcy1pnad4MHfM0c3rlLEkbxEL+ahIwzBkWcpWK
pL4tpw6pIl6hUfVgWX41solYBAppxlylftsqN3Wsmq6Sty9gfmW3iZXGGRrzoLX9Xusk4boQqi/k
7fDIyxT+O4Q0+gzHo25dIEuav2Rfmkl9sXTxXiEBftco6fM8TxjyaW90nK5ta+newWD10GwEyU0l
a7HHXCWTnS86iNstmyNPn4JBmAfrrR+092a4MwTTG7KtRDf3ow3Qq3LXWfXGSkfsXiUa6TnzbiD6
clT1l156CklVpv+aQ3vgrD6Y1jkJ0YRAxV4wnTcklyFiZAy8kLuLJuodOtZ81Snii1Xojynnr3JR
D4NQvdVZeO7H9GseNi9kPS7jTdsLblLpfxpJ8hxPDxC3cMSUXC5KWM8MY+EeGAcjlPaESDBWuKza
8Uc6dw+prj0kUNSRt0NEK/v7RAjPWlKoLublZ6mmHzfgk3UX4BDOkmkHJmBk5cghlJr2V81nZAEC
shWlZYZVM7QVCy1HYAVuQbYQnypngnWiAxmp8R3m0vssPPW6iPQ8kiYXt/N+nsTOLqpePYhU4RDo
2lrV32Rt9soJOfULifECeiLQxFFiik2eQ006QVNBpNt2LvgItNcdTfGepyVeKU6gOsZl/1pvHoIx
1xyhUa/1Ag1KhC93IjAO9p6t0XW2KSvdD2GcAQ/2FAspGeIZ9EdC+UXH1mzX2fTUl8PNIi2euGQP
ZSICJFhLCBAM/8nCI68V+bRvkvBU9eb9pMx3pSLdL6r+bJ2HcY7slgGlWaTJVjiUJkO7nurytTSo
IAlG+GKJvd2b2WtZVgcdviXSCzFy17J7rHQl6LXXISfFcQM7NQV9/2G6+q48JPaitiMAyBz1NgdH
9hq35UAVCMWv1E9/IP9FENwU4FXa2zH6o0ZkD7B53mmReaDu/ph0d2qfYSIxTCcuYc5FOUNgLgh6
tsZA71E3UnA5c6ZBN5DnA+DymGgr82AYxq4m2PVKScqjxH7ClUGrOWU43AztGTd75KDISKmIii6z
+K4uFoYlkjKzUEx/zcklHVMQ6GK0XDUCRT2oVdSzEZyIpuF3kirYU3sjp2rvjA/KTodV4hRDd4zM
zjOy01DkX3NQcS5J4Q1tn2BtIxGPRiH5Rl7cRhppC5LpUlST7Erex2Z2qsjcxj893ohEAdpTJZwn
jSHUvM2jdMXTV9pzwwKAj3L8a/KQo+xrxQRKYLcrrvUX/vtFYPq0AfBBeZmVF1qEOylhLlba55Fo
aumF3vu1vgiertbWXg6lJ6Wfs6vJ8oxGfKjMLvcJ59sblv7aWuZdQWGL047CDLPwweDbMhJ8Mplu
cXxXPfhvoyt3ZuHWCELtrhtv4C5bPoGtOxgGq9cDyqiTfputyIyOs+fMiKmKae3ojxCY60HnIGda
pzFLEC5ss8w8q42tV+XMsOcQqNFkj5OgN8zHrlkm15Rk1rbRcCmGRw42JqGBHRNVfF9TV8fVGJZd
Pc3nRCocGdg8T3v2GgEBcdOu9ZCyTMFUwCUEXja4wqDKuCIIwpUrCN1Dx3mZJDSJoowlHghrhGBk
IfhjhY4pKvbZFURpwctyw2LeiMzrwWpIPlp5wENUEja0Dnlz0zW+TsPHydNk9hplkmmupFcEgbcH
M1SctFneV6mdgq5AN1Is2rozZXQbvWJ8a4Wc5cfgyaLWTgNnfEpD9c9KyL9UGWJtBXSNXUy0l+XO
6xl+EfcvjsrXIhoea53vyJmL5IKHT6nfDMs1580CJc7X1aQ7ioXzv5R0u4vax5pwTSI0k9wFyWP5
nbo9bu4w61dZ2t10EsFDVXqSwYRAmrq1tKXwAMKMditDgqmWKwimpqcLsWdiLbVlyDARXhBcEgma
Shz3Q/e1gvrslTTfaH3dCZn6VNMY2KVKDF2ofhMBG9lgjRZbGrxaGganl+V9zuI0hvItWB9GMGsl
W+fk3RCQ2cRKzQxThSx0BX36PvuKOSe2aWdJvqSkVzpQGNsys3yHLcKeaiHdTZb056zM5jHpO8b0
Kyr9GLeRBYyJ+E17sLolQEPzMsI3cEBljG69hsp+StYjzpvlBCWHxVGkum+KPl1tlNRte5vGva+k
GJbzghdjAmaY+CGO54+E9lDRa823GBiSosRseyYoXdK2wnoRiJNSe6pM4UafOsc0m8XuFy6cyTpP
FC2TVhGfizIkfxnptGvo2bXe8EgMeX0rdmnmLoq4OoBCv7R9+9SrxS6JytMYFk9CwizSVcVRmrqH
qGNzlc0N0Xihm0/aRvrnaVrHxG9DIXEsI32ABvY+8bA4ora0p5GOaQB2h9S/NfHKlYkVIdMJQvTJ
0ArxsA5HqYyXQ2uq5LFXgqOV1psOgMPkg8DMVLlhjzCnXcaHOCos5JwBPlYWarXQfTGfIXiWwiaa
VR213AKnFWF2jLh6t4r5Pl/DgaegIFyD9Vytix1HbcWJOao52QAieq2lIMEG67VGfVqlbRnRl8gL
1/at4IDuTEpvuvO7Uff9GRMf8rMwy3ZqwnNngJfCr7XGfNYDeKqFRcyQVnCd3eDoa/7c1q95B9Eq
TCoFeMh8lHJAxlszpRrzG9XEEc6c+4c8EQQPf42CU9QdNbPpPIuMKjuWR3YZ+q2ekIqZrfk3qxlr
6mvxu6aVoz+Ix561za2j5UZLO55OI5ddYjSPSC8SR9UJGAm19J2QwskJxXet1uNzXhZXvQi/CNGa
iM2ZRJeE1iaFnzSvJZhm+oAaz3LH9HvXEyDbFiNFuZlt13CmuTjoee+sSEXBShBJOluPBs8c0qnx
UKVzfU4KFF9r13LJvL4ZqrDfkQJLBzWzmLzKY4L+DRJseaUT6yZ3xrtihff1GKMDTr+JU6eDHaG4
HsXzgu7uYLXZYSrGg6xNlh1FwiPilhTbGXJOykcwA2/anaje1OO7YNyG6bHI3HV1NWA5TOSDPVc3
Tf1Qhl8W5lTlm8JjGVq9rVRPi3VdTPeR/rJmnW0Ui53Wr/Lc2sCEMXRmdH0jV8J2GaX0nKc/w+SE
m1JXZrdc8Y2vhidFxZU5lPul7PeJEe8j3QB/sU+7DlpN4iq0Z0FEHVnlzzO4HcwRh8oyjp0sn4S5
vJ7lx2ytr3O5PxDhtI+TLMj1YY85/ppsi53Ro5ZBxTLfztlEczb2UzWlKSJfSUp8JeXSDgTTSZCE
QGGwIQahVyjvJeFmGGOPmkBgcOqissjB2ID4vECLs9dUPNSSdeyqhdRhAUfuO8spx1bBV1vDFVhR
zX5iVzh78NH8uqxcQVu9tsLfGUbHQkl3bOjQMOn3yYi5u+zdjRhDSWkXmjOHF9Ufxm3a82VJ22VL
fAJc99Bb98bQvAtjiDFMuSaf5L4f1yupsjj5hQ6UJTCABDs08X1mpGdDLLZjD8gR+GI0mLNCuyKs
9I72w6mXmb2EYnJWQX5UlPEIaPSb1ffPJWwgtjZXuITrsbtS4nBfxDkiOoIrk+FO1ZsjOgY/VuVz
Qr5hHe17HjIti25HrduZCidi3bzLlOYqlbU/yr7YG2Z9iNTweW2LP3IeVqmIHgVT+SJieZYfi46M
PFo+OI+qZT6EsbDLWTNDWXzCg3UQxekBGZLBxKN6VrqHwPtuheK+1ZSgyVbgxcKu76DEse7oS8Vs
ZDqZSeGZvkiYyK+1aLrQqrxBNs+LtbpLEl0tQ3wkyuCWujVLWYgk73quOG5PoqMLgq8Us52uZpDF
ANHU2hsLbELKakMFdGYdUXVuHJuCZlXfk5RqICUqnRaLpGyMnmjlTqsxZ0IcEtU3TT5UWuMgwtkj
Z6D3m+7yVQiklu9i96n2qm+pwuPGXjJrD18I8rPNT8dkbSreJAEvk5tjVrP2WnCMYZ7fEG14Xguv
QZ40xMJ+mmqEjYaf5+sB0qY7L8uDatGwmoPQqr1iEMHJoLbDbBoakOD0l6gpA3iyh4aXXmyhcUK2
j/Hw9qjnsgrUEtA1xRDcksIQrW1XE3iRU+Soo840OjhkUAd5BWXYMPzQ7PY9CwJsbFuNBTaOrkXW
r9QaZ0lKDzosC1kp92klH9tsj2nyYMWS3wntjo4fRLDyTlGMh5WTdQuOZ+qEnblwRXZjfRSx2qG1
JwRlwi6tlPmuTJZrvWYryWKLzkSzc0mk3o7ZhFksZI1sap2SQL/Xs2Gnt6lTS+VO6xR/wVZdL1Q+
pNgdxgPI2WHoSWM34c0yRwtfxfVtgGY5cKjA1uC0k+YjHPbStbItyEvWLLtoSd2JkpTZyjs9bXwx
I6LlZMbbMVZwlUl16SIGBcomR4vXQ9tysFHrA00hjM+Ci3PWHsfXmM1BxnW50V4CnENEftILnGvr
526iVmxG3tpHnpasHo25G36LLytDMIeyq6epK0zFKVWfOx72kA89IYdEHqOdYSiOSaEiC1co1Itb
JK4QX8X55HBit+XoeTEltyDYu9ODtp78mu1zCH7L7AWnkHKnku8IhKEk0wl7MzG8RS6ewjEMhjB3
xh41xbgcinxB09LzgTBv0FhQM82RYfgJ5kycOr5pNqhro/gZHPw00hGKwA1MEhf6QZw+aFXkr46S
rocRI6egi15DZiFeob4M0sxypZU7D0gSIheH2Abel+wJIZWjRf6KlM0roTK1kO0SywiQ7z0XRXsj
+ulCS0c8M9FQ8+ndtliREWneUMp7fjFYkszF1Ml2B+JK1XFQY4sWUyGPigDjikKaiWCisAtRkYuS
iwPRHazyaGKmsbhWzaInNAQ8zpnTVj1bQ7JGKmmX1JVvCrk/MCjWxsXJZbcr4eVoTwt3CF8Xpd/G
A8sddT085uFyJ5VfzVkCXeOOEQbhUADqcBwVi5dqueJ3EMYdjvKco+o4JW72jZR6P1m0XVuyIaqo
uiiZKyaFHxPFlxWKIxocQHlraGvtMp6Qu6tuA/Qgz2qPURDAsduMfp6BpH1VezdSEl9uRMec1UPd
CV4lDnY4t3d5V7JVHlW8GaIbF2ADkN9mTXLKovU2aeRAhqIzqGOgZcmDVKw7Mlz2vc6poZ6fV1O/
npDNJj34+CndhoEvINrvVLa2CVpfMWgk0RfFmk42xuWBBY+2Z9gnQSsZ9rSYaCJKV1rYI/H+9Go9
5Wu+I6PKbgBVGI1HLJQjIfLPgaY2XIU8MGebQNllnqRRcKA+O4OVAXwIcScg1kdGHmantYm8klTu
2VBA7vjjMh3E8G02hztGJzsLkhtDyVXn2mOr6BYTj+YAq9LQvIh53avNxCM99lYTnjGjHaQi3dWy
se/a9dRlybGg9RYNzPfqxodYnGHEiyYkbunrKZWMtfHlmMwNko+gtN5PM6euLINhyJKwLuZ7blAw
TuczReRjU4kwijgpCvNOURME+3/WsXnOhsmFY+lFZHKlYrnL4cGFCfrkSYXDeBuvMBbkHSAez5ry
q0aMj/UqHznj3KSdtDfNYjf27wXSo3osroVMu2Wju08oR49j4tUZT8VQ7sLO7fPaJ6uWhmVzJLxj
X6fiWX9Nm+ksctsi1sKpRhdCQyk04msO2aI1s1la/PgaIIsdjl4aXVHbf+ma6QGYmtNj4iu7KRjU
3CPv3lNNWLjgSjerExhiT0ojlG93AsTgiRP9MHTBqCSe3Fd+39d+ik1UqaZzunBuT6fhrmvr1u+m
tj78/UebifXBFLP7UapIoF2a7pBYMf3G7W9//28M0ZRC/v/05e9fuPiR779mgQX71y9cZHFCT/af
///+5b9/7pMvf/9GA7BCpS76ngLZeLSibDp+/9vff1z8Wx0meMa+f7ntKTpIabu6f3+Puk5U6f7+
///x91x8iyqvezJku93Fv/9wuYtf9deVvv/j959J8kbcLwgU//6n73/76/uog/dV1COhyVnt9PjU
qNqTNGlDoOVCf5KH9rZT8Jo3dTbbddi/LcL4IE9U6H/fTPqoc7ZhdwyZwgrrwvb1H1o5KikDwIXo
yk6avjel0YkyqFLArH9/mY86Z1vywAaIQ0tH/+zn64gQM+Q676sgbAsPBb6tiyPYqvxLqk2+Ua5P
yUDPcm3R88UG5obO5CHXjc9M/B/03rk6xgrihSxeztbZ+uHtluyDyhIeSyDKCYTonhNf01hfxTY/
pUN5T/iCrZjrHzlE809u9K+GSEU0cSwgDCKUBvPChQhhqbsxmVt6o/mce4PWB7JgbWw2KXNMXYqY
MNyswmam5NquyzaF9yTaUmbSQ9lOyONS369rz66K43yhpjdDqeKyKlHRFllqh338iU5j65leyAV+
eL2SeNHrrIUS/YbBrTI6kyCTgkaM+ol264Oe9SaDYFRYFmSBy0ERrXqTw02pAm3pj6XOWeisCKqr
UXX//fD7QKOD7RJbIElxsmp8F5v/8LEXutXG4cQqZGYtdXgYUpl6W9E7arroyB7vE63Dh5cDBgg/
ny4tKXg/j7KVHV6bEcAcANdy5vxqqUrXWh7ZRUeoGX//1j64h5aMkxwKCUm8WBR+vhaw2HWRY/r+
MMn9fg054+W2RkSCpt7+/kofDAiS6hFiEFy1WU8urjTD/BZrHoxgTgAjAN625d58+N9d46KzHMkz
RC4LwUSKMy6nIozFzPv9JbaXeTGueRsIMghClhEhXUwBGL5YokehDHpLfDKr5NtYq7tYXMRPHvgP
Pxja5JtLCWiFdXG7Rpojs6hzndJYn8YifUFUdN74foBE/qu39PelLu6aoUZjQ/ogu5fcBC+eje5k
mg9NEf3zKYFb9vd1tnH/w2MkECo4Gw1vSVS1W9FQboUi/kzS+OEo02DAKTBsiE6/uG3Dore6FW6S
GSP0hlDe4c38bz4ZXH2kUlFtwOr489uozcWkTc/baMDxstlww1LzpeWVXf0ngqMPlhtE2/iFAFsS
snGpZBZHq8yZIJB6rfl7vIzuioFbjY9QOgtDv2+64rRan5k2Phx4BnJmBZ2K9IusWWrDXGc8lDCI
6vuG0PV1M2cpuZeO4yfepI8uhSVLgQ7C/SQK/uc7ueQyEJ5MZ+Ct1tkSOC1GEgpH6E6ETn3iRPtA
vGVtCj6giwbgH+PyuZ36XLMqsQym/KkYpCOo4jtjjW6y6BN500cTBBHKrBLa5oX9RagmtZUeaeOm
zytO5Sy8EhJ1KozkE3/VR5fB3QT8Fpcrn9XF+kq9vDAjivOBYkBXrGanaSNHV9rP7AsfjUHmIAlX
IpsvTLU/f0YN8HehLLlO120WHGpMXEsP76t8OuMMARGWHyMx8UPqaDpRGBA83zi7EQ4RyEOxMxsM
65JxnLTRhYPyyaP43b9wORtbqoEcFDUk0N+LKWXt+tUkIBtzBeXFFdZiVHsCZE2j1nyB+g2CRRCP
GhoTnaI3GLXuOaNRLKQaHVqkJDk5JqatErO9ylaQEVOB0PAwpKo9K+S/ceATjGzX0jjeyl6mWvu/
X01+dYdgRfzxDVxsbLu408xuw1tFI1YVNrZ0r+RAlb/NCkYhRd5oAp4qt58s+9t9+eW+afg/RaIy
2WZcTJOCXAx61fDkKbFJWgV1F/AaAm3HuXo3UGf//l1+NFbZP/3nahcLTLEAd6pTrqaSoZHymMcD
UWX6/e+v8vF7UijwsUnGAH0xUkuSRTtz5lbO2mJv9ChyK4JIPcF1cCrd+GTofTR3AeT4z9Uu5pMR
XUhaV1xN094XGn6GsgSa8BTLn7yrj+8dDh55s46Cmfn5+QtHKttFTWnBFBZPKG9Fq4LN0PxX7+bv
q1w8R/lIWIpBHDfas2cckETdjIA2NU9S/5dv52K819j9x0XhQiOKYbN4zeVnrZE/GW8fjgQMbgpH
bBFv58VZiUXbHJnjtw1NFwjTu6JDtRHoEkkzOiLrkwn/w5Hw99UuWUyYR5Khm7hapHbeHFlIf2Cv
mjKj3PzkY/r4jbEfwNWDhPRyMOiNWCuivjDdKc9DDGPjS/y0PUuF+Zl18cNht+08/u+VLgYEdExT
HOn1BYshu8l0MKvBRbT3yfv58NYBEGU/zaIMgOXnwd2VShKWA6Ohr2639QUWiqc0T3FX/FcXUrFY
SPzxiws6Uhej1A1W/zya3Jq0FyuiRUfeh1p8cgT59SOSRFmiRrDZPmlWX8ysXcqBDrpDGYSC4W9M
7g62eI9VMnRbo/zHG0QuBn2MJAQirH8xDY0yoS+DzMS6XQzVxNNIklcsxWchi4NCOcndsQRY/Pt5
9tehwUUp+uiiqJGMYFzMSNlq5Rii8N9W2eqJxhdoveeimz55hj8o+XAZEnDQdLIH5qj189iwJHSA
RsFHZtiz1ntFhcwGAHXyp3ii6x9a+5ktRkanwci7T+IgP3yHlAkARYgiY1P++dINTDEtanjMemHD
g+Kdx61HZor3X9xIAic3c6aJkeNiLpzUSogi2vABKUTORPODrB5HgK78+8t8eCc1UCSWQuEIgurF
ncwyOSRSPmexl3v0HDR8BCzu613VXpVKII6xu1I3M97FL1Xzz9+ihHOGqQrLDu7ci0uncpVncboU
bIZBi1fCiU8asHH5yRT8XTn/834GHTnNUVVjTcbvuH2iPxwtxVUVuiQzi6CJChG5jOrkY037bq6u
BZFuNOanK3Vd6x0OjhEsERUxNelilA1IhOVURvWJj7xP1tdEwaOfmdeK1X/JO+5Lp35mYfp11uPF
svO0EFpCaby0MEXlmCc9eT7BkMp36i2hQi6l2xs5TD4582x39/KuILKX6emqm2XnYnqlx5cruaEU
IKkRcpsabzgRtE9W9F8PCJImITPANQJqge3kz7e+N1ME/T1RdrK18JR+WcidHYs/CxHt4tJ4Mg39
Ui1ffj+mt1968c5+uujFO6PcgrAMuQVncID5sA8UbUIrSPueY4jVJKRJds+/v+QHEzueQp5VxvOW
935x4ELdJcqjPnLJunWICwlCbQ3ikjZbQgN2/Ydx3JuNUcIqwjqiw2ehanKxnV2sLp5asSAicC3s
TjJ8lAa2CO5bWxsP06pjkM+wLLthMQBNf3bu++jd/nj1iylw0Otspe4IJV2ZnDpBkT3OXkLzPkJY
nxX6X/PEP4rGCd6qLf60u4xv/SkZ5/8tP+cBj0VVXP6i/w+Dc4AP/zAKt5zZn4Jgz8nr1/ZrNHz9
MTzn+8/8Oz1H/hd+DiY+tmnilpLDg/Dv9BzjX/pWU2GkwkFhd8Az9O/4HO1fLK2gCKi9EM6K6+vv
+BzxX4ZocK4hE4bVQgdZ8Q/ic75XQ396TrEoUjbAa8QLQOp6sY00ctDLat50vljrgYqbY7RaWJaG
05AsPCTLMSxg3id0wi0C+JobSZpPkyn0aP9NL4yn58Qo9+OqHapQPuZFdV4UC+z4UDyEQ2f/cGtv
/npVP8bI/DKRUdEVsUOpVA+3g8PFA4dYv9bSxGr9jdvfFP1tWmeBUt40anQ9NRoU7JveEHa/v6j0
y0y2fXYShXEdTA2osIuVK0MvtUwgS3wZKLIgYaMUBuyUpwhLSZ7ph64fPLn7E6+2W2cHebhiTr83
97qCPAxJai/qdOl16HKfvK5tOvv5k+N1MaCwqRCj9EtjYGw7jVBVXhcZQf4yRF4RCWe0CxNd5hmK
2ZqMe0FT7clUP6kKfh8Ul5eW2VfqNIg0/lR+XlG0umpTgBg0oqmH1HW/x4+INT25JgQgd5YwRjM1
FN5Sh54O+MZuwr4hkDoNtM3wbREOai6cXVn4MVp1t+bSXBMwdifNyz0y4efqbdWGR6LfrlJrdhRk
mEWXC7ahyA8KJpaWnqsAbrXURWLNEf2K0hFRuS9uOsViQCo0kG76mEiE1Zixow+bLbN2x9V4NBcN
Pb7hmKOEyLO5Vtk6AMcJikUPagGKbqU98uN3ZAkgZDkCZIgdrdK+aV29X2K4VJU57Zp5S2+o+A1k
hVLOvsZje8eLe1KJDdflEAYO4eumvrxGnTzbY934g4UqhSOvgSMABX//SanxLxrYT5/I1oMQLQA+
PMIMiYvlNoWgLhHpmPujfrdk+zzG+HvXjkct8qQkEFoiWOk+IpWwGSEWxTLMcc7ypGdeZXlwKVXR
iXqb9KXlUYJpnj3AGkEfJH9tkbZ+Yf0EWojAQ0DYI3mEJkiQoipXHlxLvbYO8LnxhRTzHq9InpLH
lCKhAfcaNY2Xlrkn1/5c/BGq5yQh02Hy2hpl4jVpmAVyZtJU5eQ+S65y2Rm1a7F47Qa3Hx1i37hi
O6EGc7CQ5+UesXCMk9fYq8Y+tA5W7y/lSU69RfRz1sHWIf+yLwIdqcvkzukurm6w483pXs18Qbxt
E6eO90N1XZakTwTW7IWth9YjbJj4EKH6jUhH2pbNhzoBbh/I7YF+GDLLY5t7jeVXzaEe3RTij7kZ
BTwDowjvp44Qrh5TrG7hnWQEYXKL7U3uHICzTXLNoEvqswyOyrpr1z+KGQfhfZTsV+4Sur2EAOM+
Cdnfn+aK+NoaLxfsUSM5SBOVJMCk56U96qOvqDamke5bjADws0oZs9nlXLINHyAkLEVbNeaSbTFH
8cBBALC0qB0z64sx3VuUhU2iPswcu5xg65i8MqRE2QJXCHGYjJ1IXq+0qLuLF+F6lbNgbARXZz+5
zpGzWb+G/lE3RdiN99DZkaLLvkTk4TYjdpBYpi+c6pxcf2tGVHMKaP/hhoaW26uVQ5vcXaBrgEWz
hVC1m1XwFMbrnL+JtWovKKas/M1oQGCb5Kei3gH/aaH5WiT66Dkmi97NEV4RqisHRfughTc5LiN1
J5SxXUa3af+ybk70s1zezkQLGTdW7s8m4VtXGcrkyMN4gvQdGR9qcSwM1whnMEq6sehglwXlpbly
KfsTHlbFulGs8xjemN2uwq6Q367No9jfq8sXNbtuw8zR5Mk2tC9K8to3qGWt1J0IV9HK9VAR0Aiz
tUm0XSyQ/NT+MRcDWpDPJCC/pK8xRRuEx9MggPO2ySJ+nq4TeKKxZhSF3wjr15lMGM9AveUlmOiw
tWkgN1FiHdQE6WJdiNci0547o5CWRbyx0rKc5Li6Ffv5irzTF1KegTln0zu5vWhKFWA6XfiK9eCk
ycCcFDSJjm68Tsloerm6pkEfd6ZnKjt1Iqa1TJcoGErpRSDaqeiE+JMDFZuky/WaPZUi069if0R9
4Jf+b8rUrCaJlfhkSTUsEBwnB4Hw5FboYxe3woo49lshI9ZPRpKgMcAyWYUD0jjQxaZeH8Y5Ldy1
YuqvtW9mjyOzatQXIZauxG46WaGxQV9bxyjWGTUkiQTNgL9w0wxHxo2ggvZgk2TnpbC3UowElrIG
dVJJfhRaBJegtJOfy0g1Ak2veg8+AlX+gidKAPpDW4O20a5J4e6RqK6fc8RCdone2s4jYTda1U40
ooe1i5GRao031is55UqqOpZ6qmeeKErsuS+N2eqIFXO2GAJxi4riFKMt9PKiPafZYCOLfxCLzEOR
F2K/NPGdKLNfNnxLXyrAiZsQBgxRt7CnHhOzPVbrKByMLblY0NqQJCxLOLfqLkvj+qWSF+xoXU1g
dV5btiVl8b1YktEriPLBrAvCgywhP/aVhNgawv3DkuDYjAahPBryS6EvHKxFM73TUoGI3jY+0Q5B
SZjIN/SN5BsKUI96pGe7xorrU16Oo2eAPbJhAiBATXMVFk7Lcq2aqZMSWke5f9r3OFsOTEK+vqrm
bSoUw800LE+DpJxKbLL7RWs5Fupr7+UNmcDUbK8jpYmdgqfj1mi7L0qB/39WhnM/KeCvm6qnF9n0
jhz3VtA0cQCvMruOZfExUnLpJVw67cQnZEdGNBzUbFdJSrsPa3F04rTGer39bR5kwYaaDtEmJYRL
75O3cotDEqpQfOmzdNnnIeJ0uG8oUzNJPaUmbYS8jN5GAriIx0qAG0W4hgyyvE8N/keTD8NPB4qx
RhV/XcxFweWnl34+xIvXazpKalOFJ2xlTmEVjy10m4OKuRzteFsEZWt9CxuINaT3oN/N/K5OrUAK
xXsAMQe1aDq3QHN5kLp7NnHwweSWZ5yOlzbHB/KpOz6unNVXe1lzsr9WRKFKHz+q4rK4scRGr1zK
O21ErWBUiW5nhJkEyqQodqVFe63EEyBJLAmFVd3mdUhWVG6dFS16IZEQk/FErSCd5t5lPbQCISlX
f9tK4uVxSSIe3DIEDDyHt+pMArvMOpCow5eOqmMparlbW+PTFJmNZwqbFwG99Cj0JNBKpyln/Qwz
Yr0yshjipWndULsWKij2ZdRNMFMsyx8qVMpC+maYA4drvJ1uOSl+Wr81iOLtVCH0Ss7aXYJp2pVz
6X3BNB2k44B1dttW5PPqIeOS8C9M7SGptPaQz/KNnKPzXaQBr5usFEetU3g2TJXJps6i6/n/MHce
27EraXZ+F81RgjcDTdJbkkkm7QSLPCSBCHgbCDx9f3kktVqllrRaIw3q1L216l6aBCJ+s/e30WER
NETeUWx7VPJm8QXtqz1G6Twd8mzsELMDIEWwpQhbuotGjp+sTXklXbQ0kK+/J1dm+2IKcKnOxoHI
72NWzSQ89xHJSRoHU2W8FLd0bucWl+INLi5hLs8yhssSx+Nj3WqcR8WqCSh7/GoDeGCftPO8jYtI
b5KBKwO6yi51iOjNY6bmQkvkfI1FTd5m09bJiAIfMrmrivGWPdy8hp4RH0LHPXJeW6TLhbxUXbEq
k5xr07lKpNF13LyOmUllnGDb/HGz1CPbL35vi45sCuUewdKSRFwsjXlggd06L3GFDBT0cLrlLdUE
Sw1yq3rCuTKfZCTt8GZVsPvmfIL4MOeArLJmnU8ckqojLcNrqQBlzUjPgCfa14emHMuNjeRdGrAt
6r5GmRQrNDY8AkWWH1Jp8jFZcjPVNURMegr4cAwFcjz0daPzpW/zVRTPM2zteet2N+q52d7ADD3G
7qEXC687znFRo4xHI2KG0PWABGEDaDH+C7/7DiUXbNJfo9HAWx7gxMx6qlHpt/sqSHZuZLzrsQfq
XFKit6qjSmZSKOq9FH//DfO4HNoCpXyE1EAYz2X6PNUma3Q1hesgUK8c22A507JdCSQlK1q7jT32
eofs2oE5R0pHgR5as5RIpuGZkgQD30QqtOGKm/awrla+gyPfm4d1Ut14V26ld6oMjg5AusTGET+T
ToVdxL5EIWPdGduMnDiSi4gFC/D9RQttboU462ka1FuuUfIHeFlrMrSBaSVrk3eB07/cd04N9avs
OsLRrWs82hvTGFOezW9PJwac9Pli+lB26IXwT7rtu54jYmQb9y6YHo00/TOzkYg9SkfizekoDFpI
lbv82ot01/Z+sJRjPqzzNqBzFIW5SLJgXBWVHUI0OWeFHQPbHjdme7MdBSbq8IT0soBLI1J4TvLR
XaQ5C+tbHiC+S3hxJ9ESzdOExJsMYA8M0ZESmpFkUQC/GvBzqajfj4WLsw/qUYkPY6GNPt6n4+if
U7GIO9M5uwn26gk87YrIVbTgCR4Xn/uXxtPFPHKyimreDDkmgdQIzW3oxh8tFgGslyrawUyjRvsx
rdx4kgbNQ86vdVElxgF/bnCfe2NwD2fUP+pcHGWITgIb3n7KQ+sQt7N1KORsLQvi9BjKW+mxD78j
7WanJJvjY//t3wTLhlMNp79/RZ1N/IDx0HnC4jnvA079NeJ38xz7NS7COj5Eo4lJTPt6PUfGI0yk
9kjO/TXNbHOfV1ih/v6RUa7eJc3YbiyrM8AaVhMzFu/2qPT4SG9//P2rv380Ul8nE72AM780bocH
o6z0r69Hy1zKFmBE3+b2UbVEskVNWCwbsOqb3gQHQR20M+s43MdailPZvivSNe5sASvYLTFJh1UQ
L7vaNjeBT/pfqsvikE40vxlxC4c5bua13RTZHuDZ2hdZda7bgByJFDIBcVyYOCVX7jm9/ZETxWZn
SXVKC0RtY5NAeVCNDAjBPFbmSEcaYcZLEtne84PexzIadySnREuDNJll52KnDzQ2Z9SEl9wd2rWo
guip7BPjHNTpURoa2HiVfQ4E1ROUkrJ4YzC1k8pins7rKUKVX8usu1EzmvE9TOqL5dTrcCrthyop
w6OK8mMIUgBnTqM+TCQtlyT1uoVVK+uM26i/4zTC3lpDCtCmvECo769YJlx+glIdnCH4yvkdnOuG
EL7J4Kgm8X4P/CA5FKWemIl53xNj8V1UtfN9ULBf7+0qwYoroIXcTBWZEy8jnWRUSzn3t5dHpy6m
yTQMs1qCHZIrby7V3ayNEx3dfApqAuxT3KDrrJ3vsDy2hyTF7DyBvw9aq71kXnQKm4DySxlfhYkh
Z9BJeC7qLjhnLJR3Ujofg3735rAXtJY8JHV95JfkPrZsER9LcpBW8nZFdsNwn3luex16zTMezxtB
Uu6q0PX4NDTOtSvdpZ/nzTromZgMceJiz1hJgbsY73l0Vzot6JU52ZeMxCj7Y1RyXddB4BEvTqCm
rZAYc6KR6ZgW6IYHut7J5GyJE2SKjfnCbhCyVfqRZU2yn1uxM/Q9MRB6OVnWtud5BxBib72uOtl5
8Mycn3CzyfzsBHWxqV/nqWzXA0ohUz1EvRPtzFjfKSKv1k58VK4IV1goN2le7FvipUpiy2nO1YZw
bmLOlFkvKD/J0caTxMu+9JP03CVmxxzx1iV11mbGhLJR/Q2v5xc/WSiqdbkmav3SWQ9pxAillS5h
k1UYLCiyTyneJx1UJ90073bqVYtGeauqwpVKk/o6jx32Trshy7gSwzJ+D6PxEtdTsShz1BlzUTOA
0tbdJPqVGh1cirlRr7sRRG7s9r8TLPDOQhg2htuuD7+cVr8H9luis2rJxpaK2xaXyKTjtJLgZ1S4
9xs7gb1dnOwRRIzOCTtI9a5z+L84ljqZfbebiWxcp3jN+3x8q1WFScEhajZTL7Xlwz5L+4eE31WL
cZIzaviiQCXAdemZ/Tsl34EHhbQ8bA9TRzkjX/MyO3BWk9xm23/KoX9JbH0qy/rATurLrOVSTN5C
u0mw0H5z4dNk5jWZJ09UCcZkm6YCBFBrr+1JTCuS0p7IOb0MqnmaLfQRJJj+iK7N8JlxBWOVgkwx
nv5+6UBjqwuKbWAQOjwbNxBUefuOyEbmJSzfqZTxioGwKu36d/5Jbyo7U+Jc7xvvoKjy58LbIGS1
epPBMk9wZ+QX3xFqUeTPQG/epHZf/UQW2CXxuaWcjWG4Eh71lDR+Bgd3YFFAd7HuyAB5VmVxJ6W9
jOL42fa8XVhrbJKYPtVU7Rw1Xx0rfhNh/qefB2qNOVw7nvET9zFevhkRiJz/2G63Ysfy1Sr3aWIZ
O7QlfPC6fXG87FJ70BYKL30i8IUwkVF9uWZ5GupyPHRxsTco/BdSfMeBuMSW85CHYufUbQXEYiZL
yf3j4ncnD/Zms0u7V3FbOitbliu4D7iVXV5kv1o2CRzLlIFfmXzBKCNyuWP06X1Jh6/i0YQbxbj3
G74RkIfZxVLVOrRjIm8RhFWRyJeB2bMclHTjTCx2czN/5bqKl4P1FEXV2WUmHFGy5EWvNjeeencj
NLgFzrXufp4fcwPg2u3r1VrfhyGlmg2ZINMW3ZP/pyqMi1e9AARn/jmW94ZGVGkkchO06hTWI09g
Hz2Dbbg3fPfBS9Kr1/PMzLOLqzqwQfxOCzdx7mRHnG/hPg8dr2FdhqzWMdIBIxdrs7KfSm7vtEhd
UkLGa5uKi4WK5pbJeEOo3FntwD9k5y+1X29sn7IZYSTD71azGyXLADumY4EiGnLKm9T1XwC8/XFD
LHKV3Q+EDN8Lo8Mwmzcn0wY0V5jq0+n9VQ8Czk/JMJrNebGI2c0Dw2fGKoo3puolqSBfVkdpGYY3
UVcHY9Rs2Dj7LAq4T7fUtsPS8zSf4zDxY4DozaqUlF5HHYhEF4AbvG2UVU95Lq5ca9VmJk+ocu1H
ZYE0RNx7Gov0NZnGF8r53x5Y3ioeFT8/pmSl1F7FxfPEymchOgjm/EcaCtulzh4Cx6XLd0uyjvw7
P0eAU3QIjfuiA3UjPwPT+LEE+cqJwRDDjAZ/mbCWMGA1xLLnISyH9ZBSbsoUKpWdFifhWf2SZPpl
N8OaQ2aYTD0cLeiegYFXmTTFgrmKfafmtmFDkmI1z/SWI3E9aZs5Dd5lnUO5q0DYZR1E/SJ8gdlC
RHQ1f/39pcfIoWRXP4QeAd9Dlpw77VksU2A8cUZ4AZ5lkfjRRjY33VLtLs1kgu2S6DvTnmEFSOcS
WuQX8P3ILcxrl66fZYkHvMoT3qE0k4xT1mV307T3GgkjYNof3bmfpBcuSrwNdW5s/IxhhxG8+Qqq
VTR8w6LcsvT/KF3x4Y13PPWHYjaf3CqQSzV9iNJ8gq17yUpx7waAb8bw0ysxl1uZovoLttaot0lG
rFfc3jACPiW3k+d3GZDU0Gn+DKQ5EadG+yG7QxbEr+W8g1Z4TvBELRjV0qzesk/S796+4Z801VpU
vwyx+JEdY7KBmrHLulNX94wPwaeEZfXGa7pA0/g5zvyMqSrf7BTtXCoPdet++J3x6/T1g6fY1gcj
QoFWzf0mMJxdVDc/ULaknR6MOfroQj7+TSlaBkW8Ek6NozyJpq9x6u8A/+cL28nK1TTCrZ8qF9JK
Z5+dhpnZbQGTQC8wYzNd5Gm6adviFYkl0wK7T3Ga2xrxo/2c1N03OarP0moOQrTLeMRqLRLQGuZT
MNU8acQLYuUdXw1lnGrjipQLXodLR0z/tfPNMlzPpv/po+VZZnC+Ngwcl02Apbb8wJPfQwt0OfKE
86VqxMtOzpQzSoAAB82HaKNVO9n1vduYx0lhG/RmgGt5A/ByjNdtzCZxWoex+9IKfvCMAayNLMiQ
FNIqq5nJeBwLgk1NKJ0HmG6PuqBBdMW1V/FpKtNkndU+o8aI+HknLIIltIyi67ZVPRIAGrG+Dam8
2mY8Wjq9zfemzUiWEgdACHPky9Wg3VJncNf4nPf+MP+qsLzPffVeG/WO2DaBe7kZV8QdrCrGiBQm
alxqXNcLq5ufcFqdsTSQztiwbQgD70EK/RXV5a61q33aQQ/wo4iJoOHlyxtYxORxSOPqcdLTt09n
e8uSe4x9tpnF1Kwa9yXPJvse4a+1sjC1mEH7muW+XllCP6PkJ+2OSHs3jnf+mBuk4VrXhCt/aeTq
s0ODuI56IkK1PbLSbI+TQeDYGHe70Q3STSOmn1Kmjy7p9bfzZDQyseglWDi/NGxgPOWmw5i/mJu7
pjl0tk7XgxsdldHn9FfxS5ww2jTZjYeBumYxra7XKXVDXX4kPAFLwAuKd5oUuSlODrWoxwevAxZS
5wdeAmBoIzhDv1Ev1dC9BqYrV9AwkhVuMdTBsJ18o/XIYBMQUSBlZK26H2vzwelN6KQSW0XyWrcl
S0UzfQWndg7pv9lRjE/BXL3ePrB4ZFjYlQ1IV2OdeBs5WX+CQK5bZhVFUj6KGC8mXQSjxDrbuPCZ
kyaMmU+G8KLkZ6TqXz2G41aa7JHjsT8UDhV8NPPQ8jS+x8kfN2vPqmu9VWO4/cbut/3UVesmsZEB
BT4rjw0zLLVySY8vgzbhhAy6w1hRtblWvOhrQE7BbBwDFeMBBzM2VzdsADi7Kch+x3gSi6YFpuAV
I8Sp73l0X0EeFVXILMdkcD3ZyQFJ6VVW1ZfZ7IQsnvySnYeffQdxc/CQwi95MLlHcKkLUWSEzg2b
LCJhXeVsqFz3x+huLI+iiZdBp5+diYA9xWA9oBYw/FBcCp8g5n4cl1EdPZFyjkS31s+AiEhywErd
7lrVMP4PbMrNiMfeZPvNDnnVKioAcZy65LeM1Zros0/PS04yJjZFlt+Fox/sIMtQl2CEHoA9js1w
37bASzK/OrlBdx0ILJv9EjyBvA6185WOMPj4deIkD5iDaf+UD85z75Vs2oJ0q0LiZRhQBIVjHRw4
hQTV6C5YOShdNqnHrTV4ggqefbDywLapkZG24XyRdX4mC2eBUPLToAFZKUsyX6EmiW5WZutX0ozt
Ee36AfypgbYMMyNMixXBOXoGsgrtC8LTeyxa59yTD69ysc8hQMLTSC5m2wQgN7kYFBTbZen3jziZ
T5llHrHKfY9WTCNBOORE9E1r1Nc0YtmcF2m4FoZF8zwBGyhM/yuZ2tOYep8eyeQEWzB4N4XzRjHx
LCOr5Tz0iIexoQikDNGrKVvMI/PIhuEpmgzgA51uH7JBPxVzzSwJ2vEyy4o/YQhFq5e/Q1sDmyzH
FmoNySO9eY5YnixispPWTsKrr5nkGzdvtaG4/MiHXIJhyhZop4t+Pfjg7OfG/R7d5AIDyfVAV8ZG
mawqqkJiBkte+YQgTD3DsHLtgyb2by7jdO3WiNjHWR3QQfoQvgKGyzzECwE2fPSAA5aOqViRjk8q
i999CsRlZE2Pumu/h4kb2HP71ynfopj5mEXR8+DH6YrR6bkNY59xf8ZhyjxZlWG+cloIXhY9+obJ
FEvRuXDWhRMf0GNZgLyT4UFqM+JRKqpzCLMB+Wly8UKS3ryC1kVZayX4l5qd9+BVg3GXhPaz31pc
CSM7QJvzEsjshxfLp1bGb6WRC4AlqtlwdHHD5ukGbbp72/qcupJvHbRkvZ1HZ0+g+nnOuFX8yo9X
pdsPO4O3Zs2BjfOOXCom8Js0c/mQVXpw4/zTb+v3BHwwR8x41zfGHUfscxmpy5Qy3cnQyYjsmRTD
B9OO/RU4SJoKU4M5ruuH1EpeWwW2pMx8EnHnt8aceJcM63vomffokA86toB7qHA7e/WBMmvdNBIW
Slc/xa1INqxxFmHWDAcZ1wcfcOI+sAG3aNN+qvM0WhZV+SCM5iGZdQ1WdLpIpziZeb2ssyFgLcwF
5Hdc6EkLN7xzY9zwltiYKhBn6ckWZpz8Y5nthmlFeC4TrgFSaHNhT/BhzAvgZhY7KZmbgF/iPjGZ
klPzN71e21lensrgvRCp2LAPP+oMMUUffXYOiA9WmZsxyr5KzbKrwJg/oa3oo3wVsCZaBSQuLcuU
l9AiFGYxa5ksVQvA2s+/+lIQlho75or2qVizhttWDFubmnqimt58UwFeioK3G7OqhKgqjfVglr+e
pax9qyx6WFt8Z0I++0MCLdhwoEv6CbzISq662WD2MiKYYFDLQ+kbwXH0GCFFM+8YhNR1LWQGW7/9
RmL9Cwur9FiDaAh7iypWakEaYrIOw522rDM1VL7ndszWZJDzIbVct3N+ZxqoImLroWjudUAGbZWa
xaMn3C1YsRUCEF6b0XpUtvFWx4qoJTu9RCDbtG8f5sTyOOr0ZZjMM5IBCClJ4zy0ddsepsp4hLH0
Ke32mHm5OlrzeGtYEjiJPPu1yfx8kEl4EiDI1nPdwwu1kXiMtClAkoC/ORy2TiueAqtn2DqRpUi4
q0uzWCjVw7RC+5MYn4SECKhRkY/+r6VaJ0M5ybuPaoQbPTvTFdawubS9yjnbGfEO4yS4H4BLFi5Z
cXNHHVpY0apyp09zrAhd78f7cYhXqDD1QVf3OQH3lK4UtJb72TXyN8m5EyS44lYM9tcspzfWV1lR
g2aYWAAKl2Sg0RNymdby3Sr9cW8igSl6+1MjkSDq/dZqKmsXl4wjRfvQ8QGe3Ny5mBJ2b09Npczx
KwzEHRaLZJWYRUVFGn9aCahMfwJQjnni2CbEZ6dfDlrfnTDHeWkg1NeCwQS2rJX2jG7Z/kRyeu6V
FGsRBOcqFtcO9gHC4FNUAlm0ureq8BhWfc9BcC2rwkeQ2BPyOD0RMAmCCPgriXfBk6HDr5CMWsdp
dkGKkAPJxLxA0hYsLRn0W8PQBytA60dAdMoO6Dr7TH7jaYL+ND9DqpS1fowAKRkzwKCp7PaER25t
Q1xTUxrsL3+J3HvsE9FtXYMoJkPHjyx9x1RXiGv0zgVktWuK4GJO/todiWLsjA5gcNLfBwzUHUvv
M7ykGwGKej15sgYK19KGW1l/sGZEhwrWX4/j7Igsb1pzJNWL0e7HY13bPC1//1K0w8xrVN3jd8wp
6AA0dl12i/E7j0X8nYypuK9JB9yS8vxbT+2Kjzna2jfyv6URoAW9WkT8pHNanWQZfMi57eC01RbJ
bBTNaACZHVcCs0CyiBpnuotmMrziAXpvHPb2um+KX7ra6W7I3FWV1eMOvYoFAo1hAaDD7qS5Q8M2
Na49lxyNdHIMyxjfkG2t1JBkKNtFcugLdvpuZtzDUlAnGUWfYaLKXQJolkAo86Ra9pKjl724DhaG
Z1HMxTESUbkOqrzZyr7/6VRT/Bms/Jm8Z/841BkZRiJxDzGAzFUDR+XdV4VeRPMkNsIIQ3RwWXTt
kKzosmzfBGOIfC5N0mS94jG0ouVsAxzzB5iO+GntlefuRjM9kKzGR1ndaHiWV+6LUcpd4+5ZOVNw
KI8zT/xKH7lfmD9GPkhIfcAgcox12gMbN3eWk++tFGoK1POd6rW7qYUv1q7mLfC91toNhffaS3va
wb/EQlFb4MvCxnowKjqSpNk0eDOf564Xu2i6qgn8JBy8eB/kLPy7un3QcPzhWTvfXkGVYBfgwVlK
mGtHmiGBjEm9G5twpqzPcygPEyKTor9WsiYLKDECsNPqqWq7Zls2TnjQFAkEi3vPrASprCv7LfQg
SHFAnwkiAQTjwVLTyOniik6+bL7KnESAjKXP2nODm7yx+WDR+qhnPg4wSxwtwSsBdS7kNlaDXVnz
W/PnuxoEwMIWDLNcsGa3Yf9JwourR1cdebiY9bJcBNoJrJUCylf9iHJ1fAkJA99nrcfaz58hQrKN
H3ea7u7K4Eyiny4DrsdoLQtz2jhmm26DMLNPBQjqDFmkBjD24dZMrUMZynsDlZ1nUcXcNtsEaddf
COhYy08vbZedx9lRpAvZ/jaZ6/G1NyJK/A4obc6CdzV3TvTYGf3FKozxfWgSZ22By9l2SbDC82U/
61E8ViFdOHQ8pKdWjyJLafQhk7prDJxYYydXNkkHu5Qb7Cpj6ELAJh7zOizXTWA1z+UwtLuUbcLK
SZAKuXzqx1A0l87R5SbW9kAvKcwTpGuGgaRuO87UQvQyipVWzi90KvcFknebyWQbNMDYdOqXi0Dx
LkoDv7I3DDDX2Y7Ps39tqCufDRHUi8JvrHujERk+seHJdKL2vmHcaFBu31ejS71VkRvi0PsE2Dc2
k+/JReOWQCfDutrNAScEww6xoxH2ecD75DTJl3Tyij/Z4IOGdb71ZGcfQsz3neZZn6ccLF2JjHTC
YPUIa3jRecgfZm6Tx2AaSDjwxWFM6lOfw0ubK7B9nZW3u2GcI17MVWaK7s1PpzfVDM4qkhxIaZwz
DWsnnuCyNI9G8VdO660Lb+xWhL4RUVDxro5cXZDaUwe6XHdSTDZAHJRiX0/DajQc7x76D0HpfGtG
ARQ2TkIqZ2rghfDqPzUYi8Ov6sM1eMp5VxT8IRK0olP4x3BRHZkD5eUYIKALh/Y+I0DxqP9yv2Hg
rJXLjVEgxbvjiUIPxg8Vjc74MJhyWpggXwHQIx2AVG04yartzeCuTPZCxEjVvTDelsVNAN6gnirZ
Fm4M1zCRAJXf2AC/+mIcr7Wv0j378UWmfGthjqa1yVMLCCuCuMBjEl3Yg3w2vbpcGwVTCKsv5kVe
t/GTJjvtOA/vLevDiHwG8AL5PqpgZdt1V57yHlRhS2VoWIxLbC/e9F0/oAFkYFmmwnpXMfoBlFpb
Pq5oSSbCexcOjGCG5NsxhwvrtXsjmoszsvSeVWf0aufzDXx3Im9cLpmE1XeMzHa26MEXMqmjC3UY
M+YzjYYD0VXIR7cY5KOOKwSxFt3W3/+tyMt4B/fxx6j96uBGAlCnil+toOq3fthcpywynmcryO5U
m32Hj3M8l9cxSLon+qXQgkiQDaBPm/En0KyocJCsYuXeGT6GCFcnJ8+Px+1o65+yE94WnQZBuEEZ
XRo1R5fZNxtEUIzK+6zU23CGK+llRnQJC8QzEbkHh8Zr4kseobsI3Oku5xHrSgLJGZkz5vYRr8RO
BuIis9H8WvFr38UOw7Q4Of/924Q4Uf81af3+AWJ8fban+rWrrO2Qh86bL415lfbKx7PhuG9RXi2m
pDx3MhkvnlsgepNDtRynEoK7s2tjKVasDROImG342o3srds4do5mG/rAKUrwjqWdX3L7FA1IjFIN
2nZusnMzynmZG+QEphlUP1tP84MZXitGRIQj5MGehuiPE+p6rwgEOeH98Df6SG5EvS8acM8cVkxv
6k+jHNGdHBItaDHM4jRYE2ZKq/yNEvQ0lnQPpc/UcxgSKnYX8GlQD4fOmg/u7d2rW28zkBWDe23f
OM5FNeqx9HjAyAZvFkVavFTdbekmzYubBcZ2xgbC2LZHt3KbtDDOboYGn4XB9M6W8y4VNhV2Y7E8
zLUF/z/aDmbzUsl7xqgXS/KdkDEg1kP9qiYGLeFEAkqYUbWaQ7LzxBEPcb6UieyXQiGocbvhQWTu
uQ5ilF1Ih9R9XMz3GEGuKV7Jm33wTxM/50VHLTE9CT/4bEw6udqq4Mk9mjr5TGKPFSxmgUY3r0h2
d8rwLrkpX0kyLRi1VS+qb9c92+Wlk4VvAISuRo4WX/nyT+8x9DaMaeNqFdIMZrvcqU6AgZ/hFbDd
M9Qld360vNd8L3X3weDKOsZ2Xy8tr0fDUsWfysjOWmYVMkGb8Oix++ZC+47dEh3bFO0T9iA5msRy
Yn7F/MEmAJFAkC56BCu2kxigFo3Ii0WbcGGaIYDVRiDVTFkIteDnmZDTR+yaiTOKmcSqTsdfWRlX
z82RigVgXbMGm0rj/A6j+dU0U7MweZp6q70zGIj3XcBEnVJZSpd1OMXqsrHbFVvhnmm7BJ494qfN
X7zePs/ULku4tF5DDtZf89J/yE3471sA/x+8hP87W+L/l25C3GP/+b/79f4XN+HDf/US6v/ZTMg/
8t/MhJ77Dxs8kovfK2SUBZLhX82Evv0P/GnYOCIfHlmEl+NfzYSGFf3j5tZyIwtGFeyVEL9zh0Y0
/S//ybAxIWL/uxH6MCDiQQ//I3bCmxfuf9iQ8CISthp6zFE937Qcx/on8gCrxtBWfpIxK8yfSgvH
vA2Redl7Mlr9m1/Mv+MF/L98pX82NdfKEBO9X4YTJL1nrY5n3vIeHRle/s9fx/1Lpfk3PxO/a6CC
8GpwULHtdf/ZPREXXWNEHSN5Mgo8j9jvKTeWisU+8qxC3syhN6Wvz2LjMxQI/ldjIWDEcvhwSaGB
DNpPneVtshnM+sb89ZwpXfvkXAO4H6KKSR9WCXg4NUQkx/fi/L6dZmLUnNIS09Fghch+stGA0rup
suq7VFZex3YsGM1Hs9SwZWnS+2ITJRNqRmesiHFIxhpYh+POKYb6rC8t8L5u0u6gDNjByWq1L8nK
yXxk0UFZYjYIhlqf2mnw3H3m11a/a8IE27KyR8JXLBNT/saVLd9s3Vfd8DR3w8RYwgum7BTahZ7x
9yT+tJ8JsZo3+CUdlyUjG4B9WRj5r1Yula+qO8Q8qLfGgcQRhnU/ky1CxnWzSuqVzLsmeMx1UTMC
UjDTn8KEC+sBvRmqKb/zGZ5UmdmO1FmlWbKiMdpGlahznck9h2hzx1VfDZXxVbb9YKxtgAZ6G/Gj
JrsZGFu2GArfKR8bZwzdBwCCM/RpnZvffllV/mYY2UGta5RG9RLq8+SefGtgAO2GhTcckPPGFksW
5iebMiuGfmXEmasOvqgDojaT8MHsi10RtjgeWZJrE8FIKJN1XrtGShZZFGmIV/VgkXuZEJkSBnq4
irFyYXyHNDHrspWCfcCMlD/XLIoOqafi6mCJ3v+IcvB/2xRF6HAGXRKRE9VaFYRlP5Tq2Zn9Nnmu
RVZZcEZvmvYxp0+GlEy5uOcpNY0PiZAp3EwySMns0MaNqlDNxsWvGYI/GqLQzdGU2pqXldM07pHO
xCzx8iWeXpaKMMIDO8LCPeaaVuDBy+NIndvRUyxhEIEpBOQDLWck7NRhoutnL6BkYndR4l+I0HtX
uIvboW1+g9m1UJWO/NduyIoeHeqcEVM6sZmSC13DS0YjUhXTGmmw4SzqqnBMxA5MGLCIhc3Ou6kX
MGqES3BVm7EqAmePv9AnEKXKymqnfDuR2y7I8+vs2PO1MjL/bTRNZkieJMMI8bZoaY5bROjbsGtY
qThj0JErM3vWW96maFliYabzmsE+ab997Fsui/zK79d22ET1puyj5tcSsUOp8y/Undly3EiapV+o
UAaHY72NfWUEKYqkeAMTRQn7vuPp+/PIqq4UlZ2avhmbuUmzrEqJwQDgcP/POd+R9CjtRTlzrMma
sOJ0r6dziFU/dfRHb8C0fcQsThdeMdpTeCdJEotPMS0xPtmcppnW7KQx20l7xqdsNhb+ASftovhA
wbfG4LefMYLpU2+sBDkPfTlRO+UvhyIazpkzUTOh18pzZeN8xYxUa/SCRvgBy09D3fYZmTi9IO4I
opSnX7gFHqWxBkVnQ7mxFrA6wOI3M3Bg+rfMeLxq2EzplBzajAbymGpLHLYm1uVlPept4TzFDj6n
+YrHNSYSpmcGvJQfeTNJF6+TZWrW1QmNaerOullFlM7J0DbrPYcOwxrYhBRGPq08bvYEC0PVNWuk
Yg+fu461YoFw6puEt+kyWXJTRhcwSlDzcZkHD23uG1eCtOawKRgQ08CUkfVZ6bLW5aLie54Zyoni
e142XnRX9Qx277wkNo0lk3PtTsyzW63GYUz6U22MZItIJtMu0++tSZjF3qm74Xs7GVG293OQuEsv
HL1vrCBdvup0u6Tty5EUqlXCjh5FB9x3M6VZhSWkxwa3mduoW5eNNF7yoUxwQVndg6abPoUZXZsc
La3Qw2Xiw6ugbSni0ZvJHAfXaAyIF3pe6ufPhRYWchUUWVQhHKQ1wPBxrKKjOY8TWbI2QOQ1UdTY
EyqmGebt2S7X2IpzbZHzl1UHbsfk3ciK6ge2RKxxdupMxZk+61xe2RfrzXTRA6FFR9euJ+J5omOV
tvPesnex1mL1cSnNiFZdlZfOwSwkIW5XbwyPCVEMfU92ZcqYNBwxCq4bL8AyOdOyssut3HuOvbjO
d12ZlRNT7jn2CNZo2SPXIt2nWTDad70rwv4Ts7NJXyOrFuhoidZTLu6aBCGAnuCAyVtjLlekrzgH
JGaG2ODftM8szhUPP0l9+yD8roQvn6b514Dcy6nWQ3NrRTJ8o9ejf23CkW0zufMxII8Sp4ncaIgQ
SH31VD95mpuck5oa5mUXBqLCxKIm67Hrwzxw8iyltErnOI36yxZm42DonRmsRbO3mcxYqzf9FFlX
wM8x2/i+qzE209WEA7JuWo8Xjz3tEic37AXSlTV/FVWHgTUcDP72zBT6s1NGPRFwDPwmkD3XKTZ6
IEvSTz4Hzy2IkeKu7qrEWJVD2GCO9B3uj6y3AhuhmrtoMZguyP+wcLAChDETx8VcBlZGrL6cjL1L
P8a4iMJs4ISDYY+H3WtsFxfvQLldGyG9kJtFv1wXnT5D6Pe6mcBOOKUkzAS5uWXJaniuqwL5Jozq
GPuQGutlrjdYW71rJO1dc8/cKOr92Fe/8BydhjDEDj06ePOOqedAfZJW2EW7Xm88LNBjQU/XvSEm
4e1LipmJfTOHdongZJ6XvxIJKLWzxnujAzjYaDG6Q5hbK6u33fH8j0kzrck3RLgeKG/mroli3YlX
bSNkfsKQa+v0J2h1/hXTKRiCWOdpXbHp6JPDP/yEuJ9XZjTKR3o53HVx6V1GKxHxc457Jdj+IwGq
3UDjDNfI5mT5ORJCuZjCiSaKgc/PEbuKZfs7ZtaHbSsMbNwDku2xgFPNllsFsf+EQYLCUTVFQmfv
zOl9mMpu52SG+4V1yWOkVFIK290JMyUuQYO8UREv79UuZCJ0YReUv9T6SHqNAMT/bjutPhcgOQds
GNAj7vAPGCizT2yhER9bM4ueKMvVrWuWCCSUIaj/OPtxcAu+F3+xc/8ZXGP/8RWQy4WYS6gHj8PP
X0EfB2aEPy0hG2Lqlz6aa9T7MjlLs2RzVVA2o0dMpf73B87/MzLNpfyef2rr79/b89fy/wNAjcWl
+p9PlBhsINY8QKn585lS/Zn/8Gk4q1n0fqoTjiMVe+w/fBrdozMAxLDDeZNb+d90GvFPA+AInHCK
RwBLefyZf50nrX+aHntJXD46TBLnf3eaND5yuGxH3SUWk0tdhdc/Hr0Ymnd6OnnQG5rCO2nJBrqT
OAKEO0k6aW1DsmOnBXwR4VVGXWaU3tT2I2F6mpKm4eyzsdwbTnU1EC4JSXWgr5RL1SWrnGT3o+XS
ajgh3eAdPOa6ewFYr70473/6wv/ifhfUR/50LFYgcs9VtDpw1AZfj/6BzgHINWWDyGi/HBin+Ih4
Oi2VLFapvxsH45oj5RyCQGxDWtfPLZnpdSVGap6a9CXWe5glZBbSkoopVs4DTZDGUoxo2c1oJ0vD
SH8khkZfCaYUmy6QZQSzduXgz/O86EWLI3Z4ubOep6A/Z+F8iosm2XHSPOrBJ0GjHk5izKUxyMBL
1NXWsurZqzgkC2LGo8vOZmJZtF2ydWlxpQvtLUrqH5XVfiM3AOsqDd7Zu750NmeuEAf6As9R+cBC
euFld+/IQLvQjyUxlBRvZmE2L5ioPlsvnq3ZuKw0MrQEEWIVSQoMtkeGydG5c6sTKN9lbb/JxCaz
ElEGeK54j26sYKLET8zBabCTz1Eln4qQXlMympu4m+NNgFY2+TCMso5VPaSOyUsQhplkjg34Mw5t
6rXsbL0o2ha5Ray8mh9HG4uSmRf43/p+l1AmZjfEBruAIiOvSTl+OjoHKkb8FEFGmz7GPye78LkF
Z7EqM6RKMdpfawKXsjBC2v2Sb6bWOzt337WAivk4Z2fgmFAN7TNvdwLZU/IA/BFYSecj4EWGdey0
YkbuDeDa+Vd/tHwsSuzVRm+qV0EcpBjgvX1RYjFzVaLDoL+V6EV5IZJJMeQ0tNsuxLVVd+hxyefG
yU7AH33H6E/2oOnULz3TlMI8xsQNpmfYxrJJxrTYUiTXZ6RqhjYyFym8/EXJaWztCVz0vgzp5uQI
NJoYzRmSekwsMYL3rbz35+JL0lKZZ5VuerZjxIQkx1XUsWvUCM+7dFouTa9aiazr9lFGdjIYsAWG
vZ4dLCvBi5nTkulHhyY255PwKgFbJusv0cTqbxGzztMyuhJF2NDHxqwlLNtt0cvqi00sxTFskmI5
KoMMe7kyMqLxSZZvQAjG3MrF98HIPifYpp7aH1YYPoJevEpOyGwoMLZnZCOoaOJum/Ri7eSQTxC/
/ewgRJYf5rDq4WYWfX7ouowQspEiCXoT4SXcgVY7evOyJmG5xkj2IxJ+eKwwjiG0njjSuCvs6RMY
qXNTyuaurgNnn3PYwXNDQQUGnkmeijn6AlDuzJHiKWrEZ1+2r7ZxpylDJAe3JJePdk2rhK2Yxfuh
P9ZzGGFaRAsLY0bjxlwt2pHswjh5G6ern/zc/Fqa+uemzN/hPDL8L++buN9FrXgxjPLadM3noE11
/Lb0Gaf+nloRsYz1xt7JlB/s8G3X4fAZMWA3dDOPgYfpqMsQ52zVELti48c94N3rKRcpUtss8ihm
0pKXtYliJNWS18HWMaI9Y3WGzZq/jMziqHsZAazReFa4DlJlzUMz45sUef7NCWiQRVWp8qea+Ao+
/qo2gE5YcuMlzYGT3opowrKTaAKpNEBG6jEuFFFgNcLnN4sdB6JkOeb0rRfIKTrDORz2tJ/62Qsj
AiLYhvstyF7DctjWfkk3uPEFli2egGlYCwP0lNXmu9lzrjbRzaVRQ4nqqt2YimNWMWtLzNd+KC9Z
bVM8xUbdr+OtqtKe/SHA8B+3O8duHrFRgxfBCeps2Vir1JxNVnIaTmRqKJXLgBak5Zvq/wmNGl1p
ct6G0UcJn3BHl3lNEsp80+vhFZMwOZ746NRYl5uCc2hiE4vOrZrsvm5QaGpdNb+7oxG8hESE0hzJ
5kulYxqouoxirBBZNGYVKvCVHYOkrwgxUC5rx9vZLINHo8kfNHbzGIu1dHl7MwrLkPhTmaQVDI6g
G0TtdpzN5Wy2AAeiIkPFNYjw2O24C6XT8p8xeQkSDetfmR5Rkmd+4tB/YsQAIGpqvFPiQeZAEuad
GoBPmea1UNCrqIAdwLk+2wfhBBIoSsNXYzBfWvTHTwVNudAGWEhqbX4Hg8FqShH6p2j07S0gEQ1V
3CzuieFp6Bo+TI8mCPZmp2LLaXKfGOk+aMpxz/Ql2xCeJkRVhpd8zq7FNPI4llGwE57E7kSU1RVX
HiZ5ohFuP1uTvGZBuMuqUtyXLuFt9tqo1Qhsh4BDl+rbk8+OHZyqeo4OEi8oRAHzFPpa+zX18eqp
3QlOXWwTFse7VV97aINJOVyAk3QAk4rkNeAoCrsgm85dX0qOa7m37GFsr4O8nC5WKYli+qI/pxSB
7hwOnFg9gEVTAYgF0fWThyAJWJ1KEb611JguTILED2Wqz4dMb7D4Ojb8iKTQDpFv3HVuVpNoraGQ
p9rjjMY3D/78NPkACmZa3u5GU3NXTVAx4kmvQAHaa8SsdlFzYtkJShzpfYkubV8EhBXwfvuZeHAE
q+w4wGDy4/fZLfT7aK6MB50Bn1fHKgXs45Eqm0vGkBoWDtOzoQpDGpejByOIwrXUowFzpajv6T2l
e1T5fZ3s3kxn85gro0vhusWFk2G9BOy57WuzftLLYKVNkL44lq5GYmIYKInQIFFxwubItEia+5Re
wBA4TY3XQ7FqsK7nmPxxtcQRyKGWbGuh2DaRotzM4G4Mp3/UMBRadXnHjequtZR+DkXImW+sHEXN
iRU/p3WZyJX9qQ01Os+ZBS11BUntID+4wv9UT/kOTMguZvxPJJJ8oXNnK1xPoK81SDVhJ7EM0JI5
mREYKfcs3EhVZ7LtmIovujIwUkDuVRR/Wt1E2ouFvZTe3grHBdfMATuFtRhuWcVwufYKGkaNflxM
ijrk+85bY3SnuJzPgSHemCfDGSzf85wUgNNDsUgq5sYjBbKx1W5yHQdmrDhHaNKMcLr31oSA1Idl
uPJdO4UmQDI7Sajns5XMxz5Hv8l+6H8tOiBjcZWH+SSUQFijFAYdkiHTNfzXSkbs0BODCGIW+qJS
rWslOPYojyUKpKmkyFKJkjbqJPfoY4VaWSnZska/bNExTfTMEV2zUAIn9ZNEeZplrlkJTmTSComS
Q3V0UULyD60ZfcJ9Sep2hBlXkiQKBnkwQnevKXGVk/e7j9qaKNkVs1WxMPP4PAnnK95zDdM6Iq2r
5NqqeZ1Rb+f4MubfM7+7rztaUms03gyt10XzLYLaXQV4dDslB4/owg5FUoteOI8zFb6dko5HNOQO
LTlVonKGujyiMgvUZiZsz5OSn0N0aIEe7TxUSpzGOY8xuPW/5ujWjFT3Vf1klPE3Akwpv+j4yHHn
0hTThae2jQJKQM2zhRoeK1k8uQnkSiq3IxaIYOcpCd1TYvqoZPW+ROlGZmeSCGEP5b2MLz06/Kz0
eCXM50qij5RYT+XoTij5PqqzGNsnkn6Btm+i8XNKZOulZP8E/b9URoAcRwBOSfYH/WSwSZweUAHv
Y2Uf6L1NhZvAUrYCduQHaTYHdnjRymCyx13DJ2FKIw+l5yEwJT98vzGXBl0rpusZS1qQByBMxkxS
WFkbcONwjsPswAKorA+jup1MZYeg//rbpAwSSCdEq9xHqawTkTJRZMpOUStjhY7Dgp0jrzZlusBG
qVPLcD/0gb4RypjRKItGq8wavrJttMrA0SgrB+POncrxCKcsll7uVadEx2cjivQc6lw1vzRf0qCw
9wRF51XXdPIl0eZtluXPVHOV5yHv22tpyefi5CSF/5wmIjhTVSYXt3/1B1+gcJHFxaMSKrNKe/Ot
ZIiDk7KyZHhaamVu8ZXNxVOGF1tZXzxlgumUHQb9ngypjUWGnKB3H7jYZlhXS87+WGkGPDW2MtdY
uGwCB7uNhu9mYs1Ghqs+1f33VBlzPGXRCbvroCw7ujLveA+UmL0zFErucHZqnx1cPoay+wAEew4q
XECMy/lHFn/HROfvBmUdCgw257OyDlnKRHT733p8RS7+olEZjSJlOZLKfOThQvKUHclUxiRVZSpx
KvU4lmxlXQp8TEwubiZnbu570/vWKGZGlZGuy3VekbMyDvpg1rRZ/2InWLGYfXd3BlveehpImoUg
KCxcoJ0dMQ+0gQo6o0j3FVP/lWw2mVa/kLqwz0MdIh8N2nOVdB1xrZLDBnCErlCluydackd4aU65
KrVYACNgd4QVhoU4S8xjAukoByZzN6FfTow2t7nfPGjcRsQQecST1pGf2PHa9hBtTYEcVVJZjuF8
34TChH1JIqtcF1kSbdogu3PSdrxOPoPglO76VTXFw+r2R6EC5Ku4+2FUYcB77KFosmirkwjd60Z+
LkOv29x2ayT3+z0X3fGNbzx32NrL1N40xIQ3Aa33LnXyU5Ln18nQlr0gcsHaiSuPFnpEC5PybGfO
xlWcONmjjJ6SYNz2eZyd/VzxPDMSl37hNu9VmTsL4mDQN82wOSbKK8fdk2f6PV+GC+yNUYYMx4SY
9RQzDjeyba/Zct8PrrWQgZDA4eAICuPiqRFMO+J2nab6knH3ndFQMn+Bo9LYNqYGQikiEtn5BXQ4
EhFrOx0oHo/FC+UN/Be5UUOpAubtVqiLw5S94YF9B0F0DDUeRXVezRxcMk3vzXct3+JYRlhSo+Ci
evseBXjuhjuyQws/AMntcX5e08C79kbfH310ms1ccWXbenu79MOUg1GyymnlVvV7PkflBkewtx0T
uFhRG7KVJPuyjVgBZlpMN12rSqZLfvc/rqNkMwCBKznGpHtpk+3AZIL1UjvhoNMG2BR9tAlq53r7
n7F6NMsEJVaApMFZwP0Fq61fwe/LFuQbRlBn1rAtJ5LbQtE6MmNpxU68QcgmkDjCU5ztZhmM2kg/
9HgHh8o7ZXn1rYnMYaVrj7X1aLEDXwaVx7EEYJUKcYV/3HON6VpUlRNKk6a/LPSWYK/mpuuyc8e1
jRi7G4Bmqa0CsyeYt8iKES/WiblUFvZPmizZIlTpi5kZ7AZTaxXFoFryJGqPCGO4i0XlnPtqOoTa
XNGHAhzXmiFlOupoMGb5N8aR4qRT/gM4bNXrfnPxcIyi1JqQjqS5d/oCd23Kkbry5BO6kXMYRLpT
A3GYXmALksB9IRCza1pLPE4e+CLh1ItisChSx6u6EJ0u75zbo+kU0HpC3V9kQEr2tyUhC434WPs0
Sbdt+snOflS+5+K+5yLQLXgibZmcYgZj8MKaa2V6REwZm2ll9yksef5rK6QEe4SUgem7P4/zqHMk
I9PkmZBrWUvsvabl32+f3/JFc69FOGizl2LkzBM5UbcQZvfJCT3t1KlnJ6PmcRnmLEvF6JnLEYjy
frBg2haIYTjStCMd5WQV6kQs0KYeNcTNQ11Y68KQ+jmWOi79Nj6N9qegWrm9lPuauB+O8lkyBuJL
hPf/ljbjIRlj+KVW7V1YwjO2A515LLRPSQAr2EEqP1R+hy3EbHYDnvwiLO8lnfBHYDLvbWvqJ/io
HDwgKCDG3+lmUW5bMTlLo0GqrfRoa832J1s3s92oFl6s8zhAxL7xy2+375777LmZDHmfzpU6nfkg
P2ziEtXA4dNbuT5IpnQco22fTXeBJ36EpotYpm4DAvlyp2sE0RDtnX1Fq7PrVcU51dKtzib6Xs7z
Gg134/KiXRuCBhQrnds7f0wejUJkiyICVdmUZbyOKoDBXUObR9AG21mMI9fZmPFOJIBrWu/KAZqT
SLFzaHHf3tZtMyyOoDc4ruHKVjlmcxl5narEUcW2geM/GA2SlA8zSxpNu4ozf5+47EVblbQozb1q
Pw39+OTptcDtEDeKdiD3EmsrTzVDsip9c7MRnzi0RTwAxGHHYTpWJTCItJT9MgckuLqtEmywyi9J
bx6tiVAFb0CPnvAfaS31U2IFL1XaDjvOXvGxJFK2QgwusByAPwpTeDX5MBTLoU0gD43yq/TT5hKM
TGNqIzjJScf14NX3BrGxUhuvt3U9bZ11jbkBjEJernI36ukbJ3Z4u6C3J0ZjXx0PyQM+GW879XG6
lXr8WerMJ4M6p38uzK+C99AK0KN7sjrvFHgm5q2MDSlzVxPn0Hixkob7oO/uc9WPW8UUens570Ef
+I4IMd137E23g6+32DY0svx5MDBMkDU9VSHc7xSAK3QHvOhU3oetHuKVJD+yhGBEEyx+HOgi6kHo
et7j9jittDjfMSPs0blzJAGRvblU269F2lXrKBnKZ8M5+PqEb6Rt4k/DmzSxgXW5Ez768qtoLXcx
xoL0j21+cYayObS8SBcjWCGfeRcLOzd4NJJArjqn3uLBf0vmXpxdtT3ugTcwlNxDAkGjmB2ChZz9
//hGtW5AF1DN4bcthRZ3wzaYXLw0buhyU1jN4faLEHOHh+aHF2H3zZewHZmneka95s0UQC8sxCGu
IwYviAZHMhMTMzk9/FRx/3P7FeVhHIJc8XGgAjl1cddqabWJfd4UmtTAZs/uMXMUcS6tbVBWA8dD
mL8/rDwbzwQehnNB1/pmJpG+7G2z2yVBJyEsyS1svYR0iKk/aGV9Thg19jVZtDpQJ3yO9wrYZuy4
jZSXtXn2k2Z89IgEsWYFprhWxaoPXf8udFhMGMhcIsNxDkRUVbphc9u8jKb9hYN6d2TmL1c6Jtg1
6ZD6niVhD4ugu4bDY1BK/YmRmc2DzhNEMNFfpHhXviXD97kuyBtXpX7Nsfdrgac9JWU8L6A36AVE
a8n03er8XaqXr8GQrCKtH69GTIqptxkwN9k8H24vfArXt7GIwnP0JqmQv5sbAsYTqS2onFUG8ITp
jNcBx/BNjfAqo/iDJ9kZuJgrfNa613LUl75FrAfyA6k/gdlPRIRRZ7xtd1m9TkQlTpaVv6OvCzqk
E0ZIIdn7Fsjb7dmUOAu2BC1BoI9cqUZy0WuiI7iHyLyET3VtrBLtXESivG/JlWcOwbs6GfS9PpEA
LxPBDxmsLFuWrSyYtTNcjorwCG2l3rVNd7ltPKfYa44IKOwEZvZ5tvbatPldwUx5dbvNgW14J+B2
zTsqcr2HVqV8KuVT7M6ILgG5iwguqDZO1bc45bXuGMaJGb//uSizOxa47EErOLxJOuAmmfgvDN+Z
6KfGSva1fac1w33OTCpjvH+c5/FbOHjaPiJZwTdWeBdWVfYbylgXVsI68t6FSjDDe2wskwGma8Oo
M1tH9UUwTKS5tJfP9Fy0EFGT92BAnmkEOd/bFkN4gfxsVfwwBgDX2wy11fI94bkeFgUMDCsRzrbD
G+EkIPcMXQIk9vOHzBtOmmVlm6wbL6LnHO1XwfNtaW4rvCCJDLITTRqKIdOoNvB1ZTjNWTNKixkS
qAbyqpBQzPE6jtmwpYV3WmegAw2Zmmf0hJ65eKyDnxfQqOAs3j5ZaQXmkzcQwhiCa8BQ8xjFFie/
ZG2i3C9vW6XEc7ep6QXndmOqe8V8RXsDFDZ7x7QsUZnCCeY7YsiMQ/GaYZ9IbZldhwTdq4WVk1dm
SkJ4Gq9tVLLRtlBesoq6jcyAjslDtGWsfM7m9j2xZ9UayVFoKOy1QwrqLs9opymg5NYNuGdSX5tU
477sG3+byS5ZDP6xSzCXQqxxltZAsAZImkZW0GsYWOJedYcnWy+hYdEphXelKcizeNauIcdIS9Q6
mLZpJSCWqXObg9C9AXgaO0MABhpXquFnx7oJJafC5ocsZmPXmc5DZNbVvsqjCRyH1VN3HS2hIPng
qHWi/Z27EQwFl61sPgMoj1YsH8igao9G+0e4QqXEolDZwfa2h0fE05mglN1MF0Tb7Wuid0sLS6fd
C+tJcl7G1tSSt7JemeZYn7FYsnmE1bYweqfa9xyGtqkIUiw89bJzg3HvZQmZGb0yYY/wEDRwTDjt
y72ohnuzmO611Cu/DBbH+B4E0FA5BrwPktW868NdF+Oy4fR02+KGLQPZntRcCY+3MODM3BatYiAK
ly+5bWAU/a58zvjYS+LQNoVNGhymNAydQ8TP/o45wGSekA1bCxyU4yjGa41sYNnRfQjre3XbiwbS
uyQ61K5sMNkAqBdyrzYxt89IMKTfGFodbEf0K6aR8mDPx6lsswfMTH84cv6vJRH+XwwZKFfR/2wJ
uX7Nv2Y/2UGE+gP/8oM4zj+JFXA2dvFvUMZs83/92w8i/4lRBFe/wIlhYAzB5vAvR4hH+MCxKFX2
ME67BmWR/+0I4e/DDeKS+ZW2x9yLhrl/5x/+ZZ5oPvz7nyuAbpV7/3HjKyvFrcOAf9DujkmBj/dn
A1VuOV5jclpemzaTbUif3aK1EN4NE5Cz56BfBvYPU2v0LblMCl2sKVxV2OEC2UjECffi4S1e2oP9
ve8k5z/VUkCX4MbzYNM00jxoVvnFllCkhdOn60TzjQ0wvm4bq6PKbXZjB8VzNbfnLiwJ4XYMNeM2
ovELkPLYGXvzzVUp4wjw+CLPCIjiYtVAb0KaYRlG/x7CZWHCqvHD0PjjyChMEyvnZD+SQRxWf7q4
f2U/0XHjlB++MhqkKJjD3mOpL+3nrwwoMF13vifXgSxw4Hm4MyLgPnlrfSEhj4PR2niyvdOieO2a
GWDoiY9WwdFkArltaNrBBznMu9EAbwHICY5MQF0M5444b5mDc37Zipk3XOWD/y4P9LpiWGs4q4au
y2YuXhWB/B7ogqx0Nu4mKZ5EYXw3XIA+jrVN7Guh9cURpX0Vu+V9USMhZkzil5o7lCAQgBr6wIi2
ld1+q4AUCI6vrjMz0NoUgWABtLtX01KdTMR8N4YbrSpXe2mq8Y4dQE6znhJqehM9x9VXbGW/e2J+
ayIt3kauB4z71CTVq1H2Gj7t7ihde1i2EYyPKTbYmo7xKgqw3kovfm49P1kPYAxouEJ4BeKtyUOk
vVlPHE10Zk9O25QINuY5aVziHtojrwkKRzQThGn1oBMM2cF/seCoPILvaTcNG/rlOLXfbf0a2+Fd
4SBlpuswA0RiBuFX9mbe0hK/6QM0fjYhqmeI7mVkJh2zn2e4H28IqyYb3OGPhQ8UAayObFjnQXjv
YpZdlrzuFSXw2Q7nT5pT4iG6H/PBXU6YLEEpweYrB8kbzI6XZuvi2YVhsCT2s/DHLlzhItFWlU6G
Hs71uo+vZiK6E7nMxd/f1SrO9OGmJuek2wBDyTwRFvngImQinSnOqwDwj6lkamLwDra5q93qq1fI
B0gKu0jl1tt0nlbxENyX9BCOafUjGk1O79O9VQJySKYYyqgdsum06P3AqFHk3/2hfx7yZvP3n/iX
jh2bNkmJgALunm+ddNTPjyGDlDbpRxd+wkRS1dZftXj+0aA6LCwOQvSovtna2C1yAc0VV0pVTHSH
hMx4//5z/HrxHdz4qouOBRxT3YcymL4M/a6tHKp4Bt1eGrb7Qrr0oXHphfr7H3T7m35ed/hJNgW0
toWH0HM/uN7ysg9yhkEon9gFUNVdRuNtwcG+fg2t6DzA+V3NlmLjGdVdVJh8GsGMojFCtJaBZcOn
s8plfu4N8QQiG7vQbz7hrysj4U7eGIa0+Dp+8eX53EABqZx2TQQhmThCF3JcZmVVrsmJZPA1MMJB
JFines0DO/8I2/yBJO1TLqfvuOl/82k+bpy4QTBOAn8iiEct8ccr02i0nPh93a7tibxsVdKqVnwd
K/uFdBevOtvf8UJqXW9ZxgXv9//eAfzFS+KXzhzeeh4ZN2FL0yG//uFpirRh0PMOkTqRM3y4lnkR
t/CszlQcM72WViff2me2/E2TnBC/PMbYSNkYCIMCRIymHzaL3Wg2Te5g13MNCpQGZm5d9RTkxcUR
5cYPi0u4Duzh0DfpRWK3+fvf+i98mfx022TfQjjSZU38+ZHkqDIkVWPVaxEXl27oHsvBPaH0rjFw
XV3TfA+j+cH38iehGefBOGW2f6Xy5ol+nrNT1pu5qH7zkQz1UPz80CBrUCaqUp40P1ofrgRdtnhI
JR9pFPqDC4GqaSjHBVWqj/UrEOFXGXS7sAVjzcDM1lD7pvjcGciF807dxQOeKWDLfV+i8JzJwO29
tOUPdG8kBR9yM72k2kj9Vb1p+cbz2Vq2bvWbpe7XJebn3+HDg9826AN+wO/gWN7ByL2rZ7ZvXOnd
by7fz05y9R7j5+BZ1w3JesrL4OfLZ+NnGmNjpsQtqJ9wZj6gQh5Im5pIFyJ/sirvwG7j3QSnD0mC
xBDFqB2zPAqdRP+WzhTXBfrv7ui//FC8jwQPEycgR93xf3L4kz5q46Ib67XpDQwDu+2syfNUpOBR
23VrjA8UMO3SMH+ZEudq9vayCbtHyj3WLUMgRpHTmF+1vnz5++9K7fF+ua3wa4Oww9vG/f7zp9KL
OM0GvWc2GOsP7Vy8dFKcGzBYROHWf/+j/uqZZpOpmjJZ/S3n44sOCLynV1aHZTMpYUHWzWNp5cwt
Uw0YoQPmbYicXVrhaGFCQuLfDsNV5LLr/M3n+HU9pXSdLjBXWNLGG/zh9vBqIewxpu1MOWoFBTbh
LmDQaJ81FxdDWOOncg6I1+9//3N/OQCr21I6eOYdix9qOh9WlUqzZ8Of6prhhPXulPlrRtsGLDT9
nHXVi1Zkl4kh/+BXq3g1OwwhzPiVVVksUswRC7tC6tZDuFsQwH6g8C9Eg1FkRM/6+88p/mqpkS5n
PFIYpu7KD48pQ2ZNr9qqXvvoocLs3wJRvpSFCn6ikzU18FvdeO+EfQ10UiAgUj8TJoXGrQXruW2+
AaJZ5ZIGVjyUIuneor7WfvcZ1TX6eN+at9chqBxe0B82TQl4q8qgtmYNruQz7TVS6g+TMLD1YOYT
5RM5k4l6t+K1zqaVHzkrzw5/s8zIv1rOKOdW3n2baIz+4XqyemRd0AQ80XrxrR4AiQ0ldZ4Ug3Cx
GjwmpMkASUOby5sjFNINzoZLAJA19bJoac79fZ7C4igx8i8QtjeVsBep2aS0oAto0RQe9vE9GyF7
OXH8hujkw6KpsUkm21kvtzgcHCb2OpSnFW7ipfITkkQu1uAB5erv74lfFy/P1XVpsTfk9xTywyOj
u2gb0LoFQQXzsy2scU+YefFflJ3JcuPG2m2fCBHomyl7ipSoptROEFKpKhM9kECie/p/gZ4cl2/Y
cSc+tqOOJZJg5tfsvXbKBDFATQJ0iRX2v//Ea1bs3z9hbl6f0hhgNN8Z9493tx1sXxPjZgHk8HN4
V/CP8M8JZ9oZpYO1o4MMjEP8obC9EZ13G+1CW57nujFWgWr2//7beP/8rDm3FosG0GbbQ2f093My
TUFejplrbnPZnwMA/XGW3GUtDV/yWk7ibipbOjWYHf3gr/hoV1g177K7grxL224pnczkbRLRQzGG
F6//JWvMB1U6QErNvVdfUM0DtkVh5ODGFvuuVV95gzR6ABfJlMFeDw7RD/Jn0c9HNINvUrOBi0Li
SiBsBQBVxx58HmeDOcdwQqPoWYpL3fIWwUQGATWEPTq+7AXjIcEQHRsusMQz+lEdEKSWqSOSxRci
7+7//W37x4cYIEF2KOKoWpe+8s9Lb05t26kkSTkyZ6Wcl+BQRvNFaOwpnivQ4pDw0tRhg7RJfIPI
8ljj5g+1zhb6UPT/ewH99duEFvnyDKrC60Dkf65gWXQoHmuF5IKxLzkP0Wddk/yZ4GJBApeiIugw
BzM7X1mOV23mAQFyH3a//v1NWSq1/32wl9/ChRAdmhHfJ9qgvz9KuZtYRUIeDWlmM/ucWn4FbkG8
VrOPnOqlYrqrmvk/vr//CKvmh2LhIm+BYtahMV6+4P/z0kfco6FnZRM7zPI5UD0PiWJbOjLlAPaP
13TvW8kBVf9Po5ge+cz4Ev20OjR1I8sUK8fxH9Vg3oXzkKFa/Y8vu70c13+8J0urBRiE3xIf5B/v
iZeGHYZi9CVFgT8oi7dJJB7z8SlQMbIzRgoDSZCMGlS6VniiWV2siwlOr+HulcnUXfeXdEIcmjdf
PsJBkgFeuypllG7ZqH7d9qyYk//7x/jnLck7SgfLsR+45oJP+aOeI/Cja0uhINRmiIFJethcxfPs
td6sKHwNkwvrS2xkMvqPKvofdQQ/OfTMa6MeWa6zwF7+97PMJkN3OZiTbeeJfE2+EyRau3irv+Ho
PkwF5zHkIFDXs/UJlQCB1LhDPfgFre3N7Ynk9EPk0B6aaEYe9NfhHchfxmHTf9yP/+jzr7+nDSeF
i5o6/PpM/s8zpxt3gVVk45aA+Yeo7S9EQexYFz8ITQNdOSfknQBkwd82ZP7MKRPX0cEeo0lS94/0
/YhFl3AAlGj6P+qHq2/17w8ctlaaad/jYls627+/h0ykVUXIJtjxNvuNAd260z6KCHbTLyOKuJtB
pwCIY5yFFuBVxx4Qz6LvuurvOKbSQx1wKKPKOSln37eCL1ZRW2uDCLgHl+lnyt7w5Pn1Ja7jV3wH
+X+9uc7ylfjzFSyCWY4ik4vpz6dA5w1SVW302xaeac8KuPUMWnLosddtnu1kv3OETbh6MKiE02Ru
cNTeWqohPC+Pdz0w5O3skGNETBSZMQKerpENp0rqjWunGCD7fkBnIYEIZgQd1GhgVKE3pnVBx8iq
10FbDhHh2HT5q59NwX4uCmOVZ4a1lWKgUGjkNhmt/ejmI3TbSvEdqY21UsnRrMZgkxTMzc1mQry3
vI1sf8ON2Zj3kymjFQoCvYX1gvNNRCaiEhu1OqMA1uUVwmWpNar35NyUdrohGbJbhyLZwmg/MFy9
yWeCJ33lPZoeO/lgQjlbu9m72VkEseFZNORvjPMvc6SX7X/57Xn38IDV2rLxidjpl2VtUxOcQ+3O
P9i+PwDRfitAOTupY+FhshxU5IQ0xNBF9DCsWgdNZpdE9/VI6iWQRYMVAYGAUBj/0pUA3S62oo7u
ophl5NC588bryw1Tv2hLgoOxdoihMhyTfDzo+lS05pdjjo+jW4SbMedK8tzxpCPbgEMnb7CF313V
Oz6peSs7rtTFI06yppBYIe0xNjAlxi14GX69zEf/4HbNzm7lUTSiQE+Ec6cpWEcz/KjQyJI0YNnT
p555++MJb9b16en01BO2QXZFn6hypyUsFNaW+6j1YCCIUr/9+2H6j96Q7AYmnziNlxkkbuPlaf+f
s8KY0Lyi/oEMismN5fUzSJIvslc/PCJiRt/9JmrjMWDPTSshJuPnf/z4P9sJfjym5GiJiOaSjNw/
Wp65SYEo5KrH+aHJihodCrjJA3YsNkVwX6Qkeiqiyk55P+NA6GprV1uuWtOwXv79N7nOcf7+teY3
CU2fZZq5LNP+ONwhZeBZ9vN+60VTsofLAGkWCUxvr6+VNslrIUl4inVRmT6gif0wp23phGyBJ/58
VvBYGUcvVtkjGO1VvjxeelDtBZXXrqnb6i5RWCzBo8D+HxOblEOLhycyIJx7pPslTuaRbWD8gqvE
Kuj6Hw5JlbH1u3RHe3/9rg4F7tUZoS/iU1ntSbbVWa6hPhBfoGZopIO8xyul73y9R9nQYJhFGDaY
JN2pkJM/zH38MPqINNJ5iKAZW0N4aqom2tYE3exFwPfXbdFb/vt7+/+4kFwOdts1r1NN3//j0KeI
mSI1DP02tpp466puUwbeXeVXPP4eiR12+DtKJWLOqkPWZP82mWJsXe2TxrBItjAQ5aBJjsYwkr09
6OE/Br0OA/9/HOpUPyGVGL9ltPi1//41kBbA+jhmINQYjbOP24HggTi3lyoMTyKSCWX4D3U+QA0C
2hUI+6aL/GHfT9Pw7CUZ5lVtXuzYGS9gQniFY44A1YFsZGV7aBotbsm5OAHWX9FAUyJQA1pjE/0Y
OlwzEeb5PTx2LJ3MnA6I8Xc+GqWdSTWxwo/oHKYi+0wWdDfDRzTmuvLWy/9axXS0W0dhfyQqpOvT
bd1Z0ZZcPM6UCJETPc3XNN/Q5UyR1HdtzcRniLt8Vy7RVJCyD4Uu2ZUtV/BfMt5UQxueQkTTM4cO
uq3M3NdV1UDopKwj4mjaMTyKdzFm5hrPC5AWcB4+YRJSOvLen11i6o0avVXo2iAky2F31ZVaKKJN
u8L1HhnpRlbUR2Rf7j2SG+6azD2IwNlf9b62Q87KBLQ+5+UUCvpzlY7NbVVhgq/Hk92ZNalIZALo
OnxZ4jIIxsSQFbdIseu6705eYn/P7cb0c+tcFuE3mUXOrp8x5TUlr9dOGZr8bFRU/PDsvHwi/pEL
MtognLfu2si7Ra/uXjxdJ1tRVM/1cucW9J+BIlpHywUSxBV3bD3UUURm5lthg8hpyxxZDQ7Y40Rw
8y4bcGktPy5V9JtlZH5LzJTQBPAlTyJ5n+V7l3koR2zvJ8m6Exmz8HN1hy+o4mPGHJSEW26X9sBy
jJ5btKCBlyapatL5TrjpK0HXXwzqyue89xHjtvfg2ruPrM7ueyyzHEVImEaeBLO9TQFKr0Hm54Tq
BhBI5+ksp+96ImpqgMYzYzUIBV+qcLZ/Bn1KJIsUpzl0h/vCHtu1awwX25/pdf2yXIEYrtBuifKh
oxsJA4g2npm/WCfPKXJ8HL7atCpCY5zMn9NSbraD433mOP1WQ5CSS5vVhCzM0j5bS/5j2sWntkWq
FshNm/gpOkpIaexIcQfzWdI08QRKeZq96GVgKTt7rnGUgLApmppgLZM4eilW7TT4ZOH6jyk5cfss
rmDILMnFCaYfMHjDtui6cV8EG8txNXoxL/lRDKE+qdJ8TJvgofKm7r2cG35edBf6CT8HjPgjw2zq
i3qdat/5QSay+5AtJiSR8yg7RXw27NKBNYrDJG7i8YeqgeE02bghB9a/XbhHJ7WcraHwiNtQPmmS
RQ6cLcRexzKhOGWNQb20z6bMeJ/D+J68Vz4ovyW4BLAvRc70bs1OuFLagOuK2gOAs3Hj6tm/MQna
oyyS56ayH4Hzue98x6H0McwCgnSUztRsaN/kkRSE98Kop4NnlyWZP+1+piSJnUUG2cy7okTGJjLv
oZnGHQy766ckH4wQF2AgjTtvYM9vZE+JjRqAQExCeKv5jcW9/ahJaEpd90czVv0Sunfp5zbZGoNN
lBZHHO3sWebpcJCmdXZJ7lm1vIyNX03R0j+powfY+/pPVlu8IgMlGqhl8oIvwIgXn1vAeCUa2P91
MfcjXxD0u1N+P1gac6LhPyIJOCIzXoFKGTA4mBaOC8/Hn8MJVeijlPDkg5pDNVkq3Lol2aWSUNWq
4L4smmrvL04FNGUrn3C4uxxzf9OJFr1BdbiWYhON75BSCoZuE24Vk4OV4/bWwS73k2sne6bk6iAc
+aEWY2Te3QRjHN+KFjoQeDHyI+dRIX+UzSVwime37A5zzwsx57w6dJL4mcSMxUbrzwh0/rnDL89V
DByYnuzsLX9x8c300Yi1ddFQOmQcAygfxbZHZm+Vwr+lAfVv7dT2br8pNDwS/25F0I13sc9fBCuB
mzgzb9uusleitKxjw4Hx5GeWc56K+UXFhbx3IwQU5Do8ijokvjAf9O76j9rsxGoC1b8jAlhjIhH1
u6rGNZGQZCtE2L5CGIA+6aY7l/ttJ+DVrNvu1A23naBASykr93NNidENLrbsaORaySQULP4jQ4xc
SNcNc0RteJs0bqIdn46DuHefleM9Yt5hVfULbz2qH5pAvISeSFAxo8w2DGJZBInEKyqfGn1eSgTP
jHaEpLR209vKvLNr4xNnGnyRjJQqDBlD2K3RV8S3I3Z+n14oTGB1GENf7ejL3+MQL5Wb6nNjM9aA
FYKDPxXEj8HZsgm2MkgePgEko6hjg6aad6+rg43blDeV9VxMhBwgWsrXyVLmT170xA1FkASLytRJ
xy2z+4yxVkm8N3Yl4iCb79C3jle9OJYnOMhLS6Oi/lJY+XMFWmZpT/K0edZTaW2Yx7jHumMqWfT7
jhQttDASBojpP+QNZO7FopS0LUSQWtAGG0hbJtBdKzxfPcSCRh1Ift8kcVadszYmpdkg84yZ6h7S
IPO+9szALTtHfXK2o+axW2KFB4Sy8Ku/m0KccK4vodDGwQ8n6ynxXMxY8E32+WCDy+pwaZDN56PB
SYbOeYz67DD1/PpgN2GXGNgo4sAC7aJ7zM+ZREbu6G2Yke4rh992S+K3KJYkYA8vje/hpSEtLGXh
jV8DcMV8IFriu3Y6Lmay21c2TMXd0Ai5wcAOFgH64q4JpmwNCgGMSH1bF+VLJ6bPIIcMM41Q990A
xHoGbMcra+T6RLvtUy+Ctlgy7ajjHt8Hye2b1iJrZ7Tmc66QBhlFxNfUTM5j32xgOmIOwLp7Vq56
zQnHkUD3mAkTrIlWxTWZ51hF3DICIKHHaM8GYSP7LA/LXV3Zu0jVcutDNs8UNZHKgm3qvnph0V6u
vWS4S7AsQuFTqNoQU+9C91sXRMuaPgL8oPllL3yO1i/6HfUHCyz9KXshTzZYCjbQFocm5qbWa6dT
4MWYHDt3IU8Um7bINnmJ2gmhmd5nCSxxDV/mmKbzuc+R9kZB+ihD+1WZgb9qoM6um6YKD4WRRavB
FG+ibS1stJgCrdgft8oaT0NLMlWWERc/xO9V1gC1pyvHSfbsl055eiKpi+SFDFuDJr+mq6eCJ3dW
Fxc7GT5aY+vaX627nDLiQPnB9d0S5mMkZIXGrGl3aW7e6sConiaMgtLAZFJlLq8nK6ZDNbm/2oUJ
aWeqB9+QJaiTsTfIngyYa7cVRMDZcIoSvamikb9D2R0uxXbRgBEwAcjKNGZnVD6QQEESwAu2tBqe
CsnANeUgiuHY2EcV8lfW1RlIn/P1m2hPHjCAR1LyqhMZGHs5LJNi/CkcIGnKC1ykIbJ9qtxXYijI
raskAcTMIoKOP1MVQ4dLWD+OYn7CVpPtSiu/NHECy1LbO9vGCB5hgA1EM650qLB5IMo9hRgGwI3E
JAHnsKammkkrS9k6zPqd00VvPpxy5iBt+pdVzc7dcGUuUBPWb2w49XAZq5p+iWChypH+vT1pbm7y
tVfDME17Zn/R7VXf2ygMQWHinKzA+FWrjtdXoDdTCTqB2tW7dkLxHkayhX5MISKy5JAiaIizizBj
58D9GxJRMSnQk+81mNd1lnlqN0hTQI+P3o0hsxEKucV96H80rg5WlUk86ByJG53pk93A1PDx53Do
VS+j6YrzDGSCYLUZHWKoTdJYiYLiC7mVSxAjNSGjgMaID1Go3suEeGq+bXQdNUnktuteEJ0fiCHb
8t75Z/Sh4W3UJu9jI8mEInFtDzL1UbLhwmTDpoNWkmvAYFCsGJKvOBGn3TwnZAYqn4sr04/XJ4A0
kEM8dS++0X1Zov8oE6l2V5dH7vpPTvKIWpqlUpeRnBzgfB9EiC1DePbZ8e/p/RQjVULmouKLsHL/
YXJDB7LCuLVqYE3dmL04SVqdivogIzN6ki5AhWrQFx/Nxm5u7aM1xs8NOZIbh7yS1fVXimphbFjE
fmcz72CZWM0x8JzDS5203q10Omg/E1OToePLgS9aILPk7gxLfH/OXMQb3exnZYjj5JfNemiUOCUk
ZBiVM+/6knGGWRavAgT+ygcuuSY8VewCScBmnvZqV6lgX5NchzNlg27DQyKUPhkW7yVIZGJ/zPIm
mPrhZJDwfRBYFhx1U+tCnyLJOM7EOMG6g3PSkPZ2BB0VT0P9hilsitV5YEOzIVKmIiLaesmL4CTx
Gj9MQ3FsUgkXOymT9dSAcA6H4DZlVPNQqvJ2NmgbBlDJJNoklOmQ6B4Aj9xO+VRuBhx1INXkgW+V
+SBM4d2ERvyG4S/bQMN9QcxKFTnjkmkqRt/9Lghc78aoxU8iT6lRMJ5S96SC1eu4bfqoOaHZ+oxJ
J9p33vCJMQDbGQk7uyAMePUeA0kjDQFLmdjwvbvewwXakuUL0bH8Ydjz6QdpPWpXR0R2zWW/UoW4
ddE6dfkSdl3WH71SJqFJZru3Qctu/Ch5YvDzlfadBPIR3hat/eE7F6yeRDEVFikRmiBZPWQ/fdTB
N2PNo1cm43Nege4BOBo8tISn8AyOO1I4GIJCR3ocn5mq4tmV1KuBD5mt9H+zS+xuWFW2u74rK2xC
447c2XVguzPw2mLYGF2HE/izTfmUUnJCe02WLIDmuzjqHtWsqDjToiH06VfD0m/tijcN4hOvTvsY
Kngo2hfBDjPkPcDc/VCnxHhWYFJnJh0rv1NvonZbIhGcaJu1L6Vdyz1OJRRC8wNnww1Xgwl4w8ZP
YVZwQvN+nUoyTcf5ySFkceUA8SbxgYyXZoK5blq4VDpUT2HTTnvH1ljFkTJ3LP/Xo7SPgWHSc/vJ
d110n66c5N5mbbK2rO6JzrUl3cxbApUEl635EZZZwODFu4vCHlMpLuFN0/cfuUUV5fvWjWVmCK0J
dSPJ3jiE2n3oI8+/SYAuAP+q7kZzHI5i/CrS9qntMyKl35Op8laIkqj5/YAw7Lx76BNuGWvqME03
4LtS48CH9JV3Ie9KURxS5gcUziSBSeAcY1A4hG5aXKGxvaobXg3XaLjKp3vGrsMOFDGRxS68ASDZ
LxOpHMSVhMDKGw8uLOiSlcK9w86MlNba0Mew9/Ck4HJtAhgGc67fyon0nqp3qk1q5s92qEtMqVBW
8PrpEau/Lu9hS4BBZKql9T7Q6rNtLPxlNNS46XR0zHrxXMD9AQ4DFQe26CYcrZu5NskZCeWqKJ1q
y9acEEgz+IDADNPKxnKuPWVt0k69B7GB6LEzl4SuLD8lajyCiX3vKhoc0SYHpwZvMyhsSv1o481i
aLcaDbW1+5wzUOmVo8J6i8MJpq5/VpUgShlqr6Ucf10N2zRhgNO7B+7ccqcYSO58ck+5EB+d3iLk
XDDGwr91E8vpRz7/QiuePAAY2IyI2vl+4s4TVKyklt5gnoS0wM6L5xj58pC3pHXGnkZfDkQxT6NN
2UFnS5x6H5emtzaC6XHWap9I95F2+KP057NH+6c6edeM5sFctAI+fYtZEaWSXTwV3tLnX3I7PJNm
+mz3YqQuZMAG9WJyWtBKI0M8uG6c5/3wUrpXNgj3HgXAXjQdA+dE3LM4fTc6r1rBBv7w4bgdLEI3
wQKvgywH8+BxKsTs3NwO32BHFgwnYUNNuKLPeVEZdULqA+9AjMEAcmB8y3wjnnCBqqS5H2QXYftE
bAA7eGRT5f+K3ak+qZOH++ChKgC3ZDxLbTzexOEc3McU5n4ESxD0UriFyh7vxq5Zl0lHocrGDO6S
iZ9bePGadci5ktDn7c5HgkHYXdkWGwfVySs222bvDz+mBgidaqgajCbutvC//GMxogW6euUyVjtc
XfPZMCMJH94ns8UCtVcDdavnaI3LjUKb2L1N6wsCG8YbOFsnswhAf7Fstvat38gjKVOgGXLFAHW+
8eLKBI6t7H0PZmwITL13DQMzHSl8yjK+XRH/cq2y3+gZgEqXB991OTrgsrKnqZ82o3g2Q/GW53Rq
ectW0FLVb1daH218P87kZzWYsoOM5LuxI3Wm8j+CFKVJrrNnYoYPboSJrSrAPbeNw99M+SZ0qmlv
Txm5jdwKsuuLH7ZwfgZtdLK81n7ofHqQYilk/cz8OqYj/77Sl6xhIivb9OCzTcZDMeznYfGwZvVL
7nCG8jpvtbbo5jK0CpUVRTsng8NSoVTLq+FljnElsvF+ZcaF97POf42+Jpa64zLqLJcjJA7Vlpsx
xK+uA/SgeDuFiZHYBSZJm1jj9Y/kc59BAiRD4pdHC3wKAnPaSZe41NknMzphCcKK5jUloXHj1kTJ
RUbymzT2vQZ0DnrducmC6rcBpeBx3uc9nRa8LEIpcmiRTD+BbsfeiWGdvEs9a+sGon6lTX3IQ7wQ
pTGxTinnfdX4/Z2HHwebuzWZX9ohQrKVVFBBXrmnfvhmMl+dRLW2XUIPWm5gYCuwXToQHZGGnqrJ
omzY/i2gqriDD0VydrhlRUlEWWXs4QR0N8RzvV832kbEDCqS87wWJJVeK/KaqTvRFBzKcRbfRTSq
N2Q0kmHlDx+Om8BAl6+xzfReFlOyzoOWyC2+gHAlvIdomuGtGVtFcNnKGgAGjoUGudB/jQahVSUn
X9+0NL4MInxJj1wh1l05ITsI+RgFO59ldF0lOe/vAF0lM+0VRxUIHLZO6KDZ5jb866FdD0yitojg
+Gg/AJ6pzZzYN4FiEwF2vkKrJZ5BBq5Kly61mrimFA8MU6AMD+lI9sRTqjpjg6SfyPvEupeV+w3G
8Ggj5wZY7lBHuyi0gnXgEAFL4CCxdlkDLWxiPBITtT3z0kw1vNvRge+gWln5Qqkmqo7KmQzRTFwI
R9/kEpk27H9oWF2Ykq1dP7us+m8cE+1mobMf3Bb3KjUT1mkQ6SYHop6nxy1KPDrJTrDOG32gE+a5
pb3tcggMoiNhoeEdVHBaRFKRr9sjnhlY9SDD2uksq7ZQhwoW7KA8bRoea+H5hmBlKhuqCzthFFgk
8E3wAxjsMkomQJmOqvsw1BIQZ3p8IIRYc3EFX5az0NzEjywuceSCAF1h7Ti5Vdvsco+Cx9QL4V3B
QMhr5ipJd/bNfbNVxRLYW8EYKlsPR1ueH9oZX57UpBrm9rLGKRAr8gvYoL+JsSAIjrxBP2lHoEP5
YxGAmQEyt2QFohdGznZsA/nsI57bGzYwdF39aCHT3yKjCrrPybONc5VkJ3fo+xvbvc89iLxHobr2
WZEU3ulEwjDxNsPCsehViQ6zp9HIASj0AZ8O/S2UMagRV6wHchnJYLfZatvYLfvhTe9YJzJ+PqzE
9A5IPT/TWRRsClitO/IpAEN/dDyNP1hMMFYUnuGK/3eZr7raOcPG0IBuw+9iSCY6yxikXVB5n4Cu
yS+dBejD6q3JhoW/y2AHFCZFUxUDdB6sVWNBsVKzeImL+pKVMRQ0Cl5L1CfTGCAGjqliKw01wp/v
DdzUa1Hl+SayK3Hw5Pw8Omw2cBdYIJkw3A/aPogqSmFdFyBye/GdEwu7dzjiBjpTZucAFcvuTlZF
tV2GBpPlhOfZesNlrXZZ7nOEWDo423G3asOuOvW/zYFrAw3kU1HxXYrq0V1ltmPDqUNG07igoPm9
yQk6+aZxsLnB9nBUiHtOCgf5Nf8dtyKl2qqcH3WkWZ0MaKABWOwb7cqdCuJ8l7QfWZSdhEfYWjJw
SWOv1IRJWd3QrFvsxOsg0EeHpyJEk6EmVGtGxzSr9tNn20cUU+Alor5cz8W3TsaQYhRd1FmYUX2Y
u+oul81hMoJvt6h+jyYWsI6Ol8yhjR4rQgeZUq+C6hhyDm8mEAw7R0KczVM6dbFMz+OvTvF16rN4
2Ih2YibNBukYPYAiZUuTVP2tbSc2NYTJKspCW09CE3HIeclYmJzUfTZSejOBaKmBS8RI7PuYHCbD
qkh0eQTnTcNgj1y0Fh9sibVuU1dRtHax9K3rIBiOKSLGA0zbEtTHpwvd80Ha2U7XZnTsjIByVcpL
ZZIXYScdARjk5nEcVCSeF+WSDGq5N0BXyZaFm+VE1Z1lQOLgATMXOYkmmdAW9/iyVkHrhCffiDGV
JwZAbfMWhtG2N6bXvOEXUCO2Wi/F21WqoNnKEDVzow1c3GPnc9bhp68AGaBzrCNp3IyoAwhpgStU
pBkiaMM/mLNt/rDt/oUOvxXae9A87eBGeQArxvFxM0CHIY0B20DcHaJOu1uzSOEHmo7apR4lIucX
YBFs+Su2cBEkERIfO0n8opO56SYWCVdRkgBhq5Gy4Mk41VTL4TDKuxxM5sq13F1l6ep5GhjGgSdY
43nlrEnyJ/bx6TmckoGSngzNhZniiffraZHbPv1THBISqJMD2JSauOL3tg3Ukyi8s2FFEF3q8T6R
6ODGENa2v7A1+0lNK+l4u4GMHHaXguU4qyBGWcm2EEgh4BnsTKv4JBmhpXvBq8hL/oxAa98krT54
6eBeNGEVRllhrI2wa+5nnyfyqtPIiUpdw3gD1QBIonWCbmdO6UNvfvbEJU+ewxRRsHANxoNNZMte
VqDL0/lFRlV1pHT7dK1BUvJbxytpjIEzXx8zuS37Uh4DlVory1LdMnvc5VYS3E9T8cwn6t8KT9Nx
Q1IZzOy9TpPlc28w4toW2bx4qLf+TMpZOxnmukzz9BT/NUKDr1720r0gSOu48TtvtcTqHA3/o+YK
vDhC0GR7jXdnCIhj6HdX9DjTN9lgvzPwwb7TmJdurMNbb0mUpZRlsRPFm2s/INUAB7CTJxMmdrhk
HKa6hTi9YMIWHvIgemtTtgHLdOoonxH/+pLZQ3Nw/fmtHbnzA6Lkxtb6CxxWQg3pJh4OS5YGdBho
rRMvzlxCiVPlnrO64vxOQ9KGGdYqTdkVt4z/nNiBa8t9t9J+F3BEDWt8BJShI/E8VjrpbZ6JXeLo
vd+QFpZoriVRzRsYnH7ZLcjKPduJ8mLUKU9vWd/puI9pvP2NY2S/ygadVjgkr3GiHgPCdabOHFds
zt/zNrnPyn7ZCRqo9BTD41inr02dvXaud5rK0N6MNonePdwZz5/W/pTJnRQNCXYJ+9lhWs1J9gNf
UrPBeft7rH3yUHR546j0WbjNR+MtYI7k1WQKyAWKb70QLFx9Xm5LfK9VuVQ2YvG2CPezh53pQoEb
G+ery/PTXKNPh2YkacpYd6QWvV0tj6S9Q1GLcgfku/NUB7O3k0X7k3saWQiEUzSQ5h4SNrvTnNLQ
DE5xFDwWhfdbBUm4kt4qyTx5Rvx8p3sWszlikY6eZAt+6FItSQbMsi1Clbl3o4302mNWancN68oB
C3scgBxD0X0qB25Uswy+O9behCMZKzsoonWeISPoEFnMhDo5Pt1TjbicGDIWla4tDw2BTU4A1IOy
6YeA+tiNwe/Gl6+m4s/2pP3xx4hgzQl3X5U83yaf1eC3kJvESBB2cZGFP6xcD/pX3Z4jG7MB1EXT
7vRNO3ApMYBi65Xf4gp7TDSZCzMwgb2v3hyd+7eE+x3o4q3NmCGM9qNc78w6MjfIovYjpY3DLm6F
LrjZYosfVkyxLgaSHHINADH5iUBcNu1FnqydGuql7NJLa0ePMql8JDVEuzp8lkWqS1TZhFCU8wG4
J1B/F2UKIKmLi/9pc3XPm8ZcMxZyug2LDnYWrPsZfZG68yw7b4Z2hyLBc8wT7MRik2PEa8jMLT3q
Gxcd+Dwlh6iczpYFeTE96rxEBWKNXFTFZkix/joKNY8ERmD1zU3dY/U3KgZXghG3xTqfaFaKEXMA
bxmQUIC9eKEQFEO6chWnuNOy/6kZSeUiYOJUZw209/xVK+rUBZm1/DwaYKClOt5qzTfVjFFDial9
G6i8Wj8wVp7EYkHesOQ4ic2NCHmVcwgD0mTxa/FVp4qxNjrmt2bT4K1SB0cGWdnOD2ZJQJ0V+5/U
HUxO4+ic0LAbsqaHZrbjjqSxj4IxtJxVxzSUVKahJ5QJWvXRsstHZbmIu0rR8w0gzCFIBLI+JqV3
/UDUX15ayFFePMfipBNIGvzfiTIem4U0raH7OG4DCVrlvyLHIW/ucezKgJVGThSHx8UJP37liO5O
+NRa4PCc3XTOaLt2hqreS2tcS895IpAuL9M9jK9tm8z2zoww5dYni606MPJfiY3BAg12ShYwqXXk
az8ms/+LAHLmDuWhX8CMftj+9G25HtSxphNnSsWROnqcHDOiIjcnVlj6KTQIf+0SikFrjdpleMaY
9eTJ5m5JMlwJE5lZNyW3IMkWij5pDWVlb71M3SdgmdFQDUyJl0nNPN8HtOUrwtNCy/2YunSNhLYm
HA7c812KAWvjF7RIMW2YBZjOdORBFvVtGdOw9HxU4VQFhM7L29Cb9XFkGJk2Fq21xyqHyAgkS2+V
RplVednezWm7bEYeukZXxBqjuqTSb1dTKRtO+uEmnfLbdHaAeP8fZ+e1HMl2XdtfYfA9GelNxOV9
qDTlUPD+JQM2vff59RqJc67YqEZ0STckUSS7DzbSbbPWnGOWykvS9MG2i3E8KAjyyRaAr8xnEOci
k5uc2KVGhkLSbIRU5ZPJedXTvH9vyjszo78FySTaGBH8dVObSH7uRChUczhtwwR3OBI5SxgErBPz
eUIOgxOx05t6zswsP8jgy8aFq3COPjLZCEAy+Ig1jsZddCOzy3ObDChAWuHEUqPcS2Q26fgHDUqs
00oK2avWXEMdM3vSQbXZiz2nDSg7JhwW6qF+zKr+5Wv/UNKuLejbVSKqbSvF5FPAjuHjTY210uqg
/UpOPqC05q3c0oOLjGl4N1m7pz65Qo/GVkKpPnRBUh6NBkqG1ob9Lea+2SHbbr4kOsFVGrYn9WjF
dmNUmKqK6ilfghFQgpdenbTnWqhdkot2yBuOLT4qKRttCqoFjW0/QGBEwOqbqbfPqO9fOdbXdqr1
tjotUCVyGiQDFifz+Fnrx69pEZCYB6cgFivXWEIeyMgq2HRFG+aSa3EYN6be3LZLLoQlcVt7Qj5n
8PwNj9egCz2QJdGSKZGTLdGO894ia0I2x13gg/4TLO2SjINNiS58OcE3ntWJ7D5LSmPRS0SQRbhQ
oyykVGIDDrQxSoJoh2LtB2K7n+qh4eVD1Fhm61ytKK34OqeFCcZD1z7I0G9K4jTA7O0CvlzEODSK
4+c+sa4G4jeqsbR18bGR9Nt66f4HanOtLHkd4GRIoJbByoXoxfHw+zZ4cij3801X50s1H91Gpl8N
TX2ol0CQLKCVXPqvKrG8hhE5PQEiTceGrJyYRVjXHHWo72KRs+JcieeCnOibkQYoUn30OLR+d0JD
SIkod3eZml9WwvTY9J2nh17MfVx4cu+FKnLMIzmIYuEAClrrTQLiORuuhFI++NDcVzSmRHzX7OcJ
hUAWTabSCwQugusyZypvpEpEhN8+h410FwXWfTkJBzi/TyPBLHNMMpJpBZuswRrAwYUTfXNetWp3
xt0iLJDEnDQFgSpK61xp0AmO8mf1FQUzKOZsq5nkY8IjKgbavtOCtNn0rUyzyVjCZfSvnJmvf8tW
P//7P1P2Iz9zIMFOnrLYG5eAGmCl0HQkxGfZbtJLNlxSdisGUCASom2gnMar2rRaR7HkBzkk/0Zd
knDIY2JnOrwjya6e+jFELxEJHM7CjYV045qT8YrdO+f0JWUnpyBIf0wwd+RmoClGu7Jk8vRmne2E
HqRKz8beJhE12yuE+BglaT5ETZILKJHwU4vFqwKrw2qZ16ypE+yGcrdZzVfWkg9U1xX7JmJHbIOT
jClpGctZA6J8cQFFYQxUbtBkumnpVaYGC4EYHYwUIhqRlniir/+Of1DRCBzIyrY/i+G6QrFa4dyY
qH6OPK6WOCBUvu3KSvILP4VQbyCiYO8pFEuqI9A5I0GA2bL29ySuFiNSTBkjeFFYkC5hLYaELsUy
ogmJGCZaxnWnXI7B5zSSwRu2skTec0IgH+g7Ql/a3gcPlLwZGcpRjQuYzf7ML5rCbpYMKLkLH8AS
J3YXRuMS14SZgygFjsWJ4+sZ7lEE5XbMwUcEUaUsSVMS+hEYQ+NtJY28dFG0BgqxJhiWYJglqUpJ
pUul/JBRmWIimS3wokOn76Ml5Cq1Jg/9V7VTPXQztyHatrOWfPpVFfaiJyOEnluLSkk9I0WuX8Na
X2ulEe7zJtjhkntKlritEjEadkjRKQXMMDnGH8zyW2WJ6OLh0LyTxw9Fk/yL2oLkr5Q4dP2kuqVn
fdcNheCiScGIN/rXFCw4ZnXFW0gwWDxOr8YSFLYkhol8nXZm1bPTmMD+SjTVfYO5vGnD9gojII08
Wf3oY51SrLZPllwyVSu9IJ/M83x+1Bt/dk0yzMIE38A4ak6i0Z+LZm2VzHKFVyb65CxOfsXU+K6U
KMToko+mqQPNW8ymA1JYTFvpYxUNvJRm2W+AB5uHomRVQ8CwG8heq3rL2jThQDgtecq2Rc/GqZNi
8HpVeucNXGjEi7mC0vlapTNBZWsnz0CKqWwgdPRpTQlBwYLSA28wNGGEDUj8GsykFX1C7NrYjRBA
BLuJbs86xGnWUqbpR4JMhi7tXIiw9iSn0k6Utpo59m5IXwJ6Ln1qqx2hFIsZ9YngkBW67gi1dh5p
krwJI/NjkvN5xSwUORkFcJVfPpakN7YCAzfega6tXWjWISoa/7wvZWrU+V5O2U5rYcGbx9Zq3yh0
LBRwUOyC0ivqM6SOUZWUt1Os3pY06Mqhz29iDI9XY8tfGtirsivXvbiJP+UyT7ZaBxVWDf1pV4Xc
1/YeReDklDGI7kxLIRKTdzeJsyeCvtJWacGLCzHaLevpzTfKV7kxdTuXSAXLJRN9FqrfXEM1bjao
IlOrY1dckeGTYi4se+2FFFIvijTg7DWVPZwFAPvF6aBHHeEcqHRXmRm9KEH+nJbQmCVca5ZASG7i
1/FNbTE7jq38IgHDdqdKRSynTqlNKPYHmm3ZzebwShKBXHVse7um2fSzRezT1LY08mlkRUEdeipJ
sBqmHvQp/RnnD8eApJSPAUEm9aFqldzOSBMlQsmyjbZ6nTQuS0g0T0JH5i5Se0W/LgcA9v5AbJHC
Zjai4lbT/hj7fcA+lOAfXP0FzeVBM++TPmvduhZNdNrdWaegus4jCo4tG89oZIWNy8pRxDZfi+ML
rXCq0gUby0miGBTrbwN3WVJ42IMmrWmBtPQQsKEn5CAECVxwhTB29Ou3KGcTtzDazraE8TrUPNyQ
nHRmpwQJBnKUpA1D5olooFspvWObGRqddYaM5ajt5jVKehxF6GNLlb86heGwm2ZpWoc9/X/KITj+
hlRxRkOkKIUWdl7OQ5Emz95YPaCEQL2neA0GCnHOz7WgfDPEChmGum/1IXY7abbwM9cHeKt8NBhI
htEQmOaGQ0pp2ynmFKMrzNPCCu7o863iOCSGkAcyBtW2IBd6ZWXGh9nwni1ay5YFnYpq0qI6rc77
Qk5WURVTJg/qF78Ld5joUlclIs2m+Mt+E0QDxHMyANg0AT+vPXEWIjdthYupQzwQFIFbZSmiHa25
5DpxLGr7LGEPKEKnYzveUSsaVaoQNEDdZAzeRYJh+YV7RxejT10qtxq3lQy2HmPN3K6GZqApo1ov
xAChpYS9FlOvqiB6IuelEyfqyUdn6oC4l+yQdJiREFaXU6LRrc6C1B2G8aLxp7ey0IRtZRUSazlC
lFgTVa+O+8aGrrwyEC8Z9Egh6U93QppWB3OoIo9yb7qvB4O1NxhIcxkv4wKDiRrUZ938HgZFvxIL
LWDNb9jfaMnZkEyoCLKZE4cviVjrOQJKua0uHXg/IFZDygfefKqlcE2Z9yaO5ZR65zWRJz3ZChHZ
eEP9qfXGvh17aYcS2Z3qQLwRlA6bSkIPSiTDKdSs8brWo2QFbtW66hqcusGsBLt8KhqvAQn4JVSL
fH+4qYq83yGAyJg1yJYIDgMz6KzReZ5q/OM+YDo1anoPefFTjAffU3x001P63iMrtxMqtEg8QNdr
XXsla+hIatQ9bU3BQxaR9ku9fN4H5tUsaBgrVCTAfv4e9Te0agAXgtZpKdytwhmVVzdaxDWymWym
9FVpxm1KG0Q4a9TxSTZu0KE9UNXrnTCTHgR1qZrrDUowVePJYFtYNJJfum116tFbjnvJBBZHZbEG
V0cTD7ELjEa8C5OsJluhWNxDFYFRLLkNBik9Vq6GfJELp81Z31F04fxiN4EgropGQyrDdx8nn41Q
bbSatnPoo6QIx+Cto7lpVNlTJgW7mc2rP7yTGXwx7CQ9OyR6jZ206q9Gqzgjn5gZQIheo3i8xvK1
xy15r5vCQ4IdB7RSIOq4APp9QkqCEEi3tVB/OGWFsWio5veC1dImXoSulidkFdW/sXkdOSqpyWdg
zs2KDlLwKkgUx7QBiQtKuUa47aynKKxeDal9m4L6TRzFnSqFtqqMvBuwkbMSZkAPHTjq5bUmY9P6
YmVkSOPmmdpPH/EgyVK+S+CH5qa0QlO27lNx34dTjIaG6E6ZTIKu+4Bz4SYxfgqZpleQ7oJhvpXV
9hEIKi0d+keFWnqmrGb2VzoB+wiOdASfOpp2aWrvEcUgIyvvRJkobGwJV1JgcGPEV3AizA1l/ThG
2rVK6aGdSUkIWQudkNTXdUM58NyiqM5xJ9KzdajEw6ojlHBt8NpTJxpnWxv76zmFUbfcfaFnYQl4
0rhSYlICYo2YGuy/oH0gYbSOXFMuxvEWeTmR4AJ7lg17iaBmfx6gSlwTu3QPM+K8ikF+KzriPh3V
P2dflOVDGl/MYkfSQD1cJ0Bjz8cm3/Uy+ofIELZ9Lb9ndR962lDSSwOx7ObDSI6PRhNLQ6uUBbOj
jLytpqlfs/DgT8rNm4qYlU0I9piddnMhK11Fq6VErTw36y/zhhAv0MxCu2lyU99i4KL2V+fjKuln
wxEykHzt2N6ogWJvYtUkcVxqSyrY15JPEfNLgDMK1odUCf2axjRxMwHSC7xy7jjkgJvhkny1OuKe
SzRpQBZSI23yBOo0vW8BjIsYru/gupubdlHy52PETmEyUkdG5udZZqC6BJe/ytTr7Cb2iRPV0ng1
zpRQ1AL99+jT+DDl6HqCTb/JSTdUa9FyhT4WXIvalVMiNnUqTPJfU81QmvNG51muOo2DfsSxac9+
UWZnF8neTpNpSsR1Y3hGJ+BcEYaGd8H0KsGwo4Tz0FS9JX3qmXH24hMj5rYBOwlxJLOvoaxumxJL
dqdGw1ZK0bcN9WirtTXxlSfUZZKABTIkk7zKVdltB+U2pWm3Mruo4DgK8pQcCHpW2Nxko1PWhpC7
Fh5DZueG6FJqeBHdUFca1f0cIJ35s5lXVX+zyi4IMeQtuqGLCwTqu1V2EBSMPKJcuYMe95Tn5Z0y
FDcpy/OKNKFnvwfsohlnvmTekMkVOpkefYyZii21xsVIhfCOlMhzyibe8n++wGySzg+lUOsHIgWR
fPWc2iL/mpLTtg6pmyN4d/tGXOqU0WtXl9h8ikTAfcIxriXf06X+8YXRVtWo5/u/RENBSJ2Z30lD
XOwaOtyrJMrDdcfkzU/SbBgMyQk4yBec67t/XDNUfG9UbBWsVtLRbVFRafuDsmjZelPYpAXEe9Mq
Of8U6wbZQ1aKn7M2BI6GGsCas3OK3ux/szbzeiN9KPWCN6Og1F+A6dWThRFCoFg2bMM0uqoN+XkQ
CljFiO6oYcL4QnoB0A+8FrpuJTcKyvH6Z1Kqb6omouiJU85n7+bCPcixWQoFtHe/BJDb1yfM3QvA
5vi6IaiiRLBULvsLavYLQEAR8yqYsS+4naqfS3NBz9cMXgiqxlyFgmlVNfwOf34FceT/Pig0IRDW
i19fN/UjaoGhzYJsLi2UoLvO6vKjFzFNTtUds/pgZ3gPIC0QmNVf176cUxiW92nKpmXMM9kbiZgE
4uIIQIhXqmwyNWaRI5DeK2rZrhdbhEqiU9Tyh1DpjWOQWQjBCWeDWvucIPszdoszNXblIkoDN/WN
3iN0bCSYZ163M1MwyXckeiavQVKuNYseMbvjxjOmRzxTT3JGN5EcOEYziKIhVI5k47bNKOjWFehf
vO5+LWEggtPuaK1/76fl2WhaRBVUd0DNjFVlKjfwBDFTWR40K2Ja+7CjhV9e02uyVklyRl4xwRvG
voNTZtcP6GMa17fQNE0jRQ+2ICEvxHtMDxc3CrZr3FbsSMnQCUfhmWpALJc0KAtqI7p/UWXK3opB
hlBO6V3MXxfGIJwvUitQrcm2kEeSUiJSic99sg3v9fpAS6HDV0OmQlPEmyySOMEU+ZOg4crOO9Hc
C+rDmDacryleWuaok4LDjVcnmC5T+4KAtLmr67M/vzO/MZYNDYYr1QtLok2KO/HolbGI3OnGoSpY
JpDRj7l6CIrkwRyagg5f2K5MGTNYZPSOrE5X1HISckuY5HOMeFPsxLqCqMMfMXSj1ska/EVp0z6R
/vHWR5k7D6O61ekg22RrEUw3jy4ZKMUJjtbyK3771IDmyLIlA5KS6S+ZR5fQ8ydlRJXbha/+qYso
GSu12g8l2yMM2jeaUEHvCIu/eEv/KyD/IXqrqZ19tv/nG17/ixP/VpRTHQVh+3/XH8X5S/bR/PEv
3RYZ/3v8V779WPjzf/92zkv78u0/uHkLYO6q+6in64+mS9v/h6pf/ub/9A//8fH1U26n8uPf/3xD
pd4uPw21Xg51/+uPtu///qe8vEL/zexdfv7ff7hc47//eUu4WvT+8v6Pl/z9H7fF60tQ/PZP/43w
18V/qRY8JlDCvHzLj/0b4K/L/xKlhXTMkmGoQIV4oqhm2/Df/5Skf/GUmVQ1XUUEtJBym4JYHP5E
/JfItITK1tDhlQDS/N/w+7/Wpf+8VHQzmV11idhWVnV+nHhEYJHGHBMHiBZb3AX00bxqTWbcpvN6
V3TG88jzT7zEC7DvD+N9Te2/rBcqyiklbBjPJJO+tkwvlu7AQVDS+fjlcVz+9SP/kXekRkd52/C8
fhxpYfdKBtQ3YN/8Jr+MhJREQhOjWTZ6lGyPmOtMfEnfp0P4VNmxw57CBm6kvmnPg1NeS7Z60buK
G7rNhnZIeGKV5Bn/ftW//C5Hn64RDGRQYg622/yWGoVjRe+JP55aF38axVIkuJi8TzK0le9XXMlx
RBa9Ydn6s/Km72SX1qFnbjV3eusc6X5cJ5554nHK34HRf70/v455dGWJHCozFCqLSrtduJ0r27Kr
eMW99Yar0WvW4E3oD2MIp5e8arbjgUNDfOLu8qX8fn8lCqgWiD0ZPpl4DIXr0SLXKdbEMhk/tLg/
U2Qc3Ikp75IaZMPUXBGI8YJSHNGtKTUUjJVz4FafRA2yXkpgrWTkaapFHQRvCa6pGn/1rHfkWcuP
/dTc1+GEDCG6weuIMJXKUGcY8AGs/rlfOHAd+C1qpiPxZxN+2laTHdlKKx53c0dYLfqMhh8WpHSM
LB0FaJtZd0XGVlkuRkcUdDZyyXQQGvOgyMJGhONgTdqT2pCMVJjbzmzpJLSvEfBsaDEpKQx5HNuZ
CAmI+DZgyjOSAej/d03HpYi+ubeIAIXJf14pje7ImUJtrVL39OhVTEACTItevSYF4KAW3QM1i3U/
AzFoG/Mi7jAhiPGnqKX7UrfglAhXoV+/V3rNKZJkdFr+xZuhV4iDETzj8RlV5dMU/TdBTTeTGjyE
MYchvfMUNmKiLtyEE1LMyhwuMBjzyxU9oFA5PoxG5GVTs5cSXg0pPiRF+zjk2VNHjyBEXoDse63B
SLRMYQ06Il/pQn4lUwHG7f9QpxAW4gp7np6azUpKhDPNnNASScNjVUZ0c6e1WqJft7Q0W9X0d5xG
VdFIxxSDw4XPGXWd0+ILMydwHOCDAy8px3MhUbd+Ej/n2oTOo5KAn9Gh6ZXzSkJ6WhCJmAkUW+Nm
ZxLih+lIp4pff8Q1MWfG+C4bTDC15voJJxyL9LvQSh8SC6tpmV5LQbwPcvlqQK24Sgjms012gys8
As9KiralN0tQpvgtSInwsmJwfC17UMPMiwlRU1v12kIBRWhyigNH6maA8KgMlZawX3GoDVzIk1sE
HNLhka7AkGyzRnS7OkKBr4KpV+GqwYwKyuY6I5nYTdmBpfx/uQHNNhnBh2J0j5zm8c1pdObokeG+
rdC8o297yfQMyFBKNSjqbiV/8mJBeo/E7h73mSvn7RaZUuBqDZWKIsneAfn1TqlERJDqyrUUtw+N
liL1U2cw9r14GyhJQxUFqRgOAPMEYlD6YUZiSWOjpHMUA9l4NBfUQV7lSLN8O976O+q162BrrrAg
rIfNSZzhDzMuyipWd0n64mcuf/7LGiNWlZGM5mIfOhD++kgyYfukXgXnwiq0ldd+X7vxNUWfVXaH
mcEtk53ohRtxHx+KzZ9Xu++n8q9pGJkI5Aid7SEe06Pj51zVfW/QYKEndDf4by363j8P8OMUi8oA
ML+mixqW0O+Xyr1WZkhCvt06+rre1pf4mnPX8KiTOPJFsjXfrJ1yz+64XjcnLu4oquOvq/t17CM8
F+ysnGw+xka/TXSVF+1w+e/QoQY2kvm9caLGcUT6/BpPhVEusjuAzi59hQL88liDvARvXwfYzrzJ
NUfHXEtnBhiALRbWQ+gR6858veqcaAvsSzsTN6d+g5+2ZSodaVWGlCmyMTvalqVxTOKSgYkxPtN3
tOTClfmEYH7X3xdO5nV7JOMnnu9yD482Zr+O+NvGjMhjgEmMiICWMDi3wGpjVw7lKbu4yA/CiQPZ
T89U1YhfYecpLbvcoytkPSxlNWA8lLgODWn2ZP2m8Yptv87XwonyzM/38z+jHXNHDcgZuUA9whbX
vaN49KbuBHYm2Zm1btfDw8nxfth86tQmFEvFNE2gxdHX4lvZVBsBvGpUQ/CqV/4u2aTOcJetDTvb
FuhQr/RN5J18b36YB76Ne/SldJI5GnrEuHwptuiWXnqhb1E8rRW7tcOdsTVPbTqXmeXovWFEk0MM
swJXfLTplNqUKmvHdNu4I72Ylbbxt73N8rS2PgHAOcoptvUPL+q3AY92nMEUoN79a0CJdXKtOMGO
HRv6J288lx9ObS6P6IVfkwEHNALYOCWJkqIezfHdNMBVTBsukNm9Y6u3gfzoUWF3y4fxKnxRWObp
8pyDnTh5WpJ/fJ58l5picuL/bTFTRPrZwcCXKF8JaNEnOo7XI2H3b9qbv6tv1CfLtg5lZaOJJgAR
DUNrODqaK2d2M89yTsGXf/qOdIPqprqUuGXmoO+rgMaqG/c9Jlj1yvTd9gzdzCpbI1aemQp53Kff
6J8e968jHj1ugTC7uY16vqTQDi9Du7KBdp8RYDS6hfM/GO+nL/fX8Y7mpS4DdzPFjJchuZlWwqPq
4gmxEaaAofwUPel+vhO23cY6NSH+8KgN0YByz3dkkP9wNGVUIOsseUAB23v+ugC0BGKDxabcJNvJ
qa+jx3hcCe8nZv0fNjCGiGODOcpAgKId7RsMAHDt4Cu+nZ+JNiJSF/2V/qRuG48Xyks8tpzak+ac
GHW5h0dzhkFmobHMj/zP11v2y/raxILATsLw7eA+yBzsnb2DQH0v7TFk2ej5Z9u8MJ6XEgR56058
Ysr66ZrJgqEgSFWAf3P0hItwaFNT9n1bSZ/rdq9iII2F6z9f4o9j0BCwKLDQKTm+r1GNCs7qGCPo
Xq18q1e3vnACW/rT+0Kw538Psfz5LzfRTIwZ/aPAEOJF3XwO6BT/fA2nBjia+BA/0QcFNYTePF50
betOfvnzCD98awa5PIbOflIHPnz0JNQe8WULy4bmn+UJ6AkxfjuxQPkYCtWfh/rxYqiQYhmGSvnb
BhlSOhpxgaHaJjgIVvAcit3Nn4f46eRBABKHDq4JMe7xFlkXxJEzLk8k3so2cJeN77QrYy075ekt
8Q/L7rexlmnzl6cvp1HYxctYo6fu4MSxJTXfDdZd1ePEePf/s+p+G+9oolBRulgMt2z/WeYdVpwP
rMOesK7XsJof/nwnf3gvvg129GoTuRTl43JxTTkhtLgO5MeUckum3/95nJ+Ws28DHb3iOs6vOq8Z
CFVqZy/ioY20iQ4Gxh3VDTcEQD2cmud/eBG/Dblc+y8Pzh/BzgwRQ8ocriO8cFrw8eer+mmE5R0E
768Q4KIdrdG+YIJq7BbYouBfIpYB+R6s/zzETw/o1yGOFuVYJIt1khii60xH63Tb5LDUwTntphMT
6c8Xw84dZZ7KFuzoVWiLsq/HDAMklgiPcgPqxOc/X8tPpz0CZv4zxNFLYM16HTUiMD+AfVs9sOA0
QyPJ083Y+1dCXX3Osvba5f4+nHrUw7FH6ssTIly7hqtTA6QqGnTJZBNMkMXom23oYZy430dBHV+b
UFNRULzSZqW6Kx49U3wMApxTsHKtM3wGYLU62uGretuts4Pm4vhAY7D/OpfacGG21cVSyj65FV62
IEfrNr1euFBUPMiVMI4mARTKpVSIS5qAY6xEprjmULM9gUC8OXXml5dX6PexdIoNrNIktxw9+Ay0
hZoXXLGeNgejIkygHasrdBEvTLznUa/exvLoiUO4bpJScPQ025PkRuooPErQuY1tzOGjOvrhqtQz
enYtsJdE92qaoWGDX3A0utSr4Dyu1EC9g1V2MSn+BjPLlRjouz+/Yj8ddrlx/7mYo1es1qYMagOy
5fTMeiNRaWeeaVeDo9mJc7p88VOpxsThyZGBrBT1t82HiusmhjMu2CBTPP9TchKX6tw11Ogrydbs
kj1V4YDRvs5eT1zn8hoePzRdlZdgFho5vKzfJ7dZlHqpAmNo94/mGkE+MqJ97oSedI19dV1tZac/
KJGdeCdfzRMjW0eMeaSmqd6NjDyiNygjgeL5tAVZcS7jgo8G6WrOoHH0ZnNTW9hM00zbN0nsGhkK
bVF8C+PiMinzbSijyztxU76rFf76dn+5KdbRxp6GV2eM1XJTPMkTVt263yjr4aw9vSlYFv3fbr8m
0znUyPW2jquAOEBapSWcxCbByhVW8CiudAcXppe7w746sf/88QtdWtIcBiV96Tp9f9hNJmfUyhlt
pPNMzRcPKxgr4DDqpW8Bhhh98ykyS4xY+SbJioNfqWsYnLvByLb8/mdtBTHJmoBVCeanQDR0mw/5
mZ8H16MxXE1Kvh0mbHz13N5TfXypi/4Dn85oW6h/TjyinyYbzrW0aFVJ0ij5fb8UEM6BnBk9seQv
1tly86xHBOg7JKPmU8tpmoN1fU7aySsxHyfGpol0/NRU2sIcRHhi/Avhet8HpwmQKfoCLCuRXLt+
WfgPVUKSMsgjDYNyPcQ4R7QAc5kCurEAytxPJvAtpXtT+7rBWTupK6VrjTN6GZipTPIAW4vglL5H
pIqfCyxpgswXxwKuRkESbfJn+ie8Zs8GUR8bcrBpWQRh76ZRNO0AXORrP5nvpKrMSEWpfZgXYFjS
xAA6OknVjanTu+SvyYTcjJuubxAlBTGIekIG7NAEF9tE/dvYySyNZKeiINSTjRwL4C61JndnOfXp
zQ1rmFEpAvQlXaQWcTUPUI/CTsQmV6nplugaEqtD7bnWAZXMuaFeWMF4lxHavEoqSu0slx7oTES/
vrZN6bD1K6MWdUfEc+7kNM82ba1CLwifdBnZfDvTbW6TtryoIa2ICL4nesMi6t6hreCx9thYkOJg
QMMXKXTjS1PFxOzC+LIsqUGhDSFjW0mlihzfTI17sJJebTWFYxXxpahPT6nZA5Uo+IWaqHiJ++6i
hhIfzfiVxl5JLwUp7FNbEZUBInOeWqhQ8xbxYkd5uc0TO5FEqGBFgNwzwWWvY3fY+aTQbzLa9jhC
2u4SYK5JAbz2w1sLAOWqSqEkafrS5AnUBbwLd6tPICr4fVJtmkL86PvoI4vHdJU0hriaQFEUsblX
1TnYosc+K1T1vajjt0Afr0cFNqwwV+/aAjsfUxRDkalPq7YiSHyaaHpGiIZxieV3aqi7fRtRNrDC
LQubrSjVtlHoP6h6+UBzEqejcq5V6Y0lV4EHalGAfljeGL34mIz5uR7jKxAUoDsq5vuyWkSiplDb
WRVajsYxCnDhcNkE/WOV6edwUx1V8G9CSFZIIfm11IY3ln5fUZpXWRGfz0U5ojYm3nT0STBIVGU/
yMO9HBqXJhYUuoDg8dv4NmpTyY4GGnC8RucaNrHVKPF9LHwu26zlm9hSH7JsfBnN8RL9eOcWdXAY
xe6FLSjyr4EYmo7eGmVQ4tax/me+eKuXEVQOPgLCE0gJhZQXFvoFTJR1PcWBE7T6Q1n0tGSLwTYT
xMcAQRLAFkq4IjxOROpnSS7SLNypBgesHpjyZU48kqVM4MHb1umU+bmOGTEUEr4EjctMZ8IULCUj
Z6q28O1mw0XYK7i1+Lzi6TovcvyWGDLE0T8fWut6VEOVSJ1208PnZT73V0quXTST+gT3j04x5P9Z
U26tqadLr/TnhYD1KwUYZtSYY8RiC/pFW8188uosXCiqv+OHnEs+/svQf0l4+1bVSP0mEs+SAHZF
nq8pZ4IAkxZbdXRZ6KNd6Qn24H7d1NIBOf6noCaHSCfSJlsoyWkmvMhWI2Nzze7NOKAoA3IPUoxJ
4yUdbuoJebSeB84smyYRmA2IYoJSEX6rb0KJchR6+1lCNCmmDSyubVID8sV0nVJpO6BStFwlAuQ7
TGfjZD1Io3wNSuGmRw5tRf7FUAKmSbvbRJI7RJtlsBL7epcs4YDD/FKH3XutjVeiUT3FahODdG5v
yqDYKtG0R02IOa2TSyfofOR7A7MxNKY7C1nfymxx3QWp12X16LRT7DamdaNFw3nmx+e1VZ5VoUxi
HOTmHixEzG4OSn1FPUfY4Fu6iRBVG1K816r8IdJoriHFKrDYT7OD1/Kcrw41KyZhT4fAgFGX6R8W
pODIcqJAWqmZT3Ne/X5KP2UJpH/Sdw9Cq9I4K2TdI2XEi+Teya3Zg677aVSkBPVt9VIHEogpfOBO
7wvx1kyndOcHak77WFdco8K4jtHpRSPtANaFCL5bvMgMa61Yzc7PCIcNqtQ2+lneNrrSraQiAQeo
NHB3ugHxQl3fjSKLy4qUwOCQCL2ysqTilcVoNVfyg28YZ3WprzNtlldNbW6SxRePuvkJV6Cb0c1O
O8NL2+ldMKQLhXVBNdJ5ZSjzZVXr7jRjxac5TeQXISD+FENvUbNV0KIxmOFPdFE07wjYuOyzgN1Y
I/Mlx9OlGkuHoomeOxHrqlTgbqknip+R+TSm1jbQKj660LgnTGBHwsjiCe5EtBDp1VDUxQqVuOVA
sHDiuMB1iPQjtpD/iqr0AgKh3VdWmMuUM7RyJXWkXElE2x3qKegPqVLVdj4PEv4Tn/QUw8Lz16u7
fOR80gzMxBBDQBjExk2lUJPW/HZttHP0IDfk8MQVmHzcd0RWyfVmwt4pq/lHZA7vZR3sBCm/T9Nk
p3Tjtguw5KuN11n5hdnM3Bjjv9g7j+XIlWzL/krbm+MahEP1MAKhGYIiySQnMKZyaK2//i2wxGVG
Ziet2qwHbfYmZVV1byYCEYC7n7P3WRumft7Dy0ZUqPOtPeI9GCvAAY2Tb0Kiza0O86cTsNYaKoCr
gOmShVINw30YjMWxHKIESrHSeG6G20Sz6k+iqS7gmcan3PFdKKL0UVzBm89MtFz9+cg2Hy5/Ouqi
NZGbbfL28gujRfx8aJqCrGC0DB8ZKv8mW3MMWZt7vpndny/zS/thvozGRVC3HHKkr85mdtIn1UQ7
kSQD2IiTtjLIpvnzJX5tG15d46ojNIpWC6P5GqAg1tTUG38X3igbBscOH/nQtI/u56qPECZaPNBf
wJPldd54Qgddsq0v8xvmCxHrwvuPDGIf3t1Vq4hYioEF8u2HApNxCDyqEypBsn/2H1Ukv787vBj6
TNqlR3FVkciOuOiUYzZ3p60xB4ELlHu5MTeg9hfiCRw23j4hFx/8gL8UePMPaGg0RlyVYtG4bov0
DBZUmYXvrqCFrURLSmAmcetFC8Bo0oATa/WpZ+5PqT+IrZt9oL++Bu8ufdUlCW2CeTiYc5BFQyku
hKF65X5aUAAseO3W0SHbk/3zkQT70VWv3oq8nkIZD9yw2Dj7aWcAnV4HHjM8K2JON/2uvu+Y9t5+
pBv99p1HJrAgqZs0N66qtKbTcg7M3KzYyG28Z3J0xQTl5sNewm9fknfXuVpbDCc22szhOvomf0Ts
9QhzBdG3bT1/0dyGHuGb2z8/Qr+aVd8eob9v7eoREhonr8Lmks7R+dSsiS0yKRXW2RqH1gXP3mdt
UyAnANl3vNpLdyGH0cV0DPbGTrl8uCL9Ug5ffZqrpypi1KkMSBziPapuml2yjo811oUR8AID0sve
01bqNkV0Z+tE7fhgQfyllTNf3X5zRRPWjK/q56U9JFDNshvFXcJyL5bQwNYkVW+7QH3tJdlpg3P7
5y//tz/339e79oZkWTlOqe2zlWSgG2aUxOOfLzC/Dr/sVe8ucPXc6oUS1qXBBWSik6r0eSgvff5B
i/GXa9BEQHUyYToJUInXrdmx0WIzSgf0mfgltS7ABNLm/s+38fvF5t2ee3UfUajkFjGq1KLwqhSG
VBeuwhB0WfYSokr+Iy0BGrnpsi7xdgPdYGJfeZ2c8NBXTNKpjUVVqU4X6usPnpjff7J33/DVGwsZ
iOnlAA1iVqeIRoyehweYk8hvHflW9G76Xb4OP3Q/f3jdq9fW0CcdBiePqrlwz+EhuZjrdgNNm6ab
tYgfgm0aLT72KPyqBvz8hphX72fYlilBydyu2DRYnRfZt1lttLzW6x6blbKMVxYu67Xwyhv5XBeL
8j4+1+riIynrbWP704N9tQ8ko07fxuTBZmh8Y5GIbKzLvX0jT/6mupg7xC3Cw5f0m7wMm8gn80RF
NOzNagEIe13d6t8gO7GWtOfQ+2jO4Nfu5Nt3RGcEcxmTFW+2nnc6W0PEJX1/vqPKi3Zajlbi8iDs
mMMNT91NJ5bp1tgGweIrc/eb5jE0FvYP7TFFQHjVftQ7EhWYhf7zC/TLO3r1ka6OQtDTCV+bn9LB
+WLbR6Oz6WR8tJPMj9yvv4lrGpg5MGRddxOBAQd9GnOR+TTJnGt+IupgBW8qPwVLuXI8ca+2mPoq
7G8WvJTFeFPcqtuPNtHfLaoaqOtZLLLpEV+9GRP7RzZVAbYdbCslgK/M+Y8NM3yd7y9x9RYkvu4P
jcadOkdoD3JLgt8yWDu8BX2wmp2hH1tHtN/9hO+vefXECyAiwEJ54Zkm3oBbN7fR2vfoOX72P8ul
2Mb30fGjw8Fvj9D4i2cDmoHF99p0lcaRLt2S6QZQvR5VJO868SUbNJzNh9f63Vn2/bWuntHENXxR
WVxL3cPn5IEJN7MTCIvrB5XVr5rY/PMJSioTh60wr311RV8Q8j1bMqNdcJn9ppSZe205v3jZh2eK
35YG7692VWQ5icru6LwZQIG2wNGfDafK8ivDgMEJ8vC6OH7omfjdQUZDGyG3ySF47NrmZLbQ54YB
27J7D0lqJVbGNlkTg8beAMDikQzGZbCCIf9BPfJWlF4vAe+ve/ViRMRNWOp83XGfniTYzdWwJuH7
EK+CtXGCTi83tQfO6zFYMeCxSTb7+AL6/GNv6O8WAcyvrAFMK5q/VM/RRH5YpNCkZACVGJPF+Dj7
8WnozYb84SX2IhjYHyyAv31FcbNhF8CCgxB2dUpJmqJMQoO7n63T9V2/iVgTpk3r5Tuo2gey6LwP
35rf3+jf17w6f1h1VTcgN7nRYNnlSOOa567nA0i4FKwTXr4OVh+d0n9XDTHNjeHfphPyS7FLzE0a
0aGZDwFyW/O99uv/62pIsI/qjmXQBrleyYuiICJoNv4DQmOD73bGITwKNm5lY6zmRfajbfJXVw4r
g8l4N9q/znH2eo4ta4uOtTDHoMd613W4XcPDtLVXoOgGgup5af7Zpfh/MOR6Lr5n9031/XtzfC3+
PxhjpXv17pDyyxjrph1fs9f3k6tvf+Cfk6um9ZewcJw4Bvq1aVNf/D27qv0lVJumGEZOh5mT+R/9
c3bV+QtsMLP5OPt5B5E0/55d/YtZTLp29EhgvFouVcq/Bngv/1jAmP39Ovxv+T3/5/9+P+E5N+J+
OuzwfKCbajplD6sr/8u92q0iETGBA9AJVa1sjppqUpCaICncfOyPXdrF66YpkpsKTMS2juHDLKuS
mNo2CdN0MY1BeUB2GBlr18SnanSsLcHk8U3muBGW5g56WEKyMfihoenuhTPW+4hGj4e3SqziorRv
K9lmpzpwwksbacknuu7EMIygvL4VdRV7ZtG4F6nTO23HcQSMIXz9vk8ky16jDBQmZJvH5wq42cyv
7uQdERzlsVTN+DEyQYSUEVJ3yZd/cqdReEo2xbdKasanjNDoPWO7DIANnRIteiIsl0EcFhdXyu7y
NmNYCbs/F+B4QTYlRW8ubTGi0SexBj6dSD/1Xo6hv+WwWJ90P5Kfa7VtTmEQhpDBpqFY+f4QfKsd
MzoXlVuuReykp1K3ui82cSCfhZ+mfOM2wQuMXGmftLytLjqj99tq6uCfDqr9WolW3jpFz+RgoyPR
pOQX7xyL97juTdKoBPDV2uyydR6M8qznMfDQUkF7cErDvGjwyLED9M1mjCx3M5aZ+VJrpKUrEKnz
hWTo8BAopvtcu7I6uTnC2MLoCNgTFuKQnKkLTgQWTita80XJMhuD0GjdAXit4c1lw6ONCP2YEOux
0x0D5jjw1Ib6vO9ep4ogginT2p1s4uSpRMvacdost06XtaAibWVr9Zp8xkzaHskQgMZLsLrpTQaD
fg3cKuKpWvdr0irOSmN+lBrDKq31aPbAArKk3VpBX+/Neho3ltUmd1kL0CnsQGGOSl5u0raMidoS
EGnGWrPhyzJftwBiTVzgmCjdjqFP5dKRfvS1LqBkyyrFTJgZ0B+RNxT7KxAx3GEl832y7msDRzWx
Emle5EsnN9mi0ibfZsbUXWAMl5D6ZYByGQkXrdvIdS+RsaBWUy2mmwaOS3SnoqObluNyMLS0Bakf
o/v6bTzLqyBoeCiChyC1kVkmdSg+9ww7Y62egorsPj2zN22RmrYHu6CAoqaKYDeJGLAyFKDpiaYI
8xMA1UNYpKDq6V3KpIgXRqPpZ/id1g8hioD+m0/CczRlqGCZTrZvkwQkWzdjYumLAN78zm7FgAg2
KsEuB571NNChgPotTVGsBuKkOHaQBf6E0b45R7Kwt0TNhaRiusHRHip9RbpRfEY0BWtdd0G4Gwmt
O2t+516CQAEdl6kTYXppZDZnQwvgmk+KfDWNnJzJibUg7aaaAOEyfqhyZoKZKI7d3utsyZzj1AfB
q6o1JHqFuXw1Il09akAoT2nDFwxBruU/iS8pdob0022Wts1ZdFMEW8O2nScbrBl6Cp7YUz7F+dMQ
pNxZWZh8e+rAh1L0kHWJ0eMAI0STP+mVw5z1WJb8tXyX6ZOmJNWTGhXYn4o5SCNoYxBxoCbHsy35
e4FyJY5F1kDbfSKHtIK7PdoRr5tdkjZtxqkCYl61608KIma4p0NrkRyK55zpRsUlvJeAT8CZspbN
t76CHnpMGYfnHNRH/M5NxeDQir8wnF5k7M+39fYT6wJNaVWw6uXLAkQw7HJljM+91pObkQaGNtyr
A++YhzdcuVftMH52/diAV+lW1TOanHboh0wl1i4wzzq0rb3mF3JE/gzNvSCgdIW3D3xs1FaQx0PY
lQ+Or6a7jGEmrqU28kmEQ/2AZN3uy8JPbxRIs4RFuwxhmxIOqdaMJz1t1XvdLIunSCpzwKvlZ7em
6k4PwnQZH59slljZ1NWXgZCwlRZ19H/KkGeRWJThW2iJBvUhjGq6ZPYAK1gphupxcALgcIQ+A6cx
Bv5ZOgiYjGkRgRwcpinzNHClnrDT6HstzLInJSMT56nSQ2r4nkSzG+lUhD50ZWw+OnpUfEnsYO5T
63i2lkNLPsPSLGvNOhiJYnwvtTien94iVi58fQB3IWMQ8av67dTCJiRtcJ31GtqwmnV4UCaILO1u
SsvXeuzDZWvPuxaB4ii7MAaQbJVksjkSkj6OOqn3BCbbfT4583Oc1MXFyoG4oXiELCJOVqDIW6CA
D1OiaPhH2zl3BmQO6ZUGzLObMFdLhOG41O5qYMBU71msw9McHL8/Rvbgmmep6fkD4ZiRQy5YPSR7
jEMQ+kulzWxvEI2r7e0pTZwf6lT0KuFMAGJDNH08O2nk3uUi0IimAbuWrgeLXL97Vs05ckH24Jba
cjBh+NapMVxyhrMxGjtF1cHeV/BZPsnW8R/c0O52hcv6DT+wVT+JHK8TCvGobEF4K5VXaRagdqkP
xcSNZ4O6a22SwRS3CNVLj4tF+55UPjNyI+DUp7QVsMPS1HKVfalkNT91w1ZeMfNBrLqeDC9sBcOJ
dMZBeoTUUj/poDyWaSKmi1ObM1+PUe3vluPXLwEmw25ZCzWnP+Bn0a02whNqZVSuY3IPjgkoMIiC
hjF7gCoW+6mqCS0nLa4iYGlyp8fWhgW/yJM8+dIGdbJO3bK6GISiP2oDNPwWrDK/fx4p6yBN1G0D
c6lcsLt0uLXK7CJrRTkYZYsyDjefzFfCp7e6WcBYq6ucyE3CtxeTjIqXEhvUuuuc+DiZqXZq1Ljc
jWNX7mJb9Z+zripPAwTkfWblxjbSqu7ZlJX/icAa+Mh+BQGgj1P/M1B+sAp6P3wLTDf/ZDNfgplH
D9QNNpcRIH2Tfe5Knfih2lceDRJtmbp3Rmvns/XuOs2BMlT7wANyU6jPgjS7tS8G+yEBHDeSxRiG
Z4AO4lOeWNYRiC7R87Ho9nEXkXMzuJDxMcCuQ4kdD4vcwrVxNBXq3uDc9iS1lMjqSfKTJXpvPRfA
+3fw/O1N4rvQ73AfpJ9VeriHVJnCjeyLauuMmX62LDvY0TXXD80YW3d6UNVQGEZSmruimAiGMrHk
DLrkpOMUZo+hzhYzJRYg7nM4DnAuC4GJb6ETsnMKWqgji5btFvjkFNaMoafdOC66stSMHa5BxQM1
HHzX3AgSK74AHvrQbcGMMg35oiQwjXStx+gl5Mhf3IfypSJQ/YcJYfWl1gv7Sce079VWBchWG+vq
hxWq/THvXfOHm5H7pQ1Jt09Fy+5Qd/WqdcLgVnP86TQyNnXB2RifWhUIadRo4Q1c6Gll2HqzmyN+
106KKSWzinLTJL66iVrMeqz31lKDybqKQ9PyskT0q7rUKojQPIa9g7MY5+C49bsRF1OGa8yXfXdu
bBDRtamRNCA7OIG2XTybhIMDuQzFutTGdBX14ddpIrK4SrVxy0gIwR2hUnsVh75l5jRsJOyV+BgC
Z9mZPEmBNuoepHmo8iIF4FlU9r5rHIxlAbP4kMVRfQNNZEt4otNzKevuSWeMdD35sbaVOMH2QinT
z32Aw8KuM07SdVeSVJBAUen8wjN16HAOisltbJvR9zEA9+w6WbZ1zBiJV3DoA/JaPQYRFEmOJOEZ
F4r60kOuvTV0PbuYWPyehzQubsCpmyf8bWiLXTM+BCJUTlYOHAKANVhtd2JaQbY67eE+i4grth1j
YqjB4JpsWKk9WTprtzrow7JBero3p7FcF1nmbJJQEj8TmykkVKjDEyeBHzFJpD/MUpKnW6dVsqx1
3YAGWamEZeCvTnrdP5FYSJXkD+O68Mf8WFvmNzjg+WMpk3iZG12EJRVVI7bE8BL1jXU2CqvWsPa5
0xciXXQE5wRhxQICsm18INULv5Hu18rgMJHqmrLLCBy9sYXPKUJRyKfx0qTsNY/oU+3oTDmMPWYe
mTenSvyuVZqO09C17i2i1c4k0fpHAX0SsquIJKhT3E7IGZ0FccSH9rBOhTUuDTm/o3hBl1MQFge/
M3EWcazTH3SXYIyO7SwH+mkhhNVO3d9rBRvaIgiK+izMFi9vUlYc/YPhQKqSwpI5xuky0vsW0URh
s1BdUtXYCtaBZsY7NTGqXRgHDvQ6FuAxx6vbGFb1pJRT5y5ATE27Kio5fldaat93Qzoz87Nk2I8x
bGXAuMA0EchWxHlD6pum5lYrca3W/JurUneVU6zKaCPZ97ZDqU1PWg7uQBv7+BAWSXTCshQsM6NK
8G8nBIipREdwMHeXnauMryQLxxu7dNszkbuEY+u9T0S361uYJ1XrZMWFtvPJZT/ZZWWwCAEgB9+e
ZWvOEcZD75fZBgOhDdvSaFYM+5b9MpkKd6M3TcV+C7nENRQY44EpJk+kkD2JVaqKb+2UD8Yaf9JE
FkqrtquBReLkUA94xIBCfAkLRlj5vfeFFvqkuJUA6yecjo20nkLOXHuCO/Wjk5CGVFb1sNfGwNk3
+K6wItfdYkjHbDu5o/gc2U6xnvgNV6KFE07Lg7BUBor2lKPxPXxabYfXWidryAp3SuX62PocGyi3
1A6BrZDbkLnZSlokVJm88VvZ5O7KqqjmWDxJqNESmlqUxY9mKtk4Gj0/KoURXiKZ2lvTBcNP72L8
QiOBoy/hftvAbNttGOHW5m+PV9NA/hHHluS7XvS4uBhiVk95kSiQvUn/QYJRn/Jm6O+L2MY4gCF/
WZBB/92KneB2hKi6tLFEr6ZC1LvBjGzJfEQpv1ojgctBUA1f3LSIVwKE2We1sLHYqQH6WQjtkgwt
OOTUO82mVJr6gZK93+dsQRsj0BQSu4a4e6R3k16KYSrFwrfM9qy1ReJ1plvcQZgnwy6CiGVHg7jL
4jY86AZ159Dl2taQVrEKfcnjBOiwnNsHCS98lUNqCtqDgVKyybIIZnYljYVmVQxYqA0WejdMD+Fg
UzcA8jiOjpK/kZaqV2WM0gcR4PUH5s+r0LSyAXcx6OOhCk1l1VQGnB0f2Lx0i/hV2EN3T4YPdW+l
1Qcjp1Ii6kBU6z5NlfnXM8YvQVzHt2Wps0IVca/uoGHKZZ0444ts3Ya8M9GchjDImNqfEnKGQsOA
kuBoM29xileOMIonHI75LnVGbNAmmRCDFZIxIMaVxTmfAB0xkfpJLDtGXcZPlyonrsPAutQTWNu3
l6lK6zPH+Gg1ZLVxw/m7JwUnNJ4nXpx1HhrhQxl2Zc/5Bw8n4ZrWpWdruM/JnwBlKSuy7f08NZfE
vZkXklNrcLjEXy/gMHAvem5lK1+M9dlw5HgKJ6LIrLrQKdEpw/D4VpN7N2YTVKVc1v65cxxjiYNG
/FAtAh8XJenIJwPm+T7P9OCJsOX+u2NHxBlkZZPt1RKjZBUQYc4BBHZ7nCvhIRZpcEufh9ZIpUSX
SkucXcicA4b8cbxjgECeNC1SHwI5ddtBAYFrFUn3rYk0ddNA+zh0dZjR4QvLTV8AjlJKtf/ed61C
IE7gngx3CJ7ICixWdqtXn+P5xWo7cseEz+pC4RJO+GoHNWA3DIlHrsZh7JdGIY1nhm5zYFI0YZyK
zLeJMKM1XTDmnOb7oqSMsDuMSIOx0ZT3meiDJzsdy3u4mxi1TWF0FyvT4pWeDdYPJ4r4//qAUxPP
071b2O4/ZLb/6Wz/F0PWf+ps38O2ykA1/tTbnv/Iv3rbxl8u0EUO6ZblCgPP479726bzF61tJsJB
OwH6wXr57962BbER6LHLVD9jbgLo3LvmtjMLXWQFAGCyOfr+J71ty5wlo79FPGQrmwAdB4gXrRRU
F5tP/n5OWOo6Miw7zWKw5m4nMky7JuXBqukquNgYnUz6u5y03tt4KqpbwtGKjcgMle1NKRlV0pLi
nCtERS7bzpHFIlDt4UabI0rquLQA4gb6jvZ5ezYJC6avl3RezxDCDpMx5jpq+y84ouVjyYb5LPzG
pRXgypPTcEDPfd//QZq35unJSKNy0NJ17ZTBumwFwzlVHrrHVCOwuwyL6aiUfe/lju7c0hiBy5tC
elr7HHqjJciz6WADc9nbRFa86HBGOcJ3OY2RuHXqTSndfg5uK5cFdkCFxmsLTLaCii1DQPKuE9gL
Qd+oW/RzfpwxkLPlJnVyY0x20BK/2tlPgdPDfeM9PIxDoBWemkowrh3ZAJM5YkVxIz/AQcM6e86H
0nkISDg+iMInWqxUFXAE+VBtspb9kbAOWP60EYJP0XxM8bCpdaBuwJ8TX+pU4ovTkbcLJn0KtHUL
bK/YydpulUWnjm8wwLl/L/xwIkBVMhJKd6rxiWLSjXJFPCOxL61q5/eGVg+bok67r1oS0TrXaSpk
oc0MX0Q4gZHmBn5xrYdFK6pN2zTgHywVm00HiLDGkeElY9EsIRtG+1415G0bBXMUqiqf8sTFmMpP
umDDnB7JqRVfyMcmvJctmW09rvuDyqH2GKSCoCoKeb5jaTwZIs2o6NlBoioxl4g/1bgYwTRu7Xxw
FkrQY+bNNFpUhky3SV9KehWdyzAY0vjRzHr1jt5pCDBPjiz2ucLuw8DPRKCXHSuMryiquYkmzoXY
HJwTMQjphrBWutXMaiyZuWop9vLpECRGtq/TOHupSr/80Q8MtAXKMO4HQyPqKpLxrdYbc9Z6ZBzV
Dhj01MWMjKdE8y7KXoSXpsybW4xkKbqsqJa+TemeZpzWFnU6ZCtCmie+gSjekXZn3BpaEz/6zkTM
g5IryUZpVOOF/GNs07OJP2/UcN+msbtOnKa/CYzUuocqXOxjnaOO2hJ240lbGy9um4U3gn33RjjT
8C1OoL6j3zLM0Exkg8RatoMQP+0IJLO3oCypaKyhZrCSzupOtFHyOTEmi9gY2XuMkwKAVJtcHmoS
11YW+s0NafDFOQtc+1Apem0CVk2JDbNteTRFWT0FtsrInTpmTKu0lngqraz8xgaU3CmZW+8qEE73
NXDkLxEB9ms3IpS2NKy6W8Yt4TcmyMaV3tgWIU1ZQcZ8om1Jjo01aiPHXNe2j65vpAZiTaqOjyFj
bPe+MkTnoNRsMlLcuBUL11W1F83s0ksVOuq3ppf20Q/CniAhoqpIUagT+Zk0ZR++GSUuOEtWRo/i
zcy8vmRtQeluzjTLo0ORuWQ8gG8zIfNbCY2tVuksycIh4sOIDMPwgiJPSSSpaWbrCQjudsZkMrGQ
7+q6Vp8lOX1npzPIMK/alAZ60/dWheRn8t+7hI4qWPA4ZKTNr0AcMX/kLkk/6Leqr0pnHVR5y0Cg
r1SPY5eJB0VoJaMbPorIlkOyTbgUWdnTnsfVuq0guSv39LsLUr+txL0lE9G91dXKeVbrlgauHEaF
8EMGFb1Mcp7welXPP7Whm760EabLZcEwE7Gzhh1OxMZrovg6NERqZ8mkSh52a2irewM6x3oYmVFC
WlrIlLwQkjBaji5uWdwLn5b3ghG2xCJxRIYPdHOU13yAGaUSx0BsKkG+6ij5Xd0XAgjFCk/Xq2iV
u56MsUVXB/5TByxc8jvRflczS9/xSarvuTrXiAGncaJgXzMCBsfE50Pi8rTiDccxTkMEhTSBYpxk
ZB0DuoRTYxUkWlHsw8UMFZpTSoPjx03vlEbxmU9sXvXSIjCAIydFjvIYyehZI3TYc6coWo8VuQEZ
j8rar7P+VsniajsMln2X4sY8dI1x19oJzgQtEzdamjMFUDD3HxmFIOgo44C4zEpdOdF9HTc8J8GJ
6VZWtpR2LsN1YNg3/uTC0NSmsb9Ygf9i0bRdWoIA9MTVwrVeAJvH9AmUqcy/xhgmFqTGi40lq35T
ubI/TYLnAEUJ+UMQRzaGU7/28wLIbDCm54QH7gC0ONlKitOYUsDYNfQVCEjaJsPg1UP6OAn/CEwf
EF4YE/AYeMOgL6YkTm7MSftkjMmRFhJxLl12R6OXTc1yGlJ34uYmMuh/tfUxybthF7jBVpHpwR7N
m7YNtt1oH0clu4RlYS2E0zI/6zQHGecnu7KCg4aItFDZjz2dm18pYQhdLI+B4SubARLqoXf8S6BX
P9Kgv+SCwTDh007UhnGZqN2WVugNrdqNYGl4SRvai7FGrLBI4c0akq+aqays0h9FntiCp1cfWEGG
sOME0WjpUxc2KtOLfkncWsLUqPRIMrVVZjNVdRMmQUKLrwV5tDCzObhVtGrFzgrJKZxTtAi1DYm/
uUFCmGOq/6GBDJ1N9TRLI05VdA+grkeLiPa67m+GqZ8Ds1WTPElTCQHwWpnzOUwFWLeMgCzmwtBh
CivJiM5WYxB+kdGbm55wk1VjOXx0QGjRpdfqOdK45BUkhlWrkoVaZmSqTJFyHtD2WP6s1jlmBkOB
fUBmEh0TwoTjHgCxGw1ISM1EdZIm6ErAdPMnuGvgHm1TVWdpgAtaVJsyRJWqZn2qbfLghpiJ4aJV
Uj5Zhe0/ulESX4rIruQmMZx+b8zqV072C7M2RVNfhsRAES3a6dliHHvTj1P0vUgyd1ix70bP01Qq
97GaprFXVkVmHc2KFYq8Rp1PY+pos6jfSHY8y/TX8Hcnd7Gborw0iTvkXzRjRLLVyCG/sWPEWl8F
trLMGaQ1QT0ozkPVKxEV05tKmEc+2aupqcYJsQdMkWz9wordhyDuyRug34XamM7C40RhF91lDfNp
KDSzQInVeDzLN9myU0TQcwpRyxu/Ef3XeFY4hzexE+VQUxajUcdnhuHCnf8mjPYsa9nSMlL1iY4r
izsHsfypHuz8lOktwRr1rLIab4Lr1EbNWZ9VWKfx8930Js0qSI+5p8+yba+ayss0S7m0doNXq5da
vAzRPZnA8TP3yEDem47pRg+iF3JDRks9d3Ktk5ilYiNog1d9lo/bCpEXIpydLeWbvqzOUvMwi87V
LD9PNV0opC7kbKNJ9JXNaPUGEEBzDmfxOtR0/vgsaDdDjrYdvunc/ZvmnSO5PE2zEI6Xk08zWDkG
8DelvH5TzeOgKwjwSd1HdtXak6zsOBJnrV1vUN2nfJRf9cSmJ4HSbS7DN3FeAfZd0y5As8/stM48
pZ/1fD+i4QyCxkisTfmm+YdGPz11iVsw+zh7ArTZHjDVCinKhWF5FpiHZa7qFSiSXv/Ou0/ONsl2
32rVGc6aQezFjaBIYbR3LO6UlvT3GKuEZ4gquxQcpbdkQjYrRCJ7Y8WEaXihP5/GRmHti3AW8hmL
3VXCV9Yk+Nn3qFv/won9T1n9X/pc0v6fcw8uZC80+f+6C7/+nHcw/6l/5R2Yf+kgIk1YxAYedIxZ
/66sLfsvF8S/aSHkUGK/d41p2MY00xSOTQoB/Jg5DOFfkQf2X47DPLkLMlClwWXZ/0lpjcn459Ka
2hpf2gzI0aBtODYJCj+V1lnYyS6J6hTlkhR3mm6pzeE6V/ZkW62rstxpMdT8vLiPW5zzzJHXwXjm
NoG7i1VNsEmmlztO4VthW7saBAXmn+i71dL2JY9mHA+6jwedTOoZqs5xYefTL4aauR9zy9PUYWWm
9KtsMsIEXP6Sur1SvaRHJStuAlVsEjb80qYcyy/CQAIwxCbv0yXS1mpq7F1iZhQJpLaW1R41eivJ
p5ZJstfN1LOt/GLpnBmI0yb4/uCPFKgm0Uwm7tsG5HngnPDJbPosZyd3L6L3L2TLn5vpaDXOzdCm
N30QPSgyuQBS2mWxv8oQLNOmXms9s9emVzrRSU+SmyiYDr4jNm07bNxbqzVPVFAHPVqrwA3iifGX
7FIlZMHOkV/JD3cqtn2X38PWfOXFXRsjNZ2d3KRD7MV6s+fHv8H2snIMJCmlP4u7PhhODLqQX2Zs
Mwalo7zbt2Gxeff0/sZEaFxZCOdYGEfH1+rSa6HbI64shAz+Iw5ohLiM4c7kp9RhZUx4pOLWWA+G
BY+F0CaVcXj+FVcSiprHy7q401VyG/nsCcEwqsZsOP964qLPBRwOKa6cWx8f2wCHKqz4A8600FHd
C8Wm6TnCIqm9P9/H/DHftYtmmCWhXHB4aDwRgfA2qfRu3AWDkdKgV8hVR+HiScdkdD85AT18GaR1
0wMTneIPCZE/z4Fi77y66NU0ceuSFu74xCCVTXHXis+DjZISlSMZi+7Dn+/v2ur5di3uEELqvBaI
ax5Y04JvCBpOIBkBSzSaU8/vd64eey11BPF2CE9K9KMsPlu68uXP176at3q7T2gbGkPFLD/QPK/u
E4yUmk8FHigStfZTehMk6j7OV40KC3yS88t3mArSVqU4+KFJgquxN0nc7qoWjwHzTW505rS2yJXy
IdW/5GV7E4S3oVLdpGBG/vxZtZ8nVP75WU3G6rHr4i5R5+f93YOA7UZzC6pGCOU5yVHZAqD7Jor0
28mcm1vEOCbVPYsSNFsH6dn9rI3/Td2Z9USupen6r7T63lueh4tu6diOkSAgIIDIvLEISDzPs3/9
ecyu3UXGpqD63B2pVKrKJPG01vqmdzBfyuaqqayjOMTfvLrPb8ckCiDHr8ryJXcl1CalBjzOzFoA
iqEa4C3K8BwMZABjdSrEEOvGduklxo3nt5i5p291wRzGT3daG711enn/zfsRjd+B8+9vyLJ0JiwE
AACqlyJlSjYIKgVWuAgbvl35WGjlHugnzsu+9tTID6oevaV5e8y15YQtrTtNHpJlunbwA6XGI6pQ
bI91ljNB7tWnqbjOo/hRVaI3JUx2BTIzlN8VLmKTeaxN9RCk4gLtKkerLc5hNfnVRzgAeuq2kZJz
EGlHfCgPuJnNiI5zroAfSzHy1A6WZC0t/2wK+r5qf2ad8CjW6l5hWNd002Fw045bHBMwTUF51pTa
pQl2Tfq21IJsT/dxVxnJOROCNzBfG0sqfyRFMNohOu92UeGnodyDrH7V5uggC71b1tVJm/Ld6CmH
SYlx/5xCBhIK3nn6Pvb092fJK+3Q5sBM2l49qIb/0OqHYUh2PrUQuC8Iym19VWXaPkj0/ZyVxm1C
pR2/zbeOjHVmz09WS/7VjF6yOP6V1NFbfSOm8mvdW24xSAcNkI6UEecCPk9enqdhNgg19katrZIx
PXc5LnMoovBfifejn2T0XGt8T2ulcwKkoBruzSzjFWgRdH5GEFGdifB5VT6Z5uCMIkCpkIHrFGtH
PbIOTRCchbE5eYExLXgT2BW3UMwrrGXDmlVRdCnCWqmrKDk+22yosRewDInUayn2X3Mwyr0Uv4Xg
4jISUrVEnaY3zWM/GZshVg8tSnNyUd7gy4tYDQEzbnpcuycQVM3PworvvcnfGQ1aIQItrHYMnXIK
afD1bbMYBf+nWJRYrKOUv8gZQ/a4I2YT1t9TVLi4pQk5laGl6Ri9kCFMmv5D9DJEZ2OwZ4Nl/nmv
pjwsaKqvmiavnbGpMXsSxV1q/PBV7G3TIHK0GEBf28p8n7688QdXxcFc9vKIHnp61hNjP3TmPh/T
nVIaN3XylhYsI+ifs3IL1EIhPwggl8bSugFrN9gAABU7rBpHyNuNwQqW2RqxgoR2MVg09xmC235p
wSfHIBUxEVvD2MdWBZ1Go0EzPoPnJhp7SeMj9+mws4x+Mwi4xYIYOFDtve+Kvn8ZUCfiN9p5zn4x
6lNh+aNdKNaxA1vlmeMdEAC+YI4w1eBrP3vqAObx63lPeUa2ixqDNp4a8/JlfrknhG+t5S2SyJCo
bkcXOWI0t5XgzNiBqfCpK1ToWwFPrdbgaYZ5IYq45xYC2mMDwkC2aWDcolhbvYufG6X8kYd+4o41
xsHDvS8w9gM7X2NebB1HMrneT85Y5rwxEkEswmzvJEO4nfdYmSVvZmjsyaWBzKTnXmNeUQDCaASV
RWC8ejkbrhwZDxVdshHEbil42W6+R2wy2NsdQ3Ep+6lmaJRJI5ZIyoFwceyYfaJ7xlkz6+hw8yW/
V+BNlJG0wiBhQ8KmVNGtFTQn8j5WMrjy3hp+5GZVu+8/3eThg+p7Cz+PuC2OuABtIQWInGHeaRnA
tBFjwT9vrfJwWe6UG6rlK6b4g22NtEnM1thNCWYznCleyp+iLOYa8NdxmKF1phzKEp31KtnNOS8K
Xpv3F94lQugIVb8x0nwrcjoIPrI5bc/t94d8mJ6VNCJs0Cwei6XuCUet1VadZmygkOxNITsLVuqO
5fggTny+OaWm87AZPL6Zkhq3gPNpOm9jv5ffj3oRJ2ZLH67bShd4m1KzQBRnRP7gzjfmMQ1vw4zG
cm2wyaXyFuTOi2i1jZM1isy2FTunJ5UumE7jBm0e5w+TK8ZuiPbxHGkK2WLHYnxsGeGhyKvtMNF+
iaulVHND8wIWtTByJIlgwpA6noV9cokP1urlKQS/VARNZmNa+SZp9T2AdlB3mhOI0+McVRWiTTSb
PwnqofGFxQDgw+6FBJgHDuV2aMnbKLLWZujf1FZYOLQ1D2UYunUk3XSeirgqb0GISgWIebrLmvQM
ceUIruFtIqYV1TYzoiuxLU9ewc/MkTESk4UiZYtcw+y+Q9iMCYjTVkdLTo6ZWp2SiIf2K6RXDdxY
xzR+0zr2QTLxqysd5BkSXc/z/ypF61i03UuRXUewXurYJxnnbGJy+FKW+7ZRD/O7Gzhg5yc1O+GY
ttph/tChJ7MY2uY6ahEtOhXtcNVoIjSKZil181udjw1T3ytyc/IRqLSVGPmwJrP20qgc3u9Qxt/a
8nlFo8E/EMP07OHbm3hERjnfqUJxEoReXsgdu0nembCbuwhrLbEvcdBulNcyHbee7ue2kREFRos2
eqrdd3X7mNd1Q9k3e0JPrdvq1g19+asEVkEghEsarBhBRdUJU8dzpkgHP0U0RgHtOD9oFZa3VtIk
tpdit41p7IRD2fwXip+/DZHyU3zAoNOtTekepaQjrbnT1D4bAygKQvecbvk93SkfaQuE7zdzoI9S
+cCK2c8/XzbaXjP9Q9FheN4Xd4MuXVGZkVfo94R0AHIergA15lzqIT6UFRbw8z9H6JxoobFAaQNi
jrBPQ4OxIgu1ENXSmer9XKvCqcoA74AnDyJyohx8t08mnOoCB3uJQCnzaYg7e8aWolMvRUbXIGIS
2lmouAF/UTMXSMXKKFDHw66VIseWCvmnivIYBzfipr1wr9VUAZ3fr0w/3NZqcGZAvgArBUQdmUKQ
lKc+Yat1RXKes3MYqb/A7F/JFkuUn34/+i2HzAJs9KT/kDLC+5zWpx0LCvLyIkwDtG1qNV4I/S7R
KnxjpmDDBPowBOrBKgiToL1QC3TmhkBlBOdOaU95Lxwi/5DkbcQbIAsxdN5AMKePZsDNKam6n2LU
164Vgz6ERNb5Ho+EgnOavukQWkd8r99gX65wV96NIdGmZBQnDPLBK5a55J9IUxE0k1g0c9QNCj6L
wBfxUn3TR/7PciVgVTpvkmGM34BI7xvfS2YZQ7sH0GRrHWs9HufHrOIXJDZ/0RqnnT7nueiMKnAS
qrURJD1mxSn40cq0qXk024sIepXeHIDMvImMiBZM2TZFoW4MLL7KlmF03NDJDcO3xPJ+DQMDm958
9EnOCk1ZmUn0VlQkA0rGmTTSmpUMM3c01lFtDmtPlA9JTIYAejBh8Ni6Zb/KgQ4u9NY/J314ThJ1
NQzWij33jAEeQwsI8ranjfGiLg6Tj9FZlgL+TGrLWNTeqIEKkO1O1W6kULoNDQJb4SNJ5hnJ4n3J
4mLDMSggo5qgUqoHabnUooPMVGiMhkVZ9LUbdCm0IBVgbMnPqoF255vmdV8Z8SIz21ejUgXMgrPG
0aRQXoVh9Ab7DwTx2FfkB7TmK+E5BXO/FBkFx1QUigmEocm0kyy1K98gg008YTGlIS8C6fm0OgVh
dG7EB72u9vKg0NARNTtOcoX2gYz/c94ufNiLturVxVLxtINWJRwyOUlOiNyhlE/KJlDnBAcwaRix
3HHBNahSG16t5a8qXdrClDOXuu9dyYOs2PhHiq7Ajg0h6F7pguTo+aSupgIglER7BICznXVs8VCi
bRRVW9rt8zifJRd26WCLyKSWuQoIfjJdSTcAQjfRlZoqh3zUkIGYw6GHWOnY6qRceLIDTYXu1UWs
FXlSXUmuWZ2eyPSurEFypqIL4e5OAFC4rfG4tVVNv8fd+xlF1thVpbR2JS85dr5Bf6YroFx73jah
v+yaIoDzPOn486EslkMJwUZu1Bj+ZxCsJMEcVhJzFTFi8Khblqu22g9xkMZN3+Hrl6nUNDS2rpn7
nscapdau956tmmgnBa2M4Ht621X62mjJbJXEef8bUAtvUu7Tm4jVRVLzqO9/TD80YHixGuVpAd7t
JpLYV0nNngu75IFM8xjr0kEB6mInmRY6HPphWN1VnXrQATIyn+bsMod4a+TMmNt5mlB06vOA/Aez
JTp5TeqGoTnasT/HWCTrx0xfZD4Fg+zxgnBi700a4c1J1s1fWu63Tgo2xuuQiOmj5DyXbyXJo80s
qbbLKRbdziQrVChom6okH/duiq46vVdv9KAOLOQ9fwBaiBPEG7wfFCjXtcjhlKTdWw9+bj7KGDIB
KrFOkI528yVSU9tbTXQuI20TV2Qijb9Tp+ZUk/dDBtl6Un2qNW5jjgbziimV8KlBdkKLznNqK8jy
KknyrTkXmnV/MxcXc7tiBK1U9ZzmE2tzmo+BNgveQKW+MSWi0iAC9vCOHMUbyGQRC9EanUQyi87G
ED8qwFySodPdYF0c0tklsixf9cAEvXoI8/QlFDCaj8TlGBUoURarhg5tV0w0joVFMIKy6uSHcPJe
xMY8zkbrsNG2vjWpM2XOzUSOxP5nW8i3ko4af81Te9E6b8q1yMCxqpRNZsRXMXMae5oIOvUQUMrU
6WoCzqPVHYpUoIqdKiTSorbloygJuZh31IaUOfWc3QkG8Rw4pqC64Kaf0oCmoy6WdwhtQrdMHugJ
cziOT2GRushtF0tIIkQQvrSX3qeZvwM89dxK+lqTlrWfPhFYN3Lc3Xeq9ERf4TgE3lZRdmhcKg5A
E24xwoSyFV+Djo5bhfwozC9I1yPxOY+ctihesoKlb8QkWbFwBGMBF5hmqQ1mbNv2+S3axeekYw/E
fnprQJvwCwxFesovEA94Ngfn0CdOxlX4Fulhas8S00bZ3hetuH5fg6LHtTKpOoEwOPujtyw7xq5J
TY4hF97B66RNZf2CSfqNitffxgbgAGWdRATWOZvWMC4kbUD3KHo2TMGi6KOF2IpgcQzhODcAyqDb
eE1DQo4WA/qfYbXuGUQ5U2iETjRQ4wjoeH7TyHrveP7W8tVFxhhIYIqmSHfyso81IPXT0koh7Bjd
TZTDbwD0FWzDrloKgbZYR754I6DWa5nlNo6KbZ6SedJ4SNlyEn2GaWvqZ2DPdq/7rhyzYBmuozrL
SVAuBIoylVQ/UrFhrcW7vsaGdeKgT2vjKe7ju7lSk1t/N/PDG6xe0Yx2xnKXteVShNoQ3Ug65IkY
6Y3ah8MTOUQaN/MmRwjZbj/NRHCJTRIn4pwV9xGEBS9zvUZ8EcJxX47VvWhFqJZqbhPF4NP9DWu8
t461X3G6IeuUi1ftiBGGBq4M9t42EGhZFCldmNZhDy4jOeGAzikG9Z0Ye0tZ7pw2bh1PQN59vp+x
XChJeG59iHJG6IIAcjWdOkELtjFA4aCek1w6ByhT9zTuoI+np1hl5RJKCXg55rxwCIzBvEWSGOVg
baOQ/ikZvR9mCVI8LfuQVpkSeouCzokWqfuE07AMwnMnafdlAuEQqp4tRC2NEK9f+oV1XTeMf9mi
YmqJdqNmotvkBAAeaOsr2r2vrdJRFx1NZV+VFiZ7o/rLEot1qRabohqvOwHltXKvYEcqyZNNDbvO
6XaBJ1N3o+TvMBJxRU+5bgX5GwW6v00gdBElBhn1ZYMwbBgMBD82nvPCoNcSmlhxyLRxuiQtSIX0
jRFA1I2eooI0bT6Wv9kF2t/63VzWIJfg0rjDMA/7/bJyq2RN6bGasjnFyL1RAcq3CPcYUzfOe8M5
Gcn3NNjfVNDOyC00A6p1tOwoalo6g3NvcixZRTArV51n7gWK49HDyXqOKVrfnOaCvI26p5LfIs3d
4PcWRU8jYd4FqdxdS/p5VOJzDFZ87nBWg3VMjerUZeZmDDs3DuoTdj2HGHgS08Z0R/9sUxaU6lZg
A4MjNCnlqZ3Uw9ypGcw5jNGI8tGYfm/PKHM1M9eg7RzUcq87dVTCekWHCDGDeLJu5paWMOn7ucKb
n1FgCjeRVM+N2tYqT2r2WtMdo8dC6Eg1RPq67pSRoBveQGAV3XEoT2NpbIxcW7G/jnmWn2i/n+a1
nSrIrCeLMg7PclieGkE8dPxO2M6sP+PYM5xTp60uF6ea3q/cc/tzp2D+5+9nhj+DqkJqN2MepA1y
NkPp395LbqIwVixihPo9O8tP03HlBwUO2YsqItH0PfJibBmdmjLQqTT1MIKBbAXxSOhjApdYN1i4
pqtCETe+SOomNKSwVk2NFsZkOOJIoTjqwhP05l1n+Qcvy7dywycMo+oxGamRO+gONLzPFZM8hJcX
iS/8mjsiCk86ty79vDgZHbWuTsMup6eaJWnmqOFIu5UHtUzo3iAnrfopICH585T/X+EMjnnKfy61
ZpBJeckL9L79oPnv6/Clyuv8rfnyp1a/8j2I+Pryh+a7+Z/fhQLLP+5uFov57f8sMgxExgMIgPHu
V90mzV9iLfNP/rt/+R+/3n8LkfzXf/3nCxzzZv5tyB5kH5H6s0nKvwYhrKpf2fPr8+U/+At/IP2h
zMOvd7dOJk4K8//+V938138KuvSHKSI8ANoUmUxwvkw0/6FaI8mzbI00C9fgSMuM7wP+QPpjliFS
wB/MIAQFrZu/nvwfE+YvZWvmE+mfcRvIgQGFCUUdhlCGIiJN+PuJ1SuDL8QCa7yQBhuXX5ciaQFz
e4PHO0yx3rbogQ+suBjIgd/V60gGAAiLbBCe/KK97/QRMa1i/eENfjII/x0U8fe7uji+TY4u06q5
q0F/NnrClmd9M6LmNX324PAjtNkdiK/w+4N78K29lDaQOyxRZXGTJcSu6e5PEd8p+tbn8RPdvPlF
/8/1tItRaAhbiQ55GblAlBGqbReizhiu8dYxnDHUylaxdaPjNRHKZysOf3z9Pi/SxX+8UM2gUibM
ISF+8bSD1tFUh1buGqj2+qq/mXuOMU4yXTbdYb2+roxwQRdwIfnNugV/y6m0nUxxYQT+6et7+X3i
+Y9bAVWjSXgsAry7iJGo2ahyIPDiq+JHnZ8T42BRRhrmEXUnZk49QwRx+fUl31E+f1/mHy465wsf
BtGjGIteajaRS6qyFRoQ9pKyHqfmR6Ylkt10w8roJScYxJU+yW4oPk8I6sfyWS9oGXitPUiAMGg2
1t24rLUDyryGIxLxIBqsp0o7DoXlhloIU9JfFXq1zqP6OlONpSD8LGVE6Yfsqp5ojD20BVxhPVy3
Zk+UE2+LELKXnKyGOjs0HeIxqrca1fshr++0RLwRxa3lG1eNla87hHu85hzH11XvbYRQgHUz2S1o
RMB2L+FgugI+R5VFVtxWm0aWb8aStgP5WhqF90afXlt6DnaXVK3q7zUzXrVS7WSRvBbx6Y2yaV21
wXaqi0Ueaw8JMgvGpIEyRkW7oXBoy5uOmWYh0vjw0LdRlHsr1W5D1Vhzqi7rariylAnzHf1n0UkL
ASPVSZXdiM5XBTU+T6H/M3t/NXplH+c6FAgLcfnABAMfrVElccQgw35hBiqUeB1ZK08SFxin7sIA
FqoX0nptbKtA3TsFAx4EzhiXbpeo60Cl+62pd2pFl64kq7JELABJ19Xy0YQ+q6X5kopuJc8WLUZl
y2IJnjRbV7KwRAhoAWJpLQ6PATYbU0gztl9n5hMEYhvetgNN91ZnFNy3ySICWtqDfYy7keQEyY0Y
+xC2ToSEaUPXCxiTOxbZ/uu1+3tK+fftcrFzmV1mRsFkyFWmfRH8yMV9k919fYnPTwdTInFVFEyT
9fkePuwOyjk1KIsxcsVDtitua7RL1VtxMzj1brZu9u+/U9V+d0T4W9jBPRDBtFnO6jJRVv0+m3Wo
kRVIQPqaKcUH4Oh2LaM7YWmYdrMrxzwEq9Re9VF+xZ8voPrT9RyFQ4Y9Zld3a7qlblYdwta3LW98
Jj9Fuyv6JhR9IquMvSDnpgz8FZTGpTSoKQyJVzecV5odHNW3DNtnFi5jZns2pIeXulQe0nsp+jPZ
+peCcp9994+XJTn4+E3yFu+eEYYJ/WZpkYYs7U5xklj9Lg5+lgB8vM7lcdyZCdRS1pd8CI7iwnws
Z41eJhRrXPK2MMWS/UDXF2nF7xT0pc8iAfZm8B5VCY7i5ZsN4EM2VdJzKK8a5JDDhb4dIPzYdAw3
Qm7rjvJkdotwZ75wuIH4/95R47OHp0oUAQPNlZt20UXpTNbU2A2RO+qZG4XciRpvhvJuAC0y6dnq
6302f7LLRf/xanPW82GbVZZZ0LbheSexWAjaBHFDWyZVsZS+Nbr4bPWoAIpkmKOSTNbx+6USTVab
MKGRQFH0wrSkpWpHPZfS6zS62qNomzSIfhjfLKbvrnrxgGVNCxI59tD1M4D6+UbynoLx+uuX+Img
rKyoionZii5JPNnFgh1m2p6CvIpbufIWCygkiIkK5qOCXQn6AuGDgJh06ypOfQOAFn1OlFTUM+DI
h+/c8j49N9VZ1pUFhKbs3zR1MSTzMbIjNm3rfXiHKVW3Cbfh9XRQKjt99a7S+28VZT9bshQLpg6O
jcRdunh8Ic5aTRDU0NVu4ufpPtoUG8Eu7jXDNh7GFzm3gzVT0AVC78evX/ynH5ez2tBpcVA2XFQK
o4Q6TqzysCjaXIdjsA6VhSrDqfv6Mp89H8Br1Mownjc4cX9fuVZsNanQE+8D7SUzXrOqsouWYWZ6
LJkGfn2teT1ebkhNZ/+D4halv8mTC5IaT+KcW8RoMnS04vviO6vvC7jmn/Fbm0Hmlq5StF0eMZSE
vZFpXKPlcOtccaGtNRE5HoSQg85O79I1ukw3FS6c/m31jOR7VTnxS3TQvwnynx22NItJognxVHsX
eUQvybgEyxxxQUWhUwRuGo0QdnP0v0C9ID01jRR90TeL5tMySye+qwpPylueV9WHM89LA7/to5iC
qijQdaAvyNTSaq+QJlykhWxjuuHkwdbQxyuvF6+tfHC+/sZzZn/5jT/ewEUcHedGep0kMBS968Zj
gmJQY2Wp3XZQxMc3NdO/ueCnpwL7UoKVCIlAvGzNd4NQlMKYAsh04j0mWdUmXeC4h/CgHexl7E+/
N2H4bCF/vOT89x/eMuIRtTL2XNKEPq7SPQQf//VrVD4LXrpMP2I+dCWa/L9fQuLYaRQjJw2CZqfF
xc/UZASjgKBJdZB1dMVZzrparBWpd+pKWhjg16fiWS3SzSTXK6l/TWV8zOtwYRXeZsiuK+upEpI1
TOBNh7lpi2huhI5J2Q1rK1U029cwJpatTda+JEq3RBXtsZkrGkN2RlP5Lqx883zSRX1eQLuooCJH
rjSVVz70cUiITqZ6NgIeNGzxSwrOPv+zih8SM3Fa786ItCsUkRZTnS1LQHXZ5Ogp4+ryKahHhpee
HVK9YCIYxWTUdPlA531zgF0gmv88XXQFPWxsl3SqnIvtBeoEhRQAvm7jTstZ191Yd1d4eS4ghO7/
TfX6T0+SD9e82FFmiWiVMV+zXKTPgyvY8YLa75zdA0Bf4Q4Xb5pHxWnu8N30bRwjv16Iny71D1e/
iH8VQpmaMHJ1D8a1iL3KUD58fYVPM/6PL/WiWdBlIjINIA9deRXcwtktHRj6m3Q1v9fsEXNzkgrg
Qt/5oSlzBP3bUfXh0S62WMfMfxolrmtee6u8cyVKjj91x9EApAN3wPx2YWwnR9nToFko2BMg0ICz
VrZFwX4Vbdv1uA6+2RifH2f/vKvLxpVFJ0iSYu5Ku/EOqHbYs1UBQ9UDTP9/y9fisy88h/45s6In
edkg8pNGgF5KohH7N2HxICFg+fUHlue9fPmiDWhdkknqbxmX2TGKJYZc0YVxS/8Qy8iRxD+r2ATY
/NLMGgDwhZClhuYEJ9BbIoowWK7UYn7VNQzaETwF/KGk1sYMJHeU/h/8g2DPf7i7i8O8RRoWupFJ
Fm10to8O4tCMuOk2dsYsSaUSrLwYkUosdFDlRlF7GfbTWivMbdZOMNcDGx/Xb6zd5E+/iWbChQP9
hAHhRfJXIU8y+SWZfeWy53fNLbaWmJYfymtkMQNbuzMcY+WBxXv3AavvGSjdVNfwhr+z0gFr/dnH
MzAWV0UVDsxlRtHMJNHSsEJ3qK6jJLVLYy8iT9qsI4jzkv4Kdw45D6y6A931xZ9xcAMA0k2b56rp
7xr4vTHVpNcnQC5HjvECUly5iHvPRWYcNEGKDwTsGeyCChQOIgs6gF/tJpHQJTfQf/3HGt3sIng0
xNcu0dDLBAjbzyddpS5rpKIDCY4ZqmWS9jJO01VqQoMaDnl+k5XaUmwfVTyIe5w+WlyCUTrZ6IV0
j177QoGGgjXwDN8LHS9dDcGAvy0mehYefuIDDdqfQRavMrlA3uSuEI1rVYNzniku5p/nnrUZ9cGu
68grPfT7TJQIEJtyh1jf5Knh8g8cU0VbGXZqlgau0uHMmiW2Wb36g0rx+0KktuV2Z8r3Ik48EFWX
JHQO2h9O2YE3SwztPusfhX5cyQF+piqoP010e1QcNDm69mFL++lJ8Kgt1cYV0nsQooDqVp5Ba6zq
r/S6v5bN/lpCvMZ0YDpu05BUN3jogGYpRoMNWenIurcSRSyi0J5MQZh4TXoMPWvRxb4bGqipacoi
AOSvVpjiij5ty3GbwNXRzGCR0NLte3UTMzBo5XFRSj9jdUbNGYuilBclFPoa168cuRelxWAEAf5u
9vwIzZ+I3DuZJq665GcFJdKstK0iArwUWNbGOcPItUpBrNXJdkR7DlC5I8X6LiaRHyjCjHNgZCvd
gHoZgBwRvG2aoluePGRwkQV08aO0XOSqYA/Dk1Akq6LT7GQ0lkYEx0RJryJmxZPMikBQIguo38Bo
RFQCI/0X5A97oDrohcpFbSPtAWUDS9g6vWvlebqOjId0GzfMXfWT4b9ajfpL8a+Uol52qgyKRcOv
+EFooRpMBYy/x0DZC+pzjBwdK8VJ5XiZqobdGEAkRIjTnQQSbFiAKSDClUw/jwmduISUqxYBJeq9
g48vlkZP88fJJ2ONoAhj3eoK7bqFiUCQgGpwYl3Rk1vD4HAzROA9Jkmj+CMYWpcBlJOJgSOYHrru
gtt3P0tQkQKKqYpH2th36ymt0fJmQKGsiqFfYPeLi3FNx5duJH1ow3rL6kMTxvcSWZjp4xjTStBh
Xhm4LuJqF8fDYqBrVfnDqlVvu2gEQt+6+L0vy0RwGgOzYpI8EysCO5Xac9DJ9+CyEHQ23hRWiRJU
W9gWsG+feZV6bV4V5V0TiYcW8kHS+tfB8JogDFiV3Y2giU9c5zj4w7Yv2xeRT4zx2yrpuqU+Tee0
jX8VSu425sQx0YIYHdE+1xdmn/2oUCXRathNTbztkdHTlOmhAxujef6bN/pHuVARvqwOLX6WNS6e
afPTRM9ypOUJ9hZZK3ldVXjbd6wKRZ9+maAd1c4CXChsI+D7yJ2yjOkYIqEbyMZOQvdCFQGEJtLM
07luTBSUS6V19YF1DtqYec1tVYdrBBBtPU6XvSgBDMiXmYVENZDjoNLvpAnLxTI21x45cg5qUJ+Q
exeY5CsMmGzLR0Arzpaoye6zUajtEXydKkXL3ixvu9F8wiEmQF60+DXm0QmZAri55bCG54v4VIo7
Bu1UHX/pLv2JP8aRcQI71VMSuzGj7QTHII3lRZGMD5wCLhHpCgv2lKqqNLf4VSzGrtqGFPCSmTqQ
dlHJQnvJPALABu3fOAXev2ZkuF420e7z7W7qF0XFmRAAyMsq9P/hY/XtvleFG2yzd7UIIF/KV5S1
rkLnWQL5n2jYFyS6LVam09BX8gyoMqO6FEER6ALo0emojNEKL3CA0C1N7Zu8UV1PF54TdbiKvPbk
WYKjKwiVYO+Mi8BT5uNnZSBjXibLUPSv5GZCXw2dKD/qF5MZc7vivYpbXA77IDR+9iXag1a3CQbw
+BywBTOZhnmepTTLHC3EdGIjS8tw0Fyxh0kQMihhimsiJYma4LpB5hVkrT7awaw6prE6alQK/fpU
se3hICy1ql6zEbYSgypQXUstpqLUbppOAc5sOp72lmbVKzD7G2O08BwT9PWQPwE4aGVxyyXwlUDK
JLsTE+TM6+c6OhpsC01D9HJU10hYKeaZh7W12tiWA2Sb8NSkP5J0dL3iOQjyTa6dJORhtKra+Epm
a4SLpoQWSJNPKkMw8MICbvrKR7yhQ2+24nhs+bRh+ljJcPOAZE58UZM2qynschXvb5hOWk3J1v0S
pNydVIo4WCEe1tpqhMSNN14bvGwJawRZjNGcaZxEqdcS2ODMGu0eRVbTQlStIQZ3dhJJRKt4GUOw
0dpmV8+iOmq0LLRvBj+ftk4M2reiNrsPGZeNzhY1bitphdAV1tNSXkhrAVICCQdJd7j8biLzXt/+
LSd+Z50j98PAR/69vje1cigh6oeucTPslHW6YnNu+k1CUfF19v1pQYGQKNgFutDYYl10+PLGU5H1
4RAmCmJBiqUtPH3Bzq5UrLiSuxyAkq29fn3Rz7qKpoYKOiqLQBQvfaMsa4C9ZPF0qprbpqxygKJG
1f/K6vMQSpuvL/bZdAuTXFj8CEfIsx/Q7+8SZeF0TNX3JxxH23D9G8UeHax9jv0KNQX8HJitKVuI
lbvpWl6P58QRll/fw1z4X3zOj7fwrjTwoSOkIg+Y+xPtmkh7zQZgR9qvoDt8fY3Pug+/XeSiKoh7
yuS0m3tC9+Lb3HuYrnrsPJ7wCMbEDkNe8yn8FknxSSny20UvFmovl2GJxQHth1mtS7yK0LL+5rk+
6Rn+domLFdpEBllPMj9XodkCMMwZMeB5PWrF5Ivdro6vzMR3fHHLKJzlhIxl+UjX1VGzO80QVj6D
dgm1ha9v67u7uqgLowbUH2AY+oooY2v10U8HR7cSOG8SqJ27CLnKry/4SaNHlZkKMxljEf/tAMrQ
8YsHkcq/bZHIIkKLzeBIgrbVAC9og2IPuQHW2fiz1fi/gpn9exiy/9/8z1iq/xpH9n+Aovnt8388
Z6//YT9X5/Z3TBn/9p+QMh0oz3yYSSrOqiqH3V+QMvkPREMYqSNKoZngxFgjf0HKjD8MjMlmiBfT
KipnToy/JG30P2j9/1/2zmQ5biVL06+SVntcwzwsehMAYiQjOIiixA1MIiXMM+AYXqdWveinyBfr
D9LNFBVUKupWW5mVdXdarpKpcAwOdz//+QfS7fB2VXHU/0uMsjcLD5QecBXNxMkEWtk5l2CkNYev
uTZ46vBUyciqbCShD68ezM33Zex12NrbPF0G0VQcOODGaTYYzs8L7EAjARtqBpGsz04tVrMmTnHW
UB+lMGk630LLOJsU2HKtINa5Cuf3aZq4Qw6XOS69UtEIcQCqLU+K0qOsNj1c6VaRE27RlxbpuCK0
cWU1D5H2rqkudSTe7EU/X/w5oCapWoCpOhePa+4qoSzLqOgcWhMFbPLEbv7qTnA23NkinQxV3VeD
PrD1aZu+6FdRzVGuM//yovltHBxJYFtbS0f/53dS532EK68xeI6ycp45FdV75bHfRGv5JYxXCNT3
+Y4oMr9NXYE07tKp4s3quAwPZ5JeE5QC6zxqWOlFWYSTyZTY9r7qKlekm951p4z8a1Qoq/iduS5G
V2wg6V+681+9UAJxYc4QH6vSt/z5zgnU0Uyn4s5bv7uCJ+bndzBzY1/yG1/5qr0X15Q/m2F76ZwB
3H++y3PTkGjoP+uc2eRz9iZQlykI0+FjkxvghJlK/Q7nWZSoDxUYTVU9hXD6sVxwnfxUZYEbc6qv
u5wmxeiZSbMZc+ol9ZTq7zHPRfPlrAwtJcLls6IdE2LedARlmMz5RVF4WibvSAL0c3Xclfg64HZ6
xe7/KFcqn4+yM/t8R2Ho1wRnoAgHecLpgSQwM7hPunsL74FMvdHSWw7bXubYfrVkx8X9FUlwviYQ
qHTHspjw6azd2Iq2g4ElrWLhb6Tc5fm874V5jPEUIkVvY4RUu0OxrxxpbaNoNs25OQi0+StV6z8b
c3CDzzznyyQd96MxHlrCP0r8JCumpaO8tJSDIq628nwll6BRLVhzoSLz1fZJEXnTjPy8CtdoDlf5
IqDuup09pGvTCNYWDLXY1rfWyBmyx5lTo6AyeAONXe0K8E8DgV5Y4tbokDmDyZEZi1WcIUQW1Av4
paj2JxuXYad9J9SvhvHJzO4lPsbG7rwguBuBVTqxpo/qpWm+S7J2bapfFOXzRKOp0jHV1xpPKNra
oXfaY/w4KspGia5LKP6RvA4KaSNJ0z7pZ+hrNDjxZCicxu3IooxSZ4Pyip6cWFnSocT9aXCuRzz1
kwTRqkGtmPk9GOo0F35GtaljdS3UT2FALHdrADv0CDVqdBTQdWTiXNpNv4BiypekVtdmS72vmFDw
cUdUaz9pAFvCz1X8IJBiO51B4WZtsCr3Y7m510n/0qenzIZeJh9ARCnOykW77dm46TaK8Ivqo63o
R3KS/Sq3mRvIYYvMTYzQy81ba8keHLEUbw9oMVZFty1Be1OB02dwnYDTkhZCUX5fovxPiTSRivdm
dD+NPbjQS8HfFZRjPcagdJ9rtEKLuHqpB/vyWRS3mQyJPngR4C1SoKB9x6W1CMBa7mcTwY0uez0N
5HqwPDF+sTANSlC5T1PlieaEdyliU9hMaI+dGQG8FcFxO4bId52q2wZBu4l0Toe27UW8GJvMMbuZ
8FPA3xh7yWhJzkMoicTGq6yRvMaPZgTeAWKyiCI/Bpg5jHO2Gqv2RibkISLj16G+VvqvaoECXdph
g/U4DGwqaB5zTHB0BJdKUh3H6hGRt1sa9Sq3q41kL+CstbGVa+aZIQIUOpLX47WQjM2KEBVEiq07
WiDnub3quSTMG4k6Ic9JIF+tMPtBPNFvRRPsO1k+ZLKOccvgJZbwKznbN8K+c+bFRFjdRuGNrBwq
pfDwcvCnAYJtfVUZrRtU4DkOWGtW7XIzPai55tZGdNCT6Kg094UFko+EC22eQeuBxvqavWfVjTFQ
1yNed5spvu/ypzm+ikzTxRoJa5DJK6IbTFMRkvUYPYud0RLFBWeUwDp3Ua1HRukKmZilLFurVYrI
Jlg3nbVaivoc8rsln4b4wAlBtbpDbdn+oJaeGR3pf1zFqM+bCrROOtmzsstnPkLj2Qw+ZNljVj/A
1t/P2eAGardS7RSg54q8tXUOVmPK4oE4IM9hApfA8/ijb6WO/o2xntJpLTpsFsCYVPkQBcpzJpFw
EpjH3GalaBArVXN9asOXLlgbknI0E3Tx48YWw0519JNMuxnnVl9GTNYUtpvbH8iCQVfGS4yu9Pxe
z3e46a+y8pQCqVXSCfK7P8skrwYIc4KN3QxujXi/nXrM4Oej3h9DAswCRDBOVWzw7AdNHjfwf9wh
QzXsxGs1nfZxiuIs0L2GSZiFR71+moNbXb6tx11H/miDHRJ0EzFvuiHbRzLYcTKvu3iLDNcLowYh
fxGss1TeT5nu6bWxcmQKYdTYOkYMsarg91tu9fkxwS+8LQe/A11HE+vJkrrBsP0G4xM/4flWI/AQ
jF78ErCjWQ28xAQ2b129g+XtJuGjxT/M8bKOjcgz5sorUgW4L0ZeNNwSORXQLwo/J2WOiSjAZ83L
qw4y0X5KnXtlDdyul5thFqQUWhD3kpeGvklBjJFkI/YMSbDV8f3W8VgMzN63QlWBzIgOdZzXWMF5
GKFDCNhN80S5hqY8j66b7GBiBxEY254vbCp0KCnprrYVNmhza4/aoeviu06raIIcNB25oLW2syfk
9CvZ+Qz9bWVgAtSNXpnoq9Am/0aJtqk5+SFi03giNdG5lvO7TJ7WhYYeX0hXg/YeN2KXpN+t6eTE
flkbWQcFNcIt3PNVoPf7xCRBDLhVJ57KGu6yObur2wgR/+iFZrK2SjjRxbWOraKKXX1ifFRZSdt2
09KF74vrwhFoS53Ij/JlTzVwrcx3lS3dTDWLnUYzvZqubIFxzTj5Q1efApaYVTqa1zoZkZhobIag
2442+GnIRDbLla7vwq92/9jITyEMHvIX15WJUc7YuMIstgZlKXm394MhTsTkfJI7+Owk0FG0ukZc
A29f62nmSWx+DtwxRd0Xxeelnk0VDbL80iYkITF9FxaHyIZ6X3zECNuHkLouLekuNbJDrd+osPrm
ivB6W1lr8YgR+LAy1dKfQsXPrKugl/wYJgJBAH4i3SWyQOJ820/vyvFZFRlhLfJWTrKdiAWvXNvK
6bt2OhnF58TC0olVHzcv3NlOo3oiFW2lFOisi2OlqJs5/kiDwetDVjZK7vJ+gN8eRM8QtW/kjuaI
fG0o+btcCRF01PhFEU01PXCJ27RPDmaZfa619lRVz4boX3paAYSs+mhD9mXLiYQ1Ekyji7I7fenq
1vKuy+Mj4PrnkDAizJGwCJEqX8G9gqgtX3MmVxkwEp2D9ShPN7n2sSvvjPRODIe0lldyXlzpo3xU
hOMnBuEYFTGYUbFlO8DjxMIhLbnTAczjsNg1o7nXyeswOXuq6k2jjLRbnyRD3MmCyGUtxUsMQHwy
CGllt8+J2G2IDsxBOQZ9hWu5X3HinPE0TFt93XGlPThypz/3AWeHqvYazmuDNmOrHXlg7XeJqa6C
lGQcluU4J5DQqk9ZpFybDJfkxyw8BG1+Ujkx4hS07yT0Gqa9a6KQQx34juVEa96ZUBfzCXoH8ZcZ
LYMSytumGoCFWvpiV2FPzzMRa0JMvFom14wPPwZNbvv7XNubDYb3wYmM0Lu5eJy02Sfob9VYiVvq
80OxZJDI+a2GtsLJk6sylFb5ILy2wcNuDEhcM9wg/ZKyU/bqU1AHnxqFPp1OO1QVrH5UkRXi0dY3
kyWrAUQ10lzJWUJ9oZHIXsD66QQvGhL38oblSxbBrurWImmhElwZTbduood5rMmvep77hhM3S7GN
qdRwpVifp/SD1abXUHsv1U0LjPYTRkn1Ao3XAgzWZQch2c91U270cT+nAVjSCos1N3LrL7nL2QZS
fbWP1xeZLJfGW6qpV5hoT45dgen3Ml581F02IT94qXxno/m4lK7zx9+jFG/gM24PiokFRCNrmAWf
Fd5alsXz6KSjl+y6nXawd8NaX+sHa/f7Yd4qy5ZxNIRsGMaalnNOiFDwtGySDNfEYRLXsX4wmpmm
5ZHdMKjSm3gc131hIHd2lm3k6sLgv6p9Xw9+RgYbJOx3SolnOuxlmkovNNsUD1XwA5SplQOJASr2
QCfocLnu/lXx+3ros+mTVcmUEdmAjqqzPZU1n0xTj1QCOANeTcJEYFwQlb8lhp096bMJNMuGNmFy
j6neqvcHn9tyE8854mrsKq7sQev1C9e+gML+ClB7fZtnWJeVki9uQInGU+N2nq90arbq7sJbVH/x
JZqQtZmsqgy/e/lyXn0Zg026HUatIzTC0Yu3bKPwZw6jK8NWFYSmXfgyfnlL0LtA8FDJgxX9PJwm
Nb2pdDg79kaP6hAV+tDt5ODdhbv65Qf4apjlrl/dla1Fc60VuNtPRXajmtWNM2GVOyKbxw+RIE5I
FOZQHLqURX1WVnMXrZbdeMSHpSJcKaHMDwkDCWXN08z/w0dw9sSdzjFlPO4xtwyv5foTMUKoby98
nJce81nDwLFV6DAx96+Yd45432N0Kv3nZg7IF3YkZCmc04KlsHUmYjlGJBD5EW7FFi8md1jjGfVU
uJcEF7++oX8Ods7RrZ28jSFMjN6Y5a4x5h5OrOuuuvDYvu075/vSN+j6+z19W3BfzZtsjMvOXFrD
AB1Q9oub5MVEC72KPChO28xLPHMndvWtdGdjDSBTYq+bI3wdjuBefFIvPGL10l2fTePKGKdIbrlr
8zo85kd9o6w7NvQDmYhQ+YuX6ZjvxSH/MH2wUX807kQ67/tkX90BUsgX+aBvqYDLIrgA+38+nbOZ
a2CQQBQilzO4nNJ3gETJDQ/p3XwFS9VbyO7lBrK7Dybk0NDF6SuHaHm6PBu+SUF+957O5ndCWEZA
qM+yag1+8RFeF/693uhGd8anysUp/eXCgrLc2psBaWxozqJoQIX/84LSRF1eBwRUfb/1m34T+5En
Vsre2QMyXN7hvjXdfzPgeaugH8BHS9JIvZgQt2CxDVuSnif1IS2TQ0eGbsbJOLDIfObwGhPr0mhf
jJbDqdbtLHzS7LK76pr+qBk49ta9nyetRwQn+ULIlOcAehaxo61xo82UdrgepQbMKepgwmdXMvaC
/Er/pSd1jezlhprdIh1kvi0GfWNU/DqOX6Wc+JkINxee9LJ3v7lxOo4KDStEFOd6dVKxkzKqctgZ
KJA3/exDJnpQHhf/0+tpPQUr+Dwb7b01es3mknjuwtjOmRLArIAIcHJjWpndwcoav4OQMKbNJon3
i2/WhVv95eeN0EkH1EUQfy4QqsfciEqdGhvHzB4GoUs6ux/7GKLhCyCQQ9NMR8910j5eGHhZN94+
4x8Dn30+YwPklnbF8ozzIx6fzmFE8yn8rPDKNdTKSze6/N6b8RY/Hh3veuMNr1sItZRsk4Wjh5Hm
hdtinW/aNWlU2+Bk7dVVtk8uTKNfHgBejXh2XsPd+c/NSd80u3bz/QSubi8N85apsyyJr8Y5WxfC
dMqkUTBjxNreixMLkeQ+myvaH3hHri4O94YB/fNw5tkE1YqgHMeEF0eW2VWEGZxLUK0vtv2aUsZV
HmQP5cfm0jn013XGj7s854CralUo6sT7kzFvVQZjE0UhQHuJWTHR5hzyuwo3HzNc92ImAOeSMPDS
UzbP9kGirLFPFIzf+rI7e6lPcPuzspE2qMfvtd3vv45fHwJe3e3ZNkeWSYrX13K3t+iRr6qd5iFi
OpAlSaHaXDF9vXIjQMKxGHT5Uh9RgrPdyQAT/5Gd4Pffjnn2rba6zNlL5WrynHQHTP3F+9/f71su
D5OKnftb1izErPO+vTzmNr4PLEOtr6zTrXZIr7PDCk9LlwXoMBy+KjcXRnyjwjgb8ax0xGCqIMuM
ERv9uW7kKxk0BeeXTRlgLSnxOOXPjQQxNblwq+qvvp/Xt7psAK/Od9aEixHdDFDNuVo3wXQbTiAB
Y0HzH063tQ/0Zl9nYit6AvHSam2QJKJpS1EN0oJHPCZuB+Bg4mFw4qWDVGBZ54S61+qO22o7ebCO
hKQtmScXTqZvSXrLI1N0h1KNvhaeQj9feS+yyK5sHpm8B0bfx5vlpF2hzb8ks/hGUTtfrBHGOMAW
i8Hg+XSwwr7U47pfjjrWScYZ2i1ehk1ORx1zhlXvLc4Q2ia9sa/ade8FqxBNVODXWwjDm/L+8u7x
llPHrUPMs7kmjcs6b7I3RWAUcTt/P+zhWn+zADj1l8CbburrbiufEO24mF6mHPyw1b2PT/KFg7jy
VnpCkomJot4xAAAt87zdbk6d2pRVN3m0R4/RTOp9pdx0Yw7ldDa+lnW5kekcqHq+SuutpDkrQgYe
sEK9mdPoesKkv6FLA0Jj4R4Ytxy5VNLf+keLEL56Gm711gZoNCHMBn5KKiFqSvQCAjwQ05ZsCE9O
PzxnhbWX1eaedsSazuQeU29aV9g4O+Z1bU0+DeF1kyNFCex4JaXavgu1Q9/ke8fMN5KBFt4KHkBI
abJpuyYJQeB5pyp+aGlmOTQ68yMxl+/gjbuR1q9lufdGseCV0KFrVT+QWzjg/F6U/kyInxQQBh/L
O5E6noYne+mo91Wj+WVA1d29C+OnvhPoftFRmomKCifB+KCH0S7h8k9vK3pX46UqshIGwUmpTl1I
gzHo9X3aaM/k6rbH0BkP9iTkVahpByMe9vbM0GPnqrG27fRuUwi4uTCfrShYqelzKuGa1lV0T1U+
ygZL2vS6ak344nhkggATfaiTm1voGT0jYiOxQb4lneahzE1fa/FJmIKaz53g3ISkOVeU6sdOTaET
ZeWtja2/3hkP00z31FR6WJ3kyZK4Wd/JHZ71thkjeWi092XQ7bVAXdPNXo1IiZwphdqeWy5WAqUX
qTRIMns49En7tDBz0rJdV/2DYj6K0HAVjttqUW3mosFmUj/1aLr8SlOvmjw7hBEG/4nuWe30BSwb
01L9S6kZz4UpfQ2qlkY6xqUZkaNOFH66sGCfH+BgBxuYLixWZpzL36BE9iibZRzhkOrcm5vJL/f1
NWxWz9rkL/9Bqemynr1ehRjRlEl+IfrcgM12LlqPQnKycNKnzwXze6KwnTCrr4d3TB8TNgsQEu7Q
EDYCxW8Rffz1+4UQhzUYLhoKPmFnx7oUM/9BqGKE3tp+IsxBX+F1n7vPSbaqd9M7WmC9N1/aFc+r
j2+3/GNQ6+xwR9GdS0TJjh7xPbu2gTcsYZJ8R+8aPtEy9aETv5vfq9v+MbgkjHxTUZ8Pfra/dH3f
RPYyeOf1XxFxeCTDPCIw4Hy3aVz1cLEG+cWUev2Iz306e9NqhJh5xJ2XHpFBjJ61VlblF4wSMY6y
SAJaxyeajb9/s78eFQCDOsRQ3liIVEoKnSpl1IS4zNb6pHaP/5kBHHz14INxNDubOXLUGfncTrxE
FDGANSM+VL8f4Rud7s2noXEH/Ac3kHPItu/NyZkihmiAbKUYullwE1wxIdmWR7/0KtfZEUZ0me22
HHzfDEy5A8tTcaw3xnnO0Mz5LFROBvv0GG+VbUqtcxqRI2OX5V2qOn75qn6Mdo6ATCKTnblmtET7
IgwkbPolmcX5aZA5z1YO7G3pOhTCb9/Eq9OgxJFDbjpy8CYhDgDhHv1NvN5ST0k+tJQYYlLXURKe
LBhXaX0VQtRs5fmOzv69QzLVgFPRt1f7//nP/6Yuuot/zYC+//u/l3/DXfTv//MbCfqm+fv/Kp7j
6stra81vP/GdCG39oS99EfzKeHWQgJf1+TsP2uQvbBpYWmLBy2tdJCj/oEH/YfHB4MNoqxYWmsoC
t/xJg5bkP5adDYd9epFYDMGEhnD5V8w15Z9bVIjXUbnoRASqCt6aMlbdP5/XNdvERYqDHhG1JCk0
GWEEhNXM5U3djQ/2wraBF7DTiQteWWK6QRAfrcwiejclYHpTDRcjVeRbTR8o8CNzo7ZkrSBOWFVN
UfmhWRQ+/ujPeplfS1lU+M1cgzrgJ9mHurbvC/uuqjhBBfrsT0zVSHG2pYpyuxoNRIgEZe6NNsBr
qwkLv5iHu8LZScLepmJ4ymMlh2m378QAo2quOOFHHI6i3o7cpKw2ch9sjGRGSqXWmHSH1mNGfsa6
1CvypA0ukyK1CKXluFdyc6ocru2oecgIiXCropy8Sni8w/tqCjJXk4vJ05xj7pg3I7EqcPamySW8
8bnWG9tbnJp7eGAaWuRVUygwR2Gf2fjVVSn29k6afdFDq/Maw9mNcAE2yP3QdjXKvV3XD6JK9sFQ
Qb6BuBLM5cmEDMaWj76/JEbZTD99i29Tlla/3XB7c2B32KZP8JPa8BRACO3TepelPeu4zkIraXgg
DBO0N1XxX833m++r6GtiO2L6n1ZXZoyuqAaTlglom5w7lvXw1Wo0pW1RmdZHM0/fI5IkiCcXmUdy
teXnmbZuLHiEQTh9JZd+9KKJ/mNjAT4EE08JoqOb5nDK7El6X0nwaPJFqpgN/G15qE2q6pAFU+EL
GyNjI5JuMt2+6mpNWUtqHW1z0T1kM2SdsY135aSqq7GIJx8lY+ejwqsHX0wvTpU/phbh6sZApHFQ
owKBBlguTKvF6rmQC8nNava8Ah+NlRxgXVCMeCZYFi7KkfKRWvN6yhpnk9D691T7Q6k7cIzZ+Iep
8eoeIrBKFGLXdg2sz2yfo62Gjs8EXTJgnMQ6BHm2VTB6RBdcpy5xXglu4kWsewZsNxL10lUfWiWR
EBgga0OlupoqPLIhvuSiOpXKQKxB0SYur4+4gklsJMBeKCT8uuBjCozxuc+rQzHDCpK7Ha4wT31M
ZzBl2nQt+bNRvfxwZ52izL62F629aocS1VL4qRqQlVWx9oS3wNcqTLAV7ZECq9o+6vnG+7o1tgLh
vJSrkyei/o5XUkHenNa2SUqKVr2MbeAc8qRPfKc0PgU6kAJS3RoBZz/xwsPJW4Js9CEjMmpSnkQr
2Oot6alRyNIITGauukRfVRqfYDocudYeFBn7/1QVz7LMZzCIDO51HGWeFisfFJNPO07n2pVRRH+b
J33dUI5ZMOdM0kKwkZNcKxvv9Lb0Arutd1I7HWxEoNtQah2oZvljopj5Fpf3djU23Res50IvK5bv
uq9crLGUbZ/3YmPK8gsqcoPkpIbEBRwrPKXt70QnHRyF03w4DIClEoB3H5VPjppU2OqQ4BEFOAsV
6kiSfah+oGN7qa1/VmXI6BVAFDQTzQzORs55Wa8JW2ShDaO5uA4TXEZtyXrEMexa7mj8TmW10jPp
noWiX8ki+vrt4/nrOz77Hv89d8N+bYb9f5+xNjqRV+vjYtz9pyH34gz+P/7tvuy76G/3CKF+suP+
9q++HwE0gwhvoDB2ct4gteI/jwCq/odisPcjZqXAMOjY/TgCqESCa4s8CgGVgSgUIPnPI4D2x+I8
x0RUVDy7NRvh0V/Y/yExna3mDEu3gwJjMevjWs4g6zAqYk2d+vejSszB/azNkMCqMY0baI9WpyHL
JEcl27VqIpuz64z9rD3OcZvJq3ggked93DX2x0RE8LjziITF5xaxaexPdoMTd6W1SblWorSJrhP4
oxlZCiNf7FRlYUHjyM4MUNRYMurua5slnfQRHl0cshs3BEQDSki5lVQ+uQ5WZzzN0hDq/hACAaee
Gs1l3V6r5FLSEEyFgGPmJLrJddtTVRyKQhvqddCjXtrkaaNfxUBm6jt2GLv+2Amb7Gmrr2cZLm4E
pbyvMxhpJSg28YgEjyGPqCepGmB8qQO2G5I6AftIYQfyS6aXZW6MUo2lz5qtF8amGzVlpzulvTFx
bs93uipFPblUlRR9GoVCt0WUmTocUyMYYiQwlVXKgEiSXcV3emOY3VYNJ0P3KtKOVF8u5aL12zru
cWOZiJ46kn80cHjIugLrAxR0Rr7PbIJWa9iJuvSCyqOUNnD6ndFVky5Q30uZLSNbMfp2vupLuw/3
qtHYLE99pdV3va014RV5fvjiVAJ7lFMMmJJdp6PufB4LxM8u9X0Y3bH0TrVXB7khf07beXL80RZm
SIyj6nTbIjfi6ORg0VJeR7HpcGmahNZdkHGQml3sq2EO3z5Uy+lhUntnYZEKK9mnIkpysOfK4RgV
ZOlDyepGlRs1RKtGiSpqwK1JZy2rzbIjdSyau3VWt3EOBJdYuAmphTWvY7vT7oUIMV9KbEnvr/V6
cKqbLFDz8dThlVtdqUpk4YgtJQ3p08VQw6cd8ir2w9gw3y0y3caL7ADlRx2mCBI6YWWOu3A4nINp
l0I/hq1VWKSIxg0waFs25nUPl1ncl7FS4Y5gc+wtkTMVynRjB8mkfcapPp42TSDSYifXhZBv7MY0
slvSO3ULZUvgOCHk8SHASSewqwGtQNENQvOC0raKXVhGKWHqatQWypWTqw7iknyIFDIxhIK/zq0C
mXNJeUvJlFznTeoUyUYLk/wu5I3nn6tCKmFol209dduJi9HjtRljJwQoAwSLaXKnwKnMQ6xZvjb5
GKvzqhjmGjZrFwmIA+wsbJU9sVrTkmPXDwQ4PpBYVjXBpo60gbaSbnYhKS+Cu16n1CnRVRtGKt0E
qdGRLB1Jq+UelbiT0gAvIKLWY5DIWo4Jsut1WpBSWSnHIe+KaVXYUS58HeR8IOputiQyLYrZka46
Is8sEvpKUi+2k0YUk9+O1TRyiOH/pcdXXZDl6oGA7jjpvMSUqvRF0lhdCg7bMMXyVYLbTfzUkLeU
32KabIlnIYK6vJW7Iio/WUEa6TspT83K6wOpn1AG1UC1siaNIaoIbRAraQ5G0qObAM+YJb83I1oI
ljOfstdqwyCjkujidhd2fZBAR9bRZxWJ0t05bU+amFFGUulhODsYiHacdjoWDvx3b0hjuyJ9eRo/
9ZzmQj/KpPxZwXb3DrY4Bhi2HgnW2CxN1CXrblBOxB9GxoFgs1zadJiadB9bsw5UkkAmveJ/GrAJ
ZVVqbY0Dj5pVB9sUrYxluRjN90U7NlyCZZXL6cCQqqfAHBO8ppSwxuglkR1jnZIXma8xlLOUG7kf
de2o4nplrURSN6xBgbxoSgbDWdddGE17J2vsL7ZiS8om1cpgfiA9LcHKamoopHoYv/lWrUgI9keM
qIyNFXaN8jL1auscUxEH4xH7mPYpKGWz2NmJMlnbpMWmfhcJJAteIOHd5zLDR3mdB1C3fBmDJns3
F7qZ+G1c2+pTSIAWJiQFt7gmEbhqN0TTWt2qlFkn1nLEJCfcaaQkaOY+QSs345PhllOoiX2tDwNe
w1mnc8BtcOFwbYu1Hoa5Mw9XVRrCSsnNCpdnO4ib9lQnjuhXltZQnAkTe5KTFFaBdBgpnKGfO+M0
uL00oYTQZKsU23BoMCQKRK8vHveZXu+ctsv1vdUv2ZhjHCH0AZ5CCmw1H6xBFx+qQCMbLlaHTOKw
2kWkJQ1ZnfvZHAblGg4E16ilRV1vR5O92Q+DBAcxQ6hySxT8mL5kgdEpp8qq+fDQo+lgo4o0Jjvb
lHqMdmxooT7Dq+KzaTIXFKn+TNXcEsPICqB7s1VoS9pwFaTXaZAm8buUu003iSRPCSf1Xm83zVTr
OpY7iXLnxIivrgECKLNGo4GsWEiVsps4rVieFkRpQVYuaWhuphZRwcwJCQqURVK2R4pGxB6SpUcp
ET6W2W3KxMZ6qkjVvNxMmN9EKylm2YdOVEvxRpRT0V03kjmpB1mnHHtqyLWWP+lKYIW70SpNsgaN
MQBTyOqmxkqi79Q1ieNz5ZsNeccnAyFR7TftgHRBmy0Mn0qrLrO1mWa5ceydCTuaONPz3q3mKGp2
TZbPzTaxBWucLMk16VmR1NNBne0cD6UylQkGp3gbyGZgd4FtpHQRrlEoMP2hbVvJa0d8dleCzg0N
gaLUgi912DkWEMUkz37UzI52MC0+y62CKuLFKCZr3BizKNA2jmlkrSe2f30zRewwaxGGhXGphF/O
dD/wUQJeQHwgUiO0pzgztOV0+bqCJywBq6MCXXrA91YhXrIzmhfmxOpzG2Namd0bkmV0O5EHAXdi
zS2HK+3bSUuq1TkI0FkNGGSBYhj6n7XOX8IW/1+sNHgPv6s0VnHzt3efhjh7DTV++zd/1hn6H7Ll
QNECEQRrR535D6hR06gz8HmxKB2XjIAl3+dPqFFV/wBqXMB5zncQnZ0fdYaqYMZAG9+24cyy2OvK
X6kzzto2FpilvXiQE05AcxqGwBmhIeFr02d5AuETrOWfG8PIUaUqw6x/bDOzkzF8LqOPmlNPU+iO
PT9Y4YUgjyW6rTJWvUa2msRyA23JY2zKeLLv/ksK3Mc4Be59iT+dl8HL/P5vFgplyL+dUbh5fGqe
u/j5009TavlH36cU9tB/ADTDZ2A20YEw+MufLh6/+tOfc0oy5T/Qk9ANZcIZKhE6zLd/4Ne28cdi
z7zMABVfDHJO/sqs+pmXKPHbFNS27ZwhkGaoCgVmZ7fpsb7VsRgrQNRC4LZXH9gvoM6fgc4fP7+0
l14BnOlYW0KrpX6ThXfCQJhFxHtNRql9Gud5ReaZ+/txzjgzPwY6W4ctM5IDso7FhmTRtSo/qen7
jl4NKm61tl0NzZ5hHqt68H4/Hq/t1fL/Y7iz1ilVhhITZdNvqig8pnHM8czaGlm7y6voQnfxXz26
s9awTnk4RHYmNn2D0H48LKLoUSM+24CPV6K/pj7//c0s7/rHXvbPmzmn386tmodKMbabQm+2WSO8
DE/N3//0v7iJZSV9/f5NrU0BjYd2QxHqNarzFMqtq4wYzTXK197J1qORXQD4/sVMts+Wxf/N2Zcs
SaoDW34RZowCtkEAEeRQOdSYG6yGe5lBzKCv70P2e21RuilkjeUizWLhSC53l+RyP4cY2pzVDPpy
6FNCwXZPPs36dX8aIg1tZnBjxmlSmQAygOzEfc3ZLzWRlHqJxrz9fiO3rLUS1T2Qq5avG39zZfiq
e7c/ZpFszrPjFfQAzgrZ6XKnKi9gcJsMyWuqSDTn1U3Z0kYnEF0a98P6AtjXxJIAUYs0zfkxY7Pa
4bzVh2jlxNUweShVNTymEN5n14WNaeb0YcPqy+S80QrAWqUtsXSRTjh3bRdkHvWqXoCJoUY6A2Wr
Ml5LOzmmF5t7W4wT9DS3eFsJ8/gar48JPeY17y9UNxZYoA6nrckEy0YVVvp10lFClRxTCX9QUaoc
N6+8gUro8zxfi+xLXB5UB+eQ9YAWucqFOkbF9c22PNvFn30rERigzblk0mLTjVMM2pqemvxLVnzf
lyvYMWzOHZOlcAadYidUple1DA2K21bjA0RnX7xo2JxLUqdsRuRPlxCXLmSm7HMGHIl90QLL5qt2
nDYrYzpue7h7tdE1N6OdPv16TDbnk2jQJYNWVkuYOp+a6nVGlmFtD5o255G9nWpFpWLca//LKr43
8Sd9OBYA+Zd+AIMYOtLxoK8F6A1e4fFKmmmGRN8CSyHcnoksjQP6cRxlCvNzjxPZSF7G9XfRSfYF
gaUQbp/cnkLceIFatLX2GJ4EjD4576+mYLd/r6i9CSYpAEY0LYERqja4J1XjbU2UZ1sDkoZrfUUG
/xHJhEZy4hNpifNTdK1To9QxDcd5VYtHx/htLGiWetmficDm+Qp8xbJGlpVYg2QytowrrpQUVeGa
ZIlF4jlvZeaC3BUSSmgy+kIo8FCf1+mgaep/HykALbToQL7brP6FzqgYHQCa+7yvFZHpcN6KPH09
DgO8tTVphxLd+iGr9dd92SKVcN7q5KUO5JliCWv2qPefnDE068u+6A+HjZs4N2xgXgO2V52HKNOs
GRDteLkemHvo9Azp3MBbpYxRR8KGyCyR5V8bhzxRwnJJEBOM3eD2fWaOFnBLijHSUoLy74QajwvQ
wiUOu/n8f07+qELhQo1e9jMep4Yh0vXRT5IJUN813r8XvH257QyOawDsH1oDHt4YOXE3b5qijVaS
oWixSVNgmWid5Bz9YTDAPLbfbwIPnu7TqemyMWIzCE3j6Tmv5wrt3fldldTf92fwoYHiG9vvN9/o
tGLNzYGOUZkrqM8tG3TLKNmfslfmI1EBX9hs4OYL2ZDRFAUPY1SQYrirjaH3W22dL4Vd/rs/B5Ge
uLhTgcpBmQZriBRFu7KkAh27PoMTFUybJbD/9j8iUhQXgeyhYVWd9pvJ6ldbe9HX+BsryDFnfqfV
uVESaqO6fjWNIaqxCtbaR4yk/v7ARdrhPNkoGjtF83UXYXec8CbiMLLOX5FOrwYAwWfD2PyLJ/60
lURTgZ543Gji1v0KmMcustFqSnMU1wOCjGYyXF9B5OAZ/FKGS0g9ZVCUsT7Zsxs2unZshXVOUWZF
mEVR9hWV6pKFYx/nIc0BtWMBdU3iC4LRv7OJ3iyzisp0PFI1Q6SCuEOp609JmUpCkWCZNS7oEaXF
u0xLhqjq86uKd8czqvOuamM9Mkf//ys+/5+cCugTuVNWTfDSgaeBLlIAjvSSz4WOmJS3kimItLNN
7UY7AIrEC5pSAsSrb/FgWrRzCwy1VZGht4vkc7Gu6oZybFbsmFZdDVFeqCrAF4CYuO9nIunb7zej
jwmLgcLhDNFYpMnFxPPIeaK6LnErkXQuxs1jm1NEOXK17Lj5rNR5DAbpJq1e9gcvsh4uug3Alh8Z
Eu6RZVD0xLRdHbAiye6tRNc9ave/9j8jCA7v7bk3OsqA9oniHRjpAiKQwFESIKwq/QUVmgcXgfNh
ZhjNOM+Io3TqQECTs40Sd5EwSQnWgO+IUNzRxKMthGsgWcET9FM2DpIDkUD/70XYN4ppO7oWoNkY
IntOz/NoPSQ2qn5Z/Vyp85HkAoqVOd+tQMZhJ72C8NYnaoAKYJAVKKiP3V9ZkW5430UJkTWhNS/q
c9NjpHkCqeyxvZHHhuqKEoWvaQHRcZ99LsF9hNIrUmkS1YtGvv1+o3qtt1H95NrYUSZgqylt+tjr
RCJbcBJVea9N1cZd43SMklH3yh6U9zPq5e32DKjsaE6Nl33li6xH/3sK1UBQfKZB+WDr8ZOlvEep
+o85jt9sVNbsf0LguXzXbpaVjKqt2wIUVQ+ryTlVenepYkUiXrQInN9qTdqXdCiHqCEuUGTR3PwG
alL6uj/4j6WD+/Nv/Qy1lifLaLXRMuGaB+TMAqhzTLJrfawZzeU2XkPrnLVbzTaqUBqm6CCjAYFM
YeWHgg66lf4eO1G7tjF7OkRtATZFM/bWtD3vq0U0cs5n3VozujTDLYw2OO/UaF6blRC1bV/2xX9s
lahv/XvkKGVC9YIGPqjZAvPjBGDBRl8fTTf9d576Q3aj8Q990zRqdEisLkoKOj6gQQRoBqntdpJd
l8Nt+N8DD9rs/p4DS2dsKSVQNwcAHOv0SdGAW5C9UXt4JmzwNe1Z1X814xgAWx1Ytse2MW17db+N
SUAeL7WULTp44dZXlGpW911CiSRVJlp2LnFQo/Bz6gm2rsHAXclYwdKY2wtQvldgPe4v/Wb7/72B
g0bm7/G3RZVkzsj0iJrrd3Pjcxz17q4zHfbJ7gH3M9g61Jmr1c/97wkcnH/rUxhbFjat2CKoftcA
txUo6Ynh7QsX2DH/2mfbBQofVWwQ4Hau2a9Ry8CN9zyksg3o/fTzgbb4Nz40Q6jDpOLwpaU9qP/W
VjkDMym0BiXKVHpJGeDXUYh47h3TH8EP4OtK4+/PTaQ4LgTMUz0m7aQhzaM3j3ZRou3ePag2zv3r
dho6hh6OSEnRfDhGY68CUBp9qt/3h74F74+0tk3pZt9eE3s1wDaIvRXFg35Lin+Brxz2wLQ+LYp2
NzVj5aVuG5BmlOzmImVxwQCneW2OF6OPXLCToPZ4nbwZLST70xEJ51x+cKwKNcs4npHUrVBX3Tg/
UfA9SBZDJJ3z+WYeu7Ec0iFKqse5Re0pKByPjZtz9SRX9bVScCGnqeJbFjnn5dMhyfzjYL7M7gCE
3CFKp/ahSPOnBHj8+6IFLs2/DzrGgi6hKsdxO3ZRS31ZVf00VagVlyymIMTyb4TUSYHfPJA+KlCG
8uLUpAvyzgCKMiklEU/0Bc5xAW0LuFRkbyJX/zdZceLLgLTeo2JqX0Ei8ZzzLsvc2H0NBZnud9Uw
3yZrPi2s/rIvXWCN/KuhZmelBgY1HDzSBESdq44jX10fuuegA+bvuABgCgAhpNje0jp51IZBRwv+
cixHpPGvhmgBKcByitRyqk9fjY0qcczQAOic9xUjUjvnplm51lNq5hNwO5poKzktDeVz7WaSAPbx
dUTjcRkmEB0CeVvFRmObXgLs/+wR8/EASNOPwaEZ8G+IaPBBjXSij9HagmubPE60+mSmhxLiqBj8
e2kJSzN1BeNApGSgywXg+mIC67QsnfM4W7/2JyCwTf4hMesXi7K1nVDtoGYBEFeaAKCEi8SvRNI5
t43V2qIravYjNBley65/dAEtsz9wge3waEf9nDDTVJGgZlpxNZlzok7yGbXn/r54Qcjk3w5XtBts
jHVT5GbWFYj1l8xS7jNSByWR3UdEyuE8V0GXSoqzyBSZM6De3clI/LmU3ZFF6tH/th2NETPOsnqK
FJOGbpIHbVo/4dXgWNThgeXmrsXDbaMgdwkahqQGdQOaryW7iUgv3BaraQOKYeNyimqr+josOg7t
efJ9f1kFarG4q3G5IiW9VlhWNQXBRv15NbrPBNBOx6RzDqvHJboKs2mK+qp8IGkMNtnkDm/cEsWI
Bs/djRWzi9ts2WzSAl3NBNL5k7V2AaEyOE3RBzh3RWN6pVh1jzdWh35Dazm66932iZVMdrcQLK21
ffjmEKsxM7FWAyZvMyADpQV1vTJVn/e1LxK+/X4jPGvjyaEKsq1NYQw/tWIx/unNYTxm8TzmZ12n
Q9mkWFu1UQr0hrT9uWLosDk2ds5d8dJJc6Nexqglc+ZX1K3Cekv87UsXbIQWt89a6NAanW6eoilH
k0UM8N/4WiTx4zyXgEBeRslNW7QAnOO6prYd4bHflitQaGl1D5ahY8duHsZ30quhaSfssxlwZgGG
gebEL4d0Y3I+C0Y1qjrzMkUWXjhrl4WufVod/cpWa8WHdMleLliCjQDy1jhtbQDPe87gu3iiqmz7
1Z3db4tqXNuq+lexG8l5RLAEJufBZT4CV61EiEgqsFqgncHyO7OWvfkI4oPJuS8eBKy0Xqspyiot
tEAXszjsNc8Nf38pRIPnHNiu8ebsFBbOIv361VoR+PVW9vAvks1ttqtpdjWpC+yHzN3gIJ37Ami6
Ev8SHBbeMaFvIo/lpAbqvOkUoaj2U2eATk6fu290RFNXrdSSS5zIgjgnNsFO5+QW+vVIYlRe1XSB
QvUvBHgbmlK9dkYtCaOiRea8uHMzrciUvI9KG7DUtpb8xsthhWoPU5YuE6wFXw6jOKXmUmNCGYml
3S1Ax7PV7LxvQoLB87Uw6zgqxlyrUzQvgE8EoK3iuj81YkmS36KRc17McI9jXQwOLaY3gHY0ktMQ
Vz/2hy6Szbmuk3VITcUmnGt107BITC0cbADcHJPOua5q1H0N8NMp6jTrh2nloLmpe8mhSmD+fMnL
ZADxazWwNc5Eu2O5GQCoNeodAva7SrKuIuVw7qsD7dx1YhxnS8t5q2D46MueJcV2Itnc3mvb7tKX
GXbHTCehZlUzzrLOsQIOYFX9HfdZlahVxrCqvWUCGxdAT8SZji4q56qlkW0IwAgJpqGYp0avf4Em
c5TEG4Er8ZUthT4nWoWq8i0pG4Grxqty67OZW5IVFYSzd77gm5iZVn2rNjrto9T5qYFNUmNziPym
Bw6vE5jCJJMQrO07ZPTNV2ISg9Kqh4YqU8t/NX1ivbB2PqoizmXBN6dkDYo1Iwcscg/o+bJOvd3n
fqboNDjkt+9MEzcTMNmSk0RZ58ik+bUjRoD2m33JovXdVHYjOUGnK1FiqKau5j9sSgHP0eKdk6aS
7ItI9ZzLOg2yLmaBEw+KNoF35Q7FkzHMh1oeAKzMOa3aTYqTzWyO0LIRLARkrW4ZVqasfPvjVjTI
5/zWbtuq7Y20i1RtuqQxUG7vi/hfwPyeq849t8mTNf6IW1k5gWgtOEc2VaCyJDEMqXLBRaa/papy
Z06TxNUEK8GXYbGlA3wT/CsCwMfFINATQLj2jWg7JX/wKsGXYdUVKkSAsY0HySY7uw3KiR1vAgZe
PJJIHV6JSiVBWqAhvhTLZH1mza2OIxbwqLzMaoHhu2RBBnSPYzPhfLlwkhgAWtgFyGJ7tFJALJr+
sUvyoBnjnZ2pX1GvIpmLaD22Od54XkHVyc0X4CLr5jieqjz7NizN0/40BGF1g1G8lY1e+ljtHByA
HLd5Ii27swgNNRObWp/HdyBglsSlTS0fLTzn3Toe09fKLOeI9e1dFjunwtSvq+tGRSwjXxctOefi
BeB8OtTYT5E2Ud+qNVDcKp/qrpBc6EUz4Dy8XirA8xn9HBFNf6hVwBS6PTiJV7/EsXd/MUQz4Nxa
1eLGZeBnjixmPgA2wKsBSHEypSxnAkPiK7RiWg9l3uLeAXqH3ngANIrS3gOqAHiA+xMQFQTwhVpo
WK76CV3oETJZnq0+acWnIgNt91czBrwfoEjG4q0y1hMM2tdnJvFF0by4Y7beAUPbnXRQNk1p23j1
1JfuOR1L3Mj35yVY+63F+9ZLiLloQwm89ChNsqgBubpNtKgBaRjVZWi4ok9wTp4xZ1bJDPMCqkfQ
sgkgV9av2PpSJZXE1QXWpXKuXuYpRVahmaMpA6m5WSRvLRkZyIJ6yQnh403QcfhsKXqv6ZiB7iF0
WpQpabb2iL6gzymoCRsNADE0y09TTV5WOzuB7aqQGN2H88JXuYyMwfK1Xg00vyhAXlO/JHFID9V9
QjRnWEqdAKJIQ1HUAr7cmP6LjJIPYiWAfh25IOIDnGGpWQoaHa1E1ZVFwwbNTLP+csBkIZmzJ9VJ
UbMAWEXcDB+G5movv4Dnr2o/96WLdM7ZEiXWEE8zmr4IfcyL75MR2a5k4B86MwbO7RQW0KTSmKAL
C4kiG5D/SnnumlnWniqSrv/tyQup1VFBZxCov+szMJkCgo8c0wm3QZROUdn6ZI4hAEjvJ8O8gC0i
IIsM7WB7cvjPDgq9cJvDtBQxZTlGHqN4fc2ipamBFPdLGX7ibHBOa6DRNMc86j/Z0xSg+Oa0fUr7
MQLxN39jjiSvKdA/nz5VrXZhIA6awsYKlDQoZF2IIrmcp5pbPZjbwmos5UEZvyzakRw1UDw4B9Us
lRmLFiO4pC+A3jOSI1sW5HLuOXZDB4A9jBeIWJ6Rmd4yqRLRAt80NxXdHBc7cI2xzupaHOPyE7C7
qAIyXPvILQ3j5rwzB1LOumz9tbUCjvYTSBvGZ6BHqpLUkGjsnHtSs88UlcA8aI3EqA828HE6OHLO
PfsJ7btoPYDldcUZ8HgPjfRVX2R8nGsqetOS1YLoqgyn1dd7ifF9eCYAjtAWCm5WMi4TIG6BniJE
G90JKMh69ktd78rksh+wROK5jVNZyhRE3Rj2WOcnVflGzS/d4pfVcN6XL1hMvv0vHvJBnZ2hDY3R
PhM3Pfcr8IUbdlA855ru0gLaxoJ2BvCjz/nvPn9LJslZSaQazj2nTDMpQ6YsrNOfZvKnZA9j/Ck9
2grMZ0BLLXfaYTNzJbsHDqWKF4DU/bqvdYExbnj8t0ZTq+VSDiO0bhu5EXZ1CxS9Hjis+9IFu5DB
OSiQ8/4nzk6Felr0wnOUfzYU7ly5VxTVo8UdoKElG6poJpzH2rpFmzHGTGZCPb2ZfcOQPSyLTJPz
2JYBtUkBs23YjC9Dc6H5t6E5djTi86ADA80QEtltiJ4V8KLmeHNfPAZMwv0FEIycz4O6s4MsltOg
1ZsZAGc3zmOl+m4cHws5fAJUAZZv7hbZFBrscZkCzXjI40cDdDjHRs/57Kr2S57FUI6zrkFq2ydA
qEUko/4x8ZzbrrGrgJMp7cOp+oHclZK/Oml4TPRmpDexeGWVWSfAkQ3t9XFpLoX5ssg67EVLynms
awBesoqbNmwt2oGMBKygSzV1Ly5epiRXM9EnOLd1CkpL/IHOdgKiPHiUzKR+Xh0ZuYEgXPLZTxcg
oQBeL3tAGqWnMjnragsG7mv6/0d3/f/Aqvje0xVktd1UQf6kPqLan3QPiQwZQ6AZPtlJ3XRWEpTQ
hutY+YrDUITdXIiVBIfMhk94WiV1AIYN8Yvh3MdJ9o9TqpfYML/tixeESD7NmfbzOikGbUMTfWWW
rnqF9uuYZM5Ts06nWZK18NT+N9GADwpain3J25H8g4uMxjmpAUYoYI8jrDdDFrT5n0bTTzl9qtvH
QeZRIrVwzupUOl66SI+dYy3UsK/AMtU49cv++EUWw7krM2OXdmDECFUHSNu2nSeexRLjXKKEX7LL
ilTEuWtOpnJiyTyGbo09ddCu9WKdO2N+nfUstMHZIFmK9zTvR2vBbbEzMXsrtpsuNN+SFyOY6hMg
zbOH5Nrej9PJ8FSwzBa9ZFaiVeE2XVedZuAnr1BcunQnWoDjGcAZ5/1VeTefD6bCJzfdtp9Sg9Au
VJ+ns+kV/nIpg+GS3W/0pp1Xh7lvH8va8FnONEVd7VT2Q2gu7GHOwaytTY4lWROBlvhGVD1uGhWA
4Di/oRiwy9jDkB16f3QcPo1ZlU1T6bTswkx/mHsgI13dWXK7EuwAfBdqn+ZAwEziITR6YBhbXwE/
H6L8CnBo+8sr0sr2+832CwxWo2cOpWE6UFQZml6fyeKRaOicP/cgbwECeUfDuLqz0zBWLVCx3CfY
io8NnXNmZXSTRp1bGpr6dFKT+Dy6sndA0dA5963tZDacRWvCJa2AIj14o/NlHe8q66jFcC5bTXhS
ISV00zb/0DU/UeKAIfF/6NCA6Jr80zz9X+e85UT6eFFtvvHUzqfEzqZlCJn1OzaegBh5ROM233Nq
zqZT6i3kqv1Lpbw0scQIBeHS5rtNM9vKQBYDwUAs9/Mn47xcLJ+AQnnxN3bc+SJjVP94j7Fdbvct
8bQ+5AAUD0vlbRru2PqQEMkkRKK57TdD2QHrMge38vzNHpMTSV8Y/XJM8ZyXJrajsGJUaDhQA49X
aaTodrAvWjRszksZoGoBzwUyko7+0Ouf3fACvhOJh4pkcx5aUUrVLEuGcB3ai9aXwUStiKnToX0P
INN/x64exB+9WmHoQC/00CfwOFayZtWPA4DNd5Jqk8FQqAXRffu7T16Baw9WlKiTeqhAPt85mucr
UiEW5Jf617a8A8C7X5DsBKB8/9Cy8t2jYwz8kqKCNY655le97edkjfSBSKxGEGH43lFLneqBonc+
LKuAkfMgq3x/P2D/97RhO5vCbvajZU5Z2g0MJvMMmgecN8C1dc7PySkJ3bDzmaf525kjlpiQwEKd
7febz6mLNZioq9/i8FeKJu6m+THLcA05jPH/vV3ZPCGdOqqzmZlQ0sYLD765gCK1E3uZN/mar14q
UEHMknl83MzroL3h74nEq4YmUaXYvgV2wXvtMuTe4pWPJMBPsvcL0apz/tyiPs8tC0yo7ny0uBqW
JCsokss5sjVnndapkJvgUYqhjUK3mMQPRKK5jRbcIkg3KnMXAp7CIM8G8kb7Dvbxk7yD6sS/NU7R
G4B3XxWH1TB9okEVFlB49rTROYNoULau2zg/8Ae+ZbRI1bKhE76SX7NLFQ0XFpmBekkCWcvlx1ei
/5DD521s9Ith455u9xFYcUEkQ0EwmAQpqjCLxpCdSTa1fDQRzrE7ZVaNimEi9X1yqQPnaoRgiAll
VwfBNcXmoWbbFm9BdaNtioL8c/GmeG6PEwTzSFB8ir3yexHEEqMSRA2+kbQtVvhavXRhnjgn9E6j
SuKcL5/3DUuwNfCNpOgxTJzF2exqsE/96KCm454tb0n6Y1++aPCcE1dOCbIRE/KN+EFZ1xOp3kDT
dEw258h1UyzlMkJ2Q+7qJT/17UOCf/vChR7H+TLw/Ehi5VC7+zr7dtCE9d2IE6LhFWflLDshCgIG
30lq1ObUYUcA6UuWnMYc5DlEdmERBWm+kbRmGrBQ0e+AYy4JNy8Y7pARuCJkhL3k7Uk0/M3NbzY0
y+iNjpK6CyneEcZKuyOL7FlLJJrzYACrKNRC516ouJ8UvIAcKot0QOfw95Djua7B5Qut4Onazp+T
SlJY9p5q/CDk8L2jes66tdamAXj5JydEFnI8GYEdlGfdzwPnTH090Cof2KUkgE1dlWDfTgUOTLit
uHBLN3c2C7IH90TKJ52A/TZ5tpVjt7D/sOSkOdEWC9Oa2dWlfldKTEd0XuGbSVFkpsdFA/qKjRd9
y/TY6Ks4kVP2lHjUGy8yQDORIxPOkWswGWXTjBUHb+rqDdc+dB9Z2J/LF3wolEVpgb3yVVOWpuNB
vcRXJlC0JqBKQg+9LBRtAe0D0+Jro6raHRcdUCPh6k1n3Uu9JKJ3zdXw10srWQ7R8DlPHvWki+Mc
VaOpiyDdxZ6D6up9CxVsAXx1lJG0BZ6joBlq/gbxlB3fN4mkplYkmnNmpbOB7lMmLfC2m9OcovK4
AAvmQeGbqm6Cm2FsuLSTSkMl/9La987yWo1P+yrZ3uY/WlDOaTV0jCmDhuBmkD+ksq+mUgNnrPsy
pYmvrAVYUGQ0FaJ15fbfpQG7XtdB+bEaGm2o1P7+DERexXeXdo6hgGQTJ6D0mj3aAbsoHl4ZHy2v
CNyzrF1EUIto8+VSHZjkkqXDV+KH4Wpcurs5YH4dlZ4M8VZwIOWLpKxs7FA/m9HQRjI7KS9WfFem
n8b2ee5fj2mKL5Yqsj5N9AKLzX7TawVKxlfF6/zlX5wkxpNyts/73xHYFN9rSl1X7WmPz6T6v6X2
qGX3Only8ZJnlzqwrSVxQhS2+VIqQ9cT8NzOQzgE3b3pN2HlTd6Ig2/idZ78YCTwbL6yqqwLIzU1
2K1jL5/QA3BfWUha6LJlF4nnfJsNsRI3c45kDvk+zMiIag+T83V/IUSyOed2x6KOCZhR8Wz1lrMX
hz6bB0/TfMupjluTucbw4464YFJMPVUf71NbBjUgutaY3ImakgpYsWAThFO7F/uTE40PabA+pf8y
TwkNvziji0RSoiAITDz2uqoOwDRYddzJyKXAhab8tq99wXmIr7aau06r1gqpiVX/bIOqE0U5HQNF
iuyYJ5K/ud/NrtA58Wj3Bexff2bft8OE/aJex4B5RqiFk19jT07DYw/+4Kb9+2MJml0U4IrjTMk+
d/Pvrn0BRfS+ngRWyuOux0qbWw6ahEKwiPkG6R+cUfGGJZa8JAmWl4dcV5zERLUMcuzKCAYG7R5c
zfvjFgnmPBeYL3mtE9aGoPc9kbnwrEkGLiPa0/iiK6MfkENmUHd63Y6kyA5dihDr6pO75OiVj6+9
6tS+t2cbHxmHwDWDURaZ9S2+fHCo4JtOdWCcpGmCA7UZDvp5uQ71qTVPVRQ/OefqqiCT0+G8a3k5
7rDVWdsCdnECcJe3vzAig+KO2WU+T1M+YMVJCtylYY1SoOvrC5NsPALxfEFW1ylKB8ScFrisTXUm
8fpzjZ02cN3UOjYBviZrynPTAQM2gHPcB6v91izfuunzvm4E6Si+Hosl5dSZNnSTX42gDqbLGGzp
KNk1XLQp61uwuglKeUmMGXSRkJ8hjU2fikjxyjtymlFw6hdBctau+xMRJRX4zlSoaCscxkzYb1xF
/D50PoPaOBpgWbKDjCDC6pyHuwBdcUmDyaSmn+dBPTwxcpe3khoqkZO/u8+NrlQ6mdlcQfzwffaH
q4aDKwvpV+P9+CLLpIoWnDt2K+0wjPm2kebX6ZpF3cVGFDmcd+ErtagxjnqNDtuQKPfqfGk0yb1E
5GScD+sgXFSWCsMuWHJOq+/gRT6Vi2TrFERuvkZLRf1wn9e4Yk5ufJqd1lOlDakCk/lPfRYdUaIJ
9NIQpMkvGfiIad6BnVfxWzfz9y1fNHpuK85XgNUiyYgAWpio4ibXzu0kW5rIqTTOfddBy/JctYbQ
Os0+MLTPSRRfwPpwrkNZmkiwsny5FrgAijrPMPy1uLD0x6o+EllLpUgznL/WFV4X094ZwjKrnwhj
geJSSUgWid62uhtfrRqSGYaOxMeIl6w+HU8MZrO/noKL33t4uBG9lk4bpw6ssUiegUBwMuzAmn9a
1rcyO3bCfV/tmy/EdO7ASI8dyyxcVBek+noCq7YkOSHSDOepVpYRt6hxDFKdCpDTjhdXqiTdJDAV
vgQLvGV132pwJvSXngs7AFO8p68SpYiEc8dne9Z6rTHWNuyHFz17UpR73fm8v6Ii0ZyHguF+LoYV
wHeW+SfFO4BpZieG+rd96QKF81VXZDSACThj4Ez9RqzpjIKd4JjkbT43dqKgO8RQSjwa5kkYjw+V
DLZGtNPxraK0NHvN3k4FW4ZV98AScU7P1oMbln4WGAdPBDz8v2vYuIx2+Ervb09hy8X8U9zPZ8Ov
w0bWlCeKkCq3n+q1rayphY8MZ9XLLvm5Cm3fxpU0C9Jj2xMP/m8OSwW8SiwDDs80DdIi3F9ekVly
nkoBnV8PZMXelDyw9d4e2AlgQpIo9vHGR/jaKzVzDMtxUJU2Gdkpq6N0Hk/JepfLSnA/Hjzha7BI
U5hG7mDw5uKBBMAz13tgV0pcSiScc9ixHo3WLB3UeirZ77bQz1VLXu3yWIgkfPWVNfWZ46o18rfG
8tOtYhBBaVIOFtHYt99vnBZc8aY2N9vY7TtWfM/iMGm/7RvMx5GG8HD/ddPq2VJiP13V65RdM1cS
ZwTxgPA4/+WgTwAInbrQeq3xvl8G5Km+S782VxKsF41KVlU0fM5VmTKXMXZWpGxXn6R3yyI7JW2b
/n/vt4QvwLKUErCgzaaXiAVWoF3iM3vZMi+42KJEh/3YV79QTZzDTjSf2ehATWukBeibDcn94K/n
AaWBsSfDpBek2ghfkzW14GbNVYSbKYhD4rELO/de41Xe8qwGQFn4B/uBJAJ9fBkBdfTftlppYMbN
GT5l4hkYfN7hHGwqk4l/P2V/sDB8eVbSjAkONpBf3tufEthV1p5y9WT543uWgaKCSj8V5+Tc3sla
SQQ1nISv3OrjtbIBPrvNyYwYqraWS+EN/uSbwVYTk5xlFSsCR+drtjTa6qbTw9H15m5EdevgJYfI
LR3CV2yNg9Gvs4IzubLWfo5nIEPPJLuyaNTcwVldHVRCgB4q1K07lQZU+9yukt5vkWjOv8tsLUyQ
LNGQ1Eg2WG9282eQVZ4KtjOHyz/rZd4oPUPItrvvjvqddr8M7eKkR1hmoG/OsdW2Wnpgw+IONP/s
zfhUq7I+cMHjP+HLs9oCT7T93G/muPqp17ylAbqF+ofGs+EFZlA/dw/AhURR9zf7SXZiEawEX63F
ykbNqe4iUaJEBk09Fn81DtHIOYQH9yeD045WMaB4xHhOjYtDJGsgWGF7+/1m32Sl28VaAZvPhhfF
flPb73VxzWsm2XxEKtl+vxFvkxyUBwZyeGVy54BvlaH/XLItC5JshK/DajIbVa7bGiOnc0bm30sW
z7lOHlL/Xvc2DydZKcEWlz+Ip3xNVox7ndUPI+qvzT/d8k88UE8rB/CW3qNF3WPV6O/vdNs566Pv
8J7MVtA0LmMXFhTkTqdhtMefYHDI3JPZVtQ4mQpbmjPV1qSXfFFwNuCLSYZJ6WcyGajYataTaT0B
R+/gwnORI7PcJZkIFp6izkn53lgXk77uq0lkU3zYmFC/ZqlYd2D3ovHVK9vsJI1JAuF8AdgyNpmu
awoyHFagW08quC6m5/1xv6PifbC+fAFYbg7zOlfJGLa+gn3ZjFDbHIDQLATv4cV93CqD1XPn5W9u
pJ+6h/jx2FMA4ekFCtteAeGED5dumFoPDjq4ZEgeoo2fJypPzGqZ0G68NW8Yv6tHpIg/uZ75yrz5
Pr/gkBGQg7a6rdhNKFkyx8YpA8u+xo8t/TxJj0siJ9h+vxGMGvAxI6B9wQymc3ZXvMwhbrPesp6K
p+q8Xuzr0Slwp4ACbCym3mEdRtdn+bUyJG8xgiDOl26xmqHabTMsO/8yjI+r8zNOQovWx3yZL9hC
+zdVbAVRAncrlQDazC9khTeCkfNVWtlYFnVH0eCmKAEYx05pBwTM5P9w9iVLcuNKkF9EMxIguFxJ
5sZSSiqV1r7QpFY3uIP79vXjfDOHaqiQGONFhzITEgwggECEh/uz5ZFju0aGavnU9/0x2WEx/q2r
r/mmef0oNo3MYUW9FMxoe5JozSYgXUeRBy0UssLHR4Uiv+LIGK0OZHt1tR/MkVd843gLmvS3aOKF
36f0SsjN+aLJ/6m+Q/IqPuY+y3IsgPOlg3qHTiJPdSwwyakgfg5eJYpOjunc3JywiJ1bf87uduAF
O4Ld/5j9emwq1Q6SfArs/4vFq/0DnLPdvGuTa1u+60bdPaayj3Qn+51vlXxG4N6Z7/P6qeHHHgQy
XGvgk0vtCljpquqx65eg7r5uzsfHNlEELDJKK/eTMZtXEDZAdm9boMc8dd5fY7u1YOca5hJMfkFj
iKR+olWSdzXoszeIl2s8Q7X0MoTL5YvXWCNMNv1tdkH6GQ3QHygK9waaKC/2uTwZ0TH6CEeGcrl1
AS4fD4UaYt69+Xk0hmBJ/35sRFVGQAZwzYXTk3LCd+Q344V9t0MrKNHoQdDFTU/VZ5TrtU92xS6T
QVxW2RQpSggj6sWfLO8lLY6dfjJqq6t4apEUpx9f7b9Hr8pDty81LwfVnCUPR9/8klmQmb34Rmh7
H4r1k8buu2u9ESbJZFhrZZFaJDg6rA/ziZ0BrrryGxLY/194NsWxISO3+iRLkS2E/xXg1p4H8W0E
72SXkJs96zqg3zSQ48ul+XTgPO+pSWOTW8/EzIbQKJCGeWylN10cg0vWt3xjKSyntmJjFpE9fagN
EfgtSLunn017ZuOhhgj8jnS8zn3LhUtafETX00tBqh9OWy7R4494cxEwuHS4Ntwv+TBkdtxm2++Z
tKesML/a/fiecl2rtWoRpHdIVRS12dSNFWdoVJym9ex1um5F1dDSO4TbI2AFmb3EtABTRWCsuXVb
c1cn/LjfwH+4AbKre/bwVVgK6LHdFV5HY2HVV6vM/uoyG89oRxMzKmYvl+hXxnpraDwa9z2JStF+
4MQ8UgvFzPf37auZLw2tRlC0WLFrZ8/EF3tT3/nxjlEZZd9Jr4Zu8po7Pe/tuMtG9FTW68e+m0EY
OzWaU+3NNzjmLsVDk9fSdVpbK6571OayL7353e2zp8SNt0Hnu6qP2Jfk1UfUSWLks1hoXExtEtAk
RaOFawkgO2pdAKn6CcltR09k1cRw9uQgwk+o+JwvQLL7RBO9qDaP5LisxfmJ/gcaDyYyIG03mVE1
kUMUdFgDyWczyHugg8an8ShokFMCQRewXzjZ5fEeUi2x5Ld14+PkBzF+3BdguKvXoHJeOj4H4LkK
EbmEj39FsQJy1R7hrz/PoqcxhTI38E1BOTu3AeScj4dXfIRMlkKztdkEYAHxZDmBad5HNDItvIg2
+wcXupY11TfsP/5qow4rLRnrsMxFPlyFO53T1HzxVldzBKmGl5yZzy3LwftL48T1LvPQRcmUfDaK
VWOifZg3DlCZPKUyp25Y84RCVHGKN/c3r9afnvsvYTpebtX8JT+eHajT97NH4tlpvzdVE/Bm+G71
meaKVziZXMhfSqdEFXnFDirqe8Pzdy4Qqo93j2rmkv9mM2MpXVwsrEvRGVWJIcqSjYRDbutQg6qf
kJw4b3Mw7Gw4qQe7XMIpr78YftHc4He6Y1RlH8mPhQdOMWPK9/Ut3Ped6NnTDJ6DQ5eYJ1fyxVb7
CefYnIPZmxdi5N7J8WrNLfO2cTy5jF90Y5UvZUXBek9vTdYEjIy3bdbJI6uGl/xW0Mz1JrdE0Gb6
180E9CYrnlac1Ed2jycX8hu/tnwvL2jcWMa98tMfJQXZALjnjw2/f9WrUwctmwPvmozGrCOX0qYg
OPX+AvPAob0PUqP/Dm9unYUW65HGhlhiayGBY/bnOTM0XquyvXTztk6ZDpPLKLQ4nE9mV8V9zcFW
abJPj63z9qnm+bLrAlHZpryGdUqBRhy8pun0M29Q2Kp0B+fbjuXJhX3SW32/OgaJJ7yvh2A0/dQL
wSJiHfwEyXHdtcw60WL3k7Z5V8zZrerT00jma5HQz4+t9Pb1CMba/y5yY9mjz0Y8WyDjVZ+qfGQB
o2wNweb0C8rhIkAeVqc7pzCXXM7PiFmlOTThYq/uzaCHknJESa+rd6tGl3y5BDeSlQ5Yb3Sj38HM
IMLMaXWCXorNJFft7TIFxVULT3Zs3iPVWDyTqqxDhuU/C7T5aVxO9Q2SR5PRcD2vwWNVVKMTJWne
hqudfXm81AqHk6v22bgzcTgEj8g8/z1M0+du4VmQTpVm8iobSQ4NxXAuKnQ6xHNulWE220/C6IDj
b9OPPE8PBdSeJ3k1Byvd7K2dFS/FZoYT/COA8lEdPTbR222bAJxIlzEnA9uyGSEvH/r32P9hkXwD
H8d1EPZlQgTcjmvI2TWzdMpNqhWXXLzPswyy5Y4d51Z9693lNJq/H3+LYmS5su/6q9FZFj7F9own
4ozPtZVrzKTYSXL9HoW/2gcW3o6RVzl5Rnra7D7mqw5XqthIcgnfdut0BuIeEUWT30tjDSzuvnfn
6pT2leZmVhln/+lXV2dNqeHQHAkVlrNKBAWvxITenJLpqC3fTjt5Ms8KmwxmoBS+P+3tO+QSyg0q
jKkTFEUTFnMSTFq1BNWn7H9/9SmGQPTYbYMVewN6aKfU+UVNd9K8PFSDSz69sSIrBgZ9jTVvjS3I
8iV/b2b9oAnvVCsteTOqlLZn0Rm3Dx1vnfluh2MFaC+PQPb3fMwNJI/elixna4u9StziXicQ++on
9uvx2KrpS8472wyqORtn8crTkHAIGybblwFZiskS/z7+CcU+ksvsPaN+leLcjsH2GuZbEfrAnqyg
fMUT1qn/Euvfj39H4dJyyb0ZDMOtE3yKVVTh2PJLD9noFnxrx4aXLmewmYzbZLcAQCLA9q0KmOIs
Bqji8nj4PVr58wXrybX1uUwnf8U9HBdLHWTVFmbtx6r9ubl1sAgEAnkNySQdQ6rqx3YTvnK4mXSL
GPaMQkLHU2dW14E0YV4hRbL6kZjrsOT/VtWgOalUCyO5t2fUXt1QasfCGW95b79fizLK6CEFWqAR
JQfvuq0dkIBn8TSx67qVHxZkOJvZfXm8MIrzQ8bNrEVhT3hB2/HoFf/mfPrdt5vm7FAZRnJswGac
MpkEbom5vfmkPDHD/+0QHf+EanjJt6EzguQjFODxfPDfp5YftlP+Pp8PXkByPb+t3V2qDDmXjg8e
WoTa0gMNtblTZD22vCqUkQv6md+j8GRhm27eFpYdRFicH0M3nfLOQ/6oPi3d18bgAdm6YztVrvQb
KBJliYlUKl+TM2czQkt6I+hhf/xBigWRK/2GP4BaYcZ6W2Q7N1MVtb0ZU0OXhlHsVFmwygW53iiW
yo591rkn04R4BeksXXVIcVPIVX7PbXxjWkw7zobh3dZDnXb2Pi3rhA7zYxn/P4SrwG3RZ2LcXc1B
y4PjhmNPztzRVUhVXyBd1Sw3xtWB3HlcUyfkKVa4m6PUZvfR/HlsgSWH7ngnSsj6IKo0+utS9+h6
aN4xqoP3qz5AcmjH3FzXGxgWuBjjdZwjsDjF+fi3n+iOasUWkuv5EyW151a2HS/O9omv9KOju99U
I+/Rwasrp3cSxxcJgpjKFL+yjj6ZjGrOCYVbycX7JOt55Xt4FS6+EyN1HfFsjrJO93BWDb+vxquZ
W32SumLxAXWfUqQXultK14tV2BoMhWJR5br9PKUJSnPGvqhdXEPpbzb5C2v/4dr7V/UL+5K8+oBm
dobBdThezePcBSjphmNSfSu2/EwT59jJKRfyF6TyofK8X8IlrwMBzlCQsD+RXCc3o9o+ku8a3VJu
U4NvqF1/DprZc4IpFZr8r2qFJbdt8NC0rMagMQT5PuW9FQ7G8qkvddHWHiG+EdrJdCuiHBvXgBB2
7JDyr7wnJ3NNr4LyD81IQigea5ZAscwy+0pq9wbCidSOe7BYbXwLesHullOFdbJoLjDFKlDZiavR
WKGNzWJvLr74RV9GTkmOVdE8mXCl9ofNdxM4wlyDqiEfg8JrP/ItCR6fzYpVkElXsnIbB2KmWyxm
caFGfvXd4lpzPxg8/0RdT5PdUa3CvsdeOVsxbHh2tGC/Fv0nvwhF9YE5T1THCKjYqbLsFUBdRgKe
ICyANQUG1Ghmww/HLD8/tpFqfel/J2+gQy2xUafAEyrJg9rYRLhlHdeswNsofseT6VcYtdqBeCWL
7b4p4hZoejzH83/tbfPPkwlpqnIrQBW4gjrFYMv3BO9dhMSVCO0kW86uNTqafawyo+TwrdG7UGq2
WTxPRszofMGr9+rknSbloBpeuqdBcWFumTuw2C9F0JEv9fohM348XiLF2DIXC+mh12YR7K+19cPB
9l8QYkRbTV8eD6/YATIRy0BXvNJtLNGazv7JSbrxNLji0+PBVXPfXfOVbwiHicVcKI3bdfjKG0Be
U5p6F6BRdAK6qunvXvnqF1ZiNayqB+QieWfbJ25w9BpRJzF0IZjqE/a/v/oBe8p936K4h/ppC4x2
O5eQymVzrUu6qcbfP+zV+MLNZ8e0aztOrfyatXU0Dws013W83qrhJQcf/EFMeZnhEBR+iRd/z4J2
ybeo9BJNCKxaAemibmbWeulisrib8ztJqmve6xi+VZOXvBbvzTyf2bI/9LsAL9urY/wA15vm4FZN
XHLaps/NsWyxslnthv3WgJhLB+BQDC3Du9YC8N9+coC/KnkDOXJ7FP+445jXmptfYRgZ32XRrUu9
tmIxGdHek3TPFrhjwPhyzDIyxsuwCuH3MzA6m59fW9GmZ7si/NhRLPOv1L4DwbkCiyp6fp5K77R6
/Xk1xMHhd5O98qeVoyM69yYWs9QEk0Z2s4BJmCedrLnK8pK7Fhv6U43NwtNjbUOXQrhgIxFpdUTM
quEld11YkmxzXWxIEPUR4OmXfgEu3dNpdKqGl3yVjRBMNx1kcMx0/FBX6a0x62vjEk00sR/rb8S9
MrZrM2yWVnyyY3OEuFdb9/RkO/nwcTRy82TXfTIGDpkMjRMoAq//JZFerfQ8pF6RDuUWz0C4jIjn
Ont74QjmF8v+6/H9pfBjGecFlY1xWSlegpDXPjEwlqaZriddNbQUWReFv5qjAEqh5ekWAmc5B5ax
HnMCWRCrWtzGczec+qRsrWC2asSlfpx0nq+J7FSzl67dJSk3F2/6JS570wqW3O4hwqjjAlYNLrmw
U9fbUiNNE/sVOfmkPldTfdAw+0++2jMDK1qaoLoSdx210+/EpxDSTEYqrHce9zNbY563/ewPeZAU
AndVSg0knuox7qA6zhbnRlrdw8l/08/+UASZNuEBlIzUild4UK/Z8uZUNcCHm6xBds6gRTRtBdYd
nMqf82rTCdm+/VXeH5g1ezATAh8HLLGKuHgpPHJbnUPSx+gXl84m2xu63vEbJ2Zte1/bn/1Crsw+
1OaG0aVQYiR0amsPC2+KJBgcQOubn6bRnh6fEyrLSKGEaYGbv55KJ16z/F1tjCHEkO9VrotB3z7p
/hD9MteezM3qArNTevc26S9tCZ04YwWpm472/O0v+EP/a8wTgL7q1on7Mfnks58lAE7dqmH7Uc1/
vy9eeV02W2WC9yXggsI4eZX9PNrpbbIh+z0Wh15Jf6h/GbPN3ZokLIaQ83W1xdk1nKuRHpK7AuPA
brZXX9CCGrYQJQIuN0MreraeW9KdsvxYqdGVYWteaxVdayBRvRYiRJ0AhF1eyL3xUNnJlblo8rxD
ztFDXagS7HtaJM+ePz/N9SG6OxhH8lw88gE/WbB3mOl8nFx0Itv81BjLl8fOpdo9kuvak1kOwsrX
mJvrGSmioCyHE6maK8CL0eOfUO1+yX99RLw+aMOdmFI/Zj0NnVLc0GR3PjS8DFizWtKi+R9vbKvw
bmbqIOxNfoOH7HRseCmUWOuy6IsldZBgyWMr6aIWYYXjz5o7U2F/mXGmHsm4tX22xokABRgxoKSV
TgGHGmY31V+PfcL+26/8KxvbijcNMqZzU6HB08JlmZ7MItWs79sRhSvzyvh+tQGNDjB3U01nkC6k
gNOXuiyXanBp+5PcynkpyBr7CZie+gz3cDdq9r5qbGnvNwnLG4s2duzCKFdzTdLnFWDug/tS2vZb
ao1WMZZrvFTF00adLwzCOO50cF/KaC5RD7kFsK8TZ2Yfu8mt6sywzHWIK4Vp/gR09Z7PSvQvtBle
qSCEaV4WY6sOZfT+0M5a5tw0XbL71MJOVtGcUmhdo4VQ47IKn5KZWSxKs22rCvhU6oeG1YbN3Pxd
t+Jisu5Yg8cfslmTkbpDaiCz1PX8TiAaZwAf6Jq6FlqV/fe/v3LZOnNxxCzYPFDm+pSw9uvQHyKH
Bh2O9ApOWgNtfRku897yot518YBcP5a01slNKY57V/LYwqeDYRq5g7ySEVnWAD62PvCO3uau5LSV
bWT93CFYyOz5edtA3LQMn5ZMJ6egMrzktSTzOW28Zo2NZHnP0ZKIcl9w6BiWkVuZwfsy4RgaSiA3
N8HzvU1A4HRIDspxZcCWRwRATw4QVTXBg5SO7xxfJ6mjWFKZBaXJ0syth9GO+bReJ4OfytW/DcnB
C0QGa60l+u3Kcq/oQTo+KguSBB3aCTU8DarJ739/5UrJiG4RDm7CeCuQqGr9+aeVzKfa0KULFTtG
VstCP58FFhS8FxezRsxNP/SGpylmq6YuueqwjJ47VTCMsTinrZ3CelzPGzofH29I1cwlTx37ejbm
lW94FNoCFBY0p+s1T02QZD7+gTcPYpvI+H53JlSY3pZcoM4QTPyyHwbMDB0dicGbH4DxpacPZ1wU
acvquwFleOfdyjRPqv3//5Fqw7hSwNR4/dZ1xTI8+Vny1Akr6Pv2abAMkAx87wZTcwuqZi9tzILM
rt82dn1H2Wlbr82hyjVmv//eqw3fLtSoR5bUd0GrkBgnsm5Rsb2vx8+PV/XNXYnxpV1ZCjCIl8Yk
7jNh4Tx5gZitaNKeBqrhpV25OUuJ0IDUd0b/Xo1PW/dp0z3VVBaX7o4839sDhn3o/Kc7+jfXMjRr
qZq0fG0Mq+/0bKnvBbCmTRNz59cwaWgKFV4kR3qjb5pdblv1Hdy7QODereLf1v/JptPj5VQYRQ71
1jHva59wcefMjOhoR16pS2QqrCLj9ktTMItvmHnt/Sz5uzWtA+203y5/20SO8pCFbQwLXT337nt9
MwIrEF/8MEP3x01E6cmPto+P7aP6iP3vr9yJNeZU9Qs+wq0btAPevWoKtWAilfH3v78afB3oUI+4
i+4NGg3QdYtsrwaFoxpZ8lLBsqEGB2V97/jTULwMWr7SfYA3Dkc5viNVZs1ls9V38gxs2BWslpH1
vjt5wXbKTzwyNLteNX/JV1fHsZfKp7BMwW6rKEGYP2mOd5VDSc7qzKLcVr8dnkg1PG/TDI0UetrS
5pxTrvkJxezlWM/mFZ060GXfJ/PjWvwqDuEVbCIHeU7mbrWBd8d9Sn4uIAc0Py7r98f7/G22YIwt
3aZ1ORjFYmDOxjV53lmJmycPbHRmtC+rTgdPYXs51vMm36itKhX3XrxPmvPQGGEyXtZSV5JXGV7y
1o1MSd2BBudulie7uy2HsFowzv57rxwVJQG74rlb3718CQR5N23Pj82umrDkp6lrl/08Y2BBmph5
blhSHT+f4uSSsfb5bKaGj36Bu8emq5Hbp3rDnedM52MzlzwUvboFGQn2S+dnYSumcJ6L6NjQkoci
kgQxnwWjNM6/Nb/T7svjcRUWkUH24yQa4lT98OQO9tnpflczEp38EAu8DTaE/+4Rt6aclzX2ts8+
LflnwvLAr3XdrArHkcH0fees7tb59b0qXgT/MBpxaX6ZsyMZfkx9/9VX2xvv0pTmM9bSWs+l+2yS
KNfxXCo2uIyjn9GzTAsHu5CL5DcfyRDAl47k3jFtySuHbFsWMGnhNHGfBrsKbO9KJh2LhOpAZJJr
zswwwe6K0YfzeNqi6iTC4mK/kLM48/Oh/D4+QQp33bX1OLMdmGf5qx7f8/W9aWuCUtWWkRy0Kupm
NtEtdB/JFNT8Ke2eJgLlYB1GQLWykpeuc7qZYoSXrrZzG/P0qdT1k/4Pr/JGkCEj59PWJ4nYj1ty
Gb9aEX1qtsj+wU7Jyzsa0pM5BKC87LWiHIqYRmbDq9A8N/QJLOVfCQsSaF6nZ++z+WE4Laf5dlAQ
zCYytr5YCgCtFnwWm9ZwWdzr1tGTMxlgUjhEDYOfkDx52qbSXMGHfN+G740/BmWbBtn89dD5KaPr
U2YInpp4WlLqnHpknJspiQZ7DR8Pr9iwtuTOrmUbpUWxDEblhYVzLttLzUngu5pUkGLDyrD6ZMgM
4pt4uTrrZexu06iJ9hTXikyJV8wUPAwVzmZP/La9U+6/J8n5sUlUU5Z8WORT307rLO5GnkY1RKet
RXd/K7IcMpDenPjY5hSzpt6lzT9uYxrwJHYGQFQPZfZsIoPozblmcGXMPq3OpDjPOp6rt1leMbB0
1ebuLnEosFPSm3ehUBkbYnHr/ifNoOvQUiyqDKAHr1g7dCs2S8p/VsWl7773QgMBVL1dZfS8SJGD
zzj8qPi6iGCXskiiKexFAMoiKFpmZ91HKDxKFi+t7XzLULlfn3z+1GQfLP9bZQUu15EVKLaQDKAf
R0v46+avT0Zbf1roP8nGQ8fIn8zcC3xwSTz2AdVKSPewWHneprsPLJZ7EaDrWgmYwI/xjWEvSTfw
kOQZOmuwl3j/K81hHjxsdY8q1dQl97XEkDW9MHEFs/MqIL3K0XY5FZr8sOJwoNIFbNRiIVWNDCIf
KWTf+nBdjr2+ZVw8oCRrOzFcVEn5zaucz74Q3w4tpgyJ9ykIisB6Xt/nNomMoQ5XdAmJbokeD78f
AG8EDrI+adoP6IybseE7UkWMfk2sp7lcoy2HSMZyWl1Xc1UpFlbWKaW882D5ub5n1nPBor6PodX4
+BMUTiWzn6LBaSVNNgiwRNwyFhAIv83uJUEGV8t28TZDr01kElSx2kaVgTXxLv6dTzs/bx4Nv5xo
/m6f54iHu8QN1yy4akUk792Map6qEvF/MrAPlI5fElAno4ugjQQhETiYTnM6XR6bTrUqkivnPBmq
ZXcIki5Bl1nRMgxAtOjYYBT+JouVziUv19SDV3Tiw7DhX82Kq0wk+bHfm+mUZUhlVtbnZhpuSfMl
EXer7p9Q83HTY8GbjJs3lyn1ASwR96R4aYDUQNVBHItSZMh8YQnmZy6yLjN7AYDlNKSH+EZsvPn/
+zC1kqZZ2xXPozq9uPZ9Kg4aY78wXz14m6Utk3pGehHta5XJAwZO1EPFe8x5352vxk48MfsMpERP
a9WkQYFgPMhJ/+vxFn+bJByj75vz1egueDNG6hrexRWfs/IG5a1gIr+H/Mu6/Bh4c2JVHuTTlyT5
4udFQPIvja1JKSsOpv9FM69+mRV9Mg8NopbRSULPvHrm15RcBmB9tBtJ4Qn/e4q/+onB6dyiakdx
bzajjpqkD0By+hGtcy+ia2+5T09rVp4eW1LhzTKgfhQkyYsO1UN3QRcJ8747DDqbx8aWPLpxxxZv
DbzCBIk9DiYeTeSomLOMmc9dP+WVjSVAPSgyty1aco1DqEbeV+SV5emSFz5ENten0eQRtcuoxePx
sTFU4a6MmO9ryuyl28PdLiAX72Kflqv3eR6D6t3/U7z7+PiXVB8hefXSoNsLPV/I2FR1kHjQNSD8
/HhoxdUic6Km5mA7E5io7rz5Xfs1MnugSqOHGM9tIguc9oRko5HimBurlw4UDe2qa/NSmUS6fkHl
2gyZj+i2rv05TNBRG1Suq9mOu13fiLZkWLnHud0Al1rfjeE2Df9k3Q0UfgbkMB7bXDW8FD2XCatN
KNatT65ogq25+gYLGvPk6gQXVGsqeelgttTL/Fbc3dIMLAhsD2h2cQpdJ8Hbw1syEeo22AMF5Qoq
lM29du59/73UtTIpcpNgDf2vu3KeLgZHJeu+fRii7tZfWBVsz8Vt9yf3VmkSJqovkG5fEAOs/ZJt
4m4n/hQOProdCO/Q0EfIHD1eY8V9ZsmcqC6Ar8UK7Mydvgw03EAwCX3fJPJDVkb9GBrQ+OVnS7Nh
FYGv9QfWnPdu3+y/ZgHFdLOyoA9K/Fpyns9uGpZf/686po5DRmW/3SlfHapdNVeO7eLQMG0RzGz+
0tZmkK/jy2Pbve3blgw9bxfTgjpVI+7CXaMGNbTWOVaBsf6AnRsVuJ/Ba3Xnsw2UYBHm3aGnpeVL
Tl1TM5scB07NVky4bUKn//bYHCprS+7cuEuyzN6e0EqGoCjLwN66gPs/Ho+uMLaMMx9clC7BNomd
Y6bvNpN+G8zm+nhoxcRlnFRWuaaYHTxbpunbWt5KNEPXOrkc1bQlFyapwUay4Pxvu+576mdTaFe2
TqRQNbh0347U8bqaZnhSeM54tllOPnTVohPnUsQNlowsT5u1TKEfuL9SwbKJLFkVFiG/iXdrhCRZ
dNBLZcDUCGXlobPwGE7A2cYNCi1QiP0cytFYMlpqblJgYBd8Q5+U0Sh4aPmnY7uG/PdwYXRhkw1Y
/N2eezAMLhTcdj760H066R6mb0f8lsx+iuYEcIZ1GbTvhqsxoqKe8CAhGXZnEWa6XNPbt7wli5m6
W+8AH4ggwuqSMWx6y7ls0Fa6rmv3y8uyRBMbKpxMhlGVG+lrxrAQS/0ByzAwCDpr3u8KM/0BoeJZ
4SQWIDHQMD91zvy+zCHjuzo36maxXUzHzjcZToWBZ6spcNzP7KkqormPG91xr1gDGUzVbQUIjRlK
nZmzRjbj750OihrE74OuN+3o8YZVnBYyBSpdBHR8d8RWkzfhNLcnn+mQZqqh97+/umgHf0wp2OZR
DxiSy8S2l+lgBsKS8fKt57ZZk03IKeW3xj63OsF71ZQl9yVpZ8zzMGI/JiJcN34zGvtYXCBj5Gff
hAhUBmvYfRlwrw6b9J/HS6hyIumKNavE6KupE/e2fKrmeMpCMf57aGgZMjU4WTnxAbtjZM7Vnn8m
M/0w6FIXCmPLuKmp5XVhrbDICMpd0pVR0+petwqTyLCpbV3A11wjkwRFhauxpFFleN8XPz0WG8iA
KQoeYpqsubh7O9t085MNbtCXz49t7sM9/ny/Wc7+Ta/chlWwuu+2e3Zt+WkVaR8kOSR1mBdM7faU
dcjRQtgqMOZec1Kq4m8ZR+V3RQKWhBJ5t5h/Ksew/WqHfZieHdDMBaKLxI1Exbk/aDz63+/zNnAl
iNSGIyRryOrya0nWk+MsGvOpll5y4aHZstRN8X402VMygFzmMhxigLMtWZh06jF3h2Flyu1jzjD/
mOmgbMo1kJx4K7LOHnKM7RVB8ZVAdL4P3CFwbkUWzHiChekVkIebrwn4FVaSQVdmV65Fiz79e0n+
3bwffnWxh2PvUxlx5TADKCyC9Z2G69QBKdC82/x/HvuG4siQAVf+4BisYR3OZ2aFTWGd3EonHq2y
iBQ2T9NYOpmDU9Qa0FsABkGO/ENi6nqYVMPvf3/l1ZlF7EUY8DFqOYFbnYtiQt+L5gWtODJkyFXB
hSCoTCBaK82vSTNcKyaeO3uKTKf85ZjpZaz2OjYQFo+XQRFbySAsws2t6Q1EJm7zuRte+vJX73Mo
Tn3IZx1pjmqlJTeuWMmTdK3wSU4eJPTvhGnmrhpYeuoamzuVY4HIdiJpuJejpuaQWIqNrpn/rjEf
7AbS0YhmPUhxJesCKvA6csnnQ0aX4Vd1nnVTgpr+3TDTcCmXs0+XZ6sDbbCxnciwHTueZdiVCbAu
s+0GnQ3uNbU/8ORDSTW1CoXpZaQVq8CNRxYcOr3xERqbqS5QVo0ruW5nOR2QIcXe/GJbp5x51nle
TF0Y62H13riPZXyVWc6eNXeWd0H0Frpb+mxO37qBnyxqBWyxINiuq5Qq3EqGWrG6og3aYQEntcZ/
WDuEnlEi3v+epfV7Qepjj18ZcMUzsRMRQqPMBwNY4WWf26LTQD9VHyA5La3KLB1tHHJTH1fuOXG7
oGcoF4lzb5bBYzdQLbbkv6BJnEZmIPRnaLGezgk9diPKyKuKVZsPURrMnX9a+guFBHbVac4cxeEv
Q67KoS3adqjxXDHvxvLOSUBjpnlBK8whg65QeUS1fsLRv84oLNLixjz//NjSqlnvq/zqyhJOnhfz
huMM7V8RJGN++TN77rZMc2kp8KSWDLgy84QLluOxNT+DzgrauMa3NuRF4EXmLS2D4WRcyDUrwk3X
Bb2fB294sgy84myl0MvCnbKsyz99D7GpBj9celeAODQ2Uy3H/vdXNqObqKZ5zXEFNE9L3YWmFn6v
mrwUNhNIHQ9+t4c+5jeP/O17L7R4X6LQ/HixVXk9GXG15b0BqoKk+h+wmp2LUxo1T27YYRWGS3LS
BZ7K35H8FxkBe2m6EnjP+150zJ6d2/bJugBkd2ouxudF4xeqYoyMw6pRnupTxpFA/LKc+bU+T9f+
Rx9tp/K0XnWiuQoXkSFZ7rz1OU4NLIr1tSP/h7MrWXJb16FfpCqKmreSZdnuuTtDJxtVkptIpOaR
kr7+HWfVjzHNKu+6ekHRIACCwMFBbDcvgdDcwwpNkjFZtbNhGo1AGtcDw2rn5DHrbsOImzIey2LU
WwaGpTcW28ae6nLDKmmcVfeD8rPCya05Q7aA8+YeA40O5trFsAKNbSks4B8M1swdu1gg7HGIK/d5
czCFxnjsbg3RZfxVWWOGjnHO3U4Bu+/dL4EN8ZQ6bhDV7iX7LeDqak4BuXL5wZ4PjM/hUIeU6ua2
qYQv3b1zCcRkDmbyh63mO2QizRlt+zo9VymjZLQ58gNdcG7Szdpn4JHnTJN6UAQMVIqYjSLwvP5s
pJ75xa3favvdGJEdM3a1q7nWFU8jGWBlYiCF1QUAlPjNPkBIu8zmPvfYvhVxZ5J7a8a0Sk9orjTF
GcuQq5HRvuDMqB5q77gFBWjXvhP6x27er/toxRHLuKvFyZYKJK5wnVMLrkxShJPbRam4MSH3D1Hp
NGF0Ksdp2DY5psSIOlCUX9+64qD/pj0+uIYaUyndvAiqh7RronnbbesDycC5FnejxuErVFSGYM1C
+Lmb+tX5cUHwuNA1R6pq4X8vsg9b9x0HND7b34vEA53nqd0bj/wnncLmnuzdfZsMd4YmdaL6DZIN
g/janRynbh4Kz4vNrjsgT6w5gL8KfyH4kZFVXequZYp6FND5wVPQ7+zP5hieS/p9LHbN/RJ3T+Vn
J5q/dPs8vtFvyIyleTsumIZkoliIDGkHzCd62TU/SCErGXXlnEcWzQPiFZDbJDN408FFdV1XFWYm
D6MGHIdRPwVOLDWHeLC6XQoO6R5M7rctL4XVRsCbacmx/CKsO5THWeiURwyU1NiBavdn3/RBXRs/
rXMQ2cCIqyqhTr7PjO454LbGBylcnAy5qtfSmAQy9w+ifg66T63/zWt56Jearh1V2CaDruyqdm0k
ILD9BMXlaAB/gPfZPJ3tDO+A5rbgSib2nAF+niugGR+8Ih329ozyaR6IIrl+wirVlMy4hL5YXrdh
ddsNQfixs9HGc31p1elKFzGK4kD+L/CjI+IHc7trkWVqxP764qp9y7exwOyvOoNmVlaxr5A83zAl
75aliQy7KuaqmoIZS9f9sbeOWlz+ZXkQGXI1Yk6AgZsQTYLBKWe7lh5K3ZhXxUuFBJKhMr7RxrDh
YUBwN8XuH++QxUFcNCGZIhOPlekwaFIyql8h2WzXDpgpU+BLxCI7d66jlL+aqUbXFSZFZHjVahd1
DTKk6oHfA6C83w6YT/i5OjpRsU8jnUWpfsJZpz64nbEum3bxzhd8/5NM3wp6z3WVU9XSUuQ8GQ3P
HY6bPd+eWxqz9pOnw8irlpYsdag6XlcZLlw6vIJC1RpeG6YxJtXSkqUuZj/aaX8GBlR/JoxwK9jr
qOPMueyESSAZKqjzfDaN5weceyiK2MfMI5uEwfjpurEqti6jqhrhwLv4VoVMc48uWCechz5qtRO4
FLuXkVWzWBZMu8PuzTKLxBZNHMWW5mntb4qiiMxARWs+Tn2PMJnhsSLeAh3/okoskpUuFTHAckeq
B5P+txRR67+VgeYdpFr6/P8P1lOjo7ZMS2y5KJw7dED8rrLyHiUpjURUEpeNk5nccTzkTIuJ7TGV
0p9eMAcnLpiuSVi1f8lEjdmc+HaO8yg/rejyMe5tXXVatbRkosbAVwdTjeAbVxoVwZd+HkPqaBLW
l288ImOp8PTMjW1GitN2ZjCIGPucDLvbjEiy0aEFnbgzYWlhJmx5935khSZGUmxaBk2hsFQ0JMNj
fF7eUut1TTU7VmiJjJhCa22AWhgKTN5Y8cjk9Gdn2zxyTbaBKC67UddlxJSPhpWm4Hb1YPMqqbsp
KahzmEZds6FCX2TUFM3TfguGc5K3saLAP7bTFo7k+/VDVYlIslPDMkTTZygSGFRE+fYoABPq7Fc+
aY5AtfnzkX/wA1yk3crRuYUWzzykv4Pxv8G56VVDZMgU2GKDzMH8XbiYg8c+uX7iui/XpaJSSMlE
aT91TeEhCJtbcZwqccyGt+srX04bEBk0FXi2KTK8Gx+Mbo1A4Wit4LUYws3ZL7NGLqojlezUcceu
DhYATV1PxH31Prn34/x5MD7f9AtkBNWUicJwMMkVzHlx2e34OITc3+XmvTbrGkA3/n3YExlGhcq7
V5UYJJbk50tJYCxOuj5WK5pH00ferjtrKXeVp3MSihORkVVuZ5jwxhDXWOyRDOTDXf51nj97y22h
sAytmmBeKMLhodCY5LlaASweiydaMs3yClWVwVWkWlgKbnWg8927Znk0db0fqnVlw3X4FtSV7SVG
cOpbzAHXBO+qdaWL1UTwC+YQglgp2JKUri/ZVt64tGS1Fibpzszdzh386CApvxn0RhlLkS/rBs+y
W9dL6iK/o0PzxAY3vG5NKnFIxuobNqs6Amuyz+OYqXtntrqeF8XSMiIqbUQGXlfgxtjaxGMh9gPX
1dYULkZGRJmsK9bJghfL3SIk5cFFy05tYO6fxoWpti49VNu+9RsMxvCSdjMjzCSMqbZNULX0+Sd9
uJDs1hKinFCjBenGz7ILfjb2bYgoInNQVQMtOqQFAEFjnys/rttfbabRQMU1KuOheD8svkNQKdqy
H7x48Y39RjWhtOo1LWOfur41myVDPJofzT2N+d6Ihm9Ock5QldH6el3PVT9Ask3eWJsRZHBTgn1d
vzdIQHDdrCGVMkrWWZoeb4gN2QRbszN78P+yKLX/o4FGQKr1JRO15sKv4cABKE+3yOti388BAuGh
l94iG9+1pR/QzmVVdgUZk419ru3Dxr9mOnKui2LH0tLeF9uqs26wu4TQhMyf6japGo1K/iWh+Oea
9l0ZA7I4S+9getGYgEapB9zB3GHyYZz+wQjHmD1M7+l+3YNE6y6NqjsS1qF77znhmedR3PmaV+bf
OtSlPfj/b83LyFmzLO6YvL+7CaY8f2KH7RDE26kOY7LLH7Ooj9he18Jz0XfgF0tuycwLy+WN6JNp
/my2h3osbrkFsLDklLreKoPanvqEmmYGgB2bQiJ8oZPS+bQvSemsHR98HsIDg2ylMSbriURAQife
o9ibMT1Mt9y82P9ZYB8+wOlsF9MMVciHo4eZTzpY+uVSFRaWogWH5tSqigCQZ6iWgSZKOwKiBknL
JTKj6ZkcbiKfx4ck/1Tm6To4PhRprr+RLWnbX/mied0qf4Rk3wugw3Zl2WNS36/xENb7JjIiFmEC
0ZGGfZTtdClLlX5K1k4KsjXgLx+ToOCE7zpSjXPigNlIN/NC8QEZHVJWy1hRz8Q5L3dTcGK64Vuq
dSUzrlgxlrMN6efCOfLc3C+ZFV+/eFRLSzY7kWbY0rNpNQ34ZoZgx/mksSuFc5XZeUDbuBldNbWJ
67yV7JOw722xajyCSmlkbMiWpynLOzomIhJ/6uchOitNh7lAodgRNC+Ig44b8nIA4LsyTATormxj
djYlBKwJ1m47rM9u6IfndHoZ6arOqnOQLHlJi6HrR6iO3diYV7k8+b7uiFXnINnuNINRwnaxfyt7
BbAvM79Mup7ZswJe8JwyFw+zhzmzq3xKZmNx7nqrH47rxv70Q4sRxWa17kTbert1s28q1fquPORu
FGimmjJQEvo9HtSY8PVtuQl/haUl75AGletyt+gSb3jP7aM7vNxiYY5cCSt9z8gHVJUTkS07q112
Va2bbX4x9PIduRg2NGnhLwu23LUr+CWfRH3f5a9b5WmsTKU5kki4XaIVrICRFdOPqf3sGff+TcgH
35VhOsPAhJ8OQZ+A4ey1oPPz2AqmcTyXxeLKqJyMNlU2BpB4MH9l4p7NR4MdLfft+nkqhCKDchye
eflski4Z6Reb/wyax7F6vW1pKc6pvcKy5gBLG7Aj8qcwduN0kxa6Mh7HCDa/bD0GJ2D+ScsfE9ld
3/LloikO8uzQPsQ2hBo+8VMs3L9PsX8yQwwNfszupx1epuhg0oWyKqlL/lFUYGDDEIYOFBt7Pn2x
MaV8edf8hHOgccGL/XX8H34CFbxKrRk/obxPE+fgH7fED61oTLJdqlFJ1falGKcVS+0sqOElyF/8
LOf5uPrbYV51pNcqjZcMFY1MlAYrbnHfQIWAhWcY5hDrxzycr4oLEpKxN2Pq5WW78inhR/LH28NH
opYUrnsnwnNFG2Qq7kAZhyMGh4mswVemlu06TneNp4MjKOQvkx9Z3ANtLiNtYqUnqzmJ4GmrNYBD
heyJbLRbarpM4A3pDA/D/LL5j1l3AAjkNh8s42+yZvBTs5t7NFT7sYMBjilv9psoNE8TlWAk8x06
j2M0DQRD+Rsb9339xdehS1SCkUy2Eo3T53nfJ+1IxJM/8SA2wat/V6xl/1Y7a6s5AJXanJX2g/kK
s/JLE03tSeG82QOgJpp1L4vGkeEgldmIMatwuxbWt5J+LgDLLkbdNNrLm3Zkwh0DjA5ZW3BYEh8i
sWRIyfy47s5UK59/zgdxrKvgnTjfT6CFAvPcEC1a8I1q6fP/PyxtNbXf5cDfJNnmboc0oPxb3+eO
jshWtbykMGyx+wGDPmFJ695o4kUXW1+OUh2ZRodlndfkGeuSyfy2LEO4mGU4II88T68jR9dP4CbX
RX9+NP3rJh2ZVWem7ejSJUcCoeFxDYJNUhYgwHGbA7PtuC/FTcx2CPwkfy+yMZ3GdkQMYjwM7HvW
v13/AYpnFVqH/v+EfXT/uICzdbgK2Y8z2cuWRlvS3Hf3ZkwOzrFOiCbWURz2P6AQS+S8qJY2qUFT
jFLlLrBNjctULf3vmxbj1AtIp2ifp/GptG/JdPpId/y/cJayIwBbQf37qY55a/xMM0qioTcxNKjV
jWtTbV4y39Etbdb32Hzr5xGp6h1GlGl8vUI9ZYodUQLOUm1Zl2z0i6BPdIstUYfMP9o6Tm3VFyQL
npid5+UK9ZnWuLSPS/4aeC+W+MzFt+sKevlOQVv5/x8BFcxf5yHvEua0UTkdHXE/gV/KKzUdqwqf
L+NDTMAerCxnQ+IGPQmHwsag86KuQvjQGz2/zLQj+t5NLZpC8fs2ZEsXTcuv68JRSF/GiTRZeiYC
N9uE2wIFvuPSoFJbhc6wr3UdAwr5yJARZgeV5zIDcZR572R3mfHd0F3jqqUlq11dZ+jR0tImTjmH
afPDJ2O0ArJ+XTYKs5JRImQpgxbPtjZJs+zUO0vEMGL7tqXPP+jDrVhWI51FcF4a8DPzi2lpnLHq
OM8/5cO6W0Os1ggQmlXs62hH2/Qogj9d8X1kN164MkSkt5rGcEyYazWY8bh1sTvpCreq05QM1ei7
yXIaCMVvng1QZ7DPQndJqZaW3lKBzSdentXc6x9GO/GKQzpqzP8itMJ3POlexW2NUb/OOQJ5svbI
at2xo3fS1wEuk374jgwO8TxuMuJh/XFn7odwiMD6gXz9EpK3IGn2/Hu21z2YFWlLR4aJ4ADEPNv4
1hBPX2iMus+P4Z3s6Q6kf7tUE2wqvyJZrVimJkDK+PwV592Om6SIht34hYYkNHa6AQqKOpYjg0Qc
c/QIJrxiEsm7+5IdRMJQQntNn43IfMGoxzDq/uujOim+XrdoVRgko0asGgSGFPNGE/PNe/LevT1D
dyyL7J2BAi1SA/Rw03gwaIRk5FOzIN4635i1f6iC37yP8pvGHmBp6TJ2TbcCH93aJSDHweN3V6Cs
7xghxRzF9d1tgiV7uS4uhUHKI876yUZh38BvyAq0bydmgYHl+9uWlmy9niZY6Vm9bPOF0jte/562
1+tLKzJXjisZu9lPdGjRqJ84fN7nYBx0/SkuvGeS/UcojQXtwnXsQjBhRYHthKv3NGw/r39bcRvJ
2BNqjp2Nsh2OBpjFxi/D4CYsDlrVzm+gD5eGx4rW88+xb0B+zltkTprAS3HGMhGPVaU+wEN42vSC
ibAxPXJ0ePMznVsnvi4T1XnI489A0jpk5vlRM8QrquUdUhJhe2fv5tiKi737OOvgOfR8CV14p8lI
lHErKZlXaJWItn1xMH6Rh3LP8NpBEemRPpNf9nsbkk8tXAo5uK/0znm+/htV5y5ZO5DwQWmmMElv
Pc/5WU4gwNcYoVJ8krnT0hq8fIL4MC49Zody7z4LHoJRKswP9A5z2VzNQal+hHS1EzNlRdducFnG
U9qZIQt0fDqqlSVrz8B1tqZuMSSmGWRxa6fdI/6j61ZXXO4yWw8ZkUEr2pUe+swP6TaF41bswEgX
NQvf9/xB+J/coNEISfExmbyn7DoxAzyMYr/5JauPG+miYuVRhpysgf454Bu3dY6ua5UivyEz+CyE
T4y3PT0EdrUDs3JoTMYhr4EAGP3XKmPJsKzH659SnJDM6MPTcrPWAj+r6Yod2hofvEb3dlQtLb2u
fdCP5nSY6KH2vaRbzXu31pVwVYdxdmofnGJK0fAnvJkeDMYBxJt3LdghxkfbL3Z+XSdbGdfaNgDV
t84/7+O31lkYQ4lvzeiL8Ms3Ybyt6QLidDfx6Hs9f5tNzftAdeySwS/tmHVGDoERez1NyFGS/zw0
HZXp4+J9XbsbnzfyXDWbBaXftgM9oAvxxQHAJ2zt9fd1dfrbF3zBE8vYLjtDZUSs6OLrUhGO0wKw
1LxnyxLS1I4mD62y5N1MhygwdHzwKjWTbv3UzSqzoDCWqSDzbpswP2bedDA+xZNNxnyhXOoazCTm
oeH8XkARwnzLDhi+dserxgkXQ4c0OWvuBbnJLECOWwd557vrYcuczxVm3x0zd6gT0LgPmmSXQk4y
mCtDGsqwgpUcsqJ+oxV/dNZK469UUpIsvbGLdnJnAKGIPfnjbyrqpjLiYAzMOb0LJtenLwMGd7Tv
ne0Pno4MSCUyyQlYGUbjVD6+SknwC3y6GJe7ZSQqa6HDhCuSUzLMC8S6doXptuuBDpXBnoraYcah
LerCexuM1SQ/pjptLd19f74UL6iAXNEFiZeglVi6o1v4+3WpQtK9urUTNzW664IiKsw+pqkR5dw6
btONZyeXe5t2a8u1KbojZviGYxuEtsgPaH0MTXdvuDdN7vadvzHOBydam85mNj6rjpjIPt0FhR88
BjOrNIgzhSb8U+911nJlzGyOInvI/C9OHduV5n5UeH+ZdKGafMvsWNYfWUD21oIhpn2F/o905xd8
l1niyIpvWa5pZlOFfDLbwpQNNfW3oDue0wluVO678YlFEwBQPA74bkojUxO4qt75cgW4cL1tJd0K
mQFkeLJ2fG8/Ww/Bd4IaMDJf8fX7QHEycgV4msGdzsyiPbJxdB+btNlOwkfcb3HMN7r+CZVfk25N
mrOVLTVxDxZe+b9cw/LnmHL4bI1zU60vRcftFKDoidf4AfkvI14LMCWURTprVFe1uhQh581mW+ns
ASJGct8+jPXci1eH9axub5SPdD8OgNO0mWe4BwejiH5RhxSI9Zzi53XpK2IWGSGJ2fb52ppDeay9
n2AYOphuuuts4ArqYme07dMAfs7rX1JcMjKdFvqN0xaJ6vLI/MCKFhTp3z2jtR4DRp2oSoN6VxGR
aSxRobcywVZvAHHE/KY+Di75jSYHunccflwrehOhoA9amP+PKi0+bJxtkBsdvU9eMD4H5wf4XGqE
pVArGU0JYt1yFLSvj6PAzCZ7qvOIiWrQqJRKOuevfvDmqd+JzlxSfhxBV+jP5dOS1XvuU43PVS0v
WXRAXeHbEyuOcweygLk4mKgN9Xw9XFcklWwkg25QOAAguiuOpAdxLBwGUvGBf6PiSPbcgNRb8KDG
3sdu3wU87gVPtl7Et+1dMuY2XUXr9rw4YibsKTf9PRg/NH5OIXUZwMcHYnq9XRTHifT7src+d2sW
5napaZ9QLX92IB90ZiIMXtovCyh8k4DD935ut2gcdQqvWv7sNT4uH5h9O5DqrI5e1IxlUizLfkHV
8ia5y8Raq2tuRjs4GXJkKeD4bhpEM8f8nptWl8FMXWfm+SBIc3SWN54+j4Vm14rgRUYygRiTE3Tz
InghXkxNzEsyQ7dYonrJE6s4s1gbIc/obT5HBjZVlWsihjW6Yz1mUcv7N6tLP98mIMnhEGdyxsZJ
u6PVYek5hbPJNTJyoCAXom6ZSMjYKkHYiJAL0fcUFenEf8x502HA5Na/Xd+94uaS57mlaOybR/8c
Q46fUaJ69N0yrjCE0fXaoxfoelKUEZ3kehw/FYvlOc1xwjy344TcZxUZX+ywOZIdOegiOtWPkTxQ
bxib64xLfxQjGjzodmJJdlytIcxuGyHp2zLAelrsZTZSqz+OdIwA5HyhtY7f+LLvt2WA9exPZMkd
rzmWVh46fRliUO71Q1aI35bRZbRFBm01sPSwxmlS77N4DPs84l+6Y7XP9lr61csRly0DzdZyc/LS
93HMp/be2YPoGFQPr+5zfUBePaJh9sRPw6HflQ9EU0RVCe1sOh98a4UZloaPDtWj6wAdExS7Tdcr
fnniPI5aMmy7w2wxLrB0fuyP1j0/D407BIl409caVbuXognB54HZFj7BgsdleCa6StZl52rLILS+
9E1jXbDuX56zpEisxIz7RFdHVIpGMufarfCBEfqU38+78Yiq1qv/RHZ9dLtoJFsGv67rpjRtjv1w
4MOjyTUKo8gC2jLqrEwravul3R/R5ReurX2HcbYHjgFseWeAW8bZ+dYWFs1/nrNogjqFVcjoMwyd
7PvBXPtjW8xRMN3VqbX3CQ2Zk4WB8R/rdc2FimOXuYlygrHJWT32R8xbuRuCNMqZ9coqC0NAUQ0g
X5sKg4GojpZHpQUyRK0tSzpYBo5o3q+xtWuSVYTFvdhhZO8B0et136X6TZKB09K009HAcXUYtgLI
YAyipHgKXNCH+mG3/Som60i0AGiFQcqoNdBDlB2okDGTxttt3n6a99d/xWWCTN+Wh8K1nl1nmCbe
HsmLF267eYwYOicxTOnvZLtpZ0XVrk743xZEHRRVqerSa8KeW3duSqM/+tQPi/b36rz4bAyzkYSj
MdyL5Y3aB55l79d/pErPJa8ALtx1sbe0P5Z9HhvGAzc/p387sp7d7JlmOsTl5VveljFtpl8F9mTz
/rjQ/uDlYIMCer/1/USQtzUTOjJElXrLCLex7UeRs6A5ridzfy4R55gxCfU24/zU68rDih8jY9wM
v7Ly0Yd651kdGv0cLtsWFXzY9d1wN/a25umn0GuZFmnB3BAzKIL+6JTTLsfFAIjL8fqpq5aWsgVp
Mw4sHXDqxeAm89o++pmtsRrV0pLt2+PoTb4N/bXM5vvS+F/LetHsWuFWvPMnP8QNbZMPE/oFh6PN
7Mit/zTd+tB6RWzSb7R+CeiAjI2pCb/O2/0njHc9ebKTG6BtUWQWPQW8TkTJQ4Ygu5107amq5aWb
csYYHmQBsfxEjU8lBio6vN13y02DGlxPho+YRTZOw+TaJ2osr+lEwo4tB5Oz3XX1UexexpAUFU1z
jKe2T1venLK1Cd1qSaZGZ18XVQi7P9vdh3MGc1HbpWtqnii1vg1L8T57ru5prNq6rPno2eCk8+0T
H8XXyTLCtsIIWiRgb1F/7P383Q97J7bhFSW17VO/8EfG6mef6sZ8qsQiqX9e0JYFa+ac1rL19xjY
siTpxjT3gGpxKaq1gqytvB5ySQnJ9k5qs9C0hK67TbW6dKnV3IEZLdDHLlhPhbfsa36jJTnSBTbY
VQcECHNOnjEXYeqAWDcnhh/5602lVBypZKuMLCRN08o5+b1AAaXamyBDn7pCk8hSyEYGgqxVLgTo
L9cTws2iD42M0sPqeXh0XzdW1frnm/+DRgZFyUzL5/apMtuvYw2gGugsdKOFFeb0D9xDWIVVmbVz
atC7bNfrbim2OG3d26zJlq01KNqxXXG4/cr5M5+s7TCkGFx2m2QkW7XT7dyX2lNMDYJ4TH/xHw09
qalK7uf/f5B7vrLC9gyIphXjW0/L761z08Qy15MHNtXW4i5OM5ATppPuhs2Ii+3PdZGcBXvh2pOx
HO0q5sYW8DGDbT8bLtINvvlqdqgfNzcxwGPzksGiHLn0Qdrg8ijag5FjTJxD2u/Xt6+SuWSqQ5W6
s2nhYnK5fWgMcsd75zZVlJEbxkQ6YRiQuVuVj9Y0v5OsP9y0axmrsQ2+0yI57pyywbLfg9Juv2dt
eeO+pcs044NVl2kHXSmGp810f5ssuKXW6Hoy644o6m3FkEFEGXj4x2VPyH6i2Y/rQlF4Fnk0Uxe4
1TYNhXPqhuUzIMlFmLO0DxvCs/i2L0gG6mEo+rZ0+MK5glDmdjyOPLk5EpCpd6yxwijbrLBPGJvV
genRGvbTkGreBirpSBcqX8HGnPFuPVViuPPKOjh4ZvDQ1dzTqI3qA5KVjmbquSCoIiejz/drmv/q
PffeClLdS01hqfIwpjOpY7WVvX1ieLo/Nebsv+TbpgM8KtyYXEXuG9MuwJzunRwHw1IxVQdUtuHk
n5pu0dwdCvnI1eN5LM3RFTArM592xpCJsDWqyKe6OrhCPnLBeKs3r3PZSk80JdHWZXEGLOp1vb/4
fHU9uVScL3xcp2qjp2r4WRS/6uDrbL2AfNTqNRGNSvpnmX24+VI+nVPu2LvoaTTwr6yJZxttooAg
Xf8FKuGc///hA01GvMYUuEIob14a3+jCMa90rESq3UuRcC7I2ORk9k6E+G7o1DwSomFgmPWf29sm
oeMMJPs1Z2sDVmbyTguoUpdue6VoKrhNOJLl0skzlrRq6ckaup25jbue3BgwycOZOsRJaZ0iYLK9
sns2bWf43TgZ00HHFMcqV4zXbVumwdq809hNW9L1y1PAULW5LpaLiS7XkzlfLOoJA0O6vZOYHO+I
S6XetayrQuTdm7D3i5+1oENcm3YeXf+gwkPINDBZnle+RWrEOU1aL2Gep83vvqRLvJqZLp2rkthZ
hz8YgvCANmj92jot1fq9wx8hbEP3A1SLS2bcgzeBLxki47w03E9LiecVm9fxy3XxqFY////D1tcO
kXY14LDtekZ2JQ2sGKNvbhpoh9OWjNilPncrgjcbKfpsNxdFdvDHUtc6p3ARMj6QAOKRpyVWn+1y
T9HM5myvlfkLhbT4unBUuiPZcD1xg23nYNOxgAxvgjve0MirphuXl8LkheRiNimW35rqkJU0qke2
N29jhXI9GQqYNw5Syh3uxqXJvTIq8rSyYsdb1iEqbau3d7cICU70/zWIjcxzZjI7p3rLfpKieLAG
A06v1djvZQWFDknLD2VrGNXqnrbZ8J8Acp/aCP38SBld3/7l9T0Zylh1phdsYiSnOgXlV9/fr3S8
7UEh4z94bzpenWNpp6yTnpJ7g+j46FW7ljxONU0dTTE86gT2YnDr4ab8uQaE3JjNkTEfZmHn28A2
58R74R47xxuewJNMdhPmMGrOVWFb8jwphlbmsiGDczKD6rFNl+ehX05b7Wpkr1pe8jyOL0Q/UAHP
M7evVjPGRWk8oW16f11rFK5Hxn5wai7DMGJ5mqaPvRAP9ra8LVm6q6ijCd9URywpvtfWgOMBFXCq
Gr+IutEsAYVFlf62HyD5Hhq0xoaYFimdmr+WFQsiWMJPF63mYefzX9c/cvknuDLiY+yqzib+ZJ3c
PDM2tDoyfwhFBXoLza+4HE38Q9ia81SMxYwRU8SZ96Nr7Unwbol1n4vyiY3drh10VaDL+vQPg2vK
SMB83/ZOvJ5BMc2nl1UY3snLdBNPFB+QISx+1S7EI5N7Wr1i7wX2LhXGzvd0r+zLrw1XhrEsiLYy
w8rJKRMUCPfN5t/GwjN/r5UoI0EN8R8J+vLGc5e8UxqQslza7Jz/EbhtBKLs35OXW59uU6uzCD/E
LKmVzYSbGXJAjINTZNrcx3UET9v11VUHcVbmD6sbLYOnAzD8tKYZuMI+EWM8sk2HM1CZhOSXMI6D
ghcT51DObHvtkV15M41cFxGp9i7dxZZh9nO7NBjL52/3bjeFWzYeulyT1lOtLnkksIOJLHda84RZ
KxEn9x2aotcxui52lWAkhwQ2rIltU2udyASg3sFee/Djoc+wtjQfUOxepkY2kPcFPrXwTqsTtBHL
lnk3dXawW9hsaR43qk9IAmqneebDaLgnk1dBaBXANyOj4iKuw1DA62JSfUISU5sOeBBkKT7hWRjv
OLsPromRNF7f3ZTScmWMz9LRbat9HHJmkt1s/uQGoJns7fruFYcsw3km18Bwi6VxT3k2L3erl1lf
SdqS+PrqCtnIGJ6m76uSc8s9WbU45rMbznn+TGbzttOVMTsjt9ba2DrrxFMUvtNpYXvHA5RxNCpd
N/LlsML1z7/sg+/By3tgDrchHzcbo6FZvjGzZlGNJr/QLMhNvSOuK0N1uOHYGP/qWadyKllkZF4T
lcX/OLuSJkd1ZvuLiBBi3gIecJW7q6vnuyF6+Boh5lni17/jjreoq2uZCLZeCFlSplKZJ88BRdbj
bdBtsvXvP0EDD3zDCxgQZZWfc2IdBrIltKxbH8W/kaYGYY1L/AsZhnd+PXxxSH12OxA/dFs1Ut0h
UmzYtmVDh35wsTaAMAXZmEP2WtixZ7FNyd+bsf63vOOqMJyhGcy6KRz/UojmZ+G1X0ROj8M6vwvq
+TDw9Mn2zY98xWOwHfbZhorImSxrStEoCuJX9Dqyivz0BZoYgmADGqhZNRWLsxSTrAQ1/ctIu3eo
vp/xqHpuC7kRC2v2XcXgcC6cDtmP9KUZfg7L+8Zhcef8YR6LHx9Z3fi339/YXVuOwdJZiLUF6rQQ
K+2bI51rP1or8aExp+C07zOKedd2V86s5+6FVEi2WGxAYnC+ZH5wqQOyL3xR0TkrxHeKtHRxfoPg
jxxoFqKdqg8Z2nQf/wndVivmzQaH2KPN3EuReeNzS7z/8XLu4sKSu4grXGQu/r0bUwbmMlye/qXu
3eyUjT05NbTr97knldupsQe3S1MUhIKsfC/HOg19w/N2Dn57qLw5SEPdZzn0W9zLWFbTUWZ4jkho
wj9e+dsgd9yGKvE1Bb6BOnzuXtwSJCgGj0YEjrC8g52CXusGRsnN18ef0myySuRk5a1buFPnXvKl
OKQjidq1Obigqng8vOaKUHmbTAOAKBf6a5eWDiD25EF3cklQHR6Prpv87atvNqGvOxBR5diE2XHG
GMiUTyll0NzOPu8bX7UAMkyB0WFxGhvZa1TkK7uI8jzYCPF0i6NccjfOULOz4CWm3PsDvdFvbp5+
2Tdz5XIDi6rf9thbgDDdA96wvjucaOtvTFy37ord1rNvcKQt3IszErBv+dnvwu9eGiDqNz6gWRkV
T+c7aWV2Doe7lI4b1iVKfUEmfz9eG93giumiJiBH0tbBhQsrTlfnBFqLeN/QSvHf9b21MKsKQxPo
pBK0mhvNvuq/q7IxUWeY5kyy4AJkfhU1XpGF07qF+L8L9XRdFUbnEjE4DSuDSzO0X/N2eJqbOg8L
M/seeHNImzXuPHB8Bvuwda6qD5ajEXds/Ca4oDD3JcsNQBrTTd+sOZ6qQBjlvOyDfnQvS2FC89Fy
STTJrD74eb+vaOk6iumuYNJuGJ4J74fak863NbMN6+RQKPD64ZgF6AcEeZlnbKlw6v6RYs5Zy5xu
vl3FQwVcOojl18Nk1d9Kd9r7hxSTbkpQZrquaV3Qr8vjxpcQ+FymIiZj7YUjir/nXRaiou98p25b
iwu4VK8X4EeprX49i9rY4kPVGLdKvZR2xcjNFW2qJWueR+E9G8aWu9bEjir2DuFW5zOcpktQWij8
zQMH+HwaAYQUv625Jhvvct0/UELUiack9W+QsDlDLxpz+3AJxi04rm7w2wF7c2Pm0A4pvIog+ZIV
LLGG3n8mWKnD483V5B7t21ffjC7GoWyGqQ8QkrLP9dhFZCUH0EdAzzU7gEbs+Pgz93s2XFfF4xXQ
2OJ0QJO28AZ0AJpx0b1zCy9M3Trq0MqDmuzBgwOGat/jL+qWTTH3zgGNSO75FuoW/U/HZU7o2V2+
c3DFuB3mMDZ1okhMln+G7Bl4QyTbSiP9heDciSVVRb3K9FKaGx5PaIuOqhUiXnwAu+FwpNmKnIw4
c3v4x6+ncPLssJ+GsJd1bLEKKIwyyqZP+VgeJuE/G2598ts54jaJkAx5LbMq7uY17msJFLAIA0tG
q8fOLvTk3X6LwUfj+FQUYC6A0w8CLPw08/7YtIwejGF0w6zm7kaIqvuEEg44nKSDW7fBZZz8/3kQ
xWoN6zwXWw5JYxMqbRNwaKKyO+ZdEEsmFqhTqoyfnHk9QAHqp0m8l10nVMUGiqk2JsTZQCZkeR05
QY+2uWWSGxanW6Pb728Mu+VZ782LhzWir3Nqg1dgzi726O16qtlEvRUqPNVWKSB83prSzaP5pXAo
2vEeL83dHcDgygYjz1lUUDmH3LkxI9V2ovUzmT8S+sc0/jz+ws01/8fG8AUl7BvNdc3XLm+ukL04
9cFnXEGndvg5mhvLf7/NCh+4ffjN+ktE8yU11vraxyJeYzMUT+MlOIEm77T1Fr/PXYRvKHvsUFGV
/gxZ1fbXfExP7ZHHczhYoR3ePmTEuyg38R3lkshwTNcxh1a5lX8e/XfW/x7vgXb+ymPNbaqC9GKt
rmUQDn1YJ/aBx37cgNtRhhV66Ld7e++aA/6Cch3wprbKocJxpd1PdNALB7zx5afH/0N3lpTbgNYi
a9wW22CR/gBU9dz9QvNrSKcNR6GbuxLoVW67ImtuVdfF5P8Lgja2uPOjlVsZZ83wqsMebKOubQ8n
Ffp5oTkt4dR3ISu2YKD3u/RtomK3mV9K6YJE/9pV0D7yT96xOfVPDBqAINIGA3m8axdUr90uc2UT
p6yuI6tfptT4zOx5iQLO0Ae3C1qAv6IYtRukwpqZA7+Err1ZANFqgo0hd7965haq+G7cgk/cdumN
3xDdyP3iZmuNM/6cAwPFvGGra0y304odS480smUwgtXGTg8nOcqI0w2Pp7ECFcwtpZHyIoUV9MwH
Bj3qh5eMfhHF6fH26uauGLCckeOXNnzFOPNXYRihIYNzM68bs9cNr9iwRd20DGZRXQ3+3FIIPoCy
JXh9PHXdyij2u4BftLYYra81K57WQL4U6/LF6MwzknYbh19zalQ098D4irSLVV+RF7y6o/U+SP88
nrxuZOUqLifZ8WDi7TUdvQjJ+Ggp9ryabKLity3aZEs9Y0cluaKvyG821kKzlSp4O/WncihmBA+O
9cr5qxRFVG8VO3SrcfvmG+tMpaArXpDVdTI/mBCBYRt9Iro53773ZlzPLRlYDjHuigSaEQv+0d+i
bNYNrVyyvj8awFo1CERonGe/s+6TrPs97yBsoWKUpHGmqYBhXqVjiBezab1vDWO7Kj8YXbFJ18jQ
1t1n9dWv/pe7L8F4rJrvefnt8cHW3UsqVBvh6yjmHMPTE0hsoSz+V/72Gz02x/LU7/MrKmCb19Ra
kNOqrsH8VFifLOABpmHjoGv8iorXduAFabtMCMHzIfKyCZzVzWFsXzy+wV+rOToqPptOUEGzHNZe
TXM82JYTFn15WNguaLZNVIYv6tECnYozriPiQf12PPXFr8d7qzFTlde1yY0iX1N48zr74XUf7XJD
zk43rmKmfWXbxPM83P+2EwnDeqbpLnVwLIZippVj2jyf2vrqejxiY0SCS9BsEXbeF+PA6Iqh5qtl
lKBrq6/dwQQrfFIh0AYpwwf+pfyyxDf60a0wTPN0+/seeuPJjH6F9x2wRD2Eq6avZnoi5EsGfSmy
Kx+J/6Jcp+YCznEp6/paLvSWjl5dWZwkm7YIq3TPEhWcjVx0DtwiQjBhhrhJ3xshmjyPfuyJw42q
tThuEXvd12Sx0S3zb7efWosxstt5moCSDOcmvGXw3y0nHgeH7Ll5zvu4mEMTFFPQUYi2Xtc6z6eC
n4Osd3Le+NUVBNsH52ies6v7zP80SXOsT6B3f2yEGu+hUuENNtDnQ9Ah7nfm87A2SJZZn2S6hcHV
eD8VB+3DGPO0wC7lxRrZ4/OIDhKb/qFbdVDd9BVbXwa2EuOWg6jr9FTkFZgz5i/EKneujmLv6Koe
1sEccDFM8KmSnO0BjFMr3ee6VRA0qDzBH7AUWHxZhZ38VhIj7MZdrYk4t8rNbHSommUjRvfrJ6M8
bXLgaPyrqh++ViWt2mmprg1kB2ffixxfbizI3aGtQMU7M59wiRxqfR0aVIP71f5qkGZP9IaxFTOe
hwWUCKOAwyB/mhKqFGOY13sCCIytJKqmgvUCVFv1lYA3nEZgkO4/B3YzVOfRcIINDI9ucW429sZp
gyMe6kNVhVCIWOZB9sUS+WO2K0rEX7hZ2JvRWTlkVueOuNqG+QnU6hen+vnYxejmffv9zcg0GLKC
DC7u48oowqX1ndDxnI1d1Q2uWGgnKBqjTDiYsvs+jxOwhLvKB1gQ5TamTlHy5Wb7AhrKdkKMjRfV
fceOgRW79J3KBb3cUl9ZYh7/KonxeDj+FSw7TzySG29x3cooN/CEvN2w2G11rcxAoGl4NUH4Zr08
3lPdn1BRrm3WVE4p8Vwe4+XgHcuYHWlinugRnI5xs+/kqGhXKBetIg9MrFR/yLJTs/Xa0iyNinNl
S5tJzhCTT1U3h0tu2JHh0F+Pl0Y3uGKma84ZdSecSMtuT3ZQPHXWtM/NqOjWzq1cTw6QB6ihy1oH
a1xK5/20bkz8fkhlBSqqtSSAhywDcoy3Pb2x7JcktJMxBG98XBzNJVy3Ts/NOv+T2MeXFKsF0R16
6VJ8qT/6p5tk3/hkBvEcLTFU+87ICDqfHm/G3UAXH1KMeOgYWZjoEbstzZWaBokXuoS1V7ph4E0/
1sqNH3/ofu0UX1Ks2gbOOBtavCHBH9GHHcgv4tKx0wPI4oa4JOMV9Vb/NZvpbzbnNBxFvmEkt3N1
by0VO+8k6FXXHA+0us5PgqwnX5a/Jv+fytuCzd0NsqxAhb6iHLWi86hB2m3xzyNEahxfRGiA3Oeo
VOgrgpTSL29RkDMuRcQnwzmYbb0L8oTJK1fzMNTuuHCcABOckbGsyiyqxl1Jfwyu2Honp3QsAmy6
SMswZxfbOpjsw+MTpdlXT7mQrboRUyAQ2pbypRp/LmgUGau43KKY1bgpFeaaGTnKRRyBv1jApORP
16J3N2auOy+KdWf1gDiCYuZN826YAPBDpn/DzHRDK/bcFpSuTV5h6PpdXoWUvbN28bxjLxUDbnxr
IaaDoas5f2pSI7Yc8bkLzPPj7dTNXDHT1h/A9iDhu9GY8KHv6mfusCvLxUZUoRleBeVmlgB0cB2r
a+Y8ZX5syWuwRrtmruqrZmQeW8PG0AOdw24I+fjHXHdOW7HOqpxnwTqklyevcg7OWP0RyEuEnhCf
H09ed6mpQFzKJtOBaDkS2B/mb2BzjLvIT7pfkA56uZUunY3eFo05qYBclJdqIYMalQ+T4pU4RHWT
ho//wu2BcsfBq8qpbTpXBaqwsNR2+V339Ngu7tH05n/axUa5/aWwzA1PfFv1e19SDJd4KXS1OqO8
eh3IIkFzEixBZC3VQS5PtN3SWdM4NlVFVYp2TQ3IlJwqW55WAsRGb0W5BGZUlhvGdhd2aQUq6yXY
3vO1WPBEbWeXnNB9/TowxwEr2tI8F1bxqTXTGaj1vopM0/r+eJt0J0AxcOgrNKOgqKCirBGVrh+j
B2yfBaqwXUbaxrIsVO0a6In0snxa+1+OvUXSoJm4yoI5d26DBB4sZOpH++KjifAI3piNlkfd4KqB
95krJiz01azcEuygqYPAq90SXNGNrty/AbXB7VFhn7sgqteE2BuGoDmiKmxXFABTFCOseXWLMCuR
3/uQNp9cf+OC1E379vubF7Hn9cHCWkyb+5/T7GJs9fVqLgEVoFuSoasCE0JMDXyoa7z2mQjdrYyu
bnDl6p3WjttyRhTYgNDZLvLIzNYD7bZYWnRLrly/uHxnxOnO+jTzNlxY8M3L/MtE7KgS3N7wpLp1
V0zUK1Am5RlinmmeDl3lX53A38hDaKavIq2oa/bBbNH1qXGbp9lE5X6ek9X0XyD09PGxg9FsgIq3
Ej0tWtzx61Plk9iojG91aT7lgbtx5jWLo4KtbBGwlbfW+uSz4FQ15NKmOz2MCrOimWP1OIu4wcYg
9CvQYKxbRRPdrG+L9caUxEjFbDn2+tSnztfOhNRsBQ2UfedFhVSVdVE5bWOuT7iZPlX5EoRI6m3B
nnUzVy5b4QeNO3R49thzGiSUe8GZd82WOelGV63VtPolDeBiVoN+m2T6Md+cuO4cKpYaZFVNc76s
T2NbfeFN83HOvc+V2Mql6mauGCl4uYaCr1j0rjfdsHFsNyxTtpFg1sxdhVEVWOClpgTHJa9PmZwi
4s6/fH9LFVEzdxVFZbcLnuMB5l5Z8qknzRcpq33mqSKnxFj7/VTAhkxqfwaB95Mtdz6RVcDU6tIM
tOwpcqjptcsKNMV/eeyxdMuhGKePnlCPCBswqfLC0hd363rW7eLte2+MPvXEUtIcD0wjMw59OYXp
3EUNk/HjaWuiRxUklXHqlX3h1FfDyc4lHyLZgHXRQqsgAIMjX07F1IauvXFz6P6MYqlpQ50+v1Xg
5t4JJyhRpS6HuMTr4/+iG10xVialXaaA8Fx7+TKm4OBCBr7e9+axFEtlgEwsQ4CKSkESS543lSU1
c1ZxUkXVBFPu48EjBy8qmRc7Q3ZpvWljwe+jfq1A5byEuILdziDGuM6SvpTlHJHmzwztBu5M75eO
HzLnVbrJ6ny1g31uR0VR9SRwKPGRJ1r990UVZvbrplSEJvBQgVQVKivIiSDNn0kau+A+s9BiVHcm
NKiMjX3WfeK2T2/MjQmjntNBwtxE7cai79aoKpofgdF+pbPTbpS3NLuuCo6R1ZD5YAAaWgJKiT0K
0wEI4K+PzUDjidRKa545HutTIZ/asoaA8NI7ERndrTYWzdSp4o/sXAaTWePAet65t5Lei/104+Ro
Jk6VKMGUdoBaK95P/fpO2KfNFnHdnipepwaZOt76iOaXygbdK5hi0uuSH8x8D58BbEzxO13qOJld
OtWVVid3fD+5P53gf4/3UrfaittBVpRy18WSrMvTHPwj8NxO/Y1HvGZsFQk2TzZr3RJvYc/nwxEC
uuSwVL485GBgOjyevi4jpSLCmplXde7iG80f+ic7m2cj6iBelJiH6r1/NOItkI/uv3j/Nls5pBZL
Cb7T0t9kDVPCQrJLmMMKVFSYLcjSDA2OTzmcSyvh9UHWG7kb3bRvv7/xNtnqQkYVUlKou14t/r6T
0BKofjxee401/UVevRm7qcymQRcAjs7EHbwyi59oYt0SPtMNrpgqZB4h+jtj4vbyuczTsEA72+Np
65ZEMdZqMqwFCRrU/SAPHa28TrqW/QZf8Iax6mauGKstOwjLDsjCZoNx8kpmxnlVbjXZ6AZXzHUh
tYNyP3IpXQ4Z55PcKuLejvGdZKUKABua2q6kgUXJ4MFYfynJ57F+Kci7ztxFsWgFKvKLQ9F+dQeO
yhR5sdvPFf3j8q2gW1dBV/FdYPwc/WW2caueBdwviqBGlCXtDysq4jraxcaDv3Dz/29OvCyo6QkP
t6rn+YeZeIlM59caBGePT6Zmc1V8lzRT0dm3egzqj1P3qRtf9o17+96baSNraEGPsq2vztAfOmaH
E+cb/kUX/qm4KM+HNdEGIbExOHGZ0WO6VCAvfb9Y5aUrm/fOSKOyb6KCHpyU7jNhFTTFm7XPKMdC
uQ6PKqOLuHjNTbkx+n1b8P+DmzLAuJSPeBxSZzzSpQrL7lCVIIXOgtO4BTS+HzL4KoCKUEk74QAQ
w6FY/L8UjvSpreX4fSQ1f2K9udVLrbEMX0VTzXM6ijHFWvVl1KJiw4/BYX2Hm/7QxPmRnR4fMe1n
FNPoqQ+sXX0r2RzbZ+/Yndpzf4CCIOwvj3fhKy1fhVW5Rr54YsLrjttfHPa9b/NwWH5v/IObf/6v
C/RVldBGeHU6tXAh6xT2gAuzY/11vOQvt46tLcizdpmUa41x0nvEukX/Z3G86aoaUXq0TlY0QnFz
K1a5X+PyVbBVXi9rsy5wIqX04oAd2wlnmPRRWv4jaxFDa/Hxkt2/SX0Ve0XRxCuWW1qssZE7nS0o
fk2HgnYb0bpuePWum/20bFzUgNaxHaNJmK99XsgjdCS3usP+ouPv7LkKvBLOmvHJxj/IWeR9XI/e
MT9UEZjtsoT8EocsImG29/SqAKxRtNUsbo9Lx7e/rz7PgZ2gL0SYW7VljeNSkVjdkGerwxFH1r5/
aFuWdDm4SAHpHqbqNLjtxgtWsy++YurWLAZc5vjMTGlYLec5/5rOG37k/hXoq6CsVRgVkausr6Y3
5WHjtQQkMsFW36fG6aqYrKAdC6ivwH/0A2AaZI6mvg3H4uRvpSb+tgH950CBgFex79zOSo5sF9RB
h6ySedgin+4fHPQHBJ/y2nA8P8zY0PBXx2xF+UF2jdF/y2a3rL6sPRb1g5AplP/CKsiB9Y4Gr8nN
92u+OPQjln3I0DBvpbZlh7asjBW0RiD0pPwd56zKkXJJafZKuGHeyBFoaxcbN+LdXcG/UkJmJ/Xq
ETRlY1IP2VNqd8jhbSla3z1MGFqJlp08mI1qdsdkZfKAykZkWDKujC2iYd3MFR9SCtOFuB9mTmeo
tVbjYQmy42PvpxlaBYm0ZWWuJroZEtT144zhyhh3qb/5tgoSYX41ulnhjEkj80ObkmMe0GjfrG++
400saFJIKJqGh1m7yNHZPEK9JH48tGYrVXAI9IgnA6wAI6LiJQZILG6A2QQ6dCPU1A1/+/3NzOnQ
1n7Z3k5Kxp7WoTzWPsMzaOtZqNvO2+9vhncAaac8baZEsuVU2svJtLYgf3fdDrZTcQrDUFlZVZlT
MnfL17EhIRqfnqe5+lz1bOPpoFscxUIXiAGZq4HZk3Q5MDokTgap26nc4/LxDxQrNU3g2tZynZK0
9LMQioRXKUS8NM1WRK9bfcVOXehAZ8NqY3OpETM2JOhEOTw+lndvRd9W8R58SjnYd60xKXDJSzof
2YS8bu8eWetFnpltJMI1O6ACP9IR3BS57U1JL8FD5kL3t5+fAvDkPP4XmjOkyp+CaY56zMnnxOm7
K4jh4soEs5DIo9Lfoi3Q7IHK3WamA2KErJgTs+Hox51OtbFLLRN7oNhuYcp68Uw2J/5chrOx/mqt
OaKk/PB4cXQzV2xX5i1xIXM2J0HFozVInx13q76h21bFdpmHR1paBFMicj+xizF0HfkBYhEbTk13
OBW7nfKG2k6BU2M0dv/ULkgUZYH3Y+ZjEzNnTqO0TbeiH90qKUbc9UVlORaHGzK8b6AqllE9rO5G
iKBbJ8WAcSJ901qnKYGE20lCZLFFR01KdnHV+raKCCkX8Dew9bYNQ0cjhFCQF0QaFsyy5zUoN5yo
xsZUTEiWUSQGAzYlCHZQH+jBolm/COgn9emuTn38D+X6XRZfprlZTglixGdT+FEVdC+ytA+7DEHF
hlge0pmFSbELDtI81oz3X8HLXUpfmLxixfXqVoUvDbi4tbnklfO96eutp5jm/KjokB6QvHXu7SkB
Lct7b6ZPrk8vrr2VAtMNr5hxbwu79dKbd57sAzHQKGSIg9vujGJVrh1LBiB4HQBSIjWQt0vdr0h6
lRwUTusu1k4svmK9xmJbboVeGNDJgbGTrYBFyl1FIIytGG85zUsFZsspqe3iNPj+ebBwVRq7GHB9
W8WJQKrErmpU9RLT4ke68g8FQwXFbDcS7pq9VXEiS2BDO9ZLpyRvEblN+bWZvXiysi+PbUo3vGqy
Jq0AqkZIglqWD5i8OxYFr0K7Kzh1Q3B2ootwnxNVsSO2wXjg9BJYN2YkBoEYozMcAVQ+PP4nGv+m
Eu30Vp0HTifmxB7l2c5YuFrDS99/AWnn8fEX7qeDsdXKTexOJveh9jwmopijeTWf01S8Vqn/bVyN
cCEcq8dvUtkR6ARBgLULoIXPKubtdJ7oPYvg6VGt4IyaX01zyzHdTaZhaOWGHvqRlssgMLTM4np5
kUUJqtE8YqaIoOUczsvW/aw7aIqFD6MPup8CMXA/ki9144JxpU4M14kf741u9xUjJ21BIISOOJhw
9jLM1ft1khF1ZBc681Z+UxNiqGAT1xnXWhry9gRsnizRPkFYY2P6mtVRcSZ4tqJVeoWL9YfqYHdT
6C3WNcuKPTwXvq2CSmYnLUujwwkKCHtmbL2yxd3wT7pFuW3Im5flyJC2yT2coMZdDmazHnm7pZul
G/q2WG+GbseJkQKUy0lKvXdNOgWxl4t5w5g1B0YFYqDndShZny+JR9LTWrg8Xof54vTL18oJvj4+
lJr4V0VkWJM71QAHzMlSVt9Gq/vhlq8+sY85M641mgsff0V3dhQbFisDvFoseB9Q+eIykqx9A3rL
XcqJODuK4dqNPU4OaNJgrNm5X8UhJdMp2Hw8BdjMOzlFlbUHIZ1XQ4/r9oA1T1Z/Ddj3qarCaggA
QRCHoX1fB7ugCL6tQjbqwBsc3NVzwiZ26Hj+XNl/inKXmBVGv/nYN8eV+LwwuLRnQBzIk8jmkDTs
ORi8w+Nt1hwmlbwnRZsKWg1wmMTSxOYcPFE2n8HMeh7t/sNWMkdzllSwhi8ysjgp/FCzZJdMLEee
VV8ni354/B/+jnNnt1UiHwZJdQIJaWRCbB4G8/LZ6q2LXThPA8vRkA+ZJd4UT+bknevFOBmBgThf
mC9FVz/JlR+7MeFpu7GgGveiIjxGWVmdjapkEghxbQLxbrKtDZPUDa3c2LmAYpo5IBbpOr8/c7So
laTa4obT7ZFi71Nvkbnvb/be00PpOZfCoB/W2frxeI80jvFv8PPmGM90MEyPe4j2vTQyCn4QuJsi
lgJGXJZbSqOauEPl/JHg6LemlSBYm/NoHQRkNYYeodNy6I3lkDvWNXB4d3r8jzQLpsI/ZqfJSunj
UC+AbX5C05o42hM8P0fxeGPDdZ9QbH9sui4A2Tw8i999SNPhU1qzc1at8eN/oDlPKgCkW0uncJce
+TH4+nDK5XrKG9buXB/lCjchlGfTlImka8qrYPZh5OmzcHbJOfrg7Py3X1zAWxxwA8MbLQAUefMU
0CCp660ARLf0tzV7c17p6v2/rWXZkZgfgzxKh5d9y66a8VDbAgAMkRR0Ck1e/ELb2xZniG7aqhWX
OVojRtxFdhFERJIT2FojI+CHfVNXbu20NUtT5INI5padmzr4RqZ06yGnO41KrG00ligsiovOHKj5
Z8oRD4yr3/zzeOb3FwakJ//eT98s0fzMEW+gwhe1dR8FYg1JsYsY1Af7wr+Hb0yPBbNTLInp8n+g
6IHmJXv6as35ru5tfOB2f785j2s7Z07WTiIJoHQVsxniCpLPI57UQNk8XqL7DBL4hmKxuT9yyotW
IJBZQmM2I5RPUVVFvzL9xR0/LLouXGYvscYhevzJ+3tuqeAUtDf5BgqZInHyYAStWYDAiXkb/0e3
5YoJz4ZtDjmYo5MyN/D2rNGuguYSVEs9b0uR8n6YaQWKKdsgLLZzlyDcr0GiH9ghSjDQ4WXWaXTX
aCptKCQO6JVbzS2WpPv3KHDN/z4HI6tgdq2xJH5XhGsg4gyVvbqMfb5Rk9FtiWLi1CyaujbwgTbt
2pCXQR4K191X7wQc8N/Tr618JHPGRdJ4UoYkQx9LPtmgJEf5eiMjrcmnAPL0728sJR5ChVyw77I/
1+YYzfZPSIccghEZKNc/iOm5oZ/lgE+L34/PsWZXVJjKQARuaV9MSZetg/1dciNFmVj4nru+c6bR
DJ7k4tHh8+OvabZIZRSpJicFY2gtE1I6/5iL30YL5A02XLzmSKuMIkbHbxocFkmghBbT7Ks3LREd
0IEMgcOp/JyDG2fE+X78T3QuR+UYgfaNCMosQPuOM4Re2sdl3p8ZGMZXKK/ipYeugOxguV2M5tAN
t6DZK5V3pJJYOlLROXHLmtIX2eV++gf9T6huFlPVtl7IjTK1tmQbdZul2FPbyXbxCJoyijkzhrMc
wfBxQf/YtBFYa8ZXAUyALxGyjDOu5JSHBqljw9zybrqhlfvAL8A3PIlOJgUh2Arp1rOMzICxrQLY
31fmfx9ulgpdqh3IgFA8lBLen5dyibjvx+hyPVBaxRP7MjldbGBfhFWFdXEZ5O+Uka922h6ZcW7b
Lm5mse/YqzAnVlbZYGVUJLaxhA3jF2bnEa9kuBZfDQZYVVNETGzRt2uuJpV+StR09LljiUT6OZoi
WJaBPUCUIbHwxQ3Tut0I99ZWuSmM1HVXXowy8Svv3QL9064JohairpSNoZfZZ1o0z0PwEzTjIV9I
VNItDWvttipnfqqZWXqlgA8ZfpbFe5R1+jDrX90Wr3PHCsnMz7zuD5CIiorAiVugR4n3PvN+mvlH
I02tQ1raGzlKjTtThVrzpr5BYLDSpp2GnNdhV4AXqyqiIMjiYW4heOKH/c7Mt6UyVZVOS925aWXi
2D7UFr+CByQaQTlB7OJZ5F4IAfr48f5q/phKWtUuxixNe5BJx6okJ/9YLjuZwxIZKfkwURnm5OdS
bUl7a86rp1zbeWVaozcYJDEK/7z8FUEb5TMx042g4/7D3VJxYYUziMAQGU283gzrQIa9a4XTVEeG
C6Fv7+RbO4NCFSbmYoegppNbCSXjaWjIB7d2Ppmp82fXrqgCn61p5UW6MpoA1Hil9Lvp/Kim5QAM
FkQgSExuOMBuKz2guz1V9NgsoIPugcwtySWJmZWFQ/cj89kh7YOQEhGOZVJYZYgc6IZT0dwIKsmQ
qIp8Egb6rYDFhx0zQeLRdL8/XjvdIbh99M0Tx+GODcJL20xqBDPZ8t3v/ZB2/8fZlSxJiivbL8KM
SSC2DDGQGVmZWWPXBquu7maWGMXw9e9w313kVYcCM7ax8BCS3CW5Hz+H+Ast/ax518s9/p/tzXQn
MsrYsrnIa4ZrmnEdCX9p56/ekkSaU77N6Q+d7OnuqaZKCr+1rZml2VPrOgOdlRPIaLjt++OJuk8I
TS0ZWpYm5sLaZl6vCbSgRXElFGEOmeHadLtbIYzS+cPyKiez/KonpQc2wKKfUEw0iFG0C84y2x4z
n7buZEZJI2bGgnVeE/rbEawXL/pMOpAe1H1pUtz/Ula+EYhIHhMkopaMuMAoNceg8HaQWYNSvw+K
EDKg0aZHxEN23sPCK1ZAhl6AcgspRhd/w+vQtl40vnOkKLaPDLvgjl5So7eLa9qPQZ5AlAgnqCjj
KnurRrrjafe52DFJ0tNy1aGTsFSIJFMwRsPVuJRfiz+rp8pHgwjUoeYp6HceTKp5knbqbGb6YplW
cc3Rx9bS9gTakdPOTlUcHDICw9Rdmgq8J67kk+v57Iv3qf/VB3mkBcZLYkd14ie+eaE7VcP7rSKY
NOmcEoNpz4temld6S182yvI6wMLf9JCf8tNeq8j9/llqydiMrBdjMrIKH/W5y9H30p+T0HwlP7OX
/lqjf9b78nj2FC8VGaRRLH0JBmr8D2V/231sNd+75mnOXh9bV+0wmdBDy5MqQyj872eklxGfYb1Y
P/nzGg0BMmQh//74r1Qfsv3+IbK7WYNWyb4prw6ij4fm0fGStG8LXXecRWV/230f7M9t5WprCvur
aH17EH5qfVvoG3OOebyM0OAQWizSvC2vdFx9gAEN60r1U6oB1TDtHH6qT5DcfTLNpEEbbHl18/dR
vLEBx3YbJXtnq8LHZUQG1XqUPpHLuZIeb+nEDjVnr1CsGrl02Xd1j1uLCdNZ86XWA72aAzP5Wtp7
aUnF0OX2EK1v6NAiyX/luFn5ixBZ0LFsrz1OMXq5TcMGb4IG5vH52mW5+eTqRf0sKkNcvMKePmuL
Y3197AJ3A6HjyCiPZIV01DxC1gCdFSc+o0fKbU/aXIWPzd+/CsK+lIAeG4tC6Rki0lzHDZCgS8fr
0JM1k8yxuc8ZyEU/92aVNC8Oa03QjVDoVwW4P6x1HybMmbSd00T1odup+cEXLWc1WWpVdpzPTUwA
UffnOuNBZ4w7n3p3P+BLt5X88AcO+g1TJqBFO61o07JBWHO26vyQ4AKsS6HEAcbXGFLqxmwTmXUB
TOg0+xdoR46EKtjfvurD6JFVH+uq0Zx4nbTRZ/b0vUirV7os4A+y99psVGsgBRN3zIo08bAG3KzB
0e9m76hmzaGX7incqf5AujKkSVNmwk7dmDSYJfT7/k7T+pRkh6jJMEtSTPHM2dDaCuI2wF//WSM5
F+QF3aMzvXt/g3HpktBodCIGcD+xaxnB7NiXwdRf3JldejqEQF0OO0utmCQZFwJq3alzysaOu6oP
G8IDE/lobz2UQ4KCt+TxCcWBuqSGF6c1lHq64aTXPBa8uz6OKIpZkoEhBXPauTdML54NqNvUxud0
NF+cgVxMC8wSOSpEj/9H4c4yNsRgs2UkyeTFdW0bEciclqA19pAhKuOSN7vQffDmtHfjkepaOOQz
bup4wLZ7vDt3Tw+sgeTNk5WSEi04Xtyim7MRxLcafkknEnbFnoKuahdJvmxTSru8SJw4b7wUXVBr
MEFppmLazp357qsbnyC5spWl6EwdFi9u5jaAKNOms32ZGj1MtCHULTual0PCBPgryauRWc0bq2vt
2ClzLWooshSNQ4/cMWFc8uqyrrg1MoQM11pPibcEo92GpmGfOLRKHm9VxVLIiI8WUioCqAMnprS8
ZG0ZEMGjovrrsXXFXpW5PjqRdzq69UmcjNCrWoc1ec0ZcqKPravGLh3LIAPVmGNpgPVMSfvkzOvw
mmSg6hZN7e2U2BXOIDN9eLVrk3QLSFqRBF5b/jWNSczGJTQ6Z9yJFqr/2D7vw/FJGEW62uFO3BRi
8a0e8gkLrRu/bMwMbV39IR1Rx9Elxy5M3RZdQ7BVlxXAOLyM0+zmpSyjgeOMA9lxvvtrTmQ2gI5b
ovIYdcAz9rV2Ex9i9MGR9SZyobVfNNzwGfbq0Jvnkb5qPQjlSnfH+v1lIHKJtZkWyrUmp3GxGC9e
sYAjd/00eXXoWnvtb4qpkUuqBROz406LG6MZnAWiBBEKqZfLodmRi2ZTi0AxFgaNOaUbPncdeu7T
xPVEnPUHm3+wi6TYXY0lmB2a1IpBb5T3oQugZeHXs5vsFRdVXi0F785dLSi04YpBCDLMC0NNvZs7
y8/SaS/lq/oLKWi7IqmaBPxPcQE5An8Q1rswoL7R0/bL47W4v9DOv4hp8pwXjrd9w5iCSTObDRKn
6MfaQ0zct0/+hfwRrHLXdrLjhAj922CRLjZyMu14gsq6dAtDfWmu2m514wZ1GCgTMIKKofH+eGoU
biaDfqzacBaiFzS2zPnz2vS/UL4L+Jj80ZhihzBENf7trz8EVN3IvHzMDCcuEyN2FxGX+l4FUmVa
itVz75VZ205ubLa1n+M2IXi5478q09vvH0Zd5EOiLSUuRS1KiqZu+t54JA/jEBnRA9aItJodhJ2y
LqA1X1VXyzW/zPX6JxV7pPGqZZW81hzX0rIn04lBof/LNLWLZTXPFcBc+rRHa3Lfa4nMN1Jl1agN
FZ6ZKaRk+/xCmsE33Z0nvmL25aq9YwlhekVL48TtXxJv1gJhuVP4eM+rjEtLC7IXY8zQ2h5ryULC
CVT9T6YY9qid7r9qiFx4J6atgeUT8zJbUGSILes8zj+wyKb4fWz40touDNUN3BCcuDK8L1bnar5I
1sI/ZlyKxaClKttCw9xMfResjMVmXu489xR7Uq6Tu1riJl7hAh0wsjb1Nashz1YlMr9uhiIqdPCa
H/oGuUIOTFRVLFCiiT0TCMMSAmIhdfq9fa/Ig4Eb5n8jg5mbaIAtFhqbqz6GwpzWMMmT3K8NYwm8
kaThKkD+Uhus8pPZ5aey6cXO1lXMoYzL6k0gqCu0tcR9TbL3JONIvK2aGxarNvi8NPeIw1T/s/3+
IfpBgChlawd3LlAH9McUtIYrQzJpKSOb7OXUFX4oI7PQqueV3ehSHAxVHoq2E+DEzXaeCirjkpOb
9qBTkjE7XvJueCba6pm+bdiAaDzeZIrwJ+eMF432jKIpN9YL850NNKrIAjkBfnpsXjV8ycmnPPfm
RTRurFdWe03RTBv2AJEdMy45eVXaJB8AJ46Ru7uVrc7DwbXsHe9TTYz0SsZBg/4Uu0ZCZBh/WbUW
pU76RNLl/fHYFeZlHAfabXpOisKLda86m0Ph957xObOaY8e+DN4ghK1lm080rsoVfGMrSULO9b0n
k8KtZOwGp9laihzJIjdLLb9J6E+Rk89DA+UFx9qRm1L9x/b7B9eFnAPnbe7RGGLsHCImw8XtuyZo
GT+RZo+YVBUEZZhGTyxgaATz4gLqBS+G695q1kGbHemwLaVD/Jl5VdA3f9TzNxNQsJ3Npfo4yas7
u1yKvNRovJrDk+C3NcveQTnpJ8PRf7D+d/oqu25tYVRIjxDz767ULzWfM9/T+5deTDubTPUVknMn
a5mlGUu9eGjZlynJ45xoz3Y6hWOlnR67iSJ+yPgNyD2kc+kiPNUXUbIffNR+HDMsuTcVU1Ji+B7i
qgHqSpZkoZ5qOyAtxahlUiBN85gJlnpk2DrX8IWl/TCnXfVfReSQqYDMZCnaRgd/hS0y7QV4pjnu
CyMP3aXpwkOTI9MBjYY1W14D/647joTUTOoh9Scyi2OTL3MBEVqgN2N13Dgb+l9d60COYE6S+hAa
1yEyH5A7L5UwwCfyPq1IBKcEUBPCd7W6VfMv+W7FKtsa6tVDLsR4cY3kd7t6vsbp+fHcK+7dsjAU
6I2ok2yxtRQm8dOCnSpneBb5+peWeFEy7l3BVHtUct4uW11D9DiZp6n86f0983FncVXzI53K4Pdb
xJp1qHihHdomxVtb8rjkByMCkRwX1xQBRiOPxK5hj749lV1Ep/VYDYHITECa3axVXyFJwYQXWu5w
Mev50pTGsRyCzAFkD73W2bgrxjpaIs8lQGRXlo7s9fHWUcRjmf6n17NqtcTgxHrbXjxuhEKnr1P5
i+Dh/PgfFGsr49FS04WIxNg58egO78a6+L02vqHLzT9mfvvbD2c+E0w4/YhKmuZowIQmwZD3T0N2
iD/CITIcLWu8NTdAOR7bc1sEOXWT0KX998djV/iTjEIrxZLzZRmcd4+mf1PigkSTtL8e21ZNu+Sr
+tI2XZUg1TIP81NhuM95sb5WnP15zLzksWQBs7a5ouJR6U609PqJ9Vbk8kMEBph2yWP7lFnwoNaJ
e8KjUluei3yNnEn/69DoZYyZEGiWZibwIi1iZZp0b2mKLuZ0T61Vsa4ytMyitdW4PHXiWjc+AR7/
x1Ts9f2qTG9HwIftPlqLi7R35sROan3RDOdZa/95PCcUFv6F23WITPVTT1U5dCaKP6MDkvGcRBkt
roNlPo1Z+VR6+nNKnL8f/5Vib8q0P9yrRoNblRPzCgQkPGd/VGbRXBYNuMvH/6Capu33D9NkzwIC
Tz0SRalZP6MjmAfOgJv5Y+Oq4Uv35KTytHKdETOdsn9a7U0Bhb07kHp7bF41dslzcyR17TrHNbNz
c+1U5/1vIwO6/bFx1SpLfqvVbBZoMvJiz07nuCHG35D/4KfCLT4lNAEeufquZ9bev6lmSnJjAShy
tUloxz1ysMBBvegoXopsr1CmmCkZ9sXbhVTeKNzvNhW+UYmnZDgkcOMQGfHV1Z6F5jjUsIy8CJx1
CtGggazjHgWo4tiVyX1yMKaBmdamscj0zqdpHYmmR4eBjWJcXx9zAhnLtS4dKEBFSfFemWJ0s5Qb
HH0PZ66a+23JP3hYy9AKD2l6Ckq8fjxNYviepl22c2dQTc/2px+Mz0ldFjO4meMUVBNjrp3NzP4x
jeu5rtiPx46gGr/kxPXIelYJD+8VN/1OllX3ebuLqlTs+/+QcX8YP+m6tgezOo0Z6fCK1kNDM2Ji
6DvTozIvOXHd12ORUsz9RNGAQvUx6PDq9enYn45NjuS3PRurrLEw//Wcl4HZGfDaqTh4uMvQLU65
jlQZnnLuaoQMq1p0xnlyDvESOkSGblU1rzSQlruxSF3h5+1o+Nyyj2EKZOBWt66TZzWCxjBb+Kh9
/p5ssXMdVCyrDNYSYD20Gm9yvyfecBImPTmYn0XfS2yrzG+/f9iUQ5/Vw9TrSCDlydOifYPeb9wt
e+wwKuuSy662OTSswJZ39SGYCD9l2Rx5vb4Ty1TmJXddHK533IX5cRx86Luc3EyEebpXoFGZl87c
tMi02nLgUfpYR4aX3PKhCPnuw1llXnLYMm0LJ2UzRd+rezbr8rXLx9Pc76UkFeFSRmc5haWXVYNK
tp5n5zTVtUu/lnWwNJZ304yD+WEZoFU2Q1qinxywlGK0Lmif8IKhh4D245Cj+AYZoEUMdHCvzMT+
maBu6PwyOGSTUGnVfT3J99DNqj+Rbs89kCKNl1Xu93Ehf1fWEGoZStzg4/a1Pj0//pDN1p17tAzU
SlGOGtp0xMHI7Ca0kh6tluNTO9BnOvGf+qjteITiANO3vfbBnSfQuzHbxHK0XVN+R9LHTc9Dsth7
HKmKm6IM0pq6sU14v9WhyRQVdAwywU4WR2mU/+MN3K/IHm2F6ksk3x5T1xoh1kuBs7HAp6MldTAf
SllZVC5Jt0NXNUsGEVNQsYHIej43e32Cd0cNy1LIgEoKrRiBqtpi/ARq3rfGQ0V6WJaiRUq1oRgp
ZFl6dp6SC1ipHu/MuysKu9Kpni8CTQtJz246QV88X4oYlc0I/MwBoLufsmXwPWr/evxfdyOeReVC
dDvNGa82aZmsB5jzuzs8T87bY9OKiZeL0GvaskRfIJFjsrAoY31Pi/Ou42LIUnAouWvVpB3qm6Xx
oAdNgvXamDbUXINmr9Xpfgsd/mMLTB+ctodQjY1uASjVnERohGUkLumz45un4Vydl50IpJp7KTIw
z9S0avuQUgcni8fDmSMIOVb0eP5V5rd1+fANnpNA4iWHCtJInrT1fagh27EHEFKtrRQKCAgbFrqp
JaO7N6YVDWyy1xuiklaSm5HQ6FAm3ohpGU707P3I0BibhYNfPi+vXZRdunN6Apv+sTmSXNjripmQ
TYMY+qgMckru/MfCjwCEsIckNy4J9Kk1G9/R9deFvPbD50NjlsvLA2sBDlw8KDmOv/Qk8zXyo22+
P7atWFe5tpy6uK4VaJODb5V+g85eBq2jx6YV21EuLDeltQARZEDEynTPKdEjT3iftGIvhXGf8Mii
Mg0AINEl+kww3cUzPa/XPB5i92yf6lAL91QcVWFBLinPEP9Msu0smatgCYZr/aZFQ1x24Rp1Z/fq
7RwA93tr8S2S6xpDkXpmZ0IWOB6j+ZmdtEhDaDgZgYMIlETzDs5PtdySG3uiKVfeDuyWai9lpkfa
0oePV/vuDQ5fIJ26lt0YWjdDG95y//E0yKXYtt9MEJDs94RfVPtJct1mAhl/U0KrLs/L0Kz1azWb
4bK4O1Aw1dRI3psPHYFKIDzBZtFgxLa9E/QVduX6MSn11gU/MrwXe3QGB9KOe6n2v1w7BsbEAsk/
/GshfnMdz/VZ/8v5bJ74KT3tvapVG1OuHtOCWslcQlx3jNG4l5zHc3ZyX5bX7Jt5qqKc+cnO4aWa
JukANvHGrno3wd2qWfw0T0PtaCCSS8iJRtPJ2wSCZ3QsgdovBSzN/Pp426uGvf3+4cydlmUcmpri
OkUgYtmhw7vco6ZVzr3krBBRanOBhORtecu/NdfmxM/sKb16t/8X5NwLcqpPkDw3d0Ae4K4Zu5Wj
d3U6r/ctdgjKDaIryWe5aF2mE6xqU3O/5kC+6XlcdHnoDeYerlg1fslxF5ZOtr5d3fAo7aOp4m9e
Stnp8foqgo5cQ4Zi76INBHeqOX1PvW/FejHETjlBZXp7DXzYOkXbm6zvLFzXwAfR6tnFXZfTWExH
ytMWcrL/a97IuTsVc8fQv/NrAqdQ2ey1Fqg2plw55kOBm+C2MYvn/N382gZaoH+m/hKavvNdO6qC
KTOZ4NydZ93AvUdUz+v8TNoXh+xc1VRzL7mtzXXPHFbsmaR/72kZQBjY3gWV3AeiYeolx+1FMs6F
gYfQZNWfGjzPoxInSzAWAHRX1LTPVZP+oCCYiZZJgDAzLe2d663CF2R1GW+YPGZk2FNDYwV5DU6C
Nd0xrZoyyZVNq3bImuG6ZVeNsaVmwPKVdeGUOX89djXV2CU/XtMyc5Fqgj8sfQQMTjjtoA8VI5eL
yutSJHYCFcxbut7M2V/0v8Vw0LTkw1kF0NzQOPXNSLspsIr5bIs6jSpBfz+eFNXYJS9em9JtB/AC
3orpszN9bUTt8z0F1c3GvxJiFgiV/jdCEPQ5DwXe1reuHX5OFZLOQ/LuTpVPEC5mb4dFRHVPkYvK
4LEYrBGEC7eN98gM+mC9NBf3bEX56RAYBF8iuXOKhnNHW7HC3vpamrmvt58fT79iT8pqMfWokcIm
uGNNFFBzMiL3z12xxy+nsi6dvAWtl3ba5MPLlfxtZ/Rv9BTu3DpVayt5q+AQV7NzrK3R3IomJNNz
x7+Vv/vxr8cTo9qXkrOCD61uXc3enJWFUwKuLbv7VWTWzrwrzMsF5E6kudU6LkJ/B/nd6mIVva/3
Owev4qkil5DX3Pzvmd6R38L+xIqYW88l2QH5q6xLHpu1c1GbOrY7LjgglfXBfjCICzTpjsVhuXgs
jJZZwsNDq+/KaNbGTzZS8alrHNs4MhNIDXSStxi4sXlNewKmzV9t54I87YlMlg/VuJ3XlmqBJY9t
e8JsugXO0viy/LTAFdnSnTeu6noiK8UM6VK3RoMVQO9daCPg8K9e0Ife2Qx1f7oYBz9B8l7XKQQI
ZvA31PpCk98dDak45l0yEUjCcm1JF5jW0x9kfq/G9y7dMb1N8J2gL9OAkATYA4MQBIY+BhRy2Ytl
igWVa8d27816OWPIM9Cu+QsxzgKMVIeCjVw49pqs7oDJwyPL1b9odvJCwQCOlEl4zLzksTnPW+YZ
mJIGXJKNXvmWcR7NX8eMS4csKJtS5kLV7tYZ3+zZt9Y/xF7ZQBFpZP0XyKHkmQWKsZveF2fPBJKQ
0B9idEKjqPf6oVTLum2jD48UNBTVzbQiEFca+rtGf10j4u1sRdX4pWsy63he6+12uBocdEk3M/Gg
A+ob5g4k4D7Vm0Vlkg9TUFAyZbg8DaFxcoL27L6z700kouFF91lQBYW2s0NViUKZ5GNkqfP/F4Uu
tGM9qkLCwzKA7tsrQ23Z3wNM3+cYxidJ5+6wlCUIgrakz9sSrKHx3H0W141YMA9ERD/zOuDh8kRf
+MHMpFxcXsZubcwOvtdHxql5LePZn4tg8OfARmayN4J+572qejXJheZiWTyjWCeAYnuw4S6f+4n6
3lR8mmztOZvRZT7fkPJCe0e2c7dWhEJZCGYj9yUAicxPFamCOrd9x9xrulB+jOT2BnTZueXgY/ox
PzV1F9W8u/G2ipqljciM/OhahIz0XyadB48jjepzNhf+4KpCUOpwC3/pCvRHssEogskiXx4b9+4f
G3LR2Vv6JfMGZ37KqyEk1aeuNPwhn079UgbO9CLyPGj2tSG33XznkJIZJBxwapR9bc9P61JCT45D
//HFTLuAIwJVbX7qWRF6a9xPe2ke1dxJZzntMrd3+TI/aaOe+yOEK84N7lQ7F07lbpBu46WWGxC/
WdJnAshuBkqv3BPg+C+iwUvx0iLIllsAq17KXSIU1QdJcWIk6FiyE+Q8rU2K4es671wP79t1ZVqJ
KtVL7F7YLbIoL85TGz3eX/fPGVdWkrHbYamInbObbTIQOCNoGp/mZN5J96hGLZ3wk0eghY7O21uX
hWt9tdKd6KgateTlQ6fxcgXC46aZNNK717TJIs3aucdug/u3E7iySkyz4nKfVzA+IM3O+jbONH41
U+25AI0HpztTozi5XG+bsw9hY8qNibMaFzdwTtOzHRWhFmjf0quIzLA5u+Hj9VWtgHTW2/3We2ng
XzrvBM1dNzm4ApLjemVOrbrBytqTBl7B/oo2ycCAAtTjYasWWHLcrOk4odm2LR39zQD1gDNaoXlM
jBa0+ZKXeh24Daqt7Fca0CA7uXu9N6pFlZmKtNL8b9poO7VrrKlu+TY4lLcl7S/590OzI5MVaQNu
h263Lep8Kn57+aXd44FWzLvMVIS6lmeBfaS+Oeypsm81vdrTTj5KZVry2bxve756uNA0iV9rZ/eX
dQh5bbn/JggpiVHNLXIibRqxzj7XyR4BmCIWyDodghuOXUHJBwmuLID2byDc8jOrC+q71ZPVj3t3
sM1t7sQcGZW1JGNbO/Q/MJjkXEf8XPy5vk2nOapAvg2+9GP7RnJa3Vt0C0yX7Gbk4pRWFTLj3svo
Nadj5iWnbTorRUMw7shUBwn8nBd/GrURMSTwHtu/fxdyZbiWU3u8tI2G3wQRUelwP4WGSFOLiLVd
AFFuvxTf6opGj/9t25d3lkQGbOV1naZ0Kya0wPPoTjA4b6Z7Ncsvj82rQoWM2jKGwavqomG44Itn
ByTldWBfs1/ZRb8kgb7zFFM4nQzhQh8pM+wcHzF2/ctc1q9Wlp01c69rQ3G6yOitFtk1YRio0mWz
HfWCBTz9+nh6VAPffv9wOhrUK2aeIE9lkx99+3MwbvkhJU3LlRWZWCFKkyUYtBjPYjx53WnZwxyo
9ox02rqNW9ZZghxhlZZPGw+x47Fn6AsGCbgjjk2M5MPuWokaaUF2azO7iPvE+KOrl+FkkUMUXZge
yYvzxZ2zdsWdGaI69GLQklQ+dEb2mKlVW0Y6egFLaZfaxsKOteOPfD555biTGFTMvozXynPQQbYp
2xAf2Quzq2Cwq7BPswtI+nfuJYrRy7CtBAGzMnQUd/t1DiC84nt7VEIqy9sJ9GHDgzkDIms1sKiW
e1n12Cp2RrxVxO6EMRmt1WpzTTsTYaZkdRIUQ35Gd+m3yX6jE6SIWQ9UG2j8Hu9NxWkpo7byZjCY
S3Barg1fIw3QRdQrk6fRcYLebkF8uAtCUy31NosfZksvhO2CWAtHTTb8ISAVblWvkzbgTffj8aco
ktmurNrSQ/LEbjYEhZv5Q0jPzQmPVMzW1y0BUwPqU35//E+qT5EcGtLzTTEZWPgB2PVzRp5ZP3VY
qH7wtTTfWRnV7pKcWuRiaceBsxsB4PZl8bTuU7nstQaqjEsuvcyrk7kZrhVLeXGzEwRoHs+M4gyQ
EVyrm1lroXtbRefZAaAcnQJL8/mxbcWYZRBX0iSZYW6wp6zRI2Neflf9HneDYkFl6BbUJ6zByxAj
aDVcsiILO4e/gpTLz53kz2Oj3/76w/Yv2Zy4mYGbVtVftOV2NMsgI7amuZ4KSAUjy2BnfiI+58cg
0i7ZluHDgCvLyBtgsHFqLdBDE3bAuRVwvd4JcorAI/N9JJ1Oa+Et7FYTAnTosNh+Xbh/jmj48avZ
+KmJcafKqNqTkrd2g9fo3MFe13kXFpYZu3n3ueJ0j+JbUbV3ZeTWStuJtwX+YD4lZ3aqz10R1M9T
iPTyJT8GPXNl/g8G6oN0WvDcsCv6ndY6EuXeXs5Hsf1l5FZm215L5wkHDslbn7hGWNuA8zdu4RNr
D0KhWAaZA6QWVTuBDpvdXPuvJPmGR7evQfHnsXepjG+77MNmNfPKMCFxhUPeeGtzwLOreCnfjtmW
PDfTRJMTsJXcaAcefSGEF6WeA44ah+7lo1XD337/MHxIGmN9BywuF24b2VnBooyPXzin3x5/gyJ2
yhQgyHYz0jDGb529rCDSA42oPVUHjUtXaMttrHYwgJQeabBoZ804PR60alYkx80XBuKSymC3lU4g
JK8CyouXHkrNj82r5kQ6YKtKWxI+Ydh197ryMnZAMHLMsnS6Ur3tdM1MUV5YiqilANnTbidsKgYt
A7S0fnE3umt+y8v2UyPELZ1eDw1aJvxg0NMFRcNW2q2nP5uq/mK6B68yso5Uu4JYudsKu/N2hFAr
pGlzzPFlYJbb1EM32EC6a01yFg65zJuSZ7d3Sim2oAzI4mQu2mHcgPTFxahPrv1DE9Hj+VaZls7X
svYyLbMRdEm/BJRCimDIoqmtw2PmJad0CvQYWMVmPv1VN18z/rdbvz82vQW+O+8TWSqKJ30+Gj2y
7TObrmz9a6jca+MIn43ewbmRXDMFSS7nM6a90WJz+ZFB9Ip/fTx4lQNJvgkI9OoBj4JrjdcHDfUi
55j2JUiftyTYhyjuINVl946NDHhu/aFzAAsE1f45NGwZiIUuTfAYElyXhpKc81aPp+EQzwyGLZ2d
Bs9dg1eoU9U4GlJaRSTZew4oJlsGYM01q7jAu+yWog8FjhR29rHHgIy9GjLQqht9Ut0qerHz51Ls
nDmqEW+/f1jDboY+jj3iAdMTPWB8CNzl17EVlBxyNEmlayWeL9wUMW7s0Vzutfv8B5F0xyNlro66
TfMR6qHTE5tJ2Lf/OK0boaMscsEFWDphXrWRS53QJFrE7B8AXZ/7FQB0S4CGTQtsAdYWaKCMugg5
fbPNneSOai4lL67XYa7E5FU3j2vcJ/j6sJuznQ2gCJ8yOGtwersRnoVLxwAadtuZ3kH8+rXRDjV0
W64M0iL6OE8C6N7bMNQpxNI68dxTaAQc2gwyTKu0DMBOZyRDQO5Og7aok5eid6djlwSZ4KPVsoTV
tNxa16hLgoEtoKu1OES1H49eMfcyyUdBQZpDBlQS1zoYxDeNnOpyJ4mjMr39/sH/6intM0hW4LGW
2yWUGpcgt6eLme4JgCr2pKzHNLS23uLdiSRCgS7L2Xkm3d6hpTItObg30mlqyMpuTLh/LS1YGtNW
fHk846rc1n9KEh/mRZj5xlOB6GHfxsg6WdAtTc9NtAZWYPr5ae+VqZp+yWU1Z8mGccLO0fvnuXxb
k+/e+Pb4E1SmpYN3ZVlXUx1fkJTxCL510wyr+diukZFXzljnaObWcV9gn7AhR+9c7F3TFJcdGWrV
Qker60d4auJ9nug3t4TEVnlFp9bOBXY7Ze+EbhlZlWSiYkZS8ttMyzN0zkJukqvQ54AXKYjZ9Ojx
7Ks+Y/v9w/4xIaVluzZmf+reZ+88W3gFJr51EFsgE3mktZ5mFYgIb+1QLkiC/myK1vOLfk9rTrF5
ZEwVSkulro8Lksf81eFtWANKle4J2FDFEkiO21NUaFoNS8wXHo1UnCfbfTIm71q3a5h27Yn0eyqc
ihihS09anc2AT+mInPU0a/6aT0U4etnBd5YueW+1cGMeM1jH5T9YcI5zZgSP949q4JL3Oj3NUSbT
IFnfGP+QPB997jnhEduODJQazbSeWoF0ej4OzlfDIPZXvdpb3PsDd2S0VGlBNBDMj4ADeFQPKrNm
F22C0sPjod/fl46sv2MIc8mYkaJhp/D+j7MvaZYcZYL8RTKTENquUm7KfK/qVXZt3Resq6pbILTv
0q8fz2/m8JpKkrG86gAoIAIIPNy/BH2bx1P1r12aQFO6wSteGzqTYNWM83PbWt5+oq67X0NiKMi6
H3l8FTQ11Z4beLeCnW6VLxTkbpwFH3pSJ2K0T42pF83O5augqcDbZua3AO7QI+jMgZOAwtXyaUmc
xN2jwqCJn3s491Vhnqr0STF56GhrPjvjL3fe9c+lAP1IcVsceCLW+oievvO5rK5ke5ueyxX5qsCb
FeWF483YuujyUYZ7nxmAlHeRFyhYUxwWN/+hqZfOS0kb7lYwRIX5r2kSYNZekgJVtML+lcnWsInd
Xaehqz775EC6Qumn99K6bMoYLKw2Eu2lNOxdml9RH37qgFiBXFovLUdIBbAexBs08fnX3PsuwxI9
Hcx0nHf3SfyJchmGpG9GXdA2pnzqw+0FlE6d/Wc0odwexU9NzvtYBpYzGG5Id8MHelP8e+YbrULH
oqnX9EcyssSy+z2kTgyG003Lrdt3m770ndwrysyDrl/xz1y/8pYaDlx3t0wM/Nbju5ah8jpvDCQT
aUE4NJAvcjq1xbWOjoF/oNPXx8H1Pt4GvagbMxsgJIcSq5S/TIcurQ7ydTjPh3U3JHxvAg3p5kDx
7TLsu1GujZNGKA5bIYax/MVNHCL3yyrwB8qO7Ire9iktndT7o4PvncYj29lv3l/bedsPSZdkh+iz
wVg3o/x2kERXisOvbMumqrecNE+nVH5if95+5807+geoWM0xeEGfY7pACenNUd/NfrfaBcP5xUmb
3XbYwABVo6ydHWgcHW+MGsaCipuV7vyS+mSEUwZACRv6uUEz3R22jjkpLt6x2jdHbjrga6KLWvw/
5xPeBaWbpzVKAbzlW7l97giEvasucSd/53fHWZhEQzUO6SpzBFnyGtUvoUglhejpGh1L3u6em381
+wgdEtZlTkfSFfQ7265PJAh4KIpPWNycm2Nrwj1q/kHNRDasitq+7AmW9PhveO6xoslb/1OmeDH8
/1rRmhij5iUzVoYolcty5H7nz7ZzGtn25pa/FrDlTPN8GAYT7admBahZSrCcb3RgPE/DoYxHWseR
/Jj3ftyWfy6NiMFwvJlKCu+euUJXTVvSYRBl0Lo8tbM+RSXUbqLDIQcdqFP8GoLCEPfvv0ijm9vc
vXNQZ8pcKJjDdKWVHYPBicP5i8RjK55IYz/DRPEu5u73fv3ZmoRldKFOLSXdwnp21wFxtHhB7fq+
QLD2mzjYj7t1B6KpP6tkNfEr3D9T4v+UmD0GbJyDBn3ZTeJ8b1KaVLvl5P+ymkR+vsExfQMYU3Mc
UKtLVwtag+zWkTVXSUUSKlFc5X6mwnAG12w+ahazGHCMjTq0T6yXNtzz/sX2jo8DgqZpNYG52YTn
Ppi/02DiZVK1QL5l4UR2C6SkDMe+/6Ur7wRoNY1ZQgPOa7P+tr29uj//bzBwP5A/vrlH63iLBtHu
V2CkGNM4j5rWtMGHz9a2kKktyjRb63jjUVLiSXEi32sT5l0T3tTcJms4rXg/kLS13tbotcoMN0XN
SlIrULtQ+khR1SK1q+Brzv5qhuZV1MO/1WBCpOtGrji9XEqHAZnJU7KSHaPyEowmPtj7VVmh+z9H
fBdQvMrlgVdQbFxTdl4z6J4Gxy4iST1Phxl6QCX9x/bLOEPZx3OrV/HwHAnyjuQBT2fRHWvkYzgv
/5pd13C01NlKOZfJjtlZGM5ZGrD6ZLf5t3LaDBukrmllj7eajDbQ1c5Sl7ExcRYOIXvQpe2esoua
6ZxEIETTsSyFTABejOd9G23HjsnnBq9mO1lg55C8XEi6iP6jBBK6Zp8eD1y3P6iJTunxrAERxv87
Cg84zd+OwvX3+gV10oncRbv62+OuNDOgshez0WNhvyxZ2tbzoV6cRLhvz7V8i7Xv3IDPtrs1t2UD
aswdyK72FjMVeuj2bDXF6Trj1vZNRlKeWZB0hBREz/8YoMJYn8quKIJP0BmU/T6EwBE9DmPR0GM+
QtvnQiGNPZ+aoLRM/H66/VUtKi1XcHFnQ+ikm/svKYt4G7q9S/62vTUOSzAOhcWunP8F2D+eCnmw
vSDxQKD02MaaQKmmSD1Bm2bxN56GVXtaCbKkGf3MLeu4uaasna4LxfvLRc4OIJ88DZrl2EfTixW0
x4W2+7EfDAcHzZnSVqJAUDnBSJahSIcIODdk2q0LXbIkZ2+d+5lD0TZvDfa6vysSNXs6k9ydV6st
0kr8tflzQgSYSYdyPwKCKGbDTn/fpYiaRa3GeRJV1hfp3BaAHEHn3Vlxuns845rdhahZVHsc5GZb
PTvlHBy2Od3PkUwyixyhQXEq6j/GZk6w8R+WqD087vL+4YhEt5XxzpFdSgvmSyfD+zce0mZc/PLw
EKFs+rnmlThR9WUrRRNaqWNvGxVJ79Y1wBVLgeKhbtevbmb9+bgn3cTcvr/7kc5zOs9vSJbyobqg
0vwURSYv0dnI/W/TAdCaa73BRqKSu3G2997wk5KnFC5CoqZUOx/ZWtsqsjTc+sQG03/UmTRj7rs3
UVOqY1RMgT2XWdoFX8RwKCtkDUUILLeJ6UNndMW5Z7aArp62WZqFXtJ4YzISk36pxpvValTitu4m
b2ZpoKJpvznTBz68TRlPUHNgcDfN6NVSVJQTjm0zVVnqoCYyc52Ybr+eWoxqKWpELXtjrM7SGawN
JSl3uIMaPEo3aMVhubSXahsZTy0cqiDhnZTSNzStWedqLapsqyJjjmWdAPY78Cw4el2R2IvcPWeU
2x+981AiZWCj8l2kdBQJdcDsFjyXdidqCapknkvzJsNCn1CsL/iubUxVxRofUpUBshUqWnMVyFT4
dixBVWl/WrvP1JSt1E2nsgPbddDwPBKILXRs4jUPV3DlyO6pywNRq06hEVOQhcEuoeWesFslNfS3
IWXxnAOpZaZhBcfZ2k2mdc7jsmri4TnAXEjUCtOq6rIWwE2R5rz60NfLa7+aVCTun0iIWlc6ZU1U
5FnRpXk9pPMGneeVJGwdd35rJzUUwlD9+8fgmNamZgGpdaZjhkrZbmHWiflIRToryB7aKi42lviy
NRG8aZaRKkEfcp4RGcg6bdwlbh3Az7N8/5TbqiWnE2SXM04c67Q6bRHPcv6xyGh4Liao6vMewIWQ
SMYC5XV/rG37ZDtPoTmxgsh/w42VO4Wse56lI6QlWuAAZVg/OWrFad0NNG50LOq09+SBkyKJuAle
cD/XS1Q9ADBRDEvj35LwZS5RoFkj/k6v81SUcid7p/IvoCKASJVHCxn80dag4TdxR2vCv1ofOqFk
vPUF/gq4z6Nr0Tj3STxUTfp4HWn8QKX2D/ByD4o9NF9M4NA63lhJBXg92PVx8xoPUAtobRlOEeM4
L7BwOEal4ycoBxMGH9CN/fb93dY1jlZfVEhapWRJ/fkkw7+zAaoiJiYwXfO3GXnXPADYwdyA7TqN
rBJSPCe/eVlRG0SfqcIIiSoUUM9ZsYYZLN+idiSe/KKPmU2fO3ertaaSS4EKSkSe3LUSzj/iKGvY
XXRWUR0YOl5TWfE6zZh/mknwtjY22CTBJQaSr8eLRrfkFUcO8XAbdUPdpPXSnDdowPUNqKjBrfS4
ed2aVI7HHWpqyrzGHyxTu4uYdQ6g/Py4ac3IVaABn4MqI7eRA8OZFsO0b/h8hEC7wTAa26tIA+nS
caoDjLyui89u9GnInN3slTsfih+Pf0Bjm9/wBRRw+NuLQko7L0u8zJ/jvMsNjeuso/irGKwB6cAW
CgcQ/Mm7vedBKdz79XjkusZv3995a5kjOVKTrkjHRUzurq+2PNihbLZqL3UhcZZ43I3OQLfv77ph
mTt24SpYWiCxKYPlUA6LwTyaFBtR8QQL+A0zxjhLQ7BALtOZgdQQaLzjOjdxvXV7ll2ghovXpd3Q
PoX4C4lH/vs/gxWuYISTTUpYdwl860Ox/f3YUroJUbzYcctbDXrOUmzDLAl9KeLGcu0k2kwoD10P
iiOPuNZOkcDY1+KPMfoqnQVqdj8fj14zzyqGgAwhX1AS0UDoY+lvNaenJrI+P9f27ZTxbg1VdVQy
lBc36VDh7j/X4ps3FM+tTxUuINkSWoXA8YA4r3PzKTDhwDQXf1UoIJtLzwd5aJNaWYCKgEAeopHF
c9t3STC2pxDv0Y+No5lUVSpgAHLfEzN+YIMkIesKqJdCFw9skY+bvy9RBYZ+xYEFSNKwCrcxDckU
s+YraAl5UKYOrqdznl0r1rx5W5dQED2OS3HywgKUKOKAp0qUY/H941HoftL97wqQU7G6SxS16Tb3
FSBbS7KGRRtnnilPo+tAcWvhlIW7UqtNs8Y9CNbuRi7OTWlSbNJ5h+LbXdZ3OfDOY9q3WSwaeuaj
6UlbN3LFqRckCb3O5R3ezutkLXqAg9x9WJiYvTTNqwWqS9+QLWCwfFmB5EwUSbFGJwD3dk9NrFql
ao1eQ/xJdKlF17io8stauhBWMEnT60Z/8853kcMuui13qqxL3dHaAWFwhGzBcRT08Hj0mocVopar
Mi9fp6DEvFar84FEL1AVSNzgU0QvGfsIScOE+1Xcyw+BffYtyAiZUqK6/7p9f/df5TrRkBHMSl7g
wh/xfYk61qzaDLOi21lVVYGt47QDVTYD4rw5OHl0LiIodeO5yM+OUTPEWflCpj6uFvs4tSbcjsZJ
VMWBvI9qgiMbS9upiMXsJwsQlI8nSmcvxb3zAXWSk1916VJ4abNlL1U3H0pQnT7XvOLebotXYoug
+WardwOjuw0vaiMzyZ7qDKO4uN2EndvPSPX4zbTEMlq9T1O+OIZ7lcY2KtDMLfnE8qxFAAmncwfJ
ayG8I6Em22gGr+LL1mzjreNlU1pAz6DP/hkg/PiU1VVAWT2Fdmh1sPrGl1NJKwCV63RkTz76qDAy
VvT15PQIrMgTfQxAu86G7I+o5IYlqUHDEhU75mYtq7IAs9rR6eqPc2Jt8ijm4lpm1amn/CsozUUN
NbBoSgY5fm7Ic1AiosLJZMFy2kVllzJsds7cxzOfIHhggnPpZlzZrK02i5xRYkG5ASCYg0+tndu3
0mA3XeuKK5eOzMlUc2Bix3ZvF8sJqJKn0BJERYc5KJaoM5SGpnLxd9Dm/OLmk+H9+K6T+a6KpqsH
awH6eRi/j/UbzU6Eo7T1+oQb+K4KIekJc8D85KO6LF9fZkk/1ZkFodjZcEW/a280rxy+y37KctZZ
9LrWl8a7jKbKbI1FVPzIWFEmZMjotXN/5u6u7Jw4yg0TqWtbuThD8og5YN3FmEn/aV5BfCHJD+k/
VeAEk9y6fbf7OqDwXFcKi1fbVuwtvx92QdduhkOFbvC3iXjXegTUeYk6An4hObIJvS/SYvVDaMBU
hoB/s8JvKD8MX/FPUlfrkE84a1nNWJ1E0S/Hsm+Cqz9Xf7f2cwy/6EZx1GIZhil0BTtPc/mVFs4X
Rkzlibo1qey3ImsoyoibNXVR0df13c7znnonwKiVvbZbg7Bn3MXcslniqL6NuLQ1T72S+7+BO8CF
DnWfyKXXRlQA2PMu+wAaTBMc/T7wAs0rvmrzYtnCQUZnMvzdgo5gFec2C3dynQBZIODh+jtqXug8
GELD/YX0G85jHH0In1Szd+2tbIsl7fLd1kHIIK5cf0uydUYm4HGMu38gxZ8pHj07rePQoI7OVsmO
9QjNon7n3wSBozbuatQroCIq8085WG+hgvXMVoNOFT+vVgiTr8XqXTsLqg9QK6iKp8SY0bTi5GVr
WyNnJTvLhR3kPKBSxXoJqIkV9n4MIWrt3BZkaxiENTvzmR2HdT73dn7AddwAc77vf7+BPTwUhHUQ
ClhTEYWxJbcjs03bjW7kimvnGy76Xc+tM8LuqdrEx82dEqs2vfXqmlfcmwZDlzuyss45JM8TAJCB
5ioFzhCmwmxNByrgI2zHeV5mwS8jj46SrYm7uB9Wnhs2B43LqWAPSBvwYd5GeaHgrIxlhsIjX+wL
P4Ta1maqsdV1otyaXRfHQ5AGWGdhkc8zlIxrL9ptljz501NVWj4JVX8WxBV5V1pnkDDjtXdAWt5/
28anyOnQ/G123u2hDQFLtR2xJc27KXFEf3AaZ08FNzwCata/yknes3XuGlBxXMdw3JdF/bFpO8PR
Rde0sjlDS3oVOLV418L+CmWOixd0nx7HUF3Lyn4czWVkZ6yRF7bW9fAyF20Qfhgnf1n3jzvQLX3F
dcNxq5vMC9l5oMEELurla+V44kYO9v1xB7r9TQWCSLoIaxmhZRyU1QX6hJA9gDh5ax+EA/mqME+g
ix5PPI/J8uNxl5p/UrEhYy0HoCxq64yfO1IrPA0r3mYtzzDbd7PE/m/4kK3GA7U14CRZlFvqLztC
UPaCfwnAgVMtJjl6zcyrUJG8d+eqzXx6nYowpuIYoGT7sXl0LStuTIZgDqJ28q6lT2OXkiTLniLs
gWkUF2aeMwXY8vnFQ0wF25Dj7Qc254atXRPiVDgIjfLZZVVrnYuw+lwt2SeCuhO77pG37p8LEioo
JJoijjfrjZ0jUBu1sWRRM8akGMLDY9tHd4/xvyFDVqCVPNpE2WUFDyp4bmm1xVYN+iesHzbPMUd3
i4mRRWcvxbeDEI/MbrjIy0qAMrS24byA9Z9SVNXJ6Pr4h3SLSdmbx84bN4sG2YUE4JGe87o+RoKa
Tlya1lVkxVK1ddNR3AmRzjlA9eUwr6ZUjiZIqJAT7tdFSxiusoWVX6KlveI1e5d3tmGtaoKECjnJ
mSe2Wynw2eLiS2hVH/w+igvkSEvmQv7SsD1oZlhlKS8aFlZwBOzIbLjQMDwBdbeHtGnsT6Uh2t1P
eflEZScfh97i/QpDkU/uzyEtDmHqv9CfNzZv7BP7x8tI28ttBbzb/F2ZD0EDTMR12LGjn0DJY4jz
H1My79y9lQrH0I9uQSk7Nd5SqTXdZr0ueJyJIObUYCeNZ/vKTj0jKzKAriC7jCCVcT0r2aYPVBSQ
wJBxMIhEllUsgGx6bC/d6lVcu+5E6a0OTtx+356mbtgLHMlkbXqCud09f882EJW4QoD8sQKGiV7n
6A3q2TlN+/5WkvsHFYfiOXiiT1QgScaishyiiJ2RtT1v8O4imPe0giZgYRsYODTzrYJJgqVrra7m
xWXjdYs5qXJRJyToMsNtWjMPKpTEg245wFmOd61nv971XR3FXd/wnc0hnvl4qnW/cPP9d57RsjwA
uc3oXb1qm/clWarTSPPScDzTRBCVunyQVlAjfy0v1uawePMH4GF46omwjidhIg/R/cLt+7tf8Eoi
8ryp5SVbGysuiu4bTpxPgTuwihSXHru1KyYx+NdSSutL6OOkHFtgPjFhdnWDVxybz2CeseyQX4CW
SGcL3OKhYXHqFo/ixOFsD57rNPxSBdF5XfkfDRIjPTgin1s4yta8MC68UuTetcLlE3otHf8QLY1r
eD7TLJzfsCPWxqucLv61hVhRsMozc6N/Zms+51X/5fEP3H+p9YnKPdFuhYRoMf6AHtf9jXtCvHZB
3O4gXbRfT1ETm4omNDOhAkqAqGWbWwT0uhEw6XrxWv1Z5CZGMF3jigOLygkFhQ7hFTWusW0JONar
/RQrEkx06/S9a0WockP73nXqXj3JYzElRsFR3cAVt3W7aR6aDSu/jlZIkayoWffLjqHOsHjq2QnD
V5w386Zm7FyUzm4NuMXrtd/ltjQlIHXjVzzXGdpty0BgcaUzqtl4jLN2yE35Fk1YoIrzWgFfe1Di
ISxD86HzSBK4JviOZveliuOW0bgxCZzOZa2+DijqbgJkgX/V7XL0oy6x3eC5nUWFiWzO2i4NHRD7
iWt9FFMWBPE6oNPH7qsxvwoTAd9Vtrpb5l1bMfdHPIM78QLxmfPqhKPhlK3rQkl64ViaB3lfiks0
e8CooxJ79HZ2Rk6P/0BziFeRIgFu+hETvby4nQUUJ27gbt2e7Wr80OXRcS1N0A3db9y+v3PivO5s
0uYevQbFYZhfApGw4fD4FzTL9DdQSO4Ku1qRRhA2xBvjbazHPmEunyrDItLZSPFglCf1ou4R3aRr
40mHH8vV/Tvgwx4PYIkkpgdT3X8ovoz8iqz6Bf9RkZ3M9/QpXTCfuIob+w44WmQ7F5ewEyfqQWBC
WvuhN90KNK6skg2FyFfIyEIIKpGOgkLDxanzXQH6jDJsD5MfpUFb/fl4pjUToUJCgJoKGxpOyDLT
9cfg+TEo7Q5FUXwO1vVUbPVzC0qFhhSMBoVwx+JSg5AVRc6LnfSkM7GZaDxBhYeUXr64g42NuB76
cxfwzxVgih2tTLmv255752LzGz5kxtsmy2/T7awHweU+rPghLJpkYKEhaGhWqgoR2fKmgcTKKi9D
LpbTEm3jbo6YYZJ19rl1+i5SeGMfLOx2ZZLR9LpS0cd2Fe16ZzTEbM0tVoU85MKy6CZFdsm3Loa0
xT4U4EfK+3haUDMT/BU6AyQGgifXkuLUlS2KSk4tlix0peXUJO1gKrDVGUrxayrYsDYzLmbSIbsu
Aqi17jwRuzz8+djddB0om3Q0twSXZBzePdZ9K11+cmz5BTxmhp1NlzZXqYOGWjhOf+MfzpEyX+wo
rsHq6BAXCk3Zzq1YzCGY7rhtjOOfoU/NylWZhHrmOgPnxLsOwRE1X0OePjaVJjKpnEF8dYAkqmR2
aYDvb+MwYl+X1dsDv3sUa2QYvGY+VM6gzqFkaQgmfM6/yRWKFV1sLPDS/cCtz3det7hzK/0QD3hd
WXMoL/ogdLPwYpG5q4DazjSkkVyr3XPWUlzc7h1rW1tHXsbZRQmqSEuyJm37nYKBLctMb5K6uXb/
+0tQscuWFfXb14DJ3dZkpw4luo9/QDcTilcLPpDStSv/amG6O3DZShs0VIttOHDoRq54th/g7JVt
tnfFnVOwEwQtHg9b167i0BxV/0Hg4izplnZs0Sae4HBPNa2ivW7CnUEV1LDICKnFS5MbAGqaIasw
rxBpOg8aJ+JCmizOeJMU9VOiwT5RkV5IAglvrGtxkXzY5ZtM0MXBLr9y7AUWnb6P1qv9HJcDOrvt
1u/8q8vZDI6mRlxoU3xokR1vMlMSROO6KuyrcBngmmMlLp79dezdeBpB1e9sO3Ag1aFhU9ZNw+37
u+EPNYLBNmf+lfgXa/hVk7+fWzaKj/rCDZsgnOVFZNEfrmMPO+ByTVcn3aAVL/WH0a5rwCgugJrG
YghB8fPt8bA1/q8yoAcRz4UkNq6Vol7+sSq+gCDOJ1erc7487kE3dsVVF7cMS+HBn1o/35U5XjH7
efe46fuDd1QmH0841RyCH/Ta10XCsui0oIyPiOipfLGjgr3KYrIsccvbl15xpVbQxRGbDtva/3hu
+Dc3eLcUC2LxxllaSM6E1U7eHtkzC2K79lNnW0dFdHkjnXlVYtHM4/CzdJH5mDwTiEJn+dv3d0Of
PLtqsh6TuvknJM9HN4rZsj4VgR0VugWM3eQ7FvevriQH4IkOlTRVk+rGrXjpWNqNm4Ew5jKI6i20
LMDpoo+VMNUR6JpX/HRh7RLmM6519Sj/5rW76+bm21Q3hvV+Pz46Kk9PFrT1QGcBV+oOo9w7pPlg
0xfbgkzz+NzO6kSKu4q+FcFS46wxVV4VAynvxCSMnoo2EDj/77K5UWyGsoT5bdCs4l1kzxdxsedl
/9ihNA+TjgreWpwpZ4Eo4FGJc7jpzdNhN8Qo4Dl0x2VOPMM83A9pjkrbE0y4SLdDz84QGeCJzNc2
yefV8NBwn/fPd1TkVsa7mvTgS7qujdj3YJ6vKn8fuCMeKf8dW8TPoNhN7a8Fu0vnWTtJTxnN4sJ9
co4U12ZEbqCnR1TqsimMeeGUqFeByrWFggbDoVNnv9v3d9Gjq1yXWyEgfDygCV+mXQ/Ct8dLQNe0
4uAdRCRHyCH5yEmgSBPCLTUzeZ+uacW552ErndmlMAzupjMbEmJEct/PdDihckzmfTNBbBTHZE9U
yLvmsV99GQlYT026cprApOK6oHwrm7nv2DlcsjPeQF+4HL9F9fD5sdXvZ84cFcS1+c409zTnF9Sx
HipqJX3xxp0irovx3Ec/yGx6ntF1dPv+buX4hdXmvMbKCWwcDaFcSYNvzUZe13DZo5qnL7fjc390
C8HvOrKo7beRQI2ABQhIk6/7xgLMW3igJ2xi5gVxOZu2O83kq8Q/E0oah7YPcQRrvGVXOfVnwMmt
fRS05cdgXQyIYp3lFLeWDLzMxOpgOUpiAL1Rvz8dGq9JlhmvdLaMoT9kCMP381LOb9AvPhZb55Xo
qo12Wf2P6L4gURWXArQcIMfiy2v5nJAGBGdVf8dJ5FZf4V+baB1OLRmHQ+vky1/PrQLF5X02BsFg
F/yylP1uyYq4t6qk76NdW01xVP1wM9PzjsZBAyUC2AA8FE6N//CdYxRdSIEaaQPYRTfzyo5eNz2E
MN2eX3rXS8gUJKQvPhZDs2uGl5X8KMEk8Nhamn/4DQBGWd1MvOUXO1z4acEV/cT7okgm5KEN4V3X
heL/Yo4og76Fd80gRNwm4+ZveTxs3fQXKDahNPbUj6jUAlUXuZazCHnxcq/bAzI6x0tbQN5yMUpo
3f0R11Nzt5HlTstyEw+W1VvH4lx860xn3Lv7FJpWF61FIm6X0N6RHd4TGoFspLdeH1vmbqxC28oy
baQzrZMbVa8zm+Mme6H21277uD0n3+Sp7O4O9Igpz6AO5dD2Z95V31llG+KfxipqijZ03EqEEgbP
M5QPU9b3P1bSDF8f20UznWo2dmE5m8aQVa+kFQ3YgbLYq8osHoT1zJEJBWrKfuTNfsPBwFq+DgC4
nKJ+42evM26ruuHfpvvdbrcFFiNbDyVG4VLkqj+U+U3ge/fYNjrL3zp91/hkM2cIFwiPFhCKmy/Z
U/WNMMmtv3ftLuB/Zq7g5atVs2NQIzCT8dhZJn0Q3bDVnYUVuVxAjPIqm8zdQXjaeyVj99QrMgav
OCl1xw0FajWeMJcqpv8QG5B0EwhN46T/K/F6Zxg+L74PbjjITbv/CM+Lufd9Xv9dn6pNwtCV/SQo
c88rZ794XSMvJu28q+an0gpQ5FHuh6yhS+BG0ODOiYhRVNr3fWKJt6fWoZqAzacQACUBsxDUIwVL
uxssE3/OzQt/e6nEuBXvZJsIwNQuytdqc5IQFY2Bd/SGL2OTJYFjCGAaH1Xzrn3X1xVbLKiloq5q
zao/ZwQCYH4M107Ncldzr/0m50iEYfUaiKbYL+3mn6Gv0hpsf3/wVL1/MDEIYoHm7JXar21YxHgK
20w6qfeXO1UvH0sWzGzs4ahdf/bn1PKtuOIpSP0Mp4G75yeXqhSjLTRg3LXsq9euzH6uwv4Qlsu5
cJFXo9nHjn+uvXD3eIXet5KnMtrPzdBxL3Kh/Lel7TBh+0jC8dfjtnXzq4Qz4qxbMRbATESsYLFV
hVFst+Tn48Z1A1eiGZ+H1WYEA+8hlVOdnX9E8Pm5lpUDx9T6U7viQeZVLMXV9YpkC9Zz09AnLa7E
spyhPKgGe+CrlKceZ1brjfHD45HfNzj9LTldODhvS4jbY/2UB0LLvagtdnzc+H2DUzU1Lf02j9wc
4+6oPNZtGQNh/taXlmHs93NQ0CtTAlo5+m7ZRJA1Xj7ibTZ/o0mbLBfyZn0tX6xjeLFPJn1p3Z/c
vPrdZuW4dofaKURlML3/axfhYS2Hvzhx08eG0s3Crdt3zXfMidbZw49gMg51GQLl9FxIU7PUQFBV
GR5lITVq/+lPf/ugV2gHw03qPpgW9le8VWZD65IMy96CWmB8U/LDyywkHOP5YB3zfXYw2UdnfsVz
JwAhSks0+IutgpTXnyjK37PFwIOgM77ivKug7WSP2FOc8C8UsB8q7hjutLqWFb8VJcGr8kAgC8yn
c9EBINeG3po8XjN38xcuVbPU+doJwOxxNutWgWrHSaKH/G0Ylj3C3M4L6a8FuIW5EX8/7k+zgalZ
azDT9FR6Beag+uX/45cQAduSkhpChcZUarI6Gz1gCQVCxeb9rLzvjemUqVujap7aBXVDuS5oGCoH
x9sSLY/hC0jyodRY74rjU8l2zIbiwesSjuEGZZ3XsXBjdyS7ujNpJt0nPUDbN5u9iw60EtVg38Io
aRJ2rA7LafsAVshlX+xBsLd/PL26CVB82a9B9QUp1PKVr+WPspCoUcwXEwZP17jiv/N0A5gJH2tV
2MGBWf1nCy9ET45c8V8In3VB6ECkvFrpIZcbAP1899gomjWvVswOPkPQA1nyqwRn+EnKErSuBanx
1rRsEHab/nnczW2R/H4wp2putRmicqWBg/Dfdbt8/Or2L0X43Aag1s/WtALyh2BhloLEI/HiEu9A
qCozHDt1Q1fWpttYm/B8DL1xdxmTSd+eJ/5UrSbOtMqaLOsxx4EQu64DrcMizF/c0TXsXZoVqfKp
l7MAR4iFoD9V63dkQvK4fg57jWErC9LJwmEK1g7pJySuw/HHOvC9/xQtEBpX9hQok9fWauHARvP/
w9nV9ciJM91fhGQwX74FunuY72Qmm529QbtPEgwYDOabX/+eXumVZp12I/VNIs1F4S5XlcvlqnPm
o9uwRyALVutNVX68EmlXW5syq/VDaBzzz18cx08xLxMr9FvgiY3sOJVB9fqY7Bz2k0WG8x2uHeqE
h5YX027a2VeDPepDsqwt6sWjiDRZDpap59GKq71GVtO6tRwQaKYBkAiR7Ww0R5IQHr0ueLspAOgD
sTAWZ2pcRPh8AVKC7aMmp3x+DJZiJ8E0qeX8mz4dIbXPGtF1Dcx9PBXBwe8P5MYbhA6ZXpcZyI/m
XD7ZbCnfQ7oND8pb21v60WCQ2smR06ws1IoL4bA5wB3NkwBvM9eVbgjuvuam3uRNoPxBNdRd/hJD
PAXvE6rbnb2TL5nMRXNUd6kx+lj0cCXMVyZouVgPorX2mnkNG6oPumaUVhgCs1CurNSPru9OrCJv
tjvv6MYk/lxl+GQvRdNMJS1xbZiH8A03HxGFoIo6UuCn7jiqQT36mGth8Ymi4QqOavWPmCtEWm/t
FIlMi9ccFSPxPdA0OvIwNOOaALVrwUN4YT3OVqcON9mOPuPKGqk2uRTySYBhBcDiXqOiwHkv97Rz
vsFeyAh0InbWgfxL+shpBh5GGItYDyAc+w7QiIe2Un4iw92uTNM+aGesDMe1mXpEfL4V2x0pq2KL
yebUNxGXUFcHSi+ntW2JgCX5thuFbnkYxB5fl2mfNQce3D4DhSLKdYVVOV+Gwm9f1pJMkcOQg1/f
Z5N2NCeu0K8WAuoFqbcnigRP037aClfG16WbMnt94rXsXGueQL3yI8AgpCfKI3Gf15DF3XlE785Z
/reKRwfEHBLDgNc/afhB+vxrwIX086qST4DJWRJPYX50LKo/bxOu1WPCbWAdSNdRTGJBgrngZ6SG
P28Trfn00gRl5tY4fKcNtKhok6+LPxervwlzGDSBZxP7FO/sYGH1NJbySVIwypWgnV53dGIwUh03
velRw5yC8xWC3A0czyhtxp7ddd65N5vEa+7bqxl9WIpj4TJHPfxpKezT3mSTSbZ+9tZNUBccZ29X
3mUd2jH+DsadEG0yQ811napj1C+wbI53X7xb71i3acWauyprhX3n2MaM8Kem5/fEHR4qDIVcN0KD
eH26tZzrISc9Vo2Bqdhd77N8TMDjel24QSX6bGvfirGt8M72xMDr7eKitssoYZKsuaVPmLAkwvxT
D8JB0n4rgNJ425o1r8zm3G4AUCKfeuu14N+CvcKZITWj5w345I4hzwfR5XjpHTtAnUzHFQ9tYX4i
7m3mp4+weoAOBlUONDKyNWlKfnLHmybEqaujl6s+G63ZgUrOFKSDU0ZiKI5utZeYmfZS88nadTOx
NYiDzYYyfS+lusOD4d5+mgxcc0s0vnK386F3kBSvgO2YIvRvvvN5DxTBtHrNP8ttVnydJsjv0HwQ
tt6HpV5vMkV9VrWmle1jCgN5TMk/MKD8vqKV9rros59cSMb0+VQbNIwh8D9hLVn+VxZ4Cedrsi7u
E2+HhNI9sE6DcvRB1Q18klNuIaW3nEkkWbuKw1o7N7VuAYJNc1Ue8o2Jqp5e0DArFrxbZ+jc+2ux
ME78mvsCLJDXlWUoS/9bh/3kuqtaWgBIFM7JXbOjs1bP5bCBpkuGf3QNT3p3feE1EH/85cf17xm0
prcoBIFLF8AZOqd8pIei6472sgcOZxKteUODF/g56FfnZPl/F8EEJH96vL5og5/pA72L1dJuXqVz
6ir1VrdZZAfZ+WFm3jlLDPFTR3YX2FaLNqF9WgX/yhmIcj15P2zlPVKmnbPQ9Akt8QiYS8CTUoLM
eVywz/K99oJTUwQx8fa0ZNC/3iK2AOrBAzqlfaoJpsPKoI4WKnYefUw7oO0tpn0UCBpx+Q+IHddt
fbSCNiqz5nB9g01L1wJdUdVSApG9eZK5uJMh/0bROXtdtEHxeotYWYt1AyCufBrHzkoA2fXa5uJV
Btlby29rznP1RrERL/xVIGf5ZDHnNLbtFHfjlN+mG71JbGwtPySjQsEIQCqRtw3J6Lt7Q4aGfdVn
dqU7AqtTQHifL9Eqvpbta17seK0ptJ2/+Sm00TYr7CCYnFNZSi8eyHCoGUAeyu/jIH7gse/7iOOB
+TsOZvolZ9P69DW2Wct6pt0B+CFQQlZriVgr/xnKm3gtKHBw/yvf9kan6IvFOdkDmq86P/KWLZL4
/7qZGpavN0mJtff8SroULHIsBj7+XQ6Yis6+8d6jt0nJjs1clR59YLVzyF15BLvuoW32atSGI19v
lWr5KEPHpvShlOVzQbcoR/lbDeVPP6ujTto7ZVnTZ84+/mmPUdN0lmJWzmlC585B1c0rwJCdKCT8
V+CJcz/34fpuGOKR3jflMOIvLMdRtrBqi3iQ/Ww7cdsNV+8Hoo3MCqRRzmmjIxBsltgBRfjq7ZVg
TIakHTRbA/5DSmBIKx1Tz+EnmRf3/u7Uukm8llAHTE5zoWBIJcggXXAm++wff9zjEzNtsHbMAGQP
PTBzg2zInxPRdBGovF985R5W0R7Kem8ay7S9mi9TR9BlywfnFIzrlDK1lA8CIeq67Vw+cKjeItRP
GH/jGZKVxp1x623jMbRRrvV+Vg0yu9u+Ef7XEVZaMLsKEOy82ntkQ3WPvp5DEXT3ku5xLlzeCqo3
CwFudJ4WiU+IrHsl25cRlDt0zpMsGw6tXJPrP+TyTlB9nLWSAiX/hZRPDbHxUu9X5EQFbq/Xpf8b
nH+/ilCdiqCVhaxnkc0Pk8f/YLWXYPznRKahjcLM3l7Hon6unWE+WLbvR6TN966dJhs4/9xPgcqd
eLMsQ10+UfZiiy/h8mz1x3Vv+PqyD4L44r/SG8tzsmGR5RNxhq914x1b238ktdrJhk17orl4SMlQ
dALiw26IBreIyV5HrWnhunu7mC4Gch2S4KFLh0WdQrXGYhed2rRwza3lpFYxeois/uy6ERLr8QDk
8723XoN0vYGo5T4YlFlVPnWTE9fZcpxApnHdTk2iNXcmm8X6aRXlUy/y44igmpPvt0k+e/cnQwR2
UAnESWhcjCAKAvWTl98EX0Cp3imUBRUFegFHerfO7/XcwoF6++f1ZRsMRW8P8moVeCBksU/A7V2O
2QqEpbwYAoDX+3szpaZPnPfik2Y2tTLeB5Z9ypz5tcjquK/CKlLOHoSgaU81J7Uxi9KSdcO9o3TA
/og0iOylooboEmoOikqNaoMN0cX2t7tM/E+Mwz9+97Io76Z6H9UnV2drqNGVUWFrZwzpj8r6lbfs
1/WtNelFc9Jcwvf9cx5tsW9TPyUB24O+N+yo3jIeYlB/64OseJos/qt0+4fapvfLsodnZVj4bx3j
QuVqCdvyqZ7kYeZDnIW3vcAC5Oa/tujnQ0WqBTrhmw0I4/5uKX2ggdw040yp3i8FPF6unAyRS0ye
B/xioN7nM7ut7EP1jqkK+NeWz6ziifk96p/+YfD2kO4u3yCpPnPKcedaevAgnlD9ucPzeuQ4bz3o
NCl37+rqm+d0UTDvpOWm7dX8Ffw2ywZGXufkDMKd76nfZX+DikvtDTaZ5GtO62zc6Tm6cp9KNzht
mXewwAp73aUMqZreQFWPi9uPBSzTnr430303pZ2dRz4/WWSniGJavOa0pJ8LpsjZgsgS1RXgZDAQ
d33xBtF6C5VbEuaWAy+fMFyctIA6sqzbDhG9cWrIQZYz9thRNfPEavxj2/2cl21H6aZ1az4bNDUP
ux5ndu1Ux2njX/LR3bnmno/937LW0NEHJv1ttLeqX8bUkc+WeCmVFaO4CrD8BmQhby7Zo9q4eI7g
fn52u09HoOUNm+uoVqWByk4WZSeHjUdvAJWpy7/csLv4hJbZrO7m5gHY4FLWfuHleytO1+VejPWQ
q2kfmFt+LjzIBVAln35WLG3lLaVOiD5r65NWNrf0SIeXl9Rj6l0My2M/e3fWUh+vr/yi3UD8+Rd9
Ei+mvu8CCrbMgpKTheoFQT/MddEmpZw/+Um0kw/EsepwTCVl2RiH1mC1sQ8A4O5YBnS4ibAIv0CL
lDgDO4HZL5XOa/a1F/Tkl2G63TaiCfFaoFyasGy2Ug6pvdQ/s4AB5C/Y3q9ryKR87QKCyaBeFoAp
Ses55OEQl1uBAnHM+rLMbvuEjr0lp2DK/YHD4hvnYI0zzvK9/hfD6nWSRQmamo6jwSa12Ra7KN6h
mLcThS+etOFvoFudrNeZ+MGQTvxb4YJ5QGFAaPw5jDWat6uI529tv9eLd/ln/IbAhUxnZehgG9IV
JB1R5+XyeSqmvaPq8gQDfooWGmpvUPBfkt1lleUdaA3YcafmX7NOxZPVPQDpDrO5cxd7Tp5wVL1b
9HsnOWr2hR9+vW5mJkfUjstq6bpsLJshzYmT2Ajf41YeXbbn54bzQa8VD3QdwoLCQzivkQFhfDlE
9Yow/wDGxMNE8sTP3cNNP0UvHKNByZM5aYcUw57HbhiOeLG8Z2W1Ew0NmtILx3a2eJO15kNqhXlz
YF31QsEEdFfgWXTHsi9b22/IhmBmQfHbroe040MYb94wxLKbdsZ3TcLPP+tTxJ3lOOMKybATeOYY
HPsk1r12W9Mmnz/5SXQuAnucJzh7Jf8nhIxAzBs1mPOxME0HkInIy/53fYcvu76j89oWZZWLaYXr
h9Uv2/mDBK/tOiQNrWOa/2nN7+I2dNvQ0altR1C/jE2fwZbAOcfVkvjTHpfUv6/+v+dMv+HiLf46
816SJmVvKq0PKNonQQxK6gNITmM/FknxjcXijwVTTMXRSx38O5wQAE7q1N9dV+Tl+UpEHs0aRqfr
l76U7G6220e7DaPhXN7Pq+Gdi+qjcMq0DIq7IVsEeEvVFq3Ef1Gi/TYVRVSM7V4R/XJa9xvSXlH0
Qz2XHrsT7vBWyaKMztdtzOA85Wuwg6Fz2fBtvQQZdKAwtbuN3XGrJC/F0NhfyNSXOxiNl23fZloK
YGWLHYLRlN3VOf2Q9fCMeuSfbQfqzroN3li7RqSU+U0B4jf8vaVgfKyBnJXOjTpuVn0Ms37n2nTZ
tX6D3bPyhaAvpRxTClKEyXrJqj9cAE46AEhzhznCIRGtVXPLhST8DYbPAxuGWDm8qyH+wSpbPFRa
Oyoy7Ic+y9hMEo1UK8IciH2jcEmCZkucvImC5oSGQQcUv9c9yPQd7egOiqXvBMd3VPGXjWpCbXWx
KN5H+ydrX9vxthT8Nyy+rqyDYaAZu6NUsYPr+/6jH6x7s88G19Brl2Xdj2Pg4Eeso0pkRhNPrDun
5b+XhAtRTh9tzAKJinlZiVRyvxjXqLUz7nsJGKP5ytKR0MH6q57ravxYhINyaW4D22iwwV0e13lH
Rx75Abe6v3qwBgDFrc3GDEXsoVzr/Ll07FzsGP7lhxcYo3ZHWGnnkTaDU43D3xt2Mst51Lsh+GXU
BwHMlpqnyPX7J7Ht3UoMvvZbURQUmg1Awse0aOlRABfVCwuAds8HMpSHxnqz5zoutn+uG+rltOU3
aD/R2W67kmFC2vLE6ONIy4iFO/dPk/1oyWMmpNN52TKlcmAvPnMfmbqp2yP8DdGPAy2itIJ5SquG
R2v7TcyoKrCP6zoxrFuvj6LrBSBPC9adFza4rgCst9cGabImvT4q7aFdQwfq9qwvy/LWeqBNFz/c
Ag9401G6j768E5LsOJnpd5yP1U+Jl2r6QA39OKX1tp74zKNB7nGPGsxGL5W2TrYoYbcktam6Q4vB
idavcm8q1hA89WJpUKO7FeQyJKXeHANzzq3BUsDGJFzfHHsDmOz79X02/QjNtfuNjU1WKJJ6Ahis
mB0eQ/QvLHssAib1a2d/GNpO5ocQ73QqwUXj5DQ0ub5yk4a027/kc9WSkY1pFYSncNqAKHNisn+r
ujB2sNH1+PP6hwyxSB86rYBIbDkYFUp9XqcTsPe77uswiTsnc0/oWozc6n32926Dhv3QC6irVY+j
YD1Ju81CzwF5npfysF9UMuyHXkV13L5QbTdmd1UIlMHV2v6ax/7GnEUfP1Xe1s2ZUkW6sbaLueWh
q7OybmqFCfGE/19PHuFsS5iPRTpjBDWiDEP6tm23EeBkb+r8wyfOm/IpWPiEsK1DE0OKETAFPMER
wMTr/PW6GZl29rwln4TbahlXf9hIuhXrwa7zh20tMPLUpreJ1xy5rXx7IRMhqQt4EEw5HTy23o82
v6lEa+ujqC6vWYva74z+GucQZGVKSxV1br4Tpk3K0ZxZhAh3dSfntGz7k4uJzlySw0z33lhNZq+d
wqtvAYykVXO6ZPmD66lXBwyO1/VuCEP6LKpPpoaBbMFJpZvFbeBEmVUBhWdxx7RTL8Auvy2R0JlX
F+Y4TZUVTuoH9b1FWnASW/1NHUihrc+jLnOnaDG5cxqO+aGhLdCt5HEeu6TPHb5z7TDsgaf5r+P1
rK86b04nEEP7SqSzx3aM07QHmt86QcNrVdM5HatfHXlR6BQZf81FG8+4Ffg7G3Be54VsXZ9KBQAM
eAY2y05d0DA8C7HQZGOyTd3KYYeuCf++bk8mNWl+7JfEdl3mzKjHk4SvgBYHddB10QYn06dRXbJt
rdewOQ1C/9hswR0QlOO2yXfEm1au+fA2h0wBXX9OWwBdMdq+Yq4/vr5yk2jNf125VDUPoBRejknm
rjEhe2ZpUIo+hdotRILfAbbTzCzBXHk8VFUy53vQOAar0UdON58JXwTAvMuBnNJ1j6vqEhsl+H6n
ZmlavnbJJu7IvWXBnkpQHEpZ3cmJH6btprGc0NZhdn3gp3QY5Yfia++k8u3A5c6ly7Cl+tApLcdW
UA7J3lZE27bEmI3asRaTTs6f/HTSrtsqiwbot+nq09NQzQ9108drNx2uG6NJvOahW5DnaATNl7Ta
3IQuwSMu3FFT7I3/mcRrKbPvTI6wKWy9G+mz7Yg7kbNTwPeqMia9a16q8taqqzqYU9GBBiv47g10
Ry8myZqTovBfNwMaTVPhOnc8Kx4plzuiDTrRZ09XKsPF9WAsk+NHwlNJO46xnG+sserTp7UXooKR
4WiS2xMbDkNmgaLdjfJ5rz3NoBqqeWlviXVuGNYPnMRD0HR3eePfZuw6pyrp1Tb1Clqfu/ZIWv+Z
bCB0zvZejEwrP+/IJ1/qKWDc5p4vaee8TF6WEKu4u+5GJsnnv3+SPJEqC7MSkoPZenFDC4xbtndb
cNHnUFlVDUNTszqdQ0J/Ks6cLAGyYLmHAmqI6lTzUbCJ4FUFeOOpj16aO9cHAc6Czt7zhYrElRzy
23IOnU2V8UmwxUOo8fp7187jcG6jJoTf0p3jw7QJms9WIJUlXleXacZH9cVHs3sfNZnj7lSRDHrS
51KpynOP4TKSuk7JSBFL1wY0FMBCrKp6sdZR1B7oL50AV/abjEqfVvU2QMVZq7DTqZhHGYWNh8fN
yQb82o0f0Dy55LYiI9Bn0mKiOMkHq3oGHO3eZcKkr/PfP/mEQxaxTeAwSfuAHMv2hXn3BCM+zrpT
yTXJ17y5rYicA6DXpihphyLxHN8lR9crRZ3mJV3aN09MvrtjvAbb0ucwF7WhVi2WFTBaziGb2cGq
t9vOAx2a32Wim21WdKljYxAq3polHI6l709jUnLAZSbXrenysUP0HtQBb0iZGCwvpY3DksHh86ld
JerdhStuexzTxzw9otCqIa0lLcgSjzyPbNCRg505Uts3K/tjYzc+jOm0AJbaSqdlGT4kskflq5Pd
i9frajJttBZELFGFgQMSzzRbXP+NbVP9sm5qL4ZcxokJbb2xbZttq+IjVITeGzw99KmYZvRJfBct
4PbAZAxQ2sB+CsUcTczZMTBTkVpvdWuz//+oGt2nevlWL3W89L88H4OyIeakqimapxPnN5ae9BY4
zO9bdK6cJc0BYR1RDwErVNP/rm+Q8ddocWWjnWMToDalNNzALUKjkf/kwM2bJI/baovn/G8PBeZy
y3fC5DkcXrgs631xAwVbkuPhgyqT5/K1k6/HUfwN7Imodu2dTTLYnc4u0LSb23k+UenUTP73vPXZ
ELnFlP+8rrXL3m/rnXFdAB5ra+B96jR46s07nn2guwmXN8B3BTs7Y6hc6O1xay5r5S79lubzElPq
R+767vbsgCHe01A8deMejqpJV1ra7xYzaEFUrVKrka7zCqyFLPtKbSfvdgKZace1IECZnfula9PU
Qe9g0fV3DQ+e8qqOgzo4VJ280VH0dqlOAIZwkuhXdFg+/iiHAAAmIJxSN101fFsvYo+DNw5IUrJ7
cKi+OLS9s9fixXX3Rncv7gPEa554zkqmFlnX1wm1vETV/J2NwDS7wWIh/GzJn9IHAKnma9H6oHxk
bhyQ/FhKPNSWe/X9iw4B8eff9El8g9q4Xbhl8AM30/7QdBl/tsnKomFa551ZFdMn6H8/0TfFZlfn
X0CARlg1Y+Tnf0/jFN2mHy1tL7JVzsIT1cPcBxFevjAgJCO23Cpe87HOUxVArurqwQ6ftiCLAMiR
cO/GtWv+1ZPVnRF8qod6bI+umz9YEuQb4OG5STV6GXspy61G92z10PnHjc3R9rPP9gCQDZuql66L
uXWH1ofsAHlNPX+p8r+JvxN2DP6kV64zf2iJB5zWh6z94VkdQGOGw3WNXAxovq3Xqy1pI6GUWLXV
84T7T0X5z4p3XhAANjsJskkv579/8qcRvZElSDHATA6yc68MktobH8Eaf7ztB2juSgJrse2xBNOp
/Y6BWAp66cz+6bgxUXs4Bybta+46ZX5jtVtTPTT0dcbLaDHtVUxMutFctV0mtLhR6GbNFdCv7iWk
T9U/1zVjWrbmqKRk6BEbYDTF9M2nb3m+kwj/e2z/lvbAZjQnBfdkhdZrCHarCKQM4ak9lkkFQLN4
+IPG6lServ+AyzkxwCPPb9WfTMfeajw3FeH4UrVMnqivHv1seWiZKBOxcTvyO360Ac5UFf1XzEZ+
7bbhy/VPX7xC4svnTObTlwHnzAHzgThEs/sZtX4OALv2YSzsnThn2Bv37I6f5PtO7kyIodVDGPYx
CcTBC/ZIAww2pZecS+6EQ24V1UO5+KC1DRIr7O/scq9r9WIuB81o/iYobqUKyCIvQv1Z8TSb3pn3
pV6+q+d5t1Jp0o7mcJjQZYyvMLCKBR+Y2vAjS7I/r++sSbbmcmWfV2hJzsaXHmDpiypPnbX3NGTS
vOZwld0MJbX88WVaX9EuOVV9JG8CM4faNZ+bgk2uoj6HObZ8DWoMRuftt+saudj54QP/+7+2OFne
2CylHfzAc2Uk2XhgPY/9Grmt78UYlSnXMs5va/3A1zTPyqtu3oIKSqpJmCCKPGagARXbHsy2YXv1
GjRSctcPGKzfDl+Yfz/fNO6KZWsZbQ06bSsX0H9R3dXlswNGyWXncDeYjY6EOHpgvZlKRLkhxM2O
P2Vn3o1sB1zbJFxz13zZXFCBWeNLmFcJ0DhPgqKLsSwPt9mO7qmdtXQzIcGPiTpo9ceECoDTUVWI
RwmqoSAN5wVsB+1f179m2lzNd7vWK6pqCuldIJw3Qfr7FZTv10Wb9KT57mpvmW+P+fTCuxBllzme
Cue+2yU1M4nX3FeupZCK2f6PrKQzffe6Nav9WAFHpD5xwkvGdtIhQ3jWa9GlA+yt2sGGeB2NM0Xv
GAmiyRoT142bFf+1ewB0hsxRL0LnXQcetWXoX4K5fyl5cyDoFJuKIUaLwp3qRHLTxuiQiUhLtwLd
zvRONgV+kWW/12PNIpHJ99s+oHm2WpjgvoD7gRE+Ifly2OrmZeM3QaH5tnO2iE8nvTXIcvToEv6Q
rUvffEw5lzFdgIa244GmJEkvQAtag0yg7mi65M6x6tFiGhZR6wRDFFTAveN4iOhVomzrl99sAJy2
bztI9ep0OAcVp01PMfMoDhVYKtZpj67p8jwclKY5+lrJ3KeLoqnVzoC9+S6bt5nO0dy5kRrFHyPl
byH52dY0KuV0Nzb+l9zzdsKxIcjoJeQ2a6cxb9fmYZviidwH2dfrdmaSq4WAvHVo726QO9r+u0JZ
JyqYtXcpNwjXq8eNvw1DKUjzYCvvcc3Kd7+5ieTAt/Ua8Wh3Mmg8Jj+mrYkFY4d2F93dtGotCy55
77lewyXojUE17yyjigox7LwCmYRrfj1VrSVyGypxYCNvHMCPP30go99d382zlAt3IL30C+AV1mVe
3n4AR/E4T0/VYCVLf/T20LMN0VWv+jqidcjYF+2Hr/LU8b/bfgnQNcw9jNXBzm9iHcTeasd3YdNp
akFp9TCFS3UPRJnHivPxxXfzX9fVZDj39MpvH4xBG4Cg68MHLDq3vnm2jOr+/bpwQ+L6b0T8FFrt
auVzWHXNx9q8jvI0LcDyaO7D8i8WJv76PzXvRATTj9A8Nxi3eWGAyPzg0o0miin1kR8CGqbXf8a/
nnTBlvRib9PIBinAWn8w3KZz1b6Q6nteVhGp2iNjP3h4p9o6YbYXo5qNOlM05mCIzGUceDwpBdoM
l6QI95BXLj+j+LY+PutXbKi7gmA5BYnQYhRvtI/Y8LDgEszCMWkpSYQiCWBrdpIv0xmmj9RyACEX
QQE77A9LgkQlWe5Iyk7nuUd+W+lPZ60NLV95wOVvHjCd/8BYFU3cfSzFXo3o8iAltKad8x3vS6CN
981Hs71atDyu7mvQPG/Zsw/0qpyjjbtOQ1A58QeXk1jhIkH2ACsM9qmjMy5AJwOGApyMhi5mVMOD
A2akaTelNARSfdi2bKuCzOD8+SrJFjFJj3m5x7FiEq2d81MgCRhWZvnRCA9o0mPCZXa47lUm0VpC
L5d5CFRRyIdKvAnrEXnpdbkmZWvBYFrKAhgtpXwg3nBUI0vmvvlK3J1j5fKqiQ7E6E72UrRovX3I
Jvq9ycJD2257AH+XV050qtY2rIhdbrb8WAjaqon1ajVDlK97VKEm8dphXuVM1f7G2w+rnHKA2XIA
qrq/umUvKfy37ej3MAlogP9m0nltsdLOveFrEPJ7YLPg6eZQN3/nQX6XM3EYvS/rMj7Yk8J9x41Q
LnnpWdMf7HX6WQC7L2NDLMhdh0Esp3xR5KMGlkaoPhpyKPoOAxan1WuP29jYUSBCzLxYIqqJAARM
9by25U5WYtLS+e+fzqzMUY0XOMgbskpgxk/N/8xlIBJHqnKn3n45cwAS0X+/YOMNlOeKyo/c62PH
A+kM6yKLfOTZ3zzY+YbJTLW8oUE+aKlzxAknN5lG9h046q/X/evyoU70OepF5W4ervbwFWOKXKp7
5ak4aN8q1BQm8WbXVVSHe1wIpp+hxQiaBy5z0d7+0W/ZciAza064Lts3RQrCtEjhbkTRwIJ00iQ+
+Qk6p2qPQ9tgRTquYw1cZ6uYYUVbR/4QBfkfp/IJ9+6363twObkl+uz0hCkAXCiw8jMXr/Se5bZE
qjsu406UMy1fCxXKbzwM1SIS5eL7HHaxv74BymknmTAtXgsTa7OxQLJMfgCS6rHtvdMSWtEw8ucF
pATX9WOwG31cup0DHsJth6+zmspo8Ikf1SC1vS7cpBzNf7uhc/Dy7zYfQfmNySHClKJD/r4u27Rw
zW+9pmhbUS3D1zCTduTNFSoqpN7xXJNw7TDHlCL3J3eBvcuij3N3ymNpeXuYKJfnyH2iAzwqOTVW
OaxQ+vwXUUUyTWsMMJOo7BIHjWrd+jAMc2LVSS+OQ+ZFxXb0nS0erZ16hyEvJqHmz8QrJbri6fDV
80uQMfP7FSyosu9BiPqlF++T7xzCfkm2PZCT8OIV87e+vK7vQzr0o/wovD9H+6lmKlLND0meyyVd
29tcXZ+ArjYy52PbwdWHEjD0deTKvwQuU7bX7fijoZhD9Eloy1aCeY47fFX1BydHjnE64LodKGhH
61kdprqI5v69VR7YaFTsrNuh8YvTdYP/F3/uQtKg40h6GSlFbm009UF653tlbDmP7vgE3IDIbb62
NXrF0N6h4h4wcqr3oqkHX2l9Cpo3zG9HnN+PyonwHBWPYkuur8ng4PpEdV4RC8UJ5DG+/8CK97n7
4s87scMQ+/R5anQ+8SbokE8vG00qxRM5/lm19/b45frSDS6us/WqYKZlWUzrR75uEbhRIzL9ui7Z
pBQteJRczG64zuuH1XzU1o/AevWmGxetnfLgpObd1Nbrx1a2eJ8gMYUn3bZqLSRYtq3GMBsl8EQm
oHtihn2e3op5RyeGAKBPSc8NKRbmCpqWdDsu5BiAWgEjgEkPdjxhT3Fr7T3qGuxGH5ieCuLONsAh
Pob1ASAdMcn+At9iLOnOw40pdur9ZrNyGeeeQ9N5Kd5As0jJPzKTCQcfJVVBbIs0XP4HPs/4+r4Y
v3f+oZ/S7BXMrxXoTWnaDDRpi4SNP62RQG3il1we+HI3/R9nV7IcuaoFv0gREqBpq1JNtss9t7u8
IXq4DZrn8etf1l35cU0RoZUjvDiigDMAeTJt62ynq6Gg0fiFCkmTlXTqNmvJOU2dr40Qf0gyG9KO
zvTt/29+yZw0pdt2xYT6vdhNUEPsE1MXvs60Ug30HZDkizss17IKI7/wjqG7bqsF1EZqP3EmDn6i
6ZqKY999lCaiS92QFV8uis4brC6crlI+Q7gm7jP3cH/LaI5NnuLKc+ktqR/AMthf8ERasw+s/UCH
n0lmSoSasavgMwG0dc7m2bnOBcoukUShb9rvOtO3CPJmkxR8oJO7lM41rIMTFfJzyOS2A6sKPWuZ
V60dnq2u1prtEuY+rfSTZfWGu09N4FHhZ9VQyk44rXMtw0tenb1p3AXFrl1MCG1NWlFFfEmVOW5a
Ds5VNM84E0R+egZm3xD9NVtG7ZXO5omDUXd0rmglt7OYVd/QZhvVeKgqNzW+oklJcVHiJTlSzORc
GX/meDnMfrDBBD7Tzb2Sct2+oZyPmPt08XZOWVzAXf2rEl3ssmVT3zHGr/irW9EZneMdxl84x2r2
H1mTxmNhevzULa/itI7rkJbVcCnCv9igXyyHp4UVhuXVzI+KPssXatergPEkf0iyZ9SKqwPK3m/3
443GZVWEWbC4BYU+gHNthX301/GEbG4IZTrTyvF6HFYoYwGrdg1vOCHpP/dLuXHUt7l6E2hKiVsr
tyH2laG9onRzECZtgrx7topbW2a6jCFkgK4A30TdQOPCuJK6Cbn9/82oHdCGWGvhOVd7COIcXe9T
tjHAMMVBB59CrRiAi6uEeL0lwU01skvqmXKGbg8qPgpsVurIdXGuTRDYcTGEvxfC7R3j7DPNWGnY
MLqvKF7aNgVzOXORmbofIF4u+jFyR8Dr/97f6po4qWLXOoYTGGkq3Lh6eUyBK3MfSPJtCfJoNdUF
mk+oGDY0LAGULmr7CtTrrg+PIvwMBaydCzZgQ4mnmSMVt1ZYYpTt4trXCswJ1jgeSsp/Mwcv1otp
GTTbVMWudakQHWKlcw2Ad0FPgHfj/kFGub8KmlipItgC30mLtIIToL3nsHDrpckg2lKYtI115m//
f+NjQFJmtQMGvavD1lMf/mLevCd5ZyjodVOjeHA1We00Z9ih7YQuy9wFP4y/0bTiwd6cg8CREeea
48Kfg1yxSUy0GLo5Ubx3IkuJXGfbWNA6sue4cmRETXTyuilRnJYGuCT00Yt0FXVxBCPV19o1tWvq
9rqSVsMunwhegO1rt3yw6jgLvs/N7zA18fBoRq5i1KoA8SZED/mVeRwn5iUK85dNe1zFpK1OMc9+
7thX4nrf1gp0wFn6a6amO0jNvKhYtK7kgw3K8VvFtPy1QAlJBQPMwDmkmQmRoZub26ffuBHLGlID
RJY+8uYPmJDOolsNhbwmRKpANDlmgzdzlHvhVMWk+WOnzxz7EZ1aOzEajn26byhums5hJcGvAjfN
XqHTK/hpLf+ybEdCw4/QeJQKOhODLwCiQhyQbQ+mOuehBIOFC3GP+/tHN/uKw47rwGi/TuSK29/d
Uga70HhVpNs7irtih3iBDGHaH19myJ1PyBxkZ0/bXuRU/Q02rI49TqF9dTOC1qZqXyd/78+JZuAq
tGwVQvZiEchKbIzSfDgGXvFs1T+73P+87QvK6XXl5VJlAZ4o5+JDCeJBq98t3TGzv20zf9usb1wK
YnM9LxzfvlLXQ7auT4EbQB2gOJdV8Ov+JzT7RtXfIBAFmPoswCOrU8eFNe9Dz9TOoTOt5NUewlm+
NWL6F9ACRjZp/F1asn+2jVvxV2kBaen7uX0d2BLb9YgXABOMSDduJa12Qdl14Vra13ywdjPnOzwD
xNtGrXhpu6APvxqkc+1qB6972SkDgdh905r4okLKyrqqvGzCbFOQdQR+ug9LcQAJ4/6+ed2kKIk1
GTyQOHTY6WUrdrij3Kd9vS10qSAyMJ7RgY2d/Aa4f9xBnxBIko2mFf90/Ur0tCxwEPajtCy+ClZ/
3zQfKu6rS+jo4oEG0w3Kv9F29jYK6vumb4N75+FHxXslFoEoYeuh9mrByEKDHe33QdEcef1psl/s
ypRWNUuq4r4QdFHMtEjYRcGO1EkeC0gA3v8JOtO3/78JXMEyZ2zw8ROcPDgvgf8JEPJt6ULFdN1I
fUk5DghYXvpChk/O2v3ZNmjFOde6WwjYXdxrUUMhABRt4Rhu8x5VpsYX0I+xU8wHF/mhsumD2/SH
+6PWPVKqOjVOHxAhfRwgE95EYCrHRt/50L6FgkwD2rbER18APdXl8xAmO7zXBe7n+19+t2RyQxXx
JWwbWubL6p0mvvxepg+8Wi5+xk5dle/bMNviwviK4sK0quq8hsgM1vvrYKE/o0i27CRYVrJrUqJD
oxYo5vMAM4c7sysLbRNk7V0PgPFbTfLGA0r03Qd1hnq+gvpG6AeHAqCp+/P+blkD07cM8Mb0lIsJ
bRkzLm7Ci0zirue7snyY6pf75nUjV3y3X/MhaarFvta9H4t+eLSNLLK6kSuZNZ+ZxBt6PZ+muk/k
XpBQuGLfUg4Zrb1sRN5+puXQmJ6rdZ9THFqwYOqTYUpfRdqjl2sPCecocxNcTRhqet1UKZXxUoRB
K60xfZ1dEtXgaukzU+a6LeZ/kgAWWcm31Sj8aS5wGFlDDo/Ojn5KHsi2Zz83VGFYsgA7REUzHwVI
uhuh3ul1wff7+0czchWC5do+ARXrnL1W6QMr9wSRoJw2XQVh3IrPEqB/AojJZgDKnylQ3U0SW0aO
H81+UTV2Oy7BXuTV6WvS55EoHnL/08p+zI3pWl6zXVTwVU+J9KBTlb76DuR7i/JUUlOvlm7SFaeV
nBV4RUA53EIcoZX5nuAo4qTL8f6a6kauOK5brWnhudgu3lrtbTSx9+mf+5Z1A1d8lEqo5xQyySGS
8eyOx7ZYotk1nOnfBWRisyjuuVJ7nEcxYD35FOG4AGHgMvLGJhqcL7f6e/pKAeG7/zt0M6T46wCg
hkU6bMyuSXa8/MVBhHvf8m1rvxMJVJKzQM7SbW5znzsrQGJltLjBqSPZk21le5DfG5ZYsxAqnCos
yrKtvT57JdYUkf7QEWu3WoZSQWdccdspdDpL5jCeiZcCeEkCzjzaGiZIM/UqUGoM7AWcMUH22qdl
VKfebk1MN6y6cd/+/ybVDjRIaSZJ9opH+5K+Jkmck40Vgop44l2/Ork3ZK+W+zsdw908mq6c3x01
SKlu8e3NqKWbBpOwoZE2QHAva/tDX+c7PpraZ3XmlUlBxhDjSgZy7Mb0aLdFtPL1Cystgye9G4Ux
+tsyvxm9Ry076UVPjjPPIRThxUXWPtZBHc2Zie5A9wklnDnN0qyeVUK6vht2EJOL7Cp8ouwKUI+h
ttTNkRLWemaPfZJSzJHsn0b2rU+nA6qc6H5IeHfHY4qUwFYN1C7YMJGjk4FWZJfYWZlEN2mt3vAB
3QQp0azzHUbxYppeXDTHN6D1Lf5x6ses3m8av4onqWgHOF5Fp8fMpsxCUxgn4aHMc38TPJ5SldEI
fMGll7sFOQZdcHCd8DRwE/To3XAM00ooqyEgDBJ1D86VrOkudfqHOl0vw0IfJ58dwmDTuQffUZyY
56QJqqoFaYydTbGcB+tjnQNceH8FNAusokt8f2jSiuJXpGhfGmZ7l5IEWDZ+EXNrSCiaTapiTEBa
GhYp4LPHYEjPWb6e19EEGtKNXvHfClih1qLY/4kc44UMj6OU58lPD5mghoz1Pmgb8694MF7q5sJe
C/exLukOeoEvfjNfoHT1M0zdmDoNXrGdPVo+ft2eCpM+jNeG/YaU9G6pICANhOD9hdLNouLqc1Uk
wDcvxZ+0oyn4dkJ/lzTF3/vG3y2Q8BsVNweCiTE+1u6j3QaPNQQTLPe0WuhcpOlTiNKa9F/J1Bt6
Ud8nX6JURaWEtTu16TK6jwRK23Khsb88imG5gFczrpp614Rj3PlzDFKsaO2yUy67bfFGRazkhdfz
NSkgqF4sPwKnfcEB2hApNeuj0iFlWSiccUQyrK3hUx6Sa+10hqXX5BCV298FkRAV4Nk6OjyLvTB5
IN5wFMzUsKczf/v/mzxbp3bQO2kCKXiLgwb0tz2mhyFxDVlcNy+3/7+xnvccWj2AXF8ynh8Td4qG
vjjd37U604r30wKlPtwivaxr8FT09onhLuG+ad2cKE4fJL4b+itGPY4kjKi/fBgZ+0jc8et9+7qh
K95cUpsD3YTCo5OOODgud24Uh7/vG9dERRWs4lFWuSvj+YXY/XHo87iavAdLJPtyGQ/3P6EZvwpW
Ca0w97u5Jke89kpca5Hh6C2dqe1MZ1256rM76FvkBX6ANUP3hCd7jtPO/YFr5kYFqCS461jTTBaX
ys4OE9Rgvb78XjkQvczFlssgiqrs/3c8a3H8XgaMvpTLvpHprqp/3B+8bl4UT52CqlnGbiouFvqv
yeTETbaJzQ2Dvn3yjZvane+7SzWzx3Sy/GY3pVnP95ODzGeY+H/JR/5zfMUXFG8dqjbg02wh1Ifi
WAbrZ9B/n8cGNM0Wu+CK9ODS6eiif1Xk3ZOb1cdJNPsUz3vguUfjQIqHzzbbyW58Xgo3DvwkFrb4
m/R/t82t4vETpOOarl/I0QY4quHNru03XffghyvOHlIunWKFGLCL161dkQzhriGVSUNetymU3E3r
FI/BOQZeOTYuN5dDQUwSJJooqKJcWIdzYwt+isswUGdf+UvxJEuRxxNNTOKAmtGrcBdGbQmwZJhd
oDGz81h5TLxNrNOUqlCXHoqbUx6u5JiX9Q8h0OqzVGWxLUEQ1clBNDzS0ibHMbfONOsOPg/3EH3e
ltpUpAuEKdAO2wuK8A0FmH460myyDIB1zcFFZVuiN9YrK8eUN+vFWmOZfp3L740d14Vpw+u+oLh6
4DnVrYE1uwRAS+bFoaavQzHumiHqiGGCNHFcpVfymn5tLTwwXRIoUkNuthu+VsnPWqSGcKXbl4rP
BqJ062LyssvckQp4Eb6+2iQThhJYN3rFZ8NQBJDlq/PLKOknfw4PdmiB2q77mQbc8AnND1AxL8NQ
VQ6duupPiz7r2Bnav7dH+/uxUhMXVD4lIIqqmxJPfvEopIaTILbBFcnFJggTwqVysm4st7GWEuZl
UT0IWR3E+GXbwBWvrVyncz3AJS9Nmu2nkB3LHnIU1CRGoJtzJT/btUxYB52LC5Vocch5+YWLwTB0
jU/9S9ryJkGPnBe5Jwd6dMYXUZxE+pssoNpxTzM18CxqNqXKpERyBuIJwEiPJKxxdT13n2bLHh6c
WrJDbvHKsDF1m0dJtEvSroJyRM45HyMw4j2RKn0OSuvPtiVWHHdI3XzmCS7cWlHsnCCyaL3jpodE
3QIrflv2wh0bC8bpEDyl3fJV5ta2gKOCX4D14LnXwjSubGMfr6HMhGjUDFolQxqmWQDvBsui9dDJ
Nn5hxqsdzVqq4JfJF04142rwyN16B3hHDLW1CNsnvr+WupEr7irn1XasHOYHKz+GbX9sWhO2Rmda
cVUrT5x+ECuOpYWfRgmaQtCwYbpU0xm//f+Nr9oJ40GfrBTbpDmDkuOxkSYs3e0I9E4V/R/US9Oh
CwFkScdutiIw8O9J2n3zeLdr6fQDRCOHrk42gdQotRVPFTmUxRdILh5l3720tKv3pT1urC1VJEwX
VNbUBi49FiN4Lar14HvrczttfPpQwTAVmX0++DC/dksVLcNQxizzfxGZb9tBREW9+CCzn7qQs0eW
Suagm3nOg72gKBWO93f/+/EYOk//v4tGYLI6nOQpIkLxsDojEM/T3nezT6Vvouh7f6MSFfnilsG8
rvS2CAlto7QFpG/yOkPG0hlXvHesW9+db8qO6AU59WQ4JxD7vj8178cdoiJfwmkgxQr41LFaya6p
/YdCCjCUefv75nUjV/y3qcKeti6k7Tviy1+WS90utgvfSeL79t93YhKq9XG5iLpjmPYaN24ZH87c
LU94sNzPC6iC6PCZ1ptItylRuYiKArorgeT0CP27w0oojrebWGpgWsm0VeoOmUcoPZZN2uDq2wHJ
eV6z7DMIqIaXhHmmF2ndcihZt8b5vxlnwUCInYPaaKmI/CeZRnSj3F8OjX0VA5PI2reaAnM0swKs
/AwkGyYVuverNqJiYDgw2qDHD+2DU7DyVz33S5zUWfuwlk3zMWB1eypytzZUVrrfodTNWcG9Fegg
xDyo+QQjjYk/GBxOs2NVRIznBwJbCaar5CXrf63Ni2eDw/b70n5Jd/dXQTdVSkYuBOsl4X16kbkd
oYqL/F6ig+xzMj6G3KSMo5ui2//fZOZVLmgKwjvKpaR4aKfTYeUmjg5NTAoUp7YtNlmOC9MuqFoh
PtWJz/UmDlJKAiUTO4Ocu3mF7Zkfy+wyNTg4bmpahW3FjWeauF5QUfvQcjJaAI4GK4kSN6U/76+r
bsoV7x2mfilshIiLz9kO0tOHIjNdHml2pYqIqaDKsnYpo8dwKD+3aSdxl8gpmOIyP+Jd9xPNZT/K
0sRDr/va7f9v9k5Pxqx3eYFbjeJZeNVz5Y0QyTn3RXJqigrilYb7Gd13FDeG2Exode2UXsT4s5AP
Oa7zfAYE3Qe0PkUhM4VvzX5V0TJ8SZq0Dm4ZYS1PxfoVLylHWZp2lc664s2gE3H7vpP0yB330IkF
TVrzkaYmVKRmU6mYGa8CN+icIffkdbATfDgMtgnyoDOt+PFquXOe4aX1TximkR22H5ap+bzJFXzF
jauuaee2yTApVjJGI1gAd01fbDSu+PFYeyWuDKvssuA0EPr0kky2gXhWNyWKC+MyJqFW2C1/HPIZ
1/gRBA/3m2ZE5QfKw1z06BlmoA946VwesXxjpFf5gBzoo/hLPix/xrY6+fITZJs2jlnxz3JKhDvZ
KT0KcI5V8/AaksywhhqvUQFb3K4GAbKx5Q9ZprieiuM62YfGKFyiWUeV40eETORI4vRI6ryKyxqY
qsmZTY3+usHfvvomPobr2lteLZc/ZTcfQJkdhZDYER4xKCDrzCt+aVd2OLWywUvBRPjZA0OR1Q50
B/l4Et/fjJoDl8r4s7C6FD7AiZeJ8R3EZLmVRjNAkGNv+AmaEkeFazErXBguIHGfwWl/lqtbRC57
cllnxb7vjOCR29SfTIlKBWSHYlqLPCBHv3ejfoW0siCGOk2ziVTM1jrhYDSuITBzdVDECa4HT2Mw
JtH9NdCssgrY8vIhz9B+T4/MXoLI4agDnd6t4jFJu42fUPyX+S24NCzccwb+asd4Uz0SN+tjK5yP
236DcvCdKtstRx+TnwE+zjI7Hm9/jezmugW4Td0bP0vwhpq7E8zbMz90ffOcttP+/sh1pm//f2M6
nRe7g24kPfpiigM3P3Tj1llX3Dfg+VS1osL9NQTimrDZhV22b1M7vj9y3b4h/z/yvEb3bV0GOPvw
6dHHGZd0OEmgh3CbeSW5ElYtDZ9xl1G7LfvsuQI0KWXiWB+T2s4Nk/8+hTwlKgoL9xkM0KfZe6xF
+3u0hwTP4cV57sZpV/nZmTP7qZr52R5Beh2CVCkibNkWmVRIFmcIo069tFA1RLt4UojkTCfGzrPV
JpGbLO4xbJx22zlVRWGFKaoUyy68x4Fb2Y9JWvTRLqrl0/2l+veZ6L9XpERFYuVJkpORYvkDyA14
q4hpCCbJZTkE7TOEFg+AJO2FCCBsJqMmkHinEbHnfUuHz2UHwBltIsf/fn8sGn9SkVsQVi4bq+Xh
05BZr6z2f/rrj22WlSBACgu81T2QbNJDo99axr3x6lRz/lDl8aAPXgikPpyRp2ZnwVuzJIkaMK7M
TbuT6Z/GNzwjhvDN9xZKCQmrtPwitQEuHoLnxvoyL088yaNbb4YYd9X8JxlMwUeTeJkSHTp7bcS4
VDiD+mMM+Ek2VtFMPnQ0iezepL+lKR+YEiN6UeQ+SI/Ty5LXBzkfGA6H4T9NYTgW6vaSUoRDQmrh
aNeCeeKdJ+k+tWAOvr+ZdJFHhXMNHmuAjMLD5TQ1+6F+JJzGQLl2LDl25Htt78WSxbK/utykcq9Z
EZWLKA+bxU9xgL/Ixo2y5jnIf4JPOwp66DCd7v8qzXqoUC8Ld4bV6uATSfDMAdVdrwOJSWtAeems
3/7/JlXWeGAAYypO6TJ9DaonO7j46ymlX+6PXeMaqqBeuMqeyFFOxxyvmO7gRMn8qa3ayElA40vX
OK1+1oBp3f+Y7qcoWZ8w8J348yQvqVXtnLWBVKJEK/uZmLau7gOKowNgylErMvcR59OdAxHCKKjm
C0Qsd12Wj4ZfodtRio+vsluaZa0B2URb2jCfs/GlHouoR+LsDC/kGhdUgVy0ngGGLld5cYfwQGdA
ZpAw7q+Bpn6hindnM3WqJVnkpWppJBIaucKLgtoUmzQjV5FcYGsOyzWFeYgWuy+OCaakCxwqfKsZ
IYoelLCLavrI9vOpPFVntMDuknhj6aXCuARLxzqtO+zO4GcGVST+Wgfx/UnX7EsVxFU3QVnjQV9e
nOlL37wk8xwlaZRC7ea+/fdb8ilRYVwjgXJHxvCB5egdcQ92hDPvx926g8bwTu4Dw3c0m0dFdKUS
Sk4WiLNB4Xkq0ybCRWuQGgqN93mI8RsU523rhvULW73Hskxflyb/GjTuAwgx48rjL31r7ZaBvgbB
HIfJ9PH+vGminwru6taeJSHH7xnc9SlpQRdNEsg0nx33E0tfh9mJwTt0/1M6x1CStpuPaWZx1320
MjAy0WWJ1to2kW3pjCtODTIANP4vpbx0HQe36nCytrEhUJDN/3/68YSbDqMP0+A7tq1PnYkDTzNk
Fdr1b15e80riDmSJ3cI5Tb2pCNPsUhXWxXjJfb/LkgvUryPvH3coIvrP/VXUtJQQlb1ItAxaIgls
o4Ac9uLUHWUcgoQ3WmKInR98Q8DQzc7tp71J+iPpXMR/fMZfxXWg8jyPJkCpzvTt/29M2yOQzTIc
5CWZGXTJ3Kirtt3eqriuMumkmBosKSfTx9p+8Vf6cn/adWNWUu60lGmYSA+bEGoZVt7GUv7ZZllx
S+IGHuiRMOY2+NC6R9JsnAvFI0kxs7SbfaRZPB0dmnpYj2sZGE6emulQIVwAjJJhTUd5sYYjtZ5q
k4i8prJRAVx+nYDmo0AGhNSQdeiF/5FW1re84nNcuPyL1y/bjhgqnKuroVZfQQPlQsegg4a28I/j
VH7ftKQqm9GUNuksq1peWDeuaKkZS7BTme4vNJlcpTBqZlAWjQOXFy+E2mr7i7sfF+xJzyRwqFva
2//feGcxAPrHB1R+JKmbqFvnL83I9vcnRhMXVUjXbHc5KKl6TExf7a0liUjjQg5sY4ZTUVxez/Ke
4qblyUJbXWb1cUK/3R+4blIUJ10gIleHi0RlxgQaaNCFtWMjN9xI6WZF8VQ8TOKKw0PpVFPrMFRl
LLvgC8SzDSXG++YdFb2Fp9S2H7mQl4KMD1Obf7DBB9Pa1FBW6Mzf7lbe7BfH6dvVC2F+LT+E8oNf
PjLTYer9aOComC0y89SVOIhf0EcDcbRDWr8w+nnmZoUC3eBvTvZm8OPYZ3iktCROaB+zOebrI5Tl
tmwZRwVucfTMgr4wsJ5622bRRCowtzi/79vWDVvx0bBl0vU6S1zWvIOQrdy5JIgAXzSc0HTzrtTB
zgzYXZthSV36OSuigOP2sPiQzvE8mCSQdZ9Q8mnb2Hi2mREJ6s6J7O4Q0GfpsIj3e2liKtJNkuKz
Y7sUfggOjkuPs760LreL0Gb5cn8F3g8IjspVlPJsIFWFBDhVH9Pkq8c25SVHBWitXUO6wp4Q3V1w
mc3jE57+DRtSMx8qQCuZ3Q54LFR0MkXd1fniaNW0jBLumIDd7x9mHJWpqK+SfBg9pKYeMmUDSCYe
84TVYJxp+ZEV0sdJX1oPVWJVceNXkyEAvZ8QHRWwNeRLbt/Y+S+ZdwjHR6vee6KMHBOjjmalVQYj
LytdQLWwjUC/5IWXxUQIoVsOxYdzRM2gpit/Wij7OA5f0tq7iOCfTdtTRWhVZeaDPnhGIczqH6Pn
yzgruuawzbjiu8xfSraMOYw3z3nGI7ENkBL8R8zYKcugyTnH8dcW/W5wvSGqA890R/HuRoH1Wyx6
E+ztdRjpki/83DdCfpwT9sFPE/4wJYWzB0D724bZwVeUlAL8V0Dr1YYOlPAf7M4TEXQMvt+3rfsF
t7305hdUfgXpb5bivX5YTtD1jMo0/+4NwW6ssi0Xfxi+si0DsmTZVMn+7JbU+QFJDf/3bI3UcG7Q
/QAlszCHhsUYhPTMimFAH3gahU32SzJ5EUVtiHO6byjb0ysbGbr26J6JSK9uMZ+qxP/jyfEQNJsA
8ZgkJbX4AE3PuBF3z5SLRwb92dvj/f0lfv8iDbaVapA6i8jGhnVnsZ79L7erxvQQQB7uFL6OexJn
h2B//0vvBrbgP+rFMy6z0mYKAcmev1n1b55tWuP/KBcXch0zb4Xdpqt2bgDV4uSUwsWq/uv9gb9/
T4eRK44c8tFq5YAvzOO0nLJ55GjNI20VtSEZf0h3LncgpandqLBqZkc0nCEO7Iwm9XDdxN023hsv
DLLSCrrcbc6JpOJT4frBs9WUpvvrmy//56kQP07x8XWdpG2T1jvT0vpg986+G6vXtf17f+50Y7/9
/83YCwjMOL2HsXv9U5U8+sTwRqQbteLYPs9LPvLeOwOs+AzGvD+jDcgMRZ/U/XH/2/z33rQoXt2u
BWcs8ZrzHCyRmIaIpese7xLrDH47q48caBvP7ReL/ePkztHKTqM/R/mwibAZq6J4/IoTZS6HgZ/z
JPRrkMWlQ/+hC92w38KehQ8obu/YXWItcvTOVUd2o0X3rjM++MQkDKZZd7WunFnnQK+k8899S+0I
TMtDFKaDqYVYs/pqadlY6DwKHK8+V9XRLU5riMf0w/2Ff/eJPrDVmtLF03/XQnXwzGW1Rs5sxatM
PgoK4iNcTOIqMeork0jH+5nDVitJ0MbloLNf/fM80IeFN/GA3scmSIHVNAnS69ZB8e4FeUiIcfLP
4+i1a9w2XlZHmaSWiSNBtxSKgw9W04YVSNfP5cyGSAbL9zKdjnazMTyplWXh0MF2OsxRDpwOGQq8
/ScPSbKpKsZyK24OioGuCjyCfbqCpy7Ph4vXouSek8WQX3XzozhymIH5oxX9eC6dZDlZSwcl2dmT
u8FvJ0Os0q2x4sos7LOuQmbFNkKTfrn4OJ8HrQlurrGuklZWYuWZW83heVmTxzVrPiSB6f5Ms/9V
7d9y7llwKwnOHiOXvLTR6F7HPal/tqvp6Vo3+tun3+SftCvmxilr/7xk+WlY2KUNTRzRmpVVlXpH
vgSDzNfwbHmAJ1jNCajTPaBchmOmzvztF70ZucehgdNWGHlo59c0BT+dVX2EAPGWg39gq2K9WeZ5
CAaVf66H5tLa1tdWWIaCWDfnik+5vj+JUSD2DysgbqFIxc6zHEO1p5sWxZ9wFdqFQFd75zJbP7GC
g/y7iLPSdDeqG7viS34hKesR1M4ZbrvBAr7DYS2+n1lu1eI7FYUKyE8sHsg2w36BumcCtp0mf7Lq
tvkQ+DPZSZ6RPdQqDE/LmllSIfo0zMEvOdiYpan8W2edtxtCcc1zQJbv/xjdB5SSeG5tAMZJEJ79
ej4mjn2C+lwk6nZ/37xmGVS0vtPUq9vw1TuLkUbSzndVamrzfvfSKLBVpL6bFPnYJvKWsOrRz4BS
a1324OHh00oi9BvXgI4H9djMn3jpjNWXPLNa5zvUh73l4/0fp5u7249+49n1kDqDIyyEPZdcqvDG
uFRcSst0XaIzr5TGtMX5BBw6/dn3Pjv2r6671M23bSNXPHvO1qFwbIy8HsOYVmJvhTVovjbpq2Bp
FN8GX5GDt4K5PzPnISy+VsszJ7/uj1y3oRS/tu05mCsfDmFNbozVfSirjeFORe23udtaCzqyz2Ii
+QdZefOnDLrf24Kpitov0fqx4sLROzuoC/uUR6D4NPiwxhNUmlUcJqe5K+f27OIGYzq23Gn9U5lA
ZvOfEFyIRboja0MYtBXwjjZ+zgNZt3+spqr5lifjwP4P/+ect/UsZvGw9KSNSytZd6TIDK9cmhVX
xWWDwpqmvsdeLdcmAk3533RcTecPnW1lN63Srjl1HfFQ9NVzFgJWa4XCxL+vyRMqYBz3ptK3F8nP
DukgqDB2diw5mtrEcpMoB0l8lNSpqbzW3W2oiPGhBxF/z6l44Bl6gpNTJ+i+SD8S54WW0yELLkUH
aUK5iWs1sFUEeS8mNtYzflxV9J/aSQJ+GZamixJNPany+WaspQVuVztotwO5jQ7tIvidZw+h2FgL
q5S+3ZjItkmwYb18fcmX1N2xJd3EEwhvUNLC7NeW6IuqOy/N3ykEKDg1dV/ptquSEcrG5UFRC36e
/aVn+7YvXXR+NyMxAQnfBytiWZUyG7fndi6bHp7MgEAq6jZe+deBlp+cYY36ro8q8rlwobBRP4P4
a1NIVyWB/8fZtSy3jSvRL2IVHyAJbklJlmTLiRMn8WjDmuQmBB8gwQf4+vp7NCsPxhCquNUChBrd
DaBx+pxWtpMX+T6C0Hc+ObR9cIzEf5otVMXpR2AvJ7adZefWR5VH1HXCWb1ntvE5UrMiqjCwPUwg
moV0Agib8XaU5i7dtS01PTzoRle2aUbT0Mv7Njv3C4+jmn8KRG3IqpryiIrEr4ULpfepT0/u6Hzq
7dMC+PdirweBo/Ls71pwSt5fXd0SKCm2aG8g7blAWRoLccll7e46cOQcppCbOJA0n1Ch+YDlgxwk
TbNzDvYmuO/Btqwnt9pEdUJtFYcPpU7LKweU8FgxxozTvXBN/aCaBVbx9xOIxZuVZuychZ4TTzzo
j6BH2KRDh4krwQz5hYWD9B5lFlnFs6wPQbnxXK+C7zs/DSKntPKznUa7YfzJ7Y3XZZVldS0YNJQq
THq0oiQIo1g4eOYMUkO9WbO1qBSrVjl6qZdieERWnLffmozEkhzH3PAMpvNFJWTBsjBl0oNh6CQT
gq4HsBgehXQ3Dq+crIk/zN1iOeGpC8d929EH0N3tRb3VY9RghXI0+tzyAsta/uhSfi05/7EpD6jw
esBamNP2jJ5aiz7g0H6AqvYRRHGHbcMraCIvrcayyDBzK/vZSXGh63fbFgan0Syqiq8v/W6ZQynz
s0OKOOgPXvel77bVQVSAPRq8+rm1brVjWzyEvtgvff1qBY3BLpoMo8LrwRc/8mksivPoODvZkj1q
Z4bClm7o2+/vrr9pHkg4C3xx7rL/eWVVxd1MDduTbmzlpJO5dlHMfA5P9mw7O9Hlzr7Mo+/3fUU3
uBKjPCcTVOx4esqdcl9P/Qk1gY3zVuITBQB3zAFlP4Fnoj25s9t+yqbJRJqn80MlPN3aGoT0IBNZ
FNbRJ91u6dFks03Bh9oqYL4TqRXUtC7O0uKHaSBxh/Nf7pgq6Bqzq7j5Er1mFjBKxXmux2TugzhI
Tfc4jWFU3Ly1OHhNLWEY3wmSIMuTEt5Og03SRjDMbTN55+lRCnXLtqjY2Z9DyIukew6C/jkykfRr
7u//yGq8G75qltVP17U4Fx7f8bqP3eJzNQ84sJZxbn2zyFcqDa6v+5QSs5zbjEsE13ngf1V4dmPt
ni1FPAXfMvt5ongoY/62zKNi6kmaAj9e34TtrGWHd+/TkNufNwXwPy0O7wwWDRWE5rK5OK/hL5Gn
LzW1vm4bWYlfXsnWB8s5PeW298NdpUzGQpqI9XVeqoTvkuGxuwuW4sxAyZ5BhTyJluhXuI7MkJE1
h3oVXW/buZ9BKas4u20Zh7Wzq/IJtaY+tpu/nP469Sb+Jc0/UeH2bTekkFDywlOxep+ykB2nZfjq
DiaEiW54pShNeehFYHvFKsj8IApv1yEhidJ0jb6F7QcFfBVplZHWmluBIODOa8uOiw3+j3nvFz/v
+5Bu+Nu/eued1RLY9Zzn9CRb8fdgQUovuwkd1AfSmF6DdQZSwtiWTjczq6QnO0VNJALPAQsbB0vd
GYJX9x+U/VfWRBZZNNATB7IgyPC2UX+uWRc3fWD4gmY3UDH3aTFD3ru/LUL0uE7V33QdTI3TOuso
QRyQsEbbOtJ1hSIJ6MjiDj1yrWfiWtQNr4SxX3pNz1oenly09VRucMyHm4q4STTrQ8OE/5EKntDF
4q7lTE/Ah7GdLFi9q4bRcH/QDa4ck6e+ciRIQHGu6lgWj2UFTuLWYrv7nv+hZTB1JW5XkEosqDDT
k+DjgUCCLoUemusOx/vDf+iUGP72+7vAQsd9lBcTnjpJLj9JIJymKXodbO/QT6Yziu4f3H5/94ks
dP2WL/BKUOZdSIpWbDwzt6443f8HuuFvy/Ju+J5N8MwArkOonSwADoiq3E256VauM5AStWLK7Q4M
kcUZN9wTr76K7qtnO2VCsV8ayjm6Tyhn52xZ6jbj2GImETwz1JaX2GcyKarGYCKdhyrBa98wLVD9
iU4VsQLg7kFNXNqlSf9StwBK7IbhCjGkVlinIhdDLCAQVczidfHrw/0F1phHhUvxdFjyocYKFATU
eNXo75pBlElXkgRi9IYw+/AQF0b/QU11Hu0RDMU5cv/XQfLYxSKAhS/Ow2rPms8ut0FtuuktDx9T
YlrUcxas0EzEQ1v+EBXiAVizXW8Fhv+iM9jt93cRYc9WNTAbuJ0gXJ+G9Fctdm66frFKEzblNs//
bPaYvxLR063xKhux4iz9ZEV/FesQk/ZlZmc8XBiOXRqnokpUgx5OpJXdWKfFShMbYlJO2yTI4waf
0g2vRDUYU8lA7dY6ceALnNZCeweemukmOWQYSIloP1vmQLLeOk12vcPzajw4/V4OpjOpbvZKPC9B
m2UOgf3pOieuW+zWieyWKN/fDzjd8EpA19DuguAywVExDPfOFD4FVnUTsTGgKzXuqdKn0myI5nrC
1QyS0cmYUogK4xGkrfpDns3X+39Bk/FUYBYLQTrOfIed86LbCdr/lYfun21DK8ErQRA35BHNzpbd
/ZzyGXdurzN17WhMr7KjWkU+O9zGyg5QdaS5u5N5mqShyS91Zrl99l1mYKJNqbA6DF+XZeyR8C+x
bFLcgw6kErGpL0efzSN8Pi+egrY64apq2CB1VlGiNUIHLBlqTDtvyu/+jENtQNvnyWUv95dUN74S
rqVDm6wcSnZmXQ5NTzyMChSaxbql1AkBP2X6VV+tPe398kpYCboKAjZ9uR9A7n5/9h8uKoZXZm8z
a82tNiqvC2TueWvtfGk/bBtaSTRs5d7QDCC/CMRzFoJeM8gNI39ockxayTGrQ90p88Ly2g5eLH3/
KYi+DaGJ6u3DFOMDkPFvP+/slpZhVbinsHL3Agc16Uc7mjdP9Wzt75tG8wdUFFkLNVNOSVVdl8A/
OIEr0VrBDtbUf9k2vpJm7A4Y8bKE9LflyCey9Ak0xpfYWYQhQ+pMdPv9XSoI64U2+QT579RGw0/T
7vN62Ykw/yTbTaQeWIWb6d59Iu3HQDT/CKPTnw6A4jNYFbYZR8k1cswzuUakvEZreSrQ1pURfhlm
E8pEt7ZKwEo52nVXRsGxAgUoyp9HKvrdWgWGC+NtCf9zfIJdlICtp2YeBLfKqxge5uiTh24oN8mX
Z7rpvI8PKGFbSilb3OrKa9OwuHSXpLI3YYYxtBK3TZb6C4tYdW0rZw9yuITVBnpGjVVUqFhVZMCo
FDk5RUNxcJ3r0pBz6f0Kp5+rTJNNfqMCxngXLl6fkuAIKbpd0FUPfGa7ZTYRWWhiSgWNdW3TC1qI
8urn39zxgiaMGMdKh32+P3tNolchPIMgNbXXsroSy3qdqc9i27UM6eZjrJMPbMi/g9VjbkWnukE+
WPu9hzKq/E3yn+38Y/Q+Bc6TXX4q3E1oHnxLCV8x1MA3ggz6mkL00ve6XRBWG1dYCd0mjxYvkliC
Ho1gZeKVGTg/DAdXTVpQIXlN3qY5x8nmygHG49z54aff57baltNUTJ7w+6kRYgiOjmddQmt9zFzn
ee0iQw1AN3klcJdoHvp8KstrLS5h9ZZDy6Ew5DPN0CoobxkkL0c/Kq5R9tiPL2EB0KSpvq8JKRWC
V6bQO+oYps2KJzzKlfzLXJ4s01VEk3NUxJ2VtnY+gnT0Khf0eh0y8STIdfDOVfH9fsjqTKPssis0
fPzeLd3TiuoB5I7aN5ll8jHDI2O87Qu3L7/bZIX0XTlEaXFN3ddsQFH525r+2Ta0Eqbj2IEpw/er
a1mhJ4cPhxAtC8SeHu4Pr0lnKs4ra8La8uQUHCHLPl3Ay0k+p1k9GEbXLa2yydIxLNKwlvwKGEDm
vq3sdZ7+55I/FM8S2+av7LJ+2GZyrGv3VHiMJ14VRecinT3D6DrHV+K18Zu0aL3AP0JXkMZj1D9a
k3hFlfCQ4cq86R+oIK/Zj6SEtCDcn4fx1Psxq2vD0JrpqwAvLxpcp4SU+ZWnz/7Sx2x48qcvGdmW
LFWQV9ag/dRuMPN1+uH04KJyYmt522YVJWZT2nXoy+z4NZ3WOAVdQx1tDFYV4lVCdSJgHqYd9W9L
8d11WdxTE5enzuRKuIYLuuaiziofx+GB2m+uH8XcPvDGJI+uyWUqzGvN/I4NXlo+EkgieuTvtoWi
wMwMeUwTr54SrySI2oGsuGpO3hhX/tEr34TbxG0NGdbv2xZWCVh3XkC8sQz8ivbzvSzxnDJkhmcU
nW2UaK1h/NoJiuJqr59aUccLPa1GRKPGNCrMi6d2Tkm51FfHuvoh6k1uHwfQ1BTfHdM+pfuE8oYl
Stta5dLzK1/Rwr2miYfX7hWspGP5Y6y/3Le/xkgq5KvK+dBDvZBf6dLvy+mpiqyYkdaQMHV/QQ1b
HoISdkTCp/B/j7+FTZP0SxVns9iPcjjc/w+6c7IK/spL6J4XKI9euQdW1Xo9STC3r/nJLQDkhki5
h5+98IcUJn4LTVirLKtptoQ5qW2kuvBh5kk3ZrsOhLG1aXzNNqwSrS5u2rhNmVWPoHHY4ZU96aRJ
bFM3tBLTWb6OdOUjv3YljaPOTQphSnY6X1JiuXEsG+zCFWIChH7Duu7XYtil1WBwJp3RlXieBllF
eJSrHunan53XrJP7wJeQ7jBplWtMo+LCJKh18NwQFr/r0ntBU/25l6anLI1pVEwYGiVkj/I3v84M
Uiao5lB0NkZsE9LDj1RcWJN2Hmp2c3F1mRtDF7Flvxa0Ck5yE9QAH1AC2aloF84CH+B8iZv5RaQZ
qiOGO5zO7jejvTsue3ZprZDL49dqacC7NR/L1tTDqvEZVSrbzwqoMjHYveheUzbEi/098Pdcjrv7
qUc3deVqGzYrC3D2w4nWLnetlF9LPzB1FOjGViJ1nlwaVhH2drrIJiY9usHWBsQX22auBGuwEMZq
qyyuA42+rz02eLE2r/fH1nm7Eqkg1nLaui7ra87/hOuu9X6lctu9VoV+WXW7AJKFA1W/0B2nXTz5
v2pXGpZTs1+peK+6v5VG+Vo+1vm33k7yMJ7XL5k37OuMGD5x270/KDSqJFvQ1JkjRnl9HfvzUh0n
78c0XBrrHMhnrzJs6hrPUYFfXV8saz1P1mvZ5jEY/PeFayqx64ZWYrWTPIPwltM+Ct4/ZLL7kham
/K7xGpVZC8KurIpoWz6m5M3tv9vzofFMbYOaPKASq+LJd/Fc9JZfV/o3zZPaauIIpypqm2ipdB9Q
gtUb15KVlrS/NO4LX96K/Icz7YPRBPz9mPXKj1RGrTwEpe1QY3zWvdER/UXiLUUDDc+H33gsiMFK
tiuC9RSU02PG2InlRUJX05lBtzJKPN/UiEAdHfGrmL9GFIfRskFbr6kZ72OXoir/ahE0bgUcHtam
tONoIskALMz9RKQbWjlCz3bp11Y12V+y9jNvRRJtkz7zqQoBa0nezsLGekz0TUzjJShDQ5vgxzmI
quivXg6jQCO/9br2x4i/cdSPoEzEmzfpmUSnP3ZWqlJotTYOaJ3b218EPbs2JF3QAxms/MGLtt0c
aXRbkHdbOskhadWMM3YA+pwtLtiXvwc4iDvZYZk3nRrAiffvT9jrmFaczOLRAnMnymDlcmC5bQq4
j12eqmLZBVkGdN/jD5STjN2yiovhb9v+ed8tdfZX9l6r7/suWjsc17ohluzkEFBFvqTD1/vD67xe
DdciAJsJwdyn3sKlZH6A/rrBOTVDq7ivjCyTXXq49oYRj/v64PrbcgxVwV6g7amqyfLra7088vyZ
RA+UbSpMURXaFRXYtcZb8ud5mfilkzguGgAsUw3m4x2dqqxYFDC4iXnIX+PYAq/kHobA2y+5H7dF
/cCy/MBd1/AepzO/svuKeu2dpsanGvLCxYjRZ8NThG7k2+/vAjYiXZdzf7z5zG+vABlhsz7c90ZN
JKmEWJ7j1JMNJa8rG/YVPaAv2SaGoTWpUoV0VRkUFevUEY8QfP5E6vTgjOERDTJ/WNPv7ZUct/0D
JVwzv/KhJQ3XlNWU9MO0r1pxQPujIZFpsgFVwjUb8RcqF+E6hr/a4vPIH73uf9n06/7kNcURqkK7
iGwzB7RM9RXEGbJ5ciK0SbDvC/vm8M8QafDnXSAMiUfzT1SEV8ejWfqsaa71+jVdix1JP9XZb9Jv
u4VSlX/L4kM0gHKguJL8MoH9pgQCoCfbzgoqzAt3/QyclTPO/u00CRTHOYB8dWkVJtZwTYip/Ftt
VlbrUnv1teXuzhrX/ZTOL4ZFvrnif28VVAV6ERuYN8oj1EYu094/5GfmHUk87p39ciQmFTXdH1B2
XJTJuwpvCHDUJUh4GsL4v+/PX5MjVLjUMky1CNJJPBbEOrQ2Bz3i/GIV/ef7w+smrgRwNSytHzYl
aEJZc2DW8FQYe/J1Lq8EL63sjkyjVV8rJ4tJ8JnSC4k+kU1csVA6UUBTU1sySSy3+B1WfBQnjzVp
eOxGxtn3lCzr8NkZ+WAbVkFjJlf5L3MZDiJyav9kDU0QuxSai02+mjR/NKOr1bUmc4tsYYN/qvPu
hYIhJpHgtks2rbBaX2MUimY0gFBzVy1veZpOycToZMgMGu9Uq2uQj00B72X+aUSybCHDDbIBdAit
h/tz1wyvotYGLiRoOqvmOvEjaGy6Zm8PhhXVDX3bON/t6nwOwtAqeHOVzS+egUu6gsDi/v60NZuv
SnkGuH6TeZLWV1rCT+bTZL3k81fWJeVgqPVoPEbFqol5cPwwB7svFX+LeU6ycBOaGmF1++I7u4RB
BE47KpprVB06wuPZOabB6za7KFkSNdchW4q6uYb+LwgFx0H9GnRHJp6mzERmpzOM++/pr7Qiaegw
8ZjV0/OU1kcy9xuvzCpOzXK70pF+n1/LZgSff7nzZLMJc0tVnNo8cegVO11zzbzXISUxYXHNtxXv
qQpVk0XISkIwb7z5JfYs3kqwXtxfUY25VYRaH9kWYVUuHlv/tU//dkwYHd24SnSSkrFeILk/0urr
IL+1Jo0MTdSrmDS4e9inDsYd8+sUfuayjXlkSFa6Od+++S5yInChDBBMLx6l99CkZ9+kIqGb8+17
78aVdFibto6cE2sh1xxNaCHtHDv6luf5sr+/jLc984Mzkq8EZiBFTey6Kn+XEgLQ/pjwunooG8j/
5m2y1o8TQxpbDTc1zaVQxaWh2RzdXWnWXNGQENRfK/l7rf8X0GNVPYzz2/0/pDl7qOg03PE5wWXw
Fk9/FdFfa322nAfIghu2PU2CVzXI+TJSEhbwIWv5LKNkcIZdGWU4FxzRmP5w/y9o3EmFqXkAUK9i
XJsrZCUl7iXjZ9TaTCf6j1m+fKoC1YbGL8Z0nppHy+lanyWjD56XOhbu4GY73NrLIQkrar064EA8
iakQh3oBzfhXnKQD+1xIYv99/29qVkp9PhtHx0uDwWLXEZW2FY38HBhg5/PUGsyoiZ7/MCtYoe+v
rddcedAAhmDt+DTF3WrqZtB4ggrJK/pmztBj01zb/kBQyVtPzdTFsnotN9bPqUrI1vI85X7tQDHC
zn7XQI97qRRxBJHgrjHhBHTOpuQuEMw6q+WN5LTmeRB7dMS2HPDIcATVrIHKwQbNxkqQICRoCs7P
0LV6ntb+AewuG4dXshdYDxuvDyxy8okIYrsuvsGVRcIJN9Fr6v6Acqqo87UQte3iC2DZPHWkIUdH
sOoAIPC6vx8HuhVQL2KR3/fFyvljEQxTngy0Bq4hKHpr41GdKFcYdE6HURUiZ5HlkwNgwFp9tbI/
9yevsc9/kHl2uXocsp+nua/2o1PEs/AOQI0a0q3GNio6r23Ap5AGEMpaLdYmwhPNPqotU8O3bvRb
aL/bX8OMko7C5nh2bNHaYO8tUe7u2+WfLPbBxqryr7lzTxaf1eXvsIl2/lC/COA/nKU6T1V0LEP3
5FXjHu/6zxYLj4EMDmveP1We8y0k3qkbnxan25YHVSxfiFxB04YFx7WqAcociBN7RR4BR+m5BhfW
pHKVt82fIKBIgwqJyq1+Sbo8Q6D9MkdjTLeeN1VQHwi+rMBPU/8onVEc+q4sj6FlIhbWebES5ayQ
NijsRXBkPgEyqlyqxCPpcvCDblMXE1Wl0RsPfbDSQ5ysaXYU1XqslilxW3lGA8+2ir4qke4tPIKi
TB0cx0EeOXOT5cbPkpn4BTTBooL7Fu4HU0ahkESa5UwEPY5O/XI/WHRD386L7+IwaPicpcPqn/LO
75LVFnXSk8lwwdINrgQ5aMLTTPa4YFnL79XKkqjn23Yflb1NEpdWcm2C01Q6D1MZxl7WP/K2Oty3
isYpVQCf19jRiE6a4Fjb0Wsmw3PvD5espdsKCSpcryvTFHQIZfvoOTw9Q7wxymNvTE0vtrrZK1sz
+FZHka4SBRyI4NVH0TxX5Md9w2iuEar8+ZpNhctBKHZNg8OEXp+xeimspz7YZ9mS9PPP+1/R+Y2y
Ld/2Xx9EDs2183F3jqoizvrWpHyusY4KwRpyX4p+xRG/b35F4tSt4M+rvt+f+M2xP9h5VO6tKSOj
B0w+/IaR/nME/uxkcdo/UdeVeNWwpz2ZjSS1uv+hJM6us0W5ji7qOu1LhgeCpjgUJjZN3f9QFoDb
ZcsDTnAN4n8y0IDyS8hes/TBG0z6TBpH+ud16F3emSbqDDW6HK/LOD05TXoqqb3LwE/riuCHQ/rd
FDjH+4ui8SYVojUMAfqmIpRLKU7vVebv7MVEpqS5wqv4rGihSzpQnl/zNNxXJAc21vozO+5lINOn
cbaToMv2ovG/3P8nmiVXsVq+a1Xp4iL6mj4/eHzdyTVIUnCNbRv+dsR4tyZOP0vXAhHdSUKby4Fg
hCXdXcFyQ1LVrcPtX70bvpoaZy1Su0Gr0I+iWuLAyPx9m+AHYacitXgBNGtV2OzaO2fIE/jeGhf+
c9sb0rXO7Eo+bZ1+csWa+6csaL6HpIwbdJ+K2TfskrrZK4HspMS33bTKrwApfgEly+cpm4+j+M2Y
NDym676ghPMYcaBGIPJ2XSwfGLPT4k7J6J77xlBc0q2scsvxVod71MH4czecBrnuyfh23yU/Hhnc
U//2GbQ4+u0w+f4pCJxv+eCt0FJw5SaHBAXLvwfn0AkYhqXOryKYd3YkD9zPN51PwHTx76HbSXLS
TfD1aSjO7Xr2h+WxTP+6b5SP/TFUEVnzkllpLgP/JADSlA5kUWv/EwmmjWZR4lQ2s5ctUGM8eXPv
vkT51D84/dJ/uz/5j30xVJFYbErX2fb95poTG6I6ySRI7ERfexOhgM44SrDaWcEqoF/80wDi0MS2
QntXeYCcdiDl3gSQCFUs1uhwydfptsuPxb6kODGjzBKv0C7kE/Rc7ttJ5/lKzC52uPZFBMlSqEvL
r5XL/Bf0/pouprrRlYgNipBS3y2DE7DubVKzAOLVUbhlw/Ucqk4dmrfQT4PecJderPmnY+oNusXl
f9I8xlUmvTArIFko2MXqazB2/MihRFO8paxP2vU5Hw3u/+Ge7jkqPqUlnuXRpc0va+R8za29Xf4a
R5Iwz06sWhwa+1AZMR4fBgO+pWSgFLJi7lhGOKY7eTxb5a4SoJlCWZ4vk2ExPkbq4htKKsp7MFSy
nueXunmdqq8++j3Kt6rmX3xSPAGFABHW52h6HdoKeMsICqOz4csf+hg+fPvT7/b7IhvatrAhGc96
H9xK8diYmD51IysZyrKyLhBrAdBNVPGkrcAM4OemJnjd4Lff3017GGzZDWIlD3h5BLP2muTWJuYm
WETJTaIBeT9dFnZBufoQhhcwyp9IYOLY001cOUcQMQ58bkY4Lu5K6Cff94WpbUU3tBLRaA7yG4/C
JkH725MEdGWmKrUmplWOH78Ig8GvZX4pBrYDv0S8dm+9v5Md2Vfhj9bbUqDxHBW3gnc0UH3JBr5I
fpHfPqR6BteQLz7ccDC0EsO899hQ+iXiKzqhgxykIa6J7kQ3tBK6Vt2PsrA9dhkC+3UBhn+1+sQh
9cP9LUaTfVTERDg3/hDedOEZbUPk0HaMV9qIp1Dk00OeLeTl/nd0f0MJ19oeeOb0yNs9TXtISQWf
wjz1Y693vt3/gMY9VfjEnAOF59AxuxBaz2e3Tq0kkKGJZlA3uhK1vhug9AZe/Iv06ziXOEpUpkcU
3QooIVtJv0T3UMsu5XwlQQLWu1hSMLYYzv26mSth2w+4LTqSYsOUWRjbQfPHq0w6krqpK5txPqV9
AP4/diHNs8yfXWd5keluSaNtTqPiJ+wM+uBNjzX1Bvu8Av2Ld9nHKQsMly6NaVQMhQ96IjeVNbsU
Am+fkkR/5EC3uaNK8VOtazS0wH9cbLdF2wvwxgdI0o+Gg6EmmlQ0hUeCYXHBCnAJqP17WihBRrC9
R8+yNmlXeI5K81MvrdPkKZ4ReMHGpBbWc+ZCE/d+rOqmf1uQd9vr5I9T73bjDa0xoQ+sSkpZozFp
E+EG5q4Eqz2hraqafHaR9R8623sWRbv7E9fsVCqCImNdvdTzkl8GGwW9CLWX2LflvoQIzMRITD0T
WbHONZWoberIBokTLFSOwYMMV8hzm/q4dcZXgrYbljmVy8guYpn9uKs7kYQsY8nMMxN9hWb2KoJi
sh1BxnHILhFZP819hqLJ7/sLoJm8ip4InUnQ1Zm9B5oGx36y8WLk7vDiv80xVVCBrCPf5TVgRD6d
91YpHqIqSsrUdPbT2eWWR9/5fXSDKQkI9l2Cm4hmN1cxteqv2yxzs9i7sZ3BJWFeBtmlZyShfzdA
yRWm11TdvG+/vxu7IL2w67HDvNHtHoci4vscPcyGO4JuTZVwDcEG2guBNSVgRoyLtbx0HNQYLaMm
FIFu/soWO7ULszMLtiF+E/uun7STCZCkG1oJ1AgOmcIPsXsX9C9Q9wPiUlBTb4Fmf1WRA1mXZrM9
OLhEo4Fb/FWNSzxa+3UylOw0hlfBA62VV8RJsYuIur00XbYTVvVmdSaok8Y0KnhgckFER3rMnrbf
7ak7dmTjrVJl9elAo+m5AYxObeuxmcTRTb/djyKNxVXYwAjMHx16eErhQLeNpGNsh/KzM7SfwKhp
2Lx1dlEiNbAYixbGi8uIJ92dRN9vEvToALv/D3SLevvqu1gdHbsQGS/hkEPQJUNh471jhpiByPPR
cGfQ/QElYIt8DakjbWRJfz5L2eQQX6Sms4FuBZRYXQoxEciT387x/Tmfi2/oWntY7fF5zE0ocZ2J
lJgF1ocMTel4D/kEjpQMDC3sIN3VsAC6P6Dsr04p2gJiThkWwHJ2fdXFdlXvhgoHQFeYOhM1S6Ci
AYDPL23gjbMLmpt2Q1Duw8zUJqsbWr3LZiFkBoIlu1BUuqxqfipbk7aMbmjlLuuMFDrXI80uLs+P
TXFxG3vbUV7FAjDJcuGvtH2ypbvswR40X/yO+vv7MaWbtxKxUdj4s5ui1gTd6G+0gYxmHhBrd39w
jTeqQIBbjbOq+zm71P9UPyCmzt19XZheIXRzV4LVWtxwyHnkPcy9B3Sxu4falcHTdUMroeq2XdY7
hec9hEX9BeJrL9kwbGqe8RxXidHFA433SqFaunSc7qqs+7TSlW7LwGpTEcBMvR0RCps0EWQuOhTw
ueG6rYl+taOIRbzPlwn3vr4iu5ZG+9WlBzubH1sWvNx3GI3Z1b4iQPLyjAMMdKGMoWLjJdaUbltR
tauocju7cwfEvluNO99HhqxN+5Ju1jeDvduXhjXsO9vBggbT8Bp6YPLvB3dTZzy6d5UAbdNUlCMV
N43b9Etgd89DVX0GRmVb/KtwEYtLDxqU8Jcu7OMsjZKetwaLa6JfRYtwB5XmlsBf3OrHZE/fAQ1M
fLqJxQh2USJ0AnmRW4XhbadzE5h/T7dWmv/Bt79bz7IWi+25BNsc/96i93IdTYQ3Ok9RNtC0Auhd
SEIe0JezF2n36FjzYVPo/AcGAooouwm97MLROTNP875j6bZbzH9gIGE+5LKFPRrkrPkSkDxm0lC5
1lhExXyEvVdbYQD/4011cRz6OdtG1ug5Ki3P6A4jri8wNm9/Buw8p1O89Ns2ZVuJSqsC8aad9t5D
VGcJ6LQOfm1SltFZ5Pb7O++bQkGGVDjZxeLzMWq8/dj83OYiyn5Jw86Fwjv2ywmlzKyb9hFYDrcN
rUSjINm6lhnsUQPvLPwwofJt28jKbuktvp9LD6sYecOut0G2VkrDYV+ToGwlGqcmau0ezQ8X4jFw
Kpfo1y8+S3s13XE/XklbRXeQaqHu6sO3mYvbLSFxiDL1FqvYKrbDBfw7KhxYRRQiSYF3cVG92Da0
cpIVxTqFjYXEOmdrG3sQE09Glm7BGnm2iu2weouVTiaRR+pnWUIfEcTqm1zQVll2wsEPiCPh3Z2f
x3Qak2Ab3AWzVkKSAd2OA+HNJLK4WCK8FHWEnmpuMIrOT5S4zPFKODa3HEi6/+Vpswsl37Qp2CqU
oyQyi9zAR7UyK8q4Z8vXcobZ7zvKx+FjR0pkDrT/P2df1hwpznT9ixQhFiG4BarKhd27u2fsG2Km
ux9WIcQOv/479UZ8EW6NVUQwVz2+EKpUHi2ZJ096sztgLYu6/lAUdsTL6ofvHOLpwOgaOptm4qlv
YT2tgkXtHKC4Z9qJDr1/k6W6rA61FPM8G0OLzA7dLFpAksWTXO6RdAwLqovrOHUzT5xT8uSO7OS4
7edxTE/3jW6auobOrHHJpLaRoBuB/b3a/CRYrU+s/WficscbTV+4/f3N+eOUfpdlG057yxefIeka
Wb3/bdjESbBxB6rvVwo6eM7/+Q3EcaYxa3FjVmSKyDCjz2iQZPYXlqFQZY1v9YJicZKhurJi58Q2
/Swdw4ogKi2wJgtJZsuP7PUz7S65t9ek0jS+BuLUImpc/TR9KpQTLullDgLsQCdxSA0EJtNP2NpD
hGHAwm/1FBJ7PoODHd/3KZO7akAmDiJG1byRp3n5svXb82pP/xwbWcOwI2RZW9aKY2oOwq3MzmzN
dnzIYG+dx+R7S5e2zkCeSEHDaf4hShli3+ycHRgYjKJzlxpa+Vu3wF8GNEPPlu5Fpu3nQ1bRKUtI
t5OMKSzl0q+R8PPEF3uVHaZZa+D1gqDFQxQGJ1sXOvUQLcNezPsWJPsvPY3qejpO0ef1NCEkYrMV
Kg7db79cvhdpgdqOmlwy7p8ooQeNf/t5b/Ygu7dYEEjPvXAu/ikr9MeabOvHMetrQF2trEBjoA2v
9cE5r1Ao9+o6Pja0hlGkdmYla9e54GF6cWo/KbO9hpamhdUweitimgqOYhRO8umKVqPFJavSnYvw
7fB4b2l1mNIMRW/+Sp7E3CZWsfxdyTWN0CmFnmx/+jrYIC4dstB/iErtCOUhJ8PJWA4vUzf8TCGA
fn9ow3VEJyqVArVSUwXjd7cniC2j1uInOh+SHgaJRzt4Azl1rOltuI14ZF5i0Z3H9f8FLN4xvk5T
CtC7y5cTBm7rqHwOzuWZRO5zIcPs83RpLntqIAYH0tVdVkE3VTkTefILWsfojbWcNmXtCb6ajK8B
1nImztzhtu90QUiXD6BDnei0F7c37PWeBlmn7FuIhS/upbSL0A4+du0Jii9RcahZGNb2P7jdQAtd
Z/dCy41ebPQaiL3NOlRpjNE16FalI1w1LICunz1YAdpX44Fy3+dNFyld48WZ54a5nsJR0g1FUija
xSrrmmQRgXpxV1d+UDxgUbbNYzKnLQgjmyCXQrI9uo7BrXQeU+H741RX8N7Fl6/WQKvQSo+VlztU
ZzGVa7sJv4BXOX4VD4xfmCDJhszlfesZnFYnMvkQvuXMxtwLd0o8LwjzpXmoGhnfH95kGu0svikG
9YOFiJzfidAdeEw4Pzi0dn+Wk9VO5ViRJ+YGSZ26SZ7/Pjbp2495c/K6Ctceq8NTdw4o9Hsh0tLn
kP47NriGY9SjpOXayPRJ9T8Rjb9swbHoJ9XZSwJHyjYGFnlKq+Ffd7FISNzsUMM/uKEG4NRCq8Kl
bMiTPSzll81D63OebXvRVZObaIdv6yFI7uTEuQybFdVzeur8Q03mHKqTlaTX1vU0YGgP71Ah//Wt
cufUMkBHJyv1UPjLJjdIn9CZIzjlyKqGVAb+J8+bjyU+qE5Yci2vQQfKNn3q5uZaB0nhi48EjUbu
u6LpB+jgROwWvQRwn5p698RaJ7GZ9Wtz9qKWpuFvf38DI1oLNBHI6vRpQKMadC4JV7c+k/WgR+ri
JzRIe7cIHPKUN8EQQsb3Rag99RnT1DWQyqWrOhRiIv68DlGW/e4y+WvZqkPhXOrafxpGjnwp0gHX
kDKogjEUpT38KJdj6rfweA2qrJZsZspPn/Lar0LWel/EVDaRI9S3+35jQKvOWwJLTzkW9P2fxsZ+
FCL/Sfx8j75ouObopKVGuMFaQR3iqZjlD4jmXLfFurZ8/Vet5Hxo+jpxqa5Vj5eVi60srS9o7vVp
S9XO0O8XFlGduTQ49iSHGQEQB4U+aM+ZgGwY2c5wnp0PiIN/KTrvWzEd6vDiUJ3N5Fu1aLe8SZ/c
dDgLq7pW1Vl5ezFwAwZ0YROxoHPyVIM+vbTDN1o43/jaJ82a7sQfTcNrh+yI6zLJBwRc+nH65hIW
IeX9gjbw0f1FNg2vIdgD9ThDK+P0qc7kOVj/R0f1sbP3CshMXqoheHatBjEdQKyc3BHNXdUjaeqP
uTd+qso9A5m+ocOY9o4jc1yZx8whEF1q+7Dopuq0uE4QegF7uW8oA5h1XZPWmQI6+p5z2XICeXWU
s2bVz/tDG36BzmIi9lKi/AlX17L47lofXIE+X8sWLuOeRIjpA7cwzZsTZlRjP64cbxa7pVW0SvRy
21ruRhRkgcha+iMK9A7Ks//8TA4mQ12vEyJ4ZIs8On7w+kNy4hj69sve/ILBRt+jDm1Tnup6+V1Z
4tZ6/tGX878d4j2uFPH9lTAssi52IqmHCqYRhspqcSXBeqrzL/dHNuBMpzdZLg53expRNjYVUS5J
lE9+vBxrrw77aDDOR9pbVVO5l8rt8aDbLuUmTxZXO3YxzV7DMcSOJrsitXtZhzReCkhXOydH/HPf
NCajawCucP0RrBXuhTlLPGe/l36vmcbNv98Jl+gEp7RXYkW7amwNleDwdnr2+fw4FyJE68fIR0ti
UffnQ79CZzxBKL4pU4YFphJtuAoaN8VeCsRgfZ3p5JP/D19cVB4GS0WQDHlF/9SdxTXYX2c7DXYB
mfsaD8Qym/oriP/TwxTsNTY1Da4Bt0YytKx97AkDD0AKz9YpdPJihxBiWF+d78RrnrobwdloDfUp
zy/2+vdSoyHLuEZjHm7Wt/tLawh56rwnl0JHDIGS/ENqfeJie5FjWcRg6v/ohFBnpvheZMxkLA3F
EzgXmZ3hwiuCloRLsNJTkbG94j2TG2kgRv85CNpmNH1avGY+rWX/RQzlGlcO3yH9maavA3mgt1Qp
7hKMrV9KVkd2Qb8eWwLt4eupeRnsOUeiEeo154Y0n/oaO385ZzOEZXzvE5u3nVeHwUw6OWpGub6n
CoFFmGYRrmwuo3q0v9sosw7v/xjTF7TjuKNeVw4NaHoB0lwh2/5HoUkbTtyJjo2vncNFaXV0yBrQ
F6VDzkWWVaEjCTtBZWbd+QnvLjU0PbSl7ib0Ghu5T67g7cVFSePO27szvmsdDK0tdZHltcqWIk8G
BNxGJ+xyNajnyRFZ8UJ7KGbsXKzfvRRBOeT2NnlzpcipS/qu5uTqq9/LWIRMfuzWZ579vL8IBgvp
KQYLxKYhwH/XigS/HJX9U9R7d3bT0Nr6ehMR2zTB+LIJorEdzk12qPUgjKJt1zSb8saqeY77VS/P
oAm+tB1Ya/dNYlhZPa1ABJkL0pdZ0kKlU87gOA3FI0QGdk5g0/A3c71Z0FV2UC4Nev9qE3peUi/G
jzkdzBnBNNrmTFPwdNOlzpIcVbgrxPTJkF35xA4aR9udyxxBLK5Sck0nefFcJ6LV8pCTQ4c8Zq8B
1gs81Nqkbp5UikkVBWouLqwb7EOKCxhfQ+0kZCMH2VYJ7/2Piub/oO3DXjbZsLD/yRu4kNebbdAy
edFGECg9L0UXpmSvQ+u7twhkOLTteHSFkCyQVTKL8laOePbIgtbuW9znwfe6Segy7Gw5ph+iAZdX
AeoEfOVfvXKOZDfH1RaEjbvuuJBhR9PLoa0eCrirO/lXEBWvBTIikUXSKM+yL7gs78WJTb/h9vc3
KMuqpbcoiiCTSpLigc+V81DNeRFLyAAdAzLTgJwRq/QtiZ3ZzeeIor1nho68C5raHNqG9Lpojv4M
mxg9ci3mMWIiT5zpdWbZ6f7ohs1Zzy74CJ7UwwggKJbW8dLiEa8s+vP+4CbjayiuW6ssOt8m1z5X
YY4epfUKpdI2uxwbXgOxIyVELQsMT4v8wkn90XYANDkdM42eYlD1FpB5ZP4Vkd2PUKXow7boj1lG
TzKM9pCmWYWpg5OLLuxbPE9W6OXtMcvoCQY5Ik8E2gO5bo53moMUxBY7hLTZjscbnEaXWN9AfWpQ
2p4n0l7RJNR6JNuesrrBZdzb39/gFcIXw60ZI7m2rXjohvzTNI2/8RT+65DL6NkFizeupBuGTxn9
LC1+HqHP0hJ2DKuu8+fsyy6v+oqveSIG9cCr/owb/7WhxZEXCwTYtENXMjLf8lH+NRDNJfXqJCV7
sQeT3TWotkVdcG+Z/evgBcmQtSGa4V3QC2DnAm4aXoMqujj3DBpcAUT5rZgSdZ6q/DK08+nQsurp
BdvZ7NFaIePjd84TxIUjlyMCXfMdOBlOKj21EBROZXnQ97/Ssn/sRjtcefYorC5U06FifR7oKYap
l4r6Pgwk6BJVHegxLt0xjgGtej6hU5bHWl4G18lWOGLVaRj3ukWYhr4t9xu0lp6yiWJVcJ29NV5s
BNrqg1DS1dFtV+WtHGDzaWpOed2GQ1F/hED3w32PMS2phtQMDIOlLrrg2vQ8dpCumycHr8K43HuX
mz6gYXWuRD8KXwXXsnjK+cWjczhkZ8Ve78/fZHkNr0tTo8LSxaIGaXnu/XEN6VQe4pvBGTW09hVt
62yE7fPZ+tdJLTQtp7/Xfi/BZTCNnkDY6o7OswW0TuxrUX1mdR+O6xOSXYdMY2sXZE5rZjkVlnYe
R7AOpmuPRgHHhuZ/+ntvoSFcwZssGaGz1VcdUph7uWnDguopg1o5WVt0VZaICT19r4r1c3fZvJ7s
5SRMH9Cx2tQgWQuYpRIQGWHWpWJ7mpS3If4TuIaq5u2Tb7YBMeZV1/U9Nq98A1ZljEdK3Ft7Fcum
4TWsVq1cOZj08Jd17L+g1xV5zSvKvjdz2f+4v7C3BXzvF2holUrNcluyLFGBuqT9Grqz/Np4adSW
S9z51Q5T37QGGmoRvkHfRZkVCWXpV+URGjab2IvTmQbXUDugv6htQdIhsdUQ0y448917jWFoPVuw
IDiUby4Qa0t3fVk9VqElqCP2MnGGBdYzBk6BeLXPMfMUaqaMbtEgs3MT7FXrGvYbPWPQ9JbLUp/k
SZMXSbmxj9NsPw5++9TWh7QGOLJ7fyJgUpyXYlrVFTIyzcuyDvYr9Kv2SstM5tegSwZcKgdnWq7o
c7l9HCQyWrVbi9N93zdZ//bVN+jNWLChARhOKh7kURsUD16LuMVEdy5PpuE19LquiyqwpUAnI2Gf
pbdG1tY8kGzd2ZJNw2vI5SVa/wwib5O6mc6NPX9gGZJaeJvcN47J9Bpih8FdUtQxtMmCLI2Dt2Wu
aHx/aNPMNbymrPdtWWDolIwxQZs6wQma2h/cNfXEAOr5nBmi8MFVblmM7fPB4RQCsnuzNxhGr5ym
Yskzn1oyEfNaROnWrGEjve+HTKOXTiMOXUIirGiTjgQ0zAR0XL0xiO3d+ljT7DW8bqLLfb4x3Oih
y6kouU7esrPHG5ZVr5/uyxmJi9mWiXL6ROTNv+tanm5Fz8dMc/tFb9DqU2ojKA3TjCS7lC0Nl6r9
udHx2/3hTYbR0Fr3yF9YKDFIuP/VyqwwT/cUUwy7MNWAOiH1udoBlUm+WbHH5rCxB7A7KMejLfvf
/dkbYqNUQ2vOBF4MMpeJL39M1ufc+d57T0Wa2OK1LYbw/kduGZd37gp6bXW+trKrUOOXsN49y/UK
UePvDtk+kE0kuDSHt0oTdayClvt6pXXQ5MQWComZtbDca42b+Afa9Wl8/7e8v9y+Xmxdl+MkIEIn
Exu3krApK/c098PekptG167LCBen7drVMtkGieyn7GTkjBaJjs1dw7Bbtc1admWbtK19dm1+WZnY
WeL3fdXXC67RT6PZUl5IMHOHM5R8463efii3+rS43sv92b+/TaAV5Z84nktWrQ2UP5G6GrCsKuSN
/Fel69djw2s4VrNdLpW3yMQVw8M68vMg3WhVy0G/0cCcdYsNrW3s/qxhl3HLP/XQBr4/c5PtNQy7
2zp6Rb/JpOdtONd1KKHROVUX6J7f/8D7m4SvV1/nFiqSihob0ZZ9ze3PAZqTt/3XTiTWfM0OkWkh
ya+layl0h0ciYKChf+5s9rm05PP96b9fGIOhtfftUrj2RHshkhStWDKn+lLZz87wrXMKlESif8oq
EpnWZ1qBMPH7/jcNa+JrQGYVqGZ1O1bJhraRi9VE2Sq+dB6LZu4f8yhfQ3MOAC9+il3VaaawWbbn
pjskMn1rj/An1IRtpRAgTWVyE/AsrexHWpKd09hkGA3FtjUgQef5Er4zDPGiyBgWW0oTh5Qvora9
I30r8As0NHeNX/ebQNeXGgWAQ1ZG5eR9ClbvAnmmnV9ym/F/TzVfL8Luke2oxnJAIghFLKUXfEib
Y+8vX+8qwdcVnY68Bm4JgwjxoxTp1W5wQeLV6b5/vn8k+3p/CUg2jwOfAQknL6M1sB4F3hlVR6Om
E6cF/YD75sM07EWbDabS67MbxB5S3+9kAu03aN0Hp+6YzC/Hm/dPV5VpZheug1WwhzEq7DKuVidu
rT2qjcFd9fLska1kWx34kd8XEXZBaJZ/GuZ/1vrv++tgONT0xhFp2ZLVSrFPBKRKxiaLszZ/ysgx
uoev12nbfh5YW8baZOrSS5MOn4OyPPTO87kG5LwYlkCO8FFarUEY8Hk9jxBG2bmqmOyi4Vc55TiI
CRNnvnzA3SKWhX2unb1lNQ2vncY9+rKrjbp4pHrDqQ9uqWIej9YhxVk4pXYiO4IxC/UPDdpOfXZ8
1F5+VHsOY4KS9gbe1NzXMqBNkosxLjNED6c9FrlhaJ0whTbQCw4ttDKXvhuysTuv2V7ywGBvnSzV
qQ1bkAryhNb8Y8PRyU3RF6mqnYiJaebaaes1k5s57dokMHuc0+oMtcYdRzQNrZ2yUmWzU/dYykk8
e546y/mgk+hsqTQYvJnUXpv4ZeVDBnr+0UolQ3vd1YO+/fx3Tii9V0SXl6vTeW6TBM5Xq32poJ1a
ZV9d/nMpfx7avnTOFBrQ5pxbS5OMyjrNKcK0kzpv6bhzxJp+gAbTKq+y2cthfFElNVjdafZrah4J
e+ndnbuz4Wqr06a4zYvc6+HzhfWMzkcDecz5c75+KpzY4Xu1XCYf0jA7gmDUdAMOW9epvtcoZgn7
TPx1aAV07hRjSEJv/Oafc44Cw/bqFTTqtvV0bHjteB2XNh/HFQvsztXJWcRjTd2YlHvd+gwLrFdd
W4EcHFUjvO+jn7dDxGUGMa7KrcTfir88B3Lgx36GhmKyztKeLDSr6dsynLMyDNAJw3cPvn71LhKF
vYItDu34ZHF+ZetzY32v1zG0h3lnEzJsnzphirVWZ5cbpk/aD7WHQrSfXnbsVa2TpRrXtsdlxdDM
/Vo1X+31oxw/3ze64e6kM6VEsLRgonuY9fzNcZ8a9dfQ9NCNP7b36JXYHnUZRBRg9MZ5ota3yonH
PXVbA2CZBthauXWac+wKpHlNNz9y+718qGEldYpUVlilgF6LSpRqHzn6GM7E/uxy9Xzf5KbhNbhm
xOUiV2mbNLZ3srwisipxHe38cn94w4rqLCnfbWe/Zm2RZEo8IRkHqHrPrapim2Tx/U8YTK8zpUa8
1YeGeqAZDMvFYdn3rpLH/FFnSq0j9bbBHXF1al7m6lEqFqoBtVrfj8389ovexJnTuazskvZFwlGO
7T0s+B/5FPSN2lNMMC2u8+cHgmKSfo3X07XeaBF2qW2H6eb+j4h5T6TS9AXtvCUOuF6pQvUda8uP
Xv67XOjV6Y6lW329Hjtv0OlvorC/U7ihInXkz0dNowF2FoiGFA5gtdn8gbTFybrVIbG9LPT/tWp+
5yal06WUzWcmSpzg+cBiJdszl3+TSsbtkIcQT8WnvCeSX0WbXu87k2EldAIVtA6Z4Og/nrQyP3co
YsvTMVbMOt0f3hQS09lTjcOLZVBSQG7sc+f+qgL3VLXjSW35YzDJD03JQ6/iXyFVc2rrdQfbhu1D
51XlkJrZhnEUCRf+b9fFlaW7eLYrQwfCKPd/mGH70Iu1u2lO+XbbXyc3j4UTvNpetpfGMI2tATwY
27VFBFckmQiiYl5+8c06dgo7GrRzf8LTObeDq6skOsXmp9nZYlZW5/tWMXmThmswlit3cV3sHPCm
2aYPBBnOhu0xcUzDa8/dzC+LBinx9Drba9z2/KpUfxHltjN7k901cJPNGVzXbkVSZSFfvqI8/r5V
DOPqrKq1Cnhfeo1KGolcLKVQH0Nrtz1+qGl07ShGs7spUBVm3Vjra53LImZi22vgZECSXom9sWVc
cvBJEoKI/BDRgeLB/kTnY1crnVrlSyfdurVUCQrYUMjjj/G0Th/pMnnH7uN6HTatKwQ9K8RfZDNf
IAsZQ2P0SxB0Oye9yfa3v785irkV+A26BQRX1qu4Gq2PGUht953G4Ot6ITaKvPJ5LvP0GtjjRWZ+
7PTiNPBjpV++rSFV8HZaWlGpxK2tU1A2T/O6pxZrMoqG0smdytLuXASV8/6RFVaMorid48TkjhpC
nbS0mM0x63xZYrerq5DMdUxmfqmt7IgMJBrvBH+u6bI2Vup0DBHrUdKQePWHNNuO+YtOp5oHPNXk
ODWJXfhnCDU8eMsh5SJM+/byfeOKNmGtvd0unXRrQmsqQur/67k7p53BGf9LolpRt1942GOc3/m6
hpWQKKfcO+8Mj3O9+romUAQQDgJUqQ+S2YrYVCrW8zpZMWkg8gnJyZ3dwOCZev01R8MgaMNgaf2y
+dbUQRbSXWEJ09jayVpm6CnObSwtm/6GLu+5Sq2H+zuB6VKod52AUFHVep5fJf08hhMkhta2ifk6
3IJstY+0ynSBrHFUNHtxJNNyawhuPTEuFUOsp1Ffmv7Rbr907CACNATj2t8sA8tVMnddJPIxajd5
bHV1WpXaNt8TGWbtdG24qPXaZIe0u7mvU6rmrIYSJMGWZrNHWV3QWTxa6y/dcOyCoJOqupzXjm/B
LyWpL9gx0btzZzMzbJh6O4qS+33qpgCuW8tfY/ZlIh5iUrjl7x1TBrfXOVVLRxs6FggEuKN3gY78
t2ViO5uOaejb39/saHIpxzIvMfcZ3aJ+1V3VP/CyTf+6jyqDj1MNr+CwkjW9bToNVVe+lZ9wM46z
sfh6bHjtfHWaorOEj3Sq1ZenlCwPRU2uq7UXILkdRv95JyL8pB1SY80Hu2KqeUTMN5rZv3n5tUCP
RzI4pyB1whGNCNpvB34JPqXdL5cxQytMyuTraKHZY/5SqyoMyiOUPAyunVpuCqGHhU7eFZdYNMIU
X8vmp8X8nZ3z3YMFo99Q8caDcioV9AVs+Up5H21N8Vw7DAl6O7SaJukYhLDvm+hdT8V3bj725juT
7ESd9b33IHJHxRtpsovP1N7JfjP0e2ut4SCjY18iSihf/eEpK5ywT78OLZQYgtOSfk3FIdIWfoQG
iLGpSIuWJ/K1kGlYM/pkj/wIkjG0BgZLbtsE7Td2LcbyZ+vwPKbbkp+OGV87rNx+G4Zh7ZvHJXfm
cCq2X53bH1xY7bRq0nVFMX3uXQU6h264bG5tVEs/PxQHY1znK9jVIrypnhhoZiuLg8yun9SyWKcJ
DnrM9jpvwdtk0KeEsSuKTp1Y0YEPIZ7QrrNz6howphMXppsIaoWAC6qpyEOQQY+B16cFRI96opHf
N+f7q2wAgc5fgMKn1+a2gqVqfl5VwcNcurHwi4cSQT7I6oR2uadn/+7RgFXR4ExrCDp2qvWuXPRd
lKEWaiuL+oPjFvXOtvfusYwvaJDueqcN5g5fwFcu1SzDpQv+KrLyRHwnvm8w04/Q4Oz0brB43GVX
zkH06Oz5YUMa4Fqn6fy/+18w7HpcQ7Vtt5ndegDHqhQJKcqaHzbSHnqgwkQarJXrW8vUM/cqoBge
TdDM+Ji5ZO/8NM1dAzZ0w1NVeNx/IezX7FeRHxzqpIWkqHYyI+7vqa4X5KXM53j1lodV7JEbDJPW
yQ0otqqRFKnbVwT+/9o857kt5O/7a2nwFl1o3isVc9WMWY+FndC0vCh+9t107wgzDa8dxOPEg9Qq
Ng91hcq59vSm+N8hwt11zl5lpMk4t0+/OYP7mpKycXx2DZpxiJtp9OwLsbZxvt63kAGyOseBeWrI
QPBn13a1Yj7xVzclWZh5PMzwNt7ZTA27nE5zUKntlr6N61DQlK8ZWLYpqaLZgxax5/Hmowu98ziY
6myHlGBaFg3BbtVPTMySvKA/cOQV+NTsRWQ9pEQDKGgQTlGUY6925l3Rb6+L1nbKrwva7qFgBG1T
76+KadU1HOf+ArWQRpGXFVp/rE3jtZx31sIwtE54EOVaNN5aeVc7617HvINiM9q9xIfmrUvF1Ck4
yF7RkJe8X7xwhIp1pNxjPeAY19kOC65bo9/gyr5lPi4tU6zKPQaCySoaktlWdhvPYPCCueB/y3Nn
H9zxdXJDsNU4UZoBe1DuvGQ2ch/lhH6y9w1ucHWd2SC20fGWAa4uNvt74cvqoXfwkLkxYHdc0XAR
0gkO7dDUdFn7/FUEfy3FCQT/yulviV+5x1w3bEE6z8GGwGqXd3CaqgO9nNp/UX+E79go0xHP981k
+hEaZBXxZul5Q/7aijL2Asg7PRLaxC60Z/Jjm47OebDdJYc4ATzIR27IJ/7VmrKr2/g7EQ/DQuvE
h3IJJlCoO/KCbfPE7CFm9hQyeqh9A+O6PAyrQObxRjhp6eYh8+u/8mUICzXszN4AL534MIGNLS2/
Uo8ZneUcsmxw7fOYLnyv9a7JPBp+fcuTretxiSrbT6sXLuU3vqdubzi8dNrDvCAIOeOEeiRVf6HD
p0CgVbvVn6AVJtiAv34+5KO6UkxWjay3uxYwqL6JLgrWpxaqe4H9PDfVsXefrhYjUHXr1BRX29wK
7Advo8gIFsza6zRlALKuFtPMWVttFIvAaRam3t/bdAa//+SnO88LkxdpKHandvQp1P1eKkbjVTSP
eTk93De+aWjtwHWmzIcYQs6vJLeG02ix8UUEw972Y/BOnf4AIXqO9x2W1ndopIoiDqw1dv1D2nKM
62SHJk9VPw633Y0Np6ZZwkweEf3AyLf99M3tUw1B4zBo0Lyi8jay7eJHPfBvhyyukxmKtXSGtMLF
lm3Z0IY+hFHbKJuzaSdAYLL57e9vpt6y0VH+xrLXdmAPzEeZ0uA/CrSyuj/99xkgMM3Nk96MD+1K
Z3OI37223tdctihsiKv52YKu7o3QgoYSqKJ4SFFH3KO/4P1vGk4xneVQFGphcnay142Ayzs/kPIL
vf0reBb5zicMEHa0q3Prd7Pf8pFfg2JtP6S+mGOayeKh8ZFV6gr397FfoiE5tfwxLeeif23UlWUX
ql6b+bUvThR8oPtfMABaV5SZUpX3ebeRF0u9kGKLmmPSFIzrtAc1DvMwNn372qVTDGw8oePbsV1I
F5KhqOKGBYCJquXPnNIhpI6zgweDQXTKwxLc9rMc/pq3U+RKeV35sDNtA9R0uoPro2/qssEilV2c
fegPi4yEk0d2hjf4pE52GCe7q6zU9R6sEfW2U/ZRVv33pu3qcM7FzuFrso6G5nScZmQhF/ISDFao
GIlRT7+zU5is4/y5UciB5wpSEe0r3vERc2TkNX7kLAdjuTrjwRbt4Gyual9lRX60xH2s/HSPZmKy
vAZTUdEtwGu6fU1pEyLDH9p9UpYf1unXfZCaTKOdug0f/aIACfmVjM1J9jS2iPycF8tObMMwvE55
sL1eWYSm2Wta/cXGX5b60eQ/D81cZzzQkdmeE2Bo23qgKzm54mypPaFe09mikx48AZozawrxmK/n
9jpeslMVZe5pOcm4/FJe7v8Ew+Lq5AfS1a23eQF5SYs0JN0FCo4RWlv5804Jqcn6t7+/OSDHtBho
riaw2UbUzYEVEtZtdzsVuz2VPNMXNNAG49BSQhx+Fe54mur5lEFXvfLmnR3TZCANuDwbG2tKbX7l
/vyIDgwPqOqNa9R1oS3hzhoYth2dAoF2fyWpCzW+NtSK7LQ9zcMedk1Da9idUCVcLvnCrzn15Idh
RTqB0GzYuYqbTK8hdw2GjCEyKR65HDJ0fra708QcK6yCwD5SIMm4znuQbQn10wpqHXUwRIXTPfh0
L0xumL3Oe0ArQXSonAJ+9Zblpd28JuK23MINqD7dB5fpC9rFuSoraUHfFghu6XeSr2iuUX7g7FDP
Mtjm5rJvsIV8I5rKZvD8FFm7s4uGNR+7xs6+H5v87Ue9GZ1aGypHax+PIdtG9xiFaqi1Lr+oYN6j
shugRTXkLlJ1YEZ5HAJr3imrl9NMrCKsO+thWP1D/XFhJA2/hZM2PoZjD/+Ps+vojV1nlr+IgAKV
ttIkj8c+TifdjXAiqUjlwF//Svdt/PGaQ2BWBrwgNc1uhu7qKp5zsRs6UZ2gumzqRNHEl8ou08sI
pYWF+Sffm/6uhbWe3IK3BvfRDa4ErxymqWci9U7zhMTyplOfhLVJb1A3uBq7Ps2XgA3kzoleJ/fT
3BiO24/HhTz2/7pNN0maYhXIXVd259WTJ0fedJT4KmkMdmI59IMkd3l6lNMv8P7V4d/rvv6xJ/qR
EqipS4mVhzAGsx865/PYW3Flv3DbxEOrM4oSqSFlUTvVE0Gduolby01Qu7zpiQOlrv+1tx/0Q7hk
LSidOU9Gae27fjT43zbEf7EZvsoVw6a59rtqJXeV8yy6NnZ/WOTbdYPrDKJEZYPuqoGIhp17u4qX
MDz2bWE4MbY1++irlccr4IRVu4YtOxPnwtIvFojj+wFs1HWMFLnB6Lo5lMhk7lxCaG70T3Pmr3f9
6i5I01nTLs/d/FBlYrjzR2m64OhspUQqCdYUTZxYhsUrjjQVPbqbjfgbzeAq1qrjdg9Gr22Nm79t
5ezBMrG7vsQfIzs9/z/YKl9w1wtbGKn6PZFzUx+Cwo7HvN6lkTjx7pHkZVwSz/BA1P0SJYZB/QCG
UNH3Z9IOd5yyfV8Z8l+aOPgP0qoA1Cofe3aes2c3Cs8uewvq7qY7lK/Cq1KoazYtEyBgpVNM7C6h
eHsWDU+ur4Lu2zdrvTvFl7qdhC2wvqXD+tgev7V++7NvTZkindGVOC6LboGQDsBhRS6/Sq//LoLc
UErRDa3Ecd71Oag/sUV0wc9hHr9waUo6anZ7lRgmLCDBB0kSsLHn6KTl9+n8jYrvlne8bnLdhyvx
2uVRMzu4F9/RpUpwjTrUVWY4AjVDq5Aq6uYFUo7CP5EKSOlsgVgY+KoN271u8PB/XWXoSOr3KxQf
OkGeWTok7uzfZhIVR0XgJ6ARQgT1szhKe34StbxxaOVoTecg5VXTsbOXBs45nMchzovVpHqybR4f
HCYqWmqpl6bwbbhK5/CktJ9S8bktrbipX9HjcN1dNN6owqWo6BbP+n+RKOS16oeQ30OUqlwM71fd
qioROkZZOThh7p9c4hf3PheoFs5FI0PDUaj7fCVMO4joVLYL/K/tZkhH74nzSVoPzHTp032+ctJK
3wOoqxnY2cn5MVuqZ7vpDcGkW1slTiNUe7jIOYYei2faIZOYD62MBwLdHG7L5jRbTWjY5TU/QwVO
Qay0m91gQgBYbJe3YEGiP667j2aDV3FTtlUVmQ+4zp1Y0kMmn8HXmwyVKX+gWV0VOpVKbknoNbJz
KYekDkD8xeJS/HFNPLe6r9/mfXc8dWHqsSwk5M5t34osS9z2dzeaytk6o2+Tvhsccregc11ygssY
NsnV9WTM+vrzdbvrBt/+/27w3nKaKIBY113K7KeRRY8Byw7Xh9YZRQlZp7LYQiawglNXPAI2Ertj
g25fEw+G7suViEVHoru2bhacmjB8y32IJbtRIQzfrhtciVdrQrIgXJfwtPDwh709eQKrmQxRpDOM
ErGiLwGIRpX2vNUB0PsYB40Dfk+5v253zberoChBUlAcOmVwEiK/UHR3H/gwubcZRgVF0TBfSzLC
GV2UlktnjXvf9EDQmEVFRE1u3woSYkGjdigOdPJBGNpEzwsndHfdMls4fnAMqppZXT3hmAUG+s7n
HkTgZRYzJu4bETw2palRTmf97de9C6gsX1r0+MFAgfelouiwXgPDy0Bnn23GdyOvJZ7FRVVD3Ge1
L9VANsboYzWbGrd1H66E69KWaedZDHkJ20HBC7RcdWhIpui+XAnV1qJtF9jYZAQj3+aiDWJH8jWe
2pEm11d2u9x9tLJKvEZ+JzhogvC4rPKEdK9d/0jFW+4eHXrqbVMSTvc7lMAdxTTxMMTvcKzolEbZ
Md/+ZqYA0KyACosSolmGLMIKgNgctzRyLNbKcL3UXBJUSFTukmhuqwKZIb9KPJqM6YsdPeXszeoN
m5ru47eZ33ln0aZ5Fc3gvICmzTFjzSVoTPIAGrOrNDCCtnUYWAipNZz3FnoR68FBDdx09dPZZpv2
/ZdT8E0NAy7HMrswKwnKb7T7ZPGLkz9fd06dabb/v5tgHLwoKDgm2HYcdxpjmZtyq7rshIqCclu7
Zz6I3U5DkMbd9Oj1xfewCqFU9GQ796mFUhjv9oVjGe7JurVQQtlp0jIPCzhSOtTsAiYUJ+ZWihnq
cjD4qmaXVqlh8E5xWW7NKdhmFuh0kX3YdZfC5wkauAzOqptCCeS2nhw5pD3SRf6456s4WVP5a4qi
eKxqQ/5OYygVJjXaLQOHZBGcqgxEwxRAC6hZdgu4fzsT/bjmV6hQKezVxBGhBP1Ag0tE6kOxjvpe
d3CWtLzPg4wYFkT3U9TQFoUY5dxDYMS6q4M3WR8jkxy8bujtp70LDZplXru0sJIv5oOfrWcoHp4i
dMTcFHkqA4zlj9hU+Qj9yv7A7IMM97eNq0T0wgErgkABKCx9AG9XG7KMi+Ek01lEOYatEPqXbdum
dw2zUeXMenYofOLvOvfGVkhfxUVBRK7NmYMXI/T2kmoa0eln6t7Xfb1yDgcA7DVN2XLoiSxH2QOc
43UF9mvy5TbDK4FrB04f+YvNztNonTdsCHgrdteH1hwDKhSqakIni3qISkrqxINTAuvGY4Cq+bTj
5Pf1OTQRq2KiCqelPkj3oYBFszZmtNmtokVHc13FuX9jKUUFR4lqgppUyKJTPtKXGs2RibsK2+Ce
m4d/cNFS4VE8CqU/gDsB0h9znLvVPVtNKTCdcTafercXlJSsTNZjcEJLeRGHlTsnazakT45f/V1l
0d52GqtyW2nBlqoBgBuNcNtDvf0azWATvb6+mmuoSgiTs8XLB2g03GXFa8af1+ZS0qOPTLjrP66+
4Qc4m7N/tAbKGdxCa4uC3iA40aIuYrkWIu5zV156T1q/O+gBH3wAHw8zGqu/+lbAj5NVzp9H4o1P
s7B+lP4EDAIkH/vYAqnqrh3m9Q4NvwxptcV/yojXvixraBIH09lE2RIkCYjvQN791EBtmfAfVj7E
YV2jfpifbLDQduTXdeNr9p5/zfXOf2o+Rd5CULKN5vtx+ORWRzt/uj60xutV8JXwGKQ4NqGbrMs6
+sj60rGeOTThqls2H9dSMRDrTGTZoI3/ARnlIi59N+aOc2aed2IocnBu6gT+0EaYR4kxqxjrlLWY
Z5buMbTr3ViITw41pCJ1o2/me7cCPZlBbbvm7GEp7a81o4cwsnFru0kLCx+vHI0ddb2+QUPWxfLz
MJYRL9HC4P4JqWO6Uel+gBJZFFRo05YnfChm+5Md/Paj5RsdTZ2DH54w+H4lEiCcPWUcEfewobhx
xp9JGd6Va3/XpdEPy9hG9aGzYhrljARVqbS6SVD0h847ak2J5dSG3f9D+zgQkvrfBXZRAaGj1WKB
SfYUyu6QcvfoyfXteph9eAJg+G0Leec/7qZT2LooGwxI06JJsB5wvPj7FGRs1yfQfb9yk7WbuU0r
gM4fompgCa0LJwbH+Yk35fH6BB9udvgF2y979wvCdJmhpEvJJZvorvHknrLwuZ7D+5YyaIrMh16a
etk+XGZMtf3Gd1PVkSNBj+GTSw6JVxSoT3Zg4srQrYMSxx4yBWFOPXIBj+YBTXn3Nl2SPBOHujXJ
jOpWQonltJtp684WPQY1dCwct50h4dNO+8AebmpohoGUYLbBAe+I1aVH4g8ikevs7/x5+DYwst7o
TkpAjwHy/pnt0WMt0u+S4gVugfUwrnn+97o76RZCCWWxZOht2hYiatZk7JK5vrhOGA8mLlOND6mw
CSp7ng/MJRc365dYZBk5tMy9ib7XiVTkRJVb6UgmSS5g8Xnlk/OpEqaaiMZ9VE6a3MvyVEY4ados
z2EW7iV23iw7J41MoayxvQqXQKp4WtbFIhfhLdUOlepTsMg9gerlMWuzW3oJYSIliL1ILH20YL9Y
WfnIWJC09k3ZRAytBPGSTT31mQ0lb9mc19y676Iv171S5zVK7A5QA4UgOT6a+uSLY4PjYwDw7LaY
Unlo3GJuOSN+cI+z8nVMux8iYHE/N7fUkWEVJWTbhmVOZ1vsIVjrF9cdf0+l/XLdLDqHUYK1t2pS
NTmCdQ77hObdHUrWOwgnvUY9+Xt9Co3bq8CJIadl1o/4em9CQD0xNC9P6Z/bxlYOX7TSdxVLsRf4
Dvd2edM+d3LIHu0lN+VxNX6jwicakKcE0briWCl4dIimNHrwaXhbl5QTqfQzRAT9xCDaebHZZWT9
l2wqfl43je7DlSiFptbYVvmMkQc32smqHD7l3PF3t42+zfruIBeuFPPYI5wIpLfPXZqVd4TWpal5
bLub/ee1CLMo0epPLFjnOnOPVZclFtBZbDikQXqceHVXyCWOsl+ZZRleADpLOf/7W1g6lW0uMZlc
3HM5Tt+aQBgSqrqhlciF7twMVE/FHvy8v8/BnutWg2EFdGGlRm65ltTrc3IJ/fJYBi9TNn1t+v50
0/qqoIlyqddp6DNyGd3+eeNHPqAR1ZS10lw4VdzEQFy2hhlzjp5V/l5tZxf28y6crbc2SsFg7BxT
yzEkzTVWUkEUGTLmXTXQ7oJ3Xuwvb3MGNPfyfJuRtk31XRCkMIkIOHWPQCZmfwuPAajru7IyDP9x
F5ITqQI7g+RztjK/u1A+7IChSKq2OTDyaDuf7aV4tngYTzNUNhsZU1OXouZAUOlo6qlsarBBOMe1
LNiPCfeT+8FdkNTlxW/0QjaGE1MTGCohzUpJVbuzCO55v65HZ4EeQ4zLCzOcC7rhlZBO+yXqwLEQ
3K8h8R8ru5L3crGd1+vrrrOREtVVSpGzWUL3iOTfa9Z/CYpwH5Qg0WMm83xcIsPSK9HtOfU6h8SZ
LgPN47yekmx6mYb7SnxGFRpi6Wvsk591+vv6D9KYS0VfRD7qGSJv6WUpxaGC0GPWt4Yd8MP8gQNp
xP+NkbyJSnceCb00IP6DwniBDGmUJR2jO7mYkC+aDUVFYRRsGANSYpKCdPeo7nlNF6/1+K2ZPltF
4tbUsJvo5lECvqHIQqVyphc6UDSo/hMu6560086D3iDt6qStb1JbhdmU0zsv+xwtyDZEZxYSxGi+
amLKTL1RmtNV5awJ51Xa7mLRi5j/CbrqJKncI3WdcCJxCXlcnc9R1u+vu5YmVlT2mjC3mq4ZXe8i
PR4HeZ2IOt+1zTm72VRKrPuLwyIP1D7HIhv27di1ie0G6+765+siQwn1EhxIHp7k3iUkxfOI/o54
QjnHsAnq3EkJclpbWSm7wIPIypoMVCTVEP7mUqLF+g9j1oOsTYxZmp+hojQaeyzqpV/pRXZZGdf9
sia1zExJC83vUIEa1CZhOoMT8GLPYlf5B5d/b3zrMHjfXPZprEz5Zo0rqRw2kayHunaAj2nSIY6E
c2jAtIGmsruG2oYV0VwXVNSGDaVJm7LUOVouROi7z14eJavz4yZfUnlsoK+V9UMWIhS6fJ9tojdj
Pr3dNva28O+uIrISvhVaCDPqAKzoOmw4so74yfXRdWZRruPoJVlqHETuca7+lvMX5oCgbv11fWyd
ayrh647eKMIa4RvRZWcHZRwug6GSrnMYJXhnsVbTALzBEYKTh6EWcTuXnzzU1PF2OVz/et1BTZUY
bkIJoMGIRSX2b9d6LYc2DsNdyn8VoK0Uy2udl0kfNrvr02l+kQrQ6IDHbhw/clCmHl6HeQZQIwdb
47PjmZQQNEut4jOA4edhSRABC5DfiRDie1gGdrws7d/rP0F3q1UpbUBMS/1lZv6F0nnXLz8q+761
wqQnKKuVWdyK78X6hc/PYHY0uK/GxVSmm7TxUC0tfO9STmDwDTqZ7T0Q4xrWRDf6Zsl3oddTsThZ
EXmXMadJDdGYVpoQgrqht/+/G7pIp4nO3eIeA8r9mNbiz+RXwY1WUYK6zIS0RoqSWsfc6Z6gCftl
yMGneH2ZdZ6qhLXwiLCnyMKWUf+GLmXBsySNiri1DZupbnwltpe0goZs4LqoE0O8rY+HeTfzuC1u
YupyIpW+Zp3Z2PaFje+P5l3kjvvM+nndMppFVTEbzVLTec5gGUitHTJ3fYQ8/eH60JrgVaEafrOU
EQjD8SAdxM6Z0jcrk7HvTLfZXAVpWA3yarJ14DFS7Gw+x7zCSzR3AePqb0t1qlCNka0OC4couB9X
En1yOHFqcMOn9pfrBtLZXolVFNK6tQlge2RLDsMwHgZiIoLUOKQK0QhoAcAwQazmg4SuYEB2Qc6/
kcA/Md+kmqT7fCVkCxaiwdXCAkR0PI7MSabC1Jmgcx0lXisGCo+mRAo79+WnPkSoytr97i7+99ss
r8Srb7WWI1vkSkA1Bl6MBK3Cu9tGVk7gdLJIOgYejEJkYpfBnVcG+5uG/g+EQs7LWFi+e1zzB6vI
jt5sna6PrDG3Sl9T12CfBmYdCU4Ay+2wikdfogPeBLvXOIrKX8PAozHiWgIoeca/WWToY9cxsUHp
xt4C4N2hNNhhV4yDcI/wEohCLJDoNIENdEMr4QmSpqllHYau2i9M9rvJzm9zElWhp/dLxxdWjU3X
IW99VvO4tsiNXqJEpUyLlAUEu67sol1FxlNPTaeoziBKVAa8CFcpkJpu0SS3m1ur3dl2aKj7//vj
P8iy/3tDe7eSTZGN3TAs5NJENJPraXKjpmbgBBjJ8jnvssnud3ytiAXQlrUWP/21W+zykK3AED2O
UTRWu2pqCPDnYVMtKQe/EJfla+6jLbm7LTn/77373TeG4ZBlKSSh/wSz6/rJ6iFBv7NGN20MFxVN
JKosN+VQzVMLFqy/sijy9YsXrI6zq5uG119mO/NuQuk4kcp4E1iLN/WBx/+ukej32brMnyuGHmJG
HPb7+p6icRZV7SddbDHMfRH8hXYOPxRk6R6cCrxAt42uhL2Xr23qkS74C7gIUghD5e3HoV8N+6Hu
25XIdyw7GuZoyVlcuIXzlBcSV64KFYibCHtg/23id35k5/YYogiJCdBo7e7rcj71QN/tbjOOsgU0
eZg2POICahG9m52jYuxeQQeXHq4P/69i2QeRqnLdUKfMyLhs/YhB+MPLXpplTsAuENtl/Q/3QFMI
ddU3NBgfxPANGco4Atli1INMyWPY8gJTL5pulZRDPGja0eptij2iYeVuhFpYbY+GONQkJVUEmCPE
QKMZQKq4yL6ujQAb14pMHjs0ECdLo58s4/vWMnVFffxLQhUUNjscRYEJl+W45GguqpZdUJjG/nhH
CVVE2JqNbpnh+GIgdTvldhB7+bELvlx3hS3c/usJoUqXg2r0mEYTweBZ+BpQIEazGFDC1bopzEMV
DNZ2lg20SIrxPUsmEKaJpR8YouTjWkCoor/K3koLGaQFlOvRUJQtn7PFOvbdNyZEHKQmgRLd0m7/
fxfp61LWNqHbLHyoPkNr4sm16/i69T920jBS4ty1BHKObYk6dxedwxJIBncf+M+1WyUpMj/2H4+Y
kha6qZSjn2STW6IEi5uKx6146b046uwELIoVTWNA0eKFP8xDath/dUujRLYDRk+n9ktAm9Pa3lei
ikNeHAL/KU8r9Oa0htNcky4LI+WyLm3LK11nyB/AuncEej7pIicOnGWfO/sQjlZbUBtb6Hhfd6ZW
uY+z06GKF5OsS7nFnPwhzPuHulz3nKS/QEYPoC9NxJy9saw37dPbz/ggOlX0WNm3nmVlWc9j1/Lj
LiCH3H0KOxr3BVpfbe8gbDtZUK+1axMo0d5876M5tyV95+/D0Ft2ioIRjyfxvOHV0QQej+QxaP1D
FaEdpG7iyLtPoygZmi+958ZzPhqukBq3UfFm1kxnfwnpitJOb/tfBqtyd1nUDfuun9YFHSmo9jli
nA1eqtlZVeRZ1svMI1WA6Xw5fXOs9Jwy762uIkP2QfdzlK1jCdHkHswpxudgUANFRVL17OiEy74C
/nLMFwOCTjePso0QaDrkYMzHPKHsH0tozqIFAzxZ4T8EFUXPqNWkm0fZQwqo2dbCdjHPuk4PHmqh
zZo9tKn1sMzQl7Gi4/VtUTePsnuUsl8FqSbM03kNWNBzkeFqQvjjahflzu8L/xFSfyYWet1syh7S
kLAZJhApbETf1d5FQxUuXafID8/1Argpz96u/yrNQaIC18qxXvuu3ZzbsSvvOKNV+xA0tSEhojnI
Vf20NcKB0UeVRNgO262URCfwLKNtyxtigYLs9d+gOUVU+Fo2p7RuRxDrx6lA0WxEdaJaYynqBNik
XSfbPZfPJDTpzulMtv3Yd3tR6mbgXc9F87B+Xxicbnf9V+iG3faDd8O6CykB0MKwwX6FvIfhMNfs
Jir7TwTfLMaUAMsHjBYol3j2D4eiYCJFYzp7dOedCmSbLKwyWan1AtmEf6Il2PVRu5sYgdYuz37y
Pru3er4PrRrCjnl3o7mUsJ95CBTSaFsvnZzdHWv9L3YouGFwndWUWO8gwb3IwLVeNuqh2POaO5f2
T4sQBo/VrbUS3U7bUF5GlvXi+d0Sh7mTJWMtDQeI5i6gwtqcYcJGLnPrJerwlBiacSeCDCREeZVE
RSgTpM12o2uZRFE0v0UFutm5rGpH9taLcPrWTXKnBVHNCCr/t+txoXMvFd7mDZ7ThsNsvUDnb4gb
0s7JwnIgIJr8Me1tXKnk36ipyNF2mym2paklS/fDlDinDZRDrXlKLzVn37No9WLsx7clvUIV9ubU
ltMW4xxd1ggKeu4gwcIqPVNjuO7Tt/+/20ssCpsVfp1eAtu3jkgzlD+7spEGuJNudOVkFyi42OUw
pxcCpRQkudH/wKAif325dYMrce1FQ76yBoMLqFAfoWDc7f3IvrttcCWuZeZHGXp6Mbif2ZeorSlU
XmoT4ZfWU5Ww7taW9XnTp5ewjn66a7XrPPeB0uyLG0Svjr8+p2P+As6Mz4tTmhxJs1WpsDbf50VU
OG56mVb37GzaniRFD94S/bnJZCq2TRCXzIvbeV9Z2gIXNK6vGaD0z9cH12xVKqatRm9dD3oS9toU
+PO5KUgbHRaWeisqHNnQ8M+0sTbxOK8g9pJwCDb3T9en1thNLSNaXTnN0k69l5G9DZId7PrvUAmD
n+kG32517+Jv7pu54p7wXyaW71CsPNSRF0/Iml//dk2MqAXENiR8ylzuv4zAylYpP+fclP1yt1D4
4KWlUjG1I6cNr6T7FdfdOIp+FgKAbuLEEozZ6HFI+rqHsCJk90BT6DZIyrVLPK4PsgUFv9ucqlTs
fJmfHPY4Qg+xzYpHO0svvmgPeKQmNTppIva6uG5SiHDfCvRahi2aniFAuASZ4dKjsY8KLHRoGg2E
k/nrJPxljy5Uci/mLjW87zWLqyILkZYv0BDU5o9dkEMDTB6K4Fde3FaOC1UsIXo2h1T4Xf7okK8B
s+MqMF0FdVZRdtaaUhLONkYeAXUO0nKXGVlgdTufp2ysg5unaMoS+ePcDL/WASzU9cCL02Q3j+BY
PVuC5EkURCcfeZ4dK6QJXai5+qt6eG4E8QQPeD88MqngsT19IyjWDTxKunzYCRTAl/J3hIvvTYGn
QgwjMBI4E20wXWEXfdyXXZrYoRkRvS3FB8GnggyZ7VjNAMgEEhrIo7gchJ3h+oSXGaSe0KPPhl3V
uAmV+Z5PY+I030LPMfw0jVerwMNwrUuB1AN9kRKCqVEX4+XwwPltQJxQBR2WDS4kBVIPL0sDBLPd
JngKGOJR88hUIYfTWNcynPDl89BXSRfCsYl/rEG1CZT/z9sWfoupdxt6EVVh3a4tfQGd6i6rlsRM
TaEJS5UoCkSgPEhlRV/6ysMzvOm9tkvCtcx+3PbpStjbTkRWO7fcl03FJItHGoDnwUtt15Dn0Zzh
KivUlGa26wnX4jGp7HruYuiGCZCdhrnb2J/olK70lyvmnJcQ8+w7m8UyGEdTV6JmdlW2qaQjs8YI
xzgt2WHJ5rhos/3Kc5xPkKyoVuDxb+tQDFXwi8xLykQEIbalP/HwsRYG//0w8oJQZR/oGbHF7NXp
XbdpZi38BHxATAJTQeLD8MDwyqUU8A4HhCpoNR1KC5qe0bGhzWeKbmg+3KRTFARqoamcraKLLOzz
0QJ65MqaeOKs4jWolptqj5hhW/538ccg3A2vCqqzl3l3UxAeF+/1hvDAyMpVzWelhzR2iDMqgDhL
PedFUnjZGF8f/eO1DdRKk+s4dlEDz3juvPHS1r9sv3ywpakTWjf69v93VhFRVckhcCvogVd/0iH4
Dsza73muDZli3fDKppdK0Y/SCZozABq7LG2TNBj2w3pTtRqWV56RzZDmKSD09XlErboDYrnyghvN
rux5SzBxMRZedQYNyT5gwZGG4xN1BsOz5eOQCiLltpOzpq9kFxZnPgWoEFvQxnlAr0mSNQan1Fle
iVlRgXwkByPMnYRiE+vWXT41O+Q499e9UvP9arWIZi4butBrznVoZTEeELuuRM6xQoIozA1zfLgx
B4FaJfIh6LmMfQQbbVp3xa96XlFP/No4bzY/y6Le3fZTlPDNo9axiho/Jao+TWgfj8PuL4Tq/imD
7nDbDJsR3wUZZOWbpksRwkX0GBa7uRfx0H6hgJtdH//D8x+G2nzg3fhVMfgDszD+7A8H0nOwpDaG
T9cNrQSwl6aB388OWAbIY0r5vrFMIFzdyErsFlhbiHDhUPHsJ3/Jdz2pDH6jG1kJXWiAo1Vclu05
rF9nNNRP/nTLix+GVqK2G9Mwy6Gwdgbh7b73l/sMXVo0dwybwrZe/7m7Y3g1ZgW3l7Sdq7PLXQiP
rNLvgV2Y+z6Ws+98u8lZAsU6rmy8JpyK9myDsbQBfyUfI4PhNZuCWgnivKlGFGiq88Sg7d7y7L6o
xbdw4bvQkobeQs3iqvUgJ3NE2eP9fLZFf6wjsZ8KU3+WbmhlIxh4VXqRrEDu0PmMfc24W9dfQ542
Ripj3QzKRtBkTuTYadWeJ9G8rvaEPMjKfty2rsomEAqSZUUXVue0YuNusaR7lwUoo18f/eN2lCBQ
q0B12SMlxdvqvGAHq4WLRjwUhOZP8xSCbp8k4CIEQDdPfEl2aWV6LW+m/yAi1LoQlqOglMNgtH6S
1aHiQVzVn0S2d9hNlIr4YUpMF4Eka9Gz8py1bO+39a4vVkM8/CuP+NHnKwHNMpsE9WY0btmXbEt7
2Z86sMVCviQJ1jIBYHPfISs5VzaI4dakjLzd9fXSbCVqBUew0XIb2aV386bLBngm2IxitphYFTSO
rFZsHEYiiDZiXXwQNfjDVhYyES9pTn21VkMia0qtcEnvPDIemuyHoF7s4OTxg2m/rG9edVO1NAh8
JRgDf3TJQiAcYfuTG4/Asu7pnJpkh3QLoIRjJvMMr4E+vZtCeeib6jD6TlwUtmF9dVbaFubdkT+3
nl3MwGDc2XTazzb4aMo4taodZT+qNYuD0XAk6RZaOaXbiq19ChFsrIaT8AoA+bQ0RIfmtPDVg6gg
w5KN8KGWLTF47+/yNf+0rBDXrqWp0K5bBTW4cw9Kvd6U3vHa2WeiBsii3PvMRKams44S352w0rUN
cJauNIzHbEyq8M9N8avWZBpnFkWx4g7TiXHnVdXjtEAQYOoNrwON7dWSTNquNOV4/J1RZGDPeZSO
O0aqEbAKsC82TdQajg2NgdTqTMtIw/gCNy0r7y4M+bnlJvfRHA1qlYGiw7OPHGT/q3aI6+hIXHmm
s3ME4+l+iP5eXwadnZQodioZekGHzcjqux3h/t635W5gz8Q16SfoLLT9/10go9wXSXcGYWRHbYiv
pm+OR79e/3jd0ErsygnkRk5ft3gdl29sXCWEdel825vDU6KXVlEwWHWHS3bZPAeSdijhDCY8iCZs
1VoAqet2Xjp4Pw2spJXOV0BC4oKadNt0wythm9diXYKuac+LvcQrdIG7cqO6N2GDNcOrKf6l6Owi
nWEav0YSEWrkKfmH3NS9gGvYdiC885eFdqMTCeya2VrFPKLnsB8MRXnddyv333FsRqeMYJYu/Fw7
PwR/iWrD5VQ39BZf776aRi0rAwovz+mcFNEuky7W9fd1P9cEqZq9p3YPatEeO0Ej8LIead3vp5Sc
6xWiwDwQx9tmUQIVSeGiBksSO7di+CX4kKwLe2SQMShC0yVbc6ireXwKCFKZ91iA1nrGPTouHGiR
j/dFM9/56Y+1NCTldPZSQjednbkjFNNI+0/dnHJk2qFG1w+GbL5m21Gz+S1pm5psHlo23/yIg5/Q
xEGsG1mJWzCdW3y2kKwMgRNmSR7R0o57Pixv15dY46UqbYBgJQ9be6rOfjHJfc8tsdGg4z0oQ76/
bQolfK30/zi7luY4eab7i6gCiYu0hZnxGMdOPEn8JNlQuSKQuF/Fr//OZOXoNUN9rFLxQmha3S2p
dfocB4/Udp3HZeAjP5QPVg1QsNccbg+/YiGTNIBTpRIK3kwUVa61uNlzZpAS9PbWCqy4jkkRUGtw
WS8t1pZnRTS49XlBn2A/4x3fz172/YTr4rxKFXzgdtdR7Fpdg/uS290t/ZaQ6Zp1rn9/NfTgaLtY
pF3EhCk/TPPOjmid70tx1NhtcTUV+RLAebyZHhJnAD3z8K6rqo0T29rcjaBtMo4HkmvpoGDVMzQw
SUivQga3bb7m+MYxGXVuYjOfFPEy5E9LVjyRyY49We2r2ZgkAWPB1DyhQzL2p5ZGumL9weFiiwRx
ZfImUYDqW5cLie22qF+C/o+uPw3jr112MRE+WRbMgbYw9DTps+iKg6jGhzG1NzA+K9FEjA2XdCoj
IC1L474l35N6bnHBJeCWzpETdO+lG/l+ZVsxsT7ZUNF2Snvsj+V76YU0E4eAPvbtTyf/SckuTqAg
MJ9RyzIpBjbC/4UFwIxoT441HWlv77tJmE+nuePoYHBRG9WLeJpc55NS9b5zz/8oO/jZJKwG24pX
uZfEXr55YxDW/RYb2pp/GpErSq+3g9G9Bpc45oIfktQ6g5p2I7jWnMiI3UZ0pT1POfLlbIWWV4SS
vXfFpRNbJHsrmcfUXgBcJV90es08SJpL0JyHaeeJ0yQOkJ3nMXd0r8rS3ZHy4l7lU4QmgtOu8DXZ
A1rwTra2wFbC0wIc516YLv3DGGw1WKwsrMkeUOQscEpVQrBGt5ceMD3f4Z/afCuvrSysc/37q92q
0H1glRKXIIF2hGz86pD3rPxKi12E+ah7Xn/Wq/GB+CxRTMe6BiD7HDwdjRrNV/2uhnEMb2y2cqTN
qOwijTOuDkHhH+dFn5xx3DiOr3jl3zavV7O3lipJFcWhPxnB3VKWoO7dknlcW1cjYKXj0CX3MPQo
2bmqL3k+nQr64bZPrs3bCFeuXNHhQRz3N7d9hKKvf5B9taWisTa4cUAe5iap+AJSSg9KykdnSNxT
n1gbJ5AVfzQZAMoObWyyxB0O2exb3nDQLaZAlUHOqlNbF/+VH2C2/4MYr+95j61qmIeIquR5YHxj
+iurarb9Uxutd2j5S+OgkX1y1KkGXsCqSrc45RDfnPblHFPtRSm3Jl41wnnq7q7Da+kIuitv3Hpi
WzOQEbSp0DkjrWvdQwaq+Z3aaQGKDjDO7XJOs/ufLzlhlecXcWOlSwi9ju+V5R/3jU3/TTd1OU14
OmqqWM7dE9Am76otcvY1mxjxqmc61Z1fVzFoWWO7YSGOChunjjWnMaK1qIQmpTehyuVPBz2wMLj+
K7fIkNaGN+K1sz1rHsWAM5NgXzov1SEhHxK2xRL19vC+Caqq8q61ands41ro4zBbX6vpi6b6/e0F
XRvduMo21iJUPs5NXIKuIxXk07K4/gFIWXa4/YG319U3cVUJwDwD1EqKuPeSDPIPnh+lTb9xbFob
3NhdS0+WdlvgyoNG2byLfEvZ4zHVZbpVIF0xj/lgOvo0sIWWbbyo6n0qi2NWjl91UG9UWd4+1Pvm
y2jpjzOr566NUxkH6p3yH0v3MQORQvukknnjXrhiJBMrgJNYNojFQs6c0BFJqrjS6S7Iom8+u/Zj
77vdNLRA3UDizE0eKLBzzM2Ot31nxfomh4KnMsoAG8LRL0/AqkcOFG9XVrqF6Fkb/mqwV6ePehkh
r9I7cE3gkX0mfmfoG9NqSy5vZXFNXJvHfVkGtkYFGXyG5fhhyZ+L+nmuHtr5We+Srg3Ahvnvb5DS
nsDkv+Dxqu1CNylPNN+6k6z4jYluQ6db7zKQZccNBQyccp+cCj/dxWSGiRtZk0veiUzWbVxyyAi2
DarJW4/PKxM3YW0OpwysBDB8UaWnMvcj6W+dKteGNtKlIwJ/mTSugQXqWpMW594N9uUyUzFnVJqm
noMLbJlZHxsddKG0+X+3A+nN9ojAN6kLaAUweenC2Jx9r7tHlv1qrHuhv/kJGqtia/h0+zMrAWVC
2Kx8ptIpmjYmCrthPz1K6kYzF19vD79m/OvfX8Wr1kkC2aupjX1ckiGpDLbHy+2R1yZuHGtk6aPV
jCGPzf2d4qdsevDmXXUJ35TLyRiQ6bOTt/Hkjd+KEQq3QtnvUryO7zrd+CacrcnsDlcGnA9o8Dmh
H73he7mlqrhmFiNGwe8a5FJg6JTEIJvv2ns979w5rp76ai3LxavlomFxQcEj1duhVX1Qeqva8fYt
xzfxZbxtJ5IPcERLlGheK+4DVx36SuEhb0s+esUZTbIB2Qq/sVrYpgDuBBpR982wr6Dimzo5k2q4
zq5mr8bvedlEfvlN7rX7dalf2b3JNZlAUoIlRW+WM/wRHTQ1iq3WsjW7Gw5TcU9ZjV3B2Sv/cezF
qbHKyG+qL37OD7tC1cREeZUmjHi5jDvi5vFM7cdUDjzEK7l7vP2FlZU1YVGBnZSe7zoIqOVjR5fz
NE77coGJiqorv+zTSgD3vDiH3EEX16iOpcs2MsHaxI3T8KISJQDqQxtAWYNHgEagatyw+trQhtuI
RrAhQ4UMd0o7qoR/BlvTRiZYG/r691ceWfaZyu15BgWNZ997s/wDvPvG5WZtaCOtF5xnaCFHIM0e
uA77d2XPNkZeyYwm7Cnoe5JPHAmG1sEz9/KPaDF8toZqYz9aiSPfuLGms+0FU7q0caeWqJ5/dc4f
RZ/HrZPd2vBGmPZuMwdOl0IvPivuqd2FudOgqRu9mU02/rgdRSsWMrFPEiBo6kts1m7Wn+es+DD5
1uOQJc+3h19ZWhP7tPiWzEAt1MZ9IMICyPPMZ6fbQ6/N3HjQsYO5z/MOxq+zKlb0QwZ+zz77fXvw
tXkbMerorpddgQOkTztokBSnZHA36j5r877+/VUg0S7VdaeKKh5588EqPtFSfrarLRDY2uhGmELV
Ml3GDFbxO7+KymH8NEu7jpxGfthnGSNYFYSwbYL27FgKcVcP+k7vbAPyTZjTkDpDa1/93SrzqEat
s02baAAj9u2Zr4STCXTyGrW49gzD5+mlsu9zG7B56LaVy9Zx5up5/4tARsvMvyvLYHiN8iayryOf
/IKm0UL8ElJJTdzbsURPVXj7l6x4pwl6Utqv5DggF4tCf9HL/GtS1sb75Yr/mJCn2u56wAbTNs4Z
O07WfMd7/y6fdhXNPdc13JNZ6WzlNl6ntaQtOiK66gjK2WrPzorRDd8EnVerc6FVrKuXRT739Z47
H8Yl/y4suomtAZruRVxZXUSaEdoH9fn2Ur5pbwxtbCGBxXvcVvGSywd1tIP0sQCPvW74zpkbLolH
P/RBs0bFUNIC+9VgFeQi2szdCKk3HdFzTRBPZoEfdYbqX6wy+RDo+b7ke44bGNm4wedQJc86yGRj
a1VRrosjAVHAbZOvTdrYODg07Nq+nSXI9NqwG9onizt7ogezNrYNQseyqSpUCVWeAuaOLoreko/M
Hz/fnvqbKQzjX73o1d5RQbIiydokj61geY/2nJe87GSkGGg+ud6w/IpHUiNEFz8Z0kB5LbrQPnj+
M3eeW/1l3/SN+EwSPetBzM451fahtf/LNAB3NrQVh11i3jCQEamOIAn0jDuF8wY6ASz2yEixL5T+
MrC8sr3t1kugc9nF3IJ2CKRaspTu9EgjSgccYxZF4TaZeprn9NCVW+W7FYcx8TpgeykmSwgZ986L
oAcFUqAqPVhbld+14Y0otVOlKOuCPB5d1w+7PlFh7o/juWkrcdd7Az/ddpwVnzTBOyOhM/dB0hMX
2fRUu/xjEPQnYF/2La0J2gHwt5RLigrzPPdZPHPHu7e84OPtua+kGxOr09ouga4dy+NFuKEDtblc
/Lk98ppVjEhNkyIA3x1ypOyDaEjEUZfdYQbbxb7hjWgdmiVgSAYyHjL/4vg/W/QD98uei4HnEiNQ
8zJBO6oNq9ROebIL+wRqnZfb814zuLGlDjpI8V6L1YQAFbz/yFxnz9Edkzbi1CL2AFYRpN8OGmyu
ItEMuZym3xJYXIkmE6GjZNEFTSDIGYy9971OjrVSj9rrQ5nuehj2XBOl4zkByZt6KWLs2y+DEM6D
ReQuwnwMbmyseO30c/ua3pEn7UMtanTBWcUWgG9lWU2ITuvxFLrvrYz5BEanU9oN2i+wfxOivu1y
HBOkw62xkkE3OOeCzs05TdH9ltjeFk/32uoa0UquIIiuHJ1zOdL3VzgvreT3kT1UKt04S755/4D9
jYDNB69dvBwswVn14hWRO30qp3eN/SG3drV44QtG1Kb+AgYIaILH0xBEfeAAQ4nc32zxsK2ZyIhc
t56nXnqdc6aafcu67/NSRXyofqTJluTFmhMZEQztuLoIWuyHHCDNyAEHZpRNJAl3OZCJ2uGLXrib
szZOgJhXfnZoyq3O2RXTmGAdf8yaYWxRTy05hJbzsKufSXfX9DtX1kTsaGx8Qb9MMD0VL/acHlPH
/+H6fGMvWbG7idRJQTQTTCPyDsfDbdT36MOdU7mxl6zsg/b1769OZrT0QOOYSXBXVHmEw2tog4Yj
GbbqBmtzNwI3DyQIDoAdBv1GAtKk8UiL9HDbYdZmbkRsD704J9A9jmelexFLAslm7zkBRd/t4ddm
boTrFEgdsIQXsYIGx+JVD0W+BRFeyTUmC9ICSpB+Kqw81n1xbCzrs8yqDwHEkUKWqWO7qZywZiEj
YIOx51OTAZdCg/lAGve9WNCKtYiNk9/bYUVN1E6nU8IGhzlnwPceLC99z5YEBOvtE1f68+1FePsX
QHb9X+9M+plMedA6Z21Xd57FnxclojKxd/4CY9O19ZL0PY6CcbeohzqtwmLJngMxh2qzeXvtF1yN
9yq+WtvqXHRKOWcppj+Qs66BTH4SyZaS69teSk34iJ2VTe35SD2zk/7WVvk9VVuPrmtDX//+aubS
T0TBS9HFzIG4x7Vwk1Qbj0RrQxuh69cyH51swE1Tl//lw1SEoGb/cdtlrq7xP4VEj5pokV5auk67
pI2HNjvUNiR88na5GwEzbal9aDg9B5Dc25UkqIkfmeomr0eoZ8U2q9kRT8kgfE+3uj/XrGSErwcK
FzSRjdhv3UU/DBKHq8EpPtw208rgJoCkTAJdNBbOO3PJQjm5J/AXHW8PvZIXTDokp0s8sLxZeCEt
HzLrT+J0YT0f3GrrXr42dSNqoaBO+ipYZNyoZgxTOXb3amjU6fbs10Y3Alb6bSNIiaSpgwnNjSya
mLVz6GuOeBVRkADnmevaztlXS1zMzddldjce69Zmff37q6Flb49SC4qI4j9nqp5pW/132x4rCYwZ
scpJAf4f7qu4re9V/Z+jjs4uvmWPmrgRwTzB045g6OUFOqGPXb9FG7BmDuMwTAZVZ2CEQm01/+pN
9BHH8U/7zGEEZY5W6TztmULr5cckf8qdZ7/9eHvolbgxWYnAqzJlqsAaBtV7mr1PKrRAaVTMRHR7
/JWVNBEjzB70ZDuuQtfuBLlX+6eu/WPg1LtugNREi4icYDfKqYyriX9ZcHSKQEy09faxNncjKkvt
B8JLPIUCU3/Ih7YNUxdS7mO5hXpb+8D1768CyONzP3hdJ+PEJhHkHw8DE5En7cM+2xvx2bTFNHoE
1Q9iU3KexTI+DJYLGhSv2DrMrPi8CbTNx4ZPICe92v89JIkeJtbv2ytMdO3Y1KQZ0L8Ve1SEGaq3
A9+i4l2btBGoiZxLMS1cxXTKPrCAyLNOynqjGv82VbMHHPO/i0oWV4Jkn5WxZfEHcSUWKn84hR8l
DosEZOg8kkKTdDiwbgPsvOJFJnJH+Y3rcY0Suj8F4ZRZU1QX4znoyS4GPY+awB3CgZ7UCm5K2/Ey
j14QzbLaV7SkJnaHNGUQlBmyZg9BdQ+HvvpeDr92BYBJYkQmCUhTIAAKABqLsOXedoZ3wCbvHN4I
36JpKOrmBOWb8mFyHkh68bKda3p13VeZgWLSo5fYOG7MzVFy+gxN6/PM2Zd9hjH2VwC0XcvvJxmP
Y6oit6MQsZ6mJPZKvYXSXtlYTCRPr2bOx+nvbviuJsdFOKHLztLfYn59+z5LTSgPoy56aoO0iAcf
6o4gNx0/ZmWkhiqUgX+4baartd841vtGKC9eljLhgaFMyc+QLT3lhOw7lZkongCHbIKTGbZduZQh
xBLoEfWQLfaflXmbIJ6cZe1CkwQbl9seEygGNFAH22USk7OozthIsgov64J8KDx+qMatqs3KHcqk
LJLaASe7wKRJe1nIQbOj0z1l/HFqH5fi++3Zr6RKU7jAglDLAP4ZGS/dfMdm14asZguGPmgv3P7A
muWvf38Vt2ij5RN6N7CuNdj4y2J0ikOgLDVtHKfWxjcCtxNgMk8Znni8bPwJ9q4Xq5j2VRSpieZx
6Fx1tYdsCcbUTz7N7vjwM9G+3DDN2/qzHjXhPDNNsHeAgv882ir71oLL4sD6Qh0nndlhx5U4zINo
ItWRb6CicCJIBQ8hUeKXnloVlWNWh1XDvqGPaound82aRnyPKURDWYAobOdfVqWKkAfJVrPESv4z
IT+5xSgtoAsbL819SyIO1kenekCv+D5PMHE/bZtDJ6GU6EYUaMJdVBHB7bYU31YMY4oVaFWDwJyi
r6GvwwJTdvWyMe01s1z//ipA+mWsIDeF4hqz8U52/QStgm+KqzvliY3Nc+0bxr4MeRKvqH2Yni+n
plWHeTnW6a8l+Xk7xteGN2Jcl+CrHGvEoOO8tM25F1Po1B9a9PLcHn8lSZmgKHv09EIpmtf86k6x
NBry9znf6ptfW1nyr/11QWsOhLeMSTI+16N+IGLYus6sGcY4V1cd1jYI4JIcJPJyUqAUqOdTCoWp
evK2eGjXrGPErBbL0I4OwECtlRRnmULqwivG7NECx8CGj67YyARJpRmtcahuZKx1g+yaoo2FhlRN
9d4PGBVmcGUpeeVBizsc8sLS5/ORze2fXe5jshzpYdIyqIDgneRDRQiYmlBhnu5uD75mmuvSvwpf
VfFsnPIZ74nZHLZldXZ993x76LWLk4mVynuIX5XCss/e2ERpKqMxYzLs0djqFcFj4uNAsGSRVZTg
Vd3VMe5REztleTlz8MSLA0HfHFDAfS/9YoO/ZsVRTcoj0g9+AAwSwAEJJDmtgKqIl4sMeVZuySiu
BJwJniqhYmJrF7dvSe7U8Kt2Pg0i7BJ3IxGtLbYRz6AOIsTLCIwzeGEOWUA8WG+E2JpxjCgmFmg7
UJ7oQEopj3Panp0ehfNGbvjSysxNFFWLsvWEVsXuofC9gH/uNJRrHvyOiF2AXg8g7X/jwMmsXBRF
CdOAE+BhKdtpCcFOLn/cjoW1+RvVZqXmwG2tnJzd2amjvLLGw1TKLdjz2uhGEEN5Mx2mGuvaFU0R
EgktrGHelyBM8BRFRQikANhfZr6EgQheSguKNPuscv09r5LPWNvOAmZNPL5W028bFfNzKgOxr5ht
8hx1gaWqDCorZ6tqX8ZxTlCogU7MvpmTf2c+Wb2FAoqtwHtRg4KoiQjfQqmsLaYRpCNR0ppcGNxP
p7vcLe5da4sDZ21oI0gnQOzSmaJUXlb20U7yT9WoPu8yiImcCnq8/JBMOWfImdpg/K6b0zi7u5RF
PWqCpmawLwCVgomnmoGoo4jGSe3L6iZkSkBuZqZVRuPEsQE2Gk+t1u87WWxs3ismNzFTKuBWEoBJ
JtbC/S7l9Mtz2vpw2+YrOddES5Gs7TTPUMbTg3tgV+ZV1zp57s6U+D+URlxVDa675OxR17tAlUd8
rIdl2Hi9XdnqTKhUAsqCvirxjFVD7oR34zEJmhc7fRjnaaMLes08RoxWFeoCwDs7Z09bj7J9Ny3V
H91ttbVeN4Y3Skl/lQNe5S4yk9HiPu49EgXJU8+8IQLHrhtZjluDd3sREVfTl2Yad5FdIgaM4M2m
heii6PFznPRHOeQOlHuTjehdqb2ZsCnPKaAGtuDc4dZoyRkPxPllZ5/LIky3svHKcpvoqWbuCwhL
BM4ZXDhnNgensmJxRS46yE63o2El0kz8FKB3rjOmrnOGxHH3FWU+kHi0ambPt4df8SYTP+UNnQ8+
pas3Dc2hZVbYzc4T0DYbw6/Z5/rZV+4UyMCy/Wsagr7WEwWnwejZHyleFsim5uSaga5/f/UJ7YPu
oKtQwC3LEUIiqnLeL96y9Sy9Zh/67+jObEOtMMVernM/rNPpdzL0R6iWbLzCrA1vBHM367rkPSo7
/ZBCCbW89PkAuopuA8OzZhtj0yWMBlZCy2sTEA/HlJ2E3EKYrQ1txG0zyV626F8Gb16TTIfWt7Lk
zqoT/X2PYxITQNWOYNmZl6aLF6s7oQDwk+TuqarcjdrL29MnJngKwoMkEAMeo/I2eI+69iGYtjim
315TYjIezSADYGhyw2spsbwj9L2bg4VHQhQY+i1OxLfDiphyco3LlnyxZhWLPPsc8OSQLyTuWtyl
x2DjarL2K65/fxVWhQ8ZjdTBRubZ7JICSxQG2n+sq52HH8KNuBVO1hSky20gZp2wbEDLCnql276z
trhG0DaqaC19rTmWjhsFsj8qW20cv9fMYgRsUJa6HyzU7HBMCT27P2s/DRtQ0e2buRGwAVuUM9Ne
AVfG27teOveSVfPG4GtzN0LWsWS99AWeonx7fKIOjuEsOTnc3cA4rDiliZrSOWpqNXPQpDN8b8cU
Gj9fu/zk7XvCJyZyClzhfukQ7FTJNAdVOI/M/ypbxT/vsrxJvzMpHswaSuDnNMubgx+g4F+OW3QB
b5+qiMm/Uzj5TMhC8drdicNQHgo8/7m5G4OuIcrao3TnXfstMRl4VDt1Y9vhJdAiKIPQI1u8sGKf
rXFj/BUXYkbQjixFb6Jb47XAcxIAHwdy74PgB/2fjdw48Kx9wgheKnm1jBraYHTpI5nYYeH/8CA8
eXuZ10Y34hclTW0Vvu1moTM/TPaLIndsX+sRMZl4utFPSRf06PaylmNDvXfJzjoOMUXl0OBIHDaT
LC66/K7NQR5UEPyG2zZZSZcmtqqCBvCigoqcVcPeqWr8UHTNPhAoMXFVMutrgnoFaKs7+s3Osocr
S8nOeRvVp4UNZZUG3njuG3DXj6hQF7uo4YhvVllI2mRaDJl16bGB0EcLOtX5Rivvm9bG0IYH1oCd
N7i/FV99GyLokevMjDxyr+Dezg8Yewiedilph4xdBjST+fMYyWLPaRVTNzaQSdJl6qYxuTTlEuVe
eqS1hgjmFvR/xTJmsYUFlPd537FLTcZ7BgL+1Kb7bGJWWgJS8ATHsuQinD7K3R5ssbvka4lvVlqk
nqUe+Jxcaj5a/6WJ9IM4xbtwuecghvGv2+2rg9gMBhtaolHp/+GKbyZDDH39+6uhlTv6YJmZkovd
qKixqsOcESgqVBu59s0DAYa/rvOr4cu29tOxLNiFt85fUnOG9goiv2alv7FXvHnBxxeMvaLxS6sA
ltW/ZMhhh5q3JeRWIPztDiX2JAZ5Cz+XcuPnrFnLCFx7EIQE1uhcujrvniTzrPe6qpJLWc16T20H
v8cI3boMdEesyr/MSW/d5RmomSEUKz+4TbvrPR6fMGI4zedkYHh2vgg2M4G0WTSIYbTc7Ck8Et+s
ufR88bx2StxLTZdDYDtHQv2wZ8HGIqysuFlwoVaZpcmUehdf8MjpngH4e8db95B3MvTpcLm9I64s
9f8UXWbXQvMUdy9uU5+Wqn/SdXJXLOnL7eFXAsMsukD1jLuBCxupsQmtUtzneX8kTN5JR/13+xNr
djJCu1syYtXT7F14Law21DaaQVPudHd2Owaxhyesl9omal+OMimnk566rQv4/kXYfRKKZHKPwkq/
aZJs4THWVsSIdBKgFU8R373QYTjjtRuiTcMT2hE2Fvyakv6n7AmvNWKbMNFNuWbupRztCefxrDkl
yS6ZcAxuRDXkNHCJ08K7aErvXPFLMPqJ4dJbuMnG9rZmHSOo82YYiFPD/lM9st/Kzp2jmEoAYmin
mo1a0t+zz//ayDMrMmR0Uqu3B8g6pl0WBfbHIPtkDUsI0smG6gMdYr//egWCBI0fFvKo6LfaOk5E
R3h7uOsJOfTu/GAP1dFLgyh1lzBLHwdvi3vw74b71vyul69X2w3kpLIKcZVcPE1+L5R9c5h41y3V
McfTvCyG+xpi6tHUlC82ZccUahWRNQMwkfuHidLPtc/uOYg9Co9u7E5vIwWIZ1aCqETJp1uc+jsu
23VzqGZR3QGfof90nFpfcWWC+u4glPVlBlnqPVias8fEKeZNJNvVe9+yyDX/vLJIIFRNXMTmNzCD
vXO68mK7c1QH08nNvJPX+wePFJGFhv1lVFHRzsdkXx8SfrqRf4Y5IMMI1NwPHCfOdQGySTaxLWzN
29HqmaWjZlnQst9jTwwXHYCIFz/D8ULobm+V9d/Onjgw/2s412YJqKYtvKtiF3iS7vSVWMl9Udph
4rWHMmEbcbv2Q4y0o2s78wsrSeAGoAFVj804D20O2Zre67/f3ghWPmH2EVlQxEWXDHi0cY8mj25t
xyLd2GPW/Nu88DIoIFs0ga5aaENmPcrIrELP7SObONBcm55BF/1RegWNAJYHo8tGWL2d7Dyzr3Ao
7KKvA4E8ZLtfkvpkc5BObJxe/t7C3goZI5NWAICBqmwCpVWrqnAq59D/PrYPpPjt9kE80ByN2kdB
7x37U04+0fxH3pdHZqtose+EbCLZnkUaAUwQ1dP3fhdagXhmaa2vdT1Xc4tZZe1Pe5JRnu6MJbOs
BnVjlS+Z1GnIneGO4X0AaPhon+9dw+tV/plV4VbDwmxUSG3+o69Ee6iKfgu5+vfy9sZamVW1th7T
Kc8YcBsNdy4shaw0zgeTj2tpl4e++mnR6TT16sGmKTC5rPmcyGK5h3JZRIbigWUltin+oJ3mghrF
nocFLJWR+OzFTZeUKB/x5s5LeuoqZPn3bTOmesNH1yL6+vdXVoX6fJkJp0zSMLAa8cPRVU6i0U1A
3nB72Vbj2kh/c+MlZdkl+A0OGjCyUBTo+XJ6HbGG3TFmz2cJHqZj7mf8WOlkiABqvLv97bUfZ8Rf
llPPl5kNUk8+5MknHPmab0FqORu2+3uTesNnzFqXx8RSCUtbWJ4pPbS0g1jHV5t8rG0ackhFSjRD
eX5o8TQcAUq8/aNWMpZZBMuzgXpd7bQiJHXq4iGFdqeq75qDdNiW6M5f5NJbv8wINgo26sFeCD4S
AKfOFyuijhWVaNy3R3TtFW0IkfGGzXfZ9JGpTy6X4QRFYfK7cl84b0I0CVNxrv3PGT2DnDtEAWOG
nFQaOeLDbTOsrK3Ja12kOXcKZWOGvRN8qfLkNOebexGH97/1842409iLXNZPGLzhH0r9sRcsTOR7
Cju09SMZL4G4lJBfcD+3eRc2lIQ8/9m6X9gU254MK6c7CfVy+4dez1dvzcWIUO5UKhhnjblUS3lQ
QRJOaeQ56mHcOtqteZQRoQCmU+UW1y/ooQgnGZbUDqstzMHa/I1jSVs2DudDiyDpl/ljRx6oS6Iq
H6DhsiU0+JfZ5y0bGZeilDZ9u2RU4xs5mM7BWo0uh8hBxg6GHGUJfRqrXwoCUnqeoqmKA13tOz+Y
jY9LlZFgWWzgjcvilAoZejPAIb9uL/2Kj5tNjo0sJ7vvi0mE7UinJPQ14zQshKSHfR8wbjkiL1Qw
k6DHB4L0a24nfhjIZMuv1qZvJBHhUJfinIHRna4J/Xk4EG+rXO/Qvwf0NxbdbHR0S+iJWFPN7iab
TXVvHyb0gmgblGrpMhc8a6f2IQX3BfLzTzD4u44bdEfwxblsvtKugaWaOclvvKjbpWCHoM162/6d
6aCQziNQYk0jsrua1gDpflmmfPKHr8mcVmjMrZlwA343CG9OvXDxCtEt0eTzvH+sZ7WAuzfVSRdU
USqd0gPHEm8aXd41jVXk4uDj0Sj4rxttVJvCxVVdhtdwrnLRhRXHI5wAmftExCNdUFprQ9lYHPxM
UjFe/bbAJq3fERATtRKdSqJy82OJJ8yMH/hcFyhRloHTuOfrf7qnggwkPfVuxa33aiwH2//C6FCW
9/aU50N7puMELF/mLNP4e8aX888QBk30xSWdx/4MToK+yCGFVIsf0bbtLLQF0HICgx+4SvTZdfEs
2ERWxjJ9KmWj6cOgLVfIB7vJE7GAEsTJUQluF9/+JSuvz9KDtN2Bfnc8bC9IZ+6Ss7uaL71cQuK2
wPdEhUM1v/NaO8MT4HXzLiInQ67XYaWH8SVoeM3OfGB28rTUFU9J6ENzntyLYRrzO4C/UI33mdKA
DQPk3uvHCshc/o7+H2HX0lwnDyV/EVUSEgK2PO7Dvn7bSb5sKOcFEgIkkEDw66e9nZqqWWWT2LkX
cXROd5/uAZI/Wpko9nu5jTTXvthTPoT/jmjD5FEkc8yzK9NubW5D51P5UzXoY1khm6HthtOSrT3m
aYI4leUiLfCRDwVLEvqdink6ykzmELri1pONP5MwGV+pedUgZJN5Fn4oDY7T0hYAFUwGm+uORj+3
mcrFFUbadpAFS1y8/8tTFSmNrBZrzMmv8Veeb8KnZL3DYpVYHyBpw05VVE/DvupvXniL1F8TmgP9
hjP9a2RxzLeLUrFof2wIx+5t5bTQ0fNKaUpfTes8PSnsqX1mM+c49irurC5MvE9CljDm7/t73aKB
X8o1o52taadaUrRTpNxduzrYDHg29ynsef0a/TfAi6CHhdsm+bPmc4h45Rqzq1fRekPve7ssjSqQ
chofH5YT2dw3XRD97zmP1PpxIF0OSyZ501nsEUVqt+vVw9poLtuZzNkOFmEWRpQ2tEE/L+RI7Ono
07G5RAhnDRedCOlkEQ+Rt6+Lmob0n8qbkYevAXgiN5OybKCFbVpzwCdWhQTFM2/xpr2ILsvXdw9j
/CfXCawEJ7NYTtuk7PE3yiUZyli1a/yDLBA6VGRft+TbkCa5/tXkSau2ol3NStoLcoYbbc/9lu66
XOPM5hB2jURuNTSn7YwFgjz7yhSEklMWNiVh/S56ruHSAnZT54jl0YJmD6zXdLnsCId4NV9rXH8G
Pkv1ug20XyoILVJ+ahaHrIcmUz2/ShVF461pZeR/9yaNkot1Rm3ves2/1qeWfIhcncApcHhtO0HH
/7Ys9v4qOsTxnqUZByBVq3Ehw+J5UJeYmL7u53meqg3mgktB+tY87nYk9c4GP55CLiXqXjj6dk+K
zEcH/Ug046sq6MAizElfReID+zcx3YtdDSl/25Fp60gB8HPeL8uINNETj5NBfxB8KlMT1WMzskrA
izo0lfCDj4rcinb6w2A7k72E3ur4xSb7av9rMjyoE7cL6yrnNRwvauvYF0pIoc6BErPpV3f1e9ar
uND91kKIckRx+iw7wBVDkSHStLvrFeumGGvHpo15kSVGRbd1ZN7+i92arCvGyggqcvjLicohAPh4
alzsEDYCHNAX1kJLcEeWA9MDQPbtaQmAdFQxpTOq7/lodz+Z8wKvcKmqNT3gFFWMPGq3h62Povkf
HnC0rwWNAZrYwgzTgpZy7VKz7EU+T5YgSDAh+6xvRuaj6k40203Ozo1IG/I89zKWFLFZ4y4bGHKo
PamQRJ3L7DJjBjHn0ETxA2u9jlwp4n6cSXlIS1RNdki3xzJ0eYJ/2eRxN22lbi1t3pbZOVchVexI
43LLAVMAetmoSpB6N6k5a+4GMcDgqegdg+cSh0QMMQOQJO/02tgVGBYfuoidSLa6cB046demEr0Z
yBmvcpOvRR6gerGnzbdH97BNxJXY7idvYobbSkRCcpSAkhL6rnCd8VdsWXViLla4N+4vOIbOvkC3
1LaPthW8uYRpMBJGIXIZ771clHxYm+ngZ3bkRFPkZyk4l0nLjzHGzk6z73dzk3Tyzjbwn70bD98O
93iunXoJdN0TW86N3N2/jKfQHp76nCpWTZtBwSu2dJOi3DuVhrHQZmum+hhxk7PLoqnf5xfegOC8
0+lCuucu9c16ogqtwi+vJtfK0oke31nJIBfeEKQmsE70vTtsI4FdBbW/iMhZVXeIRZzsVlOSZerJ
WrC8Ba4sleABbVgk/H0sC5znd9Go5tfIITW5saBi/jQMPbwoyoCNkOjaIIxPqZoO7dRPhUwG2EHB
hBEoTNHKjdlPxLjTPpRNBH/WuYq7aEQvQvWi548+SrzRtcmYFP68ts0x2xolNZtLwoZxuUuJXNau
nNw0t+MfurBtr+zaWAepy4C/UXRrouGmp5O8j0bMioAPMP5Mw9z8QHYl/o3fFrRVBbqOblUV29rO
+7pn/SbiWlrJIiygJbP+kyFG89M4lqeXafG6QLO2PXSD41AGDYjIbWUx5+243gjUipi5uognHOHE
xz5JQDR9270ztzn1eoRsPao1ivgezvGo+M5OrcCtep6ZibFykSPUrl8rkWX7MhTMeed+pAfhyYj/
EHfxr0yjpqoKHUGyXlc2Zgr7JfuA0M9ygO84Jltv8K3gq0zzIS9J3sHGu0zbHUa1FzV0Aj6gLezr
WSUOt4unccZVUsRpa9M7w5d0eZ5lk8bFOqhmxPXUsV7+XZaDJXuVoRCpW3wkAqbg6Tg1aXlYDC7d
bfBxtqn6C6Lq+cWl65i29Tgk+7kZ/fYYa+7CQ0biGbYQGUBlF93cTkj86MY4W19It+bmqFq/DO11
asZ88L8GNK5r7ZdsskfRZkIxWkxmjyb7AoPAZBrLHmYQ8TOiVzKmT05jYwq2mACi5o95Rhd8scuu
bmHIdMzLGS3mBLgWBSROynG3ZL1EeBuXuoXOgye14pqLbxRERtMU6ebFFJXJRONoRwiQiXBGs9lm
S152hFhiqj724zyXmsbxelxwOVgMqFOC/gbLCiv6WznzZLZF00EYXh1zgPCgdjw6krQyC7o6uDwS
2PtOVbehMUyrLofp00eU4cQ9z0tO0C9tMNlZi2zbx8PWAwG0jesiFtPx4Dk6vvs4cPAAbqHzkRY4
CW23Af0YxsaWdsyj8QnPREFOjPd1MaccbpPTly0QFtiwP56PAc934umcfuSYEcXvTitLv6GLE+0j
Wm0uf89Q2UUvS8C25z1lgmFYyt28bVeVZumgypkeIA8q1FjVpGdhGzpWbt2x/FTurmtae45GSpEJ
OcNK4njsEQG6wg8qBqXxxLqQRXuxQuCLbfAEHAp7EOm+LveIJXcxSq2eMYzAjFTzjFR6P0C8PmYr
n9fjdelNS4+3nMwsOUepXZNvllEQTBeatrmxeOfhydCh//ZMvotB426/HlpE02Vl6M+ALvt1Zx5M
AaKTpqtMsUgpTmrXG1kuLgo0/uqKHX8TR6rn9oTxhfM6tpHbX/U2efJPaFTzd7TfGyIQEJuxkqiy
Yp5bdvNa6r4WZE+VrBIpzJGXLYNJh4LIwZDWy9IvmJYJXA6iOaJFTIMW5yU1vblrp2EcnrpI6DhU
IrZbGMo0T6f019H3xvTYw6W6P+HCawi2rccF/tDI3GTxchTLkO59AfOGcUAQBkKi3TnSB7GfRkY4
rKNviL15JaeZGlQnr5dxgp9DvMSIZe477N4+9nTNkvdlQoLBj0kfsbsOTbpEP7nEbmsHtNBmoDz5
NjpMf0e2LbqKlgz1s/x6ZYQvQ9Pk3TuComjf1RKKO3eZ+952H0eWfiERDYuH9iGejeoAxJOhk28w
ve74P8xj4F1rSs1yJKU4FlgoVGFcOBDS1OeJQZ+TuiB3HCqSufGUHrTV8OJx3eQeKE/k/JljXQST
Uj6xEFfDHsnkA6xKyi8bn8Goo3eB/+YpWsIWHsags8VeHXTO452JI850kWUyjS5sgy1r3UisWryS
iUCB6CGxLpugI4Hw13X2PUz6933EC7QhwW5kDwRmk+j2Qx6woldCAUjV85a2wHqSHs//Z2u6DVVj
wO6Y+0RHt+xr7axmUNsteYNeww0Si8nxELpxhq1QE4OnbBM0lLJQ/dDpal+lg0QUsUfDfmujbCVV
1DfwWC2x/a39N65dNP1dh460fx06S/25bQv3P6Y57903tTo3fY8SwthdOjdZmpxysU/9E/Rt3n4c
weT61OLNncMrPM0dv832yNao2Ae1pn/NMZofi+6Omd9p4Rt13x5GbrLATmzQv4jLXhL0YoBjscCK
t4nI3l0ROdKAeW5G0s5QLHYy3sC9pkjdOQnnyDzWakmEf9OTSTYsX5E4NsNtRfOJbXPjRhaguIUX
grvaGQ8Ou/5zymVuCtN5o74fTZypCCY9XobpCmtw0d5FtGf2TR7a6LnOwZlEP8nmLV/PWYyw0Bc7
IsMFFsGYyEHSKxTR/KiOsGTE3MQweOUuBJCAjgsOyweSnPmssiO/ou3WY1Tl29S5a55ucMqoOlgP
z6dUxpjHfLrG9N/KlWRA1qUaogVvFJwRUu7PbI5y/4c1bN9PdJ0EmqqRRWtfLrRDYnGNXCx031Wy
Ogx3xYI1iuw7srtjBKXrC/DJ8SfMPoAll1uXuyEUXQpFyFjmCERAlg5ueLnd0JX6m4PY17xBO+vT
p6SnfVtHWAHsedWvCjBEu4Kbf4/mFcHIW9jUU6q3+RQdmJOojJuloMQLXUnJ/fpBVmcDLxxGv4pA
LzK/BpONaUVC/5bozt3tVPD4RyeBjBTwzvWV4LA2mlSG1zrjmxtvgU/aPU+GQ19awJefW19v+DoX
We0zncnfbp32ncPg3voijHuc1NBUNc1akOHI+PvG0AGys5SajEkZqDTZa2M3oend1zDlVSnXDNlK
l2P2qFpvi8CJjgt0dDzmX5tLHbomugNwSa5+OnDlV5ulS4/CwKCnKylWSchUkZTOyp5iTEIMfesm
M/YL+YXR+NjlawOEwLo0ll8nSIamrRGemulQTOOcTnCsFJOqnW8SaDyaXcNZHBGNGf1nWA5gJrV7
a/+5jfUes12kk/S/MSbkOOrGfVmv1gf0dT2+AZavE8gne2woq0sslq4vyUqSaS0BfSxBnfZwmMy9
9vtBw61POMancoXRDJeQOuTHlLYlmVSn9FsCP44RohMYxcyxzC8YneJ9vev7cZwx49F1i0XR9QmQ
DNjuAZUZsjS+O2i8DEnhc+mOaoBZ8e+EHv3yyAAg9gUO2nYXR0qISxiJeRQK2OIwp8LFZ3iVJfHP
DHRHaJ+w1mFCHacy728ysUt/1RNbTVMiX1xNBdAep2oGodwwVJnaU9GX22qQwiPwhQAByRBsnmZF
kGiXNPAp3cuj4GmMGlavAS38Tz1t1N7HW0f16ctV4y8sBJr+hPopsmJI1uQU4F2HIXwWQv5p2Tj+
BLAm99tGDrphiMGVKj4AwgEhLSIhvf+LYUHrTz9ZJx5N70Z8cTDts/WWo2hOBRYTMehVoh17f43z
1SlzJ2f0Da7cEQ71yx4ODc0d4MowLLCnhgD3KBHHeDDzJ+8nCwCtwW3fHG8EUITnzyLOsA59jbY9
Xj4xVRLqnpMRebddqdEg4k0f5Urzf0nvD+FAp1g+llISXQlER38Xy2KWt771B2nr7RCjv+7HlphK
zgkiT+tVrohLqUy8ma7KrAE8WvklaLCmIx4PRl868Q0/bWkAFWZlkgSfxG8j+ujum46Y0HshuJvH
sWjTFjsDFlZxC6sAwB+wAaN5N9GoFkuLVNsyXghux5JSjWyWakNyyPyw8H6114mQcf0EXmkzVgNl
m/lL06FZbk8+alOUSesO5KirSVD1Ho2AU38kMCMaZIWgTOmfIpnj6VWsj9YtVG3o16ESw6rMr3XI
J3VOaZgwkZssj6d7sWXYSUBkEYUpCYp6AxM07j1CYGFREuy44BP1TkKONCemRldvDzzLmLjhC45R
a+hu/XjIgPTvCbu0bXWMnvkANGMSgpTEYB0Mf+Sxj7YCJ3pIUL34op5yGPd19xOM+acdPneHWE+c
SzxCTGF7+02wAbZdSk9+P22bSPsN4ZPcunrjeGQ1dUt/PHd670BDLkdwx2lrVRZg+cqUktcNfTag
sd3YOT/104D7OM/z9oEEn+33cp9T+LEcU5TNj/hSxXwR8zBkv3I1qUWXE2Y0w4oxmCT605k0yFqb
OYHRQSINik3J9i+lYYl+uN1cka+eAMogWFuw5BwmJebvSAxxi8FAZPv8B4MQGM0qadm+FLifCfb4
BS6jfUOGCICc+zBlgr1kzOUKlOTRdPCxb+bmoN97OwLXqbrGydXUUxK1PAKeZ7pwWTo9xbfFNsw8
q8zJTVQ9g0unw/ecjSuStZPe3fo1H7KhWkiE/ZAy3c2MXjKPVSRYjXGqb8n5y7NPzGjWWi+WCu90
r753BMrMDzXOTTO8551asFOMiVB6vH4rGui/h/N9fFkGRvk3qGG28dwngfOCLaw9TTbKSM2oVDu6
RglnwKHegU4oVaUQss70KQTJw89RL3R7UXC9dfd4GJxjxPRkaG9pr2X2C2PPhiFIxj7Z3jhRrrvK
I2M96n+CgegfluvSPlQsEx62dAmDsQstgbjngy0OeN/vc5miWaTARUVu6VwA47b7U96iLfiXi7D4
BxTp7Ut4Zgb3TNCvL1eFeIH4pQtznrzF8+KnrARs0qS+QqJlmr6D+FDziYxCrMWA4M+wQEIJP4Jy
iMIoLrrNk/ghs2iR/EkYpHlXC+0t43UOwS17URHBBmbVRrJPeYFLCqvDxR46HWNpG6YdwzdYiLLp
McAWr70NAX3yNzRfmOPLHDhfc6XeUSZr/MqE/s4lNt3cGcj+PP4cdvA1D6ZdOyw5J1NwoW59x7ef
3oO80GW0TFHz6NFVkFOvyPHE1ghrcmgyG/AJQCx+BGfbH3kPj6567FHDAeEGurwiuic1IwrTsp23
iPBTmzRunn+sTS6kLdMleFuTcdn17xFWODY+tSoxOr9niC4cSLFh3SxMb4haQ9D22e+H52iqBOpn
vTVK6r88NsqZb/NAjNxraCK5/JhatuSvMOSN1V/dtTb/02Rszf8bA3iHM2fYJHw+xrAnP+EyvvNz
0qJ6IFyIsXw+7laFMLCudHA3pye3NN38o12SSJSzgknfu8SBFZgQUu2j97Vb+vVuCVj8QO+EVdqk
jECdRJdupypW2BfwWDqBImFUBp1WOg1tsa/9tH/C+MPE1x7tfyqukUt6Tgss15HkF/A2Ru7bYfLZ
txYAFejAiKYwdf66XV9kirP+BFIvuBk3/J6sZ8gNlH8SWBNhS0346teisUKcsR2RNw84fr4HkNu7
/TNhmoWjmiY6RWeqtuhB98v0ZL1b37+uvztccMdTGuPdILhoRYYTCkqYi/0iFHIBKxjjtzDH7lqZ
q6OYlNH8PlNczffMTGyqYsPXklikQH21cImBwE3BBdiUbDry+AHQxLij4QNswF9AJNHmJfMCHjmD
xrfX3kwzwlirAJHB3G+icBvs1dbmECTVfmyd+afMNq5/gJjv4oSaE7GHNGb98IvgY3haSTx55d9m
3EXis0M63UzLNsxtVqcIiGmS885HiaVFTAq5+bm2Tk3pednkDo1k6FJgzolvA+0KtURkKYcEYAbG
Z4qVPqyuaB2jM4q78dAfxmQpncodEIbFnQ16F5wAjXKwIu6YB8j4joZ6CGCzYVSkphY6tcqbiaoq
0Vtvn8D2jtN9q7eUoLhgRuYnBeO47TEaE5OeD+klfieqU8hKbQW64JZuHEjwhG2Khz42PeNnCloQ
CfcrX4MCyWUXfuQFCk6+llgmyf0DoDUR0E7pDOgjksG0/x1pQBBwGMb8MYFobhFcH59JipFZV/GR
4uZ6iRvKx+mcdpPUouSDY/pz1n4FhOwdvLBqHGAkSTxgxyNXL9nBxwHTBsHaWYEWBg6S855A34PJ
ENiPTfftAiAsXuini7ccTCyKwYT2wEYtPmqxhGZwa+F4F9CCu8ilYPoaDAUYDQBttiCbV4Q8uNL3
g8XYDlDKubsDLNf42srEOVNBVuDNt062EZPlgXPXhydJEGDSAnhdD1Sqg6h8hxJDwGJzq8YF//hv
Oxxk0oXM2shX2ABw4dIkbRcVAUTysJ+UOzLcn3ZfOQyivFYMg8I44/dXZNq35JNtALtHyP3iNd7Q
E2SDsKAiN2fTWo5++Dtqy9oMRxiea1ulGgMbG8aQRWDPUza3QNNyvDcFBU3HT1F2bONdjmHMDScg
zhZKvyIDZGYqVATZvAM3zsd3kG6sA5cwBN00t8mn8GqLmrXhfwMN0fTmBBNxWjKVRmE5eYMr7odW
U2B3Pk5E64qtsZNvCyALKb13GXD/e7m02ENscCHLR0rWzpwppM8Ew8BI1zO4nS7UZJrj7Iq+cB+v
IDM2ceOQt2BVvWlDAllAy7Lv8cHXGQQuEmsCvQGc6nD41GBmhqFqwQ7BfYjEOj+msDTPonKFGMeD
hIqPfb/tKATu26YAIV0mCci/6jLQrPJEgP5+/X68hAsgSqqcCwWapAUdUQ/wLfwCLHC0EAbQIAK/
aLVm2/ORBt1fkQTojptbt37NIPvBh51gn0qz0Z8dTwdaw0U2+ZHjZXntXDtmt24z0ydnNDnJbsdr
1M6gDwuLOdjelszp37vAUFuv+ZIMLyIozuoBkoKpBkDeDs9uEoc3hcSIjrxzXGBSDlAqTGueogPE
/kqX1YuMItMWHVoxsPnYKoAJWSE58ClTt9rk5nc2NWqAiCCfYjOVXjsCm+F+/zJJ3jiEflmh4m3P
PvccMZa/Yh3IJ4G0WNy6DHsypk//X6lm+iXN+b80Nf9L+DYK3ikEGaF/ZTSz8RTDGLen4Bm/VDUD
7kbZQ7MRr6ZFQUhRHGk6AyQA4CEUCA02k5eeNlP+XUNX0aurSTEF71DRTaP/TKnOvmi7HkV5PGlp
GSSDoVmwJzB7n8I1WIcRcSP1biDsuzr008ejh3QETqMMu0CDeCfYBstw72fwIfk9tW2MKYViszP9
0SL5tOcls3CUjuvYDemoCyK86d6SQUWM3uyAwaOrvSCYqlA9iUq3AkkBFiQU5ks4RdWNQS/9+WX0
E9kr5gLT/QInyWR2IpiIMHKATQrkXWeG22ufHOirwXtgZ/AH4/mePxGQ1PsJx2TKeMlXxNzBQ1AF
MCYFCLRkNcAaqNhKkIkAI8thIhn+zwYJCHn7b0GHMab1ugzACu/Bwsn+IwK/LX0N2vmwviRCbUd7
3gjv4V1ncgta4430I8sirH51e+Lzehy3rDlOxPJ9e909VvS6Krew72Jle+RT+FqGxRplfgKhrDJ1
yYdUjPxG0BiC+2gwwrISucabax+zPQd6VG5GgKjD6ynbRT3oKEz2p4+iTvnakGQY4/McdxgbL80+
z6mE1dsik7XQVIooR2QVzSQ9D2tOeXxJPWz+jucIbE/2I0LrlzQPrtm0T7+ZkaVt96y7caDDJdKM
MYeBDUjwibPxGF81jM/T4+c+4H0mpljHfOt7WSQRFA3rA42Opp1PI2+T+SHwjEOkQSaKoOMSsk0X
va3QpcIKY5pCVlGObPhnTJKYT2tj4PcGhzoj+EShBJI6x19bffRhACg3rhhzYDmnnqER/Q3o4LAf
xh6E3iPSKmZ7EQP+2h/plmn+mSbYwywG+yULKQLdkPRbAn7QGLV6Euz6sa4UXSHUJVwMR3HwgBda
BJa+5TueLigCk/Td3dZEDEJGkqS5rdE8RZIVs50hSihaapPh+ygwPT8c1LO9K5UNM0pLzpNWZKdh
GgZw7gPY+LHguG+2786xjv5aEWEuuwKuINm+AXE8YiQuwmqHJT9pG4b2L5jVKTwlIUfzVSwW1evG
+CKi19yy5fgNZoC67y0nyfKXZdzwHxRwHkEf2we+p9WO4Wst1Yzw9Bv4UdLe8GEF+817kBIX6nMw
BiVdMAcgS6HTif6Zs9FxZN0MWXJUTUcMqBXDsZ8Mle0Ypy/QYGUIGcbQzmdyBzO+fn+evUnHn+AJ
Ev8SZqGXulva3r8j5SdCxLwa6fwHYMMXFKPxLYLSCDNYjH+Z8sz+df2yB5hBpMPwS5k8G0GpDfEB
3dwICjlco3x2MSy9pAr0M/U04HsdyLb0Pzo27uTnpuJGPrd2Qoh7hcKUrxAu8b3Z3gngJXbRDfrf
oxx62Y3RaYW3S5yAWHPaX0PHZHgmbat8e8oBbbTfksym8R/aCN+X+FHCxMW+r4QfdSQa7rai383Q
P6AGJGl/hnTrSC8JZpb+D7NKo1fzoJnGO9BY6fiCH+XHqFwCPkkGljbk4wc+9IYWdaNoi1CF5Xhk
ZziSd/Ep5lvo/x59NJgLd5nxvweiWQcdIMQopwz6O+R5TXyM9nryK2z7CxGROOEXQDwYb+5UpNUM
DlsFl5RJ2JojvsHMsBuTB8F6EqOnnroYpm97emSiOkTo09s6mzjOTgFPjwDr8kNz1/MY/CdKMOq0
nOVBnyB0xUWMhB4MekUzpSlYt3jJj/TD2iUIV2jSNM1vXDKAUOxG+uTTHJs/XiHtMPsfZwFZrIVP
EVCY1cioBxEKk3CTVEMcGvYf+pIdN1LKdnNMJ5i/LNA0IKi5j/fa2GjUHwhSBBxZHYbx6GNSMPhD
2SZZbh49+ObjfDR7DiV2jrGJTnWEn81v4Mw7BkhJtDN31yU43f8DMNSyt8BN2+GME4jurvjSmPjc
pig+IA7g01xLHELyW0vRWQgFYBQ+FrvY+XHBG76t3+EEN2RxOWPQyiofgElVGvKtyBQAQqEcKxX8
6/VYplTN6m3BbgAaonTOsRfjOihIgfBAxmhvg47AtAmzN/b5C6iARmBLhHqhSRv37wPP11CtiST+
v64xmfwzQZUlfu9kaMaH0cy2uU93BAm8CSw6kP+O3HEO4Wgw9OVAQWjqhqObegaajnvWNWmKqxCE
ExMlFo1SzBSE0elDUhDWH2Lukuy8TzAeaYq8TcLhQSJzFevSH/2Ro5K3ef5Pu9YduljQJ7Er/D7/
h7PzVo4cCdLwu5x9iIAWxjmtCaqhGkEHMRJaFTSe/j6sxa0ddEe0y50toBOVJTJ/4erfi7ACx7vJ
Gk5y7PoRTU4BxMu8q8fB7D6HqRtOoKlKZ9J3ypg48bPIXWgHlJtYEncNILbkxxDmlpvt03q08zcW
1LA64W3kddhy4upzXym5or5T36ExZ+bs2VzwllpLtVcyVR2AQroVnoLtgOejuanR3IXjVFGDOrC7
t5XYipZu3ONYD7V4bJce2ClqjRz0u8XxbvjCj87cTwAwhvGL0JSi67YZCc/ZVoWFM+1Qka3bm4AC
BMB1T9GAbthUcfJ74Tl93GzLruinr4tlSflOpc7hpBjOeVRugoJp8y2IJnt4recx5KTj5sNMBd4L
Rk5yG7VzxfwY5yK/j6KO2E+KKNrvo+hB9m7KCI2ZZoP+o6Ldd9UklPu5AFLyrVbjsM22ZGl5Cigw
hE8gBUvnVYzcGXmFYKy+0HEK1FOgszYexr5BXycxIJUd8sDN47deKSoQPW1g/gotK/DjOWYVAhv3
mDnaJ2zfy/m16yZ14s4xeT+CMkm4xkfkx6d0BLbKCfQQeNpDU0U3OoXkHaB1Jbt14ALGz02QtuPd
BES4vDWKvtdvCs29qelnpcmW88vsJruB678Wb+x+1rUD1reTgMXi1el7FnNievOS0WCp0SL0z9uN
GSiVme5oALjUNqicpPUToI3OulVS3Qi6Pf2oIn4ME3rwj/M8mfqTMYmqBIYwZMLivJMa3T4DTuMc
6lGFje9RoNtM1MvcbldmxlC3WzOGYOwPwuJosTECqGfvw9RNfbcxMzjF39uwbCNY0boKbcptKgdh
IRulghx6QR8ApdQ61QkeYrQEYVRRie7KDmRUjRdSq2u0vAul7TZgLPrJzyO9HG451NvanpKSpfi1
0ZfB7WQpBqdNnYIbtCUsXTfzlDdISXHaUcHggKDapmlH14vjPQaDg27yb9wAkDdARGAaR2pYCKAM
INmZfkJ0Yt73NPQcZ++ozkyLg2vsXNwGC7rRpMrjdOXLCFBO+TUjwG+Z+3IA3Jig/DR4xrBxi9me
vrXGHAz9IWQr4NSc1GJy/lD8SPuvpVqI9hHn8QGWbgMvAnktkg0xC23IzOjGC7j4dTdIRpDvR62c
MtCuoZU5ILMtmnvlq9o0GUyEXknMrt25KdAQanZl0HMsglVP2WHfmk0MciNDjpC+UGXas1ptHZjw
9m/GZ/+6EQ7L4ZMVRRMMyprJM/8pU5HO7ynUx+6ltvOkCXcKyKOnmh25f7DTsoqNPxSArMzbjUgi
R39cbUrL3QzUs38TVquI+9ie8oqzDnSS8A2oICiYxGo1LARCMTd5dUvvkbf249AOxGNXqiPQZq3l
8pGAJ437YgqO+PRaYQZ0wWzN9yHuBlvblkAZxweLu2stNjodoxI8JQS1dtN3RV28GInHEWg7ZfAc
xi21f0rrmzyhY/TcsIjF5rYMkelK+fJtp+MdAyixpxao0WZ9iYHHZfdMA3BRdBTDKtO2bpo54HX6
qZxm3xCtSEZfm2wxAanPUNLb4gNAHXGrOuwQ8VYTLiCxLSj1FDmzkQW+oUxVFrhvAYx1NfcZvAZt
toNXZcH40tPyMoNDzOapnpygL4fXzmTKbD26U7ROXGeYjVPepvb0Tt9obIvN2CosMpsaT+f0mFD2
NL/Tw0xx7Z4oGMI3jpQpgtMO+l14vi1sp+KGAC3G3E1qmI6/izFnElql11sUR5QcZMLkUbd3dh0V
dPuHptnsJYJyzNBvBKyIaXpzFcdRECloAcd/s5osdrTdbCDoCrQnGjX3M928vH0Fj2FG91yrR9vZ
1CT112gK8gSsmZG6wZOhJt3Icm0IsI6NZertiW+iRc5+bkDo0Zia67T/QxnXUg+LkYxn7ot47GYT
RxkRFEc2npniAydkA/mwRheoBmyiRumab1E0lEZ3pO8UtD8n0XtxcjAdXNTaQ59Xeme+BmGuszHh
AeraJzpNhvUWj26S3cEdNpLtnIjcRPqPPHuAdlBYJxsAQuanXe1kx6FsKE5sdCWnQ7MZrMD2fiRO
wM1y03uqyrLVTVnO3q8NtlB+NyBagSVUKrSEI93EWs9ube4zqOQPtatjNi0yZ/6lOnE8b6OuD9xm
Z9ZsbZzPZ+roN+FUgMdGmqEZxUs9DZXy0+sX+NTGBqDtqotHom4UdHvSsr/jH1njEd7QDOSbXtrU
fc7BS8U9iP4i5xpYLgiMz3EVWjlqKmYlSnefBMNAJbiLA28T51kbY0He6WhimbrdaU9aTvnfz8za
mLcB15zevetiIgKfpW7gE+5Fw+4LnikW6ch9fQEzVJuu0KLppnaL2vtZzYso0KkGaDal6GLVbR0c
OLbO0V2ZhboDmT8Vlsmds0GkoPkquqIZ7lLO4+Zn0BJcs7VqMpzfvFRdpBjWJZoab13egTWCMkEJ
AaptgY8M+9KDpDA+emqCNPNSWBAmkax707P3ue3E1nQDoNLN3ygVlGLnKr2Sf+tb4WS/25rqdnHT
qqFuZDu3Zd49kQyZd+SEZNZPNC/7EoMp+B7hS6jFYWTtgn62QNvaZtMb5ibitItEbddQfaeAaytc
BWiEx5kS77xszsIMtuWChN2AWW7zaN+nAUvCVg+UGqe/PKwaTduyskMfvs37QbiQ2BWuWfZOa6pw
dI4xvMwq8+fAVJDVJAnL8ThY4AfCrR3aGfSX0qq0Xxa+4M5LFQYxNrH4U5vDpuvzNrZ3CWcr9dgm
LJ7vqi6CjmtcqCSatismw/V+pKVd1beU2y2qzXWUiQwCsEaZ8ybLKqN2N5PLsQKYrArlZ6M4SlVW
+xyrrKF8aolBYoKOb8v8UeWQ2IxbNDyU4n7mHER/dSxaRWkAD+kC0deydpJ6P+NMgUgf56SqhwnQ
mmF/z4V7TKCnpLYXdseyCDL11JGK1jM8LX0wdvHUKeLB8GZAJzuu10N6Z6bmrO5FmLsJAP65LMOO
2w073Gf4MWZ1H0xhoH7XqH93CnhnYAxABF21h8Q0WPXSSBJ1gZa60+UjsGa6W4671Qtt1uK70FKF
CJ4iFzx1tK3LLCqpHypB6qFnXVvC0/ZNTQUx37vtxNbLLlQU9n5OHG96mjvVSP4YWUaybUpO/N7v
2oSnAOEoW2B5BtBEjmlj39ep2Naup9C/Ai+lFxvOJE58kyVm3IY3RjuKJt27pcmdhGpqOgavrloW
2UHruRz2O/oudnELxm7UXlT0J4tvUy5UlYulRalmfpxzpF0AB1kUbqEEaNXcPMapR8Enjkdt3lZ0
5enCKGaYpNa2CWmscAbzBtFsOurG7q8hcwqX7hQd9PnXzEmofkRbjKXrbub/F/s6pIgGrKIRUNc4
KrdN/zYAGkJLXAtztSm3cw+qwd5zQQjUmwUhbP12RlTm3GM2W8b0tdAHl+I45WIt+Nlw9VLcTeZm
g0mDOozhWNGHguP62AdtiSZOr3vNpJ+GyZ7L5AD1sA3DjamHtl6c0OFxZoBpDgS7RyuIHRoUpds1
bXqfRmMKxiFmJHAKwBDAJezhcuQQmwY1HykAGZWlPpRNMTpvRkGH3t6ZHqqVNJ2nckaZW8TcyoFd
tYFXpMe4paIVPUC8oFi7F2WrqPNtUc2CtkFoBoZ3S2c08+ajlyPPRtWgcWw12+e6rejNndbatCj5
gZPe+15O8cvbhK1pDfk2YR/taJxpQ1IXdz3HnyDdZo5t2Z+aEkhCCZxBiWg8hronAo0mZ8uJbkPj
13WsLSjSLKi2LvIjSreFBFG06RczwnQn3MMU0ZnsOKtkfDEm4mjtmlG19WSrqU420RkWoJ6UjaLM
eb7A65be94KmBXoD5FTV6nujofX0uShRY5vTbSfUJHsGzmQF4BGQ6J23MOC0hv1MT5LsidtNacOo
RI0CkIQdGlNOkTnxZsAJejHE0dYFHZf+cWoKU1wVx7oqa6QZtdl1kdsotHA7huRz8DLRpG/fvaju
22JXZ0lhPQIos7Sd100e1aUK0lr22c5No+n2XtanBvCxAPG7/lPTV6L7UY3CdKmV0CXOMP4a4CMs
WgBOXu6McHJgfLiDDm/2vmicgftbb1A3XkA07reZ7tdTK/IGeVdBsmsYtPKfuWJOVdvXwZbqQ580
O6HS/KApm9LUjrccatyUZOEq08EFrZti8HuVdEbTZpia6a6KYBRWuwr3nOgLDxUB/08yek8DXblB
2feOlYbjjp1Pb985SVJa3Wjx2Op8J+TrFHJmcPQo564Ylh5IzWjS7ydw14NLFSQK2MMaHY+OPThZ
q/hDn7cwrANEQhOMsuaaWk19Q5Rl/y5KPWpP0AmbpsAQMs6Qu09ziu9vcc4/Q00IXxIFUFlEUfaX
baHiwXVmpJGs0C9aCgpqV2tJsqUH2aDTrs2eOf0E/mcaj14N1ucZ2pOazXQTQAv/5orKlNpEajk0
n8AngfTcQXsZwqcJkgGYaRfLzuiRwgGiKxSPI7CbTTDo2T1XrCqGtjmWygwHUaFIyII9s8zeNIMh
rLd8Mhtr2Fs00KJ+56I24p4AOjRjCC8joey8bxLkqOJtPgZwkMfGW0plVFVJhXQow+Q2jTnFZjdO
Zpxw8UA6a5eLgcPEhqj0yqdiAGH7mFIsL5+mmns1xRBKC+EmgAfjfU5dymqLZETIBgaEp58ySo96
54lfrXDV5FZrIZ6Ex0VItrgNSwF6Jd4AX3TDao8m2WyIxywNMquBcgeaK1B3aQYyDLiJrWVxCemG
PO93ZoF8ETiHKWC4o9WDJ1EQISlmJdpNbDrc5hyPghBo+yZo9HbTzXYYZ3SlptRzx11CoA3vZ0/P
sPPo3QG8UBKPe22rtT16YHrp0QvztEWDfz84qbDfQ7un0ntLrxSo9WeroROQ3GWpyn3jmWZpoMbR
n/NM/r9qODi2KXHtR0e0IACswp/LBqILeYbG9cGcq6fz4/+Vy8/4i7rDz+/PcRE2//c/2v/m3QAU
J3GA8UfBLVDmV3u8pLu5iA38p+fI0FLPcZhHHWrRiCli9KbP9FeftehRdx+r7AQm5UJvc+39l79/
eP+qVTO1LibhV1SQRVXD+I1ezodmLfSSfEactXAYc94/Dz6J/pOq/Umjb+eHXguNpJ0RVX2lRmYo
/KnS7E1t9Y+dxUW1aQ9qCg567BClDy6YzaxFSNLQmIVeCjB0ha+3M+7L9IYWOMCF8K/FSFLiCZo0
MEdOaz58vE92OtIbq7+Kcdidj9PKu8vmhX1FV28SNKtndo6dknBYNURwQeJj5SMYkkiGm3PspfIh
fBeYKk3GfVUGjxlFPtCD8MDLe6XNjud/x1/b744t2xjafVIaKgcQv6ifRPJaUBCch71wx011ZaSk
PDZxf+cEV5d+u+SB4+01t7wwgdZeXspjOFvT4FS68KlHnyqjfRqD6MBNZxs1b2oZXXjK8qJ/WS1k
88KJnWCxUSl82KP7hJuiMScv6vSnM6sL33ttMkn57ETwbbj8hD4bxX0CwDIvxP78910bWsrnlJ0W
DB2rqOPmT6KA4muVr+eHNpY8/VtgpPylrm3nFpDRm7Li+76D8Iy0Axi20Lqni9EgUAWadDTfujL3
VLSYIKEp+wkC/vy50ewufjZLDpzjbu44TB9TRS/nAQBVD4W6A5aePQCOyxWYVyq3OoBkBVRhLsH5
xDarK+6rYoeK4utTLbotdV+723Fn7Idfo26rRrFX56bkmJ9DwZyOcwZIkbk9Ul5/iNrUyP5EaCMU
F8K8strI0uI1gj+ZRkcA1rft06R/j9TmwYRUcT7UK19RlhZvizin9J2WviXKO2Xu7/tsvCAptvLm
srQ4dQp3WLpJPiA0QCmgsTm/qOpV0rqcfqRTgq2NWNWUDEnvdq+08QOyaFtwWhdyc+XtDWmVr2fU
Z+C+sslOf3Ine4nLr7PbXJjgK1GX7S0nag+2HTocEzRzn9jj24i+6vkPurKmyMaWrj0gTqTZbLPO
sM85COZGc7SjYdfOye78I9beXop8E2MoFfS8fT2m+2qu7riJXZgza0NLSzoiRoAA1LD00yyj4osS
BCVRrbmwc6/FZvnWHw5OFkXYzE5M4WO8fmrqZ+qa1GCMfdVfCP7KpNGXn/XhARqCqVbidbk/lSjk
ZIV9r5rOcfFuuy7y0nI+DElbIcwD7okquH0wqM6MN6YXgsK57gHSol5nRRCrA/HvYS6iPnBPOfNC
Qq19WmlNhwqTYdiWx75wknJPawFghGrnFyKzEnnZDEBMAIdcoCo+uKAjOjT7qkG5gMvv+biszBzZ
EEDxkrTXlu2DlvqjPeAf06iITORHS1Mv/IK1R0hzB/ZrmUYBC72ufXONF4s2qr7TwXCf/wVrAZKm
jt67RcHdNPY1A+WTUSseEFGxFm7Xl+seIE0dsP1UQWZ2EqV6RZty1L4lgK6vG1uaOy6o8DopMraP
4ndffwmtn8Pw6/zQK9PyH6nPDymbFKGSplPILlVUB+SanwJk568aWlb8nxL65sPSRRqNPN05egX4
xym/nh985XvKev+e3ff5VPHeddAfS1j/emCCy7rkFLY2vLTGu9ME1BFkmQ+Kf4PxwsEI642BOvb5
t1+Z7LLQfzp0FVTErvDFkMGv1k+0WO/nBmz/dJWzCbXV5Zd9+LBKksyThYMmVnD6oQmDh7x39+ff
fmXOyKr+BadHNY+1zIfMiPaOHnabthe76waXErWgg1yNnlr4Cu2YW3cwVWDYXmQ8XTe8lKaN0jcB
cjEg7bSlrdazdcALFNclqqzoPwesjxwnF0JSdSeaDE/R4dgb4+n8y6/NSulQRiEMqH1t4QusW4cm
FodKhzZE1fma4f8j5C+0bgCFYS7Wiu96/LOJ39Tk9bqhpYu3Td0QARpR+IVhAwDvbxw8OlxvuuC+
9/cZ+R9B/VFXYJEYeuEbVv/5Hw6palyY7H+PuSVbKobqDNkotxof7TXk8jdwxjMgYOfD8vd14D9q
+JGB5pom+KAJVCJ6J2hC2GCFwAY51oV8Wnv/JWQf1oFeiYHG0C32Tevr3P2Jxy/q+PP8268NLaWq
Dky1EK5o/Vb/3bHZKdmfGUrVdYNLiUqTmtrqbDd+XiCcAe3J674PF48DaxNG2lFLxK4SVDJzXwvy
+znvb4u5uTKLpCSNA2j7fYhKna1NO3DgW3BWpwRk6vm4rEwZWfLdCprKClVoVJp3P+t7W0FASz+C
wbwu7rLue5ElgAsV5ovllVtbhdBbpYDslQtL2ErgXWljrXs4WxWSln4fGu9wKpybAlWcq+4flrvE
7MNcN+HCAczg3ePki44SflH+CtrwQmDW3nzJgg+DO5MFmC0sCz8caqh6xZRvvXl8Pf9V1wZf/v5h
cAuBBrtxlywdgFbU2S7DWu780CtZ6kpZaiyYU7VPE6psGrAF2A95tVWGbnd++LU3l/K0EGg1omta
+IB/D9CljjXatOeHXntzKUmrxkm9oowocM7JV9Msj1WYfRrm6RrXOsdypUR1yxZJG+q0vlf1I9SY
utqyp04HPW8uFbNXfoGsKg8/NkVK2G2QMX4Ek7hp0rsRaMD58KxEXlaPFzP40GloIj+z4qdId+7s
4dJBY21oKUvhipU5KLPGD6KAS5jtA5F9P//WK+uXLPbuunSZLYeQZNNDGx0zF2Zc+N0G7X1+/LWQ
L3//kEktaCNOGyr7desBAym3gyYgYpkXhl97/SViH4bXtV4FJkJkeucG8LiNuPIMVfPCJXIt7lKu
mnNrtvlEcPRp3NZDsx0QZrwuLvq/X9xSWoC+wG19E5YipOlI+WRrb+fHXguKlKgAUsuu0afEB7u/
My33phuHbyhWPo56be7PP+OfwuZ/i+KWLM/ezLYDmVrh1hFHoEe2NvKa6rtI1WK4EQU6QdiywB+y
vzYuRDVov+hd2iACUTQOD7WD1JSx4S4UTz7aY33xChR0BrroBIbTaNs+UYLqPotiBZh2DNh9vnTG
W5mQlnT0hdloBAMUZT/wuh187M1UY5gx/DkflpUZI+vKQ63qFypL4xtZv40i2t/h5/Mjr3xUW3pv
Lbf1MLDs0rfD5FukftGS4LEM5mOP3MF1T5BWmQ55AXDEWuM3XtciFeX+nMZm3CSgtm9sb2qO5x+z
8gFkcXkYqGDOY0S4gvJz3T4q3pfOuXCbXBt6+fuH1SB1mrB1nKL1K+fHklR6/BZcPKOuDS4tNW0Q
WI4RMXEcqvxlhDJKB5wsFhfKM2vDS2sNVAVlwnmDw1Lwxey+jelLOlyYOmtDS2uNWY9w2so88VvX
3btTsh1FfXJo557/oGtzXlpuoPtkcFwDthCUmYcaOtBFbMHam0tngqwDtlUVpJMyFPsWZn1UNrd6
H19oN60Mb3n/ni/WEKTZwMHD16C0YPyxVUxxE+TOhfPvSmAsOaGQnI9RCG18EGloNRhhvi8Vp9pf
FXZrWSg+TPbASaqCm3bjuwm6cXBC9PHXdSMv4fowcheAYEV6tPVNfGY7zmEzys3nh16L+BKqD0Nb
PbjuKMsSf3bbfZWNf7Sy3medeV3hwZKSyB3iPIo8Pihqcq/pmL9BUNidf/OV9deSksjtkQtZqJl+
GqGbTy1/0046CM75rmni607YlpRJYi4B7Wp80sR9M9Mfbvw29detAZaUSQPaNXGXcKMp5wX+b4IG
017F0F2YjCvf1ZQyqWSWJGhmse+J8R7W+abDOqhDFvl88Jfp8ZfDhiltfkA1m3KyqD4EQ7XLYHvV
3XXwJUuGd4lC0atA5c0d55eNLMyAGM11Ly0lKHIeitZGKcQiqg62Jx77PPx0fuiVySgDuypU90LT
sdiLnH6fW9mdgjSxV4aHtHDfzj9iLeTL3z9kKl1bo/YakfgqjhMPOIU0TxOatNfNdFNKVOq8uUvB
h9jAXJ9L7aZMvw9qeDj/7muzUcpVoaG1HUKx9SskMquq30dOjmXMdVgTy5TSdFK0SmmDOfdzaH4V
Gm4xtnzXvbmUpgi16vpoMxubetFCTjcI9G5c7ZK3z0pgZDRXYbmGGYEk9p2puEPZ+SUW9lPoXPK3
XZkzMp5rMkcnweeE/RRCDdpHsBfsC8m09ubSXlppyRSUSpX40C+OYGKPIMOPIVpPV8XdkHIVroUi
KnNq/cbwTmnc+92sH8GWXnfmNZZf9SGZIhgamhWj9GLGyR18h0OqTE9Nml4Yfi3uUq7ivmS6oNBb
f2Q5qNzwizerF3bUtbhLiapXSqX3dt76SQV3U/2Rw7mJzPrCdF97cSlRUUVbxCs4aXBv2uhzewvb
5rrz9D9grg8hbxBbGK2WNaC3lEOZOFtsJA4tGlLnJ8zam0uJatrllKvegHZPNX3RYBchqmtUF8Ky
EnQZkOMMdpmGysQCk2b3iwby3Ho/9cK7YBG9snvIoByrtETfamPre/2Lqh/TyMG+5PsUD1e+vpSr
kTBaR2hN4iOhuYtTAzPtYZf3wf586NeiI+Uq3cim0XRe38z+6JxMDUDtbn9lfeAf38YP8ybVS3Tm
dJbIQfsWK3+U8R0Pr+teXErT3ExLpw1YZISWHlU78KOp3reKdWEVWIuLlKrGWHC1tllkGmV+sSz3
MMUcIPX5AmJmbXgpV/sR+xzNCOkEG9p2drN7rXuHGHO6LjbSnuqlRms1Ii78NrGOWQalV8mOSL3s
rxteSteyitTEpp5H1R2R1TE/mGO2R/Dmut1Jxi0OyMdkXVS1fq5UfqBYO9xLv8Li+37V28vYxa7A
jQ4Iae67oXlCY/7QZ8GdZ19qAq2sBzJ2EYhJ4TU287JTmz0SbJDfx33RezfouDxf9wvknIWHMNgN
28iM14umYM/joHLuFhdu2itzUwZEpcIN9YbTKejuZDeO5tZR2gMQlAuL/drwUuKin6gDj1zqSpiQ
ZZEJaBxrFS2HZHxdeKTU1RG9ynt6w37eKEAlKUgmmW8lxoXh1z6wlLpoAKZt3QPiR7Lqh1p8wVDn
VuTZpza8ykIaopuUvlwq9TB1IhA044R1F9ytTa1lb9dFR0pe1wkbp4jd1lco0ySl+5Au7fmLk2cl
OjIwyjTSwVpMaf3ZsLnUazfV0CIG3m9z27pu7ZThURmqnVPc1WxZfb6pYOEqWOgksPevCpAqbbjh
HLq9tyyeMx6pkxPtoezDobAunBdWpr8Mj3LgrM5zToDo41p4XJavnXLl0MsjP+y2GsRlM0cPxBdl
cHTCBC/j8lgjrXM+MGufVkpcNOpGEyIzbz7jcnZKjZ9pu+2jz+dHX4uLlLWVHTl47NGx7NG6cYCU
e+H0jLHO/vzwy9f7S9FDlbLWgEZtpQGXfN3sN0lxP6b3EwTYuLjvLs3LJQ5/e4SUtkhHa1FZ1Kmv
ICZyE0Aj2EaK1386/wPWRpfyNpu7oQ415g2CfFsDwy2Mui5suH//sKYn1ZvsoCo6kQO7qLtgp+qB
r4zTIxRWLKvUn+ff/u9f1/SkmpM1QoVVRZX6uZb4TlbutELbZ45x4Rf8PTimJ+WsrnVm3OOKRugj
KqDJQv6/MOv/PnHQlfh3UgUdSHhEgOiwJKfBuDWiahN6zx4cLr3ZnQ/OWvylvHWVArHKGNEcbPuO
eMBsFBF/NYJw29bx7/OPWIv/ErgPS0Octl0SJ1V3g4h5GnoHEQZKtJ/VQPUgw1pdhwDN+SetfAoZ
BKMmidmWJquEV39rKS4qwGzOj7wSJhkBM7a9bhWoEPkJ6jxZUm0stHdinBUulXVXPrUrfQdhqCb6
F3xqJCz3uANvKvvoKBaSYMMuvsRsW2b8f1cJBD7//SVE0qW4MPAQeqftFvAzVE/75PXePuuje8R0
b8tyPp6P2MpXl+Exqds3yOTzLKTFNmisbtrmx+R+Oz/42ueQVlTMExV8A/jQw2juKu+1GpVNNL2p
xoViyVqg5OXUEjZ6FzqJl99iobvRxLHunzrx1ah+m9dBxLGP+/fXmEzES8KQ0/rUVp8R80g3Aszv
hVRYmU8yQqaLI/wBGwZ38QWMqr2mGhtHO6KKn7vxVVc9UwbKZHOLO2NIlJLBe1XV/C4be3wX2vDC
2rSSzv8oMH9YONKsCD2jDju/RZIE1apHV+8vFJX+OrSF69a/Y497YWm66HOdcB9+SOph2xnj4fzc
1P86ORlbSuXBiAc9D2aUaNrmq2LPRwW9GkV8bfJnDWk1DwSEmT1r01Pm0kdMHkZlqRDjZfZQes/Y
KG7q0DwUqGdO3skIvhQ50IYh2QjEhcrvmXnNns5bSmsB+utDr2PP5UeVu0FfdxfMl/DOf517DC0d
p1w8ZScPG4aTi9ijmr+E+Q89/pGEuAZehTHjEdICgOfzMGsCJQVTLfAQ/ME1fdP3r+e/4NoHlLKf
26ChBPaQUcxU35Nw2EG+egzxUIumC+vX2vSTUj9JwwZ13jDz+0WiNom0XYob8IXU/+viZekydEXB
LV046phR35lPgQt/Wd/1OIOJ4MtsBQ92eN2PkIEsSVPM3hQ5/SlTF8BWSYXwUuFxJT72MrM+ZP6A
IKqHzVmG4hQU7BghQiR6zn/cv+5LREfK/DxElR2NWA1dEiACXfUV75ub2kx/Xze8lPwIw+I6i2+q
j2nFJpuTR2OusOGxLtRHVqamLWWtBqIHunic+XWjnVAGvx0skMSB+2TXxu66XyBlr20XdAlwdPIx
UcxRO/2OLgQWCSi2nR9/7dtKqZtjLZ6FCWePdJwOTR0ereTX+ZG1taGlxB0gYVeo6vSnmaQtva/O
8Cuwhb7xcGmyxA/FczlPBfiatVy+mpew6bYJzoJ5fKkNsja5pLwOrCZGXshL/SIqse35hXLzVrOu
yzcZ5JImARI8Taed4oIPU5tINFsYmpyP3cqaLaPp9Bi34TKoa+QhHpCiwUrrFIa3SJqb4/P5J6zE
RgbRmMmIziEi3b7e9Po2N6vHuMzq24y19sJ5ZOXzy0AaM0lpsFbhcJqxnsax++DVxe78y68NLaX1
4rJcKwpyqsUQ/NG6vtx5Ebrn1w2+PPTDaofHU6sM9qCd3KSKiDxgnbkCenHd6FI+W9ow4zeRABhB
VHxjVk25K+LuqiuXpctoGkyKg6pDR9bX8LzaW1MaPRiiDy6cw1eWOxlHo9bAGMe81U6DWr6FU7YV
jfuCZdgBua3rliMZT7NYuaNNUFlYHsebCin9BpXt85FfmfEylqaNMJpTHFf43vhJyQ5xwIlQP5wf
eyVfZSANqltGGjS15RfKe+feZj3etumfOfoqKuvC63tMv//cFpFwkzbhZLCKKraF5ccV0s8YrAKy
3RrdZyOYEI1/QsFn6MwLz1rJL1k7SauyLjCsKPOr1i4+43E6PWt2MB7PB2ttdCl7vWCwezyoLD+d
3hAO23Zjujs/8tonllK3hF2NcDafWFcfO/OTBmPoErVvZe7LyBocSxLsnFPEHOy33Lx1I+SIh7eo
uTJzTWkf1vEe0NBdE3Dkyp1lBA8oQ18oBq/FW9qHjRL97xbzDH+Rm0VUGbHGq5gfTEpphxVeIKwY
8WTfU5768Xa2Cmz/LkyTlYjLoBrkVzVMAohI2j5b052NN3B2QjbsuoVYBtXgFSKsBLFRP6TSbNC4
wdrw/CxcibesiYRRS1i1YyD8Pq5tlMrrX9gEX7gnriw0MqDGCwuYt8jC+yO9Gq+6Qdi9wfAFfUCU
466MjJSfpCOuo65W+1aBEuZcNIfYdX5dFxspQ3GZ0RJn8vioDYYPbnkz1MmFab6S/Ibx730bvcIm
rDXUnCwd11sNQ0z8Qy4dJVducYaUnpViIE1cx8I3iweMezbG8CsUeBflAVbVr0o1XZg7a99XylWA
zVbuLM+xNT8IT3mG07H62yvvMvVSjXlteko5u6jNa3EcgynV23CLKoK67Vw88a76wDLGBjtaL4sW
KyAnsH+WU1BssQe48iIqI2x0101M9MwR7HI6dVe4IZ7bennd6UZfPsmHc5/dLoxHg/VGOCdN+5E3
jxYOuldxniz9n/LUh9FjbH5GR2PiR3PyPDg24njov18I+spSKYNrSitHRBO5Vr8p3S99YR3HeXoc
lO4JXesLj1iZNbLoTUnTJovTtPGLqr7/f86uY0luXVl+ESNAA8MtyXYcoxlpJI20YRyZQ+89v/5m
673FHGjQiOC2F0U0UFUoAFmZPRcPY6o5SKkGL8Vtl7QsrXuKlFAlJ7NjD+7S3qcEAp3UfL7tlIrU
YEnRW4kFBKMpusIAQPoYNXd2nD4NTaSZGkXMWlLMCgj6WNCVoHivxGvEcObDYzb03paHqfP59h9Q
zZEUs1UHZckF/Kxh2lvQpjlDOwBsvg/QA7ptX7G6MtBmqJciHgneP62qvNTlfDGorv1JMfcyyKZJ
kBxFN/bh6kQ+NM+9frDDBWLht0eumBkZZNOB6t+GCAuiNr5Kkz8VEM02+V0a7dtVZMoh3Hr3He0T
nNd6ZqMfxHnZrG0OjKndmdRkkE2d50bGoA8bRg4BdXoPoM2udzI4obTbApYJOusVqb6r2Sfc8gRb
2V21DXF9belQTqr1lcLXKCDa4bDcCUHH/OF6R2W6yxdQo+8LLlMKXQimrqaJpuJwsu8NkgPd8dpv
X6Hq47W9pl1J5fxS/M5TTrNtwZG8rO3jBj3Aorc1zdeK1CDzDuHJrWEdVNFDC92ZoMsXOf9aV1DD
6LMYnN4TOd2OAsVfkLE2FvgSu2ilbViD3ygTTuAQzT9QWb4WRG/2LbB+mz32XbCpgVcbWqY+Wrv2
La0Mr1nztVsrCNOFEUD5dn0hy6twP1vWodt5BSUjbPDKDXQ7xHnDDRrmaEuDWJ2uIFTNyzUc3sxL
BPqVBpKAVgjt+iADDoZVuq4chdPIxEN17TI+bcxCgQYRkXwLoGnom9W/bE1ODCrOt11GkTiJFLcQ
nu8gaJs64ZpBnGj8SMEOsOTnpt7pOFLgWukAtdIC9vuE3qWQuCrWy+2Rq6ZeitdBlJBPSS0r7K+U
vJH9o451gEGVaWmfncveIZPhWCFg6F4HSeS+LYPbo34/T5oytAb37NsQTahByqbHK0r9YEEgwTO4
rmX//aGbMq5maKwhagU2qrHrhAcRFyibrZvuZuUP4vDv6ydTxtUskMfMBrunaKznHgEUYiuOOBNB
5NyGSMp2jrMGYtiPS3dl//339pQpP3r13bdBBsL2vORXGgKoJ4/Fr1b8W7tfqpz56N8JTFy0palv
A2e/1LprNtUySXFNrMVIqBU74dxCmgwCsxOhT0PSa87vqlW6/v7mH+FuubMzdJZBcwgIAA7l4FRH
gaQyLQX0UqxlZW8IuGV2PUe4fokLwtsLoTItxbIDqn4IvE82oAX2h5XazxEk4W6b/rMVvudYUjTH
HIKsFkGOhliD35bxEZJufsMfxvhn3XyYxfoUNR+i9Pn251T/RApwKIrHdkJADro5/0I++Cy0PIAK
x5EZi9yutYCosouwsxbLWxgES2bk8QBi3yS4Pfj3U7YpkxaNQ45OATw6ha77ubLPUVp7Q/w6m+nO
tZARW07uonW1wUnGbTIo44GSLp/OHI/V29IfSvefmH2ppykgrbOrbjFlIBejOUsKkWATogKCGWMA
3KTmzyhWWoZwLVAJhHgZzho5kA5lUv5OHOvH7XVQmb7+/iaIcTuLnllsQmiay30R/57iRDNolRPZ
/7U8glmk2GacZqpyvR/5eloGXABF7pd9A5fiuEYjgulCuy+EzMZ06hklYSVqTbZWzYoUyHjp7ZMY
RLvhClmvvHc+mOYuLmJqytgsSlLXKSJi42ovuXaFrlA6LXRNJopxy9isoXJmw8pxgIGm14WROfOn
ISOaBVUZl8pnyLNDkcTGpGxrcyjq8UunbVZWmb6Wj2+8MJ8SRsFjCJb/bvjJNuguZsukebtV+KEM
yGryBiS+RoZzC1y7L+uLOX8AM02wyw1lSJbbLU1llhj5WnW+7XxOABu8bVmBOTBlHNVAcl6Luhnu
0i/Ny/SUBbU/eAP1Fh9ds1524Ian+xeq6kQGVq12367mgG+toXlsjssZcll+41keXl53lbqmDKxK
ofNlFtYKEu40OkDZ8ZwxHS5J5T5SuE5QzbHq6ysFpPNOYNc8jqVmj33//GLKFEbQk+fr2iOJrTaY
5qn7T8mzUzE0H8H0cClLCF3dXmyFk7LrS+mbAKCJBRLuHk6aRsNLX1seYLQP5Wwd9pmXQteYICwd
DdQO56bw+xWsRoP7qS/yX7fNK2ZJBlXhQu8q8gh+9aKYPLC+De2nobwDBz06orzbnzCv28Y7tZWM
ruIE1/yjgIdSj53MI/CNp/Vp84G78fPAvWQ7F+K6QG8WIh8auqa45AuXaAqMPAnS1HzoWp3GiKLs
kVFW0IaMqQGeq9AtcFEAkI0PtN53MPMeWhFpEofKl64z+PYvsKLbbL7YIbr3UbeJ89J9sZN1T58S
NZm076YkN92xcmyQeg0BcpTHFuuci1TjqYpQZlIoF7TN63mCp3ajGzRDd4T0pGZeVKalermus4aI
vEepkza+U4hTu+r6cBRTLgOoJtbbyQiW9bCnkd/FGZQwDTyZ6tD1ipHLEKoJpV/fNrh6M5HfOnd7
MHtyvB1XKtPSzgvtsCqZTY5yhHzdKsikWqkm36vm5BoCb9wQEPE+nie4YUfYIR2JzzPXhzqQJlCv
mfGdfECvn31jvi6TcaRoEQ0N5vhtdunLc9bPvuiSYNsuZv99HXUqDKp/cp27N58CeQ+0maLNDove
CIqsfAT1EaDUlqZAUeQEmZGIgbiqJzUiChA8H5JuQSSqpwWkJyJNvt5eZdUnpKDty96qtoXZIR6M
GrZ5QNRb1evQC012Vs2QFLUjE0tlO4hamgsIG+WHuqo9I7aC28O/blPvrbUUuS2zqBhxuwB1u09b
+XnKX+LltZ0g/xYZUEH8efsrilCQQVUcSsgNmyz7ekODbqjq0HfTYZ9paf9tUodQkWF+XEArG4f7
U6tjF1aNWgrgPKfRyiAYGC7g+IB46DL4qRv9uD1uxbrK4KmUt4tdQBQ3dPLYY+N9Rf6Zqk+3bSuK
BpmgCPqsEHdAkgh5/dwmFxOgx9r8JNoPi7to3FLh9o4UuGODrq0FFwHhAG2mb3mGHonUGOdgXWrX
SxKy0/1lQBWGnjlAA9NwyyZAqXr0w7zkusZ11QJLsRtHC8t5hTWAAMlnatmn1DGD20ugMi2FbRMn
grWr4YT1/MFcklMudnWNUlMGU9VscPpl5n2YzElgFuQX3eZvtwet8EkZS4VcU5TluoHUrklRgODC
f7V9p633zYmMpXLT2OgqSNfflU2B14QtF+PJNqxY94b85x36nWT2F6TKxZv0XK3D3ey7H5KnLagC
Lo7td+anhxmiX4F7wm1VdrC+xihuH1JTs2Eq4k2GW3VTwZ1uwrwtzsdt/SIiiDXfVxz9QLteSUyZ
wahOqt7mSemENreewdQDae580DxdKzxVFp4rLINUyxzTsE5jJFALSJxYs/2qTNv/3d2NaIq6iGDY
fKsDkY8HgTbk266qyD8y0moBsLvJ8hlRUIyP42gfOvB/LC60rPdx0VBT5jBiqcDVFK1w69hBQoim
iZen3bkyqGZ2VNEmbb3uZuWALbdOOKSbh7uUo9mjp8y0NKcJxQzJEKvSGNGKF9U0FOVjUfm4ivSn
9ILmP80KKIYvo6w2IOstXPaQMxL0XZZMH3ABcaDRonFLRWEi46xA085pA7HzsC1/F8OlgW5WOn9K
2NGMP1nzvriS4VboSN0A+jHsMHGYNxq4xOL7EG6mDLZCZ/bmoHHXCQWlfhwVBzNaNTOvCCsZZFVA
XInFEx6fEK1eRkfPbv65HVUqy1LAgv997TIROeDVgui7yP0s1x20VO4i7bWAiha5ECimtmz+4Rof
LKtIPC40C6myLm23fN1sA8hLJ5y2wTeBFB/b9phwHWuyyhmlUEWdA8Uv0U6h5X4dzMybxXYZuo/G
8jnLx8tINNP/B67yzgYmA6xSSIvxcu4msMpuvlNvflbkIFSvfbKFGR+9a+dVM1oBWUxvbC61eLm9
7orp+wt9hQPMCPHy7SwMDjh/Yn6rIDHw2YaotaZeVH1BqqXLNKZ1OcJny9T1+wSlul36DoS7b/8B
RbKT8Vdkaws6i4hAya94yCmEwFfzPsnTw2LqqgvVJ67/7M1RlQ+snVobj1A8bsD22R2MLH2iBfMy
oaOKVtQRMhDLZbjfmEE1BSKie9c6cKf08vYSz+hM06mnqT4hRfjaCzu3VvwLG2yrIzO9thWnqgUK
IE09NJw+3V4PRSKR8VhGVNYm5HDwT9z5QMbmeye259umVesghXo12XVjCZwlrcQ8sdzyXdKaXgKe
vtIqvt7+hspbpXiPl6Ext8wg59EGzyWONQWP8FBeHW+bV1ywyDisrS6tyEonQEEXfioq2y/K+xrC
9kWSfLSt5zb9ZnLdNq1YCZn8iJkDMiNFv3/cIZ3U09cY3Ma3/4bKtBTT49osi2uBLWLg42lsxgNf
dwmfQTfxuvhvgs1KRT5wYg9hQpKgKuM7Pk27cHymrAUXTSlO3AsFEnFxP49mizbZguraRRThJYOy
+iXZ/g+HuJj3VTmB3yIBQOjVrO9m8mvfrEsRPNbMYuCYoWHhxJ6BnuhhsDUVqWpBpT3aFL1hJ5GN
qCUkSCr7EGkhU4qIksXgunG1Bj7hSqKy20eS5k/NxE5T12mqRZV5KWBxOJqS2kz7O25tQRPfb7zx
+Kjx8/eNExmTVUybSSOOzQXatr7LBt9gwwc7qXbNOpEhWdToKNS/KxK2uKBsxsFjpNtVKRIZjtWZ
U9QYbIHkDhfMi+kKPHhja5Lk+4mY/EV01CdLyrZlCPP6V1r/k/U/jMUvdSv6fslF3OtivMkAou3s
wsj/5K30XCT3lT361fR5BfI5Wfza2AeII+41Ft58x96WOULHBQ6SkG35x+ozUfupg1ZNTWWicB4m
/Q++5ej8ptdWrPXR7D859hdIUO7JBER+8Srq3J5xBrMg/cAvtWP41txoGozezwTgdPrvrGxlZq9d
AtDtUCfnGng0DzWwrhNCZVxOM2m25HGHNDOjy9CohsdUqxn9/s5KXKk4KJ0+ylMTDN7zBIdPegL6
tth3Rihx1cuRT0vsW6xHS5wOCKhyUynx5LyroZ1X9HfFSB/NKD4sLT3Z03aoluaj46QfebbvkY3I
0LE4Kdhoxo0Z8vIlQ4MH+FQOtx1J8SdkxFhKJqdotsIMc3O8lO4nOt7N7XewWHlxmQW5qdl5FaEg
48bM1CLu0uAPsBLCxr/a8WBEP2//AwU+kMgQsSJqR5LSykTBMBySLfdpd7KiXyIhQQ6tyv61SD+N
/b+3v6ZwYCHFdDYiZQxZj4/R3xXAKcjgmoStmiIpGyUGKBkbXgPUTX+PxPCN2I+p7l1PNWwpqK2s
t63YReUTV2hLBnP+aLWa87fKtBTSllM1whGdGaai910aH1LGNQlUZVoKacNEG/gyIFvgVWH2Szee
PKNqNHWDyrgcviQDjHt0YLxrvI0VJ1xg7cvOMmCMuDmoADMXyHbysM6xn6BJ87b7KZxEpvCq2Qjw
QNlYOEt/bbdD3aPOnDWJX2VbqumT2sLk8soKR+atLhhYat81NQWDyva1kHiz1YoSSJZsNUiYDGAt
DIz0vMyHfVNy/eQb08ZU1BtjmJIVlyWxlXrR+ljoWoYV6VFGixktQX1QIm5EdB/Fr039avDjtYMs
m74zHbGcanKk4IwppLMsOzavtPC4wh6rY++ebk/Ode3+vlUiMjwsaaJIgD3cCauxvYu6X3kcXts4
8jE5NOvL7W8oAolLUWoCVu409kZDkw2HnpTf1nbSuM3VPd4bvhSjdTYsU98hRqv5U7qct7z3GLhu
dIWmYuQyPgxcmiWNTUw81C6L9mTreiFUdq/e9MYlC7q0jtMT3CGM0OMYUJpA8d39dHu6Fd4iw8Ka
risto0xMnNReBsuf+Ccea7Yg1bilKLVobSSuA9O9MQadYx+gYLYncXFHripr3kAcJqWg+kzvnTgs
rXtLd3R9t/CDaWkDylIICQ0EVMY1JFtSy/AyQNnSFzf9GqfUz+klsfdUMfiS5Olluw3tzPClNH4Q
0O4Wj9Gi2UXfDVSYljy9EFk/Io/hT3SDZxVPa/kBR32vmoKOaT7x7upy9Hf81ytpC+Zes5yu/JU/
TTSMrW6sScEqy5K/Jy0dWsfC4nbRdFhycTS0lLoK0zLOmCwlbbuuz8Osa5/7hj+TdPt8O5BUpq8B
9iZKSe/Eg0MMsCRb0eIVGRdgiM0NjcO/m7q4I+8cwzDHabqtuCEzttPIKlBIs2+l/YOPhq498t1M
gE9I+4ZF+/9nPSV8fsqMGQBd+jLj2fv2/KjMS3FFKd7ImtSEt6/1YRLmKY7Kp3TIv902r5ogKZiy
rNn67A+5bYtnFTOeD0uUHvot/gZOF02uVC2xFFVG7aYtScFImgz9aevKe7fWCa8phi/vHQNdRelk
EaQJquoud0Bru8ynjosntHlqNm/FAsiEjY6dtDjn4x4knVMgSZ7AP/u5q3UOqpgbeR+BLhKvxiob
QxCYHTK3PeeDONxeWtXAr3P2NrKyNV1Yn4whmFovY4z3RMt8RCevZptSmb/+/sZ8xDkfcwtTP9rz
vb0BMCuWS4VXk32jv07YG/MLQXUU5XCarQBfY0WeDVCgAHy0T9nJYVLYRr1DnbnF8Hu38W1uH6ty
CKhTaB7/Vesqha3gVWuzCcNvxWtcDChsxE5/lCKW4rSBy/lyxANS93WCgm85ie9DSi775l0KVtSq
Io1qzIu7MX8Slk8d6o+bu89rZDSxm4BXHupO8Pd4Oric+1Ff3c2Fo9ldFflARhPHS+tSbrhQmqie
iHUnQB5nm5cyf901OTIb45wbIpoKbFZt86Xjz2n7kGYaWhuFw8g0jFPRT5t7TQQtxYuXUz5QIfYt
qQwn7qsC7kKuvmiNePEvHpby55rGe07wHFHz30DdikE0DUvBNx2N9yxZ76OoOd6ebtVqSjEKcscq
Xa7KJ8nYu+eZuUOQbN0axAZrz0scm5ozt2rupWA15o1A5jwfw6Z/FaDkZeau+39MjhSsvQFlLhPa
J+g2/TJnUFEHQPn23KjGLMWpUTBWRj3SQGluXjVvfg1hpNumFZldBgvH6DeyKEcKqDbrPFvGYTSt
c63VMlSMXCZhjJfYXUlUjeHSJ0eLGZ9Gw326PXKV6Wtd/2bToILYBsgSxpCx5GeDSWlBqK2ZcNWs
XJ30je2t7UYxDs0YgkL2UPRf0R33WGhFqFQjl3ZTttSCJy24+fPFfmmd/oRaSVPiqQZ+/eSbgVNi
gyYStwJhJ8oHly1P3dYd12EXeQd3ZIDwZAzCtQ0s59AlR9A9HFmZBLeXUzVyKS5RwLCYWpjyth6C
FZNiRZHXuO5OP5eC066zlcclsrlpkhfaV688Hr6VkfP19uhVSypFaLFNxHYBugzLriu8SFybzGut
6JHCugwVtlOjQ1NdW4RrbEw+hOlw5dZtuqZJReaVkcJNWkKqr8bMk5U88WaCPDj9tTGCYmPSLK7q
D0ixatXg/M5WsJX30El8LECa+qO0SakDJCl8R0ZHZrOY0PNTFcCnGgfCk6M7RcHi6iZIZV4aPd1A
9g25iwJ9M21Q5tzfrDXIYl2rmMK8DGheQOfTdkM7hlNL77vZvsQF9XdyC3JHhjOPtK9HASLv0Hbb
pzrLH3Fm3ZcmZTQzEKlxlQ0dUvCQhTinegYRx24tD7eDSjUxUkmwuKwSBhnHMN7WO7KQ0zA1H+tl
1+07JkbOOB0QEiMwf6FV5lt7YGs1NIHTkWp4cLMYPD+3/4XK96XMA5o1VubXfxEZU9ihxcUfMzTG
7jMu5Z3Onty6KacxnG12T82q9OfM1vELKuZfBjU3Q905LdoHwqpbjiZPAw7lnXEfQyJ3ZDzwtGxp
mlhZDkRT+eiK8mS1C2Dfa3Zo8k5T7an+wvX3N/vh4MR1kbnFiI5Dwk9z1GVeUbi/SMfG0+0VUH3h
uuxvvhDN60jQm1OGUEg7OZBtohDfbVhzvm3+eqH31308JkmKATt3K9oW2HGn/twBlFpn/YGTZ3sJ
xmbxmDVr9keFl8p0jOjgHUH7MYx4lbYCsJ0+znm5cw2kAFjHprGaFgkowivONP87J1cw6i6MJSZI
ioBqGY1yHpE9KRQTnbl7yLYCoD40bbjmk+0Ywe11UCyzDBaemNGX0JYoQ7MUv9PRfW7Sym+LaVe/
Nnf+AgUzY4u7XJSg86FBteYB+DeDJNV1cCiWV6ZkZAYET+iI5a1697i5/Z3NdYSGKtNyrQxsvJPw
CPLQ7hzEEPTEc73mAkFlWoredlzFMM7wnA6djIYLDFtsaMJWUfTI6N+ucYC5MaIsdEvhfCG2af22
m6Z9zOIq7q4gRaHrV1J9SYpgIzfNMlvgoE0r/K7KTw0tvtasvW+WXWzicB5pJ3PN1SFLjU9krDtD
DrwE1xTElfZ5vhS+fbpVrliwyVeLHRAjCYRYHnORaW5xVGssxW8+pk3bthzlSRelftSUi5dku7iM
uCNjfxNWOzWLsfeudXlJwAg4TrpWWMWyylDffEkGewQhPJRC+Rd37T3wdryOY3ri27TP/WUyxqwm
LC7FhmtRvjy2kXiYulizqIpZlyG/dODosXJZHsZ4bR+9ZCna3zZtnZfbPqOaHClwRxsokoKgLDHX
1Tfy7Wj1pYcW1q+W0ALbFBlZRv+uOSNr12J2gJw7uHP+PBsvoO/Q3OmqrEtR6zQ5GdxhgddHedBC
QqifeLBWOqC4yrwUsV1M0BxQ22M4rtmp2ZLnIa19y9A1mquWV4rZGlc6xMyaJixBze16XTx2X4yY
69rFVOalmDXSFSKSzMJpd9r8rSgvs9lr7i/f9xz7L/jvUg3laACzVqP/L6gS+M/oduw8LP2vtGdt
cNtB359/HM3/W7WJQXQc1GojhEdYmHaGN0b8oebzrt3FlqHAQ2HyKBUwzwBYy4zn3DEubdX7COjD
7T9wPXv+XRfaMh64MuehnHOkzXSz/IEb90BifnbsANdKQRX9e/sjqsW4zt6b2jbvunXqlwj7r5k+
d9XzWrkf7Xb1csgl3v6Cah2uHvbmC9AMqpMCUEIUD2voOt2JT/YjtwrN5qIyL0Vx2ZpOMkC1MyQW
uXBOPtkN1BOY7rL9fSAkt2UgRGXlczMNWGenSXs/Gmbmm+4EMTl7nC+ZPf57facHK3L1wKAqGkTm
LpgOPiwFeBU5KbEExdE4zoPBeC6qBJ2zyxH3rZqqXeVgUoyXTssd1gtU7WN/B6EeC8SD6alv6rAY
3MNc7+N647YMkuBTFLdGHk/hVA6vjkDLbE/N37fdS+HAMtaWRzzjeQbbUVQEDXrI/MGIIK3Qva6Q
V7v9DYWPyUDbzHQpSN4MpPJ08TiK1MqqvGnkx33mr3/tTYQMFtSdhhYxmPftqTG5V8TlwSK7en8w
+9d/9cb8JjrbpiDtQun4q3Rdf26MXdWLLUvpjolbQDoqr8Gbk4/+5rRxkAgtEkO1slJkb81QLo1A
ZWcOPJjFcp4MXnmdoBd303UIvr/N2ULapOu6BX+vhQoj5sMR7BWHdtr1jmYLKXzZ1ANnZ2NRp604
1B19sFz6dNtfVIOW4rYwVlZSSnBFTxYv5zQQte445sIn3tlzZJBthsZcZxqcMryKfGToigU21i+j
j5w4XsJfXWF6YtNRUSn+h4y7jQFwtKYKJSTELTtvBFfXITUa3Yuawn1k4dxycnnXuOsY1hsQbFF6
QvfAacKT6Wiuux55bRlHZazV7LapibwQrV+5MWZemXBNfaHIOTJb4yhSM7GauAodMJ3bJbb9AZCY
vbuyjKSKACKhmYHZgTd5jCbHuqjxqlFtOtijavxy9GZO1vBmrkJzbI8Q2vWt1sDVa7EvZ8oY3JSj
w6sVWYXXmPjA6OQvg7gTROeaKueRoneN6DA2Jh57qPMxHx5Lcqm2wie6Kz+V50sRPNpWX7sx7izj
tguKqL9nS7nPb2QIVcITbi24CILbs/uafEej4JNpagATinHL4KkU3L7DwmAc97lBhpnvtKyJKtPX
IuXNLmWi8y1jk4MpGVIPY/c7d9+7oy3zMboMPV25aaBJRuBWz2UZPyLhzH7K6lZzh6vwdrkrLUpW
miRTV4XUjYBN7o+RWwa2oWP6UZm/TtqbyYnHutu2ZqxCY8I1vdVcMiBy+73JQAZP8dWKB+ypVTjY
4BA6Zmtp9MeKARB9PxNS7SLw47bMx1g5aZcUBWQyi4akXr7lj7TudvUFwrgUsXFSFSU0CPG4TAxv
yEvonOUiSJf2n9ubriIjMClkM9Rkds7XKuRDcs/NPKCL/VXQASqlpSanKepxGUzF3IiDMKSaQhBd
3QnxuibjZXLSBG9uYzCvu3YtSuTVBhqX9K6DnqhquYNoFRs0MfDu8GFXqqWsjBDWCADd8/rRFqfI
+QS9YcgUTLobrXeXAB+Ql7ipB9CD4AMrbbx4eVnQCDReBNVkTpV5aYVZ66BxyZnQThcdevNIWvAD
ZndurmOw+XNX+1dxRYm8vuCrdLeiR3+pcTcdu0t1nM7rE4SHDoPfnHa9ZOMj0rUHzXk/FyZW12Sf
neZOmIlX6Aj8lP9AStI4fhYod/AP8i/DvXOIQ3GPZ5j8Yvp1sJ4HW3N1qfAkGTwXg0OonqxyCnNS
Xat+36bT6M11c2r4fGlT3cag+s413b5Jq5s7dyQxiylMi96DHnOcfoliB1JZoLzR7JjvZm4sh5S5
o97c+MDhs2RLHlYw3FZ96pfDPgk6IhNygpm3LEusSWiUH9buizV3YDK7F9OX20nv3U0Zo5dCOsM9
Xd6C4xkEKvljX6y+oDpIhMq0FMwYeJYCH8Jw+ZD609yg09HW5FGVaSmQDTDQstxeScjRHO680mzf
bMhAuplVy5CV6IGuxV3PsRFvunpQkXpkDF1pTIxGMTK/039sV9zY/2s1Qe9o7nkUPihrGJOR8Qal
Pgt589zNT0Xzszd/3HaQ96/HKJFpNwsa4wg39tdGwdyr3BMVDzPygfGNox0xnbcLny5Z8vP21949
neJjUryi1bFza7KRc2WXQRm/Vil7jkV1YKaFXjDsk8ZvwDM/3f6Ywov+YuQsMwMKCBsBoOMnt8Eo
1+g0oFSWpaORndsFAabDCrPsw8Y8OmuuqVR2pWht1xJ3kWDwAVbH7T0ndQ59O36+PRuKVOnI4doM
RTQvLVTDYsubjMCtwj4jntkcNx2LjyoIpLDN59kEuWGLZAMyMJCCrD+a4WgNmjYzxeTIADtaFEY6
2xn6QUu/X459v+eeB+BLab+NJrObWYLQJUMUzPPkDzqqetWIpc2WC0E6EbvYOqrVqztyrJYi2LWa
Mh7NbgfX6kxMBsu+5s5TyVYP0ubjFgxch4lSJB0ZkxZHiWVgt57AmcuPPG2f3KU+RUaeaWoElf3r
rL3Zu01jEjapMO9VcyFi8Crui50qbUQWNUbzPYG+T26Gw3hqopfEeuHzQzzu259kVNpsN2gPKJcp
xKXvXbO6l6rQgUAUGVLm2OyXKhrGGLtqXD0CdAgp5iZwnfjQzNGRboekXgOjiU+3vUjloFLALuhO
rACKBdHO/GMby48OMLe7LMuwNGsy8qhCs2+YLQIwpXb16zjf2UgsQ0nrqmLYrMrlXBv8MFbLb3fu
P94et0IIhfzFspnbI3VrcI5m9+k/9nE8JUF3np+25zFIzt1DdMi/3v6SIlnKyLq2cyggG5j7qDu6
A96ejmaOLnemKRkUSyuzbdIEPX14VjZDurh3LVq2YrKz1Vpm28wiWtrDhJHz7Ynybyua5rN9OV5G
0pWsmulcXN2msf3ImX46xP5ye74Voh5ERs9lyRZNSRpjc30Qz/G5PxmH6Ny/ghTnnB/doD7f/o5q
4qV9tqsb6OyBhSw0HA4mWHrI1l0oLorn0P9mTLJZU9NVLjmL7Z+8od/tkumSsaoMlLFzGc3KOa6p
GW5lH8zxqzFElwbg78x2PNOkuHP3BMCMY6KpOxXZX8bSmWabRc7QTOHsuBc3GZ/KPrnLM3a4vQrX
zfudk7qMpRN51gjWO2bY2ON92f0qm8qL+D90i0Mn8XpXUzv8odN87zvX6H6ziYl5KWqKp9+QTQXE
7TNfZKbfUPS6gC1ELMdkjj2bFF6TXZr0Uwf5XVrnXskStAidU7A23P67imQiayEnBSFRn5ssTMTn
Ifk28hPDu9X0fNu6wqVlHB6JFsK3dphCaq5eQcFS4nZP+0xLlTQDvs+JBTghps1K/WSGuHizZJ/3
Gbf+uziciigXK8F1U/MzLrg3t7tQ15T8kbZ6u+zg6gJ/CLwX+k/D/JOmfrxojkh/1uw9l5KiPGs6
G5wQ3XhnPVQX5n/vH0Ae5M/H8iV8zIM40B1iFBEo4+5A3bqafYFKw+0eCqv0+u24lXuNS0X13IEV
ENwtZmhl53QMwD07TRr0kcIbZcTdVgvhCgNcU+54R4zvDjhhb7uL6nJMBtwB1T5naIEB0cfBPDI/
Ow4/ujNoCgJ2JOdtJ6OVTLfpjukGjZcITCXXq+jYS9gnwjSRqsgDMt5uEKvTLbmNrMqKl2VYf1sN
RE3ZFbWZNfvawCiRJZCzwa4q0SMfRGvtzTM/ml3qpb2pWWCVY0ph2xdDXPbj2t65FVTh7G/Ghp7q
QpcqVdal/Tmrse8U6Ie5o81LG18a9GlVxsfbHqRyTSl0WZXP6E1B+QLWUC/jyUu36QrTd007roy5
q+0c2cvEaWmhqedsFHxOq8bvVaalWHXaZHOaCHtYDmJ2wJ/8NF78HROCUUsnYGQXalmgiQ5JGQdO
dLS6XU01sCxtvNs8Gna1YMezhsJvCtPPN10j3Lu1A0xfPedNco8Xa01zhgqunv/H2ZU0R6oz219E
BEhi2gI1uMp2z+OG6L59LwKJeRL8+u9Uv7dwq60igqW9UImUUplKnTyHJIv8UBbZobVBhe96EQn+
KaTcMPyrWxE/dFuQFz+EbpsaV0kUqADRjDz/61T/I+ut57RXL5IYXIusxGnnwesGdR7ruUpG2fxb
TiIRy/B5aSorAa/9FHcpys253AV4w09qjsuG0OYLQ4btVk9N/0ztM9iM3GHPjQaja44btsHQNgvO
TdrTGAHglLVbqlimhdD8tmO8c/hc492OoqUVFAXigWVbfDS3vf5XPGfhX9i5NM+X0bHtC8gbzqGX
Jl75vaFDolI7VmG2YR3DJ+goOsclgoW3qOKCSs45ZsvR28V4gw/QnNjz5SSmtR2vfvkGQNY2e295
+84HnaTSb62STqjVXGhDDmXJj2jN3XAuw6mmg+Z61nplWHjkkpHT6Hyomk/3jzSToTWnrZqxrXyO
5fSdR9K+dyZQmbW72Gdgas1p5xvLilrX9hqoNbJw/ATjrhYRDK05ZwhaCEVaTi4sfGb5W1E8WnRP
KQNDa57Jikx1riDeZZb/SdCjDd+m9U0j9tQEMLrmnOCwlw5etpzLWDyV0H9s2JZKrOGI1LFytq8a
CQYBoFobILMa9VBb4cFDD2sIChqB9vB1SI/FUO7b7DpabmzLEjzrwjmncNOeTEeP7yrkMdC0/BlJ
+nlIxbgMqJu4j3Mq46xak13bXUfI9SUJpOsh12NLfga503mm7DCk6rRv+JuXvQiBoiPjiCLJ7zrt
Mr4rVFJtEbu9ns7DKJqn8pKTGVI22PFP4yE7O+cyTh/LxyUpk2rztd5wzOhsY16r0tJFunqVENJi
vTyU9pYS+6vJPOaveeycyf/PJofwjZgfFGBVE31X4qp23/amqWtuOxGwfswN7mgcaY71MG5VwAwn
pK5jLCaQiXiTP10aBwRR7EcGeH3Yf981aR0dRzkJ2JxiUVv5wbXfbarxGIyhA+OWtsp5u+J4HFsZ
41UeVNzW8f6UDceMTinWVyD3XhSGti85dmF2ck8QrDlv0YqZZq5lwgPpLQauQaCBhHdwxBcXWND7
EzcspI6Jg1hT2jX5iBeggR3CYI0me3pK3S02IZNdbh/0wvc7KfJ6DeH7tOhjHzpTdv0MPuxoBC8P
AaV9Of9a6M5towXWgAZ27gdYg9LG4zyJwnbrOv96vYYBi/jnZwxr2PJ6GMdreHadyDlSGYO8LCmO
YayK8/ofgLNRE/ONA9O02prTdn2xDs7stFePTZAwWw5F720EWtNya4E2q+rJqX0EERI8V+GRq+9y
2ped6sApIIenSXa4B85N930hy4fRBkTHHn7c36gGo+iQqWyYAd5c8unCrZ9C1Um22SBxC6CvJO86
wdg4ZZwqiRShc8ZTz7/aFn0bZiCfEOxke1v9AAbL63Apbw0FesWQBqfTjyZzI7f6D0SE+455nW0s
9JcZncz2dBnLLp5DeWycPtlnd82D83rpG3nzKlHLa+vgqYwvG2ePaUk1hx3tpnJyqIpdsjk/2kWQ
QPvm4f6sX3/jY6EOirKtfMpTgPMvc4wcL5FJkbh+VM8Ri+aki7q4erK2MBGvPzvhxzSHtbJGkt5G
wGr69ETbk9d+beWXlT1I+6NQH6r1azp8lNZ7ErwB/8m+VNPVXLlY6qL0CEX59UbJ/0SKfauiA6hS
4s5tI1GFgnzNcz+NALlaGz5s8AEdQVX3srAFRxhb649QCIxq68KKb/dX3DS2lh774GrA01+BRJ+v
kQsoUG87MS6H5/vDv/54xkIdQ0WLcB7D1AMMsUBfGbHntzWlD9KjkauyJIC/SWZBSrpWUUPSPWAh
/OjtY1+ET7cZa9n5PsKnX82REsMQOeXWK4TB/XTslMUWa5hEDs/mT67zqWSf7pvKUFvTycnmbMCj
JcG4LYf8TtZGoESIwZ0Xi2I+lO0TX3b15ME8WljuiJ2yMuQTSgvWG89Ce9JI35Cs3fAE7/XAoMOp
mrYirevBE0L1JeW/wvpzWz1lu7BOmLzmv2VfVi0ak1Bhb8Isqpj1mWT2RjwwhDQdR0Uy1GM9ggI4
5Ye2ephojjfJb3woD82uh2qwmmsVZWD31w7KMjh+SJWA7Tmq63f394/Bk3VB44mlbYntPl7z+jpO
B2v+LrJ9h4QOqQrrvAltFxumSoPnrmlOmeu9rcQWJNrgUTqcKnRIXawL3BVvAl0sVVdGrrPu6aGG
wbVAzAI3kLIqAEwfHrxcRvnwsOwttetYqpnUdh5OPrKT4Wc/9LE72hthyhQcdSAV6ecqYz2Wc7mk
J3Io8AIZZY/LsYtq3JDSeP21b9toQbgOgM916G1t8x8exKIb/rVavt4f27Swmq8OrBrDuQnXC2jD
IvyVBJulY8Nu11FUChqrjQo8+6I8L2pZfglt6K3VW1Uj0/CamzZW4xY8xcJ6k4AoX57M1s+WbXUt
G05IHUm1qLEHY/Rt8qik1eJX7oXPY1FG49Rt3IUMF0gdQuU0Hu3LDg81dj6fFF5noHPn0Dx2XXEu
+YH6Kg54d7i/zKbPuRnxRbjt0U0yBg2MxceTU1+UnR2r5dRDNOj++IZtpKOqVE/mNAhwPjQ0qpaz
3LpbmMbVEmlaETnyAvNGSEc1pkGdp9mwv2loLcR6tCNOJ9r2uvhJb50sZyO2msbVvJXM1BWVg05C
r6RR2vADlLs3cn/TltecNYNEX+F2TJ2HNf2QDWVU4n1qsrc0nQ0z/wtF5RQjUYtCOdP6mQVtzPKt
zNswcR0vNeQuUd0EqgeWvWuqXz07r1uc/aZJa9mxK9x1pLzDMgZlTFJ2mvqthjjT0DdneuE0wzqB
2hLazBe0DRfNwd8qjZqscfv/i3FnOZRTi+df9Bf5h2a6ipXGuD9vZEimyvFfgKdiSBuP3ZYxjOAw
J350D847VKWOQ5wf043oZzhRfgfFFx9RAikYVJCAu3gMiHbr30xMkaCJm76/f6IYEr3fX/difAod
DzoxB/Uc90h4ERHrYQ7e0DbOgi2GG6OlNFftLMte2hWWmo7sIs7iUJ7YQ/cfO5bH7LhuZGamXaQ5
bepaoSTU7q8iHT47AOdCOWHeQj4atpIOg6rFPPnD5ANMnI+4J7if6DjGtXA2MjPD3HUKsrGF3iUZ
Gh8cGO8mBzHDyTeOst+wz1dqUzoQqkdF0y29ekIvovduPbJ4eaoelwOLvYsX1ycvWY4iB7woovH6
HfQGyf1tZTKY5tMNI3mbAqRzDYovU370bn0HW3o/prE1v27zKlh7wAEvHhiaxfxtGMsoX/+5P3GD
P+jgKDr5xJ8dbKNC2pFsvWQChXo1FCflfRnqcMPrTJ+gxdtiKGpvHbAqnn2qyTG0Tyhg7fsALd4G
sHpVlTgwivTS2Mk6fZbWI7fjfhMCZziSdFFiNqMg74zFcFXZ8ty41WPQ8WSxhwfIJJ3vf4TJITRn
VnYvFe9DdbaD/J/Bm1UE/qpdVf5AB0nh2pzW0Lnvr1ajjvmNi6fawhu9vqxAGP4ZcYIi410PLNyl
qJtomMXF8/lni4uP961iGl6LwbngUIuE7PelWJpD5ZaR33soecqNUGMaXvPZqe7JsoyhfRFiSHLw
f3pCnaW/i3gVElq3n30RaeyhLjO3wau2GNCIFIp5jKpGtAdVlFv1FkPRNtDBUq4FxPvoAczbONA/
j62oSsBecS6/ikdcWW5PLDuhsfgezYfbgYZpUcNcRfgEjKDTvy/E4f5Cv+5hgY6Rsj05VqIG40zT
S+cw1qWd+E7LozCtEDI7sVV3fv1uFOhoqTHEN7gysM80e5920DZkX8r0e+fbEIP8acuvVt9v7C3j
ymgezdsUpupR0yNgVRu6p5Ln8JAPtjqriT1YbI0UCHzCvojYoKJ6+M/3v6z52/v2fP1QB/T3z603
2VAoCzMPLm+zTzMNH5Rjv3VAK18V5cM0bumGGMypw6t4XXWzP4M3JSQjIpMTfrXH7MSRMgSSP6C4
82kQ9GBNy8Y2ef2UxL3vz8/CLTafy8Lt8apiR64USd3yjfUyDa2dBTKjgAUC0g4hp+PsPQZbfZSG
XDDQEVd0knmNDgdI9aLda1YPkvqRhxaq7ns+yIdm+mn1z/OvdkrPy7yL5ocFOoHZNPaT13HsvXyi
IJ25iOkj4+8HtVWhuh3vf+dYgQ7IWma7tNtetddVlHFZj1+g9HRa1RK5BJhnhBfQHi+n+1vZtDBa
eBfcaxtINuLWQdprm9tR5e7iGoWZtDSd4zAeUVsA0pR9Ew6PLdVE9ydtiCw6OiuvwgYd28K+oLf7
ODRhVFgS9Lpbfa6mw0XHaKm1LdaxQVnE+1TA4A8Uj3XlE2Dzcx1B4CESSRVv8XsbFkAHaPmF484u
RLkv3DvJ6m1o7cPeBTo8y7UU2LoCDDw0H2X7wV/ezGLXy3qg47OGxWUWGZETMtpfgMk/FWt9Cvp5
32Ghk5jJoqJhTRDZB0ZwqLMYQPGNnWOy9u3/L5KGrPUGNiJfAM8Jw1sQqbvIb+i+V+9Ax2VBTyCH
4htCOAMtiC9pYi37CpuBjsvq3JThEQupoFjrp9b2LwSsIHaTnyA2+fm+VxnCjS4eTHE7mbPAci4K
ys116RxI/7mxGI5TQGKKKBuCmFNn50Jo8btbAgcaD7599hb5fvKLh2zdwiYZjk8drbU2C53bEttn
JGBloU9urx674mu20ETW3rkIq33xUodvIYULPckCPIau+Q8/tWe8hSKDvr8apq/QgjEXMqz7da2v
U+9mSWv1bxu/S9o8RaZeNAk2mohmuu+hKNDJzty8UKqVtL82Nyoylc//sqHcOq4NTqdDuliV1dbU
IMYQ+nGyv9nr+/smMoQBT3fmgKKbf7kdQ65/6Btx9EvAK/qt25cha9YZr+zWci3q9CiLl6GFp4oJ
Gj/2qN6pfHpaHVHuoYNkgQ7l4mEVpAGZlrM1p83bNmfZD3sqd17CdPYrayiYNTlw6i59s3AaZew/
D8nx/QUwLazmxHIUrlotpc55iYseuG2r6acM87w77hpfR3DlEFoDNIxP1yF9atTjtEX1Y1hZHbrl
20NpWYTB5EuYDOF8zLspi63UvzY2QDn7Jq858JgxxytKIA2n0FLHZlLyaSVZ92nf6LdPexHIxnmA
KBS1x2ujrkP17NQbJjf4lA7cwpU9z0nrjNc5f1jq09T9zLeU1gy7xdXc1U55WbDF7q5Av78Jq2mO
nbSdN85i05Jqt2eSTVVYDpi34icFkJMDFMxxLTayZNM1Q0dvoQMohXYx6640a+KOu0kbfPb6h/n2
BKASy3tklUq8OnFwKsvi57411hJokL41JBuH4cpRaB0P6bSxxq83kKPEo/ltq4qKDwsZr0CrxOF6
LAcZdXmB1ixQ6efntWgjHxx8HbghWAtUVP/Q5Qx0+ymalJJu3xt2oOO6QETZ9A7KoliyMgIf1ENf
Zef7ljOtlw7sWvoKkjmp010z/tFm5OiM9GGxaEKpimX232q9y+WTs0LQhdrRvGzptxq8R+fMIk5e
5ihUj9eCvecoaNrfUvHu/ieZhtYcPhCDgDSksK8W+7muz2nAo9TaQHUZcg0d1YXaerUMrCX/DosM
6NMgO7kAkeLVoQBjfRtY7/jUQ+qWeFCkOPukXTZVml79LJ/qRzEE9HDi4D3hQr05RoYb53RNup0K
fVSH0qpSoPBrATFF/fXU0PSpd0Rc5P2eUwez1xaFgv7Y626zXxoZ+zewuuijonvu2y/3V/3VlcEP
3Mz24pindOzbXiwg/VlEXJcd+CXHrzzNL25XHhb+SHr66f4v3cLSX0UH/JJ2OssMTWbEBb1Q53zO
6kPnOYfUeXSWT71ie+51+AntjF4hta2mFIDsaWm/WVC9i9di3EoyXw0AGJz8aSm3prUK3AlwSJEd
56x5nILqA8kK6C64n++byPQT2nkcLqHL22mdLkCNHhS0U7sMRdQuKy5sWD/e/41XgyQ+Qz+aV1Yt
TOAz7K57GsvqBGHAb7uG1s9brkbIVs8Y2gU5QqD4FYC5jfho8GL9uE0pbqTOCj9Iw+dm/I8PPwu+
peNmGvu2YV+4gGD+IPwyB126yg5BKd4uQ3cQzDnct4ppeM2F/QKKFWrE1IUKEqW6kxrpoRPdw77h
bz/7YvZ5Ju2GeWhnYd38SFl48ln4xDO6c3jNa2cosXDHZtNltb2LtIso6Oo3dNlyKpNxNI+tJJnn
KoTHIluLRMAOtP5gtVtYBMNe19GyFZ+sdsjR5jdI/58y68t4VMUutIZPdays33UQmxL9dAkceSVZ
/VyG4oGOWzVCk2U0P62U7Q0u8MoXpPRJ3qgh6tRw7Gq+izLCpzpiVlYk5DnHytYgSBgGEpVZGhOy
dS802F5Hy2bOEtbpzfZpGh6Yu57AJLrn4oOZaw7rT009ZgA0XOppjO1OHni6ix4QQ2vOatNZDDNo
fYHxJd+kt0KVBPoDSzBuRCjDqup4WSbqkjcWvNWbxXOR4yUnJbQ8rJPfbhjHEEN00KwT2G7tWeFw
sYU1xCUdK2x6Rr8XnnAf3UaFO79E81yPBGRGzoaDgS8Hqsh1sMvIG9LD/WPN9BlatPXHNRVegf6e
vAZzwYKS+PjUhE3UlLu60rHUWrBN5cInedPlDtE2kfYuuGS2CjumVdZ9t5BOygQmnxZfkCBGVnWd
p3/vG8bgVzp6trTCelZWOlyWpTpXM9T/oOO2b+hbjvgilAQL7bmdYtpIQx6m9KYatUWJYLCIDpv1
hy4VhOCcZ3n6w/HIaWHgAJisLQrwm+u/klzqoFlegFp5cNCronJSx9A/SXy8xi32JGJ3Kh9pqjZu
Mibz3z7whY3QvdC7YoICR2C1J7eln7ySbYCqDFtex8rOI297StEekc3FybLcA6XdiXgibjxyuL/C
pmXQnLYrPVqHFZy2BHdrM3E8+LGo28WY4FOdi3AuPHde8Sp+kaF3nXz+rnacZzSlJZMvNqjpTObX
nNbqFshqBVjnXPXPnUwf2/7LPtNoPhu4K60XiZHxIn6YIRrphOUxyHZxq/lUx9ASgepObt96Xyp6
nIrqsLTF8wx+zPuzN9hFB9IWqz3WoQPXbT33TRGGP+xxi//GsGd00sEwXMcBCGMoWKRNEUG3gR0L
AcQ77illcn/2hp3/u4z0wqk8QjLirjiKkZ5dFqeM3Tl/A9z4YS7KjTZgk4E0v3XcNfRpi2xt4u7n
mduAybGNWpDJQLeffDF71NdV1zkETsVdNDC/m9z0eel3Mb5g42guOyxpPXQMeRQE6tSBgxPjKKZs
i6jfZBYtzApObXtNcf0vGvfRVv5X0lYbsDXTomquKvKmc1mNLelD/xySrwmz2fcehMVo69nYN6bZ
az6beW4/ygLEcBb67Ek6HvM63bj3GIbWAbRem3LQlTtovnbab4wHdjKLbNf7s091+GzH67DoFmzG
cmidxOHpeJgH8MHt8iYdQdv4IoTQEvajKgj2ih2vM0jhQpBxia3yp8k6tzV/seXxuMHB1X0rVJQo
fXryqYAO3v3ZG7xJJxKcHOW0bYr9Xs7hQ1AUUa269/7eep0Ol+VBOAV+aSPrm6+rfBrqt8tWAdVk
FM1T8S6fstm9ncEQsq+zJoskz/+9bxVDfmNrfspBKoGCGdKOVeYn0YfoaKg/DLN8XFb/BLmK+P7P
mIyv+exIpVLOgONgUt6hWZChTemRrVucfKbhNX+t6rLu/BwWgjjqD6nCUwv2I5WKXbMnOlCWtsqv
2QyKFndOx3j2ln8Hz6+jodopXk3+wsuGE57k5xLydE4XoZP/WNlbbyav7x6ikwp2jurdhuNm2A7i
UC/8WmTuYc+qEp1VsCBhIawRq4oHpl+Ky8/Ul4k/NBtmN838ttovDoPM8lnph3ApWkzHIh3frCnf
le4RHR6by8affAts/VSC5ggiO/a07hxa81blco94UOi7jGBwZIWdULYL5ugTHQ0bFEE6yFsZ14WC
t+rYqQmWnbbWHHSm1tpkfjBcQFHQJ30WqmPHxNf7+8S0kJp7pmExFzhlBuiaAxJa+g8+2FjuD/26
5xMd0EocPAHJBtZulDqCMzLh3nRuN8lVDTPXgaypUANvAggXLpQ7EbMGPPEQ97/7czcNfjuTX+xv
mU+stSncZ+A4TNL+7KBNe9/QWhydys6upxonlqfGGJv9feBsPbeYZq15JXDYnWANsoDWXdOkr6ss
FqX/8/68Tct5+9EXJkmlByTGLHCbWewYjBCHHsooziZFk2numm8KYqlMSQj/SX9xo7KkeYK7077y
IepUf05ednYG1UJUUFKn/dqM4z9LttM9dUTqxCvgCickL10txqh1XSdhfDOxM5lF889imVAigBDu
ZWxcqIJJNkeWR7bMYlhTHZMqxm5Z3A570Qn/GVl2Db0vRIqNssnrlwGig1B72bFxnHG7zigAf2OA
WmHe1t9r9a8n+MZvGMyj41ErYlV9U+I3LFmdPC88es7GdjeNrLlp71TgsoWi1GUFny0LOhanhdp3
uuhY1CEsx1V2CBYFlLYOVDrOI8qH8nDfUU0zv/3/paPWHZ95jdHnJfwnq9JTtoy7EnWiY1E9kKHT
1sflC7jcLg6XtImh3xiPsj/um7vmp1U1WLY3Yu6CZ588ln5wsOH3Da2FUc8tZnAnLMMlC/Hw4S5Q
I4Tm9s55a24a5iqEXhFFNaOC8FeODhhS9VvPQrct93ehk+jYU8tvq3pZkQDgfag+tPbwKU2L/sio
eJz5zmNMx51SytU6tc14IeEXC3Xadoub1LAdddLAvEzpPFBkF1zyZA7HIySS3t5fUsPxpQNMZ54G
ri8w53R9h1CRW/+sW91NplnffvKFE+UMNOK+RYbLSh9p0cbuujMt0gGmLYUqZkUZVnPBMwdRzjeP
etex2pKjNs1cC6Tpwnk2+khd3JyEUQj4rcfCz/cNbhpbc88wlSu6gBFG5zJE7chqrQOj/hZ8+/UL
L9FhpdSTQ+uWmHlb4pYlLNSQl/edaB46kR7zpt2IGaZdo/nqmmeZ3+AZ8QIuv1PO/x299DTs0zPz
iQ4v7TJWLCuUry6pKEkkqj7qOva8LN2XsM8PhRqTXUuhY5ygBtjmK5jEodArykfkYvOlILt6MfAR
WvoLAjAuQnKr/wYoU3GWVE51Lhd/I4wYttFfCKe+EJR7qAlIt1sjhjeEiKW7aEIwd81z04q7Ie54
3SXNu2j1ggtR2cZrjWHn6HAmVc+ofw1zdym68IjCxkNWsIgU+yoxRIcyKbvCzOewvszzGFe0uXYh
dH/b4LRvx2jO2xEhGboX6ovbulULXJwfzslaQNJswzyGOKUTBBJUBQZs9uYiZhIcRlGgf8dpl6d5
sIH7zAK2EWx/vyC+EhB1PFNKndTPR7tH3QSc2o9tGdD62jv15EGRiK0dV5Hb2J3NIhfKSQuQ3lD+
eSLB4IUkadBCJlQ05c2YPftQ9+3eW2wYXCSnoFF575bp2iTQkZApjxYpUpujA2MaQWmRykog9XbW
pXODaOaDUleSO2nJ4rD1A+8Hk3MhPnYlHn4g1kwZo5Gc+3pLo8ngNrpanO2Q3gsHZDAiheSBcL3s
6Ns7CwH6a23DVdV4ucJ12lYyGlkOxSz45a6tpz/Vzt3Clza9lYvQs3l1grp572aDtatuT3SFON8j
fVhQgLmcgD9AwqqJp8Heakcw+Lz+QjvMeKFNB1RhcyXsqG2lG3lZ/UhLtq8eoCPoxlFSxbu6v9QD
R9tSj8eH7oxeLSQdu4yv4+iUsm1JHdFcwBP5bvWfmfI3HN4QsHVksh02FXAzSAcm5DLRaqsqytP+
P770P3M147W5aYOdH3E7c17kY5nFqyLPyw6ND1AwiQI6+p/HnG4hWwyupYOV87rus9Sdh4s/BUWC
/Le6FN68bkzesId0DkoAnwE7Edl4ybKiioTIoA1GaxwvQb61TU0foGV9gV2HlNg90oG5DiPW1s2x
CqZpY6GD128gOqgOD4TEbUfVXGRTuu4ha2i+JBnhSxUzryo+DrBacKK+J8tordFktuEbBsPpKorz
4qOafzuU/E6GwGWl/THLEHbzfqt30/BlOn6ht9ORhAOSQQvtRt+B9QUBGLHkw+AEXuyvLuQNOv6m
VtnWS92rC8UCfS/MGdjvvb5xLnmXx4EEvG+cNk7Z8LVVwtDaHsh8oVJIrnXXOYMOmnPIPJ605RMB
TWxIv7T2N5Im94+U3/Jwf0Vg/JSWSzhhznmVTsNvusPmWJ7Sc3j6P+qKXWBC/IR2X28pH/p+GQdo
KZLsJh+LnNqzOCQI73+DaSG0a4DnjUOeN/NwpctxdI7BFt7G1Caigyx7r+3SwfbH65DUZZKd6RkN
tdBUxOvRoYQ+5xYbv4GsF8zvf56JKVlqLyX4ITDBX28qoPIzmmriKg433N5gIh102XdChXVJ10vu
h10kStTC7TXfc5dkgQ67DLOx8Faborkqe5/ln8ctChej/W+HyYtQAeTEaC8eBu4S642TiAN6nb50
B3acnsLE/bhr9+iQy6WG/LYCK8nF6qd4EsNBCntPOgPDaG7shKua8vUmC7ikJJrdyTrOqdiSVzKt
qea5QbWoNK9d+xp0vyCAVHC+4U+vntWYtuav5UxW5WYM4kr+2SofrPTQbhFyvJpnYGjNVTN0EWd8
zPrrspzRalNX77Pl7dBHPghQ7y+nYfI6wnLxZObKeQA7QG1/y3z/7dgU3xdnK1EyGF3P3C1vtDMR
Qo8Riti/WFd+tukWaNY0tHZV5x06nbJuRYN99zEIn5Z6YxeaLKIlXGCVVB5xsZyse1TugYsnke65
iLJAz9fRpNN0oKCBjljmPKeQdQwsaw/kC0PfrPTC9xt7qWnnQQGwa3C58zOQpPN6K76aTK05Zu6m
ZU7B5nkNhqO1vEm7jSzHELf1HAQk4mDrA5QPt6MmVv2Hkvlvc/5pJd/GxouhdRVZw1bZ6LZ8rwRu
onmpcqyynoFAurRAgUI/8gK+5SVaB+AeA+QJ973JZCjdXz3JF1tigbMbrXihIs8J9+0dHVPJ/MWv
0KKMBRbNcMjc1juNc7pPSCjQIZW0qxTNhw6KpqBOBOXD09xtgcsMhtchlU7mu95cwU95HkS0aqNu
ObfFp3nXmxL4ITR/rf0CBI0hbE54/62u8URb7dMtC3RNZinHcKJ4v7uoGsCjeYlzfwvDajhldH5S
R1lsLgmsIio0tibEP/X7aIjxiP7nUVBmIi/HDjvFG/4ZVRuv+7oIYGothCLB6NJpvEmfzW9a24ql
xQ73HcdkDs07nXRx3CLDnC3+PqgeVfVLopXg/tgGp/ydRb44Guc1Gzra4ZQB/e4Rr19vuJr2OaUO
nKQuiD5cLpxLpa5Oea22HmEM5tAxk17KiCpTmKPyzsC/5cvbfitLNw2thc3AKiSdWky5bJ57gR7b
9YCmnA1TmwbXfZHnqeALiMkyy/4eCHFYF/J5zrdekH5v4VcOcR0vyWk/rGt38/UTVJqS9iRO/ZBM
8ZyQhF+cIkq3tFeNP6UFVEW7bm4yCY61D0OSnsAgnPjv52/kzZw4B2hJb3HF/D4HX/smzV2LwrMm
CNDZlyGxYxL3cX4IHsp31nOencGzdrQTkcgxceaobA73PcJwJOsASxBhBo2lkPSVo5fMtn0IZvUr
Kz/WLtviyzI4nU5DWtvt0jHbs6+9+DKID94WVaEhZbC1COvVHkjQ3H6+1uqHJGcQyPQTmN0eiPW4
eG/q9st9C70+ff8vdKU95CO6cCH3xssTb9YsGufx2/2xDVvL14GV0kE9B/gwG1triW/k1DcWTPvD
FFsneciOW92sxt/RXD0F/YpLwcV7cT/Ij+6xPQWJvDrvEBiO4licyEbq+brT+zri0musvsPVBcNm
8iwhBtMASR6OW0miafjb/18c3xWalKtcQAXJrtpznn1xmuaH3bKNE9xoJM3Py74F4mrEechO9Fge
+FF+QbykpyWpj/OZn8I8ub/spu/Q/LzMnLyiAnRms+xOdBg/hZLHlKcbq3Bb1L+PEV/HYXrZJOUk
w/aKV8u4bMdoqT+tkzgEQ7QGW7Apk1toYVpSNlvChrGEOJPyUe1qxmPAz/65xg5epi1UihE3VJPY
XXbyy/awy+w6GJNnhFa+h6KCXMpPpOmtr53VPS9toDYYp14/TH0djslDZbtTU9iAwbUP/jo/oa0w
sUQFwGq7sbYGs+tUojLnFgummyMH4JzKfohg56bU1ZuZ1ygQcGLk1jnPzI367BQOW7qKpmlrntut
7YSuGGQDM6AZMb/1Rtek2CJBNdn99qsvzoWBtjM8F6Mv5F3gZHFXfKja99uEZQaH0nlDiWREcomN
48s+cbkbKYvU0Vi6x3wtvwGAkG8cQa9W4hkoWv78kLFppsrvneUi5XcVPDXBN6d6ttyPWXOu6k/3
vcC0FJrjkravJQPe7lLM1RWyCPFUDPG+oTXfXaqhmosCZ4K7Oj89t7u4qj3fH9qwxDpKk3YQhWT/
4+xKmiTVee0vIsIYY8MWyKEyu6uqp+phQ/TtgXkwM/z6d3jfpq5vOR2RWxYGZEmWpaOjAsxiopu/
5kN7XjL51GbuB3Cl3WdaKlbTq4VdCxcGwOUaMHuLtno0BMMa4lOhYjTtxvW9Ncf4nCGyv5FDeaTi
wKMx2kcrgO99H0Rh3ZWwFiqH6NRSmjYpnBBZeNRS8i4basPSGn4roYI2aQxQZdLgN+ZwD1DTMH+a
x8hNguT9EPCA4m+6+SGJFkN8pNt1xbDB1OBURQuForYbpu6BeH8t+Q+yzbeVSmMKKpSz3zhv+wGh
nTPnFOxmw1cPZGrRfYsrtsytbJy9DrLalmtPXhJ6n/2qbKJiTKYUDerkYoOAIC/HU5vdly4Q6qxn
0qObvPORifAtzgIHJNiYMTTdRRzChArhdNDBTxpQG1yJ9a4qI6t56U2TevZj5I2IRwVuzm3REJZi
QqZoKhCTT9yPPL7+YGKp71MVFcEpt8EqPRQWL2Nxjr0/S/3ztpZojhYVvpm12VAkpLUxLDY+Sgy9
sWvnHY6aENMPrpYRYKET0P781QnpEPTM9QvoeWWdPzSMfi3r8Yn2Jpi7pt4kVEAnAxon991uui7H
+cBDeequGSa/7dfjOLwzvFJ5Q7vGsruWwhuUtvdxWfpDkcgoX9NTGdPj7e3QOByVM7QrSGcx7qwX
lz4P9s+GvnOXh224L3suVHTnZmeDbB17uibxp7Sn4YwZorc/XLfBytFLUEgcvcKZrhk5y/qdSN7L
3nAu6u5FKpxztvIRjcbTvrnOUV7yY3t2f7gn59Ce4nC8OM+3f0HjjVU0ZyoqayQeCkQZ5O971aH0
TKkCjXRULGeNTKWVze564W4dZQyE9jI9WtIxBCe65XdtemVdi12U7iiRMq8d5OKdNHPfV6XbBL4X
3+maVUQnUHl+6e+QCb+zA8uNo9T6e1vsGhyDUBGdVHoVSUa4tulYPLbH5bx9GKM4qKIsujMm+Q+q
c0lGG3BspGdYFRWg9VgXfp/iq/R0vJwKd286vHp1u0Y9r7zDOgGJJfwiP9yWkE4xlYhZtH7De7TB
XFlxJstp2gzRvs5rqhhOy+9kWezfPvlBch5PVViEAGEu4R4W+pEJwqBxaiq6rgYadGhQrAY4OgnS
/JilLwnGXcQvt8WjW16BYFQlEicTl8jKzOBoyH77cukBVfkuEvvLfW/YD89X9tWuXrIsO8/1OruH
LB/DfhzaACFGYMnMlLDW7DLbf+/VSzaRxQ6RFbI/QwZKVhmWGOp6+/t1S+9+49XSc+oJZPrg9uuU
TGB9FV8nuZoSMZoIQgVTrYKttfSQTOq8c9b/YDnUh73L8jps64+3v1+3w0q+aqvdZIvLDENRu3+m
7LA1F5F95ZkhyNc5IBVIhayMa8sBydv6HZLegQzTqEW2ez9fUoOpaTy0CqTKB/DceBSvmOQHDwC9
Kj3N/MNt6ejWVo7ecSbW2Nrw/k2dB1P3vmBzKC1D3KlZ/D9AqkWylq3Qyin5SPsgyX4Acn/7uzVa
qUKnvK32eAY2jisFQgv0t6NhiIVuXcVa2Zb2Q+YgS5uASUguTsAbz7C0ThqKjSaxLMhqQRoA1z97
SJ5Wkn+i3X2TrkES+m87JfuUKKtk01WO7cPkxX9Y4hhTALuxvHFHUdFScS+cqqH49v4wRUgBRE1o
hfGxDOTDPl7RmOqnmvcoxpqsVQ9CsGG6NsmRV4/JXAVoDI0K7zpWqPEh6qymE3GLIGuf+un3bV3S
HWXq7OfRTiw52fi78tsQ7YUMbw6mwP44YHokPa/iPk+qAqx64BLa3IduIRkQ18f5vlIoqGn+vfOr
4Fad7zbs4U46+T+4n1xnDAYySGePFN7YexVahfHpdtmBhek6X9oHFpYRBuY9NA/eNYnu4vxkQoVX
lT4oht2kxhlZnRznx5gZctq61JXaFGFzX4gqRr5wDmeMo+zD5EDzyAUBXwj+wABMjo+WZXDTGteh
9kiUIJkDcSm217X/Zg05Zr4pQ6BbWTFtC00Xfo7ZK5ceLMZdgqJh0US3d1e39P781emeb0smmgaS
z1xwyWe4lZqaXnUrK6ZMZj6CrcPdLnb34LL5OBHrcPubNY5UhVuJJvU74iNmY2WCFgXgvdMAtYrb
i2uy2Cq+am5BMuBYcXt1/aIe0DdKO2vqgixn4sMKyjbMnM/tp6qst+oqXTCjG35KJy7FiNtSzlvs
YI/p6l279R9/5ffppYq4Avyic6xqwhSXvsOMzhJIjMHw0RphqXArnseTNXfQnrTuI6drg3h8P9SX
xP0Y818eN1ixRjQq8gozxLausAUiOEK/FuRl9hbDrV2jSSrmqu9jn2QxdDSvrYdl7R+qOT0Ikt53
tVZxVwTgC7H0CRLngx81znQkTnfgrqnotcckbzhmFXsVc0qGqbeQpG3S48SziJfLZ9DMRQSjL7ct
vVP8iiG73EtoJ3H/7WX8zl/T9yOGdNw2Nt3O7mHAK+/DqyzFqCRru6xgU2vrKqLMNI5PJxzl3pv2
yDPkGabBOVX6kk/YYq997Pz8Mmb82oDW3nA86lRIsdu8FPU0EUinib8K8aGPLyM3BIwa6aiorKJL
4ympoPddOT33TXZCr+d9gleBWa5APx/fM7ekFO616ZgXyHa2o9vbqrlyqWR2tqzBy9lO9sWevhZL
FHMWZr/s8uPt1TUSJ0ocjQl8HKVwwE5kj2rKV9JFtTD4M53E91e+0scpLiY/7efpWsVpfezTNTks
sjUUoDQaqbLYgQSOdQOGh19W75MQfyxeB0n83mYfYhRlb4tGJ3jFVHsnx5QON8Psq/YltUKHf87F
dTV1mOqiKRVvNTl2hWlU2Ncd8FN+TsP9tsudYDtVD/KBISBsvt7+Ed1GKNbb15WVo1MbN8cxf8zX
5v3gmmSkUx/FYN1tricSwymT6jJi9OzQvsupiQFB09LDVcDVmpYOb/NivrLT9K46xA/2iR75OYnu
66riKugqn8paDHY7X9E2tKTvWxM7pKY8isD437pPpdXZ6YaFt6ftuKIOsh33Iml22C967MnDlSvY
4Va3N1ijS1xFW1Vt1STxgtehb/vRx8CMh+qwXPnnWKKyzI/kPAaTIUfztjLx/8yEbqaphdhgeIUf
rmXyYZOZAfmvW3p//sphlONQbg5tZkwUGuoM86bt9HcDoOh9y6uQinbZep8UuA5jQG4CWipTSUHz
2SrlFWdpQRkD+nDoHtL4Ot2HBufqCNYKsTLdVpxYk7edSOY/SLRjYhqiwT2/7d64iqNYKpGKtRzm
azuecnnKgAnLbAyvM7U9vO0auDpsO3b9zKsp3GcCBgF76j/13RiNy2TIWWlyheAq+Le2WKBoHzoR
b5cRl61t7p4Z80ILNy62zAfM475YaxKtvH4qY/KNuKPhwNSITR3AXRer27d5ihni3Xnlx3n4PrOP
pL2L7JhxFfTWyrWfq3ZEA1OThFuzRAM3uVPNhqigN8enfUtXDAOL65fpd5Ndl9LAIaOzACXvX/Ia
FCMzyiJrnzVwNRkaDES2DSZV0shchbptjpt6SQYgi7CryGvjIG/jh6VtwsYbDLcLTWmTq6A3gUuX
3fndfLU/TZH77X/HMbrrnHDHsiCBdp/ZqdO0M56x3m+ANCENQBVo6RYhXSYvSKf1r+N4hh3R7bXi
SklbbxL4QMQug3dN/fXJ9kGBVLrH2weObkOU0CguZ9lx1m3ncmb5wfVy+4NnteUHjnnIp6laPEMI
9uZvCJuo7yFYcOuXGbOExTfPbY4Od0qMnTdRzr555cb6ig9B5/yIBlB/vqRLd1joSzk/bgUP25af
ElB2eyYE0JvywnuUCCwRSbU1wzRjULR/dKUF/vjukz+xgDDXsONv2iBeoURiSVnb1oiNuYzS+uNm
09e5He45OAVRw7CtLNsetADzRfRDFaQlF9E0LqbhUz789X8u3lhdcR6+VTu0Ep68WBa6tdsiHNln
MiFs4SGqWdEgM9DXtIbr99sbQdS4DAM9yyke8StFVj52onhCw+iTM7BPYK4x6OzbG0HUWAxucJxW
EH4APWtbEYAq7pVMdItuW55u9d1SXsVIVtG4vZV0M2bIWdM7t8kZBi+PpsZfnXj2t75anThZJVwK
8SQse1o9N/DK+R/uxCB5KQyxqu4ViklvcZeNjMIUFqt7kr44uN14dL3kMytNLvZtr0HUyKBLHer2
CV6RyfZYzOSpLH93sylhqvsBxZYHP3bcwpLzZXIlskSNBNAprWz0LmK8Ii/7n/dttGLPriWXJOmw
FU1sfZlJ1UUCGx/eXny/hrxhc2oo4M1DlfB+g46S9eqJH7XkXeD16ceyoEuQ0vmucEYQFQc/0pws
xbLCgXttes7ngPRjbTiyNabwn6hgqmiVkXnGHCDbCXmMDgGfjqZJiholUuOBvrLjjSRYfaLFSTIZ
UIy3BLTH4CV0yyt2vCIUGzoe7wzZbbc8uOih/OjkKUCcYIkVf29vs0ZCKkA0xqwru53a+VLxLgtK
sjyLejncXvvtyzkmWCgKuhIHNZpcLJdegs9syA9ZUxzLAmNjHHZuMD+pK2m4jt3FW/3n2+/UCU1x
T7CCIRccIX+WxIdiokigJoeGZ4Zf0ohLBfe3dt3mQOHAKlIacOGda9+Pbn+5bmkl0NhWn1GrtWdw
/KUA9vjvW2cxnM46W1b8UZMRxPQ9wSbXz9RpgrL4XM112PgPzMQsqvt6ZavB8pVNqU3nyybyIHFT
XLEKg2A0W6reQlkyeY3TwhM5lfvItxUdRO6jJab7fISK5M+81N8GlyyXZhy+zP0yBg5d/rm9p5rA
RUXydy64Jud+XS7pNoQT/12Vv/KJhfbIIsG9YMVksnI0MRVodlnF8kvPXetsf5ld59Eo/KDowb/W
yeMmnpulN1yqdb+079Kr8x83z1KWy7xcxqZ6ZxFU6pYmcKcsEC0PnGb4Iq3PTZEa3qZRK7E/f/U2
P5sb2+3qGaX2Sj62w+g98JRzQ0CsdVBKpNHEdFlG8BBfEiAdkm0J4/ZlpkdHIFWcJs++8AIrHUN3
yA2nqu5/FCOXYy1BQ4j/scQclr59Kok0RE0aM1ER8yQbe74NCYgeBhG1mzj3gK22uclM3r4HERU1
PwJ2VbOmQVQpk7D1sqMcmgen3x4obTCGZn3HbHB73jYbjSb/Bz9ve65T+jiUxvoZ8X1h/WnJT9d6
zidTQk4nrD1ye6VXMk3shm5wVwXvHrj/rXOba7UaztS3EwWCcMVGeN1j2GxSrZfOQYMBpruDCfEk
sioE4Ru4MWWQEPS/JNZhZvHBGZD2dclDlxfH2+LT/ZxqNCVzE1AZw+tMpD7afp6EJB2rI1q3DZGn
ThkUu1nHOKkqr13AY/jolFPApwbklzS0HRJa5dlLivvsX4XY14w31dxiDjr4n7eoL+3lYS6W+5if
iYqwl0BgxysIni5J1R5nHl9t5txn6Fw5D6sFHSwtzZZLPqL5ZnWfJ8dU5dYIX0XYr8sWs3zDVxfW
HLTZx345r/LH2rtnYX+bHdMUVt1r9uevTCRdRdp1CUqWLH7Xur9WitZgNw5G+VmQpyU3hCaa40QF
2zeuxHj7FabSxzLAxS+S5RCQgQQV/6duvONg/YlNp7HG+aosyqBnIkWcl8sFle8alA/WX981VQ40
NqdC7q0mpRmX+QI+THqKU+dE7CFcYx7dNundL71xG1Nh95jx48b7NemCQT/nMiGnnqyo4dA6GLlt
OEB0W6EaNZ+dZKDYijbxgn3e8ZxkR8ADgy3lQewXQetdqTRBEXQCU07CZVsQbzkwkGrNruVQRZjq
+VT7JlI73V4rIS9FysBtem+5gAegPLDBXsMpNbE86CSlGPfm02yiCSwwbT7LvMDclacEYxeYnQWp
NYVD87ewTFg0jZxUPL4Hfq6lW8vtMvTpobaywwzoTzubUGO65RUrF5KQeJAN5JQ4HxzkzMe1O2xl
fN9RpBLeWl6zMFI1gFT0IqIyDlIvfhzG+XDbLDS7rMLwKWi5LZbgHCJt+uzbzkncSWOMJOu/3d+I
VGkttj3/YQF7aU1HyfjzUN0rmP2PXnnXufWtlbuQe2z1z2XhRCKWJ39eDf5Ct62KLQ+xnWQoweL4
WVDGtEiYNPXV22JDgKZxRyoIn03jUDukWpBX2X46KQpqroyIxBRwZIkMv6DbW8WCZ6+3ByglEo15
7EeYuMf2kQZ35m6YYsJegj7KQXigdXPQ5JWDaZifY9dktBr5qED8ZQGB8QoQ5kV2Q7DPnyaDHYgi
8sT324qv2V8Vjr/loF0cPbxA5D8S62/ffo4xqPj22hrBqySmVLSTU1Xgvart4Qp+9sc4vwsLIsh/
KEwzTAZ0Wny21Wan1V4+p3FxTAtTuk9zb1Ah+RiEK+tRYPlJgFEgcuaXOH3M2XePm8qMOtnsz1+Z
bYXple264g2r5QZ55kRj8uO21HU7qljsLOnGJxfnoZU1R9EtAdq2r7iIGg533fLKcetbVjlYqDlc
WM8imq1nK0+fY7HeVzRRofYYEe/wukb4U4CxCSMEpoD68tnP5KFsrdygmLp/UGzWoqK0mkrirJIg
v5MuPZdylIE7E5N+arZXhd63W52I2EUuunfKNcxxgw4mvzQNVNJE1CrqnpcEh8oe8gh3OqTDDKrN
U0mrgDm/h1GA1DO6rUoaM1BB+BxDeJnXYjPGzsKffN6cM0FmGgOLgtrU+6yT1O75XhkCytH9shYI
SEEh8XOM/enY86E3/IBu8V0BXi2+Je6MLoh+uQx22YC+zElCLqhBVTVapDKe5l6ZkTj2cPVH4BOm
mJ2Fsobzw0lxT78tf93nK6ZMiRiq0cbh62bddUDEg+l/nam2pFtcMWSWiiJzCSDgU0zzcGm94WGz
6uFOySuHrutKly2Y3nqpO+sJBAzv19ZEiqCTu2K9nSdar8fcr8vCp4jy9Oi3ZVjbd5ruf1D3Vgmd
dKD02Fx4IHqs69UQxOrShCrs3qJxS2eZLBcOPuWt4j8ljq6i997J1Lki2XOw/TTy7CbihWmgvGab
VQy+U1vrSmvcVcmWRINIDrgn3+dGVRC+PdqUiwmmu+DLvSw7pqt/bue7OgUFUUH4ovZcDJnBRqRs
AJq3OXXWfYM5iArA7zsiqpkjaB4qMQX+knRXp5+yh9tmq1HQ/8/mvfY6G3EXp4x3BMbwN2+3Y+nQ
97SQhkyHbkcVw5UFlSRnWL6ceB+0hH1y6iK7c08Vu23KmOOrEZAnc/aP03nXrYsDPyOmqr9ONorx
ionlSQkTuzRyPnZ8DHlmHZqyO9wlehV5X41pVw8FEr48H6LcQvZ9TKMxbw3S0YheRd+jUxN4uT22
yi33OwoKQzRv8q6Gf0FU8L0VJ+0gMUHpUgNpEcbVVDwwCzwjtyWjuUmo4PsuKXLLGyCZSRRBIZ8X
eeqRSF4Kg1bq1t83/JXS08HNhzi1yaWenCidrENXlM/gTQyHzjT6WqM7Kg4frQO8bDkKmz5HByDu
oIvsIoBW79xc5bQdOa2XLCHIsg7kUoj+czYJg0fQCUcxWYArhJir3d+gVk2Sp2nyv3pVc/R7auhR
0GmmYre57TlVImBXWdttz6wl9QeGi7VBNG8DYAExV3YXmCyC0ZoMhQhrC2exRjL7Q63fBE3tnV+e
kgbR1fbS+N/T2pR50ASfKshsmYhEsg27zao/VfXMhveD/YF653H6c9si3hQZAP97Uu6Vxtqkphvb
K83V8DtGWXUZTV2xbyoqVlZyYT7JvQGdRaDZd8sjZtwcWkbCODMV+N/UJiy/S+zVhxOZ2zh7e5ga
2yKMZwjTPnno3TKMLRLdlo3uFfvzV6+oEIO3joRsnH4O+vngulsgul9NKQ0apRO+olCI+oG+3xDa
Spo+egv/Z2n7L7e/Xbf0/vz1t482WYcEbUa91z/OPchw8jRLDG5Ut7WKk0jQOABCLjiJQZIXWYmg
TsYnz7+LVwZbqzoKIjKJMiD8D81+iyw/5MKrAmGZ2sd0n6+4iUV4qBWXCxDljjhJ2zr43nywpup4
W/S65ZXTvRVFL2qbkouXFekhSwQNAIYbQnQT2/e9QoWTZd7sYhgVJFRi7nQxMyTL5YdKmrppNH+g
gsg8B7Oz3Q1gZtDBHoGaPsULPTFMmblLQCqOrC7BgtZbiN3SQhxty/vQ899t2RsOAd3HK1Zb2FXW
5ROuF0A378HnY5HOUYqxlrc/fl/mP7UjNDDtr31lWH4qSdatuNOhUe3Qez6GNLJr3fWHNTYV7HV/
oNiuI5ZiXX34HYoKnje1ITqHz84i7lQexXobYceeZEgF+yI5s7Q6OAt/KB1TukH39Yr15s64jtTC
15fdAs85fgcD1ZGy3JBweDPtA/krxtunS5tXKV0v2bgFufPX6bugHJBZwjRdZMeCrbgrFMKbFDv2
B58ORQc1lRaIc8sZE7v7RX65rUb7+fqGGqkwrA3DSgmYHdYLRaW2T751QxfExT9e2oc5slcpTdBa
MxjOGY3MVFCWTX0R+wOo3XL0uGTsu+PF0UJRVe0fxrQNymo83P4rzd6rCC2rS9PNIZyCeFNEFRi8
c1pH7mAqUOmWV0w7zlLkD5m745fGn0MjX5zFn8LcAcz19vdrTk0VIFV1C89obgEqM2bZu2xMna/d
3NSGjmjd5yuGVyebhSHGuDitdnmq7O1HvcVRtgnTNuu+XrE8fyytOGW4OxGXp5gV6sqg7VAuuU82
quHRBiwGi00vc2Yfq7p9sllnoDnUCUaxtHkWmKGbJs4ln5Zjbe+EBltYTLXBZWuWV7FcvO97y049
ik702TssBVpPZxCM+Ut8V90X3aBKrFuIwWcWOrJQmGUHWebBsNkHsZgovHU/oMS6qw/Me+6NwNfb
JMq78rh5cyQKEzm75khTiVBtDCYuYoysu/hDD9h1hiJSvP7uKIviZDMcOrp37L/26tiU0oqnPib0
wlke5h4aZrYXuqRRuTWfb+un7g3KqRlTas1+m0KJqvkBTOFhZdXXicbHuTQlXXWvUAw4Td25rVYo
0kLkLzKXH+eFBN3ifOUi/3b7L3RbrdhwLRmo/GZGL06cnEG8/bvwuo+YWvDpvuUVI97ElnpMbNiG
uTmsc3UcGvdKreZw3/KKIdsebh1L5WMPlvyb401fWo84YZ+t4V3rq2AtsAi1rLKwxyBS/9gOX6s1
vdrpXRzqaLRWrHj2uTO7DrZ3nB16mVhPI2fZ7gKrYnXFiJtNxAmrsbPp4H8ZejDVYWTHXVVmLL5r
7CvzKnO2NnmNg7f1vR81KcCGV/s/7xO6Yro9TsWt372zxdKXvHe+NClYaEdy32VSBWOlwhIOQ4/P
xYsR+9j0yrIZeHcTwlpzKKr8pwxSt4EOR7VhQP7Wn8RLAcJMw5mosVaVAbVyCCtSz4LGWN4pybLI
GcuPo3dXfwR2VbHWqhdbTTyXXpBUXM7cKrcgXVL7TmNSjDXLUZ3tZse57ESE6zpGVpc/9JZ1n2xU
qJUz1GUGQnzcwfLmYjcyGDP/ccFt5i6tVMeKuzlbKNldjRzSRyavkk7PtX0Xopn7KtKqtdal5smK
UE00L3ywX8C5cRajiVVVozcq0somAmH/xJxLMq0R79l7yZqQ5sIQaGrOKRVthdMINGBkppe442iN
2KKZ+z8sjhHscW+4hun+QDltrc6qyrwoIP46i5q6OrA4fdiS1aA8GqtVZ0nLVi5sWkp2mVbeR1nS
D2EJrivD6rqPp//2lr7MesIb+HhnqM5zyc8kcVGDyc/3qaZitrOY19J1YFg4yQ/zFIexlJFfmwDp
OtkoduuOnY/JQrVzaRlG8ybZwbEbgy/WKI6KtKpJkjN/F4xHvQBN1FG85OfE+cgn0y1CI3oVatXR
3LP9Badgh9St3Tbn2dvOPjH1l2uu1SraSqCJcE8ewiHzNAsRmsHttHkT0GWIA0/GU5jNdQKG/2U5
MtLUhtKGZktUJJZMthmIbjhqVojHrk4v7dQZ/Jxu6V2Qr072vPSrxh4o/qh0LxSlBto0x9t6qlt6
f/5qaWsq44k0JWzYJSevZRiA0DzfXlqnSM6/lwaBikhl27LL4C+PW7wFc4k5HJwGwvPv/HrFiHmz
VrnvIRHX1UfLsoMuMWH1dXJR7LentrV4yZ4FqLYwX9dgcur7PI9KdurHJBd9VcCvoXrXjM1D4WYY
zVjdaV4q5CpzrXglYO7DeDP5xPwVjPv81+CbwA57rPpG1krFXK0rOt9rJA9Biex8KJrpEfiZsyyK
0zBXmDyUGPIButfsz18pJlo2MWKoQuZtWr9a7KHLPrfuN7SrBIwaDFajnyrbaTwkKCn0+JGma9OQ
+X4ZeHH+OakKO5q85Z6DgDG1BNYVabx1Td/vBEitf82rIEsN2v/mD2BpRUQdxubY7dJ0107OgU1/
crAJ2UvUm2gT3y524gX7i1/twZRmPeabi/I89TJqJbI+OcjGPlXLJ0Blg9jiQbE6kTOdV7t9ue00
3rQ7vFJxdRXaoLo8xSu9xv0AmFAfrHZmYr3QCUxxdg3rFsYyrzzP8XOBsYJ+Aqjjl3j+dd+3Kw6v
mkAxLAcs71rdT4pihtvMp9tLa7dC8XQrmHJcUrnlOS/oQy7qcGI0sNh58b53YxWUln+QJA2T+Ivv
GCzwzWMaW6G4QGG7KE5m2Ips+tVa8rCun0ZeGYxPt7gSwGwdaZpYYnE0JI5ZWJPvzHSn0aiQWhir
3KG2ReGXZ8dpTygEXWRmyg2/6ZRAbaVkB9Y1buaCY+kmfhYYvYImG1Fds+Ina+4qTOIVilGzZs1R
1di/3n8S/GIXn+bRcCDrBKOYcxKD6miKsbTcgtqPVtP8Fd26is3KbixTKbCux9yjt7anJTFxBWrU
xFMsNq2TdmQulgYCZXLOVXypLYNj1n21Yq3+6i+tD2btM3XWyJ3jYFiy8La16pZWjLV0i2GRFF/N
EnSl5kmUpn/vW1mxSbTtjxbbdZt31Tsgt98v010YWyieYpEkq/i4LWl1Lp2/OLFOZWUCsGg2Ua1z
MY7DPLXRxTrRF56cE4xBWYsPdwlELWvVlC+11+T9NUslIDgVuBhyJzvet7hii6PDk2ZboSJtBoRY
v/hdWPSd4fas4exnKrtAFq+j45RlD6LNnayyOSVf5u//m6C9nkE4cN8/qMYpM975PKvObgECTJsG
zWbqHnjzosWYWinzaDI1TZdX5/7gXarDdEarxYmeXcMRoSHYZOp8wGaO7bZK9vXXkF0Q2ASY0XNK
TuwT+eWfaIReSoMv0GmoYrDbSDImWdVf01L8BmbmNND5eZvuqt1AUIrVyp6QcWqwB6Xz227O0v9Z
u4bt1YQ0KiEMKVPhZmkLanTrWM2HQf7TfF/8j7d1R3PcqUUzVoyxXfOmvxa+9dKCcJrMVlBZ3WVc
7Hfz4N3nLtXKWY7qKq+F7K+EAcUy2dFmBKBpxKPyHhBCtqkasTRCglMGohC3bCLbtVH9+36fjPY3
v4qR02RcRVt0/bWzAd0Cz0yRBgO9JnRvgjC19up8hcp/MGG4nC0QX16LLmjBM5sf/QP7zILl4ByK
ozAoky7KVOcIelZJBZ/wM7QN49M+Dh1TUstwOZQHgNpPtyWmOR3VOYJJC0aVjMGsvTSOvHI5C5oZ
qry6pRU7tuIcwKuxrs4Vv9L4Y+3cg+llTKU1mEpUzJBW6q7Wloa+F5S2CCz/Eai9+0SinL3gosxo
R6vqjOwLyHLacCP3DVlFrPRv/bTtop6zrIG0RTRnJ8B9bn+yxjeohbIGDNGLDwaOszsVTzOQQ1J+
8+ihn9lRWH9uv0OznWq5zHFs5rZeXpwr2YSjU6DOZyJf0S2tmC1dXbEtDMPT2VQFG3h3hMnZ73eB
/+RHGFN5C8ic+RYtl/Kcrp/mDYzTfXlKxfdqeMgGDMdzk8Nt4ejes//ZK8dTNhhC6y7MvoI88E/R
y4OVyYA71vulK8PZEiEpft5+k05WSqTs1gOaTC3Hvlql/XmI8zzKM2FCVOsWV0zWmXLas8HPz9Jx
Qp+6YZHfRXWEnVCO3bnaMDWht/Lz2nXIAxfHlZlaqTXnijo6cJ2EM5SCF+d5XdDpnA/rh8aTbQDC
runQLb0pGa+RjlpAG2IBelHfzc8tUJjFbL+j1HRJ0RiwWjxDx2RuNTPPz6OsnrzFX4IyW35IJ7Ty
JBBx9uu28mjUVK2iOZMYvHjL6dXnA+y3OVLy5BRgt2HFZ5eTAN46uv0mnawUk479ZnMW5qdwovPn
uQU2n4LYJbi9uO43lDC67Xi6CACUzrn0PgI7mYd1X4RcYoA7HwsStZX9EVNaz7ffpvuV/fkr2+5y
KvzYi9Nzt8KDcCmmU7ExxyAojfKqhbV2mljNrSQ7Dwu/eAPg8nP+FZnLQ2Ovhthd9wOKVdMl76wW
fDfnwk3jwHHry/9x9iXLcetMs0/ECBIgOGxJ9qRWy1bLg+wNw/axwXkGp6e/Sf8bfbDQuNELbbQA
0YWqwlBZmbMoU838VccUWU6ws/M0nmcnOeLhIQ/GufxozckU1NQIvK7/4metH2SdjZ4wr4rMnLwO
tqt5Q9m2zXeyu8xyYNC54mNh8mPaDgFKewn4/wf/7DQXe+VoJ+oCy9M9BSmMKFfiKIs7P+ULPyak
jq/gB/W+Jq0xaDDSCi+Qq3D22LnQrbSxRLhkBRCG2qWxtQQo6YbFoKvQq37ClnzeOLJflui7zObk
OMT1urNXzz5xIMw0jqC4tsklNzx/UwGAbnrMku5jWzjRWolPzb3XNpn8QKRTNhjgQTkmtX1d1uID
4fOZ5I7mUKma/WazN7ap8SLg1pACO/Zd8YQHViuYPeDi5tbU5CzVB6R9m1cGr/IC5iFW+kGsy24t
2Xm5r/netmXNQaeFeHrnZQneh9eAJF2wArgzV0sAZOvK02AVOtiU6odIG7nrc4p2tCw9Wk554QIi
yZmRB4zq+lRVXiodv5va9bgJHoEjoEde4FaZEfjZnY9IcjkuNyCrLTIzRZyZJ6fhv4rU+XTXNiGX
4kBnmhi15Vpnx2Ju2DIxQzU3+3J7cIXRZc6Dlc/xihfS/uzxNoDI7XNuJwc7Nfa3h1fYXK6+ZQNA
lGs/9GfG49BoxReDZs+3h1ZkNrL9ojeB1ZaZjY7gxDqPwDJABbz83U/YoiE/EBpGrLnFKg4EMumB
zwdnyAk+gorSh4GWx26O90ZqhDlbj9aKvoQq1WRq1e2fSIFsrxV0ncoSB3Cz+tMWzTOqk2PSnNKJ
7tp4uFRxdwSt59eYTgfh1a8+LmK3Tal6g5OVCsc0ZSjCjtaZoghboeK3jM7FcpOAFZfV/OwBV2HV
yWuxyTp6j9UyhKWdBoZzp5dIkT+sDeT58Hh8Hnteg8+jxtUmTnXdHSoXl+J+XUnFcru28DrEf7u1
B0ZokGY3ze/bxlP4oUygkLjUWgraWOfUzf/MrAsSl69gd2+j1PGi299QnEdkIgWBU2nmmwVugTYb
wzK1QvAkHWhbvSycB2RpT0ORPtmj7hysMJnMopDbC89bChqj0fhcp+7Oyz6nVa059iquJDKPQj3Z
QzsUXg9B9g/gHQpaXDXz6cuU/2HZz9v2UqQdmUuhs01S+bPbn53yMOeXursvHfyNnzc5J7ZNtBds
ITpMLI4Wz7l0DHrUTrnmQU9sY0crJ340iv7bfb9DSgm+BeACCFYGCG3OLyuIYqHSYepUr1XrIJ3e
hdEWXlKR4cwcH3SrpRN4qfPkNmnAZ1AELXfu63/P92+M5mSj240tHc6ude2yV1OcJ3Rx3WcgKbY9
i7pL18BA4O0V5pnofFQRADKxgkO6OXUqBDVUweudZc5NlOE5/ATP1RGvqD6xbTlvzFIvOW9FzYZz
wXYj/WDO5zXRXF8UKytTK5SzWxfbe8u5TL/ScsS+/jCzByZE2Pv37b4yvwK2dadsyLao4FcYASU2
xiyYyTc2L7u7ltbc7PbGPrQDU2cG6puz3++m+bXWkVAqcoNMq9AttWeRBnZPkjoYBjegWnZk1dBS
uI7OmNt5hqEFALnDpSOaO4RqXClSDbuaAdjcvFx4OyKSHTRvNBlNNbS09a7xaDk5w5TXhRx9tlx9
cp/Quy0zGlh1k9Q4smITmb5W/sdxvivmqUxkwL22TewV43L/KRt+E60I9/ab/731UxnEJaAx6pdp
ZZ3j2T86efdaDONhXKpTmxthEvcf42ba+Ub85JRJH5Req9kQ318DKiO8qko0bgsJg/OYNiA3c2or
AK/+p9th9H4uoDK6i/vN1rPmDeeBonXWuSzpoZ6+TgOKiDqoo+oTUqQyUPCNFiTQznnzEWyrIadP
OT+gnTKYxv9u/wqVibb/v0kG/rrQrCX4FaP5y4XUAMStw/tGlmLWGzNW5QYm77jdN4uUoTdpMaDv
Hw2hAve/s24cSocUMphnm7A9q7oPSxMnweq0QQrchSYcVB+RIjgDuBlEfvgBkF+EfptB0zD3D634
c599pB3WqZIJ7RH+cG79dAQR+zAEc+FqPP/9PZDKIC4hmqZrPRiohRiC39lRx1+zUseo9f6pmco4
rtny1pwYwjq3w/DFcmnEgUSfpjbi1rpn5HtmDJFj6WCHiiiQIV3Jmk62MHvrLFzz2TeTaLTNp7Hv
XjwKAaC00SRslck2N3gTCV2driLJEQmz/SuzP/jdTzPWbDOKGyiVGQ+Yn5FCNK11BnvyriY1uHvS
gPpFBMowAEHd17kDmN6mQZH5h5mux2EaNV6sCHAZAtbZYwF0I7wYtwN7b66Wf/CpeLnLhz0pxvOG
dHbXYHBrsMwgp+wbSRvdOU617lKQM5SI8natjcNYxYdefK+g8WDE/m7+7rm69jDVN6QY79As6hoz
vlHlYAHhQU+9kDK6dwYjKiwdVk65/lKsx7WdZIu9inNGAQywdyDnO2U/oZJZn6ydeQRM9/Z6bEfc
dzZaGSpW5jRecSEXZ4CWfhbu9840HxsBwYrSCNfJPy145r/9JYVbycCxZKQ8W0t8qRirP3bc/4l9
zdVMEYcyAYIgU+7OQPycS6BlMqiV+X7IbU1eVOR0GTQ21j1lxriI8+rz4+DxcUea9DUe26DsuCax
q37A9v83iSRjgpSJCdMQe8/ZS9w8s/X1ttVVQ0u7NRcc7/UJEWdI9zAwOVv5btURT6hWVIplWlpd
D1Y0VBnpEAKXtjN9XR+jamgpknG3G+0aGn1nw3f2eCg+5L3uzKqyiBTAHiqIqOniulSO6TEpwE1Q
evuu6TSZW7HTyfgwr7Ac9MjgguC2r2b8lJSfnPpzJn6Q5VyVZ2++3l5XhYFkpFg7Qv2vLGZcnRrX
aM4FqSbnZOF1bYru+8CWMN74ZL0mSZtsizsUzZblqi8VdT/dN/aWW9+MvdJ+WdzNRsAPQZqIuVMA
YQvNAijWVyZWaBJu8rbExOsxPUPdLvDt9RGNFLvbc1cNv/3/zdzZNNUNsMZ4K2j6EBTax3yegqW7
r45LZUAYc+I2jUnXn2O3CdIejBOTrjSomrkUrlPXsybpV4Rrhz2lLQ6xMUb4JZpEqRpeCtmVLnSy
Znjk0qTHNImfvIydZq5rblMNL4Uta+YinznKF2bvfZtnYLybPuuCLp91+vKqL0hbrs99YwDECo+h
FR52FxS7/6Y1nZSgImJlXFhhpxnaxGLUX/zuAIm5FzoYOhKaLSjf2cVlbJiR2UY3Zll37lsnalgf
ZAv+/HJXQZmpWMrABPnQXf4vQ8SqDqpQ2YT33JjG+5F24UKy4zTHu/uGl87Upgfab2LXw5k6w070
5n4m1bHxdC1oqkXY1v5N9PoeUBI2Q3i1CSSc2+Zi+lQzc8XBUKZU6CYARowawODBD0zTjsq0B8nX
cFjwQGTrWHVUH5Fi2Gla08s7aB6n/XWqPvqxCDqT763FC1auuz4p4B5UZljwZzwUT1kB5u8pD4Ha
u2SMBKP5k7o2hCauyCIXY1nBK/8lHXQHUcU5S8aO1YCrdKLiSB+2dx4hLFynxqmZnae21uGVFAEu
Y8i8kfp9PRnb+4LYjbzZDbTfWc2wv+26Ct+SoWNmTePBYHZ/5iZ0UQLCkoKHFBoaGoIB1fjSjpx6
0H0ya7zCTsKqg4SmSTDVmrEVppFBY1D1rd01K4azP/KQpf43CFYGHot/3TaNYnFl6oVl4vayphje
6Hz0jHhBVScPSWGHlC8a6yvOXTL9Ap6oc3uycKaAJwUVZIxG/1OW+cHQipCPfgC8e4Dquq5CvAXc
OxnX3hbpTSIxah67BljEzjx/yRkwSOKD1XgRyGYOyUTOSRk13qMxLDvW+LvG854W/843ShlNljNP
rFXm1JemMs8Crd3QOdPc0VRuIO/h2MCzxeRghLeLvTWLves4QFyumhSp8mBpDxfZ3BsQXifnLMex
bFoCv9Wsh8rBpL277qc4N7KCntkqHj3PBLFE+mgkduinOn5yxeRlcFgh6rYGNoyeRT49+VP/EIMf
9XZ4qIaWIpux0XXaOqXndGj/9OjBC8dJy6uuGlw6bHsDOtiGPqfnrs8unbD2faUjbFG9Ush4sNwy
49biS33xj8DRx4dyVx+caEjQwMDCVNsmoXBLGRdm5J5bGuMMj7d/FcXrZGdBF/M7jb/Z7U0ku8Is
bbak4lx3w2eWlJeOW6fb66rwSirt1tj516QZB9SMS+NDm3R7q+mf3P5LX3uaiFJZRgpYswDYvfIH
WKa9lHEatN9a5/m+yUvBak7Mm9ymx4Mwc+tgJUtg5O4FlHJH3CTC299Q+aYUtvGwrstcJ+LcdQCy
9BloRM1kPtweXGEbGQcGHRAC7PBYX1xwIaGAHIqZfijaO7d7GQs2JICJgye2voz1B9f8NOqe/hRH
PBkGRjI4TN3AH5fCOqb2eR3zyEmysLO/Ma3TKzxTBoO52VIN9gLPNNBMAg6k0KvAarD2T76ha7FR
3ElkUJhZ+3XWrRwvTwQiGk4X1pDlY80XNz16w5eKfbxvlaXwJVWeW5aN3NDWX6AfZtJfnqUJLoV3
yiiwyrbWMY15fUkACGhAKqRxTNX5WsZ4UZyFRkaN6sKCJYQmbLCem6OLBsvmoDsk/MU8vXNAIXL4
9kj5C2R1LuSw7sku3Rm7fg+xoD272oGInH13KUK0Ru6aw513NyJF8zq6SQZp4PpS4ALd2KA5bsIh
Od61zjK2iw0tS1zLQrhNL2vTBbN5WbjmAVmx0DKmi+YZpRPEby59tSMg4tTJmavGlbbeTuRp6eXY
Hpv6w2y/FroUoRp3i+o3W1aKbSQFSLC+DEPl7llbksD2mK6GrBp9y6dvRidWDr1lx6su87Bb8r3n
7W+voCKxyYitsbATp2phDXOpwA0V5OkT856cYl/rqmaKjC/L36RZtSQeM+tLGovISg6c/ewyHUG+
yizSVtv3iYdHaZglN6uADj8cHeRTNbAUqV6+Mjr6cXXJ6LBjBvqBVk2Xo8oeUkAuc+uCox4jN3MX
TOZxZg1egu4LSBmXtRJcR7sSg6fDPsPAqN56a6E5lClmLsvdNJWfLKXrV5fJfTHLqLK/G6Zm3gpz
y4is1TDc1Gq7+kLrD8S/5DrBTNWUpaD0CW0K34N/NHgAAlEMT0oc43e3Y0c16e2jb2KSicLmRQ9j
l3h3yTq+S4Xu4eVvdLyzU8goLGOYjaWbYWsI1XnP3kN/iKPEDNLTjCPfIXuof3aaDKAykXQe7tBt
6GWDW1269LNjg+sO78OaoVUGkqJTOMO0FiaGthH5y24SmnFVU5aCM2d9XXUDttG2eorrcPCecqHx
caXhpfBMTb6UqS3omZgxestpYj0JqLSFuQCQFd0XRZBDIzWw5+z72FrPtZk8pLloQuLEc5h0WlqJ
921HZBTXUOaJOVVwgMyDhnUbR0V9Xx2PyDiuyQOPUuXBfCtIxrOG77pF12zzF0H8r9+CTv9/YyJb
YqD0t6XxPkPw+2S9rlGOOrkf9vusCMgr2hGPQpM03ncDIkO30t7LS/Q1YCdfP1rjvusfJ1/jYSrr
S6GdibXIphHWr0b3AncLXWvUvIqoZr198k3WyD1CiRFj1i75M2ef6va5qa+3E5JqaCmUaSws1wCY
Bx2mzUuRkmeC8jjuuhqjqIaXwtlYCPACLta259nLkC+h8OIXEeuOIorQIzLVFtCEVWdbWyaKyh9s
3x6SCD4/P6yhszfPzjX/ettMqsWVQnzwhtbuqu3QIB6Z99LexwBFZLQWRQ1yiS04DaGvM85/wIov
jo4nZ5vcP4EFyR/J+EXT5jSpOu/B5tbeWx/QEfJa5VCptYCtQLNJ1/6wlvmTWApNdHmKD0pJ1sW9
3zErQNmMyguZczWFGVbLT6v4bc/nedA51buLgd8lLcbalHUh3Mo9JqyMisoBBJtocvm7/uqAuvB/
I80aY3CR0pJe2/UwFykEs59LHSugauzNam+i2BCOAWBwTa/MtP29ICI98cFPAu6Jn3d4KWYvZdKV
EjJzcPNemxZMHsUSreuP+0Z2/nfuCRBywxrn9NoDZFGlQ9SOmjL/u+/9mPNmrTdWgTBSHqd9Qa8g
K/5ZlOupox76s4bDvLJg9ckVurJfs1zXWvS+i9q+lEr51IMYyccPEU0eWGxHsjxYyh9iacO4ezGs
+9TJbF/Kq7Vl+X2X4mdtYhP0kLPD7YV4XwAW9pKCukNJrwVPRvzAsQp1Oh36ug84iOmm6nM5sGM8
sygvvpXi4+0PqgwmxXRcNjyD48ZgmBfR4mfRlP2Co10M65tTWgHJ7yKdwA+Topq79kJWjtCraz8N
AHpG6Scfd7d/xfuHDMeWE22SJgz4F4zO8j1lR3/9yTwOKoWHbizRPPOYZz995wnY4mCxy6C3XrLi
K/Gs59uf3wLw30z8D/3hLEafdRvGt5vaJ8gZLzY050Et05qRN/y+/Q1FepHBsm4PykkHgNnr1F8L
8ZTVH2l9z/kDxpOif/A8D4wvo31t2bkme7/dE518imrW2//fhH9KiJVM+WJf8+ExHk9F9Z893lXp
wbSlWE/WuMidzrPBL3HK3S+caYqs289+bzWl2N6wJTlzhX0thofFOLCd64Q6WrL39zbbk8LbcVHj
dAbXvuKRJRrROOYVa3TbQd6v8sAeciibVWt2CIRr8pilYMMSh/m4PkE7a97VEeqdmhSlWlIpkIes
KEoi4Ih0OJTLoajOQ6bZLN4/7zm2DHO1ktRyIMjLrtXrEHX4BWhG5EH6uOztfbmPd6sm6yl+gwxy
9b1lLBtrhsfzMiLVcumbLKSlrXnQUayyjHRNSGf2ZuLYVwv12bmoHhotcYTSRFKwZrHoyrFa4UHf
l7A7VXvA5oPiPP0yDpuFFs0qK4JA1nMduiWlVsXZFVUZsFKCD/gRTWCBUWpOHKrxpeC1Gmq4tmHb
14Gik3I9zjk6dMljMWpSsmqFpSAmSZF6jYnEw+Z9TvatsXdajWlUqyvFsGcY85L1yA+5xR96uj53
SaPJxKqhpRBuOBr0LQNDt+sObUfNpKlwqsaVYnYtKzutMozbO1hCcEhrHF2Vc2R868JMUfjugGTw
QezSYwuCC9QfA/dQ7baM43y+ndsU3vIPE2LnDMmw2cVFAakPJuZHM32xdXwR71d6HFumQzSmvrXM
OmXXYb+h+Ofj8NCeSNCEU3AXmSM+IcUtT9qxYdDSuA7c+sTzsTx46GDb37aPwttlGkQ+ELD5MOTk
ytiDhi/JjqUR3R5aZfrNpd7s4F1q+AXOhnCd9Ku7Rk1DAz6EWoC0auZSnK4jICG1gAONyecMQibV
HLREk2MUXu9IgZq3DV7IUopU2bM64qldRb5xFzcK1lMKVbIA6ABYNBJYPgaO24Zk+nKfxaVg9XKW
ix4YqSttLqx5sPsxaNkuYzqhAoXJZYRr7OR06ASOe3TZ+4aNwT/YmebspBpbugQPeTUT3iHtOvWT
Ze3W6mM3aTK6whFlRGtqgLF3muHjaZ0FRrIrypPR/BI6OhpVKpNlwtJ0xjPQggVtumNzavagWAiN
32wJ/6/iq4OCKL+zme5NQK2WzVeTwUT8i/FC9+JgfxPfrOf2cWsY0jZpqhZCClsSQ8MhKXBMMKxH
i+ym9DPTXbYUYSWrhllNTIcajHJXX4Tp+Fx2L7f9XjWuFK6iKDMSNwjXRLyuZRlZ8Z2nbhm0Sgav
wYs8jFF24YrceNfznmPLSNUqA79tu90U4jJaTVDMaNK5whIyRFV0bBnbDhFacSinnW3dfBVOIVMb
8nFmGRsZnIJ/HocHJ6YgIdjdXj3V2Nvd+I1b89YAYRHFgQ5aUQnQzlYVMNuMutbVnDVUH9jywpsP
eAPJ63qbPF0/LskX1u99nYqEaujt/2+GXjMrHcQAz6u64xhHNHsgdx4WZQAqb5qlMcHXeq3Q68gW
6xUv2ppDnWrW0tYZTy56Whp49ZQdc4GuRmjn7u5bTCkUoWDWl1WNC4wdf/WAV/ObL/b46/bYKueW
Nk6+OHxmFa7tud9gr0fkdHZwe2jFFiGTEK6ZY9ujg3UszSNxH8nEQwekM44b3h5fdU6UwaUcxFJL
UiP1GSSstj1ij659Fph70LPi8qX5yraA7zxAyAyEiB/TsWqciaaH+ABStzNdg/joBFNU7aaj9TH+
fftDipWQBcHAX4ba3Iz0lZHIJSf3Lg5hx5bhppnD8gzSO/Z17XerHwGqfnu+CoeX8aXQVap5RuA5
fQ6R073pX/xU9/KwefZ7Nt9s9CYFtMPcO92KOY97a0+j+rB2oROsYbVbjvW5eL3vF2wr/uYreMAX
xcKRwxL3ZIF5oHskd/H6wOhSyJYuKim9i5AVtH4qWXx2jJ+3J61yEylg0bSS+0DsIxl4YWIfiG43
ep9DDVOWDrpiaitblLC5fXGeSdgH9Jxf4sf21xr2p3zPP6zfbv8C1fOwjDH1nMyN+x5nLhMou+2a
avhR/GlEw2Q0RVvsWlNo8qDTKUAoTCaDTlsPOLi6d+0rGbJD7XuXzmuj279FNbS0z9a0NCs0XYF4
szykZO8xTdZRBJcMNSXCH/zSgP/U5qf4T4rCVZZrhlbUgGSIKe9tzxAeuKy8tPgEHPE+rnZMWHPY
ZU9+mwdrsev5pIlkxR4g8w92fWkO6bbUZXVwBi+Y5qeYPo5drElCm53fSRQy2rRIJ4NnNZImiT/G
6UcwluwBK7YsGroJ16yx6htSLK+DyV0Q3G5r8YzSD/fmgNu/WA0qQR2cXmUmKajL0mDG7HgW+Fsv
hX2CgnrUgZYq1f0ElTtJsQ15tynlA3K1NT81bbS2P3PdQVB1g5Ixpkufc7Fy37o2eJoM2Z4eUW4R
QMvae2SNyL7eFWky3LQidufWC85XXjWUP6hfDR+NGNLUt0dXLIBMGGi1SWVmMVJEN37tzXAENA+P
CK0OEKVIEzJloDfjRbvKsb4p9rH6+wo+6NvzVizs3xT7Zgvz/IRlU4YzFjHZ3kUrQ2yfplWz1aiM
sv2aN4P7NGF5Asj7tQSsrQzp8Kc3HiydLq/KJtLuW7ZZBavgWsXWJ2Zau0SLDVUZRQ5YUBpC/qzH
vp49iunE5u+Fq3kSVnq7FKkmamhEoNpzrf/4H/ix2sdRG81b706BN1bdFVlRB/5bj35j+TUWc9lu
D7lW5e9RN2XNbgRMFFTYwAKE1p03LRmN2qZm39Vgu74Cq+/3f2wjjO/quXVsGYtqmB1dRwTotXJP
nreDCPCxBFDcnIcoEXehUvERafc1TOE43oj5Z2wKbS8+eY6OsUbhnTI/IBiL+erbnFz90rpMvPD2
tgP6yttRqwgsmRpwbpuKVw2MAwa4BeS/vG6C+XvCdR2JqslLgTvH7XZl2d4su+yTNbIFUjCFLuWo
BpfiNqF+6kON3frPqSDPh/Is8AMm+ENvm0Y1uhS7tBOtkUBS5T/P6T0oF3hjUI26go4iMZhS8GIL
hBxChgO/6Y7sIVnAoC1w0rrgjTSN7pu/tNNmc5N7ToKlxS3OESehI/R83y7/kAa2ZibitS3INXUi
w0Y7oubZ4n1X/IczsKUg++WpD5NkfcBIINB+PXuhr8OAquYthajoKsuh6Ip7qCuBEl3XhozgdHOP
sf/hBmzQad/NZQ7YEtqmAMId3IsPKUZNlP7dnf89XFIZLVVDP6m1OYpEeJg7/l9517h6kRfRa3wE
YnoHFbkp0G0t7zsn/Qcs5afQUUnhnO5gBYI0Rz7ae7tIP962lWqhpbAtCNS4s9lEQhYsGrou6Gtw
+S1sONac33Xa/4cvUBh905kEPyEldYBGGGuaw2aOoP17+zeonEmKX8ZKEBB0lvdAWfnDiIcpANne
PTqyDpURUcg2tld6nfXfEufDnsQJD8U6kb2ztLpmGAVa4B+6wNaktZebOPJYf+uzBdACbrg+b65U
7v3oro4B5x/eQJfzkiwzPpMMR6PnUJPfcevzXUsgA5+gLualxMaFa4u4KXZPJrnvmZPKwKeyJzHx
5xklH/8Hq04pTcHT9+W+aW9B9+ZAVRqxmwFXn53BbgDlO+a7gVvXmsEVkStDn4gJoFls4RDeovE/
dmOwXWcHu9flIYXXy+x/8+iag5Xg/uku9QdeW79Iln66bRZFUpABUA0K3ziDE7z+IlJjdNEPwcC7
wKnvS9AyCMryEoHiCRJC5fzizcXJ9rfnrTKJtMsWjIhqNrd3fDcLyumrpyNIVyylDHlyOUuMfDs5
jRARd8dgTT6x8cftSSuMLcOcJgfsmk2PDNxwEcUELYgiXLLPq04JW2EUGefER5KZ1EHYr2lpAWBr
1tE0Dpr0qJr89v83AeTnvgl5TT87W3bOxqAhjQMprrk1dgwMIhkODKlxX4qRwU4O2qqsiSPFdM6p
H6vQyZ27bvkg3vnfH5HHq9sI18nOPXNOjmFeTdOKAPzYizQ/3LfI0jZrDlOBJgncPWnmD9feg5QY
tq1rV/rDMXeETtlNtdbSMXnNB1FXXoHH9/5nU/ypdXV31bjSDjvXSGNjRbMzn6pst9L2yzibzvG2
bVSDS1HbwD0Nz8yyM1TPvOQRgjZ18l/G1sbSNGEoPiDXwoVRQu3OKrG/Lk44j+vOynRkYQr/l9md
OEuJUwHiem7yep+k7UePJd+qbIhybsz3uacM3yJpDnUGp4bjd5GzvNrmH2KFlnFfuwWVYVtG6RQ+
GRtgZOzQxbEgWx6SSvMuosibMmSrt+dqMvJ2q72fk/pUk8dW55KqoaXMw0RiNr2FPaSHyPxYoLJ6
mVId+a1q8O3/b9KaUw4lNybMe0g+p24ATuCg6b7fdnfV2JuXvhl7beKp6SiW04ByYXmdy4OW7kI1
tJRljNUYbFJ0uLXFLylvIlL6wUQ0YaoaXMotdARFUt/AT8bmwusflv+UDPcFqAzTAtsaSAPqHB7u
9XthmJc0dXa3ra2IfUdKLpNXm0VVISOO2WM970tdw6nCGjI+ayFlSlkND1mEARYu+zT4VlD2gwZH
ocor2wvgGycx23idIAcMeDs/VGiGKNFRx7ovTjFo7KKav3QB72rXrnyKsl5ui+WnN/LkyXXb6mfP
Df/ltulVn5AidGoWb7DqCm8enhWlXJzWLN/3pe4xVLGyslQtOqFSxCniKIsvBf2OMtV905bis0zI
sDgrjjTFMthB2Uzof20SEuJRtNzf/oRq6tJ22qaV8IiBDSknD6b7hen4W1ReIzn7WAkzWc0MmAT/
q/e7tqZgzk9T/nx71orRZcBTx52KFxVmPRhrSKw+zKHdEVRJcU4b93rfNyS/d0raEmeCz0AbPqiL
M0k/olM4GHVdNIrWLSqT83V08YjrxmjPK3m4VAcxfjMZO6UVDen4uW13NgMpAEs15z7FSstkfSMa
6KrGc+mVrDshjpatcVLVWmwx9yY/rCuz4rzz6dW1d178u1mL0HL2ZacjWFWNLwWBAfG8Iu03M6WP
rXVZB5BJkZDo9hKVWeSNKpliiwxVcrYHn2Nk6C7O8XJf3rGljapYzFE4BH4qzFPVvIhhV+vaR1Xz
lgK3yEljx4BWXv0J7UYN6IbKMrzt+Yps+Q8syk7ZkhRbTlibKJnopXaKcLST/e3hFTOXQVF95rMi
A8XZGZxYPwT1xz31Gu8+L5exUF3X2yyjBr0m695Jnmr7vnOBjH1iZtHyxavyM8gojmuOa5JjUBLd
togCJ0ZlBJRwOXHaCbMGB8GpAppoLgP+iFNqtByHSrOsKrtLgZpOdc+9NcXtPi7a72Xup0++B9aD
279BNfr2/zdpIMcBD1tJnZ95Yb84/rRGGZ+94PbgihwgM+6xoZrQLrkd+MbzakbrAEnifl8Y/90e
XjV3KUxHsuBKWWJ4sB2EKTGOI9FJ66qGlsK0H3jWtoTRa2rwMKnSqGQ6eklFpZfKeCheJUbnWgne
mECECube0Cibb6S4Dg6wAfzBq5y97T4vaGItVz9M+lqzGor8IKOjzHgGRZCDjC+q3+567XoKluL7
lkJGQtHeW8w6R10ZdWyzDggevZ9JV0zXu1ZaZuErRrJC6QNTH/uHgvyg+X3v/jIaCv0ic8pQR8IL
6NeSVaC/6jSJR5UbZDRUlXemvdYIW/NZ7Ni+P7hPIEhnoJX7/9ALUQSYjILqrdpdeMzSs4lrMsMV
tuqn7tnIBJTBoYixxN6BicW/ExUCHOP/Zovthd4HhRW9Dv2pEWmQmWFua261CpwglTnyShBPALoB
i60ZwN95IOpfmQhQUQlobEcQUzgSZwlyMEWjcsagTce97ESETtpTFZf/EOZV1KMZGcSrfRgfnTDd
8c/GF3bAoeilAIbtviiUUU1jU4iJZrhO5tDJbQ9FdhprTS5XBLiMZLJSry9Gju0Icg5hk73S+bt/
Z5VPxjHVI5hBOxuLI9bTkn5JcXrpK1T5dET2ioQrA5n8Me4q18RdTLgULDBTun5qSso0BzrV6NIe
KkbRDK2PQooA77RgqI7lQlPnVg29/f/NBgoKhDwFs9vwCl6qyJ6cXSl072qK6P5b7Xsz9ODErF2a
Bb0W/lA+ULv2oqQQ4zlmwg1yG8ICt7PrdjV6pxz9NyDefKcy0qLnBX7COP8/zq6kSU6d2f4iIhAg
hi01dnWX7Xbbvtd3Q3hEgASIScCvf6e+t2nLrVIEC286wiqRykylMk+eDA8EjeXxM+2G06geSbJb
wDt2/2dMn6PdqSRLGm9xo/zRvbE69g7oB1Sejh2m4eW1jarO9CPaA5Z1Msn8vIeDqDCp5rigq2GK
HvGFlo9487j9UK/mqtwjIGf3xDVD830l+cGP6BZNQhb1hqt9dQx5hBxK0LpgfuuvbdTv6m03P1bW
3sQcV8MQYeT4NWDklIcqdcP8TAAxuH+wb5efsb6WCnLBrJlEPK+v7Gk85Of+5OzaR3r9f6Rmshdb
bmv8zO3MXwloiJWs+FqA08/7osavsrOkyoz719yDjKCRssf++8O8d3CuB3b034Uvw5d8N5zKX8vH
+4J600HjAzRf4deAQ4dBKa6181/5A4Mj0r63yObttATW9v8UTjWEABMP7MZiO+2rc35pz+7RPxRH
G4etQfP1ki5zJfjd4hEEb5hR/bhIr0+bpbTN6zCJRnMOXiuBUUlUfR15lhbVnnQ8lZGlXfWmh385
OMhGcwqTIqBqYUF9XZyi3bHG37du+ylhLA3znKVRlxw2HbBe5Y2TYeQ9C8FaHvNUDE8SPNrK1vph
ENFfZV6VDyAlvBEgy08dfxbyutr44970mn6oV3jdwQ89f57EdSgOnvfiNc8ralydbdaRQXX0qW3o
0C4woIGIa59Np6RcT0Vr8ZlvXl3Y+E1Wr1yCAlFrkmeruJLu3zY7RfRKvQc28FQhfAMv8f1jNYlH
s9tAxKhwERxrAzIxWqRhuaYe0mabRlfiK3TbzRLpi9UV13l5l6uvncC4IGkJq01a4/0poRU3CmZw
ROIaL4daDLvs+2SFg95upjfsKtKMdurqecZ8IHGd4vcocoWBTIl6cnrg8Xjqjheane8fgOkjNAPO
10G5xMNHUFDnliRVUqWTd9y0uF4dLZgcmnxgYJMsnMMQrpd8ltdk5BYVNSiPXh0lc4XiDtq0rxyM
aMG7tWa7kF8z17cop8G49AopqxoaBgTKg2nG6YATLttt15XOZdEEdBqiJRFXpdq9IPzCk0c3DPf3
xW5wyjqZBe3RYhM4IS7d6iUrv/tghpFAZrXBu7i1JaFNv6EZbiuDuWsxeevKPAyqXqOniCwXX+Yn
rxS7opaWAMJ0BJr9CgFudSIpvBA/ru7nUn26LyKD2uvMFgNr8x4wPHEVtxT3Ozy4lLLU1U1b1kw3
cyOB2V5YWglMspXBKSzJftuuNWNlQyyAZ0AkUkbiwxxOw65IJE19gKsO93/BsHm9dJpUjM0Zh9eP
8+HJCyeecpZYYgWDuerD21A3FdVMcVfdBBOvOxUFO9Gih9OSGDKcqc5v4UjwnLoTBN9Uh4hladfs
woXv7gvGtPjto15dh/6YzI4oPBCcBu4za78Gvvzpovh7f3XDZavXS4s8UNJd4IUd7h3C6RuBqru7
Fr0jWXCYyDZ3rE9uq0G82zVkRrBQfiHqP4nh7FakiinS14E8JFvyoSuq+pp9zq7/o9U6eh/cF/4l
OHanfF/9c19SJgXVLt2qcMcaWE2YgPN9lqpMk4bYghHTGWuWS9xZJXEPZxMvD4x84PPHZhOm3kcn
8Z/qM9KAE8agm8lcPzhhux/HTXgYDNLUHredmhqyKDxuHee/1sfkkRth5zaT1fkuam8NipkgDKEC
ISA7zBE/TeSZ2QY8GCSuV3x7IUc2D7hhC1qfR8pfvLxJQ2nraDItrxkt7zDjwVVIKeA6PC5VlBKG
EbhVYHHHBl3UR7GNS9VNSKfhUCOeAmHi2NyBaeHb3185G09GzE0K7Ltt5lNNun1Pf943H8O1rc9U
q7lioUID9DXvo+EpLCs0p7FvCWdzGrWs25N2E5M/1FIz1CYYMaC8wbMziIvF21Ph9J9XliQ2EiaT
jDRjzdoYs4w7ickJourTrEfOXK4v96Vk0hvNWnGpiriO8SqR/PdKn+r6XZF937S0XutN+jWhg8I9
kk9rSqNzBXbAlljM1SATvdY7BC3lzgS9WUIgQEJ+YI7tiWxa+qZQr1XSH3vf60BUHvbRrk2mU9HY
3K5BJ/Var8iQje0IQsm6xCwTt/PKVCXTf8TNeTp1PPlAZ2bJ5RjuWZ0AI06i1hUVqa+TE5wWZznk
eTr1zaGiP9q6Q9fL6f4pm6R1+/sraQ1OJKJiwWXoUo+5hybi8G9zkTSLJRwxyUyPi73Gi+Olw7t2
xcSTLvzi0uZpStzj2iyXbqS2morpQzQrlv5SNqzqb+/nH26xDzaBNfzQ16yXyXZdqwUWJrj8jRnN
9MiESy3CMZivXgYemkj1SduDNJ5n/5LMOWY49D0qCZYI37C+Xu71vawupm7ARBgUemW3K8Bgw31L
kGaQuF7vDVHY91uCk1Xroc4O4yY4ApJOmgGP0h1AE4h16+W4Ble+aV4V1tXu2Fx6K5tUW1+jcfos
RvEE4p0wjSrbI9wk7NvfX5lSjz7zmTII2ye/inZMo56juG7Tb4Md6WVe1x2crkca4er7H+vgIURi
jkqORrtzHbLDJmegE15koDknYY30br6gEzRqY3qeOl/9c3/1m5zfyBTphWPw1PUsrzu4tKzad1/b
Xhw8DHmoLFeKIRGll45JROmKyg8Gm7QLhvzK3QgMhfuLDRHmbv9TdQ+tDf5nOmjt0s2mMRuiAlkL
Ple7mR2qZU5Hx5JHMCyu14aTogUYob3lqX2Q/bYYLeSnoOu4fwSmxW+3zSsVXbqij2a0vVwjRk9T
CcIpQFtUwyzuzOAR9ALxlPVOpSgindLrj9MoLiWzGZdpac14oyBy5izG6Xri1BSPtY2wxrTuTVKv
JIJ0X7d2gCxfBYlfvASqw0CHZhG3afHb318tXrUDn/wJs0Yo5JF3waGoLBkEgy3pZWHJQUYYjxCH
KsuvsT+fiyY7oVcwrXsbcMukK9qF6qydN8b5gtxcVOVnXnv/+lLMB6U2AXr88H+omVfSGTslaida
McgJTV4Yyg4AV16Em8Y2YHXdSN0iomVY4MHmLDvB251PNr5jdWYLkXDIBvP+rmvA9qGPh6BbkW9D
tGmOmx/q9BZZ7y1dLVAiVG5yDsIkbRpn7zibaKWwvHa/ihulZymRwkkmZOt3zAcHYDqtZLB4AYPi
6OwWwyLiktzG9oZNtlfrhK7PGk+efPp+34kZrEonuKjaHu2vCe7ZIV7VTi1AWXpDtXHzmskWQ926
a4lLSlXVF9WU7wCZSycxWpY33OKu/6dHwDD6Wkwcsg9dUTa7VUbJuW375kVmM0alCtf5Lf1kf19Q
poPQLLiWZVhNNXxbAurFLnHALCX2ztxavJtpeS0yRpwm6jHH02HN1vEsK/UbIIMfTZgFljeQ6Qd0
E3Z4VQ8ZXnIRxkuzH5H4GduO+W2gl0/18UAzOuVbVnBs/n3PdjcS4OYU7AO5nzBBgR1sBI9vfwLV
p61F6NNce4YAX/I8VRWKntc8sRTE3rYDdJX/qUuqnCLkkG/y7x7y+P22SVYQjXbVqqUlq6+QD5mc
S0kuVtrYt3Wf6owXfjdTAaA+rvD+W8WXNMb7fK2as+MG6WzDv5mEotkvnxnmG93KtLPkP6Lqlknr
PctryvQBmvEG9crUXCE1yiP2UNXuT2RhMyQBgYOru/ZbTmeLZZk+QjNcpxSsAQE2sDR8SuNoSIvQ
EiSb9FGz2agiWVEkEM8af+a03I0sVezTfXdj2rVmrm40xM3a4H01A3yaemz4tvL1sGltHRcVFKC8
710foIpG5O+Krl0falJ+3ba4FhV3Je2r7HahlJ04U5YfHSssyiATHRXlDA0I/lAIuMZOT3cuzx/E
oDbx9ftUx0KJhRZswY11lW6979W1BOA3bNs0Gz7cF8zbUSaNb1r0KkLrClJ64NJGGQbeK0teiBen
Y/yQ2dpJDNr4FxZqQnEzCRFiLv5zVgzpNAK0wW1NE6bVNXNNFgIakV5i96ECmJH+SBLMbA9tFQGT
cDQjZS1Cq0AhfM3m/hKCAxtZrmen47sM4+Hvy9+kPZq1TuM0SxIi39i3cQ8kRR9h4tUmThpoj2au
y5zwLPTwOFHNoxAfG+fCm8/39/028N2nOgYKsd7KEKQhRDu2D/4+v9TnBkM23NTZl5ZIyiAbHQnF
gwrDzCakp/uobUAR0e950nNbfGBaXbtbl8EjvttB8vGYH7w8/0mUa3m6mZbWrleHsw68wHi6LTHx
93IAhi6j5Pt9yRt0XsdClfHKMie/+fdePlaYI1Ek/Q5c2RaHYNr77e+vHELmdVMkb+FMM+ZFWsCo
zl3I5fH+5k2rawbblwORoC+Bs/T9Uz9Hp6j8cX9lk1g0W6VsGgLOkfdQgp2YFPuwmh8l2TTqGOqu
2Slb1mRyW9x8CQaESF/us9YWChhijkiz0nKlU5fPCMaK5l28nlQFqpsaHDrv/cJGB2wQu459SvxR
ZBguKq5VkrT1qQ86ghcVRvluey9TvXY6z36VDCD0uxaoJEVsT/tvjWtpYX27Y8Snem+s7yBWmiXc
cH9AmfBbs8v2mKTwsO78XfFvvUv2ZBOGi+o1VJF3WRvxBrdt/A6+/wCCy3Qu1C6xjVUwXCj6/ICg
H/wBPJCIj9cHVH/bs4g/+zbIiWlxzba4AkgvmnDVtgvZ+/y5RzWviL7T5MsmC9OLqKEqxFL9L/kd
v0cOR5GnnqT3lzboZ6BZl0NLbwJ7AdQnco9zVqckF6dNS+u4vNxNODoqAFNaeezuSvibEO0t99c2
SFzH5M1BLhoZ47lTre8X+o4Aleeo/cSaw/31DT5NR+b13erFxdwC8aDkYyzDaheM9MHNK4vPNIhd
x+b5BV8iJHMBUnLn3Zrl+yy0UYiatn77yVfXyEIKLsEzj0eaNzx2PzFz/SSyb/fFYoD30FDTdDes
5xjMhijDvCy7/yfRjQ7r87wLjuXB2W/izPSpjstzQqIwuukWfHc/Sl/sMBzGou8m6Wj67mfuGhfx
zdEQelT9kYhu3za/7ovHdKrafVKjvafoSv8WNj1O9WNhg+MZNq3D8W4tSnkGK0XeDEPbkP0PxK05
bNOmdTxeViHZLTIsDvcIFhPS/A6aaePaWqSHcQFgMywRGozOtCv6AH0x25AIVB8zRVjHwuoWBa9s
rdMCAfEumMttYaQOxCsjKHrtIbnHfAxuycW6By7PNl3FoCU6/o7UdJkDhp17rP0gZbSPXX9//ywN
blFH37XoR/WKFmeJyHc5SDl+orIf0jaJ2x3iS8upmn7F+9PDFBI8Y5lzy6B4T5Q+sfpnQs6OYwkF
TMquWai3ThElBAFN28s0/FYgPUlsPJ6mtTUDpaFbLhg9A0DG7c0t9rhJF3db+K4D8FCVm4kCMQqu
O+9UxUylslxtHYSGjesIPHckkVhCZFTn+L3rnmkmU2fjW1untVBA5AakRggQCwg667p3hGXfurA/
+fm/9/XSoPI63Cke57kvS5zpPBBgJMAMvfEVr2OdXJLxvJuwct2Sf2gFvvJptsQvBpnr1BYuJjs0
GcFd5/kJTx2kTualenaVDbxjWv9mXq8uaiU6lmcj/ADp/UuQuR9iz/uFV8LuvswNVqqDnFRMsybJ
EPH6bv0wlUlKyPwZVeT3tLDkO02nevv7qw+YmWjBqYfXwZBHj6Ev9n5uSy+ZltbijHEopqb3IHs2
sgPgGYcKvMfb5KJ5L7Bh5n4RILfRDf+CVRkjOF+CJU8rGweTaeua/4pYvU6Be8M0+UHHHqPKBfRr
6ubKdvOZDlZzYsCuBV4pUUWLsma3tHwHQvp9FPxr7YMzfIEObPKi3mdeCy/p1CDMCMmZRbaqmWlp
LRs8ooGvR8sLIK3Oehbh8tzMG7PYOrIp88PFVzEqNlGs+kPIM2enMhuJqmnfmq06TU2atYNIIiQh
akJ3Zfb7vjoachA6jUXsZg1dl4xfA3AKsOrTKn5S9zonhyp83vYLt296ZaboWCh8rggupjJIdrPs
yeO0KJGyCSD0uFTZqS89tb//Y28qJw11igTPGYteLl10XmDBp94XRZAWHQl2s+j4B7/K5y31S/yQ
FlqOvTM5zbDml6XA5OQ0EhXtDjWGJw4pU45HtnhR/Ix28KM7ZbMv/ezB9aa0ACYsb4LLKIIUbNqW
e+ZN3cJP3O6HV+fTL74fLaGMQElPMXWnAkt6PK6bxmFgde30p8Id6nyM43Me8fJTlzmx3AkVcxt2
6M1bDOtrnjquwL4+xCR7SGL2uy6qpyzPfzhdZYmq3jQPLK9566ooaw/TGaOzqtojhhGwgD3D9/2S
MTmAtb6wXAo3//MXfA4/ozntpGn6opRNcu6i1kMOhADOuRS7Gd1Eae/0/tmZ8iPtwbu/zUw0H66K
iHvFGtGzqOfoAA3odhXc+ZEqNIQ4mIdg+R2DbulomlhVDXhyVHzupPCvbAprDFug/vf7X/E/3Nwb
YtPBNC7jInKXDtnwoInidGJUrbsxUflDUIj6iYWl+96bEUehp7SluzlQHk0DutCXGwIbVUb8p4y4
7T9L5SBWLlg7XpwYnH8YEht/bNal8HdjrDZBMBHsaz6j6OYpTwSAlwOv06xq38dD/3JfFG8CJLG0
5idyzFHpEpLF58Dtn8ciOveN87h6WZ42JAov47Q8BeMY7Eky20aDmc5W9xsORn4zbyovZcBSJ8p3
HdA097/GYNSu5jSgM6CLaxbnIVND+M5f1jmt/Hx8n/DKFoaZfkLzG9VKx65uB3ZZZHDGU+9Su/Ls
l5sYq3Ee3p9OVUlHeTNqthdRv0TNkAa1rXpl2rjmKkLCSJO0k/MwtkFx8sXk70hcJOe5isT+vvhN
yqR5hySkQda7ZXXxhs/c/zJEH0v/TIbPwv/dBE90sgQGb9/Vf8F0FqcJE5mr8gKmJOE/BiCKWcU5
6H/f/4q39fMveM4UtC06p2V5oc77IIzPKqIWGO/bJVD6FzqnE2OSVaAaemQP7QOaJI/hHgWV6XDj
/po3vUHwI5pJ931I1oYM5YWtucRUiK49xiKyHPHb99pfeJ0goiBTXvrysgTuDpdxFXyYvQVhPNqA
LC7pbcYSfIBmxXWZTMB9suQsVnpsxK9m/D4swa5Esrwu+msSjqDdTEMxWyA8pgPXTNoLQ0D0p1A+
llmVyvYTJuHc1ySTomrGnAQ1peWQIRPvN88ZkSmCy33YyYceUwzu/8TbAQBNNKsW0ulUUDnxOQLl
0DrSM4iIdnEZPE7V8IReyiqklsDV9DGacau+DEdKGb9kRYxJEm6a18BEzwkuxm4THRelOqJHNlLV
bgPVzWWJJoxqp7ZxZmFp7QWHx8rI2pviRv21wlG07jlSz4769/45vO1dqY7piUvehUEMyx7rdw20
M+hUOq7HbYtrFq0w2Bfj6xP5GPC6fCK0/c6cPD/wuN72/PkL1KPAOBll1Klw7TiXVripKPtDXTY/
az/fknXBAWhWXfhLkGAcLr9gKNp5qgmufm5RTZPwNQNuYzBkdg7CuQIDsssvHUEpOdltk71mw/k4
rzWdmuoS9As6d5p92S3pJG3EQAbfE2v2m1O/UUmyVBeUBlPp0rQPC8vOTUtrBltMS7j0uYdZjt21
k8PFcVyLvA0r60geTntoOku6S1VMAOF20S+HtraeJsNh6hgeMZUyCetEXhg64zOEhu2yYjCt7d1n
2rsWS5NorEeZ58VlLj+uIzmStrJ4e9PGNStFYcFv3NDvHiM6Zph424sU476dNKla25GafuL291dP
7qFwIk8VGbtMWXxAamdXR2AQpTYgusHF69NqRpTrhWBueemLh764Asq9d5d/CN2UOaZUpzPiQSyD
0su6x3wIkF5ps1+iHZf9Gkc2ngvTF2jWGmCcTNkIr7xMNfASQnxAAY9jdhBg7phHaTEsQwykI3vc
QnbxXPP+LHNMKwd8pQHlH+XRQ6hAd2HDD5l+RTNf7rRDg6JPecnWh0l2qQvO/dr9NDjzLae/v+/d
DPLSYT5TvTieitvyUrefiuKc1F8cfs7j4/3VDeqqIyloy8MROI3y0lbvg2FKQ/WLi2/b1tbs2EVW
qFgUHgETCm2h84uPn2f6z/21DT5CR1FMNzxxEvLiUrMPEblM6uu2dTXz5Rj4WPb+XF4A/k3zMjqU
TmZxyYY4MLx9yivPAL7i0B0XaIsAOw3yFo536D2ZussHr0Njny0vYzpR7aZlrKMrKUl56dbw0kwt
AvLyafBshJGmr9DMt+vHCfOyOrzslv8YfSqKn5I8FcHvSn2YFkukZjpc7cZdnCQsGK+Ky1CXeep1
nftQcKo+3D9ik4A0q1VqIp4T4gu8uqZp6Zx4K8o9CejH++sbdq9DKnr09c5Ezt2591Hj6PMDqkL7
+0sbHI4OqEDVZ3brUfFL7Le7Pnjm/FcJwjwpju207YrUOY4Kodo1nid+GYbyY1LkuwglCUfZnigm
4dy83CsjCPkkI9XhaIs6P/pBBu53i9gNflIHVlDMmpnBs1tcPLWclYyflzp5Klb2sLQbX6E6vIIn
7Sh7DBR7BEThsxJtn0ZD/+P+0ZoEo5ktEmx8Ejm0Zln5uzUX/wG1aAnrTZLRTDYYs6BiSVlcktp9
9HxvlzdgzhxKMF3axvEYbIpqFutxhWE8suEXScaU1f0LmI7OhLkWvTcJRzPZkfYs4j70nin3q+sm
/+VJsE3fdWxFQ5KkaWVdXHLhp3PcgiMST/LgtOlU/wJXdAvkXkL00+KdCr96yPJNbXz0L3RuXWZt
h6YLflHh9Lsd1nOv3AMrbTglw4nq+Nwwn5t+4gvCjsxLF5D2sJ6liWcjbjScqI7KdWgzYraHKC4s
xlU4FEhV+UG98YGiQ3IzqmLZAp546RZxRkP+ez/6t17Gl22HqpnqsrBYjUOCGGHKfnpNRFIfbNLp
tsU1Y82nIeO3TtxLBUbOtgVFm4VM1OAFdDhuWMeMqxyRjWQq2vfVWByC2htOxCmG4xqF9WHbB2i2
itTjkK9o2blgHlq6htVBYhLG/aUNn6BjfXK3WvKGOiXiAvmld4Zd5yyXgvppSG30VQa1/wv046GO
M7rwNGvH9pV/ElOz5+420eiwH6dwQq8ZOuRX6i81mqzdwObFDOakMxyVGeuzMpiKiyPVA6/WE7o2
LUI35Xp1tI9Qzuy28VhcFtaAhqbHI6ccMVLFSerlSxskHebTJezQh6JKVZAAJ+WTcJv/9G/f+ypc
EC3qXDSaEfB49XkizmOe2166JpFpVoySbBejOYCjxvVTOWFauTa2DtPKmgmrCeNnEnp7U/kD+J+G
Ex2G/X0LMKmnds9ixtvSF6DuvsxK7oYo3AXDeC7VJvwopTqvUTKPNQYd4zLsRX5UCYZpONKiRgah
6MifxW+SMcFYsQuPkl3t+Q++dQCVISrWCY2a2kE1d2FI0C2PSIbehlDlfpoX/t4dbFV102/c/v5K
EUm7InlURf25G2jK5EG6Ks3pj0Uc+TJZRGRwbzrRETB1fbZg6vAFmPSHNWh2c1w8qZKBrNqGUjWd
wk2vXn1GWQb93HNPoCQa+6lTeRh3B+qw433tNK1++/ur1X03msNmrKpLtnyb5wIdFOLj/ZVN4teM
tXfzXFUoqZ/V8K2W71sB2B79LkEPMiybWtAp1XmOJoyw9kQkBKYUOTunDd/P1baSMdU5jsbBq0Q+
UIhdDf+1hXROXZVvzE/rs2+KnLAyJ9h3ja7zQMapy7YlQ3ROI7KsTpkgRXeppmiXVdU7EnNLndWQ
RtDBXB130O/vhOKiwPdZ52eKed5OkaUx2fkeeyS5TScNHlMHcyFIJt6cQfTBHF26oe9TBnrOBr2v
loDNYLU6jEvNy5KsragubJl/ZdVwBKzrPe9/CtZtCxt0FNeUhXHf+524JIA4d1lzIK7N5Ziko1ks
gHO+nxVtdQnnT+7Q7yb2kIBM477RGtyBjt+KhqXyIx+ir7z/asyoDCixSMS0be2G7cuIOCrg1SVv
ffIpLiNZ7ianbJq0kwwt3dv2r122JQUIMJrorVpAKWEpG2n14gZNRi0hucGr6VxHPGS+K9UqLq7X
pEmARjDQM/8ap0trG8FtMDMdpEUIODX8tRSXwQvTfBl31XTtvZ+KzOnKnlvbCGfDeehgLeRx1kGG
0NCcVMdALvtgLbMdY6zdpko6vEpSPBUDONFLQYpjHE97v7Pl1017v9n1q0uLg0s5rm9OLg7kYR6D
Uze1x3aOLHeiwT3orEdjPXV9WLfwP1H/FfR26aKcDyOeFBLjue/rqekLNCNekGN3iqDBBcBO9bSk
gj8H9Pn+2qbtaxdvyZqldjgsrcX41x6kUHHunAFxxzRYGxexafuaMbfe7Ic166GjIBVdQEdeZ8lz
4iDdcP8TDG7I1cx4WtvQWQViHtq4Bx/kNSifWSI209LaW1d5sR9WoGK9rKxOeekcp3gTSQgNdKKj
amDThJezuHTNp1EdGnQtc5Ad2Wbwvo0Dw6vsT62nqIN52ej1j8HJP9bH6eyf1sNw6i1ZtbcFE+gc
R0nAVw+ITDgEDsyr9MCcvG3WHySjGWzlLwUJK2wdZNLHALP+4of68TavqjvZ51W9rZSBTnpEO6Bc
JNjiHhn97vlfvTxOuc0lmNbW7FW12ditjfTOrsS0KramYTK/G6UNYWmSvWayBaOMYn6kuJDgCyPL
nri2yaqmjWuWmhUi9Cm9uXmxIvCWT7ziqHjS2DYG2bR1zVTbLGvDlc83X/xJqug4RLZONNPKmqW2
3UpE1Tny0o7nJFEYChHGtlbUt31koEOiskkGXjFDLCUmRyXqJQdvSjLtlmUT+C3QcVHDOjiug5wC
Hj/LOUbOvgB91RbfCPTTn24gcCn6rGqJQApljZ1cVlTHq8kGVjDoi050VEcV8EmBKy4y7J8b9hJ5
8DJTsd+299uvvrq4k6mZgRRBD1HEoiOoWU6NFZdjOtGbFr1amk/T6i0ILc/5RA8kn54rYCAa5ExT
0dogCibhaGbaIG+Z1yImZyLGd3P3vqnnEyCtFuEY/Ls+8Q15nCVLRNA/ThiW5n1YJ4xvRjMzIY+i
P1fRp3y0VLUNhqWjo4CNKqsIPT8XzM7cYcLlg+hsxBqmpTWbnbhDlpzDZmkGljy5l2iWvq86Btnr
6KiB0AQsplCdrmzPE41SGUxfVtCx3l/esHEdHzVXdTEAf0XO4+qcPIftF2XrHDVopj7tjTYUbG09
ZBJEL2Ta9fO/OM+4tmzctPrt76/0PqlUQ4q18M7OGFxlGZxFWaWgQgNnUL0tWgUa+c/fiGFYqx9L
yL5AWQzdKahJnOEnDvdlb1B8HSAF3ut+DEcc7dK1+Q7O9EOyTnvwtV9GUOilLf7FbnCdfdulaJKZ
bsciJ0U34M6qHfUNZa1THsnPWQhuwdn2Sjfpk3bvVvmUL3k8eGffCUBaC4ZctPRgdsF9iZlW1y5d
OlXL6GO+69mRQXTNsjj8Nkb1tiaxQCdC4rEHFA1xyDnk/vC+GtFkNdVRd7y/d4PwdXCUl5QMKeoA
QGHuphX1jtFavtDmpYmA1bz/Ewbx6AipovEj2XIigCvwWlD6es4TwYPIUps3ra5dwIlXNmr18YKY
1ji8yH5FQ4ns4+TH/c0bHJ0Ok0q4bNzRHzgyCl8Tfm3RHz/OtiqrSfiaJXsjYwrjb/BEAdNEkX/y
l+nXUmP6dj6e7m/f9As3qb3yR2UWjkDPT8h8teUhiPYlva6em9b8n/vrm6Sv2S5vSEZ5gsurH3+M
w1qm3AWt27a1NaMNmlo4IcvEhYXdvqJfPGDlt62sGWyhmiGqmIOwCizwksQPfmnLlpoEol25NViO
Sz9r+QX3er93xdkfpbfftG0dF4VJrjOpXUzDFuuYgnltl/NNpOGg+NJes26k2DKoHrW8Bcwe8Ggl
4nsbfaxBJjoiSjRLBE4PKCGv813i8AcubZh+09I3vX+l3/60hlQ1INxPujZdCJ7JaqP66XCoaupa
UXCoH8jsD6HoDwkC/G0Hefua17sOWtWraOSXBDlLeN9Tu44WHTEYvM4yE88Od8IVqo0u1pP03jtr
il7WE7rj72/dtL5mlE5JVTdgjBbyiBe/2EcsSaUDUl3b29vgb3UclBpyjI2KQ9zUzfLf4FTv64qE
acK2Krpmn1kV1oRRpNRhp98WTBRO2bD8ui8bw951JBQB+3tVAv56ibJTk/9AXzd+zeIMTWtrBlrH
XeSxCjmJGe2GcczLtFrBYuVEtp4B0w/o9+g0ELeLoZNjAn6Drt33Yfah7heLXhoMVUdDEcwpcBea
V5fYKR4a9qHkk0UjTSvfPuiVMcW0aEt3QnhBGuXvl6K+dD6aP+8f6ZuLe7HOv9N4dGCclPRj4+Xd
B76287di8jYNEkKq8xaCv9p63tdoluScfiyXsEtlE7bnUOW2QN6wdx2Jk4Qe+PV77J3Efv0o+0ik
aCDa1AmCvev64suxEg6jH/3aTaNpwpxcluYAztwX/JvqeMsC/yma0u1YU4YNBN/wTwpDm5OoQMfZ
ILa8urG+pjVr3C4xjwv6cZqBkA5nnu0bb/K2WCtWvx3Jq4P1wWvrtRWlH2NQBrmud2wi5xip3ML9
aRKOFnXRkjg0/j/SrqzJbZvZ/iJWcQG3Vy4SNZrFo3FiOy8ox0647wC3X38PJ3FlAg+EXH2vqhJA
NLobjcbp033pXGxexB2aIi3O5zF1FaJ/5W/4iTkAXy/4eCv1PZ0B2nrZmUWNqIq80180gvUhjVRo
Y+ksQhC2GNykKxby9yxlXB71Fx7tSXRfOYvMBgR3X2fNnNsVtS/lkrdBPfRmOIzj7zfpqIjI6dwc
OWhSOJc098O6+dbYw4nTNL4+uuTTTXGT69Zse2PfZFZHxDGDGS/Atw0tbLCBxhv2MjkwLsoODZ0e
9U7FDrmfR+/ojgjUWNuqXgnPnEvnenEBiEyHkiQfXCBt4x8MnodcWdIssQIRtuHbREtbhqmm7on7
WZCzpGY3XVpNT0Ru5F7a1+2uOGxqP9e93oeEKGmuJF8uYjfY6lZaO+XOBbXAB+aBU2a1IvRcUfg2
2fCCayZZluve2jkX5BUjmm6nejZR7HoTEA2iEVzzoAE2V2yrc8GbaTAOXlBTFQOoROdFoEYPTpSu
13z7sqxOOPAympaPN6m8SLWT+XZWoCmGfeGbGe2GWno0uj60TNyCoW527ndoAkMuXv9t9lMwEX10
lWQ0MokIpmqicUgzZx65OHxNgABEfkbh5mWfLfhfw6wMYrk2ueT9h2xFlpJ+zc2biG6hI4LftUbw
wm3mSC7GZEfTUJ9BChxkNTvcJHIRlQHHSP39gL3U5nOJ9lYw/UwpcolgRCyG65cu0p+cXKppDvLa
O1YozgUB9un6t0t2VERi6F7tzxoqSi5pfcrpJUvX4PrAshNV5Llpl8btDIqR93ObhNWhPC7PY5Ql
Jc5tV2FIMunsv78JbYyRtp3TpfZFp95x7KqTb4MmwVeBpWXD71J7MzxreNX11CCX1Xiwxj/G7yn/
87p4dvf0zskkdqDiIEGcF76Si+uVJwYSqQ1NxkarRCalja5PIdtawVhdC41aNqBBL+gPAJINP66V
YGvp5grmavXuolHwiPwIyrC55st/3VzpLILdojhuahbytwoZURmzZHlmsR4xNIi/TYVcEZkxUWOc
TdD4Xzz6yc2eJnbxHcVL7/vq44qoDHcxam9Arc/FQT167UTFvIS5qojqfcp90xVBGT01F90nzo89
yOMpGQ99NL5CJ9KoTzxFgCZbhnjE5nrbuAW2oayirj4DC7lerquoZIddEZeBXsG64bsbTiuwUllr
izfrFwsU3ppzpvOXySXRSr/WnXsa/TIgOnu+Pq9sRYJdkzn3PN+2sCInypznmYRU/3p96PetzvWF
83eeNB/FvzhrhilkRcJUhZzvOwzXF6yZaJ2r+5pLLgBShL5fJ6bZfvSm/jw4NxElQqEEo563bV22
eSCXzs4DtHE5G2MbtngDvi4ZmdAFa2YlgtiU4Y7eV4nDHvI8YlyRdZEMLUI2mqbYnNwyyYUPzrED
SZWx0UOxqaDksuGFdJc3TW2KRunkYtOP2eSHbp6AZii+SSwiZgMc3xTEDTq+feJBgWdAjbdxxhSY
VInaiJgNvSoLqy+gNpZWnHHOxCNfPtG5OGyU3hS6uWJ7qgZAXY+vOCSLlYXMeWgBx3FUyQWJOYkc
NnrjpN5kwvdYWhXUNQ9wCVVEKLJdFSy11FCiq+eIHRo8EnVWYDsfDe3DbZsqWOtEesfxTWyq0X9E
ZYMJJPx4U7rFFREaZbWgsGFE5ICLJmqeAnRtUIM3ZQ7ZE4xUn4ZmrmZY0j/ZFuuBR6hwwJFrKKQj
2VQRr1ENS+Fbu7k69NHc7GBhN71lmK4I1bAbg2bFCsdOnc8WMcNSGfJItEVEakwbN7NlQpgApuNp
TAOdBpX3503a4goHLEnHoeUWIRd/TPL8sWjUnlEm6n05byJYDZy3ZGox9KJH6NZXuIrQ5n1iPUh6
n/DNwIMNwtCOY2ByzC9GlCM267+x2DmUh0VFTiGTuWCh1tY7FiWYI2NamGlmxJHdXZSP9TJldwUr
NYsl9znv/kr6mXH+d9KPHOqDr4wvZTsgnKpEy+1VowjTLLT8QdtvkHx9u642spEFW9U22lpsGOxL
WrKIW1NcZN+vjywRvIjDKMx2magPM8ryqCyqwELmdVThK2ViFyEYXG+dlqQw/+nwmtHF5WHPtf4l
dvNy2xKEtBNyWiY1aGNfiAayZ5Al4pqFstDbBhcMdqgaV6dljXwcCRHKZEPo1grDkoleMNjecf3K
85FMSOlju3xGlDRYt50cImONP5g+H9r9Qugf4WYaP7w1ABO7/ZiTv1ojgUD0eY5Nd/iAXpixXZe5
QuDvJ3Jdsc0PaOW3SZtx6PVZ9jlfv3b2fOhMJ/FaLynWBz8b49t2VrDWufNqNAvGM5XJ6WEcmyjN
ynORetFtwwsmS/tSs6wOW9CPXbT3tObuEndMD28aXsRkLJZtVXTANhBfP6ymd3Ln9TDmsyKVK3P6
IjBjSLmf9t3rlTP7YMHp+7H2h300Yj2hm2KrJV7tJ3zG0PZ97vX2JQOIYmmHcLBuem43XbETkG0Q
HRin/fN33N1QRcV0q+QFs834hup/imDS533YtJ8ZOi04yhJ0iVMQmWrqdeyartgPQqTmNZ9EPK2i
qVSlEmTDC+csZ3v76Qq+snXbACmXqKlIOC0qUlbZjpr/DhX8dQScL8P1KfONLA2apeho2Hi0UHFk
ySYQjDanveHzDsfVYoHchBVgZP9+3aBeixt/ztO5tmiwjNec7ZJnEbkj4Ri2oRayO9zSjlWMFsUK
ry9ZgQjW8FjpjIxhBR4qMYqktZLr3y8bV7i55lnhb62OcZ0t9NzjpMpGyMYVTtd55Olmp8hsFdP0
JQWWIEDPri+3fbNwuPpai/S2DSulTRtuxIrz7iYqcdMVaWomt9XyoYU4DNYf0PPmONXoNzGonIBM
Kvvvb2PiWTcZHPx/lrbEPolgn7XWzJz4MCDS8SYcWr84gLD8AW7BU9Rvy2YQTLTPKr65e27GnO4Z
HECvfc29/HDbhgrmaQ606dsVyWKTatFWlpGea4qhd514xzxFRMykrWkJyABCSeqHWuUHqa69dKDt
paqKScmeiqiYuac2eGiR3eiMD4bfB4WSF1Xy7SIipuEmY82Abzd7Go3jb+WWPW1rHTgDu21XRVQM
GlX7WZNDH03X/Oj3tA4WMDB3y00QM9MVYTGGN3J7dsfshXtpmBmPXbUGPf3lutbsruSdrRUxMWg/
4s6oGUlfilGLLBylPjgFNpuGbPtlLG4iesYSBJO1nW7rzKHMXsh0X/plWPDf3FwFxZdYlSXYrbuQ
ZbUrVErNaa8FzJnap40X3xf3Ngo7fL5gt5OVbgWvs+zFAUbWKOl9W6hqzWWKL1jtUq5z79qQ/+yu
YZdmR44eCde3VhZHisQ0BRmsmRtD9wsaMUW+dTGdNkDZQuDxaKwYuM7zeET34647FDexl0LfBXSb
nzvUa02H/n1lQ19MPisOb4mmioQ1ZNSAKLY3igwujQj1D1vnRW7uJK1uRGluRNelJtEmsW0VcadB
83vWvqAatzkyy5+TrF6zsBp81UuPxCWJlDWFZXAt6zJ6qe2zUYcD0DI98CCFIk0v2/efWlgta8oH
fUQTNTSBAYHe1AUZ3Y5d6kdrzUN7bZIa3d6njR3pjHtXdVNhCXZfMHNtclLdA3jhpaLFgzvM/qnw
2BwTNI7VMzP/9foOSUxGBEm121hmNnXal3rN8+EwrFS3E0KZq0LyySYQzJ0vlQ/AmN6+lN3MLhbL
rBcgmlR1STIFEyyedSUz89owL56+Rmn9HdSwh6m8qb4TWyBE0lPp7eQJGH2iKQmNAigsP11U3bck
khERUltWTV7LbPOia1YCSHjIMhUIXDa0EEPrU1pWq617lw2kGzpo6vLitkhXJLPpTUubPNxFX5q1
HMIWQI8XswP/93Vt3D3bOweoiIwqmcczRj3j4vZzsNixvnXomwSEQZUHpgn2x6UIOVOVHktchwiW
KqdsaJ0Js00kD4z51zxPI3CStJOqf6csbSiCpmwTbYysznJfnyb+ydbuEM00KhVCk9iASHJD3K72
3M0yLy0uH2X5PRvyuHdU3BiSNNbr0t5cEOrJLtGS0fIuBSMPXkkSF0ltr/9oZ9lFm1Bw296GSXJf
PfCbmXRqUovxwv/7uAPvW6FCNcjsQTBk2wCmBHUQcBPtrxp7bLTb0pMijMrv9aLKh8q/uPOnwXmu
u4+N+XLdFCS7KoKoiFvOozMv/sXpQ1rfb3mYqjoMyYbeg4I3gs5W4++vXq0v3cQiT3sw0bPi+ndL
RC1iqLS63DxUQfiXFkQkGNm4ERzkijw2S53PWpoN3mUqL3lah2CFDG/75n0tbwRSbam95VrvX8Dd
F5iZG6fejdlTETS1oqSi9HrA1ObytHIe2XoyuipOItlGCmerO2RTvbTgr9Zs/fvMNFBQMV4Fg+N9
vS4Y2QTC8VrXxaw7KURu4D5To9vO15apysNkYws26XvWVlpVSi+gNCTmI14NUPF9/bMlftcRAVKk
zpe1B7L27yfhHWf047lG7XffPz4cESpVLluFbn49hDMbIfoRvXZm6RiNskblfCWAKUcETBl+3VLq
uLgCRBG7N+Mq0uJAf2ExwaNlGtU3HSGOSGjjFhqet4vZv/R1YqT1I3qth7XZHW7cjl0F3tiX59Et
64rpr+3Q4x1Xua9hi81EDYqTbYdgxAtA1VOrMRxU3LgnbAi70vvExzlA4VR8fSHvq6wjAqVM3diK
ecWFbGmfCvdLPaofuqQqK9iyudZO1hLs9A8Uwy6jH8A4FXBQOotg0JRknZsaEzY6rh//Qrj+VTOy
V6aoZpGJSbDssjCG0XKgTbqe6DQP8GqnpkGVDC7iphAiliTXOY5cbh7dofs+7OzXTFdkn2USEqlu
9HFzGlC8adgH/qsVtccyRI8GEniBFa9JMyuOHNkyhDO402htLRP6gOI51rUecLdXBjvSJewW8sbc
+tZeeGlBTVH1/fgj6vzhMlSb/P4574gQKtcu29FZICegNHT35KnoCKRfL9ix3vbwqqXlvxrCP85i
J9dSq6h0FiHPhdCfkg4pl8ty2LEgW4I2ckZQBUZoRt3RGRTbLJOSYNUat63VNjMNUPgjze7pTX3Y
TUdEVM2a2xGGzgGXEdnXqq4OqavqxyP7ZMF6q64otD0cupRov9S1WbiOqmvprtw/X+8AC/i3YnY1
UlorI7Bd9LGcO+OUdkdbJ4mJboeclvF1Ly1ZgAio6uza3HhteJeF5XUW2GtF87BiI/12fXyJ6Yqw
qkavqAduYW0PXCa0Nvtf3JuIq9qmlmseKbQL0uDPk4vstFM5nwo/VxUfyb5+//2Nc5hmfaWUwfHY
dnfMUMfT239Yq4r0STa6YLxea3ldVjqI/qtkGP9TUCcbWrDYhjTNCqo6BOlowGkVZVhafxq3McWa
joirAuwj26xpRBqRINewGaMX8Dr/cF1jZN5GbAbGnMGYuO7/dbjvUdyPAGj3aaogTjqLYLl4Bad+
iif9d0BKas8p2QYRZ5VaKCPWLezwZLhHNDrGeySa0IydwmHKhhcyV17qoAGxZ9MdV/h37KAuTJJ4
Bkc4dLnH0TG89xBNw4jv5hztwHqtNE7Xd1k2unDszgRMtzMe9S6ceKjWXCNwJgW3Db1L643Rsska
NbvRYFa2ByJLK7RnFbRNJnDBYk1t0kerRf4c3gwWmzW3X8NEiBUvbNtxM/iaPabd1Z69XsP+qlC+
MRARcVZ2ls+T3piIdtazNf9mWLfdiRwhVC5wh9z0DppYkyUsQF1kzGXcbNnL9S2VXFccwVjpADpt
p4KxFlQHI7iFdqfF8LLN3QGYXYUxyTzCT+CqVNOrYSv/8js/wv0l/G9oUeksgs3SNddTtiJF+O+r
y/9SNueIGCsjZVvjM+v17lWRDcUeYT6reKSkSxBst3fHvvayv5fwj6bugsJNWKFREgchEuJQoP9M
NOOglxz0QyUg00atymBJFyCYsZXTBZ32yI892OvOfmQ8bl+AcATnVZf704g8mZuu8Ubz+8pVkQ1L
3JAtBMrN8gr6qbULmACIV4LUJ/QQe163Ndnggik7dsm4OUF3CH3s2jLQjGfQMyh8s2xwwZBTNoIc
z9K8/0ceSzK0CLECzXBd1ghfL9vkRih3D/2ChOVyUysXE52n/32qOO2yjUuKhHuW0/Ewz8w8zUZa
HryMqNgMJCpPhBN30/GAbeNEf1V5a9XvZ6NTIDv3Id65TIiEOCCOHUnat/QCbrwyS9Il5WnIp3HE
K2bfehSgFFsf43HON0VuQLIY8amZL3ltt53rXkrmBjUwe1v+/bqCysxXfGVujDkjI7rAI3TrTjtj
yJSsT0v432pYJOokvigDXOqBCgMXl/+ec5AMLaLUhqWt2w20J5ex5nXoM/tlzp301DuNc7hNRETw
cC6IeOrZy/a8QPXRinokZnIfiZn9xn57YkYErqFuqzMmE9P897S05Mgngo9bdX0GVxaeRmi5xegI
UkQ+sM4OdUMn86jC18kmEXxdrpUuMdlAL6kfWt6XncR+MY/UGKLr+yDbacHdob68dmqHQ1O9pMue
ChRGjh+uDy2xLxG3xkA91WwUbtq1Y9f/YNx6/RJha8yb2nmpXy9G+cV6Tfa85vT+N9X5CbsGf0pM
A9P891BaIvWfYGs2y209K19zDv/jY4mIWsNDow4UEHJUeyrMiooDIGVu4ARbuGc80Rbx+u5KFFOE
rWUIT8A1it2t0zJy+wkNiGmSjUM0r4bCR8ikJMQn28J4z+tUu7R5hqew4dD0H1D1H19fgEw9BfN1
1jYzBxu3x7LX8qTdzGyIprXwHYWAZF8vWK422JlJ+x6WZfRhN1eJli8BGsQpTi/Z8ILhLtzPzRxM
0/8PxyaRjAhUm2aSm2jn4F78rQxHKzuQUoUgkw0txCh+6udZtgvFy7fQBQ3PttSK/ZQopAhO2+bC
o91CIRBTW49jVjyBxZPc6yPagZYGVYXm705DHDEdWdt0cR2DsTOtjp4TDN1x/jD3ijW8GwRhcCG+
cmjuTprG5rPjveTDY53FdXHMmycj++O60r+rNZhgX9WbzEPnZD5o4jk7b9Ylr4N8SgpD8UorE8w+
5ZuhU9sk3lJx484hU8KXFbQG8weCIK72nOj617+rPfj6/fc3U2xovGqkHr6eNt9HPwUNpgoOuuvf
T9EnRhZczQqMMi+WYTrbL9vBjKeIhFmIRttHN5wP8JzhEM6RGQxHV7GU95+CMaPgfnbKuhJdpubz
+kyf2Wk8Aux4pokTZI/kUKCww7olj4WJBD+0dVtrDimWxq1no/0OgOP1zZCJTHBAXWqQQiepDhrr
3120NSnTgNEPMwvROSGaesUs74fSBDXr/95zbegQeXaQE4v00Pw6hllknpwnIxwC9ov15fpaJGYh
1oPa/kqHhWItvAIwdH4YB+DVmsttgwtG3bbGBJ+3zWcdHTb5n+gnafPn60NL/IXIxl3SmdbjOLJz
1XUv3ORnEw25XQDe6k4P0b1PgYvaZf2OdTiCaVdQoE3roUL6Hb0bj+XROpIDmFEVeyyTvmDWTY3D
rMr4dB6Re57owRvW0Jz+vC4iic8Qk5aTZuDFJZ2MO6OeQLBQxh26id02tGDCdWuwFnCa6Vx6boyO
9nFuqerJZBIXjHZAYilDrm86TwdwKB7hUA/jSd1N6f2iMliVYLxo41ZaAEJP6NbUJtshT4zzcGZ3
PNKj6ahFqtuLZGfFhCWKBulM2kK/s1Et6EzGr7W14rGHn65vwCu08x3F/KkalPwQE4vm2IhOPbxD
l+Th7rEf/0v3JomzE9OVvWGSdjUhr2FeURF29sAT6T3q6fdsI5Fb3NTWkzhieWjH0YEGFCn6mY1o
m3jn3sQJjHEFA04rnVnMgYU1lhbaHg+4qXqAfIUKv7cHgvUuqd6tbQfROA/FR+swBvtzWB7XIQt2
TFD2aIUszGL/o2LPdxN4bz7hqM527nRKqvlMupAe67g+rig8yV6z4DRW8eFKDFBMYOZt2RCk5nYD
SZPxyJK9xng4evH1VUiCpZ9ovVOrLecei0jXJii6wE79wByTJld4bNmxKVaNMo+gWh08KufiNJzQ
ju2c/W4c9cOeW7FP6afrq5D4VjGhOa5dn03zOJ1n60vdPGWbIhyTuA0xk2lbLGdmXc7nba0QvJP0
ZLvmEDj5dLz+4TLHISYyO9ros9dgewvtYeKP6F4Xzn0eLDSxSey5H/L+N786DiYaHK1Jqn3VWwQE
3S/XZ5ctTwjCtdoa845heeX0C1nuhu5XShQLk+3IPuWbCDmj/rayacKO0Ecyvywq/ilJoCFm67a6
zZu+h7xwmeLsl347rvx59H4ZN0WQJFNYMVFXd4WB3iJwUdU9XPn9lliPU9h8tcPuWIUqq5bOIhzZ
aHOxaDa6cZ29h+1gH7ZEC8dDfUoR3+fKU++15OMdF0WE03staec3OdZiHofDcnDu8sf6laEmi2w4
xjIkT9ufIABoYY0qRiOJwxLrUO2iasC6ijmLEz3u/Re7WDuyoypGk0UMYjYPze7qopoxvoMqgSJ7
bFgfDCQBs0PuzaHlfyhYODdPFUeLBbg08LdfNxbJusRkH9/m1ie7Rut3IKm9Y8l8IAd2dBUhhESx
xSRf5XNXt9Dt+m5xeBp0hnXujO0O/T2NINP00Nqy24JcMeWnjehe7FDIz0gvpR2k7KipQI4Soxcz
fgNpu7T3MbRl3bvNh03V4vD1JeEdPRZzfGnvgm7Dn6HH7bdKC51pC4YhbvWPqesgp/Jx8Y+je/D6
D9bYB2T0Dgudg97sYmv5VpQvtZZ07JKVD3Ot42cWzPl9Tw/X9UK2aCEMaKuyzT2+TWcfwKey8ZJ+
VlG9SHVd8BK5btIsH1fo3JEcl8g9FE/FJ/voBWakA+KsCgJkSxDcBNlQnuehuVeStuUabN5sHkfN
VKEFZKMLIb42jbXR9ZVx1w1OHqTU/63bVMX6krHFDKHRjFlVdV6fNChoPRr1fE9WL4tv2lmxmLWY
CZ/mddHPs37ctsg1FGejJOYSE4Ruu3ho5DZhXGSs9wbZaf7AJ+vJXT9f/3DJuS4+KJpd6616hg9n
HG+7S3mY7SGw0fzk+vAyoQtne9V7S05TD/0F588auh41qa9I3clG3n9/EzXwprBHw6ddsnT5HfFb
EjlI59y4nYKhjqiz7LI+1c+9F2XGndkqgkTZRwtG6riDr5vdqp8t5ke8c17UXcJkQwuG2VQV0Uc3
08+ebjzVxXbi9W/X91Cmg4JRrlpppzkezs8FSZ9cYjyWTnbICDOD0bIUuylRQ7EQdUxT4mXAE+OS
+kuaBrX/R+Yr9lLy+SJRvwtwhGFbQ5vMS7ym4diRAOC4lH+/Lp33q7OJI5ajZjkjA+UuEry/TVGe
9EcUcKH/+E7pR0NTdTeSbK9YltrU82xPFLOMcWFGw6kzgr6M9phJr5A6SMOpOjISFAq7le3H/vsb
68pKcDYujsfOC9IH4DdhD2V+uS4w2dD7Ct8MXS7oHovWAOyc2p/n9l638sBSMdrKpCTYLXowo93r
sjKE/HXCSzNe6fP1r5aNLFhu2aHzwFT3XULq8tfeBbsfGJhfro8tk4hgur1nDMbYZ/25rnT9gC7q
btQtpRs0uooVRJIKEqn8s75hLZ3HLvGq9FDqyCtmd3PXR8T8s3PAQjTcBEAljliNSlrwg3HOuqSr
YGPLdEiZCn0hCarFalSHLKnmctqdB+ofuWUeenf6lhZbMjf0OCxuUBHyq7aNCjWVbLhI8W+WaH5S
17AArTVjWvJ4RMrjpv0W61PrzRtGf02Hs5b6NH8G5wV3I5Cpm/2XOdVRCH59GtkKBBteURjs6xpW
kGsgnKumj31T3+au9X3KNzbcDxtwtaC7PJvGF40/pmYW1su3658t22fBhpe12VqtqZYz0fTaCare
1Y8AqcxhsfX1YUZ7GDtgJhi/erMAANP3uCI6l120dcHGLT1f2pQVOhLY070TtschsX+rT2aU3fGg
UgRckuNIF4yd2Rke7lJMsvSRNt5t1imdX7ijCDAkrkQXzuq576d5ab3lrE2fpuHZQiHBVCmune/r
ky1WtI7j3Bh2va3nxV6fW6+Is6K7cejdb73VJ1zHxzzN+VkbloM/65Gm6kIt2VRbLF9tFiMzjM3Z
zuguZAfZBzvJInbOqqA9oWosUR2YMuHs2/1mBXnXW+5i7sLhd5b+xa0Vbuj9DbVFqv++8YiTLvl6
NpCnaBNNu+9txRkvuTKi78S/v7nLEEN3hb2dMx5an42o31+Pw84G8Kb9uD8cj8l1k5bOJNi0gWm0
qcVM+jOP6RqMYR5rMbvDXQMc30kWq56oZeISTLh13HoZUDt2nrLfl+1p5klFVDyYkudvW2T65yMq
b40KqjTG1ufxsTlkkV6gFHoJlxiQgZfmD1VBgVRrBTt2y6Yy8m7bzsvBODhhcaiPThe44QSq6O7I
b2JKILZYycradjKbsdnOs/cINDJAydc3XLINYgUrHdamanPcKlMdfUUPBf2gbBX5ikf9OcFji8z/
yD6QlqwEW0yaXGtDLy/YHsM4plceyjovyt+MrZy2z3Nvu+yxBTTX/axpc1tWIZqG1uN0nNtc12I0
gezWO96lc6mHhG91eQCNU79cumoAJ2HQOjkgbwHXGq1O0dlRM8oWfx2o0cZTD0Z5K+yKVbe7ePUL
m36y+n4cwbCw2FTF/iPTg58aEfhT4eDJDYZzZwLdUR3ci2kF5Mm+a+I5oTe1mYQe7Pv4xntVlVew
aZ/GH6Ksjm0SXdcDiVcU+xCgd0Xe02rZzub8ddyGoFIxacoUTHAow1A09phiYIf/MjhxjbHXMbz+
0VKhC06k7r28L8i8na0XnwfOHT+2ISKNMe5PO3vpbSAXWyygzXKw2mTmtOHQe27ax0aVtZUJXfAd
ed1kVlvh8zX7gY4xVbVQkIwrls5WhVbwsqu3szGFHj2lw8t1eUv2UkSnsXwoWKGtUD5DC8Ho1E3f
KFqpXB9c9tHuvzUbbYgLT6vhSD39NIyXclRA/2XjCuc90WvdwYMlhLweluLOWhSH8vvRr+0KljjN
JjBpxrgbPAAOSZe4eMNdk9vSt/ZPaDRvzgkt8dmsM9a7ZcvJGeRKteLjZUIRrHLLdqybjdEr/2HO
Er9SaIhsXMEg2TbYQ7FY+OriviAH94/ruiELS0SYmdsVlPtusZ35nXPU4/GIA/2D+fEvpoXuuKn6
Mss8iiuYpM+9UfPQWBfJeedoxkaSH9fvQzxHO7x5Ut0rJWISYWcg/zUMn2GWmd379VnfotvkJELN
6hH9cHQPA6NTuPe8RWO4Jei1CwjDs3VnxNmdyiVKkmkozfy3ueZ9xqtqruDXn9cY1WlJGi/P2rOX
zMn2QbGaXWveCSBEABrISy19Nvc5HrzXzfBj+8E+6tFOZ5PdZgoi/MyjvbmMKSahC9qUh4uqmbVM
lcR2BKa/jBu6yG5n8K3y2HuFtm3Pw587ALM63hgQiAg0ts4ONThmaZzjnB656q1f4uvFStnUGtal
XjVYsna3IjjXE3tWSFwqGeFmXfB1zXRWsLMD2ofP6f64oyPe0724XPt+OZZk1affp4Vr43Hpiu7i
1+VU9qFVdbrxoUY6obqMeq0ZqpJO2WIFq18K6vaE8OW80eHrmBdPTC8/1akqQyVb8E9ItYIv/rgi
anN2VNGOuNNfjGfnyTngXhvqitSzxKuIeDV7HYZ+9IHR7AwnrNwv1Pt2myGKALVysThQM60Or7gb
4obTjsVdsAMb0kjVjlbm5EV8GhD21th2eBiZvm08TJPm4J1MvJR/1Z53Bis/UjkWmaCEo3uteL4T
R+vnyrovmydixAo57Qr8jsMS+xiUgBU53QI5zXfGgcRL4t3ziEJOWZwpEnq7f31vCuHk7kfHsjO9
w8PU2J9mZ9KCSaeHdEDTvMqKF6J6npfJSDjJfX1dMuYuy3naaHk2wSFv6Rq9LYskAtRMc81svcAi
3L4P3TEPp9RW7IHsuwVTrho0254rbTjXbplo7hZk2aDwWxIvIQLS0np1Ka5kw5kPVlB8dsYvrFeY
rsxDiKC0vlmd1NeQbPSboDtZUQokj/Nxe0Yz+0iL+ttiYRGYNuEmbEwt5O6v31b/Oy1uqrwhtlhf
6655MYBpHFqZ9cUxM9gSlGlzU58sjC7Y66g5W15QYzlX/UfmaoE5RJuv4hmS7equSG9v1GPDu2mt
Rtw7ntfp1DVnflOvany3YKugi+eWD408tyhf0PPQ9P6o89v0XKwPNfmK4sq6Hc+Tn9i9Ew18vXFk
4XS2UWa3dmU9ntFgMhpMHltKikKJcYowMl6ubq1ZjnnG+RpabR5lQ3Pb9VFEkDXtuKFxzNKf6VDR
9cgyDzyooNa3bpOKiBSr125c9JwCx879wAKtbaUkbJEdfCJMzKfTXK8bbrx2f6Je7CMBXgAuP/0+
Wp9mpwyaJrZAfc/WcCWnvmhCxXH1/guHLaLGQM8D6HlVDudsmT9V2seBePHkl6eWGOdJ64513YfE
LT9R2zxwzQjZ7ERmrb24SOiFPdeemoYrvkVihSLKzO0oWsf1xXj23aQxoHJnT8VgK1E6EWeGXitW
YxbQZ824XwugcQ/XxScbV7BuRrfKrVKcNHxDT6T/Y+7KliO3seyvdPidHhJcMTHdEQOSuS9K7dIL
QyWpCHADF5AE+fVzsuzprkpbpWk/jcNhu6wUkwSx3HvuuecI3yjZIIKbn1/8owPh0vkgSz1NhzHF
Klyfmw/yOImCnXc8K9vBu+8TZf+PRv1iqfdejdppi0ktSygvmpE2QLuUn7zSj8bn8iSmyrKEJ7pt
JSpQnjkIbq36i2jRJUcMfo2ysH0smcCPaL38VIPig/Dqkh6mR79AaRzXddqF1DsQkgMrCMtpW2Vf
fv5mPxjzS6JY1yT5YI0YFrd60nByn1Bg+cxo84Mhv+SITZ3T1VOGomJJjtgF47z4zIjmoz3qUnQC
W7citQVkAUu+j+cIDYzPRuiw4rf+xc/5zR+Nz/nZvjuPoU9e5jWpcbA51xLKarpY6erur439xZKd
4YZS8RLJstItS9tDBWRk8q5/fvGPBv8yYk4q1dY2btykoYeX+tki/ei6F4vUUlxOhsBNW6O5GRx5
4ONnAPoHBwC5WKI1hyS/E0jAgEnBUsfNmGdPV61hRL2EH/FfGpdLxphLDfS7pChdYf8d3CUqpH/t
uhelaBRc3NI7Y4KK7n136ZhXP7/uBxPwkiY2pFq1cLqYt6D2hNmr270b9Wdh/gcJ4iU5rJklCEkc
13aWs2D1Qq/MtcescDh9Xln9YL5cOhXM8wzhmRbA9JBL1sF6OJefMCI+2gS+1Vu/W5uZI0ueDhhy
O0UX83kTmL8EkcPQSm6HZSSiz6rDHz3DxUK1qNm4Y4JnmJVctMkYz/VfcsB03G8H7nfPoBPH4DmE
zraW3S1cF7Jgwm53Vend/nz6fHTrF8u19FLXqFMUSTrVrBohd7P+DDb+aGZeLFfSjHXnuLg0HAGZ
0T1OJoQ3PpubH9z3JSGsEZ2ijWGC29ZBiQ/F1HHwd9AUp/KT9frB3V/SwoJS2ZOuPTRz9xva3EzT
of00sfjo2ufj/LuXmg5CmL5Go3g/r0rvoOd9Xn0y6T8al4v6ESRBumLSSbctVNnsdVJW77OVeJ/s
CB/d+Pn/f3fjuav5nPotbjynYYHXOtJj8hlP6qNbP///7y5OyUhlY+Li2fjguksv/4Rn/EGQdOlT
MDiD5TWQdN7a8zhaTwpCb8UaeqKJD6G3aW5X3Ddovuoyv/6LMPcl46uYXbeTsuu2E2BgssZ3/6XV
eknyGhAwEQRj3bYNlrpaO1301657sVSVNzuFJhh6mA7u2tLeVeKvgdXOJburqBrXLmXTbXPrVBVl
ONRtpH6fj//xqv8zfZdXvyGJ3T/+C39+lfXUipSriz/+41i/VzeqfX9X+5f6v86/+s+P/viL/9iL
11Z28qu6/NQPv4Tr//790Yt6+eEPcYWmy+nUv7fT9XvXF+rbF+BOz5/8v/7wb+/frnI71e9//+VV
9oi3cLVUyOqX33+0fvv7L9a5vfA/vr/+7z88vJT4vauXopzal7/9t5JF8Yffe3/p1N9/QVc/+dV0
TJuapuUgQjpfcnz/548sk54PFmrjXzb2/0q2iv/9F/fXgNomoV5A/SBA3oDf6mT/+498M3BNM/CI
RSw3IL/87x3+8K7+9e7+BnjnCn2RqsMjnWfXv8BhXIb4gUUtyzc9uO1QehGKprkuCuR2/ESP6JBn
FqhbcuFmEI+/ddN9fa+zT7avH4vgf/zCi/N6Agl6EBO+0G8gA3IcigVwjJJfu3AYsR1mGJ/EkhdN
Y3/8Qgzl91tbjn4SOpGSn6xmzfNdDctaHms86hA27qIUoRoYSAR5RE/JwAhU8qooaSPRrfqeZSk+
FyV64bhxSj5Jd7+liD8b/IstvSNuR+pE8lPrvBX2fZuxwmAzZc/FEBKxrru1TGI5h4SflP3V61/U
9MCblZcx22e8v/bPDqJuaJVxXYepWd4rUFpILOv4u3n9+6z5fpZ8K5r/7EYvTrZq6HIRGAU/zTdT
y4CUBeFA2F49igcjclbtHd91E6sF+FUhWqWmLG6bEGRMO+SKFV/TO3U1BSES5cpgWSihvYAONuNg
RUQt6orNy/bafalnRhJG4zFnk2aTw17tmdnlu3kzxAHLtlUobugbKEFNtbDuafyqH9TGew1u5d7d
23dlxcxmaSZwaAzr958PgPVNlvePIwD2uwe6qW9f1rV44MKnz8Qsqqtj8GyNy66IWrQH1/t2WmQq
liLMnuir6bLhXVYs/+pNbNTMXdmS+W/kIbtToKoNTNWw22YZns9ndhHWPbMHxp23BO5aE9pKB8oq
/L7rHPqbOWdjE5nWV5WOYc6Xw7T0OjBTutCsDmiFbKolVZsAvV1QLXfBW9zmdUjg5b1DG581MAj+
lmZotI+6eupKBMbMVVExLUUWFtlh+gJfOKM8StScN9mdP26GMSxhjJaHhWYOXNHKKKtDCx2VPp6n
0VGCTJ6GGmUHFPbGxWCFTvNsuM9JDf86PLjhRHrcpeWL379x57FNIUsFsQJQ3Kylq16g6SeFi7rz
dTU/l0SfO2rqrmBl4oWukJErVy78xfLhiXYHaSy71GETLRg5tuJhFgnLerjldUM09bG2ekblsjdv
yA6UDl+woGBJy+rpZkCdEQo9Mu7LLf47r4tQBS9VhmF2rwKfieJU8PvchO7XehYk7K0XmqFGVjFb
b+r0xl/z4fjz6fONgvOz2XORgLouBNIgochPRR/iLXvT2jT3VbBMeZi0fcgNFRGrj3NMpNHcj/0+
lbvKXKjilAF38JK3EcLc7fQF+mf6qwlNqJKNx+GUwLvdYN4QJ2t4CGL7thvWPTo1G0cm8KecBYrh
oaqlMYWpg5cGEjYzfEZk6DUszbHf7HIVq0PdsTCs6lA88heE2mmK0CnunqYyhPSAh6kUtu2y0WhV
ZPQ9+KIOvA7bTxbZN6DyZ6N0Pjq+C0L1RHRgZRglN1+IjlU39CE9eB3rpyhvlk4dJ3UodSz1qm6v
S/qmSxlmpbfgfNHc5q/WGAf2yhVLyAPwFp4qjN5KxSCzY6WRJCsztT45W76VTn5yx5fyNYawiE8F
7ri5VsYWExgeXF4KLd3Q7LH7xRaa38mqNpdJsm7b66B7otO+GiPv0b2HMyM1mOFGyQuWsMVj9WrK
uEniTh9bDw3K0UAWvohIHRoof4whdUO5dWG6OEfSXRafgUbfIJzLh/GDc0hhIRQgl4RR5aiaT2PK
T8Fz/mIs5EqUUfkCHBYnELL44KsBx3of/onMQQrPcUtR4bHSZp9hbuRbgvezW7k4bwpDQYqJGulp
pnudfelikJSmIipHmHHGHVnlSZjYiyCkaTSsCxis8LDNgF6EANR8xSA+gN31ZYSJNLPEujJC7dyP
zq1y3/p2MfULegWVVJxFwlrm9sZ1UjbeW1mI+aR8dl5xT/50XzSRsuNWRGKOxzqcYi4q1mA66pU3
3fl+Bw9J7G0qnqyNSOL8vkf8okQdetO+SQ60OQVFZA0rGHmQelPacT5CUgpGkws/3dVvBfoKSKTm
bVtvXHRH0yuIYLPK2wu0kXY5qyGOB4WB+Uih6ipjU4GGjJNSIDRIseEWr0RZWMLP/rMxr3VIXv3p
ONnXKMroTcfjHJp9AU7S/JnLuAueMx17kHbTEc83gbntXj1xV0yRPz5BNTArWUlYeuexYGDFe/Ge
V2BPhz6NpGBtx2ZsFuBS2Qz+umMbFdhoIR1gRUPYZ5E2w9FfWTTs6SK74++4RBKszT72yR1JV4k4
WGbM1S4gjAxshK7dLbdXhmJg8SsrDN55F3E3FA7DUWHjzIBoIpMWEyKWRTgOe3u890GXhJ2OFfr1
qm92lsnw2pcS/BiwAnyYyMVNvqjKGDftBnGK08jtjjgYEP6yHHq+2XCDN0GauLfCDoJ9Y+iUnzAU
/nT7+n79XCALOkWdoYXhxwmaHkUY7Otbs9mZHD3vTA5lmKKVs9GPTRrbUwhj+daMvS7su7ArVrNk
HjZmuR9weBorYwwDSNEHO7HQ+aF2D8qIXVBD0k8C0G8FrZ+ts4tzaRCWNhLF+Sm/b53QCyIdoNU1
Mgh2mmFRPK3brUcQiu6KbFNmceUs+IO7D4oQaswK/anWopIMB1g5syn2b2qDWRIxAstid2SfFvzO
kfof79ZFU4tJfc87p1Lfnw+ukQnZ6CA9jRuh11CjbOI8uCrU7QwJyWZKIrfvlmRiFMFLCrpkGotG
hl0H29doRFCYbPMxrE8FyEjDXTctHOfard5sPTNk3CaPSmjKIByNJxJizXV86firsURAC7OfWDph
1oZet+7B74RVaR3NKOVJ1kTFyjSijO6y8t7Env47a/j3/PaHnO2fSfNlfv1h1vxDpv3hp/4f5tZI
dT7OrP97fm+/vIjs5Yd0HL/yW1Ltmr/aPvWRIJNzO6p9JlT/llM7zq+o55mWb9s2DZxvP/k9pXas
X02oWzqU0MCkLtRU/plS28GvgY003AxMmxByljv7N1Lqb5bt/5qmPnFd07KR8weuawU+7vDHaTr1
aFwl3VDGQV4jdxTBwkapxGmww7ZOFixamWuE554KpZkkG96NW9vNjnXb1Gucv15kTKKIChOKtNxA
RJ/VzWZWO1smQ2g49XXTlENcNf5KuR5HPB/0cW9gShvZlZk3YpMUAueZ525Iqj+jvlz0SZ0fjgQY
KAAGjkU9cln1nKvCyFtpiTgw/Ce/mQ7cJwzL9aAC74U4/Q0NsvsE4D9KuP5r0Fg7W+NEtPsnOtPP
Aka85+82BGRhgE8wB6jrmEBK6LfU/7uAMTMLVdM8r2KjyR6l3z11gTwJv951vduHmbMqPIoNQfiI
qUa+4XUVymzYQz3+a5qTLOJ+8sW0ect45+Fom+uwIGiZGjOONAGBZ61oyXBqmiJ4s3jwYAfokOw9
G+kZspU5hwQN6SOvzZxIuOpkzEhCMmEsR694+G7+/0kGft6Iv5tTtksAIQV4VhPPCj+Pi9AYdsng
1AWpGVuDm6DzJnVQxbr3JqOLS4E4wMgTe2umn8S3fxjf87dSFyvJsV3PuoQ8s6nInK6qwKK3glPG
E+AhXrmY5uYzH7sf4WG8SIL1YkH+8QxHefYl4O/LggjXVWY8DcPKQE9+PEKlejNYAUPUnm3nQCfx
z0f0T77SxVo38W0eBcB2cZh4Zekqq5dW3ID7g44P0BZL5Z8o/HlYR8Fg1pkvPxnPC7Tt23MCPghc
x8L+hEG9iGut2qajGDsd247jbopkA9mau2GqtmNdQApZH6U3L1PLLiPZe58x7v5kDnm25wV45MDG
SF/sS2CgJNmYVDo2Sygv1lqvpgBHNQysWZbZd9IzTqlfLX4+zH/2pQ41sSU66FQgl/0LRqITMnnZ
FLtFd0zJreviYYcxqgbnSQ8I2mfH+3SYyR9Xi4fp6numSzDWlxRJmkzKzrt8ir0zQCHSQ5uSgxRJ
HiUezaOuHF+dnu8Cq8gjzgbPWJVVLj4Jrv5k8QBUNQOcUzhxsH5+PAZq4id+5xV410KvqqzIAFFg
fknx/vMR/hFQ/TanfHxRYEOmhNrYHn78noCgu32eGiS/tA5BJIxzn28hfX2ezfVgMgvaIg15+fmX
uhepL77WwV/YgQk2BtvGxPrxa9M+8yfuNFksHL9fwFTnlBpGiUrDUXlJwizXlQxebmuL58dcI8wy
TR52Dm+YFOqLUZ4w4jpK89pGNSVbCZrclW3WsTG143Ko3pRR3AG13Vd5Pq8DE56IvbHjU4L8LLUL
Nhvmnfcy9PZV5/IUgCF9s2pylWQ5ACxjqfPbkVevrZU/2aJ8kBZaR8v0WWf5MXCj3s9vU5SNmV+O
8MiqCTBgHWnIoXVFkDK/BchZFNaLL/294/MF/Lvvs05/lWJowXoqr9x5iIL8lePc1SnS0EA8EqM4
0lycGg0zoLFdjTQ0rBL9UmoNNsa1b7m3iTltVENWUsOlIM3ixm0PjpgP5hwcfVwjnEl309qKicRc
Oc20KPiuD9I1QAZIk6QHp6UNC/x2XzvlFlocUwaLD0FuxxbZOEmov/DKNo3RHf3FCXp342jjdlKZ
BOyXXWnQqt742KaLwAQxGWOI5NDakkZYW57MCUPXK10XyeCGTX0nxqbfVUFx0l4pt8IOQmIaGSN5
NS2dAN3eMu0homaaYilt9+toHzxIwKxKo34e0cMJxM3wwy5J15IPxU3tQFkSB6s7puNOefY2o3a3
x8v8ivIDQymkRKopZWTNCeiLPrI/4vVM22kJj3pLAzCe7W1rRMrnTjg4I7BO21FM7vmc+IcUFtBR
5yV3+bgm89xFyiTowzKNG+gZjTuZyCgbeBVmWW0vDMdMNm5tPEJSDqAkLTYQ5ygYpfYykWO9HXOR
LngB1Eu4HZjJbbJK6XFIudzOuXftm2LaGUrOK+IlTCASYwD3+qtZ0zUeGca+iTnGDZQuVDGLBztp
HqmXnvKGxCbMPZc97+JZO3LdZWYEsst1Tccbm9xpbagbw1Mrwt/SgFQhCkoJsCP95MzOtHEr21ya
0HIMbbswt/yMlnaHoZdBVFEbXf6D97Wp/HAy04QNWmevNZ1ZHzQmMzgdjsJaQKQqWTmiPxh+dt8b
QEZn6nqRZdhNVCb+kqRERJWo7yo6vTk9vc/byVqVyPkLASFvYIV4w/ayEKoKuxlLrnN8teoxUMof
xg0JYJ+Z2G6xzEwAqspNF6Ys5iW296Nm6MqzT4Fy0jBtDaT5nrts6q5aFIh0FjCDVSzozHklCz2x
3uRNbNF2jOYJHfITpp2yYQzmTIfApgnDfjvtBbFCuxf6qarJdeJLL2qyfI4SCbjGpEOwgMiCgTnr
IF4rMUd9qPwIz+k3dZB5i2kSpzywvC08P6+menCWgzk6oT2iYKGCutpB3IBV06z2rVAAUWmDhDK1
nmoZIspck0E8ml3phq1sydJw2qepUmEhnVMxQKvRdGeyVPtRtWIDwch37gLL87oOVQNoc2ur7lcd
4UM8Z7RZaKyPyOUWcBudQlk2eKNavlSdfSwngCFOz9BJ2zLowT8dgoIgLR2M/QxfvDB1U9RWmoqh
1f2VG3wryjKNJa2uO2WI0CTq0GeFGxWUz2HeB2GT6K8kmcp46Nzrwmv5khjbVGFbNlWBZvus6kI4
nacoesmlZ+qoVLUbdihTonBhPPt1cRWMecJIhurZmJd77F9qTb3YnZxHXRb7qaoVSx4rXmuGPiko
Tlg9UpbpUdYAbMpZobMNIjm3kziqzsFKNqwpHIY+CVOCQojSulzAa24prOZLpbOvQ1dnVy2ftmTu
nvmzQ8gpTQ+YdwOjeX2rMjeeNDIsuiVl08YqINPS9OCNIJHtVxp3xWENwMapTPbQIkuuvdKsFin2
/LQqutA3a71u0KQctrV6xg1V61xApwkiWU3omX7P+ITuBNLohrk29+MUaUJYBJ48oinFDY1k1gvI
DofNrIuFcD2yEgkAxRxCJP00w2uXGMYqS9H51AMCHpRIt2RCgjaZbGg6vhiNCkumlZHviDoKHiqo
GAOEt9K4J7RYZXqcWGFOnOV2cE9StRgD6yGxgiY0sN0xvzjXMNp2iHPiv/foDrWS6m46i9dTO+Wx
aFFG9KoK3pUVZgDjFKLnSTFm0Zj7RYyNKmMOFfYWOTEKA7JyQBFi6rUX3V6TNxsq8gfo9ixI7b76
dj0vuBoOfVpepVBFjpJyvlZZ/QBr0qVl8BsQSN/qTIdWZRSHarxp8qmK57aGc8tUbx2VQaCTD7cT
LzmEpPyH7uy2KDNva3n2SzPNDt6pfGirnEYwTUStrPTNdVM0oSUy54r4qBLaN0JxvdONiSqVjRy5
85Np4dfYvwdzkGELr1QgfUfe4dOp0z07Hd1aqruzLavGNIk6x+M3Y+adhirfk7ZSzCrStzpAeYQs
p8Ywr8uEPPljFXpg3x0d6hcnN8Ep22Rt7EFRIaxwSrIMtlpY0OOmUflXOKWsHBtUTo9+yYs5nnel
gapbL7IvHm3GjZ3SdSVEOAZDE3WFhyljTu98LEGO7QOERO4M1DcntwZJ3dXPo7RvrQY/pI0ofyMA
thxyTjfAG/gxSKMoTmDn4AqHT49qWU5PhaeGxTxQJ0qTomAQ6i03bYv4Qhup3hg14qAGgO/UF9Nu
nMwXWSELKjDnmIuzNysGtVJ1P62hNX8OU6pdYCR9SLrHua+6m77kX0qziFFzv1aoozeQ5zxk0/Tu
6Trf9FWyS33/BTba9qIoINznSwNlRdWshd8ah+bx2+P/W8jZrSzx9yXZ5P8Gm/3wqeW7PNM+ustL
/T/E1pDq/gRba8v3SiDc/40Cc+a54PO/AWuO9yvSYeTgSCgoBbSGpPh3YM3+1cF09ykgFwfpzLkf
7F/Amm1aARA5cp5o7lnr4XeuyjdgDTkYuCU0QEUJDMp/A1i7oEsg5QBRxvXBUzEdYBJ/SGAD7XW9
zZ0yzhtrhbYjEO4reW/K+a1WHCqnHHbRdemhfsiXVeGKbToHS4Xu39iHDP1mxkkd1Z46ubLDyvfB
NLA463szWyRDPgGQl8vc8l1WwxFw/+0fRTfOrGmdIkw68klRGFjZOUf6YXmecygfuRNYBaAGXVbc
+Kg7D+EAcijpPuayfPTqKlsmqudx+9hnNWed0VII4RUo6cpmZefQVSLwmIYRykKP6Kop6nFh9BR+
lOha0TrVsWV5SMnEzZQOb6amoWraAFVflM6Rx7G2nLsbzWug82iKjii19jnpe7Ru5s8U6zQfuY7w
+DwyUgMngyOvVJ7uO4n2gxTahVFVZ8+ceBCJU6e+CcqVHPNodAovqoIBdI+g0GEycYNNSuxHWK1y
pd7dVpfY+5oF4I85VG36Zg3ioU3BhOhc2kf+3NwFylzn5sab9QkIyZXTyjsIeD8L/tXoykPGmZIo
nk0damo4H6qwNv31yDlr+uzeba0Qx8VqbtOj25pHPWdXtuzC1Hquusjsi72btq+EqxMR46Ndg1oD
fyBeOLHKxKm7y8pslXvdKimGyEzBNLGdazuXX4VyN/3crGbTtlla2mBtDPy5Jw5I79mNYwkLKCe5
NmV/7Cd+DQmCtVHgTM95WE/zcuyd7dROe472EKy3Q70ypnpX5+1R2q0RlsawsFp36TvZouH7rhqX
WZVsVW5eN9W8Dzp+C5pMztfETpfUqLdJah21nT+VQXrgnbUui34dFNOGCufWIzeFDA511pzMuYhg
j72iNY9kiepEjcLb/NLb4I109tImYi8UvfYy9dDMxRF4Yu+IddnLbZ4NcdO0y4nv07pedxNahd0U
tZG8PpwfhvjGWqYbT/kbH7YEMklXE9TLaqCuQRfs0Na516gwJhZ4hqRpkLaXTy1Fr3GNAnc2sspK
YtP2F1V+NEUbOsp+RbvCk+vOT0k53PQSE1Q68VhNa4XIPRiMQ28NW+U5+zobFpmBPMQeVjhIAz6j
MEwKBo22l9S1Hn3FjVC5+i2BowVDX86irRHjG9uG2/t8NjYuEQ9eVV8FXW6Egw52HNXRIsX8z5Nd
B914khtfclvvGlDUJfdfiNAAsRV6teYki4RInhrDf7b5qizLfSngo3fWFa81UulpVVt8hz7lRVEa
a9UgisqDtU6Hq6EPzXK6MxL/JasQlY8VUvgRVLeha79UgXmrRuBQWr3mAW2ZmFEjHUDVHkoKVVtB
T3IYd76sbyxy7/fZocgw+9u7bCwjomlMUe7UAUwDXf7kBP5rAloPl2nMexJ5tj6IsrtPQTgEAGB/
hYtkw7jl7xeU69/mk3L3548EpEmZbstrikSvzc09MNdr4vePY+WcssS+o3LVlO5zM+WroDUhyjy/
dE72wql70++bDuoqw7AKkuGmltaetvSAYGA/a74W1GJ12u6spipYVTZ3c6dA88vmo1nSFVfpdkRB
twI1BWbx16lEDmmX43uNiLGex10z5j1GawqVM2jWD/p9wK6fpO0X0fePtbehgMH77i0wNVRDETz3
1JzBQ9JXrbTNqE/cr65XH6AgsSknTBZVWjmzrNJaNu5DmjaPPSUPCjH+GRfqAue9b8yrTqMCIMlt
QZE8jaJ5DGqXs6D6MqFib/XtqtAllNLLZ+hN3BaV91Al6oY7VYzexygwvP2E1YL4aS90HQ1KL12n
OVmaXElSnGoqbglq0gkMkVeFIEi2fNSk25JpPu36kp64Ma/OQ5jU5TOZn4cCDcGNWcYJt8EkcZEy
BBV2Q4EcW93Ytrsj87Bu7BmBJt8bKBd7WXlSBqTE7KPXBveNCm55EjymxnRdJ2JZ0Wrpz9NNl8Ih
Qc+r84tw8/yG4NexBzx0xnXdjUZo4OFQleJ1jRL+iH5Fowsz+AmjGQraePmE8oqz9sduMTXTMQF8
UlKyh1r17blBCAJqXshlAiZF9sA741hovuN+tko9QIXCYGct0A4pY+oY27KGH9CQrSBcF8Nnc6tb
QFNWPe3OG5ga+2Uwricz31eCfnV0QaMzZtY2S1cWCxPa41RVRxf0tM4mh8oFMT7APhkkxqpBL+qQ
X/eZ8wj5wIchmL54PAs7pXhIzbqPeHXQ7TQxV8DED2JwJ2ibb7J87RXpPqDkSksHu3N63yfGjYSd
QdWKFaZFRPJk40MhSlu3nRA76zBNyaYa+idDeifLLbdJci+G+cbt+yvbEnfuwhimG9zavvVgkmzb
fiTnuzPKR0HlsBL73nCtE2mcmGLjqkf/0FrJI5ThA89/kbtglI8JFBWyLFuowN+Vw3A+EF27uGvz
NkZf7t7sb4tOruisDnlB19ofIaHba5bodNna/OSl6rHzmvsgw67X+aCIqQmtz4o0i1JCEQK8M93I
aAyyKaq5dRrlvB5pCUqM8MEBQ9OvB0wU/HeYJ6AGycakuU+VvRHGgrTtwa7ypyQT76bHvwxmf+0I
v2GlOxwrvNspkSsbXMAh749tw6+zrnx2/fqh8XBkVMVXOvBbV8slt59HbkajnT9raQgU2cY12sF2
aIc3c2dJvWxfSn0cYAg6FM69LILtbJkbBUwF530K7as0n16TWqZh0Y9bH0Aq0LK7ycBCw+UCWX0p
+TAgvAPCqEwVBWNyxxv7rHzGY2LMV7yaSuYDUphF/z/snddy3NiWpl9lHqDRAW8uByZ9ksmkaG8Q
kkjCe4+n7w8606dU2Upypq4nFFERpaoAEsDeay/zm7tZ7h763Hi3KLFtfc4fkdrdSKkrUhmpknxK
oxC1meZenYpzLacOzfCn95gY1//rxyduVJqrZTsrveZGYrBLxGllSsU64yoaB7QUqR5fAZHCdWfm
60KTvuldLtlznB3HPNhjBXLWVeFFSOeHWm44e7TNN0VsXplNblRBWxdrHwongFLlHr7sqWuajVFE
r3GPBWIQ3OYaCZMiMtwQX7sU8NJoFPQOZPKPAoypr6F5IYpDcBIFehpqtE/0dOdb3XRsaVndoQwr
EC7098KAcsbZfxOYeu6VgTA7etLvQlqXQsVcI653ZHn1NmuHu0kqw9PY5P4xnQcnUtQdfQB1zRCg
SfzWaXNJ2k6G57dNvTGE4KQKlrwS1eFRQbVnNvCrlvWkZQeSuop+FK81QY9v8/5tGAd1U2Er0kpt
t1cKaRuLUcw1aFhhdvCQSElrz42w0kCIIArZFE6olffJsEC1DLK9eVRc1Y9JIZPvCU5k68lSNqkp
zKtECF+hND0J6DczffN/DklTrXKVU8iYkmetqekBzshtyPUAGkRubDI6xS7x5vL4HMreCkh0u0j3
io4FXPX05qsiurFQAatk+bH2QVGZoq+B8mMqMoZndUZvUkjafp2rXpizJ309bew60s7ikN1a1ryZ
++AnCrSHso9dvxKE42imiTd28wfJybe50XdFJGdO0fO7Yj201WxCdL2dnsP6qI/qgtlSYd9OxneF
QsKzItP25XJ2LTV7NC2Oiq4FQcfPaNJhsaDIZC8DRIo8ZuPqAiBGOb9vxg4LTSDxdenXdNT8jygV
cYNNPoQZVNmQceCFGiirMf9B+qqseHRIbCIJmJD3m5ZxgY13i2WvIpHOrkpWZGPT/Fgu9uFSJLtz
LPibFOaebZZOThXmZHF8P+R1YCdxU7piPtvNOCrfUVhGRnAcXXHYkWhERKHopFrl5FTBLDphhX1B
lvcvvUXhUqu2QVRPal+lv2bSIVStczHM1bpl8ClXOvzDOjroodgAk6s1Z27p9iijtGrCZNzR9Qts
gaPs1hwV49Y36cCZifmjqVrQmF012LVZ1t6kq5EXGlLu9WmGhk8IKspvKtBqzA00qlRGP4CQ9TwA
OCSXNwnx1PHzDBCRn+SbsBPJDasS3bVa+SgkU3RTP9u2jBJRcZg3fRHO20wLmN4UkeQJI806aR4e
BhUIXj7Vp1KHdyto4hu2FkdmgIGtzUrkAFGg65fuwuwVxQbdKenUeLLYr7vSZxd3u4q9YvryXbVO
/dK4SSdjK6gAh2eRflhpIQgVGWNiB0zE111cGHY19TksBP2brIFWQaTERovnptcoIk0tgZqH4i/T
sdy2iO74jIAY7fzwLGUWMwPQ1mYbSE+TOq2q8iYvdfG2DrLQGefxmCoa2VTzPTU0/LYCzYkV6acm
zOexNc9B0+r7llun2oCFeNMzQB36gpfTx04pa+Khln0sfhSunFEGa3WkPImFdadXc72WogjcRu/H
3yzScb89T0MdrYNRL9y2B2Veyr3PccdpMEiD08+ynZa5sTa0YdMLmIdLDchOclWUt89Q754Qs1Cd
CjMLoTVy9Gmt1h0lk29yCiupXck6H8qkN1hr7UZRqG3GUN8ooXxnduFGRpY/L42K7nyRO1bX5jTu
s5uoYm0UxfewKgeWAkVtPb6XKVZzRgooZaiZRbbM4Hwz9cb2I5+t9aQkazPQtF2PqtlWsvJ7jW+u
+OVJa/JXQe9/qNqL0vfSQQ90h7NQddrIzFZa1Yx0hTmw8+FQDsJzJMsiU9M8X4lGzorzE5Ehg6kQ
Va3sHCGnlQ8ySCRF4tRIbwqlOjGdC+zQHCpnbHzDTXKoAb3EQCASKHO0qK6Q6x+e4+BYCoNJ5jbr
sBZ4J0HxOibVzpqK9Zwzq1X9pySvm025DzhDGJMyz00r4ftEMTGgg1uPz3r1EM6ReKjGKXEko3aZ
JziL0Ttd7LZ0VLGebbO2XC3Xb+OkwJ2jJbXP0651Nf6nTte7vabB4BkByTxrBfzmssVfoEYFa0GV
2bJmvqZ1e8I2hPx0HUUVqHpUCm2i4T7SS8HLM01dsKOxO4vpvpA+4lAYHZqt3wJrPlujuUcggH6z
JBWryQdcrDMjq4WGaVw5Dbak8KvUUb0P/E75VifNU5Zm65gKJ0ui4zhn3LgUOqeoi5chns5KYbxJ
jJMaIacS9E1wRWylg+4HqiuEEUKAHAo1mGtrjn1vTJp3tSufhADZJ31+V8LhMWpklOG11zTr38xR
+BjKJWtSGWOWyEakmgJquyBdwNYQ4LMgv2b1kHttUK38agRArFZvjdGdGoC4TZKqN36dbcQlRRZK
hMlKMbJ5LYM9KGVHwZzu+lFUNrSHT6OVGYAbmAkMw8mvtZPaqc3KxHQVyDQHXj2Pk4fPBs0aPX5U
THUb6NH7iBHXGLSgqEkmVkXGs+fDRxxjjUtr8mce1YUd5p3iZqTYU1wfI/jkzImnduVP6scgiS+1
ldzVSVnYVhsTfnxmOsvhKvqCbTIVTQPSsragGdUbmWcsVGijE8oVbtewdTigw7QxbLE4gorZsVci
J1WpNFAB62TB68Lk1MXxWagUTtisvg17VcNucAiZ0cCraCfAy5aqPARydwhi7SCp7byShtppwonZ
rglB5TAOlHhlLR8FA6yo+Nwk0tFo+vehI16UYgOEtJZHrwra3tWkCHCDwc4JJAJU1TLdF9gvmm8M
rilVZ4Bwu0rSUr4DmSLzWkcEpWAH5m1sjTlNDav14kylg2g23yR5ujXKNeL7NBviJzA4GlUntIqJ
Dl2vFO1hqm9h5iLclDSDLaciobue7JYyrhaDxu0bdZuF43a2BpkzIDkLyfzYy53G4lnCd75M1Pun
QB7fVCFfj9GKHRvYONmRh3XC26iPqLVJk7EpmOXqOgMaeQSZy8Dxpiz8Yxxme1iLYAXYjWVguJ3Z
M2k0NKC2wm2g60QKUbktjQEc/bxNe79y5/AmM3LwAbp8p4oxIGoz+EZBui7E9C3xdWwdcvreyUNc
oEU5hlCV1IFRrqLEa3iHP6XXNDBiG9U39A6sTEFRLhu9JqeqHlpxAxePIQn9kllaMpeeZaKq42Bj
XpG5VcTRrQAUFEJl/oYF4apqLNJpwe+3M3wkz+y6j4ofZkEgGP3oLWNoiDW89mM0+DFDwpBjfE+k
7EGi4oHm5xajZRxrxu7TMD4xU7Icc/JPUgCsuk44SkMzeDBK5dxqvhf52lEy8tjtMtW3mfLGdvLQ
idQuWXSgbNoYZrpv0H13K3G+TaFW5WXywypZ8/nEUDPQSBtCYT9o1SO1wiZO5F3TWzeKqZ3HJoPz
KWUcBZQxfhfdF4PF8La9V5X3LvMtO5BJL7pfZWMVOb7O1hzEDA/r3JB3RVmcW3GxKQ1qz8jgs0UJ
BCMMx5wxm/1NO5OMZUa4jYcqdszRFJ2kEXeHnIPWUyRlXAlyObl0f144EQWbGQDEMgE1BzkmrZZv
5katnCoqW6dvETYRSRPjSdHcOFzyDbIDQDGWADXEOozzoNolOZQzinG9CgC3O62U7UjTikcwlNsR
NWZPLRNIV+e2Wfk14MlEksN1OGUZRBtt5yfy1sw1aSUX8QNFBy0xOS8gEKWHvMOmptGNU5CG0Ktk
zDolkcyp4QEjJSP84MqSTzAazcICBirzmXVN5MQPVebrDW1Z018HAeyArOArLlav1Kb1rsgTqkES
J6utQlfRsYEUuhmfwlB0Ih8SjpVpXtkKvhvJxrqcu/dgzntQS8pT3D2Krb+z9PLEtPUoJYCwfMFq
7bqP3ESaU4+KgmxeGHaxZj3XqSiTUVq+W8JpmQcUEILiLug5rGqLXpRTCV3mBnP6PmXEt2BU103X
7qRyftbbrnb7mWJIJd8w0uYnYu25a43dc5OL9SpJ+7cZ3Q9b7Ei5TYN9k5OPW4r8gwKNdRgGz4I1
nLOefwlExp5R3b+pdde4zGPqZBB2skHYpqj2xLg6CR2p+aCE2CoW8ESHLiH7HAS79WFw9Hi02mUO
VUomWOYy/YYJMkyl1J2djSY4jQof0GY+qa0hOmOpMoWf1ZA4JO6zQfRkK0HACgDWGMQ7I9QNe6r4
IbMgy46Rtd8qQwfJUcJ0gk7aNll2kyvRexpJ6aOBtiM84UReywUlpRU5vPx3XTBuU1kuVtGbnkST
UyhT6wWD9iSkj3kC/SSe3yl/pAZmha5sm1D65sODzKuUTo38VkYQItV5eEtE6DssL7coXo2s9pF5
GH4kcl56xpgnQK2lwg1HmemB+dol4bvR+G9jW6nrdpJgY5mj25ZvlRTyGK1AudelUKH67FAP6VkL
rXWgkzGkYL5mYc2MhA7RuJZqmHW9iPlYPKeyPRsaDbhUgyejLExVPFRDVY347fFh6NN0NUjTIahF
iTLrVkNLX/F3aQbMq+1EwHNJ5tVT9SFVEKpzddeIXbSyOs2zzATyWodjVZtTaOY+OGqpOCpl25IT
5v6KnOQ4Fu1uBGajRzeCnJ7mIFplIJ/dWWZ8FAo/M51TXmb56qkyuaPKG1xbsVQ5zARzL2qzo6R1
rLUhW0k93ykzFZxiaTQJkF5nAovSrdoGM5p+DlygzSRwyrQPh7m1dfUjl4QGkhIkXFWnaDYeQUaM
5J282UGkUhfkFdYUXim10ZMosIKULsvcqYnadToca6ngmr51nqYcljP4KBtVNr2Vvmvqi260z2Yh
Po1D/aInyseUDK9JI/O7zX2l9cOGrg3e26IdglDvrHValNs4eNaZykMdI8MomUFNnfg0dESOWqam
qV+wGo3E3Jl7kzIxbtdGa+B3gTgg57hMB7EDgCkKshctzc6s32ZR6DW1voQ8obad2jB/YK7R0cPT
V3ORQtsRCWxM6tRtmbi6KFmgqVJYjZWXZcOjyG6EuDzeCJkcH3OpCJdj04DB34Fsi77nvfFh1Fnh
lqNhM82ZXLGobFGXkjUQCHuSS4MT1L/J4BY4dK1yACCONIJOkaKEc7+JnWFpiJrjWxKC/Z4qcCpN
0r+hArvWUg4pEU5iKAGP9ud+lURkMGoJ6rGM3LHIJy8Q9PXYW++G7osrZRGLTqxdbwrMwqSdBFjY
zYLqoYuT74FK4kDWuDOW896wPnwl6lxZgAZkCs2+VOkC1mPZwzN8lgoGXvJd1lSSE3Y0b0FafO96
Yp9+1u8Ah4Exqltbw+TUBp41rKF0fAtlAbr2PPFIati5jVRSrQRpCu1QZ58NMexJE/aXmpoiCLOC
MyfLvazWJEi7+SqPLQqnSbwJrbxy9YRRlDSclHxswL0Zkq0P7207iS7OePo6sfp7uTBfWj27C7Jg
RbNgJdC2hHOmb2UxjvnFWDsODYoGuhQD6qLLH6LR6NRz6DtRad3GQRS7ZTIVRE8C1hqsz8Yc5g0Y
ls2iqQoJTJhtXbtrpLk7+Hio1KZSvUiRuBUTQ2WAPNOhCMel9O2rnZnLI8eelO6tUvwAaRRvFBOD
va7YsT4lk4laX6nPnQaOSp+M/tAn+c+mNEuvbtncQiQyCKnvdLlgBEn7Mat0sEONhGMHKgkLkFDv
u2yt5dMmEdNibfbh7JZtITlaUsKJUZ+biVnFXJaJNzRcVY4fp2lm1GhugTAdoybqd/3c3vra7PTZ
/UwXwTF8MLnU2/qIMm1iEmThbHtBTNOZIfhzHs8haDyLzpLGoTDIoosFsRwajyMx1o/DR+xQ6pXZ
0n+EhXRofHUfjLEJTibbanV5OzC4deowsrwCPTw/vuU9iE5hKpBM+ZS9mmarnmrUsazHMQTDBP5N
sIsm8YQIUYSa/P4YNiBx6jk/zKSXNJYklRxERiPMzE5JJuh7fUruJHpcK56/36n9VG78Nl53DQ8H
UzlwG002V1T38Fp7+oF+0+kuGdY57ofxpRpkOEb+dDRlyqbCumkW6KW2gDAn0JjiAsskga88BjiT
bfwCbS7wzeQXkHOBdFYLuFOoBNv49ZUW4OdAeNdviS/z2lyAodGCEF2gojw/PNckBz5Kvl0vgFJT
9T9Cgy6JtqBNuW2yoE9TYKjxgkdVNeGRg+etruoHWdAjOHvWOkwtfNc6AclRUwTXmmaPg9XfgCDx
N6G08hcEbGuChS0WUOyCjh0XnCzJK74k+ke2IGi7BUurNjdoxGDbB8aWfi/Z/4K7VRYEbp1RbuYG
mFwDdK4UvvmAdYcFtSvLDwWd8BAwbw2od1rQvS0wX3NQo7XZKPQIo7u4aZ+1LoifKm3aq74+eEkf
qm4fCjRx9O4UqWXPzkP9I2fTcS5Ph7wwzzUExn1QnBph8jfIbtlWqQFtI1tbkRyV+zHX1jTt6VoE
WbbTgTSrQJv9BeMcxaCdowX3nAOAVhYkdA8kGjhn7UkLSjoetjWgaSECPR0sOGpGtgoAum7BV+M6
S7sLbQ/m6/tuOQSHBY2dL7hseUFoi0C19QWz3Shz5pgCCYNifPT09Y9hJu8ha/UH2cxNO60f6dWm
9xjeb8LYwO5qwYenAMX5wsmmV0istI9yQZLnC6ZcWdDllF/TWloQ5yHQ82HBoGdszHBBpZflQ7Kg
1McFrx4syHVpwbCP0p6EIbEBwYFuX3Du2azRUunDU1VQbCuA4ZUFFZ8Aj9cWnHw46saqX7DzGiB6
6D4O+VkBtN4AYh/EemWP8rEUVRQqemGThAcFSH7I0K6igTIB1dd/YfYB7ysMJEtySR9Qfw64vwHk
jyz6TqHzM7bT2YQEENfpBsxrMdSbEoqACVVAgjJgQh0YoBAEUAmM5KcKsaCCYJAvTIMIykEG9UCB
ggAg8ZhASdAXbkKd0hkcFroCcL1g4S/ogFqFEkZDC7XBYG7NQLuH8JBDfJAhQFQQIVgLTDa+hdAj
LGgSwEJOI7QJ0/c/4l46VS+CPD3kC7kiWGgWHXwLA95FthAwMBc9NjAyUpgZPQyNtIaqEcLZGOBu
CCy1NV0tkB/QOmB31AvNQ14IHzHMD5Hhz5KIjDMTzZGjmfcDtlLO9mYhnKZE6lZprJ0LPLsAXqum
+x9/sQx9SIMG5EEVEqEFmVAO/Z9ZSidpzLJHCbphA+3QEPSbFHal0A902bWX//iLGDjCxEtg5AXi
Qs3T2jtjIeuV4kLbWwh8OnsQPp+6EPtkGH4JWhsgU9IxgABAXjr4eLaOU2/aZaaisUP5Py+EwQDm
oBBDIaQB+YG2CHiZpXsLyVBa6IYJvMMIXZyFhlilTHCN7K5oqpfYD57/4y+CqLIQNEeYmsJC2ZQW
8ib5Q3zqAQf9onUuBM9YMTd62YAXN+qzoUSDkysHJkO7YCGHCtThuO8Bhh0X6mixkEhl5vYBrFLw
Wj7VMkTTaqGcCqZprALGLvasDqfMxM3YjHv3/2Mu/6+0wha/1Ouoy02RB/9rv/zj/n+ff8deAqf8
b/SlJKmALOnqIvplsf4X+dN/oS8lSflPE4IkdEUozQv3/d/oS1n+TwjxYDIXJqOsyAtP6/+gL/lP
kibhi0Kw1Q0uK/2/oC/5Wb9hFQVZUg31F8fs7xBiMQhBA9a41WeN4TCjsa3k6bc3cfoX3vF3dam/
E+X+uvIFg6wHqZ5X8iDupRhhC1046wnz8MH/AgQtXbv+8ve/sYN7o50QyGrEffC9A33wNvRu99o9
1D+0I73sJLapRlLDEZ/CLww3/s7I++uBllf42w1NsYzljrnenpmkh5+uo1tvqrXgKe9m4SBIhJT+
C/Lfta8Cmf33W+WKVMn+zK2E4KZtTgbQrs8/yt+hqX89w0Kt/O0Zik6e5QgaMuL1jTtQJFoasmgQ
jLNx+/kdLqjkf93iQvYUMhk1UsVvzx7HQ3tLO7dB+uNJVezklG7KV71FAsuR3j6/3YW8zV+3u+BH
IhrhT2JZStgKZodk1td9ZO0GA7GppL/tiIsaww9lDDY8+UvQWDxxeZDj5pxHANsZVoBXuY+XVnIr
2lVQ/RiH8oslCnj6T3vrUki1KDWzNwoR32Atfp580W5ZqAKqZ3Qf1lNgfnGbK4vlkgUgpb3U+gUv
PIREMz+J+Rdf8tp1l8f6ba0EuVA3aUNo8JvUDvuPsXn8/Jtdey8XkSEYi7HVRX5w1ymrWCwcpX0q
hJDZgrgO4y/0PI0rS128iA9BW8gQz2dxrynvpjIfQUPZIsSqMTmaIelNZxiAVwCPd2gvDYojFQCv
RY0jtHvIgH5M6LAGZuMN1G6hlDvJ3Gy7vKTynm+NSrfjgfF/16+zAF9SNT/GPmMcEzifTw44olTU
yzAlxDN0bdYZDIwyPtSmRrcuxe3icZyeTCHy2nTYFckD9LGyJd3ow5tJzG87Bhjwg9x2GcR2482A
AHWSy/QGQNv6/VoKWs9I6nXRVs7k7wcFOTXeY0e/jd6fatyCcHKF6qWg4TQyGI+jn1mcMW02XMMw
aR79mK2nGAGdVqnvPv+oV8Lxpb94PsRaaM6xuE/mBz1/mP1DHX2xXn6p1v8FqP/3Hr+UmWUOVWdd
ykZCbBaiWWYzYfmQGtmLjXetJ//pyDwrtnZH01ldhgohQi9IOqKqROdpLWffNchRMcJMbUmBrakb
KDn7zoj3Zqac/VF+DaQa4bne+/xlXDkqLkVq8yaourJmhfd96Vn9LqNtrsNVy1FeK+rneTbtRDW+
iOm/bIf+9HouIi7bdJwlocVzx/SfpliiimlsIX71wZrMlrCd0ncpNvZZp91O9XDTMwkZM40prbFX
otb1g2W+vqDqxCdoYq+V9dYFD7AEUQnV17Pfr5RuepEtGH3R7BSyyWBwZwEpMdQXtaDB03bbhAXu
MyGBcMVkYnAk3bTz6FuQqG6eFWt5hBegUwaJ94P06JuzGyPoX0iNDajsC2L+tXB1cRD4gtkNXcY7
lzsDQN8ISHv9+df8o3+xqWiXQruFlM4jfApcqmTJIXN3FFIaS30T4pfCQkWR7vpwr1bndoKt/Cw1
O+a/niXApQTcXCNuFpk/5wQFojZ2ABhtYSUwcXaKWXJzmf7k5z/zzy8ACs3f47VexApjDWvaI7C7
CdT2GAs/P7/ynwM2Gerfr2zRQ/bLXGb/ZTuz6LycYpWBQWHuFD3afX6PP8cPzbo4FMohiCNr4LRp
hdsoelP9Wx3o2+fXvpIr/g9L9qTM+qShu75HonTbb5UN7L+Tcmbi7FHSr6PV9PSVjvS1d7V8nd9O
zRKcUVxK3CqBKxwzb+i1FLpp6OEQa8/DP4q2mnWRIOrAtHqp4S7t+KQK70J3JpZ98bKuPcFljqgP
+lzQm94zTt7NKxqvq3mfHKN15JTesBq91slWw978Qjn4QnLiv6P7//Bor6zKNETQJvtWlgnfgFL9
1tMnBFj1R2kcj7WPTmzyWhfPzJL7ALIGXrV+8hgxbxoj+ttC40pwuDrE4oDorWXY+Gmv7TXdh85r
eEqcrPwcXQakdwdwRlGh7IL2ZGbdrZp9E4GWNNn3RoR1kh10xpaKYHgR+1dcqYOOkMpXdlry8nH+
Z5zWrIsIJfQGRpq+Ie7jg3+0VtEuvufmGaqCpMfCh8Zo9aTeDwd9Q6MLeTik4qpi0+D3E9MBspMf
n3/gC8Ldv1/4pYW8Xk5NDX6OF+6a6/QEMWQ1b5N9tlE24x7CixfgqxuvQvT/hpW8kg/DbWgsSrH5
nbhJ1185yfw5QdMuHefL0E+ZFOGFmdH5HIZkBZt+L5U/RGCNnz/plYhoXsStqp0Z+AJ92/fh2si2
fXD/+XWv7JBfxL/f9jiSAzH7nHwkoduiCMgbPqupYssABudi/iJoXfvxF/mrqhathtkdlizBz77Z
1/RhP//116KheRmi4roc5Ix8oXRByN4EG92JXcFBD9Oz1oACHHhYq8/vdSWqm8tW+O1NDSOMJMOX
8TttylUOUEVODGiHD59f/Zea0x92FGLpf7u8oml1o0S8o9JFBwVPVeb8HrOJFdDEvb8bD9Iq+m7c
h7LdHspV4kU7NDI3J+bGW/TTVr0XbNNH/aexyz06zp6yqw7WnbGrvukrFB+c+Is3fu0tXCRoQSL6
UNYsnIUR/uwqCkAkdLThK2Gka8vxIq6Iohqo9I2pdJBTpkE8iictGmylQlp8ePviVf85dl06yUeT
knXGyD3K/nmANAfE74uXA1v4j2Hx0kw+KtK6mzriQO0mN+0WlCgnTb9LzyanzFfH8pW2hGZcxIJw
7rPWzLhL69K8diTbujkvB1rnFqx24aB7n7+oqze6TGTQxokqS8PSe6ffpSeAsZj7BOuIlYW8x237
EK8/v9OVAGEsq+23vTVadQCXiifSqxh0z6nRv6AwX1muv+Suf7swcK0SuX4uDMkkG3ZBcyyz8+e/
+doZaFwEhLSbIvTBeDv6WncqKC7hbYpBrrXyESOV1vENxbaXHil7V+06WYXHYf+Pv8xFtJCtJhYQ
lJ738h3e8cdmre37PaLmu+SbQATIH8aXz5/y6hq43PDZbAWoq3CndXvov1mrzMvWYCJWKGvvqZbQ
Nv7iTn+uNNG9/PsiwGOiqauKO40rYzUcdXSM+1V98NfdOlqXXrJV1smpP88P4e6r93hl3V1qvjHG
sIYaXYt9FtyNyms1vH/+LFeW3aVlfZuUEfptRMkh3akD0oDl7T+01qSG0y/2vzgOlZqCK9lPa0yk
DuV98xAcVTc7qKv8jqaA8IWTonQlGl961aPHMUM0V7F9oiSGYXD2H609BPhtvhk/8htYHdlP6Vgf
42P7xXK7sgYujevDaAAC2vLiigqAJ+4MIpq2XZMBgGscDIuctJnR9Te+WHPXvv/y97+Fh6ANIW4x
a9/D9ejHxwRI0ecL4Jem3R+Oc/0iOJR9U/VzU1Jn262b2W+DXfDHsiv7B+7fbmO/0zchVxn5Z24/
YbfAH9PVSVxKmz9OugYAtWk2bymCOIr9le2wtPyAP/2wi8iRhUArokTB7ux+QpxuW+yoDzx0R5/1
5/5cPshf1ELXAscvn4rf3i3w9birVG407MbVdIwh/tn1nsHpTt/kD+Y5dbKnz1+2vPz2Pz3TReRQ
ZqkSlIRoWHn1Nj8ph9tqZ2zilX7SzoisecbOWmP0sY7u4zucHB66L9rV18oPbVnGvz3jAE0b1QVr
3D/uJ4f+qvP4mPGZXzMPuOwKopdjedi22MCJ3JcH5jhOyg+YvlhkF2Kd/65+tIs2iRmCvKgKXvFs
fRcMWl/FvGph/o1p5DZAWCOkV3s3ak+fv+crUU27iDuJBNe3rw12i7bPpq0/nqT8xz+79EWmkeEC
Z7QlkSYOaC34iifjTlpqX6Tu0nJY/WGBaMsT/fadEpDhqRiQuwO7cX78mNl0o1OBmQO24f0Tfz/C
snYRTGJFVADq8DXAvIwgfNTt5+/mSpDSLkJJm+tV7o8m/oqmCW3nEIVfWJ5du/BFKJgUWZfIJLlw
ecqzrd9+0Xa5tk4uUoYaqGkMKgdb1XCfdqENxb/BkePzt3Ht4hd7vVYDJDCW+IUWhS2DF++jO+it
XxwIywT7TyvlV2P6t5UiGigWm0vKm/k9MHS0AazUEbJN13bAHiTP0h4s0K9aBmVKYivj54IEBQr/
o7BNg8SZLaQTcVmIvlLAv/aDLvZ41EWFoNT8oM46dcWHn4FDC+XNFGCsArEFnG6rfHk4XLvZxQ7v
C9BdXYZ6hGZn0k6IXpXWsmfzO6YvlBkIzK/17CUlG1jcbnJpp6xNm0aX+48+rXoRBBDZ1cIy5VGj
DGnwH0H3XAtv/+zSFwGgbRiuQm2gZFIkx2+zVZaeI8wDPr/6tQPoUqI5RTmpbqBH7eWa1YICyNwj
zTKhXQCqGCKU12CsLi4NPPFJnrq9WA/IRQdeqURIEsGdLA0bDegVcuU3RS64KZplsaBv1VD54t1e
2evqRRCZdakBecVeD0WmRvF2BD/7+cNf3TIXYWScjSoVay5deKXbusWN6tX3xqY5JuvUXocb8SBx
AmdueYy+iOfLgvhDOFcvAow6F2BBk+WO060+fYsFjYbJRoOc/fkjyVcS30ulYkT0plxfIuPAWo/U
Ozj67lhvYr1wBNOHV9WsLSX5IcBt6qXZy7SP3PgmDSuJIX2UWTBKv5u9uk2Cmyg5qnPmyW3rJmq4
rvR2W4nGMeyBnn2R/lx5G8qymX8LWbUYN1YzYOc9oQVazN/y7C2TWvifyhev48ra+aXd99sNmFl2
VYOW6V4Sa3tsvwvDFzCUawWGchFvUk0rQ2gB075zGM2txoPqJF7oos3oDG7tPR0UB4rjPzuWLnWg
ETJIgum/ODuvHcexJNp+EQF680ojn1J690KkK3rv+fV3Ke+9QJUmlQIag+nG9HSJ7pg4ETv2KskV
G33v9P1n2D763Xhhfp1bApSTFSZKy1EaY74C5BZP3ZTreu0vzU15naxAELjVTn82n61Nt549336L
3EsJuXMf5/jP//o4iqQh5e6keQuDwolNzcFm+8J3Pxc2KSeLRpVmpqRWBZ/H85eRTdeYpy19e18u
Te/3mXb2EieLh9WrOISmSI0rD8uEB/mBcrcnus2d9GBd+DRnr3GyXAjIISZ89Y/XmF3hqblh4fXw
v3yYL1/juB3/sCQpJ2EJMtW2T/Ct3fZslRRuYk+gY2fIBBwGEkfub1SQ0pObLbqtjkVnTvuV3F5r
Fx7xTFB0Cl0oUfm3Nc4K255FSnjp89Yz6/nCKefcSe779PPXEMPeL9JwAGSBWY6L0VVc3/X5Sr23
eUvczu4uDbfjsPrhHX6vxn9dhwYAoy1ww/1eDQ7wF13iqSUtinZN/vriZY6f5KfLnIYZfhswJI6P
49CD6mRLw0Go7OQXB/W5r3GyFAyiEJW1ynjLMZjR5NdKf/P75vn3GXNGIqGdokRqXfl/E97HOKYy
X4Qq2UXBjYSZR9AEN0X1RU8b7tV7dii7s2IvNL+GBE2xOHo+HTxWlHuYycX+PR6pECpxqL4vR/hl
D0aKKlu6n0CJ0uqIPj3ajsC4BGhqmZlD+JwPQbTWzVUnQyadVk0gXAm1v5gMICQYxPpHs6Z5M/Uq
tr8PGZuFj51NI97U4oWHl85Ms+9c7F9DpNVoNDT74ThEpmW9aF3RQXjhYS/kssa6ydq0FQe7ayoe
v7/uc2fs7/X+ryviSxtVUyBSS1TpWzDuAthWoYYQvPsofDypQhyS+tfgYoH/zHounyxW4UiPbF6R
yzAxdshX6nQpmXcmTDiFaiTRIOaqJZD4sfHrXtCdtZ1trJ6uTBe/OUfdQsIR1jcXXtuZD/UdLP7z
2sYk8DFIISisvMmRHQ7dxdK4FV/8xW6HnMQeVuFV9f775c7MuO/h8tfVhCyWpvQ4LHIJByzAq8d+
UQVB/O8/f25z/45f/vp9JZsDsBY8DX4rnuLGbnUVHsy1ep0tsyvBA+W3hEPpZYv0yrwNv4joi9Xv
lz4TiUoni5WulrkuY0uxldB1Qmayj/iXob5PpT8a7e6/X+TctPour/71fPj/KJxayCgfv1Xvqo61
UFxg507gYU22rNZo9ZbxtnQuJfvPfbCTqKWiXaOvVV6oNF8bCBXESnEsHM8uPM+Zsf6d/PzreRKE
TZme8Dz6DbSMHdnA9/LQrz46t1s319PdeJU7l2r/ypkZ+10M/OtiflqiL227aWvEb2lU7HR1Q4e9
60/3pv4wF+rCyjAZpds7tlpnavWrykycStPXQBntQqOukXVLrKq21SQxaKdFO0aubmU3MjrwrP7A
mdou8i8oOFq+N2RPgmI75zqOjaJjNrOrxtWlxe7cavcdQv31LGov9aaskF3JGnrtgsGjwRp3OFr+
0tfYh0hYfXZysJSn1DGmdCEDssWaxPGtHT2LNP0W64KuH0uhDzxahxjuKmW9KAqCO+mtqfcBbgZj
i8nT7GTYZ7Q4rY76uhMCl+6cZVi3TscvV/097pZWknpadSfqvR2knwpOWvUg3o6TtJCC8iaQSpsu
o4WIoUuI1h8jsEXly6jyeyBY1bWSAEYRVbdJaD3eykHnRaYX15/JCKIVFKA2HEqfjvdrusTthpNj
YWEBicGHmb9IuOeU7S7PaW/HNxdHnr7faREizPY2xeC4w8goNJA/Via4UcQS6cOsXRsFORL8bmPs
n8oMOHJ48CfTybAMTURt35mP4H0Yk7ZEN0/TtJ7SrWFWOWkaOZlJP2GsO6MueDP07rKKXaMgeyw9
9qF5TS8FZGLjv52Dvr/9X994DnUpqo6pALPZ9QYOu8+NemG1OpM/OpWJI8inazBjteoTHIlAKejY
XWXlVTH4zlQDYi2zzWD+x3zRqVrcx/iYJoxp3Ob5SxZfaRl9nsPL70vImRVEPDmZmlJUzn3BpPah
bAWF6JrF/QQqXAdF8N+ucLKyN10vJt1xT2nmQ1O96sl6iN7SS0mB73Dwhyj3VDMu563QpS1LoEYB
anKwn7MFu6LiFC8CT3A0T1rCqHWw1iJ/lzu4Jdn5xRj73IYpnqzvUhqlSlJydcxU1w0n4uOxAatW
6iGWV24rV1u+TK7iUBM5HoWFC0P77FOfnFgHBdcfRSfPxzrj0mW/rW6jFTBw+8Nw5DW83eMVfYd1
19UX9M+u4GFeWDzP7NT/I5Quy1rCDnDakml0MZpy9YoXL9KKOt7GUxZdGDbnluhT1F0tdL1Kcgmh
UEs/5otYXfuDaFPoITyg112iVSh9jLo/v4/SMxu1eHKuLfSkI8tFhibDjLebAVMUC5R/l8LEn1+a
eipH7qYKmEfYTFtrJS+xJnTSRb/S9vmqXAU7ZSkvYs/fJ0/K/e9P83NUCh7g32SJlGDFER7rdWJU
7iVVXbURx4UGFkzSrEIlAEuUXvhO3yf//52AIAn+vZYOPKxPZZZZQ9mZ7HuCJTmzeJ1X0H7mdlFa
78OwM+mmzPODyG7FXoc02W5i1MhQOLRpkWD6nw/lQhwsT+szdqFPo/evBNoBcrVd1my+x5b4zJC8
NNkNebP4/S2daVKgY+/fW8cPK1dMtKpbQ//QxgZjSzy+MwD0M1yR8P1oBuEPho1bp4NbsJwd9PIT
5qMzGpgt094qzgnquGpLWtJumtEtOy/rIgjwd2O618WVT0vJ77f6c+yFrdjJnY4C3nothT3MjwIB
v+4LC8mZMrl65Ev8nVabVT8oiNGO5xd5g5kkkXC9jXadq6AZxtbvQpX85w1TPRU/I4oEtTeQvSvL
+8LcjaIHXC2aF6O0KpK1X6z/22uS/32aSAvCcNQYi7O/rmrJ7ohwfv/lM9Gvap2cVwM4VvUg8ASG
8KrXb3hBWPTi1dZrWqyN4gY7pAY7WQvCqv84yQkufkCu4n6T03IxRpgV9c0+lCiDGPRg02qBq9ez
Krz5AIzmtPFi3wdalx4KnCF9vHNAlKvyJowfYw0AF7HV749xbhydLHOtaoz+JIjzFltrMnYL6jC/
//CZhgv1VKHsp////eARuyRfwfEx2bRbaT/elhj276F9ODjFsA3nS3UvIP9UDlhzeNaFT//zAk6J
+N9Pb4ZSLHTHaK9L//jN4PrlOuiuf3+4M2/tVJTst/T6htVxiTM/8uJauBR8ScZxYP6weJ7Kkmec
Ozrs/KZtLcmYGWP7W99iQ5RJB8xrlQTSw1y85/WiC1aSf52Wrzd4BoobxXyY8k0X7dPyUQpesUGg
gSp2Ysvu+Zsxi0uZNjJTcILpD754GP2/pbiE0uSE2PRlbB0xr/FlWTbVMqavXrEKXAYLJ8LjErfZ
DpuaP0W/jWo8DTmq+b0nlPDg0qtx+vKFnWltwhpXdQoxrlQSj27L/Eqcr1Jt205fLXYKKs5ReCrd
RfO10DTRoh6eKzNaB0nxaEn4iAXJAQ8eT8sSR9ethdTioL4yjORGI3Rp4s1UgaSv9ZdpOMQ4JXYe
zVhWfIdDaFvvat0N+ifxngWFk06Nvy4W9hN5Wmibnb82Q7SJTND2NjqaTPh7bbya462K7HtchN1B
b9xMv4pH3WkV01VUC88GOql8B1MaMXg/2nmE9JVG7f3QblXJHirMmq55iZBCquF27jhcY9Cd32H5
UvmYOe3xDg6yXVkdpuouqtZpipGx4A46poPmYozXMqnX2IuRfFrDIcF+cq4fEnVbKp85J+M03s35
3QBCoyqxw6YjsfkMTS+ZHQVjYW009kYsPU9S/hrqTyHHvgYqbP+kdp+/D+4z2nLa3f+dObGcigp+
twTom8Zj81tmm/QwPiUOHFCPbWCprrRLh4EzRVRVP9lvmmmM52g+lvkdykdcLL0z3ruv+Ul3ravk
elya23ATvyov4bK5cFg7E3udStTCXomlVsJTDN8MXG3J+k6chY0Apy7VxP0yvPAiz6xA+snmEwzK
1JltSFnfGtxuyh01Aijy+B+/0sn+UzSzJpYGX6lf9OtpX2yyzUj0aC3xHNqaq2kVHcLl79c6I/dS
9ZNdQgAjMxd4TW1FZ3azlfA0LFF5Ocf/YI5tCw6iCFtyHrJF7ukrbIsWmYtTFscrUqvu7zdx5m2e
Ss5GRemC2ejJnJUvNSY4mMXbwcXz07l192TMY5gyVIXIbh7uxgWFLGowGNi5lvNVb61bwlCP6efI
bktjhelFT11m//5Yx3H+04J/Mv7VjIRXMXLhQd4kFtzIC4P8TCkfY4h/Z3FFI2kYhCPjgxZFizA5
iu1cnV3Y9HjiYc8+3eNjFFd30mxfKfMOWLygfUi47JniOiweA7Ksoljvw5xGO+M1lZrHWcBMFUhs
VSxVXMT+2ws4mSW+2A5lJCGuy7DlOTJJgwuZjHNv9mSCVHOkxJieoxYWLLsEG+HjAfr7PZ9xLFDN
kwkRVUrS1U07b4WVZmv0IjT2+1HziIx1G6FrrcnzJ9/Zhc9LmePvzPcPI+W0fQOwQ67iNXusY7Su
9Sz19v8Nz0FdLaqdsTEXzSHfXMoxfZO4f7rcSfyUpHr+fzWWAUpkRpJXDK+gsCKL75/NTpm/l+p1
ZJXYgh54H6T+Kjz/rgtypnoZ2Vn4xxevJmzqRcK9dqZ4NH2U0x7fuywE6wwPoWzuyvJKaPaWHDoT
GMuIbntoOu6Uzru5ztaiHLqGuceXCjtxeTmo7534HjbXs7qg1dCAJKbsw4gw45K1xpkhY5wcXS1d
mKTMP+ppsXIOtyQMLw2Y46z76W2enCzjfpQSNWCUH4fLsXkldxMvdgsyND7V3qNSFl+JZb8snXDj
OwrF5Uv5mXMPdbK0oaNXhOx4opvFjyK81nHg+30WHEfCT890snRNZlpi6eZPW+Vj0p46/ITNYRnc
S5W2MJB9/X6RM8v+abMJhJxAHJqJYAQDzXYi/s2felaK33/9TAFI/Y7D/8oJh3moiKGmjrT6YjYb
Glt1MCLHAGsUcJHK/CIbvRSKljNXXTpareAND7stxpumFiDvlTKmtsJr12hMR/wHfr+tc2/2ZOma
aTTL6HqctqYRO5VBn/OTNHN8IWiMy3Vy9/tVznRtYYn57xYRYJ2lahLbek27ibJoD/UhWrZ2tdYX
3SG70Il0LqNw2msCKzsqlZqr5Ds0YJtjbY0wm9oaiciFsL4YpBzv+ofheNp7EgkCVp4JkaTy3OyN
rbRS+G9wkx6yr3ifXRPor8YrHMSvjLXlCvcX3uGZ8Xnak1IomY4RNk9Xee3OWBw73/pVQqOQSkAk
r9JNBsbH+/1i3zq/nx7xZBXpxbgrw45H1OtPv8dvTX8wR9y0jV1i9LZuvWBSauElGpNrU8MbM9Tx
Jf0yx1uNIs9coUsQRSgc+S4YH2QdHhntJuMV1s2O1UzL1HxW297DG0UQKrJKEZi/fZs/zfh7F9fQ
lVXcU6TlRA92k9zHw9sEZP3Ck/387U4F/UohQx0JOuon2AOHiuWZgI9+/+kzH+hUvI/RrmRpMnGj
rrzkM10QNO6YlwrIZ3rhVO3kiyharprN8deP6/q4mBeT19iY93pESh76GsRCg4vylnig/q41YCx+
Yfk9s66favvlUg3aKjoGeFVC2S7CKzi8MNDOLYunkv7ILzS4CN8rQ+Xh9e2BE1iZrkkloXFNe68R
2NfOJVeuMweyU6G/IRKoGQW6oXbRU0vE19+lUixdUs6fe1Hyv8vcaE2pqHc8TNa99+Z+Ci4pS87d
9+kyLdS1Vckdh4a1tkAZ66F8XaZbHP/t0P5D2fXK98yLbRZnP8rJcm3OI9lvMTlertxpz3RGuzlV
LRptPXnRrGu798QFSWjqWb9PnTMCQvDC/765ycBmQDHio2Ksse9BLnmEts4DaNoLk1M6s2h/R59/
7b9RBwx21rnC46tgH0Z7V9qx/ef32z/e5Q+r5RGI/Hcqe8DBb05VflukBhjYXy/7h0vqqO+J8NNv
n8x7HyCFWeJsAa0Bz8l4ao6uzW+m1Dm1bj2q3VUT3XD+8sxicArgLHmDFghfTdO8LrERtBu9WE7x
TRjfCybeVdmVFb6O09tYuVk14RBc4nmWeeWEHe5gCNiZs1oDSNZw7h6LGQyBFIWFkwz0QBd3lq6v
ukJaHQEiUzIvlKE99CnIG2MV1BPOfRPUVr1b6wE50IwEXk7yalZAvsmLMdTuSd4SlPq5viqUS2/o
jHhSVY/r8V9fVuqaMcNDe9o+v77fB97X024T2ncBusnfv+65uOK096AQLVEJrYih8/wa2bfL5XL3
8Ofz9x8/E4Cddg2oTWlVXR8ibQECMlkHI32uhtAL03c1/5zn5e9XObN+fLup/PWKtNZXqqGi6yQv
G5AR+aIAn6vEVOX023R6/v0iZ9/TySoFv2VSx5gPsSVnakOd413NLFGb3Lnwts7I2dXTtoFE8nU1
OQo/C1AagZ8t9GiNS66duoInxSsIrxAQsW0jxoY9/b1C/cfTzWkTgNCImq6KAoVUBZiDdVvG+oUB
diZwOFX/V91QjyLN7tvEvwOJYh8xTSmOWhc+y3H3+WEFOW0BQLgnj1LHjevSMlggHTGKQ3gHe3be
69MCy+vlf8ycner/ZViyYTAG9Bgarzj5r2KNIG70L2WwvsXWPz3JyUzP/KoZ8ogBBkx3IS/DNX89
ZgZtFfnjgJcHZnmccVW33dR0s2OPtyBHab/BUeUZ/Qsv9Mxq/12n+2syCVMxJoJPRd2HUIn1kRsp
N+DWbc583sDg0/V40QBgvPD5zo0O5d/lLejA7fUN+gBZ2cjDZKdwFwzhQRAMZ6ZFLctqu0rzpQZn
O45GyDCiK/q9k8ePie9euIfjtX568ceh9dcjK3oxDNBtiZvc5/fD/e31i2k/3F2Y1N8NHD/9+sm6
UcfjmMH35bPm/lILSEhIj6ESQ5J9Fq2vsQD32AJHgDSVq6BvOmYHTt9jehA02TbVzXwkobX4xdK9
qUiPKlyzTFoLw0ce3yZj/2KFvp1Y+taX+vehf0uaO7QIIo3Z0eC1c2/HnXnhCPo90v/3USjh/Pui
QoT8vl9awzZWHhXYgRN6A98MvMz87A0Bj6hVjemjNEqQmCD8IEhrp5HeJepH1qZMdLvL3mJZRYkQ
NwsDPw2plI+k0lVcULagokTRCCA84FI88spxqWMMWColvLM7ayKrKcAeEVwwI1A0LjWp/LxFUfr5
95kqSPCwGH2eScSHnIigYOMo82vBBAJBM3FizBds3dQfh5lyGkexF+ay1XEltX5MQ3r449z7jyP4
JKSNM2XCW77mzC5da/JdXL3IfuPWHTCXKb6qwy+hvspgStTAMZV1JN/+ft0zG+9p20gcangUxByd
8EzvqPtorEzlXWptB+ijv1/i3LZ72jwyaabeMkOxXbNrd3Rn++vrg+j24e7m9wv8/FXU06aRGnv3
NFXMcRtbPjmo21a4ULk/V5L7Vsf8tawUwRwZPnhp7vwY98cuQSZRAycNMpa6De7T3nP486btf7OY
Ur81BH9dscJTO0ZDQ6UMvKOYv43jQ/HfLEnU07YRC2JBmSvHU5N2GysP8figVxfitzN7wHdS4K/b
bspEjNt0xmRHOshz55rGbZ0Hl1b3c4P0ZHVvYD9Omsy2TQqddHG8mFfmUXe//Hh5CD1hHRyE60uZ
pXNPcrrWZ1NdAgKkTbjfKPF9m64r+eH3cXqunHzaf1FHQDwxcqZWEgmQzhSQkZWtiI81piNHRFoN
BF2J8P2KVGjHnxaYzywvNnLfXRXSfCE6ODNbTtsyYoDzbaxzVBfNZ6F4zJq735/u3O+erMKRGElW
IPFwcvmYK+swW/3+u7L5Pd3+d9NST3sv1EHNs7TIkeYw/2oXlg5Whh2kmZ2EVW5ijy/BbdUuKm2v
+k4OJjexBQ6Wo434TO9BNS0C81qJXRkdW7gSQmeOPLVzU+WtACy8i1bFcFUlG910oWAp1rIzHdjb
bbBMgIGBKVX5hxwbbfQgIH8DB0Z8HMPcdAzdEcLPWtq2/mfY28K7GW8bsIcg1x5i2Q7lhTXtMuse
Vl3zp9JczcDVwkPEFCa2fBN/1upD4dWDNx4G6bkku8Shp13qfyo0cuj/cHzU1kp8iKOFioshFNYG
Njw0cqfbD+0uNZ1e4OmAPyLEs2VE6texhqYXjYS0Dq7H7jqHHNPtySDW5SbVvU6pl3PRLeGIV7G8
qu6V2rVuArDr6ohdmVTs+sfpj6H0C+MPEkP5ubWGhfBBjbScdikAqSBnOhBTOto8raX6w7B6WymA
9B7/ClKl8qARpfEmvh4gSWdOAwxtbdziHFRV15r+IfLHgHfX+PTiJXtfgeDEqk+4NXNlmWtv5bV8
0y3jymNC1PdxsSJq1TUE+c4MCEK0S4IV0PLxApoZKnyr8mR+Wb/rmk8Tf3Tf5c/F6GoQ39pIT7Jb
bmzYU4EJqVenTn+Pi+lIJwI2xg2S8XUWePJgZykOwl/DAP7PeB6Zlom8C8i5zdpS+pOUmwAVHv5z
C+1TKvCacOT3ZiHu1MQxbuCw5Ctrh5uklcNuWsbyFdy2oL8ZqtdkwPNiN4U3fbOs25VQ49lpA56t
cjeavVpYDTcNrMnbYNG3z3PgpSFcEjt8CWgGqO05dOfCHW7zrfVUAU2VnOMdVMs889Tn8bUPnVrw
hmut3Zt4ItPbIFeM9VU6uEYOpsc11ANqU0XzKtXVnnzQOkm1VydvzhYGvMz3iK722Zs4pCar4dY6
IrvwECNFIvdrc1y0voOb5wCqaJ8ilbac4UinXevjarRWQfOYM4KSTcND36I/beoPP3O7xMYpw9q1
MN+Kz6TYTGCaNxHqdnfKHxPqN3DHhEffv4KNXuRXpnooq/UR1FzFNw15F9ONcbHP7BgEW7ELE7eX
7N58JHmkPZG2D58BYgfVcsrc+KNh8AeOQJ/wDAzFGQC2ZkweW/IPwU0NMbNxy+pqqhCxuCMjR7u1
DIiVS8RE/E8huNUWqJDCzJHiZSm5AZCi3tPf0ucEk1tjPRhMv5X8p8D+4zoDgWomvA07eLLeqZ8H
tWNoDs1lvnWnz97YM534CDutuW9Sj+Eq4/D0WQxrn2+d2tbzrKyrCtYktFpu2OEC4XMvfZbNah6X
/mMdLYSJ199Im+wrXRvRUjQcSkTJ57Glc7rhU1T+F7NFa5ctrCMFg5k7Qbb1zq2lh2jaNMmS9clf
meGXjjN1EUK0zewGtwkIuJSSIwChICiZa5EzILsKF4K4V5vXHPF/59XaVQDQOEb5g5ZtWWUwWGwN
vq25r3oHmwjG0NAdwL8LNOTw70g25ib+oumOYv4CLaktA2Iek/U8r5veNnoQwIkDgXGUb/Bu1IR1
kd0oJl5oB1AvRez18Tq5CT5i0zFJEMK0UVgFltrO6IHJsWRt4sBVakBkbpeue1KtW1NxTCrslSMf
kfM09tjatJrivZosY/3TLyeOt9se1Sj9O2Saq6caF00WguY5VdzuYcxYgYCmoT7C8XGlGFh/L0Qc
oUxbfzMpWAS2+KVPjrSNj4B4d3zqP7tH0O+cH3x6oPqFdRCvrPSqkry5dfLp0VBW9DvF78Y2WJKC
7hetghAR+LIj5A8ilp1/VMOtDx1ip9rOVipg54/B8MLBqel3KDbJW3goGNnJykIRALOq9fJkoxrL
LF5CO55jp9dfU9+Gvz7L7rzyZWd6AFXWDXewdbJxEwnYrn/Bo2ZUpLY5XVfWQ083gLIFf7wDQnCP
cYzDv5jojnHcJQlhp+eMA5pcvs3prtSQGOzq2tNuzZv+Kfyc5G01rurPuXOY51iwuUOiuwKQw2nS
nLwlEwtNW1NqWw0TWrCwgqw7VzQUZwCcPTP3W4uaqcXyImpedNwamhrUFobHQb5oUj4mN5rCik31
epki4+si1gtYorK8rUG19smXUUV7lbJaRCiv6Tcz9vhq7zt6qrMHv6XjUm0jt+20FTKCQza50DEr
qg1erN5V+r6NPqLksY93WnDnB3dBu4v8Gz9bdjRYgUObun1RPJTJXjaXWbod503R37Pde3O16EW3
tjyn0/a9cJVNnQP5lvuMQS/v1Ll1Z2tfpTi5sCfSWz2i5BjzP6b8Mkvvsv9imsvef5n8F6n7k/L/
GdJS7AovKvrNlF4nvpcZu9D4UOlqKDeFjEI6+CQmCcXO9bk32STos7wsOABLtscImzimlSLufQ7j
aZG5kvlAyWMRCNUqYQM2/K8GZcmIkW6HQNO8n/2rRC6vwgkzuQTZVpKv5+5WVFTudFjOY7G0MGrs
lyn+GvmyLVOIn8NaVdlH3qcCmIBVLeauvKuZGHnOSWd8H4RmTWrOa3nPbPhCs5EqcSWO7RITjXUD
FXWwMmcwteUo1s6U6uu6+/J5drpkbSM6pIq1lfqhtQ3cKFJDcrqOdVfV4GPodi3eK+D0WkGxfUHf
WdG1ph4M8TqVWG/YBAzBxFIlc8JIvSpN4QBocGW29BtM9z45yDRmD2p3GuNgSCVXGNe1AO4y5kHw
pM3Kz3pMCAPSJTUix5xNV8NBf5pxZGPHDXzVDQi8c43mNBjxEkrTOs0XUnfoB/RRZC3o31mVyUcK
sFCN9U1Vk8OrTMCZfCo/A5f7GkHhVtICRjsoPLmzTcj3mlY5Sr1LeGYre1PzP3kxuH0nLw2TETMr
2zz6TpAZqew1PeEogYne3StNtLK617A9WPk2zltbzSRYZHdBbL5VWUnrI+zaMobACfarNhdl8giy
2o26G1GtniKjf5ssg+EjXI1lICOkNfGzZX1jA/DrbgVfzIkC6UXOFSrZwWOgGHZ6JBx3Vwq9hmEg
LMvMX4Qhky2xgyBZJKTfkcbUMxZyPHlX5U41hpuCPyi3IDOrcKnXwAWDpyKrdn3sJQnY63tFeM3D
myFh8tKRWWcZhRv2TWlTifWhsdajbB4orXiY4PAdH0sGcFo/yOFTyDP3w4PeGMvJxykFnrumP4dM
UjnMPYu+YL0XbF8p3TmXUGMny5Af91U2VHEpKsu52cMvdabjP5AejO+UibRKTNMp6b4MLJJoQfEQ
Ka95jeE/JiYiFkXCHwx57KICbHcwxteu/Gy1Tdiuuqxet+1NGXyUsH38+K4wgoUuref6VZC+RsPY
hscFsL8qdX6pz6ktPRrhVgKOTs1JUx4FeXAmZbDV+tPyN+Z8K3NiJbOiCrvS2KT9jUDnQ5k4RaPa
Ytzb6TR8zIip/QHr9hEJqS65A27qyUYpX6b4WpU5SNDT7mfvXccaUam2MP4Z5z2UUEh4fTvagzC4
EbZ2aTCuS4XIMGTpsq4MLXazGIe7qXno+9RWWPP8/jMN9jWdrHQX9T2pPvOqSThXF1hRSlTkqM0X
x/R47OdOk9y1hepVqMrSYwjIF5jGaNd2j2N8m2Fxnu6kFhH5NhwjpvzxW3SsXz5yfOGxpHQtvYGZ
yYJdPj/O+rU6PiTCS0E7s/BeRGBftmn9pEsvlS4RAEAkBiVfvQzYxR2rflPlez5u7vKXWIcA/tSv
JghXWRisK96a3Ar2oBGnEy3rsbCt27egF0DKqRCB8Q4TrZXJW9HCjBcKV1gbdhmipLnKvWquDsAQ
4R2PATSRcN0qybLQ1lZ2sJTOFhmCQTQyZ9iWrWYpDJojG8MiYplMWDqGYxnRuK0mmjcMJshrEaI0
mbxO6hfHlX1KmcFDvS9wxgbdsirQo0Thn8Tfhh393a+T+BxHW216TBXujbC2CeJlUH5l8c0wXo2c
UeLGaUcFzNOuilnPQcPqoO+6aTMQ+8htYhdB6RqsXJP/GaucGsHwlup7mZDBwyS7KDYteA5LpZV6
uJL9p1E9RNh1FDDt6SzKDmon2ZMkY2Z3SGEU6dNGEor9pHRXmTCu4INu5SF0JzqijTh0pWKmN3Si
tt5Cjy+pkxbNbUkw1TUtGWCSMXPy3o7Vauw8Q+oIiWGB+NUuGwZbVj8slDG+VHqNNtq18RIik4yi
yDVbUCOK4Mn+2zT+EXOUZPKHLK0tifBSvcLNc69wZlFxZ6K8vGkbNKTl6NRl4ZjqcrDixdC2jiSN
Tpxu8dyiX3piK6F1Rn+qlHDRV6I7+586SYCUMLVQmVHlo15t8uKxM8LVzFlEJL9SN8VhODaNtyPs
oX3ph8ueI0TfUmmWLWjDspfp7Z0JRRSjIiai7FScZud2WB0h33raeiJR41XT0nipSJ5JviFuKS0S
K8xwoOU7K2Rvn6KHsMd5yNok3ZU2MWkGYIrJVTs+WMPeylZtg4FzHFynTcBTPWKeCAGCc36sQNl1
EqXfRbNPnz8q8kbYcYwOqCQYa2HMnaAyvZFqHCpVDpzKIhEmt1LhFbOPZqQ5BBV0cjTlUOSOTetu
kxrXwiS7VIH85lqtkvUR960OUNxjhQReQmdfAw95p0wjh6qPqVwSHJVTi6eZ4YTDYewxpmc77Dgj
GwCfy6q/bgpQpLwD2VI8IabnRh8dke7Eebwds3CZ1gGXlza9aqzUat7MRLiFdh3W0rWq5SB4FWhW
3SbJVY47nHPrbU8UQksWUuXKmcPRrTJzPepYHGcER9RE1JpjDkxLpAACq2181ETCv2VTdxV/lUaS
0/4fzs5rt3EkWtdPRIA53IpBVLTlbN8QtttmzplPvz8NzsVAe9Q62BcN9wwallisWrXCH4T2vjfJ
fGr9EBsFDPvItxbWqZdsczDtlm5biOlrkoJRIhlJJJCodYZeZbFV8WefOmE7xsELRplvxjg67ZDZ
atrjIZStNG50qTz7hsubENKBOhONQP6iyZCFmd2iDpdWw12pVEB5sW0nv1t64scYrBRlQrFOfLGE
+m0kOcBUjX7MsupygtFbq5CmxvlKkkYXFRPfOMsD9C9R2TCi2VWpsIpq9CyE14z/owwdG/ddJkLV
2TroXroy3mbZ8K5Y22neZNKrICiuJmytya3lzJl1hcjy3Abp1uoNe4y+E9oZXW5i/WU5eWb5JdIT
xp2hUBYuiOeqpiunCuVnYVspkhOh6A/U0zmGxGh1e1OM9vhYH2dCjTK2fq8NTiQjcqXJ/oJheggw
AxtaHNftmr2i5T9mSFK8GOtzGMC+nVCWMqUO0um17/XXsEWhHans4FHDvdzIukOuRvc4Ojqm/lbU
axMvVT2pfaT58IimY9TOxlOOaCJE/YMS3vG2VuFCAGE12oY6Xgm9gPpJqo4NHFRR/CjRZRGSqaQo
Pg/p/hgxOIAJcUKIUqUcewNdWEHMUCgYedwGcvww7huZvE42fQyDV+KcugVvrVqei5LcrF08bXzM
TNkNy++uWB7JxR5FVELbybInsLG6wDJ62PKBDjfElThIXjFtAqtHT2OytXGTG8DkjP0QDIRAy5bl
99pK3d4a8BLHPhUCcBRMK3P6NSIglXSvhCH8bmVlP9BLizBvtLDk6mRhW8PYWZqzNVzstULk6oX+
lJAdxKJ1F4zY1luHJN9LgbYTS6rn7qem+gqEDlPZzF46CppJ5cqPHclQoHK+q2iJFaLdpcO+Oktr
0Gi0glNDTzXtSj9TMidIFaesRxthMD/u5BUO6XdG9BLhOq5JwqFdVLuqjjXgYMUzimOI7jONW4tc
NH7R1NOSvTOxHeeHstJXkZbJ+6TCbV7StuOoPs64LQcUvWmZ3SMFDhkM5+5zdr9IH02Q/pP843R+
UFJ5o+vDm4Ysg9wzexXGcDWxI6WKPK26rxMLVFEMePgcNM5WwZWXqIKnacNpALjNJ9MuhQOXk98a
waGMqOASV+rmvTw2tihltlaLW1Wm3VNSkotC4U3Q8dT9oJuuXnFJTPOqWQxHGin0U2QuJox3iZNa
U+5burIG/ZnlTkzmzUC9o1gCgL7aFjvtlNFKsDKyx6KtsNQr97iA03uRttjVH0VVR895EciSjGPD
Eo3hDz7fXNup3XOpVNEpNFGDXTYTHRKFzC0qskMb0FOkDyGkW4MxrVj0SJJQNARMGoqPsXouuAnm
mTpB1ty0/EqwtByrnSjtM+Lhkp19PynQgc8Zu4l5owqUMo8equhVQbIl6UxbxOwLXPYqNz6V8tgN
dGb1z1ZqXJMsUMjIWDTmrhaiNcK+nTZlKzi9qWz0vlgZiooP++9E5UViCiAYqaYRe9OlXPfVPkMh
oRLeZRkQ59n/Lx1srToylbQlGqKYOK2Jf7aSQxYUYm9Rf6xIxs17n2VwrUCdVzLE3WqxLRUdGuR3
eq1ciyU96pMaxMRgKtbhO0U5t4eXOfWHKKjWoU79TELfS6nHINGW4+x3otGlGi9xzsXdPkhVZ49q
90i/PGvuap3OffhjGnSfRXQkCnkba4UfDT+yRAcmyl0j+xWWdWLBh6nyjVLW20g0fHRx7nRj34/k
NPi4cujPfFOTq6zYdEVu91Qr8gg1eFwOy+QWFm7YdCtE+tmVjtoT/cQ4fO5x+dSKjyqJfB0qz5AE
0FVnRxtfS8KcNcWvQv4WJBVR934wVT9PEkYNMXnYnwZ5moE4PLwJuivTbRXSA27WKzl5baWdBgZG
+9DEgxxTZLPJrLp0k0hfqe1wXJbfOKjsVrWcAFOgqVIdiRBdJt5Ac8+Kwr04chEXI9FbgH2Jd6da
bQuJptQwujVhLs6zTUSClgHiy1saEDpzPOzAc0khfdH4iexcLe5zKLTlYHpZ+9ov+E1OH3mHVG5w
V8VM9Ys7PIudMn60TJ22Er7udDfrLtmbgwiNhoRexAlDHDadmgK9oOamnLe61B4k9kyA5qIqipsU
N8xE/YMXu2+Za7NraGrzDQ3QqhO9TyshsYvxzqQxUHc0D7RdqwfbOpq3He3K2JS9Ts12Sc30B05w
nmpeNfV0yNnKUeuW5WQLhuRr2AYqVH4TzHfVbFYjhpWTypzGjP0pV/1ef9ba3GmW0OkEAkHV4Ymt
HsWa2Yn6KSwEHaF3cJNZkwp7rXgeJo37ETBwQd+tVepVpMjPcps96uG3SfN1sGKvBDYicLM2oMzM
sMDvm4TP/G2Mj659S6Jz/ZK9F0rsFiWCFJq2ivicrjUe8jxxxHbcaN24TVvzkJPqi6iM0UvY1cgC
psVICZUcKhHIUjCtO8s4ZOhmyMJG6M1tGShOzSwMuI9jTAjiUr8OcslMgVZ4Hg6HpUABIozWXde9
i/NE4zp9jkTLVSyKDLXSXa1rPjpD4XLuK0eiY5En00sxRBR551rQGGI/VxdKS5SmchnqnoijkYx9
W/I0LOG+rYZwPeYfo1ysR7n1Zg2PyNTFdDxaSULkZdRilQSxWt+WM+zdSt4m5c7i6uqkUzHsy+J9
mN7V9nNsUOEI36QFUUHaLjrcrCCXPcEq3hOJZZFWGp1b2huJXrhR4ILRLxjopcdJk+zK/KzE95gB
bqNmTtplcANreqjfwryJGTrIvD1z3AXT1gJ6pvqtHFOyqLYxVD99NrolhwtNwV59sNLdQLdvgfD8
lKovAz1xyXpTBwvnWnQSouKzDCfb1CV6kpE/Z8ysxEl6xdDZHermMRbFpwmFKjkW7rX2XiL7LPTY
jTu4DNNRkMa9VnbrQj8Fy17KTS9I5T/RuM+GQ87oq677gyWarT3Kpe6oWnMf4jjLRPTZWDSSxuU3
zyNj1Uov1RT8SYuegzfI9tDMTsC1YNGAgFQ+5eWxopVtpfKWPI1lqL2WwshI8azLHrMh9UO9O5YR
nWnyTQcTVHrnhOjgKRIyKJD3OhE3UlpX6IBCaA1zh4aJWJtxoJhgaA19b3X0wqb0Zfm0MDq0Ks8k
Tx8ssV6NfQqoaXrWwnSfDMWnCZ9+SnsvsuTNzM/zf2Pt6SnBsqn52UWwBvgpClT4hJEek8+V3uwq
3kkXF5o99J2tB+XLAmQ5M8KvKNE2wkAGSEjrxdSzQsgudPqRPGLeEX9OleEEqBYoMuIOFd1/nd43
TRCUSpw0RA5mh24Z1Kl89ialeUQuzO8VeomMEilaPLmaH6Z2y0B9g9zAeRppmTPTmGkfRD1Qvgal
pvwDGJ0+/cbmWzh/FYxC21byOq1a5wuYU6ovNfwspVON9LY1uDNr2YwHi2GQ2gWOAg3IFDyDf14t
PwpDNmuZ0bc2PI14JfDV8UxYFfx9bnp6PrgAH3LNsBVpcQoyTwwgGNXlxT7v/gzZZ9zXvoJnYQcr
i6mvSY9toFiOjZOSHYvoM+SqwHRkFenfjTaThPeMm/JHKQwcYSRLnYL4aTCYx1WF4OdLdIyMTV9t
6F6XTG3GbtNCXgrHu0YgaRXNVyFGEzbcLJWfyMa6F2g8hJ1T1IarM3+Uku8RyT1repzYqhPCAqn6
OqsnNevvTHnwIcI4WY6UQcwBVxhuxMmLzE22OmedRtK7UprIK6FSVwsjXSlUvH7ZiGQCQrYdxt0w
ip44NVvcMdeERqE/GzEPvzqxr2wrf5GeQooWrq9Ew0J2jvsnagiVqjz+NlNclBL1WxnO9aJaQKMT
rd2yFH4xmIRPEQun5YRSq2RbTeJOGDYSsfdll54w/tyPbbo39cWPYvbxMPjduBMaalMtPuS6spF6
nHmIkclEFb/U617V1gvirVgHq8ofgfGV8pzOpHJfrfQFbylkACEp+zTdd4Ahxp5a8w4Yha6ftP5Y
kwfI4XQnMKERmPyly3fSvlrzaxb8cKODEDyqg99HEJXvNCZ4VrDR032BIixA00aieJLuAQ1IDfO7
+t4U7k0wZZa4EbrtNJ7S5hBWRzU7SNEhlg7i/M1rcsTmse1jp7RCb46Th6j8KMJ5v4gJMhRQC6w5
eR8rEQPJb31+q5VsBX7yvtTolNS5mzGtpOtHB1B/qBsDUthjbG6qaCvWTH2pdL3RxOgmetQbFDaY
UtbpQzUJq/OUYIE9htg1SfPTSCunV7bs28DCaiF8UJOHiqa1VT9Xhn7qe/khlPK7UPXF0a/4J92g
sIq6E+S/yPdTQO578Tudy6+2eEuE08JUxjLS/YQabx6r64hwYsEgE6pDZp7fKt7NylFA9x/YRP+c
pn8qPEOXkI7mbkyp65pmIxkCJxiIQJ0P20gCyLIY2yU8nW9HPZcYYxdQkxLrsy/7u0ltyJPbj6n5
tuq3ytA8jCm90GJyVr/o5mNhFYzzvtooPy2h5bfnBCsrnGrpdm0eYQFsbiWKKFX9KYmEuDB3W0Mk
J86tbSseTes4JHDkRnISESXoqEKYRHkSi842Cs0bg9oPk1cL548w8dXq02jBaGnKNgWNLJT5F9c/
Ux7m92qMn7UtrusC5atDIj7K5r3+a6Se/qGbjEBCmyhn0F+ishSyjVT7dbnLxdnBEmEeaaqTBNtN
XdGk2hU8wpTca8GPnKgfafbQUtnJdyIiYi9kJoPsqeKXArRBpIaH7afLy16uAsYm3NavXMTJ82KB
9eGWCZMHbVw17Xdt9HaV+bLlZ/OnZDjCb6R6uXDXpX53QnFTNsnA7eVXAuSC7Wlr63fcHgKdwwyM
gp1UHg5W/CP5zmSN8SkHqMQuXKDXcnc9z2uTrdvaoGVD4wBOlsiWoaU9biZ4iww8fpeATqorjH6q
KWu1SAjWKHWsetXVv2pFXoWdHTwONFkq6yVHsqDC2d4lo1qqfVvyV+CwNN320BfFcscYlByWfDPF
FFOngfcqpN6SneftNDHbj/YzSHdytgWUraV7Oms94z052M0vGLofTeXUg4lCmqE0nCje9eNzhpR9
6mawvRK7kh4E8X5qSeQQpD6F5bavqDLoldpSCtkCUbP4dRA2RvrF5c1H106LF9R2qv6EZ+kwOidg
m+wgwqv22UR6VnyjJEj1UzeeNOrtwZV6iD08r/w8UQuQmYvkApZHeE1Lv6v2pBYBKInUBksd300f
5bBens3KVY2nTLNjat7fFlXNW6IS0jW42wXtSY3CtulH4G7zdnhKd4xQAE9kO/0xejB34helu360
btDrrn3WGav4L3RlQi5FnsJnmS2lwE4oboB/rwES/3m4f/1iMY7FUpv5xeM2Pprb4R68zPBVvc73
7KvP4UQKX4sr6c/fkXxX1+yCKVBMRiwzzaXnYyebBVvTfNuuI4cx2yramYgx3qC7/QMM/C/A4AVg
NMxrZeoYZuxKAacxlYqE6CnpzKAx7enC3pd6OoWZ7OXWjxlMj/VME5LGSQTWJaWFBJqVQ6TeAkCf
98R/fZ0LTClKVlqWnJ97Xpdu573dMZ2xz38YizhHcXW6RTW7tlEuQORDOupmWvI+xfwYqevWuMVs
ufbqLmVdzUUnb8xzVPYOIoCJZkNXfndWhWFHOme1huyGIciVtbpUdI2VxkwDGT2RAQ8dA3VgxTzG
QbKqq1uGE/+Akv/jdYhnmPG/dn0shp0wxMK4M4K7CbBTX0prAT0FTBVXpoxs0ADeUOL6mLCzoVVK
y5vqt3ZHsIITqJBSe7DOusZyfKeGwmMd0DZtKtpr1V7Nb2CF/8EE/9eXvIgv1EeLGIXAdBO+odQh
mcpkTA5g8+NXi4w0cfqACGfU3w/a4whiBlljij9G2nO8MiuQd3ATavVBslxR6py/n+Cr3+oiEvFm
SppOFkzDf0TCt2eON1h4j/wdp+XFvhfs19Du1tHWuvWRV8Df4nmv/+tt1Tibt60Io47ZLEmAh7Q2
1PLJMVbARDfZ/izyyoldn0lV7Vv3S5llncw7cEEemYT79we/uv8vQtdYNqXRLHyLl8EBg7VeoAGE
q3vcDuzSq+wbgesa0lm8CFzGmEqqYOnTbgfoblVtPmT7jhHSKvJ+htX3q4o0CjeZsz3S/PqynD/G
jVU+L+Z/7baLCGU0alqPcTPvVAaDeZb7+LHcwJtf3TMXQamGGF4sfXTW0WTgvRrPuvnv+DIeO5C1
yVF2GDat+p2xSV+H9/yWeud/P5FyKSsbWZTI4TBDxHTB/Dot8Ta3v3WMNY+d7d/anVeoYcr/kpON
ZcHQZgPVFBVepJKsuVGBphROMwE3KgfKKbXcaKmwr+fE70PzWwMvqxrpLgv2jMsqw21k36Bl2v7R
qYtjPANlJhmtpO8zbiMRNEQ+TsfQIpMSB/QAPxayKasY78NGdus6RnKvpHKRbuQEV8hUl5q1hpww
4x7BdFTFu87UdFQAts9h+i738ldcac0/46i/n6orkVi5VJmdUy3Xs5ptNzjIBtiDT422S5x2HZ8Q
WNjKd8EdWu1Ocqhbu9wJnrUvb+yPK1RN5VI2VinUvpDUGNlVKEkIOx7aQ7yt0SyZfPCEzs/g52t1
ZXK+9dcOg9t5d9arQEhyna1BV/+fzp1yqTE76Kj6ICs/7WZzsBWji+xuYaL09+X9Rxnof59q5VJa
VoOVKCkaJ08zZpogD4CqRfWpB0RQJ/QdVLrGyf2SvDNwLfDyLr6i6IspJdcHfbgz/KVnqDK9BvQ7
1fbL1I9mss1qC3gLozSd/rKg4zUVuwOERYm2nH4vGN8K2mL64JRs3qJ81gJ0AHpmYt2XCjAmYiSV
lW9dDE5pb4lfcXKKTag298Jy6gfulOguNl4xzQWg8lPn450V7BT1WDP0lyV9pcWwV4OPgD6ulPQP
ulFvK8NcpTGjl8yX5uhPmn3iVIbK/DpXGIjNm78v5RUOm2JdBGY91rUu6VEjrUGT0N8A2po5SS66
cfujzoI7R+sxei6WfF1RXKnC5FhhdCMluhbKLoIzk+RSGCGF7ab6EAb+KN+61M5f/r/2x0VklstQ
jYQcz0JtBWCPe21a8WKd92Ylrv78feGUK1/+UvxWRXqhHRvIyGHwKgKNAH1eFhhJywtKELpn9ZPf
9o2nmszw5tEbqsQDcIgi2iZKN1bli91ay2ZXlEGEIQaclfVdoqmvylg9WCJd1Uw/mQW5tPBjYnsr
tbmtG8KbRfuSenVvMOwIulta5Vee5dKdklkdHPtpwBszWp89HpTOXP19ma795ou8ygilWFVyY2Tk
esiHpxzc9N9/8X+n04p6/sB/ZU+6pZRjYejjLgVJnSM1XgYRkhvoVRai8/ePkM778D+2kXqRG4lM
1S0WZtyJeN4mcCN0EWHFZqsmqqODZ0qAZeiNxkTprF53I7hdqV2VS1VjhnBjsaQSogQrbfVWY00X
bIKN4X6bpBPJ1trcitFXcj/FvKgXhrYt0ybik17Ozs5fDFJOkfP9Htqpx7a+sYrnN/0fi3gpd9zg
35fmOYccfIax/IG67+vNdKOBcHWxLvZX3I59U0vn8OXWnxUaPTWuRfG68EdP9dR9cgrcZP337XDt
QS52HOUJmkkVHzUSKSuGEp1SrqTxBhvwilKbYv6vzbbkudhjxkUz11bJ6s6mX8Xq8/9HiufaI1wE
+1aQizabUDRIV+ThH18Sqf606lbf72ez6FtU3yvsYsW8iOupHrbC0PIoJcJS5hphKcLvZPMHpjEq
Pa8N2Ufq3RaGuLoNLgK+PrZlMJ4X7+VFYyvfITP08P1KtEWl6Rbd+0oCeSnOmfemZalBzuLNjZeh
Lm2ABKyfx/LZEBuvNm/Votd2gnH+Av8KbWoiIMSbKdMOVZ2zfiTFGArqNiiDWyHmSvC8FMFMhlAX
Y5OtXDm9/fYBduGAIe+mdhb7EcSBEx1uKZhdizHGRbmfN7FhiSXlCjaoDmNeO3PK9bT6BpXqyE7q
3VJ8vvZIF4FA1sJGGGWZEZbS+1a8+H19N515YqBs/k/n37g4/6kszpEpFdMO7LxenzE6K1m/IV9x
bW9dHP5eTCJFAJm1G+vKS9W3VDvNausYeeiLYEKCKbiV711bp4sQkGTqqE8pWjRcW7ipPNP/ho4T
2TnH87XeBMqEcvwrRLCbykFXblHjIhowHxz6uZU4m7Mt2jH9hYGGyufjTWfv/26kKMbl4VfLMjRB
X+xeyOAZfNBk/x4npnbY8p0rY1TTngXIXAVArfSmGM2VWHqpeakHYdBI5zo8Tv10TuxAf5Hq3v37
Xjvvqf+4NC+FLmVLDEqwK+ia6Tsmv7Ny4zK+Fij1iyu/mhONuSMvA8qAJ6wWr3iKkDFUNw3Ccpo9
rQv3llrPlZ2mX5x8RM9qGUVcnkF+180a9NX9whBYgKf390W69gYuj7yemiET5/MivS3MyZX5TCB7
+Psvv/YGLk67os21EraovyWZFANJV50SNPjff7d8Pmz/9XovjnuowSLtzf8np1TsK6fetX7lBGvV
bdflMyLTm9FbttIJDhCK5PndrRbxtatZvzj+po5V+jzzWArXv+IrfuaV9gMNabsl+APbsIHh7IKH
Wx/4T/ryX496cfrVbtSs1BqnndhCppNmJwF8PIX7JARvGP9kBrbYIoRKZhldRuVZ9C5sAV0BKAKp
OnxcsvI4pR8WtDKtRWggQag9bim9da9o3ycgFNEobBe5YVB8UAUE0Jv8HvqEm84ZeBqoNpLhmtjJ
SufaXcWuZTz7FheQEY5p19tKUWKuBz4llW0k/3Y9lItssDbxMK5KvlAf7SMFhIcO/HMBBmt8Lj2q
9OK9ANBmTjGOAAUQgieNkIKaURUYhMjvzqKqA2j2dp+F80YMik0P3mQRoIc8W6BIc+tPWeLmJ+4L
GmVK8hoET/PQrvqFSlA/BmqM2ODX33fblZ2sXWy2KAnFOKXQ3lXBUwffS7hxlcjXtrF2sZkMvQD4
1IfomzXfCiDbrDktMuh5I3/oc/rmWb1V29gZ5hAStLEKVcbDM6C4NoyfaFxBySaRZn2Nk5F9tDpT
KzX3urLbNWK0NufYzZTiTs2/U0iC7dh51HsuKkl2ofltu0/ND/EMt5z+4C835ADOods1VIBhu5fE
Pfwgo9zX+S9+YnalHDFjrCFPMwyTQWZZ0JDrNtj0YGQ647sTUXcUUj/jNU996bdWCNArhz3/K+mW
3enCyoSXETR4Hxqio2afcvgxkf8rWIeME9i9+IyUGo+dPm0yDXT0fZlrGzXy1MX0o/oYlZtiUt+H
VPGRdALFlUMQxzr5aOIyIkkAy6WyfSrUwUHP0hugZQXFu6G4S7WTh1dDk50SjJ5R7aw5WPWz4cX4
ifT7qY42whnlCzkxnTdKsbXUDFAKIh/Z4iXCU2kJ93mPbzvz+Qj7ylGCz4/gxAR6S1cc1a00pCe8
EKaVNMK/GEO3Nz8mHaRtA+H/THypJy8zZ6fApXJWEj9rBSCt9WMK0SeYNT+vGLJXil1hDdfD/FKa
zyE9yOmBmRqk5CBBKuRLySV3gompmr9W9K0i+l6d4dH0Pgp46BYI/AzAUCBCvqrXnVE5pmb8VAoO
OObkiom6KgZxA6nWCQrFzYzClejiDSgGFD23u56DwAGWFaLGO0zeWAYPySIjNIvvX4YlMCScoRVe
rHqx1an0LfGuRlclTJyJHG4SHqM5c8RF8rLuOVQfOsbwzQwmWf0tqnmziACQ9cEukeZWksLLe5ie
gGknEO1LqrlJqz/1BuAmgRcjvgtBvA0gMZ1Z0o0GOTf7TcpDK52C5s8ozmuxRR/FEG/kjdrV+HqR
/KD6J0nU8CNK9mAphe9l+Q6qnwgd0igS1uOgQKPAh83MVxX9SwM4tLrk7mydvaukbYEbWy5uuyiw
5ZT3iM5EEUg05lGJkNkO1kmoK0Bn9AeWD0m5b9CRqeVyveQDLH7mce2xa7bJqHpjmLl5Q/N1AFUk
Q9YzbLRId7W6W2oc1kgs0spHLWsrhEjnWohm69hodpRnhWHPfW+rLZuADq4xwezQQKbEXpYPHq5e
gSU7UQQIp39HQthXxcCt5mcNpMyQf5byVwAqOAQuN7DrHqTpUaU2j+r7ccSgYYRnIZiYB8FNKDUv
bYu7pdL2YYw5OthOLNlXoWTZQ2GshgoJS7zWGkmwdbiJ84iuRpsci/mtbE2se4JNhr2SGrcEMc2L
Rv0uAvAsYsQ0psojUq+j+SZJjHwmFK5KxdMBz4tge7P4pQT6XjZ4znlJDTW98ns4m+h6O4b1YS2Q
TZidjJXpWHqD0kmzL9MKd9ZROZigR3tIDep8N+RfcxHC6vHz+nsq93PzEommXcuKV5rHvkdZK3SB
78JYkl5FgfDKw7ezQHdcf1FjwUlzHlyMf4VuWJdV/ISpKN687UPSg6MRnhWtfZgHfB0Tw1FHEwY8
M4P4PhGPYwuGSlj8AfGKMR42iTAh2lPaTQrmyNrk5b3V1O5gRtsJLTf1qE5wsGD9mpKwPtNo9FlY
Sc1TnCv8KNZpxM2ZgExdK13vlGK+lYLW0/SPSnys4Gv1zNEQPRJFP+tzNzLgLuuqvegNgwSiVgmY
Xf/thsDL2xTVFo4w23ZS6wdLY2iLb1EIqk7MS2/QYnjCH5qUOnrzGyBaKpTWMZP/1BXKPRUYNFx/
o2lVRtYqyYjIRr9ZaLJDQrSl+nQGMg7te5flx0b8MeaHlKMhQDQUhIOVdIdKgp42ubn6poujUw+f
rXlX9L5Y6ce8GDaDXLmlOCHxgCJ57BOPrQnJHBGWveEbNe8g1RjBf4sj2PTxd2jqHQp8aGV86cUB
hhcgdsUW0/uu/Bbqw1ihN0xYWUpXYwAuBtmTSHxLo1fo/64sYHcPqy6PnqzwU2y3ekgGI/HLnqQQ
ONtQ+s3YejABXT39NUBz6UhOmeXL0O400FSVqb8vKaDQOHGj/COKGo9P9/vmKdfPYc9g9wIBTZVN
JWzxXEMtaHZMsqg0+e3aBzyQ3DEZVl3laeKpqLhPZHgtP4NCzxKSc82RGgsYpp1li+iXyCgV9yyG
/pRma7P4MQq/GWAog/5fsi9ZwMeVK0FBnHHJsTCLgY1lzFeGndzuDatA0QGSrQ7DLeifFhFvQRDD
8IASqDfZCEpLsx4HY9cCbIcGV8WwHX2lmjy90Q89yHejfROyFAAG0McCyGyBWNKEMIYe75cw/ElU
GIL9SzJVJHivUgdQWKv8vOVxfrAfQLqsu6/OYAT5Tz6dJkRb1JjOFlzCMfcH6XEKd2mYw7jYWjkl
b1z4HQgdY5I21fw4qJ9i/TbDRlmiL0tX0c1grJLrvopEPyXGSihLN+wBSxv3Ac6hgJnzUwMaTEFe
xwSLJ87FLpZQaZDhzAzdM+BaAORG6ZZp9JNJyqZpH/PwTUWRsgsgVxLlpO51LnJUmsJ1Vi7fmhqC
uDB+TMlaCVpHxhWsxjYAx18KjixDd1A/Eiq1IgMynke7OWy+c1iRc54jkwGxlEHbVzj26K0oM9KB
wEUyGuQ6TONSY0076CBFk903g77RrFOi7gJF+ma44cRtutMLT4mZjH014lGuX0Xp3eijhyjJ4WwX
+1L/LgHTZla9bsL3mm+g1C9WisRoUBysLoSoyqhleO6rJw11o7kw3HHR3TA9b9hqN0lAweXD0HzJ
w9YEdL3I8KoVAnuSQjs4lmDHp/45Lr90HeJ1lx2b5akR3otycZhSrpgPO8sAau+AMMVqkjCf7WY7
syAeW09cnL4IVlefic26vp1ReVl1+sAlJ3kJ/qCxHK8D8UeNgEMlCaOgsy43GBrdeqrT5gvykDdC
J9MJDHllskYLDX0wqfnya825J2fmKgcDr4N0xI7EllTSZ1S8cEkNirdS+5Cn6RAj/qSE0VMW06Np
B9pDA/DPYB9WpwC5AV3Dg7FTNi24yPIgS9oBaBpX9vm3FZzY7q2RNHdKAJmk74tJohJIX0bb+mMD
+j2ptwEMPm2AyJmm0JJf51LwpBFRBw2ASsEoIh5QjIogjgi7UMNSLfq+UaWYV8p57ULBteyiPq0i
hlA1WzaSFy9OnxoleJzVZN2Cq4ylnCUTvMy4q6tl39bfRvoZEgXkTMdRHMGJ4SkCD9mYkmM0ghNC
6sgKC0tz0NanBdbWuBy53ECXvgs9mlpabE+okAn52hILF5puhc2eojONtbAzgq+QI7z2P+SdWW/j
WLal/0qhnpt5eTjz4lYBLYnUPNvy8ELYDpvzPPPX96esvN2ZURkZ3c8NJBIRYVuyJPKcs/de61sV
H7aFvyw0r3a3bdpqbQb0AiDD2Pab7AHqKbuvJOuRMK4N8VRFLwMlUD6t9XDdwwkLG2LY2V64s8fw
5oFrsfPspOMQjsqbXsBilKdZmON5Y1MtpWhtteY+irHM3ufYC4G9BoaB570oAniNiVpqmNeexQeA
5TqpQACNh4jJMutRbxeLCrF0jsavep3oKci6m2NutHMoUIb36Pl3OTVQqlhftNIulBloWyk2PW8p
KWI3dv6sQHRrWl/j8C1Rdwb3mjRe/WqrY27RpXylKj67uYVTx5yFw57gdn47aDP5JWrIOEx8t0/e
/fA5x2EhebuMVy2XSH8R9GolQ5nkKTJetfbS258qcmFftItIr5YRNw0tNKngmI2TNYz7rWotJQP2
mSrvwuSQsCB6KfBbq19gDl8U3aXBhRkh0bbwZvnKUoIWcjFrjMTYW2DBEcNtXlU+SCMhGzzCMoKB
c9ROcv+IRcjsNrUFMYDEzcF+lQdOeuF709kLbQIBEJ0thfP0R9J10EtusnwO/HdV21f9k1fGbpKA
sGKda9lptBCr1IWgWJgwPbPHFak+iwAKTYQDNg0bljJTwuML6b+zY/Qslb8wSYWUIt9hCVrW/cZW
hGsZ3iWUFCfkxFfvLVYzWzVx1cq7JkWT1dlbBady001vuOQoqM2FWdzy+tU2LpJ9FejXK6sA1KU9
JUX2qmkJ5s2XhDg3YzijX+dKZgnMqJy50Gq/w97/oGGshG1597JvPFwwaqhsPRwVoeRfs6zEy9Se
W9U4hTJ8H1ssQqWbe+KC/W1WcVq2TW/eaI8q2gZ54rvleOepV+wjdXJpgJHQlhulhk5Puu01aSEJ
dR8DHZmKRVrc1OJaBATCswrdMzVXXJtltM/oRmVXs3Xb4CxJT0q20/tDPV0rpBLJscqu/rARoIPt
JyPeWqhoyjcfz6Vl2QuSEYpwFwl8CMOl9bHnWGcPPWEnXdpmVdZHH3iX3+UXU/MfMxKXYMcpuAbg
VeiLjJdUgFhRARPePGJ8OWWn8ZKvjMU5BCCF46xEB5GKD68ZcQN3I4UBxwj7oBYbLVhWGTcSLAoG
xFUJ6o/8Qn+exovA0OdW/STimpmh4tioNvQiWnZd/WhJ9Va0BioAA1jiF/VzEtSzCit4UIoG2SWo
FJ0+uQk40fI2GNYwPAac2tqFQnNEs2lJ1RxFIENRBrtl2jgdWhgkJbHPWTnqVkZrr4sqBh226QBm
kE8paU4+JIvUXhhmSGUg30OJ5xLSE7tyvBbpPOf5gnYWepe4OaEDRxJ1SG3MVSGsA7cZYATTKmtY
Qay1FW+6FIuYwfh9CjC1zLzgrc5gpoHiizjstdfWKNyuj6nxB3xTCMnxfSXHsHtM7iLUcK0EjgDy
qAiQJrhehGFdiknMBq6nuOXgQ4uN0hueJmzRjJAi3uAiN3BYMxArgkdQXQsYD2sik05R8lFN65DM
Rq9GQnMrM2VnWR3AG3Uz+A9SQ2asWboedJAUKKJY9jJvk1adcy/cq+S5NvqhHROHbF5n7JlYGokT
9gE5dNZak/11KlY2HYuphhkR4cD3lr3+IhlguUW3CPuPaGgeQjSb6lpNnzrzGkLFrO3sqWm0VZL7
68DrdgoF+F9vlj8SeX0fppSbBpAWi3ssd7I1l4fTPZQXbzPtsnWxrh1vCS3ljCNoLjZYfC75g70R
TnVod/UpXaTuz0biP2on69+NE3rRGb1Gh2hrtc2j4eP0SRVsrpiZJ0avwltmTTa3UvIBrM/SA8VR
4atGJNljK+hL84SK45JH2Tyy/YPtff31u/Ojg8R3g4dqskucjQbRaoBmIgV3sE0N6v90pPmjx/9u
7qDFVteVicn0FJdQM8mPMGSDkYWVF5VMVxUIQKutNXoFjCFrUPdTxZruv4bjT85KP5rifJ/dRJpu
bniCj18VYIqqaCXT1husCl91tvAwh1easaAnDtxPdxXO02VbOdAXaBdStcg/EV/8sP/7XW9fNkZf
9ooB2ZACbDGjmi0fmrCFGsMOM1364tmHqqd6sBubZlWRjl5npZMAEOnZE6UeK3kVwWJLKALzaG5w
nmybrwmf/F9fCD/qfH/XG6u9SAxNgzNZDUEGljNYSD+5AX9wCWjfdb6zScjmeFcfGWhWFTBiLc2w
APzKX//i9yv1T4Ym2ndvLAfsIJ2QDXLElmdesQ0mJjOkZpJG8ZNn+IEgW/0+zyXyGqTRusoriH0Y
JjLkUrFh3gw0wr+K0HbJlHXTVFu2Rn8StJitKlm290DxUF2AbVu0BaSXSF2DLZnFkvKJlmjVwBFk
xORaDE5G/c1U5FU2tou/flP0+8f2J+/K9zkwZUAcU6vxrgTYzNtB3dVV7thNvwZitCaFmeotczLt
Go7hhx5Y4Emueqvd7MxcWnayBZWXEgQ+qMiCWrh+bgyBuVS+/Ih+b3wNAtsdKSUF4WTWfQcI6ZZD
XfNrjk4NXBlPdiu1co3k3RxfY53mTg9McYxvmuItSSCb+1CwWfsw3DwYfeJECdSPaXhnW3uK9cdK
+vbX78MPLo7vQ2vGGDsvvp5+KxLyVDmid2gGRuWUBJ+/PsF/fAz/6X/mp3+9pfU//4u/f+TFWIV+
0Hz313/uw48qr/Ov5r/uP/a/v+2PP/TPw1sXZl/599/zhx/hkX975sVb8/aHvzhZEzbjuf2sxstn
3SbNrw/P73j/zv/bL/7t89dHeRiLz3/8/SNvs+b+aD4r3t9/+9L62z/+LnTupf/4/eP/9sXDW8rP
7d8+3vK/Xf/n5d9+5vOtbvhxof5iyKoq24YqVM28D7X7z//+iq6qpmGasozLWuV5srxqgn/8XVF+
UYQmm5Ytq8K2lPtqUeftb18SsmFpslApLA0b+e1//25/+Hz+z+f1t6xNT3mYNTW/zX2U9293hmx9
P4jz48EqsCN0W7PTHM8+xLn6OKj73gcG2J88gOe999R2br9tsl1sqy+/e49++z1+/7wqL+BPn/e7
dUoOtLpRanz83UhPbpOIq9znh8x/FIFFYxyPB/yLN1qtC8MHpm0OKzPfSLIDCaJsVgnfIMN6N6ZP
GV9aC+3GHgv4nscej2uvWSvTzpdW/NLG8zjzt+0dfzO8//Xvrvwa5Pxnb9p3u4Npt10a+UG3jcP1
IH9G+nsSMuOgckk4v77og1sWH5n4ModD9yGMVeAvpv4E7QgezcEeTz08QDM5SC/hO39Lx4wZyWpS
dkLZ7SGslenVjB9jYMEVrR1109Fk82nZ+M6wyV/LL5QRxAbNgjXTxlW2z16pKKKZ5t79PdVyXHmO
vigWtdNiCQKwN9N39AlmvnOPVsWKPY9IF86O0uzdnAHEBtUxC3YRZ0yqMif3nnQbKYxCT+lB6Q9D
QAr42hMvRnFA85MNGwTeJo558CGweSjLQewAoQL3ioR5BCHQzusOk7FrAXHHlJxsmM/OIISUSNWP
0MrKi6QCEVoZ44xuVZO7ei27nndoRnsRI/fjO9RzPB5L5F6YkQ0QQw88ITynphILURvzwnMjpLTl
rk8PWsOBfROPK1VfiWJlBCuhrfC/l0ANfPC8S9g3avfNyNGMMb3HwpC7Mf/hEdfHS0AnBKtuTvG3
kplovgdwsaGo6fElmPY64dGuRjPFSeyFfqn7ObaSAlT+vLlJ2t6oKWjGhVYdbYruyhWbHDRkiROX
Ij586WkH0Wbv3rQP+YPBfxPNMzOjbUIGA1ZmYSx4NC4YcWHm4cFRK8o5LUzvaL1rAUyaZc0bWxvw
DFf9NXweFAYbtnjqDVr5/qH2liNkdXrcE7tODJXe04Ai8rFLe8apAlf4HbsVvhlYy3GNLxOq1U0c
OANDCB1Wy0xFrJdA/Qb6v1BvE/+zHYX8bbbfdTjeWsoyNQZ7sGnsWw3N3WUs6tRrhqib5JH28kZ3
bVd3ZYeiEOaStozfs/BnKTN/ulPJ1veZTIMh0qCx7HYrXZMTqKGNWAVH9aDv1U12GA7ZJtuL00+N
UX+qoePZvpNNRkPFKSfm2bJdeysP1Wm45q/BFYi5Ex2qQ/oyXjOn2luHn1lt/jytk2f8rvpRRjOZ
+sCi3j/KG29j3ECuLINjvDd21lHfJAd5Z6yUJ+ugPvz1oiXkX+0Ff7JqfS/V75IeOqXQ2616LIGS
8PFyfQHae7IP4WZYG5vkgWMo1qb0Bv50Xa4MZ3LjFbfApnLbDf/mVgv6w5tsZ3/A4NxVp+buxNtm
J2bBegKiahV4+8am+z2TwgV1nL8o4dj2wLfnPjjAGA48/R70BnMTUzwTOsazJCMkM2XPabh9FwxC
zuGwSGCxUXqMixZ3kSMc4HHmvJPnu0Puns16OcRuS0ekmevPxU5Z+jL33K7pzvRW5dIt8EcYK0HL
4AC41UNJA4pXnYEfHb/GbEFeSH2LR/4y0OUnuSyfGV80DANsZcv0LO/pN6DNsN7KS3mwtw/1Em1C
AJCByGZSNffNCpIA7OD2uQJkcmJCyTxRYnwI/hX7Hk9wnJB3z2wHIIK1KPSlFtHFmuMtSmG6MpP0
XUuBWrFp0YKy+ubFl03GwkdSvDTqTcm+fHldmSsLpcCHsodm8gLjDXAxSrJomRobHPutPKs+5fdo
T+7VF+Qy4ErVh/8+vTB5Ru8EwAOoxEk+35hW+/kWGRSNaNqdlTrH/s0fWrQeHuyolYzKkUSUxuGC
qL9M5g4f4WF0wpW/Km9qeba1+z6izvmQwGJs0TAjW3kyLvJFPkMwe1CfWyeehW7ALZns8xXeJm6i
ZvGtQn5muPHCP9on3n3Rszy6dgPcbE78KKEfUIFsolvW6iJxSbdY6fvKmZBhTq5y7sdZP7ccFUNr
DDYY9Wex69zhnjjwFZxwGPxLb3b3OfQ8fTQ314RwOvaxvRnUhxABQenONKffs+nhgPAwjFobXmKx
viuJGcWo4YKdO5jh7D+Kg/9KXERzz31hTb7V3Af+Qwb7JodnTnDBmL3Ln/a2vBQv1QsXQcl/scN0
gdFHVa8sAr0dLk/dqWDGzf0v2c0yJ3yEfSBJrgViA77bg458LTgKmG94wDAXTbBrlwzdW7BqF3kE
4e6qZ/lk9WylF91y1QtcmHP1Fh30c/kszuPR2kkYi1NH3WFznDMKhxMQER72YMz9VX6RngEV7e5v
pkTCord5bdY23x25lF6LzA3ceG/Oi9mLmBPh/kBTeElM16p0X4b5x+BY7riLv0XMwV+at/AE6eXa
PtMGGXhJzABOUFdobvJoZJdvpg171oKMEYi0b7G6JIGAXkxQLhRmDL0j3gVykIXsxEwojS39azQk
msPGj04HURUjCmO8cN0N7MGw1zROc8SI2W7mdlvuNu0bbfecJEFgulvL6OecFJk/oMZKZoZbX4u9
4dHLRg8wS7Ha5zvuxGmZ7tLAKZjKQ8J0pIN/DqVb/mq6zQ4BElNaVFn9F3VoYYOVXcnKXuqWtQq1
aB6q7mDT7nD0eh6/ao6/uluqI05Lxlo8iSd1pTngghBGLJMawzVF4BoY0MHYpDdpO536c/ehkJhB
5w7UOCAPfQZVP+BKJukbwt1HRPP6rBCXBM4NEyDMGpQlyTqUkSNCl1yE9h1/xaiibxf1cNbVVVVv
p+akqGT8INSoZ+ipzGShTCdvPGBrn5YgWvthUzxl13jrb5tdHW/y4qaIl8J8t+NXQ3oyn/0pfqlB
LeKB90I5ABAyqx/88esudoyc6DE5J3Qf64zCNAPD4M9z0CzyfaXsV9EedBMH1GA2APWkAZl0M6hj
wTfpuXvoTvZTR6oDc+fyNf91tu4axB5KMZEzoc0HH8/KT+C2L+ZFOcmn8Zgyv2o57yUz7wMw+Utz
6c4+ubmnpG+WMohohfHhUNAg4EyoOG1ZrhLYJuGrnyx1GPcYgJlE4AbNw0etujvhwPOEHKGqSybh
r79an803DZQqaPFqDqC1PTRH7QX4SLIi4ESTjDVeUjQwCiFN6NFYI5jdjG9heOy6JcBiW1kxhNIu
+bfIg/K6QhRVXK2b3L3H9beRbMrn9AYT+ixzxXWU/8gMONzSBrfflZYRMM5mqn7eQnhdwbzoblOL
Es8NEUHROxs4fRbewoRWVnAUhrG5t+tvKoEy8UIr0LQ5KWgYMsIei4R4rhJ4zhMan73eoymZwRWU
WGQRjYRLw76kAHOZbDSnUriFemylJZVRteX0DAzW2Gmr+FhePRdbW3DToWZXiwTRUktEC/h/pE+o
LTjq0a2eFRH9arSKjtZtIbaRpNRrZPc8IvSaluFcfmF346V5O41QLO/D/8aoQae5fyNLckxfDHoW
QesmZGFActVcHPKZueCU2fuQ74n/RHuABXyWft5jnMB5i8tkn/Vma9Zg/+6fafTFSCQ+KbvmPHLt
FaugelPVuxM81d5tjRbWwtDXNUBF4yiqxxD8UcE0zwYABO5wYMS9iEgNzhe62Kog9pJ3EUQzety/
jhcyZh/xLR2YvA/fQu+BbdPkANO40nG8sTaeGdzX3PUSJIUDeK/4rDnhJX7Tj8Wzmr8mz10xy5/C
a35UHz0oyqK53QVta3pBF/F6Yk1ymnnxCJyrdIqSSoupILk1cr7KYqdgd2LmCZygXmiw93tUGigV
s34xiidQFCDsBPBjtLy0PefTcnLiE4TmhAyfdz8/K1edaIMOeg/lSZ89tNeAR2tm1hNksIfyBKAJ
sOs0OlQdQ0CiwWw491iNWSZmXHQlHuRkPYHwm7cuF2T8gfyH9tVcezIfLLc+gQCKlrm38O5O5Bmx
Bq8WmCDZlZSlXWxhflXFNtQY8MCkc9pFXK+iVboo3+925UcwzNa2vWbn5FPK58OeKxxxHvNc/kCQ
1hcxRy8MqmGXG4/BLn7yDnk2k9TZoM+Fv4LwP30rn2zOZP58hG6pIR5ZlYRwkHnE9k34iCtf+JgJ
cFDk+f8IR6uMci/utmBP+pnEYiS36sqworP0bMy1R1p27ADxpxEtbOC+8iGq9xJyHW9TUS7V9Q1F
os4px+1ROwVd5iAKkOV+WVQSxuQXUb61SeIgrd0n5IFRTtviGe6lM+Rfvx6//79ujCn39NIfN8Ye
3qIwDuvm7Q/dtF9/6F+dMVP/ReiADoSwBGnchkKr/F+dMcP8RdWEKgxFUQUh8b/rjGniF1lTFM00
TQWbu3mHMvzWGVONXwwTfYqpWKZum4Zu/L90xu6V2L9VS6r8K0fpd1Y6yQ+DFAW+sVQz9a0pmfyl
KezJYSPl3kdcaT9phP2gmy6LewX8u+cBmqtGuj7YS10W+cknrZzQAGt8NITe+TtJ0YznpGmGFOHC
FMS7TprEY09/wFbuiq68lV0x3GH3fm+5gQfql8wGXTwGRuIv6UMOD2pKSl6vV8NbVJTtoag0MM8R
vPYSRsCRzwWWnJf0PyMs8Fh/2tvjrftuylUFqVUCYhVLIfxPrbDkeus3Ndj9sVIIS0z6QKdBUQHW
78ZJ3ZRmWjzVdYcOTNXNExxbIrLDpGyfKkKyNMfWwij6wNMkgeW0orhnXFwRXRiaQ9YdzGxEDDBK
k88ovbWlDp1nZCk7m2H3YeruVH1it+16NeSiaSFhEuWDqThgcSEX5tjDL8+JKwrlU6RwupDLJPks
yKO/aFpTkF4TGnwWTWo6ZV3hM6gtHapJ3dv3JOtR79Y62GoJtrY1vrZpyVi79uESOFNoS9EqMOpy
r+RZnTphMNknIpm07WB5VIANDf5rw3z8NqpmOkd6NIUzORD6LbW6OiXUxAK3GZtJexsbrb9GTQvf
FpwhxawnjRUpYV1ivgY6NFPNqO0X0B3oDWulNh9EFWkEs3XpbhoSgxmGWWoIr4eYLLaJSBg7qLTI
qa1MYSH2/eFU2XfAtdpV6DITr9RQDlVDtPcMXVrUGeaVUFH8Q17b6X5SJPYjL564+tJe2eooWN5E
FtduEur2EfBuuePxJXMZDjbal0YmtaKTG2k6RmkzRhs1VxGYpJRNzV19VvlFvohlBuWWUJJtVkj5
3vcj/9ZocMcNv6GoyJWOjKxMDz96nZdOHsY0nvIiR1KUxT49jKzsiQqQpei1NAbrXeIKPFumbLgG
SqAjKSD5MdA0dlnPkJmLTZXWE0oqqn2Rl8TkRbo6Imb3Ge/0/EkqjGaf+LL2GoaZwF0UROWHUoTD
2eCNHWe+VOsbI7eDvYYw+aVrmvhBrSuB4hzXUJMMOkEejYa3QsLKM9nS8Cz0KdymI7leulGpHzoh
08D5utJ3czuyNmoFy6ZpoxGiSMGkLuAqXw/I7jdWpSdHP1fs59yL0q1VyWT0WXXgWrJfublhNLvG
B4Ja24Gxlz0uj7u6c+IYMUXWRUTC2JplIBCjKelO6lL9pA46Rg9ZsspTIfXio/LH4pKi5cl2oo7Y
jXs9tMiQaYNR7NrA0s5iGhtiPtvat66IbXNvadceceVGk0kfufCbraSjjJc11DNWb7aLPhk85trC
eE98AAdNFKGZqeXesfhH/DCKTpE2iKh4xd1RHcOgSl9k1KkB5Ew651U4mAUS/qS6dqXmo/KIy5VU
m2D5ldHzj63WasiIe968khA1SQqyE7BgHlPIqgHbP+6h/PsRIjXkisNCk6zsm922IywW016Z2hij
MmCol4+aWCnwfJ8bPQwdMgLiJUt8etTtdiJxMFP3pj0w2ItVRGJeQAwOau+iTxd2WZRbw5toqkoN
JbkaV8S8UggDJoEJrkjlq5JWd1Yj0k+CQ7pwJ3ojdqqpzr+NcjkcxnZob76kdN88jw4ZA+f2Nljx
8Ar3InrtxqJYc2dIXD65t2YQJK5mGlOYSeXdPWEM6N/KElTtYNWI1KOmDBZ6QWimWUKRd9o0KZ/z
sFGXAR+eI4de9RzlRUYiSmc/d6qKKi/z2winWQ6StCu8gfElILPZ0LUsBZix4pVljvUNdnVOjpgH
7T4r7Ok+kyAJziTecFWZXG2T2eZUtCx3Dk4LarWiCR9DL0SB3aZp+JCj3kN7mAuVVreJ+pIsCjrj
vT4yzFdHA9dDag+0o5oUIZdkthSV3pQY34YqbJZtqsgt1jmdtIMhncILSXXyV59p1UrqVewpiYGC
bNSynaxKloIBOU13UWmiF/Gg3Wq2lCeO2tT9gz1ZzVvQpuqxkCx73TZUiWom5w+9h7onH+zkoWDJ
JpoizGy6ktbHKEXaZ5JF8tKUJ93JqkHbjF1lkTeb1Chg5Xhpam2+HMts+MhlVb7E2ch1Mik+u7mm
5M8GaqkTQ2J8PX4dbu1KZcGtrEBiFjKUYptqollNGa098CAqdxVZdLk5qMuqG+W1l0bVaxzelUny
EGUrNbZ0Pooya5iNdxUMUW5dmRaMbL+Hg6G+mZ5aXWutr5+7rFdX6Qhfa5HVtte7nL+0HRJX8yvu
0hJRHEWVaRoFaaxF6I4sMNDbUBa+KKiziWMw9Ae7LtkpO5ZZSqnEWvdNFcggz5F9W6Zmbsu8IN1W
qofoHJj0ZINCBjE3Baj2ZLPZ6L1A9VRpmnepqwijjDWBhW/MAVY6bnv6pZMUHDtTgAIzuyhfKoRG
LJMk7DYixjU1CzWT6YwnS+q1jabczQyZSwrmJ4GVOY3UPCXqopaM8p6vM31yiCzWicG1ZuL/oHbX
dPGUNnhN4qhIn/qqS58VsGQsDHgYGFbdUxA1ALR5Fg0vUcV6N9NsOOvLvDfHYE6YAsVWqCb9LVEg
KlRKUt/Z3yZRkkGMYHPMg42fm1iedGPYqVFZbnJ7ileZ4vnvQ23QAAhkpiqDN649zfeIXgC9W0+Z
9akUvbfvY61fGr2Oi3HS67c0wtIo2X79HtUTQchFMewiSaKpIOASwG4G/ZxEGi0E7IE00TuiQIhJ
RKU9ZfHSa2mgBWTZf0x6EslsUV2zxfnGL6aa0Ahr3eIJZbreesZLVBvdXoRykSDro+VbIMT6aCJv
fFZ1T3sf1TAmsasLD3WVkRPcG/UFERT47kRRwHLce0VSXWCE5S3ZNXlMS6sgTswNx7FfwR03L2qO
qrAtmh1G997haGYvfXsQK6Nvs0Okte1Jl8wc22xbro18si+aEcd7skGr54yoebc2q24TKqa8tgfN
3ISJQWJOXBg3Q7cmOKWWF6y8KsiIC/KVzlHbO0nLNoX4iP3Rfu0sfVpmXk8bVxnaXeaX6qrofYEy
uqqaHRaOcEmfhe6kolaBircxsQ9A0tvXVsNmA3VAZUxQ2VhwinIgFWUcXFKCbDcWtqIRlzWlI15J
qweeZxjeQck079ylMLqSzg8pzJOiWyn5ZG61TiBY6ouSbIMxJh6Leb/3rFncjlKZaW9jQvxTESXq
UulNfKZNOG0UDV+GHWQ4f6yxJL2nUponodeMRn07RTViiuolYgO7VEZKZ7DgiDcGnXbwqnHaWG0P
Zj8wcGPEjUJS66CQIVDEdfBmZWlMRKHOZLQx9MzeB6pH5I3s6yFWcV1oR61Jh+IrrSzjXVMQoE6s
Xs7A8Y5On63rL343ZW8xehp6QkmWL8GG1m9F1BAHprYMFCWyoBrbbjnUt8NOFDpT6TFVyU1E+kqE
ZR88DFoLSz+uo7XI/MYVAqMUexDR9eQFoHQnddEYQ5K8Gh85UIbr1ghbuLiWiY97zM2zaBC+zy3Z
NieOEkW3i1WNXo2koupOI1JcNNqdUYGJuzQi79jykWOZkeICI2+pPXdRI1Zlh2kok6LpwRgSpsxT
lbumFKlOZE/NqiBvCDNISbfZssXU7KN88t5SXyXgfFK08EOJc4VgPNy7VjpNF4kbj/nUYNCk1aS6
OZh5n9LvSKvoUMtCzrH/WariVpj5Ho30rlStla4LXE9FVD7oqc8ObpBwX7QlMFW0kf7BRPvwkTRV
2s50SaovnSbrl9wTNHgKVTFeUkmOH+WpQvpvmd5bIWXsKkZdTZvUM61nOSQqsGSrpeOlhplTGB0N
miawmpagCFyXGXF7bmxL3MaRIYO7HrQgfTMrFOiLLiRVypXipN2Znp+vGxHlD1VyN9njSNhWYc/6
rPtSv6nLCNf2YJdXwhclbx73ob8yJf3disfuTFGkOKltC5QAgotQnRK6/UXSKs+ymFCMSebgSWuK
B3/nj6GyskrkvT1WoHU3tdiKRGVivhgVi9nbMJloAHpbU/H8D3G5aLqe7TQXeXH0OpsZhdfA8sCq
QbL7TCSS9dAYKlpqJR57dV6ZGe3EvBgs+o3YIUgyj/MwXoSskvq8qLqGmLMSf/kit6YOonjjaciz
ywYxB5j4S1q28kqIWn0kD6l5wM0VbSROvA+6WRSbKSEAbKZ0iIdnqpFkJKUVGlKANuMEJnKGQ2Rm
9TH2Y6VSky0hB1DJRdttPbLE3mD6WrsQ+9YSnrBxiPUAQ9/QBkxj66bdT7pqbjQrVZa6OozPEOa1
VWcQbxiS5XnIsNDtwkJTn/oyN86mlHZE2mH23iBww7YhU3Yt1EDLV0YacZZrda1xc0lBm996oXBV
WPzI9u8hFxLtAh903C4fgpaI54y8ENU0X0hgKNdlGzWEVJgRySKGkWz7jtxurFnqW5npub6YGtHv
s0Tx9mWh18h2BEGMAynFVwi5sjxTA5l0nrDBFmTHXvbaAMpID3HkRcm+ogi9EzzNauOFbbQ0B59R
c6ikBi7RTkfaHtao72ay8NtzQ5FT7rPAKsflwCnQmBnouPHC15H97tdBITnUpP5D60c5QxO/jo5y
3HN202TQo7SMCE/k0DcrJa34aoM4eSRNFchAKBgrC/amx47cu5VURLgurDhszkGiJ1T0gdh3QaUX
yOYC5dkr3ilqH9XMTj+rqmO0IicpanXbN+X5xHkXHn6jfdU+vSrMVQqpJrJlcq7BRXFQKyKkLeyy
ul6p37gmWjGPQ3Vcm6LIX1hgpdPUWhpN88nDI1tM3bn1u3veQGcylWkU80ud4vpQGyogConRTl2a
RGWnXr0QOrYXztjGW4n1ct+OVUwjgTL5sQwG3R3k0WDODSbqKfWNvMcuW1CiU5bi4gSH51+iRBZn
woLCcz/5gPf1pOZoHeH6NmaD3HgvpVrRIw3+F3PnteRGkqXpJ4qxUB7ucQsENJBakHkTxiJZHlpL
f/r9wLbZnalZ27G5W+s2WjeLzMoEEO7n/FKtAXkWOqHGRBvfZ2dk3qbdXKz9V1fGzbzlFoCUyHqt
3Y3sBoWFbA6enKygi6/1A6ID+ngBssp5bb/zKECapUieCfq1Mhz+q3HbP91TYhf4Jn8sfX2p87Tc
p2Mvsu06Tw2DiW7OXuypPZcfg7YwGIia2pu/cms2+xJj+GUyAxIB3YyA0AoU53vZWvf2URpc63GC
qiwbasGgdPyJfrNUmncOLe8VxKi/WBpdiGmtmAKyBQtnKu7dEUVuPaqyc46FZdQ7k9X8LEvW/w1t
itRCWEpkL1lvwcB0RnnEl0y1zdLpW7AibiLL7w5H9bFcivKWF5a/V14hPlk8CsCNMsXlQ7x9/9lb
aBRBaCQSHwcR9BvVKQQVWTHF8J2/ZBRkVALY3SQxWvjsboCYm7HY5kVTzIdM0W+72K44eknhH7NG
Q+43S/Wo10KcWYr1T1so/5EbcHV2vITLvuZgLU6BtsOD3bQJeozw/tEAiO13DSvmnWBqA2QXw7o+
0YCV33QhJ0R5yHXx64wvgStBjGo6qxHrLzlFErnLNzsWYnhYS9/dDLnkIrB41k4sOvVLoFITMU7w
eSvvNHPKScihYU6g9NWHmJIiMiaVO0N/6K3sqt6JpuZuIDXFUNxWUEP22Hza5zYIC29xjCRltvQL
Ppb+lPuhPAvdM0MlRvp894XOH5o6TY9jo8PfMy7yYTNUTr0vY5cTiGPT/qJbadkZz4I11wNknr2s
+0RYmNr6afilbLZ07vqYFum4wYRfOMFKJylARBa4MHHcmG/SCrzpy3H5Dw433FOucMMfRZbHct+O
Qjf3u6BBcE8DY7m1TE3EZ7EWeM5C1ygMi/6YOueuLeOYHzRYzkrb+UATk8RkJkkpGJmy2nXaGCrx
GHa6iX8HszocR0cf947VLMSnYqfBdlFFSSFuOooPh97wH3mdu6/DNNzRUrrj6m3ogbjRdoxTe+i7
5NNXy7KjWL1RWxYwfcvCvnmsZ90ZNvB+CgE4jU8rju164UZJjGBbHqc5ctN1ejMEHXKg9O6DoToz
mtihjq3C+TNZcuA58QVKad8tqUXR9WPXiuFrVeXwmCXLikQuDdNvgzciOXKK5Qd3/3poJzCDJGWx
qnMOkMALnXffrygfzuV3q6F2069GEaWBizF8xZxlMRCcR2HY7GwzY5CmM1XWkiLE1iqSJiqKsv57
nYEh7lbblkbmNuxWPhoWRCffi7naQX8/J1VgPZblHJ9z3w8fFi9GLVL0s3MzthBoT9tl+QzSelRH
9h7z1ha4rxo1lu+9gN0PG1pPlr6IX2YtymNbhEWEqBYJiij8YG8Ufc12OKZvfZ2KAx3J85OIE3tf
d9Z4tqmwX7Z+taCFSG1crRs2EgvKv+sYD0vsGX5FkxveMzz200Ji8iafKsIeVKI7oDU+GvdL1Am4
j2LJy10F1vDNjsuywGUXhlFnJbgd8dSgYxpMzEXDS2edfG+NTyGY6Xml9elgui4FuHOyv63FRvZY
yqr5zEZjH1N76DltqhRtaCcYKdvMpQywa44rg+ylpxJsO/LD/hI4CwHz3fZQh/byy5djfGIGK34N
bZe/4QL1Xo1cs1eRuOV7QlEwoTXr+iKM8fcOY9q5l433S3fa+TZoD4lWbGs4ZanH6SCsyXLRnGbr
tfBdmliqEh/IWqfTdilszt61LcSbKqSM2Pmrn4mwm2jSlfXCz+ldwjkJ3gMiXw69n9DUaxS46LS6
/q2XNjJHEm3aTe2iYMuUcjmb8C78TDls0adULVqSxKVsyfMHDp6V6Wi/uHOO9jbuime+vfC3lbII
FbKu34KYXviGAskbKeUZn/t0mba+ZuYqYt86uDkOyTTDBprryry7wSzf6tlH/xm0Mbfh2vXMNySo
9A+pzuRfNRU9Ny1lw0XDtZ7YgMKuGw8XX88NmjSBjapcupCRJqku1OD0D3PaOk/V4FWRIezsLNNG
/XRSjUwjTLX7FCzY3NwmKz2e4+TeVk4BeO9Y5U97mZpD3Vdw2Fm7PDOAThxeBXWESdcykDHqjU3o
HdKKAtRtQ+/TvucTBYada3Wh/gsVoZR5v+Ez3d7nGXYdJ229XRvSBTqmU3x2+Cx8FISm/OrDJTzL
wpkR7qXBQejYfrNDN39cSkqCxRhirWcw7r4J047f1CCQJNW+LE+WQFNI8gXXt+csUSWou6LdEqdt
XqEMpEDjmvYZGt7QQ1Ahc1K1XLy48ZCYj3JwqctZfIY9Z7Bf4jpdmFYGNZAQZZb5Zi0C+m9yVKy2
xRwvn8quqnQHHuZy3rXBu11Z80+W9ImaZ0uj/VNETTEHdWVBM0Yn1cMQ1uRZtKAwmMwJOP1acJoe
qAvtkEkuNrE0AkqL4B2d+ow9E/XTjKAYNZty2uXLEP9gogWI0+wM3zzINHirdiJnoYrb771X9GfT
UfDMFV3zJz38LVUi31oVNu8NuQooicL8KZttoSMAzfKlIdbraC2NfY/GCMRn2wV+tx30SoWd2/Hw
bKcGDmcP+Gq/VMwH8PiuSqfN/5wNf6tL/vtP/8d/cowcftd3j0X/zz/0/6FJxL17av4fXPgILPu7
+q9s+P2v/YsND2Cvle+GIgAiDgMo7H9nw4X7b77v8JsOubjKQ4b/v30ivvtvEvjFl74SnnDEPZzv
39lw2HXfsTGQhJ4d3Pn1/wkb/g+7pvSE7yjYdl/wpRzle/+gq1tawPkYxSFcboAvY23JpnNT7vMs
sR5jQq6ceLm5lWMdV0XSSLE0+urQIrktTAwxtFLc6jXrXnaliuwp4A5yk5aOr+RXCyh8/A8v7v/F
XXIXIvwH8v5f323o8noGUgAI/XGf/AdyvQFzHvNsJhVRxKQCVD73cu8egg4zeNm6zsEt9fdJYDQe
3YT5Js0gwewKZkfQhdmXHZrAAIzRnnMa1tP3di1ctCNldnXGFOsUspwsbIL3zAcg84eNWSBlVqJc
6vApo+YTeU+p/7vI+//yQwXKcxzXxhLkOmCa/3gLckAONTazQK8yio0zM8xt6rn40osoDtnqdVdY
vHWbeB79q27qn4GBCe8SOv1cHBT+KbRrsWl6904xwufMcX/x4/xH5iHRo6/WfaCmOt42FWjxnI/V
kT4DCEO1hk9BajHydOM5c10qzgmDFIMBtSa9J0wS5u96cu7J1r57tHHBrAsGH/jMdQunVEaOWcKj
jYA5BO2TqSPeiDGZoiluyQtrZEMQBhTROj64bvhdFn7939n/kIb84wMRSJsHRID9uyK4W6f+s9qi
KSmb70LqcCHGfcRpyNmsUlsHdvZNb+fySHWcfijnnoVINskrsX1E+chSfXMr73sx1ytuH2ScU9Ed
EkuMVxVc+k5IOmOLMSrwtMyMn5SMruXOVlSxOozH0rVedW+cbbyb/DyMQq9KD2ZEN0yh4Oh/9P6A
LnzKMoJ/NDC2FV8GN09R09GSmI/6bDuqP3tk1+TjsvNKMmX48e5yK3TK9tR8T2ldLoIj2c+IvQqp
SGaYy51mPTmV998TNM9VA0XGGfFOBAItI10p4O947LkpSc3S9vkOoAVq0AQ/gc8O7fyxtmaXQtPt
WgA1VsN+l40FJVSFi1WzDSQacvKgMqbQGjU3GhZEvZOmbnm8f45gs3eZ+B0keQc9rzO0cbKL7BVF
Y7jRbXqJ2xe7kWifU+I8cq8mtI8vrEeZ7NPQ2LvAnW5BQLLYmMxfrddM0ap4DdceMAxICww5rfeD
QtoLlV3sJ7va1r24VMn4N+Pcs7BiKjMJraiUf3Dt9DGseIYp7TrpSr6Yga0UAMLfAUvVhEDQpuLm
Pt14TBbEHfltNFYuMm6WxlLE83VOHGpe2/Ecd/2Zz/reTEid0QI9CRtBOEWl/Ua1dkhiyj3lMa0P
cTy+EgXbniyNchaJQJhpRLQkNDSEjOmhQD/qOkeQqm2GyECwDLFdE1I4pO13za4xJUyTXkA87Wz3
PuNXTbb7ipkn7+TyLFNLnBoRntWiz+yR6bObW86mcaBgFGVeD3liOKQNtfLLiJ3CshEE2uJVKPgI
XVgfKxvXVjuMTEIaUmCq+cip/ASZesmYcvBRBe2+SqeXrtYX2eRYPHTaXa3q1A/IvvM5J8JNTPMh
kdAgwhbWuU+Qd4iDu3TdFQ0BDczGfel7meyUUtV+KNOTWZw00syLpQfgOvZMFggk8J4kRLu5EolG
wqh3poJU7aDsv2Jh89nUvX2eZUKE5NCetBzkrbL19xI0A2lzmj0YgK9LV2TRJDt9iBcEn/aatyRY
aNLwaEjlXO4Ab5bYUCuvC3TZoMgiIS8mh5KpjLf3p/og02zkSkCIX/L1D2OabD3jU0ck4iBq6HKt
FWaKDCHNOUfdabGmX9tmdk6d3R0HHIEboi/ro64a7fFPc/8Beq3dua3EwRZ/Nh3FbRDngMOTLPe5
YRr0y3jCi0MnR6j4eDhWS7iFrn+axCwPPaj9aZzV6+j14zEevM9w9szFrT4A1uqoGDziEVryQ2pX
ZZjN0Cspbo3Imyx9hMUz+75Jn1xUH6iS+70flMlxqih+LxL0uW5wK53+qau9r3EI3q10KXZdglw6
bfkWQXapcp+ydNt46lsx2sM1b+ObdR+kqfgdJ/Rles1JwqEFQsZxCufkif1grdYWbmJvNWKNvHoM
t2BpOzWwuKZOAf3aEJFnQoOZbsQ0VwWIQZG2dAeZG/gtC1RaUX0kne+rC6cX1Omx0Q40kr+81wvr
czuUvM0G95lpf2KcxcJBMDT/zmyLWnD9blXpD7kybi+oTY6qrM2m5vux/Wx4Gp3YP9swGRtOd8ru
ivXKvIV1r0GI6ln9364d4opo+iOhYc6xiulPCSVf3amD9IG6URZCU6aRF1T2A26+ZhsSGzUiYPux
EAHUIhRCftM7H9bkbOqQaMa+c9Zbswx/50XPSQVjyVUhUJ7mdYPYjKjDfBiKM28GsUdz2RxWH+41
jd+DKZ5Pnu9vrXKF0wIQ35WJMfj7gHOyaa2u4JfVtU+8KyG93tEx83xdbN8+Q4RHA+AeCrz45lE2
Ekye2MRm7i6xGcdjBjoVpdJ9z5fOPNfF4jx5RfKXNIGOhjJfz7pN5N5KaXjOKiv9ltLz5yn/hrlZ
PC2eVz+6DsEQ/b0bVtE//jx1s83SmZvHhUP7QQMUstzm69WuBIZE6omIkvWxiDrCXa79qtVtDP1v
d0HbUcx8ybp6/D+/rEQEZVUb7BPIyCh2IE5CAlXX0PLfHCPEzu+SbJ/QPPdmZJefDMGtqOPn4DQs
fAaGFXh9zsRzILoGgAE1FZdlfGn1svFmLgkxN87hnoRXUo5tLJuOZCeMb0BTFCBbfC6Jd1pwmPGY
LAWcnIJnOPtBd9KMh7euVwQvOz+1h/ZFr/pDuFV1azGd1uRYRZON/ajTP/icVZfsZFs8SXmIPBsx
2s++tkAN2v6LpNoU5P6mVvHTLohnykcCj7Xntuc//+vPL/jmkz3H4DtgU0O+QhfYOzdxOMTtjFp1
Qoj9JD0umQqPzUBoYqgSGHgPX5IXpt4nAefPs7Wmn6Xjvod1fe5MmJyLppn3CbGi9FF8F3M5HRUD
ilBDcP7zS5kUAT4t5HapWeXdhWGi0O7jIxRv/Tm1/W9lDfqxAl19d1jV24JahmRcUaeWHlg55liG
oilmJGUI3S2jSCLadjChJQRImrZEpOpSsZuTKYXcZ/DvgslxJYZIYMzpFjKdp2mX1aN4b0v7Jpc5
v8yx50YtaZKkZ+IIgSy/hoAK06oukMrqgnwIU0C72JFT6PLW9+uJIQIPhxkdkjV4Lnt+e6Cp6Mkj
HIqpdb0Opblmff3D9k2z7+Ym5DEMLiboUQg4cBhmFvN+0en3JKUFIkuTdd/JDEER89JmWFazj0fe
1aTL1kiK9mkZkIQ4DqG+Yirwh4SESBdk33ke6KCDTcmaJJOR2Ja+R7eIG3tIfvBl9Lk5ZCmHmaOQ
DZRFMO/qrHS3Wc+rJwnC3wKrhvhKVFQT1wtUTKyyZ5NsPDVvvjOeulGXx8BR5aUkdR7t/3fRo2hs
+hnbiibRr47HnapMsE2T+JfJ17/1LLNj7+ECWaf114IKZOfVCXw+5StbAovOI5vljbg8SvuYaraT
n3S7UZIKuKb9g3SW9bBSSXqPOFcXOVN17vfEBDvAFTLM5i3qHzIOwUIGUrwOUup9uZbtUxBb9b4Q
E4TlUhKipKvquuAgOll9OgB45taBvOxDZWobux1F1nqoCUtcRoj46omXkAaudmDmMDZpXmI+lw7M
l5oFwVjYsIo4f+yz31129wKRfYhk7TwtwiUQT6W3DB+WXrx2m2WEuCUFe52zkOukluYhzGIy2eSP
Bf3ns0m77z5S1mJR71+aVLpja9Uf0hX+gws1Rw6MT1RkpX+WibJ2pW5bUtpw07KsY4cDIIkZpHCX
hXGk0KiQOlf3vwb1bEAKEycTt0YubGDxRzciHUEN+JS0RFXb+V/jXZoxS8Gz2pIOIO9HN/A96Oot
lHZyzAG4LxXGaPDemaxPD2OPU69U/mifTLFU3VTj/53ruY+qcHwc+pYYJcFtVqUOop/g2VGqeO79
h7LhvVmmuTiAM1JGd5mkf9c9kOzXYmOVs8t6Man0MBwJp7R7sZzgSbqjjSdFr9PBlxUbfkIIe9YN
t3Ue7XPZzxUPrQ0rELuPgeoGxJATvtjQ/WWbQe44VhlNcoSJajJql8SQVF3DNBInWMpWfy2vY26u
RUNtXBl2D1S7QVm6XGRmJY1RY7RRyud8mG/o0U6IDrDFNDtEtGrjNDtEAbzUlZrPKOP1Jkt8tHyE
zlQ6eVJa4YkiSHMLbmhtJt+9ZMM87p3uTpzg/H6c9XAwmfjsxVi8r7H3BL3KVDryeAYpLArOMS3h
jpixOObwKoYZG1lYnhKLSD4xll8oaL8Riz2L9q+1VjdRt3Hkzhgim/5JOzON57y86BBKhfyXlQeo
r9rPPrmA6/0X5AYRS5PFT4zuZGlCGRGynu5kCRRhl/WntmJ9nHPr7u2Z26c/v8QY2Dpuosf7kFQu
zjXzmothE6dpnNDf3owXuP84GN6qAgxiFetvFtWX3izDIyCs81632ftslySwKviFpB7EJbf9x8G3
hqelHOsPQ1yPlz6uia/exjl1/ugXIQPrvS4t56+FZcenKPv7gJF9VzT2Zx3wiCtFpLTHIhnNYRV+
td24k40jf2VD+bccsuTdsei004jekRnel9gJYNrOHbEJxiT76adEjkxHf2qXw8A9sc19Du+uyy6S
7CxuOuIaKjeUm34y/iHTOD7hBdi4lta+8uTQeVKu50lNP2I3MM8A5WKXDDjuTGk+VDulJ1FBTJf+
FD9OhPET05kGtKwP3Yg56qktE0D1dAmx7Mr04mSJu7ECo6JJuPow9OH65tn9eIgrkFOmmQg9VAwJ
3FGnavAVDR6Z2svqE09sRHbMdPF7UM43DWT0WdrZQjIcJ75Yxx7AftZHqxoPIhPqc56mcD/P3DNr
uh6SOh5efSfHkh1UpC5kLk7PhmTxvo/XRzrDo2WULSJWl1wUrw73Iyzexo8TSp+CNf7mzfEj7wpx
6C0ZoQWU4KYXAf7tuf62mqekroc3cjvCh9ZjgSQ5dp+J5V02miEH6YNqpgOsMLR1SvSrNc+v80Tv
T5mM2zbJ+49gOs4Ejx4SlVMCUs3yOAZrvTPiK0Bw/llMuKjxM7A+VrBMjjeHtzIOf9t9dyPDg3gv
X1pPJDJ9rNkD7431WSOz2PtrmBxhh7HaIK6FhWbRHvrmdW3hd2Mi9SJeu6uVc0Z6HTpbNFfW3g+h
ANbatz+ToO12eVlfCEm0ySm8tsAZ+9i07iHXiP6HQNQnPQUPkA/ukw+vv6ls6weBWd7LOjePwYiu
OyvycZ8yGFj2XcmAaKDv0w/pz2dlMU0EJna/REz7jZs3P0vlVtuwaQzYAkEzA+pS3NLNsM+A/d78
SYJrFG2+DXVOHDJ5T9uS1LVoyFrSrx1r3pq4cz+y3LybfpCPY5Z9xLPMH5Le/osLhRxavyADz3L0
uyHVZ9tzs2N81RhpLEJ1rXSkmWiY1KnMA/NuL+d1od3c6GB+cOK1RtRvnxDTVL0K3wNC5V4t7ugS
ZgrWyxIvU4jtcyV2oUyq96FFaCRL5ISOMdnnGHv5MU5VBk2j808IPJpm5Nqe/vxTz7Z/JUZZD3/+
4SqvQWJlHxUP/uh7w9W3MANYevmY4HdvRNlWrFtmJsK2yCkndQwoH/93aQPiWQq73w2frHgrTSbO
ul1xjjGLTobB1T4S/128enadvDioi/78KS8mlrvl8ojmMTWf+b1hou/n4vTnL/Ve/VbQP8yRUs5v
qrT/9afCsVWXfEI0MhGcjYrY+5jV8lfVmmNCev+HP/cfMyHIypZEzGWTu6tWc2wg67bZMHi7yp4i
VzTruUixZDdN+77IAR+E34x/6Jp9M/Iw+4AkqfvIlAnoh6QIGzLR5qNtL5EdQKjJykG7Ft9FvC64
GRBZfFpVckxqUNpMPtoiipfUpewI/mxYcy5ulzgNq4AainVAuwcSPuHVWz9uyRUoxFMHm7OF+8Z6
HLv7QRCJoVBXbUdTI5Ec/XPd20yZElErPTRTNAa1sxUOwpiGz7SbqwBp1XSgZo2jJpXOZaA23XQ5
KgnV3koZfGR+rckdjXMm787ajcF1GLJ620uqFQZLIii2U+8JZxdBH7DiOvGJ1vQqeQxaBhrEH7fR
ZRRg/2meCoRBJsz77Yz5IsE5cch5SxH8ERLLzFacauOZW69JO4rp5c3674mvCZ7p7a9R8tFWFT0e
QwfvuCwxag2evHWFDQaJnfYeMPPUjdZe9+OpuIth8rMzW/1Wdm58CZLf1hD8stt2wnJv4q1GuGa6
+DknhjRSpj5l1HIBOXUw2Nq+eElenq2EQKQpyI4NYfKksw7E9DKmh2MfP3dkskb7UGG5APR5dpcT
0gCqboeAmJH0lpBaEOnRIgVuzPXFQqmYoWol8TbkqnAxsFvOj7LBB+2PxWVgoIncsPe2IpuIHU9I
P8k8D2MehuKmEcx7xrwhUfd2Y4dHYBmeIQzr41rEv2WPcGUBkVM8D9ydFtkfpYWmqS6t/Windy9d
/pD7mI1r0wWYjzmXVvFQ5/praJLvfTFvG951iwkTsDR4rGBoCL8k4KmqVH+lg/OhJsCiHmbnpQUP
qgQtsghVh90apMMbdd9PasBDm3o40JH4o54Du8y8izHsbFWJvYv69P0QB9/chXOkijMQoGAKD2iD
7jUyy7CrVHtsLEH/AF4YSztR3bjQziUSyKVDhtch/t6Rsv9bF+Tt3gdPkvxaUgkOkBYrkRLcU3Xl
nL2ckWHxwIk5cYabRwQDqsXuUvRuHDU99vxuLXG3uf1wKnIGgbrrqr09RF1LxkwVOFdLZdm+sdnu
YcHOhVnLyK1IghCWu9eD+zqloYpQCt+6fODtEtgRzQyBW4M0bZaeEhCtDBwR4SFFGeSb3CkdeFzn
rb6L/8C5H4dkRhOHkBLBUGOAxL2LPyy/QaserMpt9wTBHRog2TToXmqPSJtm7cnQaNRlZarb2LL4
K5TyXTtOg6jefA0MZiBaosxi1NTvmeskx6XCbZ6HFdUdAHKRntOCYRDnosUNtqnlFZkn7P0ARlvH
VnickV7u2Ty28FteHEeAp1xomYvKJm2uc03mfOGxvvYe4CFhM0nLN9qm3a1I+XrKTdIzCko3806O
5Z4zf4gU4ozNChRLXJf+Fk6rIEWGeGS6LxlcnOXoGbVHTL0cAzPwqbYIkyFNt0EsyrqL4ongP6ID
UKr4+WWT28t8VQUjNdfHFBXOdMRgVx6bNYANkN49e61ON1Uvh+tY9S0BAbx24BGunJrzjM7lnkX/
PDv5cIajxeAV5ofUHzSVjGY9g1C2XlFdpGWqk+DELPqK1oJxerfa3CZNyPpANWSuxlU8Tmtms+2o
D68qrJ29JkfLexQgDqfaYXFAA5++dUC7oo/p6h5LtAzlC2nD4kk2hJnz3X41HA+7WS71aepeF9us
74jznixCJjf46bp9KRB0jDmJ7PffEhm5BStXEZc56tL45c8MhCh/O8Tx/DryQvHpmJ6RJN8DEezs
XDNmzGlTvCwDIchYgC52GAasbqxBlB/8cORUbCtnKA+8VWeMX8NGewP+Yfgw7cMO2oH3lwNUu+0S
x94iCIpPLVkCQWdYmN2AOP1cuSdcb08LDerBBGmzNGNzCtoAINibcYwO/UQdGiU2Yah+l0wu85TP
OzwVBMe9K7wZ2yUzLvJUNsAgBgfCrYQ43JdflhfLB2viJ7ere8rB8sHw1D0GZWhHuDoRgefCullz
8jmN/tWfwynyHNQcC+nOrSZiZazW7tj55e/FItrHq78POcEGKL0jUUtxbmM8tF3n4YeIYjm3j7FH
BsIyNJE3tz+Trj3M9DRvWpxsG8UxjI4+vU09Kd9h1d1MYJ4836ZUeyDgusy8yCH0/F2O4W6Mx59C
kEki5Yg9toeGGIfRO6/Cuwk7KM99NR+qltiKpihijEqAJ9bykt4NmdlgDjo3r3BIXIZ1E1zWkjt1
CQh/IxPxAkw979DCHQUJwSktU1HHxXvx/YkhQM03dVcVsquZnU/sRgMn5SStvLohlWVpUb6ib5E7
PFCT69iPc1VcisqJ2iWuDuXolzvIhwOWHpLjnN7Zlot9j9hv1CHDSBiZ2Gr2jsdlr6t63bWjwa2R
T9Or8UHtUn/eLMlwbRD7RnMGBmvUg1sW9dZyxT0ZlpvE9NC/GSl1YlzAzmr7NVTBucPiRhqWv9Ux
5hGsYY99SajiZOfMIfguyw7mqq7FGQwKgK7fVVDuthWVbqVOfQpA2yzTMXeCBx2S7bI4o440vpTI
nu2noiR9rxnQhWUsiSKtGY1EYsGeaeq2jP+7bKtfU6DesIwDszn1T6yRD407M0EE5TZcoSvDecDX
gQY394b1UPrWW+clH1rPzb5fwLksP9mm5d1CUVCJJgiRX308m7UesXb5D0FHzoQK0AGEAqQoeGu7
vrgyARHbMoHPWCj2Nx4w3MVF9Dl4yaFIy/V72Pb7OVVRsXrjq3a7h7ju2+0sq9++NNk5cFh5mBgc
MP/+ZBFGA/JYU4XgqDcxd+suPOP2C15bBIJr0MDPCQvf90I9Q95/pUMY8I1NhwWubGu7CxGFxnrh
+/+wVfph5dn3BLhogyLxmYWwOYjRHvGUAEcW0JWhyI9WkrxMQdVRYSQJIxSiPAeLQFXR4lvzfo4+
vpnJrMeZCZ66JkrfJr8+detwXNemPUIsVZcKQxc+TYBRkvJhKw5+T4hXE5a7QUGp+CGdQ8JMyFU9
uZ8nDBVh6vbbhn3+eC98KFIjo2JGYo7W6qDrykRYE3dlne+7qaj2lSLuRhTzjou/Y3TvEfRb2Wsm
aQMKiiY/jsrlL4/Z+zot4Vsr0VUHdXPo5lFvZul42xFu8EA8m96GOUdAxijXYRO+Ft67UzseWZL1
D7Qi+pkZ9ttsQv2SeJowNR4VNeOtshbALKH2FKkkFmiOL/tw55bO2bJI9/EEKSeCmBLhBQnrO8mZ
iVJPA8UNnHFVG1khrapuPmxHbcjPRNGBFOB5FSVdeW4w7mx6EuFgRi4cg2CPzqWKoaIrLnEavGOL
JGSNlwClMB2WpM1uevSriA7ATZN0CywPe2eZL1TpzofHosEBeapHGhYZFqlUWkYMcEvNRN1Ivcv9
IQNf9mHZJdu3mJevxadRBocKWUW/27TchXeCOGhU/gAWfc9j8AoK6+59aKanu8FQYJDVsnly/P9F
1Hk1OaqsWfQXEQGZkMCrvJfKmxeizCm8J3G/fpY6JmZedPr27eiuUonMz+y9NuV/MeoWiKhp7iNX
XJG7N39u3S1nRDg7yszyyOe0rqkZG5cdph6Ce5oJ4tzSem5ZTm51WDyjPH5EaPVAKbZAZwlVutXt
KtCa2f6PGgNBGVhh/vTzbwPZD7LodsO6AdqesF9bFp8LtHZ3co5F6WaSB9LCUs3miz9iWx2JbbtX
Kl81y979NHjvZWpFay/pzZVsQJs5+hqNWLTzsLw13Ni73r+FYTaehr4Tu4mTzLZZ0zjSPGWEvq+8
nmaok/LsB7j8GC/XGAf1sHPE8BSWMdvixi9WgwrMc1bs+tRNzozoseapRtyTP6Z96rt7p+8w/tsO
dAhf6Zsf1Fu0LoAVQm5Apsa5joeHOUOpIXuWW1MR/MUWA3jR5cwyzVeqNgrCBtWf0ejfWA+IxFUC
sSwQe+5UgpwL7o8wU2u3hI0W91FPjQ+TL3GLR3fPxqM+2+18bD3S+AY+Jrl91MpFBWTfODTOHtFC
Wx87KNLRtGKdURH1Axx71DPFG2mBhh0wfjfAUYXRgbreXxqZKwi9KEm98DJ+AMP0KZBDd6M4lnPm
MpiNWcziFsFuu5OiulVy6NZJjsi9bRAoESBxHrSyeWaNYZMr2I1xqcrz3CKQajATVxNHuIftYeFj
jDvrlks9T0emTVwIo5VVuzvKUf0wp/2WIZmecAn4RAlKyKixLknM/S810C9lbsJhdk61ey/Jc0Wy
x5AgHyIwdq4EOo6iW+WR+1jGfrTJVATorI2fBk+9ahUObFAYdurc1pumanaeozjs5egs4qR+962A
n+GgCBZJHFbDVPtpguUxZW99T+w0rcmCd0Vx2RYVJaJ7hxXGc3MxZQmeVJV/Yoz6LTmOfFESU39H
YYVSuT5h0DUflSV2djr8cBny2UqCLy+w/MWE9z2LMtKuK3b6atlaAJj+/UuqT88Y59PFGI5bdPHG
Xhc+H6fW+x6c+5yxFXoDsIX7y78RfNTavsaJ1Z6KImcC1iTeUk90cfNb44af4TD+Z/cZLn4Zwaq5
R3yI0l9JGpNjYkzP84ywFc/FeWwwNJTd/V+659fFiTppib3pftOCBLBfxgSzBAyTSOv42tXtfg6d
fsc1RojTPY3SHrMNjs9ur7V4cPQKzoPY2p3uF4RwsiBu1t3AJtxX6S1SHo51SzzOThxtK1yRHCLq
N28qpK9B9G7MmXFELr8MG0JOCus+/kmgW2E359JweYez9in1wxhJFe9Wbcxr6A+nNibzjLnqKsMc
ihKg8zdZAV3LHeP/gmkS94F1sm4Kfze2TGddFz8et7Rtx/Yy4zBfTJJ4y9aAeWCWat4jyGbZUZer
OlXWqihdF7h+nCxFRXSkL6rnOICEXdX0kmHWZvueELckEMBeonmXtiZLFx6GLW4P/RzZ15BrIe6S
8TAw4zvQbmxqBoBHyOTVMTFDihKLhzrx8dCLGrRMTNUVOY+qZf5kZ8nFdRFl92YwbM0gvlHJXYtG
ddtAsIXPw/Dm1P2xdLP+7Dphc23bCCp3orZDjYKCrqJ/xeLOmauD+mJH5caukBkyuP8QbF4WmvnJ
cfr3Wwmk8SF8KYuYR1eoJ5KngDyy/ghttfTKSt5cTsSQBmehuqldD9avR1wImaLaWLQUr9zuwLum
ZD90AsY/cxVy5NxVM7OwSXvrLXSq9ImC+EEF9E4jDIJW3J3DURvdtu5kcC1n0UIlvaQh9bZtXwQH
Y0Ix4eGXc+qffgI9kbbeeWTujSmPCF9qtOdJ+DV/v9ctaWFKDOX9knUPcYGKhK6xSK7pwGbSEmh3
7DiWqCqS37AC7+0mWAE1Ad6ouk81Ei30qMuyO9vZ7JHHa2TLeUbdRC/OdCOT1ZoJt6X9XxVN0OyE
eq1m4DWwBLY+k2w3dFEdcFQlTGGXqvWqdW/4gDcNPit5kW9H1b5I1yO5bDZJgcrNbc7qKuRiTKsA
o5uHi9WLUUagUnPOHS3XLmlgKrjI3df07T+MXxn1pdc0KrJXm1J0UQhg6Hn6DIjkSQTxOhxKuZvm
sxmH1j6e+3dMa/aR3NCDha1uCc1g38nueWKZuCUQdFGMA6NuM9lM9thupOx3oWObV8cT7oFl/bdr
BZus8pDEtB3Hy0A+TkGkMfmDtNoC12BKF4H/T4RZjIu2TDig4q3ErDnNhPPkQQ4Yq5cTe7/sJY19
95yNgINqSl63YGZkFchXIazY6zlss1U6yGiZD9N4BOadsccP6pXvWCgP7i+AQpxFZ1oJnvWkWQUV
PxYzTaOjn7nh0cz805jG47YspvA4DFWHN05vuxrW6+wF/jKuxaluc3aLAdsuW1effKne/dEXPW6i
API5CBv7aLjcr6A53jpurk2ipHkcMuMPQ0y/URYjDXRmfxXKmSM+zeqo7y9emW+mu0Kkikt3j3Xj
/5/wWaCyYVxiMLooghiIegWDRFTcKpZO94ONrjeY89+pNtlCNvF5sn4TEwY7BfIN1zw+yv97maB+
eJ4Ot7zLau93OeZJVgnFWL6maQds33DiI0uG+NgrIM+TwsZfZjYqhTghsmoiNCQg4m6CTrHO7HZt
DO6MSOx+cdr1wQxRdfZJ5q5KXHsQzonFzXrYoEnarEq8p2uX5WPnwy7QftCvgxABN+KivdWGhzsp
Y41D17iHjQ0nDrEb/qh6J1zUFDUQl5VnUUGFcN2O6RR8dE75O1gMPiLAO5uAiIZFg9/SINwk1t0T
1mIGDjYj5zzpaJg9EP93+5dsERFXLnFiZoH+k6KxVO1f24c/tZYGnhfxaNHkrAqzOtTR5CzNCi2M
hpbatHdsasTsJ5nJIm7u4tCQSWRiPTa2qveVyJHQxW21MqYoPrudqLDv4ISr6HF1Cci5TYryOpLs
kmwK2VffdWmuEsv4cnPX+S/xELKHsbkK2szdlwia97iXFNZ956lp9PiIzddu5ZNlUZVNLXzFIiKv
S1Uq/9EsqgpjOZnj+J/Iyksff/hlf2XWynhZyoEEZXPcAKtKNjInraoPmnPdWI+GQQBlEZTqzY6j
c51NiIJ70yBo2Lq/cbpfa5blK8ttCefEHX+35R7mGnICFKuLJKt9ZiV9q5du7VYHc2JID06TcNIo
H5iHpjB8/E6yaoBiz/ifOIPQIQ5qsuLzQDPE9xOgWCoB5xS0EBkbEhFEq9ax1Nnq7puzIpSQc+zo
SCibu9CAQdIWfXlp+V9Op25ksqk9koGT8NJoxwobDJRMV14+BgsTfMJithACK6sdNvjOs3U41oyj
wzu2wWvycxgkD81AAr0x56RUtOwEdFDihx6aCMr/4K9M2Gbkn0/kytlGzFKBhorB8NcoQKgZMSgu
n7xKm3xIdoqvjLblpe6MCCZagni+XwMNGZ5mxu070n0KJgPxxYOK9+hMPgRlB00DUvprnfrvNRFW
i0Q0IcelNSzMAVP7yNJwbcXXJM6Gi+mkn15UqpdoMKJLX5g/0gfyOubyNchKsNy1sRQgzbZpof1T
oCTyCZhY1NawRpnaI5V1ZLdmROlv+YLdFUa1fINjxeTiYGlZJQRBaMEaQiv+SBPCkOsn29l1fsim
xbLLZd8mJjJsLzoBYksYbWb5dpohWSuQ0H6J0MRN3z31hI51pLd/aczp2nrWsOsZ5jYDKCXPdY0D
UcRNH65k1URLB4REHRDdrkHSZmS8rwyTMYEMW2RJIwIyH6R7MOTBwR4yiyXZROoOZ+eBKf5McAgj
oNJgOEwfz6KrlueqAolEXI6xcrr0TQZESfCIqFMTpe7J7p8am6F8sUsTBNltr2nAwsZDhNHWRGDA
TyOicTzlI3W1mFtcgFZ1Su4v0+RuowYwbDNLCzYH01U+IeAKx5eZh2ePcz1djR55FXgGa5NQP7X1
HL7u3LBhPJf6EPGunLX12hfY2HK7eQtEAhQuBanf58Z4qxuOY41m/FBQhiK2GbiOGe3SYd1T791i
YyRU4eXUdBunA6JgFDNhL7gFRR9diF1YpVUWP86VORCzO27B8EhmEkO7njNrbViRcfF9Yz5EqXhM
xxoOoRyv/17c+68Gdz8qgpFbzmeeSQpV9IH+pi3RA4ej22/dzn3NYYhcncluzhPgDZTYS1E30WeV
ooaO+jpnoUVdPHJWLoShw8/Z8veoTAMkfh4s917JU01yWO8VPPzVLL99Aldl0OdrdA4Exfv3I6bM
NmPpYrOFGed2Q/M6Jvs+VgvMzcmHRLGONG/o17NF16IbqY7olW54QuJdYQ9UprFXHlpWZOvYf8k8
M3pOK+9clnffd6U+3CEjo6OKmaEPBLyMrLSPdhQsYwthvkWc8lIIOrAWmiBTQVKYe3StWk9vBV/n
oheZvAR5M92qzL9v8Y+Tw0CfpgiS+mylN8ocH9aauusn/XmNUewlKJroMjD+RWTRPzHPiVeiKRVS
RHtbgop5IYJQLqMBCLSDVvuClWeL3Ls6IyTZdGz99PyWAbq6xJ6XvzAjbdgvtoRfzlXxEoIyo4UC
ntDYzl5k7ch4NngRRstoACcRy38O24hEmsxvy1VYKfvYTrDrOTr7tSMbe2MDIQXCIubnjt9JlH8Y
WRWvXJqtlW0itAzEzHi6iV4tb3jVlm0+NW7+Mw9otmpdZNfI8t9zejaXZTDUMCT2zLmdC/NycBZE
77ag1eXcdahokmpr6+gVvw+j2MonU6LR8tEycKZbk2OsfcK8Sf4RS4z906btjeQSNocOrtu2Dtmi
zSNrJY+raMtVlKIzDIazygJ2KGzDIuuempbqZVoyju3ueGw9HTVb8pU08Ue0JvTDygmHD5cBbzsD
qYdiJE5ZVxGHicBobZHtuwI2zFHRgbCO8djulil3zmNpJM5jiN5xU+B4R/NrLEhsM88xGrulNYM2
52xDDENM7B7nBjqFEKM6xKclPFhgz43g3ZDOTGPJusQm3RNEGsEOseNs+tbLz7Fz0iy/kzSMv9hQ
zDxZAykjUR8fcpnPm2JeO1WJ5kSkbJ1m/VOEiKWyeXx2ytjdVuhFcUZLCImqeuY+PWretF0VWV61
CO9+eRrAVRXzndKcdLd/L5Zd5ztIgyjcsbwTUavVOmhqeQwlTKx0NJgnJ1TgZmeT8KtTazkgB8Hr
s/eq4UUnWXtuk3oLX1HD2KUSby0fCcVUhdc4aD9JwzUOM1KIs1+LA9V79kg8e/aIAmtlCpF+VhSh
M3clT1v/zWgsOAxQsC1aFdTck7oUnfVK7hf1szWRbs8yfwpTax2nTO1xePN0jJW4lhUpOP2wa8e4
upQMmGFeVfZ+9uFPNJNH5TJGLwMot3Ufj69ZOub7dvTyXYw+8wG+FBaiBmsJKYVH3w7Fa50SHtua
u7lH92LFwWUm3O0aYNt7GPJpoIMBPUL0n3fuajPe2kGC+UqNb85AwgEpro0VP0Wm+RZPslx5KOlu
BsbMRRk6HF9FsbcYDNCmGZcoCODDaCAxVfle0pjslMRbhiJiOnQq/KMOjdeZYVpbuKs8VJE7kYXL
ZiQeA++UZ7FxJHY1PkV5fAa4RecLHOSht8bwIfQkKqa5G66DH2Ptmz2EN/Xs9udOPjglfALCsjcm
xzxii2g6MPxp16nhPlclXmLkLgF9y0FLDXsbSABB8Whz/r2kNm2Mpl8lCmI4gCQpnwudpA9GSY5q
1bFBrusAT1VdAqoPCeXNeKTAUJ5s8vQegQncWQBFeTF7037VwbBOqiE5uG7CD74zc+SzYP2xhd8Q
mDFnxAR5LFgZ4W4312xw1Q6sCfFX912gGxQPlZARCzzKEYa24gjbzVtZDt9Mgxxw04Uj90ZQlceK
MRkbVQvyp+2Kc0GWVONd1L3yTjlNOrqILwA8x2rKZ+pLwIf2zIoRaecyx9n1CuY/FqVH5Cl1EVUq
+R+FGNc8uWKfhS4wo9z/MInivfayU0hc2cYaqdHv2FMQ+oIrY2uqcITqOr/KTBvnZCJq0NP7GKHD
ZYZfe5mE99VOljwIBuX7dEJENsw8uHmJRTU28uHKNrq/FrPtMVcwrK0ZDzmQO/NT4l7E+5cqThc5
nJNm49aVc5Tp5N1wBWzLuS/XMV70dYY0A+W/KfYpneyxt9jUtTGppaqN9Va71oVjtfisTfcszFlf
26F29wmmzIWeamdTK5s0WS/0r6HCLRh11bGpaKV7pQmqL8ffoOyCNaEJBSYZvKmMAN/iVSoYu4RI
ROE3TsYRjPdmnAN6XAk6VpeYWWddEnGchW+YV/kODessC4d9IJS2Wxul8zKwpUmcarBjvtZ/5Znj
oMC6w/vTngdd8TQEulqmq7o0WAZOGBokQu9kavlN7bypMtn5U7ka2+G57/3pIqyuvU3ae9FTwUy8
zsd1URXOQUF3RD7s13u7yfmkNqM6o7rjX1IDgoIWMB6r2WgXZ6aJoYvGwJnM9nEkhdVkFPyDCOFJ
UgYSaRyVtBrlnQignmypqdyGrj2JtKn3ccxRGkx6Y5fQ5bjrb1V1SXT6N4SGexgzdbbJpqjjRL4M
WR+vG/3VhoyXRVFf8Lh6lz5IYB8kQbu1URspC7eVy/3DQrGv1p2twjWTPGthCuokkjDtRUZ78Qki
jMk7PfNVGtq8Cs/WC7rrN5858XeIoRbynlE9Sa9N95Ee7jqO4lWyHl6U2Nqu5MiundFBMJrBk01F
p6536UkxeOlTN6R/uhfRqeo06Kl/v+w8IzqNkFaoqDJ2PDLbFG7XHWKMLOfw/tJK/eA4yD603bSr
0OvPQNzMSzTJaT+Du1oU/ZLmcX4UqUNaOB/eRW/YCGsa76GRTHhtnQINcfiTClblKSy7F58J9Woa
sC6l/qkmuyiLyo/E7NTF7eHFqDzzD0FlYBSuzSdQUMBIVeo//HsJexxzZHrncfnukHu+GXI72HNq
GA9WNJIOWibGd0fKlaUmGm6W0UMl4KJI7yH34d7haD+rQokPKyeWke/c3uVR8NwXUXWKgD3V3vyc
Cjt4EiZxI6MxkrqDO2vttrp76EdU1R73LCSSW4+HPcSFsMdpgxYDQU/Lns42+R4HQEwqSO5JgyER
W07SLOqAt6+aTfsMy2VedF0A5QmXCaMyEiB8Z9yikiP9tGmvZtPYD3b3MkZJA0DdCD5VRG4ElKrk
BXhRhxjIyleuZ0O8kGZ6QohIJpMj3jNf3ybbgGYKw/YxNLLPInXsLSO5q8zLdaLe2Em2OGoUAe3I
WJ95Ns0V76K1qUVY0ED34kVzOO44SJxnRTtyP0Y3oWzYMdSieCnbhz42KUVJIysdGMlKMoScLDN6
p6DbIyUmSwPp/MbNsvYitfPVuIFxzgEnA8NiU2T5vTqQEsoIzCVdQ5tN8Gn4V8wfT6qodo6JO9cR
bX+Zk9p4RVGK4o9ZNOMgIn3Holo5LWhKzW0RBw6W92iOXxN6oCwyGEVmeb0XbZVf4pHpX17BdDbl
CbAxPs5C5EezLeG2l/3Nhr280MmjR1wHJpgPHylWLa3//NkFFzgQyR042bmyDHa5vCykCMwLWEzn
omoHfagNPC2hCbNUUj5VTGi6ejB3opnDA6YIArUMJffIIboNCgFCuu4vZk8Md5LtsSzbeBJPLUmd
vAFRhI8EYdzElO2MNHReWShQaG3zS9X6u36S+dnB37sZmpRoevIDJ7Q52xZg2bqmK6VQ5TyvYsFy
pq5veMx3unLtc3QfMM/kHdJ80o9Zue1vrZbZTspPCoIsEfSTO5+oPUAq8yweMgMgGafhJgmsF01P
tTd6kT9Xnrt1KxCj6cCiuBpK99DYEimovA82i/bipzMsf6BBPt6AbSOmeQlaxwVFQGq05eylhQJl
qExcFUoIa+X64DLbQdVrmGgY+Wr3TmeZUf6HhbOcASytplGN37W/iWq2VbKdxcFzpdrlsOU7RNgH
lDfdEggMBqiSbaLjXcNmuIo0avdsgcpH2023nKEEecayuk6+mBYFw5dFIJA3VqGInvswP2r0mktW
R9EGl704ycwmRobPFp0shkbH7p6m0tEsN0sIQXHvXZrUqh8Bwz85hY5uiTm9dqOprkUN8bTxWKQU
99FlYLIhb5wyf2yT/GdCCcwdYie7RvdModGcoBVpLkZdv+N7A54rq/TC1ODqRc7M1AK3i6mG7rnr
7GgdxWYEhNmoj7lTNscmYQLAImcLQNQ4eLE2DhBciTX1Kyq5u0UcSfhpVpl1ChhOdrFQB5MUwLK/
h/RNqXFxuj648P8BvraXXjzO2yzw5AVuT73z0Zq2YuyO/14s+sLjnKJQMSseboieG3xKGRcOMqOK
zcR5ZGd0HnonxpnC5LP2OkW5PZc7p0SBkRW6e+ySFoP0kJfbdg7MjOUluBKVzheHhSQW0+5ZtFDq
LENWd89U95yjiUZ/NLHEt/x12NsBS2pnylasBmGJQ/xjOO7I/SimGxipdj1G3BhW6U7HRqFqd2r3
aS6N7JRYw2sYWKRzRny0Cst5MVnLnty4+d8Xcf+fEMF2c62NXZm7XB7/TI9GxHzRK4pry/ofXMIy
byfv0/f0tqxuvSexMvC9wDut3kzH2gWEfPQNSz+mPv4SYx6bTYM4Lj8MfzMH9JFmr+pCDl0EObMh
JiYMkX281u5zwbg9tWO+V2j5y3ZCRWJBdokbQrBsURHB0MVvnRA7+polERN/M3/zsmuLdEVzvv73
R5hSIc6s8//S13oO3gsZ1exwKs0F8phKT5+Nmg0gRhu42pFTLeTd0DpWz8lAFiXLTbopcrZsgzQm
jToDp/nCK5DJTkLtgtDbgGf8uevR7DQ9FXnw4ZXhVd1tOsZI8oaN/7JU/ltszWvMk/iXJkIk8nH+
0Lo+TUjC9zETI8a12TqLeNxGlv6Lng/NJWZUUHBZoU1ZtlCOMQFepag/qKQpdEIqyXrddc5OxOqz
r/0X3agzg71DO5BLxfyWWpAcAaZYpmv9RV73hLHqo2DLwkTjjnswngO3ehxNsQv6ilBYGehtZiHK
HiyH/CbkVZHx4nJEcLZimJevdmCdo2l4Zl7LCNH99epg3IcOsMwqH+j1qxifJPLDtV0oftVDXnbt
T90/uIP6kj2zkKYO+4Vg84+6DRNbPKnVaJ+sVDPOcR5zK9t36X3xxgTEH09GGH33M08U3PKz1xTl
bmAIsHBqgUrlvW3a7ywlsGxwsF9bwZ4nFA6vgpAMIsgeq7ep8setY9sUVpH7YkVUXqMXXmVoXIdh
JvErqBA6iK/EHT4iZte0RJwC3CKHybPf4p7FO1oM/oH7tK1hZrQpg+mnGD25d1nhrJRdEDM1ttT6
pP4ODKk3HN1XlWmk52llHvp0ssEJJO9dgkvdTGLqw2YoVzphheSwc8XtZz2mafWfT+Jb2hb+zVJu
xEKbqialVUnMuHyazQhAzHrCY/tAw8iCir3rhwWUYCVHHQAKM1/ZiZLCWGLATudwFWc6u0/m+EjF
OS107WiYCN4pG7Gr93fGqQK2Qr7IZ9UdXJsKGpApbw7Tb/Y+FmP4wlvAv2QDHus3I9Qrk9uBDDna
2xlkiXbtW16EG9/Kfpn1YCpW05+MAMmbzETvv0t/zRqruNMWegCLFH/33zBtD2mnjTQq4MHK/rXR
PWoXeAT/5XH+7sBEwHVy5FO4TE0foaygVGtQQJXTC3TQp4nRQM0yRtcEbNFWiTh8ExPDoSbDMiyh
anf7tC6fAGo8AVdYhohTBxPBE6rINy519hcMJKY/ErxO8CNebHvcI9XaOshL//0VUUWvHRfZY4J8
fuK/NZjTu+n6L3KawwR2ypPhM0rv50n2f5lwt2xL6cBLNjQae2YObM6fupIYPuz+xB+u05g4uaC0
F8LhEpx/g7Z+ZMeSLR0Fx7Z4t+rpMyYIh3fI/RCWccxsYxMVw36sg4+qFoBOCmAIfn4TeIsX0D3+
A4bwJjriWD0L4/70ragzKU3F3u7zbQpVkP5oFMu5IwLbkN9JJr4MPfxWsf1INUzHWj97NPMM03pO
UMPbSUd/Zt54lE16aZ2gXWaO8TG07t6X4Z0f6uCvgQCLI4k2q4KkU4ByDK0v/j4NyTQ0/gNu8ygZ
tzOvX/v1/YhOQvJVI/8FMsCNW3ntDealDl2OTW+TeTyp4BgY3D9Bf4L8QdxgkB4zw3lRlvEbVMWn
FuUFZBRjPwvaUXoYkWapyvkuyuJZRp8YCo4ISF+Cyv4Nov7NjgxSWzo8n+0lZMTOEBSiJB51SYrq
KExYIe74kQbqLwJWQMPb7OYh2THeNldRNJFFZHVHorBe7e7ucKbRLBtgGBl9HTBk4kUpyeLMv/JY
/8YhK9nJHrb94F29yywxOECjlBCzi3vWBJ0+47EFDFpkITxctpvdnLGB8lidPCpGclz4a6NE7E1Z
o9VWJEGgk/ydq4c+B9Mfp/VfOU4/Zbz3M4soHx/Dc+C2Zw3gBaYYuXWhS/tcHGzvqWucRWR29V22
+ofV+EqpA36Q7MRKmB9ds4IkvRnz4gJK6B3qBpoEvU68iYFPxF6/2WrL3YyxS7tpopyl/i72SdUd
89LAa99tkzY8zo6JMkTeDOdQ1MWJhgtOBwOx6L1pPoxgXqHkXZv0ZIlSV1DIu8DL9k3qneysXyXs
DSvBrn96ER0niC/L9/bVGPRFmexZEoWXxyWttlLR0mtIgeE+A+sk9qXHrVQ6bbdwvOyjC+KHOWc7
UM/k6dQMDAgyWkP9+fFm8cKU8rspAxJj77111hEC3fjMCVrcAIBEEDf5twit+iLNAQl7KnourGgh
KxASSbc12M16UwabirhvF/YKgF4EPfjmVcWFoPODZedfAP5XRQeMW5jPTmOfGQyUVkBaQg1SAh3+
Y4yMiXepMI0dAKJX/EbEO/ne19zvrCbplhLy+qJhKQ5sdv5K1lxeQCkH+fQLw/ngjmBOkukjNOUF
1gwZYeyfx4EtoW3i/RpxzEGg7BApVhZH+T+Iw5Ksp22RmTsYx5+yaMioTL7VhGRBotRqRfx0T5UZ
/fYvcP0vc0Z537griPsv7A1ufl5dm6R8c+ML5LZVUqb8N3uXaJJfEX5dG/DKbeleOrN7qnCOdE3A
MZh8RlUP7SE6ZjEoNyt9TPnIaE33Ynftk4dnZuVUL0403BRqTjyFzyNJ72beX4WNsTXs5CNlz7cA
rpJ3NQ/29FQlq0ZGiN5GshQoPOJ6W2fF55znzRL6ugmyt9knIAPqrPd4wvwnaqYX5mTcL5CACaGg
5w3Mp84mZXS2nluENoEx/zhRektz8mpN+9NPrBfSnJoFEyDV0lL5sJIW0uwfppk2yRk/GuHw2ciC
9+Eh8e3n2nd+JWKuRdxLztd0O9byRzlXGSV7wuF+gMFKEnAaIknD6YB4H5NMyYx8KqiTTd+GwkSq
rWbSYQjxn+eMwM+Yr4GaH7+Apldm/8GYBIGgZ/+W9escNg+cU89Obp07hwfRLZ716L7OQf/KqObT
msxDa027iin3gmDjBtD4om/jP0fmFFVR9tB75N+K+xPUyI+QMOWYKSMVCdkH41cEi9vvAcuQXPYQ
haBNTL5CUOJAnD9JpO2J5ao/A+PUS9RogQDv58bVNWd9oDrjHf90DzSCdyyL08XsqoJegE+yK+yj
ZYL/zOMfDALUhMYPq/CHbkuEx+cY+biT/MeKT4vBBTOTjLVMGjTHqHO0m71ZDCTJbmjhgCEuDfvw
6o/tTTXJnceyd03vQ+QuMyu/f46kWgkxnRQMKNZW4rVVvPUNbIFK+Wg3GWi16CsGwDnMengkQ3Ne
Mx9maYGhH8RIgo1EsOxuXxiAfBlO99XUmPel+T0jIptrgPwGpfYA237J6mOLoJLTqkmBRJBpGo/5
GykOP0nh/FqGOpscJuM0XBraaT40xq1OyImLbSyaaXXGALls+uqIN+Rg6/plqMfv0Kk3OsFf583I
GjoyfOOOgt9hN5vbTFtQCjxmRX9mYPxIzMN5UORxFCRKLBjt2HNHAraN0jTM/5rawyIoEVXSXLTc
5GFevJtoSxGH47k0U33K+mzbdBal7zByNBvjkjEq8EBrWRfM/fPGoyCV1bdD8FE9m3JBA8JPPG32
gw8djngYzPPkaGE3+UlhNg2AlRYTc18wJLQ0ndv/WO5Wt5IizfD/gCmTKVfyYJiE77X6PwC7PJeJ
cU0GaxUVHo8wiIWFqX8jE5FIH5dfbPsgufg1uUQVSRJYnCwRotxWLs4vHOqGxU9e6V/rrkNnjkPE
bZE+Tv9D3ZksyY1kWfZXUnKPEAUUUAAinbWwefDB3N3cfNhA6BPmecbX9wEzOotFiQhWVm+6NyFk
RJBwgwGqT9+799yMj4GRe8QHL86j030FBv8faGUexsTZDn0zEDAdkOUxcWf6RB2D5M0v0dBM8zIx
X3lwW2y12kMfYBclSO2j8b6cjrVpQuCBXxybV9VazACxKPpmf0AgcR5i3JbpgOe6SOWHVid0IYe1
hg5tIav82c3HHJUZ46toEovIrIkPnoI7ry3vEdQP3HAu1aNNotseN4J0OGm8ebK4mTznm2tfmCm8
NLnLOwDfixZ4v5AQw5FqCrzoEZzL8MaaZhW6uE3wFK0M32Z6sxMEAK5MB9WgpZHVZfEblB9eShRw
zjjacRD8oBlyDP0YNuKN1Jt7b6xQzHFSKIN0j4SAOO5AdDNP6i5nSQhUf68V9cVw2CCHwUbS8SQ1
F7HRWkX+gwd5nMO6S5SaPOD8ORj5eAFRt+mp6rMIzANAStNqH8uJS+tjd2lQfgirx+ahN2oRifRl
QKTeEHytuuy5AP6+5CwjF6Pe7HBw86YaxRH9xltg4eJMWw8eGtVU1ySvSWBfK/uziIar1k2/ykHe
YxN/btvuHMflybfwnXvulgirTkM6BOf2AnDmVIXpeezR4mQF1r6Rh2K0Lhk9Oa+5REVAgtKi8dUW
U2rpq5NCV4vFh6xFOoKf2YSKNe7OyEo+hYIY6ITOjdOSxmXhP8TOUrgMGpls4mjVDFS+WbTQtegY
TeGdYaMNLJ5lwKOZWxHuzQZMEqHmBsKtBc7ykHJl0JcQGJG9cjyqp0vsJRf8yqN/1vjpG8O9B4tF
JINkOuo7qwKtKLrqVTuyHIxOw2y9ZVj3EQJvsaNuIwxeyHREOpznt5kVQHhoD+a4hwWIEhx4Hh5N
amj7UjvOy2DED3iOUA9a7d421MmJGPqgIwP61JPrxrLTWQ2ae3gCYPuyb7bZvHZdzwOTXDX2cD31
7k1rjztd9ADQ5B038xjDnqGT1jzHQXlWSXPy430tz7R7bykR3g03J+GYiEEmmuZVTMrmxGkkqF8t
xyPJiyfDLUmtZlCbQIwB+3BrtXClE4SRyBYXnqy2uslrYmWETgc6XvNEWte1BcDfVvTgjXoP0BDe
fjN4iAVx4nYSoKBvh7sqf8Rw8lTlUTY7mI6mwbdQN7CHiHfdjBZwHKupoLTLcIug5t7I1DUkfZrG
/Tap6uUY44RBItOK9gkC5cXTrduo6hc4yI4MKq6GocRx58WfSEdFqK/d3KGVYe8VmNMQbdEYFCcs
sa/IB68srIx1F12JVjyUzrg1ZztStBODvJrgpXl6vsUZtIhnbgqXDB0O9XM6AAwkKBAnw9g4cf44
YNekQtnZQ7YfcI1DtL2iu/8Sl2x4dcta5dyHBb/sSO+kmrElodgtkyLQItqSYU+5kHLSYAeqgxpC
rEIIbj2s+H1qPQzV8Ia45WgZmBAaK1qAmRoJrg1vXFaokcwWulsSiUiwSmIkqM38CPsNDLseLybp
UBz+55UKZjCrnn1O7LBZjpK1cIDxn/fOl0CExZrN1iQiVNyjgBlTW+QJa1UOKGKjJNCkStLsp5vL
0KwLQDy8MDnXlt//bd6zyyrv6Ff4agArPMvRxbPWME0scJ1qs7UWkSCOVxU/G6Leu2hyRpV8q4j1
JbQm/ZpG/UJ7CAzAWx87N3GfHSy7uoONsO2Tc5CMO6OcB8lQQ3TvIJvokVsY8IKZ59ZmEU8CuQ8d
7aYZn3uRPMnUuUfYd2Xq/gXs0yby85soa76lPoMdrWtfdQ/3oVd6S0fRPdgHxXile1D7Whl9wjy/
M5P+NRTehjBMBmKVLFdeiEK4Q2pCPMUilFQEQei8twQqZQ16ifpexzem3M0sXZ60FlV68yRnvVWv
6c9xO+1yw1tXafgicvPspNqbZZifUSZOKi/vmmKmVjE/rfWtr0ZnzZyODHZ7Q4m7nZyBfBJOukGg
pzsnrLGa14fwe2uoWAax+S75Vp2pfzN15z7I9BORvcScBacq/shr/xb000Qfj1d0Ms1npIRkGthL
REzkdWT9oux8fzMAcVsWyXZMyQRMy03hDGwHJY1w7CkM06tz4inWCthS4Ipx/ojotu3bxwrPEQe7
+pR17TqjdB+b2z7CHjuUh9RP1tDawuVE0xWfEKCAonlSKKdxjgNJGRCOwZaUtCGuiF0CeJdqW6ZT
Ab0Q7dSI+gNByHLkLFBnycHNnI2y/YfIHM9rKt1z3OZXoS/IXfW/wQtddI6z95yXqq0vccCMs/DB
F5DEcongNBWJ+CpmDoZMmYxabfng6kfMKy+EYrw0afZmkrHK+CE49MAnkCjBf1YoaXwO2sMpP0Ff
uQ4m/Q7kyFNVixu3MU9t/OJp6dGvm+OQ5/QNmTaH+nAXsSMpxZbZMOweJ3TknIgfXRr4CSGhMWOU
hcffiuxE0o1J79NowoQr4i+Ce3bKLnexR2krvCe3ia672jumjNc1sokmGmiGNN9JqDyNWJaMJLnm
1aWMlo8hboTI0q6mKPqy+55+6htDi0/RQPolJJMOl6mxRFqnTGMJaePyEhrrMWFLA52FRb0avvId
+/oT3JmnEELq2Orbru5oFY/rzqIXoe4RzBwS47MOgr2VVkdXj+4kE9YBqqPpDSeSSigNU1QxLd36
AhBSnrP01fnwNU9UpJO+l/BKQF5RVCVBtbGqugEVgj8XniTpme+tZj9GUf6tNeV10Hfzd/CtxBSa
A7vqUTjoSvNY31hJUK/SA03yY90R+hyBBPRF9WXZ2tOEeSUphs0AdgjQxQONhnuwyS+AqkWZXjWx
/hT6dC01TT67wQ3cYXJB1a3RtI+AmnLCZAWcSO9gG63atmrmsJHHvHCHKjll4UdR4xsGDjVehXoU
4ScONllMemBCP4SBmvzKrBJT2Dhs3cquHpHDfbYe2nUNQ9dV0ZG6Vub5a2RPzNg/2Q+Y8pUmAnOl
5qSJrj9qTIc2FOs1rIIipHEYx9TtVnSeOgzgSQ8HTQ/umR4UGy19C1pf20XECD7Hts05CIRQHqdn
4sXL3SD9ZZGjuxSVXt3odMqXPmhMjv1dFVTbKgRzlKStsfbkLjJ5bFwdWQAP7OH7P8iJMf75K71x
CQn1EE5Vel8d2A3KQ+9Tczb8KEvhVtOyT3nbqRgHG6sSUnICBE0t0I7G/A+0Dd6xZi9cyjFWSyRp
7bEa4u74/Vf0N8HUGROupiFhi8kbgu5eTWA1x7qYO3y+EY0bjCnfdINlSLhkxw1jiefCLo9+Rwaz
lyQY6f/z9yV0opUTQAeq9eGkRusUhIDAk+7KaePbXveeBKgd5NyLjnEbwuMasjNBnQsZzyknNDOi
XlsYEwuVQpYlIgRWOmHJ8Ic+es2/isLhRZppC/jXjpdjSwCvNjW3FhRzfDKohFy0WrSsmuDWg/Rj
yTg+0mDE3KwQLSaDXOZJ7G2EW17Fg3giPe0bXlk6sZW4tIZ7sRtgUa71gAYrQTqEVdcQ2VMK0pGh
M0ZJw5213iTRRfWbB2Bi5VZhzLlOfRbmAa2k2KHEjWkJgEyFZ+bE6s0iZXGZI0tcROUXfhqx7lN5
lznTg4CSGupwnlo4KJm+NBtzH+tRvRojcw1ivV8S5UhgU1Ni9+ClNSftA0ndGw9OTemSb9CMtLsm
KIB3dDoto24u2wvYbTazx0wqUqCiJZXdGxr4Byjzz72Eugjd6lWlEGXG9ozvGoF2L6BOZWyEiYtA
CvGtOXBUi3Tk84weaR+Fe0aA73XZnpyGEZLsh3a5bpRzFEgRArCrkELuSjIOmSLPLA17Cdn8pah5
b2d2TVgDquNHcjODVlIm7pE1pziJ9ob03yBwJyvykdbjhP4Hf7l39AZ3pTBpb75/r7po8dw6CXmm
2UMeT7QVDjAzCHQpYJQ0wUfgihkNqu0I7DpMstp4GidRGKIoXsmdQpC1MMfxqnBWNbOZaiif6KLf
mOW15lk2Dnn9qmTzxFdEbYPdE33lPCC0HbKE/PNQD2QA295BWMMF8GK5iGqahKF7yWp1Lvr+RU+8
R4AtZKxr+TZouH1TSw0oByDfdHNpVDGeDuiIaATcVv6nM0E11N3oqawze6UGpLY9leEibBVsKtBH
jJz2+FbpzAXGSyJNKhho1bGZLT3YDyutqp4TwYcrMA23L0k8ggGNjkFe0Cuom69c66OV3olNY5QU
kelEclTvXxc59hGSdeDZrXvXJTSwmbPi7GZlF58RHEBO2hhOipR7Sdc+9PS1OUcwugHbYlmS2UZr
ZClwV2BE9DEfNdTRQrv2gumksscoAD83DRuvQ3BGAh5Gdu7Cig0+XQn4OOj3uk3TkCntJDCGCq96
L/x43Zf+ERiSOsTlmoPrU9R3HH/B+iICivfI+M46QqZlH26GiNlqjGUb9s8uSjB6mfg8csUwhWSt
jWlE0cqeyGcFn01LFVXwPg+CK8eMjrieH+oURjokBfjQgvObnTCZC22Gr2iGHICWmZu/IN+cvfve
igLtvXCbd6doaTCWGcSn4chIUIPZROvHscnzM/J9jy8LTCdzePriDRPteQrAwo0XBikDHir5jtV+
YNQH9CrQaiQugzttukZsaJgQ42C5ODDqrKIXcK2NGQwYRJUvyC+WSurho2xfsHTXu2mu4JFBbaMB
ziNpghlwAZKJci8+GO70bueR2ERDNi3NlKOSiSqjW9Sj9DdOfQKcw3Q6SsxlTqmx0lDLUDSnoGCQ
TbhEpywROtXkUnYctrLS2KBO8G/o7SHJsn1iE9wccbcP2VC2EzHhU7S3teCxnnLzes66DmmdHRGo
sX6mapviM1kPJcEP5swAGWiyrcf2e/PCAcpICqPuj29aEHcvIxH2dQaZjbGszBV7APkLOy0eh9m3
ctEhny2jzByP0O/1Y55lryMj3qNqrXeC41DEapzpOhvVtb+b7LxetoaBk9Tx/K0r2xL+AZsqu55c
FcJkOBO2CVW3ns35ONl1ERkpHdEUIej8W9VH+ko16u7vc77QHH3kf+a/Z+DU//G/fgxM+um3//Hf
iFi6Dt+rvM6/mp8zln78e//j/6MgJnRowv5+q/55p1bfmm9/+0SKggiaLKl//H3ftFVb/G1fJ9+y
D8KXvv+n/cc//v77n/xnGpNuOr85LqoOImNMXZCs9H/SmIi/+I3Xg0fZsjBAmXOCExyVJvjH303r
N8uybNuxhDR121Xuv9KYTPM3ZHOm7UrpwhhTwv230ph0g8/0Y8KRKy1p8xPYQggIyIbBpYofE47G
NKtQEqnHytI/oD5eQ5M9K0GrJLFTk6Mrv+pLCXfMCa4NFX0FZebBpR83PvyiNpnt2GyNAdWxYJYR
EibixwdTNBMH4FnNCjFkJMC41fIJZQux1AXn1MFYkdUOdrAx7pjjMO1oOIFpgRut0pEdzsrxu1pt
gKtP26amwwmt4mQJpWfHm8+Mc6Rh58B/MbYl6IpdHdg3GRqAwa/HKz7vVRHHZ3NKr4Ar0HrHqr2q
o/b2u0zC8U6+6/JSatkRHMU6EfLOLqKA4al5Jwp6dTrcyTx+szx5jMZsC8+OjqF7wi3qo5X1HFD5
xUM6IuGKnBe9k3d6a97Hra6vDFVDldbbXZVSk5ljcEKldLIol/wkemvz5HWy5aHLp9OI/XLpJMFe
gtasIHIs9FkV5Ufeu1VzyEvoQGchbJI4IrjDX4sJWSXnMYWqNRrRIZX+IyPRSEbPue/Szi2cPU2V
b8iP9hAhv6L6WblQQ7zsIRImOiQoLpqs9lrP2FrfS6N+Giv0IpGQwaow1QFuHt40pPFpGb+FoKCI
VkE0LG6iYHwQBj/tUKsbz9QOuo8K324sPCRMVvWYdpW+LYEvln79qhH7vgpk+IU4/UtkAd6b8dbO
bznGZ9vA6MECTeDgg7nBrrMpDIO4hLTUwfK9Jql3bpk3IlBx2QPsL6RZAPTlc5klX3SUBT205Fx1
+JeD1zwqFY78ul6mqnln3haoeu6Min7ltjBBTdAIIba5Kn5MBHdWlEzCdB7bwb1t4vQNcBtUHys7
1RO+iLER7KvRcBOYJXUHJFpQPZAZkLj5kvDpxieA0pfIXBTtVbJNa4beY3WoVXGPU26OIdyPYJow
FmiItWJERa4zzo5U2pgejZEWVBpm2vA9612LhT65EwhEFo407tzBvMuHpF85U/hao8AsmV7sCqA1
bjNVNLyIhtaAkgUlzecmXuuKvwEd0jzGQV1s9hJZDJaAaNwi9sbk9p0tQDh6bcfrzsC2VfV4jHwk
DaoRIM2KpZTBQ0lQMlCa8ENLzDsXO6w/3pvSzZgKk8em5cFXpgWMqTiE7sKiB/1gxasWEko+Ds5K
ptzt2mfaRd/Sx3DH7Hb+5oIOmTCmTlrN9OzjcT02E9QXvV3w5oTLRgecJMLyygkJf3LBrGwIU8wW
yISnpS9cTlj+fpwq5EFwRBblBYd1ciAsl7ScYNjRINhgjAEr0mEgSkLax1kG3ClCT24dI7iKvjFe
sL6Z2y7XqPMK4s7PssaDWWWa2PkOL10m4o3yM4/21L2b16uh539PRoO5TZC8EpB9zgEGryaBxUxL
xmVDI5QGqVZmd+GuNj0KuCE71+T95Fb4kYQ2S6G66SwkZUHt7GiYwpYP1Ml2vimfpyHTmEoUThUR
L2ze9YpMhAK1Poq+uziPPjpzj07+Lip9setrdS/syd5hPk5ZHlZ5aV8Mbj5nCxhTZr1tGk7IyiYZ
udRhl2ZnRU28rjjTZtEAFIux6wJ0wykYj15bY+ZDNs7Dw1iAfLqK0QNyBB51IAc3djOuC5qnLnSd
ReZ7Z6+M3ugCr+yu3mYt7wz5knJh54zPMb8dvj8wQrjrqDIvbHV3mp51CwSxcATK4NjHxUn03TU7
zlJy4tVDPV81g0Uut7r2Im9Y6H22xyJLEZyx8pDyKRbYOLZuFt3LEYdoy5jDY0xrgU1f5U37WauZ
vpsWazd19sLJT2huacLm2akb8n5dWs5iHBliB/lVaXbPU6RuOMKgz4Cnv5MwgWjYKlTOubXLm/yB
Fsc8gyLqeJjyVyrcCzzLDcfom1EYF28ujEnko5UKM1l16FzDJruyLK6A2ITpck7bmI0KAJG5+F7U
a75auYiEF0UdqwVIk4q6bxWY6SMmKX9VZHLZ9ZYAth6gl30iIAA/XVaD5FbtUmmQFYeEOtOxMNdV
61pcG6QGUN631z6nxalw5vmle66N4qTrwwJ7yWPqtx9I9G844jH87RG8MN1Z+hFHTKOEEG7kho4Z
Hw8Boca2AUEGavUyrvKTVrSQFXjepeGnoPeIjI0EKPIGg9rSt3PcLoQYcfxlhIItZCVxBC8qKvNV
XqdqYaRVjYzGWaHivR19gE+V4A1DVVblF02NeLXDAvIShmOEwo9hrd+rEhh+HMUbyx9uoFZiZRMs
XVQUdl+8VKQZ6P2NiTy4HppXAjF4zDr7oeyRXnUp4F+0eB4SyLSnc477XtEbzXWNI5wmSPCV1ZeA
IZpqNvzCirTSHoJsEQZEwyDA3vmE9HmlcPdD9NAY1bAviuAg7YIVhT9dJzlNFG/aYNmHO8E4wJ0Y
x5fVc6ZXz3rfvCtjWtktP2uIN6jH1UOHLHuwKzSUwYSE0ze7WzvgYXA7pDpZ8pSlI2qA0V6lltpY
YiDoMSSksu7mowkWic58cMiSoaNy9jpKJTGx/aGJeS4bvDE8ukHhfTNV8OVZSNlyEmBhctwFXf6G
MaFZQ2F0mVVYx0GpvTE/1mKy9l1rnz3komvc3wCTEkiTU/w2yPpaj9i2UpObQ3J4TbAirR97SxRB
tQp6HuSml9ssGC+05r4mrPMd8kzLfi4Gj/TubLy4XX89lAxNIvpRPTkJUFNpWfj9hvyTKx61qzLl
L6VSvaGYPcYgIDz+6FRx/Nc842LZGByr5xatxtZtnKNfpLsmji9Cmy5FTUeh6LjtAlAuUUE3sY4O
wCq93WBuPN2voek7V+zA2DNgMdBYNRBjC55FZyRFoxSwep2oidb1BObRpVGGyBYJhlDOzopJ/KIJ
uq99TlRuXexLwCkD4JWdSS5B4k3ekaSABbKvcW1KvgSM5DcMLY2RI1imhmBtBNY6REm/YGozz3cJ
pCgoEiNrF/sadJniwU2zV1J671pnHZUe7Z0aJiM68WUM0p7nBmYIHNxP0+hXOpSepQVfaBUn6kYw
cVxpNuYjZgn4HnBQCr6J0mIhUeMaSWixhH2xFga1VWbQyCNTwYViGyhJBhjOPKwbflVtCz2RuN4b
Y+kiZEOnNC57ZcgDAt/X4osAB1CmhklgRIHuPxzh95XRyqL5BEXFsJbKRUztk9k7mXex9QHMJNiG
xArtJFOrpL4nFmjpd6xVyHGJ6pTNavAIpZDrrmpvTfZ1snd4pHSqQkYlFI+7BkYnERYwXfPTACOk
0KVJCbsbsY8h5gnf/JG/Dq3aLJZcReV4AahOmdVdR+SNr6Idc/SBKzHkpsyDc28ajCDtt0o906Q9
pBOcgzBie8PO9ylKmosWedBYXveZm7wCLn3uors+r99s0z67qftOr+mDQ8+HL9FfxmAUIdAl7z3a
5DxEJ8moiSYdPVvIoLzU3pCd6ERdRmPYtk60aYA6NWSoLvSuRYNE3gh+6BLUxCwpdJX2Sfry3unl
rYe+yvgg76HZlGmGAyVNX3l5lz1KhlJ20TI/w3f40HwWXL7ds6fZr1bBHDzM8O73Q/3M7IYJUPoM
pulV57sn+YNsN1/xItnjBc30yecSqxx2R46hD1x29GzV+YcTiWGf1eCc4YZmOpT4ki3MtKr3jqdk
q6wOcXVjLVgFER0jmLXij2Twv8bBp5Hlf0xVysdjwOXpd0bCmlA20Rc+QSQ+/2zLIqZQwlrun8yB
nEreK1rSqPMdFoQwcNkcCnBp2VQudrntIfOHBVsyR1nIkoc3QU/XZ2/C781V9+m5ITNmLfr6frO1
pNvXjl9RElCWFuGMFXlsczTtwnwxOBq4yzhM9qnF8uWm2rnFfMm+WF9CEaFknb8GRdnRMpte6AUN
bD+lHdizSWQjh0Wh0DgxxD33Y/ZYsISuqlls3pHiy5gWSJgYGzydl8SgNVm0VbhF+LeOBOGGeNvM
oOPQqUev5RU6sn6Fkxf+bWk7ixr3TEC5PaCfohwIFsgrwICzu8NxgUUXQULZegEpGYXrPnhk/9XH
rrkq8VqQdZCcKAjMlSDavpK0VWlMEWyhDZc4pNkzGbOaTr8pcHMzcbXPPjxxJ3htQqte8K5dG1Qx
3JSPpDHfaf3arSQPzZbY/inXkeQsfKd2ViR8I6ww4zuSvoN1IVoEQL5J57uHu8zuv2zr4WIBqmpG
DkO5A9w2j4urCpDxYkrq5zQrn234vK4TXfyIV9GCb48o4gtLQe5wpANMtKQo4E7r29b/VhhzEHMe
KAwA7rlv1dIOoUmJcENUFrct7J5Le36QBSz1JLlS2M5RquQjko2oY5o1eOfRjeol/Y5tHEtsCtTa
XeZ/hHH9nA3Ue45ivArDc0FG2z3ceIYFPofwLKTzlqNrXyIEj9dGfcdsTsE9tOXGCosL7HjM4orq
LSRrEqKeA+AW4AuvA0hSzgbgHhF5JcAKuyLdau5DQSd70YPJQjIj7kRkbzxlPw9W328Z1rz2+fhs
0X5VIA5m99Gp64nZGAWCsaR66BEJh4Cqww59Hzp1QAHzHi3Dt8lOnn0tu0rSmhCpBphy4AElC2fb
faPlTBqYAiR28JA61VcKQkM3tZexYiFgck9UTP1hzBUbJtSPvIhf21q/Hhv5Wbk6kgJ0TWCuURXR
gb+zfZ4XGRakdQKWjhBkTcl1kNGf9waqKDgcRB42uBsK9+IrFE1mKPeZT1CP1W2nN4rGKgTl1RsU
IJZiaty7RbNWbDWL2iHs0B6Jmyhwo2h9wzNOWAECICqreSfPfBisQFYffc84pIH1BfTpEHX6HJeB
PcSs8f4248XMpEMFT0HZD1QGCTIT0/E19MBovtOO/9GvXnI2yCUnOWuJiOrJDVyOWHgcFmOhXxWa
WNstWzxiWeS2D5yHDrC2zxBzbpsp3pk6hVzsYVpXJkraAUgXvMDAZiGwwR7I+nYgRU9v16VLPRSK
O8d1DgjOnX+GRf9bjdP/Xlf0/6a9+v9ghL3Ula7/Vef0oai+Ncn4e+u0/rF3+vuf/b13qqvfTFvS
xlOW+3sbtP+sG1qsuv6bq0uCU5VrOgZty3/1TvkvpjIEf0iQca8Ly/pX71T9Jg1b0U6VHDNMQzry
3+qdiv/SOdUM3bRp3rrOHBH+Q8e0YgMARwZ6RtL+sbJ3csIAynuPma5vZ9ET1qiD29+2vvuL+PE5
l51piZ9nc1v5Py/Izf3xgmmedYmBW3XPnGJVEntitKJc0CyicVa8/fBN/N7t/1vWpqc8JPGJOzkH
mP/RReZP+8OnEj70lUTMnOj2vp9Ii4ZGjClvBaRu3Q1vHn6bLjSOlZyXOMpGaKkmoca/uPp/jVf/
10e0f+pCJyrViQqLtb2I+m2ezuuKRrQK8mXmPDZ9BZOZ4oQ+jQobSyYezd0vrjzfxD/43DZd+B8/
N+i60M1KIFWaY27h9jVVCCZbx0w3AmzCEVjaRztWK3QLLKLR4heX/ZOHyJ7b8j/c7hjUFd2LMt8T
j+7etjfJbfMUIF66MLIJfnGR+SP80Uebn6cfrgFozWgYcsGN6JggmS4TyR4zKUyhAdiJy9jb/NX3
9ydPj81L9+OlQnxHbtkPJD0qZzsROBpSI0rPWBD5fUoQdjretL0im6HNzpasV3hC1r+4k3/2BZr/
9dJq0gbEVX2zNxNER+LU9PbWqnx0NnSXSE4gQjEPTHg8ahVgEfjrq87P5R/d2vk+/HBrHXfQcvp0
GBUpVgv4jESqbrXO3CJXRr3tbbFPLMLe3P715eZ19A+vN783P1yPcgTIzDwiKZ6Lh/ATVkM/YDFf
eE/Vtcdg85fP5Z9daP73P1wo9uAvyViWe5dmSi7PKQo0FJnfH5+JFQ0MZqkhpgIII365wP3Z3fxp
7aF31dQtTLHvT09A/niqNye4BY/l/NCyGA1R/NZX4el/djfn8dqPH1LvU5cA+xGvJdw3mn0QKMHW
NB4JG110ot+50snXTdEaOPyaRsAvnhp9fh3+4LFRPy02GvEwJe1GY9/OD6ZAy6C7zCDwLxivgYeG
m7l5Xb2Gur7weGG6pjilobEdaTk3v3x27T/5jtXPa48aWBYMBhYO9kuSFkXqLtuRCpJcUqb+1MYk
U9fJU9IL3FylXOeWf5gCi4FCvbKgjC3qQhdrJt+LASHCYJL+Wa+MkH4TZhqNU0Hn7suwvIcvWPku
aF2Ovofe0cMN5pc1qU/APxAql0Zyq2kIi3ttlik1+lXatxxeejwQ6KqBTRCL4j/ZY7huxPgYwWAZ
QifAngcbsWvHFwKub2tSlKMGAGDim6dBt67HDLpTlMyKIxIfUPdwAIhsO70JOqIoI6hRYfCQB/XO
hxOyaJHFCkznGxRLMNND6ybLjVs365dN8eY7r3pz+9cP3Z884+qnxbhFvNRZMaNT3Svf5mc8c+Qq
lGwwnr0KffuY8zg0lfzVivEnK7L6aUWm9ncTsyw8aDW7OSHA9d8cokEQiJ/sgi9sQv1U3I/OtTNh
m+YBY0H7H+4G6qcl2aycIVQiJfIp23ItnCWos43v+wEy2fugGxd1eB+U2H/IabZt+1cX/pNdVf20
LE9yMNKBsNu9ogcFI2aRzblj2CwDWlBuVBzN6dhZd1l+/9df6p9VTeqnddnEtVdLq4oO2Z4T/yGp
q0etIT2Nuxzl5J5o112Fb1hnD1LGkd6Cu//rK//J3q5+WqdHcl/julDRoXPcY2nO2vLuWLsae9x4
LPj9vMH/9aX0P7urPy3PuegTh1kbZt5RnKC8HRzrPA89Wr9+dFTGqk3GFsxu7Iu/2tTn+/cHC6X1
0wo9THWVoYDQ953XgDeeIO/eg9wlHyNeM0I8hqyG3mjfehRtgEIX8Yj5/68/rvG9kP+ji/+0Spv1
iBYupJgZyJLq3Z2XkMjD5hDlNI30wfUYKIkLtmiadnFzlQXxEZbXbUo3q6xuMoJup6TfJ7P1X+ZX
Eq5XEG8lrYVSRkut2RkKVdMmlgdimvL8iNXa17dxtdH49khlbTA8EDkxEgNDsW3AnHNQXw8YK1i0
YKG3nsf0hnQivNYuAbIB/bf+Xk7Hvngz6TFR/gRbnFmVu8+cHUPFwd5NFf6SDbHv+Y5VUQu3ilKF
jspIKzx+lsZNnx4989ky71uDYN8nksAb85JmD3q3jeW2s7+6ZmfX+67eC2iN+jaNdyLd6sP8Q9fB
phq2ercDMhjQrbb2FpF2xWbWJ2GYorvIHK4wrjpnpMTuMI/YGcJjKW9hrp5BTSOegtTmTeiM46Nb
EO/nyp2CjOIbyH7DbhO37h5QM2Dfm2EkKyKSD6pqtu24F2K6MZ0nqR5J2dqG47hLfPZQXvemMI9R
Ym0CN9ySZPyh++QPOOODmzBHr6XzpWX6/Vg7j2ZzgwduLxN1dmV2ncn0vXGDox0O97oJALsO9mMN
SDGpVn6Kty5AouVq2OLq915zNm6RYVGvZmz1t0m4WL7D4A4nOtKVkTXHfIQPu51I7AV/RW4OdoRF
5IgrEZB1ANJw7rQknwF4HBOkR12+1mTu+GCUNgkpIB1OwwqQYjDPGaxqK3JrYjrTL/Je7Uqf4wpD
tQHqqBU7h14ae18r1uihT2Mplg4JK13RAwYZSSA8lEAlncIBIFftsmZYg5lfuWW4LoIlOSiM1yGy
1PkD8/xbmvLMnvD16IKBbY7YcOsN5XxrbjktnWeedYwFb0LuxKzDoVSK7onLfS8g2fuZ2LgTvl+T
FNWivlbJjMuMMJbbA6pTh5nI8NAW16UJMVvw0uTxrBNO1XWHU0f8b/LOKztubNuyXbkdgAruHAC/
DG8ZQU/+YFASE957fFU3qnvVkpqg0kiRMpX3jRrj1Xv3QzczqTCEOdhn77XmClCHI6bBR98M8rbz
rI/2iOszqucRkBs/jjF5iT0CTTmcigiyYiHOrdpN4HV8tnLTqQRisxM3Em2tuNlGmDrqRXuNpSUh
NWAaVdl1sQubaIE2Vcld7t8eLzVKkYCQ3JBROCm8r9jTlh4T87FqsJc/sbJeIZKHEHHSyHT/+Uqj
/WiVuyjEtMEp4S42zaaAMlj1a+LFaZGXi8C352LaSP1GJCcZjZRUctziE/7555o/qEUmTdrX9a+F
uMi0KqPdgHmakVp78Gpu8KRdosKccHZcz/HMhNnQ5KBEsLYk9LLduUfBp8rbAsm6bdkzyyvmeSxn
KpE3KiNMK60XkHFnmbsOgTF5DKwTY5wDy55FFgJmJBPps6pSfnwOEDQ4rlh2mskzEvGPraxcfGAt
JVpPtFcDyqxzzl5LxxzrLTgaG7T/3QQo+vkh0H/QU5m6RF8fgtFvRyQk2Boxdl7pKTYA3Cl3qfrM
E+ZKsJ+y+2Zh06ptUb/2w6libu1Qs6p4c9Th3PQb0DA9sNcUfwc5j3NHN/aUUsekkIszuPxfPHyd
H33Ry1pKM/3RFFi6MYRufB7CloIexSMGsnyqzRvVOZa4H3D5zyL9XOra3k6TTZTWe92tl0mHDTtI
OY+nQD+0aDS4yPRdrBYEYHOYyX1jytU0JNOBjKi53D42BcqS2F1VYPCjAgMLOVIV2S9eBCvJTaHa
kN3coo4RwMGKCT2zqATMO4xB04pRZHcJVCKo0QnOIBX5cPLbtAUQWFSCepr0wyj3rCsNyRdpald2
qc5c1qm8flW6F40Yi07f5/gHdWU418Yw1yMVb8M5Im7X3+jhtanTgMd7ryGbs3HEa2mwzx57QtMz
dNQ2w1cCsWZFB6QsrJYpbw8RAuIXmQuJnDn1c4oEKrHuTJ7eZv/RYtFtsFD9/LIS0537vdLhogBV
LHIiokqrNuHehnmDXlFdxbo8IdQinBPZQbQR9W3DaAXAT9E/F/5ZgLWeRmQDmXxQauCeVHdmg/A5
3oUQEjG7leH7JmvbWcOtKPp5X+ChLMuDAXWnYe5ukXE1OO6KcJNrJ0qxmECAwoibSNQRTLx0uyUb
EPT4AIOMPl5XR7OUQIeiHdcmw9tQCuYEyZaEuHWkA15IeK6KlOkSNM2A4IfUA5NlYR8bf7ECWdPx
+N5xmlbEr9oMpltqSOjcciPiZ7fSmZrLAw/vndoSFufVa0BGxyJwznpjfs6V4K5RV76FPIYTF3nx
0SiLTSuLs1ZuTC5zQDnXo4Qxhtav8s1HPak2knhphuNzhbgI6UQzkU6b6NZjT/Isq3LfMQuwlQwz
vokI4bVx0pnDs3QkkoPcxRWj1YXP1TikyrUSF9d5JzdezgiFlLyiadba8GIipUlGqAU9voS6P+RW
sxmCfB2Q654kTPD5f0ZNDMzlCof3PHwg7w0HAyczu3VDfNmlQB6EmCtYjCCdImHPUZuz8//V4qH9
aPG42CVknk473Ah9HJ9Ar3D60A1DssAE2SUvoL6Gqz634S3knpgXlXOfuLASGD/G9F+KwVn9umFm
/OiMX2wicDW7Ji0AZWOHDuqy0thNmRxDptGoQ8QUjc1Hg/FgbHV3lN8bY7ytN15k7wTDG04IgJ76
XF5Zqj4zAM/PGf1PAj1WuAQ30bihVY2R4GrmxlSfdn2DARtO5MQLJ5taQKQ7/vwO/9GO7/2Z+tWV
a+WmsBCWyU0BvArU+ZPhrexczgH6m8y5QzI9au9Bx1GQ9TtpKPOxZrj7b374xc4kGgstwJDD6IEm
58D4DyPvLsud18Rsdj48pXTAGAd0ejqBThjvSk6oAs7mF5//g52geVGwkPgrFZJhAHEn1nWZuzsD
3YrbRCco0CcMsIv3rlUnTmMWPvz8M39Qq5jTpf3V8S4jxVG1fiARgw1tygCEkNNpRz81MWKKks5X
r2Lx757di7JADdTaRnNv4Fgt7iWrMvT0ZS4+676zE/ZdgsItQ9hk+iUcrWFn+eNOsAP6+a/6gz29
efGox6WjOUasi41EmQyJcDU2x0EyJufXrCJ3pRe/7CdPb/md9de8eE7p7UhEYs0OsRiuNTTZ4ZTn
we84HVmlUVblb1WBShKXKtsSY54GkicARWlo/OpS+kET0rx4AqTQkYkzHe0NATirRDfn4WDMSFdf
So4nIpJ5XWuYlO0ZM/ZlxNf6+TH+USfdvFgS47jVSFoa7E3l5JT0T9O9W7gPFYZ5Px13Godeknrf
59GpyH55vH90ai9WPyfQTPwhkxixISWFllyVPtgDLYGQrp8irCvCmLFTt7TUwwbfuG2ee0KB3foF
qsDJoxONK3MO4vkXh+EHd5Vx0V+JCyNoRMOuOocr6LbeojLFLlBRYEw5a4m6KwnX1Fzxq53ODxaO
yevy9V1cGAmT0TZ3Np0efkQBOU9kuSVRYFqvbHITdHwHWfYYsA3+986zcbFUVcLzhGJzhQvunMBU
iXCe4tmfsBSAGq5O4GPmdo42ZUXG4b+3VhkXa1XiN4LYIUehVm93xFrsQiZADXfwtCzaKfw0BnAE
EP27R/VitWoEgpoyMpUN3IfdtGBk3Kf9aPDcHnYYgq8IK+D+1eZCuF8+8x+pG/6L6RYkeg/A019d
X3/zfN36QZTVr+l3XF9/vvoP35f84OhIEHBcmSYCUq6F37UL+L6ETawyFF3cYd/4vowPtu2Yqo2+
QeCwnoYEVda8W8KMD9Q2qoNHS5oGr7b+iXbBMKdL46+Fn6JPmKbJ++mmMNh7Xd4eUieqzUuD8X7I
i2tHfzMHfVv66TkstU+hoj4Sp/gpFMZOs70l77aDZcA0xR0eEU7zl4dbPfRJG9UWDeQeLUFBHpJf
1CqHYJwAA+3Sw2XSpd1KxMFDlI3ErqrTXM3Xgb2Qa00XcNFmjTOrIGE3znCLhOvsdOmDivyUvL65
gxh7eLEzsUttFGIBgrNEkuDqjHTz7eqxYZ7rZNlbO6FrwxB6vqidOyPUbhNCMgIJPgo9HFvUUqPs
f1Zs/ZG1/RqwzL7XiQ3ScHlYyp1qO9duwqDADtYgpNeNrazLPnlO2AqnGZuCPP6UVgCCfEJJIcNm
bxDI2c7ShqqPhQN8KJflXQSnyEyRpooAagtk9G3XxvWsKG9qS7slhhb2ex89J9T/cK/OPTFtw8Sg
rlEttok80Su5NS1eWmqCoAmeuF3L/pS8j3u2yJ2K9K2xr6cnMZGEmF/0+gYmxDoE9NAl1gNRQx+j
0FxXZn5uvA7FX1HAw9SXpumunZz3hbMMA9PsbouqXOlh86BAm3cG9ze9y25Iu4P+27u3Ce4NGQ/u
1QjLsaf3SCuxKQjMVZeRGb6YajFTS2SX5FDxX12IqU0GSqMNEzBZk860IEtiKB7amJm0ZlvrgbRQ
0k6MZafkxMzWbH75iW1ax5CAVl0nztcN2HXZFSG3nTKuQl+7LvB1OS3wMxqteZ9smvGjjMEBtX4C
EtOqTraX7Xvw9qjuOMNjVTyEREV3hrsYVAVys7qLQ7a/vqKtGzTzSqd+EhkKW7s3sb7pUBs4ozda
I+9Upzkq4o7YrUMGVKPFlJLbp8ALnlONYJSqSt88cuRpPy1DRwxXrp28jajt5rE5vpYmnAZ4SGzn
mLxk8UyPc4jAXb3qapNgmXB4dEKDNHlzG0EVE40HS3O4aqpwFVuKcyUM5bfGRwKXjbeeSZutGojs
jCuQa4X9muoDFIzURfQYU3i5CurNbk6Te1loylpr1UfS/R4ikgeElT3Ean12x+Yw6OmNRnbHrMuS
h9gC49yfdWciYyjjrQ9ZuLYRE0PpG4M6nsVDCLQ9v+XJTNCwT9PXN8NtEjfz1i5j0Nqk3NBiFb4J
cZFmqEt6+Byw09zQWhT7XEGlvsMJfW4dd0Fzf2YZ/hrlw7YpyrfWjtaRTUbW0h/0vRZw8izXPgfa
XMmnk9GWpI24wPda/FQ081urWN3Xabf3666lJ+VeG+wUZ9z5z0pYQ9kG7SqG33StWrW6slbDeK3m
mE6q8NnN1RcEzwBx9H3TxWcNeOoM4LeBbQmZb1Hui878lLfGFs7isnbEJq+T9y+K9mo2dDgmhf1b
5Jtbi8TTMm72Se49mZ22Nx3/46CKO83QdmlrfmyD4d5lzGWiAY/VaO0Y+U0V9bdqoayBw61hjiOO
NP2PSmdvC+FdqXr/MmGyWvoI2Gi3pI3tANQ09XgXZnITCUiwnr8qh2TbA9gluRm3rL+y4Ot/9aA6
fVnavxF2fVvq/77iYzXG5MtTztIuCiI0cQGBc/1439iTwweUm1vkTyEB9jjisN3m3qeup3lkyeXo
pnu387eC0GJS1wgQlMtffJvp0y6fP/gyBHHHFu1466L8T1ALFUVZqvfQcrNZTw9MCpW0TfxIeSTW
Rasw/In3Vbb0K7Lt8+QlQd+eD+42K40zGUunDhl1nSaL9y/2j+qa/zvV5g//1n9CSaal2ogeqSZw
/v/Azn54jV+H13/tELvH//t//q8qmv7tJvjsvX2tz/zzjf6qcihXhE5F4ghLNdhN/VHliA+2NDVH
Mr7H3D4pwv5wtxsfOJd43p3fHfGc+7+qHEOqvKNl6+SZOLb5T6qcbzc3mEcdSYFFVSd16eiaerHp
GpyojPVULe+lW6xEoe4SE1YPvJ6MSB9evIySfBVmwy8UHtrfiqvpgx1HA9xhQp6w9YvdjkSYDUbI
qO99BTRbNystiBtDiYzeXwZOtFBivLOqlizezdgKfsSUWCoUgS1SdVaWrOqIlzAEXAux6sjBqMxq
a/ZyqfvJS0iKrk+bMdXbm5AoujhssOaAzMOqkuNdsuQ477KPWiIAsqUz6Ykz/N+7LP9I2bSUYKzM
bGLqyrtwaA+tVuwViwQ3Y1hEfbYhNGquOhhYITIZoQQgX75YwY0wnTu1xvBPVhWhn07HMCjc+2a+
Uqv46IxMks3gtZ1c3XqmfWK0eN2W9h22lYVX5s+BV+9KaKoVf3HkE0xWxjR5lO0pUf1Hn6fcEJHS
hx5Rlv0NGW7M8tgtQhm2j+ja73JE/hMWa/rAqi43bUdnr1K6TVTa5Aq2PMUGuDJVTUwValyFfXIS
7i2SqpSoWk47sJ78mJAuQw1cAZy1M3MIzk1V91OSd6BTgHoxRt2kXbpOlfCzSjzYTLPUkxtX1zw/
aTd1+ZMDHWwco5eYIodqxy4qf2bE/YPaK0t9bBdWr92rCE/oWFo5thocisqMDLSjSOxdXu4DBa9h
CT/EJdkEcQOoIHSl90qKgp4uRGome42sOMkgLHaPkbNimoDzrfnFnl+7mDe+3xjALVBVC0otqTsX
3Z8CamLTY6S87zqs6Ng3erHzRQW1c0CdJc4mGWqyXxiyu9bD4K6V3s6H4mWW6SyKrWNAoaDDwyQ+
eJXX1jIolG1mDo9jUD15HA8MKvM6yyH+k2vi1vMUhVHlvflaOxeBubYSHTS3NWW/MHJ1NmRiJEQL
xkff2jRVh+1V8I8fk4qi2ecCC+U+rrrtgImPeE/28Hh4aN4XaTqDE0SxiyV+5Gai40tzrr2uinqT
4lnrteZGbSbepCH2im0sStvF31CcYr+dxTG9Dp8rEce3xUwkigXIGwqPJK2XfkxKSZvMkkZQx1rN
vBny55jsiLGNjpjn1hOvPx5J8pPJKdGtfRj3157RX+cFbEDPncexsnO14DQSfR4wY3D0+5ZAbY2a
a3CTk8Ut3PvmMdLJRzT7A5nvaM3nMklO3kRRh+0cO0QIaiReafXSiJMNOcVb7oa9D13uq2X+e4XB
dy8HzXBYoxl2GFJcXA5tVJZJ2smKmGznDg73XajGC8tb1AN5S035NJIFkrUsZVp/PUWO5aAF646x
Z5nduGQ6Tlgn0V+HA9nsRbgPbGehZt4yh6mt5/ohF/FVl+Yn6Sp35tAQbGLt8xGRh8HhV9O5bUK4
1/pdWRSbyQ5ukg2aABUY2ArVVreIi2bForEg32xeuSxNhrlKucND0pBc/yWyr3OZrdy43KLPnhvA
89n49OquqbJ13zdPqo9hNO0eSoyj0JD4fshggmRBvs88quslG5SV4bG49vhXVH3ZNu2soP5CZ87p
wOXTputw6A7BlPCXyz34AG71bJPVKSLB6uAZ7XWCbylkjEm+Eo2XkcwJIsIJz9K6Q+LoK+zuI+gD
XNdQsF2SZbLMOfrFgylb4lzzdRZ9dmzrasS/phA/ptqfCE3Bp61sOTfbpsrXWq8c2HeEPpbbmsIx
B3YSusrp59fCVBJ8U5bx5GL/Y5AqqmvUiPrUNviq207xl0i8UxXpovE6g8pcT7gjsfKw4lRmujaU
amnAAnQ6sUZLOfMr9i+Wi+jIWShEKtdKM1d6jut0BTEX00W0yUvWQ6jG9bZXEOuUOlKaDHQ3dSak
s9I0165k6+CYa618bL1zDnuvz5rHyk7Bqxn3hRt8mm4wncWALf2yBEHhDs6msRCZGI+l4/yiZ3hZ
m04HAcS5hfMElwjk/m8PggmO0SK9q75PdfN+Wg8NPrkjB3Mo2abCovjVgvzdDzSFMLgFGR+9z8y+
OupAyw0l76gXzKzeiiRbWlfW3KCBYnm7uhD3oEp2Qyv2Je6SnmdCHz06XbmUjThqretP8bNfyuAv
td93FoV3wf5FfT795rbmaAJwt33RIDYEQ3qja7v7TmaoNIuN4iBoZ/EZpbkuUomYS0KxoKaKzVVp
TTQxAZzutqsFnBCxTLgVR75qrTyW6GZCG4S54sDNXdTY5QgNYxVY+I21z/ziqU/TU5h6u4IVXG/T
TeY0B73NThMSHRTLAg/iozl6u7YQKHD0ezMseTLPZI0XFh7kY9KEJKM4W19A1ouNPWbPpRd6n5Ok
WLWMNu2hOaixQLMAIo9oWyoTXfbXVchHUg7GUbPIRm0RDZgyC2+gAZVCVO9Rz9HxetD4uzBc8mcP
jA/O5xIYC08bXbmrVLnvibwAVNz94pqYrrFvj7/UTdtQYcFPvcD3ie5Xl0SuuWbg+xx/qRhrBhYr
I3a/nOP/5lsdqn3upJ92cTG0fs7+9T/+dfcawZsNktevdzh/vv73HY6hfbAtg3IeV5ntqJPC9/cd
zvQTdji6ynky2KpwCn/f4RjWBx6k8Bi0v9Bev+9wph8B3DJtVVN1YfCG/2SHc/nohjAgJv+bgE/K
HgzX27dLFQ1eYgBFnJ0JlEBq2FOcl1E1Z0826+OUsHeAHjA4rHjKN8Gj6Za/WCsv5uDW377BxTzN
h5piOCXfAK05NRFkYtQiGY/a7jBsBNWuXZyD5gVG02yyMDjK5/9XG/b/YuMKwZX44+38cSLJvZXp
vw6vZfCavn7PbDm9wx/7eHbrQpeYJrn+hZye+3/t4zVADV+GDtL+ah+vqx8IKRNC1Vmqfu/h/H6V
a+YHjZaDzSbKJkGTJ8h/4CrHykl/SDJG4c7RLJvky2+vcq3u0qSE6XIyrTxYmSjtyRWZd0F9EgOm
wKbw4I93jBcUa4KPTH9UiKVmSPyevjqI33kuXoyN+SqsyjynbcY3trSEfbG1b7UwGkNVa0/xWNjz
Qo4Yommtm7KvrgY4erNURCjhJFLsoLTXWvBoTN/5599Cn26qv54O07dgguTQJKH3MLlQL257LETl
YFZNedJRPImkAThMcCpg/YrpQSY6AgAdcCCWDt5X1ceFE9JvtqY/MpBylp4/R6LpTpVfL0ps2/DK
5HOj9GjCK6RoV80QRtdWiZ/n59/bnL7Xt997ct86bJF0PDroKL49kaZfgxRIYK65QXMDS5+4GddX
d5FL34DewI0np+xQSw6rWooBSgPxUnpR0rbIyc9SaGzTzb/rUGI4fngmHMU+BqYD2Lyz03kjob/G
1pCcrWapku8GgBkdapkzW1Z1IjDgtIgFzKqAf00dwE6tOqv1HplzDRyiy1yE0NMprBxwDV5FFSqd
jamU9rzx3WxeBY62/vkBuVg9pxPJoEmjzmLqp/+98iv1qHYZ0sUnNUZ4kPmesze9lnhD5h9Qum0S
6/uIDKjw9f17vP/hJOMRakmOSw4qwM+/0Lf1//v3kY4U+nRhaQbu5osTBDNhxM4SncT0a5dVDe4p
SIPV+0WscLx/UeZceEr4QLp8BvU2v73DvPPSx1I0oZb7aeKdLOnBeGVLodjh5CdrP47w/a+q6St0
JfgsnWw6lLqZ9ov97+QV//aiFA5zVUa17Hw1kqIubum4Gb0WpLJzbcJcXEmCBzetggQN/WhFWEC9
CbKMEQWG6CutqfSzNgbHqoxTas2mvo8045qxJCWovQS9c1MWKUlZoKxszV2T/BjP48kRMtS8/Bfn
6m+rgNRYC+mwUgEYTIsvVgGYxGEk01G/tmx5VRPRc0SSTYdhOmF1oQarrgv768nPnRw4suTaNdc2
IaD7QaW7935yy9GGBq4vB9QZc0P2+9CI+iUIf+JlJltJnOa3zLiPWdM9ZUSzLonSeuqn01EziN22
uroNUJWStHzIbMwVY4WAU3dUsnqU6DZTySTysfjdmPbG613y+AAQ3dmkORJb5yKykcHcDcuPXok5
Q7j2uBChS/JwZfmLBFvvPlf1G2DISDFjb+OogELBSJFjU4bm5v2Web8mC9ex96aR6mDUQAIqDHh+
fqjfpVffLFw0dDU4AxRbOteJM+3gvirHVTIa4ko66jWAP2Pj6jC2uz5/s5liAJQhobbX2m6e5mP9
OXHreJ8O+3KgPYi0tpiZRlktTFWr0TTNkDmVeycCoqI24T0xE9Wmd+opCp1j1ckbdG3iPmvNm9BD
ao5wI55bbaYuWl9Plh7bPXJUutnYxadmuki7mklnm+Q4iSYqo267yYJ4XxAfWFckdo+5Irg81Shr
jkyo32LdGZa2dfj58bmoQ7mNp+NDYxGoAn12VA3fHp8k7zOraz1yrYzwMLmx577qv5myiVdQjrJZ
OQrjaEPPeV/B3u/nsZiC0JI2+sV3eRchfnuudB0yLne1NY26LnfTBqBPVXHa+jrTR/dgDORhWbIL
Vo1TOjvE8vCnFUunj8cGtuWHPK9aOKnYFcCnlJuirKNDCxc78gcm9K188mh4bnPyaVYSYOuskAjk
JLHDV2oe/MYGztgoMsGTpSQHLa0OaVpWG998sXtlofggMRW/vRaKs6hTcHdlX94WWvmxALxKNL1k
rDtx5Ukc2Mc0UWmwS3k0UhLZldpBSO9xO4Q1zoSqPRCL9mUO94/2gP+Ruvj/W7oz2y+kzz+diJ1e
lThQPvnBK77m5us9ovbnq7+Uz5bzgRHTNGmibzbNe1ipv5TP/IS/a+sQUVT7YpNofKB6huRsGdLg
JVPN/ccmUf/AeIz7idKA2lcApfhjbvd7jfqF0P0XwPubye933QimoV26KB19yMOcecZai2IsfoFv
zDOZ6gj9A+fWChMbw7YsvYOlWl64yRp9RF7DShxC4ThbbZltS7X3Hoh3F1tvjJ/CjjTIpqiOzEyU
nUiTO1kSRg2scRVPowThJ8MUyJ3PRlsBY+fX6db3Y+vGN3oKdgKWJanOqUeYhaGlW7rOZjZvh6C5
6srhrQTMN9dldQft98X1sELYIx6Sys3dpW9n+sxMMI2A3rVmrTaUs0hYLXOq8JDqoN20qgoPNFQy
ApX8YZ3lIJZy1cnmUdSpb4NP9JFgYvRJBKl729pdeiZ+Eg9LRx70C/xWHWz1aC3ywirmiWJ/1hol
wgmfJFZGEEUczKtOaR+UjimcaSfREURRyTw6TT8lKjioeIwfy1F6gOcM5Ncok9YlIJhFYtlkoDsa
ebReYJyLbDAWMLHHZUzXaetr5Cdo1jAlyjFzmkeuh/+dq2kmrdTB40gy05VbQ7zSU8Zn0nS8I+20
iSxZ+uTn5M2nCoCYjcFdWKRK2XBhqJO6bdESQIaOUy6EU4EIo3gJ56HbJttcOP1pUCTJsTGdRkwL
BELEEUB/X0bNyiiz9GDWUgehqIZHidr8EbgxRCnFtW6IXnOuEVcoe/TIxBKVoChLgufQ6hQlUI8k
vh5zEmidvjCADZuELFnkzoclYwyGkr5/aHJgVHXYGpOaq54znCLaFh3jlWnTgVNJ40DootXBxhvH
/K2doLyWjeG1gqb8EHM1b1nw9QULdX4g6hzcJW9LRxwfbOv23hlcebaorXCYueT04e5Ase0O1ZtI
3OjYmExWLCDUX8r4f7SK/lAO8M0S+f219j+hYuD3JY4658c9htvX1PvOsshr/lwWTXUSOoJJoqyG
df/nsmh/QPWBkN5G78L2dfrJH70z+E1I7Pmf1FRDaJM58Y9lUfuAMgChJX04Nicstv9sWZwK+78K
hS+wIZZF+6KYg4xp0o4K3JVXRjoywbpYkYqMBdvDGexgKF0psJBWUUdCSVr2+Ii8AOutQxZn7uFR
wSMa0gtXHmpbEAAt/ZfUSF9y3cruxloLH7NWR5cECWYWKOR6aGKsF4QXWwAtKgngtPEABcagR1Sf
0VMRW+Uy9vT82LQE7nhu5W410Ru/sZYls6F3g2VeYMu6skrZfRy6Wt02aYibziaYwolGxENNC6GT
omhbTO4ZO2yPJGwUc7Rezo0NPT++gpyKfU+oGrCaEhWhlSChszL5UAR6M6tpauMS7521LQAi504C
bY5dCxAYJOqqQZiMEjo11AzSpnwwww8BKUpwoPzhjUF2w67AYnZmQ81IVRyhVkNMEc3PZN2VREwp
bZFfqSREXZFWCNsPxc9vmdUCKyfUdFAxIAotW0aDYi2yoWnXrs/0jWZhSuhfQQqJZgXNDNvJTWwK
f+Hj0e5GuK6oHIF3oHeM15hSerx9o/cZKV/yEhMVeWND6VvJrBuxLTuALxyR7tOg6paRlSlL226r
LQL8dSr1J0Le/YVW+cNMmA1w7po0Hsc10XiaZrbFkdvrs0QZ/CVRzrCB+zu/CFd2zyQgyZiBh9LZ
J3UyzsAO+TNpmnKNiuPA6WSwP5i0XdXo4Gr5kl7LoTGBDptNQrh5IGqEmclkQKQ/28BGmwkRD7dJ
0JX7pk6jsywZp1CdMHAjGeulMmrin5hhbr2ebqtJgMm6ddX8oUWecNvi4J37XmPtigg5EJmatQtJ
nx1h3PXdPOyD8qFpqmbKxWQ/Qs26dhI9fnxfAv47r4X65A7+8TL4+FbV/7p6TaOv18L313xZBg3S
PCbFHVc4mQWTGuqPZdAw0XvTPmWBtISOXomV6I9lkBKQNozpOCqTBfYi3yyDoG91lOIWa877j/5B
dSjevT5/LYP04tBiIbhCjDftbmn8fLt3awFzp6nPWteWRf7JyfLusQKBsQyITIM0HEC+KBTvLrbV
Hkcdc2iHJtsSGtvnNvf909gIdRtqbflx5PdfoU5NtiLVYtAWur62/SbFUuSjOWVYHPnNQo4Ow/zY
tYx4XspqJCet8PAqEDsBmDpS+q3WqHQI0pQwx37sPmFJeaNVl87HgXssKXExskW/TwS5RZjCyrli
xK8Onv2hbd7AfT4rMSRcq19Ug7ZzCvsQSblk+H9TpdnJMPvbKAre9NG+krG37huCZYt0H+X2unEV
HBvNfZ+Hd6REEVDuiz3RgfMajruLDqcY0Qln3oMm7E1bqwALPDpxTnuV5cpLMkl+fE970bRsL8sG
cUAJXYf/OgNG/Yiwf9HZzgYBc4uXql4NTX2tCbec6WH+mpvdfcPR0230CJ29FL7F7JwcNje0bhJa
NtrY3iihvibk/VqPgz3BpU+B39+kdr2Terbsq2Kpt9XChbgbI4WNk3CpNMN+DMJ16AE1iCB96gm5
VY1NDCcS9YGhvLoBkvnGqHvVxNHZHOqVmX4KjFdbPvm+Mm8jexNjYZRds6b5sRo7b0M1PdeNcD0m
2m1jAmjO5C2X/5XRibu+rZHrRARdOssxbfYiKDeqHxxpT2DWI5GbibH4ONhyb5X1IgjdXRG0BezR
ehZgxwlMPoIEC0HOFuPPVQZkrO/9fUqJeyWNaDmqI9Kbbh5ZAwQtax0EyROopxvfdu6CsNlUyfgx
H6oNAaNbJ8hXxGttumjYCvwEeqq8BpH6RGA2oTY6Gnwxixtz05KSFljhpjKbh6Bx5zzsVhGaQCsh
ThjdYCfwJ3ioLliGCdpqtH3dBtsmQckWR0gPvDBCVtIpzUqNw61fq/eoktFOO85IWRp4lO/Bs5+r
OAuMlSzdMyhHQCS1thW2DyCZbJm8F58U4ldV2gxEiBDcrHhnywmIvEBrNArl2TLUu7Lvdl5WHBRl
4jP31RRRMMDB4DkBsMt7gpC8bBnID7YgaGYgW1FmyyJWblIfZQXF2axt+rfRFUcSLm6qUR46kTwP
tbmugxIUSeGR5pM9syNZNkV8bWvGtteslwTV/JXfOs+N7Dde7J5t6N0UAdne8+BfNhVVVLZxMxJI
o+RzqQ0cKRNKI3GrL6XVHHsbrdQg0w56rGkznQjPTRKf/DJdWBaW7UCAQE8647PhZiunr17JIsd5
FpytrhBXndNj+EY/1nu1nLlOvkfNdmrMaV+Ytbt0pLZJbSLyhCjux7Q4RmO6Ka14PeYp90V8MgY9
n+H+b8j1hHeiJYV367gJLZu2LDesDN41Xcrn2La39O1uW89cBy3pf31qFZvSHYpTBSN5n5PrK71K
fajT0dlknn/MNIP6IAweifqAjkt0495j4YLOH3nrYtTdowGLZdnoypTo0PjZOamD9hRRA8y9Lj1J
1c7WBJUVR8A3a1EqT4Hg96izBgcxHb8rv4ju01AQhpAMygwA8LIcVGQodX+d2Qm7LZfQb7hMpHGQ
nExJPYXDIdMZumFY9UP47MjoALaCdVepn+OadzKTjMQwD80TdzKQaWSos6qQGdOg9DrtWRcwYEJ0
8Ym/HrKDxC6PvYX9oSvkrpkwzrqlbllqD6S05Fd+bNy1oyOpafzkqh2NT2OUl7NW6deZ1ZSLumiP
lhacUZ6d2iLUdknSJ4hFguew7UtgvyNyi/9D3pnttpIkafpVCn3PROxBXswAEwuDmyiKWijqhhAl
KvaVsQ/m3edz6mTWyaysrClgGmigk0fMYCy+mlu4m5v9fz4ur438HGRJspwhnZvZMAM2SMm37Ao8
E0EFjUpwV1/LyFbz6WoW1BVQQY0OPE76IdfSFvdPbyIP78Aw2Rrkks4srjuriUEAV0blayZeE4WU
vubD6ORh9JoYE2bBLdaMUf28+tqjmSnPmCZBm5gsuqj8kLP0rZONeTDOzn4dRW6ZtWuzDthswR8x
vW9i/EGaJFXuum4SbsYgZv9P0zzsjvFiMKMRV/boUZMjiEc69rPa5EoY70S2WdzCMIx32GDigOoH
ssIboes2YQaVImNBeJJBjVT24BFPedDUTH9TNSG8DhkexCyKcJPCK+pLm+B12eJkaI1TIFFOus+F
Lu/vjKB/la68W/AaAvcM2uIUl8YOLqhJ1jpFS5Al4Rq37cCFVsVUT4fLGM0+BGA8Gl2ROVqsv0/8
EJc9E4+nSVoeaMBtXSuuGRT7GPOylsaKo87alR7mBewwIE1F2WCnBhagnFANK9Aawxr6ybty8oll
CbW9Vpb4bKWp19DBbXRaKSacP6fruIm79GVWpHcmG16YyFZDrz+pDaovC0LNlcqWKXLCAGMQgiKE
j2927WElqwGRDkaiRjSlJ0gaOlor7HI8k68TZW42yr0Whh+lLNNCTd7O9VL5qqfDKq1leNBLtcCI
EYT4Fk3212osN5Iyg9+oZVdhE5jTfKsVgf5pXJPpoRcG+G4Wd8uu6LXnpprgkqWfXgNFKr1iHPQV
SHsMxDTGC9bqmbkjdmUGbFU+m9zH4VRazFqZfWDpoVSMjTGgH6NUeh2ukf69kfXfeeZNhOJfu/J4
Oex7f1tcQj+orz/Pv388+dsMfDozNDYmMDoYP5Pwibm58FNgGo5vARvS2Ah+nYHf7LM4wCka/m/4
Sf80A1d+YSKvKxJGDBSoMN3+GzNw+Qb7+fMMnLkT8wF9NsXSC5DKbZf4p92l2dA0YOjN2OFuiWrK
dDYaBtWwxkoHOLHo7wIpc8MKVsmqblbTJklsbLV3KjFSTqIH95V01Vg5TpzcRJOl48upnzaMQpUJ
xARPOzl4yAde2tBIbdTWdH3stX5N5JPRjNugwQ6SASgLNUFhZ1EBIpNhPta09yYcUmC7cIHDa2RV
s9KVtfze76/byVRaTaQap8TkLp+F81gqRIwhePyEEsJ8Ht1Js9PrVIGLc9bBTuDn9UPdtxuwbeYm
O5OaPWOEzaurPq7grM7WsVqEx5zVAHZRM9/g7GdGGJEB/yvGHPSP1sBxMPRh1ZCTHnQmUy9xXdC1
DOYHXfcPBeyvj3EuC5fypk8eot6Yzmu/vi5TrasAZ8uIoCMAsknnRpZeTK2ENSrC6f8U5LNVnAAe
VoeQHE7aEXL5vHqqlFyze2agy2roKjv3AUzLyhqKbKXg9aEV8LbP8PiOusj0slBMxBr5M4kM15gV
D1FmEvwooVPzxESxxKAjNuN0utCkiIjwa0g8G3hYZjYIepRTAWVR32ZMy1mZX5KwW3RF+djJ+eup
h4pqmsiwjU2ZBM18GYCwSW3javKYRrANl8mIu5Vc3Ge5eqyyCVD+uAszjx4AVQn8lSH4kPLKYJFy
Yv/JHfLYM4zrO14GADGxD1V1ksG7u11PZtNkfoWA9L7rCCtRxrzyumYC253f9Ivgih/lCVQMjEXZ
aoIh2PWzvvAgLcNWI8uFEzRRNB+kU7GeaWn2cDXM5rEgwOVJjloCVAoHmg7XKJkH4nbPcgODbTk9
zZsiFDhwkLnkKoq3HsZdhXuupaXMWJtycv5vb55gJ4sAuhluDf/cRvG/zs3f7prr+88q8u/PfWtJ
Xf9F0nH5MKc4FeGWITZxv3exxBWJ/W/0E/ZcA6fH37SkguMY+144b+C+gROHiJ//Ya4Vl7D+3nzG
/g31qBIy9TtDrYknpYh9FyHrhDGKbd3fWyhSE28UGQ56p3ZS6+Xt6f5q3YfWU289nd/Ob+BqWvfn
e744f7XeMFdYZ829WmfZegqt0TqH4jrnFVtc487SenuTbNN6zS1Io6y7wQYty4JHmp+vg/3wCsyL
9ZaL46tLIM/trtR6nVkvL5RAPBNbr58vLwxce2adz/f35yeyQYs6T6Uduqw37be3mciLZCQ7tUQ6
rz+e1a21br3qIo3UAl5P3PNGzoTBWDCLuLH12VmfpnUnruUk/6RRctISvyhzaq0lG5Q+8YSgJ0wt
hg8/RdleuofYWqvWZ8zx5ws/Grux1p/iu7NmzsPLZ2MNnsgXgG9aQnxoz1ujvFII02pJUHxeXkSB
X1i+edAxkk5nS2/VR2SvO/tF1F2lBi9UZU2O3MkqDCBW8X9C3ua3O8RdzOZ5srFeJtxHSK4Lsl6I
EzUBN8A2SqtYm0N7bzwbsKcxg7tMIboLWO97ZeGNR/Ill44WNKkrjJB0nQxPkDfOx/nra2Ov48q6
0nkq9J1WGN8RpFQS0TWxfLYvdVv9FOCmVnhuTCs+1EftjkiCu/H+RFlAFIWqsLHCl2gprU4PNcZp
xUq35TY7glls+HDncYs79FY2v0JG729MczW5Ajj9KM8eTsMqK1eKvzx1d7MRgh87h/AltweYm1fq
ovOu9tv5fvYtkW9PT7514e/JU/NlU8zxs+uA0hMiiiz/9m+0nr7PIFFcPN/7SFVo7YVwPSHrEcsQ
xeOd/aDi8bdkw4ImORMTYHn7nnsuo7Xnm7EROTdZtM6lJbLeXy6+uMRXgAf+w7gmKJLX1oO+Ju59
dmiXNR+FkSDE20RkkC/FRh4+P78eXh4+10L6SOsJUcQLwiLAhwD4mK5ArzsKeIH+xDrnIjMq4Vtz
+DStJw7P9/y6VYKQN3FN1JhLfLkEA6S9zT5sjvQskrmovBhBXBcSKcSUwdFb+wsXzgxrQNJtxvU5
sM+GfebabUTc7jozzu/PjHN+iYfvKQyjR+Qtcn/jZhrysKNlnq72mXLxAGndl7bIVjzOP/43z22+
xVPLka8n31UP9FX6drWfzueS8Xyn2Gzx3G7pSZhWocFvQ/Q7N1K91fmJ3ueA1NFAZHh/5r/bb/Lj
x9P9PEzcRLFrmBTX5gg5rqMfRspJwzEevscliQz0C4pG5HQvdN85myN0h3TFm1e5qLGN+UZ+Ulw4
YV2qLzK8P9+lwFMc79vl6Egullfv9DC511+rDXeM1v2t7RjiIl0SFv9EJvSzUHhCzYgjfEZvH3Hm
+zzFOaMvhAzcGt+kck/eyXkSDQvvEd0lWmEUrSc+P+SBUn+3SU7LUUDR5igetCSpdO4r+Z/vv6UX
YU1t8aAQF1Hd0QocIcGXy345PRq76dIEMb51tXYhYG7aBeDIjmi2PXchLfv2bEwsZrXEB4ZvBSNT
dwQB2vrqdV66SHk7zM9n8bpAZKmLEKSb3Ihavp1pPQrH93keoMdvuvHp6bI7Hvb7W2lg97uJtrjl
djSPnO+evz0X2NSUa4gS/XwWlRXCgrC9vonbGKnfUvF0kwGRP6X97mzxomKzj3KIHngTb5G7N9Gp
4jPjlPh8Pj6I4Qm4hXWeWfe3UqMcELKr9T3Mv/UIHSuqB+zFXFRQ1PT+si2s9+Nmd0G/oF1uDXwr
rVCtZ+64lXV/OWTW8XjYfFx2J0ekKZO8yEiIBc/tkXeKKuqBdtlu37fH/ZPoHse7fFDB1qIPLy09
cpnY8DzzIZWL6HeyPNPMyFEp6nA7pGhvhi1aiqQvMU883QZoaO3c4+bD2+32lyVarLd2+52HPdve
778lRHSAuEq/i2qgCC/7D6EQxc37/U36rjYiKgTWt7zDcXfxdly7wGBqxXeTfbtm03GZuty7u7Sp
ZXwWayFOwCdb0fmjthA7MtiRw+Vjdzh4lOFbGm/V3CFu3MnF3lpi8HWo+j5wqMdtAIhC/fp5QjHQ
RYGNKIhz37r+Jh5IwhzaGevpktsIDi2L6MgWD9Cvou1leuY2mRF1vD0sREmMDjFKxAleNvOzOBBZ
MpJ2O2/HkBH9s7t8pGLYjdbFo3Uvu91hu7Uja/UcWI+FtVoF1ldnPfDv6/Hx/X0bcIVLuv28en+H
jhy+tMGR7WNhbY+yvZ1afNujvXU7xz2O9i4RPcvwo+oX0emtRR+ZNl+JxcXNkf+2z8/vxKFYXyLP
x+fN4Uguq+0xsw7Px+0ms1yONrvNgdJZva1Z3sfh47BL7f3hnTwRx8Nxi6Bl7iqy3hXr+f39eXvc
vj8/BNbzCgGsrIgDydoeDpsj6R2Oh4QUDQ52ByRInD4cPjZTa7ShfRalplTUKbNIvaCOU6r3fnxf
Kdb2/SiSEAWnoKSzo2BTq3KPBuXaHHc7JGD3cTmQrJDHy6al2U/zDXcedhtxdgdHnqhT4xy8w4FS
UJLjlHPDfMvAImXS3xw2hx312hxFU2020LpYImNqy9XvMnUOxaOmnDCszfZ4dPnfjhIwREWTHY/A
JVu0wvb44UF3Z++Ox+cttx9GUjvQMoCNugeqIWr0fKTGNFfF7bTokYsoBI6373Q8/1PEuOfeDSUQ
XXe74VZal+JzUtRhygUSm4rsb2WlSKJ5Offd8hyQyK2AIhlaiLW6UOO+9XFJrJpm8j72UBffFJYY
jmK8CkXDMGKM70ibpjiIDkE6EdLL/vD8+M74PW5XheVx8/59Rea09AaREX0rWnO/E9qChj0c0AI2
pTlyh+e576uT9U5jceJWG3Es2kL8o463Y7dprePJOkLGjpBgELeF6E9pIXEs/sTZwSmszmHnRrQc
qOGWb3ecIuaXE6LYvpVy23XZOSaZFpbbsQG2D/En2SqhZX6BiJ8/qV9kKpL//vvua5GG+IxklKFV
Ultolg9xIFQoKvWmVS+coRx0eyEu7v1lYj1PrXfIv+3n98FhzFI0MXC/y824HW4FZp5hS3PZZkSJ
q2JQi4xl2y3Is3P6F9xcwM/NZx6xz910qQXv2msXOF3jgfijvHaVE5I3FcAd5qt/gD7RrdbTpSjf
eCvuxAZewf0QP4l0tjFVL0+rfnkHn7I19Wa8dMWKI7/V50DzVRayWFHQCoHlodKepx6SdvgQYiYu
iCb99fhkMQwZZB8AT1kf1B2Vwz9zO11Olz05iiSurPWEGixtUawP7hWCaJDQ9zepY2mfCzFMeF/U
1sSOufXk7HfZeofpnZ++t8N7mmnISLufqAiyG6KVRApXJ6O1Wrd1hSi0rjRn5SIaUZkr1lfigRfG
74w2DZ2BbqJbRN8EFOBDlA4vP/dQWShCINWFCEFxLZSX6LXo1mkVTzXWMxJb2KzlILqnJdARQk+J
FOlbhlRCd1MX0UqoRHbT+IgW+TgEVmYjX4nF6+ssTm4/cvvDDazCe/SdDCERbUE7ArJ1y/Idibi1
LFSyFg1mcFG0ufh/Qcm4TRwe358rG4YKq/ZwO6QgiX1b8BFuJEolmuFbLr9LTFKZqNZNNGPaIuAD
tQ9/R+gvrffn5+8O/iGt1EIkINpYlEMUDYX+jnqUXcDWKcA7ixfK8q7yJT6kIb7E57vAPwbVd8mp
0fdt4pt3lrhVXYmhJWr48dHbkGjxwXmfPzEaxJjg3SLRso8ZlUpsljjbmdNwBPAXZwgOogG/xNfA
j86Kncnx2s7hok1WBU2DQE8tS1NhpbUhMk+QpxV2tLiw8mO9V99LLH1Ps0v1EKxrb1XbvG5qHsPx
1oX3l4xFB0MGQhcOt18hmRSreC7OBa64WtjfgkU5RIEyW9zK93N2gejyTjqETsjZ0JlQWHFdFN2k
Eieqg02AFbWYzA8sK3pHDMczQlLauS2kJ7ahdOBIDIjU7twAry+MrtpHDx/sAzzjd6UXrlIvmkdz
Mb2SeXIpJjRiupI5pCSTYsjhlQWuOPm9VlCxuir2dBUAxvCk4RHqFk5kSzaTX2GaEdoD5baH4s8S
9hvsFOi3T8k+wzKMzgCQHuUYM7DFr9sKbCG5I6aWmcUKh4TEp+WocyUq1joYHvkDUIEz1aYFVLAD
ZWYBwsVzdld5qTOdqy7Eyg4OCMhmZovuFV0uZBlycusrcn1ntsCIkS30z65aG4MTsE2I2zIQM1cb
1JdY98oTCJ/2KbJxXMjgldAdcNGuEFrE6wT8hMY5Xe0cEHBqW87xB9Mp/cJYR6vpon6AkRyZgXNb
sq87cO8d3fZtie/efddwg7GCrTQ3Pd4kXuN089pSvdAGN8ZtbdgLbIXRUFlgKaCLOufqsN/oNo5m
hUsARfjFpoEre+GymfOsW7vxEtbfpXgDyC70qoibckBG5sA8OvByORhdbVxmkRXTkZzCxg+SQSE5
MXec3MQ72TPn5Ir7IYObg7bvZN6wCIB5m3AUcr5bDAvOz/Fb9AI3cdEJCRNLQEJsUOLo8nbezq+s
Rl/b+WSBHYYNXVdbVRs2xe3MSealx58du8vchneAOfLT05I/jpZLvu9ZAc9Fr9+xaHt7fW0delis
Tenqm3GMr0HYLV6Tpea9DivtAaYbYYfCLPa6XrPivRPWsvXL+vWV51/XrximXvnJb5ZW68J5fXm7
e3Vi63H9+nbH+s/WD8m9vBDS/L1mZO3SI77ZcnxtXFEfxetWyt2AdU0MrslcdwKP3QqMIspWSi11
d11PnqZbczlzxOcKsEwVeX3vJfW9Jixkif1JdBOb9AFqEX9LHJWhj3a+aDnxeRBD4Yuxzj+Mgw9f
n5+fD58PC0wz4uSP/x4fvwahL4Xwrp7FnFHM6zHNpcLcSOVehUmF3w8U806yRRIYCbm8dl6EHVGs
7USL0rKiTVmTETbJqlMsIe9+WCi5G2PeJwUTVQWUm9GCt6F9XWd3OFcszaUo95S197PcuolmJc/D
QeirwjuxYnGGRXHXnbPLZAJbkD0clLNy7rs73Eyu0ADXDI3+Ut5HLlGAaNZ4ns5rL7/HTbR6S+dU
51GsHvgTCpNqchTzDmZhwBG/XoS5SoxklVs/hVUBY42oGQ1HU1C/F4yVvy6mPxP763vQf92SfM7n
z+/b3fvBE0uggIb+evj8D2F5/++8TwvOwa0NvvFF/gE29y6Ha/ZSwfr7u/0H8dD31sPEUH6Rgcmd
so1h/uoQ/r33IC4pXBH+iaohi0iZ3zYf4Acm9FES0LsGbke3fYkfmw9cEhHjmgTLL9EVsvrvcf0q
IvD171u0pCHNbtsb7BFTQt38g8+41EpFBhR37xiyPtf8Zq4YWLXD9G4Sm59BoDmyEnvXWSTCx6wJ
yDUnZfqoqoQUh0b7WHdXL1LBFKkTomRM1TrFuDgbkXrACwTfnm7VyCcibZUUfvRk0fWqO+2Ttzwp
7qpx9EYDZTLNnltM5V0Rw+Yl25EAB2sMfzubgGxCVMe6xMk3hiJ01hoPKRu21TDd+r5sjR24qlVg
4ytphZBnJ7LpwP3QSjKMbf5zXhROOMmYVWGCrbtwWysQnKVrHf4zSbPa07HO1oTT4WxZMSk1escP
wBcd1EWPXV3EcJvhZchPXtuFdlk3dzM5wbV7WNSGv+8mHQZ2xU4k0xZxK0oJjw+8H1bX4H8YA96l
QKpUpjXuJtFcMpmGB6ieYjoP4sexQamEAEwFHcbNWNoO6ewCW/mDMR0dTc6nthH267apIKGRvBZQ
PwkvIZyDwG8J136YLyMdqpTUb9atH30W6nAp9Eyzcr98mIEiBxzvKHDVH4x8fJ4MKSRUgzey7ymI
BbYyzCudiE2S8rpni7NgDoDPSjw5+zP9s9Cn30Ek30PiR9jWz2Fafwzqv4kYKIVTAJkZC9ofmSW6
U5+Hctv2TvjewghpmXMg+PW5vCgOAJSZuNTNg5Uxb22Xue48nptH0/lpVP5JEW4YoH+UcjyAATrR
piKM7Q9S7gdxM1F6itDPrxjh4eFcj4vuiEird50DmYpYydRYn5zgwp7Lf5ZevC8u2WNdXS713Xtx
U7wfeYGTD04g33r4t5/Eyf3Qy0Ip/e6Hm9VhDVPTpRr2l2uT8Ojf1df/68W/XW6pPA3F5X/8x0fe
wFpAaohW9rOmEz7W4Gwb7KCCRIk/t+jbf75Z+7/37qO7f3Gd//M34VsuUDyAvw5/t3n7p0n+5u0y
g/hcNfEqmYrwUxTmty7F2wWvFXCd0GGAaqBQf1OlqvoLLjNE1uBwrvzA6/yhSlXlFzSpgMABiAiH
u+m/BeYBPM7vVOmfFvznWGp8WNQqSVFhfgolT6XrC182AjcOdemhm6qHYgbS9kxJn/Vk8hBp7cup
wWEA8terDjqxpOLQgHe1l1Q6ETNwh6mxQzTINi6vydt02p9wQNQiKx0MmI8UX/Ha3jj4SihbMaoO
7Gf51M+jcPwaepUlT9hWRK1LeK0mJyap/WBLSbrvCpPxHgenh6YeoNdqc22Jt8S27+utaiSLIclf
hi7DM2zG4qiahQ306HlV7iuFiN+AaHD8UMLeGzoQvhNTFjxV0TzvMZVkzd01nWrzWZsd4igodlqo
EngyrcG2aFr3WvWqFVThtiwHWy4EdZDZWrpU2Wo5DWye2OaquR3z8KWehQ/RRN6oknQHM5hXgYbi
pvEVx2vwm+1WV7FiRQVxKSB+O5U5804nI3WCa+5bapF+SSfY5Yi8h7mmVzaw6GyGUeodVSPntMWF
qJMkAJSS9+sUzGd/CjGHqk1Yg/UVAF/pCdYvE+CMpNAblyBGf5MVeu/K7SA8/dedXM7ssOoeJ4Vx
bhR/9NI67y/VtfwaGhniL1zfGdQyO1fZuu+G/bQwP+JUKyw8BFxYce+zMPlqhoq9n5OxCCvcnvHd
wTFW7k7rvgwXxpjP/SbhJRVFCYBpgdSl9vXm9BOzmRwZUg8gO3yAgG6m7M0G0a7pp6OXX2UT75oz
zr+np/GUEHUNaRr5mnHtSjf/InCiacEGr6MCtwQJYt4OuJRcVxxjlsqeL2f5HQ7/1tRMPmrFN+d+
nI5EFpnBsSr7bK3y0l3JWmaZox7MWx0IbTvG+alWH+DYs/AQX8zM9H6qV/srCPsZMId4JOLgzsIv
NOw+rbxswkoATpZ9GsVr6TpFmL8mnWpFKpCJle/V47iFWmwZtdc7girnhhrdVcF13fSKq6ksF5Ry
W0zT+36aeFmTrI2s9OIGI4mBfUaKEH2VdWgcD4+NmYdWogzzk3S1tNxf/3/U60I7/xfT1rdI7H+u
nVc4HN69D5ffafjbMz/msibED0w5wS82ZpqA5vpN/06IBjcB7UDJgqwnkN3+HvBjyr/cAiJNAS0k
MRn4u7uhKTHNBWABH0SiFVURR/nru+rHS/2vwsHxnvmdAr4lL17vKgFlxPNN/0hTkvVlXSUtcygE
4HMy0UbQ4DvVnlXR3XXMO7Spgr+KhOWg1K52bEjghtUBaPHdQU3yOaiIOFn0nVX1p6fpNX07FZWX
NOW8VAHvj8fpIvRHdwp+jN4SOahk5sQNtD1Rl6ydCyaijTSsBVNiksBdGHzFs2R38rM3g3X/KXro
CNQtDfNJ8ft9BGLuSY+/8CzcplXgW/rwKBsmY7toViAffp1mA1uBvHHxPajnzbWGZ1IdJVCCFDDO
q/o1Lz80T4YZAnjW/XRyXY1KgqE5xMewyT0ilhYaEYbC8z6a3OmZ5Ppqs+ftivOcBv5o2CQi7OYR
gOW7lFe8FwnoZkBy4iXRdqobqpJwvzMSL+0bKA8m4MUmpn4nnYLOBVY/sDN/KO6meErfJQSP2m0W
4BSI3zV+dCaWHmU4pGBnSr2RuoSKv5qFVs91WLs6gfdMVXF9B944Kyh1p8XnwL8oieygur7aqjvE
ehVaep7tu6lv93rjTfqc2gNWYI9pkHrE6L+AOqGvcdr3FGhwl2OnVZuUsEsvVPtnvT8NhFRIAxFL
+2IE4Gha5Z4BaYarjzShCamYO4wxGnDK5JzYUhovy9bdScYgVqfPYxIX3iwaX3MVlixjAvqjqsBz
EJtOlwyBo8ECENUT4nZgxlVPM7tstU+FlnDKPn1TqqZ0kgb41/E5rFSm5jVf+ilmz2N9rQfJCmbR
VifYJAj1Ra+3T2MMoxpqEjigWehG/SGphxJWvmAzayOo+aYTZgNZsw/x/y6GfFNDvCcXIOwaB62d
lHYy9T+qIt/MxoH9jhk+QJBfxrOXKV4oqf/Z5fFC7dqDEisSHvp6hA8o+ximVvI6jXNHhbVEkbGI
DZpOKFqmOGPVsk3TJ2uICDAgh/6+7mvVSbUWUqdGxp5lnuYR/JwAY+uLKeDccT9xKgk7Yjd8qK0C
ByCkqKp8khwTAoJ+0EBGBgepjXUiRVp5i+9m65Zq+zLkyF6aKyGovNodcNESTkSYCJVJxT7DFDwy
4njdLtB19ySjyjd1BNFCVxqP/bVo8eWnKhHusHMzT+GbxaIyypG5yPtobvjSvvYNc5lo/ZJFU4X3
6uxF008EMxNBMEpX7LxR8SIp8SYcsZ8qiHYZzQbXP5X4enJPkX00UntvohAEwCoxf9XVSk9RCE7t
1S0S+XWiCvTyEmf5usBErPmrwmTzK3g/yTwfzwgriLocLsQp9vAY1+MJKGF+MJlahInPxV8fqpN5
M552ajjFgt/UEZDohBeAFc6LGrigNIF6JX9otVFemXjurrUIEE+ph8JaIlRJ0v21Goe1q8vpW1P7
XwI51fTrex3ibOKyPyAuZsF4Yhjr3fTxhiRXMiUhDBwnYL2kR0ZJ22UljCywtDD0jHIGXO+ykqKJ
DX9Yz/yjSN2TwcT01Abv5VVX5+Em9K8zNzrN3lslMSxVrVp7phVPXVtjiRr7wJqANV5XlcoLX3ou
Jy3AHDqabdCaDeN4X5Q+scHF5JJ1Gkaz4Vk+yetisKdyr9vxwHw5ik7vM78P3fRKe2WAzISa+e6H
mjWw9oXnO4Os1xQg2RJM06kaELOoQNBK3JcDOIhmEXYZJzkUrydM7LBCWLwhVmlaLLQTJHtgrg4Z
PgUa9ajU7NJn73ElY2isRzSlGGtS8jaDHx51nz7lQfY6gQPLPhXqcxOC/15Op/9pq8U/x1z4ed7x
P/8peMN/wenJX4PWeM375yXJm+Ly8wJUPPOrpQ0QBQKFCOoxADgWuDO/rg4nBoCmePLrQIkSb0yc
BE/9CIbAnCaMEkxqdOH/e4NB/dXShpsvq0zi7jTFEKBx/xYz1R8BFlUikVlhgihJGZkpiTL8vDos
E7nzZdWvHVzyT57q4HvH9swq3GVu9JYeflpX/4nBQ/kDIKHITaxoWfAyIQKM5w+5hZEUJqzar47i
1ZthZaymuNP6i8YL2DppnJGd7XiTb0bXWIO3/S/A9uQ/zR0QSSZiJtDr4Fn8rq5tLJV6U5+uDqzH
br2TF5DALq9Plafv/rqezBJ/N+ebflcU6yorMk1Eoos54U8hJpN6VnUnY8a+tQb5r4p1yc+tIjUO
YRW6pgi2ldlebBQvCU+rlgiUVMfqHmuLQmFFGCzH6l7vymXgK7ZZ9BcC4R7x2QYfq2GuYs6i19I4
2arUPSWJsrzikFdW+WjlcvsIo8WGWG03US9a29m1yt58vk7SwCm0ja8SwjB8qSdjXhaHrvyaTe8H
GMDAu3Wn8foaKJYOGEUfsU2Z76/XlyAv7QbunJbVr2JBd51o7Hq3tWXA1WWI9+OVjcTZk4a/pj+m
LLdLG04ppVl0AbRS5VplQS61+DPLoLmXtdW2l/J07+vbqcaOBWuj6eQrCl5Tv3D8CYGd8TsBOw40
0XacTxdEM1tBx0ZluZl1b43fuFhMLXSqXUVP1aRxr8oliQInkaCRDJ99dnKup2cpLN1yYAMYgDSN
l4xArBmfxtKD2RTQQx3MJE/rcccAkqyaPhJlUlSH4jQ4XR3MwSqzo/ytjR6G6HlCjLkfbWazYV0Y
nQtTlTX6+HyCrDbE66LQFsrEX8z8x04njyacA4VtVTLmab8+Kupk2bJu9UH4xLDRv/rttkmPCS9j
H7t0OyyNcOoBhrgJfKZ5zUZiv7ZKv0LtU6+3OQpeN+2JRjRNs/Crq+PLn/GY32vl6kp0KrgYdo2P
5QTv7Bpzr57iO3q6nHIN7ixC5MHqNvEaif0OnqbPPjcJwjxOZG+WbnQQA8J/ReH6+1XOP0r8H4a2
Bk57XHYMrnauzlN3XCg1Ll/JezmfLHVOals4tv/FiFZ+b9v6kSmot2B2AxbIou33wywMwNfrdbQX
nPWde93zlj40Xuy1iWPJq8EB+cUNXGCXbOHXrrMxHVuzpf7518P9T4shYKYZ8AxCbI9/KMYYxrx6
KYb/Xi/lxTjX5zmblddt4gTOzO7mw67cqLaxjpeyW3n4ueMjMHX/uhTyn/UAwXM62MDgWJhi4+Zn
nQMq0GCmjYRyjUAsRMJSv7eqyckCigTaNhg64HkZawjC4tGWe6LaVZmdCRO62c9ZhIPvX5fnHwzs
Qtn/XB7efD+XJzGvvZnOKE9UQZYeXd1aU6y+8c/muM50w5Xi2CqrZ6Cs7GbQVjPlSa5x5BqyfXiF
3r7LTl7Wt0ttVNfHq5o865Ms/BcC9I/yA4wiiHHsMsks9tm1+l0Rm7RS9esImcSkegBm0+6B8f3r
VpBFEj/b+NljA0SZkEPW/gowIn/IIgnkaxNeie3tcJWI942X3oEsZsG9YWuLjF3Tv86P7YN/yFBA
vArsdFPTmSH84S2XS8HVkDLI0mvYeyqisesZPhmnryh5rpl+T3scblEq1wKA0vBDMk82NAiL9KSt
wnojp+cSBqWil9wadTyqU1drLtOGdwRAZ46eVS+y8TUGH+NQLqPguQoSZ+y7pTzG91OlOORSsc/9
KYQkbsMrIWoi3h3qqhpB41AHZ4yA1+wMG+gz9DEk0+ZbEvQHsKxwwpEwpg3w8paoi1jxcpU9LVYA
McwwpQobXlSztEleotH4DEPlOMQs3JU1IA6TU4e3zAg7ylWDj9C0rl1CpYxNPcpAMhD1PpgrQMkg
RHcimVVEUjltBYwDUSvgPliAyNiyHAvQt5VitIwZdl1iDYxXEEYm7GZL5b0Sy+s2fj+FhFrfeJMS
F+oCyzcDJ1dHRy7NeQ6fnPp/qTuP7caVLF0/EXrBmykB0EqkRLmUJlgpB+89nr4/ZFV1SUy22N13
dCdnVR2TwQiE2eY3YCGmX6lnunlzQFkSKeGDhXeP1O15HnZt/OiX72O0K4v3SEEBhciHu79PHutU
sVtfcdsC0/tIXQrjSF5KmeAjhsKsiFs/g1wQ7GXhPU1eS+XdEEnY6t99shL1zE4RSRI3rdaj3ABU
hUl40U1ewuvJ2wVyAXbRVgsf56s67TG7QXiw0Xbk4ktuVjcVLMcYah5vHjERjor6AZ+RoEC1bNGr
l2YhuLnGu+tT68hNnkjfSWOBgnCxkrXPqsn39WAtJRGNguYtV6qj38IULevGDYbx0GEwUqXRKvVN
yVEEhVNtHZLA7DdTJFTQuwuHDV25etveJn5/Z+TZOmzCl6DAF7xGci4+Brl/P1AfSeZ1uMEzUsyl
372/M4bIHlVwMTAytLiwy7R4FttmrwbdW515a7j0q44/IiuTTdOxKNOjwQKrEhfgnLuP9WbqpG1O
iefnY/j3XWxJeATIkPREVUJy8vvF0mFeI3dW2DiycJPQIUXIyorii2f9r6P+fZST/qGHDEjUy7w7
KdXDAXSH3D+ExbbUfFsfD4X0O9DUfaQJx0bol2mMDkCOa4+QOkYE76oHgpl6t3qCUlZorUcvuS7z
Xz+vw9+X0fwLyWGwt6EyO1dZv74BfkmPS0iMxskLsCioNwzPPw+AUN65RSCbwBRCnsurJ/ddLzZd
JaYRErjD0kTdoQ+X1Fdd4qBikDdjVi20zMBX9rXObgzh0DQFtaUQovfvRHjzA8+t1LsY/7FMOFYd
nlcITQcFwDlYWzFlu0J6GzqKfb5FPG3YZVEtsvihj3U7NpEaGj7MXtmY9WOXQuLlsJkZhplGMyui
3CD+ayuhuDbM2zh6aUWBu7h3DUqGQ3Do0VDzJtUxNBwh8entprsiOMQoiNk+KjxaKy96DQnuNF4k
4b1mvCB+uayDx6aClCw9jEK5M4Ng90fJgW55KRROlQLDUQAKTR/lUDrj9DhmPv62j33/OHI8IgIC
naqcNmYogdSugtfdKIUhvlHaEvmrxRiOHNtsz6W8kGM8l7ijx8SiUzYsVUoPFR17dB73Yc170NUb
zHkv7Ok5H/7rvST1Rdh41trXxJPPiV9i0wbIWji124GPA95HPLNol+VGXWvPyubC9jn3PH8Z7k/O
+CVR0ybFn+qsnJ9n0R5/axBT5ue53qA7usvsizno2fE0+hcKCvRzgv/9QEDGbcmNp9YBd9FIDjdz
s0m36YO017QdIoRucTEbVc5dRmhkzYNqhDqnUU7XkHC2QcwJ2WQbZVG+Vs6QLxCIZVxv7b0Ts7uU
ZYdXpGmhp4FhRH5ghc/PjtYmsaoFQBc88q3n5utuWV4AYpxJy+E60+42kEWbLVxOvrgw8PcVAAOO
ujK3c/QOdpLIXV7XF0Y6dxmR+88iv6qu/fHW+HoZ4WCXdmpLhRoZI1u1Ilpyvy9sp3OXkYK4BDAp
Pi7/6/vnFYtYRKcJ9VUNOKxs1zb43bW4VNzsOlj9PNa52eAgp+MVYiG0q54EllmqhnHREljG8TuF
4166KHh/5iR+HWD+AV+ORo0Iu9TOwXE03tXqMc7gNGtAibrHnydybnt+CcLlk1csGXOrQ7W8dbQx
d3qu3bazyEv+0Rb9b/E+Zy4WYDayrlgzNESB2v59OskQoGBv1P+o/qh8mumJGMWxVnjebvVL6fDf
5/zbaKdOQXUm5FKoMlq0CdfEyE/KUWiXM1oY2d11ql1fyoXnn/89z5hRRJLCSkqIHp6mwkM2joao
4qqtrvx1tuzWyBAvq1V74Qydy+rwFEFvka6CjofayddKS0Exywynk9LlKVtWGwNB05v2UXJC138A
H2aX1DMW6aY4UpRvjjikOj/vlz81ye9TJaiYFfBNWhO6/teGQdFN1OZ0G0Dzm24Djn+ol/FKeKCl
vkghBwSr8eIteu64fR3U/L59Gk+LctkvUCdUdNsvboPm/edpyefOgYh8g0U/GqefP33kL+et7coY
g+8ONDmBRRqWCx3tKtwQd2rtbfTaehrKbJdOL2P6JnfXhn7dAHduzV+Gkfz2OpXQX4uXotgux/h1
QFclANWgmkDIELzXR+nJ03P7559MQvnXrvue3Z7cEfRhrEmY1aY7YxNoFoJvfBMhW2ajugwwnaYt
KrhVoG0ELGW7XF5KQeZovuVSlH732vSq8YJtlQwEVJ+Z2mAFJyOf3pMSjeVanYEuIZ6Feel09UOG
59Zwq1fVHU2oq3YaN1F7L5FZGuBB/exdwbC9qii3DjgNxKNLpI9OHbwVZVr6SbPAw+DKUD+qMMIj
BDCmB5a6DVde7l1Z0lGnGxRYPQrA3QdaPrsy+SwXdLTLMnaxfF0FQFx688kfZwAl5ayY9Cvwr1ME
wczisyeIIrMLvf521ERHbQF5SvybFhsSA1VJO2o1MjKy76iZvurkDGkWnOwnnHKNT7lqrsRGv06z
yoky6ToBHSBpgNrBolpt09ogYdxYrH4pANiDKMBVwbweTfMGgdrVKEI6SMAAKeE+8hRXwK4zn0Ah
gTZ6DXCmoKnk9Eq1yY+mkpZ2n1IRSK1tUmYPYZ84RaXbqcx/RwKcFMmj0hvXdLZWGRCEVkN+TMtY
ptIuhGod4Y6ZWxLjYzcp6W7FiosyNVJUCxeKmZC353dJtx9EVGzIks3skFi3ojbYQWRRBBVdQcaI
lq0qwp9HDtoNwwSDh10QyW6e6gvsF+ys2fuauBLDX1ozLsvYd7QCgfYAcbBCuLJagKqewP8fD9kb
0F7l14DYmZYhITzJtOJpeY/9UrWQ02xCZkIRKZuO6AU6IsHVgIvEKLlGeC/n3UeWtNdVGKz7RLoJ
m/ima8B71tlGEpqdatROm+vrqW/sYYRL0nfilZFrK0Vq7tryFY+hVRPpa7r5ONy2tgnuxyBF9RN2
XPJagIkTdLSFoeYQVGXeQ1dJditQ8O5MBwy13ZQivfhqB47bV+g96o+9lR7bJllieXWogT1lHQyh
KHT07i4YvU0rxkg8CDIuF+a2rq1lN7KzRPUqjEeww/BpsgM5xpZtadiigGSJYW0n9dPs79F3WjaG
vtBmddGIVotnUoJgU1HMBu/kUq5eDmiEEtIcJa/g6Na3UQKHktwZs/hN29d2YCFZkcA9qn9l0UcO
oDqApJEaywzDWUIExJBcraMEkA+2CPZZV6goiAJI7Yc2OvblkfKY04H0yJVko7X1XarEq6GkOE5Q
QcqK9CH4LdG4pmawUOhiKEazrLPaFmQQVCXl3VpbBONbMcEFnB7k5DcK+ramV4tGfxRTzW0i6vjF
skiwvmMoS33qql+9eAzAt3kj8GuxEm6COH+WJXoXYCx6QXhVmo+SU6CE5b4ff6tSsO+UzO1jus4q
Ah2lT8b3kqu4GkvACJr0RZ0QCQMNl7XpxmoVt49eOrNwgPjYChDxKeIeHg9jIm6CqfksrBcEox0r
oMMDyCAJ4Yhp03JobzLgKEFRfhZTT/Pm06ihVEnCIiXLUnJqPWloXDUhaIMuvNL7YyZd5Vyzpie5
KVpcSiHdIju9EaWjIRHSqL47oaxqZriFirTyayyDFeGQpfUhxf9BHl+LXDymQ+iYKQzVhoIPHjaZ
FdwPYoidbjQ5g6mvpFBbWBpFs0F6Fgtxg7sXnamSnXwrVxZQAHnZJgFqY7/ywFqF2BGA1j5YyUhd
OdtO+RsyV+secQ10sjZ5F7nUxtYNDSeAGWlxNTW/DXGTF09NFdz0BVjv+pgN0LgD4BL9EpueRSa/
ivWw1K1fstQvypZrezz2Gt1+Wu+KeN1Qx2rqfc2xSJqbAAkULGsxKkWN7HW0jmrzqKH46RmvBJPs
lnDdCho46ha9tQPC5nYkBksDEeMqgFMG8nqifZJN2S8rTx1qgEsJHGYYXk/J9RTzy5tVX0nbzNJR
HRfpC9GUN6No4WMXLGS8De+6Xqz9ZNpWHefP99BKRTtHv5nSe1CU2zx8MATKmulri1KPYFFHKKHr
SoObtDdxzR4rMHU6YLn8XCNWnhVvfjhjXLj30UDvdexvxdYV22Gb4vhIZUAIkz1ivtuuyK4UE/Zi
DRonE7DGMmy5RoFHMXF6uAlrcx0J5aEe5EWHMKankk2hdFpMsu33tHqryLJzpdy1cnRUWmyQ/Wjb
lKlrhzglUYJAQTF6k9NZJ6wfH2tto7bvg9LZQgmepCV9YimWSiE/pIK0RxPtvlYFmxaN7VfdY1Gg
BmTQ82x9tywhgFJmSLlVRHxD4sxciNYnwmyLKPc4yO2HkCibUn9LNUSB5W0RXVvtg6p9plV3EGrs
zL1HWT1qI67kv/MCVQVxcNMicwUvcFUdaK2CDBKH0tTlhexT7vD0e6o16yQEkytpC3UIbDPMNo3m
X/ftU48AjC/eaarwOar1C9nnvSxDlpMmd4rHtdgJXP/GNjWkK/7r24ljqieCExX1YppL51a7qEfr
WWvffJAaqon20RAuJRLquuuPrQk2b/AcLGq3WhFcxXV+pzW09TLOboi2qT9sx7FfYNzseiLO6pX1
2Gv9Wo0RaoMBoYsRIqW3qRqvrJLqdNSvJgyQZydis9jIEiLKY4LXVY8Fe7fMuQ0UsM+JsLLym5Yr
pLSA6ISFLUWHKn3S28wNwndBB7IbfKS0O8NWWFaBftCr8LbXKzcKQDfJ6tWg00v1IdJrlo3y4aIK
gN3pPMjhg0qhWR/adSwjNcoqZHxpvZyWBuC/zMd6iYI71iv8O0cv0RZNgdCSOKJ4+NkIj+jbsd2V
vZWXCNjdaNG7yC9MuKakzFtaBcjEVthjamqX3LGNFNyj/XmlNrA+POEoFSj1+K1thOC98p4DNKzJ
rF7T6q1tgcf5/SbiotblvRxMoJW3puUvoyA9+NgV5Kp3yNAmtWPDp3IsWB9TPxrMCtzhTWEQAJoU
Pov6WfDj0R6rZp8hWK75e5lOulX/0o1+1cPA6DjZslJvFNUD9uiX2OHE5s4Xh2VRwN3MWQHB3GR1
i6Qh3KHyRW2QsPKv4o6dggt3KV0Ku8+ksuQ+BqANSkUSBIeTVHYq5kQXBW1qZHMORpcROtE1jb8l
vg7BQj3+HOafS32+DKedGN8FEcrt0kCCLpc1/o6m6w/G5uch/s5ev81IO+ldSu2YmXldU4bbmmh5
NTtMLrbyOrpQMznbjfs6lbn6+CXHykRVrwChIDO26d2Z7NPspv20nTPlBB7uxTLAuXrQ1/FOijSN
qBHV9EPrWDIV5vpFNe/yGp8jL7ZH6TGQf6VgL7GrJ/XILiRnZ+cKM4XSmqqTTv4pC36Za0T9Bq3r
BuWVt2nZ3JQrE76yd8Bbysa7FM7xz5/wbB3v63gntX6vBB4f1dTx/P2MAOjWgA1W2daHBX9hpHM1
4q8jndQgdIBWYkLM6iRXxUZbd2v4bEtrFcFf9WG4/zzaua0JSssEuQRQC8TV9y3jjWlMqM4ydhQ7
FDBD/VJYVatLW/NMJg13h9oNYC9IjerJ6kW+MJszFI0z0bGv8o+xFddZGl79PJlzm0JWDRW+EsXJ
2bPv+2yqyDA6IWdD0gINF/F61iBon3XEGGDm7zBXubB6pvo36opqKGB66jWYZ/zVYxfUHFcpETQI
jXyMPH0CksSJsUlR+sgW9A+wpQuxz9e6WG9r83bQXr1c+OgMZAZ5NEMBa2sVyTpQ4SIt36zUeWPA
d2RquzAAbqpjaOP4Y8vmi5LDrtyL7Yto3pm8VnKyKcNiVxmW0wnTsZpF3/DF6MO7eMxtAYmFyTuU
dAtV1HLRiIhBkibbpO5ANKGgWOrO5HH3B/dx8oReMA89uHNu83SQbpMBcfp4vIaIciMiEztjGyrs
A+qmgMDdiMehI9ezQOHEY3FPor9KRcOgie4drQooCMmKKNzMsaTBT9J76yZR5GWojVtDr1ee/FJ3
GoEY1a1xeEl9a6vgLd5rLwMw4jLQdhWqtIHpLdDaB66F8nApOE1M7JJE+yYluGhRCiAdLTFIXigT
r7Ba4FSp27UWHnT+AKFQd6Y6s7c+PeNXIEgbHZ7SYN17gQL7lTWoktVAakTOUyfJTR2RPsoR5sVC
+26AxTU9wGQU9TdtN20TfkIkE4xhHRFmH/X4ls/WqFr9POnxzg+MDyMZVlOtY4hBmJkLvt1YHv4b
yarQ32gt2VWuqnZAqmeo8Q5o/S4pdqlxz8zlcU5UWQmNRrj5ApOJ6hjav6OTZRAzDaRjMHutFJ1X
3Gu3zdRf9QZUCVVw0+pqaj/T6UaVY8Qg0OkiyvAwJuhU5VEPhJ03PCsDaWdqXGNiRAaQ7irxA43j
VdRbAPNbN/eyDjwv+r8UOCAmeRsphMbaDVcQnJy8+TVK0iIf1viyLnJ549f068q4/KXlwpsxoFfZ
vIyS75piuhxEadMIW5NmmzmqpPjTxiy1pU4c3+sDlafdWCcrzaM5p4ONyNC1iALULo7ipNGIXxeF
7lKIr1risujJ7POFV9TYsVwHeYIOsuY0TXVoFZ1ddqfgIKH8mUjpsVM8eStNhEj6w4xaQHF5VbaZ
AwKdjavsBbDs6EJjwCJdVW28NQNAg12yEZth1dczfRlVBWu6KVvpUekeJEO6TcP0w4tRy8BWJpFG
ahYKBlUHE0FkJYe8okmboRjwqOv8RWKqT215zPODFFSHqOYNsjrbQIEgkZB5wVG16t9jWo5N1K1E
xNyHBgTdgF4QuqFW4Irjvo2nOzyAEYxWYao8NXpLxlktwiZZtTpgeDVYhZVBHjNT8sR856tPgXHA
UhQgBSpYKUgYmAzCUKF04+EuE950Qui0hLB6iLdD2dzXinIPRdGV2mQZUfMRU6DteMBW5m0II3Aa
PooK0487scx3hdnYOltYj4sl7CK6++UuwJwllZ7LWrSTSIWWh1qL0bAl4DnrR0HHI9v311525QOF
kEdKX/DTxQxgYfdmDY9xrBOjvzSFS7I/VsWVj7tXjtWg4dNK0gd6tbkD2EIh15bUiky93RXBy2Te
qtL7oB9Svm5OppD06lVNVSfxfysCJ7/y3dTkKoXuGBmV62Wv9TjRwS6XklIhrLotMQXRc9GBJboI
tddOUjeNZ67abiApey24JFv/vopui+xJycaFXreuLH12ardRirsRoE1CkxpZbvwSZrqHsY4ixDuP
VJMgdOJUqLwo43vXMQnrKaxf/GaCivMZguOheDqNblIfp6Kkv34zwQGNlV0mZZDukmthpOLh84uR
8+h16moBLXKyEl/CjR5oh6htSugsTUCjH/gQGuB7nTsy030M3BRHwESzggYicmEWElIf/mgLsKj8
0trPpjm8kWybt7H6lJo51Q7Wucy+VR68LrkZR6Qr1fkPix9kLXCwoIPOWi1F5jGDTJX0fZqYCOUA
tXniDnaMMlt6I8ZheWVPcYPZprUSIN7HBbeHD7Y6x88IZkBGcjgMV30q3Mijso0qfMSUPYX3g18F
S1G5s3wKmpgzWM+BgTRJX617rXrtaczrqAx54ArwLQ7f6q7aKizPmGAxAvGn0MAAG5RlLXEpZ32z
yDSVAsfvtinBAD9YcD47AQJIzC3CB4cblpREakF7zXW2FYb23VfUY+/nEB/rAZaEAACLvDRLDrEM
EZan9k6O5BUctpXRajaRhY2Bt92qv03zITI2TQheAqyVqoi2brxEZWvjtnyFS9x2DJEcbqrZKNnx
/WehqPGhsye1vfYgSy3EliIOZha6at4rxS22vjpkHkWXV7EOL5NHTJakjTBnoleR+ajm0KHaRWQd
ZXOdUUSKq+4thtGZlMoy6u6Jexc8mHhWwuOdfvk90jpsRI07LeRZNyKuw1xya8SgsKY3i4PfGdcJ
6Fw5Xc2O18b4KtMp8TPSKkUjnawXnsiVj+kPTOPr2DDXPhVnv32OcgXXknbhY3tqxiYl786Wip3S
Unq1apbs0fLBnXY7a3hX4enBdlrNy6PmnR2lIOuKxFG9ZIlX5m6qRyiqyAGnuG1SMGgxYUVTKAuf
BeyPyifE+heDujPSm7LaDu1sMbge+2GZUwSE2QQ2K3AH9Rhoe7G+b0XFVqUROtmTwQ+xEt9pwK0Y
0hoDiBmMPE2v/QDWJX2rUm+hT4/5n7LGkwfsqyXnlcFUtw3osezeF55z6aMGnMIjy+Jh9bKUcMPL
KE+0kMy6EkfE8LOruc3zlWEdR7NedvGHCDRkUnix0xsCnoVP2dFSchfqM5EFIVvuP5i4g0yT70ap
bvfwugVl708vcznZmGRnVB/N6VgOW1O5yuOSuvt43XjUrwsU8Sx1nzXWCoOkuVzhxBKQDViJo2Xa
olmvcEtdmOVVAcgVGPkizz/Ctt+Yxu3IAEmgbwTYPlGib4rik2rgAo0UrgAI0nnsULBz6rxYFZSn
agsdjwYEtbWWBvRBHgyS7jj1V/6IJlZdPSk+V3E6uaFJByC5k0Isa1H0HobJVmYn1sKj0xWu5apY
C7G19kbCECPbGMqTqlGWE+iTeC8NRQrZr668Ft1xU1l0/S0vSdjhi/LshTQuMKbsE7ykhBvDb52h
QjSqUl1tuC4ygiDxpZPvQhyp0AlspdRNW/S3xc5tcGnp2EpjJBOJvcU5xkLWteyXLvbyrmK0jt4j
bjLOZjZg2ttrAYCSFdUEw9UGGigwqvlIY3UeqK5u7PzxyNZRKRE3dPeq+HfNhY2xPGEDcKrxyeKi
DKVwV6Po4SvFdROFhCvlsmG3yt1HBPIwjMFgd2ijwVxKTAAY+WNgZvBCY2qs1Q3+oEvFiulcZjsc
lfJYIhp8Cz3xStDD36LVLwPlmFJ7Kqm2wy5xhjYlM0jdwvy8kCedy1rw59RgFoPpNk97zEaFlfyk
682f/n12SBEotG5nRZD8Ei5hbhyfdLPRq/j3SCeNZcRXslbGZZJiTrrPnHDrPxYb0a3t5BA44jt/
f8PNQ40WQbALydmZ1FaePa81rI1kaEonqW2biYB9M9B5c2qbbrt1v6w3l6suc055OsOvw5w0iT0P
y/UOgouDyamtRLcGDTFeMoV43APlduHLnalWychugLpE3UUBEPg9wx3KQWmg38yIrt6NnjOnvM6e
6JAv5EW8JGi6iLw4h6+SDYg+s68MmE/rZERf6sRKVmZoABplHOFbXBqR4itX3UG2USRyqQeLTvnR
rS0bf3o7R6UUYMRWdOS19Qzx5Rft1n3iZg/i7hLm6S+NGfAEcMTwmZgXRMVH5/tydBIcWcEi+uiW
0lJE2v8jWlrusEVE04ncEDG+ECm6/HCpnnGGjsDAJsInUINnK/aTUpuUaikvOqsS9He6tImmjSiC
1lWek/je0tCGVxJS4EM6XmGatVFAo8shxfzlz9vhzN5TdHyGjBmQpf8FV9HaPJCjIW0dk0ZPIgxO
QrCZqFS7Y5oxSXJh953ZfN+GOznMWhspfqhxSWtJbVfWk+5foJadKRN9G2A+0l+Kei3QQWhUDBCN
j83UOMRfvhY6Py/ahUH+lHS+DBKmlp/XQdY6mcT7V2Ad04aumpQXFutcxfDrZNSTqm84DL4g6nyc
3NybHlFT8mzGht3McgDQEwZAG5r5IBhPP0/vzLVHORRrKsp6CrSMk2FVuVcFTfZoLYU5+pD5ftQm
0kj5qjSwvJD1VVPQm6iC95+HPbeqX4c9ORDYJVXWWDLbrDiEFg/fLuqu/y9DmBpnnRdFEU+2XyO2
o4AGTuuE1HLooKwniegnmY7/b8OcbMK6z2abygABsGTbYuxWkHz24nThdTp3dOHM/msyp9DcSMrU
XJ3PElCvXTe9K+mmprgmBWCQzY+fZ3QOfMWe+PdgJ3sib/qamI6Vm+FzeFIHi/66PEoyoqrTGqdD
oNELbVVS5LC1TzpcCIbGTo08Ne3eV/kSevDsVgH/DL1XhVN2itiNGirO4HcaR1yl+3CXOB8bw3YF
RMEaGG2ZfYk7dvZEEOtoBqY/2l+ga02uqkKVoCsIBiXF5i5k/gVJUDDHZwpURd1J5Yefl/zsy4ST
0b8GPf2+hpWE+J3zMrGEv/01NukPvhs+hLayGlw0VtfyLtgm15cq0mfnqsuahe4bDEJzXvuvl1s+
jaFhMNd0yF0zn2lPOZWtdUQFZi5jFlR5xb78h1vgfw8/PTusYQHN5DHSjD/P5Zdh5USrdA0YGoD7
Z03V1lSp3DjPXZ/wpMO8dJkjYBwPN1M4LPrUcINOd3RFcAtYpTmqxgWBE3JSq9FP3AsfYr54TuIz
he44SmV8Dp3Bv69Ii7SF4eUj8dk1VkHrcoUuaAh5U7KBt5C7XDjXf9qTP4130urQPWg/kcxSeHTO
Z6hcqr10uLGPvnzoFNVNkmzP3waFNLlFHKxjEHRe29lqWS9bVVgFVFyLYZ9YOWwLrAXkuRio34ao
UsjF6Iy4R+Z0CQLSSwVP5rgm3EQMMa+TQyuFm3Q0UPkSMASObBNuFDlGuOsSvIqEdF1Yih0a1eNQ
SCsh053eGJw21Ow6mcsQdJuMuHJjBde6QV39/B3maf+1LEgEaLOzF5/iJIzMKsXqkZNpnQLcB3zH
NIwAO+zJin8e51wPiH3/74HmIObLVmwi38cTj4Hmuy51SRGFo+Gqi+LR2qYHZLCkC0HLGU4iIRgG
6vJ8uUBCOJlaZFa6kkuMOLMsfBTG7Bg9axRqtIVkB+t0mV1Pzz/P8lwk9nXI00kaZY62Jej1sTv6
XKHZ689//tnr6+sAJ6fGU2QYjTFq00T9ny/Ju2onjnkDey7ndQjWvk14u4geLuVsfzLPv7fJv9fy
5PRErRiYCUolTnQl3A2OBNk4ptk63Pory6cs49bXc6N3plCgHpC54lWKknR/69nr6OMSeePSKs9v
+JetlPVdqso+qzw1pi0LyV2elg8/L/S5ixNGK2pdc1IHk/Z0iHbyfQXGDNy/db1qSFKD9eX+6583
9a91/fc4xlwR+DKVBuaGYBrkK0A1nTl/C11tD87Pma7olGy1fYcaOkzOp/C6ZHX1JQimbXgwyNtx
eMpmytCuefgfUIbO3gtffthJaFLkkiB7c3o5sgDAwqZX7z34xNkChWfhis/rIHb1MF6I8c582VkY
DS1fnTUHQPB9ObDpTVtDoAOLYAJ9AgKf6P1//WHRC6b0IKkwk2Bffx/Ba6UO7v7MLxlQBerfJgq2
BVCdctaBmHVZtTc1Lu2fBz2zmN8GPbkWdM3y+9ACyxKI8ODqO01LbVG8UsJLZZ35159sJxVdOp57
kMDQJU5OhiVUndVVHFPzutgEdkDF2hGOyU7ZZm43gL/QNj/PbL5vfhrwJPY3DDEll6Gzr3t7r3io
AOrJweHnMc4hj77N6uQwKqk19EIOfkYU0quu99xAQaVe2cTjR0o9zyyRDZ9exC6wx5bUkRbyhR9w
YVn1k1OqpbFvDtT/IVjhjmIrDrAWDEQGW1iZu3F9iR945vL5Ot/TVLGtBZSxfL+jDKgt/wH++J+w
as7I8FgqrCSTB4VaCdWk72eBGnSfdhpnoW0aFEf0td4dYnFXyQfN1ce7gl6vVgXonSnOzwt67ph/
Hfhk1xRUukdBnwf2oHnKG7LUCyOcKwQxt1lxB6QfakYne0adhljPOo5c+AjPwUWjbxk44J8O0naO
MEHrXdbCmNfr9DB8GfMUsubBN4hCjzFLF3HVY7mNtxE+YQXOMSNsx/SmsvFvXl/Ko86FVl/neopj
6xWlbTrfoqL6S4fLGN4KdrMwD/IydarrHjeQ/8vX+6+l1ebI/subZVAo76qR41ioj5GKxAuY1z8j
/K/U8/9/03+WZW6F/15R9K77nbz+rt6/Knb9+U/+qecs/gdlQnjknEVCcXbRvxS7JPE/0JJG6Bnx
e3JHtLn+S7DLnP/RLPEBu5bMcuZu/VOvy1D/g//Lvqca/ecf/C+0RP9IuPx7W/OHEz/j+UvaylkS
oRB//96ip0m5l0M/6ht8klJN3P75i6QNKH+Kfpq5oxm021BaSzXkdNUZkfnfp2mfH+I0BuJjoZ83
grRZJUpb71s/eYJfvi60XLqGE/ILnal8nSqeeN2NI4ySpAWI0o7i7VQrA2KagHuU0ttK4uRt/S5Q
lmAfc2fQ+/tYNXra5FZ4o/WC5SZTj+eHaUKkB2AhbErhxZDTfC9lo7ETKmU5N0RuvTZxhRZvaymF
oNJxTdxnsbYlH88Ms1nnanONkkSxClNEGgI/VuxKAPCuIDV0o8xwqsCqGjsNBmvjqRFJBddjPEny
BtmqbJenRmWDycI4KoiVrW7U//xLDl5LyNpgI3lWtJM9MQIHnwBtjSaPCRYG+oCNvyyNptpFalzB
sY8TR4wUDxin6V8ItBBv+3ZZUZlXdbYO6HgFc3tJ//PPv5xis0q1qdMakS7iQM9xkHJalaJrtKb0
MCx89KlyTzd/TTr0L81CYWuwxHyFfv3OmxA3GbrgoYZGcl2bSAweozwVb3NtEG+1WADd3XSIvgTS
zitV/y609MnWsyHYdkTc9hh4e7XTkGqNamEzZUCh9BrVssZHi1U0hxt0JVJF6V69Bqy0mNNnjlUA
TEGv2hqaLFHamhs/MotZv6qHYyQqj/Ewohjr1bq3KQx4ZbATlM6KriSjyvep0QHmEqj19vg73Hr1
IWpb9SbuR1dOW++mGzLZtdJRcPsaSlenhIDGpfbB1Cv1YA3pKiiM4EC/sFpnY+IXdi6rLyiRH9os
6q+GNsLSsVPku3Ym7XnFClQx/In/pOrMmt3UtS38i6gCAQJe3dsYN6tJs19UyU6CAAGSkADx6+/A
ubfOuS+Us5uVZRukqTnH+EYEGwsZ4mwjdOhfARPF26RlPBymRNgchhkYTqZPwxN7YSbsThJgpDmx
0U5EJnkGColB6Jt076qsfkoR1Ue/7WFJc7054r4PL8ia52jWgJNNILXxDEIdgl4eKig3thk4GxtM
6v1L2HG1HYD8AyE1jEBPwwfNfd49BoWBGI2aem+CFN9oCG54gRkyf+j+EvSlvdp0wokjlN/CNkXW
2dx8D9MJoT/MQh3pO76t44nfik0bwBejWtdjQgqJ1JQN8A+sn/tcw7dY1hm2oURBgRHM5wwUsZ2J
B+RD8XUuq0mb7eYhwYgMEdTCDbfE1h5SmTnZz8kHuKrhTXkE3D4CaHvWqNxEFcTn8fhD2xGmvyhE
sJW3YijmsahEkuQJUoDG1M8lGf/ACApVkY9Iq2lm44EFAgnEWcUOzfrt+OjoLo0Ib0FCT4HkbzNT
8vuSMYhdTNc//S7dY/GrATYl/W0yIzi23jLsm9S5O0ckNWH9+CE0K6qG2z3qVNBJvX1q6nbXeKR8
K5WdTzixo7tjK/ct6UEhr2oGE1WWwK2BHwp+9LAd4Xo+NoGxZ79yIGax8VmCTX+dpoo9WBh8UxmE
gw1+VpCV4WdCegip2dZRleaRL1gxQw2wUSNDjd/799eF2gk49GCBgGNh/V7ZuP6nYsk2M80tWeTw
IbnAEd3j8Fh0kNqUWgTHUWbVbVwW78AZpLAp1/sOd8H3wXhbNLpyCYHVW9zO9ZGmVXXj1D/iLMWu
ZJp+Q+EGQW+i7XGuo+4ad8jzKEdVXZoZ7rIupfHXMOTvdX2cwoU/tecFWOCZf0wgi7Tbqq7Lbehx
kacQr4PDZz9hZdnDe3MFI32+Zuul6etmC4huvMu6zL9CsVPmeIA3Esw7+HaffugNbzgC0SOJQVBa
EEXEBtEXiQQSb2Yx7PdzAjibw/jFX+9QL7OXuUW8G+qrO0jY7VvmTW+LwFC6IfYdbwnqlSr2dlVU
CeBkRHAImRjunUzmfYZ+7tZUOYLr46JJeVwk6yt1GstxAu0edt9xnug7yXCjh1XTFz7Mfdr74/EE
G1U/eAt8QvjY8Vkj64QStiN2qR9jv5BL2pqbadIl1+uFgSV8iAa4D1UQ56lVNXbJpjzA6YN8JjWo
w+sDmaHLsm045QZ848N/lSuPv/v9f0eXROlag/xXfYstA2SvMILIKkMZkqFz+/8LgbDt0tItq7oE
KQqBFybFyJnclx68P3Gi2/M0e581aetniJScZ03ZV2yV6IO6ctgJ6BGKTElX8PNAeiy/Yon3HcMm
V4XNH9UB4isJYUCSgLE8Lmm9mztInxhkmWCmZ6v5C7yuLvVAwHdeQSWBItZSfz9RYw9yaIaLjeNv
Ux15B7DDxgvx0hkqIU32MQ/mI4vkFUUtKZgUuCtHoCIlZjM4M+pvKQSUpunj55m3Qp9EiSdChxV/
x/MEj3+9VBs/0hevYekFh5X0MovkTJhH7rXhEIr4lV1pU/aAIgGuPQVPdfivJ5uucB3Lctz8Wxo4
fIUp/AOAv9QQOEOpU5qk/KAlHd6qqd2I+F8rB4b1Lqwe2HY+wYkLzlMdfs+QAvEN/uYELjY0RnQZ
+jAzR2KPTaU5ENB4Poi7Dw2v76weYMR00CfyhdaP0kMgWzz9SQznRTDMZhdATH+GQAtqr47Ii0lB
ZMK9WxdxO33xjAImDF3Gg6/g++1aYU8Do5+gp0KxDlL8GXkdbFvT8id+BwbzWl3lXmlvDeF13nnd
fO0jLbeaISCpr0hOafogugs/Kwi28Y9WnZJr+EGsRdtIw/YgVsslrZzbxZn9Qmp5tomKr6yCiZkQ
h6yJIBpOM+vFwUNN19kJDbAWj/cS9aKINTCfQ5emOz+pmqN/8X0TfpTpFBx5ZCcQwyi7juP0awSp
+Sa88d520N9OkYweUdumO+ZqL69ahz5fGRZLZtpdOfTdJ/WaJ0Dj2E1U9ZOF4XmGd5eSOS66rEzf
4Opk+8Yh4GilmCZN553LGflIvG4+IIFtiszUW+4AFKkzdWjI5M6qHcor/jfgoWiD8iBFFvy0BLnX
gseZcnVajJ9dMI6YYZXt8G7joLqXQFOBHIbnJ20X/winHXSg0dIU8XpZgMMzCxRpte8fTczDD2OP
kaIQyS3JfKksJmpjPA17gdL97qRsLlhrBFSF77pn8/sgAUplEQQKrTagwQ9wZwiA1ray9eIbhMmI
SI3p/CBQhG4W7uZLuTANdXPwFepvpMAtNRaDtgOQX0zVrjEifvcX+cZ1PVxqkd3QoF8+dK/RoKwQ
Z0HZjA4nz8p7W2UGtW6GMYjsz2LR6UdWb1ur51sS1NDgR/1t9YyPy/iVOgIMawbNo+gAyMNARjzU
aA4VZOyQTD3meNa/BESUGhJ8kxS09rLC4TCAaeJkztQf5YGNzII2gANL1zVtnvQiPPZxl95csKR7
L/JRSsGNEXZpfatIh+296qCcY7BxTpFCXmMARr4JBYCozbwi1q363raxd5RjOxTNINCC6nqKgZnf
XFHvNdcWK4ivWB52+AsGCqZ+V9rqWsJweV1UpzYymul+mQi/+nEwOGDUpduDI9Tmi7+0+ZwZMLmp
Q8TpeoYhDD7YwJPXIaWfMxRMlxa+06cY1TlzCdoKkNdv/QBCutGfMzDHLotBVqkMdfKzoelXr0/C
PG4ChH1pid+zX5aiF/O+mdvhSWq0lx1DaG1pvY+xRYVLM6xMxsGJblUF2wof7l6rAeQFXQzYdGAl
fD0fVJdWcE83EPkpf/hk1XIbRvmHyLo/aaQQwbXi9GH2AOZjWdQBAdD8sS1SMMupFblw7bNnlj+l
Ycc4kENeLmetDTTuqm5BBRZVdmxaDMEcKu5rhvtgoxb3b23ge+zkPxBHJZfMZZhppjWw6p6Dj3Ri
0MXSJQYocLmlKgONYH2upu4LQfTWlcDSXRCX0lViCZyaV2HdEsNPXvnJYQ51cLVYea5jjYzUBip1
f0APXKUlvfglnw5NDTU5kc/ZWe+Edz8VtYG+W6aV3ashMfnrMuBUgI3kwRhyAwwO6EfEM3Rwz3LA
Lr32SwA79KaaSViwsqFQjTP/J9aQTTNF/G6yn31i1/LH3ysTHGMxtiurALDD141lDhKxFZcA38IF
Unhk6L4+LJh/Tyws/TxDfZW7lhY1i9iltZACqzG+z9ImV0CP3k0XZPkwzN4Zou4xE+4i45Jc9HoZ
WWjwV62SWdfJKy0rcwrTDiLRDKzUxY8urVYDpJxROuJUAfJcsHDebVrB+G6OEuh6a45nDv2N7Np5
NQg5Iw7/SsNvbtsAjEj9O+StOdWzgze97PWMG48CZh9U4V7zaoLZG+EZAPnLHMdPJPGkQbEMgHdY
R+MdtjTMr5f5Wq0XHaiNDUt561QUHdo6AX+hnv6pJmwMEgeLYmyzb8DDLJl/nLjHc2siBDG0Mw4K
8PiTBhDC2eEZHfzgoT0/3YqJB0WfJm+e4MtetGZ49J4fHZpZmi1IdJJiCSeuuqYzuHgki4Cr8KbB
wY8cpvnr4mDYoZRPdzi083FSTVF36UVOJUAT0WLVcaYlTq5NSc5wVZtqOzTtya8NcucMHVAnpHbe
yjol19dl6rL0EFH18DQMA5bOyNptJXgjPUVu6+wIWjCV7rCuIyzLZQjDhVlfJiNAHpnzLpDjfnHo
O4HlvIpgxVj4Y9DewW06shEIDLj/qk3GJVKfdAbdu6NDQewXCmVKIbGXucHMJy7F0UvT6Bx6mb9R
EtkKY9cjMYbD7RQAaT0OCzakPim81PsqB96fLGjsyNSAhXErhwG50UhdUv00FyZyAxxPYB7+pwqH
leDY9f2y9RewTwDrbN87OVy1pw4QpXS3PqmHk5EDeStnbLFc1Z9tP92B3fFypSe5e504XIz1ssFO
vYwuzZWTt8Wm/JSO/8JjZ29IV+wr+l3x74I5tidTiZiPsi4/qbvFHQAHMumeE+9UEfb9d+H5B7Fu
Z6HN2neDCIwgKLdea7vtsp7BEKKHMsi5H/ApIDkipYeudhy3LFzanNB9DyD9F0TZPWjqwod/fJWy
QR/MBemgcKl0fKFyAX07An47QOlw0kFQPdExadpxOk+wKW7kNHbvvReok4/+2rYHchRuHgcdtxny
FLz7UwRnRaRnUfi1aAvfmZ+NVO7YzKOCbQ6QIu5JPw91F+2VztBH62MPinnlYM+ACf+QEf01bQw7
vBY4DcLIecTymflxeoWVjJ5ijs2qnMVuQBW4ieIeGtJkQChrhf6CxrFwE9Ta3kSt2q3tRhjC6gS+
/kolGzv37u/C+frhfQfTTsixz0mCSjA1cDhkE6r0yoGUvBVaQdYEwNaNCxgpeHlHvs0VraEIrEJU
u01VNoXJZFOgLP8VDnY6GGJG1J4mReoKFvi5TO0pUz8HrXDWsyvYAhXd7u+PHyhIt1VLg4fvE4Td
mBDzSyPCk2gwvu791Uhft/1yZX4ygFsP+IDm49mr8eSypSw6lUzXuD7FI8rC1yWS2LLKdClgeG53
YB5oENCRs4H/wFxbOcFG19HhGMnqbaSTl0emRm7z3MR/lzRCKDD5BrIORvEWQywCB+58fhssZNdB
5L9DNoopv9McDJfgxzgvgAHQeLzhjDbePAYqdYnlVQYLjhoscWRDEWdz88aq31n0D3dodf5jgno5
4o2UhXYDcj88FsDyGGJpWS+vV5gXQpDbJ0jjjll0EBYdEuCKedElJdnbAf8CGVjN3fOb5Jx28Fe0
QVWEoDq9p+OMSXSCEmLAw9rXyU01br51tLr730Qt1DeDEJ+8HGGAGclHqfDxY07hP3FuAtPXOAD3
KvrVwbr3ziSp7s0Yn5A+km6lr4D/aRdZDBrs4zDrbzWqsrs/6O6OsjRHgN5FR+FUdPGgn+HIoFHj
9BCDRvfI0jo4Dg70E96NvwlOqJeUqn8r1Z7g/IRBauAfnZmDRxmwh4fgl51HECikmJ8VkUS9iBPs
RXT44VqY9KgFeCMl6i3le+TSKeBdy/inGxlOUH2M9TsUeEpb0MJ0MoZfRQOHYYxdaTNW82oAQrkR
SEGLxUsmYII6QLOcnq6uTo5Tv+gnCE3No4X0Swo4fK1XuRPuRNBW09a7IybQ6sYUGBigw9XDaCKy
yT+kPX6+wq9Ctn4DxRx0PfA/wePab5am4bniwDeX+Ex31ipsz9IHKSxcRnUgvoOPJBr/RFOYXMOJ
DvAP1qCoIG3oRtYLTQBbbrAzbRgyqyqv7C8oeHAgg8opl73czHVN0drDBUlekIAk/I/qwXftkCi0
B3esdnAfw92HJ4a7Ibq+ardF2FvVtsDUkw60KCHsvmELywX5al2IfcpVaHBO/RfBJIIj1osXZ6Be
gNW1wdZ3XNZIq9eFseaRcK3xRQKVtQ19e21EN5zV0kdFPbGwwDNx8sly8ybjH6pgAAZzidYWJlkO
k5csKPF6dayDMoEXBGFDCcchMgWExe1oj0SGsu8auYt9bztX5ttssvbIEJd2XQv+TQApzAHplSBd
L7DXIsAJfhH4OuFKHQzbuNCpfaCn+u5P6R9EaPkXOxCNcTVshzZx6dugk7OWi8y7pZ4vbCG5lQkC
pVz5RNNsROcHWb9ez6vvafhj/babpk2/ZHCYUzxTu6RkepcOzRhsWgKYu2Q4TgRh0YXxbzJS8gn4
cFiQ5ZGqAfSiALYnWeL0Tn1ubkKlyxbN/PQgex1ssXGjBK0dvE21GI+vb4pT8m0t/k5BOgNSKTHz
IYgyLNiINjfJ0LoAcAXWeG8h59lzH84nPc7aPn+PdXhNDFsA7lK3CHqHtcrjZ9G67wlSAP6x5gLV
eHrwhY2OOAE1OaBMTKi2UFHRs8ErojnLjtzOXyUJIFlYL7XVwYFE5MNbIpZ7ANDtu9qM6xG5u+BA
VFTcG2E/S+ApDGEAxQkJhyl1rdJeXTuiEavYlBvT1zRf4OzbJCGCtigD91agxOca20ooo+rGulvj
xc2DNQi9aD3aYmCAP5rBJLcq+4rD2HhlZT9dhQmibYeuK7JAu6M0tvmsBC+fM8h5dcERIvnLq+a1
rpvN0UNFi4CURn2YKp3eCPypMZavRETeuapcdq2ZRdeWI1+lBIzvVq0XD4WAyhZ+CbQ6uB4f4eu0
NI8Z3sysNc56sj+gocv3pK/Ha6WzZ1anUz4t5ZSnXn8evIDfCWhLE27tC9CEAlspLiXAAVc1A/ym
J94fXm9qmjx6YMr+brLsR9AAj0Ygdr7GDNSjYZbqoG0fPkk0wWK6zBtPtO3FZVw/0lZBITl0y2dc
TvekFO8GDd5HSJrhwMgCKRjm4aeRIJzPlPVdJX0C9rr/OUHa8Ig1skJ7asAv8Hx4JEMsS2i7WKSM
45uMu9kWS3BVrItzzr39oPQAYzXH9EFPyRHnD3JA0y09jNyEXzw7bYa4vKiGzgAyVj8a2tI3J4M9
L6MWp0EafgkNoHPEP6Nmmd/iSqLJF+Bexo51R3JL/Zag9N+EcwX4/FrfQQden+HO/rG0Kfn0x45t
gybCre1IvKE4oiVVq4pBgkY0ocsAF6HKTr4bmu0s72kwZMcUCGt4p6PfCbJCr37GD3GHY24iS/4N
s8v3xsPokAbyiByCZl8rDf5cD+JPHRuwJ0eWI/112asUNxqCKYKHWi8icRfR2q+9SSq45eL+fYkC
tscTPG77rg6PLlYPhcNm/rp0FkcrWhG649Gir5WM4PNDZ3GvMooEHWD690MNINdrsPL3Mh3HlrV/
N7vXtgfQEc6F/sXA9Zp3UjfXuRsxAwQpZGLeT2+AHxUyEqCT29lH6iF6HHPUTFje52TTU4pw0lF0
90nV5TXK5jVW9RObefLjDMCPvKZothxLTndRb71vUbKg5g+z5ZBSnK9lH38JmvmGuV7zdFSzPMvE
n9GPRyQ7nqQYwNDDLb7NeCZydHUJtLmjj5wjnbz3aWqvExRs1zji3g552GigTN6AdAS9yygMhdQ2
9oQlF1LUgJXf2nLil6Xq+VvEDKYrC9WHGLLVO6DOwy4m4HGN6KZs01YuhfPCUxqprHhdxBgdqirh
eRvVuhhZad4i38ltmHHQQSXWCa+Mp1tr8QnxtkFxJpskV16GeyJNnzVLMRY34xFPTfrMWtjmubGI
LEgiAJbW8i1h4k/d9wSorA5a+fUD5WJq72h2Ivd8WS6qRrGpe4rqPhFBspkxzN8O6BftgC1V6RbI
h3ozDP4CIBaO1oiBk/mANTJPunAv1vuulePKNiixMpEa0XU0lhGCiszX2LX+ISuxtCTrhfUGTn/A
5CZg530d5TzxsTSu6+PrFVw807Wp7LybZMA2/tp8GSedXVK7oIkYIzNz9Ky+ImQe4zSnMP5a/0go
iJRp1x9fp14fLhpE54xo0zCF6aI2dXYtgRu/RsL87yteUQVaQJMDreownFnrdBFlJWh94T8mjFne
6VScrQdO6RzJ49IoDyAvCRrDFKGNWqONdCU1iAdpNWQIVw5/+wNaoej/ZO8IOLqX3tgA7zLnbMBW
Mc/Uv9tZi5MB5uQiu0wUHZCd2oVv3Euu3NNzbtADRiGGY4N26E1VCP/aBrF8DzQTZ9EhU1HEFCcq
VB7YwOm+6UT5RjEZHGSMFh/SnRph3nWEeOApsvRYYl787gPuCOj+Tix9/HMih3Rw6PNHqdmRZob+
AY/W/jXS7Sg4nb1AwAgpe/Tl+wxZjxwYsnU2tXQZRO4w7gFnslRFTM6o+fwcb8jPX684DfEq6P8M
JOwOwcKQC79eqnXkpMcaHI2+PVZyDi9zTcML44u7zG99arxwa2jd7JBSlSGoEkzobUgCdYxm0P1t
oKNHzdHeX6Csx70Jt3MEct1h5ol3shFqwmyCcB5HzeyJGtmdVMYGMF0wXurH+LfgJj6+/pSg5zrw
GolT0phzJZrulBG3PGDwvGaJqs/IiG0xiMMlSyQ/RRX/ht16KLr1YgawjTOJXqZLoMiKXfxhGksO
dTT0cC2ndSF17F/R7n6PeYxVY8QnNZvmO1lOtMFhpm8yzGha8aWMaXMTUOMjjBr+6Qh/ev0jFOQf
0FHEFPoAxvas99m1TTrv2iG5OaGDvvCKsWsUyfrkl9FbiNYVhteydPnrEiOGAI3lIDtgoRiGY1dX
D+pZeQLssZ7lNULW1fX1yoBoIvlSnTD/49dUJHxl/vGrWLg4Okp+zh7VZxsFH5hFz7fX4oM+9ADT
9MwOPRFZ4ekpw3YcXV9/CtCL2CYGnj6xLvcGVgGk0GjsHn0ZdTuN2XTu1wS53WZ9GTUctM11vXdr
+0y8Kvn1QpHrnreBLaKIfZlcyA9T4I18P+kJO3fwSYalzANgKt7JPOqjj3PDrk1ks7XV2APdaNqr
UFkEJQd8nGfiMLmgJs279RIvMK83Vf2zbr11eFVFecjATJ6AdUGfLQQRb8AvCFAliBrGQj1pSnQu
18LdE+DUMInBxmtM+row5KBfG/fTgV6Zv9aN10Vmkz03Vr/zzKLW69xzngfxJUAvxY3q4mqjEVrR
UMTAZtkNd/nGdE2PUGO8+yylch9iur1dKDTlG9kFdu+49tC5L83GpzQ51mQa7rGUybUpyzk4VH7p
71Oo9/52D18tRKyYyTCSHBu8RG9hXhFCKYoENte7JJAyf11Q7WENlwJy2LH504O/kv/nAimzBXVw
fFM+pmB920xvr0uYeh82DZNNkEzBM/b2o4vGpxgQcGcwRt5mUyZ/dgxkIVUFu0HI8BDjmfxIYrcV
6AO+pVG1TRGdGnE6dTub1OOeeWYAtMEkwEU1ySXJPJDYZvkNBIEGiXtz/fei5/ZoA+8fX/N/IlBK
fhiNMWhSzp+AL0x7QmrM/omItjNJKfQTC2AC0kVPleDAQ/noPQG3Aj0IYo7Fxv73uIVWIhlK3PZe
uPdr0MYB5K7wq4UqvuBoKkDARBqqtBJ5Iqsm4XWBMqyHs9/bDGF8xgrpY2oN0YQRei1oAgTYTa7d
Vz7kIoNl8sOxaLhEVfSsTHLA0Du4iEUCbLS+el0mJbeRh8MJyy7VjJWmDIb6pglmg9noQBP2MPNe
HL9xPk1vfuojKjjFFFcmBnlTE6YdmUqqpwgQ0Dj3GqnQxv1v87dbuTO8TVvoHfzu7KQ4/2dzUVDY
ncS05NXnq1AqRUcfqllpklrm1sbz6TUiitrfXaro0QtCAoTExDFkMuUFm5TOYac8oxfCbmCfJG4M
oJBKtX+rujq7N0ikOrMafK1OluSQtLQ7vgZMfdy3J0BCMY0elXcPUFlU6/mvrSKMQwGGPcpOs5Py
9HBYs7eg6tO/KvvTxIJdMoGBf4d+HILixjAPYUDLe9V8rRQUY2501eM1GpaSncvuR1iy7r2lC/rr
8XuSCl/j70R3l9j0V6yW9Na0LXxYOEo9kY8BdrafPe0wLZc6LldVGaqmOSxGmqS5nkvUH9p1IOqi
LN/9nfLR+j2gIxLD8UvefaYJmoEL37vKqsusQ/BpEeyVOh6APLaeIPCgIrkLPdtq1ZC8VE6AKGGC
bqTcv+q11yXM0MNHtYQO+JLuELQDn5sOGLq1jr1Xrd9UOzYhhoVy7u97VybnkZifY522j2hcx9YZ
ACweJp6xp5a1IajO7TCIJ8ApP+lg0OKYMIvqbYbdH+dJqdamEybZP+pRocvV0bs1+L/J2odobEmL
NACX9f/KEnzw7uL30NZt4qluv6HrgIp0zrm/oLITbvxq2wwNeoobA2A6eYRy5i1BIw0ob9ZiI6Rk
3/16TQ4jVrENej74sAEhy7s2xmiDA086z5ikG+LGs6bIGYrMMBSJQtdYJB47Vmjw7HHSnj582W/V
QiM86/go5mCO3wcHqrJfech0LvmRN+CVvPZ/Ejh2CjB0QfJU/11P87iPPfjEa54M11C0A4wc/Xyf
+XyDvq95BpH9d64aCxQQ0EuZVWhPdUGwbywQxpWXvoHZ0H1mEmIlAmEPcpeWDeQQ5T0jiXdrkRqb
g1ALilUGDj5Khy10gmYTtf6fIACZUaqujDCMJ+W5y8bfkyVfQRUsc7s28mOhIE2imICjIXXx0YG/
vF5BuiO2GdgIsHyf2Spiel0QitbmdQWRXpmJ5+DLFIhBKKbQ6tgvS4OIa5T1O+3BPFjGZsp7m4z5
mOD8Fo1gf1eglRdLCldnsF4SC7F72nVncOznPGBkyqGd/ZKNE6XbEWs9QH3YaV8XqnW3izxUZXso
gNmxT7V++KNv9lUkEQoFCrKJmLu0cOaf/mr2FOS/F4Zm47VupsNoFnqDlp+/DxZRbj7cM0ejffmU
HvSVgeiHk2pGPHQdW8VJlah2E8UJAqwXHGcaEOMVms6fWvAxX7D0bRYYL0eIGM6vEvp116509TRz
dNl3De4L0HtBMyzTZtejxXApg+Ycx4ydxYRTjUH+w181KOp4QHUazFsg3gKASC45XU8PmpHsmik8
I+jAHJ1pgf8SIoYSFULFVaRBA8QZbnqtJgRD9skRBzWsLx6kX0iFF8qrTiUSbr90XxBytOmqwD2H
AKh/HOqqv/KwhQ3NsXYS3VuCc1hlTLoXbHQPSJ6CQ6mglCO6P4XSWVSTHH2xBKHzesQoiYNpsgW3
aMiB93BA3dTQ3vWNh3hE5YdXQ0YgiJnEia5p9IVIHJT2KeuXi2mn6O+NVi+YHA/MQ9QtwRJL1iJJ
TRXA+oq/2SSG7SJO7Du0kPLNLg+vd/TiViFPDSYxJABpWoRYpu8hRFGi9cA3miWwU6l3VcFysUzL
9460YLcLBrh8Z80bC5JzRkDSMDriBW0i/6idRH0JqcrNrWkKQf1vZqPsEYEhfBxRIpz9BcW3WbC9
1EB/n42t46OwqX3TyM/DD6In3wPm3ZrKvE2gn0FiI04QqSIoy+/MuxwHqIhCIvbDogNIm9DuJdq/
d31cH6AzsquqEmCw1/C8VZhUxMAp2jJO76LnWOYIds/XCDIxiIPA3hT+1QVm9mNyU/CNwdnQE6yO
qQGCnHnZV8zqzKOtvWbbQGn7Pq0MwXreilGXvxj2xK2mvg8IezTtJVQ+hPvks9TlKQI24Tmp0b5h
HnmM4Zawxp8++JIeKdHByY4G8YY+ow9t23YXz6jDZBcBDb4eUgAZO0Q4DP99JziCqxssO/wdqshn
zEdTZF4SbkNVd3triMItbLvfMTG/0B4Bjw3jkaFKkNoB8YWNmyu8btCmAC/799UwIHYSeE8MI0T4
K7R9h52IBffXpYG/Zguzh90qn/9aXB98VDKkbzIw6zfdIuB4iN8piQw+B5l+VhSVmg90vTaKnCAw
H74GasbutQyfpscilCwxnMUy91Q/QOZmkzdh0JlWM2BayiKhYv3IKuhLt8YO/zjqtycMh+SnH2Rv
ExPgh2Xeo/fTX3OLuI3X76hDix8S9FefEQijF9yzJb6YNzRGT2GGviOUoGSPI4YC47Duiv8h7DyW
5Eba9Xwv2iMC3iy0Ke9NO5oNgmYIbxIeuHo9mT3np44UIW0yqprDYXcXgMzvtUPW3Ik/a++9jiZU
YFatNTiZpRjNjRKqIV0ieiSZG8QV5vtQmvEu0+3+5jndgUoO7msp5Q2N/hWZqL2xJhTtFRgDE2yZ
c54+WIZdbdt8mL9rcDxebCfootn/66ZAr6OhXQ+QVLkTYp+56L5YtUP3R0AZgbBSF0i9oo/K5WRO
kWCw6fLM3Yrc8agqGL2nqWc5UbZip/uo9YRfXvPRHF86OLSTr03Z2up3C7fNo5T/WDWQeUpHKI+L
7jR1KdrUKI7RqUziWZv17wFwurHd+NWiLnE9hoSrkUZcnIOy49CCJO0oQGKPvVt8M1D20vashTsk
Uv4TAXlxzjvtR53Y7iksGB+CsSzftKL4Y7bWyHPKjk8lJx4iK3FLJINrn9yxDT7ACD5yOwvvaYPe
3slY0nb44oXwxrNRVq8hI8g69ZDuJjr5pMMcUxdhiOSp+eFm7r3qXgbGYcr5xa+csLH39YgHMPP0
aOuZPZtrksB+Vz4JAp8zAVclgvY+B5WIjfFrXOJ0QHDdPxzRwgmJpT7MffeqW522V89Kx0Wb4Wvx
0c5QA+iGyQkldvLvVkg9UpKldOREHhs0YumXOV6eQCX1a0vR1l/qOeAUvSrzlBpIhIeft2FlOu5e
n5HYIaIjfcJ3vsxI1waa0mP/Us4ZKKGZ/C6TuaB+wEWylOXpjjv1SIwcne7yVq5q7Z5ODrVHUugW
x/0XefMcnDlMOOzPf8pOJ1yY+uU7tFROgk5u7dTXaghChBvm1ax9917bmMRRF0An5MGbB/fEobYq
3iGAlvVIme23VHz44jn3Dzal5UdskduqJ3VNuF32Ysza96APqDEfC/MDLfIm6RYijAed0N1Uu/t+
mR2og54vulyGuC0OeAhf+cdIYJszX6bZMftF6VLsgdZ4ossHmpt5HoE4zCDT5DkPh6CFUVpo1OJI
H41wZntvN82lBFWBoGaB6dSueZx9BGzz1TTXe/JPvetU1JqUHlEHkaMRD+SiB9MpQPd0ssDZd5EM
JQQl0m9VbGVvRVQVOwtKYMspsD6My9Kubd1wHoOef4M40k94gJyHWtLZvpa53h/c5mJ0A730PhBE
0OXJl94qIn5CSnfdvjb3fWLG58Cby026EDVY8hjgeCzNPX0x7dssaY4K1CFGtKDnoPcOed64GKYm
cYz97mJLJWkHBS9CSmM9eZQUihTLRHmw+V/keWCeEVqaZ/VKG3UqLHPQtLTYO43e9HDn+nxRC7um
DJ9CLqPGVgiTf6dYawIfj/yOSbz1AXQHDi3XaSiXK3CevkToqEL7aQGx7BVOtQwwwcDAr3PQmdRn
zMWln5NjRxD3PTZokhEcuzhRX6UUnPoq61cedNNZLVlq/fuqkK9K0kOPuTVsPQ2FH2HEW7tHMZUT
ydfXRfDouNEenWEhYVv814DYerODPRpQcjy9IZ33zQLGjHhko4nIufCH6V2xTYBdNucr/ZvtzhA5
lXYa3Gm5ZFLjoRb1Vq9+tdTxnmtsRx1Jks1wsez5qU+M58Dmv106L87D5I1no4+ngzfUB5FHJJe2
DFBza5Lxod7XxisSg/ZU+3oMQR4NKbwucVJV2bYrxCbJxZ3KQhIebCHeQiftVJEqHgXGqss7T+aA
eGdUTt45tRhBi2VsdrUltJNlLncqfM17iOLzHgEeb+h+IfggohwsDwTTiWTGdCuzbpZ76Cx/viVF
ayLQuLv1PN8ISaTAzf5YUtp3+B13B8cZPjAaOgeXQLunZoPykEXpuAlpnV32tfD0cF+01Y+8MVLi
DqP6SxnA/Ha1b19oJ+qPyRghbabpZm+3kMOKh1A8T2s3T+ZPa+/2AsohHmngggk6tWhuSN1Y8E9X
ScHoLKA1JZ2vy0Wh/0lYevt5SjDnlSmKkf9amiFERDfnJN5OOkONpBpGB3VtSMadfEM+e9to51kJ
49yy+pqVMeVbSoXQ0ZxH3GmUr/tyOgnsOXscK/pJLRWiwFNvlnuU0rCKXbmlBRoShrhXtUx2r1OF
JBWjE2CO1VxF55MQYxBORuOAjzSTt3lN/mc3IgwNrI4wdjty8HxxuQaD8I9+Ck78H1hUvcIygjyi
s1PyZv7brduj2lzD0aKilhyGUh2pJZ2zP1Ed2Yit8+yFyPvlYFrcYMsYMKv7PWXcKAUAlV/RX31E
GkBxIlu7s4YA6FYbDvUgP1/RER4a60xJRAlu1AHw73kwTombiivjqLai3MLuGCb1sm0a+2cYO8lN
CQtMzf1JPfd1GEnO7Etv2TRBaW5GaZHwe1gtdS4dmMJWVhOTWjM2spCuIOylcOL9pKfxKRoDDO2h
ZyGP6kjjdzt7F40lCjY/ZFCaZI1dYy5HIJEnmFJ303o33SFCiEhQnwlbdqj40XyceHuUXf3vHOy4
xlTxoqWVi/eTgvWCX+CjnfrgMod/KltHhqh58bsZORP3CAg/O7DacJIaMxJ6j2gTe9b7ovfmT/Ui
S+hIK8OSQ1bKLw2uddxMQ2QTNWJWTHkRYcrjODmrfLoAObsTHJ0drNSp0oaS1EkTXWmZSw9ROUd4
d7zmMLnzCbY423Yz7fKTz3M698njVooQnxTmzdyG+X7xC/+lI4gJGJaoXW+mhy2ryVhRo7tl6CS9
SKC/DJfyVKH6QmHUj5dUygbUghcSNHuadxZsilG6w7EIRz6kjuMtvlWpywkYfnN2KI2eG/p5hzM2
KmZK+c/kk1ARqdrVKLXxzYqb3ZyuletLWavsDqNkDRTc4Tte+44GGdkWlnd+pumSHdWNo+6ZsoG7
pu6nXXl0cJ8duahXo4iic5SLfNcuaOCDkfBsvfCSwyICHf9WWl+N1MONZ8Xzqap+KQHjxMM5pYcM
ZHD+ngEUrGd05avArgh3jd0ADQjLFFkUHdZZsKmmkvxYf6gYX2f/Nhqh/+ZP2fv1KAInfVFLk0Ro
jb2MubyhNLeCcwbTXsTJWuxDI5XcaolIqDpnXnCrQyaNddba5XnU9eE2/2fJjfw8EhindfEv9BUF
YyPfzz1sW0oa/UnjEdQ4d7sqtBOVs9ohA0m9ZMBIR8w5h7jL6LVCiYHWCJRKLWZch+veQJ2c5+Qh
k2AJBBjr06MXRkBdevYb/No9tI4In/jwtCfe6sNTiBp1Jn6Y69g71jWL7OJYoEE7Kjw6uYRGEF5N
EXBZ+hmi96RwVlNiE0a/tD5ArcD4RmXX3hqnScrowb8VeCEJi0z48yHSiRt3MIrAbcVlcGqtVc6R
CS0A4HdC3op0ovHb1wO6DjEAf8IPGA2YYvi5bSlYV4sORjn95qCmv5L4Um+RQdq3uR7yA70HpI/7
3oWv69emAx/TynfBNX4Me3GBTIgvqbwB1BLKtwmTEPbCZEBC7FCvV2njYSzpiuRcJx8Dzi8rch61
HTCitLl4q7XqJqyxfvE86iFH5AvIdy0fMs81tg2onObO3qliGlqlCvXT7JhtObYOtW79GIXmPH2E
59csSC/qXcZ3dtaN6E9pNO6mzwcL9yHp5yIreEtQ6t6zsMvAPxSSz1fiyi5baLuiNBVZJr/Eefo5
1beZf6Ju5CxIk0iAcd7reVZEVbyz5woEOhnZzvRmP0EOvZV6eCpJX7ird0K00ivTYJ5zva36LDuU
aY9uIfQb3HRvlbgUpqRqvXWTRskJPzESKnl2HQkBP/IIPcTIx/dhU/1cspZE7gm/686vUQ1bYzwb
VEWSG96gHwrl1+bZ9HfqhKHOHFXSQBWiN49SZzr77DOH3At42sw8hpdG83aaPbj0Gfjemj8AVh8d
wQiUeFt8PfAnIBmrPrfDJ1MAxta5u0/GSCFpRbVcWw7Jbz/CwCnvg2JIDk7uZvwfa2utRfhPmBno
ReUV8S/o8Y3IedWc6sXrw/CbhfqCX3W3MnBlPtQCLEvLRhi994RkNwrc14IXofk2RlG7uaUS9BB/
tIpkNqUu67TvhdlpLyhK4lXbhMWrFZhfSw8J1TRgDLAbLNd45OlH8xeYwVqz0lU1TNZG90V0Aj6L
rwvipm1c/bOkvXuuOit6GStaKuxsaH60lfcc8uzDiXP7kM3L9FIyzjIkyW1SSoGoCGp2Y80pN+ea
dZj7n8zSzsHQknvnlOUhTumVdWpr/kqy6aay/uCfcL8NeB93bj4Yh9QqTnZrLE9szb/sqCuPTDLL
Wev17KFLF15RUGRSIV5+qK95PnUoHDoOVRlAe8QOsblTi/ZfiyhtoMiGRNsmfM2rkBSqxPtHJxRW
wYQ9pDesUj6AqDGRm41wryZ8y7WbpgzVtzntPNHWF2ZvmhmXGdVkMEw7K4YtqPwoYsJv2mvhv2YC
70Uv1cKJBZZVU1vARVpunTDR13/Nc8K0E5LW2Vq3XL/iuIj5GtrZ/IhLk2PIwGWJ5DU7Cc/0UVMv
2sHMDLi//5Dufuzbm84YRhrjWnzvyXxRj1rDDbML9rwLonNCZFqaBNTXCfXHVqNf+8ySRtRCW4cz
5wOOx7IgZqalDsXWGVl2jq3dFMit+fyMAv+h48CmSVKyzAx2hn7+Bz3v9VMQkbeSRSgJLwB9JRDT
BcjIKiD/ClIhc5Fz44WiPgBwe6UIpuxTos3zRLcJJAi8HC2bHA3VkEiF4gsctrHTqPiBfqz27lAF
VHCOc7P+jDDwqfvYKWogkYRC3MoUCo1i1dwJs33MFYxHrO32E/DigfAOlK4MQqSzl/mhcNl4hbTf
65ZebOy5mTbqbT80Yj/2TbOK027GW5fMOENzKFwyMsoU2LWDbYuR2PF9mAJmKRY5ZZ9xg62PitoL
44976dcEXoN/y0V5HaoOlmcx02dU8B+CAwO2WQnSlxzTOebe7s3QxHCdk8WgIDBNN6SB0JiXaFm+
L+vuo+hBXgINzU+z4DAYRt3hwMrjqRydrOIXUsUbLTXtI86aY0GpAXd58B61Cb2PnUXJoOfm7xmS
ecifCtUqKNcWoQPZPn42n+2kn89e3I1ryyKvZJbamFiqZPIwsU9Nm3+jYlTfqRmPVHJEVpVNcq2/
H9E5TJNRviYUa76iGdfWZpFzVutM83XOrGHj0xq3bXvxj9YP9sugp/phSkBHZwwvL7MOx2Va3xPD
TI7xEJ4qq0v2UdD/xhzlJnuDrUXUuJ6E3olLOgf/GAaXhCNVJGop3GdOnsrJ103Uy9iCDIIntQEh
AGe0vO+1k1mUd0ch6BTPRvs0LynsnfUPijwfKFvyY8UF9fTs4J8GHfNOlwktPjfZsQwJ8Y802KaC
PfETZjeY6dHJaXPS3ky1pSAUQJA1skXVOa6FBS/4WtMuzWCYGwtzwY5QtvyjoIic8XV+FjzzHtE0
HKe8/eh9WFtr9BGcysXO7eEkcM3VJqfq0DAxQqGofSQBYKhrih88uNJT2Ybvmo2LeP5XQYeMzjOP
NHvN1HvM72iWh32Q1ugbQ60/c9wu12WKq0N5dQYpJizC9Jcb968V08d5KL2Lw/F6bVr1rZZnS4RN
PLhrjbyuMf5VzAkkWSeas4FrGreb/RXCG10jQXNWid9sbI3wHAv2PK9tqz1tSYLiAxfhOZano0me
xrXBo9OJntIkHwuoaQ6UjKQcZqyCUB4CPPry3I+VtZ1ovCVPNXS2dlKE1AJzikMilBIMYRt7lyz+
UyJ1YHmWokmz22JTuEh9Gh1XQy2XUtRMUIDQJHy0Fvo4aXrARpxDTDHQdLFjnxxRQfUa+oDgOKCm
RMAEAnU7J+YsQrXITV0ZamjyUgfZn/8Pcl7zlCNoOKlXBgPycVapN5P7MrRWs4Ps1Dddkw0bOF8d
tAXF/RK4T0zj/xgNFlahhTPRquGyjjtycGpUAU5rPUwiQqiWgMZWEh+1wI2Sr5fq8RaobZ3m83Jp
k3owEfxp/tojy2ODDdC8drti8bqL5fxUNmpOrNl1wJt3MjX7waSDjhWlH9dzG91CN2Xesfr8wKR3
SO3Oe4bj7BxBkRtOGbuhpgGmrd33oMchZolEUGnV6MVZoK5syHBtnZ+mEdX7MSrEsNK9+V0venht
qcPEUFafP1+Fu84S1kWXBO4slyBIsZghCV2T/EEJl0WXWR0ZfB98pxyTUfCsAoiZXYI+A9VIxeNE
G/wPcIKD0UE5EYtiPAH3sq3rOn9gWcVqkORdYI/ZXfjO0a+jh9DG/lbIzVyPceDZjc4dWgRbWDge
f73f7r0G5PwTSrfqZjoCkBbEHE17L6/s94D8L6pvaodg0L766nne+EIe8fjSps4pWch1idyzML3k
PowLXWszPGTBeHX5u8Rujxu2GZBoeYV9/rvkKKZWVIcVWy1YiqtaBkz7lzgR051crLdo1CKcgan1
tH0uCQ0fXjshS2skFjkAhp/QQD2mGIE4idfaC8pBUJAQrg4XyrVTaI/EeFq5aG3+W0PUfkR/VL40
7gAP7VGCFeHCOlsczWHc7fnYoxFX33wdZj1kMku6zMtOL4x/4iXAnARRe66m2FnR4pZvDewbF4GY
AdACR/5LN2QI89ui5KrHqhZgqtqOom2gqr322XfWJeuoz5tIkj98Hr31ibNIJ/Q1e9ZyVqkgcQwd
NefxCdqL3Vtu4U6J86cyXW6WpNOOVWG5mwqulHGUtziOu9Ni9HQcFa1D7VSy3FUqgGEPLxhwtDFt
r6llf7jzYpz+Ll3rG6cilVSiV1415P9oHozxnbgyOnSG4QN3/YyCR/+KFHdE8O7nl4RYgFtjtAPc
aP0PVJB/RkXVwOX54W6A/Ps2MyzqQe+d8FvmlHQ34LMZSpIMTe+78T2UFma1uP3sH7F0r6c4oYI9
JyZsjyx/pec26NswiA8hykuM8m6XJxUsu01pgIuo/XVkRuWQks5fwSBX5kLuUN6hhHfaIPNXWlon
t7GO1yCh+zjx3HNG2g5Aao5gRr6CO6S0rQmJKE4MbZ9JM22u1drJKCYf+WFECYyRwsso1aBRBXBp
2VzGV5vU8sRvUQpyDujj+MVCYbirIwxLuuE/HPKWOXBWGBC5vFsOT8u8CWB/MeM48c2Xi3plVG9t
G2EmCIIrz0+GhtnpHhXfx4HDItk6JXkVvTkgWgNjVe/KzDSvcEi4mkiadpVPWS648VExcbBfiyz8
PeIIe5O2sDcSj9wI5ZAWx9bJ0rrybeioM/R754Me64eoe+7skqYCN4mwfjnLJtGN+m7uFegcJX1z
q8qHkCdckKgjDEh2cC0BqlWOWB8rOE0ltfRUWE8GPGFDyzRwQdQ1Dv0Tc3eyAfIhuc1F4JkNaX1g
Drr50n2slikTr9lAqo1Z6ePWEzb5noDj1ooPgZztfLEIHgisL0GLktZPFo0+YkWUuXET86Sye7oo
gaXbeCQixyomrJ/Be0U96ItuF/VNJB72Muyega6DZUVhdBharsMmQuPvtKU4dTJEJjQpA21KZz4U
afnDTcPih90c57Gml9VMnRUDX8KG5AWHxqUUEMA8Q3zFJ31o7PmWz5pz6HvrVmWtt+oBM3Z4LHhk
u4XIydatCkZczw9WMJU/hxm3NGcHJGUS2Ul7k7goeDJueBRfEWIw5AZI2GfN6465wVlXcmfCIJ5v
druHL+pfnyMtTMxwXAzzoQTRg52UxBP1xbVrJlOWw7HBaw7ljFlU3n25VLpuXVs65jr0p2VVoNWr
sb4TuVQ8G8+ozkQRSEqhiB2SCkr8O8yh8w0mcLpNTRtxLMFXjHiBfYgcrngjPJzsfjuBPszZl3KK
zHmTJTGNeHZjb+pisVB9JHRxM/GlPGW0zJ+OYyb+Rb+dyLDPc/Cbhpn2bMnFl8bnKRAyA6SOtp02
UsQ28iS4/Je6YfxWawhx/4oclL7hEyhtXXTXXTVTNFeYobhqpL7gQl3eSP3iHugc+6zJ/UctkFUd
kAfz7dZPOmBioPkLYYDFJdGW96If+r1Vk2NRORA2d7NzyGkO5va1X8zkzGO6ZL8xtLMz1W8EG/0r
51TWhmXAgEiwIFIu24iStyUBnUyHH6QUTKuq5APOiVG4FVKV2S0cZofURa5bLBytutj42Xfl9z+L
u1wKGaiklrTASeYF5yhkl/y7NK25bFxmowzpmpKGxCODlB/jzSiQ0V4auyTuwQ+MV4ABVDdc0YVL
ohHNjnmFXcSYmlMylC+9ZOHUwnWaX9omvXFMcR+OJEi12M0ek72zcro03dAOdjlZkbdybkIDsNpj
l8vFUZHDk619WJwTyRQz7j2n9duAkN1XKmcvLQGto+r3p38Ag7lxjJjebRkJ1mjUs7pauVRkFeQf
bsTpI5am1ErT7IubushZPXcHOs1pF231Rod+xvBdjV/GMtU/51w+n37PRfdIzN5eBXM1YXSf3gUR
LDt7HPJzKjNJ0KkkeJfKBuY0TKrVkMvmcdc/EBT3r29mBFE4EkRF8iPuQVsG8URNMmJA5diPSQyY
OG+iV6bp4+zb6OqsCaP5MMzXQmi/oywtT4ZLqkXNyculcRNVvlWfCAak3xKvMVFSQVzcKm2AO0SN
ztnIGKNHtu88gzS4HOwZCRrCyQm76hC0ZDWS/tbDoJIrPXWkHUZXOxFbjHLpNdOK8c43MN4XDNq7
TsP/ob42oYP5lPMBBKH1/09+hdKio6ARJALjs+Tqb1ZqZstAtG+MBu2tWa45+O5Js3IOolk1fDNa
pyeLB7ZU4H0/j6gApsG4ZwbZQzH2yFvYZPVeLxJx7Rf3XtlB9sauD6a5JFAaKcf8JaiLG32g4ZqT
SLTTUlIbVklfdFvOAN26EaZ4HYrlt63T7AaahNROkpP+lNxwLurPnulsWxZGvl08XO+mQ3pxFkza
xagxiCpZo1WnHGx9mvVqi88sGbKzEeU7M0GT6Xge/AL6bc4lBck/Y/BlNKdl2zOWrv6Of8QWYd1J
MagNAca5mg1+naMlY+ogdCiQjjASUnaikj3OejfQPV1aG55R/pqODRIX1SwkBkxrRFdH20wGHNpF
vmti3G0WuOC6NwuxjaRfTy15HTQXVw9/kT1l7UWXpDcnl4ZVkSANjQi2dAgpCjD+P9WSp84xHfrp
vCkywsR4VA1Xz49WKJwRQcM6npkl/XPF0Wybmngv0wnpnxhb9H/ylVp8mUK1WOOyMaSY3pJLwHVy
yLLMQ5hW5nvs5ey5DiL04+cXB4ueK8ldqmNQEuXTeZBwlWTVZyPGI0YS0+crCJ94q/Hxux5Wn1T+
JfU31bIELRWkqZcvH34Jla1+DL3t1/PghBcVEYcDK1r5KA8OaufKfVqizDHEGJpNKR+Kde7KcLyp
xa4H/YiC4CUJymY9G5EN/TZGF7XoE+D3kHHhSKYOvUh0diVXZcul8Zv+lJmHSJLGQdTqJ98jsmjl
IR3ZgB/hfxui5Tx1jgen3cwbakoBS81hRjWBVtOt/ZRYhoYHG08+3EcEM2GgAYg7psLbBPMUnz25
EE2Gc7/VWo/cxeTN6kivNPsWMbYjX6LkMSShbFL9iywll3M5EmyTxDKI56rxXxO6PTZEZqFh+M8f
qlde5xa7z2NsPJkH/laHRAcj54Rp4xy02T3rmm4P4gHMNU52fgbR9Fb2GBYbS+rF6RbzT2OVkc0l
gKTtGrVEV09XLsjlOJBbcstoeVkVTUwcTiSIebVish0ERlgX/Owd2sGjaNzNX7UmMjdLA/e/eEG/
/aT9i1A7G0yXUggQW/YP5EjNzsTazM/PYvQJ9r4hynZuGf9KR2MKMSEjh06JucNAIGgnluIpl5Tk
SxcXiKnI/f4yDglTsvQQlxyInZRwgE55i9MoPn9u6lMSP2ZpFldLjqHmEkvHuCDvbF/NyXPZI+/D
MqbV/XKu0nwhrSp6elqd7JWb0ZPJUuqVcjhqo5sdMC0dIIrck0+E8ediY1nGMhWiBeBHtSz93wVt
AmG6i0HTKU8htb+pRW132tKssda7J8NLSFNJm/ZUcbeqd4mMVFgik7xWDoCZRFaUkqdcMKW4KIuc
WowHpc7WHVfeXZr7ZyJw4zBoprMzTDDpmfP5gyiAAZS8m+9RcEcoJtYm6TVb20jjy+D0YDQOeVkn
Ej1W/4cgQswWlwjE1uYvTyoqQkOD2P0+EHp4DJz5S6xQiQbccYfb2N6b5CFvhUs89OhZ1sNKUvtB
EnAMhVKBaHqkR8MAHjukCWDuxrKr+cht6XaqJqv6XAZpeUILUJ+5YHmCcpbdkG88X9TSNMtymLrm
xnMrBdPq2AIr71xUCZwJ6MxGvR1Fr211Ju+Vb+ODpEXAYJOo+qJB7S3y6qShBJPBn/XKTuvujDqU
O4WgpZOZEqkVEbiEvJyVXNufnOc1y0EJM44ZoCaLIU1PlRFLtLKNXtqklSFp4zXyk4kcrLneLTMC
RxGIbJdCBb8NduNyToqL0+AA+COit2Tze3fOGVOoOZV3K89qKh0Wji1/MX71Sm8QlC0znqJvRe5C
hVnZdGZzm86jVC25TmkcMUdjv6DdLtPae0rYATKLAps/ZsRni0Fkj7BwgkkTMjuKeKGGHEHcMtjP
+H0d1LvIs55TVFvQtql97SXHHNdWeyahcKNsaJU9/+tKS8vyztO2QyNtfY8iWnBqgpkD8MBDJhAu
eOSWbZrMN/dDO+A+9k9o790XkYIH5nn1iy1bbESdfs8qfvGbSsCBWT4PVw5y/YuoEGXMr2QGDNc8
sabXakj1dQlkdNB7sFPNQN6GlV88DMOjjprnJelVYXEtwE8V0aEoj0WCJkGKUQLXi5mEFXGT6GZm
76Ok/x1M0NjQX4+EdaQVyxirPXGF9pHwp2MlMf1FjvZyiDlh3dHXQc8TtAiJHpfJ1rncdUOPwnt7
TsROaXg6O54vfrONPCauxaRRKmrN7tZ25EGRPajtyn42Luhg4sP8pe+mbusx9N4DuRggdZi2nXTb
euGD/TL9UjZiOlQ+qTp1ElNY5Sz3MWwb4hMh30gOju8gNCw1UWS1Wegka7b3Sgq/G/Kw2dyIiPDY
om4BxO5mKdr32tEM/t+9E66WfFpXpIDmbo2JngTjbV3byyWxO+dsmF/GDC7YkJeBUhkovcHU9n/i
JBFHehUNFLsLwYAdec5kQrrXbESY4xm7AdstTEj31s5e+RLECUGfsY43o+1ObWqQH89ZkMA+P4HN
0pxPbkURLEOloZ108Q3DApB7KJ90Kq1OHasKpn6mYdx4sQpsl0tnWf1h8sHSF5c8kBryKixtDui8
E0brHUstwApjhAxaDNjG3dFgNPX0vRoa+xtaem81Mi3e0LV2h25Aa5LktIxXleX+7pNvhKO/LYb0
oaODfngGSWxZhdxnlnZpLjcNkw2i51hgnE5nk44ZYo5rEVXk0y36PWjsiiTEtl0rpAnZX/KJOeVO
VFMa5vi7aKJrKLbz07IECYoYl4eTjZ+V2GcZEafEXJ7ulCj1ljdd/vDqF1JLTWdJoNBpno/t4pMX
ZGektVWmgeld5c4RVyrOfVbvMq+7fx7cCLBId+SigE57ERIlODmksTKaVC12PzNwR1MJoSXEwUHG
vIN6eBK/MR1xIRDGF+X1ETnhd5ohxB0gV2w5uekHwwbWarKFcyIJJ8Z6gnlfK54vqgRKG+HvjU77
kySo14cwaJ7OHHubodCnjUOqbuQa/ZeQ44hKssslAqdeFRKGEx4RlzWcKNPqcFAhFWYcaKsxHAlJ
kqcjbo6dSMb8rAYXNcJAfTrHxsye+eiBRMaawSHX16xVrAEQZzojJ2hTSUMYQVl1B40yJx3CoGmw
RySPHqp4A0C6jZ4F2QoPz+XgD87qcaKMnVO8LM4JINeT0jQyzZYQTzNZK1bhzG88284+EShr5mX/
dY7t9Km1VHYlvIuAD/A+et7akf5pFYyklsT7lkQJzF42fCEH2D+Qcj3CgHIx3tziWFUSyM/sb8LH
VaCI+4gJnzqGNl9FbkrwbRNve21JtgnBdB+1636jInbZpp7Bz1Fm42eaGMyVf5FsktUgFWv9BTEb
6PFh4rzu2oN2V4tdt8EqaES6w73pbUbL5hK3SfMjdxFp/WiSigHndlWvKjqUxmx01rpmsJss3nLE
+kT6W6+XI2B6iyeaPL59T++630Jz6V1R33U9eHQpTd5AUfrnvtnUJQbZaFl2ru2bW93DgkWbzfj4
GMcQjU411qdJBU/WVvNNUh63ZTSM29ANwaYeVw7pZGtPApD4sFueq4hXVTyTWvypHw/MT/FK6+Pf
tR65u8/9PnaL/08XoytLbSoOhVhmfv/P//GZnk2ZGPYPxzQYGWQpzv9WuJBa6H3H2Qi2c8lAnJRR
fsel/1aEy9xja0bapyLJFVlKqwb6E/QlDC3+ieO0sw1M8bsgC+cU6HnHbhe/mIhBbpNBZuZou1zD
Lor5gEf4tW3N29z7Dmqwsj71PQa8nEj1YDTWyok4N9gRYUcgjTwSoRFiVme1aISwb7yqoT5aPkaX
tjDIWuaVcRvLcLiqkg7YIYre2MkIoGPTbDm2QEbN2qasiC6wKv1rK+nEhdigk0f25H5aUP3njffQ
7WPnavqJVGecllNCqaJ8RJqj+GEy9YKoue5F4L898VF1a/K8NnzoVFTrQ3FUN4RhvP6/U82d/yvT
HG2XZzHd24Zje3w+//1TWfzB1kxCordWjVg994Ytiv8Orp2lFKOzi0IYUQIZ/v2aQTIot84YntR/
ErRxf5d/K88JqqMnKll3rea85V1Lnukw5btBvu14zBzSQTM+/9TyRv8SFTSs69LiZc+afiXb/iWx
4F83SlkchSlKG/RKpKPLL6oiE/XF/8XYeS25rWzZ9ldO7HechjcdffqBDvQsq1LpBSEL7z2+/o7M
Uu/S1j13941QZBAgi1UiYTLXmnNMJPN/7sSattIt0IxG0HDCsdZGlF2197Iv/75PXlw7cYWV+4xm
aHCe07qXL35/ndwnXyz3Rapdrf7+89Y5IX87DyyP+FVDozrpaaqr67+FP5l63DM/NEJfAdjrpxZI
Izm4NZPqyFLCrbyRJ9OEYAZgVuTiCTaw6kh7lhq8xO04PogdkRHCV3B1sj4CvQF/FSO4i9t0g1po
udOQDMEUBmLZq4i0nay+2DOG4iKPvi7iDGhQKRxGd/pZmWGe+n1ZmDS888NG6hSrxqZA2LKsnBoA
S7a15IfCzL5Si54fdDVu1y5uwzPfdwTNYHjwwqADUmkqDxHuEGiScs0cKgD/a708yjlCIRqbRpwD
b4lUyEVNiqAalpRO+35aVZWUqxgfy9xkGdb2wD97S6cpLRhpMC68jTpTUBqDbrrm5ZESDLCamQYX
QhmXTIf5JQ6j7Nb0DsRQcJtbZgkL1dCyBrlFozMFri1Zf2pYYD/HK7VSxdnKlLY4xLa+llMx4DbO
1h1jokFifTlqYghxwUNHIxVsTXxIsXfHsvcbDx6EnS/2MbFhpYSpTRwcBBaYbtthUR3st7jvNMU2
b5qrpdeBycwUtQOxq2WMZjvT9/zS4bZgNzy4qvZjwaHp43lTkCzH803n3ir9DzEEGahV6uTnNfUp
yomjX2HIotEaV+Dw0JpVFieHl8O5rQVIzCliZQfPimhTQSTulwxaXq96B/DHPlK88NR10SYRRU1D
qM3jVPNdEC7+VAfTbiHn6qJ5zVbXtPlaO3XuF9GXQqkJESmt9gZ+JFkRJxvd2uhCys7aSNr+OxTD
r0ZRxasYeunBsOL+BpqIli96z9bUINEaWn0X2AF+JeNlrtTEd0XdEIgWJchKq731kOqfy7LsoLrQ
Ka9qyLYViXCbvqH1aJileiyrznoIy0X2iQOoisol4vtCE16XN9BkNwsq9ME2WuXco+g6J96YscBn
uhtNCNmTfCTyY4zAe4+IwueupQqLwJ4+SMASZVSLxR+1BjhZSg2+DWPaW1Z/6MJufOwjoUgInA/0
/3e1U4RnCjELgHdOAI8FhIxoUDxzJqla0TaqYJI3bdD7fVV+W3JqiO7/YHrSH2+3bpCG4KSjmeCI
YmoQssW0pGiHuDahI/TAp/08tcdG8KrkIGUTuNBfvcW0d/aUJefa8DijdXsVCAuccdP4bu6ICsQm
WH5o6uAH7dI7u7EX+g0V1QibjyGa4ifbw22rFK6+trrQ8F3+6yuu+zmE7Ow1FfqWHEGQv2he/ZXS
zriWMKXOJsAjxmO5RZRYkkECDRp5s8girMyrzcJ9R4aUglaPVnFr1Gd555SDYw/ToaSfAQorOL4P
NXiRqCznvax8ZU46+BqiYF3oDogowTKWUHBW7FdBsutZtneZXt8ALkybMG5mX6Ngug6Q3K9R5Ee7
QRR5yS+ONk4kDK5WS9CMTrovZQ2cLsdo/Dampf5gDk/lgOAYsJh+0SLt0SS0Z4VmqeboobMICjLb
eCPpJ4glrk4ZDA+DBr0GKd6FuxhDiT9tzI2OoIbEJABD+dE15Pu8D3WkPZeqMe/sQcMY9+eA7NsA
/+cSdkox2dgurvuaqBi7956peBsCC1m/1hkRLWkzGnuVLutCkxMR+uRmKJfht35Iorbf6ajJjnJY
LG4GY8I6YKrwGcdCYxO7TsQKU6Wp22I2brissIaFbSY2h4XwKxO75QZXflFiM5pwoJYzgrrYvc21
sccrUZ/LtvRWLWvsfW8H7gMosdWc5B68i+TEVYl6s9B80HQ2ToLrV0CzPbTwP1iEGMOxF49qF+EQ
/vW9iliCSzBMbPzq1yiJXnLT6/1BAI1M4dXv6UKyHtNfx977YOaglqqI8ixKxPycUHb0wXSoT31c
3RvJvLVm5Qvk4HobzE+hF/Z+SIQVDfT4ZFmzcdC5fjdCoaUIhLtNwjzH+cnTiBlIosqkGrEEGw23
GrigqYu50WXliqSImHroEu8aETCjORr5D2hJbOx5GbjlqpnPDtcIGKHt5R0SlqkmmhSt8JfIr4Lx
qYlNXCott/VBVZqD2+jamYwQhIQpfp5i1D5mWvB1ppOFNJ68IaUwEuTpVIKUzL24aT6vg26EttCY
3aks4fGpXMC3hdK6qw5u5rKMAOe58BIE1oAqLZxb1yTdnd33dMLtfRZHsLZhEO9iujV3EJHRxqO4
2oAyHGnLZS62wdi6J977ktmmdjJr0PSdhs03LF4Rhc3pmliRD7JT3JhjspONY6uvX6oIHcySFs25
48PaUGz82YLRu5iLMI3DqryZY6+9hqX2qS6g4VOQP3c5BTYvXXzcvhuI/dFBrhynqoODHXLCqqF3
FyzUASFIQXVrcJN0Wo4NZ+QiQtzUWl5v5DCk3YfA8KpgU5ZP0k+nOLazK0vtK0os52DnrY/ld77V
RW6c48xkfqqlsOFGrAVujEN/DiaIfyPZFzXwtTXG2WnjUG5f0xCzj8yp4o2l2Jk/tvoMksPKTiYE
d49Mv9sYm+Da6ZztQkE7GjVRElYxGnQtmLFEN5I3emElIqTCJDtYQqi40NNfj+IWLfnK1Lsm2qDu
S1wg3Zb+qczR+xUGKpM5Vuf6C5eT9RDWDTTlMjsENG+ssM3v5hnzmaoDKRuX7Evd4ceT7CmPSnE9
ocAz5si6c0fnW9vRgqr1+ZOnGtcEYzLYmuFIHgcnwpDewdUO9sUQglLNlh0lmmpfUgFfJ5Cz78s8
Wo5pV9zyaZkOi66Hp0kMEetOXV2Ks/Qaq7X7QJax5msEIh7wu23euZntUH+FCI0918E+0KRgtSeR
ttcTnsHcP1g5is45KhIBS4gFu3J0P9l2Op0DUVep9YJuu7ZxsJN6nXahhtVcF1TzmzJDLy/FzDkg
uj31fAFu900PEEjVp4REJ2iU+4J5pZGMCiZQuBlySehmEK/SpFzJnoahxt8aqqC7sKNr3te4BRsr
IeXPsu6HnqmRBWR6h7o1WisKtjx3KcOzq85+Do7/RTEcNNRxmT63UfENRiWhQIR8NIUTYJZpiy3+
M2r+QhxT2TgmkUu95NRHV24fHhVrHg86LX4MBDjembY7G3sy1Ps50JQNZWQ/biNB6SLPauViTMid
Lr9XMiBBeTihJCrTveRUIUKAjajrK8yIMdLyUb2a6ivGAxoBemmhkLsmIBWEeLdFy4LVYYL0utBe
UQYDHDvN0nUVaPTwKIPvU+oYOwvuJyF78UBZiv5HaxEtBONBQBHoJWdV+FVBtrNumJkzQ0I7k9oQ
xM1axSJD7EeWuNaHWAseojw4tKLlGhfL0tBpNS5eEaZ7Lyw+oqk1dgmBkH5lLI8QQeDeJ5G1nmjf
ZDV16VbAewrb2M0eixWJ6VNLVxWYngXyQZ5CduG4McEl45e3dpWo29O0A+JeKJ8N+DaIHee9aqfW
ObebOyu39L0q6okj2uqjg+nO1LVhWk3KR4Mzduc11heZaKh2KAljmJeKyBNJRYYAitaQVUebrFRt
IHI+au4XqkvnLskT9H4kmU31ZPnDrPqeNbmXpDRAwFJ32KLXlql1LRyTUU9BoRFutMmIl+mH4gf4
sxQ27H3kDPHHtu6PNMzirZKaw54Y5Gld5AuskclWuaUVMYB3fVM6vcaSGT2h1fbboNI0P+/zE1cw
52KW9XcaDCxZEBys8wbnRz6YP5LCMM/1kLJM14dHfMoUoqg2b+uxMp5d9Fgzq8OzmXvqNjH6r/Gk
hGsN7Bp3KziZeknVEJ/Yri3V8hJa3DB1BdxKHHr7UrCLSjVE6D4BJ/WAMSGAi9c5rapTMY/Jxsj6
4mzAjUcMCSBBDhjwNn2kmZwENDizlPAggQuFzYPNZ+jbFUa8BfRNeTNsREaBRRghPTW/o1/xAAt+
NxhNv6sRrWwVt623fcUv8haN1GE4PfSm8+FcCf5tYqDUVoPwQHxSDMriGccuqC4qxvwyWOQLLC4t
GZZ9oxbqkaLociQvKxs+G0gJ96MNiqwup+QRKdfwnd4doRTkEu2xb5BXJGz5ljc9D8hcH/MRHT++
tbywPkbmE77AOxAcG6lvIOYPy46RoLugCzcU1WcLBQRq5Hi5KJRCN+bgghoPhuWkOz0679B4ikGt
XMgemoHlpMO+y+2eJnCQbSlgIjLBoJDbw6M1U4sqgagBee6/NCBd1m4DrGGMo+wxqXFGqXMxrNd0
1ZJLL4a0JSwvSdoWNbwarrh5KfvMG8AQTbX1JVlM/i6K9Oeh1XtflpWdAeS2rYADNYV1ohOJHVFi
xLvAXVByquWyTRfTug4Cie9MNrEaZF3tWD9smspuz63FFVccJrIvRdJackIZcDOc13rQI44n+KGW
MBJhwMAwEeIm7MQQ4jnzDdX6Qkub+vyE9XYZ0nYdznHqrGYCCFGQ6DQM0jDlLkXxPqXVvXHR0kPt
zGm6JFZxVFvSqqy8rh9NJ/6qk323z4fBOFv98JwqpAfxN3b8kOfRhba/jKWn38dhsWsy1LwqyNn7
AOcBmbV3luUlu9GgWatahElwhS6fjCV0N3GlPygCW5V0JKC1nXnBhKKduihxRG6b30dQPHLRumHu
/oEP2Nu1ojFLYyHZLN0yrd8ssY7wxUYo6aas7jY9P3CmztGcCZsycfhtSq3m8qjvFZuJsOLm7XlA
UCjcoHIgemTe1VGIlEgoCuUQGsRrhcaaQ1gZOjpIiz7ehR0GYzn34G4V0vpD5bXUORxlhorSP3dP
silc7wjlHYF2XFaX2kXAMTixt6WsRG5OnOrBIRcJAWKdgReeabFtNp8nuxPEQ0UjQhcAwlEVSxP5
KPPu+A9Wd0qRY3TGShAq6bgumBjQsMV8lzOhX+FLMXa9To+eoDjKkW6Mxq3I7lUo+XsWd7AHGjLd
wA58q0WRVc40FMHfrZflZJpRfexz9WRBGbhlvQeY39OfFgdTlmgHy8awZpL6lVQGHAahGh9iPOaK
4T6pLmLSGinNZrDJ/HHSRD0AyEZpijd5sYWh2klfU6f6FJVTei6NJn4x3fj4HQF2d63cmsVCA+7a
NZloGUq8W/IA6oLVvsh7SqFAF2Zm5T6YNAYXtz1Bs0yP8BSqByRNDv5WAh2L09Ck3cV1PmAvsQ5R
szQ5p+N0R8I0OQ0ZLiducMFR04diPWqYvN6Rp3qZduj77LvItFgcWsv4JmZIEzRlisgGk5NOaJK0
1eRy3kwC4jVoZgeJOR2gOt7kAq0rq9d0iYBFNlPvE5p06ZhY5EKHpYrVp0v67wx2UsLkrB6W5Nzi
FUi1YWDCGj5LFnOTIgYc4D4Tz0XKy9iyQqAsVWwbknp3Wp+6d2VJgqNNjucGiUK2QdlEqczD2B9z
QwhE1KSl2T1AZ5YYPvTJdruIeiL0Mo//XjsdPPeZ6Ev6MRnlfTkZAM+ImqSpLj0CH9wDbgmZuVE3
uheiykXGj3GtLax4WyEFJhWQwz82bCH9AHM3GGZzCRTKaV018mF3050LsnEb8YfxbX2Kx+lLrXUz
i0Ls8bhpPnctCTscwgmpevxsa+vqdXIx+IVuqmyjrsVbBwm5UqaPdpwfqmhyDvEPijbByYLXCR0T
TiYUra+JR4iO61LY6keV/xCwEiQWy8Xxhq+10R8ioXopNHuFtb86JqmR7ULzB9SD5jyVRaFs61yJ
7js1/dKMXERH7kirxdHCq4WxpwYelbp2fDKXhGubMYD+n2+FQR8Yr48GsKeYOdca0BuqFd23hfDg
0QjepVl6sAOF3BCQsXVFZm+XD+Wms/nYanIZm2JpfFb+w2ZRkmM/WwRQxtMX/hR9x9p065kTGShj
1F7UpnQJbM59EkRLcF0dJme1I5ci7sxVdLDF+WqqXuuTY8EUSxZjqQ4eU2BfSI9ash9PSU2VIk5n
uNMqwIykvbng0Jgd9dl5Ys5zVhvKEnGQxyyF+dkxghw4mnQVWW0Pp6I0WdLtpY3DZDl8YPK8rGsL
gh3WimHrvmkRaVNdYCs/W204Xwx9/Bh4EVWaetG3rki3Lfv+UdG7bK8vfXyow+AkF0GkMn/zylE5
aI2qbuh5kFpOcHc2p8prhAQMpDyflIkyUuXtlghBWdxSL2s73FmFWy1IU1vXJ5nrrg6GwK9T9KKw
yZ5bndoIbs4fs6u0L1bZv1BRpRhiWctuEaXFwFhuJaKRg54yFzAEvBej1XL0Sg2/ckTvnpao58do
B65yKPgGF+gepEbk6yipjdvUqjq4HJBUmUpHedTm7zBukqOS1caVdfkaZ1B5AWOjbcuJUy1HPLAK
q3Gg9M2UQq3V3SzItaOCJ8ajK7xuIqEtt+EwWkKelOrhxVXUaQ+guzxnkWlsx9lEnypQUA0qAN9V
vQ+p0Y0XZSn2sc7MigAYwuibIYevoKUPeW6yUAwjImtUPM4ZDpodlVablfSD0wIrU4yZDIipsR73
JPw9hAFmST5+4phyKtwz+GQ8L8Rf2pqwyidohXhU6KfJ6cerzB2m033A+68hlhtUn4UCvQedLzod
8icsf3TysUkmSWGvnagSjmQUELVWHYg2foLyFm6bHeW0COmeUO0V18DL0Z8VeXWX2eXFJY9GSIqI
H9Ud+E6qZmyCVGeFVybjfejmzy6G+F2x8MVOQtrZdP1nqTxDB+UHKo0ZEboDNJ0kIQVeMSWP7qij
nFx7CVQEIezfurr3pA6R6cdQKjCJINpHdosjKcA8V4I7J0gc4eZRQoQ7WSIlHstXZ1YgFnqeGcwq
ErRy7Ximaa5DxUEtagOYQI3MHWtEPSMHFDHNPgV58l6OkY9UuyGCKUDj3jjEJo40sfZZs5B0mDxk
nmp9nDlyEpaXm2H8qUcDqE3MdU4jD0mpeUxcl8YDYT8qYRlHz7QOPS6L9VgyjfU6mFxyqBPiSKsB
8bHUNeheRt5M6NAzVRPm6I2S4gNqxl02HWUlw1q0aY9RvVvhj57A+Qwscu0ClwFdGskVRQxNBESb
+HNBC4oL62WK8/ZGVdLyTVO7wwkIH9h1r5UxeVfHjRW+0VfVBW9sUUJCjm+aF0vRvygpRpUizwNw
U4r5SLzYugDwvEF2gdegFoBKsbBNxRJ3mIInY1Bna21mbrWb1TG8esQM7IoCwnQfPiI2ZmJlKfep
hbQmD5cPgiToG2HKf0QIBZPkGcsBtApPSc8t8/+dNwfF2Q1GYAzmcJ8mYCqHnFNj8QiP51usd1le
fqqEvwWkZnCUj6bhpEp5gmiRQP+auLZjG4I9eWiZkdwIT83AZC71iQSb4ZGiPJ9yQZsOKdBIziuJ
1VMQozXv8fa1GSwAo9PH88i5d6wSZ2shgB1MT/V7Rw8aci8Dh86c+rGZo/zU/TkseDw5h7MKF1aK
N+rNMmoUSCCUWfEo2BkfSJky7ghftR+aJFu1aBsXo2yubhvUV/mo06xVX+KO9uAv1oiwzGiFGMLa
BbZZQe6YUmfbeBTATbBWrOSD1idqJuCkooHyp6VxwT5OhGt+54EB3usEmE26CZ0Fenp/KA2yJ13N
Rkg0U5uLozH1p3h8GrH/HeXQjiR+pOb0oQBUsguFu0AOkU3dts4y9ClinyfA9wlT0yhJqGuLC4e8
emhC/etZ+dUtqCmjqbDQP5lhsjMDiPu41FkIMMFbS2m0FEnP8JlY0WLKxS9uofgYXNQ/5qMCVZBP
WO0pIfZ5uklZjhNvEyTxXvo0a1G4R5JGzq+RlhuYvT8NuV2XuT5T1CsTTpPfHtX5Jcq6z002tpiO
agvEbuFdZw89XG+Nx041LA5orESoVaI1B8K4lpjJ0Cy1nT3CCZGbPUdg0y7DsahcAljl0mdY47K3
jql2Noc0P8ZVYJjoY+i1djHKDl1M+94HbUphEs0Z+Bh6VJP4zAfpjtRwG46W7viK6cw9XzqVd9Nj
Fmll+9HrogcTSwhNvMVledd9NslY8KeWxE+Ag86G9goEPmGMp0SVX5v+la96qxH9fEuKrn6gef6j
aFPTb7iPHGkYbMuww4Y08b/NSLDZJF5WgHfpXMJSWORscGrMR68FldfXI0T/WKGJIEN6Gi3GWZ7h
20qjaTNR0dxy9xqOWtRmvrSRRDjamWynh4kZEVUGOsZlrBLxMHjHSTbOskThFNRaIpzc+FyKwe6r
rQ3J8WAJ4W4o0E29Rswt03v8OtSa1cRE12VAJIqEhTII0eWVxB9WaFtaaP8XqtRrNenH05tDLDc0
KuAp91UR48Ein9/d9odJRTHcF66HpdBsSISbljtnjI1TrKu31o3dDfhSYuRUIMqN0GgtMDE2iGXd
tWQlSUQIOdt0UjI0SZGeWy6BO051AkCpHCZ9HPK9aOPIFWkvLg8sbrlvR7wN9b7xKIckt8ejvYwP
NZinX5pgTBy9NZYwVDxifqEIxV9iUJnTyujjmDcd2Ra6tUYFsmDlVczr4OXTLkDuva0sQGawDumm
cOTtwgozUitw2UgtaCKLIdOdYWNiC+G0r3xHzAmXAsK8bVCrW1XG+AHTbbCDoHm0tSy8c8UApw74
Rrio+2KhhJfhf92QouPektRu1/S2cWdOhnProfkaDuUC8OnRNu5QPki7swtilq6ntD+Hzuin9vxg
64V5TvLF2vEXRStnwryZK/pDyIrs5KUjgzM59IRfZNSHdKJaAKlJ+qy9rYWQdc/aYRU5YXImfMrw
s8h4nOHLD6tZfMGjGIIJcQ0shnxLMgMVYzpm0pWjiSpLM+oj7SJw74gEjumSKIcgA3MsmLgDjYdb
WwceHXWn2BUG5yLdj+IBsV+0L/KxWAeR/TLozT00+4aMgrNOv+wkneUkuMPP6Em1dMvgY6y42m6p
EUI6Ia50rIqBC+ATVJ4leqly0Ez+1qJ0aa8s6Ed1YZeUAJXYQELydktpdDJEqhrXH1dQt9vOYU14
8BDjdRuXQPMDbbyTvLX3GGnTnb9lortCwawH+AZW2wo5DeSAYIbr1zTizO25U2xpLeCcyYhCTx00
53gqSEJWDAPjguGdRrqZJ4OUKXrYW5m6/C52DN2EEluwxOtACu+ZY9mboKSOG3GCcAO3FzAHZvYR
iBAdGQvJEGsgobPsoGcHyKrSoPkUcG/YVcJ/BkhopChT7qfWIPKNqwbVMRfHI0EhSp/ZW11HRunU
VXcJsd2QzkFCrj2YRFO4XGog01AFdFyiGakqP5MY6ezyCurG2uwR4nfwigqSFbPoa4aMBfRGbF/H
Mtbf5GxRjaYtbTEt16MR7jVhdFAUPzbih8xZhttoWhSkRv1ZZ0l5HmwOjDLQwxuH7XMX1B+b0NQe
bEsvIOaoNuhhvPId2oi1G8aGby3Ft3nmaB1I2kWJXaMlnmvh5WpCX1O4NkjjdNarpPCpnKVyIhJH
4XQOIxfj9Kibm8XrsXbTmt4uFW6kBVwZEl2nwiA+TJCQ1ILykFk2yz5w4l1lIu6Xgy2uUVZTfNB6
FA55G4n/ZM7Llrjd0oXzzi0Am0MQRwe5xZd0n5jgxowA4nasC5IclZJuwfLQZZz0mdJXd5rSBzeX
yCdUikiqKZdXRC+umUBNlHWxpOgJdQFRvAWHmu9J0ryXpJlOn8nUVsutA7riWvcIZcMqAS4OZbwZ
ANxDU4yAsdC5WMR8wkQ1cXJq4xRS/99LBI4hKrqTNp3+XuVmWv+Xxs3QbdMwIEWo8DQ1+6+qQiRg
/LlNnfkVZsCRXsDeIYJo3ZO10M9Ve5eZ6rcibJ6YZw/kPIf8PxZASZvIzUisrusT6qf52JYEv/cD
FeV6AHiWqSknNm6KKDXX40S9nRVMsGOFyUdqsiwLIuwqHOq2Nh2MkXmXwym6stEwY0YHRY4gaaO4
MJip3eBPD4fsmCb7UthFUk+l7xrZJHuTr3ucHNYAwmcDxqLdevR8QDVyWf5fPibvt4/JhnhABdvy
AJi5mve7+DLpVFDVFkszlQSiFSzQzSBkenLIreHnI7nJNHMml+/IZZUsQtGtkINd6h2XpOE+6US9
uo2qmzWY5p7CDld3NcbrRE+AG0Qlun1FBo/brDgcEZ3QtyefIUFUU+dQzlswP2GBcCxXxgayFDdr
Gpn9ZVYRqXkkcmzlCrEVBpBzoinJa8ecaVCObZuc6FVZT3Cecd9S5ubw9SjgMUHpZOlbcYL1339y
uvq7itJWDU21xIen21zNf1cTm6wvdSvJB99Ej4rEcL7aYqhYLF4Xm0sGtgJ1J58oHefVa5ku2orT
HuXQaWn39khumn8+kbkL9Q1q1BsNq/dbrjiqUiwVpLPIXeafeePvm/IRYjNrM5V5u5abcljEm7TJ
XqU1frTIS7HXcTjFJzlkJv0TIK/cUoUnfhKA5vfhfZ92a3Xso/IpLckwBmhITwy1feCsUG6QLJyN
JqgvcjOGQekghs6OuQGiUe6Tg9fl7mHSqk/Qd1Z2Qr08axWOerp02rlvUcNQt8L5QFpBvVW8OKSt
cA5aoAhWg3nIwPkoI4blLpkzLIemgQTupNrLb/sjaN1vccS6RsghJE/0HH/ukz8qf2JJGuaRVJC3
EkkcoRw/ml6GCK9HWz8JCbbcJ59938SOhW1bbr89/O15uSmHfIF0LB+9vU89lodMzdasA5OLSwao
qG40y0bFD7CmwUijTAyzTgFqIx+GulAHZfTOB/Ez76/RBZ/8fRNX5mGwKKuGjUirEXyEnhbXGbAX
Pd1ABRAqNh0udy1T3wz1YYCVNiuX6UwtZjpryODX8OxIWRH73p9430zEE5GlDzAj9eyYKG501bPm
qpcFN90muhWIgri3Z0xutY51qWUOokug1m/ZpKGY7inxsic+Mz4sgs39llkqHslNFg8F4EKX1D37
Gxf5+m6mYIaOkdVj4UENQDzcojadE/AnYpi7jKVI0EU7QJUnkPLmPgSAcZJNLstj0i4IhWa0Cfb2
tUZNuA3CxNhk5B/e5SKngZRICDNCxi33UQsbbn9/vbB/vyHZmkcmu+VYmsMU3nL0v96QNPhNmpWz
eNOy5i4H3PRDuS2ABR+Z4IZvGgGszQErfk56oRiQA2xOwJE5dnOyj/RgQ6jcz2eqocYQRUZisqMX
Tk0rtYs9C1qUCbOq3Y1tpd2B5F9uqv4oN3T8+ZexjLaaKG7LoRUdrFCUqv+fmyPO4VVscILX6dPk
2tn3yEAUiDNfCPDoskadZ18J6Po5VBFK3w4WoNwF8/znfgNZG1Vfejp5Zd9sQeyT1jLKQzrmD4pu
IWsK65RBZclLC83HItbFXp3xkLnL9L/c+Yx/832YJgIl1zENlynCb9/HbHYJ3RnL8mMmm9fcdfX7
cMQ4mMJRydDc3MtdEXCgU2E1L++7kjLQ9vGEcjIVP9SqDuAJZv7c3WlTDkKhILuWAUfcYVrao17k
6URWNU/UuTn1mwTu9ao1mS7+8hR36HZHFMPkW/mYbGtwTfTugVOuIpEF5zXe9u+PSFMYK361w3BE
2qBbdM3wbMNztd8+AS/lxqW6jekXwDqb7Js6wJGSQ21mqYhMnH9uy51OGhEWgTZr5bK62NEDiBDF
qdkzIkfHR5cOP05uxqVyAIdOLBjzaTWg2S6SCcswppWZy9GVO+xpxKwd7sSKEFF1Q3KhfOKX18id
vzwf5F4A/K5wt51RxH6NYs038258zfIU40tkPGembp2cu//loxIfxW8fFbwyzdTQ76m6KZ1FvziH
AmtONW+wLZ87ZHJg5Zc9gpIgIVrNvoVRo5UgtPlgegsLa1I0SCQK2pPwVZjzAwDgFucoTHgdOK/4
aT4zD2RSV9Ci9TID469dEaM8hZtpIhyBc8O6umIw5sRiUpFc9Yn1Zjsh5O+sUoigxLPafRS7yy+v
FO/gkahtMWW/FVnyHEWJfYjyMSNAmV1y0JAtrP7+03HFXPrXT8fRNZV6g+54KqmyxKv+9dJWdeiU
hzBAB94Vyfb9xixvtjPb60ih4M73Fi7klXM/l6+Joiin2zC8qomF7NzB8BvOnwiPQ+2SLMMTobSQ
ZeOkPctNC2HYxoyq3Jeblda4wDBQ8cpNrZqXq3gjTIrDk9zVhZ/lm+EX+fdvliXjr28GQu7nmxEL
tlzpqt7L95nICBbt2qA76PRwYzdun2Jg+f7osZqY6qF9UtUecWCtvaS1PSKWmK+lZTeP8qV966ar
tKlJ5RYvDROMxLMeIokVb5Rj2ULUJ/TS4llzADJej7r/9kaF7u1t3Svu5GvdCnVulE3aQW4u00xu
vNoHG7mpKQMIB/xPb+9kKI7+SAdcPqfSc/b//lv3fr98cOVwHM0wVcfASqcav33r4tc50xTWxDEV
cJFdBCdySIR4ulXi146lATUqNMeINVPEvaTDP1TIYK9li22Cgwm+kt2Vz0MUsLRuko8u4WJHzK/2
ulCWvQcX2NYBuyNeJm9cihjko8Fu6eqSUKEnqPHSIHtELzHc5ADzZ7zRzjTXhZZBwBdPMO0cbo0Y
urb6Gjv1JsaVeqhF/FXDYXUda/PoUf4DQc2uSi9jJt9m4jtiHzFJxSVWPIgmznhOVTrKphCIvm/W
yAY3fVJV61rYf9/8egqWYLmpiUdq+9ottc8nlrAGrasP82Ahj9baatNVyyOBLeV5KGvziu6I1UQX
NC8sCBvEU9QEs4nIr9ocXhAV+wLF/kqxx931tIf8tiHNbCiQLToi7dgTg1tEFKncGshxPJKTGKPh
WcU6qfOLV3QUDMDqHEn3+TkUMQJ3eXD8x9fpP8Pv5d3byd/+93+x/bWsZlD9SAn+uvnfl/hrgyr/
R/df4sf+fNlvr3oqc/79/pK//ARv/PMXbz53n/+ysS3oz8/3/fdmfvje9lkn350/Ubzy//fJf3yX
7/I0V9//9cfXsi868W5hXBZ//HxK2EfFzRKj3H/8+ht+Pn39nPOT15Jc439cPn/9/q0s4s//5me/
f267f/2hG/9UDZebrmFSokC5z5p8/C6fUf9p2iY2KKRaKtNEh9/H0q6L/vWHqf8TwBqKDM2jqGEx
lfzjH22J/pen1H9S49A813NMW/UMx/rjf/7Gv3xR71/cP2AF35Vx0bX8t3RX2P/eL+dczF3PxB7L
+takcIJ5/q+X815Ds0inKVs33rQdbDgK4dhRg3UFOHSVMH3tA+FISbCTEgpdNc+z4vopugQW8wCV
gddhziqokhI26pb9rVeiT5Z+VYbk2eqWj4OThqtRUY5OyAUApDXqlWYmgS5uzBoRj/3RXepztp47
dV7BY0Y+PkcnKw/8jHb2Lo2yy7h4ZJYzF4CL422HdDeq/4e5M9mOW8mu6BeFF/pmCiSyY/bJZJKc
YIkihb7v8fXeUHm5yl72wDMPSvWe+EQl0UTcuPecfYim7Bg/OSkwPF8q2l0vwl+YcV6HWEk8yZeL
taKTrhgo5bASc/aGpjVwdKkVoCglxc2S9uEb9i82XSI/aPDQhScOgIp+IdBEYG3I6ZoIA57k31JV
HiVd+YMg5VqG8bjPsOAXOERq/+arzHi1GcCprVeRo4GEdkIC2fE34zaNotx0Mo1UNvNjKJEodLyS
Tt3R4dDv3TgC6hj9jwjZkDMVNNzLaL4qdIfLAaF9CBFz/h0E6IJNMk+iiKQwCS/sSDgnfRwZL8V2
aJU3NWUOLZNKhLxwVbfxNQeK7CD0vqh6GTjFbL2YiPKTdj7mUX+JBQLKKAIiKyLhNQzLnDiXSgeE
w6dh9r+kgYgQf2DIVHTrIbFIYGGg72vVa7woJfvknIpPubXfsBWwPfFLFD3rsv6qOMFL4bAH13nL
MFOvrAHKtrKa9BmiAtrPsQ7OfdMd8KEeOAWgnU3/aKX+MqjhqZfNYGtZieSokv2qVwpjVuO37vdv
kYmAXdcwC4vxhcZYzFYCHTILjmK5m5LWcL6St6GmvYk8vw5tem0HJeRchHpWGn6ZBqlNSmOsiGpF
21aT1dOykjnUbI+yT+4GCgRNlzFIN5tsHC5RyC3yS2KJJLatcmzvpcLYn7xOp+xUdNGhl4WoPeEe
3KU82hKJQqy9Qx7LEl1LCBwNX7q+cLEySQ3wLfT3HON9Fsmf0GIMt8RYVxSMg+IwguFP1xRle77I
3tlJSmQu9Ur0w1Md5GdF69gsu+OgGhu/yTZJ1mFDkj0JBCvIO/KxPhCEEcZnBL9EqO7mQolXsWJ9
5bn8AEvnCbw9jhT1r3oAcZxx/15HM1cHqFhYhxbUL7PxWS6Qk2GptEFmVRpSezYNcHP1KtRcY1B1
lEMlIFQdEtbw+PtVvRUlR5rOUxqbUCHCc1a+qm66MYNrmzKMzaXvbkqwEkPbjjTQLM0AIMhySyX9
GswGHUP/x9Kmr4jXH7frKrETskGQeyD+3ufAp+BoZJegX+K8rPGM4ZT2bGxiPmJQM9ft2qQZwZiC
H4IAM+wFyeLt7pnQ6umTEbGX9T5qkNkDS3fVzOaoY9GTpfAlpJtZatkvQoka560gi8oNleQwTtpx
DoIjzrydBpppBBUh+/LbRA/bUcfSzbS8cnMEIHiGcW0yGhD0N5jfdgrJ0uqzT8oGg0n6tDSFH9/f
ZvPydpetRFw7ogAN62Kditgdg+asgApPbfR4GjW8FWc7iM8b29cQdMcYkBATeGTmoErXB0gxHKIR
KRWOL8bL3Ne32AxREVMqOGm7L9JwZtAuvSWB1W8FP93Y+mJjz6emUwqSSdLONTlqBVP5sOzY9aP0
jzIi7x/HgexZJDwZ8qmkKAK63JXKhDffmjOyGCP+o1ViZIGuDl1pDU6b0cNC7uLKiSxcShteGCIV
5kFBw1/fJldWqlPWGwBjZ33CFhWfc6UldqDPrdWUj1CC8Zj0pURoaGLBLQueeVl+zhrOXYWcwNU8
6JtEZSY1BhBdyg+EtXzM6gPa0M+Yy7ZT3wVqMD50/wucD77KRq3Bu50lQm9zGvmc0IuXPtDBlI/x
T0tyhWuX6LXZA3BW8ILJkfQWx/LLPCs54zKf9PXYvk4V+s6xJrV0NLZzDa01bRipT4X0NWmfZKAA
JZIYB7ViGWn0nHZLxWn6FuwaVxfayBKeGjvGgKc3F+NJKnnto1z68bXkAZD6zhDqe7KinUKCHTPM
mG1yrhCK8rNwYA9dS2ne0NESFdBq9EDHR8ovHACnwhWRRFZqBEe7IZAYI3Zu1/yPgbQR9k5v87z7
hTf5GVUhWbYOt+zVQlG9Yln4kKurxA7gljbIisZ8j/HDOgXBhxW+LkfBhe2Yanm3EJwwl5bgmsln
Nr8JQqlpuLb6RQmW4xHSzFVj+I+0wsym9f4pr5KDavHENIaOpSOGyW0hGpdg/le/u3CvSdGPWZ2B
Ar3PiXnp5sQbrIwwB636lPWWu6JnT1Rwr7qSvDTGR6vPb3WZfcg2YXV9GhHN1FhutYhHRPla+um3
Yvs66X4NU2elhvsEjHJWauKwJ6+S0abXgwSVkw106MtdWeYPM1AAzNRckagZMa12YIYTdjSz+TbG
qnSNgmGuCg2pZ810eQP02rCcQMJVB4v81CMfcWaZDdu0k9JJmaDqpfWL0I5HrKnICIr2FUbL2pdl
esKadiqDJllDviACNNWOHSGiDkdDdIBgNYZKfkmBPvGktMYu8K1vhahoS3DYTUnqkl18QoNbNaoC
0pYBuZR22Idxxzt1YWIGraFT6crZbGLaSiafGcPPZ2ug7l4ql/k1V2LulggPfqsee3EOZvsK74eH
i74EHeDxzc6Un7z2Y9e2slsQ9keWu80YvKHD3MaN/qYSNGwY2n7AfiICIGC6C9TqNcPBQJSPvLEF
sk9Ne8RPgOKtU5bYjwa83cwUkw0nxr014ucAnQjr1FqSS+P2rCoqjzB9Z4T1FHcEJDvhyJQGG3PQ
FE8tqZSNmTD7UKTMRTz9MjTdvvGBRmX1DhzdxgL4Hyjvf4uyjDlpE3rA+UmDyaV1AWEqjc1Dkdbf
KPluowT9ChL02s/H342V3iupfB+r5NuK3lDLOVkX/2kbEpB6WgQruazPkH4XzkKkO+gpILQjG6CG
tY30TxxzxwMLxlQG82Gs6Bz7KGSdLkDnlSvVwVSqW9Ul1JAcir2UQQL5TyV2yuS9HsA6d8LHCQhz
QSyHtRaCtgactgsug0QaRJnaTpsDag56YsEJ0Mot7UNo8Vlukfswl4xrtLqzUn75tkwydnleysQs
MnaDbryOBWvPyGEOA0KxMqLKIq5h/IoLNnLOCg4WXsnh5/OmdHxIIZqbmqhhp45miBya7M2h8d1G
2bPX5r3WsjEX4fwDdpPlCzhqHlqf+NKGFENicSPznZk1dFU2X4Lmi06/zb22EyWcdyuV2JDK+Gmy
scv5HnJtukE5vG0IGN6IufoZJxF5oTF069bwwbBqwaEYVBaxOYeKQ+27qmpU/kqAxchS/Q/SYqAm
1T4LWSiZW60pzor6TeZC7caNgFg+2xtTlnkG+u0IvtzrqOZMlF+rBlskQhoEg30ud04AEHtNomw+
Q4SCoZakGewljb621No0sUkKr83MNZukXFUES5DxBHYWWNtrMI4WRjZl1beEX5DxQFE/lrdJqXHb
deQxN/L0TegzYebpeDJmaQNqeiZDzTralNyr3KwHsjyyLdzVjl5E/AhC/4c5iwsNv3QxdfLuyh8o
aID4DtUKYCYbKRUKqKB4S/yTTSy2djdomgBDVhPwIoFwYLTXCggDOhYb/2AmQvFU5coEnlQ+MZ/7
Qcu2VkdlIcuUIQFred1QeY3khiTlrLNiZ5FLlvi3YYKs63T0oHAGKGO0CeBGOa9suqq1ZHZbMGZK
BJgtU1mHdehfvRpXK6mQAF2ze3Y1WGB1JhZsKYCy0dVmeiACQ7W3kdShWWtMJhwKr0cT5z2LyAWj
m0OoEkIico1qEIQwzr6xhiFIn7vE7aZiV2TTYTK66xLzNAFUQAQirUw9HDZdo3/o6syKVPPOtmGx
KrVKdoKOwWg8o+aY2QnQlINjuU2oABNcRhwQC163TnufC//KLPSKEAP4fa14cBU4rdSfbYQilseK
oqO5F0Nxn/zOmbUicrWK+6K0NLcyFlQ2SwIE1CFw7AKBjeg6b66RXwAaw+xi8HktnYqfKTtDvKTU
Ga0RRhUKInVxeLBuxgG+PSI3e/RN1RSZnFCNg9qZCCcy2UVc128tVs1E1o5Dmr/5XboeF+kdFAte
mxrnJO7ICJR3Qriq24uCo4MqHuQw1W5ScyuJcbZ5qEPkNZKavNONMzy7BzKF7FHeoHrwmPf+zFWf
bic9WtJcfGrLfoh2UkJqJyKi2Tehh8WBq8BN3/kk3dgRXquK3Pid1GLIUOV+pxa9fU4tHWIVTro2
tGnBg4uB3NJ6CK+8iActt/H3j7NKA7clA9nHz5Ab7+WU26t5ys5hrgXEOqjBuebQlBOQ9QKKTjN6
L6SE36AGMJyy9ZcEtl5eEep7HWMOv4zQkeNMF6R4/YHRbJ08YEPWsdvUPLthB8dl6W/9NcT//WWO
6UCamJ62fqvQKbRbgL5TyJ7cdUikh3e1l4MdWpD0UObPKsA8qscy5yAxuO7QsrXBHinWnQwuK82U
I3MR4zMrjr3CG1Wap9ZPd/3EKTsnCFdt07dGHb64tTUC6bEkXzgVbjNVRCksuOEAp5BEmzzo9e2Q
4i5jY543MVl/16AL6j3HYjwxJMLrcfXtV1fFyMsHbK5THC14+Vb/CXGROuRLIEF7JEH8Gkls0LXq
q4Ao5bUqBF6w5jWul8KH/DZXRve56iJeukHlOCUBqdASN+3azknhtbudkktOGTwbI5AcvYsCt666
24ghLer1R5zK76qBW0ZigmEDYgLPfG2q7JvZyzdK1ltmmYdW1Y8jLpDOt/trpsECUccOJkFxpxf6
oKW5phW2TSTOtCp+FK2KCDFQBAMjoJutaNcKtsrAmq51a2Ur08x0jzdq1ahI5SjeUjfsy0sQGh8W
5GNPZIIECc2EDBbVPCKwR+PU2ObWkjHYEfYj1ek69omUXGSRETZrR42tyJFG5X0MWb8Dtcqp8eJf
VjKo+/wKCS1zLUn9Q5IQyRWyvkzmTEj/ppfpHC+rIE1JDUxyJk79ujextEvT0VT0c8RBsFLUPU9e
EEQshHrxoZkA70hHw0RsBV8J+RBVPbuqYv9uk+wTa+2pnbTfk6g+ZJL+wJ50fwKxa/3ykXBmdmr1
VziITU77v5nZa5IMBfNA9VEuq6Ft5LtmGn4GOW22HE7iPDoXPSu/ZQJ/EgRxxMWrXZUHFYVazxHH
tiHv2fVIRSrBzMRiJGPQ6WOcfgT5zV5OY4BqACOxxkGlLwqXoR6Vv4osZyFeIpzEo3PW8/6T4yDF
6JCYazpokhBejP0kDM1ts7i8Wz+myRPSQJJqbn17H1PpjtI3dqoO6lFtMYqPo3llVkuGQsehs7Xz
Vb+gC4s4q7a+b2J3IiYAxX49W99h72mnVKirkBg/zl3o/rKGMsnUSJ6FlKGgfDNYMWlNGoWp7Xzd
+OXHKaQgSTsoQLs8g+sPP3L67hMxv0hZ7llE4+2TwH6NZuk5pgmJHwYxzDFD9MyofgVG/WdWzAsp
RoQVIIuxE9bsRotKN+x8Wl5+3FE1kqDdmhMGEk5SU7bnLI2wdlox3vL4rTY0fxfwLyzOez6NTFzK
tJyiobzVVH+DLl+7DCod3rhXozM/5QYpbAFTDNFlR/kHnS+p7xgkylsSJ7u8tmbcueq4h8TEZdBr
nRlzvepgoJrA+r3cr996LfRqdU7X+OuAIBe+20S6cPQxuxJvrK/NXvntT8hfCGV5jcLxs9eHbC23
KhdgJFsDndl7GsTdP4bL/6cBwP/c2v8vs4D/dUbw/3AAQO9dMyya9f/7COCFeUdf/Gvn/z//0H/0
/uV/w7ek2jaNf+1vu/5fev/LDJX+vW7wt2i6+s/ev/pvyBQk07R0WvIy44F/9v7/8f34Gi85agZV
+z/1/s3/Jptcev+Y41QZ3Cjfkmf9v/X+256Q+UzTMlfNrB+VUcUhq5tTByHo0SnXPp4rAGIDJ2mb
hIuy3quWzeZFl3ZDl48FDV835pv12OIhlfCIraSqOaLkES7ojZKgtGgZWc1fGeX3m4l6nIyJFeOE
XWWehmVTzYuj/neTZbftl21XaUBOBwT+OYzOR5f0ALbnHkOYLD2ZCaSHeLADotmndy4QZwv0Ta5U
8Z8rA1LjtEbqzTnPAV0an/7+AsqKok1ONqiSyQVQBfVDO2cPNpdW9IfJvhCOadDc4UyOYvIKplle
2RUjPiXklaZn2G00IiyMeDunqEOE7N81jB+g9Uh2BvxzbvHlreLiQ+mTRwEKiZ4+awkiMP4QcDPA
uR41AlDgtA8pg31YLhRSCRWVspRWIEGQRVFslUvZhQGdkxyVGHCbkhAxijPMk+YxxV5F1dYu5Vuw
FHJElMyLEDndEqD9M1LtLSOtjbUUgP5SCs7UhE1RGx6Xz+GIoXCSMlu55ppGb8NSTqZLYRlTYWZ/
S82l6DSoPieqUKYX66Iv35oOoDSHv4DJwDaKapmKwT7NinVgVzN38RJynPL46DnpaDIpiWmg0+kz
lmhNKhjOidGIWKIgNggGlCstxfO0lNHxUlBbVNaEXtAtW4ptfym7/QrHRQ91T1pK8pnavKRGV5u7
spTsJdbIlSy3nxr9M6NVPUONERBR50/U+yp1f74cAOLlKLA4g9Ls5nNC8GGmOsLUHtqw8BeXY0TD
ecJfDhZyqA8rKpsPNSgHiKio/P0EvB59t8kcrm3ElDhbjqlbu0gZhcz4xkMKbpAqmDgStdog7Fjp
vTg0WrqbInsXIcqqkuozD8Z7EmX7OGIjL4qLSDHzlue6qs+2junJh4ZFb6LBKMIRcstBaU+018mq
wTB1RNagnS907cymuErTV4q5TXbl6Ljvo2xL1qEnBfNKE9MqnckMbAlGJDBJEisfi2fevPr9F/m8
q0BrNwzVvc54D6XqpdA44RbWFtCap5rzVkKcp4YdYyOyQeTiONThrQ/zpYI9S3O8MQpOEnby1EeS
gKmY0lj5tvJhcYbigbb3UcyLPExrv0DyzIgGhzRBJdoqQcof+BmBdXBbUxJLMPalkeVIPm0JJG56
YZ+CBDNs3q/Baq/KZqT1amF0izfpGG20Pj60/EwGdCqSyNZ+hVg0/Bw5tRSjvs65DQbuvkmyOIlO
28VqaE89Y63t0HGu4reyoFx3nXTpAS/KNHiZvW+JOlrVneoa9Rvgz7Vl6Gv+0i0tTxeY4qmShwOp
Adfl98l5OpP2fJ00Gz+TgEHw0SkEJqXCQ1nn1QwMl//PGjLjy2IfN9FGMfjuYfRLxh7JaWYD9R+G
27SifaqYJELBR1ZixbEAi1Y5s/qoJhKAcyuzVrv3INeKM63wSh7hz9g7MfibIJp2Kq3q5U4XY7Ae
wmK7Xi5H7M+rLjW3tlp6SaJfjH2Zlls7yo+JxM2YQo4qvxqZZw9S7vKXFcExxdugjYVHr3oXJ586
wRqTLb8ks/6+fErD6u9z12yYo62tqSL0UvVo5DJ134nK/tFJ/J7DaGOP2VHVIburZGHa+wUwoH71
Wrti/rU38wwdg3kHEogKIfBgZOBqGNa2rTEdYJSHK61G6qHCPevTdQfKiC6f17WgtYmKG6nkTMhn
GlwSMfbkjUHXxahiEswCIXWFKGEFe4q9xf57mZSycBsOUZwj5yxi6bN3AS2EWQrdRDMO1bxL+RI6
0yt+/4/lUV6uuTrqq6G8mBoHH3IqhtAjZTfOMcrDhw/vkFc2qgUNPlaJUyrPuWZuwSuesK0eCf3d
ztpZA4gxgz8I9ni+XqaCp2jJCOnBpEXJFS3oWajhZq6L7WIfN6cvslBw/KhuJzaY+k6I5zZSxdSx
FwQNTCuK3aXl5DFyc1uD5U94ZpV5fmptgYmt1YroNULdOpij/M8tNK+H9syu5ttwUjYz73IT9eus
VDzDmjf4Yr0ymJ/4ClbLQrz8O5ReV2e3pqfn8SDsioCoa97HYNbWeZEe2VDX4F8gf7imTnOMen/5
sozxwSgHXn3pqCRik7bRpfaHO6fdM1wjv0+2Sm4cmtQgNUVf2Xa20+lClpAvewlex7QXko24afzN
aNeVm+ikD8o5lIM3Nc6OtNaxFYf1rQnoAPM2DGLdwFJbHqpwoolqF/tQ6R5pYe/9xDjYKJ2R2690
I/J6KDtJgPQd1kqvsk4n1l5bvMu+/gX5NnZGw2ZATMfFYN3kYqfls6oZ+EzCs4PsglzzwPTrVSqm
46LYI/ZnMbDyqa3kS1Qhp4nyQ5hM3E5WpzwJe90nVkxP4ZbDfxdyiFc5ucBQ/wi0fDMM1B1pdGvm
KHJAZ6xZ6/ZE7hk2aK35OFvVRhr7N3Bit1AiWqOg+RfwyMj1aoJgbU+3Gm6CrR35J3JePJS6njUL
eCrcuvBbtCyylmPQnrSz0hulbzL43KrQXJXlVkvW0sQgf1pZnDbgqnv+LDh+rEel9ApI3noqbaW+
BkpAlo6f7wJR7pFJnOt52A0GrQOyfeSYhdoSbjbgFC7KF5XDSBLO7DyD1+IHSFeCl5rgV0awfUPi
prFOZNVLOO+SxmzZjDAt2l3y0axYiFJ/P4G1q6HkN7K6jraost0pGNbLyhyIyQU26HT8SAWpkqny
4KI4yxVQWsvJs9ztzHHbZ4k79Fe1xBseIxShaMDH6YwMXUlzWuDUXhgHa822adK3f38/NGiUtcEu
823820cm0tY4cko1DnLz0+HvbDJrQ7iFtzw51sG3v8tOc5e7gI57eTWhtub7ySBemw+DQ/4lDoAx
fUwdM8b7EObbapyOiN02sd/d8klky+D6vf7Cl3VJ1JhR4qw4ld286infszSdoWjvbdY+lFBctRwp
fv9bN0BCshiEMpAMbAfS0Lg0/pzgZ3m+sxzwXl+e5y58+vpFZOQYa8Lr4+lqdtEN5MYN2N1XWG9A
/Z38EmNeb7+UM+fOONsDfsOAgWfN3Jk+oLtkXFcyoQpoF+qIAV9a7bPC3AZ2dYZqRiWeuUL/yeJs
xdBUVtnjGeEYUvDwR5UA2tSBd3Iqghzfd3zIp7fZSFnIEwR1gScr066hKOkAr3QBaLCAPdgIDq08
OTrJw3W0js+x5WT6U456AmcgtQ/fItRxP3DzJRxuLDB6R4ylfghhL3cNdQ19NTelGeChwtw3inpW
p3Yz8ZGn+oDR7Aga7gC9e5Xn6QWX9IG30QVEsa+0cUUnja4FC8ScAyvKCMtgnkqKx8amn1N389bi
BZrVlWKXMK1Sh8YIC3OsxM5sDXupGmnuFbjB0ndhmFuTHDmDacogBzc4oAzqnEq1NmpigRdpyNTs
X2W84st1BhVwy9NzO/RQbswfox4RDuR0BstXQ6EuA9c9xvL3mL9XbXHRTJ5EhK1HsN5uoGhnRaBF
QJ70VkZYLLvSJWzrd2NnW1Wnwhhi8kgBXxSpa/fTWgK/5ef5iwaCErjgq4i4CFT4grVUFcGmncVm
UhgZQvPJVX3N/I8gZ6pUHGg8kG01uO2Yr0NV3PoJhmJGRpUfvJkNI/6hCS7Kgr0um99anX8ZMaOG
6oZC+kMPQnghDxnBipGvNUOsOtOkN153j8awtjnicJbQlC/X+kBTbepPy0aYNc3DXy3sRn2YX7rO
f0AZeTSj8VEx+CW67AmS5X0KgtdyaO6+BUDI2NepcjXb/F0tskuvf0Zaf4iq4AZY9jsYXkMDrpk9
8Cr4b7oavClZ/qXZmtcyHIpstGYJxJzlC+PQPTh9lHlC+bkPmvHmp9Mjt88xYQBKlF6kOHtXw+lO
hOKxLacrFtW0yY5xb524Wg/kwhdZ607aHN5ya7wjpUbR8GcqxGPamHN9rZ6qmnwOVfLVlbxsMYyE
Ojv2Eq9MErwuO9fyOZefwpZmVxfYePlYQzHtjeCn52Qh2kW7PFypeG8IU5kkkzvLH8ul7rH8sWTy
Hy0yGh3LLOLwNaymTZ1qH6mdXBa7ut8bH6E+oxVq4UrH72Va38k9e8mH2alBKhbVsPOr7lQ37YPg
iUdEek6nzVSsEY+5uCJevvdJeilU+Uua2rvtX5QQBqYcnsJ8Yxbd6xjNT8WqTmOZXubU+miSA87O
7aQMz8z37wplRO23VNK/W06ASV98TlScIZmNuv6eAtMSmbzJR+tu6v2e7N8vG7mWnXpVIK5VrX9w
dL7njXigjlHU7rI8FFrqP/CHfCy3Ee746zyO11qpOMVcJi266IrJhxuvy0eAWP/olfRY1r8Szd/K
dnfvO+PE2/xQrO5m+OMVC+Y+RN22fM1OE3ZVIDtpf7Oy7GLWwU2deLBK5Ryk2Prr+NI2v0vFOA5t
jihsuIckuGSi/iRRqHOVKXjzjfR9IHCwjKIDAYxPoQ2PsZFfuLM3k4Q5cm4BfJyiTlAIWvdUbWD9
yE9hAh4UMGKWXBFltXzwLhMQE/2jHAVvyw+VwpKr5c+wDA6DdcPtdMGq9Ba3GXDF7s4Uq5TllzKz
73+/f00SSYoaQnk03MjlJs+YHsnavMg82fhQToP5W8R46firfAy6JNlf5ih4lqN40Ig+yfYz7Hnv
h/ZkSmwsUnCrAf0ycrxlg36sCXys8388NpXl31ujOWmjuFr1cBP8BCPulVN6CvLGXT4PyINdXkH2
8nWE4M0pCOeL0MVDgpeFKHvfNuGtzMKLpCC8Q849kTA4sdJjsPAaq96PEcmCcn408ofdXDg6WFZ7
nOzz8oPJNcvkZSlN1eks/U7K+sEmMUAkK1OgWzQz/HPSvhP2FPKW4eGn08O8XVzHMEC0gpShvSGA
ZTaub9KA453MZ+zNE6iKKy7hu9I16zDkc6ngJFm3xnB6JryR2KwOYUqpneNnDqSLanTHOfb8RHpm
vKCDxNPAClprp1EwIWz9K132x0BlUMnN3WJYwrO5a0mQXB6+5YmSquBU6+1bPIS35Y3qNP9iH+W8
+PDVhGpwXwLPMvy7LfHCpOlFQQe4fPppilH+17R05PPy9XC27kEmP0dyJfT8kpbcJ/KZJfygmNGf
uTU/bQXXcZCektB+oO25TG2L0GfethKTDnW8a2r9Crf4UovpacGSt0ekPBFXAWL15yQx7m2qlamB
9KsyECP2fVam5yT1NxL53AzkodDaW/unTu3rXIbvrQcc/tJqw6oM25VaJF/QrD6HVtosu4M6fsmy
Tzjk9FRovcg0u2OMCw3n1SC1YCWLl9mSLqJqH8tnCvHPaglHUTozAPEehuLfl59xebJRwVP0Tvvl
XcXf6rQJAVyNyc85PJqJLROWdFGIe24ZJ+wUB6txq7QiXCC7IEG9qWNyacbsUrXZUatV1PidK0fL
MyA/l6sbmsNFt7P3sugerV1/asNA0yj5++80bWaHShgORfWM6vqI42AbJu8zjR02vYIt3D8i0VLE
dxNXgMio73IO2GZwspLiAk+b/XIiLpzyhwhbRLn4ZquiPNM43ZajiTvqLIPv9sEnLgXqiD277YEd
sqLmKBb+vgFJCB2KlmcCu3oKD5LyViQ81tSDy0MzE7cCphUQsOomuv0KTsKplelF959YapW2O5mt
wI/LthBIUHwHYFcjQEGUVpnw8l51eoYxoTltESyS0bof8EhiunEs1dyNReG1SrGL9GErZixMLJ0F
1BARQ5sGhxu/IOpEhHYs89lJYHC1QiempX6JtPMEswz9BRHGLfuWwRGHhL99JfOxO5+6sIHCRFYA
mk6BOJW7Qk8kOCHZIryJMXRJeEgKp62HxJsXL3ZM2WvRMep3HSS5nO7Z8u14/VYtxHJtiE44HPEe
6sSViM0YSmhvwDyW72pOB8LAV1mvLL/caLSdjPIDfu4ocawnSIDrXFVXjdzSrI42MpA1daCdxVOn
025crlYrcVvSec9Ma5uZ9cEnhIldCnUZRtgdHKxdkSwGFzQvTXuoGERbpv26/EnWqaAat/z9ZcMl
DemCVuACgBK1E6czjlOTKlaNFG0GpVqVQQAQUfMAO2/BtVN4npZrMhhwm4ZiazC6M3Tfa8x8nzTC
S3vi6hN/T+Sti6BVSllMBfgc8cfPq0tQpD9plIxeIsNE1Mipk5r+KfpRPhRZ9JkuAvPQRFDXI+Xx
aUqBs3C6rPpSYnR+sUYkZqc5kWS1Dpi/ZzSOXqeUR9KZJYdnkUZ+8pKVJZkPcYDcyDYzZ6pkzncJ
oAyteNV9+0eew8pTG5TYdPzcVNevehlXW0BU964M7o2/9m1wu36jq0CAmo0ekBPsF5BviTBbVXqC
fVnVX/0GzkvS/QE/Ea2Y01p4bJicKk6pccydwDEPHUZo0r6/C6XjHyTlK0I1js3nc7KNe4A9vpA9
EdpHXM67VG6R3Rma26sy0k2G/EOcuyWgDCcXWM5mztIi9xO+a0j8mvqdNvGfgCNCMKIUho2sX8JY
ICfF3eugKUJogmrWz6SnOXfvMLCfkaQ3nt5+WAZEK1wMFBf6PU6E5JZyJtY14YeBKZItDlT6qqqE
zoSmYW6354HI4zzpYDyVg498kDVaY6Q/MkuvbDPHMmG8QORS4ebRSFCEtQplrkarStYLvrOVGqdu
NYIdHHz+o6RI3qGZ3IlzgpWoVJND0pYHEOq3lkOO0UOEYkqVbCa/1pw+GJioxmm2HuBqcA6sXLWm
A5+JCd0pmnEXg9WugsPAPHX8MwzBtraVcpXRUJjDkngajbs3J5lXG+2vQeseiTVsNCCJjsEx1JEf
xlAgsfP/brwQiVVjdvBRv9ol9EoBFIgu7b9Td15LbivZtv0idMAj8Vr0rrzsC0LS1ob3Hl9/Rmbp
qErc3VL0uU+3oyODAMHSJgkCmWvNOaaPvrEUq5ivelXOT6brI0Or61ujnf/qvL5AslPtWgJ/VqZF
jZD0pr84K3F1z8G25v5lumG3crPl78aY32mISm9QExtpjbC9tW4IIjz2Q0++Uo4wbKL81476xRnS
S+w4CDSD2v0/+KT+X9qkvzRTd99L6URq/z8wU/l0N/9zG3XXfP9eZF+Kv37ppPKSlyaqZhj/sg3T
Nn30o6C7LelcfnFQ4Wn8l7QjGsI1HOa6rvSi/rBQCetfGGw9nfROnR6rrfPUDwuV4//LE4Yh5M9a
2Jb3Xzmo/F+ZKo5peHQaaJ7aeCMNggavAu1Kt5sBTSbjRSyfspYiiELaLQBYN70mAaDwmgFNS86d
GvQ5tsRKPYxkXM7ra9S+8eeBry+pXHdrAmJhoT+Ql6FPuHom7glY71l0vzx8QdYWuALSsKYcqAi2
MkkAdh9Hqu03D19elLkeyFonwCJZkzPpZj5ZEfrsycgJ7+w4EXAb9TCv+57kO2pwuYSSZin29qPR
MsfVYkGcw4zyUR1Yd9aMgwP7+cGM3P313+mK0eEfY/3vLjlhdA3zfrBYM/q2vjnHLvNfwZ1cbanB
7AaSh16eraqe7uEIoRzNzcuButyqGsET6hg8WFvkThM+NeAsi+nSch4uemgiflqS6jMhVXdzGkfP
Ewrfk+eVpIW3RvnZ7afPXpkkj8D0mt2kBeOKZNL8pI3EsWfOyo/z/KT2pFxC/wAn4GT+xYMnzyF6
86hXTUM3XGFdc3k8x0la3/aMi5ua0xaZfndM5dD2JrLWLDK7Y4VoGMIKO9WmehTnRJP4eojI2hHV
UQ1mplfHLOWG/7LzzUP1vF9ygRQTIbWkeujwmunSk4yphh6t0V1pkkwvKnEYTUCHoutTh6yxcz6G
eFQc7Zxh625vwhneYN4fxKQ7nxPCVYzY0MFrjimKAJ1SRcBSziXaIxn7L3MHCCNKsJ+EuSDMIc3F
2REDFVidINTXTbWvKCoIqJX5QW29Pvl6LBkR3ISCOFxzbzowZZu3jg760BQ0HAh54Uf3um30Y468
Xz7/8pQ6KmihJA7U+H8casnnX1+kHr05piPh7tDF9krXCNXDgJJf8Iis+dXbd12RcgfvXWDoyUKy
XzUS05sMOPWyyYzu5mWkIGg0D11lA6FeAnrkk+ueXoccctCbTc+ruOVR01ypQ+gbAcKnXLjBcLA4
q6LoPhd9yPpZwlQ7CWcf5GBqdrMKoDag5BbVxiu89CGas2Qzhf38AGdRcgQwcLy5Uv/wk771j9pc
e9+4RzlzhWVD3jLB84I7cZS79A0qYYBSQHiNlV0Mk9+tO4bM29Lg1AyIsrwUR5OXfA7Han5Kq0Xb
Q97CLhYG/o1JBXEcrS91ZrKGhXrLulA+XEqqwLT9/3rZ50M8RHXwZBgPxDA0T7pVOOtZJ+Y4gHeR
3SxjxAK9S3k41ZaBxk3mqzQOtZysu6DKjN7jkf/YZvltYY/DdjIIdd7lnh1e0BxQGOzji9riBP39
J3MVdPryyXiGx32B7Fx+1lf3BWuuy5nctOwyzM0+kP4M5F+NlRYQxNWYekZ1HhqtQlQp96qH4WB9
ICW62YVWlW6SEueOJ2PpyTbvb+uk/5pSCl1Ns/7XVLpcxrT2NAKTwvRh+ffpUOMrQ7itEpsbN4cf
qx6CevSclXrYBjr+RnXUy8M3B1jFgAKRtX8zUW3RSLZ4Ae4M5og+YDKpcC6xc+rbetj6wuvvDKdw
HexC4bsiHPx95H+n14etiLjy4hxVqfbjIcLVglhwEHmUr5FxNDBDf/9x+/rViYgcyvVBcEF3sR0+
cWlzfnMiBkmXmOh0yJAYR3uVy0Dq16FS2Q1yH4tY1iav2+oYtJDsvDr85Ui1ExHXNp4M1nv/6c+q
J+Ye0o56BN/cffuvVA1cOB1DFPEDWnduSeKD4FMnG/xkLLTG3knPo1FxXTVymZbVsNzUWoJV1TPJ
LKuWjoizHwdNGF0PnktbTe1Tr5YD0+Hux2tenyHwJ95rUHgi9WfwdfNn5NFagq3C9tEc2BIOYLQm
5McmC3GGyG3SjRdK8WzykzS3XN7jm4F89ndmVh4Dpzu59ayZUk3SQH+KnYMwFmh7Rmh+UI/Uvr5a
3qNyT4ieme9613qBFsJotff6mNwpaKEmbwIvMMMYQv4fzovrWyvnBVo5B+mWa1oI7uQF7M15MflO
GIyJ5R3HhtQrYFUmttIRH0HWpnsvLKx7tc9YDDrtFmE4xOzRngppDNxEqB0oItTVbS+YD0Uakyu5
1QVOCpBKPixt+jEozpCEh9XtmJpEV5bh33nfs7iow/CkHpEI6uOpai1+mr8+M2Cow/NDc8aLouVg
5OFIXlAJzTdC8XTji1HQSkOAcFSJRW7PfIQFJgcNJUU+CX2GNwbik+DOtoXBbpqJvlabr0MziR+H
vO5j7uCfGohc/UGH1312KoK9axeULoYVSGAWrTH1kAYEXJEqaO+mpey5hFthdKS2PZ0LvU13lWF/
bqYgoZZSf3B+xqnnARLbm9dtBSBVkdKv+5JoMlaegwgDCt5anw048AJitl8F+YODSeUJXvmALg4c
dGObh2owufDUhEitf3+SKBrXKwPBMR1gD7blmgJbjYHqUl5c3pwkmTWTtYGV/9CzOC2RVPXU4eao
8XdlO+ZIdqzeumHZfZ4qqhBtudx2lue/X8Bmn9Bog4OUmwQz9LtOuDOaE/lsUWOFQ3V1mHzKeLG/
NOuyEc3jUkdHrqgFiAm2tH7g2uhX79XWlJbt44xrc2NWkQkElyPUwNpmMxNXeuvVNpUIEa6bJvfv
c5YE/2mrlUj1Wg4cPeoTUsfRWg/z4r/Pw13Ue9HXuC3o5BL1BcI1NR4MQdRDabXRV6GPf2Vjpz3m
ZvEcFfGZXlF1yZMUa7EzUY1nwN8634t8+eQFVXd83e8WtDloLGBP1AhV/P13BTTj6krPGpASvS9g
eVmYCa4ny52lLQ38xuVQpTNoN9/MIcoJLrDqoRZVPOQuX5wBLJOFUrIkiuSm2nd9uEhMt72pRVWc
TfRTBDlFuAiv/qZ6pfobg00Ejq613AjlysNedGu/LCnB03KZovapIR9Bsbxsu1HcnmXBYR9X+fn1
ELXfen2d2lZP4yyz9hN/VW2RedKetXwgk5DMVhWdnFNJN24y6iO9MQSnl031jOv66WXGxCgTluuK
7lMrB7WpZaQ8ps54r5KX1a7XJ6kyBVvwB8PN677X17OYNNZEfWK2k39OPfH6B2azQhXiMSdVT5QD
zRbY8cOxHADeNx4SO6pxw4c5Fp/KofLvUBt678Lib7XXM3tCbWOcFGozzn16qcibtmqzsWE80L9P
1/NgiyN1Pu/enEYNCECt7wYmtxpI98HbxKCy1qV8Wh1TtVCXnSI6unbpXUQ29GiLU6NHV2fevWyq
Zzp/9i6NHBYYY3jF45UbIE0NCl+nz84g5OCNhleunb5Pid4V7jZBR0tR8Ae3vJBA6YWZzbAec8nu
Y6m5UURzNXQyKuNGPZxmA3lG6X1+2QdKrdkbJsE0WaxHuFO87WJEJEjNOHIHJ14LbsCPaqsiX5rG
g96f1WamYWMLSN/aq82AC9fO6FodvxUvNftPQQ0IzC7dW8ewRuj1lSDWtrFZWi29caMikwZdkzs7
++WY3GiLe/XEm+P6+FbL/eY+yrXg3FSYYNxIaO9ZL2V7stijjdr0B6RCGBqcvdo0LD7K3LHti9pk
fQ8NbBgP/hjwToMlOKmhVtfzljCmkxY998bCHQNmMT1Z/KrvY4D3c+Zk/SGWgGdrLECKQEJDVDMI
XGKx/jWJlnY/YLu868fxx0C8UGrAgb/a7eUHfarN2+nXo6fqg0lK/K16fTaOR0K9u+NsJt7FxFZ6
SYxjYvOTyuyx4wSSu9STYYENpCkdbxV5Heps9XQZZZxlvMReyAtSx/3YJY+ZE+0harhKOel0WRx3
fBmwEk4X22nGncfv1oytfc35cIgXg3eO3t45JdySCNw0vHhtVst909M8aFNDf1SDPrVQ4JtxOajN
YLTru57bZFt3GKtBdOOUrbFSlY4/Y7QO3S2+W0rX3iDdks/kIQXfi7777tislQxQvBtvamISuozi
lDRiBqNTLk+lcD/2uLUVV1oNQ8eqAwFMT1GcjOBX4HRojm+f4AttCW4HR62esEvKRa+vKAszhMWl
lekXGBAlLnhXEiGzyEH+T03f8+JE7DLdOJIf94X+A7OwGfi07jXlre/661af3JNNPoZFvC9fpNy3
1CV18digv6cOlvt6eZzamuVL1eujFBPWH+5Ov9KUEDfagvuTablUa0wIglfTzcqxYpYB5oC4lVwd
RyLNsbT+GKIFBSfOOmLkLP+2z0HldV5413bLQlZZ5j7mC+h63A8ECrq414xu+m4Nafxei7gzTaDm
2xWJWOMZ7W+2NjUWfz6SeCzkxG36Vu9iXRXbMUA67PuO8YG611/p5N0BBkDw4Q70vuUQhl9GrLv3
WLHpL6DO3//+Q7hei/Eh+L6n6w6wSUDTrkJRvplOOfwXeCV12q3V0khZY2yiVyFX6pFr90fdwltY
EJN0k5TY0F2yzPdRqXPe6f1lqJBdNe608zB/kjZEBsDkiQuObWunCKK+FXN3Kath15PmTCqV2GgD
Yi5rCsZjknTjMUwKe+VH6N5cknLTyZ8Pixl+D91g3E1V6Z+zWv80Jn22QZ5LQ1u01U1JSEKABurR
MKhOynQD6rBnVq32voVreGMagEUa665CoGkXmnnn0G05kKjxUQVamfB2cN9Nx9azS0RDwJN0oElZ
1HXrdkJegvU7Pwyh+xneOylro7dcHDmga+/A6nQp7SnskkUbaMgy4G2Z3AZJTWnCj/Qod0M/eE9E
LDf3Szp/UrvHxjZ2qLPERr2IwsJ8o7fmdMlnrfiQ9vSBR+0DyRACF6+1HyonfCK0EMc03BhLMz9l
IHM3TA6TP0ymr+dnFvJ4srttKvaWRVKMLgvmb759QuTbsg3mbjsnOu0j4c2n+ecAiVislsTHSYd4
CPFdm+DsU86TfLqYk1dcSoyWULJPr4NJW343Tf63qrarU2AgdSus4H2Xzny8WR3dLoFGk90if66x
Cen5/emsKjVvVge8IX7RgkqX6Ul26jXwssusSfPGqN82y4S5OTeTixqiOEypLUOJ4kSDzSifmNKe
tHeC27W+Kp5qEurJ+u6DbVNP+ZM1RP0dvJu9jrrviaUcQpiCHChRJySvo1hGWOl7l6uJiZsnf3MT
JzhWW0KybwiwumTDX0s8i1uuiOJWPeqReWP6RiGrNtVQ1JI8NssUdvXSKFnggY8L14nRiW7Hb62d
aBq1y/meO5Y48ZWEDzQdy20AGUv6ruonu5uYTXPSDAZS4h5Z2rkMZpc8XflQDYNvJyszNuc3+1zT
AWBkFYnzh/m/h/3tbcWRb4MKj+sDVTZcx7O9K89aYCYjXt6s3S7g8e687DGBtnLOQSi8DJU/NKC9
EUgDZQkfhk5gpq6mYy7fnD5nJXwjMgxcDbwezWbm5agkjFXsrovIC94TVCFOokMv39YuP+ggJpCx
Ck56UmGXQWYAkIr0YQubFmmq2kRIoZiyfJc4k/ecJOG8izomQz48xn3YAvqEI+HflpXn7SOj+wrR
wULKJfepwWnEeiAd4qy2NKMM1rBA8SiHaYsylsDlkmTgS6ZVw8bTa1L8bNYdCxrpaSGGo8vTAGDM
GK8aw54vJMKsyjwdHycLqBd3UIv4Azs+j/XQP6KqQEcCTWrChbdfcpQJDTGSNyS3YR6S0Q4lrWGc
7xFYAr8jki6dexbmiTwns1n79F//rOgC6cI0fYfunCN9jm+vEwbQhtEvWyzEyOPJlfFP4Mih37Wy
WqG2u7xpdlxnnusBCgY69ZPfjeTZtZFXH73Xh5GZNEe1Exx/c0MIDx7dBD1dCdroqB6pAY6IJ1OE
LxjM6Y+8PNFFzg5BcDnb1S5yK3MfNtxqZzmpWQTssSbIB8pT86bPCUBTw2R4+XksTfsGwjOiV/0Q
m+7XieBW5BFlM5w1CCDnyGNQm26DcIb8c98Q+el1WAKrO1To2QMud+BUrKE7+AklEaj1xxqQM02f
4Gb0+MJHMy/PFWlFOMEr5w/3a++qdip/UjLSgDob1zkBsvzXb8LubB1tdVhT5DTjYx8uLL6cAFcW
rA2kGCIk9BEiVmIQaB77bnvR5mgXOuQo29WQ3WotnuY2RN3hLpTCSUdgZwMa8LbMEbsk40ASh4UL
yXG0Ya+THHXXAfy6abnmvmNuB0aZpk98rHs+UUMUiHzEGN51cvByo7qVJZQ+LC+gVMtLvoQwuk0A
U1WPIY+7+jNahvHZ8uLjHEqOWe8iC5G1t1IW3HpVYcMUpFH2lsU3tbfOOJksNz4p3LY9NzvRFsa5
ih0fXIUkcEek5SbG9KExqfK/ULmnjn7hkJG0rg55Pfjn6xElwEZhcbCbna68zxP98vtfzT/mVnxX
jk5Lm+/LsT3LuppgRr7dJwA+qq3mkGDv+izbjdken/tyCXFq6SOsFzaTMLyUQiDKYGnLpcLcaHOI
FpO4xD5ybOnfd46mVTtHjTsTqqFPzGz9r03VbXQkgE9uFmt71VhSQx5FiIksUL+xyxqOJq7/aDm2
T7x6+zXSY0gFenmwFsLnp4pZuew+p4W1ZabYvHf4WpjQdOtMw/zlDhRjRUQOF7E6w9EnOeDNUKQd
vZzXneqYoIsPwsTaFMv546R6PnJQm6/7UAF50Ot/HvP6dNalf0dtRa7thCMhmbinQSLutpkPyaHN
/XFj2gZAms6QgYbggBHP3XlxWoDgieaNiBL9gM0XJEbgNw9NaQdbKmXgo8lJWknW/8HTi+BWA3fK
irVYMTEh67YSxqObgk8qi8+/PwuQp/7zLsgCwwbEZksP93VZu2/mjHRJ0W/zpAhWXgy8FEWMF23w
KJyIqmqJ/wPxObNQWSUorxAE9At2zPqbmiOXIm62kDKeW9cA4FRGxGM3SXmTt/NjmeDaA2NyjH1g
blGyauRVVA2xCRPUq9NPrHqn267iI0wno78U/kKNZYFr48mvc9TjI5DS3u70VWyiVhhk1EiagztX
g9rMrfF+WMgXitqxhQFEvDg3VQKx4njnTgVRWWOWPU4Qcm9S3cZWJcHKmQEnJFvMr52vTxuKMLW5
4ETFwdNVI/Y/ZqV7hs3Senu+CAQIXMEyENNHV64nutEIj4iXjvHUiFWZEoFn5QgEAgf7Jr2KI3JU
fR0GRr6iktZvpiFu8JqUzyKKyhMUxuzcWDq4SLWf8u/OsNHD4lyG0xDLyZk8PwyCKYXe5Icu7aZ8
XcsCnt8TO1VYeoulFnFmp5vNdiDC7dR1LW2FoprQAYfmeRgQx5eQY1BhRTvOx0Me+sGxCL12Cxgr
AjiUF0f+A5G1J4F0/MxAC5mRqOg5Ow276qbxuuakom4Hb7YOTRez+vfa56jWPmsBqQVqq1nMZl1p
xYJhFyK3xuxnp/Etn8YGgvnY2m0Feat5otDSXehvNk9Lqxk7J0vESluoBgMIedIBtjZQwZ9CF4lk
ByDv4Fu4VGrmMUaj1UdLDjHrlKPa9Mf8IS4g0M1W9gXmonFbpF733EXv6Z/MW05UMK9Nspxtixhf
pvXeqdBPSxS5SMbC3GSKwFAmgfaHaaX1b6aVvuegPDVt26UdcNUCSFqYckUExQrLGCSAMZqPtm1P
R72sfzxS+5ZxqFZ2PPqbPsXG4SdPfZ+fuUz767sFGtmmRTG4LyarPAk325B71B+rYAkvhbgNgeCQ
o1abp2XoOphA9rGSvf9qjsg1KItnZ2GSYDisIKXZPWs8zKwatmXhL+Qaio5E0Y5zJ2D69ofriXN9
PeFOYjigKuS8XGcycNWt1pzER/A6Btspo/FFk7X6UBJHlUZd+di3rD6DmMtH7pYfuH3PZ68JFN6v
+lB0brgTXpFuoyGqdyiD4g00aSCnWfkhDkP7UKLWAUP2v/t8Lp+HSFaF1K5EPirc7EPsZ9qWj/fl
ObX752vU3xllxUnt+rnfk3/r9dCf+11EuwD5+K+wLKLHMg2cIzKo7ujEHcgsSh6PIh2KR38wp/Wc
T7Ab5aZ6wsH0OdB3AHHpFtDh0SWn5CiqLXVUm3fpLikc6EM//xBJJ8ZNmof5QR0SFOmzVK3tdBWC
K4cB1Pupk0OfDkjoR0Bs6tk2IRGLNNkILpc8MI/chSp1uYmIanqyJYa7hsx5mAm8eLKX3DpzS3qf
zBXdsmkGq2nQRjuog3XQr1um3AmxC511I+JYe6A3GTw4pKOugetwK5P7kt4MHjxwzkyVa+egNtUT
mOfXfZo3d+pVeTSlNDjtvefVGalqOR58eX3rm74+VxPSF8Ol+fRzUz3ZySMyYb0cEToJRyT/u1mO
c/OgDlO7KIzdcZlpHyYaTI0Hfw5lM3WMib+xNkpUys6gJ5yOBbWBl6dalj8vT6mdDRfOcqd2snR5
HvTlc5bMbnXr9z6Z9/1DCFcVZELftLvf/2SuEmXQGbhMlR2P/zGwEJWVwDdlDoraWlMJp9267Yxp
yF4eyb6guiWHRoq11GY43XlDbx3ImTm3U73BZmXuiIefQU6JQsUZ35Rm5l8wPYvL5A3+RW0aSxed
NM/aDiZ5ucVkImatoep6DSu/jsyRWgZL2HqyPMfe9BQBFt/HixOfU9bmdFKoD1Y6gFvxh3669WsO
2o+3LQhBcyxWDVwvf33bHdzXfBisftu2sBvcxR6fAmOJz4nXfLdtIorgJOdIf3aJDVYF2YtxVIMn
Hy2azbzI/NAUYrzY8luNMv0rAKZ8K8JlPhbBQBr6ZIp3C3g3OK/c5ZhHHzu59DJkXGEeul8SIh53
pmxaq851SG/6D+/Svuoxqi8XJI7QPd9xbEfFO735cj3IxYHJf8O2ngxtZxHIdOvIoZ4HbzfWTJRl
cPOcRpRrB+7satMIcbuWwoIVgNOcW0J4Ap41g4MeH0Zz7G+TkJS8HJrdjUPn8OAvOCXLthN3akBy
cHLsSrBsYVfVz8HBq4BqxVmdfxjhEsZN599avQ/fuEEwEC118m6kdnG7kIKL2zb2v3R0BkmsxqlO
x4t5aByCsKn4p5uc4nhUoyKprD/Ux/7dKUEX1uCEsDzKfde3ztLKQlsTY7cdQwRveRFWL4MZgIYx
qNVui14Mx2pE6934jQvYf2WWVB8rcmxP+mRjus9cfyXyBK+oNYh7u0/FPU8ilWrPiLiAaVhGfb84
YXOf0L5A4sW3YjslTOT+o0g+qulCn7blxiJQeTUlf3iP1zo3eUL4mJ8dWdTUOfOv7o9GPaHrExW3
YErfO/QAEB8jGzMtEk1n1fVZc1ZDEppQenre8+s+2HwgT53MXIVjnp2syTfwt7Hin7ksXRwAhEVN
BXuIg12d36LZc1ALuI15g783vlS4Z49dvOANmKozN1rIfuZkbLKSICszhPEShGRRFhBMz41bElHj
9d0mdWGy+3XX783BxWAfZvsyrW9DO9gkRED+H34vvsuHDMgKXB8f0K9XhTJN+wKcRrudRj6JoYMl
QbBAumlrY1iNnnG3aDVdSH8qV3hNcPlOnbnvAnAhnhfB/M/7ae1YOTKaermzHXq3VHmhkHYypjsW
6brVhP2QV17+7EzfyqTynvCzmnKWZsgJ2jKkHQkpxrtWZt2TUdftBUnUuAs29ZwFOMJFhcJmMO6L
cfqUECYumAl8s41iO5bC/j6kBJrCUf5ceSUepU8h+mAPaO2fauP/nGWiFfd1GiM+vSpWbr9+TktF
0kLjULwcQtPHp5ATh9HOzgoS9l3pheNTBQgySqFk1TZWqwbS5lGz9L94jz3N/oAs927C1N4K7TCW
0y4oB7y6cRbdVjT89bD/e0Sldy5aKDgR72GVeyUVgWzUN+6Ua7fCWZrt72+EV1F38o5AHilhd8wc
SduigvTre6JTCV91qdqtE7b2qrPFxtdAzzSZY53hHoljmS7wPVgUdS1U/h4x1MvgZ5MAHRUdEPEz
jYD1eE9Xf75v2ti8aEiOkwDuCyzM10H0zoY2MYaPwTjp/nm00v6UyLDdmPRXzPzyIfiy6TzKYRkB
uUwxeac+dYPesS5aqeGvZe6Frz47DlVfE5DZ4/qwnL0WaP2pzVpv3ZsgsN3GLumxbouqQeBRejXW
XSziZWENJ6Ol8xt0o3yrWCV1gvWInc7X0C60Q5QDE0o1A6toTcM3AtV1byI/fxmaPvpm6FP6hyuU
JW+8v3Yp5Hll838hCBm4/hp6RPCVxgm/Tfm4Jgx9yJ4b4l7vcIVbh+GbuQwfI6/RbsfO1G7R8wZH
rRdnSr7WKeqnC7Q3cVi43R08Z/4KFh0+iRymn4/g9Eg4bO1tHNNKjktIE0Drk/Moh6SZn4vCSi56
PvcXmKgRmGtjx9dbkgpTP/zhpPs37xalvAEKjzs0zo+r5ZqdR55MJ4e8aeFFakKnIq2cwCZNF+k2
PM1FcOOzpPl7DqOHudg5ORPSBDoqAIP+qC2adUiafh81hNQ33gEcWk6KqztsO7MvDwjpNsFQFsjV
3X5n0RU6JeP0wYM9eoqgBazobTarBaLTzrfyZB17pCYj+U4phzHQHYYPSpThag41hIdy6Afb33ol
/qaYBbgaynCuLqKqLwSRYVAHdLK1xm6GeDFv86FJH0PCC7xRDPdp3AI9pUu4LuUyG6pAt3aL5b1h
gmuLl7KiOmMOBzfCeWa4ZSzbDe6mqOntpEFS/eFMs/85BaRGbckPndYuog7z1x98FVG2scegZrVm
7mlbRSedpIo9XvntXJIH4rcG/VuA4jfGVH3rPJK4YnLvKlds/ZRrfrFk9bouDUr9lfelskpLTvDo
RA/6RVswPARCtrHnQGbq4G0I5k2o6fNhQMAWB/ZJ6/yDNRsJkCAoSG6v90dk4at6KK29o03WChyM
Zzk+ejm0XVaW89FoNrxxIjMBwH/7709FuWQmOQlrEjPiq4/D7NKhquCkb22XRqvTfiyavAdIUA8b
zZzTY6aLc0gC6Z0RZMYKiI/YCV8kT2479Oem9dehDljGLlMsAnW093IlnHTBKvmUoBYY3Vh09Ju6
cst3zjIRc5H7hAfqA/HJ89eO3uVe3QhZR2ZHDyhaPFtHzyoffIwYLqWlhDxUn3RKQlLu57E3KL6w
lMQY0+7qNtlULZlLWmDSXJbzq3G2PgckZG9ViXiQdeJ6SvMd7v9LXE3WEe2KtokMuBR+rZlrzTTm
XTnSXMobB88TqUyPjRuIR7zyLSVqpszmaZjn5kLeQfWHiYcj511XVz0HmYWBaFNe964nHn6VzNSi
tXprRhVqgCl/9EIyASYnO0FS4WodeebWHkVzsUn/OFiBfoKgAaee2FYArwtAiWZ4zuvkjPBsV9Ux
wQJoDvf66I77OF3oTov6o9M5RORCI0cc8AmdufVU8CMdCvtrXjrxJQ11XOOCOB+R9TvuQR8aFBrH
ISPqytSqHg5xHW39yt6zTAypuAu0CWHNvT//ak/pdKNKhF5qtGcxh/5pKYanKIyMsy/pZ4ltYpzM
05MaiAAWVFktuEUmFc3fn8vq47r6OCWn1ELEwgyUC9WvP21UCn2NcIWfdueyoKRLvOlJL+17iIha
yjokrrXvk6g/laORMANP+IQHr9vSThl2LO4v5ghyl/S/VVPWJpXT92GWoNRYBhge1IgMXv9kB021
t+0NRl80bE0TfMxZWBBUVVPuiollMKaIuzVnekxq112dtpfOGsJLExp8qwOZfk3yhwB5R05Sfnnj
6FV8A6AOjWXb068nZvyaymoaOI/cBSBOMfenaawtDK7ZpavjeNtphIahFxoAfI9QxbDkccsTOrqW
OF3XE6B3p6usp3QGWCLsHQEU+b4LrXti0mEIzT5GujGbLoig3H3tp/h3gmg7QXm4q4umukXTvU3o
qCGcjJ3t3NdUg7iedrQHayx4Jt4rf/7GP2h+mBZz3Ux4mvh0vrWN96DHOWEi2UyNJo2x72vkbuUO
yVN4mgrh5Ec797BKERZDPDgWXwBhU8mia2oAthdJcmiEP1CuLZ8b2RpCl2Qfuxpl4u9PLuH84zM2
dBeSFj9X1+HSc7WGMuelTYDgA+7wWe/btX+pMKNcYCPXm2BsqpXaZGYCBRphgn9ZLGKZzAe1m0wR
E6GbfIEaAqcFFq4V4+Zln2BRVTF7XMVOUjwUJumpgeb0Wysbige1Dx27LtFrw4Z6anDpDQREa82e
PeCtXXdw+2K5T31wi8w79W92CKSyp7pdDzbEGmtYx6FDqhiL0Ru9I/RuGBHfq0f9tNylwk12r/tN
YiRgmMrjZrf92xzs8W7mFgLwNs+fIlZS2y7X/CPQ++4SOVG2KZxleF+E/deya9MDKUECWopUNVtx
M6Oyn2HpWIlHkuTQM4uh3NPkgfd+EQNstMFsia6aynM5O+9Fo1t0Z4tklQGwOxaLS8EADeFF2M6x
IhmYssJQXlIBUHbHt1RtE5/GtYtuAeM6Ddc/XFSMf9bWPdrKruE5ujQ3WtcmMbsqKs1y83hLdBYc
HNvbDl2dfbD6vNlPmgZlnPv6J7d+Z+WgfHw3X+gNNsGhIrEewFVw31pW88Vul2Flgc+8mPlyW030
wYMk8jdW2fqPU40f3oBo8YkS8vPchICgsppvOoNSJdLlNhwM5zMaawHFwAyfwy5D6aj51YlEojWl
quopSuyLncf1rdoiVLHc+UYnow9LtKU+1/t+ABmmofAFIFdg3+/18tagw7TnrA5JJslwQVbhM4Uf
653cYrmUXgxAC3Otxc+DkX4Vkws6V22NRk+zIOBDkZvwLv2TTgAy3AQ2RyCrD3U+rPxitu59LHMB
s6IvTh8NdyHeT2a3ompurAbkbl5p7lGncXWe5eAgY934UWLcWOOsnzOfEskNQRxi6U3K3Ll4ILUA
nxhEps8kAJ46zuu/yaxZu6kmvlqskW86wfo6aaFKIAufz11AZcoO+njnwR64ejlqE1u9PEp6/6vd
UgcX/0PZmS23rTNd+4pYxXk41SzLkuUxcU5YiZMNzvN89f9DyLGS7Oz3q/8gKKLRgGRFIoHu1WvB
07yDsl1ZCgeZtD7OxLkKYQwswYXd2l4m9jpg0pt+8oYD93RnG3kD1W1AUtdWber3/NahF6nb4jmx
oPpLEQp5Bfn1FhAMfqNOZM/XAVLiljev1AguGj1AgLiyf/h2+VCPWnULLvVbWgfUKw9eONyEWjWQ
4+Yq/rgaRK3+H7sRzf7X+Z66coIgKudgT4PW9I9jSYYeUwcxNdyVJUREVoCiyBCil53GaI2bIK/I
moTxuLHZJfFlIRQEjfCoACB+kC69PQb7snSf6pKw77Up567nGfUNwDqoeX4OBpNnHKygeveVXV0P
fQq+Zx/Zv3r3Bew4rlY3MCUx7zqgIm1JzRMIrsaNx4tUezdfmeFP5XbZvdoSReg3RfvUkemCeUGE
/A9Y+tfE16NdVYTxBsZCdglFc3Z13X9QnKQ62WatLqTdIt4H57g2AusWw6kYeciJTIPeJa/G731n
3FBtp1NIyHfqLTBEvpWHcNn0rT3U7Go5lJO4GSAb1et1MneHgdLnsGZvNUeWG2oqkXAi+BPrTmXd
xEPVLLtYEAySSQak/SAp4YRXbzK31ha+GF9yxJdvOzVpHvwmV46D2VC/NTQP0tRovbumlJnnRaHp
2240vVvRG4ir+PoXP2zGZayW2pkTYL2rCS/sjarU7rooFitYUIsD1Ztfgyytd2WovqidY3MyVIts
IcwCkKvN8xl61WEZiBBcVxinb2n15La5+bVpSkip+0bsOoqoUdvLieexPaXszej5eTUU+VYg+eFx
qg+yUWdocC6cAVlPR68PyMy9jzhZMx82536XBFCLQSksp2jVhMZVSnkt79NbFhAELo3BNopT4Ibm
bbmCKC7zNo3BY9e23ZIwcpo46G86Wo80xwzYvFxqQZ+RUqKSIY0YsWMi2nL4Fx95mcShHyCETjh8
MEW5lkZriPT/41f578cP8rtgsYm4GY5ts7H9fVPLszLUa6F6a1Kf0xqKJY5iU1ejn4P8ooosBnlu
4o9TnGVnQJkpIFuuekDtuq9vktJod1aPkqVsYmWMt7GisGFAQ5VQgs/WWF4aQgTJgoQh4dpO5DfS
KK8GxLK6yXJWiZlsOZUBB5gbVHNv+YTFoxqh8xb4lv6iUtS1sq1uOGt1L/6PlJVmgq77fQ9mclty
ZkS2pmnswAhG/v5ZcMobkB5Joy1YR0iaCpJMk/ZNVKF1f2m0XoNSls0YQncIkbm+pqxiE7oA12uT
aGn2FntNgebUZZxo0EvdV7B9fyxR8Yztc8+5kyYzigE+cHLbaUV+F9WaeWMEen1nzU1NfOwuTcu7
dKjNm9wSzcX0YQ8zf7Yng8UN7d1X2kaj27VdiDa6Fvh3ulV5d62aOUs0Bo217F4HRgWGXAWG9oqc
zJ0e59ZeFN2j2hnEEOemM4R+qHtIyVby0oRhoFwMY3tWalBH0harRAujs9L54nUMjBEq4EzdyW6e
QjfL7wJqR6+8zXS0mSaeBK+ePpZLTr+kMMwhfOnyaKVXdfCqD8W4K2ClArnOakNJPt3+ro5B86jo
8LQNqrPqdH04B8bM2majgcMjRyV3iIcu0uYcWMVaDkpT1ulw9Qxttpc2JxlI3AMQWsjRS5MG902f
Okf5Amh7pVvDqylPnJf0bbN8nCBy7FRCW3GarCw9LLdysTCAQ3DsLZCzeLI7XttFZZ5dS/kyUeZH
EbFqIYMLTbWg+nTV18J+tAezuku0AZ1bYo9Lykm+/s1XTjX06tvkag5HxW4+FKT6ixm0D+rURt+J
cj6b3hi+CDT8NhaF6jeVAz8cWNR8KT34GzutN9/UdIW0LpGnNHXhqRymXa1Adie7oZFDjJCNyTdb
F6u6d5sfvhZ9G+wpfsntDl0csC23xdzwRiZEQBmgROFbpEaQYIRCXVVx2OwRmB8WaEj0MbCvsoPi
HgrzKW3jB78L4wd2Yp8yP/cPsgdUuzu3VHkLoS17WJBiz53u1dZKH6nZmolpjU+gQQhKZxN0R3NX
jYna2lqEHIMITtCBlAeYwCf/7HaKehMZdRn9M/AmtUnvHqHWzJdEG+yd7DZxXR+KEOh7b1V+sayz
4jQI1Is4SBJKIKC7KZwMKrm5q8doQ6opACv5k5I/RPB42tYZzJZvfdcFIN5+7weUgG9b6uegifr5
u42VHCJ8yzVXbmodGr+0zjzB9ee5Z0NHAT+fajwDprqMQdhsyLGCQrHLWDMa/x/z5JrqvMr/mje/
unyFj9eT74zKs+JOtduvk/XgQgX9Da6EZAVHu3UMYSeBrCA1VpzlzS+N0y/JAWpvIiQF1EFFem7Q
MrzxQw3BT9U2Xqy4OkuPesi/O0ZZPQ2lYm7H0hrBeAchbIJookmP3OtuHDBdn01zstYG1JVT2IN2
NjuyVFWkwNxtdPdW7HGaAA/92ZyaFx4gMGl+9t28RtMYEk176OzPJBvVpRJAhhoplrdRvHQ6yGXs
1vUvy5RmoF2XoWyaZY7XZfJqzsWplXdIk1SFUMv9H2uhnfq+lqvkL/NviLVqhWMCGkpUVSaGcUxg
Uwtifv/yl0z+lCyfXVFblVmPOgJQ0JGwNVrkhEAWoecFt2UYGc8VR5sFCan3rhyV3doZ3LnCsdtn
Xi3242QQw7DGWXU47QC4B2m3K8q8eZCNidBWT/jMAwVhGdajxf3pxh6p0hOFYj5WkIA8qkBV1dLP
H2BdCx+rMH2NOn362tUjhO9prJ69KtAJwcYItc4DcR9ylNOVl6lDYyO3h3hL2aP3uYVTTzqYSsj+
qOcQw/H6eCltQxVUcUp1juwAN5oxRx92tiQqN8+ep5ccIAK9sPqxm6WEsx3UC9zJlYiSSug2vqKK
/k8Bu+GD4jVw4E893AF8WRCImhXP+/hZmZsINZ7SNbJH24/oWYjNebp/Jx1a9KnBxkfiKAfzERp7
P4VdVXYVBUXvHq2xHE6WWj/z/CI9IFT7TYGPzQwM7WuWDQXA+Vqn3r60zVVSWNWXqIEh0o4RY+fM
C76hM+4Dvar2vgkMCrx9/qxH2av0sIPhwUgbgMd29zzBNrvI21D/MnxcCegIpenjQnpB9Kl/+TBd
Lu5is7bvptQNngeTqJUjwJoVRX9sMoL65twFV2xscwRkgGO3xaemdQiKlcLbx+a6mizj1GZNtfZK
l9hlV851hBWs5nFHTh0d132cRIUN5R+0kS/UGqZUHTfVMdWi96aIcnBVWgO7+k97YvCBS4+rrban
W1stun2XunOZ78f8sE8VKNjVf7it+ATeaTgsaetebZF4t5p3m+K3yi5zWupJZhc54PGUP6pJsL+a
5FURf+vTQkN7wfAunpntv0BwKsCxO586gnw3nq9/dq3AvjHRdzwXSe6fQ6Bey0yFt34ggaosKgrY
100EKlsOS8dEd6DDKTvEjQvThNXPhXQ69OMdaWzvsgwpfLZ9SWMSijipXteeM8k+QA++vvac/NbT
oxTpFcY8dDLPqhbV9+Rs6vtuPLkTm8xY0am+s2PXuyuNLjvHWWuhCUDpX6TH2Vk2teXZB9RQblFl
WlaFsTRrR3sSkV0/oEiztOde4bQaN+B05wSDfpY9EUScKaqSZ+I8mDk5gvdekmxlV3eoAVIholll
WvnqC85QpZXGWypuhqdCV/6xlaL6nsfEpvSufiWYY5NNnRT0J1LrNlY4QaYii191kZFXwrXysh+t
klpPbucoSD/ENjJOZXP2lBmKkonse7ZNXArtTM3QN7oX9zdOrW8D8uZg8OduqRvbISMXGebVcJRX
wTCChPtwLoEOWzcapIs3Cs8a6QIoZWOWo3NAu9w/FXPjd2jf5WphL2U4QdrkVVa2cEJm4SUScbXL
QcsMXoZYhf++9i3OdXOw4rrSmAfKSdouA2QPriuNrTA3ZWDpG3L7X9N88H+MGsqzoW+9TXx03P3T
6JG0skMePXBviszpOFeDXeuGcnr5mNQgcA+c3XrzU/BNcpILvdymBdyw5o703ahU/SXK84UhqvFz
mET5jUribQU+cfzsFeyAw6S2bv/ips9uqJz96tajDslpnyr12e4MdnaTtuKTpTUVt16zfplmDVwi
rP1bGfnrHLIMsplljTZUln8ffLhwongQn7hph9DlGxbFtG60dVRrOoCaS2ZhIyq9p7BxwZe67Tkq
k3M4h4LVol6VorG/TTqa5p2bRI+DjjIZnD/dwUR681YvSg75FQTNoASAecVB/T3Ig4Wnl/U/tqg/
of2ro0iStKsuDYO7KDKVjZ0Nu8gispSV+vjFtd5U0o7krbR8h+TxADQrH79ExXdp9gPvDzPFlWIx
DVPzUHoe0mh2X+80X80+V4l6oriyIqxmp/diCJ8L3Uo/e3XEMVHvxEZ24Y4pAPkrw6lLu/KZqggU
FJndCfn0Qai8LrPss5fCg+91UX7oYiN7qEPCPqY2UI0SFcan3Oy3k1PPUpLwvzRK/2CRSfoUUvmN
plZrrCIne9ZAfRE3IbeYZkQoTKKYKDFpWnQHv7Kxy0z9h+zVVdeaqFwm3dEguCNt1wZ+lfgOKQpI
lMj0SDsE2vGdtBMXIUwFxSoM2mPZ3EA/On4ugu+CG/WLUQ/jbZk0FOLN5lYE6UrPp4ZkXz9+jse3
//RCxe19rXB8M7RAeclQBVkaVS12OpH6e+G4wdbmvLiE9IAXKEQCiBP84+bSB/OP2G1JhZYyTM59
6WfOfYj2KKgU7YRkpHPfGS0E4U2LFjFj2QRLgjNNt4ozFVuN4/OhsbsGdQAj3/IAHc9N0AI04lf6
4msWEYgy997sPgRa5vN15wS5LvrKeUNfjXNWvYMlJ32uokFZhWqeU9wl1H3noKs1sV8721MbrSz0
Yz4nmvpCDav5T1TcWRy5F5mPcGufgYfMdA09qVz919X4MfqffkpnfoaYrH4My/ZTa0/lQ5dG+jHI
/WA56NQnZhEsZU2amKdyKuJ7Y3R/xCR9Xkd9JNGTqOPBbyPxjE7dXvrbrmmvjdq1+eWY+WtDYsoR
AggYWXiRceQEzeE+tnl/osh9PVhj/DJOoXJjIiO1qqfJec3V5i1Kwuqe6iGLRyJyvYYeuK9928MI
3LvJMfGp+2UvjIYH/jzx0jVvddo3OrXjevlmBor5SpQatSUI/Rv+O3wYrFvDcKDCm21z4xuhiZxa
CbUUPTloW2hSyau6IAcQ1layk7YLV1ESTugqNzW6OPOU6zw5RTfg8gQ+XiSg8EyEdg/XhntO899d
rXHqwzQ3ckaOCut+6rN16oVvbt+rR/4lz64FDyJEVPFhnLtVZtpLR6/cnRwVw5itw2kkHzmPWpBY
barKzNayq5uRu3MV114GdpY888lHENzEBrujeeX5NajCe7v0yr6FmSQ+SNfRAoss5gzK7JlkQfoc
k7sWemFtfIHauzm0FLGknbZUuJ3vZLes8+DYWvmL7OmzR2KBXepaTz1ImxfUyT4zE/YysurFMupN
RYLpfJlRtsGG7H6Cdr2mLywvVu9C1X4w/dD7nPaevRR8+c9OmrlbNA/n6spWP9Zjg54rJSfPTpwW
7Enz6bvBmVH+asDa/TKdzdh0hvblfbri8ZWnzqxYW1oINqni56WEgXULngHCLoBlL3pX9XsRxsrS
mrvAscyNiDWxkaNGZQ2ryBLTTo52puIsKklHPzsXNUIKWVDd6UM2vAyw/hRmDcK7NLwnNqWLXuUE
SDFsuZuAmp6oGcsAm8Pto5XQEaS+As6QveCnqHTKJZC58iBHYYTeCdhjH6ktqB50QgLSHIaadhPE
nDTlJCGyjEp1heLkeckcMjTKQbu1SIYEidyAjJGikICbQ06ymaZPbVYOKDVgGZARh0XD7XfyACpQ
H7/4h1aQVpRFfxpCfUBnJUDJSS8VssdOsPc8gcp6RvU1dfOWeeqBcaF0RJn81abwGKLSXm+W0tvk
Az3pcyMHKjBSt7VhLaVd60r1UAPy6Msgexoa69S2jXuqjCZ7EkUKY7k/els5WCKwuE8GooVydESf
Yt/ZbrAw2z46UFHsbBIlR5TPig7SpLTZ+5W0Xbu+5zb5ZZo0/m0K5crqjiQ7X+3qSQ977bWKmwKU
bB5vqGfSXoXWHbrILp6CIVOpNZ6aZRaE2msrKOktkYSA9sn375Nc+SSna96QLIvYrjlDEbTOC9Ev
iyZKUBTU52iWve4LPXki62Kcx3h6lg9zZwz1nRbnxJRnLznJre34IEf/PUl6pcCbw5kdj1Ltd3hC
O8OSrl15JcEL8koPRLyzNQ3gCVAGq8z5ll6d//fcP5a6gCHm170u7/BUWRdpDS16B1oHwWx11mzl
0h3cCYgk7G1TWuh7m6dhuPKl8TL0y4TUGKNlVnbNShplM/XmhCKuXBC0b7/NcvehKJQViU8hRnT4
cmdRhxDhLUavV09p4KJP55VbbpUDYa/03STttZmPO1vkb1f7ZWrQ8pvvHe5jRpNCBlG0RX+iClR2
5FTHCGZKAOgEKdbhxaqPlckMfG21GCTTbLqsZ+hw345CfwhjwZ284fsSe0p8Ig8xoTMPqHv0jeOl
JwdkUzXlnpJHgzJTfK92h/rjU9qZ38neRjtTrnF1sflwl2UI7ckvLyEv69bvVqYJadbV+zKbMw2o
WKPRF5e+fIWOqtBTndkPvY0AQwuYZi2zfDLfF9eoRPkO3K1zLtBwSnE0TXF/zQUCfyvWclITJBqa
561zRwB6Vn/6dUIz96TJ7s1iDRSyXl8X+XgVO2IzE3FbHfN9pKnmJiq85lgm/ucQ3PTu0kNE8mjo
oQkdxzwaOnx98phV63lE2mSTUjY8LCY1hd9G1VFLyYZfh6V3OU+BRNbdhpHy5bKqtMkVpEsYuOUh
SCKAmh8vLC/laG2OxoIqSGfdwJ1hGkgGB/O78hVfBURCdARkK401jv8UI18PhOrh4zVds1vJUWCN
7rIBW0eRAiPSZjsppR2yD/HtjIKCjfBilOPvi4ewQU0cfaVjL+IXauXB5YKmfQxz/5Za9+bku0nx
2GQUJGrKTNORpUAPu+JpmsDVXgYHh/IEXxUbKoDyx8bK+jMkoCs5KBfz+xyZdruHvXdezY0DAWlw
/CIH5SRfoVZdqT43VEmi3kJg3Mscgn0UTr2Otd3t/8hodbV1sUvfa/T9w/+XNZqfvlc3efVhvwbi
pX2WMJavKXuX96FTo9umd2GJ0CqbsOpeRmF6u77/i2ly3ZB0TlffS1eqye+lSfZk5Ibj698myrXk
yh8T046KsL+sJZf58LouL10tq7ws//ta4GXD299NcqJc6+MP6ibji1vOe8o5xvRhlp6y9/EX/GW9
//o0/rLWX/6o//qAukGF7cMOvtpdvrUax7xTGiisfS9LN7YwxVpuIJXO8u7j7IcckxYrV1BdDXoH
yC3b0S6u8mM+jk+yN5GneqyyMYJDJmgvO9SSsN86bQJkb230U4juHQuC6bPyZTN0Kz2jDiPm2yhH
ZM3RZaBpYIRj28rDTLonjfZzJpzy04a0UbmQxmwecQdAY5PWUQthq8dEs29CvfHunSCkofxgp6Sl
DoHfT9uASOm6QONkLV3kABDsWWMIOPtl2jzX9PJD4RXjUZoCl2hhmYVogeruvZykN5wk4An5djUN
0NltwlLYS2mTM9s6hZszLtzN1TaZD74A6+eK7E6mo8xpRIuHnkxVffTkmFJDozGPydTR3Csz/U/P
S4qrSx5QvhlSCBSSbvwSuka4KpXJPWjA2jljhE9J5/1qj6MYftIpPgJgi051qmbURlI/IrQ6OslG
jYP4ciWaHD2txiyWfw7MzkUVsvu2zK+/TJjtsgu8D/hwEK/+uu7s5tX6su74Sck3cnETSXdQSGnm
JCzQrEa6/maqwQFyjx7tNfWePy+lNYpSRV9Kr7BRJhuyJSZcrNJBGJWPEKfX7vgL3e0wLxVKmyNc
gip1ZK46cBoH2dRJ4h1GwKothAg/jVmqEG+BbMLvGrXfhxk3btApIdspMXk5aEm1BzE0Wy9jcpXL
ZYI85j5o+l3DaeFUFVQl9JAGlAZKO6u0mtptGzjlom1qx97GTvqd+sh+dxkeGorElUA9drnu2ttB
5DMVk/DWl+GmjP3jVB0KiJ519K3m9Uu0J01jQPV4rsDL9T7c+E6XgJmGY1vaKF59v1JMfawRNI8/
x1Fv7apKC3a6mhPWEWlqEgvrgztICMDEUoJ2NQWFE9yV1fDUZqO1l15D6jChUymSMPu5YknAUmU3
a1QamqVKbctJ1DwHLUO0l8ZMMhf1Mri9/hiQzq6mHGM7TG50Kue1hbR5em7C9IOiM2tIy3W12rIp
23LNl94BqRwH6rNSq1RXzY1AYReBRHSv9VDxt7/Y5GU1QlkbD/FS9ryPabKr5C74lzpXlm3NBtoh
Ji3ZEyihFMfY9ATgX8gUro100yPIgH+3O01qrbnLtku7cStShltN8kunSFysVbZrayCCwaMc7If3
QT6BceGI+mtSj8tL/kJHseBu7l5SHbJrKdOvXYhPfu3+MddnVEObBKW6IL4htzc9kizWl2XaRjvV
CKZHXU+1A4LfMF/Mo9LWIywVowxzJ00UsZtrtbFJdPl4BIHR3nV9ub/6pz1AsjZSczCkLNmbXgM4
liNS071aBPC1hU3A55SWTn6yfS9ZATojfCwGuteB+UqOJgKQsT2RL1vJ4U4gERxJ4+zz57zfF4zJ
Ry0DfZhadNMUY6OZiYfI39iAMR/aeH3pC6sc76ZiF2rWLLM6u4A1fXeRyR8rc1Ffg8kMke+AE2ap
1G9Bj0hWib78bTQa1aURRh4tQFCNVDz1AbE6q1zodml+QgbY2cS622+AlhqffMogF2YtxqMb9ure
daMKjWeiQZEuTNK3iXXKCT7MpCfhNzGzSucFqe/JjXehQI+s1834yfPf/kBCXrtXdOTVdgVQtsaA
/nUuvqoIQLeglKyaw8+fO0R9QoqlMC4YKbmVkw3Z6V/sZBXS1YS6w02We8fIdouvkF6qZAi0+FmD
G3oFCMXmu1OiRjhWaAwldXYg2DdumxpNZS319VXqk1rtOgFpTWWkX8lGn4JIf1Jhr4HhQaMGLWvQ
EJ8j87ZvkhZpO8RKnaH/5Jwvp3W4zY+9Df+oPKXLOQ0/u004H+2vc/JC6T+5JyJi00LrCv+Eqth0
a4XQrEBm2sFc1dWPKhH/uXNpjPJRCUU9ZxMYL4W+HPWKohzC4jeVoP4h9op74RrNfQc/BynyfCff
aESoGwKVwFrKt2QOECLXnZnsZdeCmUJOCsekeSyMAnU33ilkVe+TNM7ct20UQxaS6NYhMIZPQeOK
hzHMg4fS6qZNiTzRStpkEyYaiuOTEe+uNqgXbgxvcI9yVuRC8AoMAE3cnwv5QCt3ugh0aMmxyUZ3
A21VFTxorrYmUf+ZOo8UoShQAelEui5TaCSI21FITwGcuJV9Au/QTUYk0MY2Q0laGh0zhYvn6mQU
IaVyEFetf3FSA5Hz45gXlZ5ByqM4Z3PhrdLhS20U7aE3uz5Ye2F8kF1kZTjfmO0ztSWg3dMyO8vG
z7TsnBrpmmBOf5SmCaXTGzH094UVlhbKrrm1CcC5uShor+Ja24UWCgxpUOkbSoXGL477DDNb8log
R7kjSPluzqLn1mm5+1UUyDsqkdFUe6BIv+Vbp/p7e+52reKewGXupEfT3TUVpS+NrhXOsh063vsf
DayoOyvu1n0mtm23cZza+GH3Lw33fmKcU3bnZ1X2xc5ECq+ifqsqQ7YetB/qYFRH2SjsYS9XgSfC
laWlM89n0hz6BCQc3K2/3nCRQ6zhUqbAp+qQUQegjKSnd4T9k41qQvkHUORtlin9soQaZi0HC9MA
9KuGWgs52rSXNqQx5+KXkDoYlzqNW6f1VuyDzC+tWxlLv/N4pzqaxmRjvudCMb8MHntIKKjRlUoz
AAMh9GhyQqS2HvJQCTw0rQlaSzQqAk8IIvYFdC0f3bEWpPARPLyMRnJUdq1COV66H84hqcl70UcC
jibxI1dDD+WGXqypFtOeWt8MDmOEMChcxNqTWzs5othois6DosUkavTJh8Z+kKY0Dr+XRhYfZc9t
4HJnyiFL1HDlcCclOWYLdRO0SX7rdHWWrOQlFY2TmhiHy6iIOhSXQpUHQ8wje6gQ9LWSOANhU36V
+3MdsN+ym+1VB8l5ArI6yYyez8GHdiaTbdAQGor8IlzKoczRkKXtAH0kMEku+e21+0aE1E36ab20
u9T7Rsp/oWmt/d2rEcAxDTsnZVWS3PzwzcqqBl1tuNIXgLH5XKgEKTMUQ7M5hw6QaU8ApftC8gCo
lj92Z7WIqUjMXH9nR759V5skqJM+6+59CkmPSD0GC4mvMmy9O+oZHMuN3xnPsitHm1TXL10fsq/F
UBvlEWHMblHqcbVRQhu+hLbX7ifCgYhIhdlb7tc3luEbn/7mkQYWvKZTl5F/ID6e9J/4AOa6fTqy
kfFwCz15NBhAlP8xIAPog/YiJ7FJCozLOnoQvE+wQvKdjR0pEK3O6eGKp69lUQxE8cJjlyFjPt+9
TUpjKLFFOCaau8pAPRecrQ5p718nGQbK2XWj/jJpQJtGSaq7YiYlsmYaIs8GORR7abcKJG9RKap/
95Wk7lZyTj9THREkNdbSJrnfpO26DkoAgppRXOAFTkB/1eapqFX/Jiiz4c6DSs9elKIFypb3R6XA
dhlQCuOUDLeXSX7v9ne94QS3A4rDYVDZ4XpEdHxfe8ErArtOuDY0ZdhW8aw8Ojtf5tlIhayNFkZR
uTIoNV7NJdO2oh4mWKfRONxJd9mIVnsZUjhuEzWlipmPQ/6Rqho6TAKvJrvyjzS61FloppNebNJZ
+kmb/AikM4zB736Xz1P2jXne9bO6zpNT5FrZN0qjFcpvw1tTr+zboNXsWzGOBGqvfXml53a+CN2x
3MjuINLy3SdcDinUXWzruj0YD7bVJbkjE2z9yZ6bRAmUVQoN+XKUI9IomxrQDbJGnrGtsrg/VW3X
nS6zDee1gLh0iZAc2hOqHn6u2nMNmTMAyUo9Tg2fvzRPJKHXdVG6Fy+i+M9tnCikASflQRXJQXp1
UZFBTa6i0Vy5xSrokno52bZxtoPUPHe1p1EOzNF7NpmzSdorL932dYIW+WyXTQHhydIbhmZLVpgy
1bCdNshewLFdVzFqhgNfbRgZ7q+2eEjr+3RupK2uKWqQLrKJk7hburEPJY8rSvs0KwU+lWEDlaJW
qxB0D/rBCFCj9aK8fxkT86XMDft7kVCehBzf63+6Fr39oqAZ9p2zKTHc5t1VGBT1XVdNhdO9zK75
vGr171WLpveQlsyXFqiHs06B9MqpumxdFjl709mWj2Gzg3t+JBnz0wZtQn0cUTE0Zg/pJpuwHCgD
VYpTafvO2UgDcRjy+GGYDGcTxWh3JlSNH1Mr1451WaJrLS+9sfeWhpo1q6r1fxpTyHGO0n2MQD8S
Cxi20lvafpndzkwAkacd6pHMGkDsed1kLujuNH1DVkc72ISU3rGjjnWbOxBGDaK7UV1Y6Sj5yR6o
4vNJa2jeUnblgKar06I1imIvbexxsodEO3A8rO+duQMzBDT5CGQs5Jj0SoSnrfQ2UdbSRQ6kqvKg
qR63oPmlvBx2UwjlN9dXR6513GpD3F9eXU7yTWqIctGMu+urw0m/6LUqulG94Cno9ekom8oEL7Mo
AfeWw6zMMA/ofAj8Vzgl8QF4ti/dcRDqZUpUK/bOm4JH9E/VY20jJEkpIcyaBnJk0ARNwTScZGO3
3nAKc/IEKGcSDvvNbpdirYaxg8ogsUgZzssisztQNmgsZOQv9Nvu4Kc8uw0RJbeDEti3+nwfohjL
+qXrZ523ckJkLaXL3/yutop0gz7NNDTzcrLp5iuXSilk1ewTeh/9wiJIBZmHHTwGfZjfNuXw5RKn
mIMV0+wh2CjcSNuHB2XcwaMnvGYfBmkP5cGgnc3MSBdekE5fygYYsK7pySlpamVXdkrjUkxKZHwB
QhO9T8Nxj473Q3bqgYJ0eeXadnIHUfoGDa789mqSV1Me/dOVgbH7w+72ZbtUfOOeInOw2xTlkJcs
uF/2/aaQxTdAw3ZjDl+67VXlsoJKYpNYsXW2RW+dPaipNmbqlUs4jtGqdKEnvPVLFBtmF9kAJIyO
mdpv9URQjGPArKcXnGGljmQ4S4MYUUjlRWfs20QvjZUGR+RJxVnapFsAUhKaw9JdylBa11T2PvTr
pz8jbmH5ZVL5lkewqD4A1oBZtZ70FzRm/WWP4vC9N9MFI2KRHSl+ha3Jr8VWVStqfiYO6KlpfR+5
n85bjub22qSJaG9B+nn6JqrvXN9QD3KQ/am6CXUoPSDGvunmRvg1/43y0h6hrZVXaZroIN1nFls5
PEJ9sXGS9MXpDXaVhP8PdQWpAPDFzH6/9KpXsr4IasyCMkiXim1Y9mjR8HlpXR2/uK2wt25oeFuD
CPKzqyV3TiW6b17BMTWt4+FcIvB68F14JB0qj7+JtRwX0LmtnKmxDjkJB7JNkLiCUugporQgP29e
s27sDl5PrJsnI6bOrt8Hr26+MlCRGqD9Ll2uAxRkF5Pa3iRKGB1cH9YHUIXR4dqVNnsekFeySf0J
MAQQYsKjodGs/h9l57UcN7J06ydCBLy5bcvuppNGhtINYkaaDe89nv58SEgCh1vzxz43FZWmqimq
CVSlWasQ+Y3TMNfv/KzOb4RSgvd+Gv2tTsDsijQvt306KbS8n9+JZuh79RbF3ouYVqeYi148Nelh
WxMZebgf6oCg1rKrDLHWXMy6jB5FUm3PfvS14rRtRI+McwdR1ufMac4tmcynehlkZi0HOvJZ5mpw
R59u6Dl5ofZNJ1BX20+RGTpPsLK1F5qVgNr5x/IJDqyDk09Qxy6+63LXMJ5DgPevP3ZzYvC1YmpA
jACy1iqChuRQNOB9+gvvlTLNP2iwFDfTXokklD6MgP1FOSRPbmDOh1z9bsaqdp+RTHqYiXHOh8It
tIPFi+woJTleY/mP+Tz9aBpb2kRc3/08h376kHAFP/PcW/o86IdOuoJDYlP8JZIMqQNO5E6mk99T
HaaHsGe4ysPmIrNYDzM4U2cwvTUIS6u5eTGV1vojndzdVLvGO3uR+jB19oBBUAa2iHWrWLCmDg95
PzZ70HyqU8YRIqZ+HbZU3nzepbYs5CZTKGS2+8fIbJ13YxA5TxXP19XZ4xJ2c5PkWyLGJHLecQlJ
Ifyq/uj96FPiwOK0U5OO6gKQ5QViflokgZMXAPqcbwH9FHlG2gVYcr7KwWFdJj5ZqP522QJA7+Q+
N19Lv1S+7nHRbSmb92sdsMllqpsKVfq5dfdaJ2ZxdzQex17u6QfxlsEPqG5fZXDriMd0BceGZTMZ
HFplqJwgfwFR2jVyuuTBpd3kzpkogVskQ0kS6hSYBcswkcHg/TWS/Qnp9wQcAOXm2BNefSXGIGDR
kh47FGX+w09W5EBd8abj4Vg5vnVTioWda4YAmBYlGovMkxKa4z2k5eO9roV8436JeZgrOUWvdryj
PLJfHb3FLD6Ahmcd5cI/11i+aR3TCd6XVgXUdSdbAlRc+VXxBG+T99Tq6gcb8I6rDWLtkwxTE4PU
qCcXKhL5Dxddb2ZwwnW8F14pG0//EBIVuoKo9fu11N4eFIAckugxbtTyMNOb8dEJc6AyIPryrVr5
SE/tQ99Z83NZ5pxbpsinXCsDPJIWSnvIbBCy0uYdMCb1pRqH4tw5sfahLvXv4kHr4Y00WvYSZl5/
hIDEuNlZ2BBpsB3zrva95u63sCYrwkm/gKDU5BTznUPl+CtQFLG8gkGxnYZwe+jx/vin4xwD/1J5
MbAG5HHOcWv9pSxoJTK4C1LJJsqsbzq6FaCJfqPffD16ss+QVv8lqogYO7lwQUD5tZ2uD5R8AqQt
+twfHpuxg0u5KbXnlp7gQ1P4yVFEWtC05wxCKJowqz83lczqcYKJnNNxCNUaPFHFzO+b4pVzmfnq
s7iA18EjgNvdXkQxqBmvBFcxDrK5MWXnDM5gyvxy5RLF8bO10NeDYTw+Vm5O5d0y8GBLDtADawe1
akt9J2ZxNKbymo8gLYZO8HUKE2C4F5K9zHGrO9WbiFQhTRPn6koo97LM7+lMWkr3xtAa77syfGnI
Kj1YVMd+8MswOBjzkN1V8dx/iMbJPheZkx/EmsPk8aCn/p9irHg83mtK9KcGYs2Trtjxk7kMA5cy
Hv92CazQT4PMxnrK7+KJv20RvRmqPpmFo2Lfz7xPZRPorCjfl626OTxDjxLeU11gPXTxS5lPwc0F
1+VmL4PMfqf7ncuYdnQWxvPh/146duA65Lp+FMKQ9heXyCbKbKUWEbPIxK9/0Itkv2abIVPrHgJi
DaSrxbrtFasTuGkugMfhaFjQc6lucQn7gmo2kJT3ozpnnNmsWLnr5iq7AV6f3WQ2LxYwr0+mQw23
p9nNQVOB8K6cDrCBPE/1RzrNloBcVifOPXQu8PSV+ftJmz4oJBC/JI5mHIdk6VsdEAnG77rUq2i0
64MbWDjJAVIz730+W+cWvKBbvQxxlk/lRWRrUIEf6vThFA16dHFEFCcttH0wcBf/dVo3+SfDTqaL
plXk+tLSJw8/JA7lBnBYcaoBcqFqMkhbLf82LpKoNj8Rrc5K94rdl7cycy9NaXWfKFjs75RoaTBq
zP6LTs27y0Hkz4Eq0GOr1soCCWK85/f+zYNA58+sLXhXhGP6TK5pp+ZN+Dw7Po32qp7neyA55kMQ
xPdr1rRdMqSS7owLjv8jqF8iiT7girajZ6nYN4aj7Q0bkN0g8ac/CrWZb/TrgmCtei9xNCZPlHRY
twmq6x08cu0nggsR6dsgIweLmADHcqrpAqEGPjX3ljsZp1S6sFSVJso8a++yKfQfRSezLNM+B6YH
aWpIUbGzvHqsZahMz32y/PFTmg35ddPDXDncK757FgdQZodLrwMUb9aK9y7wKSqMoU0iUBgMO7cZ
4LBcmmrbKEzg01C+0FD+BCSX6RzmMrLvNZg3yDL484kXRngQiOGyMOqdGtLAZM2t/nHyqc0QcbP2
vdveiyhWEdWWbpuusJP4P/RQVHRN5P6dpejzQZo6XTcbgM3IYxgrafksIuOvMXLrJy3vks/93TjM
xWdbM5WjyjGZV+u32aF+SJAnKE6lH8mcTxs0RUsy4KoP1JUPUwC6BXR+JVD+kOY4XmutCBhpMABc
F8Rw7QoCRljXFsfOYYYhBZQMK+X5F4Tm8xh7Ie24dIsHVhl9pF4LoN1FFwTBCAL1T6vMRFf4Ch0Q
Dq2PiV74/Jr1YT+N83hyYT0EVSyA8bMO5wiqAgXZ/d6bUKyF5lzDRNjql7bTTr5vQjQsuozepRb0
J69efUSpWZp+6XF8ox9qB6RHuCOratdDHns2FhiBspnfgd8JdKOfqbCbOeEDxUPJMYAVfq8EafRg
NwpZc9XQomubRAQY87o/5Zma/jHnhb1TyU/85SnR0Qc87D+eYzy0oxdTZ2CavEL4hMql6ZzcZHsX
k0R8iPUi3fdtmB+gl4dBtUxK6zyR2TE5KF+nNKKCzF7efS7fiCud7RBtu9Pj4Gb53RQZyTzs6OEZ
uGWZylPctsrT6IQvUR7D1bRIog/zxL7G3FyhlCzgBfWs+D3FDAmIlHDVayM1NHNT9ck+cj8YYNg8
13n/GKiWdhdWMM0mVs3lWaavhrD4nHvcmzfVNHPypFzMWVobbpBlz09NyLPFjZXhbKlRFx9Dd3rX
gAVxjReruHC3IsCnhtQkdNQ5t65zgbTlkRDopJIcC1VaN+YPYBORTGtPPCyVd2ag+O9gSqMkRNe+
iiT6rIpMEFcdfw/vir+6Wf3Y79Uq78/i11eN/9TT28zD3P3DtCCoiMNMO5mTX77EU3cqyLD/FSog
6NuROT8qnlc/0D2s7OV6n/TuLuHb+KVZ4NoNiMGuXZp1N3pPXgIFtq7MHI0/i1i9NJI6TWcAoEGG
/N5GKdkpvwo+abGpHSbKekhKWN3d3JcmVBYReMmj8bExTWC8hEUCjqX42lLpsVtzBd5EJOyt3C92
xVw4JZKEOJisp3zZPpazn10k7xxp6aPLreSWawkvFrvz9XNdk17qnAhsMncMrmu6SQv0P2w6kS9t
1dnOwQaS6WxUNkxD1UDpnjZkB0hcYWzlQEaUsS0o2NSNFzM2LoOSxd97gyBXG2TJh1oJpnNAQeYl
i+fgUFpcLoTvwCTAzEkcPqaryDLLyaf+UIosA1TO8ZF6nqeKhvOpMN16LZwyS7U4KFocH/Jxweea
3CdglnzAIfuWqogxma/DMshMBs+AONmOw363Eq9UGkHLDmYo4UMZ6N1aSVTahgd57iy4dQAXjIJS
8Eu3uckq0S97UCrgUirYncrlCJN10KmpwqwmsgyrHNoNxKxJ+004bSpwIfKdvmBerRw3HEeuOr/A
H0p+9fbVr3p+dxP8oFS7TIcU8oODOYXDU183w5PMIJng5m90ylF0QaXCb5Cr0wTWdDScN0fx9sLi
W94k+eWNnkjTQ2X25jnw5ufCLr82Wt5yOQ6Mj06Zfy3GJIJmSUg7PXi04mA8A66pP5Edsw5KGBkf
qCegCgJ8q/PQa+op6GKImcgvfJVZTiP5Ott05aYzGiDtLAWSlq7U3nnJ+BjYdfPZ88n19w50gCIC
xgIFTBIDp5ZZzWeKKBZs0Kx/FNHwKYpK3E9em5VPBPC+y5rasHmG1a59ECfgGGPIrHjcidho3R8Z
BfehXiqP7ajHz/GkZpRJNC8iyZA3uU8loGHeBUrvXXPX9K7pMnjkFHmx9GeaFEjgE+Y6eXG5FJ5o
2gdz4TtzjTTZizUPVesxD9R3Iq0LHlO36T+EXlYcYfgboC7RrOeOkpxTRrfz5IdPFBk9KGrsnWsq
+5/KZdDnKLwDcK/YjXaXWDuCnuWTocbjpenVF2GaEFWVe94l1YyvdpUWh8mMALbMqoryPnV4TDXt
viGB/4eoen8CRtR1w6vXphHlJPf0jST60VWr5ioDMPf2mbs0MCl5fHXr8vNQq/2JKqFmBakHWQCQ
+in7mJead+0W3HoZeHF1xwAUfJ4bP3VlDWFPmegXWTQvK8VYsnzI/P9aTrqkPhCL5JocQwrbxpAD
yeCqFHLtqnBudhn/4cA3YKHqDfJipwswrQ6idohu9jr1k9JP0FmQdPkgXnAJ/Ynd88bQB/RKu0DX
D1kD75/cMOYmqvp7uXzIPWM2Kpcnkd3vppa4Wpklu8jKp+fKqWn6y3UC3jaNwzu4nMIHq8zv2smJ
4B33+8/1zIloTSUWM03DVqoYn20OL6FZWh9z2sCfJl35W9TqTCCQcgnjOJvjdNTyMD6oSww/B+3r
jmbRL5CSU14T/qIBFwP0bl/ETfRCBS4zMYLK/EWkSZIBy7AZgUHZB1N7B5XtcKU1eri2QfBjpnXj
a9HrByL0cfTerWfHgy+A0iKIOl7Ceqouqd9Pz2X/gRxWD+fPcqKzI8rD5mrm9Tu5vM3s5kNT5sBQ
E3isL3EVkIosjOHUUZTDm8mMr7SpXqg/CG4DSKK7FiLt56LzX1waLV+olJzONKXwh9d6EVj+eruD
KSKkNTFpP1WUdJA3jV7cwptuYxi2FC6zygOn4NC7FNJOUfjBgDvsMOljf5vHgpzXMlOXYdNtYlrn
XrnbZNa7Zq7vZv1j2eTtU6KUJa/7KvvWjBAAm9P4lWBWfCwsl2IbNeFgx5982ikmx1YKDuIm6D8k
LZV1XQYi3mqFK/p9Zns7MYpKG6LHJLWyR58iJmiIrbiuzjS55/U7xW3bnW4AFugOpEhlcKgrhG3b
4TOn6j8xlarfKFz70Kjt8LEoKLsZY6c9O7pRX/0FZ6uMv8+unXyKHS/gtTcvdTKV8dmYu+GcGbl3
bLU4OnoA2B362Qme6+LQwKL5ZDdeQsrMnrRTorT5vpuy8NnpcpRqH3+uRqUgjMcCGbTUVK4QCrxb
/iPzYx7zLqvr/OrtqadTwvfAMBbnIWv/DCgyumm1eW7c5WstKSwZfhlm+faX/s8sV8wB6zazQlJb
c6rWd71rfV/f9mVTfuNzksugUaNGY8c/xSq/tpXZAN6Y09XsKLX1YC2DzBI3tB68KVMPwM9Y+3SY
03knys2xd7O7OqTKUvSvXDygn8/UTn5XY90CXJitXrn0Gpj8tZ3pp80SmGRQxplHbJvO3Y7gM+C1
Y3k3FhCgiWT0k1scVoNh4rNw1TdUdF144MfwfJzblRGWemp4YjvQOWIwjEUJ8hRTkJ7G+zG6XyUx
ROb0GZAMSreA7+KYn3R/F8nNsav6e+jUBJ1iZ3zvDNpw9v3IukymWzz5PLwOQBaHXw2nuciaNK7e
JWXF3xtwu6mf/F11U0+i3O/fJ4b7PSeWchOVRXT10bXdi0gTJBTvfRsYoKa3omM1NvE73f6LOlz1
nV73/lEjP3sQ0eZUuVMMI7lEC19b9MAB3XqXLPNxyJWb1ppnZfSPmVFHn4d4dq5WM/BXX/bd3gs0
60rOGFIWcwzBtFM4qcI9JwxzvVaTf03cJx9IiatX9Pm1bOuTBXL3xc8gmFA1v7xogA/uix66emBM
oPUA0nXy7ho7+jSZTn3MlqQm9bMtLI2uc6hdsE6orPGhLlouUTLMyw1pEzdd0DxNZRKuNm3x+lfX
N8srj5xmGS7xlPDmKc6j4ykuT3ACYMlxis38Pp7D4l5meWGQwxeZ+rLinrv1fHNyiNlw81uPqsHN
uK61DG4RlvLnQAd9HyTftKHVKO6fkqegcqNbHYIi2mZ2/pliyye5BQCz9+LwVfsYQQl4CoPYvwBE
0EJnlycHLZ36z1PA0x2kuerBn5T+c24Fu64f7I89UH1PXT99ES/DbLy72AGFTkSLS/XBpZ3nImKf
UDzkaOW7yWnpYpy81Yt0a32y2xCuLADLYqKOF7s148e8CqKjMhfWRw5l1HyWY/73WH3glWn9x42n
j1Xt1i91BO6ZUmbpulodVeNC+CZ+5Jj5Y3WtRynP6aBYVmcpkB6RvTPn8nOSZ/EHmpXDi5XF1qm2
eCFlM6ii9C7/VXY0/ztVbz1qYE4+JEBkU1CHoeEvUs2D4utsqSYonWV9ddzauxvHhO6oVNcP1WT2
T2nXK+cFvZYAQFLe20mhnjwKRN5lnm9AIq37n52k/kYVVvV3SNn7is4zquS2OiO6GsG0wKoUnJHt
ehpu/egMN4UbFIng+SKSRe0WiMNBGVe7zWeVV1tmJONNTI2mAT0TAhAg4uoku/gl+AjNAOOJ31sh
iEkM/DWFj/b4pLhR/iDCpg4pTXgMZ9AlmszVz28M4gz7mX4YvcrZu8tujlVlKtmoKLzUSdzDBq63
kbHnbfIADav1KSji5j4K6NiZiEN+So2qurONHqDZxeoB6XUs49k7izVqa3cX8Jy4ibVxXAiJXP25
8TrS02GR3CUOX5oSTuik0UMA5U+tBSgPpUGhc/RauknzJO/vg7J+8AC4CvadUepPvkcpSBW96zQt
ItjBkMANG4Nu+bh65Vb5juCgc4vyhubtWQEWU2mM+CLOspZLEMD9rWmetl0MkljHodftgw3FR8Cj
KMzPcE2UezKA7QO5VuqPlhDTPKTuMYYV6ugDZPCHA73z8xT0R9L34PZNFhmwdHD1izgrXPWuhgqK
Xgl84b1f0kANXsb31qnCy9ZvISflRW/a/O5Fvx2ef+mzoatvXuzemTBe3GSYm5A0zm/EwIx1Lj1u
tlv9rNZY6DdZN2/TVws3ZeyW+pFqu2wnm6sF6C0VbBaHLYPAtcrex2Oc7bcUxFvG89/L4i/ZijWZ
IbKawdCaEmAvooC0LySXu2Ehz7K6xqvP0+i0O22gWEUjl/vgJxrtXjIVp2Q3BrlOZXGd3mwuerSB
/wDUCz7p1Bf9F34eqPAjDTsWpD1AsJ02AL1tpeho2J9PxcgfrhhqtYYH0Cu0S8Fp96mLnI9SvVUn
Da8Hy1wlsf2SxLZ4StkXqKmrp3R//vKso8w+UmHhHaUnF8Knu6mJxifpvzXSoTp5RugdxGhnWfYe
UCyxrcPCj2zowKVKq67t99BL29EfYpQ1iQPFUe6Z+Q1uta88XP/oEkOhsL/5MXC0I0jePIg6V3xb
JR6tqbvYb5uTuOmFAdSQ2EEbHk4tXPUcnQAr/2dA5q38KkAjJpHzJZTTm72fg6XO9FVAh3YP/wdG
utUCMUYoqgKvEuB48lKxxXUm0mzAZfrsBrcV0RSZelFGgkqdltJc0t9Oa7egrZBxh5i01hf48V8A
QgIltInmgkW0IRApGsVUaRI6e3ERZ6rZfGoG/ekgbd0GXGvPhvltbc8TSS2/bV3akt8Jiu8rNqH1
w1tatv+x/o2GPdb+P9mRtEKnucBgqL17ipzWobTBcChWYNYlkfvQw9ucB2l23fRDZXXzbtC74WSo
ybjbnLcNtGWXZS3xk4wKip8b517n7kyVKGfmZP4jtAHlnmwWTd6LmLcjxZjLLPMm9a62k7/pdINJ
QHQpqPfUCodwqQbRkMCYEgaPQWeq71N4t3Zc4sHtrxLtfb0YQrW6rxdJPFxz0g9p7gOEtSyQgZTG
ruzIZfdj6u7rtB/XIIjd6B+TwHCuRRmWVBxken9UK6M6uKrK1ZdaHbASvfpCkoIQb6GPp96vKMwS
bJp1yu8mXpFtBN7mLYqNKN8g3Qi8jU0z077oaFRr90FJPxa4kC0PlsJYMBJ/SrM728PBCWgiCMk4
rs+VtDGPXC2tqzxCfgfn6cVTu28pyDzIQ+fNM0h0MymmOx8uN5FwLe86m/KC6eCEerJ7hQMqq+fp
2aBi6V68f7cpSLeQR0+9tz4rG3kgimOygInSFXAF4egBUll68pzkcSuwX1TFolpj6IsYKkPyqGYA
SvpR3NIen7T3U9t8X/N7Wj7fdZpuPUl6z+RdcgCVkLt4Tp0zaRTvaV7qkbKJOrVc+yiaTW2bnXeK
6R0AHQlXGbJ2+nNWFfcsBfjJ8n+vwulxFFEK92Umw1qenwYV0X+tPrzSQd74sVZMjfNgUD6CHMZB
wOb7L2JYpKc16P9LXHMEDu2w50AdAWNs+V+bTCV+L4MVmg3oIrA0pAuRnuhsGnVMr04eRQoN2Hzp
Pb7QSOFzahtj/lZoKOcILMCbvPbVm2HQkiVfql+ik3b+oQcMat8oWvgkgzEF0VMSEBIuHN06vTHk
aZidQoO81xvDAPoJIQyyGL92Uuhe2nkjhF8Sn5KAlt20VxLu81WkTOIAEsdyMcQkYC7F8C3V/epB
BiIr9ToTMVC7b4VCOcwbvYiZqVYPps9ZaRio3P7d+noq4v2UENGhbCjYL8eQb44PqcuYTl8yuGaO
mg7mE83X6bPm5P+zh+tDOFNYw3MZuJD+mdSnwP3Tn/qmHa6+ru7KvKXXKx5TUuw1GKPmgpsgg1Vb
xq1urYNKd8OqEj1gsT3r6CyvNaW8X8VtmV1aL35n0ODyz2XagrsAbnxCwaelHrcFm19hBuVxIJux
F6sYGs19dimcvGyQrcVgk6XO4uuK7LqIkK9H1/VJJJCtwYLvyrV1NWTSYCY6sfqeCexvufdg0KCK
sYJTNNQfarvVHuqsNabdXIEuBgbuHqoLdItBB3t12oms9Vp4zkboqKue4PFB7LKFqarGvnZjOgqX
hTKMRRpNC9zNSzgXNa8RNhPDuuMql3uNA8zRqEbvorVj8N52/Q9uOaRfChOCRX0cCyqoovTLBPGw
RrKFOGQU3/MsJEcLUcApU8v0XBVBsy/aUblB62J/ngFAX8AzQcZVgCs2PnVm/m50KEzVoxhugbSa
L25eRTvRyeCHavtsAk3bAimw6jXb/+YNJAnFQZvag2u5Fg0ohJFciSUVIY1aCzn4ppMZgX9iSVLQ
KrK1OPqu9cPxTaXrm8XiLLvqBAsvkJ2dJVyXbwG6Kftz6MeYZmkCzWKUEJ6IP21rtG/zSLU/x4rS
dnHf1LIQm+y32f57v0HNySUY+Vkz3R+BUYmOipioThQcZOq3zslv/PAyUopanbYw6u/WbVZLdV8v
s8aE24uY29qgxU2mvhmNR5f8x66sXaL7tKbW99MygH9Q30dliVJkMyGuQB1mcRIfMW+OIq6DrUB4
FhqnkZgpQW0GPSiidQa0+H/p/le/MICbnYPpWbYLWvf77FjuiYqW7KFrODjsZCqDSSFhoWWQsNle
9rDpZSa6Gfr3q5UFd6J6u15c2sgGvp/0JQk5PmNbK7NBPpLj1C6NTfVmcecgFQZ2nTvNh8pIuSpQ
GgiECTMKV7xiJ1MZyCqAsQJ4cLFYN/1vnWUbbykgE/O267/qdGjpd2pELdzmLGtlRWFo2dXqv3EI
VZU9kDfzDRq5HTfR/qpLCRhM7vMtLbW5vMhUfHTe8gerogKnHiBXoAU3VW+rGWKwHQ20xXFpyr46
g29cK117PRT/FMX6Rrctk13E5Y0u7SBbtOIMdKLlM1SfTvLd7z5z21px6+IIdsGwcxYUDEsx7oIM
xPWqdfNHqjwWKIWlXqya9dXwWrf4dI111zSjCwjo4raoZCeZLUYtHEHSgTSpTwgBDb1HYDqx22hB
ok1uVaw3P6ZpMM5AYZdLrtEI6SFtYNttVeDFVWUCvj8sFI2yndzhuj2O09k20r9AmcZi1JyUrWX4
4dmECk1FYX1c14jdMXOQnRfEPPn5lGi2aetpbWBm/vsHFyvoiDbAoPyLZDCnBXPEpLCCen4sq7z9
i7cd31pSJc52MfXAJxCr21vdOMDRDrB8yywuFb3cibxORTvbsVnuNn94H7+3VpyexCr61UXkeoCM
Yr9Ol93pV2hvoxtfpmmMrrBIB4fA9avDuIQ8+tGjiVCRGEet6RANk8gTS1f3gBouERARQWucLm7K
UXzRFxHdJCBnHittsG7bYPkW1ep98plimOD8Rv+vIiXu1k2WiovH+pACtnX9plc8B/wInS7ZYU6A
xY7Mnu+AY9Xnuu4pp9VDmK/oe/cOEb/BwyulRurhLjUBGRcfyKPiJ2MZdHKLD8FYcf1cWLMWla24
6i1I8vP6PHcri3wRGaf99tgGjqtZn/miW98GMvVopTxMsRLv37wc5oLLnFb01UHY2w0+ADyAyt55
ZIWv4EKNHCrmkZwPtO4W58X8IDJVBe6u6JL4GC9m0b0yi/uoBuU5jcevYs0bqldK0EQFmylfQJtk
Rl0nvHJA84DQNEM/uQdrkQ/RnCLh1ESrz07cZBBEJ3rJ8r1r6uEhVTQqQekIgbJDU4KbzGZdD27k
txbw0sXyalq4eUyZr6ySBUpgNrtGpV07dmh2MJfGiQVuZp2Jbs4i/zrSev5GHy4LtlXlaGQ0kaXg
xv/TIC7b2oncCHmBvjxuHzZYZXxHE/JXqflp1CUNZw8vUh9Eo8sAB9eiU4v5RTxmqRn65fevOtkg
XKqMiOm+2lMWTCnoHpMWw3EFHBrHvvlDq04DoIXqf6RLGoYU/9Qnw3xSwzJ68UFw2JUa0WUCDznF
A+GhyZP4RQkC8xp2jU0sIFY+9sVnL12YCLg8LGPI8chfBvoQ/lab1DiKtPo45BWtvSi2wZaFIpPo
/7F6M4tu3XzzURLfXT9m08XgMZwVmvlFZdWt5h/Xj4X0Us1361yMqdL1dxO0v0rpQEAWeJ12M5YQ
scxkgO3nKww880n0g1389Hu15L+mvxat/rLU+ue+28e88pFPbD3rK6kqymiXH+fV3r9dsq4euyCg
RfEP3aH4SlHGD3mtBw8hObq9m+nlF3BzSKDbmnVvjrn9gSbrO9HnvkK/uju6Bwh7qAX6OkBrQtcw
hdUOF/YFWaX84sfuc+UCjAucQ/OoVrAFi95uOjh/y2G4Wc0fqWMkByWP1asMLmSf1ygbh2z3VhbT
5rmZE0A+fqzZfNY9NlncHSMaf2y8Ld+2DLbPfeVeJYG7D+lg2Af66MDWErv0exr5IbAbC9RydDKU
k+1cB7fqYIpclCLLrF4sMgs1OK3erhGLDGbbAdOxyf++pfjAzEI1kUq4ZFu3feq2zatPlR/ljc9q
nm2vv5B4gyO006+pretXk6uWsZdpq+p2Bltg4WSrg3jli5fYN1FmlaroV5nJsK4Tb18bD2bXGHey
TFQNgBtchX8tEaXTWDVVdvAaqhRhekpIyGkZZCaVmDIrrEq7buLqXUrh5rbGlz1W21vfbT/ZahO3
5c5snKu+Dqi7pj50cwt0myy+Y/b7iXKaYjcQLSUVNzTRzY+VEqDvXotu9jKIUovGqtiBegvKvih0
osmn3Oy/vlq5raFOx/jhuO7/aueSLsUbpSkGJS7jSxuQ2mqc6pk/5+KBnuLiIat5Te42OeePlLhh
pJw23Ssf2QG2nnUHcfGkREOmMsw+xbI8VXwYUPiAtOn+hu+3Orttkz6Q1aNRaGkCFLHX5rk9kHRM
H4yat/2YXUTQFs3kuBxvxY9274xeREMBAbmcOCZjVimrAm1Td3dtoRYPY0SoerBGa7/94DJbf3r5
WZbwhZsa99sP++qH93NKKeOotfavlFNTVd0hz87TMOn3OiQ/TT4OVXmij9Y/kP2cblndQZgrUxko
iJ5uxaYUWSy7MjbG2+b0Zo2I60IwsafVUZSGEZTV7tXyV9o3m6zrA60jJKP2LzrQjWdj6elJZmo0
ZDCXokELGKDVUAoZZw2A0SulOLaL7o1h04nLtn+Yasd2pqugdNycYgkGu55/DPQiBxCSLzKh/pmm
JSis/SorVp8p6ynd2NwBqhwPra0le13Oab89rdHPF/A0n2i4Wc55cozrun9AdG4izXDWheC9bd4N
ORQXNSkc2LX9hO+CzWqZBkPL0bAvgTnN63T1IYaZQDP601tm6xITeO9mt3g3afzD++2OUVaVcEPT
cik+bpJVdPwtWwI0PdKE13707I7GsFyjJDaqARIOemeGXrT0wse56+a9ntJhGhqgqe6SrJjv+ymw
rBORlpZArUlzRWDDPT/COHefdSFeat2Sqhz6T+smYmlzq7vmxrigRLKxfIYYyuyLCdoOgGHLLtHC
0jel1SW2RwAOlqH3jITKOCq3G0gW2p0oX021ptPQ+nTOaCrR+WVNURQ/VifcxAAG7C3oBBalMT5y
3NNu4ibGH+uXZduHmvCm3bVBcpNF63rxfrN934IRDbvBiUJBsunZXOpXKHB5o/xzIJmgX2sLgmsx
VJn70/v/XiJWKqBM3jqyZp3Ldq92WrVjYt5sp9fOxvIgL9KWB3uzPONFltk2bDpH3gBiWddsJmvZ
aPJKlxqgbLfpf7eN6P4Hl1cf97tt3BSU1aFL/iPGV86/n/5ui7crVXmbibYeUnjuhy7ly/TzF/Pv
v6hXHznUdMrmbuns8hTEFTqfu6sFoUYKciFwEvavgT4UlJssnlNP2GQnU1ku5kgH3n/dTmQxy2z7
iG2fV/u++UTxeaN781FaVzonqwbhYfk5tx/hXz9SXNYfUJa8+vTt49Z//5uPasjUgzGgNmYQ7QzF
rO4gKbZv9hJvmNWxv9jWAHgE0jYYkUZ7lMji3P5aofYRln+uW73VmTD8abWvGvFyjH7dPdDzot5x
SaAGxNei4/pVDjROPzKVoVgOJ9Uy6PIdEXmWI9Jmp84uPOopxONv9yjaqAlPoq21wrL32yKZrTvJ
pq/27ymAsWHB2huVQy1hTHZKhsrWfsz+b51WhQBvio8x+v/Tkv916zd+b8T/r5/yzdo34raVCoff
/6PsyrbjxpXkF+EcgiBB8pWsvUoqWZLVtl94bN9u7vvOr59AUhar67p7Zl5wgMwEqmxJJJCIjPCi
SNM2Mg52SHSj3FnrQY6VmXhbgJy6AE1b7gIBDAZtJ0ZtPHUpJgE31WEenNc5AemV208prrTVZGqk
CTHhpgHt02pbVsVddA+lKt3e0FossHQIGNEnNPlfSEnlmzyC2IPaPVLTqP3dggTGNqwGDkf/k2yd
clQx9jwb0/yBbbN5jkWEglzkNNdCX6lyu/Xc+7hFAkeEclKERgneBhwmFwkHhZGDesSsTLP+vuRS
RvzhGLp83osh+wl+FCR0VcMTrdk1jfwC2n/o4LAciV1ylPnQRzsqMlisgoXpMof8fnX2K4gcdZUI
X5BvZceR9ZOiFgZ7VGha+wSsFnsQJmWXDgmrS8Aq5CTTzAXYDr/LZCMvqureQ8i2uAfLSbb+IHWX
YpyJQXZ1XYzmrEOaOM/ljyZJ7R3ZEw1JqE4A5D3EFhCKwkm7RxPXZV05l2cNpOuPNpBkj2QPmqG/
MLB139nJqZk2BNkiyE+tE2qrN7miatU3DQpONkugWtQyzZMWhGAE/vud0XpddHePREPbAMstMF8g
5sX90hq7XjfdLWdm+RVahO0+7MvqDKnm6sy6X71RBmCLghjSq6wyf0deiltDbmwttsE2ZITFyA3U
szZsp+u9vwy1NjCv5JBFk4FJPJ92NFwdojKOQ6oHl9WkWfF8sSHpiGtRNym4faIEGPWooUSVo7JV
1Fsdd3GBYc8g+FSBFHM3ZV1mXRUblBAXgGGJIgMqJxc2K3ekxzyAOuuhlBwERgOE4XUfhBSA3V27
Sk+RcciHHesc45RUAOjoBcqvXOpSA40O4FI/GgoEGundts4ragjL1PUYemTLGW7F3NW9roXa6l8e
Wgf4g+JURscar4AzNb6CJUg7fR+STRd6vSuG6S8+CbMGjRpCyLHG/c72Me3fY5dPRNobL1j1uZCu
6zZOE9k7onUPsrK9lHnwk0bE/o6qlKsEnx8YKsH7nuH0iJO4Fi5E8QmKEJ5Q7b7MpviAAz2qMXM8
0YSqiqNjFbfgJknk/JLO0LWz0nIPCbvkk4962mvk68iHo0LpK/hqhdcEDb4W9HQ+2zWoAYacf00S
e9r1BliqKAwnA7coxvoPo2k74Kw23Owht/1Rr0MXzUU0IXFJxiEUv+6Sb66VgRcONlqmVR4F3Xj+
q4tzztFvZHA0IbRyoUZ89HTeRK0LwDQ0XAPALpSDD3qbgpfqo2tlLQQHSlvzWnCZtG5Q46h546du
iHqIE0TdvVA3w9YlWxXM2J1SuFbh5UfGGRXqrt7xEsQDWGeJ0bp0PppDXQHnDmXCB6dygESJdPyu
Kr6rvJfRDigfuRBckW0hvErM1L+gbIBM1NyRXqFKJIbeLspfbxiy/j+L2rhA1jYtD7/3Tgb4ljEM
n/M2Lc6V74QQJ1RdamqJv+qbcdJ3xRl3Zq0HzWOg0j8CyUHD0gdFU4p6haVeRKaDgzpBVTUCwFGM
8rfqOzMr0zmWihSvrUaB+q7Zh1poGUdLYK48k6lbKMdGYdeFZlNjo/K0Ajp/PxPfHgXSOjG4Jncc
cqXuIkUyk5iJahaFkzltkPwjXZPSQvUY2MZzlAPBT1oli5vGi/YJhb9PpVU+FFIoHpQav2RT/iVe
WuD5S01w8/B6PFFjmL2D8pIGWGsAM5MM/1XKJxvtPWANJRsEEhC5xixjJTLJBzB7LcsBn/c+2zF1
YWyXoH9c8+4j1uHyhUBgOIJnsNOglDIcczoyq+Mx9agZ6DC9jpMPd6OO0DWdhFc39VK1DvXASoTD
9ZR+B8WWWNanaeRcl7qbRcM1JJ4hrcCKDkqjTovkmoIcaHo5nwlsQD0ripDVkgZ39lLrHu5Ckkn2
7/AFkekD85aFWoVnmLvJcJsYzGixCE38UfO+A4eGct3G0qcMX+1RXVXT16AQWmL9GtOUSdDiqMlk
nGJQiEZGBHA3LU7Guy8nzEzf1hWYD2ozD8W2jGKQwhvQ0rhmjWxPvhNHw3/IijIhYMuFiSpJQ6bj
BhLirR5cyQdcVnfiRu8cJ9aEfQYYFVhvTn5ZiYcIEIiHtgRVTonC6EXAhQEdCeotNCAtA/esrj+Q
WEtE8i5LTBeKELKqeGwNgQkN6ig+gR/ZNZFCLl1h6c0ZGg3NmaveOrx3U0zE0xGKTiICjFbDzd79
cyaO+z+SwILAtXrMrE+YmydTRs8j3QxKd/U7ovwM3vpsD6704AJy7OBCvbthlOKdG7fdvE0jH/IK
awz1/AF3jJt1jgOAqzFNYP3AosuMDnsezFtnD9jKncvp0LaDdsJNnwaShpbtG8fY04js/YdztVHv
d0PkaUHstrp/F3Nno/XXb7DO/Xfb8rV4B00HoQFgChgKlCYpm0uJXErzAm4ERhDtkSzUUK44zs+o
lJ0X85oAxiI2RGEe+6IGXoDXJzolWGmEUkjIbLuMThjrWWQ9XNydNVrcBLppjk3lzUHm5uSyHmxq
OxRnW9uRhRo9ScFXBj43K8JB7C4ZHsZZfcyrBNW6/5B4pwmUocfTBY8tFDPs6R+emsVnfwR5G/17
jWrAZXkV1ott/f8h70cs2df/0w/7aoKaaL3XOwhEgUxfO+sp5Hq9pVtpQXWk7tCmlxB0NofRqkfU
FKnI0apM5oFjH1CNyv9l9UvVBVWG9MRUDMtKoQQB7agAWDQTGsVRdURmUincz/4Bp/34GXrFDNzI
aXcYFcaabJ1ot0lRp1caJY0ZPaTMf6QRpLfLh7BH7bwzWQ+onrYeqGcwMZ0gz4xVHesBasfvdjvt
USzB0wIKyppnfXKEhqsdJUGcdUC3DmxqL1wN8cR9NnQrfdKhhvTGTc1Na9m9cn30X4JQg6YCgtI2
hcYNGz/TlHSwggtPZoEDFZzA94BvdRjrDXkNfz7YHer9CzA79i5vbOsCJgXrImOcSKMY5QwYkNmU
sr2NIE8HFBiYZfx+u04lxzqPerrJikOWmM80kmrRNewulicWRH10+3C3pBHxU2JApKuiLaOVs4c5
AhOMWaEyKwQ5aq5M1AwcovcC4IAdxYLKFPVC1AXVMK6n2gbMK+NOiLi92pEFuggnrD5BxTb0u9Br
GXSzTa36ngQzh7TEpwzqYebeDu12l6VgOERlwfRITQomJSihJch5d3rD92zqpvNQ8BN41803WdTH
QPOLZ3DN4I+hgxR7JN/sNDSv3czfKIYBBnhmUwjB9J6bb6PtlPvW0AGdUitA/xTA3pb5B83UrmMw
J8dcXYhQA76qBHxi/KLhPXog00D3M3chwPC/zyBHaM6X0rI6aL592PWoB6ezRALS1PoadYxFbj7Y
En9iNQgo+tRoNgsBAFX3t3p7kL4+XIgEoFFMAGmV24cJtUvgZVScAGTMbJCcGzYq41dmAJHP1kPB
BXSmCm0POCAEy6MCmG7UPyRnakrV89O60iHhAglWmbHAa0cAoaqfk2WC4RV3QLY969hQOvoZVVNd
sKFurMbUI3djhTYkHCmowFEySTlzb4wUtM4xqx7CePfj3AheG5EX+3Xdu8/q6tg5VpnwpjYppp0R
D9N2ShxsQtIRVdB4LuI+aLkIHRg/Coh9ZcAS4S4f50R0564Qp/vx4iLrzYSbLrloqsmnegsOhNC9
We9mfgNC+PcPFOnWhFQAQOP+fNM06vU8WnqfAVwOz/v4dzG/bP8eYkClZ1n/3+Mc3wQmZflM0A9s
HB0aOb/7CrRgwcE8K1L/RTRWukujTBwk8l1bOzJNT8NBGMA8+7GMzHdK4VCV6fRpzlHMBC6stg8P
aWpkiELFHpXpUQ/i0qgBom6SCJSyxXtTEc5HdvupQnnIA4141UdHvJGAG1POjwhRGH+OxjBvUMUd
nlcmTuqRTQeaBxQ+H+6+6l7i0sC5sW+ns10k03luDdPr/EPQIHOF4qS2c6nL2+jBNnrzAErmIDpB
laZFbXdebGqlWjVFTXfShePSaG0MJY71j0Ny4HcQFJlpD4RhpGqiwEMBksMRSq2NQBX9YJ1lno0P
et8GJ1Q8n3vsHK9amQXXtBr1vTFoOAR82KjHzCiH6PXlzpzrdrjlKciRqLxyqbQs2kF62YiK3WVM
5ZhQOgOCUNVwUuQYNLvQwR4dxNTd0TeBCced9IMOYCL4bFV3GeNjH8xvN+ZESTFHqqGAFBt7K9PN
42qiCHKSTS9ZCcHKggN59mtZcrRVG17qNHiT8Xfku1AZZgfOVczc3zAfJ2+nmyzw2A6alwxpu7XS
thOoq3esR61ElddYOhcaUVzUR/EBJFrOBrR0zr4d+/lUGSk+4JCxFpcFzVxpePNh75Ry095ypfOQ
KkkNcgy89T3T8KHYEob8HJcVP1NPorQET1kj2q42ckRpgZ9SQi0ZMmvct6VxMoxRQn+qARX6ngWO
fApmaCO4dpG++aEdnMkGRQUJoBkqWJHA2lhS49ueSFUsiQSF7kuOsqkBcmgS90XgBbRM/BGhxhF/
iROoFx5qe4/LZmh0z/P0B7Tc/vGi6OaOiGJuxskItWvvbiY4O5NNWogAKnegtQAEOb8wPSl2KFNO
gNz4ZSNHDS6IFoB8xFBjRnVxETwA0mZMD8Pg+5UrfJBAT9TlqmuUAuzrI0gNFWaraWYc0am7NomC
aCGDCpyWiqGhmEAW0DkACNn9YLiDHaZ4JgSxhz2j8Io0wI/7oxGgrsI9+ceYesIp5hO4AbBJbPRf
7hKKO1EpzEPIRXNiGpoEmHYQU7CuOU34552otxjJT5FkDO0IVa9L9246BUW00hpPy+GvHMuvHxeE
O61Akt6vk+FEl2PUox8L9cKPe8HV8Y82CinsPny/F7ybsg5/G7h+/G/dQWM7XmVUNsC9Dj8wCwiV
ADqeHv2YDKMqrC11K0LerT/Qmyj6YZKnJgjdb8e4/MNvBbkyguupXwNkcyrhrWMZAlyCfdNxiSbH
EnM3MU92jR9b50FmDdQ+oLsQiOAAjPIo/vgYsiSI2mfGjW+6X6NYx9RiJB1tIMIs4SC/gKbXUC2x
jIM89BfjFOmgph0TpHD8Bq/BNTwHv0W9jFkdI4gmLfF6Hxs7e6i+57XvtVMHuWtUuPeuUAT4S7dq
IZ4gwUmUgs/wSCOGy6rLZCe8h/o2umSM+zLxLGfwN6PPqh1oGtMOd5iDzzwq6qRyTurl+PHtzBFa
eKtjLQVdvSvBGeRZykNvWSX4hyGfOo5dtQ01e3zKuOMjj4+SwNzXwTYmpz+IOXhofBOFdIpOmIPU
h6OE5VIX5S8bnsyobe1QD0JkwyI0ftptXe6A6B1Oo6JH61VDPbLdDdcQpmNtVMRgnq541NYVVlvQ
pJe+nt8ghNxdwDYDOUmlONIMY/QjytrXqTfGVwl2v13Xx5YHxvYCfDfs64B37RnEjAAExAXQj7FS
CKHx2lDM9BFoQGYX1Crx6FVVEX7aa3i9fKKupc3hJ1QcHFH5jgti5XWUKaqb/+DNn7V1sccmXjjP
rbQh/YY8WlMIHWCnuLZ2YLNPtlWIrDVeNaDaXM7bsR9swiZDOTEdr+lkjk0SBNXfz+fqqL74nDMK
8OuFTJN2APTyX7cBRqPthZ5Whzv7wtOwxt3tHojW4W4K2bpon7cCdHSWyHVPFNV0Au9IiV1kME+g
kcgrZKOVlcZSGRc/Gdcmi8BOs0Qufgq1aL41GeMhqc0N2WihCZUpkCBVy9GYFrr5DuTRzNrwJg3y
xUjet80MtIG6vZQKHN3WzXtvtflG1m1szjRcDeM8D+ovxIDJkxkezbmx0nhxURQ3YkzwM2w6sb1g
W2Hzb9J24r1e2fUF2ANPZygMxsU3MDhVcMwBO6BRbVkMjA0Vy13qtizfMR6MZxsyNgkAAxecemyw
92NrRE0suFJ3G7UNDf086oUb14ZzjhLA6tVuadk44aoKGNVisrwE2JtMAuKKG5PqiZrUdqLdmIMe
fLXlBdC5+QgYsaZfyayXf/Sh013GBgQicg7sbQR9D8Bih+YBWdDmgRzUIxtuMkZgyG38VSHiLkxv
x3GEsEO/H1j6CAVFuQ9UGUdEtRx+ChavJnvGxq/GEr+35yydcLOtYsFojz8g/KbTiBpaSK1BdujW
9V7WdMamYX5wAQc9n1Fg6+DuwZyeyQYgGGseqOsXEprnSX5qOigeGRnyzNTQsM5BlYJN2I/lpiC3
gOVT9xKVbIEJbxdEnzLQFcPNGJLR+mkZL7E0jVYZ8gnvUfA1zpue+T9TQ37JuoS/gcG9PFeaEXlh
KbS3Xhvt/WxV8Taxu28GeKwveQfGv5F/FgOKxmlQgtwN9/X+Zxo1INJ6TuJy3lntgDSzCidbMDIG
qpi4OQRa8SqBeoH0/ATRyYRnrg+BwCMNSU0R7FyZm0f83UYkEdCmeretnBFTYT4XidWD2YAD/JIF
9blTXKK94oeTRCW6jslNnt/ZnKKrymWJhA0cdfd67zlEVLrOWZb85zF5Smg9W3pwNPQBKgQNS8BW
rAXbvoqbzTKuLCuCwLWQkAxWfpuhqm1IrrppI+sa+9cQRSAoJQgTcYqpa6oCUhpTswxrxcB0M1bh
NLyZzpkuDyhB3axxELJFVU7tP/vM0La8w13Sclf/d3TA72wGXefnMdO2TdZULiEA7gNlMW/mGjQg
jmlAfRI37zl2m9BD8ajrKI4+lM9AoYTGkS3yk81sMW9vQid7MDYO2GK8NubQbkm0YVOVufEmkYba
Tji+7WoQYz0FSPt9gsRF4KYOQNGibuJP1GTDzNzKl8Z+tbEqLDcCMlPbfAqtDfClDoQ9TP9qRqxC
iXu4bWXCrmSiBhxR7RYUAeBbGwIb+g4qeDL4U2GDso+CTSfvD4Z0LHfsK80FeU1/KVW2r0nZhWey
+8RLq3ibkX1VKcF2HsC3G2qfJI2sPD05uf85C+TWEOZ0aQu1YbrpBoFfA//c+W5t2/4JioTzhYsK
Nuzy5oujGgqnYT2wr6PVgXD7w36z4rJW3IGCBxLEgETT2nfrLPEW+Ce28RAh5bd+rSWeDPS5M2P4
0aQo7Vtj1u9y88H6I7jJcCdO/7j1q6UyyfYJeDaRbxwe6smaNp026igYSUB3Q8bVA5Uf3TMpjzFg
4zu0utiBabJ9QjaiPTaShy440rkDDByMchhOeSbaS+QU7RMO3+1Tk+GNBEx5sSEbNSKL5scytJZJ
JcdG0x0HkMEHQH/v17h20iBiHAyhG4Ew9Wl1rJ/zYbey/G+foxwsB6apBjEGCq4HZPVz/88cisYv
MePTQYbJuJ9F2H+eWuMVHDzZz6yzfhsQg7fZtMFqqeVeOvbyP0GE63qwVgav0piifTgHID6uBn61
fMi+NaPQ3DAFJYQZqVy2jexUV4ftLsqaHzRa7TSkJvRL1FxQF8n1YlNKH0RJitfLn6xhU4cZ85hW
I0m/8nw5kLc/2YaJwvi/8X9RBNlmfbrqejEdjSIvPOwx4h0lkim5jOocQHRMiC7NYJ0lUxFG1UmP
5RuZ1uQ0qpFzj9sCV2EqV03eoPC1azN4S7p6tMB4oPJwf6fspGE1119VKTeuZ38xexIN5zqk3t3U
1abm1ymIwlbTGFn+PmS4mlUaypk+m0pnd7OQ/oyZbz4OQ3c/XEh/fGj+UjC9+ox4bs88Es90G1Er
Ud8ywQbq/oYiisXLkIrhGBkoB1ouMNo0xQUtw6ZmAmeIBAPMkgHM8zDZpqNdAAaAv7EEjFCbvE8n
6CoA46OrxhfgUsEWHrTHariCf2hIMCCzife9rOILEIDaNTRBXNhUoFml4WTN/Eq9vIeEjYnUphWU
/OqoJi8bBxikemocLwojkBED/VoCg4C6ZFGcmwZwSJRKv2o5D15ZPiaPIa+e8dgNF9NQF8ekgDId
Ely1F/WF3EJofriMEtqLpK4YJikktFJgMZVWI9mpSYBCgPoZ9rNgST+JbOhcERnDeeyLt3+/MKaL
5UkVslVlG3paUTSbG56VVUdwsiAIamfZvCGSFmJXoSYB8/Aeu9MvQVHlKIhAmnrOQlwx/314Y2Og
Jw5YLjZkoyYZhmTn2ANI0dXGeYhTtXuuh62JGl8UlWC7TA7cxDlXR/N6GYLI32kS0EhBiWpt2qje
OqEE2+WH3WQQtqqEEoceIWF956gbpV3VAc5BDisN233OrMF16qG6GqCD3koLUClfTyoQ2UdWdY3L
lO+iPmdLDAXaVlNtUY084dU3ac9znrZe1dXztlYvsboMtAuPatTtrGPqdSMwyU0P+c2Z3FLTEf4x
Ry/Dn8Mk8h0dF+3C4JBQyKIORb24Y8OWwfQSlXc2dAM3CXRMnOrOOYTatDGRLT0F4TCexEePhuQg
2xC1AC+tY3KvU9YVVhv12gQ6RJr25515jb/7RG0Ip+Wr0Ix12joDjMi/vspdDA1/9x3JptudPGr1
VSQO/qGq0fqudqHELH0cQkfN41xrPahb4sIY2gYvYV7g0Tvy2i1DbX4hW23oIKpiCeodG+1lmEG9
3FhTuSOnFuSpW/c2OLWZlr4kvPnG23j6bmPD5TYgPbqCm08DDOdiZLoGQGf5YzY6dhB8CMHG8KsZ
fL1D1Rkq2VYb9ULRy4Nu+D9Xe1Ba4dUobecR2QOIix2U0AIoeCL/iZmt/9QOPQNLiMZxI6wLdGur
3OIdyzdl0BoMJSHZcJBFBgYMFU4TISU6Xeo8uuQUQjalOJfhT22I7c95nKUHSjWvmejoIydt2ngE
9zr4h1RGmuwUFpcJuJppnBWKttkMbBPbO3DFjm3qo1YQcOJAC/MnaloQ+55E2rw5k54tJrIb6kBi
IFd/8PGSA4kiaAugNJO/pbzJn1IZj6chx/8wKnxQYGiN9QlPVMDlUW1+TifnRzyVWeEZPUCgq7eY
IEnWWfbW8itsWyHeDF4nkg5eG8fwI1xpIhe32kL1vz+oR0KRs3hz52hyvI0aw38j+zCKcGdUCQAQ
H7uOdXcBGZkEnMZNKjdpBdw7xZS6NS7bk0nyeTf70dduCrPzVEEuC6oadeyOoT5tAxKVI9dI8g6t
UpHrVYM/pwsoKoF6j9UDG9Twj5YCHuSWEYC3OQofoAbXBXvlqEwfF9w8boP96rZT6Nk26bXUQTsx
gztDboQsx/MclnszqB3oxnXYSTmGWW0krkTBqij1+bGYy0M+4bw5dWKUGw3XBQdrAAiQhnkRao98
APUohGXzXTvMPUSI1TxqjGNnmf3jjTlGchNw78ETvEiP+ClMV/zthhtQc4IuQDMfJl74fwZDg+8/
ym++XYxe3Jt4cUBdzL2hA6cucYWnLYiXfRNKA791k5HIw/seST4/SHYizzbW9M02yvktqXwbV2lZ
eTQLpj2begkKihl8cFOYFp7VRKqetZs6wKpABt4a2mVETdiljSKOtIcO7n0nxc+7r2wQZoUAorTS
CNwRnBg7p8v6S2XbwMQqxxJjKSN5OtkWJ9sRSDXBtNppxu9s0IoDnVwFLoL/QzB9JB4Hm2kMq9Pd
V1k/gnqsA9bV1us/edNDeDCU7DXSRleAsfAcj0X2KsDltnWaXNvqwM++zk4QXcacY5ejlxL0jZMr
kV97kVdDc6PI0g+MBcmXuGIAFEOgSeL+aAeJ3Rs71IgHgKScHMhxIy3/mLMWorVNCBpBCG3skXCv
Dzgjvy1Dbrf5uZmhmh7P2U+ozLiBkpAxAMtSuW/nbEU9GI9KMUMzDfyQu7GxunM3Jv0ZoI1+6a22
2tEKH/cRYFrQdagPr57ZmqxDLJoq/isdwf6uMUhoidb0X8xYPkHTbPo26LzakN1UdqQ7FzsUc9/t
vkgZFGz0g19X+5o13YNUt/Bdy6Jjo4MUj1TjyRb74yeKIJOuru1x9mEuOakJnP6TgffI/RoT9JcN
CZ3QSaUPCysYwKBnpY0rQ7/faXELhs6qi/Pt7KDaGsmq5sFRjVgSharbR6B46aR/DoWP2XKom32f
Vn9lAjAlahLVy6Oo3KFUqndRtwX+59VNPWfOw4fCuTenig+16RTzM2TGCtfRbL4jY2n21cPNUqla
P1Xr03oUQ71ldtCN4UNr3q8/JmEIWAU0dpYChTtSPHNMUKoQj+EejAMB2LFVEcN9PcMSdFfvQEPo
Eu2rEjJKNCXPEkB3Q/toV+DrAiHXBQc0/hCwUH/oiO2xmbv6iGzXNa1DAxTbyv3e9YMAGTLwREQq
/GYOBUUK3uWbdbCnIQrUoIyRAb79AZ2dCCUry7nZ8haMaytedo2hHjUErL0LuYtbFlxjfrc0LXM3
j4ZBX36D3HC5c7KEQ/B0NNLz0o3DLkM2q3Rwli41y+uVa+k26l13Y5WV8JEgVwHG0Kfnspj7fa4V
j6vpv5YnV0MrL1215ggVbKBV1ELLx0FgNZ45h0zBr7WzyDK9IGhqb/JZe05Rule6YVx2Z25bab4j
Ky4TAt9z+vJUokjxUIyjWbrkoeZmvESSNVaLxLQexClnD5v52VvGq/9+/s1SVgf6L4OBAKTUYgb2
TogXJH7TPDJgZR51vPC564dJ55p6EO5XT6RiaJgM4lrPpnWkGXUp3ueSk2tfyw5VlORbZzszk2fk
97erafko1mT8gPPot9VBn+SbKLYKcc8f6UBRK0Kjc2p8yUqApmbbQhpCNeNHr4IeXuUuYYAeVy75
aUy9aASZQDhG13XKusxNmPqwMe2RhV3d6zcQbZ1sErvMPPIugeSmMa2zfJN1TmcOqQcIFl5wM6qE
HQ4EOak1L8LMUPDUkXYLN9KvmwvZFvFmDSUVhzaLf8TCLPd+UvEHYzCC3WT51lHWdv4iAvET3Eb5
D1YPCtMvgbsVJj/1fgzCLCTIvosYDHAIgOoz9oUJ5+eizMFo7wCTn2k/Z3MyX1MgEp8HM9o0DTNf
yVTqzUYLweVKo2TWkEoU6QONrHkcPWH3ybFmtcQ7uWZbxhpn26np2Djlx6BiXout/4le4kmSp1st
7MDcW4X5ax9HEtWXEngc9U43waz5bJpfaEDxUTb81I1cXuidP9Zhup051NUoAhllCAT2+ujSYnif
QsvWclzcgJd/CDtHRohB7w4Xj+YhQp3msS8L/9EoBJIJ2iDfGlP7TzGNw1/OU5EMxl9dL79LMB0v
cyHXUl5jFsibudwe541lOctc/FL6LhAhyFgq1HOEy+ft4GfBdkU9GxKoBxyuM5SB65AQrZqt4WTT
J5rQjqg7j2vzO+/jGei54huIysIfUMYBGaozRp9wINfxfAkFGDzgqIMvcVOzV1ArCo/PWv0Cyg/n
HJTGn9mgVDTGuPmST4VxsYGaf9EEtLNDJD7fY5VNb20364bqU9rY1QsLZmQPwIO1pQkcu4enOKm3
pt8mXqH5/tYs5+5iqWZQxVSF2khSj2y+zLk3qdIrcsS2A1UGIxhl6y59isK993HKxvK4rkO9dW0t
NKdjhHtDfOMSxK+4HO3x9Il8pMrSCEcv6vZpn7RQTx/LC41NFSz0PHDjrgE4WQ3J9l9zyIVqUuyy
TKRYbmarOd3YQ6Wt1Q/Eu0c8fKheCc7UI9vK0seNroS0n/Xlzk6xv5t6ZzPSr2qXem5B5D0gmW4g
bQT0uzskFU5QhhM86IUTQW0EDNnLeI0hGw9THPmBt/rfmNWIfq3rnDfcl/o7aMpHgA5qIHw3NCA1
syk5BbEFcT51nqWGFewb8JHZJRV2ALimTE5gCH2PsFi612RRJd816OW4BXCjEE4sY+yuanlYTyN6
KpD4pfGHl44p0K6GBEQobPz+4y8dcq07HZegT/SXG7AWydORF2BchzMehLEPkjQF8A8PCd0f+CNQ
NNceKOzG+5hKsTl+372kbYvj8gzA3/GeJVW6KbiE6CFrT0WkZ+YD9gzbuO6tfWHPe8eynSdqNFGD
uKv1v2rT+G4SQLxdU6N3KQCyYEhssL7dOwYDF7eaSbEjpGGgyewUxwIyhstqk5+koNHWbVx+gZog
s6NuS8VMVLJEFU2OaVbYCWqb1UQ9CrOoEIrGGh6jSzWUFuMR1ssA3DNBAwU6P94ihxzj9A3+JLJR
dc384VjKSai2RhpGvK0llKvDIfcqWeVXJwnyKxgs8uswQOagDcBDL6zYMdxCuUUJjvI8j39QHDK0
cLCs1s+sDY7rXOplqj4nsfereVkI2sSbzJzNC624fipj2UsE8TuIg+I7rPZpzhtXcBP40A9H2PvJ
nmVQNeRCY+csKZ1tkLQZykpqBqZ92MhBw7UhG3nJRsOOlZNnBJ3jkQ0lWKxelqFxDZ2k9/E6sULJ
dt1Wze53S4NdqduWGQdfewIQuVHK9otua5Hnz+n02kZOh1x/EH0S2ADuZO3YD5DKzqH1PoOLBEUs
B5/X14L7lluKPn8KuZk9gY8lf5KNPAsc3S9kN/Gw3UINCYJcpGbnKJbyQGgoOIbi53YxJq3ZbGsN
gDECR3QolHlMfiFP8ba3H1EwNYFMFZhiNSqtLfCd1qKxAvXWbTTM30lHZdVMuRne6a+Qp5mRj8G/
GtorqDAvgJyZ7U0U5RPoohJkIvtybDxh4rK512vtkWzUGMqLr9NbMlnMFJCDCfkR1AAgIgVDiLva
ltXUGlWIRGEC1UyKBWgx8izceiATBDY0aubKScpdc4onOmobcbnrC5wAbFmmoBPujEdUNyErFfjf
eQzqZBYlxuNqn32gHxMR/SQTOSmeeu0c/BBq0mqisKIUO8uSkFVQqa9MJcHqsA+WHtnww9kXCSiA
yUnNGktDp9T/0Iv+P3gR5ce5ywpI84lNocXJC6i2TqAPkJcA91wXZGr7Q8P5E5lWO/XYOGEfT3Fz
BmXPWIITiDxDkFUAIapl1jlWIPqDpYn/ba2mSlBFCobbDWP5ecFTziaKl+QUf6kNXHEFo4+0aR/b
2dMIvmfdB0vLlOT5UweKy6fEsoodxZWzhgtliis6c4kDLYK58dmkcnG/mDBWdgw88cCJcceCUQ1l
tfV9H0KMikZjnUf0GKD1fU581G69BQnAk4HeXPVgrMQm1AoTcqK8O0o8Uo42hCdQzsSNKzWz4syo
Ba5dK1wFbu4cTNjfdS2YjmS3eGVciwy1tB3+eifxfUgY21cGdrB8sJtnoAHbZ834H8a+a0luXIny
ixgB0PO1vDdtpG69MGRGNCBoQfv1e5ClK/btOxu7LwgikawZVXeTQOYxogby3Am3FKMhMl5HEYk7
9AUFhNC29FXQNxVHHcRevXhPIfreKF71YQIY7vQ/udAXfOT2ILQBVy8C2GB4cl23UbNz68T66nH2
Bpf14labHn+BKyqqMp31Na9zYwsyPaxPxlvbw/TCIWFvVLfPDzVvCDRkZ0AGou2kYJPyCD6EvymV
BhmH6HgPcH97rBtT3x7qvDmajhWfpIAjZAw+4FsRBs4qjoTYF0WSvFWTBo2X3hMz++SuOvFKWUAC
hduUw1KZplZVTJCqa/tzJwa8k4ws3Hs8twFsKcX2sc/Wm21Ah84xNrJn2mv7tuVfpKo2wgxbuEqX
qthVUX7Jg/4C9WhIn7sVZC3mvWRdVxPb0EZQwNh1w1mQL+YdpBJGUj4tnJHBBpJSAbVb5JHr7P+v
Ci8k+EJKMHPKCM8Eo6/YQ1xmjv9bLsU6eNOFJeTOobxecvvoKZR4rQES404DFCAKPd6lsyzv4sCI
ZgGb0nY7Fol/oQUaKiXEDqWm9JE836H0bdDeBAnD1Za6+CQa6P4wCi44Pk2NuWSAXGIwkzU4AyAw
lgIWajY5IHraHzGpBg47cQq3A7wSKfqYww5y47VjsqdYJcs/q497KJuCDI66a5TlUKfX1b3ATdJ9
Xcsr1OgmdqBYl6d7z5ziw4cq3ePS1DKcPbo5K0r0igRVV+Y/mzjErYRn1Huo/Vhfgza4DkXH713H
xbOXlo9w5bHm0NsDlDR0VjaWH2+Sg3cNamneQ1U+boqMIlnAgEBmwRY6SkuOsvo7iGvtwm1sH2KH
ffmUpvFLM7HyHcZaztpFvXk36TRnbBewz2X3CE3GEbvbwVIX4U2bHqjNbyEUiNe953BYkav+S87H
P3EP4lUg8bJVEzv2odVDJ+Hu8LjyY+fjVC90n2Kfpn9TPn3U/8fHUwq6tQ3+k1sn7e0rDcxw7atS
2J0JHKt2nxYi61fZVt1lDsMoqToMtfdCoRbV0Ktb7T5ZeIhMlNs6d95mPfiHZvycV9faKCQHNmhr
peEbacR/kIunuam6Ti3okhJ77j0Slf6raoyu3U6Giu/49p2LPfFlgrf3fdAhukqgrR6h6HGdQ76V
3PGegiXl31TBbPRkhI/Kgo7RMCZ2sMRRptjQlP4r1dj766K1JJoKXRYtwW6td60Luq3dHJrOPXZp
W2z93o/O8+BVMkalvMURcUrsX5HkxZZihevicEiJdSG+UvuSWpXU10wbgEpZLWKgE9D5pIXBAJLD
Uxl4tQi1zMBruCmxV02rOoanqO56uiNAyBBM2eOPAcvhhMz5s9Cbqs8qMldcSP8UaJaC7Xf+KU7K
FibA/VNbFLvcdeUVZdT8SlfjkGXXX3Mwynr5WGFTsJ0aYJnnEKUBBfLTc0LgpvUn0UAZg0LLGXJC
EHLQC/NdSRQPK/hajKs5Rv8DIhv7Ta26aDl/VKbvZa4Z7sLG+dlLBy10SgawyD3CbGT36UMe/wC7
bcFkG8Z9o5l7k2bz+aZnXLpKgO5eBNXOEp2/K+3mpYuBDKUhSoIJm2zClHaEH7U1snROGM394MZF
xlAY4uAC2IW493Cf28GtAafOlIk7xVwz064z1VvAM3UQwv5Z6FRQUIazCMXOaYL03sRjeu8ir72p
egfT1TYC7hBx6YVAhadiKZsONTMg1jp7hKR6XFxmMgiRRoT1Zy207jKpv7iV795LJ/Fu1XSzs1al
gDLgdx94ltfHtA8rd1tbeb6k3DrMvXtdR9YqLDtrTVNaAHN2QLvUz/YWxJYBvs6KVdG2/Gq5kAdW
baNgxYCpUTj8GpcY/L6dVg3PrJWTw1SHNxD2qDV3QoaRhTam6wPJoufYQ8ldbPVPwO76+8SfKlg0
iUyaiyqJmiOwTcOOD/XOyMrmCH0TIHxMfWChOQ2Up/xhKB+3/NvyHJPsXkpQETJYgbQh6vohOmbn
SKPLc8X/XEVJNmChXRoSEjMgpGIVuDxcUk4NYz6ctr292QBiCI+sd1BD4+cyEV+jKfAOgd5yOZMA
OwA8uWmw6rPjWe2woEuu533Fo6VviWYNUhJWKIieJLpceoCqk7GBB5gANfI/scbWPwWaxwxdsjxe
0gRASyDj/6bRNLVjNNGTMcOpEIWDEsb3i4nH3UkWdXeiq3mYY5DVyzeJkCBEAhKYm9lv4A+wMYka
59jrga4Mt9VOviUwgbmVOGANCnvtoMCDfRXLIOepg4+B5o/bVYwluqQlhe8G+g5tuSZ+YGSk2zzX
cn9VD3IJxbgTgjhCrMBAUwPpymbteEjxd2pK8O5nxIsvkmkD00MA6DT6ghY0bn4Ny+10xaspW6Zl
Yu6ww4+fcbgLz8AiX4jL3HD4a6JzAu2ucNxBdysF7DRxj0EO/dNycNR6ci044eqYLQ3g0vMzvfcD
ExTuLuj4zfRMHIRjSChAMX38Rgte3nVwW0q2qvEhcye0ZE+M4joos/qySJzOe66Bi15MVhvhMB8b
UJ9FweAwD2PS+pDH1FQqCuLYmCxyzjs0XMriWPrRx0HZCXS65uCnHKlvmTrPB74dOBew0aZD5njj
Ia7UBI0aTOcYvDvwjdC8EMVVxaCK/FveHBN1Ze0L/3uZe+1ZFXl7ZsOI4xTN6xQFdreG9HE+oPus
B7yZ8zPkZ4GpT0dQ1CMgdOoYQzycczLIy4CUOYeW52wHt7g3SbfxgxEWD4nRPHfYLcBwMu33FANK
3DigS12A4FauMxidnoUyYJBkJfDNDlqA8APhsGQdCuy+B7g11nKoL0BgAfzXdtlCWV62YzxEWXF8
mssdVKYAc64+uJN1/lQBoWmlAUDDwHajj1pOBTkUdJdlX1zBtelXTRWzVT96+AEHQ+qs8d7vl3Xh
gudn2Pk+k4bz5OR+tAqLJEOFoXafnDQy71P3QhNKSAHsXgtAL9Z1V+EFH0D1T8N1U+lI/E3py1gj
dH3sEba2pW5zSDo1pHkz+PDucRbbkH4oDbGALu5j3pT+Sx5E4pCaMgWAAJwnOIg3Wjbkz2tJ5D6A
C379Qi8pivM8HndJAM8mFvU4xFQhfIRQ9RYjHk10pTLzu2M19h6gg2BtBdBrNTtD3GFpivdiIc2l
GfXfULctAUMRw527dn/3nNyC+GN2UTywduAF9sucuXLjN0wCjRD1fAuV93AfGOFB1iNbunbwEniy
0yD2H77tsbe8gkRCZxp8C3PP7ClMxBF+wnyVQw9npU1ZrrEexrjprjB2ABOO1xwwFcRSwyqPwgB/
oEv5XhqhfBsnQIy82BVnlsjs3kSeWMQm9swQNAFrJbdPRcWsD4OCl8cpxJfu2F59nBcpl0c8bBey
9yr4PkRreqYG/vSbZSGax/oJSw9HeraO9MScH7Ofl3V2LdyL3YkVvEr51oz89DIVUlzoigacdEEl
EV20ZnrV6mugWF0n36IZNZyLXvbY5wKdpeiPUOg/OLKlrGtQ4Szehtcyl7q9O4VHGvwBwKE9XcKj
GXrz7BFPdEY4L4KFHB6rCPvTdkjfFCtfiFbaYLsNszsB79WxCLei7fiRKKk0ULwKrWDpgxO6pliu
c2kB3FRrb7v1C8WHxuqDVY8PkfpDKGP+pPlDKr9bVSxQT07BQfLsYUAIf1jjNQbC+pTkxbiQegoW
cnDIDciHNk46oa0BiR1AMwY90JUN5DaEwlK5nmMJy7NTARYGlDL/JlJQDm52quzxjj2Ot6XFOU5X
NsPj0qhBZUZdrl2COd+tIMLhnEQKwiuDQGJeBjX0bjAQO5qu8Lf/2/cNvvkUx29zrxbYCWCkJZm2
774w8+1873xL4lrrgYPZTIyRaOxwgsmLHZBsw5lCHwZIJp0po/Tl7hEHpmqFjn29ml+1+MVCwzga
Sxgz4/VrGJm0F8wG8adl5rGHQ7WNxkD/58VseOm61yDrOdTL4ZszJPXeGeDzFPK+3c1MQSIZwu73
zwIVyGmVFugOXP2548E8pGAQFv/zMbTgezIDFKAL4MKk1XasWX2Zno4DCfP4FWqMwOhDxMP18Oy1
BM4KvG328EG3jvEUWEe6wlnLrTclKqtQ46p3FHOhJ1FvHPzKPnK6PMGXhsLGkoiYgJSzNcof3uLB
tfzEzizzEr7gAvokYZmEl6EK1qgHOge4BuHXhNiaxNuUiT0tsgYQUuyaniLTLHdWN6KjBxg/3FDj
BnjDxLM2NZi1e2o7hL7kp8cquaHSnFb+O+9Dp4JWV53e2FTesAd/huGvR8pD/rUD93bT+nkh1wqg
lRId+jPXRtLkJp36VraHfxmgjpQSWlG3ZALQTsrJPJisLUYbxWe8Nv/1vqoOxKqvoWZJfJHMs9U5
U3z/YITQFI+i/YM+QlNs0PcPz2iAVf8nWd9LnwTs7QK6uItJl7jdbMxvDM21avKKC4VokEXlr5ly
vCVNAc6TN7rqy+xDLsXTwoKxFZSaPN3coa/s8X3rHwR9yWmNbnhp/KQvf/7aafpI1T8at4FCj+eg
zxWEP2L4Kp7HseAvYwV4fmR4046mHjyq4FEzJWua8rAOATYaUM0FGuTFMZi49b2CezhmlDFVObwi
wyt3atTP6+RHlpXLAm+o96kr+02UZdkeP9zpJeTZCyVAAAVnMLMKrnZ+cTpo5M5NFmqm0BABo2ln
2G3NHZUhl0AiidBY+/YQn9KmiEGFsQEmnOdxCEnypv1Fi4ZR4d1Ol5/nBd2XFlm+HJizAI4TOs3O
1N/ARiyXcZplPyfzneNR9svDA21RhBUEJx0jAqQ6iJ8nbgMpgA3Kmg5oaRbxUxAYhcCzNQMtRAOp
O+J5YUsVZ4azpRkNERG75rmt4dk0jVkPzXtwhZbU+OEdducqsHGI+N++EcXmtB4P3rlvNCRBtIWA
Nsg2ndGc2nB6Hv9amYN50EHzSULlvle9WII+aKJgVsN6ReeQvznqETAiFHfOiuzU6xa7P2XVkjVC
7ls9tczC2/IoSKGTjn58UjjOJZbNlWYmf3cS09+mQoxXK7LjVWnx8n1Q/tkzIuOf3K93k59734o6
GZYokhqbAO7U+DzoXZaQN94NoOrhEZokw85HeXRRjQ74gxT0JpCPGLYTowyRAwcnd5XwzF85batu
QJG2t8rEGSEHtU3yZt0Y6Bbo1umHoRXbgYXGqTQ7VLP8ryVPv8JwMn1LVdKh8VKnG7xdkrdkQh94
AoTm4kglv8RoagKHnrxpbfijBJxrSWlZNrYr7oM8TatpMOy6yDg6mW+v+JTccS7nJ6gg8hMAwKhC
uATXpkCUJdVO50DbAo/UxzrlhxCGznBYguNNABeuSZwCkcECNevN5ALRJMP+ZVv82thmdHMLgJx9
pvIzfDOt17JEbZ+mTs4+Tml1TmY6eZ7GoSW22DlOq3Ko1VPJhh6chYntmWU0T0EPUm9of6M1aAM2
T6KPQojGRZV7cSXqUElcrKFQ2r04odUeow6gV5rGrRHce+kuaZbUTveSVJAqmMBMQ6OrexmsJFu2
eOjs/nSdHe7il+1v55aueAUpvQRiEmtwlsYjHJ1AjwRxE+UEYL4MGN/54zoPQrWI4eh6pqF0q+qM
UkC3jCHXuKIYw//wedTDPHVy7u1zy9hTnDJo8dMU1Jx3OOiG8G3G51LG/BmUq6CltpkafHGfFmga
yhIinjBnG4AjVWW6jHInv0RJa64Mnk5fZRyjL+mE/3gujPxwWvsRJBGqdXnRXkeRfOvt6mXUL0FS
YWP6qhBlDkvysVhTbF6AsvUeT6n89IgzthZZz/fQ1eDHyVFAHdPlY97E5tFiLiDQU6alOZCiQ1Gl
TSM/3/L57r4CJTussgPdY/MoW2uK97JoID0BkMO3BpicjQAyY0fTCE38LnyPGrPaGcwoNpnZJt+E
G23SPi6+QOpiPED4F+cqHS+c6SUajeqSTOO2dlJ+q0KADysPzUVmtPxmZC6/OdAN2I+5I3D6/U+M
rnBSbmFgdaM7mWvjbFgwkDlEuVJ1BIvjVPGDFlz5jn0TCmfQgHu2IHu34YArniDcGB1LWMNuLSHK
u4w8tsx53q0YaIBL+mKwPbyJWqLD68FxrDJb7FdGH688PYPdTLYKtM3YRA5jMurkGppw4OSQIRll
0brCjwl84Fiu/NRWq1Za0aXNWH2swzDaoIMSfala+91tTPeXW03YUfvW+1AHf1KzpK7h15Zhu6ZT
nZC/16JsVn6lmrXSInCZJuNxFkNjRDYWXFb00Npd+HE+0TqlmqYjtwAgXylxvoUWH3nOALd1mcav
gRH8kxld/jRMCT8OLQ5GfiCa70OjNkPglV8hCVLsomDQtqu2/T7V32i9s8CjxGdBByvp1EtUh3ev
nZrvE/wDlqKetmnuKBBvpp8uNC4P2SCbO4lpJsL8OYYuanB1zba20/sonifwlUiD3D/QPC7Zm2mm
3QqSnnvR1PF18ro2XAXjbmqAQH7MRgVo5phLhV9NPD7wdqrPxTh9MZkIn9SQ56cCftxLw7T4pfGn
n1QNocEREr+mJipZc8EkySy1KtFAxRcPwL82Ag7J/ZculfaGoys86YvjWD7TpCy7bN871qsquP06
ZgY05jsz+d1/VU7S/E5b9ruCk8UXNGxjPN9G/9y1TnZQapq2NZz07nGLb4uLxPzWdwDk6ZvAANlN
sKP4ju+jWFZd5N6tMAZvLzfRvi0NmNXafgPKkg8W+qSG+kaD3yXWMYfjdhGEbbCgGIhGCaqmVbVv
ev9PHqTfa2inQSJhjlFyGkrY/U7eaY7nZc+gNc6hvFDJ+kYLfcF+THUJWBj0A/ZOB9xyCsHV56AB
ccFxpBbqY6paoUv62taOuSgB6MXJI5bXtBKaTDYZO8A04qusBbo7zAu/dMr+adkF+z0tc78wvsQt
hzo7VKFREWqa+6QygMFHeTScqLlT3HTzDyFwzko0WqBNTW2GZuSroMtg+pgK8xrqQcTGeOIo8AVO
YbsLSoPMIQp7LrqJlEexx5ChaRxnjou/Z9z7SM6cGP/SvtsWPZh0gS1wJhb9pWo7FIxdMNCgwsD3
RZ48oZLyJzQv1gye1B6kRJaTVRkQ4/2bwzuUyBnKhNvWkRBYDsU/9JZ2Wvy3KgmmKb3BaRDw/gQ6
zE0ONO0gG3ljprWgGd1VwdBjCx7Hx7tKCRlXAwUEaC0n/hY0cG9bcpHvBzSUFp7rNE80TOjMLIsK
2IqWZeoR6+td6mXmnRLQVZd7c8IT0AXFMFvK0cmWysz+3JCN6T9pCdN50461GJyWgPtwWWp5wMfc
rRm4r9Y79HunJ6lsnHc9lv2M+2QJogC4eUy9xdhH4NWU3cwYzkXQgytNFMoVrMf1NEEbbonXub18
/FGS06PUf7SVL9dZDgE2mNMDQ0F/uJyWyxTyoENuLcshDEHlyn+xFntN/LD5ZXQzfsGvO7+ggtBu
QnfCGVTHHrl5wl49v7r5DYfHIR4UoGCigVYW3q2MyxHdVxMSyX9jjiizbR1Ed9Of1LZHUfmrrSAK
2XrxDwv8vqUdM/sMBWnrEpUNRCGtJv5R+saxgpTuMlYqOBgVw3GCNck1NA38jU37tMuSNR44tljC
DQXuR+4AFSycuJ9kgdppWN5rPaEI7LNqKGYLMHUrVi7hKMCerN+TaY//pBbEA0Ts9i9Qzk42Af64
lqE9yv7CvRzqwIXVbpTRy31jjD3OBvbLlDCA00uToyrR9eBvJG+PakriQDEkckCvfShhogIaL3g4
/u8c/5Cn0AFQxk09++TqAunUlKBj5WqwTybU0WQQWodSzzwce8sV5VB26mNb6E3fHfzpojxjltVh
NLt8rzLwxDwDx9CqLtbMHKAWpadVC5YPXdHAsgH7q0J1S0tUxYWHFrS+pxoEXNcfd6go5SseRNYr
HCY/TlUMWZF5NQb9e5224/e2q7tF71nWjSepfZNiiK4DlAfmkKXjVeU8o9A17FTmu2fuWvFrJTcV
883XpBfJayE3jZ7APnV6GrrXpsmPriH8mzMp83UyisfM7FzzNXeyD7O/a4awxMsIFkQB9FRtGV/K
sfSubo/6CxPR166L24PPOxR69WJfpAXEXhJ7A1bxD7P13RVglsYdnO6fzIvGb45t6CpUH50p7lbi
p+iCj/EpAOuvH4IeDzI0z/SXlke58QSw+cqMmfk6Rl5IM5A3cXLRa38zaU3PTOxfXxlKYKdp9Lfd
4PGl8rEBioBDe2O7ulbqbWrz8VhCDRhLw/hmK8Ehe+A0wNVjioaHEN3bZCbDUeRiWkaZGN9MA0cW
n0fR1moMHPDgugF+FRBCR5pP+P04ljChhhOFXv8wV2b8kuHtB+ee+t1KRHGeBwa8x4cpCBHvKorx
EP3vOE5UCV4W8CqkFxYKcB3YxJOF+tx/XmJzbH6LTQOEjb18WNrQA3mvA+05Ydbfe+g3rtukrQ+w
qDeeY6d4oS1XXPXFkrludoGAdQ2Ad+QuaMGMjR9wlGVPLr7XIwvB2A/1Hg5+6es0tG5qAqZQoVR5
7lvnz8BBuT+nNU60oIOMm6wuDfjz0UhJxbEYI/a4gW6tLWyBjKZ7PFLpsduZU3o60uW8Qfrw3P1w
WYkAqdko/2yj5nwHejAes+HREvnvMum7c5Gi0SVjOwUxiUW7Sk+DoYnAdkHNglbdxG/Rbo2/0WLK
0/xsjwybo2U+pfAS8+B+pVsENHSkcTnVqPrmE06fPTq3C1oJFaye7CSN1zQtOuUBY2iAUWWzYdnb
XbqLzC57Lvw8vtg5u4BGlz0H6Ao+h0J5iwSvyz3FnClWpykS39AMWDlN7D/1AeCLeQfDAqMKrK+u
DOuNh3/Flqag4oOwGo3Aa9jpGzSLE7iY+NUpYcHO5UVwZYHLPDxWumoNHCMMjnVwHsBofY0M014l
KdT5LcPyzomnPAASEv9xleUTg/CN8FZ95cBPgZYpMevTNwmN42Uqp+zUQGjv2EamvQGzvnlyIAO6
zBwn/e641t6zC/t3KLtNbVbFj1FbyebVwECBtjqoLhPghAZhMb7vnO42q5fOaJQ2LZxdb3S/3ajI
U7EYGNyyu8av3QvAIClomii3gbLc3cNJg3imsnIOkzvdW44tUREF2a6aJugDaDZLiAeZ4Jl9JSKL
EQTNdhwhyjpTXXgB2zP8319jTYahjNyS4fIh5/D3/sen2Waz/bTqpS4IfGiSLWcYr8HRFCukVW8I
wvtYmJzuHA3leob20lUFiZlHLk2NuFU7YC+6JfzBQJ/BbnGR9Al7dlHGv/W82/tteuztovzSelOz
C6Ms3vZ+aL/5gbesBtf57kaqXWHfEZ0mSMjeI6+uF5AgijYuKnSrRlenqCJFgy/TfVzF3X4uXSkt
KkCLFJunOjdDSWM/hyiNPrKv+e9a4viHVrbmdZQJrOfg5eItQg8UBwdEMGcRB1G1bRzBsP/R80DU
9RVWrvYWPpzqMfV1Oi0Uhsx3Ch5GC4p5dEsychMHOzf6+BG+YHKPx9kPSqT/IH2Calxzj7Lr1/lD
KZ5bdn5wpuj58ZkU68YUWhb9FUUR+S0uUbwAaOhXa2Mf0Tmh8+yodthiH5Dth24s7uj/BAteJfUv
pg68daqfqNS1oN3lztWCXunBgIIOuGSse/Vk/S3SH4aD3amXU/UWXo0NaZeQasnk+9VOoUY+q558
kN6mFDx/cyBvUJ5bxEBVL3oLIpWPOS0BylctxylwdlU2Piv8G548FYfnYsB+2TMm9g5FpWxp5J48
O/44PMdQGKX4aAIeEjfS3kEBjL9jC1DwHFvQ2r3WDYrm9Hxv9Zvg8dSnOYRpviUx/tLmV8TjbVCI
gB877j9ue8Tcwt2UDgtPZa33BIbRLUkzjlTdeOFBV2nljK5doZoUqGVsFPjeSFpummrnAMzJKwnK
UX6YZ8nJiMHa1PiieZjtACj2aTrHhjqNgRfNXv1wCxHEpXRUw25uWWQXbCXhB+dBoAU/J2z+/l71
Y7R0wdE7fYpXmVlcigzqCHqR8rMyjPiCLh0P4kyB0z0Wansw1tJ2+RJYdnFJQufUWZmZL0WlTGDn
KnM7OFXwVHscp5iMrR6rJWTlVoWTN3hGYTWDbu7T6IG6iMkjUg72uvDreG18J2mXXjcjaHhMB4jl
PsTlPi1Tjmc5DegPQbHuDNhx4/1/jLWoLBRGvIth+ECJc6hDGR4whhSTWp+WrpIoa2GDFOA3Ut9B
ybRA07wwlh7EZU6isgCXoYXWSPNV6icWKCT4ZLvNrqNy/VNZSQZUUfnTlj1/ilqbPQkGlVE/9bwt
TaO4du8xOEZ6jQYL6OwNHGSyFYA6/IkF0PLuYujsxvZUn1QMjVQ0SqVufVOEhjC0cYCPvfE1QouN
QweTQdcqTMvuaITY59EVvB31ZtCEiWQAReIlBX2d89BSm+cuN39wswTsjNo2Jnx/wI8rdj0sq/fw
SQOUBXhguOqgqTMPFPubFqfAN9gDr9ZQ4puWrEWTg7zSZg81uqJYDUMqlgJlQCFyXiMPNpr6ynN3
U+c/z3FWKuDJAcExmIyglTmNlx42lV8GQBY468MXHxI7TwPqhaMOSxOMT+yRoDGmpyVo3Vt/8Lu1
UQIalYRGv681vxieMycwRO3n0Wz8jZ1ZbFUNtfPc571xdWNvSzOwvpzn/86PPTj8Uj4tRrUbYpcS
PPLpJp0v9OfTbM73JpFsZFfA6kZX5POgLYcFAIM/kcu2FJM2g4yHXrVtcAwWrQkwFcSD+KJjJua0
NA9uDyLVn21g4RxUnttoAKXjn3Ie7VM/zB9VAfCZIVqqU2n9sWWdAPkRaMxDD1VBVwagmmLv2hCH
j5y0i3Gi+u+56uNyj6d0vVDcxfqcH3YJNtiW4e4sXR1oeJScIxtCQHo2ZPg5LXSxJgvAkaNyQuWG
3i1LwfGfJEQ5KUbJgZLDig2DWlNs8Pm5AEzvphReb4X/ii8ovw9AWWCzZ3xpWQWs6oBfRJqyETLf
mTuG4JZiNc4GF7JufXwYpQ0A7ajKPwrzNcQQse0/zXrzkh5/XQR8XAARuU/oYtrj6UVHVuzUhWa2
BXIVlfkhhRh730CWXV/REAIW/YgNORu2SR+f58X/a+6/pfhBMWziVkgAZALs3dsSZJeENbsy4ahy
QQDy1LO83oiyjJ9aG1gtGeT1W1zDtmRQ5j+2ZgNVEo7IQCDvp8bnWztuzEPQ+xCRYeN71flw4YaS
M5QTreYlqatXFonkR6rgMWblQXUrwq46ZalRr2ghxM6hYHJ8t2D0sGkstwC7JVXznb7NGSwWUTWr
G1YdDEfbN7NIfstLdVVe1EQwDnkFUxbuOXn+qzGZ+toEbrqKw6K51bbi22Ew2AHnASjJxcYhkgEa
imluQkc4Zse0BxvSbmAAHiWq35cRrKZKzVZLBMPgWBXeUuCyUYyGrHlROZ4j4PugDdeqO0Slo3Wd
jDXUsBJswHOI06xR5P3PfF6fHBeIMFcMZ9YDLeNxPFUqsx/ghunmWxstrbfULJ/GYgjvJTSS8Qvt
v1N4zlKQfnwz7frJmLLw7ibjJU4r9rOGVt7VtVhwc5bPYVhHXyCUVJ3NAGddOv1z1AZWaM44e9Zb
/Spj/XRUPfsnBv/z2Q5HlFyaYNimBlOvrhGAryvkz39JkK6tjVIZauio853GzAf7tkcpI+9CqB7o
KS1Y/chOmQy+GiyFKV44jGuGHTzYysx5lp30ztCXf2omz36evNx5dqvuZjH8PpakFMVg1LWDKW4M
5xtfNAtoycXAj2GweRqfzDr0IYg72KtPCzSlFErunBZQCZpD36M4RBYAo5ULtWSQagZPxJugz/MX
hT76MTJRxxPCky+VK+3nlC9pjSIyNaHyHaTZiWIGi8e1KesYLT7kz7c/Pm10recJdhdWK1942nbP
SbrGvlGcurjZQFps3Et9oMcvmzhRnKaAJOCRKwcwhMG/6RaVruoNjdmt8Jxsl7DnsU/cAO78seLp
kuBj3vjWHSCxakcxum+kMqGnK4Y0z4IiOThAddPHUCgetBAebBtW5ZQDDFYZIST8SiDUzbBARyDO
7qMCerPFMfGXlUO+rut/eqxVy3wEkCWyAVqakpBvopjXr5MlvhvASP0qm+aI8mf35g6VXEMyqz6h
36ggNZDeQhcHzsnmAKNWQr1D6y2DBsu7w4J0N5bonNE0aeJNiqrel65RNoCp4K+lOg3qmG994mUA
H47O2XdUtKR80ExN7bc2XQzQye5A+v+ieF3CbTQ1c7bhPMVhPx8Ak2mmbg+viz9Xjo5BHrHbQxXw
/7Xq6Dz6FObY56wyIdKi61lNDk+MNB2gnPe3CgaWfAyZtnne/1DgYJ4o0qYA+uRuGZ2kKqxFUGbq
VnjKPuJU465S4bY/3j0vbH4oJv0VTjomtqIFULkZyOS0bDcBwKn/h7HzWo7cytb0qyh0PTgH3kyc
7oiBTcckmfS8QZAsMuG9f/r5kKVulTQ1Ut8wCJMOwN57md80wgMil2aQyR0w7aWjUJmY+2Lurmdq
5DeXP1qUqzdmWruS0VXU6/+1n1GmEK6O0eb3fZSQa3RfB9UZGvmqyuaXC60vy85PSalrtzI9xWtL
kFDRXWl91thXkMgHeZcPi/aUyS+X3WreGptM1kfvsrm+Ojcy/ZYsrLmuYe7/8GqD77+z6rE5pPLy
olVS+5AZgw9au36ZqgTLhHSQfSGzqpex6PaII5yRqVbBuzdn9CfW/UkrdY6h0Lm+vBxqM6VaXl4n
Zv/Dy8HR7xFeON8vUktUTOGgFAw0S8Q0SGfl/GI21l7NNPGuzeXqWMQ1jOR1/9Arpdsq4bQTjFF9
bt8ve3NjzncWBQD3shmHBhQAq1aOC881Sipoil0qmjhqmldJNSPJy6V2iFnMq3xegt9rmZczGkMM
tGWG8SCpdl2aFTqR8o2OUtAebM+TUasrGSIZqr2pNk9toTa3hdY2t5ddIbvqdddiVKEN4wcYUw85
wRjncm9pESyGy7/ZEjJpS+3LD/suJ/6w/f3fy14tTxvTMWej3GvtYpcqhApr0eWPqHfFcY4/EqU2
nZiO+/GMPNIhzCEEiG2uvbQSgvp9I3+UoTHbFk2/Wz3vOoBCbRRAvhLuO93B5qsBLKwlt6DlzmSA
wImyrNPeckQU5/isPaci9ZyERh4AjSjoLSl/kMX4hCJe9W6ZKN6HkTXfFGWt71MdGcrLAZ6WCODt
mzFlDWyzlT9EjHqbdFyFywlZKr8YqmHe8UWabcyg9JN2EJ47qf/+DnnY6k445PMVDtAIyIZ1Aye2
ORrMvAEwfIjzGhZnwVzRVNTzKsNXZt3WzrQLv2/PdFEDZd3+HgXibwYgfYKZ19cm/K1wWa5HMc+u
4U5JRJC0EX4/AFQiu07CXrKbbPjtgJpWy3W2HvjTKy4HzqHBgaqREKCj83B5KzPuJLdBc2KbydLD
LAj6iwSG3kX1hoIUTZsnFZSNEvfGSz9WTZCMZRzEuWm8DDM1QazbHhsEkndNZ4nuZb9aT89VF55P
bV1kR8gHut1UM7w0QRg3oqIKGwhvszOatXQvGJZ8pYbpy2Ur7LTpTgQOtR66/KkU68DlF6+FTpHu
C0T37TKxcAVjkdz2sjmvs+N0JQ2GtddNIO7r1ne9SSgDGFLBa/i++cfzVE0Yr7A4fWrnpTtOY6xu
4pWnIkLmeZZ4hO28GcaDvG7SBgs7C5kJvFoh94cgrNfdQCxaj1JVvblsTqN5G+lG4+PSNgT5hUlz
wfSjuOqQuo/7IZfGMohL6Ic6mqOgz0g1wmpfiOCBRMpzpxHuFfL/RnlFai5tSaXVTV+H7ZE5uPJA
b2b3mo4frK4s4WubCFeGBTTZbuYgq6r2JpspgUIBhBg5hM1NbpnVYazS1l2UOX4PdYP4Jl5eBFP6
LfY+t4lys16F+Qxfqowk0CFcl9//nJN6PlQa+Lty4vpOE4R6PePpXf/VFZNHb8wams5FZ0tyL9x2
8qRuQwsGqQWw4EnWQaGbjfKeoPKbg6ZBNV2971Hn92Q8Fg6NcM4PvbxYXhLlxr2VlYU9reKxXxMy
yp9WE5W2LOgYo0cAsKZKeMzOofAI92/YlRkP0WUT5xq0DMdE8S+bqdKj/R73tU/dJHNkMRs9wTLj
l0Qw3/I6CW+SwVpujKT4pshq8pJ0Xe0Z1Ng2rBps0iUyhjx5knmQ8bVfVOfyamusTBuVsPGqN4r+
fjJ+O79rlC6YqlT0Ly+XxOy6ZtG5K8ZGRjSFppl+mik4nqJhUE8DxjLC0OqHy1Z9LqHJLIhEXzaF
njMmUzVZsIZoe3nVNBromasm08K/3oN43XKFDonzuTXU728+4dbQ5LUvRxFScerynCzj/CrGhebo
ejkcUBAUT9m/9s/rfvPf+9fzQzOcXyfQ7s7Uzb+d3zOSM7yRdgTrjTsNHb5kqonmtjIKjwmriBNp
arQv1nuCO9+Jtv9y0zf1/FgRca17S0SSrufQ/H7fpnk4SgVjWEM95qk3xRQCmgwGQJTmxyJBg1VW
nmSpCQ9JH0NIWjfjKgT7hWYOzt9sNhZ0gP/Pi3olXPWceevLi7ReL1lFqp+9iJaHfhdKxqYwZyEY
tAj9qyQXrof6rDgjC+BrZch+PCX9J8qnD1U/5U99EiO6kKbZVV7Gyz7J1MRvUzl+sKY6thUa/Z+p
ktl9JQieVkS0SARDQ72aP1o36AfAXZDSoJg4s5zpB+vc1LV7OSyu24JoAOUHcBersu5b1LdOSzPC
JwXg+a7OkycCO0HRNj02IBFfGgFrqj4fp5tKK7KNomgTGPtWOo7lKNtWmNyaWdFc54Zy3qJoL21K
KqnXKGNHblTp8nMqYSUlzu3XKNHgNfLyY054YSjL/R0tLmYIisi21KNFNLdnM3KMbHIW5iZMqNbN
1EADr+4xtxiHW01uylt0/0Stv43TbLhVMGG9KcIzqde6te5PROx0lLojSNM3qmg29zD1mvtW7TaI
x9Q333ct4LsFIF3by8HIxJ8PkJXhXo6qRkEiKZ6/Lgd1eC/33y4HMGtteIN8H3bhFhXR7jGSinHT
ComxartgcjS2sCG65a3A1xaFECnckVioJ5WM+LLfWnLcDaZzBl5RTbeALFDu6ab77/UmUVTFfS4u
v21W3fB983u1KjLp1K0naybqNtM4uooWhrtMnKVDIneWl8qTcNfpRCJqLcHTz2VXVxBMrCwGmto0
r5aJc4QUlZ/YT5d2a5I5R6qCxIUkPQmDoJxWqsvhsr/sq/l17vUnq1A132jH3J0zi+Qn0V97vBuw
KwtTcv7B8kdcTPaEvw3C7wwiRTTnO6s7q7YqiPJpSkTs3gsLBW+5G/YSWl+QStZ/u1Vuec6hl3eZ
0NtDGb5cela/t7B+wGhfjqSi2LkQVnvnsvn72X/qkF028/VkRU5+PPmHDpvc1uhOJq1zYbtdCG3V
gKry2kGnKC60gjvBe/zOf7scPpdjjyf7Sn0r1nPM9ZxRyjEc1qfUoSqjLHYU6dbV5U/d4Q0spMbk
kVuHV4nYcPjyby8Z7RbB7Jsf9n3/t1PHE1X5dPvnNyOgVaE5FGfn8t5ZNY9XQ+IJq36/gtAOzqr1
50W0//Jn6XByb8wIIoNifRf4v+yvzdgr46Q4/n7qGGHlUxWJvr282eUFuUI118i0yr/sk1uVImqO
lDz8fh3u43oJGFQhcRCZpqHU1m+kwcsRNROW2P39+A8vQolZc0qzVeEG9grxdRvuKzHKb1RL1Wyo
JcO7LlVXCqoXj4JO42VGJmujNr3yoFXpzeWEDlqnbTJx34RFjnCNGQpuO3ydpVb2ZCU1/amRafMl
IgbP+rITAantLptapJqOZCVfVT2ndhUnysMkFunVZTNkyNxL0y1lH6iyWGu5UlxEL8s5bG0UofSj
oYwoMMbSMYQz9jI2le53spgHl810GOmSEPmIIfak3y8uXijntGy/X+rLZVULyFJUx8JtvCTaqpdh
qs5irSZEl22+uyah1TfNErzl4pxhWxEajp5KYPrXfZc/klFn1+cknf1oskL79wOXVxDapjsy0NNl
f9gVmt03xewPZDxHXdN2EEek3bRuXXZd/ltynIry0r1sxPnUHWMKp8fL5pgnwraiH3TZ//2Mfx/k
ysg+PopIuf973+W/y8nMdalrFQjL/77v8l/WYucq8EVcrAEKW0ecNbggKcUQaWObshwwTKOwLd2K
ry7gy+8HYKzKW9qPtyupUnMvR3ib1NPUBEithebJr7/89z//578/pv99/ixvSlrrZdH+83/Y/iir
uUGNpPvT5j/vEa0v88tr/n3OH1/xz+CzPL7ln+1fnnQVfzRlW351fz5r/Tb/fmc+/bdv5751b3/Y
8Iou7ubb/rOZT59tn3WXb8HvWM/8Tw/+8nl5l/u5+vzHrx9lX+Cpcfo8x2Xx62+Htt/+8aukXa7T
98u0vv1vx9Zf+Y9f/09x7uMse/vzKz7f2u4fvwq6/F+WLJuqKEn8wdxE+fWX8fP7IeW/VBl6uQUv
VrFkzTB//aUomy7iI83/Avkni5YkS8CEJFH+9Ze27H87hB+kpYmibKDEa8q//uuX/+EO/n5Hfyn6
/KbENL79x6+806+/0CNe7/T608z1cy3Z1NDxpJFomBrfofp4O8XFmdOl/yXRcWt7HbwF7HMlcoBu
If9pvptnv6qfk2lfhEG94q3RF2iR+M27wziEbp7frTZwlNCwSSBd6HzKjR3+DYX5NcG/K60bXQlA
JJSRA3wpko65ctuYW0t8VFUf6iw0R2CvaZ3YOcpQU6C1pU0ijiAkBGxHD6LWVbO7qtnOHlY3Q7Mx
sHuI+G5hoO3LYMFX+jlPN+n01vRkxlSvd3HlzRtqHl/wXYH7A+zgvQlAnHjT3iZXCchamxZJbDpg
mlzJroN8I3Og+YjfGnd2Zg8H3l0WJA7TTLGtT8KzIdnr/jkY7cTRAJcD8P2Gk8gtZd7xLd1k7tkT
HHjf7nQL3u053M4vi5PfZ3vCNm++r930HjE2T7/pP8LYm+jC04zAU70LEi3AEqBEqNTJIqcgfLkV
x735bYHaTBBsHerhmu56/QBxatkL72agO7FnuiZ2dujbuvWLIF9DMX2eXYrtZw21B8xJtiN6c/jf
4aDUbLSzO1M6cyCAYK65aYNUtWXWmQSwzk6wAujdm47YfduQ081O2AUI048fytdwHL5wGmkboPO2
fje61ZFeeFO5yGn4k9feV42TI85xd34wH+vbxFeBX6S+RhPBzTzLrQZUbAMZIGwRYD8mfC5O9xZq
YNKQuUWMZAcMrW8/8L9AsTmwLMpoX+l8zKG2lbqtOpmLrwndCkc5zQ/9be1Yp3x0eoK0LSmZdCgl
pDa+Fi553FypUdDJt7JbBQl9TWkTZaQ2gj2qnpkcxrNr2iX6EnYe6LG7VAHuMxMw7kPdbPTiYTXf
pXg/2GboK7M7gPwRbpRXwA+FF8n3agvW0R1zX0N88Zyj4B2wPmWwB+zMpJNCb8rJnCkOEvpC+jaJ
N/CAyk2Dvvhn7CMrFJQ+tXO3vIkTO32Or62A7sL14gDXvpUeCXfHwaFa+KkehG15raKh4qZufCdb
W/pTt/SyFsec/DnztVdMmJTb9lAehuSuUf3CculRZHZ+f3ZgovsYWN40hit55fX0aN6xHj/IoQPY
rnSTo+meD5iW6zflaCM9FH4gAuFZia0yKFTb+qxHv8Bp8Cjlh6F6KOIbnEEmgcH0w8T42+zz42xj
/WSuUURZ02TDAOlnGX+ca+oR+yFJEhQ32a6PY7cZfdWnuhX89cfI0s8+R5JNXdQtWTXF9fgPcxrR
nzUtcrLOacJdS+nGyW/Lq2KfBtpx7RMjnmSPrrxe6uvkQblJRkc//vV3kNSffQeVyhqVA0UyVNaQ
H78DSQouyZS43OIg+SojLXY6T3JeZFu03cJJ/ubSSiwj/888ruhcVVWRgSJo6/EffvMZLss8WHze
uEvlnYbYqJO4gqfa4InND8WRN393mSXWoL/8yPUS/PCR2jDkS79+ZLJd9JPhLxvVRetq8KTYWZb/
5BMt5WePkG4aVLlYTXXrctl//ExV6motqVUXxWwEcMCBl8eUaXVBy2NXbGWvKV70YAGa4sYn9IaQ
WPcLXy+8mRG8jHd56GHzWqk3iwd1wTu7wJlYv47CN2geXnqfnWq/2HVXQyDuBTdxECNyZcFrURFx
17uYOsyHDHcbcSJFvJFbH/WpxdisGkrxq3J+ELJTNj/n47dceYtIZaecdec0DE8R8t6yV503SeK1
5c0z5WOH+qwtPbXgXXNEJW/Hksm9/OzLb1PzLImPYoRu3oBHbGCWdteA0NiudQOnzK5ly59lJ3ZD
NdBcbDx79MR9LBLa5pt23ieFE4Wprav5DmCnPZZ0WVsmqvJFSl5pDTpDji3mQUOPYClOwnnHEtKa
IPY2qZ/UtuauSueTt9Qsi2PuycDnY2D096lY2DhA4HZtCTtd3yfGxsVJyCwCcNB57OjNe6HFoCAr
J1ZVW8JCuKxuROtugjE9UYTRh96GlurQHIDMVcKWbd1h6sma7NS8NetdisMfIlQTSNMrWhqgVJQF
U1BnLuweEBrFT8kRvrTIQQylBJ/32DnTZ07Z4LU27Szod8gl5l9gNaLolCxH60X3sNysHZbDrN2I
tCucmHvZob10VHovap67cacMe0Py6z3yVP4gvA3KocctLt3EGL6y6rMO2VO7S2unKhxRff0WToeq
PMGnVjOvrZzBn671gHkGdIKau52LibqHVihsjPQpjK66bkdan9Bf2pnVExl49Th77cmqrlIxwHYz
d6yPVNpIvaNJdkdR2F18/aFxm20fCCf5RXfgjW/ijWXZ9T66Gvz0SBl03yi2VPjZp+kk2/iUf5Vv
WGJFsh0hFepNh54ZjtAHhbHWo2rZqHb/pLmTvwy2vlO9GsM/p2WsaH4bmC/VfRLbyx0fXdrLvXQX
3YLwIXiiOxU+5P27OD1Q8FisTaXguBWI3niF0JdkQ97Zds/Gh+gZe6XfFdQCzWDcl97sDIfwlRBk
cM+b7kPyafE0sy+fqGkCJd+GD7OjnAN5dAXbaF2Z8NLJ7jp4x9ppcWNoKjGRwDIckS8tKluI6Oi7
SXSqaRCwqCk2LlFIAtMid/B5VFiwP2DeLIgvOTXYzMJtgnaTbZX0ECvcRfizCKbnp/mqn9yq92Tx
qsFy18F2HExU+ZL6hdPb3XOrPIC2LxxCUoXJ4bS8zLVX+oJLshyd9KvsIeQRggfhtk6r2h3YG/lQ
C97kAunrc2/V3BddjaepsM8uxHrDaefrTNi285Z7o6N/+613BjSaACrOwwOUiu5ZfK1BRoF74RYw
rTT3Uo1Np9fLV0gYtrXTiGd78GcvLLwWJ7Fqr1TXpvCkJ0+TEcSRna+N0I3a+4NxgE2rWXYc+VNC
7IpBnFFvGdIAXUMvF1+axzh2GyIGNOIcGSkBn2mUwRtT7Zvt+qsOvQKUnbjVCdzxTHovzmscifKQ
F2vucp++1V/xabo3RB4+G0CXBivxQ0FZ8j4/Vt+WyCamS6KXuiSqcnV+Vmk3rTcRRT1qPhZx6R7v
mTn3MAgdkoNeuAa2csyyXBDDN4CZ3oUeKhGpFKAep9zFIHw++q/Zq7B3mW2EMWhMnmnnVo4uHJJ1
ClABciPfrEPrKPZqQc9RcbLwLU10O2Xuosyku2rxrXme8pdxeDOMDWo159kD7TmLttVfEybndu1J
vuxBAWhvVZZOYzPq0L1t0cEyCLUfW3/pp/WOoytstU74NSlOtBpYUtJExIsx0x+Z4J1mbz1A6R5U
XzFsVPewNgXRaJyD5L5+5Ed1BxwgPZ1nnuaXYQuKI2ABHxGZosVty68pS45TyTxfxh7rFXHXbiBY
mIHidzdZCCSApvmusq56zZcd9VHN7+BUhzQsW744N372dKc+O8hFsBjob5DrmsXvEBKPweTameQy
X+k5V/AYalf6cjirGxPmkQ8lL29ROhROinIEeoDH6nwjpT5SaSmhvj6+du45brgv12R66YSzLYQp
WzWccnRdM95yW7SCidKQXGzEGVtx5SZnhzFg2AmIq8SJcEufBQgRxNS+OlILuVYouXMZ4XKA/UZ+
Ybck14VpFy9Zcmr7U9Y+65NnCIH4qinkmq/J5EyvlRMqjH0FqwzXDAx//owb52y6ebY7Mz3Zpnno
FNdM9y3rYoZ0DK0kG7GBaFs7QHPxvhSG57pm8dUSX9K+ksZb1E0kYUdsI6pHQ8v1sSbIG+TYjpLq
9dG1yDpZ2gje0wnFsw2b29ArEZzeG66leBZhzz7ykkANZm98M7ON/kiTLiIZtpWDVdqqF71E38iD
m62I4x+LI5Cp7WKuQyj7VvnRt/EY3dcxz9qybW+zO8GZX6ALNnAavTjahS+Rq3kyDBELsQ1ktb2m
9c2EAP/UpfdCuVkT800d8MTOdhS6pX6jWPdJem20d7Qj6ywozFNzJi86qsLNUl+Z5Q06o1DFeSaE
b6w6oBhYGqyPc8akUXTe3Kf2GF811pZlRMtyJw+PsnTf6i48uXYzztcoshE9KJgBLT4dUGP2Q+up
9+r8bgq3Uu5PNFGsO6sP+nzXOtIeVU4mYK1x0YFJmAYHk5Vnfh3wLK++DUh2u0a1aYFdnxl2LuUB
ZiKqq93ZRb+RQkJXMmapFwZCtO/chJKx/HKOSc5Tr2iCfNjOSUCvkEUNn4U29QCrE3qp6WZx10g4
D+qRWcHFYHok8IMlNAa6RVjh1YWXL9t4fEv6ADW9RKf8ARW4tA1ckOuTtlF8CPBruUDxp22CpF2A
kGdth/7ol9vlBMkhPojcZAJfQgAyrehRd8Nt74PfelSpHFybaGzbkdtspn2GrYlHUsf9HH1Igk51
HH0wNK/5fe+Gkde70IC3RqCZTruVbXVPEulAu/ULL3UFV9mm9Fvt7i29P7Pancxtth8/mo1qm/b0
2LwxbL1YdummiqGN4LwXnZT14/h6BAaNM34TCRw3uo+6hpNtitPIArEbnyev8wxPuKJOw3PuNZ4Q
YKDlQ93YrgdGxZld2df9Wrbbe54Ix9iVbheEd+22+iKF94ovGamSB0otAXf0Bgk0HknF4Ur2TvUU
owO6sWYnPoTdbpHvjfAJax+y10QhVaGJdNNAc8TKVnlIsY+O0B31LEoPilMmB4vV1kDtyaGC0nmy
n2Q2l7vPHLOAuOmAkd8JSgAv2G4GKKsZsxsmDG3kiRjOFFIgiFcR3s8AFe0zxqSAZSgAS7tUcbTb
Vv6Cp94gDmG3H9P7ciu3XgXRgNCTyvdgUehOffkO6FBKEDqZt0m1m2jyzAFqS+CQs85TNG/OdgTw
PDxl54PZdAd62WgwwpbYTgtWOw71J1dw8KgUDNvyZH1DU5uJ72n8pH4EL0HcxsZ28lDXzHOnCB3V
1uvbhYWQekyLxMLRaA8UDYiHz1gFLhuwXK62Q9PHoWwGo3wFxuubcdwr58gB2n+2hXkzlZ9meTVW
92gWtLRcuqOiIfS6qyTHPJwxqBKauw5jPzQk5PfuvfxMnSUAkRsb7zL1KZlSWXwy+jeLoP+M9sGE
MDxYIoyrHpQC74/rvrLDgqEvosrxhOGrI8xImGCjvAsJCBThYI486It5ZwUq9vFXghiUCIHq6ats
bAeqLQBJis2CsCzLAvpkudeHuynZNfN1x+ItzoWjGa5xhTng5HaO7vc3zVW1S/3QRkHqmiXCJZOx
TabL6d06mvcYJanOhH3ydBfyI3i2FWnXPKrzZaQplQ8Pm+WPKHE4mXeL0w6OMLod9fqzk5KeizcM
ae7oK6peGriyKyAS1EX2llM+6y6PDKvDK2oOx3jbXioIdu8vOCnbOgk20sMQVzeim+yovj1QmPKH
IHWzYDpzyzyC0yiy9RtxWx6Mo4lmma3tpQ1TlKucKhjnnnTUAr7OpPlZGQzZDr8AEQqy10CZ96or
K3cX5kOyIc1G69UpK4jBX8CyThIVt9nRRI/B4I53eIWgjEvRFPEIvpUcuguz+o2KrzN1n2QXOsah
eKVxnLgzjhPL+4LOVnorC/tm2iWaXQXo8PlIxAKTW3jHnOx4mz9Fqd0npzC0U3etK9r8xK/Q1hyk
URd3lJ0MYuHkydFbtNGbYBo84D2mcSulx3N5q6j3qSHbZwsUJtk0GPd+tMgT31PxJtQSkrrCdK0y
sRvElKTbTHmZp6de9cSP4ZEZCWKgUnpd7p2JIRTP0Papyfym76sqAP2zUAAzcUwOBsMdvkyEk9pT
LR3ULugsdyaZSe8K3juKWKwmupIq0wdBHi08sTUJJOAKOAVm8dRhmSsZhP74lFi2UDhUB1h6MR0E
HYjvgSMXn630cG6euugrat8iYeAsstv7UD+l2qfWvTdUx7XkKWp8CEe8oz4GBIP5Zw7nEWwDzyty
s4JERcFh0Rq4wvGLqrhd6JQ9omRbIfOKOqDIaXX+5MjPVryRx7sRofXzm9SgGYBMVbfrKfVlbxAT
M3GTBqRAu9nvHhVi6n3t8mBvBWavXfgxGph5v0un6mn0gYVJyKPY9bDBX3jAdLw8QicQHqkwW72v
hE6e7CmsRwOZw9nLha1Q+116tZSu3m+M0DPHAOc3iCJWgBZuguhdF9BdnKo7I76tKi9V3b5zY+uz
Le9n8zrEUaEBCsTElLIOpIeFwWw6FGCXAJCiCzXdxQREcXtzs5Zv6ycW+LLx0vN7LlK9xVSjOcv7
lGGsRlAYSm+pPBZv0mHXOOnXkpPYcm9bzJZ40aFj40Vvi6M5DGdXCxCQRGl5T4Q1PQlOi5zVjrXZ
ifGR4ZMp04qEcpCYnWKKyY9VB2HSAl2LivGNSoYffwMdwHqOoYyPKIdn7GL+dbFnpchNcqdpdroT
nI+ZVXGhHJ5RGJfttfL71cyvrHw4bD60ygFN8fIeegReSB69Rl0Img6RSMCHk0NcFTljUAbcASZO
0aI1S7uELoWbXTNMModhvF4qhDKYcNb53x/3XH3aus5gOpOnbyiWeOZ7EvK9eoyGGZ3JA2Sz8l4J
JOrP4MbK3n6jvTC4E8txfSNv4IvdW675zoLmCJ9MWvZ6+VFAvBF63KkfcVOwRdKt0NbxXyMMKF2K
RAxBy1WC0XpA/cbB8gWuR0Zp0dwaTvYmeeETlGESce1BjFzpNaOCsvhKujlX1/F5j06lw487E/9V
RypYEhm9c76hqC3fD7v5efG6E9TAG5jkCusZSSWlc6o9i8OcdytKTugpMdMvt2/8ULO/qxiv1dg/
d8F+LCv+qVorKOfRVLpyrRhP7nKQd8NhbUOU3B8S0E3mn28tbyZIICTzlx080cCgTt8+5X9XyNV+
VjjWLVWmJWeaGKetFdAfKpyLgjXZUFDhpHo5O2R0jBHKC5Ez1Z7m91fGnqfwBFC15atJdYAZG086
mkNO8YpDNvPxmkKOjxRI92e/d1rWlmtKG9RDe888oqFGyV0K+gPQ2qPCqseizXszaP7up+g/q8P/
8FO0tff4w0+JMDio1J6fUhCh7uTbajtEexpPpFoeUeJ22S8+1R038lU3vF5bAaEPacMh+PJI5W1x
uz6yZLOXesV0o20xkfI0AoLZTXgIz758TaWC1aNzugeeccaC/j5ujEPD7en54VRg/rqu/9P68+93
R/tTa6HKBLRPxkv9eS0sDxsl+E9aGD9tHxj0jOkKU9VXzD89kJUUt4hJN6q7lsuAYUpu7ZDauJjE
eMwDqO+Re/71T5N/9uT9+Jn6H28XsgL1IK61dXEXb/DksLq7EQLhjkx2uIlIZzpveKQLx0Q4uqUb
++ZaZt0BwznrfJ/Q++vvo62f9+dBaciaZBh0jExLX/sPPzw+5lD15jmeqfVf1V+UAxvFUfzcU0ig
ngjjeeqjdBM9FkxPi6s8mVtVYmYtWA+YshsH7d3si6TjfJ+8CVf1NvcJDJ47DJvuOiZTVo5ta9AT
sMXA+EgO6kZwdeokyAjZNM5etXs1tZG2ooBUAkP++46N8bPWO40h+v+KpVmS/qeRHoLdGnH2ROpA
9WEQ4FNefUwvw4fMXKd4BUEKKhvXa38h8sJHZR+6tYukjL1slf1kU9RK7OEdh1Kiodm13sXMy6RT
mBC6e0Juo9l3Psj36JcZJ8oC47OsOPVBFxucylz67glIM3sp9sUbeZrY06POA2OT3hqb+ionSWWh
104hXeAH6X0Mpg0SqId0B1P1TkPX4Jhf5bcFkC5yCRPHBy90Wf1JhW8SzIpt0MsjVTVn3BJrsygk
a6fFTTxSmq24QXzQo0+8zd/BaolHQEXk5lsiLqDq1G2xRygqHxkIIs7ZqVz5bEPRoGHgKTuOQ/nz
wjshoAB8FILwmpVzHNaUEKMi+4x4nmxTAPa4h0fDjR5iP/URT7/VXnLc766Eq2izfg9QBgX2OvT/
q49YtJPgfKfO7vLy18+w8rMp8Id7fHkGfniGwzhLBzyc1n7V+IiEv6feKltawrbgpnb8Ja4tIEpr
gKWZz7lr8kv0OAFnOFNLiOjGsFYfsoe/m5l/Pr1osg7zQlU0/I/+OLRmBPjaLpdVij6Z7NIlCMz1
4XqEsUd4M11F3t/OLsbPOpTGD5/5p+nFQOh8SXpJdSPG2KPu9VQ2oy2K7zvjBi1G07HuRk+h5fR/
2TuP5Li1tE1vpTeACngz6QFcOpqkpzhBkJQIIOG9WX0/kP6qSiVZzKiedUSP7g1R4gFw3Gde89Fu
6vclywhLT5DspZBdO2PqDJMd3BbAm7wBUIPhLuWhpV631HfSPZ18j0JscD/sp/0gueVjQROUpXkz
Xfb3h/fkhUIbCaN51z6S5RsQbEFuBNeUEyjHUXjyCaM1Gwrghbpn82SXyY26D7ejsoFjNO7kPRra
h31zVfqVk/wih6PwvqIz43R+eD9Rs5JW+S2YfIUNNKyQkXSrm3EHMANF4gtKj0AaOoJw7XL60fjB
nX6h/5g3xm4pYUpP9a57XfAYDbx5O90h1Sf6ph/urdGuMFPckvRTaNJlJ9wqbz0XHoaqN+0T4fp8
NflLDWqjUexZokEKNpfcim6/5sQmqvQRzl0JF1R3dS92+8t8VbrdR/KIDzxYCOrDSyvFI9PZdzs1
/r3iUEBdSXustAW/vII8zb4QA0fYUrl0dU7eq8DO3BykTG3Z6JkWmh1KK6Jqn7pvd9F6yMHQeLT1
5+mCEvpbS7l7v+AhrG3Nb4iomF+HZMf5qvCyR+XaWg/Utaj3XRaP4WNwmd53HsS7PfWCnbWBVLpS
t+GHxvnlaQOncUEvO742XFBHVzniQjb+OksISyX78myX+6tla2qaoaqaZhLNnGyVOZkQBopMTmmi
MJVFhoIOzVAnpJUfu6Tew5kQQ1G/uviOhzzZKaJsZVU7MGRfP8MZSFJIkL4BuFl1rJ5zAgnqn1Rd
ptKfsB+e7oL8V508yNNljkak5EtujL8JxCwvEO/5vtyZ8WuA0IBX3huVq29JuR7anRIhW2YHIh4t
zlC4MjblXrRB3ivJyJZshV7kD5DIg9fejz/lR+V5IiWJ0Q2jgEYZ2k635Mehra6QPbT86M5y0sf0
Gh1tmtiV3VHvnW0x34kDzYx4RzK9LA4vjlE2oxlKe3rwptcYk1p0I+kTCBf6S0sp2aaqG7Ur9cW8
XL43XTGX365ciI/FLS1A7KbGZ8nnxksl5K7siKLULtuyW2l6rBUMTGYb5fR2InXgCpsmH8yLiJqk
ZNMrK1Ey5YK4miq3hAJst+wzAeSP1+FXs6+vIk4E6ne1Xb7ld9MDymQLRAqKjrm25uvkMuUIOTyR
l/S6y+9t2T0kPzAGLWcwqHhcieoT0uqkd9qa+dpkVwJK5vfg2X6AbIrRrLkyfKrRDnSui/xpGhx2
cLwYv9Cb8eTaQ/KzC9aIcKWzq3Yb4Fo5yKwLjpXuXUOB4CM2vO4dDR/2AUVFzqlc2BkOqQkQvkgk
mzIyWwcyZFFMpYex4SQsnqcaEAPXvW6no0tKK8oul2Ripy+gp4AUUNbVPvC1vI5e+tG+0lG6SC5I
iBegjPizuRSusmdaLzTO4aYDB6N2EtsGed8Tzlxt5Mjv0LEzV3ulZ6LTWkzewit1G5GEL63T6Fe7
aOmtpIpOkEPnxo7uae71PBF9/s0SHeA0dSH7rZPeDOvwaXzsV9rhShTxSrbFa7REXHFt3kq02vAE
KgY+dr4eEU1bg9faV1chOVroltS6TB8PZeR/fy4BhXJNJaM5XPfhWi23s+lllj/iXee3pqN2tnlN
rc4LrwPnzJ2/QCZP41ZTB4Wja6Ku6OZJjlCIkmwMqaC6Fc1xgQRmZ37Mz4qvPuDJ5I6bbGtupJW0
xifJGfxatInGxtRm4jofMjXhicWDGa/FHdk7wAaiLBf9td8YgjOP+vmk0Q3VBGEqq5ooA0P9Ow5o
69LK5ANLZ3w3V8HW8oPtko6VHkg9b8Y7lLbHLQ3dj8HtKHAU70ttYKAAS+PiMnOHtUk5Dcl7v3aj
lbGpD2fOQuncA55gjPoApYxDBWQMrZfJVgB2wgNfBW5t2O8zQYGteFSO3s4GSEtu8fcc6qauyxKH
viirknwSm6cVwVEZ8mGMu/BW86W16fZb9VkhFxXccytGXoBv34ymnCTKmRmLU5YxWu+3G3GLMdYG
g3tEuly4veEMgG3BclmvKKdN/vg6cs9rYGu5ggmj6DOyqb5fGAv0+IsnWiDBLAycbU+uoDgxQLMb
YLvmO+tOexcq97CncTl80HUGP4s8FsCN997HiI4obEO47o2b2sdikViW7+Urd8QYt21gl/fV7YJk
CV/KNTjZxw4tQtva0kwAXDpfyWA7wCsKN9Dtp6cFsCaALiqBzy5VuoDMH3Qmtd4F6HgveUuYMN9p
d6y7LcUkcemL3QWOeS73/By3Ax2UTMMATadYn+B7SZTPg1JyBaMtSnF4o4qesKaTvsl9ZN60Jzil
HobGa+2iuloWR+W2j+NW+rC8YZVfRz7norLSPPMag25iauuSztyWtt2G5Ggi1zSvNMCfziW0lw32
6evKOLNz9CUuOVlTgB+XYwi9A103T1ZwbuBniO7OUtIaPLiWP+OPFkSQsh/fg9togxb/pvVBc6/G
iwXj3F6Pu2pFAv27U/WkE8W1NgBbp7jIHhCHlnbarcTGA3JMIPeE55wX+QS7NzTpkpLCJJGZYqP9
5seueosTB/3K/Bfl39vwLtt9vzoV+XPqbJpg5wGTWgRKsnJybulqh1iAXtGO3nbefDHkXnphrjCl
zd15XVM2JIygSkIM3t2W5vpwUW4AgcJz8RG8WhnUnQBY+M1Lfd+te3QGvP6+edDACy1BZ7CarrrX
im7AhoKbp76EPnCjLTLnruihyzjbyrNAxhDt5a100XbOksVZu8HYpZRG7wHuXCrPFBJCCv3BqlrF
q/Kudml5+eE685LbJVPBwchVaJ3LN0vqpxMsHTadiPezDQB+G8mgYRxzpVLimwG8Ob2jb4CLAxNi
Bl385M0N3unEevm+3wfiBu8Al+AIEMjKPADZcqMf6oeJ6C1PFi1lZCd7TG4JC4CHLBNMSY7a1bxe
5nNJTcq1cTN78wORT7gv0fknzwhXxoLhLp+CO/yGRV9YGVS3X4xVG/pB54CsWGH9Jvv1drxRSSRM
2U5WxBjvSwJZcQ6UNhucjVzdYc4deoBCne5CuSxzr93VHpyix5iGN5aFq9BJ6bIv12LjHJ6rVcSm
AVBgl7e4mDij5SiNrznlC7rAC85CAs74ZjxMvrOUC5TXCciIg0UpyGzBBci0a1xK42CN3MBT18Ht
uBq31gpk1qa6R8ajpaw4uaYPYpDWZrReYKDTm+mBCjs46kUEgfJh3HYPka9cBXcECSlxlm0+cyqZ
kbc0y00/fck56ugggHb1tM5td0RobrzPzBUNhNiRLo0SHUunvuovBVcF3gnM6OC07rRGupQdOT0t
ZfR/AYH/K5LOfyTXHHNr/vd1+Su/a+tfv9rL1/L/ARqOyq0JXek/0HCc1yl7zf8XSjCv+c/mmIyz
/Lv/IeMY1j8MeTk2rN9MHKqr/yLjmBJkHFGGa4MOgIXyOzfeP8k4/CtNh3FDRV6VDIDr/ybjWP+A
Tg8hlnhP1Dlojf+GjaOdxAGqLsqmYXJio1IuAhw/iRz16YDuelSLPiRhxEHgUioUXykFo0A+RdfG
kKNdPuBDeUj3tdS+mNNhm0UDWutFLgJeEybfCrIEBJYZ3knoWISzSgUPqK8gxOg2S2i8CCGlXbFM
L9t6gWwgF1Yvbok9ZU/ZGkFnwEFTWwjI4CYwRKErpZtO3smjrZZdwR9bj/MUhV4hmLnT6kBx5UFS
HcWKeypqomG3iPX4utwNW61pH7RBbTc9bn/2IYjgpLT7ZERspNkzT/f4d7udjFSDMa1yhkkP9eZo
Eez/3HfHlIOTW3D5otCvZBV6E58TMhW35FH9TbBilDcE5Ai18uCWeDSPde2Ibep/P4z+xcxZ3EUi
8HtK1spveP7ROKHRZ1UQCqLfd8Amc5O0btDn10PWLRPkDENwacbkSq2ROQZKxaoC5FCLLwep88LO
2BRT7g4CNliFpP1COpwkdsgRvJ0uxFmxrspyANBuqjeCDhNXBU035cKLnkyPalRjqFreICYFjpLE
W4Dyhls6RSPAbsrcP6MNfxukVGuiILXNmKqx2aQ/ZfRiKTl3v/owz3wRpRWnjcnRcNxw0Wym9yQL
12IX+RFCjjZGnzSqM5HGZeWH0Mkoi+tb3RDvWxnISiv1JZTlBKzA+5gQ9qArqccAUwbQXzp43XkE
BlNFZ2IcZvLvIIfpRYh/SbEWRokmngY5Mv7egwABw5cUsPJFMq/QBHSU3HiNO+0ZNi+fPszimyCO
IYcm8006K1sBGlDQy3RWxP42MLVXGQymJGc/FLxR7F6IZduskgel53/USH+VxQFbIONuGvbWhNhH
NYPQSFcNjIIouRJhb9Zd5kNZuBNG+WnWQImi9bOKev1HGNEDrQoRcJDW+sqMPVipyK+ZpvnB2F2n
CfoqKfKEvX7Yd0FCTJ+bd2EOw3W2fvCcl0adrKAfPsehSbZMZaXMMc7pN5k+XhmqmHuWiBZskfp6
Wu/GmCaviLT7gNFRIfH4WSURQs8a7Qs64SJcIkSU4F2P0nJkoJ4IDjMVilXXJdfNXHvTALkpaNZ6
Aqa6ir1mxPwgnaoSncSgcazQABff0C80iGZRMHKLSgK+g2AiWrIYyEP/lsBraPJd1EuXWNZ4eV6A
wmgfMSsqy3ldkutqTXLV5+hCH4wbvtxuRpwCyZRtH+K5FY6eGhCU4DunhrABegPM5YRKiPAyh81F
aiGzT9xf/QC0HwKR0gERp8pKDCwY0xvc1b2hjK47mgmtfrjqslXY3M1CdJX1PxPsvDL1Up6HjdZV
ACwuUlDxff4WCheBYTmJelmOgivOAN5QtDZGCg9VsTWLGwl1akTCA3GlC78s44Di61Jsxv1Y/0jF
cCVq1g4SEGYMHcVOfW3pyZ0itLuiL1dTUN02YPuVNl+h2UItW7Fj9UGnwAN5xo3Cyw54qQYHKQgJ
3Qo4dsgullrmd2zMNBPsUVddIZWpbCler4XbrtQ2akgyFv0S82xlVp2XZoD2dCAHQsGKCLwhLSAr
UJ8T5U0tZKAaK3CB8jpXp5VWQEoIfCm3HH02iey6XaxOXtS+NsAhjNrAQq5C+VZwpcl0Ee18knRx
AzhnlfeEQSL42VamkAIKuh8cabzr4Mz3E+BOPdvWen3X4f0i0zzr0qv4QKaoeHhr2yZWWBlgB6qF
ZfKBJHMhg+nlq6JzF0X8YrzY48SPORh7jfVW4VpW2AFNf03xZ1B9CSh4Q9ocwEkbHHFdu5lawNR0
n0xrLfB30S+xlWwr8qcdULo4YJfA3qAIFAabIJbsorJopIXlk5FepNPbdFVMbwJOhzwSxpot/eJq
VxiUzHncmuZ0QHeBvuPccnjNgMxBu7frhJK8xP/27VqrgSoQZ5rSWuDv6jxVba1RHKImwrUNKHEZ
lF82KKuYq7TmT/t2kzDEQFt+lvdDLtjT8KSZaEGMwaWCV40c6LY8PSsTmGODSTfr7RCUv2bpqURy
N4+5uJFp4RZ3Q/k1jVovGh7UpgEqt5UDnGskWxQfGhDtZQvsOcY8irxDqZxGAgimpnZUsBEExyr3
vYD1l7o5tDczIW4jJ7ZB4N8WFBCRzVfitVLVthqKjhlIVwh8hbY1FA9FXTwO2k9Fu5IFSwa9/Wyx
EaL8EQK6PY27brqJ8rUwtnaDGKE03M+TV80/A3ShqseaUu5I9C20dmnetLru1fJhLyp7SaJuDCtE
s9aNfthUxNpxiTpC92yE1g5RV29RaeRwUMx8Z4UDIHzLjqprC/QieHwNx8SCalSl2wcWj5oo60Sg
PV1O1Hi7fI2jld3D5VCva4qF1aIkhAI5UimYACKdqK+GnsYP4F6DwzuafiTh/BJB3gl+ikCkm2QT
Te+a8F4GD0X6pg/vUQQeFubobImOMVIMSA1aILh9xYJdNtsSBGDFouQojBpK6zXVo/wlPtRbKchW
cvCS9ta6qlYzAs7IbOzb8VFSaEGNt4HyUYxGbFd4uRjwrpvuDghiJMROPOqekYyrXi5cgcJMGljO
HNzUBhDxXnbN9K6pp52kEU8M2TqCU5peJdObHD7L2ZshoTEdg26CkVFCl8phTR8CUGDJYd2zqKuA
TYJksHngAsnRh3uJ49CNzN0QAQgsYAoBPJQjQBelhUAxQAD0yXT5kW5zJlDxJsEJUwr1beoaEwp3
2qYIgaeBWCBeMSVjVxk7i3yL6NdPzPwxnDZV+UteKAm9RPpLhkj+ZCFwu4so3KLdFrVPGullZVQY
3+1Rp3kYUNqOaVcYxBN5yRljmfAtTEjKcxE4I34x0yJ+FxVOrtKhm5/7Yn9IgVORAAvD5JiiZ9VE
u+KuR51QDICwLVTiJVCjxJ9dFB0QQckNWTZSd9MDYcZ705YbCO0FTUgmFioT3cJq4J0hsCTDdpjr
O7H6EAilEu2iNZ9CcRuNqOolT3FyH2sUR8VLMwQcqRTOIUdyEkCXXM6uqHlpX14OdOfHEWq17xIn
UuDNuAJKvfMyuv9i6efBdaL8yKYDiDOU+HbTeJNXnT8NtyO7tNeh3dTPpWGuB2IRORZe8Yl3W6H9
ganQz25+yavbjBYQd4t2oKWQX8/B5UQ3Ls9+jt2uBbyE4FeZg0lEUEWQBOoKLexIhNQV6bCadBpM
4S5uBCcDgJclr7jQguGEvX/YSwrtSuINGYZ7ouJ+oG/E9AafgRUaWXAqbyMY2ALE4jQEfwljQqk9
TZG9ltM8FHGBoMttHUhlwJzJwT02f4QKlDf01J2zdBca4VroZXzt741e85KZzMa6j1nzYwcPzKCK
NitMBxk2ujMNDAAA3wXQZsRa1lL71rYzWGpA5XHilERD8aJJl1Ka6S8HzAAhfFg9iEXs36qR6/tO
0Oe1ZJArafvMkPelAupCktdYoPqSeT+CSsbNfdsk7QUqi3x1gHjVB9J49Gxg5Rj30vAqqRcqduYS
NbQ+eywIx5TIFsMnveKwU0YnGR+FAxZsrRuNtyVzkssw0Lptgf1YicssU18D31b6AcrD7OjtVTNB
ZuQxdeC2oj5QUdmaKuaaAcrUannZRw8GEdKQwZpCxirGNlmvryhazsT/2kZp8EFWEAufAC2y72bh
uWDFyCC/u+EuUi6T6UajtRQ/a8aLMF5PM8ukUjxFuBdMCpXaHb5JRO6YT8yHKzSlnLnqHHnsbDH5
KZQAILN4X3ToRQ4V5n2eLq9iLXAHuMehsc/ZvARQnRF7se4X4fVQPqSa6U7VvuFvRfqj0mJJVoKx
ySm8WFeYoMyp4OvZ3WRgCJ/Xrl78QDBsTFFjVSyMWwOgjAB7cH2P580cI/dpvORWhLZe5sqHAok4
njfTlhB9ppkyIyqF7vdzp1Kf6RRquW1TXcdF+6yDIpUautatAA+2EnyzDtaK3r9LYg1KxIhIzTpH
XeJbKLQ7qT88HqIRFErB7ZA37dsQ94EdWwbGVNGPIesvRnqmWqzjngfDh6gRNM9M43R+LusrMZPg
bT3POl1y2paicp0Il4fmIYe9PGAUJQKzptmKLpkkdG7VUK5Uqw856WGML/6CkM8IBtxaf67bF2Me
/G6qtotnW6RCmzrMtplmDJI8qhVKC3rK51dUFbqsVdtp2N+Eh/upGy4syI8tQq4EMfgf5sQQrYgM
aSEi/ylAjVBajm4AsmaxF8s9CtQPSgfS0Ew9NPC2Wjg0dlp1UHs0qGE0Go3MU7d5IW+kAkZPSiff
GO6YpDO13pMG0J8MTzUkyiuWLErWSaW3MgVLxZVH9fU69KcKQCDyF4hF4hAenin6nxvqpNeUT7iJ
HSSGmqP85gATs0SEl0NVbg5nygVL7f2oNv/npTRRwwwPBRftN3DyqFqg5GKMXOFBpY7aOcL8cxJ+
Rgq1VHhQhmZiGMMdRtj0fY3itJf2adQlmT4adSxTXYhzRhW3xIGLeslAOZje+SpekMH3hQ/0FgL4
6sy4n2swJOmaYllLK4VZPOlEKFkW4CWdLDElbI0huAhm6Djp4RoVd1toor2iAQuBGzrL/RLCIYt2
2BwMgPcZQdBwrrf11TRL9DqpBkm6CrDw789gSsmE21mm+mNBIUxZdTiOh4DlD/ffv/cJnPL35z4a
xzpp6lmBgdu4mqq+tOC8u9d8+vH9AF991+MBTqqFioXVp5DyImjVDdVFJN2P6RkZizPfyjpZMpSQ
BLxceQdDeRzjeDVzXhMOruT59vt3+WpHHL/LyTYnEhjRcmSNTELuJvPsSVZC9GT2JMwZXIFOY3eI
HqnN9+Oe6mZ8mqWTTR/O4kwriY9Iw+LjT6MXli5KHQvSkGaD8/145+Zs+fnRHpRGdgiFCYaTIqee
YGzBro6H9swwX8+bLiF+Yomy/rvQfDRMidI6unL0LiHZyjmJX3NLkO42+eb715GXeTk9ySSFPpxI
dRy5jpN5O0yWOUgln48W5LqAg9/eNhn4ngNc2qakI4dcb4oe32hb0jbUX61Mc+MR19qRZLEDpWpd
oInGfXsbIFEDo1u+Efszi/hzbZYTVlVQ2QJmq6qnsjPZkKZKXPGMHTduBKsaapogvWglAOJ5+/0H
+XJ+j8Y6kdOaOXemRmGstLovs5sSnIwsn1mzX+6VozGWnx9Nbh60HQa/y/vo+D4CTrSyy6BAJZly
hfJc5ffNud0pfT2kbnCA8x3N383moyHFLFORxiyQHbrQ7oBgQWqWXFjYG2D8d8gCXxTQSwGuhC6l
qaezN8hJu/fPJtUM0ZBMWiy/GzDHb3yIw6aJ645Vtkr3iCys37mo9uq6WX8/e6dqaH8G4rISDZO3
VJSTdoHYzwd8zluuKkfy++v4dxO029QP50b6snIt8TlVxQRgghzS35OIY8BEx4ORwldo6j4yheDh
ELny5NyDC72uHhBGBO0BddDA4cger0RQmt+/7penxL+f4ffXOJrVXphz5TDyDAXZt6HPT+FI61yI
lk7P4/dDfbkvjoY6uavoHxRoCsOEo2CjD89BjHhEKLnfD/LljXs0yMlt1amHYgqk5X3AtgnaTaa9
fj/A18fd0Qgnx10BBC1MdUagBL201h2w8pdkvpvkAgzVDlDxxfiYeuIOzu9Wv7HWsWjX/vcP8btn
9enMPXqIkyuLzKUVSMWWRRrcNGt11W6UNahF4BoIr+2UlbDq0TY6h+CWzs3h8vOj5dJIlhSWGGGw
Cyk4UQxa4GyGh5DdZvwwnwv0tBY1mu/f9twaXX5+PGg6h/jf8rIyEk8aAGApWLVgLuQkvf5+pFM9
q//Z/P/akqe9wsKMorQtfn9XKj07ROMgNYCZhHy2qy+bM4nNKQb/03AnV8UoqJg3jnA/EuVGGUCQ
iO1VDmS6v8KFyc47Unt0++1OROSqDx+lgLJFGPtV9/P79/7qC+uAkOmMSyaMo5Otid26OuXIePmt
saFyOBQQXkoAuoeb78f5MtQyNMQrqfOQ9JwerlGkKCN9DmK8bXwb7hbcyTuKhH+IG4vY1pnxlu1+
uk+Oxzv5wNacJrlpjbzYQhUw/EUgo1ngryCW0FI4N95X2+N4uJMTHR+MKRqKiVg5igFs32dFtm6n
++9f6qsj7mgQ9SSpiIZDaZQC7zSrAkLwiMFb3vcjLF/lm6+mniyHBAJipEuMkCj3ffDRYqOUKoat
Dz+KuFxLWmV/P96Zz6aeHNrJfJhqTO1J8KHo4mo05M1KH/bfDyKde6uTgxuhcE1KBO4f7XpBlTc3
0lu7lm7CFco1m0W1MgZFiJABLOTvRz73eieH9TCqYz23rAq9B/qDb3LSautECs58xS/jieOFsTzH
0Tk54CKt44Oj+sDUOvBFvKPT7ygObQXYWZFrEUI4kiO74XNzUe0B5620zf/Nq6oW6AdCGlE8WTkz
nlR1tLyqYW6Qk27QBlHvfg/x/9FNiAyzlf8zvOnytW5jfI26X8fQpt//6J9Cw+I/SPaIkXUgTKKk
LXTJfwoNS/8ATUMeaJD+YEpgsQj/iW1S/0HPBXQMysRQLREU/je2Sf2HgsQ9SZOocikCavlvsE2n
t6tiGhCsNVlWKHsZn1MIM6V+kAohMJetCr90XsP0XvXewu49j6g+vVw/jXYSNmhThbF0hAxc44kf
0m/6VeDHq2ULhI75FPvnoqOTfb4MSGq03KOSaGnQt0/2n1m1oGAEysA0pPXwKUPssQjLM9v8NPb7
NMzJe1VtpliBwjDl87Q13ofX+b4JnQpgbrBOINDfGNvZ6+6il6w9N/RyRB5dDJ+GPsmNEjXMoiZc
JtCZffjlXriFwk3lcNjkHmTgM9e3wnr9dryT69vo+5DH41XVlbmV7hukgseN4NNqRLkWlutmeozg
6Pe78u2AdiWQUWMVPENbdsatQbnIX1hs8Z1JKHPm0U4rqX8+BUKrkimylqXT+i32vzMO7XyK1oWQ
0PglBAGUfJwQ5aakdxBD2NWrbl2sj7b8/s+3PgaznURqf4YF72Rh0KR/PmCtrrAkpL1zN0/BrQyz
X07vTZz5umqcGemr/UO9VsGLXVcI1bST5SzNHCPBMtRhY247y+lelvcb/OxeR1XHA0OHcM+ZFfbV
Fjoe83RtjyT+XcyeTZp3BaHMaZdYZ8KnL4fQNfgcTJ5unAIsc0unKlYWqEPq73KyC82H4vDj+0k6
TZN+z5J1NMayro9u4kbI8BYSGUO5bh4LVAFnNJ+sy36b76St4olr6Yfgfz/mSVT4Z0jkImArIBdP
OeHvIasmMYRDxZB9LKybFOuw/FyAcRq9fxrjZDtWxdyUrcEYGoUKOtpuAxAIHuSiRaTuKCCc42BI
S7xweuBYR291ElArgqVnfceIDdqM9KS7y3bduEifl7a8Oxe8LL/sm8GW2/h41sxxKrJuZrBJr64N
8GzW9KaEklPWnT1iNp+FqMMiHPr9xC0f7dOobGbJIPECOXoSMimzqfbD1OaohypXE07eCR3GSdId
yNlbA8SgcqYW+uVrHg14sjjrsi/FbqiXfb1wWRb9CnTmzmpDfx7GwJ7HwFqAW9FAj/rvr1nOclAr
KcMsxQmE51d/lL67M8fU5+3MMAa4TxGZbXVBX/81aYkwprECUNadB5T1f0qhj0nQmVPpNHVg4SOK
AZPPkECNm0RXfw8ixKKgltXMHA36RpsspNdHyJOirYmdq0QayE8wjej8KHCykjFwpZZiaBzdazHs
aD1xzLS5tpp3Odt8v3i+uIb+frKTybRmOZn6mifTrqfM1UH2LUwxwpzpOXpsqcLfjo/LJTieyaY+
30N/j7tECkcnnNYc0rAsli+SBXgBQkUHjTNAYmli7dzXX6bw7x2yjIVvBQcBoPjTOmlW4I0RUKDg
2NHe1ZvkNVzn/iLpBE7rCoQ8KY0deYgBnrvjlw3/zcCnxVEwb3mKXz0HgtJtFmxQkofYaKGFl/1I
4KSpg/hjstad9vL9rJ554d+n4tHHzQ7g2cqccYfhZdSoPrWVowo/hw6eTZKc+7zLEvnuLU+WkGEV
plmMTGUMig6Ha7F/6cCHlZZgB0ZFIeijOYCewBvLOKhOiWrn92/7xW3J/GLpuZx+Syx1soW7IaZH
3gJ+W0gxh5+L6lJ12b+Vu/EmuAaUjuynrxpn7svTOv+fPW1KeKzoBuorp7xXUS+0Th0YVVOS6zba
JTgf6wKo1vaXNoZeGmaeViEzWEnnltXnq5r3PRp5+fnR9I4DaV6lMHKDlYlOTCtAtr2cYQ1JZEIm
IiD3EDy+/8i/k49PswxjjgYOiKVPXMA5yMYwkBFbbrzZR4cvQeLSq+8O10guMsm/pF3mvC+5UVLa
OvYVUNL5b7oV18b+XJns6w/wr2c5bYtDdgjFeOZZShZWOaBCVZTu9+/7+VblG1sc10uqi7jJyZoC
cFWSJoGUEorqUp3DFQ6lDtgf7EhRt7tNizPL6atXkmEiqAajydopwKGJC4yKZ8YTzZ2CA0KIn+H3
b/TViSvDNKIltfQxT0unodlobR6ahMbhjSiiTqmoV2mACKvUnvl2X77L0UgnYV4zxoeyFo3craq9
Bag5QRHy+3f5zWY+XY1QNiUFVSfRUk83Xy2WFtUqXkYqrlO9QqcXd4OkdIsmvTcSCytZ9MqLt2Du
dh2Sm1PSXpvAHcP4JtaSTQi8OkYKQTAvxDDbFuOVVP8KjbceUXlTuFEE5rhJ7kvN3AwpkDSQl51y
5oz+MiY4foXlKx7tYklNmeMMnb4RqvOEPHm3CvYpEEPfpGWAqsRSZuj2A7KFbnIuE/9yMRx9vyUq
Ohq8HadsOPQMXsHEPERwR1PaBPn9mDVnwtOv4itZBS2mUB1CqepkIwkdfmyTGUE0L+8HbBNhYh70
w5kVd9pU+30YH49ysuREWG9dqDCKvMJuHGDSIn+IioiONY1/8Os3oot2DewVCqruZ35UP7BCFjrl
9wvzy7vo+EFOo1aFfkvT8iCLCmC4y++XIipQrDeUilEo9eA2R/a5TvBXs4kLpEF1DpAUamB/z2YT
FgdUtAOS+v6pgUDcFZlnmOVWKd7OvJ71G43x984jHNcVkysP+zBlITIer5y+yQ/wtciw8cRbxULo
NELo1inmriMcwnm2Y7gjBaKmMgpJM6SmDp0MCbPVdmRTeT2EjVJ3gHBazbU8X0uLbUdF47ox4JSh
m2oCDY4FrztMG/zI1hpoYB1eoRVEd4KRehNqvEm3y8t4r6WW08zPlYh404SpoJG8Hmh0JQfp0pLe
xJlhDfjnmABW840oYB2AqpkBchdzwcsebfkqVnbyeKeUgKqRbOGNeej2Vub27kN0UOX3tLxuGLyO
LgIpBJb6IzjATGuWjpq11iGjsZTtWftIhIsa3vUE8njoQdqGEbBhCyXCONgGybRYGXpK8tDpEF5i
0yuS3D9o0lXXDk444m06gAv9BfUPmtGNrPzQ9O66zzqI9BhmVKWxDhSYvj3ymsHCnhz9SlQgnsBZ
KJF9TUonm34q1Ax7E4Gm9llrUUKLNgCynWyGsK0HTlTIPtwPT6zTdSniUmpWu8bUVmaSvtSjzscD
ckqwpubTKg4rD6KlUzHoOGBgdS8cEOaZApDPxQ77ZzwigB3ijZZiCLrAqxQtcTQrWZUFEs+W8XIw
wxUGWl5uNNsWGfhYXjRbK9S3sDJQdVtALazEa8xACb3t7FoPgeaOboXLw3woLmLUUyOEu8LDvCvE
8lYGDR7HozsiMaSMqXsA2V53o1so6rbNt2P7M9HQM8rnTYR1QJDh3AWKXwcTFGaPhgBENtUp+MEN
VT/0egaQS59GNewRv595uqut2u3a94a0mRK4B6vPsYzwQo8xJqihkamyXyXKpst0NzF7rNN+KqCy
YRP6YRis83mEos8LSN0aR1I7gluRBvf4hd5N6Fk3OsgzFVF7xXythcaJUSTGgTNBR9hqHqK8/DXO
2UWKuUWTRm4xv5k9d1P2LpSpj5dmAo4CK7yp2P0f6s5juXEty6K/UtFzVAAXftATeitRFGUnCEkp
wXuPr++FfGWUTHaya9izepEVAmGuO2fvtd3Am9qC5nwE6r21Z7YJKKeCCx0CsR3KGzcW84DGZJM9
F2U58+p8bZjOsSYsMhUHRe5XQwcbJrf2lQvAaUzTgMelNSsXg2airqLQ29akRqQ46dyWTg+sPzcx
FmqCPV/NUaHbS9W87QL858K7V3NaydlK7vD0RrSJ6oNTEARgVZNIVfjP+0EQjq03BxlwUBkcyPWd
qYT8tjoOFxe1Vo09tYBIikdioZg3UfAsxWMiA/h14JCZA6504KmCboxGVxwgowSZW48XI8BjYHuE
sujvXYi8GrxyqX40FQp9gIRdiVSewJr84GnhTA1lom3JpsjDRcwLLuLw1bBC4PsKLAdjYopqRmFg
hvV45kLxFhbsBNdY1SZg8vxoJeUkJWPDhykXu18OnqMo0idS96RJa/w1oJSrfdcEMwEA3gjEJvAh
MGq73EwXpR4T5EZqXn2r6S9CCua5ZRzM+igjLJfC+8q8rzwQ/bCqLC1YVci/Iw7cWXiylGpn9Nay
aHcZ06FUgAomuKRyqp3lgLPqOjBEX5gjUHtHKwnkU1fjSo1vVIXtf/EuWZscyJErG7OM0/Rg/jCY
jwn+mkqQtzy/mageQeSds5S6d92p10wn01QCuMX0nWDtdvFm97G9HEyDFCxpkeTvoQu0hyON0tnL
poDmJtqlX2i4RkiZw8Dt+a9d+5y71bLNb7TqwdVfZA2wuVpMBSI5QroXCbE8VnmPmW46hDBaIG8y
CXQeWVvyV+A085KXEZUCbThMMRc9r0msBwHavfyUNznPNpk5WTULI2eB6gHfyRLD7KRltxzWAP2x
fqCHmGjdyFjI9kHjrIwIyqsb7Bw5nCqyv5Jzc1ln2iQPrUmPfF3pwUG590zRs6gWpABt06J4NklS
0k2oe+29kQy7rDoF6YuTkVopL+McegmcM69I55I8zIv04CrFxAnFjKTZWYAD0MjA66CUlAIYR5gr
NUUB8q+uLX0XRxmzDyT6OF7WpMebMKwcDReE/qHXn+yUlpblEYqBb8gVSxXzW9qkUw01pOnkK5Mz
V4gFqUTXrEEiUeN1Z3qbri9IEsEW4ZLS004y0nqwhi/M8lkTcEbgUtfEtYQdjJABjDuAtxsJPWxg
lUyK5SIt3OdEM2eZFT845LTodjBvfIIVmwjw+b4j7N3SvBvF1Gcls1aHh4xAMafOVpL74dvxpucm
FJx/SG5ZgZgZHXXZ+XxVFB+tAOBifOSMQVg7QTLkiQSE5YXy52hPUstPF6waOY8a0yGpP7b9FNsy
5oZojqp2odorCihrvbBupEIQw4I/uzWxJfjzXAlWGRPaCDIPozUlN6bWfNLkX7WTzpo82tM5W5mK
dGNlzcZV4X2SfePbc8sd5qGlLrMQLh20cxFTfXZdIiTzqcDYHBsvTmnPKyeYSrK7yFNrUmvHvMtn
kS1mMvnWXaDM9PQHEZuVfevDfbd9KAn1O1Fzk8KMZpKxVKpuTkL8VCLIRQBvbHVpo/hEi8AzjWJw
Xn6xcvHUdl60LcOV3mtTKUsJwD76Pu+1hNFoJyQh11MFQKonf5qu8eIrd7qnkQP9XjoRlioMSyTe
DPZxxB4MQQKtOF7KBbmlzr1Wfikp057jr4xsreL1U4dwGfmPjfFE4OCqa20mDeDnGbS/WLvRuh8O
QRSE5S2swb/10m6aI7NVUyxzxkotCuyrBWtbNCl5CQkRJBpGnFCYK0NsooTdTQ1Otn7PeqyR+Iwl
RWxLHxM77Pk4c2e5/kLjBB+/tnK7YBrbjEEfax5OoFpp9zhuFia+Qrsj/cBhMyGP+Idk3zb2Dj/b
ts2dlVU6i6Yn5ogzv8g7ioafpuMvBVx9teD25E2dDgtnuK8VG85BsfRaBmMyfNruW6pld4YSz1Ng
LT30gsjCyhbc5X256rsH+IzE6fzI8SkOBSEORQy6eJFL5Eeo20QnnXU0GaZvSjUP3J1DxdBtSU5J
IPR1zbRC8Oh2NdFS6tR0ADfghMlrPuAGiqf7brDraroPm6g+W3rR+dPklCh8Sl4bHfQGf7zzGref
bZJN++YpHyl+mXnTWx9S6W+Frq+6Un+uCeZMnvOi2Rh4eoXFzgajmVpOhiifBtE6B5nX21iHc7oM
VvxW1do9z4oVpLgdzXq9Apq0UNa2eGlKsl+iO3aRhPL0bDXIo80PUfSB83EyqNV7x043Lc2N2mn8
FOIfCPJzVJDImAwtvz2aPeDQyDHwj8OPtKncxs0KyQ8ZtDbjw1kHDVs147HuHyxSv+sqoPmxAC4y
8Vlg5QKikmWuCrh0diux169ZkegEecNbE2NfS5v30A+wyeHZb+t53WWsvp+VBC3THMN5tG6auOB4
nZckh+wnf6l4zoRPJkf0VjvLmhQEq9FnhpmeKDfOeypDPcT+CnZCIMfbuOKuRLfTM2ilsfJWGs5D
LWT++HMY4k5mVtLcj0jrxjQpQTBLCmUMJ6SR7Mxin2NRt6VtTgkXt9ik4sOzHTFNIm8b5dlC7tu1
FYu1rCc3VZWu/Dj5MPzoGMg3+qAtywolu0d5EnPuoN7WFva+7lbBMFqgh1Zynk4LkcBmm5P/0MIb
qm1LPwhOskEQu+RvSgDFZUOQRLWsrTHFrNukqYxpqmbCwUDsYUQxavDtvXuQhLm32vBZowKCr5FV
8d7RgC/G4s5nxeXjOhZwKbx8WJky/XBRGCsRhVCjgSrkA85F/KisVonSLiybyBZLDLhQlr31pnQm
9jLotpQMsMk+JUW+8Vx3y/mbtY9oIcvMGeEdpXWLnDxj4UXmly/1uySiLFlrGes93CMOeQSvn7LW
fnIVsgG4Xq2vM4OcJzVYCGKZM5YtR0vJxCN70LjrW4Vh5M5MDp1BoEwsVzm1yVviPSW1Ohcimrek
XZFOo/rgl4wPFwO/4dzq3U5Kj+hO50GfLltM7zLJCBLgshygtPUxmGyKNLO+MR3AW0670mx+oQoz
uimXgxvwNo927WKfrLJl4QLVkftHS8t3pl0e4d45hHhKADZTmK4oTfFuF1ue4NHy2KKE2DTb6ikt
E/b48iJO3ZWQtJUscTIdMsEmJXk3Qp1uPMgUqlPCiDMKWWo3Edws2BWGIFNODTvAxuAvcpONkxGC
yMo59xyp9MESsUBzewP+4xdE/SwkYhY1JE/G5FXG6lqPAELbyd5j3rGd/q3LkRhXVLg4iMniwYKS
oZjNpAbEECnhoTbUeRcSMZFlHK6QB/N9hw1+VPUr9rW52bI9DEnB1crZyC3IAHDH1PvZCsN46evP
KmLR8p/z+NbSunlefTHHvcs6UVoE7cVNiI0SVJqlgaIw77ERwpjAt+xYGMekdevAnlAcYsBxiNby
e5gCN+OgY2Z4msGlRM9a8yaR2KHCKVVwyiZ4csHNTErYz9QDbz24CAGKV8WX10JuTjZ7Aid+butt
KKsz38x2gdrMe84diUnc9VPX3bcmFcMxfxxLAuN6QB4iP6Uw9gK4RgkRcZG7kllD5a1OKGX/huPZ
kk5BvVe1YSbZFLwTVBR8H03Rg1E5DvnaIkhbT8Hb81Y9l2JuCRaF/K6M7GDi5Jp6JjkwVZxHJdGJ
gGanK3SMzj/MZCezWTbVO86vqfPg13dGVCWTWIumDpQzs7KWwcApvQyWefkm2Nw6OxMHNEf5qage
suhBk5dDccgdAKtUWihA1acolbH2A2lpAPkJ66aTpX0/UKMntcZm0XCLHBAJW0uwGX2RuuwAyexw
DlIAfa6FhhJSWM1LnO3ap1nLUz09sdV7qsxdZcLjYMkb8nCmG09GumnTYhbqmNDrRcYPxvY5od+1
LImKgHvdwYnmb7pcIwIyoQ4QbmDTucxPZtHPJYmALlbP1D5pHtlGcPhFT0kIKyxMIcoD+tYF3qGv
S2tRWt6+tk89b8vaDMVrQeOydFw8swmbMGLDgx/semee+uz6+twg/drxFiLj423udWlVeCRLyjsB
MJdQ65AVS1I5HXrPwrotXZkYVl6zxjxmVN1C4vCl0D4jTAV0Fqg/AhwVB/xRNlXqk9dvk/TBAmgs
vFvc8mVOym5ZLd1oH8uP/gCV3XY4IKQktXNv3sHQ5xxn56b2Mgig6dQnBHxOOTiI9omDJsGkUMFh
G0cY5WzxUA3Il9pNYmn0XFZDzrnuwXVe+prM9zwgxTGfiBrm8p0r/5CNIw3dlQQhvaG6Uw3VtLRO
EbjzmOSjYoSQD001yeFpVV06TwJjF+QsLuV4gvEeCpM01qHY+GwkK/bGhWptce/OGgUqfkonhxpX
SUkrJ0q8I7m8lXYyb7qS65Vt7XWBEM966P0vw3kquh86J0lR+3NLARbeOLsA533veZR4nH1THCh1
lcCUS1Wa1nwqPcseBJRFKZKTJT3LxK0RJ2UDJhMhqA5d2cc49Y202zpaCZDDnYS9PqtUfNuhsdVo
PbqQcTr2I05h7kXFgV094ASlfIBFs4mm/Zj41tzkA9EGmbQRPflAocS+jlEeHVzXve0ofBVDuAgd
uJa0ewIInBFrYyoYjflzrRtzHWCHlZrLRC8nzMpTV8CPEOpth8UUyNtEz61FbDNsgzcrQcJdtndm
rR5NKV1TeXE8Y9tY8G/ZWvomZmj9yQRE6PIYxhNQpbxkSr7LOOqlpbEa+mCu07ltgw/DPTbapsCS
UtnuVBtgiPfVvHSBvUvlMpXeZKpElSFt6btMiu4+H4JpHbdrPyIODMpFeaLeNTfNcpFTRElDB9LD
CDZIybqO+M4JcvQZ5x4MxlSfJyGVRoPAA6gOobRW5Gymaw+y8qhjLHfiJ5n2icFLdS2xUMJwauKp
kCKd/2Yv6RM6oKdzq63WqKSIqc73ifZWWPQWKmoXhbtqyDUKhrfY+dTw43fsLQDOce6KbzzpxZTw
7fvcJuTnmIPL0e1fcsA8QwtPCCi147kPbgiZPM9uCh++kEvRtnGWUXNbKJRnyReqIa0Aioy3UVqs
QIHUEum8HVX4JLsfAmwRw05jei8jAtSAdsEA71uoOI2/GfEzEXSpMjhWPolWHHdjhldffAR1ubA5
MOvBSfjHvvuMskPupusQAvTwpPr2utDBxwfyTspwxVs+80k2rfgqW3KKGguhWx9TYg4z6EDWnJyU
VdfAqgl7asSsVMlcB5Bq0Go0IRS1+JkDY5qn+4YTqZufavM1s9N1Kn9K9k08oF0sv2IgP3aXrvsR
9dI8+WA7CEnSPR+cb81qma5iCnNRlW2bYGPnAeMvvy96UkGq/DblGNGQn1ip9T6r1E02wrq0ei/6
Yds0w84GZZmCkG6OIWwM4bGmF7CmbZmSC2ir6NaKtRcpIvwOF9bAousP7SqsB6K/h03QEC4IBUti
lhNMZLbVTyUBj1QNtn7hrUt52IQSoU1GuVT4vQFg+SomQZzNl+1Zh6pMn6qROx5GlB+jjVHat05o
U6xuZkoBInMI500/LGUFM4bdUyNaF4101/jhMAtl4sCjqN64pZikkjNzE/e2NzDiJIUE7Qf+ergr
qLtLrM86wkffQIWjgnepJPgNkIQps2flS6F9CvsxJcwths4fcCZ1yhBhpgN9qZtWZJSiA1w5WblI
kofB/RrXM08xkHSwU8GYmiZ3FfVGr2LuIqrOGvcH7PkaHaaePTEBwFKzmkUE6mGCQv20D1VnIVEC
ETJQmVCZxf5nqwKpLk66+kNhE2ZXzAizzF43HQ0P7d6NAIlSys2ojOeWuk8Y6AmgBz+6rSDlu5U/
zYuvkbmBS5D1FoYGjF26b/JHlt3bySea7WnIOSI3lfnQhdRPvGXDdr2KT2HqzBvtsyE6vNpxJp3G
MiDaOl1n2YNTv6UCAto6Zpcnxl1BNx04KwaMSsOmKM0iYQHMciTgsjDDilHgw5uLJbEZyV3AFsnV
2dScIoXT3rGQcKgDQZ8tdDpIokohxbyq0pdD2lu8FQh1PUpYnbytdByV1arNdsLW14X2BoMiVdI5
XhmgSRrhvmLW2zdOynbvYNARSmy63BYI+3ifFi+5t5eaU8sO3bf9kaTDLyUEwwD61tVzUC7IZIKb
iEyxqFVnfbWF/hcC/yrhRHc9yoqEEHR3F5EoRW1DZX+oN3MoeTO/WegJhXoED3VyyLND6nM4ERyQ
CzGtArjIVkiE5QOsPJlIszQ5QN6a5uUwbbQfkQo6lnOOnRJuwUY+IBKtQPetxc+mN4DuItozevHS
hckeSzKXAVRa7ejRxrGB64c4zPOZW+B/Uk4qyQOmu8nyrYH0xu7CUzT0b44Jeri1FraXkRcerayW
HZbQ4sWQpos+bma23k8K6qYelS41FD/auFwXnUzGvUFPj0AgnfxIi9qQRfgwi5YbfXVe9xCT7Czz
DkvqL5bGIExU4t7YeQ+HdKyZlU9DFBw09m+W8y7RUJAYR9Ry7tKS/2MWL5pIPQlEkhV1UCH4TihJ
SdTslOSYSy+SCSgyupPUFwM1dElPLaH0qwX1vKTUoEg9CJISLqJKMdIhw4x6jM27AnSV9+3CaE2W
/5wgPDY7LlH2AfeXqyCxQPkQAGfQeeKLGzkEc7+oFoAMOUIddYqtNuzwynztwcllnvNUpd0EPNAk
S8j8RvQ4KYGTJST8mbVy10qvCTsLYhU1mf1nU3kHt7GmY6LpeI5rW8BXPjE8TnDfVeVjJkcUidVJ
TUguy27ff6nUfmKyoyE99yYfevKoV+V7E8h3AA1nKYu5THStGd2Ajt0VdFRyp3n7c0v39/688YtK
W/21n6tYNqA/C4l8YagbWqBr0W+r8pov8qIO95sW/EzsEEpBFYoWLbhRwzFriPhzjy17XVQYFBot
+i7dQlAiizjPJaFyzSc5StB+bVqbsqroOoxdXeV/nYkQkhIEiJ+4Y1cepM5hzEFLtoQlT5xtv7qm
pBYX2/GCSCSgCShKf2oEvokrpCZolbSKKUMvdHJGNI7oEzJAttGMuJS1sx7jNcfWzrQnl4JC4F00
TVct3xtovgmV9//0BXPviNXxk0AxNa2zF2zUZt7FOY2ypn5Ow8eeqqEjXZNLXZB2cxWd70NTDWDq
xrnC1Ubw01TZ+IT/CuSLvTHvAGsH+YD7KLuKhBlf2W+vFDwp2k1AzL/xb3o9LcouQ+Oo16yB2tjb
epaEDIPwvY+NK8/wkqJJNcnvMRRMTrjTfh0kcTwAKINqhzMnW4YUASFkXZE0XVTiavhnFTBSim3+
fMLfvppUU5qWahkqxg0A8Fl+F7+C0/8c/cOI3G7gOkkHZ65fUc78L5eFPk01zja4wV9vTQl6TXQO
Sirj1bhrv6RbVjbigwmpIWuK6CDipkhguqruvuAOoa4IOeef1x2H7Lfb7d3WLQofBVLrTbFKr+JN
uFRlfDfimTbLajiQ2rT880i4es2zocCnW+p5xjUHCIS7cKVuxzxEWh2cd9aji8yfXdMA/z69cpuq
0FClYuwCU/jrbeqd2g/aKJtsqX322dHW6MQ6L1du7NL89v0qZ/KnWtMCJ8t5iWMogzcN52PAPFam
ibb6Fx7+Lyj64a8x9t1C9PM3nw89TQU6RbSFqcLTOLsnvRpaUNlIrNRdTh/SSpKJae7R4C0aS52U
lb4pDfFR5DddXs5d19hEWbTvgi8TSUZt0TBmj37lCVySWmMxZJ7DBsFMf/ZqY1mvw9hGc1gpnybd
XTUjM4Ml1RjiKb4MkHrlxm/FPPLFlbnh0myvjcJNngits3PLatw2TutrrC1dS/vmCYrMRCTBVNGu
eZt+yrZ/e+46hyxbZ1VhOvr1uZtaLFmODtzI2BekoXTbcEqATb+rltcEZRdlbNq3S5294tyO0ta3
uFSwbtblZ7P+K6qDivaEcwU5CqRt0dj580scpWPn98d+3JCZhfB4njtZSvr+Bsew8aJkCC1CIhfY
ii6vURMuSXtZnDUA/dzhb7ksla84eSV4Yb3ChhwUoCmQMJATGH7pWUjhVOz/fF+X5oDvFxy/oO9T
nWRmqlejCazjLy34LJqHNro2A4zf9/mzMxR8o7imVXzT5/OMHWW5ngTpzNqPO44x4G3MCkzXYjJG
Y13LsL0kuBx3OAJwE5sLcm5+vadIypS6sv1xj4Ny9ZV2wzz+jJ76W2vNoetVXtCjmfdbOpWoBAnU
IJ9vRVzNnx/shaH3y484W0Pi2u87NeOmK6JjKe85xUFQT1bb45+vc0n8zoVUkpRV2QDrcyZ6pKEE
sKVkR5fP+2l4RG3iYCgt3/hUZ9bMXffpBKrp0lv44FO8lX1nLJr9iMHrro2RC9ue0cICdQ4GBn7h
s/ecIF1OUpDiCEDAQ4efAxWIQN+As0Q8kV+bVS98VVyNnR2XQ8Krn71lTWujppbBD6OGRM0a3aPx
15fDnBrHsiUk+s+P+fK9/ftqZ69TRdQv46Djm0IE5Eq0EFLaSYdci3ml6ZVv55x2MEqGf7m38d6/
jcqawnsrihGtfOf0U4W+L74RneyJSbxzdzYpPdLcBb2FB7h8Z3fukQNzPQz60mLKeNVtw8BMStjS
2c8Y2rLK8rbjG56h3hwxPHS5E4pJhFiP0dXJUZ82D5zPG0id6z8/8EsrCvOsimd/fMXq+drVtrKW
Za7M1wQUC/35ul7UO4rDpFLm185gF2bBX6519nYxAvhxqg+Qp7tFQVggkZLNKv0YNsrGP1EmIOXz
/xC2fYEZYP5y2bPny7zoqrbFZUvKlhBchhVRQMvghmR72HzXLPyXLoeHkGeJNWGc889GTOZ6asSG
L50x1d8Zm3oJjnLnrotHoMqk2115fxeeKZ42CnWkrJEyd+5sU5PUgheAxCEneSi+0RcG1eocpXs5
o47V7qojk/ATxZMr170w8XJaQGo+WjNl5dybqYrCDDhQZ0SLc13Aw/aDP5DZVi4J8pgkjwUdBBBa
i/6fHtv/iN7x/y11CNXwt+c7e6ve/vZJgkrV37zFn//9X6e6CMu/ETn0t+mb/5GWlwKIfv6JfyYQ
KX/nxGv/K2RoXK3+Qekwxd81lifFYjzrI7+Df/oHpUMofyf+nMAzdlcGZgGd31SmJBL893/xT+wm
DeJtSAyC4GHr/wmlQ4zb0G9bEVYKnAFQdoEMsLv6bUPs5HmLzhQIuKS6SEpPrkm6I1JGh0Jd5BJ+
BlR6KE5DvmrzaJX4pw4hbdF+DKMuWWoeVPVUl5DrBnfl0Ppz7GxWDp9586h6V6mA4+j/0289m5Sk
mtO4gtppLm8oTaPo3oyzbnBjb1wAT/51f8i1C55NRzwuuOo5Fyzn9kdL63c+kLFcs+SxYyIQeXpt
Rvq5E/vtFgEf8jLIWWLb8Os6p9m20sQl0bIV7ZyJ/FU9e6cCQ7WNdBqWlULAentL0+bG+eA1sK+/
irq4eM///gX6uS++MeQ8txtkJ7E/HzyOEMDzW+PUlSeNoNqKnOl8V9Fsw4Vl+sQBkA/ybUAd/rrb
X46sF3/CmIc1ni5+3652ZRoWri5DmiuIlBrTHRD3s3ealF0xSanNuilJ2HSIJM0+hsa+7zNk3m35
+OffcbbD+Tk0FOIgbao8vOnzIGiZGquwDcJhpEgmO06eawk08DEcyUehixLnz5c731z8dr2zk4cs
ITbqBderSNmU5/qqBWf+CsNmk66bpUTnaUY8zv76Oz9bmP66sGZbpgLUlbrv+O/fNld94aAGi3Rz
ruU/+vi91b8K7f7PNzd+t+ffNSC4f13i7N6IWAqRUxnm3C6f7RRldtJPcpmGaw1yt/zUgnhaNldD
us7qDH/dGHVOUOJ4+s3zOgOyOGyaNTlFRVOvopJI3ZxNotpXr5FGoktq2LclebtDPe8Si466vE6i
2zJ6Uot8KXxtWtAFKXUfZW5GUM/JaQkG0B6lge4xS8YY1jFgfklhepcVzGe9jD+0viAC2Ji2mvbQ
VB+D4iwGIk+THEoNcl2HsBmF1Ocghhv/VBlPbUuKaJsjHbOsbdG47OYU9dj2xUEeEDyIobkdJOlV
Nrs9PZA3yfPuWsKpNQ1hNPkaTRuu6tC9b13vy9fpeFSadaUdcHFOGglTbCIgjWjn5ylgxXSfcmFi
iRhu2jxEkf2aoPqP6DN5SA7aAbeBR6ms9m4zv5+7RblqWkD2ORr3QkOm4J5Mv7oLA3uei2OIID+g
pfTnD+yn5/b8CxN8vSqBbPAGz8/UQWW4VPWYq3ORTXPEFy41nVIQbaWSb4egpw4PtisPEye9yQoU
8+JLGXow+B8xpqhYedWgV8iAyrviPuUulKrfEIKy6ESxjstuG/n1Q9M70yZ3Fq62LPrmyj7t0nTD
GQeWGuZAHYbzr6PQs7VQIjdqVLrdK+0PpdobFj+omNdRcm2GvbTqf7/W2XBEXBaXes21mg95U/yk
iSL3IQ1n38zHgi4quPc/v5/z0vXPsYh5gtOTDKWa7sOvt4fbKaTEzFekIghctEtt+ZPLN40/iaWa
kCE3lnQxgiz/fF193BScfxfU30ZcFzss+fzrVTDgVJ7Odd2uWNTBbU4ykEAv4hIOVvf+wvQ/cAOi
wAL4kD0owVG3lV2hGSQuvDpkluhyQNdRWTVj+ELZ71pCuQbZ6RZjYAKyPYWY1Jjwoj6b+R4unBbV
DQ3UkoJbbdLDF/HckB9QvG9Fn0zroaynSekhxvUpeLZyujAoYVlZNgm66GvwEXmP9PiUIIJaIbrB
0MelZkuHErfeQNqYrKz+/ITOC+3jmxGcKIUgvJw9x/nIaQxHGurWoF0R2ot0WA1utknsjKarb956
FrqTXGxrf6sr68z1t5r7Lpfao8uc9ecfol6YrvkhoJQ4Xquaeb4OUR9qlKBQsC4iphPqXZaoX0pY
37E+02IJyIGQEeeVirzsLHRt1d6qT0aRPuVl9aQId9t06jGsuqPSiEPj9jNNu8/S+hj29uuQ2TxM
NztWcfJSxriP+gpfRO9qZFMLcxGmBGj9+XYuree/3M7ZICtrw+vajtsRe/PeWcZzd55LqxGhRKrV
XPkaN63IZIlcOVy58sUHyc7JAOLHonv+zdNErz21HsPyqP+GqrFEjzT1fYISSb4JlFOQeXe2WW8l
vdn9+dIXJhaAE3QuMahRbzzfMzmFlBKipEnz2DgF8mtv/Ie49fFb/f73z56pJEcuKQv8fY/SZXwq
hlsjvLLenVcFfo4HhVOZxWlIocpztge33NTjWKQjqhn02aBaaK0+XaOZNgZVCRVnCMpYMyBzTn5S
43fF/vzzI7ywDjAUFYUehQUr/BxZpvqZlirGYM+90px5RHDG6Itz+8v336rmyti/sPP75Vrj5Plt
56dooavHRevMw1QZReToiJxFHF0rQJ93KH4+UqJ26RdgeP/9WNNmrWhctB/ztCH078lR9edSL2c2
FGStoGuZfsp1Pi3qdWXvZKVbBD2Uv/qjw83554d7+Yb/9UPOTzepHSoZMG0sYzC3atLeUN+V+ZU1
57y//tft0uWmEAAX7jd8vaFLSq+TQDSvtG6RKO9DLk80lRA1xNFjOgK6LUNGTemz2yhvK+emrK6h
0S9+xWOn/R+/wRzniG+vNstNM4ni1J7XcTEdNGPuRz8slYD38KM0pWngLVpr43ctw+gmdtor27GL
c7kwDb5hPmF2Y+NX/u3ySRopThhy+c4hmlIx43yv0HPT0vrUuAfceQhZlT1b59dA7daZEr1msvJs
J2h/RFvjRDLDpaH0U014BObkJ1Hka5tE3Uloh6yK2crV+4c8Le+VuDplQfCo4WmzGu3GUxtgN4F3
5XR2aVSq4wbFQJdi/wbNtsrUNYeG+3HaY47zN0Xm6jiPZh/P2+waCW+cxc72LLTU/n2xs2GJ5Feo
dq1KczapaTcPs9fCu0ukK4NfyJduihWCc7ZF/9A8f0lhjujNB/NOsJv8EEjZvm9oUjROPZFS/cEO
1Lt2GKpF0aEPg4IzKQcZCa1qofB1vW2ils60yPFo+TVFoaC1ZoqTLK0hQHRn3IOHnbf2a5qED5rt
3UQEGofEOAWiR1IbltbSrF2CeCIaFFY1a/Pkhxutw0LZ4pxq5olr3NfDwW2ttYNrpxkIUsN/Z/Th
rk6qz5IYUquiEmO2ixBjstwJoD/tLNX9xy7JQKWkyqZV+rkcvKfOukSBbjh3orJWRkKqLv5/4kqJ
JVrobUVo6bCL/XBe5pgQmqjNEPRRfg7xBKYmv9qj+I1gzpXsWSFBmFAJXwuNXdK8dqrA1SEI0CS5
KMCALcpkmZFzEGg+APt84Ts8BLJzI9GuCQqeeAFuraLYFrhFZWwTGdo9U9T3PT4bCXG71hF16RKL
I5XF3pdG6fRtoL+3tbN2S3XrZ/S0Mm1ikTQNtalDJSdCCAgDkaNyMcHCN9oFM9/GpoGXN9QOIm/R
ViY3opc3RlOqCykupGWumaj9wnvJ9T+gV2J9ll2yN+OD6TM12AG20OaxRRZLmvaTQ07mNLVvu9p6
qgavm/Ans0lkJje+qB979DaLSsJq4rb9s24T2Ijk+4fC6p9aKHmLQX3PdGy+Ua3faCAtRvBGO1Fk
j6em6NvCwcdQK8Zzo8SLWJSvWdQ6q9Ik0zZvbuU2OOVj2nEZkesoI6auCh1zSYuLP8I7npqOmLQ4
togJ1Pd1Cb+RnKnYGaHs5Toi9tZNmqPW9c+V2d0NqnejaXBjO5gGlbVvowK7ln0jK/Ey8V0c7slC
KyoEEf6+MdRdJxVU6xN7G6hYr+2OnWh9V6TFI8D0F6WNDr7ULkq1K/kkyPYL+y6eJmq9GULvxTKj
YAGw58ru5NIG6/uQHfvl3+ZVIwB4qLl4nnuXUkIFPqy51mxT5EurJKKFkVJDH1X/ub59u0gtRkFB
X9ikKKIk1veDfCMbzb3tRvd5697lNnEMDowDHat/sSCBel3wXataQURltGhJ/dV5ykpfTgmQnOFR
nkWpss+EvRhqhRTB50gXfOX5k9m220aHIAJtIpjaavKUxTK5rM3/kHYmy40j2bb9Ipihb6YkwF6k
JKoLTWARkgJ93+Pr30IMbkkQTaz7rllZTpSVTgAOh/s5e69t4ALp1u6U2VfU9d3QKACADPMNGPNS
DlGw6M+KRLif5+Jexk7XTTUlv112dY5dqR8PbS+Re05CouhJWEbIM/aR/iPXlnJkrwXOv5Yuno+Y
AFOKl3v70sKYrr+Jw8vQZSuNTjXHPuFsGNHKRFTrezI2udyu3RJYVQpqzBDIHo9J0cQPxLKza9Gl
t4F0jHxtWQAOTVJlK0TtHjf6QhyEU95P/EJcJ4F3GHMJV6e6aax0VWZgacokO+Lh/fCjYkNt2O7U
TaB+CO4b6WULTwsXU36SgqE8521JQcaoMocH49rJ4UKZbtozUOfRFZ0O56wh5qZ5xeZTYe9JdLwG
sASz2MLv3r2c5W1c4/4c21//+x0ZHEBKN5pGL+RfN//TXCMuN6pEwyc43HgLjOc+PvvUY34eY47v
+rchAwKh6yTVs7emZ/LlrckUj15FzrYvmJgAgqD98jSclDVWsVZASE0kLXLfgcYtsecrxRseoiGy
h7zA6fK3lnZG+ifIRR5A+P9xngEBJbE3Fi8EAw6cKQQradmlSdh3qtdK+KOZ1pXL/9eWnu8n4E2Z
vMnsxr4VeFtY5VJbiWxeDIL4KL2msXVfkT1aZfFClStAOEXxJhfSbZzwh5QeUIGCPeXYrRTeHsKG
Eld2Gf4WQvAXsnST1vnK8t7MtICIAUEJPwXEDjuRtE2gpcvUspy0xayuYAoHAY/WQ3NIQLyrBkDC
ZraWRPfQEIJW4VUtgvhRs/K/o0RyaHNq+Ffb4JTEWMOtnatjpkP9P+nQAzV11Pwc8IZTqsWcfidg
ey0JHK2T+LYndnxMpC1ZXJusfqg0ZdEGKMWvzKRLS+PUJ1MkikmiPJ+uspLUndU2KA5gFHt7CAHZ
coROiodpiS9uqzyqmIWvCUkuvZcGamDUZOb0z9n8bdD16bk3WE6n4j6z0k2QCY+j+DAq1XLAYtCP
+lYRhCtFe2Wqyc3nDUc2lgJ6xwbfgq+vTdqEQVjpfGxawkda965hvxFHr626QSTvx9VzmG/QCWBA
BRYPWgggSTEKGP6C7lRu27TF0lSCMumbYKVnJkWP4m8FAUx2/W3iQfvTkTuVBubReykdVm3arMyy
49H6mJTxdWKWqoJraMVLTxDdmgm4kY3vN5a7oAyFUvW968R9eKN21cbgpYiN5sqB4eIwKnoN3jpk
a3NGpB8S16iI2CRa/151MQZ2R+ka3PlSUZVkBfrD/1plCDy/PqCuyQm60yuXAO9HQUgee08/Wgpo
HfRVWqvyoTuqbUhOcvaKHpLAbOBhk4M5iHib0w1tkStXfWmifv5Bs+1J6Za56orUvLyjt4l25b5b
SY66vyZ5vHBAUigDyaqKfAOU7GxilrXpmijKLRBpkuN3sElImzbqhP30taEuXBHykOkUjVyVmzT9
/dP3yUv7mJYzJRLITssqffRanM5F2v5K+/Qx1dwdADdbrmH1/LzSXNjoTbIUCO+AAqcC9tdxtSyR
lDglZlmGwjeWh6p5/nmAyxf2nwFmFxaR3lGHCQOoa2+jbP5bZPe/FXG2iHy+EHNWiEjyHn6l71Fy
IUKNrxwMXKq7BDM2i9CesM6dXd9n23ofLPOn0ZE3FfCR93qJ04802Cvz88pdnRfXKjMJxqLH1JlE
waLR7tnO/d+emyl/fW5u3+cEDYJVjMP7NH3R4mvfgksv/ZcbOpv8elgIXRIJptOulAmTH8L4O8nF
IltjJHcw8DWlU2L5Wk4RRz/PmatjT/f309tQl1bSqxkZVEaxoTIzOAA7bQ49m47jT7xq3vTF6NTr
eC3f/zzyheX0y0XPvoCqVOdK76fMIqGkk7quLH1RCn9/HuRb7CXl5S+jTOvOp8tjBDPJRB6eDPzR
h7EuKanTW81aHsplLNc7zPqYQFs08rgQ3LMoIoUzhQVkFwQImaMQHiC7oyMCrYmya2Whfz2yn16l
2XJfJ0qCopS73wzhTrXie2NMEUJksEKC9s4a/iaR8cvs6we3yY6ln21BcWxiPMtu/xs5x0bJ2Zux
2W1qqhmDCP3a2puiuHbjdBNzSjPJFRlb0fYqbRsMrT2wslrBsNLjEyHK2zEGhBarTi4pjq9m74Na
+jgMgd61rrZQFIJ2MsLkTDOHX0JYaO1ttLrdJWG81jirB7Gxc4l5j8v7tHnqhBOO4h6TwZVnOL1g
328Siis+D2zS5i2IQTC1Xo5Zb9ybemvto7tJnDmsyDejrHVVI/TvP/dtOEwhlOsIDbDmZ+UgV+Im
nEroUkabP89x6abnUZPsyhQ3pXcbjA0avyR2FNA7uFbp56IX0IiZxxl9m1CH0lr3FODzHHSO1VQy
/KSGgNos3Dp7wT5+J3fqSQ/uI0/eRHK6lbCTem54Mrt4L/XPhWUuRZNw1D56C0cjX4pNKFJnOkN0
uIVwdrBkbWFZFlxP4AFkCpalYeMyu7YyXLztKqo0tlQUfuddE1/tBkqWfPm75ZSUKS2o5Lboc601
OZEn/4pK/+I6PoWpo52TYH5Pv+bTizr0eaZ2Pj1LN8jvCvOja7NrJ7NLigL21ZMwjg7g9P3/Ooai
DuZYYet2qLBUoBuAAhgPoywdlNykjQzGjOQ6P9BeBa+lbLgPmtHJG+ugCcWdqVMYHKVj1es38aA+
ctgHuaStQtncprVyktJ+51nDWgCdqaM0GYfxFOjBWR/lGwlEfVEbSy16TKEN1Z2wjanYD3DNDEp1
eCb39PaWads+yGN9EOKHKhjPXVAfldiyCQpe+pX2Nrbpa2vdDpF6ZygjDnNYT6mVwJHI0S5PucgU
q8pAxXGdP1idujMmUlEawWf1HNqWBQkBGQWdyUyuRwyvDJQ0dDIyy4qinbRpXETX8XDX1v0xKOMX
v9YBXw0rV9WHRZLDpyG+7o+rlauimOLtSzsEdBYNbyLy7Ubrb0o8+TImxEFjt58vm6HYVZnbLdM8
O0py7Yg1GJlAZdJLtuWfm/xNSFF5u+FaE8vDOOhLDS1BBz9MTcI7ydu68q7n6jurdCQxWqdiTpEp
uRst4Tj62plQkSPQ23NS1VOLObb78DbuoMkJ3jqty5sIBGGPRccHYYTtXwIWGJjjDnnUSayHOxca
RZ0gORc8ZrZrjVQEO+5pxFKnulBiSSDjcIzDuihcp/bURZXIVCkPQUDKdbIW6uQ2rrKzBXzGMn8p
g7oNIYOWhIeAXXPCRDv7GPxzUbYLcbitMukRP3q6qkbwhOOjKTfsjMjS1Jo70/D+IBLcp6a5jlJ/
VbtZsyhyfo0/hqdYKYR1J9HFyxpjVwmhiM/KPNddEoIgg2ea1+IfLUwdSqNMPJBQ3osUgG5T2vTg
h3CdvJskeo/lj6HpnEbuF4OwDcpoZcS6k47aQg9uheGjCNDhZU4xwt1xyaXs3qOO2dHgtff3eSvs
siLcJFkI622A0pEW57HJ1h6+kjAnzasanFjmCclKPhUV7VGCvFgBPAo8hFnubaeZv838IU9K7PLR
zgjBLEJn0qRg6Q3vpVCsihyEY+u/Cvmaib1PlOc85LNbQH+IfhflHXI64GUuAGPUFtrezSEQAC1N
SLXOwt8Je+ogqQGoFBru/fqX5fXHGPCOAMxG9L21VsgoCMjj0JutkJ+zlFusvnVRuYsBg1Bqf24L
4YPi5qPgd0s+GYe8fMplSJQyINYAuEDAD6um0JTxUYvUbep5D/QKHF2r3yKWDCEKbyVup88+N24a
O9T0m0DkENMDYjBjYnZx/47UvesIiLCyq8DLShO0OetPSvogErcDXTN/9DtxlUnousO9Cpcip1rY
uCA0TVgC2sMYdwXnBwAbA5iWodfPvTaeQaPdD4OwrFMC2/tCIOXEkPe9q24jPbBRi6xwIXOsf+kq
6XXQrBttaJe9Rj0sHW9HtwU1BZyip8ITWrfoCrfQpZ4B2TjoMBxZAwI5uHei7B04+vL8clirkW8z
Aw9NXf/ywuJecWnw+QBmpALgRRi9FEIMsU3aTXDZKFTX0+qeCCOHAYqDip/eakF5lxTaTqgpSlpV
dqpN9bEX3roq2mu6mdiKV+yKQXqOS+9ZL8NjKHh3UqOszaSz21C77VT3pACB9EvfSSTrHJW4jyF4
id2DHgsfbQDsVFUdKXrNqEJP8epjoMMhbcAFuAYo5vAp07q1p2RHzR9vqWauSr1dhQrQGEEnvCx7
12NrXfrVxjIe+7hButoiZakFYys0IQvTa1J0b2aM/CSib8XGIFf2WJltD57V2I1bDCb5AoqpMxTd
vvCajV7DxYW8ODTizaj5767sbtHSQZ4ASJShV4QjUjbQsTNIPv2wp0BZCj2leHnRRmjdisBWrXKl
DCAuBwrf4Ss2bDZ1Zo1kMIGI8yADY9OhrTZ9SdkaOAdqg1zmzSrzsyilAPZewsLdy+Yk7FPvBC98
Caq31Cjv6lQGFSVtNSAISXH2U2E7US2SENwnoAthwoll3q825ssTprptpKIttGwdlcbxYPwOcUgF
3edlpDfQA+JJ3yUa5NQzFiMljSIBCFlQXuuKX64SHaQ+IgZAWZQTd6r+TQNi57uPOqwUYyzsQQTO
A86hoLopIO9y4QTm+jkNWT5qHzit4AAwsj1ZeW4kuHb5YFdwjVFbbFnQ7aArboL0McpfKsivPoDc
cbCW9Vg5ccFrcdN6sFwHxZ7wSm047lLFPGdR/8GbOibKJrCUlZso96GRCosr+9mp5j7fYJLFoJso
G6fS9ezIJchmY9UyzWAvzZaFp58SDaybRp9QV47y2G+KMTupxXBsjJvSEq84gS5ttD6PPjt3daNh
JAMBlDRp/wjNuQL+deX6pkLGT9c3O3PxFnRyljBC205IYGPviSoIIq9xIrwHMQ73RhLsEvqTpjOD
dWWRs7nPvVc9A73WoGpI5HPZ6U+qAHf05x/3b9f65cepuDSRok3auEnLMCuSpBXRPkbgeSu0Tos6
FxyzfhWg/EosQWLY3qiBsrYa0HVtc6DKRqVbQZ+QxfXJTeJxE9W44cDL1QJFDovszJhGtOXXoBbd
beb10Mv0RWG9i94x8KBQaqbtasMOKOINssWVxocSTBXQH+iP4u+8fe383435t6qTPYZ8IM4d5fzo
CeafI/ewqKDBxqVJzOFo98xY+FSvKFGu7L3/2RZ/uCnWrKLDnlHtVToqLAgZsK3wQRO72HHZw9q1
kAmbuFXoaCnVQ9Bpy5oNUW70j27L1SakTkjuRouRErr5Dep6qN6A3N0d0LeVFLZ7rTKXMnDhPDQR
W+OwGF99XOuNWCyV+lRb+P7AJ9b5YSw0eLhQajjhjHBnjvWE0/W8mwAysDeeQwCxhqTB5yJeqp+4
aQ39QAGoE+Rdq/ptFTIhydOZUPmrCFtPAI7fGn6IQObBl7dVt5v6kj6JK7nS2Sn1lbp86thyjF2z
UTnCFfKtqL/Lsb8Q6q3Rkg3BqtO3Dt8OZ6yyNfBru0VuV4ANMXLo/UGxDUdoy1Vuw/tZU3Y/iVZf
Q56JAMtjdhMIva/6o+IT6VApazfqkZO2IIUMxy97Qh3YiEiic2WKz1+/rzPcmrX8rCzKU0GtBXq9
H6Z0wn945R26pESamm6Y3hDhK9I8hASqei9qdNE5GRbm0ttM8YD6GY8osJH/Igr4UqXo03Bz4VPT
iqPejgwXxWzmBfCRfN1kqVn9fN8u9RSRmVMaVnCI4OOavQWpWchW11BKLP76Dxxp3F237m48J6Gk
CXv6mPzqDu7pv3ESXlyTP408e2SFJLRahhbdYe+0QuxJRMkVlcG05n55w6mDsaKR5zgdsdEE8/dP
x+tEKkWTv3C8ll5jwFiDVe6EvNzqwXjtNl7QIH0ZanbKNptyYJkAYaedAIwuQzu4gad21DYT0wSA
4xSsRAedCIhrDuZLqsQvQytfr1KLxRaSKfdR2HjHke+MM2UNkqy8Gk7Jwfgr2+VVF+jF2fnpzs6+
5q3m+ZZvcLlSWVGGgR9fPKsgzX+enHO/9NTw/nJps8922illoos8QI/97dlci47x3G6h5hqL7Kg6
wS5Ztss0sbOHtLfLp8nO+1/45y5uXT5d7OzTblDxy90Q0dywm/TPYJXIpNd2KO3ta22ay68jPVnd
0HAZfQNFpImu54nLw6RooZ1Ql62kvcWB+Dw0FKjhXq5lDtqao6G6dh0zu7KMXnxjKEUpGG3JJp0r
DAwh7WuAzq5DpOxxJAxaFVZW+6uXkiuP9uLL/2k7OJu0YjGoUswGgQ7G2dQeBqn43w5A1VSUZIt4
RjpP38SrliYMUSOwH9OA6VuAMTX/4+fZ+e0SGAFDEfmqKKy/t5X7WhlKDcUZ/Ml6qRUHtXn/eQBp
Wnu/rF+Il6hCoj1FRwlmY7Ztq2Ilj5XB9VZBY61lsbNNPA1tn9/okN1rTVsbanCohbeYev3PQ3/r
qqnSVAjGUo7cBNrOrESfadmgd1rgr0CRExLHZ36trsr1NVvLv7Ly7Aq/jDNrD3aDVsRWg4pXOYlL
WJkvxXrqpY1L4W+6u04+uPDIvgw3u6FGrDWy1TKc6XXLRj5G1p+f79u1C9Jnn9MoFMw+rxlBXes7
ddme01O9qR11Va+LX8LVRuC3z87X5zQnacmZh0AvYjhrqCcppuJo0KK1wXvGLGNbSXntOze9lz88
sHk12TCaSO/IbVoZfLA9/9SijrNKaxVNoofs1+hCck/Iz9Ac0a0psA6rWL2WvPft4zNdNFIrEQ4A
uoQ5j4Q4B1SPZFMhTUV0YYIgTZ/9VruygFx6++DX0bg2VE6tkPW+fleLjND33GSYutUOqQqqPQfo
m1V74pMcUT/7ZYFZsOa00HlXbvO/afLtNn8ae/b+NXLX9JHC+6cO1ltYFKux60FjFsSFle5BlW+a
5rZN2kWZI/KTkAL7sroSwWNFapPbRoW7etDEN8pZPqjOJl4rmXej5OKeUzbBVmcMI5vISlZauSFx
ZlK2YNhEiHO8Vxd5E65BxU2ZIA8NclTV7deW3G87juVLOSFMS5IFKOhkCnaCXTTpb8wsi2x8N4mq
ioxdgq+4iwFrRDSvRj3CskaoUiyF75IUBJs+saKlSHoifNhyhQ+afh2F5vj5ypt4aQnDXY3Rk/tI
O3R+C9tS9jrV91aG3j76kbgurHqVB5UtGvQDKDqm9VOrQYeP21UpJvdikW7j5iRBfM0NbakNwrrm
jGaEf9TyGq7x0gzWJnASAA3UwXMhFDxuLfd7iY8TJfORLIFOjbZWkV+Zwt+xCLwpmgzYikqZoWNm
+jqFPZTCxMf1RBGvo2DJckReoNM/6B8kBh2Blf1zSWprkLRLcQP1pVwMNlvkq3b8i9f7n9/x71X7
tBEvfNUnO4hPJSxdN4RkFK5i9+/PD/zyGCYy4Mk5q8wbppafBaEkB1wrGsgRB3JIlIhbf/w8CpyW
CysgCbD/M85sWWi0oWtinY0FrlyaLvINlv6npvRfifRxopLMFgFmU3PPK3DwDMFc9n14X9FUKdp6
pajoceHpVsW5GrONoCsbf/DefLO+aYZ7I/rokCaKsOPMRr9xe3cVB367EkT5HMAxSNLgV1pCE9aD
Rli6SrwHVLsvh+TegMxUdySMa6Ldyio1tWAXSznJEpAO4UbWsOnprOVJAop7Kjvr60YIV35mANOt
lmlBj8Fyj0ObrNjrLMWKgqMc1o5ONITHv1QI/caojHSZWyHJsPIxMKWbuFTQP6O0XZq1CB1OGjMH
10UEccMs1sownOOq3qsxDOpIL7tFEVPY9vJ3wnoxLIR2i4rFBvYS26VHQXRcmcHAQsV/NMvI+Owz
i/qJ7z8YQv0gSfVd0tCXHi380A19RcvIn2IiJy3/Lq/1tV/kv/lBZC1NaQOia/yJTEOwkzHddplx
sur4mBXtbS8MGFvJrIsIJpAGfSOK/ToK2wNOo03rfSAldxJf/tAMbxkL5VGyhJ0Sc5eMBAb4nxzB
BOJGW8XokDURhaIU6rv0TKjGrzAGPBhbiHGphqhhVhP7VDoKngFNjw+h6DlZoDsSPbYizzZeIn6o
9NurBrmLS6+y/p0HwZ+s00noErdCqNu+H79YJami5H0G9KPkX6EhrdVYe1WJt7LknKoVORyhstDU
mCw1xWn64qZJ7hOedsWqTdAlagfTIRENa0m3pbe2MJvixnA1p47aG0NA3o6WqZOrdV68JZZ2l/BT
6hTcnkfIW+WRIDrSrNJv+yw/R6my8lWJBCoNCZkw4vXtgAhLpPPRJTdqYRmH5ALGxZ/EBRldn1Xk
ZHryIvTGwm3fB2LRk1AgYgzpJGkEEgYdXTW3CJlupSJzsgmL0Qsndt172R9upNKCLJTDqkYgro/V
Jqm9deRTENPEaOVFyr2LZogS+LlChyUWwdI1hre0HWk9NT0xLLHDsXwl4q1d6oVBkom4JK7jrywh
hgmFJ1UY3yix/DIphpf4L3RalmOs2JrwR7aGnVGAIIfoHZAnmxNz0GXyRjbDFXK2FUUEgmskmlQ7
zVqSHbVxIS8QZHJWFOEA2v+kEe3We/5K1MiCssxFwSelSALbzdxFLg9kDhGOKoXLuiKZJpV3Cck9
dZRucrjPsVQsxGy0k/qm6NAhRP1xpBSaJLADVYLMmDXx8LfBXZD7Ay+QzyYImClBDyptq0p5yJXy
wWizl0pJDnKiPyJbe6ms5CwU5BQUaPWD3smIBYvZyEQxZeB8JK6aKjUi5CSiMl1lS1aTl6h6kfqA
vmhtw3TYxkVHf1S1A/YadYeYvxKWRsHigBsC0/9qJMw2bzpibf7m6nuQx08ytE7wOzuRKieEkoXe
Rksyx1cNZ7KRcF6l6dHowzAPMnpfIUmE+lto8qjoLyc4qsbq3nAtVAnRRvZEcNv9H1ULCe3gDtW6
v3BTfD51ToKL5DSdRtLVh6HEu0ih3FjEK7V79CUCZXEviXlAkGd21/al0ybmjZVT4IW9rqFSyIu7
hrJq7UHv7ixjbaUmjvfRF4lvaEmOJhWgbtctkO5IyHZF2K7adljJYXXnR9YprsSbuD8ZGV7auNCc
sUS5oBMlWpkI2FiH0BLf9wi/FmjODg1pwXlcX9kvXjrXWJT3JYMqP6TO2TepK3WNrfbgrapwx7q+
DAhr/fm7N/0X5hvSzyPMdlNkX5lCPI7eqtWNtfSgqC/44/TUvHLuvLjp/jzO7EDot0LcWG5Lp4IG
AslBdkmxvXbJRgsJAlT4plYlPcqBZDKl2v58jd+t7myXPg8+2y4R9BppQSt5qzEc78K82bXmhxr0
RxVyesHXXRJIZRqe2uGtE2Cth563TCXjEEqYL4zM6UkUxA595ZZ896BC8wa+KFIL4B/87+smTlDQ
E1g9Dze3Wqdp/4J0IX6l3QQKMT/1SJYdbfLRp6OeHq2YZGAD3Q32E2Mn+5FtYFX29Ds00kvNfLKg
fWtLoZOQaDXLTvZIoUY6bpq3jRIhoaGniqFI8twrE/Tirf28a5rNHwJAc2kU6UCxEOwM3xEdfvPe
ezQ47YfH9gmPxHN4122yzZVnKl+YuJ8Hnk0oyY/TXBkYuHJIt303iJBxhGW34vtd2NnpKh7v2niz
OZTUlu61aYhoQdE2dWfCQRlugpZImAqFCQkYHMZEAT6OztLr3oV69n+81XNzuM4ZpxP72FuZDcLa
LPsbBhx+IsIdBvOmGKV1XpYbCmbZIk3+Ju1LLfNZTTo++/I+TyF2RdhBu+jh5wchXyhm/eM4AHCe
qllzzXJrDaEphgZnngX9EwlNDDxhPGOZurCWuQMAM6FGTrTSIfPWIjVrwY6vnIcuri74lCbrPq0O
wPxfX6WwqFzDCnmVhrB5SIkG4Gy087wY4cFT2L3F7FDcAeGN3F1pNiqX1s/PI09//3QCYvs7DL06
rdApa2iX/FFT/zZTfnm1G5EK1h5dD2OaWGyi0l2ZxESEnnArIC8LPYXT8kcQl8JGlRA0RE+6Et42
Yklco7SoVER7RXynmZXdJ8pTJ2rHXicEprvpON+7NWI4d1xqdbOvQ+QAbs3mWr5rDe0KMuM7f2U6
a366t7M3XOv0xs8bzngI/BKK856j/tJt5a6xlaW8kDfeSbq2Xn8rzDOkSSAmODmqvNbc2BNVatQT
hzq924MDYeo532Bp3+pTsME1yf2lBzhV5EWZdhLsn9nU6fOo5jxPpafH/zziow6ju9TFt39tqZwW
iPmX9vNAs5lSGW2VZxIzJYq2yVgtK/1AUmqHw1qUP2r9KJDj9POrOS2B30ecXHW8mpO77uvcbLC7
sKma5qalQfsRIYUIL6b0bmSFgwHtJiytK6/Dpf2KiRpBgmxMDuNcZRtoCd/RnpuZlbepayxdxIE/
X9Olu/j5Uz67piyUabKLVD4UMX4TWskWqpvKDNZ18Gw2wXMr5cv+WuTHpav6POb090/vuFI3slIQ
Vklt9LYC22WGhf3zVX0X8852KLNZKGhBEfcV2zCjAtvr0dFP0n3QqW80rV8o+xn4nEFhjHcYftBC
ZTY7/9TUdhFGf0nzd+6u7aTfyDWI2ibJ0h0esiKdtrbLPklOQxH8xqxk2SN0sZ6oy4zQ1KHWVz9f
xfQjZ/Pty4Zm+oR+uk+9gFY5Knk2JD4FJISOSEkz+c/Pg8gXZvWXUWYzQOsiVPUet8r188euEN5L
nURMV1rkpfS71ZPdiBSVSE6UlEqA9t8zFyNpwnVeH0u0LqSwbpSCM3zQPekjAouSJN02vHWlYTWQ
wBdo2W03piuFJBml3KHG2gXS28/XMGcl4wv7uvWbzajMa8XSmx53gcrUHrfZI+enNSJI6ylfX1vh
ro42m1w1VnQLBe20R5vI28WNabOOrmWbFt2V1/PCq/Ll4cwWuVYNjdqblpxh7JeV/zRcbcRc2G58
GWH2OWqqofTSmovpdhPgOlzVm24l7OLdNbT/pQ/fl5FmO8wh6uW08BnJJW4LSHtOjgmxUo8ECDu9
Ix+IRL+yYF/4FjGixZuok37zrbdJzs/U/GRERXkS8SdbHFmktHByijU/z0B5eku+v6v/M9RchqKF
QZz1IWuauBNeumP2mq6CVyVcan8sYxGtK2KFKNWd3T0R0M+iuZL/pHfX0f+XV4z//IrZEUjENFXK
NdMF1PBSFe7T/N3VrlkVL+0O9YnuCdxaxts2l4v4bR7WI6cqZyTaO3V1DlUkjFOQ1fELJFptF2q4
mth2+lXEvjpNx9l9/jL2bE0sPdlPjYLnKCKpdo3shiOZp4sLSzmN+UtJGrXWixsiFW3P921SGfYD
FZmiMA9ZK8J++ptTlhD1kxpIq8bonFxJHwMP1UmJpVvMnUZ8pIS2QCZF5fFOye+M0KCxpOnU4hGO
Gq6OqCLzZbiS2pMbd7XdN02yy9zaAXV3KHQ8Uq0ELQZqjioUtyLGPRNqvCsPi0galz9PuwvP+8vd
mK3dDfBLD/c6jW8C9NQT5MCgvf15iEuv7ZcxZmurhlY2VqZj9aBXuz6Lt9qA3TD8q5OPmfjWizYQ
7RoUpK+5v3wZnEKU3YlqTI52dWU39F3Bo+Lf/jTxZguvr1quoGQ8fHU9yLtBOJPxsMqNBaLKQ1ge
a+IW0Jpcb4dfvgc0S2SAluxp5/2hED2bGOd8X7AnuMm6h4S6lDbIQw+5YQfVNtyUy25/1X558fH+
Z9h5O8iqZKVXpmGDJ3fdP8gfeurEq2TdLkUDwO1CKBb+K6mq7z8/8gs7Appt/3O1/75/n/YdZmpo
RplNX9PRs1UhP8SDZZPbuiBAtCcar1yjR7tm5LvwpWNQ5DygB5TvcKosDFF4WLKHrNvdpMYxUyTn
58u6OIJuiNTKkVWb84P10BuQjWCDrIwCtq+31NXgyutIoenS8vRpjNnyFML2HVAWcyjRSa0pdMMu
IoM4w9JJVG2pWpFjetTpxN8ZSiHf6D/ako7UOPY3FsgNKpOcK1aFQfs6PFetcC9olq3lj57/akTW
DfiuQw9aOC4EwpP+xkj/4/ae+OugMm0cbVTMPyo3OHmmeJsPOcDTKZq9W5q5vlKV7hDTnSFku/ng
17278QuKOHyCwckMrZORCPuRGHiVFOCRyMwWONKYVhtP/y2VssPQ6JT7myQxfdvIg+TUQXiyxyCJ
7dT3+b+flM5yzNElzXtYqKnyUITA4kmk9ZX31ouxhMXcBGERZPmWjN3lYPj7zoftI+fwOIVFKaOM
II4+PwwFhg2xPGr1s1iSrF3+DjVjQRPmXvXCLWeiZVu2DoqYo+ZKf6vYxFcxLloQn+Da+o2i4wcK
FeIvlfClFcw7gGZb1/K3sRXJ6HW10HFd7bmPMoxcqhMNnm4nhN57rP1BBfYsqX8P2UgpU4lepfIg
dxIxxvKxr/zMiS39pQlChSTpSP7Vj/1fUcl1x5dbnWBy4jILwdyieHhSKu+kBfU+tYT7TpNlkq5I
NzXfDEjCOSHoFgTZ2jzLbUdbiUHL5tYopVsj0ZwKpF2E4cYIydzt+22hwU8STDyjYNgm/sZgFonj
QwITE3Gj4jEN/eK3myR/8Bgdel3ZyrF81xPWO8av2pAvK1Neq0b7YGI3GSisN5K50Qj2DQc0ym26
pte1cTX9iIWJYMuKtKX4UOTnsHJf4whDUvvHM3tb9ECZutYiEaXVkD15FSAmcjaWmoHrOJ86bMOp
Aj8WVQcrOll+uEp5CENTOUbQrps+cDp53MeU3cfUv6ELbZeqyeOniQtp3evTQ9+Jd4OJJ0QhJzV7
VJJkOfrxRh3rdmF4YB98WrLZPh+CbZpbtskRQxu9Zff/qDuv5rbRNG3/la05Ry9yqNr5DggQYBIl
UamlE5TkgJwzfv1esD1fS7THnNmqPdiq7pm2ZPJFeMMT7pBGWwHiYTj7R394ylhh5XwKRH8/i1eh
OtuRdNMZqmfG1xOUFx2NtaF9HlPEAEY0e4uxLEF+L0K9vd2iX9KgEabN5r7Faqbd1gl3kRdXtRI5
hQ4ZMBb1q1aleaa9KsVTLPmemNS3YxW5bZzaiuHvm6laNUAlAPvs5aK6HsSkWfWFKK0UvYYbF/4Z
yTFGXfq4AZTiNLBeWhgyfX6PHsq61FJbB86vCdpN3cGPixDe882F9K/dCCZutvW8yjLUUqTyE2gM
OkYhrW4NrCXkPSM8GsIb7Rn62RVdKu2pFMRVPuxiGrml2LxMFgRBQzyCZ7NlWsOQf8Yhc1XJPxjB
YxMIzpTftJq6rYNPLfxKrWnsZI4InjSYxeLT0p8S22pV4wvgB6s2HHaFuim71yAeVikHZCQi8Zzl
/CXCpHB4Cgt63j1rR24aFzSnUw2eHN4jRFmNJzGKtuNA24I4YyU0B7GhzRZiP2xpb0lgeKLY7zD4
tmWz3IKGQDkODcIO7WZhJ4Sa2yYBWxXPSG8nW08UR4kB84f4u1obNdNfEqVEjvBYdSO+tCEcW8Wd
4ab//mD5GfK+xCXvdv2zMMysQVaGlIdd/yp5jTaVF3khjhVUZ+N16l2ySrx0ji2/f3c841Ahj+bM
GYP6i2Y+JYN/IZn5ZdhhoNwN6htc8TmoEacytZOwzXMhsjUA95vsxU8uxHK/vAkO+kWLEpLAtz7I
+5uYY7mJCyCbi3BbKt2PUn/hrfwqJeN7/xriLN/se0HIh5Ih0m2L9aLkdFehq98H61Ba8T94GLso
SDrUsSHyZG5w19nxtnu6VC64dKdnjQ6AAaJcq1yGIaKv1eU7BU+g30/AX0YdFjByUPrEp+f13WpW
ujCKmH/DFHvt3G7KwbDjcrJN/eXbSP+Wxc8VEunonX5t/2v52KeinOooCNv/918f/vR/zghokZL/
z283EXwpfjICerj7j8eoDqL8lw5Ay2d/OADp6h8YToKtElW0tCxTZT78cADSNcyBcKAiwMVLxKQW
//8dgCTzDzDM1lKrIK0GTcks+eEAJBl/oAiEs61Gzxo9WqCk/7jKm++ZcXP25/duKx9nI5p7GnpN
KBtpC1aTqzkr9wimvFg9yz5cqN6VwRFNpn8hzv6Yov88xNm6Q5afGTowxBiqV2bBmoNwCZeuZ5lF
4XCBsfgxWfnHaPhk4+isW/K5hmEr9EnQouHi1CgE5Pl1oWaHopiQcXWCIr4Xim777r3/eKLvn+AZ
9eD7iNCaMGaTgE2iRvFx/7VwN67EefIds4fAtirEdF8Ark0k0an8yavgC0ZKvy+mwFNDqp3ZdGwn
dTMFymZ52FOf2zU0YVHQ735/Zb96FJheiKhYaGCNzrcBKYYqUMyj7xShcEKoZBPCokykbh8s77o2
H4J0PP5+yLOj78fDeDfmMt/e7eMAaSa2pMHneffrWeN0Tl+NQFvlk1Pms1eiSD/mhFbwoYUYRNJo
Xein/WpCv7/p5TB7dwGtSS5TV9w0SrB2LIa7UE02F25yOb//Kjp9v0l96YTCYkBL7nyOxcTshUkH
0jH94mYW85fcVMEDh7sEN6p+2uqZioBst8cFwrba4oZ60mzk3oWr+Hgsf78KTmUJVTL0Z5TzpVur
gPIT2p5ofry0SKkn4+TMbeZMTbpJcgtkXrgVgtUUkKlpFhOgc7rpEQf3h7BpLzDGlI8txR8Xg2yo
iRs2StPGWaJr+ZMZKH3mO8qwz31ommMGC57yC+pEgt6v6wq1YyNAJ9J8yMvZKYjRRPQl5EndYQUM
RHsEfDoeTfJKM0ydDimZvOpsxE/tmDUrxumhK1tY9iAVe2zLUSQElUeddd13k3Ph0f5qErGUF69y
cPLSeUWzqstcV8PCd1p1dti9gZvFwBppzcpg8areK3GITUB+zX63tlTtSmZ1TdYzyisXopZl8zif
auYCYaFPq+AGd8aLyHyDBTzkPmQxRxwnNxomz6qzmxKRbCVG9ECO3Et9TXV5WT8PSocY+wOIhudE
ASUwJb9uYxaxeB8jiq2ZrOUh2lU5lbV5cDNMUJLwT6mKbRFD07hXwadSgk3A8LGjxUW4tibhIE/W
oYvAf3ZgcFj8M2oXAtDV0Qhu9WRY+9Z1MR9JaexJ0e/AvXriNJKVEWgW6cYqq+symB19npyBaU22
s+otbD/xa+K6Ju1SHP1dCPWn+8axFaEr+tU/mRrPoWkmQmugouMnG0nNnNLaoXq1MZUXeez3adZu
eyCVje+kPkZwKMS0aMmgrLDOp86Nxm7bF3jsStmhTV47UKAWmiuxsgghRM/jSDoEYr/UWnsYrysm
9iiodjn1ruprSO1aB0PqXT8e1kadUfLqXXC57Nn6Zp7j01Qnm75GkyIR1kbS2Xhl2hA6VrKRbka5
X4+otQYNUjaZBqyxXy8PXIxiu4k7e2rRfcVpZFgKhEZCLhrvaHqi/KFt6lZbqYVbmMImtAbYx8JR
p7yxIk3tg+EomuNGfw7u67DcT7LgkvVsRcARVoiiQqyvxkkBysnmE8tXutLtkz62kyA7WEa/9lkN
RcRtKBOWLcF6uTRaAHY3BN5gsZ6nwO5yFKrkXdyG1BKcVk+fq6ndK/XskRBsB0Vwm2b0qkhHmCfe
zaO8E3xo9ia86ekGO7PN8uTbaVgVCgq+weDKarQb62CdapMjK72LQP1O4KvYlLB6qZ0+udIkLHeC
yev10DMpJbQAk4sm9YYsuAeL+soBth5pFooCOXVZj0dYJftENR8zKQJr3l4bTXDyj0Gh3ldY+ma6
saAed03ZA4ALb+s8vQmo8hlNaFsqqKkgXHdBe22awlZnv9LHZFMZNyYyIBzPXgGYNC0RPRHRTENj
3pIf4BhuEDN+jJcTUuO6kX7ViZ/ooHTxWvPAFiS1SV8BJiP7ZaF/DXm7yyG0vPEKE7MC9AhyuRXi
Lf59Gtab0qLShtX5MkXCBIxyoFIY4+LqzpVS9mOUJGLkjmdHi1jB4r0YsRTZiOmkYHdH0CAg1p1G
glvnwmEZruhnL5iba4tvWwSc0XZ3VKuFoH+XBPATjfxmGczQJm9O+3Wqty5pw7oHIN1wGCR+ZJtU
2eDBbCNrmcYHlHG2ozBvwx4MM2YgQWcLBaIhMdKQ1ujlsnVASGRTjq3dG6O37MkCEK3ER0aeomYa
ejJ3VMXaJgDsrHbhKW2GVZ1n9B4Cbx40p/uKu6I7CKjCxesFp+8j6DdlghubvZv0Xi7cLT/Ret43
r2Rsuq2CIrQJihjw6EOThuuxRXm/F4w9HgGuiZR9SCgbZwV3UKyWSyo7RJLpJGVSs8VSwBY5DXMm
5zjTLW+ZoP28oaiha1xqtlvkw5dPKZRapWZyRN7FzEtMe/QNponSqgWsBK0rio6awv0vrkXj2gfP
XHapszxRkzlWqJODyosTVPhSDsRaQY+GEMcl2l8Z/5YI1aj65OUFOtPJYNcySm1ibEsUWQuRSovA
xfFv13Ac830hNxbpkxNzdKfa7Al9ux3UAQXfZEOnzQ5iwQVA5KmIWPQhsuaNFSziP16IO5No7Org
K9nQLkETYkDMZRhDb5nMrR4hmKrZQ5bd1KLsIodRcSVpyCkrB3d6GK5V5GJElfkv35sSxgNSvNMk
KHO83SWGoL5jS3X0DKdihU0D5WokrP29z6bQZxk6lAySTJ7MN6Pzbdfa8+9Dg18FXVTOTZTnkATB
1vtjeDnXlY7xnUyTxayvDbNFgGP0Ok2+EGKegVe/x1MWmi+wZMH6SD8h7nwVk3jTspwq05BQDL2Q
O6x1xLbT4mbZ2wqkpkTIe9GUbXp5cqQa7jOYuIpZUeBPTejps/zmZvasEa0AkRen+U9Kn7wE0n2L
NIZf1tc+G4vZPhljevBFDUmni6HUrwIYi7oRkbJJSnau1dsqcZhnvmk5QRQ/+8O1RjGfyqEtjdY9
ccRVAgVj0NRNLCu7kf8XEgpZ+TOyW2+zIl+pGgs/Vjem1O7J3y5EV2eNvB+PGa7ztyAao/azsFXW
0iFVUt1C65LdAiWPpmhtNZ/fxnb22ixzZqtbUxKzDRO2z1C9RkZr04/Z5FCw/wcz692lLEnHu8Rl
7DMha7CxczRlPBpVEGMtWb7GjXH/+3HO6mDf7hmfQSQC6K5JzLCzKdynFeyrVgGtNKTPpahe6YBL
ixpVbyl3BjPhWZOg4dZkGJPTsTdlc2cncr+f6mvVEtzl2LB8fC5FCICWdQiKaxhCbtaxRYTdhXT+
rMf742qhwOkGxgSEZGePRQ+mOqURYjkd/ijC1KOFMjuNwAHzwJuDKhRivyBjR8scTzPH6Jgrc3K7
bIoZ8cbvn90vShmLhgleAhqWsJC8P74jITZQZxlFC6n7F9o/60Ls9ksWExHxpvmlysIv8ndscBVJ
0oBr8h/no5WqUSRpZTlyvM06Za3Hi92MiT4XdK+SsKb9Xs2jDkcJ6xelDMzWf478GdLCqZX6Em3d
s6ed6vWYtRFDlioRCYdix1I1azrOyZpuLPZV6tXgE4FWwnr5K0tRA/Nnt5PBIcPq8RdDUqZMk6R2
tlORa5uUYT2pTI9Z3mhTSlyTHgYrBAZqYajQbpOc4BDJ3Tka3RIbjy7r19XQrwdUI2fFHvl4hqwO
IRfycMGVqWeHXsdo8S2oOOYy4W5M8JCtmmtpimlxWIcoUa7MUNu1dW9HARC+Bs4DOBC1jm8zWhJG
r23kQoRnnWxrXPCAa7Bbhif2HzGtDnWK2U3nJGjwMb3akXg+DtdtqWxazkYTRxLF7NYDgy71i+VA
X9bEEoF3/Cxvuv2yw0FVQQA/uBIU5DPR7evaa3VRbCEHmGZ1J4mzZ5LJLSuvsziGm/paIKYSytDW
oflaqbpZYl7OPShFS8wszukhUAVHAPuXt/EuCJOvPWtVoYyD99VJeMNb/LoiTILevNaieSHnuXpJ
0gAeQZL69RI/SzCRfBFiNg5LfbrxCeJDUTiZCXqHUuBByN4JsKRaQ96pcrvX0WpCVnA5bqZa3fny
S1T5p1SFWrYiU9o3Fi4kIo+7sA5Y4B783jwoMYSn8WpsUiede1pgxUrqAs8nuEgpCZVUxMSGnLC5
n+gTUk6zJ06xJVL0ZxwhiKHD/lVI7nToxQE5SkW6ZBTQs/CGm2iEp3W4G5QWrWHSwba6Rr7yZE0j
TlJuWZIt8AVo7rp5tl/qTIqFEC4lglG5GpoXRUs3GolnZgSelZFKJKE38jrC/i0eSjcz7+uekxVf
NtUiqxAjOyLukZMJr5Vml+mf9PyFf2ICLfqMXpdjj42jUd1OCCOnjrT4wdAiIaZS271UTR4qymtA
0Z9qfI51X7lqhNGxAuPBJzv2LRKJfDoul4nlg60mBEEx04j3F1g0hGcC0BrEmD4etey60e+VrgDW
QorXvACdsKshu1nqqKZP4IswoVQquyHrt+UU7pRJwwt4dsIouZ0nNDMLyjKUXAoN9DVlmKXaq7U7
EsurvA/XtahthJrXwFd1FezDSPCjFRZRz8T9mNg1wuQsxcJl3urj5AXswf3Qu8uaWwKQzGq2k5Ec
JqINVcw2lT5QFmm3OidI67N8oNLK5HQRxPB4gLcqdGs9oz4bGHs6fCCoeMwCryviBZEeSUg0jsP9
FB5nsb0EYFr2sA9ZPso3C/5PWRyNLRLWj5s4bixxx/Mh0wqEuyVrydTRkdVuP5MILFNtiTciXJUN
gytWJ69B3rpWrNPvz5KPTRoONi6Dmv9i36DI7O9LDerdeV+IlViLymg5TcrsJtfx0YwFnUc+0tq/
H0qRfzq4lkoldnyySE/IZHf/OJgE6iDPhQACrhbvMECcVuHU0pptwhMSmCml8k6uXpeKGtyAWwHH
o4pDJlSmYyh8Hkg8O629rqrwNBXmfdKzcynyTrTux44NJhzcKqW0Mw5vC4YGIehtqNP4lcxhP6IP
GzNc1j0oRfwy9VDpBV04xEm0G6Zmq8GdLyakPkyRw3x5ARQOypLFFWkbaSIhhMFrymhr6RCxqBbP
ugnx1pw8Y4L4gabnqsiSje93e4uEozCUqyKhJEEpojGiEznKqWF54nJ5RG7Ok3Mq7QXm7WEL37IR
X6zEgLNzJ4TCpkghtkShTn8Th7cuDJ5icw4BMc7HXJqOQ8sGHWU4U+qHMUmOombdyTPFl5y9fc4O
aq1fJQNqzBo4h+hWSIqbFhLeyiT61lrpk67Q4Y9ZLwLA1mzXAkSXc8oasn8aZaSYyODG8kVMdJrz
WP9h+GQWwg7E1VLdSMlMo0XFty9e5Cxkxw53ejxvdDb0SQQSobZvQh1+QeBVWSXmwo6/awVrZ6Je
27OBCJToaOWftLZ5zQjlyiHbINt+V+hE4goN9KASDlkSPLVKv44sCgnJJg6bcDVU/me/6rHsm3cD
Anhkz1G8880FEuBnK40TfiknyDmobmpfCtexFO6aIDhVrehyBikJYUJrHgQZyVUug5r1reS37nKi
VSI5Yl25cHxWJtWiVLAQ1GQXB0yq5OpmlMiAmWkTRS9gPBszkp0xeO40DpYy3JUxMqp1cFpOEKM0
HlDHh06NaFiKkrG1EIMlWy0FbLQZyopBcNbbKFd3KSVHcNRcfbpZzhIrzJwERyg0c1dYzaE3SIK+
BAGTcLvUQNBJevQHknJkW4cmPRgDzqHiNsEfZxVzXgrzKRsQyGTxpnn/1gXC48qqBp6eqt8XQnrI
C6wOza8+zfPcGjzLVzdNydxCOHpnGIMzRQ8t+vk+nnGKOTlLilxr96mp3sXiQcJFLqo75L3T22+1
IyvbhY2zlJVijqcl4dPq+roU2zeVwkU4dA+qjkhFHv2pR8Q9eGytMit7xYF7pculV07pbdsaj8CZ
bGGMNo1snlQteB7Q1IgG/3lCQobHaNwjqnujYm+S64Pbm8elvrTUBgYmsd+Yn0eDmsFSPuI4R37S
FpAsob2+1tPO7gqNMt8A1JXttaA+WnIuwoDFXWxndS96hJMD2dVUXNdCi7lWfKsm/k7J4PcRSi9/
i47hbsnqqXsemkZGqUWvr4JPS5gSVfWrKdXXdSc8mupI6CLtwuxGMWPKAhDPZdkTJvADS308yPPX
Wa7dOFMQiNCIXtVwtyRv8TxcSOB+sceaokFChYkE4fN5HxBZK+SEMTNzTAtNvgmuP+HRUhNt1Pyw
lJN+v6mfwa6XAwSfNlpd7GvA1kmxP+7pYoTBtNLm0Lxj1q+cwIcPgDcFaOwsgZXgLutWLzYTPpIX
hv757FosjYBMktnTJjmXT5pMfqarKFyW5oRUboU4JSVEiuZLFQeAg0eVFJRV8qKIr+hbH8gqD1GY
bSLIs0ulKGDufruk/wUgwn2R8c9vsQr/FNHwAeBAm/3H5S3ogA9/IASP0ITvvtTT6UvTpd/BED9w
BP/qL//jy7dvuZ/KL3//26eiQ4SebwtwLQNc8O1X289//5u85Gj/HKdgd/Xrp9fip0/8A51g/qED
SkCxToXEJqrLJPoHOsH6AysH3QIXQOppUob6C50g/4ERN31HCuzI3RFM/YVOkP6AyrUIfkKq1+HE
Gf8OOuGsPgMUaMlERfqb3zuc59l/WUHRZ45DpcF41JjLuzZFEAB5gT+jYriRjNJNZTSuiZwwBsCc
TEdkHMS9OitftR6lpXeP7hf5MU6/rKm/Ysfv16N8r5qgXAdv8+OaMyESoNSLuwNq4bd6oUKtZwUg
hP/JyqyH2AQ+KrQHKWj/1OdYWMXRvjTTVUYnMasr0r7xDs/tVY9vpUk0JI0juc3oRJpCrluSVTde
5Zvkw/0BoRAX7RWrr2wRdRYhCx0BJ60ZcQU/8ora0qljx5HTo3GK2dCiQ9sVd7J6YxYREogNhvZd
gtxEdNMPaNsqAxm82c6FK0b9i6JEL9Sw0W5K3KKiPo7IidAJu1KxDiYxS6FeCfVDELd7Qa9WVjet
4/hr0FFkFz8l6GYP5W3kH+IIkU4RR/vxaxClKxFY2HiyogjVnATvYhIjFUGL1yLKeRA7xThKvWI3
VUan4rkXETyzbsLiKmtSdOiRiUdAg6LrSheAYVr7YFAXCjjQXrC1DZGGWNiq9tSk25RgQU5qtxSN
taltu6VbjEx+LQRuHjxW/lOa389ofI2I51Z6bNfTLquOhVCsuNjVRAlAm578aOdXJsYAKKAIyb5R
SBJ9TgoF0GSySsFO1+SDijtGCIIGCJ+gpIlWh6MLASr8wZ+Z7tuSPhU0tGS7RrG4iYKdxKHURNMm
D46lPm2LJBgRtGlXWvFZMD8PaLgIM+H2IGiHOg9RE7qtY8OTqkd5vkUKmIeWWeTW1gg3mRaWJsTb
EEkNJQLLiPALlnsI2jwWEXMAI/p29skX5NtQKuzQxwlQu9dQz6sW3/i6wRSoLk+lmj7VZjHYliDT
H5uVVwDvV2IFa6VUm5tSHW/TJnmOhNm0LS0u1zVhAwZ+ycEaDCpoc6nYqvpUVOqE/TMZYox3Hur1
owlKeSw2XcfGr8TJXVub+GYU9OFq8WUuocXLiCHMdXo/iEd+ZvMsc3nABai7LrXZyS3uRZh3qm9e
t2W9zrWvVffcwqtRi3uDdRV2ldMlyjGeT35Y2Un6FtPMKYcOb4ts6zc0Vc3XbuI6hjdl+hRqpwFb
V8NEtQHzZrGd3NEvaT5oK1LI1dCOOM0i05UirOwzYfCq0DCtlWY37Xy7FFLbMl/bBp5/czNCWSpb
DD54X8mBPs5jlg23cvYJePi2S3z0HvKVMj8quE6PFGwjHv6Yz9eJUTTugMaS04T6obCkq6be9Jzh
azyYhug1UVH87+6ULGCyvg0pz9Ro3oL6JOfSrvF3pgluXoYnpN5jH+jV/KfUhXaQJSj4m/fZxKK4
9627UTI2if4pp4RiXRnt7WJPJwfLJLhRlZ2Rld68fFT/GjHLq+p+Fp+Mxtp3cvh5kA+C76k0fCUm
IPK+kYDrQSe/iPlhKDFoa2cEteS11QBuRvZgCcITdDOtwVYbiRBPqlc6F58G2HBRuOgV324N865X
VHpF/kPUC28xhp0ldKdcEZ1JNw++eUK+i/bUgxgoez3wd62quGqsPvS4T4j0Af3yTu+a+1oGyAKk
u2XZzEDq22x8tsr+qsrb9YhGXjYfTeoak6k4af2YgCboaVQPre+lCdWgWeqPplCVqzpu37R5Wvv9
vNYoNfbFW9srdzBIWrjF4YOuT5/D6SsoqK2O0gf4Cm/ZmTLzVevRBDI+W/pDjM2WQHNLTJ4C1Q0z
2daxsUCTEb0tNhIsIQzpc2ZOW7mNjmosupbV7P0Zu4EUc9A2d7TmtVDfkFIG8rJ4y372ffaUSLnK
laPVYI+pogFVlHQbzAidpG5vlsNeHpEBUsvoRY4GRypNuGXJfN9I6kE2sBbrpWtsmffoXe3zFu5v
UL8KarAViQGxKUS7Z7HZirAYb0Ty5JthXHayI2erPeX5Y9d0XooljFwHe5EQ2lDFtTlg0IEY1xUu
IpvAKN/MwdqKlMW6KJftzJo2yIJBAB9PoxruY4S2TAjSYyTepjW5+NR+0afoiDuYB0MO/aNDzjzK
KkfNRVqaLSebJ9SfG0M8lCKbeSSq22DIdEcdUVen9bOpkQNA54+hNv14nasl6l0yOoODfkRQd2UY
PqY60DXUwdGZ5lpQnqzOfzCZ5HhFl2zp6nZsEW0zyz2STVTNPpsD6IjO2kVK7DTirqzvUR1blUKy
TjOIPt0qtQDdQ0cU6NRiq+qN3adUbThJ6TP7p6KLnGbCYq6ljpWKnqDqW6M9RcZ4wDXHFavKLpGF
NxUakvDFqzexE0pWRxPZdesWhvw10bcNknSpVq0wvXATVSPLFyRIMNadWr1aPcplZWIvhxxNDDqV
E267JfIPfpHZklrYI3mmYoR2mNEUtoAHEGNk0GIWjbNUt0NUtOASQj5rblvtFCqvZYxrR1k5adRh
6Gs4VLXW0vyApuvaahWbXdOZR5ADBih07YBl3FqczHXaUyt5qgdtO6qNWxXSqiKUJyZzhl44VFG7
7tEZwQcKX/qTz4aEHndeVNs8VDxT4UdRYLfCtA4F0WZJRTXHFY7CI6svUP60LHTNZOlL35zkoqDy
aDjtUvZm7+x7dDpYMxP8CA3Kj8bCHPEO6cdnjJjZIzuqBOhthne4uJvyK00JsDLywxQ9R7N/LZFc
YsC1ltrnDBSMhrGzDpnBiv1VILy1RepZ00NTZq4kXkdj5uFRsBLNra5OR0REUrzqlZoFqtCmaL9W
5glHhpUGfIXql9A8QWhyJR5UlFl2QcVdRgPdajHBwqItQtSrxgMAEJqW0R98TGJSnEXRy6TaneLc
NNuD9qD1TwoGk00lrycNQ3JTPfrRAQeIVQm4ouqvcyj1Zumv8Wta8TlbwBtM1rR7pNweCnaodNDt
nqCwHNlCBWGbsO+oAo1TnK/k4KGDvGzXRvLnOG4E+dBJp0K4ySDXzoEw2fDDIJoW/UNkuoG/HeOH
KXim4/GkBilGP7hk4Am1jYzPM+AKpBcQ5tM3WnQDcPMztaQVeTptdo0LE77G6mc5gA1TRnaiCyeq
+RwxFvXjWXW7IXIQkgbJMNlztwvQqBTh+dTtSpBxM0ht5NSOdTC748AbMZ76aJFWIHzBKx4EUBBZ
7oKRQDvE6zqkB4d+46fGBu8oN5AroHbhJkobL+d0JbB3deKauu/TVQXFI5IReSlXXZ8cQaMTDjKB
lgWIyV0FUc2AmyMYVzRsiWXkK2sQnOXpN/NDNV2bAuSyntkY7kchva5NcTWF0DZhp7AFEJXh04di
7Sh0K0N/sxrB6wkBWoNaEnplljK6eUtZzyqh8CgIMFQ75FSQlozWGjbI4wQNeGcmlZ0jK1vNll1F
8qFRX0S2pWSBN20s4VqgIJR1b8hZQgQQrdxOxdTN53mb8UFo204pDcgqZKtWmmhziHZORFoheGqm
8maMsJvBEUiF+eZLlKwknNr1wE76OyN/05VPiZK72oDrUte6XcQ9N14kP+oyKnVZs4Ot58TKwsz+
rMzxfox3SZlhMALXsODW0xGQW+yhKGjT3d1YfMoSaqy9Upx5qhA5ubzD0yKlAzG3+VZTu6ssFHcy
HCe5pKQfx0tCBFSy8TeAYW1rihydLtWE5ZclZ6dKyD77wovWCl/NUrpLtPbGz3GRzBpFJtSt7loc
ES8kbh9BCD/StgVFASScrO28XpGIQUknR6Z9ul3MbikmeoKHSvsF1Ib2i+xQVRQJ5VxxgRGe0e3l
Bqc8Q4J1pHMyqeWVMfL+hgv3cmkQ+WMK2metP+jTQm0qy5WlvlpYvlbaBTzvt072eaL7/lbI8N93
J6QWU+IiX1QdV8NX82t1G71Ytr8RrRVaN6Qk62ljON0O3cB/C7/9/VW9H/isLYK4b6CXBP4Uw2+R
WbHYGX6fxJ9B1H+MgEEouBqdUiYVig+31pmt1cxRoDjNenRAKuMsv+I0tgUvc4cn5VK76VdzT303
3NLlf9fnybVCBLkm4CbhSK5uR2sfr6vGNp3Khjlrd47qxrvQw5TqDWbdfGn4X06Xd8OfVQmjTqeB
ZzC8sDGuAXA5xS3KYaaTbPudhGf9rNuBc0mm5Ay18dMzVs/6TeIgKkAAeMbDrltHqIgUc7kCMutI
69rTmz0CelXzL7i/XHq558jtIlPnbkCRknnbO998SB0s09aGl6+nvba9MJWWVXC+ShZFEQmPKMVA
debjuzUice7nNFbosyIQjbaVU0OOtMHUbdN1+wVwwYXJ+5Od9lIQez/i2eofAmiqPVqjTN74HlTY
VvvTcIdH1c7WylvwoG57G9HUGyRtt9lW8dJTvo4cFIMuwXI+VoC/v+D313G2P8itDtYCCV2uI202
tE52i2AyJtTaOupX8rWZuskzO+zT/PnCM1/u8HfP/GyDwGNp7LHTUxxhDzTL7TzfkY6dS6PZXvak
34926TaX1fVu8dJEitjtGWwc9iZhbooWiB+/aXrv/X6gX1Y63z/Q5UrejVS29HGUkhcbw060nnDo
JaT1D6Mtu+k6QRt6F2OSc+H2Lo56thfqbYMs1nJiLeaS1+UWY2hywpWprKCuz2wPlrqKcOa6MI1/
uUzf3+3ZptiLKt1Ck3FbZ9mTkjV7sO5834Nx6bqonPGrTRhSPecy2e7P9sQqBpxtJ2TsR2BqxDUm
9FcgeG+DW2NdbOO95YFIcWIvuxs2l2gF32rU7yesKgIVFQk8YOwRxJ+LheRFoOAQXStO/ScFFkfZ
h3fW2rqqtggUbvzTpS3iZzmqj+Odq4T4SUdRR2I8oEuP2Zo8BdsdHKI3/4IQyvnp8u3eFgE8PE9E
GbbIx1krt9ogWlW/vEfJLU45Ek7lU/70abT9FQIsnuXUl1wszvpeECiX+wN7y9GtAVY7Z1+ZWRq1
iYgbY3zQMd1KrpB5Of1LpkLLVnL+5lSgvpBB6GjA4vx4dwINtk4FEOiMLtoA9T11J8tt3/zNzO3p
qq08CFs0vX+/E3xE/X2/PRihmoGiIFAN62xJxrNaT42PXDQbHXUpXMXBoRk1Kaz4xRI3eh5/j1r/
F1pn/+c4vAZv9J/3xu5e314/Nsb46/9ojCl/LA5okK5EizkG6POvxhi/0kx6P9KPzhi/AlzXhn//
28LNRQQLrq/OR3TpfWOMX2G/gusKTdPvPbMzmu7vaLvnG/e39hu4cBGqpaKr4jmsum51lGrp7HJc
+BrCPCvO26vKybYR536PDv2X6O7SYaiZZ3Pzx6jfxLJNFZbf2ak/ybhRh/i7OFgC99V26j77D0n3
IFOqmlysl1cxjCTdLI5Rd6rlgwa1NSyv5PxYFUfjOTFX8h4SyVWxjo6dDGZuVTziDfYg3TTr5jF/
puRO3eWreJpoRLj5QdzhyOYEt/N22mGVBpfD/W/uzizJVSxL11OpCVAmenhl06rv3CX3F5m3IEQr
IZCYUY3jTux+eGRWnuMRN9yy3m5ZmkVG5jnuQsDee61//Y2arCUMyvMNYL88crp1E6Hg0afHsIhO
j+foIlLfiuTgbjvr9lXfqdOE40wJ0myKKoV4iNdhPGAz5rEx8WB6FyHbsI/OaZ7r/iFQqRaHKHdB
shIA+DPx7FTszWSh++WjQeTm492THKKx59UWx56jl9q+wWkyH+LNctOrH/om0s8zU4ap63CoQuqr
zxsl88o0QlB2v06zbZY69Sze6Y57c2WXvp//aGKGzbtHP+2fxviCODffdIaqjoBXhzApYfrmeVa4
5ex0XTDhTDCQeWU0ojpJ4lwfro8Joyj0H+ssyp36sdrm3iEqwutTUbp5cJxkX8F2V8U/ROlrzIgn
pAuQybtro64fzsPAhG3ogG8tCUu7ebc7sQHjU+7DRq1F83pbN5ZQGV2KOiJnt7LEVd0ckBVDejoi
QBAmUzwbFz/rg0HPnindkCO97V6KjfZ5CnksbnoRXVBNTZ8burvcmIoKg6clYWJcz3Kv5kyWTEd/
u7k8WxWX7VXj3tFILbOoZg74Zk8BzJ6VsH4943Fsbg/rfJcFmY0OJKgNjE6cLHGHKtwYA3iLm8sT
DBh9XV9OkwV2nv55KuEUBpaofWriQJpuUPjpRg4PrubeZ/Us82Ns+tQpMIloFrew8mCac+G5QOnj
9k49LhbDE2AkN5QrkZp51U5ZyHMwvosbb81Z94JZTWB7IGLxNI+u/mV6wAKGRNLlHefsJsArRXlT
5SdYWiliSfLPwfu3t5z5jXuUp+bapDK4YFYHoDTNn7WneKW8S+sWciB6eTe7O3UKC95FEEpWrK8t
U8uJZ5pzdWNhhZpPGo7XhMrC2GIzqEVo+aJ2EnOTEIE5BAYUuxZFtqOdodM7GjngzjkRPbOGDL5Q
eHxQ1/Z6EJfsSwymU097UnCW6oS+BtBINnLltaFejuMZMa+6zLhyf+STbwBjr4WCPbj5UOn42UA3
fTpLniG7fSVqgr9pixgO+HcrtNOoLxhDABPDQeS96tyeVzVegyxAVpYZYZ1DUrhLzVOxrDmLfIit
FtcPSfcYVZi7XNhASnjz4CAK4x/ySyQXcId9CCd+h/FfusyLmV6/JMqiz8fkwxIlY6gMUEnbHTOg
Sdc4y8QyPOxNa+0vyrLTpkXTg3O/9aNnpXo63nDAwRfIlGfNKSq0lXHZnkYoJ21xFtVMm1h+tT7s
tekxA8P3NDafOkyyoMoCgnovy2MTFgYGnT6cSA0XHwbGBsMlRKBEAobIO0vLwVhJNT1Q+2sJ/zF+
SklVwNg9haQ7uXjNVAqL1Btw6XY+8rso9UjLI50AgeQUfphVhOotuFyWzXVmXxbazUNuqJ78Xh7s
wpjSVuXVkTs4BWt0dHh/XEokE/uvs/LfKhv+/ysIKOH+piA4Fs1/eFfiw5vj9fJ7acAP/rM0UP4T
DBFvDk5erNBhwPxaGsCJQTFNAiScGmOo9f9VGhCoOMLTA+NtFdU+Dd6/HD00iksIuujKqG4x+/g3
SgOYtr+XrcMpPRTGfLw60LS+xx+a16bCcVuWXRTTXbob3cP2GmZHBmrk2IvDMxRcjqL2TGl5CZk+
yDLyGe/MAjRD5vaefvKTs6tHWH0ZAb8FOkkT6JIP7T1JHtPVJWxcFN9ePK9R+11R5Lh64qixa9qz
NIPzCf8mHBnkULsSM4w2D5M20K/j7vyImLyUZ/yzgfePreZhWj2V6xH+ZwzfSgAiztVi+GUMfN6Z
E1bvd3PScnaTA2UbCw7qrvBaxYGgXOGhanisS5RLHd0yqQGbHP7sI/FC2dljrFwWboI11E0gcLx0
zqhmCMbRkz9bN9GmrJPw3nn11aXWVtGYc+r2zmF7e1VDdcrNGZG5vGhfzxs2ezzlzLU+SRaQH8Rx
Kj1rMnua4Fc99aZffDJ3YOc7d26yI/QF0SRi5prDidMCmmcrCTiyZRthC3KJQ4nAkxFT6lCeExxh
bBndpwvOyeMYZaf5qo4gjTC0dqURoTQQteFFL5R3I8pnQ8VzgrsMBWUvYYI12rc6Yzns1/zjfTxQ
AIyZ3a914PwC/qW4gURR6HTy5tbPyGOxR7O6dBCZoJzUSySqvnUIL/G4ukEXWVfdu81Gy/ZIbcB3
SLWFUaKnCcpkfC7DXPHN5OmITkLHqW51MYTWhaPu6f5ghmdyC/tnhkeMOa1AQ64j2kOk89jPszNa
BitE52riWrfPMKssXFLxPE0MUdDHjGC1EZWjH3/AKtFeku3dK9xiMWz0ZnCaZjW/REgUQvYrwur5
UDOdPLTinLnJvG4jHhg9PFyenX1w7F3M0KR18nUfHVdD8iv3zzj5EhRRnCg+rTfehIGUmrr2y1Ea
x9Sj+t4+hs3da+5hDxcEddd9eUVyZGEqO1xswplpB811zBU7DN6gGzkaOz2lgSTe2MMPjjkuPMtV
4aY4zSvpLuQ61Q/lXA0xXBFMDtsF7IHWhj3sZJSYxkZi1Xk8zszXQ+uRGtRY2U4CGJ2L8+7gIwua
6WFx9M7THAe9z/wlZ7ZceqQeDX/Joszv5wrGMZ4+vlbk5wid1y8sA9QtjeTGlU9UeaYyWXZgAuUE
C8bR4anY9Ss9ERKDSt6rA2lSfr8y+QhMGfWgfID5VD5bknNDTM7Ek2gfKnTS6t+Mxfnl9N4QzZSF
suH3H/kb/riIWa4baDA45eabVg4ZIOcprapDIFRKxm4oyyix1/LtQSaPRgweN4nDSPv0llvjU41Y
2Y3795MiuvTpfoC8hJcqgy6fsQaJTecVfa/6cVqiL3LqCL1b3hDjgpu/o3eudPPqs3thq8lFyQ0o
3BEjPxmp+bhHBZg5uMLWVciYiwBK1ZqkZ/wIG9G/nBGgeJa4gKWlgXLe9dX0kj6NjFneLhtD3DQH
rg3ShSX1SXFxOtUbTTnFATMErhaRgRXdIdL0MMWrD24Lc0r+vV0Yt8fitLSkCWSs8+2pScJMn0Od
SNIl6W/64aNtZ7ZkwmN86nrml0e/h0JjE4Kj+PdqfNAWihYhtXsF9LNXZrw5zInfOlf+sRGHnfmh
4nnpdD4R8Q50ogqoswyPriXur9QXWJx7sOYs//4Kx/s+UV75KaWM7H5s9mOFsfhbi40DFLHGudbe
qYp6xccAQJFf63TRmSu5nBYdNo/k63kjRrrnLqLb6nZZ7eiFQGIgVAZaK7ozJajeLPLAKk+H1k9y
fRUOBhbN/Ki+tPKkonQ1t8UFBwIkNUF59e3rNk4poeaaEpn6yalQGe0Ii0qVzbXyfjmtl38gM79Z
MX0DbP44+VR1IJ/iykNS5O+AzdUsToOYkgTxz2F/OXnpSTThTaRzwx8ceXP/H7k1/6uroK/78jdV
0MtQBjkvIBr/57+yj/z+ayH09bP/KoQGXjDOZQaGP9pXtfNP8jA1En+VaJFBRjoMRH8thGyoRRg2
avKIMmgYcfyrEILuC6t8ZJPIZTDp+HcKoe+zkuFt4LcB04xk2QJ6+YakXc3+mCBCUJhRNNPTyx8J
83XQTgtAWOjCoJTkubkc5m+yKP0uzDc3OssfReYDKvILjPjHdZCaoYMhcpO++3CNtAuI7LVRXHsz
TADr59uEcFRn5MveyGFk/lM6tPIXBeAgQPjvDxyWyS+zBAjpStZhQOkS3BoZ4rSCPqIsk8qFP71T
thiP2C+NJwWs0V2vuQ2LFgZM4pxef1iP8jfc/U9fnWf965UU8gCJZ1zJxZN9WGt+PMYue6LPT5iA
QPl1Rh7OGH7vXlepi1FZUM8MUS3iiTqB5w1QEB6dNiIKd0y8NcFX6iSfEZrsobFiUmG4Jywcz6/2
iyT01yrS3SJCRBmep7dInViR7tGdRp17cG4fsteLu4vOx8Xf5namJXJwHx2f5+Wim5Re/4Jxxuyw
bgRUB315cu/hZdIGiaerqHLxdiU3Hh7DvNx0uyqwI3tM5Fcw2rOPvrUPNPT4cbjDAQELBzaHkEK6
zvinsckAp//dm/RtSDSq8ruC/aziagGqpyFg/KFhTJO/Mx36aSCFwvwvPg2Dc1vRRvD4wUJ/f3jd
odEzKWP9NL69qFwLdEzdH4TqYLfuFcsjlQysYE6LxRBHmIvr3cHKWZTP/TUoPjIxCqzAeKT+vb2T
B3jbXB5KaERnkWgiSSgSLzMzNMbWLHm2sJMieWiII7oCurAkqBDVye09jh1YDur+do6Kc2RhLZ/3
kblVT+7h6GdBvBv5qhgek0wtlsxxtehctFMUXB+FqHfGKzYKprwHLkq9K6cYRfJb8qy9Wr4ZqFTL
rk00nSxMV10Qwgg3T3HzSkCFGTqcAxoCp4eU4pqNo9qUPB6k9vv8fkfe42YlvNWxsRuCPigcVCYQ
9EsUstgVecNQS2GJy9hiv/eakEhR+8C9SfWJch0f18NrH69O8gxrHOdkby65VzETb1AZf+pnTPq8
gvOXBFTGAJi/GMIauG3CfCleAH8w5PHxQQnvB9Evel/hqAMAO26u4Ib6/qDDn4cZ7mDGQ3Whfpif
1MWPJG8OXDmRx271fInOwC2I3bBVctJn24XnuFAg8jjn5+zhMi6ZjbmjNUwwaE7Fh2qLfGM/nXzA
LOd+dyxLSBPcjLzWvbwg99L3pxfMFhr3EFyx0UB5EHYreCJRs5TfRmviO4U16/1unvkl+xFZLMWm
fiQP0h159kT7vN9FSpmh6D4hSqG9HoKWDy4V5vw+v77A0Tj4Ue9Ic4mpEu9hkTrNlvfqchMGQ8pk
qsMSBZ8bfsfo7owCSHBUfW6yKfyKLRZSr+20GD29S681nJzN4RE7mZxkZ/A0gmxqYZphEgey8lmc
no3OxY4clfIxjYBc+BfNQOjdYHSAamNZ1TNbdtJp7g5HxRmFGaWQQ7GeY2uzUTrXjuDSb5qvyOiD
0y+hTnOzt9Z9IX9hpPdVse/uVM8+ZLRTDh3Csd9tGTzrFbMFDedKXFyezM+zUzx3r7i/LA3C91yy
gyFUCqQQIEtL9QmilIa5H5tVEl0LzHcc3KpIlUA8ekhA5JzbllZzB5PwlkyHcIyTeyH5lJcrn5/P
Hi03Vu10yckbf6WnT0qHWxTXUPShTug+Kkz4MYbIcsGdOmBU+UkOkoeYizxesjHmt3fpzXqp7ohS
hhuJrgWcPRHmDm4rFsus4SpsI7b3XVw77ftNYqLlXD1FAKDjtk/e7wEg0sEGzS+Wz4DrvBkgp77q
o+HzzpMeBbq4kKgzCuQQlFt9tTjGyE0BzG531/kAxSJlB1Ye9sAOBFT+0Ff5tiWUFTyhdFj7HZzr
cnIBO1Q/UwJKLNHkAVirneBMhle1GDBSEG6sm15igQU7CNxzvDch2YLpbs/r05a/Z1YCMDK/RjfT
yWAjYtGUra4nkncduQ2adA1FtqHX7D0AioTWSnVpRYkUYO+yKKE7w9FB1Xf1x0CdhHb60e8w3VkP
EY4vt5fy7rc5puuOeRcEypdb+MJQKaCeEs+cO2c5GhBacV1mvXehhybwwXSNRTJPH7ulscXpB7Bg
lM5vXBRgiuWpDSRJoTykNguQAKTyRRFEY2D8SW92cW65f4TP68I8NknBnNaT2rv5N5fN9kaDFkeq
6UALRSBr3LBEjgV6RgQFYNcIMYBqSTAG5E6Ftv2DJPDZtU7xCOG1sARyJTV3EarIoDvaVJfDbH3E
9vvTxIe7EzECnKebtqBNhZOs6K72wcGhfbZWwONmC1b9+O7iMt4raAsjDE/QQ9uK0xyG3ZU1pVhi
AOXlCXj2CH635PSERi9rygf6dQ6aJ5Qdd37m6GRvJd3fR75Ov8AGotvRKkywUdzLQmemgQU70BCS
ACzgzy45xjsGRjEpvMLYEpRgIf3G00r3bxI9kYMpQvOJ5f6IeBlxHWILHJKptafyo1vzUmpCn5Cb
bhWiFe2nRmcOPHASqewUgLKMBdRJ1QqlZ49xFK8OLFbYMC3HFePpGsQetqgimx8nzB6CY4R4tQAm
OPhX14T/ecfRT3CZqEiG0y04zhjwgTX1DrpYSiRe/mI+iuREnM/+HaPbGXDeYPrlx0JV/a7zk9o/
EeZ9E9bFpV8/gmgUXk5cJQUOTF8qolGYt8Gdg4P/0YzQHbmk01SlVxG7CG/Zcq1+TpzwkDWtTI/9
PKaolvGcEHLP+74gZk9KdhVe/saAFR3prhcjji0IuO/2Jl12n9JGCYottOABwMHzgfovP3l32ssh
WsyhKD2ExjbnAqD4XgOUopYq7nu98K5L5U0jWIdIxGIO9q9yS2ohPw4Bj/ML97DeJsTFl3OZZQFN
llADSl2mEvqspqY8Cf3x2kJnFifAlRwqj6v0S2YuFvgDbgQf7O5Qk+GlS0xngHi6j/zDAl/hfsoi
C4tx8ZI+6s+En0uIyLrbWEM4Qp73ocPSxMHelzjtkhPf9glMVmwvPj/mEyKfCdO4OM3bvqCE8G0f
VitGSihfxJ0kcbedvPGaChhUs2vA1BDuX3jeVouaWWL+wZDFY86Tvepr4IaoxmP/TeZcWR1C/PXA
Vx6vnPa5g2oQgI47rQMHlgJxvXO/bYvOv9xCdvyKzagVHaz+s9PsJT9ZZbNqD0JrvqlsVYz2EoC0
YbG4+ew+a8NmfAmsVb2+PvcjRgoifauW1ph0CddAgOE0vIP2BENZmUWSPFaPdhYctHV8mIEoFVhk
2VtUsG9JjQh2OFSqOrwiQnmqx8ws7fnoRe18Q3Oqd6Uf5yQ14PP/ip6Q24jyBkhuzovBUBVeh+rk
0T1CEH7DD5akOEe54hYNG+nhML0is9wWk6G0NxK3hOyHuSiSMWNv85sIoVPqEM/YbjQpyrFehECi
aSHM10MayBdBBdAx/PuAnS3OJD0xauuoSbTt1TX2DXUUfI/n28fR1eFcUHBixHB1ruzRxYRZFtuc
QjWwu3Km2X6pIAjBr24HMcQmaJsv2ToXIFrONH3KAxkMeL+2KZQU0lm02uwQj4srmkreeNFSbo68
Rvfwx5PxdzPHtcGuL2xiuUklSZ0bc9tPPRz2Ce2N2RtMSn5LujNqt4vd4pMNmveghU2J5v5OZB8V
gUe6lIMKkpEosZTZUCDPAV6wK4REfw6yAKsRPNdMkqrIKfEvqOGKqMrQ9IM7C1Ret1NgjmNxY/Ac
5J/StulCqcR8wz3tU0R+YKJHB1Md9TqtYww+xI1hsBn285q5WusRQoMw0xY8aJ9IeZY29o5YEjE8
60KeE9SZFPI9UBJj8P3ITybKHspZuqHwIUTDdKrPoTaPwS8D1B22W3pFgOHRonkk0AaphHNbaCsq
x8EvBKs757RjyC4Von84LqiLXe6Hf/mEk1AhiGDkCekUtDsOz1e8I1DPBrQHChEeXheSa2OXophz
XhmWg7LxLoG2FYLfylnGRYiTP3q1DsJYl5/tnLkzj4QHiVPma79oTE/m0KZAlpx4A8HVLtZHy8kl
QV2dOpdIceKtDVYcauD2u1MDniq4rqFMzYLjkzaxn/onfQx479a74eIhCXt2oHrK5BKOxoeRc5jn
RC2fZyDurkKHqYUMbj5Qy5YhWO0jPWZgzFnjjgqAUT1bc3PTbUbhNbScEVkG6Xj0ajc0tuVkuDNc
ehLlvKYCP1RPci8TKQQS5J3wjhw1qDsdiWFtI0jzCY87JHFuIQ5fuKfuEu0mKJ/czuE8GE30J41w
CxyGxBFIXqWwu4+VuRSe/IN3+qxDyU0ClUKycqUl/kTPNIfnqHwseBt93BO3OQf55vhoMNmkjfCL
CONSMNn8IlDWDl0ZV09gRjPAxsVDvayoT3inkrDcDIP0+86klPAVHwdEl+nWFPoeWV825/a8oa8Y
psbOfa1HgH6sh3k20yPekRNXw6wVn4/kFBQkDt5EJ4krnBHLMTYdCL4sRm6LwyfSQTqAsekhU5o2
Aa+gUFbnbE4tjgXWh7RNdJrK5dHeDiaftrGsp6p3g94QKauukUQekcUsTpukfmRvIYlp3K/BHKIi
Gnng5M93SBdXjJrAfleJYPOfSNSxeoBrVGWOR800DhkIt0uThhtGhygFkXaJGkn3UO6Z9Ks357DB
lUnkPsZlLlK/IV+EEEHGG8ZOViZX6m2eKQZUpZ+niwS/ZbrF447EmpoXzibOvHpQcN4+TcBN2NXY
qYQyTjhK3Gp6mtdrEhJvx6WihjV+Mjcciukw2JqCbqvtZa8aV5SkBL8cqcTA+8kBZTbiV8F9gcmp
r4Ss3LBi/Z79OqyJDt/yJC3Zk8ZnaIEd3TmKt+SjK6Or5Zwwk3Yu5vhURGxA/ZKyzN7aARU0xaco
3WSsL/kcc9szd2NOINQN7bBd+UR3vQ1fB3sRylU2j4eU0sCDWCluy3KH0+kUDSPfDuAHdoD6QPbz
0U9nA9n/Gk5G1LEOb3lQehbvlDUZ4kFHQc57bU2LMdVR56i8NopgdJHBm79NDmeXWc9FVHPuhCuN
c78C65A4KACI1KUUxZ/n5+MCGxDgpGFLoXoVRaAge9/TWp1e4WNDXSQw6Ljkvo3tqHJBBq5h41vz
JMJUBzI5qocfObBfjlLf0SMYY7iW2lDRNOMbHtpVknStWvAcLTD37ZZnHn9Wpne8iHhx2sFxDBCn
eZKPW3+Ur+NeIMQ0vIN3GR+e7VDfl7AT2MeOrwNOo8C9vqz6iQ7WoYgrcM5AfKnp8+nYQlhTYx2y
yBvS4Ch5O3okEa5Vd6Q5aIjE8SNdwCXSOBboDcpAElSlQc1/ZySxgPQ5930GSZaea3qZmpTGsFwg
y7IZQD2xwhbVhOGnbNr7y9Lo6fFFs8JuJ/F+orypA0D5p3uGZdZANiUw9OvPf4FS1dJCxtky0Lp4
vY+h3rhmKOVLC5O7ZZD5l49Vt34GjBwqdxYwRnRBHJVwezvfHDe2SCf9A/u1PmaPZUf7AWD96fK+
PdICvV4jXWiW7E32fqGYs9dgEcHBQcvmobVA2yH/pCj5xon/wnTlX27JABv+cksMrdV068ItQf7N
vg1B4DnbYDUs9BnOdaKftbMiOO1++KbDN/m7B/ENjFSNPj8ld75pJ6ro4p2jHFC4Fm3Yjlvv4ip+
yfJj8fyE3it/+XXJJfoSdZHw9w3CNi9qZ3RMnNz7GFn4tN3jZ0mEmOnTTNdBwyPPHUYIe0h1DMhf
yG67earH/M8jBaMpKXp+Ynj/Py4JGxJsf0hb+E7+JFpMudoHddD05HOG+at4rXjZsuWe5AH0xchY
XKc4cY+zBwpCagqL+gDgIPpJXfQ1QvnTU4HS+s8r+TZpOCT26BSrXEn+KPv9Fr6DUBVgm8y1fXoL
X3NHUNBLNBqncTnDR5fQVcs9sqa7N/0TVGMFi/StjCyfsqt21HedQboUSZQItU92x0M2xfvCIzLO
xUPJUaOjm7HF1BvWkvjhDfurqYn8y3f59qDxeutSOdGGNyzZNhEYn1u92jObc+60+Z+t3F8+7RuU
n5fNuVSHOzcw54cyCj+GoQIwg/uUlMaAgERKjh++4l+NY4YXWTOx+9GxQPx96RZWHMdpwdLN9qdH
6e38dKXCZcki2Z0DcQfSw2jQpPUioY7LtM1PYjhtGMB+f19+vYBv78vpKiWHBL8fV3keCtr0SdGc
4h1CC+LbG5CIHNr76xwN1c2JV9Vr+pk89kL/tBajN1iJ/u3BemsNh/4DeCukP6s30tACMLuSo+rh
p93/60T8u8v99koUlY4JQz1cbtC6HaBLaO5HuIg8VsuLuD40i3x9n10+bP8LXAL1Q04yodLjcRqK
Xy2Grhmqz2lq7dM5baO2PIfsVXtC5aG4rvhKrj5TV6O95mP4qoUm+ei0o5JDK2Wuem+0bR7SUsRq
xHgBaxMSR46XCXZtE2xiaHT+/vVA/PgXjwexg0LulKpjuvxtkzXIPcmZrVMh3AUgcuvD3VFAgYmm
nBqr25QwZMS9kEajo+EAd57JPWb/AfM7jPH1oX3sqFU/iQGU/PIFRO8476fJcqgJ7IYJIOORJFKX
2SwJCDWsiVwT8ls5cmoPw9lZMmtmVHJfK+LGUWtBPPOP495HQEjLlC6hpoVHaouG/WzK6eO2UTMF
IxbpJodinAd4QYh2QNBE4SDX3nISTg+L45QMRP7/ZkxvFeiT8uE8AS2b9gM2UYp2YrjY5HFgIran
0TbYMoei8D5BOwfxCMoJjVn5UIX5TJ+foYKDPAPgUatsu2m3gGkVJvPr1B5Tn6wGReew2QJ7BuoY
4m50CNXAXg0NGr4WnrUfyk0J+/WwBHXofJnK+PB2pK0NYwje2BzdEMPHIQZ7A63YpqpqRTr0DhiG
WH6+oa9xiU5dmoEG3z+OihelDQAqyifQ1UFOyqRnRb5S+ozUHz3TFJU/X6zwThu2WLJrBNXlj1uL
+VezSdM00SQQmYOw9ttaOZvH5njBO9BNGD5VA/qlzS/k+zjxZUDtaVbB/D5j0EUK4hvS/y3lJUOT
220yEL6sIJ63bvaUbIHyfLDS+2OyxFGcsk+in4Oc6zOeSBgRHILT5Iy7H6kax2HuVb2XmNEwfgyB
sV2geHyRSs5kaGdUQRsmB2BPp9rp59KcdJLssZtW7CvNcPx4xwiiHqQrNl7QMMI2yYEQlxhSgE5X
1WOyMi3m6Rw7GzwSArxknBOwrB4YFKwAlRz1ohGDQIdFAQRy9U+8E2nIT0RqiGNI2E4u/g30o+Fd
ujKJvkfpHBNdnnAgjUcTUnzYyQBtwDVhByrAOFcHhjbPGniXCcaJ7Mi1/AKRyaJMPnqaqzGryN/U
l2aFqfCckZ0UYId8cC8AmOwJkMQeNapscBzNhYZzbty/3ya+zGK/74q4+UOq4GnL6vddQtbLWO9M
g11xldBn285xXbnKugSRntmbgf6XP59m90f9TMGBKWj/3u5HldCH6RT6/zGT/uV5Z9BaPDFNSV+N
jQErG2vg00e6k7TgPHLkVworkK77U+Zg2yQBouxwWnkt5uc1Hjcb67V4lIGAj3vSODT+KuMxeyyv
BnSJ2B6R/1B+qsPB9DffWf3GLKqLY3/par5zw9uSORbUbnGaZAv2HAd+P8Nstp+h0b95l3dleX+u
lteX+zxzTw/Gxl6bD3o8i58Or+zgRk4fTRzJD7v3H6nj36+RqDeMGREhEaL5bfe+6jfb0AtG2APZ
QlnDQw2yZefBe1ndvW5tBIpAv6BOiylj6FWzrBaD6qIN43XLLorH1gyT0AnGvODz1G5VaM/lHeyL
x+Mr89ltGuAuNsa8BI7FxVEnMspj8ykFElL9jITVz6NvkajqZ8/Jw+GlwoHq/bJjNlUshvnvZdz4
p7nymPnSPIuuYT4h+WeheOC+x7XsyqEVlfMRwwHoiuNqKUNTZQhQePHIQ5PRA0+TnYzJ8NUZmF2F
P/xTn7Tsrdj0gI5gsLoa7r++PpvOZX+gJ1VFtmEQ/TAM44eIT9t76/zqsQ9uMEqYxFVgbbUMJYUV
zz6bLcx57epj/oTZBGC2PnKQM4bS3BZ3f+RWjwyCXhhF+pzO4BM4UbmqVzxyDbtBa04b7R0DY1Hs
qF6OH+zeYL53tBmrZAOB4DTTsKbamZ7hQCYeH2epfwzasTS7vt0XTBgrlKgD3qFCSjpzVjGKQuLo
D70xu7ygiuDMX5Ea5RymbSL6T/O5PVOqab4FujmIOYjDeVZ8Jj0ujjHwBNmZKhrAFhh7Yixu7FZj
GDB+ywjn4Iw4KrtpPZUA/wiq/Tg/X5gxYujDN6i3+LD6OWPVx+FiVc9cnefyrArixTn18kf9TYpy
cL58p2WE2ARZdN5ifc7mY4fK9BxYXjcesEFQrTcYGViyvVAdQEfGL8ZRXpglGywZ0PC3BvmL6UBt
RfmUTpOtPQVQAhqxiF4Fdxnicq8xbAemzyGEi34Tz0/zq3N/zZ6V3gXkggr9YlMykLa9HwAwa9Iz
JoIm4GQvqhc/DaXivsXW5BMEyE8/Ek78KbfsFUQGAtAAnTWBvDrZQXl0Ua73j8ULRl3HN22Sjqsa
NLEMYWI4ydhaA0K9lxzeejTCToB7Olc37d4CUQcQ/qn2VP+q4YWTg6EsPq+y/vXnv7TZp74ymjZn
NSuzEnbIVJ5qsyyywwFgbFlyaYQUbWIEx9Dcpb5pOozS4rHhFiFDo1U8u6HEQSlHRYCzkl0LZcLp
X2Ne94MVwNd2/6dtByIf6S5w7b78SH/FA9TkYJTK9UA3usFwj04NgtAYG3pGaTdY8+o8fj5s65kk
+pIXibN5eaPMs86bQbFDbtQqXpTh3x9Rf9lnWL9c07c+w7COt8ulZQ7fIFVkeOO0EPRRtw/VnoLk
C7Wkl3DSa4tictsOUzCDMuCwvexpN4SxZ06wOG7xUOBxa+D+8Wb0rD9l/4N+DKtck3vGji2TcPJ7
P9Znst2XFZfZUcz2IDfULH7qDuMeTL+HZrDDYM5pH1KwL6yifzjJlb+o2X77/KEl/uUda68XO6ku
fL5yF8ly4NVLHlYvXjvB1EpZ1Ow72bhdJSHO0Gzuzc8A1l+gK79dwbeONB3ZktGfvx5Ush3oJsga
OP81Fw626BayB3fAs8wfl5f8F8vrtw/+9oYU3Tk/FcNXH7alGA6S4hWbcpz66PqeceR2s/Fpzyjn
p8b/r9b1bx/8rU7O20OrmjUfXO3PiCHzEydTiXQXJ/TgFlrjL8rSyINdIrSlKtOfDwSmoUI9fzLt
tDkjqIkYzUAHMtany4TKcBavGWWxb34to//V5GY8hwdnatsYEnktSyVA/pe9Y3Bq/od58vwlx1cZ
79HPMjv9R3TJXor3X5nOf/mL/mA+w3f+TzJyhhpr4JlDtf2nAuzrTyBLkpyjaAoFMk/3HwIwSbH4
IZLhMS7AigKJGKvtH8RnvO//c8j4xCTCNIjJgj3wbzGff+/j/3Hl+DLz9ckJ1Kxv6/p+u+HadiiO
1CX3L6Yho6zJAA9LAgYmIP4TWqih0gjOs3joEFjcDAd/uZHLP06A39j4v+8uf7p/9rc3vakIrztI
+XF3miMnyWdd6hx8NbCYc9Rhlno/fNzv4NafP+4bohbjGHuwcz4O4XhQ+bRjgfGOpvhFmsfjg194
1Qy6nDWMAivwib//9G+c6z9/+rDf/LKVpsrpKN2U5LhLo30RnRWKb/stDmW38AdtNaP4ykseacUX
+ifijN1n8cNhogw71r/O4T9fwTdcvpLya2uXPHS4XFOG9W42o+z2DmPaalea5x8HN30dRYzDaZKy
8AqGehDt09/fh2/76p+v4lsTYtjJSdLOPIVmehhX7xoofTNhsK8+XxijjsJsFr8eF8OA+4cP/st3
/r+XPRmdvz8ALcH70CJfc3d8TJ5GH4clr5v0EU+HzOveZW9EGkMp+vef+k1r+cfXtb8MUHDs0PHW
/P1Ts/v/pew8d93GsjZ9K30DajAHYDDAkCLFICqHo/NHkHR0SCVGUSR19fPQX2HG5faU50N3ueyy
LTHuvda73pBrrTFoLlsVQmuyu23oUifaXLAfi8dnskQ+vffNycJ05EnqqZE4JxtoSPAOhizgQbdR
ftZng9Wf/LfMX0YEfx0XdSM2KTrpQb/2q5l4iXn3OC5AF0c+ZVk4OBXMCip2GzgWD7oPPVRsJIHT
pnT3n2JP/69c4L2nDzcS9tEVCC1UPdj2HvbWOEwQ8uph9ICZN5FrGK8AuWH4IoZvWt/IXCQ4GUBz
c2saznjRt4gxKj2Uj/Yr4JRh/yTApM0oHVajZKmG77H+Ufr1XBzWB9JEZqQ/KWj1hW8J3gAWnWzK
7fCKTzU13POkTq/sdsCFkHYKdJW9jo4fJw2zgV7JBYo+e09Ft3MuC0japGW44tD4LvnITf9NvZVC
HV0o+nSbY4p0W3f2Mw2WMaTS5iw4tQ3GSwt6X9HPgrVBRC+hlNO19D+RJvJM28aMJWoovy8XgjH6
gQkT+m0dSXhe2ObHY8GIfV6BAEOZGMV04GXwim7T6xxyOwpEZlQMm/cwp2VLnl4WOHZN8bBiEE6E
MkSZQPDK8309mDHgVntCjoohU7ep0P+hZcgW9eQ+40JNW1/326kAmXEA+bfiqa5sBl9eUdELZgzj
obZQr8Htte4OUrAls5St6NOsbYWxOR8E+u4+B+CcXR2yfebmsrHTkzxVggu4JvJLLbgtwHhpO5Bz
IgoeIz5cIBLcNBw6s2mwD3mqipYwMRb6UIlep2S8/2w2j9aqou4AuWEtzeTJk8kcfg65t3fNySUY
TNrgFvEE7WjG3IdXH2By2/qMdDt4G4DZYLz7Scp1G9Do9FoA6AHFhudpkruwxdfZut1qMzYSKFUX
p4Z0wgq7vB2yENfNa9Qcr5/KAj7PsgYA6yLees2uJh1QGu+lBgtp8fzCSB8itj6sC95PzDZHhY7E
5LaGuhU70q4+Sf6VBZtwOKbakPVE+hnOGhYKCoKhUYG/Znv7Dig5aae3TQuiIfKne7ykGDHHxibe
Ar+7oRq1E3gMDwh+2WmAO+YUEpswfQdPB80i1NfbIp0h0pxS2rXWbV1lbhpeO/64siP3TZgpOyHa
z/tosGW1aX1j/MJnGzGLOrlPSXyfQfq9h/I8XkGk0j4kQMqnI0f4OUhTcw6VKQNsvE+g/tELZwDS
O7xXaAW1L3MB3643TsPIbPQeAtHBJk95d/vBewr6A0aNrgbYHEvhgk/J3/bbEb+vLnng8uIeauPc
0cYoJ1jT5qkGC8X85HuIp02DeKdH2uqtW8ZsPyvOVzeZGjN98VjHAdaz4vY6LUaIfqBMttv7mHh6
zJjh+sIAdpQRLZo67XnINAF2A4urtLhBXJ1gdWNhmWbfsObfbuIbc57WTyPCr7cC6d81C3w7Qni7
CcxoHs6RPscGd7/cL6+TdPKYZTN1g+4zCQfRfWqMK9NSnWSrLsTFZQWYCiHr21heZiaQ/1jnh8yi
fx4XQ32B4HXF2jG/+81GPmbzGzTjwUKYpQm3yFjFa6jQJnOP2Qv09zIyxv0U4eXAqhGGl9nTueO9
sV+xwlzm2fmyFifayfAkD+J+Nk28xwq292P13jwnZdCD9t1qECSeMIagdl08fGkaj4WZ5mfrdNos
sohV8wgatspXFSOy+/IxQpO+wMYYe46ZtFTnGq4zE7hAUToXQuQgx5i561Scd18KTwUevmLnnKAo
YysXaB/FsqX4Y+W4LQ/lhid0uN/JC8h8vDJImCxtelsJYw0OJa1nseTuNpYW0hcPq604gwm9uKFI
mSmLjNhp2FPA4TFcsdduT1/PK+0n9CmAMdB1JaRu+5eVL5isLJqP0pGDt1MgTQGwWRbgMSAuw8qr
PGZBMXPfm6ufVcUimAGG3zKfP9eMlJJzvJQHvSCl6qOYLIIQIxMyVgxszhtaTtLNfdNGmmC9FveS
Bj5Zl644hc8yA0AK65edB4+pPGsClKyH/Sid3bznKl7Egs/ywLphS4A94gy+mDjLRNtYPCNlrIT5
Z75O11cW5v024+/z5V4ZDXzKSb+iQ35SRieedsLJ5NBjboQO2YiOW4fXhqCxRQtp3rqGSiiFxrGR
bMUDjyrPDRQfnYVrMC5dGak1Ho3mV+3FeG68QLogTkNTtEhDFqNyxDlhQNJaKeNS2PYSE9IhP78j
CPnngkbsW4Nfq0hqBk1UJVWij/qlfrtIzdVoHtVluz8LnQ3TAT59yWwY9+QTjScTCeB280/gtfy7
XuH/fq35a/Um3KpXk1/5WhlA7bGQ9+yuHQv5FfOdFX5SIbPEz8c6R5Y+vjxAaB4zLk0ZXOevnsu1
GnxL3m15cbXFP18PvAF/d0FUQvoIatTp6foL9lNhn2v3h1AoFLQf/lS3LtbHMjpu3MuksG6OJwGb
t2FmHf3oqFshSh5LpOYBtXCWM3jo1mxB5WFP4Y8xPH5YYep/IowYPUYrS7QSd4E9gDce2FNEh3ye
v7V0urSXNX1YMOeWD2uKH9VQsEO6tB50tyIEJHCoojBSnDAbfc5v1vRtEY9iuTpkLYUnZd4O7+PW
jaaMrBlL7Ie2Ynkz2T6d3dlucWKbYMlSXcaq1vDIYcF5z6zwNdSCKR/6CfpN0UPSNucabSK+dbWB
5GedymFnT/l+jCgsL7NWd8sNP7DMsj4wlQK7CI8P66MXuCbDKUaHfOzbOk8/KTateTbceEFnfUWf
b05hGF6Gju9ahzFjbmqdofsVbKi5rIjT+T50XuB99YY3KBPs3PLW+dAcbj7457P10MfYM8IeoLN6
mze/mEIoi+d9DXq0gOCtlA0V2wJ7YPmqNY+Ww9cw8p/WavSwYbF9hvZX7wwV+Xh7ddwVBVTrs2cv
Jcwgpp/YVwy5xLb7sEeZLbqv8GlhyoQvP1ZKF26lMgQ4d/n8p8VcljWq/8nMUR1nZFh2G+yu1tIJ
0JjeRv7Jba2dt97bS9keFUO/smaIiZhEj7aTZdhYE2s2fvP3x15gsufljh2MA2cxNqzAHH4UVgh1
aFk66FjH/CFb9dltYVh9HwwIBgtEWFydEWR0xsTW8kS5De13ndpRbU1Sy/FUYHQUM3ZtT5aS5Tnr
r7ercjnl4JQMR0+nG8sBS/PBmqy7fp2yPinvXY3r5pyZUObWMua2Xa0NA10G6pQ0EMtHZ912AiJG
IicQbY7LOWe2yyPaD8oH0WQ8CSw4w7kdcYecb8ezR+cZQznX+YpkCzdg01pPMPKy2gU7wIikD9tw
Cyeqg3lnwxOo0BSKbmMPb5YX3axQgpO6iTA6oHWJeGRfQ4rvjpJ8vYn42YfHtIf/aIye7oROQbc2
UTjPLaibDPEdSMuQozGKnW5uQ8rhb9lafsyji4WNBk8mnbjjrTe2M+PhvNuT0W4dDx/Wd+h9NBaX
l+1qchjjrGAFu9jekSnDrRUjHJisN/t8PztBthCyvHO1uBfsRLDWPS624SVWPAyA5Pm8mh9VXHg5
oLWz5uieTnC3l/OPY2NtgMm5Jjqj7b4mK/1pKHDHtBHF8XBOybfM2W/yyZUlIPhT06z8rmnGquj/
LG794vfT4qYMDO2iFCxu/XjmQ4o+3sNjBIuLq5gPeVsXiY1apxfFvK3jimfm4Z/GtVv4W8MaM0Si
3GEb5/n+Q1/9i3D8r/4V+0sSyWTDlH8g1z8dmNB171QR98nW9K7jLmDIXG1efj0y/Gc2pJa+ir1M
Cvl2EigLnNSEP+yDvxA///MAfln206QQhWeCpqlvAHv6Tx1xEXgAIYB2VPzNYsCYOoznGotLgbsb
mzw0OPd5xmx1mHxeKYYQC6xhp1t91/jP25L2d9z8Pw+vv7E/XZ+kyF8Xvbz0Nw6C3MjoLFqKbKEc
etk8zDVjeIaXWKyNHUFXQznSdsYX+scjuiYlEkS3DMWJtISiTuHVbSkDHfA/iqwaLbyxFiayL+jW
/sxIcVfDVbBwHUOU7JVWs6q/rgvcUK0m7KwDU9B4dmhYaf75BNXfbrs/PQC/PJldWYqDds8JbuIJ
Cc27C/xipjR+C8F1BU4/jANMzClTjRBJKwNg0dJD3HeCCksApl/z9LgNTsKylzbckVzQvdZOsU2I
M0Od05/nVl/paISsCwYAf6JS/b6MAgYWDQJ3Sfr9BY3KxUTvWkFKtvGG1IZWsK5Pi3rWKg/J5+N4
tf848erRvf+o2wz8RQmKB4bqUe+fH4hn1ry0ZyGiwRvqp2RUeYl/Q1zo38dvlysn2fJYdYUbRQbT
rx+gJGIKntwh5KaTQaZJULs6dXnqwHR1r5vO1T7yRezqQ3RBjWdQWgDajiDhF0hZ/X++2+JvH+ef
jv4X7FIZPEo1Vt7JVhthzwn+Irsl/fHDwaYL8/bn5nnITRua8x/SBsTf1p2g7jqBDf2k9RfQWEiu
OOSX/WWTkQq8Q0xUT9qyGt8DxDF/wIjFHvD+5R5R2fZWwhimyILQH8xPL+0lMdK7fn0mW/GUviwo
DtknvdVWv1nvBYaLuKc5qUF6lKV+/fP1JQ30N8/H3777l/Wsi8vrQ9DNZBvGnXU5ECN+k9HQ41KG
1mWGuPaez/HYFJfPnXQN7qtCng9qyjPYSBfs4Ya9ug3RUWzX9Lh4oGFKHiJ1RjVBgUewLCH2aDrC
V065p0EdhL/0wxHiAV0ytrAYoVsXl10fwopeDpUq4UA9efC2uGIteceWG9ceJ58h/qGEfrHndAH6
Ifo9Gi54wOvaqkIs04hF+So6VI2EjPSl8rCBHhRe1yk7MUN5Sm7FQ3XNjvxwcU6je7h+5DPBTny8
If0MGE5j3brbfcGdkgYicAT4GU0GH2hdIzYWqNIwE0b5J4opuCn8hToUMFRD1UbovSV8YoVE/6PD
eKEBATwkrjAj9Ihq9dXgUNugXGmC1wfLJiWT2h99dKUAQHxCudZPFukS+X9+gOZFoUo5WbFC4FI2
w5ps7z0o/3AVgfDR25xeo8IzkZ7Ak4DsMeCqRvsr75+GMyZQogsjAGyz356RNhOyNgGByo93RISW
EZARYJsrMoZ6rZ/VzoRFiz6ZhZBjRdw3TNzLGK+4d2zF0CsROPllFoiPXpmHfm/WcB2/QLT7SknX
HGCvyz7Uv9oea1XhNxpAnHoySZig7pQJFikiRRHJctcQ8VcLZUKQHGGbRtcIVejR9OQp4WCwULi3
rf+cQoDbPkJhkW0HX3VYqKN0LWyBRugvnzdYGUZYzNqDOcrD/QqVSvAAcyEUMKbxEHYcNtZOFI+4
7NIEZ8gIQTyJibNi+vgZUVibDGDxw5xBC8SLC/C4fXmXpxXnZFnDsLMv31k60SWb33tghANDipDC
EiHvUEZ0CeOwcpLrUANQpo9/2fjhPYEBQZsrBw9C/mOvuuiGLXyH+5IgOwVyUAqvlSHbRwnZFck4
xcLb0QHOL4v6bWuApRARhhjWAjdgloH1hxah6Bp29GMFOGj+QdOF2SmPrTJSsFI4EQaAC8IIXeTw
7ksjffoEjcJzbISCkPaG4oiQUdqTqy37NZlagCgZ3smyhRpxsNKR5fUSyDpM6SaTiMivj4tg6f7+
bZWkfvAc6T3CjQszL6UtRSovhfpl4NDVH6b6QTtpP6nOZQuw1qEBiJDaIbhjhAa1VwtIfZj1TVRO
uBVVLjpI1S9dlYpn2gUqTSz6Ko83bQe6E15HrVsktrTgbbpGOMeEps8bVgP7DLzn3MTlwEpPXdD6
l+DV2/gJkbm9k849ebGH7SN8ND7N/3Lwf0IdI8iIGx67ebQHo/0vAhZGK9Ny3UP0xo8epJ+BQZB8
ajbGFbyDSkj6JFiu2Z9736SCfWJReYdOU0OZXLxnWtQExpyIP27ZoSfFxUifyzAPLzaRg6S2DCaM
88IW8s2TTFdLmkuTcrifEzUy5h9XnyYr/ja9LzDmFX+iMmx26JrcnmIHJh0xPIFuwhjFVgf8uzn0
dI88vBNJdyJe9CTMUPevB3CmHBTpeDYZMxjk6bJu/Ls5v8zbQVhk9gOLEJAn5Mahsn7EvbVic/eo
AC82amL03jn02+C64kmTAqh4T2Uhx0PoSgWuJstX6ypRujYYajxB62L3MkWSKVvSBE0xSTSDoTLp
PbpjLMQNmNexq0wGY53Ldps+12lw93r6eT6sHe0bLh6xJwD9TfSCQZIxiUl8thjZf0awuxJH8Txy
1fgcc1wCSPRXJqGBYwUYY7LDiBJKEmVo6omwpqEE8aDldIHm9Dp6LylK59z45pvo2X5CjYkiE218
DlDxMb568wvg/lHFquKqUw2PGYW1RRtlDP1BS7Q1rqO2AV+q53g0OJYOvL7B7CAPXuYxmeWL3j25
Oz0DYceUAn65SeFBJE7I4+8+x7x/LstFfETQjuEDe5OJWAO0f4KykLrSiC0UCIyb/WIiOU2EL8QC
lpXdzp/bN8+MOHrQHkBOmz1sY9VET/9YneEihuAmY8qwxDpWoPB3ZKEFhiYVFksXhmz5Eq9K1ohm
EntYl/GqCHYX3u0YhiQn+MPpEbd1Zf0eC1wEdgX+wsW7hXCtYeRaeH68xnyU9UY+w7XfZktlDsXe
bjAWIPWUs3jMM6RrJXfBhOL/hn1uwlDuXJL5gFDyaTNSj5ndre9TzomBi+wpvUWMjJHCkKuPqQXH
xnM8676hngVNQAGwK3DTgIO9uS0UMi9xvblYAm5BAPn4P3/Vn7KXkv4HF1J0r1PcOV74oUo9Bab4
jBktOUwZm8/mzNPPnKe6OpJPgp4jbVgKoWMem0jBMgHu6vWErQyAoLxtvVtQrJ9eKfEy4QwzExwF
srAjjtkT95SRGRYLY2wbuDJ3H5oMSPMiHxujywQxozJXIgkLUkud3ib9k1ww2dRXLxWXSSIGR6pq
S7qtGcuy8q969MbmE4+Dp53dUcSz9n4oumek83pK9ZYcmYEYYHlpSF0t7diIGf7YbKco8iN8gQCZ
xUtP8Wo+GYZcotvAyk6Pcc/xHvf+LthY9hP5NgcCf4wH8+sC9w/Yn3g2nhTmNgIq4iWPaKhPep3f
jwGp286waEGMSc+OJIFFCuZoi21FNi1QFjyZvPaUDwIp0eaPz8pSm95Ds1+Glpee5fo+iv2/CqUn
yGuzN2gciGDfCfSr3mAiDKDAsmkqlj6RZmy6nI7hl+EzxBS3DZ9L1POpVZxhcpPuiBfJI9JmcYRj
N2Q2oEIKnnakVpPkaDrdrLcbP75CnCUMvzhVLLI8ud+MvUqUEYyumOcUvZyu3r10S/lalLlT9dcR
/Fn54nuqEyF+Haqfy0ZxTFajl8d5pahUx0nq0c5Sc5H0xFJ6tztGSz3vIN1SxZ4wTtdghgqQxYcm
jG2u605PAyof+rKXSBijpf84Oa0dIVF7FqOqG0FFw+BMJOljEq+ly0R37k8roxTBuQSCcB7EylKB
pgcOwArNZeCNLHrLVdyCWbt7ui+POn5TAyjjDo8934JnSHcGUhdpvWjGkAc3jnmUn1bH1o81D0Km
i4te4fqBm1PzeWPINkYwi08ayujN0+97ex0xAUawOG1NOY56V5y41ALJ3ry5YXXaTyuSCdYnuI4W
eHnMy81AE6ENTz+OSwGvLlpbufQkVt2Zce0vAX4ul1520I2LnblmhFl62kya8VjTWo/IjV3BOLZi
r3HwF+m1HRT3L5ygWMfH2NnwnL+83OP+7uFnw/xGRJNOJm+bxATS6RRb3tydPSOQx0wM8g4akOIn
x1G+NResjjteZZIT7szid4QCiAjf2f2Trxczz37YdShnjFD8E3pruM6CbOtzaZp6pYdUymc/ZfPL
v/bfGJrk9CmndMqllvyWsmDHBLYY9N4irLQ3EAQsRhYG1QJ8crBcHh6NYyXM2TYR0xzhga97Lb52
aHAA8Kj+hlukHQgwipWIUyRqkB3vsSX46RFyptMb8Ge24SdLFFDU9/jvoqdHX9IM26Dhw5f95T/u
A2HgJDNcg3sgjefBIg+VBIXMzzcVYj/Dun1p1kmdUPv6xhf8c8aCn7h9ICIRdvpE8VHJWNxM0Ddz
9IYnXo9Tq3bvoTF+ejqACCPj5OU+mDXyijKTvDFwJQBAJmausWGhsz4eKSrsPYfry9vbWtmpE143
rWGvwkDXxsaaL8C1B/lZz4at1izx8OovgXlMMVMwXea7YbFmIVAn2uwksg/xaPD+5o64yBmiP0m6
tx7z1uPB9ruVfr478MxdJcGzowvbUes0ZM5dxtdvybRO0jT3MC4aleHL2oJPTcy1HsU4+0aQCEbX
KddAn0Bof9LMsJKQ13hijYDa/J0cYz8eWPLiGeCjrTEgxXDkPZcn1VDYnV/H69IITDqo1u7fomGx
ZmSA0ySs8t6iCx9CjdUQlw2qiAVpCZ+MWXtLXbIVnJtbHjSa3TXDTr7J+HgHwPjjNJQ/cTpaVO5Z
rTgWTFYwtnFqmXNHkbBn2OuXnuAr1vl+zPe2vkDcp7Dtx1EeqrqVnXk/ML5diuHNaUbyNkPiha/y
sCa+GABLde7QO+GspDYz7GJo2uIiXrPSGX48Yqjs49azOBFqYrjv7X72GL23+rYiEIQ8jUUKEKlt
MrZXZPAPVyCfBBGTu0IJxgbe9EwZBlVnzJWG4kIc5bUn4cX8le+ktbpFl3slyNbiLWHVTbEF4Lth
kH+/IMtkVjJw7jgfseCakwZyxCB6s1R/i2S8oWU8pdtkiIr/pPmsOi54Bm3kmZl6xIoERgCKAZy4
Yyos4ex1SJ32DLc/wwObweejH+MCKwIN3NhzLJpmTEu+9wjTLMybWdFxN8bwB9B8XfiGhbUj3kcX
eP1YVREAsZHZnq2rh0ULhmJ4XOD+01pg0ah1N2iJyExjk3GFXgWRhHpAVsWhAC9m9dng4sAO0l/2
b/4V7y4nuLPJmqNJxrUvO9D/M9hz2AxEV++GD9pEJRQXU7YEYB/T5BDnj6s13IfP0WuksajV0zQg
RPX0unsx+8jFlk1Mo/c1L7jovDbNUB89ZsyEwf/pVi3pQ6TOkgO5RAL6npy7Lx6nrYnlDC/1jp3q
/t1TNBWHt0uh5TxIND2zF/owHOoh9QM2fOcT8Igtl5GBObhELFg0+PKS9ir96E+EDYZ+jURWNrWv
PQ8fJyqNpKgOaQQsgobJnkBXXQe114UvCspAQzjymgDpu7JzdyqvhvlsOFpUuubYYBCDxUXs5Znb
KaCIgbKfXd7R7bmAyDRJx0+GdWy5x2r7mhOtTKI90xA03T0igxdRqJ6N8GCeNT6b5B2yYpiTYLPm
moatZASFYfaGn2oaPOeX049bRsIWqhYaAsw4WUUuX3e8xv33JwQn3/iANYCKQA+uXjNGsNxuah/p
xgPbjIyAXDt+2AXWO18MZhbANLTC8qrTcGuxckbp2RSrn/dBBjk+qSOFHYBnaUaGs4OvJuqVOcXf
uEMayHet8gnp58sU3kYNUHpZsXYZH/spJ8dPLEglKf+DjoWbE10MTZQFzHX1jQitBr8j8BQ/UGTy
BqwxIOWJ0djBsvGun9xdrW9tIvqMOFEANtNs1x5yK/vC08IvfAXGBJY0AEMDx5gmC+kEx4bCgJJO
dRAuEUJgLGs63UNp7TJ/b62VUPflLxNdfDriZwpZvVZ+NiZ9r1/8uB2Sh00gFigl2/LDbUcHhlWM
E0vejj4l8rJsaO7xRqRd22HbP8/olRXP2ELBD2roS1752VkNu5X7mtc+yJeP+5tzyBfpgvrnfHUQ
CLnZshgMD29encJl959hHJitbqpD9LqVHsoDouZxTT6lMtbc10Gk5ECw2cGWuKzUgJ8btGIf3Uev
kzZYBy4fLM96MPgGM8stcYMkAKs2aqWpdExpFvM1jJEpVu0MXSjF0K1jWVSuyYxmqYKNYmIx1yt5
IsKT7GdEbATBx4kFvUK64cXEDU+dYnkwvPeG78EYGdEuxW4CfUgOSo76teEX8azAMDV1oH2sSEw/
CZ/m+L00QLceyy4EJTSsVyQ6hf/cEKZkJVv582bvsdbCugSzpTFLj9P7Aqe2NhEWFXhKF5QusE/j
FaSS3oBpcvvQRtwRzGi/hd4BoKe4JB4V4/SGT0zhkhXwKcB+8/cTwy57VXz2JR/ij/bceeiPUBXW
sic7xTQfIRaHwINwBXRHGnVzaWSspTmY51LG9SjQz69IYnvC4/gxvaIXOz0nzVgNCj+bgSgEiFUP
+UE5VWOh9IWPm99ukkXlKx4X3VtjPwgiipbKyifNcBDxzI4FbrUa9C8HcwQDVNOwKn8r2ie29HhM
VlgA7RvruPs3wdmMyHT0XKhELxY2/lcC3zclu26LOBmhMmUywCJnexv128QKnfepgUJEHzmixEur
YTnLFjSu7mNbeSlKLDKGGKZf5zzvkbHIoFfGjDjY8R18V8Zx2KNBgEdcj3Yq+8mYJB3WSfwF5xqS
RgGrBWkrcGGvVNgJ9g/OsdrQkvIylLDNsC8CwwMYBMjCOaq05VlyxkrXJNGKNTIGLcF2a9dO8xP1
yinjjhbH2xHl61G+jFQrGQFYg1K83CsUh7n4ZX4BYnfb8ozwDJwEv1pK76A74mz22sFwY+OdFUA/
c3Ongt2BOiNtbmx9LM56xMv0OwAVKKnQR8FTAyqx6LIBcen5Gcm4YxAuzyqPkQ2tqn0NMEHjJWc3
OlT+GtssDDQwX4YKUbL3+zEgBi/GGbnfEiJTJLGpwvlZoRYHCuKhSj6BmpaK11ksAQiO2WnwXrBE
7JqWKeDOgblA9PwcBIMRzcIM3TItC3D6pvjoXPHb/L6yxZ/kc7bUkLXTy8Ie+pKXkDvB/3uf3ZTh
25Owt6dbuoNZbjdfwhitIjQOW4/Ez3dAJgorlDS8nGBf4cLYL95n6FDpmsNTGabz8H9CFMZCoqde
ZZR4LgX/SN1V3n0NoZlV6bnWZ4lztx/HhmXcld5/mlf/Zlz5t/HKL/PYUjbf5l1rkm35IZ7MDMtD
Cry+paQZXTWzdn07Vkfey3+e64j91OafJkq/TEnfRnN/6PKLuVnZ+zKQBs5FpqMj/6K0+q2VlXJg
v/40npd+MzaD9S4Qw4nRvETQ4d8nWXu1NOr23iXbOtBGiB1oVqs55gXrapSdTad2nw5lDqjcoZpJ
YTnKR9f2DxPi3577z8fwy7m3bVkl8ZVL3gTxgqLfJW3lc+/qm2KlAS3/4Ur3vLdfr/TP3/aLmEUT
S+Gh65wxYUSYUJSrh/eGiWZVn+nyFomBREMJpX9vUMb0boX//PW/oyP87YL/MqfMq6oTUrlNtr3l
T8wswyrghXv7oHvj0mtJrHa+HKgBiI8/WGRjqI5fBH8YJMLlXhG9wtpn57uqQ4EExoxSwZzd/nCM
vxvimiL5tsRbIXAixuHvD0Vxf8pqrRbJ1vh8m1Y5U4bFhCi//bBhv5tR2D5WOpwa9iTEBH+YcIq/
m2/+9OXSLwN36V53e8nky7u59tnMhUXOwrfST9k3DU79AWUk2WDT9CV8tQfWoB+3578llPtf5IaV
h/vlkP7Lqsvzof5X9v2vZR8lVj0vp+p/9B92yvKuvMTJ83/+/ZdEf/71Xb1A7W+/wCj18uzm9bns
FmeSG/irfBAmqv2f/P/9zX+df3zKqsuRvJ2yOn32nxZfsvRnxZvOQ/X/jgVxy3N6Sv41qjnDw69/
7a9EEFXsQ06ZpZu4yzHiVngn/0oEUZV/azjLEKarK2SG/Pitv5Rx6r91XSPVHLGzLqOq01lt/hLG
Sf8WkdfJDOhNVZUlSdL/O7o47T8iDYhZEzBdkkgFkTkW8xeewUVLdLNqXnTtrSSfb1lOs5Jl0El0
Q4ja7lWc792eobOmdwoOnlKRhNpdoAzY46jYVJd9kIkJc+f6+RoWSiq4LQLe0eBp1t9pfYGcVLQq
0FrFrKVq8+glD5LTU0sKP3nUTRSbr4ZkzU5HUf68ZcMWifLh9e7oDt+KED4NE7dpcW/OFKMfU6bP
e3jfK7RK7yITGLlnN19XNDmMJaEcV+qbTMH63qOcpXYqBnXlmupbdhMZY+ZbexdHdSxeR3nSUBLJ
+s19aHEzvCfmYFbEguynbXtbyXKWBheSiY7K/ibvzOdAHldy+p40aZlE2e2JZVeCWr5+Y3FR3QR/
oOYdbui3ZP5uxMGnbOxjO320lJLvq+JVFxN74FdNKmt9fwTtE//s96WSsPnMn4Pa1lXpPklfqhal
cdJNjNR8jKqBgdA4u6JGusnMEk3lbQuq/vYKrRHdIk7j8K1eFWATVV0V5uVxdy8XHSPqG1Kz+Ssp
jZEeD5jxGWL9HBtCCzRtDG5ioJoXSE8vuXGV8tptzEEFlLAntbM1Gx2jyyrzB1n+Cp7CQPGeT0UY
JnHBHDC91uqp1oWb5NStiBdx9apa+/64FVOj4UbZl+cAh2xdbbErldqguJb0zo84HdevtzZ+PYQn
FrJJ/B7Gj4SyymyuYynJaydOC2P5VMrcj6VcnGsFoQL7V52tpLqLJ3vVJN3LSOnbrlLbYjcExwss
olDj8HVVL/jJFu9uot8frStp7+eH9NDhBl/ugqtRe4xej/rmGg95gMG0iI9NU+n9IFvbJ072aozj
TS7b2TVvzSDJkmxYv3F4vJSPF895rcibW/3SxopQSN/KbXA1rFqrbo7Rkqwps/BhRq0mhtvsldQb
PBN9EFylCitA6/XQLyu5FnELb+snbBLyznVqwuZhbtJkIK4N/aFOzEZ6rPe38hY02XsfdftmEEgV
nNMmVjDmFXU0HfogudrdQ4Zg0iWvFm7JtR4U0a1KyC97lrc3ncddQcHxFrv58yXdA0Uyiq+HkJia
9X6/Beb7aie/uX9JSgB5laazfZmmm8utBXuSr93ayLIqtfY3NZtI5T5bv0vxodudlIPPNe8SlHlv
aHRebVFCMn1Wt7UqvDO40HWzx0vKVG9TTS5EylVeQczqBdm4kQOo0NnIZmWbCmMe7r5g7686Pvbk
8EBfVXJyArpiv3mrez16tio02ms10h8X/kSTVp/6qxU/kgqTm5vGaCC9Zniop5dvNMZzU4vL08Aw
L5gjy3VwqxpsNZusti9VrhHAVZoYWmBR5tf7lvmz+ZCnhiphs3nJNZ8PdvJHA18jvymjWiEmQOMp
1cxOmBBIZOI49KYlEnr4qExnbzmNBnd5yk0e3fU0P+c1ye7JNSMc9R0ThWoyDzBiTQUpUXB9b4rp
/6buSpob55XkL+IESAAEebUWypJleW0vF0S73Q1w39dfP0nPvPe5+Uwxxre5OsKgsFShUJWVyUuF
6H0UV5M6B3agFsgbNRb4W0JAKAzVoq2Eo+UoZTk8m+BHJxhqvL2LDNLVccXRPxTGGWiiKFJBfp4+
sk6fSJ7+Hvqx9sbD28IP73PfeZKu9vdlXQILUyl3L2LUbkq4io1hVEigRO4mdjuUDn2Ax1K0Ig1O
uBsUiJMI50fiOsXGTyUIzaLIh1zZEF/lkSOQN8SrQWXQ3zMSXW4NiUd35QKDYQ05GsMkOTWZUB5R
4BKHFdiQVrFrH6U17fvHJkUgYfCG3VSqfTJ9WV8yE81eBSP9ycj6ENhD2SHfHJRXvRH89O0EPFis
rJ51gmdd4aT1dV6CQNvXhTgSO7wktL1OdNddRqIC9UBf1avOlpAVVCCIaXv+Q/TQdUk6AWhVXoJH
KTI51ElsdNsoN9hU3YDyZ55bHhR9JOLC8neaavGKl0t1w2STeR0LAWGv+XA5+EhyiiwEHXsVb6LG
Un8aO8C2xl1qXw/+cBfV5kOUpb+UJrdJaohVWoRqAyLOU1CUMYTdYDR53/4iofHYpCG/z4YG+Qzb
9ncmCztgVLqev8RlI4Dfp01/KHyH3Aqj8XcsT27hl4a98muAK9CrunFqCOe0joiucXRwiBjDzMpC
vUvorHpDGaIoHLmhgr0FrgS6KM+yuyglFQqAeVH7YHNm0MXrBp/exNjz0Mtd3DyebTbCXjUNRSa8
7pq7eECl0YfDA9FX3bTVlvsG5G2cUKAfMOmTP7ocsKG5A129Junj26a0QWqiK6QRVaG6t5TV0tio
3E5wAAW0ZOO0QCkBX3gpYtu5TbWfoucotxxk5zvWv+Z52w77lkS22pPBLVI8mHpfbXLXpg+N0xc/
EK1VaDrShoQLK+RQrInA9bvKmQNtlygPgeSHV3iqercWUCyN0cNFfKPJVySUBRq+EHgB39Uwpjdh
AIpHTxNDXWdcaGT4XXpVGY0NyZW0Be+cBbQqJM+riKGqZOTxjoghfWnyXG+l2XAQREFJbV2Hgwue
qrRw03VbRuq5oFmP2lBN68ArcR6PMEryTngT30Ajznw1Gpf9KVTqe7UbysdKmWgspcj/AMOLimzW
sfyg4yiAUk2k61fH6vofLHc41A+dEMUlEpn4JUl2Vds+1AH7JNkXrRNBaEgSH8oKiYv7r42iu7xl
2TuVJXsa+qQ/ZKlCAkCXdYGGRiHU0cglNCCNKhGIjmr/YLttdupNu7iq2t5F+6Vh7H0egbEqT0Sz
RmBmr1Nhhs+9G1SXTQ7AAIasf1tFBz32JCKepaAQmzcdAN42YjzERFAeFUm5sRloPEKKDknqDN17
22eQZ64T/4qZeX8z1K6RrEMZo0nEjs2d0TXIhDpVe1XnrrNNKuLvmQHWl6yO9TokTrYLSscFBFQF
l9gZ861hAq3XQWRYtyQRELr2q+EQa+Wuzb6DgLkhCkAcHCADE9yvKygMl7d2W/k3QZwjG9A3QAA7
xgD8zMCtYxeiU7tjJLg143y4VUbX7/uglLtKd/TBMcz4VUUUnlPK/pBXIdAHXQ/QbULYxh5CMOlw
Jq7jBCXFzjTlJuPUQOI2HdpDZnQAcbQ8cYAHiFsbAsNJS+5MmrtH2rg19GZzBYxxyKMdVQQyH532
jxmxhzc7aMJj11pAw8o4w7O1KWygIxLfuFUmRc3QLtRV70fVrir77pTyoNhYJougNhlUL4nsKUK3
DgABszfrFSJltpUIUK7NuFZ3bsm662pogWoMIBzW96UJwF+f0Ksw1SYqC1Y6/DGjFD3XTp3iBikA
8cm75DTogK4cUgyeLtL+OjBa+/7//mQ8+r+KtEz/VH+/Bj9eeP88Ff+/iWwLvPvPPCN/RuFItfK/
jCvlXy9J/Oe/XpLiv0b9R0g3EscetRvxUvuXtqT5XyCYBrkT+lbQHQJe7n84VjgBx4rtAv7OwaTy
l7ikwaFJOUpLEgs5q1Gbm/1f3pJjMuOffJCBIyYYPkMmmS9RsKrVXIN8U+prajV3Po1OUYa0DBXP
Vei8UJo8trh4Pi3Szf8M/JlMZUxmffW5MQH4CTLuSsuQXJu2R1FDilFXJdn+/Mh/g9L/mcgEjA4+
bbNzm8rxuPUD4xeiekiFejw/+CQn9M/ok3RMx0UBH9xBNhkCaV6Lhvoa7fECmUHjqORYLAA8emSM
O/+9r5cJNDp/L1NgN1nEk86GzPihhgCdJZ31+ZE/Upr/uQP/kTKwk9InaZ6hCQGVAYDYoFnNLpDv
244cTJlXLtCpjX0aX31m0r8RNqGQma4dr8bLp01cCJCh3mU+UPJqQ3Lg/GTmlmmSRXRj20ZeQAq0
1UP2+z0K/IWkrPX1aQLF898bEGklEJ0MyEgitO5K9N1pIM/DYB0FuK06SPxZzZZKILqjatNVSNvH
FESeoeG1OV6RfSSvZRiiVBkryC0n1wblP2FlL35noZbd0HujBB2rjna8D4/nF2Oc9FcrPi7SJ9NS
KS7OpKWoKvG3jpobkUMYq0MtZjlV/Xe6/F9WAGf19yfM2mEpKSzh9XGGZEcP6HdE7hWzr4sw/xOZ
LUDOXKNpwS28PA0ONF7ob5nbjonbMLMAAftgOV5Y3hkcVgF4T/98ft3MuaM68RxBUjpO43dA2jlI
xVTNfVk3nlEYz3h7bXmUPFMUQAoFxbpGr2OgEFSFErLzp1PKQ1i9jgz2ylOxYPqzBjpxNUlrJ4Wb
xdwjexBzb/UW8P9ghBSC0xElzvCNLDUHzs3cmbiZMqhi5vet8AwG+aG6NBECsp8tqA2kbUGqDOBO
rTOIVDnl0xDLfl3p3itl/Jxmxa4YSYujBsSe1XNEQCGxsB0zRu1McpoW7zLZBtL2QJm5xdMRrOPk
hh+HFfQnPrD6aOA6/6m5L018VNvKPAGvmPB8IJ4gjjfS550feVLU+belOBPPxNo281HOcdDY0IBn
CPDJ/yHDR8biCRygCxOYMQtn4qU0lYhhXdxKtXxiXbNtdAV9OLHgUL4ODcC79re1w956FQU9QgPP
2Y/3BAj1vQpgjPNrNLf6E2eS+63vaCgqe4Q9lMUl0iHfG3fiK4LYpwp5P+5V/k+WnGThnR93xr86
EzdhBdFQIGfheni7XujkGCHTETk3GX06P/6MG3Imdp/XFYEmiABiQ7JL2/RSkHrU0PhC90tnLfi6
mQMzhraf74gO+cmm8XEsDfqYot0bvQ4ozZ///TMxkj2GuJ8HR/N1LCtQgOK8UIhBgijMvi3AsgXM
d/gANpuNEJsesHp64S+JAc2cITGxYCFFoPHcc3Eh/U4aJIrdpdnMjTwx4ERJVP9ATO2lKL5CCEDB
QZ5fp7k9mBhtCZNVeGk6XiDdQ5QPl9SOjkNQLpjVuNpfhAFiYrVh1YuKNT24ss3yggwMqKPM2PgG
ygQV/93a4BGOITF4fi5zqzSx4XogiItDBN1lf2tA+ezbyz8x4oH4Q6ZVLTzRH3x4TyKNheWfu1/H
6tznYypo1pnxYLmeeY/zeQkN943y0LParUbRHWgZLMQs5mi4X+3ExKDNIGODrXA4h+CqYu8lNA1R
0HSGahU6V0X5ZwCKUQ+353di5lRNydJN3x/isqTcazmQJ8LZS/QTor/y/Ohzi/bRjvspuNQlHm4D
MkhA46B1Bx1LoNNz0EmBKsmonObRm/Mfmjm99sSgSZ80mYnCmFcUgHSJNr9ySrqVpdiikrcbGoA5
/aUgf27JJiYuK7hXwVPw8/hPfXoI4GiXneF4UL/YfHti5UyKHNULi3sfBCDg9ou9bAcQI4jGIfGy
8Mia3ZaJsaPWyyzUeaRHwDZSXIZ79OA9WfejVhYwjhfVy/ldmbn67ImZM65Ky80yaFrg6guGLfHT
ixytQvX2e+NPrD2iENFB+RWBWAzcV1qtlOhQZxWQbV5kmpjZj4nVo8Rfu6qD1fMaiGMawl/xck8z
e9cFasHi5w7UxOALs62ElJp7otVo/YmhS3qkcb/ga+ei9TFP9NlxpVlKVJ+HKA+T1PSavEJvAXUv
GbLAeaAhuZe8poX1pA0bJVBVbOvOAY6sfNWR0+8HnvzoWAJtTVTYHRVnS79qPANfHHQ+ufXLFPXM
vsejLGzXGRS7ul0TrJyrUbiGbfNTv2N35w/JzF3DJ66h7t2+kTmq46wBo1sLlU2hF87fzMbxiSeo
ge4orbRF6IWiHwFjXy7WufXz/O+eG3ziCWImfA7oCtQIE39tu/KHtNBnaJgLUfoEw/bvpwaf+ABd
xDJJBjFiP519c0PRnzOKcmb3DfwN3eu7+Ma6GoVd0D0cXtjgKj4/r7n9mDgFYqG8JiJcCQ3Q9UVy
EQbZwm0zt2ITd2BkSc1EVbiehUbiDFWa4CUrF9BdM66MT/wAY3HH8JIVnpLDtYmWLAM6w6aCfHNv
LkRgc48/PvEDpG66VERIsY3CJdFLexzlPEYplSAGCcISA/sEKvbvjWcTfwDojC6Qc7E9oYJbl2SH
TtKjwfhNngdPWeO+NFyka9Wm5bobXEhTR9AfVhW/VwGq6tofwK6KgpQueX5h+N1lG2bJ5vzZmNlB
NnEKho6q2I/g0J0WNA9u/jBIjb4l9b2jxyauwKB+aLUgC/cy076o82jt5Pff++ETT2BpRYZucGzP
AE8Fv6zdUxN654eesRc28QNG0Sc8BoDI4zRPLwIjvHbTXq2/N/jECTA7ULV2KJiTwPDaPRdohjs/
8NxOTq1cu2YPJBv3lIi3hUE3Vmv/kqmx4BznIhg2sXVC2qgtAcNEokTeCojQozsTtWQomJvrCuK6
1iFKF7z83AZMTD9Oe0NFLVLSCuRrho2UnrU6v0gzTuVDvuNTdNzpTEWNjdeKI697WJqZdFdN82Lb
1UJYPPMBOjF1SbOYxagFeTZ9IeBPoU237pi/hqN8Pj+FmcWhE4t1mY9E0hivWqAPhbw6QrKFE2TO
DT2xVuCqCuHiqQ53yPbgEd9JNBOGl6NWDyhNtu7lknjbx3J8EYvQifWSZjBsQ/Suh8j+oXTAO1oY
gO6GmqJKXx8pcwGi5fKFm927zfm2ID7ICIIKKXPygxYZBNKio4D0iynQgBVl2YuKnTc9WMcoALY/
MVOIgIGaL2p3XAFdlpL3pDcfOeq5K7tXJyCZwEbDknWsnDWrrI2Q7KR8dcgs+Wgw8FSQNji1ZFiK
/+fOxcSnBBEpgd9CuQskLiAc8sHpcsFeQF+JhuWPvuUU2kkEnNTX3zslEzcT1nZjtI2BBYYkHvX1
jV+ybw49cTSoDGonpwZsCCTvwVtlbc//5DkP80F5/8k4ufSLjEYlchRo7zbX9IA9jx+d9fjeh+6g
tVm8kOd2Y+JgeJy0Ae1t10uU+aRc9KoM/Y1lsQOxBqg8lmBGb0uQERQJ2qmlWEnX3CdZ+a5BQW4G
xoZnkLlSDXIR56c+Z3iTOERLFzjbjIEcwnwQfNfZzcLAc6m+qWSe7xQhEGDE8TLJgLpDQ3QaPhYF
erRjiRZEAaQYDXY6R4iR4g0kc2jWozMm7DgwOBWAeGD40ZVY0syYuaSsifOqax0LZPNtz2Q/lP7B
+CZdit7njg8Q23+9unhEunIAr6TXoi/rx6jOmR6tmwidPi6aS0d1X8Drzu/XOOQX7suauC8LXqOj
Y9IrsdRFB7id5tbKBz+8kq+68BdeqTOn4qPk+ckeyIDXI3w99/L8EPnoceNL5VhrQnf575DUmvgH
1fIg6GUiPUvnJyOob2rmozSagrNiaMihK9yHPBxAceCmUEcWMRi+2vLZbpo/KbDlK0rxcLaD4tUm
UE507avUsjaG7d43vTpGTXHF8uDQaJAgpC68XZodEMXfaBvl19LowOvXDPduJVB/dRoAY8x2b1Hz
GCdixRJ3mw7V3mriHyTKtlHS7HINUo2qBlNEVeRXdgdCA9sxdkNNT7YGqC4LH+w48fzWuvQzQHKG
0n2La7J14243RNZTKsJrKJ79pLWzoUaIjvGwXA+tdeE6HdKJDSiDB5A2lNYAXKx4TSCPAcQqAMbr
NrRe2yA7JEVVrkgZ37toQLlwoDpbdpDgqyQk6jL0a7rJvSurcAUIJFhMkjthJbd9UtzLPnsfKtBW
GACtbVrl9BdZA+kApg+VVoDcViFoaIj7ppphE6ZoI7ZrsC6VNdpXRNu8CTxu/QAXMqc/FKCscghA
bpB1Kzt0LgJXeWVc/ihAS86L9ujzAq1mZnzHzXpX1W6NBnggmE0FeqA8fowIkFB4UB17VFCzDL0I
zAWVqJ+UN3bSCvTE1fuUQWwYgGi0FRstWAKyFjkSnW24Stas7Z7KpuguItO+Tt36ivf2jZ/aQIPm
6FcvhkPSAjrbtO9VCo5f0m4phV5cg2xqFhivhZ/eFqJ76bPmF+R5VgDvAi3MejAQyPottFI0yaX1
MWRMbtJ41BuO1SmzyzeQz70x6BQEafej6sINycme9j04zHIQzmf6tWzlJcpTJzcG7XoJPK+D3M7a
t01QB7sF+DCCdccdtNLH0aWoOrAQZvrer6gGghWENj6aeB33taP2QQOMu4r76JYVYFfQCQ4wAHxX
lQaZWErQNdlBmXEANM7p0MEYDNBv8EHh4rTYk+LWofFlkAHlOfBi7Ccm4PfgCdvGzIhWZtvsiCYH
ClQoLJltIjs9kJRfYRYPVUGvzBy9UVb6aDbdbcxZuB6c/gpIxNP4Eums/k/Rg/zivP+ay1BZkztc
yqDJ8lQ48MPDVgTdE8Cx/UXY2J4O2ocYQHNDNHdV75/sCKQuUS5wCabAQRtAwDpRUwI4kd/DFrYq
sxbeinPhpzV9YUDEKOEjSKRHKXYku4pO6hXh2YUJxaj8HiGhWC/Mf5znVw58EgCkKvMlUMVIieTr
pl4hCbNVt2CWgTqLXkFAAa3xS4Tu49X21acmd7uDpoYWj1Ukr1t9HYD3T7hgM/WkeKPOj67enJ/R
zF0xbYErDd42pCqRxQYsd2wJiOtuYei5LMlHWuPTPRR0uocP+8iQtxsbpHVQQ9nVI7vATq6GhYfT
TGTwcVI/fSQeZJUAlok3X6MuTaK9hJYbAx0N59dnbvjJjV0jDSHrpAfXY345yFMCgih4+/Njz639
+M1PP10RXka+BA6kqb2m+lPp9++NO37v07iaWG5MYpQ9GvAFDekv1iwsxpz5f4RQn0Z2tCMGjV41
D9mmddKAZp2XB1ZQMDn90UN1DRjja1ZAFylLr2IKxkmwBALocghtcZHY8gJIX63DhfM1t3wTs28N
WwHb68PJmYDPIKV4aUXJAsRgJlAzp3bOM9cPA0w0ypA1qy+1E28Kf9cZYGKwlkphM6+Jj7Lip9VU
DeVVYCFTaYV7Qu/jPN4O5i71a+/8OZjxIGSSU7DSBKFC3MFZoxB9AVjAERrZKM2b/spqu2McojG+
Sf2Fp+rMdnx0Mn6aTROFlmVCW9XLquHRIPXdkKpy4eDNWCGZhOiFmVKb+gEquhww5J8hf4+bBf8x
LsYXbpZMDLyrOqMVEm6WeRWgSL7Xb6Foc9ALezCzx2Ri42XeqzDRCSi5THtTye1QqI3dHXJjYdXn
xp/YOlqwM50GqHrZXXLBAURHbYYm7+kimGHuA+NN+GlbHYPw0Kjx8rJLZ22CfK1oKi82b4rge2kB
MjFjw7dc4StEELUxhKifow+o6sj2vAnM/fqJHdPG5xINkEgNaHT1Qy+OEoDaZN/8zhO28NyaO0GT
i9olvZZyGEZUjNpRsFKifXO7XAX4+uzzKVLYzSUx2k5C+Ru8wvISuSu+ZLJfrw6fNhczYQFdywjc
ufmb0ivgtsGLsEdH6PnFn/vlE6vtu2CwkSBBEj9DBH9nKVSrrIVzP4O94O44p0/nstVdygoywPt3
A/QuuPMz7eQd2hwhHUlqEGZ0F4bu1qLJXoO0ejo/o5m0CJ+ihk30+/oO48KrQc7fg7JjCx14sO6x
EwFJ6qV6oCvQu3jAWZ7/4NdOlaMD4K9Z9o2tie3mNjb/Jo+guaeXGDnmRp7YtUiFLIDTRpmMnDLn
ul9ySHPjTsy5MzOS5EMhvYgCMV++aLrgSWfCSe5ObJl3aIfDk9jxCtAWg419DcLBTYlwMoLoer/w
lTmTmBizQQaUWivkEm0otbXxGwljlLsRvahF+O/MCk0xuUVR5j5gbHic7xlIQOrH5ql/AUed169B
ifmGbNrD+cMzM5cpztbsjMCvJOJA1P22pfXio7fIDMClnS5cyzOpsw/l4s9GmLC88PnAXJBm89NY
2ElX9roEOAHSkY3X7hZhMOMe/+ctDVje33aQoKgL9GQFefEBRDpGDqU29GW/RU38WPUUAo0EnIn2
gMSLGz1RQUCno5aOxIwbm2JwkdVF5yfBiTatfIU0y6YKvZY8nt+jucHHQ/LZjUVt1jbo7/Y6MDJG
N7S8KrK77w09sXBep6nlMOTbkQxBxqSKxh5/vcsbtmArcxbpTGxdlbXTlznSTMwLbTBXjQTS4A8D
B/mo9gae7PMTmfO6U2BuURudWdgIctr9ADbrfA9+GAjKrQZwdKUP4FVY12C+vV7K0s7tycQHCKvL
bTNHyJPG0bUxQEEU6rRPIXEXQs4ZBzDF6ML6MwMvJddDwfIutfgA/l1GLhYW6+uo/6MP7fOJQiNz
5BsmMEr0fkSMlZ5cR9kGMgTg4IvRR4seg3Znb2JoOYC/bOk6mUnC8ClQV7lV3URxikQQrkYwIK+t
vbWBfO3aSsDHgGqg3lVHEJWcn+XcEk78QZeYYugMJLjQuM4S+ICFd9+MyxTjkfhkjkXEDB6745Pc
uvL1zq0R77qbKP55/mfPDT+x9hjNQunQo8obAF0ZcBBuisdebq3IXDKV0fS+cJRiYvSurUhNq4+c
C8MGBFtjZesLDg3zDAJdSzfLnOMXE8tP6RCYVovPQIelAQN87lUH9C+jpJxeWqhIorwBOqPzizZn
/lM8L/C0rjlkH2ibEZgabaNsr0HaZwJyA5bLdbCJkE/knnuziOwdl+urZZy4gFL0SWxwRMbtChTN
EFuAFaEXcKRHpKt0VMta8KEzB3mK6uV1VNZIkgMOa6UrWA9fRvTOOIIporfq43BQyI15kMs+ql3p
5dB2oFD3eILUwoV7K47tmm4A3wNmydye36sPNMEXCzeF94a9GWUFQw9F7/MbW0I0RSNx3lbWEaib
TROx+yKydyk6fMA6IlZ1xO9an92gQ3ZApmj8KcQAcYX9AwQyh1wKUM5qKGn45hMl4bXuzLH00911
MVtHNnREzPzZqvQjWAr2FQsve12uY1keImVAJYQaB6IiCIPHu9bSUADJhyONugWg2ZzLsydOyMlU
mpSjEUD6Orlkm9Rjl8UbWNTdo4krsPqt1uL9/LrOHZOJX3IF2AxQbEXt3HxJByjvLYI35kYe//7J
4/VR7NhWA3Qnmgp1BEg5vf/eT554IitB0dYtY+m1/SkHv5+RPZ4feOZ6tie+p7ZdlIZGF6fobVid
Ugf8Pgtb+vVTntuTJ0ZRoboBDJHjuXlxlVePoD5aiSbZhpB2qEFsG0fFTpd0d34i4msnY0+cjAMc
tCPUiBstUENpX6R+jei+BqV+Jf+c/8Sco55CirvCCsKw7KTnmpBqpDsomq+cE9/U62ETQ/ByCdwx
M5cpSNgKHcfSEt/RPHprjQ7yUX296ezgfvADtGgtZn1nrtApSJj5nfIr3kgvbSsvDd/cEh7MfBsc
tXDdzBjEf0CFMxQS6wgfSAbAJtPB2OG8LZyvj/zxF+6RT+w4Rvk/N1skcyjET/FeKt66Wxs0g8Z+
OWE0N4GJRRNSx1FFsBUy/FMhwIP83fnDNGN4fGLR0s8GJx9qqLCn9DZW7nXMwKgfL5VD5oaf2DUh
WUYFJDSRQBZrWttbopNr07cXrO0DovDV2k+Mmw5J7rLQwsamDfJDkEjX5Yllxp8QikpyAOsyy+9k
7VxpkmwtyiFwznBPDQbo61l21XcpZOHyCvTBKSi0a4hdox0b/D3QqPCF+Rw48VOdNA/GEhRrbj0m
7sGMHBQIVG+geZWf8mpk2vH/FO3SK2fGkKbgYtuv+04NmdrZNIPEixzJxFArYGW01z1ZQnrPHMYp
ThhMiSgalULtKql2TsAAVLYXQieTzjidKUqYDroxZRDqHcvkFc+ik2WGj30UXaNrBjJ7+T5IQAlc
JOygneZXRMAczeu7vrfvLJ5CFAGTd6CyTttiU2Pva3AcZUZ92wr0V4Cb8ySDHgo5YH2q8nDHw+6g
62ALyj0vxuV2obmAXkDTHMIK936RgrvOarN15lSQ5JDJLmDhfaMioCka8xnt1+oibgvwGbrdtV+D
UkrYUAgUPcApWQsm8JCCw92F8ocDVoJ1Q8GhJEXSoMxsQOpKHgqOrgLS5eWqcjmI2CqIjPsMzBQk
fSaG89Mwnd9gnLmuDUhYBRixDtNX7UcgcTTQr8G6fehmBzDn3dW5fOK9AiFaDAmfmOW/FEWnWm0V
OyNrD3EPWvDAB79+Z93XBfh+hJsHKwk/QrLklJXdoyqrfdiFuBxT90T7fG8J3PACSm6DpscoR/4l
BZRB+zlYfknxDuRy60knvDdVdw2GwqMZ+juwXR3zpLwFZdcjGjTSiyQnNzQKfxMXiKiGjktco4Jp
h5BZzNmlqjNIwBnxDUvZVVrbm9LX/YWoghOzjFs7BRc7o8Gt1bdbqfutldV3Rj/8aPCIV51Gk6qT
ZusgKCHWZfJrXohNydunLiruhzKASryReeGQAR1KL8/7y5njOUXcpsPYvVqgC9eSw1UE+ypsH8ox
JRBOjQCAzV+f/86MJX+Yx6cQDpx1IIAUJTjERX+hnPQpBGYqsqCrGibd927FKfC2qrI4M0lkeLn6
7UOTMb47/9tnHil0ciH2Sddahh9C1lIHV3kqT7VlXFQcZXyrAkd/3F9Gndie/9aML6KTi9HKHLtK
ncRArewxN8ECOixmqOaGnlyNIUPKhfiZAcVA6SE1dZsf5U21yzY9CL5LUCwfxcP5SczcClOwa6YH
FjlcG8jqvdugGHFDvXJB83d+9LmjNLkjs1y2FmDVuBRKpA1ExS/hXp98FPuGXi/dCXMfmVxsPhl8
ZYHFzivJMYCQYwTiGAX4iav4Qpw1s0hT9KpdmE7RVdgONMk85BxPeG2URwDDl4CQM605fApIzWI/
pYzDtoF4OmU36R647OHA2tW46SYkQ0CUSkDvD0WAerfkUGZO2RSpWkiWCtA5Gp5OkkNlQxrEyReq
sDN7wsa/f/IhdVE4Bq8qtQvkG7XBmwpxHLuEnEVUbs8frZkfP+2OgdIz5wDqIRLwOYRh+aYyyUIk
MDf0+PdPPz4oWzfOayaBvnyJ0MovqPk9e2ATu45BBUeDcIBUANiVu+KIC+YiIkfpLCzK3LJbf/9y
3y21HrLS8Ah9bsMDiFrQVwVhgPvzaz43/MScweVpxzZzJbrfQWBzieaHXdBd1osVgLmFn1gyDzO3
F6nEwsfBlmRQF2r95/M/fWboaUOMcFGJMxSchAQ3tV+T4cIg/RKQaebWmeKwc1KDjNOB9ZLKOLQZ
2DApOI0r9N3wOL4SXfBoBdbr+YnM5BSmaOxYuKDvrrHFLEpf4iF/Cov6t1TBPo6cEKpSxrOum0Np
LMGi5irjU4h2gkjIBSIEKJbMXxtJtxMk2ZSm814P4VUlnl2T7f3BXSW2sT4/xZm9mqJC09B3SakR
HATqulb7Nn743rgT68h1CcLoEJRbATQKJftlt0uP/NlFmlgGUOJGourK8AaaAwSdPMctqC9pdYyc
wmui4L7ULZQBawjlAiV9fjpzyZgp5X8PL+WnZY6j4A39dkzJAm68klCu24fvqJltl7LKM/ffFNVp
ZxB/EDXuv0T8HKA6Cz7nMluIaufGHm3qk7NthV+4cakMdDlCyBxMqQyy0WW0YPYzHmsK53R78CDS
OEbMnKKly3ZXomPXgW6f4yj5Hizlo8zwaQJRkoV+Y+JUOUhAN+hHiI3LEnDr85s8tzzj3z+NPgxg
9qsbjD6yvBrxcw5Jo5Y+fm/w0QA/DV4GSJqDYx63tN+uFfRqHXJtRbffG3xy14UkboElL/XOUadW
7XoSrhrrmxfpRwn50y/XTSSbvmilh5Tg1gFxHVrBPB72d6Itd+d//8xza4rZFGXUmk2LhPOQueuy
vaNJf6EDeyVQGZbv3/vG5MLTcdu1tANDQ2e9p/FTCFSISl5SUJgtkdXNnJ8paLMvO1trCw14Qdlt
QdyM9z8QDzRGH8L5Kcx9YGK/UWhkuspHliuQ8UeSbt2m37luvVBB/bhDv0izTbGaYexbPk4psJqR
ohdpmd3q0LnscjdZD5bcGBHbOS4ifis0LquSvEulHuIq+E3jjqx5ZZykRPamsqF3l+mwW2kg9VZ5
5YB+WjUbkoA1vIVsHO/qtUOdKzuyN2aXxt9cndEvfTqnvtuR0jEVkoSKPDo0gGojaGrA9rZwSOdW
f/z7p/HNAlyCYVxJryr3WXHSw6VrLjx6xg38auGnzoEZ6F3ikfR48uqykyN8D+iPi1o+KGBD88Jd
gt7NfWjiKNBbQnXSA/WT/Wq2GQpf3S45IGVjUeiaDpCNbPbpZYq2X9TFQAd2/tjOgU2mONG0AVdX
wIEvHjkX0GE2QGr1wC7gB1fD7wgSeOvzH5rboUlk4DbU1uYACsxRkEP8KmixMiAP/b3BJ/6DJ0kb
ygB7FAAW4QBJbiSZccFl4H/r+mFTtGhLelMlYP72+q73GJSj5WAfiuB7gQWbIkahVCKUACAY1UJ6
ihJ5mynm9eXS1fzfnF3ZcqQ8s3wiIkCAgFuWbrrb+27fEOPxmFUCscPTn8RX/vSb5oRjbmZ6IgRI
qlKpKivz59PfcBbX/s06oAEx6KaAdQz8KusOFKGXgPDEZrFz5doOIv7/PoDEvIg7HSW3Jigeekjk
0bsayvPKc3avRV73irZd7KcMjI47Ozi/5Iv5/a9ZGjJkNIpIvADxYJb5m619TmLj0qv9vFGxltK3
DClTIFrioL7fvkBODn17izEmO8dr0QoH1dXA9Kr97+zCkKlhG6KUyM3lqCRCrkZR9F2mGX4EqYTz
0/SzUzEcKda3CShfqYFzzxZkdDNdvJn4R03mIxCMhxa3V9b+jsbJkJGkZZ/SvkAnFwQfiM/1Gr1D
OZTLhdg4RNa+RbLytMv6zNaaaJ+O9NJmxFNq0CQ2lXBt1j02BTymuUULt4JCMGQ4adXVid6ry/4C
Eqf44OjL28XHHhhMDsbXHlpMbnm9FWN99dT9sJtlTGmvV6BPAS3p3qKh1rkw/gDinj4oq3bl3gkW
EKsTlOhxuNeSL0Xc/w9p9s9XacOW3UORU9J0qBBGzngH/YWbOeVBrEN8xio1V9GMN6JCuDsVG6a7
gjwyZNipGIWYiniO9ko+XeRO8yxmIGZKqDxbE7Qa0TyD8oa6RxePvtOo1bqIc28MZSJ4GfZXaaAy
4zieadgf541kxZfIUNQsGgYFtQ10Xzd3Zdv5jsU3Dqa1kZffv3leKGAZShrhS/s2NLpD5Dycf+PV
7SkFC22jdEpnq3AbxAOuYuFifKzRNHzfgj0MSl7QIAZccONhi7P4aXdKToQ6Kq7uFnIt1n3z1B7E
XgFEzIDuEZjPoXr6y7mSIgQoVpl9w7ENk6Vz20jeU63ZYixeOQFljlhdpUnJYkxXxl9pesniFJDj
F4ay4PkpWllnGXtK9CTtBnVZjhLt+/dWv5EVWDuNZG5YlZSARmsVTlYTx9DCEmc8FIic/QlEfx6I
pffFXtP9cauIsJJMMWTAqeLYmU2AnQb0f6GjZTj4+LMVfJF87pyb3zVwoSj7X8MYRD+byagiVTi9
RVmLm1jj2tAH2oKErpziMuJ00tu4UhxsJnDQu5o5+MKCWHm5sdwr28mSzLru6KAqE5a759edU0Pr
fd6x4noYtziTV9ddsm/bqAxIWY7KvobglcdM8BZ2+guh9AIaZdeT4JAgh1IxGnONHLyMtOWt39Dy
Gn1xDVSOqgtQFWyRmP6cAUD70n/XahS6BUoyOLGMg6uhYJcDUrmuWiCxng27ttLjDQ+wNq2SB0A3
OzoPInw0CjHQn5wOutI9DUP6WAPoeN5Q1/aFFENMVlLnOgfYxoB6Mr3pZ9AM7X41tIw5jeGucksX
0b6O74rpL7NCnv+qjGTImNN4ZobRQY8Hl/+dOd/lGlozpiMHY8PvXl2KACoI3nZ55AA6hUaoqY48
1Xll5eifH31lWWVAZx3FmsEUjJ5PQV7dAR8UdEg5x86WFPCK95U5Y+fIzLnjYN80/F/cPVhbzHNr
Ly6ZuTLzFMALTLs94jppsHzwGp490GR+qUfqbEzP2ttLpq5YBeltEKDuhzS7oMwg+0yZxMamXBtc
st04Kky0aioRAAaXLdphqo1sxYodyZDOYer6qJqRro4mEeROd0mAFzKdrddeO4ZkEOdooiktG3Aj
hmhVsHQ8lF66b3bUhUeE1voWzcHKCss4TmPuNYg5Aidh5iW05TMbQBIqXnMb5B9UbCzwylzJIE4g
T8u5m23s/+JoZUB50BtS3Z+3rZX1lXGbzFYzNGxmyl4Tr1n5Yc0vvxt3mbBvgSsI+5uqyjGuzdC8
+jAlr+fHXZuL5fdv45JqTqeYov44FOYNL9MrNbV2DdU2Xntt+GWavg2fLlRQbY9tqbHXPtrp6Iwx
+n/nX31tqiU77QvbVlFEicO54gA7an5cJeH5ode2oWSldm03mQW9ov3cP/M0iNCGRUCDnM1bpfy1
eZFOVjCOlYDL4QFm1AL5NXpqfJVucX+uxAcybasNkB/NE4AcrGLyUvQWDPmi+/JQZVagmTfnp2gl
UWnIwErQiXVoawArPIRZF/b5yO8t96sxLij9+t9WKm7tcipDK4c2KZpMR297dsjvhsJtDwtzGYB/
UBMG25Abe8XR8fPrXyaAZLRlD+CyYqItZs+NAOoSbUzRivG7hi5Dxp84bZ6WmoLBAXe8bqrikJtR
sLEgK8suI08KQEQZxC2TsAF3quIYl1bBbxxhHlCo89IUvaukCcwWNCXT8Mz6+D7NwKlYgjxQVw8E
auxmb+2K4rfR46I5/t32hzFVQLCGb4WespvrQvhTPhO3g+q2mPNyf/6zV0xVhq7oCPL6iYORl/V/
DEO4De9c1cItYGvJ1h4g+QJIo6e0aQCisHoxI+gAnJUX6PebtcsCHbq785+xlkAwJI8AuZFutFQ9
DpcDdiL7Yd8/90ftbWEfh/ZFMbqx/7v0vCHTvArcxPoMkHAwdhGXQG9nVAxfT6rP89+yMmMypqUU
CppyF7RPZN5P0HPNICQWgzPNcsaNRV9xnzLklKYGLXMOiCNJjVDvxgujddzSnjeKeysni4w07dV+
mKIMAAa7E5BgniF+3ncbk7NipTLC1J576CsWALdF/R9AtwmP/Z636HQC33yymSFaSSHKeFNba+MZ
OtCIwFFF6m/UJ+4jb/CeXxq+cqmC+kW7RL3nBgLTzm93lYw7BXtbFXMDi6I2reuMf3n9BCXT81tq
7Xuks95K0MzQtFYS5g04yICWRvXS7awc/ZcFlIfHQJljiHjRjfvd2uMkmyfYVhEqswuCBccNFKOG
HfZauJVeXkmc65KtGzrEyGqxIHTt55oG4Bm8r0Y/TZFSsjR3UFv3/Kyt7WPpcj0bZVHkyz7uWqiR
NwaAxlsyFGv+SsaeovlRUasa39DvxB8NuiBxYL8CTVkHg996HXhSr9jv7jYyCDXKnXE0C7j4RH8y
yR+tvZucjfB3ZYZkqKmeUTKXOVyVjialNnYTkGien/sVFyVj76zcpmOmLGusXk4Z8To0WyzF/N+N
vjz1W1xdK6QxGDJq4K1tDrFKGtec4z1TgYz/3QOWCfv2gEbrU6CfALav7MPQP8wUdbCNo25tZiRb
tosaDfQ6MGkg/XTtrvAjA43zk+Gdf/O1wFTmSSSmbqOUWgNOl7q4q3p5MIfpv6WErv2p993GFWHt
KyQbzlEvAWxlWYHuRS1mNN1e59qW4a4NLhkuOHJBAwzM5N4obwy0kAxvnbWB0/xC4f1QPJBBc6Dk
TdXJxvR3nm/cLkzSte3Gx+UP8yBVtP9jetHLdEBp+G6rr3fl0JMpEmtSNRpk59C6Ae7bSst2mQPK
hrrZN537cX7ZVyxZRtSRWe+qZISv01CfUg3Hj7tsw/+sDb3EOd9sYRz7oogQNIFgrgqTiV73abJx
0KwNLdkxrdIkKUsTMDT6XKOvu74/PxsrIdiX1/72yim06KHfbSAqBomwGA/c8esycjm/Oz/+2ntL
NlyLMjUNSuKwH8e9YdLT5KTB+aHXUu0yhk6vIu6AJnaJXaBg46XBgN5Ub2FAYH6KTamG+qu2dYtd
sTQZTVcVWtaXPfIqS9g9P3SXGohV40DxwLzjlzd5507hL2+WXyDdb4vSFnWatyrSl2Z8U0x3FB0V
0b/zk7ZiYDKcjvYOQCw21jtCDBknitfHF2jBDYpJ9Sy+4bhXNpVMfTih9Xlp6gUsM0+PlTUcp8F+
K2cTVeDx+fx3rOwrGVVXU6PKpgHRsZreDiBnrsbCPz/yykLLBIjgCs/1mKfOPgU/5PBQWKd4/nt+
6LV5WR75bV0xA2kVAewXCmCcVbw1FIXAOrPjsRmcf8LatCy/f3uCrQ4OUG/I0s3jCa307pTOvzvn
Zdn0UtDSLjiMDRzVNDnG2cW4hQFce2ny35c2x1ljWs3RtkpeFX5jbEFo1va6dPJaGctFV5RJyNsM
7NKdW+AaMIgKqIRrtHL+bsalE1htIg3NVeg/K6bumAygK0EuY6vLcAWWr8vwNTsCpRiPYK66Iawg
ZvNDVRkjiNjMj6Jt4Xy06XqgNd31mnI0qubz/EetPne5kHzbR/1o6PNMcEiC7+WQhulRv9OOeqCe
ti5OX37zf6MLXYa2Qc0oUrIR4q8LTGchzFGCJaYgfnLcQpr9bG66DG6jBTO5IFh/JkrPYrdRC7qn
qPGUVP+VUegylo20lM0zSNn3Fs8glnIXRWjApRsubu31/8eWdd1JWmDz5hjSI9kuTUDwZ99oyDGf
X+WfPZ0uI9hmrU/arIEP1YrBr0HYWVLhWcNWe+nK+azLEDZoJ6EWsbR3aNf5E7QGrBfqCTQEFp8x
ccWFACaW78VG7LVSeNJlEJsRFxCTaOH6FtWTMQ2s9yxxnaAN5iChvgmM3i8TGLoj2bytF0lZq+CO
ow4gHVPbX/EmgcaKsXXzWcFl6jKIjcQdKS0NsbcTWtf8oQWOsdmPIXC3/NT5umc9GSEJp1Ox30r1
rZm8jGSrZjo2RYm9XAz0AzKLDbRB7xpxaxrlviqNEyQDj3E3hE28SVS/OOIffICMX4tzE9wGYkHP
Xo9+4oExNFBvph2YLk5bPuDnM0CXEWuxDfnnUp0cEN7ynalegJcNrfSG27MrJ9qIcVcMVUahGUPW
tCLDMwr0u9Y4ZvoOofQp3sSUrD1A8gTNOJZcH22kCC77l/rC3JF/5SO9mV47vzxEL3wG41/sV8OG
V/v5PNZtKWbnRl4q+oCMxEiLcBo1n5rJ7a9cjsyQqCtloXKA9vZ11QPI9SpG7ql6seHQVm70ukyM
SPPc6csO/UDji7ardtFN6kG19wVs6F7sb2nQr62GZP3KbDpVxLBrm8F64C20TmxlV2hFqLN0o3Vh
hZtFl2FpUdNnYsyQV3SKoffmHJTELapXJnlpbeNhrtM7h/CLqINaLI303K06fHHaoOzQ2bdjNgVM
VzIfMgA4OBr9yLOh9LpZS1yjZVAnyk9JJmbfUcUek7iB0FnZNjLiTU/0cWgLmIGlgYkuwT0s2vLt
KyeVjG2rE1OhI6pQyCGyq0WRqPsD6FyYevmhTr3M7S+5t+kIl7DzB68kI9yaponbNB7z0MjC+mDt
cpA2Vs+AkI8Be013YuN4X/FMMtAtdlJ1oTCLw85RX3SLovd1VncqNw+8aC5SlWxY89rcSc6DxDXY
SRrMnWCRK4qnrgInM6TSzhv02qJLvoJyRctJDWOwpgFxFvVmHITnh16zZhm+hkqQcNQB3Q/G3vjU
/fiIDpdP8YJeGjAq1lsx3M85dl1mU8RKN0VMEWJPY2+6kGl5FGZ/lQioGk4TOqBHC0pIVLE3Eslr
cYolu4/cnlJRAQw/dE3vEfh236nsvT4NLpvUsOFM9WOjfMuY8qYJdieKfleAF8adrK0u+5VSuS4j
3rJMdxTOgZ7hL/nT0iRResxz/piX2r7zKcjaI68Mtgzqq7P7B4OSQXBJ1kQ4hcc4LGsXvICeGUZ7
/aK4SWN3erJS13iitUs83Qdi3ht2/A+4bzSRunRXgqVzC7i6NvEyFSNPc8uOVD1F4VT1dnk4h5H/
9yvaCJsNR7ViazJgLsfVu3fQzRlGhX0cW/2uHYo7J3c2POxaRC3j5UTvaMM4FXFY+xVxp09z1+xt
P4eqyRHySPeYRT8JtrJQP9e2dCo5jiRz2nZgeJh6NHd6mO4XhDoJt/Aaa3MleQ6InTvU6ZAZtPQ2
oLp1JG1138xbQdPa8It3/3aDnRFcUkBqcbOceSjY4HFIlao98887p5UgQIbRiTKjiRAaUu79MxnR
ngnduhTFoQ0vseJWZRSdUPK8StHeHwI7CirESwWsNudf/CvP/YM1ysg5OlhJDG6nNLQvVeBxrN18
qK/nUxsKn16TF+U4/0uO1mGrJrcyUTKGDllTFVm/LAsrGl9rc7In7YdjsKPhbFUYV1baXA7Ybys9
xl2tgCwvDRND8wh9LKPPiekb67w2+PJZ3wbX6TyqYz2lIaOFz8p/9RjtCmdjLVZWWWY/nCCD1tc6
uM84IqaY/LOqjWrB2lsvD/z21j2ExbhCEQeDQfZChShb3RQh/WVnPFob/zv83IyGlkwp9C4nMMAP
D3qVu1b9eH6Drr27ZLhL+K6PRpGERcavFKsOTdqBeknfAAisRRWyHnrVaSSq4Qz2RX2AviJunV8d
gvNhaQ9Md1soq7XPkI75SGPgTK6WfZ9OF2MM5ULHvs2nLTGxleFlUF3Z6TOcGii5K/JRO5GbDW+m
s3Vir9TsdRlKN45gJ8wVRHUghoTzRwS806/qUNsnITlZr5m3FeOtBMEyhk4toqHWUpAgIYZ022Zh
R293WRa5VL1XwJh3fkutrbmMpkvyRFNNhupZxcoXRgcIr3DH5YD18lS5YBVUFC3IZU3kys4a6LvC
fQDOt1EAXgkwZbgdVzIDxHqApJjT6I5F5eranxJdQcKEwuHwkCYbl8YVbyLD6GJjGtSu5Vmo0dkf
ot5X2cvG/K0kamTsnJimrrEiZOjtwSG3czYewfQcu8UwF9DPsi5H0v4VE/9TWdjg08xPqFVuxTxr
W0TyB9yIoC6Z6chGaG7z1OOwArn6s3nXH5fW+uyovCn7pZtN3+ykWkb+4YSUEXYWNDPiCKLPX5go
3c92lHvtsQ/oDtS6sZs/b8zqmg1LLiKmE7Q69AQY9mtSu2PqVg8kWMTgnaDZxR/zJ6h4tmlwV8I5
GWwHQc+cGylSChkS+lpID9NOC+r9FlRp5WNkpB2kQCeLJ/gYZz6Vo+Z16juyVhsGvLIHZJxdhGyF
Fmk8DYvaEh4j7YVpQf2HZ/brPDov5pw8nF+TFVuVQXeQfpzToQa4ErQU+4TFjeuw+damAtSkINB0
W26EHas3PMOKxcrgO3Mos2mMwC5YAvKuNMoHcdQNUp+1244MshM1c8rZqLEeCoR4i2MpPi3x3OW9
p0Xl7ag85TESouQKWV8XYb7bF8H5KdS+JusH+9Gl8GDSY2T5UhXBK43uI2THlUl3jlpWFu5kkhOH
HLHbUltFJ1ptuBA2fhkYmfxxqqsr06z2XKlvWgUEGhmiGLeJpzuUj1zCkspXxcxCizIWRJMJMgRr
RG/GYId6Opd7kQ7obiv72xFBWtsn3JuGyGtmMDemaX8qnCrIO/7hWOp9YjnIqkGCeDRKCPNdcV7e
Vlp6sizxUNK5dHHvuRgvRG3e2aPAm9A68ZRcVF5r6zedzh4ZS5hPs9gjSnKMEvLCK9Mdx/F9stiR
JbhYz0D5RKXZeyNNoVE2B2Oc7MzYPFZchJECApshbmu3yExfp+0dgTIUneKP3qjemzkJGqdo3DrH
fIFTF5xlVeQCSnRhVX3YmR0QS8LQ3boCd2wU3yZFd+UM1nMbZw8iMo8kng5qo9geCJqDohOnWDj7
UWEgSmo/O0ThAOVdi7R7zjTMWQES55xG/pAsI9oHpnaPuJ3tRFz8U8pkP3XsiNSjZbEdm0cf0dNh
5J1wS+uyHh11HxNxYfXIkjigGOJ2kwddBIXoYu+0xb4soAEXg6Kk+UtxOEAtDwElrq/C9JqxOmrE
CLSBPoCVYFc62RUp1ccs/x3pvi4DKFUtMYZ4iHFNU4VnZG/j79oRdV3y3VM2KOUiX4L46xOU8uCG
VHyUGjcuBmsBiwyaNLkF2RpVxYH72PpL0wSDVkUVZHeqX+1/eQOX4ZIAW1WQGCzTsGvs57mZd1Xs
3BZaeTjvCFZ8qQyZtAbS16SJgcZs7UPSWNe0Ic/1XB5rlfsOqf5RZ7g//6g1RyrFCI6tUNa0UxZG
eftaWFqgsHoj9vlyxj94s//BZ85DYcUZQKVKxXK/6O2HvDGPkTbWt2UHrXfdrOxbMFNzBHNgPVAX
Cul4HHzipBdorAhicCVNkQWy6KLz5sK6TGvcZ4yx8jpFR9eaglyOBjSvGNTxWNN48pPcTO7ncdrZ
en4clO4mHUyQkNYsnNrmRWvLSyTDr2mpHED2tLHjVmZQZmUsrAb02xnPw9QE1jLNvE0I/lphUeZf
dJSWTh3CxRD8MlfdnqEbUBxo+OtyrEy3SCozqxGKgj+w+qsOt5rzPGxxwK3dhGSM6NjzHIqNCAii
S5Q/T8IrPVCIQC3GRq6t9lJ/K9u2Ej8RCaySWNDlnGLUlMGvboWgsblixHB2PNmSbVtLHn7hPL8l
BVScYUqq9FlovxmWlzzMvuZCc97X6MKMsii01KiSbdbiFk/4g93I8FFmgw3YanTUUJh6Ek15WUz0
ZIm2cS0NzQYNRAaQXHFr3b5mmboRU68EuTJ+VMmgk6CiATUEYNKvSshqD2IHyjUzGzxiNDubppBd
3yhmfl0IfvrEJVz9NqOlYqt9Dn2UsB4QhzTTZVQ3R7vVSrfJqD9U9q5k6jvIdB4Gu/zMTXvcNdp8
4rp5M2n2mzXRfWwnJzOKXx0urhWCq2cxWK7G4iOo+w+W3nhZq0xuV+tXipG+lK0IrQracpUYd6PW
uBwKBUnHoTA2Bk423VYKu5rS5rOrxtAuRFg6qW/Hyb4SWx3tX1b100dLGTE+pUmu9rC2Sui3+mjF
vmJqHqXDHaez4mZCde2+HnYplHNa0AFMiD53LKNX49yU0BNoK8jm9lEIDYnPIVUv1d4Ohzpn0EIl
730ZvaGeyXfoIP4dwF7/sodvq2SoyTx2FkPqQikPVO32RFwmWzwfK2Yr42ejpG9wPYXfzEGdROJj
Z/8jbAOBveY5v2L7b28+pTyv9CnPEd7ahptm9F9KEoSCySEfcuJqeQEpKVu/BC3rqWfdxrm9chR8
xSTfnqrEETEqrS3CCLxfiml6Btu6y6/crGUQrQZTsCHumIYU2apFf+fE9vMeYEjzCD/x28Dmaz6/
fUGatXoBubI8jMbyvZqza5DYXczRVt//WnQmg2gN0dZGbuAmwi+Uv8Y/CIX4KNJ77KO72S6/rGGA
ZBRt0udgSRtUFi7wZvUJcIbW5/cAOO9s19jRk+rnSHuoscsft5KWaztOhtWOXTS3Y6yxMCIPwK9o
RtDWR6r7DURd8iG0+shP2sdfBW0y0NbQTAtgVXzf2OxV+7okf86Pu1JxkCXGtazTI91cxqX5ITNN
UFeKK9IZu7FvNu64KyaiLr9/22BFZE9mS5wiFCPDjROI0mHD+Fb8iQyzZVM66VGPu7Ni0WOFC2Ol
Nle5pm0Mv3I+yqSRA6VkMpHa3Te0P1pt8CV40jFvNE9OcdUBuFpPW3m0tUmSIhprUBOb2AAeUNyU
kzS6oFa04UjWlli6fUVQt6orEwglTf/ooRjDE+rOyaFMH36zhYgMuyVirA22qHvMpH9vLPtjQu5z
rPhfQ9mUjPzZFxKZOrKoRMsLBfVPY28i3wCCqNTTjsUdAZjr/4FmWWb7f49raMf/d6tqUaHRYWnA
4Bf9xfKUKmifoET9/+gS/nlTERlna8PLTmTpVc9ANmzbJtLBceS3unaobOeQcNQ9yiq0iGpuXFZW
HDCRcbdVjcETB8hScMe+KUgnWIvIkJrEoL41oR2XGLdGVHykJcjUcu5Rix9AXPcr/0JknslJ6e1e
HZCMVPNjo75o4h3lAoJu7/N77+dcJ5FRuZpZZBP6xtOwRH0Zl8bqbqSa7WVFva/s7nLutlplf3Y1
RIbnGk2LksFCksMby1fpbhzR+6luEeitJCCJjMeNUSAnaoqGgX6nfnZXy80JmkP+IskDNeR0E4y7
tvskX5CCpjuqRxRRRcOIC3KtoK/zv7Ep/vZtdQA2DivVtvUGwmNldWRgLhuMYqpqwAqMUnmjiXOD
ZN67BZ43tyS1cI2i2J3fBmt7XMbj9nPdsaQAU4l+Pe9IIPbRA5ycNwf1/4PE9GcfTWQEbl5atlEr
wHhoQ+MWANuQjYzM2vLLwNssz7AqMZZ/8Hq/umG3iQ9Vtd0YxB593vZvax+wbO5vJ7E6K4ypqNeE
XTL68Xgfsa2aw8rVH9Lg/x26jtLMcQYMbV4vwtHVjqFzPPKqoEehmL/N/9L7LRGjFVAGkSG3IwcN
RzV+YZNIfmRX7zvhJTvywV5GzzqKD+fIdluVmtUPk7Jl7dRQUO2gNFD7BTLgF/lRCbLJpRfGvbrj
Ad9rr5sUlKbzZfA/nEAyKLfJbD3u6yQL8zSGp87Mp4TlkEjQekgklyGq5DdmZ7/Ng3GnRV3tRhmy
6koxELc36mdLodfc0i6yqkMpI7E8RW0aN8uHPzR1rmpGlBM31LeqmlUoIDv3CqAybkwMvxu7f7yq
gtoQb7QoT1Zl3DcNuZjjpHU1Jxs9WhcvcaY9K3FGcENuDDcr0DPFsY0WzPhR0bpQlKg0as9lmU9u
nSqneEC0Vwj6kIj2QIzyUm8Eygwx9RyngkRQa7vMTm9F3YRQsDt1Rvu35MT0LTKC5nM8ZJ1Wgaq7
rL1MjxG6q0QLp8R8aK1+X9jzlSDEs/LsXZ0nx50EGELRS7fTkqs8p5NrmsN13kGZI6ZZ5ZcqpHHM
4rbSxQ1j9muZR4c8Si67eDoxxbhRS3E0yLRnM7m2Iwel2hmQ8bEyd11WQT/GMUZ0oI2hrnLuITNy
nOzuRFJ18OxSvNXqcGyj6VXU2WMfq++zym46s9dPDoCZnkr6P1C8+wOtqnw/GupDNM0XfMp7t5tM
4aoA3rvKgI4hA6UzHeK3rppBGzsledinRPMyTh13Jt1J1Xkw6FbjpoN9Weg1eJvVnN/mGbF8qzbe
tJHM+5xmb5WNvnWmMw9R8YXIh89oVD1H1fdaNQWOzT0Q7X2Yk3UvEu06VnriCZPhUFCf4s46VsVS
r7ZjKM6Uj3rdx66t8L85V1RfnVGKYZVypRX5PSsTUMQnfeaRrL+KbdvjnfJYVeTY98NzJOY9M8uX
ydb/kRnEOMK6jRzlnTLT2amanQZpEx8cvb3PufUQCePdFMnJQfHI1ebGj3p+34seoGyuXXbQLYNq
Yb5jGg4pBRR12ayc0P3/PCognKW4fBsgVtzj4Ea7NaPBzMS+B7/nWA9+Gql+MyG/VTMl5Bl2XlRU
j5DHPI2Ef+L+cAnM79vYJz0KO8NN3xuzJ2p6AHAdlTTNguV3GuQG+rs5pYCBkeovbyN0AE/1q250
d+bM/CjNbwZIws3WcDN2KOxADsvlCsQxQcS4L0qaQBy597shvWXW+F7o2kkps6soh/6JMuBe2tvs
CRB1oBxa52iY2XEe+WeqWc+ZCQyyiPlbMyXIx5Vz7uK/3yM6XleDeZF0zPRYF0Og2sxPMbdu9a4P
ZoWe+ihH4FrllxGxHmanBF0QM499V+8YMqa7EZR2rRJfd3bja2k9uKraC78ox7+D3oVVtShT5H+1
KRL+nIly12bM8NqR/i0bXKsBxfImxu6cZn5JG+OD1ymUrM2/2UD/OLS9rqCZ5qUlHbzRnqB4yipv
KrKnlMWPsRO9aRxgiIpW+550b0Y7PxFHHAxN526pAJzJ59cUSBCvog6UUplyJDQHLnHapUwLqm7Y
N8pSvRSRACWKItwKZApO3UNCwKj3aQzNvHFCTU2rDkKrHkY1hxvCXjP64QLg/iNBlS1Ss9EdRq77
ZtY8miL6JEmHgmF70Q3QajVIehvVSgAO0MJLGiMEYuN6IOl+6DvVpTjsgkLDWkLLcCIVKhP9mJ3M
GCXiLgdVYJtedlr9B+TNEaqYWhhz2/ArynF9jy8mpwBzGKsSt6/09xRFX9eOtNnT9O4yV5W3Skts
vzfbIKsSCI2S+iWmxYuqDXnotGYWMC7+TQ2EY0f72dBUr83mK13Tr4SZ7sc2D+0cNVlaxK9JUV9m
Q8KAZC/uUqP+1MHJMbfaharSm5lVN/mQPLIOs6PW+i23hqBXYuabBcTW7eyRzn3YOtUeGa7bmIyB
2ugvc1TBzStKEKXFRdWmDDJHiVfloAyLmDjhFXAmjKC96mr4MmW08Lc4vZzq7g8kZ+4HkT2pkepl
tIjciUJhcszqp2gWpVs5IMSOhGZB9gHSfjn0PzSSv+DWt2t0COYqcx0ynuzjpLjkTn5o0/mF2zHI
TbWrOdf3Yxz97YR1ica2o5Hq/sBbE89JTlmdPmpJfxUN/Fjo5b5OVKS4UV9HreKuYrTxENcVLq+H
APwxzNOEaL2mNYOYNy9JKSwcsmmYNcnkMZEBr9F6jk0EyJfay1wxj6PIrihvrnrUBtrM+YgMG1zt
BPTOKUX9q1o2aR9D17Gjdz3VHJf1+ruTpDd1Y6ZupujCTewIkPLJulOxvFbZXowtivjQIAwSNb7v
qHEbJyScGWRdS3AaBTWvAnzffV7b+sEw0AUxQqVjsv6Po+tqrpRXgr+IKhAISa+kk4Pz2i8qh8+A
QCSBCL/+tu/DunZfvOcQRjPdPd1zn/pMOdHg6hJxr1AqeKt1E+bgVMQ5N9bhsw3Zv06zpFTyOgg6
Rk0Q7JE/exY4mwSfaESmwo3YbA9eQ2AtMR4D5l6qv6sv5b6xDM5n4ruy2283Ftd+hWccEQ3CWuo8
me2chZs8ytwBkR9+SUbwJBp0AloOMYwk3rwCRL/QYLpd/6rtauCgQ53ID+YqhqPay+CGr6HBy62C
akrq4husa6yNvbrqxAOHYAdAfjihf9rC9Zfl/VPQ8VcNS1r4Fs0LHNNVvIVgDJaijRgSWl1ulh2M
xi5DMCQ4UGOGSCt4M1bRtgQX5UgsO4ofoZclmtrp6BBIF6i7nInGBv70d9isFjkoncjT1e/3ZFWJ
p3u93/C+uWHzMFA+odcZUVeKYxlgM89MKhkEeRxZ5yajdMWJ4VSMSqwyJGWN6zFU9rsdNf4y2A0P
mXqAJxL+n7nItAkuoVymyAvktZ7ney4lwliLc0eWszPT/1TbPUivPIw8jF3uoSpDIBLpXjzMTn1Z
tfzIjbpWkl8a3R3cdUAR6/t4DoO4HTY8iFLNBw7Diqbe/KxpYLnv4reR6WI3vBFj7bYJnSjWtHyN
aGLfi8iA3mOq6zdB7IslxRhvOJXitQzORqCIm3Hpo7mTnw7c3OK+WYKok+2+muiX7lGom+ouqDi1
XYg+qHXPjcxfi0pAj0TGh8A2z8BbvhXjr4Kak5BcR2MZYgV1UscmnL7HUukY5/sDCtGn29LrYCBA
1F14YBtLu3JDGNTG+2Qc1qOZ50NLh1M+NSlFYm5P5L+OIlx7CF4ng51az2V74g9vITVoKdvt6Iyo
dmp4x4aJwjkjzosr96ASJ7zywRrnW5n6RmZlu712zXSFSfOl6Bqa6Dn/DYP6w2/zr3Iwl8CZm4hp
68W9XB8tGgIEarhBJAT5LnK4XVRV2kjbpbwcIJZUZ2MLjqMu7xPKSRgVgr+ooTpaB603kqmjERqQ
hcpkmD0erU7vRMS0O8+Ee9av6CQmnYHzRsxJ8Qa/qNNm3X98zL+9cf43yvpeWHrbJj0iamN5H12Q
sdxHNrQ0sGfwT8aGUG22N8RCnTrXf0D87DPpWj9iK3LL1278cKvyoMU8fFXzqiLkwCey06KJJgWQ
ZXV1zJcWAcu1vdnWIGTZWU4wdYst8pQzQCUKYh15VFjCG3h3L8qmjRHgOWZDXV0Wb8lmVIJoywcS
14X/X8PIzlH9i9L1MXD1E5nmq7XmSXD0/JbkmYEGGUYBWxVXJYFT9vhvyHOwo4j6WGYP3rxYVyZd
3BpzaU3zjuTzGwKaL5D03LChdC5yds47cpGO+7jl/s2z7VGFtolG3e1KKfwIAohzkzcpfBtg9l+R
LF+mBzp7H0ygamn5SQeSwH75XJD8e4XIJ5KQRmGDMenHco6qxb7ndb2mAyTqidOWEjtj6p5rfhtn
LwoqNymwGIxVV14djBkeVegfQypfi7Vyd8IQRGnR+oMQvG4b0oDxEbAXhg+W9cJBcye7u/L1dghC
hVQktXenzkR21W+WyedVUwxPqHboWg/O0sBwMmz3+Va/IEjupPB6R30BB0fNxjopg+BtbsFmr6sf
Bw0mma0y316zjrGrJjj8YGiMPMbyiK4hj7Xy8bp74trMRkWsH54H33uwXfm52fHKS36g23S14fLA
0Lz60wlKth/CqoyNzW31O+wb8rio6Rk5Fy1mliFM+m1OQ6JgWivQGjBrLmB/4fGtrixsrnVhinTw
zL0xCOWyxnsDHbGlSpfHRg+nqVlY5G/Bl8PnMkbp/RQzR+WlNYaENp2N/M3rJfO4e2kQphGNvThX
NR9j2hSYqTqyRxcs0lUGVw8pVJEOB1RSCbGaA8VCi/Z6qXudDo46VTrY4PBaD8mk3R3rLVKGR33t
OuxPhmu8Eeeil/DGxLEdKom7QR9yz/vl/WCjxaDkOm51ooTu8TRep977z3pq37brobFaRCT3L2w0
+6DIkZM3yYvfrYkzbn7sT/ikztQ+lgPiELjfZWpYDk4ZwCvBFcewUj+VtO996f9zppFkG8Ge2OaO
N15AkB/URwJ+uQhJtgRs1w18p2uRiJq9dGq5KXy4svFTbosgJn9H0OYs347O//lCvaC3PE1e/eqt
1Ysw8M1g4jIackAaiY64wW5Esb1WDiaNXpWPobvtnADTa1k6j64N/tlSPleLzuoWz4rD5HuwLTev
oqlchtdB6du64Y8Zr2073OEHmxVo2qbJ3DbTHTGRx8ro+7awJsrDucM1qJ5t0IZ3Wjs2WqcRIr7F
MRHpqszJ/T61ABQTXMQPxch9qejvgLKvef85rLSJYGb5Tac5pY2Bq3ZdvZDF/V77/FOF8gdG8wpn
R07i8c+ebpPOZzfOY+JIwaPKm37nFeq0sJw0VoTbRA6QgASc76VBAxaqaojczTvzvr4Wk4OQxpX9
ATQ8DnsuY9kNzwvy39BBPgxmOBMz5Cd3redohroO7Y5AVfPKI4aFSz5i1m98+exx57xyqHTlptET
DusZkempKIuD74ewoZuWHdQLaTm4/42z28db572VxfQA8egLhFHYaSP2yqmDWXRMxYSJTvvxWACY
YHDZIMF64nwcY9kok/gUsMkybjZuSHhhfx17NxXPOV6dCAJHXC4CPKCb17NPx72ulkR4oZfMonkf
W1gFY22cRNjHDZOAsHd0eAjv7RFMxH9GSg59YdNx8U8LHHAi4xsReaO7o0trgTi16UC7rCvEiYBh
jmABkG1uj1wPdeqoneJxtXAd0RhlAHxpET4FzXI1laciPaOZqvmF+H6eNS1OhgHD7Dy6z0iMwPvn
yJeOQq+C5yf2SZXHBQ+PfuAMET7Mf1rUJ+SeowtmxXGBX3BcrN0ZY+137+L8aoR+nIj3W4X6e2LL
8xK6V9dMz+2QPxDKtghz3NkVBrXae1Z1lxVQzbUVNsRnOX5iMPZi4cvT0A8HOjqQtFn6JUKeqlqc
pIPjHAuaH7NsUENq/4mr5TtwyVsVNrttCmIWRpQxhfehfJYOFMaTXhLf5c8SQ62PNza22Jk3y5h1
tfMzj6zHQ8QhPi27p86VER/lrViYn7jBAGuvJnysdJvUZoJQV5wbS68T+kzR2jyjFPO01PqhoxIn
ttr5jYUbF9T0Xt/ePcRVx3VX/1R03JGBvcEFBX3r9iOr77GXjyUDooh44DvRskI0YDnGqrOP7d/g
Vhb+fsU6fY+3PMKcrOKxom/BUp+5Nzwpb3kUPQc5A6XNvGX+CuNatBa3Qs6nqWxf6SyywZt2LtxH
ZBekU1OcRkYfxsl9M5K894G36+vt6P0xrjUyxtOi2y4u1mTRoXzwbb0pPmS85fu8XPd+jt5X1mnf
5UNsenJmTvUFROPiE/kMwOTCmtHH4Jp/+6H7WfrDkXt2hRswfyUOKvxi/Zc+dNPGNm+SwtPBq8bn
cHJfSKV+uw6GxU3FM8fZ7nxsTjla5MjHiKhL75r3cxdrl3zApB01p85gonzzpCwjwjEWUl+/mtIc
8x4zlij7jC4KX0W9Wd08sK3mEYCRDFFmMOkKg7dlqD/bmhzCQmbeYo6tv6WyNkXkcnUL3B6jdp7B
kq6OAANeRt4cmp791zL9r1ghlPeKvXWwRCjyG2V4r1V1ImI46r9D9m9Cy/MHZ5ZHQ/gZxwa00Pmt
hgbLF+1V8HAnpulQyvalryB547SKQy88soF8mIlg3gK64oriMAKnbjdSRWUHy/JxmyLadt+j1jtS
Da/tQu5FjmoLj3o612kxbQnsl25+EN7LxY0amEMABUUZzMVw8bi4o5c9Lg2ifvjsfblAnzQANBdT
LHTjz/naph4W5wlrLyuHD5LJH7vWJlvffEH39dprsW+1dDOfbJ9YO32pbHgExvq+Vn3CgvZkKKYY
qOmKObhRNf1ANvyv8YJ9wdYjEgYOtWMAC5cAK4sdJD37Uaq98eu/nqx5m3DmoFxD1Wh4XG+wWUSf
l83GvilR9egDocCnaBmpow45r9Emyr91eOLsjSCZRdcHIuBhK6dnkbdXiGLRhuf4EpTe8Fpf8mB+
aWsbQdPlJlCr/oeAjDVeiNg11AFG6T+XquaxoV3SSwfM1ui89GB2Y8D5B12oV6/B0CWBb8m1jqe+
Ppvitc/lvq2woK7LvYXTooMMlJjnCwR/7qlr6kzUABVwbsHqLkGK3QlA9Qta5qiteKI8ut/6Ip1c
luh1ymbpP29AnRpb/aJvTaq6PYbAWjb8I54npLTi5LwQb8yArt7+gjPo2iV+HYywz6MPcyv3VrvZ
oDb0Xt5uc2ZYDdP82lKZDUWF5ym4j1LjUFnipkIjs/DvmYvjGOh3r4JnIc9T1tOUA7hCgzwceOVe
EPX2wabgUfnOW9/C/MNt0z6cTypoEpfU+6GGPQ/3IelHPYhkM+IezuTALP8g+Rh3xDm0td75IyJJ
avOFANqLdcM6asGDYii1aTeP16Bln928nVzTH1Y49Ee219dWNveRsrMQPQg7H9I80e63ZvnV2uxa
hxygu/ju2Lh3RnauS7OT0MJEqwr+VT0+BbamkBSD/i1op4OHtB6myudGjDfVApFEiyhX9zaVYUI8
kExavjA8JKJtTgR2hNapUGM3eu8ghMyJPctBwrDEXIG+9UBe3WM+ixRafB8dc7PPaXucvOmfadaP
pUELQlYXXdLoRKL39i6jZ4TLAnQEEEfMvEPowx1Gbd+8egHakSmnfak1DrSxXWProIDn23EaQEaU
DjLGnB5kRNihCWpeGopxuBtcGDyVx8JrYmilk34S5A8vA5Gt3S7u4DhFK7vXek5hebnrl80eOHo9
KHq+sCxXRH2LdmwkGxZaAhbh8UdVCRoAokAXXPHCefnUjj/awSDbyQStzdlM+FI8L68LHbA2DW8h
4GTQZkfLBJch4I2x0/EyaTh79Ez/VoTtl9f0vyUhu7oxLvBK8iZ8dZTjEk+NgJOETHxW/bookHXf
31cmofqpr1VfPTZBd1bttJvYNqAdKr4m3PB0ctiBIVwFYzDHozuXX0FHkdA77Iqu/y6n+jAZgx8V
xt4wmNIgWK5F4Ryq0jmGmuwK9AO8mFCWDECDJmlYfmqlSbem34Xq14R1mbp1ryJB9XWo+D9sRO9c
gRqKzO2qWl77OnxqJ6D02q0AIw78SQVjbGVIY4uBAWd0j5aA/ciugJ2N8t/CgPG48+YkyCsfX2S0
sQ3gOo1hbQzzE9EaG0/sABOrJgJg+d7buUyJsxw2r37RjndUdMhmgkpP1rd6cW6eC+iECZCKFe+n
GIsAD2wtsLYjKv1X1E9bO9xYb77WPPigqzjnIfS/dQkT0gWx3sEyl5EvVg3/Af5YWrOX47QnYDhp
y35pUTyMHa0jwSw7W684IfUhGiQqAPyECqlyLEowYBMU2Ip1myAyDHIwpD3q2UdQa99d0LViSa0l
T3LBflo1yh8z1iDaih6MjZnTpgZLSh3A+ZxcOAl0rJ3xw2LrKvLKzUQzbR7X0vmGmvi6rcE1LBCv
h6kORbR/HNvlYPS8U4JiHihLIAHhdQu2dAYwNheonqI+WOGci2YMkqLDypWRYVbnCBChOdt3s3sj
03jAe/KwwarQ+OuBmPU89UOb+WbhUel3TbqheK6ieXVE+WnQqPYrenM1p0CsnoN5+jZy+muKi0zx
fIyMCLAq2RAg++yx9qqbYmNEiiWM18L+cjKgJ8UN1AvMWyhIx5Qv9mQCAyTL5A/lUD27/pgVdZ0g
H/HJByyfdi2uLynIAy150nrkq5m/WtI2h0GGJ8fPMcn5S4ZqvK+1+u7kguedwpQvxB0B+bbzhp4g
lldgr8nxsf4BfZ0zJ/4CWmCa4Ti2bhU+UKPCQ1+OB38tb74P1bYplpMzQyvttqBioZz6zCuxQ3DE
1xZu8HBy1I/Tw7lpoEUm+/lAZTHFgds86HDLMAqt0B4uxxwfbzSLvdVze3LFlhWwE61m53Gt1mxo
7LneuqQh5QXl7pH3OSxfUUO6TR9zYaEt5tvvvPRpP8/ZFJq7D0zE35b/NjSuUej2KS0CiBwrkE/j
uONl/kGEvGwaX93VQTa7TQhYH0uERuBykVdeuPbCEBUeVRNw+x5x84WCU3Tfm7heG34xFJm/zYyO
xpuplzV1e869Jg3G6XXjNG7L8FQYtFClqMOjdYsYlic/M5FLjI2oOoJ9c52GJQ7BoLtMcrmJDuPD
HA7/DUGYLIW3W+u//rR9QbDxYxu0Kl6qMYyUXrC5QcbHCftwUcg4FsJW9bh6KoyNj+eKkS1IA108
1JsHsa1Pb60ND067nbtgzRz8sr6DusQ4643MClVbAAALp+alAhc/BP6Jupgaimk5oxm4s6HfCW0T
mEmp2APztdRonAjHaIrVhz3p8baqBgE44BP/DLl87iZOTg52yu9m6N+IWl+KwIJjhaM9IGl/H4gO
HpMTlApOJquyTFHPP8hSIfFKB1FodR1XzD0XY1BEzoCksz93hpJBUzDTfrc1/D+2mFcHu7RxSAG2
TyNSNC2Rl/97HU2ObOJ2rR7HrTt1eb1vG2zxwgZuQ/EHcLSFTuYWUAHL7bAVkMPMFHuj9ke165au
Sp4kh4qsqU542852KBIKuAlvHOJ4nHAPwjCxQ/mx1M6BLWGWV7ByR3mFmjjM083Pn4GM37EOjd8F
wSv6ZOx6ehhCAJo9ryWZooW7gFENohO58GMnd751pZNxYoexCve9mtIw72DAMuzNgkPGBFiOat9L
8LntCIwiFOKhnPqbYNgH8YoXoKW/GvhcbJcRIZaSuWnfICqCUntXIAEg2BjutA3+dUAWVr3t25kl
pAs/eVE5eEb9x2okL8SzY5yDmYn8GfGBnlMlgTKvaymPwC4/LQ+byAfnFCmh97AiPE/t7MTYQfjW
bW6Sqi8IdAh2N1jDcGY8zU5xn7wmUxs4Vt1fQocm4FFPqhXBj/LXkzUgc4Lunx2n3wB33R/B51cb
whCFc91ImQbU3rqgPyveXl2ne1hQzFZq1n0+01u9bnsrLHi0FSqUcOwuLqzbZx67tk2DEjW59RQ7
E7s90NGeoBXWu1qsKq0b7wiWY888bG1yUfjx5Pdv/qp+YGKAdNPGwC3ZzbTIT5byfxCm7N1Cj+CW
RrhotUuxL31EDzhNm2ku1zgs8NQOCgKOsYAFMs5rNB1+W0WKqhevz7NtrfJsNeVds3HcQ0A0J2Jq
qniBoic2ukOgE/MOhC+HeQOIznlXwPKgKHbu1Fdp4JH5qHmIlVtdSEwkEIm67DT57kO+6hxrusjD
XW3q5xDvi5BEWy9PflGktJ+OMxTLBQXvC2gtKhwYHhX+T9hXF78ZjkU1wT7WTV1o4tEBxEPXj08Y
n0BYjegT5lynHvrMioyfVTBA72jbvQiKd8qL19nAYmJA07JYhXvTUmSnug9+l2fB2mSW8I+1mI/O
1JwHBpTCyGbPXe++NGvsQQ2IWS8HmEZafABSA473v1qck4FsdkL2EL6i7fDXzxU1y9TvG878SAaw
0Bi4OkLn+VEbdJCwCExyM4Hrg0cqJPH9H2XPLFCm2jpYwwlvMNUGlw0Cusb8MbrUJFsRfFTLhtBd
UOPArs9BHS5xubqQK3B66+n8sFVwMAMzhJoDKFg55J817SORlmFF2yRYbsPqo/VZ1HtTpKcNHY8P
QWtUEJbCAQ0bQ2H56eVit83bbpjmI1Zb0DmvWJuW580zXgL8N5HEvQZCRUEZPLaO9qAlRcUXgcyq
afxbPObvsAb41+LoBCD4zjdocrrqHMJko2DLT7CFd84gbMiHKRnc4D6bsk26oHoYG+9GWxpDrojC
DCzKMhyH7CT4cqPEfthtxqr89JF38/M8b/elr0HcENh5aGcJIZqUYCHbFI3XhfqNG0uQZ/Fgi3Tx
PGC8RQ9pmq3igAyP7lIdc9/JWuhuc0ef+0Y9MoffGWj9aMToFGuNv5mV3kmx/YSAyPSGuXNAaamN
PITzvCQtA7de/hExBcTCsRhqcFztAJSmrHNcWTAJZcOPW/CnZsM+twjcEVCFeZK2/5AdOwIT3eeq
BW+HkcFjJ2pVmYxe7x5gLYnkQHPv5vBYiuCmEIAIjnd6mXv/5FebSnLLnvJwQU7Agv9sUqCpEKCc
sMm7ONv0vTnVActJdbL+MS3hyD5mkFMcJ2zUBt0xLxHLs+p9wLs6sn77gAn7XnfTE1P9jrH5NvVo
rhh692UME29179UgHziaQGfWWeG7JvKKbk+K2Tu4bpU6ZbsrubdvYMr7H129qz/ga+Fi4Tx9bFuw
/ZX4E05XZ8nRMc5Oly36NUdoJ4PkGRYcXyHboEymCiz4xgboIZoezrcE+r0AysO2/Zo4Nn0m12xP
KK55Uv3dUpvTfVg5ONkXNFc+JJWJ6nDcGrzO6UJUB1gMfgCB70O4COmFxo+J9TUWLdoEAMcD1I6/
BgTAyiHX0cIPYzoH77Ky17lZ94rXH9JFmleg+AHVD/Oc28Yg93wo3eo2btb8v8CUXmqZK+OV1p+q
ctje3SAKWEtMl1AqUkZTIQGOrlMlMtpjArI1DHZL8lSo8OxhnZgAGQsDrF+BUzyppo5bh+5y8I8Q
Xn6KqQM47kLUv7iJv/FIdLSK5pYGiWoW0I0c0iIX4g2bzq7ZU1P+Ul2g4ZHgSDXASF+rC/bvL0HZ
xKUqUsdxHnxCLwDWzsIT6AiDJ+j9rgC7s8a1el9yiSi6uYFchd9Vq8DPNfx9EDmAsw4zsyz9PAmK
7cZzfC4MBjN2PF2DQcbphrjK8+cNa579BINk7cI3aoPpW+XAb5C+SAN8oxxXQBUTBRzlVNcaUi04
Gvygw5jSPOxuIYOK27QK32keDsjDqKJCyS5agw6eI6O8Tg2sCbZKRSWTBp1f8EW2/tnbJvRKIQIN
qw08cG5SPyhBEfA1xZIneGOTn3wbwlGxDfx0mw0Wxenw0Afuk1Bd3LsCQFzAgZlvN0R+xRAJ7iFx
S0p/TPrVCaBGlGnYVUc8gUvSk5v6q8OSoTWEiibx7OIf3akBb2zf4ZEB84Y2cUH5Eb/80R5sFQcX
JIihoLZwIbveSSFYOfaVB6nsgOOqJ9kkeKaL4Au5gFtUs20/VADJVAj0wYXnCQ61TqN51+W5nxi6
GxTxFWrAO9Y3f0MQngnru+9yA7YoiPjr4NhxKPD449nAXRun4zCKLyz6/uKE3pstrJKpgfCRUdCT
DZ9SOMQ95WI+U9NfHJP0mCpjdwug8lpKtA2Ni47W9hvqgVTsswnZLbArQGodVUo/mdL5KzAEfsKd
SAo1ODiW7WE1xVnV5DLiZbhIQV40Zs2ICxp7o0IOgGvijvq3oRr2IQcqykXc0OIbWLpFUw5poR7/
1kW7BCc7tKRN8E8FRQpp2AIkAYZnQ0ewxu/lByo8L2O2+xDO8BwuCJDmkPjW7b5eTUZqIeI1gA6k
zP957RJGvG8Y+Np+1wq6G8Pl4rDNRoK0yVaW4Jdkd3Zo+wc72lccyiRdFIUyd7ibHh4fXI+xJ7rX
3Ie9hgdkMjfVn4hiiutgealD56rkgqUEupt8uhO9QvCx9xoY7HX4rTioASovPPBnsLPsrHvw//6G
zFJ3BZ5k13MDG5Vu4me4QRxbg6NF+V5CJMwNQki2QY1Pd79g/RNUjE3kLpD1ON7mINTIX+JtlahM
RZ8fwoapeKp9u5Mz6T6sHNddofi1YPlz4M43Vv6B7RUuhk+brAoh+g22zRzHEfTvzLojdacNcJN4
MnSxic6H4wjKxVnUrVwGPJVqxBkMVq4OhjOUN9FE9etEvR9QBOQAzgx4Tw+fhQCOLJzcS1AusRNA
UyfJTxnw37Dpvj3jv1vffbIeuipMSjSpugBsffhb5ViI62nvgRYPgJxv15LjLlv2g5IUAgAvjhNV
GZUzLtpaYvWnQaNoJuDPNsQCvauQNMBBLShobUoDxYsckt54H7QBauv5kLW1DgBB+M+cJ+sc9dqu
kFe12YaN1TWwhx5ZV/saO8XEw6lpmilTdMuqtjkKXzyGeQ6yib7nc/EtLX+vcwNjYspO2INJLNKd
MemObzC1dSIG7Qlo0SCzNbYfAYQvk01UEKYeLnDUQc4QtUAvcADuPWBOTehfrLbx6uufQsxgLXu0
3lvKgvpUsfWp5GIPh9MVz6h8sZ4Lx84QLS44rKVc54xXIdaFh+BZeM4z+Kv/XAiK+V9MaC2hNg8A
2U3bFA9FOAPVtBp9YtXFsNDHRymARJWhfIbID2qPVuYJMcX3ujkxyKpTgx3yGKLCKa4KDKWyDs9y
ZadSuxYyBeAPmrFTPXRNwrQ7J92CQlkR5sQ5KKsn5g9BkrtzCNGrcdHk1mWywGom8wRRER/ku0fF
nZLtbEv3SdsGjZO5q9Lch1XsvWrxISJznMhtCtBmf2qyxn/KwW72mv83FH0y5UULK8Tmv3ArH8ag
eyO4zzkhJx/zG9j9+pGHAiyyOrZUf5uWvMDqo8IjFqYLpw9gwK6i8x/15u3xLmCdYFUZmUkGCfDB
WO8LHclN8voIWuqnhcrAndf8VKoFXmS85plhq5PMwxQk67AmrfQePTFn0kNnCLuHEnUbSsC60oDO
dX+Dx8dBd2KMS0pT538cncdy48gSRb+oIoCCKWBL70lRXhuE1NLA24L/+nf4NrOY6RipSaAq8+a5
N0cUuzLNFFFLj6lNoP8GWQNzuIleIm9wu9BDIVaaI2NnM50uYxXsRGq8RiPdRMGjyJqiZ9FX12ae
bmHTcryTLZ2P8hQX06sRp/GysgQCZ9uwOIlU82UQz3tljJswd1+MugJCtx7oMAKraQTPbuM9TS2v
dGJpxHSK2LJeiz7ot3GULYQXn1IfVZTjYtjOLhVS8mhJU3Td9ZC6R3Ipqw1qY7EwS/NbMQBYm6bz
7HrWRY38CNDJN40eMfANw4s9RWP4nSpuPVe4oITstpksN9227FV12Fq8MtqUSqcAgImY3gq9Nlg4
te7s5DLM/nvL7ozAaUHKQmwlMA1jYqwbVe8LFuZ6AFwLwYLlZSZt51iPcbbyJ73LXCPeuh1Thyhn
Yl4HiyoMqJYe4LHu4zUgS/mY5UPVOZ3ez0M6vMwUnKsYWeGjZCTSlPqn9Gs407Y2dr7750tnXjAp
c9ZSW8+RyM9JZL9KMV/cULyKFLq9IB1q4zUWQVBF+mBK3jynzWlLcneZe3TWlSGdhdIjizMjTrwu
H5i7C9LzR5PbqSy+cjkEvMUxIlqDjYeScVEDyhyLgCqQV+LDnfpnp5+e3BpmN/ejmwQGXeAXuBSg
Iss60y/WGNerJraTVS3Ckx2V/qZ9ZOXUed6VuG+stUIu7Dx3EZdNBmad7AQfkMg1qg7rqUJzNp8i
If7NoXlq7UnfZBxYGzHOHkRw818ZaXPj92yzbgt1R9p5nFX6p8+tU43TZdmWQDlm6ParAOZtk1P6
Vg4jesIZsQVdQ+ZCtac2hubm94tv6qtXlVsdH7T4rBzWbmYjDBY9/Ic5D3sELhQAtBQQjRIMpu+u
tu4USh9yxhRYNx/xClZ1wZz+qiqYqiYOeDIHk8lE1+7MyT2kzfzMa3djt8yvg9gwSWs5+P0hwU1y
s8Zk684Awnx3PtlMUec8F1W964r5EMLkZwlCLGkKyRQdsmY81No+cLHv6yS9T1TAlujWVTHPS0dW
+5Qdq26Xvwmb36gI+1U/kjpYyGATYqZeSaVWbqfXgSXhCKJ0ZxjBLU3UU/qAUSq3Pmk8F5CUiFRq
WHkYDxZpnX/LHueK17nPnoMqIybmkZXTDovQQsbt8JRX7C0y8mYhPcy4DraQfPRAVgUVV3VI+2I/
gy/XTUD8uRW/GZn+jGPzUPkgpAqicbDTYz/Yew5FNKBEwrLmNzNWr8UjQY7bm3D+TJzGAHw0Tehd
56dpBoLp4m1chLeS3A8kjXhhCPlPomkglfs/7ZSuw7R8VkayNWw/XZcQVvt2bC+TGW04S/XCdh5H
dDd+R3wRuZPAZamTSyDDwtDOqqnZlN5GbEtNxISLJz47OtqOOr2UxJlYbvJo3crr4NmbBmNKxASu
nqcPK/IEA6/+p0z5+KhSESNU/pphL3L79BNIYufH/pNVBEhkDd2NTz6eBj4bs2nbFOZyaOc9RMGT
56c/cuTEkGp4D6u4XdiRhJLCSeOyaC9wAq7Xuih5RfXSM+N7r8P/aidfzUF75I/iVMuLXcHHEViI
3ip9brqkRz8YXpQ9lsusj4d1bfpflfxyesEvEJlLtLjb6IRLqMlDV0Ed1d4+UNETevt7GIcb12x3
Ax9DabofoUhBVPKPPpwyZmXjxirarc1iO04OE7I7eB5z400M6pDmRcOALXiRabDk+SEZ2oQMwI3G
2q5l+8jDIZDkfbCHDwiBnRnN3YbkzJOtm0uOis/3AfzT6ZOJEaIry2fDI9i+8oD7EaU4Y7axAQ0k
S3EX3MnQcXtQ9WdQw2/0VxM1guqW8clx8qJ77EYburaVkRnw4pBKASx+2KLVE1zCpwD8nBfwmSrG
YccMzDDQM4R0rUVUNwoudjj2pIIx5YekKGFt+Vf+bkDjBozdFoVBIpBaTNLol0milvRn8boQOl1N
LSDjQHwZt0IKWlC1h3qqvvnvb+OYXOqSThKma5WbIzmAVUfaD1/6UBHtQ2AywLg6o8HtyFdZy7jh
vYKLQeqOfGNvd6OkgvGevKjdQAAeEnDWINIVz8x04IZnzu/+8fK4Kw9agjUUCvGqtddGFH/zQXCG
JhiEhiJ/ol23FmjPq44D19LOc9SrlS+8XeG2x8g2uKnzq+XZa8L213nj/GPHAGRPMl0Ycu5b1/hK
HmGFsya6MWAzkxzILwmtbV53W3fMk70BJF5iFe25FZ6VhInzh5blLQnvADbFfNW30UcwToge9rBr
zeFupckBSVstoiA4yNn9YLdCuZ4DT+zzseOMyhOqUnHvpvw1FPGxMfxner21kYhn6Jjn0qTNMTIW
EvtsOdrpRhIeZz1jJftusI90Vr8rEwZGio30AwGKZZnZtDr6Isp67yib0qvIcWnk81Fpmy4Lomjp
V8y8U31zk5E5t/05Tj2KaAh0TddpjCx1QDdiQuq+zo5/ytEVDBKR8iLb12HIPJMLvMzIiArkwso4
jDoBMFrZQ7MyAQ7MYCJZMjUvbu0hIrPNeuH0Af0aITQ4belFkFubwfoGZFy7dfA5tcXfrKalaPQx
kOFrQtxK1WfnACKqZ7lq1dEncO2/W7nHEyut90bUfL+I4PihFlhzVm3OgYcBAAPLOIq1KPUmHqpp
YfXRfvJbnpoi2Riz3owlhm8xzMvUd56NCbVkmtl6K4PWYlGOEa7TIr5OTbURxszIJf+LWGsW6/SE
xHnIQv99ltbZrcu1r9v94HX9ognzDcgBv5MaFqMTfbtCm1vRof9CFGoGsm2evPQNL5ARgIw53RP7
ppedNHjigrOr4r2rmczShXXZuK0q92ss3V0J72yZmnyg9k3riD0BlFYFqzBFjWfPsul3y8T6iC3z
5kOPVZF3mxKe5trU29Atx3WJ1SEWzIx62lqRR+8AWD/VUGFuV4nFcHRe+JbKmeiBdMRQpq3m9isd
sNl0cOA/o4ejt8Vfg240B4ozxAn/5to4W1Z6FBn5mGLCLYV2i3+KtihL90RtXSh9D1UiN6VNV+rB
CzDk2Ee1e59KDsHZCVe51BfHoFGrO1yvTWufZAZuYmNb1kDlXdW9xJhasAIlC/4m+ybst06TvU4J
wKFSVPp0/EvT7Zf+UF3iBNqkJaqUnqq+mEN5RdvaG20CKD3OD+MkZieSUb0EJ5DdUFvVziHN7JVL
ndB6yOWW/5YVPRHoA3BJFxv1xjLcA0agcxsUL9lg+puyAlJ/+J+m7l4M9tY03XVFYL3U4tUZJWAu
41k4HpcNtQ0dZewdCqPFVyVPiZ9RpQFI+429KT3P2ugHwhpVT7ju3rxCfBqG/YXjBLCm/SyH6dsI
0e+iojiYwnnAyvY2cws8OUoOFI5hB3VuEE9lsPiwcj4rhGKU5G/hEP8c1D99BzsRCvSt3kICGJro
2GQVrH4ljsFQH9uq2EV+QusW/nZBspZGvjej6G8KEWWn5DIJZ14Oun2u4JCT3HunLV2XRfKfx/zZ
MWdcIvlSZuY9jd0vq8vo9icH8CM7Qqsy1VAHCkyLrkK8W7xDmt9zMYbZu+hwj7jedKoDDWlSbfra
XrvauM1OtJcDYrEmLrIT9X81iXyTUr9FDoZcMjfD3wR4G1Lpjq28WoaCtgg/BhODUZ/whMWK/a1u
dRmYvsWJDU5Uyz/PRr6rZEVtQevANAAsMCadLNVL2/b3nqzpkqenagjWokHwCeP8pxPRUvowBb1D
E55RXXoB7FsfbyIsukvDTKgFyjZbOLm4hhbB89ip6P6clRZci0BuMe4NR1LAdjCLWBXLID/pmmaB
KxOxQ2K6S2KM2CGeKiYvch/Y7Mn0tPcviyl7OLi+RYd5Kmvxx6d3xFX0pe5uVPZBjt1FSXEpMsDj
yLy5qbWuHHlAJjwMdLFLwmS7pbajq1bdqc2HL5upj0TGAqS1140kx1twdwblLRqZYHS6uAdG/I6L
lIWElYMhhXlfh2dNW3JjG9ZXk0NrmCQdV4/ZojAJyzXA9zwcTk3jLlXm6SXX4lVjnG6c4eKQZaK1
+Sbj6iwH5y6dcVW0eczIAZFWleVrHwVEibs6o4DE89I49mUaqvU0MDEtRcV0ko68dLEdh+laYxwr
QvitRL13kdiEcji5Bd9qH5XVMk2zGhNKtRs9DcbYASY1PQeGHVCHl1tD1scAuQ0bZ7/Im2ibW9Ig
ILv6dBq5UUa48XLQl8HjKyuL7L+hwaEczzvVBTg98drzU3BwuYm79g107IzJIQFxO2CFpXDqVeGk
uJlNe9Wmyl7g7DgRQ/9X+eqDliKHR2h/xERt0KfYu+GVkql5eJb1vMRctUI7WYJX4prOwPnMVm1c
nX4jwi4rO+AUruRdNVTLve/cUptAVsfsd57IDpHhD4iF40ZEPp+h/UWdtUuG7HvODNY8VoKOFmzg
UXmNYYrgwASt1jsWefCuuPiVWgorBXa+SIW5nLHwPm46hRIwfiRpbywtr8QSIXmYs2g/GwnjCcpT
UVjbwm5uUgxbty22NNVvTdgeSw8aLk2sV6O2QfzLfDW67WJW6q3nUiLp8mCU2ZrCZkcM2TOaz76u
yitzpG1Qhy+YVvHSVgwzAWemMsVyPHm3ok/2tYRhi9L0bOeBs/A1dWMQQljNDjYaxzyXoUu52h98
UA8BcM2Mie1bffM2qHo7Beba0PJequm97uqfJJtOhjaadd73Zx/r2JhYcm229kfjFWvco0QGxBP1
bRTsCQp6AaAbH3+p39zI35JW7XKLWprYs+3ku+nGijL8yK3uNuDkEVZc+Fq3x9SgU/7RzxYouSAk
A6ES0tFv32EuYkzl5FqAY7ix+RQIF898CnU0P4wJBn1rwaPWWr9tjbbkSB68+fFOONH0WbPCzym4
nw0Z/Jv6AMOBxbVZuzm0pUr6Q2OGV+Ekjw0/9VP+sMd1+ColowDuIbwtlVNu7cY4uBFEhmeaL0ZB
SsFjSTINUT+U3w1D0UU5DUcjLvGZ2PkRD/+7dFzG2W22JWlmWFQe2tMQbOrMTlfUl78Wpw14RJgi
6g7zGj+ctU/KMd0XrYmJP+j695gAceITHi+lxc6MdLJ2E5M8v6e6cKtqF09Ts5x9xleeyTJ0aW86
L7omrlrN2n9Vk3XvvXrADGn/y92peSiwx7plWKibj3r23qKmNxZT4y8it3tPLZxRbQsYSGpH5gRr
Yg1ujLaXRV2BnLTBItfh1yAm7BhW9c5meVTHLOT/nO2jiR6lppRF1/Ff6yT6cwTAb8OF7dLGpbX1
Qt1xIy70XYr6PrKJbV0Q5WFYpK0Uo14WMwWQbKdP1zC2aciRkmPKXDBGeiEO1cET7r5XTbAVgz0+
JyJ/4c/fFT6x0onWfYyJgKPNr+aQCnn4yDr30M0M4iDb98qqzv83+5tmf0zF+JN04jCFgK9l8SN8
JVa6s+5lOPLCZivit9olcO4KN5IN5Wzv9eDSycSwFK3zXSeYH/Q4/ZV1CX9hcb82fvxidQHyVhS+
wv5eg875z5qdH5F6r6SNfKZgSRnFqdkBw9GVVwkHfTx8Vw2DFaOl98gadlA8gvqxtJKBkt00Y6FK
Js9mOv8ElTzlKY5embM9RX7Smv14Qpyk9JZSJe8su9n0Xvado2Q/HOVv2iBtZS7Ua0IPMmMc8uaZ
+mvAgDnWd8fWB+WPNwFHXfeEdqsJxpulzGrayFEMSICEoxg5OQdNpV5NIUnBjzdT5pxzy/2X9d27
5QzuarKsLwHXIlBpuZarS4iTRQ/zh3a6lR4xfE0CfMUxWiwoAyIQelaUtuvwcTyO/PBB5bswe3CA
SQ50o5tn26LPKEp5qOOMgVQmf2KlML5Glr3qM/wLqYY8RzBg4gORH2K8KuhlYxumEup9Uac12rl4
wuazluAuIOyHrq6LVasGjJutczUmdwFR+jE0Gn8vPVVbth8I5R/+GB0nWcQb5XIjWG63IiEQ76y+
uvGFZVo3h70oNi6YZAZOBBUXo3Muxbxz8CtiSj22xgC7oZhQg2og1bfjp9NOL30SPblVtE58ue/q
/p9f9NemYAHujIG4cneZRR3hqtrYjAljoCrZK1F+VrN5zyr7T0vzBbXm24fkGh2UN9iBn0YEDT1M
IIFg8NnRpf21sXfKEVQZb9U3FVbHiLQC3xj3QsbpwiuYIroCkT/UAjsXRt2G+7Lz+NgiMMvO5Jp0
NHhtSkqU9gLw+AHSkbyObYmCQEBGtoCESznBg1cezWYpPdb5ZJi4iCI6UdltNDdEq91rrcpTTrLE
mgFMh8mjJmam9uma2/Y6Z/bBcOr3KQKAAWcACk/36RwRG2N9yoom1Gw5H4v4PcnoPaKk/UTm/pTT
TKlevBqWeS0Cde0d86cCWTeRAde6yretGhmSRU+WT/cWgnePkXfoi/kVSOi/fipXGjKkDb0fo1Sn
Luz2ZYGQORj7bsan0hrksAueC1WwrKJwudQrkkQWKk8Z5hXeRUXdixVk59GI70bYvTEi31ix8V10
xSYj4GbdBvO/1Eh3bkf34yQEZDhmfPWTYm207bOqxMYvBwIO9J+pMKNHviJUvsn/M7lMIwepw6xt
PIVqN3fOa0aQiDOopTTFLujtA1aSDe/yykjKbxdZKzfRAd0aX2NNTNZkFqwBcp1XRRBWy5JibLrs
zumKn0iWpJUk5VdttViH4ppjoMmRw6v5txyNF4EjrOV33DG2eCBFzjXvomklcQ8bicouc+K9tF36
Fkce3pOwvosOxSuhjAjb+t5kUIp+9eta1jUlFiQFaODJmrdzXx5BkgkaUszkoF7sKA3J6kn2Thb1
y7pO05XRRXs/iUZe2jo8jLpkttF1r53tvLs5KlZCid8ZPjZsFabMedJfavOtW3PpyXp48WPNqnFt
fFDlWjxi2ZI/tsQoQ18+wlQ0IQ94F0EsBxppReE/XrhFTOGWHJpAraPSBjSPBHC/89RF+U/WgM6g
I95FEGJptMCuwjpEO6hbNNYxWbIHoj5YsJwHon+IZEqooAVt6jpt+m2HvlKaNZRmBLI7M+8e6u4F
BPWoBABZmwdvRoSjGBXdGT0QGpTbNEizFZU8UnQOM+bOlQJpwY6lR4D+cdxMiPmkall7AJbnAUNZ
PBDrkczFybXkqzEAGnWe/u0b3D1jdTWd4cMs2lcb55dq1JJh6LV0jE/VTbvINbZZaGIGMT8E+wxl
Vl5dczwnhY0XKvs3zGl0yoc05GEXb53scPkOePDmZyWqXZZ1kk8MABaPyl9rK2YS7cvIhK1KCMNW
NJNu/hn4QJ51lH+lQPmLSnkfOpeHgsOOHoCv2M7f7Rj6zws5dj3TegUuPCU2W0nsoWbUmYXxtiF6
z8Ie5/VVfhp91aw9EFdCGVaTEZ0rFrgsPUWfaMb1CS/bNilBNQdfvRreeBuE/64G98sb6ngzxP3e
ZYRlp9W2cpIP5oJcFHnFHpjyZnnprwr5ducGg6lfnDrpIzlgD2iTioiXggo+MgkDyqoB5CXfunn2
okYWbvm2tZiyad9O5k87hBcrZnKlS7vlBeR1kKjMfRPcgSZ2xGDseqCSYSiOLJqBo3RnY5naaAgZ
OaJqrv71lrH3/GmVD+bb3LRn16WCt/N8BjLwfz2fmPcSe57hVmzcTZ59J7vJ8YEW+dSi0vwrenNn
zsXwoL+uRpvdiUCHlI63BPFiCJpecE/xp+mq6DI+/Gz6mh5DRCt/ZXF0vFSi3sZM0XMTw/jEqwHg
SIXTGXDxNgSufPzcRvPWR3BJPLui8w70zms+rk0xhwSTCIxQkfeAPVR1HbFcLQJmAcsUBSWNrBux
Ra8Uc2+DZfwY4tG19TabaJLkLc2hH/qJIzl5xiV+7Uk9OuuOwIcxo4NHPhpRhd2zbRd/npN/1zbB
CpK02XF27xTl3tqbyms9AEgJd1r5Dl7yvjV/cGRe45YCvK9qsn1Gn/+eMLhvhsvIjlYUBkjbzAEe
rb2fsQ4gURKHxj0ZEe28r8Au9iV9eyXiqzP6l3D0Nlll/Pht/GQ86OLBW1XzY3KtTBCyWj7nKlvP
tnecIbwFp8ZcGGcUsJ20x++BqARjSk595H+5qQf60j+VWQJRVJftqkuGq22TRqAfg13GB3hK4p3A
OcOI+TrJECrM0fcUKRnrcHiq2/A1n7W85OmDyRyN5hzP9UUkRbPxmft5WASvk+k+UWVzH3LSFikD
tsyQNFoBRocp+MSwWO57WfcLk1rhta7UdQxzhsxVd8lx/XFqzG9tFKuVacPNppX6L7NhH8X460fT
Js/VS1HGHHj9cPI4+3USDSttoqV6rEVl2LgMSqIUTFReaqJ6gHiHv982VbUK2njt5SR3sDqKgQlV
diJJv3rcN4FchURO+I7YtyZ2elSQU5baJ+V84ukn7KS0cB8kWy0L4vf1lxPONyvLduEUX6ZcnZEC
N1H+a1QF09Hxxtvw3ET9xiyTJ58xdG6FB9MN9/2A12+mVaKTsE5Yli4jY4iVIHxww5TzxR6yFwt1
y4vFdyp95mqufZvD6e62WJa7zEvOOmZe2qXYguHt6sC6t9lMolovqiXL4b8Tr+2e8pRvrrcQ0B1z
ePJKBDdbNdVzk9nJZhoIt8ma42Dn2xKHOMfFdBSsTlr0miIg6JeNi1cpXSKpMJ+UgGyePLSTHaxn
A3iqG+dlaOECwS16j4zs3gf+vXTUMiNlrWjKP4Opw6JJjPehj8lSJFawVtVTgwu6J0eRIzC6ZbS3
C7bmvhqCk5PG54Fz7iI7OvesrWYCJU9Tw28z49JkeeNGj/U57PFSjx7Bbdl48R3eHVTPBSDstvOH
c8nq3chiYdTMOSel+HUbE8aUxNnZPjMUfyJI6Fi0uIPpxcocwyZTDg0iV4tkJ0NOPcez93mrll4U
kk6jZs5E0BCRbpO2fnNc1mMLy8OL6lxHLzQWMFH3IO9YfzHc+Jtspwp6cK4t4jXZMYDCE3NWmkxk
sLMw0whitWFz3XKAG058g+0xbr2VJr+sq/WGUgg1gL5sqK/chE92ZGzFHJcQkul98Ge50lQscBqs
CpNLPybjMLDx1JFQWSN51n4PFoUrwfReBPH9WNXJJeDOx1jlPTWZvsWRKolCHD55Il+nqN3Zgz4+
7vtx7t6rpHvJOVoa3b71AbPKbprCNWQCxhrHfBcEdC3Rb9iRlmh/59b80rYLuAfWGKMv+37GTKEa
98w+Rx4t/E8UmFsr85E65T/PUq+Ei94MAVgmp53j5V9WoQ8cSVva3a03Fi8tT2hn9t867tcqdd9I
wvksHiqgTOLToB+SbDoQxkDOnKLxr6zqAvn1S+YkP2sC4NT19JXIYB83yUfol3+ZmL9qB4Oiw3O/
co3kJ3sUNW0O1y8aj406ITi253tIRvljRJnm6zhUxyTrT3ysb4IxU2AqfDyeSdjH41CJcd7VFyt0
3mTpbHAZHUK73hTSWE/ufGJoiNks2fhQvjNRX6mNhBeZ8SaP543ZeBNBnxEitUcmnVzP2fA2Jpis
dbdlA9ptcJxj2Y5gYl6jETjIQERMGKiFMZPLs4CjWzbFvAZdeJqUs0ea/hoqKJIw3D6IDVpARujD
T06UWTW7z41jMBVSBNB12S2wzZesd89T5aKsG29qbP6b3YFFdNMXRPlmcOSp6oZdhDAWOMxhq6Q5
+MX4YeGONQOuNRh2JKLmLtrwDAeVrkY43cAEoc3VzUTAnDLSj9C2r1McrgXewLkzzg/9KFHNHR59
7w85s0028/gdLwOuUmK+vPjMFnMQnfo8JuqMSlguyZb8S8P4WlFfUQt80rDxulxTl/DQMF77aXJC
8EfwISd3HMb/zMm+mX5D5oNlP2N/uyszp4YrdlrWhyQZnmdMJ8sutUdotPQprZp9rYBUiZg5e6EJ
B+vCQicM7Pl1/jlz8VyU/QVElSZjavY9KDUhe2rhhDFuMF+YizRNf4mEIA7Pr38bT9ymXj37LbHA
kcn0r8EKM3spkRsECaXNS2eprUWCBFFiG08+jhdlmutYoRG0IYEJhCxYpJ/gNgBG7vqMqsKzl8ng
E3CK1ywjDJpMgqWVEDUYxOHVcwJ/I7LiA4nshJ3zGjIiHNlWCTEIDRhSrWUqhmOGZVwXiSzuRL4e
Ing0K8Cqo0PiRAvPJxs9t6GIxx3v0zuk0rRidvgzNd5Va+8+S3pYu8WhY0UbNyNlqGRLIQ7daoZE
7YMGyt20yP1oshsrZ5/nIKYyjSLQSzwaA1l/DPzkzXbrT5OJBDFwFActFpYKKDNO6rfG8mkzzAoS
OLyFRsDkd04+Cqf8yrsAdyRzj6jfV6rnr1+E33wp34Uzfft5xORQXuNioKvFQUFuPY6I9l860w0r
fatmELiS4XrpqXdz9m3gJGb2k/FPKlIWbSP2V2SEeivyKDdl02JtmWmjgixy0GWLZ3wHtERp/l+v
WFQ4PVoyHh4fG779NvaxuekSGz+8X/5ONXyuTqOVGkKYd+9gSv9Azi8oiX9mOnh1LJKxZkYIUlen
OMyXCiPJXtn9UQVhz+wKIcV3XHtNqCmmdOulmOGRlLiZc8xo1b83g/euiwjpBYGoImykQk72BYuD
/UDtlDWcte9y/hX4zX3QEK2ie18b7i40DOKiMNgUE3h3tXeIFTwOdf+f7QFkcsyQ9Dg8PAHV+BJD
T/tt9GXTcawICJiOZRoHCwMpmGRX0F6OoFQE69EgezqNKB2mnEjGus5gfsJuVVnuvBgbS1wmlf2E
hvqIc69bObP/k0MU4je/uLpaWwqHDTK6L3iwPZIHgwaVOlrbEYvhi5Jrw/jqY2vrkcElI6dZZx6B
ZUngH9GB1ro0PgiG2jsED5cFCwRzzHd977GMo9sPmjxGB1v3NFEDiEDuW1ZlWmO26iaCRyPbWRNr
hR6lAAPar3YsccyKjH9ZkalC8xca3bTsxuhg2tTqhmRZbe/8mSFGbiDzCKm2HZrH77DLDRNXTfnk
muKc5tyzigQnt7uxSXTZRSU5VAkcaObeS7KgWvKaHoHddcuQpKhaYj6bvUY7jxrCR6S3MpPgxLO6
j1u2UsUIIAvbEFwmiITuZHwZmDCXnpyihQh1vDKC6DiTsE0ODiXbmJzsKimWAcKPVSKud41HrK77
lk/Ftlb+O9mKf90kNmPcPpV5/2K21gEv1BuBZ9+JSReXQmylqcM5UuPK87l7wDwuQRdoKLkGQNy6
KgJ8s9LulrU3vTYgCzp4MF/9NbBGioTw4awmCiNr8/3QV7sKWz9cCNOxUH9GXv6cESOSZ9bRxXC2
qLA4CGM6ksPwXHWVu4xT+0lF2Tbw5n2cyheAp0fklPph4cZXFFIjjwXcr265yQq5tYZxXYWYdRqW
ecnKom2Nv6uM+HLt9bchN0m8yOxdUqe31mRKb9bya0zqJzae/SGv6iXt2C5pLCRghr+xH783TXaH
HtmzHnTtoZsWc8WtJCyCFMrxXsrkxbPNdafdFtm6vYjWufsWJmkPs6VsenbDhtGrU0YXylVU38Z7
L1GOV9hjISjHFzMGIUeb9K2qBt9Dm50opc0hW4YPuMor23Pe1e9OT6NbMNmWHOK5+pOjD+9v+1dP
eJvWrX/mzKJfAsfu1cbW835glpdN0yYq3cNg1atI+kt607VfTeXSnVO6ITl9m5o7HARgnTzMQT7r
hjkwqy/2J7OcdajO5NZG9LhYn8deUGn4v6Xo/xWj+9ECgi21ozdkzP5nq/9xdl47jiPBmn4iAvTm
VqIklsp7c0NUd3XTe8+n3491FosaHlFc9M0AU2iQymRmZGTEb9JjZUY72cszwmj/lfsdNHqI2vQs
r0B6XcaGeilG/h/wSld5Gt4ZFfKAea1toGg6cHsyUKs4ssBnPA5NYnupBIfUnXidNnezF1HhAuWn
cN1C45dXtO+d5+/SCoi6n+zo0jko/pYN+stYXKaxMUlXYxTfBBcAnYn8ozPk1sMw6WiB7QSgzc09
HoHql33/4bl0+epRvXMHtgp5/W+u9+gww6BNgmCfpyYQ6yHdCFV8J0yXYsGa8DJZbEMPeI2y6FaC
PLHxaq6LnlySCpjeXwOJQSCLMv5x6HuM8b1LdqyY5qPW4ROkiV+w1ja1kl8l1CFTIpIMKkSjBuTn
4RZEE+m60AmwMnJko6GxW83BaofrwA8OCEAYGzHQ7zyBG5Q+FhxnrH5h1Bzg9vddmLwlgwdHHv78
ttK1fT64xyASQ5v/oQrb5J/+BLl30wlqoaEkFjTpgaMxIp73Moc/xpiZ4AzE8xzVO88tj5rb7Doh
3OGhejG6MKIVqtJ9pn82rncZjU27x9PwUhWA20joenH5f+lLpOkiRCBibJbBwyWXUuF+hoUVbCqQ
a16r3vV1z7GmguX0xeemb95TT96DSgaeaYibXgKeAeX3k6yx3guuz3fJHb1Sg70UlR9CF9mdguo9
IHubRjJAUjqxOEntqiF/G4IG/W5despq8ulG+Rumyh+0Wx5pgSNmaUoFlQxY/5FB3xSlESfRZSSQ
uyc5DJF30l7zoISxkBDO0QQ5WmMPnMP0430YArOllSpvtQjlKtdCPEO5Ho38yXVFgDGyDmuX5tmG
qttF6ntPsWldyIrxMCTswjiL7uLae+ybHjMYKKlGIjx5Bjr+SUSGSssh9B7lFhJq4I909vrfyFQJ
3BrTYktPG+wAjIKokj8mQnVj6VNnt9upbv4bDDBmBejYFpX1WqEz0ovNJJzcOTFUD5Qv6WGRBVNu
AX+SibejVb5XMbgrVxQ/koSLQj01/mPpLs8tJ3chLZi69Ke0dNqWA1MRks3BC/tVquorWu3ICFeu
ttXN8o2uNPVfDS5blUQvFCd0Akz/GBfQBbHdgQdTJI8RMBK6VEBwuY6LdCF2QUaTzTADuKhh3toS
Uot7i7Wud/xweIP0eUFL06ewTc7tbdX4ynGogyewFi++Wl1REuF+rQ93VHRuSAQ82LLFTQX8GXCP
9hmFKD6WLWrgrnhVVdZvleKekxRom4hyT5WZuj/g/56dV6LZGHe233K4Zrr6GXoFNbMATrwwAEMe
fYRpLAsoL5VWSZHItwHrGUaMDpn+arU1Iia6+EbUt620+p1Ug74Tc6rQIZ0ExEweIIfhMS5x2QIB
O4lN+l8I/QL/EYA9lEJ3Vfeq+bvV9Hdfp9ev9zBnylJAck8i1RzJUou3VPRuyBfp73fqfRSTIHdu
+JhU1jfM5M2Uceg1vMGZpGhCt3sfdECadB8wAEHBty32iDi/dE3xnBbaZYeWviz2n5U4gr8gdwMs
+LvW+DW5oF4lSQLBrHqo2+BXq4LbQXWzRkCIy1QsN2DLKff7fnSMpYSkqfaPZTshn6AfcEBzaRcp
bIV3wxD9LmGBnzcgOu2xJpszXyWzgCrZATd1dPaG9hfi/6biUHfHl/PPX3DuMSY/px/OPWEdio0y
7ei2hbPftS8F1Pjzj17yTjImS+ofz4aZH0dUaCbzISDgu3jvXQN9OtJXdcCYr1hBLUyQMXNWK5LA
7FwNa2B55JJpptKlYqhIZyIWyq3q/EgWPLqM6d0/BtLkI5K8YwDNKPjC2rXLnTKMV4zGTvtzy8bM
OsmPq3asWWgHEAwHjXw7DMEFyPsY5xFkWkDfr7xIUvi1JxyAjJmTErc1ZRBxdD3oz97NaFeb6o91
U70Lz8Me+xVHqu1/m63p/T9my/cHFQkd9DsKDnJDxfGDg8O9OP9wael7z22TgH0VSCsJB/MD2Cfc
Cgwa91M9VoptsilAFdpB3+cHBE2NtZlb+kYzD8WoVGq6Upi+1HsYDweg6tN6pjC95caXvI1H6EjW
gZA2OVE/rQx0aWfOdn7tW03pdabvpG8UTdxDvkeVYms8q+Wu30rbzBaQXliJMgvv0mdRQOlyTnav
d6nF3Or+J8pY5wexMHH6LAI0nJ1umTBxbo4gl3snmnca0v6l8FohByHfn3/L0q+fhQCz9SKx6jGA
llPtmKTBYUSg/vyjlwYw3/lIESK8kIHr0827rMzeU+rBnnbXe/V7ab6BSVv5AkvBUp/FAZj4gQbI
3D1EL91uMpoTtgF55NX/eIGBIDs/IGVaPieigD5N4o/dCcWV891rEJUdMwCavv9L8/tfbjrke7PQ
5G07Jp91kHcgcKgIZQlZn1KFGliz3qagDwZMD5FlbXX6pzVy0MjX7SI1jOAn08KP4+5NRdqDZrK4
a2PpcxLkvUcndUrYEVhWOuClgPFQtKZQpksrn2lp9tTZAg7lIXXlSSo3vsCE7sPfR7CoNujtf7up
UyA/P3sLB4E6W89llqq65MJPrTL9IcnpyWTGkzSY+/OPX1rIs8ipir0aZzmxTSokTLTqKz/IVrxa
l2ZIl//73ROdykxVYw8KwlA/Qjc9ZtcAMrawBbrb/w+/5Om3nlpfs1iJ5kAsjQVhy31udnhLO6Ak
0d9DSWZrbugSQvo9nJ+txSHNImQfhSXO31ALi79U8faSY9pcPT4Vvjlx2F55y8KAtNnSKhP0m/qB
twQvaGQAr99Ogb/e1CYukOIm2LsrW3Ph62uzxeXGPZ2kcHICxS1h0/dsf+ufd4g2C5KgB4yI/pnn
ICVRXsR7GHb4cuyA0O0Su8BkZOWAXhrFLGJqUiTELYVkx9Act3Cq5O38d5DlpSfPIuRAQ2ZSlMFo
KlXuJyVEozdpCfsFhQmvvUYqwMkweOkVrG4QogvG+FAUruMaqPVX0KfRk7kB9p5SgEM2sysouQd0
wppDkkX7SG4ObTTYblQCFcPRJ/APiuj2V0OiAgRLw88G0C/mRQch5sIpjsEdStbppmzi363l0gVN
MNdB2BDUuXktddAvAnXYeWN5EyrloTMGuyiR8x9pL20UAUB1h6uIZBavY9V8GghZy1J/2aRw0QKg
93Rax20YRQdBMK40s32IogDyTXwpquk97ZS94E3F3AluXFKyL6s3ASBhbqpocxtvkoKcrRVyIfS7
Fnm6qL83Bbq0hVff50nz3hcKPQfPRZ/SYF6GkqJJLavI5kd3UcYFrQ0VdBlrOBWo14GOw8d9C00T
mXED1iLV78fSbO5UQLyyqDwJfX6NM9AOEvjOzxvEOUTrQ7WAzKoZGrVD/Pu7ngQsyZO9rQAAOhSz
J66ge3HiKqjDFX0xpMlKfrASQp8pZfF30CL8JlsaFBtvTG1Njij1qb/bpAJAUyNbX/qBPagjKDdV
wqMR1A1sktu2lpFw7yGn1sotVL1LgICXHQZxRWHcdqjEt4jWKlG6y5MS1l1wGdfWu6a370LtvkpD
81m1AnIGIVXmOKrJxAPxtrLa+7QaP8rIuA68wlHK9pIT7aoak2cXVHxdh+wfs4p2pUnHtUmyN602
bhoVfh1ypNCP0juUM4FWRn+MvPjbjqBHoAnKuGoAEvyI9EmMRHN/eyXcslqCtj4gj1SXHr0Z33uL
wjCCDEHjJEv63B77ZleN3SQd2Lxrmhnafibu1WR8tuLgC+0++usUnYLwPoY+ClvyISnM504oLij/
uKgs1pBwMBLpRINi29iYKO6HAP8DgSoCAKdtiFDuleALt4lAJaNDUf0I3/0tNDF/wmUlBPwxAu31
VGEva8mDJHlvodJDENf472bAR20PmSLYcfeb2HvZe1bUju9nRyPG4xhgBg4/fms5cpT9YwKrTTHj
R1Yj+9T8AHb6joi5Ax9NuPaBEPzbqa/NjuXaz0bSGTyAXV261dX6OkMxJTSDtXNsKbDNjuZIt+po
xDXE6ffyX/ml2KJFvh2PnT3ulF26A+5sn4+hS1dAbXY4K4mF/VhR+E6p7jhn9u6Fd1UbG+nQ2VBy
7gVbeT//pqUhzY5mqRF7swsYkjw5gLZXQEp2558sL+Vgs4Msqym9hmIbOmlC5T0L6yvQPSEqi9VO
gv++UXvlKcu8O9UyaAbQvJHbAuIrwsF59igX9aF1JYeSmC1m9LTc7GEYw5cBDUov5UKpVsD987T9
o3aAshF4vzr/sxcmRJ0di2IRyKWOdo0jNg9l9pr1X//23NmhKIGnjLOi9R1JRsQ0tUA5eStVj6Wf
PP39x55CWzQGeV7z6Hbbx39iqubnf/PSF5ztJ0+Xqc11GUybXrrFdfA+CbWrLBtX9tPS42fbKSct
CAqr8YGrhdd5KV3kQuvIZr5y21yqQKizTZTrga6oNVzlGBTthboL7oVtTPMCkB7ifi/1oXOUC/kD
McuVlGrxjbPdNMph4ZdmEmJCrsO72Wi37oE0dC9sU0e6r0l9d/lBTTaZ808fSJmlvF7DiVdpvudM
TXglplHXHkzft88/fSlvV2aJbmqgqN9TxXHYsfvgMtrpF9WbvkGk4+DZ40oEmjbWiXuIMgsTMahq
mI8obLa1ZQsplNsOEpx+q6JCcn4cC+tMmW3pSpT63BixQ8lTb9uD8y/85zj6df7h01Sf+vmzfS2Y
bmypqhs4WN9dw+rdp76CXo2hfnkDaCkvtj5QZISr0D2cf6E0Ld9Tb5xtd0umcVBJFAa4ngsgZv0r
uQ9fqsh7BrL3MvbIiAnIBu9L5Hp64MPwQtZePX2TU6+eBYRYEVTSrtoD0I6YZ5zIF0MiXaIR996k
AhqreYlGFwjBWNXfxqaUdp0aOtz5+bdogNhqAbM6h8Dqdnd1Ja2EP2lajqd+lczff8S/NEolIfUr
j2XqPSCM+zZ5tNe/INPug7v22NjcpS9idp6yts+XVtQsssR1jtRvMgrUgIy38WpP/m5bW+Na2lZX
ZHVbYfVW+33tOzW4WUjRijDpUhGJFkmL36sses/6eJtXOTz7+g1s7aOSKbY5KBdNoDyWAaplUrWn
UfwcKfSHked887QUP6vChHci3Q9qTtYcIcLUmuZeQ34BogmCE5hg/RlL60DlAZ8dJQg3VaWYQGaA
BCSpftEo9W+tEZ8aP36abEiTwCevNdFwlSo4fMC+0Z0ZS8jUXSJ+KHLoEDuQwIgsFYqC+pkLPVo9
wZWvJr+m7lHjqpe15F8JmJpgZ7Yz8updUUUDCrZwJZntNSjllSC5FMakWYRBqV2PU0xsqDnVF8l9
so226Que6hvY+ba8tjcWtqU8i8UqoqQdl17fAVOe/UGUj1UnluG21Uo60jTYtkOBWGBS7St65SqK
Y3o5/OOClGeR2kBzZ+jpMFLnoiShFM1dgfqmEul3LtIXXmjeGxqc76yjqfvH19qd1XuHYbQwxI2/
LNlf6fEsZCLybKbdFECgopFNJlV3U1TBq1FZu/Nhb2HLybMgHsa0PGPEHB2aIwcFDMKghGhiqZvz
j/8uq57YZ99Z7I8gkkBiRp2kj5yqLAes3YpjYJpOQDkCAdZbrEFeCw9uXaOgIysLl/RSf/uNNzkz
VAiJxwJ2C678IIbaR4wLdi+qD5pbIRWsp9c4nNQ7LKduZMoTe7XRb0sVcAyd5QDRg/E5gARCUf8+
cJMvV0FcPGg5+xSLTuuIgoHmh/tRcPf446UgZvARQlDekuIcNWllBPble3tXhV3lh/5H1VVoYA2U
FqzmXpyca+kpV6P2rAnlReqZT0FlXgWAq7LcfW/r+tXQRsXu1eo1o2csKRYei3BPYgXJr0AMfved
tbJBFs7575zpxwRnOCZQTYk9x8ph0b9GoKR8mQum9XL+C0oLi0+ancR5piuDnlehYz63eyo6jr9F
GmGHYzV4e2pn6wXAhbX4/Qt+DCVCDr4EJczNRqsvBbT0CwN/NW7cKyNZONC+b4U/nu/mfZMOmjkd
aP+TP0YHaoBdBx0S8Du2EZSDEdTZp9dqA3btGK91BJemcHaSJp4uCGZjeE6H4YEcfkjAGlbGNJ1X
J/bXdzbzY0w6Zl6tEtEfVw94EO2TQ7Pvd9q2PlQrYX7pt88OSljEVdZqXP59Dce1CmXKtc6vtPDb
vwudP357GiCnXSqihxdcu+sLU4FZDjTYwKwBX9AKhrlbjYcQCUHZN1cmbGGNybNUq3ANHUgYxA/F
vxQF1Pkgvw2CsJIzLT199qE7BQIyQg+h43oYfIK0UeFfWmmzsoIXkmJ5lh+lLaJLcqnRjZMC5SKA
iIZAoN+B31MRrBH8a9cgVQD9GQJyiu3zS2xhAcizBSCmvS+PIgEmFLV39Nqv9GStaqUszJc0O9xj
Ux1iw0r4Ggnm6rgOjeb4pJv9DVqS+OINMD6G17EGw9SrqNn6hHQ7Q5NUL+J7sxdv2cyfY5K/h3F8
3UXGZdqXB1EO9i1ECgGLzEguHVVzkU1ENQFqEUVDVEYvU8mkGMlZARMIg2YM8yIPzVoFHS9ZFg/e
gErI+clbCjmzBAIRBbevQMU4gT78Jp1EL6B+skpqvBBr7RHYm5IKh/Pv+k68TsQCcTab2I9GeedR
CxnuATS1trptrgGg37gXw11/BANpHaYGlH7Tvq+8cSE5E2fDc4cgTKW08x1UdXfqNrbdi/oIb2fv
7dfu4t/nzKlRzZKflIJUUDXthKLp7dGObZxyJrbIA7PJKHcT7EC4C+uVlv3CchdnCVGMnYTYIZLB
HqMoLf+to39L4sRpD/yIdkKJ9Rkwec/R+2g3AOjKjD/nP8PST57+/uPJXizg/5STIqsF/Cuh2ktS
aJ9/9ML6FWfhEjEp/FPdNnDKIr00/W4b+hAoEKarlas8/wNv8fx7li4T4ixyphZJRm9MbfkX8wDo
37G2ykG4/+5f78OV4L80mnn8xMMELB8vQedoa5RPE0i/Lg86VMzcdXHVWyl2LhWsxFnM9KIydTMl
IFCnZJmG5T0WsZRjpBOYe7/1S/wlEezWzWqHx81BFcOPUG2vVAml2QqLU3UAzN4VeI4Z4uPKBJ8+
bCVrFhz0pFS8PieMQ6K9SsXxsvDSPT5tdzpna6rkT4FRXPWArlCuWOm5Tzv0f+9cyZpFB/TBsy6v
LJSBXawTcw1TLmOLrjUeDDg3yF/nR3Z69UvWLD54RjckQcYS9fviovXhc/lGXazE74V1Sc/kv3ur
qETVwBhQOLRv+hF/Rkd5EK47W7Ypc16urUtl2k6nZmoWG2rLpKilo//cofkCFN2y8FkqplPwtpKT
Wx1zyh2KZw+u6j/BXojtrpXttMquECUQ7aCo7goss2gS4v2NeKx3j/GWO1ElwysY6O+qi7904o/0
VT30IAuxuWjwrtggxIJ5OJrx26bWnRBN4mOjpMjAmsp11qUCvDK0Vs5/poVsD0zzf2dyoFtaI9HF
asD1c6dpOk9HhTasR3dbZIDBU8F8ROLeg4OfN5Q4Cuf8m5cWyCyGaYZZS0OnBs6AHUyVvCerjasp
OP2vz2ZY8wsF4g45F9wQUZUPDAJxa9m5F+GrgWjdE42rg3R3fgCnFyHvmQVH13BdpDYL2A57z0lt
BAmwQryod9KuPIR/tHztE52cKd4zi4+52uemEdeRg6ikPbxAwtm1Dgbvt7g5bPxd/Ge1Ebc0c7MA
2Q29HsoqIzKf1UN50RyEHbWH4ELeJ3vBtr7OT9zJu7FhzROi3i+9LEGF0CkDwY6B0hcwuAakSSD3
nn/DwozNE6BxzHMolyT8yoBK5WQUJRfi7vyzT9+8+fmzyIZJfJpFWpw6tY0MNr0C7co7Rlv51jhQ
cL9ev3ifzrF40yzKIfkyGAjkorNT5I+Nmr/UUvzbFKpLJadj3snZteEaX0bVXRVK+27BDZUtBa0K
RHHiAp0kIclfzg96ingnttQ8SxIRW3b1nLaF4MGx8i/zZjiMnvn7/NNPnkiMc/qMPzIlHHZCbHqw
rrbqw+A/WkV02UC9TM1JUPSfrpi8ZBZvJEVAS6vlJW1cfuVyeomMpYRdXLGSSC4NYh4NcKTxurHB
pcW4jPJjYb7mEYpe14XU2v82TbM4AHsAXbnOTJy86q9l3TukZhduvHC80LPmukwreSXiLG2fWRgQ
TKOUkr7CdGsM/0DDnRzry5VEfkps/vdKMucJj1goVe9GVDN9hOs2UNmu4bSB4IkLO1KqQ2lqsAdL
1GeiZA1cenrxIg/w3+UlkISPMmxSx5DuZPEy0R+wYTn/SRaCgTlPc3QDkoom8+z+reXu8Bey6AGp
muGrghu91baJjX7Z2r3udHg251mPEBlp3tPgcCzMUEKvceqkvoEledUmqga8RHosRuMg6fpNpaF+
FVvCXZQiDXB+rNrpuA3D47/zKI+5VmV4XDiTLHiQ5LYn6dVWIi7F9eikYXdItXIzhpFtCv6jWw2T
dwAGQoKd9xECRxLg9CFDzRhDE7VPt3kExVirPLSHxVdcOenCyO1DXCL8nliWgmSVAQrUBzwBwRsh
SvlgyiPCkLm5FczuxVcmFqBg2HGICE2FxXorIfCJq72skUhJduCOeK8PsZ368VE06y267Zf4HmBU
Ta0eiTMrUi9zRTyYMa52eBf4vXgUBITrIuGPnEGXPD9xC4mCOc+xAtC5gtsLVNupcPrb/HbcuPb3
jdwO0o27cjAtfZ5ZgENrRKuLlgA0UQezotlJ1Z1UoJcxWofzA1naSNO6/BGnpVr14lYRUprX91rz
JWUHHXHS888+HT5NaxbcsAYRcMgYIyxmTOxcC9CNrX7vde6z3upcUeR+JYqe7igbSOT+dxREAsOb
fD3+X70ZH7puP25BCR6xczo/nNMh1DRn97rG0//vSxDRQShhp5K2n3/yabSUYZqzcOYjBBgHI78f
O78bxR4d/D02w17aIg9BtFm7/WjTVz0Rqc3pS/342q2MK/SAw5DDrfgGL23YvihboMyJd2k5+Y4E
SO6jX7KtEdahy7fNAH+66ki3xcyOtZW+hxlENC2bfBbwg0XVGQZkaWEWOdly5eN7kHW4tCV3mqr9
KupcR6Zb+UVoQNixhzUzHXKqhRoO7md6jo8chP24z35HVn7pRvKjMQRXyHR/CUNp924z7Eej+qup
ykEt+h0V2ecc/ThRRn1JgyTYN04zKM9aNVmZFEaPUkycrHztpTVlzjK1yp0UeDNCowvdx8G2DhB7
hfbIIebCIezPf/mF7WfO4i/2c15tRbwkN60jNaBjj/oYzMWVjbH0+Gkd/PjecqeW3himqeNa9b7N
wr051tsOe9B/+/WzDR5nqE6lYRU5gupuJPVL64odeqfnH/7d+j21WGebujBFzUSZGC2r2lQcE+Xm
xOD8ifM7V0hJhwHDboKo+4ha2pape4M53a5FAzqsvSsvrjF1lg5hVNrlII84pygBklOI0JcG+AFA
wLGMKLWpxU6vDLYYcYRgODmiILhLy3/q+RrmnPNY0/1sS2+6Trri0YqQv8wns1Tp4fwULXzeOe0R
dbwISvH0eTv/RgvRMG+S295auxYtnD5zwiNZiKUWFb9ewcA4jetrLTI/Isv840rC1/kRLL1i+vuP
BSr1UmIN6AA5fl0g8t/3l3qGMJIcPyH3u3LELRxDc95jZSQeNOEic3Ctv+69fpuFA9BibQt8YBN2
F+dHspQRzEmPXCDHukR1yEGrsNwIilfiOerpdotrxEYdGltHVXOrTqB3etJXY6E6rljfA3peK6Et
HFDGLFugO91pg5llzogNnoENhrGGQFn6TLM4EmdNiOBBGzlYlSELfIHioDN4eBWk5cr0TSfdic1u
zEJJ32WRPnQIreFKkWHkkGIunV8j+4QYC/2ofCz/SFq5cq9biu3GLLSMJMKIaTBThgllNLPQlbCs
0GaIT2EnwBnzJqMFXRi3oxqLBxlviaxYQ42ers8ZeEH+d9FbtSgZTV1n370cZU9su+j2wkF11pgx
S2txzoYUGg2SAZpTwDjx+BZfoqOFVIbd/g2+IJ8/Wk/n1/zCR9Nn6YQ6eDSWxSF1GrhdsnePleIm
Dg4WxotYAgGSXlkcS/mRPgsTguhWKbo1mYM+ySQ+4EgOYL1tDhn2XrSR2N+vlRQW9tCcHIlUX63X
gZo6lF1eyU6ewOSvHGjT5z2xxOd8SGPI6lBoebRkjc8DHgJlJX/6XoN3WpnabWbasI0/W+RWzn+d
0/h11tksHqSD2yGEi0iO99e7Ka+4q/FN7NYWgP+Lu9SmLLMDYpe/jC/BFbfPT5QfdjDaVrtAS5M5
CxtWIMTkbVXmqMZkBtts3Xyli7UQkPRZuEgLAGl4I0W4A7bXVmocXA94nituJbjz56dvcZvOgoSg
ZoqOtR22eZb5UcoNGlEIicmafyCjQJ7GzLHK0pU7MIzvRm/sV147Tc6JZTJnASJvIxpe6zI0f6sf
UUO8H/AgzDdUH17ye/dGWStCL8zhnAVoBnJhtiYhN8iCa9nTPrB2hbNXIryBqMX50Sy9YxYhSm0U
0ETh7M1J9IWWmz6C6eggJcg8n3/DQgz6rmz8yCBKLxKaMgqoYLg1HjnmPmzBpzdyBVkvUZwuj+2w
XONWLCRc2vT3Hy8LFDUHskbkztWXMLn3EfZUjWZlrhZ2y5xZpBm56IuGRHyo3vL6UwlXZmjpNJiz
ijCvliupInrq94gK7EZHvZBvhXtsdPeNI63F6KV1O/39x9wkOJWjesnPr9+QSdyn8D4h/OQ74ZDs
h1/ZymDMKXid2h6znd9Vgp/Vkhw5YVK+46Yab6vUOhSJftVr7MpK9RBgwrza7GhzRFl9P+ogdRp8
hSJRqXclq8QAw4MpynukGBjLeAUuXd6jwKULnZrHVCo+cxcEhBiqGJ4SH/HRuRnSaO+V5lGtuwDd
Me8GNOfR7PM3U+j2wwhtrSwMFHr8aykNkHcpAVJiFz/k0U5B907MvhVRt12i8jMxXSjTq7jSIoyh
TGcyhcqhO2LWEdMVhEhUVuKVNaDRPiA0FIhXHridsRguY130J7OVayPOjqWEbSfmNbJfvwOZhsGo
vJRZc8QLfq+YMh62ZQbZNNNRKe8uNUHDhV7rrns8JFJBvmvNZu/ryie780PLs3sxLG9z/atOZPv8
xjy99Y15abFNjLLtY4I/P27fdagNZfLwSE1gJ6TCagHz5Gow5mU4V5Krtu9JuvGn3ZhgwRPvE3jW
yo48fWIb1uwAHQzQMIWMW7o5UCrRKuN+9PNnrYufeyl6TeXWrsbsqJbx8/kpOx0BDGu2hQShHJLe
UElLAa3owWXZPJx/8FICpc3OMolbHDRZNifS9zgkIWQS2uZF6Uya6feYOzlrLeDTU2bO5RFMrtlo
SZF5hhegPw/RYcps6Z2uHMrTuXFi989lEbqq15rRpVyugvbaVLV/l0vxXtVFThe1fulrbJ1Wpuz0
+jXV2dHVV5IrWANHl3zAxb4Yt/XFJJXxe0Rc9XP8i7nzJrI9ey36f6P8Tg1t+h0/4mcWhqWejMwc
1fFpl2N3NJbJr0JEQrryh1u/jNDpwaZbiOJ9YiX3ckytTBwmXT8MaHIrfDTgR3RucyzH4VKXcP9K
ovY1jnHyWpmTabmc+o2z888aE6Gmt586STPUKCr3z1GjISCQvwtG4VBpQo+6uBvMukQu2V2bmqWO
jDrtlx9TU9SpgTOyPF2YvJvss7+SHGtX/R6PxkG0w116vdbwW1q9sw0/yXVnXDczpwi1I3TiuN5j
dJl5ia0CXQ9FdPPIZFcmc2ktz3Y7jThZzSOP9FwpL7wYMaakBzvpeRgcohgfiizukjKFNf21NIZf
Q4C8GfC7KinuEZWPcXGEiOGp1l6v2jUK8tKvmp2vSU4rvM79qYyh7mvxq85ekOilIXO0uqfzI//O
ME8to1k0ipteGwesCxy1ZMG2+Ov2EyCnhjIAkzZD0lbzRdS3kfhHWLEvb5NLeEE17o9ShsCmKaG3
mmMl3KO9nvSw92OEz6UMPIAM0FjnaoW9ZoZDvLTJSvFjFIWvFkRKpzfXo46x9oA8egLZ4NrHJgFv
xkOsehQwBe0yjfB4jrEeijQk7fIBu09Pk3H0ACrXa9dF0TlC14N6rbYWtjhganQDh0Rc+qzoQS77
K6svNqjroXdC43iT6O1FHbjbtivQB53kHFZm8PQ+nNMmrRYVe1Hh2FPUK911pO45NV/+7dGzVkQm
jW5h1nHmRIGFwRYYphK4U7LWRFnIoOdkyV4S03ho2WG+ENlx2d6bufogifX+/K//PipPLK05VRJT
Sa1gNaSOEIa2KssP2GWCLs3QbpcCnN3UazMPccOVN0kuFttMUbHWwCs1RPAb6c/nSOqdCqZYpbwJ
CtZ62CNmQnXtut5HLE3GAo1y6YbVMZGbO9ETDkpfHUbY7hsziF7DaDz4ruajAc76jcUUR0A0A1Xl
fvQsHl8PW0PFVgGJU5QjTHdrBN1BbQ1cBFE13kSaexu16V73kveiN67Rhj5G0K4QN7jBIeSrkqDW
uKr6llT9nyTL/hbacIFChe0nqBv7oJPKHKKwOTygsnUhRZa8KTSd9ajIwAArv9gGHbWSksbt4BM0
rOq6DkLEi0RKD0nyx4qjO1R2L0dJfBpz1Nc79aFykdM3ECVuNAyg4v5PqxiXvhUdQ4Dkm6YY7tJQ
v2loHfmVoNqW3r/lEis/m6Rkz3/ThYP4G9L+I/rLWd3mYkaVOxndfVoiFo0LCwZXeHqt3SpOJ16m
MjtgXF2NNStUgC9F1QM3jB0WzXfnf/3So2dHShH4qHSUfQhcGGMDRFuUVSmqpYmZHSCkQlkijjy6
3Rtv6i47NN1WxS78od+CmwSs7T4Y+g4zgpW712nYu2Eqs7NhiPSsagaJlsnvqNhWx2FbfeKJafs2
JLP7iGn77Hc42u/W0GvfaeOp7Tw7KShhur2vA1JSohyvy+HVVWCsRmWzKbLmxTWzim5g4tolwtm3
Ym9xh5ODZFPkylbJLHyN+gZTD5maWl+iNl0pSY/PuQb8ACMvXDStOwXfqz5C5KHBRSmOkGHO2l3c
K1+tWzmRBMFt9C9TtZAPeRvpF7IoX7ud+mR1Ii7HVoKVillsuYdet11yHRcaDAl1uOyLAQC9mV3T
18hxNJE24EQxRyjbY9dHv8QGOoLereBvTh/ZoAn/mx6lKBUjqM79Pqstxo63ihdJRzGvbr0ItcfM
vDm/lE+vN/BW/31Pq3ihakrUE4Uxui0sLP/wpr1LAgR8XQzlz79kKdmb01Dp5qXpmKrxdx0BSAgc
ONTjdvGLuMcey/7/0Ns6PW/mnHPayaLl5nmTOvpzd2zt8E7fprf9a30p3aR//Rt4KjYS0u72H0PB
nFwaW7mqdmr7fzi7kuVacS37RUQIkABNaU7vvveEsK+vQfR99/W1cNXApXc4vLiTjEhHJjoIaWtr
79WkYELfZ4AWmeJrZc7mHX9mm8jc0rSFZg9I5OkP/iFzy60ReQIcO3B5YdNga6tN8YVoJpNMwVDK
66nAQPCk89I55MBc5aXecOAk4Ymwh+p3pKzE/YVUQSatWWZOq4zhzgpnBPiywn7jboS638qUzZvj
3JRJcVkJDEINqPnsWL/RtATGaaYOS9vU2hqQhx9p6zFDAKXJW8CU2gfCDffyyAt3DE2K2hpI5AWJ
eLYjXfM08eaaMfhLiRoE+DjeQacLSnnjdM+g+bySFJ3XFzAtmc2mDjCjghl0vnsOTyha18KZca4z
6Bi4NgImvdN4BSpItkVsINTXpnh+o3NTLMULbRo1YcE7DPifchdGYpt3GZyQwnAXKdPVBIGpWs82
asGupnaY+YE7wovPy7O8sFBlvts0osVnGlCo6ieyjSb0WtbIrQvL8meSf6UjJbGErjIj2pEJylKq
CiiloQLDBqOefH/5xy8NMQesX0NAUpiWPfWzXakSV5/+DH7gMPF9+eFL5WCZx0wBaK2SFC9AtyjR
OOVfrPfBIZtZzbD/LNdEBpdeYv77r5fQ4kJvkxrDNJbqxT71rPjR7Nm/MF7g/TR/919PN0pq5f3c
we2rPyFk3Ur9OJvdAK5rd7BwvjxVS68gxQgtEH1Uw9d1VyrPMfus4ut1aaKlBSqFAVjbamVJwQAI
4YIJEwoosBnqGqpv4WT76Xv/mp2KKigjA3u3o8ZsVwoT+uoT5eLI+GTj9vLcnGfS4AtIuxv13QBX
b4QsWLo6SVteWVHxSGJ2G4v8BdyvrZZUMEwNhm9VmSjUDqD0pqh3RWjuQJG6GnVldEpom0E+UPGs
Jn7syeSiYL7NSWp5pdlHLjRKtmmX9BvU+p3aqvZN0gJ0WjShx5P6RPPpCReYpzLVXnONrFa5zn4a
S5XLsDkbDA7sotjplg7LjlrHUdp20GHXUC1XXkzUIYAM2zbVuItMGMuAAwtVe1jKxrPhE2wMV6b4
fCqEHyIldok5dZWeg0LdbTrNLt70Y+6ghzY47NBd0512VG7XMu2zuR2Gkr4mLANwD61w4o0M8iLZ
gwUH1NB8Dap/fBcZPQmYTwvT0pkV52Yn4kwn1c4dsVXegdIEyLHYrr3JeYqFpcpgSr3IO8gLQ+NH
abPOaecuLWMHw4AJgBC3jQH1mUSHihYqlpmAQUJvpM+m0kF9GK1+P4DJLfKzy5vkfKzFb5k36K+N
CBhGFlHGwl3ROmR0in2Btph+ndee9krcatvuLg+08PlksCLkJ2HVQjG7uQUPPRgTMSBg5zJC/XJ5
gPMdBLyJFM5x1xz0cFa/SE7qZnKrm3CTOn9aN3hrZg3clZNvgc+pWlJcRyvf0jX4g+6Cge87H7Ub
yFKkMIOC0ag+vUP/ct8pxkYbC8ds429igNjmJ8Fc0YD716RXoJhkpzoZ1rrkC8Hgpw/56wv6ZUC1
dIgCECf0Ezyo7ltY5V2e07PHC6ZUOgJYBNtsEaK3Z2qh53fdpi5wHCvWCkZi6ZdL0aMNSQHTb2jZ
CPUxSPZjQuzLv/s8fAo/XAoWUBmtjCIB3RTgYIDfYeaq29RtXQq/haZfuQguLGkZOwlLo4kGGlaC
r6Gh5w/6tV9w1Vb91oVK2e3lV1kaRKp2Tqo5aCKfVzVMMX1mQdJhcuLWOnXF0+UR5p3+H0mwpcog
SrUjrQLftmjHiPqJPPwQl8psvSBuFY4ubcf6aWU5Lb3L/PdfK9VqFDWmbF5OBXxXyCerbxvYU00l
XyFbL72KFAKqHhbFeomsAh6fFdSzfNgBJz2+TWRtGyByL0/Y+SoTZmxez7/eI4ZbGuVZgXVbpK9W
AWMXZVT3rIr2lpV5MGl0WEm2TP2wunDTce51/ZMCTWSlK7fwWHcrA/IcRPxL0QO/RsoB4YFZU7/X
oFAIakoUmRuOPEQJX4m+EvIWooApRQE9VYIcrXJEvIRDa2sfq89Qxl+ZzKWHSzGA9yqEl0wIYMKO
zvbbxi6EZiv59+VPtRBhZBhlXdCUT7oKRSQt/IA59G3KVu/nP7XXMxtHRklCf5hS3FTAVWBZ6UKj
HvfUANXwQIemR6lHrtHph2kS11001iDx68ekNB/ybjqmSrWF2d+e6gF3iqocHb+k+L+p8Qna2CY1
pwc6xlBcnsIDAGooXVuqGyf+F41VBsxG60SDhmxZtT6SXuN2YMEKjUfJxqL6O2pGI7yTyp2ArVod
6c/cD++yrEBWIfimY+ZHk5e3RY+KeBTB2g0o9Je2zb5ghvBgGPwEEtIrSBc3Sh5SlwSmYYdt9Nko
1l0PLAmMKGkPrUHUKgnJ7ict3SU+3Y/5uIV33inn8LocrRglffWtTSgs7HW4OHX13yZFUTMg+Z82
QYGSTld12sFKicIjMmuh8aCE0OmuE8PWLEEdhTTPIoxerKD/A70EmEgVw6vSJrqLFAZlI5heDnBW
hW1ubRtwJ5ut3OHVZ6InXQn0lXOToovhWzBI509BYL2Xje+VGYzV2+l1qKuNHxovIjJvghqOg03S
eVpDPlXh7/OOaM6IBVl35r1FEw9YN+KYwfSVoQrSksYNQrKJksFw+nZ8qLn+KET6lHcY1a+ywmGR
sjFNuL7F/DrT0nzDSx34HiM8wd72qKTNR1JHh6zG3SOIWoj1hOMBgmj1yqm0sORlfKjZtxGveY88
GXXfub+3tWDZtfLwn7Tw3JqXQh+o80XsKxRrnqsPVpRUW6XqAcuhua1E5bYIYVAJgSBXy6PPuhw0
r4XM+eA3L1oA7puwzE2phX+0qXJZAmNLQmAmVrWhS62sdbomPPZG7zt+FN+bbXbSdfWP3yY3Oik1
2/fHCcbdlKCAx3V4DnS9O4aY2hBF9TwPTzExLacxxvuhNbeGBVvyaDhqTcSApYq/DT9lUN0mMQQ3
ei/orGxuerqjqTyb/ggjTS5uI6MK0ZFKku2g+L0bTfpuzIcjrQBx1NP7sQ6+lCa5rSLTyduPLAOd
axhemTbBsjMKrmotuek6FShtMIoMwO6iftoYSgz7bGXaA+70yZj4ymIYpwu1+gxnifAIrG5HwQOt
JLjyUyq2Q8JuMs7/BKL6G1UEokTjqNqooN5b62TbhbArWyAYalb0Jrx7d0PKtqNlPvkwcIPVtbWx
sijcQ3LfM1M4U6rDVaqh8V8bLaBEBK1I7O2E6c/KTMaC6M/DZML9lLKnNo7eej914EcLYj3p3/p4
9Io8OirwXmth31RreN2Jc2abfeqlEzs1o/5RVeFVOVaeBTNlhVNYLfqlPYx0tCv434FdlW8iFuqA
wKfwvxY3XYU2dkGfyFg/XD4jlq5AP0nkr+M8n3gWMcHmix9cf9xw4z+iHOfBXtaFQtIa0HRhX8rV
CK4avej6BEq/8csEY0LLXMtHFr6lLG1QCwGtvJJDEhKlDoDnAkieZL3xtjI9C1mbrGtQ8CIWGgCI
KN0PoLzB9CM++K7pwW4d/D/mJF5yN4uOeyvjzXnLmRBDpBvpaBZU8y2Ml5yKffUVe6EbOxWgxvaM
0+KRra+k1kvzJqWjjDQtitrQfW0AMuNDcdIRjLR/6nmh+DSP+mtVhWUeGaNe4RzRSy+ZzD3oYDDO
bRFxrtLVUtDSO0jxWIxaU7YaaDToFFwNjepOHXqqab1yQ/upRp/5GDJPIzM62MDOElhqa+vWloAo
781fBFDNGfBdPJvf0zfUHw07vUUBaGutrIKF3SITNyxC2ga4aXybEhGxzg7htIbA+NGZP/dO0ndX
K2OMIfmG3gmBuC5V/Bhy1WbmNmX1zCNBHPSQHsahvk3j6hDq4V0La0qtVoD+EeSzKY17I87eyNQc
x5zvW7V6YBweF34692aHYe4ZXImUXluwvc9TYaBAUABuZiQBdE1rWA6Z6GiUzVx/7B5hdtXbOeS5
7cBkT1VtXKUm3yoaoLetYMyGhPsmyGEprw/ccnDtuFdo9pQS9BlNHFaTZa7shoVtLnMxNAW8V/jX
Bzvw55yBd39beHGGVubmCru7vLWXhpAuEmYdEyNuDCym7M4wnlr/O6AfjMcryQk/HzgM6SqR+iEL
OIWmpxAvVb9h4qlUvn3ryopPYfEQA3tw+TV+ulLnFpBUXSCWUXEfVh+7sCwhgl2GsJftDagPJ/kV
TFa9uvZd+IDtYWSxNbIptOuC3Bc1clOahl99VR25iRXRCijA9rqlHAwGVawEZZveL2+HQVu5Dv+c
YGd+qMzUgKO71esdRaERrgLqgGM08SuISlf8XhvTTZSFW6tTP0ltfEC0dl/pa6oRCxdxmbmRQrq7
s1R8aaAt34MCOfPUP+WWeh302ZM6Aqa08imWBpL2MqN5QIsC4Ih6TA9RXX21+gwqKlr8o4tODdEm
tBdiXIQSloPfYb0mmci3wzQaW/Cd9lmhnxBD9x2f7nKi7nnal3aZzE71sHoOenOf19UfwrqX2EDn
Bqbj3tiNmyai7uU3WAjgMmGjyADaUFNU0OEZruXvquVm7cq9fSGGynSNTJlGlWbDvN0CxwAcJKjX
MJhLj57P7l+HG4yJu8wKcvjL4XY3GW+CrZSJF5esFCPg4dME6ZDjqAcPDM6cznAM/s/4b43SvhAn
ZOcXSglM1+NC2YYQwkghwly8h2nmxPyma2/69ivl2crynIt05/afFChoKiY/j9BOnnoz2AdRYtpd
bbU2bPOufSOA6VhWPcRpuHJoLhWmZGx7Atz5OPYZOr8HPYQV1i6/pk7tTMfQDT/RVuDZln/D3Qb1
8DXFhoWYLuPdRQlbr45Bid1S70JeuBQH1xTsfT9feamFpSaj3H2dl1HdQVdUhY9Y6B8tbNB/2nqy
D81oCJbjeAewqh0fTdyxsry80dQ1aYOlTgGdt/yvTdK20Ijhc7mzcTvksPAyAt/Ad4FlGG0v1+zh
mTnFKvFgaZ7mv/8azZzFhjk8bXcVLsetBWfhblwJJAsxikq7vezMsCUtyNVdMEJxKHJ1Ed6iyrS9
/B2WlpC05QdjpEYdwVxCVMMTC049PQmUozW9X2nFL7UpZZuaqulLw7dQqaPbHK1SgFl2005szSvw
Zb7rPd3FD/+mka1SactbcI9FMQe14R6aIzm779Lny7O01N+SIdW0RkWhKzBNQHefDMNuHiBiZOtb
dgicES2udWushUNVNqUZQFNteYHTu7eMUzyQDcshIuznGsC9Q3mjjyVcpFjjgLdxNVhgVqNu0jhW
QB71UNsoo/A0WAe2tD3pnfp0+fUXlrcMy+4bGgk1QHoaZN/VcE+NlcW39K5SAtFo3NciDpDAUPY3
BpjiEfU9KyRgBJe3uqmufL2lny/Hgpj4GaOY0izM7CZ71rqVZHRh88jA4CmMExHEuPkD632tB8Bx
mrG/12DqZSv1sDLI0q+XAgAbOt/M5gqJwoothLOEA7m8f8wldGn7U9I0igZlOXgJalsz8jV7UszP
y6tmaXakK8HIJiCQYbq9UxUs4ABAzaT0iFF4hijdy0OcZ2Fb6o+78K/AOwH8rbAKBePgOr0uNsMO
houvcA5w1nBKC7Mv400H0ZrpZKCrRaKv0DquOlIvPVduLTYdinCzUTADOiRqv2m8cu9YOC9kGGlf
lxPUTKJwp8Ezq8nIlShUl4m1jGDp8dKW5WWaiC5LoOZHTooOA00vH+9XPua8os9kbDJ8tJgMkw25
H+6Yse/cwYVHiad4zbg3bNWxAFZd4wkugUBk8GheK6yE2A4cLk65Z2ybx/DHTDc5Rs+tOyPdqqe1
sZYmTNq+UT7Eo6/GYteOXqlA8JI6mim8lSlbSKdluGiEOu+oBSVcbjXjk9L6EX6XjwG4LAMp3zTT
uvKh4Of6JQx2fShWAEvFihjlDo1eqSW7SSIVWl1zWOy1cEKdRAm+lcJYaY4uvboUACAtnOZ9hyqc
AqkUP/ybVabN1+mGS8tFOu0VHYTnpMLjh40KgREw14tdh0rl4FV2cfgvjuQ5GJ5ZlzJatIhqajSz
2/asrg9EM9bKsAu25haemA+rwKSlUaSIwNC0iLK5Rj3d4MoOSbHZl8DWHhrP2IQHf60UvpSP/dxf
foVM2ndiKieM0zsQ+7BxQ9kVnzDvpQ/s0Gz5XuRut0ZCWVgBMph06Nre6tMYdfcifkbyesqy8NDU
1UpuufT4+e+/XoUbJVNEgVfpwmHH/MRuKdy1/rEoJ4NIk5ENDJD2cBeoGrhYmVNNJhqGT2P5cnn3
Lmzen2Tz18/XoyIcoPIOWBY4IYaqbkqoifdj6/VjvknV3EV58qhD8+7ycAvZ1k8L5tdwSVgFsD9D
QSrXH8EkhymytetYaUfkNgZu8PIgC4e+LLoruMnBjkI/JBsfaPB3grr5ZN4m3T92WMm8e369RMzi
nqo1pL4t/xqGZE5H/s1fRSVStBJhD89nFU8mWXPiJfZGula0XDpvZB+CGNLnOliscASpbPYqIFDk
u2jhgdlnK4fsmqEmkDnT7eVPsHD3JbLibqfm2cQt1GJZBVYf8S003S1Y3KHyp3TNNwqTdAeojjei
MGg3IG8SNX+PgwoW5clrlw1345RfDwpfS9LO5zpEluM1IN9V9AloWr2DNoa/BUwL6M4YIvjedIie
6UbbdWtGGQsZIZH1edEjjwbeg/ampDf6QL0kIhtruIOL7rFp/hDzM40Dp4zXCg3nQxB4HtJ6HNqi
neZVE5iQ8Kc7i0GbwVzpAC1NnBTfcMFtFK4ocwkZenEh0z1RkafLq+R8eYzI2hh6Dm2A3MiRbBWF
PcSPmQpIKAyZh8AVkESB2/zm8kBLMyQlQE2IlrthIkj7FXQrJoU/t0WpeTQ3V06BpVmSQkIKIGNf
lHgTP/2GY4eddCull4XmNJER1iIN4awKExr4Cgxw8VHtwIMWXL+hm/JmXXd16fdLeYwWRcMwqnD2
ilQNDNCyh6RymDiXZ38h9BAZWa12Udk3Hcy92tABugmCqi4U7NxhRKY0wj9j+Jt466y5hXeR0dX9
UChl2+BbkFDDtQbW63TlRc4rYFhEBksDHJ7qLILE/8xOUt0EHuUqStT5VnsKPIivuu3Jf03fqrvC
UfbKypm59D7S9u6YUSlTBj/3QaVXeVFuO6AaV77Mwg6UMdPAYaaj0Ce0CLToGFegDVihm+X5G5RF
XNbV2xQ4Akhaw81yyq9o6Pt2wXovh1gWkCv1rRERB+6GEGXjwTGOUVm7/MMWNqwMss5DnhilmL8h
CF+aEI5fF3bXrFpRns2miQyZrkY9RLd1DjxG73AgAOo011xIHGu2yse15tRCxY7I8OlKQAMcML7/
TXMnd8YhQ4J7R23M8ybbhivBZ2mypKwhDoOxqyYsEB0aDjk/NZXwkrXa6Y/433/ePDDf//90KZTE
qkMN1q4QJwW9lfC9n/rCji29s9VQgftWBeRbXafwilEHsYlzCOo06KuX4HVmUfStFwoKgjQebBPQ
PsfK1f2Q5ZuewAXNGvAfV+rRNKI7YTZOSqebVCOh26sZ+lVT8ddsNOZQ2HfYECJ5or35NCbJUY9y
tDB03+tCQLcSvzgKE218GAhkdqIODPZw/inP8hooogiRBmbXVVF9FBHgPFPDt7453oHqV9mqmt83
rHhR0qTxdMDRcCj0X11h8G1j+Y9Jk7w3BsojXZuY+2AE0B8rHZlqVPfdVgXy65R2KkzIijxeWfoL
211GlXMjGGg1JmKXk6sCwDLaruXFS0+Wbne5pjZZNxBcVSL9plLHx0QJ3y7v14WWOJFB5PVAfFGm
8Jtrs2ugK/vuSU+cHi6vzxoaUMDfu32ztYydOu3xT9/cs+30Yxi61odaiGSmFCXVCUtHH9EmMpoI
Wov9laEwt0nMo6Vo+3JMarBoyJpGyPlrDJEFe1kQhLS3JrisVR/RdFsojtqmXsMD8PdXcqOFTS1j
zFlH80pRRgzh57c5Vd6UOti06VrOuNBnJTJqXB0TTatMzBeaU+izGo66M/BRjE1ztUb5WYp/MnC8
GCogmYmKMPvQuWIHOImL7sth5lPNiqhr9dGlqZLiH26ozVgiaOxg7fRCB7FvfHrL4rXi99Lj5QBY
kahNM4qZ6o44EWNxGvSVvHRhHckI8siwSMAVTBAkZtKhciJwFkYl2RjTiZorW3PeAGfit4zg0pU+
m0yGe1+SvZZhfhyAZQoKWw307eW9vzTA/HK/rsMCrkdayhGwTK2/AjzzoEa6zSDCknC2kqcsDTH/
/dcQXGEBMSAvtqOd5jR+BjbqTQHySLnG5F9Ks2XUtKVBzKpTU5gbuuMP79zaT/eJPQEDSnarha+F
CCwL7FYjSYC9R6mU8fRKya3HKl0Deywl2TJ+y2x8lld5Du5LBSdYu9jrbuCZ943qcCeBmYldTXZ0
8O/XAu7CtjCkK0/cd6EumhCd1PYVHBt4KL0FyRpTaOnh0pamA8sBicLDxyi04dMIvhxADVm6sp6W
voO0pVO4FpWNgc5Hkmp7sCKOimDe5d2w8MtlyJUixpFaCbpBRnyg9GEYb3zy+W+Pls5vNYV0OgGg
EF4JwVXRKXYBzXYKj8jLj+fnA4UMCa97kRh1iRJzrL5V2dUYJI5VPoN7BsnSryDLPBZ9XR5paY6k
7azpMNtkFqrmvhLdQWarAzcSFZGoWpMnWIgXMqhKkDTUAtxsdpRkbqbdJzBkS9XQNtnL5TdY2m0y
tirqBmalCuzkgCi4FqPbD3aI1L52VafdVwczdqv/ovy/sF5lfVyfVRVUY1uoPxl/Q/1t6neXX2Pp
udIerrQCQdUkKAbyp6gNbR2Z/OUnLwCHiQyyAqVAKZVSxaMfGvTRKMAv4LpAs2Qzw4dnJDQmK7ue
YF1nBPaqosf5hgyRZUQzSM5NYKzCEM0ZHeLVdhNDnAcJ+j7zmsEO3DWA8lJyI2OtJtKMvQqbZeiI
Tng980U9Qk8YnjhIoQJnvTTz0zU9c4DLCKvB0MdGQPlsR7aQ14QEkDj0sQ1Aq75hn2zXXjG0+h2Q
iR7pJjvU4Lc4/KA/pRt/cgVwIQ/K4+VvupCtyEgsED2iQjVDmKkw0G/8ElCMTaLXrpEICD2u3VJ+
+obn3leKDi3PekXrsXIgjlhPTls+sw0KETC3gShi4yEP2zZX3bMaOr7dPsKyb7YgWpc5XQhOMmpr
6nUuIA8b75IB5WGY3UzaXtONleNhYcfJQqFE0SYDlDjEjSwACAFU/i5YycOWHi0VOUeisb7qQQWY
auWmaMPrjI8rha+FeEqlOJGi7lNzA/GnNupDX6VO2dReyMVXHujflxfX0hDSiT/Wfg5hTxiJqRD/
M3h/jzy1YrUr+nZzeYSlmC1Ds8bS6IuwhgugdjdteOVaW80DIdfTAg+ryLfLTbX1nWDltF44TmW4
VtYKLKQSwCKg97mdB+xz4rDFMyPrmkNuzUkgu2kPmabayRCtGZotLF4ZuUU7LoqugfZ4rNRO0z+X
/kfN1gSHFxaYDMHKdJ2rsaLP7OrxkY/FPgvVlQW2lH/LqphVHlj1GENwNdprTug0oKUimDKY1Bfv
63YPPzCOM7FFn+ft10XCDFmVxtacgFvGMSDBZBPemW7ejt++pn/A7X1HkwbZs9p+jCrEwDvto1Rx
6zZJn9rChzqU32UvuC085YqazeXRDQ0gcQsfwnRKYQWTm9dKVe2Ntv0Qpb6m8bB02sgwL2aBNRBY
8F/T7oL7YFdu56u0cpXuwSYH9G/tKr2wC3+kdH7ND5LL2ppGHzY6wzvVrjjE0/TupITPl7fg0lkm
Y73iGgI0bQYoU9r5bqmG26Sttx2sEDdqFb/1FVh/ZnHtT1x1JjK8F3x6iTsfovks/BAqFMAsdbql
FDTEyNihSHyMOZzLM9BoTMiZ0miAgnwFxXl9AGEYWqQ5HysnBZxxJXwv7S85SvGStX6jpLueHsDr
sjPrSKM1pMJSgJKRZHzoBp7mCLNkS6Fa+aZu5uJZ5Fa78LpTPIi/uet7YWlJ/QesrJzKLk4VAIbR
zOgab/ZdaMDpMvDv+8Rb18hcgHsQWcZQlObkZ5OBUPjRls4cdBWnc+oTHMrnd1LcteW7EHN/lt2v
5VtlxjhY/ZQiiohdfSW26V6HL3a4csIu4OuJrGKYGOM4DP0I5BlUN73RG/bZjbjzXYY6tBNdgzEK
xfX+he/XBBmX4qKMR8s0C7oIUyV+Ok7gCLkdsS3XsGFvf8Xf1jTxF5a1jEVDEZ1XvDNQqBupEwrD
69hrHuUPl3f9EhhAkzKTHnTHeqItrmNbMDpAubCDd623q10VIF/WTuFudqxtqOvztfNkfvSZQC+D
0uoGMSXUcFeu8ZlCRz+mjun5u9ZFrQ2NlzXBkfPChRb5qYf/WnF+Qmli0nZmXPgHQGI1L9mY0Dk4
qMCXwzjpFspyrgKIE1xjVzkXCwfxT3vy16BmXAw1+OtiJ/h0CnvtSMAh/7dvJQPNUjES04AeI0wx
bFz9R7Q5ixuYJMBlpLCzT307S5yCT8Te9MfLQy4sPlmusIKVcZBPkBcxOfoszYNuEgceVJcfvtAW
kJFmtRb6HScToI91CdRyHu3jILyKMzAvMqjXQxgOvaW18DCnw2cWnQw10+jQFcJEyqdVyZ2VcN0p
c6F5qIO7ddL/qY3yOPHIazRIRhTkj0W1bwgpBiufTvspB5wbf57hX+uiSM2yESrFnbvpFVfn/i10
fTZJQY4MwiN8lvzuSkByiyB/yQwKtRBjN8EbxvabekN7JQcHNb+NoNPtVBl4/qqfH1AWBTqzeTUM
xYKRjcOvIEPtGrBzbCjZKrrYaGr3TDoQtLMmUWwAr/RTUPN6qxge899g8rDVVUBhhFeG2O5TV8NA
QHGUgD5GNSBgCsFT6VRQW9cL051aeDwb/viGkPTWZuZ7lsLuGc22coT5pQFRWtqIBHr3DE1OQt7G
EsI6aaESQF7aL9rrduD3ewXMy2nsHbNIa5sJ84Bz9Ub0ar6v/OkwEEiIxzDnSYrQzjRgfFvUIQzy
3hvGiU3aHQmK6VAQ3ETUJujhMwuCIHw2rKp5V8vQrnLDKVLc80ce2mAN3mRqckin5Akp4wtjne6l
/fgorNzzLRQ9wKHW9qxoIicJOgMSFg26p+KD8/K9AHh/b6qHIFW6UyWAfbd0H6a2I30K4KYB5Rim
fUHqD5Y0kLo49WaSbiD3c0y1KtpkRvE2jNaur9ONDtHeyrd6z2qLmzayvEwpnqG3exMQVu46QwM5
u4BJYICMzrLoSU2hopLE6TZMQWEeycGg3efQQai6rsJZDIJ961na/dF9FVBd2KYe+yBFKcUY/E1T
Z5BLIWD+aWPgu+C0Vo5ZB64BVyM06/2TEeJdzaZ4yK1yzzXEw7prX8qqeWKQn/LQZ4empKhdfwpO
w6SA2l+Yj2VfbNqe3eiKIuzS5A9Q9doGRBPITcCc9geAXyhUZ/KkPEZT/B0WPmQ/BsVNeLfVRnqk
wFNveqDzvNz0d3lYPYV+bdl0DNGTrj/F7B+eWHcCCiBVl+x7XkE6WWQ5ZHc+E6AF9Rw2ukPX2D58
deG7Km6gWvGkZYEOdZH00SpgrMRAhXfG2HL1Vj9QPr0rbXmn1e0xouWJW/7N3LhFnvrODN8DnOlU
NNqTnlbPBZ08qkzQsGgV/aBV/LXttOsyIBu/F3t0HjZhm3thh3I3JL+AvhGpRy3guVjMegfrG7re
eeOZcQs7PB+2WKSED/IEq2EluoVSJ5S7FQiOVCU+NIRV7oSAKxPEal4rv78bOtiKW2mM47ekpS1G
9VRo/h8Yd/fXTZ/tS7P4qoYS+p5cua/LztFL45FxH7CQNm5XtNnP5mYmlxF4YQoF9DxDWSeps+Nk
RZ7CwL7XjXB0lFbZD4nSu8wKtkHLa+/fgv98fv6KhwrQByb6wjjyA+IZJT6cYieKa1bIoBSnilZu
+ksH2JyD/BpmzKle1GWNAyx9n3rfJvRUQQbq8jssnPU/ieHvh1tADUaFhQSwfBz5fRqvSLIvpf8/
jeFfD1Zg12VpMUMSoW7nSkgPnZ5P0zHvgN2I3/wj2a3CypcOYandklkVa1uCwkG3yfbMRSxxAvAp
gJwqS9zztT19QBBoPjQ79NaKlQvzJouiRG1hwSoFqXo2xY5eVI7arayqpda5LIjCK4hD10qMnM/k
H/EUeMIf/uiT+oqGVex0ZtqdQCbr7JIwV+gi+oAm5FrffmGtyeIoZZ3W8FOgIBz02TEwIS/XJ/dN
sZbPLpR4yVwX+LUogJHJtERXol3E/JfRiO9Tv4KTSLWLaXgKymmlDrD0FvPffw0D8o6ZF8WIKr02
OA0CD01u1O7u8o5ZujMRadt3ZTMIy+co5Vy13sy5nfXy0xNx043irhlyLO0fGWXejVoZDTEu65Hu
GPO9xiksXM1wqkICEPQd4a45vi4uOKn8CspZxEyKU1PZzcZo4Q3Zs8N81Vy/UiwUfmTked/5PBZz
82/Iboxwr9a1nak3df/n8jdZwgf9B/o8GvOs1nm6g2HUiYSC2r7GUBbNxqc+UrcqD4XL+MjgMutO
cS9cHTbUbieUvyPANjZcCezOGL/i2DDtMY2uS614YOYUu7xR32G78k+ccJxS8+n1a2X6Fs/NOMc8
1OWt0F5geyuS18tzsHQAznvu16PbdpjgeohEQ0HV3B5Sc+PX6WkK2TEsTWhgUdUxyxoehMX+8oBn
wy7eRd7MqIb4MOtFMRjYahFXsJlCG477D7GA1yFV2Qlrao2Hen6RYjRpT4c6UOhQIgdMlaV/mdA+
1CH9H86uZElSXMt+kcxACAFbRp9jHjdYDBkMAjEIgeDr3/Fevc6urDTrZZVVhbsLdKV77hl+VRRe
J0zUoc/bO61hQlJ5z5p0Vbhswd/Olz/9zt/3e17C1W3GJ/fEghNRNb+Mg4qdVR4s7W6xU0vcmf9W
/f9xo+Bn/nbYE8sUA9KGoPb0X7dmCC3Xi2eJGG6r/NvJ/I/VER/x23bvje1LmG7VO1gIM+TrQlFa
X2OQy5+rCPHKHO12OfZF+O+vyT/Dc/i830DNcRk12i9ck67GyQwfV/eJt4W4aRowtbq4SNs+MTL9
94/70wL+dhnwHcQG6O5qOA02oHrg8Msb62eIiv/yc/7x4PeC38nmaBFENyrM7yhuz6b/soK/nCt/
+OK/88pRvry+GqAlHpiXDNMY91dQhJvYXj7/fWn+8OB/p5e7jWBjN+Bwp/2zN6c0uBmWv6z6n/70
9Uf9V/HZjD0iHg4QLCBMtFkN+kyVKjS4//7N/xkZxar/tvuZMYXjwcVh1w12l6LQv8+WnZaKfuuS
n+AvvGeNfw9jBCS26d3UOelQybtBIwm5LLusBK9rQzfq1n8zxftDtf2dQU7gwe1ZJZB611r2Fi0O
Ze8nqpEHd/2yzBSJAXjdpv5mY/unt+63spCv3F9H96rc2m5AKA/b+vHfV/ZPf5j+7wc3r4zZeWvh
7O/EEfmOCT7nL9Kef7zs4Zn9vu8dPW9A5cFgGOFV2xEYci015P3Tcz4KLBLmG/+/3/Dblme5zyc3
aORuY79699Ve/nLA/WFH/k6VxrjQmy2rRirL2p2ln+9M3mW2dI/LUt3++1f/00dcz5z/2jduPxo6
9a3c+fXLun5UxcPVxo8hPvTf//6fNs7vxGmh7Zo1emp3Pi6rNLmycNFQZPPOlyi/fugk5aFCSsXZ
+osi+p/VaV7wO1MafsiIQoaNK7qxDn4FbVbshz2CAP8aFPuHWvM7O9pALNAMOWKR5pLB+pcDIoNy
rPr17yv2p79+3Sj/9UQqraZlNfjrg3tE3vXcPxv6lyL5z50Dlua3XQwvxRwHERJugRyG/s/6VMYk
EnvznH8Wf0Xv//RK/bajoeO2iHSuHwKn6219tlWbKP9Ay7+RABgqGhbj/yDB+CG/be2mBDDmukDR
58E/ccxJrc42RzyHi9UhnHaFm7+z3fHG2QebRE4BO1R5EzN4sTa5eM29dgXyOUJMEvSho3oYwOT7
gQWZPdtJU6hbumDkxdlNucHc1jVl2KzjLd8E0FfTfZZ9f7N1CLux/DpHzDdJgT0VSBPDwG+0AMCU
8KWq3aMp/Uw5a42k0u3WLcA+t8gVrnUfV8e52L1+QApkH/XT+mBALgZUiwSCpTxP43xT0P52ofJC
eb+GBEhmOHIQnwJaID5PXbTRh6Aed21eHyfhfbkGegSHFnfVZm6GIr+14boGJE2nwSoz2xkQbnkN
hJSVfWa+e+v2GHfUZiXR0qw7u6sAXRfTvQX74ePItizQWyqa4qVCOi4N+nfE2545gvoKBBDGg0F9
6OkYkwbYJ2X1S+OVdjwIKsKZ8j2YrbHwhrRdpjb0SPPdlhWy7mvfg726C7LcNP1qlf8+EvdtWckQ
I5z1XM3le6eGh0n4GJbXB7L0OlvlAidJ2Du7sFaoCydRFbDBiiPaz/RuVNjqPqj4QfiyCIlfUngJ
b69WLtY0yOuzyJfgijWPydxDu+AWJFb5CKqkww4L5TSq1umzxc+K/Mm9rrL66Kblte+so/H9m6p1
VUS7CuyvBTmDa81WzNoh93Up59EakHRqrHfXcDC3GgcgHFpXZo+hM9nX5FNzh3z573lgN/D3PE5d
+1a0tI89tqyhqXiBONryaGAsBKVC2g9BG/e1JzElqB4WUZYhNcPtVKonB6HUYcfc27Gv3xteHntY
exu+WZEaJqTIL3W4MIPLbNs+ssLHf8vRDsHA5uzIdX4qafM1ruKVzmDNdTMLa2foErfbHk0DRJjg
LpkgxP1+9OHqDjfOB1rZD9XIs8KnP8PkPeouOFaF96RHoM04OTFOWfR7NwNErgI1hnPpHU1Vgx7v
7gTeQN+1zx1tsr6DPKkeKHSDbMqEkU+sFsidkQ2cz2H2PFtbSGn7IQj5wWXmrQzyz27cXCTIsz13
XecJvtWXsR0zPrdPCuLEsPVg87YIpATm+p6A3hmBs3eA5ueyTRO0wflQxV3Jo82RJGYgSESlzyCs
G8dPgTc5BWPshDRJkWAgF012keQNSZWc3jYCyYCr8rd+AA8YE8JwE27ak2AJG2ldhmkronnsccla
8Jty8lODMecwuofHLgdZAz0uklmwH/Jju/S4D1a3OUcUysJdiMSUeEBbSmIB56KGaxYtleqQi9P0
ETdyORd2nlS2S8I2GB6nvkjtycqcZQldqzrkuWNFE1kfsTnOHiFZTQxUM4PjRbYob1Xgf8vZuay+
2Tmy+LBFzsEUKc5L2z8NAT2uI2Jie+W9QyORjQU45rbr3/YFYvWMAQ9pKsob1rcvauNJ7m5JOdB7
kXv3dU1v4MyD0UeD9MeBA5JAurg3r++wXMyWPn/s9fDQCxFkDFGgkSVWFTYFJtHlhCSfHiy60cnf
zOjGIDzuNa+SxYfOd1mW5CpeIdo/15URcBKVSDGphihQ5qXZpgTWtVczI/1SNvaRNBKUA8R2xnQp
3S/jVlZK6/YG5/7nulRuvE3LUTfzpZrdN9KM4CjAWA0W6kwVEfytfipv2WtPI8OihEsLppYQ4blL
6OXsx2z9zTwNsT1pGPBjrJaPy4VPsj01tZeDHGnFSyAuvIDVyQpPWzLhvRjxlaFhQRVpOCIpZvR5
yyMPaAL39Hcihs+OAmzm9LI22+NI/Wjr86Onu9Aryoc+6KKipLvVFigC9fzZVdi9vhtN2PqRRRGp
PQAgIk4ebTUKOrBditzDMiifUeWTqqm/9eAmA94TEI2sdMSehc1qBhJRbA9FrBCpNNp1uopvWcJb
suZ5XA5LbLd1REtymqW882f2tV7TFxCMgsgLJ9KEP3GPDiEpzAn2YOnoV1/D0CTFxO5rL/i05HMH
8aKg7qWZdeTqee+teYrglGi5CgxIEy8oar1NEEzQyCC0PJHYw4Zcks1BJDLCSRA1NrZu1C7sYVSO
vmkFjLa4lzj1LzgsDiHSxPso18tXz9fbpQa9WFonhESjJDVrtBGN5Mk27jDWUKpCBXS7UDQyZfYc
CW6qsN4s9KogjDXetfR6SV8iGanqQ9ibQvCbZ5ZFdGx5Uwo/5PuB8CwQ+rCS6it3ljifcgtRqvah
y0262eWt7+hsDvCQiXAeQWlMVU4RseY/MIcftuFqg0JGjBS6g01woGywXgipZ21JvTGejJMqQlmC
zjJ5VbT42NA49x002FnhIJy63op2N2i8CluQdXA0cAy5hS437jBlXv0mHnvzFQxB7FcGvgGXzVch
M788V9/l6gx1aook9hdlS+Rq4aSxi/eJqZRwcmsNzoXR4JaS5R1TzMd2KBIJFZGLsHblC4xUZUbK
dYe4UqjgaTISikzudnoi0xxt3raTRZM5EuZqyisR1T4+T4gp2Jya4fowvKu6vGtWgkgoNqRbRU6r
R/G/9y8Vihbq+ZAQR9/NOd23sscvgnZ1soLrMPskGDZa68pvbYtfnVankhLMe/tQbOzElvZ1LIu7
PDDnDbJo/Ohl37E6GxuV+T1Nl27+si1y9iwM8bUXIFxjvZkw/McwAiF2RZ5NvburnOm4SevTGUus
o8Mfesf9qGYPglBaRoLRNfZ0+0xzAjvvbvqyy+nGb5r7APNUMVcqco0CDKWqJapJnXQ6uFgDSYe6
eieGH/xa/XQNX0AZtN/cEg8a7nov+PDQ9ppMrBaiFQqoda/DTjNCqIlLVdcin9sVadCw13K0k1mt
j7WLKb43kXBuyF1F53iiFUa+cDyy1M6VUsa5Lk/KQs5AacNuNJCYohL9RcR4tEqTwksuWTeQbvtZ
H5FYke+WcvbfMO8VLsKTEV0DAgB0GkN7S8DRDZHrkZlAXgyOwd4TD1UHbE0Py04tzsnlQRBignsL
0VzWwPA5aana8UCOe+mCGzA7cObhZsizxrMZDIKNDSG9XT52cm4xtUfTjpASQIR8PC0uf8/zCeQK
sIGLmR1GstC4Dyz3etcs5E4izK8cx5duWbLJMT9sKj7XjcmENHaHLtdZDhNZVGyQ7a5qlnlgD5ej
dyo1f6w7mEBysT5POeiJDdguC8njpeJz3LfizHjnPc0bIce17fUP/nUfXiuf0G0VU9z1B6+MB7Vc
6nF5JDCxblZzViuNxKR226Z3jejj3p6AP8jjjGjFg1zsMuXT5CLqcEL27fqg5+IdTlUtJujVC8tz
muJroMR018AWW6MYGhmboPwFDyA/DnLo+onFdVgxwXdT05oIL+SO+AuG0LiGU5HioH0WztrB/x+3
2MY75X3/S24WYivstK9adCcbTea1PjgIaoUNzRev/cPY8r2gPgzquXMniXXhtYtwmWt8EWbQJy7o
dVXhzqnlOffq16pgMV7qc6mKr8GxkwBS2zGfztKxX6a2OZerTksPhBgwHOrIZ+MDNyJFyd/ls0ZI
9+TB44UNh5kEH4Gqp6TtHftTjXjktNRj4kgbgR/qXKzNY6fz79Ur4XWKm2MzFYkPvMzt6L0q3USs
TqYaepBd+yt36IbvrMBPmLd4C0xmedtFTtu9j1ZNVfy9Y+oyBtJBq8EMYhelE5lNHmGDnsCUPjJG
7+wRp40t512Rb/Dy6pvPZQ72wP5uKrImi0HCj71ufZKr4SJahBFxOrSR0vKRMhaxln2SHqsP4f7B
yo3ZcWsZUqdZlut6dMgCak4i757msrISx9A+RaWGlYtGHhLmr4+rZc2pWLpoAx5GrOquuuK8uY8A
lK1RgJjbQqfLCFEiMikjPNeEWQXYvlt+sxXL61hUNw7idxJtlsd89mSG+nHaEOPzNgl2i4CQ5igr
vcal4WNYTP01SqTbdnTa0NdUJcS6fn8IXB6vsHnWoOOHUElEbYduC64VdrpI24nmbb2bmDkLz5th
NOHUIkOVxwEJ31NhcAf3lzBXNjwuFC4FXcFhVyWRlQJmSLJYUCk4y20hff+26scn+T89nP/ejKR6
tupNIieUHCCrSwuiMncgBar99o2r2uOiPJGOG8lE0T4sbZWVEgQpYP97Y8SPEMPNOuNqg3gA7Qfn
ogTfhvdYuX4DdRJGqAChsrUQODnyGKt+lM60h5wrA3cJoTz2bWcvh8Jq24jlbYIN8NCv5RGVmN6M
BuUfc4tlGPdbF2BVPBjWcXidV/WhxCwtIFXU2qSIJr8kCSiOXZiX+bOrK/hKi/6gNAV9vgpMmnfL
57xViRM0kVUWX4DfYTC4oZv0NexRQEHr++4EbDilpHooESJFNpq1+OC8s3EaspPkOFFztisL2Mui
b3nJe/2BolbtlVW6d2hdyzOF/ulgLwu/V3UbWw2Ad9tfJ6QrQEXGvFPTrjy0Zu0jeA8JVSBeTSPE
QmZhSd3lN9AP71YWnHru/tggGpbYf72GsYkwKan9L7HadxXiuBzH+glGGiRIU0urpr3blu6uMqQ4
L5OLNJ+uu2wV+rulDfwtWpW+yf0CM4BB+OhYWRDjsX7bS8tiytZdBa5QzBp6DBpkduuZO5muhLcz
poRpimMetno990YkIB7dk0pdzXUnZzdOsHfxy2rf2lYCnzrvsQ8w/awDoxN/Qbvkb9N+WvkH2zYV
EQZ+ma6bpPXLm2r1j6LW8NeZNhVWjcwE7OKGvNtvxZQhTOzGsOYL457nbVn2K6u+G+gWV4Fuv3Dg
ktHjTtKzy9WucR1lUozOt9NWe1cVR6ZZLFYkp3vVVIdiWY/ENZ+WZ93hRX+dvPyhFh5c466oh7C7
RIBV6QxelyzzvO/BfxNguSGbFjVUwZBD9gg+7fs2R++JeDNi46Sq6Rl0sbFEDlpw64sNhDX50Cqp
MMXp3xoXe1abUIr1jXvlhXVqZ7szvEGCoUF+B2wmCz+uWpSPwF3zyHgEMWsT5OJq+9wQXxe2YDKC
YpgSe0zRw9wKLw+3Xu5LU11wnu0Id54Lp3jIDUX7x78HLjyMCaZXb8JM3GvPnmenkq2xQLmJXBvj
K/jlaRwFQF+au9Ehl7aRW4z5594ayxQN9a/VQYI5LY+gZUV5X2S5Ku5kwEis/e59RmQBRhQZse2j
6zXHaqhfAjI8miKcifVKqvzedax4wE0GZOaoY9UG7yqMb+zqFXZpELZOt+taJwtDMJkUXhsOxs3q
Ys0wXktgJRX7M/+pJgf7GHXDGqyz9vxX1Q51erXbllzhwsKm3UA2zIP5CGsvDy3ghpTqsezR2zU9
/FNsGJcjJztqBh+dgMKExvgDAnMc8WI5WG7bjOCLajw327WRk6vIu6/tWPP+UpPVPc2+dw3E9Mcd
5Ygtgb+JuBhkuxwMq+cwWCYf+Yj6A5leDfAOlgwdCa2pn1AMeNwJKMHEIqMGRi8JsqnSoSX7cR5T
XL6znpaXjaN37MvmmZhhPbbKPQZz8TFv09mH3D6se6B6Q4BJbeli/RayHBGHcFpnGQqy9YACbJNY
mwWj2oF6Ydn4Dsh3TCJ7z4WqE3gSWiP7wwEz9pqnnPrIyNqBInu0HTj8+mTvDfKArgZJefUB/djT
Jj2coLV9XyBRGNc5xMGW8t23SAD4gqRSBDF6/htt8ouNTLJomwYZ0ZlvSAETr8LHbHxa2U5ZZAJx
3D/DwCarlbXdsS24BSlU7jmxvVBVYPrNCBXXKFSnvt5+EDbe4iQEvxfLjM7MBpWxmcvT0DQfede9
Tktw4y1O7HmQz+DGItb2gRf0zZT1kw6wxGyTcOfr8iEJOJ4FXCBRc6dMN4BCR9M94ckeOiabREuc
olPn1amjO2QBiXzdK2MPYNgGuI4LUUV8nrrQWuYtkr26Czp1nsvigC/3srBVXzHeMtIFeQuaeg39
HEeNa4/fE8i/IIMGXro09qEy6ii0eDdruyvaIh6uTdqEwF303mhX0PfmNk4JZcGlEnZVQHkSY+kv
bflnuy/2eglOG6tPpMZ9aW6HHvGAmKQ0Ho8huowQzXBoB4DU9YYNp+bOAnN4A9TXXyrELg5ifK4d
FDx8w2sPrYEtjadJ4+gkq89C4i1nCZicditoa11z2dT0NRvIYG1AjD0NkGQmk8B/aCRwH6/ckqmA
bNWbz6r6DoSdyLE+UkdmlcILEWC8oKdo02iDu2djB8BQrYuFu7vEKzIOQ9Q4eq+CV1rdOhay1Eqk
YVWgkxfgrI7Ffna/aOGByx6z8qUJHkunjSrSJGiis0DtOaxqjHAi3zQnQhGQhyoGcpfh+Nvw+6S+
SiUw2aL1o8pF0h7A3moKUgdACZWxOwRplwMmRFjP6APuLmKEOiairmPhwpDOQmplpXmsVy+j/MKR
PbB0CSmasybAXYX6RgpnhP6vgQcF+y7rAfUFRA3CPowHKN2bv9ogjxBEs3VPuMl9lHSLF1QhDhYS
7S0LiYvsc3ZyqL3MM0YQYdPcdG71geH7jiDedXWGeGxQI1zzYFxzYSvfA5t+K8q1g8rMzgjDN6M9
7J4cGnZjFVYuPErWCinixn90q3W3avNRCQj6KrKzCw7WzxQtwg7reXztAhoB3AXRHagcNx8lOJ51
/h5U1d6Z9Nlm9MPUwRNTJy7vF+cMhCxVxn8pLYl31WtOGus8DB2NhrF7AKEzohN9xnl5q1swx4T1
OaztkzMD6GzcXxI3P5Sh5d0Dw7zrN2SK6nNNKuAuXYzm8IZW7h23Zrx5EMZhTAEvl76K22mLC2Bw
NcqkbO2kp6+5g+gpe0J0VRs1HKMySu51R2Ku5L3qm0yaD9JiAKgcrBzMcz61wu7Fa4gKkbSwTKhk
/TlzgJoQsEw41Ri2hfOMkEwkZagUhwyOeqD9KNVtP+L+0LJ941Vo19dH8GDThge7Cdu7U17cw6aC
QNgxkVcbTzZYEGFa1zAHL7BC+twRErfo8Cs97G0HUaKY5QAixfP6VHCRksNz2TlJU7U/OQwcAd5H
1ygAB/R9XFyOAVqUme+XZU4hqbCIdT8V8o4VOCjqlGEPi94/NpaM1jXYS+RnAe/1r9mhdz2mD/24
Ro5D9pXl30IMECItIiR5b0W9ab6xzY+iVIfB/oEJWqIbf1fWyPEy9LlDNlZtvLhBmkw8bV0Xtgu8
VO3qZpwREaandxiBmAhw7+vE7LsCXP7QoeKunzAl87sdx/AdGS2rTNQAhQaig0Oa22k32B8GIZeV
acC/K+7liMpcupnyyHnd1ioaHODHKO57On3JevwePAyJaFz1C2ZUdInWKsctFs6KDWAq+CGs6B9w
z8fb4ze/arKkgPug4PmkNpJd6Y0uDHRYp7V6l/6vyrx6uQ8oW4cDu3Q1i/RS3nXtU2E3eGArthqW
fLNDH8QNG2skHL5bNw3/N5Go4M2ByUYl1TnAQQ82IX6QOSzSveTll0dh/+BZR41RN3COesM5wsqb
fnlxaCK2/NEyXjrxjPMeVR5GoBZro0XdF8vJWfPHum2+1rxAzEyP+/d0Ikr6kST6M7f6EHEHcSPg
Uq2eNobtxb5wPYwY4GI/H2+J9vAdrcxfXv1Rhkp/UotHhRgSZWBBmXeRGtmhkcC3JnVZJAlxTwUC
VCyAbV/1xnCFc/DXakjUKM4O6FuC+5zf5jVkAleZVO0m09LeoKsg/R2DqnVhSG+ztygY0b+sEbPP
UqFXKmVCkZbZaWgBJpBkDv4Evzqf/zKwKRmQVGbEFG64ryhGU5zGyON0s7xdI1iMgxt48ZBrhva2
9ZsE6ot0guecrvKLdNaDA086y31zt+GlwSnu9Rp7C47n7s7QHL37nVPYx74YdoKTvXARP1lclsnC
dv/Y6kcKT+CGi9gm8GnzxLG0SUzLFlG2EusEs79ijHDmPqDApIPPspzTdAa86nfrKSgCNFq4mU4Y
bwzlsYNqbIaEGgDM3tumrJ2uYeJ4disaFZMAG4i5P53b9tXDg4Dkq14hGNGxcEAFam63wr2VNZ6h
pyK+vcyFCEn7I0s0qX2JXDornsXdAmgEE77QjNcQvTeQ/HHy35vmh7aHzX7yS5lONosGDYuMbt8O
7kXD17LvMCELfpBkAaHDXYFbjeyRJuk+uCjY3rVf2AK89kG2kOK4aSvS9Svb2rjpphQGpgn0CvBV
/ASkny3jdMa/TmbtRWQBEN3T81pdk48c3JVWjKuMROIzUBn+yqBnwSQD4whMCLbYdorTQHFPcvJH
4/nZCjzSgdkB0tdDiuu09G7W8tlmPwL/wB0fc2371bOhAJrlfgK2HADb4XOQCMnjGuJ1DLLwJDDe
gTSdZzClScZ2Tgc43vXaiwcUmbp/pwNSWuWzjfo6ePNh9AskATw3OPwDg6LgwB29DfWIfSkALwzB
r8nku5nOb8Di4bvh4rS++jf2R2r8d6aWR0eRe9j3oJ+DIhvDpjqsBtSPrXsPVnSIsoLXpYPTF6db
CdC4KTBrLCSKF8JltfholRlCUQnsoM4OBeuv2NehwKQC8c3p5psjHOpQeeeU404EKCsMMAly6nnX
rMgfwuTB+MEejgopFEkkGqz2DTRQhltG7iTdDBC88D8HH+1I8bqNHYg7ZdoVWsW+ZXaVsJ50DVlj
g4xfj+8QFazdJi4V2NWrl7CS3CJD9Q3ulCHA2bQYt2PTqox26kK99aVtVTqCXDjoIMSIGa9Rg5Gq
W2fF5n9w2saeOyRugMMJ4eYx1RwI+XjTSch3ivkBmrdPdL9WVg5+BqAYuWPNxRVqwK6ZqgTuJ9+0
ax4FfNdH5ie6Bp4FUzVeWGcgguk4wXdyCRKNvrrs9J4hV8pX1SM0fbeVzy5jLT+9ofxeguCBO/qt
Ltrsekurhw4FkGYT7BE36SfbzGINkVjYTMM9+pBb3/fuagUrAbxNqirm1B9hzF4BBlVrd4ND5YHi
oiB7EVqIyNyok/r4Z2/iuOjeBax70pDa1RKSHhuAa4UTeWYZt+cjFyzubBdHFnuQg/c8syXte6Ts
uf2O40q/GifWTSciQ519c30NkdEOt+AIyrXIhXCsIPAOba/vWueuCOd8tdSPW35LED98y0UHu0RQ
BA7cT1qAAgvSUsJGgTYgrYi3sGNwP0arv/RETimMoNxwCa6I0fI6WfpjCTCv6sY35hG4pfloe7hb
DgfT5hj/Oi7OJnaGtg4u4RUuTjNqnavHlML5LJw4nIws/BDwX+abhozwqqH2s7CgvtOBcx0TogdG
jVLqwfZyUBuwlw5cuu9gmugbq8ELbUmgsjieBvBTILNDQLLqyNFl0ECuroThLkIe3LVLlABvguU4
3YvrC17q4DuwKaYZrcvx7oINUSrupkNefoJ8cNDohBFvhhSFwqTGWONphjgyoHaa+20VMXddYD3S
wSHJdjDvrsfbcYDMj1cPDunx0kOxjRsuoO2+qHQ8o9xmeeAA1oJyA5IW8GyQ0BsL2qoblwbsdZ7X
HVbzaZ5w86MYhhm4SSUtayIYe4HRk+N+gkn+EG0l3a99x3eWq58w2XJDZfps9BsQN2w7wnI4IXPW
qHDYsVcOnKPGDaggDnUMlvl5W70fB1gRSk3swppnUfrN2FtqrDpjAhZBDOM8aR99hrVQXmo6diTC
O9nC2hdbwaOR0q/BNq/rCqR/JKk/08wSfo6L07AnI45thbHbgIAmR+F+MFbznnV0xbNeEesBUoSf
e5irDGiqqriYgSB5tv3Z9/5NM4tH4Y24hC4wASlSXlOMvNzENh6ORkDgGKLdT/OK1EE5IWGS7jsO
z2sNrK3uMVpoNsA06EIXmOW7Q9YT0YGBYTmXhQKEpA64R8rz0VxaNPMAtKDta3+Ui4O7zh0FrVHu
pVXLEfeHsWPeD0+88LOWrh6G5MXt7Hl1olp6sReMSoZ5V05ljWNX7Ppmi8yw3JUDFJoTBpKYucY4
SKLKtw5IrHqiBbuDs+n7nE/ek8uR874KL+uhxjWcuzHAKINrMSpT2ecXb+AlEjCqHJxupCJM/QDD
lBEgMO5y81SoaGU8Wqz2Hs6ByWYWLAB96Ufmxq4HbxWaQ0o6Qw8OdcIIZWkNa6uauW9+saU14Zj8
6EtrqimGq2XEJ53BzmXDkDfH6LShd2uHWxh31zc8xCqcu8b7Hoh/pOsEEgIA/gLe+FIleYvzQbH+
F/qIeNKgB0OsuQbdvpDbfpT9hUOZW65+eeYzTyXxH0znfG6UXurBZPj1cTPYz37Xngu/1CiBq3Vb
z4uIPV//h7Pz2I0cydbwExGgDZLbZHorkymptCFUqip67yL49PfLu2oIrS5gtoMeqZRJRpzzW7gv
I7YJyO4OTm7vIyd+S434Qv3ce8Yw1Uv9pghWKfiDcIH8Svr5xCvIxJQohHXkehXjdCuKfuGp6Ycd
QpfqqXoStXe0ovYs0K0IJskBFLzt79dWNZzKdnzA6Hpx9I5JX64K2S+k2x0aR+xFWyxo1ATldpaa
WZwMt13OzbDN4vwwtPXJS8xtX7Z7o7WXcwyTonn9czZX167TQKvDd32acTVJNglfpa/lNOxMqb3V
hfOQTjwLpe1vXf7OkLI7W1qvsx9uwrl8zYxo3cx/4OjXaW1taotmaJQHHFk7wyHpT01HM1XB5NPA
GY6shkJtWn18nhOxI8z6gCL5h6lPpwGhDxGyMetCSWpEzGxUzZS1Ih9X+tMY6Y85zbZl1F8R7dkL
U5OXnlXChfrKIu23G2MyHqJ+EU/qHLbpLs+wTCk7Xcxu+Frq6lq47Ed+bx29xniuUkjnzDdZeIn8
1IV9mlztOUltP2i0ifEfj6df93RETlckfufIyA76EO4MQ991Tfs4Df0+Rp9Ewe70e8gyQJ3CG9jx
squK3R5XqCqCmNOvD707bjL80AsNRXxa/SF0h8z4WdurDpl8av2ZUsz0kLMvyBQ2rpW916HwAtGU
R8OwVmHcnwxyolfW2P0yJ/vqcwZx680ZZGx2reoBVpDq351PPs5UijUB4YTuOsV+UmRwz9r0gyE8
MEzBQdITw1fkh751TqpoUGVUiFi0dHpJaLrNRu8Qzs1TAlKmD0dDKNgcqKih2XTliz/+gLA3rHZB
z5OIGV+i8DC6ZNC1WUBaNm9vuJsS5rLa3bmat/JTtY9RbKdui7aG4vA60fgfxkUyRSuzMIOJAUPV
c9CAYWjG+X79ZgWbQHfSZ/uQYxi9Cz8k8iNzmG+9ORClUB1Nz3vSbbFvYx8dTRt4KTh/yrNp84D1
Dl+gy14QejDORVE+1VJsEGZBSLcr/BYHGWlvKo/XWs6QVYuD7vcnHNtXQ58eRSHGhef2v5opeZMi
fGadoOxw7ogn77NlVw6oqQRnboUaoKX8R4tQt05MUfOdzQ2RqJgxlr2KHHMz7rkb9ewG/smyQN7R
0jSji8q4J3TrxS67T69wjphH1yPEZ9DFU7R0auupIs4yEOzadcy9a8mjhFcCdvUWyQC1AdB6Gfpx
WZnw9IypgXDDVeTU6y5JTloYR5sEILc2p1uiq63b9VVgWPVbMbaPYZSuhTfufav9yIX4xJzlbIb7
WOPBl9QzjE1iSw57x3qIwhJ3eT0xiiBDCMZ8vujkjy5MkIDDXPc3X2jnzgW8M9uTDGG0cqt5Kw3B
5JZ0e8cbt8Ixz94sPsM7j1Y7ehrErnyIhnkMmgltY6iZa3KJ7mOY7YGeW2ppdLg37ND96Uf21ZK4
Eme+h25hdANLqLaxeoCD1oVBKpNNykSss3+Mc3RnnacPYPkE9tOn5904GckIJt/oMtlHmRQLr8+T
Tc3sv3Ud4wLR+2HNNXBArC/tJEd3D7keFz3CaDRaWZyt9eSGuSgIG7luU/Xod3fJTKucJ1pqNzKa
b5ZeoWqMZx56+QIddKhrnlzlH0clwJ5ZSDM9eh69bq+5JdyyzrZsAHQlXvSzuPe3lOM9ZTpczZbk
+xfyLcbAHyVMCFbOtir7ZJmB9BK4zDtoYWo3ubwSnRCPuQoXWeH9VlLfN0gvmY99dH78Rms4NonB
DN1WLvBW/wpiv7JiA9lwlwMykJKv9a+1l3eL0CfvQSubByO3WZ5Cf6PbvRt4brnS9WIt9LoO0pij
xJJLZaWsipn2okWQcyAuVGDQnZwStVp8dk18yWbgVjcST5Xhb2LhXqOu3jDxIFocTlrbb2i5T5Yq
r9nbedhyc9y2qjh32nQzBuMyj+GjPxqXSSTcGvLmNGprxf6DYn2DEjznIQii59ZL3SpXrROdc6Nd
6iwPHQFmjdMu9JYQBbSqRoe6jkQPzRg2tOIGwBVvedYunTm731Yr6sH2UtPXU289iHtnUSTWYVrs
6qE/OkTCOYQ2s1Ci5eUl/5mH8d62h6eOooNu8lpy9rwLgN7BHJGTe5kBld3xrtvNuC7CCflyeyZJ
oly6tfuLGIRTW3ML11mTQeOr37PId0Wcamtwy9vUEG7txOLNkhy74M5umIaBfgcXfW94sGNLXw1u
57BVolGqSv0tv1/xnGePcd2ds9ZKkTcP6FxoawBthKDIxkpCDLIsFOX8WtXpzoF70SsyfFRZbSbl
8AIP2t7u+rNtVwRCwG+Z9UaLis/E0t6Slv//XV8vEoD3jPNYC3fKdxklpeKJHuUqafxLReWtxZsU
NGZnIL/Sj5Nl/B6qhJgK2ywBBLpfCdxRlnSnPC1+pi70lF55Z22kwvaOawxWdHXM5DGPExepo53j
MAg3hVMfPTM/e3wfNiPCkmN4WTrDJaMnvZTucajqVy/nq0ntYxfZ61SJT7vQfkvY94GjE9QZwp9X
Z+IQ6LGyx3n6PunxqeDgR1JztVnEV/y+z2ycj6xpW1awpeH3TyZltk42bCbH5iLv1i7//FkRooFq
3lcoRGx3N3A6OB3igD5GPjVESI3kC6DR1krqnfDSB6uj/EJX6ymFJh6ouItDWNgOpSdDbjJcnHne
uen8aJZqYzRiLa35TB4HEa/ROhL6Epkr4HsP1hnFxWL2vF3qDas8I7PSzVF7Ds0+IjnEqOrtHIpH
XaiDIcRPhCZAuEmaLcNi2oAzbf2wOHKKAianBjiukzOqqvmc9/HREvne1LvnyWNqnJsuKF1AdzV7
h9ZPwmAAy96jjLwjOCM6m0YetTBtNp6lIY++i0NacuWLGM22N7tqEeMN0CdzHScFXgPrfdSsXeFB
RvSkf/SIj5nbVlmN2rgf11pivUwJFvpYOzmTIPQVPUpXRFxqTYHx22vhJJUJeVeQ/SPLRAadrN7b
bFoLfzzmCbHFdpkB/PBf++hqM7uDftHp01Tyz13OUGsQPk7znkbZvredQHbJKVPufqQwtzP6t3Bu
nwaVbLTS2LgpqsFyWjtd8d6HpDjX43CMSY+QCIkovFmMSi41OV8LFW140gXiGM4YpLPoM4Bqp30+
CNj/9mB4yBmc2yxRy6RTv/Sb8mJliQ/oYuz1cthHIj+PBk5SwJnJ0fB0yEVCL01g+PO6c3tzMYUR
I5D50YGG1abaoItcTXBcy9lGPtMh9xsKfRmX+RN/bgEXx4cmdO+jgMDIfO2izH6b8WKV7YvRFhc4
w3Ep9PmFTXxdh7jYQHa7snwWhdzFKjxIBzQ1lLvRuxPHzgkbx7nu/WPXVAt533kNZ9XK9HVW5tY3
mkObeKg/kMaJZhXB/41Jds67X50DqDVgveSqaQoO6HaFHeyIq3lZatEGsGIZufRl3gth0vspZvCm
xyJGFjmUaBJdY+EUbMCutqrye7UM2mxpYUT2tHPejGwiCD0stKJKH/cADdz7SA/iKfDyeOk1LfNw
w47XLBtr4iu55tBPjZcHjs7/PHpcXWqHu3rpY/UZ7zsRpprEj16TNmTXaDdV9l5kyU+/8C+y8oZF
NIRBC50lLOc6eO6H00S/7S6FrI3oDqpXc1MTzmLscD4RC1TsnBwZq3ZFXPVzyPVj7kxrKzGPfQGl
ZeQ3dwInGxhZSlEd9Gi6NQl3SGVmB62vV1icgpIzJZx/617xqBIv6Ev1FBcubgF1zWsYmbC9zoZa
IfSBLSY9aGJIykl6rsdkV4zcuA0WK9/fRtN8aGW7GyPzGhY/EmDYxlK/JUWwjhmyWZKOMqh83ftk
CYVZw19QNvDj2iZ38ouHJrMBQM4Ld6OScZ32cpVrxqVteQ1IDwND99ZmPv/pPccMNL8vV7DkSCnQ
9jEkSO/+PZJ7kvtEU5eogTpUjP2wtbL2pEFPTOxCd/q6NsdrU7qrsXHJVP0M83pfxNM2yfO3rkIY
S8hKoPUfWX0XFejcplQI5Zwlpr9JewvIpAtagN84SoNWYf5CZsxxvyjMeKl8UJYx/zE77oncpSXQ
3UpOCsnineNMPiMT7FRaeByqGTS3faAxbOM5Yq03zi7jIyexjP0ROS2sZgwt2wzesb1Ljgfiyqra
uVp3xr4hsGjUcCMK8VBb+j6Js43beCdN+43OfOEyYYS99zPqyTrUuoNVeITrpZwxrBElvqFxgo7L
F5ZdP6aGfEQ5vzBLjvb+04EPSqt+XhgZJaw52emGvFnqeYq8ZOFOhAyFmjq4VbsSYfQ+K3WWXs7K
xhzHw+mO08JoAfwVS0ctFmkLlMzw3sg6QCu5TnNjKe0Zl1+11sz46NeSAxClUhb6q2TQwIvzXdmR
ZUh6QjNNDwUtTXEV7odCbWL+kskT4MUCSrc2D6HlREvFRdA6hcvoVfHz5rWu7hYFcNkFliL0Kv4l
S0lkddNmPcUCtNs5DEAOXTWAp3cl2vpuHbre+1xSqkM04JYr3V0MGmEZqLIDJ0rBNFO+IFK+5vRH
6uvvyDwFgFvuhzsh+POc7Efp/ekGYwva94a/edebxisK6mXiQwMb49mvENOy4aNEeYmbbpePzSFP
rIfGr0fsWuVydpPHLpUtJoV8pdCV9FZ7S7jlwGnwUsn+AbZuFbfaPlLY+Ox41Q+vhlRw1/Gy07oJ
wMH+0xlq6ZTMe3O+z9GPEnuyn3LzVSr3Zc7CBWWfxHlmK483hJEVwAjO2a4ec9ygnk/2AnZKxnH0
GMgD+OYPsZ4+5G2/KjMuUQnwz5J+nopibctmF7vRzrxXU7lNekReFhT59DS3PZhHsa9MfEdjs6OO
eZsORlAayb1KLlvYQ7gXhrZKO3MI6miAn4ugxDAYTWXDZ2mIn21kXO+V0Y3wr5EVf6i4gNJJ1i2D
hWsZ6EDdtTvLnYZ90HS1XYkRzYQ56meDVQCAFZ7x4LTmuOjd8pF8toWoyJiw28CeLOyXNHJlQLve
8NFlHomJIIm55O3KONXYARsnCfTHsEa4IQd+UbVreqpp8+nC+ghnQEHXzF4g7UPnkRQTVvaxEd2j
4Q4H9rej44abmSgZ20bYmEEtlcUmBQxNNLKutPHiSujjZOQXEDPooXgy3X3ckTwf8wZSIFgk/LeO
Dd+CfW3KTzNEVuPNyHXQuJbWtG5qfVX7NSKVujzzbu+boilWZha/Kgugjzw4vewQ3VtPCtEdSiD5
1Nogg1GtrQavPDixgtcUY6DG6uL1cXFBwLTLyMOJG7HRmvoBad8ZP8MfLe0+mtQueX0U3GfRHFM9
O9ua52yKtjiFInsureaP2WFscorDYNontFEMTbF6aJW5xwPs8nRWS99KnrSw3anGQOThTAcmhmUt
3N+9ZlZI5EoQZuaPAmHMopq7m5Z5+0INb0gE40UXeahtVHLOdRWMGiQGgOM10Q3jTgG/AbmtY6Xv
2lmcCjWugPW5dp0QATNbgFlFHxXhKbaTkqCrIzXGNGQDxnbIVGpccsag/RnR4biGzJfZ7PweGu1Y
5OnPYbRuZhffTKwXC63pcOCgSkn6jOjC2i3X5YC5No2rh6yJLigf5LawjT9Wpn7Xmn41R2Od4Ewu
sERok3rv8uRhNrz1DPLHNwnqXVbLDMXuInNctJDY6bQJkRvlW6dxwvss2P2NbB1NzVOZs4xXlXqJ
pu6MiEUH+4pfqBi9MfSSGMnB6Awxpk4w/3hAy1PJfVIbm16aMJn3VbR39+59FDbMl2HuluAX1xIk
xGTyrTPckZr5okJ7Pox3R22tIyGNpqem73FPWVfOp2gRY2C+z8iWPm+dDKGAboLk50jYWg4TLRRH
a/YCYNelP5CZqJQVWJ0CEo+DCIGXDrlQGBQC5Qhkm/GduKzxSI37Uivz9YBnkX67dOMM+ikOOb/9
cLiMsXmYi7sRIWYPqAUaY6EjkhyeNClXIVobu2aenL0Zpb6q2Lmrh/K+5CjSw3k6VDD4OpyJPz3P
YXeNUyPoAHtWtYsIk3bApatQGrVTwUthbBzNKZYpNqVFo+RWainhY/lFH+sNgvP004iqTwg7ohrN
4hFXNetPhJpEbUUnyOOiXm7U7Z8o1WkWj6G5xrpeowR5cs3yV6/QIOoAF5IUFJuXqJvNdRo5/rLV
9IyKmJTTuOKdrLjqaESBf7IT7XGYP5wJ0rPIuXoHLXtuq+I5njSE2f1tboeVBiU4RsiznJFDC6nH
HGkrA70GS2f25oeQHWJIH/x0hOFU7avtWR+jY2wHR23xlD4aqQiqyVqlYuJP8Z9wOXzKaTjlPgu+
Xk07Z3RvCBZ+ljyTKHPQ28/1m2lZh3astqXOuZD7+L7t8FR1NvY1XPNu275kuTgOJEwEXmYRf5hp
P10AtI75h1cegW9mxk+TyVXjFTQuxzOx6uOLqscDgaVLlQnsYNbHbA2rMiHOUifwk6AXc91FoGxe
zgnXO+emBL7RfMie2h2Pcw4ME7WPFUJF6r47cL4CGs47yxFE5C6xIpixXOpdx2RY1H/6KSFjVoQv
SZR82CrD9jpuSvjLRdeCMOXSOjJG4Pat/UOj+ajG/PGt0XpvMQmNJJss2WM3pra2bFaI229isi5m
zv6CSKKry02ohzsSFAnO9mMHMoOp17BXAgrEgdAMsmg49LH3rGrxUerFL9e24WLtktZw7+4Oswko
SCqLRmr5J8zls+Vp+YNmTBiXtbv0Afp5ikw07Z210jIIOddVLntumwfz3GZczgVVlkOFNJ/2taq9
KkovY860Rda3IJhEzmrOujJLEXQ10i4CTvd1zSVqt4CvnSKvYM7BiizrkgqMSb35QaTvJlE2qBMy
5qFCfFHYEG9+2YDyDHi8UaFhF+qID7UopL2rgRgmmL8Mee0cfd8LAGmv/U2y3DOEJfLAtN8Y3R2z
Z0jBsYi8MOWIt93mwfKac51Gn1Va38hpID4WDcASX5Fcq4gcN99CZzrn1TPPPGZ3oNVab2B1Zuu9
lTa1CoAEcwqBFGYVY2p91ROkkbmGsCWOrSMW3BiC+K7tcdUvObZE1/bpz6LH9Ox12BPsun0fS1JE
onL6yQ3k0OmrW5RFZRtPZghVp3bZx+4E4Oa/F6hgF45pHjAo38b63jzO5+wooPyBv45w3LdMoIOt
XZxvof/eSUqIcIcbrolZJZUscPWFg3GfSv9okbnvC2eVxtMDcBVh9Z38k4TVS56En7LrPjE7yGU0
TE/DMGZby4qQVCL+bYbmYMV9IEeMTeR2ORU2cpG4L04oDh1OvbJ4aQr1YzbVA26RbmnXBke4G7Ej
4kusEx2CYoKnG8+5bx9xB+J2KLO1hmkyKU0wl6w7FGH+mbGSFYlXL2eJAhLO75GO8y2f/rDss2FC
3kbJrIXfvePkJGQjPXZe/5ZNhJHHVXFw6EApPO2Y1c7azayj3wMSmgZeGcm7bQ60w3tO3+xQ+Z8z
ZiwoiW0ZNtjWiq2r9TikJOcPEc6TX3tBWuEonIZqj6yb/cX9zVp06jUN9xwwwpQQyuNtuwS9UuYf
xqrc+mWPnFat9dQGEjIlzEUEbawd0vuwl9npe8Qb5+t+Tfxfe6y5nkjd4qSYoZ+mXP6p6GxFudoE
sW3NQVHi6y+pcndTLRAluvS7g7iPKgybac3MSY4vHvFiNU/RY8zK1mfi4LoeIkjf4ZAZp8B2403X
oXrJTf+prcellGyaxT3lgK//2U0LmkF6bz3Bx6J7SorFFGXQXWIPlTUsiyR+HouyDGTkvUySQgpT
7tJ0WrZV/xKN8TrHp7fN88Q720a5xCC5AVYM8pk5z7FMsSl1emGquT06rXbwCPf0a4GnYHAWdoxY
UyLxXEQd1+6gg7cr7g0xXKZe23vD9B4m/KNmFy2Urz8TkXiUKnlwG/fnzG3PDxAMCs5H2jZ7zwlv
kzTOtkVWhsnM47GWy7xbpyHi9gEK3m70lVmXTz0L0zy5zxAHiMLDKxzPY6qVoNPJaQgbVJbFY5rU
h8KBXdLLi+PnD0NWPMs7vUX97ppB9SxrBbOPCAif7cH2IAXH+5XchTswM2wXajqlHVhLq2MHtfy1
kdcPUTwwc8VbP0UoZ5jGA+7jq57rmKI46NF7b3wLlIvcghJHntrMujrYjX/UbToi8b9GRUkWRw63
G4WMHpOHQFR1SUft2PgufD59mbV/wqI4Dna7kVUkV6aBGM/vvWJRwfgF7dzuIu74VVLb7dpIOEHq
dEVo+AC1KiZJ0JeWw6jy3XN2cczi2SJ2xUt9tYMlxEYOh6h8rrjZJeUl0++YRIybQgvZ/uUfb47O
A10ige3JteV0z31YUbgXuUv9DuX2Ghb/GiUTYzlSUO1Nk+bvNk3JiyEWIJjG4sFM8uwJ+hlwsrQ3
Q4zo0WvBdtjg7EUigOJTmwe2Kw383dUmkuneq4uHFu5H98T2fonbRGf3PbBQSUhqXK1ccJrURbFi
2/59kSaEgGhA2pTD9lPMXIZoqOAFkaDqEW9bbD+Gtv6aR+xrjnLf0PHsTTGs7VK/+V6xZ+lg+2gI
fRN3rfog9QM9uWmQ6SPlV1r1O0eXU3VZytNAyApQFlDisFbeSA3zxAVrSYBiLX+c4GK9wq6h7mYa
Qxr8f1FSvo1mq2+KIf0RyuijxPu1bEWyz2V81CfnGW/Sg20jRM4R6icy/eM4YuFiaAjsLLqQPiuC
NEseC05je04f3Yg8jKrdm2l+rWdG/KIBVp6xmpWjs3LuZkpjOjY6VhWza99TFPDWQDROJFAcW1rE
nKf3PHiMh4mY3s3Sk0uPJZpYnYg1ShOEsdzRPJmMQepmj9zTPyqte4tn5OhRu9IKrGh983sE7zJc
BpW0RzvKjwGPNY6GLO+BwoDdnUQz3JFs0sY5AtYOqERfMXE8261CHBmvLAOA0fJbYpwt9ZlLlN4V
sIDMrdPI8jca7UkJmqhqG+9CRF5AWWMfbkPJh94g/EX6xr80epVVLblUZrHzQnJJGwGHUqr40o9o
xlRpXvT+fq8VuI5aP3rhUHwMkb4I2LLA03BUljMMTxdDQYXDGLi02+AcihHDotdf2aRSLRnZyamw
debK8YbM/skb7DNNS/t+qtMAqg5Z7/yiufMr7nAiwvGRlRnOeOTplo+abyquPdqcVd3M4D/6R2bi
du7TvWo78viz45iTmzc7v8iFu9W2QFBE6MaIyS3BvOVCN2Zeh12GyYDxAFVwZ93qKL0URrmeO/Ue
WuOVOPqf0i4+U66D2O9/sfBu/BFcgqAkZ+siXtU7Bx9odh2Sed+2+arqNLTvVNe7PY8eps8o3oLY
3G2UUODoAhwFsjSm4SltTTpTQYKw5UeL3ImHzTC1iLyqiX49Z6mS4bXNcNlntDGsrMS6j7coZBld
VwYisTnDilFjR1zEmUxRfrlvs8TapPzobWqyI8vBpnRCkjCrRxIxN1Xnf+psCwvTTTeMbShw537b
pvmzXpPEGQu4G5svzSsIMawbuTAGYkNEkb6Dc+9RRV9amwcEBnefkEiuJrn3Ia4XwuzOLQnebeQH
THpbD3vRQCPOHPft1iItdeHK6v4evI4mKdmps0lsrJSGkIHhSKJMyncURfuuxew4j0+DLrxn0kUe
qkl+5LI8tdNnSVAK9v4/aRO9wA++3MNd+nl8m7r2l6h1Gl6gF3QmOUR6OTp0j/QnTo1FM1KsYBbV
84h0v2nkUrLYuk6xzSpDX7QgM0QRXFIEJzOcvo27HQsbusdWHYZxyKD1TCzo3VXY5iKqvXPn1Pha
rY0gTIvtqHh3XYvLLf3hJm3+lxi67wLivsQlqlSGoxZ75TYpDvWhxvk8nn79d3jeN2mSXwunx8aL
TLuiZS8finM0qaAwk9N//+hvcvm+9kxHeUPFT0ZHc1S6x9Lyn2e73vdJ2/8lKfGbT0V8iU/24rCQ
qic2ryxQPmSfU9/gh99Z1e2///3f5SKK+y/+R7AgIY9K03rqASODm65W3XLqs2vnJ+RIDSQJsM4l
9S0rq0Nc+X/JhP4mglPcP8x//E6AwLKoK8IMdU0+TYXjAZDwoJcQNwTfdY74y+/57sv5EppY4zUi
+UKUSMn7hQUnT4giw3r8l+/mux//JTexyGCRY0XcYN5d82Yz5HAx8Mt/+WK+++lfAhOtMSlISJtz
OrDCjekH3YbY+wW6mT3hgkv3d/kI37X8yy/7JjlRfElODIk9rWazz7dyHT3Zq2jfrccX+JHl3ypq
//8n/Us2o/jyeqM3S0ZzINF1ZFXZzcILV4Wobr0iRZE3fWywpQl1w3SXrHoN34vfXEY1UyqFhh/H
eqYh9oYAqEoPD31I2EfYfyB0w1FKuUdJBwwqwWVpYLJonJFvGRJFl5uWPMBBGwBQxbaIJjBZf1XT
qFf4VHhH8hjp08Zrh201aG+RiUTCS7EcYuPCGanxMoxF9huO5aXG0xmIjqQMjg+EUUsj1uGLBQCg
ZZ+crECcMJXIVuv3OOPBLkk+qsSutsjUrCw48fxdtf9j2PPXbtwRtU88G365RT55tExrkzhz8N9P
wjdHpf3lvEltq0iRVufbWVQM6QlE9vW/f/K/dyO7vv3lpPEyW85NItKtuSFFaBntgRyH9UyDtIkN
MeBmo9EWhFtUq3Gtto71lzfpmyPU/nLaYHnxWqE76dZA7qNlQRlfpvKRDuO/fGTGd7/gyzHj6XHp
F+R7b41P/204Y6lZ+mQJLu655feWXn2ZLZkX/lb3Z9zPl395lewv504aGjYeX+eeusxcgvKwIuvK
sjc4jvRln7vuL29QzbZuWvI4Zc1gbY7NaexqdAmpQJftYwv77y/1m5P8a++7dOOkHDpOWGMmoE7+
mhmsC/vJq3+g5vzL77h/jP/y5zpfwogrzyDpVXfIUabTiLHy0ECF/vc//7uP0vnyuGOnBdoxGTqm
x/sxW67jdX1QDzJodvfaDP/4P/6eL89+G+leppvAVF4dYAjHM7gubhKnzkAXZBTkj+XN+tvzbn5z
czhfHnjfHktd9vfW1GjaZF21Kn2XSnBcg+q+B44VSRxzmjxKa6LvkHe8TP1D55ob1UPCC9DPUSBR
UsOh4NC7k6qkF2BotReR6bDesig51VUrw9uIlfQv37Lx3b/6/vX/Yygg6qs2Nd2khMVF0t9WzlEj
cVbaCYLVWRxile6IOH10x/kkdPvWucSwzjnJpaUIgzjDKmrPf8m8N7575L68YX3EyWfXPNZ3215g
rEVgEIW9qDAiXYkCXjVZ4O/S//H8cL7c9Cz/AqnMHcPcKLJ2YJGW+dJ7MAhV2Hhg+uv2Q6zb4H+s
PSH2+sttP7LloE+ZGFoxvupj4OdG0DvOIgEs/O8H/rtz4cttPxVGH8o6qbaE6WT268DaQG/wiJ7J
Lf7yTn136t4j8P/xvExhDZJMx8d27IxXZwSiGcbwoEprLdX0lz/Ddr47a798N21o6X1ellBNuL7a
OFybZM21tvnYTSg7nM5C2cGUpFOAQ7byI94u5KK9GDfENem7GfH3IhR6tKzT+wjKfnPM9O5cutAS
ohrfC2vwt/3cPsRTjxa1CszZedB695J0RE9MdkmDk4h+e6b1MrSE7zrOW+I7T7PbPDUi/anJCQX5
gOV8iKLbQN3ByvTmmy7LP15rTmuCgtcDez0kkb3zYzK+GF1umYaeUaT+B3Eku77WADeZwtye+AN7
QgLjP0eu8UCmpU2CsfPUpLTTOLlPYEbiLcGiL75hmAttxFIxDDgNjXAXms2rDT+9En7hrccs34EP
gUrgEt6gvoLmGG1sZJ589aoQW6bl2QsCmavl0GcxSQCSUixVvI3EWIRRvPc7ci3T+FkzQQki0gHE
9EPO/SnRJOkh869yam5xg5jPRPlOEu1HrPKbLBCbanmlbyi93MlIDUtkUrhqqfRoEVY7KT7vtDCG
pUf/b0Adx6NmVVf1f8ydV3PjaJql/0pHX+1eoAbebEx3xJKgFynKpjJvEEoZeO/x6+eBqqZLQori
du3NRFR0dJUkAoT5zPue85wyW1id8lwb0jo2pYVYuWtqrpeN0EKITuCeFX6Ck13exiYcPLmNd3DT
bo0Y0z/F0e9dK0n4adsCuJh5XTt4Edw+Gq84HdPMLwBEpLvWD/a5WNBaNxTWlgBXEpSV5UDKVIMT
ZzDgI4HgqdSU1qSJiK33wcpUR89q93o0XHV6dQw0/RtQF6gbxKiPsEaHTkqrFddBVf/UdOVKTapX
IXeKWSnVP+QBSVjkSMdScBZyL8srBUj3Msv9JbALOr5is8cBvq+kgpzWVnxbv87FYhRK1O5dNcbX
FEbyqBX+kk7wsU70KxUYaaj3iu25EOISEMgBkL1MwrsZ4AeR8gpXn4BXnfqJIHeX7Iux+HnpGnzc
OknxVKllf137kKbjNkTxJF1bjqHNwQ+tsiDBjJI+ZdSomAvg4sU9P8mzwNYkDAllFew0LX/WfPMR
5qQ3z4ryRUszCdJeVttZ7dFQjJH+m6jWuQDCPDXodxeBu62raqsECCUyaI25nz9IDVKTznxFLXcQ
8rCct613XUjJwWglY2ZQpYGZdgSHdB3x/s9FFKzU69JtY+qrFoYpZVq0Z6NHTKBcYntqRWSsjFnJ
GoWOuKkwgOwUsd32EXNkC/nLQnxlF27ygGozniu1/5CUXmgPpZHAcCF6uki2hkAIgm8SqEiGrtSB
RNTp0ITtvJCGfeqUN36jjtMyLZmhWgW4rxNrYC5Wq2fCBW9yF6WjD2Fv6PL1YEGEG9TwFhAGfvoh
+iYU6XfN6e7rOqRIX6B/6jy8Arl5zWBkZy47zC6ObpG7r3lhHrSiWA/e8N1ozPGJZL6Tk6MXGi8d
HdtZLhkrRaI4N44okhvNO0DOdiQML2ABh/UgWrsgc5/pMBx67OjzpO0OYStgQrFG4+5At6O90Ydq
52uAjTAw+vOikK/Vhr5Ha2bsxixULkVHTavGGp1JRbkQzOGi8xSbIW+nuvUmzZK7vi+XrfxGaEWd
6cHf1+TvWWZAUPGeFRXhkaQEr0nF/3G0dmsZ9EhkjJ5uast6e9TL6nuFj09pUY2QeHGoRdxR8Iyd
IIIwFJY0His0eAZtAQdftF1J0j15cPugshbEOpIp6yEdog22yLBsz/o6eabq+FpZYCeh3Ii2bIHe
oEENBCQYdYvFcE97QZrhvgFlFPbfrNrBLpxjAJbHhFR/vIm5445K8nu5xJ9F2516JZAFaNbNrpB7
iLUdKos6WvlBTcifwVUqheQiG3B3aT0kMgsDmLdoRDC7ZmOzP52nrnqhleHRaAmpkstHZpqOZ1e9
cIh+jdEcWqm/FUvpBaPJRsz6CxEB6awAB2wKza0Ly55B0NpEdf/o6ajUmACXvTXsc2B/Czz60I6y
cBVLiLOlAnIRQ81PLRMA9zg0TyA6uCG8AAYOGqurYMB9J2ZPklzc0KJd166y9UOvhQ5XM1kgsU3U
JR4o2t4kMHkDlXYJlQJizsQuefILHO1NQ6YALA67S5LvoiLuyDVGcxRX7rzVkoewDz3e9mJfYfQ6
s0w7sT5VJ4smzS9LRemIcwnDboEqe1PRBgnj+Ewh8dSaU50smfCXRDkqkXCNghgKu//orLKlsxGf
VTzq8gyq7IIK+5lY0hMLXGWyeBKHsjBh0FERHZZ9cud6379e90nj1fhks6ZMNmuR2dFnj4hZofvi
rWJdQScPzbqjE0eJZ5bHDC2ahcQnuvKG7jsQ7bOBXifWnMpkL+cDX6rcqAnW5o+QHtHGmqnz5Ia1
CZ302/gCo/N3MEZbYzMcv/6yJ1agymRTR7acJQcaQmnZlY7QEReW0l8HkUW30zy3AD1xOSdbOaJF
UKF5mLF6VbSlTHlV6aCeqYuc2vwq48PxbgUN1ZdOaEht2fzRLsJ1us++EeXBgnXGWmbnzPvrr6/T
qQKJMtlOyW6XywpW9/UQzYsLcdGyQpuFe33j3Qt7ad5fdHfhpWvLZ44nn3oSJot26GUwfC2qmeoK
ITA7bW4R/sZHxY63OCAWxmKYSywVZ92d6FNMRaBnD8dkT1r0nm70mQHj1Ds2GTDwbut5lvNCu+5r
rK3RKn59OU89dpOBwsxEpRJd3JuaZ250sb4VET0if0ATZmZn4pJODHbyZHxA+GW2loJmTNR2Wf88
8OFwhP7aQy1PxghRjxX0bIwRdXYsxO9qdeakTw0+b8/DuwdaVzxm3xqiuLh1tpGdrvyVtlKXkAq3
+ZmLf+KmypN3PkkNOtEBF0aIlhmFN82tzzwup96St3LOu7Mn9ITRy6AWJV712+Ji4GHVllh29xVp
BxgaCcUinXhzLsr11DcZ//u7w0kRLGjdYQoI2TZ59D/1LFt9/YSe+ujJ+26JYWaaSkKt37sWvW2i
nptdxhf4k9lFnrzYmS6rhVlxzupKWbJsv3Mx3/oX+cbcYV4MZn/t9CcvrlRIshMkHCWWcbU8E6rw
9eeeGnDlyZur6W7QJm0VrH1xJb/dXB0hZrCgMS4vx0pxsgJF8vXBxjf1k0v1VoV/d3tdDTRpoY4z
fHARe7eScDu0F+nwmggXpbES5DPfSRnP/bPjTF5mvSDaAy7YeEviAwjbfbIBaMfqS54Htncpb4xr
6AMbdckue4WtZB3s4mW2kr6bP2GLr/KfLCvPvEEnHjtpnA7efeW0LR0nGe9bQz6NJq4tJMlfX8xT
nzx564GwI7caG8jURiAdCvGZLEJlfHA/u3qT+b0LiCCGhhKtyyr7lqfZFYlT6FIbaHyug9zCzepl
LqSHdrCuu1BcZQXORt9jZ2mEaIkd5x4lSLAAuwWjW0ZAQq4dsHC0x+gH2W3ATfH2HWbnbYw0mM0c
lK38SrDMvSU5d6YATchJ4p/YSe+kXlx8fbXenufPvtVkaHEwKMfsgwm6RgfeEO5F8Tn5JkUYVaKm
uEOmsDJzTBlK/UDyWEQSG+CFQjZQCEk7pB+XZKdfha64ClUcz0KMfXjc6ZBC8fUJnhhqTXNygpKo
66rClmVdLduFPMf6RJA1JNh9u8RK/RZkLdjn+jXK52tiRr6PzyVbGYUkMJNOLhL9kksCVs1uEaEZ
ElyPnv0U7GTcLoiGl4xvM5V4IBTcgGl3bDgJgdjBjLJN6H8SOANf3qltfNWU8kyDVpq62sKvsptA
MBaOMWyjITo2sCXralPyGn59wT5fDpjiZDlQE8alG64RwpBbe/VRxBhgnOsMj2/nrw+LOc2VTz3U
hA3wlDVugA4AiWBXhoA32EfTlJ45/8+XTKY4GRnwy0SRnLW0eZqI4oBRY6ZUiGkeNmNH+utr9PkY
YYqTMaIRc4fMEsYISlF2Eg5zRT83rp366MkogSLS8ej1petKh/plXYnqvtOEOTv9WW/AhulzbACw
14X4etDBYeB9EWGwBqG3rZKNPNx1OK5dgbYCLkC4MgY+jcqIlql0GaZ3anMXKTR7BW0dNx02Cngi
6rYmKTfwzaU/3HsNhhQ0QgOBI23Myl3x52W66doMPxuutyhboTW3c+vcrufEpGKKk/eTVRZDW0Af
3duYVwm0xofkGSiUUi3U18JdRUd2dvbwjdrzY3jRLyWId0gv1nTBiXXJDnkzGxYYc1nWe6uv7+6p
p3TyDnc1lUu9r9Bvm8PK0xAk6ockOVKmR+n24+tjvG0cP3sVxlni3QTWNSgD3USI1jJa7zyXZ4Hc
3YRxcuninpHzfO1S9gBrR6j8zME23ZtUF61VqFuz1MEv6+bk2xUm2KG9bkIfboatDoYj8Ial22FE
9GWw9fHOwNmvjXAK2V3prYo3Pd56UbNuBGTTLU2orFwZjmGHlmp//c1OPcCTFVViuRBDvChcD8VW
tZ51dmNff/CpgWmyolJEbGDAKZHghEvZze6G2jsEtXBm2DixocA9/vGGBDlAo1zJUpJRgTjfJsTG
1svwmG3P9+I+vzTkEX88BAhxqZADNuEF8WFJdhPW5ya5zx9Zw5oMenrHNVcFAepUjcGzVH7kXX3p
WuFrFou7xnWxgAQ/XT+AcEyXKPUO4JNuyyi+03PxvirEY0USzSwA8P/1vTp1PpMBsqbj5OS9nK6N
FriHEowobk/DnlzYptkegOyd+eafPxTGNAs9K6HaFF6XrhuMShJ4xmtZOZNSf2IuN6Zx6GrquaTr
0BnWxau4k2EFGzuoaotSDg9Yda4sxcAtLc/Q6qdkP4XtTRDcOuWD2172QjUXQQpAV1grQ74KC2qw
Q7DEbjC2LteefOW5rwXlqlTI7AYCvky+CyRqPlBbfn0PTlQZDXPyUMS4sug3IBCONlh0ibiNOYcZ
cv25uixW4JW9cOZcn9WVfT7xYiv5+HR7qjvACMjYCS6pBM6jZbfBpotvb0bh3nZxG87SJeRM88yt
P3W88ZF4N4IGg1lZjpnyjAkWLih/RdbYs+fnw1zO6SmduYjjePzrOG1Ml4/AhTNP9eOIYaFdYLBf
CNfGAkr+Kl4mc+nMZlc9dZTJlAPJsotQDY8ux3LVqMUhkzQ7LLytKTarNGl3gujZKklXJWYvNQcH
S+JYg3+GMb+HSUt7FHTEg4nN+OBBrG8dbenUgKw0w6YGi9g6cO6VPKDcLOfXeBvGCBDQScYQ3Jfj
PN8ONRmfgUMYoo5jvF01Xr80YDgWVbQ3IE/RJLgMXJxzATGrhUznUURr/PVFPjEumpO5MBuGuC4l
7mSgLAoPtIB+7vad+uTJZKT7XpZ7WYE2wYCAhM2zb4frr0/61MgzmY4kkyyjsK7SNV1K8N8ZXToJ
gHJ3RvJw4uOnye9gLqNYkRlB21S0NbiAEXG8zl+74MZkImoavU/zVkzRiEOww8I82uH+0mUxJoNO
Gzdq0JbEMeLUdO0ysyoau+HYpcMb/vUhpPG5+OSdnOa7q3GRmM6QjnLZdkFjZmF+d1cN7ySt0rtz
bZMTFRzDmIwvaYQ3rR6PUtjS23hmRXvnVlmRLztTv2nu1v/29fc58ZAa439/N5DRcRNNlwjAtVuF
+LBwffbNmY8+sftFqv/xs9U2xN3l6Cm+ROSWJB3ucVjt9YJ+tJH9zFPnJYqFQ6ZL60SubyRRWnTI
WPwswrxQAWlS7aYcXr7+nicqIMZU3Sd1guOTkJiuHVMBndO1d3XNcE2i57LKCjqtxmOsg+uv3YtU
hQCoJXdAFw6GUq1jms6j325l9OZLKNKkb4aMvI+cJn9wHLryqLbkcktApsVy2Ok1qpcIp6bVXrcu
LHFMgXzfoSJ0qrPOfJ8TE5AxPp7v7pvVaW0iJ9w3CcKQ9oNMnbXmvkZls/r6ep16LqaDlyQ1QMz4
/AILJ5iRC1PLr7/+6PFt/OwNmgxenuMJAEcZF0u62N5NEcPOd69zEfwimJqvj3FiBPvFiVGJZGQE
DoqQ5lFKNpmAcmvx9UefGgGmVgwJ83vZCOye2gr0rePsq6Cq4IybKy8a1nlsbWGGXJRE4DTCZSgJ
D4UR3Xx97BN3XR8v6bu7nhly18Q+KrGOeA4N7Qksz8vSj5eW7vyljq0x9WkQPjmUtWVZK1/ejwli
I8Hlr538eK/enXwpaRauTgb+Rr/2mkMtaSw64bBJd19/vvTWgf3kydIngxkXJ4m1uOUdb+AZt1pP
I9jwScpi70M2ZbHDUftQInFiUCJSI6UonmKYjJwW72MVPRFjBU62sDYNrL8BDCIIhhL0I9BUDa2/
4vYwCJwY6F/4nYi1BVoOSgIG9VPVT39WpsD2172XDEQlWZGL0K/oQFaAimsp8OZVVOR21AqvWms+
wj6bDbUobuREDmyUXAelha9VxDjwB61I2fs3BkhR71bolGtXM7+hrb0BzbBXQ3LY8vJCLt3vbprd
mFawU7SISFlJO2IaI7AJFfosDkjx681v0Ea3mTQAgTyqnj0clAHtbaP2PwOlXKjJsKKgtMCaDCS1
VpdRhi/XqFe6B+pSSoPdoKVkNTZHkAJkiVjOluF61WQIqxQPudWbU5o89qiZR2HNlTTuLCw8YeS/
EKPwlKIMNwkBkgyFLLqOL9B5uBkK4RpyD4kZBEZk/kWqp2Sx4WwA8xOJ8Rbs9ksLxLOWlBe19Y9i
3+9GprDjy6saFxSjbPwEuOzGrKR90GWXKbwqsQ43KhG+uD3zh6rCDFjp94GUMRxXByEUJATHlDF8
B3mWRo/bcHe652wlL8AJ4JJFg0KhIQSScIwK/oyx+fqhlE8MpFPlt2Gomiy6eCgSFeQBUj7xyLpw
pcbDHDvusi+6uRqBuY3pyhAyZeT+olcfA1CVMeTKnYTQ3Q0J9SnRPlIXCK/ABKolMZ3VuXn6xFip
TfZOaqMHMFHR0DYDkVCJZwu6CTbQOfPan9oKTmXigtyITi+ylikXwS2O44Xc3pp2aY+mhaabkS8n
UhQ/M2+NFZNPhgBtMgTg6QrqYdwIqiuIqbtqra2kRbA99/GnBv83/e67QQyGuCemQR6trXW9cNfl
ivLoetgq89g+X6s5McxPhdo0BhtBzdmTxCVDmF6AOUoDwv7A9wIKhGTy9bN5apWpTxZoXoltOvTH
RcRl+MjlWgsL9MLKD0h6trhjaW6e6Zif6NRgfv849g9NriV0kMZnYFS5Q3PeURFwt6QS5at2xc52
/gSunFu1KNlUH4fg3Gz9Jjb/5ImYWs4qIhVhBKvp2q+JDA9VbxeFkj/zXO1eMsNdW5AG0wANLcM7
3adoDaa7mYFpwGTVK5teYsBIyJCd1aW1MGvhMnBaGDkpeX+6KD4RCwlXIfIItHJgctZSKrLxJYke
G78wgHsfOiLVDE+9QZqyyySZYK8GpLSrfB8669CiOYUiQ3aNrAJkCbZN3gGNFWxf746ald/RI6H/
Iqo/CvAHfqt4i9w3GEsF4jPBFfHRvX7lOq4L41pYmB4LbTUoN2KtLQULS5BlquA9228JNANVwyhO
lQQ+beIdo955FUvxwS3zS8ftLrsSIbUl9HdJF/Pr5l2ryzaX60YirpiY9j016BlJvWjAi+AmcYx1
wW8Rthc9FyZSyT790WqoczVT2whddRUqQEODrjsoMqpCT2leBL3ZVk0BPrVFNtcn8R6bfznPAu2q
q02ZSC2m39IEiI0aFmBMVxPdGCyR15LdqIc/RdVf+Vl/aTpkEFjCfeagJmjztLnoMDjPhEi4c0g0
2UhoYCu53MqVsNH7AhR8U91nlrw2Y+dOB61tuTD6iNYxMw+cErKHtlhpgXwr5+pDJvXgs4obt7Je
nb4+oB9ZlGCAW92AdG4UwwLv8ItTBbJdKYQBewIe9BCudCABWYitCve7cK+L0ktUynbdVSRqNe4M
8D46MRIeICSR3CoN4pl20AkXjjE1PJZew+qgo2nDlLJnT7AvpeJG0+SjkhJ4kXcgAYqy2+uZFcNy
De/LegTVyItkyBdpKixKvT8qQr82mlFQaZAMZJXwKHR4GZHrjM0+IhcIunsOXPVboXiB/fXoc2qQ
m9S8O57KzjX8aJ0NOxeD/hgzKIWriBzyrw9wal6bbGFcir5GVXFhSqUEQK4szIJYZqjff+3jJ9sY
yyBxXXGZaUrL4grL2N1/klZ85uqcWDaok6tTWLUeagEdgaJ0XnNY7DOR0u3bmf/HU/d/3Jf0+Pvg
V/7zP/n3pzTrC1K4qsm//vMye0luquLlpdo/Zv85/um/fvXjH/5z7z8VaYmoePpbH/6Iz//j+PZj
9fjhXyBL+VV/Vb8U/fVLWUfV2wE40/E3/19/+LeXt0+57bOXf/z9Ka0TUoGvX1w/Tf7+x482z//4
++g6/4/3H//Hzw6PMX/2f+OXwn96TP528xinj9O/e3ksq3/8XZB08zdJlXRLkSRNVtRRYdq+/P4j
Q/qNfGfDornFw5akReWNf8F/hXOpWvRkZUlRxrIZZNXff6b+RgyGJomiyI90Wfn7f5/dh9v05237
W1LHxxTZd8m3+bhz1qikqAqkKMkydUu29OnuNiPEsSP7y7ghmHkbOHeOlBHkICmQ8Qp0/j4EctWy
Xvze/Zn20qGECMN8BzcgVWZUreeUW3j/ebvJb757dyX/ONcP5yaOr9Wf86xG7R1bnMh3lS2Z8u5U
v5w1AQXgoG5us9h4GvoktAXvkRFYJhO4oRE+mlZaU3p1JdILlVYmdQUmH77WB9e1bqqyN2FpsdSt
Rl9GKlgL3ABoRQWztam9UQlPgGI2LREVtQc6zszv1JpoCqnSipUkHxxf8HZmH8A3I1evJfULtttu
UIl3UXsftqask77ApdLJpIgHMyFpNXmCnyoAVZSy+cj+TVWCndQSHQTAgnk1oA7HVz6THBghnqJ9
V4B66ziJsRfNLUelE9g0JDkmT40xskf66Coy6mGT5/0e4ll47GvpPq0abRkocj5GYfYbCkSzThK9
BysCuVPHL3hRwm+W2q+sltYI3ZlmI4PcprQuZXacBdcOwEhE9uJNRQKHTQYNXOPe84AzsYgm+TTb
QvZVZ0N8Y8WAlUFaYZHthEdSnOH5IL9daeAWKkDFgeHv6Mkesj41F8Svz+qYRm+kJcrK82mcNEQP
G55McDxR3mcej3GhN306IMRZvAi6LIvmOFi/Wz/rg5tr0Aar20obrrn761IyXvOuuswGes2y8N3Q
UaMLsJXhcHMX7zoF/vjXJzFp94+PKBleqmmposQba1mTHY+FIDGs8i6+NVVLXlhm8x2mJsT2piVJ
oCNCTArm8SDVa8hbeysceRWxmAF+IbfUFQdIT8Fw4cNut4aGqiDSozihC9S2G9bq90Ypwjhran8e
+HS25dZ5UEuhWuLNWSvlD9QbK8vvtEXuRury62826eH8/s0slTgVRdQtTZ9eXq9zcpLZkviWp+my
8sMWI3A/E9pkJ7gk0EelCLfO/C6oWgUUwyctTOiOquMvpKyZpzmtYZNyxrLVgHVlxEI2ft4uIvGn
SMIALtjwMXfK19D3nUVYJ6DrWDeUDa6pvGb/GsT5PDHB0A6YiarYiol+klEKwKvoe3HfxnCYLKN6
EUNYdjRO/YtosBrQSaSo0XOigCoOZ271x7lfMyyQyyoUQcXURF1UpnvbulJ9rdB84UbsiWJR6l1a
JAsivc8svqYD8ngYTRofKkW1RG1aeCJgx686KRAoYqN4UdttBVVA1ghEVbW17JS/1+b+rYn75HT8
YQq/TWP+mc7YH37l5Af9D5zXx/3k6Xl99lLE9fOHCX38gz8mdF39Tcf1yIRuqoau6eMC+o8JnR+R
v6mazPkWllxy0v41qyvyb4qFTs9gj2WasjkWAv6Y1PmRrBoqDxj3XjRUVML/xqT+Vrt9NzJqimiI
EvVWiawOSWeM/Dgy8gaxG+9glnZSuPG0cJWRjtA6zlwlcZis5U67lg1iIML+4JrhGgzZymOGA9ME
CJk6mAGBCiNV3t83A8StknexszCsW/O4KtdE2NmmIGwzMgEs5VmtflgGvgTC6kzP/ZaFBe2QZOkQ
keJ6ECwKES/d3AjSZZcNdsVkJzhIRYNq5VXeN1ctbZLk7QELpIcK1AFoLujKKoAlG24CxVoXOiBC
U2/nFouQmRYj8JCT4BYdzYNjNdcD81brC4vQqna6toKeOqsYQGo+RwI4+u4h+GRJ8nGDof1yYSdV
DlZrjR47ZbGs8pQEWgrD+lGtAyIRzqkdPi7Wfz3S+PN3k1uWj7SwjFtoyUdB/t5I52ryv34V07RE
oN6SobLK+kUQYAj4g4O2WJru3odpHZs3Q0hsgTPXVSCIty6CJwuMpZmHh8zbKWm8DGHnBsFlZRLk
UMULhQC4IvK2paARuPoN9Z0tSvcdD87IYy4rKBH8fQBkbvysKieBmmFMr0CrK1cCVt86RcjDmsGB
MkfW6KIMWIgRDFooRLIJIfZbsrSovif+TinPSVsnNcTxCnMBWFnyjqBwkae2CFFCO5S1TbEsdDDd
qb/qngJXnFv1tzqFNwfoFRqkarDmY1mVcFEi2Vk6nN6/+0h9PI1xPnh3o2ORsLje5T5QESepA3mk
ggmdZSr77jNT+mQG++Ubsw15f6g0w6yKDZphQSHtWAL0SwWmEc99o0ll7r+vrK5K7CcMjdLVx+NY
XpFFVciVLeVbL9M2gejQnWcNGBNW5X0rrAuiqIlo3xZifT0IhzRtFuXwTQbgNahc60xEG4jM4adD
PsbXV/tjLffXU5ts5NWy7pqSPJalOHq4OwSDXkl4ozhLcnKaynzV6AL53e7114f99GWT/rwikwHZ
EjqwRw03OdcjWyMjLCWjvsyaZeSUZ2oIvw4c4/P056EmQ1Si+T7pEByqH+mTlB7d+IzW89wRJkOT
VxdiaBUcATx/YdyW9Zmh6fOLZZlQPlVJYen58fFh7WVmgcEgCwCh6p9qg6fD1WDbP319Uz59HRRF
syxNobM29XT5RmV1cclxcvZGSNuz+l4cbr4+BlsAzvbjXMz9ME2NhbRkSsrU4VFqLvuXmCcuLqj+
BSRq98x0vonGGfJRKNpoQKDFDOyc2qUPdloD1k8UIoPkfYeA2M2MV1kb0QrU+wrInrXQoQ8kzUb3
C7IVfX7V9FuiYBoMXtpF3N0FobhWI8BA0kiO8i6FqLTjOqQppq3E7Nmt2qWIDL+2hkNlPIn5swAZ
PSTKTMhEuliHxmTtjsxNqyAts8MeFoLyXKp3xBDC2q000sOJAcgHmpsJ50+2cpTz1iBfowqxdAdn
2cYBQ3i2cbpu7omGjWHExkeeC9JWwe0aifW6alcZgRxpGR3k5IUsHin96RfGq6Y297o23KBLuq6M
VSUfCGi8qiPjlfgH2xvTLEGGOIF44zVcuMCDC0m8n4emMS1wXXg0HymPQnKHHW7jmC8AtAstOWSU
dVUS7FptlWYD2zCiyNyDnFsLHpFjXIWHsJQvwvy5ZgkxrI2rKn8KidMeky/5Cm2CFE0aSEm4rtPH
RH9yhx81VczQ2ubpo+bHRwdXuw7BQ+0sO2wJYMgKmwyERWVZi77Tl20Z7AfSAuuOpBXvrs3zZR6m
W7zGcmzSWIaBPgR7EneXcpVejI+L4D/ndORhGaxMWbji9tgmc2bNTEFFw3YBDvWeDDoLIKbp3FAE
ZWcCTX5G3i2QNXmfqiqefbc9KE17k+XtujbKVZffOF5EkXQXy6UNXWNRE1cui/ouxtkMbozV1lqk
Ct6O0wMo5jFfx0i1uQJ1HIqx3YkCz8ZPISZ2gF60Ksz9/Lnjl3zICEXS2+bPyhIw2UNmsSRSYNQN
LdKUt0wzPDjbj8rYEW6hp4WHxGUdWu1V8fcVAYSIQKjXxpgRFWZz2WffkynExcd21Vi3cXNZai0g
BJs0Grtk2VfVP2VvUWAfsORDWi9b8SiqcOxzYR6U3nUao+IkD52qvi0ozQOFZ2Y/IqGAfg9hbGO9
nMG4WMrIE5zaYjyW95ZHdmFEomAaHQpDfSQn/oevDpfEgB3Sob0uWxMAwWCL6pPkuFtD02jKeKuq
fqrxvceEuOGdsWlfN8T2pB51IBr6/UurEubI1ljFiQmlhIVQPxeK8oYgUkIHyMtCVOwdax8WSvAs
OSrWAeZDSVr4nL5RzVk4rdRW5zpgRaODU1n+oRMECt1gYnuCd3s7IB8o8oaLDNl6IVf09tO5J2f7
zoXbyqfVsrww08tUFjgDugxg493qMg1LrkO7MAP4b1C0qHrZfXAfaewd8nhdCzEPJIlW2Q+nz45O
TeFKV5dp20MHIZ+qCvamedPK6cKhhS+IxqrpiGnX5EU5orlYTEK70N3oqog1QtfruU8vLITj7RfJ
Ehohtjc0nWqx1oGOEKa9HEh+TQil74lTIcHQ6o3LSHBYookES8QZUbc8lnG5sYyBwMF4PaTExROO
Pn7DkIgqcrdXjfyjIac4SG40fKjcnKw9lCnmhxh0dRL/MAvhyq+KbVc6F3IvzQOX7EUSgXVSVuCs
l8MP4Cu2wl3QGK6rHqyORhnQuamydClxIImgEjVuN6oD66pU14pTbzofAe/QLNXaWjTwO8KUNp94
ZKFpK+CMW32Y+YI8B/m+JoFpcNsLIhsWpqqunNDYeYVL0U5ZCWF1EcuvYodKlga/Ve96CL0CUJ/e
vdB89woc8kHJfxC+fl3U3aZp9plZEqdmEWoxQl2SJWJp0KSbhDBGgvlWCsNdG3QHIQjuCwdcueQR
gdYgpYj3Q4hDkFg4RyP9UkBhXd4UbnOmpiGNK8sPkyCbWoN/UIuYiO+mmmqylas4qFOWDKjdAlLj
UbSS/pARFWjNRHBh8egeRL3SkYAm1KGti9ZCNXGRNeK+Y61EW/BIPE0R6GdO7ZfpeXJmk+W3EZpJ
xIKsWOrxmFXoXCIwANE0crLuI+6lVcbLqorsr5cFvyw9JkedrMSVOqAXUWYFSRFgatT7qg5Wqhyd
W+yOa71fLruk6gzMMvX9qaHWM0rJFOWQL2eQq1ATLCCw2q6rYy0Wi1Qw7LSzoLm3l+MCIPDKRS8T
EzLUO/DDDy63IoLYTfRe04cYHndylc2JpH3bo4u82IEzEEum3qk5DWyVoifbihQufi4+ax7lhF7f
tPp9dV35t5WkzDoLv3ApzRRSF9cKW8LGbMHLzDWK1GJKNBAdU9KOVVYnbrkYg/tkmRsAGpu+4qFQ
UB0Zw9LEBBe6R1LtjuM7R+/iXnPjB6EMSQl2jxGt9cgiY6tJllh47j1dIratvSoz+UcC+t2UrnV3
iGdd0S3jfrgpYT95Tb1Oeue+b/WHqHKvB7YmolzgOJbnEbuxzAheu5wFUw31l8IkHXuSV1hoMJEA
aZr3xCx//XxMZBTsU8YH5M8797bFercrZAh0il6MxsfyIDImesWNKizHMo45mBcN13i4r7fwvVeM
vY51ZmU8qUGOZSvqW2Mxis6Fyv98XIGXOf2OQuXoaboq/XqZbbyDT9x5lfzhoPy3yo//P4XFD+XH
1Us6duXKaY3yf2D1ceTfnq4+ztOntPzb/9q9vER+4v7vv23K6DF5Lt+3F8cP+L0aaem/0Vik4MjA
OpYOx7f892IkP+E/k7ti0CNRKPaw7XzXYTRlWaZIqVPaNyw2wv9qMFKMFE10mTqNx7FG9G8VIyfV
AFp46E0IYlJ0hZPQrKl0u46gZmuBJq/UIdpleb1N1fii0jV7YFWtG+kqLotV22osJGGeEWQhQ3/T
fHWdJPCWVc2m1kTJz8tXY5QxCX9rcFZ37y7vJ3W9CUr87SQpAilsOlX6jOJUi9WauUTiMnXHdvD2
TUUkVkw7wYqFx6ZxHvL0u9XceiUjtC+57Zlh+k0v/ucw/fvByV8kOMagoKxMGSCSFLf/xdx5LUeu
HV36VeYFoIA3t7DlyaJn3yDIJhveezz9fKBGMacp/adDMTejYOg0TVUBG9tkrly5lqYojRosc/o+
Lmgzw/MxwWnI9+gzMgFt9QTROhpVwvrG0oQfiG/a5TontmKEJ2Fs4g1yuzVrcd8YZYUCloD/zwCM
h41cVoefRqa5Bb6IItYPaz69LomDR6eUyqI9jdwoBk+nVhagMi0tbFXwGkgxyJOZTpGa9hJq99pQ
uoUx+GF41doZgUUNy6MaDU711Qi1F6ux3nI+QDfrp2gbohJFajumeHkbhfljpwlvJDZeSBs5dqh/
IqwAWv520v1zCMHUNYrFpiFTzv59x0K0bxHMYlYD3MudEDsnI++oWUZ1Rfait6g3GkElqz+VlgBc
bLA9boURtz3dQPXhfRlr7GPL6rrd/jJjgUgxakTkZW04/FLyS/x2P+rV+DQbRjQ1UK+sx08D2xmU
1ORXRXlck+h9tNqnr+FcFfS/q9F8izBtEpvmqRzRC2tGvKaBSvvitjGKYDW7oK2+tPqeTKNgKcR0
Y8BhylvSpeqpX7qr0UbvkswTHep0txZ9oFo866RonhY+r1ysU1vXe8OUzhPcZH3NbuipfdrwU3FW
/XiQDurCFej7TiiQzQy9pfgko3M0bDciGd+KXb8kn+JYXChFUXbEnTesglapAvk9QzRw1Upy+2MI
w3hbgDgugrVjBCKml22VCvRC9kMV1MX4jngRByMzyBgvYdk9by8Vle6Jc97AJWrEC2+OEuQrKd4j
lO4kfXNdLOrsk3Gks2njobXXr1X9Xx0u/2NJ6reT4//lCPr/8HTZOs/+59PFbz/Ln/H/2rbF8rNL
3v56rGyv/BdrRVH/sZWwDEVTNOm3Ihd8kX8QzxOmaKa5VcBZbv86WIx/WDp0DYtVqGMNY2y72b9O
Ftn4h65ZikjdzJCpUdGi+l+Uub7JLpNJaDLbtQlDZlv5nDK/L3p17ooVJeLljHCtCfQTIa6aNdWl
tmLok7DlSfPz9D5a5cek6sOL2qjzrS6Res5a3O6wD1m9DAvjblTZ+v4ypP/hRPnipvzfTZ2LI+9X
JArGjNFWy/0GgstzZ02gQeJZTE30nNpSecT07AGD6sZG6rJ+NSbDuG9xhrmokfamG0L9mmJtROtK
kqV+gkHzpT4abVbeSyNehf2S6qcKVyQ6dONFwU1mNYON1SWscXlrZKs/DDkCZWZ1Si3s1ujvaJ9C
VTmqpQQNNzrl8Pfuq0obg2gJU0eb8pdWXLAcWJqn1cBiKNJjvPU07YDPLZ89KH8quXzjFX6NyaZ8
Dk9dV1T26i1f+WtUO9d1tLElzhKGwi7qDpk7inl/1+aCtu+/nkKeqY8TtJID9yBhOnPupjl517vU
xNB0GPdrl1B0HPqdvCAcqcHpkbahHfPwI6YbW9qeP8raoiuoKZL9HW6YovmHTur/cB+6JIviRv6A
6U988/t9JERPa9pI8jlRtdBOVDG+73rTLcPibcA3K3aLSlgcserEfVko2JaZ6yb7KEBZCovwOPdg
bOlMvX1FBNruRaOGPGE+0PYQXSIRVKmsnpv8odc34n4n9XtUU2h0FqU/CDd+IzJvD8TQJaBpJEw2
d4PvEPga9qMhjRnqoOPmX4hepmAKH2PefjSxstCHi+PoHGpEAHjr+nl10xij8kx2UuPXCR2SSg9r
ri9r2+ws86Iv0pNBc66STiyoO6OT9Y+1mY6jpkR7HNvQJVeE7i6bjfsiz9BGbcT3uanVAKRMcEJJ
nF7JWDEQrDCCamrs4FucX4dFuzeq+rNTyj2t/d3FAuwJl+wwJnHjpitliApp+LRY0QeoJv1QVtjJ
CgKO7spoxjvJTJfOXnrYan+/xuVv4AHDBzfNwjiUpnqi2+8UGaECh1PrjY+CZaNNN0+vm8Vj2C/K
sUOPGcYsQNpUPKrirmhTdQ8pJT5WVjPvohke1djsqqKIj0kiI5gro7Y7msIFN7HFztU58cJKT/CT
LlMnbCrflMz8Thvlcp8A9tpKXndII6zdjRk1r3+4sW8lmO3G2F0lWSUWNlmy30owsyRg/1Wa4rl7
MqcWVfcIME3MlPyGMHW+naazAVb9tFogWgpubEtb/Kx6A62O938+exmXIbsrZPlxXUY808f4LC5J
5TWx7E3Jm6XHVJcXXToOvaz7Eq0iEAim5eMP97Ftsn/dhGV5C+lBzeBKqlTnv4WFhUQAhtNFck1m
1MRlpdqb9OWEQsYmkVLWHRcRX+9uNnwcUGngfBs7rcMfXRrdHFEra0FCHL1wNP0j7AbFvOv2qryO
x86igDkq9//15TLcJP6cqiLevN/VOQ2o590Ut8l1hAKxH3W8L5EDx5RvxVTr6xYESR0DKTawYRiX
+PnrRBPUJNwN0rocVqvV3KEeq4tlde5iROYt/M7zqHeIlq/6pYCJ94diHUf29yHGmo9UUpVMQ4Tc
uv3+L3t6G6Z1LYlFdMXUDImEUqlvphbwBY5xhTcwYveNKHWPBp7LuSk7kqnWr5PmWm3fwUrkmzQL
m2MVqhamN9x1qM25Q/yQ+2s8yo8M+dFU4sC6nSDkvNVZh52p1KyHUR1+DQnOfCLC1mGuhd6YT8tL
lP8xN/y+yg3YtkQaW3a9LYfvTZqW2YhscUZ+N7WNhR9FUSFhkAtHKc9PCt6DtzTQh95qyZtj+TAc
qX4/1ROZBJxM+CgjqGZeFWchFZ6SpY4CIRKSi1DVv+CGzrd/P4W+A0c0HBN3kb9uy/c/lBv7Ak21
aGj7y9d0SSsj2qL0zFPHKN+3VeQPgpLsYiwU3DEBjC2s+Uejw9pr8CM6DyUekn+4om9YJ7xmyMUA
DAB1qrUhkb9PEKPNZwI1Tbji1SiJyG5PQjBQKsNekc1uvcs3G7cSmtBOlNLWGZK5uJ3Z4YuY0EgU
2jLQyyjycwwF/6DqAlX697lraAbp9haMcI7LHIe/X1qRI0nX94VyHZk/x0VbxePaSB8zR+JChQtL
JwN/ESed4thPY3TPu1Jtr6I53Ha85VlrME9tK1E85n2u3UdT+Drm2cOoWZpTZuXoobrB8FcxqdVU
8ZaSOQd/GN3vk9NU+B+7hWZamkhE9S2kkgQ5i/CS1a5CFYrv4ZRDtmqqQB3p9pr0YT4PiTy4aT+K
7xq+nDQHYR7e5Q2kbcuab+EvMhcnoSfX74eDUUaJk7TpHAgL3ezikhp3f7jgb9MBRjtXS11f5dAU
ZQrjv495j4KeqaxKcfMVtMerKNJ5LLS0xRqZb/RTb/eTqZ/C1hCDdIrCc5gr13lpfvV6qP7E9+qQ
5gNNSULo/3dXxh5mAXuSvOgsdEDPb0MZxn0BMS9ubr/OapqQ8B+to+Vh4/SjHPa5qlL6EWXzTbU0
yeVr8WZtOoAEqNOuTGLdjfLaE9JedP7+yr6Ja2lkNyrLWeEkJua0TOvbEmJoQl2GrXUt0DeP7WjB
m1LtBx25qxhTCintrmIvI8+zxLci/jJeqWPhXU3953a5X9cdl+NNlVBXDNvbldFzV0bZK9rkta4U
/QOnK2pUHO1fcZeWwhwAlsuCmPTGjsV/xdX6SyxnGjJAiniCu/8scTmenpqnuM/RYhHb+v80lpB9
/+cGhS/3rt+OcI3oVP7KQnVolV/nz1/OF7OaFVFdFet2A17QYm7c8ic1UmpqSA72H9p0MXvfnMl3
PCCtAlPxh8awRWxf7eWSPFoihqnOItEs6yjpIS48a3SNZG829KbCeveGyCtjR1W9gQDAtLECaUIn
pJGUXl6EDDFJyVwYKHl0wP3275/rVz/Vv92bxaZIFmGBxn4rPhWZqVfVAvvApKuNTsHWFgQ3kwKL
6oyMS5DqaciOULbpHWplreKoBbQojwqFTy5AS5b8wc2Vhg0nEv6mOOAF72mG09ZeFtHT59ZUl54b
uORpAGFklV0YdaPk0ERWWXaDyoCE9iZUDDcJb8yfk3BYshNGW33v91c+Voci5dC0NtQwVbYRWf5Q
ffuqJPw+Aiy2jb1PoUEGvP4+AsUat2lCnELO82Dpkb/xJ5ZDKNzBEy34JlV1T193g7jDC2oqPMnY
FSUJ1a7pfWWKqZ5a7/V6m/eHPnprT+N6GebX/AldYrgJMboQJqL39e0KOuia7a441b9AN5OM6M1u
4QEIIJzOCIsFr8oMUoyWumWHazpMimmycAJxKCIHcx5Aa9SSAL6D0gzoDe2y/oDrrSUFCVuu2tjV
8kPuZlcgts//kKZtJZdvJxVpN/E9TF5dAoz5N66SbGY9qLdu3crtHZs0Lrj495aXsD0t1nMkHWr0
ApL9Ct0yDcbeXUZXMM/UmXsL03SbgusMfQNpKRNlRC97DyuvT06a2lHtk9xBP07YYMPZzG876SVv
PMX04Qpt3F+AFBxSMhpUAgFF7fBXVD9Hd1LsblZCxrX61SCRroBWU1Fz2+k6YUz/Ns3UBm2Lp9P5
mnq3mczS9zI71hSI801a3dAbFtXYDcZele2RtixgqfyskYEEcwagRQAFMYfVS8xjmdrp6HT40hVO
Pzqj6mDKQx1/CyBGB6BTgGgDzQmIc73KpTew8qN3lDjhINBsQRparNuXXuLdaBs/cSpQYPoBbLN7
0JgKgWGy1RWmnJ0WzvzR09yPwim5ae121B5Gv8O0JHNoJeFdmsTpa3t5XJ4UrI6uE545JtbELoSr
tnAWTGsfDLywADNfKgzBYMDCnuG2Emc29zh2SJ03waSoAgD4VeWGTGeYXa6W+1pMd/wwkbDqOLi3
kUCbit8UkS1+0ttsZWxSdu4WK84TrrDRQmxVdzB0sWjqoVr+xtWIV6V5YY62D2ltA8CaOgbPdtk5
XeRW5o1Cr2rhm7AJek8w7OXMEAov46l7yhpn6e/YM/vBXpGIdELzHuc9vsfUJEOWM8hKOnZt/XF7
VDlIL94WsMWBkl/UFiEtm0+XIQMNTq04KHZRUa/DA+bV3AXysVRPKZwyIDxJiE6awaRx+NCuDGrK
zo3DRfHaKt1rfYDkfqX6nWaXWLlhTqx6KwEKpHU2MLqTazo+eqctHsBOhLvwQ3iHo4NN0kdfOImO
C4WqISvpaBb23rZq4uOExpdThnZDZ3V2y4waH/DeRMS2lZhl9lxs04rJxUQzYtqV3GKmUgKrzomd
ULeR69BXT873EN34tokcAQOA5aHDLh3TaXRG9/Tw0FoFGQej5Gx0TY4ME+ssx9ACLXSL7Cio+9zU
OVECTtYUA5ZlV86+hrd1hlBC9oJjzXxV+XFvaz8aqMcx9+/0PCP0P0ideLlxKCcfmg6fD7kOD3Ru
IMoJ7E9l4Uy/Unxw0AVxVPkGd6DiLX6VJlt+pvOeIgVavOmj+J6mnhEFhhB0P7QXKfKaxWlqJ5+c
dfC00F8IeuWnbnwTZN2TDXdmJL7m/HwaxwD1CBMQrqNcDhPMZbCFwUYLg+qEwgNjObUuErIMHz3o
fXwpDIewZN4KTWj7tuYddB/8p8LZMd/il+0hfiSsu4besWMneC1kOTxMNX9ghuCtMxxIEGPdA7qJ
QTuZa6zpkUsAQ3LMxWYTal2e21o4deJKq99/QKDiES6Fu8r2Snc7hLrFnuejPrl5DDHKFXJKXc0V
I1+nRBwlhd+mKPgKuqXw0fauNXgjbm/hmXlDfFHpnKtOQ5cb67h4RqbO4UpYnnnpVLnHU51DVzN9
dfSEFaxZuZcqN4JAAQGOoyU7I6ZEEW1rfqPgJAy/TM0ZybhUzIGcXmRdecYK1GPAifQp0C1SzfKA
5pMH+XBMh/uqfTQsn1IgrXUiQlEdGIknjbcTx40gHJlcdF2lU3Mg+HSTXkWcbKdVh6V3VSLkW+mT
d+/c/BcGxZsnMiKrsm0U3ho7neJUA30YnrZ49PbBkNSe1JfyrcY0CHccyUWDqjdci05GuC8cjZHK
yYtjA9twkBdud5pe1oN8A41woTiV2OrLfNDvx/Iii7+U0a2LoHvZKlKDHb/Vi5cs/qDe5YYr5mT5
vkZf/lqgNGdHiJKtZ2pV6a+lvWmYseNeKTzKZ7DqusFpIfvBeUCEGy83dNgsm5QLfiV+YjNBjGw3
SBrwl6jJbt5ftoWl6OqyXVafqV++x6JtEpamNKOjECG8rb9Q2n2I3wrEiA79GwbkDAz3NtQ2t2Kc
hc/Numlnsee+muG+haQ92cKbANHsKX7md8QDBjxS6HZ8MhblvsD+wvb2MKFVy5GkwXZzVwDTwRbv
DfGQL/gtORgFmb0zzx4ASNi8KKovlccQCzbTzaX9KJ/L0m2wCO5scXSQPYSTrok3aCSYL6gaRdNR
ZhK8p5mtTTQNEtxOYdB1bnZLn8VyL7yCdh/au5wnb0v31bPO3BLQS0QBBuF1e8BL7zNukfGx0UQD
uMoSTyNSgRj3EmLMLLgKESJgeub17a2xXhP5omS2pVyrcItuRiXgedHKp80H04K0yeG0b+tLl3qt
Bj/nKnf7PN9nGWLO7sbBswKxc5PGI1WZBS+cDi3y+tKj0l2YXy3FivRBKs9DeAqVg2ge635PA4hW
nGtM0QTlUYBzDK8tU9D1OFc0C44rCSxbnGmd+t5Jf4ooiitHM/1gh517RtQWaSqSbfEXtRS2rcxp
zkq3bcQQ8OhfzRDKALijiRLqIuVHHa0m0OZjW+2n+EDzqFyd5Mov0gBd+kr1qvl+Lo9l4S4+U1Qk
gGlcTcRlz01SHKMQ+/lZQYUuD0nqjpvezr6BCVs66BEZ6kE13ow6GMbjnCM7xM7jK4uLHSFeBorB
AeG3i8fakta9Ud1KKP8DcMgzc9yjamURw6uynXe2wqoVYIwiOVXRIQNGGuBiOsSe1vmNSLeIxzMK
QdQb8meEXVxr9dYfseGgG1DPdt+xYTjMc4ivCAskog8jCz4TpE41w13B68V9bLqtbivizZSfWt2d
TW/kbJm89JrdIwimIDJCp6rsafX24gn9xswtIK1DNFwgYzgVpzDGogrB8xGdH2N2lMFN8gcJLqnE
OncwvZXfp45aL0mqJ25FA7eSbOaU7BpPiPfpHX/mDsyW3GHOCJmXoVdCD6hvrn4VHbnyenZzNDg6
P+o9emqN5U7VUUTDA8C3Wmz3HBTZnD5zVjRNNHYvv+wdU6YT21VTaiZbvGRmXkzC28IC5eJ9QOeK
m9tZ8rumBRZnbA3j3hZiPhHV8IgTwB4Ql2Xg9DvmTjS6YrJD9lGhjH2azmF6zGqeB2PpiAUnGzfn
G5y501kqrsLo83n5YDNVY8kOs6cVRY9kCcr2ea0o5xBBuuLncoFbWil+qOPBCMaMDbgD9ka6KkLF
W13TOIXja4ojcWmi0xQA4hD2GWHoyumTJj+a1VV9MRpn/RG91m8FUUjzg+bYpnWV2SufGwlA5VyM
7KPsohKHkgDvAhYoO6qD/58J7baxm4cS7VQSfOIdydVK1xK9uYRoAkDncMxz3HWzA9sN/EsTsf3A
K9FTJdDkzfs3SOH1CjtIfFz4oDhS9QSkQMYwjd7IYCYBxre2JniFZLdXeLgFwhYc3IKdPsM3FEQ7
KtEMtjcKq0+kG/6aH5pHXi/eaib2LnbxwCsi2eb8sR4HgaKJY+q3kC1yMeCqi4+l90S3KRy2YgQI
OApExeEfbM+C4UCP1c7VCxrzk2Bj474dIYbhJ+JxEYJGI4XyORVmxLEFG3K7ZrlCy7TY82lcJf6n
YbObIhc2PaPC3a+GLz+QKqPYbggeFtWp5ciKQz0WMbSCK2ADX23xJTXsFedbLIzhORZ7nP3S5yQK
5NzRCo8TIzR37KhMePVrM0ZDpiVn4M2m5Zg8hD855ntpR9Uk4lSCQBFJzwsKLBa6zbHNSqtVAhqs
7PzIPG9fxo2cOSbcaAGC4rMi7bXH6EWOmbPMCXf80Zj2iNs8nQzqDrzcrL0pdFHSLNjKEUvQbjTw
1y70lRl++PalfdZ38DGKB6tFX41WA2P1+s+EXdnUAjT6ZyCnFX67XYjvUXpT5FdNvajZTWccpOq0
lGzHzP0ihsLNzI8QTaECKnizBAPMn+5F4xDXdxhjgEFirSiU7DWuwFpVb9dxZ9KBR1CvIO1Wv2nq
s4A1EpJHbhRrzzGqAkJEBIVipnpLOdwIPxqWwnoXtc96c59rTI7nQrzTyzPK7ehsEkzB8IlZ1otM
U8f4HMY3i/kw7Jr8rNAbNQivQ34zaq+8whyRI85upv5Zjh6V+bxI7zkoWouezNLdq92zajA1588S
lZ+Wd7SUTY4Y1SC5tyO9sPHmcOLiffs1153KEx3biTNJjz1mhtKe6Bf0XVx3IuXC+AyqU7ePpgEt
tsZbhggtpHhJ84Mf9481kaCVkbDeKYZbFDdb/3sZ36c0t3ThK2OuKBdJPPa4wRY3anY/zsclP1TR
lS4W25Q5pIp7c9lNoSOntC1cql53auM2lnYppRbBpcyC+LwSIp13HbIbzXQt+WFqd92AKJLdksBU
eEc7M/t2rNyXkzc1XmkCRrlgYLQuqGLQLDeS9FnrjzMh7py/DslzJD5uPsHJsSv2ZPqAyCAhJP6F
7IVqUGnnfNzzj6T2/h5Gk2GQ/Bs8okNvpjMM2FZVtS/Z2L+AhLrSz/EkLdziejsTBpQXpX8d48fW
Os/TMZdPdXgeONTQ5tL8jY5Bell4ZBGK8BCmHw1L23Akkil1l0Z7vfZwgpXa3RI+x+LtNL6JKH7o
R3KSVT3RHRHNLjSDaWLacmS6VbI3Yk6StXEy5aCg4at5vXLq1l2Oa4fmjwktLtie7bBX7iQo949x
ETqpeiqMC8dTekMy18veqiAq76ihl073WX1b9ttPms0N8yFXCHkMNzJeKnqHBI+PjnuvKz36RFXB
Iy/mlbyAX0VykHe7DpSBz0OErdsvyoGCp52VHiVDuzfOuu5v16l5wAB0DbSKK2OtAKQbzjtjdIbm
Qr2l7XbbPZI4J28CfWiJuNJ14fwwaYQpHGSxGgw3cs+M7vVpL8pHrT5E847L3bzXI9+QoUh72MPm
kVegx0jbEcf0RktxKXRzzdopzd8YSoIYOnlMjxCw033wGgVpMP1VlYLZItLfAImCjq0J+MWVetpz
ccu8yIqvJC5PpWrQdWHA8BqDEh0Q7M3NQbN8cJSW/qKEaL7z8q0fxKcRR5F9jNdpP/3FsOSpz/im
Mk0320dmntUEESIXSEelfpF7fb3n8FO6M8Jd/R4xBkZZnQCFfAaFT9eym/KZZqeaACzxJNNJLxFx
ByrOhgdpsmfTIwSWfUCauPEy04uyLVawVldD5g+kvTlI8OVrP5udXg9EDvj5tR+OCIFNOB/3njIG
LVmF7KY45loHK/IwUqXjyXrvcGeWD50UZB1d7hqEd4yjAn0N0vESac9ieqvIe9E4kVryiEZsrRoX
/EzVfI0CpuURFlv0xIzBOR5ogbnGYdDTItgdyEzo063YNgGU5CPtQ3QJ17XLVonMW4F1E81FCgYL
l7jdd/XljNSdPRqHbAjI2tbhgsBKjpE4RNWIljSe/0ETjssagH2VP0uFlmrwITua35TVby59e467
h1bCRujM1ZvmSUyfMiKiLWXJryguRSalh7M8B1X0KeXnXj+g486a4e2HyO9DNqQnugCq+qQIrsjg
mDveHy2aWjjGIQflIVb3/D0rvJD3cU4Luldn13j67EPEYbKfWfaUK7tFuufMjrJLNV+jBTbyNc4e
JP0wsWPhltel76rwtA3c+JOZ0U2vPZv9fKTmC0IOFVfF62QkTDvI4lFoL3N/qVW4Kic+FnBSedbQ
AdWeU4IcxTio4160HjWMxLFHNe/QrN5WBAii9XOVLnN+kpVgLa4qyJmSc5Bd9eEsJNfaul21o7Lc
lOuNJQepfDNV58I89OYxFoOxvVjGsRjR8KExyh3aV+pnDKsG7oXnStQ8GOGt3riiBZk4vrUUILo+
UNJrMrwW44PWX/ggJo6FHaj5qovMymMq7lEzbKYD8nrmhH2Er8k0XMBEAbnCMXsXq8gkPVJZGeU9
V5XSdDzsqKT26k0sHHl2svKsW3dhcklog8zO9XBhstSSR5o0WkfC5n69m9TLIvrqBNoZ+/1yZ2Rn
cz7wFKL6VGcPjPcg76X4xFCtLJNpR31tXG9qZcPfRaahcOjmoyCcNDoh8CLnzZgjmezXqaMrnlUk
ZOM71Cla/QjwNiZGUDfPsnKx7qIUn4BnHrsYQUh6yqfLKN3J87nRHjLkdHMkHm+EFGkZhA/Th0F5
ZnQaHAt4gskQhMV5mJ/aHyLiU5GnlJ94ATMKS7MfpGM1PdT5lSkgqLu2DbYZqe6jAVXeK2NXrX4+
IhZu5ybIz11YP5DalNbRyCB9HdZ1n4wHRr9oKf1cyCg62bfEQxG9KeCG2X0wSceFowcSsXYUC6fT
kJO0l3FXvvcyIdL567EdRQ0Dtmuq7SOCP9kfy3Mxv/JXA3UQ8DxgGc1BzyDSPuTlUi43xrqHgs9X
K+7px0MhpCJA08ULUuC8r1JQBPHD9WgZ/oj1RuvzMTzGYbwyOkp1aNKgVW62ZlqRmfgAvx9lxte8
ahFmRvj/jP2PQoQbfhTlSZwBEtU9xAFCcGo2xBu3SfpUN4hejawoDYuGGdlFbJcjR4QVaUmPS/LE
slal4wxNBP9kYnXDo3VC7V5N4oymQdf2skhQT3ZNeLetffQlsjMdQmRTa3aOqpOBCxle3axyBCEh
QZb0+LkdwT0OU4Jb/CDvMWjJg7Pc2xlmTJS/RgJtb5Q84joz3U63erC7zxqb4+y2rXekbhWAByjj
cOmZtJwn1VG+AYozQqfB5V1wWmGD7oGwQ2lHqQEwRX8E95BqGEk+hn8FjcCGb0xEZBvcX5FB/aCy
QcWOSsJ0pz+NtzK5vI4CBQADM9rRIOVfpsJNtrbYDaAOn7R3+bNgVVLzuOl+qb/CJzpKSFVUD6uN
eY9KmYiP+UxahES6Te2Ul4+ym6v0X4HaAL7aBTKWnZ8P5CcezbdC5vBz7Ms5/fXV4Q+481gEGnfU
LOiJm2WPE2ysAUFtGUAMvdetj9ltOTBwgzFt8639IJmOFoch1tj6+z33x0UU7PEkEg2HrD1csblX
myOiaQUZJ0jZKaHPiv7JTgmWfC9LuzbxMvrE6EOddtmPVvZ4aEW0bx5L0tjEBz2BgUj/ngnqzwlL
60jLMbmTxEtxyYcDw9IAFZROUjuZeCBIGDdbb2+LyLptuPF6tomt6Qnm3SKEQ6OdisXlQjXPZh/k
TqT+ANrdPfXVXgjdlHph66UdOt7oTW//tdjZ9LPI4GbTOal9ZFcNeubaoAMIjgAC3vWJvcc4VMat
Ln8hBHqgaJi1s/O/8BipjvCoSiuoNe7OJqIR8NJKbWAHRmrJthFdsmNMjiG6+ieVRsooo2yjRQcw
DqCRh+4yOZrkcYlGD4aY+XnjzrBleciUoEzs6l0pclUqXuTTrdtJO3B2xW+nYAs51EOseNRG4sGb
SldOHAaT1wG8j51LoMR65SfWy/AmAoyhOF065uDmQGi1Pyk+oyjJKJq7Ibs++tOU2YgZBpt3VIAW
eLKdG5I851R1YYkdLf7AsqfFm+hQoZ5PFJfJAdOcv+NjUe5jZ9D1I4NCpYjb1Sg5RJfG3q5mdHTL
UduYLJ18nqysOBS9zxwFs8GGzOq2Uo1augNlUG3PFWn1NhKMJfGywBfIKs4RrLzaoSDCpK/u9Jxu
RzdEil9/ZcKyzkVyKeRqqRpiER8jMORQTeXBKPOJql+veWvvITs+zcSlHmuwSHb8lkGHxEmZUZLs
yPDZByLQXCyarYsQ02AZ8EItf0yRiVftkAVaIs2+VQhzags/eNCxupvxGUExWbGHFOEGEAceogcM
xSrKxK1QyD82DxzRTgdYA1v9mkqfod0YoUvzLDrATD6KBDxRvrJ5J3P88Dk/BtbdEhRZgAMfcCbf
Ss9MT96o/Gjewicy3L0C23NDmlzGl12Qr/aZEtQ0eeueGlBV38X1tjES+VXzmeJjlrvEXKFB/xH6
7sFX37QbaS78YAokOfo+u5BSCuVEajISWPJu7QOjcdF4aYrtkaNRwPOMKmdGKgrmBQJ4/fb/gDTL
Rw3wP78gUFAmaMltd97KjsrTMW6z6UQ6QU020zlEnFq4YWxzEgzTAVbiWVStwwCxX+ns4KnfrQHE
cCPc56JbA6FE+76nznJZCM2yGyLxJt6toVstQbdF47AHiGABcZCjkf2SuN2wUUXc7rUhhCWqD2LT
p9qj6Ye43OvjlTOGb3loHEiTw+g2Og5HzkrkCQKaBjXDUe11KjWtCsrmCVBpGGqKezq2zPpZ/mTa
jffyozhfzXJbzNUVDoSEwIKd6ZKtZkTb4cOm6dz4rDWqiryLsZy6eFdk1Godg/2pY0AdWXsO00Cv
tj/b6A0ACoUjgvB9ZZVQR6Jor6rU25ChuUaSX5d7SlnU/dm8CFYU45rqZzqnnG64CYVdihHCTOZp
UfeDFUcBCyXLluuriNwORXLqxCMjpKeETBxzwJqncsIOs3IVULcWQg21axDT0GmBg3+shD0glNmZ
t6DNoGNZw0CjHANsNuEbOnhUP4vepSCksoOJgZ6c6nW/Lju62xUyxdKvaWnGI0OC9YDyQOnrSaCx
a6Wcu4QC5qnLkFi2h8nhrGB7BK5lRgmjO3z8M2Aaxp1FZCI45v9m7zyWG8eyNPwq/QKouPDAVnSg
FyVKlLhBSKIS3ns8/XzI6u5JV5XTEbOYxURUV3UmJRIErjn3/I4tB0STD05noz2nIhu6u6pKaNXn
d1L0YsTI2uQleTZsDmBuUGgynoMqbbsnlmYj2jLleJJejt+ZM22IWO+H9AWpz59QpLntSXhObC/5
McoA7TMPl3a2luttEa2Cbl0y4qJFQbETrAqVBZM24hyNdBy+DAoU+dVoL6ffS+cSmxA+2tkiQLVG
voHqqNpKUh1XxSl7Zrzwq7ylyWPwnAjqDA14SpipijmVqoOzF3eGogQBCvzh3lriyMyFMshjfdXL
C5wq8ZHxQlKpZ/yRMt2Y5+4s0Zg7M96vwzCVDQlPGO2O38PFSIeSpTj8JSM0iQ9djFocVJFhMBdA
zcPcwFRgvG+stS1TcXV3AsmKt4+ze9ddgp+I6ihATcV7CSOpp/Sz1lJ4zlkb5fjFru8b9RE+pTLm
jFbA0vilCw52vVSKNQNgMJSFH++L8GDLRL33z3/C7Ll/Fxqrvl36lF/YUyfLwKAYmMnBLGtnI0ic
N4/Zg6SEUS4o9MxzHBwZZcID28FwqstwQ22Lt16gRV/xdQfPUcyFUW74Tv2E3XIjAMijeCmR9UAQ
hs8CvPLSY6Z9hNNDtj/DZgISbkjWVfrL5qLtH8LgPOXdR/mTr19D81R1p8K/ZYG+IMhIkR5K8WC7
r3yNpjmySNDrpZkeilWafHKPRbNW+Te8TNXRpBUf6fFYaD4oPNct7+XpQLra46g+heMzA6KDq1Qe
Rbv2800sL6iEGWFuCNgOlY2mCL1itPB3/qTgdIZ02a9yOgVUtMNGYNEwbALzasP/47SrO3m8qslS
rd6Geg37ctkXB7uDnyUrNGkgpgFatX0C4WQFH2oEzwIY4tY1jpwv6vf6HQjcpCHvz4EdZZv9fh4Q
8sHNK+Yc5vgmSjFX3I1WbeinjCfXWUss9hh/jg7AenOUu3WDux8NoGgxQUwKbnJ3bYh2EGhjDgwV
68Qk7TzpmOeHnPK7dHj0brXpdagFyybdSbToYJHBIpCdvtgWNcUhdw7Ln3VRrgUHom7LD4f0KQEy
XKDLLcsFCH2SL6VmyQKRWOxcW8xnEgpKbWcNS96Z+cplMud57EzZKFyxGEG/B4bphxlkPL/a4nnH
bKr5P6rDehwTIE4VDtFJx3BjAZuJ4qhjOw23pj0L+ke+dKisNPp2jyNYlIXn0lIulz4NgnjDIM2k
TVKAj4TT51JeGs3aHl/jeBMb2+m7U/8oJ4BMK91Ns+CDzlgLIhqt5HyTZ2vNpELcMDJTTpZfxzfw
Git0Jz143RowtGr3ReuM4ToyH3JlZeVH4S9c7FaUVQFlP3yquyeNZppIj0HpWMN9n3P8WZnVlnWL
9Y5xmtJ4TunOT+sPK8+I/gynhgDMccXcNYfrhD+SbxQtDdxi/DPjICn2nM8t/RlghPFRh5Ncda4F
T0wzCAXcOCrJgh64N2f1g43FW3MLqhcQLC4u4YRAgdfOuoBz3YYT7khoQrTJayw25uO1raZVo26X
7OeFzHFgzsRknWNKp9Fepwwh5RVpCmc8tjZvhi+G3cOEXvSfbBJ1f6h9JxzoO3CYAV6AtOH4yq4N
r92AnvhBoucp6N/dm8bBT+edRGA2CDYEck17lyCz60+4+cVUpe7w4NOkl+RzWDFCgYePybAETZey
+0DcR7I895TkVNYPhn0UptMqm8hyOJlP7jyey3eaegY6R1+fWh3HK5P6SFqLZEc+jlHQu97nYgU4
V4QLGihe8h7iuxQU+zB+zOG1iKHcNR11UmXci+zLAHki10DnT014BZ6Gt8C2C4WCnTy1sas7BOon
mVOBsfKLne2t6XHI8l71sBZ1QtlBqUjbyHSK6sW0okuRXDMSHhvbGcJlkb40tAbFrpFOJWce4wTJ
oI7fJe0gwqWV7nt/jfuvL8GG2I2UI/ZqHBdIybRnt7yCLCqcbVO34xSsIkw/Z6iV6ZjVOw05CPDz
QNqGQhgclbAHytNHmA45qJFI8oHVkYq3jBLd3nXdsnMXMvSeaAtHAW0zzeC+RCuoviB8BuLG/0iO
toq9THSn0RyJpoN1yodNTvYsB5nKo9q3aFILyJaOZC2KXCbmWNxJ/ZtSI2lqcEoluth8lEifaeSP
r1rsHGm96XOKewmba5LEc89eV8FTs1Ms4GwKCAVATevuZelZqx/ViaehvuvqBjWLwjV4G2Fsmvbe
JS+pnXfWVYrZNJ+4WtnEsQ4bo5FFDKBf9qFqQLgLjXsp2+UcGQuq+MCGXIkxUBOdezqkbK0jK4lU
NZxkYRjE6UKp6LVrWXFyVRcXLUDxhL80VgFY0STGMQpkLlKKwZwFk9aeq/zXgm9QP2UahnDYJKpK
uU9yMAjrZXxLID92Yz9P4OoMAL5JBfQeUt3geh7Cq9YiyMneuQ1eCDhZVuY+753MAnAdCK9yKV8B
GSMfLhF4vG/KDxUnAnWk2G/oORjdXfuUc3OFzu7BTyngJ1EK/Y+/i8S4sIx4RVDUXUpPpx/CWQpH
t8A+WsBbsOQnbRhZyCPOPuyq/Df06R4pLwQTwTSSZ2qczgNRcuKcpn+2gENCHinWedMYOVjUN1bd
OS7Fq6r4uElVyyg4txkOd4115yjw6hpSh2x7lvKFW7sHcHQU6oR+fJHgWCiYpouUvley8HWclypI
57Y1byZL3SBduQNYZ1fNYsCBHlZmxvJCNBCOa3j2jjaCGXjX1M7GYM/iYuAgbpGkjYkn/CrF5mfl
lx5c3+aYUoG3Vj0o/LWnVeP2PuBQevdocwJlskx/Z7t8AVztyOCcxeD32BSTYQUygMYQck7vUhvg
ENWn450P8Bm1N6xgfVSID5mOmRQ1t2FfsEgdsMIQHXpkaI5ggh44RE4ss0yTqxne2uhhqG41Pl5K
Se464LkomcL48lV0ICT+2xdQslbBsFOio6EcCujL0BSGsw6sdE2YyqUdA6EA+SeLJLi02mUoLka2
UdL7FvKRpE7XYVQ7zT6P5iGybrl6AJnJ9anlLhXnQT730iqEAyrCk8LBwuSuqdkbU0SCNaB254KZ
UR079ZxRGbbBG8bGqcKQJzkt6UfWHfyMGmz707MOCcjQrz53sYKQmMNo898UbkUhn2plV4dvVmws
Rfkmj5d0vHjdm1ssc1agfllRKis4BVXilLfnhPpvulsq720q053Vbc66/S7VcHK7ccG1vPNVAzIl
+r5qN7rXUYeKUL2FMNKGi4QpW4xbIf0rmQIE5YnBbsDhqbLAxul8d/RbrJ0t3zSDh9V7G1aqxQAl
y/ffYMgn+B4pzW5QzkPzhj80hyJou3NTveXpm9SfyNsOatAZ9ZxEa/sDOC6xrOmP/IbuC3AxKmNI
CVH1WSSXZDznMvzK4SaNOz95air/rgP4LmEJKwfTWjakNQtnsA5ld5kM/ax+YMYQGO30U/kWvCEn
1YKbhnhBh6ipSRcbRNbyz0OkYsW14d5q5Eu7J8Gy5YNCEGcGkbo469qtSD8ZhYp6avo3UWHHJt8B
90oM2YJgNKk7WVTg1nj6eiPMa01jMlM/XN7fzA5NvcmVU6D6aFwAjY4QQGv93uPuWdq1b0/cwGqg
B4bt/XDyCscdb2QtWJXTxeTB9tceVbJqPuI9fxdRWV5S9RQbh9q42P5RFsxm41RHF9SsUrxR+mVe
74YpgJhZAAmh7aYfDsWZF/towymBvPa7PD67+gXCqKyfMpPhP54KZjH0W8u1KCxuEk12zkEh00S/
JfWEdhKY7EJaCQPI2sEs/UxFDjI/WfSftPCYlRsA7aQ+FQWWJpu2voBqYf8iUO0M+HExk/Vry6/I
hGXZCnaxO6W5pcHNwzhGi8+ZcUVRfWfQ2a+hD9VX0izYGOgGUYGb4SffIK1vkX+w/FXc7rzy7MMG
FxwJ0xhu9a4Q59B8bqurYl0T6SzBmGg4efJ4ucl2RxuT4y18xfyNO5zmb6qUzrg3qX6QS9au+qKx
fNV0ZTPioqe/ssTN7rh/tKW0lrQBFa5q9BKUlxKauMn+2UHCJrOkALSXl9M8yHdxdPNhsAzQel2M
y/L0ojL+ieGSh2tVwrnGTWVgeZZh/HRefOcvzP4c6FiID6ev98X/nC58Glc6y/EY4f8JlZ0BYpQk
H12mNdKk750kZwgwHayV6ZenH28oFtrN9B5dfQjTB242j12JjzUkoYDCNHknCvWOy/fgjNE9tSAj
DeZp+l0eN+yaqL8Nw266Aza/ktjXpnCG/CyMDwajgRWq+ulZ2GzP2ogadlHCMOOMDDsxddxyC9Ei
nLpXONfsmmHusxAmE2EgM7d9uS67tTfcRmXLD7jTEW9pkwleLxF1gLHzJpLngLeb/arAn2Cvdie3
e/ZyxxxWeTvHtNZSn31KLZQjA3SngfIZJzfAyZXF7uXRDJ8otNaha57j7EFu96jW2Ru9bmmFS4Zl
aS0E9TJFO4ZuYs4fk3JrBMfIPxY1jPyOkKV1A0slIK1xM2jbcrgPZICCx9Z7KORzE6xhyQ33sfpF
lndKuVWqrRneS+Yu5DaA8vc7/pHBi+ADXSRT3/HmzRCSbHayXeQrE1EkkV91ssHSNbeul5aRAalq
Rm9ZA+oaLpGygX2gpR9dubWnUokGtwksgqviMmIeSx31C5UXPcRNk08fCkmGW16ER4lLbpa8BAtG
Atqs7hVGvq4c9PaUdCsVvhmU0WHNBsrLBQfoSQe/9cYd/4TRs9I9m+YiHTZpdU2aiTS3Guu5lU4q
n0TjFxbc8Xw4kPuS6PTfpoZ4jEdbuYZvAu0Djgg/xk3VpRsfk3ZOiQ+oWIlsXVIlYlnarnnJS2wc
wPfasFM7OtfrafN3/WVTbkP1BmfGA06vN3BWMu+lzI4MOb5k4y8Hl+b/jjnmFQu+QtzsbfcLO0jO
yml/eTYx/Hfdnc1ozTZx8OwVj3n6Z/bLf+Ts8z/w7PkrQ7jvvH/+0iHo/6Cxj40+7q+NfVbNW/Kt
mc/003+a+cgaXj66Kf9p9SZw8/mXR9z0iiFP/nAK1llE+OFl8k8rH1nFrUcXFsZoFsQqW+Wlfzr5
8JKCiFebtIsWkjSMQ/4DI5+vIuX/VgFaAmMGnbfDvEs1NYEMF3rXN/QtuSKWtFaq+Bh71PSIHcFa
tMqEVyvmmodARqJZYMfzjlKmgzY5bjsakF51jPKdD1LOqa6ZBAaWduMUnJqtE+b2CbH9om7pJms3
c1ho8dKy1iXKNLGIsy2L1ze3+heGP/rX9McfvwVWAdg2Tsb3iPW+/xaEHNiplBnx0bXrc+pBdjYP
OcdF8cX38eVlF02zN5++uzeU8CjxVLbWRoYlQkhvHNeJxqdTD3Ey/9JB0BL7UHnEXn/GxKZabtFp
6jGnHpnEoH2n7jO8UtKFGzwGeB/1UKGEjXasfUu8u5jTkS/DV+4OXRWAhyqOUaowCKKZfqx72twp
QhpQYMP/NDHmLCC3uyzT2ZX01rtKf4G0qMO+TPSr3qyJhFhmdeFEsfcUjc3MJQYB74ot5oHrxiiI
wMEdL9x5ruBooeSfIjJhuWmbvnTP7RH9Joiy5Phm+Wz37AgFlLA+oUkjs1RJTocXcY9eJ02Rc0nH
rCfTsytXFoYx049KLWAjLHCCiuiARK99nc4aNZ5HpbL3JG8dpcrWT70ckGcyFfxsTBvqSey4ubhW
ScK5XqNwK2Got0ujNA8Wxm50lUuOVCZiqUhzHwr3pfHrVR31j3HunkkHuPj52cC81Fe0vVK6Dh0f
L7g3XXPtYdBBtiQ9CSOHoOzSF6yhHQyFeUiz5L1tdNBO+dJXPs/RVC9muIsmK/Q2y9S7xG03fkk6
iuCTdSRpGRHMeVZ9Jp4FshSjxhwTAeJrA8hwjh9SiCV9/tyzxflNStSafsgT5VFqxUb9wFVg09IB
dAF0i0TlWFPuTDp/ik9fYayIWBG+/BLeMt+CVB/xQFsmVTtJ+mwYHrC7SXnDA5l+uR4k75mSF5CQ
Q8BrFGlKivVUMRx6F6Z9TwkRcUhUkDhqWfYi2ckVPAca2AWraDys4+RuDCNt2YO3tr73bql5Resv
fsH9/AmjVuQpY3Xtmxr/F+jgQ4dDUlmkNYbGKFTSqLZmcRvepC6+NxNDopqaVWVcLcuRVnwRmszZ
3MAYpKRObnh9aIMvBHsce6/DBJ4TZaID1kPjLOIGGz991yvJ1bbxyteiArK9fF+NJSosjTtTS2x0
Hj0+TMFV+BQenLAx1WYShzlLWwQtvOqWCQb0HEHqCFugFC9YYL9nquVc9wFNaUKl1kGN86XNrtsx
u6Kih2SazBRc380wmHvQC0DJFfQMI50zmU7iQLPJQFeZuRjjYMbxajIY5faQgcuKKD2pLgIm6vhn
L5CObQXEVQOCEadphqsUqYDWyTtbqDAf8RlslW2sFw+JRHvVU3dWoq+x9VZtdWWF1Sr1Y2cYa1SY
9ZosjpVqXRQ3m2V0UXrIakX6nkdPpUdxdoys56jsVyFgQGLkKw+Up/RnXT1AHMa+CPfJCIb7kD6Z
NEHyMOPVHLEUWuIWOj/TcZKs1QgXOUiC/rQAYQAF3bRatGCy2YNP1l354YaQLdIY3eJrXfoAJFuf
iqpyO1AVkFykt6hnak8ge0SL6X3RmpvLoa6wT6AF8gS800Ftn4RScD1w6Ir3EHuDbONp1yZGvkSq
KOELdwmMggrrZr8dlqO7QD6XgNQweWB/lNbZDB97N2N9wzHgnD/7Pr1HKh7qK+HSq1nJ5rZOV41+
w8MlpmJvr+aw7fRzgtaXBPRoOEV47FPjlz6PGLQ0ymi/tUiGOCg75A3hXoFS81Ni6cWwB5Et+ojh
i5q1kE2iZUW3SZHmtZSjaG23fhI9G6W2yazh0Q1lInGh47TbHG68Su0vH4PGdXrVOKiacZBDsSt7
dMZoYSFC75hzjiTKuWRnd0GWIzr1OcDIdIybeK7Ad1F1Jm4Dd963k7ktuc60GNqdexxoHXTq8Fi6
xpei2uiNfxAKbbEi5fyl+M1sdEMaD7NYiS4RqjPW3dBAU+E2ty4aHTVjxg4h3AI9IMBJq3bIzDjy
r2pUtL6m0M+RQQzFnQoxgRaYrcS0fOVlFKEysbQ9cYK081NALnGZvpiqRujli7s+Jb0ZSl+j6gfs
glZFwAYSdtcuRcdfYFcP6UEO4wu2ZFscN6FxGhCDqpUAYSrrgr0WFjRz3NLVbe+dFAt9WOm/4uFB
g3Q8y766V2J9rWYo6ex5rsPCtmgww0AMSybekDSrwjThynvrTDbXQi4ePAVVj3DUnpoDdpmiqXM7
V/YjyQbBGDtKRj0CWNBHxtroioe6vga9/GGZ6OlpMDeh94rZ2YJo4nkUcQgokbgGw6W3uXAdnXow
1wzrbPjDvTw28yqGbV6YqEW0jQcIFHnyY0XGXcjjM9Fpepp7jJp+EaNVsjMdG9opZnhSVfd4kX6t
ZP63i+u/rJu/q67/qgT/P1hcywIvmr+urp1P2Gr/tGL+B3bM/9h/zLP0Lf7X31Xflt5f3+vP2ttU
/7CwPJQxUpusMr/mvP7pz8wruJLZumaaik085Lc2mrpCwY5VIqW3IiZTp3/X3pKu/iHzGm8qKDUN
gqr+o+J7+pbfmKR9dTzmkzSsb0yMon+qW2vPNiS39qINZrUjNlD0GtiUysKHY1GcqpTWbRMhgbVq
OiE+XhKWFqjzyBN70zNoqksDBBtEbX0X0yiSiXBMRCejjdkNeRHPgyoJoMslTkHapWsTUzE2HaIo
CT1rWMWowTKtWSh6zhoMZcZDPopJJlGRo+IoJYJHqZXZnlzC4QJLUOrruMy6/EpsxDjYiAB/OYMM
jTqgfY+PVz039ZiOoN4e7RQD83ZiWljQsAPkI3OyxljsLDbrGFNe1HGbQepfI8yO8mY4S0q7kXB7
wqnCXmsWyvnMRzar2Zzn1QSqrVduzBqviRp6TplQZxdTrJ6U2vHMttuDxfq2bdV1INoG3xCEpgOL
aBp3xO55KlBc1wLfi4cqJ/ta9MSFxOXoKEUJB3Fgl4dnxDdL526bH/FQRH3ppdANk1M2VqScIOYn
xwEWnaZvdKvr6UCjBKmw6JGNzt5naY3ku4AXk6dXr6x25LYC8aeHtID34BYtCnG5W3WK/NpJ3kTD
gwpjeCy9ksQVVE3SzDAUJLQloTbhvGJ5pJRqpM30AnFUlitviYABIwoQzdajNCg98W7bGtYcRvci
tShim3niZkvbPYeJ7zSLvlIRrQ0xpINyn/kFVVTEBqJDkhvpFA0t/hKSBmTS2d1Z8xM8CLZ9XuFs
4c8QGsJ6Gmdev2sIjRPQUxsuJc+fw7B2Endcpbr8ohQWouJAfATqJQtKyGsc9Sqoy0Em/fmViEFY
Zz7JOLGKJ0cP3G6SSz8L6WeqAJkRJOIR7Iu4rFbVQEXKRTeSZV6J1wganTDGtahbIH1p1UJTjTI4
Ai5duaGuHnRcPmxFfbRQPkjFfEDbn9K3R2Aoxxdr6kYGJe7TUcyZU4G2AUPEy/ldkRNIrBLJVOUx
dFPL2Lg9hZbkQR4wYJuYjo7tQArTQh9fKDkOIG9gxuMLiVXNzGvw5Am1YLiLEgpRC6qH3u11zzyl
dhEgaUEuX2bkm0EJyZDGd0V9KJoO2d5Dq3vKIo/ij1iG8xS7lLHSKrLxwkk8p4KV0IzVsjHrrUS7
cEyklUmGekiIr20s7Oo10pGvYpETTewGtaeLtIjZ3eV2OuJwhiFNxweXDozwsUi9bdXAB8o69ne8
bZYDeX6zWoKdGIzye81jNcvqCYtPlDHjPkpG1P8uDhENkQMzzDvzcdKeYNckGni+WqlAnh4n5HfD
2cepJKjUntLCiAtvaQ6QOoZvrqBW62tqFF0iJTrsT3zHal5QD1AHJIsIi9ZFOAVIK+4MP8OdaiNS
J5xE5bSVSGiQUQ9FrHO5RbjMOLmhSXm70u3xS1V0f3YM/n+fPf8mUX2KYvzrfZbJWgeV/491egsI
Vj9+fPLv82fJX2fl8N0mO73RPzdZ5Q9aL5aCjZ8s27Im/t3gImAd9zCs/XGwJoeN2NV/N7gk/Q+2
T8zeeE3olFvmN7us+YeGRR32oQxNtmf7P+pwyd+7ZGLgRqqvopLtO3nt4nr3g89VFLsD4BFEA2Wq
jmnZowcIX1UwHDMluqrCpMJ/V8lLsuKXb27eL/pS6vcOgT9/NMER3zbX9EZIdJnCal6rKNLdcuX2
4DRoQ60BbYRb7Lw65aARsfOq8CLS2VBcLVVybB/mfqnPfS9BCJeuuef0ekAZJdhfWuFY8jgtaHMP
Rwm2+LumzZeEMC8HSd5WQoWUFKE6cbyJwIkgf/SDpapp2x5Goxkr+xoxsR/8zv7yl192Ggk0LicT
2x++LPFmbszeDFcd1wTJxWhANAsTQK3wX0z4FSxFHZoWFw1AqC2tStuXgbWRAHMHgikaFDEBK02D
jqn4XVz5L4cAGZyKrBGKSUP1++fQJn4Vq2mOeB7MPQMqkQAgifrquaYBSyWzNeajLN0Z0asFhvn3
o+CXA1BjrBu0cgXBwJOC9psWaxKEWDIGRUVjAkcg/yEcEHdzXk2Gk6LCxdfYX/CcMvCgiAvpd5/+
Q4n5dfhrQlMEdpvoc6fwku8/PcrGvCnJGYOSnQcthKdgZVTm2YTPnmBU5aOICgyf/RCEVSrXzWDt
UmS2UVMvNBLR//5uGL+4HuyubR6Cgq3iT77XXRzjwOsxTIQuyci7Je2uPeY+RHS9xjCrVro3NYFG
rAmcNLF98fWCo76rInLBs8UM7Pk4BPfdaHwSap7hfIFrmB0t3by5xRq+G3pO/y1MhdPr2RF2DqqH
CiDHS4Yn0+dP/oAfW1ms01B5i0pvLcZ+LUOR9lAhFpR0jdBXRQMRoxiUzy4GqCGR4kuM0nHib0Uj
FHgjq0j10nDlyTqIsIP5bOb1qz/SH0tbxo9nNgedVWfeE2ULg+1VqjSPbghlXwz0H9rWezyUkKtG
EL+2bXqahu2GfDJsBPrxNy7B8rS+fdMbnwYAJro40k5Tk1v/w/CLvTx3FWy456H35qKw6ep3qdyr
wcI36Tg+6f65CCzOHB/eWTE/5OpJs07Bo8Tx/e+fvKb86kLItlFUjlskZE+vfzMPqiLMrFbGayRD
0Brlmk7dLj5Y12D34mZNyySdxUOzKhsPo53c/RBN8pJkNeKoi1IOt76U36S4fwzMYGNKwc6HqGgE
H31nH9O4Gu7SbhL26w72mrtSNe499djJYtc13rYxkgd1NJy4zQ9maQFe1mcPEk9ud2iyWq2dBXgC
WaX8KqndNau7B81SfmN5O+2QPz0IQ+E4KgOeqESsfv/9M7ke5FInqrkrzLvOIF67GgggoPBDt876
sZS7YdXSnXCR4FTlkRPUQiY3i+PE8u8fhaL+4lJMYWhk3uCqLJQfxoQyhmqT9nhTBzYOnemIbLx5
bw31mNTxQTZrPA/qZh+Jiq5/cy9aayUlALTJsB49jhxlxjo1YuUVi352F454uxQDJbz/UGEy7kHt
/vvr1X+xt2AmLkxcjIlUwjL4+1vnx3jphzFDpzZA7YVPW7q1D7Gi4Wyjo1w3ZtBMHrXEfG+F9RjZ
SPak7NEqJAknwKGc2Uh9Kgsui62OLvQ/+to+SqMIDm+Gw/FMaAz3IYU0iJVhMBpPYExYunnD3q7o
P3GKblN1S+lEko23qlkqLB//vSK/LzLlXava5QiPlBy7a6ywZlVSdRXUvURXYqkUvMaD/eZ2+EPB
IRICBjyRx/d9Fa+qAP+XglUGt0Rz4SfkOsYR8scMLhAUxrOU7Lws/U2GAoPtp8dvCSBEPOaFDPCo
TLf7m5lIo7PlbIRZZQHHC3cRvGzQ9/QNzUCPJTROAf5KlYJ/CE5G+kzsEftkAh0w0OTsbl/YqMu6
Rl41RrdrixKxQPSEfewjWQA3EWuwQak4OHkhHVWLTTYZNVXB1bfzD1HDXjNlhOnKgE9stwomvijs
OKNNyasvD6NuvFId3fq6f65hyeeeevGV+tyuTC1e+QlycsypVPxVMz4i0iH/9qu6c19yOT9LOQeZ
0av2BvzknnquFhip0KNHlWXG22o0j50BE4wZv3eBJP2x2yZyfh9p0VNtlhfVim95II7JQ9iKBy1T
n1P5EJmGj9Kfbnqm6Ue3wkbNkx6yEpcatg1/iB/kqvsi5ffGlKmXqp+aT3CrWnhPnq2/1gPuBq3s
mHZ/rEL7ELnea7FOIvU+0fqdF0rz6X95qr21fNsgwawc1UqTGr+Z8vovnjmBZMwfVVE5Wv24DWje
yIHXokWjNWBbI8dGAsnvswCXpZK8BENtHwf70eq1my5V58IYLqFUmJgOZpvcxzMUfr5RjAEmgwln
26raUNzvfK8kYBbXNnpUap2iZSvx+Ruj4rXD8D9ysSAr3Cepz891NjyLVgZiftAbw8UTOHsNE/s9
1uxdYMa4GZkPUQerRtNR2VSwcbUBF8EhAXWMc3EgNveotL2T1yZCGFA3rPHKEwOPZoA0a1L90mkA
hH+/7qjTOvjd3sn5g4FrGZggA8f+GMbgNq4siqyo53TxXtpAMOwQOIKeoCBEQ9bQKoi18Nq6oT/3
pxqruGmFt7FRdKnlSoFeV8vuXlO8o9mBBQCc9umK+fBixVD2FHdSrbdb00d2M5gfbdN90TrmnhWA
x9vm/d9/m583oK/fRudEZQL4m8a0QX0z7VVJ7Tnq4bY40EtIsEQMswFhZcCiAzUoWKLf1sONBUXS
wvTEDVSYKx09wG7+9xfy02rOdWBBbtmmYCCSVfT9dQjUXZlrIDQsIe4mIIB2T4EGLztvP8oS4SDq
dReG1t9/Kr3Znx/m1NVVDA6WGofB7z82DYOu1ixtghHze6G3h45v11pXLdQXnWWDi7rrQjKWhoRX
UvnKVo5aCThaFrdEeklTa/WbC/qpFOY+wOKgKidtXebk/P0F6YTqyZltQo8Pd5M1ER00BUWCr5co
WzeKFWxkz8C/pcTSo5qbdRFgQZjNpF1c5b/ZYX+uEnWTopzzu02bHHbJD8VZKMrOamueSeEh/pGR
umPHKiUrXca0OCw2XU5qcIqMBT1tD6lXk4zHssBmI/cebTwYkvTcSPlvFi3jF4+MFcsgK4cePlyY
H+5Q5IIeQ75G7FwR6FyB/N/ZJtaxWn9KKiBk1cLbzCfY3UZ73FvWlwEynd4lWOaZAGWGi62JCm6X
2ZglWl/aHiauEAXiZWteyymC/balOyn7tzjhnQSeSgUi3FZGESxl1qGm/4sE2MN4qMfnz+9dlDP6
uzGIT6KtZjSzi5lGm5gwXynHezZFKVU6UyctVYa51lufuqY8uSYZ82k2AC6WC2FPdoUJMH1JxJKs
oWlVW/2LrtBaVz06yjaWlJiw6JZn8woWeygxK7AqOy5ievUZxpXSOiac/Tej8ed7jcW7YrA8MDsB
N36YlWqiUpXUMgZ1gQYTJlk3AmUeauqJi45dAg5DJGio6j5AjxXjtFPKuDBF2qmjPUdrdv2b65kO
pt+tvYagf83qa/PkoTr9cHAF5EzNIa/wmG6nNAB1qVCF9JOZKgrafiFYXAMJbuAuJdXePFvVAFIB
Khdeq/pFLqAZ3X5zRdMd+PmKOEjJBLTahvjxDvkxWfJyidTKfPLdJ7qtWP9oAY44WBft/RJ3Tm9b
4uqE6nSXpg+/+fif5yh0L4Muv6CbJcv6j9lXcpzGDH6L+HNOilbZrnuEM1BJrLvIzbETER20XOMl
6sW90Q9PLgxbHf6PMfYPSdufgorpi8ds7/lLFqPNUSmGVRzjhIC0bRDBa6onDps4OYN07bUBYTLS
hABDRBkxWwuVHT/DCplgGBEyiSSwqeydi/4hCnDewGe3bMtjHZtPRdKs6RufhtZbSXVyKtL4S9xA
D9OlwCnqIxXbf7F3JsuNW122fpU//jky0DeDGhT7nhRJtROEpEyhbw/6p68P6U5S2s7y4Ebce6vs
cEbYMkUQBA722Xutb6Eq+Sq74jgmq/cIR720A3PtPRSychtQPKZa+tSH4XZoHzzFP2udyzCJKbnd
zzD93JFwbhIN1EryPgLRVBTXrrWuRWt9rar8Oa9j9rSTQS6OpYuJCA9kk0WLDIM7M0HkzDYe/Ibc
G4pY96aNokvBmg+pGiNi0AHUEIw0JPleqjMI08XGj/HwuHjfigLCQoZ3La9IlK9M4Iqqctd6fgtz
DyV7CEedoHbiDiRKXpMUCx+vKyTz+jg0CK5Ffc4gYhndM83wTank0+Sk9/iRvJ9Gv/zYZxkvFmJf
uFgRYNBx+fhwMcnlbDl1kEM1xoKlDD+Abg5TLMyjKhzBMid2zsPUMta38yoN3mxWoNbu1nnpF9Pa
gJsqVyaAPQtdG5sWdjJgnAs8uE596bKGLbI06zNxpxScqhzIwNVtbFIos+FoS5AGJWNlWSUOnZWm
iGvdu7NuUO7tCB19WKuXKFJOdlqdKs4lxBImJ7WK8sAJ0GzzL6SFzGnDHDKno9qyEepnFUENeexs
Ch3WpGSvbQ/peew6F9HwTWkuqKwgBkjddw80W2dl2W41hZ1UTK+3VuKdoWr7BL+QkkazAt+qBlu0
1ftJ4DmbKApWg6Qux+x4z4Tvx8DKVpJD0dAjrpyvtiDrwcWN2JfNixVbLM24JrMrFqhp3VfNPDc6
GY9P9BSoCAoh/STlvIijXZSCxERqSDpvxcA2WpZSf82DErwa9tDASLwZDy0IWDboxRBpjl3sUS98
q531WIj4LW0pDaez60N1gON3kRw2kZ65caLurEbEUTvxyjMHnmWU2z0PCpIM50OjA4TrtoFpTtLA
OVl1hAtIYXsUgIovIzzOlsa/mb7+hDYVoZVFU1L0d6x78zpzZoECua3hI9fy7YFp+CqXrMcmJElH
TgPGTP2+t4B7drK0M+t8Z2gemmMeZejNIABG2cxEFkJq+SrAxx6E7qPW4e0ntPJbaJd7N3WupQXz
HfNoaNcPfqA/fF8t/9GE5/8/mYRKc++vxzcM31JRZem//rOik/BhXDO+8LdwUdP5Qry4xgVHrA2y
CFaGX0QREhvEL6RdMMQZC+TvIaG/K5LNLxb1geWwh7R+yQ/9XZHMjxRVG0UWmgkMktrxnyiSP+4O
dBKzKYgtWbcZSSgmYegfFy63LjrJMgPtqhcvjp+vwuGQlTE8pxA3cCqj/KHtOmsJCggbOk9IG1eZ
sXUycBHdtZXFKpHUdUkHzcJYkAabVNuEwPy8bKEV31QXMvUgpn5+sCOUoo5HyIEiLTO/PyjAgyG3
1U64UhTzzquAQEM0oO4sf9KTHZXd7yqJHz/jp9pGlxw2SDQBrnKxMMxzV9bJRKOW7CnPaF3R8DN8
LEc6pnPCJ8oG53jcsueNXVqa7S5d0/rGxGKQUBAMKPPs6qzK+XPndJdCnodsyLHipV/jptk2mXrO
dZvNPct7QsoYcA/llUQVUD9VX17M3LxXZacFtRSTsV1g4wsHb17XAz0yp8PUY7xlQ/na5Prs3cV5
+qVw+ldaJzQR0kr8x7+VsXr/o5769SzYBDtxJbKEjBfi+/1ojhvb170YxiYe3Q5NhU6kjmDhrb0X
K3shqnVSlrsUoevfv7H2ceP1wxt/bn+2QWW4AmEaANJVCrpsEznzlGm0HAa0MlbNsBGrBlNkt4ij
ueccsmBfyQe4Y0Z4TiDj4LGGzURIVvFqrltpPSLlh2GRa0+muYNpzLACuoHnLFWSFfz8JxvZj4X6
r0c/xgOjqEEy9Pnow14VOXeyeg3rYiHCaBTggjRwVqbZ/rJF/T+wiv7lWvt/o9pMY3f718voNki9
hMH3+du3tw+L6Piy3xdR9YumEd+q00sjbHgUif2+iPIjdpM6PTb9o7TM/KJrXOqOyYRUMUanwu/S
MvMLUXJjV8Y2kZdpMsveP1hErY8TT0OWVdpVKpsFeuXj4X3eqiAYpjR14xsxeDe1nVzCIbjB4eEm
OgQZOX4soniVIDyrGmvpAAIjiMProSz4OQ7IvAc758Cns/yeRKvNiIEpjBIiVmQ8laEDV8n2b/CB
GGOtAzBEYJ7wVMTEoTcJY3g+DbeAUsC5K3QX+lQQQ9yx0mkUhStQ20pz75R03Ks4YP4YfgtyokAg
14ZNu5DUfqvi5C8ZiXZadmskI9bTjxSagv7MRr5UNNZFHtLb0CK2JwTeZsHDQkgz8ylITHUnpKPT
rQL3UQ3EIkiVt2Coz0FxcQf0moPRrSQq0+8XyP/4+4Sr+q/vkylxqKJKnsWvysyP9wov/eVeQY85
1geOZuoyW5J39cb4E2N0MREFSb9BNrm/fssyV+QvOkXFmGJObCEdAB4OvzqgJH6GJ4qxhaPTZB6t
U//kXmEc+uE5ZJsmNwrtQNZMmdUVE9TH55DiGmYbRMAOmS28WqAyBRAPlc2umobrWtqV7lE04O6M
eC8V9c3Qw1HySMYSz15mrew3G4RzB1Bfd/sl/e+lS0fIH7k6kqDkLd5iHrrCBrfYPMNowucjD88D
oSfDwIaq7Zi6v3TZGHNYBOU0iZhrVOmsZGOid2jkxliJ50wlzNU+yaWx0T0E1MRylKjWiDSw9Fcz
wworf5WsgG60cfBBf5VJOHNpo4ZAS1DYTepDa3WEG2wbs9iWa60K3vxB3gQeq0BE/6zPV7YTrQR1
kYCy5ck3cG21meKdnOBWTu8skFOxfB9Hx2gFQYPUjVf50UmHWwtsn+k72xZSvyWuTuhOG1w3foc2
nae6NLRHzwbxKDUk4QG1AgWgWue+LZ5CG5Rrnu1r6JpAT8jXE7CiJPO56PdEP+qWtNYzn5DApcjs
VVHANB/K+RBC/382lpIp3zS6SojTsEgw7qInwXQFjqK9l+uH3O5hpub71sOwL+BXao+CDIIqp+cM
EnwoxlTWNXC1AIijgcghL2n4wfnqcySKoLLcVEcUDx0IXlK1zwpwNXW3dFCnJgA90uLOdPJlLMU0
FKKdG5v3boUOYcTSioq2gkRscfOsSXCt8DxERnfJq2iuetgifGTxhYYfNYSw2W1EUB1T/Mep2Ty3
oXYZ0uBgRc6jbvYgL57d+IVdKnRrB8ex+ioiEzNIX5zy8GiG7gE4YAl+1oJVkRj9NMBUL0b8HRb8
qekH93nerYPuTYUWxwYxxD7qiuhr2FULy6eRPKYaAAwbKjHHpLDIYnsS1sym2YHSP/EdZ21FTHzB
PyTtvEbCKyRno4gxzpCDxvpQU4vLiz56btK3AjetVBE8rD1qOenyuQKPED4hc1TaVVEVLJV0jt7y
IsfFom8WeMmAI7Q3vQXCLrtrIgMHg497z+NysdJ1YjT7O1nHD+HNlZPXh0cyKBs9eURj/CLbYr/S
RXK1RrAK1JNLokpUZrr8bKl1OfGUcaY6Ejda41X4WgjGjC3nsoaAE6UR8+OebLWABqJZY0cO+C9E
xnsAM6pVrGXXRpXn//wR8d/wzf5lHfX/rLTfpn7964fIKahen4My/fUZIj48RMaX/lZwqfYX1VFG
CZ8sI2XRqHh+K7g0+YtlUIupaLvGeodX/fYYUbUvjuyQXorWXzV5+vCI+e0xohpfZFZ9fh+PgHHb
+o/2rQoPuHe7GUwBCm9NOU5QJN5Q63v39t10zY3qumqGYDjsbTyk5jXCzJdRTenlXebTTz3bjEZb
6E8xrnMm0m69sNLFu3P3J1uqT1Pe3w6Cj6ybY4PY+LSxdPWsdRo3HeBG+/vIaYCpuiR/mWdh6Ghu
6HeFDlm10VxmN92Gd9lQLCKWsMztDrZd7dvBZTv3FNkEZkWkV6RAZuFftB189iS4RKk4aBDvQ3gF
GbTnNNjbTriUNdbT0VYj00mSBRoHmQiCb4ieBlrQ5VaU1VoQZUvzcyUyGdGxvbQjsdKd8KAPrKsI
hTsQCnZeHiwR3oU68d5Se5SM9ifah7Fk/5Nv6Y8T9OlZz1mTarPkBNFCY6HLpjbT3Qg8v9c5K+GR
cUmckjEcNPM1IPgBfZi2lR2AE6gXyTXx0gs2jonIn1tNhfMC+T4VV9vx1xEWiCpcwfoS5dWWnjz/
5Em4ogCyUVlP/v57Vsf9xafPMdYtzPPZasjO99Lp/d65Fa3Qq8BXD6U2wwRChEOBZA8ofDpFPaWA
EmSRzZYDl125K4u9F6G7Bs0/S/KTr+8671A1m0g6iO7WYXU0qsekPEPgCse83bmBsL+u7+rm1lF3
krYPra/AH3Md7PyOtp0XLdNiE1dbp1k40c1QbLRVkiSTzlyC02C4rAw7InhcrJmT7ja8s2KwCRPc
ImQs+caaFIBMvycuj5FbAecYOjfkXJrQxko27xX5JRdbVduquCMY6xEq5Yitoh2dJ4vEROAawxkZ
bR5uAriAIL6dGcBRMoToClfZCDb0ioWKuKxZZM0aSlLmrgBeZv1G9wHR428+tCqCjqUekQmDv2aZ
q0wl1lyDFvCOYGdCNCVXHNQUfozu3u92eQqNcZPW564Zg+NsB7zyDA9gr/HYXRryij7mpDZeyVtT
sOU5MxcIXrZtXLJ5FngHiR1LHnQNjjBqwCl7Jd2dIDO0jAX1o3fxjGWCabnf8mdKCN8MWJx0TF+1
5+Q10ac11aQ+fr3VsAD2FOtnX9k69VWBRK8RPDs3lXlIuCYGCGCm6qqOHjoNix9Qux1HEUT8uRTW
coz7OPugnfFGVg+Gxe02i3oqpnmk7FXUijr7v+TFLeaGskI/Z5szo77p0w3Btpm1B41WRcvwrNbb
DmMs7ngPdscyCm9y0KLmi6xueuM4EFTX3WXdTyS81seOGQsb+2Y0gwb6QZZsNskfa/Sszwc2kFl2
QB4817J0qXfN1hTavksKmvQ1fGSBuiR2zoOQTvKwNA1v6VcMEnyVrFnDI+CUAezo3NChx6cwSmQR
P7gV5bhkWDeukYBgs96CxDmFdXqqureCPNyBlUGAXI8EKTJVeLbs9sZSpa3K9KnEpmpoLu6X4cnU
pUVf9qAhi6si+qP2jHX3VImRjSJfoiB5bYvmJhKwBzOa8yijzKZ9Vhvl0hXuIUmqbSZ3zAuudto+
l2n85Ls5mTXswxUjO6dUJHJpnVOowQ3TLJPyKxMrBW+kU0DydYenJEhOfT3cifbXGPB/tLf9n1i4
0NF+tyjPnqvnf31Lq6DqD8/Jt//49zWLvsXP9ft65fsrfqtXMD8g9daMH6yHkmKpXwyFPjcCTAbc
7Hv/qFfscUPM3NtSNZuLXfmjQSTRtaejxF+M9GyVe8D5J7vez+UKvkd23NQJZNqPm9/PyIwwYkJI
eLYM6ZQ1xcmOKN/Dqd4mO3osxSSTQRup6VRIayfBUO4azR1qiF2sFpdw1GUXyJbfnb8/KV6+S9H/
6AcbvxwSXTWEnmMRBdnkQz84sRwtkuNOvlSqXM09dK/TQSagS4CUrnAkfTfcjqAFXWfOWGQ8AWoZ
1qOWItCz9WjelsrGpQaaOsbeTzOGxMQwdXreYswqcRaZztUdcnvmS919wSDYNSPqkwEscVegS/Sq
kJpAfm3b5BRHKft+xvgQo40HiQHbAh+YPBQq+37JnCNdwujoSM+5t3PG9Nsi3YnSubJGQT+r4peu
07eV9/b3p+iTcHc8RRZTEQ3tEW6CH50MNOUV3/Qj+dJGTPtRRAOxq4sHzSMioRh07F/jo1SuismA
NB0LpgP/JKC1lkrJpRTGJjRBiriVPHNrPNv6QIrFEFtTG7HjxNC0XViHr2b9M/Xhnx83cx0C1HVb
oQn08aut1C7vzCFjKaRGABxwbTt32iYNlgSPJPLe6DdK11yFgn/MkdkByoOLXAZus/E9YM/wyVOV
ZiBLOkxnaEYNi3mEabQbhhVn8CV3GCwe/v5kfyqxfjnX7455LCXfFfToMivVKDlmo7fXg0vz0AmV
G9lmmPuTN/o4CPn1W0VQ4tARY+fw2TrjeaGm1JE7XAYDY6zZ2tK8MSwiVcq9PIQ9KtpwgIKfnBha
OJOkDV5Ck8TJPOkR7kpTJ0fA7mnpJesRE3QdxrzaALihhJRifum/1M1Lo9pE3BbN3k9gKfaImf16
Dy0HiJ109Yf+zhLmOrUhkRg5n7QDCoTKpqJGcK6aT3ekbc2vNZL6MtZianpBKAPJnamTPUcmhP0+
1hfYRNmCR9NkfCSrMLitMlgiu7/+/en6ZKj55XQZyBssricQSJ9VYXySzheuL1/6Rj4VyanyyN/u
ovRJd/yXAuS56pMPKEuPVot2wMutn5lqxoXow0JFR93hjfmbA3A+e2rKtIk7Pxy6ix/ntDOkjWuX
lxa71VRJ+BYYiWFJmf/9p/7hahzf07Jxw9HbJ5vn0x2kdTViQK3tLsYI3jSjF5r0O8+yf3Jyx+nq
Dx/t3dt8uujtgHZ+UvM2doJIl0mi2jaIIqiSkFecwAZqP1n1/+RcauMDSEUJhyfk83MIbU2tVgZv
6JgEOagkYRLsqEjFc2BV+6KNvraFevOTU/kn51JjkspSNJ5P0gs/3tl1ETelk8jdxXLcS53JKcB2
pIVqFr0UIY4Lf9yqk4/TxM7Vc/AHtI3pAb3qJ6ZEnptuPwSpNQZMFkTURvCgpY3k0byMcE1MgrC7
zfJ6rRcN0mqoHXOJsoLu4p668iJZ6a6P8eY6Tgrr2iKkTgREsejPXENk8on0FGNzplUGc6gAoh2/
0TObWD68UdcmwlEZI2/y6uyl1kz1u30uygcTDIqiFWAxR8wpniMhWM5zRkCLWiYNvB5m38/g/9aE
P/HP0mF6d6n9UBPeP8dxIL4TKhZ1VafPH6rD8bW/V4fmF4ZyMlPa0QT3biZCdWhTOGqQKRBomExH
uNF/62bBfsMSixFG0TXsfOhi/+hmKfoXzVTQrwGT42/8s/+kPPx8V3IAtMv4uOMB/mi4QZxQ5TlT
/dtSjChCgjzI8s3MbqIJ49HpFkFJcvS7U/Un5d/nlWd8S9yZlKXMLm0KnY83JWLZHum2LG69TF9h
HZgliD24jZnCpCfZLn/ydB/v8fcL3ee3G8/Au6d7rjt5jjZB3CqdserkdFc00hzH0JxN5unvPxmz
3T97MwtBC+U+z/jP2toI5WjuhEN1GwfWwvRIp4ksujQMSjpfv4mc7NRY/lffcq9OCrM4zsgU8SFj
mda6IXdaFuLWrI3DUEJrry6wEtZJ7t2qtrdlq3ytcl6jl8FLVg6vNTVVWTkHJjYXCY2fSO1FJ8e7
8WOKOn5yWCtGaV5UKfOBJpGUoAMMtP2gFPsAm5ST2OuuwRxQlaTQx9ijQx1Yjm7TM6fEwr18NYxq
Y7h4ooBiKATlFRo/hOb1pKMeFknzEMNukOSjYwLhyrlQYqmZZhrOraptIHUZ5KAzWpEtSlWrnlVC
XzUHlccmCHKXaNiLKlnPQ9XsXTbiqaXcYRiZ13p+8cDjJsoBI9c+srOH1MZuVMa7wgbAXYh52iGI
yeR2O1TdMWu8LcrhSxWBiFK8BOQdJ8Iguq/C/5lUD4nubX0L+fVA39PJRjhBfGpaiNyKd2dXb2nY
7L8D0xP1FIWPBE1y7t1XXyUlEkSJ8Pidf3+d6D9eJRr3NUUF9z4igU/PXsYSZdRqg7jtHIMgh+7O
CIKXv38LRfvxPeDNMD3VoT3++LitejfMrNasbqG5bXphHuSe9AOwYjmK27DWGbKJB7cXD7psHNzI
3aSq92ICNfnJcfzJHWHptsWGli618oMdKfQHqfJq7ggxJPPCDV/6lthfss4q9SaUwM0lbfYwljfC
zS9sv0h0IBeNyU5QB29Nbq7+/ni+q8k/LgcOcAAZFiaSDqKMP537MhwsNK2tf2cmDNP8THAEjnJj
hulTO/jDQl9abmIh8SFROuGi8RDvd6veRwqdiCGatTGBFAiX/cYmIwiaR1njksiH7JI28BM97pCh
wULRkRBgEEzpRcUYlopmtFalNyVRZkNezUMyZso6fRKcO8aJ+rpxGL6ZOaGRULyzhmxwjZYU6T+L
qrOuvtrfAY7biz5+YQj5kh2puL/aPVvTpCVgJPO2VIx3vZYSxeDC97T9r7JUPoD0igk90/jS85Xf
xDPNzh8q5rMworEERXBiQN/f1cC2JlWATy6qDByXPyk19R+vRbZvTE3YD2o2kpfxfni3BAsLNmNH
1XMXhS2TXI8sN1NLVzLxeJjWp2pBno2WQFPjGztGKtwArOCxMxJ7cpdBsvDe4vDamuprq+mbSPeW
jdPfJQ1fT0QcHePpCi13FqMiIziMxBVNZn8DqAaCTnyPoG01bnqCLnhz03JlRAc/1JYpAclZ8i1r
3LNaRi+opwvCH4uLrg531IWkFvy6Of7fYuqnxRRN3L+eDF6eCRn+WEDx//9eQClfWIFstIMoWRl/
sL78Ng6kvYa9FdYDcK/vP/xQQLHu0WGjgmKGyB7yQwEl44mzkZ8C5hprr39SQP0CVviworChkUH1
GlRQI6Z3XAHfXd2WFmMilQflCtQKhrnQZnlr7FWnRoRkNo+KgzJDu4t1kpPC78qsGJhjdhfV1qEb
qv1grGgvvhbNcKkjg1Wm0F6FVBEK9AQdc1JAoM4HsRwtUbUZ3Y7E2y4qv3HGdjQdiQn1FrFZME5D
jOWt+1YXkLv4Q4OO6cigoYjEWfl5wREkhI/lc7mNVsiKCQ6oIWKxByO1k1dsglLb4fq12voQED0C
L3g2QO4fCa291Wwlpgr6rAIeSNrCqbDNdRaBw1UliJhEzNWNfJHJD+JE4XQ10bvAAINeTSicazmC
gagopl4fvMR5dOzyh5xQEMasJLVrm8pSt14Q3ZQ90Foqs2F0DfQAy8b8EI5EkiAvxqg7CJNOBQED
fUJ3rohI5OInEg8PU+ovoVueR7bteFY0D7VnRiSroQLd0IeNrecro3fnsp/d5bH6qsTxS36pIDaW
PpoC3byOpphBke/NgAUbl9JUCtRT5T4m5La0De8DNvUt7SPwWI70gKGB5D19T0gLacgpeiH5VY6j
mzjS93WjbxAwv6qRfnbCTUECtG8pTFeKO8mGyqK7K9PZqUV6lld5Em/lTN60NksYRJgidfbuiV3D
oenIU++Tu7wlGFFxV06RsIzxVZXBo4IIyQRVmdULXy/OXAPrpIpYw5MRhm8wv5QcpBg5070+lfCf
VuEkNDWMcplgYBdPGjOelYEy7X1lbxGNmhN4IRf+Nk3AVw7qa2fwjZhT6JL6EN70SXv1ypWfAL8s
OrBczrM5UjdT+4pC6T4lQKntdAvcDuto/lpo0rSpBypbRMXw0mQ3IrBAJ2yR5Ny4BDalSzz/7ZmD
VoZkhqnkwBhLXDIgSTge/8nzki+msN8klaVda3H+ELGcdcEN30OVlw+ou7h4y3oDpoDANxmxDTyG
ban7N+OlQGnY2R4eGF0mGFTmqVChkNYHopWzisCvAMUUrqNrXQT3feZuw0IzSLgkhMSPxKI3ooc8
st5s138cNwtVYN0GoltqBX24cOhfYze788ryXJZ82UZ1MSG2B47+Jlew7utVnOWvjYGuaEjv/Eyb
6WVzMMNDEkY3bmqCAdMfDQrwRCG8pVDG4Ed33sF6b7zhFfnQum5ABMCvdgwAfL0xd02yDvwXT9Y2
fu3OIQnO27x99Wjusbh8M23YzFTPW9HpOGjoNGBdCyY5IYEj+HRIgptCF2e5gIDfkq/JhTehONiU
mn6Ige7SqDVtsdSLlJRWf6GC/GzJQm9tToeeyCfSSXMZ3PPwEGUGKDdjbaAmiwQD42h4TesAmyZw
XsJ/MFTm7ZPV2dtA045CIcYDpw9drmAaSAXWV3dSSDk5atkygQ7ogJNLAm2j6O7V76k8sohWteo5
7IPIjMz827TD5qlp/mM7wmy1ZhVzD8q9/RZ6wYuOen7I44fSMlFGVWyxUusxAeTNBNBaUpESWZxy
Uyi0unFruUdp4DZoGvsYpAnk8vCxDeT7Wm1XSqySdeov7a4jncV/HDhVIeBsr2CsqMJ5wxjpba1W
3XURRINtkllrI5CfamZw9lB8K2veRrdIOyMnyuVoKAw3RIc4ucB46p1KJVr1LVs8PbzxyG51WY0r
RXpr0WvFWbT/DnuVCE9JIA4PIQa9pERZkiC246Ck+hY54Jpe0LLOtG1D7AUZaY2eksYxRmv4C4qv
hdXQUe8FItyR+Rokyi6EYtEFFRQbPkWXZndZ5R6bZl3obNtCH6uFpnNCkoD+l6vOYxC3I+nYlbRN
13B6bfeYaPY1q5KrL33NBb8/UeMb6ypMbq1Qca9RVy09Qxwi5HY+20kfrxb71FlOekVtE9DOS9Nm
XpMv1IjDeLcUbndbtyRg2D22P48wjPARmPlhRIDLobGBNHkM1Nvcrp8Gh5s678u5GQ3kqph7jOaH
tAESPfTAGA2CwvWbQUnuHLU8twULZK9vnNI+YjnZ27Wy8EFSiYxxUpOqF62TVsKSOSnJqu94DpDH
KuXOnoFs4MiL3HUvNkuERFBJrQ6XQrKyiclNGtrZRq6rfR4f5Mq+6r26cdkkwtA+POSsJyLSyUcd
nnpf2w21dOyqcl66wU0YS0e5IT+apmb7Btsmy5M3q5PeMku6ehXEX1LeZGi0cVISE8/1gQ93jNpm
Kc88QTqutnW14tygM+C9kSMR/1ouheC7bHsVW5rEDTR+YjVFdrSoIPubMSey1nZFryFP1EmHjWEo
2UeH3XpIEMi7Iu1P2jifbPaGRfGkjihTB307TlX5U2MFcHgeVmmsXIUcbpha33qFtRohK6izJoYu
1nVpkw8ybHYdZc24rTZJUjHY0tl8Ad0Q/mRX/Vkq8/2AMJeYhgNSDgjcpwOSk8zkDPvKtWnE0c6N
TVUzX5HIYK/Nr5Kj7VPfgxYtL7gzzrb1XLx2UKyJnjolFUWIzCrlSzs258eU26ZV7Nssa+Za42Ik
BFWMKCb6WcfI/D7D+Fg92uzOjVEyjeQBY8DH6tEt2k41fbO7enZ8LPL4Xm3QesY7KW4fKxdATyey
neEj67FMddlwXJpyrvvhmyhYB9T06PK6EZjZG9imPPYtab2mK7xOkfsOrrLUXFJ1VXakRDCZOXE4
xCaUgrpT829qr18ERXr1oFQrzryo7llT7YG8OZZMnomEBcKUNst5zhA42qS2N09ldK3f3FhdKjFA
A5LPhxaxjNqvC5dvNTriX5o1FmZjDjn0qVlCNMwe7Z6KheMwBPY0N+tFTKoaouSZWhtjpBtZ3LxC
Cjd54W8qn3iuCp9wXpOZYO0U6dbHrpnVxhj7c+PI9cKgakAXd/SRrTLFogOyt2L/XEKC9mV1b4TS
rkmBPljaZhyj2ID8MyINQoW7tROwwCDSI39WeArpSXby0BCF+XAqim8+JYTnVFsydZv0m9ka+cRy
EUVTA9Hfp37x5J3wmJDk5bpQg5ukDW8E+QStMrEa51LixZRljraVi3kVGZx+9SQR7BWqLKtV+xKB
ZGM1Fs9G8Kx37s7E9TSM1F+eqSrbAztCjo4Pn43PfWGeDPGi2NXXMEgjJnMgUpG7euG8gDxjxto8
FN5U0cadc0M0gUs0KVZvW8Q3klccR0u3VCePBaPiMNL2BmnBjaluRhZ/1XqbuGvmClHtrlwdqeIz
lEbpJnaguPvSpaxQVhO5mDraUbPG750b2iHzjBVvMzq49cFIGOFeA5S+JBLcd423aR37PBpuBx+7
SNwurKQ7VIG+Dwrv2kHIx2ZX5tZViaQd3eir1fevmhWvUjFVK8LVPGA7E7kZc4X1lcjPkapvbT+e
gXW/Rlk+GTJtJyfubR02p6h6COgGxuTqlk794gwvtdXeVg5XcclpDCz3zgkSbL/m1TZw7FeTQu0v
MbG50Cdeye21CvtWrQEs5JwYZaNSVSlEAOrrNjAWVdEdojGBx7WvihXPmiY5qYq0sMLk5JfJKdRJ
JmBEK0KDvdXtoGrTwgj3vjN1m44hk7PDbLhjOULHA78V6CwF3THzopt2yHGU2QfEIWcnaOamV61b
9kqI0iEhG9KNW2sbMynXlv40xNiNtXhV+e2hJKUD7es0CvHN9RG/VNb2ebKoMnI2BmNfKAthxhur
a7fC6ZcGGFeeA6ueqBcBCM9DHsC+h7ivdlmp9l0WNAsuorl55UkmpeamDBiltkvTNNgyMIvHeaDm
AAK1/FnA1OQSPbiwHkNEfDrg97bfxFmyCyJM398KO5qaykV2JnZoryP4sNkm6pyzP5CPi/9o/EeJ
Iq7UlY0NOkyA+g+UlH3WAXGTNpbTTJiu3qh1PSuibto3xnSQym3S58fImBH7AXLjqW38uQehYPwo
StMeUHZv/aAimrs/eKV0My4AdRwD07RudZzNolYOZmdMmoG3Gz+LpznXCko9lmdiXo9GLvYKoa5A
UL6Ov7PJ32RMCGDEcTeQ2Twoc9lIcClU295KbKjDMblzerzKQQVNQorz2qw3Vhgv0NEQqzO8cq/v
DTN/7i17F8pXT8mOvnyM5GJrqeks05MSQWmoUli0Ly1y2MyNdqUIX1K4DiSeS8+mWm19tuekbvBL
45XVZs+Ntk3t9MVVgzPpImUZfUtsfVWzv4xEdxBDcK48dW9l7DmJlFaJ4dRyfTM4JW15A7tUMB1Y
7SLZe2v6kiLrojjNXKjxyqb+8lN9o2gsfhgwhqAnzZHdHkE/457QzuOZo2NHGa9gL5nVeXdI+CoU
O7yZJsMbId4Yvqa2KSYWoVhFdDRcf9OTm9UaNPpFvxS9fS0lzmyczBgbEADqb0gOWrCXP0YdQxHt
OAzOXRdLO0knyRGNQWfq+1SNdqFSb91Y3/sWnVNP+i/2zma3cSRr07ci1KobGPkTqT8K6C4g7fRf
ynY6bWdmd20M2mJJtGRRpkTL8mCAuYLZz3pW32J2cwd1J3Ml85wg6WRQKjtTQXQGGsNqZHVarhAj
4sSJ8/Oe9/QuBf7RjObH3sN4r5fEx3AbHLotOtnEdJ2/g9Uy8T4/eL3LdpuzB6szfTLoIfgPYp0f
Vvf1g/qwfkVE/iqCnHg1Ph0N65ewNh1SoPu13Uz6dyi00eqw+9g8Wj49nU0ehhfJ0/1hs/V0dB0C
EMJ0FZp0D5b0KWKYSJ+JZrLXXLZOnfDwPlz2rzvXjyi3u3NPMdREHfri3MEWgd5+GlGy3HNPZwAp
veb8mHLmsxDtWL9zbpOJ93nqwGXYpFY3rp8A9walNQoBv8TLXa9L/4m7xUeCPR/gFAQSczOhJc+u
C0Cr1eNufbw+JmP8ofeA3bJ6fr9aRkjn6jRcwko1hL1qNqp/ajefzkZJ74qvvxh68/71E3vPhdi4
Q5SJTUi/COEyuBvjbDDQ3er+qH0Hl/zXxfV1f9ysv5c9m1w/HS6Ru9XgPiT+GgLKvMaiIojagW5e
RDKc3dNv4Zom0cPT+B4f1X3cj+aXvTEEI89Jn0znURsEsvDC9xYtIMrh596QXhFJ5/F0et3rQ39+
vXju37cbv/XC6/7S9frPbh3e2+sTqOW/zO+OqHuFoH12NJuM0UCzsyWkH727u09wgpIXOx073u+j
FkH2lucvn6b/aM0WHxa938GQHS3AUCXTawqoJ18nk+bhatbcr3vL/t1T12/M9rxx69KNplxc+G7L
J+IjzeZvw/n9xzgc7vfa4eHw7mHQiY4+LXoJ5UeL2T/iITEtLoDJbNKfToZ7q+f7j80p+LRkRveU
xQRi/+dO/3HYxIt/GPSmo4PWo3OcPGFvcld0wy8JzT8W7opWQRNAWR04IhnYm2D8NA9H99zq7hNb
TxLBm4XCiFS/aqw+jqTUfdHd7dLv3nVm/d6s/vu43vZHza/tsXfTde7ekws4oO0SpqRHOKTbX0ZM
5y6aD4YkQt+AdKylVttiu0rRnvxDRYZuu7ouVOddZ/l01VwMT4GZfYhwvRqrx4/xYvxG3qbEiYO3
QbkHFWMA4fHcYeEjW16Mss7mq/lifk/ryCFqy3sijDFdfHpcxgfT8OmAgry9sXv3AVuwv1w+9GGO
xHmfHzoEyIbJUWPVoql2/HHWXV687gQpqKJmvstrNaFYFJYFIMslnyNxpo9TABxPV+4ErhQKCeiO
TJdRiOAXi0/4x8jIb2Ng6odx/I/5w298SnteujcujqmgaoUnD8tPdWiYFhjnQyiQlnFn95HqrXgI
Av4QKaRD8q165f+fhXgrCwEOg2Tfn+chTsPB0l9tqk8ifyr/6UtKorsDt6LbBqEJdpWkRCElwUdc
q00kNC+BzTAdUtbkNvBNcfYoIQJu+JKR4CMKnchgtBhRasLbP5KQKIlkC2Y38CINIPRdKPdJuJVO
itMKe4SbO8N/DucRDDzj4S3zOH7GjmhOaLjWJFjSOaaZRfN9QqPezhPd256dPW94IQYygZP9aDY7
gw8Rfrz28XxGYyDv8ben7vOtM1se9B7Dg4fpPYG3RKLSfnvxCHt0r/FGGUApuJBOwqOsnaRho8PK
lCaxhB50PnLo4TWcNKijbVA3eFc/aowwJIYEnB4m/cTxPtZ7fAgb1PtF7/HD8h4kqbv8Wnfd08m4
8yXuxSmz7w8dne+r2/vT35Lvuo0IW4XD0WL+69+y7xaEkfaXfYVA/5QE8eoiAK6xyEkC5De/98MM
x/7GwSAzyzpTeEHNBYsNJwuInD8/JnuTcDYLYqGfOZ5PaNJTTN1tHCs/N40eco5wknTz2vTH5Ejl
qTw+IjFEVR86FOhMASlPDXgTDD2ECd2sT8/LueEjF/wQ6HYEHc4a4Jn5KmXxKxaY9R4G0aZ4lsIm
F3R5eRm8EjCJFu5gDpIWpeD3/RE0sF0nuAfa15qSY5Jq3hUUse+pn1nB3/L8+WFIWdy+IMLb+96I
3BQOEZxYxIH3sG6i8VH3dtzZbTWOe52Lh4fzzvXZc+8Q3jAciO7zVy85odYqfIz2pivoYBe3D61P
TuvkeniFSQdz/rBLUzZCHH44uvTGZ/XkrDv78OD2553zyDtp3Z0/zvtj/uzXr/vP4UeyEx7tcibX
fQeKKTc8i6EB666eCS2cdcF60Ou+Mb7p0rb4+mLZA2/yMaoHY3i0ktZZ/AxfOfS508eD2eT0/u6c
iukO2YjrfjuipdwVLpR0qHvAHDly4+ORlLM87MbA353rOQxfF/erSyhWnhvH9fFX5/m3xzE26ek1
/DyU0qz6w+VhzDjLA9ANdxP6fJx0nOvd5wlsw+9dmpVQkEtCcHXYCQ+g3R31Tpzl/h0cvrOjp9GH
5vJ09Xi+atDI7v1o9OH58Z90EZrMSWA8HjTvzgH8Xjexgo/i53+8bw+P6Aos/4sOnluUc31Kxlez
ZYO0VB+6Xbpex63Lh/nl9eT0bnREETGMKjRuhJmCzP/4GVa3wxV+cP2ITgXu+HTmHLizw4dRWpj4
Qzpkc5WNgWooaJE13fByBkRzKIqeq2i7X8oP0+aBvk/ZCEWPplvUGyk999oAE5+CnGRAOU7LpQZY
SmakqkUetMgE7u7sY2p9XbovdB06U6gHg4zvKyzQny3B67NbV8Lr47w2gUDp8+PB338R1gmjFaA3
GeYvrYJ7HVIZjvQm01bA22lQbiTGMjGklsJX2rUCYtsbrYALqJYKExdO4ZdNLshAG9oQIJi0XKbt
sTyAP+xaAWEANloBh1MA+hRony7+ToMm1E4X4Kn0qLFr0qC/DGfd3KGFgRA6A+vxmlJDo0m+AzSa
E4G1SQEpXUckl2LXEjRBvhntu9uFLYdIiaef+R4kOqwHZTJNJfBiP9k1cww/w6l3dxrovCYmavZw
qguHHvZTkPaNZrPhpb+Bx2DXEghFgdHmCx8StGI8EgCBurGny790rQTxxkMqkBwofGW2rUE3vY5T
o/zFjviB65+yiR08FTg4JNwiDyNqYtDdwTQAEgh5iHpsWwJx/I3EoNmBu5MwmEM9GnEJVUVYXIFG
EwsJfDl8EZgJwnZi2UEQtW20AqgCAjBAyrP7vcFZL65AbwexgFQsMzQsMv7E5zWauuPsEDzC+qUa
Uj361LGOIXSFST87HHI6+D6LViBVSdsrgCbSDYoCAD9MPvJgVBT2vtPB/ie60KCIUj2prFm0AD1T
G6DtyE2I9dv0hPCIf2krIJcEVZbCePRySdglAtIQzOgQ1PHyCG7S74h+LR3hiGLEghAQCqJVJTYi
fdBo6aJK6yxbAgGkG62BC/koRFhoOVEGwuSsLUG3R5Vgk+5VxFAxmYi22aYIJLxmtAL1xg5VvYQG
vz26PYSu7PAb/EJqFck1YZcYuOkbba8NcXWJg9Bb1SNBlrk8hYPQ2sEToiLBg+OAvqj0ObdtBRzp
Z2AqBuQIyD6SfcseXRt0m+hLjgCY/fRz666ENQKaHw2KwRnTcYVJhYhA+pSco05D2vDSkBC7WB77
ToKxPmzueNDLchZy00fTh3jIFDkDNYcGQD3WGUbCfmF2ELj1SK9A9MNxyHV+QRnUO3wOMWKae7Hu
ELiZUG6vDJ32jqRQGx0MRPJZ9KHWRMBxKSVz6TSAnlD8kdZdiU7T9BTgHeAbSz1aqgZKnlGdpDB2
AVk6/EM7FQGBPdNz0IILlGUgKchx4N8S/y2cA/J89MUgoei6SIIUFVp3KfZM48Mu5p/YRkQIUkFA
uRSWoOPhRRIjIGn68rFllpGpdchhp5tcG7BQZiDqK9AjiAIPONXItkZMAZ0YHoQWaRKCRN0OCXT1
6K4y0XJwg5yApoUHwHDqdfiAHdo/AjQgTCSPvv1uawckDgaDfSFSQKuGk2/1dugw0SBG2KbzRBoG
Lhz+piMYJRpXEENDQ8BGZpv+a5oefnH/qfkmTJIKvvRzLayAJIqIkFMjJLyLdik+YXI2MwPRfGBp
6MSQSX4pQ44N0NsBTCMikKVPbVsDKZIyWoPOjufh7NCBPtv/kiXYFjAeZBSNDI5gUXhQUElGcxcr
mL4wTVe4GQtC3yQxwgNeNbsQrYsFZCnr7R2ADnyrXYxfgVACxS0bfnUufQmHQUHnEhlrq16Jdp1+
qWk02v1WS+494VghzFzYfdJmArqj3Zh12p5L2nDSgq3lGoMJRD/nHo4AneqQh0zRWWfoEJUznDvH
HdoR4hqIPdAI7j193xtkC/CpYMvl1gOznK61RQqPNJ3hEtSVrU8TLoFWp4+2BuSMWaTM688/t+vc
t03RERL78VwutE7m8JWUP+Yw9FsAB76Zw3atQNf0zudOF6rkDnjgdI91b4eUEacAvjVrVyBL1G9/
/eHUdKEzoqBZ1/0Q4OyICwQoLgPPpErHIiXgGE8eVAQzBxbYJRtIpFsawBTvPzF/6NuiCKTsknzH
PPJLdB/Lrou1224C/ms2pQ9gcfY4PMInzy1A5KvVEWoEuxZBqlR4o+2FH9uPtC+mLeXb6tEVYB3M
iNx/5EvTj8UrsmsJIIg1XAPHw++F9wwzb9M9SL4c7ASdZKSlgGWTXyvN+tEUWBdQFJqvKd0C1aPb
QR6to6AUIOZhnQ1ouutgftqQz8nZT0Wbo1Q8+/hEbah27Qtzu0Kfa3ToiWSh7SjBo2hJ4tklnY+8
01OS6Cf5X+Id9mk9EDqGK0CMl/7ZPXK/G60eOfLkw+i0kUPlrTv4poofB4hQH70yMtxvKdLrSDCU
JgIUKL+cDtv0vukStLj/aaJKqiuPd+kaANQ4QYFO15P6aXlsEwJScobnQHxAvBswIO2S+uu0yfah
BlzpAWDj5Luobhw30wXwdsh50z8uF4EyMBoHCMAwYQD7DB/jmGddTjmI0BbxlJdTXrgD66T6dugg
Qv0AkRArpQDT1FACaBrQckHFEwBtAnZSse3CGjgNomQkhIgLS/W5wkxapgiNL0OMQI9iZjycdgNE
nPROKa4AsVGCA/BVtKh0plgmXXGL3GDXOPNVdvwyhKFFc4TqwFDQ2WWCGSTvs7S23GfFbSYWJsTu
QsaslIF929xKnZDtvd16E6A/Zh3HuOTntjs7gH8whikCVY91rr7p3FsgO7jkKIJgaoV9dxuYupT+
dl5cQCVnNom+eZhXUC0uXQHBLaWPtgREOUBzuGBhC0fDMiVvXP9Qx+CntRxuTXbXly1+cmCEucD/
Z9rUJgkwrgAlzknFhwuNbhbL1c+/g61PkINbUHJhdm09JVuGmh/5JsAFiLlU8y69lJAJbnU6qqjH
trk70uiW7TBQ+Ti6YIME2FG676h5kjZK4BmtM+1NJ01mV65wwhuZutOn7ipIA+nuwsd2ybxxeYN4
NqC0wCzo+aw6KNamdLLhon9xeeyaexpmMJF44MwKw8kOq6dkz2MIdnrCzZXfdradetkzo0PPmSeA
iU8vgD559BUQmCPXPSg/gJ52Kj4B4RstQW+H2DaZHdza9OESKVp9OLXS4+qlDsw6a984rVMXx56a
dmJbm7Ug9c5k/Mht2VfUYVztDtNJg3J20npMrrDvdSnuE+1HO930sW7jM6jV9goQlKpww1Ozku27
7vBIl8g2XAhYwtYpPuN4LvvuktYhbv8NsVLYfrHxsXPhOcoMPuuWgHiboeZrgVoShh/C9i8SXlgC
B0+A0mZhA7Ft+/FPDecOYKHVJWtFKK907PmAC4F0V34obJt81zS+BX4fKAc0BvyJE0vJnrYE2AQw
zoJk4jZQgA7bFqCTyuP2ek9iWHAckbVF/ZG8KRXyUdtESpcAt1R0oh+FDMkuy1fAt0ZGTx3Phjo+
AWxtvvLJbOPuQX9gq90H5tJwDahpRu2R4M/DPLoBkMLZpYNwdv+na25RsMeY7wyeuzb6H8sPYEuL
FKamB6jxo4DJgeWCUG/T6WR1QzYtgKkHiI0n4GYXRuSi7QfFiRDN0nIxzZpaNGW6cZudfCG1daRI
uafvdpMIF5bgNxYD6y79NdrgH4VwUZ9OhULWy1N8mYKxw1EQOwgviItB5S9t0/mE5E23Hn5kCeuD
YdXmXqfRabMNBTK8PultkKpWi8TeM73wwDERyJB6ZGGipn8XAxa3H6OPcm7x9sQwspDRJzNCtjd6
JH3PVSY8Hpusfcr2hNOI2HfmUtu0+8aeDuBdcWMJY6Rz15MaFPTjClDFkhc3WBfnzgC12+8+cW5i
nLi0eV5Pl3+iHUJ255L0tk3vGXMVkNHCyQGcTdmeevTNJ92Hyu9C60nWXz3W7X62KdvvPpc7tWtU
4gt1BxQ1peI9ory9tstPIfrCKeaKtE4I0j3ZfgXweVt4c6zCRn8Hf4jMHiXbQvdnl69HYN703geb
jtYn0FO697EFkXsifOLqq8e6yUu5oZGnS5xPUhtSuvEyx8LFXycQxK1HA8eMNdSiaw+0reHk6zh4
oDUoWJI5yqOr/SY8h+DYOBnZ4lin/XOSbYOTL+BktBtXP5hE3eon+QmuGaLjFne/ldWrsAwYyoCw
cmHaAs7OApq6CNQp6qFqF3fQ+9bwwDINKGgMIyUAmq1DuNft5XpOT/O3BdDXoq2DtXRFxuzmWPcQ
mQpzfWn7Ia4T3w/tmEX67FMBxiyWcPo2MPBpoQbQQ7q76TF/zH84jCC6BeGd8r0qcbPoJuiYOkAw
t8NWhfWP7w9hp+IkK96Cyj7EDABC1SYoLi3CbDODSD+bqgHOOQB+6emkn/865x9cOyiQPNZrnQtA
wbGpDhQrkKQhah4Iv8Q4tAgIoGbojD3Hy8JfFpZxmKNdOjtSpdWU4K56iHEWTwEpYewkCvzRkbZd
gaYaQGIc5LIwg136G63XLmAmq8vRIwCESWQfaVfH9PQT4yD60SX0nVVwl8FOitNaRcazKJF1IXDs
eEMtUAfxSCk/xnAp60v5FiUtxAcy/LRFtx/YM8NZk8vDs+fs58XbJUe4jf3XFcR/jvVJQ+02rYGw
bRnZwERACH9wsmlesFn5Uc9C1j/9kD/tk/4Mcr69L0gMnDq4Vpskz8ZgQIfyB6q6BAeXLoN9doCx
EQQ9IyRdKMKUsB2nWLsEiZZC9Q4uSDUAkjo+6+5C4w538DTTuYYTv9kdJFpKtys4LIXzXR77YoLG
lQ4k94mHN1Vb4HSSmhS0pBACjUixU/qpdUugyPeMFCKHvQP2w8XjSZPC+kHoCTAeelcpiQAfAQbc
uoNg3OYPIJQHpb/q9KcUHvquYBBD+NQTYo8cA2lhYb9xiJTYAC2suBY7uk9IaJT+Z/jL1oL/HfMq
T7QAMDf2WCB1xY33MJWBBpEuTo+/hbJvmhEi9I0RoOO7CktAywtiIR4RkcIlYZlTaGwPgXqB00Pa
zGdmn37+CQ0TCwIfKsAAeeyzBYzx/9x0wm1COaOeFqYshKQBzW+su/lUKyajm68tCF+6WBAQT/dV
33ZJBwvkr0tZmHos3PZ0V7b3BAQDLZXcAn1Ujx4NAyAs5M509UlXwEbJN3WKJfMjfL0U+upXH1gp
7GPyYTQ3sHT/M5N8+/0n3AHIi349zJ4+Hdh32gVIDzxI7jokhcmcwvtlX4vnvOPa9ktQF2+YTjYu
3Wpe9rlwA4plJJRHtAC01QgwjgmKqsPS6RH2Fj8ApaiJAR1xAYYIKJB/pPOzfRXQTsc0MCSWrtDZ
A/ZOxUC/CKVShioh4iLpF9kUFDNudwqnh/Q0g7hRTwli/QnXGQUQ2ZpYSOfZMUUG1GX2kBVR8L9R
AdDLiWwhuLgX0JR1HnAG0DdRghDdkO/sQu+1SQmqGjnI/yRBnj62rYEqXjAyB3Hzya1yHXYV8rmE
kaESEgFwiYeRNkIRZAwjNqmBtqkviBNASzOXtGC2ybpBRM5EGL/wlL/lDS1zBY3buggIgoY9YAAy
hLBuEBMPpCSQG9BagxgXVh3N7XUBRLfcAx4Zwizuq0sBYDGSB6BI8hVKDXCbDoIxTkSIDmH9cMkE
ffP9ijYhEUGqY8ilpfloiybPPW64/8J2AcEhLM8FtovC5OlxwgkBkUdJvHpStWPRGjjGSHHV6wKc
OHD4jQJA6KAtagKy1xdj0TJV2DUFCrTBgQCJxfeDAi6rBSuIAUg6gVISNCY5gDrIWqzYJAbmVYK0
86EytlwYiXJg7+mCmz/2RYbMqwRBwmDwgQVsdMHMdcXeKey+RMwdmrvBl4TJQD2BfVghgXiaGYRU
A/F844DTswP4BdhCsKNkTRVsknyhZDWaO4cfxidhPMLkxS8sc7yCGAdFT9yEsw9SLINlWLUExgEB
ZByDH0OH6hBpeKFvPyR5cN0TOva4CKkkbtsHlwPdZCgGctdTJYq6+1YZUdACddqBSLcXgNPZPWid
JmyZikFdAKPA4qmKKqj7wiIIphwcBRxB9uLljH0CaesEaJCq2E6Djn7S46GwBJIhl/IZugK1PFB1
9mlEMluGRwHcJFCYDkHi/N7X9UFTeHGpm39Bz1l3FLimDdcA71havxAo/lYlURADisxa7D5NEa2z
Blxj8nuhwoIBE68wy4SXjgBqQvrg5jli+1JllLwabj8FAhxx3F64UNKnlC6idl5wNIiI+iaLzAGs
GMPJQwyCydN8YUIrd39zYNHkF8Qksm3yMBwZTr5F2wsaXwpL6KaNlwJCKiY4HdbNHVY/w7kDAgIk
wD85alovniSFTvEwLfHAVlsaGjcumqHzjeJGxROmAocUmb4EMGdSUiEtP+SESHmhbScghy1uHxUl
/ycEqOQA9bmDHSNQRr83KR5Vj3VzNy4cxMr3iHXRP0fYsaR+WLP+YEjsEgxxAAqRQaO00j7Lx7xs
AIhYAxRYyhS4dgLo+SKkOTTAAjJNbZl91BE5a/n2J4DSOG5AmLFyX1AHCTTRg8CI0A+2giUJ5xtf
BeLnCklwZv9wrxbtX3qggaXERsw+tu8gmDdGgBKxRZUo3b61uauAEK0gMigd8RLr9GAzreY1OAEg
xSgaBhJIzAfmRenyXdh+ECQ0voInnfIhmsATN7ZuCYyh8g55Dymf1idOpkAiYJRRpIKfmps2mf/S
sMkoIKrQoAT9CYFQMwhKCrOysPfUVDebFBHQBJKguI1NMJFLwyWgeh7Rp/NPGx9Hyof1JRDyIOjF
aBmDGSTRsoy0xiYxMAbK0BVJkJAw6GVoQP0SlAgIAuC1rcWMguY0FAPMPWiEyA7kKBFdCwIiIVtA
kXUBTG9ZatRYGQAZpiBAdF1eFaEpg3qXsHmHYJCQDKjHvniYMV5SKKM47zQGKfUDpjUSZNH0/8uI
Cmw6/8Y5QUGL09KwBQpMt3/wA7vExSmTs+/yM+bJxrZvC0U0lx9AaEEK6/IuRYLwRlJXTgMmeJKl
iMyuM2/c9rNFKQSNr+jrrk8d0lhSgHIfZDFR6yJgOKuGGh/+NPH+YYxoQYsCRlqQhgXjp96FNQHm
2Da8Qg7l8ySNbdt/CjwMF0FaZLGU4J5SlS61F8U1oD2YfCYV0+mTRttt0n6OaQKAUgmyPxSJtTJD
H1tCW4PGjjBnNhGDdA2scwLNi0UhDqBOFExE3uW7pAu78KsgJ12qKKw7BOkbbe8A18ED0BIWZUA1
SPqUBIBEMBYBMGrb5i7+mqkDSGYLPZ/FdiTBV5R9r5F2hPRyBWHd9lPcbbgGmHz0wxBEXOkC8GDY
hChBsOHp8lh38M1tfipkQcKAifuGftf2X1JklMpIHEQ91i2Bk6Vltz//uLeYAE1cu/L+YwDQLUb8
gfSxT/ilsZmRAhBcNP0/2lzxmyWgTZ049iGGkHWzl/0ymjw3f0obWTZ7PA/bsAsGOOVNs5AlxhgQ
T98/Se5RGPRNuLWTT+EQot+GWTpVftZdfhTxGu4/7LggIUH7ZktQagpe5/bDC5IscLYG6WmzyfrN
2jYaaD8gPgDAejRKTPe5ZAHApNMQCAhwQbXaFk2eCn5DAeDmp/SJsqc8wVPyg1F+JH7hScrRcdaF
QXBcjddAIPHg/wr8eEVFIA3VMPzRE5n7Y10YpAoPUBpE0A0xe0pnoC19ZPEAQQlkmsK2o2AMjRcq
fYK/JAFzQJDuCAihFsQhBMNsvQ5MLwPxAumDTolgOQaCb0zuh/xwJh/WKQHjsLf0ByLGRVlYSfLZ
dpiSEIy8sZB1czduFShsMXnHTHW69cwPS5N2zPyB6+877sj5r39L7+y9UTgZ7E8X4SIM5p+SIF5d
BPNksnjzF/58gFogw62OB3//hXQV/pH2q1erWZAOnv6a/P3X2yiZLuSrh2E0/Zu8f+FD9fdhEKlX
zf7zbIrrb6991342r/yHR2EQ+/HtaKU+WGUveubfB3//ZTeYhM/BL8WXJ8H07TX+/ov2koVb77VR
96L5wq9dhLd+PpYsi1jPpiPvT2qX/uTRH0RxPpgMLU6J6dCHib8I7v2J9s5C0Gc68FE0HSSxP89H
khdWARTTgc9Y4NgfJtobK9fcdORzf+rf68OK3f/6sJuk81dNjPfXT1wupOsynZ7IP/88exu1/QAS
tF/c4rjpp0+T+vnPOZvvJsMgDrVdqOAEvZsOo5KMv7Wxqc587cDvRov5EpnJR1IiXsHR2Q2m4bQ4
qHDsvy6F3/GySZxMB2E+kLyrFN+bDrs38gf5KDKmYFdNx7wIZsnNJLytRb/XFqOgthexe/mw6ksw
DUy/RA1a+8v7i72/5oOpoSsQtj0umTiKtC2U9Jn5K99HcaRp1DaFacbDMkDsT2rvfo9RrdNavvz5
yLIsAlgz/h5/FtS+BPFAu3kF5GA68vu78CZKFppwSwbFdNz94Wq2yIeRZRB73XjQB67cCBU3qR0m
4TTQ1Ick/o2/IA4XsT6sFG8ZD7sYhdFM18yCYTUd94oTfujf3+gjSwjYdORD/0Y/hJLINx50VNL4
0lPTeNA1QSBQZD7s3h//ZxHUBv/3v//P48cojLVzp7ohmL53P5iuNPmFA8z8tU/Cm7IJQMeBCsYN
5tFipN0kivzYdBV439IqCKOu6ain/sAf+nOM3Xws0UBOFRfJqb+KFgtdHATZaf7KE3+paWFFL1nB
sKVBKzjHp1ylt7e6MAgsy/xlE/SvP9XVGVQfFQwdPYuefEj0nRO2JtO3PguxuvNhlJxVodrVqKWF
kCCK6dum92Z9N5zP/SQfTr21QKZNR7/Aph9oWk0Vv5sOe4mFMsqMrPwl5Z1VMx7jwYNpMPQn2rjS
8tF4XKIosV87CaKpJnSqHNh48IjAgy4eqtrUeNxk4GvGt6peNB31KtKdEAXbNR308o//FdWuovs/
/rOG0NXO4z/+9/Q2nOlr3axANV8l03BeWmupZTKdwJU/fS4rO9Vw1nTgz8O1UyjFN6bD7ibxOJz6
tQN/rul+mLrMBye6GJbsWEUnZ/rS+4QZFuFUuwSJkpu/8G9rdjdUtRUMG97f+DdLXYoFOm66EKkO
vVw738LVZjr2bhjXrjBfNCVKPuKtkX9eANAVa/vfMAL4+xAfKySYrinxCuTy3XMQ3/jhnT5wBQf/
XXxPzE6zGSowUXf96XDiD4L5KJdBZS9UsBCnK396rzsWQj9ofIRGSXnTKjj0uwQuA033NSt4V4J0
N9FA37MqLpjLOKyd+NOxJgxVeK/kCvRQcxU3FlmaYa0vf1y+u8gFQFnSwvdkKg/H0wF2Y8nscByn
kpH1rSOlbD7qB3+mqwaQ2Oaj9lfxcPVcVmfgYMyHPotifIp+VAr3kV43Hzu9azeMXYFg9P1nfzxa
X5IKzvWJr0fIIVMyX4tT/9aP1o6I1ESZHpFTyW2UnCCY8isY2J8Mwsdgno+kDnWngrvulGTxqnym
qwiMnwUz3YN1hB/AdIHPSRbfBpPa8XyCQ6Evh7DwmY8/XjNVnF4FZ/sctEY4m5Eh0F4aBiHzl74M
p0N/htrIh1KGhVOBdFyN/FAWWhu4Ctviyr8L11cayHD+TZL93g64ceWHhHzycVIbqwJNdIWrKWZh
Wc1BfZx/1/bv/Pn5JtiwHK0K3vtLGCwAQuTvqNajClV3vCAFPcsOYnF0kN/CdmJ6EvvJ1J+P8OLS
o54PqBQfuOMK7IPLWewvJqtNuoTChirsmtNwMJgEtX1/vii+Pw1UXx0dDfFSnfAaYuFyFI4jTPQN
S0R9KiTVlQTAuR/8Wp8w+ITM03wsf7sIB0NN2QAWoynOm87127iGq5CkeP0kmOv5DCGbA2mcL+L2
B+0ywJYfJ/me/8f70I9WuDlh7RN4Cl8LIgnVMe1wzb/0fTQeRLX/IB4xxvsLdVASBElU0FewU30/
CeNwnL+uOih0qpMW5vnPtl+3c78+Ceu3o9Cvz+dJPl7hOyrY+0sc5A0jV6BLTvzZYlSyRtKleVN3
/7x4ELWDNC/5noAQiLQp6nYN4aXDwaLbwF9HaOq/YwVkTAFXioLQXXe4syl/p6J8N10AHl2UsJxU
p60dux8ct2Q4qxBe6eb7sRH3kzjS8wU0FllHYf3YoKlf+Q4YU2kFqF2VKhD9qv6xsd8lc4Eb6e67
gIcNlzbLr62/s+rBbvbOH+Uk6G/caUJT6LlU8kPc6REnlsI+k3U59xf+MCp/S6vV9bpQh0CY5XWp
DHg1/f+9ZgAy45cEsQNBZQv+SZc2bvTwg6NwzRn4sW3e8+Pw5oZlq50FgPjiNe9LWPAgxqdBrDTM
IkX3KgIhndrP063q6H+Pak1eAbdbqDo36rm2FLrrslyYVrEgaa9YUvCvgT2ntrDpVhQlSYwcyhSK
P9pH2F+qJLTvyj/Jf/iaub3rj2Jfh/IKlfDrK/u2ybu3msUJByIdR0yqKqzBQ2JytctFHM6KI9O5
NP/r9rbgcay7144w35muwvE89gMtWUfhYAXDxv5DPoqyVoX91/RdP0TxoLQEUuNqOmw/Wfqh5igq
0hTTYU+CG3+qIych5TF/3Y/3pTWoIiX8iWtTRy6tX8TJN538nfbfpZ8Mwtq72C+n89evxS0GX4H+
zZdTZExxC5vu2udpuAgG6p1r+/chkYpS4FAYPEy/5Ct+do28pOY0ulWgw/8ZECvLX1AtihAtmr7v
IVUf09pREA5HC01jtuhJVoFIA6u5yUMD+dsqrdEgYEMZc/6z7XXnu5ukdprMNXnBR5fRK9DM//Vi
/3L/4sv++/9Wk60N4mntsiydsBZATtbsOK5HwzrhcH9z4TZdpa9csG8VPb31eSYmSmqUg5Jfzso8
ya73V4yvN/xgG3zcPVDnOiixCo18GAfBtByuF4Y+03N3GjyFJXCtNFk3HfYSa2pROxdQYqAAc6eC
hoVCIB9aicDb1uvbNlamTS8Xa2pUyCBN57HHAKrkZt1bTcto//wbUkfo7Qm8+F/526ZqCVoBms/k
P9ugltLxf94BTqMX/34H+N0Eo0q/9is4EO9AWADQzfdT9vjNAOXbsqNCNPq7SusrU6mn7HoYJnpi
qYIbcjeas7BKHRwF8XMwjB5LSBlhrqng5f2S11VFrctuMhkSKdF2UHj2TV/3fSAAL81Mq8KeOo6D
8nVRRfnB/nxRjnxJG27TRdh7DiQBkQ8kp6OK8oODcO3OlH4lpm974MdRsMmYXI+4Jj/s0Bzggt8G
+UsqPVHBiT4Mb7jGSg5YFeCHQ9gppvNgVXzhKuzdwyDGCdWHrWIdsKP01RV+L1OB2IsjYN+a+NJQ
23zcowT0R6wtApyb5uMeg7MpQT9g9K1g3IU/0d9WaJhMV/dDEJcEDCb2CobF36S+TvdlnSpuoBN/
8ViShioAqyfhYpSUTRN4usyX4nISPfrj8itXsMYnIXp9EUxxWEvR1SowsSfJUwA2OImH+RIo07kK
aM1pNBmwJtq4wgVuKsugCP2Su9Wu4IgA9VvoL1sFiuZP8kH0vTJfCBKXS1/XFVVczecSRhrkr6fE
oYrYzjnw3aRUtudU4X5fUFlXcjZoqZW//wav73vDopzocqEDKewKBlZaMw6nGp5GNdw1PRuXs1IK
hnRjBS/86OPQxZpMuG4VS7wMBvrl4VaRgbhchguqX8piDBm1+Vp8HkuWSzMuSSNXMG4a0e4DVh1E
utu4ju9Iftgk/oJxJXwnexCY5S8rR9t9NRH9nScFjcwFFQxjXaCr8GouKWLSL1XVnNn0nICaDIRx
57SUpGk7VaSqUkQJOPqAkhD97Z1epwp7rh/No0dttWHSp6PMm4btz4x1ZeE403BXcQpZuLv4o/1K
stnv4uRGtwbyU7P9hQLOKoTKTQVvdv34hsrOfFB1FPO/mHzDMAknOvdXFUB3eVsI+QiXpgdPGQUV
2FxChwNuACI6begqCpH2/BVmwaYIQxW27V5JOqRhhKlOeh/dU/asEypWYYLm424mu6qiSobMSjlh
U4XFCF3jgHxHoiP+qmC9OAJJEOY7poS5CvT0B+S4tH80vsu/ZvtTferHUhBfpkKpgg5Nbu65sF4s
8tdUq1FFjvucqNYiEopQ7Z5yq8DYpKmxfrhYzJU2PQseQ12DVFFjkX7LSXKrX+FuFRf4FeZ/OPAH
6vWvohvQkMUdcKuIoUhNTro+e8hlNN+kDN0q4vrpQn0JCbqSscR5VEyGqVZYK+mqgi5qF9ahcD6q
fQnjYbhRyZPGz9dz+4P3+fLVb6jAFdwlllHiKlPtUkzvkj1Ar1Rx5kugzIsqajUufd0qcrsV6DcK
9Ba1fZDS+Cg61M+tIoORSicmzGL0x39OgnvN/2lXEbNVEzj1+QbdmZUu71W43woIkN4Ctb+kyY2/
FrdWesxUYID88T9wigZBbeLXzvxHfz4PqMpJ/5+f6Q44RMP5LBHslU8ddu3z5bv60bvjq2PtfYDN
dHr8r91Q3Q1c721Sn00W/L8IRKPQ+KZOySuAm5/FLcyBWis9qCJ8hXf7ezQZZxJRlMMO7jOIix5t
T5yW54FOelP6f96+p5US/4b7Hg/l9tDpM14tqPzOKM8upfulnEwVwZLd2H/WeYikRbDxBQhWXwvS
VVF+uRdNojJ3axXFwvu3eDo63X0VALID3LLbkRDvllhcq0g+HPiTsQRYNxmV3Z75Bh4m0PZo8RHV
lshULi6p1KXeWxMN1evHdGChXiC4oxkXjrSRMx44iJN8lDTu8qZSfRv09DlOyi/rVnFCvhAGfgak
qG2caqf7+jL8vGtgU2nbv+GlkGIvATz795G2OVXYv7sATcrBzArcr0tRt9FG964KPqHdKHkMFhvM
mLdp8N4+YHuRONx/6Qd0X5kO/7pJS1bhCKtMgwDZ8Q5Ey2/6nipy7ntRlBt8WpylisT7Bz8merNh
H6qomDkI78Ki9qyCZeeApKVUnAyoIBPEtEokhbfxOv3Xq+Dj7zS7slucrPxqjV5MerS+rljfltRd
aBc20Yh4TfOxs3dX1coipWIvvFSbC3PcQJOmKq5LgsZa9rSKAqmjgOR3JqBqDqe37wncTPKfaZMA
022+cEfRsmBc5eOlkeoKrv88fgZnHVqjpiq+a1fEgUOaNegmTBVY6A/RCPgSmvzdIproVYxVsCVJ
zlxyPRdB8Lu2VFU4En1YQ24ITOkDV3A29kYxbElkvjZoPqcKVPS5P7lfwWe9vuhVVHWc+kL9XorX
OVXw9J4Fy9qeP9mQO68CUHAWlhjlq2gX8sWf0udEN9OriIyescj6qFXcKLLAvwUw25VQXlVo/PNw
cUtEe6PRBtNCfoq2j8mf+zNS6DKF9YYyTjVcPpMyz34FCh37bA7HzmZqvnWileSHAT6Xwep2FEwm
pTrYKiDUaQD9KJiQ5f0vtXdzsjxz2hmmqStRYujegV/bS6YjzbWAW8N8v6+iMe6kdgjcKqz/K7go
9betgkf0KgEqV3rZCoT+K5KDiSzm00GygPotX1eV2KkCfPAVK3DDReRWYeCv+ZxuFdXIsMeBfs3e
WbPAAGlWAZnbE0ZKyWHnyqy46G1SLt0unC5tgFcNOMreRt7+xBjHBmId0xhHcTaizV/nFCn+9n4R
oPVWtfNbn2fuj5yDTaw+prO0L61zGETkvDUFUAWz60UyL5Ek0ZQ7F/jtb2uBIOiFTZBqvTXsJmH5
1+QCN9E0mYpQcTYVHJTicBtOUnYMbye4rL/+PwAAAP//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97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</xdr:rowOff>
    </xdr:from>
    <xdr:to>
      <xdr:col>5</xdr:col>
      <xdr:colOff>581025</xdr:colOff>
      <xdr:row>21</xdr:row>
      <xdr:rowOff>160246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3E4407D9-5036-4D33-A9CD-3EA739113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</xdr:colOff>
      <xdr:row>3</xdr:row>
      <xdr:rowOff>0</xdr:rowOff>
    </xdr:from>
    <xdr:to>
      <xdr:col>15</xdr:col>
      <xdr:colOff>349250</xdr:colOff>
      <xdr:row>21</xdr:row>
      <xdr:rowOff>163420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8A473E70-64D7-43EC-82A4-2B330A06C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22</xdr:row>
      <xdr:rowOff>9339</xdr:rowOff>
    </xdr:from>
    <xdr:to>
      <xdr:col>5</xdr:col>
      <xdr:colOff>577850</xdr:colOff>
      <xdr:row>37</xdr:row>
      <xdr:rowOff>133349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8C524AE2-A9A5-448A-94F5-5879ACFFA4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609598</xdr:colOff>
      <xdr:row>22</xdr:row>
      <xdr:rowOff>9339</xdr:rowOff>
    </xdr:from>
    <xdr:to>
      <xdr:col>15</xdr:col>
      <xdr:colOff>342899</xdr:colOff>
      <xdr:row>37</xdr:row>
      <xdr:rowOff>135218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3" name="Chart 32">
              <a:extLst>
                <a:ext uri="{FF2B5EF4-FFF2-40B4-BE49-F238E27FC236}">
                  <a16:creationId xmlns:a16="http://schemas.microsoft.com/office/drawing/2014/main" id="{5270554E-FDB5-404C-8A17-CBEA98B736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19748" y="4257489"/>
              <a:ext cx="5829301" cy="29833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l-G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37</xdr:row>
      <xdr:rowOff>173693</xdr:rowOff>
    </xdr:from>
    <xdr:to>
      <xdr:col>6</xdr:col>
      <xdr:colOff>349250</xdr:colOff>
      <xdr:row>60</xdr:row>
      <xdr:rowOff>105432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EA5B260C-0B8B-41DB-9D1D-7CC235C57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381001</xdr:colOff>
      <xdr:row>37</xdr:row>
      <xdr:rowOff>170518</xdr:rowOff>
    </xdr:from>
    <xdr:to>
      <xdr:col>15</xdr:col>
      <xdr:colOff>342900</xdr:colOff>
      <xdr:row>60</xdr:row>
      <xdr:rowOff>103844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6CB6E8F-2886-4906-B1AA-E62E3D75C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562722</xdr:colOff>
      <xdr:row>60</xdr:row>
      <xdr:rowOff>132792</xdr:rowOff>
    </xdr:from>
    <xdr:to>
      <xdr:col>15</xdr:col>
      <xdr:colOff>342900</xdr:colOff>
      <xdr:row>82</xdr:row>
      <xdr:rowOff>134284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3E1ADC65-F6B4-40AD-8873-17404D89B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60</xdr:row>
      <xdr:rowOff>135967</xdr:rowOff>
    </xdr:from>
    <xdr:to>
      <xdr:col>6</xdr:col>
      <xdr:colOff>533399</xdr:colOff>
      <xdr:row>82</xdr:row>
      <xdr:rowOff>143810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4E772B23-2ED1-457F-A5DC-DEF2C2D5E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19</xdr:row>
      <xdr:rowOff>6351</xdr:rowOff>
    </xdr:from>
    <xdr:to>
      <xdr:col>18</xdr:col>
      <xdr:colOff>244929</xdr:colOff>
      <xdr:row>49</xdr:row>
      <xdr:rowOff>66675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629F583-1559-4215-9789-B4EBC20DFC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" y="3625851"/>
              <a:ext cx="11217728" cy="57753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l-G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47625</xdr:colOff>
      <xdr:row>0</xdr:row>
      <xdr:rowOff>0</xdr:rowOff>
    </xdr:from>
    <xdr:to>
      <xdr:col>18</xdr:col>
      <xdr:colOff>238125</xdr:colOff>
      <xdr:row>18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AC7285-A49E-4BF5-9031-77D2697FAF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9</xdr:col>
      <xdr:colOff>17317</xdr:colOff>
      <xdr:row>18</xdr:row>
      <xdr:rowOff>177512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58AE89-D63C-486E-B7E3-73F55CB96B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264459</xdr:colOff>
      <xdr:row>18</xdr:row>
      <xdr:rowOff>114299</xdr:rowOff>
    </xdr:from>
    <xdr:to>
      <xdr:col>16</xdr:col>
      <xdr:colOff>143809</xdr:colOff>
      <xdr:row>39</xdr:row>
      <xdr:rowOff>78441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00DE25-538E-41DA-B734-3370F6D19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114300</xdr:rowOff>
    </xdr:from>
    <xdr:to>
      <xdr:col>7</xdr:col>
      <xdr:colOff>238499</xdr:colOff>
      <xdr:row>39</xdr:row>
      <xdr:rowOff>78441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23C390-7D41-4D66-99B0-2F8382A1A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0</xdr:row>
      <xdr:rowOff>0</xdr:rowOff>
    </xdr:from>
    <xdr:to>
      <xdr:col>7</xdr:col>
      <xdr:colOff>235324</xdr:colOff>
      <xdr:row>18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17247A-7737-4FE7-893A-05E6B4A5B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264459</xdr:colOff>
      <xdr:row>0</xdr:row>
      <xdr:rowOff>0</xdr:rowOff>
    </xdr:from>
    <xdr:to>
      <xdr:col>16</xdr:col>
      <xdr:colOff>150159</xdr:colOff>
      <xdr:row>18</xdr:row>
      <xdr:rowOff>89648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D90594C-E664-402A-8B46-D8124C63D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8EC94F-EE07-46B9-BEF4-45875E42A89D}" name="Table4" displayName="Table4" ref="A1:A30" totalsRowShown="0" headerRowDxfId="23" dataDxfId="21" headerRowBorderDxfId="22" tableBorderDxfId="20" totalsRowBorderDxfId="19">
  <tableColumns count="1">
    <tableColumn id="1" xr3:uid="{6B024AEC-B542-418D-9E90-7FCF5B85811C}" name="Holidays" dataDxfId="18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BFC646-D37B-4D92-8295-170A38AFF63B}" name="Table1" displayName="Table1" ref="U22:U62" totalsRowShown="0" headerRowDxfId="17" dataDxfId="15" headerRowBorderDxfId="16" tableBorderDxfId="14" totalsRowBorderDxfId="13">
  <autoFilter ref="U22:U62" xr:uid="{2BBFC646-D37B-4D92-8295-170A38AFF63B}"/>
  <tableColumns count="1">
    <tableColumn id="1" xr3:uid="{78534996-67CE-46A4-A9EE-DF6EC7BBD8E7}" name="APAC" dataDxfId="12"/>
  </tableColumns>
  <tableStyleInfo name="TableStyleLight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928EAB-430E-41F7-8024-CF46A1FD4EC6}" name="Table2" displayName="Table2" ref="V22:V57" totalsRowShown="0" headerRowDxfId="11" dataDxfId="9" headerRowBorderDxfId="10" tableBorderDxfId="8" totalsRowBorderDxfId="7">
  <autoFilter ref="V22:V57" xr:uid="{9D928EAB-430E-41F7-8024-CF46A1FD4EC6}"/>
  <tableColumns count="1">
    <tableColumn id="1" xr3:uid="{CFAC5EC5-1047-4C70-B36C-0B36528A32AC}" name="AMERICAS" dataDxfId="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6F4768-907A-4706-BC7D-AA09D10C7C84}" name="Table3" displayName="Table3" ref="W22:W141" totalsRowShown="0" headerRowDxfId="5" dataDxfId="3" headerRowBorderDxfId="4" tableBorderDxfId="2" totalsRowBorderDxfId="1">
  <autoFilter ref="W22:W141" xr:uid="{C76F4768-907A-4706-BC7D-AA09D10C7C84}"/>
  <tableColumns count="1">
    <tableColumn id="1" xr3:uid="{C2BD9F0C-9D09-47A8-B703-B9CAA6150951}" name="EMEA" dataDxfId="0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t3l3machus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t3l3machus" TargetMode="Externa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1"/>
  </sheetPr>
  <dimension ref="A1:V9997"/>
  <sheetViews>
    <sheetView tabSelected="1" workbookViewId="0">
      <pane ySplit="4" topLeftCell="A5" activePane="bottomLeft" state="frozen"/>
      <selection pane="bottomLeft" activeCell="D30" sqref="D30"/>
    </sheetView>
  </sheetViews>
  <sheetFormatPr defaultColWidth="8.85546875" defaultRowHeight="15"/>
  <cols>
    <col min="1" max="1" width="8.140625" style="2" customWidth="1"/>
    <col min="2" max="2" width="29.42578125" style="2" customWidth="1"/>
    <col min="3" max="3" width="17.140625" style="19" customWidth="1"/>
    <col min="4" max="4" width="16.85546875" style="7" customWidth="1"/>
    <col min="5" max="5" width="23.42578125" style="7" customWidth="1"/>
    <col min="6" max="6" width="24.42578125" style="2" customWidth="1"/>
    <col min="7" max="7" width="19.140625" style="10" customWidth="1"/>
    <col min="8" max="9" width="17.7109375" style="19" customWidth="1"/>
    <col min="10" max="10" width="11.28515625" style="24" customWidth="1"/>
    <col min="11" max="11" width="11.42578125" style="2" customWidth="1"/>
    <col min="12" max="12" width="12.28515625" style="2" customWidth="1"/>
    <col min="13" max="13" width="11.5703125" style="2" customWidth="1"/>
    <col min="14" max="14" width="12" style="2" customWidth="1"/>
    <col min="15" max="15" width="8" style="2" customWidth="1"/>
    <col min="16" max="16" width="9.5703125" style="2" customWidth="1"/>
    <col min="17" max="17" width="8" style="2" customWidth="1"/>
    <col min="18" max="18" width="10.28515625" style="2" customWidth="1"/>
    <col min="19" max="19" width="7.140625" style="2" customWidth="1"/>
    <col min="20" max="21" width="12.5703125" style="2" customWidth="1"/>
    <col min="22" max="22" width="9.42578125" style="2" customWidth="1"/>
    <col min="23" max="16384" width="8.85546875" style="2"/>
  </cols>
  <sheetData>
    <row r="1" spans="1:22" s="24" customFormat="1" ht="15" customHeight="1">
      <c r="A1" s="75" t="s">
        <v>293</v>
      </c>
      <c r="B1" s="75"/>
      <c r="C1" s="75"/>
      <c r="D1" s="75"/>
      <c r="E1" s="75"/>
      <c r="H1" s="25"/>
      <c r="I1" s="25"/>
    </row>
    <row r="2" spans="1:22" s="24" customFormat="1">
      <c r="A2" s="74" t="s">
        <v>288</v>
      </c>
      <c r="B2" s="75"/>
      <c r="C2" s="75"/>
      <c r="D2" s="25"/>
      <c r="E2" s="25"/>
      <c r="H2" s="25"/>
      <c r="I2" s="25"/>
    </row>
    <row r="3" spans="1:22" s="24" customFormat="1" ht="17.25" customHeight="1">
      <c r="C3" s="25"/>
      <c r="D3" s="25"/>
      <c r="E3" s="25"/>
      <c r="G3" s="26"/>
      <c r="H3" s="25"/>
      <c r="I3" s="25"/>
      <c r="K3" s="71" t="s">
        <v>0</v>
      </c>
      <c r="L3" s="71"/>
      <c r="M3" s="71"/>
      <c r="O3" s="72" t="s">
        <v>1</v>
      </c>
      <c r="P3" s="73"/>
      <c r="Q3" s="73"/>
      <c r="R3" s="73"/>
      <c r="S3" s="73"/>
      <c r="T3" s="73"/>
      <c r="U3" s="73"/>
      <c r="V3" s="73"/>
    </row>
    <row r="4" spans="1:22" s="24" customFormat="1" ht="51" customHeight="1">
      <c r="A4" s="27" t="s">
        <v>251</v>
      </c>
      <c r="B4" s="27" t="s">
        <v>236</v>
      </c>
      <c r="C4" s="28" t="s">
        <v>291</v>
      </c>
      <c r="D4" s="28" t="s">
        <v>87</v>
      </c>
      <c r="E4" s="28" t="s">
        <v>37</v>
      </c>
      <c r="F4" s="27" t="s">
        <v>3</v>
      </c>
      <c r="G4" s="27" t="s">
        <v>81</v>
      </c>
      <c r="H4" s="28" t="s">
        <v>4</v>
      </c>
      <c r="I4" s="28" t="s">
        <v>5</v>
      </c>
      <c r="J4" s="29" t="s">
        <v>250</v>
      </c>
      <c r="K4" s="30" t="s">
        <v>6</v>
      </c>
      <c r="L4" s="30" t="s">
        <v>7</v>
      </c>
      <c r="M4" s="30" t="s">
        <v>8</v>
      </c>
      <c r="N4" s="31" t="s">
        <v>270</v>
      </c>
      <c r="O4" s="32" t="s">
        <v>9</v>
      </c>
      <c r="P4" s="32" t="s">
        <v>10</v>
      </c>
      <c r="Q4" s="32" t="s">
        <v>11</v>
      </c>
      <c r="R4" s="32" t="s">
        <v>12</v>
      </c>
      <c r="S4" s="32" t="s">
        <v>13</v>
      </c>
      <c r="T4" s="32" t="s">
        <v>14</v>
      </c>
      <c r="U4" s="32" t="s">
        <v>15</v>
      </c>
      <c r="V4" s="32" t="s">
        <v>19</v>
      </c>
    </row>
    <row r="5" spans="1:22">
      <c r="A5" s="11" t="s">
        <v>252</v>
      </c>
      <c r="B5" s="4" t="s">
        <v>233</v>
      </c>
      <c r="C5" s="18">
        <v>44586</v>
      </c>
      <c r="D5" s="8" t="s">
        <v>232</v>
      </c>
      <c r="E5" s="8" t="s">
        <v>48</v>
      </c>
      <c r="F5" s="3" t="s">
        <v>16</v>
      </c>
      <c r="G5" s="9">
        <v>3150</v>
      </c>
      <c r="H5" s="18">
        <v>44578</v>
      </c>
      <c r="I5" s="18">
        <v>44586</v>
      </c>
      <c r="J5" s="23">
        <f>IF(OR(ISBLANK(H5),ISBLANK((I5))),"",NETWORKDAYS(H5,I5,Setup!$A$2:$A$30))</f>
        <v>7</v>
      </c>
      <c r="K5" s="6">
        <v>0</v>
      </c>
      <c r="L5" s="6">
        <v>1</v>
      </c>
      <c r="M5" s="6">
        <v>0</v>
      </c>
      <c r="N5" s="4" t="s">
        <v>17</v>
      </c>
      <c r="O5" s="4"/>
      <c r="P5" s="4"/>
      <c r="Q5" s="4"/>
      <c r="R5" s="4"/>
      <c r="S5" s="4"/>
      <c r="T5" s="4"/>
      <c r="U5" s="4">
        <v>1</v>
      </c>
      <c r="V5" s="4"/>
    </row>
    <row r="6" spans="1:22">
      <c r="A6" s="11" t="s">
        <v>253</v>
      </c>
      <c r="B6" s="4" t="s">
        <v>237</v>
      </c>
      <c r="C6" s="18">
        <v>44601</v>
      </c>
      <c r="D6" s="8" t="s">
        <v>86</v>
      </c>
      <c r="E6" s="8" t="s">
        <v>59</v>
      </c>
      <c r="F6" s="5" t="s">
        <v>18</v>
      </c>
      <c r="G6" s="9">
        <v>4200</v>
      </c>
      <c r="H6" s="18">
        <v>44586</v>
      </c>
      <c r="I6" s="18">
        <v>44599</v>
      </c>
      <c r="J6" s="23">
        <f>IF(OR(ISBLANK(H6),ISBLANK((I6))),"",NETWORKDAYS(H6,I6,Setup!$A$2:$A$30))</f>
        <v>10</v>
      </c>
      <c r="K6" s="4">
        <v>4</v>
      </c>
      <c r="L6" s="4">
        <v>0</v>
      </c>
      <c r="M6" s="4">
        <v>0</v>
      </c>
      <c r="N6" s="4" t="s">
        <v>17</v>
      </c>
      <c r="O6" s="4">
        <v>2</v>
      </c>
      <c r="P6" s="4"/>
      <c r="Q6" s="4"/>
      <c r="R6" s="4"/>
      <c r="S6" s="4"/>
      <c r="T6" s="4"/>
      <c r="U6" s="4"/>
      <c r="V6" s="4">
        <v>2</v>
      </c>
    </row>
    <row r="7" spans="1:22">
      <c r="A7" s="11" t="s">
        <v>254</v>
      </c>
      <c r="B7" s="4" t="s">
        <v>238</v>
      </c>
      <c r="C7" s="18">
        <v>44603</v>
      </c>
      <c r="D7" s="8" t="s">
        <v>86</v>
      </c>
      <c r="E7" s="8" t="s">
        <v>50</v>
      </c>
      <c r="F7" s="5" t="s">
        <v>89</v>
      </c>
      <c r="G7" s="9">
        <v>3220</v>
      </c>
      <c r="H7" s="18">
        <v>44599</v>
      </c>
      <c r="I7" s="18">
        <v>44603</v>
      </c>
      <c r="J7" s="23">
        <f>IF(OR(ISBLANK(H7),ISBLANK((I7))),"",NETWORKDAYS(H7,I7,Setup!$A$2:$A$30))</f>
        <v>5</v>
      </c>
      <c r="K7" s="4">
        <v>2</v>
      </c>
      <c r="L7" s="4">
        <v>2</v>
      </c>
      <c r="M7" s="4">
        <v>0</v>
      </c>
      <c r="N7" s="4" t="s">
        <v>17</v>
      </c>
      <c r="O7" s="4"/>
      <c r="P7" s="4">
        <v>2</v>
      </c>
      <c r="Q7" s="4">
        <v>2</v>
      </c>
      <c r="R7" s="4"/>
      <c r="S7" s="4"/>
      <c r="T7" s="4"/>
      <c r="U7" s="4"/>
      <c r="V7" s="4"/>
    </row>
    <row r="8" spans="1:22">
      <c r="A8" s="11" t="s">
        <v>255</v>
      </c>
      <c r="B8" s="4" t="s">
        <v>239</v>
      </c>
      <c r="C8" s="18">
        <v>44620</v>
      </c>
      <c r="D8" s="8" t="s">
        <v>86</v>
      </c>
      <c r="E8" s="8" t="s">
        <v>35</v>
      </c>
      <c r="F8" s="5" t="s">
        <v>16</v>
      </c>
      <c r="G8" s="9">
        <v>1500</v>
      </c>
      <c r="H8" s="18">
        <v>44616</v>
      </c>
      <c r="I8" s="18">
        <v>44620</v>
      </c>
      <c r="J8" s="23">
        <f>IF(OR(ISBLANK(H8),ISBLANK((I8))),"",NETWORKDAYS(H8,I8,Setup!$A$2:$A$30))</f>
        <v>3</v>
      </c>
      <c r="K8" s="4">
        <v>2</v>
      </c>
      <c r="L8" s="4">
        <v>1</v>
      </c>
      <c r="M8" s="4">
        <v>1</v>
      </c>
      <c r="N8" s="4" t="s">
        <v>17</v>
      </c>
      <c r="O8" s="4"/>
      <c r="P8" s="4"/>
      <c r="Q8" s="4"/>
      <c r="R8" s="4">
        <v>2</v>
      </c>
      <c r="S8" s="4"/>
      <c r="T8" s="4"/>
      <c r="U8" s="4">
        <v>1</v>
      </c>
      <c r="V8" s="4">
        <v>1</v>
      </c>
    </row>
    <row r="9" spans="1:22">
      <c r="A9" s="11" t="s">
        <v>256</v>
      </c>
      <c r="B9" s="4" t="s">
        <v>240</v>
      </c>
      <c r="C9" s="18">
        <v>44249</v>
      </c>
      <c r="D9" s="8" t="s">
        <v>232</v>
      </c>
      <c r="E9" s="8" t="s">
        <v>58</v>
      </c>
      <c r="F9" s="5" t="s">
        <v>16</v>
      </c>
      <c r="G9" s="9">
        <v>6000</v>
      </c>
      <c r="H9" s="18">
        <v>44234</v>
      </c>
      <c r="I9" s="18">
        <v>44245</v>
      </c>
      <c r="J9" s="23">
        <f>IF(OR(ISBLANK(H9),ISBLANK((I9))),"",NETWORKDAYS(H9,I9,Setup!$A$2:$A$30))</f>
        <v>9</v>
      </c>
      <c r="K9" s="4">
        <v>6</v>
      </c>
      <c r="L9" s="4">
        <v>3</v>
      </c>
      <c r="M9" s="4">
        <v>0</v>
      </c>
      <c r="N9" s="4" t="s">
        <v>20</v>
      </c>
      <c r="O9" s="4"/>
      <c r="P9" s="4">
        <v>1</v>
      </c>
      <c r="Q9" s="4">
        <v>1</v>
      </c>
      <c r="R9" s="4">
        <v>1</v>
      </c>
      <c r="S9" s="4"/>
      <c r="T9" s="4">
        <v>2</v>
      </c>
      <c r="U9" s="4"/>
      <c r="V9" s="4">
        <v>4</v>
      </c>
    </row>
    <row r="10" spans="1:22">
      <c r="A10" s="11" t="s">
        <v>257</v>
      </c>
      <c r="B10" s="4" t="s">
        <v>241</v>
      </c>
      <c r="C10" s="18">
        <v>44237</v>
      </c>
      <c r="D10" s="8" t="s">
        <v>232</v>
      </c>
      <c r="E10" s="8" t="s">
        <v>211</v>
      </c>
      <c r="F10" s="5" t="s">
        <v>16</v>
      </c>
      <c r="G10" s="9">
        <v>2400</v>
      </c>
      <c r="H10" s="18">
        <v>44243</v>
      </c>
      <c r="I10" s="18">
        <v>44250</v>
      </c>
      <c r="J10" s="23">
        <f>IF(OR(ISBLANK(H10),ISBLANK((I10))),"",NETWORKDAYS(H10,I10,Setup!$A$2:$A$30))</f>
        <v>6</v>
      </c>
      <c r="K10" s="4">
        <v>0</v>
      </c>
      <c r="L10" s="4">
        <v>1</v>
      </c>
      <c r="M10" s="4">
        <v>1</v>
      </c>
      <c r="N10" s="4" t="s">
        <v>17</v>
      </c>
      <c r="O10" s="4"/>
      <c r="P10" s="4"/>
      <c r="Q10" s="4"/>
      <c r="R10" s="4"/>
      <c r="S10" s="4"/>
      <c r="T10" s="4">
        <v>1</v>
      </c>
      <c r="U10" s="4"/>
      <c r="V10" s="4">
        <v>1</v>
      </c>
    </row>
    <row r="11" spans="1:22">
      <c r="A11" s="11" t="s">
        <v>258</v>
      </c>
      <c r="B11" s="4" t="s">
        <v>242</v>
      </c>
      <c r="C11" s="18">
        <v>44643</v>
      </c>
      <c r="D11" s="8" t="s">
        <v>83</v>
      </c>
      <c r="E11" s="8" t="s">
        <v>33</v>
      </c>
      <c r="F11" s="3" t="s">
        <v>88</v>
      </c>
      <c r="G11" s="9">
        <v>2650</v>
      </c>
      <c r="H11" s="18">
        <v>44643</v>
      </c>
      <c r="I11" s="18">
        <v>44650</v>
      </c>
      <c r="J11" s="23">
        <f>IF(OR(ISBLANK(H11),ISBLANK((I11))),"",NETWORKDAYS(H11,I11,Setup!$A$2:$A$30))</f>
        <v>6</v>
      </c>
      <c r="K11" s="4">
        <v>0</v>
      </c>
      <c r="L11" s="4">
        <v>1</v>
      </c>
      <c r="M11" s="4">
        <v>3</v>
      </c>
      <c r="N11" s="4" t="s">
        <v>17</v>
      </c>
      <c r="O11" s="4"/>
      <c r="P11" s="4"/>
      <c r="Q11" s="4"/>
      <c r="R11" s="4"/>
      <c r="S11" s="4"/>
      <c r="T11" s="4">
        <v>1</v>
      </c>
      <c r="U11" s="4"/>
      <c r="V11" s="4">
        <v>3</v>
      </c>
    </row>
    <row r="12" spans="1:22">
      <c r="A12" s="11" t="s">
        <v>259</v>
      </c>
      <c r="B12" s="4" t="s">
        <v>243</v>
      </c>
      <c r="C12" s="18">
        <v>44649</v>
      </c>
      <c r="D12" s="8" t="s">
        <v>86</v>
      </c>
      <c r="E12" s="8" t="s">
        <v>40</v>
      </c>
      <c r="F12" s="5" t="s">
        <v>88</v>
      </c>
      <c r="G12" s="9">
        <v>2800</v>
      </c>
      <c r="H12" s="18">
        <v>44641</v>
      </c>
      <c r="I12" s="18">
        <v>44648</v>
      </c>
      <c r="J12" s="23">
        <f>IF(OR(ISBLANK(H12),ISBLANK((I12))),"",NETWORKDAYS(H12,I12,Setup!$A$2:$A$30))</f>
        <v>6</v>
      </c>
      <c r="K12" s="4">
        <v>0</v>
      </c>
      <c r="L12" s="4">
        <v>0</v>
      </c>
      <c r="M12" s="4">
        <v>0</v>
      </c>
      <c r="N12" s="4" t="s">
        <v>17</v>
      </c>
      <c r="O12" s="4"/>
      <c r="P12" s="4"/>
      <c r="Q12" s="4"/>
      <c r="R12" s="4"/>
      <c r="S12" s="4"/>
      <c r="T12" s="4"/>
      <c r="U12" s="4"/>
      <c r="V12" s="4"/>
    </row>
    <row r="13" spans="1:22">
      <c r="A13" s="11" t="s">
        <v>260</v>
      </c>
      <c r="B13" s="4" t="s">
        <v>244</v>
      </c>
      <c r="C13" s="18">
        <v>44197</v>
      </c>
      <c r="D13" s="8" t="s">
        <v>232</v>
      </c>
      <c r="E13" s="8" t="s">
        <v>210</v>
      </c>
      <c r="F13" s="5" t="s">
        <v>16</v>
      </c>
      <c r="G13" s="9">
        <v>2800</v>
      </c>
      <c r="H13" s="18">
        <v>44622</v>
      </c>
      <c r="I13" s="18">
        <v>44629</v>
      </c>
      <c r="J13" s="23">
        <f>IF(OR(ISBLANK(H13),ISBLANK((I13))),"",NETWORKDAYS(H13,I13,Setup!$A$2:$A$30))</f>
        <v>6</v>
      </c>
      <c r="K13" s="4"/>
      <c r="L13" s="4">
        <v>2</v>
      </c>
      <c r="M13" s="4">
        <v>2</v>
      </c>
      <c r="N13" s="4" t="s">
        <v>20</v>
      </c>
      <c r="O13" s="4"/>
      <c r="P13" s="4"/>
      <c r="Q13" s="4"/>
      <c r="R13" s="4">
        <v>1</v>
      </c>
      <c r="S13" s="4"/>
      <c r="T13" s="4"/>
      <c r="U13" s="4"/>
      <c r="V13" s="4">
        <v>3</v>
      </c>
    </row>
    <row r="14" spans="1:22">
      <c r="A14" s="11" t="s">
        <v>261</v>
      </c>
      <c r="B14" s="4" t="s">
        <v>245</v>
      </c>
      <c r="C14" s="18">
        <v>44680</v>
      </c>
      <c r="D14" s="8" t="s">
        <v>86</v>
      </c>
      <c r="E14" s="8" t="s">
        <v>36</v>
      </c>
      <c r="F14" s="5" t="s">
        <v>16</v>
      </c>
      <c r="G14" s="9">
        <v>4350</v>
      </c>
      <c r="H14" s="18">
        <v>44665</v>
      </c>
      <c r="I14" s="18">
        <v>44679</v>
      </c>
      <c r="J14" s="23">
        <f>IF(OR(ISBLANK(H14),ISBLANK((I14))),"",NETWORKDAYS(H14,I14,Setup!$A$2:$A$30))</f>
        <v>10</v>
      </c>
      <c r="K14" s="4">
        <v>2</v>
      </c>
      <c r="L14" s="4">
        <v>7</v>
      </c>
      <c r="M14" s="4">
        <v>1</v>
      </c>
      <c r="N14" s="4" t="s">
        <v>17</v>
      </c>
      <c r="O14" s="4"/>
      <c r="P14" s="4"/>
      <c r="Q14" s="4">
        <v>2</v>
      </c>
      <c r="R14" s="4">
        <v>1</v>
      </c>
      <c r="S14" s="4"/>
      <c r="T14" s="4"/>
      <c r="U14" s="4"/>
      <c r="V14" s="4">
        <v>7</v>
      </c>
    </row>
    <row r="15" spans="1:22">
      <c r="A15" s="11" t="s">
        <v>262</v>
      </c>
      <c r="B15" s="4" t="s">
        <v>246</v>
      </c>
      <c r="C15" s="18">
        <v>44648</v>
      </c>
      <c r="D15" s="8" t="s">
        <v>86</v>
      </c>
      <c r="E15" s="8" t="s">
        <v>176</v>
      </c>
      <c r="F15" s="5" t="s">
        <v>23</v>
      </c>
      <c r="G15" s="9">
        <v>5000</v>
      </c>
      <c r="H15" s="18">
        <v>44634</v>
      </c>
      <c r="I15" s="18">
        <v>44645</v>
      </c>
      <c r="J15" s="23">
        <f>IF(OR(ISBLANK(H15),ISBLANK((I15))),"",NETWORKDAYS(H15,I15,Setup!$A$2:$A$30))</f>
        <v>10</v>
      </c>
      <c r="K15" s="4">
        <v>3</v>
      </c>
      <c r="L15" s="4">
        <v>7</v>
      </c>
      <c r="M15" s="4">
        <v>3</v>
      </c>
      <c r="N15" s="4" t="s">
        <v>20</v>
      </c>
      <c r="O15" s="4"/>
      <c r="P15" s="4"/>
      <c r="Q15" s="4">
        <v>1</v>
      </c>
      <c r="R15" s="4">
        <v>2</v>
      </c>
      <c r="S15" s="4"/>
      <c r="T15" s="4"/>
      <c r="U15" s="4"/>
      <c r="V15" s="4">
        <v>10</v>
      </c>
    </row>
    <row r="16" spans="1:22">
      <c r="A16" s="11" t="s">
        <v>263</v>
      </c>
      <c r="B16" s="4" t="s">
        <v>247</v>
      </c>
      <c r="C16" s="18">
        <v>44635</v>
      </c>
      <c r="D16" s="8" t="s">
        <v>83</v>
      </c>
      <c r="E16" s="8" t="s">
        <v>41</v>
      </c>
      <c r="F16" s="4" t="s">
        <v>88</v>
      </c>
      <c r="G16" s="9">
        <v>5000</v>
      </c>
      <c r="H16" s="18">
        <v>44627</v>
      </c>
      <c r="I16" s="18">
        <v>44635</v>
      </c>
      <c r="J16" s="23">
        <f>IF(OR(ISBLANK(H16),ISBLANK((I16))),"",NETWORKDAYS(H16,I16,Setup!$A$2:$A$30))</f>
        <v>7</v>
      </c>
      <c r="K16" s="4">
        <v>5</v>
      </c>
      <c r="L16" s="4">
        <v>2</v>
      </c>
      <c r="M16" s="4">
        <v>1</v>
      </c>
      <c r="N16" s="4" t="s">
        <v>17</v>
      </c>
      <c r="O16" s="4">
        <v>1</v>
      </c>
      <c r="P16" s="4">
        <v>1</v>
      </c>
      <c r="Q16" s="4"/>
      <c r="R16" s="4">
        <v>1</v>
      </c>
      <c r="S16" s="4"/>
      <c r="T16" s="4"/>
      <c r="U16" s="4">
        <v>1</v>
      </c>
      <c r="V16" s="4">
        <v>4</v>
      </c>
    </row>
    <row r="17" spans="1:22">
      <c r="A17" s="11" t="s">
        <v>264</v>
      </c>
      <c r="B17" s="4" t="s">
        <v>248</v>
      </c>
      <c r="C17" s="18">
        <v>44644</v>
      </c>
      <c r="D17" s="8" t="s">
        <v>232</v>
      </c>
      <c r="E17" s="8" t="s">
        <v>55</v>
      </c>
      <c r="F17" s="4" t="s">
        <v>18</v>
      </c>
      <c r="G17" s="9">
        <v>5250</v>
      </c>
      <c r="H17" s="18">
        <v>44621</v>
      </c>
      <c r="I17" s="18">
        <v>44642</v>
      </c>
      <c r="J17" s="23">
        <f>IF(OR(ISBLANK(H17),ISBLANK((I17))),"",NETWORKDAYS(H17,I17,Setup!$A$2:$A$30))</f>
        <v>16</v>
      </c>
      <c r="K17" s="4">
        <v>6</v>
      </c>
      <c r="L17" s="4">
        <v>0</v>
      </c>
      <c r="M17" s="4">
        <v>0</v>
      </c>
      <c r="N17" s="4" t="s">
        <v>17</v>
      </c>
      <c r="O17" s="4"/>
      <c r="P17" s="4"/>
      <c r="Q17" s="4"/>
      <c r="R17" s="4"/>
      <c r="S17" s="4"/>
      <c r="T17" s="4"/>
      <c r="U17" s="4"/>
      <c r="V17" s="4">
        <v>6</v>
      </c>
    </row>
    <row r="18" spans="1:22">
      <c r="A18" s="11" t="s">
        <v>265</v>
      </c>
      <c r="B18" s="4" t="s">
        <v>249</v>
      </c>
      <c r="C18" s="18">
        <v>44679</v>
      </c>
      <c r="D18" s="8" t="s">
        <v>86</v>
      </c>
      <c r="E18" s="8" t="s">
        <v>121</v>
      </c>
      <c r="F18" s="4" t="s">
        <v>16</v>
      </c>
      <c r="G18" s="9">
        <v>6100</v>
      </c>
      <c r="H18" s="18">
        <v>44657</v>
      </c>
      <c r="I18" s="18">
        <v>44678</v>
      </c>
      <c r="J18" s="23">
        <f>IF(OR(ISBLANK(H18),ISBLANK((I18))),"",NETWORKDAYS(H18,I18,Setup!$A$2:$A$30))</f>
        <v>15</v>
      </c>
      <c r="K18" s="4">
        <v>4</v>
      </c>
      <c r="L18" s="4">
        <v>3</v>
      </c>
      <c r="M18" s="4">
        <v>3</v>
      </c>
      <c r="N18" s="4" t="s">
        <v>20</v>
      </c>
      <c r="O18" s="4"/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4</v>
      </c>
    </row>
    <row r="19" spans="1:22">
      <c r="A19" s="11" t="s">
        <v>266</v>
      </c>
      <c r="B19" s="4" t="s">
        <v>234</v>
      </c>
      <c r="C19" s="18">
        <v>44663</v>
      </c>
      <c r="D19" s="8" t="s">
        <v>86</v>
      </c>
      <c r="E19" s="8" t="s">
        <v>72</v>
      </c>
      <c r="F19" s="4" t="s">
        <v>16</v>
      </c>
      <c r="G19" s="9">
        <v>3200</v>
      </c>
      <c r="H19" s="18">
        <v>44652</v>
      </c>
      <c r="I19" s="18">
        <v>44663</v>
      </c>
      <c r="J19" s="23">
        <f>IF(OR(ISBLANK(H19),ISBLANK((I19))),"",NETWORKDAYS(H19,I19,Setup!$A$2:$A$30))</f>
        <v>8</v>
      </c>
      <c r="K19" s="4">
        <v>1</v>
      </c>
      <c r="L19" s="4">
        <v>1</v>
      </c>
      <c r="M19" s="4">
        <v>1</v>
      </c>
      <c r="N19" s="4"/>
      <c r="O19" s="4"/>
      <c r="P19" s="4">
        <v>1</v>
      </c>
      <c r="Q19" s="4">
        <v>1</v>
      </c>
      <c r="R19" s="4"/>
      <c r="S19" s="4"/>
      <c r="T19" s="4"/>
      <c r="U19" s="4"/>
      <c r="V19" s="4">
        <v>1</v>
      </c>
    </row>
    <row r="20" spans="1:22">
      <c r="A20" s="11" t="s">
        <v>267</v>
      </c>
      <c r="B20" s="4" t="s">
        <v>284</v>
      </c>
      <c r="C20" s="18">
        <v>44664</v>
      </c>
      <c r="D20" s="8" t="s">
        <v>83</v>
      </c>
      <c r="E20" s="8" t="s">
        <v>70</v>
      </c>
      <c r="F20" s="4" t="s">
        <v>19</v>
      </c>
      <c r="G20" s="9">
        <v>4100</v>
      </c>
      <c r="H20" s="18">
        <v>44656</v>
      </c>
      <c r="I20" s="18">
        <v>44664</v>
      </c>
      <c r="J20" s="23">
        <f>IF(OR(ISBLANK(H20),ISBLANK((I20))),"",NETWORKDAYS(H20,I20,Setup!$A$2:$A$30))</f>
        <v>7</v>
      </c>
      <c r="K20" s="4"/>
      <c r="L20" s="4">
        <v>4</v>
      </c>
      <c r="M20" s="4">
        <v>1</v>
      </c>
      <c r="N20" s="4" t="s">
        <v>17</v>
      </c>
      <c r="O20" s="4"/>
      <c r="P20" s="4"/>
      <c r="Q20" s="4"/>
      <c r="R20" s="4"/>
      <c r="S20" s="4"/>
      <c r="T20" s="4"/>
      <c r="U20" s="4"/>
      <c r="V20" s="4">
        <v>5</v>
      </c>
    </row>
    <row r="21" spans="1:22">
      <c r="A21" s="11" t="s">
        <v>268</v>
      </c>
      <c r="B21" s="4" t="s">
        <v>285</v>
      </c>
      <c r="C21" s="18">
        <v>44667</v>
      </c>
      <c r="D21" s="8" t="s">
        <v>83</v>
      </c>
      <c r="E21" s="8" t="s">
        <v>73</v>
      </c>
      <c r="F21" s="4" t="s">
        <v>18</v>
      </c>
      <c r="G21" s="9">
        <v>6850</v>
      </c>
      <c r="H21" s="18">
        <v>44642</v>
      </c>
      <c r="I21" s="18">
        <v>44666</v>
      </c>
      <c r="J21" s="23">
        <f>IF(OR(ISBLANK(H21),ISBLANK((I21))),"",NETWORKDAYS(H21,I21,Setup!$A$2:$A$30))</f>
        <v>19</v>
      </c>
      <c r="K21" s="4">
        <v>6</v>
      </c>
      <c r="L21" s="4">
        <v>1</v>
      </c>
      <c r="M21" s="4"/>
      <c r="N21" s="4" t="s">
        <v>17</v>
      </c>
      <c r="O21" s="4"/>
      <c r="P21" s="4">
        <v>2</v>
      </c>
      <c r="Q21" s="4"/>
      <c r="R21" s="4">
        <v>1</v>
      </c>
      <c r="S21" s="4"/>
      <c r="T21" s="4"/>
      <c r="U21" s="4">
        <v>1</v>
      </c>
      <c r="V21" s="4">
        <v>6</v>
      </c>
    </row>
    <row r="22" spans="1:22">
      <c r="A22" s="11" t="s">
        <v>269</v>
      </c>
      <c r="B22" s="4" t="s">
        <v>235</v>
      </c>
      <c r="C22" s="18">
        <v>44802</v>
      </c>
      <c r="D22" s="8" t="s">
        <v>232</v>
      </c>
      <c r="E22" s="8" t="s">
        <v>229</v>
      </c>
      <c r="F22" s="4" t="s">
        <v>88</v>
      </c>
      <c r="G22" s="9">
        <v>7500</v>
      </c>
      <c r="H22" s="18">
        <v>44792</v>
      </c>
      <c r="I22" s="18">
        <v>44802</v>
      </c>
      <c r="J22" s="23">
        <f>IF(OR(ISBLANK(H22),ISBLANK((I22))),"",NETWORKDAYS(H22,I22,Setup!$A$2:$A$30))</f>
        <v>7</v>
      </c>
      <c r="K22" s="4">
        <v>2</v>
      </c>
      <c r="L22" s="4">
        <v>1</v>
      </c>
      <c r="M22" s="4"/>
      <c r="N22" s="4"/>
      <c r="O22" s="4">
        <v>2</v>
      </c>
      <c r="P22" s="4"/>
      <c r="Q22" s="4">
        <v>2</v>
      </c>
      <c r="R22" s="4"/>
      <c r="S22" s="4"/>
      <c r="T22" s="4">
        <v>1</v>
      </c>
      <c r="U22" s="4"/>
      <c r="V22" s="4"/>
    </row>
    <row r="23" spans="1:22">
      <c r="A23" s="11" t="s">
        <v>278</v>
      </c>
      <c r="B23" s="4" t="s">
        <v>283</v>
      </c>
      <c r="C23" s="18">
        <v>44805</v>
      </c>
      <c r="D23" s="8" t="s">
        <v>232</v>
      </c>
      <c r="E23" s="8" t="s">
        <v>229</v>
      </c>
      <c r="F23" s="4" t="s">
        <v>23</v>
      </c>
      <c r="G23" s="9">
        <v>6900</v>
      </c>
      <c r="H23" s="18">
        <v>44795</v>
      </c>
      <c r="I23" s="18">
        <v>44803</v>
      </c>
      <c r="J23" s="23">
        <f>IF(OR(ISBLANK(H23),ISBLANK((I23))),"",NETWORKDAYS(H23,I23,Setup!$A$2:$A$30))</f>
        <v>7</v>
      </c>
      <c r="K23" s="4">
        <v>3</v>
      </c>
      <c r="L23" s="4">
        <v>2</v>
      </c>
      <c r="M23" s="4">
        <v>1</v>
      </c>
      <c r="N23" s="4" t="s">
        <v>17</v>
      </c>
      <c r="O23" s="4">
        <v>1</v>
      </c>
      <c r="P23" s="4">
        <v>2</v>
      </c>
      <c r="Q23" s="4"/>
      <c r="R23" s="4">
        <v>1</v>
      </c>
      <c r="S23" s="4">
        <v>1</v>
      </c>
      <c r="T23" s="4"/>
      <c r="U23" s="4"/>
      <c r="V23" s="4">
        <v>2</v>
      </c>
    </row>
    <row r="24" spans="1:22">
      <c r="A24" s="11" t="s">
        <v>279</v>
      </c>
      <c r="B24" s="4" t="s">
        <v>286</v>
      </c>
      <c r="C24" s="18">
        <v>44815</v>
      </c>
      <c r="D24" s="8" t="s">
        <v>86</v>
      </c>
      <c r="E24" s="8" t="s">
        <v>59</v>
      </c>
      <c r="F24" s="4" t="s">
        <v>23</v>
      </c>
      <c r="G24" s="9">
        <v>3500</v>
      </c>
      <c r="H24" s="18">
        <v>44799</v>
      </c>
      <c r="I24" s="18">
        <v>44815</v>
      </c>
      <c r="J24" s="23">
        <f>IF(OR(ISBLANK(H24),ISBLANK((I24))),"",NETWORKDAYS(H24,I24,Setup!$A$2:$A$30))</f>
        <v>11</v>
      </c>
      <c r="K24" s="4">
        <v>6</v>
      </c>
      <c r="L24" s="4">
        <v>3</v>
      </c>
      <c r="M24" s="4">
        <v>2</v>
      </c>
      <c r="N24" s="4" t="s">
        <v>20</v>
      </c>
      <c r="O24" s="4"/>
      <c r="P24" s="4"/>
      <c r="Q24" s="4"/>
      <c r="R24" s="4"/>
      <c r="S24" s="4"/>
      <c r="T24" s="4"/>
      <c r="U24" s="4"/>
      <c r="V24" s="4"/>
    </row>
    <row r="25" spans="1:22">
      <c r="A25" s="4"/>
      <c r="B25" s="4"/>
      <c r="C25" s="18"/>
      <c r="D25" s="8"/>
      <c r="E25" s="8"/>
      <c r="F25" s="4"/>
      <c r="G25" s="9"/>
      <c r="H25" s="18"/>
      <c r="I25" s="18"/>
      <c r="J25" s="23" t="str">
        <f>IF(OR(ISBLANK(H25),ISBLANK((I25))),"",NETWORKDAYS(H25,I25,Setup!$A$2:$A$30))</f>
        <v/>
      </c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</row>
    <row r="26" spans="1:22">
      <c r="A26" s="4"/>
      <c r="B26" s="4"/>
      <c r="C26" s="18"/>
      <c r="D26" s="8"/>
      <c r="E26" s="8"/>
      <c r="F26" s="4"/>
      <c r="G26" s="9"/>
      <c r="H26" s="18"/>
      <c r="I26" s="18"/>
      <c r="J26" s="23" t="str">
        <f>IF(OR(ISBLANK(H26),ISBLANK((I26))),"",NETWORKDAYS(H26,I26,Setup!$A$2:$A$30))</f>
        <v/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</row>
    <row r="27" spans="1:22">
      <c r="A27" s="4"/>
      <c r="B27" s="4"/>
      <c r="C27" s="18"/>
      <c r="D27" s="8"/>
      <c r="E27" s="8"/>
      <c r="F27" s="4"/>
      <c r="G27" s="9"/>
      <c r="H27" s="18"/>
      <c r="I27" s="18"/>
      <c r="J27" s="23" t="str">
        <f>IF(OR(ISBLANK(H27),ISBLANK((I27))),"",NETWORKDAYS(H27,I27,Setup!$A$2:$A$30))</f>
        <v/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</row>
    <row r="28" spans="1:22">
      <c r="A28" s="4"/>
      <c r="B28" s="4"/>
      <c r="C28" s="18"/>
      <c r="D28" s="8"/>
      <c r="E28" s="8"/>
      <c r="F28" s="4"/>
      <c r="G28" s="9"/>
      <c r="H28" s="18"/>
      <c r="I28" s="18"/>
      <c r="J28" s="23" t="str">
        <f>IF(OR(ISBLANK(H28),ISBLANK((I28))),"",NETWORKDAYS(H28,I28,Setup!$A$2:$A$30))</f>
        <v/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</row>
    <row r="29" spans="1:22">
      <c r="A29" s="4"/>
      <c r="B29" s="4"/>
      <c r="C29" s="18"/>
      <c r="D29" s="8"/>
      <c r="E29" s="8"/>
      <c r="F29" s="4"/>
      <c r="G29" s="9"/>
      <c r="H29" s="18"/>
      <c r="I29" s="18"/>
      <c r="J29" s="23" t="str">
        <f>IF(OR(ISBLANK(H29),ISBLANK((I29))),"",NETWORKDAYS(H29,I29,Setup!$A$2:$A$30))</f>
        <v/>
      </c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</row>
    <row r="30" spans="1:22">
      <c r="A30" s="4"/>
      <c r="B30" s="4"/>
      <c r="C30" s="18"/>
      <c r="D30" s="8"/>
      <c r="E30" s="8"/>
      <c r="F30" s="4"/>
      <c r="G30" s="9"/>
      <c r="H30" s="18"/>
      <c r="I30" s="18"/>
      <c r="J30" s="23" t="str">
        <f>IF(OR(ISBLANK(H30),ISBLANK((I30))),"",NETWORKDAYS(H30,I30,Setup!$A$2:$A$30))</f>
        <v/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</row>
    <row r="31" spans="1:22">
      <c r="A31" s="4"/>
      <c r="B31" s="4"/>
      <c r="C31" s="18"/>
      <c r="D31" s="8"/>
      <c r="E31" s="8"/>
      <c r="F31" s="4"/>
      <c r="G31" s="9"/>
      <c r="H31" s="18"/>
      <c r="I31" s="18"/>
      <c r="J31" s="23" t="str">
        <f>IF(OR(ISBLANK(H31),ISBLANK((I31))),"",NETWORKDAYS(H31,I31,Setup!$A$2:$A$30))</f>
        <v/>
      </c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</row>
    <row r="32" spans="1:22">
      <c r="A32" s="4"/>
      <c r="B32" s="4"/>
      <c r="C32" s="18"/>
      <c r="D32" s="8"/>
      <c r="E32" s="8"/>
      <c r="F32" s="4"/>
      <c r="G32" s="9"/>
      <c r="H32" s="18"/>
      <c r="I32" s="18"/>
      <c r="J32" s="23" t="str">
        <f>IF(OR(ISBLANK(H32),ISBLANK((I32))),"",NETWORKDAYS(H32,I32,Setup!$A$2:$A$30))</f>
        <v/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</row>
    <row r="33" spans="1:22">
      <c r="A33" s="4"/>
      <c r="B33" s="4"/>
      <c r="C33" s="18"/>
      <c r="D33" s="8"/>
      <c r="E33" s="8"/>
      <c r="F33" s="4"/>
      <c r="G33" s="9"/>
      <c r="H33" s="18"/>
      <c r="I33" s="18"/>
      <c r="J33" s="23" t="str">
        <f>IF(OR(ISBLANK(H33),ISBLANK((I33))),"",NETWORKDAYS(H33,I33,Setup!$A$2:$A$30))</f>
        <v/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</row>
    <row r="34" spans="1:22">
      <c r="A34" s="4"/>
      <c r="B34" s="4"/>
      <c r="C34" s="18"/>
      <c r="D34" s="8"/>
      <c r="E34" s="8"/>
      <c r="F34" s="4"/>
      <c r="G34" s="9"/>
      <c r="H34" s="18"/>
      <c r="I34" s="18"/>
      <c r="J34" s="23" t="str">
        <f>IF(OR(ISBLANK(H34),ISBLANK((I34))),"",NETWORKDAYS(H34,I34,Setup!$A$2:$A$30))</f>
        <v/>
      </c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</row>
    <row r="35" spans="1:22">
      <c r="A35" s="4"/>
      <c r="B35" s="4"/>
      <c r="C35" s="18"/>
      <c r="D35" s="8"/>
      <c r="E35" s="8"/>
      <c r="F35" s="4"/>
      <c r="G35" s="9"/>
      <c r="H35" s="18"/>
      <c r="I35" s="18"/>
      <c r="J35" s="23" t="str">
        <f>IF(OR(ISBLANK(H35),ISBLANK((I35))),"",NETWORKDAYS(H35,I35,Setup!$A$2:$A$30))</f>
        <v/>
      </c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</row>
    <row r="36" spans="1:22">
      <c r="A36" s="4"/>
      <c r="B36" s="4"/>
      <c r="C36" s="18"/>
      <c r="D36" s="8"/>
      <c r="E36" s="8"/>
      <c r="F36" s="4"/>
      <c r="G36" s="9"/>
      <c r="H36" s="18"/>
      <c r="I36" s="18"/>
      <c r="J36" s="23" t="str">
        <f>IF(OR(ISBLANK(H36),ISBLANK((I36))),"",NETWORKDAYS(H36,I36,Setup!$A$2:$A$30))</f>
        <v/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</row>
    <row r="37" spans="1:22">
      <c r="A37" s="4"/>
      <c r="B37" s="4"/>
      <c r="C37" s="18"/>
      <c r="D37" s="8"/>
      <c r="E37" s="8"/>
      <c r="F37" s="4"/>
      <c r="G37" s="9"/>
      <c r="H37" s="18"/>
      <c r="I37" s="18"/>
      <c r="J37" s="23" t="str">
        <f>IF(OR(ISBLANK(H37),ISBLANK((I37))),"",NETWORKDAYS(H37,I37,Setup!$A$2:$A$30))</f>
        <v/>
      </c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</row>
    <row r="38" spans="1:22">
      <c r="A38" s="4"/>
      <c r="B38" s="4"/>
      <c r="C38" s="18"/>
      <c r="D38" s="8"/>
      <c r="E38" s="8"/>
      <c r="F38" s="4"/>
      <c r="G38" s="9"/>
      <c r="H38" s="18"/>
      <c r="I38" s="18"/>
      <c r="J38" s="23" t="str">
        <f>IF(OR(ISBLANK(H38),ISBLANK((I38))),"",NETWORKDAYS(H38,I38,Setup!$A$2:$A$30))</f>
        <v/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</row>
    <row r="39" spans="1:22">
      <c r="A39" s="4"/>
      <c r="B39" s="4"/>
      <c r="C39" s="18"/>
      <c r="D39" s="8"/>
      <c r="E39" s="8"/>
      <c r="F39" s="4"/>
      <c r="G39" s="9"/>
      <c r="H39" s="18"/>
      <c r="I39" s="18"/>
      <c r="J39" s="23" t="str">
        <f>IF(OR(ISBLANK(H39),ISBLANK((I39))),"",NETWORKDAYS(H39,I39,Setup!$A$2:$A$30))</f>
        <v/>
      </c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</row>
    <row r="40" spans="1:22">
      <c r="A40" s="4"/>
      <c r="B40" s="4"/>
      <c r="C40" s="18"/>
      <c r="D40" s="8"/>
      <c r="E40" s="8"/>
      <c r="F40" s="4"/>
      <c r="G40" s="9"/>
      <c r="H40" s="18"/>
      <c r="I40" s="18"/>
      <c r="J40" s="23" t="str">
        <f>IF(OR(ISBLANK(H40),ISBLANK((I40))),"",NETWORKDAYS(H40,I40,Setup!$A$2:$A$30))</f>
        <v/>
      </c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</row>
    <row r="41" spans="1:22">
      <c r="A41" s="4"/>
      <c r="B41" s="4"/>
      <c r="C41" s="18"/>
      <c r="D41" s="8"/>
      <c r="E41" s="8"/>
      <c r="F41" s="4"/>
      <c r="G41" s="9"/>
      <c r="H41" s="18"/>
      <c r="I41" s="18"/>
      <c r="J41" s="23" t="str">
        <f>IF(OR(ISBLANK(H41),ISBLANK((I41))),"",NETWORKDAYS(H41,I41,Setup!$A$2:$A$30))</f>
        <v/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</row>
    <row r="42" spans="1:22">
      <c r="A42" s="4"/>
      <c r="B42" s="4"/>
      <c r="C42" s="18"/>
      <c r="D42" s="8"/>
      <c r="E42" s="8"/>
      <c r="F42" s="4"/>
      <c r="G42" s="9"/>
      <c r="H42" s="18"/>
      <c r="I42" s="18"/>
      <c r="J42" s="23" t="str">
        <f>IF(OR(ISBLANK(H42),ISBLANK((I42))),"",NETWORKDAYS(H42,I42,Setup!$A$2:$A$30))</f>
        <v/>
      </c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</row>
    <row r="43" spans="1:22">
      <c r="A43" s="4"/>
      <c r="B43" s="4"/>
      <c r="C43" s="18"/>
      <c r="D43" s="8"/>
      <c r="E43" s="8"/>
      <c r="F43" s="4"/>
      <c r="G43" s="9"/>
      <c r="H43" s="18"/>
      <c r="I43" s="18"/>
      <c r="J43" s="23" t="str">
        <f>IF(OR(ISBLANK(H43),ISBLANK((I43))),"",NETWORKDAYS(H43,I43,Setup!$A$2:$A$30))</f>
        <v/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</row>
    <row r="44" spans="1:22">
      <c r="A44" s="4"/>
      <c r="B44" s="4"/>
      <c r="C44" s="18"/>
      <c r="D44" s="8"/>
      <c r="E44" s="8"/>
      <c r="F44" s="4"/>
      <c r="G44" s="9"/>
      <c r="H44" s="18"/>
      <c r="I44" s="18"/>
      <c r="J44" s="23" t="str">
        <f>IF(OR(ISBLANK(H44),ISBLANK((I44))),"",NETWORKDAYS(H44,I44,Setup!$A$2:$A$30))</f>
        <v/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</row>
    <row r="45" spans="1:22">
      <c r="A45" s="4"/>
      <c r="B45" s="4"/>
      <c r="C45" s="18"/>
      <c r="D45" s="8"/>
      <c r="E45" s="8"/>
      <c r="F45" s="4"/>
      <c r="G45" s="9"/>
      <c r="H45" s="18"/>
      <c r="I45" s="18"/>
      <c r="J45" s="23" t="str">
        <f>IF(OR(ISBLANK(H45),ISBLANK((I45))),"",NETWORKDAYS(H45,I45,Setup!$A$2:$A$30))</f>
        <v/>
      </c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</row>
    <row r="46" spans="1:22">
      <c r="A46" s="4"/>
      <c r="B46" s="4"/>
      <c r="C46" s="18"/>
      <c r="D46" s="8"/>
      <c r="E46" s="8"/>
      <c r="F46" s="4"/>
      <c r="G46" s="9"/>
      <c r="H46" s="18"/>
      <c r="I46" s="18"/>
      <c r="J46" s="23" t="str">
        <f>IF(OR(ISBLANK(H46),ISBLANK((I46))),"",NETWORKDAYS(H46,I46,Setup!$A$2:$A$30))</f>
        <v/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</row>
    <row r="47" spans="1:22">
      <c r="A47" s="4"/>
      <c r="B47" s="4"/>
      <c r="C47" s="18"/>
      <c r="D47" s="8"/>
      <c r="E47" s="8"/>
      <c r="F47" s="4"/>
      <c r="G47" s="9"/>
      <c r="H47" s="18"/>
      <c r="I47" s="18"/>
      <c r="J47" s="23" t="str">
        <f>IF(OR(ISBLANK(H47),ISBLANK((I47))),"",NETWORKDAYS(H47,I47,Setup!$A$2:$A$30))</f>
        <v/>
      </c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</row>
    <row r="48" spans="1:22">
      <c r="A48" s="4"/>
      <c r="B48" s="4"/>
      <c r="C48" s="18"/>
      <c r="D48" s="8"/>
      <c r="E48" s="8"/>
      <c r="F48" s="4"/>
      <c r="G48" s="9"/>
      <c r="H48" s="18"/>
      <c r="I48" s="18"/>
      <c r="J48" s="23" t="str">
        <f>IF(OR(ISBLANK(H48),ISBLANK((I48))),"",NETWORKDAYS(H48,I48,Setup!$A$2:$A$30))</f>
        <v/>
      </c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</row>
    <row r="49" spans="1:22">
      <c r="A49" s="4"/>
      <c r="B49" s="4"/>
      <c r="C49" s="18"/>
      <c r="D49" s="8"/>
      <c r="E49" s="8"/>
      <c r="F49" s="4"/>
      <c r="G49" s="9"/>
      <c r="H49" s="18"/>
      <c r="I49" s="18"/>
      <c r="J49" s="23" t="str">
        <f>IF(OR(ISBLANK(H49),ISBLANK((I49))),"",NETWORKDAYS(H49,I49,Setup!$A$2:$A$30))</f>
        <v/>
      </c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</row>
    <row r="50" spans="1:22">
      <c r="A50" s="4"/>
      <c r="B50" s="4"/>
      <c r="C50" s="18"/>
      <c r="D50" s="8"/>
      <c r="E50" s="8"/>
      <c r="F50" s="4"/>
      <c r="G50" s="9"/>
      <c r="H50" s="18"/>
      <c r="I50" s="18"/>
      <c r="J50" s="23" t="str">
        <f>IF(OR(ISBLANK(H50),ISBLANK((I50))),"",NETWORKDAYS(H50,I50,Setup!$A$2:$A$30))</f>
        <v/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</row>
    <row r="51" spans="1:22">
      <c r="A51" s="4"/>
      <c r="B51" s="4"/>
      <c r="C51" s="18"/>
      <c r="D51" s="8"/>
      <c r="E51" s="8"/>
      <c r="F51" s="4"/>
      <c r="G51" s="9"/>
      <c r="H51" s="18"/>
      <c r="I51" s="18"/>
      <c r="J51" s="23" t="str">
        <f>IF(OR(ISBLANK(H51),ISBLANK((I51))),"",NETWORKDAYS(H51,I51,Setup!$A$2:$A$30))</f>
        <v/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</row>
    <row r="52" spans="1:22">
      <c r="A52" s="4"/>
      <c r="B52" s="4"/>
      <c r="C52" s="18"/>
      <c r="D52" s="8"/>
      <c r="E52" s="8"/>
      <c r="F52" s="4"/>
      <c r="G52" s="9"/>
      <c r="H52" s="18"/>
      <c r="I52" s="18"/>
      <c r="J52" s="23" t="str">
        <f>IF(OR(ISBLANK(H52),ISBLANK((I52))),"",NETWORKDAYS(H52,I52,Setup!$A$2:$A$30))</f>
        <v/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</row>
    <row r="53" spans="1:22">
      <c r="A53" s="4"/>
      <c r="B53" s="4"/>
      <c r="C53" s="18"/>
      <c r="D53" s="8"/>
      <c r="E53" s="8"/>
      <c r="F53" s="4"/>
      <c r="G53" s="9"/>
      <c r="H53" s="18"/>
      <c r="I53" s="18"/>
      <c r="J53" s="23" t="str">
        <f>IF(OR(ISBLANK(H53),ISBLANK((I53))),"",NETWORKDAYS(H53,I53,Setup!$A$2:$A$30))</f>
        <v/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</row>
    <row r="54" spans="1:22">
      <c r="A54" s="4"/>
      <c r="B54" s="4"/>
      <c r="C54" s="18"/>
      <c r="D54" s="8"/>
      <c r="E54" s="8"/>
      <c r="F54" s="4"/>
      <c r="G54" s="9"/>
      <c r="H54" s="18"/>
      <c r="I54" s="18"/>
      <c r="J54" s="23" t="str">
        <f>IF(OR(ISBLANK(H54),ISBLANK((I54))),"",NETWORKDAYS(H54,I54,Setup!$A$2:$A$30))</f>
        <v/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</row>
    <row r="55" spans="1:22">
      <c r="A55" s="4"/>
      <c r="B55" s="4"/>
      <c r="C55" s="18"/>
      <c r="D55" s="8"/>
      <c r="E55" s="8"/>
      <c r="F55" s="4"/>
      <c r="G55" s="9"/>
      <c r="H55" s="18"/>
      <c r="I55" s="18"/>
      <c r="J55" s="23" t="str">
        <f>IF(OR(ISBLANK(H55),ISBLANK((I55))),"",NETWORKDAYS(H55,I55,Setup!$A$2:$A$30))</f>
        <v/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</row>
    <row r="56" spans="1:22">
      <c r="A56" s="4"/>
      <c r="B56" s="4"/>
      <c r="C56" s="18"/>
      <c r="D56" s="8"/>
      <c r="E56" s="8"/>
      <c r="F56" s="4"/>
      <c r="G56" s="9"/>
      <c r="H56" s="18"/>
      <c r="I56" s="18"/>
      <c r="J56" s="23" t="str">
        <f>IF(OR(ISBLANK(H56),ISBLANK((I56))),"",NETWORKDAYS(H56,I56,Setup!$A$2:$A$30))</f>
        <v/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</row>
    <row r="57" spans="1:22">
      <c r="A57" s="4"/>
      <c r="B57" s="4"/>
      <c r="C57" s="18"/>
      <c r="D57" s="8"/>
      <c r="E57" s="8"/>
      <c r="F57" s="4"/>
      <c r="G57" s="9"/>
      <c r="H57" s="18"/>
      <c r="I57" s="18"/>
      <c r="J57" s="23" t="str">
        <f>IF(OR(ISBLANK(H57),ISBLANK((I57))),"",NETWORKDAYS(H57,I57,Setup!$A$2:$A$30))</f>
        <v/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</row>
    <row r="58" spans="1:22">
      <c r="A58" s="4"/>
      <c r="B58" s="4"/>
      <c r="C58" s="18"/>
      <c r="D58" s="8"/>
      <c r="E58" s="8"/>
      <c r="F58" s="4"/>
      <c r="G58" s="9"/>
      <c r="H58" s="18"/>
      <c r="I58" s="18"/>
      <c r="J58" s="23" t="str">
        <f>IF(OR(ISBLANK(H58),ISBLANK((I58))),"",NETWORKDAYS(H58,I58,Setup!$A$2:$A$30))</f>
        <v/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</row>
    <row r="59" spans="1:22">
      <c r="A59" s="4"/>
      <c r="B59" s="4"/>
      <c r="C59" s="18"/>
      <c r="D59" s="8"/>
      <c r="E59" s="8"/>
      <c r="F59" s="4"/>
      <c r="G59" s="9"/>
      <c r="H59" s="18"/>
      <c r="I59" s="18"/>
      <c r="J59" s="23" t="str">
        <f>IF(OR(ISBLANK(H59),ISBLANK((I59))),"",NETWORKDAYS(H59,I59,Setup!$A$2:$A$30))</f>
        <v/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</row>
    <row r="60" spans="1:22">
      <c r="A60" s="4"/>
      <c r="B60" s="4"/>
      <c r="C60" s="18"/>
      <c r="D60" s="8"/>
      <c r="E60" s="8"/>
      <c r="F60" s="4"/>
      <c r="G60" s="9"/>
      <c r="H60" s="18"/>
      <c r="I60" s="18"/>
      <c r="J60" s="23" t="str">
        <f>IF(OR(ISBLANK(H60),ISBLANK((I60))),"",NETWORKDAYS(H60,I60,Setup!$A$2:$A$30))</f>
        <v/>
      </c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</row>
    <row r="61" spans="1:22">
      <c r="A61" s="4"/>
      <c r="B61" s="4"/>
      <c r="C61" s="18"/>
      <c r="D61" s="8"/>
      <c r="E61" s="8"/>
      <c r="F61" s="4"/>
      <c r="G61" s="9"/>
      <c r="H61" s="18"/>
      <c r="I61" s="18"/>
      <c r="J61" s="23" t="str">
        <f>IF(OR(ISBLANK(H61),ISBLANK((I61))),"",NETWORKDAYS(H61,I61,Setup!$A$2:$A$30))</f>
        <v/>
      </c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</row>
    <row r="62" spans="1:22">
      <c r="A62" s="4"/>
      <c r="B62" s="4"/>
      <c r="C62" s="18"/>
      <c r="D62" s="8"/>
      <c r="E62" s="8"/>
      <c r="F62" s="4"/>
      <c r="G62" s="9"/>
      <c r="H62" s="18"/>
      <c r="I62" s="18"/>
      <c r="J62" s="23" t="str">
        <f>IF(OR(ISBLANK(H62),ISBLANK((I62))),"",NETWORKDAYS(H62,I62,Setup!$A$2:$A$30))</f>
        <v/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</row>
    <row r="63" spans="1:22">
      <c r="A63" s="4"/>
      <c r="B63" s="4"/>
      <c r="C63" s="18"/>
      <c r="D63" s="8"/>
      <c r="E63" s="8"/>
      <c r="F63" s="4"/>
      <c r="G63" s="9"/>
      <c r="H63" s="18"/>
      <c r="I63" s="18"/>
      <c r="J63" s="23" t="str">
        <f>IF(OR(ISBLANK(H63),ISBLANK((I63))),"",NETWORKDAYS(H63,I63,Setup!$A$2:$A$30))</f>
        <v/>
      </c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>
      <c r="A64" s="4"/>
      <c r="B64" s="4"/>
      <c r="C64" s="18"/>
      <c r="D64" s="8"/>
      <c r="E64" s="8"/>
      <c r="F64" s="4"/>
      <c r="G64" s="9"/>
      <c r="H64" s="18"/>
      <c r="I64" s="18"/>
      <c r="J64" s="23" t="str">
        <f>IF(OR(ISBLANK(H64),ISBLANK((I64))),"",NETWORKDAYS(H64,I64,Setup!$A$2:$A$30))</f>
        <v/>
      </c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</row>
    <row r="65" spans="1:22">
      <c r="A65" s="4"/>
      <c r="B65" s="4"/>
      <c r="C65" s="18"/>
      <c r="D65" s="8"/>
      <c r="E65" s="8"/>
      <c r="F65" s="4"/>
      <c r="G65" s="9"/>
      <c r="H65" s="18"/>
      <c r="I65" s="18"/>
      <c r="J65" s="23" t="str">
        <f>IF(OR(ISBLANK(H65),ISBLANK((I65))),"",NETWORKDAYS(H65,I65,Setup!$A$2:$A$30))</f>
        <v/>
      </c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</row>
    <row r="66" spans="1:22">
      <c r="A66" s="4"/>
      <c r="B66" s="4"/>
      <c r="C66" s="18"/>
      <c r="D66" s="8"/>
      <c r="E66" s="8"/>
      <c r="F66" s="4"/>
      <c r="G66" s="9"/>
      <c r="H66" s="18"/>
      <c r="I66" s="18"/>
      <c r="J66" s="23" t="str">
        <f>IF(OR(ISBLANK(H66),ISBLANK((I66))),"",NETWORKDAYS(H66,I66,Setup!$A$2:$A$30))</f>
        <v/>
      </c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</row>
    <row r="67" spans="1:22">
      <c r="A67" s="4"/>
      <c r="B67" s="4"/>
      <c r="C67" s="18"/>
      <c r="D67" s="8"/>
      <c r="E67" s="8"/>
      <c r="F67" s="4"/>
      <c r="G67" s="9"/>
      <c r="H67" s="18"/>
      <c r="I67" s="18"/>
      <c r="J67" s="23" t="str">
        <f>IF(OR(ISBLANK(H67),ISBLANK((I67))),"",NETWORKDAYS(H67,I67,Setup!$A$2:$A$30))</f>
        <v/>
      </c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</row>
    <row r="68" spans="1:22">
      <c r="A68" s="4"/>
      <c r="B68" s="4"/>
      <c r="C68" s="18"/>
      <c r="D68" s="8"/>
      <c r="E68" s="8"/>
      <c r="F68" s="4"/>
      <c r="G68" s="9"/>
      <c r="H68" s="18"/>
      <c r="I68" s="18"/>
      <c r="J68" s="23" t="str">
        <f>IF(OR(ISBLANK(H68),ISBLANK((I68))),"",NETWORKDAYS(H68,I68,Setup!$A$2:$A$30))</f>
        <v/>
      </c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</row>
    <row r="69" spans="1:22">
      <c r="A69" s="4"/>
      <c r="B69" s="4"/>
      <c r="C69" s="18"/>
      <c r="D69" s="8"/>
      <c r="E69" s="8"/>
      <c r="F69" s="4"/>
      <c r="G69" s="9"/>
      <c r="H69" s="18"/>
      <c r="I69" s="18"/>
      <c r="J69" s="23" t="str">
        <f>IF(OR(ISBLANK(H69),ISBLANK((I69))),"",NETWORKDAYS(H69,I69,Setup!$A$2:$A$30))</f>
        <v/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</row>
    <row r="70" spans="1:22">
      <c r="A70" s="4"/>
      <c r="B70" s="4"/>
      <c r="C70" s="18"/>
      <c r="D70" s="8"/>
      <c r="E70" s="8"/>
      <c r="F70" s="4"/>
      <c r="G70" s="9"/>
      <c r="H70" s="18"/>
      <c r="I70" s="18"/>
      <c r="J70" s="23" t="str">
        <f>IF(OR(ISBLANK(H70),ISBLANK((I70))),"",NETWORKDAYS(H70,I70,Setup!$A$2:$A$30))</f>
        <v/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</row>
    <row r="71" spans="1:22">
      <c r="A71" s="4"/>
      <c r="B71" s="4"/>
      <c r="C71" s="18"/>
      <c r="D71" s="8"/>
      <c r="E71" s="8"/>
      <c r="F71" s="4"/>
      <c r="G71" s="9"/>
      <c r="H71" s="18"/>
      <c r="I71" s="18"/>
      <c r="J71" s="23" t="str">
        <f>IF(OR(ISBLANK(H71),ISBLANK((I71))),"",NETWORKDAYS(H71,I71,Setup!$A$2:$A$30))</f>
        <v/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</row>
    <row r="72" spans="1:22">
      <c r="A72" s="4"/>
      <c r="B72" s="4"/>
      <c r="C72" s="18"/>
      <c r="D72" s="8"/>
      <c r="E72" s="8"/>
      <c r="F72" s="4"/>
      <c r="G72" s="9"/>
      <c r="H72" s="18"/>
      <c r="I72" s="18"/>
      <c r="J72" s="23" t="str">
        <f>IF(OR(ISBLANK(H72),ISBLANK((I72))),"",NETWORKDAYS(H72,I72,Setup!$A$2:$A$30))</f>
        <v/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</row>
    <row r="73" spans="1:22">
      <c r="A73" s="4"/>
      <c r="B73" s="4"/>
      <c r="C73" s="18"/>
      <c r="D73" s="8"/>
      <c r="E73" s="8"/>
      <c r="F73" s="4"/>
      <c r="G73" s="9"/>
      <c r="H73" s="18"/>
      <c r="I73" s="18"/>
      <c r="J73" s="23" t="str">
        <f>IF(OR(ISBLANK(H73),ISBLANK((I73))),"",NETWORKDAYS(H73,I73,Setup!$A$2:$A$30))</f>
        <v/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</row>
    <row r="74" spans="1:22">
      <c r="A74" s="4"/>
      <c r="B74" s="4"/>
      <c r="C74" s="18"/>
      <c r="D74" s="8"/>
      <c r="E74" s="8"/>
      <c r="F74" s="4"/>
      <c r="G74" s="9"/>
      <c r="H74" s="18"/>
      <c r="I74" s="18"/>
      <c r="J74" s="23" t="str">
        <f>IF(OR(ISBLANK(H74),ISBLANK((I74))),"",NETWORKDAYS(H74,I74,Setup!$A$2:$A$30))</f>
        <v/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</row>
    <row r="75" spans="1:22">
      <c r="A75" s="4"/>
      <c r="B75" s="4"/>
      <c r="C75" s="18"/>
      <c r="D75" s="8"/>
      <c r="E75" s="8"/>
      <c r="F75" s="4"/>
      <c r="G75" s="9"/>
      <c r="H75" s="18"/>
      <c r="I75" s="18"/>
      <c r="J75" s="23" t="str">
        <f>IF(OR(ISBLANK(H75),ISBLANK((I75))),"",NETWORKDAYS(H75,I75,Setup!$A$2:$A$30))</f>
        <v/>
      </c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</row>
    <row r="76" spans="1:22">
      <c r="A76" s="4"/>
      <c r="B76" s="4"/>
      <c r="C76" s="18"/>
      <c r="D76" s="8"/>
      <c r="E76" s="8"/>
      <c r="F76" s="4"/>
      <c r="G76" s="9"/>
      <c r="H76" s="18"/>
      <c r="I76" s="18"/>
      <c r="J76" s="23" t="str">
        <f>IF(OR(ISBLANK(H76),ISBLANK((I76))),"",NETWORKDAYS(H76,I76,Setup!$A$2:$A$30))</f>
        <v/>
      </c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</row>
    <row r="77" spans="1:22">
      <c r="A77" s="4"/>
      <c r="B77" s="4"/>
      <c r="C77" s="18"/>
      <c r="D77" s="8"/>
      <c r="E77" s="8"/>
      <c r="F77" s="4"/>
      <c r="G77" s="9"/>
      <c r="H77" s="18"/>
      <c r="I77" s="18"/>
      <c r="J77" s="23" t="str">
        <f>IF(OR(ISBLANK(H77),ISBLANK((I77))),"",NETWORKDAYS(H77,I77,Setup!$A$2:$A$30))</f>
        <v/>
      </c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</row>
    <row r="78" spans="1:22">
      <c r="A78" s="4"/>
      <c r="B78" s="4"/>
      <c r="C78" s="18"/>
      <c r="D78" s="8"/>
      <c r="E78" s="8"/>
      <c r="F78" s="4"/>
      <c r="G78" s="9"/>
      <c r="H78" s="18"/>
      <c r="I78" s="18"/>
      <c r="J78" s="23" t="str">
        <f>IF(OR(ISBLANK(H78),ISBLANK((I78))),"",NETWORKDAYS(H78,I78,Setup!$A$2:$A$30))</f>
        <v/>
      </c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</row>
    <row r="79" spans="1:22">
      <c r="A79" s="4"/>
      <c r="B79" s="4"/>
      <c r="C79" s="18"/>
      <c r="D79" s="8"/>
      <c r="E79" s="8"/>
      <c r="F79" s="4"/>
      <c r="G79" s="9"/>
      <c r="H79" s="18"/>
      <c r="I79" s="18"/>
      <c r="J79" s="23" t="str">
        <f>IF(OR(ISBLANK(H79),ISBLANK((I79))),"",NETWORKDAYS(H79,I79,Setup!$A$2:$A$30))</f>
        <v/>
      </c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</row>
    <row r="80" spans="1:22">
      <c r="A80" s="4"/>
      <c r="B80" s="4"/>
      <c r="C80" s="18"/>
      <c r="D80" s="8"/>
      <c r="E80" s="8"/>
      <c r="F80" s="4"/>
      <c r="G80" s="9"/>
      <c r="H80" s="18"/>
      <c r="I80" s="18"/>
      <c r="J80" s="23" t="str">
        <f>IF(OR(ISBLANK(H80),ISBLANK((I80))),"",NETWORKDAYS(H80,I80,Setup!$A$2:$A$30))</f>
        <v/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</row>
    <row r="81" spans="1:22">
      <c r="A81" s="4"/>
      <c r="B81" s="4"/>
      <c r="C81" s="18"/>
      <c r="D81" s="8"/>
      <c r="E81" s="8"/>
      <c r="F81" s="4"/>
      <c r="G81" s="9"/>
      <c r="H81" s="18"/>
      <c r="I81" s="18"/>
      <c r="J81" s="23" t="str">
        <f>IF(OR(ISBLANK(H81),ISBLANK((I81))),"",NETWORKDAYS(H81,I81,Setup!$A$2:$A$30))</f>
        <v/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</row>
    <row r="82" spans="1:22">
      <c r="A82" s="4"/>
      <c r="B82" s="4"/>
      <c r="C82" s="18"/>
      <c r="D82" s="8"/>
      <c r="E82" s="8"/>
      <c r="F82" s="4"/>
      <c r="G82" s="9"/>
      <c r="H82" s="18"/>
      <c r="I82" s="18"/>
      <c r="J82" s="23" t="str">
        <f>IF(OR(ISBLANK(H82),ISBLANK((I82))),"",NETWORKDAYS(H82,I82,Setup!$A$2:$A$30))</f>
        <v/>
      </c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</row>
    <row r="83" spans="1:22">
      <c r="A83" s="4"/>
      <c r="B83" s="4"/>
      <c r="C83" s="18"/>
      <c r="D83" s="8"/>
      <c r="E83" s="8"/>
      <c r="F83" s="4"/>
      <c r="G83" s="9"/>
      <c r="H83" s="18"/>
      <c r="I83" s="18"/>
      <c r="J83" s="23" t="str">
        <f>IF(OR(ISBLANK(H83),ISBLANK((I83))),"",NETWORKDAYS(H83,I83,Setup!$A$2:$A$30))</f>
        <v/>
      </c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</row>
    <row r="84" spans="1:22">
      <c r="A84" s="4"/>
      <c r="B84" s="4"/>
      <c r="C84" s="18"/>
      <c r="D84" s="8"/>
      <c r="E84" s="8"/>
      <c r="F84" s="4"/>
      <c r="G84" s="9"/>
      <c r="H84" s="18"/>
      <c r="I84" s="18"/>
      <c r="J84" s="23" t="str">
        <f>IF(OR(ISBLANK(H84),ISBLANK((I84))),"",NETWORKDAYS(H84,I84,Setup!$A$2:$A$30))</f>
        <v/>
      </c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</row>
    <row r="85" spans="1:22">
      <c r="A85" s="4"/>
      <c r="B85" s="4"/>
      <c r="C85" s="18"/>
      <c r="D85" s="8"/>
      <c r="E85" s="8"/>
      <c r="F85" s="4"/>
      <c r="G85" s="9"/>
      <c r="H85" s="18"/>
      <c r="I85" s="18"/>
      <c r="J85" s="23" t="str">
        <f>IF(OR(ISBLANK(H85),ISBLANK((I85))),"",NETWORKDAYS(H85,I85,Setup!$A$2:$A$30))</f>
        <v/>
      </c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</row>
    <row r="86" spans="1:22">
      <c r="A86" s="4"/>
      <c r="B86" s="4"/>
      <c r="C86" s="18"/>
      <c r="D86" s="8"/>
      <c r="E86" s="8"/>
      <c r="F86" s="4"/>
      <c r="G86" s="9"/>
      <c r="H86" s="18"/>
      <c r="I86" s="18"/>
      <c r="J86" s="23" t="str">
        <f>IF(OR(ISBLANK(H86),ISBLANK((I86))),"",NETWORKDAYS(H86,I86,Setup!$A$2:$A$30))</f>
        <v/>
      </c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</row>
    <row r="87" spans="1:22">
      <c r="A87" s="4"/>
      <c r="B87" s="4"/>
      <c r="C87" s="18"/>
      <c r="D87" s="8"/>
      <c r="E87" s="8"/>
      <c r="F87" s="4"/>
      <c r="G87" s="9"/>
      <c r="H87" s="18"/>
      <c r="I87" s="18"/>
      <c r="J87" s="23" t="str">
        <f>IF(OR(ISBLANK(H87),ISBLANK((I87))),"",NETWORKDAYS(H87,I87,Setup!$A$2:$A$30))</f>
        <v/>
      </c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</row>
    <row r="88" spans="1:22">
      <c r="A88" s="4"/>
      <c r="B88" s="4"/>
      <c r="C88" s="18"/>
      <c r="D88" s="8"/>
      <c r="E88" s="8"/>
      <c r="F88" s="4"/>
      <c r="G88" s="9"/>
      <c r="H88" s="18"/>
      <c r="I88" s="18"/>
      <c r="J88" s="23" t="str">
        <f>IF(OR(ISBLANK(H88),ISBLANK((I88))),"",NETWORKDAYS(H88,I88,Setup!$A$2:$A$30))</f>
        <v/>
      </c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</row>
    <row r="89" spans="1:22">
      <c r="A89" s="4"/>
      <c r="B89" s="4"/>
      <c r="C89" s="18"/>
      <c r="D89" s="8"/>
      <c r="E89" s="8"/>
      <c r="F89" s="4"/>
      <c r="G89" s="9"/>
      <c r="H89" s="18"/>
      <c r="I89" s="18"/>
      <c r="J89" s="23" t="str">
        <f>IF(OR(ISBLANK(H89),ISBLANK((I89))),"",NETWORKDAYS(H89,I89,Setup!$A$2:$A$30))</f>
        <v/>
      </c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</row>
    <row r="90" spans="1:22">
      <c r="A90" s="4"/>
      <c r="B90" s="4"/>
      <c r="C90" s="18"/>
      <c r="D90" s="8"/>
      <c r="E90" s="8"/>
      <c r="F90" s="4"/>
      <c r="G90" s="9"/>
      <c r="H90" s="18"/>
      <c r="I90" s="18"/>
      <c r="J90" s="23" t="str">
        <f>IF(OR(ISBLANK(H90),ISBLANK((I90))),"",NETWORKDAYS(H90,I90,Setup!$A$2:$A$30))</f>
        <v/>
      </c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</row>
    <row r="91" spans="1:22">
      <c r="A91" s="4"/>
      <c r="B91" s="4"/>
      <c r="C91" s="18"/>
      <c r="D91" s="8"/>
      <c r="E91" s="8"/>
      <c r="F91" s="4"/>
      <c r="G91" s="9"/>
      <c r="H91" s="18"/>
      <c r="I91" s="18"/>
      <c r="J91" s="23" t="str">
        <f>IF(OR(ISBLANK(H91),ISBLANK((I91))),"",NETWORKDAYS(H91,I91,Setup!$A$2:$A$30))</f>
        <v/>
      </c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</row>
    <row r="92" spans="1:22">
      <c r="A92" s="4"/>
      <c r="B92" s="4"/>
      <c r="C92" s="18"/>
      <c r="D92" s="8"/>
      <c r="E92" s="8"/>
      <c r="F92" s="4"/>
      <c r="G92" s="9"/>
      <c r="H92" s="18"/>
      <c r="I92" s="18"/>
      <c r="J92" s="23" t="str">
        <f>IF(OR(ISBLANK(H92),ISBLANK((I92))),"",NETWORKDAYS(H92,I92,Setup!$A$2:$A$30))</f>
        <v/>
      </c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</row>
    <row r="93" spans="1:22">
      <c r="A93" s="4"/>
      <c r="B93" s="4"/>
      <c r="C93" s="18"/>
      <c r="D93" s="8"/>
      <c r="E93" s="8"/>
      <c r="F93" s="4"/>
      <c r="G93" s="9"/>
      <c r="H93" s="18"/>
      <c r="I93" s="18"/>
      <c r="J93" s="23" t="str">
        <f>IF(OR(ISBLANK(H93),ISBLANK((I93))),"",NETWORKDAYS(H93,I93,Setup!$A$2:$A$30))</f>
        <v/>
      </c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</row>
    <row r="94" spans="1:22">
      <c r="A94" s="4"/>
      <c r="B94" s="4"/>
      <c r="C94" s="18"/>
      <c r="D94" s="8"/>
      <c r="E94" s="8"/>
      <c r="F94" s="4"/>
      <c r="G94" s="9"/>
      <c r="H94" s="18"/>
      <c r="I94" s="18"/>
      <c r="J94" s="23" t="str">
        <f>IF(OR(ISBLANK(H94),ISBLANK((I94))),"",NETWORKDAYS(H94,I94,Setup!$A$2:$A$30))</f>
        <v/>
      </c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</row>
    <row r="95" spans="1:22">
      <c r="A95" s="4"/>
      <c r="B95" s="4"/>
      <c r="C95" s="18"/>
      <c r="D95" s="8"/>
      <c r="E95" s="8"/>
      <c r="F95" s="4"/>
      <c r="G95" s="9"/>
      <c r="H95" s="18"/>
      <c r="I95" s="18"/>
      <c r="J95" s="23" t="str">
        <f>IF(OR(ISBLANK(H95),ISBLANK((I95))),"",NETWORKDAYS(H95,I95,Setup!$A$2:$A$30))</f>
        <v/>
      </c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</row>
    <row r="96" spans="1:22">
      <c r="A96" s="4"/>
      <c r="B96" s="4"/>
      <c r="C96" s="18"/>
      <c r="D96" s="8"/>
      <c r="E96" s="8"/>
      <c r="F96" s="4"/>
      <c r="G96" s="9"/>
      <c r="H96" s="18"/>
      <c r="I96" s="18"/>
      <c r="J96" s="23" t="str">
        <f>IF(OR(ISBLANK(H96),ISBLANK((I96))),"",NETWORKDAYS(H96,I96,Setup!$A$2:$A$30))</f>
        <v/>
      </c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</row>
    <row r="97" spans="1:22">
      <c r="A97" s="4"/>
      <c r="B97" s="4"/>
      <c r="C97" s="18"/>
      <c r="D97" s="8"/>
      <c r="E97" s="8"/>
      <c r="F97" s="4"/>
      <c r="G97" s="9"/>
      <c r="H97" s="18"/>
      <c r="I97" s="18"/>
      <c r="J97" s="23" t="str">
        <f>IF(OR(ISBLANK(H97),ISBLANK((I97))),"",NETWORKDAYS(H97,I97,Setup!$A$2:$A$30))</f>
        <v/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</row>
    <row r="98" spans="1:22">
      <c r="A98" s="4"/>
      <c r="B98" s="4"/>
      <c r="C98" s="18"/>
      <c r="D98" s="8"/>
      <c r="E98" s="8"/>
      <c r="F98" s="4"/>
      <c r="G98" s="9"/>
      <c r="H98" s="18"/>
      <c r="I98" s="18"/>
      <c r="J98" s="23" t="str">
        <f>IF(OR(ISBLANK(H98),ISBLANK((I98))),"",NETWORKDAYS(H98,I98,Setup!$A$2:$A$30))</f>
        <v/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</row>
    <row r="99" spans="1:22">
      <c r="A99" s="4"/>
      <c r="B99" s="4"/>
      <c r="C99" s="18"/>
      <c r="D99" s="8"/>
      <c r="E99" s="8"/>
      <c r="F99" s="4"/>
      <c r="G99" s="9"/>
      <c r="H99" s="18"/>
      <c r="I99" s="18"/>
      <c r="J99" s="23" t="str">
        <f>IF(OR(ISBLANK(H99),ISBLANK((I99))),"",NETWORKDAYS(H99,I99,Setup!$A$2:$A$30))</f>
        <v/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</row>
    <row r="100" spans="1:22">
      <c r="A100" s="4"/>
      <c r="B100" s="4"/>
      <c r="C100" s="18"/>
      <c r="D100" s="8"/>
      <c r="E100" s="8"/>
      <c r="F100" s="4"/>
      <c r="G100" s="9"/>
      <c r="H100" s="18"/>
      <c r="I100" s="18"/>
      <c r="J100" s="23" t="str">
        <f>IF(OR(ISBLANK(H100),ISBLANK((I100))),"",NETWORKDAYS(H100,I100,Setup!$A$2:$A$30))</f>
        <v/>
      </c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</row>
    <row r="101" spans="1:22">
      <c r="A101" s="4"/>
      <c r="B101" s="4"/>
      <c r="C101" s="18"/>
      <c r="D101" s="8"/>
      <c r="E101" s="8"/>
      <c r="F101" s="4"/>
      <c r="G101" s="9"/>
      <c r="H101" s="18"/>
      <c r="I101" s="18"/>
      <c r="J101" s="23" t="str">
        <f>IF(OR(ISBLANK(H101),ISBLANK((I101))),"",NETWORKDAYS(H101,I101,Setup!$A$2:$A$30))</f>
        <v/>
      </c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</row>
    <row r="102" spans="1:22">
      <c r="A102" s="4"/>
      <c r="B102" s="4"/>
      <c r="C102" s="18"/>
      <c r="D102" s="8"/>
      <c r="E102" s="8"/>
      <c r="F102" s="4"/>
      <c r="G102" s="9"/>
      <c r="H102" s="18"/>
      <c r="I102" s="18"/>
      <c r="J102" s="23" t="str">
        <f>IF(OR(ISBLANK(H102),ISBLANK((I102))),"",NETWORKDAYS(H102,I102,Setup!$A$2:$A$30))</f>
        <v/>
      </c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</row>
    <row r="103" spans="1:22">
      <c r="A103" s="4"/>
      <c r="B103" s="4"/>
      <c r="C103" s="18"/>
      <c r="D103" s="8"/>
      <c r="E103" s="8"/>
      <c r="F103" s="4"/>
      <c r="G103" s="9"/>
      <c r="H103" s="18"/>
      <c r="I103" s="18"/>
      <c r="J103" s="23" t="str">
        <f>IF(OR(ISBLANK(H103),ISBLANK((I103))),"",NETWORKDAYS(H103,I103,Setup!$A$2:$A$30))</f>
        <v/>
      </c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</row>
    <row r="104" spans="1:22">
      <c r="A104" s="4"/>
      <c r="B104" s="4"/>
      <c r="C104" s="18"/>
      <c r="D104" s="8"/>
      <c r="E104" s="8"/>
      <c r="F104" s="4"/>
      <c r="G104" s="9"/>
      <c r="H104" s="18"/>
      <c r="I104" s="18"/>
      <c r="J104" s="23" t="str">
        <f>IF(OR(ISBLANK(H104),ISBLANK((I104))),"",NETWORKDAYS(H104,I104,Setup!$A$2:$A$30))</f>
        <v/>
      </c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</row>
    <row r="105" spans="1:22">
      <c r="A105" s="4"/>
      <c r="B105" s="4"/>
      <c r="C105" s="18"/>
      <c r="D105" s="8"/>
      <c r="E105" s="8"/>
      <c r="F105" s="4"/>
      <c r="G105" s="9"/>
      <c r="H105" s="18"/>
      <c r="I105" s="18"/>
      <c r="J105" s="23" t="str">
        <f>IF(OR(ISBLANK(H105),ISBLANK((I105))),"",NETWORKDAYS(H105,I105,Setup!$A$2:$A$30))</f>
        <v/>
      </c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</row>
    <row r="106" spans="1:22">
      <c r="A106" s="4"/>
      <c r="B106" s="4"/>
      <c r="C106" s="18"/>
      <c r="D106" s="8"/>
      <c r="E106" s="8"/>
      <c r="F106" s="4"/>
      <c r="G106" s="9"/>
      <c r="H106" s="18"/>
      <c r="I106" s="18"/>
      <c r="J106" s="23" t="str">
        <f>IF(OR(ISBLANK(H106),ISBLANK((I106))),"",NETWORKDAYS(H106,I106,Setup!$A$2:$A$30))</f>
        <v/>
      </c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</row>
    <row r="107" spans="1:22">
      <c r="A107" s="4"/>
      <c r="B107" s="4"/>
      <c r="C107" s="18"/>
      <c r="D107" s="8"/>
      <c r="E107" s="8"/>
      <c r="F107" s="4"/>
      <c r="G107" s="9"/>
      <c r="H107" s="18"/>
      <c r="I107" s="18"/>
      <c r="J107" s="23" t="str">
        <f>IF(OR(ISBLANK(H107),ISBLANK((I107))),"",NETWORKDAYS(H107,I107,Setup!$A$2:$A$30))</f>
        <v/>
      </c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</row>
    <row r="108" spans="1:22">
      <c r="A108" s="4"/>
      <c r="B108" s="4"/>
      <c r="C108" s="18"/>
      <c r="D108" s="8"/>
      <c r="E108" s="8"/>
      <c r="F108" s="4"/>
      <c r="G108" s="9"/>
      <c r="H108" s="18"/>
      <c r="I108" s="18"/>
      <c r="J108" s="23" t="str">
        <f>IF(OR(ISBLANK(H108),ISBLANK((I108))),"",NETWORKDAYS(H108,I108,Setup!$A$2:$A$30))</f>
        <v/>
      </c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</row>
    <row r="109" spans="1:22">
      <c r="A109" s="4"/>
      <c r="B109" s="4"/>
      <c r="C109" s="18"/>
      <c r="D109" s="8"/>
      <c r="E109" s="8"/>
      <c r="F109" s="4"/>
      <c r="G109" s="9"/>
      <c r="H109" s="18"/>
      <c r="I109" s="18"/>
      <c r="J109" s="23" t="str">
        <f>IF(OR(ISBLANK(H109),ISBLANK((I109))),"",NETWORKDAYS(H109,I109,Setup!$A$2:$A$30))</f>
        <v/>
      </c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</row>
    <row r="110" spans="1:22">
      <c r="A110" s="4"/>
      <c r="B110" s="4"/>
      <c r="C110" s="18"/>
      <c r="D110" s="8"/>
      <c r="E110" s="8"/>
      <c r="F110" s="4"/>
      <c r="G110" s="9"/>
      <c r="H110" s="18"/>
      <c r="I110" s="18"/>
      <c r="J110" s="23" t="str">
        <f>IF(OR(ISBLANK(H110),ISBLANK((I110))),"",NETWORKDAYS(H110,I110,Setup!$A$2:$A$30))</f>
        <v/>
      </c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</row>
    <row r="111" spans="1:22">
      <c r="A111" s="4"/>
      <c r="B111" s="4"/>
      <c r="C111" s="18"/>
      <c r="D111" s="8"/>
      <c r="E111" s="8"/>
      <c r="F111" s="4"/>
      <c r="G111" s="9"/>
      <c r="H111" s="18"/>
      <c r="I111" s="18"/>
      <c r="J111" s="23" t="str">
        <f>IF(OR(ISBLANK(H111),ISBLANK((I111))),"",NETWORKDAYS(H111,I111,Setup!$A$2:$A$30))</f>
        <v/>
      </c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</row>
    <row r="112" spans="1:22">
      <c r="A112" s="4"/>
      <c r="B112" s="4"/>
      <c r="C112" s="18"/>
      <c r="D112" s="8"/>
      <c r="E112" s="8"/>
      <c r="F112" s="4"/>
      <c r="G112" s="9"/>
      <c r="H112" s="18"/>
      <c r="I112" s="18"/>
      <c r="J112" s="23" t="str">
        <f>IF(OR(ISBLANK(H112),ISBLANK((I112))),"",NETWORKDAYS(H112,I112,Setup!$A$2:$A$30))</f>
        <v/>
      </c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</row>
    <row r="113" spans="1:22">
      <c r="A113" s="4"/>
      <c r="B113" s="4"/>
      <c r="C113" s="18"/>
      <c r="D113" s="8"/>
      <c r="E113" s="8"/>
      <c r="F113" s="4"/>
      <c r="G113" s="9"/>
      <c r="H113" s="18"/>
      <c r="I113" s="18"/>
      <c r="J113" s="23" t="str">
        <f>IF(OR(ISBLANK(H113),ISBLANK((I113))),"",NETWORKDAYS(H113,I113,Setup!$A$2:$A$30))</f>
        <v/>
      </c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</row>
    <row r="114" spans="1:22">
      <c r="A114" s="4"/>
      <c r="B114" s="4"/>
      <c r="C114" s="18"/>
      <c r="D114" s="8"/>
      <c r="E114" s="8"/>
      <c r="F114" s="4"/>
      <c r="G114" s="9"/>
      <c r="H114" s="18"/>
      <c r="I114" s="18"/>
      <c r="J114" s="23" t="str">
        <f>IF(OR(ISBLANK(H114),ISBLANK((I114))),"",NETWORKDAYS(H114,I114,Setup!$A$2:$A$30))</f>
        <v/>
      </c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</row>
    <row r="115" spans="1:22">
      <c r="A115" s="4"/>
      <c r="B115" s="4"/>
      <c r="C115" s="18"/>
      <c r="D115" s="8"/>
      <c r="E115" s="8"/>
      <c r="F115" s="4"/>
      <c r="G115" s="9"/>
      <c r="H115" s="18"/>
      <c r="I115" s="18"/>
      <c r="J115" s="23" t="str">
        <f>IF(OR(ISBLANK(H115),ISBLANK((I115))),"",NETWORKDAYS(H115,I115,Setup!$A$2:$A$30))</f>
        <v/>
      </c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</row>
    <row r="116" spans="1:22">
      <c r="A116" s="4"/>
      <c r="B116" s="4"/>
      <c r="C116" s="18"/>
      <c r="D116" s="8"/>
      <c r="E116" s="8"/>
      <c r="F116" s="4"/>
      <c r="G116" s="9"/>
      <c r="H116" s="18"/>
      <c r="I116" s="18"/>
      <c r="J116" s="23" t="str">
        <f>IF(OR(ISBLANK(H116),ISBLANK((I116))),"",NETWORKDAYS(H116,I116,Setup!$A$2:$A$30))</f>
        <v/>
      </c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</row>
    <row r="117" spans="1:22">
      <c r="A117" s="4"/>
      <c r="B117" s="4"/>
      <c r="C117" s="18"/>
      <c r="D117" s="8"/>
      <c r="E117" s="8"/>
      <c r="F117" s="4"/>
      <c r="G117" s="9"/>
      <c r="H117" s="18"/>
      <c r="I117" s="18"/>
      <c r="J117" s="23" t="str">
        <f>IF(OR(ISBLANK(H117),ISBLANK((I117))),"",NETWORKDAYS(H117,I117,Setup!$A$2:$A$30))</f>
        <v/>
      </c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</row>
    <row r="118" spans="1:22">
      <c r="A118" s="4"/>
      <c r="B118" s="4"/>
      <c r="C118" s="18"/>
      <c r="D118" s="8"/>
      <c r="E118" s="8"/>
      <c r="F118" s="4"/>
      <c r="G118" s="9"/>
      <c r="H118" s="18"/>
      <c r="I118" s="18"/>
      <c r="J118" s="23" t="str">
        <f>IF(OR(ISBLANK(H118),ISBLANK((I118))),"",NETWORKDAYS(H118,I118,Setup!$A$2:$A$30))</f>
        <v/>
      </c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</row>
    <row r="119" spans="1:22">
      <c r="A119" s="4"/>
      <c r="B119" s="4"/>
      <c r="C119" s="18"/>
      <c r="D119" s="8"/>
      <c r="E119" s="8"/>
      <c r="F119" s="4"/>
      <c r="G119" s="9"/>
      <c r="H119" s="18"/>
      <c r="I119" s="18"/>
      <c r="J119" s="23" t="str">
        <f>IF(OR(ISBLANK(H119),ISBLANK((I119))),"",NETWORKDAYS(H119,I119,Setup!$A$2:$A$30))</f>
        <v/>
      </c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</row>
    <row r="120" spans="1:22">
      <c r="A120" s="4"/>
      <c r="B120" s="4"/>
      <c r="C120" s="18"/>
      <c r="D120" s="8"/>
      <c r="E120" s="8"/>
      <c r="F120" s="4"/>
      <c r="G120" s="9"/>
      <c r="H120" s="18"/>
      <c r="I120" s="18"/>
      <c r="J120" s="23" t="str">
        <f>IF(OR(ISBLANK(H120),ISBLANK((I120))),"",NETWORKDAYS(H120,I120,Setup!$A$2:$A$30))</f>
        <v/>
      </c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</row>
    <row r="121" spans="1:22">
      <c r="A121" s="4"/>
      <c r="B121" s="4"/>
      <c r="C121" s="18"/>
      <c r="D121" s="8"/>
      <c r="E121" s="8"/>
      <c r="F121" s="4"/>
      <c r="G121" s="9"/>
      <c r="H121" s="18"/>
      <c r="I121" s="18"/>
      <c r="J121" s="23" t="str">
        <f>IF(OR(ISBLANK(H121),ISBLANK((I121))),"",NETWORKDAYS(H121,I121,Setup!$A$2:$A$30))</f>
        <v/>
      </c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</row>
    <row r="122" spans="1:22">
      <c r="A122" s="4"/>
      <c r="B122" s="4"/>
      <c r="C122" s="18"/>
      <c r="D122" s="8"/>
      <c r="E122" s="8"/>
      <c r="F122" s="4"/>
      <c r="G122" s="9"/>
      <c r="H122" s="18"/>
      <c r="I122" s="18"/>
      <c r="J122" s="23" t="str">
        <f>IF(OR(ISBLANK(H122),ISBLANK((I122))),"",NETWORKDAYS(H122,I122,Setup!$A$2:$A$30))</f>
        <v/>
      </c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</row>
    <row r="123" spans="1:22">
      <c r="A123" s="4"/>
      <c r="B123" s="4"/>
      <c r="C123" s="18"/>
      <c r="D123" s="8"/>
      <c r="E123" s="8"/>
      <c r="F123" s="4"/>
      <c r="G123" s="9"/>
      <c r="H123" s="18"/>
      <c r="I123" s="18"/>
      <c r="J123" s="23" t="str">
        <f>IF(OR(ISBLANK(H123),ISBLANK((I123))),"",NETWORKDAYS(H123,I123,Setup!$A$2:$A$30))</f>
        <v/>
      </c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</row>
    <row r="124" spans="1:22">
      <c r="A124" s="4"/>
      <c r="B124" s="4"/>
      <c r="C124" s="18"/>
      <c r="D124" s="8"/>
      <c r="E124" s="8"/>
      <c r="F124" s="4"/>
      <c r="G124" s="9"/>
      <c r="H124" s="18"/>
      <c r="I124" s="18"/>
      <c r="J124" s="23" t="str">
        <f>IF(OR(ISBLANK(H124),ISBLANK((I124))),"",NETWORKDAYS(H124,I124,Setup!$A$2:$A$30))</f>
        <v/>
      </c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</row>
    <row r="125" spans="1:22">
      <c r="A125" s="4"/>
      <c r="B125" s="4"/>
      <c r="C125" s="18"/>
      <c r="D125" s="8"/>
      <c r="E125" s="8"/>
      <c r="F125" s="4"/>
      <c r="G125" s="9"/>
      <c r="H125" s="18"/>
      <c r="I125" s="18"/>
      <c r="J125" s="23" t="str">
        <f>IF(OR(ISBLANK(H125),ISBLANK((I125))),"",NETWORKDAYS(H125,I125,Setup!$A$2:$A$30))</f>
        <v/>
      </c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</row>
    <row r="126" spans="1:22">
      <c r="A126" s="4"/>
      <c r="B126" s="4"/>
      <c r="C126" s="18"/>
      <c r="D126" s="8"/>
      <c r="E126" s="8"/>
      <c r="F126" s="4"/>
      <c r="G126" s="9"/>
      <c r="H126" s="18"/>
      <c r="I126" s="18"/>
      <c r="J126" s="23" t="str">
        <f>IF(OR(ISBLANK(H126),ISBLANK((I126))),"",NETWORKDAYS(H126,I126,Setup!$A$2:$A$30))</f>
        <v/>
      </c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</row>
    <row r="127" spans="1:22">
      <c r="A127" s="4"/>
      <c r="B127" s="4"/>
      <c r="C127" s="18"/>
      <c r="D127" s="8"/>
      <c r="E127" s="8"/>
      <c r="F127" s="4"/>
      <c r="G127" s="9"/>
      <c r="H127" s="18"/>
      <c r="I127" s="18"/>
      <c r="J127" s="23" t="str">
        <f>IF(OR(ISBLANK(H127),ISBLANK((I127))),"",NETWORKDAYS(H127,I127,Setup!$A$2:$A$30))</f>
        <v/>
      </c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</row>
    <row r="128" spans="1:22">
      <c r="A128" s="4"/>
      <c r="B128" s="4"/>
      <c r="C128" s="18"/>
      <c r="D128" s="8"/>
      <c r="E128" s="8"/>
      <c r="F128" s="4"/>
      <c r="G128" s="9"/>
      <c r="H128" s="18"/>
      <c r="I128" s="18"/>
      <c r="J128" s="23" t="str">
        <f>IF(OR(ISBLANK(H128),ISBLANK((I128))),"",NETWORKDAYS(H128,I128,Setup!$A$2:$A$30))</f>
        <v/>
      </c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</row>
    <row r="129" spans="1:22">
      <c r="A129" s="4"/>
      <c r="B129" s="4"/>
      <c r="C129" s="18"/>
      <c r="D129" s="8"/>
      <c r="E129" s="8"/>
      <c r="F129" s="4"/>
      <c r="G129" s="9"/>
      <c r="H129" s="18"/>
      <c r="I129" s="18"/>
      <c r="J129" s="23" t="str">
        <f>IF(OR(ISBLANK(H129),ISBLANK((I129))),"",NETWORKDAYS(H129,I129,Setup!$A$2:$A$30))</f>
        <v/>
      </c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</row>
    <row r="130" spans="1:22">
      <c r="A130" s="4"/>
      <c r="B130" s="4"/>
      <c r="C130" s="18"/>
      <c r="D130" s="8"/>
      <c r="E130" s="8"/>
      <c r="F130" s="4"/>
      <c r="G130" s="9"/>
      <c r="H130" s="18"/>
      <c r="I130" s="18"/>
      <c r="J130" s="23" t="str">
        <f>IF(OR(ISBLANK(H130),ISBLANK((I130))),"",NETWORKDAYS(H130,I130,Setup!$A$2:$A$30))</f>
        <v/>
      </c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</row>
    <row r="131" spans="1:22">
      <c r="A131" s="4"/>
      <c r="B131" s="4"/>
      <c r="C131" s="18"/>
      <c r="D131" s="8"/>
      <c r="E131" s="8"/>
      <c r="F131" s="4"/>
      <c r="G131" s="9"/>
      <c r="H131" s="18"/>
      <c r="I131" s="18"/>
      <c r="J131" s="23" t="str">
        <f>IF(OR(ISBLANK(H131),ISBLANK((I131))),"",NETWORKDAYS(H131,I131,Setup!$A$2:$A$30))</f>
        <v/>
      </c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</row>
    <row r="132" spans="1:22">
      <c r="A132" s="4"/>
      <c r="B132" s="4"/>
      <c r="C132" s="18"/>
      <c r="D132" s="8"/>
      <c r="E132" s="8"/>
      <c r="F132" s="4"/>
      <c r="G132" s="9"/>
      <c r="H132" s="18"/>
      <c r="I132" s="18"/>
      <c r="J132" s="23" t="str">
        <f>IF(OR(ISBLANK(H132),ISBLANK((I132))),"",NETWORKDAYS(H132,I132,Setup!$A$2:$A$30))</f>
        <v/>
      </c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</row>
    <row r="133" spans="1:22">
      <c r="A133" s="4"/>
      <c r="B133" s="4"/>
      <c r="C133" s="18"/>
      <c r="D133" s="8"/>
      <c r="E133" s="8"/>
      <c r="F133" s="4"/>
      <c r="G133" s="9"/>
      <c r="H133" s="18"/>
      <c r="I133" s="18"/>
      <c r="J133" s="23" t="str">
        <f>IF(OR(ISBLANK(H133),ISBLANK((I133))),"",NETWORKDAYS(H133,I133,Setup!$A$2:$A$30))</f>
        <v/>
      </c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</row>
    <row r="134" spans="1:22">
      <c r="A134" s="4"/>
      <c r="B134" s="4"/>
      <c r="C134" s="18"/>
      <c r="D134" s="8"/>
      <c r="E134" s="8"/>
      <c r="F134" s="4"/>
      <c r="G134" s="9"/>
      <c r="H134" s="18"/>
      <c r="I134" s="18"/>
      <c r="J134" s="23" t="str">
        <f>IF(OR(ISBLANK(H134),ISBLANK((I134))),"",NETWORKDAYS(H134,I134,Setup!$A$2:$A$30))</f>
        <v/>
      </c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</row>
    <row r="135" spans="1:22">
      <c r="A135" s="4"/>
      <c r="B135" s="4"/>
      <c r="C135" s="18"/>
      <c r="D135" s="8"/>
      <c r="E135" s="8"/>
      <c r="F135" s="4"/>
      <c r="G135" s="9"/>
      <c r="H135" s="18"/>
      <c r="I135" s="18"/>
      <c r="J135" s="23" t="str">
        <f>IF(OR(ISBLANK(H135),ISBLANK((I135))),"",NETWORKDAYS(H135,I135,Setup!$A$2:$A$30))</f>
        <v/>
      </c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</row>
    <row r="136" spans="1:22">
      <c r="A136" s="4"/>
      <c r="B136" s="4"/>
      <c r="C136" s="18"/>
      <c r="D136" s="8"/>
      <c r="E136" s="8"/>
      <c r="F136" s="4"/>
      <c r="G136" s="9"/>
      <c r="H136" s="18"/>
      <c r="I136" s="18"/>
      <c r="J136" s="23" t="str">
        <f>IF(OR(ISBLANK(H136),ISBLANK((I136))),"",NETWORKDAYS(H136,I136,Setup!$A$2:$A$30))</f>
        <v/>
      </c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</row>
    <row r="137" spans="1:22">
      <c r="A137" s="4"/>
      <c r="B137" s="4"/>
      <c r="C137" s="18"/>
      <c r="D137" s="8"/>
      <c r="E137" s="8"/>
      <c r="F137" s="4"/>
      <c r="G137" s="9"/>
      <c r="H137" s="18"/>
      <c r="I137" s="18"/>
      <c r="J137" s="23" t="str">
        <f>IF(OR(ISBLANK(H137),ISBLANK((I137))),"",NETWORKDAYS(H137,I137,Setup!$A$2:$A$30))</f>
        <v/>
      </c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</row>
    <row r="138" spans="1:22">
      <c r="A138" s="4"/>
      <c r="B138" s="4"/>
      <c r="C138" s="18"/>
      <c r="D138" s="8"/>
      <c r="E138" s="8"/>
      <c r="F138" s="4"/>
      <c r="G138" s="9"/>
      <c r="H138" s="18"/>
      <c r="I138" s="18"/>
      <c r="J138" s="23" t="str">
        <f>IF(OR(ISBLANK(H138),ISBLANK((I138))),"",NETWORKDAYS(H138,I138,Setup!$A$2:$A$30))</f>
        <v/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</row>
    <row r="139" spans="1:22">
      <c r="A139" s="4"/>
      <c r="B139" s="4"/>
      <c r="C139" s="18"/>
      <c r="D139" s="8"/>
      <c r="E139" s="8"/>
      <c r="F139" s="4"/>
      <c r="G139" s="9"/>
      <c r="H139" s="18"/>
      <c r="I139" s="18"/>
      <c r="J139" s="23" t="str">
        <f>IF(OR(ISBLANK(H139),ISBLANK((I139))),"",NETWORKDAYS(H139,I139,Setup!$A$2:$A$30))</f>
        <v/>
      </c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</row>
    <row r="140" spans="1:22">
      <c r="A140" s="4"/>
      <c r="B140" s="4"/>
      <c r="C140" s="18"/>
      <c r="D140" s="8"/>
      <c r="E140" s="8"/>
      <c r="F140" s="4"/>
      <c r="G140" s="9"/>
      <c r="H140" s="18"/>
      <c r="I140" s="18"/>
      <c r="J140" s="23" t="str">
        <f>IF(OR(ISBLANK(H140),ISBLANK((I140))),"",NETWORKDAYS(H140,I140,Setup!$A$2:$A$30))</f>
        <v/>
      </c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</row>
    <row r="141" spans="1:22">
      <c r="A141" s="4"/>
      <c r="B141" s="4"/>
      <c r="C141" s="18"/>
      <c r="D141" s="8"/>
      <c r="E141" s="8"/>
      <c r="F141" s="4"/>
      <c r="G141" s="9"/>
      <c r="H141" s="18"/>
      <c r="I141" s="18"/>
      <c r="J141" s="23" t="str">
        <f>IF(OR(ISBLANK(H141),ISBLANK((I141))),"",NETWORKDAYS(H141,I141,Setup!$A$2:$A$30))</f>
        <v/>
      </c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</row>
    <row r="142" spans="1:22">
      <c r="A142" s="4"/>
      <c r="B142" s="4"/>
      <c r="C142" s="18"/>
      <c r="D142" s="8"/>
      <c r="E142" s="8"/>
      <c r="F142" s="4"/>
      <c r="G142" s="9"/>
      <c r="H142" s="18"/>
      <c r="I142" s="18"/>
      <c r="J142" s="23" t="str">
        <f>IF(OR(ISBLANK(H142),ISBLANK((I142))),"",NETWORKDAYS(H142,I142,Setup!$A$2:$A$30))</f>
        <v/>
      </c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</row>
    <row r="143" spans="1:22">
      <c r="A143" s="4"/>
      <c r="B143" s="4"/>
      <c r="C143" s="18"/>
      <c r="D143" s="8"/>
      <c r="E143" s="8"/>
      <c r="F143" s="4"/>
      <c r="G143" s="9"/>
      <c r="H143" s="18"/>
      <c r="I143" s="18"/>
      <c r="J143" s="23" t="str">
        <f>IF(OR(ISBLANK(H143),ISBLANK((I143))),"",NETWORKDAYS(H143,I143,Setup!$A$2:$A$30))</f>
        <v/>
      </c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</row>
    <row r="144" spans="1:22">
      <c r="A144" s="4"/>
      <c r="B144" s="4"/>
      <c r="C144" s="18"/>
      <c r="D144" s="8"/>
      <c r="E144" s="8"/>
      <c r="F144" s="4"/>
      <c r="G144" s="9"/>
      <c r="H144" s="18"/>
      <c r="I144" s="18"/>
      <c r="J144" s="23" t="str">
        <f>IF(OR(ISBLANK(H144),ISBLANK((I144))),"",NETWORKDAYS(H144,I144,Setup!$A$2:$A$30))</f>
        <v/>
      </c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</row>
    <row r="145" spans="1:22">
      <c r="A145" s="4"/>
      <c r="B145" s="4"/>
      <c r="C145" s="18"/>
      <c r="D145" s="8"/>
      <c r="E145" s="8"/>
      <c r="F145" s="4"/>
      <c r="G145" s="9"/>
      <c r="H145" s="18"/>
      <c r="I145" s="18"/>
      <c r="J145" s="23" t="str">
        <f>IF(OR(ISBLANK(H145),ISBLANK((I145))),"",NETWORKDAYS(H145,I145,Setup!$A$2:$A$30))</f>
        <v/>
      </c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</row>
    <row r="146" spans="1:22">
      <c r="A146" s="4"/>
      <c r="B146" s="4"/>
      <c r="C146" s="18"/>
      <c r="D146" s="8"/>
      <c r="E146" s="8"/>
      <c r="F146" s="4"/>
      <c r="G146" s="9"/>
      <c r="H146" s="18"/>
      <c r="I146" s="18"/>
      <c r="J146" s="23" t="str">
        <f>IF(OR(ISBLANK(H146),ISBLANK((I146))),"",NETWORKDAYS(H146,I146,Setup!$A$2:$A$30))</f>
        <v/>
      </c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</row>
    <row r="147" spans="1:22">
      <c r="A147" s="4"/>
      <c r="B147" s="4"/>
      <c r="C147" s="18"/>
      <c r="D147" s="8"/>
      <c r="E147" s="8"/>
      <c r="F147" s="4"/>
      <c r="G147" s="9"/>
      <c r="H147" s="18"/>
      <c r="I147" s="18"/>
      <c r="J147" s="23" t="str">
        <f>IF(OR(ISBLANK(H147),ISBLANK((I147))),"",NETWORKDAYS(H147,I147,Setup!$A$2:$A$30))</f>
        <v/>
      </c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</row>
    <row r="148" spans="1:22">
      <c r="A148" s="4"/>
      <c r="B148" s="4"/>
      <c r="C148" s="18"/>
      <c r="D148" s="8"/>
      <c r="E148" s="8"/>
      <c r="F148" s="4"/>
      <c r="G148" s="9"/>
      <c r="H148" s="18"/>
      <c r="I148" s="18"/>
      <c r="J148" s="23" t="str">
        <f>IF(OR(ISBLANK(H148),ISBLANK((I148))),"",NETWORKDAYS(H148,I148,Setup!$A$2:$A$30))</f>
        <v/>
      </c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</row>
    <row r="149" spans="1:22">
      <c r="A149" s="4"/>
      <c r="B149" s="4"/>
      <c r="C149" s="18"/>
      <c r="D149" s="8"/>
      <c r="E149" s="8"/>
      <c r="F149" s="4"/>
      <c r="G149" s="9"/>
      <c r="H149" s="18"/>
      <c r="I149" s="18"/>
      <c r="J149" s="23" t="str">
        <f>IF(OR(ISBLANK(H149),ISBLANK((I149))),"",NETWORKDAYS(H149,I149,Setup!$A$2:$A$30))</f>
        <v/>
      </c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</row>
    <row r="150" spans="1:22">
      <c r="A150" s="4"/>
      <c r="B150" s="4"/>
      <c r="C150" s="18"/>
      <c r="D150" s="8"/>
      <c r="E150" s="8"/>
      <c r="F150" s="4"/>
      <c r="G150" s="9"/>
      <c r="H150" s="18"/>
      <c r="I150" s="18"/>
      <c r="J150" s="23" t="str">
        <f>IF(OR(ISBLANK(H150),ISBLANK((I150))),"",NETWORKDAYS(H150,I150,Setup!$A$2:$A$30))</f>
        <v/>
      </c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</row>
    <row r="151" spans="1:22">
      <c r="A151" s="4"/>
      <c r="B151" s="4"/>
      <c r="C151" s="18"/>
      <c r="D151" s="8"/>
      <c r="E151" s="8"/>
      <c r="F151" s="4"/>
      <c r="G151" s="9"/>
      <c r="H151" s="18"/>
      <c r="I151" s="18"/>
      <c r="J151" s="23" t="str">
        <f>IF(OR(ISBLANK(H151),ISBLANK((I151))),"",NETWORKDAYS(H151,I151,Setup!$A$2:$A$30))</f>
        <v/>
      </c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</row>
    <row r="152" spans="1:22">
      <c r="A152" s="4"/>
      <c r="B152" s="4"/>
      <c r="C152" s="18"/>
      <c r="D152" s="8"/>
      <c r="E152" s="8"/>
      <c r="F152" s="4"/>
      <c r="G152" s="9"/>
      <c r="H152" s="18"/>
      <c r="I152" s="18"/>
      <c r="J152" s="23" t="str">
        <f>IF(OR(ISBLANK(H152),ISBLANK((I152))),"",NETWORKDAYS(H152,I152,Setup!$A$2:$A$30))</f>
        <v/>
      </c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</row>
    <row r="153" spans="1:22">
      <c r="A153" s="4"/>
      <c r="B153" s="4"/>
      <c r="C153" s="18"/>
      <c r="D153" s="8"/>
      <c r="E153" s="8"/>
      <c r="F153" s="4"/>
      <c r="G153" s="9"/>
      <c r="H153" s="18"/>
      <c r="I153" s="18"/>
      <c r="J153" s="23" t="str">
        <f>IF(OR(ISBLANK(H153),ISBLANK((I153))),"",NETWORKDAYS(H153,I153,Setup!$A$2:$A$30))</f>
        <v/>
      </c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</row>
    <row r="154" spans="1:22">
      <c r="A154" s="4"/>
      <c r="B154" s="4"/>
      <c r="C154" s="18"/>
      <c r="D154" s="8"/>
      <c r="E154" s="8"/>
      <c r="F154" s="4"/>
      <c r="G154" s="9"/>
      <c r="H154" s="18"/>
      <c r="I154" s="18"/>
      <c r="J154" s="23" t="str">
        <f>IF(OR(ISBLANK(H154),ISBLANK((I154))),"",NETWORKDAYS(H154,I154,Setup!$A$2:$A$30))</f>
        <v/>
      </c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</row>
    <row r="155" spans="1:22">
      <c r="A155" s="4"/>
      <c r="B155" s="4"/>
      <c r="C155" s="18"/>
      <c r="D155" s="8"/>
      <c r="E155" s="8"/>
      <c r="F155" s="4"/>
      <c r="G155" s="9"/>
      <c r="H155" s="18"/>
      <c r="I155" s="18"/>
      <c r="J155" s="23" t="str">
        <f>IF(OR(ISBLANK(H155),ISBLANK((I155))),"",NETWORKDAYS(H155,I155,Setup!$A$2:$A$30))</f>
        <v/>
      </c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</row>
    <row r="156" spans="1:22">
      <c r="A156" s="4"/>
      <c r="B156" s="4"/>
      <c r="C156" s="18"/>
      <c r="D156" s="8"/>
      <c r="E156" s="8"/>
      <c r="F156" s="4"/>
      <c r="G156" s="9"/>
      <c r="H156" s="18"/>
      <c r="I156" s="18"/>
      <c r="J156" s="23" t="str">
        <f>IF(OR(ISBLANK(H156),ISBLANK((I156))),"",NETWORKDAYS(H156,I156,Setup!$A$2:$A$30))</f>
        <v/>
      </c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</row>
    <row r="157" spans="1:22">
      <c r="A157" s="4"/>
      <c r="B157" s="4"/>
      <c r="C157" s="18"/>
      <c r="D157" s="8"/>
      <c r="E157" s="8"/>
      <c r="F157" s="4"/>
      <c r="G157" s="9"/>
      <c r="H157" s="18"/>
      <c r="I157" s="18"/>
      <c r="J157" s="23" t="str">
        <f>IF(OR(ISBLANK(H157),ISBLANK((I157))),"",NETWORKDAYS(H157,I157,Setup!$A$2:$A$30))</f>
        <v/>
      </c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</row>
    <row r="158" spans="1:22">
      <c r="A158" s="4"/>
      <c r="B158" s="4"/>
      <c r="C158" s="18"/>
      <c r="D158" s="8"/>
      <c r="E158" s="8"/>
      <c r="F158" s="4"/>
      <c r="G158" s="9"/>
      <c r="H158" s="18"/>
      <c r="I158" s="18"/>
      <c r="J158" s="23" t="str">
        <f>IF(OR(ISBLANK(H158),ISBLANK((I158))),"",NETWORKDAYS(H158,I158,Setup!$A$2:$A$30))</f>
        <v/>
      </c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</row>
    <row r="159" spans="1:22">
      <c r="A159" s="4"/>
      <c r="B159" s="4"/>
      <c r="C159" s="18"/>
      <c r="D159" s="8"/>
      <c r="E159" s="8"/>
      <c r="F159" s="4"/>
      <c r="G159" s="9"/>
      <c r="H159" s="18"/>
      <c r="I159" s="18"/>
      <c r="J159" s="23" t="str">
        <f>IF(OR(ISBLANK(H159),ISBLANK((I159))),"",NETWORKDAYS(H159,I159,Setup!$A$2:$A$30))</f>
        <v/>
      </c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</row>
    <row r="160" spans="1:22">
      <c r="A160" s="4"/>
      <c r="B160" s="4"/>
      <c r="C160" s="18"/>
      <c r="D160" s="8"/>
      <c r="E160" s="8"/>
      <c r="F160" s="4"/>
      <c r="G160" s="9"/>
      <c r="H160" s="18"/>
      <c r="I160" s="18"/>
      <c r="J160" s="23" t="str">
        <f>IF(OR(ISBLANK(H160),ISBLANK((I160))),"",NETWORKDAYS(H160,I160,Setup!$A$2:$A$30))</f>
        <v/>
      </c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</row>
    <row r="161" spans="1:22">
      <c r="A161" s="4"/>
      <c r="B161" s="4"/>
      <c r="C161" s="18"/>
      <c r="D161" s="8"/>
      <c r="E161" s="8"/>
      <c r="F161" s="4"/>
      <c r="G161" s="9"/>
      <c r="H161" s="18"/>
      <c r="I161" s="18"/>
      <c r="J161" s="23" t="str">
        <f>IF(OR(ISBLANK(H161),ISBLANK((I161))),"",NETWORKDAYS(H161,I161,Setup!$A$2:$A$30))</f>
        <v/>
      </c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</row>
    <row r="162" spans="1:22">
      <c r="A162" s="4"/>
      <c r="B162" s="4"/>
      <c r="C162" s="18"/>
      <c r="D162" s="8"/>
      <c r="E162" s="8"/>
      <c r="F162" s="4"/>
      <c r="G162" s="9"/>
      <c r="H162" s="18"/>
      <c r="I162" s="18"/>
      <c r="J162" s="23" t="str">
        <f>IF(OR(ISBLANK(H162),ISBLANK((I162))),"",NETWORKDAYS(H162,I162,Setup!$A$2:$A$30))</f>
        <v/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</row>
    <row r="163" spans="1:22">
      <c r="A163" s="4"/>
      <c r="B163" s="4"/>
      <c r="C163" s="18"/>
      <c r="D163" s="8"/>
      <c r="E163" s="8"/>
      <c r="F163" s="4"/>
      <c r="G163" s="9"/>
      <c r="H163" s="18"/>
      <c r="I163" s="18"/>
      <c r="J163" s="23" t="str">
        <f>IF(OR(ISBLANK(H163),ISBLANK((I163))),"",NETWORKDAYS(H163,I163,Setup!$A$2:$A$30))</f>
        <v/>
      </c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</row>
    <row r="164" spans="1:22">
      <c r="A164" s="4"/>
      <c r="B164" s="4"/>
      <c r="C164" s="18"/>
      <c r="D164" s="8"/>
      <c r="E164" s="8"/>
      <c r="F164" s="4"/>
      <c r="G164" s="9"/>
      <c r="H164" s="18"/>
      <c r="I164" s="18"/>
      <c r="J164" s="23" t="str">
        <f>IF(OR(ISBLANK(H164),ISBLANK((I164))),"",NETWORKDAYS(H164,I164,Setup!$A$2:$A$30))</f>
        <v/>
      </c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</row>
    <row r="165" spans="1:22">
      <c r="A165" s="4"/>
      <c r="B165" s="4"/>
      <c r="C165" s="18"/>
      <c r="D165" s="8"/>
      <c r="E165" s="8"/>
      <c r="F165" s="4"/>
      <c r="G165" s="9"/>
      <c r="H165" s="18"/>
      <c r="I165" s="18"/>
      <c r="J165" s="23" t="str">
        <f>IF(OR(ISBLANK(H165),ISBLANK((I165))),"",NETWORKDAYS(H165,I165,Setup!$A$2:$A$30))</f>
        <v/>
      </c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</row>
    <row r="166" spans="1:22">
      <c r="A166" s="4"/>
      <c r="B166" s="4"/>
      <c r="C166" s="18"/>
      <c r="D166" s="8"/>
      <c r="E166" s="8"/>
      <c r="F166" s="4"/>
      <c r="G166" s="9"/>
      <c r="H166" s="18"/>
      <c r="I166" s="18"/>
      <c r="J166" s="23" t="str">
        <f>IF(OR(ISBLANK(H166),ISBLANK((I166))),"",NETWORKDAYS(H166,I166,Setup!$A$2:$A$30))</f>
        <v/>
      </c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</row>
    <row r="167" spans="1:22">
      <c r="A167" s="4"/>
      <c r="B167" s="4"/>
      <c r="C167" s="18"/>
      <c r="D167" s="8"/>
      <c r="E167" s="8"/>
      <c r="F167" s="4"/>
      <c r="G167" s="9"/>
      <c r="H167" s="18"/>
      <c r="I167" s="18"/>
      <c r="J167" s="23" t="str">
        <f>IF(OR(ISBLANK(H167),ISBLANK((I167))),"",NETWORKDAYS(H167,I167,Setup!$A$2:$A$30))</f>
        <v/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</row>
    <row r="168" spans="1:22">
      <c r="A168" s="4"/>
      <c r="B168" s="4"/>
      <c r="C168" s="18"/>
      <c r="D168" s="8"/>
      <c r="E168" s="8"/>
      <c r="F168" s="4"/>
      <c r="G168" s="9"/>
      <c r="H168" s="18"/>
      <c r="I168" s="18"/>
      <c r="J168" s="23" t="str">
        <f>IF(OR(ISBLANK(H168),ISBLANK((I168))),"",NETWORKDAYS(H168,I168,Setup!$A$2:$A$30))</f>
        <v/>
      </c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</row>
    <row r="169" spans="1:22">
      <c r="A169" s="4"/>
      <c r="B169" s="4"/>
      <c r="C169" s="18"/>
      <c r="D169" s="8"/>
      <c r="E169" s="8"/>
      <c r="F169" s="4"/>
      <c r="G169" s="9"/>
      <c r="H169" s="18"/>
      <c r="I169" s="18"/>
      <c r="J169" s="23" t="str">
        <f>IF(OR(ISBLANK(H169),ISBLANK((I169))),"",NETWORKDAYS(H169,I169,Setup!$A$2:$A$30))</f>
        <v/>
      </c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</row>
    <row r="170" spans="1:22">
      <c r="A170" s="4"/>
      <c r="B170" s="4"/>
      <c r="C170" s="18"/>
      <c r="D170" s="8"/>
      <c r="E170" s="8"/>
      <c r="F170" s="4"/>
      <c r="G170" s="9"/>
      <c r="H170" s="18"/>
      <c r="I170" s="18"/>
      <c r="J170" s="23" t="str">
        <f>IF(OR(ISBLANK(H170),ISBLANK((I170))),"",NETWORKDAYS(H170,I170,Setup!$A$2:$A$30))</f>
        <v/>
      </c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</row>
    <row r="171" spans="1:22">
      <c r="A171" s="4"/>
      <c r="B171" s="4"/>
      <c r="C171" s="18"/>
      <c r="D171" s="8"/>
      <c r="E171" s="8"/>
      <c r="F171" s="4"/>
      <c r="G171" s="9"/>
      <c r="H171" s="18"/>
      <c r="I171" s="18"/>
      <c r="J171" s="23" t="str">
        <f>IF(OR(ISBLANK(H171),ISBLANK((I171))),"",NETWORKDAYS(H171,I171,Setup!$A$2:$A$30))</f>
        <v/>
      </c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</row>
    <row r="172" spans="1:22">
      <c r="A172" s="4"/>
      <c r="B172" s="4"/>
      <c r="C172" s="18"/>
      <c r="D172" s="8"/>
      <c r="E172" s="8"/>
      <c r="F172" s="4"/>
      <c r="G172" s="9"/>
      <c r="H172" s="18"/>
      <c r="I172" s="18"/>
      <c r="J172" s="23" t="str">
        <f>IF(OR(ISBLANK(H172),ISBLANK((I172))),"",NETWORKDAYS(H172,I172,Setup!$A$2:$A$30))</f>
        <v/>
      </c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</row>
    <row r="173" spans="1:22">
      <c r="A173" s="4"/>
      <c r="B173" s="4"/>
      <c r="C173" s="18"/>
      <c r="D173" s="8"/>
      <c r="E173" s="8"/>
      <c r="F173" s="4"/>
      <c r="G173" s="9"/>
      <c r="H173" s="18"/>
      <c r="I173" s="18"/>
      <c r="J173" s="23" t="str">
        <f>IF(OR(ISBLANK(H173),ISBLANK((I173))),"",NETWORKDAYS(H173,I173,Setup!$A$2:$A$30))</f>
        <v/>
      </c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</row>
    <row r="174" spans="1:22">
      <c r="A174" s="4"/>
      <c r="B174" s="4"/>
      <c r="C174" s="18"/>
      <c r="D174" s="8"/>
      <c r="E174" s="8"/>
      <c r="F174" s="4"/>
      <c r="G174" s="9"/>
      <c r="H174" s="18"/>
      <c r="I174" s="18"/>
      <c r="J174" s="23" t="str">
        <f>IF(OR(ISBLANK(H174),ISBLANK((I174))),"",NETWORKDAYS(H174,I174,Setup!$A$2:$A$30))</f>
        <v/>
      </c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</row>
    <row r="175" spans="1:22">
      <c r="A175" s="4"/>
      <c r="B175" s="4"/>
      <c r="C175" s="18"/>
      <c r="D175" s="8"/>
      <c r="E175" s="8"/>
      <c r="F175" s="4"/>
      <c r="G175" s="9"/>
      <c r="H175" s="18"/>
      <c r="I175" s="18"/>
      <c r="J175" s="23" t="str">
        <f>IF(OR(ISBLANK(H175),ISBLANK((I175))),"",NETWORKDAYS(H175,I175,Setup!$A$2:$A$30))</f>
        <v/>
      </c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</row>
    <row r="176" spans="1:22">
      <c r="A176" s="4"/>
      <c r="B176" s="4"/>
      <c r="C176" s="18"/>
      <c r="D176" s="8"/>
      <c r="E176" s="8"/>
      <c r="F176" s="4"/>
      <c r="G176" s="9"/>
      <c r="H176" s="18"/>
      <c r="I176" s="18"/>
      <c r="J176" s="23" t="str">
        <f>IF(OR(ISBLANK(H176),ISBLANK((I176))),"",NETWORKDAYS(H176,I176,Setup!$A$2:$A$30))</f>
        <v/>
      </c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</row>
    <row r="177" spans="1:22">
      <c r="A177" s="4"/>
      <c r="B177" s="4"/>
      <c r="C177" s="18"/>
      <c r="D177" s="8"/>
      <c r="E177" s="8"/>
      <c r="F177" s="4"/>
      <c r="G177" s="9"/>
      <c r="H177" s="18"/>
      <c r="I177" s="18"/>
      <c r="J177" s="23" t="str">
        <f>IF(OR(ISBLANK(H177),ISBLANK((I177))),"",NETWORKDAYS(H177,I177,Setup!$A$2:$A$30))</f>
        <v/>
      </c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</row>
    <row r="178" spans="1:22">
      <c r="A178" s="4"/>
      <c r="B178" s="4"/>
      <c r="C178" s="18"/>
      <c r="D178" s="8"/>
      <c r="E178" s="8"/>
      <c r="F178" s="4"/>
      <c r="G178" s="9"/>
      <c r="H178" s="18"/>
      <c r="I178" s="18"/>
      <c r="J178" s="23" t="str">
        <f>IF(OR(ISBLANK(H178),ISBLANK((I178))),"",NETWORKDAYS(H178,I178,Setup!$A$2:$A$30))</f>
        <v/>
      </c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</row>
    <row r="179" spans="1:22">
      <c r="A179" s="4"/>
      <c r="B179" s="4"/>
      <c r="C179" s="18"/>
      <c r="D179" s="8"/>
      <c r="E179" s="8"/>
      <c r="F179" s="4"/>
      <c r="G179" s="9"/>
      <c r="H179" s="18"/>
      <c r="I179" s="18"/>
      <c r="J179" s="23" t="str">
        <f>IF(OR(ISBLANK(H179),ISBLANK((I179))),"",NETWORKDAYS(H179,I179,Setup!$A$2:$A$30))</f>
        <v/>
      </c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</row>
    <row r="180" spans="1:22">
      <c r="A180" s="4"/>
      <c r="B180" s="4"/>
      <c r="C180" s="18"/>
      <c r="D180" s="8"/>
      <c r="E180" s="8"/>
      <c r="F180" s="4"/>
      <c r="G180" s="9"/>
      <c r="H180" s="18"/>
      <c r="I180" s="18"/>
      <c r="J180" s="23" t="str">
        <f>IF(OR(ISBLANK(H180),ISBLANK((I180))),"",NETWORKDAYS(H180,I180,Setup!$A$2:$A$30))</f>
        <v/>
      </c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</row>
    <row r="181" spans="1:22">
      <c r="A181" s="4"/>
      <c r="B181" s="4"/>
      <c r="C181" s="18"/>
      <c r="D181" s="8"/>
      <c r="E181" s="8"/>
      <c r="F181" s="4"/>
      <c r="G181" s="9"/>
      <c r="H181" s="18"/>
      <c r="I181" s="18"/>
      <c r="J181" s="23" t="str">
        <f>IF(OR(ISBLANK(H181),ISBLANK((I181))),"",NETWORKDAYS(H181,I181,Setup!$A$2:$A$30))</f>
        <v/>
      </c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</row>
    <row r="182" spans="1:22">
      <c r="A182" s="4"/>
      <c r="B182" s="4"/>
      <c r="C182" s="18"/>
      <c r="D182" s="8"/>
      <c r="E182" s="8"/>
      <c r="F182" s="4"/>
      <c r="G182" s="9"/>
      <c r="H182" s="18"/>
      <c r="I182" s="18"/>
      <c r="J182" s="23" t="str">
        <f>IF(OR(ISBLANK(H182),ISBLANK((I182))),"",NETWORKDAYS(H182,I182,Setup!$A$2:$A$30))</f>
        <v/>
      </c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</row>
    <row r="183" spans="1:22">
      <c r="A183" s="4"/>
      <c r="B183" s="4"/>
      <c r="C183" s="18"/>
      <c r="D183" s="8"/>
      <c r="E183" s="8"/>
      <c r="F183" s="4"/>
      <c r="G183" s="9"/>
      <c r="H183" s="18"/>
      <c r="I183" s="18"/>
      <c r="J183" s="23" t="str">
        <f>IF(OR(ISBLANK(H183),ISBLANK((I183))),"",NETWORKDAYS(H183,I183,Setup!$A$2:$A$30))</f>
        <v/>
      </c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</row>
    <row r="184" spans="1:22">
      <c r="A184" s="4"/>
      <c r="B184" s="4"/>
      <c r="C184" s="18"/>
      <c r="D184" s="8"/>
      <c r="E184" s="8"/>
      <c r="F184" s="4"/>
      <c r="G184" s="9"/>
      <c r="H184" s="18"/>
      <c r="I184" s="18"/>
      <c r="J184" s="23" t="str">
        <f>IF(OR(ISBLANK(H184),ISBLANK((I184))),"",NETWORKDAYS(H184,I184,Setup!$A$2:$A$30))</f>
        <v/>
      </c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</row>
    <row r="185" spans="1:22">
      <c r="A185" s="4"/>
      <c r="B185" s="4"/>
      <c r="C185" s="18"/>
      <c r="D185" s="8"/>
      <c r="E185" s="8"/>
      <c r="F185" s="4"/>
      <c r="G185" s="9"/>
      <c r="H185" s="18"/>
      <c r="I185" s="18"/>
      <c r="J185" s="23" t="str">
        <f>IF(OR(ISBLANK(H185),ISBLANK((I185))),"",NETWORKDAYS(H185,I185,Setup!$A$2:$A$30))</f>
        <v/>
      </c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</row>
    <row r="186" spans="1:22">
      <c r="A186" s="4"/>
      <c r="B186" s="4"/>
      <c r="C186" s="18"/>
      <c r="D186" s="8"/>
      <c r="E186" s="8"/>
      <c r="F186" s="4"/>
      <c r="G186" s="9"/>
      <c r="H186" s="18"/>
      <c r="I186" s="18"/>
      <c r="J186" s="23" t="str">
        <f>IF(OR(ISBLANK(H186),ISBLANK((I186))),"",NETWORKDAYS(H186,I186,Setup!$A$2:$A$30))</f>
        <v/>
      </c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</row>
    <row r="187" spans="1:22">
      <c r="A187" s="4"/>
      <c r="B187" s="4"/>
      <c r="C187" s="18"/>
      <c r="D187" s="8"/>
      <c r="E187" s="8"/>
      <c r="F187" s="4"/>
      <c r="G187" s="9"/>
      <c r="H187" s="18"/>
      <c r="I187" s="18"/>
      <c r="J187" s="23" t="str">
        <f>IF(OR(ISBLANK(H187),ISBLANK((I187))),"",NETWORKDAYS(H187,I187,Setup!$A$2:$A$30))</f>
        <v/>
      </c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</row>
    <row r="188" spans="1:22">
      <c r="A188" s="4"/>
      <c r="B188" s="4"/>
      <c r="C188" s="18"/>
      <c r="D188" s="8"/>
      <c r="E188" s="8"/>
      <c r="F188" s="4"/>
      <c r="G188" s="9"/>
      <c r="H188" s="18"/>
      <c r="I188" s="18"/>
      <c r="J188" s="23" t="str">
        <f>IF(OR(ISBLANK(H188),ISBLANK((I188))),"",NETWORKDAYS(H188,I188,Setup!$A$2:$A$30))</f>
        <v/>
      </c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</row>
    <row r="189" spans="1:22">
      <c r="A189" s="4"/>
      <c r="B189" s="4"/>
      <c r="C189" s="18"/>
      <c r="D189" s="8"/>
      <c r="E189" s="8"/>
      <c r="F189" s="4"/>
      <c r="G189" s="9"/>
      <c r="H189" s="18"/>
      <c r="I189" s="18"/>
      <c r="J189" s="23" t="str">
        <f>IF(OR(ISBLANK(H189),ISBLANK((I189))),"",NETWORKDAYS(H189,I189,Setup!$A$2:$A$30))</f>
        <v/>
      </c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</row>
    <row r="190" spans="1:22">
      <c r="A190" s="4"/>
      <c r="B190" s="4"/>
      <c r="C190" s="18"/>
      <c r="D190" s="8"/>
      <c r="E190" s="8"/>
      <c r="F190" s="4"/>
      <c r="G190" s="9"/>
      <c r="H190" s="18"/>
      <c r="I190" s="18"/>
      <c r="J190" s="23" t="str">
        <f>IF(OR(ISBLANK(H190),ISBLANK((I190))),"",NETWORKDAYS(H190,I190,Setup!$A$2:$A$30))</f>
        <v/>
      </c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</row>
    <row r="191" spans="1:22">
      <c r="A191" s="4"/>
      <c r="B191" s="4"/>
      <c r="C191" s="18"/>
      <c r="D191" s="8"/>
      <c r="E191" s="8"/>
      <c r="F191" s="4"/>
      <c r="G191" s="9"/>
      <c r="H191" s="18"/>
      <c r="I191" s="18"/>
      <c r="J191" s="23" t="str">
        <f>IF(OR(ISBLANK(H191),ISBLANK((I191))),"",NETWORKDAYS(H191,I191,Setup!$A$2:$A$30))</f>
        <v/>
      </c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</row>
    <row r="192" spans="1:22">
      <c r="A192" s="4"/>
      <c r="B192" s="4"/>
      <c r="C192" s="18"/>
      <c r="D192" s="8"/>
      <c r="E192" s="8"/>
      <c r="F192" s="4"/>
      <c r="G192" s="9"/>
      <c r="H192" s="18"/>
      <c r="I192" s="18"/>
      <c r="J192" s="23" t="str">
        <f>IF(OR(ISBLANK(H192),ISBLANK((I192))),"",NETWORKDAYS(H192,I192,Setup!$A$2:$A$30))</f>
        <v/>
      </c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</row>
    <row r="193" spans="1:22">
      <c r="A193" s="4"/>
      <c r="B193" s="4"/>
      <c r="C193" s="18"/>
      <c r="D193" s="8"/>
      <c r="E193" s="8"/>
      <c r="F193" s="4"/>
      <c r="G193" s="9"/>
      <c r="H193" s="18"/>
      <c r="I193" s="18"/>
      <c r="J193" s="23" t="str">
        <f>IF(OR(ISBLANK(H193),ISBLANK((I193))),"",NETWORKDAYS(H193,I193,Setup!$A$2:$A$30))</f>
        <v/>
      </c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</row>
    <row r="194" spans="1:22">
      <c r="A194" s="4"/>
      <c r="B194" s="4"/>
      <c r="C194" s="18"/>
      <c r="D194" s="8"/>
      <c r="E194" s="8"/>
      <c r="F194" s="4"/>
      <c r="G194" s="9"/>
      <c r="H194" s="18"/>
      <c r="I194" s="18"/>
      <c r="J194" s="23" t="str">
        <f>IF(OR(ISBLANK(H194),ISBLANK((I194))),"",NETWORKDAYS(H194,I194,Setup!$A$2:$A$30))</f>
        <v/>
      </c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</row>
    <row r="195" spans="1:22">
      <c r="A195" s="4"/>
      <c r="B195" s="4"/>
      <c r="C195" s="18"/>
      <c r="D195" s="8"/>
      <c r="E195" s="8"/>
      <c r="F195" s="4"/>
      <c r="G195" s="9"/>
      <c r="H195" s="18"/>
      <c r="I195" s="18"/>
      <c r="J195" s="23" t="str">
        <f>IF(OR(ISBLANK(H195),ISBLANK((I195))),"",NETWORKDAYS(H195,I195,Setup!$A$2:$A$30))</f>
        <v/>
      </c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</row>
    <row r="196" spans="1:22">
      <c r="A196" s="4"/>
      <c r="B196" s="4"/>
      <c r="C196" s="18"/>
      <c r="D196" s="8"/>
      <c r="E196" s="8"/>
      <c r="F196" s="4"/>
      <c r="G196" s="9"/>
      <c r="H196" s="18"/>
      <c r="I196" s="18"/>
      <c r="J196" s="23" t="str">
        <f>IF(OR(ISBLANK(H196),ISBLANK((I196))),"",NETWORKDAYS(H196,I196,Setup!$A$2:$A$30))</f>
        <v/>
      </c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</row>
    <row r="197" spans="1:22">
      <c r="A197" s="4"/>
      <c r="B197" s="4"/>
      <c r="C197" s="18"/>
      <c r="D197" s="8"/>
      <c r="E197" s="8"/>
      <c r="F197" s="4"/>
      <c r="G197" s="9"/>
      <c r="H197" s="18"/>
      <c r="I197" s="18"/>
      <c r="J197" s="23" t="str">
        <f>IF(OR(ISBLANK(H197),ISBLANK((I197))),"",NETWORKDAYS(H197,I197,Setup!$A$2:$A$30))</f>
        <v/>
      </c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</row>
    <row r="198" spans="1:22">
      <c r="A198" s="4"/>
      <c r="B198" s="4"/>
      <c r="C198" s="18"/>
      <c r="D198" s="8"/>
      <c r="E198" s="8"/>
      <c r="F198" s="4"/>
      <c r="G198" s="9"/>
      <c r="H198" s="18"/>
      <c r="I198" s="18"/>
      <c r="J198" s="23" t="str">
        <f>IF(OR(ISBLANK(H198),ISBLANK((I198))),"",NETWORKDAYS(H198,I198,Setup!$A$2:$A$30))</f>
        <v/>
      </c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</row>
    <row r="199" spans="1:22">
      <c r="A199" s="4"/>
      <c r="B199" s="4"/>
      <c r="C199" s="18"/>
      <c r="D199" s="8"/>
      <c r="E199" s="8"/>
      <c r="F199" s="4"/>
      <c r="G199" s="9"/>
      <c r="H199" s="18"/>
      <c r="I199" s="18"/>
      <c r="J199" s="23" t="str">
        <f>IF(OR(ISBLANK(H199),ISBLANK((I199))),"",NETWORKDAYS(H199,I199,Setup!$A$2:$A$30))</f>
        <v/>
      </c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</row>
    <row r="200" spans="1:22">
      <c r="A200" s="4"/>
      <c r="B200" s="4"/>
      <c r="C200" s="18"/>
      <c r="D200" s="8"/>
      <c r="E200" s="8"/>
      <c r="F200" s="4"/>
      <c r="G200" s="9"/>
      <c r="H200" s="18"/>
      <c r="I200" s="18"/>
      <c r="J200" s="23" t="str">
        <f>IF(OR(ISBLANK(H200),ISBLANK((I200))),"",NETWORKDAYS(H200,I200,Setup!$A$2:$A$30))</f>
        <v/>
      </c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</row>
    <row r="201" spans="1:22">
      <c r="A201" s="4"/>
      <c r="B201" s="4"/>
      <c r="C201" s="18"/>
      <c r="D201" s="8"/>
      <c r="E201" s="8"/>
      <c r="F201" s="4"/>
      <c r="G201" s="9"/>
      <c r="H201" s="18"/>
      <c r="I201" s="18"/>
      <c r="J201" s="23" t="str">
        <f>IF(OR(ISBLANK(H201),ISBLANK((I201))),"",NETWORKDAYS(H201,I201,Setup!$A$2:$A$30))</f>
        <v/>
      </c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</row>
    <row r="202" spans="1:22">
      <c r="A202" s="4"/>
      <c r="B202" s="4"/>
      <c r="C202" s="18"/>
      <c r="D202" s="8"/>
      <c r="E202" s="8"/>
      <c r="F202" s="4"/>
      <c r="G202" s="9"/>
      <c r="H202" s="18"/>
      <c r="I202" s="18"/>
      <c r="J202" s="23" t="str">
        <f>IF(OR(ISBLANK(H202),ISBLANK((I202))),"",NETWORKDAYS(H202,I202,Setup!$A$2:$A$30))</f>
        <v/>
      </c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</row>
    <row r="203" spans="1:22">
      <c r="A203" s="4"/>
      <c r="B203" s="4"/>
      <c r="C203" s="18"/>
      <c r="D203" s="8"/>
      <c r="E203" s="8"/>
      <c r="F203" s="4"/>
      <c r="G203" s="9"/>
      <c r="H203" s="18"/>
      <c r="I203" s="18"/>
      <c r="J203" s="23" t="str">
        <f>IF(OR(ISBLANK(H203),ISBLANK((I203))),"",NETWORKDAYS(H203,I203,Setup!$A$2:$A$30))</f>
        <v/>
      </c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</row>
    <row r="204" spans="1:22">
      <c r="A204" s="4"/>
      <c r="B204" s="4"/>
      <c r="C204" s="18"/>
      <c r="D204" s="8"/>
      <c r="E204" s="8"/>
      <c r="F204" s="4"/>
      <c r="G204" s="9"/>
      <c r="H204" s="18"/>
      <c r="I204" s="18"/>
      <c r="J204" s="23" t="str">
        <f>IF(OR(ISBLANK(H204),ISBLANK((I204))),"",NETWORKDAYS(H204,I204,Setup!$A$2:$A$30))</f>
        <v/>
      </c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</row>
    <row r="205" spans="1:22">
      <c r="A205" s="4"/>
      <c r="B205" s="4"/>
      <c r="C205" s="18"/>
      <c r="D205" s="8"/>
      <c r="E205" s="8"/>
      <c r="F205" s="4"/>
      <c r="G205" s="9"/>
      <c r="H205" s="18"/>
      <c r="I205" s="18"/>
      <c r="J205" s="23" t="str">
        <f>IF(OR(ISBLANK(H205),ISBLANK((I205))),"",NETWORKDAYS(H205,I205,Setup!$A$2:$A$30))</f>
        <v/>
      </c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</row>
    <row r="206" spans="1:22">
      <c r="A206" s="4"/>
      <c r="B206" s="4"/>
      <c r="C206" s="18"/>
      <c r="D206" s="8"/>
      <c r="E206" s="8"/>
      <c r="F206" s="4"/>
      <c r="G206" s="9"/>
      <c r="H206" s="18"/>
      <c r="I206" s="18"/>
      <c r="J206" s="23" t="str">
        <f>IF(OR(ISBLANK(H206),ISBLANK((I206))),"",NETWORKDAYS(H206,I206,Setup!$A$2:$A$30))</f>
        <v/>
      </c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</row>
    <row r="207" spans="1:22">
      <c r="A207" s="4"/>
      <c r="B207" s="4"/>
      <c r="C207" s="18"/>
      <c r="D207" s="8"/>
      <c r="E207" s="8"/>
      <c r="F207" s="4"/>
      <c r="G207" s="9"/>
      <c r="H207" s="18"/>
      <c r="I207" s="18"/>
      <c r="J207" s="23" t="str">
        <f>IF(OR(ISBLANK(H207),ISBLANK((I207))),"",NETWORKDAYS(H207,I207,Setup!$A$2:$A$30))</f>
        <v/>
      </c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</row>
    <row r="208" spans="1:22">
      <c r="A208" s="4"/>
      <c r="B208" s="4"/>
      <c r="C208" s="18"/>
      <c r="D208" s="8"/>
      <c r="E208" s="8"/>
      <c r="F208" s="4"/>
      <c r="G208" s="9"/>
      <c r="H208" s="18"/>
      <c r="I208" s="18"/>
      <c r="J208" s="23" t="str">
        <f>IF(OR(ISBLANK(H208),ISBLANK((I208))),"",NETWORKDAYS(H208,I208,Setup!$A$2:$A$30))</f>
        <v/>
      </c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</row>
    <row r="209" spans="1:22">
      <c r="A209" s="4"/>
      <c r="B209" s="4"/>
      <c r="C209" s="18"/>
      <c r="D209" s="8"/>
      <c r="E209" s="8"/>
      <c r="F209" s="4"/>
      <c r="G209" s="9"/>
      <c r="H209" s="18"/>
      <c r="I209" s="18"/>
      <c r="J209" s="23" t="str">
        <f>IF(OR(ISBLANK(H209),ISBLANK((I209))),"",NETWORKDAYS(H209,I209,Setup!$A$2:$A$30))</f>
        <v/>
      </c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</row>
    <row r="210" spans="1:22">
      <c r="A210" s="4"/>
      <c r="B210" s="4"/>
      <c r="C210" s="18"/>
      <c r="D210" s="8"/>
      <c r="E210" s="8"/>
      <c r="F210" s="4"/>
      <c r="G210" s="9"/>
      <c r="H210" s="18"/>
      <c r="I210" s="18"/>
      <c r="J210" s="23" t="str">
        <f>IF(OR(ISBLANK(H210),ISBLANK((I210))),"",NETWORKDAYS(H210,I210,Setup!$A$2:$A$30))</f>
        <v/>
      </c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</row>
    <row r="211" spans="1:22">
      <c r="A211" s="4"/>
      <c r="B211" s="4"/>
      <c r="C211" s="18"/>
      <c r="D211" s="8"/>
      <c r="E211" s="8"/>
      <c r="F211" s="4"/>
      <c r="G211" s="9"/>
      <c r="H211" s="18"/>
      <c r="I211" s="18"/>
      <c r="J211" s="23" t="str">
        <f>IF(OR(ISBLANK(H211),ISBLANK((I211))),"",NETWORKDAYS(H211,I211,Setup!$A$2:$A$30))</f>
        <v/>
      </c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</row>
    <row r="212" spans="1:22">
      <c r="A212" s="4"/>
      <c r="B212" s="4"/>
      <c r="C212" s="18"/>
      <c r="D212" s="8"/>
      <c r="E212" s="8"/>
      <c r="F212" s="4"/>
      <c r="G212" s="9"/>
      <c r="H212" s="18"/>
      <c r="I212" s="18"/>
      <c r="J212" s="23" t="str">
        <f>IF(OR(ISBLANK(H212),ISBLANK((I212))),"",NETWORKDAYS(H212,I212,Setup!$A$2:$A$30))</f>
        <v/>
      </c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</row>
    <row r="213" spans="1:22">
      <c r="A213" s="4"/>
      <c r="B213" s="4"/>
      <c r="C213" s="18"/>
      <c r="D213" s="8"/>
      <c r="E213" s="8"/>
      <c r="F213" s="4"/>
      <c r="G213" s="9"/>
      <c r="H213" s="18"/>
      <c r="I213" s="18"/>
      <c r="J213" s="23" t="str">
        <f>IF(OR(ISBLANK(H213),ISBLANK((I213))),"",NETWORKDAYS(H213,I213,Setup!$A$2:$A$30))</f>
        <v/>
      </c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</row>
    <row r="214" spans="1:22">
      <c r="A214" s="4"/>
      <c r="B214" s="4"/>
      <c r="C214" s="18"/>
      <c r="D214" s="8"/>
      <c r="E214" s="8"/>
      <c r="F214" s="4"/>
      <c r="G214" s="9"/>
      <c r="H214" s="18"/>
      <c r="I214" s="18"/>
      <c r="J214" s="23" t="str">
        <f>IF(OR(ISBLANK(H214),ISBLANK((I214))),"",NETWORKDAYS(H214,I214,Setup!$A$2:$A$30))</f>
        <v/>
      </c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</row>
    <row r="215" spans="1:22">
      <c r="A215" s="4"/>
      <c r="B215" s="4"/>
      <c r="C215" s="18"/>
      <c r="D215" s="8"/>
      <c r="E215" s="8"/>
      <c r="F215" s="4"/>
      <c r="G215" s="9"/>
      <c r="H215" s="18"/>
      <c r="I215" s="18"/>
      <c r="J215" s="23" t="str">
        <f>IF(OR(ISBLANK(H215),ISBLANK((I215))),"",NETWORKDAYS(H215,I215,Setup!$A$2:$A$30))</f>
        <v/>
      </c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</row>
    <row r="216" spans="1:22">
      <c r="A216" s="4"/>
      <c r="B216" s="4"/>
      <c r="C216" s="18"/>
      <c r="D216" s="8"/>
      <c r="E216" s="8"/>
      <c r="F216" s="4"/>
      <c r="G216" s="9"/>
      <c r="H216" s="18"/>
      <c r="I216" s="18"/>
      <c r="J216" s="23" t="str">
        <f>IF(OR(ISBLANK(H216),ISBLANK((I216))),"",NETWORKDAYS(H216,I216,Setup!$A$2:$A$30))</f>
        <v/>
      </c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</row>
    <row r="217" spans="1:22">
      <c r="A217" s="4"/>
      <c r="B217" s="4"/>
      <c r="C217" s="18"/>
      <c r="D217" s="8"/>
      <c r="E217" s="8"/>
      <c r="F217" s="4"/>
      <c r="G217" s="9"/>
      <c r="H217" s="18"/>
      <c r="I217" s="18"/>
      <c r="J217" s="23" t="str">
        <f>IF(OR(ISBLANK(H217),ISBLANK((I217))),"",NETWORKDAYS(H217,I217,Setup!$A$2:$A$30))</f>
        <v/>
      </c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</row>
    <row r="218" spans="1:22">
      <c r="A218" s="4"/>
      <c r="B218" s="4"/>
      <c r="C218" s="18"/>
      <c r="D218" s="8"/>
      <c r="E218" s="8"/>
      <c r="F218" s="4"/>
      <c r="G218" s="9"/>
      <c r="H218" s="18"/>
      <c r="I218" s="18"/>
      <c r="J218" s="23" t="str">
        <f>IF(OR(ISBLANK(H218),ISBLANK((I218))),"",NETWORKDAYS(H218,I218,Setup!$A$2:$A$30))</f>
        <v/>
      </c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</row>
    <row r="219" spans="1:22">
      <c r="A219" s="4"/>
      <c r="B219" s="4"/>
      <c r="C219" s="18"/>
      <c r="D219" s="8"/>
      <c r="E219" s="8"/>
      <c r="F219" s="4"/>
      <c r="G219" s="9"/>
      <c r="H219" s="18"/>
      <c r="I219" s="18"/>
      <c r="J219" s="23" t="str">
        <f>IF(OR(ISBLANK(H219),ISBLANK((I219))),"",NETWORKDAYS(H219,I219,Setup!$A$2:$A$30))</f>
        <v/>
      </c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</row>
    <row r="220" spans="1:22">
      <c r="A220" s="4"/>
      <c r="B220" s="4"/>
      <c r="C220" s="18"/>
      <c r="D220" s="8"/>
      <c r="E220" s="8"/>
      <c r="F220" s="4"/>
      <c r="G220" s="9"/>
      <c r="H220" s="18"/>
      <c r="I220" s="18"/>
      <c r="J220" s="23" t="str">
        <f>IF(OR(ISBLANK(H220),ISBLANK((I220))),"",NETWORKDAYS(H220,I220,Setup!$A$2:$A$30))</f>
        <v/>
      </c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</row>
    <row r="221" spans="1:22">
      <c r="A221" s="4"/>
      <c r="B221" s="4"/>
      <c r="C221" s="18"/>
      <c r="D221" s="8"/>
      <c r="E221" s="8"/>
      <c r="F221" s="4"/>
      <c r="G221" s="9"/>
      <c r="H221" s="18"/>
      <c r="I221" s="18"/>
      <c r="J221" s="23" t="str">
        <f>IF(OR(ISBLANK(H221),ISBLANK((I221))),"",NETWORKDAYS(H221,I221,Setup!$A$2:$A$30))</f>
        <v/>
      </c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</row>
    <row r="222" spans="1:22">
      <c r="A222" s="4"/>
      <c r="B222" s="4"/>
      <c r="C222" s="18"/>
      <c r="D222" s="8"/>
      <c r="E222" s="8"/>
      <c r="F222" s="4"/>
      <c r="G222" s="9"/>
      <c r="H222" s="18"/>
      <c r="I222" s="18"/>
      <c r="J222" s="23" t="str">
        <f>IF(OR(ISBLANK(H222),ISBLANK((I222))),"",NETWORKDAYS(H222,I222,Setup!$A$2:$A$30))</f>
        <v/>
      </c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</row>
    <row r="223" spans="1:22">
      <c r="A223" s="4"/>
      <c r="B223" s="4"/>
      <c r="C223" s="18"/>
      <c r="D223" s="8"/>
      <c r="E223" s="8"/>
      <c r="F223" s="4"/>
      <c r="G223" s="9"/>
      <c r="H223" s="18"/>
      <c r="I223" s="18"/>
      <c r="J223" s="23" t="str">
        <f>IF(OR(ISBLANK(H223),ISBLANK((I223))),"",NETWORKDAYS(H223,I223,Setup!$A$2:$A$30))</f>
        <v/>
      </c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</row>
    <row r="224" spans="1:22">
      <c r="A224" s="4"/>
      <c r="B224" s="4"/>
      <c r="C224" s="18"/>
      <c r="D224" s="8"/>
      <c r="E224" s="8"/>
      <c r="F224" s="4"/>
      <c r="G224" s="9"/>
      <c r="H224" s="18"/>
      <c r="I224" s="18"/>
      <c r="J224" s="23" t="str">
        <f>IF(OR(ISBLANK(H224),ISBLANK((I224))),"",NETWORKDAYS(H224,I224,Setup!$A$2:$A$30))</f>
        <v/>
      </c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</row>
    <row r="225" spans="1:22">
      <c r="A225" s="4"/>
      <c r="B225" s="4"/>
      <c r="C225" s="18"/>
      <c r="D225" s="8"/>
      <c r="E225" s="8"/>
      <c r="F225" s="4"/>
      <c r="G225" s="9"/>
      <c r="H225" s="18"/>
      <c r="I225" s="18"/>
      <c r="J225" s="23" t="str">
        <f>IF(OR(ISBLANK(H225),ISBLANK((I225))),"",NETWORKDAYS(H225,I225,Setup!$A$2:$A$30))</f>
        <v/>
      </c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</row>
    <row r="226" spans="1:22">
      <c r="A226" s="4"/>
      <c r="B226" s="4"/>
      <c r="C226" s="18"/>
      <c r="D226" s="8"/>
      <c r="E226" s="8"/>
      <c r="F226" s="4"/>
      <c r="G226" s="9"/>
      <c r="H226" s="18"/>
      <c r="I226" s="18"/>
      <c r="J226" s="23" t="str">
        <f>IF(OR(ISBLANK(H226),ISBLANK((I226))),"",NETWORKDAYS(H226,I226,Setup!$A$2:$A$30))</f>
        <v/>
      </c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</row>
    <row r="227" spans="1:22">
      <c r="A227" s="4"/>
      <c r="B227" s="4"/>
      <c r="C227" s="18"/>
      <c r="D227" s="8"/>
      <c r="E227" s="8"/>
      <c r="F227" s="4"/>
      <c r="G227" s="9"/>
      <c r="H227" s="18"/>
      <c r="I227" s="18"/>
      <c r="J227" s="23" t="str">
        <f>IF(OR(ISBLANK(H227),ISBLANK((I227))),"",NETWORKDAYS(H227,I227,Setup!$A$2:$A$30))</f>
        <v/>
      </c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</row>
    <row r="228" spans="1:22">
      <c r="A228" s="4"/>
      <c r="B228" s="4"/>
      <c r="C228" s="18"/>
      <c r="D228" s="8"/>
      <c r="E228" s="8"/>
      <c r="F228" s="4"/>
      <c r="G228" s="9"/>
      <c r="H228" s="18"/>
      <c r="I228" s="18"/>
      <c r="J228" s="23" t="str">
        <f>IF(OR(ISBLANK(H228),ISBLANK((I228))),"",NETWORKDAYS(H228,I228,Setup!$A$2:$A$30))</f>
        <v/>
      </c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</row>
    <row r="229" spans="1:22">
      <c r="A229" s="4"/>
      <c r="B229" s="4"/>
      <c r="C229" s="18"/>
      <c r="D229" s="8"/>
      <c r="E229" s="8"/>
      <c r="F229" s="4"/>
      <c r="G229" s="9"/>
      <c r="H229" s="18"/>
      <c r="I229" s="18"/>
      <c r="J229" s="23" t="str">
        <f>IF(OR(ISBLANK(H229),ISBLANK((I229))),"",NETWORKDAYS(H229,I229,Setup!$A$2:$A$30))</f>
        <v/>
      </c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</row>
    <row r="230" spans="1:22">
      <c r="A230" s="4"/>
      <c r="B230" s="4"/>
      <c r="C230" s="18"/>
      <c r="D230" s="8"/>
      <c r="E230" s="8"/>
      <c r="F230" s="4"/>
      <c r="G230" s="9"/>
      <c r="H230" s="18"/>
      <c r="I230" s="18"/>
      <c r="J230" s="23" t="str">
        <f>IF(OR(ISBLANK(H230),ISBLANK((I230))),"",NETWORKDAYS(H230,I230,Setup!$A$2:$A$30))</f>
        <v/>
      </c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</row>
    <row r="231" spans="1:22">
      <c r="A231" s="4"/>
      <c r="B231" s="4"/>
      <c r="C231" s="18"/>
      <c r="D231" s="8"/>
      <c r="E231" s="8"/>
      <c r="F231" s="4"/>
      <c r="G231" s="9"/>
      <c r="H231" s="18"/>
      <c r="I231" s="18"/>
      <c r="J231" s="23" t="str">
        <f>IF(OR(ISBLANK(H231),ISBLANK((I231))),"",NETWORKDAYS(H231,I231,Setup!$A$2:$A$30))</f>
        <v/>
      </c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</row>
    <row r="232" spans="1:22">
      <c r="A232" s="4"/>
      <c r="B232" s="4"/>
      <c r="C232" s="18"/>
      <c r="D232" s="8"/>
      <c r="E232" s="8"/>
      <c r="F232" s="4"/>
      <c r="G232" s="9"/>
      <c r="H232" s="18"/>
      <c r="I232" s="18"/>
      <c r="J232" s="23" t="str">
        <f>IF(OR(ISBLANK(H232),ISBLANK((I232))),"",NETWORKDAYS(H232,I232,Setup!$A$2:$A$30))</f>
        <v/>
      </c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</row>
    <row r="233" spans="1:22">
      <c r="A233" s="4"/>
      <c r="B233" s="4"/>
      <c r="C233" s="18"/>
      <c r="D233" s="8"/>
      <c r="E233" s="8"/>
      <c r="F233" s="4"/>
      <c r="G233" s="9"/>
      <c r="H233" s="18"/>
      <c r="I233" s="18"/>
      <c r="J233" s="23" t="str">
        <f>IF(OR(ISBLANK(H233),ISBLANK((I233))),"",NETWORKDAYS(H233,I233,Setup!$A$2:$A$30))</f>
        <v/>
      </c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</row>
    <row r="234" spans="1:22">
      <c r="A234" s="4"/>
      <c r="B234" s="4"/>
      <c r="C234" s="18"/>
      <c r="D234" s="8"/>
      <c r="E234" s="8"/>
      <c r="F234" s="4"/>
      <c r="G234" s="9"/>
      <c r="H234" s="18"/>
      <c r="I234" s="18"/>
      <c r="J234" s="23" t="str">
        <f>IF(OR(ISBLANK(H234),ISBLANK((I234))),"",NETWORKDAYS(H234,I234,Setup!$A$2:$A$30))</f>
        <v/>
      </c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</row>
    <row r="235" spans="1:22">
      <c r="A235" s="4"/>
      <c r="B235" s="4"/>
      <c r="C235" s="18"/>
      <c r="D235" s="8"/>
      <c r="E235" s="8"/>
      <c r="F235" s="4"/>
      <c r="G235" s="9"/>
      <c r="H235" s="18"/>
      <c r="I235" s="18"/>
      <c r="J235" s="23" t="str">
        <f>IF(OR(ISBLANK(H235),ISBLANK((I235))),"",NETWORKDAYS(H235,I235,Setup!$A$2:$A$30))</f>
        <v/>
      </c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</row>
    <row r="236" spans="1:22">
      <c r="A236" s="4"/>
      <c r="B236" s="4"/>
      <c r="C236" s="18"/>
      <c r="D236" s="8"/>
      <c r="E236" s="8"/>
      <c r="F236" s="4"/>
      <c r="G236" s="9"/>
      <c r="H236" s="18"/>
      <c r="I236" s="18"/>
      <c r="J236" s="23" t="str">
        <f>IF(OR(ISBLANK(H236),ISBLANK((I236))),"",NETWORKDAYS(H236,I236,Setup!$A$2:$A$30))</f>
        <v/>
      </c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</row>
    <row r="237" spans="1:22">
      <c r="A237" s="4"/>
      <c r="B237" s="4"/>
      <c r="C237" s="18"/>
      <c r="D237" s="8"/>
      <c r="E237" s="8"/>
      <c r="F237" s="4"/>
      <c r="G237" s="9"/>
      <c r="H237" s="18"/>
      <c r="I237" s="18"/>
      <c r="J237" s="23" t="str">
        <f>IF(OR(ISBLANK(H237),ISBLANK((I237))),"",NETWORKDAYS(H237,I237,Setup!$A$2:$A$30))</f>
        <v/>
      </c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</row>
    <row r="238" spans="1:22">
      <c r="A238" s="4"/>
      <c r="B238" s="4"/>
      <c r="C238" s="18"/>
      <c r="D238" s="8"/>
      <c r="E238" s="8"/>
      <c r="F238" s="4"/>
      <c r="G238" s="9"/>
      <c r="H238" s="18"/>
      <c r="I238" s="18"/>
      <c r="J238" s="23" t="str">
        <f>IF(OR(ISBLANK(H238),ISBLANK((I238))),"",NETWORKDAYS(H238,I238,Setup!$A$2:$A$30))</f>
        <v/>
      </c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</row>
    <row r="239" spans="1:22">
      <c r="A239" s="4"/>
      <c r="B239" s="4"/>
      <c r="C239" s="18"/>
      <c r="D239" s="8"/>
      <c r="E239" s="8"/>
      <c r="F239" s="4"/>
      <c r="G239" s="9"/>
      <c r="H239" s="18"/>
      <c r="I239" s="18"/>
      <c r="J239" s="23" t="str">
        <f>IF(OR(ISBLANK(H239),ISBLANK((I239))),"",NETWORKDAYS(H239,I239,Setup!$A$2:$A$30))</f>
        <v/>
      </c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</row>
    <row r="240" spans="1:22">
      <c r="A240" s="4"/>
      <c r="B240" s="4"/>
      <c r="C240" s="18"/>
      <c r="D240" s="8"/>
      <c r="E240" s="8"/>
      <c r="F240" s="4"/>
      <c r="G240" s="9"/>
      <c r="H240" s="18"/>
      <c r="I240" s="18"/>
      <c r="J240" s="23" t="str">
        <f>IF(OR(ISBLANK(H240),ISBLANK((I240))),"",NETWORKDAYS(H240,I240,Setup!$A$2:$A$30))</f>
        <v/>
      </c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</row>
    <row r="241" spans="1:22">
      <c r="A241" s="4"/>
      <c r="B241" s="4"/>
      <c r="C241" s="18"/>
      <c r="D241" s="8"/>
      <c r="E241" s="8"/>
      <c r="F241" s="4"/>
      <c r="G241" s="9"/>
      <c r="H241" s="18"/>
      <c r="I241" s="18"/>
      <c r="J241" s="23" t="str">
        <f>IF(OR(ISBLANK(H241),ISBLANK((I241))),"",NETWORKDAYS(H241,I241,Setup!$A$2:$A$30))</f>
        <v/>
      </c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</row>
    <row r="242" spans="1:22">
      <c r="A242" s="4"/>
      <c r="B242" s="4"/>
      <c r="C242" s="18"/>
      <c r="D242" s="8"/>
      <c r="E242" s="8"/>
      <c r="F242" s="4"/>
      <c r="G242" s="9"/>
      <c r="H242" s="18"/>
      <c r="I242" s="18"/>
      <c r="J242" s="23" t="str">
        <f>IF(OR(ISBLANK(H242),ISBLANK((I242))),"",NETWORKDAYS(H242,I242,Setup!$A$2:$A$30))</f>
        <v/>
      </c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</row>
    <row r="243" spans="1:22">
      <c r="A243" s="4"/>
      <c r="B243" s="4"/>
      <c r="C243" s="18"/>
      <c r="D243" s="8"/>
      <c r="E243" s="8"/>
      <c r="F243" s="4"/>
      <c r="G243" s="9"/>
      <c r="H243" s="18"/>
      <c r="I243" s="18"/>
      <c r="J243" s="23" t="str">
        <f>IF(OR(ISBLANK(H243),ISBLANK((I243))),"",NETWORKDAYS(H243,I243,Setup!$A$2:$A$30))</f>
        <v/>
      </c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</row>
    <row r="244" spans="1:22">
      <c r="A244" s="4"/>
      <c r="B244" s="4"/>
      <c r="C244" s="18"/>
      <c r="D244" s="8"/>
      <c r="E244" s="8"/>
      <c r="F244" s="4"/>
      <c r="G244" s="9"/>
      <c r="H244" s="18"/>
      <c r="I244" s="18"/>
      <c r="J244" s="23" t="str">
        <f>IF(OR(ISBLANK(H244),ISBLANK((I244))),"",NETWORKDAYS(H244,I244,Setup!$A$2:$A$30))</f>
        <v/>
      </c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</row>
    <row r="245" spans="1:22">
      <c r="A245" s="4"/>
      <c r="B245" s="4"/>
      <c r="C245" s="18"/>
      <c r="D245" s="8"/>
      <c r="E245" s="8"/>
      <c r="F245" s="4"/>
      <c r="G245" s="9"/>
      <c r="H245" s="18"/>
      <c r="I245" s="18"/>
      <c r="J245" s="23" t="str">
        <f>IF(OR(ISBLANK(H245),ISBLANK((I245))),"",NETWORKDAYS(H245,I245,Setup!$A$2:$A$30))</f>
        <v/>
      </c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</row>
    <row r="246" spans="1:22">
      <c r="A246" s="4"/>
      <c r="B246" s="4"/>
      <c r="C246" s="18"/>
      <c r="D246" s="8"/>
      <c r="E246" s="8"/>
      <c r="F246" s="4"/>
      <c r="G246" s="9"/>
      <c r="H246" s="18"/>
      <c r="I246" s="18"/>
      <c r="J246" s="23" t="str">
        <f>IF(OR(ISBLANK(H246),ISBLANK((I246))),"",NETWORKDAYS(H246,I246,Setup!$A$2:$A$30))</f>
        <v/>
      </c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</row>
    <row r="247" spans="1:22">
      <c r="A247" s="4"/>
      <c r="B247" s="4"/>
      <c r="C247" s="18"/>
      <c r="D247" s="8"/>
      <c r="E247" s="8"/>
      <c r="F247" s="4"/>
      <c r="G247" s="9"/>
      <c r="H247" s="18"/>
      <c r="I247" s="18"/>
      <c r="J247" s="23" t="str">
        <f>IF(OR(ISBLANK(H247),ISBLANK((I247))),"",NETWORKDAYS(H247,I247,Setup!$A$2:$A$30))</f>
        <v/>
      </c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</row>
    <row r="248" spans="1:22">
      <c r="A248" s="4"/>
      <c r="B248" s="4"/>
      <c r="C248" s="18"/>
      <c r="D248" s="8"/>
      <c r="E248" s="8"/>
      <c r="F248" s="4"/>
      <c r="G248" s="9"/>
      <c r="H248" s="18"/>
      <c r="I248" s="18"/>
      <c r="J248" s="23" t="str">
        <f>IF(OR(ISBLANK(H248),ISBLANK((I248))),"",NETWORKDAYS(H248,I248,Setup!$A$2:$A$30))</f>
        <v/>
      </c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</row>
    <row r="249" spans="1:22">
      <c r="A249" s="4"/>
      <c r="B249" s="4"/>
      <c r="C249" s="18"/>
      <c r="D249" s="8"/>
      <c r="E249" s="8"/>
      <c r="F249" s="4"/>
      <c r="G249" s="9"/>
      <c r="H249" s="18"/>
      <c r="I249" s="18"/>
      <c r="J249" s="23" t="str">
        <f>IF(OR(ISBLANK(H249),ISBLANK((I249))),"",NETWORKDAYS(H249,I249,Setup!$A$2:$A$30))</f>
        <v/>
      </c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</row>
    <row r="250" spans="1:22">
      <c r="A250" s="4"/>
      <c r="B250" s="4"/>
      <c r="C250" s="18"/>
      <c r="D250" s="8"/>
      <c r="E250" s="8"/>
      <c r="F250" s="4"/>
      <c r="G250" s="9"/>
      <c r="H250" s="18"/>
      <c r="I250" s="18"/>
      <c r="J250" s="23" t="str">
        <f>IF(OR(ISBLANK(H250),ISBLANK((I250))),"",NETWORKDAYS(H250,I250,Setup!$A$2:$A$30))</f>
        <v/>
      </c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</row>
    <row r="251" spans="1:22">
      <c r="A251" s="4"/>
      <c r="B251" s="4"/>
      <c r="C251" s="18"/>
      <c r="D251" s="8"/>
      <c r="E251" s="8"/>
      <c r="F251" s="4"/>
      <c r="G251" s="9"/>
      <c r="H251" s="18"/>
      <c r="I251" s="18"/>
      <c r="J251" s="23" t="str">
        <f>IF(OR(ISBLANK(H251),ISBLANK((I251))),"",NETWORKDAYS(H251,I251,Setup!$A$2:$A$30))</f>
        <v/>
      </c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</row>
    <row r="252" spans="1:22">
      <c r="A252" s="4"/>
      <c r="B252" s="4"/>
      <c r="C252" s="18"/>
      <c r="D252" s="8"/>
      <c r="E252" s="8"/>
      <c r="F252" s="4"/>
      <c r="G252" s="9"/>
      <c r="H252" s="18"/>
      <c r="I252" s="18"/>
      <c r="J252" s="23" t="str">
        <f>IF(OR(ISBLANK(H252),ISBLANK((I252))),"",NETWORKDAYS(H252,I252,Setup!$A$2:$A$30))</f>
        <v/>
      </c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</row>
    <row r="253" spans="1:22">
      <c r="A253" s="4"/>
      <c r="B253" s="4"/>
      <c r="C253" s="18"/>
      <c r="D253" s="8"/>
      <c r="E253" s="8"/>
      <c r="F253" s="4"/>
      <c r="G253" s="9"/>
      <c r="H253" s="18"/>
      <c r="I253" s="18"/>
      <c r="J253" s="23" t="str">
        <f>IF(OR(ISBLANK(H253),ISBLANK((I253))),"",NETWORKDAYS(H253,I253,Setup!$A$2:$A$30))</f>
        <v/>
      </c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</row>
    <row r="254" spans="1:22">
      <c r="A254" s="4"/>
      <c r="B254" s="4"/>
      <c r="C254" s="18"/>
      <c r="D254" s="8"/>
      <c r="E254" s="8"/>
      <c r="F254" s="4"/>
      <c r="G254" s="9"/>
      <c r="H254" s="18"/>
      <c r="I254" s="18"/>
      <c r="J254" s="23" t="str">
        <f>IF(OR(ISBLANK(H254),ISBLANK((I254))),"",NETWORKDAYS(H254,I254,Setup!$A$2:$A$30))</f>
        <v/>
      </c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</row>
    <row r="255" spans="1:22">
      <c r="A255" s="4"/>
      <c r="B255" s="4"/>
      <c r="C255" s="18"/>
      <c r="D255" s="8"/>
      <c r="E255" s="8"/>
      <c r="F255" s="4"/>
      <c r="G255" s="9"/>
      <c r="H255" s="18"/>
      <c r="I255" s="18"/>
      <c r="J255" s="23" t="str">
        <f>IF(OR(ISBLANK(H255),ISBLANK((I255))),"",NETWORKDAYS(H255,I255,Setup!$A$2:$A$30))</f>
        <v/>
      </c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</row>
    <row r="256" spans="1:22">
      <c r="A256" s="4"/>
      <c r="B256" s="4"/>
      <c r="C256" s="18"/>
      <c r="D256" s="8"/>
      <c r="E256" s="8"/>
      <c r="F256" s="4"/>
      <c r="G256" s="9"/>
      <c r="H256" s="18"/>
      <c r="I256" s="18"/>
      <c r="J256" s="23" t="str">
        <f>IF(OR(ISBLANK(H256),ISBLANK((I256))),"",NETWORKDAYS(H256,I256,Setup!$A$2:$A$30))</f>
        <v/>
      </c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</row>
    <row r="257" spans="1:22">
      <c r="A257" s="4"/>
      <c r="B257" s="4"/>
      <c r="C257" s="18"/>
      <c r="D257" s="8"/>
      <c r="E257" s="8"/>
      <c r="F257" s="4"/>
      <c r="G257" s="9"/>
      <c r="H257" s="18"/>
      <c r="I257" s="18"/>
      <c r="J257" s="23" t="str">
        <f>IF(OR(ISBLANK(H257),ISBLANK((I257))),"",NETWORKDAYS(H257,I257,Setup!$A$2:$A$30))</f>
        <v/>
      </c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</row>
    <row r="258" spans="1:22">
      <c r="A258" s="4"/>
      <c r="B258" s="4"/>
      <c r="C258" s="18"/>
      <c r="D258" s="8"/>
      <c r="E258" s="8"/>
      <c r="F258" s="4"/>
      <c r="G258" s="9"/>
      <c r="H258" s="18"/>
      <c r="I258" s="18"/>
      <c r="J258" s="23" t="str">
        <f>IF(OR(ISBLANK(H258),ISBLANK((I258))),"",NETWORKDAYS(H258,I258,Setup!$A$2:$A$30))</f>
        <v/>
      </c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</row>
    <row r="259" spans="1:22">
      <c r="A259" s="4"/>
      <c r="B259" s="4"/>
      <c r="C259" s="18"/>
      <c r="D259" s="8"/>
      <c r="E259" s="8"/>
      <c r="F259" s="4"/>
      <c r="G259" s="9"/>
      <c r="H259" s="18"/>
      <c r="I259" s="18"/>
      <c r="J259" s="23" t="str">
        <f>IF(OR(ISBLANK(H259),ISBLANK((I259))),"",NETWORKDAYS(H259,I259,Setup!$A$2:$A$30))</f>
        <v/>
      </c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</row>
    <row r="260" spans="1:22">
      <c r="A260" s="4"/>
      <c r="B260" s="4"/>
      <c r="C260" s="18"/>
      <c r="D260" s="8"/>
      <c r="E260" s="8"/>
      <c r="F260" s="4"/>
      <c r="G260" s="9"/>
      <c r="H260" s="18"/>
      <c r="I260" s="18"/>
      <c r="J260" s="23" t="str">
        <f>IF(OR(ISBLANK(H260),ISBLANK((I260))),"",NETWORKDAYS(H260,I260,Setup!$A$2:$A$30))</f>
        <v/>
      </c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</row>
    <row r="261" spans="1:22">
      <c r="A261" s="4"/>
      <c r="B261" s="4"/>
      <c r="C261" s="18"/>
      <c r="D261" s="8"/>
      <c r="E261" s="8"/>
      <c r="F261" s="4"/>
      <c r="G261" s="9"/>
      <c r="H261" s="18"/>
      <c r="I261" s="18"/>
      <c r="J261" s="23" t="str">
        <f>IF(OR(ISBLANK(H261),ISBLANK((I261))),"",NETWORKDAYS(H261,I261,Setup!$A$2:$A$30))</f>
        <v/>
      </c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</row>
    <row r="262" spans="1:22">
      <c r="A262" s="4"/>
      <c r="B262" s="4"/>
      <c r="C262" s="18"/>
      <c r="D262" s="8"/>
      <c r="E262" s="8"/>
      <c r="F262" s="4"/>
      <c r="G262" s="9"/>
      <c r="H262" s="18"/>
      <c r="I262" s="18"/>
      <c r="J262" s="23" t="str">
        <f>IF(OR(ISBLANK(H262),ISBLANK((I262))),"",NETWORKDAYS(H262,I262,Setup!$A$2:$A$30))</f>
        <v/>
      </c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</row>
    <row r="263" spans="1:22">
      <c r="A263" s="4"/>
      <c r="B263" s="4"/>
      <c r="C263" s="18"/>
      <c r="D263" s="8"/>
      <c r="E263" s="8"/>
      <c r="F263" s="4"/>
      <c r="G263" s="9"/>
      <c r="H263" s="18"/>
      <c r="I263" s="18"/>
      <c r="J263" s="23" t="str">
        <f>IF(OR(ISBLANK(H263),ISBLANK((I263))),"",NETWORKDAYS(H263,I263,Setup!$A$2:$A$30))</f>
        <v/>
      </c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</row>
    <row r="264" spans="1:22">
      <c r="A264" s="4"/>
      <c r="B264" s="4"/>
      <c r="C264" s="18"/>
      <c r="D264" s="8"/>
      <c r="E264" s="8"/>
      <c r="F264" s="4"/>
      <c r="G264" s="9"/>
      <c r="H264" s="18"/>
      <c r="I264" s="18"/>
      <c r="J264" s="23" t="str">
        <f>IF(OR(ISBLANK(H264),ISBLANK((I264))),"",NETWORKDAYS(H264,I264,Setup!$A$2:$A$30))</f>
        <v/>
      </c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</row>
    <row r="265" spans="1:22">
      <c r="A265" s="4"/>
      <c r="B265" s="4"/>
      <c r="C265" s="18"/>
      <c r="D265" s="8"/>
      <c r="E265" s="8"/>
      <c r="F265" s="4"/>
      <c r="G265" s="9"/>
      <c r="H265" s="18"/>
      <c r="I265" s="18"/>
      <c r="J265" s="23" t="str">
        <f>IF(OR(ISBLANK(H265),ISBLANK((I265))),"",NETWORKDAYS(H265,I265,Setup!$A$2:$A$30))</f>
        <v/>
      </c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</row>
    <row r="266" spans="1:22">
      <c r="A266" s="4"/>
      <c r="B266" s="4"/>
      <c r="C266" s="18"/>
      <c r="D266" s="8"/>
      <c r="E266" s="8"/>
      <c r="F266" s="4"/>
      <c r="G266" s="9"/>
      <c r="H266" s="18"/>
      <c r="I266" s="18"/>
      <c r="J266" s="23" t="str">
        <f>IF(OR(ISBLANK(H266),ISBLANK((I266))),"",NETWORKDAYS(H266,I266,Setup!$A$2:$A$30))</f>
        <v/>
      </c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</row>
    <row r="267" spans="1:22">
      <c r="A267" s="4"/>
      <c r="B267" s="4"/>
      <c r="C267" s="18"/>
      <c r="D267" s="8"/>
      <c r="E267" s="8"/>
      <c r="F267" s="4"/>
      <c r="G267" s="9"/>
      <c r="H267" s="18"/>
      <c r="I267" s="18"/>
      <c r="J267" s="23" t="str">
        <f>IF(OR(ISBLANK(H267),ISBLANK((I267))),"",NETWORKDAYS(H267,I267,Setup!$A$2:$A$30))</f>
        <v/>
      </c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</row>
    <row r="268" spans="1:22">
      <c r="A268" s="4"/>
      <c r="B268" s="4"/>
      <c r="C268" s="18"/>
      <c r="D268" s="8"/>
      <c r="E268" s="8"/>
      <c r="F268" s="4"/>
      <c r="G268" s="9"/>
      <c r="H268" s="18"/>
      <c r="I268" s="18"/>
      <c r="J268" s="23" t="str">
        <f>IF(OR(ISBLANK(H268),ISBLANK((I268))),"",NETWORKDAYS(H268,I268,Setup!$A$2:$A$30))</f>
        <v/>
      </c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</row>
    <row r="269" spans="1:22">
      <c r="A269" s="4"/>
      <c r="B269" s="4"/>
      <c r="C269" s="18"/>
      <c r="D269" s="8"/>
      <c r="E269" s="8"/>
      <c r="F269" s="4"/>
      <c r="G269" s="9"/>
      <c r="H269" s="18"/>
      <c r="I269" s="18"/>
      <c r="J269" s="23" t="str">
        <f>IF(OR(ISBLANK(H269),ISBLANK((I269))),"",NETWORKDAYS(H269,I269,Setup!$A$2:$A$30))</f>
        <v/>
      </c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</row>
    <row r="270" spans="1:22">
      <c r="A270" s="4"/>
      <c r="B270" s="4"/>
      <c r="C270" s="18"/>
      <c r="D270" s="8"/>
      <c r="E270" s="8"/>
      <c r="F270" s="4"/>
      <c r="G270" s="9"/>
      <c r="H270" s="18"/>
      <c r="I270" s="18"/>
      <c r="J270" s="23" t="str">
        <f>IF(OR(ISBLANK(H270),ISBLANK((I270))),"",NETWORKDAYS(H270,I270,Setup!$A$2:$A$30))</f>
        <v/>
      </c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</row>
    <row r="271" spans="1:22">
      <c r="A271" s="4"/>
      <c r="B271" s="4"/>
      <c r="C271" s="18"/>
      <c r="D271" s="8"/>
      <c r="E271" s="8"/>
      <c r="F271" s="4"/>
      <c r="G271" s="9"/>
      <c r="H271" s="18"/>
      <c r="I271" s="18"/>
      <c r="J271" s="23" t="str">
        <f>IF(OR(ISBLANK(H271),ISBLANK((I271))),"",NETWORKDAYS(H271,I271,Setup!$A$2:$A$30))</f>
        <v/>
      </c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</row>
    <row r="272" spans="1:22">
      <c r="A272" s="4"/>
      <c r="B272" s="4"/>
      <c r="C272" s="18"/>
      <c r="D272" s="8"/>
      <c r="E272" s="8"/>
      <c r="F272" s="4"/>
      <c r="G272" s="9"/>
      <c r="H272" s="18"/>
      <c r="I272" s="18"/>
      <c r="J272" s="23" t="str">
        <f>IF(OR(ISBLANK(H272),ISBLANK((I272))),"",NETWORKDAYS(H272,I272,Setup!$A$2:$A$30))</f>
        <v/>
      </c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</row>
    <row r="273" spans="1:22">
      <c r="A273" s="4"/>
      <c r="B273" s="4"/>
      <c r="C273" s="18"/>
      <c r="D273" s="8"/>
      <c r="E273" s="8"/>
      <c r="F273" s="4"/>
      <c r="G273" s="9"/>
      <c r="H273" s="18"/>
      <c r="I273" s="18"/>
      <c r="J273" s="23" t="str">
        <f>IF(OR(ISBLANK(H273),ISBLANK((I273))),"",NETWORKDAYS(H273,I273,Setup!$A$2:$A$30))</f>
        <v/>
      </c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</row>
    <row r="274" spans="1:22">
      <c r="A274" s="4"/>
      <c r="B274" s="4"/>
      <c r="C274" s="18"/>
      <c r="D274" s="8"/>
      <c r="E274" s="8"/>
      <c r="F274" s="4"/>
      <c r="G274" s="9"/>
      <c r="H274" s="18"/>
      <c r="I274" s="18"/>
      <c r="J274" s="23" t="str">
        <f>IF(OR(ISBLANK(H274),ISBLANK((I274))),"",NETWORKDAYS(H274,I274,Setup!$A$2:$A$30))</f>
        <v/>
      </c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</row>
    <row r="275" spans="1:22">
      <c r="A275" s="4"/>
      <c r="B275" s="4"/>
      <c r="C275" s="18"/>
      <c r="D275" s="8"/>
      <c r="E275" s="8"/>
      <c r="F275" s="4"/>
      <c r="G275" s="9"/>
      <c r="H275" s="18"/>
      <c r="I275" s="18"/>
      <c r="J275" s="23" t="str">
        <f>IF(OR(ISBLANK(H275),ISBLANK((I275))),"",NETWORKDAYS(H275,I275,Setup!$A$2:$A$30))</f>
        <v/>
      </c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</row>
    <row r="276" spans="1:22">
      <c r="A276" s="4"/>
      <c r="B276" s="4"/>
      <c r="C276" s="18"/>
      <c r="D276" s="8"/>
      <c r="E276" s="8"/>
      <c r="F276" s="4"/>
      <c r="G276" s="9"/>
      <c r="H276" s="18"/>
      <c r="I276" s="18"/>
      <c r="J276" s="23" t="str">
        <f>IF(OR(ISBLANK(H276),ISBLANK((I276))),"",NETWORKDAYS(H276,I276,Setup!$A$2:$A$30))</f>
        <v/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</row>
    <row r="277" spans="1:22">
      <c r="A277" s="4"/>
      <c r="B277" s="4"/>
      <c r="C277" s="18"/>
      <c r="D277" s="8"/>
      <c r="E277" s="8"/>
      <c r="F277" s="4"/>
      <c r="G277" s="9"/>
      <c r="H277" s="18"/>
      <c r="I277" s="18"/>
      <c r="J277" s="23" t="str">
        <f>IF(OR(ISBLANK(H277),ISBLANK((I277))),"",NETWORKDAYS(H277,I277,Setup!$A$2:$A$30))</f>
        <v/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</row>
    <row r="278" spans="1:22">
      <c r="A278" s="4"/>
      <c r="B278" s="4"/>
      <c r="C278" s="18"/>
      <c r="D278" s="8"/>
      <c r="E278" s="8"/>
      <c r="F278" s="4"/>
      <c r="G278" s="9"/>
      <c r="H278" s="18"/>
      <c r="I278" s="18"/>
      <c r="J278" s="23" t="str">
        <f>IF(OR(ISBLANK(H278),ISBLANK((I278))),"",NETWORKDAYS(H278,I278,Setup!$A$2:$A$30))</f>
        <v/>
      </c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</row>
    <row r="279" spans="1:22">
      <c r="A279" s="4"/>
      <c r="B279" s="4"/>
      <c r="C279" s="18"/>
      <c r="D279" s="8"/>
      <c r="E279" s="8"/>
      <c r="F279" s="4"/>
      <c r="G279" s="9"/>
      <c r="H279" s="18"/>
      <c r="I279" s="18"/>
      <c r="J279" s="23" t="str">
        <f>IF(OR(ISBLANK(H279),ISBLANK((I279))),"",NETWORKDAYS(H279,I279,Setup!$A$2:$A$30))</f>
        <v/>
      </c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</row>
    <row r="280" spans="1:22">
      <c r="A280" s="4"/>
      <c r="B280" s="4"/>
      <c r="C280" s="18"/>
      <c r="D280" s="8"/>
      <c r="E280" s="8"/>
      <c r="F280" s="4"/>
      <c r="G280" s="9"/>
      <c r="H280" s="18"/>
      <c r="I280" s="18"/>
      <c r="J280" s="23" t="str">
        <f>IF(OR(ISBLANK(H280),ISBLANK((I280))),"",NETWORKDAYS(H280,I280,Setup!$A$2:$A$30))</f>
        <v/>
      </c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</row>
    <row r="281" spans="1:22">
      <c r="A281" s="4"/>
      <c r="B281" s="4"/>
      <c r="C281" s="18"/>
      <c r="D281" s="8"/>
      <c r="E281" s="8"/>
      <c r="F281" s="4"/>
      <c r="G281" s="9"/>
      <c r="H281" s="18"/>
      <c r="I281" s="18"/>
      <c r="J281" s="23" t="str">
        <f>IF(OR(ISBLANK(H281),ISBLANK((I281))),"",NETWORKDAYS(H281,I281,Setup!$A$2:$A$30))</f>
        <v/>
      </c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</row>
    <row r="282" spans="1:22">
      <c r="A282" s="4"/>
      <c r="B282" s="4"/>
      <c r="C282" s="18"/>
      <c r="D282" s="8"/>
      <c r="E282" s="8"/>
      <c r="F282" s="4"/>
      <c r="G282" s="9"/>
      <c r="H282" s="18"/>
      <c r="I282" s="18"/>
      <c r="J282" s="23" t="str">
        <f>IF(OR(ISBLANK(H282),ISBLANK((I282))),"",NETWORKDAYS(H282,I282,Setup!$A$2:$A$30))</f>
        <v/>
      </c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</row>
    <row r="283" spans="1:22">
      <c r="A283" s="4"/>
      <c r="B283" s="4"/>
      <c r="C283" s="18"/>
      <c r="D283" s="8"/>
      <c r="E283" s="8"/>
      <c r="F283" s="4"/>
      <c r="G283" s="9"/>
      <c r="H283" s="18"/>
      <c r="I283" s="18"/>
      <c r="J283" s="23" t="str">
        <f>IF(OR(ISBLANK(H283),ISBLANK((I283))),"",NETWORKDAYS(H283,I283,Setup!$A$2:$A$30))</f>
        <v/>
      </c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</row>
    <row r="284" spans="1:22">
      <c r="A284" s="4"/>
      <c r="B284" s="4"/>
      <c r="C284" s="18"/>
      <c r="D284" s="8"/>
      <c r="E284" s="8"/>
      <c r="F284" s="4"/>
      <c r="G284" s="9"/>
      <c r="H284" s="18"/>
      <c r="I284" s="18"/>
      <c r="J284" s="23" t="str">
        <f>IF(OR(ISBLANK(H284),ISBLANK((I284))),"",NETWORKDAYS(H284,I284,Setup!$A$2:$A$30))</f>
        <v/>
      </c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</row>
    <row r="285" spans="1:22">
      <c r="A285" s="4"/>
      <c r="B285" s="4"/>
      <c r="C285" s="18"/>
      <c r="D285" s="8"/>
      <c r="E285" s="8"/>
      <c r="F285" s="4"/>
      <c r="G285" s="9"/>
      <c r="H285" s="18"/>
      <c r="I285" s="18"/>
      <c r="J285" s="23" t="str">
        <f>IF(OR(ISBLANK(H285),ISBLANK((I285))),"",NETWORKDAYS(H285,I285,Setup!$A$2:$A$30))</f>
        <v/>
      </c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</row>
    <row r="286" spans="1:22">
      <c r="A286" s="4"/>
      <c r="B286" s="4"/>
      <c r="C286" s="18"/>
      <c r="D286" s="8"/>
      <c r="E286" s="8"/>
      <c r="F286" s="4"/>
      <c r="G286" s="9"/>
      <c r="H286" s="18"/>
      <c r="I286" s="18"/>
      <c r="J286" s="23" t="str">
        <f>IF(OR(ISBLANK(H286),ISBLANK((I286))),"",NETWORKDAYS(H286,I286,Setup!$A$2:$A$30))</f>
        <v/>
      </c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</row>
    <row r="287" spans="1:22">
      <c r="A287" s="4"/>
      <c r="B287" s="4"/>
      <c r="C287" s="18"/>
      <c r="D287" s="8"/>
      <c r="E287" s="8"/>
      <c r="F287" s="4"/>
      <c r="G287" s="9"/>
      <c r="H287" s="18"/>
      <c r="I287" s="18"/>
      <c r="J287" s="23" t="str">
        <f>IF(OR(ISBLANK(H287),ISBLANK((I287))),"",NETWORKDAYS(H287,I287,Setup!$A$2:$A$30))</f>
        <v/>
      </c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</row>
    <row r="288" spans="1:22">
      <c r="A288" s="4"/>
      <c r="B288" s="4"/>
      <c r="C288" s="18"/>
      <c r="D288" s="8"/>
      <c r="E288" s="8"/>
      <c r="F288" s="4"/>
      <c r="G288" s="9"/>
      <c r="H288" s="18"/>
      <c r="I288" s="18"/>
      <c r="J288" s="23" t="str">
        <f>IF(OR(ISBLANK(H288),ISBLANK((I288))),"",NETWORKDAYS(H288,I288,Setup!$A$2:$A$30))</f>
        <v/>
      </c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</row>
    <row r="289" spans="1:22">
      <c r="A289" s="4"/>
      <c r="B289" s="4"/>
      <c r="C289" s="18"/>
      <c r="D289" s="8"/>
      <c r="E289" s="8"/>
      <c r="F289" s="4"/>
      <c r="G289" s="9"/>
      <c r="H289" s="18"/>
      <c r="I289" s="18"/>
      <c r="J289" s="23" t="str">
        <f>IF(OR(ISBLANK(H289),ISBLANK((I289))),"",NETWORKDAYS(H289,I289,Setup!$A$2:$A$30))</f>
        <v/>
      </c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</row>
    <row r="290" spans="1:22">
      <c r="A290" s="4"/>
      <c r="B290" s="4"/>
      <c r="C290" s="18"/>
      <c r="D290" s="8"/>
      <c r="E290" s="8"/>
      <c r="F290" s="4"/>
      <c r="G290" s="9"/>
      <c r="H290" s="18"/>
      <c r="I290" s="18"/>
      <c r="J290" s="23" t="str">
        <f>IF(OR(ISBLANK(H290),ISBLANK((I290))),"",NETWORKDAYS(H290,I290,Setup!$A$2:$A$30))</f>
        <v/>
      </c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</row>
    <row r="291" spans="1:22">
      <c r="A291" s="4"/>
      <c r="B291" s="4"/>
      <c r="C291" s="18"/>
      <c r="D291" s="8"/>
      <c r="E291" s="8"/>
      <c r="F291" s="4"/>
      <c r="G291" s="9"/>
      <c r="H291" s="18"/>
      <c r="I291" s="18"/>
      <c r="J291" s="23" t="str">
        <f>IF(OR(ISBLANK(H291),ISBLANK((I291))),"",NETWORKDAYS(H291,I291,Setup!$A$2:$A$30))</f>
        <v/>
      </c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</row>
    <row r="292" spans="1:22">
      <c r="A292" s="4"/>
      <c r="B292" s="4"/>
      <c r="C292" s="18"/>
      <c r="D292" s="8"/>
      <c r="E292" s="8"/>
      <c r="F292" s="4"/>
      <c r="G292" s="9"/>
      <c r="H292" s="18"/>
      <c r="I292" s="18"/>
      <c r="J292" s="23" t="str">
        <f>IF(OR(ISBLANK(H292),ISBLANK((I292))),"",NETWORKDAYS(H292,I292,Setup!$A$2:$A$30))</f>
        <v/>
      </c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</row>
    <row r="293" spans="1:22">
      <c r="A293" s="4"/>
      <c r="B293" s="4"/>
      <c r="C293" s="18"/>
      <c r="D293" s="8"/>
      <c r="E293" s="8"/>
      <c r="F293" s="4"/>
      <c r="G293" s="9"/>
      <c r="H293" s="18"/>
      <c r="I293" s="18"/>
      <c r="J293" s="23" t="str">
        <f>IF(OR(ISBLANK(H293),ISBLANK((I293))),"",NETWORKDAYS(H293,I293,Setup!$A$2:$A$30))</f>
        <v/>
      </c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</row>
    <row r="294" spans="1:22">
      <c r="A294" s="4"/>
      <c r="B294" s="4"/>
      <c r="C294" s="18"/>
      <c r="D294" s="8"/>
      <c r="E294" s="8"/>
      <c r="F294" s="4"/>
      <c r="G294" s="9"/>
      <c r="H294" s="18"/>
      <c r="I294" s="18"/>
      <c r="J294" s="23" t="str">
        <f>IF(OR(ISBLANK(H294),ISBLANK((I294))),"",NETWORKDAYS(H294,I294,Setup!$A$2:$A$30))</f>
        <v/>
      </c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</row>
    <row r="295" spans="1:22">
      <c r="A295" s="4"/>
      <c r="B295" s="4"/>
      <c r="C295" s="18"/>
      <c r="D295" s="8"/>
      <c r="E295" s="8"/>
      <c r="F295" s="4"/>
      <c r="G295" s="9"/>
      <c r="H295" s="18"/>
      <c r="I295" s="18"/>
      <c r="J295" s="23" t="str">
        <f>IF(OR(ISBLANK(H295),ISBLANK((I295))),"",NETWORKDAYS(H295,I295,Setup!$A$2:$A$30))</f>
        <v/>
      </c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</row>
    <row r="296" spans="1:22">
      <c r="A296" s="4"/>
      <c r="B296" s="4"/>
      <c r="C296" s="18"/>
      <c r="D296" s="8"/>
      <c r="E296" s="8"/>
      <c r="F296" s="4"/>
      <c r="G296" s="9"/>
      <c r="H296" s="18"/>
      <c r="I296" s="18"/>
      <c r="J296" s="23" t="str">
        <f>IF(OR(ISBLANK(H296),ISBLANK((I296))),"",NETWORKDAYS(H296,I296,Setup!$A$2:$A$30))</f>
        <v/>
      </c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</row>
    <row r="297" spans="1:22">
      <c r="A297" s="4"/>
      <c r="B297" s="4"/>
      <c r="C297" s="18"/>
      <c r="D297" s="8"/>
      <c r="E297" s="8"/>
      <c r="F297" s="4"/>
      <c r="G297" s="9"/>
      <c r="H297" s="18"/>
      <c r="I297" s="18"/>
      <c r="J297" s="23" t="str">
        <f>IF(OR(ISBLANK(H297),ISBLANK((I297))),"",NETWORKDAYS(H297,I297,Setup!$A$2:$A$30))</f>
        <v/>
      </c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</row>
    <row r="298" spans="1:22">
      <c r="A298" s="4"/>
      <c r="B298" s="4"/>
      <c r="C298" s="18"/>
      <c r="D298" s="8"/>
      <c r="E298" s="8"/>
      <c r="F298" s="4"/>
      <c r="G298" s="9"/>
      <c r="H298" s="18"/>
      <c r="I298" s="18"/>
      <c r="J298" s="23" t="str">
        <f>IF(OR(ISBLANK(H298),ISBLANK((I298))),"",NETWORKDAYS(H298,I298,Setup!$A$2:$A$30))</f>
        <v/>
      </c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</row>
    <row r="299" spans="1:22">
      <c r="A299" s="4"/>
      <c r="B299" s="4"/>
      <c r="C299" s="18"/>
      <c r="D299" s="8"/>
      <c r="E299" s="8"/>
      <c r="F299" s="4"/>
      <c r="G299" s="9"/>
      <c r="H299" s="18"/>
      <c r="I299" s="18"/>
      <c r="J299" s="23" t="str">
        <f>IF(OR(ISBLANK(H299),ISBLANK((I299))),"",NETWORKDAYS(H299,I299,Setup!$A$2:$A$30))</f>
        <v/>
      </c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</row>
    <row r="300" spans="1:22">
      <c r="A300" s="4"/>
      <c r="B300" s="4"/>
      <c r="C300" s="18"/>
      <c r="D300" s="8"/>
      <c r="E300" s="8"/>
      <c r="F300" s="4"/>
      <c r="G300" s="9"/>
      <c r="H300" s="18"/>
      <c r="I300" s="18"/>
      <c r="J300" s="23" t="str">
        <f>IF(OR(ISBLANK(H300),ISBLANK((I300))),"",NETWORKDAYS(H300,I300,Setup!$A$2:$A$30))</f>
        <v/>
      </c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</row>
    <row r="301" spans="1:22">
      <c r="A301" s="4"/>
      <c r="B301" s="4"/>
      <c r="C301" s="18"/>
      <c r="D301" s="8"/>
      <c r="E301" s="8"/>
      <c r="F301" s="4"/>
      <c r="G301" s="9"/>
      <c r="H301" s="18"/>
      <c r="I301" s="18"/>
      <c r="J301" s="23" t="str">
        <f>IF(OR(ISBLANK(H301),ISBLANK((I301))),"",NETWORKDAYS(H301,I301,Setup!$A$2:$A$30))</f>
        <v/>
      </c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</row>
    <row r="302" spans="1:22">
      <c r="A302" s="4"/>
      <c r="B302" s="4"/>
      <c r="C302" s="18"/>
      <c r="D302" s="8"/>
      <c r="E302" s="8"/>
      <c r="F302" s="4"/>
      <c r="G302" s="9"/>
      <c r="H302" s="18"/>
      <c r="I302" s="18"/>
      <c r="J302" s="23" t="str">
        <f>IF(OR(ISBLANK(H302),ISBLANK((I302))),"",NETWORKDAYS(H302,I302,Setup!$A$2:$A$30))</f>
        <v/>
      </c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</row>
    <row r="303" spans="1:22">
      <c r="A303" s="4"/>
      <c r="B303" s="4"/>
      <c r="C303" s="18"/>
      <c r="D303" s="8"/>
      <c r="E303" s="8"/>
      <c r="F303" s="4"/>
      <c r="G303" s="9"/>
      <c r="H303" s="18"/>
      <c r="I303" s="18"/>
      <c r="J303" s="23" t="str">
        <f>IF(OR(ISBLANK(H303),ISBLANK((I303))),"",NETWORKDAYS(H303,I303,Setup!$A$2:$A$30))</f>
        <v/>
      </c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</row>
    <row r="304" spans="1:22">
      <c r="A304" s="4"/>
      <c r="B304" s="4"/>
      <c r="C304" s="18"/>
      <c r="D304" s="8"/>
      <c r="E304" s="8"/>
      <c r="F304" s="4"/>
      <c r="G304" s="9"/>
      <c r="H304" s="18"/>
      <c r="I304" s="18"/>
      <c r="J304" s="23" t="str">
        <f>IF(OR(ISBLANK(H304),ISBLANK((I304))),"",NETWORKDAYS(H304,I304,Setup!$A$2:$A$30))</f>
        <v/>
      </c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</row>
    <row r="305" spans="1:22">
      <c r="A305" s="4"/>
      <c r="B305" s="4"/>
      <c r="C305" s="18"/>
      <c r="D305" s="8"/>
      <c r="E305" s="8"/>
      <c r="F305" s="4"/>
      <c r="G305" s="9"/>
      <c r="H305" s="18"/>
      <c r="I305" s="18"/>
      <c r="J305" s="23" t="str">
        <f>IF(OR(ISBLANK(H305),ISBLANK((I305))),"",NETWORKDAYS(H305,I305,Setup!$A$2:$A$30))</f>
        <v/>
      </c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</row>
    <row r="306" spans="1:22">
      <c r="A306" s="4"/>
      <c r="B306" s="4"/>
      <c r="C306" s="18"/>
      <c r="D306" s="8"/>
      <c r="E306" s="8"/>
      <c r="F306" s="4"/>
      <c r="G306" s="9"/>
      <c r="H306" s="18"/>
      <c r="I306" s="18"/>
      <c r="J306" s="23" t="str">
        <f>IF(OR(ISBLANK(H306),ISBLANK((I306))),"",NETWORKDAYS(H306,I306,Setup!$A$2:$A$30))</f>
        <v/>
      </c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</row>
    <row r="307" spans="1:22">
      <c r="A307" s="4"/>
      <c r="B307" s="4"/>
      <c r="C307" s="18"/>
      <c r="D307" s="8"/>
      <c r="E307" s="8"/>
      <c r="F307" s="4"/>
      <c r="G307" s="9"/>
      <c r="H307" s="18"/>
      <c r="I307" s="18"/>
      <c r="J307" s="23" t="str">
        <f>IF(OR(ISBLANK(H307),ISBLANK((I307))),"",NETWORKDAYS(H307,I307,Setup!$A$2:$A$30))</f>
        <v/>
      </c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</row>
    <row r="308" spans="1:22">
      <c r="A308" s="4"/>
      <c r="B308" s="4"/>
      <c r="C308" s="18"/>
      <c r="D308" s="8"/>
      <c r="E308" s="8"/>
      <c r="F308" s="4"/>
      <c r="G308" s="9"/>
      <c r="H308" s="18"/>
      <c r="I308" s="18"/>
      <c r="J308" s="23" t="str">
        <f>IF(OR(ISBLANK(H308),ISBLANK((I308))),"",NETWORKDAYS(H308,I308,Setup!$A$2:$A$30))</f>
        <v/>
      </c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</row>
    <row r="309" spans="1:22">
      <c r="A309" s="4"/>
      <c r="B309" s="4"/>
      <c r="C309" s="18"/>
      <c r="D309" s="8"/>
      <c r="E309" s="8"/>
      <c r="F309" s="4"/>
      <c r="G309" s="9"/>
      <c r="H309" s="18"/>
      <c r="I309" s="18"/>
      <c r="J309" s="23" t="str">
        <f>IF(OR(ISBLANK(H309),ISBLANK((I309))),"",NETWORKDAYS(H309,I309,Setup!$A$2:$A$30))</f>
        <v/>
      </c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</row>
    <row r="310" spans="1:22">
      <c r="A310" s="4"/>
      <c r="B310" s="4"/>
      <c r="C310" s="18"/>
      <c r="D310" s="8"/>
      <c r="E310" s="8"/>
      <c r="F310" s="4"/>
      <c r="G310" s="9"/>
      <c r="H310" s="18"/>
      <c r="I310" s="18"/>
      <c r="J310" s="23" t="str">
        <f>IF(OR(ISBLANK(H310),ISBLANK((I310))),"",NETWORKDAYS(H310,I310,Setup!$A$2:$A$30))</f>
        <v/>
      </c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</row>
    <row r="311" spans="1:22">
      <c r="A311" s="4"/>
      <c r="B311" s="4"/>
      <c r="C311" s="18"/>
      <c r="D311" s="8"/>
      <c r="E311" s="8"/>
      <c r="F311" s="4"/>
      <c r="G311" s="9"/>
      <c r="H311" s="18"/>
      <c r="I311" s="18"/>
      <c r="J311" s="23" t="str">
        <f>IF(OR(ISBLANK(H311),ISBLANK((I311))),"",NETWORKDAYS(H311,I311,Setup!$A$2:$A$30))</f>
        <v/>
      </c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</row>
    <row r="312" spans="1:22">
      <c r="A312" s="4"/>
      <c r="B312" s="4"/>
      <c r="C312" s="18"/>
      <c r="D312" s="8"/>
      <c r="E312" s="8"/>
      <c r="F312" s="4"/>
      <c r="G312" s="9"/>
      <c r="H312" s="18"/>
      <c r="I312" s="18"/>
      <c r="J312" s="23" t="str">
        <f>IF(OR(ISBLANK(H312),ISBLANK((I312))),"",NETWORKDAYS(H312,I312,Setup!$A$2:$A$30))</f>
        <v/>
      </c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</row>
    <row r="313" spans="1:22">
      <c r="A313" s="4"/>
      <c r="B313" s="4"/>
      <c r="C313" s="18"/>
      <c r="D313" s="8"/>
      <c r="E313" s="8"/>
      <c r="F313" s="4"/>
      <c r="G313" s="9"/>
      <c r="H313" s="18"/>
      <c r="I313" s="18"/>
      <c r="J313" s="23" t="str">
        <f>IF(OR(ISBLANK(H313),ISBLANK((I313))),"",NETWORKDAYS(H313,I313,Setup!$A$2:$A$30))</f>
        <v/>
      </c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</row>
    <row r="314" spans="1:22">
      <c r="A314" s="4"/>
      <c r="B314" s="4"/>
      <c r="C314" s="18"/>
      <c r="D314" s="8"/>
      <c r="E314" s="8"/>
      <c r="F314" s="4"/>
      <c r="G314" s="9"/>
      <c r="H314" s="18"/>
      <c r="I314" s="18"/>
      <c r="J314" s="23" t="str">
        <f>IF(OR(ISBLANK(H314),ISBLANK((I314))),"",NETWORKDAYS(H314,I314,Setup!$A$2:$A$30))</f>
        <v/>
      </c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</row>
    <row r="315" spans="1:22">
      <c r="A315" s="4"/>
      <c r="B315" s="4"/>
      <c r="C315" s="18"/>
      <c r="D315" s="8"/>
      <c r="E315" s="8"/>
      <c r="F315" s="4"/>
      <c r="G315" s="9"/>
      <c r="H315" s="18"/>
      <c r="I315" s="18"/>
      <c r="J315" s="23" t="str">
        <f>IF(OR(ISBLANK(H315),ISBLANK((I315))),"",NETWORKDAYS(H315,I315,Setup!$A$2:$A$30))</f>
        <v/>
      </c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</row>
    <row r="316" spans="1:22">
      <c r="A316" s="4"/>
      <c r="B316" s="4"/>
      <c r="C316" s="18"/>
      <c r="D316" s="8"/>
      <c r="E316" s="8"/>
      <c r="F316" s="4"/>
      <c r="G316" s="9"/>
      <c r="H316" s="18"/>
      <c r="I316" s="18"/>
      <c r="J316" s="23" t="str">
        <f>IF(OR(ISBLANK(H316),ISBLANK((I316))),"",NETWORKDAYS(H316,I316,Setup!$A$2:$A$30))</f>
        <v/>
      </c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</row>
    <row r="317" spans="1:22">
      <c r="A317" s="4"/>
      <c r="B317" s="4"/>
      <c r="C317" s="18"/>
      <c r="D317" s="8"/>
      <c r="E317" s="8"/>
      <c r="F317" s="4"/>
      <c r="G317" s="9"/>
      <c r="H317" s="18"/>
      <c r="I317" s="18"/>
      <c r="J317" s="23" t="str">
        <f>IF(OR(ISBLANK(H317),ISBLANK((I317))),"",NETWORKDAYS(H317,I317,Setup!$A$2:$A$30))</f>
        <v/>
      </c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</row>
    <row r="318" spans="1:22">
      <c r="A318" s="4"/>
      <c r="B318" s="4"/>
      <c r="C318" s="18"/>
      <c r="D318" s="8"/>
      <c r="E318" s="8"/>
      <c r="F318" s="4"/>
      <c r="G318" s="9"/>
      <c r="H318" s="18"/>
      <c r="I318" s="18"/>
      <c r="J318" s="23" t="str">
        <f>IF(OR(ISBLANK(H318),ISBLANK((I318))),"",NETWORKDAYS(H318,I318,Setup!$A$2:$A$30))</f>
        <v/>
      </c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</row>
    <row r="319" spans="1:22">
      <c r="A319" s="4"/>
      <c r="B319" s="4"/>
      <c r="C319" s="18"/>
      <c r="D319" s="8"/>
      <c r="E319" s="8"/>
      <c r="F319" s="4"/>
      <c r="G319" s="9"/>
      <c r="H319" s="18"/>
      <c r="I319" s="18"/>
      <c r="J319" s="23" t="str">
        <f>IF(OR(ISBLANK(H319),ISBLANK((I319))),"",NETWORKDAYS(H319,I319,Setup!$A$2:$A$30))</f>
        <v/>
      </c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</row>
    <row r="320" spans="1:22">
      <c r="A320" s="4"/>
      <c r="B320" s="4"/>
      <c r="C320" s="18"/>
      <c r="D320" s="8"/>
      <c r="E320" s="8"/>
      <c r="F320" s="4"/>
      <c r="G320" s="9"/>
      <c r="H320" s="18"/>
      <c r="I320" s="18"/>
      <c r="J320" s="23" t="str">
        <f>IF(OR(ISBLANK(H320),ISBLANK((I320))),"",NETWORKDAYS(H320,I320,Setup!$A$2:$A$30))</f>
        <v/>
      </c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</row>
    <row r="321" spans="1:22">
      <c r="A321" s="4"/>
      <c r="B321" s="4"/>
      <c r="C321" s="18"/>
      <c r="D321" s="8"/>
      <c r="E321" s="8"/>
      <c r="F321" s="4"/>
      <c r="G321" s="9"/>
      <c r="H321" s="18"/>
      <c r="I321" s="18"/>
      <c r="J321" s="23" t="str">
        <f>IF(OR(ISBLANK(H321),ISBLANK((I321))),"",NETWORKDAYS(H321,I321,Setup!$A$2:$A$30))</f>
        <v/>
      </c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</row>
    <row r="322" spans="1:22">
      <c r="A322" s="4"/>
      <c r="B322" s="4"/>
      <c r="C322" s="18"/>
      <c r="D322" s="8"/>
      <c r="E322" s="8"/>
      <c r="F322" s="4"/>
      <c r="G322" s="9"/>
      <c r="H322" s="18"/>
      <c r="I322" s="18"/>
      <c r="J322" s="23" t="str">
        <f>IF(OR(ISBLANK(H322),ISBLANK((I322))),"",NETWORKDAYS(H322,I322,Setup!$A$2:$A$30))</f>
        <v/>
      </c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</row>
    <row r="323" spans="1:22">
      <c r="A323" s="4"/>
      <c r="B323" s="4"/>
      <c r="C323" s="18"/>
      <c r="D323" s="8"/>
      <c r="E323" s="8"/>
      <c r="F323" s="4"/>
      <c r="G323" s="9"/>
      <c r="H323" s="18"/>
      <c r="I323" s="18"/>
      <c r="J323" s="23" t="str">
        <f>IF(OR(ISBLANK(H323),ISBLANK((I323))),"",NETWORKDAYS(H323,I323,Setup!$A$2:$A$30))</f>
        <v/>
      </c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</row>
    <row r="324" spans="1:22">
      <c r="A324" s="4"/>
      <c r="B324" s="4"/>
      <c r="C324" s="18"/>
      <c r="D324" s="8"/>
      <c r="E324" s="8"/>
      <c r="F324" s="4"/>
      <c r="G324" s="9"/>
      <c r="H324" s="18"/>
      <c r="I324" s="18"/>
      <c r="J324" s="23" t="str">
        <f>IF(OR(ISBLANK(H324),ISBLANK((I324))),"",NETWORKDAYS(H324,I324,Setup!$A$2:$A$30))</f>
        <v/>
      </c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</row>
    <row r="325" spans="1:22">
      <c r="A325" s="4"/>
      <c r="B325" s="4"/>
      <c r="C325" s="18"/>
      <c r="D325" s="8"/>
      <c r="E325" s="8"/>
      <c r="F325" s="4"/>
      <c r="G325" s="9"/>
      <c r="H325" s="18"/>
      <c r="I325" s="18"/>
      <c r="J325" s="23" t="str">
        <f>IF(OR(ISBLANK(H325),ISBLANK((I325))),"",NETWORKDAYS(H325,I325,Setup!$A$2:$A$30))</f>
        <v/>
      </c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</row>
    <row r="326" spans="1:22">
      <c r="A326" s="4"/>
      <c r="B326" s="4"/>
      <c r="C326" s="18"/>
      <c r="D326" s="8"/>
      <c r="E326" s="8"/>
      <c r="F326" s="4"/>
      <c r="G326" s="9"/>
      <c r="H326" s="18"/>
      <c r="I326" s="18"/>
      <c r="J326" s="23" t="str">
        <f>IF(OR(ISBLANK(H326),ISBLANK((I326))),"",NETWORKDAYS(H326,I326,Setup!$A$2:$A$30))</f>
        <v/>
      </c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</row>
    <row r="327" spans="1:22">
      <c r="A327" s="4"/>
      <c r="B327" s="4"/>
      <c r="C327" s="18"/>
      <c r="D327" s="8"/>
      <c r="E327" s="8"/>
      <c r="F327" s="4"/>
      <c r="G327" s="9"/>
      <c r="H327" s="18"/>
      <c r="I327" s="18"/>
      <c r="J327" s="23" t="str">
        <f>IF(OR(ISBLANK(H327),ISBLANK((I327))),"",NETWORKDAYS(H327,I327,Setup!$A$2:$A$30))</f>
        <v/>
      </c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</row>
    <row r="328" spans="1:22">
      <c r="A328" s="4"/>
      <c r="B328" s="4"/>
      <c r="C328" s="18"/>
      <c r="D328" s="8"/>
      <c r="E328" s="8"/>
      <c r="F328" s="4"/>
      <c r="G328" s="9"/>
      <c r="H328" s="18"/>
      <c r="I328" s="18"/>
      <c r="J328" s="23" t="str">
        <f>IF(OR(ISBLANK(H328),ISBLANK((I328))),"",NETWORKDAYS(H328,I328,Setup!$A$2:$A$30))</f>
        <v/>
      </c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</row>
    <row r="329" spans="1:22">
      <c r="A329" s="4"/>
      <c r="B329" s="4"/>
      <c r="C329" s="18"/>
      <c r="D329" s="8"/>
      <c r="E329" s="8"/>
      <c r="F329" s="4"/>
      <c r="G329" s="9"/>
      <c r="H329" s="18"/>
      <c r="I329" s="18"/>
      <c r="J329" s="23" t="str">
        <f>IF(OR(ISBLANK(H329),ISBLANK((I329))),"",NETWORKDAYS(H329,I329,Setup!$A$2:$A$30))</f>
        <v/>
      </c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</row>
    <row r="330" spans="1:22">
      <c r="A330" s="4"/>
      <c r="B330" s="4"/>
      <c r="C330" s="18"/>
      <c r="D330" s="8"/>
      <c r="E330" s="8"/>
      <c r="F330" s="4"/>
      <c r="G330" s="9"/>
      <c r="H330" s="18"/>
      <c r="I330" s="18"/>
      <c r="J330" s="23" t="str">
        <f>IF(OR(ISBLANK(H330),ISBLANK((I330))),"",NETWORKDAYS(H330,I330,Setup!$A$2:$A$30))</f>
        <v/>
      </c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</row>
    <row r="331" spans="1:22">
      <c r="A331" s="4"/>
      <c r="B331" s="4"/>
      <c r="C331" s="18"/>
      <c r="D331" s="8"/>
      <c r="E331" s="8"/>
      <c r="F331" s="4"/>
      <c r="G331" s="9"/>
      <c r="H331" s="18"/>
      <c r="I331" s="18"/>
      <c r="J331" s="23" t="str">
        <f>IF(OR(ISBLANK(H331),ISBLANK((I331))),"",NETWORKDAYS(H331,I331,Setup!$A$2:$A$30))</f>
        <v/>
      </c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</row>
    <row r="332" spans="1:22">
      <c r="A332" s="4"/>
      <c r="B332" s="4"/>
      <c r="C332" s="18"/>
      <c r="D332" s="8"/>
      <c r="E332" s="8"/>
      <c r="F332" s="4"/>
      <c r="G332" s="9"/>
      <c r="H332" s="18"/>
      <c r="I332" s="18"/>
      <c r="J332" s="23" t="str">
        <f>IF(OR(ISBLANK(H332),ISBLANK((I332))),"",NETWORKDAYS(H332,I332,Setup!$A$2:$A$30))</f>
        <v/>
      </c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</row>
    <row r="333" spans="1:22">
      <c r="A333" s="4"/>
      <c r="B333" s="4"/>
      <c r="C333" s="18"/>
      <c r="D333" s="8"/>
      <c r="E333" s="8"/>
      <c r="F333" s="4"/>
      <c r="G333" s="9"/>
      <c r="H333" s="18"/>
      <c r="I333" s="18"/>
      <c r="J333" s="23" t="str">
        <f>IF(OR(ISBLANK(H333),ISBLANK((I333))),"",NETWORKDAYS(H333,I333,Setup!$A$2:$A$30))</f>
        <v/>
      </c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</row>
    <row r="334" spans="1:22">
      <c r="A334" s="4"/>
      <c r="B334" s="4"/>
      <c r="C334" s="18"/>
      <c r="D334" s="8"/>
      <c r="E334" s="8"/>
      <c r="F334" s="4"/>
      <c r="G334" s="9"/>
      <c r="H334" s="18"/>
      <c r="I334" s="18"/>
      <c r="J334" s="23" t="str">
        <f>IF(OR(ISBLANK(H334),ISBLANK((I334))),"",NETWORKDAYS(H334,I334,Setup!$A$2:$A$30))</f>
        <v/>
      </c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</row>
    <row r="335" spans="1:22">
      <c r="A335" s="4"/>
      <c r="B335" s="4"/>
      <c r="C335" s="18"/>
      <c r="D335" s="8"/>
      <c r="E335" s="8"/>
      <c r="F335" s="4"/>
      <c r="G335" s="9"/>
      <c r="H335" s="18"/>
      <c r="I335" s="18"/>
      <c r="J335" s="23" t="str">
        <f>IF(OR(ISBLANK(H335),ISBLANK((I335))),"",NETWORKDAYS(H335,I335,Setup!$A$2:$A$30))</f>
        <v/>
      </c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</row>
    <row r="336" spans="1:22">
      <c r="A336" s="4"/>
      <c r="B336" s="4"/>
      <c r="C336" s="18"/>
      <c r="D336" s="8"/>
      <c r="E336" s="8"/>
      <c r="F336" s="4"/>
      <c r="G336" s="9"/>
      <c r="H336" s="18"/>
      <c r="I336" s="18"/>
      <c r="J336" s="23" t="str">
        <f>IF(OR(ISBLANK(H336),ISBLANK((I336))),"",NETWORKDAYS(H336,I336,Setup!$A$2:$A$30))</f>
        <v/>
      </c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</row>
    <row r="337" spans="1:22">
      <c r="A337" s="4"/>
      <c r="B337" s="4"/>
      <c r="C337" s="18"/>
      <c r="D337" s="8"/>
      <c r="E337" s="8"/>
      <c r="F337" s="4"/>
      <c r="G337" s="9"/>
      <c r="H337" s="18"/>
      <c r="I337" s="18"/>
      <c r="J337" s="23" t="str">
        <f>IF(OR(ISBLANK(H337),ISBLANK((I337))),"",NETWORKDAYS(H337,I337,Setup!$A$2:$A$30))</f>
        <v/>
      </c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</row>
    <row r="338" spans="1:22">
      <c r="A338" s="4"/>
      <c r="B338" s="4"/>
      <c r="C338" s="18"/>
      <c r="D338" s="8"/>
      <c r="E338" s="8"/>
      <c r="F338" s="4"/>
      <c r="G338" s="9"/>
      <c r="H338" s="18"/>
      <c r="I338" s="18"/>
      <c r="J338" s="23" t="str">
        <f>IF(OR(ISBLANK(H338),ISBLANK((I338))),"",NETWORKDAYS(H338,I338,Setup!$A$2:$A$30))</f>
        <v/>
      </c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</row>
    <row r="339" spans="1:22">
      <c r="A339" s="4"/>
      <c r="B339" s="4"/>
      <c r="C339" s="18"/>
      <c r="D339" s="8"/>
      <c r="E339" s="8"/>
      <c r="F339" s="4"/>
      <c r="G339" s="9"/>
      <c r="H339" s="18"/>
      <c r="I339" s="18"/>
      <c r="J339" s="23" t="str">
        <f>IF(OR(ISBLANK(H339),ISBLANK((I339))),"",NETWORKDAYS(H339,I339,Setup!$A$2:$A$30))</f>
        <v/>
      </c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</row>
    <row r="340" spans="1:22">
      <c r="A340" s="4"/>
      <c r="B340" s="4"/>
      <c r="C340" s="18"/>
      <c r="D340" s="8"/>
      <c r="E340" s="8"/>
      <c r="F340" s="4"/>
      <c r="G340" s="9"/>
      <c r="H340" s="18"/>
      <c r="I340" s="18"/>
      <c r="J340" s="23" t="str">
        <f>IF(OR(ISBLANK(H340),ISBLANK((I340))),"",NETWORKDAYS(H340,I340,Setup!$A$2:$A$30))</f>
        <v/>
      </c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</row>
    <row r="341" spans="1:22">
      <c r="A341" s="4"/>
      <c r="B341" s="4"/>
      <c r="C341" s="18"/>
      <c r="D341" s="8"/>
      <c r="E341" s="8"/>
      <c r="F341" s="4"/>
      <c r="G341" s="9"/>
      <c r="H341" s="18"/>
      <c r="I341" s="18"/>
      <c r="J341" s="23" t="str">
        <f>IF(OR(ISBLANK(H341),ISBLANK((I341))),"",NETWORKDAYS(H341,I341,Setup!$A$2:$A$30))</f>
        <v/>
      </c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</row>
    <row r="342" spans="1:22">
      <c r="A342" s="4"/>
      <c r="B342" s="4"/>
      <c r="C342" s="18"/>
      <c r="D342" s="8"/>
      <c r="E342" s="8"/>
      <c r="F342" s="4"/>
      <c r="G342" s="9"/>
      <c r="H342" s="18"/>
      <c r="I342" s="18"/>
      <c r="J342" s="23" t="str">
        <f>IF(OR(ISBLANK(H342),ISBLANK((I342))),"",NETWORKDAYS(H342,I342,Setup!$A$2:$A$30))</f>
        <v/>
      </c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</row>
    <row r="343" spans="1:22">
      <c r="A343" s="4"/>
      <c r="B343" s="4"/>
      <c r="C343" s="18"/>
      <c r="D343" s="8"/>
      <c r="E343" s="8"/>
      <c r="F343" s="4"/>
      <c r="G343" s="9"/>
      <c r="H343" s="18"/>
      <c r="I343" s="18"/>
      <c r="J343" s="23" t="str">
        <f>IF(OR(ISBLANK(H343),ISBLANK((I343))),"",NETWORKDAYS(H343,I343,Setup!$A$2:$A$30))</f>
        <v/>
      </c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</row>
    <row r="344" spans="1:22">
      <c r="A344" s="4"/>
      <c r="B344" s="4"/>
      <c r="C344" s="18"/>
      <c r="D344" s="8"/>
      <c r="E344" s="8"/>
      <c r="F344" s="4"/>
      <c r="G344" s="9"/>
      <c r="H344" s="18"/>
      <c r="I344" s="18"/>
      <c r="J344" s="23" t="str">
        <f>IF(OR(ISBLANK(H344),ISBLANK((I344))),"",NETWORKDAYS(H344,I344,Setup!$A$2:$A$30))</f>
        <v/>
      </c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</row>
    <row r="345" spans="1:22">
      <c r="A345" s="4"/>
      <c r="B345" s="4"/>
      <c r="C345" s="18"/>
      <c r="D345" s="8"/>
      <c r="E345" s="8"/>
      <c r="F345" s="4"/>
      <c r="G345" s="9"/>
      <c r="H345" s="18"/>
      <c r="I345" s="18"/>
      <c r="J345" s="23" t="str">
        <f>IF(OR(ISBLANK(H345),ISBLANK((I345))),"",NETWORKDAYS(H345,I345,Setup!$A$2:$A$30))</f>
        <v/>
      </c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</row>
    <row r="346" spans="1:22">
      <c r="A346" s="4"/>
      <c r="B346" s="4"/>
      <c r="C346" s="18"/>
      <c r="D346" s="8"/>
      <c r="E346" s="8"/>
      <c r="F346" s="4"/>
      <c r="G346" s="9"/>
      <c r="H346" s="18"/>
      <c r="I346" s="18"/>
      <c r="J346" s="23" t="str">
        <f>IF(OR(ISBLANK(H346),ISBLANK((I346))),"",NETWORKDAYS(H346,I346,Setup!$A$2:$A$30))</f>
        <v/>
      </c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</row>
    <row r="347" spans="1:22">
      <c r="A347" s="4"/>
      <c r="B347" s="4"/>
      <c r="C347" s="18"/>
      <c r="D347" s="8"/>
      <c r="E347" s="8"/>
      <c r="F347" s="4"/>
      <c r="G347" s="9"/>
      <c r="H347" s="18"/>
      <c r="I347" s="18"/>
      <c r="J347" s="23" t="str">
        <f>IF(OR(ISBLANK(H347),ISBLANK((I347))),"",NETWORKDAYS(H347,I347,Setup!$A$2:$A$30))</f>
        <v/>
      </c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</row>
    <row r="348" spans="1:22">
      <c r="A348" s="4"/>
      <c r="B348" s="4"/>
      <c r="C348" s="18"/>
      <c r="D348" s="8"/>
      <c r="E348" s="8"/>
      <c r="F348" s="4"/>
      <c r="G348" s="9"/>
      <c r="H348" s="18"/>
      <c r="I348" s="18"/>
      <c r="J348" s="23" t="str">
        <f>IF(OR(ISBLANK(H348),ISBLANK((I348))),"",NETWORKDAYS(H348,I348,Setup!$A$2:$A$30))</f>
        <v/>
      </c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</row>
    <row r="349" spans="1:22">
      <c r="A349" s="4"/>
      <c r="B349" s="4"/>
      <c r="C349" s="18"/>
      <c r="D349" s="8"/>
      <c r="E349" s="8"/>
      <c r="F349" s="4"/>
      <c r="G349" s="9"/>
      <c r="H349" s="18"/>
      <c r="I349" s="18"/>
      <c r="J349" s="23" t="str">
        <f>IF(OR(ISBLANK(H349),ISBLANK((I349))),"",NETWORKDAYS(H349,I349,Setup!$A$2:$A$30))</f>
        <v/>
      </c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</row>
    <row r="350" spans="1:22">
      <c r="A350" s="4"/>
      <c r="B350" s="4"/>
      <c r="C350" s="18"/>
      <c r="D350" s="8"/>
      <c r="E350" s="8"/>
      <c r="F350" s="4"/>
      <c r="G350" s="9"/>
      <c r="H350" s="18"/>
      <c r="I350" s="18"/>
      <c r="J350" s="23" t="str">
        <f>IF(OR(ISBLANK(H350),ISBLANK((I350))),"",NETWORKDAYS(H350,I350,Setup!$A$2:$A$30))</f>
        <v/>
      </c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</row>
    <row r="351" spans="1:22">
      <c r="A351" s="4"/>
      <c r="B351" s="4"/>
      <c r="C351" s="18"/>
      <c r="D351" s="8"/>
      <c r="E351" s="8"/>
      <c r="F351" s="4"/>
      <c r="G351" s="9"/>
      <c r="H351" s="18"/>
      <c r="I351" s="18"/>
      <c r="J351" s="23" t="str">
        <f>IF(OR(ISBLANK(H351),ISBLANK((I351))),"",NETWORKDAYS(H351,I351,Setup!$A$2:$A$30))</f>
        <v/>
      </c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</row>
    <row r="352" spans="1:22">
      <c r="A352" s="4"/>
      <c r="B352" s="4"/>
      <c r="C352" s="18"/>
      <c r="D352" s="8"/>
      <c r="E352" s="8"/>
      <c r="F352" s="4"/>
      <c r="G352" s="9"/>
      <c r="H352" s="18"/>
      <c r="I352" s="18"/>
      <c r="J352" s="23" t="str">
        <f>IF(OR(ISBLANK(H352),ISBLANK((I352))),"",NETWORKDAYS(H352,I352,Setup!$A$2:$A$30))</f>
        <v/>
      </c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</row>
    <row r="353" spans="1:22">
      <c r="A353" s="4"/>
      <c r="B353" s="4"/>
      <c r="C353" s="18"/>
      <c r="D353" s="8"/>
      <c r="E353" s="8"/>
      <c r="F353" s="4"/>
      <c r="G353" s="9"/>
      <c r="H353" s="18"/>
      <c r="I353" s="18"/>
      <c r="J353" s="23" t="str">
        <f>IF(OR(ISBLANK(H353),ISBLANK((I353))),"",NETWORKDAYS(H353,I353,Setup!$A$2:$A$30))</f>
        <v/>
      </c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</row>
    <row r="354" spans="1:22">
      <c r="A354" s="4"/>
      <c r="B354" s="4"/>
      <c r="C354" s="18"/>
      <c r="D354" s="8"/>
      <c r="E354" s="8"/>
      <c r="F354" s="4"/>
      <c r="G354" s="9"/>
      <c r="H354" s="18"/>
      <c r="I354" s="18"/>
      <c r="J354" s="23" t="str">
        <f>IF(OR(ISBLANK(H354),ISBLANK((I354))),"",NETWORKDAYS(H354,I354,Setup!$A$2:$A$30))</f>
        <v/>
      </c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</row>
    <row r="355" spans="1:22">
      <c r="A355" s="4"/>
      <c r="B355" s="4"/>
      <c r="C355" s="18"/>
      <c r="D355" s="8"/>
      <c r="E355" s="8"/>
      <c r="F355" s="4"/>
      <c r="G355" s="9"/>
      <c r="H355" s="18"/>
      <c r="I355" s="18"/>
      <c r="J355" s="23" t="str">
        <f>IF(OR(ISBLANK(H355),ISBLANK((I355))),"",NETWORKDAYS(H355,I355,Setup!$A$2:$A$30))</f>
        <v/>
      </c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</row>
    <row r="356" spans="1:22">
      <c r="A356" s="4"/>
      <c r="B356" s="4"/>
      <c r="C356" s="18"/>
      <c r="D356" s="8"/>
      <c r="E356" s="8"/>
      <c r="F356" s="4"/>
      <c r="G356" s="9"/>
      <c r="H356" s="18"/>
      <c r="I356" s="18"/>
      <c r="J356" s="23" t="str">
        <f>IF(OR(ISBLANK(H356),ISBLANK((I356))),"",NETWORKDAYS(H356,I356,Setup!$A$2:$A$30))</f>
        <v/>
      </c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</row>
    <row r="357" spans="1:22">
      <c r="A357" s="4"/>
      <c r="B357" s="4"/>
      <c r="C357" s="18"/>
      <c r="D357" s="8"/>
      <c r="E357" s="8"/>
      <c r="F357" s="4"/>
      <c r="G357" s="9"/>
      <c r="H357" s="18"/>
      <c r="I357" s="18"/>
      <c r="J357" s="23" t="str">
        <f>IF(OR(ISBLANK(H357),ISBLANK((I357))),"",NETWORKDAYS(H357,I357,Setup!$A$2:$A$30))</f>
        <v/>
      </c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</row>
    <row r="358" spans="1:22">
      <c r="A358" s="4"/>
      <c r="B358" s="4"/>
      <c r="C358" s="18"/>
      <c r="D358" s="8"/>
      <c r="E358" s="8"/>
      <c r="F358" s="4"/>
      <c r="G358" s="9"/>
      <c r="H358" s="18"/>
      <c r="I358" s="18"/>
      <c r="J358" s="23" t="str">
        <f>IF(OR(ISBLANK(H358),ISBLANK((I358))),"",NETWORKDAYS(H358,I358,Setup!$A$2:$A$30))</f>
        <v/>
      </c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</row>
    <row r="359" spans="1:22">
      <c r="A359" s="4"/>
      <c r="B359" s="4"/>
      <c r="C359" s="18"/>
      <c r="D359" s="8"/>
      <c r="E359" s="8"/>
      <c r="F359" s="4"/>
      <c r="G359" s="9"/>
      <c r="H359" s="18"/>
      <c r="I359" s="18"/>
      <c r="J359" s="23" t="str">
        <f>IF(OR(ISBLANK(H359),ISBLANK((I359))),"",NETWORKDAYS(H359,I359,Setup!$A$2:$A$30))</f>
        <v/>
      </c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</row>
    <row r="360" spans="1:22">
      <c r="A360" s="4"/>
      <c r="B360" s="4"/>
      <c r="C360" s="18"/>
      <c r="D360" s="8"/>
      <c r="E360" s="8"/>
      <c r="F360" s="4"/>
      <c r="G360" s="9"/>
      <c r="H360" s="18"/>
      <c r="I360" s="18"/>
      <c r="J360" s="23" t="str">
        <f>IF(OR(ISBLANK(H360),ISBLANK((I360))),"",NETWORKDAYS(H360,I360,Setup!$A$2:$A$30))</f>
        <v/>
      </c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</row>
    <row r="361" spans="1:22">
      <c r="A361" s="4"/>
      <c r="B361" s="4"/>
      <c r="C361" s="18"/>
      <c r="D361" s="8"/>
      <c r="E361" s="8"/>
      <c r="F361" s="4"/>
      <c r="G361" s="9"/>
      <c r="H361" s="18"/>
      <c r="I361" s="18"/>
      <c r="J361" s="23" t="str">
        <f>IF(OR(ISBLANK(H361),ISBLANK((I361))),"",NETWORKDAYS(H361,I361,Setup!$A$2:$A$30))</f>
        <v/>
      </c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</row>
    <row r="362" spans="1:22">
      <c r="A362" s="4"/>
      <c r="B362" s="4"/>
      <c r="C362" s="18"/>
      <c r="D362" s="8"/>
      <c r="E362" s="8"/>
      <c r="F362" s="4"/>
      <c r="G362" s="9"/>
      <c r="H362" s="18"/>
      <c r="I362" s="18"/>
      <c r="J362" s="23" t="str">
        <f>IF(OR(ISBLANK(H362),ISBLANK((I362))),"",NETWORKDAYS(H362,I362,Setup!$A$2:$A$30))</f>
        <v/>
      </c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</row>
    <row r="363" spans="1:22">
      <c r="A363" s="4"/>
      <c r="B363" s="4"/>
      <c r="C363" s="18"/>
      <c r="D363" s="8"/>
      <c r="E363" s="8"/>
      <c r="F363" s="4"/>
      <c r="G363" s="9"/>
      <c r="H363" s="18"/>
      <c r="I363" s="18"/>
      <c r="J363" s="23" t="str">
        <f>IF(OR(ISBLANK(H363),ISBLANK((I363))),"",NETWORKDAYS(H363,I363,Setup!$A$2:$A$30))</f>
        <v/>
      </c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</row>
    <row r="364" spans="1:22">
      <c r="A364" s="4"/>
      <c r="B364" s="4"/>
      <c r="C364" s="18"/>
      <c r="D364" s="8"/>
      <c r="E364" s="8"/>
      <c r="F364" s="4"/>
      <c r="G364" s="9"/>
      <c r="H364" s="18"/>
      <c r="I364" s="18"/>
      <c r="J364" s="23" t="str">
        <f>IF(OR(ISBLANK(H364),ISBLANK((I364))),"",NETWORKDAYS(H364,I364,Setup!$A$2:$A$30))</f>
        <v/>
      </c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</row>
    <row r="365" spans="1:22">
      <c r="A365" s="4"/>
      <c r="B365" s="4"/>
      <c r="C365" s="18"/>
      <c r="D365" s="8"/>
      <c r="E365" s="8"/>
      <c r="F365" s="4"/>
      <c r="G365" s="9"/>
      <c r="H365" s="18"/>
      <c r="I365" s="18"/>
      <c r="J365" s="23" t="str">
        <f>IF(OR(ISBLANK(H365),ISBLANK((I365))),"",NETWORKDAYS(H365,I365,Setup!$A$2:$A$30))</f>
        <v/>
      </c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</row>
    <row r="366" spans="1:22">
      <c r="A366" s="4"/>
      <c r="B366" s="4"/>
      <c r="C366" s="18"/>
      <c r="D366" s="8"/>
      <c r="E366" s="8"/>
      <c r="F366" s="4"/>
      <c r="G366" s="9"/>
      <c r="H366" s="18"/>
      <c r="I366" s="18"/>
      <c r="J366" s="23" t="str">
        <f>IF(OR(ISBLANK(H366),ISBLANK((I366))),"",NETWORKDAYS(H366,I366,Setup!$A$2:$A$30))</f>
        <v/>
      </c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</row>
    <row r="367" spans="1:22">
      <c r="A367" s="4"/>
      <c r="B367" s="4"/>
      <c r="C367" s="18"/>
      <c r="D367" s="8"/>
      <c r="E367" s="8"/>
      <c r="F367" s="4"/>
      <c r="G367" s="9"/>
      <c r="H367" s="18"/>
      <c r="I367" s="18"/>
      <c r="J367" s="23" t="str">
        <f>IF(OR(ISBLANK(H367),ISBLANK((I367))),"",NETWORKDAYS(H367,I367,Setup!$A$2:$A$30))</f>
        <v/>
      </c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</row>
    <row r="368" spans="1:22">
      <c r="A368" s="4"/>
      <c r="B368" s="4"/>
      <c r="C368" s="18"/>
      <c r="D368" s="8"/>
      <c r="E368" s="8"/>
      <c r="F368" s="4"/>
      <c r="G368" s="9"/>
      <c r="H368" s="18"/>
      <c r="I368" s="18"/>
      <c r="J368" s="23" t="str">
        <f>IF(OR(ISBLANK(H368),ISBLANK((I368))),"",NETWORKDAYS(H368,I368,Setup!$A$2:$A$30))</f>
        <v/>
      </c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</row>
    <row r="369" spans="1:22">
      <c r="A369" s="4"/>
      <c r="B369" s="4"/>
      <c r="C369" s="18"/>
      <c r="D369" s="8"/>
      <c r="E369" s="8"/>
      <c r="F369" s="4"/>
      <c r="G369" s="9"/>
      <c r="H369" s="18"/>
      <c r="I369" s="18"/>
      <c r="J369" s="23" t="str">
        <f>IF(OR(ISBLANK(H369),ISBLANK((I369))),"",NETWORKDAYS(H369,I369,Setup!$A$2:$A$30))</f>
        <v/>
      </c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</row>
    <row r="370" spans="1:22">
      <c r="A370" s="4"/>
      <c r="B370" s="4"/>
      <c r="C370" s="18"/>
      <c r="D370" s="8"/>
      <c r="E370" s="8"/>
      <c r="F370" s="4"/>
      <c r="G370" s="9"/>
      <c r="H370" s="18"/>
      <c r="I370" s="18"/>
      <c r="J370" s="23" t="str">
        <f>IF(OR(ISBLANK(H370),ISBLANK((I370))),"",NETWORKDAYS(H370,I370,Setup!$A$2:$A$30))</f>
        <v/>
      </c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</row>
    <row r="371" spans="1:22">
      <c r="A371" s="4"/>
      <c r="B371" s="4"/>
      <c r="C371" s="18"/>
      <c r="D371" s="8"/>
      <c r="E371" s="8"/>
      <c r="F371" s="4"/>
      <c r="G371" s="9"/>
      <c r="H371" s="18"/>
      <c r="I371" s="18"/>
      <c r="J371" s="23" t="str">
        <f>IF(OR(ISBLANK(H371),ISBLANK((I371))),"",NETWORKDAYS(H371,I371,Setup!$A$2:$A$30))</f>
        <v/>
      </c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</row>
    <row r="372" spans="1:22">
      <c r="A372" s="4"/>
      <c r="B372" s="4"/>
      <c r="C372" s="18"/>
      <c r="D372" s="8"/>
      <c r="E372" s="8"/>
      <c r="F372" s="4"/>
      <c r="G372" s="9"/>
      <c r="H372" s="18"/>
      <c r="I372" s="18"/>
      <c r="J372" s="23" t="str">
        <f>IF(OR(ISBLANK(H372),ISBLANK((I372))),"",NETWORKDAYS(H372,I372,Setup!$A$2:$A$30))</f>
        <v/>
      </c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</row>
    <row r="373" spans="1:22">
      <c r="A373" s="4"/>
      <c r="B373" s="4"/>
      <c r="C373" s="18"/>
      <c r="D373" s="8"/>
      <c r="E373" s="8"/>
      <c r="F373" s="4"/>
      <c r="G373" s="9"/>
      <c r="H373" s="18"/>
      <c r="I373" s="18"/>
      <c r="J373" s="23" t="str">
        <f>IF(OR(ISBLANK(H373),ISBLANK((I373))),"",NETWORKDAYS(H373,I373,Setup!$A$2:$A$30))</f>
        <v/>
      </c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</row>
    <row r="374" spans="1:22">
      <c r="A374" s="4"/>
      <c r="B374" s="4"/>
      <c r="C374" s="18"/>
      <c r="D374" s="8"/>
      <c r="E374" s="8"/>
      <c r="F374" s="4"/>
      <c r="G374" s="9"/>
      <c r="H374" s="18"/>
      <c r="I374" s="18"/>
      <c r="J374" s="23" t="str">
        <f>IF(OR(ISBLANK(H374),ISBLANK((I374))),"",NETWORKDAYS(H374,I374,Setup!$A$2:$A$30))</f>
        <v/>
      </c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</row>
    <row r="375" spans="1:22">
      <c r="A375" s="4"/>
      <c r="B375" s="4"/>
      <c r="C375" s="18"/>
      <c r="D375" s="8"/>
      <c r="E375" s="8"/>
      <c r="F375" s="4"/>
      <c r="G375" s="9"/>
      <c r="H375" s="18"/>
      <c r="I375" s="18"/>
      <c r="J375" s="23" t="str">
        <f>IF(OR(ISBLANK(H375),ISBLANK((I375))),"",NETWORKDAYS(H375,I375,Setup!$A$2:$A$30))</f>
        <v/>
      </c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</row>
    <row r="376" spans="1:22">
      <c r="A376" s="4"/>
      <c r="B376" s="4"/>
      <c r="C376" s="18"/>
      <c r="D376" s="8"/>
      <c r="E376" s="8"/>
      <c r="F376" s="4"/>
      <c r="G376" s="9"/>
      <c r="H376" s="18"/>
      <c r="I376" s="18"/>
      <c r="J376" s="23" t="str">
        <f>IF(OR(ISBLANK(H376),ISBLANK((I376))),"",NETWORKDAYS(H376,I376,Setup!$A$2:$A$30))</f>
        <v/>
      </c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</row>
    <row r="377" spans="1:22">
      <c r="A377" s="4"/>
      <c r="B377" s="4"/>
      <c r="C377" s="18"/>
      <c r="D377" s="8"/>
      <c r="E377" s="8"/>
      <c r="F377" s="4"/>
      <c r="G377" s="9"/>
      <c r="H377" s="18"/>
      <c r="I377" s="18"/>
      <c r="J377" s="23" t="str">
        <f>IF(OR(ISBLANK(H377),ISBLANK((I377))),"",NETWORKDAYS(H377,I377,Setup!$A$2:$A$30))</f>
        <v/>
      </c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</row>
    <row r="378" spans="1:22">
      <c r="A378" s="4"/>
      <c r="B378" s="4"/>
      <c r="C378" s="18"/>
      <c r="D378" s="8"/>
      <c r="E378" s="8"/>
      <c r="F378" s="4"/>
      <c r="G378" s="9"/>
      <c r="H378" s="18"/>
      <c r="I378" s="18"/>
      <c r="J378" s="23" t="str">
        <f>IF(OR(ISBLANK(H378),ISBLANK((I378))),"",NETWORKDAYS(H378,I378,Setup!$A$2:$A$30))</f>
        <v/>
      </c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</row>
    <row r="379" spans="1:22">
      <c r="A379" s="4"/>
      <c r="B379" s="4"/>
      <c r="C379" s="18"/>
      <c r="D379" s="8"/>
      <c r="E379" s="8"/>
      <c r="F379" s="4"/>
      <c r="G379" s="9"/>
      <c r="H379" s="18"/>
      <c r="I379" s="18"/>
      <c r="J379" s="23" t="str">
        <f>IF(OR(ISBLANK(H379),ISBLANK((I379))),"",NETWORKDAYS(H379,I379,Setup!$A$2:$A$30))</f>
        <v/>
      </c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</row>
    <row r="380" spans="1:22">
      <c r="A380" s="4"/>
      <c r="B380" s="4"/>
      <c r="C380" s="18"/>
      <c r="D380" s="8"/>
      <c r="E380" s="8"/>
      <c r="F380" s="4"/>
      <c r="G380" s="9"/>
      <c r="H380" s="18"/>
      <c r="I380" s="18"/>
      <c r="J380" s="23" t="str">
        <f>IF(OR(ISBLANK(H380),ISBLANK((I380))),"",NETWORKDAYS(H380,I380,Setup!$A$2:$A$30))</f>
        <v/>
      </c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</row>
    <row r="381" spans="1:22">
      <c r="A381" s="4"/>
      <c r="B381" s="4"/>
      <c r="C381" s="18"/>
      <c r="D381" s="8"/>
      <c r="E381" s="8"/>
      <c r="F381" s="4"/>
      <c r="G381" s="9"/>
      <c r="H381" s="18"/>
      <c r="I381" s="18"/>
      <c r="J381" s="23" t="str">
        <f>IF(OR(ISBLANK(H381),ISBLANK((I381))),"",NETWORKDAYS(H381,I381,Setup!$A$2:$A$30))</f>
        <v/>
      </c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</row>
    <row r="382" spans="1:22">
      <c r="A382" s="4"/>
      <c r="B382" s="4"/>
      <c r="C382" s="18"/>
      <c r="D382" s="8"/>
      <c r="E382" s="8"/>
      <c r="F382" s="4"/>
      <c r="G382" s="9"/>
      <c r="H382" s="18"/>
      <c r="I382" s="18"/>
      <c r="J382" s="23" t="str">
        <f>IF(OR(ISBLANK(H382),ISBLANK((I382))),"",NETWORKDAYS(H382,I382,Setup!$A$2:$A$30))</f>
        <v/>
      </c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</row>
    <row r="383" spans="1:22">
      <c r="A383" s="4"/>
      <c r="B383" s="4"/>
      <c r="C383" s="18"/>
      <c r="D383" s="8"/>
      <c r="E383" s="8"/>
      <c r="F383" s="4"/>
      <c r="G383" s="9"/>
      <c r="H383" s="18"/>
      <c r="I383" s="18"/>
      <c r="J383" s="23" t="str">
        <f>IF(OR(ISBLANK(H383),ISBLANK((I383))),"",NETWORKDAYS(H383,I383,Setup!$A$2:$A$30))</f>
        <v/>
      </c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</row>
    <row r="384" spans="1:22">
      <c r="A384" s="4"/>
      <c r="B384" s="4"/>
      <c r="C384" s="18"/>
      <c r="D384" s="8"/>
      <c r="E384" s="8"/>
      <c r="F384" s="4"/>
      <c r="G384" s="9"/>
      <c r="H384" s="18"/>
      <c r="I384" s="18"/>
      <c r="J384" s="23" t="str">
        <f>IF(OR(ISBLANK(H384),ISBLANK((I384))),"",NETWORKDAYS(H384,I384,Setup!$A$2:$A$30))</f>
        <v/>
      </c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</row>
    <row r="385" spans="1:22">
      <c r="A385" s="4"/>
      <c r="B385" s="4"/>
      <c r="C385" s="18"/>
      <c r="D385" s="8"/>
      <c r="E385" s="8"/>
      <c r="F385" s="4"/>
      <c r="G385" s="9"/>
      <c r="H385" s="18"/>
      <c r="I385" s="18"/>
      <c r="J385" s="23" t="str">
        <f>IF(OR(ISBLANK(H385),ISBLANK((I385))),"",NETWORKDAYS(H385,I385,Setup!$A$2:$A$30))</f>
        <v/>
      </c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</row>
    <row r="386" spans="1:22">
      <c r="A386" s="4"/>
      <c r="B386" s="4"/>
      <c r="C386" s="18"/>
      <c r="D386" s="8"/>
      <c r="E386" s="8"/>
      <c r="F386" s="4"/>
      <c r="G386" s="9"/>
      <c r="H386" s="18"/>
      <c r="I386" s="18"/>
      <c r="J386" s="23" t="str">
        <f>IF(OR(ISBLANK(H386),ISBLANK((I386))),"",NETWORKDAYS(H386,I386,Setup!$A$2:$A$30))</f>
        <v/>
      </c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</row>
    <row r="387" spans="1:22">
      <c r="A387" s="4"/>
      <c r="B387" s="4"/>
      <c r="C387" s="18"/>
      <c r="D387" s="8"/>
      <c r="E387" s="8"/>
      <c r="F387" s="4"/>
      <c r="G387" s="9"/>
      <c r="H387" s="18"/>
      <c r="I387" s="18"/>
      <c r="J387" s="23" t="str">
        <f>IF(OR(ISBLANK(H387),ISBLANK((I387))),"",NETWORKDAYS(H387,I387,Setup!$A$2:$A$30))</f>
        <v/>
      </c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</row>
    <row r="388" spans="1:22">
      <c r="A388" s="4"/>
      <c r="B388" s="4"/>
      <c r="C388" s="18"/>
      <c r="D388" s="8"/>
      <c r="E388" s="8"/>
      <c r="F388" s="4"/>
      <c r="G388" s="9"/>
      <c r="H388" s="18"/>
      <c r="I388" s="18"/>
      <c r="J388" s="23" t="str">
        <f>IF(OR(ISBLANK(H388),ISBLANK((I388))),"",NETWORKDAYS(H388,I388,Setup!$A$2:$A$30))</f>
        <v/>
      </c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</row>
    <row r="389" spans="1:22">
      <c r="A389" s="4"/>
      <c r="B389" s="4"/>
      <c r="C389" s="18"/>
      <c r="D389" s="8"/>
      <c r="E389" s="8"/>
      <c r="F389" s="4"/>
      <c r="G389" s="9"/>
      <c r="H389" s="18"/>
      <c r="I389" s="18"/>
      <c r="J389" s="23" t="str">
        <f>IF(OR(ISBLANK(H389),ISBLANK((I389))),"",NETWORKDAYS(H389,I389,Setup!$A$2:$A$30))</f>
        <v/>
      </c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</row>
    <row r="390" spans="1:22">
      <c r="A390" s="4"/>
      <c r="B390" s="4"/>
      <c r="C390" s="18"/>
      <c r="D390" s="8"/>
      <c r="E390" s="8"/>
      <c r="F390" s="4"/>
      <c r="G390" s="9"/>
      <c r="H390" s="18"/>
      <c r="I390" s="18"/>
      <c r="J390" s="23" t="str">
        <f>IF(OR(ISBLANK(H390),ISBLANK((I390))),"",NETWORKDAYS(H390,I390,Setup!$A$2:$A$30))</f>
        <v/>
      </c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</row>
    <row r="391" spans="1:22">
      <c r="A391" s="4"/>
      <c r="B391" s="4"/>
      <c r="C391" s="18"/>
      <c r="D391" s="8"/>
      <c r="E391" s="8"/>
      <c r="F391" s="4"/>
      <c r="G391" s="9"/>
      <c r="H391" s="18"/>
      <c r="I391" s="18"/>
      <c r="J391" s="23" t="str">
        <f>IF(OR(ISBLANK(H391),ISBLANK((I391))),"",NETWORKDAYS(H391,I391,Setup!$A$2:$A$30))</f>
        <v/>
      </c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</row>
    <row r="392" spans="1:22">
      <c r="A392" s="4"/>
      <c r="B392" s="4"/>
      <c r="C392" s="18"/>
      <c r="D392" s="8"/>
      <c r="E392" s="8"/>
      <c r="F392" s="4"/>
      <c r="G392" s="9"/>
      <c r="H392" s="18"/>
      <c r="I392" s="18"/>
      <c r="J392" s="23" t="str">
        <f>IF(OR(ISBLANK(H392),ISBLANK((I392))),"",NETWORKDAYS(H392,I392,Setup!$A$2:$A$30))</f>
        <v/>
      </c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</row>
    <row r="393" spans="1:22">
      <c r="A393" s="4"/>
      <c r="B393" s="4"/>
      <c r="C393" s="18"/>
      <c r="D393" s="8"/>
      <c r="E393" s="8"/>
      <c r="F393" s="4"/>
      <c r="G393" s="9"/>
      <c r="H393" s="18"/>
      <c r="I393" s="18"/>
      <c r="J393" s="23" t="str">
        <f>IF(OR(ISBLANK(H393),ISBLANK((I393))),"",NETWORKDAYS(H393,I393,Setup!$A$2:$A$30))</f>
        <v/>
      </c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</row>
    <row r="394" spans="1:22">
      <c r="A394" s="4"/>
      <c r="B394" s="4"/>
      <c r="C394" s="18"/>
      <c r="D394" s="8"/>
      <c r="E394" s="8"/>
      <c r="F394" s="4"/>
      <c r="G394" s="9"/>
      <c r="H394" s="18"/>
      <c r="I394" s="18"/>
      <c r="J394" s="23" t="str">
        <f>IF(OR(ISBLANK(H394),ISBLANK((I394))),"",NETWORKDAYS(H394,I394,Setup!$A$2:$A$30))</f>
        <v/>
      </c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</row>
    <row r="395" spans="1:22">
      <c r="A395" s="4"/>
      <c r="B395" s="4"/>
      <c r="C395" s="18"/>
      <c r="D395" s="8"/>
      <c r="E395" s="8"/>
      <c r="F395" s="4"/>
      <c r="G395" s="9"/>
      <c r="H395" s="18"/>
      <c r="I395" s="18"/>
      <c r="J395" s="23" t="str">
        <f>IF(OR(ISBLANK(H395),ISBLANK((I395))),"",NETWORKDAYS(H395,I395,Setup!$A$2:$A$30))</f>
        <v/>
      </c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</row>
    <row r="396" spans="1:22">
      <c r="A396" s="4"/>
      <c r="B396" s="4"/>
      <c r="C396" s="18"/>
      <c r="D396" s="8"/>
      <c r="E396" s="8"/>
      <c r="F396" s="4"/>
      <c r="G396" s="9"/>
      <c r="H396" s="18"/>
      <c r="I396" s="18"/>
      <c r="J396" s="23" t="str">
        <f>IF(OR(ISBLANK(H396),ISBLANK((I396))),"",NETWORKDAYS(H396,I396,Setup!$A$2:$A$30))</f>
        <v/>
      </c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</row>
    <row r="397" spans="1:22">
      <c r="A397" s="4"/>
      <c r="B397" s="4"/>
      <c r="C397" s="18"/>
      <c r="D397" s="8"/>
      <c r="E397" s="8"/>
      <c r="F397" s="4"/>
      <c r="G397" s="9"/>
      <c r="H397" s="18"/>
      <c r="I397" s="18"/>
      <c r="J397" s="23" t="str">
        <f>IF(OR(ISBLANK(H397),ISBLANK((I397))),"",NETWORKDAYS(H397,I397,Setup!$A$2:$A$30))</f>
        <v/>
      </c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</row>
    <row r="398" spans="1:22">
      <c r="A398" s="4"/>
      <c r="B398" s="4"/>
      <c r="C398" s="18"/>
      <c r="D398" s="8"/>
      <c r="E398" s="8"/>
      <c r="F398" s="4"/>
      <c r="G398" s="9"/>
      <c r="H398" s="18"/>
      <c r="I398" s="18"/>
      <c r="J398" s="23" t="str">
        <f>IF(OR(ISBLANK(H398),ISBLANK((I398))),"",NETWORKDAYS(H398,I398,Setup!$A$2:$A$30))</f>
        <v/>
      </c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</row>
    <row r="399" spans="1:22">
      <c r="A399" s="4"/>
      <c r="B399" s="4"/>
      <c r="C399" s="18"/>
      <c r="D399" s="8"/>
      <c r="E399" s="8"/>
      <c r="F399" s="4"/>
      <c r="G399" s="9"/>
      <c r="H399" s="18"/>
      <c r="I399" s="18"/>
      <c r="J399" s="23" t="str">
        <f>IF(OR(ISBLANK(H399),ISBLANK((I399))),"",NETWORKDAYS(H399,I399,Setup!$A$2:$A$30))</f>
        <v/>
      </c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</row>
    <row r="400" spans="1:22">
      <c r="A400" s="4"/>
      <c r="B400" s="4"/>
      <c r="C400" s="18"/>
      <c r="D400" s="8"/>
      <c r="E400" s="8"/>
      <c r="F400" s="4"/>
      <c r="G400" s="9"/>
      <c r="H400" s="18"/>
      <c r="I400" s="18"/>
      <c r="J400" s="23" t="str">
        <f>IF(OR(ISBLANK(H400),ISBLANK((I400))),"",NETWORKDAYS(H400,I400,Setup!$A$2:$A$30))</f>
        <v/>
      </c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</row>
    <row r="401" spans="1:22">
      <c r="A401" s="4"/>
      <c r="B401" s="4"/>
      <c r="C401" s="18"/>
      <c r="D401" s="8"/>
      <c r="E401" s="8"/>
      <c r="F401" s="4"/>
      <c r="G401" s="9"/>
      <c r="H401" s="18"/>
      <c r="I401" s="18"/>
      <c r="J401" s="23" t="str">
        <f>IF(OR(ISBLANK(H401),ISBLANK((I401))),"",NETWORKDAYS(H401,I401,Setup!$A$2:$A$30))</f>
        <v/>
      </c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</row>
    <row r="402" spans="1:22">
      <c r="A402" s="4"/>
      <c r="B402" s="4"/>
      <c r="C402" s="18"/>
      <c r="D402" s="8"/>
      <c r="E402" s="8"/>
      <c r="F402" s="4"/>
      <c r="G402" s="9"/>
      <c r="H402" s="18"/>
      <c r="I402" s="18"/>
      <c r="J402" s="23" t="str">
        <f>IF(OR(ISBLANK(H402),ISBLANK((I402))),"",NETWORKDAYS(H402,I402,Setup!$A$2:$A$30))</f>
        <v/>
      </c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</row>
    <row r="403" spans="1:22">
      <c r="A403" s="4"/>
      <c r="B403" s="4"/>
      <c r="C403" s="18"/>
      <c r="D403" s="8"/>
      <c r="E403" s="8"/>
      <c r="F403" s="4"/>
      <c r="G403" s="9"/>
      <c r="H403" s="18"/>
      <c r="I403" s="18"/>
      <c r="J403" s="23" t="str">
        <f>IF(OR(ISBLANK(H403),ISBLANK((I403))),"",NETWORKDAYS(H403,I403,Setup!$A$2:$A$30))</f>
        <v/>
      </c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</row>
    <row r="404" spans="1:22">
      <c r="A404" s="4"/>
      <c r="B404" s="4"/>
      <c r="C404" s="18"/>
      <c r="D404" s="8"/>
      <c r="E404" s="8"/>
      <c r="F404" s="4"/>
      <c r="G404" s="9"/>
      <c r="H404" s="18"/>
      <c r="I404" s="18"/>
      <c r="J404" s="23" t="str">
        <f>IF(OR(ISBLANK(H404),ISBLANK((I404))),"",NETWORKDAYS(H404,I404,Setup!$A$2:$A$30))</f>
        <v/>
      </c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</row>
    <row r="405" spans="1:22">
      <c r="A405" s="4"/>
      <c r="B405" s="4"/>
      <c r="C405" s="18"/>
      <c r="D405" s="8"/>
      <c r="E405" s="8"/>
      <c r="F405" s="4"/>
      <c r="G405" s="9"/>
      <c r="H405" s="18"/>
      <c r="I405" s="18"/>
      <c r="J405" s="23" t="str">
        <f>IF(OR(ISBLANK(H405),ISBLANK((I405))),"",NETWORKDAYS(H405,I405,Setup!$A$2:$A$30))</f>
        <v/>
      </c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</row>
    <row r="406" spans="1:22">
      <c r="A406" s="4"/>
      <c r="B406" s="4"/>
      <c r="C406" s="18"/>
      <c r="D406" s="8"/>
      <c r="E406" s="8"/>
      <c r="F406" s="4"/>
      <c r="G406" s="9"/>
      <c r="H406" s="18"/>
      <c r="I406" s="18"/>
      <c r="J406" s="23" t="str">
        <f>IF(OR(ISBLANK(H406),ISBLANK((I406))),"",NETWORKDAYS(H406,I406,Setup!$A$2:$A$30))</f>
        <v/>
      </c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</row>
    <row r="407" spans="1:22">
      <c r="A407" s="4"/>
      <c r="B407" s="4"/>
      <c r="C407" s="18"/>
      <c r="D407" s="8"/>
      <c r="E407" s="8"/>
      <c r="F407" s="4"/>
      <c r="G407" s="9"/>
      <c r="H407" s="18"/>
      <c r="I407" s="18"/>
      <c r="J407" s="23" t="str">
        <f>IF(OR(ISBLANK(H407),ISBLANK((I407))),"",NETWORKDAYS(H407,I407,Setup!$A$2:$A$30))</f>
        <v/>
      </c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</row>
    <row r="408" spans="1:22">
      <c r="A408" s="4"/>
      <c r="B408" s="4"/>
      <c r="C408" s="18"/>
      <c r="D408" s="8"/>
      <c r="E408" s="8"/>
      <c r="F408" s="4"/>
      <c r="G408" s="9"/>
      <c r="H408" s="18"/>
      <c r="I408" s="18"/>
      <c r="J408" s="23" t="str">
        <f>IF(OR(ISBLANK(H408),ISBLANK((I408))),"",NETWORKDAYS(H408,I408,Setup!$A$2:$A$30))</f>
        <v/>
      </c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</row>
    <row r="409" spans="1:22">
      <c r="A409" s="4"/>
      <c r="B409" s="4"/>
      <c r="C409" s="18"/>
      <c r="D409" s="8"/>
      <c r="E409" s="8"/>
      <c r="F409" s="4"/>
      <c r="G409" s="9"/>
      <c r="H409" s="18"/>
      <c r="I409" s="18"/>
      <c r="J409" s="23" t="str">
        <f>IF(OR(ISBLANK(H409),ISBLANK((I409))),"",NETWORKDAYS(H409,I409,Setup!$A$2:$A$30))</f>
        <v/>
      </c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</row>
    <row r="410" spans="1:22">
      <c r="A410" s="4"/>
      <c r="B410" s="4"/>
      <c r="C410" s="18"/>
      <c r="D410" s="8"/>
      <c r="E410" s="8"/>
      <c r="F410" s="4"/>
      <c r="G410" s="9"/>
      <c r="H410" s="18"/>
      <c r="I410" s="18"/>
      <c r="J410" s="23" t="str">
        <f>IF(OR(ISBLANK(H410),ISBLANK((I410))),"",NETWORKDAYS(H410,I410,Setup!$A$2:$A$30))</f>
        <v/>
      </c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</row>
    <row r="411" spans="1:22">
      <c r="A411" s="4"/>
      <c r="B411" s="4"/>
      <c r="C411" s="18"/>
      <c r="D411" s="8"/>
      <c r="E411" s="8"/>
      <c r="F411" s="4"/>
      <c r="G411" s="9"/>
      <c r="H411" s="18"/>
      <c r="I411" s="18"/>
      <c r="J411" s="23" t="str">
        <f>IF(OR(ISBLANK(H411),ISBLANK((I411))),"",NETWORKDAYS(H411,I411,Setup!$A$2:$A$30))</f>
        <v/>
      </c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</row>
    <row r="412" spans="1:22">
      <c r="A412" s="4"/>
      <c r="B412" s="4"/>
      <c r="C412" s="18"/>
      <c r="D412" s="8"/>
      <c r="E412" s="8"/>
      <c r="F412" s="4"/>
      <c r="G412" s="9"/>
      <c r="H412" s="18"/>
      <c r="I412" s="18"/>
      <c r="J412" s="23" t="str">
        <f>IF(OR(ISBLANK(H412),ISBLANK((I412))),"",NETWORKDAYS(H412,I412,Setup!$A$2:$A$30))</f>
        <v/>
      </c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</row>
    <row r="413" spans="1:22">
      <c r="A413" s="4"/>
      <c r="B413" s="4"/>
      <c r="C413" s="18"/>
      <c r="D413" s="8"/>
      <c r="E413" s="8"/>
      <c r="F413" s="4"/>
      <c r="G413" s="9"/>
      <c r="H413" s="18"/>
      <c r="I413" s="18"/>
      <c r="J413" s="23" t="str">
        <f>IF(OR(ISBLANK(H413),ISBLANK((I413))),"",NETWORKDAYS(H413,I413,Setup!$A$2:$A$30))</f>
        <v/>
      </c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</row>
    <row r="414" spans="1:22">
      <c r="A414" s="4"/>
      <c r="B414" s="4"/>
      <c r="C414" s="18"/>
      <c r="D414" s="8"/>
      <c r="E414" s="8"/>
      <c r="F414" s="4"/>
      <c r="G414" s="9"/>
      <c r="H414" s="18"/>
      <c r="I414" s="18"/>
      <c r="J414" s="23" t="str">
        <f>IF(OR(ISBLANK(H414),ISBLANK((I414))),"",NETWORKDAYS(H414,I414,Setup!$A$2:$A$30))</f>
        <v/>
      </c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</row>
    <row r="415" spans="1:22">
      <c r="A415" s="4"/>
      <c r="B415" s="4"/>
      <c r="C415" s="18"/>
      <c r="D415" s="8"/>
      <c r="E415" s="8"/>
      <c r="F415" s="4"/>
      <c r="G415" s="9"/>
      <c r="H415" s="18"/>
      <c r="I415" s="18"/>
      <c r="J415" s="23" t="str">
        <f>IF(OR(ISBLANK(H415),ISBLANK((I415))),"",NETWORKDAYS(H415,I415,Setup!$A$2:$A$30))</f>
        <v/>
      </c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</row>
    <row r="416" spans="1:22">
      <c r="A416" s="4"/>
      <c r="B416" s="4"/>
      <c r="C416" s="18"/>
      <c r="D416" s="8"/>
      <c r="E416" s="8"/>
      <c r="F416" s="4"/>
      <c r="G416" s="9"/>
      <c r="H416" s="18"/>
      <c r="I416" s="18"/>
      <c r="J416" s="23" t="str">
        <f>IF(OR(ISBLANK(H416),ISBLANK((I416))),"",NETWORKDAYS(H416,I416,Setup!$A$2:$A$30))</f>
        <v/>
      </c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</row>
    <row r="417" spans="1:22">
      <c r="A417" s="4"/>
      <c r="B417" s="4"/>
      <c r="C417" s="18"/>
      <c r="D417" s="8"/>
      <c r="E417" s="8"/>
      <c r="F417" s="4"/>
      <c r="G417" s="9"/>
      <c r="H417" s="18"/>
      <c r="I417" s="18"/>
      <c r="J417" s="23" t="str">
        <f>IF(OR(ISBLANK(H417),ISBLANK((I417))),"",NETWORKDAYS(H417,I417,Setup!$A$2:$A$30))</f>
        <v/>
      </c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</row>
    <row r="418" spans="1:22">
      <c r="A418" s="4"/>
      <c r="B418" s="4"/>
      <c r="C418" s="18"/>
      <c r="D418" s="8"/>
      <c r="E418" s="8"/>
      <c r="F418" s="4"/>
      <c r="G418" s="9"/>
      <c r="H418" s="18"/>
      <c r="I418" s="18"/>
      <c r="J418" s="23" t="str">
        <f>IF(OR(ISBLANK(H418),ISBLANK((I418))),"",NETWORKDAYS(H418,I418,Setup!$A$2:$A$30))</f>
        <v/>
      </c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</row>
    <row r="419" spans="1:22">
      <c r="A419" s="4"/>
      <c r="B419" s="4"/>
      <c r="C419" s="18"/>
      <c r="D419" s="8"/>
      <c r="E419" s="8"/>
      <c r="F419" s="4"/>
      <c r="G419" s="9"/>
      <c r="H419" s="18"/>
      <c r="I419" s="18"/>
      <c r="J419" s="23" t="str">
        <f>IF(OR(ISBLANK(H419),ISBLANK((I419))),"",NETWORKDAYS(H419,I419,Setup!$A$2:$A$30))</f>
        <v/>
      </c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</row>
    <row r="420" spans="1:22">
      <c r="A420" s="4"/>
      <c r="B420" s="4"/>
      <c r="C420" s="18"/>
      <c r="D420" s="8"/>
      <c r="E420" s="8"/>
      <c r="F420" s="4"/>
      <c r="G420" s="9"/>
      <c r="H420" s="18"/>
      <c r="I420" s="18"/>
      <c r="J420" s="23" t="str">
        <f>IF(OR(ISBLANK(H420),ISBLANK((I420))),"",NETWORKDAYS(H420,I420,Setup!$A$2:$A$30))</f>
        <v/>
      </c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</row>
    <row r="421" spans="1:22">
      <c r="A421" s="4"/>
      <c r="B421" s="4"/>
      <c r="C421" s="18"/>
      <c r="D421" s="8"/>
      <c r="E421" s="8"/>
      <c r="F421" s="4"/>
      <c r="G421" s="9"/>
      <c r="H421" s="18"/>
      <c r="I421" s="18"/>
      <c r="J421" s="23" t="str">
        <f>IF(OR(ISBLANK(H421),ISBLANK((I421))),"",NETWORKDAYS(H421,I421,Setup!$A$2:$A$30))</f>
        <v/>
      </c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</row>
    <row r="422" spans="1:22">
      <c r="A422" s="4"/>
      <c r="B422" s="4"/>
      <c r="C422" s="18"/>
      <c r="D422" s="8"/>
      <c r="E422" s="8"/>
      <c r="F422" s="4"/>
      <c r="G422" s="9"/>
      <c r="H422" s="18"/>
      <c r="I422" s="18"/>
      <c r="J422" s="23" t="str">
        <f>IF(OR(ISBLANK(H422),ISBLANK((I422))),"",NETWORKDAYS(H422,I422,Setup!$A$2:$A$30))</f>
        <v/>
      </c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</row>
    <row r="423" spans="1:22">
      <c r="A423" s="4"/>
      <c r="B423" s="4"/>
      <c r="C423" s="18"/>
      <c r="D423" s="8"/>
      <c r="E423" s="8"/>
      <c r="F423" s="4"/>
      <c r="G423" s="9"/>
      <c r="H423" s="18"/>
      <c r="I423" s="18"/>
      <c r="J423" s="23" t="str">
        <f>IF(OR(ISBLANK(H423),ISBLANK((I423))),"",NETWORKDAYS(H423,I423,Setup!$A$2:$A$30))</f>
        <v/>
      </c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</row>
    <row r="424" spans="1:22">
      <c r="A424" s="4"/>
      <c r="B424" s="4"/>
      <c r="C424" s="18"/>
      <c r="D424" s="8"/>
      <c r="E424" s="8"/>
      <c r="F424" s="4"/>
      <c r="G424" s="9"/>
      <c r="H424" s="18"/>
      <c r="I424" s="18"/>
      <c r="J424" s="23" t="str">
        <f>IF(OR(ISBLANK(H424),ISBLANK((I424))),"",NETWORKDAYS(H424,I424,Setup!$A$2:$A$30))</f>
        <v/>
      </c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</row>
    <row r="425" spans="1:22">
      <c r="A425" s="4"/>
      <c r="B425" s="4"/>
      <c r="C425" s="18"/>
      <c r="D425" s="8"/>
      <c r="E425" s="8"/>
      <c r="F425" s="4"/>
      <c r="G425" s="9"/>
      <c r="H425" s="18"/>
      <c r="I425" s="18"/>
      <c r="J425" s="23" t="str">
        <f>IF(OR(ISBLANK(H425),ISBLANK((I425))),"",NETWORKDAYS(H425,I425,Setup!$A$2:$A$30))</f>
        <v/>
      </c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</row>
    <row r="426" spans="1:22">
      <c r="A426" s="4"/>
      <c r="B426" s="4"/>
      <c r="C426" s="18"/>
      <c r="D426" s="8"/>
      <c r="E426" s="8"/>
      <c r="F426" s="4"/>
      <c r="G426" s="9"/>
      <c r="H426" s="18"/>
      <c r="I426" s="18"/>
      <c r="J426" s="23" t="str">
        <f>IF(OR(ISBLANK(H426),ISBLANK((I426))),"",NETWORKDAYS(H426,I426,Setup!$A$2:$A$30))</f>
        <v/>
      </c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</row>
    <row r="427" spans="1:22">
      <c r="A427" s="4"/>
      <c r="B427" s="4"/>
      <c r="C427" s="18"/>
      <c r="D427" s="8"/>
      <c r="E427" s="8"/>
      <c r="F427" s="4"/>
      <c r="G427" s="9"/>
      <c r="H427" s="18"/>
      <c r="I427" s="18"/>
      <c r="J427" s="23" t="str">
        <f>IF(OR(ISBLANK(H427),ISBLANK((I427))),"",NETWORKDAYS(H427,I427,Setup!$A$2:$A$30))</f>
        <v/>
      </c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</row>
    <row r="428" spans="1:22">
      <c r="A428" s="4"/>
      <c r="B428" s="4"/>
      <c r="C428" s="18"/>
      <c r="D428" s="8"/>
      <c r="E428" s="8"/>
      <c r="F428" s="4"/>
      <c r="G428" s="9"/>
      <c r="H428" s="18"/>
      <c r="I428" s="18"/>
      <c r="J428" s="23" t="str">
        <f>IF(OR(ISBLANK(H428),ISBLANK((I428))),"",NETWORKDAYS(H428,I428,Setup!$A$2:$A$30))</f>
        <v/>
      </c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</row>
    <row r="429" spans="1:22">
      <c r="A429" s="4"/>
      <c r="B429" s="4"/>
      <c r="C429" s="18"/>
      <c r="D429" s="8"/>
      <c r="E429" s="8"/>
      <c r="F429" s="4"/>
      <c r="G429" s="9"/>
      <c r="H429" s="18"/>
      <c r="I429" s="18"/>
      <c r="J429" s="23" t="str">
        <f>IF(OR(ISBLANK(H429),ISBLANK((I429))),"",NETWORKDAYS(H429,I429,Setup!$A$2:$A$30))</f>
        <v/>
      </c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</row>
    <row r="430" spans="1:22">
      <c r="A430" s="4"/>
      <c r="B430" s="4"/>
      <c r="C430" s="18"/>
      <c r="D430" s="8"/>
      <c r="E430" s="8"/>
      <c r="F430" s="4"/>
      <c r="G430" s="9"/>
      <c r="H430" s="18"/>
      <c r="I430" s="18"/>
      <c r="J430" s="23" t="str">
        <f>IF(OR(ISBLANK(H430),ISBLANK((I430))),"",NETWORKDAYS(H430,I430,Setup!$A$2:$A$30))</f>
        <v/>
      </c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</row>
    <row r="431" spans="1:22">
      <c r="A431" s="4"/>
      <c r="B431" s="4"/>
      <c r="C431" s="18"/>
      <c r="D431" s="8"/>
      <c r="E431" s="8"/>
      <c r="F431" s="4"/>
      <c r="G431" s="9"/>
      <c r="H431" s="18"/>
      <c r="I431" s="18"/>
      <c r="J431" s="23" t="str">
        <f>IF(OR(ISBLANK(H431),ISBLANK((I431))),"",NETWORKDAYS(H431,I431,Setup!$A$2:$A$30))</f>
        <v/>
      </c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</row>
    <row r="432" spans="1:22">
      <c r="A432" s="4"/>
      <c r="B432" s="4"/>
      <c r="C432" s="18"/>
      <c r="D432" s="8"/>
      <c r="E432" s="8"/>
      <c r="F432" s="4"/>
      <c r="G432" s="9"/>
      <c r="H432" s="18"/>
      <c r="I432" s="18"/>
      <c r="J432" s="23" t="str">
        <f>IF(OR(ISBLANK(H432),ISBLANK((I432))),"",NETWORKDAYS(H432,I432,Setup!$A$2:$A$30))</f>
        <v/>
      </c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</row>
    <row r="433" spans="1:22">
      <c r="A433" s="4"/>
      <c r="B433" s="4"/>
      <c r="C433" s="18"/>
      <c r="D433" s="8"/>
      <c r="E433" s="8"/>
      <c r="F433" s="4"/>
      <c r="G433" s="9"/>
      <c r="H433" s="18"/>
      <c r="I433" s="18"/>
      <c r="J433" s="23" t="str">
        <f>IF(OR(ISBLANK(H433),ISBLANK((I433))),"",NETWORKDAYS(H433,I433,Setup!$A$2:$A$30))</f>
        <v/>
      </c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</row>
    <row r="434" spans="1:22">
      <c r="A434" s="4"/>
      <c r="B434" s="4"/>
      <c r="C434" s="18"/>
      <c r="D434" s="8"/>
      <c r="E434" s="8"/>
      <c r="F434" s="4"/>
      <c r="G434" s="9"/>
      <c r="H434" s="18"/>
      <c r="I434" s="18"/>
      <c r="J434" s="23" t="str">
        <f>IF(OR(ISBLANK(H434),ISBLANK((I434))),"",NETWORKDAYS(H434,I434,Setup!$A$2:$A$30))</f>
        <v/>
      </c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</row>
    <row r="435" spans="1:22">
      <c r="A435" s="4"/>
      <c r="B435" s="4"/>
      <c r="C435" s="18"/>
      <c r="D435" s="8"/>
      <c r="E435" s="8"/>
      <c r="F435" s="4"/>
      <c r="G435" s="9"/>
      <c r="H435" s="18"/>
      <c r="I435" s="18"/>
      <c r="J435" s="23" t="str">
        <f>IF(OR(ISBLANK(H435),ISBLANK((I435))),"",NETWORKDAYS(H435,I435,Setup!$A$2:$A$30))</f>
        <v/>
      </c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</row>
    <row r="436" spans="1:22">
      <c r="A436" s="4"/>
      <c r="B436" s="4"/>
      <c r="C436" s="18"/>
      <c r="D436" s="8"/>
      <c r="E436" s="8"/>
      <c r="F436" s="4"/>
      <c r="G436" s="9"/>
      <c r="H436" s="18"/>
      <c r="I436" s="18"/>
      <c r="J436" s="23" t="str">
        <f>IF(OR(ISBLANK(H436),ISBLANK((I436))),"",NETWORKDAYS(H436,I436,Setup!$A$2:$A$30))</f>
        <v/>
      </c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</row>
    <row r="437" spans="1:22">
      <c r="A437" s="4"/>
      <c r="B437" s="4"/>
      <c r="C437" s="18"/>
      <c r="D437" s="8"/>
      <c r="E437" s="8"/>
      <c r="F437" s="4"/>
      <c r="G437" s="9"/>
      <c r="H437" s="18"/>
      <c r="I437" s="18"/>
      <c r="J437" s="23" t="str">
        <f>IF(OR(ISBLANK(H437),ISBLANK((I437))),"",NETWORKDAYS(H437,I437,Setup!$A$2:$A$30))</f>
        <v/>
      </c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</row>
    <row r="438" spans="1:22">
      <c r="A438" s="4"/>
      <c r="B438" s="4"/>
      <c r="C438" s="18"/>
      <c r="D438" s="8"/>
      <c r="E438" s="8"/>
      <c r="F438" s="4"/>
      <c r="G438" s="9"/>
      <c r="H438" s="18"/>
      <c r="I438" s="18"/>
      <c r="J438" s="23" t="str">
        <f>IF(OR(ISBLANK(H438),ISBLANK((I438))),"",NETWORKDAYS(H438,I438,Setup!$A$2:$A$30))</f>
        <v/>
      </c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</row>
    <row r="439" spans="1:22">
      <c r="A439" s="4"/>
      <c r="B439" s="4"/>
      <c r="C439" s="18"/>
      <c r="D439" s="8"/>
      <c r="E439" s="8"/>
      <c r="F439" s="4"/>
      <c r="G439" s="9"/>
      <c r="H439" s="18"/>
      <c r="I439" s="18"/>
      <c r="J439" s="23" t="str">
        <f>IF(OR(ISBLANK(H439),ISBLANK((I439))),"",NETWORKDAYS(H439,I439,Setup!$A$2:$A$30))</f>
        <v/>
      </c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</row>
    <row r="440" spans="1:22">
      <c r="A440" s="4"/>
      <c r="B440" s="4"/>
      <c r="C440" s="18"/>
      <c r="D440" s="8"/>
      <c r="E440" s="8"/>
      <c r="F440" s="4"/>
      <c r="G440" s="9"/>
      <c r="H440" s="18"/>
      <c r="I440" s="18"/>
      <c r="J440" s="23" t="str">
        <f>IF(OR(ISBLANK(H440),ISBLANK((I440))),"",NETWORKDAYS(H440,I440,Setup!$A$2:$A$30))</f>
        <v/>
      </c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</row>
    <row r="441" spans="1:22">
      <c r="A441" s="4"/>
      <c r="B441" s="4"/>
      <c r="C441" s="18"/>
      <c r="D441" s="8"/>
      <c r="E441" s="8"/>
      <c r="F441" s="4"/>
      <c r="G441" s="9"/>
      <c r="H441" s="18"/>
      <c r="I441" s="18"/>
      <c r="J441" s="23" t="str">
        <f>IF(OR(ISBLANK(H441),ISBLANK((I441))),"",NETWORKDAYS(H441,I441,Setup!$A$2:$A$30))</f>
        <v/>
      </c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</row>
    <row r="442" spans="1:22">
      <c r="A442" s="4"/>
      <c r="B442" s="4"/>
      <c r="C442" s="18"/>
      <c r="D442" s="8"/>
      <c r="E442" s="8"/>
      <c r="F442" s="4"/>
      <c r="G442" s="9"/>
      <c r="H442" s="18"/>
      <c r="I442" s="18"/>
      <c r="J442" s="23" t="str">
        <f>IF(OR(ISBLANK(H442),ISBLANK((I442))),"",NETWORKDAYS(H442,I442,Setup!$A$2:$A$30))</f>
        <v/>
      </c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</row>
    <row r="443" spans="1:22">
      <c r="A443" s="4"/>
      <c r="B443" s="4"/>
      <c r="C443" s="18"/>
      <c r="D443" s="8"/>
      <c r="E443" s="8"/>
      <c r="F443" s="4"/>
      <c r="G443" s="9"/>
      <c r="H443" s="18"/>
      <c r="I443" s="18"/>
      <c r="J443" s="23" t="str">
        <f>IF(OR(ISBLANK(H443),ISBLANK((I443))),"",NETWORKDAYS(H443,I443,Setup!$A$2:$A$30))</f>
        <v/>
      </c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</row>
    <row r="444" spans="1:22">
      <c r="A444" s="4"/>
      <c r="B444" s="4"/>
      <c r="C444" s="18"/>
      <c r="D444" s="8"/>
      <c r="E444" s="8"/>
      <c r="F444" s="4"/>
      <c r="G444" s="9"/>
      <c r="H444" s="18"/>
      <c r="I444" s="18"/>
      <c r="J444" s="23" t="str">
        <f>IF(OR(ISBLANK(H444),ISBLANK((I444))),"",NETWORKDAYS(H444,I444,Setup!$A$2:$A$30))</f>
        <v/>
      </c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</row>
    <row r="445" spans="1:22">
      <c r="A445" s="4"/>
      <c r="B445" s="4"/>
      <c r="C445" s="18"/>
      <c r="D445" s="8"/>
      <c r="E445" s="8"/>
      <c r="F445" s="4"/>
      <c r="G445" s="9"/>
      <c r="H445" s="18"/>
      <c r="I445" s="18"/>
      <c r="J445" s="23" t="str">
        <f>IF(OR(ISBLANK(H445),ISBLANK((I445))),"",NETWORKDAYS(H445,I445,Setup!$A$2:$A$30))</f>
        <v/>
      </c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</row>
    <row r="446" spans="1:22">
      <c r="A446" s="4"/>
      <c r="B446" s="4"/>
      <c r="C446" s="18"/>
      <c r="D446" s="8"/>
      <c r="E446" s="8"/>
      <c r="F446" s="4"/>
      <c r="G446" s="9"/>
      <c r="H446" s="18"/>
      <c r="I446" s="18"/>
      <c r="J446" s="23" t="str">
        <f>IF(OR(ISBLANK(H446),ISBLANK((I446))),"",NETWORKDAYS(H446,I446,Setup!$A$2:$A$30))</f>
        <v/>
      </c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</row>
    <row r="447" spans="1:22">
      <c r="A447" s="4"/>
      <c r="B447" s="4"/>
      <c r="C447" s="18"/>
      <c r="D447" s="8"/>
      <c r="E447" s="8"/>
      <c r="F447" s="4"/>
      <c r="G447" s="9"/>
      <c r="H447" s="18"/>
      <c r="I447" s="18"/>
      <c r="J447" s="23" t="str">
        <f>IF(OR(ISBLANK(H447),ISBLANK((I447))),"",NETWORKDAYS(H447,I447,Setup!$A$2:$A$30))</f>
        <v/>
      </c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</row>
    <row r="448" spans="1:22">
      <c r="A448" s="4"/>
      <c r="B448" s="4"/>
      <c r="C448" s="18"/>
      <c r="D448" s="8"/>
      <c r="E448" s="8"/>
      <c r="F448" s="4"/>
      <c r="G448" s="9"/>
      <c r="H448" s="18"/>
      <c r="I448" s="18"/>
      <c r="J448" s="23" t="str">
        <f>IF(OR(ISBLANK(H448),ISBLANK((I448))),"",NETWORKDAYS(H448,I448,Setup!$A$2:$A$30))</f>
        <v/>
      </c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</row>
    <row r="449" spans="1:22">
      <c r="A449" s="4"/>
      <c r="B449" s="4"/>
      <c r="C449" s="18"/>
      <c r="D449" s="8"/>
      <c r="E449" s="8"/>
      <c r="F449" s="4"/>
      <c r="G449" s="9"/>
      <c r="H449" s="18"/>
      <c r="I449" s="18"/>
      <c r="J449" s="23" t="str">
        <f>IF(OR(ISBLANK(H449),ISBLANK((I449))),"",NETWORKDAYS(H449,I449,Setup!$A$2:$A$30))</f>
        <v/>
      </c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</row>
    <row r="450" spans="1:22">
      <c r="A450" s="4"/>
      <c r="B450" s="4"/>
      <c r="C450" s="18"/>
      <c r="D450" s="8"/>
      <c r="E450" s="8"/>
      <c r="F450" s="4"/>
      <c r="G450" s="9"/>
      <c r="H450" s="18"/>
      <c r="I450" s="18"/>
      <c r="J450" s="23" t="str">
        <f>IF(OR(ISBLANK(H450),ISBLANK((I450))),"",NETWORKDAYS(H450,I450,Setup!$A$2:$A$30))</f>
        <v/>
      </c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</row>
    <row r="451" spans="1:22">
      <c r="A451" s="4"/>
      <c r="B451" s="4"/>
      <c r="C451" s="18"/>
      <c r="D451" s="8"/>
      <c r="E451" s="8"/>
      <c r="F451" s="4"/>
      <c r="G451" s="9"/>
      <c r="H451" s="18"/>
      <c r="I451" s="18"/>
      <c r="J451" s="23" t="str">
        <f>IF(OR(ISBLANK(H451),ISBLANK((I451))),"",NETWORKDAYS(H451,I451,Setup!$A$2:$A$30))</f>
        <v/>
      </c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</row>
    <row r="452" spans="1:22">
      <c r="A452" s="4"/>
      <c r="B452" s="4"/>
      <c r="C452" s="18"/>
      <c r="D452" s="8"/>
      <c r="E452" s="8"/>
      <c r="F452" s="4"/>
      <c r="G452" s="9"/>
      <c r="H452" s="18"/>
      <c r="I452" s="18"/>
      <c r="J452" s="23" t="str">
        <f>IF(OR(ISBLANK(H452),ISBLANK((I452))),"",NETWORKDAYS(H452,I452,Setup!$A$2:$A$30))</f>
        <v/>
      </c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</row>
    <row r="453" spans="1:22">
      <c r="A453" s="4"/>
      <c r="B453" s="4"/>
      <c r="C453" s="18"/>
      <c r="D453" s="8"/>
      <c r="E453" s="8"/>
      <c r="F453" s="4"/>
      <c r="G453" s="9"/>
      <c r="H453" s="18"/>
      <c r="I453" s="18"/>
      <c r="J453" s="23" t="str">
        <f>IF(OR(ISBLANK(H453),ISBLANK((I453))),"",NETWORKDAYS(H453,I453,Setup!$A$2:$A$30))</f>
        <v/>
      </c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</row>
    <row r="454" spans="1:22">
      <c r="A454" s="4"/>
      <c r="B454" s="4"/>
      <c r="C454" s="18"/>
      <c r="D454" s="8"/>
      <c r="E454" s="8"/>
      <c r="F454" s="4"/>
      <c r="G454" s="9"/>
      <c r="H454" s="18"/>
      <c r="I454" s="18"/>
      <c r="J454" s="23" t="str">
        <f>IF(OR(ISBLANK(H454),ISBLANK((I454))),"",NETWORKDAYS(H454,I454,Setup!$A$2:$A$30))</f>
        <v/>
      </c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</row>
    <row r="455" spans="1:22">
      <c r="A455" s="4"/>
      <c r="B455" s="4"/>
      <c r="C455" s="18"/>
      <c r="D455" s="8"/>
      <c r="E455" s="8"/>
      <c r="F455" s="4"/>
      <c r="G455" s="9"/>
      <c r="H455" s="18"/>
      <c r="I455" s="18"/>
      <c r="J455" s="23" t="str">
        <f>IF(OR(ISBLANK(H455),ISBLANK((I455))),"",NETWORKDAYS(H455,I455,Setup!$A$2:$A$30))</f>
        <v/>
      </c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</row>
    <row r="456" spans="1:22">
      <c r="A456" s="4"/>
      <c r="B456" s="4"/>
      <c r="C456" s="18"/>
      <c r="D456" s="8"/>
      <c r="E456" s="8"/>
      <c r="F456" s="4"/>
      <c r="G456" s="9"/>
      <c r="H456" s="18"/>
      <c r="I456" s="18"/>
      <c r="J456" s="23" t="str">
        <f>IF(OR(ISBLANK(H456),ISBLANK((I456))),"",NETWORKDAYS(H456,I456,Setup!$A$2:$A$30))</f>
        <v/>
      </c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</row>
    <row r="457" spans="1:22">
      <c r="A457" s="4"/>
      <c r="B457" s="4"/>
      <c r="C457" s="18"/>
      <c r="D457" s="8"/>
      <c r="E457" s="8"/>
      <c r="F457" s="4"/>
      <c r="G457" s="9"/>
      <c r="H457" s="18"/>
      <c r="I457" s="18"/>
      <c r="J457" s="23" t="str">
        <f>IF(OR(ISBLANK(H457),ISBLANK((I457))),"",NETWORKDAYS(H457,I457,Setup!$A$2:$A$30))</f>
        <v/>
      </c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</row>
    <row r="458" spans="1:22">
      <c r="A458" s="4"/>
      <c r="B458" s="4"/>
      <c r="C458" s="18"/>
      <c r="D458" s="8"/>
      <c r="E458" s="8"/>
      <c r="F458" s="4"/>
      <c r="G458" s="9"/>
      <c r="H458" s="18"/>
      <c r="I458" s="18"/>
      <c r="J458" s="23" t="str">
        <f>IF(OR(ISBLANK(H458),ISBLANK((I458))),"",NETWORKDAYS(H458,I458,Setup!$A$2:$A$30))</f>
        <v/>
      </c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</row>
    <row r="459" spans="1:22">
      <c r="A459" s="4"/>
      <c r="B459" s="4"/>
      <c r="C459" s="18"/>
      <c r="D459" s="8"/>
      <c r="E459" s="8"/>
      <c r="F459" s="4"/>
      <c r="G459" s="9"/>
      <c r="H459" s="18"/>
      <c r="I459" s="18"/>
      <c r="J459" s="23" t="str">
        <f>IF(OR(ISBLANK(H459),ISBLANK((I459))),"",NETWORKDAYS(H459,I459,Setup!$A$2:$A$30))</f>
        <v/>
      </c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</row>
    <row r="460" spans="1:22">
      <c r="A460" s="4"/>
      <c r="B460" s="4"/>
      <c r="C460" s="18"/>
      <c r="D460" s="8"/>
      <c r="E460" s="8"/>
      <c r="F460" s="4"/>
      <c r="G460" s="9"/>
      <c r="H460" s="18"/>
      <c r="I460" s="18"/>
      <c r="J460" s="23" t="str">
        <f>IF(OR(ISBLANK(H460),ISBLANK((I460))),"",NETWORKDAYS(H460,I460,Setup!$A$2:$A$30))</f>
        <v/>
      </c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</row>
    <row r="461" spans="1:22">
      <c r="A461" s="4"/>
      <c r="B461" s="4"/>
      <c r="C461" s="18"/>
      <c r="D461" s="8"/>
      <c r="E461" s="8"/>
      <c r="F461" s="4"/>
      <c r="G461" s="9"/>
      <c r="H461" s="18"/>
      <c r="I461" s="18"/>
      <c r="J461" s="23" t="str">
        <f>IF(OR(ISBLANK(H461),ISBLANK((I461))),"",NETWORKDAYS(H461,I461,Setup!$A$2:$A$30))</f>
        <v/>
      </c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</row>
    <row r="462" spans="1:22">
      <c r="A462" s="4"/>
      <c r="B462" s="4"/>
      <c r="C462" s="18"/>
      <c r="D462" s="8"/>
      <c r="E462" s="8"/>
      <c r="F462" s="4"/>
      <c r="G462" s="9"/>
      <c r="H462" s="18"/>
      <c r="I462" s="18"/>
      <c r="J462" s="23" t="str">
        <f>IF(OR(ISBLANK(H462),ISBLANK((I462))),"",NETWORKDAYS(H462,I462,Setup!$A$2:$A$30))</f>
        <v/>
      </c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</row>
    <row r="463" spans="1:22">
      <c r="A463" s="4"/>
      <c r="B463" s="4"/>
      <c r="C463" s="18"/>
      <c r="D463" s="8"/>
      <c r="E463" s="8"/>
      <c r="F463" s="4"/>
      <c r="G463" s="9"/>
      <c r="H463" s="18"/>
      <c r="I463" s="18"/>
      <c r="J463" s="23" t="str">
        <f>IF(OR(ISBLANK(H463),ISBLANK((I463))),"",NETWORKDAYS(H463,I463,Setup!$A$2:$A$30))</f>
        <v/>
      </c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</row>
    <row r="464" spans="1:22">
      <c r="A464" s="4"/>
      <c r="B464" s="4"/>
      <c r="C464" s="18"/>
      <c r="D464" s="8"/>
      <c r="E464" s="8"/>
      <c r="F464" s="4"/>
      <c r="G464" s="9"/>
      <c r="H464" s="18"/>
      <c r="I464" s="18"/>
      <c r="J464" s="23" t="str">
        <f>IF(OR(ISBLANK(H464),ISBLANK((I464))),"",NETWORKDAYS(H464,I464,Setup!$A$2:$A$30))</f>
        <v/>
      </c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</row>
    <row r="465" spans="1:22">
      <c r="A465" s="4"/>
      <c r="B465" s="4"/>
      <c r="C465" s="18"/>
      <c r="D465" s="8"/>
      <c r="E465" s="8"/>
      <c r="F465" s="4"/>
      <c r="G465" s="9"/>
      <c r="H465" s="18"/>
      <c r="I465" s="18"/>
      <c r="J465" s="23" t="str">
        <f>IF(OR(ISBLANK(H465),ISBLANK((I465))),"",NETWORKDAYS(H465,I465,Setup!$A$2:$A$30))</f>
        <v/>
      </c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</row>
    <row r="466" spans="1:22">
      <c r="A466" s="4"/>
      <c r="B466" s="4"/>
      <c r="C466" s="18"/>
      <c r="D466" s="8"/>
      <c r="E466" s="8"/>
      <c r="F466" s="4"/>
      <c r="G466" s="9"/>
      <c r="H466" s="18"/>
      <c r="I466" s="18"/>
      <c r="J466" s="23" t="str">
        <f>IF(OR(ISBLANK(H466),ISBLANK((I466))),"",NETWORKDAYS(H466,I466,Setup!$A$2:$A$30))</f>
        <v/>
      </c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</row>
    <row r="467" spans="1:22">
      <c r="A467" s="4"/>
      <c r="B467" s="4"/>
      <c r="C467" s="18"/>
      <c r="D467" s="8"/>
      <c r="E467" s="8"/>
      <c r="F467" s="4"/>
      <c r="G467" s="9"/>
      <c r="H467" s="18"/>
      <c r="I467" s="18"/>
      <c r="J467" s="23" t="str">
        <f>IF(OR(ISBLANK(H467),ISBLANK((I467))),"",NETWORKDAYS(H467,I467,Setup!$A$2:$A$30))</f>
        <v/>
      </c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</row>
    <row r="468" spans="1:22">
      <c r="A468" s="4"/>
      <c r="B468" s="4"/>
      <c r="C468" s="18"/>
      <c r="D468" s="8"/>
      <c r="E468" s="8"/>
      <c r="F468" s="4"/>
      <c r="G468" s="9"/>
      <c r="H468" s="18"/>
      <c r="I468" s="18"/>
      <c r="J468" s="23" t="str">
        <f>IF(OR(ISBLANK(H468),ISBLANK((I468))),"",NETWORKDAYS(H468,I468,Setup!$A$2:$A$30))</f>
        <v/>
      </c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</row>
    <row r="469" spans="1:22">
      <c r="A469" s="4"/>
      <c r="B469" s="4"/>
      <c r="C469" s="18"/>
      <c r="D469" s="8"/>
      <c r="E469" s="8"/>
      <c r="F469" s="4"/>
      <c r="G469" s="9"/>
      <c r="H469" s="18"/>
      <c r="I469" s="18"/>
      <c r="J469" s="23" t="str">
        <f>IF(OR(ISBLANK(H469),ISBLANK((I469))),"",NETWORKDAYS(H469,I469,Setup!$A$2:$A$30))</f>
        <v/>
      </c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</row>
    <row r="470" spans="1:22">
      <c r="A470" s="4"/>
      <c r="B470" s="4"/>
      <c r="C470" s="18"/>
      <c r="D470" s="8"/>
      <c r="E470" s="8"/>
      <c r="F470" s="4"/>
      <c r="G470" s="9"/>
      <c r="H470" s="18"/>
      <c r="I470" s="18"/>
      <c r="J470" s="23" t="str">
        <f>IF(OR(ISBLANK(H470),ISBLANK((I470))),"",NETWORKDAYS(H470,I470,Setup!$A$2:$A$30))</f>
        <v/>
      </c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</row>
    <row r="471" spans="1:22">
      <c r="A471" s="4"/>
      <c r="B471" s="4"/>
      <c r="C471" s="18"/>
      <c r="D471" s="8"/>
      <c r="E471" s="8"/>
      <c r="F471" s="4"/>
      <c r="G471" s="9"/>
      <c r="H471" s="18"/>
      <c r="I471" s="18"/>
      <c r="J471" s="23" t="str">
        <f>IF(OR(ISBLANK(H471),ISBLANK((I471))),"",NETWORKDAYS(H471,I471,Setup!$A$2:$A$30))</f>
        <v/>
      </c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</row>
    <row r="472" spans="1:22">
      <c r="A472" s="4"/>
      <c r="B472" s="4"/>
      <c r="C472" s="18"/>
      <c r="D472" s="8"/>
      <c r="E472" s="8"/>
      <c r="F472" s="4"/>
      <c r="G472" s="9"/>
      <c r="H472" s="18"/>
      <c r="I472" s="18"/>
      <c r="J472" s="23" t="str">
        <f>IF(OR(ISBLANK(H472),ISBLANK((I472))),"",NETWORKDAYS(H472,I472,Setup!$A$2:$A$30))</f>
        <v/>
      </c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</row>
    <row r="473" spans="1:22">
      <c r="A473" s="4"/>
      <c r="B473" s="4"/>
      <c r="C473" s="18"/>
      <c r="D473" s="8"/>
      <c r="E473" s="8"/>
      <c r="F473" s="4"/>
      <c r="G473" s="9"/>
      <c r="H473" s="18"/>
      <c r="I473" s="18"/>
      <c r="J473" s="23" t="str">
        <f>IF(OR(ISBLANK(H473),ISBLANK((I473))),"",NETWORKDAYS(H473,I473,Setup!$A$2:$A$30))</f>
        <v/>
      </c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</row>
    <row r="474" spans="1:22">
      <c r="A474" s="4"/>
      <c r="B474" s="4"/>
      <c r="C474" s="18"/>
      <c r="D474" s="8"/>
      <c r="E474" s="8"/>
      <c r="F474" s="4"/>
      <c r="G474" s="9"/>
      <c r="H474" s="18"/>
      <c r="I474" s="18"/>
      <c r="J474" s="23" t="str">
        <f>IF(OR(ISBLANK(H474),ISBLANK((I474))),"",NETWORKDAYS(H474,I474,Setup!$A$2:$A$30))</f>
        <v/>
      </c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</row>
    <row r="475" spans="1:22">
      <c r="A475" s="4"/>
      <c r="B475" s="4"/>
      <c r="C475" s="18"/>
      <c r="D475" s="8"/>
      <c r="E475" s="8"/>
      <c r="F475" s="4"/>
      <c r="G475" s="9"/>
      <c r="H475" s="18"/>
      <c r="I475" s="18"/>
      <c r="J475" s="23" t="str">
        <f>IF(OR(ISBLANK(H475),ISBLANK((I475))),"",NETWORKDAYS(H475,I475,Setup!$A$2:$A$30))</f>
        <v/>
      </c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</row>
    <row r="476" spans="1:22">
      <c r="A476" s="4"/>
      <c r="B476" s="4"/>
      <c r="C476" s="18"/>
      <c r="D476" s="8"/>
      <c r="E476" s="8"/>
      <c r="F476" s="4"/>
      <c r="G476" s="9"/>
      <c r="H476" s="18"/>
      <c r="I476" s="18"/>
      <c r="J476" s="23" t="str">
        <f>IF(OR(ISBLANK(H476),ISBLANK((I476))),"",NETWORKDAYS(H476,I476,Setup!$A$2:$A$30))</f>
        <v/>
      </c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</row>
    <row r="477" spans="1:22">
      <c r="A477" s="4"/>
      <c r="B477" s="4"/>
      <c r="C477" s="18"/>
      <c r="D477" s="8"/>
      <c r="E477" s="8"/>
      <c r="F477" s="4"/>
      <c r="G477" s="9"/>
      <c r="H477" s="18"/>
      <c r="I477" s="18"/>
      <c r="J477" s="23" t="str">
        <f>IF(OR(ISBLANK(H477),ISBLANK((I477))),"",NETWORKDAYS(H477,I477,Setup!$A$2:$A$30))</f>
        <v/>
      </c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</row>
    <row r="478" spans="1:22">
      <c r="A478" s="4"/>
      <c r="B478" s="4"/>
      <c r="C478" s="18"/>
      <c r="D478" s="8"/>
      <c r="E478" s="8"/>
      <c r="F478" s="4"/>
      <c r="G478" s="9"/>
      <c r="H478" s="18"/>
      <c r="I478" s="18"/>
      <c r="J478" s="23" t="str">
        <f>IF(OR(ISBLANK(H478),ISBLANK((I478))),"",NETWORKDAYS(H478,I478,Setup!$A$2:$A$30))</f>
        <v/>
      </c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</row>
    <row r="479" spans="1:22">
      <c r="A479" s="4"/>
      <c r="B479" s="4"/>
      <c r="C479" s="18"/>
      <c r="D479" s="8"/>
      <c r="E479" s="8"/>
      <c r="F479" s="4"/>
      <c r="G479" s="9"/>
      <c r="H479" s="18"/>
      <c r="I479" s="18"/>
      <c r="J479" s="23" t="str">
        <f>IF(OR(ISBLANK(H479),ISBLANK((I479))),"",NETWORKDAYS(H479,I479,Setup!$A$2:$A$30))</f>
        <v/>
      </c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</row>
    <row r="480" spans="1:22">
      <c r="A480" s="4"/>
      <c r="B480" s="4"/>
      <c r="C480" s="18"/>
      <c r="D480" s="8"/>
      <c r="E480" s="8"/>
      <c r="F480" s="4"/>
      <c r="G480" s="9"/>
      <c r="H480" s="18"/>
      <c r="I480" s="18"/>
      <c r="J480" s="23" t="str">
        <f>IF(OR(ISBLANK(H480),ISBLANK((I480))),"",NETWORKDAYS(H480,I480,Setup!$A$2:$A$30))</f>
        <v/>
      </c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</row>
    <row r="481" spans="1:22">
      <c r="A481" s="4"/>
      <c r="B481" s="4"/>
      <c r="C481" s="18"/>
      <c r="D481" s="8"/>
      <c r="E481" s="8"/>
      <c r="F481" s="4"/>
      <c r="G481" s="9"/>
      <c r="H481" s="18"/>
      <c r="I481" s="18"/>
      <c r="J481" s="23" t="str">
        <f>IF(OR(ISBLANK(H481),ISBLANK((I481))),"",NETWORKDAYS(H481,I481,Setup!$A$2:$A$30))</f>
        <v/>
      </c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</row>
    <row r="482" spans="1:22">
      <c r="A482" s="4"/>
      <c r="B482" s="4"/>
      <c r="C482" s="18"/>
      <c r="D482" s="8"/>
      <c r="E482" s="8"/>
      <c r="F482" s="4"/>
      <c r="G482" s="9"/>
      <c r="H482" s="18"/>
      <c r="I482" s="18"/>
      <c r="J482" s="23" t="str">
        <f>IF(OR(ISBLANK(H482),ISBLANK((I482))),"",NETWORKDAYS(H482,I482,Setup!$A$2:$A$30))</f>
        <v/>
      </c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</row>
    <row r="483" spans="1:22">
      <c r="A483" s="4"/>
      <c r="B483" s="4"/>
      <c r="C483" s="18"/>
      <c r="D483" s="8"/>
      <c r="E483" s="8"/>
      <c r="F483" s="4"/>
      <c r="G483" s="9"/>
      <c r="H483" s="18"/>
      <c r="I483" s="18"/>
      <c r="J483" s="23" t="str">
        <f>IF(OR(ISBLANK(H483),ISBLANK((I483))),"",NETWORKDAYS(H483,I483,Setup!$A$2:$A$30))</f>
        <v/>
      </c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</row>
    <row r="484" spans="1:22">
      <c r="A484" s="4"/>
      <c r="B484" s="4"/>
      <c r="C484" s="18"/>
      <c r="D484" s="8"/>
      <c r="E484" s="8"/>
      <c r="F484" s="4"/>
      <c r="G484" s="9"/>
      <c r="H484" s="18"/>
      <c r="I484" s="18"/>
      <c r="J484" s="23" t="str">
        <f>IF(OR(ISBLANK(H484),ISBLANK((I484))),"",NETWORKDAYS(H484,I484,Setup!$A$2:$A$30))</f>
        <v/>
      </c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</row>
    <row r="485" spans="1:22">
      <c r="A485" s="4"/>
      <c r="B485" s="4"/>
      <c r="C485" s="18"/>
      <c r="D485" s="8"/>
      <c r="E485" s="8"/>
      <c r="F485" s="4"/>
      <c r="G485" s="9"/>
      <c r="H485" s="18"/>
      <c r="I485" s="18"/>
      <c r="J485" s="23" t="str">
        <f>IF(OR(ISBLANK(H485),ISBLANK((I485))),"",NETWORKDAYS(H485,I485,Setup!$A$2:$A$30))</f>
        <v/>
      </c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</row>
    <row r="486" spans="1:22">
      <c r="A486" s="4"/>
      <c r="B486" s="4"/>
      <c r="C486" s="18"/>
      <c r="D486" s="8"/>
      <c r="E486" s="8"/>
      <c r="F486" s="4"/>
      <c r="G486" s="9"/>
      <c r="H486" s="18"/>
      <c r="I486" s="18"/>
      <c r="J486" s="23" t="str">
        <f>IF(OR(ISBLANK(H486),ISBLANK((I486))),"",NETWORKDAYS(H486,I486,Setup!$A$2:$A$30))</f>
        <v/>
      </c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</row>
    <row r="487" spans="1:22">
      <c r="A487" s="4"/>
      <c r="B487" s="4"/>
      <c r="C487" s="18"/>
      <c r="D487" s="8"/>
      <c r="E487" s="8"/>
      <c r="F487" s="4"/>
      <c r="G487" s="9"/>
      <c r="H487" s="18"/>
      <c r="I487" s="18"/>
      <c r="J487" s="23" t="str">
        <f>IF(OR(ISBLANK(H487),ISBLANK((I487))),"",NETWORKDAYS(H487,I487,Setup!$A$2:$A$30))</f>
        <v/>
      </c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</row>
    <row r="488" spans="1:22">
      <c r="A488" s="4"/>
      <c r="B488" s="4"/>
      <c r="C488" s="18"/>
      <c r="D488" s="8"/>
      <c r="E488" s="8"/>
      <c r="F488" s="4"/>
      <c r="G488" s="9"/>
      <c r="H488" s="18"/>
      <c r="I488" s="18"/>
      <c r="J488" s="23" t="str">
        <f>IF(OR(ISBLANK(H488),ISBLANK((I488))),"",NETWORKDAYS(H488,I488,Setup!$A$2:$A$30))</f>
        <v/>
      </c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</row>
    <row r="489" spans="1:22">
      <c r="A489" s="4"/>
      <c r="B489" s="4"/>
      <c r="C489" s="18"/>
      <c r="D489" s="8"/>
      <c r="E489" s="8"/>
      <c r="F489" s="4"/>
      <c r="G489" s="9"/>
      <c r="H489" s="18"/>
      <c r="I489" s="18"/>
      <c r="J489" s="23" t="str">
        <f>IF(OR(ISBLANK(H489),ISBLANK((I489))),"",NETWORKDAYS(H489,I489,Setup!$A$2:$A$30))</f>
        <v/>
      </c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</row>
    <row r="490" spans="1:22">
      <c r="A490" s="4"/>
      <c r="B490" s="4"/>
      <c r="C490" s="18"/>
      <c r="D490" s="8"/>
      <c r="E490" s="8"/>
      <c r="F490" s="4"/>
      <c r="G490" s="9"/>
      <c r="H490" s="18"/>
      <c r="I490" s="18"/>
      <c r="J490" s="23" t="str">
        <f>IF(OR(ISBLANK(H490),ISBLANK((I490))),"",NETWORKDAYS(H490,I490,Setup!$A$2:$A$30))</f>
        <v/>
      </c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</row>
    <row r="491" spans="1:22">
      <c r="A491" s="4"/>
      <c r="B491" s="4"/>
      <c r="C491" s="18"/>
      <c r="D491" s="8"/>
      <c r="E491" s="8"/>
      <c r="F491" s="4"/>
      <c r="G491" s="9"/>
      <c r="H491" s="18"/>
      <c r="I491" s="18"/>
      <c r="J491" s="23" t="str">
        <f>IF(OR(ISBLANK(H491),ISBLANK((I491))),"",NETWORKDAYS(H491,I491,Setup!$A$2:$A$30))</f>
        <v/>
      </c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</row>
    <row r="492" spans="1:22">
      <c r="A492" s="4"/>
      <c r="B492" s="4"/>
      <c r="C492" s="18"/>
      <c r="D492" s="8"/>
      <c r="E492" s="8"/>
      <c r="F492" s="4"/>
      <c r="G492" s="9"/>
      <c r="H492" s="18"/>
      <c r="I492" s="18"/>
      <c r="J492" s="23" t="str">
        <f>IF(OR(ISBLANK(H492),ISBLANK((I492))),"",NETWORKDAYS(H492,I492,Setup!$A$2:$A$30))</f>
        <v/>
      </c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</row>
    <row r="493" spans="1:22">
      <c r="A493" s="4"/>
      <c r="B493" s="4"/>
      <c r="C493" s="18"/>
      <c r="D493" s="8"/>
      <c r="E493" s="8"/>
      <c r="F493" s="4"/>
      <c r="G493" s="9"/>
      <c r="H493" s="18"/>
      <c r="I493" s="18"/>
      <c r="J493" s="23" t="str">
        <f>IF(OR(ISBLANK(H493),ISBLANK((I493))),"",NETWORKDAYS(H493,I493,Setup!$A$2:$A$30))</f>
        <v/>
      </c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</row>
    <row r="494" spans="1:22">
      <c r="A494" s="4"/>
      <c r="B494" s="4"/>
      <c r="C494" s="18"/>
      <c r="D494" s="8"/>
      <c r="E494" s="8"/>
      <c r="F494" s="4"/>
      <c r="G494" s="9"/>
      <c r="H494" s="18"/>
      <c r="I494" s="18"/>
      <c r="J494" s="23" t="str">
        <f>IF(OR(ISBLANK(H494),ISBLANK((I494))),"",NETWORKDAYS(H494,I494,Setup!$A$2:$A$30))</f>
        <v/>
      </c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</row>
    <row r="495" spans="1:22">
      <c r="A495" s="4"/>
      <c r="B495" s="4"/>
      <c r="C495" s="18"/>
      <c r="D495" s="8"/>
      <c r="E495" s="8"/>
      <c r="F495" s="4"/>
      <c r="G495" s="9"/>
      <c r="H495" s="18"/>
      <c r="I495" s="18"/>
      <c r="J495" s="23" t="str">
        <f>IF(OR(ISBLANK(H495),ISBLANK((I495))),"",NETWORKDAYS(H495,I495,Setup!$A$2:$A$30))</f>
        <v/>
      </c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</row>
    <row r="496" spans="1:22">
      <c r="A496" s="4"/>
      <c r="B496" s="4"/>
      <c r="C496" s="18"/>
      <c r="D496" s="8"/>
      <c r="E496" s="8"/>
      <c r="F496" s="4"/>
      <c r="G496" s="9"/>
      <c r="H496" s="18"/>
      <c r="I496" s="18"/>
      <c r="J496" s="23" t="str">
        <f>IF(OR(ISBLANK(H496),ISBLANK((I496))),"",NETWORKDAYS(H496,I496,Setup!$A$2:$A$30))</f>
        <v/>
      </c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</row>
    <row r="497" spans="1:22">
      <c r="A497" s="4"/>
      <c r="B497" s="4"/>
      <c r="C497" s="18"/>
      <c r="D497" s="8"/>
      <c r="E497" s="8"/>
      <c r="F497" s="4"/>
      <c r="G497" s="9"/>
      <c r="H497" s="18"/>
      <c r="I497" s="18"/>
      <c r="J497" s="23" t="str">
        <f>IF(OR(ISBLANK(H497),ISBLANK((I497))),"",NETWORKDAYS(H497,I497,Setup!$A$2:$A$30))</f>
        <v/>
      </c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</row>
    <row r="498" spans="1:22">
      <c r="A498" s="4"/>
      <c r="B498" s="4"/>
      <c r="C498" s="18"/>
      <c r="D498" s="8"/>
      <c r="E498" s="8"/>
      <c r="F498" s="4"/>
      <c r="G498" s="9"/>
      <c r="H498" s="18"/>
      <c r="I498" s="18"/>
      <c r="J498" s="23" t="str">
        <f>IF(OR(ISBLANK(H498),ISBLANK((I498))),"",NETWORKDAYS(H498,I498,Setup!$A$2:$A$30))</f>
        <v/>
      </c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</row>
    <row r="499" spans="1:22">
      <c r="A499" s="4"/>
      <c r="B499" s="4"/>
      <c r="C499" s="18"/>
      <c r="D499" s="8"/>
      <c r="E499" s="8"/>
      <c r="F499" s="4"/>
      <c r="G499" s="9"/>
      <c r="H499" s="18"/>
      <c r="I499" s="18"/>
      <c r="J499" s="23" t="str">
        <f>IF(OR(ISBLANK(H499),ISBLANK((I499))),"",NETWORKDAYS(H499,I499,Setup!$A$2:$A$30))</f>
        <v/>
      </c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</row>
    <row r="500" spans="1:22">
      <c r="A500" s="4"/>
      <c r="B500" s="4"/>
      <c r="C500" s="18"/>
      <c r="D500" s="8"/>
      <c r="E500" s="8"/>
      <c r="F500" s="4"/>
      <c r="G500" s="9"/>
      <c r="H500" s="18"/>
      <c r="I500" s="18"/>
      <c r="J500" s="23" t="str">
        <f>IF(OR(ISBLANK(H500),ISBLANK((I500))),"",NETWORKDAYS(H500,I500,Setup!$A$2:$A$30))</f>
        <v/>
      </c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</row>
    <row r="501" spans="1:22">
      <c r="A501" s="4"/>
      <c r="B501" s="4"/>
      <c r="C501" s="18"/>
      <c r="D501" s="8"/>
      <c r="E501" s="8"/>
      <c r="F501" s="4"/>
      <c r="G501" s="9"/>
      <c r="H501" s="18"/>
      <c r="I501" s="18"/>
      <c r="J501" s="23" t="str">
        <f>IF(OR(ISBLANK(H501),ISBLANK((I501))),"",NETWORKDAYS(H501,I501,Setup!$A$2:$A$30))</f>
        <v/>
      </c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</row>
    <row r="502" spans="1:22">
      <c r="A502" s="4"/>
      <c r="B502" s="4"/>
      <c r="C502" s="18"/>
      <c r="D502" s="8"/>
      <c r="E502" s="8"/>
      <c r="F502" s="4"/>
      <c r="G502" s="9"/>
      <c r="H502" s="18"/>
      <c r="I502" s="18"/>
      <c r="J502" s="23" t="str">
        <f>IF(OR(ISBLANK(H502),ISBLANK((I502))),"",NETWORKDAYS(H502,I502,Setup!$A$2:$A$30))</f>
        <v/>
      </c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</row>
    <row r="503" spans="1:22">
      <c r="A503" s="4"/>
      <c r="B503" s="4"/>
      <c r="C503" s="18"/>
      <c r="D503" s="8"/>
      <c r="E503" s="8"/>
      <c r="F503" s="4"/>
      <c r="G503" s="9"/>
      <c r="H503" s="18"/>
      <c r="I503" s="18"/>
      <c r="J503" s="23" t="str">
        <f>IF(OR(ISBLANK(H503),ISBLANK((I503))),"",NETWORKDAYS(H503,I503,Setup!$A$2:$A$30))</f>
        <v/>
      </c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</row>
    <row r="504" spans="1:22">
      <c r="A504" s="4"/>
      <c r="B504" s="4"/>
      <c r="C504" s="18"/>
      <c r="D504" s="8"/>
      <c r="E504" s="8"/>
      <c r="F504" s="4"/>
      <c r="G504" s="9"/>
      <c r="H504" s="18"/>
      <c r="I504" s="18"/>
      <c r="J504" s="23" t="str">
        <f>IF(OR(ISBLANK(H504),ISBLANK((I504))),"",NETWORKDAYS(H504,I504,Setup!$A$2:$A$30))</f>
        <v/>
      </c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</row>
    <row r="505" spans="1:22">
      <c r="A505" s="4"/>
      <c r="B505" s="4"/>
      <c r="C505" s="18"/>
      <c r="D505" s="8"/>
      <c r="E505" s="8"/>
      <c r="F505" s="4"/>
      <c r="G505" s="9"/>
      <c r="H505" s="18"/>
      <c r="I505" s="18"/>
      <c r="J505" s="23" t="str">
        <f>IF(OR(ISBLANK(H505),ISBLANK((I505))),"",NETWORKDAYS(H505,I505,Setup!$A$2:$A$30))</f>
        <v/>
      </c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</row>
    <row r="506" spans="1:22">
      <c r="A506" s="4"/>
      <c r="B506" s="4"/>
      <c r="C506" s="18"/>
      <c r="D506" s="8"/>
      <c r="E506" s="8"/>
      <c r="F506" s="4"/>
      <c r="G506" s="9"/>
      <c r="H506" s="18"/>
      <c r="I506" s="18"/>
      <c r="J506" s="23" t="str">
        <f>IF(OR(ISBLANK(H506),ISBLANK((I506))),"",NETWORKDAYS(H506,I506,Setup!$A$2:$A$30))</f>
        <v/>
      </c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</row>
    <row r="507" spans="1:22">
      <c r="A507" s="4"/>
      <c r="B507" s="4"/>
      <c r="C507" s="18"/>
      <c r="D507" s="8"/>
      <c r="E507" s="8"/>
      <c r="F507" s="4"/>
      <c r="G507" s="9"/>
      <c r="H507" s="18"/>
      <c r="I507" s="18"/>
      <c r="J507" s="23" t="str">
        <f>IF(OR(ISBLANK(H507),ISBLANK((I507))),"",NETWORKDAYS(H507,I507,Setup!$A$2:$A$30))</f>
        <v/>
      </c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</row>
    <row r="508" spans="1:22">
      <c r="A508" s="4"/>
      <c r="B508" s="4"/>
      <c r="C508" s="18"/>
      <c r="D508" s="8"/>
      <c r="E508" s="8"/>
      <c r="F508" s="4"/>
      <c r="G508" s="9"/>
      <c r="H508" s="18"/>
      <c r="I508" s="18"/>
      <c r="J508" s="23" t="str">
        <f>IF(OR(ISBLANK(H508),ISBLANK((I508))),"",NETWORKDAYS(H508,I508,Setup!$A$2:$A$30))</f>
        <v/>
      </c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</row>
    <row r="509" spans="1:22">
      <c r="A509" s="4"/>
      <c r="B509" s="4"/>
      <c r="C509" s="18"/>
      <c r="D509" s="8"/>
      <c r="E509" s="8"/>
      <c r="F509" s="4"/>
      <c r="G509" s="9"/>
      <c r="H509" s="18"/>
      <c r="I509" s="18"/>
      <c r="J509" s="23" t="str">
        <f>IF(OR(ISBLANK(H509),ISBLANK((I509))),"",NETWORKDAYS(H509,I509,Setup!$A$2:$A$30))</f>
        <v/>
      </c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</row>
    <row r="510" spans="1:22">
      <c r="A510" s="4"/>
      <c r="B510" s="4"/>
      <c r="C510" s="18"/>
      <c r="D510" s="8"/>
      <c r="E510" s="8"/>
      <c r="F510" s="4"/>
      <c r="G510" s="9"/>
      <c r="H510" s="18"/>
      <c r="I510" s="18"/>
      <c r="J510" s="23" t="str">
        <f>IF(OR(ISBLANK(H510),ISBLANK((I510))),"",NETWORKDAYS(H510,I510,Setup!$A$2:$A$30))</f>
        <v/>
      </c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</row>
    <row r="511" spans="1:22">
      <c r="A511" s="4"/>
      <c r="B511" s="4"/>
      <c r="C511" s="18"/>
      <c r="D511" s="8"/>
      <c r="E511" s="8"/>
      <c r="F511" s="4"/>
      <c r="G511" s="9"/>
      <c r="H511" s="18"/>
      <c r="I511" s="18"/>
      <c r="J511" s="23" t="str">
        <f>IF(OR(ISBLANK(H511),ISBLANK((I511))),"",NETWORKDAYS(H511,I511,Setup!$A$2:$A$30))</f>
        <v/>
      </c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</row>
    <row r="512" spans="1:22">
      <c r="A512" s="4"/>
      <c r="B512" s="4"/>
      <c r="C512" s="18"/>
      <c r="D512" s="8"/>
      <c r="E512" s="8"/>
      <c r="F512" s="4"/>
      <c r="G512" s="9"/>
      <c r="H512" s="18"/>
      <c r="I512" s="18"/>
      <c r="J512" s="23" t="str">
        <f>IF(OR(ISBLANK(H512),ISBLANK((I512))),"",NETWORKDAYS(H512,I512,Setup!$A$2:$A$30))</f>
        <v/>
      </c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</row>
    <row r="513" spans="1:22">
      <c r="A513" s="4"/>
      <c r="B513" s="4"/>
      <c r="C513" s="18"/>
      <c r="D513" s="8"/>
      <c r="E513" s="8"/>
      <c r="F513" s="4"/>
      <c r="G513" s="9"/>
      <c r="H513" s="18"/>
      <c r="I513" s="18"/>
      <c r="J513" s="23" t="str">
        <f>IF(OR(ISBLANK(H513),ISBLANK((I513))),"",NETWORKDAYS(H513,I513,Setup!$A$2:$A$30))</f>
        <v/>
      </c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</row>
    <row r="514" spans="1:22">
      <c r="A514" s="4"/>
      <c r="B514" s="4"/>
      <c r="C514" s="18"/>
      <c r="D514" s="8"/>
      <c r="E514" s="8"/>
      <c r="F514" s="4"/>
      <c r="G514" s="9"/>
      <c r="H514" s="18"/>
      <c r="I514" s="18"/>
      <c r="J514" s="23" t="str">
        <f>IF(OR(ISBLANK(H514),ISBLANK((I514))),"",NETWORKDAYS(H514,I514,Setup!$A$2:$A$30))</f>
        <v/>
      </c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</row>
    <row r="515" spans="1:22">
      <c r="A515" s="4"/>
      <c r="B515" s="4"/>
      <c r="C515" s="18"/>
      <c r="D515" s="8"/>
      <c r="E515" s="8"/>
      <c r="F515" s="4"/>
      <c r="G515" s="9"/>
      <c r="H515" s="18"/>
      <c r="I515" s="18"/>
      <c r="J515" s="23" t="str">
        <f>IF(OR(ISBLANK(H515),ISBLANK((I515))),"",NETWORKDAYS(H515,I515,Setup!$A$2:$A$30))</f>
        <v/>
      </c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</row>
    <row r="516" spans="1:22">
      <c r="A516" s="4"/>
      <c r="B516" s="4"/>
      <c r="C516" s="18"/>
      <c r="D516" s="8"/>
      <c r="E516" s="8"/>
      <c r="F516" s="4"/>
      <c r="G516" s="9"/>
      <c r="H516" s="18"/>
      <c r="I516" s="18"/>
      <c r="J516" s="23" t="str">
        <f>IF(OR(ISBLANK(H516),ISBLANK((I516))),"",NETWORKDAYS(H516,I516,Setup!$A$2:$A$30))</f>
        <v/>
      </c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</row>
    <row r="517" spans="1:22">
      <c r="A517" s="4"/>
      <c r="B517" s="4"/>
      <c r="C517" s="18"/>
      <c r="D517" s="8"/>
      <c r="E517" s="8"/>
      <c r="F517" s="4"/>
      <c r="G517" s="9"/>
      <c r="H517" s="18"/>
      <c r="I517" s="18"/>
      <c r="J517" s="23" t="str">
        <f>IF(OR(ISBLANK(H517),ISBLANK((I517))),"",NETWORKDAYS(H517,I517,Setup!$A$2:$A$30))</f>
        <v/>
      </c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</row>
    <row r="518" spans="1:22">
      <c r="A518" s="4"/>
      <c r="B518" s="4"/>
      <c r="C518" s="18"/>
      <c r="D518" s="8"/>
      <c r="E518" s="8"/>
      <c r="F518" s="4"/>
      <c r="G518" s="9"/>
      <c r="H518" s="18"/>
      <c r="I518" s="18"/>
      <c r="J518" s="23" t="str">
        <f>IF(OR(ISBLANK(H518),ISBLANK((I518))),"",NETWORKDAYS(H518,I518,Setup!$A$2:$A$30))</f>
        <v/>
      </c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</row>
    <row r="519" spans="1:22">
      <c r="A519" s="4"/>
      <c r="B519" s="4"/>
      <c r="C519" s="18"/>
      <c r="D519" s="8"/>
      <c r="E519" s="8"/>
      <c r="F519" s="4"/>
      <c r="G519" s="9"/>
      <c r="H519" s="18"/>
      <c r="I519" s="18"/>
      <c r="J519" s="23" t="str">
        <f>IF(OR(ISBLANK(H519),ISBLANK((I519))),"",NETWORKDAYS(H519,I519,Setup!$A$2:$A$30))</f>
        <v/>
      </c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</row>
    <row r="520" spans="1:22">
      <c r="A520" s="4"/>
      <c r="B520" s="4"/>
      <c r="C520" s="18"/>
      <c r="D520" s="8"/>
      <c r="E520" s="8"/>
      <c r="F520" s="4"/>
      <c r="G520" s="9"/>
      <c r="H520" s="18"/>
      <c r="I520" s="18"/>
      <c r="J520" s="23" t="str">
        <f>IF(OR(ISBLANK(H520),ISBLANK((I520))),"",NETWORKDAYS(H520,I520,Setup!$A$2:$A$30))</f>
        <v/>
      </c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</row>
    <row r="521" spans="1:22">
      <c r="A521" s="4"/>
      <c r="B521" s="4"/>
      <c r="C521" s="18"/>
      <c r="D521" s="8"/>
      <c r="E521" s="8"/>
      <c r="F521" s="4"/>
      <c r="G521" s="9"/>
      <c r="H521" s="18"/>
      <c r="I521" s="18"/>
      <c r="J521" s="23" t="str">
        <f>IF(OR(ISBLANK(H521),ISBLANK((I521))),"",NETWORKDAYS(H521,I521,Setup!$A$2:$A$30))</f>
        <v/>
      </c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</row>
    <row r="522" spans="1:22">
      <c r="A522" s="4"/>
      <c r="B522" s="4"/>
      <c r="C522" s="18"/>
      <c r="D522" s="8"/>
      <c r="E522" s="8"/>
      <c r="F522" s="4"/>
      <c r="G522" s="9"/>
      <c r="H522" s="18"/>
      <c r="I522" s="18"/>
      <c r="J522" s="23" t="str">
        <f>IF(OR(ISBLANK(H522),ISBLANK((I522))),"",NETWORKDAYS(H522,I522,Setup!$A$2:$A$30))</f>
        <v/>
      </c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</row>
    <row r="523" spans="1:22">
      <c r="A523" s="4"/>
      <c r="B523" s="4"/>
      <c r="C523" s="18"/>
      <c r="D523" s="8"/>
      <c r="E523" s="8"/>
      <c r="F523" s="4"/>
      <c r="G523" s="9"/>
      <c r="H523" s="18"/>
      <c r="I523" s="18"/>
      <c r="J523" s="23" t="str">
        <f>IF(OR(ISBLANK(H523),ISBLANK((I523))),"",NETWORKDAYS(H523,I523,Setup!$A$2:$A$30))</f>
        <v/>
      </c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</row>
    <row r="524" spans="1:22">
      <c r="A524" s="4"/>
      <c r="B524" s="4"/>
      <c r="C524" s="18"/>
      <c r="D524" s="8"/>
      <c r="E524" s="8"/>
      <c r="F524" s="4"/>
      <c r="G524" s="9"/>
      <c r="H524" s="18"/>
      <c r="I524" s="18"/>
      <c r="J524" s="23" t="str">
        <f>IF(OR(ISBLANK(H524),ISBLANK((I524))),"",NETWORKDAYS(H524,I524,Setup!$A$2:$A$30))</f>
        <v/>
      </c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</row>
    <row r="525" spans="1:22">
      <c r="A525" s="4"/>
      <c r="B525" s="4"/>
      <c r="C525" s="18"/>
      <c r="D525" s="8"/>
      <c r="E525" s="8"/>
      <c r="F525" s="4"/>
      <c r="G525" s="9"/>
      <c r="H525" s="18"/>
      <c r="I525" s="18"/>
      <c r="J525" s="23" t="str">
        <f>IF(OR(ISBLANK(H525),ISBLANK((I525))),"",NETWORKDAYS(H525,I525,Setup!$A$2:$A$30))</f>
        <v/>
      </c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</row>
    <row r="526" spans="1:22">
      <c r="A526" s="4"/>
      <c r="B526" s="4"/>
      <c r="C526" s="18"/>
      <c r="D526" s="8"/>
      <c r="E526" s="8"/>
      <c r="F526" s="4"/>
      <c r="G526" s="9"/>
      <c r="H526" s="18"/>
      <c r="I526" s="18"/>
      <c r="J526" s="23" t="str">
        <f>IF(OR(ISBLANK(H526),ISBLANK((I526))),"",NETWORKDAYS(H526,I526,Setup!$A$2:$A$30))</f>
        <v/>
      </c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</row>
    <row r="527" spans="1:22">
      <c r="A527" s="4"/>
      <c r="B527" s="4"/>
      <c r="C527" s="18"/>
      <c r="D527" s="8"/>
      <c r="E527" s="8"/>
      <c r="F527" s="4"/>
      <c r="G527" s="9"/>
      <c r="H527" s="18"/>
      <c r="I527" s="18"/>
      <c r="J527" s="23" t="str">
        <f>IF(OR(ISBLANK(H527),ISBLANK((I527))),"",NETWORKDAYS(H527,I527,Setup!$A$2:$A$30))</f>
        <v/>
      </c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</row>
    <row r="528" spans="1:22">
      <c r="A528" s="4"/>
      <c r="B528" s="4"/>
      <c r="C528" s="18"/>
      <c r="D528" s="8"/>
      <c r="E528" s="8"/>
      <c r="F528" s="4"/>
      <c r="G528" s="9"/>
      <c r="H528" s="18"/>
      <c r="I528" s="18"/>
      <c r="J528" s="23" t="str">
        <f>IF(OR(ISBLANK(H528),ISBLANK((I528))),"",NETWORKDAYS(H528,I528,Setup!$A$2:$A$30))</f>
        <v/>
      </c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</row>
    <row r="529" spans="1:22">
      <c r="A529" s="4"/>
      <c r="B529" s="4"/>
      <c r="C529" s="18"/>
      <c r="D529" s="8"/>
      <c r="E529" s="8"/>
      <c r="F529" s="4"/>
      <c r="G529" s="9"/>
      <c r="H529" s="18"/>
      <c r="I529" s="18"/>
      <c r="J529" s="23" t="str">
        <f>IF(OR(ISBLANK(H529),ISBLANK((I529))),"",NETWORKDAYS(H529,I529,Setup!$A$2:$A$30))</f>
        <v/>
      </c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</row>
    <row r="530" spans="1:22">
      <c r="A530" s="4"/>
      <c r="B530" s="4"/>
      <c r="C530" s="18"/>
      <c r="D530" s="8"/>
      <c r="E530" s="8"/>
      <c r="F530" s="4"/>
      <c r="G530" s="9"/>
      <c r="H530" s="18"/>
      <c r="I530" s="18"/>
      <c r="J530" s="23" t="str">
        <f>IF(OR(ISBLANK(H530),ISBLANK((I530))),"",NETWORKDAYS(H530,I530,Setup!$A$2:$A$30))</f>
        <v/>
      </c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</row>
    <row r="531" spans="1:22">
      <c r="A531" s="4"/>
      <c r="B531" s="4"/>
      <c r="C531" s="18"/>
      <c r="D531" s="8"/>
      <c r="E531" s="8"/>
      <c r="F531" s="4"/>
      <c r="G531" s="9"/>
      <c r="H531" s="18"/>
      <c r="I531" s="18"/>
      <c r="J531" s="23" t="str">
        <f>IF(OR(ISBLANK(H531),ISBLANK((I531))),"",NETWORKDAYS(H531,I531,Setup!$A$2:$A$30))</f>
        <v/>
      </c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</row>
    <row r="532" spans="1:22">
      <c r="A532" s="4"/>
      <c r="B532" s="4"/>
      <c r="C532" s="18"/>
      <c r="D532" s="8"/>
      <c r="E532" s="8"/>
      <c r="F532" s="4"/>
      <c r="G532" s="9"/>
      <c r="H532" s="18"/>
      <c r="I532" s="18"/>
      <c r="J532" s="23" t="str">
        <f>IF(OR(ISBLANK(H532),ISBLANK((I532))),"",NETWORKDAYS(H532,I532,Setup!$A$2:$A$30))</f>
        <v/>
      </c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</row>
    <row r="533" spans="1:22">
      <c r="A533" s="4"/>
      <c r="B533" s="4"/>
      <c r="C533" s="18"/>
      <c r="D533" s="8"/>
      <c r="E533" s="8"/>
      <c r="F533" s="4"/>
      <c r="G533" s="9"/>
      <c r="H533" s="18"/>
      <c r="I533" s="18"/>
      <c r="J533" s="23" t="str">
        <f>IF(OR(ISBLANK(H533),ISBLANK((I533))),"",NETWORKDAYS(H533,I533,Setup!$A$2:$A$30))</f>
        <v/>
      </c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</row>
    <row r="534" spans="1:22">
      <c r="A534" s="4"/>
      <c r="B534" s="4"/>
      <c r="C534" s="18"/>
      <c r="D534" s="8"/>
      <c r="E534" s="8"/>
      <c r="F534" s="4"/>
      <c r="G534" s="9"/>
      <c r="H534" s="18"/>
      <c r="I534" s="18"/>
      <c r="J534" s="23" t="str">
        <f>IF(OR(ISBLANK(H534),ISBLANK((I534))),"",NETWORKDAYS(H534,I534,Setup!$A$2:$A$30))</f>
        <v/>
      </c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</row>
    <row r="535" spans="1:22">
      <c r="A535" s="4"/>
      <c r="B535" s="4"/>
      <c r="C535" s="18"/>
      <c r="D535" s="8"/>
      <c r="E535" s="8"/>
      <c r="F535" s="4"/>
      <c r="G535" s="9"/>
      <c r="H535" s="18"/>
      <c r="I535" s="18"/>
      <c r="J535" s="23" t="str">
        <f>IF(OR(ISBLANK(H535),ISBLANK((I535))),"",NETWORKDAYS(H535,I535,Setup!$A$2:$A$30))</f>
        <v/>
      </c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</row>
    <row r="536" spans="1:22">
      <c r="A536" s="4"/>
      <c r="B536" s="4"/>
      <c r="C536" s="18"/>
      <c r="D536" s="8"/>
      <c r="E536" s="8"/>
      <c r="F536" s="4"/>
      <c r="G536" s="9"/>
      <c r="H536" s="18"/>
      <c r="I536" s="18"/>
      <c r="J536" s="23" t="str">
        <f>IF(OR(ISBLANK(H536),ISBLANK((I536))),"",NETWORKDAYS(H536,I536,Setup!$A$2:$A$30))</f>
        <v/>
      </c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</row>
    <row r="537" spans="1:22">
      <c r="A537" s="4"/>
      <c r="B537" s="4"/>
      <c r="C537" s="18"/>
      <c r="D537" s="8"/>
      <c r="E537" s="8"/>
      <c r="F537" s="4"/>
      <c r="G537" s="9"/>
      <c r="H537" s="18"/>
      <c r="I537" s="18"/>
      <c r="J537" s="23" t="str">
        <f>IF(OR(ISBLANK(H537),ISBLANK((I537))),"",NETWORKDAYS(H537,I537,Setup!$A$2:$A$30))</f>
        <v/>
      </c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</row>
    <row r="538" spans="1:22">
      <c r="A538" s="4"/>
      <c r="B538" s="4"/>
      <c r="C538" s="18"/>
      <c r="D538" s="8"/>
      <c r="E538" s="8"/>
      <c r="F538" s="4"/>
      <c r="G538" s="9"/>
      <c r="H538" s="18"/>
      <c r="I538" s="18"/>
      <c r="J538" s="23" t="str">
        <f>IF(OR(ISBLANK(H538),ISBLANK((I538))),"",NETWORKDAYS(H538,I538,Setup!$A$2:$A$30))</f>
        <v/>
      </c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</row>
    <row r="539" spans="1:22">
      <c r="A539" s="4"/>
      <c r="B539" s="4"/>
      <c r="C539" s="18"/>
      <c r="D539" s="8"/>
      <c r="E539" s="8"/>
      <c r="F539" s="4"/>
      <c r="G539" s="9"/>
      <c r="H539" s="18"/>
      <c r="I539" s="18"/>
      <c r="J539" s="23" t="str">
        <f>IF(OR(ISBLANK(H539),ISBLANK((I539))),"",NETWORKDAYS(H539,I539,Setup!$A$2:$A$30))</f>
        <v/>
      </c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</row>
    <row r="540" spans="1:22">
      <c r="A540" s="4"/>
      <c r="B540" s="4"/>
      <c r="C540" s="18"/>
      <c r="D540" s="8"/>
      <c r="E540" s="8"/>
      <c r="F540" s="4"/>
      <c r="G540" s="9"/>
      <c r="H540" s="18"/>
      <c r="I540" s="18"/>
      <c r="J540" s="23" t="str">
        <f>IF(OR(ISBLANK(H540),ISBLANK((I540))),"",NETWORKDAYS(H540,I540,Setup!$A$2:$A$30))</f>
        <v/>
      </c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</row>
    <row r="541" spans="1:22">
      <c r="A541" s="4"/>
      <c r="B541" s="4"/>
      <c r="C541" s="18"/>
      <c r="D541" s="8"/>
      <c r="E541" s="8"/>
      <c r="F541" s="4"/>
      <c r="G541" s="9"/>
      <c r="H541" s="18"/>
      <c r="I541" s="18"/>
      <c r="J541" s="23" t="str">
        <f>IF(OR(ISBLANK(H541),ISBLANK((I541))),"",NETWORKDAYS(H541,I541,Setup!$A$2:$A$30))</f>
        <v/>
      </c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</row>
    <row r="542" spans="1:22">
      <c r="A542" s="4"/>
      <c r="B542" s="4"/>
      <c r="C542" s="18"/>
      <c r="D542" s="8"/>
      <c r="E542" s="8"/>
      <c r="F542" s="4"/>
      <c r="G542" s="9"/>
      <c r="H542" s="18"/>
      <c r="I542" s="18"/>
      <c r="J542" s="23" t="str">
        <f>IF(OR(ISBLANK(H542),ISBLANK((I542))),"",NETWORKDAYS(H542,I542,Setup!$A$2:$A$30))</f>
        <v/>
      </c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</row>
    <row r="543" spans="1:22">
      <c r="A543" s="4"/>
      <c r="B543" s="4"/>
      <c r="C543" s="18"/>
      <c r="D543" s="8"/>
      <c r="E543" s="8"/>
      <c r="F543" s="4"/>
      <c r="G543" s="9"/>
      <c r="H543" s="18"/>
      <c r="I543" s="18"/>
      <c r="J543" s="23" t="str">
        <f>IF(OR(ISBLANK(H543),ISBLANK((I543))),"",NETWORKDAYS(H543,I543,Setup!$A$2:$A$30))</f>
        <v/>
      </c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</row>
    <row r="544" spans="1:22">
      <c r="A544" s="4"/>
      <c r="B544" s="4"/>
      <c r="C544" s="18"/>
      <c r="D544" s="8"/>
      <c r="E544" s="8"/>
      <c r="F544" s="4"/>
      <c r="G544" s="9"/>
      <c r="H544" s="18"/>
      <c r="I544" s="18"/>
      <c r="J544" s="23" t="str">
        <f>IF(OR(ISBLANK(H544),ISBLANK((I544))),"",NETWORKDAYS(H544,I544,Setup!$A$2:$A$30))</f>
        <v/>
      </c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</row>
    <row r="545" spans="1:22">
      <c r="A545" s="4"/>
      <c r="B545" s="4"/>
      <c r="C545" s="18"/>
      <c r="D545" s="8"/>
      <c r="E545" s="8"/>
      <c r="F545" s="4"/>
      <c r="G545" s="9"/>
      <c r="H545" s="18"/>
      <c r="I545" s="18"/>
      <c r="J545" s="23" t="str">
        <f>IF(OR(ISBLANK(H545),ISBLANK((I545))),"",NETWORKDAYS(H545,I545,Setup!$A$2:$A$30))</f>
        <v/>
      </c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</row>
    <row r="546" spans="1:22">
      <c r="A546" s="4"/>
      <c r="B546" s="4"/>
      <c r="C546" s="18"/>
      <c r="D546" s="8"/>
      <c r="E546" s="8"/>
      <c r="F546" s="4"/>
      <c r="G546" s="9"/>
      <c r="H546" s="18"/>
      <c r="I546" s="18"/>
      <c r="J546" s="23" t="str">
        <f>IF(OR(ISBLANK(H546),ISBLANK((I546))),"",NETWORKDAYS(H546,I546,Setup!$A$2:$A$30))</f>
        <v/>
      </c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</row>
    <row r="547" spans="1:22">
      <c r="A547" s="4"/>
      <c r="B547" s="4"/>
      <c r="C547" s="18"/>
      <c r="D547" s="8"/>
      <c r="E547" s="8"/>
      <c r="F547" s="4"/>
      <c r="G547" s="9"/>
      <c r="H547" s="18"/>
      <c r="I547" s="18"/>
      <c r="J547" s="23" t="str">
        <f>IF(OR(ISBLANK(H547),ISBLANK((I547))),"",NETWORKDAYS(H547,I547,Setup!$A$2:$A$30))</f>
        <v/>
      </c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</row>
    <row r="548" spans="1:22">
      <c r="A548" s="4"/>
      <c r="B548" s="4"/>
      <c r="C548" s="18"/>
      <c r="D548" s="8"/>
      <c r="E548" s="8"/>
      <c r="F548" s="4"/>
      <c r="G548" s="9"/>
      <c r="H548" s="18"/>
      <c r="I548" s="18"/>
      <c r="J548" s="23" t="str">
        <f>IF(OR(ISBLANK(H548),ISBLANK((I548))),"",NETWORKDAYS(H548,I548,Setup!$A$2:$A$30))</f>
        <v/>
      </c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</row>
    <row r="549" spans="1:22">
      <c r="A549" s="4"/>
      <c r="B549" s="4"/>
      <c r="C549" s="18"/>
      <c r="D549" s="8"/>
      <c r="E549" s="8"/>
      <c r="F549" s="4"/>
      <c r="G549" s="9"/>
      <c r="H549" s="18"/>
      <c r="I549" s="18"/>
      <c r="J549" s="23" t="str">
        <f>IF(OR(ISBLANK(H549),ISBLANK((I549))),"",NETWORKDAYS(H549,I549,Setup!$A$2:$A$30))</f>
        <v/>
      </c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</row>
    <row r="550" spans="1:22">
      <c r="A550" s="4"/>
      <c r="B550" s="4"/>
      <c r="C550" s="18"/>
      <c r="D550" s="8"/>
      <c r="E550" s="8"/>
      <c r="F550" s="4"/>
      <c r="G550" s="9"/>
      <c r="H550" s="18"/>
      <c r="I550" s="18"/>
      <c r="J550" s="23" t="str">
        <f>IF(OR(ISBLANK(H550),ISBLANK((I550))),"",NETWORKDAYS(H550,I550,Setup!$A$2:$A$30))</f>
        <v/>
      </c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</row>
    <row r="551" spans="1:22">
      <c r="A551" s="4"/>
      <c r="B551" s="4"/>
      <c r="C551" s="18"/>
      <c r="D551" s="8"/>
      <c r="E551" s="8"/>
      <c r="F551" s="4"/>
      <c r="G551" s="9"/>
      <c r="H551" s="18"/>
      <c r="I551" s="18"/>
      <c r="J551" s="23" t="str">
        <f>IF(OR(ISBLANK(H551),ISBLANK((I551))),"",NETWORKDAYS(H551,I551,Setup!$A$2:$A$30))</f>
        <v/>
      </c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</row>
    <row r="552" spans="1:22">
      <c r="A552" s="4"/>
      <c r="B552" s="4"/>
      <c r="C552" s="18"/>
      <c r="D552" s="8"/>
      <c r="E552" s="8"/>
      <c r="F552" s="4"/>
      <c r="G552" s="9"/>
      <c r="H552" s="18"/>
      <c r="I552" s="18"/>
      <c r="J552" s="23" t="str">
        <f>IF(OR(ISBLANK(H552),ISBLANK((I552))),"",NETWORKDAYS(H552,I552,Setup!$A$2:$A$30))</f>
        <v/>
      </c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</row>
    <row r="553" spans="1:22">
      <c r="A553" s="4"/>
      <c r="B553" s="4"/>
      <c r="C553" s="18"/>
      <c r="D553" s="8"/>
      <c r="E553" s="8"/>
      <c r="F553" s="4"/>
      <c r="G553" s="9"/>
      <c r="H553" s="18"/>
      <c r="I553" s="18"/>
      <c r="J553" s="23" t="str">
        <f>IF(OR(ISBLANK(H553),ISBLANK((I553))),"",NETWORKDAYS(H553,I553,Setup!$A$2:$A$30))</f>
        <v/>
      </c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</row>
    <row r="554" spans="1:22">
      <c r="A554" s="4"/>
      <c r="B554" s="4"/>
      <c r="C554" s="18"/>
      <c r="D554" s="8"/>
      <c r="E554" s="8"/>
      <c r="F554" s="4"/>
      <c r="G554" s="9"/>
      <c r="H554" s="18"/>
      <c r="I554" s="18"/>
      <c r="J554" s="23" t="str">
        <f>IF(OR(ISBLANK(H554),ISBLANK((I554))),"",NETWORKDAYS(H554,I554,Setup!$A$2:$A$30))</f>
        <v/>
      </c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</row>
    <row r="555" spans="1:22">
      <c r="A555" s="4"/>
      <c r="B555" s="4"/>
      <c r="C555" s="18"/>
      <c r="D555" s="8"/>
      <c r="E555" s="8"/>
      <c r="F555" s="4"/>
      <c r="G555" s="9"/>
      <c r="H555" s="18"/>
      <c r="I555" s="18"/>
      <c r="J555" s="23" t="str">
        <f>IF(OR(ISBLANK(H555),ISBLANK((I555))),"",NETWORKDAYS(H555,I555,Setup!$A$2:$A$30))</f>
        <v/>
      </c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</row>
    <row r="556" spans="1:22">
      <c r="A556" s="4"/>
      <c r="B556" s="4"/>
      <c r="C556" s="18"/>
      <c r="D556" s="8"/>
      <c r="E556" s="8"/>
      <c r="F556" s="4"/>
      <c r="G556" s="9"/>
      <c r="H556" s="18"/>
      <c r="I556" s="18"/>
      <c r="J556" s="23" t="str">
        <f>IF(OR(ISBLANK(H556),ISBLANK((I556))),"",NETWORKDAYS(H556,I556,Setup!$A$2:$A$30))</f>
        <v/>
      </c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</row>
    <row r="557" spans="1:22">
      <c r="A557" s="4"/>
      <c r="B557" s="4"/>
      <c r="C557" s="18"/>
      <c r="D557" s="8"/>
      <c r="E557" s="8"/>
      <c r="F557" s="4"/>
      <c r="G557" s="9"/>
      <c r="H557" s="18"/>
      <c r="I557" s="18"/>
      <c r="J557" s="23" t="str">
        <f>IF(OR(ISBLANK(H557),ISBLANK((I557))),"",NETWORKDAYS(H557,I557,Setup!$A$2:$A$30))</f>
        <v/>
      </c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</row>
    <row r="558" spans="1:22">
      <c r="A558" s="4"/>
      <c r="B558" s="4"/>
      <c r="C558" s="18"/>
      <c r="D558" s="8"/>
      <c r="E558" s="8"/>
      <c r="F558" s="4"/>
      <c r="G558" s="9"/>
      <c r="H558" s="18"/>
      <c r="I558" s="18"/>
      <c r="J558" s="23" t="str">
        <f>IF(OR(ISBLANK(H558),ISBLANK((I558))),"",NETWORKDAYS(H558,I558,Setup!$A$2:$A$30))</f>
        <v/>
      </c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</row>
    <row r="559" spans="1:22">
      <c r="A559" s="4"/>
      <c r="B559" s="4"/>
      <c r="C559" s="18"/>
      <c r="D559" s="8"/>
      <c r="E559" s="8"/>
      <c r="F559" s="4"/>
      <c r="G559" s="9"/>
      <c r="H559" s="18"/>
      <c r="I559" s="18"/>
      <c r="J559" s="23" t="str">
        <f>IF(OR(ISBLANK(H559),ISBLANK((I559))),"",NETWORKDAYS(H559,I559,Setup!$A$2:$A$30))</f>
        <v/>
      </c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</row>
    <row r="560" spans="1:22">
      <c r="A560" s="4"/>
      <c r="B560" s="4"/>
      <c r="C560" s="18"/>
      <c r="D560" s="8"/>
      <c r="E560" s="8"/>
      <c r="F560" s="4"/>
      <c r="G560" s="9"/>
      <c r="H560" s="18"/>
      <c r="I560" s="18"/>
      <c r="J560" s="23" t="str">
        <f>IF(OR(ISBLANK(H560),ISBLANK((I560))),"",NETWORKDAYS(H560,I560,Setup!$A$2:$A$30))</f>
        <v/>
      </c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</row>
    <row r="561" spans="1:22">
      <c r="A561" s="4"/>
      <c r="B561" s="4"/>
      <c r="C561" s="18"/>
      <c r="D561" s="8"/>
      <c r="E561" s="8"/>
      <c r="F561" s="4"/>
      <c r="G561" s="9"/>
      <c r="H561" s="18"/>
      <c r="I561" s="18"/>
      <c r="J561" s="23" t="str">
        <f>IF(OR(ISBLANK(H561),ISBLANK((I561))),"",NETWORKDAYS(H561,I561,Setup!$A$2:$A$30))</f>
        <v/>
      </c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</row>
    <row r="562" spans="1:22">
      <c r="A562" s="4"/>
      <c r="B562" s="4"/>
      <c r="C562" s="18"/>
      <c r="D562" s="8"/>
      <c r="E562" s="8"/>
      <c r="F562" s="4"/>
      <c r="G562" s="9"/>
      <c r="H562" s="18"/>
      <c r="I562" s="18"/>
      <c r="J562" s="23" t="str">
        <f>IF(OR(ISBLANK(H562),ISBLANK((I562))),"",NETWORKDAYS(H562,I562,Setup!$A$2:$A$30))</f>
        <v/>
      </c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</row>
    <row r="563" spans="1:22">
      <c r="A563" s="4"/>
      <c r="B563" s="4"/>
      <c r="C563" s="18"/>
      <c r="D563" s="8"/>
      <c r="E563" s="8"/>
      <c r="F563" s="4"/>
      <c r="G563" s="9"/>
      <c r="H563" s="18"/>
      <c r="I563" s="18"/>
      <c r="J563" s="23" t="str">
        <f>IF(OR(ISBLANK(H563),ISBLANK((I563))),"",NETWORKDAYS(H563,I563,Setup!$A$2:$A$30))</f>
        <v/>
      </c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</row>
    <row r="564" spans="1:22">
      <c r="A564" s="4"/>
      <c r="B564" s="4"/>
      <c r="C564" s="18"/>
      <c r="D564" s="8"/>
      <c r="E564" s="8"/>
      <c r="F564" s="4"/>
      <c r="G564" s="9"/>
      <c r="H564" s="18"/>
      <c r="I564" s="18"/>
      <c r="J564" s="23" t="str">
        <f>IF(OR(ISBLANK(H564),ISBLANK((I564))),"",NETWORKDAYS(H564,I564,Setup!$A$2:$A$30))</f>
        <v/>
      </c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</row>
    <row r="565" spans="1:22">
      <c r="A565" s="4"/>
      <c r="B565" s="4"/>
      <c r="C565" s="18"/>
      <c r="D565" s="8"/>
      <c r="E565" s="8"/>
      <c r="F565" s="4"/>
      <c r="G565" s="9"/>
      <c r="H565" s="18"/>
      <c r="I565" s="18"/>
      <c r="J565" s="23" t="str">
        <f>IF(OR(ISBLANK(H565),ISBLANK((I565))),"",NETWORKDAYS(H565,I565,Setup!$A$2:$A$30))</f>
        <v/>
      </c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</row>
    <row r="566" spans="1:22">
      <c r="A566" s="4"/>
      <c r="B566" s="4"/>
      <c r="C566" s="18"/>
      <c r="D566" s="8"/>
      <c r="E566" s="8"/>
      <c r="F566" s="4"/>
      <c r="G566" s="9"/>
      <c r="H566" s="18"/>
      <c r="I566" s="18"/>
      <c r="J566" s="23" t="str">
        <f>IF(OR(ISBLANK(H566),ISBLANK((I566))),"",NETWORKDAYS(H566,I566,Setup!$A$2:$A$30))</f>
        <v/>
      </c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</row>
    <row r="567" spans="1:22">
      <c r="A567" s="4"/>
      <c r="B567" s="4"/>
      <c r="C567" s="18"/>
      <c r="D567" s="8"/>
      <c r="E567" s="8"/>
      <c r="F567" s="4"/>
      <c r="G567" s="9"/>
      <c r="H567" s="18"/>
      <c r="I567" s="18"/>
      <c r="J567" s="23" t="str">
        <f>IF(OR(ISBLANK(H567),ISBLANK((I567))),"",NETWORKDAYS(H567,I567,Setup!$A$2:$A$30))</f>
        <v/>
      </c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</row>
    <row r="568" spans="1:22">
      <c r="A568" s="4"/>
      <c r="B568" s="4"/>
      <c r="C568" s="18"/>
      <c r="D568" s="8"/>
      <c r="E568" s="8"/>
      <c r="F568" s="4"/>
      <c r="G568" s="9"/>
      <c r="H568" s="18"/>
      <c r="I568" s="18"/>
      <c r="J568" s="23" t="str">
        <f>IF(OR(ISBLANK(H568),ISBLANK((I568))),"",NETWORKDAYS(H568,I568,Setup!$A$2:$A$30))</f>
        <v/>
      </c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</row>
    <row r="569" spans="1:22">
      <c r="A569" s="4"/>
      <c r="B569" s="4"/>
      <c r="C569" s="18"/>
      <c r="D569" s="8"/>
      <c r="E569" s="8"/>
      <c r="F569" s="4"/>
      <c r="G569" s="9"/>
      <c r="H569" s="18"/>
      <c r="I569" s="18"/>
      <c r="J569" s="23" t="str">
        <f>IF(OR(ISBLANK(H569),ISBLANK((I569))),"",NETWORKDAYS(H569,I569,Setup!$A$2:$A$30))</f>
        <v/>
      </c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</row>
    <row r="570" spans="1:22">
      <c r="A570" s="4"/>
      <c r="B570" s="4"/>
      <c r="C570" s="18"/>
      <c r="D570" s="8"/>
      <c r="E570" s="8"/>
      <c r="F570" s="4"/>
      <c r="G570" s="9"/>
      <c r="H570" s="18"/>
      <c r="I570" s="18"/>
      <c r="J570" s="23" t="str">
        <f>IF(OR(ISBLANK(H570),ISBLANK((I570))),"",NETWORKDAYS(H570,I570,Setup!$A$2:$A$30))</f>
        <v/>
      </c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</row>
    <row r="571" spans="1:22">
      <c r="A571" s="4"/>
      <c r="B571" s="4"/>
      <c r="C571" s="18"/>
      <c r="D571" s="8"/>
      <c r="E571" s="8"/>
      <c r="F571" s="4"/>
      <c r="G571" s="9"/>
      <c r="H571" s="18"/>
      <c r="I571" s="18"/>
      <c r="J571" s="23" t="str">
        <f>IF(OR(ISBLANK(H571),ISBLANK((I571))),"",NETWORKDAYS(H571,I571,Setup!$A$2:$A$30))</f>
        <v/>
      </c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</row>
    <row r="572" spans="1:22">
      <c r="A572" s="4"/>
      <c r="B572" s="4"/>
      <c r="C572" s="18"/>
      <c r="D572" s="8"/>
      <c r="E572" s="8"/>
      <c r="F572" s="4"/>
      <c r="G572" s="9"/>
      <c r="H572" s="18"/>
      <c r="I572" s="18"/>
      <c r="J572" s="23" t="str">
        <f>IF(OR(ISBLANK(H572),ISBLANK((I572))),"",NETWORKDAYS(H572,I572,Setup!$A$2:$A$30))</f>
        <v/>
      </c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</row>
    <row r="573" spans="1:22">
      <c r="A573" s="4"/>
      <c r="B573" s="4"/>
      <c r="C573" s="18"/>
      <c r="D573" s="8"/>
      <c r="E573" s="8"/>
      <c r="F573" s="4"/>
      <c r="G573" s="9"/>
      <c r="H573" s="18"/>
      <c r="I573" s="18"/>
      <c r="J573" s="23" t="str">
        <f>IF(OR(ISBLANK(H573),ISBLANK((I573))),"",NETWORKDAYS(H573,I573,Setup!$A$2:$A$30))</f>
        <v/>
      </c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</row>
    <row r="574" spans="1:22">
      <c r="A574" s="4"/>
      <c r="B574" s="4"/>
      <c r="C574" s="18"/>
      <c r="D574" s="8"/>
      <c r="E574" s="8"/>
      <c r="F574" s="4"/>
      <c r="G574" s="9"/>
      <c r="H574" s="18"/>
      <c r="I574" s="18"/>
      <c r="J574" s="23" t="str">
        <f>IF(OR(ISBLANK(H574),ISBLANK((I574))),"",NETWORKDAYS(H574,I574,Setup!$A$2:$A$30))</f>
        <v/>
      </c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</row>
    <row r="575" spans="1:22">
      <c r="A575" s="4"/>
      <c r="B575" s="4"/>
      <c r="C575" s="18"/>
      <c r="D575" s="8"/>
      <c r="E575" s="8"/>
      <c r="F575" s="4"/>
      <c r="G575" s="9"/>
      <c r="H575" s="18"/>
      <c r="I575" s="18"/>
      <c r="J575" s="23" t="str">
        <f>IF(OR(ISBLANK(H575),ISBLANK((I575))),"",NETWORKDAYS(H575,I575,Setup!$A$2:$A$30))</f>
        <v/>
      </c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</row>
    <row r="576" spans="1:22">
      <c r="A576" s="4"/>
      <c r="B576" s="4"/>
      <c r="C576" s="18"/>
      <c r="D576" s="8"/>
      <c r="E576" s="8"/>
      <c r="F576" s="4"/>
      <c r="G576" s="9"/>
      <c r="H576" s="18"/>
      <c r="I576" s="18"/>
      <c r="J576" s="23" t="str">
        <f>IF(OR(ISBLANK(H576),ISBLANK((I576))),"",NETWORKDAYS(H576,I576,Setup!$A$2:$A$30))</f>
        <v/>
      </c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</row>
    <row r="577" spans="1:22">
      <c r="A577" s="4"/>
      <c r="B577" s="4"/>
      <c r="C577" s="18"/>
      <c r="D577" s="8"/>
      <c r="E577" s="8"/>
      <c r="F577" s="4"/>
      <c r="G577" s="9"/>
      <c r="H577" s="18"/>
      <c r="I577" s="18"/>
      <c r="J577" s="23" t="str">
        <f>IF(OR(ISBLANK(H577),ISBLANK((I577))),"",NETWORKDAYS(H577,I577,Setup!$A$2:$A$30))</f>
        <v/>
      </c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</row>
    <row r="578" spans="1:22">
      <c r="A578" s="4"/>
      <c r="B578" s="4"/>
      <c r="C578" s="18"/>
      <c r="D578" s="8"/>
      <c r="E578" s="8"/>
      <c r="F578" s="4"/>
      <c r="G578" s="9"/>
      <c r="H578" s="18"/>
      <c r="I578" s="18"/>
      <c r="J578" s="23" t="str">
        <f>IF(OR(ISBLANK(H578),ISBLANK((I578))),"",NETWORKDAYS(H578,I578,Setup!$A$2:$A$30))</f>
        <v/>
      </c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</row>
    <row r="579" spans="1:22">
      <c r="A579" s="4"/>
      <c r="B579" s="4"/>
      <c r="C579" s="18"/>
      <c r="D579" s="8"/>
      <c r="E579" s="8"/>
      <c r="F579" s="4"/>
      <c r="G579" s="9"/>
      <c r="H579" s="18"/>
      <c r="I579" s="18"/>
      <c r="J579" s="23" t="str">
        <f>IF(OR(ISBLANK(H579),ISBLANK((I579))),"",NETWORKDAYS(H579,I579,Setup!$A$2:$A$30))</f>
        <v/>
      </c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</row>
    <row r="580" spans="1:22">
      <c r="A580" s="4"/>
      <c r="B580" s="4"/>
      <c r="C580" s="18"/>
      <c r="D580" s="8"/>
      <c r="E580" s="8"/>
      <c r="F580" s="4"/>
      <c r="G580" s="9"/>
      <c r="H580" s="18"/>
      <c r="I580" s="18"/>
      <c r="J580" s="23" t="str">
        <f>IF(OR(ISBLANK(H580),ISBLANK((I580))),"",NETWORKDAYS(H580,I580,Setup!$A$2:$A$30))</f>
        <v/>
      </c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</row>
    <row r="581" spans="1:22">
      <c r="A581" s="4"/>
      <c r="B581" s="4"/>
      <c r="C581" s="18"/>
      <c r="D581" s="8"/>
      <c r="E581" s="8"/>
      <c r="F581" s="4"/>
      <c r="G581" s="9"/>
      <c r="H581" s="18"/>
      <c r="I581" s="18"/>
      <c r="J581" s="23" t="str">
        <f>IF(OR(ISBLANK(H581),ISBLANK((I581))),"",NETWORKDAYS(H581,I581,Setup!$A$2:$A$30))</f>
        <v/>
      </c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</row>
    <row r="582" spans="1:22">
      <c r="A582" s="4"/>
      <c r="B582" s="4"/>
      <c r="C582" s="18"/>
      <c r="D582" s="8"/>
      <c r="E582" s="8"/>
      <c r="F582" s="4"/>
      <c r="G582" s="9"/>
      <c r="H582" s="18"/>
      <c r="I582" s="18"/>
      <c r="J582" s="23" t="str">
        <f>IF(OR(ISBLANK(H582),ISBLANK((I582))),"",NETWORKDAYS(H582,I582,Setup!$A$2:$A$30))</f>
        <v/>
      </c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</row>
    <row r="583" spans="1:22">
      <c r="A583" s="4"/>
      <c r="B583" s="4"/>
      <c r="C583" s="18"/>
      <c r="D583" s="8"/>
      <c r="E583" s="8"/>
      <c r="F583" s="4"/>
      <c r="G583" s="9"/>
      <c r="H583" s="18"/>
      <c r="I583" s="18"/>
      <c r="J583" s="23" t="str">
        <f>IF(OR(ISBLANK(H583),ISBLANK((I583))),"",NETWORKDAYS(H583,I583,Setup!$A$2:$A$30))</f>
        <v/>
      </c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</row>
    <row r="584" spans="1:22">
      <c r="A584" s="4"/>
      <c r="B584" s="4"/>
      <c r="C584" s="18"/>
      <c r="D584" s="8"/>
      <c r="E584" s="8"/>
      <c r="F584" s="4"/>
      <c r="G584" s="9"/>
      <c r="H584" s="18"/>
      <c r="I584" s="18"/>
      <c r="J584" s="23" t="str">
        <f>IF(OR(ISBLANK(H584),ISBLANK((I584))),"",NETWORKDAYS(H584,I584,Setup!$A$2:$A$30))</f>
        <v/>
      </c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</row>
    <row r="585" spans="1:22">
      <c r="A585" s="4"/>
      <c r="B585" s="4"/>
      <c r="C585" s="18"/>
      <c r="D585" s="8"/>
      <c r="E585" s="8"/>
      <c r="F585" s="4"/>
      <c r="G585" s="9"/>
      <c r="H585" s="18"/>
      <c r="I585" s="18"/>
      <c r="J585" s="23" t="str">
        <f>IF(OR(ISBLANK(H585),ISBLANK((I585))),"",NETWORKDAYS(H585,I585,Setup!$A$2:$A$30))</f>
        <v/>
      </c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</row>
    <row r="586" spans="1:22">
      <c r="A586" s="4"/>
      <c r="B586" s="4"/>
      <c r="C586" s="18"/>
      <c r="D586" s="8"/>
      <c r="E586" s="8"/>
      <c r="F586" s="4"/>
      <c r="G586" s="9"/>
      <c r="H586" s="18"/>
      <c r="I586" s="18"/>
      <c r="J586" s="23" t="str">
        <f>IF(OR(ISBLANK(H586),ISBLANK((I586))),"",NETWORKDAYS(H586,I586,Setup!$A$2:$A$30))</f>
        <v/>
      </c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</row>
    <row r="587" spans="1:22">
      <c r="A587" s="4"/>
      <c r="B587" s="4"/>
      <c r="C587" s="18"/>
      <c r="D587" s="8"/>
      <c r="E587" s="8"/>
      <c r="F587" s="4"/>
      <c r="G587" s="9"/>
      <c r="H587" s="18"/>
      <c r="I587" s="18"/>
      <c r="J587" s="23" t="str">
        <f>IF(OR(ISBLANK(H587),ISBLANK((I587))),"",NETWORKDAYS(H587,I587,Setup!$A$2:$A$30))</f>
        <v/>
      </c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</row>
    <row r="588" spans="1:22">
      <c r="A588" s="4"/>
      <c r="B588" s="4"/>
      <c r="C588" s="18"/>
      <c r="D588" s="8"/>
      <c r="E588" s="8"/>
      <c r="F588" s="4"/>
      <c r="G588" s="9"/>
      <c r="H588" s="18"/>
      <c r="I588" s="18"/>
      <c r="J588" s="23" t="str">
        <f>IF(OR(ISBLANK(H588),ISBLANK((I588))),"",NETWORKDAYS(H588,I588,Setup!$A$2:$A$30))</f>
        <v/>
      </c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</row>
    <row r="589" spans="1:22">
      <c r="A589" s="4"/>
      <c r="B589" s="4"/>
      <c r="C589" s="18"/>
      <c r="D589" s="8"/>
      <c r="E589" s="8"/>
      <c r="F589" s="4"/>
      <c r="G589" s="9"/>
      <c r="H589" s="18"/>
      <c r="I589" s="18"/>
      <c r="J589" s="23" t="str">
        <f>IF(OR(ISBLANK(H589),ISBLANK((I589))),"",NETWORKDAYS(H589,I589,Setup!$A$2:$A$30))</f>
        <v/>
      </c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</row>
    <row r="590" spans="1:22">
      <c r="A590" s="4"/>
      <c r="B590" s="4"/>
      <c r="C590" s="18"/>
      <c r="D590" s="8"/>
      <c r="E590" s="8"/>
      <c r="F590" s="4"/>
      <c r="G590" s="9"/>
      <c r="H590" s="18"/>
      <c r="I590" s="18"/>
      <c r="J590" s="23" t="str">
        <f>IF(OR(ISBLANK(H590),ISBLANK((I590))),"",NETWORKDAYS(H590,I590,Setup!$A$2:$A$30))</f>
        <v/>
      </c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</row>
    <row r="591" spans="1:22">
      <c r="A591" s="4"/>
      <c r="B591" s="4"/>
      <c r="C591" s="18"/>
      <c r="D591" s="8"/>
      <c r="E591" s="8"/>
      <c r="F591" s="4"/>
      <c r="G591" s="9"/>
      <c r="H591" s="18"/>
      <c r="I591" s="18"/>
      <c r="J591" s="23" t="str">
        <f>IF(OR(ISBLANK(H591),ISBLANK((I591))),"",NETWORKDAYS(H591,I591,Setup!$A$2:$A$30))</f>
        <v/>
      </c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</row>
    <row r="592" spans="1:22">
      <c r="A592" s="4"/>
      <c r="B592" s="4"/>
      <c r="C592" s="18"/>
      <c r="D592" s="8"/>
      <c r="E592" s="8"/>
      <c r="F592" s="4"/>
      <c r="G592" s="9"/>
      <c r="H592" s="18"/>
      <c r="I592" s="18"/>
      <c r="J592" s="23" t="str">
        <f>IF(OR(ISBLANK(H592),ISBLANK((I592))),"",NETWORKDAYS(H592,I592,Setup!$A$2:$A$30))</f>
        <v/>
      </c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</row>
    <row r="593" spans="1:22">
      <c r="A593" s="4"/>
      <c r="B593" s="4"/>
      <c r="C593" s="18"/>
      <c r="D593" s="8"/>
      <c r="E593" s="8"/>
      <c r="F593" s="4"/>
      <c r="G593" s="9"/>
      <c r="H593" s="18"/>
      <c r="I593" s="18"/>
      <c r="J593" s="23" t="str">
        <f>IF(OR(ISBLANK(H593),ISBLANK((I593))),"",NETWORKDAYS(H593,I593,Setup!$A$2:$A$30))</f>
        <v/>
      </c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</row>
    <row r="594" spans="1:22">
      <c r="A594" s="4"/>
      <c r="B594" s="4"/>
      <c r="C594" s="18"/>
      <c r="D594" s="8"/>
      <c r="E594" s="8"/>
      <c r="F594" s="4"/>
      <c r="G594" s="9"/>
      <c r="H594" s="18"/>
      <c r="I594" s="18"/>
      <c r="J594" s="23" t="str">
        <f>IF(OR(ISBLANK(H594),ISBLANK((I594))),"",NETWORKDAYS(H594,I594,Setup!$A$2:$A$30))</f>
        <v/>
      </c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</row>
    <row r="595" spans="1:22">
      <c r="A595" s="4"/>
      <c r="B595" s="4"/>
      <c r="C595" s="18"/>
      <c r="D595" s="8"/>
      <c r="E595" s="8"/>
      <c r="F595" s="4"/>
      <c r="G595" s="9"/>
      <c r="H595" s="18"/>
      <c r="I595" s="18"/>
      <c r="J595" s="23" t="str">
        <f>IF(OR(ISBLANK(H595),ISBLANK((I595))),"",NETWORKDAYS(H595,I595,Setup!$A$2:$A$30))</f>
        <v/>
      </c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</row>
    <row r="596" spans="1:22">
      <c r="A596" s="4"/>
      <c r="B596" s="4"/>
      <c r="C596" s="18"/>
      <c r="D596" s="8"/>
      <c r="E596" s="8"/>
      <c r="F596" s="4"/>
      <c r="G596" s="9"/>
      <c r="H596" s="18"/>
      <c r="I596" s="18"/>
      <c r="J596" s="23" t="str">
        <f>IF(OR(ISBLANK(H596),ISBLANK((I596))),"",NETWORKDAYS(H596,I596,Setup!$A$2:$A$30))</f>
        <v/>
      </c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</row>
    <row r="597" spans="1:22">
      <c r="A597" s="4"/>
      <c r="B597" s="4"/>
      <c r="C597" s="18"/>
      <c r="D597" s="8"/>
      <c r="E597" s="8"/>
      <c r="F597" s="4"/>
      <c r="G597" s="9"/>
      <c r="H597" s="18"/>
      <c r="I597" s="18"/>
      <c r="J597" s="23" t="str">
        <f>IF(OR(ISBLANK(H597),ISBLANK((I597))),"",NETWORKDAYS(H597,I597,Setup!$A$2:$A$30))</f>
        <v/>
      </c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</row>
    <row r="598" spans="1:22">
      <c r="A598" s="4"/>
      <c r="B598" s="4"/>
      <c r="C598" s="18"/>
      <c r="D598" s="8"/>
      <c r="E598" s="8"/>
      <c r="F598" s="4"/>
      <c r="G598" s="9"/>
      <c r="H598" s="18"/>
      <c r="I598" s="18"/>
      <c r="J598" s="23" t="str">
        <f>IF(OR(ISBLANK(H598),ISBLANK((I598))),"",NETWORKDAYS(H598,I598,Setup!$A$2:$A$30))</f>
        <v/>
      </c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</row>
    <row r="599" spans="1:22">
      <c r="A599" s="4"/>
      <c r="B599" s="4"/>
      <c r="C599" s="18"/>
      <c r="D599" s="8"/>
      <c r="E599" s="8"/>
      <c r="F599" s="4"/>
      <c r="G599" s="9"/>
      <c r="H599" s="18"/>
      <c r="I599" s="18"/>
      <c r="J599" s="23" t="str">
        <f>IF(OR(ISBLANK(H599),ISBLANK((I599))),"",NETWORKDAYS(H599,I599,Setup!$A$2:$A$30))</f>
        <v/>
      </c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</row>
    <row r="600" spans="1:22">
      <c r="A600" s="4"/>
      <c r="B600" s="4"/>
      <c r="C600" s="18"/>
      <c r="D600" s="8"/>
      <c r="E600" s="8"/>
      <c r="F600" s="4"/>
      <c r="G600" s="9"/>
      <c r="H600" s="18"/>
      <c r="I600" s="18"/>
      <c r="J600" s="23" t="str">
        <f>IF(OR(ISBLANK(H600),ISBLANK((I600))),"",NETWORKDAYS(H600,I600,Setup!$A$2:$A$30))</f>
        <v/>
      </c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</row>
    <row r="601" spans="1:22">
      <c r="A601" s="4"/>
      <c r="B601" s="4"/>
      <c r="C601" s="18"/>
      <c r="D601" s="8"/>
      <c r="E601" s="8"/>
      <c r="F601" s="4"/>
      <c r="G601" s="9"/>
      <c r="H601" s="18"/>
      <c r="I601" s="18"/>
      <c r="J601" s="23" t="str">
        <f>IF(OR(ISBLANK(H601),ISBLANK((I601))),"",NETWORKDAYS(H601,I601,Setup!$A$2:$A$30))</f>
        <v/>
      </c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</row>
    <row r="602" spans="1:22">
      <c r="A602" s="4"/>
      <c r="B602" s="4"/>
      <c r="C602" s="18"/>
      <c r="D602" s="8"/>
      <c r="E602" s="8"/>
      <c r="F602" s="4"/>
      <c r="G602" s="9"/>
      <c r="H602" s="18"/>
      <c r="I602" s="18"/>
      <c r="J602" s="23" t="str">
        <f>IF(OR(ISBLANK(H602),ISBLANK((I602))),"",NETWORKDAYS(H602,I602,Setup!$A$2:$A$30))</f>
        <v/>
      </c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</row>
    <row r="603" spans="1:22">
      <c r="A603" s="4"/>
      <c r="B603" s="4"/>
      <c r="C603" s="18"/>
      <c r="D603" s="8"/>
      <c r="E603" s="8"/>
      <c r="F603" s="4"/>
      <c r="G603" s="9"/>
      <c r="H603" s="18"/>
      <c r="I603" s="18"/>
      <c r="J603" s="23" t="str">
        <f>IF(OR(ISBLANK(H603),ISBLANK((I603))),"",NETWORKDAYS(H603,I603,Setup!$A$2:$A$30))</f>
        <v/>
      </c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</row>
    <row r="604" spans="1:22">
      <c r="A604" s="4"/>
      <c r="B604" s="4"/>
      <c r="C604" s="18"/>
      <c r="D604" s="8"/>
      <c r="E604" s="8"/>
      <c r="F604" s="4"/>
      <c r="G604" s="9"/>
      <c r="H604" s="18"/>
      <c r="I604" s="18"/>
      <c r="J604" s="23" t="str">
        <f>IF(OR(ISBLANK(H604),ISBLANK((I604))),"",NETWORKDAYS(H604,I604,Setup!$A$2:$A$30))</f>
        <v/>
      </c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</row>
    <row r="605" spans="1:22">
      <c r="A605" s="4"/>
      <c r="B605" s="4"/>
      <c r="C605" s="18"/>
      <c r="D605" s="8"/>
      <c r="E605" s="8"/>
      <c r="F605" s="4"/>
      <c r="G605" s="9"/>
      <c r="H605" s="18"/>
      <c r="I605" s="18"/>
      <c r="J605" s="23" t="str">
        <f>IF(OR(ISBLANK(H605),ISBLANK((I605))),"",NETWORKDAYS(H605,I605,Setup!$A$2:$A$30))</f>
        <v/>
      </c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</row>
    <row r="606" spans="1:22">
      <c r="A606" s="4"/>
      <c r="B606" s="4"/>
      <c r="C606" s="18"/>
      <c r="D606" s="8"/>
      <c r="E606" s="8"/>
      <c r="F606" s="4"/>
      <c r="G606" s="9"/>
      <c r="H606" s="18"/>
      <c r="I606" s="18"/>
      <c r="J606" s="23" t="str">
        <f>IF(OR(ISBLANK(H606),ISBLANK((I606))),"",NETWORKDAYS(H606,I606,Setup!$A$2:$A$30))</f>
        <v/>
      </c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</row>
    <row r="607" spans="1:22">
      <c r="A607" s="4"/>
      <c r="B607" s="4"/>
      <c r="C607" s="18"/>
      <c r="D607" s="8"/>
      <c r="E607" s="8"/>
      <c r="F607" s="4"/>
      <c r="G607" s="9"/>
      <c r="H607" s="18"/>
      <c r="I607" s="18"/>
      <c r="J607" s="23" t="str">
        <f>IF(OR(ISBLANK(H607),ISBLANK((I607))),"",NETWORKDAYS(H607,I607,Setup!$A$2:$A$30))</f>
        <v/>
      </c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</row>
    <row r="608" spans="1:22">
      <c r="A608" s="4"/>
      <c r="B608" s="4"/>
      <c r="C608" s="18"/>
      <c r="D608" s="8"/>
      <c r="E608" s="8"/>
      <c r="F608" s="4"/>
      <c r="G608" s="9"/>
      <c r="H608" s="18"/>
      <c r="I608" s="18"/>
      <c r="J608" s="23" t="str">
        <f>IF(OR(ISBLANK(H608),ISBLANK((I608))),"",NETWORKDAYS(H608,I608,Setup!$A$2:$A$30))</f>
        <v/>
      </c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</row>
    <row r="609" spans="1:22">
      <c r="A609" s="4"/>
      <c r="B609" s="4"/>
      <c r="C609" s="18"/>
      <c r="D609" s="8"/>
      <c r="E609" s="8"/>
      <c r="F609" s="4"/>
      <c r="G609" s="9"/>
      <c r="H609" s="18"/>
      <c r="I609" s="18"/>
      <c r="J609" s="23" t="str">
        <f>IF(OR(ISBLANK(H609),ISBLANK((I609))),"",NETWORKDAYS(H609,I609,Setup!$A$2:$A$30))</f>
        <v/>
      </c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</row>
    <row r="610" spans="1:22">
      <c r="A610" s="4"/>
      <c r="B610" s="4"/>
      <c r="C610" s="18"/>
      <c r="D610" s="8"/>
      <c r="E610" s="8"/>
      <c r="F610" s="4"/>
      <c r="G610" s="9"/>
      <c r="H610" s="18"/>
      <c r="I610" s="18"/>
      <c r="J610" s="23" t="str">
        <f>IF(OR(ISBLANK(H610),ISBLANK((I610))),"",NETWORKDAYS(H610,I610,Setup!$A$2:$A$30))</f>
        <v/>
      </c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</row>
    <row r="611" spans="1:22">
      <c r="A611" s="4"/>
      <c r="B611" s="4"/>
      <c r="C611" s="18"/>
      <c r="D611" s="8"/>
      <c r="E611" s="8"/>
      <c r="F611" s="4"/>
      <c r="G611" s="9"/>
      <c r="H611" s="18"/>
      <c r="I611" s="18"/>
      <c r="J611" s="23" t="str">
        <f>IF(OR(ISBLANK(H611),ISBLANK((I611))),"",NETWORKDAYS(H611,I611,Setup!$A$2:$A$30))</f>
        <v/>
      </c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</row>
    <row r="612" spans="1:22">
      <c r="A612" s="4"/>
      <c r="B612" s="4"/>
      <c r="C612" s="18"/>
      <c r="D612" s="8"/>
      <c r="E612" s="8"/>
      <c r="F612" s="4"/>
      <c r="G612" s="9"/>
      <c r="H612" s="18"/>
      <c r="I612" s="18"/>
      <c r="J612" s="23" t="str">
        <f>IF(OR(ISBLANK(H612),ISBLANK((I612))),"",NETWORKDAYS(H612,I612,Setup!$A$2:$A$30))</f>
        <v/>
      </c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</row>
    <row r="613" spans="1:22">
      <c r="A613" s="4"/>
      <c r="B613" s="4"/>
      <c r="C613" s="18"/>
      <c r="D613" s="8"/>
      <c r="E613" s="8"/>
      <c r="F613" s="4"/>
      <c r="G613" s="9"/>
      <c r="H613" s="18"/>
      <c r="I613" s="18"/>
      <c r="J613" s="23" t="str">
        <f>IF(OR(ISBLANK(H613),ISBLANK((I613))),"",NETWORKDAYS(H613,I613,Setup!$A$2:$A$30))</f>
        <v/>
      </c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</row>
    <row r="614" spans="1:22">
      <c r="A614" s="4"/>
      <c r="B614" s="4"/>
      <c r="C614" s="18"/>
      <c r="D614" s="8"/>
      <c r="E614" s="8"/>
      <c r="F614" s="4"/>
      <c r="G614" s="9"/>
      <c r="H614" s="18"/>
      <c r="I614" s="18"/>
      <c r="J614" s="23" t="str">
        <f>IF(OR(ISBLANK(H614),ISBLANK((I614))),"",NETWORKDAYS(H614,I614,Setup!$A$2:$A$30))</f>
        <v/>
      </c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</row>
    <row r="615" spans="1:22">
      <c r="A615" s="4"/>
      <c r="B615" s="4"/>
      <c r="C615" s="18"/>
      <c r="D615" s="8"/>
      <c r="E615" s="8"/>
      <c r="F615" s="4"/>
      <c r="G615" s="9"/>
      <c r="H615" s="18"/>
      <c r="I615" s="18"/>
      <c r="J615" s="23" t="str">
        <f>IF(OR(ISBLANK(H615),ISBLANK((I615))),"",NETWORKDAYS(H615,I615,Setup!$A$2:$A$30))</f>
        <v/>
      </c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</row>
    <row r="616" spans="1:22">
      <c r="A616" s="4"/>
      <c r="B616" s="4"/>
      <c r="C616" s="18"/>
      <c r="D616" s="8"/>
      <c r="E616" s="8"/>
      <c r="F616" s="4"/>
      <c r="G616" s="9"/>
      <c r="H616" s="18"/>
      <c r="I616" s="18"/>
      <c r="J616" s="23" t="str">
        <f>IF(OR(ISBLANK(H616),ISBLANK((I616))),"",NETWORKDAYS(H616,I616,Setup!$A$2:$A$30))</f>
        <v/>
      </c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</row>
    <row r="617" spans="1:22">
      <c r="A617" s="4"/>
      <c r="B617" s="4"/>
      <c r="C617" s="18"/>
      <c r="D617" s="8"/>
      <c r="E617" s="8"/>
      <c r="F617" s="4"/>
      <c r="G617" s="9"/>
      <c r="H617" s="18"/>
      <c r="I617" s="18"/>
      <c r="J617" s="23" t="str">
        <f>IF(OR(ISBLANK(H617),ISBLANK((I617))),"",NETWORKDAYS(H617,I617,Setup!$A$2:$A$30))</f>
        <v/>
      </c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</row>
    <row r="618" spans="1:22">
      <c r="A618" s="4"/>
      <c r="B618" s="4"/>
      <c r="C618" s="18"/>
      <c r="D618" s="8"/>
      <c r="E618" s="8"/>
      <c r="F618" s="4"/>
      <c r="G618" s="9"/>
      <c r="H618" s="18"/>
      <c r="I618" s="18"/>
      <c r="J618" s="23" t="str">
        <f>IF(OR(ISBLANK(H618),ISBLANK((I618))),"",NETWORKDAYS(H618,I618,Setup!$A$2:$A$30))</f>
        <v/>
      </c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</row>
    <row r="619" spans="1:22">
      <c r="A619" s="4"/>
      <c r="B619" s="4"/>
      <c r="C619" s="18"/>
      <c r="D619" s="8"/>
      <c r="E619" s="8"/>
      <c r="F619" s="4"/>
      <c r="G619" s="9"/>
      <c r="H619" s="18"/>
      <c r="I619" s="18"/>
      <c r="J619" s="23" t="str">
        <f>IF(OR(ISBLANK(H619),ISBLANK((I619))),"",NETWORKDAYS(H619,I619,Setup!$A$2:$A$30))</f>
        <v/>
      </c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</row>
    <row r="620" spans="1:22">
      <c r="A620" s="4"/>
      <c r="B620" s="4"/>
      <c r="C620" s="18"/>
      <c r="D620" s="8"/>
      <c r="E620" s="8"/>
      <c r="F620" s="4"/>
      <c r="G620" s="9"/>
      <c r="H620" s="18"/>
      <c r="I620" s="18"/>
      <c r="J620" s="23" t="str">
        <f>IF(OR(ISBLANK(H620),ISBLANK((I620))),"",NETWORKDAYS(H620,I620,Setup!$A$2:$A$30))</f>
        <v/>
      </c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</row>
    <row r="621" spans="1:22">
      <c r="A621" s="4"/>
      <c r="B621" s="4"/>
      <c r="C621" s="18"/>
      <c r="D621" s="8"/>
      <c r="E621" s="8"/>
      <c r="F621" s="4"/>
      <c r="G621" s="9"/>
      <c r="H621" s="18"/>
      <c r="I621" s="18"/>
      <c r="J621" s="23" t="str">
        <f>IF(OR(ISBLANK(H621),ISBLANK((I621))),"",NETWORKDAYS(H621,I621,Setup!$A$2:$A$30))</f>
        <v/>
      </c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</row>
    <row r="622" spans="1:22">
      <c r="A622" s="4"/>
      <c r="B622" s="4"/>
      <c r="C622" s="18"/>
      <c r="D622" s="8"/>
      <c r="E622" s="8"/>
      <c r="F622" s="4"/>
      <c r="G622" s="9"/>
      <c r="H622" s="18"/>
      <c r="I622" s="18"/>
      <c r="J622" s="23" t="str">
        <f>IF(OR(ISBLANK(H622),ISBLANK((I622))),"",NETWORKDAYS(H622,I622,Setup!$A$2:$A$30))</f>
        <v/>
      </c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</row>
    <row r="623" spans="1:22">
      <c r="A623" s="4"/>
      <c r="B623" s="4"/>
      <c r="C623" s="18"/>
      <c r="D623" s="8"/>
      <c r="E623" s="8"/>
      <c r="F623" s="4"/>
      <c r="G623" s="9"/>
      <c r="H623" s="18"/>
      <c r="I623" s="18"/>
      <c r="J623" s="23" t="str">
        <f>IF(OR(ISBLANK(H623),ISBLANK((I623))),"",NETWORKDAYS(H623,I623,Setup!$A$2:$A$30))</f>
        <v/>
      </c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</row>
    <row r="624" spans="1:22">
      <c r="A624" s="4"/>
      <c r="B624" s="4"/>
      <c r="C624" s="18"/>
      <c r="D624" s="8"/>
      <c r="E624" s="8"/>
      <c r="F624" s="4"/>
      <c r="G624" s="9"/>
      <c r="H624" s="18"/>
      <c r="I624" s="18"/>
      <c r="J624" s="23" t="str">
        <f>IF(OR(ISBLANK(H624),ISBLANK((I624))),"",NETWORKDAYS(H624,I624,Setup!$A$2:$A$30))</f>
        <v/>
      </c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</row>
    <row r="625" spans="1:22">
      <c r="A625" s="4"/>
      <c r="B625" s="4"/>
      <c r="C625" s="18"/>
      <c r="D625" s="8"/>
      <c r="E625" s="8"/>
      <c r="F625" s="4"/>
      <c r="G625" s="9"/>
      <c r="H625" s="18"/>
      <c r="I625" s="18"/>
      <c r="J625" s="23" t="str">
        <f>IF(OR(ISBLANK(H625),ISBLANK((I625))),"",NETWORKDAYS(H625,I625,Setup!$A$2:$A$30))</f>
        <v/>
      </c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</row>
    <row r="626" spans="1:22">
      <c r="A626" s="4"/>
      <c r="B626" s="4"/>
      <c r="C626" s="18"/>
      <c r="D626" s="8"/>
      <c r="E626" s="8"/>
      <c r="F626" s="4"/>
      <c r="G626" s="9"/>
      <c r="H626" s="18"/>
      <c r="I626" s="18"/>
      <c r="J626" s="23" t="str">
        <f>IF(OR(ISBLANK(H626),ISBLANK((I626))),"",NETWORKDAYS(H626,I626,Setup!$A$2:$A$30))</f>
        <v/>
      </c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</row>
    <row r="627" spans="1:22">
      <c r="A627" s="4"/>
      <c r="B627" s="4"/>
      <c r="C627" s="18"/>
      <c r="D627" s="8"/>
      <c r="E627" s="8"/>
      <c r="F627" s="4"/>
      <c r="G627" s="9"/>
      <c r="H627" s="18"/>
      <c r="I627" s="18"/>
      <c r="J627" s="23" t="str">
        <f>IF(OR(ISBLANK(H627),ISBLANK((I627))),"",NETWORKDAYS(H627,I627,Setup!$A$2:$A$30))</f>
        <v/>
      </c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</row>
    <row r="628" spans="1:22">
      <c r="A628" s="4"/>
      <c r="B628" s="4"/>
      <c r="C628" s="18"/>
      <c r="D628" s="8"/>
      <c r="E628" s="8"/>
      <c r="F628" s="4"/>
      <c r="G628" s="9"/>
      <c r="H628" s="18"/>
      <c r="I628" s="18"/>
      <c r="J628" s="23" t="str">
        <f>IF(OR(ISBLANK(H628),ISBLANK((I628))),"",NETWORKDAYS(H628,I628,Setup!$A$2:$A$30))</f>
        <v/>
      </c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</row>
    <row r="629" spans="1:22">
      <c r="A629" s="4"/>
      <c r="B629" s="4"/>
      <c r="C629" s="18"/>
      <c r="D629" s="8"/>
      <c r="E629" s="8"/>
      <c r="F629" s="4"/>
      <c r="G629" s="9"/>
      <c r="H629" s="18"/>
      <c r="I629" s="18"/>
      <c r="J629" s="23" t="str">
        <f>IF(OR(ISBLANK(H629),ISBLANK((I629))),"",NETWORKDAYS(H629,I629,Setup!$A$2:$A$30))</f>
        <v/>
      </c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</row>
    <row r="630" spans="1:22">
      <c r="A630" s="4"/>
      <c r="B630" s="4"/>
      <c r="C630" s="18"/>
      <c r="D630" s="8"/>
      <c r="E630" s="8"/>
      <c r="F630" s="4"/>
      <c r="G630" s="9"/>
      <c r="H630" s="18"/>
      <c r="I630" s="18"/>
      <c r="J630" s="23" t="str">
        <f>IF(OR(ISBLANK(H630),ISBLANK((I630))),"",NETWORKDAYS(H630,I630,Setup!$A$2:$A$30))</f>
        <v/>
      </c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</row>
    <row r="631" spans="1:22">
      <c r="A631" s="4"/>
      <c r="B631" s="4"/>
      <c r="C631" s="18"/>
      <c r="D631" s="8"/>
      <c r="E631" s="8"/>
      <c r="F631" s="4"/>
      <c r="G631" s="9"/>
      <c r="H631" s="18"/>
      <c r="I631" s="18"/>
      <c r="J631" s="23" t="str">
        <f>IF(OR(ISBLANK(H631),ISBLANK((I631))),"",NETWORKDAYS(H631,I631,Setup!$A$2:$A$30))</f>
        <v/>
      </c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</row>
    <row r="632" spans="1:22">
      <c r="A632" s="4"/>
      <c r="B632" s="4"/>
      <c r="C632" s="18"/>
      <c r="D632" s="8"/>
      <c r="E632" s="8"/>
      <c r="F632" s="4"/>
      <c r="G632" s="9"/>
      <c r="H632" s="18"/>
      <c r="I632" s="18"/>
      <c r="J632" s="23" t="str">
        <f>IF(OR(ISBLANK(H632),ISBLANK((I632))),"",NETWORKDAYS(H632,I632,Setup!$A$2:$A$30))</f>
        <v/>
      </c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</row>
    <row r="633" spans="1:22">
      <c r="A633" s="4"/>
      <c r="B633" s="4"/>
      <c r="C633" s="18"/>
      <c r="D633" s="8"/>
      <c r="E633" s="8"/>
      <c r="F633" s="4"/>
      <c r="G633" s="9"/>
      <c r="H633" s="18"/>
      <c r="I633" s="18"/>
      <c r="J633" s="23" t="str">
        <f>IF(OR(ISBLANK(H633),ISBLANK((I633))),"",NETWORKDAYS(H633,I633,Setup!$A$2:$A$30))</f>
        <v/>
      </c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</row>
    <row r="634" spans="1:22">
      <c r="A634" s="4"/>
      <c r="B634" s="4"/>
      <c r="C634" s="18"/>
      <c r="D634" s="8"/>
      <c r="E634" s="8"/>
      <c r="F634" s="4"/>
      <c r="G634" s="9"/>
      <c r="H634" s="18"/>
      <c r="I634" s="18"/>
      <c r="J634" s="23" t="str">
        <f>IF(OR(ISBLANK(H634),ISBLANK((I634))),"",NETWORKDAYS(H634,I634,Setup!$A$2:$A$30))</f>
        <v/>
      </c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</row>
    <row r="635" spans="1:22">
      <c r="A635" s="4"/>
      <c r="B635" s="4"/>
      <c r="C635" s="18"/>
      <c r="D635" s="8"/>
      <c r="E635" s="8"/>
      <c r="F635" s="4"/>
      <c r="G635" s="9"/>
      <c r="H635" s="18"/>
      <c r="I635" s="18"/>
      <c r="J635" s="23" t="str">
        <f>IF(OR(ISBLANK(H635),ISBLANK((I635))),"",NETWORKDAYS(H635,I635,Setup!$A$2:$A$30))</f>
        <v/>
      </c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</row>
    <row r="636" spans="1:22">
      <c r="A636" s="4"/>
      <c r="B636" s="4"/>
      <c r="C636" s="18"/>
      <c r="D636" s="8"/>
      <c r="E636" s="8"/>
      <c r="F636" s="4"/>
      <c r="G636" s="9"/>
      <c r="H636" s="18"/>
      <c r="I636" s="18"/>
      <c r="J636" s="23" t="str">
        <f>IF(OR(ISBLANK(H636),ISBLANK((I636))),"",NETWORKDAYS(H636,I636,Setup!$A$2:$A$30))</f>
        <v/>
      </c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</row>
    <row r="637" spans="1:22">
      <c r="A637" s="4"/>
      <c r="B637" s="4"/>
      <c r="C637" s="18"/>
      <c r="D637" s="8"/>
      <c r="E637" s="8"/>
      <c r="F637" s="4"/>
      <c r="G637" s="9"/>
      <c r="H637" s="18"/>
      <c r="I637" s="18"/>
      <c r="J637" s="23" t="str">
        <f>IF(OR(ISBLANK(H637),ISBLANK((I637))),"",NETWORKDAYS(H637,I637,Setup!$A$2:$A$30))</f>
        <v/>
      </c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</row>
    <row r="638" spans="1:22">
      <c r="A638" s="4"/>
      <c r="B638" s="4"/>
      <c r="C638" s="18"/>
      <c r="D638" s="8"/>
      <c r="E638" s="8"/>
      <c r="F638" s="4"/>
      <c r="G638" s="9"/>
      <c r="H638" s="18"/>
      <c r="I638" s="18"/>
      <c r="J638" s="23" t="str">
        <f>IF(OR(ISBLANK(H638),ISBLANK((I638))),"",NETWORKDAYS(H638,I638,Setup!$A$2:$A$30))</f>
        <v/>
      </c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</row>
    <row r="639" spans="1:22">
      <c r="A639" s="4"/>
      <c r="B639" s="4"/>
      <c r="C639" s="18"/>
      <c r="D639" s="8"/>
      <c r="E639" s="8"/>
      <c r="F639" s="4"/>
      <c r="G639" s="9"/>
      <c r="H639" s="18"/>
      <c r="I639" s="18"/>
      <c r="J639" s="23" t="str">
        <f>IF(OR(ISBLANK(H639),ISBLANK((I639))),"",NETWORKDAYS(H639,I639,Setup!$A$2:$A$30))</f>
        <v/>
      </c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</row>
    <row r="640" spans="1:22">
      <c r="A640" s="4"/>
      <c r="B640" s="4"/>
      <c r="C640" s="18"/>
      <c r="D640" s="8"/>
      <c r="E640" s="8"/>
      <c r="F640" s="4"/>
      <c r="G640" s="9"/>
      <c r="H640" s="18"/>
      <c r="I640" s="18"/>
      <c r="J640" s="23" t="str">
        <f>IF(OR(ISBLANK(H640),ISBLANK((I640))),"",NETWORKDAYS(H640,I640,Setup!$A$2:$A$30))</f>
        <v/>
      </c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</row>
    <row r="641" spans="1:22">
      <c r="A641" s="4"/>
      <c r="B641" s="4"/>
      <c r="C641" s="18"/>
      <c r="D641" s="8"/>
      <c r="E641" s="8"/>
      <c r="F641" s="4"/>
      <c r="G641" s="9"/>
      <c r="H641" s="18"/>
      <c r="I641" s="18"/>
      <c r="J641" s="23" t="str">
        <f>IF(OR(ISBLANK(H641),ISBLANK((I641))),"",NETWORKDAYS(H641,I641,Setup!$A$2:$A$30))</f>
        <v/>
      </c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</row>
    <row r="642" spans="1:22">
      <c r="A642" s="4"/>
      <c r="B642" s="4"/>
      <c r="C642" s="18"/>
      <c r="D642" s="8"/>
      <c r="E642" s="8"/>
      <c r="F642" s="4"/>
      <c r="G642" s="9"/>
      <c r="H642" s="18"/>
      <c r="I642" s="18"/>
      <c r="J642" s="23" t="str">
        <f>IF(OR(ISBLANK(H642),ISBLANK((I642))),"",NETWORKDAYS(H642,I642,Setup!$A$2:$A$30))</f>
        <v/>
      </c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</row>
    <row r="643" spans="1:22">
      <c r="A643" s="4"/>
      <c r="B643" s="4"/>
      <c r="C643" s="18"/>
      <c r="D643" s="8"/>
      <c r="E643" s="8"/>
      <c r="F643" s="4"/>
      <c r="G643" s="9"/>
      <c r="H643" s="18"/>
      <c r="I643" s="18"/>
      <c r="J643" s="23" t="str">
        <f>IF(OR(ISBLANK(H643),ISBLANK((I643))),"",NETWORKDAYS(H643,I643,Setup!$A$2:$A$30))</f>
        <v/>
      </c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</row>
    <row r="644" spans="1:22">
      <c r="A644" s="4"/>
      <c r="B644" s="4"/>
      <c r="C644" s="18"/>
      <c r="D644" s="8"/>
      <c r="E644" s="8"/>
      <c r="F644" s="4"/>
      <c r="G644" s="9"/>
      <c r="H644" s="18"/>
      <c r="I644" s="18"/>
      <c r="J644" s="23" t="str">
        <f>IF(OR(ISBLANK(H644),ISBLANK((I644))),"",NETWORKDAYS(H644,I644,Setup!$A$2:$A$30))</f>
        <v/>
      </c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</row>
    <row r="645" spans="1:22">
      <c r="A645" s="4"/>
      <c r="B645" s="4"/>
      <c r="C645" s="18"/>
      <c r="D645" s="8"/>
      <c r="E645" s="8"/>
      <c r="F645" s="4"/>
      <c r="G645" s="9"/>
      <c r="H645" s="18"/>
      <c r="I645" s="18"/>
      <c r="J645" s="23" t="str">
        <f>IF(OR(ISBLANK(H645),ISBLANK((I645))),"",NETWORKDAYS(H645,I645,Setup!$A$2:$A$30))</f>
        <v/>
      </c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</row>
    <row r="646" spans="1:22">
      <c r="A646" s="4"/>
      <c r="B646" s="4"/>
      <c r="C646" s="18"/>
      <c r="D646" s="8"/>
      <c r="E646" s="8"/>
      <c r="F646" s="4"/>
      <c r="G646" s="9"/>
      <c r="H646" s="18"/>
      <c r="I646" s="18"/>
      <c r="J646" s="23" t="str">
        <f>IF(OR(ISBLANK(H646),ISBLANK((I646))),"",NETWORKDAYS(H646,I646,Setup!$A$2:$A$30))</f>
        <v/>
      </c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</row>
    <row r="647" spans="1:22">
      <c r="A647" s="4"/>
      <c r="B647" s="4"/>
      <c r="C647" s="18"/>
      <c r="D647" s="8"/>
      <c r="E647" s="8"/>
      <c r="F647" s="4"/>
      <c r="G647" s="9"/>
      <c r="H647" s="18"/>
      <c r="I647" s="18"/>
      <c r="J647" s="23" t="str">
        <f>IF(OR(ISBLANK(H647),ISBLANK((I647))),"",NETWORKDAYS(H647,I647,Setup!$A$2:$A$30))</f>
        <v/>
      </c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</row>
    <row r="648" spans="1:22">
      <c r="A648" s="4"/>
      <c r="B648" s="4"/>
      <c r="C648" s="18"/>
      <c r="D648" s="8"/>
      <c r="E648" s="8"/>
      <c r="F648" s="4"/>
      <c r="G648" s="9"/>
      <c r="H648" s="18"/>
      <c r="I648" s="18"/>
      <c r="J648" s="23" t="str">
        <f>IF(OR(ISBLANK(H648),ISBLANK((I648))),"",NETWORKDAYS(H648,I648,Setup!$A$2:$A$30))</f>
        <v/>
      </c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</row>
    <row r="649" spans="1:22">
      <c r="A649" s="4"/>
      <c r="B649" s="4"/>
      <c r="C649" s="18"/>
      <c r="D649" s="8"/>
      <c r="E649" s="8"/>
      <c r="F649" s="4"/>
      <c r="G649" s="9"/>
      <c r="H649" s="18"/>
      <c r="I649" s="18"/>
      <c r="J649" s="23" t="str">
        <f>IF(OR(ISBLANK(H649),ISBLANK((I649))),"",NETWORKDAYS(H649,I649,Setup!$A$2:$A$30))</f>
        <v/>
      </c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</row>
    <row r="650" spans="1:22">
      <c r="A650" s="4"/>
      <c r="B650" s="4"/>
      <c r="C650" s="18"/>
      <c r="D650" s="8"/>
      <c r="E650" s="8"/>
      <c r="F650" s="4"/>
      <c r="G650" s="9"/>
      <c r="H650" s="18"/>
      <c r="I650" s="18"/>
      <c r="J650" s="23" t="str">
        <f>IF(OR(ISBLANK(H650),ISBLANK((I650))),"",NETWORKDAYS(H650,I650,Setup!$A$2:$A$30))</f>
        <v/>
      </c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</row>
    <row r="651" spans="1:22">
      <c r="A651" s="4"/>
      <c r="B651" s="4"/>
      <c r="C651" s="18"/>
      <c r="D651" s="8"/>
      <c r="E651" s="8"/>
      <c r="F651" s="4"/>
      <c r="G651" s="9"/>
      <c r="H651" s="18"/>
      <c r="I651" s="18"/>
      <c r="J651" s="23" t="str">
        <f>IF(OR(ISBLANK(H651),ISBLANK((I651))),"",NETWORKDAYS(H651,I651,Setup!$A$2:$A$30))</f>
        <v/>
      </c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</row>
    <row r="652" spans="1:22">
      <c r="A652" s="4"/>
      <c r="B652" s="4"/>
      <c r="C652" s="18"/>
      <c r="D652" s="8"/>
      <c r="E652" s="8"/>
      <c r="F652" s="4"/>
      <c r="G652" s="9"/>
      <c r="H652" s="18"/>
      <c r="I652" s="18"/>
      <c r="J652" s="23" t="str">
        <f>IF(OR(ISBLANK(H652),ISBLANK((I652))),"",NETWORKDAYS(H652,I652,Setup!$A$2:$A$30))</f>
        <v/>
      </c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</row>
    <row r="653" spans="1:22">
      <c r="A653" s="4"/>
      <c r="B653" s="4"/>
      <c r="C653" s="18"/>
      <c r="D653" s="8"/>
      <c r="E653" s="8"/>
      <c r="F653" s="4"/>
      <c r="G653" s="9"/>
      <c r="H653" s="18"/>
      <c r="I653" s="18"/>
      <c r="J653" s="23" t="str">
        <f>IF(OR(ISBLANK(H653),ISBLANK((I653))),"",NETWORKDAYS(H653,I653,Setup!$A$2:$A$30))</f>
        <v/>
      </c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</row>
    <row r="654" spans="1:22">
      <c r="A654" s="4"/>
      <c r="B654" s="4"/>
      <c r="C654" s="18"/>
      <c r="D654" s="8"/>
      <c r="E654" s="8"/>
      <c r="F654" s="4"/>
      <c r="G654" s="9"/>
      <c r="H654" s="18"/>
      <c r="I654" s="18"/>
      <c r="J654" s="23" t="str">
        <f>IF(OR(ISBLANK(H654),ISBLANK((I654))),"",NETWORKDAYS(H654,I654,Setup!$A$2:$A$30))</f>
        <v/>
      </c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</row>
    <row r="655" spans="1:22">
      <c r="A655" s="4"/>
      <c r="B655" s="4"/>
      <c r="C655" s="18"/>
      <c r="D655" s="8"/>
      <c r="E655" s="8"/>
      <c r="F655" s="4"/>
      <c r="G655" s="9"/>
      <c r="H655" s="18"/>
      <c r="I655" s="18"/>
      <c r="J655" s="23" t="str">
        <f>IF(OR(ISBLANK(H655),ISBLANK((I655))),"",NETWORKDAYS(H655,I655,Setup!$A$2:$A$30))</f>
        <v/>
      </c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</row>
    <row r="656" spans="1:22">
      <c r="A656" s="4"/>
      <c r="B656" s="4"/>
      <c r="C656" s="18"/>
      <c r="D656" s="8"/>
      <c r="E656" s="8"/>
      <c r="F656" s="4"/>
      <c r="G656" s="9"/>
      <c r="H656" s="18"/>
      <c r="I656" s="18"/>
      <c r="J656" s="23" t="str">
        <f>IF(OR(ISBLANK(H656),ISBLANK((I656))),"",NETWORKDAYS(H656,I656,Setup!$A$2:$A$30))</f>
        <v/>
      </c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</row>
    <row r="657" spans="1:22">
      <c r="A657" s="4"/>
      <c r="B657" s="4"/>
      <c r="C657" s="18"/>
      <c r="D657" s="8"/>
      <c r="E657" s="8"/>
      <c r="F657" s="4"/>
      <c r="G657" s="9"/>
      <c r="H657" s="18"/>
      <c r="I657" s="18"/>
      <c r="J657" s="23" t="str">
        <f>IF(OR(ISBLANK(H657),ISBLANK((I657))),"",NETWORKDAYS(H657,I657,Setup!$A$2:$A$30))</f>
        <v/>
      </c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</row>
    <row r="658" spans="1:22">
      <c r="A658" s="4"/>
      <c r="B658" s="4"/>
      <c r="C658" s="18"/>
      <c r="D658" s="8"/>
      <c r="E658" s="8"/>
      <c r="F658" s="4"/>
      <c r="G658" s="9"/>
      <c r="H658" s="18"/>
      <c r="I658" s="18"/>
      <c r="J658" s="23" t="str">
        <f>IF(OR(ISBLANK(H658),ISBLANK((I658))),"",NETWORKDAYS(H658,I658,Setup!$A$2:$A$30))</f>
        <v/>
      </c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</row>
    <row r="659" spans="1:22">
      <c r="A659" s="4"/>
      <c r="B659" s="4"/>
      <c r="C659" s="18"/>
      <c r="D659" s="8"/>
      <c r="E659" s="8"/>
      <c r="F659" s="4"/>
      <c r="G659" s="9"/>
      <c r="H659" s="18"/>
      <c r="I659" s="18"/>
      <c r="J659" s="23" t="str">
        <f>IF(OR(ISBLANK(H659),ISBLANK((I659))),"",NETWORKDAYS(H659,I659,Setup!$A$2:$A$30))</f>
        <v/>
      </c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</row>
    <row r="660" spans="1:22">
      <c r="A660" s="4"/>
      <c r="B660" s="4"/>
      <c r="C660" s="18"/>
      <c r="D660" s="8"/>
      <c r="E660" s="8"/>
      <c r="F660" s="4"/>
      <c r="G660" s="9"/>
      <c r="H660" s="18"/>
      <c r="I660" s="18"/>
      <c r="J660" s="23" t="str">
        <f>IF(OR(ISBLANK(H660),ISBLANK((I660))),"",NETWORKDAYS(H660,I660,Setup!$A$2:$A$30))</f>
        <v/>
      </c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</row>
    <row r="661" spans="1:22">
      <c r="A661" s="4"/>
      <c r="B661" s="4"/>
      <c r="C661" s="18"/>
      <c r="D661" s="8"/>
      <c r="E661" s="8"/>
      <c r="F661" s="4"/>
      <c r="G661" s="9"/>
      <c r="H661" s="18"/>
      <c r="I661" s="18"/>
      <c r="J661" s="23" t="str">
        <f>IF(OR(ISBLANK(H661),ISBLANK((I661))),"",NETWORKDAYS(H661,I661,Setup!$A$2:$A$30))</f>
        <v/>
      </c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</row>
    <row r="662" spans="1:22">
      <c r="A662" s="4"/>
      <c r="B662" s="4"/>
      <c r="C662" s="18"/>
      <c r="D662" s="8"/>
      <c r="E662" s="8"/>
      <c r="F662" s="4"/>
      <c r="G662" s="9"/>
      <c r="H662" s="18"/>
      <c r="I662" s="18"/>
      <c r="J662" s="23" t="str">
        <f>IF(OR(ISBLANK(H662),ISBLANK((I662))),"",NETWORKDAYS(H662,I662,Setup!$A$2:$A$30))</f>
        <v/>
      </c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</row>
    <row r="663" spans="1:22">
      <c r="A663" s="4"/>
      <c r="B663" s="4"/>
      <c r="C663" s="18"/>
      <c r="D663" s="8"/>
      <c r="E663" s="8"/>
      <c r="F663" s="4"/>
      <c r="G663" s="9"/>
      <c r="H663" s="18"/>
      <c r="I663" s="18"/>
      <c r="J663" s="23" t="str">
        <f>IF(OR(ISBLANK(H663),ISBLANK((I663))),"",NETWORKDAYS(H663,I663,Setup!$A$2:$A$30))</f>
        <v/>
      </c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</row>
    <row r="664" spans="1:22">
      <c r="A664" s="4"/>
      <c r="B664" s="4"/>
      <c r="C664" s="18"/>
      <c r="D664" s="8"/>
      <c r="E664" s="8"/>
      <c r="F664" s="4"/>
      <c r="G664" s="9"/>
      <c r="H664" s="18"/>
      <c r="I664" s="18"/>
      <c r="J664" s="23" t="str">
        <f>IF(OR(ISBLANK(H664),ISBLANK((I664))),"",NETWORKDAYS(H664,I664,Setup!$A$2:$A$30))</f>
        <v/>
      </c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</row>
    <row r="665" spans="1:22">
      <c r="A665" s="4"/>
      <c r="B665" s="4"/>
      <c r="C665" s="18"/>
      <c r="D665" s="8"/>
      <c r="E665" s="8"/>
      <c r="F665" s="4"/>
      <c r="G665" s="9"/>
      <c r="H665" s="18"/>
      <c r="I665" s="18"/>
      <c r="J665" s="23" t="str">
        <f>IF(OR(ISBLANK(H665),ISBLANK((I665))),"",NETWORKDAYS(H665,I665,Setup!$A$2:$A$30))</f>
        <v/>
      </c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</row>
    <row r="666" spans="1:22">
      <c r="A666" s="4"/>
      <c r="B666" s="4"/>
      <c r="C666" s="18"/>
      <c r="D666" s="8"/>
      <c r="E666" s="8"/>
      <c r="F666" s="4"/>
      <c r="G666" s="9"/>
      <c r="H666" s="18"/>
      <c r="I666" s="18"/>
      <c r="J666" s="23" t="str">
        <f>IF(OR(ISBLANK(H666),ISBLANK((I666))),"",NETWORKDAYS(H666,I666,Setup!$A$2:$A$30))</f>
        <v/>
      </c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</row>
    <row r="667" spans="1:22">
      <c r="A667" s="4"/>
      <c r="B667" s="4"/>
      <c r="C667" s="18"/>
      <c r="D667" s="8"/>
      <c r="E667" s="8"/>
      <c r="F667" s="4"/>
      <c r="G667" s="9"/>
      <c r="H667" s="18"/>
      <c r="I667" s="18"/>
      <c r="J667" s="23" t="str">
        <f>IF(OR(ISBLANK(H667),ISBLANK((I667))),"",NETWORKDAYS(H667,I667,Setup!$A$2:$A$30))</f>
        <v/>
      </c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</row>
    <row r="668" spans="1:22">
      <c r="A668" s="4"/>
      <c r="B668" s="4"/>
      <c r="C668" s="18"/>
      <c r="D668" s="8"/>
      <c r="E668" s="8"/>
      <c r="F668" s="4"/>
      <c r="G668" s="9"/>
      <c r="H668" s="18"/>
      <c r="I668" s="18"/>
      <c r="J668" s="23" t="str">
        <f>IF(OR(ISBLANK(H668),ISBLANK((I668))),"",NETWORKDAYS(H668,I668,Setup!$A$2:$A$30))</f>
        <v/>
      </c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</row>
    <row r="669" spans="1:22">
      <c r="A669" s="4"/>
      <c r="B669" s="4"/>
      <c r="C669" s="18"/>
      <c r="D669" s="8"/>
      <c r="E669" s="8"/>
      <c r="F669" s="4"/>
      <c r="G669" s="9"/>
      <c r="H669" s="18"/>
      <c r="I669" s="18"/>
      <c r="J669" s="23" t="str">
        <f>IF(OR(ISBLANK(H669),ISBLANK((I669))),"",NETWORKDAYS(H669,I669,Setup!$A$2:$A$30))</f>
        <v/>
      </c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</row>
    <row r="670" spans="1:22">
      <c r="A670" s="4"/>
      <c r="B670" s="4"/>
      <c r="C670" s="18"/>
      <c r="D670" s="8"/>
      <c r="E670" s="8"/>
      <c r="F670" s="4"/>
      <c r="G670" s="9"/>
      <c r="H670" s="18"/>
      <c r="I670" s="18"/>
      <c r="J670" s="23" t="str">
        <f>IF(OR(ISBLANK(H670),ISBLANK((I670))),"",NETWORKDAYS(H670,I670,Setup!$A$2:$A$30))</f>
        <v/>
      </c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</row>
    <row r="671" spans="1:22">
      <c r="A671" s="4"/>
      <c r="B671" s="4"/>
      <c r="C671" s="18"/>
      <c r="D671" s="8"/>
      <c r="E671" s="8"/>
      <c r="F671" s="4"/>
      <c r="G671" s="9"/>
      <c r="H671" s="18"/>
      <c r="I671" s="18"/>
      <c r="J671" s="23" t="str">
        <f>IF(OR(ISBLANK(H671),ISBLANK((I671))),"",NETWORKDAYS(H671,I671,Setup!$A$2:$A$30))</f>
        <v/>
      </c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</row>
    <row r="672" spans="1:22">
      <c r="A672" s="4"/>
      <c r="B672" s="4"/>
      <c r="C672" s="18"/>
      <c r="D672" s="8"/>
      <c r="E672" s="8"/>
      <c r="F672" s="4"/>
      <c r="G672" s="9"/>
      <c r="H672" s="18"/>
      <c r="I672" s="18"/>
      <c r="J672" s="23" t="str">
        <f>IF(OR(ISBLANK(H672),ISBLANK((I672))),"",NETWORKDAYS(H672,I672,Setup!$A$2:$A$30))</f>
        <v/>
      </c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</row>
    <row r="673" spans="1:22">
      <c r="A673" s="4"/>
      <c r="B673" s="4"/>
      <c r="C673" s="18"/>
      <c r="D673" s="8"/>
      <c r="E673" s="8"/>
      <c r="F673" s="4"/>
      <c r="G673" s="9"/>
      <c r="H673" s="18"/>
      <c r="I673" s="18"/>
      <c r="J673" s="23" t="str">
        <f>IF(OR(ISBLANK(H673),ISBLANK((I673))),"",NETWORKDAYS(H673,I673,Setup!$A$2:$A$30))</f>
        <v/>
      </c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</row>
    <row r="674" spans="1:22">
      <c r="A674" s="4"/>
      <c r="B674" s="4"/>
      <c r="C674" s="18"/>
      <c r="D674" s="8"/>
      <c r="E674" s="8"/>
      <c r="F674" s="4"/>
      <c r="G674" s="9"/>
      <c r="H674" s="18"/>
      <c r="I674" s="18"/>
      <c r="J674" s="23" t="str">
        <f>IF(OR(ISBLANK(H674),ISBLANK((I674))),"",NETWORKDAYS(H674,I674,Setup!$A$2:$A$30))</f>
        <v/>
      </c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</row>
    <row r="675" spans="1:22">
      <c r="A675" s="4"/>
      <c r="B675" s="4"/>
      <c r="C675" s="18"/>
      <c r="D675" s="8"/>
      <c r="E675" s="8"/>
      <c r="F675" s="4"/>
      <c r="G675" s="9"/>
      <c r="H675" s="18"/>
      <c r="I675" s="18"/>
      <c r="J675" s="23" t="str">
        <f>IF(OR(ISBLANK(H675),ISBLANK((I675))),"",NETWORKDAYS(H675,I675,Setup!$A$2:$A$30))</f>
        <v/>
      </c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</row>
    <row r="676" spans="1:22">
      <c r="A676" s="4"/>
      <c r="B676" s="4"/>
      <c r="C676" s="18"/>
      <c r="D676" s="8"/>
      <c r="E676" s="8"/>
      <c r="F676" s="4"/>
      <c r="G676" s="9"/>
      <c r="H676" s="18"/>
      <c r="I676" s="18"/>
      <c r="J676" s="23" t="str">
        <f>IF(OR(ISBLANK(H676),ISBLANK((I676))),"",NETWORKDAYS(H676,I676,Setup!$A$2:$A$30))</f>
        <v/>
      </c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</row>
    <row r="677" spans="1:22">
      <c r="A677" s="4"/>
      <c r="B677" s="4"/>
      <c r="C677" s="18"/>
      <c r="D677" s="8"/>
      <c r="E677" s="8"/>
      <c r="F677" s="4"/>
      <c r="G677" s="9"/>
      <c r="H677" s="18"/>
      <c r="I677" s="18"/>
      <c r="J677" s="23" t="str">
        <f>IF(OR(ISBLANK(H677),ISBLANK((I677))),"",NETWORKDAYS(H677,I677,Setup!$A$2:$A$30))</f>
        <v/>
      </c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</row>
    <row r="678" spans="1:22">
      <c r="A678" s="4"/>
      <c r="B678" s="4"/>
      <c r="C678" s="18"/>
      <c r="D678" s="8"/>
      <c r="E678" s="8"/>
      <c r="F678" s="4"/>
      <c r="G678" s="9"/>
      <c r="H678" s="18"/>
      <c r="I678" s="18"/>
      <c r="J678" s="23" t="str">
        <f>IF(OR(ISBLANK(H678),ISBLANK((I678))),"",NETWORKDAYS(H678,I678,Setup!$A$2:$A$30))</f>
        <v/>
      </c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</row>
    <row r="679" spans="1:22">
      <c r="A679" s="4"/>
      <c r="B679" s="4"/>
      <c r="C679" s="18"/>
      <c r="D679" s="8"/>
      <c r="E679" s="8"/>
      <c r="F679" s="4"/>
      <c r="G679" s="9"/>
      <c r="H679" s="18"/>
      <c r="I679" s="18"/>
      <c r="J679" s="23" t="str">
        <f>IF(OR(ISBLANK(H679),ISBLANK((I679))),"",NETWORKDAYS(H679,I679,Setup!$A$2:$A$30))</f>
        <v/>
      </c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</row>
    <row r="680" spans="1:22">
      <c r="A680" s="4"/>
      <c r="B680" s="4"/>
      <c r="C680" s="18"/>
      <c r="D680" s="8"/>
      <c r="E680" s="8"/>
      <c r="F680" s="4"/>
      <c r="G680" s="9"/>
      <c r="H680" s="18"/>
      <c r="I680" s="18"/>
      <c r="J680" s="23" t="str">
        <f>IF(OR(ISBLANK(H680),ISBLANK((I680))),"",NETWORKDAYS(H680,I680,Setup!$A$2:$A$30))</f>
        <v/>
      </c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</row>
    <row r="681" spans="1:22">
      <c r="A681" s="4"/>
      <c r="B681" s="4"/>
      <c r="C681" s="18"/>
      <c r="D681" s="8"/>
      <c r="E681" s="8"/>
      <c r="F681" s="4"/>
      <c r="G681" s="9"/>
      <c r="H681" s="18"/>
      <c r="I681" s="18"/>
      <c r="J681" s="23" t="str">
        <f>IF(OR(ISBLANK(H681),ISBLANK((I681))),"",NETWORKDAYS(H681,I681,Setup!$A$2:$A$30))</f>
        <v/>
      </c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</row>
    <row r="682" spans="1:22">
      <c r="A682" s="4"/>
      <c r="B682" s="4"/>
      <c r="C682" s="18"/>
      <c r="D682" s="8"/>
      <c r="E682" s="8"/>
      <c r="F682" s="4"/>
      <c r="G682" s="9"/>
      <c r="H682" s="18"/>
      <c r="I682" s="18"/>
      <c r="J682" s="23" t="str">
        <f>IF(OR(ISBLANK(H682),ISBLANK((I682))),"",NETWORKDAYS(H682,I682,Setup!$A$2:$A$30))</f>
        <v/>
      </c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</row>
    <row r="683" spans="1:22">
      <c r="A683" s="4"/>
      <c r="B683" s="4"/>
      <c r="C683" s="18"/>
      <c r="D683" s="8"/>
      <c r="E683" s="8"/>
      <c r="F683" s="4"/>
      <c r="G683" s="9"/>
      <c r="H683" s="18"/>
      <c r="I683" s="18"/>
      <c r="J683" s="23" t="str">
        <f>IF(OR(ISBLANK(H683),ISBLANK((I683))),"",NETWORKDAYS(H683,I683,Setup!$A$2:$A$30))</f>
        <v/>
      </c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</row>
    <row r="684" spans="1:22">
      <c r="A684" s="4"/>
      <c r="B684" s="4"/>
      <c r="C684" s="18"/>
      <c r="D684" s="8"/>
      <c r="E684" s="8"/>
      <c r="F684" s="4"/>
      <c r="G684" s="9"/>
      <c r="H684" s="18"/>
      <c r="I684" s="18"/>
      <c r="J684" s="23" t="str">
        <f>IF(OR(ISBLANK(H684),ISBLANK((I684))),"",NETWORKDAYS(H684,I684,Setup!$A$2:$A$30))</f>
        <v/>
      </c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</row>
    <row r="685" spans="1:22">
      <c r="A685" s="4"/>
      <c r="B685" s="4"/>
      <c r="C685" s="18"/>
      <c r="D685" s="8"/>
      <c r="E685" s="8"/>
      <c r="F685" s="4"/>
      <c r="G685" s="9"/>
      <c r="H685" s="18"/>
      <c r="I685" s="18"/>
      <c r="J685" s="23" t="str">
        <f>IF(OR(ISBLANK(H685),ISBLANK((I685))),"",NETWORKDAYS(H685,I685,Setup!$A$2:$A$30))</f>
        <v/>
      </c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</row>
    <row r="686" spans="1:22">
      <c r="A686" s="4"/>
      <c r="B686" s="4"/>
      <c r="C686" s="18"/>
      <c r="D686" s="8"/>
      <c r="E686" s="8"/>
      <c r="F686" s="4"/>
      <c r="G686" s="9"/>
      <c r="H686" s="18"/>
      <c r="I686" s="18"/>
      <c r="J686" s="23" t="str">
        <f>IF(OR(ISBLANK(H686),ISBLANK((I686))),"",NETWORKDAYS(H686,I686,Setup!$A$2:$A$30))</f>
        <v/>
      </c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</row>
    <row r="687" spans="1:22">
      <c r="A687" s="4"/>
      <c r="B687" s="4"/>
      <c r="C687" s="18"/>
      <c r="D687" s="8"/>
      <c r="E687" s="8"/>
      <c r="F687" s="4"/>
      <c r="G687" s="9"/>
      <c r="H687" s="18"/>
      <c r="I687" s="18"/>
      <c r="J687" s="23" t="str">
        <f>IF(OR(ISBLANK(H687),ISBLANK((I687))),"",NETWORKDAYS(H687,I687,Setup!$A$2:$A$30))</f>
        <v/>
      </c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</row>
    <row r="688" spans="1:22">
      <c r="A688" s="4"/>
      <c r="B688" s="4"/>
      <c r="C688" s="18"/>
      <c r="D688" s="8"/>
      <c r="E688" s="8"/>
      <c r="F688" s="4"/>
      <c r="G688" s="9"/>
      <c r="H688" s="18"/>
      <c r="I688" s="18"/>
      <c r="J688" s="23" t="str">
        <f>IF(OR(ISBLANK(H688),ISBLANK((I688))),"",NETWORKDAYS(H688,I688,Setup!$A$2:$A$30))</f>
        <v/>
      </c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</row>
    <row r="689" spans="1:22">
      <c r="A689" s="4"/>
      <c r="B689" s="4"/>
      <c r="C689" s="18"/>
      <c r="D689" s="8"/>
      <c r="E689" s="8"/>
      <c r="F689" s="4"/>
      <c r="G689" s="9"/>
      <c r="H689" s="18"/>
      <c r="I689" s="18"/>
      <c r="J689" s="23" t="str">
        <f>IF(OR(ISBLANK(H689),ISBLANK((I689))),"",NETWORKDAYS(H689,I689,Setup!$A$2:$A$30))</f>
        <v/>
      </c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</row>
    <row r="690" spans="1:22">
      <c r="A690" s="4"/>
      <c r="B690" s="4"/>
      <c r="C690" s="18"/>
      <c r="D690" s="8"/>
      <c r="E690" s="8"/>
      <c r="F690" s="4"/>
      <c r="G690" s="9"/>
      <c r="H690" s="18"/>
      <c r="I690" s="18"/>
      <c r="J690" s="23" t="str">
        <f>IF(OR(ISBLANK(H690),ISBLANK((I690))),"",NETWORKDAYS(H690,I690,Setup!$A$2:$A$30))</f>
        <v/>
      </c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</row>
    <row r="691" spans="1:22">
      <c r="A691" s="4"/>
      <c r="B691" s="4"/>
      <c r="C691" s="18"/>
      <c r="D691" s="8"/>
      <c r="E691" s="8"/>
      <c r="F691" s="4"/>
      <c r="G691" s="9"/>
      <c r="H691" s="18"/>
      <c r="I691" s="18"/>
      <c r="J691" s="23" t="str">
        <f>IF(OR(ISBLANK(H691),ISBLANK((I691))),"",NETWORKDAYS(H691,I691,Setup!$A$2:$A$30))</f>
        <v/>
      </c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</row>
    <row r="692" spans="1:22">
      <c r="A692" s="4"/>
      <c r="B692" s="4"/>
      <c r="C692" s="18"/>
      <c r="D692" s="8"/>
      <c r="E692" s="8"/>
      <c r="F692" s="4"/>
      <c r="G692" s="9"/>
      <c r="H692" s="18"/>
      <c r="I692" s="18"/>
      <c r="J692" s="23" t="str">
        <f>IF(OR(ISBLANK(H692),ISBLANK((I692))),"",NETWORKDAYS(H692,I692,Setup!$A$2:$A$30))</f>
        <v/>
      </c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</row>
    <row r="693" spans="1:22">
      <c r="A693" s="4"/>
      <c r="B693" s="4"/>
      <c r="C693" s="18"/>
      <c r="D693" s="8"/>
      <c r="E693" s="8"/>
      <c r="F693" s="4"/>
      <c r="G693" s="9"/>
      <c r="H693" s="18"/>
      <c r="I693" s="18"/>
      <c r="J693" s="23" t="str">
        <f>IF(OR(ISBLANK(H693),ISBLANK((I693))),"",NETWORKDAYS(H693,I693,Setup!$A$2:$A$30))</f>
        <v/>
      </c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</row>
    <row r="694" spans="1:22">
      <c r="A694" s="4"/>
      <c r="B694" s="4"/>
      <c r="C694" s="18"/>
      <c r="D694" s="8"/>
      <c r="E694" s="8"/>
      <c r="F694" s="4"/>
      <c r="G694" s="9"/>
      <c r="H694" s="18"/>
      <c r="I694" s="18"/>
      <c r="J694" s="23" t="str">
        <f>IF(OR(ISBLANK(H694),ISBLANK((I694))),"",NETWORKDAYS(H694,I694,Setup!$A$2:$A$30))</f>
        <v/>
      </c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</row>
    <row r="695" spans="1:22">
      <c r="A695" s="4"/>
      <c r="B695" s="4"/>
      <c r="C695" s="18"/>
      <c r="D695" s="8"/>
      <c r="E695" s="8"/>
      <c r="F695" s="4"/>
      <c r="G695" s="9"/>
      <c r="H695" s="18"/>
      <c r="I695" s="18"/>
      <c r="J695" s="23" t="str">
        <f>IF(OR(ISBLANK(H695),ISBLANK((I695))),"",NETWORKDAYS(H695,I695,Setup!$A$2:$A$30))</f>
        <v/>
      </c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</row>
    <row r="696" spans="1:22">
      <c r="A696" s="4"/>
      <c r="B696" s="4"/>
      <c r="C696" s="18"/>
      <c r="D696" s="8"/>
      <c r="E696" s="8"/>
      <c r="F696" s="4"/>
      <c r="G696" s="9"/>
      <c r="H696" s="18"/>
      <c r="I696" s="18"/>
      <c r="J696" s="23" t="str">
        <f>IF(OR(ISBLANK(H696),ISBLANK((I696))),"",NETWORKDAYS(H696,I696,Setup!$A$2:$A$30))</f>
        <v/>
      </c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</row>
    <row r="697" spans="1:22">
      <c r="A697" s="4"/>
      <c r="B697" s="4"/>
      <c r="C697" s="18"/>
      <c r="D697" s="8"/>
      <c r="E697" s="8"/>
      <c r="F697" s="4"/>
      <c r="G697" s="9"/>
      <c r="H697" s="18"/>
      <c r="I697" s="18"/>
      <c r="J697" s="23" t="str">
        <f>IF(OR(ISBLANK(H697),ISBLANK((I697))),"",NETWORKDAYS(H697,I697,Setup!$A$2:$A$30))</f>
        <v/>
      </c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</row>
    <row r="698" spans="1:22">
      <c r="A698" s="4"/>
      <c r="B698" s="4"/>
      <c r="C698" s="18"/>
      <c r="D698" s="8"/>
      <c r="E698" s="8"/>
      <c r="F698" s="4"/>
      <c r="G698" s="9"/>
      <c r="H698" s="18"/>
      <c r="I698" s="18"/>
      <c r="J698" s="23" t="str">
        <f>IF(OR(ISBLANK(H698),ISBLANK((I698))),"",NETWORKDAYS(H698,I698,Setup!$A$2:$A$30))</f>
        <v/>
      </c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</row>
    <row r="699" spans="1:22">
      <c r="A699" s="4"/>
      <c r="B699" s="4"/>
      <c r="C699" s="18"/>
      <c r="D699" s="8"/>
      <c r="E699" s="8"/>
      <c r="F699" s="4"/>
      <c r="G699" s="9"/>
      <c r="H699" s="18"/>
      <c r="I699" s="18"/>
      <c r="J699" s="23" t="str">
        <f>IF(OR(ISBLANK(H699),ISBLANK((I699))),"",NETWORKDAYS(H699,I699,Setup!$A$2:$A$30))</f>
        <v/>
      </c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</row>
    <row r="700" spans="1:22">
      <c r="A700" s="4"/>
      <c r="B700" s="4"/>
      <c r="C700" s="18"/>
      <c r="D700" s="8"/>
      <c r="E700" s="8"/>
      <c r="F700" s="4"/>
      <c r="G700" s="9"/>
      <c r="H700" s="18"/>
      <c r="I700" s="18"/>
      <c r="J700" s="23" t="str">
        <f>IF(OR(ISBLANK(H700),ISBLANK((I700))),"",NETWORKDAYS(H700,I700,Setup!$A$2:$A$30))</f>
        <v/>
      </c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</row>
    <row r="701" spans="1:22">
      <c r="A701" s="4"/>
      <c r="B701" s="4"/>
      <c r="C701" s="18"/>
      <c r="D701" s="8"/>
      <c r="E701" s="8"/>
      <c r="F701" s="4"/>
      <c r="G701" s="9"/>
      <c r="H701" s="18"/>
      <c r="I701" s="18"/>
      <c r="J701" s="23" t="str">
        <f>IF(OR(ISBLANK(H701),ISBLANK((I701))),"",NETWORKDAYS(H701,I701,Setup!$A$2:$A$30))</f>
        <v/>
      </c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</row>
    <row r="702" spans="1:22">
      <c r="A702" s="4"/>
      <c r="B702" s="4"/>
      <c r="C702" s="18"/>
      <c r="D702" s="8"/>
      <c r="E702" s="8"/>
      <c r="F702" s="4"/>
      <c r="G702" s="9"/>
      <c r="H702" s="18"/>
      <c r="I702" s="18"/>
      <c r="J702" s="23" t="str">
        <f>IF(OR(ISBLANK(H702),ISBLANK((I702))),"",NETWORKDAYS(H702,I702,Setup!$A$2:$A$30))</f>
        <v/>
      </c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</row>
    <row r="703" spans="1:22">
      <c r="A703" s="4"/>
      <c r="B703" s="4"/>
      <c r="C703" s="18"/>
      <c r="D703" s="8"/>
      <c r="E703" s="8"/>
      <c r="F703" s="4"/>
      <c r="G703" s="9"/>
      <c r="H703" s="18"/>
      <c r="I703" s="18"/>
      <c r="J703" s="23" t="str">
        <f>IF(OR(ISBLANK(H703),ISBLANK((I703))),"",NETWORKDAYS(H703,I703,Setup!$A$2:$A$30))</f>
        <v/>
      </c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</row>
    <row r="704" spans="1:22">
      <c r="A704" s="4"/>
      <c r="B704" s="4"/>
      <c r="C704" s="18"/>
      <c r="D704" s="8"/>
      <c r="E704" s="8"/>
      <c r="F704" s="4"/>
      <c r="G704" s="9"/>
      <c r="H704" s="18"/>
      <c r="I704" s="18"/>
      <c r="J704" s="23" t="str">
        <f>IF(OR(ISBLANK(H704),ISBLANK((I704))),"",NETWORKDAYS(H704,I704,Setup!$A$2:$A$30))</f>
        <v/>
      </c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</row>
    <row r="705" spans="1:22">
      <c r="A705" s="4"/>
      <c r="B705" s="4"/>
      <c r="C705" s="18"/>
      <c r="D705" s="8"/>
      <c r="E705" s="8"/>
      <c r="F705" s="4"/>
      <c r="G705" s="9"/>
      <c r="H705" s="18"/>
      <c r="I705" s="18"/>
      <c r="J705" s="23" t="str">
        <f>IF(OR(ISBLANK(H705),ISBLANK((I705))),"",NETWORKDAYS(H705,I705,Setup!$A$2:$A$30))</f>
        <v/>
      </c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</row>
    <row r="706" spans="1:22">
      <c r="A706" s="4"/>
      <c r="B706" s="4"/>
      <c r="C706" s="18"/>
      <c r="D706" s="8"/>
      <c r="E706" s="8"/>
      <c r="F706" s="4"/>
      <c r="G706" s="9"/>
      <c r="H706" s="18"/>
      <c r="I706" s="18"/>
      <c r="J706" s="23" t="str">
        <f>IF(OR(ISBLANK(H706),ISBLANK((I706))),"",NETWORKDAYS(H706,I706,Setup!$A$2:$A$30))</f>
        <v/>
      </c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</row>
    <row r="707" spans="1:22">
      <c r="A707" s="4"/>
      <c r="B707" s="4"/>
      <c r="C707" s="18"/>
      <c r="D707" s="8"/>
      <c r="E707" s="8"/>
      <c r="F707" s="4"/>
      <c r="G707" s="9"/>
      <c r="H707" s="18"/>
      <c r="I707" s="18"/>
      <c r="J707" s="23" t="str">
        <f>IF(OR(ISBLANK(H707),ISBLANK((I707))),"",NETWORKDAYS(H707,I707,Setup!$A$2:$A$30))</f>
        <v/>
      </c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</row>
    <row r="708" spans="1:22">
      <c r="A708" s="4"/>
      <c r="B708" s="4"/>
      <c r="C708" s="18"/>
      <c r="D708" s="8"/>
      <c r="E708" s="8"/>
      <c r="F708" s="4"/>
      <c r="G708" s="9"/>
      <c r="H708" s="18"/>
      <c r="I708" s="18"/>
      <c r="J708" s="23" t="str">
        <f>IF(OR(ISBLANK(H708),ISBLANK((I708))),"",NETWORKDAYS(H708,I708,Setup!$A$2:$A$30))</f>
        <v/>
      </c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</row>
    <row r="709" spans="1:22">
      <c r="A709" s="4"/>
      <c r="B709" s="4"/>
      <c r="C709" s="18"/>
      <c r="D709" s="8"/>
      <c r="E709" s="8"/>
      <c r="F709" s="4"/>
      <c r="G709" s="9"/>
      <c r="H709" s="18"/>
      <c r="I709" s="18"/>
      <c r="J709" s="23" t="str">
        <f>IF(OR(ISBLANK(H709),ISBLANK((I709))),"",NETWORKDAYS(H709,I709,Setup!$A$2:$A$30))</f>
        <v/>
      </c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</row>
    <row r="710" spans="1:22">
      <c r="A710" s="4"/>
      <c r="B710" s="4"/>
      <c r="C710" s="18"/>
      <c r="D710" s="8"/>
      <c r="E710" s="8"/>
      <c r="F710" s="4"/>
      <c r="G710" s="9"/>
      <c r="H710" s="18"/>
      <c r="I710" s="18"/>
      <c r="J710" s="23" t="str">
        <f>IF(OR(ISBLANK(H710),ISBLANK((I710))),"",NETWORKDAYS(H710,I710,Setup!$A$2:$A$30))</f>
        <v/>
      </c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</row>
    <row r="711" spans="1:22">
      <c r="A711" s="4"/>
      <c r="B711" s="4"/>
      <c r="C711" s="18"/>
      <c r="D711" s="8"/>
      <c r="E711" s="8"/>
      <c r="F711" s="4"/>
      <c r="G711" s="9"/>
      <c r="H711" s="18"/>
      <c r="I711" s="18"/>
      <c r="J711" s="23" t="str">
        <f>IF(OR(ISBLANK(H711),ISBLANK((I711))),"",NETWORKDAYS(H711,I711,Setup!$A$2:$A$30))</f>
        <v/>
      </c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</row>
    <row r="712" spans="1:22">
      <c r="A712" s="4"/>
      <c r="B712" s="4"/>
      <c r="C712" s="18"/>
      <c r="D712" s="8"/>
      <c r="E712" s="8"/>
      <c r="F712" s="4"/>
      <c r="G712" s="9"/>
      <c r="H712" s="18"/>
      <c r="I712" s="18"/>
      <c r="J712" s="23" t="str">
        <f>IF(OR(ISBLANK(H712),ISBLANK((I712))),"",NETWORKDAYS(H712,I712,Setup!$A$2:$A$30))</f>
        <v/>
      </c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</row>
    <row r="713" spans="1:22">
      <c r="A713" s="4"/>
      <c r="B713" s="4"/>
      <c r="C713" s="18"/>
      <c r="D713" s="8"/>
      <c r="E713" s="8"/>
      <c r="F713" s="4"/>
      <c r="G713" s="9"/>
      <c r="H713" s="18"/>
      <c r="I713" s="18"/>
      <c r="J713" s="23" t="str">
        <f>IF(OR(ISBLANK(H713),ISBLANK((I713))),"",NETWORKDAYS(H713,I713,Setup!$A$2:$A$30))</f>
        <v/>
      </c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</row>
    <row r="714" spans="1:22">
      <c r="A714" s="4"/>
      <c r="B714" s="4"/>
      <c r="C714" s="18"/>
      <c r="D714" s="8"/>
      <c r="E714" s="8"/>
      <c r="F714" s="4"/>
      <c r="G714" s="9"/>
      <c r="H714" s="18"/>
      <c r="I714" s="18"/>
      <c r="J714" s="23" t="str">
        <f>IF(OR(ISBLANK(H714),ISBLANK((I714))),"",NETWORKDAYS(H714,I714,Setup!$A$2:$A$30))</f>
        <v/>
      </c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</row>
    <row r="715" spans="1:22">
      <c r="A715" s="4"/>
      <c r="B715" s="4"/>
      <c r="C715" s="18"/>
      <c r="D715" s="8"/>
      <c r="E715" s="8"/>
      <c r="F715" s="4"/>
      <c r="G715" s="9"/>
      <c r="H715" s="18"/>
      <c r="I715" s="18"/>
      <c r="J715" s="23" t="str">
        <f>IF(OR(ISBLANK(H715),ISBLANK((I715))),"",NETWORKDAYS(H715,I715,Setup!$A$2:$A$30))</f>
        <v/>
      </c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</row>
    <row r="716" spans="1:22">
      <c r="A716" s="4"/>
      <c r="B716" s="4"/>
      <c r="C716" s="18"/>
      <c r="D716" s="8"/>
      <c r="E716" s="8"/>
      <c r="F716" s="4"/>
      <c r="G716" s="9"/>
      <c r="H716" s="18"/>
      <c r="I716" s="18"/>
      <c r="J716" s="23" t="str">
        <f>IF(OR(ISBLANK(H716),ISBLANK((I716))),"",NETWORKDAYS(H716,I716,Setup!$A$2:$A$30))</f>
        <v/>
      </c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</row>
    <row r="717" spans="1:22">
      <c r="A717" s="4"/>
      <c r="B717" s="4"/>
      <c r="C717" s="18"/>
      <c r="D717" s="8"/>
      <c r="E717" s="8"/>
      <c r="F717" s="4"/>
      <c r="G717" s="9"/>
      <c r="H717" s="18"/>
      <c r="I717" s="18"/>
      <c r="J717" s="23" t="str">
        <f>IF(OR(ISBLANK(H717),ISBLANK((I717))),"",NETWORKDAYS(H717,I717,Setup!$A$2:$A$30))</f>
        <v/>
      </c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</row>
    <row r="718" spans="1:22">
      <c r="A718" s="4"/>
      <c r="B718" s="4"/>
      <c r="C718" s="18"/>
      <c r="D718" s="8"/>
      <c r="E718" s="8"/>
      <c r="F718" s="4"/>
      <c r="G718" s="9"/>
      <c r="H718" s="18"/>
      <c r="I718" s="18"/>
      <c r="J718" s="23" t="str">
        <f>IF(OR(ISBLANK(H718),ISBLANK((I718))),"",NETWORKDAYS(H718,I718,Setup!$A$2:$A$30))</f>
        <v/>
      </c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</row>
    <row r="719" spans="1:22">
      <c r="A719" s="4"/>
      <c r="B719" s="4"/>
      <c r="C719" s="18"/>
      <c r="D719" s="8"/>
      <c r="E719" s="8"/>
      <c r="F719" s="4"/>
      <c r="G719" s="9"/>
      <c r="H719" s="18"/>
      <c r="I719" s="18"/>
      <c r="J719" s="23" t="str">
        <f>IF(OR(ISBLANK(H719),ISBLANK((I719))),"",NETWORKDAYS(H719,I719,Setup!$A$2:$A$30))</f>
        <v/>
      </c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</row>
    <row r="720" spans="1:22">
      <c r="A720" s="4"/>
      <c r="B720" s="4"/>
      <c r="C720" s="18"/>
      <c r="D720" s="8"/>
      <c r="E720" s="8"/>
      <c r="F720" s="4"/>
      <c r="G720" s="9"/>
      <c r="H720" s="18"/>
      <c r="I720" s="18"/>
      <c r="J720" s="23" t="str">
        <f>IF(OR(ISBLANK(H720),ISBLANK((I720))),"",NETWORKDAYS(H720,I720,Setup!$A$2:$A$30))</f>
        <v/>
      </c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</row>
    <row r="721" spans="1:22">
      <c r="A721" s="4"/>
      <c r="B721" s="4"/>
      <c r="C721" s="18"/>
      <c r="D721" s="8"/>
      <c r="E721" s="8"/>
      <c r="F721" s="4"/>
      <c r="G721" s="9"/>
      <c r="H721" s="18"/>
      <c r="I721" s="18"/>
      <c r="J721" s="23" t="str">
        <f>IF(OR(ISBLANK(H721),ISBLANK((I721))),"",NETWORKDAYS(H721,I721,Setup!$A$2:$A$30))</f>
        <v/>
      </c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</row>
    <row r="722" spans="1:22">
      <c r="A722" s="4"/>
      <c r="B722" s="4"/>
      <c r="C722" s="18"/>
      <c r="D722" s="8"/>
      <c r="E722" s="8"/>
      <c r="F722" s="4"/>
      <c r="G722" s="9"/>
      <c r="H722" s="18"/>
      <c r="I722" s="18"/>
      <c r="J722" s="23" t="str">
        <f>IF(OR(ISBLANK(H722),ISBLANK((I722))),"",NETWORKDAYS(H722,I722,Setup!$A$2:$A$30))</f>
        <v/>
      </c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</row>
    <row r="723" spans="1:22">
      <c r="A723" s="4"/>
      <c r="B723" s="4"/>
      <c r="C723" s="18"/>
      <c r="D723" s="8"/>
      <c r="E723" s="8"/>
      <c r="F723" s="4"/>
      <c r="G723" s="9"/>
      <c r="H723" s="18"/>
      <c r="I723" s="18"/>
      <c r="J723" s="23" t="str">
        <f>IF(OR(ISBLANK(H723),ISBLANK((I723))),"",NETWORKDAYS(H723,I723,Setup!$A$2:$A$30))</f>
        <v/>
      </c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</row>
    <row r="724" spans="1:22">
      <c r="A724" s="4"/>
      <c r="B724" s="4"/>
      <c r="C724" s="18"/>
      <c r="D724" s="8"/>
      <c r="E724" s="8"/>
      <c r="F724" s="4"/>
      <c r="G724" s="9"/>
      <c r="H724" s="18"/>
      <c r="I724" s="18"/>
      <c r="J724" s="23" t="str">
        <f>IF(OR(ISBLANK(H724),ISBLANK((I724))),"",NETWORKDAYS(H724,I724,Setup!$A$2:$A$30))</f>
        <v/>
      </c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</row>
    <row r="725" spans="1:22">
      <c r="A725" s="4"/>
      <c r="B725" s="4"/>
      <c r="C725" s="18"/>
      <c r="D725" s="8"/>
      <c r="E725" s="8"/>
      <c r="F725" s="4"/>
      <c r="G725" s="9"/>
      <c r="H725" s="18"/>
      <c r="I725" s="18"/>
      <c r="J725" s="23" t="str">
        <f>IF(OR(ISBLANK(H725),ISBLANK((I725))),"",NETWORKDAYS(H725,I725,Setup!$A$2:$A$30))</f>
        <v/>
      </c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</row>
    <row r="726" spans="1:22">
      <c r="A726" s="4"/>
      <c r="B726" s="4"/>
      <c r="C726" s="18"/>
      <c r="D726" s="8"/>
      <c r="E726" s="8"/>
      <c r="F726" s="4"/>
      <c r="G726" s="9"/>
      <c r="H726" s="18"/>
      <c r="I726" s="18"/>
      <c r="J726" s="23" t="str">
        <f>IF(OR(ISBLANK(H726),ISBLANK((I726))),"",NETWORKDAYS(H726,I726,Setup!$A$2:$A$30))</f>
        <v/>
      </c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</row>
    <row r="727" spans="1:22">
      <c r="A727" s="4"/>
      <c r="B727" s="4"/>
      <c r="C727" s="18"/>
      <c r="D727" s="8"/>
      <c r="E727" s="8"/>
      <c r="F727" s="4"/>
      <c r="G727" s="9"/>
      <c r="H727" s="18"/>
      <c r="I727" s="18"/>
      <c r="J727" s="23" t="str">
        <f>IF(OR(ISBLANK(H727),ISBLANK((I727))),"",NETWORKDAYS(H727,I727,Setup!$A$2:$A$30))</f>
        <v/>
      </c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</row>
    <row r="728" spans="1:22">
      <c r="A728" s="4"/>
      <c r="B728" s="4"/>
      <c r="C728" s="18"/>
      <c r="D728" s="8"/>
      <c r="E728" s="8"/>
      <c r="F728" s="4"/>
      <c r="G728" s="9"/>
      <c r="H728" s="18"/>
      <c r="I728" s="18"/>
      <c r="J728" s="23" t="str">
        <f>IF(OR(ISBLANK(H728),ISBLANK((I728))),"",NETWORKDAYS(H728,I728,Setup!$A$2:$A$30))</f>
        <v/>
      </c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</row>
    <row r="729" spans="1:22">
      <c r="A729" s="4"/>
      <c r="B729" s="4"/>
      <c r="C729" s="18"/>
      <c r="D729" s="8"/>
      <c r="E729" s="8"/>
      <c r="F729" s="4"/>
      <c r="G729" s="9"/>
      <c r="H729" s="18"/>
      <c r="I729" s="18"/>
      <c r="J729" s="23" t="str">
        <f>IF(OR(ISBLANK(H729),ISBLANK((I729))),"",NETWORKDAYS(H729,I729,Setup!$A$2:$A$30))</f>
        <v/>
      </c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</row>
    <row r="730" spans="1:22">
      <c r="A730" s="4"/>
      <c r="B730" s="4"/>
      <c r="C730" s="18"/>
      <c r="D730" s="8"/>
      <c r="E730" s="8"/>
      <c r="F730" s="4"/>
      <c r="G730" s="9"/>
      <c r="H730" s="18"/>
      <c r="I730" s="18"/>
      <c r="J730" s="23" t="str">
        <f>IF(OR(ISBLANK(H730),ISBLANK((I730))),"",NETWORKDAYS(H730,I730,Setup!$A$2:$A$30))</f>
        <v/>
      </c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</row>
    <row r="731" spans="1:22">
      <c r="A731" s="4"/>
      <c r="B731" s="4"/>
      <c r="C731" s="18"/>
      <c r="D731" s="8"/>
      <c r="E731" s="8"/>
      <c r="F731" s="4"/>
      <c r="G731" s="9"/>
      <c r="H731" s="18"/>
      <c r="I731" s="18"/>
      <c r="J731" s="23" t="str">
        <f>IF(OR(ISBLANK(H731),ISBLANK((I731))),"",NETWORKDAYS(H731,I731,Setup!$A$2:$A$30))</f>
        <v/>
      </c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</row>
    <row r="732" spans="1:22">
      <c r="A732" s="4"/>
      <c r="B732" s="4"/>
      <c r="C732" s="18"/>
      <c r="D732" s="8"/>
      <c r="E732" s="8"/>
      <c r="F732" s="4"/>
      <c r="G732" s="9"/>
      <c r="H732" s="18"/>
      <c r="I732" s="18"/>
      <c r="J732" s="23" t="str">
        <f>IF(OR(ISBLANK(H732),ISBLANK((I732))),"",NETWORKDAYS(H732,I732,Setup!$A$2:$A$30))</f>
        <v/>
      </c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</row>
    <row r="733" spans="1:22">
      <c r="A733" s="4"/>
      <c r="B733" s="4"/>
      <c r="C733" s="18"/>
      <c r="D733" s="8"/>
      <c r="E733" s="8"/>
      <c r="F733" s="4"/>
      <c r="G733" s="9"/>
      <c r="H733" s="18"/>
      <c r="I733" s="18"/>
      <c r="J733" s="23" t="str">
        <f>IF(OR(ISBLANK(H733),ISBLANK((I733))),"",NETWORKDAYS(H733,I733,Setup!$A$2:$A$30))</f>
        <v/>
      </c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</row>
    <row r="734" spans="1:22">
      <c r="A734" s="4"/>
      <c r="B734" s="4"/>
      <c r="C734" s="18"/>
      <c r="D734" s="8"/>
      <c r="E734" s="8"/>
      <c r="F734" s="4"/>
      <c r="G734" s="9"/>
      <c r="H734" s="18"/>
      <c r="I734" s="18"/>
      <c r="J734" s="23" t="str">
        <f>IF(OR(ISBLANK(H734),ISBLANK((I734))),"",NETWORKDAYS(H734,I734,Setup!$A$2:$A$30))</f>
        <v/>
      </c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</row>
    <row r="735" spans="1:22">
      <c r="A735" s="4"/>
      <c r="B735" s="4"/>
      <c r="C735" s="18"/>
      <c r="D735" s="8"/>
      <c r="E735" s="8"/>
      <c r="F735" s="4"/>
      <c r="G735" s="9"/>
      <c r="H735" s="18"/>
      <c r="I735" s="18"/>
      <c r="J735" s="23" t="str">
        <f>IF(OR(ISBLANK(H735),ISBLANK((I735))),"",NETWORKDAYS(H735,I735,Setup!$A$2:$A$30))</f>
        <v/>
      </c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</row>
    <row r="736" spans="1:22">
      <c r="A736" s="4"/>
      <c r="B736" s="4"/>
      <c r="C736" s="18"/>
      <c r="D736" s="8"/>
      <c r="E736" s="8"/>
      <c r="F736" s="4"/>
      <c r="G736" s="9"/>
      <c r="H736" s="18"/>
      <c r="I736" s="18"/>
      <c r="J736" s="23" t="str">
        <f>IF(OR(ISBLANK(H736),ISBLANK((I736))),"",NETWORKDAYS(H736,I736,Setup!$A$2:$A$30))</f>
        <v/>
      </c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</row>
    <row r="737" spans="1:22">
      <c r="A737" s="4"/>
      <c r="B737" s="4"/>
      <c r="C737" s="18"/>
      <c r="D737" s="8"/>
      <c r="E737" s="8"/>
      <c r="F737" s="4"/>
      <c r="G737" s="9"/>
      <c r="H737" s="18"/>
      <c r="I737" s="18"/>
      <c r="J737" s="23" t="str">
        <f>IF(OR(ISBLANK(H737),ISBLANK((I737))),"",NETWORKDAYS(H737,I737,Setup!$A$2:$A$30))</f>
        <v/>
      </c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</row>
    <row r="738" spans="1:22">
      <c r="A738" s="4"/>
      <c r="B738" s="4"/>
      <c r="C738" s="18"/>
      <c r="D738" s="8"/>
      <c r="E738" s="8"/>
      <c r="F738" s="4"/>
      <c r="G738" s="9"/>
      <c r="H738" s="18"/>
      <c r="I738" s="18"/>
      <c r="J738" s="23" t="str">
        <f>IF(OR(ISBLANK(H738),ISBLANK((I738))),"",NETWORKDAYS(H738,I738,Setup!$A$2:$A$30))</f>
        <v/>
      </c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</row>
    <row r="739" spans="1:22">
      <c r="A739" s="4"/>
      <c r="B739" s="4"/>
      <c r="C739" s="18"/>
      <c r="D739" s="8"/>
      <c r="E739" s="8"/>
      <c r="F739" s="4"/>
      <c r="G739" s="9"/>
      <c r="H739" s="18"/>
      <c r="I739" s="18"/>
      <c r="J739" s="23" t="str">
        <f>IF(OR(ISBLANK(H739),ISBLANK((I739))),"",NETWORKDAYS(H739,I739,Setup!$A$2:$A$30))</f>
        <v/>
      </c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</row>
    <row r="740" spans="1:22">
      <c r="A740" s="4"/>
      <c r="B740" s="4"/>
      <c r="C740" s="18"/>
      <c r="D740" s="8"/>
      <c r="E740" s="8"/>
      <c r="F740" s="4"/>
      <c r="G740" s="9"/>
      <c r="H740" s="18"/>
      <c r="I740" s="18"/>
      <c r="J740" s="23" t="str">
        <f>IF(OR(ISBLANK(H740),ISBLANK((I740))),"",NETWORKDAYS(H740,I740,Setup!$A$2:$A$30))</f>
        <v/>
      </c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</row>
    <row r="741" spans="1:22">
      <c r="A741" s="4"/>
      <c r="B741" s="4"/>
      <c r="C741" s="18"/>
      <c r="D741" s="8"/>
      <c r="E741" s="8"/>
      <c r="F741" s="4"/>
      <c r="G741" s="9"/>
      <c r="H741" s="18"/>
      <c r="I741" s="18"/>
      <c r="J741" s="23" t="str">
        <f>IF(OR(ISBLANK(H741),ISBLANK((I741))),"",NETWORKDAYS(H741,I741,Setup!$A$2:$A$30))</f>
        <v/>
      </c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</row>
    <row r="742" spans="1:22">
      <c r="A742" s="4"/>
      <c r="B742" s="4"/>
      <c r="C742" s="18"/>
      <c r="D742" s="8"/>
      <c r="E742" s="8"/>
      <c r="F742" s="4"/>
      <c r="G742" s="9"/>
      <c r="H742" s="18"/>
      <c r="I742" s="18"/>
      <c r="J742" s="23" t="str">
        <f>IF(OR(ISBLANK(H742),ISBLANK((I742))),"",NETWORKDAYS(H742,I742,Setup!$A$2:$A$30))</f>
        <v/>
      </c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</row>
    <row r="743" spans="1:22">
      <c r="A743" s="4"/>
      <c r="B743" s="4"/>
      <c r="C743" s="18"/>
      <c r="D743" s="8"/>
      <c r="E743" s="8"/>
      <c r="F743" s="4"/>
      <c r="G743" s="9"/>
      <c r="H743" s="18"/>
      <c r="I743" s="18"/>
      <c r="J743" s="23" t="str">
        <f>IF(OR(ISBLANK(H743),ISBLANK((I743))),"",NETWORKDAYS(H743,I743,Setup!$A$2:$A$30))</f>
        <v/>
      </c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</row>
    <row r="744" spans="1:22">
      <c r="A744" s="4"/>
      <c r="B744" s="4"/>
      <c r="C744" s="18"/>
      <c r="D744" s="8"/>
      <c r="E744" s="8"/>
      <c r="F744" s="4"/>
      <c r="G744" s="9"/>
      <c r="H744" s="18"/>
      <c r="I744" s="18"/>
      <c r="J744" s="23" t="str">
        <f>IF(OR(ISBLANK(H744),ISBLANK((I744))),"",NETWORKDAYS(H744,I744,Setup!$A$2:$A$30))</f>
        <v/>
      </c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</row>
    <row r="745" spans="1:22">
      <c r="A745" s="4"/>
      <c r="B745" s="4"/>
      <c r="C745" s="18"/>
      <c r="D745" s="8"/>
      <c r="E745" s="8"/>
      <c r="F745" s="4"/>
      <c r="G745" s="9"/>
      <c r="H745" s="18"/>
      <c r="I745" s="18"/>
      <c r="J745" s="23" t="str">
        <f>IF(OR(ISBLANK(H745),ISBLANK((I745))),"",NETWORKDAYS(H745,I745,Setup!$A$2:$A$30))</f>
        <v/>
      </c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</row>
    <row r="746" spans="1:22">
      <c r="A746" s="4"/>
      <c r="B746" s="4"/>
      <c r="C746" s="18"/>
      <c r="D746" s="8"/>
      <c r="E746" s="8"/>
      <c r="F746" s="4"/>
      <c r="G746" s="9"/>
      <c r="H746" s="18"/>
      <c r="I746" s="18"/>
      <c r="J746" s="23" t="str">
        <f>IF(OR(ISBLANK(H746),ISBLANK((I746))),"",NETWORKDAYS(H746,I746,Setup!$A$2:$A$30))</f>
        <v/>
      </c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</row>
    <row r="747" spans="1:22">
      <c r="A747" s="4"/>
      <c r="B747" s="4"/>
      <c r="C747" s="18"/>
      <c r="D747" s="8"/>
      <c r="E747" s="8"/>
      <c r="F747" s="4"/>
      <c r="G747" s="9"/>
      <c r="H747" s="18"/>
      <c r="I747" s="18"/>
      <c r="J747" s="23" t="str">
        <f>IF(OR(ISBLANK(H747),ISBLANK((I747))),"",NETWORKDAYS(H747,I747,Setup!$A$2:$A$30))</f>
        <v/>
      </c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</row>
    <row r="748" spans="1:22">
      <c r="A748" s="4"/>
      <c r="B748" s="4"/>
      <c r="C748" s="18"/>
      <c r="D748" s="8"/>
      <c r="E748" s="8"/>
      <c r="F748" s="4"/>
      <c r="G748" s="9"/>
      <c r="H748" s="18"/>
      <c r="I748" s="18"/>
      <c r="J748" s="23" t="str">
        <f>IF(OR(ISBLANK(H748),ISBLANK((I748))),"",NETWORKDAYS(H748,I748,Setup!$A$2:$A$30))</f>
        <v/>
      </c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</row>
    <row r="749" spans="1:22">
      <c r="A749" s="4"/>
      <c r="B749" s="4"/>
      <c r="C749" s="18"/>
      <c r="D749" s="8"/>
      <c r="E749" s="8"/>
      <c r="F749" s="4"/>
      <c r="G749" s="9"/>
      <c r="H749" s="18"/>
      <c r="I749" s="18"/>
      <c r="J749" s="23" t="str">
        <f>IF(OR(ISBLANK(H749),ISBLANK((I749))),"",NETWORKDAYS(H749,I749,Setup!$A$2:$A$30))</f>
        <v/>
      </c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</row>
    <row r="750" spans="1:22">
      <c r="A750" s="4"/>
      <c r="B750" s="4"/>
      <c r="C750" s="18"/>
      <c r="D750" s="8"/>
      <c r="E750" s="8"/>
      <c r="F750" s="4"/>
      <c r="G750" s="9"/>
      <c r="H750" s="18"/>
      <c r="I750" s="18"/>
      <c r="J750" s="23" t="str">
        <f>IF(OR(ISBLANK(H750),ISBLANK((I750))),"",NETWORKDAYS(H750,I750,Setup!$A$2:$A$30))</f>
        <v/>
      </c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</row>
    <row r="751" spans="1:22">
      <c r="A751" s="4"/>
      <c r="B751" s="4"/>
      <c r="C751" s="18"/>
      <c r="D751" s="8"/>
      <c r="E751" s="8"/>
      <c r="F751" s="4"/>
      <c r="G751" s="9"/>
      <c r="H751" s="18"/>
      <c r="I751" s="18"/>
      <c r="J751" s="23" t="str">
        <f>IF(OR(ISBLANK(H751),ISBLANK((I751))),"",NETWORKDAYS(H751,I751,Setup!$A$2:$A$30))</f>
        <v/>
      </c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</row>
    <row r="752" spans="1:22">
      <c r="A752" s="4"/>
      <c r="B752" s="4"/>
      <c r="C752" s="18"/>
      <c r="D752" s="8"/>
      <c r="E752" s="8"/>
      <c r="F752" s="4"/>
      <c r="G752" s="9"/>
      <c r="H752" s="18"/>
      <c r="I752" s="18"/>
      <c r="J752" s="23" t="str">
        <f>IF(OR(ISBLANK(H752),ISBLANK((I752))),"",NETWORKDAYS(H752,I752,Setup!$A$2:$A$30))</f>
        <v/>
      </c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</row>
    <row r="753" spans="1:22">
      <c r="A753" s="4"/>
      <c r="B753" s="4"/>
      <c r="C753" s="18"/>
      <c r="D753" s="8"/>
      <c r="E753" s="8"/>
      <c r="F753" s="4"/>
      <c r="G753" s="9"/>
      <c r="H753" s="18"/>
      <c r="I753" s="18"/>
      <c r="J753" s="23" t="str">
        <f>IF(OR(ISBLANK(H753),ISBLANK((I753))),"",NETWORKDAYS(H753,I753,Setup!$A$2:$A$30))</f>
        <v/>
      </c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</row>
    <row r="754" spans="1:22">
      <c r="A754" s="4"/>
      <c r="B754" s="4"/>
      <c r="C754" s="18"/>
      <c r="D754" s="8"/>
      <c r="E754" s="8"/>
      <c r="F754" s="4"/>
      <c r="G754" s="9"/>
      <c r="H754" s="18"/>
      <c r="I754" s="18"/>
      <c r="J754" s="23" t="str">
        <f>IF(OR(ISBLANK(H754),ISBLANK((I754))),"",NETWORKDAYS(H754,I754,Setup!$A$2:$A$30))</f>
        <v/>
      </c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</row>
    <row r="755" spans="1:22">
      <c r="A755" s="4"/>
      <c r="B755" s="4"/>
      <c r="C755" s="18"/>
      <c r="D755" s="8"/>
      <c r="E755" s="8"/>
      <c r="F755" s="4"/>
      <c r="G755" s="9"/>
      <c r="H755" s="18"/>
      <c r="I755" s="18"/>
      <c r="J755" s="23" t="str">
        <f>IF(OR(ISBLANK(H755),ISBLANK((I755))),"",NETWORKDAYS(H755,I755,Setup!$A$2:$A$30))</f>
        <v/>
      </c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</row>
    <row r="756" spans="1:22">
      <c r="A756" s="4"/>
      <c r="B756" s="4"/>
      <c r="C756" s="18"/>
      <c r="D756" s="8"/>
      <c r="E756" s="8"/>
      <c r="F756" s="4"/>
      <c r="G756" s="9"/>
      <c r="H756" s="18"/>
      <c r="I756" s="18"/>
      <c r="J756" s="23" t="str">
        <f>IF(OR(ISBLANK(H756),ISBLANK((I756))),"",NETWORKDAYS(H756,I756,Setup!$A$2:$A$30))</f>
        <v/>
      </c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</row>
    <row r="757" spans="1:22">
      <c r="A757" s="4"/>
      <c r="B757" s="4"/>
      <c r="C757" s="18"/>
      <c r="D757" s="8"/>
      <c r="E757" s="8"/>
      <c r="F757" s="4"/>
      <c r="G757" s="9"/>
      <c r="H757" s="18"/>
      <c r="I757" s="18"/>
      <c r="J757" s="23" t="str">
        <f>IF(OR(ISBLANK(H757),ISBLANK((I757))),"",NETWORKDAYS(H757,I757,Setup!$A$2:$A$30))</f>
        <v/>
      </c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</row>
    <row r="758" spans="1:22">
      <c r="A758" s="4"/>
      <c r="B758" s="4"/>
      <c r="C758" s="18"/>
      <c r="D758" s="8"/>
      <c r="E758" s="8"/>
      <c r="F758" s="4"/>
      <c r="G758" s="9"/>
      <c r="H758" s="18"/>
      <c r="I758" s="18"/>
      <c r="J758" s="23" t="str">
        <f>IF(OR(ISBLANK(H758),ISBLANK((I758))),"",NETWORKDAYS(H758,I758,Setup!$A$2:$A$30))</f>
        <v/>
      </c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</row>
    <row r="759" spans="1:22">
      <c r="A759" s="4"/>
      <c r="B759" s="4"/>
      <c r="C759" s="18"/>
      <c r="D759" s="8"/>
      <c r="E759" s="8"/>
      <c r="F759" s="4"/>
      <c r="G759" s="9"/>
      <c r="H759" s="18"/>
      <c r="I759" s="18"/>
      <c r="J759" s="23" t="str">
        <f>IF(OR(ISBLANK(H759),ISBLANK((I759))),"",NETWORKDAYS(H759,I759,Setup!$A$2:$A$30))</f>
        <v/>
      </c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</row>
    <row r="760" spans="1:22">
      <c r="A760" s="4"/>
      <c r="B760" s="4"/>
      <c r="C760" s="18"/>
      <c r="D760" s="8"/>
      <c r="E760" s="8"/>
      <c r="F760" s="4"/>
      <c r="G760" s="9"/>
      <c r="H760" s="18"/>
      <c r="I760" s="18"/>
      <c r="J760" s="23" t="str">
        <f>IF(OR(ISBLANK(H760),ISBLANK((I760))),"",NETWORKDAYS(H760,I760,Setup!$A$2:$A$30))</f>
        <v/>
      </c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</row>
    <row r="761" spans="1:22">
      <c r="A761" s="4"/>
      <c r="B761" s="4"/>
      <c r="C761" s="18"/>
      <c r="D761" s="8"/>
      <c r="E761" s="8"/>
      <c r="F761" s="4"/>
      <c r="G761" s="9"/>
      <c r="H761" s="18"/>
      <c r="I761" s="18"/>
      <c r="J761" s="23" t="str">
        <f>IF(OR(ISBLANK(H761),ISBLANK((I761))),"",NETWORKDAYS(H761,I761,Setup!$A$2:$A$30))</f>
        <v/>
      </c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</row>
    <row r="762" spans="1:22">
      <c r="A762" s="4"/>
      <c r="B762" s="4"/>
      <c r="C762" s="18"/>
      <c r="D762" s="8"/>
      <c r="E762" s="8"/>
      <c r="F762" s="4"/>
      <c r="G762" s="9"/>
      <c r="H762" s="18"/>
      <c r="I762" s="18"/>
      <c r="J762" s="23" t="str">
        <f>IF(OR(ISBLANK(H762),ISBLANK((I762))),"",NETWORKDAYS(H762,I762,Setup!$A$2:$A$30))</f>
        <v/>
      </c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</row>
    <row r="763" spans="1:22">
      <c r="A763" s="4"/>
      <c r="B763" s="4"/>
      <c r="C763" s="18"/>
      <c r="D763" s="8"/>
      <c r="E763" s="8"/>
      <c r="F763" s="4"/>
      <c r="G763" s="9"/>
      <c r="H763" s="18"/>
      <c r="I763" s="18"/>
      <c r="J763" s="23" t="str">
        <f>IF(OR(ISBLANK(H763),ISBLANK((I763))),"",NETWORKDAYS(H763,I763,Setup!$A$2:$A$30))</f>
        <v/>
      </c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</row>
    <row r="764" spans="1:22">
      <c r="A764" s="4"/>
      <c r="B764" s="4"/>
      <c r="C764" s="18"/>
      <c r="D764" s="8"/>
      <c r="E764" s="8"/>
      <c r="F764" s="4"/>
      <c r="G764" s="9"/>
      <c r="H764" s="18"/>
      <c r="I764" s="18"/>
      <c r="J764" s="23" t="str">
        <f>IF(OR(ISBLANK(H764),ISBLANK((I764))),"",NETWORKDAYS(H764,I764,Setup!$A$2:$A$30))</f>
        <v/>
      </c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</row>
    <row r="765" spans="1:22">
      <c r="A765" s="4"/>
      <c r="B765" s="4"/>
      <c r="C765" s="18"/>
      <c r="D765" s="8"/>
      <c r="E765" s="8"/>
      <c r="F765" s="4"/>
      <c r="G765" s="9"/>
      <c r="H765" s="18"/>
      <c r="I765" s="18"/>
      <c r="J765" s="23" t="str">
        <f>IF(OR(ISBLANK(H765),ISBLANK((I765))),"",NETWORKDAYS(H765,I765,Setup!$A$2:$A$30))</f>
        <v/>
      </c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</row>
    <row r="766" spans="1:22">
      <c r="A766" s="4"/>
      <c r="B766" s="4"/>
      <c r="C766" s="18"/>
      <c r="D766" s="8"/>
      <c r="E766" s="8"/>
      <c r="F766" s="4"/>
      <c r="G766" s="9"/>
      <c r="H766" s="18"/>
      <c r="I766" s="18"/>
      <c r="J766" s="23" t="str">
        <f>IF(OR(ISBLANK(H766),ISBLANK((I766))),"",NETWORKDAYS(H766,I766,Setup!$A$2:$A$30))</f>
        <v/>
      </c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</row>
    <row r="767" spans="1:22">
      <c r="A767" s="4"/>
      <c r="B767" s="4"/>
      <c r="C767" s="18"/>
      <c r="D767" s="8"/>
      <c r="E767" s="8"/>
      <c r="F767" s="4"/>
      <c r="G767" s="9"/>
      <c r="H767" s="18"/>
      <c r="I767" s="18"/>
      <c r="J767" s="23" t="str">
        <f>IF(OR(ISBLANK(H767),ISBLANK((I767))),"",NETWORKDAYS(H767,I767,Setup!$A$2:$A$30))</f>
        <v/>
      </c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</row>
    <row r="768" spans="1:22">
      <c r="A768" s="4"/>
      <c r="B768" s="4"/>
      <c r="C768" s="18"/>
      <c r="D768" s="8"/>
      <c r="E768" s="8"/>
      <c r="F768" s="4"/>
      <c r="G768" s="9"/>
      <c r="H768" s="18"/>
      <c r="I768" s="18"/>
      <c r="J768" s="23" t="str">
        <f>IF(OR(ISBLANK(H768),ISBLANK((I768))),"",NETWORKDAYS(H768,I768,Setup!$A$2:$A$30))</f>
        <v/>
      </c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</row>
    <row r="769" spans="1:22">
      <c r="A769" s="4"/>
      <c r="B769" s="4"/>
      <c r="C769" s="18"/>
      <c r="D769" s="8"/>
      <c r="E769" s="8"/>
      <c r="F769" s="4"/>
      <c r="G769" s="9"/>
      <c r="H769" s="18"/>
      <c r="I769" s="18"/>
      <c r="J769" s="23" t="str">
        <f>IF(OR(ISBLANK(H769),ISBLANK((I769))),"",NETWORKDAYS(H769,I769,Setup!$A$2:$A$30))</f>
        <v/>
      </c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</row>
    <row r="770" spans="1:22">
      <c r="A770" s="4"/>
      <c r="B770" s="4"/>
      <c r="C770" s="18"/>
      <c r="D770" s="8"/>
      <c r="E770" s="8"/>
      <c r="F770" s="4"/>
      <c r="G770" s="9"/>
      <c r="H770" s="18"/>
      <c r="I770" s="18"/>
      <c r="J770" s="23" t="str">
        <f>IF(OR(ISBLANK(H770),ISBLANK((I770))),"",NETWORKDAYS(H770,I770,Setup!$A$2:$A$30))</f>
        <v/>
      </c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</row>
    <row r="771" spans="1:22">
      <c r="A771" s="4"/>
      <c r="B771" s="4"/>
      <c r="C771" s="18"/>
      <c r="D771" s="8"/>
      <c r="E771" s="8"/>
      <c r="F771" s="4"/>
      <c r="G771" s="9"/>
      <c r="H771" s="18"/>
      <c r="I771" s="18"/>
      <c r="J771" s="23" t="str">
        <f>IF(OR(ISBLANK(H771),ISBLANK((I771))),"",NETWORKDAYS(H771,I771,Setup!$A$2:$A$30))</f>
        <v/>
      </c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</row>
    <row r="772" spans="1:22">
      <c r="A772" s="4"/>
      <c r="B772" s="4"/>
      <c r="C772" s="18"/>
      <c r="D772" s="8"/>
      <c r="E772" s="8"/>
      <c r="F772" s="4"/>
      <c r="G772" s="9"/>
      <c r="H772" s="18"/>
      <c r="I772" s="18"/>
      <c r="J772" s="23" t="str">
        <f>IF(OR(ISBLANK(H772),ISBLANK((I772))),"",NETWORKDAYS(H772,I772,Setup!$A$2:$A$30))</f>
        <v/>
      </c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</row>
    <row r="773" spans="1:22">
      <c r="A773" s="4"/>
      <c r="B773" s="4"/>
      <c r="C773" s="18"/>
      <c r="D773" s="8"/>
      <c r="E773" s="8"/>
      <c r="F773" s="4"/>
      <c r="G773" s="9"/>
      <c r="H773" s="18"/>
      <c r="I773" s="18"/>
      <c r="J773" s="23" t="str">
        <f>IF(OR(ISBLANK(H773),ISBLANK((I773))),"",NETWORKDAYS(H773,I773,Setup!$A$2:$A$30))</f>
        <v/>
      </c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</row>
    <row r="774" spans="1:22">
      <c r="A774" s="4"/>
      <c r="B774" s="4"/>
      <c r="C774" s="18"/>
      <c r="D774" s="8"/>
      <c r="E774" s="8"/>
      <c r="F774" s="4"/>
      <c r="G774" s="9"/>
      <c r="H774" s="18"/>
      <c r="I774" s="18"/>
      <c r="J774" s="23" t="str">
        <f>IF(OR(ISBLANK(H774),ISBLANK((I774))),"",NETWORKDAYS(H774,I774,Setup!$A$2:$A$30))</f>
        <v/>
      </c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</row>
    <row r="775" spans="1:22">
      <c r="A775" s="4"/>
      <c r="B775" s="4"/>
      <c r="C775" s="18"/>
      <c r="D775" s="8"/>
      <c r="E775" s="8"/>
      <c r="F775" s="4"/>
      <c r="G775" s="9"/>
      <c r="H775" s="18"/>
      <c r="I775" s="18"/>
      <c r="J775" s="23" t="str">
        <f>IF(OR(ISBLANK(H775),ISBLANK((I775))),"",NETWORKDAYS(H775,I775,Setup!$A$2:$A$30))</f>
        <v/>
      </c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</row>
    <row r="776" spans="1:22">
      <c r="A776" s="4"/>
      <c r="B776" s="4"/>
      <c r="C776" s="18"/>
      <c r="D776" s="8"/>
      <c r="E776" s="8"/>
      <c r="F776" s="4"/>
      <c r="G776" s="9"/>
      <c r="H776" s="18"/>
      <c r="I776" s="18"/>
      <c r="J776" s="23" t="str">
        <f>IF(OR(ISBLANK(H776),ISBLANK((I776))),"",NETWORKDAYS(H776,I776,Setup!$A$2:$A$30))</f>
        <v/>
      </c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</row>
    <row r="777" spans="1:22">
      <c r="A777" s="4"/>
      <c r="B777" s="4"/>
      <c r="C777" s="18"/>
      <c r="D777" s="8"/>
      <c r="E777" s="8"/>
      <c r="F777" s="4"/>
      <c r="G777" s="9"/>
      <c r="H777" s="18"/>
      <c r="I777" s="18"/>
      <c r="J777" s="23" t="str">
        <f>IF(OR(ISBLANK(H777),ISBLANK((I777))),"",NETWORKDAYS(H777,I777,Setup!$A$2:$A$30))</f>
        <v/>
      </c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</row>
    <row r="778" spans="1:22">
      <c r="A778" s="4"/>
      <c r="B778" s="4"/>
      <c r="C778" s="18"/>
      <c r="D778" s="8"/>
      <c r="E778" s="8"/>
      <c r="F778" s="4"/>
      <c r="G778" s="9"/>
      <c r="H778" s="18"/>
      <c r="I778" s="18"/>
      <c r="J778" s="23" t="str">
        <f>IF(OR(ISBLANK(H778),ISBLANK((I778))),"",NETWORKDAYS(H778,I778,Setup!$A$2:$A$30))</f>
        <v/>
      </c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</row>
    <row r="779" spans="1:22">
      <c r="A779" s="4"/>
      <c r="B779" s="4"/>
      <c r="C779" s="18"/>
      <c r="D779" s="8"/>
      <c r="E779" s="8"/>
      <c r="F779" s="4"/>
      <c r="G779" s="9"/>
      <c r="H779" s="18"/>
      <c r="I779" s="18"/>
      <c r="J779" s="23" t="str">
        <f>IF(OR(ISBLANK(H779),ISBLANK((I779))),"",NETWORKDAYS(H779,I779,Setup!$A$2:$A$30))</f>
        <v/>
      </c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</row>
    <row r="780" spans="1:22">
      <c r="A780" s="4"/>
      <c r="B780" s="4"/>
      <c r="C780" s="18"/>
      <c r="D780" s="8"/>
      <c r="E780" s="8"/>
      <c r="F780" s="4"/>
      <c r="G780" s="9"/>
      <c r="H780" s="18"/>
      <c r="I780" s="18"/>
      <c r="J780" s="23" t="str">
        <f>IF(OR(ISBLANK(H780),ISBLANK((I780))),"",NETWORKDAYS(H780,I780,Setup!$A$2:$A$30))</f>
        <v/>
      </c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</row>
    <row r="781" spans="1:22">
      <c r="A781" s="4"/>
      <c r="B781" s="4"/>
      <c r="C781" s="18"/>
      <c r="D781" s="8"/>
      <c r="E781" s="8"/>
      <c r="F781" s="4"/>
      <c r="G781" s="9"/>
      <c r="H781" s="18"/>
      <c r="I781" s="18"/>
      <c r="J781" s="23" t="str">
        <f>IF(OR(ISBLANK(H781),ISBLANK((I781))),"",NETWORKDAYS(H781,I781,Setup!$A$2:$A$30))</f>
        <v/>
      </c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</row>
    <row r="782" spans="1:22">
      <c r="A782" s="4"/>
      <c r="B782" s="4"/>
      <c r="C782" s="18"/>
      <c r="D782" s="8"/>
      <c r="E782" s="8"/>
      <c r="F782" s="4"/>
      <c r="G782" s="9"/>
      <c r="H782" s="18"/>
      <c r="I782" s="18"/>
      <c r="J782" s="23" t="str">
        <f>IF(OR(ISBLANK(H782),ISBLANK((I782))),"",NETWORKDAYS(H782,I782,Setup!$A$2:$A$30))</f>
        <v/>
      </c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</row>
    <row r="783" spans="1:22">
      <c r="A783" s="4"/>
      <c r="B783" s="4"/>
      <c r="C783" s="18"/>
      <c r="D783" s="8"/>
      <c r="E783" s="8"/>
      <c r="F783" s="4"/>
      <c r="G783" s="9"/>
      <c r="H783" s="18"/>
      <c r="I783" s="18"/>
      <c r="J783" s="23" t="str">
        <f>IF(OR(ISBLANK(H783),ISBLANK((I783))),"",NETWORKDAYS(H783,I783,Setup!$A$2:$A$30))</f>
        <v/>
      </c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</row>
    <row r="784" spans="1:22">
      <c r="A784" s="4"/>
      <c r="B784" s="4"/>
      <c r="C784" s="18"/>
      <c r="D784" s="8"/>
      <c r="E784" s="8"/>
      <c r="F784" s="4"/>
      <c r="G784" s="9"/>
      <c r="H784" s="18"/>
      <c r="I784" s="18"/>
      <c r="J784" s="23" t="str">
        <f>IF(OR(ISBLANK(H784),ISBLANK((I784))),"",NETWORKDAYS(H784,I784,Setup!$A$2:$A$30))</f>
        <v/>
      </c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</row>
    <row r="785" spans="1:22">
      <c r="A785" s="4"/>
      <c r="B785" s="4"/>
      <c r="C785" s="18"/>
      <c r="D785" s="8"/>
      <c r="E785" s="8"/>
      <c r="F785" s="4"/>
      <c r="G785" s="9"/>
      <c r="H785" s="18"/>
      <c r="I785" s="18"/>
      <c r="J785" s="23" t="str">
        <f>IF(OR(ISBLANK(H785),ISBLANK((I785))),"",NETWORKDAYS(H785,I785,Setup!$A$2:$A$30))</f>
        <v/>
      </c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</row>
    <row r="786" spans="1:22">
      <c r="A786" s="4"/>
      <c r="B786" s="4"/>
      <c r="C786" s="18"/>
      <c r="D786" s="8"/>
      <c r="E786" s="8"/>
      <c r="F786" s="4"/>
      <c r="G786" s="9"/>
      <c r="H786" s="18"/>
      <c r="I786" s="18"/>
      <c r="J786" s="23" t="str">
        <f>IF(OR(ISBLANK(H786),ISBLANK((I786))),"",NETWORKDAYS(H786,I786,Setup!$A$2:$A$30))</f>
        <v/>
      </c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</row>
    <row r="787" spans="1:22">
      <c r="A787" s="4"/>
      <c r="B787" s="4"/>
      <c r="C787" s="18"/>
      <c r="D787" s="8"/>
      <c r="E787" s="8"/>
      <c r="F787" s="4"/>
      <c r="G787" s="9"/>
      <c r="H787" s="18"/>
      <c r="I787" s="18"/>
      <c r="J787" s="23" t="str">
        <f>IF(OR(ISBLANK(H787),ISBLANK((I787))),"",NETWORKDAYS(H787,I787,Setup!$A$2:$A$30))</f>
        <v/>
      </c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</row>
    <row r="788" spans="1:22">
      <c r="A788" s="4"/>
      <c r="B788" s="4"/>
      <c r="C788" s="18"/>
      <c r="D788" s="8"/>
      <c r="E788" s="8"/>
      <c r="F788" s="4"/>
      <c r="G788" s="9"/>
      <c r="H788" s="18"/>
      <c r="I788" s="18"/>
      <c r="J788" s="23" t="str">
        <f>IF(OR(ISBLANK(H788),ISBLANK((I788))),"",NETWORKDAYS(H788,I788,Setup!$A$2:$A$30))</f>
        <v/>
      </c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</row>
    <row r="789" spans="1:22">
      <c r="A789" s="4"/>
      <c r="B789" s="4"/>
      <c r="C789" s="18"/>
      <c r="D789" s="8"/>
      <c r="E789" s="8"/>
      <c r="F789" s="4"/>
      <c r="G789" s="9"/>
      <c r="H789" s="18"/>
      <c r="I789" s="18"/>
      <c r="J789" s="23" t="str">
        <f>IF(OR(ISBLANK(H789),ISBLANK((I789))),"",NETWORKDAYS(H789,I789,Setup!$A$2:$A$30))</f>
        <v/>
      </c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</row>
    <row r="790" spans="1:22">
      <c r="A790" s="4"/>
      <c r="B790" s="4"/>
      <c r="C790" s="18"/>
      <c r="D790" s="8"/>
      <c r="E790" s="8"/>
      <c r="F790" s="4"/>
      <c r="G790" s="9"/>
      <c r="H790" s="18"/>
      <c r="I790" s="18"/>
      <c r="J790" s="23" t="str">
        <f>IF(OR(ISBLANK(H790),ISBLANK((I790))),"",NETWORKDAYS(H790,I790,Setup!$A$2:$A$30))</f>
        <v/>
      </c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</row>
    <row r="791" spans="1:22">
      <c r="A791" s="4"/>
      <c r="B791" s="4"/>
      <c r="C791" s="18"/>
      <c r="D791" s="8"/>
      <c r="E791" s="8"/>
      <c r="F791" s="4"/>
      <c r="G791" s="9"/>
      <c r="H791" s="18"/>
      <c r="I791" s="18"/>
      <c r="J791" s="23" t="str">
        <f>IF(OR(ISBLANK(H791),ISBLANK((I791))),"",NETWORKDAYS(H791,I791,Setup!$A$2:$A$30))</f>
        <v/>
      </c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</row>
    <row r="792" spans="1:22">
      <c r="A792" s="4"/>
      <c r="B792" s="4"/>
      <c r="C792" s="18"/>
      <c r="D792" s="8"/>
      <c r="E792" s="8"/>
      <c r="F792" s="4"/>
      <c r="G792" s="9"/>
      <c r="H792" s="18"/>
      <c r="I792" s="18"/>
      <c r="J792" s="23" t="str">
        <f>IF(OR(ISBLANK(H792),ISBLANK((I792))),"",NETWORKDAYS(H792,I792,Setup!$A$2:$A$30))</f>
        <v/>
      </c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</row>
    <row r="793" spans="1:22">
      <c r="A793" s="4"/>
      <c r="B793" s="4"/>
      <c r="C793" s="18"/>
      <c r="D793" s="8"/>
      <c r="E793" s="8"/>
      <c r="F793" s="4"/>
      <c r="G793" s="9"/>
      <c r="H793" s="18"/>
      <c r="I793" s="18"/>
      <c r="J793" s="23" t="str">
        <f>IF(OR(ISBLANK(H793),ISBLANK((I793))),"",NETWORKDAYS(H793,I793,Setup!$A$2:$A$30))</f>
        <v/>
      </c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</row>
    <row r="794" spans="1:22">
      <c r="A794" s="4"/>
      <c r="B794" s="4"/>
      <c r="C794" s="18"/>
      <c r="D794" s="8"/>
      <c r="E794" s="8"/>
      <c r="F794" s="4"/>
      <c r="G794" s="9"/>
      <c r="H794" s="18"/>
      <c r="I794" s="18"/>
      <c r="J794" s="23" t="str">
        <f>IF(OR(ISBLANK(H794),ISBLANK((I794))),"",NETWORKDAYS(H794,I794,Setup!$A$2:$A$30))</f>
        <v/>
      </c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</row>
    <row r="795" spans="1:22">
      <c r="A795" s="4"/>
      <c r="B795" s="4"/>
      <c r="C795" s="18"/>
      <c r="D795" s="8"/>
      <c r="E795" s="8"/>
      <c r="F795" s="4"/>
      <c r="G795" s="9"/>
      <c r="H795" s="18"/>
      <c r="I795" s="18"/>
      <c r="J795" s="23" t="str">
        <f>IF(OR(ISBLANK(H795),ISBLANK((I795))),"",NETWORKDAYS(H795,I795,Setup!$A$2:$A$30))</f>
        <v/>
      </c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</row>
    <row r="796" spans="1:22">
      <c r="A796" s="4"/>
      <c r="B796" s="4"/>
      <c r="C796" s="18"/>
      <c r="D796" s="8"/>
      <c r="E796" s="8"/>
      <c r="F796" s="4"/>
      <c r="G796" s="9"/>
      <c r="H796" s="18"/>
      <c r="I796" s="18"/>
      <c r="J796" s="23" t="str">
        <f>IF(OR(ISBLANK(H796),ISBLANK((I796))),"",NETWORKDAYS(H796,I796,Setup!$A$2:$A$30))</f>
        <v/>
      </c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</row>
    <row r="797" spans="1:22">
      <c r="A797" s="4"/>
      <c r="B797" s="4"/>
      <c r="C797" s="18"/>
      <c r="D797" s="8"/>
      <c r="E797" s="8"/>
      <c r="F797" s="4"/>
      <c r="G797" s="9"/>
      <c r="H797" s="18"/>
      <c r="I797" s="18"/>
      <c r="J797" s="23" t="str">
        <f>IF(OR(ISBLANK(H797),ISBLANK((I797))),"",NETWORKDAYS(H797,I797,Setup!$A$2:$A$30))</f>
        <v/>
      </c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</row>
    <row r="798" spans="1:22">
      <c r="A798" s="4"/>
      <c r="B798" s="4"/>
      <c r="C798" s="18"/>
      <c r="D798" s="8"/>
      <c r="E798" s="8"/>
      <c r="F798" s="4"/>
      <c r="G798" s="9"/>
      <c r="H798" s="18"/>
      <c r="I798" s="18"/>
      <c r="J798" s="23" t="str">
        <f>IF(OR(ISBLANK(H798),ISBLANK((I798))),"",NETWORKDAYS(H798,I798,Setup!$A$2:$A$30))</f>
        <v/>
      </c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</row>
    <row r="799" spans="1:22">
      <c r="A799" s="4"/>
      <c r="B799" s="4"/>
      <c r="C799" s="18"/>
      <c r="D799" s="8"/>
      <c r="E799" s="8"/>
      <c r="F799" s="4"/>
      <c r="G799" s="9"/>
      <c r="H799" s="18"/>
      <c r="I799" s="18"/>
      <c r="J799" s="23" t="str">
        <f>IF(OR(ISBLANK(H799),ISBLANK((I799))),"",NETWORKDAYS(H799,I799,Setup!$A$2:$A$30))</f>
        <v/>
      </c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</row>
    <row r="800" spans="1:22">
      <c r="A800" s="4"/>
      <c r="B800" s="4"/>
      <c r="C800" s="18"/>
      <c r="D800" s="8"/>
      <c r="E800" s="8"/>
      <c r="F800" s="4"/>
      <c r="G800" s="9"/>
      <c r="H800" s="18"/>
      <c r="I800" s="18"/>
      <c r="J800" s="23" t="str">
        <f>IF(OR(ISBLANK(H800),ISBLANK((I800))),"",NETWORKDAYS(H800,I800,Setup!$A$2:$A$30))</f>
        <v/>
      </c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</row>
    <row r="801" spans="1:22">
      <c r="A801" s="4"/>
      <c r="B801" s="4"/>
      <c r="C801" s="18"/>
      <c r="D801" s="8"/>
      <c r="E801" s="8"/>
      <c r="F801" s="4"/>
      <c r="G801" s="9"/>
      <c r="H801" s="18"/>
      <c r="I801" s="18"/>
      <c r="J801" s="23" t="str">
        <f>IF(OR(ISBLANK(H801),ISBLANK((I801))),"",NETWORKDAYS(H801,I801,Setup!$A$2:$A$30))</f>
        <v/>
      </c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</row>
    <row r="802" spans="1:22">
      <c r="A802" s="4"/>
      <c r="B802" s="4"/>
      <c r="C802" s="18"/>
      <c r="D802" s="8"/>
      <c r="E802" s="8"/>
      <c r="F802" s="4"/>
      <c r="G802" s="9"/>
      <c r="H802" s="18"/>
      <c r="I802" s="18"/>
      <c r="J802" s="23" t="str">
        <f>IF(OR(ISBLANK(H802),ISBLANK((I802))),"",NETWORKDAYS(H802,I802,Setup!$A$2:$A$30))</f>
        <v/>
      </c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</row>
    <row r="803" spans="1:22">
      <c r="A803" s="4"/>
      <c r="B803" s="4"/>
      <c r="C803" s="18"/>
      <c r="D803" s="8"/>
      <c r="E803" s="8"/>
      <c r="F803" s="4"/>
      <c r="G803" s="9"/>
      <c r="H803" s="18"/>
      <c r="I803" s="18"/>
      <c r="J803" s="23" t="str">
        <f>IF(OR(ISBLANK(H803),ISBLANK((I803))),"",NETWORKDAYS(H803,I803,Setup!$A$2:$A$30))</f>
        <v/>
      </c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</row>
    <row r="804" spans="1:22">
      <c r="A804" s="4"/>
      <c r="B804" s="4"/>
      <c r="C804" s="18"/>
      <c r="D804" s="8"/>
      <c r="E804" s="8"/>
      <c r="F804" s="4"/>
      <c r="G804" s="9"/>
      <c r="H804" s="18"/>
      <c r="I804" s="18"/>
      <c r="J804" s="23" t="str">
        <f>IF(OR(ISBLANK(H804),ISBLANK((I804))),"",NETWORKDAYS(H804,I804,Setup!$A$2:$A$30))</f>
        <v/>
      </c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</row>
    <row r="805" spans="1:22">
      <c r="A805" s="4"/>
      <c r="B805" s="4"/>
      <c r="C805" s="18"/>
      <c r="D805" s="8"/>
      <c r="E805" s="8"/>
      <c r="F805" s="4"/>
      <c r="G805" s="9"/>
      <c r="H805" s="18"/>
      <c r="I805" s="18"/>
      <c r="J805" s="23" t="str">
        <f>IF(OR(ISBLANK(H805),ISBLANK((I805))),"",NETWORKDAYS(H805,I805,Setup!$A$2:$A$30))</f>
        <v/>
      </c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</row>
    <row r="806" spans="1:22">
      <c r="A806" s="4"/>
      <c r="B806" s="4"/>
      <c r="C806" s="18"/>
      <c r="D806" s="8"/>
      <c r="E806" s="8"/>
      <c r="F806" s="4"/>
      <c r="G806" s="9"/>
      <c r="H806" s="18"/>
      <c r="I806" s="18"/>
      <c r="J806" s="23" t="str">
        <f>IF(OR(ISBLANK(H806),ISBLANK((I806))),"",NETWORKDAYS(H806,I806,Setup!$A$2:$A$30))</f>
        <v/>
      </c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</row>
    <row r="807" spans="1:22">
      <c r="A807" s="4"/>
      <c r="B807" s="4"/>
      <c r="C807" s="18"/>
      <c r="D807" s="8"/>
      <c r="E807" s="8"/>
      <c r="F807" s="4"/>
      <c r="G807" s="9"/>
      <c r="H807" s="18"/>
      <c r="I807" s="18"/>
      <c r="J807" s="23" t="str">
        <f>IF(OR(ISBLANK(H807),ISBLANK((I807))),"",NETWORKDAYS(H807,I807,Setup!$A$2:$A$30))</f>
        <v/>
      </c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</row>
    <row r="808" spans="1:22">
      <c r="A808" s="4"/>
      <c r="B808" s="4"/>
      <c r="C808" s="18"/>
      <c r="D808" s="8"/>
      <c r="E808" s="8"/>
      <c r="F808" s="4"/>
      <c r="G808" s="9"/>
      <c r="H808" s="18"/>
      <c r="I808" s="18"/>
      <c r="J808" s="23" t="str">
        <f>IF(OR(ISBLANK(H808),ISBLANK((I808))),"",NETWORKDAYS(H808,I808,Setup!$A$2:$A$30))</f>
        <v/>
      </c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</row>
    <row r="809" spans="1:22">
      <c r="A809" s="4"/>
      <c r="B809" s="4"/>
      <c r="C809" s="18"/>
      <c r="D809" s="8"/>
      <c r="E809" s="8"/>
      <c r="F809" s="4"/>
      <c r="G809" s="9"/>
      <c r="H809" s="18"/>
      <c r="I809" s="18"/>
      <c r="J809" s="23" t="str">
        <f>IF(OR(ISBLANK(H809),ISBLANK((I809))),"",NETWORKDAYS(H809,I809,Setup!$A$2:$A$30))</f>
        <v/>
      </c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</row>
    <row r="810" spans="1:22">
      <c r="A810" s="4"/>
      <c r="B810" s="4"/>
      <c r="C810" s="18"/>
      <c r="D810" s="8"/>
      <c r="E810" s="8"/>
      <c r="F810" s="4"/>
      <c r="G810" s="9"/>
      <c r="H810" s="18"/>
      <c r="I810" s="18"/>
      <c r="J810" s="23" t="str">
        <f>IF(OR(ISBLANK(H810),ISBLANK((I810))),"",NETWORKDAYS(H810,I810,Setup!$A$2:$A$30))</f>
        <v/>
      </c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</row>
    <row r="811" spans="1:22">
      <c r="A811" s="4"/>
      <c r="B811" s="4"/>
      <c r="C811" s="18"/>
      <c r="D811" s="8"/>
      <c r="E811" s="8"/>
      <c r="F811" s="4"/>
      <c r="G811" s="9"/>
      <c r="H811" s="18"/>
      <c r="I811" s="18"/>
      <c r="J811" s="23" t="str">
        <f>IF(OR(ISBLANK(H811),ISBLANK((I811))),"",NETWORKDAYS(H811,I811,Setup!$A$2:$A$30))</f>
        <v/>
      </c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</row>
    <row r="812" spans="1:22">
      <c r="A812" s="4"/>
      <c r="B812" s="4"/>
      <c r="C812" s="18"/>
      <c r="D812" s="8"/>
      <c r="E812" s="8"/>
      <c r="F812" s="4"/>
      <c r="G812" s="9"/>
      <c r="H812" s="18"/>
      <c r="I812" s="18"/>
      <c r="J812" s="23" t="str">
        <f>IF(OR(ISBLANK(H812),ISBLANK((I812))),"",NETWORKDAYS(H812,I812,Setup!$A$2:$A$30))</f>
        <v/>
      </c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</row>
    <row r="813" spans="1:22">
      <c r="A813" s="4"/>
      <c r="B813" s="4"/>
      <c r="C813" s="18"/>
      <c r="D813" s="8"/>
      <c r="E813" s="8"/>
      <c r="F813" s="4"/>
      <c r="G813" s="9"/>
      <c r="H813" s="18"/>
      <c r="I813" s="18"/>
      <c r="J813" s="23" t="str">
        <f>IF(OR(ISBLANK(H813),ISBLANK((I813))),"",NETWORKDAYS(H813,I813,Setup!$A$2:$A$30))</f>
        <v/>
      </c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</row>
    <row r="814" spans="1:22">
      <c r="A814" s="4"/>
      <c r="B814" s="4"/>
      <c r="C814" s="18"/>
      <c r="D814" s="8"/>
      <c r="E814" s="8"/>
      <c r="F814" s="4"/>
      <c r="G814" s="9"/>
      <c r="H814" s="18"/>
      <c r="I814" s="18"/>
      <c r="J814" s="23" t="str">
        <f>IF(OR(ISBLANK(H814),ISBLANK((I814))),"",NETWORKDAYS(H814,I814,Setup!$A$2:$A$30))</f>
        <v/>
      </c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</row>
    <row r="815" spans="1:22">
      <c r="A815" s="4"/>
      <c r="B815" s="4"/>
      <c r="C815" s="18"/>
      <c r="D815" s="8"/>
      <c r="E815" s="8"/>
      <c r="F815" s="4"/>
      <c r="G815" s="9"/>
      <c r="H815" s="18"/>
      <c r="I815" s="18"/>
      <c r="J815" s="23" t="str">
        <f>IF(OR(ISBLANK(H815),ISBLANK((I815))),"",NETWORKDAYS(H815,I815,Setup!$A$2:$A$30))</f>
        <v/>
      </c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</row>
    <row r="816" spans="1:22">
      <c r="A816" s="4"/>
      <c r="B816" s="4"/>
      <c r="C816" s="18"/>
      <c r="D816" s="8"/>
      <c r="E816" s="8"/>
      <c r="F816" s="4"/>
      <c r="G816" s="9"/>
      <c r="H816" s="18"/>
      <c r="I816" s="18"/>
      <c r="J816" s="23" t="str">
        <f>IF(OR(ISBLANK(H816),ISBLANK((I816))),"",NETWORKDAYS(H816,I816,Setup!$A$2:$A$30))</f>
        <v/>
      </c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</row>
    <row r="817" spans="1:22">
      <c r="A817" s="4"/>
      <c r="B817" s="4"/>
      <c r="C817" s="18"/>
      <c r="D817" s="8"/>
      <c r="E817" s="8"/>
      <c r="F817" s="4"/>
      <c r="G817" s="9"/>
      <c r="H817" s="18"/>
      <c r="I817" s="18"/>
      <c r="J817" s="23" t="str">
        <f>IF(OR(ISBLANK(H817),ISBLANK((I817))),"",NETWORKDAYS(H817,I817,Setup!$A$2:$A$30))</f>
        <v/>
      </c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</row>
    <row r="818" spans="1:22">
      <c r="A818" s="4"/>
      <c r="B818" s="4"/>
      <c r="C818" s="18"/>
      <c r="D818" s="8"/>
      <c r="E818" s="8"/>
      <c r="F818" s="4"/>
      <c r="G818" s="9"/>
      <c r="H818" s="18"/>
      <c r="I818" s="18"/>
      <c r="J818" s="23" t="str">
        <f>IF(OR(ISBLANK(H818),ISBLANK((I818))),"",NETWORKDAYS(H818,I818,Setup!$A$2:$A$30))</f>
        <v/>
      </c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</row>
    <row r="819" spans="1:22">
      <c r="A819" s="4"/>
      <c r="B819" s="4"/>
      <c r="C819" s="18"/>
      <c r="D819" s="8"/>
      <c r="E819" s="8"/>
      <c r="F819" s="4"/>
      <c r="G819" s="9"/>
      <c r="H819" s="18"/>
      <c r="I819" s="18"/>
      <c r="J819" s="23" t="str">
        <f>IF(OR(ISBLANK(H819),ISBLANK((I819))),"",NETWORKDAYS(H819,I819,Setup!$A$2:$A$30))</f>
        <v/>
      </c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</row>
    <row r="820" spans="1:22">
      <c r="A820" s="4"/>
      <c r="B820" s="4"/>
      <c r="C820" s="18"/>
      <c r="D820" s="8"/>
      <c r="E820" s="8"/>
      <c r="F820" s="4"/>
      <c r="G820" s="9"/>
      <c r="H820" s="18"/>
      <c r="I820" s="18"/>
      <c r="J820" s="23" t="str">
        <f>IF(OR(ISBLANK(H820),ISBLANK((I820))),"",NETWORKDAYS(H820,I820,Setup!$A$2:$A$30))</f>
        <v/>
      </c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</row>
    <row r="821" spans="1:22">
      <c r="A821" s="4"/>
      <c r="B821" s="4"/>
      <c r="C821" s="18"/>
      <c r="D821" s="8"/>
      <c r="E821" s="8"/>
      <c r="F821" s="4"/>
      <c r="G821" s="9"/>
      <c r="H821" s="18"/>
      <c r="I821" s="18"/>
      <c r="J821" s="23" t="str">
        <f>IF(OR(ISBLANK(H821),ISBLANK((I821))),"",NETWORKDAYS(H821,I821,Setup!$A$2:$A$30))</f>
        <v/>
      </c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</row>
    <row r="822" spans="1:22">
      <c r="A822" s="4"/>
      <c r="B822" s="4"/>
      <c r="C822" s="18"/>
      <c r="D822" s="8"/>
      <c r="E822" s="8"/>
      <c r="F822" s="4"/>
      <c r="G822" s="9"/>
      <c r="H822" s="18"/>
      <c r="I822" s="18"/>
      <c r="J822" s="23" t="str">
        <f>IF(OR(ISBLANK(H822),ISBLANK((I822))),"",NETWORKDAYS(H822,I822,Setup!$A$2:$A$30))</f>
        <v/>
      </c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</row>
    <row r="823" spans="1:22">
      <c r="A823" s="4"/>
      <c r="B823" s="4"/>
      <c r="C823" s="18"/>
      <c r="D823" s="8"/>
      <c r="E823" s="8"/>
      <c r="F823" s="4"/>
      <c r="G823" s="9"/>
      <c r="H823" s="18"/>
      <c r="I823" s="18"/>
      <c r="J823" s="23" t="str">
        <f>IF(OR(ISBLANK(H823),ISBLANK((I823))),"",NETWORKDAYS(H823,I823,Setup!$A$2:$A$30))</f>
        <v/>
      </c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</row>
    <row r="824" spans="1:22">
      <c r="A824" s="4"/>
      <c r="B824" s="4"/>
      <c r="C824" s="18"/>
      <c r="D824" s="8"/>
      <c r="E824" s="8"/>
      <c r="F824" s="4"/>
      <c r="G824" s="9"/>
      <c r="H824" s="18"/>
      <c r="I824" s="18"/>
      <c r="J824" s="23" t="str">
        <f>IF(OR(ISBLANK(H824),ISBLANK((I824))),"",NETWORKDAYS(H824,I824,Setup!$A$2:$A$30))</f>
        <v/>
      </c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</row>
    <row r="825" spans="1:22">
      <c r="A825" s="4"/>
      <c r="B825" s="4"/>
      <c r="C825" s="18"/>
      <c r="D825" s="8"/>
      <c r="E825" s="8"/>
      <c r="F825" s="4"/>
      <c r="G825" s="9"/>
      <c r="H825" s="18"/>
      <c r="I825" s="18"/>
      <c r="J825" s="23" t="str">
        <f>IF(OR(ISBLANK(H825),ISBLANK((I825))),"",NETWORKDAYS(H825,I825,Setup!$A$2:$A$30))</f>
        <v/>
      </c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</row>
    <row r="826" spans="1:22">
      <c r="A826" s="4"/>
      <c r="B826" s="4"/>
      <c r="C826" s="18"/>
      <c r="D826" s="8"/>
      <c r="E826" s="8"/>
      <c r="F826" s="4"/>
      <c r="G826" s="9"/>
      <c r="H826" s="18"/>
      <c r="I826" s="18"/>
      <c r="J826" s="23" t="str">
        <f>IF(OR(ISBLANK(H826),ISBLANK((I826))),"",NETWORKDAYS(H826,I826,Setup!$A$2:$A$30))</f>
        <v/>
      </c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</row>
    <row r="827" spans="1:22">
      <c r="A827" s="4"/>
      <c r="B827" s="4"/>
      <c r="C827" s="18"/>
      <c r="D827" s="8"/>
      <c r="E827" s="8"/>
      <c r="F827" s="4"/>
      <c r="G827" s="9"/>
      <c r="H827" s="18"/>
      <c r="I827" s="18"/>
      <c r="J827" s="23" t="str">
        <f>IF(OR(ISBLANK(H827),ISBLANK((I827))),"",NETWORKDAYS(H827,I827,Setup!$A$2:$A$30))</f>
        <v/>
      </c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</row>
    <row r="828" spans="1:22">
      <c r="A828" s="4"/>
      <c r="B828" s="4"/>
      <c r="C828" s="18"/>
      <c r="D828" s="8"/>
      <c r="E828" s="8"/>
      <c r="F828" s="4"/>
      <c r="G828" s="9"/>
      <c r="H828" s="18"/>
      <c r="I828" s="18"/>
      <c r="J828" s="23" t="str">
        <f>IF(OR(ISBLANK(H828),ISBLANK((I828))),"",NETWORKDAYS(H828,I828,Setup!$A$2:$A$30))</f>
        <v/>
      </c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</row>
    <row r="829" spans="1:22">
      <c r="A829" s="4"/>
      <c r="B829" s="4"/>
      <c r="C829" s="18"/>
      <c r="D829" s="8"/>
      <c r="E829" s="8"/>
      <c r="F829" s="4"/>
      <c r="G829" s="9"/>
      <c r="H829" s="18"/>
      <c r="I829" s="18"/>
      <c r="J829" s="23" t="str">
        <f>IF(OR(ISBLANK(H829),ISBLANK((I829))),"",NETWORKDAYS(H829,I829,Setup!$A$2:$A$30))</f>
        <v/>
      </c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</row>
    <row r="830" spans="1:22">
      <c r="A830" s="4"/>
      <c r="B830" s="4"/>
      <c r="C830" s="18"/>
      <c r="D830" s="8"/>
      <c r="E830" s="8"/>
      <c r="F830" s="4"/>
      <c r="G830" s="9"/>
      <c r="H830" s="18"/>
      <c r="I830" s="18"/>
      <c r="J830" s="23" t="str">
        <f>IF(OR(ISBLANK(H830),ISBLANK((I830))),"",NETWORKDAYS(H830,I830,Setup!$A$2:$A$30))</f>
        <v/>
      </c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</row>
    <row r="831" spans="1:22">
      <c r="A831" s="4"/>
      <c r="B831" s="4"/>
      <c r="C831" s="18"/>
      <c r="D831" s="8"/>
      <c r="E831" s="8"/>
      <c r="F831" s="4"/>
      <c r="G831" s="9"/>
      <c r="H831" s="18"/>
      <c r="I831" s="18"/>
      <c r="J831" s="23" t="str">
        <f>IF(OR(ISBLANK(H831),ISBLANK((I831))),"",NETWORKDAYS(H831,I831,Setup!$A$2:$A$30))</f>
        <v/>
      </c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</row>
    <row r="832" spans="1:22">
      <c r="A832" s="4"/>
      <c r="B832" s="4"/>
      <c r="C832" s="18"/>
      <c r="D832" s="8"/>
      <c r="E832" s="8"/>
      <c r="F832" s="4"/>
      <c r="G832" s="9"/>
      <c r="H832" s="18"/>
      <c r="I832" s="18"/>
      <c r="J832" s="23" t="str">
        <f>IF(OR(ISBLANK(H832),ISBLANK((I832))),"",NETWORKDAYS(H832,I832,Setup!$A$2:$A$30))</f>
        <v/>
      </c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</row>
    <row r="833" spans="1:22">
      <c r="A833" s="4"/>
      <c r="B833" s="4"/>
      <c r="C833" s="18"/>
      <c r="D833" s="8"/>
      <c r="E833" s="8"/>
      <c r="F833" s="4"/>
      <c r="G833" s="9"/>
      <c r="H833" s="18"/>
      <c r="I833" s="18"/>
      <c r="J833" s="23" t="str">
        <f>IF(OR(ISBLANK(H833),ISBLANK((I833))),"",NETWORKDAYS(H833,I833,Setup!$A$2:$A$30))</f>
        <v/>
      </c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</row>
    <row r="834" spans="1:22">
      <c r="A834" s="4"/>
      <c r="B834" s="4"/>
      <c r="C834" s="18"/>
      <c r="D834" s="8"/>
      <c r="E834" s="8"/>
      <c r="F834" s="4"/>
      <c r="G834" s="9"/>
      <c r="H834" s="18"/>
      <c r="I834" s="18"/>
      <c r="J834" s="23" t="str">
        <f>IF(OR(ISBLANK(H834),ISBLANK((I834))),"",NETWORKDAYS(H834,I834,Setup!$A$2:$A$30))</f>
        <v/>
      </c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</row>
    <row r="835" spans="1:22">
      <c r="A835" s="4"/>
      <c r="B835" s="4"/>
      <c r="C835" s="18"/>
      <c r="D835" s="8"/>
      <c r="E835" s="8"/>
      <c r="F835" s="4"/>
      <c r="G835" s="9"/>
      <c r="H835" s="18"/>
      <c r="I835" s="18"/>
      <c r="J835" s="23" t="str">
        <f>IF(OR(ISBLANK(H835),ISBLANK((I835))),"",NETWORKDAYS(H835,I835,Setup!$A$2:$A$30))</f>
        <v/>
      </c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</row>
    <row r="836" spans="1:22">
      <c r="A836" s="4"/>
      <c r="B836" s="4"/>
      <c r="C836" s="18"/>
      <c r="D836" s="8"/>
      <c r="E836" s="8"/>
      <c r="F836" s="4"/>
      <c r="G836" s="9"/>
      <c r="H836" s="18"/>
      <c r="I836" s="18"/>
      <c r="J836" s="23" t="str">
        <f>IF(OR(ISBLANK(H836),ISBLANK((I836))),"",NETWORKDAYS(H836,I836,Setup!$A$2:$A$30))</f>
        <v/>
      </c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</row>
    <row r="837" spans="1:22">
      <c r="A837" s="4"/>
      <c r="B837" s="4"/>
      <c r="C837" s="18"/>
      <c r="D837" s="8"/>
      <c r="E837" s="8"/>
      <c r="F837" s="4"/>
      <c r="G837" s="9"/>
      <c r="H837" s="18"/>
      <c r="I837" s="18"/>
      <c r="J837" s="23" t="str">
        <f>IF(OR(ISBLANK(H837),ISBLANK((I837))),"",NETWORKDAYS(H837,I837,Setup!$A$2:$A$30))</f>
        <v/>
      </c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</row>
    <row r="838" spans="1:22">
      <c r="A838" s="4"/>
      <c r="B838" s="4"/>
      <c r="C838" s="18"/>
      <c r="D838" s="8"/>
      <c r="E838" s="8"/>
      <c r="F838" s="4"/>
      <c r="G838" s="9"/>
      <c r="H838" s="18"/>
      <c r="I838" s="18"/>
      <c r="J838" s="23" t="str">
        <f>IF(OR(ISBLANK(H838),ISBLANK((I838))),"",NETWORKDAYS(H838,I838,Setup!$A$2:$A$30))</f>
        <v/>
      </c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</row>
    <row r="839" spans="1:22">
      <c r="A839" s="4"/>
      <c r="B839" s="4"/>
      <c r="C839" s="18"/>
      <c r="D839" s="8"/>
      <c r="E839" s="8"/>
      <c r="F839" s="4"/>
      <c r="G839" s="9"/>
      <c r="H839" s="18"/>
      <c r="I839" s="18"/>
      <c r="J839" s="23" t="str">
        <f>IF(OR(ISBLANK(H839),ISBLANK((I839))),"",NETWORKDAYS(H839,I839,Setup!$A$2:$A$30))</f>
        <v/>
      </c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</row>
    <row r="840" spans="1:22">
      <c r="A840" s="4"/>
      <c r="B840" s="4"/>
      <c r="C840" s="18"/>
      <c r="D840" s="8"/>
      <c r="E840" s="8"/>
      <c r="F840" s="4"/>
      <c r="G840" s="9"/>
      <c r="H840" s="18"/>
      <c r="I840" s="18"/>
      <c r="J840" s="23" t="str">
        <f>IF(OR(ISBLANK(H840),ISBLANK((I840))),"",NETWORKDAYS(H840,I840,Setup!$A$2:$A$30))</f>
        <v/>
      </c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</row>
    <row r="841" spans="1:22">
      <c r="A841" s="4"/>
      <c r="B841" s="4"/>
      <c r="C841" s="18"/>
      <c r="D841" s="8"/>
      <c r="E841" s="8"/>
      <c r="F841" s="4"/>
      <c r="G841" s="9"/>
      <c r="H841" s="18"/>
      <c r="I841" s="18"/>
      <c r="J841" s="23" t="str">
        <f>IF(OR(ISBLANK(H841),ISBLANK((I841))),"",NETWORKDAYS(H841,I841,Setup!$A$2:$A$30))</f>
        <v/>
      </c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</row>
    <row r="842" spans="1:22">
      <c r="A842" s="4"/>
      <c r="B842" s="4"/>
      <c r="C842" s="18"/>
      <c r="D842" s="8"/>
      <c r="E842" s="8"/>
      <c r="F842" s="4"/>
      <c r="G842" s="9"/>
      <c r="H842" s="18"/>
      <c r="I842" s="18"/>
      <c r="J842" s="23" t="str">
        <f>IF(OR(ISBLANK(H842),ISBLANK((I842))),"",NETWORKDAYS(H842,I842,Setup!$A$2:$A$30))</f>
        <v/>
      </c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</row>
    <row r="843" spans="1:22">
      <c r="A843" s="4"/>
      <c r="B843" s="4"/>
      <c r="C843" s="18"/>
      <c r="D843" s="8"/>
      <c r="E843" s="8"/>
      <c r="F843" s="4"/>
      <c r="G843" s="9"/>
      <c r="H843" s="18"/>
      <c r="I843" s="18"/>
      <c r="J843" s="23" t="str">
        <f>IF(OR(ISBLANK(H843),ISBLANK((I843))),"",NETWORKDAYS(H843,I843,Setup!$A$2:$A$30))</f>
        <v/>
      </c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</row>
    <row r="844" spans="1:22">
      <c r="A844" s="4"/>
      <c r="B844" s="4"/>
      <c r="C844" s="18"/>
      <c r="D844" s="8"/>
      <c r="E844" s="8"/>
      <c r="F844" s="4"/>
      <c r="G844" s="9"/>
      <c r="H844" s="18"/>
      <c r="I844" s="18"/>
      <c r="J844" s="23" t="str">
        <f>IF(OR(ISBLANK(H844),ISBLANK((I844))),"",NETWORKDAYS(H844,I844,Setup!$A$2:$A$30))</f>
        <v/>
      </c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</row>
    <row r="845" spans="1:22">
      <c r="A845" s="4"/>
      <c r="B845" s="4"/>
      <c r="C845" s="18"/>
      <c r="D845" s="8"/>
      <c r="E845" s="8"/>
      <c r="F845" s="4"/>
      <c r="G845" s="9"/>
      <c r="H845" s="18"/>
      <c r="I845" s="18"/>
      <c r="J845" s="23" t="str">
        <f>IF(OR(ISBLANK(H845),ISBLANK((I845))),"",NETWORKDAYS(H845,I845,Setup!$A$2:$A$30))</f>
        <v/>
      </c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</row>
    <row r="846" spans="1:22">
      <c r="A846" s="4"/>
      <c r="B846" s="4"/>
      <c r="C846" s="18"/>
      <c r="D846" s="8"/>
      <c r="E846" s="8"/>
      <c r="F846" s="4"/>
      <c r="G846" s="9"/>
      <c r="H846" s="18"/>
      <c r="I846" s="18"/>
      <c r="J846" s="23" t="str">
        <f>IF(OR(ISBLANK(H846),ISBLANK((I846))),"",NETWORKDAYS(H846,I846,Setup!$A$2:$A$30))</f>
        <v/>
      </c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</row>
    <row r="847" spans="1:22">
      <c r="A847" s="4"/>
      <c r="B847" s="4"/>
      <c r="C847" s="18"/>
      <c r="D847" s="8"/>
      <c r="E847" s="8"/>
      <c r="F847" s="4"/>
      <c r="G847" s="9"/>
      <c r="H847" s="18"/>
      <c r="I847" s="18"/>
      <c r="J847" s="23" t="str">
        <f>IF(OR(ISBLANK(H847),ISBLANK((I847))),"",NETWORKDAYS(H847,I847,Setup!$A$2:$A$30))</f>
        <v/>
      </c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</row>
    <row r="848" spans="1:22">
      <c r="A848" s="4"/>
      <c r="B848" s="4"/>
      <c r="C848" s="18"/>
      <c r="D848" s="8"/>
      <c r="E848" s="8"/>
      <c r="F848" s="4"/>
      <c r="G848" s="9"/>
      <c r="H848" s="18"/>
      <c r="I848" s="18"/>
      <c r="J848" s="23" t="str">
        <f>IF(OR(ISBLANK(H848),ISBLANK((I848))),"",NETWORKDAYS(H848,I848,Setup!$A$2:$A$30))</f>
        <v/>
      </c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</row>
    <row r="849" spans="1:22">
      <c r="A849" s="4"/>
      <c r="B849" s="4"/>
      <c r="C849" s="18"/>
      <c r="D849" s="8"/>
      <c r="E849" s="8"/>
      <c r="F849" s="4"/>
      <c r="G849" s="9"/>
      <c r="H849" s="18"/>
      <c r="I849" s="18"/>
      <c r="J849" s="23" t="str">
        <f>IF(OR(ISBLANK(H849),ISBLANK((I849))),"",NETWORKDAYS(H849,I849,Setup!$A$2:$A$30))</f>
        <v/>
      </c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</row>
    <row r="850" spans="1:22">
      <c r="A850" s="4"/>
      <c r="B850" s="4"/>
      <c r="C850" s="18"/>
      <c r="D850" s="8"/>
      <c r="E850" s="8"/>
      <c r="F850" s="4"/>
      <c r="G850" s="9"/>
      <c r="H850" s="18"/>
      <c r="I850" s="18"/>
      <c r="J850" s="23" t="str">
        <f>IF(OR(ISBLANK(H850),ISBLANK((I850))),"",NETWORKDAYS(H850,I850,Setup!$A$2:$A$30))</f>
        <v/>
      </c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</row>
    <row r="851" spans="1:22">
      <c r="A851" s="4"/>
      <c r="B851" s="4"/>
      <c r="C851" s="18"/>
      <c r="D851" s="8"/>
      <c r="E851" s="8"/>
      <c r="F851" s="4"/>
      <c r="G851" s="9"/>
      <c r="H851" s="18"/>
      <c r="I851" s="18"/>
      <c r="J851" s="23" t="str">
        <f>IF(OR(ISBLANK(H851),ISBLANK((I851))),"",NETWORKDAYS(H851,I851,Setup!$A$2:$A$30))</f>
        <v/>
      </c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</row>
    <row r="852" spans="1:22">
      <c r="A852" s="4"/>
      <c r="B852" s="4"/>
      <c r="C852" s="18"/>
      <c r="D852" s="8"/>
      <c r="E852" s="8"/>
      <c r="F852" s="4"/>
      <c r="G852" s="9"/>
      <c r="H852" s="18"/>
      <c r="I852" s="18"/>
      <c r="J852" s="23" t="str">
        <f>IF(OR(ISBLANK(H852),ISBLANK((I852))),"",NETWORKDAYS(H852,I852,Setup!$A$2:$A$30))</f>
        <v/>
      </c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</row>
    <row r="853" spans="1:22">
      <c r="A853" s="4"/>
      <c r="B853" s="4"/>
      <c r="C853" s="18"/>
      <c r="D853" s="8"/>
      <c r="E853" s="8"/>
      <c r="F853" s="4"/>
      <c r="G853" s="9"/>
      <c r="H853" s="18"/>
      <c r="I853" s="18"/>
      <c r="J853" s="23" t="str">
        <f>IF(OR(ISBLANK(H853),ISBLANK((I853))),"",NETWORKDAYS(H853,I853,Setup!$A$2:$A$30))</f>
        <v/>
      </c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</row>
    <row r="854" spans="1:22">
      <c r="A854" s="4"/>
      <c r="B854" s="4"/>
      <c r="C854" s="18"/>
      <c r="D854" s="8"/>
      <c r="E854" s="8"/>
      <c r="F854" s="4"/>
      <c r="G854" s="9"/>
      <c r="H854" s="18"/>
      <c r="I854" s="18"/>
      <c r="J854" s="23" t="str">
        <f>IF(OR(ISBLANK(H854),ISBLANK((I854))),"",NETWORKDAYS(H854,I854,Setup!$A$2:$A$30))</f>
        <v/>
      </c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</row>
    <row r="855" spans="1:22">
      <c r="A855" s="4"/>
      <c r="B855" s="4"/>
      <c r="C855" s="18"/>
      <c r="D855" s="8"/>
      <c r="E855" s="8"/>
      <c r="F855" s="4"/>
      <c r="G855" s="9"/>
      <c r="H855" s="18"/>
      <c r="I855" s="18"/>
      <c r="J855" s="23" t="str">
        <f>IF(OR(ISBLANK(H855),ISBLANK((I855))),"",NETWORKDAYS(H855,I855,Setup!$A$2:$A$30))</f>
        <v/>
      </c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</row>
    <row r="856" spans="1:22">
      <c r="A856" s="4"/>
      <c r="B856" s="4"/>
      <c r="C856" s="18"/>
      <c r="D856" s="8"/>
      <c r="E856" s="8"/>
      <c r="F856" s="4"/>
      <c r="G856" s="9"/>
      <c r="H856" s="18"/>
      <c r="I856" s="18"/>
      <c r="J856" s="23" t="str">
        <f>IF(OR(ISBLANK(H856),ISBLANK((I856))),"",NETWORKDAYS(H856,I856,Setup!$A$2:$A$30))</f>
        <v/>
      </c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</row>
    <row r="857" spans="1:22">
      <c r="A857" s="4"/>
      <c r="B857" s="4"/>
      <c r="C857" s="18"/>
      <c r="D857" s="8"/>
      <c r="E857" s="8"/>
      <c r="F857" s="4"/>
      <c r="G857" s="9"/>
      <c r="H857" s="18"/>
      <c r="I857" s="18"/>
      <c r="J857" s="23" t="str">
        <f>IF(OR(ISBLANK(H857),ISBLANK((I857))),"",NETWORKDAYS(H857,I857,Setup!$A$2:$A$30))</f>
        <v/>
      </c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</row>
    <row r="858" spans="1:22">
      <c r="A858" s="4"/>
      <c r="B858" s="4"/>
      <c r="C858" s="18"/>
      <c r="D858" s="8"/>
      <c r="E858" s="8"/>
      <c r="F858" s="4"/>
      <c r="G858" s="9"/>
      <c r="H858" s="18"/>
      <c r="I858" s="18"/>
      <c r="J858" s="23" t="str">
        <f>IF(OR(ISBLANK(H858),ISBLANK((I858))),"",NETWORKDAYS(H858,I858,Setup!$A$2:$A$30))</f>
        <v/>
      </c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</row>
    <row r="859" spans="1:22">
      <c r="A859" s="4"/>
      <c r="B859" s="4"/>
      <c r="C859" s="18"/>
      <c r="D859" s="8"/>
      <c r="E859" s="8"/>
      <c r="F859" s="4"/>
      <c r="G859" s="9"/>
      <c r="H859" s="18"/>
      <c r="I859" s="18"/>
      <c r="J859" s="23" t="str">
        <f>IF(OR(ISBLANK(H859),ISBLANK((I859))),"",NETWORKDAYS(H859,I859,Setup!$A$2:$A$30))</f>
        <v/>
      </c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</row>
    <row r="860" spans="1:22">
      <c r="A860" s="4"/>
      <c r="B860" s="4"/>
      <c r="C860" s="18"/>
      <c r="D860" s="8"/>
      <c r="E860" s="8"/>
      <c r="F860" s="4"/>
      <c r="G860" s="9"/>
      <c r="H860" s="18"/>
      <c r="I860" s="18"/>
      <c r="J860" s="23" t="str">
        <f>IF(OR(ISBLANK(H860),ISBLANK((I860))),"",NETWORKDAYS(H860,I860,Setup!$A$2:$A$30))</f>
        <v/>
      </c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</row>
    <row r="861" spans="1:22">
      <c r="A861" s="4"/>
      <c r="B861" s="4"/>
      <c r="C861" s="18"/>
      <c r="D861" s="8"/>
      <c r="E861" s="8"/>
      <c r="F861" s="4"/>
      <c r="G861" s="9"/>
      <c r="H861" s="18"/>
      <c r="I861" s="18"/>
      <c r="J861" s="23" t="str">
        <f>IF(OR(ISBLANK(H861),ISBLANK((I861))),"",NETWORKDAYS(H861,I861,Setup!$A$2:$A$30))</f>
        <v/>
      </c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</row>
    <row r="862" spans="1:22">
      <c r="A862" s="4"/>
      <c r="B862" s="4"/>
      <c r="C862" s="18"/>
      <c r="D862" s="8"/>
      <c r="E862" s="8"/>
      <c r="F862" s="4"/>
      <c r="G862" s="9"/>
      <c r="H862" s="18"/>
      <c r="I862" s="18"/>
      <c r="J862" s="23" t="str">
        <f>IF(OR(ISBLANK(H862),ISBLANK((I862))),"",NETWORKDAYS(H862,I862,Setup!$A$2:$A$30))</f>
        <v/>
      </c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</row>
    <row r="863" spans="1:22">
      <c r="A863" s="4"/>
      <c r="B863" s="4"/>
      <c r="C863" s="18"/>
      <c r="D863" s="8"/>
      <c r="E863" s="8"/>
      <c r="F863" s="4"/>
      <c r="G863" s="9"/>
      <c r="H863" s="18"/>
      <c r="I863" s="18"/>
      <c r="J863" s="23" t="str">
        <f>IF(OR(ISBLANK(H863),ISBLANK((I863))),"",NETWORKDAYS(H863,I863,Setup!$A$2:$A$30))</f>
        <v/>
      </c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</row>
    <row r="864" spans="1:22">
      <c r="A864" s="4"/>
      <c r="B864" s="4"/>
      <c r="C864" s="18"/>
      <c r="D864" s="8"/>
      <c r="E864" s="8"/>
      <c r="F864" s="4"/>
      <c r="G864" s="9"/>
      <c r="H864" s="18"/>
      <c r="I864" s="18"/>
      <c r="J864" s="23" t="str">
        <f>IF(OR(ISBLANK(H864),ISBLANK((I864))),"",NETWORKDAYS(H864,I864,Setup!$A$2:$A$30))</f>
        <v/>
      </c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</row>
    <row r="865" spans="1:22">
      <c r="A865" s="4"/>
      <c r="B865" s="4"/>
      <c r="C865" s="18"/>
      <c r="D865" s="8"/>
      <c r="E865" s="8"/>
      <c r="F865" s="4"/>
      <c r="G865" s="9"/>
      <c r="H865" s="18"/>
      <c r="I865" s="18"/>
      <c r="J865" s="23" t="str">
        <f>IF(OR(ISBLANK(H865),ISBLANK((I865))),"",NETWORKDAYS(H865,I865,Setup!$A$2:$A$30))</f>
        <v/>
      </c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</row>
    <row r="866" spans="1:22">
      <c r="A866" s="4"/>
      <c r="B866" s="4"/>
      <c r="C866" s="18"/>
      <c r="D866" s="8"/>
      <c r="E866" s="8"/>
      <c r="F866" s="4"/>
      <c r="G866" s="9"/>
      <c r="H866" s="18"/>
      <c r="I866" s="18"/>
      <c r="J866" s="23" t="str">
        <f>IF(OR(ISBLANK(H866),ISBLANK((I866))),"",NETWORKDAYS(H866,I866,Setup!$A$2:$A$30))</f>
        <v/>
      </c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</row>
    <row r="867" spans="1:22">
      <c r="A867" s="4"/>
      <c r="B867" s="4"/>
      <c r="C867" s="18"/>
      <c r="D867" s="8"/>
      <c r="E867" s="8"/>
      <c r="F867" s="4"/>
      <c r="G867" s="9"/>
      <c r="H867" s="18"/>
      <c r="I867" s="18"/>
      <c r="J867" s="23" t="str">
        <f>IF(OR(ISBLANK(H867),ISBLANK((I867))),"",NETWORKDAYS(H867,I867,Setup!$A$2:$A$30))</f>
        <v/>
      </c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</row>
    <row r="868" spans="1:22">
      <c r="A868" s="4"/>
      <c r="B868" s="4"/>
      <c r="C868" s="18"/>
      <c r="D868" s="8"/>
      <c r="E868" s="8"/>
      <c r="F868" s="4"/>
      <c r="G868" s="9"/>
      <c r="H868" s="18"/>
      <c r="I868" s="18"/>
      <c r="J868" s="23" t="str">
        <f>IF(OR(ISBLANK(H868),ISBLANK((I868))),"",NETWORKDAYS(H868,I868,Setup!$A$2:$A$30))</f>
        <v/>
      </c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</row>
    <row r="869" spans="1:22">
      <c r="A869" s="4"/>
      <c r="B869" s="4"/>
      <c r="C869" s="18"/>
      <c r="D869" s="8"/>
      <c r="E869" s="8"/>
      <c r="F869" s="4"/>
      <c r="G869" s="9"/>
      <c r="H869" s="18"/>
      <c r="I869" s="18"/>
      <c r="J869" s="23" t="str">
        <f>IF(OR(ISBLANK(H869),ISBLANK((I869))),"",NETWORKDAYS(H869,I869,Setup!$A$2:$A$30))</f>
        <v/>
      </c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</row>
    <row r="870" spans="1:22">
      <c r="A870" s="4"/>
      <c r="B870" s="4"/>
      <c r="C870" s="18"/>
      <c r="D870" s="8"/>
      <c r="E870" s="8"/>
      <c r="F870" s="4"/>
      <c r="G870" s="9"/>
      <c r="H870" s="18"/>
      <c r="I870" s="18"/>
      <c r="J870" s="23" t="str">
        <f>IF(OR(ISBLANK(H870),ISBLANK((I870))),"",NETWORKDAYS(H870,I870,Setup!$A$2:$A$30))</f>
        <v/>
      </c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</row>
    <row r="871" spans="1:22">
      <c r="A871" s="4"/>
      <c r="B871" s="4"/>
      <c r="C871" s="18"/>
      <c r="D871" s="8"/>
      <c r="E871" s="8"/>
      <c r="F871" s="4"/>
      <c r="G871" s="9"/>
      <c r="H871" s="18"/>
      <c r="I871" s="18"/>
      <c r="J871" s="23" t="str">
        <f>IF(OR(ISBLANK(H871),ISBLANK((I871))),"",NETWORKDAYS(H871,I871,Setup!$A$2:$A$30))</f>
        <v/>
      </c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</row>
    <row r="872" spans="1:22">
      <c r="A872" s="4"/>
      <c r="B872" s="4"/>
      <c r="C872" s="18"/>
      <c r="D872" s="8"/>
      <c r="E872" s="8"/>
      <c r="F872" s="4"/>
      <c r="G872" s="9"/>
      <c r="H872" s="18"/>
      <c r="I872" s="18"/>
      <c r="J872" s="23" t="str">
        <f>IF(OR(ISBLANK(H872),ISBLANK((I872))),"",NETWORKDAYS(H872,I872,Setup!$A$2:$A$30))</f>
        <v/>
      </c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</row>
    <row r="873" spans="1:22">
      <c r="A873" s="4"/>
      <c r="B873" s="4"/>
      <c r="C873" s="18"/>
      <c r="D873" s="8"/>
      <c r="E873" s="8"/>
      <c r="F873" s="4"/>
      <c r="G873" s="9"/>
      <c r="H873" s="18"/>
      <c r="I873" s="18"/>
      <c r="J873" s="23" t="str">
        <f>IF(OR(ISBLANK(H873),ISBLANK((I873))),"",NETWORKDAYS(H873,I873,Setup!$A$2:$A$30))</f>
        <v/>
      </c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</row>
    <row r="874" spans="1:22">
      <c r="A874" s="4"/>
      <c r="B874" s="4"/>
      <c r="C874" s="18"/>
      <c r="D874" s="8"/>
      <c r="E874" s="8"/>
      <c r="F874" s="4"/>
      <c r="G874" s="9"/>
      <c r="H874" s="18"/>
      <c r="I874" s="18"/>
      <c r="J874" s="23" t="str">
        <f>IF(OR(ISBLANK(H874),ISBLANK((I874))),"",NETWORKDAYS(H874,I874,Setup!$A$2:$A$30))</f>
        <v/>
      </c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</row>
    <row r="875" spans="1:22">
      <c r="A875" s="4"/>
      <c r="B875" s="4"/>
      <c r="C875" s="18"/>
      <c r="D875" s="8"/>
      <c r="E875" s="8"/>
      <c r="F875" s="4"/>
      <c r="G875" s="9"/>
      <c r="H875" s="18"/>
      <c r="I875" s="18"/>
      <c r="J875" s="23" t="str">
        <f>IF(OR(ISBLANK(H875),ISBLANK((I875))),"",NETWORKDAYS(H875,I875,Setup!$A$2:$A$30))</f>
        <v/>
      </c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</row>
    <row r="876" spans="1:22">
      <c r="A876" s="4"/>
      <c r="B876" s="4"/>
      <c r="C876" s="18"/>
      <c r="D876" s="8"/>
      <c r="E876" s="8"/>
      <c r="F876" s="4"/>
      <c r="G876" s="9"/>
      <c r="H876" s="18"/>
      <c r="I876" s="18"/>
      <c r="J876" s="23" t="str">
        <f>IF(OR(ISBLANK(H876),ISBLANK((I876))),"",NETWORKDAYS(H876,I876,Setup!$A$2:$A$30))</f>
        <v/>
      </c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</row>
    <row r="877" spans="1:22">
      <c r="A877" s="4"/>
      <c r="B877" s="4"/>
      <c r="C877" s="18"/>
      <c r="D877" s="8"/>
      <c r="E877" s="8"/>
      <c r="F877" s="4"/>
      <c r="G877" s="9"/>
      <c r="H877" s="18"/>
      <c r="I877" s="18"/>
      <c r="J877" s="23" t="str">
        <f>IF(OR(ISBLANK(H877),ISBLANK((I877))),"",NETWORKDAYS(H877,I877,Setup!$A$2:$A$30))</f>
        <v/>
      </c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</row>
    <row r="878" spans="1:22">
      <c r="A878" s="4"/>
      <c r="B878" s="4"/>
      <c r="C878" s="18"/>
      <c r="D878" s="8"/>
      <c r="E878" s="8"/>
      <c r="F878" s="4"/>
      <c r="G878" s="9"/>
      <c r="H878" s="18"/>
      <c r="I878" s="18"/>
      <c r="J878" s="23" t="str">
        <f>IF(OR(ISBLANK(H878),ISBLANK((I878))),"",NETWORKDAYS(H878,I878,Setup!$A$2:$A$30))</f>
        <v/>
      </c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</row>
    <row r="879" spans="1:22">
      <c r="A879" s="4"/>
      <c r="B879" s="4"/>
      <c r="C879" s="18"/>
      <c r="D879" s="8"/>
      <c r="E879" s="8"/>
      <c r="F879" s="4"/>
      <c r="G879" s="9"/>
      <c r="H879" s="18"/>
      <c r="I879" s="18"/>
      <c r="J879" s="23" t="str">
        <f>IF(OR(ISBLANK(H879),ISBLANK((I879))),"",NETWORKDAYS(H879,I879,Setup!$A$2:$A$30))</f>
        <v/>
      </c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</row>
    <row r="880" spans="1:22">
      <c r="A880" s="4"/>
      <c r="B880" s="4"/>
      <c r="C880" s="18"/>
      <c r="D880" s="8"/>
      <c r="E880" s="8"/>
      <c r="F880" s="4"/>
      <c r="G880" s="9"/>
      <c r="H880" s="18"/>
      <c r="I880" s="18"/>
      <c r="J880" s="23" t="str">
        <f>IF(OR(ISBLANK(H880),ISBLANK((I880))),"",NETWORKDAYS(H880,I880,Setup!$A$2:$A$30))</f>
        <v/>
      </c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</row>
    <row r="881" spans="1:22">
      <c r="A881" s="4"/>
      <c r="B881" s="4"/>
      <c r="C881" s="18"/>
      <c r="D881" s="8"/>
      <c r="E881" s="8"/>
      <c r="F881" s="4"/>
      <c r="G881" s="9"/>
      <c r="H881" s="18"/>
      <c r="I881" s="18"/>
      <c r="J881" s="23" t="str">
        <f>IF(OR(ISBLANK(H881),ISBLANK((I881))),"",NETWORKDAYS(H881,I881,Setup!$A$2:$A$30))</f>
        <v/>
      </c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</row>
    <row r="882" spans="1:22">
      <c r="A882" s="4"/>
      <c r="B882" s="4"/>
      <c r="C882" s="18"/>
      <c r="D882" s="8"/>
      <c r="E882" s="8"/>
      <c r="F882" s="4"/>
      <c r="G882" s="9"/>
      <c r="H882" s="18"/>
      <c r="I882" s="18"/>
      <c r="J882" s="23" t="str">
        <f>IF(OR(ISBLANK(H882),ISBLANK((I882))),"",NETWORKDAYS(H882,I882,Setup!$A$2:$A$30))</f>
        <v/>
      </c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</row>
    <row r="883" spans="1:22">
      <c r="A883" s="4"/>
      <c r="B883" s="4"/>
      <c r="C883" s="18"/>
      <c r="D883" s="8"/>
      <c r="E883" s="8"/>
      <c r="F883" s="4"/>
      <c r="G883" s="9"/>
      <c r="H883" s="18"/>
      <c r="I883" s="18"/>
      <c r="J883" s="23" t="str">
        <f>IF(OR(ISBLANK(H883),ISBLANK((I883))),"",NETWORKDAYS(H883,I883,Setup!$A$2:$A$30))</f>
        <v/>
      </c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</row>
    <row r="884" spans="1:22">
      <c r="A884" s="4"/>
      <c r="B884" s="4"/>
      <c r="C884" s="18"/>
      <c r="D884" s="8"/>
      <c r="E884" s="8"/>
      <c r="F884" s="4"/>
      <c r="G884" s="9"/>
      <c r="H884" s="18"/>
      <c r="I884" s="18"/>
      <c r="J884" s="23" t="str">
        <f>IF(OR(ISBLANK(H884),ISBLANK((I884))),"",NETWORKDAYS(H884,I884,Setup!$A$2:$A$30))</f>
        <v/>
      </c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</row>
    <row r="885" spans="1:22">
      <c r="A885" s="4"/>
      <c r="B885" s="4"/>
      <c r="C885" s="18"/>
      <c r="D885" s="8"/>
      <c r="E885" s="8"/>
      <c r="F885" s="4"/>
      <c r="G885" s="9"/>
      <c r="H885" s="18"/>
      <c r="I885" s="18"/>
      <c r="J885" s="23" t="str">
        <f>IF(OR(ISBLANK(H885),ISBLANK((I885))),"",NETWORKDAYS(H885,I885,Setup!$A$2:$A$30))</f>
        <v/>
      </c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</row>
    <row r="886" spans="1:22">
      <c r="A886" s="4"/>
      <c r="B886" s="4"/>
      <c r="C886" s="18"/>
      <c r="D886" s="8"/>
      <c r="E886" s="8"/>
      <c r="F886" s="4"/>
      <c r="G886" s="9"/>
      <c r="H886" s="18"/>
      <c r="I886" s="18"/>
      <c r="J886" s="23" t="str">
        <f>IF(OR(ISBLANK(H886),ISBLANK((I886))),"",NETWORKDAYS(H886,I886,Setup!$A$2:$A$30))</f>
        <v/>
      </c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</row>
    <row r="887" spans="1:22">
      <c r="A887" s="4"/>
      <c r="B887" s="4"/>
      <c r="C887" s="18"/>
      <c r="D887" s="8"/>
      <c r="E887" s="8"/>
      <c r="F887" s="4"/>
      <c r="G887" s="9"/>
      <c r="H887" s="18"/>
      <c r="I887" s="18"/>
      <c r="J887" s="23" t="str">
        <f>IF(OR(ISBLANK(H887),ISBLANK((I887))),"",NETWORKDAYS(H887,I887,Setup!$A$2:$A$30))</f>
        <v/>
      </c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</row>
    <row r="888" spans="1:22">
      <c r="A888" s="4"/>
      <c r="B888" s="4"/>
      <c r="C888" s="18"/>
      <c r="D888" s="8"/>
      <c r="E888" s="8"/>
      <c r="F888" s="4"/>
      <c r="G888" s="9"/>
      <c r="H888" s="18"/>
      <c r="I888" s="18"/>
      <c r="J888" s="23" t="str">
        <f>IF(OR(ISBLANK(H888),ISBLANK((I888))),"",NETWORKDAYS(H888,I888,Setup!$A$2:$A$30))</f>
        <v/>
      </c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</row>
    <row r="889" spans="1:22">
      <c r="A889" s="4"/>
      <c r="B889" s="4"/>
      <c r="C889" s="18"/>
      <c r="D889" s="8"/>
      <c r="E889" s="8"/>
      <c r="F889" s="4"/>
      <c r="G889" s="9"/>
      <c r="H889" s="18"/>
      <c r="I889" s="18"/>
      <c r="J889" s="23" t="str">
        <f>IF(OR(ISBLANK(H889),ISBLANK((I889))),"",NETWORKDAYS(H889,I889,Setup!$A$2:$A$30))</f>
        <v/>
      </c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</row>
    <row r="890" spans="1:22">
      <c r="A890" s="4"/>
      <c r="B890" s="4"/>
      <c r="C890" s="18"/>
      <c r="D890" s="8"/>
      <c r="E890" s="8"/>
      <c r="F890" s="4"/>
      <c r="G890" s="9"/>
      <c r="H890" s="18"/>
      <c r="I890" s="18"/>
      <c r="J890" s="23" t="str">
        <f>IF(OR(ISBLANK(H890),ISBLANK((I890))),"",NETWORKDAYS(H890,I890,Setup!$A$2:$A$30))</f>
        <v/>
      </c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</row>
    <row r="891" spans="1:22">
      <c r="A891" s="4"/>
      <c r="B891" s="4"/>
      <c r="C891" s="18"/>
      <c r="D891" s="8"/>
      <c r="E891" s="8"/>
      <c r="F891" s="4"/>
      <c r="G891" s="9"/>
      <c r="H891" s="18"/>
      <c r="I891" s="18"/>
      <c r="J891" s="23" t="str">
        <f>IF(OR(ISBLANK(H891),ISBLANK((I891))),"",NETWORKDAYS(H891,I891,Setup!$A$2:$A$30))</f>
        <v/>
      </c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</row>
    <row r="892" spans="1:22">
      <c r="A892" s="4"/>
      <c r="B892" s="4"/>
      <c r="C892" s="18"/>
      <c r="D892" s="8"/>
      <c r="E892" s="8"/>
      <c r="F892" s="4"/>
      <c r="G892" s="9"/>
      <c r="H892" s="18"/>
      <c r="I892" s="18"/>
      <c r="J892" s="23" t="str">
        <f>IF(OR(ISBLANK(H892),ISBLANK((I892))),"",NETWORKDAYS(H892,I892,Setup!$A$2:$A$30))</f>
        <v/>
      </c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</row>
    <row r="893" spans="1:22">
      <c r="A893" s="4"/>
      <c r="B893" s="4"/>
      <c r="C893" s="18"/>
      <c r="D893" s="8"/>
      <c r="E893" s="8"/>
      <c r="F893" s="4"/>
      <c r="G893" s="9"/>
      <c r="H893" s="18"/>
      <c r="I893" s="18"/>
      <c r="J893" s="23" t="str">
        <f>IF(OR(ISBLANK(H893),ISBLANK((I893))),"",NETWORKDAYS(H893,I893,Setup!$A$2:$A$30))</f>
        <v/>
      </c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</row>
    <row r="894" spans="1:22">
      <c r="A894" s="4"/>
      <c r="B894" s="4"/>
      <c r="C894" s="18"/>
      <c r="D894" s="8"/>
      <c r="E894" s="8"/>
      <c r="F894" s="4"/>
      <c r="G894" s="9"/>
      <c r="H894" s="18"/>
      <c r="I894" s="18"/>
      <c r="J894" s="23" t="str">
        <f>IF(OR(ISBLANK(H894),ISBLANK((I894))),"",NETWORKDAYS(H894,I894,Setup!$A$2:$A$30))</f>
        <v/>
      </c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</row>
    <row r="895" spans="1:22">
      <c r="A895" s="4"/>
      <c r="B895" s="4"/>
      <c r="C895" s="18"/>
      <c r="D895" s="8"/>
      <c r="E895" s="8"/>
      <c r="F895" s="4"/>
      <c r="G895" s="9"/>
      <c r="H895" s="18"/>
      <c r="I895" s="18"/>
      <c r="J895" s="23" t="str">
        <f>IF(OR(ISBLANK(H895),ISBLANK((I895))),"",NETWORKDAYS(H895,I895,Setup!$A$2:$A$30))</f>
        <v/>
      </c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</row>
    <row r="896" spans="1:22">
      <c r="A896" s="4"/>
      <c r="B896" s="4"/>
      <c r="C896" s="18"/>
      <c r="D896" s="8"/>
      <c r="E896" s="8"/>
      <c r="F896" s="4"/>
      <c r="G896" s="9"/>
      <c r="H896" s="18"/>
      <c r="I896" s="18"/>
      <c r="J896" s="23" t="str">
        <f>IF(OR(ISBLANK(H896),ISBLANK((I896))),"",NETWORKDAYS(H896,I896,Setup!$A$2:$A$30))</f>
        <v/>
      </c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</row>
    <row r="897" spans="1:22">
      <c r="A897" s="4"/>
      <c r="B897" s="4"/>
      <c r="C897" s="18"/>
      <c r="D897" s="8"/>
      <c r="E897" s="8"/>
      <c r="F897" s="4"/>
      <c r="G897" s="9"/>
      <c r="H897" s="18"/>
      <c r="I897" s="18"/>
      <c r="J897" s="23" t="str">
        <f>IF(OR(ISBLANK(H897),ISBLANK((I897))),"",NETWORKDAYS(H897,I897,Setup!$A$2:$A$30))</f>
        <v/>
      </c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</row>
    <row r="898" spans="1:22">
      <c r="A898" s="4"/>
      <c r="B898" s="4"/>
      <c r="C898" s="18"/>
      <c r="D898" s="8"/>
      <c r="E898" s="8"/>
      <c r="F898" s="4"/>
      <c r="G898" s="9"/>
      <c r="H898" s="18"/>
      <c r="I898" s="18"/>
      <c r="J898" s="23" t="str">
        <f>IF(OR(ISBLANK(H898),ISBLANK((I898))),"",NETWORKDAYS(H898,I898,Setup!$A$2:$A$30))</f>
        <v/>
      </c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</row>
    <row r="899" spans="1:22">
      <c r="A899" s="4"/>
      <c r="B899" s="4"/>
      <c r="C899" s="18"/>
      <c r="D899" s="8"/>
      <c r="E899" s="8"/>
      <c r="F899" s="4"/>
      <c r="G899" s="9"/>
      <c r="H899" s="18"/>
      <c r="I899" s="18"/>
      <c r="J899" s="23" t="str">
        <f>IF(OR(ISBLANK(H899),ISBLANK((I899))),"",NETWORKDAYS(H899,I899,Setup!$A$2:$A$30))</f>
        <v/>
      </c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</row>
    <row r="900" spans="1:22">
      <c r="A900" s="4"/>
      <c r="B900" s="4"/>
      <c r="C900" s="18"/>
      <c r="D900" s="8"/>
      <c r="E900" s="8"/>
      <c r="F900" s="4"/>
      <c r="G900" s="9"/>
      <c r="H900" s="18"/>
      <c r="I900" s="18"/>
      <c r="J900" s="23" t="str">
        <f>IF(OR(ISBLANK(H900),ISBLANK((I900))),"",NETWORKDAYS(H900,I900,Setup!$A$2:$A$30))</f>
        <v/>
      </c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</row>
    <row r="901" spans="1:22">
      <c r="A901" s="4"/>
      <c r="B901" s="4"/>
      <c r="C901" s="18"/>
      <c r="D901" s="8"/>
      <c r="E901" s="8"/>
      <c r="F901" s="4"/>
      <c r="G901" s="9"/>
      <c r="H901" s="18"/>
      <c r="I901" s="18"/>
      <c r="J901" s="23" t="str">
        <f>IF(OR(ISBLANK(H901),ISBLANK((I901))),"",NETWORKDAYS(H901,I901,Setup!$A$2:$A$30))</f>
        <v/>
      </c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</row>
    <row r="902" spans="1:22">
      <c r="A902" s="4"/>
      <c r="B902" s="4"/>
      <c r="C902" s="18"/>
      <c r="D902" s="8"/>
      <c r="E902" s="8"/>
      <c r="F902" s="4"/>
      <c r="G902" s="9"/>
      <c r="H902" s="18"/>
      <c r="I902" s="18"/>
      <c r="J902" s="23" t="str">
        <f>IF(OR(ISBLANK(H902),ISBLANK((I902))),"",NETWORKDAYS(H902,I902,Setup!$A$2:$A$30))</f>
        <v/>
      </c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</row>
    <row r="903" spans="1:22">
      <c r="A903" s="4"/>
      <c r="B903" s="4"/>
      <c r="C903" s="18"/>
      <c r="D903" s="8"/>
      <c r="E903" s="8"/>
      <c r="F903" s="4"/>
      <c r="G903" s="9"/>
      <c r="H903" s="18"/>
      <c r="I903" s="18"/>
      <c r="J903" s="23" t="str">
        <f>IF(OR(ISBLANK(H903),ISBLANK((I903))),"",NETWORKDAYS(H903,I903,Setup!$A$2:$A$30))</f>
        <v/>
      </c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</row>
    <row r="904" spans="1:22">
      <c r="A904" s="4"/>
      <c r="B904" s="4"/>
      <c r="C904" s="18"/>
      <c r="D904" s="8"/>
      <c r="E904" s="8"/>
      <c r="F904" s="4"/>
      <c r="G904" s="9"/>
      <c r="H904" s="18"/>
      <c r="I904" s="18"/>
      <c r="J904" s="23" t="str">
        <f>IF(OR(ISBLANK(H904),ISBLANK((I904))),"",NETWORKDAYS(H904,I904,Setup!$A$2:$A$30))</f>
        <v/>
      </c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</row>
    <row r="905" spans="1:22">
      <c r="A905" s="4"/>
      <c r="B905" s="4"/>
      <c r="C905" s="18"/>
      <c r="D905" s="8"/>
      <c r="E905" s="8"/>
      <c r="F905" s="4"/>
      <c r="G905" s="9"/>
      <c r="H905" s="18"/>
      <c r="I905" s="18"/>
      <c r="J905" s="23" t="str">
        <f>IF(OR(ISBLANK(H905),ISBLANK((I905))),"",NETWORKDAYS(H905,I905,Setup!$A$2:$A$30))</f>
        <v/>
      </c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</row>
    <row r="906" spans="1:22">
      <c r="A906" s="4"/>
      <c r="B906" s="4"/>
      <c r="C906" s="18"/>
      <c r="D906" s="8"/>
      <c r="E906" s="8"/>
      <c r="F906" s="4"/>
      <c r="G906" s="9"/>
      <c r="H906" s="18"/>
      <c r="I906" s="18"/>
      <c r="J906" s="23" t="str">
        <f>IF(OR(ISBLANK(H906),ISBLANK((I906))),"",NETWORKDAYS(H906,I906,Setup!$A$2:$A$30))</f>
        <v/>
      </c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</row>
    <row r="907" spans="1:22">
      <c r="A907" s="4"/>
      <c r="B907" s="4"/>
      <c r="C907" s="18"/>
      <c r="D907" s="8"/>
      <c r="E907" s="8"/>
      <c r="F907" s="4"/>
      <c r="G907" s="9"/>
      <c r="H907" s="18"/>
      <c r="I907" s="18"/>
      <c r="J907" s="23" t="str">
        <f>IF(OR(ISBLANK(H907),ISBLANK((I907))),"",NETWORKDAYS(H907,I907,Setup!$A$2:$A$30))</f>
        <v/>
      </c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</row>
    <row r="908" spans="1:22">
      <c r="A908" s="4"/>
      <c r="B908" s="4"/>
      <c r="C908" s="18"/>
      <c r="D908" s="8"/>
      <c r="E908" s="8"/>
      <c r="F908" s="4"/>
      <c r="G908" s="9"/>
      <c r="H908" s="18"/>
      <c r="I908" s="18"/>
      <c r="J908" s="23" t="str">
        <f>IF(OR(ISBLANK(H908),ISBLANK((I908))),"",NETWORKDAYS(H908,I908,Setup!$A$2:$A$30))</f>
        <v/>
      </c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</row>
    <row r="909" spans="1:22">
      <c r="A909" s="4"/>
      <c r="B909" s="4"/>
      <c r="C909" s="18"/>
      <c r="D909" s="8"/>
      <c r="E909" s="8"/>
      <c r="F909" s="4"/>
      <c r="G909" s="9"/>
      <c r="H909" s="18"/>
      <c r="I909" s="18"/>
      <c r="J909" s="23" t="str">
        <f>IF(OR(ISBLANK(H909),ISBLANK((I909))),"",NETWORKDAYS(H909,I909,Setup!$A$2:$A$30))</f>
        <v/>
      </c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</row>
    <row r="910" spans="1:22">
      <c r="A910" s="4"/>
      <c r="B910" s="4"/>
      <c r="C910" s="18"/>
      <c r="D910" s="8"/>
      <c r="E910" s="8"/>
      <c r="F910" s="4"/>
      <c r="G910" s="9"/>
      <c r="H910" s="18"/>
      <c r="I910" s="18"/>
      <c r="J910" s="23" t="str">
        <f>IF(OR(ISBLANK(H910),ISBLANK((I910))),"",NETWORKDAYS(H910,I910,Setup!$A$2:$A$30))</f>
        <v/>
      </c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</row>
    <row r="911" spans="1:22">
      <c r="A911" s="4"/>
      <c r="B911" s="4"/>
      <c r="C911" s="18"/>
      <c r="D911" s="8"/>
      <c r="E911" s="8"/>
      <c r="F911" s="4"/>
      <c r="G911" s="9"/>
      <c r="H911" s="18"/>
      <c r="I911" s="18"/>
      <c r="J911" s="23" t="str">
        <f>IF(OR(ISBLANK(H911),ISBLANK((I911))),"",NETWORKDAYS(H911,I911,Setup!$A$2:$A$30))</f>
        <v/>
      </c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</row>
    <row r="912" spans="1:22">
      <c r="A912" s="4"/>
      <c r="B912" s="4"/>
      <c r="C912" s="18"/>
      <c r="D912" s="8"/>
      <c r="E912" s="8"/>
      <c r="F912" s="4"/>
      <c r="G912" s="9"/>
      <c r="H912" s="18"/>
      <c r="I912" s="18"/>
      <c r="J912" s="23" t="str">
        <f>IF(OR(ISBLANK(H912),ISBLANK((I912))),"",NETWORKDAYS(H912,I912,Setup!$A$2:$A$30))</f>
        <v/>
      </c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</row>
    <row r="913" spans="1:22">
      <c r="A913" s="4"/>
      <c r="B913" s="4"/>
      <c r="C913" s="18"/>
      <c r="D913" s="8"/>
      <c r="E913" s="8"/>
      <c r="F913" s="4"/>
      <c r="G913" s="9"/>
      <c r="H913" s="18"/>
      <c r="I913" s="18"/>
      <c r="J913" s="23" t="str">
        <f>IF(OR(ISBLANK(H913),ISBLANK((I913))),"",NETWORKDAYS(H913,I913,Setup!$A$2:$A$30))</f>
        <v/>
      </c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</row>
    <row r="914" spans="1:22">
      <c r="A914" s="4"/>
      <c r="B914" s="4"/>
      <c r="C914" s="18"/>
      <c r="D914" s="8"/>
      <c r="E914" s="8"/>
      <c r="F914" s="4"/>
      <c r="G914" s="9"/>
      <c r="H914" s="18"/>
      <c r="I914" s="18"/>
      <c r="J914" s="23" t="str">
        <f>IF(OR(ISBLANK(H914),ISBLANK((I914))),"",NETWORKDAYS(H914,I914,Setup!$A$2:$A$30))</f>
        <v/>
      </c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</row>
    <row r="915" spans="1:22">
      <c r="A915" s="4"/>
      <c r="B915" s="4"/>
      <c r="C915" s="18"/>
      <c r="D915" s="8"/>
      <c r="E915" s="8"/>
      <c r="F915" s="4"/>
      <c r="G915" s="9"/>
      <c r="H915" s="18"/>
      <c r="I915" s="18"/>
      <c r="J915" s="23" t="str">
        <f>IF(OR(ISBLANK(H915),ISBLANK((I915))),"",NETWORKDAYS(H915,I915,Setup!$A$2:$A$30))</f>
        <v/>
      </c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</row>
    <row r="916" spans="1:22">
      <c r="A916" s="4"/>
      <c r="B916" s="4"/>
      <c r="C916" s="18"/>
      <c r="D916" s="8"/>
      <c r="E916" s="8"/>
      <c r="F916" s="4"/>
      <c r="G916" s="9"/>
      <c r="H916" s="18"/>
      <c r="I916" s="18"/>
      <c r="J916" s="23" t="str">
        <f>IF(OR(ISBLANK(H916),ISBLANK((I916))),"",NETWORKDAYS(H916,I916,Setup!$A$2:$A$30))</f>
        <v/>
      </c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</row>
    <row r="917" spans="1:22">
      <c r="A917" s="4"/>
      <c r="B917" s="4"/>
      <c r="C917" s="18"/>
      <c r="D917" s="8"/>
      <c r="E917" s="8"/>
      <c r="F917" s="4"/>
      <c r="G917" s="9"/>
      <c r="H917" s="18"/>
      <c r="I917" s="18"/>
      <c r="J917" s="23" t="str">
        <f>IF(OR(ISBLANK(H917),ISBLANK((I917))),"",NETWORKDAYS(H917,I917,Setup!$A$2:$A$30))</f>
        <v/>
      </c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</row>
    <row r="918" spans="1:22">
      <c r="A918" s="4"/>
      <c r="B918" s="4"/>
      <c r="C918" s="18"/>
      <c r="D918" s="8"/>
      <c r="E918" s="8"/>
      <c r="F918" s="4"/>
      <c r="G918" s="9"/>
      <c r="H918" s="18"/>
      <c r="I918" s="18"/>
      <c r="J918" s="23" t="str">
        <f>IF(OR(ISBLANK(H918),ISBLANK((I918))),"",NETWORKDAYS(H918,I918,Setup!$A$2:$A$30))</f>
        <v/>
      </c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</row>
    <row r="919" spans="1:22">
      <c r="A919" s="4"/>
      <c r="B919" s="4"/>
      <c r="C919" s="18"/>
      <c r="D919" s="8"/>
      <c r="E919" s="8"/>
      <c r="F919" s="4"/>
      <c r="G919" s="9"/>
      <c r="H919" s="18"/>
      <c r="I919" s="18"/>
      <c r="J919" s="23" t="str">
        <f>IF(OR(ISBLANK(H919),ISBLANK((I919))),"",NETWORKDAYS(H919,I919,Setup!$A$2:$A$30))</f>
        <v/>
      </c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</row>
    <row r="920" spans="1:22">
      <c r="A920" s="4"/>
      <c r="B920" s="4"/>
      <c r="C920" s="18"/>
      <c r="D920" s="8"/>
      <c r="E920" s="8"/>
      <c r="F920" s="4"/>
      <c r="G920" s="9"/>
      <c r="H920" s="18"/>
      <c r="I920" s="18"/>
      <c r="J920" s="23" t="str">
        <f>IF(OR(ISBLANK(H920),ISBLANK((I920))),"",NETWORKDAYS(H920,I920,Setup!$A$2:$A$30))</f>
        <v/>
      </c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</row>
    <row r="921" spans="1:22">
      <c r="A921" s="4"/>
      <c r="B921" s="4"/>
      <c r="C921" s="18"/>
      <c r="D921" s="8"/>
      <c r="E921" s="8"/>
      <c r="F921" s="4"/>
      <c r="G921" s="9"/>
      <c r="H921" s="18"/>
      <c r="I921" s="18"/>
      <c r="J921" s="23" t="str">
        <f>IF(OR(ISBLANK(H921),ISBLANK((I921))),"",NETWORKDAYS(H921,I921,Setup!$A$2:$A$30))</f>
        <v/>
      </c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</row>
    <row r="922" spans="1:22">
      <c r="A922" s="4"/>
      <c r="B922" s="4"/>
      <c r="C922" s="18"/>
      <c r="D922" s="8"/>
      <c r="E922" s="8"/>
      <c r="F922" s="4"/>
      <c r="G922" s="9"/>
      <c r="H922" s="18"/>
      <c r="I922" s="18"/>
      <c r="J922" s="23" t="str">
        <f>IF(OR(ISBLANK(H922),ISBLANK((I922))),"",NETWORKDAYS(H922,I922,Setup!$A$2:$A$30))</f>
        <v/>
      </c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</row>
    <row r="923" spans="1:22">
      <c r="A923" s="4"/>
      <c r="B923" s="4"/>
      <c r="C923" s="18"/>
      <c r="D923" s="8"/>
      <c r="E923" s="8"/>
      <c r="F923" s="4"/>
      <c r="G923" s="9"/>
      <c r="H923" s="18"/>
      <c r="I923" s="18"/>
      <c r="J923" s="23" t="str">
        <f>IF(OR(ISBLANK(H923),ISBLANK((I923))),"",NETWORKDAYS(H923,I923,Setup!$A$2:$A$30))</f>
        <v/>
      </c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</row>
    <row r="924" spans="1:22">
      <c r="A924" s="4"/>
      <c r="B924" s="4"/>
      <c r="C924" s="18"/>
      <c r="D924" s="8"/>
      <c r="E924" s="8"/>
      <c r="F924" s="4"/>
      <c r="G924" s="9"/>
      <c r="H924" s="18"/>
      <c r="I924" s="18"/>
      <c r="J924" s="23" t="str">
        <f>IF(OR(ISBLANK(H924),ISBLANK((I924))),"",NETWORKDAYS(H924,I924,Setup!$A$2:$A$30))</f>
        <v/>
      </c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</row>
    <row r="925" spans="1:22">
      <c r="A925" s="4"/>
      <c r="B925" s="4"/>
      <c r="C925" s="18"/>
      <c r="D925" s="8"/>
      <c r="E925" s="8"/>
      <c r="F925" s="4"/>
      <c r="G925" s="9"/>
      <c r="H925" s="18"/>
      <c r="I925" s="18"/>
      <c r="J925" s="23" t="str">
        <f>IF(OR(ISBLANK(H925),ISBLANK((I925))),"",NETWORKDAYS(H925,I925,Setup!$A$2:$A$30))</f>
        <v/>
      </c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</row>
    <row r="926" spans="1:22">
      <c r="A926" s="4"/>
      <c r="B926" s="4"/>
      <c r="C926" s="18"/>
      <c r="D926" s="8"/>
      <c r="E926" s="8"/>
      <c r="F926" s="4"/>
      <c r="G926" s="9"/>
      <c r="H926" s="18"/>
      <c r="I926" s="18"/>
      <c r="J926" s="23" t="str">
        <f>IF(OR(ISBLANK(H926),ISBLANK((I926))),"",NETWORKDAYS(H926,I926,Setup!$A$2:$A$30))</f>
        <v/>
      </c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</row>
    <row r="927" spans="1:22">
      <c r="A927" s="4"/>
      <c r="B927" s="4"/>
      <c r="C927" s="18"/>
      <c r="D927" s="8"/>
      <c r="E927" s="8"/>
      <c r="F927" s="4"/>
      <c r="G927" s="9"/>
      <c r="H927" s="18"/>
      <c r="I927" s="18"/>
      <c r="J927" s="23" t="str">
        <f>IF(OR(ISBLANK(H927),ISBLANK((I927))),"",NETWORKDAYS(H927,I927,Setup!$A$2:$A$30))</f>
        <v/>
      </c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</row>
    <row r="928" spans="1:22">
      <c r="A928" s="4"/>
      <c r="B928" s="4"/>
      <c r="C928" s="18"/>
      <c r="D928" s="8"/>
      <c r="E928" s="8"/>
      <c r="F928" s="4"/>
      <c r="G928" s="9"/>
      <c r="H928" s="18"/>
      <c r="I928" s="18"/>
      <c r="J928" s="23" t="str">
        <f>IF(OR(ISBLANK(H928),ISBLANK((I928))),"",NETWORKDAYS(H928,I928,Setup!$A$2:$A$30))</f>
        <v/>
      </c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</row>
    <row r="929" spans="1:22">
      <c r="A929" s="4"/>
      <c r="B929" s="4"/>
      <c r="C929" s="18"/>
      <c r="D929" s="8"/>
      <c r="E929" s="8"/>
      <c r="F929" s="4"/>
      <c r="G929" s="9"/>
      <c r="H929" s="18"/>
      <c r="I929" s="18"/>
      <c r="J929" s="23" t="str">
        <f>IF(OR(ISBLANK(H929),ISBLANK((I929))),"",NETWORKDAYS(H929,I929,Setup!$A$2:$A$30))</f>
        <v/>
      </c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</row>
    <row r="930" spans="1:22">
      <c r="A930" s="4"/>
      <c r="B930" s="4"/>
      <c r="C930" s="18"/>
      <c r="D930" s="8"/>
      <c r="E930" s="8"/>
      <c r="F930" s="4"/>
      <c r="G930" s="9"/>
      <c r="H930" s="18"/>
      <c r="I930" s="18"/>
      <c r="J930" s="23" t="str">
        <f>IF(OR(ISBLANK(H930),ISBLANK((I930))),"",NETWORKDAYS(H930,I930,Setup!$A$2:$A$30))</f>
        <v/>
      </c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</row>
    <row r="931" spans="1:22">
      <c r="A931" s="4"/>
      <c r="B931" s="4"/>
      <c r="C931" s="18"/>
      <c r="D931" s="8"/>
      <c r="E931" s="8"/>
      <c r="F931" s="4"/>
      <c r="G931" s="9"/>
      <c r="H931" s="18"/>
      <c r="I931" s="18"/>
      <c r="J931" s="23" t="str">
        <f>IF(OR(ISBLANK(H931),ISBLANK((I931))),"",NETWORKDAYS(H931,I931,Setup!$A$2:$A$30))</f>
        <v/>
      </c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</row>
    <row r="932" spans="1:22">
      <c r="A932" s="4"/>
      <c r="B932" s="4"/>
      <c r="C932" s="18"/>
      <c r="D932" s="8"/>
      <c r="E932" s="8"/>
      <c r="F932" s="4"/>
      <c r="G932" s="9"/>
      <c r="H932" s="18"/>
      <c r="I932" s="18"/>
      <c r="J932" s="23" t="str">
        <f>IF(OR(ISBLANK(H932),ISBLANK((I932))),"",NETWORKDAYS(H932,I932,Setup!$A$2:$A$30))</f>
        <v/>
      </c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</row>
    <row r="933" spans="1:22">
      <c r="A933" s="4"/>
      <c r="B933" s="4"/>
      <c r="C933" s="18"/>
      <c r="D933" s="8"/>
      <c r="E933" s="8"/>
      <c r="F933" s="4"/>
      <c r="G933" s="9"/>
      <c r="H933" s="18"/>
      <c r="I933" s="18"/>
      <c r="J933" s="23" t="str">
        <f>IF(OR(ISBLANK(H933),ISBLANK((I933))),"",NETWORKDAYS(H933,I933,Setup!$A$2:$A$30))</f>
        <v/>
      </c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</row>
    <row r="934" spans="1:22">
      <c r="A934" s="4"/>
      <c r="B934" s="4"/>
      <c r="C934" s="18"/>
      <c r="D934" s="8"/>
      <c r="E934" s="8"/>
      <c r="F934" s="4"/>
      <c r="G934" s="9"/>
      <c r="H934" s="18"/>
      <c r="I934" s="18"/>
      <c r="J934" s="23" t="str">
        <f>IF(OR(ISBLANK(H934),ISBLANK((I934))),"",NETWORKDAYS(H934,I934,Setup!$A$2:$A$30))</f>
        <v/>
      </c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</row>
    <row r="935" spans="1:22">
      <c r="A935" s="4"/>
      <c r="B935" s="4"/>
      <c r="C935" s="18"/>
      <c r="D935" s="8"/>
      <c r="E935" s="8"/>
      <c r="F935" s="4"/>
      <c r="G935" s="9"/>
      <c r="H935" s="18"/>
      <c r="I935" s="18"/>
      <c r="J935" s="23" t="str">
        <f>IF(OR(ISBLANK(H935),ISBLANK((I935))),"",NETWORKDAYS(H935,I935,Setup!$A$2:$A$30))</f>
        <v/>
      </c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</row>
    <row r="936" spans="1:22">
      <c r="A936" s="4"/>
      <c r="B936" s="4"/>
      <c r="C936" s="18"/>
      <c r="D936" s="8"/>
      <c r="E936" s="8"/>
      <c r="F936" s="4"/>
      <c r="G936" s="9"/>
      <c r="H936" s="18"/>
      <c r="I936" s="18"/>
      <c r="J936" s="23" t="str">
        <f>IF(OR(ISBLANK(H936),ISBLANK((I936))),"",NETWORKDAYS(H936,I936,Setup!$A$2:$A$30))</f>
        <v/>
      </c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</row>
    <row r="937" spans="1:22">
      <c r="A937" s="4"/>
      <c r="B937" s="4"/>
      <c r="C937" s="18"/>
      <c r="D937" s="8"/>
      <c r="E937" s="8"/>
      <c r="F937" s="4"/>
      <c r="G937" s="9"/>
      <c r="H937" s="18"/>
      <c r="I937" s="18"/>
      <c r="J937" s="23" t="str">
        <f>IF(OR(ISBLANK(H937),ISBLANK((I937))),"",NETWORKDAYS(H937,I937,Setup!$A$2:$A$30))</f>
        <v/>
      </c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</row>
    <row r="938" spans="1:22">
      <c r="A938" s="4"/>
      <c r="B938" s="4"/>
      <c r="C938" s="18"/>
      <c r="D938" s="8"/>
      <c r="E938" s="8"/>
      <c r="F938" s="4"/>
      <c r="G938" s="9"/>
      <c r="H938" s="18"/>
      <c r="I938" s="18"/>
      <c r="J938" s="23" t="str">
        <f>IF(OR(ISBLANK(H938),ISBLANK((I938))),"",NETWORKDAYS(H938,I938,Setup!$A$2:$A$30))</f>
        <v/>
      </c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</row>
    <row r="939" spans="1:22">
      <c r="A939" s="4"/>
      <c r="B939" s="4"/>
      <c r="C939" s="18"/>
      <c r="D939" s="8"/>
      <c r="E939" s="8"/>
      <c r="F939" s="4"/>
      <c r="G939" s="9"/>
      <c r="H939" s="18"/>
      <c r="I939" s="18"/>
      <c r="J939" s="23" t="str">
        <f>IF(OR(ISBLANK(H939),ISBLANK((I939))),"",NETWORKDAYS(H939,I939,Setup!$A$2:$A$30))</f>
        <v/>
      </c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</row>
    <row r="940" spans="1:22">
      <c r="A940" s="4"/>
      <c r="B940" s="4"/>
      <c r="C940" s="18"/>
      <c r="D940" s="8"/>
      <c r="E940" s="8"/>
      <c r="F940" s="4"/>
      <c r="G940" s="9"/>
      <c r="H940" s="18"/>
      <c r="I940" s="18"/>
      <c r="J940" s="23" t="str">
        <f>IF(OR(ISBLANK(H940),ISBLANK((I940))),"",NETWORKDAYS(H940,I940,Setup!$A$2:$A$30))</f>
        <v/>
      </c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</row>
    <row r="941" spans="1:22">
      <c r="A941" s="4"/>
      <c r="B941" s="4"/>
      <c r="C941" s="18"/>
      <c r="D941" s="8"/>
      <c r="E941" s="8"/>
      <c r="F941" s="4"/>
      <c r="G941" s="9"/>
      <c r="H941" s="18"/>
      <c r="I941" s="18"/>
      <c r="J941" s="23" t="str">
        <f>IF(OR(ISBLANK(H941),ISBLANK((I941))),"",NETWORKDAYS(H941,I941,Setup!$A$2:$A$30))</f>
        <v/>
      </c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</row>
    <row r="942" spans="1:22">
      <c r="A942" s="4"/>
      <c r="B942" s="4"/>
      <c r="C942" s="18"/>
      <c r="D942" s="8"/>
      <c r="E942" s="8"/>
      <c r="F942" s="4"/>
      <c r="G942" s="9"/>
      <c r="H942" s="18"/>
      <c r="I942" s="18"/>
      <c r="J942" s="23" t="str">
        <f>IF(OR(ISBLANK(H942),ISBLANK((I942))),"",NETWORKDAYS(H942,I942,Setup!$A$2:$A$30))</f>
        <v/>
      </c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</row>
    <row r="943" spans="1:22">
      <c r="A943" s="4"/>
      <c r="B943" s="4"/>
      <c r="C943" s="18"/>
      <c r="D943" s="8"/>
      <c r="E943" s="8"/>
      <c r="F943" s="4"/>
      <c r="G943" s="9"/>
      <c r="H943" s="18"/>
      <c r="I943" s="18"/>
      <c r="J943" s="23" t="str">
        <f>IF(OR(ISBLANK(H943),ISBLANK((I943))),"",NETWORKDAYS(H943,I943,Setup!$A$2:$A$30))</f>
        <v/>
      </c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</row>
    <row r="944" spans="1:22">
      <c r="A944" s="4"/>
      <c r="B944" s="4"/>
      <c r="C944" s="18"/>
      <c r="D944" s="8"/>
      <c r="E944" s="8"/>
      <c r="F944" s="4"/>
      <c r="G944" s="9"/>
      <c r="H944" s="18"/>
      <c r="I944" s="18"/>
      <c r="J944" s="23" t="str">
        <f>IF(OR(ISBLANK(H944),ISBLANK((I944))),"",NETWORKDAYS(H944,I944,Setup!$A$2:$A$30))</f>
        <v/>
      </c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</row>
    <row r="945" spans="1:22">
      <c r="A945" s="4"/>
      <c r="B945" s="4"/>
      <c r="C945" s="18"/>
      <c r="D945" s="8"/>
      <c r="E945" s="8"/>
      <c r="F945" s="4"/>
      <c r="G945" s="9"/>
      <c r="H945" s="18"/>
      <c r="I945" s="18"/>
      <c r="J945" s="23" t="str">
        <f>IF(OR(ISBLANK(H945),ISBLANK((I945))),"",NETWORKDAYS(H945,I945,Setup!$A$2:$A$30))</f>
        <v/>
      </c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</row>
    <row r="946" spans="1:22">
      <c r="A946" s="4"/>
      <c r="B946" s="4"/>
      <c r="C946" s="18"/>
      <c r="D946" s="8"/>
      <c r="E946" s="8"/>
      <c r="F946" s="4"/>
      <c r="G946" s="9"/>
      <c r="H946" s="18"/>
      <c r="I946" s="18"/>
      <c r="J946" s="23" t="str">
        <f>IF(OR(ISBLANK(H946),ISBLANK((I946))),"",NETWORKDAYS(H946,I946,Setup!$A$2:$A$30))</f>
        <v/>
      </c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</row>
    <row r="947" spans="1:22">
      <c r="A947" s="4"/>
      <c r="B947" s="4"/>
      <c r="C947" s="18"/>
      <c r="D947" s="8"/>
      <c r="E947" s="8"/>
      <c r="F947" s="4"/>
      <c r="G947" s="9"/>
      <c r="H947" s="18"/>
      <c r="I947" s="18"/>
      <c r="J947" s="23" t="str">
        <f>IF(OR(ISBLANK(H947),ISBLANK((I947))),"",NETWORKDAYS(H947,I947,Setup!$A$2:$A$30))</f>
        <v/>
      </c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</row>
    <row r="948" spans="1:22">
      <c r="A948" s="4"/>
      <c r="B948" s="4"/>
      <c r="C948" s="18"/>
      <c r="D948" s="8"/>
      <c r="E948" s="8"/>
      <c r="F948" s="4"/>
      <c r="G948" s="9"/>
      <c r="H948" s="18"/>
      <c r="I948" s="18"/>
      <c r="J948" s="23" t="str">
        <f>IF(OR(ISBLANK(H948),ISBLANK((I948))),"",NETWORKDAYS(H948,I948,Setup!$A$2:$A$30))</f>
        <v/>
      </c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</row>
    <row r="949" spans="1:22">
      <c r="A949" s="4"/>
      <c r="B949" s="4"/>
      <c r="C949" s="18"/>
      <c r="D949" s="8"/>
      <c r="E949" s="8"/>
      <c r="F949" s="4"/>
      <c r="G949" s="9"/>
      <c r="H949" s="18"/>
      <c r="I949" s="18"/>
      <c r="J949" s="23" t="str">
        <f>IF(OR(ISBLANK(H949),ISBLANK((I949))),"",NETWORKDAYS(H949,I949,Setup!$A$2:$A$30))</f>
        <v/>
      </c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</row>
    <row r="950" spans="1:22">
      <c r="A950" s="4"/>
      <c r="B950" s="4"/>
      <c r="C950" s="18"/>
      <c r="D950" s="8"/>
      <c r="E950" s="8"/>
      <c r="F950" s="4"/>
      <c r="G950" s="9"/>
      <c r="H950" s="18"/>
      <c r="I950" s="18"/>
      <c r="J950" s="23" t="str">
        <f>IF(OR(ISBLANK(H950),ISBLANK((I950))),"",NETWORKDAYS(H950,I950,Setup!$A$2:$A$30))</f>
        <v/>
      </c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</row>
    <row r="951" spans="1:22">
      <c r="A951" s="4"/>
      <c r="B951" s="4"/>
      <c r="C951" s="18"/>
      <c r="D951" s="8"/>
      <c r="E951" s="8"/>
      <c r="F951" s="4"/>
      <c r="G951" s="9"/>
      <c r="H951" s="18"/>
      <c r="I951" s="18"/>
      <c r="J951" s="23" t="str">
        <f>IF(OR(ISBLANK(H951),ISBLANK((I951))),"",NETWORKDAYS(H951,I951,Setup!$A$2:$A$30))</f>
        <v/>
      </c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</row>
    <row r="952" spans="1:22">
      <c r="A952" s="4"/>
      <c r="B952" s="4"/>
      <c r="C952" s="18"/>
      <c r="D952" s="8"/>
      <c r="E952" s="8"/>
      <c r="F952" s="4"/>
      <c r="G952" s="9"/>
      <c r="H952" s="18"/>
      <c r="I952" s="18"/>
      <c r="J952" s="23" t="str">
        <f>IF(OR(ISBLANK(H952),ISBLANK((I952))),"",NETWORKDAYS(H952,I952,Setup!$A$2:$A$30))</f>
        <v/>
      </c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</row>
    <row r="953" spans="1:22">
      <c r="A953" s="4"/>
      <c r="B953" s="4"/>
      <c r="C953" s="18"/>
      <c r="D953" s="8"/>
      <c r="E953" s="8"/>
      <c r="F953" s="4"/>
      <c r="G953" s="9"/>
      <c r="H953" s="18"/>
      <c r="I953" s="18"/>
      <c r="J953" s="23" t="str">
        <f>IF(OR(ISBLANK(H953),ISBLANK((I953))),"",NETWORKDAYS(H953,I953,Setup!$A$2:$A$30))</f>
        <v/>
      </c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</row>
    <row r="954" spans="1:22">
      <c r="A954" s="4"/>
      <c r="B954" s="4"/>
      <c r="C954" s="18"/>
      <c r="D954" s="8"/>
      <c r="E954" s="8"/>
      <c r="F954" s="4"/>
      <c r="G954" s="9"/>
      <c r="H954" s="18"/>
      <c r="I954" s="18"/>
      <c r="J954" s="23" t="str">
        <f>IF(OR(ISBLANK(H954),ISBLANK((I954))),"",NETWORKDAYS(H954,I954,Setup!$A$2:$A$30))</f>
        <v/>
      </c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</row>
    <row r="955" spans="1:22">
      <c r="A955" s="4"/>
      <c r="B955" s="4"/>
      <c r="C955" s="18"/>
      <c r="D955" s="8"/>
      <c r="E955" s="8"/>
      <c r="F955" s="4"/>
      <c r="G955" s="9"/>
      <c r="H955" s="18"/>
      <c r="I955" s="18"/>
      <c r="J955" s="23" t="str">
        <f>IF(OR(ISBLANK(H955),ISBLANK((I955))),"",NETWORKDAYS(H955,I955,Setup!$A$2:$A$30))</f>
        <v/>
      </c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</row>
    <row r="956" spans="1:22">
      <c r="A956" s="4"/>
      <c r="B956" s="4"/>
      <c r="C956" s="18"/>
      <c r="D956" s="8"/>
      <c r="E956" s="8"/>
      <c r="F956" s="4"/>
      <c r="G956" s="9"/>
      <c r="H956" s="18"/>
      <c r="I956" s="18"/>
      <c r="J956" s="23" t="str">
        <f>IF(OR(ISBLANK(H956),ISBLANK((I956))),"",NETWORKDAYS(H956,I956,Setup!$A$2:$A$30))</f>
        <v/>
      </c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</row>
    <row r="957" spans="1:22">
      <c r="A957" s="4"/>
      <c r="B957" s="4"/>
      <c r="C957" s="18"/>
      <c r="D957" s="8"/>
      <c r="E957" s="8"/>
      <c r="F957" s="4"/>
      <c r="G957" s="9"/>
      <c r="H957" s="18"/>
      <c r="I957" s="18"/>
      <c r="J957" s="23" t="str">
        <f>IF(OR(ISBLANK(H957),ISBLANK((I957))),"",NETWORKDAYS(H957,I957,Setup!$A$2:$A$30))</f>
        <v/>
      </c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</row>
    <row r="958" spans="1:22">
      <c r="A958" s="4"/>
      <c r="B958" s="4"/>
      <c r="C958" s="18"/>
      <c r="D958" s="8"/>
      <c r="E958" s="8"/>
      <c r="F958" s="4"/>
      <c r="G958" s="9"/>
      <c r="H958" s="18"/>
      <c r="I958" s="18"/>
      <c r="J958" s="23" t="str">
        <f>IF(OR(ISBLANK(H958),ISBLANK((I958))),"",NETWORKDAYS(H958,I958,Setup!$A$2:$A$30))</f>
        <v/>
      </c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</row>
    <row r="959" spans="1:22">
      <c r="A959" s="4"/>
      <c r="B959" s="4"/>
      <c r="C959" s="18"/>
      <c r="D959" s="8"/>
      <c r="E959" s="8"/>
      <c r="F959" s="4"/>
      <c r="G959" s="9"/>
      <c r="H959" s="18"/>
      <c r="I959" s="18"/>
      <c r="J959" s="23" t="str">
        <f>IF(OR(ISBLANK(H959),ISBLANK((I959))),"",NETWORKDAYS(H959,I959,Setup!$A$2:$A$30))</f>
        <v/>
      </c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</row>
    <row r="960" spans="1:22">
      <c r="A960" s="4"/>
      <c r="B960" s="4"/>
      <c r="C960" s="18"/>
      <c r="D960" s="8"/>
      <c r="E960" s="8"/>
      <c r="F960" s="4"/>
      <c r="G960" s="9"/>
      <c r="H960" s="18"/>
      <c r="I960" s="18"/>
      <c r="J960" s="23" t="str">
        <f>IF(OR(ISBLANK(H960),ISBLANK((I960))),"",NETWORKDAYS(H960,I960,Setup!$A$2:$A$30))</f>
        <v/>
      </c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</row>
    <row r="961" spans="1:22">
      <c r="A961" s="4"/>
      <c r="B961" s="4"/>
      <c r="C961" s="18"/>
      <c r="D961" s="8"/>
      <c r="E961" s="8"/>
      <c r="F961" s="4"/>
      <c r="G961" s="9"/>
      <c r="H961" s="18"/>
      <c r="I961" s="18"/>
      <c r="J961" s="23" t="str">
        <f>IF(OR(ISBLANK(H961),ISBLANK((I961))),"",NETWORKDAYS(H961,I961,Setup!$A$2:$A$30))</f>
        <v/>
      </c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</row>
    <row r="962" spans="1:22">
      <c r="A962" s="4"/>
      <c r="B962" s="4"/>
      <c r="C962" s="18"/>
      <c r="D962" s="8"/>
      <c r="E962" s="8"/>
      <c r="F962" s="4"/>
      <c r="G962" s="9"/>
      <c r="H962" s="18"/>
      <c r="I962" s="18"/>
      <c r="J962" s="23" t="str">
        <f>IF(OR(ISBLANK(H962),ISBLANK((I962))),"",NETWORKDAYS(H962,I962,Setup!$A$2:$A$30))</f>
        <v/>
      </c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</row>
    <row r="963" spans="1:22">
      <c r="A963" s="4"/>
      <c r="B963" s="4"/>
      <c r="C963" s="18"/>
      <c r="D963" s="8"/>
      <c r="E963" s="8"/>
      <c r="F963" s="4"/>
      <c r="G963" s="9"/>
      <c r="H963" s="18"/>
      <c r="I963" s="18"/>
      <c r="J963" s="23" t="str">
        <f>IF(OR(ISBLANK(H963),ISBLANK((I963))),"",NETWORKDAYS(H963,I963,Setup!$A$2:$A$30))</f>
        <v/>
      </c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</row>
    <row r="964" spans="1:22">
      <c r="A964" s="4"/>
      <c r="B964" s="4"/>
      <c r="C964" s="18"/>
      <c r="D964" s="8"/>
      <c r="E964" s="8"/>
      <c r="F964" s="4"/>
      <c r="G964" s="9"/>
      <c r="H964" s="18"/>
      <c r="I964" s="18"/>
      <c r="J964" s="23" t="str">
        <f>IF(OR(ISBLANK(H964),ISBLANK((I964))),"",NETWORKDAYS(H964,I964,Setup!$A$2:$A$30))</f>
        <v/>
      </c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</row>
    <row r="965" spans="1:22">
      <c r="A965" s="4"/>
      <c r="B965" s="4"/>
      <c r="C965" s="18"/>
      <c r="D965" s="8"/>
      <c r="E965" s="8"/>
      <c r="F965" s="4"/>
      <c r="G965" s="9"/>
      <c r="H965" s="18"/>
      <c r="I965" s="18"/>
      <c r="J965" s="23" t="str">
        <f>IF(OR(ISBLANK(H965),ISBLANK((I965))),"",NETWORKDAYS(H965,I965,Setup!$A$2:$A$30))</f>
        <v/>
      </c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</row>
    <row r="966" spans="1:22">
      <c r="A966" s="4"/>
      <c r="B966" s="4"/>
      <c r="C966" s="18"/>
      <c r="D966" s="8"/>
      <c r="E966" s="8"/>
      <c r="F966" s="4"/>
      <c r="G966" s="9"/>
      <c r="H966" s="18"/>
      <c r="I966" s="18"/>
      <c r="J966" s="23" t="str">
        <f>IF(OR(ISBLANK(H966),ISBLANK((I966))),"",NETWORKDAYS(H966,I966,Setup!$A$2:$A$30))</f>
        <v/>
      </c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</row>
    <row r="967" spans="1:22">
      <c r="A967" s="4"/>
      <c r="B967" s="4"/>
      <c r="C967" s="18"/>
      <c r="D967" s="8"/>
      <c r="E967" s="8"/>
      <c r="F967" s="4"/>
      <c r="G967" s="9"/>
      <c r="H967" s="18"/>
      <c r="I967" s="18"/>
      <c r="J967" s="23" t="str">
        <f>IF(OR(ISBLANK(H967),ISBLANK((I967))),"",NETWORKDAYS(H967,I967,Setup!$A$2:$A$30))</f>
        <v/>
      </c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</row>
    <row r="968" spans="1:22">
      <c r="A968" s="4"/>
      <c r="B968" s="4"/>
      <c r="C968" s="18"/>
      <c r="D968" s="8"/>
      <c r="E968" s="8"/>
      <c r="F968" s="4"/>
      <c r="G968" s="9"/>
      <c r="H968" s="18"/>
      <c r="I968" s="18"/>
      <c r="J968" s="23" t="str">
        <f>IF(OR(ISBLANK(H968),ISBLANK((I968))),"",NETWORKDAYS(H968,I968,Setup!$A$2:$A$30))</f>
        <v/>
      </c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</row>
    <row r="969" spans="1:22">
      <c r="A969" s="4"/>
      <c r="B969" s="4"/>
      <c r="C969" s="18"/>
      <c r="D969" s="8"/>
      <c r="E969" s="8"/>
      <c r="F969" s="4"/>
      <c r="G969" s="9"/>
      <c r="H969" s="18"/>
      <c r="I969" s="18"/>
      <c r="J969" s="23" t="str">
        <f>IF(OR(ISBLANK(H969),ISBLANK((I969))),"",NETWORKDAYS(H969,I969,Setup!$A$2:$A$30))</f>
        <v/>
      </c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</row>
    <row r="970" spans="1:22">
      <c r="A970" s="4"/>
      <c r="B970" s="4"/>
      <c r="C970" s="18"/>
      <c r="D970" s="8"/>
      <c r="E970" s="8"/>
      <c r="F970" s="4"/>
      <c r="G970" s="9"/>
      <c r="H970" s="18"/>
      <c r="I970" s="18"/>
      <c r="J970" s="23" t="str">
        <f>IF(OR(ISBLANK(H970),ISBLANK((I970))),"",NETWORKDAYS(H970,I970,Setup!$A$2:$A$30))</f>
        <v/>
      </c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</row>
    <row r="971" spans="1:22">
      <c r="A971" s="4"/>
      <c r="B971" s="4"/>
      <c r="C971" s="18"/>
      <c r="D971" s="8"/>
      <c r="E971" s="8"/>
      <c r="F971" s="4"/>
      <c r="G971" s="9"/>
      <c r="H971" s="18"/>
      <c r="I971" s="18"/>
      <c r="J971" s="23" t="str">
        <f>IF(OR(ISBLANK(H971),ISBLANK((I971))),"",NETWORKDAYS(H971,I971,Setup!$A$2:$A$30))</f>
        <v/>
      </c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</row>
    <row r="972" spans="1:22">
      <c r="A972" s="4"/>
      <c r="B972" s="4"/>
      <c r="C972" s="18"/>
      <c r="D972" s="8"/>
      <c r="E972" s="8"/>
      <c r="F972" s="4"/>
      <c r="G972" s="9"/>
      <c r="H972" s="18"/>
      <c r="I972" s="18"/>
      <c r="J972" s="23" t="str">
        <f>IF(OR(ISBLANK(H972),ISBLANK((I972))),"",NETWORKDAYS(H972,I972,Setup!$A$2:$A$30))</f>
        <v/>
      </c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</row>
    <row r="973" spans="1:22">
      <c r="A973" s="4"/>
      <c r="B973" s="4"/>
      <c r="C973" s="18"/>
      <c r="D973" s="8"/>
      <c r="E973" s="8"/>
      <c r="F973" s="4"/>
      <c r="G973" s="9"/>
      <c r="H973" s="18"/>
      <c r="I973" s="18"/>
      <c r="J973" s="23" t="str">
        <f>IF(OR(ISBLANK(H973),ISBLANK((I973))),"",NETWORKDAYS(H973,I973,Setup!$A$2:$A$30))</f>
        <v/>
      </c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</row>
    <row r="974" spans="1:22">
      <c r="A974" s="4"/>
      <c r="B974" s="4"/>
      <c r="C974" s="18"/>
      <c r="D974" s="8"/>
      <c r="E974" s="8"/>
      <c r="F974" s="4"/>
      <c r="G974" s="9"/>
      <c r="H974" s="18"/>
      <c r="I974" s="18"/>
      <c r="J974" s="23" t="str">
        <f>IF(OR(ISBLANK(H974),ISBLANK((I974))),"",NETWORKDAYS(H974,I974,Setup!$A$2:$A$30))</f>
        <v/>
      </c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</row>
    <row r="975" spans="1:22">
      <c r="A975" s="4"/>
      <c r="B975" s="4"/>
      <c r="C975" s="18"/>
      <c r="D975" s="8"/>
      <c r="E975" s="8"/>
      <c r="F975" s="4"/>
      <c r="G975" s="9"/>
      <c r="H975" s="18"/>
      <c r="I975" s="18"/>
      <c r="J975" s="23" t="str">
        <f>IF(OR(ISBLANK(H975),ISBLANK((I975))),"",NETWORKDAYS(H975,I975,Setup!$A$2:$A$30))</f>
        <v/>
      </c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</row>
    <row r="976" spans="1:22">
      <c r="A976" s="4"/>
      <c r="B976" s="4"/>
      <c r="C976" s="18"/>
      <c r="D976" s="8"/>
      <c r="E976" s="8"/>
      <c r="F976" s="4"/>
      <c r="G976" s="9"/>
      <c r="H976" s="18"/>
      <c r="I976" s="18"/>
      <c r="J976" s="23" t="str">
        <f>IF(OR(ISBLANK(H976),ISBLANK((I976))),"",NETWORKDAYS(H976,I976,Setup!$A$2:$A$30))</f>
        <v/>
      </c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</row>
    <row r="977" spans="1:22">
      <c r="A977" s="4"/>
      <c r="B977" s="4"/>
      <c r="C977" s="18"/>
      <c r="D977" s="8"/>
      <c r="E977" s="8"/>
      <c r="F977" s="4"/>
      <c r="G977" s="9"/>
      <c r="H977" s="18"/>
      <c r="I977" s="18"/>
      <c r="J977" s="23" t="str">
        <f>IF(OR(ISBLANK(H977),ISBLANK((I977))),"",NETWORKDAYS(H977,I977,Setup!$A$2:$A$30))</f>
        <v/>
      </c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</row>
    <row r="978" spans="1:22">
      <c r="A978" s="4"/>
      <c r="B978" s="4"/>
      <c r="C978" s="18"/>
      <c r="D978" s="8"/>
      <c r="E978" s="8"/>
      <c r="F978" s="4"/>
      <c r="G978" s="9"/>
      <c r="H978" s="18"/>
      <c r="I978" s="18"/>
      <c r="J978" s="23" t="str">
        <f>IF(OR(ISBLANK(H978),ISBLANK((I978))),"",NETWORKDAYS(H978,I978,Setup!$A$2:$A$30))</f>
        <v/>
      </c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</row>
    <row r="979" spans="1:22">
      <c r="A979" s="4"/>
      <c r="B979" s="4"/>
      <c r="C979" s="18"/>
      <c r="D979" s="8"/>
      <c r="E979" s="8"/>
      <c r="F979" s="4"/>
      <c r="G979" s="9"/>
      <c r="H979" s="18"/>
      <c r="I979" s="18"/>
      <c r="J979" s="23" t="str">
        <f>IF(OR(ISBLANK(H979),ISBLANK((I979))),"",NETWORKDAYS(H979,I979,Setup!$A$2:$A$30))</f>
        <v/>
      </c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</row>
    <row r="980" spans="1:22">
      <c r="A980" s="4"/>
      <c r="B980" s="4"/>
      <c r="C980" s="18"/>
      <c r="D980" s="8"/>
      <c r="E980" s="8"/>
      <c r="F980" s="4"/>
      <c r="G980" s="9"/>
      <c r="H980" s="18"/>
      <c r="I980" s="18"/>
      <c r="J980" s="23" t="str">
        <f>IF(OR(ISBLANK(H980),ISBLANK((I980))),"",NETWORKDAYS(H980,I980,Setup!$A$2:$A$30))</f>
        <v/>
      </c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</row>
    <row r="981" spans="1:22">
      <c r="A981" s="4"/>
      <c r="B981" s="4"/>
      <c r="C981" s="18"/>
      <c r="D981" s="8"/>
      <c r="E981" s="8"/>
      <c r="F981" s="4"/>
      <c r="G981" s="9"/>
      <c r="H981" s="18"/>
      <c r="I981" s="18"/>
      <c r="J981" s="23" t="str">
        <f>IF(OR(ISBLANK(H981),ISBLANK((I981))),"",NETWORKDAYS(H981,I981,Setup!$A$2:$A$30))</f>
        <v/>
      </c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</row>
    <row r="982" spans="1:22">
      <c r="A982" s="4"/>
      <c r="B982" s="4"/>
      <c r="C982" s="18"/>
      <c r="D982" s="8"/>
      <c r="E982" s="8"/>
      <c r="F982" s="4"/>
      <c r="G982" s="9"/>
      <c r="H982" s="18"/>
      <c r="I982" s="18"/>
      <c r="J982" s="23" t="str">
        <f>IF(OR(ISBLANK(H982),ISBLANK((I982))),"",NETWORKDAYS(H982,I982,Setup!$A$2:$A$30))</f>
        <v/>
      </c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</row>
    <row r="983" spans="1:22">
      <c r="A983" s="4"/>
      <c r="B983" s="4"/>
      <c r="C983" s="18"/>
      <c r="D983" s="8"/>
      <c r="E983" s="8"/>
      <c r="F983" s="4"/>
      <c r="G983" s="9"/>
      <c r="H983" s="18"/>
      <c r="I983" s="18"/>
      <c r="J983" s="23" t="str">
        <f>IF(OR(ISBLANK(H983),ISBLANK((I983))),"",NETWORKDAYS(H983,I983,Setup!$A$2:$A$30))</f>
        <v/>
      </c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</row>
    <row r="984" spans="1:22">
      <c r="A984" s="4"/>
      <c r="B984" s="4"/>
      <c r="C984" s="18"/>
      <c r="D984" s="8"/>
      <c r="E984" s="8"/>
      <c r="F984" s="4"/>
      <c r="G984" s="9"/>
      <c r="H984" s="18"/>
      <c r="I984" s="18"/>
      <c r="J984" s="23" t="str">
        <f>IF(OR(ISBLANK(H984),ISBLANK((I984))),"",NETWORKDAYS(H984,I984,Setup!$A$2:$A$30))</f>
        <v/>
      </c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</row>
    <row r="985" spans="1:22">
      <c r="A985" s="4"/>
      <c r="B985" s="4"/>
      <c r="C985" s="18"/>
      <c r="D985" s="8"/>
      <c r="E985" s="8"/>
      <c r="F985" s="4"/>
      <c r="G985" s="9"/>
      <c r="H985" s="18"/>
      <c r="I985" s="18"/>
      <c r="J985" s="23" t="str">
        <f>IF(OR(ISBLANK(H985),ISBLANK((I985))),"",NETWORKDAYS(H985,I985,Setup!$A$2:$A$30))</f>
        <v/>
      </c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</row>
    <row r="986" spans="1:22">
      <c r="A986" s="4"/>
      <c r="B986" s="4"/>
      <c r="C986" s="18"/>
      <c r="D986" s="8"/>
      <c r="E986" s="8"/>
      <c r="F986" s="4"/>
      <c r="G986" s="9"/>
      <c r="H986" s="18"/>
      <c r="I986" s="18"/>
      <c r="J986" s="23" t="str">
        <f>IF(OR(ISBLANK(H986),ISBLANK((I986))),"",NETWORKDAYS(H986,I986,Setup!$A$2:$A$30))</f>
        <v/>
      </c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</row>
    <row r="987" spans="1:22">
      <c r="A987" s="4"/>
      <c r="B987" s="4"/>
      <c r="C987" s="18"/>
      <c r="D987" s="8"/>
      <c r="E987" s="8"/>
      <c r="F987" s="4"/>
      <c r="G987" s="9"/>
      <c r="H987" s="18"/>
      <c r="I987" s="18"/>
      <c r="J987" s="23" t="str">
        <f>IF(OR(ISBLANK(H987),ISBLANK((I987))),"",NETWORKDAYS(H987,I987,Setup!$A$2:$A$30))</f>
        <v/>
      </c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</row>
    <row r="988" spans="1:22">
      <c r="A988" s="4"/>
      <c r="B988" s="4"/>
      <c r="C988" s="18"/>
      <c r="D988" s="8"/>
      <c r="E988" s="8"/>
      <c r="F988" s="4"/>
      <c r="G988" s="9"/>
      <c r="H988" s="18"/>
      <c r="I988" s="18"/>
      <c r="J988" s="23" t="str">
        <f>IF(OR(ISBLANK(H988),ISBLANK((I988))),"",NETWORKDAYS(H988,I988,Setup!$A$2:$A$30))</f>
        <v/>
      </c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</row>
    <row r="989" spans="1:22">
      <c r="A989" s="4"/>
      <c r="B989" s="4"/>
      <c r="C989" s="18"/>
      <c r="D989" s="8"/>
      <c r="E989" s="8"/>
      <c r="F989" s="4"/>
      <c r="G989" s="9"/>
      <c r="H989" s="18"/>
      <c r="I989" s="18"/>
      <c r="J989" s="23" t="str">
        <f>IF(OR(ISBLANK(H989),ISBLANK((I989))),"",NETWORKDAYS(H989,I989,Setup!$A$2:$A$30))</f>
        <v/>
      </c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</row>
    <row r="990" spans="1:22">
      <c r="A990" s="4"/>
      <c r="B990" s="4"/>
      <c r="C990" s="18"/>
      <c r="D990" s="8"/>
      <c r="E990" s="8"/>
      <c r="F990" s="4"/>
      <c r="G990" s="9"/>
      <c r="H990" s="18"/>
      <c r="I990" s="18"/>
      <c r="J990" s="23" t="str">
        <f>IF(OR(ISBLANK(H990),ISBLANK((I990))),"",NETWORKDAYS(H990,I990,Setup!$A$2:$A$30))</f>
        <v/>
      </c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</row>
    <row r="991" spans="1:22">
      <c r="A991" s="4"/>
      <c r="B991" s="4"/>
      <c r="C991" s="18"/>
      <c r="D991" s="8"/>
      <c r="E991" s="8"/>
      <c r="F991" s="4"/>
      <c r="G991" s="9"/>
      <c r="H991" s="18"/>
      <c r="I991" s="18"/>
      <c r="J991" s="23" t="str">
        <f>IF(OR(ISBLANK(H991),ISBLANK((I991))),"",NETWORKDAYS(H991,I991,Setup!$A$2:$A$30))</f>
        <v/>
      </c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</row>
    <row r="992" spans="1:22">
      <c r="A992" s="4"/>
      <c r="B992" s="4"/>
      <c r="C992" s="18"/>
      <c r="D992" s="8"/>
      <c r="E992" s="8"/>
      <c r="F992" s="4"/>
      <c r="G992" s="9"/>
      <c r="H992" s="18"/>
      <c r="I992" s="18"/>
      <c r="J992" s="23" t="str">
        <f>IF(OR(ISBLANK(H992),ISBLANK((I992))),"",NETWORKDAYS(H992,I992,Setup!$A$2:$A$30))</f>
        <v/>
      </c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</row>
    <row r="993" spans="1:22">
      <c r="A993" s="4"/>
      <c r="B993" s="4"/>
      <c r="C993" s="18"/>
      <c r="D993" s="8"/>
      <c r="E993" s="8"/>
      <c r="F993" s="4"/>
      <c r="G993" s="9"/>
      <c r="H993" s="18"/>
      <c r="I993" s="18"/>
      <c r="J993" s="23" t="str">
        <f>IF(OR(ISBLANK(H993),ISBLANK((I993))),"",NETWORKDAYS(H993,I993,Setup!$A$2:$A$30))</f>
        <v/>
      </c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</row>
    <row r="994" spans="1:22">
      <c r="A994" s="4"/>
      <c r="B994" s="4"/>
      <c r="C994" s="18"/>
      <c r="D994" s="8"/>
      <c r="E994" s="8"/>
      <c r="F994" s="4"/>
      <c r="G994" s="9"/>
      <c r="H994" s="18"/>
      <c r="I994" s="18"/>
      <c r="J994" s="23" t="str">
        <f>IF(OR(ISBLANK(H994),ISBLANK((I994))),"",NETWORKDAYS(H994,I994,Setup!$A$2:$A$30))</f>
        <v/>
      </c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</row>
    <row r="995" spans="1:22">
      <c r="A995" s="4"/>
      <c r="B995" s="4"/>
      <c r="C995" s="18"/>
      <c r="D995" s="8"/>
      <c r="E995" s="8"/>
      <c r="F995" s="4"/>
      <c r="G995" s="9"/>
      <c r="H995" s="18"/>
      <c r="I995" s="18"/>
      <c r="J995" s="23" t="str">
        <f>IF(OR(ISBLANK(H995),ISBLANK((I995))),"",NETWORKDAYS(H995,I995,Setup!$A$2:$A$30))</f>
        <v/>
      </c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</row>
    <row r="996" spans="1:22">
      <c r="A996" s="4"/>
      <c r="B996" s="4"/>
      <c r="C996" s="18"/>
      <c r="D996" s="8"/>
      <c r="E996" s="8"/>
      <c r="F996" s="4"/>
      <c r="G996" s="9"/>
      <c r="H996" s="18"/>
      <c r="I996" s="18"/>
      <c r="J996" s="23" t="str">
        <f>IF(OR(ISBLANK(H996),ISBLANK((I996))),"",NETWORKDAYS(H996,I996,Setup!$A$2:$A$30))</f>
        <v/>
      </c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</row>
    <row r="997" spans="1:22">
      <c r="A997" s="4"/>
      <c r="B997" s="4"/>
      <c r="C997" s="18"/>
      <c r="D997" s="8"/>
      <c r="E997" s="8"/>
      <c r="F997" s="4"/>
      <c r="G997" s="9"/>
      <c r="H997" s="18"/>
      <c r="I997" s="18"/>
      <c r="J997" s="23" t="str">
        <f>IF(OR(ISBLANK(H997),ISBLANK((I997))),"",NETWORKDAYS(H997,I997,Setup!$A$2:$A$30))</f>
        <v/>
      </c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</row>
    <row r="998" spans="1:22">
      <c r="A998" s="4"/>
      <c r="B998" s="4"/>
      <c r="C998" s="18"/>
      <c r="D998" s="8"/>
      <c r="E998" s="8"/>
      <c r="F998" s="4"/>
      <c r="G998" s="9"/>
      <c r="H998" s="18"/>
      <c r="I998" s="18"/>
      <c r="J998" s="23" t="str">
        <f>IF(OR(ISBLANK(H998),ISBLANK((I998))),"",NETWORKDAYS(H998,I998,Setup!$A$2:$A$30))</f>
        <v/>
      </c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</row>
    <row r="999" spans="1:22">
      <c r="A999" s="4"/>
      <c r="B999" s="4"/>
      <c r="C999" s="18"/>
      <c r="D999" s="8"/>
      <c r="E999" s="8"/>
      <c r="F999" s="4"/>
      <c r="G999" s="9"/>
      <c r="H999" s="18"/>
      <c r="I999" s="18"/>
      <c r="J999" s="23" t="str">
        <f>IF(OR(ISBLANK(H999),ISBLANK((I999))),"",NETWORKDAYS(H999,I999,Setup!$A$2:$A$30))</f>
        <v/>
      </c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</row>
    <row r="1000" spans="1:22">
      <c r="A1000" s="4"/>
      <c r="B1000" s="4"/>
      <c r="C1000" s="18"/>
      <c r="D1000" s="8"/>
      <c r="E1000" s="8"/>
      <c r="F1000" s="4"/>
      <c r="G1000" s="9"/>
      <c r="H1000" s="18"/>
      <c r="I1000" s="18"/>
      <c r="J1000" s="23" t="str">
        <f>IF(OR(ISBLANK(H1000),ISBLANK((I1000))),"",NETWORKDAYS(H1000,I1000,Setup!$A$2:$A$30))</f>
        <v/>
      </c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</row>
    <row r="1001" spans="1:22">
      <c r="A1001" s="4"/>
      <c r="B1001" s="4"/>
      <c r="C1001" s="18"/>
      <c r="D1001" s="8"/>
      <c r="E1001" s="8"/>
      <c r="F1001" s="4"/>
      <c r="G1001" s="9"/>
      <c r="H1001" s="18"/>
      <c r="I1001" s="18"/>
      <c r="J1001" s="23" t="str">
        <f>IF(OR(ISBLANK(H1001),ISBLANK((I1001))),"",NETWORKDAYS(H1001,I1001,Setup!$A$2:$A$30))</f>
        <v/>
      </c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</row>
    <row r="1002" spans="1:22">
      <c r="A1002" s="4"/>
      <c r="B1002" s="4"/>
      <c r="C1002" s="18"/>
      <c r="D1002" s="8"/>
      <c r="E1002" s="8"/>
      <c r="F1002" s="4"/>
      <c r="G1002" s="9"/>
      <c r="H1002" s="18"/>
      <c r="I1002" s="18"/>
      <c r="J1002" s="23" t="str">
        <f>IF(OR(ISBLANK(H1002),ISBLANK((I1002))),"",NETWORKDAYS(H1002,I1002,Setup!$A$2:$A$30))</f>
        <v/>
      </c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</row>
    <row r="1003" spans="1:22">
      <c r="A1003" s="4"/>
      <c r="B1003" s="4"/>
      <c r="C1003" s="18"/>
      <c r="D1003" s="8"/>
      <c r="E1003" s="8"/>
      <c r="F1003" s="4"/>
      <c r="G1003" s="9"/>
      <c r="H1003" s="18"/>
      <c r="I1003" s="18"/>
      <c r="J1003" s="23" t="str">
        <f>IF(OR(ISBLANK(H1003),ISBLANK((I1003))),"",NETWORKDAYS(H1003,I1003,Setup!$A$2:$A$30))</f>
        <v/>
      </c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</row>
    <row r="1004" spans="1:22">
      <c r="A1004" s="4"/>
      <c r="B1004" s="4"/>
      <c r="C1004" s="18"/>
      <c r="D1004" s="8"/>
      <c r="E1004" s="8"/>
      <c r="F1004" s="4"/>
      <c r="G1004" s="9"/>
      <c r="H1004" s="18"/>
      <c r="I1004" s="18"/>
      <c r="J1004" s="23" t="str">
        <f>IF(OR(ISBLANK(H1004),ISBLANK((I1004))),"",NETWORKDAYS(H1004,I1004,Setup!$A$2:$A$30))</f>
        <v/>
      </c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</row>
    <row r="1005" spans="1:22">
      <c r="A1005" s="4"/>
      <c r="B1005" s="4"/>
      <c r="C1005" s="18"/>
      <c r="D1005" s="8"/>
      <c r="E1005" s="8"/>
      <c r="F1005" s="4"/>
      <c r="G1005" s="9"/>
      <c r="H1005" s="18"/>
      <c r="I1005" s="18"/>
      <c r="J1005" s="23" t="str">
        <f>IF(OR(ISBLANK(H1005),ISBLANK((I1005))),"",NETWORKDAYS(H1005,I1005,Setup!$A$2:$A$30))</f>
        <v/>
      </c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</row>
    <row r="1006" spans="1:22">
      <c r="A1006" s="4"/>
      <c r="B1006" s="4"/>
      <c r="C1006" s="18"/>
      <c r="D1006" s="8"/>
      <c r="E1006" s="8"/>
      <c r="F1006" s="4"/>
      <c r="G1006" s="9"/>
      <c r="H1006" s="18"/>
      <c r="I1006" s="18"/>
      <c r="J1006" s="23" t="str">
        <f>IF(OR(ISBLANK(H1006),ISBLANK((I1006))),"",NETWORKDAYS(H1006,I1006,Setup!$A$2:$A$30))</f>
        <v/>
      </c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</row>
    <row r="1007" spans="1:22">
      <c r="A1007" s="4"/>
      <c r="B1007" s="4"/>
      <c r="C1007" s="18"/>
      <c r="D1007" s="8"/>
      <c r="E1007" s="8"/>
      <c r="F1007" s="4"/>
      <c r="G1007" s="9"/>
      <c r="H1007" s="18"/>
      <c r="I1007" s="18"/>
      <c r="J1007" s="23" t="str">
        <f>IF(OR(ISBLANK(H1007),ISBLANK((I1007))),"",NETWORKDAYS(H1007,I1007,Setup!$A$2:$A$30))</f>
        <v/>
      </c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</row>
    <row r="1008" spans="1:22">
      <c r="A1008" s="4"/>
      <c r="B1008" s="4"/>
      <c r="C1008" s="18"/>
      <c r="D1008" s="8"/>
      <c r="E1008" s="8"/>
      <c r="F1008" s="4"/>
      <c r="G1008" s="9"/>
      <c r="H1008" s="18"/>
      <c r="I1008" s="18"/>
      <c r="J1008" s="23" t="str">
        <f>IF(OR(ISBLANK(H1008),ISBLANK((I1008))),"",NETWORKDAYS(H1008,I1008,Setup!$A$2:$A$30))</f>
        <v/>
      </c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</row>
    <row r="1009" spans="1:22">
      <c r="A1009" s="4"/>
      <c r="B1009" s="4"/>
      <c r="C1009" s="18"/>
      <c r="D1009" s="8"/>
      <c r="E1009" s="8"/>
      <c r="F1009" s="4"/>
      <c r="G1009" s="9"/>
      <c r="H1009" s="18"/>
      <c r="I1009" s="18"/>
      <c r="J1009" s="23" t="str">
        <f>IF(OR(ISBLANK(H1009),ISBLANK((I1009))),"",NETWORKDAYS(H1009,I1009,Setup!$A$2:$A$30))</f>
        <v/>
      </c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</row>
    <row r="1010" spans="1:22">
      <c r="A1010" s="4"/>
      <c r="B1010" s="4"/>
      <c r="C1010" s="18"/>
      <c r="D1010" s="8"/>
      <c r="E1010" s="8"/>
      <c r="F1010" s="4"/>
      <c r="G1010" s="9"/>
      <c r="H1010" s="18"/>
      <c r="I1010" s="18"/>
      <c r="J1010" s="23" t="str">
        <f>IF(OR(ISBLANK(H1010),ISBLANK((I1010))),"",NETWORKDAYS(H1010,I1010,Setup!$A$2:$A$30))</f>
        <v/>
      </c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</row>
    <row r="1011" spans="1:22">
      <c r="A1011" s="4"/>
      <c r="B1011" s="4"/>
      <c r="C1011" s="18"/>
      <c r="D1011" s="8"/>
      <c r="E1011" s="8"/>
      <c r="F1011" s="4"/>
      <c r="G1011" s="9"/>
      <c r="H1011" s="18"/>
      <c r="I1011" s="18"/>
      <c r="J1011" s="23" t="str">
        <f>IF(OR(ISBLANK(H1011),ISBLANK((I1011))),"",NETWORKDAYS(H1011,I1011,Setup!$A$2:$A$30))</f>
        <v/>
      </c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</row>
    <row r="1012" spans="1:22">
      <c r="A1012" s="4"/>
      <c r="B1012" s="4"/>
      <c r="C1012" s="18"/>
      <c r="D1012" s="8"/>
      <c r="E1012" s="8"/>
      <c r="F1012" s="4"/>
      <c r="G1012" s="9"/>
      <c r="H1012" s="18"/>
      <c r="I1012" s="18"/>
      <c r="J1012" s="23" t="str">
        <f>IF(OR(ISBLANK(H1012),ISBLANK((I1012))),"",NETWORKDAYS(H1012,I1012,Setup!$A$2:$A$30))</f>
        <v/>
      </c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</row>
    <row r="1013" spans="1:22">
      <c r="A1013" s="4"/>
      <c r="B1013" s="4"/>
      <c r="C1013" s="18"/>
      <c r="D1013" s="8"/>
      <c r="E1013" s="8"/>
      <c r="F1013" s="4"/>
      <c r="G1013" s="9"/>
      <c r="H1013" s="18"/>
      <c r="I1013" s="18"/>
      <c r="J1013" s="23" t="str">
        <f>IF(OR(ISBLANK(H1013),ISBLANK((I1013))),"",NETWORKDAYS(H1013,I1013,Setup!$A$2:$A$30))</f>
        <v/>
      </c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</row>
    <row r="1014" spans="1:22">
      <c r="A1014" s="4"/>
      <c r="B1014" s="4"/>
      <c r="C1014" s="18"/>
      <c r="D1014" s="8"/>
      <c r="E1014" s="8"/>
      <c r="F1014" s="4"/>
      <c r="G1014" s="9"/>
      <c r="H1014" s="18"/>
      <c r="I1014" s="18"/>
      <c r="J1014" s="23" t="str">
        <f>IF(OR(ISBLANK(H1014),ISBLANK((I1014))),"",NETWORKDAYS(H1014,I1014,Setup!$A$2:$A$30))</f>
        <v/>
      </c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</row>
    <row r="1015" spans="1:22">
      <c r="A1015" s="4"/>
      <c r="B1015" s="4"/>
      <c r="C1015" s="18"/>
      <c r="D1015" s="8"/>
      <c r="E1015" s="8"/>
      <c r="F1015" s="4"/>
      <c r="G1015" s="9"/>
      <c r="H1015" s="18"/>
      <c r="I1015" s="18"/>
      <c r="J1015" s="23" t="str">
        <f>IF(OR(ISBLANK(H1015),ISBLANK((I1015))),"",NETWORKDAYS(H1015,I1015,Setup!$A$2:$A$30))</f>
        <v/>
      </c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</row>
    <row r="1016" spans="1:22">
      <c r="A1016" s="4"/>
      <c r="B1016" s="4"/>
      <c r="C1016" s="18"/>
      <c r="D1016" s="8"/>
      <c r="E1016" s="8"/>
      <c r="F1016" s="4"/>
      <c r="G1016" s="9"/>
      <c r="H1016" s="18"/>
      <c r="I1016" s="18"/>
      <c r="J1016" s="23" t="str">
        <f>IF(OR(ISBLANK(H1016),ISBLANK((I1016))),"",NETWORKDAYS(H1016,I1016,Setup!$A$2:$A$30))</f>
        <v/>
      </c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</row>
    <row r="1017" spans="1:22">
      <c r="A1017" s="4"/>
      <c r="B1017" s="4"/>
      <c r="C1017" s="18"/>
      <c r="D1017" s="8"/>
      <c r="E1017" s="8"/>
      <c r="F1017" s="4"/>
      <c r="G1017" s="9"/>
      <c r="H1017" s="18"/>
      <c r="I1017" s="18"/>
      <c r="J1017" s="23" t="str">
        <f>IF(OR(ISBLANK(H1017),ISBLANK((I1017))),"",NETWORKDAYS(H1017,I1017,Setup!$A$2:$A$30))</f>
        <v/>
      </c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</row>
    <row r="1018" spans="1:22">
      <c r="A1018" s="4"/>
      <c r="B1018" s="4"/>
      <c r="C1018" s="18"/>
      <c r="D1018" s="8"/>
      <c r="E1018" s="8"/>
      <c r="F1018" s="4"/>
      <c r="G1018" s="9"/>
      <c r="H1018" s="18"/>
      <c r="I1018" s="18"/>
      <c r="J1018" s="23" t="str">
        <f>IF(OR(ISBLANK(H1018),ISBLANK((I1018))),"",NETWORKDAYS(H1018,I1018,Setup!$A$2:$A$30))</f>
        <v/>
      </c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</row>
    <row r="1019" spans="1:22">
      <c r="A1019" s="4"/>
      <c r="B1019" s="4"/>
      <c r="C1019" s="18"/>
      <c r="D1019" s="8"/>
      <c r="E1019" s="8"/>
      <c r="F1019" s="4"/>
      <c r="G1019" s="9"/>
      <c r="H1019" s="18"/>
      <c r="I1019" s="18"/>
      <c r="J1019" s="23" t="str">
        <f>IF(OR(ISBLANK(H1019),ISBLANK((I1019))),"",NETWORKDAYS(H1019,I1019,Setup!$A$2:$A$30))</f>
        <v/>
      </c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</row>
    <row r="1020" spans="1:22">
      <c r="A1020" s="4"/>
      <c r="B1020" s="4"/>
      <c r="C1020" s="18"/>
      <c r="D1020" s="8"/>
      <c r="E1020" s="8"/>
      <c r="F1020" s="4"/>
      <c r="G1020" s="9"/>
      <c r="H1020" s="18"/>
      <c r="I1020" s="18"/>
      <c r="J1020" s="23" t="str">
        <f>IF(OR(ISBLANK(H1020),ISBLANK((I1020))),"",NETWORKDAYS(H1020,I1020,Setup!$A$2:$A$30))</f>
        <v/>
      </c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</row>
    <row r="1021" spans="1:22">
      <c r="A1021" s="4"/>
      <c r="B1021" s="4"/>
      <c r="C1021" s="18"/>
      <c r="D1021" s="8"/>
      <c r="E1021" s="8"/>
      <c r="F1021" s="4"/>
      <c r="G1021" s="9"/>
      <c r="H1021" s="18"/>
      <c r="I1021" s="18"/>
      <c r="J1021" s="23" t="str">
        <f>IF(OR(ISBLANK(H1021),ISBLANK((I1021))),"",NETWORKDAYS(H1021,I1021,Setup!$A$2:$A$30))</f>
        <v/>
      </c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</row>
    <row r="1022" spans="1:22">
      <c r="A1022" s="4"/>
      <c r="B1022" s="4"/>
      <c r="C1022" s="18"/>
      <c r="D1022" s="8"/>
      <c r="E1022" s="8"/>
      <c r="F1022" s="4"/>
      <c r="G1022" s="9"/>
      <c r="H1022" s="18"/>
      <c r="I1022" s="18"/>
      <c r="J1022" s="23" t="str">
        <f>IF(OR(ISBLANK(H1022),ISBLANK((I1022))),"",NETWORKDAYS(H1022,I1022,Setup!$A$2:$A$30))</f>
        <v/>
      </c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</row>
    <row r="1023" spans="1:22">
      <c r="A1023" s="4"/>
      <c r="B1023" s="4"/>
      <c r="C1023" s="18"/>
      <c r="D1023" s="8"/>
      <c r="E1023" s="8"/>
      <c r="F1023" s="4"/>
      <c r="G1023" s="9"/>
      <c r="H1023" s="18"/>
      <c r="I1023" s="18"/>
      <c r="J1023" s="23" t="str">
        <f>IF(OR(ISBLANK(H1023),ISBLANK((I1023))),"",NETWORKDAYS(H1023,I1023,Setup!$A$2:$A$30))</f>
        <v/>
      </c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</row>
    <row r="1024" spans="1:22">
      <c r="A1024" s="4"/>
      <c r="B1024" s="4"/>
      <c r="C1024" s="18"/>
      <c r="D1024" s="8"/>
      <c r="E1024" s="8"/>
      <c r="F1024" s="4"/>
      <c r="G1024" s="9"/>
      <c r="H1024" s="18"/>
      <c r="I1024" s="18"/>
      <c r="J1024" s="23" t="str">
        <f>IF(OR(ISBLANK(H1024),ISBLANK((I1024))),"",NETWORKDAYS(H1024,I1024,Setup!$A$2:$A$30))</f>
        <v/>
      </c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</row>
    <row r="1025" spans="1:22">
      <c r="A1025" s="4"/>
      <c r="B1025" s="4"/>
      <c r="C1025" s="18"/>
      <c r="D1025" s="8"/>
      <c r="E1025" s="8"/>
      <c r="F1025" s="4"/>
      <c r="G1025" s="9"/>
      <c r="H1025" s="18"/>
      <c r="I1025" s="18"/>
      <c r="J1025" s="23" t="str">
        <f>IF(OR(ISBLANK(H1025),ISBLANK((I1025))),"",NETWORKDAYS(H1025,I1025,Setup!$A$2:$A$30))</f>
        <v/>
      </c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</row>
    <row r="1026" spans="1:22">
      <c r="A1026" s="4"/>
      <c r="B1026" s="4"/>
      <c r="C1026" s="18"/>
      <c r="D1026" s="8"/>
      <c r="E1026" s="8"/>
      <c r="F1026" s="4"/>
      <c r="G1026" s="9"/>
      <c r="H1026" s="18"/>
      <c r="I1026" s="18"/>
      <c r="J1026" s="23" t="str">
        <f>IF(OR(ISBLANK(H1026),ISBLANK((I1026))),"",NETWORKDAYS(H1026,I1026,Setup!$A$2:$A$30))</f>
        <v/>
      </c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</row>
    <row r="1027" spans="1:22">
      <c r="A1027" s="4"/>
      <c r="B1027" s="4"/>
      <c r="C1027" s="18"/>
      <c r="D1027" s="8"/>
      <c r="E1027" s="8"/>
      <c r="F1027" s="4"/>
      <c r="G1027" s="9"/>
      <c r="H1027" s="18"/>
      <c r="I1027" s="18"/>
      <c r="J1027" s="23" t="str">
        <f>IF(OR(ISBLANK(H1027),ISBLANK((I1027))),"",NETWORKDAYS(H1027,I1027,Setup!$A$2:$A$30))</f>
        <v/>
      </c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</row>
    <row r="1028" spans="1:22">
      <c r="A1028" s="4"/>
      <c r="B1028" s="4"/>
      <c r="C1028" s="18"/>
      <c r="D1028" s="8"/>
      <c r="E1028" s="8"/>
      <c r="F1028" s="4"/>
      <c r="G1028" s="9"/>
      <c r="H1028" s="18"/>
      <c r="I1028" s="18"/>
      <c r="J1028" s="23" t="str">
        <f>IF(OR(ISBLANK(H1028),ISBLANK((I1028))),"",NETWORKDAYS(H1028,I1028,Setup!$A$2:$A$30))</f>
        <v/>
      </c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</row>
    <row r="1029" spans="1:22">
      <c r="A1029" s="4"/>
      <c r="B1029" s="4"/>
      <c r="C1029" s="18"/>
      <c r="D1029" s="8"/>
      <c r="E1029" s="8"/>
      <c r="F1029" s="4"/>
      <c r="G1029" s="9"/>
      <c r="H1029" s="18"/>
      <c r="I1029" s="18"/>
      <c r="J1029" s="23" t="str">
        <f>IF(OR(ISBLANK(H1029),ISBLANK((I1029))),"",NETWORKDAYS(H1029,I1029,Setup!$A$2:$A$30))</f>
        <v/>
      </c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</row>
    <row r="1030" spans="1:22">
      <c r="A1030" s="4"/>
      <c r="B1030" s="4"/>
      <c r="C1030" s="18"/>
      <c r="D1030" s="8"/>
      <c r="E1030" s="8"/>
      <c r="F1030" s="4"/>
      <c r="G1030" s="9"/>
      <c r="H1030" s="18"/>
      <c r="I1030" s="18"/>
      <c r="J1030" s="23" t="str">
        <f>IF(OR(ISBLANK(H1030),ISBLANK((I1030))),"",NETWORKDAYS(H1030,I1030,Setup!$A$2:$A$30))</f>
        <v/>
      </c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</row>
    <row r="1031" spans="1:22">
      <c r="A1031" s="4"/>
      <c r="B1031" s="4"/>
      <c r="C1031" s="18"/>
      <c r="D1031" s="8"/>
      <c r="E1031" s="8"/>
      <c r="F1031" s="4"/>
      <c r="G1031" s="9"/>
      <c r="H1031" s="18"/>
      <c r="I1031" s="18"/>
      <c r="J1031" s="23" t="str">
        <f>IF(OR(ISBLANK(H1031),ISBLANK((I1031))),"",NETWORKDAYS(H1031,I1031,Setup!$A$2:$A$30))</f>
        <v/>
      </c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</row>
    <row r="1032" spans="1:22">
      <c r="A1032" s="4"/>
      <c r="B1032" s="4"/>
      <c r="C1032" s="18"/>
      <c r="D1032" s="8"/>
      <c r="E1032" s="8"/>
      <c r="F1032" s="4"/>
      <c r="G1032" s="9"/>
      <c r="H1032" s="18"/>
      <c r="I1032" s="18"/>
      <c r="J1032" s="23" t="str">
        <f>IF(OR(ISBLANK(H1032),ISBLANK((I1032))),"",NETWORKDAYS(H1032,I1032,Setup!$A$2:$A$30))</f>
        <v/>
      </c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</row>
    <row r="1033" spans="1:22">
      <c r="A1033" s="4"/>
      <c r="B1033" s="4"/>
      <c r="C1033" s="18"/>
      <c r="D1033" s="8"/>
      <c r="E1033" s="8"/>
      <c r="F1033" s="4"/>
      <c r="G1033" s="9"/>
      <c r="H1033" s="18"/>
      <c r="I1033" s="18"/>
      <c r="J1033" s="23" t="str">
        <f>IF(OR(ISBLANK(H1033),ISBLANK((I1033))),"",NETWORKDAYS(H1033,I1033,Setup!$A$2:$A$30))</f>
        <v/>
      </c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</row>
    <row r="1034" spans="1:22">
      <c r="A1034" s="4"/>
      <c r="B1034" s="4"/>
      <c r="C1034" s="18"/>
      <c r="D1034" s="8"/>
      <c r="E1034" s="8"/>
      <c r="F1034" s="4"/>
      <c r="G1034" s="9"/>
      <c r="H1034" s="18"/>
      <c r="I1034" s="18"/>
      <c r="J1034" s="23" t="str">
        <f>IF(OR(ISBLANK(H1034),ISBLANK((I1034))),"",NETWORKDAYS(H1034,I1034,Setup!$A$2:$A$30))</f>
        <v/>
      </c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</row>
    <row r="1035" spans="1:22">
      <c r="A1035" s="4"/>
      <c r="B1035" s="4"/>
      <c r="C1035" s="18"/>
      <c r="D1035" s="8"/>
      <c r="E1035" s="8"/>
      <c r="F1035" s="4"/>
      <c r="G1035" s="9"/>
      <c r="H1035" s="18"/>
      <c r="I1035" s="18"/>
      <c r="J1035" s="23" t="str">
        <f>IF(OR(ISBLANK(H1035),ISBLANK((I1035))),"",NETWORKDAYS(H1035,I1035,Setup!$A$2:$A$30))</f>
        <v/>
      </c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</row>
    <row r="1036" spans="1:22">
      <c r="A1036" s="4"/>
      <c r="B1036" s="4"/>
      <c r="C1036" s="18"/>
      <c r="D1036" s="8"/>
      <c r="E1036" s="8"/>
      <c r="F1036" s="4"/>
      <c r="G1036" s="9"/>
      <c r="H1036" s="18"/>
      <c r="I1036" s="18"/>
      <c r="J1036" s="23" t="str">
        <f>IF(OR(ISBLANK(H1036),ISBLANK((I1036))),"",NETWORKDAYS(H1036,I1036,Setup!$A$2:$A$30))</f>
        <v/>
      </c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</row>
    <row r="1037" spans="1:22">
      <c r="A1037" s="4"/>
      <c r="B1037" s="4"/>
      <c r="C1037" s="18"/>
      <c r="D1037" s="8"/>
      <c r="E1037" s="8"/>
      <c r="F1037" s="4"/>
      <c r="G1037" s="9"/>
      <c r="H1037" s="18"/>
      <c r="I1037" s="18"/>
      <c r="J1037" s="23" t="str">
        <f>IF(OR(ISBLANK(H1037),ISBLANK((I1037))),"",NETWORKDAYS(H1037,I1037,Setup!$A$2:$A$30))</f>
        <v/>
      </c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</row>
    <row r="1038" spans="1:22">
      <c r="A1038" s="4"/>
      <c r="B1038" s="4"/>
      <c r="C1038" s="18"/>
      <c r="D1038" s="8"/>
      <c r="E1038" s="8"/>
      <c r="F1038" s="4"/>
      <c r="G1038" s="9"/>
      <c r="H1038" s="18"/>
      <c r="I1038" s="18"/>
      <c r="J1038" s="23" t="str">
        <f>IF(OR(ISBLANK(H1038),ISBLANK((I1038))),"",NETWORKDAYS(H1038,I1038,Setup!$A$2:$A$30))</f>
        <v/>
      </c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</row>
    <row r="1039" spans="1:22">
      <c r="A1039" s="4"/>
      <c r="B1039" s="4"/>
      <c r="C1039" s="18"/>
      <c r="D1039" s="8"/>
      <c r="E1039" s="8"/>
      <c r="F1039" s="4"/>
      <c r="G1039" s="9"/>
      <c r="H1039" s="18"/>
      <c r="I1039" s="18"/>
      <c r="J1039" s="23" t="str">
        <f>IF(OR(ISBLANK(H1039),ISBLANK((I1039))),"",NETWORKDAYS(H1039,I1039,Setup!$A$2:$A$30))</f>
        <v/>
      </c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</row>
    <row r="1040" spans="1:22">
      <c r="A1040" s="4"/>
      <c r="B1040" s="4"/>
      <c r="C1040" s="18"/>
      <c r="D1040" s="8"/>
      <c r="E1040" s="8"/>
      <c r="F1040" s="4"/>
      <c r="G1040" s="9"/>
      <c r="H1040" s="18"/>
      <c r="I1040" s="18"/>
      <c r="J1040" s="23" t="str">
        <f>IF(OR(ISBLANK(H1040),ISBLANK((I1040))),"",NETWORKDAYS(H1040,I1040,Setup!$A$2:$A$30))</f>
        <v/>
      </c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</row>
    <row r="1041" spans="1:22">
      <c r="A1041" s="4"/>
      <c r="B1041" s="4"/>
      <c r="C1041" s="18"/>
      <c r="D1041" s="8"/>
      <c r="E1041" s="8"/>
      <c r="F1041" s="4"/>
      <c r="G1041" s="9"/>
      <c r="H1041" s="18"/>
      <c r="I1041" s="18"/>
      <c r="J1041" s="23" t="str">
        <f>IF(OR(ISBLANK(H1041),ISBLANK((I1041))),"",NETWORKDAYS(H1041,I1041,Setup!$A$2:$A$30))</f>
        <v/>
      </c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</row>
    <row r="1042" spans="1:22">
      <c r="A1042" s="4"/>
      <c r="B1042" s="4"/>
      <c r="C1042" s="18"/>
      <c r="D1042" s="8"/>
      <c r="E1042" s="8"/>
      <c r="F1042" s="4"/>
      <c r="G1042" s="9"/>
      <c r="H1042" s="18"/>
      <c r="I1042" s="18"/>
      <c r="J1042" s="23" t="str">
        <f>IF(OR(ISBLANK(H1042),ISBLANK((I1042))),"",NETWORKDAYS(H1042,I1042,Setup!$A$2:$A$30))</f>
        <v/>
      </c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</row>
    <row r="1043" spans="1:22">
      <c r="A1043" s="4"/>
      <c r="B1043" s="4"/>
      <c r="C1043" s="18"/>
      <c r="D1043" s="8"/>
      <c r="E1043" s="8"/>
      <c r="F1043" s="4"/>
      <c r="G1043" s="9"/>
      <c r="H1043" s="18"/>
      <c r="I1043" s="18"/>
      <c r="J1043" s="23" t="str">
        <f>IF(OR(ISBLANK(H1043),ISBLANK((I1043))),"",NETWORKDAYS(H1043,I1043,Setup!$A$2:$A$30))</f>
        <v/>
      </c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</row>
    <row r="1044" spans="1:22">
      <c r="A1044" s="4"/>
      <c r="B1044" s="4"/>
      <c r="C1044" s="18"/>
      <c r="D1044" s="8"/>
      <c r="E1044" s="8"/>
      <c r="F1044" s="4"/>
      <c r="G1044" s="9"/>
      <c r="H1044" s="18"/>
      <c r="I1044" s="18"/>
      <c r="J1044" s="23" t="str">
        <f>IF(OR(ISBLANK(H1044),ISBLANK((I1044))),"",NETWORKDAYS(H1044,I1044,Setup!$A$2:$A$30))</f>
        <v/>
      </c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</row>
    <row r="1045" spans="1:22">
      <c r="A1045" s="4"/>
      <c r="B1045" s="4"/>
      <c r="C1045" s="18"/>
      <c r="D1045" s="8"/>
      <c r="E1045" s="8"/>
      <c r="F1045" s="4"/>
      <c r="G1045" s="9"/>
      <c r="H1045" s="18"/>
      <c r="I1045" s="18"/>
      <c r="J1045" s="23" t="str">
        <f>IF(OR(ISBLANK(H1045),ISBLANK((I1045))),"",NETWORKDAYS(H1045,I1045,Setup!$A$2:$A$30))</f>
        <v/>
      </c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</row>
    <row r="1046" spans="1:22">
      <c r="A1046" s="4"/>
      <c r="B1046" s="4"/>
      <c r="C1046" s="18"/>
      <c r="D1046" s="8"/>
      <c r="E1046" s="8"/>
      <c r="F1046" s="4"/>
      <c r="G1046" s="9"/>
      <c r="H1046" s="18"/>
      <c r="I1046" s="18"/>
      <c r="J1046" s="23" t="str">
        <f>IF(OR(ISBLANK(H1046),ISBLANK((I1046))),"",NETWORKDAYS(H1046,I1046,Setup!$A$2:$A$30))</f>
        <v/>
      </c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</row>
    <row r="1047" spans="1:22">
      <c r="A1047" s="4"/>
      <c r="B1047" s="4"/>
      <c r="C1047" s="18"/>
      <c r="D1047" s="8"/>
      <c r="E1047" s="8"/>
      <c r="F1047" s="4"/>
      <c r="G1047" s="9"/>
      <c r="H1047" s="18"/>
      <c r="I1047" s="18"/>
      <c r="J1047" s="23" t="str">
        <f>IF(OR(ISBLANK(H1047),ISBLANK((I1047))),"",NETWORKDAYS(H1047,I1047,Setup!$A$2:$A$30))</f>
        <v/>
      </c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</row>
    <row r="1048" spans="1:22">
      <c r="A1048" s="4"/>
      <c r="B1048" s="4"/>
      <c r="C1048" s="18"/>
      <c r="D1048" s="8"/>
      <c r="E1048" s="8"/>
      <c r="F1048" s="4"/>
      <c r="G1048" s="9"/>
      <c r="H1048" s="18"/>
      <c r="I1048" s="18"/>
      <c r="J1048" s="23" t="str">
        <f>IF(OR(ISBLANK(H1048),ISBLANK((I1048))),"",NETWORKDAYS(H1048,I1048,Setup!$A$2:$A$30))</f>
        <v/>
      </c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</row>
    <row r="1049" spans="1:22">
      <c r="A1049" s="4"/>
      <c r="B1049" s="4"/>
      <c r="C1049" s="18"/>
      <c r="D1049" s="8"/>
      <c r="E1049" s="8"/>
      <c r="F1049" s="4"/>
      <c r="G1049" s="9"/>
      <c r="H1049" s="18"/>
      <c r="I1049" s="18"/>
      <c r="J1049" s="23" t="str">
        <f>IF(OR(ISBLANK(H1049),ISBLANK((I1049))),"",NETWORKDAYS(H1049,I1049,Setup!$A$2:$A$30))</f>
        <v/>
      </c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</row>
    <row r="1050" spans="1:22">
      <c r="A1050" s="4"/>
      <c r="B1050" s="4"/>
      <c r="C1050" s="18"/>
      <c r="D1050" s="8"/>
      <c r="E1050" s="8"/>
      <c r="F1050" s="4"/>
      <c r="G1050" s="9"/>
      <c r="H1050" s="18"/>
      <c r="I1050" s="18"/>
      <c r="J1050" s="23" t="str">
        <f>IF(OR(ISBLANK(H1050),ISBLANK((I1050))),"",NETWORKDAYS(H1050,I1050,Setup!$A$2:$A$30))</f>
        <v/>
      </c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</row>
    <row r="1051" spans="1:22">
      <c r="A1051" s="4"/>
      <c r="B1051" s="4"/>
      <c r="C1051" s="18"/>
      <c r="D1051" s="8"/>
      <c r="E1051" s="8"/>
      <c r="F1051" s="4"/>
      <c r="G1051" s="9"/>
      <c r="H1051" s="18"/>
      <c r="I1051" s="18"/>
      <c r="J1051" s="23" t="str">
        <f>IF(OR(ISBLANK(H1051),ISBLANK((I1051))),"",NETWORKDAYS(H1051,I1051,Setup!$A$2:$A$30))</f>
        <v/>
      </c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</row>
    <row r="1052" spans="1:22">
      <c r="A1052" s="4"/>
      <c r="B1052" s="4"/>
      <c r="C1052" s="18"/>
      <c r="D1052" s="8"/>
      <c r="E1052" s="8"/>
      <c r="F1052" s="4"/>
      <c r="G1052" s="9"/>
      <c r="H1052" s="18"/>
      <c r="I1052" s="18"/>
      <c r="J1052" s="23" t="str">
        <f>IF(OR(ISBLANK(H1052),ISBLANK((I1052))),"",NETWORKDAYS(H1052,I1052,Setup!$A$2:$A$30))</f>
        <v/>
      </c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</row>
    <row r="1053" spans="1:22">
      <c r="A1053" s="4"/>
      <c r="B1053" s="4"/>
      <c r="C1053" s="18"/>
      <c r="D1053" s="8"/>
      <c r="E1053" s="8"/>
      <c r="F1053" s="4"/>
      <c r="G1053" s="9"/>
      <c r="H1053" s="18"/>
      <c r="I1053" s="18"/>
      <c r="J1053" s="23" t="str">
        <f>IF(OR(ISBLANK(H1053),ISBLANK((I1053))),"",NETWORKDAYS(H1053,I1053,Setup!$A$2:$A$30))</f>
        <v/>
      </c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</row>
    <row r="1054" spans="1:22">
      <c r="A1054" s="4"/>
      <c r="B1054" s="4"/>
      <c r="C1054" s="18"/>
      <c r="D1054" s="8"/>
      <c r="E1054" s="8"/>
      <c r="F1054" s="4"/>
      <c r="G1054" s="9"/>
      <c r="H1054" s="18"/>
      <c r="I1054" s="18"/>
      <c r="J1054" s="23" t="str">
        <f>IF(OR(ISBLANK(H1054),ISBLANK((I1054))),"",NETWORKDAYS(H1054,I1054,Setup!$A$2:$A$30))</f>
        <v/>
      </c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</row>
    <row r="1055" spans="1:22">
      <c r="A1055" s="4"/>
      <c r="B1055" s="4"/>
      <c r="C1055" s="18"/>
      <c r="D1055" s="8"/>
      <c r="E1055" s="8"/>
      <c r="F1055" s="4"/>
      <c r="G1055" s="9"/>
      <c r="H1055" s="18"/>
      <c r="I1055" s="18"/>
      <c r="J1055" s="23" t="str">
        <f>IF(OR(ISBLANK(H1055),ISBLANK((I1055))),"",NETWORKDAYS(H1055,I1055,Setup!$A$2:$A$30))</f>
        <v/>
      </c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</row>
    <row r="1056" spans="1:22">
      <c r="A1056" s="4"/>
      <c r="B1056" s="4"/>
      <c r="C1056" s="18"/>
      <c r="D1056" s="8"/>
      <c r="E1056" s="8"/>
      <c r="F1056" s="4"/>
      <c r="G1056" s="9"/>
      <c r="H1056" s="18"/>
      <c r="I1056" s="18"/>
      <c r="J1056" s="23" t="str">
        <f>IF(OR(ISBLANK(H1056),ISBLANK((I1056))),"",NETWORKDAYS(H1056,I1056,Setup!$A$2:$A$30))</f>
        <v/>
      </c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</row>
    <row r="1057" spans="1:22">
      <c r="A1057" s="4"/>
      <c r="B1057" s="4"/>
      <c r="C1057" s="18"/>
      <c r="D1057" s="8"/>
      <c r="E1057" s="8"/>
      <c r="F1057" s="4"/>
      <c r="G1057" s="9"/>
      <c r="H1057" s="18"/>
      <c r="I1057" s="18"/>
      <c r="J1057" s="23" t="str">
        <f>IF(OR(ISBLANK(H1057),ISBLANK((I1057))),"",NETWORKDAYS(H1057,I1057,Setup!$A$2:$A$30))</f>
        <v/>
      </c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</row>
    <row r="1058" spans="1:22">
      <c r="A1058" s="4"/>
      <c r="B1058" s="4"/>
      <c r="C1058" s="18"/>
      <c r="D1058" s="8"/>
      <c r="E1058" s="8"/>
      <c r="F1058" s="4"/>
      <c r="G1058" s="9"/>
      <c r="H1058" s="18"/>
      <c r="I1058" s="18"/>
      <c r="J1058" s="23" t="str">
        <f>IF(OR(ISBLANK(H1058),ISBLANK((I1058))),"",NETWORKDAYS(H1058,I1058,Setup!$A$2:$A$30))</f>
        <v/>
      </c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</row>
    <row r="1059" spans="1:22">
      <c r="A1059" s="4"/>
      <c r="B1059" s="4"/>
      <c r="C1059" s="18"/>
      <c r="D1059" s="8"/>
      <c r="E1059" s="8"/>
      <c r="F1059" s="4"/>
      <c r="G1059" s="9"/>
      <c r="H1059" s="18"/>
      <c r="I1059" s="18"/>
      <c r="J1059" s="23" t="str">
        <f>IF(OR(ISBLANK(H1059),ISBLANK((I1059))),"",NETWORKDAYS(H1059,I1059,Setup!$A$2:$A$30))</f>
        <v/>
      </c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</row>
    <row r="1060" spans="1:22">
      <c r="A1060" s="4"/>
      <c r="B1060" s="4"/>
      <c r="C1060" s="18"/>
      <c r="D1060" s="8"/>
      <c r="E1060" s="8"/>
      <c r="F1060" s="4"/>
      <c r="G1060" s="9"/>
      <c r="H1060" s="18"/>
      <c r="I1060" s="18"/>
      <c r="J1060" s="23" t="str">
        <f>IF(OR(ISBLANK(H1060),ISBLANK((I1060))),"",NETWORKDAYS(H1060,I1060,Setup!$A$2:$A$30))</f>
        <v/>
      </c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</row>
    <row r="1061" spans="1:22">
      <c r="A1061" s="4"/>
      <c r="B1061" s="4"/>
      <c r="C1061" s="18"/>
      <c r="D1061" s="8"/>
      <c r="E1061" s="8"/>
      <c r="F1061" s="4"/>
      <c r="G1061" s="9"/>
      <c r="H1061" s="18"/>
      <c r="I1061" s="18"/>
      <c r="J1061" s="23" t="str">
        <f>IF(OR(ISBLANK(H1061),ISBLANK((I1061))),"",NETWORKDAYS(H1061,I1061,Setup!$A$2:$A$30))</f>
        <v/>
      </c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</row>
    <row r="1062" spans="1:22">
      <c r="A1062" s="4"/>
      <c r="B1062" s="4"/>
      <c r="C1062" s="18"/>
      <c r="D1062" s="8"/>
      <c r="E1062" s="8"/>
      <c r="F1062" s="4"/>
      <c r="G1062" s="9"/>
      <c r="H1062" s="18"/>
      <c r="I1062" s="18"/>
      <c r="J1062" s="23" t="str">
        <f>IF(OR(ISBLANK(H1062),ISBLANK((I1062))),"",NETWORKDAYS(H1062,I1062,Setup!$A$2:$A$30))</f>
        <v/>
      </c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</row>
    <row r="1063" spans="1:22">
      <c r="A1063" s="4"/>
      <c r="B1063" s="4"/>
      <c r="C1063" s="18"/>
      <c r="D1063" s="8"/>
      <c r="E1063" s="8"/>
      <c r="F1063" s="4"/>
      <c r="G1063" s="9"/>
      <c r="H1063" s="18"/>
      <c r="I1063" s="18"/>
      <c r="J1063" s="23" t="str">
        <f>IF(OR(ISBLANK(H1063),ISBLANK((I1063))),"",NETWORKDAYS(H1063,I1063,Setup!$A$2:$A$30))</f>
        <v/>
      </c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</row>
    <row r="1064" spans="1:22">
      <c r="A1064" s="4"/>
      <c r="B1064" s="4"/>
      <c r="C1064" s="18"/>
      <c r="D1064" s="8"/>
      <c r="E1064" s="8"/>
      <c r="F1064" s="4"/>
      <c r="G1064" s="9"/>
      <c r="H1064" s="18"/>
      <c r="I1064" s="18"/>
      <c r="J1064" s="23" t="str">
        <f>IF(OR(ISBLANK(H1064),ISBLANK((I1064))),"",NETWORKDAYS(H1064,I1064,Setup!$A$2:$A$30))</f>
        <v/>
      </c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</row>
    <row r="1065" spans="1:22">
      <c r="A1065" s="4"/>
      <c r="B1065" s="4"/>
      <c r="C1065" s="18"/>
      <c r="D1065" s="8"/>
      <c r="E1065" s="8"/>
      <c r="F1065" s="4"/>
      <c r="G1065" s="9"/>
      <c r="H1065" s="18"/>
      <c r="I1065" s="18"/>
      <c r="J1065" s="23" t="str">
        <f>IF(OR(ISBLANK(H1065),ISBLANK((I1065))),"",NETWORKDAYS(H1065,I1065,Setup!$A$2:$A$30))</f>
        <v/>
      </c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</row>
    <row r="1066" spans="1:22">
      <c r="A1066" s="4"/>
      <c r="B1066" s="4"/>
      <c r="C1066" s="18"/>
      <c r="D1066" s="8"/>
      <c r="E1066" s="8"/>
      <c r="F1066" s="4"/>
      <c r="G1066" s="9"/>
      <c r="H1066" s="18"/>
      <c r="I1066" s="18"/>
      <c r="J1066" s="23" t="str">
        <f>IF(OR(ISBLANK(H1066),ISBLANK((I1066))),"",NETWORKDAYS(H1066,I1066,Setup!$A$2:$A$30))</f>
        <v/>
      </c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</row>
    <row r="1067" spans="1:22">
      <c r="A1067" s="4"/>
      <c r="B1067" s="4"/>
      <c r="C1067" s="18"/>
      <c r="D1067" s="8"/>
      <c r="E1067" s="8"/>
      <c r="F1067" s="4"/>
      <c r="G1067" s="9"/>
      <c r="H1067" s="18"/>
      <c r="I1067" s="18"/>
      <c r="J1067" s="23" t="str">
        <f>IF(OR(ISBLANK(H1067),ISBLANK((I1067))),"",NETWORKDAYS(H1067,I1067,Setup!$A$2:$A$30))</f>
        <v/>
      </c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</row>
    <row r="1068" spans="1:22">
      <c r="A1068" s="4"/>
      <c r="B1068" s="4"/>
      <c r="C1068" s="18"/>
      <c r="D1068" s="8"/>
      <c r="E1068" s="8"/>
      <c r="F1068" s="4"/>
      <c r="G1068" s="9"/>
      <c r="H1068" s="18"/>
      <c r="I1068" s="18"/>
      <c r="J1068" s="23" t="str">
        <f>IF(OR(ISBLANK(H1068),ISBLANK((I1068))),"",NETWORKDAYS(H1068,I1068,Setup!$A$2:$A$30))</f>
        <v/>
      </c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</row>
    <row r="1069" spans="1:22">
      <c r="A1069" s="4"/>
      <c r="B1069" s="4"/>
      <c r="C1069" s="18"/>
      <c r="D1069" s="8"/>
      <c r="E1069" s="8"/>
      <c r="F1069" s="4"/>
      <c r="G1069" s="9"/>
      <c r="H1069" s="18"/>
      <c r="I1069" s="18"/>
      <c r="J1069" s="23" t="str">
        <f>IF(OR(ISBLANK(H1069),ISBLANK((I1069))),"",NETWORKDAYS(H1069,I1069,Setup!$A$2:$A$30))</f>
        <v/>
      </c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</row>
    <row r="1070" spans="1:22">
      <c r="A1070" s="4"/>
      <c r="B1070" s="4"/>
      <c r="C1070" s="18"/>
      <c r="D1070" s="8"/>
      <c r="E1070" s="8"/>
      <c r="F1070" s="4"/>
      <c r="G1070" s="9"/>
      <c r="H1070" s="18"/>
      <c r="I1070" s="18"/>
      <c r="J1070" s="23" t="str">
        <f>IF(OR(ISBLANK(H1070),ISBLANK((I1070))),"",NETWORKDAYS(H1070,I1070,Setup!$A$2:$A$30))</f>
        <v/>
      </c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</row>
    <row r="1071" spans="1:22">
      <c r="A1071" s="4"/>
      <c r="B1071" s="4"/>
      <c r="C1071" s="18"/>
      <c r="D1071" s="8"/>
      <c r="E1071" s="8"/>
      <c r="F1071" s="4"/>
      <c r="G1071" s="9"/>
      <c r="H1071" s="18"/>
      <c r="I1071" s="18"/>
      <c r="J1071" s="23" t="str">
        <f>IF(OR(ISBLANK(H1071),ISBLANK((I1071))),"",NETWORKDAYS(H1071,I1071,Setup!$A$2:$A$30))</f>
        <v/>
      </c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</row>
    <row r="1072" spans="1:22">
      <c r="A1072" s="4"/>
      <c r="B1072" s="4"/>
      <c r="C1072" s="18"/>
      <c r="D1072" s="8"/>
      <c r="E1072" s="8"/>
      <c r="F1072" s="4"/>
      <c r="G1072" s="9"/>
      <c r="H1072" s="18"/>
      <c r="I1072" s="18"/>
      <c r="J1072" s="23" t="str">
        <f>IF(OR(ISBLANK(H1072),ISBLANK((I1072))),"",NETWORKDAYS(H1072,I1072,Setup!$A$2:$A$30))</f>
        <v/>
      </c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</row>
    <row r="1073" spans="1:22">
      <c r="A1073" s="4"/>
      <c r="B1073" s="4"/>
      <c r="C1073" s="18"/>
      <c r="D1073" s="8"/>
      <c r="E1073" s="8"/>
      <c r="F1073" s="4"/>
      <c r="G1073" s="9"/>
      <c r="H1073" s="18"/>
      <c r="I1073" s="18"/>
      <c r="J1073" s="23" t="str">
        <f>IF(OR(ISBLANK(H1073),ISBLANK((I1073))),"",NETWORKDAYS(H1073,I1073,Setup!$A$2:$A$30))</f>
        <v/>
      </c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</row>
    <row r="1074" spans="1:22">
      <c r="A1074" s="4"/>
      <c r="B1074" s="4"/>
      <c r="C1074" s="18"/>
      <c r="D1074" s="8"/>
      <c r="E1074" s="8"/>
      <c r="F1074" s="4"/>
      <c r="G1074" s="9"/>
      <c r="H1074" s="18"/>
      <c r="I1074" s="18"/>
      <c r="J1074" s="23" t="str">
        <f>IF(OR(ISBLANK(H1074),ISBLANK((I1074))),"",NETWORKDAYS(H1074,I1074,Setup!$A$2:$A$30))</f>
        <v/>
      </c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</row>
    <row r="1075" spans="1:22">
      <c r="A1075" s="4"/>
      <c r="B1075" s="4"/>
      <c r="C1075" s="18"/>
      <c r="D1075" s="8"/>
      <c r="E1075" s="8"/>
      <c r="F1075" s="4"/>
      <c r="G1075" s="9"/>
      <c r="H1075" s="18"/>
      <c r="I1075" s="18"/>
      <c r="J1075" s="23" t="str">
        <f>IF(OR(ISBLANK(H1075),ISBLANK((I1075))),"",NETWORKDAYS(H1075,I1075,Setup!$A$2:$A$30))</f>
        <v/>
      </c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</row>
    <row r="1076" spans="1:22">
      <c r="A1076" s="4"/>
      <c r="B1076" s="4"/>
      <c r="C1076" s="18"/>
      <c r="D1076" s="8"/>
      <c r="E1076" s="8"/>
      <c r="F1076" s="4"/>
      <c r="G1076" s="9"/>
      <c r="H1076" s="18"/>
      <c r="I1076" s="18"/>
      <c r="J1076" s="23" t="str">
        <f>IF(OR(ISBLANK(H1076),ISBLANK((I1076))),"",NETWORKDAYS(H1076,I1076,Setup!$A$2:$A$30))</f>
        <v/>
      </c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</row>
    <row r="1077" spans="1:22">
      <c r="A1077" s="4"/>
      <c r="B1077" s="4"/>
      <c r="C1077" s="18"/>
      <c r="D1077" s="8"/>
      <c r="E1077" s="8"/>
      <c r="F1077" s="4"/>
      <c r="G1077" s="9"/>
      <c r="H1077" s="18"/>
      <c r="I1077" s="18"/>
      <c r="J1077" s="23" t="str">
        <f>IF(OR(ISBLANK(H1077),ISBLANK((I1077))),"",NETWORKDAYS(H1077,I1077,Setup!$A$2:$A$30))</f>
        <v/>
      </c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</row>
    <row r="1078" spans="1:22">
      <c r="A1078" s="4"/>
      <c r="B1078" s="4"/>
      <c r="C1078" s="18"/>
      <c r="D1078" s="8"/>
      <c r="E1078" s="8"/>
      <c r="F1078" s="4"/>
      <c r="G1078" s="9"/>
      <c r="H1078" s="18"/>
      <c r="I1078" s="18"/>
      <c r="J1078" s="23" t="str">
        <f>IF(OR(ISBLANK(H1078),ISBLANK((I1078))),"",NETWORKDAYS(H1078,I1078,Setup!$A$2:$A$30))</f>
        <v/>
      </c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</row>
    <row r="1079" spans="1:22">
      <c r="A1079" s="4"/>
      <c r="B1079" s="4"/>
      <c r="C1079" s="18"/>
      <c r="D1079" s="8"/>
      <c r="E1079" s="8"/>
      <c r="F1079" s="4"/>
      <c r="G1079" s="9"/>
      <c r="H1079" s="18"/>
      <c r="I1079" s="18"/>
      <c r="J1079" s="23" t="str">
        <f>IF(OR(ISBLANK(H1079),ISBLANK((I1079))),"",NETWORKDAYS(H1079,I1079,Setup!$A$2:$A$30))</f>
        <v/>
      </c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</row>
    <row r="1080" spans="1:22">
      <c r="A1080" s="4"/>
      <c r="B1080" s="4"/>
      <c r="C1080" s="18"/>
      <c r="D1080" s="8"/>
      <c r="E1080" s="8"/>
      <c r="F1080" s="4"/>
      <c r="G1080" s="9"/>
      <c r="H1080" s="18"/>
      <c r="I1080" s="18"/>
      <c r="J1080" s="23" t="str">
        <f>IF(OR(ISBLANK(H1080),ISBLANK((I1080))),"",NETWORKDAYS(H1080,I1080,Setup!$A$2:$A$30))</f>
        <v/>
      </c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</row>
    <row r="1081" spans="1:22">
      <c r="A1081" s="4"/>
      <c r="B1081" s="4"/>
      <c r="C1081" s="18"/>
      <c r="D1081" s="8"/>
      <c r="E1081" s="8"/>
      <c r="F1081" s="4"/>
      <c r="G1081" s="9"/>
      <c r="H1081" s="18"/>
      <c r="I1081" s="18"/>
      <c r="J1081" s="23" t="str">
        <f>IF(OR(ISBLANK(H1081),ISBLANK((I1081))),"",NETWORKDAYS(H1081,I1081,Setup!$A$2:$A$30))</f>
        <v/>
      </c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</row>
    <row r="1082" spans="1:22">
      <c r="A1082" s="4"/>
      <c r="B1082" s="4"/>
      <c r="C1082" s="18"/>
      <c r="D1082" s="8"/>
      <c r="E1082" s="8"/>
      <c r="F1082" s="4"/>
      <c r="G1082" s="9"/>
      <c r="H1082" s="18"/>
      <c r="I1082" s="18"/>
      <c r="J1082" s="23" t="str">
        <f>IF(OR(ISBLANK(H1082),ISBLANK((I1082))),"",NETWORKDAYS(H1082,I1082,Setup!$A$2:$A$30))</f>
        <v/>
      </c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</row>
    <row r="1083" spans="1:22">
      <c r="A1083" s="4"/>
      <c r="B1083" s="4"/>
      <c r="C1083" s="18"/>
      <c r="D1083" s="8"/>
      <c r="E1083" s="8"/>
      <c r="F1083" s="4"/>
      <c r="G1083" s="9"/>
      <c r="H1083" s="18"/>
      <c r="I1083" s="18"/>
      <c r="J1083" s="23" t="str">
        <f>IF(OR(ISBLANK(H1083),ISBLANK((I1083))),"",NETWORKDAYS(H1083,I1083,Setup!$A$2:$A$30))</f>
        <v/>
      </c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</row>
    <row r="1084" spans="1:22">
      <c r="A1084" s="4"/>
      <c r="B1084" s="4"/>
      <c r="C1084" s="18"/>
      <c r="D1084" s="8"/>
      <c r="E1084" s="8"/>
      <c r="F1084" s="4"/>
      <c r="G1084" s="9"/>
      <c r="H1084" s="18"/>
      <c r="I1084" s="18"/>
      <c r="J1084" s="23" t="str">
        <f>IF(OR(ISBLANK(H1084),ISBLANK((I1084))),"",NETWORKDAYS(H1084,I1084,Setup!$A$2:$A$30))</f>
        <v/>
      </c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</row>
    <row r="1085" spans="1:22">
      <c r="A1085" s="4"/>
      <c r="B1085" s="4"/>
      <c r="C1085" s="18"/>
      <c r="D1085" s="8"/>
      <c r="E1085" s="8"/>
      <c r="F1085" s="4"/>
      <c r="G1085" s="9"/>
      <c r="H1085" s="18"/>
      <c r="I1085" s="18"/>
      <c r="J1085" s="23" t="str">
        <f>IF(OR(ISBLANK(H1085),ISBLANK((I1085))),"",NETWORKDAYS(H1085,I1085,Setup!$A$2:$A$30))</f>
        <v/>
      </c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</row>
    <row r="1086" spans="1:22">
      <c r="A1086" s="4"/>
      <c r="B1086" s="4"/>
      <c r="C1086" s="18"/>
      <c r="D1086" s="8"/>
      <c r="E1086" s="8"/>
      <c r="F1086" s="4"/>
      <c r="G1086" s="9"/>
      <c r="H1086" s="18"/>
      <c r="I1086" s="18"/>
      <c r="J1086" s="23" t="str">
        <f>IF(OR(ISBLANK(H1086),ISBLANK((I1086))),"",NETWORKDAYS(H1086,I1086,Setup!$A$2:$A$30))</f>
        <v/>
      </c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</row>
    <row r="1087" spans="1:22">
      <c r="A1087" s="4"/>
      <c r="B1087" s="4"/>
      <c r="C1087" s="18"/>
      <c r="D1087" s="8"/>
      <c r="E1087" s="8"/>
      <c r="F1087" s="4"/>
      <c r="G1087" s="9"/>
      <c r="H1087" s="18"/>
      <c r="I1087" s="18"/>
      <c r="J1087" s="23" t="str">
        <f>IF(OR(ISBLANK(H1087),ISBLANK((I1087))),"",NETWORKDAYS(H1087,I1087,Setup!$A$2:$A$30))</f>
        <v/>
      </c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</row>
    <row r="1088" spans="1:22">
      <c r="A1088" s="4"/>
      <c r="B1088" s="4"/>
      <c r="C1088" s="18"/>
      <c r="D1088" s="8"/>
      <c r="E1088" s="8"/>
      <c r="F1088" s="4"/>
      <c r="G1088" s="9"/>
      <c r="H1088" s="18"/>
      <c r="I1088" s="18"/>
      <c r="J1088" s="23" t="str">
        <f>IF(OR(ISBLANK(H1088),ISBLANK((I1088))),"",NETWORKDAYS(H1088,I1088,Setup!$A$2:$A$30))</f>
        <v/>
      </c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</row>
    <row r="1089" spans="1:22">
      <c r="A1089" s="4"/>
      <c r="B1089" s="4"/>
      <c r="C1089" s="18"/>
      <c r="D1089" s="8"/>
      <c r="E1089" s="8"/>
      <c r="F1089" s="4"/>
      <c r="G1089" s="9"/>
      <c r="H1089" s="18"/>
      <c r="I1089" s="18"/>
      <c r="J1089" s="23" t="str">
        <f>IF(OR(ISBLANK(H1089),ISBLANK((I1089))),"",NETWORKDAYS(H1089,I1089,Setup!$A$2:$A$30))</f>
        <v/>
      </c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</row>
    <row r="1090" spans="1:22">
      <c r="A1090" s="4"/>
      <c r="B1090" s="4"/>
      <c r="C1090" s="18"/>
      <c r="D1090" s="8"/>
      <c r="E1090" s="8"/>
      <c r="F1090" s="4"/>
      <c r="G1090" s="9"/>
      <c r="H1090" s="18"/>
      <c r="I1090" s="18"/>
      <c r="J1090" s="23" t="str">
        <f>IF(OR(ISBLANK(H1090),ISBLANK((I1090))),"",NETWORKDAYS(H1090,I1090,Setup!$A$2:$A$30))</f>
        <v/>
      </c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</row>
    <row r="1091" spans="1:22">
      <c r="A1091" s="4"/>
      <c r="B1091" s="4"/>
      <c r="C1091" s="18"/>
      <c r="D1091" s="8"/>
      <c r="E1091" s="8"/>
      <c r="F1091" s="4"/>
      <c r="G1091" s="9"/>
      <c r="H1091" s="18"/>
      <c r="I1091" s="18"/>
      <c r="J1091" s="23" t="str">
        <f>IF(OR(ISBLANK(H1091),ISBLANK((I1091))),"",NETWORKDAYS(H1091,I1091,Setup!$A$2:$A$30))</f>
        <v/>
      </c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</row>
    <row r="1092" spans="1:22">
      <c r="A1092" s="4"/>
      <c r="B1092" s="4"/>
      <c r="C1092" s="18"/>
      <c r="D1092" s="8"/>
      <c r="E1092" s="8"/>
      <c r="F1092" s="4"/>
      <c r="G1092" s="9"/>
      <c r="H1092" s="18"/>
      <c r="I1092" s="18"/>
      <c r="J1092" s="23" t="str">
        <f>IF(OR(ISBLANK(H1092),ISBLANK((I1092))),"",NETWORKDAYS(H1092,I1092,Setup!$A$2:$A$30))</f>
        <v/>
      </c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</row>
    <row r="1093" spans="1:22">
      <c r="A1093" s="4"/>
      <c r="B1093" s="4"/>
      <c r="C1093" s="18"/>
      <c r="D1093" s="8"/>
      <c r="E1093" s="8"/>
      <c r="F1093" s="4"/>
      <c r="G1093" s="9"/>
      <c r="H1093" s="18"/>
      <c r="I1093" s="18"/>
      <c r="J1093" s="23" t="str">
        <f>IF(OR(ISBLANK(H1093),ISBLANK((I1093))),"",NETWORKDAYS(H1093,I1093,Setup!$A$2:$A$30))</f>
        <v/>
      </c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</row>
    <row r="1094" spans="1:22">
      <c r="A1094" s="4"/>
      <c r="B1094" s="4"/>
      <c r="C1094" s="18"/>
      <c r="D1094" s="8"/>
      <c r="E1094" s="8"/>
      <c r="F1094" s="4"/>
      <c r="G1094" s="9"/>
      <c r="H1094" s="18"/>
      <c r="I1094" s="18"/>
      <c r="J1094" s="23" t="str">
        <f>IF(OR(ISBLANK(H1094),ISBLANK((I1094))),"",NETWORKDAYS(H1094,I1094,Setup!$A$2:$A$30))</f>
        <v/>
      </c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</row>
    <row r="1095" spans="1:22">
      <c r="A1095" s="4"/>
      <c r="B1095" s="4"/>
      <c r="C1095" s="18"/>
      <c r="D1095" s="8"/>
      <c r="E1095" s="8"/>
      <c r="F1095" s="4"/>
      <c r="G1095" s="9"/>
      <c r="H1095" s="18"/>
      <c r="I1095" s="18"/>
      <c r="J1095" s="23" t="str">
        <f>IF(OR(ISBLANK(H1095),ISBLANK((I1095))),"",NETWORKDAYS(H1095,I1095,Setup!$A$2:$A$30))</f>
        <v/>
      </c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</row>
    <row r="1096" spans="1:22">
      <c r="A1096" s="4"/>
      <c r="B1096" s="4"/>
      <c r="C1096" s="18"/>
      <c r="D1096" s="8"/>
      <c r="E1096" s="8"/>
      <c r="F1096" s="4"/>
      <c r="G1096" s="9"/>
      <c r="H1096" s="18"/>
      <c r="I1096" s="18"/>
      <c r="J1096" s="23" t="str">
        <f>IF(OR(ISBLANK(H1096),ISBLANK((I1096))),"",NETWORKDAYS(H1096,I1096,Setup!$A$2:$A$30))</f>
        <v/>
      </c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</row>
    <row r="1097" spans="1:22">
      <c r="A1097" s="4"/>
      <c r="B1097" s="4"/>
      <c r="C1097" s="18"/>
      <c r="D1097" s="8"/>
      <c r="E1097" s="8"/>
      <c r="F1097" s="4"/>
      <c r="G1097" s="9"/>
      <c r="H1097" s="18"/>
      <c r="I1097" s="18"/>
      <c r="J1097" s="23" t="str">
        <f>IF(OR(ISBLANK(H1097),ISBLANK((I1097))),"",NETWORKDAYS(H1097,I1097,Setup!$A$2:$A$30))</f>
        <v/>
      </c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</row>
    <row r="1098" spans="1:22">
      <c r="A1098" s="4"/>
      <c r="B1098" s="4"/>
      <c r="C1098" s="18"/>
      <c r="D1098" s="8"/>
      <c r="E1098" s="8"/>
      <c r="F1098" s="4"/>
      <c r="G1098" s="9"/>
      <c r="H1098" s="18"/>
      <c r="I1098" s="18"/>
      <c r="J1098" s="23" t="str">
        <f>IF(OR(ISBLANK(H1098),ISBLANK((I1098))),"",NETWORKDAYS(H1098,I1098,Setup!$A$2:$A$30))</f>
        <v/>
      </c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</row>
    <row r="1099" spans="1:22">
      <c r="A1099" s="4"/>
      <c r="B1099" s="4"/>
      <c r="C1099" s="18"/>
      <c r="D1099" s="8"/>
      <c r="E1099" s="8"/>
      <c r="F1099" s="4"/>
      <c r="G1099" s="9"/>
      <c r="H1099" s="18"/>
      <c r="I1099" s="18"/>
      <c r="J1099" s="23" t="str">
        <f>IF(OR(ISBLANK(H1099),ISBLANK((I1099))),"",NETWORKDAYS(H1099,I1099,Setup!$A$2:$A$30))</f>
        <v/>
      </c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</row>
    <row r="1100" spans="1:22">
      <c r="A1100" s="4"/>
      <c r="B1100" s="4"/>
      <c r="C1100" s="18"/>
      <c r="D1100" s="8"/>
      <c r="E1100" s="8"/>
      <c r="F1100" s="4"/>
      <c r="G1100" s="9"/>
      <c r="H1100" s="18"/>
      <c r="I1100" s="18"/>
      <c r="J1100" s="23" t="str">
        <f>IF(OR(ISBLANK(H1100),ISBLANK((I1100))),"",NETWORKDAYS(H1100,I1100,Setup!$A$2:$A$30))</f>
        <v/>
      </c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</row>
    <row r="1101" spans="1:22">
      <c r="A1101" s="4"/>
      <c r="B1101" s="4"/>
      <c r="C1101" s="18"/>
      <c r="D1101" s="8"/>
      <c r="E1101" s="8"/>
      <c r="F1101" s="4"/>
      <c r="G1101" s="9"/>
      <c r="H1101" s="18"/>
      <c r="I1101" s="18"/>
      <c r="J1101" s="23" t="str">
        <f>IF(OR(ISBLANK(H1101),ISBLANK((I1101))),"",NETWORKDAYS(H1101,I1101,Setup!$A$2:$A$30))</f>
        <v/>
      </c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</row>
    <row r="1102" spans="1:22">
      <c r="A1102" s="4"/>
      <c r="B1102" s="4"/>
      <c r="C1102" s="18"/>
      <c r="D1102" s="8"/>
      <c r="E1102" s="8"/>
      <c r="F1102" s="4"/>
      <c r="G1102" s="9"/>
      <c r="H1102" s="18"/>
      <c r="I1102" s="18"/>
      <c r="J1102" s="23" t="str">
        <f>IF(OR(ISBLANK(H1102),ISBLANK((I1102))),"",NETWORKDAYS(H1102,I1102,Setup!$A$2:$A$30))</f>
        <v/>
      </c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</row>
    <row r="1103" spans="1:22">
      <c r="A1103" s="4"/>
      <c r="B1103" s="4"/>
      <c r="C1103" s="18"/>
      <c r="D1103" s="8"/>
      <c r="E1103" s="8"/>
      <c r="F1103" s="4"/>
      <c r="G1103" s="9"/>
      <c r="H1103" s="18"/>
      <c r="I1103" s="18"/>
      <c r="J1103" s="23" t="str">
        <f>IF(OR(ISBLANK(H1103),ISBLANK((I1103))),"",NETWORKDAYS(H1103,I1103,Setup!$A$2:$A$30))</f>
        <v/>
      </c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</row>
    <row r="1104" spans="1:22">
      <c r="A1104" s="4"/>
      <c r="B1104" s="4"/>
      <c r="C1104" s="18"/>
      <c r="D1104" s="8"/>
      <c r="E1104" s="8"/>
      <c r="F1104" s="4"/>
      <c r="G1104" s="9"/>
      <c r="H1104" s="18"/>
      <c r="I1104" s="18"/>
      <c r="J1104" s="23" t="str">
        <f>IF(OR(ISBLANK(H1104),ISBLANK((I1104))),"",NETWORKDAYS(H1104,I1104,Setup!$A$2:$A$30))</f>
        <v/>
      </c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</row>
    <row r="1105" spans="1:22">
      <c r="A1105" s="4"/>
      <c r="B1105" s="4"/>
      <c r="C1105" s="18"/>
      <c r="D1105" s="8"/>
      <c r="E1105" s="8"/>
      <c r="F1105" s="4"/>
      <c r="G1105" s="9"/>
      <c r="H1105" s="18"/>
      <c r="I1105" s="18"/>
      <c r="J1105" s="23" t="str">
        <f>IF(OR(ISBLANK(H1105),ISBLANK((I1105))),"",NETWORKDAYS(H1105,I1105,Setup!$A$2:$A$30))</f>
        <v/>
      </c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</row>
    <row r="1106" spans="1:22">
      <c r="A1106" s="4"/>
      <c r="B1106" s="4"/>
      <c r="C1106" s="18"/>
      <c r="D1106" s="8"/>
      <c r="E1106" s="8"/>
      <c r="F1106" s="4"/>
      <c r="G1106" s="9"/>
      <c r="H1106" s="18"/>
      <c r="I1106" s="18"/>
      <c r="J1106" s="23" t="str">
        <f>IF(OR(ISBLANK(H1106),ISBLANK((I1106))),"",NETWORKDAYS(H1106,I1106,Setup!$A$2:$A$30))</f>
        <v/>
      </c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</row>
    <row r="1107" spans="1:22">
      <c r="A1107" s="4"/>
      <c r="B1107" s="4"/>
      <c r="C1107" s="18"/>
      <c r="D1107" s="8"/>
      <c r="E1107" s="8"/>
      <c r="F1107" s="4"/>
      <c r="G1107" s="9"/>
      <c r="H1107" s="18"/>
      <c r="I1107" s="18"/>
      <c r="J1107" s="23" t="str">
        <f>IF(OR(ISBLANK(H1107),ISBLANK((I1107))),"",NETWORKDAYS(H1107,I1107,Setup!$A$2:$A$30))</f>
        <v/>
      </c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</row>
    <row r="1108" spans="1:22">
      <c r="A1108" s="4"/>
      <c r="B1108" s="4"/>
      <c r="C1108" s="18"/>
      <c r="D1108" s="8"/>
      <c r="E1108" s="8"/>
      <c r="F1108" s="4"/>
      <c r="G1108" s="9"/>
      <c r="H1108" s="18"/>
      <c r="I1108" s="18"/>
      <c r="J1108" s="23" t="str">
        <f>IF(OR(ISBLANK(H1108),ISBLANK((I1108))),"",NETWORKDAYS(H1108,I1108,Setup!$A$2:$A$30))</f>
        <v/>
      </c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</row>
    <row r="1109" spans="1:22">
      <c r="A1109" s="4"/>
      <c r="B1109" s="4"/>
      <c r="C1109" s="18"/>
      <c r="D1109" s="8"/>
      <c r="E1109" s="8"/>
      <c r="F1109" s="4"/>
      <c r="G1109" s="9"/>
      <c r="H1109" s="18"/>
      <c r="I1109" s="18"/>
      <c r="J1109" s="23" t="str">
        <f>IF(OR(ISBLANK(H1109),ISBLANK((I1109))),"",NETWORKDAYS(H1109,I1109,Setup!$A$2:$A$30))</f>
        <v/>
      </c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</row>
    <row r="1110" spans="1:22">
      <c r="A1110" s="4"/>
      <c r="B1110" s="4"/>
      <c r="C1110" s="18"/>
      <c r="D1110" s="8"/>
      <c r="E1110" s="8"/>
      <c r="F1110" s="4"/>
      <c r="G1110" s="9"/>
      <c r="H1110" s="18"/>
      <c r="I1110" s="18"/>
      <c r="J1110" s="23" t="str">
        <f>IF(OR(ISBLANK(H1110),ISBLANK((I1110))),"",NETWORKDAYS(H1110,I1110,Setup!$A$2:$A$30))</f>
        <v/>
      </c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</row>
    <row r="1111" spans="1:22">
      <c r="A1111" s="4"/>
      <c r="B1111" s="4"/>
      <c r="C1111" s="18"/>
      <c r="D1111" s="8"/>
      <c r="E1111" s="8"/>
      <c r="F1111" s="4"/>
      <c r="G1111" s="9"/>
      <c r="H1111" s="18"/>
      <c r="I1111" s="18"/>
      <c r="J1111" s="23" t="str">
        <f>IF(OR(ISBLANK(H1111),ISBLANK((I1111))),"",NETWORKDAYS(H1111,I1111,Setup!$A$2:$A$30))</f>
        <v/>
      </c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</row>
    <row r="1112" spans="1:22">
      <c r="A1112" s="4"/>
      <c r="B1112" s="4"/>
      <c r="C1112" s="18"/>
      <c r="D1112" s="8"/>
      <c r="E1112" s="8"/>
      <c r="F1112" s="4"/>
      <c r="G1112" s="9"/>
      <c r="H1112" s="18"/>
      <c r="I1112" s="18"/>
      <c r="J1112" s="23" t="str">
        <f>IF(OR(ISBLANK(H1112),ISBLANK((I1112))),"",NETWORKDAYS(H1112,I1112,Setup!$A$2:$A$30))</f>
        <v/>
      </c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</row>
    <row r="1113" spans="1:22">
      <c r="A1113" s="4"/>
      <c r="B1113" s="4"/>
      <c r="C1113" s="18"/>
      <c r="D1113" s="8"/>
      <c r="E1113" s="8"/>
      <c r="F1113" s="4"/>
      <c r="G1113" s="9"/>
      <c r="H1113" s="18"/>
      <c r="I1113" s="18"/>
      <c r="J1113" s="23" t="str">
        <f>IF(OR(ISBLANK(H1113),ISBLANK((I1113))),"",NETWORKDAYS(H1113,I1113,Setup!$A$2:$A$30))</f>
        <v/>
      </c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</row>
    <row r="1114" spans="1:22">
      <c r="A1114" s="4"/>
      <c r="B1114" s="4"/>
      <c r="C1114" s="18"/>
      <c r="D1114" s="8"/>
      <c r="E1114" s="8"/>
      <c r="F1114" s="4"/>
      <c r="G1114" s="9"/>
      <c r="H1114" s="18"/>
      <c r="I1114" s="18"/>
      <c r="J1114" s="23" t="str">
        <f>IF(OR(ISBLANK(H1114),ISBLANK((I1114))),"",NETWORKDAYS(H1114,I1114,Setup!$A$2:$A$30))</f>
        <v/>
      </c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</row>
    <row r="1115" spans="1:22">
      <c r="A1115" s="4"/>
      <c r="B1115" s="4"/>
      <c r="C1115" s="18"/>
      <c r="D1115" s="8"/>
      <c r="E1115" s="8"/>
      <c r="F1115" s="4"/>
      <c r="G1115" s="9"/>
      <c r="H1115" s="18"/>
      <c r="I1115" s="18"/>
      <c r="J1115" s="23" t="str">
        <f>IF(OR(ISBLANK(H1115),ISBLANK((I1115))),"",NETWORKDAYS(H1115,I1115,Setup!$A$2:$A$30))</f>
        <v/>
      </c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</row>
    <row r="1116" spans="1:22">
      <c r="A1116" s="4"/>
      <c r="B1116" s="4"/>
      <c r="C1116" s="18"/>
      <c r="D1116" s="8"/>
      <c r="E1116" s="8"/>
      <c r="F1116" s="4"/>
      <c r="G1116" s="9"/>
      <c r="H1116" s="18"/>
      <c r="I1116" s="18"/>
      <c r="J1116" s="23" t="str">
        <f>IF(OR(ISBLANK(H1116),ISBLANK((I1116))),"",NETWORKDAYS(H1116,I1116,Setup!$A$2:$A$30))</f>
        <v/>
      </c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</row>
    <row r="1117" spans="1:22">
      <c r="A1117" s="4"/>
      <c r="B1117" s="4"/>
      <c r="C1117" s="18"/>
      <c r="D1117" s="8"/>
      <c r="E1117" s="8"/>
      <c r="F1117" s="4"/>
      <c r="G1117" s="9"/>
      <c r="H1117" s="18"/>
      <c r="I1117" s="18"/>
      <c r="J1117" s="23" t="str">
        <f>IF(OR(ISBLANK(H1117),ISBLANK((I1117))),"",NETWORKDAYS(H1117,I1117,Setup!$A$2:$A$30))</f>
        <v/>
      </c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</row>
    <row r="1118" spans="1:22">
      <c r="A1118" s="4"/>
      <c r="B1118" s="4"/>
      <c r="C1118" s="18"/>
      <c r="D1118" s="8"/>
      <c r="E1118" s="8"/>
      <c r="F1118" s="4"/>
      <c r="G1118" s="9"/>
      <c r="H1118" s="18"/>
      <c r="I1118" s="18"/>
      <c r="J1118" s="23" t="str">
        <f>IF(OR(ISBLANK(H1118),ISBLANK((I1118))),"",NETWORKDAYS(H1118,I1118,Setup!$A$2:$A$30))</f>
        <v/>
      </c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</row>
    <row r="1119" spans="1:22">
      <c r="A1119" s="4"/>
      <c r="B1119" s="4"/>
      <c r="C1119" s="18"/>
      <c r="D1119" s="8"/>
      <c r="E1119" s="8"/>
      <c r="F1119" s="4"/>
      <c r="G1119" s="9"/>
      <c r="H1119" s="18"/>
      <c r="I1119" s="18"/>
      <c r="J1119" s="23" t="str">
        <f>IF(OR(ISBLANK(H1119),ISBLANK((I1119))),"",NETWORKDAYS(H1119,I1119,Setup!$A$2:$A$30))</f>
        <v/>
      </c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</row>
    <row r="1120" spans="1:22">
      <c r="A1120" s="4"/>
      <c r="B1120" s="4"/>
      <c r="C1120" s="18"/>
      <c r="D1120" s="8"/>
      <c r="E1120" s="8"/>
      <c r="F1120" s="4"/>
      <c r="G1120" s="9"/>
      <c r="H1120" s="18"/>
      <c r="I1120" s="18"/>
      <c r="J1120" s="23" t="str">
        <f>IF(OR(ISBLANK(H1120),ISBLANK((I1120))),"",NETWORKDAYS(H1120,I1120,Setup!$A$2:$A$30))</f>
        <v/>
      </c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</row>
    <row r="1121" spans="1:22">
      <c r="A1121" s="4"/>
      <c r="B1121" s="4"/>
      <c r="C1121" s="18"/>
      <c r="D1121" s="8"/>
      <c r="E1121" s="8"/>
      <c r="F1121" s="4"/>
      <c r="G1121" s="9"/>
      <c r="H1121" s="18"/>
      <c r="I1121" s="18"/>
      <c r="J1121" s="23" t="str">
        <f>IF(OR(ISBLANK(H1121),ISBLANK((I1121))),"",NETWORKDAYS(H1121,I1121,Setup!$A$2:$A$30))</f>
        <v/>
      </c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</row>
    <row r="1122" spans="1:22">
      <c r="A1122" s="4"/>
      <c r="B1122" s="4"/>
      <c r="C1122" s="18"/>
      <c r="D1122" s="8"/>
      <c r="E1122" s="8"/>
      <c r="F1122" s="4"/>
      <c r="G1122" s="9"/>
      <c r="H1122" s="18"/>
      <c r="I1122" s="18"/>
      <c r="J1122" s="23" t="str">
        <f>IF(OR(ISBLANK(H1122),ISBLANK((I1122))),"",NETWORKDAYS(H1122,I1122,Setup!$A$2:$A$30))</f>
        <v/>
      </c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</row>
    <row r="1123" spans="1:22">
      <c r="A1123" s="4"/>
      <c r="B1123" s="4"/>
      <c r="C1123" s="18"/>
      <c r="D1123" s="8"/>
      <c r="E1123" s="8"/>
      <c r="F1123" s="4"/>
      <c r="G1123" s="9"/>
      <c r="H1123" s="18"/>
      <c r="I1123" s="18"/>
      <c r="J1123" s="23" t="str">
        <f>IF(OR(ISBLANK(H1123),ISBLANK((I1123))),"",NETWORKDAYS(H1123,I1123,Setup!$A$2:$A$30))</f>
        <v/>
      </c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</row>
    <row r="1124" spans="1:22">
      <c r="A1124" s="4"/>
      <c r="B1124" s="4"/>
      <c r="C1124" s="18"/>
      <c r="D1124" s="8"/>
      <c r="E1124" s="8"/>
      <c r="F1124" s="4"/>
      <c r="G1124" s="9"/>
      <c r="H1124" s="18"/>
      <c r="I1124" s="18"/>
      <c r="J1124" s="23" t="str">
        <f>IF(OR(ISBLANK(H1124),ISBLANK((I1124))),"",NETWORKDAYS(H1124,I1124,Setup!$A$2:$A$30))</f>
        <v/>
      </c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</row>
    <row r="1125" spans="1:22">
      <c r="A1125" s="4"/>
      <c r="B1125" s="4"/>
      <c r="C1125" s="18"/>
      <c r="D1125" s="8"/>
      <c r="E1125" s="8"/>
      <c r="F1125" s="4"/>
      <c r="G1125" s="9"/>
      <c r="H1125" s="18"/>
      <c r="I1125" s="18"/>
      <c r="J1125" s="23" t="str">
        <f>IF(OR(ISBLANK(H1125),ISBLANK((I1125))),"",NETWORKDAYS(H1125,I1125,Setup!$A$2:$A$30))</f>
        <v/>
      </c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</row>
    <row r="1126" spans="1:22">
      <c r="A1126" s="4"/>
      <c r="B1126" s="4"/>
      <c r="C1126" s="18"/>
      <c r="D1126" s="8"/>
      <c r="E1126" s="8"/>
      <c r="F1126" s="4"/>
      <c r="G1126" s="9"/>
      <c r="H1126" s="18"/>
      <c r="I1126" s="18"/>
      <c r="J1126" s="23" t="str">
        <f>IF(OR(ISBLANK(H1126),ISBLANK((I1126))),"",NETWORKDAYS(H1126,I1126,Setup!$A$2:$A$30))</f>
        <v/>
      </c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</row>
    <row r="1127" spans="1:22">
      <c r="A1127" s="4"/>
      <c r="B1127" s="4"/>
      <c r="C1127" s="18"/>
      <c r="D1127" s="8"/>
      <c r="E1127" s="8"/>
      <c r="F1127" s="4"/>
      <c r="G1127" s="9"/>
      <c r="H1127" s="18"/>
      <c r="I1127" s="18"/>
      <c r="J1127" s="23" t="str">
        <f>IF(OR(ISBLANK(H1127),ISBLANK((I1127))),"",NETWORKDAYS(H1127,I1127,Setup!$A$2:$A$30))</f>
        <v/>
      </c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</row>
    <row r="1128" spans="1:22">
      <c r="A1128" s="4"/>
      <c r="B1128" s="4"/>
      <c r="C1128" s="18"/>
      <c r="D1128" s="8"/>
      <c r="E1128" s="8"/>
      <c r="F1128" s="4"/>
      <c r="G1128" s="9"/>
      <c r="H1128" s="18"/>
      <c r="I1128" s="18"/>
      <c r="J1128" s="23" t="str">
        <f>IF(OR(ISBLANK(H1128),ISBLANK((I1128))),"",NETWORKDAYS(H1128,I1128,Setup!$A$2:$A$30))</f>
        <v/>
      </c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</row>
    <row r="1129" spans="1:22">
      <c r="A1129" s="4"/>
      <c r="B1129" s="4"/>
      <c r="C1129" s="18"/>
      <c r="D1129" s="8"/>
      <c r="E1129" s="8"/>
      <c r="F1129" s="4"/>
      <c r="G1129" s="9"/>
      <c r="H1129" s="18"/>
      <c r="I1129" s="18"/>
      <c r="J1129" s="23" t="str">
        <f>IF(OR(ISBLANK(H1129),ISBLANK((I1129))),"",NETWORKDAYS(H1129,I1129,Setup!$A$2:$A$30))</f>
        <v/>
      </c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</row>
    <row r="1130" spans="1:22">
      <c r="A1130" s="4"/>
      <c r="B1130" s="4"/>
      <c r="C1130" s="18"/>
      <c r="D1130" s="8"/>
      <c r="E1130" s="8"/>
      <c r="F1130" s="4"/>
      <c r="G1130" s="9"/>
      <c r="H1130" s="18"/>
      <c r="I1130" s="18"/>
      <c r="J1130" s="23" t="str">
        <f>IF(OR(ISBLANK(H1130),ISBLANK((I1130))),"",NETWORKDAYS(H1130,I1130,Setup!$A$2:$A$30))</f>
        <v/>
      </c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</row>
    <row r="1131" spans="1:22">
      <c r="A1131" s="4"/>
      <c r="B1131" s="4"/>
      <c r="C1131" s="18"/>
      <c r="D1131" s="8"/>
      <c r="E1131" s="8"/>
      <c r="F1131" s="4"/>
      <c r="G1131" s="9"/>
      <c r="H1131" s="18"/>
      <c r="I1131" s="18"/>
      <c r="J1131" s="23" t="str">
        <f>IF(OR(ISBLANK(H1131),ISBLANK((I1131))),"",NETWORKDAYS(H1131,I1131,Setup!$A$2:$A$30))</f>
        <v/>
      </c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</row>
    <row r="1132" spans="1:22">
      <c r="A1132" s="4"/>
      <c r="B1132" s="4"/>
      <c r="C1132" s="18"/>
      <c r="D1132" s="8"/>
      <c r="E1132" s="8"/>
      <c r="F1132" s="4"/>
      <c r="G1132" s="9"/>
      <c r="H1132" s="18"/>
      <c r="I1132" s="18"/>
      <c r="J1132" s="23" t="str">
        <f>IF(OR(ISBLANK(H1132),ISBLANK((I1132))),"",NETWORKDAYS(H1132,I1132,Setup!$A$2:$A$30))</f>
        <v/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</row>
    <row r="1133" spans="1:22">
      <c r="A1133" s="4"/>
      <c r="B1133" s="4"/>
      <c r="C1133" s="18"/>
      <c r="D1133" s="8"/>
      <c r="E1133" s="8"/>
      <c r="F1133" s="4"/>
      <c r="G1133" s="9"/>
      <c r="H1133" s="18"/>
      <c r="I1133" s="18"/>
      <c r="J1133" s="23" t="str">
        <f>IF(OR(ISBLANK(H1133),ISBLANK((I1133))),"",NETWORKDAYS(H1133,I1133,Setup!$A$2:$A$30))</f>
        <v/>
      </c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</row>
    <row r="1134" spans="1:22">
      <c r="A1134" s="4"/>
      <c r="B1134" s="4"/>
      <c r="C1134" s="18"/>
      <c r="D1134" s="8"/>
      <c r="E1134" s="8"/>
      <c r="F1134" s="4"/>
      <c r="G1134" s="9"/>
      <c r="H1134" s="18"/>
      <c r="I1134" s="18"/>
      <c r="J1134" s="23" t="str">
        <f>IF(OR(ISBLANK(H1134),ISBLANK((I1134))),"",NETWORKDAYS(H1134,I1134,Setup!$A$2:$A$30))</f>
        <v/>
      </c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</row>
    <row r="1135" spans="1:22">
      <c r="A1135" s="4"/>
      <c r="B1135" s="4"/>
      <c r="C1135" s="18"/>
      <c r="D1135" s="8"/>
      <c r="E1135" s="8"/>
      <c r="F1135" s="4"/>
      <c r="G1135" s="9"/>
      <c r="H1135" s="18"/>
      <c r="I1135" s="18"/>
      <c r="J1135" s="23" t="str">
        <f>IF(OR(ISBLANK(H1135),ISBLANK((I1135))),"",NETWORKDAYS(H1135,I1135,Setup!$A$2:$A$30))</f>
        <v/>
      </c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</row>
    <row r="1136" spans="1:22">
      <c r="A1136" s="4"/>
      <c r="B1136" s="4"/>
      <c r="C1136" s="18"/>
      <c r="D1136" s="8"/>
      <c r="E1136" s="8"/>
      <c r="F1136" s="4"/>
      <c r="G1136" s="9"/>
      <c r="H1136" s="18"/>
      <c r="I1136" s="18"/>
      <c r="J1136" s="23" t="str">
        <f>IF(OR(ISBLANK(H1136),ISBLANK((I1136))),"",NETWORKDAYS(H1136,I1136,Setup!$A$2:$A$30))</f>
        <v/>
      </c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</row>
    <row r="1137" spans="1:22">
      <c r="A1137" s="4"/>
      <c r="B1137" s="4"/>
      <c r="C1137" s="18"/>
      <c r="D1137" s="8"/>
      <c r="E1137" s="8"/>
      <c r="F1137" s="4"/>
      <c r="G1137" s="9"/>
      <c r="H1137" s="18"/>
      <c r="I1137" s="18"/>
      <c r="J1137" s="23" t="str">
        <f>IF(OR(ISBLANK(H1137),ISBLANK((I1137))),"",NETWORKDAYS(H1137,I1137,Setup!$A$2:$A$30))</f>
        <v/>
      </c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</row>
    <row r="1138" spans="1:22">
      <c r="A1138" s="4"/>
      <c r="B1138" s="4"/>
      <c r="C1138" s="18"/>
      <c r="D1138" s="8"/>
      <c r="E1138" s="8"/>
      <c r="F1138" s="4"/>
      <c r="G1138" s="9"/>
      <c r="H1138" s="18"/>
      <c r="I1138" s="18"/>
      <c r="J1138" s="23" t="str">
        <f>IF(OR(ISBLANK(H1138),ISBLANK((I1138))),"",NETWORKDAYS(H1138,I1138,Setup!$A$2:$A$30))</f>
        <v/>
      </c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</row>
    <row r="1139" spans="1:22">
      <c r="A1139" s="4"/>
      <c r="B1139" s="4"/>
      <c r="C1139" s="18"/>
      <c r="D1139" s="8"/>
      <c r="E1139" s="8"/>
      <c r="F1139" s="4"/>
      <c r="G1139" s="9"/>
      <c r="H1139" s="18"/>
      <c r="I1139" s="18"/>
      <c r="J1139" s="23" t="str">
        <f>IF(OR(ISBLANK(H1139),ISBLANK((I1139))),"",NETWORKDAYS(H1139,I1139,Setup!$A$2:$A$30))</f>
        <v/>
      </c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</row>
    <row r="1140" spans="1:22">
      <c r="A1140" s="4"/>
      <c r="B1140" s="4"/>
      <c r="C1140" s="18"/>
      <c r="D1140" s="8"/>
      <c r="E1140" s="8"/>
      <c r="F1140" s="4"/>
      <c r="G1140" s="9"/>
      <c r="H1140" s="18"/>
      <c r="I1140" s="18"/>
      <c r="J1140" s="23" t="str">
        <f>IF(OR(ISBLANK(H1140),ISBLANK((I1140))),"",NETWORKDAYS(H1140,I1140,Setup!$A$2:$A$30))</f>
        <v/>
      </c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</row>
    <row r="1141" spans="1:22">
      <c r="A1141" s="4"/>
      <c r="B1141" s="4"/>
      <c r="C1141" s="18"/>
      <c r="D1141" s="8"/>
      <c r="E1141" s="8"/>
      <c r="F1141" s="4"/>
      <c r="G1141" s="9"/>
      <c r="H1141" s="18"/>
      <c r="I1141" s="18"/>
      <c r="J1141" s="23" t="str">
        <f>IF(OR(ISBLANK(H1141),ISBLANK((I1141))),"",NETWORKDAYS(H1141,I1141,Setup!$A$2:$A$30))</f>
        <v/>
      </c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</row>
    <row r="1142" spans="1:22">
      <c r="A1142" s="4"/>
      <c r="B1142" s="4"/>
      <c r="C1142" s="18"/>
      <c r="D1142" s="8"/>
      <c r="E1142" s="8"/>
      <c r="F1142" s="4"/>
      <c r="G1142" s="9"/>
      <c r="H1142" s="18"/>
      <c r="I1142" s="18"/>
      <c r="J1142" s="23" t="str">
        <f>IF(OR(ISBLANK(H1142),ISBLANK((I1142))),"",NETWORKDAYS(H1142,I1142,Setup!$A$2:$A$30))</f>
        <v/>
      </c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</row>
    <row r="1143" spans="1:22">
      <c r="A1143" s="4"/>
      <c r="B1143" s="4"/>
      <c r="C1143" s="18"/>
      <c r="D1143" s="8"/>
      <c r="E1143" s="8"/>
      <c r="F1143" s="4"/>
      <c r="G1143" s="9"/>
      <c r="H1143" s="18"/>
      <c r="I1143" s="18"/>
      <c r="J1143" s="23" t="str">
        <f>IF(OR(ISBLANK(H1143),ISBLANK((I1143))),"",NETWORKDAYS(H1143,I1143,Setup!$A$2:$A$30))</f>
        <v/>
      </c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</row>
    <row r="1144" spans="1:22">
      <c r="A1144" s="4"/>
      <c r="B1144" s="4"/>
      <c r="C1144" s="18"/>
      <c r="D1144" s="8"/>
      <c r="E1144" s="8"/>
      <c r="F1144" s="4"/>
      <c r="G1144" s="9"/>
      <c r="H1144" s="18"/>
      <c r="I1144" s="18"/>
      <c r="J1144" s="23" t="str">
        <f>IF(OR(ISBLANK(H1144),ISBLANK((I1144))),"",NETWORKDAYS(H1144,I1144,Setup!$A$2:$A$30))</f>
        <v/>
      </c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</row>
    <row r="1145" spans="1:22">
      <c r="A1145" s="4"/>
      <c r="B1145" s="4"/>
      <c r="C1145" s="18"/>
      <c r="D1145" s="8"/>
      <c r="E1145" s="8"/>
      <c r="F1145" s="4"/>
      <c r="G1145" s="9"/>
      <c r="H1145" s="18"/>
      <c r="I1145" s="18"/>
      <c r="J1145" s="23" t="str">
        <f>IF(OR(ISBLANK(H1145),ISBLANK((I1145))),"",NETWORKDAYS(H1145,I1145,Setup!$A$2:$A$30))</f>
        <v/>
      </c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</row>
    <row r="1146" spans="1:22">
      <c r="A1146" s="4"/>
      <c r="B1146" s="4"/>
      <c r="C1146" s="18"/>
      <c r="D1146" s="8"/>
      <c r="E1146" s="8"/>
      <c r="F1146" s="4"/>
      <c r="G1146" s="9"/>
      <c r="H1146" s="18"/>
      <c r="I1146" s="18"/>
      <c r="J1146" s="23" t="str">
        <f>IF(OR(ISBLANK(H1146),ISBLANK((I1146))),"",NETWORKDAYS(H1146,I1146,Setup!$A$2:$A$30))</f>
        <v/>
      </c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</row>
    <row r="1147" spans="1:22">
      <c r="A1147" s="4"/>
      <c r="B1147" s="4"/>
      <c r="C1147" s="18"/>
      <c r="D1147" s="8"/>
      <c r="E1147" s="8"/>
      <c r="F1147" s="4"/>
      <c r="G1147" s="9"/>
      <c r="H1147" s="18"/>
      <c r="I1147" s="18"/>
      <c r="J1147" s="23" t="str">
        <f>IF(OR(ISBLANK(H1147),ISBLANK((I1147))),"",NETWORKDAYS(H1147,I1147,Setup!$A$2:$A$30))</f>
        <v/>
      </c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</row>
    <row r="1148" spans="1:22">
      <c r="A1148" s="4"/>
      <c r="B1148" s="4"/>
      <c r="C1148" s="18"/>
      <c r="D1148" s="8"/>
      <c r="E1148" s="8"/>
      <c r="F1148" s="4"/>
      <c r="G1148" s="9"/>
      <c r="H1148" s="18"/>
      <c r="I1148" s="18"/>
      <c r="J1148" s="23" t="str">
        <f>IF(OR(ISBLANK(H1148),ISBLANK((I1148))),"",NETWORKDAYS(H1148,I1148,Setup!$A$2:$A$30))</f>
        <v/>
      </c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</row>
    <row r="1149" spans="1:22">
      <c r="A1149" s="4"/>
      <c r="B1149" s="4"/>
      <c r="C1149" s="18"/>
      <c r="D1149" s="8"/>
      <c r="E1149" s="8"/>
      <c r="F1149" s="4"/>
      <c r="G1149" s="9"/>
      <c r="H1149" s="18"/>
      <c r="I1149" s="18"/>
      <c r="J1149" s="23" t="str">
        <f>IF(OR(ISBLANK(H1149),ISBLANK((I1149))),"",NETWORKDAYS(H1149,I1149,Setup!$A$2:$A$30))</f>
        <v/>
      </c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</row>
    <row r="1150" spans="1:22">
      <c r="A1150" s="4"/>
      <c r="B1150" s="4"/>
      <c r="C1150" s="18"/>
      <c r="D1150" s="8"/>
      <c r="E1150" s="8"/>
      <c r="F1150" s="4"/>
      <c r="G1150" s="9"/>
      <c r="H1150" s="18"/>
      <c r="I1150" s="18"/>
      <c r="J1150" s="23" t="str">
        <f>IF(OR(ISBLANK(H1150),ISBLANK((I1150))),"",NETWORKDAYS(H1150,I1150,Setup!$A$2:$A$30))</f>
        <v/>
      </c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</row>
    <row r="1151" spans="1:22">
      <c r="A1151" s="4"/>
      <c r="B1151" s="4"/>
      <c r="C1151" s="18"/>
      <c r="D1151" s="8"/>
      <c r="E1151" s="8"/>
      <c r="F1151" s="4"/>
      <c r="G1151" s="9"/>
      <c r="H1151" s="18"/>
      <c r="I1151" s="18"/>
      <c r="J1151" s="23" t="str">
        <f>IF(OR(ISBLANK(H1151),ISBLANK((I1151))),"",NETWORKDAYS(H1151,I1151,Setup!$A$2:$A$30))</f>
        <v/>
      </c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</row>
    <row r="1152" spans="1:22">
      <c r="A1152" s="4"/>
      <c r="B1152" s="4"/>
      <c r="C1152" s="18"/>
      <c r="D1152" s="8"/>
      <c r="E1152" s="8"/>
      <c r="F1152" s="4"/>
      <c r="G1152" s="9"/>
      <c r="H1152" s="18"/>
      <c r="I1152" s="18"/>
      <c r="J1152" s="23" t="str">
        <f>IF(OR(ISBLANK(H1152),ISBLANK((I1152))),"",NETWORKDAYS(H1152,I1152,Setup!$A$2:$A$30))</f>
        <v/>
      </c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</row>
    <row r="1153" spans="1:22">
      <c r="A1153" s="4"/>
      <c r="B1153" s="4"/>
      <c r="C1153" s="18"/>
      <c r="D1153" s="8"/>
      <c r="E1153" s="8"/>
      <c r="F1153" s="4"/>
      <c r="G1153" s="9"/>
      <c r="H1153" s="18"/>
      <c r="I1153" s="18"/>
      <c r="J1153" s="23" t="str">
        <f>IF(OR(ISBLANK(H1153),ISBLANK((I1153))),"",NETWORKDAYS(H1153,I1153,Setup!$A$2:$A$30))</f>
        <v/>
      </c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</row>
    <row r="1154" spans="1:22">
      <c r="A1154" s="4"/>
      <c r="B1154" s="4"/>
      <c r="C1154" s="18"/>
      <c r="D1154" s="8"/>
      <c r="E1154" s="8"/>
      <c r="F1154" s="4"/>
      <c r="G1154" s="9"/>
      <c r="H1154" s="18"/>
      <c r="I1154" s="18"/>
      <c r="J1154" s="23" t="str">
        <f>IF(OR(ISBLANK(H1154),ISBLANK((I1154))),"",NETWORKDAYS(H1154,I1154,Setup!$A$2:$A$30))</f>
        <v/>
      </c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</row>
    <row r="1155" spans="1:22">
      <c r="A1155" s="4"/>
      <c r="B1155" s="4"/>
      <c r="C1155" s="18"/>
      <c r="D1155" s="8"/>
      <c r="E1155" s="8"/>
      <c r="F1155" s="4"/>
      <c r="G1155" s="9"/>
      <c r="H1155" s="18"/>
      <c r="I1155" s="18"/>
      <c r="J1155" s="23" t="str">
        <f>IF(OR(ISBLANK(H1155),ISBLANK((I1155))),"",NETWORKDAYS(H1155,I1155,Setup!$A$2:$A$30))</f>
        <v/>
      </c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</row>
    <row r="1156" spans="1:22">
      <c r="A1156" s="4"/>
      <c r="B1156" s="4"/>
      <c r="C1156" s="18"/>
      <c r="D1156" s="8"/>
      <c r="E1156" s="8"/>
      <c r="F1156" s="4"/>
      <c r="G1156" s="9"/>
      <c r="H1156" s="18"/>
      <c r="I1156" s="18"/>
      <c r="J1156" s="23" t="str">
        <f>IF(OR(ISBLANK(H1156),ISBLANK((I1156))),"",NETWORKDAYS(H1156,I1156,Setup!$A$2:$A$30))</f>
        <v/>
      </c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</row>
    <row r="1157" spans="1:22">
      <c r="A1157" s="4"/>
      <c r="B1157" s="4"/>
      <c r="C1157" s="18"/>
      <c r="D1157" s="8"/>
      <c r="E1157" s="8"/>
      <c r="F1157" s="4"/>
      <c r="G1157" s="9"/>
      <c r="H1157" s="18"/>
      <c r="I1157" s="18"/>
      <c r="J1157" s="23" t="str">
        <f>IF(OR(ISBLANK(H1157),ISBLANK((I1157))),"",NETWORKDAYS(H1157,I1157,Setup!$A$2:$A$30))</f>
        <v/>
      </c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</row>
    <row r="1158" spans="1:22">
      <c r="A1158" s="4"/>
      <c r="B1158" s="4"/>
      <c r="C1158" s="18"/>
      <c r="D1158" s="8"/>
      <c r="E1158" s="8"/>
      <c r="F1158" s="4"/>
      <c r="G1158" s="9"/>
      <c r="H1158" s="18"/>
      <c r="I1158" s="18"/>
      <c r="J1158" s="23" t="str">
        <f>IF(OR(ISBLANK(H1158),ISBLANK((I1158))),"",NETWORKDAYS(H1158,I1158,Setup!$A$2:$A$30))</f>
        <v/>
      </c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</row>
    <row r="1159" spans="1:22">
      <c r="A1159" s="4"/>
      <c r="B1159" s="4"/>
      <c r="C1159" s="18"/>
      <c r="D1159" s="8"/>
      <c r="E1159" s="8"/>
      <c r="F1159" s="4"/>
      <c r="G1159" s="9"/>
      <c r="H1159" s="18"/>
      <c r="I1159" s="18"/>
      <c r="J1159" s="23" t="str">
        <f>IF(OR(ISBLANK(H1159),ISBLANK((I1159))),"",NETWORKDAYS(H1159,I1159,Setup!$A$2:$A$30))</f>
        <v/>
      </c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</row>
    <row r="1160" spans="1:22">
      <c r="A1160" s="4"/>
      <c r="B1160" s="4"/>
      <c r="C1160" s="18"/>
      <c r="D1160" s="8"/>
      <c r="E1160" s="8"/>
      <c r="F1160" s="4"/>
      <c r="G1160" s="9"/>
      <c r="H1160" s="18"/>
      <c r="I1160" s="18"/>
      <c r="J1160" s="23" t="str">
        <f>IF(OR(ISBLANK(H1160),ISBLANK((I1160))),"",NETWORKDAYS(H1160,I1160,Setup!$A$2:$A$30))</f>
        <v/>
      </c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</row>
    <row r="1161" spans="1:22">
      <c r="A1161" s="4"/>
      <c r="B1161" s="4"/>
      <c r="C1161" s="18"/>
      <c r="D1161" s="8"/>
      <c r="E1161" s="8"/>
      <c r="F1161" s="4"/>
      <c r="G1161" s="9"/>
      <c r="H1161" s="18"/>
      <c r="I1161" s="18"/>
      <c r="J1161" s="23" t="str">
        <f>IF(OR(ISBLANK(H1161),ISBLANK((I1161))),"",NETWORKDAYS(H1161,I1161,Setup!$A$2:$A$30))</f>
        <v/>
      </c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</row>
    <row r="1162" spans="1:22">
      <c r="A1162" s="4"/>
      <c r="B1162" s="4"/>
      <c r="C1162" s="18"/>
      <c r="D1162" s="8"/>
      <c r="E1162" s="8"/>
      <c r="F1162" s="4"/>
      <c r="G1162" s="9"/>
      <c r="H1162" s="18"/>
      <c r="I1162" s="18"/>
      <c r="J1162" s="23" t="str">
        <f>IF(OR(ISBLANK(H1162),ISBLANK((I1162))),"",NETWORKDAYS(H1162,I1162,Setup!$A$2:$A$30))</f>
        <v/>
      </c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</row>
    <row r="1163" spans="1:22">
      <c r="A1163" s="4"/>
      <c r="B1163" s="4"/>
      <c r="C1163" s="18"/>
      <c r="D1163" s="8"/>
      <c r="E1163" s="8"/>
      <c r="F1163" s="4"/>
      <c r="G1163" s="9"/>
      <c r="H1163" s="18"/>
      <c r="I1163" s="18"/>
      <c r="J1163" s="23" t="str">
        <f>IF(OR(ISBLANK(H1163),ISBLANK((I1163))),"",NETWORKDAYS(H1163,I1163,Setup!$A$2:$A$30))</f>
        <v/>
      </c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</row>
    <row r="1164" spans="1:22">
      <c r="A1164" s="4"/>
      <c r="B1164" s="4"/>
      <c r="C1164" s="18"/>
      <c r="D1164" s="8"/>
      <c r="E1164" s="8"/>
      <c r="F1164" s="4"/>
      <c r="G1164" s="9"/>
      <c r="H1164" s="18"/>
      <c r="I1164" s="18"/>
      <c r="J1164" s="23" t="str">
        <f>IF(OR(ISBLANK(H1164),ISBLANK((I1164))),"",NETWORKDAYS(H1164,I1164,Setup!$A$2:$A$30))</f>
        <v/>
      </c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</row>
    <row r="1165" spans="1:22">
      <c r="A1165" s="4"/>
      <c r="B1165" s="4"/>
      <c r="C1165" s="18"/>
      <c r="D1165" s="8"/>
      <c r="E1165" s="8"/>
      <c r="F1165" s="4"/>
      <c r="G1165" s="9"/>
      <c r="H1165" s="18"/>
      <c r="I1165" s="18"/>
      <c r="J1165" s="23" t="str">
        <f>IF(OR(ISBLANK(H1165),ISBLANK((I1165))),"",NETWORKDAYS(H1165,I1165,Setup!$A$2:$A$30))</f>
        <v/>
      </c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</row>
    <row r="1166" spans="1:22">
      <c r="A1166" s="4"/>
      <c r="B1166" s="4"/>
      <c r="C1166" s="18"/>
      <c r="D1166" s="8"/>
      <c r="E1166" s="8"/>
      <c r="F1166" s="4"/>
      <c r="G1166" s="9"/>
      <c r="H1166" s="18"/>
      <c r="I1166" s="18"/>
      <c r="J1166" s="23" t="str">
        <f>IF(OR(ISBLANK(H1166),ISBLANK((I1166))),"",NETWORKDAYS(H1166,I1166,Setup!$A$2:$A$30))</f>
        <v/>
      </c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</row>
    <row r="1167" spans="1:22">
      <c r="A1167" s="4"/>
      <c r="B1167" s="4"/>
      <c r="C1167" s="18"/>
      <c r="D1167" s="8"/>
      <c r="E1167" s="8"/>
      <c r="F1167" s="4"/>
      <c r="G1167" s="9"/>
      <c r="H1167" s="18"/>
      <c r="I1167" s="18"/>
      <c r="J1167" s="23" t="str">
        <f>IF(OR(ISBLANK(H1167),ISBLANK((I1167))),"",NETWORKDAYS(H1167,I1167,Setup!$A$2:$A$30))</f>
        <v/>
      </c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</row>
    <row r="1168" spans="1:22">
      <c r="A1168" s="4"/>
      <c r="B1168" s="4"/>
      <c r="C1168" s="18"/>
      <c r="D1168" s="8"/>
      <c r="E1168" s="8"/>
      <c r="F1168" s="4"/>
      <c r="G1168" s="9"/>
      <c r="H1168" s="18"/>
      <c r="I1168" s="18"/>
      <c r="J1168" s="23" t="str">
        <f>IF(OR(ISBLANK(H1168),ISBLANK((I1168))),"",NETWORKDAYS(H1168,I1168,Setup!$A$2:$A$30))</f>
        <v/>
      </c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</row>
    <row r="1169" spans="1:22">
      <c r="A1169" s="4"/>
      <c r="B1169" s="4"/>
      <c r="C1169" s="18"/>
      <c r="D1169" s="8"/>
      <c r="E1169" s="8"/>
      <c r="F1169" s="4"/>
      <c r="G1169" s="9"/>
      <c r="H1169" s="18"/>
      <c r="I1169" s="18"/>
      <c r="J1169" s="23" t="str">
        <f>IF(OR(ISBLANK(H1169),ISBLANK((I1169))),"",NETWORKDAYS(H1169,I1169,Setup!$A$2:$A$30))</f>
        <v/>
      </c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</row>
    <row r="1170" spans="1:22">
      <c r="A1170" s="4"/>
      <c r="B1170" s="4"/>
      <c r="C1170" s="18"/>
      <c r="D1170" s="8"/>
      <c r="E1170" s="8"/>
      <c r="F1170" s="4"/>
      <c r="G1170" s="9"/>
      <c r="H1170" s="18"/>
      <c r="I1170" s="18"/>
      <c r="J1170" s="23" t="str">
        <f>IF(OR(ISBLANK(H1170),ISBLANK((I1170))),"",NETWORKDAYS(H1170,I1170,Setup!$A$2:$A$30))</f>
        <v/>
      </c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</row>
    <row r="1171" spans="1:22">
      <c r="A1171" s="4"/>
      <c r="B1171" s="4"/>
      <c r="C1171" s="18"/>
      <c r="D1171" s="8"/>
      <c r="E1171" s="8"/>
      <c r="F1171" s="4"/>
      <c r="G1171" s="9"/>
      <c r="H1171" s="18"/>
      <c r="I1171" s="18"/>
      <c r="J1171" s="23" t="str">
        <f>IF(OR(ISBLANK(H1171),ISBLANK((I1171))),"",NETWORKDAYS(H1171,I1171,Setup!$A$2:$A$30))</f>
        <v/>
      </c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</row>
    <row r="1172" spans="1:22">
      <c r="A1172" s="4"/>
      <c r="B1172" s="4"/>
      <c r="C1172" s="18"/>
      <c r="D1172" s="8"/>
      <c r="E1172" s="8"/>
      <c r="F1172" s="4"/>
      <c r="G1172" s="9"/>
      <c r="H1172" s="18"/>
      <c r="I1172" s="18"/>
      <c r="J1172" s="23" t="str">
        <f>IF(OR(ISBLANK(H1172),ISBLANK((I1172))),"",NETWORKDAYS(H1172,I1172,Setup!$A$2:$A$30))</f>
        <v/>
      </c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</row>
    <row r="1173" spans="1:22">
      <c r="A1173" s="4"/>
      <c r="B1173" s="4"/>
      <c r="C1173" s="18"/>
      <c r="D1173" s="8"/>
      <c r="E1173" s="8"/>
      <c r="F1173" s="4"/>
      <c r="G1173" s="9"/>
      <c r="H1173" s="18"/>
      <c r="I1173" s="18"/>
      <c r="J1173" s="23" t="str">
        <f>IF(OR(ISBLANK(H1173),ISBLANK((I1173))),"",NETWORKDAYS(H1173,I1173,Setup!$A$2:$A$30))</f>
        <v/>
      </c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</row>
    <row r="1174" spans="1:22">
      <c r="A1174" s="4"/>
      <c r="B1174" s="4"/>
      <c r="C1174" s="18"/>
      <c r="D1174" s="8"/>
      <c r="E1174" s="8"/>
      <c r="F1174" s="4"/>
      <c r="G1174" s="9"/>
      <c r="H1174" s="18"/>
      <c r="I1174" s="18"/>
      <c r="J1174" s="23" t="str">
        <f>IF(OR(ISBLANK(H1174),ISBLANK((I1174))),"",NETWORKDAYS(H1174,I1174,Setup!$A$2:$A$30))</f>
        <v/>
      </c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</row>
    <row r="1175" spans="1:22">
      <c r="A1175" s="4"/>
      <c r="B1175" s="4"/>
      <c r="C1175" s="18"/>
      <c r="D1175" s="8"/>
      <c r="E1175" s="8"/>
      <c r="F1175" s="4"/>
      <c r="G1175" s="9"/>
      <c r="H1175" s="18"/>
      <c r="I1175" s="18"/>
      <c r="J1175" s="23" t="str">
        <f>IF(OR(ISBLANK(H1175),ISBLANK((I1175))),"",NETWORKDAYS(H1175,I1175,Setup!$A$2:$A$30))</f>
        <v/>
      </c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</row>
    <row r="1176" spans="1:22">
      <c r="A1176" s="4"/>
      <c r="B1176" s="4"/>
      <c r="C1176" s="18"/>
      <c r="D1176" s="8"/>
      <c r="E1176" s="8"/>
      <c r="F1176" s="4"/>
      <c r="G1176" s="9"/>
      <c r="H1176" s="18"/>
      <c r="I1176" s="18"/>
      <c r="J1176" s="23" t="str">
        <f>IF(OR(ISBLANK(H1176),ISBLANK((I1176))),"",NETWORKDAYS(H1176,I1176,Setup!$A$2:$A$30))</f>
        <v/>
      </c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</row>
    <row r="1177" spans="1:22">
      <c r="A1177" s="4"/>
      <c r="B1177" s="4"/>
      <c r="C1177" s="18"/>
      <c r="D1177" s="8"/>
      <c r="E1177" s="8"/>
      <c r="F1177" s="4"/>
      <c r="G1177" s="9"/>
      <c r="H1177" s="18"/>
      <c r="I1177" s="18"/>
      <c r="J1177" s="23" t="str">
        <f>IF(OR(ISBLANK(H1177),ISBLANK((I1177))),"",NETWORKDAYS(H1177,I1177,Setup!$A$2:$A$30))</f>
        <v/>
      </c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</row>
    <row r="1178" spans="1:22">
      <c r="A1178" s="4"/>
      <c r="B1178" s="4"/>
      <c r="C1178" s="18"/>
      <c r="D1178" s="8"/>
      <c r="E1178" s="8"/>
      <c r="F1178" s="4"/>
      <c r="G1178" s="9"/>
      <c r="H1178" s="18"/>
      <c r="I1178" s="18"/>
      <c r="J1178" s="23" t="str">
        <f>IF(OR(ISBLANK(H1178),ISBLANK((I1178))),"",NETWORKDAYS(H1178,I1178,Setup!$A$2:$A$30))</f>
        <v/>
      </c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</row>
    <row r="1179" spans="1:22">
      <c r="A1179" s="4"/>
      <c r="B1179" s="4"/>
      <c r="C1179" s="18"/>
      <c r="D1179" s="8"/>
      <c r="E1179" s="8"/>
      <c r="F1179" s="4"/>
      <c r="G1179" s="9"/>
      <c r="H1179" s="18"/>
      <c r="I1179" s="18"/>
      <c r="J1179" s="23" t="str">
        <f>IF(OR(ISBLANK(H1179),ISBLANK((I1179))),"",NETWORKDAYS(H1179,I1179,Setup!$A$2:$A$30))</f>
        <v/>
      </c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</row>
    <row r="1180" spans="1:22">
      <c r="A1180" s="4"/>
      <c r="B1180" s="4"/>
      <c r="C1180" s="18"/>
      <c r="D1180" s="8"/>
      <c r="E1180" s="8"/>
      <c r="F1180" s="4"/>
      <c r="G1180" s="9"/>
      <c r="H1180" s="18"/>
      <c r="I1180" s="18"/>
      <c r="J1180" s="23" t="str">
        <f>IF(OR(ISBLANK(H1180),ISBLANK((I1180))),"",NETWORKDAYS(H1180,I1180,Setup!$A$2:$A$30))</f>
        <v/>
      </c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</row>
    <row r="1181" spans="1:22">
      <c r="A1181" s="4"/>
      <c r="B1181" s="4"/>
      <c r="C1181" s="18"/>
      <c r="D1181" s="8"/>
      <c r="E1181" s="8"/>
      <c r="F1181" s="4"/>
      <c r="G1181" s="9"/>
      <c r="H1181" s="18"/>
      <c r="I1181" s="18"/>
      <c r="J1181" s="23" t="str">
        <f>IF(OR(ISBLANK(H1181),ISBLANK((I1181))),"",NETWORKDAYS(H1181,I1181,Setup!$A$2:$A$30))</f>
        <v/>
      </c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</row>
    <row r="1182" spans="1:22">
      <c r="A1182" s="4"/>
      <c r="B1182" s="4"/>
      <c r="C1182" s="18"/>
      <c r="D1182" s="8"/>
      <c r="E1182" s="8"/>
      <c r="F1182" s="4"/>
      <c r="G1182" s="9"/>
      <c r="H1182" s="18"/>
      <c r="I1182" s="18"/>
      <c r="J1182" s="23" t="str">
        <f>IF(OR(ISBLANK(H1182),ISBLANK((I1182))),"",NETWORKDAYS(H1182,I1182,Setup!$A$2:$A$30))</f>
        <v/>
      </c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</row>
    <row r="1183" spans="1:22">
      <c r="A1183" s="4"/>
      <c r="B1183" s="4"/>
      <c r="C1183" s="18"/>
      <c r="D1183" s="8"/>
      <c r="E1183" s="8"/>
      <c r="F1183" s="4"/>
      <c r="G1183" s="9"/>
      <c r="H1183" s="18"/>
      <c r="I1183" s="18"/>
      <c r="J1183" s="23" t="str">
        <f>IF(OR(ISBLANK(H1183),ISBLANK((I1183))),"",NETWORKDAYS(H1183,I1183,Setup!$A$2:$A$30))</f>
        <v/>
      </c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</row>
    <row r="1184" spans="1:22">
      <c r="A1184" s="4"/>
      <c r="B1184" s="4"/>
      <c r="C1184" s="18"/>
      <c r="D1184" s="8"/>
      <c r="E1184" s="8"/>
      <c r="F1184" s="4"/>
      <c r="G1184" s="9"/>
      <c r="H1184" s="18"/>
      <c r="I1184" s="18"/>
      <c r="J1184" s="23" t="str">
        <f>IF(OR(ISBLANK(H1184),ISBLANK((I1184))),"",NETWORKDAYS(H1184,I1184,Setup!$A$2:$A$30))</f>
        <v/>
      </c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</row>
    <row r="1185" spans="1:22">
      <c r="A1185" s="4"/>
      <c r="B1185" s="4"/>
      <c r="C1185" s="18"/>
      <c r="D1185" s="8"/>
      <c r="E1185" s="8"/>
      <c r="F1185" s="4"/>
      <c r="G1185" s="9"/>
      <c r="H1185" s="18"/>
      <c r="I1185" s="18"/>
      <c r="J1185" s="23" t="str">
        <f>IF(OR(ISBLANK(H1185),ISBLANK((I1185))),"",NETWORKDAYS(H1185,I1185,Setup!$A$2:$A$30))</f>
        <v/>
      </c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</row>
    <row r="1186" spans="1:22">
      <c r="A1186" s="4"/>
      <c r="B1186" s="4"/>
      <c r="C1186" s="18"/>
      <c r="D1186" s="8"/>
      <c r="E1186" s="8"/>
      <c r="F1186" s="4"/>
      <c r="G1186" s="9"/>
      <c r="H1186" s="18"/>
      <c r="I1186" s="18"/>
      <c r="J1186" s="23" t="str">
        <f>IF(OR(ISBLANK(H1186),ISBLANK((I1186))),"",NETWORKDAYS(H1186,I1186,Setup!$A$2:$A$30))</f>
        <v/>
      </c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</row>
    <row r="1187" spans="1:22">
      <c r="A1187" s="4"/>
      <c r="B1187" s="4"/>
      <c r="C1187" s="18"/>
      <c r="D1187" s="8"/>
      <c r="E1187" s="8"/>
      <c r="F1187" s="4"/>
      <c r="G1187" s="9"/>
      <c r="H1187" s="18"/>
      <c r="I1187" s="18"/>
      <c r="J1187" s="23" t="str">
        <f>IF(OR(ISBLANK(H1187),ISBLANK((I1187))),"",NETWORKDAYS(H1187,I1187,Setup!$A$2:$A$30))</f>
        <v/>
      </c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</row>
    <row r="1188" spans="1:22">
      <c r="A1188" s="4"/>
      <c r="B1188" s="4"/>
      <c r="C1188" s="18"/>
      <c r="D1188" s="8"/>
      <c r="E1188" s="8"/>
      <c r="F1188" s="4"/>
      <c r="G1188" s="9"/>
      <c r="H1188" s="18"/>
      <c r="I1188" s="18"/>
      <c r="J1188" s="23" t="str">
        <f>IF(OR(ISBLANK(H1188),ISBLANK((I1188))),"",NETWORKDAYS(H1188,I1188,Setup!$A$2:$A$30))</f>
        <v/>
      </c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</row>
    <row r="1189" spans="1:22">
      <c r="A1189" s="4"/>
      <c r="B1189" s="4"/>
      <c r="C1189" s="18"/>
      <c r="D1189" s="8"/>
      <c r="E1189" s="8"/>
      <c r="F1189" s="4"/>
      <c r="G1189" s="9"/>
      <c r="H1189" s="18"/>
      <c r="I1189" s="18"/>
      <c r="J1189" s="23" t="str">
        <f>IF(OR(ISBLANK(H1189),ISBLANK((I1189))),"",NETWORKDAYS(H1189,I1189,Setup!$A$2:$A$30))</f>
        <v/>
      </c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</row>
    <row r="1190" spans="1:22">
      <c r="A1190" s="4"/>
      <c r="B1190" s="4"/>
      <c r="C1190" s="18"/>
      <c r="D1190" s="8"/>
      <c r="E1190" s="8"/>
      <c r="F1190" s="4"/>
      <c r="G1190" s="9"/>
      <c r="H1190" s="18"/>
      <c r="I1190" s="18"/>
      <c r="J1190" s="23" t="str">
        <f>IF(OR(ISBLANK(H1190),ISBLANK((I1190))),"",NETWORKDAYS(H1190,I1190,Setup!$A$2:$A$30))</f>
        <v/>
      </c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</row>
    <row r="1191" spans="1:22">
      <c r="A1191" s="4"/>
      <c r="B1191" s="4"/>
      <c r="C1191" s="18"/>
      <c r="D1191" s="8"/>
      <c r="E1191" s="8"/>
      <c r="F1191" s="4"/>
      <c r="G1191" s="9"/>
      <c r="H1191" s="18"/>
      <c r="I1191" s="18"/>
      <c r="J1191" s="23" t="str">
        <f>IF(OR(ISBLANK(H1191),ISBLANK((I1191))),"",NETWORKDAYS(H1191,I1191,Setup!$A$2:$A$30))</f>
        <v/>
      </c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</row>
    <row r="1192" spans="1:22">
      <c r="A1192" s="4"/>
      <c r="B1192" s="4"/>
      <c r="C1192" s="18"/>
      <c r="D1192" s="8"/>
      <c r="E1192" s="8"/>
      <c r="F1192" s="4"/>
      <c r="G1192" s="9"/>
      <c r="H1192" s="18"/>
      <c r="I1192" s="18"/>
      <c r="J1192" s="23" t="str">
        <f>IF(OR(ISBLANK(H1192),ISBLANK((I1192))),"",NETWORKDAYS(H1192,I1192,Setup!$A$2:$A$30))</f>
        <v/>
      </c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</row>
    <row r="1193" spans="1:22">
      <c r="A1193" s="4"/>
      <c r="B1193" s="4"/>
      <c r="C1193" s="18"/>
      <c r="D1193" s="8"/>
      <c r="E1193" s="8"/>
      <c r="F1193" s="4"/>
      <c r="G1193" s="9"/>
      <c r="H1193" s="18"/>
      <c r="I1193" s="18"/>
      <c r="J1193" s="23" t="str">
        <f>IF(OR(ISBLANK(H1193),ISBLANK((I1193))),"",NETWORKDAYS(H1193,I1193,Setup!$A$2:$A$30))</f>
        <v/>
      </c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</row>
    <row r="1194" spans="1:22">
      <c r="A1194" s="4"/>
      <c r="B1194" s="4"/>
      <c r="C1194" s="18"/>
      <c r="D1194" s="8"/>
      <c r="E1194" s="8"/>
      <c r="F1194" s="4"/>
      <c r="G1194" s="9"/>
      <c r="H1194" s="18"/>
      <c r="I1194" s="18"/>
      <c r="J1194" s="23" t="str">
        <f>IF(OR(ISBLANK(H1194),ISBLANK((I1194))),"",NETWORKDAYS(H1194,I1194,Setup!$A$2:$A$30))</f>
        <v/>
      </c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</row>
    <row r="1195" spans="1:22">
      <c r="A1195" s="4"/>
      <c r="B1195" s="4"/>
      <c r="C1195" s="18"/>
      <c r="D1195" s="8"/>
      <c r="E1195" s="8"/>
      <c r="F1195" s="4"/>
      <c r="G1195" s="9"/>
      <c r="H1195" s="18"/>
      <c r="I1195" s="18"/>
      <c r="J1195" s="23" t="str">
        <f>IF(OR(ISBLANK(H1195),ISBLANK((I1195))),"",NETWORKDAYS(H1195,I1195,Setup!$A$2:$A$30))</f>
        <v/>
      </c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</row>
    <row r="1196" spans="1:22">
      <c r="A1196" s="4"/>
      <c r="B1196" s="4"/>
      <c r="C1196" s="18"/>
      <c r="D1196" s="8"/>
      <c r="E1196" s="8"/>
      <c r="F1196" s="4"/>
      <c r="G1196" s="9"/>
      <c r="H1196" s="18"/>
      <c r="I1196" s="18"/>
      <c r="J1196" s="23" t="str">
        <f>IF(OR(ISBLANK(H1196),ISBLANK((I1196))),"",NETWORKDAYS(H1196,I1196,Setup!$A$2:$A$30))</f>
        <v/>
      </c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</row>
    <row r="1197" spans="1:22">
      <c r="A1197" s="4"/>
      <c r="B1197" s="4"/>
      <c r="C1197" s="18"/>
      <c r="D1197" s="8"/>
      <c r="E1197" s="8"/>
      <c r="F1197" s="4"/>
      <c r="G1197" s="9"/>
      <c r="H1197" s="18"/>
      <c r="I1197" s="18"/>
      <c r="J1197" s="23" t="str">
        <f>IF(OR(ISBLANK(H1197),ISBLANK((I1197))),"",NETWORKDAYS(H1197,I1197,Setup!$A$2:$A$30))</f>
        <v/>
      </c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</row>
    <row r="1198" spans="1:22">
      <c r="A1198" s="4"/>
      <c r="B1198" s="4"/>
      <c r="C1198" s="18"/>
      <c r="D1198" s="8"/>
      <c r="E1198" s="8"/>
      <c r="F1198" s="4"/>
      <c r="G1198" s="9"/>
      <c r="H1198" s="18"/>
      <c r="I1198" s="18"/>
      <c r="J1198" s="23" t="str">
        <f>IF(OR(ISBLANK(H1198),ISBLANK((I1198))),"",NETWORKDAYS(H1198,I1198,Setup!$A$2:$A$30))</f>
        <v/>
      </c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</row>
    <row r="1199" spans="1:22">
      <c r="A1199" s="4"/>
      <c r="B1199" s="4"/>
      <c r="C1199" s="18"/>
      <c r="D1199" s="8"/>
      <c r="E1199" s="8"/>
      <c r="F1199" s="4"/>
      <c r="G1199" s="9"/>
      <c r="H1199" s="18"/>
      <c r="I1199" s="18"/>
      <c r="J1199" s="23" t="str">
        <f>IF(OR(ISBLANK(H1199),ISBLANK((I1199))),"",NETWORKDAYS(H1199,I1199,Setup!$A$2:$A$30))</f>
        <v/>
      </c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</row>
    <row r="1200" spans="1:22">
      <c r="A1200" s="4"/>
      <c r="B1200" s="4"/>
      <c r="C1200" s="18"/>
      <c r="D1200" s="8"/>
      <c r="E1200" s="8"/>
      <c r="F1200" s="4"/>
      <c r="G1200" s="9"/>
      <c r="H1200" s="18"/>
      <c r="I1200" s="18"/>
      <c r="J1200" s="23" t="str">
        <f>IF(OR(ISBLANK(H1200),ISBLANK((I1200))),"",NETWORKDAYS(H1200,I1200,Setup!$A$2:$A$30))</f>
        <v/>
      </c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</row>
    <row r="1201" spans="1:22">
      <c r="A1201" s="4"/>
      <c r="B1201" s="4"/>
      <c r="C1201" s="18"/>
      <c r="D1201" s="8"/>
      <c r="E1201" s="8"/>
      <c r="F1201" s="4"/>
      <c r="G1201" s="9"/>
      <c r="H1201" s="18"/>
      <c r="I1201" s="18"/>
      <c r="J1201" s="23" t="str">
        <f>IF(OR(ISBLANK(H1201),ISBLANK((I1201))),"",NETWORKDAYS(H1201,I1201,Setup!$A$2:$A$30))</f>
        <v/>
      </c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</row>
    <row r="1202" spans="1:22">
      <c r="A1202" s="4"/>
      <c r="B1202" s="4"/>
      <c r="C1202" s="18"/>
      <c r="D1202" s="8"/>
      <c r="E1202" s="8"/>
      <c r="F1202" s="4"/>
      <c r="G1202" s="9"/>
      <c r="H1202" s="18"/>
      <c r="I1202" s="18"/>
      <c r="J1202" s="23" t="str">
        <f>IF(OR(ISBLANK(H1202),ISBLANK((I1202))),"",NETWORKDAYS(H1202,I1202,Setup!$A$2:$A$30))</f>
        <v/>
      </c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</row>
    <row r="1203" spans="1:22">
      <c r="A1203" s="4"/>
      <c r="B1203" s="4"/>
      <c r="C1203" s="18"/>
      <c r="D1203" s="8"/>
      <c r="E1203" s="8"/>
      <c r="F1203" s="4"/>
      <c r="G1203" s="9"/>
      <c r="H1203" s="18"/>
      <c r="I1203" s="18"/>
      <c r="J1203" s="23" t="str">
        <f>IF(OR(ISBLANK(H1203),ISBLANK((I1203))),"",NETWORKDAYS(H1203,I1203,Setup!$A$2:$A$30))</f>
        <v/>
      </c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</row>
    <row r="1204" spans="1:22">
      <c r="A1204" s="4"/>
      <c r="B1204" s="4"/>
      <c r="C1204" s="18"/>
      <c r="D1204" s="8"/>
      <c r="E1204" s="8"/>
      <c r="F1204" s="4"/>
      <c r="G1204" s="9"/>
      <c r="H1204" s="18"/>
      <c r="I1204" s="18"/>
      <c r="J1204" s="23" t="str">
        <f>IF(OR(ISBLANK(H1204),ISBLANK((I1204))),"",NETWORKDAYS(H1204,I1204,Setup!$A$2:$A$30))</f>
        <v/>
      </c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</row>
    <row r="1205" spans="1:22">
      <c r="A1205" s="4"/>
      <c r="B1205" s="4"/>
      <c r="C1205" s="18"/>
      <c r="D1205" s="8"/>
      <c r="E1205" s="8"/>
      <c r="F1205" s="4"/>
      <c r="G1205" s="9"/>
      <c r="H1205" s="18"/>
      <c r="I1205" s="18"/>
      <c r="J1205" s="23" t="str">
        <f>IF(OR(ISBLANK(H1205),ISBLANK((I1205))),"",NETWORKDAYS(H1205,I1205,Setup!$A$2:$A$30))</f>
        <v/>
      </c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</row>
    <row r="1206" spans="1:22">
      <c r="A1206" s="4"/>
      <c r="B1206" s="4"/>
      <c r="C1206" s="18"/>
      <c r="D1206" s="8"/>
      <c r="E1206" s="8"/>
      <c r="F1206" s="4"/>
      <c r="G1206" s="9"/>
      <c r="H1206" s="18"/>
      <c r="I1206" s="18"/>
      <c r="J1206" s="23" t="str">
        <f>IF(OR(ISBLANK(H1206),ISBLANK((I1206))),"",NETWORKDAYS(H1206,I1206,Setup!$A$2:$A$30))</f>
        <v/>
      </c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</row>
    <row r="1207" spans="1:22">
      <c r="A1207" s="4"/>
      <c r="B1207" s="4"/>
      <c r="C1207" s="18"/>
      <c r="D1207" s="8"/>
      <c r="E1207" s="8"/>
      <c r="F1207" s="4"/>
      <c r="G1207" s="9"/>
      <c r="H1207" s="18"/>
      <c r="I1207" s="18"/>
      <c r="J1207" s="23" t="str">
        <f>IF(OR(ISBLANK(H1207),ISBLANK((I1207))),"",NETWORKDAYS(H1207,I1207,Setup!$A$2:$A$30))</f>
        <v/>
      </c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</row>
    <row r="1208" spans="1:22">
      <c r="A1208" s="4"/>
      <c r="B1208" s="4"/>
      <c r="C1208" s="18"/>
      <c r="D1208" s="8"/>
      <c r="E1208" s="8"/>
      <c r="F1208" s="4"/>
      <c r="G1208" s="9"/>
      <c r="H1208" s="18"/>
      <c r="I1208" s="18"/>
      <c r="J1208" s="23" t="str">
        <f>IF(OR(ISBLANK(H1208),ISBLANK((I1208))),"",NETWORKDAYS(H1208,I1208,Setup!$A$2:$A$30))</f>
        <v/>
      </c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</row>
    <row r="1209" spans="1:22">
      <c r="A1209" s="4"/>
      <c r="B1209" s="4"/>
      <c r="C1209" s="18"/>
      <c r="D1209" s="8"/>
      <c r="E1209" s="8"/>
      <c r="F1209" s="4"/>
      <c r="G1209" s="9"/>
      <c r="H1209" s="18"/>
      <c r="I1209" s="18"/>
      <c r="J1209" s="23" t="str">
        <f>IF(OR(ISBLANK(H1209),ISBLANK((I1209))),"",NETWORKDAYS(H1209,I1209,Setup!$A$2:$A$30))</f>
        <v/>
      </c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</row>
    <row r="1210" spans="1:22">
      <c r="A1210" s="4"/>
      <c r="B1210" s="4"/>
      <c r="C1210" s="18"/>
      <c r="D1210" s="8"/>
      <c r="E1210" s="8"/>
      <c r="F1210" s="4"/>
      <c r="G1210" s="9"/>
      <c r="H1210" s="18"/>
      <c r="I1210" s="18"/>
      <c r="J1210" s="23" t="str">
        <f>IF(OR(ISBLANK(H1210),ISBLANK((I1210))),"",NETWORKDAYS(H1210,I1210,Setup!$A$2:$A$30))</f>
        <v/>
      </c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</row>
    <row r="1211" spans="1:22">
      <c r="A1211" s="4"/>
      <c r="B1211" s="4"/>
      <c r="C1211" s="18"/>
      <c r="D1211" s="8"/>
      <c r="E1211" s="8"/>
      <c r="F1211" s="4"/>
      <c r="G1211" s="9"/>
      <c r="H1211" s="18"/>
      <c r="I1211" s="18"/>
      <c r="J1211" s="23" t="str">
        <f>IF(OR(ISBLANK(H1211),ISBLANK((I1211))),"",NETWORKDAYS(H1211,I1211,Setup!$A$2:$A$30))</f>
        <v/>
      </c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</row>
    <row r="1212" spans="1:22">
      <c r="A1212" s="4"/>
      <c r="B1212" s="4"/>
      <c r="C1212" s="18"/>
      <c r="D1212" s="8"/>
      <c r="E1212" s="8"/>
      <c r="F1212" s="4"/>
      <c r="G1212" s="9"/>
      <c r="H1212" s="18"/>
      <c r="I1212" s="18"/>
      <c r="J1212" s="23" t="str">
        <f>IF(OR(ISBLANK(H1212),ISBLANK((I1212))),"",NETWORKDAYS(H1212,I1212,Setup!$A$2:$A$30))</f>
        <v/>
      </c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</row>
    <row r="1213" spans="1:22">
      <c r="A1213" s="4"/>
      <c r="B1213" s="4"/>
      <c r="C1213" s="18"/>
      <c r="D1213" s="8"/>
      <c r="E1213" s="8"/>
      <c r="F1213" s="4"/>
      <c r="G1213" s="9"/>
      <c r="H1213" s="18"/>
      <c r="I1213" s="18"/>
      <c r="J1213" s="23" t="str">
        <f>IF(OR(ISBLANK(H1213),ISBLANK((I1213))),"",NETWORKDAYS(H1213,I1213,Setup!$A$2:$A$30))</f>
        <v/>
      </c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</row>
    <row r="1214" spans="1:22">
      <c r="A1214" s="4"/>
      <c r="B1214" s="4"/>
      <c r="C1214" s="18"/>
      <c r="D1214" s="8"/>
      <c r="E1214" s="8"/>
      <c r="F1214" s="4"/>
      <c r="G1214" s="9"/>
      <c r="H1214" s="18"/>
      <c r="I1214" s="18"/>
      <c r="J1214" s="23" t="str">
        <f>IF(OR(ISBLANK(H1214),ISBLANK((I1214))),"",NETWORKDAYS(H1214,I1214,Setup!$A$2:$A$30))</f>
        <v/>
      </c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</row>
    <row r="1215" spans="1:22">
      <c r="A1215" s="4"/>
      <c r="B1215" s="4"/>
      <c r="C1215" s="18"/>
      <c r="D1215" s="8"/>
      <c r="E1215" s="8"/>
      <c r="F1215" s="4"/>
      <c r="G1215" s="9"/>
      <c r="H1215" s="18"/>
      <c r="I1215" s="18"/>
      <c r="J1215" s="23" t="str">
        <f>IF(OR(ISBLANK(H1215),ISBLANK((I1215))),"",NETWORKDAYS(H1215,I1215,Setup!$A$2:$A$30))</f>
        <v/>
      </c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</row>
    <row r="1216" spans="1:22">
      <c r="A1216" s="4"/>
      <c r="B1216" s="4"/>
      <c r="C1216" s="18"/>
      <c r="D1216" s="8"/>
      <c r="E1216" s="8"/>
      <c r="F1216" s="4"/>
      <c r="G1216" s="9"/>
      <c r="H1216" s="18"/>
      <c r="I1216" s="18"/>
      <c r="J1216" s="23" t="str">
        <f>IF(OR(ISBLANK(H1216),ISBLANK((I1216))),"",NETWORKDAYS(H1216,I1216,Setup!$A$2:$A$30))</f>
        <v/>
      </c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</row>
    <row r="1217" spans="1:22">
      <c r="A1217" s="4"/>
      <c r="B1217" s="4"/>
      <c r="C1217" s="18"/>
      <c r="D1217" s="8"/>
      <c r="E1217" s="8"/>
      <c r="F1217" s="4"/>
      <c r="G1217" s="9"/>
      <c r="H1217" s="18"/>
      <c r="I1217" s="18"/>
      <c r="J1217" s="23" t="str">
        <f>IF(OR(ISBLANK(H1217),ISBLANK((I1217))),"",NETWORKDAYS(H1217,I1217,Setup!$A$2:$A$30))</f>
        <v/>
      </c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</row>
    <row r="1218" spans="1:22">
      <c r="A1218" s="4"/>
      <c r="B1218" s="4"/>
      <c r="C1218" s="18"/>
      <c r="D1218" s="8"/>
      <c r="E1218" s="8"/>
      <c r="F1218" s="4"/>
      <c r="G1218" s="9"/>
      <c r="H1218" s="18"/>
      <c r="I1218" s="18"/>
      <c r="J1218" s="23" t="str">
        <f>IF(OR(ISBLANK(H1218),ISBLANK((I1218))),"",NETWORKDAYS(H1218,I1218,Setup!$A$2:$A$30))</f>
        <v/>
      </c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</row>
    <row r="1219" spans="1:22">
      <c r="A1219" s="4"/>
      <c r="B1219" s="4"/>
      <c r="C1219" s="18"/>
      <c r="D1219" s="8"/>
      <c r="E1219" s="8"/>
      <c r="F1219" s="4"/>
      <c r="G1219" s="9"/>
      <c r="H1219" s="18"/>
      <c r="I1219" s="18"/>
      <c r="J1219" s="23" t="str">
        <f>IF(OR(ISBLANK(H1219),ISBLANK((I1219))),"",NETWORKDAYS(H1219,I1219,Setup!$A$2:$A$30))</f>
        <v/>
      </c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</row>
    <row r="1220" spans="1:22">
      <c r="A1220" s="4"/>
      <c r="B1220" s="4"/>
      <c r="C1220" s="18"/>
      <c r="D1220" s="8"/>
      <c r="E1220" s="8"/>
      <c r="F1220" s="4"/>
      <c r="G1220" s="9"/>
      <c r="H1220" s="18"/>
      <c r="I1220" s="18"/>
      <c r="J1220" s="23" t="str">
        <f>IF(OR(ISBLANK(H1220),ISBLANK((I1220))),"",NETWORKDAYS(H1220,I1220,Setup!$A$2:$A$30))</f>
        <v/>
      </c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</row>
    <row r="1221" spans="1:22">
      <c r="A1221" s="4"/>
      <c r="B1221" s="4"/>
      <c r="C1221" s="18"/>
      <c r="D1221" s="8"/>
      <c r="E1221" s="8"/>
      <c r="F1221" s="4"/>
      <c r="G1221" s="9"/>
      <c r="H1221" s="18"/>
      <c r="I1221" s="18"/>
      <c r="J1221" s="23" t="str">
        <f>IF(OR(ISBLANK(H1221),ISBLANK((I1221))),"",NETWORKDAYS(H1221,I1221,Setup!$A$2:$A$30))</f>
        <v/>
      </c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</row>
    <row r="1222" spans="1:22">
      <c r="A1222" s="4"/>
      <c r="B1222" s="4"/>
      <c r="C1222" s="18"/>
      <c r="D1222" s="8"/>
      <c r="E1222" s="8"/>
      <c r="F1222" s="4"/>
      <c r="G1222" s="9"/>
      <c r="H1222" s="18"/>
      <c r="I1222" s="18"/>
      <c r="J1222" s="23" t="str">
        <f>IF(OR(ISBLANK(H1222),ISBLANK((I1222))),"",NETWORKDAYS(H1222,I1222,Setup!$A$2:$A$30))</f>
        <v/>
      </c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</row>
    <row r="1223" spans="1:22">
      <c r="A1223" s="4"/>
      <c r="B1223" s="4"/>
      <c r="C1223" s="18"/>
      <c r="D1223" s="8"/>
      <c r="E1223" s="8"/>
      <c r="F1223" s="4"/>
      <c r="G1223" s="9"/>
      <c r="H1223" s="18"/>
      <c r="I1223" s="18"/>
      <c r="J1223" s="23" t="str">
        <f>IF(OR(ISBLANK(H1223),ISBLANK((I1223))),"",NETWORKDAYS(H1223,I1223,Setup!$A$2:$A$30))</f>
        <v/>
      </c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</row>
    <row r="1224" spans="1:22">
      <c r="A1224" s="4"/>
      <c r="B1224" s="4"/>
      <c r="C1224" s="18"/>
      <c r="D1224" s="8"/>
      <c r="E1224" s="8"/>
      <c r="F1224" s="4"/>
      <c r="G1224" s="9"/>
      <c r="H1224" s="18"/>
      <c r="I1224" s="18"/>
      <c r="J1224" s="23" t="str">
        <f>IF(OR(ISBLANK(H1224),ISBLANK((I1224))),"",NETWORKDAYS(H1224,I1224,Setup!$A$2:$A$30))</f>
        <v/>
      </c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</row>
    <row r="1225" spans="1:22">
      <c r="A1225" s="4"/>
      <c r="B1225" s="4"/>
      <c r="C1225" s="18"/>
      <c r="D1225" s="8"/>
      <c r="E1225" s="8"/>
      <c r="F1225" s="4"/>
      <c r="G1225" s="9"/>
      <c r="H1225" s="18"/>
      <c r="I1225" s="18"/>
      <c r="J1225" s="23" t="str">
        <f>IF(OR(ISBLANK(H1225),ISBLANK((I1225))),"",NETWORKDAYS(H1225,I1225,Setup!$A$2:$A$30))</f>
        <v/>
      </c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</row>
    <row r="1226" spans="1:22">
      <c r="A1226" s="4"/>
      <c r="B1226" s="4"/>
      <c r="C1226" s="18"/>
      <c r="D1226" s="8"/>
      <c r="E1226" s="8"/>
      <c r="F1226" s="4"/>
      <c r="G1226" s="9"/>
      <c r="H1226" s="18"/>
      <c r="I1226" s="18"/>
      <c r="J1226" s="23" t="str">
        <f>IF(OR(ISBLANK(H1226),ISBLANK((I1226))),"",NETWORKDAYS(H1226,I1226,Setup!$A$2:$A$30))</f>
        <v/>
      </c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</row>
    <row r="1227" spans="1:22">
      <c r="A1227" s="4"/>
      <c r="B1227" s="4"/>
      <c r="C1227" s="18"/>
      <c r="D1227" s="8"/>
      <c r="E1227" s="8"/>
      <c r="F1227" s="4"/>
      <c r="G1227" s="9"/>
      <c r="H1227" s="18"/>
      <c r="I1227" s="18"/>
      <c r="J1227" s="23" t="str">
        <f>IF(OR(ISBLANK(H1227),ISBLANK((I1227))),"",NETWORKDAYS(H1227,I1227,Setup!$A$2:$A$30))</f>
        <v/>
      </c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</row>
    <row r="1228" spans="1:22">
      <c r="A1228" s="4"/>
      <c r="B1228" s="4"/>
      <c r="C1228" s="18"/>
      <c r="D1228" s="8"/>
      <c r="E1228" s="8"/>
      <c r="F1228" s="4"/>
      <c r="G1228" s="9"/>
      <c r="H1228" s="18"/>
      <c r="I1228" s="18"/>
      <c r="J1228" s="23" t="str">
        <f>IF(OR(ISBLANK(H1228),ISBLANK((I1228))),"",NETWORKDAYS(H1228,I1228,Setup!$A$2:$A$30))</f>
        <v/>
      </c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</row>
    <row r="1229" spans="1:22">
      <c r="A1229" s="4"/>
      <c r="B1229" s="4"/>
      <c r="C1229" s="18"/>
      <c r="D1229" s="8"/>
      <c r="E1229" s="8"/>
      <c r="F1229" s="4"/>
      <c r="G1229" s="9"/>
      <c r="H1229" s="18"/>
      <c r="I1229" s="18"/>
      <c r="J1229" s="23" t="str">
        <f>IF(OR(ISBLANK(H1229),ISBLANK((I1229))),"",NETWORKDAYS(H1229,I1229,Setup!$A$2:$A$30))</f>
        <v/>
      </c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</row>
    <row r="1230" spans="1:22">
      <c r="A1230" s="4"/>
      <c r="B1230" s="4"/>
      <c r="C1230" s="18"/>
      <c r="D1230" s="8"/>
      <c r="E1230" s="8"/>
      <c r="F1230" s="4"/>
      <c r="G1230" s="9"/>
      <c r="H1230" s="18"/>
      <c r="I1230" s="18"/>
      <c r="J1230" s="23" t="str">
        <f>IF(OR(ISBLANK(H1230),ISBLANK((I1230))),"",NETWORKDAYS(H1230,I1230,Setup!$A$2:$A$30))</f>
        <v/>
      </c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</row>
    <row r="1231" spans="1:22">
      <c r="A1231" s="4"/>
      <c r="B1231" s="4"/>
      <c r="C1231" s="18"/>
      <c r="D1231" s="8"/>
      <c r="E1231" s="8"/>
      <c r="F1231" s="4"/>
      <c r="G1231" s="9"/>
      <c r="H1231" s="18"/>
      <c r="I1231" s="18"/>
      <c r="J1231" s="23" t="str">
        <f>IF(OR(ISBLANK(H1231),ISBLANK((I1231))),"",NETWORKDAYS(H1231,I1231,Setup!$A$2:$A$30))</f>
        <v/>
      </c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</row>
    <row r="1232" spans="1:22">
      <c r="A1232" s="4"/>
      <c r="B1232" s="4"/>
      <c r="C1232" s="18"/>
      <c r="D1232" s="8"/>
      <c r="E1232" s="8"/>
      <c r="F1232" s="4"/>
      <c r="G1232" s="9"/>
      <c r="H1232" s="18"/>
      <c r="I1232" s="18"/>
      <c r="J1232" s="23" t="str">
        <f>IF(OR(ISBLANK(H1232),ISBLANK((I1232))),"",NETWORKDAYS(H1232,I1232,Setup!$A$2:$A$30))</f>
        <v/>
      </c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</row>
    <row r="1233" spans="1:22">
      <c r="A1233" s="4"/>
      <c r="B1233" s="4"/>
      <c r="C1233" s="18"/>
      <c r="D1233" s="8"/>
      <c r="E1233" s="8"/>
      <c r="F1233" s="4"/>
      <c r="G1233" s="9"/>
      <c r="H1233" s="18"/>
      <c r="I1233" s="18"/>
      <c r="J1233" s="23" t="str">
        <f>IF(OR(ISBLANK(H1233),ISBLANK((I1233))),"",NETWORKDAYS(H1233,I1233,Setup!$A$2:$A$30))</f>
        <v/>
      </c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</row>
    <row r="1234" spans="1:22">
      <c r="A1234" s="4"/>
      <c r="B1234" s="4"/>
      <c r="C1234" s="18"/>
      <c r="D1234" s="8"/>
      <c r="E1234" s="8"/>
      <c r="F1234" s="4"/>
      <c r="G1234" s="9"/>
      <c r="H1234" s="18"/>
      <c r="I1234" s="18"/>
      <c r="J1234" s="23" t="str">
        <f>IF(OR(ISBLANK(H1234),ISBLANK((I1234))),"",NETWORKDAYS(H1234,I1234,Setup!$A$2:$A$30))</f>
        <v/>
      </c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</row>
    <row r="1235" spans="1:22">
      <c r="A1235" s="4"/>
      <c r="B1235" s="4"/>
      <c r="C1235" s="18"/>
      <c r="D1235" s="8"/>
      <c r="E1235" s="8"/>
      <c r="F1235" s="4"/>
      <c r="G1235" s="9"/>
      <c r="H1235" s="18"/>
      <c r="I1235" s="18"/>
      <c r="J1235" s="23" t="str">
        <f>IF(OR(ISBLANK(H1235),ISBLANK((I1235))),"",NETWORKDAYS(H1235,I1235,Setup!$A$2:$A$30))</f>
        <v/>
      </c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</row>
    <row r="1236" spans="1:22">
      <c r="A1236" s="4"/>
      <c r="B1236" s="4"/>
      <c r="C1236" s="18"/>
      <c r="D1236" s="8"/>
      <c r="E1236" s="8"/>
      <c r="F1236" s="4"/>
      <c r="G1236" s="9"/>
      <c r="H1236" s="18"/>
      <c r="I1236" s="18"/>
      <c r="J1236" s="23" t="str">
        <f>IF(OR(ISBLANK(H1236),ISBLANK((I1236))),"",NETWORKDAYS(H1236,I1236,Setup!$A$2:$A$30))</f>
        <v/>
      </c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</row>
    <row r="1237" spans="1:22">
      <c r="A1237" s="4"/>
      <c r="B1237" s="4"/>
      <c r="C1237" s="18"/>
      <c r="D1237" s="8"/>
      <c r="E1237" s="8"/>
      <c r="F1237" s="4"/>
      <c r="G1237" s="9"/>
      <c r="H1237" s="18"/>
      <c r="I1237" s="18"/>
      <c r="J1237" s="23" t="str">
        <f>IF(OR(ISBLANK(H1237),ISBLANK((I1237))),"",NETWORKDAYS(H1237,I1237,Setup!$A$2:$A$30))</f>
        <v/>
      </c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</row>
    <row r="1238" spans="1:22">
      <c r="A1238" s="4"/>
      <c r="B1238" s="4"/>
      <c r="C1238" s="18"/>
      <c r="D1238" s="8"/>
      <c r="E1238" s="8"/>
      <c r="F1238" s="4"/>
      <c r="G1238" s="9"/>
      <c r="H1238" s="18"/>
      <c r="I1238" s="18"/>
      <c r="J1238" s="23" t="str">
        <f>IF(OR(ISBLANK(H1238),ISBLANK((I1238))),"",NETWORKDAYS(H1238,I1238,Setup!$A$2:$A$30))</f>
        <v/>
      </c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</row>
    <row r="1239" spans="1:22">
      <c r="A1239" s="4"/>
      <c r="B1239" s="4"/>
      <c r="C1239" s="18"/>
      <c r="D1239" s="8"/>
      <c r="E1239" s="8"/>
      <c r="F1239" s="4"/>
      <c r="G1239" s="9"/>
      <c r="H1239" s="18"/>
      <c r="I1239" s="18"/>
      <c r="J1239" s="23" t="str">
        <f>IF(OR(ISBLANK(H1239),ISBLANK((I1239))),"",NETWORKDAYS(H1239,I1239,Setup!$A$2:$A$30))</f>
        <v/>
      </c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</row>
    <row r="1240" spans="1:22">
      <c r="A1240" s="4"/>
      <c r="B1240" s="4"/>
      <c r="C1240" s="18"/>
      <c r="D1240" s="8"/>
      <c r="E1240" s="8"/>
      <c r="F1240" s="4"/>
      <c r="G1240" s="9"/>
      <c r="H1240" s="18"/>
      <c r="I1240" s="18"/>
      <c r="J1240" s="23" t="str">
        <f>IF(OR(ISBLANK(H1240),ISBLANK((I1240))),"",NETWORKDAYS(H1240,I1240,Setup!$A$2:$A$30))</f>
        <v/>
      </c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</row>
    <row r="1241" spans="1:22">
      <c r="A1241" s="4"/>
      <c r="B1241" s="4"/>
      <c r="C1241" s="18"/>
      <c r="D1241" s="8"/>
      <c r="E1241" s="8"/>
      <c r="F1241" s="4"/>
      <c r="G1241" s="9"/>
      <c r="H1241" s="18"/>
      <c r="I1241" s="18"/>
      <c r="J1241" s="23" t="str">
        <f>IF(OR(ISBLANK(H1241),ISBLANK((I1241))),"",NETWORKDAYS(H1241,I1241,Setup!$A$2:$A$30))</f>
        <v/>
      </c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</row>
    <row r="1242" spans="1:22">
      <c r="A1242" s="4"/>
      <c r="B1242" s="4"/>
      <c r="C1242" s="18"/>
      <c r="D1242" s="8"/>
      <c r="E1242" s="8"/>
      <c r="F1242" s="4"/>
      <c r="G1242" s="9"/>
      <c r="H1242" s="18"/>
      <c r="I1242" s="18"/>
      <c r="J1242" s="23" t="str">
        <f>IF(OR(ISBLANK(H1242),ISBLANK((I1242))),"",NETWORKDAYS(H1242,I1242,Setup!$A$2:$A$30))</f>
        <v/>
      </c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</row>
    <row r="1243" spans="1:22">
      <c r="A1243" s="4"/>
      <c r="B1243" s="4"/>
      <c r="C1243" s="18"/>
      <c r="D1243" s="8"/>
      <c r="E1243" s="8"/>
      <c r="F1243" s="4"/>
      <c r="G1243" s="9"/>
      <c r="H1243" s="18"/>
      <c r="I1243" s="18"/>
      <c r="J1243" s="23" t="str">
        <f>IF(OR(ISBLANK(H1243),ISBLANK((I1243))),"",NETWORKDAYS(H1243,I1243,Setup!$A$2:$A$30))</f>
        <v/>
      </c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</row>
    <row r="1244" spans="1:22">
      <c r="A1244" s="4"/>
      <c r="B1244" s="4"/>
      <c r="C1244" s="18"/>
      <c r="D1244" s="8"/>
      <c r="E1244" s="8"/>
      <c r="F1244" s="4"/>
      <c r="G1244" s="9"/>
      <c r="H1244" s="18"/>
      <c r="I1244" s="18"/>
      <c r="J1244" s="23" t="str">
        <f>IF(OR(ISBLANK(H1244),ISBLANK((I1244))),"",NETWORKDAYS(H1244,I1244,Setup!$A$2:$A$30))</f>
        <v/>
      </c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</row>
    <row r="1245" spans="1:22">
      <c r="A1245" s="4"/>
      <c r="B1245" s="4"/>
      <c r="C1245" s="18"/>
      <c r="D1245" s="8"/>
      <c r="E1245" s="8"/>
      <c r="F1245" s="4"/>
      <c r="G1245" s="9"/>
      <c r="H1245" s="18"/>
      <c r="I1245" s="18"/>
      <c r="J1245" s="23" t="str">
        <f>IF(OR(ISBLANK(H1245),ISBLANK((I1245))),"",NETWORKDAYS(H1245,I1245,Setup!$A$2:$A$30))</f>
        <v/>
      </c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</row>
    <row r="1246" spans="1:22">
      <c r="A1246" s="4"/>
      <c r="B1246" s="4"/>
      <c r="C1246" s="18"/>
      <c r="D1246" s="8"/>
      <c r="E1246" s="8"/>
      <c r="F1246" s="4"/>
      <c r="G1246" s="9"/>
      <c r="H1246" s="18"/>
      <c r="I1246" s="18"/>
      <c r="J1246" s="23" t="str">
        <f>IF(OR(ISBLANK(H1246),ISBLANK((I1246))),"",NETWORKDAYS(H1246,I1246,Setup!$A$2:$A$30))</f>
        <v/>
      </c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</row>
    <row r="1247" spans="1:22">
      <c r="A1247" s="4"/>
      <c r="B1247" s="4"/>
      <c r="C1247" s="18"/>
      <c r="D1247" s="8"/>
      <c r="E1247" s="8"/>
      <c r="F1247" s="4"/>
      <c r="G1247" s="9"/>
      <c r="H1247" s="18"/>
      <c r="I1247" s="18"/>
      <c r="J1247" s="23" t="str">
        <f>IF(OR(ISBLANK(H1247),ISBLANK((I1247))),"",NETWORKDAYS(H1247,I1247,Setup!$A$2:$A$30))</f>
        <v/>
      </c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</row>
    <row r="1248" spans="1:22">
      <c r="A1248" s="4"/>
      <c r="B1248" s="4"/>
      <c r="C1248" s="18"/>
      <c r="D1248" s="8"/>
      <c r="E1248" s="8"/>
      <c r="F1248" s="4"/>
      <c r="G1248" s="9"/>
      <c r="H1248" s="18"/>
      <c r="I1248" s="18"/>
      <c r="J1248" s="23" t="str">
        <f>IF(OR(ISBLANK(H1248),ISBLANK((I1248))),"",NETWORKDAYS(H1248,I1248,Setup!$A$2:$A$30))</f>
        <v/>
      </c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</row>
    <row r="1249" spans="1:22">
      <c r="A1249" s="4"/>
      <c r="B1249" s="4"/>
      <c r="C1249" s="18"/>
      <c r="D1249" s="8"/>
      <c r="E1249" s="8"/>
      <c r="F1249" s="4"/>
      <c r="G1249" s="9"/>
      <c r="H1249" s="18"/>
      <c r="I1249" s="18"/>
      <c r="J1249" s="23" t="str">
        <f>IF(OR(ISBLANK(H1249),ISBLANK((I1249))),"",NETWORKDAYS(H1249,I1249,Setup!$A$2:$A$30))</f>
        <v/>
      </c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</row>
    <row r="1250" spans="1:22">
      <c r="A1250" s="4"/>
      <c r="B1250" s="4"/>
      <c r="C1250" s="18"/>
      <c r="D1250" s="8"/>
      <c r="E1250" s="8"/>
      <c r="F1250" s="4"/>
      <c r="G1250" s="9"/>
      <c r="H1250" s="18"/>
      <c r="I1250" s="18"/>
      <c r="J1250" s="23" t="str">
        <f>IF(OR(ISBLANK(H1250),ISBLANK((I1250))),"",NETWORKDAYS(H1250,I1250,Setup!$A$2:$A$30))</f>
        <v/>
      </c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</row>
    <row r="1251" spans="1:22">
      <c r="A1251" s="4"/>
      <c r="B1251" s="4"/>
      <c r="C1251" s="18"/>
      <c r="D1251" s="8"/>
      <c r="E1251" s="8"/>
      <c r="F1251" s="4"/>
      <c r="G1251" s="9"/>
      <c r="H1251" s="18"/>
      <c r="I1251" s="18"/>
      <c r="J1251" s="23" t="str">
        <f>IF(OR(ISBLANK(H1251),ISBLANK((I1251))),"",NETWORKDAYS(H1251,I1251,Setup!$A$2:$A$30))</f>
        <v/>
      </c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</row>
    <row r="1252" spans="1:22">
      <c r="A1252" s="4"/>
      <c r="B1252" s="4"/>
      <c r="C1252" s="18"/>
      <c r="D1252" s="8"/>
      <c r="E1252" s="8"/>
      <c r="F1252" s="4"/>
      <c r="G1252" s="9"/>
      <c r="H1252" s="18"/>
      <c r="I1252" s="18"/>
      <c r="J1252" s="23" t="str">
        <f>IF(OR(ISBLANK(H1252),ISBLANK((I1252))),"",NETWORKDAYS(H1252,I1252,Setup!$A$2:$A$30))</f>
        <v/>
      </c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</row>
    <row r="1253" spans="1:22">
      <c r="A1253" s="4"/>
      <c r="B1253" s="4"/>
      <c r="C1253" s="18"/>
      <c r="D1253" s="8"/>
      <c r="E1253" s="8"/>
      <c r="F1253" s="4"/>
      <c r="G1253" s="9"/>
      <c r="H1253" s="18"/>
      <c r="I1253" s="18"/>
      <c r="J1253" s="23" t="str">
        <f>IF(OR(ISBLANK(H1253),ISBLANK((I1253))),"",NETWORKDAYS(H1253,I1253,Setup!$A$2:$A$30))</f>
        <v/>
      </c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</row>
    <row r="1254" spans="1:22">
      <c r="A1254" s="4"/>
      <c r="B1254" s="4"/>
      <c r="C1254" s="18"/>
      <c r="D1254" s="8"/>
      <c r="E1254" s="8"/>
      <c r="F1254" s="4"/>
      <c r="G1254" s="9"/>
      <c r="H1254" s="18"/>
      <c r="I1254" s="18"/>
      <c r="J1254" s="23" t="str">
        <f>IF(OR(ISBLANK(H1254),ISBLANK((I1254))),"",NETWORKDAYS(H1254,I1254,Setup!$A$2:$A$30))</f>
        <v/>
      </c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</row>
    <row r="1255" spans="1:22">
      <c r="A1255" s="4"/>
      <c r="B1255" s="4"/>
      <c r="C1255" s="18"/>
      <c r="D1255" s="8"/>
      <c r="E1255" s="8"/>
      <c r="F1255" s="4"/>
      <c r="G1255" s="9"/>
      <c r="H1255" s="18"/>
      <c r="I1255" s="18"/>
      <c r="J1255" s="23" t="str">
        <f>IF(OR(ISBLANK(H1255),ISBLANK((I1255))),"",NETWORKDAYS(H1255,I1255,Setup!$A$2:$A$30))</f>
        <v/>
      </c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</row>
    <row r="1256" spans="1:22">
      <c r="A1256" s="4"/>
      <c r="B1256" s="4"/>
      <c r="C1256" s="18"/>
      <c r="D1256" s="8"/>
      <c r="E1256" s="8"/>
      <c r="F1256" s="4"/>
      <c r="G1256" s="9"/>
      <c r="H1256" s="18"/>
      <c r="I1256" s="18"/>
      <c r="J1256" s="23" t="str">
        <f>IF(OR(ISBLANK(H1256),ISBLANK((I1256))),"",NETWORKDAYS(H1256,I1256,Setup!$A$2:$A$30))</f>
        <v/>
      </c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</row>
    <row r="1257" spans="1:22">
      <c r="A1257" s="4"/>
      <c r="B1257" s="4"/>
      <c r="C1257" s="18"/>
      <c r="D1257" s="8"/>
      <c r="E1257" s="8"/>
      <c r="F1257" s="4"/>
      <c r="G1257" s="9"/>
      <c r="H1257" s="18"/>
      <c r="I1257" s="18"/>
      <c r="J1257" s="23" t="str">
        <f>IF(OR(ISBLANK(H1257),ISBLANK((I1257))),"",NETWORKDAYS(H1257,I1257,Setup!$A$2:$A$30))</f>
        <v/>
      </c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</row>
    <row r="1258" spans="1:22">
      <c r="A1258" s="4"/>
      <c r="B1258" s="4"/>
      <c r="C1258" s="18"/>
      <c r="D1258" s="8"/>
      <c r="E1258" s="8"/>
      <c r="F1258" s="4"/>
      <c r="G1258" s="9"/>
      <c r="H1258" s="18"/>
      <c r="I1258" s="18"/>
      <c r="J1258" s="23" t="str">
        <f>IF(OR(ISBLANK(H1258),ISBLANK((I1258))),"",NETWORKDAYS(H1258,I1258,Setup!$A$2:$A$30))</f>
        <v/>
      </c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</row>
    <row r="1259" spans="1:22">
      <c r="A1259" s="4"/>
      <c r="B1259" s="4"/>
      <c r="C1259" s="18"/>
      <c r="D1259" s="8"/>
      <c r="E1259" s="8"/>
      <c r="F1259" s="4"/>
      <c r="G1259" s="9"/>
      <c r="H1259" s="18"/>
      <c r="I1259" s="18"/>
      <c r="J1259" s="23" t="str">
        <f>IF(OR(ISBLANK(H1259),ISBLANK((I1259))),"",NETWORKDAYS(H1259,I1259,Setup!$A$2:$A$30))</f>
        <v/>
      </c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</row>
    <row r="1260" spans="1:22">
      <c r="A1260" s="4"/>
      <c r="B1260" s="4"/>
      <c r="C1260" s="18"/>
      <c r="D1260" s="8"/>
      <c r="E1260" s="8"/>
      <c r="F1260" s="4"/>
      <c r="G1260" s="9"/>
      <c r="H1260" s="18"/>
      <c r="I1260" s="18"/>
      <c r="J1260" s="23" t="str">
        <f>IF(OR(ISBLANK(H1260),ISBLANK((I1260))),"",NETWORKDAYS(H1260,I1260,Setup!$A$2:$A$30))</f>
        <v/>
      </c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</row>
    <row r="1261" spans="1:22">
      <c r="A1261" s="4"/>
      <c r="B1261" s="4"/>
      <c r="C1261" s="18"/>
      <c r="D1261" s="8"/>
      <c r="E1261" s="8"/>
      <c r="F1261" s="4"/>
      <c r="G1261" s="9"/>
      <c r="H1261" s="18"/>
      <c r="I1261" s="18"/>
      <c r="J1261" s="23" t="str">
        <f>IF(OR(ISBLANK(H1261),ISBLANK((I1261))),"",NETWORKDAYS(H1261,I1261,Setup!$A$2:$A$30))</f>
        <v/>
      </c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</row>
    <row r="1262" spans="1:22">
      <c r="A1262" s="4"/>
      <c r="B1262" s="4"/>
      <c r="C1262" s="18"/>
      <c r="D1262" s="8"/>
      <c r="E1262" s="8"/>
      <c r="F1262" s="4"/>
      <c r="G1262" s="9"/>
      <c r="H1262" s="18"/>
      <c r="I1262" s="18"/>
      <c r="J1262" s="23" t="str">
        <f>IF(OR(ISBLANK(H1262),ISBLANK((I1262))),"",NETWORKDAYS(H1262,I1262,Setup!$A$2:$A$30))</f>
        <v/>
      </c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</row>
    <row r="1263" spans="1:22">
      <c r="A1263" s="4"/>
      <c r="B1263" s="4"/>
      <c r="C1263" s="18"/>
      <c r="D1263" s="8"/>
      <c r="E1263" s="8"/>
      <c r="F1263" s="4"/>
      <c r="G1263" s="9"/>
      <c r="H1263" s="18"/>
      <c r="I1263" s="18"/>
      <c r="J1263" s="23" t="str">
        <f>IF(OR(ISBLANK(H1263),ISBLANK((I1263))),"",NETWORKDAYS(H1263,I1263,Setup!$A$2:$A$30))</f>
        <v/>
      </c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</row>
    <row r="1264" spans="1:22">
      <c r="A1264" s="4"/>
      <c r="B1264" s="4"/>
      <c r="C1264" s="18"/>
      <c r="D1264" s="8"/>
      <c r="E1264" s="8"/>
      <c r="F1264" s="4"/>
      <c r="G1264" s="9"/>
      <c r="H1264" s="18"/>
      <c r="I1264" s="18"/>
      <c r="J1264" s="23" t="str">
        <f>IF(OR(ISBLANK(H1264),ISBLANK((I1264))),"",NETWORKDAYS(H1264,I1264,Setup!$A$2:$A$30))</f>
        <v/>
      </c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</row>
    <row r="1265" spans="1:22">
      <c r="A1265" s="4"/>
      <c r="B1265" s="4"/>
      <c r="C1265" s="18"/>
      <c r="D1265" s="8"/>
      <c r="E1265" s="8"/>
      <c r="F1265" s="4"/>
      <c r="G1265" s="9"/>
      <c r="H1265" s="18"/>
      <c r="I1265" s="18"/>
      <c r="J1265" s="23" t="str">
        <f>IF(OR(ISBLANK(H1265),ISBLANK((I1265))),"",NETWORKDAYS(H1265,I1265,Setup!$A$2:$A$30))</f>
        <v/>
      </c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</row>
    <row r="1266" spans="1:22">
      <c r="A1266" s="4"/>
      <c r="B1266" s="4"/>
      <c r="C1266" s="18"/>
      <c r="D1266" s="8"/>
      <c r="E1266" s="8"/>
      <c r="F1266" s="4"/>
      <c r="G1266" s="9"/>
      <c r="H1266" s="18"/>
      <c r="I1266" s="18"/>
      <c r="J1266" s="23" t="str">
        <f>IF(OR(ISBLANK(H1266),ISBLANK((I1266))),"",NETWORKDAYS(H1266,I1266,Setup!$A$2:$A$30))</f>
        <v/>
      </c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</row>
    <row r="1267" spans="1:22">
      <c r="A1267" s="4"/>
      <c r="B1267" s="4"/>
      <c r="C1267" s="18"/>
      <c r="D1267" s="8"/>
      <c r="E1267" s="8"/>
      <c r="F1267" s="4"/>
      <c r="G1267" s="9"/>
      <c r="H1267" s="18"/>
      <c r="I1267" s="18"/>
      <c r="J1267" s="23" t="str">
        <f>IF(OR(ISBLANK(H1267),ISBLANK((I1267))),"",NETWORKDAYS(H1267,I1267,Setup!$A$2:$A$30))</f>
        <v/>
      </c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</row>
    <row r="1268" spans="1:22">
      <c r="A1268" s="4"/>
      <c r="B1268" s="4"/>
      <c r="C1268" s="18"/>
      <c r="D1268" s="8"/>
      <c r="E1268" s="8"/>
      <c r="F1268" s="4"/>
      <c r="G1268" s="9"/>
      <c r="H1268" s="18"/>
      <c r="I1268" s="18"/>
      <c r="J1268" s="23" t="str">
        <f>IF(OR(ISBLANK(H1268),ISBLANK((I1268))),"",NETWORKDAYS(H1268,I1268,Setup!$A$2:$A$30))</f>
        <v/>
      </c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</row>
    <row r="1269" spans="1:22">
      <c r="A1269" s="4"/>
      <c r="B1269" s="4"/>
      <c r="C1269" s="18"/>
      <c r="D1269" s="8"/>
      <c r="E1269" s="8"/>
      <c r="F1269" s="4"/>
      <c r="G1269" s="9"/>
      <c r="H1269" s="18"/>
      <c r="I1269" s="18"/>
      <c r="J1269" s="23" t="str">
        <f>IF(OR(ISBLANK(H1269),ISBLANK((I1269))),"",NETWORKDAYS(H1269,I1269,Setup!$A$2:$A$30))</f>
        <v/>
      </c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</row>
    <row r="1270" spans="1:22">
      <c r="A1270" s="4"/>
      <c r="B1270" s="4"/>
      <c r="C1270" s="18"/>
      <c r="D1270" s="8"/>
      <c r="E1270" s="8"/>
      <c r="F1270" s="4"/>
      <c r="G1270" s="9"/>
      <c r="H1270" s="18"/>
      <c r="I1270" s="18"/>
      <c r="J1270" s="23" t="str">
        <f>IF(OR(ISBLANK(H1270),ISBLANK((I1270))),"",NETWORKDAYS(H1270,I1270,Setup!$A$2:$A$30))</f>
        <v/>
      </c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</row>
    <row r="1271" spans="1:22">
      <c r="A1271" s="4"/>
      <c r="B1271" s="4"/>
      <c r="C1271" s="18"/>
      <c r="D1271" s="8"/>
      <c r="E1271" s="8"/>
      <c r="F1271" s="4"/>
      <c r="G1271" s="9"/>
      <c r="H1271" s="18"/>
      <c r="I1271" s="18"/>
      <c r="J1271" s="23" t="str">
        <f>IF(OR(ISBLANK(H1271),ISBLANK((I1271))),"",NETWORKDAYS(H1271,I1271,Setup!$A$2:$A$30))</f>
        <v/>
      </c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</row>
    <row r="1272" spans="1:22">
      <c r="A1272" s="4"/>
      <c r="B1272" s="4"/>
      <c r="C1272" s="18"/>
      <c r="D1272" s="8"/>
      <c r="E1272" s="8"/>
      <c r="F1272" s="4"/>
      <c r="G1272" s="9"/>
      <c r="H1272" s="18"/>
      <c r="I1272" s="18"/>
      <c r="J1272" s="23" t="str">
        <f>IF(OR(ISBLANK(H1272),ISBLANK((I1272))),"",NETWORKDAYS(H1272,I1272,Setup!$A$2:$A$30))</f>
        <v/>
      </c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</row>
    <row r="1273" spans="1:22">
      <c r="A1273" s="4"/>
      <c r="B1273" s="4"/>
      <c r="C1273" s="18"/>
      <c r="D1273" s="8"/>
      <c r="E1273" s="8"/>
      <c r="F1273" s="4"/>
      <c r="G1273" s="9"/>
      <c r="H1273" s="18"/>
      <c r="I1273" s="18"/>
      <c r="J1273" s="23" t="str">
        <f>IF(OR(ISBLANK(H1273),ISBLANK((I1273))),"",NETWORKDAYS(H1273,I1273,Setup!$A$2:$A$30))</f>
        <v/>
      </c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</row>
    <row r="1274" spans="1:22">
      <c r="A1274" s="4"/>
      <c r="B1274" s="4"/>
      <c r="C1274" s="18"/>
      <c r="D1274" s="8"/>
      <c r="E1274" s="8"/>
      <c r="F1274" s="4"/>
      <c r="G1274" s="9"/>
      <c r="H1274" s="18"/>
      <c r="I1274" s="18"/>
      <c r="J1274" s="23" t="str">
        <f>IF(OR(ISBLANK(H1274),ISBLANK((I1274))),"",NETWORKDAYS(H1274,I1274,Setup!$A$2:$A$30))</f>
        <v/>
      </c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</row>
    <row r="1275" spans="1:22">
      <c r="A1275" s="4"/>
      <c r="B1275" s="4"/>
      <c r="C1275" s="18"/>
      <c r="D1275" s="8"/>
      <c r="E1275" s="8"/>
      <c r="F1275" s="4"/>
      <c r="G1275" s="9"/>
      <c r="H1275" s="18"/>
      <c r="I1275" s="18"/>
      <c r="J1275" s="23" t="str">
        <f>IF(OR(ISBLANK(H1275),ISBLANK((I1275))),"",NETWORKDAYS(H1275,I1275,Setup!$A$2:$A$30))</f>
        <v/>
      </c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</row>
    <row r="1276" spans="1:22">
      <c r="A1276" s="4"/>
      <c r="B1276" s="4"/>
      <c r="C1276" s="18"/>
      <c r="D1276" s="8"/>
      <c r="E1276" s="8"/>
      <c r="F1276" s="4"/>
      <c r="G1276" s="9"/>
      <c r="H1276" s="18"/>
      <c r="I1276" s="18"/>
      <c r="J1276" s="23" t="str">
        <f>IF(OR(ISBLANK(H1276),ISBLANK((I1276))),"",NETWORKDAYS(H1276,I1276,Setup!$A$2:$A$30))</f>
        <v/>
      </c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</row>
    <row r="1277" spans="1:22">
      <c r="A1277" s="4"/>
      <c r="B1277" s="4"/>
      <c r="C1277" s="18"/>
      <c r="D1277" s="8"/>
      <c r="E1277" s="8"/>
      <c r="F1277" s="4"/>
      <c r="G1277" s="9"/>
      <c r="H1277" s="18"/>
      <c r="I1277" s="18"/>
      <c r="J1277" s="23" t="str">
        <f>IF(OR(ISBLANK(H1277),ISBLANK((I1277))),"",NETWORKDAYS(H1277,I1277,Setup!$A$2:$A$30))</f>
        <v/>
      </c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</row>
    <row r="1278" spans="1:22">
      <c r="A1278" s="4"/>
      <c r="B1278" s="4"/>
      <c r="C1278" s="18"/>
      <c r="D1278" s="8"/>
      <c r="E1278" s="8"/>
      <c r="F1278" s="4"/>
      <c r="G1278" s="9"/>
      <c r="H1278" s="18"/>
      <c r="I1278" s="18"/>
      <c r="J1278" s="23" t="str">
        <f>IF(OR(ISBLANK(H1278),ISBLANK((I1278))),"",NETWORKDAYS(H1278,I1278,Setup!$A$2:$A$30))</f>
        <v/>
      </c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</row>
    <row r="1279" spans="1:22">
      <c r="A1279" s="4"/>
      <c r="B1279" s="4"/>
      <c r="C1279" s="18"/>
      <c r="D1279" s="8"/>
      <c r="E1279" s="8"/>
      <c r="F1279" s="4"/>
      <c r="G1279" s="9"/>
      <c r="H1279" s="18"/>
      <c r="I1279" s="18"/>
      <c r="J1279" s="23" t="str">
        <f>IF(OR(ISBLANK(H1279),ISBLANK((I1279))),"",NETWORKDAYS(H1279,I1279,Setup!$A$2:$A$30))</f>
        <v/>
      </c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</row>
    <row r="1280" spans="1:22">
      <c r="A1280" s="4"/>
      <c r="B1280" s="4"/>
      <c r="C1280" s="18"/>
      <c r="D1280" s="8"/>
      <c r="E1280" s="8"/>
      <c r="F1280" s="4"/>
      <c r="G1280" s="9"/>
      <c r="H1280" s="18"/>
      <c r="I1280" s="18"/>
      <c r="J1280" s="23" t="str">
        <f>IF(OR(ISBLANK(H1280),ISBLANK((I1280))),"",NETWORKDAYS(H1280,I1280,Setup!$A$2:$A$30))</f>
        <v/>
      </c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</row>
    <row r="1281" spans="1:22">
      <c r="A1281" s="4"/>
      <c r="B1281" s="4"/>
      <c r="C1281" s="18"/>
      <c r="D1281" s="8"/>
      <c r="E1281" s="8"/>
      <c r="F1281" s="4"/>
      <c r="G1281" s="9"/>
      <c r="H1281" s="18"/>
      <c r="I1281" s="18"/>
      <c r="J1281" s="23" t="str">
        <f>IF(OR(ISBLANK(H1281),ISBLANK((I1281))),"",NETWORKDAYS(H1281,I1281,Setup!$A$2:$A$30))</f>
        <v/>
      </c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</row>
    <row r="1282" spans="1:22">
      <c r="A1282" s="4"/>
      <c r="B1282" s="4"/>
      <c r="C1282" s="18"/>
      <c r="D1282" s="8"/>
      <c r="E1282" s="8"/>
      <c r="F1282" s="4"/>
      <c r="G1282" s="9"/>
      <c r="H1282" s="18"/>
      <c r="I1282" s="18"/>
      <c r="J1282" s="23" t="str">
        <f>IF(OR(ISBLANK(H1282),ISBLANK((I1282))),"",NETWORKDAYS(H1282,I1282,Setup!$A$2:$A$30))</f>
        <v/>
      </c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</row>
    <row r="1283" spans="1:22">
      <c r="A1283" s="4"/>
      <c r="B1283" s="4"/>
      <c r="C1283" s="18"/>
      <c r="D1283" s="8"/>
      <c r="E1283" s="8"/>
      <c r="F1283" s="4"/>
      <c r="G1283" s="9"/>
      <c r="H1283" s="18"/>
      <c r="I1283" s="18"/>
      <c r="J1283" s="23" t="str">
        <f>IF(OR(ISBLANK(H1283),ISBLANK((I1283))),"",NETWORKDAYS(H1283,I1283,Setup!$A$2:$A$30))</f>
        <v/>
      </c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</row>
    <row r="1284" spans="1:22">
      <c r="A1284" s="4"/>
      <c r="B1284" s="4"/>
      <c r="C1284" s="18"/>
      <c r="D1284" s="8"/>
      <c r="E1284" s="8"/>
      <c r="F1284" s="4"/>
      <c r="G1284" s="9"/>
      <c r="H1284" s="18"/>
      <c r="I1284" s="18"/>
      <c r="J1284" s="23" t="str">
        <f>IF(OR(ISBLANK(H1284),ISBLANK((I1284))),"",NETWORKDAYS(H1284,I1284,Setup!$A$2:$A$30))</f>
        <v/>
      </c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</row>
    <row r="1285" spans="1:22">
      <c r="A1285" s="4"/>
      <c r="B1285" s="4"/>
      <c r="C1285" s="18"/>
      <c r="D1285" s="8"/>
      <c r="E1285" s="8"/>
      <c r="F1285" s="4"/>
      <c r="G1285" s="9"/>
      <c r="H1285" s="18"/>
      <c r="I1285" s="18"/>
      <c r="J1285" s="23" t="str">
        <f>IF(OR(ISBLANK(H1285),ISBLANK((I1285))),"",NETWORKDAYS(H1285,I1285,Setup!$A$2:$A$30))</f>
        <v/>
      </c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</row>
    <row r="1286" spans="1:22">
      <c r="A1286" s="4"/>
      <c r="B1286" s="4"/>
      <c r="C1286" s="18"/>
      <c r="D1286" s="8"/>
      <c r="E1286" s="8"/>
      <c r="F1286" s="4"/>
      <c r="G1286" s="9"/>
      <c r="H1286" s="18"/>
      <c r="I1286" s="18"/>
      <c r="J1286" s="23" t="str">
        <f>IF(OR(ISBLANK(H1286),ISBLANK((I1286))),"",NETWORKDAYS(H1286,I1286,Setup!$A$2:$A$30))</f>
        <v/>
      </c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</row>
    <row r="1287" spans="1:22">
      <c r="A1287" s="4"/>
      <c r="B1287" s="4"/>
      <c r="C1287" s="18"/>
      <c r="D1287" s="8"/>
      <c r="E1287" s="8"/>
      <c r="F1287" s="4"/>
      <c r="G1287" s="9"/>
      <c r="H1287" s="18"/>
      <c r="I1287" s="18"/>
      <c r="J1287" s="23" t="str">
        <f>IF(OR(ISBLANK(H1287),ISBLANK((I1287))),"",NETWORKDAYS(H1287,I1287,Setup!$A$2:$A$30))</f>
        <v/>
      </c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</row>
    <row r="1288" spans="1:22">
      <c r="A1288" s="4"/>
      <c r="B1288" s="4"/>
      <c r="C1288" s="18"/>
      <c r="D1288" s="8"/>
      <c r="E1288" s="8"/>
      <c r="F1288" s="4"/>
      <c r="G1288" s="9"/>
      <c r="H1288" s="18"/>
      <c r="I1288" s="18"/>
      <c r="J1288" s="23" t="str">
        <f>IF(OR(ISBLANK(H1288),ISBLANK((I1288))),"",NETWORKDAYS(H1288,I1288,Setup!$A$2:$A$30))</f>
        <v/>
      </c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</row>
    <row r="1289" spans="1:22">
      <c r="A1289" s="4"/>
      <c r="B1289" s="4"/>
      <c r="C1289" s="18"/>
      <c r="D1289" s="8"/>
      <c r="E1289" s="8"/>
      <c r="F1289" s="4"/>
      <c r="G1289" s="9"/>
      <c r="H1289" s="18"/>
      <c r="I1289" s="18"/>
      <c r="J1289" s="23" t="str">
        <f>IF(OR(ISBLANK(H1289),ISBLANK((I1289))),"",NETWORKDAYS(H1289,I1289,Setup!$A$2:$A$30))</f>
        <v/>
      </c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</row>
    <row r="1290" spans="1:22">
      <c r="A1290" s="4"/>
      <c r="B1290" s="4"/>
      <c r="C1290" s="18"/>
      <c r="D1290" s="8"/>
      <c r="E1290" s="8"/>
      <c r="F1290" s="4"/>
      <c r="G1290" s="9"/>
      <c r="H1290" s="18"/>
      <c r="I1290" s="18"/>
      <c r="J1290" s="23" t="str">
        <f>IF(OR(ISBLANK(H1290),ISBLANK((I1290))),"",NETWORKDAYS(H1290,I1290,Setup!$A$2:$A$30))</f>
        <v/>
      </c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</row>
    <row r="1291" spans="1:22">
      <c r="A1291" s="4"/>
      <c r="B1291" s="4"/>
      <c r="C1291" s="18"/>
      <c r="D1291" s="8"/>
      <c r="E1291" s="8"/>
      <c r="F1291" s="4"/>
      <c r="G1291" s="9"/>
      <c r="H1291" s="18"/>
      <c r="I1291" s="18"/>
      <c r="J1291" s="23" t="str">
        <f>IF(OR(ISBLANK(H1291),ISBLANK((I1291))),"",NETWORKDAYS(H1291,I1291,Setup!$A$2:$A$30))</f>
        <v/>
      </c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</row>
    <row r="1292" spans="1:22">
      <c r="A1292" s="4"/>
      <c r="B1292" s="4"/>
      <c r="C1292" s="18"/>
      <c r="D1292" s="8"/>
      <c r="E1292" s="8"/>
      <c r="F1292" s="4"/>
      <c r="G1292" s="9"/>
      <c r="H1292" s="18"/>
      <c r="I1292" s="18"/>
      <c r="J1292" s="23" t="str">
        <f>IF(OR(ISBLANK(H1292),ISBLANK((I1292))),"",NETWORKDAYS(H1292,I1292,Setup!$A$2:$A$30))</f>
        <v/>
      </c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</row>
    <row r="1293" spans="1:22">
      <c r="A1293" s="4"/>
      <c r="B1293" s="4"/>
      <c r="C1293" s="18"/>
      <c r="D1293" s="8"/>
      <c r="E1293" s="8"/>
      <c r="F1293" s="4"/>
      <c r="G1293" s="9"/>
      <c r="H1293" s="18"/>
      <c r="I1293" s="18"/>
      <c r="J1293" s="23" t="str">
        <f>IF(OR(ISBLANK(H1293),ISBLANK((I1293))),"",NETWORKDAYS(H1293,I1293,Setup!$A$2:$A$30))</f>
        <v/>
      </c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</row>
    <row r="1294" spans="1:22">
      <c r="A1294" s="4"/>
      <c r="B1294" s="4"/>
      <c r="C1294" s="18"/>
      <c r="D1294" s="8"/>
      <c r="E1294" s="8"/>
      <c r="F1294" s="4"/>
      <c r="G1294" s="9"/>
      <c r="H1294" s="18"/>
      <c r="I1294" s="18"/>
      <c r="J1294" s="23" t="str">
        <f>IF(OR(ISBLANK(H1294),ISBLANK((I1294))),"",NETWORKDAYS(H1294,I1294,Setup!$A$2:$A$30))</f>
        <v/>
      </c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</row>
    <row r="1295" spans="1:22">
      <c r="A1295" s="4"/>
      <c r="B1295" s="4"/>
      <c r="C1295" s="18"/>
      <c r="D1295" s="8"/>
      <c r="E1295" s="8"/>
      <c r="F1295" s="4"/>
      <c r="G1295" s="9"/>
      <c r="H1295" s="18"/>
      <c r="I1295" s="18"/>
      <c r="J1295" s="23" t="str">
        <f>IF(OR(ISBLANK(H1295),ISBLANK((I1295))),"",NETWORKDAYS(H1295,I1295,Setup!$A$2:$A$30))</f>
        <v/>
      </c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</row>
    <row r="1296" spans="1:22">
      <c r="A1296" s="4"/>
      <c r="B1296" s="4"/>
      <c r="C1296" s="18"/>
      <c r="D1296" s="8"/>
      <c r="E1296" s="8"/>
      <c r="F1296" s="4"/>
      <c r="G1296" s="9"/>
      <c r="H1296" s="18"/>
      <c r="I1296" s="18"/>
      <c r="J1296" s="23" t="str">
        <f>IF(OR(ISBLANK(H1296),ISBLANK((I1296))),"",NETWORKDAYS(H1296,I1296,Setup!$A$2:$A$30))</f>
        <v/>
      </c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</row>
    <row r="1297" spans="1:22">
      <c r="A1297" s="4"/>
      <c r="B1297" s="4"/>
      <c r="C1297" s="18"/>
      <c r="D1297" s="8"/>
      <c r="E1297" s="8"/>
      <c r="F1297" s="4"/>
      <c r="G1297" s="9"/>
      <c r="H1297" s="18"/>
      <c r="I1297" s="18"/>
      <c r="J1297" s="23" t="str">
        <f>IF(OR(ISBLANK(H1297),ISBLANK((I1297))),"",NETWORKDAYS(H1297,I1297,Setup!$A$2:$A$30))</f>
        <v/>
      </c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</row>
    <row r="1298" spans="1:22">
      <c r="A1298" s="4"/>
      <c r="B1298" s="4"/>
      <c r="C1298" s="18"/>
      <c r="D1298" s="8"/>
      <c r="E1298" s="8"/>
      <c r="F1298" s="4"/>
      <c r="G1298" s="9"/>
      <c r="H1298" s="18"/>
      <c r="I1298" s="18"/>
      <c r="J1298" s="23" t="str">
        <f>IF(OR(ISBLANK(H1298),ISBLANK((I1298))),"",NETWORKDAYS(H1298,I1298,Setup!$A$2:$A$30))</f>
        <v/>
      </c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</row>
    <row r="1299" spans="1:22">
      <c r="A1299" s="4"/>
      <c r="B1299" s="4"/>
      <c r="C1299" s="18"/>
      <c r="D1299" s="8"/>
      <c r="E1299" s="8"/>
      <c r="F1299" s="4"/>
      <c r="G1299" s="9"/>
      <c r="H1299" s="18"/>
      <c r="I1299" s="18"/>
      <c r="J1299" s="23" t="str">
        <f>IF(OR(ISBLANK(H1299),ISBLANK((I1299))),"",NETWORKDAYS(H1299,I1299,Setup!$A$2:$A$30))</f>
        <v/>
      </c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</row>
    <row r="1300" spans="1:22">
      <c r="A1300" s="4"/>
      <c r="B1300" s="4"/>
      <c r="C1300" s="18"/>
      <c r="D1300" s="8"/>
      <c r="E1300" s="8"/>
      <c r="F1300" s="4"/>
      <c r="G1300" s="9"/>
      <c r="H1300" s="18"/>
      <c r="I1300" s="18"/>
      <c r="J1300" s="23" t="str">
        <f>IF(OR(ISBLANK(H1300),ISBLANK((I1300))),"",NETWORKDAYS(H1300,I1300,Setup!$A$2:$A$30))</f>
        <v/>
      </c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</row>
    <row r="1301" spans="1:22">
      <c r="A1301" s="4"/>
      <c r="B1301" s="4"/>
      <c r="C1301" s="18"/>
      <c r="D1301" s="8"/>
      <c r="E1301" s="8"/>
      <c r="F1301" s="4"/>
      <c r="G1301" s="9"/>
      <c r="H1301" s="18"/>
      <c r="I1301" s="18"/>
      <c r="J1301" s="23" t="str">
        <f>IF(OR(ISBLANK(H1301),ISBLANK((I1301))),"",NETWORKDAYS(H1301,I1301,Setup!$A$2:$A$30))</f>
        <v/>
      </c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</row>
    <row r="1302" spans="1:22">
      <c r="A1302" s="4"/>
      <c r="B1302" s="4"/>
      <c r="C1302" s="18"/>
      <c r="D1302" s="8"/>
      <c r="E1302" s="8"/>
      <c r="F1302" s="4"/>
      <c r="G1302" s="9"/>
      <c r="H1302" s="18"/>
      <c r="I1302" s="18"/>
      <c r="J1302" s="23" t="str">
        <f>IF(OR(ISBLANK(H1302),ISBLANK((I1302))),"",NETWORKDAYS(H1302,I1302,Setup!$A$2:$A$30))</f>
        <v/>
      </c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</row>
    <row r="1303" spans="1:22">
      <c r="A1303" s="4"/>
      <c r="B1303" s="4"/>
      <c r="C1303" s="18"/>
      <c r="D1303" s="8"/>
      <c r="E1303" s="8"/>
      <c r="F1303" s="4"/>
      <c r="G1303" s="9"/>
      <c r="H1303" s="18"/>
      <c r="I1303" s="18"/>
      <c r="J1303" s="23" t="str">
        <f>IF(OR(ISBLANK(H1303),ISBLANK((I1303))),"",NETWORKDAYS(H1303,I1303,Setup!$A$2:$A$30))</f>
        <v/>
      </c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</row>
    <row r="1304" spans="1:22">
      <c r="A1304" s="4"/>
      <c r="B1304" s="4"/>
      <c r="C1304" s="18"/>
      <c r="D1304" s="8"/>
      <c r="E1304" s="8"/>
      <c r="F1304" s="4"/>
      <c r="G1304" s="9"/>
      <c r="H1304" s="18"/>
      <c r="I1304" s="18"/>
      <c r="J1304" s="23" t="str">
        <f>IF(OR(ISBLANK(H1304),ISBLANK((I1304))),"",NETWORKDAYS(H1304,I1304,Setup!$A$2:$A$30))</f>
        <v/>
      </c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</row>
    <row r="1305" spans="1:22">
      <c r="A1305" s="4"/>
      <c r="B1305" s="4"/>
      <c r="C1305" s="18"/>
      <c r="D1305" s="8"/>
      <c r="E1305" s="8"/>
      <c r="F1305" s="4"/>
      <c r="G1305" s="9"/>
      <c r="H1305" s="18"/>
      <c r="I1305" s="18"/>
      <c r="J1305" s="23" t="str">
        <f>IF(OR(ISBLANK(H1305),ISBLANK((I1305))),"",NETWORKDAYS(H1305,I1305,Setup!$A$2:$A$30))</f>
        <v/>
      </c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</row>
    <row r="1306" spans="1:22">
      <c r="A1306" s="4"/>
      <c r="B1306" s="4"/>
      <c r="C1306" s="18"/>
      <c r="D1306" s="8"/>
      <c r="E1306" s="8"/>
      <c r="F1306" s="4"/>
      <c r="G1306" s="9"/>
      <c r="H1306" s="18"/>
      <c r="I1306" s="18"/>
      <c r="J1306" s="23" t="str">
        <f>IF(OR(ISBLANK(H1306),ISBLANK((I1306))),"",NETWORKDAYS(H1306,I1306,Setup!$A$2:$A$30))</f>
        <v/>
      </c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</row>
    <row r="1307" spans="1:22">
      <c r="A1307" s="4"/>
      <c r="B1307" s="4"/>
      <c r="C1307" s="18"/>
      <c r="D1307" s="8"/>
      <c r="E1307" s="8"/>
      <c r="F1307" s="4"/>
      <c r="G1307" s="9"/>
      <c r="H1307" s="18"/>
      <c r="I1307" s="18"/>
      <c r="J1307" s="23" t="str">
        <f>IF(OR(ISBLANK(H1307),ISBLANK((I1307))),"",NETWORKDAYS(H1307,I1307,Setup!$A$2:$A$30))</f>
        <v/>
      </c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</row>
    <row r="1308" spans="1:22">
      <c r="A1308" s="4"/>
      <c r="B1308" s="4"/>
      <c r="C1308" s="18"/>
      <c r="D1308" s="8"/>
      <c r="E1308" s="8"/>
      <c r="F1308" s="4"/>
      <c r="G1308" s="9"/>
      <c r="H1308" s="18"/>
      <c r="I1308" s="18"/>
      <c r="J1308" s="23" t="str">
        <f>IF(OR(ISBLANK(H1308),ISBLANK((I1308))),"",NETWORKDAYS(H1308,I1308,Setup!$A$2:$A$30))</f>
        <v/>
      </c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</row>
    <row r="1309" spans="1:22">
      <c r="A1309" s="4"/>
      <c r="B1309" s="4"/>
      <c r="C1309" s="18"/>
      <c r="D1309" s="8"/>
      <c r="E1309" s="8"/>
      <c r="F1309" s="4"/>
      <c r="G1309" s="9"/>
      <c r="H1309" s="18"/>
      <c r="I1309" s="18"/>
      <c r="J1309" s="23" t="str">
        <f>IF(OR(ISBLANK(H1309),ISBLANK((I1309))),"",NETWORKDAYS(H1309,I1309,Setup!$A$2:$A$30))</f>
        <v/>
      </c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</row>
    <row r="1310" spans="1:22">
      <c r="A1310" s="4"/>
      <c r="B1310" s="4"/>
      <c r="C1310" s="18"/>
      <c r="D1310" s="8"/>
      <c r="E1310" s="8"/>
      <c r="F1310" s="4"/>
      <c r="G1310" s="9"/>
      <c r="H1310" s="18"/>
      <c r="I1310" s="18"/>
      <c r="J1310" s="23" t="str">
        <f>IF(OR(ISBLANK(H1310),ISBLANK((I1310))),"",NETWORKDAYS(H1310,I1310,Setup!$A$2:$A$30))</f>
        <v/>
      </c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</row>
    <row r="1311" spans="1:22">
      <c r="A1311" s="4"/>
      <c r="B1311" s="4"/>
      <c r="C1311" s="18"/>
      <c r="D1311" s="8"/>
      <c r="E1311" s="8"/>
      <c r="F1311" s="4"/>
      <c r="G1311" s="9"/>
      <c r="H1311" s="18"/>
      <c r="I1311" s="18"/>
      <c r="J1311" s="23" t="str">
        <f>IF(OR(ISBLANK(H1311),ISBLANK((I1311))),"",NETWORKDAYS(H1311,I1311,Setup!$A$2:$A$30))</f>
        <v/>
      </c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</row>
    <row r="1312" spans="1:22">
      <c r="A1312" s="4"/>
      <c r="B1312" s="4"/>
      <c r="C1312" s="18"/>
      <c r="D1312" s="8"/>
      <c r="E1312" s="8"/>
      <c r="F1312" s="4"/>
      <c r="G1312" s="9"/>
      <c r="H1312" s="18"/>
      <c r="I1312" s="18"/>
      <c r="J1312" s="23" t="str">
        <f>IF(OR(ISBLANK(H1312),ISBLANK((I1312))),"",NETWORKDAYS(H1312,I1312,Setup!$A$2:$A$30))</f>
        <v/>
      </c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</row>
    <row r="1313" spans="1:22">
      <c r="A1313" s="4"/>
      <c r="B1313" s="4"/>
      <c r="C1313" s="18"/>
      <c r="D1313" s="8"/>
      <c r="E1313" s="8"/>
      <c r="F1313" s="4"/>
      <c r="G1313" s="9"/>
      <c r="H1313" s="18"/>
      <c r="I1313" s="18"/>
      <c r="J1313" s="23" t="str">
        <f>IF(OR(ISBLANK(H1313),ISBLANK((I1313))),"",NETWORKDAYS(H1313,I1313,Setup!$A$2:$A$30))</f>
        <v/>
      </c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</row>
    <row r="1314" spans="1:22">
      <c r="A1314" s="4"/>
      <c r="B1314" s="4"/>
      <c r="C1314" s="18"/>
      <c r="D1314" s="8"/>
      <c r="E1314" s="8"/>
      <c r="F1314" s="4"/>
      <c r="G1314" s="9"/>
      <c r="H1314" s="18"/>
      <c r="I1314" s="18"/>
      <c r="J1314" s="23" t="str">
        <f>IF(OR(ISBLANK(H1314),ISBLANK((I1314))),"",NETWORKDAYS(H1314,I1314,Setup!$A$2:$A$30))</f>
        <v/>
      </c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</row>
    <row r="1315" spans="1:22">
      <c r="A1315" s="4"/>
      <c r="B1315" s="4"/>
      <c r="C1315" s="18"/>
      <c r="D1315" s="8"/>
      <c r="E1315" s="8"/>
      <c r="F1315" s="4"/>
      <c r="G1315" s="9"/>
      <c r="H1315" s="18"/>
      <c r="I1315" s="18"/>
      <c r="J1315" s="23" t="str">
        <f>IF(OR(ISBLANK(H1315),ISBLANK((I1315))),"",NETWORKDAYS(H1315,I1315,Setup!$A$2:$A$30))</f>
        <v/>
      </c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</row>
    <row r="1316" spans="1:22">
      <c r="A1316" s="4"/>
      <c r="B1316" s="4"/>
      <c r="C1316" s="18"/>
      <c r="D1316" s="8"/>
      <c r="E1316" s="8"/>
      <c r="F1316" s="4"/>
      <c r="G1316" s="9"/>
      <c r="H1316" s="18"/>
      <c r="I1316" s="18"/>
      <c r="J1316" s="23" t="str">
        <f>IF(OR(ISBLANK(H1316),ISBLANK((I1316))),"",NETWORKDAYS(H1316,I1316,Setup!$A$2:$A$30))</f>
        <v/>
      </c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</row>
    <row r="1317" spans="1:22">
      <c r="A1317" s="4"/>
      <c r="B1317" s="4"/>
      <c r="C1317" s="18"/>
      <c r="D1317" s="8"/>
      <c r="E1317" s="8"/>
      <c r="F1317" s="4"/>
      <c r="G1317" s="9"/>
      <c r="H1317" s="18"/>
      <c r="I1317" s="18"/>
      <c r="J1317" s="23" t="str">
        <f>IF(OR(ISBLANK(H1317),ISBLANK((I1317))),"",NETWORKDAYS(H1317,I1317,Setup!$A$2:$A$30))</f>
        <v/>
      </c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</row>
    <row r="1318" spans="1:22">
      <c r="A1318" s="4"/>
      <c r="B1318" s="4"/>
      <c r="C1318" s="18"/>
      <c r="D1318" s="8"/>
      <c r="E1318" s="8"/>
      <c r="F1318" s="4"/>
      <c r="G1318" s="9"/>
      <c r="H1318" s="18"/>
      <c r="I1318" s="18"/>
      <c r="J1318" s="23" t="str">
        <f>IF(OR(ISBLANK(H1318),ISBLANK((I1318))),"",NETWORKDAYS(H1318,I1318,Setup!$A$2:$A$30))</f>
        <v/>
      </c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</row>
    <row r="1319" spans="1:22">
      <c r="A1319" s="4"/>
      <c r="B1319" s="4"/>
      <c r="C1319" s="18"/>
      <c r="D1319" s="8"/>
      <c r="E1319" s="8"/>
      <c r="F1319" s="4"/>
      <c r="G1319" s="9"/>
      <c r="H1319" s="18"/>
      <c r="I1319" s="18"/>
      <c r="J1319" s="23" t="str">
        <f>IF(OR(ISBLANK(H1319),ISBLANK((I1319))),"",NETWORKDAYS(H1319,I1319,Setup!$A$2:$A$30))</f>
        <v/>
      </c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</row>
    <row r="1320" spans="1:22">
      <c r="A1320" s="4"/>
      <c r="B1320" s="4"/>
      <c r="C1320" s="18"/>
      <c r="D1320" s="8"/>
      <c r="E1320" s="8"/>
      <c r="F1320" s="4"/>
      <c r="G1320" s="9"/>
      <c r="H1320" s="18"/>
      <c r="I1320" s="18"/>
      <c r="J1320" s="23" t="str">
        <f>IF(OR(ISBLANK(H1320),ISBLANK((I1320))),"",NETWORKDAYS(H1320,I1320,Setup!$A$2:$A$30))</f>
        <v/>
      </c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</row>
    <row r="1321" spans="1:22">
      <c r="A1321" s="4"/>
      <c r="B1321" s="4"/>
      <c r="C1321" s="18"/>
      <c r="D1321" s="8"/>
      <c r="E1321" s="8"/>
      <c r="F1321" s="4"/>
      <c r="G1321" s="9"/>
      <c r="H1321" s="18"/>
      <c r="I1321" s="18"/>
      <c r="J1321" s="23" t="str">
        <f>IF(OR(ISBLANK(H1321),ISBLANK((I1321))),"",NETWORKDAYS(H1321,I1321,Setup!$A$2:$A$30))</f>
        <v/>
      </c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</row>
    <row r="1322" spans="1:22">
      <c r="A1322" s="4"/>
      <c r="B1322" s="4"/>
      <c r="C1322" s="18"/>
      <c r="D1322" s="8"/>
      <c r="E1322" s="8"/>
      <c r="F1322" s="4"/>
      <c r="G1322" s="9"/>
      <c r="H1322" s="18"/>
      <c r="I1322" s="18"/>
      <c r="J1322" s="23" t="str">
        <f>IF(OR(ISBLANK(H1322),ISBLANK((I1322))),"",NETWORKDAYS(H1322,I1322,Setup!$A$2:$A$30))</f>
        <v/>
      </c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</row>
    <row r="1323" spans="1:22">
      <c r="A1323" s="4"/>
      <c r="B1323" s="4"/>
      <c r="C1323" s="18"/>
      <c r="D1323" s="8"/>
      <c r="E1323" s="8"/>
      <c r="F1323" s="4"/>
      <c r="G1323" s="9"/>
      <c r="H1323" s="18"/>
      <c r="I1323" s="18"/>
      <c r="J1323" s="23" t="str">
        <f>IF(OR(ISBLANK(H1323),ISBLANK((I1323))),"",NETWORKDAYS(H1323,I1323,Setup!$A$2:$A$30))</f>
        <v/>
      </c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</row>
    <row r="1324" spans="1:22">
      <c r="A1324" s="4"/>
      <c r="B1324" s="4"/>
      <c r="C1324" s="18"/>
      <c r="D1324" s="8"/>
      <c r="E1324" s="8"/>
      <c r="F1324" s="4"/>
      <c r="G1324" s="9"/>
      <c r="H1324" s="18"/>
      <c r="I1324" s="18"/>
      <c r="J1324" s="23" t="str">
        <f>IF(OR(ISBLANK(H1324),ISBLANK((I1324))),"",NETWORKDAYS(H1324,I1324,Setup!$A$2:$A$30))</f>
        <v/>
      </c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</row>
    <row r="1325" spans="1:22">
      <c r="A1325" s="4"/>
      <c r="B1325" s="4"/>
      <c r="C1325" s="18"/>
      <c r="D1325" s="8"/>
      <c r="E1325" s="8"/>
      <c r="F1325" s="4"/>
      <c r="G1325" s="9"/>
      <c r="H1325" s="18"/>
      <c r="I1325" s="18"/>
      <c r="J1325" s="23" t="str">
        <f>IF(OR(ISBLANK(H1325),ISBLANK((I1325))),"",NETWORKDAYS(H1325,I1325,Setup!$A$2:$A$30))</f>
        <v/>
      </c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</row>
    <row r="1326" spans="1:22">
      <c r="A1326" s="4"/>
      <c r="B1326" s="4"/>
      <c r="C1326" s="18"/>
      <c r="D1326" s="8"/>
      <c r="E1326" s="8"/>
      <c r="F1326" s="4"/>
      <c r="G1326" s="9"/>
      <c r="H1326" s="18"/>
      <c r="I1326" s="18"/>
      <c r="J1326" s="23" t="str">
        <f>IF(OR(ISBLANK(H1326),ISBLANK((I1326))),"",NETWORKDAYS(H1326,I1326,Setup!$A$2:$A$30))</f>
        <v/>
      </c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</row>
    <row r="1327" spans="1:22">
      <c r="A1327" s="4"/>
      <c r="B1327" s="4"/>
      <c r="C1327" s="18"/>
      <c r="D1327" s="8"/>
      <c r="E1327" s="8"/>
      <c r="F1327" s="4"/>
      <c r="G1327" s="9"/>
      <c r="H1327" s="18"/>
      <c r="I1327" s="18"/>
      <c r="J1327" s="23" t="str">
        <f>IF(OR(ISBLANK(H1327),ISBLANK((I1327))),"",NETWORKDAYS(H1327,I1327,Setup!$A$2:$A$30))</f>
        <v/>
      </c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</row>
    <row r="1328" spans="1:22">
      <c r="A1328" s="4"/>
      <c r="B1328" s="4"/>
      <c r="C1328" s="18"/>
      <c r="D1328" s="8"/>
      <c r="E1328" s="8"/>
      <c r="F1328" s="4"/>
      <c r="G1328" s="9"/>
      <c r="H1328" s="18"/>
      <c r="I1328" s="18"/>
      <c r="J1328" s="23" t="str">
        <f>IF(OR(ISBLANK(H1328),ISBLANK((I1328))),"",NETWORKDAYS(H1328,I1328,Setup!$A$2:$A$30))</f>
        <v/>
      </c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</row>
    <row r="1329" spans="1:22">
      <c r="A1329" s="4"/>
      <c r="B1329" s="4"/>
      <c r="C1329" s="18"/>
      <c r="D1329" s="8"/>
      <c r="E1329" s="8"/>
      <c r="F1329" s="4"/>
      <c r="G1329" s="9"/>
      <c r="H1329" s="18"/>
      <c r="I1329" s="18"/>
      <c r="J1329" s="23" t="str">
        <f>IF(OR(ISBLANK(H1329),ISBLANK((I1329))),"",NETWORKDAYS(H1329,I1329,Setup!$A$2:$A$30))</f>
        <v/>
      </c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</row>
    <row r="1330" spans="1:22">
      <c r="A1330" s="4"/>
      <c r="B1330" s="4"/>
      <c r="C1330" s="18"/>
      <c r="D1330" s="8"/>
      <c r="E1330" s="8"/>
      <c r="F1330" s="4"/>
      <c r="G1330" s="9"/>
      <c r="H1330" s="18"/>
      <c r="I1330" s="18"/>
      <c r="J1330" s="23" t="str">
        <f>IF(OR(ISBLANK(H1330),ISBLANK((I1330))),"",NETWORKDAYS(H1330,I1330,Setup!$A$2:$A$30))</f>
        <v/>
      </c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</row>
    <row r="1331" spans="1:22">
      <c r="A1331" s="4"/>
      <c r="B1331" s="4"/>
      <c r="C1331" s="18"/>
      <c r="D1331" s="8"/>
      <c r="E1331" s="8"/>
      <c r="F1331" s="4"/>
      <c r="G1331" s="9"/>
      <c r="H1331" s="18"/>
      <c r="I1331" s="18"/>
      <c r="J1331" s="23" t="str">
        <f>IF(OR(ISBLANK(H1331),ISBLANK((I1331))),"",NETWORKDAYS(H1331,I1331,Setup!$A$2:$A$30))</f>
        <v/>
      </c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</row>
    <row r="1332" spans="1:22">
      <c r="A1332" s="4"/>
      <c r="B1332" s="4"/>
      <c r="C1332" s="18"/>
      <c r="D1332" s="8"/>
      <c r="E1332" s="8"/>
      <c r="F1332" s="4"/>
      <c r="G1332" s="9"/>
      <c r="H1332" s="18"/>
      <c r="I1332" s="18"/>
      <c r="J1332" s="23" t="str">
        <f>IF(OR(ISBLANK(H1332),ISBLANK((I1332))),"",NETWORKDAYS(H1332,I1332,Setup!$A$2:$A$30))</f>
        <v/>
      </c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</row>
    <row r="1333" spans="1:22">
      <c r="A1333" s="4"/>
      <c r="B1333" s="4"/>
      <c r="C1333" s="18"/>
      <c r="D1333" s="8"/>
      <c r="E1333" s="8"/>
      <c r="F1333" s="4"/>
      <c r="G1333" s="9"/>
      <c r="H1333" s="18"/>
      <c r="I1333" s="18"/>
      <c r="J1333" s="23" t="str">
        <f>IF(OR(ISBLANK(H1333),ISBLANK((I1333))),"",NETWORKDAYS(H1333,I1333,Setup!$A$2:$A$30))</f>
        <v/>
      </c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</row>
    <row r="1334" spans="1:22">
      <c r="A1334" s="4"/>
      <c r="B1334" s="4"/>
      <c r="C1334" s="18"/>
      <c r="D1334" s="8"/>
      <c r="E1334" s="8"/>
      <c r="F1334" s="4"/>
      <c r="G1334" s="9"/>
      <c r="H1334" s="18"/>
      <c r="I1334" s="18"/>
      <c r="J1334" s="23" t="str">
        <f>IF(OR(ISBLANK(H1334),ISBLANK((I1334))),"",NETWORKDAYS(H1334,I1334,Setup!$A$2:$A$30))</f>
        <v/>
      </c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</row>
    <row r="1335" spans="1:22">
      <c r="A1335" s="4"/>
      <c r="B1335" s="4"/>
      <c r="C1335" s="18"/>
      <c r="D1335" s="8"/>
      <c r="E1335" s="8"/>
      <c r="F1335" s="4"/>
      <c r="G1335" s="9"/>
      <c r="H1335" s="18"/>
      <c r="I1335" s="18"/>
      <c r="J1335" s="23" t="str">
        <f>IF(OR(ISBLANK(H1335),ISBLANK((I1335))),"",NETWORKDAYS(H1335,I1335,Setup!$A$2:$A$30))</f>
        <v/>
      </c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</row>
    <row r="1336" spans="1:22">
      <c r="A1336" s="4"/>
      <c r="B1336" s="4"/>
      <c r="C1336" s="18"/>
      <c r="D1336" s="8"/>
      <c r="E1336" s="8"/>
      <c r="F1336" s="4"/>
      <c r="G1336" s="9"/>
      <c r="H1336" s="18"/>
      <c r="I1336" s="18"/>
      <c r="J1336" s="23" t="str">
        <f>IF(OR(ISBLANK(H1336),ISBLANK((I1336))),"",NETWORKDAYS(H1336,I1336,Setup!$A$2:$A$30))</f>
        <v/>
      </c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</row>
    <row r="1337" spans="1:22">
      <c r="A1337" s="4"/>
      <c r="B1337" s="4"/>
      <c r="C1337" s="18"/>
      <c r="D1337" s="8"/>
      <c r="E1337" s="8"/>
      <c r="F1337" s="4"/>
      <c r="G1337" s="9"/>
      <c r="H1337" s="18"/>
      <c r="I1337" s="18"/>
      <c r="J1337" s="23" t="str">
        <f>IF(OR(ISBLANK(H1337),ISBLANK((I1337))),"",NETWORKDAYS(H1337,I1337,Setup!$A$2:$A$30))</f>
        <v/>
      </c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</row>
    <row r="1338" spans="1:22">
      <c r="A1338" s="4"/>
      <c r="B1338" s="4"/>
      <c r="C1338" s="18"/>
      <c r="D1338" s="8"/>
      <c r="E1338" s="8"/>
      <c r="F1338" s="4"/>
      <c r="G1338" s="9"/>
      <c r="H1338" s="18"/>
      <c r="I1338" s="18"/>
      <c r="J1338" s="23" t="str">
        <f>IF(OR(ISBLANK(H1338),ISBLANK((I1338))),"",NETWORKDAYS(H1338,I1338,Setup!$A$2:$A$30))</f>
        <v/>
      </c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</row>
    <row r="1339" spans="1:22">
      <c r="A1339" s="4"/>
      <c r="B1339" s="4"/>
      <c r="C1339" s="18"/>
      <c r="D1339" s="8"/>
      <c r="E1339" s="8"/>
      <c r="F1339" s="4"/>
      <c r="G1339" s="9"/>
      <c r="H1339" s="18"/>
      <c r="I1339" s="18"/>
      <c r="J1339" s="23" t="str">
        <f>IF(OR(ISBLANK(H1339),ISBLANK((I1339))),"",NETWORKDAYS(H1339,I1339,Setup!$A$2:$A$30))</f>
        <v/>
      </c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</row>
    <row r="1340" spans="1:22">
      <c r="A1340" s="4"/>
      <c r="B1340" s="4"/>
      <c r="C1340" s="18"/>
      <c r="D1340" s="8"/>
      <c r="E1340" s="8"/>
      <c r="F1340" s="4"/>
      <c r="G1340" s="9"/>
      <c r="H1340" s="18"/>
      <c r="I1340" s="18"/>
      <c r="J1340" s="23" t="str">
        <f>IF(OR(ISBLANK(H1340),ISBLANK((I1340))),"",NETWORKDAYS(H1340,I1340,Setup!$A$2:$A$30))</f>
        <v/>
      </c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</row>
    <row r="1341" spans="1:22">
      <c r="A1341" s="4"/>
      <c r="B1341" s="4"/>
      <c r="C1341" s="18"/>
      <c r="D1341" s="8"/>
      <c r="E1341" s="8"/>
      <c r="F1341" s="4"/>
      <c r="G1341" s="9"/>
      <c r="H1341" s="18"/>
      <c r="I1341" s="18"/>
      <c r="J1341" s="23" t="str">
        <f>IF(OR(ISBLANK(H1341),ISBLANK((I1341))),"",NETWORKDAYS(H1341,I1341,Setup!$A$2:$A$30))</f>
        <v/>
      </c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</row>
    <row r="1342" spans="1:22">
      <c r="A1342" s="4"/>
      <c r="B1342" s="4"/>
      <c r="C1342" s="18"/>
      <c r="D1342" s="8"/>
      <c r="E1342" s="8"/>
      <c r="F1342" s="4"/>
      <c r="G1342" s="9"/>
      <c r="H1342" s="18"/>
      <c r="I1342" s="18"/>
      <c r="J1342" s="23" t="str">
        <f>IF(OR(ISBLANK(H1342),ISBLANK((I1342))),"",NETWORKDAYS(H1342,I1342,Setup!$A$2:$A$30))</f>
        <v/>
      </c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</row>
    <row r="1343" spans="1:22">
      <c r="A1343" s="4"/>
      <c r="B1343" s="4"/>
      <c r="C1343" s="18"/>
      <c r="D1343" s="8"/>
      <c r="E1343" s="8"/>
      <c r="F1343" s="4"/>
      <c r="G1343" s="9"/>
      <c r="H1343" s="18"/>
      <c r="I1343" s="18"/>
      <c r="J1343" s="23" t="str">
        <f>IF(OR(ISBLANK(H1343),ISBLANK((I1343))),"",NETWORKDAYS(H1343,I1343,Setup!$A$2:$A$30))</f>
        <v/>
      </c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</row>
    <row r="1344" spans="1:22">
      <c r="A1344" s="4"/>
      <c r="B1344" s="4"/>
      <c r="C1344" s="18"/>
      <c r="D1344" s="8"/>
      <c r="E1344" s="8"/>
      <c r="F1344" s="4"/>
      <c r="G1344" s="9"/>
      <c r="H1344" s="18"/>
      <c r="I1344" s="18"/>
      <c r="J1344" s="23" t="str">
        <f>IF(OR(ISBLANK(H1344),ISBLANK((I1344))),"",NETWORKDAYS(H1344,I1344,Setup!$A$2:$A$30))</f>
        <v/>
      </c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</row>
    <row r="1345" spans="1:22">
      <c r="A1345" s="4"/>
      <c r="B1345" s="4"/>
      <c r="C1345" s="18"/>
      <c r="D1345" s="8"/>
      <c r="E1345" s="8"/>
      <c r="F1345" s="4"/>
      <c r="G1345" s="9"/>
      <c r="H1345" s="18"/>
      <c r="I1345" s="18"/>
      <c r="J1345" s="23" t="str">
        <f>IF(OR(ISBLANK(H1345),ISBLANK((I1345))),"",NETWORKDAYS(H1345,I1345,Setup!$A$2:$A$30))</f>
        <v/>
      </c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</row>
    <row r="1346" spans="1:22">
      <c r="A1346" s="4"/>
      <c r="B1346" s="4"/>
      <c r="C1346" s="18"/>
      <c r="D1346" s="8"/>
      <c r="E1346" s="8"/>
      <c r="F1346" s="4"/>
      <c r="G1346" s="9"/>
      <c r="H1346" s="18"/>
      <c r="I1346" s="18"/>
      <c r="J1346" s="23" t="str">
        <f>IF(OR(ISBLANK(H1346),ISBLANK((I1346))),"",NETWORKDAYS(H1346,I1346,Setup!$A$2:$A$30))</f>
        <v/>
      </c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</row>
    <row r="1347" spans="1:22">
      <c r="A1347" s="4"/>
      <c r="B1347" s="4"/>
      <c r="C1347" s="18"/>
      <c r="D1347" s="8"/>
      <c r="E1347" s="8"/>
      <c r="F1347" s="4"/>
      <c r="G1347" s="9"/>
      <c r="H1347" s="18"/>
      <c r="I1347" s="18"/>
      <c r="J1347" s="23" t="str">
        <f>IF(OR(ISBLANK(H1347),ISBLANK((I1347))),"",NETWORKDAYS(H1347,I1347,Setup!$A$2:$A$30))</f>
        <v/>
      </c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</row>
    <row r="1348" spans="1:22">
      <c r="A1348" s="4"/>
      <c r="B1348" s="4"/>
      <c r="C1348" s="18"/>
      <c r="D1348" s="8"/>
      <c r="E1348" s="8"/>
      <c r="F1348" s="4"/>
      <c r="G1348" s="9"/>
      <c r="H1348" s="18"/>
      <c r="I1348" s="18"/>
      <c r="J1348" s="23" t="str">
        <f>IF(OR(ISBLANK(H1348),ISBLANK((I1348))),"",NETWORKDAYS(H1348,I1348,Setup!$A$2:$A$30))</f>
        <v/>
      </c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</row>
    <row r="1349" spans="1:22">
      <c r="A1349" s="4"/>
      <c r="B1349" s="4"/>
      <c r="C1349" s="18"/>
      <c r="D1349" s="8"/>
      <c r="E1349" s="8"/>
      <c r="F1349" s="4"/>
      <c r="G1349" s="9"/>
      <c r="H1349" s="18"/>
      <c r="I1349" s="18"/>
      <c r="J1349" s="23" t="str">
        <f>IF(OR(ISBLANK(H1349),ISBLANK((I1349))),"",NETWORKDAYS(H1349,I1349,Setup!$A$2:$A$30))</f>
        <v/>
      </c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</row>
    <row r="1350" spans="1:22">
      <c r="A1350" s="4"/>
      <c r="B1350" s="4"/>
      <c r="C1350" s="18"/>
      <c r="D1350" s="8"/>
      <c r="E1350" s="8"/>
      <c r="F1350" s="4"/>
      <c r="G1350" s="9"/>
      <c r="H1350" s="18"/>
      <c r="I1350" s="18"/>
      <c r="J1350" s="23" t="str">
        <f>IF(OR(ISBLANK(H1350),ISBLANK((I1350))),"",NETWORKDAYS(H1350,I1350,Setup!$A$2:$A$30))</f>
        <v/>
      </c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</row>
    <row r="1351" spans="1:22">
      <c r="A1351" s="4"/>
      <c r="B1351" s="4"/>
      <c r="C1351" s="18"/>
      <c r="D1351" s="8"/>
      <c r="E1351" s="8"/>
      <c r="F1351" s="4"/>
      <c r="G1351" s="9"/>
      <c r="H1351" s="18"/>
      <c r="I1351" s="18"/>
      <c r="J1351" s="23" t="str">
        <f>IF(OR(ISBLANK(H1351),ISBLANK((I1351))),"",NETWORKDAYS(H1351,I1351,Setup!$A$2:$A$30))</f>
        <v/>
      </c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</row>
    <row r="1352" spans="1:22">
      <c r="A1352" s="4"/>
      <c r="B1352" s="4"/>
      <c r="C1352" s="18"/>
      <c r="D1352" s="8"/>
      <c r="E1352" s="8"/>
      <c r="F1352" s="4"/>
      <c r="G1352" s="9"/>
      <c r="H1352" s="18"/>
      <c r="I1352" s="18"/>
      <c r="J1352" s="23" t="str">
        <f>IF(OR(ISBLANK(H1352),ISBLANK((I1352))),"",NETWORKDAYS(H1352,I1352,Setup!$A$2:$A$30))</f>
        <v/>
      </c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</row>
    <row r="1353" spans="1:22">
      <c r="A1353" s="4"/>
      <c r="B1353" s="4"/>
      <c r="C1353" s="18"/>
      <c r="D1353" s="8"/>
      <c r="E1353" s="8"/>
      <c r="F1353" s="4"/>
      <c r="G1353" s="9"/>
      <c r="H1353" s="18"/>
      <c r="I1353" s="18"/>
      <c r="J1353" s="23" t="str">
        <f>IF(OR(ISBLANK(H1353),ISBLANK((I1353))),"",NETWORKDAYS(H1353,I1353,Setup!$A$2:$A$30))</f>
        <v/>
      </c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</row>
    <row r="1354" spans="1:22">
      <c r="A1354" s="4"/>
      <c r="B1354" s="4"/>
      <c r="C1354" s="18"/>
      <c r="D1354" s="8"/>
      <c r="E1354" s="8"/>
      <c r="F1354" s="4"/>
      <c r="G1354" s="9"/>
      <c r="H1354" s="18"/>
      <c r="I1354" s="18"/>
      <c r="J1354" s="23" t="str">
        <f>IF(OR(ISBLANK(H1354),ISBLANK((I1354))),"",NETWORKDAYS(H1354,I1354,Setup!$A$2:$A$30))</f>
        <v/>
      </c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</row>
    <row r="1355" spans="1:22">
      <c r="A1355" s="4"/>
      <c r="B1355" s="4"/>
      <c r="C1355" s="18"/>
      <c r="D1355" s="8"/>
      <c r="E1355" s="8"/>
      <c r="F1355" s="4"/>
      <c r="G1355" s="9"/>
      <c r="H1355" s="18"/>
      <c r="I1355" s="18"/>
      <c r="J1355" s="23" t="str">
        <f>IF(OR(ISBLANK(H1355),ISBLANK((I1355))),"",NETWORKDAYS(H1355,I1355,Setup!$A$2:$A$30))</f>
        <v/>
      </c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</row>
    <row r="1356" spans="1:22">
      <c r="A1356" s="4"/>
      <c r="B1356" s="4"/>
      <c r="C1356" s="18"/>
      <c r="D1356" s="8"/>
      <c r="E1356" s="8"/>
      <c r="F1356" s="4"/>
      <c r="G1356" s="9"/>
      <c r="H1356" s="18"/>
      <c r="I1356" s="18"/>
      <c r="J1356" s="23" t="str">
        <f>IF(OR(ISBLANK(H1356),ISBLANK((I1356))),"",NETWORKDAYS(H1356,I1356,Setup!$A$2:$A$30))</f>
        <v/>
      </c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</row>
    <row r="1357" spans="1:22">
      <c r="A1357" s="4"/>
      <c r="B1357" s="4"/>
      <c r="C1357" s="18"/>
      <c r="D1357" s="8"/>
      <c r="E1357" s="8"/>
      <c r="F1357" s="4"/>
      <c r="G1357" s="9"/>
      <c r="H1357" s="18"/>
      <c r="I1357" s="18"/>
      <c r="J1357" s="23" t="str">
        <f>IF(OR(ISBLANK(H1357),ISBLANK((I1357))),"",NETWORKDAYS(H1357,I1357,Setup!$A$2:$A$30))</f>
        <v/>
      </c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</row>
    <row r="1358" spans="1:22">
      <c r="A1358" s="4"/>
      <c r="B1358" s="4"/>
      <c r="C1358" s="18"/>
      <c r="D1358" s="8"/>
      <c r="E1358" s="8"/>
      <c r="F1358" s="4"/>
      <c r="G1358" s="9"/>
      <c r="H1358" s="18"/>
      <c r="I1358" s="18"/>
      <c r="J1358" s="23" t="str">
        <f>IF(OR(ISBLANK(H1358),ISBLANK((I1358))),"",NETWORKDAYS(H1358,I1358,Setup!$A$2:$A$30))</f>
        <v/>
      </c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</row>
    <row r="1359" spans="1:22">
      <c r="A1359" s="4"/>
      <c r="B1359" s="4"/>
      <c r="C1359" s="18"/>
      <c r="D1359" s="8"/>
      <c r="E1359" s="8"/>
      <c r="F1359" s="4"/>
      <c r="G1359" s="9"/>
      <c r="H1359" s="18"/>
      <c r="I1359" s="18"/>
      <c r="J1359" s="23" t="str">
        <f>IF(OR(ISBLANK(H1359),ISBLANK((I1359))),"",NETWORKDAYS(H1359,I1359,Setup!$A$2:$A$30))</f>
        <v/>
      </c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</row>
    <row r="1360" spans="1:22">
      <c r="A1360" s="4"/>
      <c r="B1360" s="4"/>
      <c r="C1360" s="18"/>
      <c r="D1360" s="8"/>
      <c r="E1360" s="8"/>
      <c r="F1360" s="4"/>
      <c r="G1360" s="9"/>
      <c r="H1360" s="18"/>
      <c r="I1360" s="18"/>
      <c r="J1360" s="23" t="str">
        <f>IF(OR(ISBLANK(H1360),ISBLANK((I1360))),"",NETWORKDAYS(H1360,I1360,Setup!$A$2:$A$30))</f>
        <v/>
      </c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</row>
    <row r="1361" spans="1:22">
      <c r="A1361" s="4"/>
      <c r="B1361" s="4"/>
      <c r="C1361" s="18"/>
      <c r="D1361" s="8"/>
      <c r="E1361" s="8"/>
      <c r="F1361" s="4"/>
      <c r="G1361" s="9"/>
      <c r="H1361" s="18"/>
      <c r="I1361" s="18"/>
      <c r="J1361" s="23" t="str">
        <f>IF(OR(ISBLANK(H1361),ISBLANK((I1361))),"",NETWORKDAYS(H1361,I1361,Setup!$A$2:$A$30))</f>
        <v/>
      </c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</row>
    <row r="1362" spans="1:22">
      <c r="A1362" s="4"/>
      <c r="B1362" s="4"/>
      <c r="C1362" s="18"/>
      <c r="D1362" s="8"/>
      <c r="E1362" s="8"/>
      <c r="F1362" s="4"/>
      <c r="G1362" s="9"/>
      <c r="H1362" s="18"/>
      <c r="I1362" s="18"/>
      <c r="J1362" s="23" t="str">
        <f>IF(OR(ISBLANK(H1362),ISBLANK((I1362))),"",NETWORKDAYS(H1362,I1362,Setup!$A$2:$A$30))</f>
        <v/>
      </c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</row>
    <row r="1363" spans="1:22">
      <c r="A1363" s="4"/>
      <c r="B1363" s="4"/>
      <c r="C1363" s="18"/>
      <c r="D1363" s="8"/>
      <c r="E1363" s="8"/>
      <c r="F1363" s="4"/>
      <c r="G1363" s="9"/>
      <c r="H1363" s="18"/>
      <c r="I1363" s="18"/>
      <c r="J1363" s="23" t="str">
        <f>IF(OR(ISBLANK(H1363),ISBLANK((I1363))),"",NETWORKDAYS(H1363,I1363,Setup!$A$2:$A$30))</f>
        <v/>
      </c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</row>
    <row r="1364" spans="1:22">
      <c r="A1364" s="4"/>
      <c r="B1364" s="4"/>
      <c r="C1364" s="18"/>
      <c r="D1364" s="8"/>
      <c r="E1364" s="8"/>
      <c r="F1364" s="4"/>
      <c r="G1364" s="9"/>
      <c r="H1364" s="18"/>
      <c r="I1364" s="18"/>
      <c r="J1364" s="23" t="str">
        <f>IF(OR(ISBLANK(H1364),ISBLANK((I1364))),"",NETWORKDAYS(H1364,I1364,Setup!$A$2:$A$30))</f>
        <v/>
      </c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</row>
    <row r="1365" spans="1:22">
      <c r="A1365" s="4"/>
      <c r="B1365" s="4"/>
      <c r="C1365" s="18"/>
      <c r="D1365" s="8"/>
      <c r="E1365" s="8"/>
      <c r="F1365" s="4"/>
      <c r="G1365" s="9"/>
      <c r="H1365" s="18"/>
      <c r="I1365" s="18"/>
      <c r="J1365" s="23" t="str">
        <f>IF(OR(ISBLANK(H1365),ISBLANK((I1365))),"",NETWORKDAYS(H1365,I1365,Setup!$A$2:$A$30))</f>
        <v/>
      </c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</row>
    <row r="1366" spans="1:22">
      <c r="A1366" s="4"/>
      <c r="B1366" s="4"/>
      <c r="C1366" s="18"/>
      <c r="D1366" s="8"/>
      <c r="E1366" s="8"/>
      <c r="F1366" s="4"/>
      <c r="G1366" s="9"/>
      <c r="H1366" s="18"/>
      <c r="I1366" s="18"/>
      <c r="J1366" s="23" t="str">
        <f>IF(OR(ISBLANK(H1366),ISBLANK((I1366))),"",NETWORKDAYS(H1366,I1366,Setup!$A$2:$A$30))</f>
        <v/>
      </c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</row>
    <row r="1367" spans="1:22">
      <c r="A1367" s="4"/>
      <c r="B1367" s="4"/>
      <c r="C1367" s="18"/>
      <c r="D1367" s="8"/>
      <c r="E1367" s="8"/>
      <c r="F1367" s="4"/>
      <c r="G1367" s="9"/>
      <c r="H1367" s="18"/>
      <c r="I1367" s="18"/>
      <c r="J1367" s="23" t="str">
        <f>IF(OR(ISBLANK(H1367),ISBLANK((I1367))),"",NETWORKDAYS(H1367,I1367,Setup!$A$2:$A$30))</f>
        <v/>
      </c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</row>
    <row r="1368" spans="1:22">
      <c r="A1368" s="4"/>
      <c r="B1368" s="4"/>
      <c r="C1368" s="18"/>
      <c r="D1368" s="8"/>
      <c r="E1368" s="8"/>
      <c r="F1368" s="4"/>
      <c r="G1368" s="9"/>
      <c r="H1368" s="18"/>
      <c r="I1368" s="18"/>
      <c r="J1368" s="23" t="str">
        <f>IF(OR(ISBLANK(H1368),ISBLANK((I1368))),"",NETWORKDAYS(H1368,I1368,Setup!$A$2:$A$30))</f>
        <v/>
      </c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</row>
    <row r="1369" spans="1:22">
      <c r="A1369" s="4"/>
      <c r="B1369" s="4"/>
      <c r="C1369" s="18"/>
      <c r="D1369" s="8"/>
      <c r="E1369" s="8"/>
      <c r="F1369" s="4"/>
      <c r="G1369" s="9"/>
      <c r="H1369" s="18"/>
      <c r="I1369" s="18"/>
      <c r="J1369" s="23" t="str">
        <f>IF(OR(ISBLANK(H1369),ISBLANK((I1369))),"",NETWORKDAYS(H1369,I1369,Setup!$A$2:$A$30))</f>
        <v/>
      </c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</row>
    <row r="1370" spans="1:22">
      <c r="A1370" s="4"/>
      <c r="B1370" s="4"/>
      <c r="C1370" s="18"/>
      <c r="D1370" s="8"/>
      <c r="E1370" s="8"/>
      <c r="F1370" s="4"/>
      <c r="G1370" s="9"/>
      <c r="H1370" s="18"/>
      <c r="I1370" s="18"/>
      <c r="J1370" s="23" t="str">
        <f>IF(OR(ISBLANK(H1370),ISBLANK((I1370))),"",NETWORKDAYS(H1370,I1370,Setup!$A$2:$A$30))</f>
        <v/>
      </c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</row>
    <row r="1371" spans="1:22">
      <c r="A1371" s="4"/>
      <c r="B1371" s="4"/>
      <c r="C1371" s="18"/>
      <c r="D1371" s="8"/>
      <c r="E1371" s="8"/>
      <c r="F1371" s="4"/>
      <c r="G1371" s="9"/>
      <c r="H1371" s="18"/>
      <c r="I1371" s="18"/>
      <c r="J1371" s="23" t="str">
        <f>IF(OR(ISBLANK(H1371),ISBLANK((I1371))),"",NETWORKDAYS(H1371,I1371,Setup!$A$2:$A$30))</f>
        <v/>
      </c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</row>
    <row r="1372" spans="1:22">
      <c r="A1372" s="4"/>
      <c r="B1372" s="4"/>
      <c r="C1372" s="18"/>
      <c r="D1372" s="8"/>
      <c r="E1372" s="8"/>
      <c r="F1372" s="4"/>
      <c r="G1372" s="9"/>
      <c r="H1372" s="18"/>
      <c r="I1372" s="18"/>
      <c r="J1372" s="23" t="str">
        <f>IF(OR(ISBLANK(H1372),ISBLANK((I1372))),"",NETWORKDAYS(H1372,I1372,Setup!$A$2:$A$30))</f>
        <v/>
      </c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</row>
    <row r="1373" spans="1:22">
      <c r="A1373" s="4"/>
      <c r="B1373" s="4"/>
      <c r="C1373" s="18"/>
      <c r="D1373" s="8"/>
      <c r="E1373" s="8"/>
      <c r="F1373" s="4"/>
      <c r="G1373" s="9"/>
      <c r="H1373" s="18"/>
      <c r="I1373" s="18"/>
      <c r="J1373" s="23" t="str">
        <f>IF(OR(ISBLANK(H1373),ISBLANK((I1373))),"",NETWORKDAYS(H1373,I1373,Setup!$A$2:$A$30))</f>
        <v/>
      </c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</row>
    <row r="1374" spans="1:22">
      <c r="A1374" s="4"/>
      <c r="B1374" s="4"/>
      <c r="C1374" s="18"/>
      <c r="D1374" s="8"/>
      <c r="E1374" s="8"/>
      <c r="F1374" s="4"/>
      <c r="G1374" s="9"/>
      <c r="H1374" s="18"/>
      <c r="I1374" s="18"/>
      <c r="J1374" s="23" t="str">
        <f>IF(OR(ISBLANK(H1374),ISBLANK((I1374))),"",NETWORKDAYS(H1374,I1374,Setup!$A$2:$A$30))</f>
        <v/>
      </c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</row>
    <row r="1375" spans="1:22">
      <c r="A1375" s="4"/>
      <c r="B1375" s="4"/>
      <c r="C1375" s="18"/>
      <c r="D1375" s="8"/>
      <c r="E1375" s="8"/>
      <c r="F1375" s="4"/>
      <c r="G1375" s="9"/>
      <c r="H1375" s="18"/>
      <c r="I1375" s="18"/>
      <c r="J1375" s="23" t="str">
        <f>IF(OR(ISBLANK(H1375),ISBLANK((I1375))),"",NETWORKDAYS(H1375,I1375,Setup!$A$2:$A$30))</f>
        <v/>
      </c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</row>
    <row r="1376" spans="1:22">
      <c r="A1376" s="4"/>
      <c r="B1376" s="4"/>
      <c r="C1376" s="18"/>
      <c r="D1376" s="8"/>
      <c r="E1376" s="8"/>
      <c r="F1376" s="4"/>
      <c r="G1376" s="9"/>
      <c r="H1376" s="18"/>
      <c r="I1376" s="18"/>
      <c r="J1376" s="23" t="str">
        <f>IF(OR(ISBLANK(H1376),ISBLANK((I1376))),"",NETWORKDAYS(H1376,I1376,Setup!$A$2:$A$30))</f>
        <v/>
      </c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</row>
    <row r="1377" spans="1:22">
      <c r="A1377" s="4"/>
      <c r="B1377" s="4"/>
      <c r="C1377" s="18"/>
      <c r="D1377" s="8"/>
      <c r="E1377" s="8"/>
      <c r="F1377" s="4"/>
      <c r="G1377" s="9"/>
      <c r="H1377" s="18"/>
      <c r="I1377" s="18"/>
      <c r="J1377" s="23" t="str">
        <f>IF(OR(ISBLANK(H1377),ISBLANK((I1377))),"",NETWORKDAYS(H1377,I1377,Setup!$A$2:$A$30))</f>
        <v/>
      </c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</row>
    <row r="1378" spans="1:22">
      <c r="A1378" s="4"/>
      <c r="B1378" s="4"/>
      <c r="C1378" s="18"/>
      <c r="D1378" s="8"/>
      <c r="E1378" s="8"/>
      <c r="F1378" s="4"/>
      <c r="G1378" s="9"/>
      <c r="H1378" s="18"/>
      <c r="I1378" s="18"/>
      <c r="J1378" s="23" t="str">
        <f>IF(OR(ISBLANK(H1378),ISBLANK((I1378))),"",NETWORKDAYS(H1378,I1378,Setup!$A$2:$A$30))</f>
        <v/>
      </c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</row>
    <row r="1379" spans="1:22">
      <c r="A1379" s="4"/>
      <c r="B1379" s="4"/>
      <c r="C1379" s="18"/>
      <c r="D1379" s="8"/>
      <c r="E1379" s="8"/>
      <c r="F1379" s="4"/>
      <c r="G1379" s="9"/>
      <c r="H1379" s="18"/>
      <c r="I1379" s="18"/>
      <c r="J1379" s="23" t="str">
        <f>IF(OR(ISBLANK(H1379),ISBLANK((I1379))),"",NETWORKDAYS(H1379,I1379,Setup!$A$2:$A$30))</f>
        <v/>
      </c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</row>
    <row r="1380" spans="1:22">
      <c r="A1380" s="4"/>
      <c r="B1380" s="4"/>
      <c r="C1380" s="18"/>
      <c r="D1380" s="8"/>
      <c r="E1380" s="8"/>
      <c r="F1380" s="4"/>
      <c r="G1380" s="9"/>
      <c r="H1380" s="18"/>
      <c r="I1380" s="18"/>
      <c r="J1380" s="23" t="str">
        <f>IF(OR(ISBLANK(H1380),ISBLANK((I1380))),"",NETWORKDAYS(H1380,I1380,Setup!$A$2:$A$30))</f>
        <v/>
      </c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</row>
    <row r="1381" spans="1:22">
      <c r="A1381" s="4"/>
      <c r="B1381" s="4"/>
      <c r="C1381" s="18"/>
      <c r="D1381" s="8"/>
      <c r="E1381" s="8"/>
      <c r="F1381" s="4"/>
      <c r="G1381" s="9"/>
      <c r="H1381" s="18"/>
      <c r="I1381" s="18"/>
      <c r="J1381" s="23" t="str">
        <f>IF(OR(ISBLANK(H1381),ISBLANK((I1381))),"",NETWORKDAYS(H1381,I1381,Setup!$A$2:$A$30))</f>
        <v/>
      </c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</row>
    <row r="1382" spans="1:22">
      <c r="A1382" s="4"/>
      <c r="B1382" s="4"/>
      <c r="C1382" s="18"/>
      <c r="D1382" s="8"/>
      <c r="E1382" s="8"/>
      <c r="F1382" s="4"/>
      <c r="G1382" s="9"/>
      <c r="H1382" s="18"/>
      <c r="I1382" s="18"/>
      <c r="J1382" s="23" t="str">
        <f>IF(OR(ISBLANK(H1382),ISBLANK((I1382))),"",NETWORKDAYS(H1382,I1382,Setup!$A$2:$A$30))</f>
        <v/>
      </c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</row>
    <row r="1383" spans="1:22">
      <c r="A1383" s="4"/>
      <c r="B1383" s="4"/>
      <c r="C1383" s="18"/>
      <c r="D1383" s="8"/>
      <c r="E1383" s="8"/>
      <c r="F1383" s="4"/>
      <c r="G1383" s="9"/>
      <c r="H1383" s="18"/>
      <c r="I1383" s="18"/>
      <c r="J1383" s="23" t="str">
        <f>IF(OR(ISBLANK(H1383),ISBLANK((I1383))),"",NETWORKDAYS(H1383,I1383,Setup!$A$2:$A$30))</f>
        <v/>
      </c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</row>
    <row r="1384" spans="1:22">
      <c r="A1384" s="4"/>
      <c r="B1384" s="4"/>
      <c r="C1384" s="18"/>
      <c r="D1384" s="8"/>
      <c r="E1384" s="8"/>
      <c r="F1384" s="4"/>
      <c r="G1384" s="9"/>
      <c r="H1384" s="18"/>
      <c r="I1384" s="18"/>
      <c r="J1384" s="23" t="str">
        <f>IF(OR(ISBLANK(H1384),ISBLANK((I1384))),"",NETWORKDAYS(H1384,I1384,Setup!$A$2:$A$30))</f>
        <v/>
      </c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</row>
    <row r="1385" spans="1:22">
      <c r="A1385" s="4"/>
      <c r="B1385" s="4"/>
      <c r="C1385" s="18"/>
      <c r="D1385" s="8"/>
      <c r="E1385" s="8"/>
      <c r="F1385" s="4"/>
      <c r="G1385" s="9"/>
      <c r="H1385" s="18"/>
      <c r="I1385" s="18"/>
      <c r="J1385" s="23" t="str">
        <f>IF(OR(ISBLANK(H1385),ISBLANK((I1385))),"",NETWORKDAYS(H1385,I1385,Setup!$A$2:$A$30))</f>
        <v/>
      </c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</row>
    <row r="1386" spans="1:22">
      <c r="A1386" s="4"/>
      <c r="B1386" s="4"/>
      <c r="C1386" s="18"/>
      <c r="D1386" s="8"/>
      <c r="E1386" s="8"/>
      <c r="F1386" s="4"/>
      <c r="G1386" s="9"/>
      <c r="H1386" s="18"/>
      <c r="I1386" s="18"/>
      <c r="J1386" s="23" t="str">
        <f>IF(OR(ISBLANK(H1386),ISBLANK((I1386))),"",NETWORKDAYS(H1386,I1386,Setup!$A$2:$A$30))</f>
        <v/>
      </c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</row>
    <row r="1387" spans="1:22">
      <c r="A1387" s="4"/>
      <c r="B1387" s="4"/>
      <c r="C1387" s="18"/>
      <c r="D1387" s="8"/>
      <c r="E1387" s="8"/>
      <c r="F1387" s="4"/>
      <c r="G1387" s="9"/>
      <c r="H1387" s="18"/>
      <c r="I1387" s="18"/>
      <c r="J1387" s="23" t="str">
        <f>IF(OR(ISBLANK(H1387),ISBLANK((I1387))),"",NETWORKDAYS(H1387,I1387,Setup!$A$2:$A$30))</f>
        <v/>
      </c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</row>
    <row r="1388" spans="1:22">
      <c r="A1388" s="4"/>
      <c r="B1388" s="4"/>
      <c r="C1388" s="18"/>
      <c r="D1388" s="8"/>
      <c r="E1388" s="8"/>
      <c r="F1388" s="4"/>
      <c r="G1388" s="9"/>
      <c r="H1388" s="18"/>
      <c r="I1388" s="18"/>
      <c r="J1388" s="23" t="str">
        <f>IF(OR(ISBLANK(H1388),ISBLANK((I1388))),"",NETWORKDAYS(H1388,I1388,Setup!$A$2:$A$30))</f>
        <v/>
      </c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</row>
    <row r="1389" spans="1:22">
      <c r="A1389" s="4"/>
      <c r="B1389" s="4"/>
      <c r="C1389" s="18"/>
      <c r="D1389" s="8"/>
      <c r="E1389" s="8"/>
      <c r="F1389" s="4"/>
      <c r="G1389" s="9"/>
      <c r="H1389" s="18"/>
      <c r="I1389" s="18"/>
      <c r="J1389" s="23" t="str">
        <f>IF(OR(ISBLANK(H1389),ISBLANK((I1389))),"",NETWORKDAYS(H1389,I1389,Setup!$A$2:$A$30))</f>
        <v/>
      </c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</row>
    <row r="1390" spans="1:22">
      <c r="A1390" s="4"/>
      <c r="B1390" s="4"/>
      <c r="C1390" s="18"/>
      <c r="D1390" s="8"/>
      <c r="E1390" s="8"/>
      <c r="F1390" s="4"/>
      <c r="G1390" s="9"/>
      <c r="H1390" s="18"/>
      <c r="I1390" s="18"/>
      <c r="J1390" s="23" t="str">
        <f>IF(OR(ISBLANK(H1390),ISBLANK((I1390))),"",NETWORKDAYS(H1390,I1390,Setup!$A$2:$A$30))</f>
        <v/>
      </c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</row>
    <row r="1391" spans="1:22">
      <c r="A1391" s="4"/>
      <c r="B1391" s="4"/>
      <c r="C1391" s="18"/>
      <c r="D1391" s="8"/>
      <c r="E1391" s="8"/>
      <c r="F1391" s="4"/>
      <c r="G1391" s="9"/>
      <c r="H1391" s="18"/>
      <c r="I1391" s="18"/>
      <c r="J1391" s="23" t="str">
        <f>IF(OR(ISBLANK(H1391),ISBLANK((I1391))),"",NETWORKDAYS(H1391,I1391,Setup!$A$2:$A$30))</f>
        <v/>
      </c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</row>
    <row r="1392" spans="1:22">
      <c r="A1392" s="4"/>
      <c r="B1392" s="4"/>
      <c r="C1392" s="18"/>
      <c r="D1392" s="8"/>
      <c r="E1392" s="8"/>
      <c r="F1392" s="4"/>
      <c r="G1392" s="9"/>
      <c r="H1392" s="18"/>
      <c r="I1392" s="18"/>
      <c r="J1392" s="23" t="str">
        <f>IF(OR(ISBLANK(H1392),ISBLANK((I1392))),"",NETWORKDAYS(H1392,I1392,Setup!$A$2:$A$30))</f>
        <v/>
      </c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</row>
    <row r="1393" spans="1:22">
      <c r="A1393" s="4"/>
      <c r="B1393" s="4"/>
      <c r="C1393" s="18"/>
      <c r="D1393" s="8"/>
      <c r="E1393" s="8"/>
      <c r="F1393" s="4"/>
      <c r="G1393" s="9"/>
      <c r="H1393" s="18"/>
      <c r="I1393" s="18"/>
      <c r="J1393" s="23" t="str">
        <f>IF(OR(ISBLANK(H1393),ISBLANK((I1393))),"",NETWORKDAYS(H1393,I1393,Setup!$A$2:$A$30))</f>
        <v/>
      </c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</row>
    <row r="1394" spans="1:22">
      <c r="A1394" s="4"/>
      <c r="B1394" s="4"/>
      <c r="C1394" s="18"/>
      <c r="D1394" s="8"/>
      <c r="E1394" s="8"/>
      <c r="F1394" s="4"/>
      <c r="G1394" s="9"/>
      <c r="H1394" s="18"/>
      <c r="I1394" s="18"/>
      <c r="J1394" s="23" t="str">
        <f>IF(OR(ISBLANK(H1394),ISBLANK((I1394))),"",NETWORKDAYS(H1394,I1394,Setup!$A$2:$A$30))</f>
        <v/>
      </c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</row>
    <row r="1395" spans="1:22">
      <c r="A1395" s="4"/>
      <c r="B1395" s="4"/>
      <c r="C1395" s="18"/>
      <c r="D1395" s="8"/>
      <c r="E1395" s="8"/>
      <c r="F1395" s="4"/>
      <c r="G1395" s="9"/>
      <c r="H1395" s="18"/>
      <c r="I1395" s="18"/>
      <c r="J1395" s="23" t="str">
        <f>IF(OR(ISBLANK(H1395),ISBLANK((I1395))),"",NETWORKDAYS(H1395,I1395,Setup!$A$2:$A$30))</f>
        <v/>
      </c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</row>
    <row r="1396" spans="1:22">
      <c r="A1396" s="4"/>
      <c r="B1396" s="4"/>
      <c r="C1396" s="18"/>
      <c r="D1396" s="8"/>
      <c r="E1396" s="8"/>
      <c r="F1396" s="4"/>
      <c r="G1396" s="9"/>
      <c r="H1396" s="18"/>
      <c r="I1396" s="18"/>
      <c r="J1396" s="23" t="str">
        <f>IF(OR(ISBLANK(H1396),ISBLANK((I1396))),"",NETWORKDAYS(H1396,I1396,Setup!$A$2:$A$30))</f>
        <v/>
      </c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</row>
    <row r="1397" spans="1:22">
      <c r="A1397" s="4"/>
      <c r="B1397" s="4"/>
      <c r="C1397" s="18"/>
      <c r="D1397" s="8"/>
      <c r="E1397" s="8"/>
      <c r="F1397" s="4"/>
      <c r="G1397" s="9"/>
      <c r="H1397" s="18"/>
      <c r="I1397" s="18"/>
      <c r="J1397" s="23" t="str">
        <f>IF(OR(ISBLANK(H1397),ISBLANK((I1397))),"",NETWORKDAYS(H1397,I1397,Setup!$A$2:$A$30))</f>
        <v/>
      </c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</row>
    <row r="1398" spans="1:22">
      <c r="A1398" s="4"/>
      <c r="B1398" s="4"/>
      <c r="C1398" s="18"/>
      <c r="D1398" s="8"/>
      <c r="E1398" s="8"/>
      <c r="F1398" s="4"/>
      <c r="G1398" s="9"/>
      <c r="H1398" s="18"/>
      <c r="I1398" s="18"/>
      <c r="J1398" s="23" t="str">
        <f>IF(OR(ISBLANK(H1398),ISBLANK((I1398))),"",NETWORKDAYS(H1398,I1398,Setup!$A$2:$A$30))</f>
        <v/>
      </c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</row>
    <row r="1399" spans="1:22">
      <c r="A1399" s="4"/>
      <c r="B1399" s="4"/>
      <c r="C1399" s="18"/>
      <c r="D1399" s="8"/>
      <c r="E1399" s="8"/>
      <c r="F1399" s="4"/>
      <c r="G1399" s="9"/>
      <c r="H1399" s="18"/>
      <c r="I1399" s="18"/>
      <c r="J1399" s="23" t="str">
        <f>IF(OR(ISBLANK(H1399),ISBLANK((I1399))),"",NETWORKDAYS(H1399,I1399,Setup!$A$2:$A$30))</f>
        <v/>
      </c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</row>
    <row r="1400" spans="1:22">
      <c r="A1400" s="4"/>
      <c r="B1400" s="4"/>
      <c r="C1400" s="18"/>
      <c r="D1400" s="8"/>
      <c r="E1400" s="8"/>
      <c r="F1400" s="4"/>
      <c r="G1400" s="9"/>
      <c r="H1400" s="18"/>
      <c r="I1400" s="18"/>
      <c r="J1400" s="23" t="str">
        <f>IF(OR(ISBLANK(H1400),ISBLANK((I1400))),"",NETWORKDAYS(H1400,I1400,Setup!$A$2:$A$30))</f>
        <v/>
      </c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</row>
    <row r="1401" spans="1:22">
      <c r="A1401" s="4"/>
      <c r="B1401" s="4"/>
      <c r="C1401" s="18"/>
      <c r="D1401" s="8"/>
      <c r="E1401" s="8"/>
      <c r="F1401" s="4"/>
      <c r="G1401" s="9"/>
      <c r="H1401" s="18"/>
      <c r="I1401" s="18"/>
      <c r="J1401" s="23" t="str">
        <f>IF(OR(ISBLANK(H1401),ISBLANK((I1401))),"",NETWORKDAYS(H1401,I1401,Setup!$A$2:$A$30))</f>
        <v/>
      </c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</row>
    <row r="1402" spans="1:22">
      <c r="A1402" s="4"/>
      <c r="B1402" s="4"/>
      <c r="C1402" s="18"/>
      <c r="D1402" s="8"/>
      <c r="E1402" s="8"/>
      <c r="F1402" s="4"/>
      <c r="G1402" s="9"/>
      <c r="H1402" s="18"/>
      <c r="I1402" s="18"/>
      <c r="J1402" s="23" t="str">
        <f>IF(OR(ISBLANK(H1402),ISBLANK((I1402))),"",NETWORKDAYS(H1402,I1402,Setup!$A$2:$A$30))</f>
        <v/>
      </c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</row>
    <row r="1403" spans="1:22">
      <c r="A1403" s="4"/>
      <c r="B1403" s="4"/>
      <c r="C1403" s="18"/>
      <c r="D1403" s="8"/>
      <c r="E1403" s="8"/>
      <c r="F1403" s="4"/>
      <c r="G1403" s="9"/>
      <c r="H1403" s="18"/>
      <c r="I1403" s="18"/>
      <c r="J1403" s="23" t="str">
        <f>IF(OR(ISBLANK(H1403),ISBLANK((I1403))),"",NETWORKDAYS(H1403,I1403,Setup!$A$2:$A$30))</f>
        <v/>
      </c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</row>
    <row r="1404" spans="1:22">
      <c r="A1404" s="4"/>
      <c r="B1404" s="4"/>
      <c r="C1404" s="18"/>
      <c r="D1404" s="8"/>
      <c r="E1404" s="8"/>
      <c r="F1404" s="4"/>
      <c r="G1404" s="9"/>
      <c r="H1404" s="18"/>
      <c r="I1404" s="18"/>
      <c r="J1404" s="23" t="str">
        <f>IF(OR(ISBLANK(H1404),ISBLANK((I1404))),"",NETWORKDAYS(H1404,I1404,Setup!$A$2:$A$30))</f>
        <v/>
      </c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</row>
    <row r="1405" spans="1:22">
      <c r="A1405" s="4"/>
      <c r="B1405" s="4"/>
      <c r="C1405" s="18"/>
      <c r="D1405" s="8"/>
      <c r="E1405" s="8"/>
      <c r="F1405" s="4"/>
      <c r="G1405" s="9"/>
      <c r="H1405" s="18"/>
      <c r="I1405" s="18"/>
      <c r="J1405" s="23" t="str">
        <f>IF(OR(ISBLANK(H1405),ISBLANK((I1405))),"",NETWORKDAYS(H1405,I1405,Setup!$A$2:$A$30))</f>
        <v/>
      </c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</row>
    <row r="1406" spans="1:22">
      <c r="A1406" s="4"/>
      <c r="B1406" s="4"/>
      <c r="C1406" s="18"/>
      <c r="D1406" s="8"/>
      <c r="E1406" s="8"/>
      <c r="F1406" s="4"/>
      <c r="G1406" s="9"/>
      <c r="H1406" s="18"/>
      <c r="I1406" s="18"/>
      <c r="J1406" s="23" t="str">
        <f>IF(OR(ISBLANK(H1406),ISBLANK((I1406))),"",NETWORKDAYS(H1406,I1406,Setup!$A$2:$A$30))</f>
        <v/>
      </c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</row>
    <row r="1407" spans="1:22">
      <c r="A1407" s="4"/>
      <c r="B1407" s="4"/>
      <c r="C1407" s="18"/>
      <c r="D1407" s="8"/>
      <c r="E1407" s="8"/>
      <c r="F1407" s="4"/>
      <c r="G1407" s="9"/>
      <c r="H1407" s="18"/>
      <c r="I1407" s="18"/>
      <c r="J1407" s="23" t="str">
        <f>IF(OR(ISBLANK(H1407),ISBLANK((I1407))),"",NETWORKDAYS(H1407,I1407,Setup!$A$2:$A$30))</f>
        <v/>
      </c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</row>
    <row r="1408" spans="1:22">
      <c r="A1408" s="4"/>
      <c r="B1408" s="4"/>
      <c r="C1408" s="18"/>
      <c r="D1408" s="8"/>
      <c r="E1408" s="8"/>
      <c r="F1408" s="4"/>
      <c r="G1408" s="9"/>
      <c r="H1408" s="18"/>
      <c r="I1408" s="18"/>
      <c r="J1408" s="23" t="str">
        <f>IF(OR(ISBLANK(H1408),ISBLANK((I1408))),"",NETWORKDAYS(H1408,I1408,Setup!$A$2:$A$30))</f>
        <v/>
      </c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</row>
    <row r="1409" spans="1:22">
      <c r="A1409" s="4"/>
      <c r="B1409" s="4"/>
      <c r="C1409" s="18"/>
      <c r="D1409" s="8"/>
      <c r="E1409" s="8"/>
      <c r="F1409" s="4"/>
      <c r="G1409" s="9"/>
      <c r="H1409" s="18"/>
      <c r="I1409" s="18"/>
      <c r="J1409" s="23" t="str">
        <f>IF(OR(ISBLANK(H1409),ISBLANK((I1409))),"",NETWORKDAYS(H1409,I1409,Setup!$A$2:$A$30))</f>
        <v/>
      </c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</row>
    <row r="1410" spans="1:22">
      <c r="A1410" s="4"/>
      <c r="B1410" s="4"/>
      <c r="C1410" s="18"/>
      <c r="D1410" s="8"/>
      <c r="E1410" s="8"/>
      <c r="F1410" s="4"/>
      <c r="G1410" s="9"/>
      <c r="H1410" s="18"/>
      <c r="I1410" s="18"/>
      <c r="J1410" s="23" t="str">
        <f>IF(OR(ISBLANK(H1410),ISBLANK((I1410))),"",NETWORKDAYS(H1410,I1410,Setup!$A$2:$A$30))</f>
        <v/>
      </c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</row>
    <row r="1411" spans="1:22">
      <c r="A1411" s="4"/>
      <c r="B1411" s="4"/>
      <c r="C1411" s="18"/>
      <c r="D1411" s="8"/>
      <c r="E1411" s="8"/>
      <c r="F1411" s="4"/>
      <c r="G1411" s="9"/>
      <c r="H1411" s="18"/>
      <c r="I1411" s="18"/>
      <c r="J1411" s="23" t="str">
        <f>IF(OR(ISBLANK(H1411),ISBLANK((I1411))),"",NETWORKDAYS(H1411,I1411,Setup!$A$2:$A$30))</f>
        <v/>
      </c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</row>
    <row r="1412" spans="1:22">
      <c r="A1412" s="4"/>
      <c r="B1412" s="4"/>
      <c r="C1412" s="18"/>
      <c r="D1412" s="8"/>
      <c r="E1412" s="8"/>
      <c r="F1412" s="4"/>
      <c r="G1412" s="9"/>
      <c r="H1412" s="18"/>
      <c r="I1412" s="18"/>
      <c r="J1412" s="23" t="str">
        <f>IF(OR(ISBLANK(H1412),ISBLANK((I1412))),"",NETWORKDAYS(H1412,I1412,Setup!$A$2:$A$30))</f>
        <v/>
      </c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</row>
    <row r="1413" spans="1:22">
      <c r="A1413" s="4"/>
      <c r="B1413" s="4"/>
      <c r="C1413" s="18"/>
      <c r="D1413" s="8"/>
      <c r="E1413" s="8"/>
      <c r="F1413" s="4"/>
      <c r="G1413" s="9"/>
      <c r="H1413" s="18"/>
      <c r="I1413" s="18"/>
      <c r="J1413" s="23" t="str">
        <f>IF(OR(ISBLANK(H1413),ISBLANK((I1413))),"",NETWORKDAYS(H1413,I1413,Setup!$A$2:$A$30))</f>
        <v/>
      </c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</row>
    <row r="1414" spans="1:22">
      <c r="A1414" s="4"/>
      <c r="B1414" s="4"/>
      <c r="C1414" s="18"/>
      <c r="D1414" s="8"/>
      <c r="E1414" s="8"/>
      <c r="F1414" s="4"/>
      <c r="G1414" s="9"/>
      <c r="H1414" s="18"/>
      <c r="I1414" s="18"/>
      <c r="J1414" s="23" t="str">
        <f>IF(OR(ISBLANK(H1414),ISBLANK((I1414))),"",NETWORKDAYS(H1414,I1414,Setup!$A$2:$A$30))</f>
        <v/>
      </c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</row>
    <row r="1415" spans="1:22">
      <c r="A1415" s="4"/>
      <c r="B1415" s="4"/>
      <c r="C1415" s="18"/>
      <c r="D1415" s="8"/>
      <c r="E1415" s="8"/>
      <c r="F1415" s="4"/>
      <c r="G1415" s="9"/>
      <c r="H1415" s="18"/>
      <c r="I1415" s="18"/>
      <c r="J1415" s="23" t="str">
        <f>IF(OR(ISBLANK(H1415),ISBLANK((I1415))),"",NETWORKDAYS(H1415,I1415,Setup!$A$2:$A$30))</f>
        <v/>
      </c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</row>
    <row r="1416" spans="1:22">
      <c r="A1416" s="4"/>
      <c r="B1416" s="4"/>
      <c r="C1416" s="18"/>
      <c r="D1416" s="8"/>
      <c r="E1416" s="8"/>
      <c r="F1416" s="4"/>
      <c r="G1416" s="9"/>
      <c r="H1416" s="18"/>
      <c r="I1416" s="18"/>
      <c r="J1416" s="23" t="str">
        <f>IF(OR(ISBLANK(H1416),ISBLANK((I1416))),"",NETWORKDAYS(H1416,I1416,Setup!$A$2:$A$30))</f>
        <v/>
      </c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</row>
    <row r="1417" spans="1:22">
      <c r="A1417" s="4"/>
      <c r="B1417" s="4"/>
      <c r="C1417" s="18"/>
      <c r="D1417" s="8"/>
      <c r="E1417" s="8"/>
      <c r="F1417" s="4"/>
      <c r="G1417" s="9"/>
      <c r="H1417" s="18"/>
      <c r="I1417" s="18"/>
      <c r="J1417" s="23" t="str">
        <f>IF(OR(ISBLANK(H1417),ISBLANK((I1417))),"",NETWORKDAYS(H1417,I1417,Setup!$A$2:$A$30))</f>
        <v/>
      </c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</row>
    <row r="1418" spans="1:22">
      <c r="A1418" s="4"/>
      <c r="B1418" s="4"/>
      <c r="C1418" s="18"/>
      <c r="D1418" s="8"/>
      <c r="E1418" s="8"/>
      <c r="F1418" s="4"/>
      <c r="G1418" s="9"/>
      <c r="H1418" s="18"/>
      <c r="I1418" s="18"/>
      <c r="J1418" s="23" t="str">
        <f>IF(OR(ISBLANK(H1418),ISBLANK((I1418))),"",NETWORKDAYS(H1418,I1418,Setup!$A$2:$A$30))</f>
        <v/>
      </c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</row>
    <row r="1419" spans="1:22">
      <c r="A1419" s="4"/>
      <c r="B1419" s="4"/>
      <c r="C1419" s="18"/>
      <c r="D1419" s="8"/>
      <c r="E1419" s="8"/>
      <c r="F1419" s="4"/>
      <c r="G1419" s="9"/>
      <c r="H1419" s="18"/>
      <c r="I1419" s="18"/>
      <c r="J1419" s="23" t="str">
        <f>IF(OR(ISBLANK(H1419),ISBLANK((I1419))),"",NETWORKDAYS(H1419,I1419,Setup!$A$2:$A$30))</f>
        <v/>
      </c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</row>
    <row r="1420" spans="1:22">
      <c r="A1420" s="4"/>
      <c r="B1420" s="4"/>
      <c r="C1420" s="18"/>
      <c r="D1420" s="8"/>
      <c r="E1420" s="8"/>
      <c r="F1420" s="4"/>
      <c r="G1420" s="9"/>
      <c r="H1420" s="18"/>
      <c r="I1420" s="18"/>
      <c r="J1420" s="23" t="str">
        <f>IF(OR(ISBLANK(H1420),ISBLANK((I1420))),"",NETWORKDAYS(H1420,I1420,Setup!$A$2:$A$30))</f>
        <v/>
      </c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</row>
    <row r="1421" spans="1:22">
      <c r="A1421" s="4"/>
      <c r="B1421" s="4"/>
      <c r="C1421" s="18"/>
      <c r="D1421" s="8"/>
      <c r="E1421" s="8"/>
      <c r="F1421" s="4"/>
      <c r="G1421" s="9"/>
      <c r="H1421" s="18"/>
      <c r="I1421" s="18"/>
      <c r="J1421" s="23" t="str">
        <f>IF(OR(ISBLANK(H1421),ISBLANK((I1421))),"",NETWORKDAYS(H1421,I1421,Setup!$A$2:$A$30))</f>
        <v/>
      </c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</row>
    <row r="1422" spans="1:22">
      <c r="A1422" s="4"/>
      <c r="B1422" s="4"/>
      <c r="C1422" s="18"/>
      <c r="D1422" s="8"/>
      <c r="E1422" s="8"/>
      <c r="F1422" s="4"/>
      <c r="G1422" s="9"/>
      <c r="H1422" s="18"/>
      <c r="I1422" s="18"/>
      <c r="J1422" s="23" t="str">
        <f>IF(OR(ISBLANK(H1422),ISBLANK((I1422))),"",NETWORKDAYS(H1422,I1422,Setup!$A$2:$A$30))</f>
        <v/>
      </c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</row>
    <row r="1423" spans="1:22">
      <c r="A1423" s="4"/>
      <c r="B1423" s="4"/>
      <c r="C1423" s="18"/>
      <c r="D1423" s="8"/>
      <c r="E1423" s="8"/>
      <c r="F1423" s="4"/>
      <c r="G1423" s="9"/>
      <c r="H1423" s="18"/>
      <c r="I1423" s="18"/>
      <c r="J1423" s="23" t="str">
        <f>IF(OR(ISBLANK(H1423),ISBLANK((I1423))),"",NETWORKDAYS(H1423,I1423,Setup!$A$2:$A$30))</f>
        <v/>
      </c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</row>
    <row r="1424" spans="1:22">
      <c r="A1424" s="4"/>
      <c r="B1424" s="4"/>
      <c r="C1424" s="18"/>
      <c r="D1424" s="8"/>
      <c r="E1424" s="8"/>
      <c r="F1424" s="4"/>
      <c r="G1424" s="9"/>
      <c r="H1424" s="18"/>
      <c r="I1424" s="18"/>
      <c r="J1424" s="23" t="str">
        <f>IF(OR(ISBLANK(H1424),ISBLANK((I1424))),"",NETWORKDAYS(H1424,I1424,Setup!$A$2:$A$30))</f>
        <v/>
      </c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</row>
    <row r="1425" spans="1:22">
      <c r="A1425" s="4"/>
      <c r="B1425" s="4"/>
      <c r="C1425" s="18"/>
      <c r="D1425" s="8"/>
      <c r="E1425" s="8"/>
      <c r="F1425" s="4"/>
      <c r="G1425" s="9"/>
      <c r="H1425" s="18"/>
      <c r="I1425" s="18"/>
      <c r="J1425" s="23" t="str">
        <f>IF(OR(ISBLANK(H1425),ISBLANK((I1425))),"",NETWORKDAYS(H1425,I1425,Setup!$A$2:$A$30))</f>
        <v/>
      </c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</row>
    <row r="1426" spans="1:22">
      <c r="A1426" s="4"/>
      <c r="B1426" s="4"/>
      <c r="C1426" s="18"/>
      <c r="D1426" s="8"/>
      <c r="E1426" s="8"/>
      <c r="F1426" s="4"/>
      <c r="G1426" s="9"/>
      <c r="H1426" s="18"/>
      <c r="I1426" s="18"/>
      <c r="J1426" s="23" t="str">
        <f>IF(OR(ISBLANK(H1426),ISBLANK((I1426))),"",NETWORKDAYS(H1426,I1426,Setup!$A$2:$A$30))</f>
        <v/>
      </c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</row>
    <row r="1427" spans="1:22">
      <c r="A1427" s="4"/>
      <c r="B1427" s="4"/>
      <c r="C1427" s="18"/>
      <c r="D1427" s="8"/>
      <c r="E1427" s="8"/>
      <c r="F1427" s="4"/>
      <c r="G1427" s="9"/>
      <c r="H1427" s="18"/>
      <c r="I1427" s="18"/>
      <c r="J1427" s="23" t="str">
        <f>IF(OR(ISBLANK(H1427),ISBLANK((I1427))),"",NETWORKDAYS(H1427,I1427,Setup!$A$2:$A$30))</f>
        <v/>
      </c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</row>
    <row r="1428" spans="1:22">
      <c r="A1428" s="4"/>
      <c r="B1428" s="4"/>
      <c r="C1428" s="18"/>
      <c r="D1428" s="8"/>
      <c r="E1428" s="8"/>
      <c r="F1428" s="4"/>
      <c r="G1428" s="9"/>
      <c r="H1428" s="18"/>
      <c r="I1428" s="18"/>
      <c r="J1428" s="23" t="str">
        <f>IF(OR(ISBLANK(H1428),ISBLANK((I1428))),"",NETWORKDAYS(H1428,I1428,Setup!$A$2:$A$30))</f>
        <v/>
      </c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</row>
    <row r="1429" spans="1:22">
      <c r="A1429" s="4"/>
      <c r="B1429" s="4"/>
      <c r="C1429" s="18"/>
      <c r="D1429" s="8"/>
      <c r="E1429" s="8"/>
      <c r="F1429" s="4"/>
      <c r="G1429" s="9"/>
      <c r="H1429" s="18"/>
      <c r="I1429" s="18"/>
      <c r="J1429" s="23" t="str">
        <f>IF(OR(ISBLANK(H1429),ISBLANK((I1429))),"",NETWORKDAYS(H1429,I1429,Setup!$A$2:$A$30))</f>
        <v/>
      </c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</row>
    <row r="1430" spans="1:22">
      <c r="A1430" s="4"/>
      <c r="B1430" s="4"/>
      <c r="C1430" s="18"/>
      <c r="D1430" s="8"/>
      <c r="E1430" s="8"/>
      <c r="F1430" s="4"/>
      <c r="G1430" s="9"/>
      <c r="H1430" s="18"/>
      <c r="I1430" s="18"/>
      <c r="J1430" s="23" t="str">
        <f>IF(OR(ISBLANK(H1430),ISBLANK((I1430))),"",NETWORKDAYS(H1430,I1430,Setup!$A$2:$A$30))</f>
        <v/>
      </c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</row>
    <row r="1431" spans="1:22">
      <c r="A1431" s="4"/>
      <c r="B1431" s="4"/>
      <c r="C1431" s="18"/>
      <c r="D1431" s="8"/>
      <c r="E1431" s="8"/>
      <c r="F1431" s="4"/>
      <c r="G1431" s="9"/>
      <c r="H1431" s="18"/>
      <c r="I1431" s="18"/>
      <c r="J1431" s="23" t="str">
        <f>IF(OR(ISBLANK(H1431),ISBLANK((I1431))),"",NETWORKDAYS(H1431,I1431,Setup!$A$2:$A$30))</f>
        <v/>
      </c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</row>
    <row r="1432" spans="1:22">
      <c r="A1432" s="4"/>
      <c r="B1432" s="4"/>
      <c r="C1432" s="18"/>
      <c r="D1432" s="8"/>
      <c r="E1432" s="8"/>
      <c r="F1432" s="4"/>
      <c r="G1432" s="9"/>
      <c r="H1432" s="18"/>
      <c r="I1432" s="18"/>
      <c r="J1432" s="23" t="str">
        <f>IF(OR(ISBLANK(H1432),ISBLANK((I1432))),"",NETWORKDAYS(H1432,I1432,Setup!$A$2:$A$30))</f>
        <v/>
      </c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</row>
    <row r="1433" spans="1:22">
      <c r="A1433" s="4"/>
      <c r="B1433" s="4"/>
      <c r="C1433" s="18"/>
      <c r="D1433" s="8"/>
      <c r="E1433" s="8"/>
      <c r="F1433" s="4"/>
      <c r="G1433" s="9"/>
      <c r="H1433" s="18"/>
      <c r="I1433" s="18"/>
      <c r="J1433" s="23" t="str">
        <f>IF(OR(ISBLANK(H1433),ISBLANK((I1433))),"",NETWORKDAYS(H1433,I1433,Setup!$A$2:$A$30))</f>
        <v/>
      </c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</row>
    <row r="1434" spans="1:22">
      <c r="A1434" s="4"/>
      <c r="B1434" s="4"/>
      <c r="C1434" s="18"/>
      <c r="D1434" s="8"/>
      <c r="E1434" s="8"/>
      <c r="F1434" s="4"/>
      <c r="G1434" s="9"/>
      <c r="H1434" s="18"/>
      <c r="I1434" s="18"/>
      <c r="J1434" s="23" t="str">
        <f>IF(OR(ISBLANK(H1434),ISBLANK((I1434))),"",NETWORKDAYS(H1434,I1434,Setup!$A$2:$A$30))</f>
        <v/>
      </c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</row>
    <row r="1435" spans="1:22">
      <c r="A1435" s="4"/>
      <c r="B1435" s="4"/>
      <c r="C1435" s="18"/>
      <c r="D1435" s="8"/>
      <c r="E1435" s="8"/>
      <c r="F1435" s="4"/>
      <c r="G1435" s="9"/>
      <c r="H1435" s="18"/>
      <c r="I1435" s="18"/>
      <c r="J1435" s="23" t="str">
        <f>IF(OR(ISBLANK(H1435),ISBLANK((I1435))),"",NETWORKDAYS(H1435,I1435,Setup!$A$2:$A$30))</f>
        <v/>
      </c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</row>
    <row r="1436" spans="1:22">
      <c r="A1436" s="4"/>
      <c r="B1436" s="4"/>
      <c r="C1436" s="18"/>
      <c r="D1436" s="8"/>
      <c r="E1436" s="8"/>
      <c r="F1436" s="4"/>
      <c r="G1436" s="9"/>
      <c r="H1436" s="18"/>
      <c r="I1436" s="18"/>
      <c r="J1436" s="23" t="str">
        <f>IF(OR(ISBLANK(H1436),ISBLANK((I1436))),"",NETWORKDAYS(H1436,I1436,Setup!$A$2:$A$30))</f>
        <v/>
      </c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</row>
    <row r="1437" spans="1:22">
      <c r="A1437" s="4"/>
      <c r="B1437" s="4"/>
      <c r="C1437" s="18"/>
      <c r="D1437" s="8"/>
      <c r="E1437" s="8"/>
      <c r="F1437" s="4"/>
      <c r="G1437" s="9"/>
      <c r="H1437" s="18"/>
      <c r="I1437" s="18"/>
      <c r="J1437" s="23" t="str">
        <f>IF(OR(ISBLANK(H1437),ISBLANK((I1437))),"",NETWORKDAYS(H1437,I1437,Setup!$A$2:$A$30))</f>
        <v/>
      </c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</row>
    <row r="1438" spans="1:22">
      <c r="A1438" s="4"/>
      <c r="B1438" s="4"/>
      <c r="C1438" s="18"/>
      <c r="D1438" s="8"/>
      <c r="E1438" s="8"/>
      <c r="F1438" s="4"/>
      <c r="G1438" s="9"/>
      <c r="H1438" s="18"/>
      <c r="I1438" s="18"/>
      <c r="J1438" s="23" t="str">
        <f>IF(OR(ISBLANK(H1438),ISBLANK((I1438))),"",NETWORKDAYS(H1438,I1438,Setup!$A$2:$A$30))</f>
        <v/>
      </c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</row>
    <row r="1439" spans="1:22">
      <c r="A1439" s="4"/>
      <c r="B1439" s="4"/>
      <c r="C1439" s="18"/>
      <c r="D1439" s="8"/>
      <c r="E1439" s="8"/>
      <c r="F1439" s="4"/>
      <c r="G1439" s="9"/>
      <c r="H1439" s="18"/>
      <c r="I1439" s="18"/>
      <c r="J1439" s="23" t="str">
        <f>IF(OR(ISBLANK(H1439),ISBLANK((I1439))),"",NETWORKDAYS(H1439,I1439,Setup!$A$2:$A$30))</f>
        <v/>
      </c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</row>
    <row r="1440" spans="1:22">
      <c r="A1440" s="4"/>
      <c r="B1440" s="4"/>
      <c r="C1440" s="18"/>
      <c r="D1440" s="8"/>
      <c r="E1440" s="8"/>
      <c r="F1440" s="4"/>
      <c r="G1440" s="9"/>
      <c r="H1440" s="18"/>
      <c r="I1440" s="18"/>
      <c r="J1440" s="23" t="str">
        <f>IF(OR(ISBLANK(H1440),ISBLANK((I1440))),"",NETWORKDAYS(H1440,I1440,Setup!$A$2:$A$30))</f>
        <v/>
      </c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</row>
    <row r="1441" spans="1:22">
      <c r="A1441" s="4"/>
      <c r="B1441" s="4"/>
      <c r="C1441" s="18"/>
      <c r="D1441" s="8"/>
      <c r="E1441" s="8"/>
      <c r="F1441" s="4"/>
      <c r="G1441" s="9"/>
      <c r="H1441" s="18"/>
      <c r="I1441" s="18"/>
      <c r="J1441" s="23" t="str">
        <f>IF(OR(ISBLANK(H1441),ISBLANK((I1441))),"",NETWORKDAYS(H1441,I1441,Setup!$A$2:$A$30))</f>
        <v/>
      </c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</row>
    <row r="1442" spans="1:22">
      <c r="A1442" s="4"/>
      <c r="B1442" s="4"/>
      <c r="C1442" s="18"/>
      <c r="D1442" s="8"/>
      <c r="E1442" s="8"/>
      <c r="F1442" s="4"/>
      <c r="G1442" s="9"/>
      <c r="H1442" s="18"/>
      <c r="I1442" s="18"/>
      <c r="J1442" s="23" t="str">
        <f>IF(OR(ISBLANK(H1442),ISBLANK((I1442))),"",NETWORKDAYS(H1442,I1442,Setup!$A$2:$A$30))</f>
        <v/>
      </c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</row>
    <row r="1443" spans="1:22">
      <c r="A1443" s="4"/>
      <c r="B1443" s="4"/>
      <c r="C1443" s="18"/>
      <c r="D1443" s="8"/>
      <c r="E1443" s="8"/>
      <c r="F1443" s="4"/>
      <c r="G1443" s="9"/>
      <c r="H1443" s="18"/>
      <c r="I1443" s="18"/>
      <c r="J1443" s="23" t="str">
        <f>IF(OR(ISBLANK(H1443),ISBLANK((I1443))),"",NETWORKDAYS(H1443,I1443,Setup!$A$2:$A$30))</f>
        <v/>
      </c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</row>
    <row r="1444" spans="1:22">
      <c r="A1444" s="4"/>
      <c r="B1444" s="4"/>
      <c r="C1444" s="18"/>
      <c r="D1444" s="8"/>
      <c r="E1444" s="8"/>
      <c r="F1444" s="4"/>
      <c r="G1444" s="9"/>
      <c r="H1444" s="18"/>
      <c r="I1444" s="18"/>
      <c r="J1444" s="23" t="str">
        <f>IF(OR(ISBLANK(H1444),ISBLANK((I1444))),"",NETWORKDAYS(H1444,I1444,Setup!$A$2:$A$30))</f>
        <v/>
      </c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</row>
    <row r="1445" spans="1:22">
      <c r="A1445" s="4"/>
      <c r="B1445" s="4"/>
      <c r="C1445" s="18"/>
      <c r="D1445" s="8"/>
      <c r="E1445" s="8"/>
      <c r="F1445" s="4"/>
      <c r="G1445" s="9"/>
      <c r="H1445" s="18"/>
      <c r="I1445" s="18"/>
      <c r="J1445" s="23" t="str">
        <f>IF(OR(ISBLANK(H1445),ISBLANK((I1445))),"",NETWORKDAYS(H1445,I1445,Setup!$A$2:$A$30))</f>
        <v/>
      </c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</row>
    <row r="1446" spans="1:22">
      <c r="A1446" s="4"/>
      <c r="B1446" s="4"/>
      <c r="C1446" s="18"/>
      <c r="D1446" s="8"/>
      <c r="E1446" s="8"/>
      <c r="F1446" s="4"/>
      <c r="G1446" s="9"/>
      <c r="H1446" s="18"/>
      <c r="I1446" s="18"/>
      <c r="J1446" s="23" t="str">
        <f>IF(OR(ISBLANK(H1446),ISBLANK((I1446))),"",NETWORKDAYS(H1446,I1446,Setup!$A$2:$A$30))</f>
        <v/>
      </c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</row>
    <row r="1447" spans="1:22">
      <c r="A1447" s="4"/>
      <c r="B1447" s="4"/>
      <c r="C1447" s="18"/>
      <c r="D1447" s="8"/>
      <c r="E1447" s="8"/>
      <c r="F1447" s="4"/>
      <c r="G1447" s="9"/>
      <c r="H1447" s="18"/>
      <c r="I1447" s="18"/>
      <c r="J1447" s="23" t="str">
        <f>IF(OR(ISBLANK(H1447),ISBLANK((I1447))),"",NETWORKDAYS(H1447,I1447,Setup!$A$2:$A$30))</f>
        <v/>
      </c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</row>
    <row r="1448" spans="1:22">
      <c r="A1448" s="4"/>
      <c r="B1448" s="4"/>
      <c r="C1448" s="18"/>
      <c r="D1448" s="8"/>
      <c r="E1448" s="8"/>
      <c r="F1448" s="4"/>
      <c r="G1448" s="9"/>
      <c r="H1448" s="18"/>
      <c r="I1448" s="18"/>
      <c r="J1448" s="23" t="str">
        <f>IF(OR(ISBLANK(H1448),ISBLANK((I1448))),"",NETWORKDAYS(H1448,I1448,Setup!$A$2:$A$30))</f>
        <v/>
      </c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</row>
    <row r="1449" spans="1:22">
      <c r="A1449" s="4"/>
      <c r="B1449" s="4"/>
      <c r="C1449" s="18"/>
      <c r="D1449" s="8"/>
      <c r="E1449" s="8"/>
      <c r="F1449" s="4"/>
      <c r="G1449" s="9"/>
      <c r="H1449" s="18"/>
      <c r="I1449" s="18"/>
      <c r="J1449" s="23" t="str">
        <f>IF(OR(ISBLANK(H1449),ISBLANK((I1449))),"",NETWORKDAYS(H1449,I1449,Setup!$A$2:$A$30))</f>
        <v/>
      </c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</row>
    <row r="1450" spans="1:22">
      <c r="A1450" s="4"/>
      <c r="B1450" s="4"/>
      <c r="C1450" s="18"/>
      <c r="D1450" s="8"/>
      <c r="E1450" s="8"/>
      <c r="F1450" s="4"/>
      <c r="G1450" s="9"/>
      <c r="H1450" s="18"/>
      <c r="I1450" s="18"/>
      <c r="J1450" s="23" t="str">
        <f>IF(OR(ISBLANK(H1450),ISBLANK((I1450))),"",NETWORKDAYS(H1450,I1450,Setup!$A$2:$A$30))</f>
        <v/>
      </c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</row>
    <row r="1451" spans="1:22">
      <c r="A1451" s="4"/>
      <c r="B1451" s="4"/>
      <c r="C1451" s="18"/>
      <c r="D1451" s="8"/>
      <c r="E1451" s="8"/>
      <c r="F1451" s="4"/>
      <c r="G1451" s="9"/>
      <c r="H1451" s="18"/>
      <c r="I1451" s="18"/>
      <c r="J1451" s="23" t="str">
        <f>IF(OR(ISBLANK(H1451),ISBLANK((I1451))),"",NETWORKDAYS(H1451,I1451,Setup!$A$2:$A$30))</f>
        <v/>
      </c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</row>
    <row r="1452" spans="1:22">
      <c r="A1452" s="4"/>
      <c r="B1452" s="4"/>
      <c r="C1452" s="18"/>
      <c r="D1452" s="8"/>
      <c r="E1452" s="8"/>
      <c r="F1452" s="4"/>
      <c r="G1452" s="9"/>
      <c r="H1452" s="18"/>
      <c r="I1452" s="18"/>
      <c r="J1452" s="23" t="str">
        <f>IF(OR(ISBLANK(H1452),ISBLANK((I1452))),"",NETWORKDAYS(H1452,I1452,Setup!$A$2:$A$30))</f>
        <v/>
      </c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</row>
    <row r="1453" spans="1:22">
      <c r="A1453" s="4"/>
      <c r="B1453" s="4"/>
      <c r="C1453" s="18"/>
      <c r="D1453" s="8"/>
      <c r="E1453" s="8"/>
      <c r="F1453" s="4"/>
      <c r="G1453" s="9"/>
      <c r="H1453" s="18"/>
      <c r="I1453" s="18"/>
      <c r="J1453" s="23" t="str">
        <f>IF(OR(ISBLANK(H1453),ISBLANK((I1453))),"",NETWORKDAYS(H1453,I1453,Setup!$A$2:$A$30))</f>
        <v/>
      </c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</row>
    <row r="1454" spans="1:22">
      <c r="A1454" s="4"/>
      <c r="B1454" s="4"/>
      <c r="C1454" s="18"/>
      <c r="D1454" s="8"/>
      <c r="E1454" s="8"/>
      <c r="F1454" s="4"/>
      <c r="G1454" s="9"/>
      <c r="H1454" s="18"/>
      <c r="I1454" s="18"/>
      <c r="J1454" s="23" t="str">
        <f>IF(OR(ISBLANK(H1454),ISBLANK((I1454))),"",NETWORKDAYS(H1454,I1454,Setup!$A$2:$A$30))</f>
        <v/>
      </c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</row>
    <row r="1455" spans="1:22">
      <c r="A1455" s="4"/>
      <c r="B1455" s="4"/>
      <c r="C1455" s="18"/>
      <c r="D1455" s="8"/>
      <c r="E1455" s="8"/>
      <c r="F1455" s="4"/>
      <c r="G1455" s="9"/>
      <c r="H1455" s="18"/>
      <c r="I1455" s="18"/>
      <c r="J1455" s="23" t="str">
        <f>IF(OR(ISBLANK(H1455),ISBLANK((I1455))),"",NETWORKDAYS(H1455,I1455,Setup!$A$2:$A$30))</f>
        <v/>
      </c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</row>
    <row r="1456" spans="1:22">
      <c r="A1456" s="4"/>
      <c r="B1456" s="4"/>
      <c r="C1456" s="18"/>
      <c r="D1456" s="8"/>
      <c r="E1456" s="8"/>
      <c r="F1456" s="4"/>
      <c r="G1456" s="9"/>
      <c r="H1456" s="18"/>
      <c r="I1456" s="18"/>
      <c r="J1456" s="23" t="str">
        <f>IF(OR(ISBLANK(H1456),ISBLANK((I1456))),"",NETWORKDAYS(H1456,I1456,Setup!$A$2:$A$30))</f>
        <v/>
      </c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</row>
    <row r="1457" spans="1:22">
      <c r="A1457" s="4"/>
      <c r="B1457" s="4"/>
      <c r="C1457" s="18"/>
      <c r="D1457" s="8"/>
      <c r="E1457" s="8"/>
      <c r="F1457" s="4"/>
      <c r="G1457" s="9"/>
      <c r="H1457" s="18"/>
      <c r="I1457" s="18"/>
      <c r="J1457" s="23" t="str">
        <f>IF(OR(ISBLANK(H1457),ISBLANK((I1457))),"",NETWORKDAYS(H1457,I1457,Setup!$A$2:$A$30))</f>
        <v/>
      </c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</row>
    <row r="1458" spans="1:22">
      <c r="A1458" s="4"/>
      <c r="B1458" s="4"/>
      <c r="C1458" s="18"/>
      <c r="D1458" s="8"/>
      <c r="E1458" s="8"/>
      <c r="F1458" s="4"/>
      <c r="G1458" s="9"/>
      <c r="H1458" s="18"/>
      <c r="I1458" s="18"/>
      <c r="J1458" s="23" t="str">
        <f>IF(OR(ISBLANK(H1458),ISBLANK((I1458))),"",NETWORKDAYS(H1458,I1458,Setup!$A$2:$A$30))</f>
        <v/>
      </c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</row>
    <row r="1459" spans="1:22">
      <c r="A1459" s="4"/>
      <c r="B1459" s="4"/>
      <c r="C1459" s="18"/>
      <c r="D1459" s="8"/>
      <c r="E1459" s="8"/>
      <c r="F1459" s="4"/>
      <c r="G1459" s="9"/>
      <c r="H1459" s="18"/>
      <c r="I1459" s="18"/>
      <c r="J1459" s="23" t="str">
        <f>IF(OR(ISBLANK(H1459),ISBLANK((I1459))),"",NETWORKDAYS(H1459,I1459,Setup!$A$2:$A$30))</f>
        <v/>
      </c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</row>
    <row r="1460" spans="1:22">
      <c r="A1460" s="4"/>
      <c r="B1460" s="4"/>
      <c r="C1460" s="18"/>
      <c r="D1460" s="8"/>
      <c r="E1460" s="8"/>
      <c r="F1460" s="4"/>
      <c r="G1460" s="9"/>
      <c r="H1460" s="18"/>
      <c r="I1460" s="18"/>
      <c r="J1460" s="23" t="str">
        <f>IF(OR(ISBLANK(H1460),ISBLANK((I1460))),"",NETWORKDAYS(H1460,I1460,Setup!$A$2:$A$30))</f>
        <v/>
      </c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</row>
    <row r="1461" spans="1:22">
      <c r="A1461" s="4"/>
      <c r="B1461" s="4"/>
      <c r="C1461" s="18"/>
      <c r="D1461" s="8"/>
      <c r="E1461" s="8"/>
      <c r="F1461" s="4"/>
      <c r="G1461" s="9"/>
      <c r="H1461" s="18"/>
      <c r="I1461" s="18"/>
      <c r="J1461" s="23" t="str">
        <f>IF(OR(ISBLANK(H1461),ISBLANK((I1461))),"",NETWORKDAYS(H1461,I1461,Setup!$A$2:$A$30))</f>
        <v/>
      </c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</row>
    <row r="1462" spans="1:22">
      <c r="A1462" s="4"/>
      <c r="B1462" s="4"/>
      <c r="C1462" s="18"/>
      <c r="D1462" s="8"/>
      <c r="E1462" s="8"/>
      <c r="F1462" s="4"/>
      <c r="G1462" s="9"/>
      <c r="H1462" s="18"/>
      <c r="I1462" s="18"/>
      <c r="J1462" s="23" t="str">
        <f>IF(OR(ISBLANK(H1462),ISBLANK((I1462))),"",NETWORKDAYS(H1462,I1462,Setup!$A$2:$A$30))</f>
        <v/>
      </c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</row>
    <row r="1463" spans="1:22">
      <c r="A1463" s="4"/>
      <c r="B1463" s="4"/>
      <c r="C1463" s="18"/>
      <c r="D1463" s="8"/>
      <c r="E1463" s="8"/>
      <c r="F1463" s="4"/>
      <c r="G1463" s="9"/>
      <c r="H1463" s="18"/>
      <c r="I1463" s="18"/>
      <c r="J1463" s="23" t="str">
        <f>IF(OR(ISBLANK(H1463),ISBLANK((I1463))),"",NETWORKDAYS(H1463,I1463,Setup!$A$2:$A$30))</f>
        <v/>
      </c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</row>
    <row r="1464" spans="1:22">
      <c r="A1464" s="4"/>
      <c r="B1464" s="4"/>
      <c r="C1464" s="18"/>
      <c r="D1464" s="8"/>
      <c r="E1464" s="8"/>
      <c r="F1464" s="4"/>
      <c r="G1464" s="9"/>
      <c r="H1464" s="18"/>
      <c r="I1464" s="18"/>
      <c r="J1464" s="23" t="str">
        <f>IF(OR(ISBLANK(H1464),ISBLANK((I1464))),"",NETWORKDAYS(H1464,I1464,Setup!$A$2:$A$30))</f>
        <v/>
      </c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</row>
    <row r="1465" spans="1:22">
      <c r="A1465" s="4"/>
      <c r="B1465" s="4"/>
      <c r="C1465" s="18"/>
      <c r="D1465" s="8"/>
      <c r="E1465" s="8"/>
      <c r="F1465" s="4"/>
      <c r="G1465" s="9"/>
      <c r="H1465" s="18"/>
      <c r="I1465" s="18"/>
      <c r="J1465" s="23" t="str">
        <f>IF(OR(ISBLANK(H1465),ISBLANK((I1465))),"",NETWORKDAYS(H1465,I1465,Setup!$A$2:$A$30))</f>
        <v/>
      </c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</row>
    <row r="1466" spans="1:22">
      <c r="A1466" s="4"/>
      <c r="B1466" s="4"/>
      <c r="C1466" s="18"/>
      <c r="D1466" s="8"/>
      <c r="E1466" s="8"/>
      <c r="F1466" s="4"/>
      <c r="G1466" s="9"/>
      <c r="H1466" s="18"/>
      <c r="I1466" s="18"/>
      <c r="J1466" s="23" t="str">
        <f>IF(OR(ISBLANK(H1466),ISBLANK((I1466))),"",NETWORKDAYS(H1466,I1466,Setup!$A$2:$A$30))</f>
        <v/>
      </c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</row>
    <row r="1467" spans="1:22">
      <c r="A1467" s="4"/>
      <c r="B1467" s="4"/>
      <c r="C1467" s="18"/>
      <c r="D1467" s="8"/>
      <c r="E1467" s="8"/>
      <c r="F1467" s="4"/>
      <c r="G1467" s="9"/>
      <c r="H1467" s="18"/>
      <c r="I1467" s="18"/>
      <c r="J1467" s="23" t="str">
        <f>IF(OR(ISBLANK(H1467),ISBLANK((I1467))),"",NETWORKDAYS(H1467,I1467,Setup!$A$2:$A$30))</f>
        <v/>
      </c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</row>
    <row r="1468" spans="1:22">
      <c r="A1468" s="4"/>
      <c r="B1468" s="4"/>
      <c r="C1468" s="18"/>
      <c r="D1468" s="8"/>
      <c r="E1468" s="8"/>
      <c r="F1468" s="4"/>
      <c r="G1468" s="9"/>
      <c r="H1468" s="18"/>
      <c r="I1468" s="18"/>
      <c r="J1468" s="23" t="str">
        <f>IF(OR(ISBLANK(H1468),ISBLANK((I1468))),"",NETWORKDAYS(H1468,I1468,Setup!$A$2:$A$30))</f>
        <v/>
      </c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</row>
    <row r="1469" spans="1:22">
      <c r="A1469" s="4"/>
      <c r="B1469" s="4"/>
      <c r="C1469" s="18"/>
      <c r="D1469" s="8"/>
      <c r="E1469" s="8"/>
      <c r="F1469" s="4"/>
      <c r="G1469" s="9"/>
      <c r="H1469" s="18"/>
      <c r="I1469" s="18"/>
      <c r="J1469" s="23" t="str">
        <f>IF(OR(ISBLANK(H1469),ISBLANK((I1469))),"",NETWORKDAYS(H1469,I1469,Setup!$A$2:$A$30))</f>
        <v/>
      </c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</row>
    <row r="1470" spans="1:22">
      <c r="A1470" s="4"/>
      <c r="B1470" s="4"/>
      <c r="C1470" s="18"/>
      <c r="D1470" s="8"/>
      <c r="E1470" s="8"/>
      <c r="F1470" s="4"/>
      <c r="G1470" s="9"/>
      <c r="H1470" s="18"/>
      <c r="I1470" s="18"/>
      <c r="J1470" s="23" t="str">
        <f>IF(OR(ISBLANK(H1470),ISBLANK((I1470))),"",NETWORKDAYS(H1470,I1470,Setup!$A$2:$A$30))</f>
        <v/>
      </c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</row>
    <row r="1471" spans="1:22">
      <c r="A1471" s="4"/>
      <c r="B1471" s="4"/>
      <c r="C1471" s="18"/>
      <c r="D1471" s="8"/>
      <c r="E1471" s="8"/>
      <c r="F1471" s="4"/>
      <c r="G1471" s="9"/>
      <c r="H1471" s="18"/>
      <c r="I1471" s="18"/>
      <c r="J1471" s="23" t="str">
        <f>IF(OR(ISBLANK(H1471),ISBLANK((I1471))),"",NETWORKDAYS(H1471,I1471,Setup!$A$2:$A$30))</f>
        <v/>
      </c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</row>
    <row r="1472" spans="1:22">
      <c r="A1472" s="4"/>
      <c r="B1472" s="4"/>
      <c r="C1472" s="18"/>
      <c r="D1472" s="8"/>
      <c r="E1472" s="8"/>
      <c r="F1472" s="4"/>
      <c r="G1472" s="9"/>
      <c r="H1472" s="18"/>
      <c r="I1472" s="18"/>
      <c r="J1472" s="23" t="str">
        <f>IF(OR(ISBLANK(H1472),ISBLANK((I1472))),"",NETWORKDAYS(H1472,I1472,Setup!$A$2:$A$30))</f>
        <v/>
      </c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</row>
    <row r="1473" spans="1:22">
      <c r="A1473" s="4"/>
      <c r="B1473" s="4"/>
      <c r="C1473" s="18"/>
      <c r="D1473" s="8"/>
      <c r="E1473" s="8"/>
      <c r="F1473" s="4"/>
      <c r="G1473" s="9"/>
      <c r="H1473" s="18"/>
      <c r="I1473" s="18"/>
      <c r="J1473" s="23" t="str">
        <f>IF(OR(ISBLANK(H1473),ISBLANK((I1473))),"",NETWORKDAYS(H1473,I1473,Setup!$A$2:$A$30))</f>
        <v/>
      </c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</row>
    <row r="1474" spans="1:22">
      <c r="A1474" s="4"/>
      <c r="B1474" s="4"/>
      <c r="C1474" s="18"/>
      <c r="D1474" s="8"/>
      <c r="E1474" s="8"/>
      <c r="F1474" s="4"/>
      <c r="G1474" s="9"/>
      <c r="H1474" s="18"/>
      <c r="I1474" s="18"/>
      <c r="J1474" s="23" t="str">
        <f>IF(OR(ISBLANK(H1474),ISBLANK((I1474))),"",NETWORKDAYS(H1474,I1474,Setup!$A$2:$A$30))</f>
        <v/>
      </c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</row>
    <row r="1475" spans="1:22">
      <c r="A1475" s="4"/>
      <c r="B1475" s="4"/>
      <c r="C1475" s="18"/>
      <c r="D1475" s="8"/>
      <c r="E1475" s="8"/>
      <c r="F1475" s="4"/>
      <c r="G1475" s="9"/>
      <c r="H1475" s="18"/>
      <c r="I1475" s="18"/>
      <c r="J1475" s="23" t="str">
        <f>IF(OR(ISBLANK(H1475),ISBLANK((I1475))),"",NETWORKDAYS(H1475,I1475,Setup!$A$2:$A$30))</f>
        <v/>
      </c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</row>
    <row r="1476" spans="1:22">
      <c r="A1476" s="4"/>
      <c r="B1476" s="4"/>
      <c r="C1476" s="18"/>
      <c r="D1476" s="8"/>
      <c r="E1476" s="8"/>
      <c r="F1476" s="4"/>
      <c r="G1476" s="9"/>
      <c r="H1476" s="18"/>
      <c r="I1476" s="18"/>
      <c r="J1476" s="23" t="str">
        <f>IF(OR(ISBLANK(H1476),ISBLANK((I1476))),"",NETWORKDAYS(H1476,I1476,Setup!$A$2:$A$30))</f>
        <v/>
      </c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</row>
    <row r="1477" spans="1:22">
      <c r="A1477" s="4"/>
      <c r="B1477" s="4"/>
      <c r="C1477" s="18"/>
      <c r="D1477" s="8"/>
      <c r="E1477" s="8"/>
      <c r="F1477" s="4"/>
      <c r="G1477" s="9"/>
      <c r="H1477" s="18"/>
      <c r="I1477" s="18"/>
      <c r="J1477" s="23" t="str">
        <f>IF(OR(ISBLANK(H1477),ISBLANK((I1477))),"",NETWORKDAYS(H1477,I1477,Setup!$A$2:$A$30))</f>
        <v/>
      </c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</row>
    <row r="1478" spans="1:22">
      <c r="A1478" s="4"/>
      <c r="B1478" s="4"/>
      <c r="C1478" s="18"/>
      <c r="D1478" s="8"/>
      <c r="E1478" s="8"/>
      <c r="F1478" s="4"/>
      <c r="G1478" s="9"/>
      <c r="H1478" s="18"/>
      <c r="I1478" s="18"/>
      <c r="J1478" s="23" t="str">
        <f>IF(OR(ISBLANK(H1478),ISBLANK((I1478))),"",NETWORKDAYS(H1478,I1478,Setup!$A$2:$A$30))</f>
        <v/>
      </c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</row>
    <row r="1479" spans="1:22">
      <c r="A1479" s="4"/>
      <c r="B1479" s="4"/>
      <c r="C1479" s="18"/>
      <c r="D1479" s="8"/>
      <c r="E1479" s="8"/>
      <c r="F1479" s="4"/>
      <c r="G1479" s="9"/>
      <c r="H1479" s="18"/>
      <c r="I1479" s="18"/>
      <c r="J1479" s="23" t="str">
        <f>IF(OR(ISBLANK(H1479),ISBLANK((I1479))),"",NETWORKDAYS(H1479,I1479,Setup!$A$2:$A$30))</f>
        <v/>
      </c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</row>
    <row r="1480" spans="1:22">
      <c r="A1480" s="4"/>
      <c r="B1480" s="4"/>
      <c r="C1480" s="18"/>
      <c r="D1480" s="8"/>
      <c r="E1480" s="8"/>
      <c r="F1480" s="4"/>
      <c r="G1480" s="9"/>
      <c r="H1480" s="18"/>
      <c r="I1480" s="18"/>
      <c r="J1480" s="23" t="str">
        <f>IF(OR(ISBLANK(H1480),ISBLANK((I1480))),"",NETWORKDAYS(H1480,I1480,Setup!$A$2:$A$30))</f>
        <v/>
      </c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</row>
    <row r="1481" spans="1:22">
      <c r="A1481" s="4"/>
      <c r="B1481" s="4"/>
      <c r="C1481" s="18"/>
      <c r="D1481" s="8"/>
      <c r="E1481" s="8"/>
      <c r="F1481" s="4"/>
      <c r="G1481" s="9"/>
      <c r="H1481" s="18"/>
      <c r="I1481" s="18"/>
      <c r="J1481" s="23" t="str">
        <f>IF(OR(ISBLANK(H1481),ISBLANK((I1481))),"",NETWORKDAYS(H1481,I1481,Setup!$A$2:$A$30))</f>
        <v/>
      </c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</row>
    <row r="1482" spans="1:22">
      <c r="A1482" s="4"/>
      <c r="B1482" s="4"/>
      <c r="C1482" s="18"/>
      <c r="D1482" s="8"/>
      <c r="E1482" s="8"/>
      <c r="F1482" s="4"/>
      <c r="G1482" s="9"/>
      <c r="H1482" s="18"/>
      <c r="I1482" s="18"/>
      <c r="J1482" s="23" t="str">
        <f>IF(OR(ISBLANK(H1482),ISBLANK((I1482))),"",NETWORKDAYS(H1482,I1482,Setup!$A$2:$A$30))</f>
        <v/>
      </c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</row>
    <row r="1483" spans="1:22">
      <c r="A1483" s="4"/>
      <c r="B1483" s="4"/>
      <c r="C1483" s="18"/>
      <c r="D1483" s="8"/>
      <c r="E1483" s="8"/>
      <c r="F1483" s="4"/>
      <c r="G1483" s="9"/>
      <c r="H1483" s="18"/>
      <c r="I1483" s="18"/>
      <c r="J1483" s="23" t="str">
        <f>IF(OR(ISBLANK(H1483),ISBLANK((I1483))),"",NETWORKDAYS(H1483,I1483,Setup!$A$2:$A$30))</f>
        <v/>
      </c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</row>
    <row r="1484" spans="1:22">
      <c r="A1484" s="4"/>
      <c r="B1484" s="4"/>
      <c r="C1484" s="18"/>
      <c r="D1484" s="8"/>
      <c r="E1484" s="8"/>
      <c r="F1484" s="4"/>
      <c r="G1484" s="9"/>
      <c r="H1484" s="18"/>
      <c r="I1484" s="18"/>
      <c r="J1484" s="23" t="str">
        <f>IF(OR(ISBLANK(H1484),ISBLANK((I1484))),"",NETWORKDAYS(H1484,I1484,Setup!$A$2:$A$30))</f>
        <v/>
      </c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</row>
    <row r="1485" spans="1:22">
      <c r="A1485" s="4"/>
      <c r="B1485" s="4"/>
      <c r="C1485" s="18"/>
      <c r="D1485" s="8"/>
      <c r="E1485" s="8"/>
      <c r="F1485" s="4"/>
      <c r="G1485" s="9"/>
      <c r="H1485" s="18"/>
      <c r="I1485" s="18"/>
      <c r="J1485" s="23" t="str">
        <f>IF(OR(ISBLANK(H1485),ISBLANK((I1485))),"",NETWORKDAYS(H1485,I1485,Setup!$A$2:$A$30))</f>
        <v/>
      </c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</row>
    <row r="1486" spans="1:22">
      <c r="A1486" s="4"/>
      <c r="B1486" s="4"/>
      <c r="C1486" s="18"/>
      <c r="D1486" s="8"/>
      <c r="E1486" s="8"/>
      <c r="F1486" s="4"/>
      <c r="G1486" s="9"/>
      <c r="H1486" s="18"/>
      <c r="I1486" s="18"/>
      <c r="J1486" s="23" t="str">
        <f>IF(OR(ISBLANK(H1486),ISBLANK((I1486))),"",NETWORKDAYS(H1486,I1486,Setup!$A$2:$A$30))</f>
        <v/>
      </c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</row>
    <row r="1487" spans="1:22">
      <c r="A1487" s="4"/>
      <c r="B1487" s="4"/>
      <c r="C1487" s="18"/>
      <c r="D1487" s="8"/>
      <c r="E1487" s="8"/>
      <c r="F1487" s="4"/>
      <c r="G1487" s="9"/>
      <c r="H1487" s="18"/>
      <c r="I1487" s="18"/>
      <c r="J1487" s="23" t="str">
        <f>IF(OR(ISBLANK(H1487),ISBLANK((I1487))),"",NETWORKDAYS(H1487,I1487,Setup!$A$2:$A$30))</f>
        <v/>
      </c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</row>
    <row r="1488" spans="1:22">
      <c r="A1488" s="4"/>
      <c r="B1488" s="4"/>
      <c r="C1488" s="18"/>
      <c r="D1488" s="8"/>
      <c r="E1488" s="8"/>
      <c r="F1488" s="4"/>
      <c r="G1488" s="9"/>
      <c r="H1488" s="18"/>
      <c r="I1488" s="18"/>
      <c r="J1488" s="23" t="str">
        <f>IF(OR(ISBLANK(H1488),ISBLANK((I1488))),"",NETWORKDAYS(H1488,I1488,Setup!$A$2:$A$30))</f>
        <v/>
      </c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</row>
    <row r="1489" spans="1:22">
      <c r="A1489" s="4"/>
      <c r="B1489" s="4"/>
      <c r="C1489" s="18"/>
      <c r="D1489" s="8"/>
      <c r="E1489" s="8"/>
      <c r="F1489" s="4"/>
      <c r="G1489" s="9"/>
      <c r="H1489" s="18"/>
      <c r="I1489" s="18"/>
      <c r="J1489" s="23" t="str">
        <f>IF(OR(ISBLANK(H1489),ISBLANK((I1489))),"",NETWORKDAYS(H1489,I1489,Setup!$A$2:$A$30))</f>
        <v/>
      </c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</row>
    <row r="1490" spans="1:22">
      <c r="A1490" s="4"/>
      <c r="B1490" s="4"/>
      <c r="C1490" s="18"/>
      <c r="D1490" s="8"/>
      <c r="E1490" s="8"/>
      <c r="F1490" s="4"/>
      <c r="G1490" s="9"/>
      <c r="H1490" s="18"/>
      <c r="I1490" s="18"/>
      <c r="J1490" s="23" t="str">
        <f>IF(OR(ISBLANK(H1490),ISBLANK((I1490))),"",NETWORKDAYS(H1490,I1490,Setup!$A$2:$A$30))</f>
        <v/>
      </c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</row>
    <row r="1491" spans="1:22">
      <c r="A1491" s="4"/>
      <c r="B1491" s="4"/>
      <c r="C1491" s="18"/>
      <c r="D1491" s="8"/>
      <c r="E1491" s="8"/>
      <c r="F1491" s="4"/>
      <c r="G1491" s="9"/>
      <c r="H1491" s="18"/>
      <c r="I1491" s="18"/>
      <c r="J1491" s="23" t="str">
        <f>IF(OR(ISBLANK(H1491),ISBLANK((I1491))),"",NETWORKDAYS(H1491,I1491,Setup!$A$2:$A$30))</f>
        <v/>
      </c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</row>
    <row r="1492" spans="1:22">
      <c r="A1492" s="4"/>
      <c r="B1492" s="4"/>
      <c r="C1492" s="18"/>
      <c r="D1492" s="8"/>
      <c r="E1492" s="8"/>
      <c r="F1492" s="4"/>
      <c r="G1492" s="9"/>
      <c r="H1492" s="18"/>
      <c r="I1492" s="18"/>
      <c r="J1492" s="23" t="str">
        <f>IF(OR(ISBLANK(H1492),ISBLANK((I1492))),"",NETWORKDAYS(H1492,I1492,Setup!$A$2:$A$30))</f>
        <v/>
      </c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</row>
    <row r="1493" spans="1:22">
      <c r="A1493" s="4"/>
      <c r="B1493" s="4"/>
      <c r="C1493" s="18"/>
      <c r="D1493" s="8"/>
      <c r="E1493" s="8"/>
      <c r="F1493" s="4"/>
      <c r="G1493" s="9"/>
      <c r="H1493" s="18"/>
      <c r="I1493" s="18"/>
      <c r="J1493" s="23" t="str">
        <f>IF(OR(ISBLANK(H1493),ISBLANK((I1493))),"",NETWORKDAYS(H1493,I1493,Setup!$A$2:$A$30))</f>
        <v/>
      </c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</row>
    <row r="1494" spans="1:22">
      <c r="A1494" s="4"/>
      <c r="B1494" s="4"/>
      <c r="C1494" s="18"/>
      <c r="D1494" s="8"/>
      <c r="E1494" s="8"/>
      <c r="F1494" s="4"/>
      <c r="G1494" s="9"/>
      <c r="H1494" s="18"/>
      <c r="I1494" s="18"/>
      <c r="J1494" s="23" t="str">
        <f>IF(OR(ISBLANK(H1494),ISBLANK((I1494))),"",NETWORKDAYS(H1494,I1494,Setup!$A$2:$A$30))</f>
        <v/>
      </c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</row>
    <row r="1495" spans="1:22">
      <c r="A1495" s="4"/>
      <c r="B1495" s="4"/>
      <c r="C1495" s="18"/>
      <c r="D1495" s="8"/>
      <c r="E1495" s="8"/>
      <c r="F1495" s="4"/>
      <c r="G1495" s="9"/>
      <c r="H1495" s="18"/>
      <c r="I1495" s="18"/>
      <c r="J1495" s="23" t="str">
        <f>IF(OR(ISBLANK(H1495),ISBLANK((I1495))),"",NETWORKDAYS(H1495,I1495,Setup!$A$2:$A$30))</f>
        <v/>
      </c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</row>
    <row r="1496" spans="1:22">
      <c r="A1496" s="4"/>
      <c r="B1496" s="4"/>
      <c r="C1496" s="18"/>
      <c r="D1496" s="8"/>
      <c r="E1496" s="8"/>
      <c r="F1496" s="4"/>
      <c r="G1496" s="9"/>
      <c r="H1496" s="18"/>
      <c r="I1496" s="18"/>
      <c r="J1496" s="23" t="str">
        <f>IF(OR(ISBLANK(H1496),ISBLANK((I1496))),"",NETWORKDAYS(H1496,I1496,Setup!$A$2:$A$30))</f>
        <v/>
      </c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</row>
    <row r="1497" spans="1:22">
      <c r="A1497" s="4"/>
      <c r="B1497" s="4"/>
      <c r="C1497" s="18"/>
      <c r="D1497" s="8"/>
      <c r="E1497" s="8"/>
      <c r="F1497" s="4"/>
      <c r="G1497" s="9"/>
      <c r="H1497" s="18"/>
      <c r="I1497" s="18"/>
      <c r="J1497" s="23" t="str">
        <f>IF(OR(ISBLANK(H1497),ISBLANK((I1497))),"",NETWORKDAYS(H1497,I1497,Setup!$A$2:$A$30))</f>
        <v/>
      </c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</row>
    <row r="1498" spans="1:22">
      <c r="A1498" s="4"/>
      <c r="B1498" s="4"/>
      <c r="C1498" s="18"/>
      <c r="D1498" s="8"/>
      <c r="E1498" s="8"/>
      <c r="F1498" s="4"/>
      <c r="G1498" s="9"/>
      <c r="H1498" s="18"/>
      <c r="I1498" s="18"/>
      <c r="J1498" s="23" t="str">
        <f>IF(OR(ISBLANK(H1498),ISBLANK((I1498))),"",NETWORKDAYS(H1498,I1498,Setup!$A$2:$A$30))</f>
        <v/>
      </c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</row>
    <row r="1499" spans="1:22">
      <c r="A1499" s="4"/>
      <c r="B1499" s="4"/>
      <c r="C1499" s="18"/>
      <c r="D1499" s="8"/>
      <c r="E1499" s="8"/>
      <c r="F1499" s="4"/>
      <c r="G1499" s="9"/>
      <c r="H1499" s="18"/>
      <c r="I1499" s="18"/>
      <c r="J1499" s="23" t="str">
        <f>IF(OR(ISBLANK(H1499),ISBLANK((I1499))),"",NETWORKDAYS(H1499,I1499,Setup!$A$2:$A$30))</f>
        <v/>
      </c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</row>
    <row r="1500" spans="1:22">
      <c r="A1500" s="4"/>
      <c r="B1500" s="4"/>
      <c r="C1500" s="18"/>
      <c r="D1500" s="8"/>
      <c r="E1500" s="8"/>
      <c r="F1500" s="4"/>
      <c r="G1500" s="9"/>
      <c r="H1500" s="18"/>
      <c r="I1500" s="18"/>
      <c r="J1500" s="23" t="str">
        <f>IF(OR(ISBLANK(H1500),ISBLANK((I1500))),"",NETWORKDAYS(H1500,I1500,Setup!$A$2:$A$30))</f>
        <v/>
      </c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</row>
    <row r="1501" spans="1:22">
      <c r="A1501" s="4"/>
      <c r="B1501" s="4"/>
      <c r="C1501" s="18"/>
      <c r="D1501" s="8"/>
      <c r="E1501" s="8"/>
      <c r="F1501" s="4"/>
      <c r="G1501" s="9"/>
      <c r="H1501" s="18"/>
      <c r="I1501" s="18"/>
      <c r="J1501" s="23" t="str">
        <f>IF(OR(ISBLANK(H1501),ISBLANK((I1501))),"",NETWORKDAYS(H1501,I1501,Setup!$A$2:$A$30))</f>
        <v/>
      </c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</row>
    <row r="1502" spans="1:22">
      <c r="A1502" s="4"/>
      <c r="B1502" s="4"/>
      <c r="C1502" s="18"/>
      <c r="D1502" s="8"/>
      <c r="E1502" s="8"/>
      <c r="F1502" s="4"/>
      <c r="G1502" s="9"/>
      <c r="H1502" s="18"/>
      <c r="I1502" s="18"/>
      <c r="J1502" s="23" t="str">
        <f>IF(OR(ISBLANK(H1502),ISBLANK((I1502))),"",NETWORKDAYS(H1502,I1502,Setup!$A$2:$A$30))</f>
        <v/>
      </c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</row>
    <row r="1503" spans="1:22">
      <c r="A1503" s="4"/>
      <c r="B1503" s="4"/>
      <c r="C1503" s="18"/>
      <c r="D1503" s="8"/>
      <c r="E1503" s="8"/>
      <c r="F1503" s="4"/>
      <c r="G1503" s="9"/>
      <c r="H1503" s="18"/>
      <c r="I1503" s="18"/>
      <c r="J1503" s="23" t="str">
        <f>IF(OR(ISBLANK(H1503),ISBLANK((I1503))),"",NETWORKDAYS(H1503,I1503,Setup!$A$2:$A$30))</f>
        <v/>
      </c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</row>
    <row r="1504" spans="1:22">
      <c r="A1504" s="4"/>
      <c r="B1504" s="4"/>
      <c r="C1504" s="18"/>
      <c r="D1504" s="8"/>
      <c r="E1504" s="8"/>
      <c r="F1504" s="4"/>
      <c r="G1504" s="9"/>
      <c r="H1504" s="18"/>
      <c r="I1504" s="18"/>
      <c r="J1504" s="23" t="str">
        <f>IF(OR(ISBLANK(H1504),ISBLANK((I1504))),"",NETWORKDAYS(H1504,I1504,Setup!$A$2:$A$30))</f>
        <v/>
      </c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</row>
    <row r="1505" spans="1:22">
      <c r="A1505" s="4"/>
      <c r="B1505" s="4"/>
      <c r="C1505" s="18"/>
      <c r="D1505" s="8"/>
      <c r="E1505" s="8"/>
      <c r="F1505" s="4"/>
      <c r="G1505" s="9"/>
      <c r="H1505" s="18"/>
      <c r="I1505" s="18"/>
      <c r="J1505" s="23" t="str">
        <f>IF(OR(ISBLANK(H1505),ISBLANK((I1505))),"",NETWORKDAYS(H1505,I1505,Setup!$A$2:$A$30))</f>
        <v/>
      </c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</row>
    <row r="1506" spans="1:22">
      <c r="A1506" s="4"/>
      <c r="B1506" s="4"/>
      <c r="C1506" s="18"/>
      <c r="D1506" s="8"/>
      <c r="E1506" s="8"/>
      <c r="F1506" s="4"/>
      <c r="G1506" s="9"/>
      <c r="H1506" s="18"/>
      <c r="I1506" s="18"/>
      <c r="J1506" s="23" t="str">
        <f>IF(OR(ISBLANK(H1506),ISBLANK((I1506))),"",NETWORKDAYS(H1506,I1506,Setup!$A$2:$A$30))</f>
        <v/>
      </c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</row>
    <row r="1507" spans="1:22">
      <c r="A1507" s="4"/>
      <c r="B1507" s="4"/>
      <c r="C1507" s="18"/>
      <c r="D1507" s="8"/>
      <c r="E1507" s="8"/>
      <c r="F1507" s="4"/>
      <c r="G1507" s="9"/>
      <c r="H1507" s="18"/>
      <c r="I1507" s="18"/>
      <c r="J1507" s="23" t="str">
        <f>IF(OR(ISBLANK(H1507),ISBLANK((I1507))),"",NETWORKDAYS(H1507,I1507,Setup!$A$2:$A$30))</f>
        <v/>
      </c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</row>
    <row r="1508" spans="1:22">
      <c r="A1508" s="4"/>
      <c r="B1508" s="4"/>
      <c r="C1508" s="18"/>
      <c r="D1508" s="8"/>
      <c r="E1508" s="8"/>
      <c r="F1508" s="4"/>
      <c r="G1508" s="9"/>
      <c r="H1508" s="18"/>
      <c r="I1508" s="18"/>
      <c r="J1508" s="23" t="str">
        <f>IF(OR(ISBLANK(H1508),ISBLANK((I1508))),"",NETWORKDAYS(H1508,I1508,Setup!$A$2:$A$30))</f>
        <v/>
      </c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</row>
    <row r="1509" spans="1:22">
      <c r="A1509" s="4"/>
      <c r="B1509" s="4"/>
      <c r="C1509" s="18"/>
      <c r="D1509" s="8"/>
      <c r="E1509" s="8"/>
      <c r="F1509" s="4"/>
      <c r="G1509" s="9"/>
      <c r="H1509" s="18"/>
      <c r="I1509" s="18"/>
      <c r="J1509" s="23" t="str">
        <f>IF(OR(ISBLANK(H1509),ISBLANK((I1509))),"",NETWORKDAYS(H1509,I1509,Setup!$A$2:$A$30))</f>
        <v/>
      </c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</row>
    <row r="1510" spans="1:22">
      <c r="A1510" s="4"/>
      <c r="B1510" s="4"/>
      <c r="C1510" s="18"/>
      <c r="D1510" s="8"/>
      <c r="E1510" s="8"/>
      <c r="F1510" s="4"/>
      <c r="G1510" s="9"/>
      <c r="H1510" s="18"/>
      <c r="I1510" s="18"/>
      <c r="J1510" s="23" t="str">
        <f>IF(OR(ISBLANK(H1510),ISBLANK((I1510))),"",NETWORKDAYS(H1510,I1510,Setup!$A$2:$A$30))</f>
        <v/>
      </c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</row>
    <row r="1511" spans="1:22">
      <c r="A1511" s="4"/>
      <c r="B1511" s="4"/>
      <c r="C1511" s="18"/>
      <c r="D1511" s="8"/>
      <c r="E1511" s="8"/>
      <c r="F1511" s="4"/>
      <c r="G1511" s="9"/>
      <c r="H1511" s="18"/>
      <c r="I1511" s="18"/>
      <c r="J1511" s="23" t="str">
        <f>IF(OR(ISBLANK(H1511),ISBLANK((I1511))),"",NETWORKDAYS(H1511,I1511,Setup!$A$2:$A$30))</f>
        <v/>
      </c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</row>
    <row r="1512" spans="1:22">
      <c r="A1512" s="4"/>
      <c r="B1512" s="4"/>
      <c r="C1512" s="18"/>
      <c r="D1512" s="8"/>
      <c r="E1512" s="8"/>
      <c r="F1512" s="4"/>
      <c r="G1512" s="9"/>
      <c r="H1512" s="18"/>
      <c r="I1512" s="18"/>
      <c r="J1512" s="23" t="str">
        <f>IF(OR(ISBLANK(H1512),ISBLANK((I1512))),"",NETWORKDAYS(H1512,I1512,Setup!$A$2:$A$30))</f>
        <v/>
      </c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</row>
    <row r="1513" spans="1:22">
      <c r="A1513" s="4"/>
      <c r="B1513" s="4"/>
      <c r="C1513" s="18"/>
      <c r="D1513" s="8"/>
      <c r="E1513" s="8"/>
      <c r="F1513" s="4"/>
      <c r="G1513" s="9"/>
      <c r="H1513" s="18"/>
      <c r="I1513" s="18"/>
      <c r="J1513" s="23" t="str">
        <f>IF(OR(ISBLANK(H1513),ISBLANK((I1513))),"",NETWORKDAYS(H1513,I1513,Setup!$A$2:$A$30))</f>
        <v/>
      </c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</row>
    <row r="1514" spans="1:22">
      <c r="A1514" s="4"/>
      <c r="B1514" s="4"/>
      <c r="C1514" s="18"/>
      <c r="D1514" s="8"/>
      <c r="E1514" s="8"/>
      <c r="F1514" s="4"/>
      <c r="G1514" s="9"/>
      <c r="H1514" s="18"/>
      <c r="I1514" s="18"/>
      <c r="J1514" s="23" t="str">
        <f>IF(OR(ISBLANK(H1514),ISBLANK((I1514))),"",NETWORKDAYS(H1514,I1514,Setup!$A$2:$A$30))</f>
        <v/>
      </c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</row>
    <row r="1515" spans="1:22">
      <c r="A1515" s="4"/>
      <c r="B1515" s="4"/>
      <c r="C1515" s="18"/>
      <c r="D1515" s="8"/>
      <c r="E1515" s="8"/>
      <c r="F1515" s="4"/>
      <c r="G1515" s="9"/>
      <c r="H1515" s="18"/>
      <c r="I1515" s="18"/>
      <c r="J1515" s="23" t="str">
        <f>IF(OR(ISBLANK(H1515),ISBLANK((I1515))),"",NETWORKDAYS(H1515,I1515,Setup!$A$2:$A$30))</f>
        <v/>
      </c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</row>
    <row r="1516" spans="1:22">
      <c r="A1516" s="4"/>
      <c r="B1516" s="4"/>
      <c r="C1516" s="18"/>
      <c r="D1516" s="8"/>
      <c r="E1516" s="8"/>
      <c r="F1516" s="4"/>
      <c r="G1516" s="9"/>
      <c r="H1516" s="18"/>
      <c r="I1516" s="18"/>
      <c r="J1516" s="23" t="str">
        <f>IF(OR(ISBLANK(H1516),ISBLANK((I1516))),"",NETWORKDAYS(H1516,I1516,Setup!$A$2:$A$30))</f>
        <v/>
      </c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</row>
    <row r="1517" spans="1:22">
      <c r="A1517" s="4"/>
      <c r="B1517" s="4"/>
      <c r="C1517" s="18"/>
      <c r="D1517" s="8"/>
      <c r="E1517" s="8"/>
      <c r="F1517" s="4"/>
      <c r="G1517" s="9"/>
      <c r="H1517" s="18"/>
      <c r="I1517" s="18"/>
      <c r="J1517" s="23" t="str">
        <f>IF(OR(ISBLANK(H1517),ISBLANK((I1517))),"",NETWORKDAYS(H1517,I1517,Setup!$A$2:$A$30))</f>
        <v/>
      </c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</row>
    <row r="1518" spans="1:22">
      <c r="A1518" s="4"/>
      <c r="B1518" s="4"/>
      <c r="C1518" s="18"/>
      <c r="D1518" s="8"/>
      <c r="E1518" s="8"/>
      <c r="F1518" s="4"/>
      <c r="G1518" s="9"/>
      <c r="H1518" s="18"/>
      <c r="I1518" s="18"/>
      <c r="J1518" s="23" t="str">
        <f>IF(OR(ISBLANK(H1518),ISBLANK((I1518))),"",NETWORKDAYS(H1518,I1518,Setup!$A$2:$A$30))</f>
        <v/>
      </c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</row>
    <row r="1519" spans="1:22">
      <c r="A1519" s="4"/>
      <c r="B1519" s="4"/>
      <c r="C1519" s="18"/>
      <c r="D1519" s="8"/>
      <c r="E1519" s="8"/>
      <c r="F1519" s="4"/>
      <c r="G1519" s="9"/>
      <c r="H1519" s="18"/>
      <c r="I1519" s="18"/>
      <c r="J1519" s="23" t="str">
        <f>IF(OR(ISBLANK(H1519),ISBLANK((I1519))),"",NETWORKDAYS(H1519,I1519,Setup!$A$2:$A$30))</f>
        <v/>
      </c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</row>
    <row r="1520" spans="1:22">
      <c r="A1520" s="4"/>
      <c r="B1520" s="4"/>
      <c r="C1520" s="18"/>
      <c r="D1520" s="8"/>
      <c r="E1520" s="8"/>
      <c r="F1520" s="4"/>
      <c r="G1520" s="9"/>
      <c r="H1520" s="18"/>
      <c r="I1520" s="18"/>
      <c r="J1520" s="23" t="str">
        <f>IF(OR(ISBLANK(H1520),ISBLANK((I1520))),"",NETWORKDAYS(H1520,I1520,Setup!$A$2:$A$30))</f>
        <v/>
      </c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</row>
    <row r="1521" spans="1:22">
      <c r="A1521" s="4"/>
      <c r="B1521" s="4"/>
      <c r="C1521" s="18"/>
      <c r="D1521" s="8"/>
      <c r="E1521" s="8"/>
      <c r="F1521" s="4"/>
      <c r="G1521" s="9"/>
      <c r="H1521" s="18"/>
      <c r="I1521" s="18"/>
      <c r="J1521" s="23" t="str">
        <f>IF(OR(ISBLANK(H1521),ISBLANK((I1521))),"",NETWORKDAYS(H1521,I1521,Setup!$A$2:$A$30))</f>
        <v/>
      </c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</row>
    <row r="1522" spans="1:22">
      <c r="A1522" s="4"/>
      <c r="B1522" s="4"/>
      <c r="C1522" s="18"/>
      <c r="D1522" s="8"/>
      <c r="E1522" s="8"/>
      <c r="F1522" s="4"/>
      <c r="G1522" s="9"/>
      <c r="H1522" s="18"/>
      <c r="I1522" s="18"/>
      <c r="J1522" s="23" t="str">
        <f>IF(OR(ISBLANK(H1522),ISBLANK((I1522))),"",NETWORKDAYS(H1522,I1522,Setup!$A$2:$A$30))</f>
        <v/>
      </c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</row>
    <row r="1523" spans="1:22">
      <c r="A1523" s="4"/>
      <c r="B1523" s="4"/>
      <c r="C1523" s="18"/>
      <c r="D1523" s="8"/>
      <c r="E1523" s="8"/>
      <c r="F1523" s="4"/>
      <c r="G1523" s="9"/>
      <c r="H1523" s="18"/>
      <c r="I1523" s="18"/>
      <c r="J1523" s="23" t="str">
        <f>IF(OR(ISBLANK(H1523),ISBLANK((I1523))),"",NETWORKDAYS(H1523,I1523,Setup!$A$2:$A$30))</f>
        <v/>
      </c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</row>
    <row r="1524" spans="1:22">
      <c r="A1524" s="4"/>
      <c r="B1524" s="4"/>
      <c r="C1524" s="18"/>
      <c r="D1524" s="8"/>
      <c r="E1524" s="8"/>
      <c r="F1524" s="4"/>
      <c r="G1524" s="9"/>
      <c r="H1524" s="18"/>
      <c r="I1524" s="18"/>
      <c r="J1524" s="23" t="str">
        <f>IF(OR(ISBLANK(H1524),ISBLANK((I1524))),"",NETWORKDAYS(H1524,I1524,Setup!$A$2:$A$30))</f>
        <v/>
      </c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</row>
    <row r="1525" spans="1:22">
      <c r="A1525" s="4"/>
      <c r="B1525" s="4"/>
      <c r="C1525" s="18"/>
      <c r="D1525" s="8"/>
      <c r="E1525" s="8"/>
      <c r="F1525" s="4"/>
      <c r="G1525" s="9"/>
      <c r="H1525" s="18"/>
      <c r="I1525" s="18"/>
      <c r="J1525" s="23" t="str">
        <f>IF(OR(ISBLANK(H1525),ISBLANK((I1525))),"",NETWORKDAYS(H1525,I1525,Setup!$A$2:$A$30))</f>
        <v/>
      </c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</row>
    <row r="1526" spans="1:22">
      <c r="A1526" s="4"/>
      <c r="B1526" s="4"/>
      <c r="C1526" s="18"/>
      <c r="D1526" s="8"/>
      <c r="E1526" s="8"/>
      <c r="F1526" s="4"/>
      <c r="G1526" s="9"/>
      <c r="H1526" s="18"/>
      <c r="I1526" s="18"/>
      <c r="J1526" s="23" t="str">
        <f>IF(OR(ISBLANK(H1526),ISBLANK((I1526))),"",NETWORKDAYS(H1526,I1526,Setup!$A$2:$A$30))</f>
        <v/>
      </c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</row>
    <row r="1527" spans="1:22">
      <c r="A1527" s="4"/>
      <c r="B1527" s="4"/>
      <c r="C1527" s="18"/>
      <c r="D1527" s="8"/>
      <c r="E1527" s="8"/>
      <c r="F1527" s="4"/>
      <c r="G1527" s="9"/>
      <c r="H1527" s="18"/>
      <c r="I1527" s="18"/>
      <c r="J1527" s="23" t="str">
        <f>IF(OR(ISBLANK(H1527),ISBLANK((I1527))),"",NETWORKDAYS(H1527,I1527,Setup!$A$2:$A$30))</f>
        <v/>
      </c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</row>
    <row r="1528" spans="1:22">
      <c r="A1528" s="4"/>
      <c r="B1528" s="4"/>
      <c r="C1528" s="18"/>
      <c r="D1528" s="8"/>
      <c r="E1528" s="8"/>
      <c r="F1528" s="4"/>
      <c r="G1528" s="9"/>
      <c r="H1528" s="18"/>
      <c r="I1528" s="18"/>
      <c r="J1528" s="23" t="str">
        <f>IF(OR(ISBLANK(H1528),ISBLANK((I1528))),"",NETWORKDAYS(H1528,I1528,Setup!$A$2:$A$30))</f>
        <v/>
      </c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</row>
    <row r="1529" spans="1:22">
      <c r="A1529" s="4"/>
      <c r="B1529" s="4"/>
      <c r="C1529" s="18"/>
      <c r="D1529" s="8"/>
      <c r="E1529" s="8"/>
      <c r="F1529" s="4"/>
      <c r="G1529" s="9"/>
      <c r="H1529" s="18"/>
      <c r="I1529" s="18"/>
      <c r="J1529" s="23" t="str">
        <f>IF(OR(ISBLANK(H1529),ISBLANK((I1529))),"",NETWORKDAYS(H1529,I1529,Setup!$A$2:$A$30))</f>
        <v/>
      </c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</row>
    <row r="1530" spans="1:22">
      <c r="A1530" s="4"/>
      <c r="B1530" s="4"/>
      <c r="C1530" s="18"/>
      <c r="D1530" s="8"/>
      <c r="E1530" s="8"/>
      <c r="F1530" s="4"/>
      <c r="G1530" s="9"/>
      <c r="H1530" s="18"/>
      <c r="I1530" s="18"/>
      <c r="J1530" s="23" t="str">
        <f>IF(OR(ISBLANK(H1530),ISBLANK((I1530))),"",NETWORKDAYS(H1530,I1530,Setup!$A$2:$A$30))</f>
        <v/>
      </c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</row>
    <row r="1531" spans="1:22">
      <c r="A1531" s="4"/>
      <c r="B1531" s="4"/>
      <c r="C1531" s="18"/>
      <c r="D1531" s="8"/>
      <c r="E1531" s="8"/>
      <c r="F1531" s="4"/>
      <c r="G1531" s="9"/>
      <c r="H1531" s="18"/>
      <c r="I1531" s="18"/>
      <c r="J1531" s="23" t="str">
        <f>IF(OR(ISBLANK(H1531),ISBLANK((I1531))),"",NETWORKDAYS(H1531,I1531,Setup!$A$2:$A$30))</f>
        <v/>
      </c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</row>
    <row r="1532" spans="1:22">
      <c r="A1532" s="4"/>
      <c r="B1532" s="4"/>
      <c r="C1532" s="18"/>
      <c r="D1532" s="8"/>
      <c r="E1532" s="8"/>
      <c r="F1532" s="4"/>
      <c r="G1532" s="9"/>
      <c r="H1532" s="18"/>
      <c r="I1532" s="18"/>
      <c r="J1532" s="23" t="str">
        <f>IF(OR(ISBLANK(H1532),ISBLANK((I1532))),"",NETWORKDAYS(H1532,I1532,Setup!$A$2:$A$30))</f>
        <v/>
      </c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</row>
    <row r="1533" spans="1:22">
      <c r="A1533" s="4"/>
      <c r="B1533" s="4"/>
      <c r="C1533" s="18"/>
      <c r="D1533" s="8"/>
      <c r="E1533" s="8"/>
      <c r="F1533" s="4"/>
      <c r="G1533" s="9"/>
      <c r="H1533" s="18"/>
      <c r="I1533" s="18"/>
      <c r="J1533" s="23" t="str">
        <f>IF(OR(ISBLANK(H1533),ISBLANK((I1533))),"",NETWORKDAYS(H1533,I1533,Setup!$A$2:$A$30))</f>
        <v/>
      </c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</row>
    <row r="1534" spans="1:22">
      <c r="A1534" s="4"/>
      <c r="B1534" s="4"/>
      <c r="C1534" s="18"/>
      <c r="D1534" s="8"/>
      <c r="E1534" s="8"/>
      <c r="F1534" s="4"/>
      <c r="G1534" s="9"/>
      <c r="H1534" s="18"/>
      <c r="I1534" s="18"/>
      <c r="J1534" s="23" t="str">
        <f>IF(OR(ISBLANK(H1534),ISBLANK((I1534))),"",NETWORKDAYS(H1534,I1534,Setup!$A$2:$A$30))</f>
        <v/>
      </c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</row>
    <row r="1535" spans="1:22">
      <c r="A1535" s="4"/>
      <c r="B1535" s="4"/>
      <c r="C1535" s="18"/>
      <c r="D1535" s="8"/>
      <c r="E1535" s="8"/>
      <c r="F1535" s="4"/>
      <c r="G1535" s="9"/>
      <c r="H1535" s="18"/>
      <c r="I1535" s="18"/>
      <c r="J1535" s="23" t="str">
        <f>IF(OR(ISBLANK(H1535),ISBLANK((I1535))),"",NETWORKDAYS(H1535,I1535,Setup!$A$2:$A$30))</f>
        <v/>
      </c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</row>
    <row r="1536" spans="1:22">
      <c r="A1536" s="4"/>
      <c r="B1536" s="4"/>
      <c r="C1536" s="18"/>
      <c r="D1536" s="8"/>
      <c r="E1536" s="8"/>
      <c r="F1536" s="4"/>
      <c r="G1536" s="9"/>
      <c r="H1536" s="18"/>
      <c r="I1536" s="18"/>
      <c r="J1536" s="23" t="str">
        <f>IF(OR(ISBLANK(H1536),ISBLANK((I1536))),"",NETWORKDAYS(H1536,I1536,Setup!$A$2:$A$30))</f>
        <v/>
      </c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</row>
    <row r="1537" spans="1:22">
      <c r="A1537" s="4"/>
      <c r="B1537" s="4"/>
      <c r="C1537" s="18"/>
      <c r="D1537" s="8"/>
      <c r="E1537" s="8"/>
      <c r="F1537" s="4"/>
      <c r="G1537" s="9"/>
      <c r="H1537" s="18"/>
      <c r="I1537" s="18"/>
      <c r="J1537" s="23" t="str">
        <f>IF(OR(ISBLANK(H1537),ISBLANK((I1537))),"",NETWORKDAYS(H1537,I1537,Setup!$A$2:$A$30))</f>
        <v/>
      </c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</row>
    <row r="1538" spans="1:22">
      <c r="A1538" s="4"/>
      <c r="B1538" s="4"/>
      <c r="C1538" s="18"/>
      <c r="D1538" s="8"/>
      <c r="E1538" s="8"/>
      <c r="F1538" s="4"/>
      <c r="G1538" s="9"/>
      <c r="H1538" s="18"/>
      <c r="I1538" s="18"/>
      <c r="J1538" s="23" t="str">
        <f>IF(OR(ISBLANK(H1538),ISBLANK((I1538))),"",NETWORKDAYS(H1538,I1538,Setup!$A$2:$A$30))</f>
        <v/>
      </c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</row>
    <row r="1539" spans="1:22">
      <c r="A1539" s="4"/>
      <c r="B1539" s="4"/>
      <c r="C1539" s="18"/>
      <c r="D1539" s="8"/>
      <c r="E1539" s="8"/>
      <c r="F1539" s="4"/>
      <c r="G1539" s="9"/>
      <c r="H1539" s="18"/>
      <c r="I1539" s="18"/>
      <c r="J1539" s="23" t="str">
        <f>IF(OR(ISBLANK(H1539),ISBLANK((I1539))),"",NETWORKDAYS(H1539,I1539,Setup!$A$2:$A$30))</f>
        <v/>
      </c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</row>
    <row r="1540" spans="1:22">
      <c r="A1540" s="4"/>
      <c r="B1540" s="4"/>
      <c r="C1540" s="18"/>
      <c r="D1540" s="8"/>
      <c r="E1540" s="8"/>
      <c r="F1540" s="4"/>
      <c r="G1540" s="9"/>
      <c r="H1540" s="18"/>
      <c r="I1540" s="18"/>
      <c r="J1540" s="23" t="str">
        <f>IF(OR(ISBLANK(H1540),ISBLANK((I1540))),"",NETWORKDAYS(H1540,I1540,Setup!$A$2:$A$30))</f>
        <v/>
      </c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</row>
    <row r="1541" spans="1:22">
      <c r="A1541" s="4"/>
      <c r="B1541" s="4"/>
      <c r="C1541" s="18"/>
      <c r="D1541" s="8"/>
      <c r="E1541" s="8"/>
      <c r="F1541" s="4"/>
      <c r="G1541" s="9"/>
      <c r="H1541" s="18"/>
      <c r="I1541" s="18"/>
      <c r="J1541" s="23" t="str">
        <f>IF(OR(ISBLANK(H1541),ISBLANK((I1541))),"",NETWORKDAYS(H1541,I1541,Setup!$A$2:$A$30))</f>
        <v/>
      </c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</row>
    <row r="1542" spans="1:22">
      <c r="A1542" s="4"/>
      <c r="B1542" s="4"/>
      <c r="C1542" s="18"/>
      <c r="D1542" s="8"/>
      <c r="E1542" s="8"/>
      <c r="F1542" s="4"/>
      <c r="G1542" s="9"/>
      <c r="H1542" s="18"/>
      <c r="I1542" s="18"/>
      <c r="J1542" s="23" t="str">
        <f>IF(OR(ISBLANK(H1542),ISBLANK((I1542))),"",NETWORKDAYS(H1542,I1542,Setup!$A$2:$A$30))</f>
        <v/>
      </c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</row>
    <row r="1543" spans="1:22">
      <c r="A1543" s="4"/>
      <c r="B1543" s="4"/>
      <c r="C1543" s="18"/>
      <c r="D1543" s="8"/>
      <c r="E1543" s="8"/>
      <c r="F1543" s="4"/>
      <c r="G1543" s="9"/>
      <c r="H1543" s="18"/>
      <c r="I1543" s="18"/>
      <c r="J1543" s="23" t="str">
        <f>IF(OR(ISBLANK(H1543),ISBLANK((I1543))),"",NETWORKDAYS(H1543,I1543,Setup!$A$2:$A$30))</f>
        <v/>
      </c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</row>
    <row r="1544" spans="1:22">
      <c r="A1544" s="4"/>
      <c r="B1544" s="4"/>
      <c r="C1544" s="18"/>
      <c r="D1544" s="8"/>
      <c r="E1544" s="8"/>
      <c r="F1544" s="4"/>
      <c r="G1544" s="9"/>
      <c r="H1544" s="18"/>
      <c r="I1544" s="18"/>
      <c r="J1544" s="23" t="str">
        <f>IF(OR(ISBLANK(H1544),ISBLANK((I1544))),"",NETWORKDAYS(H1544,I1544,Setup!$A$2:$A$30))</f>
        <v/>
      </c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</row>
    <row r="1545" spans="1:22">
      <c r="A1545" s="4"/>
      <c r="B1545" s="4"/>
      <c r="C1545" s="18"/>
      <c r="D1545" s="8"/>
      <c r="E1545" s="8"/>
      <c r="F1545" s="4"/>
      <c r="G1545" s="9"/>
      <c r="H1545" s="18"/>
      <c r="I1545" s="18"/>
      <c r="J1545" s="23" t="str">
        <f>IF(OR(ISBLANK(H1545),ISBLANK((I1545))),"",NETWORKDAYS(H1545,I1545,Setup!$A$2:$A$30))</f>
        <v/>
      </c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</row>
    <row r="1546" spans="1:22">
      <c r="A1546" s="4"/>
      <c r="B1546" s="4"/>
      <c r="C1546" s="18"/>
      <c r="D1546" s="8"/>
      <c r="E1546" s="8"/>
      <c r="F1546" s="4"/>
      <c r="G1546" s="9"/>
      <c r="H1546" s="18"/>
      <c r="I1546" s="18"/>
      <c r="J1546" s="23" t="str">
        <f>IF(OR(ISBLANK(H1546),ISBLANK((I1546))),"",NETWORKDAYS(H1546,I1546,Setup!$A$2:$A$30))</f>
        <v/>
      </c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</row>
    <row r="1547" spans="1:22">
      <c r="A1547" s="4"/>
      <c r="B1547" s="4"/>
      <c r="C1547" s="18"/>
      <c r="D1547" s="8"/>
      <c r="E1547" s="8"/>
      <c r="F1547" s="4"/>
      <c r="G1547" s="9"/>
      <c r="H1547" s="18"/>
      <c r="I1547" s="18"/>
      <c r="J1547" s="23" t="str">
        <f>IF(OR(ISBLANK(H1547),ISBLANK((I1547))),"",NETWORKDAYS(H1547,I1547,Setup!$A$2:$A$30))</f>
        <v/>
      </c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</row>
    <row r="1548" spans="1:22">
      <c r="A1548" s="4"/>
      <c r="B1548" s="4"/>
      <c r="C1548" s="18"/>
      <c r="D1548" s="8"/>
      <c r="E1548" s="8"/>
      <c r="F1548" s="4"/>
      <c r="G1548" s="9"/>
      <c r="H1548" s="18"/>
      <c r="I1548" s="18"/>
      <c r="J1548" s="23" t="str">
        <f>IF(OR(ISBLANK(H1548),ISBLANK((I1548))),"",NETWORKDAYS(H1548,I1548,Setup!$A$2:$A$30))</f>
        <v/>
      </c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</row>
    <row r="1549" spans="1:22">
      <c r="A1549" s="4"/>
      <c r="B1549" s="4"/>
      <c r="C1549" s="18"/>
      <c r="D1549" s="8"/>
      <c r="E1549" s="8"/>
      <c r="F1549" s="4"/>
      <c r="G1549" s="9"/>
      <c r="H1549" s="18"/>
      <c r="I1549" s="18"/>
      <c r="J1549" s="23" t="str">
        <f>IF(OR(ISBLANK(H1549),ISBLANK((I1549))),"",NETWORKDAYS(H1549,I1549,Setup!$A$2:$A$30))</f>
        <v/>
      </c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</row>
    <row r="1550" spans="1:22">
      <c r="A1550" s="4"/>
      <c r="B1550" s="4"/>
      <c r="C1550" s="18"/>
      <c r="D1550" s="8"/>
      <c r="E1550" s="8"/>
      <c r="F1550" s="4"/>
      <c r="G1550" s="9"/>
      <c r="H1550" s="18"/>
      <c r="I1550" s="18"/>
      <c r="J1550" s="23" t="str">
        <f>IF(OR(ISBLANK(H1550),ISBLANK((I1550))),"",NETWORKDAYS(H1550,I1550,Setup!$A$2:$A$30))</f>
        <v/>
      </c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</row>
    <row r="1551" spans="1:22">
      <c r="A1551" s="4"/>
      <c r="B1551" s="4"/>
      <c r="C1551" s="18"/>
      <c r="D1551" s="8"/>
      <c r="E1551" s="8"/>
      <c r="F1551" s="4"/>
      <c r="G1551" s="9"/>
      <c r="H1551" s="18"/>
      <c r="I1551" s="18"/>
      <c r="J1551" s="23" t="str">
        <f>IF(OR(ISBLANK(H1551),ISBLANK((I1551))),"",NETWORKDAYS(H1551,I1551,Setup!$A$2:$A$30))</f>
        <v/>
      </c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</row>
    <row r="1552" spans="1:22">
      <c r="A1552" s="4"/>
      <c r="B1552" s="4"/>
      <c r="C1552" s="18"/>
      <c r="D1552" s="8"/>
      <c r="E1552" s="8"/>
      <c r="F1552" s="4"/>
      <c r="G1552" s="9"/>
      <c r="H1552" s="18"/>
      <c r="I1552" s="18"/>
      <c r="J1552" s="23" t="str">
        <f>IF(OR(ISBLANK(H1552),ISBLANK((I1552))),"",NETWORKDAYS(H1552,I1552,Setup!$A$2:$A$30))</f>
        <v/>
      </c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</row>
    <row r="1553" spans="1:22">
      <c r="A1553" s="4"/>
      <c r="B1553" s="4"/>
      <c r="C1553" s="18"/>
      <c r="D1553" s="8"/>
      <c r="E1553" s="8"/>
      <c r="F1553" s="4"/>
      <c r="G1553" s="9"/>
      <c r="H1553" s="18"/>
      <c r="I1553" s="18"/>
      <c r="J1553" s="23" t="str">
        <f>IF(OR(ISBLANK(H1553),ISBLANK((I1553))),"",NETWORKDAYS(H1553,I1553,Setup!$A$2:$A$30))</f>
        <v/>
      </c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</row>
    <row r="1554" spans="1:22">
      <c r="A1554" s="4"/>
      <c r="B1554" s="4"/>
      <c r="C1554" s="18"/>
      <c r="D1554" s="8"/>
      <c r="E1554" s="8"/>
      <c r="F1554" s="4"/>
      <c r="G1554" s="9"/>
      <c r="H1554" s="18"/>
      <c r="I1554" s="18"/>
      <c r="J1554" s="23" t="str">
        <f>IF(OR(ISBLANK(H1554),ISBLANK((I1554))),"",NETWORKDAYS(H1554,I1554,Setup!$A$2:$A$30))</f>
        <v/>
      </c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</row>
    <row r="1555" spans="1:22">
      <c r="A1555" s="4"/>
      <c r="B1555" s="4"/>
      <c r="C1555" s="18"/>
      <c r="D1555" s="8"/>
      <c r="E1555" s="8"/>
      <c r="F1555" s="4"/>
      <c r="G1555" s="9"/>
      <c r="H1555" s="18"/>
      <c r="I1555" s="18"/>
      <c r="J1555" s="23" t="str">
        <f>IF(OR(ISBLANK(H1555),ISBLANK((I1555))),"",NETWORKDAYS(H1555,I1555,Setup!$A$2:$A$30))</f>
        <v/>
      </c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</row>
    <row r="1556" spans="1:22">
      <c r="A1556" s="4"/>
      <c r="B1556" s="4"/>
      <c r="C1556" s="18"/>
      <c r="D1556" s="8"/>
      <c r="E1556" s="8"/>
      <c r="F1556" s="4"/>
      <c r="G1556" s="9"/>
      <c r="H1556" s="18"/>
      <c r="I1556" s="18"/>
      <c r="J1556" s="23" t="str">
        <f>IF(OR(ISBLANK(H1556),ISBLANK((I1556))),"",NETWORKDAYS(H1556,I1556,Setup!$A$2:$A$30))</f>
        <v/>
      </c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</row>
    <row r="1557" spans="1:22">
      <c r="A1557" s="4"/>
      <c r="B1557" s="4"/>
      <c r="C1557" s="18"/>
      <c r="D1557" s="8"/>
      <c r="E1557" s="8"/>
      <c r="F1557" s="4"/>
      <c r="G1557" s="9"/>
      <c r="H1557" s="18"/>
      <c r="I1557" s="18"/>
      <c r="J1557" s="23" t="str">
        <f>IF(OR(ISBLANK(H1557),ISBLANK((I1557))),"",NETWORKDAYS(H1557,I1557,Setup!$A$2:$A$30))</f>
        <v/>
      </c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</row>
    <row r="1558" spans="1:22">
      <c r="A1558" s="4"/>
      <c r="B1558" s="4"/>
      <c r="C1558" s="18"/>
      <c r="D1558" s="8"/>
      <c r="E1558" s="8"/>
      <c r="F1558" s="4"/>
      <c r="G1558" s="9"/>
      <c r="H1558" s="18"/>
      <c r="I1558" s="18"/>
      <c r="J1558" s="23" t="str">
        <f>IF(OR(ISBLANK(H1558),ISBLANK((I1558))),"",NETWORKDAYS(H1558,I1558,Setup!$A$2:$A$30))</f>
        <v/>
      </c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</row>
    <row r="1559" spans="1:22">
      <c r="A1559" s="4"/>
      <c r="B1559" s="4"/>
      <c r="C1559" s="18"/>
      <c r="D1559" s="8"/>
      <c r="E1559" s="8"/>
      <c r="F1559" s="4"/>
      <c r="G1559" s="9"/>
      <c r="H1559" s="18"/>
      <c r="I1559" s="18"/>
      <c r="J1559" s="23" t="str">
        <f>IF(OR(ISBLANK(H1559),ISBLANK((I1559))),"",NETWORKDAYS(H1559,I1559,Setup!$A$2:$A$30))</f>
        <v/>
      </c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</row>
    <row r="1560" spans="1:22">
      <c r="A1560" s="4"/>
      <c r="B1560" s="4"/>
      <c r="C1560" s="18"/>
      <c r="D1560" s="8"/>
      <c r="E1560" s="8"/>
      <c r="F1560" s="4"/>
      <c r="G1560" s="9"/>
      <c r="H1560" s="18"/>
      <c r="I1560" s="18"/>
      <c r="J1560" s="23" t="str">
        <f>IF(OR(ISBLANK(H1560),ISBLANK((I1560))),"",NETWORKDAYS(H1560,I1560,Setup!$A$2:$A$30))</f>
        <v/>
      </c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</row>
    <row r="1561" spans="1:22">
      <c r="A1561" s="4"/>
      <c r="B1561" s="4"/>
      <c r="C1561" s="18"/>
      <c r="D1561" s="8"/>
      <c r="E1561" s="8"/>
      <c r="F1561" s="4"/>
      <c r="G1561" s="9"/>
      <c r="H1561" s="18"/>
      <c r="I1561" s="18"/>
      <c r="J1561" s="23" t="str">
        <f>IF(OR(ISBLANK(H1561),ISBLANK((I1561))),"",NETWORKDAYS(H1561,I1561,Setup!$A$2:$A$30))</f>
        <v/>
      </c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</row>
    <row r="1562" spans="1:22">
      <c r="A1562" s="4"/>
      <c r="B1562" s="4"/>
      <c r="C1562" s="18"/>
      <c r="D1562" s="8"/>
      <c r="E1562" s="8"/>
      <c r="F1562" s="4"/>
      <c r="G1562" s="9"/>
      <c r="H1562" s="18"/>
      <c r="I1562" s="18"/>
      <c r="J1562" s="23" t="str">
        <f>IF(OR(ISBLANK(H1562),ISBLANK((I1562))),"",NETWORKDAYS(H1562,I1562,Setup!$A$2:$A$30))</f>
        <v/>
      </c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</row>
    <row r="1563" spans="1:22">
      <c r="A1563" s="4"/>
      <c r="B1563" s="4"/>
      <c r="C1563" s="18"/>
      <c r="D1563" s="8"/>
      <c r="E1563" s="8"/>
      <c r="F1563" s="4"/>
      <c r="G1563" s="9"/>
      <c r="H1563" s="18"/>
      <c r="I1563" s="18"/>
      <c r="J1563" s="23" t="str">
        <f>IF(OR(ISBLANK(H1563),ISBLANK((I1563))),"",NETWORKDAYS(H1563,I1563,Setup!$A$2:$A$30))</f>
        <v/>
      </c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</row>
    <row r="1564" spans="1:22">
      <c r="A1564" s="4"/>
      <c r="B1564" s="4"/>
      <c r="C1564" s="18"/>
      <c r="D1564" s="8"/>
      <c r="E1564" s="8"/>
      <c r="F1564" s="4"/>
      <c r="G1564" s="9"/>
      <c r="H1564" s="18"/>
      <c r="I1564" s="18"/>
      <c r="J1564" s="23" t="str">
        <f>IF(OR(ISBLANK(H1564),ISBLANK((I1564))),"",NETWORKDAYS(H1564,I1564,Setup!$A$2:$A$30))</f>
        <v/>
      </c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</row>
    <row r="1565" spans="1:22">
      <c r="A1565" s="4"/>
      <c r="B1565" s="4"/>
      <c r="C1565" s="18"/>
      <c r="D1565" s="8"/>
      <c r="E1565" s="8"/>
      <c r="F1565" s="4"/>
      <c r="G1565" s="9"/>
      <c r="H1565" s="18"/>
      <c r="I1565" s="18"/>
      <c r="J1565" s="23" t="str">
        <f>IF(OR(ISBLANK(H1565),ISBLANK((I1565))),"",NETWORKDAYS(H1565,I1565,Setup!$A$2:$A$30))</f>
        <v/>
      </c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</row>
    <row r="1566" spans="1:22">
      <c r="A1566" s="4"/>
      <c r="B1566" s="4"/>
      <c r="C1566" s="18"/>
      <c r="D1566" s="8"/>
      <c r="E1566" s="8"/>
      <c r="F1566" s="4"/>
      <c r="G1566" s="9"/>
      <c r="H1566" s="18"/>
      <c r="I1566" s="18"/>
      <c r="J1566" s="23" t="str">
        <f>IF(OR(ISBLANK(H1566),ISBLANK((I1566))),"",NETWORKDAYS(H1566,I1566,Setup!$A$2:$A$30))</f>
        <v/>
      </c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</row>
    <row r="1567" spans="1:22">
      <c r="A1567" s="4"/>
      <c r="B1567" s="4"/>
      <c r="C1567" s="18"/>
      <c r="D1567" s="8"/>
      <c r="E1567" s="8"/>
      <c r="F1567" s="4"/>
      <c r="G1567" s="9"/>
      <c r="H1567" s="18"/>
      <c r="I1567" s="18"/>
      <c r="J1567" s="23" t="str">
        <f>IF(OR(ISBLANK(H1567),ISBLANK((I1567))),"",NETWORKDAYS(H1567,I1567,Setup!$A$2:$A$30))</f>
        <v/>
      </c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</row>
    <row r="1568" spans="1:22">
      <c r="A1568" s="4"/>
      <c r="B1568" s="4"/>
      <c r="C1568" s="18"/>
      <c r="D1568" s="8"/>
      <c r="E1568" s="8"/>
      <c r="F1568" s="4"/>
      <c r="G1568" s="9"/>
      <c r="H1568" s="18"/>
      <c r="I1568" s="18"/>
      <c r="J1568" s="23" t="str">
        <f>IF(OR(ISBLANK(H1568),ISBLANK((I1568))),"",NETWORKDAYS(H1568,I1568,Setup!$A$2:$A$30))</f>
        <v/>
      </c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</row>
    <row r="1569" spans="1:22">
      <c r="A1569" s="4"/>
      <c r="B1569" s="4"/>
      <c r="C1569" s="18"/>
      <c r="D1569" s="8"/>
      <c r="E1569" s="8"/>
      <c r="F1569" s="4"/>
      <c r="G1569" s="9"/>
      <c r="H1569" s="18"/>
      <c r="I1569" s="18"/>
      <c r="J1569" s="23" t="str">
        <f>IF(OR(ISBLANK(H1569),ISBLANK((I1569))),"",NETWORKDAYS(H1569,I1569,Setup!$A$2:$A$30))</f>
        <v/>
      </c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</row>
    <row r="1570" spans="1:22">
      <c r="A1570" s="4"/>
      <c r="B1570" s="4"/>
      <c r="C1570" s="18"/>
      <c r="D1570" s="8"/>
      <c r="E1570" s="8"/>
      <c r="F1570" s="4"/>
      <c r="G1570" s="9"/>
      <c r="H1570" s="18"/>
      <c r="I1570" s="18"/>
      <c r="J1570" s="23" t="str">
        <f>IF(OR(ISBLANK(H1570),ISBLANK((I1570))),"",NETWORKDAYS(H1570,I1570,Setup!$A$2:$A$30))</f>
        <v/>
      </c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</row>
    <row r="1571" spans="1:22">
      <c r="A1571" s="4"/>
      <c r="B1571" s="4"/>
      <c r="C1571" s="18"/>
      <c r="D1571" s="8"/>
      <c r="E1571" s="8"/>
      <c r="F1571" s="4"/>
      <c r="G1571" s="9"/>
      <c r="H1571" s="18"/>
      <c r="I1571" s="18"/>
      <c r="J1571" s="23" t="str">
        <f>IF(OR(ISBLANK(H1571),ISBLANK((I1571))),"",NETWORKDAYS(H1571,I1571,Setup!$A$2:$A$30))</f>
        <v/>
      </c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</row>
    <row r="1572" spans="1:22">
      <c r="A1572" s="4"/>
      <c r="B1572" s="4"/>
      <c r="C1572" s="18"/>
      <c r="D1572" s="8"/>
      <c r="E1572" s="8"/>
      <c r="F1572" s="4"/>
      <c r="G1572" s="9"/>
      <c r="H1572" s="18"/>
      <c r="I1572" s="18"/>
      <c r="J1572" s="23" t="str">
        <f>IF(OR(ISBLANK(H1572),ISBLANK((I1572))),"",NETWORKDAYS(H1572,I1572,Setup!$A$2:$A$30))</f>
        <v/>
      </c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</row>
    <row r="1573" spans="1:22">
      <c r="A1573" s="4"/>
      <c r="B1573" s="4"/>
      <c r="C1573" s="18"/>
      <c r="D1573" s="8"/>
      <c r="E1573" s="8"/>
      <c r="F1573" s="4"/>
      <c r="G1573" s="9"/>
      <c r="H1573" s="18"/>
      <c r="I1573" s="18"/>
      <c r="J1573" s="23" t="str">
        <f>IF(OR(ISBLANK(H1573),ISBLANK((I1573))),"",NETWORKDAYS(H1573,I1573,Setup!$A$2:$A$30))</f>
        <v/>
      </c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</row>
    <row r="1574" spans="1:22">
      <c r="A1574" s="4"/>
      <c r="B1574" s="4"/>
      <c r="C1574" s="18"/>
      <c r="D1574" s="8"/>
      <c r="E1574" s="8"/>
      <c r="F1574" s="4"/>
      <c r="G1574" s="9"/>
      <c r="H1574" s="18"/>
      <c r="I1574" s="18"/>
      <c r="J1574" s="23" t="str">
        <f>IF(OR(ISBLANK(H1574),ISBLANK((I1574))),"",NETWORKDAYS(H1574,I1574,Setup!$A$2:$A$30))</f>
        <v/>
      </c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</row>
    <row r="1575" spans="1:22">
      <c r="A1575" s="4"/>
      <c r="B1575" s="4"/>
      <c r="C1575" s="18"/>
      <c r="D1575" s="8"/>
      <c r="E1575" s="8"/>
      <c r="F1575" s="4"/>
      <c r="G1575" s="9"/>
      <c r="H1575" s="18"/>
      <c r="I1575" s="18"/>
      <c r="J1575" s="23" t="str">
        <f>IF(OR(ISBLANK(H1575),ISBLANK((I1575))),"",NETWORKDAYS(H1575,I1575,Setup!$A$2:$A$30))</f>
        <v/>
      </c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</row>
    <row r="1576" spans="1:22">
      <c r="A1576" s="4"/>
      <c r="B1576" s="4"/>
      <c r="C1576" s="18"/>
      <c r="D1576" s="8"/>
      <c r="E1576" s="8"/>
      <c r="F1576" s="4"/>
      <c r="G1576" s="9"/>
      <c r="H1576" s="18"/>
      <c r="I1576" s="18"/>
      <c r="J1576" s="23" t="str">
        <f>IF(OR(ISBLANK(H1576),ISBLANK((I1576))),"",NETWORKDAYS(H1576,I1576,Setup!$A$2:$A$30))</f>
        <v/>
      </c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</row>
    <row r="1577" spans="1:22">
      <c r="A1577" s="4"/>
      <c r="B1577" s="4"/>
      <c r="C1577" s="18"/>
      <c r="D1577" s="8"/>
      <c r="E1577" s="8"/>
      <c r="F1577" s="4"/>
      <c r="G1577" s="9"/>
      <c r="H1577" s="18"/>
      <c r="I1577" s="18"/>
      <c r="J1577" s="23" t="str">
        <f>IF(OR(ISBLANK(H1577),ISBLANK((I1577))),"",NETWORKDAYS(H1577,I1577,Setup!$A$2:$A$30))</f>
        <v/>
      </c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</row>
    <row r="1578" spans="1:22">
      <c r="A1578" s="4"/>
      <c r="B1578" s="4"/>
      <c r="C1578" s="18"/>
      <c r="D1578" s="8"/>
      <c r="E1578" s="8"/>
      <c r="F1578" s="4"/>
      <c r="G1578" s="9"/>
      <c r="H1578" s="18"/>
      <c r="I1578" s="18"/>
      <c r="J1578" s="23" t="str">
        <f>IF(OR(ISBLANK(H1578),ISBLANK((I1578))),"",NETWORKDAYS(H1578,I1578,Setup!$A$2:$A$30))</f>
        <v/>
      </c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</row>
    <row r="1579" spans="1:22">
      <c r="A1579" s="4"/>
      <c r="B1579" s="4"/>
      <c r="C1579" s="18"/>
      <c r="D1579" s="8"/>
      <c r="E1579" s="8"/>
      <c r="F1579" s="4"/>
      <c r="G1579" s="9"/>
      <c r="H1579" s="18"/>
      <c r="I1579" s="18"/>
      <c r="J1579" s="23" t="str">
        <f>IF(OR(ISBLANK(H1579),ISBLANK((I1579))),"",NETWORKDAYS(H1579,I1579,Setup!$A$2:$A$30))</f>
        <v/>
      </c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</row>
    <row r="1580" spans="1:22">
      <c r="A1580" s="4"/>
      <c r="B1580" s="4"/>
      <c r="C1580" s="18"/>
      <c r="D1580" s="8"/>
      <c r="E1580" s="8"/>
      <c r="F1580" s="4"/>
      <c r="G1580" s="9"/>
      <c r="H1580" s="18"/>
      <c r="I1580" s="18"/>
      <c r="J1580" s="23" t="str">
        <f>IF(OR(ISBLANK(H1580),ISBLANK((I1580))),"",NETWORKDAYS(H1580,I1580,Setup!$A$2:$A$30))</f>
        <v/>
      </c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</row>
    <row r="1581" spans="1:22">
      <c r="A1581" s="4"/>
      <c r="B1581" s="4"/>
      <c r="C1581" s="18"/>
      <c r="D1581" s="8"/>
      <c r="E1581" s="8"/>
      <c r="F1581" s="4"/>
      <c r="G1581" s="9"/>
      <c r="H1581" s="18"/>
      <c r="I1581" s="18"/>
      <c r="J1581" s="23" t="str">
        <f>IF(OR(ISBLANK(H1581),ISBLANK((I1581))),"",NETWORKDAYS(H1581,I1581,Setup!$A$2:$A$30))</f>
        <v/>
      </c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</row>
    <row r="1582" spans="1:22">
      <c r="A1582" s="4"/>
      <c r="B1582" s="4"/>
      <c r="C1582" s="18"/>
      <c r="D1582" s="8"/>
      <c r="E1582" s="8"/>
      <c r="F1582" s="4"/>
      <c r="G1582" s="9"/>
      <c r="H1582" s="18"/>
      <c r="I1582" s="18"/>
      <c r="J1582" s="23" t="str">
        <f>IF(OR(ISBLANK(H1582),ISBLANK((I1582))),"",NETWORKDAYS(H1582,I1582,Setup!$A$2:$A$30))</f>
        <v/>
      </c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</row>
    <row r="1583" spans="1:22">
      <c r="A1583" s="4"/>
      <c r="B1583" s="4"/>
      <c r="C1583" s="18"/>
      <c r="D1583" s="8"/>
      <c r="E1583" s="8"/>
      <c r="F1583" s="4"/>
      <c r="G1583" s="9"/>
      <c r="H1583" s="18"/>
      <c r="I1583" s="18"/>
      <c r="J1583" s="23" t="str">
        <f>IF(OR(ISBLANK(H1583),ISBLANK((I1583))),"",NETWORKDAYS(H1583,I1583,Setup!$A$2:$A$30))</f>
        <v/>
      </c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</row>
    <row r="1584" spans="1:22">
      <c r="A1584" s="4"/>
      <c r="B1584" s="4"/>
      <c r="C1584" s="18"/>
      <c r="D1584" s="8"/>
      <c r="E1584" s="8"/>
      <c r="F1584" s="4"/>
      <c r="G1584" s="9"/>
      <c r="H1584" s="18"/>
      <c r="I1584" s="18"/>
      <c r="J1584" s="23" t="str">
        <f>IF(OR(ISBLANK(H1584),ISBLANK((I1584))),"",NETWORKDAYS(H1584,I1584,Setup!$A$2:$A$30))</f>
        <v/>
      </c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</row>
    <row r="1585" spans="1:22">
      <c r="A1585" s="4"/>
      <c r="B1585" s="4"/>
      <c r="C1585" s="18"/>
      <c r="D1585" s="8"/>
      <c r="E1585" s="8"/>
      <c r="F1585" s="4"/>
      <c r="G1585" s="9"/>
      <c r="H1585" s="18"/>
      <c r="I1585" s="18"/>
      <c r="J1585" s="23" t="str">
        <f>IF(OR(ISBLANK(H1585),ISBLANK((I1585))),"",NETWORKDAYS(H1585,I1585,Setup!$A$2:$A$30))</f>
        <v/>
      </c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</row>
    <row r="1586" spans="1:22">
      <c r="A1586" s="4"/>
      <c r="B1586" s="4"/>
      <c r="C1586" s="18"/>
      <c r="D1586" s="8"/>
      <c r="E1586" s="8"/>
      <c r="F1586" s="4"/>
      <c r="G1586" s="9"/>
      <c r="H1586" s="18"/>
      <c r="I1586" s="18"/>
      <c r="J1586" s="23" t="str">
        <f>IF(OR(ISBLANK(H1586),ISBLANK((I1586))),"",NETWORKDAYS(H1586,I1586,Setup!$A$2:$A$30))</f>
        <v/>
      </c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</row>
    <row r="1587" spans="1:22">
      <c r="A1587" s="4"/>
      <c r="B1587" s="4"/>
      <c r="C1587" s="18"/>
      <c r="D1587" s="8"/>
      <c r="E1587" s="8"/>
      <c r="F1587" s="4"/>
      <c r="G1587" s="9"/>
      <c r="H1587" s="18"/>
      <c r="I1587" s="18"/>
      <c r="J1587" s="23" t="str">
        <f>IF(OR(ISBLANK(H1587),ISBLANK((I1587))),"",NETWORKDAYS(H1587,I1587,Setup!$A$2:$A$30))</f>
        <v/>
      </c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</row>
    <row r="1588" spans="1:22">
      <c r="A1588" s="4"/>
      <c r="B1588" s="4"/>
      <c r="C1588" s="18"/>
      <c r="D1588" s="8"/>
      <c r="E1588" s="8"/>
      <c r="F1588" s="4"/>
      <c r="G1588" s="9"/>
      <c r="H1588" s="18"/>
      <c r="I1588" s="18"/>
      <c r="J1588" s="23" t="str">
        <f>IF(OR(ISBLANK(H1588),ISBLANK((I1588))),"",NETWORKDAYS(H1588,I1588,Setup!$A$2:$A$30))</f>
        <v/>
      </c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</row>
    <row r="1589" spans="1:22">
      <c r="A1589" s="4"/>
      <c r="B1589" s="4"/>
      <c r="C1589" s="18"/>
      <c r="D1589" s="8"/>
      <c r="E1589" s="8"/>
      <c r="F1589" s="4"/>
      <c r="G1589" s="9"/>
      <c r="H1589" s="18"/>
      <c r="I1589" s="18"/>
      <c r="J1589" s="23" t="str">
        <f>IF(OR(ISBLANK(H1589),ISBLANK((I1589))),"",NETWORKDAYS(H1589,I1589,Setup!$A$2:$A$30))</f>
        <v/>
      </c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</row>
    <row r="1590" spans="1:22">
      <c r="A1590" s="4"/>
      <c r="B1590" s="4"/>
      <c r="C1590" s="18"/>
      <c r="D1590" s="8"/>
      <c r="E1590" s="8"/>
      <c r="F1590" s="4"/>
      <c r="G1590" s="9"/>
      <c r="H1590" s="18"/>
      <c r="I1590" s="18"/>
      <c r="J1590" s="23" t="str">
        <f>IF(OR(ISBLANK(H1590),ISBLANK((I1590))),"",NETWORKDAYS(H1590,I1590,Setup!$A$2:$A$30))</f>
        <v/>
      </c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</row>
    <row r="1591" spans="1:22">
      <c r="A1591" s="4"/>
      <c r="B1591" s="4"/>
      <c r="C1591" s="18"/>
      <c r="D1591" s="8"/>
      <c r="E1591" s="8"/>
      <c r="F1591" s="4"/>
      <c r="G1591" s="9"/>
      <c r="H1591" s="18"/>
      <c r="I1591" s="18"/>
      <c r="J1591" s="23" t="str">
        <f>IF(OR(ISBLANK(H1591),ISBLANK((I1591))),"",NETWORKDAYS(H1591,I1591,Setup!$A$2:$A$30))</f>
        <v/>
      </c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</row>
    <row r="1592" spans="1:22">
      <c r="A1592" s="4"/>
      <c r="B1592" s="4"/>
      <c r="C1592" s="18"/>
      <c r="D1592" s="8"/>
      <c r="E1592" s="8"/>
      <c r="F1592" s="4"/>
      <c r="G1592" s="9"/>
      <c r="H1592" s="18"/>
      <c r="I1592" s="18"/>
      <c r="J1592" s="23" t="str">
        <f>IF(OR(ISBLANK(H1592),ISBLANK((I1592))),"",NETWORKDAYS(H1592,I1592,Setup!$A$2:$A$30))</f>
        <v/>
      </c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</row>
    <row r="1593" spans="1:22">
      <c r="A1593" s="4"/>
      <c r="B1593" s="4"/>
      <c r="C1593" s="18"/>
      <c r="D1593" s="8"/>
      <c r="E1593" s="8"/>
      <c r="F1593" s="4"/>
      <c r="G1593" s="9"/>
      <c r="H1593" s="18"/>
      <c r="I1593" s="18"/>
      <c r="J1593" s="23" t="str">
        <f>IF(OR(ISBLANK(H1593),ISBLANK((I1593))),"",NETWORKDAYS(H1593,I1593,Setup!$A$2:$A$30))</f>
        <v/>
      </c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</row>
    <row r="1594" spans="1:22">
      <c r="A1594" s="4"/>
      <c r="B1594" s="4"/>
      <c r="C1594" s="18"/>
      <c r="D1594" s="8"/>
      <c r="E1594" s="8"/>
      <c r="F1594" s="4"/>
      <c r="G1594" s="9"/>
      <c r="H1594" s="18"/>
      <c r="I1594" s="18"/>
      <c r="J1594" s="23" t="str">
        <f>IF(OR(ISBLANK(H1594),ISBLANK((I1594))),"",NETWORKDAYS(H1594,I1594,Setup!$A$2:$A$30))</f>
        <v/>
      </c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</row>
    <row r="1595" spans="1:22">
      <c r="A1595" s="4"/>
      <c r="B1595" s="4"/>
      <c r="C1595" s="18"/>
      <c r="D1595" s="8"/>
      <c r="E1595" s="8"/>
      <c r="F1595" s="4"/>
      <c r="G1595" s="9"/>
      <c r="H1595" s="18"/>
      <c r="I1595" s="18"/>
      <c r="J1595" s="23" t="str">
        <f>IF(OR(ISBLANK(H1595),ISBLANK((I1595))),"",NETWORKDAYS(H1595,I1595,Setup!$A$2:$A$30))</f>
        <v/>
      </c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</row>
    <row r="1596" spans="1:22">
      <c r="A1596" s="4"/>
      <c r="B1596" s="4"/>
      <c r="C1596" s="18"/>
      <c r="D1596" s="8"/>
      <c r="E1596" s="8"/>
      <c r="F1596" s="4"/>
      <c r="G1596" s="9"/>
      <c r="H1596" s="18"/>
      <c r="I1596" s="18"/>
      <c r="J1596" s="23" t="str">
        <f>IF(OR(ISBLANK(H1596),ISBLANK((I1596))),"",NETWORKDAYS(H1596,I1596,Setup!$A$2:$A$30))</f>
        <v/>
      </c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</row>
    <row r="1597" spans="1:22">
      <c r="A1597" s="4"/>
      <c r="B1597" s="4"/>
      <c r="C1597" s="18"/>
      <c r="D1597" s="8"/>
      <c r="E1597" s="8"/>
      <c r="F1597" s="4"/>
      <c r="G1597" s="9"/>
      <c r="H1597" s="18"/>
      <c r="I1597" s="18"/>
      <c r="J1597" s="23" t="str">
        <f>IF(OR(ISBLANK(H1597),ISBLANK((I1597))),"",NETWORKDAYS(H1597,I1597,Setup!$A$2:$A$30))</f>
        <v/>
      </c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</row>
    <row r="1598" spans="1:22">
      <c r="A1598" s="4"/>
      <c r="B1598" s="4"/>
      <c r="C1598" s="18"/>
      <c r="D1598" s="8"/>
      <c r="E1598" s="8"/>
      <c r="F1598" s="4"/>
      <c r="G1598" s="9"/>
      <c r="H1598" s="18"/>
      <c r="I1598" s="18"/>
      <c r="J1598" s="23" t="str">
        <f>IF(OR(ISBLANK(H1598),ISBLANK((I1598))),"",NETWORKDAYS(H1598,I1598,Setup!$A$2:$A$30))</f>
        <v/>
      </c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</row>
    <row r="1599" spans="1:22">
      <c r="A1599" s="4"/>
      <c r="B1599" s="4"/>
      <c r="C1599" s="18"/>
      <c r="D1599" s="8"/>
      <c r="E1599" s="8"/>
      <c r="F1599" s="4"/>
      <c r="G1599" s="9"/>
      <c r="H1599" s="18"/>
      <c r="I1599" s="18"/>
      <c r="J1599" s="23" t="str">
        <f>IF(OR(ISBLANK(H1599),ISBLANK((I1599))),"",NETWORKDAYS(H1599,I1599,Setup!$A$2:$A$30))</f>
        <v/>
      </c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</row>
    <row r="1600" spans="1:22">
      <c r="A1600" s="4"/>
      <c r="B1600" s="4"/>
      <c r="C1600" s="18"/>
      <c r="D1600" s="8"/>
      <c r="E1600" s="8"/>
      <c r="F1600" s="4"/>
      <c r="G1600" s="9"/>
      <c r="H1600" s="18"/>
      <c r="I1600" s="18"/>
      <c r="J1600" s="23" t="str">
        <f>IF(OR(ISBLANK(H1600),ISBLANK((I1600))),"",NETWORKDAYS(H1600,I1600,Setup!$A$2:$A$30))</f>
        <v/>
      </c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</row>
    <row r="1601" spans="1:22">
      <c r="A1601" s="4"/>
      <c r="B1601" s="4"/>
      <c r="C1601" s="18"/>
      <c r="D1601" s="8"/>
      <c r="E1601" s="8"/>
      <c r="F1601" s="4"/>
      <c r="G1601" s="9"/>
      <c r="H1601" s="18"/>
      <c r="I1601" s="18"/>
      <c r="J1601" s="23" t="str">
        <f>IF(OR(ISBLANK(H1601),ISBLANK((I1601))),"",NETWORKDAYS(H1601,I1601,Setup!$A$2:$A$30))</f>
        <v/>
      </c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</row>
    <row r="1602" spans="1:22">
      <c r="A1602" s="4"/>
      <c r="B1602" s="4"/>
      <c r="C1602" s="18"/>
      <c r="D1602" s="8"/>
      <c r="E1602" s="8"/>
      <c r="F1602" s="4"/>
      <c r="G1602" s="9"/>
      <c r="H1602" s="18"/>
      <c r="I1602" s="18"/>
      <c r="J1602" s="23" t="str">
        <f>IF(OR(ISBLANK(H1602),ISBLANK((I1602))),"",NETWORKDAYS(H1602,I1602,Setup!$A$2:$A$30))</f>
        <v/>
      </c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</row>
    <row r="1603" spans="1:22">
      <c r="A1603" s="4"/>
      <c r="B1603" s="4"/>
      <c r="C1603" s="18"/>
      <c r="D1603" s="8"/>
      <c r="E1603" s="8"/>
      <c r="F1603" s="4"/>
      <c r="G1603" s="9"/>
      <c r="H1603" s="18"/>
      <c r="I1603" s="18"/>
      <c r="J1603" s="23" t="str">
        <f>IF(OR(ISBLANK(H1603),ISBLANK((I1603))),"",NETWORKDAYS(H1603,I1603,Setup!$A$2:$A$30))</f>
        <v/>
      </c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</row>
    <row r="1604" spans="1:22">
      <c r="A1604" s="4"/>
      <c r="B1604" s="4"/>
      <c r="C1604" s="18"/>
      <c r="D1604" s="8"/>
      <c r="E1604" s="8"/>
      <c r="F1604" s="4"/>
      <c r="G1604" s="9"/>
      <c r="H1604" s="18"/>
      <c r="I1604" s="18"/>
      <c r="J1604" s="23" t="str">
        <f>IF(OR(ISBLANK(H1604),ISBLANK((I1604))),"",NETWORKDAYS(H1604,I1604,Setup!$A$2:$A$30))</f>
        <v/>
      </c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</row>
    <row r="1605" spans="1:22">
      <c r="A1605" s="4"/>
      <c r="B1605" s="4"/>
      <c r="C1605" s="18"/>
      <c r="D1605" s="8"/>
      <c r="E1605" s="8"/>
      <c r="F1605" s="4"/>
      <c r="G1605" s="9"/>
      <c r="H1605" s="18"/>
      <c r="I1605" s="18"/>
      <c r="J1605" s="23" t="str">
        <f>IF(OR(ISBLANK(H1605),ISBLANK((I1605))),"",NETWORKDAYS(H1605,I1605,Setup!$A$2:$A$30))</f>
        <v/>
      </c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</row>
    <row r="1606" spans="1:22">
      <c r="A1606" s="4"/>
      <c r="B1606" s="4"/>
      <c r="C1606" s="18"/>
      <c r="D1606" s="8"/>
      <c r="E1606" s="8"/>
      <c r="F1606" s="4"/>
      <c r="G1606" s="9"/>
      <c r="H1606" s="18"/>
      <c r="I1606" s="18"/>
      <c r="J1606" s="23" t="str">
        <f>IF(OR(ISBLANK(H1606),ISBLANK((I1606))),"",NETWORKDAYS(H1606,I1606,Setup!$A$2:$A$30))</f>
        <v/>
      </c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</row>
    <row r="1607" spans="1:22">
      <c r="A1607" s="4"/>
      <c r="B1607" s="4"/>
      <c r="C1607" s="18"/>
      <c r="D1607" s="8"/>
      <c r="E1607" s="8"/>
      <c r="F1607" s="4"/>
      <c r="G1607" s="9"/>
      <c r="H1607" s="18"/>
      <c r="I1607" s="18"/>
      <c r="J1607" s="23" t="str">
        <f>IF(OR(ISBLANK(H1607),ISBLANK((I1607))),"",NETWORKDAYS(H1607,I1607,Setup!$A$2:$A$30))</f>
        <v/>
      </c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</row>
    <row r="1608" spans="1:22">
      <c r="A1608" s="4"/>
      <c r="B1608" s="4"/>
      <c r="C1608" s="18"/>
      <c r="D1608" s="8"/>
      <c r="E1608" s="8"/>
      <c r="F1608" s="4"/>
      <c r="G1608" s="9"/>
      <c r="H1608" s="18"/>
      <c r="I1608" s="18"/>
      <c r="J1608" s="23" t="str">
        <f>IF(OR(ISBLANK(H1608),ISBLANK((I1608))),"",NETWORKDAYS(H1608,I1608,Setup!$A$2:$A$30))</f>
        <v/>
      </c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</row>
    <row r="1609" spans="1:22">
      <c r="A1609" s="4"/>
      <c r="B1609" s="4"/>
      <c r="C1609" s="18"/>
      <c r="D1609" s="8"/>
      <c r="E1609" s="8"/>
      <c r="F1609" s="4"/>
      <c r="G1609" s="9"/>
      <c r="H1609" s="18"/>
      <c r="I1609" s="18"/>
      <c r="J1609" s="23" t="str">
        <f>IF(OR(ISBLANK(H1609),ISBLANK((I1609))),"",NETWORKDAYS(H1609,I1609,Setup!$A$2:$A$30))</f>
        <v/>
      </c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</row>
    <row r="1610" spans="1:22">
      <c r="A1610" s="4"/>
      <c r="B1610" s="4"/>
      <c r="C1610" s="18"/>
      <c r="D1610" s="8"/>
      <c r="E1610" s="8"/>
      <c r="F1610" s="4"/>
      <c r="G1610" s="9"/>
      <c r="H1610" s="18"/>
      <c r="I1610" s="18"/>
      <c r="J1610" s="23" t="str">
        <f>IF(OR(ISBLANK(H1610),ISBLANK((I1610))),"",NETWORKDAYS(H1610,I1610,Setup!$A$2:$A$30))</f>
        <v/>
      </c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</row>
    <row r="1611" spans="1:22">
      <c r="A1611" s="4"/>
      <c r="B1611" s="4"/>
      <c r="C1611" s="18"/>
      <c r="D1611" s="8"/>
      <c r="E1611" s="8"/>
      <c r="F1611" s="4"/>
      <c r="G1611" s="9"/>
      <c r="H1611" s="18"/>
      <c r="I1611" s="18"/>
      <c r="J1611" s="23" t="str">
        <f>IF(OR(ISBLANK(H1611),ISBLANK((I1611))),"",NETWORKDAYS(H1611,I1611,Setup!$A$2:$A$30))</f>
        <v/>
      </c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</row>
    <row r="1612" spans="1:22">
      <c r="A1612" s="4"/>
      <c r="B1612" s="4"/>
      <c r="C1612" s="18"/>
      <c r="D1612" s="8"/>
      <c r="E1612" s="8"/>
      <c r="F1612" s="4"/>
      <c r="G1612" s="9"/>
      <c r="H1612" s="18"/>
      <c r="I1612" s="18"/>
      <c r="J1612" s="23" t="str">
        <f>IF(OR(ISBLANK(H1612),ISBLANK((I1612))),"",NETWORKDAYS(H1612,I1612,Setup!$A$2:$A$30))</f>
        <v/>
      </c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</row>
    <row r="1613" spans="1:22">
      <c r="A1613" s="4"/>
      <c r="B1613" s="4"/>
      <c r="C1613" s="18"/>
      <c r="D1613" s="8"/>
      <c r="E1613" s="8"/>
      <c r="F1613" s="4"/>
      <c r="G1613" s="9"/>
      <c r="H1613" s="18"/>
      <c r="I1613" s="18"/>
      <c r="J1613" s="23" t="str">
        <f>IF(OR(ISBLANK(H1613),ISBLANK((I1613))),"",NETWORKDAYS(H1613,I1613,Setup!$A$2:$A$30))</f>
        <v/>
      </c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</row>
    <row r="1614" spans="1:22">
      <c r="A1614" s="4"/>
      <c r="B1614" s="4"/>
      <c r="C1614" s="18"/>
      <c r="D1614" s="8"/>
      <c r="E1614" s="8"/>
      <c r="F1614" s="4"/>
      <c r="G1614" s="9"/>
      <c r="H1614" s="18"/>
      <c r="I1614" s="18"/>
      <c r="J1614" s="23" t="str">
        <f>IF(OR(ISBLANK(H1614),ISBLANK((I1614))),"",NETWORKDAYS(H1614,I1614,Setup!$A$2:$A$30))</f>
        <v/>
      </c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</row>
    <row r="1615" spans="1:22">
      <c r="A1615" s="4"/>
      <c r="B1615" s="4"/>
      <c r="C1615" s="18"/>
      <c r="D1615" s="8"/>
      <c r="E1615" s="8"/>
      <c r="F1615" s="4"/>
      <c r="G1615" s="9"/>
      <c r="H1615" s="18"/>
      <c r="I1615" s="18"/>
      <c r="J1615" s="23" t="str">
        <f>IF(OR(ISBLANK(H1615),ISBLANK((I1615))),"",NETWORKDAYS(H1615,I1615,Setup!$A$2:$A$30))</f>
        <v/>
      </c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</row>
    <row r="1616" spans="1:22">
      <c r="A1616" s="4"/>
      <c r="B1616" s="4"/>
      <c r="C1616" s="18"/>
      <c r="D1616" s="8"/>
      <c r="E1616" s="8"/>
      <c r="F1616" s="4"/>
      <c r="G1616" s="9"/>
      <c r="H1616" s="18"/>
      <c r="I1616" s="18"/>
      <c r="J1616" s="23" t="str">
        <f>IF(OR(ISBLANK(H1616),ISBLANK((I1616))),"",NETWORKDAYS(H1616,I1616,Setup!$A$2:$A$30))</f>
        <v/>
      </c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</row>
    <row r="1617" spans="1:22">
      <c r="A1617" s="4"/>
      <c r="B1617" s="4"/>
      <c r="C1617" s="18"/>
      <c r="D1617" s="8"/>
      <c r="E1617" s="8"/>
      <c r="F1617" s="4"/>
      <c r="G1617" s="9"/>
      <c r="H1617" s="18"/>
      <c r="I1617" s="18"/>
      <c r="J1617" s="23" t="str">
        <f>IF(OR(ISBLANK(H1617),ISBLANK((I1617))),"",NETWORKDAYS(H1617,I1617,Setup!$A$2:$A$30))</f>
        <v/>
      </c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</row>
    <row r="1618" spans="1:22">
      <c r="A1618" s="4"/>
      <c r="B1618" s="4"/>
      <c r="C1618" s="18"/>
      <c r="D1618" s="8"/>
      <c r="E1618" s="8"/>
      <c r="F1618" s="4"/>
      <c r="G1618" s="9"/>
      <c r="H1618" s="18"/>
      <c r="I1618" s="18"/>
      <c r="J1618" s="23" t="str">
        <f>IF(OR(ISBLANK(H1618),ISBLANK((I1618))),"",NETWORKDAYS(H1618,I1618,Setup!$A$2:$A$30))</f>
        <v/>
      </c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</row>
    <row r="1619" spans="1:22">
      <c r="A1619" s="4"/>
      <c r="B1619" s="4"/>
      <c r="C1619" s="18"/>
      <c r="D1619" s="8"/>
      <c r="E1619" s="8"/>
      <c r="F1619" s="4"/>
      <c r="G1619" s="9"/>
      <c r="H1619" s="18"/>
      <c r="I1619" s="18"/>
      <c r="J1619" s="23" t="str">
        <f>IF(OR(ISBLANK(H1619),ISBLANK((I1619))),"",NETWORKDAYS(H1619,I1619,Setup!$A$2:$A$30))</f>
        <v/>
      </c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</row>
    <row r="1620" spans="1:22">
      <c r="A1620" s="4"/>
      <c r="B1620" s="4"/>
      <c r="C1620" s="18"/>
      <c r="D1620" s="8"/>
      <c r="E1620" s="8"/>
      <c r="F1620" s="4"/>
      <c r="G1620" s="9"/>
      <c r="H1620" s="18"/>
      <c r="I1620" s="18"/>
      <c r="J1620" s="23" t="str">
        <f>IF(OR(ISBLANK(H1620),ISBLANK((I1620))),"",NETWORKDAYS(H1620,I1620,Setup!$A$2:$A$30))</f>
        <v/>
      </c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</row>
    <row r="1621" spans="1:22">
      <c r="A1621" s="4"/>
      <c r="B1621" s="4"/>
      <c r="C1621" s="18"/>
      <c r="D1621" s="8"/>
      <c r="E1621" s="8"/>
      <c r="F1621" s="4"/>
      <c r="G1621" s="9"/>
      <c r="H1621" s="18"/>
      <c r="I1621" s="18"/>
      <c r="J1621" s="23" t="str">
        <f>IF(OR(ISBLANK(H1621),ISBLANK((I1621))),"",NETWORKDAYS(H1621,I1621,Setup!$A$2:$A$30))</f>
        <v/>
      </c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</row>
    <row r="1622" spans="1:22">
      <c r="A1622" s="4"/>
      <c r="B1622" s="4"/>
      <c r="C1622" s="18"/>
      <c r="D1622" s="8"/>
      <c r="E1622" s="8"/>
      <c r="F1622" s="4"/>
      <c r="G1622" s="9"/>
      <c r="H1622" s="18"/>
      <c r="I1622" s="18"/>
      <c r="J1622" s="23" t="str">
        <f>IF(OR(ISBLANK(H1622),ISBLANK((I1622))),"",NETWORKDAYS(H1622,I1622,Setup!$A$2:$A$30))</f>
        <v/>
      </c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</row>
    <row r="1623" spans="1:22">
      <c r="A1623" s="4"/>
      <c r="B1623" s="4"/>
      <c r="C1623" s="18"/>
      <c r="D1623" s="8"/>
      <c r="E1623" s="8"/>
      <c r="F1623" s="4"/>
      <c r="G1623" s="9"/>
      <c r="H1623" s="18"/>
      <c r="I1623" s="18"/>
      <c r="J1623" s="23" t="str">
        <f>IF(OR(ISBLANK(H1623),ISBLANK((I1623))),"",NETWORKDAYS(H1623,I1623,Setup!$A$2:$A$30))</f>
        <v/>
      </c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</row>
    <row r="1624" spans="1:22">
      <c r="A1624" s="4"/>
      <c r="B1624" s="4"/>
      <c r="C1624" s="18"/>
      <c r="D1624" s="8"/>
      <c r="E1624" s="8"/>
      <c r="F1624" s="4"/>
      <c r="G1624" s="9"/>
      <c r="H1624" s="18"/>
      <c r="I1624" s="18"/>
      <c r="J1624" s="23" t="str">
        <f>IF(OR(ISBLANK(H1624),ISBLANK((I1624))),"",NETWORKDAYS(H1624,I1624,Setup!$A$2:$A$30))</f>
        <v/>
      </c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</row>
    <row r="1625" spans="1:22">
      <c r="A1625" s="4"/>
      <c r="B1625" s="4"/>
      <c r="C1625" s="18"/>
      <c r="D1625" s="8"/>
      <c r="E1625" s="8"/>
      <c r="F1625" s="4"/>
      <c r="G1625" s="9"/>
      <c r="H1625" s="18"/>
      <c r="I1625" s="18"/>
      <c r="J1625" s="23" t="str">
        <f>IF(OR(ISBLANK(H1625),ISBLANK((I1625))),"",NETWORKDAYS(H1625,I1625,Setup!$A$2:$A$30))</f>
        <v/>
      </c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</row>
    <row r="1626" spans="1:22">
      <c r="A1626" s="4"/>
      <c r="B1626" s="4"/>
      <c r="C1626" s="18"/>
      <c r="D1626" s="8"/>
      <c r="E1626" s="8"/>
      <c r="F1626" s="4"/>
      <c r="G1626" s="9"/>
      <c r="H1626" s="18"/>
      <c r="I1626" s="18"/>
      <c r="J1626" s="23" t="str">
        <f>IF(OR(ISBLANK(H1626),ISBLANK((I1626))),"",NETWORKDAYS(H1626,I1626,Setup!$A$2:$A$30))</f>
        <v/>
      </c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</row>
    <row r="1627" spans="1:22">
      <c r="A1627" s="4"/>
      <c r="B1627" s="4"/>
      <c r="C1627" s="18"/>
      <c r="D1627" s="8"/>
      <c r="E1627" s="8"/>
      <c r="F1627" s="4"/>
      <c r="G1627" s="9"/>
      <c r="H1627" s="18"/>
      <c r="I1627" s="18"/>
      <c r="J1627" s="23" t="str">
        <f>IF(OR(ISBLANK(H1627),ISBLANK((I1627))),"",NETWORKDAYS(H1627,I1627,Setup!$A$2:$A$30))</f>
        <v/>
      </c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</row>
    <row r="1628" spans="1:22">
      <c r="A1628" s="4"/>
      <c r="B1628" s="4"/>
      <c r="C1628" s="18"/>
      <c r="D1628" s="8"/>
      <c r="E1628" s="8"/>
      <c r="F1628" s="4"/>
      <c r="G1628" s="9"/>
      <c r="H1628" s="18"/>
      <c r="I1628" s="18"/>
      <c r="J1628" s="23" t="str">
        <f>IF(OR(ISBLANK(H1628),ISBLANK((I1628))),"",NETWORKDAYS(H1628,I1628,Setup!$A$2:$A$30))</f>
        <v/>
      </c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</row>
    <row r="1629" spans="1:22">
      <c r="A1629" s="4"/>
      <c r="B1629" s="4"/>
      <c r="C1629" s="18"/>
      <c r="D1629" s="8"/>
      <c r="E1629" s="8"/>
      <c r="F1629" s="4"/>
      <c r="G1629" s="9"/>
      <c r="H1629" s="18"/>
      <c r="I1629" s="18"/>
      <c r="J1629" s="23" t="str">
        <f>IF(OR(ISBLANK(H1629),ISBLANK((I1629))),"",NETWORKDAYS(H1629,I1629,Setup!$A$2:$A$30))</f>
        <v/>
      </c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</row>
    <row r="1630" spans="1:22">
      <c r="A1630" s="4"/>
      <c r="B1630" s="4"/>
      <c r="C1630" s="18"/>
      <c r="D1630" s="8"/>
      <c r="E1630" s="8"/>
      <c r="F1630" s="4"/>
      <c r="G1630" s="9"/>
      <c r="H1630" s="18"/>
      <c r="I1630" s="18"/>
      <c r="J1630" s="23" t="str">
        <f>IF(OR(ISBLANK(H1630),ISBLANK((I1630))),"",NETWORKDAYS(H1630,I1630,Setup!$A$2:$A$30))</f>
        <v/>
      </c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</row>
    <row r="1631" spans="1:22">
      <c r="A1631" s="4"/>
      <c r="B1631" s="4"/>
      <c r="C1631" s="18"/>
      <c r="D1631" s="8"/>
      <c r="E1631" s="8"/>
      <c r="F1631" s="4"/>
      <c r="G1631" s="9"/>
      <c r="H1631" s="18"/>
      <c r="I1631" s="18"/>
      <c r="J1631" s="23" t="str">
        <f>IF(OR(ISBLANK(H1631),ISBLANK((I1631))),"",NETWORKDAYS(H1631,I1631,Setup!$A$2:$A$30))</f>
        <v/>
      </c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</row>
    <row r="1632" spans="1:22">
      <c r="A1632" s="4"/>
      <c r="B1632" s="4"/>
      <c r="C1632" s="18"/>
      <c r="D1632" s="8"/>
      <c r="E1632" s="8"/>
      <c r="F1632" s="4"/>
      <c r="G1632" s="9"/>
      <c r="H1632" s="18"/>
      <c r="I1632" s="18"/>
      <c r="J1632" s="23" t="str">
        <f>IF(OR(ISBLANK(H1632),ISBLANK((I1632))),"",NETWORKDAYS(H1632,I1632,Setup!$A$2:$A$30))</f>
        <v/>
      </c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</row>
    <row r="1633" spans="1:22">
      <c r="A1633" s="4"/>
      <c r="B1633" s="4"/>
      <c r="C1633" s="18"/>
      <c r="D1633" s="8"/>
      <c r="E1633" s="8"/>
      <c r="F1633" s="4"/>
      <c r="G1633" s="9"/>
      <c r="H1633" s="18"/>
      <c r="I1633" s="18"/>
      <c r="J1633" s="23" t="str">
        <f>IF(OR(ISBLANK(H1633),ISBLANK((I1633))),"",NETWORKDAYS(H1633,I1633,Setup!$A$2:$A$30))</f>
        <v/>
      </c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</row>
    <row r="1634" spans="1:22">
      <c r="A1634" s="4"/>
      <c r="B1634" s="4"/>
      <c r="C1634" s="18"/>
      <c r="D1634" s="8"/>
      <c r="E1634" s="8"/>
      <c r="F1634" s="4"/>
      <c r="G1634" s="9"/>
      <c r="H1634" s="18"/>
      <c r="I1634" s="18"/>
      <c r="J1634" s="23" t="str">
        <f>IF(OR(ISBLANK(H1634),ISBLANK((I1634))),"",NETWORKDAYS(H1634,I1634,Setup!$A$2:$A$30))</f>
        <v/>
      </c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</row>
    <row r="1635" spans="1:22">
      <c r="A1635" s="4"/>
      <c r="B1635" s="4"/>
      <c r="C1635" s="18"/>
      <c r="D1635" s="8"/>
      <c r="E1635" s="8"/>
      <c r="F1635" s="4"/>
      <c r="G1635" s="9"/>
      <c r="H1635" s="18"/>
      <c r="I1635" s="18"/>
      <c r="J1635" s="23" t="str">
        <f>IF(OR(ISBLANK(H1635),ISBLANK((I1635))),"",NETWORKDAYS(H1635,I1635,Setup!$A$2:$A$30))</f>
        <v/>
      </c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</row>
    <row r="1636" spans="1:22">
      <c r="A1636" s="4"/>
      <c r="B1636" s="4"/>
      <c r="C1636" s="18"/>
      <c r="D1636" s="8"/>
      <c r="E1636" s="8"/>
      <c r="F1636" s="4"/>
      <c r="G1636" s="9"/>
      <c r="H1636" s="18"/>
      <c r="I1636" s="18"/>
      <c r="J1636" s="23" t="str">
        <f>IF(OR(ISBLANK(H1636),ISBLANK((I1636))),"",NETWORKDAYS(H1636,I1636,Setup!$A$2:$A$30))</f>
        <v/>
      </c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</row>
    <row r="1637" spans="1:22">
      <c r="A1637" s="4"/>
      <c r="B1637" s="4"/>
      <c r="C1637" s="18"/>
      <c r="D1637" s="8"/>
      <c r="E1637" s="8"/>
      <c r="F1637" s="4"/>
      <c r="G1637" s="9"/>
      <c r="H1637" s="18"/>
      <c r="I1637" s="18"/>
      <c r="J1637" s="23" t="str">
        <f>IF(OR(ISBLANK(H1637),ISBLANK((I1637))),"",NETWORKDAYS(H1637,I1637,Setup!$A$2:$A$30))</f>
        <v/>
      </c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</row>
    <row r="1638" spans="1:22">
      <c r="A1638" s="4"/>
      <c r="B1638" s="4"/>
      <c r="C1638" s="18"/>
      <c r="D1638" s="8"/>
      <c r="E1638" s="8"/>
      <c r="F1638" s="4"/>
      <c r="G1638" s="9"/>
      <c r="H1638" s="18"/>
      <c r="I1638" s="18"/>
      <c r="J1638" s="23" t="str">
        <f>IF(OR(ISBLANK(H1638),ISBLANK((I1638))),"",NETWORKDAYS(H1638,I1638,Setup!$A$2:$A$30))</f>
        <v/>
      </c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</row>
    <row r="1639" spans="1:22">
      <c r="A1639" s="4"/>
      <c r="B1639" s="4"/>
      <c r="C1639" s="18"/>
      <c r="D1639" s="8"/>
      <c r="E1639" s="8"/>
      <c r="F1639" s="4"/>
      <c r="G1639" s="9"/>
      <c r="H1639" s="18"/>
      <c r="I1639" s="18"/>
      <c r="J1639" s="23" t="str">
        <f>IF(OR(ISBLANK(H1639),ISBLANK((I1639))),"",NETWORKDAYS(H1639,I1639,Setup!$A$2:$A$30))</f>
        <v/>
      </c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</row>
    <row r="1640" spans="1:22">
      <c r="A1640" s="4"/>
      <c r="B1640" s="4"/>
      <c r="C1640" s="18"/>
      <c r="D1640" s="8"/>
      <c r="E1640" s="8"/>
      <c r="F1640" s="4"/>
      <c r="G1640" s="9"/>
      <c r="H1640" s="18"/>
      <c r="I1640" s="18"/>
      <c r="J1640" s="23" t="str">
        <f>IF(OR(ISBLANK(H1640),ISBLANK((I1640))),"",NETWORKDAYS(H1640,I1640,Setup!$A$2:$A$30))</f>
        <v/>
      </c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</row>
    <row r="1641" spans="1:22">
      <c r="A1641" s="4"/>
      <c r="B1641" s="4"/>
      <c r="C1641" s="18"/>
      <c r="D1641" s="8"/>
      <c r="E1641" s="8"/>
      <c r="F1641" s="4"/>
      <c r="G1641" s="9"/>
      <c r="H1641" s="18"/>
      <c r="I1641" s="18"/>
      <c r="J1641" s="23" t="str">
        <f>IF(OR(ISBLANK(H1641),ISBLANK((I1641))),"",NETWORKDAYS(H1641,I1641,Setup!$A$2:$A$30))</f>
        <v/>
      </c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</row>
    <row r="1642" spans="1:22">
      <c r="A1642" s="4"/>
      <c r="B1642" s="4"/>
      <c r="C1642" s="18"/>
      <c r="D1642" s="8"/>
      <c r="E1642" s="8"/>
      <c r="F1642" s="4"/>
      <c r="G1642" s="9"/>
      <c r="H1642" s="18"/>
      <c r="I1642" s="18"/>
      <c r="J1642" s="23" t="str">
        <f>IF(OR(ISBLANK(H1642),ISBLANK((I1642))),"",NETWORKDAYS(H1642,I1642,Setup!$A$2:$A$30))</f>
        <v/>
      </c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</row>
    <row r="1643" spans="1:22">
      <c r="A1643" s="4"/>
      <c r="B1643" s="4"/>
      <c r="C1643" s="18"/>
      <c r="D1643" s="8"/>
      <c r="E1643" s="8"/>
      <c r="F1643" s="4"/>
      <c r="G1643" s="9"/>
      <c r="H1643" s="18"/>
      <c r="I1643" s="18"/>
      <c r="J1643" s="23" t="str">
        <f>IF(OR(ISBLANK(H1643),ISBLANK((I1643))),"",NETWORKDAYS(H1643,I1643,Setup!$A$2:$A$30))</f>
        <v/>
      </c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</row>
    <row r="1644" spans="1:22">
      <c r="A1644" s="4"/>
      <c r="B1644" s="4"/>
      <c r="C1644" s="18"/>
      <c r="D1644" s="8"/>
      <c r="E1644" s="8"/>
      <c r="F1644" s="4"/>
      <c r="G1644" s="9"/>
      <c r="H1644" s="18"/>
      <c r="I1644" s="18"/>
      <c r="J1644" s="23" t="str">
        <f>IF(OR(ISBLANK(H1644),ISBLANK((I1644))),"",NETWORKDAYS(H1644,I1644,Setup!$A$2:$A$30))</f>
        <v/>
      </c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</row>
    <row r="1645" spans="1:22">
      <c r="A1645" s="4"/>
      <c r="B1645" s="4"/>
      <c r="C1645" s="18"/>
      <c r="D1645" s="8"/>
      <c r="E1645" s="8"/>
      <c r="F1645" s="4"/>
      <c r="G1645" s="9"/>
      <c r="H1645" s="18"/>
      <c r="I1645" s="18"/>
      <c r="J1645" s="23" t="str">
        <f>IF(OR(ISBLANK(H1645),ISBLANK((I1645))),"",NETWORKDAYS(H1645,I1645,Setup!$A$2:$A$30))</f>
        <v/>
      </c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</row>
    <row r="1646" spans="1:22">
      <c r="A1646" s="4"/>
      <c r="B1646" s="4"/>
      <c r="C1646" s="18"/>
      <c r="D1646" s="8"/>
      <c r="E1646" s="8"/>
      <c r="F1646" s="4"/>
      <c r="G1646" s="9"/>
      <c r="H1646" s="18"/>
      <c r="I1646" s="18"/>
      <c r="J1646" s="23" t="str">
        <f>IF(OR(ISBLANK(H1646),ISBLANK((I1646))),"",NETWORKDAYS(H1646,I1646,Setup!$A$2:$A$30))</f>
        <v/>
      </c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</row>
    <row r="1647" spans="1:22">
      <c r="A1647" s="4"/>
      <c r="B1647" s="4"/>
      <c r="C1647" s="18"/>
      <c r="D1647" s="8"/>
      <c r="E1647" s="8"/>
      <c r="F1647" s="4"/>
      <c r="G1647" s="9"/>
      <c r="H1647" s="18"/>
      <c r="I1647" s="18"/>
      <c r="J1647" s="23" t="str">
        <f>IF(OR(ISBLANK(H1647),ISBLANK((I1647))),"",NETWORKDAYS(H1647,I1647,Setup!$A$2:$A$30))</f>
        <v/>
      </c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</row>
    <row r="1648" spans="1:22">
      <c r="A1648" s="4"/>
      <c r="B1648" s="4"/>
      <c r="C1648" s="18"/>
      <c r="D1648" s="8"/>
      <c r="E1648" s="8"/>
      <c r="F1648" s="4"/>
      <c r="G1648" s="9"/>
      <c r="H1648" s="18"/>
      <c r="I1648" s="18"/>
      <c r="J1648" s="23" t="str">
        <f>IF(OR(ISBLANK(H1648),ISBLANK((I1648))),"",NETWORKDAYS(H1648,I1648,Setup!$A$2:$A$30))</f>
        <v/>
      </c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</row>
    <row r="1649" spans="1:22">
      <c r="A1649" s="4"/>
      <c r="B1649" s="4"/>
      <c r="C1649" s="18"/>
      <c r="D1649" s="8"/>
      <c r="E1649" s="8"/>
      <c r="F1649" s="4"/>
      <c r="G1649" s="9"/>
      <c r="H1649" s="18"/>
      <c r="I1649" s="18"/>
      <c r="J1649" s="23" t="str">
        <f>IF(OR(ISBLANK(H1649),ISBLANK((I1649))),"",NETWORKDAYS(H1649,I1649,Setup!$A$2:$A$30))</f>
        <v/>
      </c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</row>
    <row r="1650" spans="1:22">
      <c r="A1650" s="4"/>
      <c r="B1650" s="4"/>
      <c r="C1650" s="18"/>
      <c r="D1650" s="8"/>
      <c r="E1650" s="8"/>
      <c r="F1650" s="4"/>
      <c r="G1650" s="9"/>
      <c r="H1650" s="18"/>
      <c r="I1650" s="18"/>
      <c r="J1650" s="23" t="str">
        <f>IF(OR(ISBLANK(H1650),ISBLANK((I1650))),"",NETWORKDAYS(H1650,I1650,Setup!$A$2:$A$30))</f>
        <v/>
      </c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</row>
    <row r="1651" spans="1:22">
      <c r="A1651" s="4"/>
      <c r="B1651" s="4"/>
      <c r="C1651" s="18"/>
      <c r="D1651" s="8"/>
      <c r="E1651" s="8"/>
      <c r="F1651" s="4"/>
      <c r="G1651" s="9"/>
      <c r="H1651" s="18"/>
      <c r="I1651" s="18"/>
      <c r="J1651" s="23" t="str">
        <f>IF(OR(ISBLANK(H1651),ISBLANK((I1651))),"",NETWORKDAYS(H1651,I1651,Setup!$A$2:$A$30))</f>
        <v/>
      </c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</row>
    <row r="1652" spans="1:22">
      <c r="A1652" s="4"/>
      <c r="B1652" s="4"/>
      <c r="C1652" s="18"/>
      <c r="D1652" s="8"/>
      <c r="E1652" s="8"/>
      <c r="F1652" s="4"/>
      <c r="G1652" s="9"/>
      <c r="H1652" s="18"/>
      <c r="I1652" s="18"/>
      <c r="J1652" s="23" t="str">
        <f>IF(OR(ISBLANK(H1652),ISBLANK((I1652))),"",NETWORKDAYS(H1652,I1652,Setup!$A$2:$A$30))</f>
        <v/>
      </c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</row>
    <row r="1653" spans="1:22">
      <c r="A1653" s="4"/>
      <c r="B1653" s="4"/>
      <c r="C1653" s="18"/>
      <c r="D1653" s="8"/>
      <c r="E1653" s="8"/>
      <c r="F1653" s="4"/>
      <c r="G1653" s="9"/>
      <c r="H1653" s="18"/>
      <c r="I1653" s="18"/>
      <c r="J1653" s="23" t="str">
        <f>IF(OR(ISBLANK(H1653),ISBLANK((I1653))),"",NETWORKDAYS(H1653,I1653,Setup!$A$2:$A$30))</f>
        <v/>
      </c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</row>
    <row r="1654" spans="1:22">
      <c r="A1654" s="4"/>
      <c r="B1654" s="4"/>
      <c r="C1654" s="18"/>
      <c r="D1654" s="8"/>
      <c r="E1654" s="8"/>
      <c r="F1654" s="4"/>
      <c r="G1654" s="9"/>
      <c r="H1654" s="18"/>
      <c r="I1654" s="18"/>
      <c r="J1654" s="23" t="str">
        <f>IF(OR(ISBLANK(H1654),ISBLANK((I1654))),"",NETWORKDAYS(H1654,I1654,Setup!$A$2:$A$30))</f>
        <v/>
      </c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</row>
    <row r="1655" spans="1:22">
      <c r="A1655" s="4"/>
      <c r="B1655" s="4"/>
      <c r="C1655" s="18"/>
      <c r="D1655" s="8"/>
      <c r="E1655" s="8"/>
      <c r="F1655" s="4"/>
      <c r="G1655" s="9"/>
      <c r="H1655" s="18"/>
      <c r="I1655" s="18"/>
      <c r="J1655" s="23" t="str">
        <f>IF(OR(ISBLANK(H1655),ISBLANK((I1655))),"",NETWORKDAYS(H1655,I1655,Setup!$A$2:$A$30))</f>
        <v/>
      </c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</row>
    <row r="1656" spans="1:22">
      <c r="A1656" s="4"/>
      <c r="B1656" s="4"/>
      <c r="C1656" s="18"/>
      <c r="D1656" s="8"/>
      <c r="E1656" s="8"/>
      <c r="F1656" s="4"/>
      <c r="G1656" s="9"/>
      <c r="H1656" s="18"/>
      <c r="I1656" s="18"/>
      <c r="J1656" s="23" t="str">
        <f>IF(OR(ISBLANK(H1656),ISBLANK((I1656))),"",NETWORKDAYS(H1656,I1656,Setup!$A$2:$A$30))</f>
        <v/>
      </c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</row>
    <row r="1657" spans="1:22">
      <c r="A1657" s="4"/>
      <c r="B1657" s="4"/>
      <c r="C1657" s="18"/>
      <c r="D1657" s="8"/>
      <c r="E1657" s="8"/>
      <c r="F1657" s="4"/>
      <c r="G1657" s="9"/>
      <c r="H1657" s="18"/>
      <c r="I1657" s="18"/>
      <c r="J1657" s="23" t="str">
        <f>IF(OR(ISBLANK(H1657),ISBLANK((I1657))),"",NETWORKDAYS(H1657,I1657,Setup!$A$2:$A$30))</f>
        <v/>
      </c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</row>
    <row r="1658" spans="1:22">
      <c r="A1658" s="4"/>
      <c r="B1658" s="4"/>
      <c r="C1658" s="18"/>
      <c r="D1658" s="8"/>
      <c r="E1658" s="8"/>
      <c r="F1658" s="4"/>
      <c r="G1658" s="9"/>
      <c r="H1658" s="18"/>
      <c r="I1658" s="18"/>
      <c r="J1658" s="23" t="str">
        <f>IF(OR(ISBLANK(H1658),ISBLANK((I1658))),"",NETWORKDAYS(H1658,I1658,Setup!$A$2:$A$30))</f>
        <v/>
      </c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</row>
    <row r="1659" spans="1:22">
      <c r="A1659" s="4"/>
      <c r="B1659" s="4"/>
      <c r="C1659" s="18"/>
      <c r="D1659" s="8"/>
      <c r="E1659" s="8"/>
      <c r="F1659" s="4"/>
      <c r="G1659" s="9"/>
      <c r="H1659" s="18"/>
      <c r="I1659" s="18"/>
      <c r="J1659" s="23" t="str">
        <f>IF(OR(ISBLANK(H1659),ISBLANK((I1659))),"",NETWORKDAYS(H1659,I1659,Setup!$A$2:$A$30))</f>
        <v/>
      </c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</row>
    <row r="1660" spans="1:22">
      <c r="A1660" s="4"/>
      <c r="B1660" s="4"/>
      <c r="C1660" s="18"/>
      <c r="D1660" s="8"/>
      <c r="E1660" s="8"/>
      <c r="F1660" s="4"/>
      <c r="G1660" s="9"/>
      <c r="H1660" s="18"/>
      <c r="I1660" s="18"/>
      <c r="J1660" s="23" t="str">
        <f>IF(OR(ISBLANK(H1660),ISBLANK((I1660))),"",NETWORKDAYS(H1660,I1660,Setup!$A$2:$A$30))</f>
        <v/>
      </c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</row>
    <row r="1661" spans="1:22">
      <c r="A1661" s="4"/>
      <c r="B1661" s="4"/>
      <c r="C1661" s="18"/>
      <c r="D1661" s="8"/>
      <c r="E1661" s="8"/>
      <c r="F1661" s="4"/>
      <c r="G1661" s="9"/>
      <c r="H1661" s="18"/>
      <c r="I1661" s="18"/>
      <c r="J1661" s="23" t="str">
        <f>IF(OR(ISBLANK(H1661),ISBLANK((I1661))),"",NETWORKDAYS(H1661,I1661,Setup!$A$2:$A$30))</f>
        <v/>
      </c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</row>
    <row r="1662" spans="1:22">
      <c r="A1662" s="4"/>
      <c r="B1662" s="4"/>
      <c r="C1662" s="18"/>
      <c r="D1662" s="8"/>
      <c r="E1662" s="8"/>
      <c r="F1662" s="4"/>
      <c r="G1662" s="9"/>
      <c r="H1662" s="18"/>
      <c r="I1662" s="18"/>
      <c r="J1662" s="23" t="str">
        <f>IF(OR(ISBLANK(H1662),ISBLANK((I1662))),"",NETWORKDAYS(H1662,I1662,Setup!$A$2:$A$30))</f>
        <v/>
      </c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</row>
    <row r="1663" spans="1:22">
      <c r="A1663" s="4"/>
      <c r="B1663" s="4"/>
      <c r="C1663" s="18"/>
      <c r="D1663" s="8"/>
      <c r="E1663" s="8"/>
      <c r="F1663" s="4"/>
      <c r="G1663" s="9"/>
      <c r="H1663" s="18"/>
      <c r="I1663" s="18"/>
      <c r="J1663" s="23" t="str">
        <f>IF(OR(ISBLANK(H1663),ISBLANK((I1663))),"",NETWORKDAYS(H1663,I1663,Setup!$A$2:$A$30))</f>
        <v/>
      </c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</row>
    <row r="1664" spans="1:22">
      <c r="A1664" s="4"/>
      <c r="B1664" s="4"/>
      <c r="C1664" s="18"/>
      <c r="D1664" s="8"/>
      <c r="E1664" s="8"/>
      <c r="F1664" s="4"/>
      <c r="G1664" s="9"/>
      <c r="H1664" s="18"/>
      <c r="I1664" s="18"/>
      <c r="J1664" s="23" t="str">
        <f>IF(OR(ISBLANK(H1664),ISBLANK((I1664))),"",NETWORKDAYS(H1664,I1664,Setup!$A$2:$A$30))</f>
        <v/>
      </c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</row>
    <row r="1665" spans="1:22">
      <c r="A1665" s="4"/>
      <c r="B1665" s="4"/>
      <c r="C1665" s="18"/>
      <c r="D1665" s="8"/>
      <c r="E1665" s="8"/>
      <c r="F1665" s="4"/>
      <c r="G1665" s="9"/>
      <c r="H1665" s="18"/>
      <c r="I1665" s="18"/>
      <c r="J1665" s="23" t="str">
        <f>IF(OR(ISBLANK(H1665),ISBLANK((I1665))),"",NETWORKDAYS(H1665,I1665,Setup!$A$2:$A$30))</f>
        <v/>
      </c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</row>
    <row r="1666" spans="1:22">
      <c r="A1666" s="4"/>
      <c r="B1666" s="4"/>
      <c r="C1666" s="18"/>
      <c r="D1666" s="8"/>
      <c r="E1666" s="8"/>
      <c r="F1666" s="4"/>
      <c r="G1666" s="9"/>
      <c r="H1666" s="18"/>
      <c r="I1666" s="18"/>
      <c r="J1666" s="23" t="str">
        <f>IF(OR(ISBLANK(H1666),ISBLANK((I1666))),"",NETWORKDAYS(H1666,I1666,Setup!$A$2:$A$30))</f>
        <v/>
      </c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</row>
    <row r="1667" spans="1:22">
      <c r="A1667" s="4"/>
      <c r="B1667" s="4"/>
      <c r="C1667" s="18"/>
      <c r="D1667" s="8"/>
      <c r="E1667" s="8"/>
      <c r="F1667" s="4"/>
      <c r="G1667" s="9"/>
      <c r="H1667" s="18"/>
      <c r="I1667" s="18"/>
      <c r="J1667" s="23" t="str">
        <f>IF(OR(ISBLANK(H1667),ISBLANK((I1667))),"",NETWORKDAYS(H1667,I1667,Setup!$A$2:$A$30))</f>
        <v/>
      </c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</row>
    <row r="1668" spans="1:22">
      <c r="A1668" s="4"/>
      <c r="B1668" s="4"/>
      <c r="C1668" s="18"/>
      <c r="D1668" s="8"/>
      <c r="E1668" s="8"/>
      <c r="F1668" s="4"/>
      <c r="G1668" s="9"/>
      <c r="H1668" s="18"/>
      <c r="I1668" s="18"/>
      <c r="J1668" s="23" t="str">
        <f>IF(OR(ISBLANK(H1668),ISBLANK((I1668))),"",NETWORKDAYS(H1668,I1668,Setup!$A$2:$A$30))</f>
        <v/>
      </c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</row>
    <row r="1669" spans="1:22">
      <c r="A1669" s="4"/>
      <c r="B1669" s="4"/>
      <c r="C1669" s="18"/>
      <c r="D1669" s="8"/>
      <c r="E1669" s="8"/>
      <c r="F1669" s="4"/>
      <c r="G1669" s="9"/>
      <c r="H1669" s="18"/>
      <c r="I1669" s="18"/>
      <c r="J1669" s="23" t="str">
        <f>IF(OR(ISBLANK(H1669),ISBLANK((I1669))),"",NETWORKDAYS(H1669,I1669,Setup!$A$2:$A$30))</f>
        <v/>
      </c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</row>
    <row r="1670" spans="1:22">
      <c r="A1670" s="4"/>
      <c r="B1670" s="4"/>
      <c r="C1670" s="18"/>
      <c r="D1670" s="8"/>
      <c r="E1670" s="8"/>
      <c r="F1670" s="4"/>
      <c r="G1670" s="9"/>
      <c r="H1670" s="18"/>
      <c r="I1670" s="18"/>
      <c r="J1670" s="23" t="str">
        <f>IF(OR(ISBLANK(H1670),ISBLANK((I1670))),"",NETWORKDAYS(H1670,I1670,Setup!$A$2:$A$30))</f>
        <v/>
      </c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</row>
    <row r="1671" spans="1:22">
      <c r="A1671" s="4"/>
      <c r="B1671" s="4"/>
      <c r="C1671" s="18"/>
      <c r="D1671" s="8"/>
      <c r="E1671" s="8"/>
      <c r="F1671" s="4"/>
      <c r="G1671" s="9"/>
      <c r="H1671" s="18"/>
      <c r="I1671" s="18"/>
      <c r="J1671" s="23" t="str">
        <f>IF(OR(ISBLANK(H1671),ISBLANK((I1671))),"",NETWORKDAYS(H1671,I1671,Setup!$A$2:$A$30))</f>
        <v/>
      </c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</row>
    <row r="1672" spans="1:22">
      <c r="A1672" s="4"/>
      <c r="B1672" s="4"/>
      <c r="C1672" s="18"/>
      <c r="D1672" s="8"/>
      <c r="E1672" s="8"/>
      <c r="F1672" s="4"/>
      <c r="G1672" s="9"/>
      <c r="H1672" s="18"/>
      <c r="I1672" s="18"/>
      <c r="J1672" s="23" t="str">
        <f>IF(OR(ISBLANK(H1672),ISBLANK((I1672))),"",NETWORKDAYS(H1672,I1672,Setup!$A$2:$A$30))</f>
        <v/>
      </c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</row>
    <row r="1673" spans="1:22">
      <c r="A1673" s="4"/>
      <c r="B1673" s="4"/>
      <c r="C1673" s="18"/>
      <c r="D1673" s="8"/>
      <c r="E1673" s="8"/>
      <c r="F1673" s="4"/>
      <c r="G1673" s="9"/>
      <c r="H1673" s="18"/>
      <c r="I1673" s="18"/>
      <c r="J1673" s="23" t="str">
        <f>IF(OR(ISBLANK(H1673),ISBLANK((I1673))),"",NETWORKDAYS(H1673,I1673,Setup!$A$2:$A$30))</f>
        <v/>
      </c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</row>
    <row r="1674" spans="1:22">
      <c r="A1674" s="4"/>
      <c r="B1674" s="4"/>
      <c r="C1674" s="18"/>
      <c r="D1674" s="8"/>
      <c r="E1674" s="8"/>
      <c r="F1674" s="4"/>
      <c r="G1674" s="9"/>
      <c r="H1674" s="18"/>
      <c r="I1674" s="18"/>
      <c r="J1674" s="23" t="str">
        <f>IF(OR(ISBLANK(H1674),ISBLANK((I1674))),"",NETWORKDAYS(H1674,I1674,Setup!$A$2:$A$30))</f>
        <v/>
      </c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</row>
    <row r="1675" spans="1:22">
      <c r="A1675" s="4"/>
      <c r="B1675" s="4"/>
      <c r="C1675" s="18"/>
      <c r="D1675" s="8"/>
      <c r="E1675" s="8"/>
      <c r="F1675" s="4"/>
      <c r="G1675" s="9"/>
      <c r="H1675" s="18"/>
      <c r="I1675" s="18"/>
      <c r="J1675" s="23" t="str">
        <f>IF(OR(ISBLANK(H1675),ISBLANK((I1675))),"",NETWORKDAYS(H1675,I1675,Setup!$A$2:$A$30))</f>
        <v/>
      </c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</row>
    <row r="1676" spans="1:22">
      <c r="A1676" s="4"/>
      <c r="B1676" s="4"/>
      <c r="C1676" s="18"/>
      <c r="D1676" s="8"/>
      <c r="E1676" s="8"/>
      <c r="F1676" s="4"/>
      <c r="G1676" s="9"/>
      <c r="H1676" s="18"/>
      <c r="I1676" s="18"/>
      <c r="J1676" s="23" t="str">
        <f>IF(OR(ISBLANK(H1676),ISBLANK((I1676))),"",NETWORKDAYS(H1676,I1676,Setup!$A$2:$A$30))</f>
        <v/>
      </c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</row>
    <row r="1677" spans="1:22">
      <c r="A1677" s="4"/>
      <c r="B1677" s="4"/>
      <c r="C1677" s="18"/>
      <c r="D1677" s="8"/>
      <c r="E1677" s="8"/>
      <c r="F1677" s="4"/>
      <c r="G1677" s="9"/>
      <c r="H1677" s="18"/>
      <c r="I1677" s="18"/>
      <c r="J1677" s="23" t="str">
        <f>IF(OR(ISBLANK(H1677),ISBLANK((I1677))),"",NETWORKDAYS(H1677,I1677,Setup!$A$2:$A$30))</f>
        <v/>
      </c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</row>
    <row r="1678" spans="1:22">
      <c r="A1678" s="4"/>
      <c r="B1678" s="4"/>
      <c r="C1678" s="18"/>
      <c r="D1678" s="8"/>
      <c r="E1678" s="8"/>
      <c r="F1678" s="4"/>
      <c r="G1678" s="9"/>
      <c r="H1678" s="18"/>
      <c r="I1678" s="18"/>
      <c r="J1678" s="23" t="str">
        <f>IF(OR(ISBLANK(H1678),ISBLANK((I1678))),"",NETWORKDAYS(H1678,I1678,Setup!$A$2:$A$30))</f>
        <v/>
      </c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</row>
    <row r="1679" spans="1:22">
      <c r="A1679" s="4"/>
      <c r="B1679" s="4"/>
      <c r="C1679" s="18"/>
      <c r="D1679" s="8"/>
      <c r="E1679" s="8"/>
      <c r="F1679" s="4"/>
      <c r="G1679" s="9"/>
      <c r="H1679" s="18"/>
      <c r="I1679" s="18"/>
      <c r="J1679" s="23" t="str">
        <f>IF(OR(ISBLANK(H1679),ISBLANK((I1679))),"",NETWORKDAYS(H1679,I1679,Setup!$A$2:$A$30))</f>
        <v/>
      </c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</row>
    <row r="1680" spans="1:22">
      <c r="A1680" s="4"/>
      <c r="B1680" s="4"/>
      <c r="C1680" s="18"/>
      <c r="D1680" s="8"/>
      <c r="E1680" s="8"/>
      <c r="F1680" s="4"/>
      <c r="G1680" s="9"/>
      <c r="H1680" s="18"/>
      <c r="I1680" s="18"/>
      <c r="J1680" s="23" t="str">
        <f>IF(OR(ISBLANK(H1680),ISBLANK((I1680))),"",NETWORKDAYS(H1680,I1680,Setup!$A$2:$A$30))</f>
        <v/>
      </c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</row>
    <row r="1681" spans="1:22">
      <c r="A1681" s="4"/>
      <c r="B1681" s="4"/>
      <c r="C1681" s="18"/>
      <c r="D1681" s="8"/>
      <c r="E1681" s="8"/>
      <c r="F1681" s="4"/>
      <c r="G1681" s="9"/>
      <c r="H1681" s="18"/>
      <c r="I1681" s="18"/>
      <c r="J1681" s="23" t="str">
        <f>IF(OR(ISBLANK(H1681),ISBLANK((I1681))),"",NETWORKDAYS(H1681,I1681,Setup!$A$2:$A$30))</f>
        <v/>
      </c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</row>
    <row r="1682" spans="1:22">
      <c r="A1682" s="4"/>
      <c r="B1682" s="4"/>
      <c r="C1682" s="18"/>
      <c r="D1682" s="8"/>
      <c r="E1682" s="8"/>
      <c r="F1682" s="4"/>
      <c r="G1682" s="9"/>
      <c r="H1682" s="18"/>
      <c r="I1682" s="18"/>
      <c r="J1682" s="23" t="str">
        <f>IF(OR(ISBLANK(H1682),ISBLANK((I1682))),"",NETWORKDAYS(H1682,I1682,Setup!$A$2:$A$30))</f>
        <v/>
      </c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</row>
    <row r="1683" spans="1:22">
      <c r="A1683" s="4"/>
      <c r="B1683" s="4"/>
      <c r="C1683" s="18"/>
      <c r="D1683" s="8"/>
      <c r="E1683" s="8"/>
      <c r="F1683" s="4"/>
      <c r="G1683" s="9"/>
      <c r="H1683" s="18"/>
      <c r="I1683" s="18"/>
      <c r="J1683" s="23" t="str">
        <f>IF(OR(ISBLANK(H1683),ISBLANK((I1683))),"",NETWORKDAYS(H1683,I1683,Setup!$A$2:$A$30))</f>
        <v/>
      </c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</row>
    <row r="1684" spans="1:22">
      <c r="A1684" s="4"/>
      <c r="B1684" s="4"/>
      <c r="C1684" s="18"/>
      <c r="D1684" s="8"/>
      <c r="E1684" s="8"/>
      <c r="F1684" s="4"/>
      <c r="G1684" s="9"/>
      <c r="H1684" s="18"/>
      <c r="I1684" s="18"/>
      <c r="J1684" s="23" t="str">
        <f>IF(OR(ISBLANK(H1684),ISBLANK((I1684))),"",NETWORKDAYS(H1684,I1684,Setup!$A$2:$A$30))</f>
        <v/>
      </c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</row>
    <row r="1685" spans="1:22">
      <c r="A1685" s="4"/>
      <c r="B1685" s="4"/>
      <c r="C1685" s="18"/>
      <c r="D1685" s="8"/>
      <c r="E1685" s="8"/>
      <c r="F1685" s="4"/>
      <c r="G1685" s="9"/>
      <c r="H1685" s="18"/>
      <c r="I1685" s="18"/>
      <c r="J1685" s="23" t="str">
        <f>IF(OR(ISBLANK(H1685),ISBLANK((I1685))),"",NETWORKDAYS(H1685,I1685,Setup!$A$2:$A$30))</f>
        <v/>
      </c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</row>
    <row r="1686" spans="1:22">
      <c r="A1686" s="4"/>
      <c r="B1686" s="4"/>
      <c r="C1686" s="18"/>
      <c r="D1686" s="8"/>
      <c r="E1686" s="8"/>
      <c r="F1686" s="4"/>
      <c r="G1686" s="9"/>
      <c r="H1686" s="18"/>
      <c r="I1686" s="18"/>
      <c r="J1686" s="23" t="str">
        <f>IF(OR(ISBLANK(H1686),ISBLANK((I1686))),"",NETWORKDAYS(H1686,I1686,Setup!$A$2:$A$30))</f>
        <v/>
      </c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</row>
    <row r="1687" spans="1:22">
      <c r="A1687" s="4"/>
      <c r="B1687" s="4"/>
      <c r="C1687" s="18"/>
      <c r="D1687" s="8"/>
      <c r="E1687" s="8"/>
      <c r="F1687" s="4"/>
      <c r="G1687" s="9"/>
      <c r="H1687" s="18"/>
      <c r="I1687" s="18"/>
      <c r="J1687" s="23" t="str">
        <f>IF(OR(ISBLANK(H1687),ISBLANK((I1687))),"",NETWORKDAYS(H1687,I1687,Setup!$A$2:$A$30))</f>
        <v/>
      </c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</row>
    <row r="1688" spans="1:22">
      <c r="A1688" s="4"/>
      <c r="B1688" s="4"/>
      <c r="C1688" s="18"/>
      <c r="D1688" s="8"/>
      <c r="E1688" s="8"/>
      <c r="F1688" s="4"/>
      <c r="G1688" s="9"/>
      <c r="H1688" s="18"/>
      <c r="I1688" s="18"/>
      <c r="J1688" s="23" t="str">
        <f>IF(OR(ISBLANK(H1688),ISBLANK((I1688))),"",NETWORKDAYS(H1688,I1688,Setup!$A$2:$A$30))</f>
        <v/>
      </c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</row>
    <row r="1689" spans="1:22">
      <c r="A1689" s="4"/>
      <c r="B1689" s="4"/>
      <c r="C1689" s="18"/>
      <c r="D1689" s="8"/>
      <c r="E1689" s="8"/>
      <c r="F1689" s="4"/>
      <c r="G1689" s="9"/>
      <c r="H1689" s="18"/>
      <c r="I1689" s="18"/>
      <c r="J1689" s="23" t="str">
        <f>IF(OR(ISBLANK(H1689),ISBLANK((I1689))),"",NETWORKDAYS(H1689,I1689,Setup!$A$2:$A$30))</f>
        <v/>
      </c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</row>
    <row r="1690" spans="1:22">
      <c r="A1690" s="4"/>
      <c r="B1690" s="4"/>
      <c r="C1690" s="18"/>
      <c r="D1690" s="8"/>
      <c r="E1690" s="8"/>
      <c r="F1690" s="4"/>
      <c r="G1690" s="9"/>
      <c r="H1690" s="18"/>
      <c r="I1690" s="18"/>
      <c r="J1690" s="23" t="str">
        <f>IF(OR(ISBLANK(H1690),ISBLANK((I1690))),"",NETWORKDAYS(H1690,I1690,Setup!$A$2:$A$30))</f>
        <v/>
      </c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</row>
    <row r="1691" spans="1:22">
      <c r="A1691" s="4"/>
      <c r="B1691" s="4"/>
      <c r="C1691" s="18"/>
      <c r="D1691" s="8"/>
      <c r="E1691" s="8"/>
      <c r="F1691" s="4"/>
      <c r="G1691" s="9"/>
      <c r="H1691" s="18"/>
      <c r="I1691" s="18"/>
      <c r="J1691" s="23" t="str">
        <f>IF(OR(ISBLANK(H1691),ISBLANK((I1691))),"",NETWORKDAYS(H1691,I1691,Setup!$A$2:$A$30))</f>
        <v/>
      </c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</row>
    <row r="1692" spans="1:22">
      <c r="A1692" s="4"/>
      <c r="B1692" s="4"/>
      <c r="C1692" s="18"/>
      <c r="D1692" s="8"/>
      <c r="E1692" s="8"/>
      <c r="F1692" s="4"/>
      <c r="G1692" s="9"/>
      <c r="H1692" s="18"/>
      <c r="I1692" s="18"/>
      <c r="J1692" s="23" t="str">
        <f>IF(OR(ISBLANK(H1692),ISBLANK((I1692))),"",NETWORKDAYS(H1692,I1692,Setup!$A$2:$A$30))</f>
        <v/>
      </c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</row>
    <row r="1693" spans="1:22">
      <c r="A1693" s="4"/>
      <c r="B1693" s="4"/>
      <c r="C1693" s="18"/>
      <c r="D1693" s="8"/>
      <c r="E1693" s="8"/>
      <c r="F1693" s="4"/>
      <c r="G1693" s="9"/>
      <c r="H1693" s="18"/>
      <c r="I1693" s="18"/>
      <c r="J1693" s="23" t="str">
        <f>IF(OR(ISBLANK(H1693),ISBLANK((I1693))),"",NETWORKDAYS(H1693,I1693,Setup!$A$2:$A$30))</f>
        <v/>
      </c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</row>
    <row r="1694" spans="1:22">
      <c r="A1694" s="4"/>
      <c r="B1694" s="4"/>
      <c r="C1694" s="18"/>
      <c r="D1694" s="8"/>
      <c r="E1694" s="8"/>
      <c r="F1694" s="4"/>
      <c r="G1694" s="9"/>
      <c r="H1694" s="18"/>
      <c r="I1694" s="18"/>
      <c r="J1694" s="23" t="str">
        <f>IF(OR(ISBLANK(H1694),ISBLANK((I1694))),"",NETWORKDAYS(H1694,I1694,Setup!$A$2:$A$30))</f>
        <v/>
      </c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</row>
    <row r="1695" spans="1:22">
      <c r="A1695" s="4"/>
      <c r="B1695" s="4"/>
      <c r="C1695" s="18"/>
      <c r="D1695" s="8"/>
      <c r="E1695" s="8"/>
      <c r="F1695" s="4"/>
      <c r="G1695" s="9"/>
      <c r="H1695" s="18"/>
      <c r="I1695" s="18"/>
      <c r="J1695" s="23" t="str">
        <f>IF(OR(ISBLANK(H1695),ISBLANK((I1695))),"",NETWORKDAYS(H1695,I1695,Setup!$A$2:$A$30))</f>
        <v/>
      </c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</row>
    <row r="1696" spans="1:22">
      <c r="A1696" s="4"/>
      <c r="B1696" s="4"/>
      <c r="C1696" s="18"/>
      <c r="D1696" s="8"/>
      <c r="E1696" s="8"/>
      <c r="F1696" s="4"/>
      <c r="G1696" s="9"/>
      <c r="H1696" s="18"/>
      <c r="I1696" s="18"/>
      <c r="J1696" s="23" t="str">
        <f>IF(OR(ISBLANK(H1696),ISBLANK((I1696))),"",NETWORKDAYS(H1696,I1696,Setup!$A$2:$A$30))</f>
        <v/>
      </c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</row>
    <row r="1697" spans="1:22">
      <c r="A1697" s="4"/>
      <c r="B1697" s="4"/>
      <c r="C1697" s="18"/>
      <c r="D1697" s="8"/>
      <c r="E1697" s="8"/>
      <c r="F1697" s="4"/>
      <c r="G1697" s="9"/>
      <c r="H1697" s="18"/>
      <c r="I1697" s="18"/>
      <c r="J1697" s="23" t="str">
        <f>IF(OR(ISBLANK(H1697),ISBLANK((I1697))),"",NETWORKDAYS(H1697,I1697,Setup!$A$2:$A$30))</f>
        <v/>
      </c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</row>
    <row r="1698" spans="1:22">
      <c r="A1698" s="4"/>
      <c r="B1698" s="4"/>
      <c r="C1698" s="18"/>
      <c r="D1698" s="8"/>
      <c r="E1698" s="8"/>
      <c r="F1698" s="4"/>
      <c r="G1698" s="9"/>
      <c r="H1698" s="18"/>
      <c r="I1698" s="18"/>
      <c r="J1698" s="23" t="str">
        <f>IF(OR(ISBLANK(H1698),ISBLANK((I1698))),"",NETWORKDAYS(H1698,I1698,Setup!$A$2:$A$30))</f>
        <v/>
      </c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</row>
    <row r="1699" spans="1:22">
      <c r="A1699" s="4"/>
      <c r="B1699" s="4"/>
      <c r="C1699" s="18"/>
      <c r="D1699" s="8"/>
      <c r="E1699" s="8"/>
      <c r="F1699" s="4"/>
      <c r="G1699" s="9"/>
      <c r="H1699" s="18"/>
      <c r="I1699" s="18"/>
      <c r="J1699" s="23" t="str">
        <f>IF(OR(ISBLANK(H1699),ISBLANK((I1699))),"",NETWORKDAYS(H1699,I1699,Setup!$A$2:$A$30))</f>
        <v/>
      </c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</row>
    <row r="1700" spans="1:22">
      <c r="A1700" s="4"/>
      <c r="B1700" s="4"/>
      <c r="C1700" s="18"/>
      <c r="D1700" s="8"/>
      <c r="E1700" s="8"/>
      <c r="F1700" s="4"/>
      <c r="G1700" s="9"/>
      <c r="H1700" s="18"/>
      <c r="I1700" s="18"/>
      <c r="J1700" s="23" t="str">
        <f>IF(OR(ISBLANK(H1700),ISBLANK((I1700))),"",NETWORKDAYS(H1700,I1700,Setup!$A$2:$A$30))</f>
        <v/>
      </c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</row>
    <row r="1701" spans="1:22">
      <c r="A1701" s="4"/>
      <c r="B1701" s="4"/>
      <c r="C1701" s="18"/>
      <c r="D1701" s="8"/>
      <c r="E1701" s="8"/>
      <c r="F1701" s="4"/>
      <c r="G1701" s="9"/>
      <c r="H1701" s="18"/>
      <c r="I1701" s="18"/>
      <c r="J1701" s="23" t="str">
        <f>IF(OR(ISBLANK(H1701),ISBLANK((I1701))),"",NETWORKDAYS(H1701,I1701,Setup!$A$2:$A$30))</f>
        <v/>
      </c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</row>
    <row r="1702" spans="1:22">
      <c r="A1702" s="4"/>
      <c r="B1702" s="4"/>
      <c r="C1702" s="18"/>
      <c r="D1702" s="8"/>
      <c r="E1702" s="8"/>
      <c r="F1702" s="4"/>
      <c r="G1702" s="9"/>
      <c r="H1702" s="18"/>
      <c r="I1702" s="18"/>
      <c r="J1702" s="23" t="str">
        <f>IF(OR(ISBLANK(H1702),ISBLANK((I1702))),"",NETWORKDAYS(H1702,I1702,Setup!$A$2:$A$30))</f>
        <v/>
      </c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</row>
    <row r="1703" spans="1:22">
      <c r="A1703" s="4"/>
      <c r="B1703" s="4"/>
      <c r="C1703" s="18"/>
      <c r="D1703" s="8"/>
      <c r="E1703" s="8"/>
      <c r="F1703" s="4"/>
      <c r="G1703" s="9"/>
      <c r="H1703" s="18"/>
      <c r="I1703" s="18"/>
      <c r="J1703" s="23" t="str">
        <f>IF(OR(ISBLANK(H1703),ISBLANK((I1703))),"",NETWORKDAYS(H1703,I1703,Setup!$A$2:$A$30))</f>
        <v/>
      </c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</row>
    <row r="1704" spans="1:22">
      <c r="A1704" s="4"/>
      <c r="B1704" s="4"/>
      <c r="C1704" s="18"/>
      <c r="D1704" s="8"/>
      <c r="E1704" s="8"/>
      <c r="F1704" s="4"/>
      <c r="G1704" s="9"/>
      <c r="H1704" s="18"/>
      <c r="I1704" s="18"/>
      <c r="J1704" s="23" t="str">
        <f>IF(OR(ISBLANK(H1704),ISBLANK((I1704))),"",NETWORKDAYS(H1704,I1704,Setup!$A$2:$A$30))</f>
        <v/>
      </c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</row>
    <row r="1705" spans="1:22">
      <c r="A1705" s="4"/>
      <c r="B1705" s="4"/>
      <c r="C1705" s="18"/>
      <c r="D1705" s="8"/>
      <c r="E1705" s="8"/>
      <c r="F1705" s="4"/>
      <c r="G1705" s="9"/>
      <c r="H1705" s="18"/>
      <c r="I1705" s="18"/>
      <c r="J1705" s="23" t="str">
        <f>IF(OR(ISBLANK(H1705),ISBLANK((I1705))),"",NETWORKDAYS(H1705,I1705,Setup!$A$2:$A$30))</f>
        <v/>
      </c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</row>
    <row r="1706" spans="1:22">
      <c r="A1706" s="4"/>
      <c r="B1706" s="4"/>
      <c r="C1706" s="18"/>
      <c r="D1706" s="8"/>
      <c r="E1706" s="8"/>
      <c r="F1706" s="4"/>
      <c r="G1706" s="9"/>
      <c r="H1706" s="18"/>
      <c r="I1706" s="18"/>
      <c r="J1706" s="23" t="str">
        <f>IF(OR(ISBLANK(H1706),ISBLANK((I1706))),"",NETWORKDAYS(H1706,I1706,Setup!$A$2:$A$30))</f>
        <v/>
      </c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</row>
    <row r="1707" spans="1:22">
      <c r="A1707" s="4"/>
      <c r="B1707" s="4"/>
      <c r="C1707" s="18"/>
      <c r="D1707" s="8"/>
      <c r="E1707" s="8"/>
      <c r="F1707" s="4"/>
      <c r="G1707" s="9"/>
      <c r="H1707" s="18"/>
      <c r="I1707" s="18"/>
      <c r="J1707" s="23" t="str">
        <f>IF(OR(ISBLANK(H1707),ISBLANK((I1707))),"",NETWORKDAYS(H1707,I1707,Setup!$A$2:$A$30))</f>
        <v/>
      </c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</row>
    <row r="1708" spans="1:22">
      <c r="A1708" s="4"/>
      <c r="B1708" s="4"/>
      <c r="C1708" s="18"/>
      <c r="D1708" s="8"/>
      <c r="E1708" s="8"/>
      <c r="F1708" s="4"/>
      <c r="G1708" s="9"/>
      <c r="H1708" s="18"/>
      <c r="I1708" s="18"/>
      <c r="J1708" s="23" t="str">
        <f>IF(OR(ISBLANK(H1708),ISBLANK((I1708))),"",NETWORKDAYS(H1708,I1708,Setup!$A$2:$A$30))</f>
        <v/>
      </c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</row>
    <row r="1709" spans="1:22">
      <c r="A1709" s="4"/>
      <c r="B1709" s="4"/>
      <c r="C1709" s="18"/>
      <c r="D1709" s="8"/>
      <c r="E1709" s="8"/>
      <c r="F1709" s="4"/>
      <c r="G1709" s="9"/>
      <c r="H1709" s="18"/>
      <c r="I1709" s="18"/>
      <c r="J1709" s="23" t="str">
        <f>IF(OR(ISBLANK(H1709),ISBLANK((I1709))),"",NETWORKDAYS(H1709,I1709,Setup!$A$2:$A$30))</f>
        <v/>
      </c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</row>
    <row r="1710" spans="1:22">
      <c r="A1710" s="4"/>
      <c r="B1710" s="4"/>
      <c r="C1710" s="18"/>
      <c r="D1710" s="8"/>
      <c r="E1710" s="8"/>
      <c r="F1710" s="4"/>
      <c r="G1710" s="9"/>
      <c r="H1710" s="18"/>
      <c r="I1710" s="18"/>
      <c r="J1710" s="23" t="str">
        <f>IF(OR(ISBLANK(H1710),ISBLANK((I1710))),"",NETWORKDAYS(H1710,I1710,Setup!$A$2:$A$30))</f>
        <v/>
      </c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</row>
    <row r="1711" spans="1:22">
      <c r="A1711" s="4"/>
      <c r="B1711" s="4"/>
      <c r="C1711" s="18"/>
      <c r="D1711" s="8"/>
      <c r="E1711" s="8"/>
      <c r="F1711" s="4"/>
      <c r="G1711" s="9"/>
      <c r="H1711" s="18"/>
      <c r="I1711" s="18"/>
      <c r="J1711" s="23" t="str">
        <f>IF(OR(ISBLANK(H1711),ISBLANK((I1711))),"",NETWORKDAYS(H1711,I1711,Setup!$A$2:$A$30))</f>
        <v/>
      </c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</row>
    <row r="1712" spans="1:22">
      <c r="A1712" s="4"/>
      <c r="B1712" s="4"/>
      <c r="C1712" s="18"/>
      <c r="D1712" s="8"/>
      <c r="E1712" s="8"/>
      <c r="F1712" s="4"/>
      <c r="G1712" s="9"/>
      <c r="H1712" s="18"/>
      <c r="I1712" s="18"/>
      <c r="J1712" s="23" t="str">
        <f>IF(OR(ISBLANK(H1712),ISBLANK((I1712))),"",NETWORKDAYS(H1712,I1712,Setup!$A$2:$A$30))</f>
        <v/>
      </c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</row>
    <row r="1713" spans="1:22">
      <c r="A1713" s="4"/>
      <c r="B1713" s="4"/>
      <c r="C1713" s="18"/>
      <c r="D1713" s="8"/>
      <c r="E1713" s="8"/>
      <c r="F1713" s="4"/>
      <c r="G1713" s="9"/>
      <c r="H1713" s="18"/>
      <c r="I1713" s="18"/>
      <c r="J1713" s="23" t="str">
        <f>IF(OR(ISBLANK(H1713),ISBLANK((I1713))),"",NETWORKDAYS(H1713,I1713,Setup!$A$2:$A$30))</f>
        <v/>
      </c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</row>
    <row r="1714" spans="1:22">
      <c r="A1714" s="4"/>
      <c r="B1714" s="4"/>
      <c r="C1714" s="18"/>
      <c r="D1714" s="8"/>
      <c r="E1714" s="8"/>
      <c r="F1714" s="4"/>
      <c r="G1714" s="9"/>
      <c r="H1714" s="18"/>
      <c r="I1714" s="18"/>
      <c r="J1714" s="23" t="str">
        <f>IF(OR(ISBLANK(H1714),ISBLANK((I1714))),"",NETWORKDAYS(H1714,I1714,Setup!$A$2:$A$30))</f>
        <v/>
      </c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</row>
    <row r="1715" spans="1:22">
      <c r="A1715" s="4"/>
      <c r="B1715" s="4"/>
      <c r="C1715" s="18"/>
      <c r="D1715" s="8"/>
      <c r="E1715" s="8"/>
      <c r="F1715" s="4"/>
      <c r="G1715" s="9"/>
      <c r="H1715" s="18"/>
      <c r="I1715" s="18"/>
      <c r="J1715" s="23" t="str">
        <f>IF(OR(ISBLANK(H1715),ISBLANK((I1715))),"",NETWORKDAYS(H1715,I1715,Setup!$A$2:$A$30))</f>
        <v/>
      </c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</row>
    <row r="1716" spans="1:22">
      <c r="A1716" s="4"/>
      <c r="B1716" s="4"/>
      <c r="C1716" s="18"/>
      <c r="D1716" s="8"/>
      <c r="E1716" s="8"/>
      <c r="F1716" s="4"/>
      <c r="G1716" s="9"/>
      <c r="H1716" s="18"/>
      <c r="I1716" s="18"/>
      <c r="J1716" s="23" t="str">
        <f>IF(OR(ISBLANK(H1716),ISBLANK((I1716))),"",NETWORKDAYS(H1716,I1716,Setup!$A$2:$A$30))</f>
        <v/>
      </c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</row>
    <row r="1717" spans="1:22">
      <c r="A1717" s="4"/>
      <c r="B1717" s="4"/>
      <c r="C1717" s="18"/>
      <c r="D1717" s="8"/>
      <c r="E1717" s="8"/>
      <c r="F1717" s="4"/>
      <c r="G1717" s="9"/>
      <c r="H1717" s="18"/>
      <c r="I1717" s="18"/>
      <c r="J1717" s="23" t="str">
        <f>IF(OR(ISBLANK(H1717),ISBLANK((I1717))),"",NETWORKDAYS(H1717,I1717,Setup!$A$2:$A$30))</f>
        <v/>
      </c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</row>
    <row r="1718" spans="1:22">
      <c r="A1718" s="4"/>
      <c r="B1718" s="4"/>
      <c r="C1718" s="18"/>
      <c r="D1718" s="8"/>
      <c r="E1718" s="8"/>
      <c r="F1718" s="4"/>
      <c r="G1718" s="9"/>
      <c r="H1718" s="18"/>
      <c r="I1718" s="18"/>
      <c r="J1718" s="23" t="str">
        <f>IF(OR(ISBLANK(H1718),ISBLANK((I1718))),"",NETWORKDAYS(H1718,I1718,Setup!$A$2:$A$30))</f>
        <v/>
      </c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</row>
    <row r="1719" spans="1:22">
      <c r="A1719" s="4"/>
      <c r="B1719" s="4"/>
      <c r="C1719" s="18"/>
      <c r="D1719" s="8"/>
      <c r="E1719" s="8"/>
      <c r="F1719" s="4"/>
      <c r="G1719" s="9"/>
      <c r="H1719" s="18"/>
      <c r="I1719" s="18"/>
      <c r="J1719" s="23" t="str">
        <f>IF(OR(ISBLANK(H1719),ISBLANK((I1719))),"",NETWORKDAYS(H1719,I1719,Setup!$A$2:$A$30))</f>
        <v/>
      </c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</row>
    <row r="1720" spans="1:22">
      <c r="A1720" s="4"/>
      <c r="B1720" s="4"/>
      <c r="C1720" s="18"/>
      <c r="D1720" s="8"/>
      <c r="E1720" s="8"/>
      <c r="F1720" s="4"/>
      <c r="G1720" s="9"/>
      <c r="H1720" s="18"/>
      <c r="I1720" s="18"/>
      <c r="J1720" s="23" t="str">
        <f>IF(OR(ISBLANK(H1720),ISBLANK((I1720))),"",NETWORKDAYS(H1720,I1720,Setup!$A$2:$A$30))</f>
        <v/>
      </c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</row>
    <row r="1721" spans="1:22">
      <c r="A1721" s="4"/>
      <c r="B1721" s="4"/>
      <c r="C1721" s="18"/>
      <c r="D1721" s="8"/>
      <c r="E1721" s="8"/>
      <c r="F1721" s="4"/>
      <c r="G1721" s="9"/>
      <c r="H1721" s="18"/>
      <c r="I1721" s="18"/>
      <c r="J1721" s="23" t="str">
        <f>IF(OR(ISBLANK(H1721),ISBLANK((I1721))),"",NETWORKDAYS(H1721,I1721,Setup!$A$2:$A$30))</f>
        <v/>
      </c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</row>
    <row r="1722" spans="1:22">
      <c r="A1722" s="4"/>
      <c r="B1722" s="4"/>
      <c r="C1722" s="18"/>
      <c r="D1722" s="8"/>
      <c r="E1722" s="8"/>
      <c r="F1722" s="4"/>
      <c r="G1722" s="9"/>
      <c r="H1722" s="18"/>
      <c r="I1722" s="18"/>
      <c r="J1722" s="23" t="str">
        <f>IF(OR(ISBLANK(H1722),ISBLANK((I1722))),"",NETWORKDAYS(H1722,I1722,Setup!$A$2:$A$30))</f>
        <v/>
      </c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</row>
    <row r="1723" spans="1:22">
      <c r="A1723" s="4"/>
      <c r="B1723" s="4"/>
      <c r="C1723" s="18"/>
      <c r="D1723" s="8"/>
      <c r="E1723" s="8"/>
      <c r="F1723" s="4"/>
      <c r="G1723" s="9"/>
      <c r="H1723" s="18"/>
      <c r="I1723" s="18"/>
      <c r="J1723" s="23" t="str">
        <f>IF(OR(ISBLANK(H1723),ISBLANK((I1723))),"",NETWORKDAYS(H1723,I1723,Setup!$A$2:$A$30))</f>
        <v/>
      </c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</row>
    <row r="1724" spans="1:22">
      <c r="A1724" s="4"/>
      <c r="B1724" s="4"/>
      <c r="C1724" s="18"/>
      <c r="D1724" s="8"/>
      <c r="E1724" s="8"/>
      <c r="F1724" s="4"/>
      <c r="G1724" s="9"/>
      <c r="H1724" s="18"/>
      <c r="I1724" s="18"/>
      <c r="J1724" s="23" t="str">
        <f>IF(OR(ISBLANK(H1724),ISBLANK((I1724))),"",NETWORKDAYS(H1724,I1724,Setup!$A$2:$A$30))</f>
        <v/>
      </c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</row>
    <row r="1725" spans="1:22">
      <c r="A1725" s="4"/>
      <c r="B1725" s="4"/>
      <c r="C1725" s="18"/>
      <c r="D1725" s="8"/>
      <c r="E1725" s="8"/>
      <c r="F1725" s="4"/>
      <c r="G1725" s="9"/>
      <c r="H1725" s="18"/>
      <c r="I1725" s="18"/>
      <c r="J1725" s="23" t="str">
        <f>IF(OR(ISBLANK(H1725),ISBLANK((I1725))),"",NETWORKDAYS(H1725,I1725,Setup!$A$2:$A$30))</f>
        <v/>
      </c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</row>
    <row r="1726" spans="1:22">
      <c r="A1726" s="4"/>
      <c r="B1726" s="4"/>
      <c r="C1726" s="18"/>
      <c r="D1726" s="8"/>
      <c r="E1726" s="8"/>
      <c r="F1726" s="4"/>
      <c r="G1726" s="9"/>
      <c r="H1726" s="18"/>
      <c r="I1726" s="18"/>
      <c r="J1726" s="23" t="str">
        <f>IF(OR(ISBLANK(H1726),ISBLANK((I1726))),"",NETWORKDAYS(H1726,I1726,Setup!$A$2:$A$30))</f>
        <v/>
      </c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</row>
    <row r="1727" spans="1:22">
      <c r="A1727" s="4"/>
      <c r="B1727" s="4"/>
      <c r="C1727" s="18"/>
      <c r="D1727" s="8"/>
      <c r="E1727" s="8"/>
      <c r="F1727" s="4"/>
      <c r="G1727" s="9"/>
      <c r="H1727" s="18"/>
      <c r="I1727" s="18"/>
      <c r="J1727" s="23" t="str">
        <f>IF(OR(ISBLANK(H1727),ISBLANK((I1727))),"",NETWORKDAYS(H1727,I1727,Setup!$A$2:$A$30))</f>
        <v/>
      </c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</row>
    <row r="1728" spans="1:22">
      <c r="A1728" s="4"/>
      <c r="B1728" s="4"/>
      <c r="C1728" s="18"/>
      <c r="D1728" s="8"/>
      <c r="E1728" s="8"/>
      <c r="F1728" s="4"/>
      <c r="G1728" s="9"/>
      <c r="H1728" s="18"/>
      <c r="I1728" s="18"/>
      <c r="J1728" s="23" t="str">
        <f>IF(OR(ISBLANK(H1728),ISBLANK((I1728))),"",NETWORKDAYS(H1728,I1728,Setup!$A$2:$A$30))</f>
        <v/>
      </c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</row>
    <row r="1729" spans="1:22">
      <c r="A1729" s="4"/>
      <c r="B1729" s="4"/>
      <c r="C1729" s="18"/>
      <c r="D1729" s="8"/>
      <c r="E1729" s="8"/>
      <c r="F1729" s="4"/>
      <c r="G1729" s="9"/>
      <c r="H1729" s="18"/>
      <c r="I1729" s="18"/>
      <c r="J1729" s="23" t="str">
        <f>IF(OR(ISBLANK(H1729),ISBLANK((I1729))),"",NETWORKDAYS(H1729,I1729,Setup!$A$2:$A$30))</f>
        <v/>
      </c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</row>
    <row r="1730" spans="1:22">
      <c r="A1730" s="4"/>
      <c r="B1730" s="4"/>
      <c r="C1730" s="18"/>
      <c r="D1730" s="8"/>
      <c r="E1730" s="8"/>
      <c r="F1730" s="4"/>
      <c r="G1730" s="9"/>
      <c r="H1730" s="18"/>
      <c r="I1730" s="18"/>
      <c r="J1730" s="23" t="str">
        <f>IF(OR(ISBLANK(H1730),ISBLANK((I1730))),"",NETWORKDAYS(H1730,I1730,Setup!$A$2:$A$30))</f>
        <v/>
      </c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</row>
    <row r="1731" spans="1:22">
      <c r="A1731" s="4"/>
      <c r="B1731" s="4"/>
      <c r="C1731" s="18"/>
      <c r="D1731" s="8"/>
      <c r="E1731" s="8"/>
      <c r="F1731" s="4"/>
      <c r="G1731" s="9"/>
      <c r="H1731" s="18"/>
      <c r="I1731" s="18"/>
      <c r="J1731" s="23" t="str">
        <f>IF(OR(ISBLANK(H1731),ISBLANK((I1731))),"",NETWORKDAYS(H1731,I1731,Setup!$A$2:$A$30))</f>
        <v/>
      </c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</row>
    <row r="1732" spans="1:22">
      <c r="A1732" s="4"/>
      <c r="B1732" s="4"/>
      <c r="C1732" s="18"/>
      <c r="D1732" s="8"/>
      <c r="E1732" s="8"/>
      <c r="F1732" s="4"/>
      <c r="G1732" s="9"/>
      <c r="H1732" s="18"/>
      <c r="I1732" s="18"/>
      <c r="J1732" s="23" t="str">
        <f>IF(OR(ISBLANK(H1732),ISBLANK((I1732))),"",NETWORKDAYS(H1732,I1732,Setup!$A$2:$A$30))</f>
        <v/>
      </c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</row>
    <row r="1733" spans="1:22">
      <c r="A1733" s="4"/>
      <c r="B1733" s="4"/>
      <c r="C1733" s="18"/>
      <c r="D1733" s="8"/>
      <c r="E1733" s="8"/>
      <c r="F1733" s="4"/>
      <c r="G1733" s="9"/>
      <c r="H1733" s="18"/>
      <c r="I1733" s="18"/>
      <c r="J1733" s="23" t="str">
        <f>IF(OR(ISBLANK(H1733),ISBLANK((I1733))),"",NETWORKDAYS(H1733,I1733,Setup!$A$2:$A$30))</f>
        <v/>
      </c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</row>
    <row r="1734" spans="1:22">
      <c r="A1734" s="4"/>
      <c r="B1734" s="4"/>
      <c r="C1734" s="18"/>
      <c r="D1734" s="8"/>
      <c r="E1734" s="8"/>
      <c r="F1734" s="4"/>
      <c r="G1734" s="9"/>
      <c r="H1734" s="18"/>
      <c r="I1734" s="18"/>
      <c r="J1734" s="23" t="str">
        <f>IF(OR(ISBLANK(H1734),ISBLANK((I1734))),"",NETWORKDAYS(H1734,I1734,Setup!$A$2:$A$30))</f>
        <v/>
      </c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</row>
    <row r="1735" spans="1:22">
      <c r="A1735" s="4"/>
      <c r="B1735" s="4"/>
      <c r="C1735" s="18"/>
      <c r="D1735" s="8"/>
      <c r="E1735" s="8"/>
      <c r="F1735" s="4"/>
      <c r="G1735" s="9"/>
      <c r="H1735" s="18"/>
      <c r="I1735" s="18"/>
      <c r="J1735" s="23" t="str">
        <f>IF(OR(ISBLANK(H1735),ISBLANK((I1735))),"",NETWORKDAYS(H1735,I1735,Setup!$A$2:$A$30))</f>
        <v/>
      </c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</row>
    <row r="1736" spans="1:22">
      <c r="A1736" s="4"/>
      <c r="B1736" s="4"/>
      <c r="C1736" s="18"/>
      <c r="D1736" s="8"/>
      <c r="E1736" s="8"/>
      <c r="F1736" s="4"/>
      <c r="G1736" s="9"/>
      <c r="H1736" s="18"/>
      <c r="I1736" s="18"/>
      <c r="J1736" s="23" t="str">
        <f>IF(OR(ISBLANK(H1736),ISBLANK((I1736))),"",NETWORKDAYS(H1736,I1736,Setup!$A$2:$A$30))</f>
        <v/>
      </c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</row>
    <row r="1737" spans="1:22">
      <c r="A1737" s="4"/>
      <c r="B1737" s="4"/>
      <c r="C1737" s="18"/>
      <c r="D1737" s="8"/>
      <c r="E1737" s="8"/>
      <c r="F1737" s="4"/>
      <c r="G1737" s="9"/>
      <c r="H1737" s="18"/>
      <c r="I1737" s="18"/>
      <c r="J1737" s="23" t="str">
        <f>IF(OR(ISBLANK(H1737),ISBLANK((I1737))),"",NETWORKDAYS(H1737,I1737,Setup!$A$2:$A$30))</f>
        <v/>
      </c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</row>
    <row r="1738" spans="1:22">
      <c r="A1738" s="4"/>
      <c r="B1738" s="4"/>
      <c r="C1738" s="18"/>
      <c r="D1738" s="8"/>
      <c r="E1738" s="8"/>
      <c r="F1738" s="4"/>
      <c r="G1738" s="9"/>
      <c r="H1738" s="18"/>
      <c r="I1738" s="18"/>
      <c r="J1738" s="23" t="str">
        <f>IF(OR(ISBLANK(H1738),ISBLANK((I1738))),"",NETWORKDAYS(H1738,I1738,Setup!$A$2:$A$30))</f>
        <v/>
      </c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</row>
    <row r="1739" spans="1:22">
      <c r="A1739" s="4"/>
      <c r="B1739" s="4"/>
      <c r="C1739" s="18"/>
      <c r="D1739" s="8"/>
      <c r="E1739" s="8"/>
      <c r="F1739" s="4"/>
      <c r="G1739" s="9"/>
      <c r="H1739" s="18"/>
      <c r="I1739" s="18"/>
      <c r="J1739" s="23" t="str">
        <f>IF(OR(ISBLANK(H1739),ISBLANK((I1739))),"",NETWORKDAYS(H1739,I1739,Setup!$A$2:$A$30))</f>
        <v/>
      </c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</row>
    <row r="1740" spans="1:22">
      <c r="A1740" s="4"/>
      <c r="B1740" s="4"/>
      <c r="C1740" s="18"/>
      <c r="D1740" s="8"/>
      <c r="E1740" s="8"/>
      <c r="F1740" s="4"/>
      <c r="G1740" s="9"/>
      <c r="H1740" s="18"/>
      <c r="I1740" s="18"/>
      <c r="J1740" s="23" t="str">
        <f>IF(OR(ISBLANK(H1740),ISBLANK((I1740))),"",NETWORKDAYS(H1740,I1740,Setup!$A$2:$A$30))</f>
        <v/>
      </c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</row>
    <row r="1741" spans="1:22">
      <c r="A1741" s="4"/>
      <c r="B1741" s="4"/>
      <c r="C1741" s="18"/>
      <c r="D1741" s="8"/>
      <c r="E1741" s="8"/>
      <c r="F1741" s="4"/>
      <c r="G1741" s="9"/>
      <c r="H1741" s="18"/>
      <c r="I1741" s="18"/>
      <c r="J1741" s="23" t="str">
        <f>IF(OR(ISBLANK(H1741),ISBLANK((I1741))),"",NETWORKDAYS(H1741,I1741,Setup!$A$2:$A$30))</f>
        <v/>
      </c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</row>
    <row r="1742" spans="1:22">
      <c r="A1742" s="4"/>
      <c r="B1742" s="4"/>
      <c r="C1742" s="18"/>
      <c r="D1742" s="8"/>
      <c r="E1742" s="8"/>
      <c r="F1742" s="4"/>
      <c r="G1742" s="9"/>
      <c r="H1742" s="18"/>
      <c r="I1742" s="18"/>
      <c r="J1742" s="23" t="str">
        <f>IF(OR(ISBLANK(H1742),ISBLANK((I1742))),"",NETWORKDAYS(H1742,I1742,Setup!$A$2:$A$30))</f>
        <v/>
      </c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</row>
    <row r="1743" spans="1:22">
      <c r="A1743" s="4"/>
      <c r="B1743" s="4"/>
      <c r="C1743" s="18"/>
      <c r="D1743" s="8"/>
      <c r="E1743" s="8"/>
      <c r="F1743" s="4"/>
      <c r="G1743" s="9"/>
      <c r="H1743" s="18"/>
      <c r="I1743" s="18"/>
      <c r="J1743" s="23" t="str">
        <f>IF(OR(ISBLANK(H1743),ISBLANK((I1743))),"",NETWORKDAYS(H1743,I1743,Setup!$A$2:$A$30))</f>
        <v/>
      </c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</row>
    <row r="1744" spans="1:22">
      <c r="A1744" s="4"/>
      <c r="B1744" s="4"/>
      <c r="C1744" s="18"/>
      <c r="D1744" s="8"/>
      <c r="E1744" s="8"/>
      <c r="F1744" s="4"/>
      <c r="G1744" s="9"/>
      <c r="H1744" s="18"/>
      <c r="I1744" s="18"/>
      <c r="J1744" s="23" t="str">
        <f>IF(OR(ISBLANK(H1744),ISBLANK((I1744))),"",NETWORKDAYS(H1744,I1744,Setup!$A$2:$A$30))</f>
        <v/>
      </c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</row>
    <row r="1745" spans="1:22">
      <c r="A1745" s="4"/>
      <c r="B1745" s="4"/>
      <c r="C1745" s="18"/>
      <c r="D1745" s="8"/>
      <c r="E1745" s="8"/>
      <c r="F1745" s="4"/>
      <c r="G1745" s="9"/>
      <c r="H1745" s="18"/>
      <c r="I1745" s="18"/>
      <c r="J1745" s="23" t="str">
        <f>IF(OR(ISBLANK(H1745),ISBLANK((I1745))),"",NETWORKDAYS(H1745,I1745,Setup!$A$2:$A$30))</f>
        <v/>
      </c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</row>
    <row r="1746" spans="1:22">
      <c r="A1746" s="4"/>
      <c r="B1746" s="4"/>
      <c r="C1746" s="18"/>
      <c r="D1746" s="8"/>
      <c r="E1746" s="8"/>
      <c r="F1746" s="4"/>
      <c r="G1746" s="9"/>
      <c r="H1746" s="18"/>
      <c r="I1746" s="18"/>
      <c r="J1746" s="23" t="str">
        <f>IF(OR(ISBLANK(H1746),ISBLANK((I1746))),"",NETWORKDAYS(H1746,I1746,Setup!$A$2:$A$30))</f>
        <v/>
      </c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</row>
    <row r="1747" spans="1:22">
      <c r="A1747" s="4"/>
      <c r="B1747" s="4"/>
      <c r="C1747" s="18"/>
      <c r="D1747" s="8"/>
      <c r="E1747" s="8"/>
      <c r="F1747" s="4"/>
      <c r="G1747" s="9"/>
      <c r="H1747" s="18"/>
      <c r="I1747" s="18"/>
      <c r="J1747" s="23" t="str">
        <f>IF(OR(ISBLANK(H1747),ISBLANK((I1747))),"",NETWORKDAYS(H1747,I1747,Setup!$A$2:$A$30))</f>
        <v/>
      </c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</row>
    <row r="1748" spans="1:22">
      <c r="A1748" s="4"/>
      <c r="B1748" s="4"/>
      <c r="C1748" s="18"/>
      <c r="D1748" s="8"/>
      <c r="E1748" s="8"/>
      <c r="F1748" s="4"/>
      <c r="G1748" s="9"/>
      <c r="H1748" s="18"/>
      <c r="I1748" s="18"/>
      <c r="J1748" s="23" t="str">
        <f>IF(OR(ISBLANK(H1748),ISBLANK((I1748))),"",NETWORKDAYS(H1748,I1748,Setup!$A$2:$A$30))</f>
        <v/>
      </c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</row>
    <row r="1749" spans="1:22">
      <c r="A1749" s="4"/>
      <c r="B1749" s="4"/>
      <c r="C1749" s="18"/>
      <c r="D1749" s="8"/>
      <c r="E1749" s="8"/>
      <c r="F1749" s="4"/>
      <c r="G1749" s="9"/>
      <c r="H1749" s="18"/>
      <c r="I1749" s="18"/>
      <c r="J1749" s="23" t="str">
        <f>IF(OR(ISBLANK(H1749),ISBLANK((I1749))),"",NETWORKDAYS(H1749,I1749,Setup!$A$2:$A$30))</f>
        <v/>
      </c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</row>
    <row r="1750" spans="1:22">
      <c r="A1750" s="4"/>
      <c r="B1750" s="4"/>
      <c r="C1750" s="18"/>
      <c r="D1750" s="8"/>
      <c r="E1750" s="8"/>
      <c r="F1750" s="4"/>
      <c r="G1750" s="9"/>
      <c r="H1750" s="18"/>
      <c r="I1750" s="18"/>
      <c r="J1750" s="23" t="str">
        <f>IF(OR(ISBLANK(H1750),ISBLANK((I1750))),"",NETWORKDAYS(H1750,I1750,Setup!$A$2:$A$30))</f>
        <v/>
      </c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</row>
    <row r="1751" spans="1:22">
      <c r="A1751" s="4"/>
      <c r="B1751" s="4"/>
      <c r="C1751" s="18"/>
      <c r="D1751" s="8"/>
      <c r="E1751" s="8"/>
      <c r="F1751" s="4"/>
      <c r="G1751" s="9"/>
      <c r="H1751" s="18"/>
      <c r="I1751" s="18"/>
      <c r="J1751" s="23" t="str">
        <f>IF(OR(ISBLANK(H1751),ISBLANK((I1751))),"",NETWORKDAYS(H1751,I1751,Setup!$A$2:$A$30))</f>
        <v/>
      </c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</row>
    <row r="1752" spans="1:22">
      <c r="A1752" s="4"/>
      <c r="B1752" s="4"/>
      <c r="C1752" s="18"/>
      <c r="D1752" s="8"/>
      <c r="E1752" s="8"/>
      <c r="F1752" s="4"/>
      <c r="G1752" s="9"/>
      <c r="H1752" s="18"/>
      <c r="I1752" s="18"/>
      <c r="J1752" s="23" t="str">
        <f>IF(OR(ISBLANK(H1752),ISBLANK((I1752))),"",NETWORKDAYS(H1752,I1752,Setup!$A$2:$A$30))</f>
        <v/>
      </c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</row>
    <row r="1753" spans="1:22">
      <c r="A1753" s="4"/>
      <c r="B1753" s="4"/>
      <c r="C1753" s="18"/>
      <c r="D1753" s="8"/>
      <c r="E1753" s="8"/>
      <c r="F1753" s="4"/>
      <c r="G1753" s="9"/>
      <c r="H1753" s="18"/>
      <c r="I1753" s="18"/>
      <c r="J1753" s="23" t="str">
        <f>IF(OR(ISBLANK(H1753),ISBLANK((I1753))),"",NETWORKDAYS(H1753,I1753,Setup!$A$2:$A$30))</f>
        <v/>
      </c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</row>
    <row r="1754" spans="1:22">
      <c r="A1754" s="4"/>
      <c r="B1754" s="4"/>
      <c r="C1754" s="18"/>
      <c r="D1754" s="8"/>
      <c r="E1754" s="8"/>
      <c r="F1754" s="4"/>
      <c r="G1754" s="9"/>
      <c r="H1754" s="18"/>
      <c r="I1754" s="18"/>
      <c r="J1754" s="23" t="str">
        <f>IF(OR(ISBLANK(H1754),ISBLANK((I1754))),"",NETWORKDAYS(H1754,I1754,Setup!$A$2:$A$30))</f>
        <v/>
      </c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</row>
    <row r="1755" spans="1:22">
      <c r="A1755" s="4"/>
      <c r="B1755" s="4"/>
      <c r="C1755" s="18"/>
      <c r="D1755" s="8"/>
      <c r="E1755" s="8"/>
      <c r="F1755" s="4"/>
      <c r="G1755" s="9"/>
      <c r="H1755" s="18"/>
      <c r="I1755" s="18"/>
      <c r="J1755" s="23" t="str">
        <f>IF(OR(ISBLANK(H1755),ISBLANK((I1755))),"",NETWORKDAYS(H1755,I1755,Setup!$A$2:$A$30))</f>
        <v/>
      </c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</row>
    <row r="1756" spans="1:22">
      <c r="A1756" s="4"/>
      <c r="B1756" s="4"/>
      <c r="C1756" s="18"/>
      <c r="D1756" s="8"/>
      <c r="E1756" s="8"/>
      <c r="F1756" s="4"/>
      <c r="G1756" s="9"/>
      <c r="H1756" s="18"/>
      <c r="I1756" s="18"/>
      <c r="J1756" s="23" t="str">
        <f>IF(OR(ISBLANK(H1756),ISBLANK((I1756))),"",NETWORKDAYS(H1756,I1756,Setup!$A$2:$A$30))</f>
        <v/>
      </c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</row>
    <row r="1757" spans="1:22">
      <c r="A1757" s="4"/>
      <c r="B1757" s="4"/>
      <c r="C1757" s="18"/>
      <c r="D1757" s="8"/>
      <c r="E1757" s="8"/>
      <c r="F1757" s="4"/>
      <c r="G1757" s="9"/>
      <c r="H1757" s="18"/>
      <c r="I1757" s="18"/>
      <c r="J1757" s="23" t="str">
        <f>IF(OR(ISBLANK(H1757),ISBLANK((I1757))),"",NETWORKDAYS(H1757,I1757,Setup!$A$2:$A$30))</f>
        <v/>
      </c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</row>
    <row r="1758" spans="1:22">
      <c r="A1758" s="4"/>
      <c r="B1758" s="4"/>
      <c r="C1758" s="18"/>
      <c r="D1758" s="8"/>
      <c r="E1758" s="8"/>
      <c r="F1758" s="4"/>
      <c r="G1758" s="9"/>
      <c r="H1758" s="18"/>
      <c r="I1758" s="18"/>
      <c r="J1758" s="23" t="str">
        <f>IF(OR(ISBLANK(H1758),ISBLANK((I1758))),"",NETWORKDAYS(H1758,I1758,Setup!$A$2:$A$30))</f>
        <v/>
      </c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</row>
    <row r="1759" spans="1:22">
      <c r="A1759" s="4"/>
      <c r="B1759" s="4"/>
      <c r="C1759" s="18"/>
      <c r="D1759" s="8"/>
      <c r="E1759" s="8"/>
      <c r="F1759" s="4"/>
      <c r="G1759" s="9"/>
      <c r="H1759" s="18"/>
      <c r="I1759" s="18"/>
      <c r="J1759" s="23" t="str">
        <f>IF(OR(ISBLANK(H1759),ISBLANK((I1759))),"",NETWORKDAYS(H1759,I1759,Setup!$A$2:$A$30))</f>
        <v/>
      </c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</row>
    <row r="1760" spans="1:22">
      <c r="A1760" s="4"/>
      <c r="B1760" s="4"/>
      <c r="C1760" s="18"/>
      <c r="D1760" s="8"/>
      <c r="E1760" s="8"/>
      <c r="F1760" s="4"/>
      <c r="G1760" s="9"/>
      <c r="H1760" s="18"/>
      <c r="I1760" s="18"/>
      <c r="J1760" s="23" t="str">
        <f>IF(OR(ISBLANK(H1760),ISBLANK((I1760))),"",NETWORKDAYS(H1760,I1760,Setup!$A$2:$A$30))</f>
        <v/>
      </c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</row>
    <row r="1761" spans="1:22">
      <c r="A1761" s="4"/>
      <c r="B1761" s="4"/>
      <c r="C1761" s="18"/>
      <c r="D1761" s="8"/>
      <c r="E1761" s="8"/>
      <c r="F1761" s="4"/>
      <c r="G1761" s="9"/>
      <c r="H1761" s="18"/>
      <c r="I1761" s="18"/>
      <c r="J1761" s="23" t="str">
        <f>IF(OR(ISBLANK(H1761),ISBLANK((I1761))),"",NETWORKDAYS(H1761,I1761,Setup!$A$2:$A$30))</f>
        <v/>
      </c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</row>
    <row r="1762" spans="1:22">
      <c r="A1762" s="4"/>
      <c r="B1762" s="4"/>
      <c r="C1762" s="18"/>
      <c r="D1762" s="8"/>
      <c r="E1762" s="8"/>
      <c r="F1762" s="4"/>
      <c r="G1762" s="9"/>
      <c r="H1762" s="18"/>
      <c r="I1762" s="18"/>
      <c r="J1762" s="23" t="str">
        <f>IF(OR(ISBLANK(H1762),ISBLANK((I1762))),"",NETWORKDAYS(H1762,I1762,Setup!$A$2:$A$30))</f>
        <v/>
      </c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</row>
    <row r="1763" spans="1:22">
      <c r="A1763" s="4"/>
      <c r="B1763" s="4"/>
      <c r="C1763" s="18"/>
      <c r="D1763" s="8"/>
      <c r="E1763" s="8"/>
      <c r="F1763" s="4"/>
      <c r="G1763" s="9"/>
      <c r="H1763" s="18"/>
      <c r="I1763" s="18"/>
      <c r="J1763" s="23" t="str">
        <f>IF(OR(ISBLANK(H1763),ISBLANK((I1763))),"",NETWORKDAYS(H1763,I1763,Setup!$A$2:$A$30))</f>
        <v/>
      </c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</row>
    <row r="1764" spans="1:22">
      <c r="A1764" s="4"/>
      <c r="B1764" s="4"/>
      <c r="C1764" s="18"/>
      <c r="D1764" s="8"/>
      <c r="E1764" s="8"/>
      <c r="F1764" s="4"/>
      <c r="G1764" s="9"/>
      <c r="H1764" s="18"/>
      <c r="I1764" s="18"/>
      <c r="J1764" s="23" t="str">
        <f>IF(OR(ISBLANK(H1764),ISBLANK((I1764))),"",NETWORKDAYS(H1764,I1764,Setup!$A$2:$A$30))</f>
        <v/>
      </c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</row>
    <row r="1765" spans="1:22">
      <c r="A1765" s="4"/>
      <c r="B1765" s="4"/>
      <c r="C1765" s="18"/>
      <c r="D1765" s="8"/>
      <c r="E1765" s="8"/>
      <c r="F1765" s="4"/>
      <c r="G1765" s="9"/>
      <c r="H1765" s="18"/>
      <c r="I1765" s="18"/>
      <c r="J1765" s="23" t="str">
        <f>IF(OR(ISBLANK(H1765),ISBLANK((I1765))),"",NETWORKDAYS(H1765,I1765,Setup!$A$2:$A$30))</f>
        <v/>
      </c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</row>
    <row r="1766" spans="1:22">
      <c r="A1766" s="4"/>
      <c r="B1766" s="4"/>
      <c r="C1766" s="18"/>
      <c r="D1766" s="8"/>
      <c r="E1766" s="8"/>
      <c r="F1766" s="4"/>
      <c r="G1766" s="9"/>
      <c r="H1766" s="18"/>
      <c r="I1766" s="18"/>
      <c r="J1766" s="23" t="str">
        <f>IF(OR(ISBLANK(H1766),ISBLANK((I1766))),"",NETWORKDAYS(H1766,I1766,Setup!$A$2:$A$30))</f>
        <v/>
      </c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</row>
    <row r="1767" spans="1:22">
      <c r="A1767" s="4"/>
      <c r="B1767" s="4"/>
      <c r="C1767" s="18"/>
      <c r="D1767" s="8"/>
      <c r="E1767" s="8"/>
      <c r="F1767" s="4"/>
      <c r="G1767" s="9"/>
      <c r="H1767" s="18"/>
      <c r="I1767" s="18"/>
      <c r="J1767" s="23" t="str">
        <f>IF(OR(ISBLANK(H1767),ISBLANK((I1767))),"",NETWORKDAYS(H1767,I1767,Setup!$A$2:$A$30))</f>
        <v/>
      </c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</row>
    <row r="1768" spans="1:22">
      <c r="A1768" s="4"/>
      <c r="B1768" s="4"/>
      <c r="C1768" s="18"/>
      <c r="D1768" s="8"/>
      <c r="E1768" s="8"/>
      <c r="F1768" s="4"/>
      <c r="G1768" s="9"/>
      <c r="H1768" s="18"/>
      <c r="I1768" s="18"/>
      <c r="J1768" s="23" t="str">
        <f>IF(OR(ISBLANK(H1768),ISBLANK((I1768))),"",NETWORKDAYS(H1768,I1768,Setup!$A$2:$A$30))</f>
        <v/>
      </c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</row>
    <row r="1769" spans="1:22">
      <c r="A1769" s="4"/>
      <c r="B1769" s="4"/>
      <c r="C1769" s="18"/>
      <c r="D1769" s="8"/>
      <c r="E1769" s="8"/>
      <c r="F1769" s="4"/>
      <c r="G1769" s="9"/>
      <c r="H1769" s="18"/>
      <c r="I1769" s="18"/>
      <c r="J1769" s="23" t="str">
        <f>IF(OR(ISBLANK(H1769),ISBLANK((I1769))),"",NETWORKDAYS(H1769,I1769,Setup!$A$2:$A$30))</f>
        <v/>
      </c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</row>
    <row r="1770" spans="1:22">
      <c r="A1770" s="4"/>
      <c r="B1770" s="4"/>
      <c r="C1770" s="18"/>
      <c r="D1770" s="8"/>
      <c r="E1770" s="8"/>
      <c r="F1770" s="4"/>
      <c r="G1770" s="9"/>
      <c r="H1770" s="18"/>
      <c r="I1770" s="18"/>
      <c r="J1770" s="23" t="str">
        <f>IF(OR(ISBLANK(H1770),ISBLANK((I1770))),"",NETWORKDAYS(H1770,I1770,Setup!$A$2:$A$30))</f>
        <v/>
      </c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</row>
    <row r="1771" spans="1:22">
      <c r="A1771" s="4"/>
      <c r="B1771" s="4"/>
      <c r="C1771" s="18"/>
      <c r="D1771" s="8"/>
      <c r="E1771" s="8"/>
      <c r="F1771" s="4"/>
      <c r="G1771" s="9"/>
      <c r="H1771" s="18"/>
      <c r="I1771" s="18"/>
      <c r="J1771" s="23" t="str">
        <f>IF(OR(ISBLANK(H1771),ISBLANK((I1771))),"",NETWORKDAYS(H1771,I1771,Setup!$A$2:$A$30))</f>
        <v/>
      </c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</row>
    <row r="1772" spans="1:22">
      <c r="A1772" s="4"/>
      <c r="B1772" s="4"/>
      <c r="C1772" s="18"/>
      <c r="D1772" s="8"/>
      <c r="E1772" s="8"/>
      <c r="F1772" s="4"/>
      <c r="G1772" s="9"/>
      <c r="H1772" s="18"/>
      <c r="I1772" s="18"/>
      <c r="J1772" s="23" t="str">
        <f>IF(OR(ISBLANK(H1772),ISBLANK((I1772))),"",NETWORKDAYS(H1772,I1772,Setup!$A$2:$A$30))</f>
        <v/>
      </c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</row>
    <row r="1773" spans="1:22">
      <c r="A1773" s="4"/>
      <c r="B1773" s="4"/>
      <c r="C1773" s="18"/>
      <c r="D1773" s="8"/>
      <c r="E1773" s="8"/>
      <c r="F1773" s="4"/>
      <c r="G1773" s="9"/>
      <c r="H1773" s="18"/>
      <c r="I1773" s="18"/>
      <c r="J1773" s="23" t="str">
        <f>IF(OR(ISBLANK(H1773),ISBLANK((I1773))),"",NETWORKDAYS(H1773,I1773,Setup!$A$2:$A$30))</f>
        <v/>
      </c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</row>
    <row r="1774" spans="1:22">
      <c r="A1774" s="4"/>
      <c r="B1774" s="4"/>
      <c r="C1774" s="18"/>
      <c r="D1774" s="8"/>
      <c r="E1774" s="8"/>
      <c r="F1774" s="4"/>
      <c r="G1774" s="9"/>
      <c r="H1774" s="18"/>
      <c r="I1774" s="18"/>
      <c r="J1774" s="23" t="str">
        <f>IF(OR(ISBLANK(H1774),ISBLANK((I1774))),"",NETWORKDAYS(H1774,I1774,Setup!$A$2:$A$30))</f>
        <v/>
      </c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</row>
    <row r="1775" spans="1:22">
      <c r="A1775" s="4"/>
      <c r="B1775" s="4"/>
      <c r="C1775" s="18"/>
      <c r="D1775" s="8"/>
      <c r="E1775" s="8"/>
      <c r="F1775" s="4"/>
      <c r="G1775" s="9"/>
      <c r="H1775" s="18"/>
      <c r="I1775" s="18"/>
      <c r="J1775" s="23" t="str">
        <f>IF(OR(ISBLANK(H1775),ISBLANK((I1775))),"",NETWORKDAYS(H1775,I1775,Setup!$A$2:$A$30))</f>
        <v/>
      </c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</row>
    <row r="1776" spans="1:22">
      <c r="A1776" s="4"/>
      <c r="B1776" s="4"/>
      <c r="C1776" s="18"/>
      <c r="D1776" s="8"/>
      <c r="E1776" s="8"/>
      <c r="F1776" s="4"/>
      <c r="G1776" s="9"/>
      <c r="H1776" s="18"/>
      <c r="I1776" s="18"/>
      <c r="J1776" s="23" t="str">
        <f>IF(OR(ISBLANK(H1776),ISBLANK((I1776))),"",NETWORKDAYS(H1776,I1776,Setup!$A$2:$A$30))</f>
        <v/>
      </c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</row>
    <row r="1777" spans="1:22">
      <c r="A1777" s="4"/>
      <c r="B1777" s="4"/>
      <c r="C1777" s="18"/>
      <c r="D1777" s="8"/>
      <c r="E1777" s="8"/>
      <c r="F1777" s="4"/>
      <c r="G1777" s="9"/>
      <c r="H1777" s="18"/>
      <c r="I1777" s="18"/>
      <c r="J1777" s="23" t="str">
        <f>IF(OR(ISBLANK(H1777),ISBLANK((I1777))),"",NETWORKDAYS(H1777,I1777,Setup!$A$2:$A$30))</f>
        <v/>
      </c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</row>
    <row r="1778" spans="1:22">
      <c r="A1778" s="4"/>
      <c r="B1778" s="4"/>
      <c r="C1778" s="18"/>
      <c r="D1778" s="8"/>
      <c r="E1778" s="8"/>
      <c r="F1778" s="4"/>
      <c r="G1778" s="9"/>
      <c r="H1778" s="18"/>
      <c r="I1778" s="18"/>
      <c r="J1778" s="23" t="str">
        <f>IF(OR(ISBLANK(H1778),ISBLANK((I1778))),"",NETWORKDAYS(H1778,I1778,Setup!$A$2:$A$30))</f>
        <v/>
      </c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</row>
    <row r="1779" spans="1:22">
      <c r="A1779" s="4"/>
      <c r="B1779" s="4"/>
      <c r="C1779" s="18"/>
      <c r="D1779" s="8"/>
      <c r="E1779" s="8"/>
      <c r="F1779" s="4"/>
      <c r="G1779" s="9"/>
      <c r="H1779" s="18"/>
      <c r="I1779" s="18"/>
      <c r="J1779" s="23" t="str">
        <f>IF(OR(ISBLANK(H1779),ISBLANK((I1779))),"",NETWORKDAYS(H1779,I1779,Setup!$A$2:$A$30))</f>
        <v/>
      </c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</row>
    <row r="1780" spans="1:22">
      <c r="A1780" s="4"/>
      <c r="B1780" s="4"/>
      <c r="C1780" s="18"/>
      <c r="D1780" s="8"/>
      <c r="E1780" s="8"/>
      <c r="F1780" s="4"/>
      <c r="G1780" s="9"/>
      <c r="H1780" s="18"/>
      <c r="I1780" s="18"/>
      <c r="J1780" s="23" t="str">
        <f>IF(OR(ISBLANK(H1780),ISBLANK((I1780))),"",NETWORKDAYS(H1780,I1780,Setup!$A$2:$A$30))</f>
        <v/>
      </c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</row>
    <row r="1781" spans="1:22">
      <c r="A1781" s="4"/>
      <c r="B1781" s="4"/>
      <c r="C1781" s="18"/>
      <c r="D1781" s="8"/>
      <c r="E1781" s="8"/>
      <c r="F1781" s="4"/>
      <c r="G1781" s="9"/>
      <c r="H1781" s="18"/>
      <c r="I1781" s="18"/>
      <c r="J1781" s="23" t="str">
        <f>IF(OR(ISBLANK(H1781),ISBLANK((I1781))),"",NETWORKDAYS(H1781,I1781,Setup!$A$2:$A$30))</f>
        <v/>
      </c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</row>
    <row r="1782" spans="1:22">
      <c r="A1782" s="4"/>
      <c r="B1782" s="4"/>
      <c r="C1782" s="18"/>
      <c r="D1782" s="8"/>
      <c r="E1782" s="8"/>
      <c r="F1782" s="4"/>
      <c r="G1782" s="9"/>
      <c r="H1782" s="18"/>
      <c r="I1782" s="18"/>
      <c r="J1782" s="23" t="str">
        <f>IF(OR(ISBLANK(H1782),ISBLANK((I1782))),"",NETWORKDAYS(H1782,I1782,Setup!$A$2:$A$30))</f>
        <v/>
      </c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</row>
    <row r="1783" spans="1:22">
      <c r="A1783" s="4"/>
      <c r="B1783" s="4"/>
      <c r="C1783" s="18"/>
      <c r="D1783" s="8"/>
      <c r="E1783" s="8"/>
      <c r="F1783" s="4"/>
      <c r="G1783" s="9"/>
      <c r="H1783" s="18"/>
      <c r="I1783" s="18"/>
      <c r="J1783" s="23" t="str">
        <f>IF(OR(ISBLANK(H1783),ISBLANK((I1783))),"",NETWORKDAYS(H1783,I1783,Setup!$A$2:$A$30))</f>
        <v/>
      </c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</row>
    <row r="1784" spans="1:22">
      <c r="A1784" s="4"/>
      <c r="B1784" s="4"/>
      <c r="C1784" s="18"/>
      <c r="D1784" s="8"/>
      <c r="E1784" s="8"/>
      <c r="F1784" s="4"/>
      <c r="G1784" s="9"/>
      <c r="H1784" s="18"/>
      <c r="I1784" s="18"/>
      <c r="J1784" s="23" t="str">
        <f>IF(OR(ISBLANK(H1784),ISBLANK((I1784))),"",NETWORKDAYS(H1784,I1784,Setup!$A$2:$A$30))</f>
        <v/>
      </c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</row>
    <row r="1785" spans="1:22">
      <c r="A1785" s="4"/>
      <c r="B1785" s="4"/>
      <c r="C1785" s="18"/>
      <c r="D1785" s="8"/>
      <c r="E1785" s="8"/>
      <c r="F1785" s="4"/>
      <c r="G1785" s="9"/>
      <c r="H1785" s="18"/>
      <c r="I1785" s="18"/>
      <c r="J1785" s="23" t="str">
        <f>IF(OR(ISBLANK(H1785),ISBLANK((I1785))),"",NETWORKDAYS(H1785,I1785,Setup!$A$2:$A$30))</f>
        <v/>
      </c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</row>
    <row r="1786" spans="1:22">
      <c r="A1786" s="4"/>
      <c r="B1786" s="4"/>
      <c r="C1786" s="18"/>
      <c r="D1786" s="8"/>
      <c r="E1786" s="8"/>
      <c r="F1786" s="4"/>
      <c r="G1786" s="9"/>
      <c r="H1786" s="18"/>
      <c r="I1786" s="18"/>
      <c r="J1786" s="23" t="str">
        <f>IF(OR(ISBLANK(H1786),ISBLANK((I1786))),"",NETWORKDAYS(H1786,I1786,Setup!$A$2:$A$30))</f>
        <v/>
      </c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</row>
    <row r="1787" spans="1:22">
      <c r="A1787" s="4"/>
      <c r="B1787" s="4"/>
      <c r="C1787" s="18"/>
      <c r="D1787" s="8"/>
      <c r="E1787" s="8"/>
      <c r="F1787" s="4"/>
      <c r="G1787" s="9"/>
      <c r="H1787" s="18"/>
      <c r="I1787" s="18"/>
      <c r="J1787" s="23" t="str">
        <f>IF(OR(ISBLANK(H1787),ISBLANK((I1787))),"",NETWORKDAYS(H1787,I1787,Setup!$A$2:$A$30))</f>
        <v/>
      </c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</row>
    <row r="1788" spans="1:22">
      <c r="A1788" s="4"/>
      <c r="B1788" s="4"/>
      <c r="C1788" s="18"/>
      <c r="D1788" s="8"/>
      <c r="E1788" s="8"/>
      <c r="F1788" s="4"/>
      <c r="G1788" s="9"/>
      <c r="H1788" s="18"/>
      <c r="I1788" s="18"/>
      <c r="J1788" s="23" t="str">
        <f>IF(OR(ISBLANK(H1788),ISBLANK((I1788))),"",NETWORKDAYS(H1788,I1788,Setup!$A$2:$A$30))</f>
        <v/>
      </c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</row>
    <row r="1789" spans="1:22">
      <c r="A1789" s="4"/>
      <c r="B1789" s="4"/>
      <c r="C1789" s="18"/>
      <c r="D1789" s="8"/>
      <c r="E1789" s="8"/>
      <c r="F1789" s="4"/>
      <c r="G1789" s="9"/>
      <c r="H1789" s="18"/>
      <c r="I1789" s="18"/>
      <c r="J1789" s="23" t="str">
        <f>IF(OR(ISBLANK(H1789),ISBLANK((I1789))),"",NETWORKDAYS(H1789,I1789,Setup!$A$2:$A$30))</f>
        <v/>
      </c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</row>
    <row r="1790" spans="1:22">
      <c r="A1790" s="4"/>
      <c r="B1790" s="4"/>
      <c r="C1790" s="18"/>
      <c r="D1790" s="8"/>
      <c r="E1790" s="8"/>
      <c r="F1790" s="4"/>
      <c r="G1790" s="9"/>
      <c r="H1790" s="18"/>
      <c r="I1790" s="18"/>
      <c r="J1790" s="23" t="str">
        <f>IF(OR(ISBLANK(H1790),ISBLANK((I1790))),"",NETWORKDAYS(H1790,I1790,Setup!$A$2:$A$30))</f>
        <v/>
      </c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</row>
    <row r="1791" spans="1:22">
      <c r="A1791" s="4"/>
      <c r="B1791" s="4"/>
      <c r="C1791" s="18"/>
      <c r="D1791" s="8"/>
      <c r="E1791" s="8"/>
      <c r="F1791" s="4"/>
      <c r="G1791" s="9"/>
      <c r="H1791" s="18"/>
      <c r="I1791" s="18"/>
      <c r="J1791" s="23" t="str">
        <f>IF(OR(ISBLANK(H1791),ISBLANK((I1791))),"",NETWORKDAYS(H1791,I1791,Setup!$A$2:$A$30))</f>
        <v/>
      </c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</row>
    <row r="1792" spans="1:22">
      <c r="A1792" s="4"/>
      <c r="B1792" s="4"/>
      <c r="C1792" s="18"/>
      <c r="D1792" s="8"/>
      <c r="E1792" s="8"/>
      <c r="F1792" s="4"/>
      <c r="G1792" s="9"/>
      <c r="H1792" s="18"/>
      <c r="I1792" s="18"/>
      <c r="J1792" s="23" t="str">
        <f>IF(OR(ISBLANK(H1792),ISBLANK((I1792))),"",NETWORKDAYS(H1792,I1792,Setup!$A$2:$A$30))</f>
        <v/>
      </c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</row>
    <row r="1793" spans="1:22">
      <c r="A1793" s="4"/>
      <c r="B1793" s="4"/>
      <c r="C1793" s="18"/>
      <c r="D1793" s="8"/>
      <c r="E1793" s="8"/>
      <c r="F1793" s="4"/>
      <c r="G1793" s="9"/>
      <c r="H1793" s="18"/>
      <c r="I1793" s="18"/>
      <c r="J1793" s="23" t="str">
        <f>IF(OR(ISBLANK(H1793),ISBLANK((I1793))),"",NETWORKDAYS(H1793,I1793,Setup!$A$2:$A$30))</f>
        <v/>
      </c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</row>
    <row r="1794" spans="1:22">
      <c r="A1794" s="4"/>
      <c r="B1794" s="4"/>
      <c r="C1794" s="18"/>
      <c r="D1794" s="8"/>
      <c r="E1794" s="8"/>
      <c r="F1794" s="4"/>
      <c r="G1794" s="9"/>
      <c r="H1794" s="18"/>
      <c r="I1794" s="18"/>
      <c r="J1794" s="23" t="str">
        <f>IF(OR(ISBLANK(H1794),ISBLANK((I1794))),"",NETWORKDAYS(H1794,I1794,Setup!$A$2:$A$30))</f>
        <v/>
      </c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</row>
    <row r="1795" spans="1:22">
      <c r="A1795" s="4"/>
      <c r="B1795" s="4"/>
      <c r="C1795" s="18"/>
      <c r="D1795" s="8"/>
      <c r="E1795" s="8"/>
      <c r="F1795" s="4"/>
      <c r="G1795" s="9"/>
      <c r="H1795" s="18"/>
      <c r="I1795" s="18"/>
      <c r="J1795" s="23" t="str">
        <f>IF(OR(ISBLANK(H1795),ISBLANK((I1795))),"",NETWORKDAYS(H1795,I1795,Setup!$A$2:$A$30))</f>
        <v/>
      </c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</row>
    <row r="1796" spans="1:22">
      <c r="A1796" s="4"/>
      <c r="B1796" s="4"/>
      <c r="C1796" s="18"/>
      <c r="D1796" s="8"/>
      <c r="E1796" s="8"/>
      <c r="F1796" s="4"/>
      <c r="G1796" s="9"/>
      <c r="H1796" s="18"/>
      <c r="I1796" s="18"/>
      <c r="J1796" s="23" t="str">
        <f>IF(OR(ISBLANK(H1796),ISBLANK((I1796))),"",NETWORKDAYS(H1796,I1796,Setup!$A$2:$A$30))</f>
        <v/>
      </c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</row>
    <row r="1797" spans="1:22">
      <c r="A1797" s="4"/>
      <c r="B1797" s="4"/>
      <c r="C1797" s="18"/>
      <c r="D1797" s="8"/>
      <c r="E1797" s="8"/>
      <c r="F1797" s="4"/>
      <c r="G1797" s="9"/>
      <c r="H1797" s="18"/>
      <c r="I1797" s="18"/>
      <c r="J1797" s="23" t="str">
        <f>IF(OR(ISBLANK(H1797),ISBLANK((I1797))),"",NETWORKDAYS(H1797,I1797,Setup!$A$2:$A$30))</f>
        <v/>
      </c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</row>
    <row r="1798" spans="1:22">
      <c r="A1798" s="4"/>
      <c r="B1798" s="4"/>
      <c r="C1798" s="18"/>
      <c r="D1798" s="8"/>
      <c r="E1798" s="8"/>
      <c r="F1798" s="4"/>
      <c r="G1798" s="9"/>
      <c r="H1798" s="18"/>
      <c r="I1798" s="18"/>
      <c r="J1798" s="23" t="str">
        <f>IF(OR(ISBLANK(H1798),ISBLANK((I1798))),"",NETWORKDAYS(H1798,I1798,Setup!$A$2:$A$30))</f>
        <v/>
      </c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</row>
    <row r="1799" spans="1:22">
      <c r="A1799" s="4"/>
      <c r="B1799" s="4"/>
      <c r="C1799" s="18"/>
      <c r="D1799" s="8"/>
      <c r="E1799" s="8"/>
      <c r="F1799" s="4"/>
      <c r="G1799" s="9"/>
      <c r="H1799" s="18"/>
      <c r="I1799" s="18"/>
      <c r="J1799" s="23" t="str">
        <f>IF(OR(ISBLANK(H1799),ISBLANK((I1799))),"",NETWORKDAYS(H1799,I1799,Setup!$A$2:$A$30))</f>
        <v/>
      </c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</row>
    <row r="1800" spans="1:22">
      <c r="A1800" s="4"/>
      <c r="B1800" s="4"/>
      <c r="C1800" s="18"/>
      <c r="D1800" s="8"/>
      <c r="E1800" s="8"/>
      <c r="F1800" s="4"/>
      <c r="G1800" s="9"/>
      <c r="H1800" s="18"/>
      <c r="I1800" s="18"/>
      <c r="J1800" s="23" t="str">
        <f>IF(OR(ISBLANK(H1800),ISBLANK((I1800))),"",NETWORKDAYS(H1800,I1800,Setup!$A$2:$A$30))</f>
        <v/>
      </c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</row>
    <row r="1801" spans="1:22">
      <c r="A1801" s="4"/>
      <c r="B1801" s="4"/>
      <c r="C1801" s="18"/>
      <c r="D1801" s="8"/>
      <c r="E1801" s="8"/>
      <c r="F1801" s="4"/>
      <c r="G1801" s="9"/>
      <c r="H1801" s="18"/>
      <c r="I1801" s="18"/>
      <c r="J1801" s="23" t="str">
        <f>IF(OR(ISBLANK(H1801),ISBLANK((I1801))),"",NETWORKDAYS(H1801,I1801,Setup!$A$2:$A$30))</f>
        <v/>
      </c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</row>
    <row r="1802" spans="1:22">
      <c r="A1802" s="4"/>
      <c r="B1802" s="4"/>
      <c r="C1802" s="18"/>
      <c r="D1802" s="8"/>
      <c r="E1802" s="8"/>
      <c r="F1802" s="4"/>
      <c r="G1802" s="9"/>
      <c r="H1802" s="18"/>
      <c r="I1802" s="18"/>
      <c r="J1802" s="23" t="str">
        <f>IF(OR(ISBLANK(H1802),ISBLANK((I1802))),"",NETWORKDAYS(H1802,I1802,Setup!$A$2:$A$30))</f>
        <v/>
      </c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</row>
    <row r="1803" spans="1:22">
      <c r="A1803" s="4"/>
      <c r="B1803" s="4"/>
      <c r="C1803" s="18"/>
      <c r="D1803" s="8"/>
      <c r="E1803" s="8"/>
      <c r="F1803" s="4"/>
      <c r="G1803" s="9"/>
      <c r="H1803" s="18"/>
      <c r="I1803" s="18"/>
      <c r="J1803" s="23" t="str">
        <f>IF(OR(ISBLANK(H1803),ISBLANK((I1803))),"",NETWORKDAYS(H1803,I1803,Setup!$A$2:$A$30))</f>
        <v/>
      </c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</row>
    <row r="1804" spans="1:22">
      <c r="A1804" s="4"/>
      <c r="B1804" s="4"/>
      <c r="C1804" s="18"/>
      <c r="D1804" s="8"/>
      <c r="E1804" s="8"/>
      <c r="F1804" s="4"/>
      <c r="G1804" s="9"/>
      <c r="H1804" s="18"/>
      <c r="I1804" s="18"/>
      <c r="J1804" s="23" t="str">
        <f>IF(OR(ISBLANK(H1804),ISBLANK((I1804))),"",NETWORKDAYS(H1804,I1804,Setup!$A$2:$A$30))</f>
        <v/>
      </c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</row>
    <row r="1805" spans="1:22">
      <c r="A1805" s="4"/>
      <c r="B1805" s="4"/>
      <c r="C1805" s="18"/>
      <c r="D1805" s="8"/>
      <c r="E1805" s="8"/>
      <c r="F1805" s="4"/>
      <c r="G1805" s="9"/>
      <c r="H1805" s="18"/>
      <c r="I1805" s="18"/>
      <c r="J1805" s="23" t="str">
        <f>IF(OR(ISBLANK(H1805),ISBLANK((I1805))),"",NETWORKDAYS(H1805,I1805,Setup!$A$2:$A$30))</f>
        <v/>
      </c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</row>
    <row r="1806" spans="1:22">
      <c r="A1806" s="4"/>
      <c r="B1806" s="4"/>
      <c r="C1806" s="18"/>
      <c r="D1806" s="8"/>
      <c r="E1806" s="8"/>
      <c r="F1806" s="4"/>
      <c r="G1806" s="9"/>
      <c r="H1806" s="18"/>
      <c r="I1806" s="18"/>
      <c r="J1806" s="23" t="str">
        <f>IF(OR(ISBLANK(H1806),ISBLANK((I1806))),"",NETWORKDAYS(H1806,I1806,Setup!$A$2:$A$30))</f>
        <v/>
      </c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</row>
    <row r="1807" spans="1:22">
      <c r="A1807" s="4"/>
      <c r="B1807" s="4"/>
      <c r="C1807" s="18"/>
      <c r="D1807" s="8"/>
      <c r="E1807" s="8"/>
      <c r="F1807" s="4"/>
      <c r="G1807" s="9"/>
      <c r="H1807" s="18"/>
      <c r="I1807" s="18"/>
      <c r="J1807" s="23" t="str">
        <f>IF(OR(ISBLANK(H1807),ISBLANK((I1807))),"",NETWORKDAYS(H1807,I1807,Setup!$A$2:$A$30))</f>
        <v/>
      </c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</row>
    <row r="1808" spans="1:22">
      <c r="A1808" s="4"/>
      <c r="B1808" s="4"/>
      <c r="C1808" s="18"/>
      <c r="D1808" s="8"/>
      <c r="E1808" s="8"/>
      <c r="F1808" s="4"/>
      <c r="G1808" s="9"/>
      <c r="H1808" s="18"/>
      <c r="I1808" s="18"/>
      <c r="J1808" s="23" t="str">
        <f>IF(OR(ISBLANK(H1808),ISBLANK((I1808))),"",NETWORKDAYS(H1808,I1808,Setup!$A$2:$A$30))</f>
        <v/>
      </c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</row>
    <row r="1809" spans="1:22">
      <c r="A1809" s="4"/>
      <c r="B1809" s="4"/>
      <c r="C1809" s="18"/>
      <c r="D1809" s="8"/>
      <c r="E1809" s="8"/>
      <c r="F1809" s="4"/>
      <c r="G1809" s="9"/>
      <c r="H1809" s="18"/>
      <c r="I1809" s="18"/>
      <c r="J1809" s="23" t="str">
        <f>IF(OR(ISBLANK(H1809),ISBLANK((I1809))),"",NETWORKDAYS(H1809,I1809,Setup!$A$2:$A$30))</f>
        <v/>
      </c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</row>
    <row r="1810" spans="1:22">
      <c r="A1810" s="4"/>
      <c r="B1810" s="4"/>
      <c r="C1810" s="18"/>
      <c r="D1810" s="8"/>
      <c r="E1810" s="8"/>
      <c r="F1810" s="4"/>
      <c r="G1810" s="9"/>
      <c r="H1810" s="18"/>
      <c r="I1810" s="18"/>
      <c r="J1810" s="23" t="str">
        <f>IF(OR(ISBLANK(H1810),ISBLANK((I1810))),"",NETWORKDAYS(H1810,I1810,Setup!$A$2:$A$30))</f>
        <v/>
      </c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</row>
    <row r="1811" spans="1:22">
      <c r="A1811" s="4"/>
      <c r="B1811" s="4"/>
      <c r="C1811" s="18"/>
      <c r="D1811" s="8"/>
      <c r="E1811" s="8"/>
      <c r="F1811" s="4"/>
      <c r="G1811" s="9"/>
      <c r="H1811" s="18"/>
      <c r="I1811" s="18"/>
      <c r="J1811" s="23" t="str">
        <f>IF(OR(ISBLANK(H1811),ISBLANK((I1811))),"",NETWORKDAYS(H1811,I1811,Setup!$A$2:$A$30))</f>
        <v/>
      </c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</row>
    <row r="1812" spans="1:22">
      <c r="A1812" s="4"/>
      <c r="B1812" s="4"/>
      <c r="C1812" s="18"/>
      <c r="D1812" s="8"/>
      <c r="E1812" s="8"/>
      <c r="F1812" s="4"/>
      <c r="G1812" s="9"/>
      <c r="H1812" s="18"/>
      <c r="I1812" s="18"/>
      <c r="J1812" s="23" t="str">
        <f>IF(OR(ISBLANK(H1812),ISBLANK((I1812))),"",NETWORKDAYS(H1812,I1812,Setup!$A$2:$A$30))</f>
        <v/>
      </c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</row>
    <row r="1813" spans="1:22">
      <c r="A1813" s="4"/>
      <c r="B1813" s="4"/>
      <c r="C1813" s="18"/>
      <c r="D1813" s="8"/>
      <c r="E1813" s="8"/>
      <c r="F1813" s="4"/>
      <c r="G1813" s="9"/>
      <c r="H1813" s="18"/>
      <c r="I1813" s="18"/>
      <c r="J1813" s="23" t="str">
        <f>IF(OR(ISBLANK(H1813),ISBLANK((I1813))),"",NETWORKDAYS(H1813,I1813,Setup!$A$2:$A$30))</f>
        <v/>
      </c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</row>
    <row r="1814" spans="1:22">
      <c r="A1814" s="4"/>
      <c r="B1814" s="4"/>
      <c r="C1814" s="18"/>
      <c r="D1814" s="8"/>
      <c r="E1814" s="8"/>
      <c r="F1814" s="4"/>
      <c r="G1814" s="9"/>
      <c r="H1814" s="18"/>
      <c r="I1814" s="18"/>
      <c r="J1814" s="23" t="str">
        <f>IF(OR(ISBLANK(H1814),ISBLANK((I1814))),"",NETWORKDAYS(H1814,I1814,Setup!$A$2:$A$30))</f>
        <v/>
      </c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</row>
    <row r="1815" spans="1:22">
      <c r="A1815" s="4"/>
      <c r="B1815" s="4"/>
      <c r="C1815" s="18"/>
      <c r="D1815" s="8"/>
      <c r="E1815" s="8"/>
      <c r="F1815" s="4"/>
      <c r="G1815" s="9"/>
      <c r="H1815" s="18"/>
      <c r="I1815" s="18"/>
      <c r="J1815" s="23" t="str">
        <f>IF(OR(ISBLANK(H1815),ISBLANK((I1815))),"",NETWORKDAYS(H1815,I1815,Setup!$A$2:$A$30))</f>
        <v/>
      </c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</row>
    <row r="1816" spans="1:22">
      <c r="A1816" s="4"/>
      <c r="B1816" s="4"/>
      <c r="C1816" s="18"/>
      <c r="D1816" s="8"/>
      <c r="E1816" s="8"/>
      <c r="F1816" s="4"/>
      <c r="G1816" s="9"/>
      <c r="H1816" s="18"/>
      <c r="I1816" s="18"/>
      <c r="J1816" s="23" t="str">
        <f>IF(OR(ISBLANK(H1816),ISBLANK((I1816))),"",NETWORKDAYS(H1816,I1816,Setup!$A$2:$A$30))</f>
        <v/>
      </c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</row>
    <row r="1817" spans="1:22">
      <c r="A1817" s="4"/>
      <c r="B1817" s="4"/>
      <c r="C1817" s="18"/>
      <c r="D1817" s="8"/>
      <c r="E1817" s="8"/>
      <c r="F1817" s="4"/>
      <c r="G1817" s="9"/>
      <c r="H1817" s="18"/>
      <c r="I1817" s="18"/>
      <c r="J1817" s="23" t="str">
        <f>IF(OR(ISBLANK(H1817),ISBLANK((I1817))),"",NETWORKDAYS(H1817,I1817,Setup!$A$2:$A$30))</f>
        <v/>
      </c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</row>
    <row r="1818" spans="1:22">
      <c r="A1818" s="4"/>
      <c r="B1818" s="4"/>
      <c r="C1818" s="18"/>
      <c r="D1818" s="8"/>
      <c r="E1818" s="8"/>
      <c r="F1818" s="4"/>
      <c r="G1818" s="9"/>
      <c r="H1818" s="18"/>
      <c r="I1818" s="18"/>
      <c r="J1818" s="23" t="str">
        <f>IF(OR(ISBLANK(H1818),ISBLANK((I1818))),"",NETWORKDAYS(H1818,I1818,Setup!$A$2:$A$30))</f>
        <v/>
      </c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</row>
    <row r="1819" spans="1:22">
      <c r="A1819" s="4"/>
      <c r="B1819" s="4"/>
      <c r="C1819" s="18"/>
      <c r="D1819" s="8"/>
      <c r="E1819" s="8"/>
      <c r="F1819" s="4"/>
      <c r="G1819" s="9"/>
      <c r="H1819" s="18"/>
      <c r="I1819" s="18"/>
      <c r="J1819" s="23" t="str">
        <f>IF(OR(ISBLANK(H1819),ISBLANK((I1819))),"",NETWORKDAYS(H1819,I1819,Setup!$A$2:$A$30))</f>
        <v/>
      </c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</row>
    <row r="1820" spans="1:22">
      <c r="A1820" s="4"/>
      <c r="B1820" s="4"/>
      <c r="C1820" s="18"/>
      <c r="D1820" s="8"/>
      <c r="E1820" s="8"/>
      <c r="F1820" s="4"/>
      <c r="G1820" s="9"/>
      <c r="H1820" s="18"/>
      <c r="I1820" s="18"/>
      <c r="J1820" s="23" t="str">
        <f>IF(OR(ISBLANK(H1820),ISBLANK((I1820))),"",NETWORKDAYS(H1820,I1820,Setup!$A$2:$A$30))</f>
        <v/>
      </c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</row>
    <row r="1821" spans="1:22">
      <c r="A1821" s="4"/>
      <c r="B1821" s="4"/>
      <c r="C1821" s="18"/>
      <c r="D1821" s="8"/>
      <c r="E1821" s="8"/>
      <c r="F1821" s="4"/>
      <c r="G1821" s="9"/>
      <c r="H1821" s="18"/>
      <c r="I1821" s="18"/>
      <c r="J1821" s="23" t="str">
        <f>IF(OR(ISBLANK(H1821),ISBLANK((I1821))),"",NETWORKDAYS(H1821,I1821,Setup!$A$2:$A$30))</f>
        <v/>
      </c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</row>
    <row r="1822" spans="1:22">
      <c r="A1822" s="4"/>
      <c r="B1822" s="4"/>
      <c r="C1822" s="18"/>
      <c r="D1822" s="8"/>
      <c r="E1822" s="8"/>
      <c r="F1822" s="4"/>
      <c r="G1822" s="9"/>
      <c r="H1822" s="18"/>
      <c r="I1822" s="18"/>
      <c r="J1822" s="23" t="str">
        <f>IF(OR(ISBLANK(H1822),ISBLANK((I1822))),"",NETWORKDAYS(H1822,I1822,Setup!$A$2:$A$30))</f>
        <v/>
      </c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</row>
    <row r="1823" spans="1:22">
      <c r="A1823" s="4"/>
      <c r="B1823" s="4"/>
      <c r="C1823" s="18"/>
      <c r="D1823" s="8"/>
      <c r="E1823" s="8"/>
      <c r="F1823" s="4"/>
      <c r="G1823" s="9"/>
      <c r="H1823" s="18"/>
      <c r="I1823" s="18"/>
      <c r="J1823" s="23" t="str">
        <f>IF(OR(ISBLANK(H1823),ISBLANK((I1823))),"",NETWORKDAYS(H1823,I1823,Setup!$A$2:$A$30))</f>
        <v/>
      </c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</row>
    <row r="1824" spans="1:22">
      <c r="A1824" s="4"/>
      <c r="B1824" s="4"/>
      <c r="C1824" s="18"/>
      <c r="D1824" s="8"/>
      <c r="E1824" s="8"/>
      <c r="F1824" s="4"/>
      <c r="G1824" s="9"/>
      <c r="H1824" s="18"/>
      <c r="I1824" s="18"/>
      <c r="J1824" s="23" t="str">
        <f>IF(OR(ISBLANK(H1824),ISBLANK((I1824))),"",NETWORKDAYS(H1824,I1824,Setup!$A$2:$A$30))</f>
        <v/>
      </c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</row>
    <row r="1825" spans="1:22">
      <c r="A1825" s="4"/>
      <c r="B1825" s="4"/>
      <c r="C1825" s="18"/>
      <c r="D1825" s="8"/>
      <c r="E1825" s="8"/>
      <c r="F1825" s="4"/>
      <c r="G1825" s="9"/>
      <c r="H1825" s="18"/>
      <c r="I1825" s="18"/>
      <c r="J1825" s="23" t="str">
        <f>IF(OR(ISBLANK(H1825),ISBLANK((I1825))),"",NETWORKDAYS(H1825,I1825,Setup!$A$2:$A$30))</f>
        <v/>
      </c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</row>
    <row r="1826" spans="1:22">
      <c r="A1826" s="4"/>
      <c r="B1826" s="4"/>
      <c r="C1826" s="18"/>
      <c r="D1826" s="8"/>
      <c r="E1826" s="8"/>
      <c r="F1826" s="4"/>
      <c r="G1826" s="9"/>
      <c r="H1826" s="18"/>
      <c r="I1826" s="18"/>
      <c r="J1826" s="23" t="str">
        <f>IF(OR(ISBLANK(H1826),ISBLANK((I1826))),"",NETWORKDAYS(H1826,I1826,Setup!$A$2:$A$30))</f>
        <v/>
      </c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</row>
    <row r="1827" spans="1:22">
      <c r="A1827" s="4"/>
      <c r="B1827" s="4"/>
      <c r="C1827" s="18"/>
      <c r="D1827" s="8"/>
      <c r="E1827" s="8"/>
      <c r="F1827" s="4"/>
      <c r="G1827" s="9"/>
      <c r="H1827" s="18"/>
      <c r="I1827" s="18"/>
      <c r="J1827" s="23" t="str">
        <f>IF(OR(ISBLANK(H1827),ISBLANK((I1827))),"",NETWORKDAYS(H1827,I1827,Setup!$A$2:$A$30))</f>
        <v/>
      </c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</row>
    <row r="1828" spans="1:22">
      <c r="A1828" s="4"/>
      <c r="B1828" s="4"/>
      <c r="C1828" s="18"/>
      <c r="D1828" s="8"/>
      <c r="E1828" s="8"/>
      <c r="F1828" s="4"/>
      <c r="G1828" s="9"/>
      <c r="H1828" s="18"/>
      <c r="I1828" s="18"/>
      <c r="J1828" s="23" t="str">
        <f>IF(OR(ISBLANK(H1828),ISBLANK((I1828))),"",NETWORKDAYS(H1828,I1828,Setup!$A$2:$A$30))</f>
        <v/>
      </c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</row>
    <row r="1829" spans="1:22">
      <c r="A1829" s="4"/>
      <c r="B1829" s="4"/>
      <c r="C1829" s="18"/>
      <c r="D1829" s="8"/>
      <c r="E1829" s="8"/>
      <c r="F1829" s="4"/>
      <c r="G1829" s="9"/>
      <c r="H1829" s="18"/>
      <c r="I1829" s="18"/>
      <c r="J1829" s="23" t="str">
        <f>IF(OR(ISBLANK(H1829),ISBLANK((I1829))),"",NETWORKDAYS(H1829,I1829,Setup!$A$2:$A$30))</f>
        <v/>
      </c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</row>
    <row r="1830" spans="1:22">
      <c r="A1830" s="4"/>
      <c r="B1830" s="4"/>
      <c r="C1830" s="18"/>
      <c r="D1830" s="8"/>
      <c r="E1830" s="8"/>
      <c r="F1830" s="4"/>
      <c r="G1830" s="9"/>
      <c r="H1830" s="18"/>
      <c r="I1830" s="18"/>
      <c r="J1830" s="23" t="str">
        <f>IF(OR(ISBLANK(H1830),ISBLANK((I1830))),"",NETWORKDAYS(H1830,I1830,Setup!$A$2:$A$30))</f>
        <v/>
      </c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</row>
    <row r="1831" spans="1:22">
      <c r="A1831" s="4"/>
      <c r="B1831" s="4"/>
      <c r="C1831" s="18"/>
      <c r="D1831" s="8"/>
      <c r="E1831" s="8"/>
      <c r="F1831" s="4"/>
      <c r="G1831" s="9"/>
      <c r="H1831" s="18"/>
      <c r="I1831" s="18"/>
      <c r="J1831" s="23" t="str">
        <f>IF(OR(ISBLANK(H1831),ISBLANK((I1831))),"",NETWORKDAYS(H1831,I1831,Setup!$A$2:$A$30))</f>
        <v/>
      </c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</row>
    <row r="1832" spans="1:22">
      <c r="A1832" s="4"/>
      <c r="B1832" s="4"/>
      <c r="C1832" s="18"/>
      <c r="D1832" s="8"/>
      <c r="E1832" s="8"/>
      <c r="F1832" s="4"/>
      <c r="G1832" s="9"/>
      <c r="H1832" s="18"/>
      <c r="I1832" s="18"/>
      <c r="J1832" s="23" t="str">
        <f>IF(OR(ISBLANK(H1832),ISBLANK((I1832))),"",NETWORKDAYS(H1832,I1832,Setup!$A$2:$A$30))</f>
        <v/>
      </c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</row>
    <row r="1833" spans="1:22">
      <c r="A1833" s="4"/>
      <c r="B1833" s="4"/>
      <c r="C1833" s="18"/>
      <c r="D1833" s="8"/>
      <c r="E1833" s="8"/>
      <c r="F1833" s="4"/>
      <c r="G1833" s="9"/>
      <c r="H1833" s="18"/>
      <c r="I1833" s="18"/>
      <c r="J1833" s="23" t="str">
        <f>IF(OR(ISBLANK(H1833),ISBLANK((I1833))),"",NETWORKDAYS(H1833,I1833,Setup!$A$2:$A$30))</f>
        <v/>
      </c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</row>
    <row r="1834" spans="1:22">
      <c r="A1834" s="4"/>
      <c r="B1834" s="4"/>
      <c r="C1834" s="18"/>
      <c r="D1834" s="8"/>
      <c r="E1834" s="8"/>
      <c r="F1834" s="4"/>
      <c r="G1834" s="9"/>
      <c r="H1834" s="18"/>
      <c r="I1834" s="18"/>
      <c r="J1834" s="23" t="str">
        <f>IF(OR(ISBLANK(H1834),ISBLANK((I1834))),"",NETWORKDAYS(H1834,I1834,Setup!$A$2:$A$30))</f>
        <v/>
      </c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</row>
    <row r="1835" spans="1:22">
      <c r="A1835" s="4"/>
      <c r="B1835" s="4"/>
      <c r="C1835" s="18"/>
      <c r="D1835" s="8"/>
      <c r="E1835" s="8"/>
      <c r="F1835" s="4"/>
      <c r="G1835" s="9"/>
      <c r="H1835" s="18"/>
      <c r="I1835" s="18"/>
      <c r="J1835" s="23" t="str">
        <f>IF(OR(ISBLANK(H1835),ISBLANK((I1835))),"",NETWORKDAYS(H1835,I1835,Setup!$A$2:$A$30))</f>
        <v/>
      </c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</row>
    <row r="1836" spans="1:22">
      <c r="A1836" s="4"/>
      <c r="B1836" s="4"/>
      <c r="C1836" s="18"/>
      <c r="D1836" s="8"/>
      <c r="E1836" s="8"/>
      <c r="F1836" s="4"/>
      <c r="G1836" s="9"/>
      <c r="H1836" s="18"/>
      <c r="I1836" s="18"/>
      <c r="J1836" s="23" t="str">
        <f>IF(OR(ISBLANK(H1836),ISBLANK((I1836))),"",NETWORKDAYS(H1836,I1836,Setup!$A$2:$A$30))</f>
        <v/>
      </c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</row>
    <row r="1837" spans="1:22">
      <c r="A1837" s="4"/>
      <c r="B1837" s="4"/>
      <c r="C1837" s="18"/>
      <c r="D1837" s="8"/>
      <c r="E1837" s="8"/>
      <c r="F1837" s="4"/>
      <c r="G1837" s="9"/>
      <c r="H1837" s="18"/>
      <c r="I1837" s="18"/>
      <c r="J1837" s="23" t="str">
        <f>IF(OR(ISBLANK(H1837),ISBLANK((I1837))),"",NETWORKDAYS(H1837,I1837,Setup!$A$2:$A$30))</f>
        <v/>
      </c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</row>
    <row r="1838" spans="1:22">
      <c r="A1838" s="4"/>
      <c r="B1838" s="4"/>
      <c r="C1838" s="18"/>
      <c r="D1838" s="8"/>
      <c r="E1838" s="8"/>
      <c r="F1838" s="4"/>
      <c r="G1838" s="9"/>
      <c r="H1838" s="18"/>
      <c r="I1838" s="18"/>
      <c r="J1838" s="23" t="str">
        <f>IF(OR(ISBLANK(H1838),ISBLANK((I1838))),"",NETWORKDAYS(H1838,I1838,Setup!$A$2:$A$30))</f>
        <v/>
      </c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</row>
    <row r="1839" spans="1:22">
      <c r="A1839" s="4"/>
      <c r="B1839" s="4"/>
      <c r="C1839" s="18"/>
      <c r="D1839" s="8"/>
      <c r="E1839" s="8"/>
      <c r="F1839" s="4"/>
      <c r="G1839" s="9"/>
      <c r="H1839" s="18"/>
      <c r="I1839" s="18"/>
      <c r="J1839" s="23" t="str">
        <f>IF(OR(ISBLANK(H1839),ISBLANK((I1839))),"",NETWORKDAYS(H1839,I1839,Setup!$A$2:$A$30))</f>
        <v/>
      </c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</row>
    <row r="1840" spans="1:22">
      <c r="A1840" s="4"/>
      <c r="B1840" s="4"/>
      <c r="C1840" s="18"/>
      <c r="D1840" s="8"/>
      <c r="E1840" s="8"/>
      <c r="F1840" s="4"/>
      <c r="G1840" s="9"/>
      <c r="H1840" s="18"/>
      <c r="I1840" s="18"/>
      <c r="J1840" s="23" t="str">
        <f>IF(OR(ISBLANK(H1840),ISBLANK((I1840))),"",NETWORKDAYS(H1840,I1840,Setup!$A$2:$A$30))</f>
        <v/>
      </c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</row>
    <row r="1841" spans="1:22">
      <c r="A1841" s="4"/>
      <c r="B1841" s="4"/>
      <c r="C1841" s="18"/>
      <c r="D1841" s="8"/>
      <c r="E1841" s="8"/>
      <c r="F1841" s="4"/>
      <c r="G1841" s="9"/>
      <c r="H1841" s="18"/>
      <c r="I1841" s="18"/>
      <c r="J1841" s="23" t="str">
        <f>IF(OR(ISBLANK(H1841),ISBLANK((I1841))),"",NETWORKDAYS(H1841,I1841,Setup!$A$2:$A$30))</f>
        <v/>
      </c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</row>
    <row r="1842" spans="1:22">
      <c r="A1842" s="4"/>
      <c r="B1842" s="4"/>
      <c r="C1842" s="18"/>
      <c r="D1842" s="8"/>
      <c r="E1842" s="8"/>
      <c r="F1842" s="4"/>
      <c r="G1842" s="9"/>
      <c r="H1842" s="18"/>
      <c r="I1842" s="18"/>
      <c r="J1842" s="23" t="str">
        <f>IF(OR(ISBLANK(H1842),ISBLANK((I1842))),"",NETWORKDAYS(H1842,I1842,Setup!$A$2:$A$30))</f>
        <v/>
      </c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</row>
    <row r="1843" spans="1:22">
      <c r="A1843" s="4"/>
      <c r="B1843" s="4"/>
      <c r="C1843" s="18"/>
      <c r="D1843" s="8"/>
      <c r="E1843" s="8"/>
      <c r="F1843" s="4"/>
      <c r="G1843" s="9"/>
      <c r="H1843" s="18"/>
      <c r="I1843" s="18"/>
      <c r="J1843" s="23" t="str">
        <f>IF(OR(ISBLANK(H1843),ISBLANK((I1843))),"",NETWORKDAYS(H1843,I1843,Setup!$A$2:$A$30))</f>
        <v/>
      </c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</row>
    <row r="1844" spans="1:22">
      <c r="A1844" s="4"/>
      <c r="B1844" s="4"/>
      <c r="C1844" s="18"/>
      <c r="D1844" s="8"/>
      <c r="E1844" s="8"/>
      <c r="F1844" s="4"/>
      <c r="G1844" s="9"/>
      <c r="H1844" s="18"/>
      <c r="I1844" s="18"/>
      <c r="J1844" s="23" t="str">
        <f>IF(OR(ISBLANK(H1844),ISBLANK((I1844))),"",NETWORKDAYS(H1844,I1844,Setup!$A$2:$A$30))</f>
        <v/>
      </c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</row>
    <row r="1845" spans="1:22">
      <c r="A1845" s="4"/>
      <c r="B1845" s="4"/>
      <c r="C1845" s="18"/>
      <c r="D1845" s="8"/>
      <c r="E1845" s="8"/>
      <c r="F1845" s="4"/>
      <c r="G1845" s="9"/>
      <c r="H1845" s="18"/>
      <c r="I1845" s="18"/>
      <c r="J1845" s="23" t="str">
        <f>IF(OR(ISBLANK(H1845),ISBLANK((I1845))),"",NETWORKDAYS(H1845,I1845,Setup!$A$2:$A$30))</f>
        <v/>
      </c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</row>
    <row r="1846" spans="1:22">
      <c r="A1846" s="4"/>
      <c r="B1846" s="4"/>
      <c r="C1846" s="18"/>
      <c r="D1846" s="8"/>
      <c r="E1846" s="8"/>
      <c r="F1846" s="4"/>
      <c r="G1846" s="9"/>
      <c r="H1846" s="18"/>
      <c r="I1846" s="18"/>
      <c r="J1846" s="23" t="str">
        <f>IF(OR(ISBLANK(H1846),ISBLANK((I1846))),"",NETWORKDAYS(H1846,I1846,Setup!$A$2:$A$30))</f>
        <v/>
      </c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</row>
    <row r="1847" spans="1:22">
      <c r="A1847" s="4"/>
      <c r="B1847" s="4"/>
      <c r="C1847" s="18"/>
      <c r="D1847" s="8"/>
      <c r="E1847" s="8"/>
      <c r="F1847" s="4"/>
      <c r="G1847" s="9"/>
      <c r="H1847" s="18"/>
      <c r="I1847" s="18"/>
      <c r="J1847" s="23" t="str">
        <f>IF(OR(ISBLANK(H1847),ISBLANK((I1847))),"",NETWORKDAYS(H1847,I1847,Setup!$A$2:$A$30))</f>
        <v/>
      </c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</row>
    <row r="1848" spans="1:22">
      <c r="A1848" s="4"/>
      <c r="B1848" s="4"/>
      <c r="C1848" s="18"/>
      <c r="D1848" s="8"/>
      <c r="E1848" s="8"/>
      <c r="F1848" s="4"/>
      <c r="G1848" s="9"/>
      <c r="H1848" s="18"/>
      <c r="I1848" s="18"/>
      <c r="J1848" s="23" t="str">
        <f>IF(OR(ISBLANK(H1848),ISBLANK((I1848))),"",NETWORKDAYS(H1848,I1848,Setup!$A$2:$A$30))</f>
        <v/>
      </c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</row>
    <row r="1849" spans="1:22">
      <c r="A1849" s="4"/>
      <c r="B1849" s="4"/>
      <c r="C1849" s="18"/>
      <c r="D1849" s="8"/>
      <c r="E1849" s="8"/>
      <c r="F1849" s="4"/>
      <c r="G1849" s="9"/>
      <c r="H1849" s="18"/>
      <c r="I1849" s="18"/>
      <c r="J1849" s="23" t="str">
        <f>IF(OR(ISBLANK(H1849),ISBLANK((I1849))),"",NETWORKDAYS(H1849,I1849,Setup!$A$2:$A$30))</f>
        <v/>
      </c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</row>
    <row r="1850" spans="1:22">
      <c r="A1850" s="4"/>
      <c r="B1850" s="4"/>
      <c r="C1850" s="18"/>
      <c r="D1850" s="8"/>
      <c r="E1850" s="8"/>
      <c r="F1850" s="4"/>
      <c r="G1850" s="9"/>
      <c r="H1850" s="18"/>
      <c r="I1850" s="18"/>
      <c r="J1850" s="23" t="str">
        <f>IF(OR(ISBLANK(H1850),ISBLANK((I1850))),"",NETWORKDAYS(H1850,I1850,Setup!$A$2:$A$30))</f>
        <v/>
      </c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</row>
    <row r="1851" spans="1:22">
      <c r="A1851" s="4"/>
      <c r="B1851" s="4"/>
      <c r="C1851" s="18"/>
      <c r="D1851" s="8"/>
      <c r="E1851" s="8"/>
      <c r="F1851" s="4"/>
      <c r="G1851" s="9"/>
      <c r="H1851" s="18"/>
      <c r="I1851" s="18"/>
      <c r="J1851" s="23" t="str">
        <f>IF(OR(ISBLANK(H1851),ISBLANK((I1851))),"",NETWORKDAYS(H1851,I1851,Setup!$A$2:$A$30))</f>
        <v/>
      </c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</row>
    <row r="1852" spans="1:22">
      <c r="A1852" s="4"/>
      <c r="B1852" s="4"/>
      <c r="C1852" s="18"/>
      <c r="D1852" s="8"/>
      <c r="E1852" s="8"/>
      <c r="F1852" s="4"/>
      <c r="G1852" s="9"/>
      <c r="H1852" s="18"/>
      <c r="I1852" s="18"/>
      <c r="J1852" s="23" t="str">
        <f>IF(OR(ISBLANK(H1852),ISBLANK((I1852))),"",NETWORKDAYS(H1852,I1852,Setup!$A$2:$A$30))</f>
        <v/>
      </c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</row>
    <row r="1853" spans="1:22">
      <c r="A1853" s="4"/>
      <c r="B1853" s="4"/>
      <c r="C1853" s="18"/>
      <c r="D1853" s="8"/>
      <c r="E1853" s="8"/>
      <c r="F1853" s="4"/>
      <c r="G1853" s="9"/>
      <c r="H1853" s="18"/>
      <c r="I1853" s="18"/>
      <c r="J1853" s="23" t="str">
        <f>IF(OR(ISBLANK(H1853),ISBLANK((I1853))),"",NETWORKDAYS(H1853,I1853,Setup!$A$2:$A$30))</f>
        <v/>
      </c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</row>
    <row r="1854" spans="1:22">
      <c r="A1854" s="4"/>
      <c r="B1854" s="4"/>
      <c r="C1854" s="18"/>
      <c r="D1854" s="8"/>
      <c r="E1854" s="8"/>
      <c r="F1854" s="4"/>
      <c r="G1854" s="9"/>
      <c r="H1854" s="18"/>
      <c r="I1854" s="18"/>
      <c r="J1854" s="23" t="str">
        <f>IF(OR(ISBLANK(H1854),ISBLANK((I1854))),"",NETWORKDAYS(H1854,I1854,Setup!$A$2:$A$30))</f>
        <v/>
      </c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</row>
    <row r="1855" spans="1:22">
      <c r="A1855" s="4"/>
      <c r="B1855" s="4"/>
      <c r="C1855" s="18"/>
      <c r="D1855" s="8"/>
      <c r="E1855" s="8"/>
      <c r="F1855" s="4"/>
      <c r="G1855" s="9"/>
      <c r="H1855" s="18"/>
      <c r="I1855" s="18"/>
      <c r="J1855" s="23" t="str">
        <f>IF(OR(ISBLANK(H1855),ISBLANK((I1855))),"",NETWORKDAYS(H1855,I1855,Setup!$A$2:$A$30))</f>
        <v/>
      </c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</row>
    <row r="1856" spans="1:22">
      <c r="A1856" s="4"/>
      <c r="B1856" s="4"/>
      <c r="C1856" s="18"/>
      <c r="D1856" s="8"/>
      <c r="E1856" s="8"/>
      <c r="F1856" s="4"/>
      <c r="G1856" s="9"/>
      <c r="H1856" s="18"/>
      <c r="I1856" s="18"/>
      <c r="J1856" s="23" t="str">
        <f>IF(OR(ISBLANK(H1856),ISBLANK((I1856))),"",NETWORKDAYS(H1856,I1856,Setup!$A$2:$A$30))</f>
        <v/>
      </c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</row>
    <row r="1857" spans="1:22">
      <c r="A1857" s="4"/>
      <c r="B1857" s="4"/>
      <c r="C1857" s="18"/>
      <c r="D1857" s="8"/>
      <c r="E1857" s="8"/>
      <c r="F1857" s="4"/>
      <c r="G1857" s="9"/>
      <c r="H1857" s="18"/>
      <c r="I1857" s="18"/>
      <c r="J1857" s="23" t="str">
        <f>IF(OR(ISBLANK(H1857),ISBLANK((I1857))),"",NETWORKDAYS(H1857,I1857,Setup!$A$2:$A$30))</f>
        <v/>
      </c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</row>
    <row r="1858" spans="1:22">
      <c r="A1858" s="4"/>
      <c r="B1858" s="4"/>
      <c r="C1858" s="18"/>
      <c r="D1858" s="8"/>
      <c r="E1858" s="8"/>
      <c r="F1858" s="4"/>
      <c r="G1858" s="9"/>
      <c r="H1858" s="18"/>
      <c r="I1858" s="18"/>
      <c r="J1858" s="23" t="str">
        <f>IF(OR(ISBLANK(H1858),ISBLANK((I1858))),"",NETWORKDAYS(H1858,I1858,Setup!$A$2:$A$30))</f>
        <v/>
      </c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</row>
    <row r="1859" spans="1:22">
      <c r="A1859" s="4"/>
      <c r="B1859" s="4"/>
      <c r="C1859" s="18"/>
      <c r="D1859" s="8"/>
      <c r="E1859" s="8"/>
      <c r="F1859" s="4"/>
      <c r="G1859" s="9"/>
      <c r="H1859" s="18"/>
      <c r="I1859" s="18"/>
      <c r="J1859" s="23" t="str">
        <f>IF(OR(ISBLANK(H1859),ISBLANK((I1859))),"",NETWORKDAYS(H1859,I1859,Setup!$A$2:$A$30))</f>
        <v/>
      </c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</row>
    <row r="1860" spans="1:22">
      <c r="A1860" s="4"/>
      <c r="B1860" s="4"/>
      <c r="C1860" s="18"/>
      <c r="D1860" s="8"/>
      <c r="E1860" s="8"/>
      <c r="F1860" s="4"/>
      <c r="G1860" s="9"/>
      <c r="H1860" s="18"/>
      <c r="I1860" s="18"/>
      <c r="J1860" s="23" t="str">
        <f>IF(OR(ISBLANK(H1860),ISBLANK((I1860))),"",NETWORKDAYS(H1860,I1860,Setup!$A$2:$A$30))</f>
        <v/>
      </c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</row>
    <row r="1861" spans="1:22">
      <c r="A1861" s="4"/>
      <c r="B1861" s="4"/>
      <c r="C1861" s="18"/>
      <c r="D1861" s="8"/>
      <c r="E1861" s="8"/>
      <c r="F1861" s="4"/>
      <c r="G1861" s="9"/>
      <c r="H1861" s="18"/>
      <c r="I1861" s="18"/>
      <c r="J1861" s="23" t="str">
        <f>IF(OR(ISBLANK(H1861),ISBLANK((I1861))),"",NETWORKDAYS(H1861,I1861,Setup!$A$2:$A$30))</f>
        <v/>
      </c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</row>
    <row r="1862" spans="1:22">
      <c r="A1862" s="4"/>
      <c r="B1862" s="4"/>
      <c r="C1862" s="18"/>
      <c r="D1862" s="8"/>
      <c r="E1862" s="8"/>
      <c r="F1862" s="4"/>
      <c r="G1862" s="9"/>
      <c r="H1862" s="18"/>
      <c r="I1862" s="18"/>
      <c r="J1862" s="23" t="str">
        <f>IF(OR(ISBLANK(H1862),ISBLANK((I1862))),"",NETWORKDAYS(H1862,I1862,Setup!$A$2:$A$30))</f>
        <v/>
      </c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</row>
    <row r="1863" spans="1:22">
      <c r="A1863" s="4"/>
      <c r="B1863" s="4"/>
      <c r="C1863" s="18"/>
      <c r="D1863" s="8"/>
      <c r="E1863" s="8"/>
      <c r="F1863" s="4"/>
      <c r="G1863" s="9"/>
      <c r="H1863" s="18"/>
      <c r="I1863" s="18"/>
      <c r="J1863" s="23" t="str">
        <f>IF(OR(ISBLANK(H1863),ISBLANK((I1863))),"",NETWORKDAYS(H1863,I1863,Setup!$A$2:$A$30))</f>
        <v/>
      </c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</row>
    <row r="1864" spans="1:22">
      <c r="A1864" s="4"/>
      <c r="B1864" s="4"/>
      <c r="C1864" s="18"/>
      <c r="D1864" s="8"/>
      <c r="E1864" s="8"/>
      <c r="F1864" s="4"/>
      <c r="G1864" s="9"/>
      <c r="H1864" s="18"/>
      <c r="I1864" s="18"/>
      <c r="J1864" s="23" t="str">
        <f>IF(OR(ISBLANK(H1864),ISBLANK((I1864))),"",NETWORKDAYS(H1864,I1864,Setup!$A$2:$A$30))</f>
        <v/>
      </c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</row>
    <row r="1865" spans="1:22">
      <c r="A1865" s="4"/>
      <c r="B1865" s="4"/>
      <c r="C1865" s="18"/>
      <c r="D1865" s="8"/>
      <c r="E1865" s="8"/>
      <c r="F1865" s="4"/>
      <c r="G1865" s="9"/>
      <c r="H1865" s="18"/>
      <c r="I1865" s="18"/>
      <c r="J1865" s="23" t="str">
        <f>IF(OR(ISBLANK(H1865),ISBLANK((I1865))),"",NETWORKDAYS(H1865,I1865,Setup!$A$2:$A$30))</f>
        <v/>
      </c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</row>
    <row r="1866" spans="1:22">
      <c r="A1866" s="4"/>
      <c r="B1866" s="4"/>
      <c r="C1866" s="18"/>
      <c r="D1866" s="8"/>
      <c r="E1866" s="8"/>
      <c r="F1866" s="4"/>
      <c r="G1866" s="9"/>
      <c r="H1866" s="18"/>
      <c r="I1866" s="18"/>
      <c r="J1866" s="23" t="str">
        <f>IF(OR(ISBLANK(H1866),ISBLANK((I1866))),"",NETWORKDAYS(H1866,I1866,Setup!$A$2:$A$30))</f>
        <v/>
      </c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</row>
    <row r="1867" spans="1:22">
      <c r="A1867" s="4"/>
      <c r="B1867" s="4"/>
      <c r="C1867" s="18"/>
      <c r="D1867" s="8"/>
      <c r="E1867" s="8"/>
      <c r="F1867" s="4"/>
      <c r="G1867" s="9"/>
      <c r="H1867" s="18"/>
      <c r="I1867" s="18"/>
      <c r="J1867" s="23" t="str">
        <f>IF(OR(ISBLANK(H1867),ISBLANK((I1867))),"",NETWORKDAYS(H1867,I1867,Setup!$A$2:$A$30))</f>
        <v/>
      </c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</row>
    <row r="1868" spans="1:22">
      <c r="A1868" s="4"/>
      <c r="B1868" s="4"/>
      <c r="C1868" s="18"/>
      <c r="D1868" s="8"/>
      <c r="E1868" s="8"/>
      <c r="F1868" s="4"/>
      <c r="G1868" s="9"/>
      <c r="H1868" s="18"/>
      <c r="I1868" s="18"/>
      <c r="J1868" s="23" t="str">
        <f>IF(OR(ISBLANK(H1868),ISBLANK((I1868))),"",NETWORKDAYS(H1868,I1868,Setup!$A$2:$A$30))</f>
        <v/>
      </c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</row>
    <row r="1869" spans="1:22">
      <c r="A1869" s="4"/>
      <c r="B1869" s="4"/>
      <c r="C1869" s="18"/>
      <c r="D1869" s="8"/>
      <c r="E1869" s="8"/>
      <c r="F1869" s="4"/>
      <c r="G1869" s="9"/>
      <c r="H1869" s="18"/>
      <c r="I1869" s="18"/>
      <c r="J1869" s="23" t="str">
        <f>IF(OR(ISBLANK(H1869),ISBLANK((I1869))),"",NETWORKDAYS(H1869,I1869,Setup!$A$2:$A$30))</f>
        <v/>
      </c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</row>
    <row r="1870" spans="1:22">
      <c r="A1870" s="4"/>
      <c r="B1870" s="4"/>
      <c r="C1870" s="18"/>
      <c r="D1870" s="8"/>
      <c r="E1870" s="8"/>
      <c r="F1870" s="4"/>
      <c r="G1870" s="9"/>
      <c r="H1870" s="18"/>
      <c r="I1870" s="18"/>
      <c r="J1870" s="23" t="str">
        <f>IF(OR(ISBLANK(H1870),ISBLANK((I1870))),"",NETWORKDAYS(H1870,I1870,Setup!$A$2:$A$30))</f>
        <v/>
      </c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</row>
    <row r="1871" spans="1:22">
      <c r="A1871" s="4"/>
      <c r="B1871" s="4"/>
      <c r="C1871" s="18"/>
      <c r="D1871" s="8"/>
      <c r="E1871" s="8"/>
      <c r="F1871" s="4"/>
      <c r="G1871" s="9"/>
      <c r="H1871" s="18"/>
      <c r="I1871" s="18"/>
      <c r="J1871" s="23" t="str">
        <f>IF(OR(ISBLANK(H1871),ISBLANK((I1871))),"",NETWORKDAYS(H1871,I1871,Setup!$A$2:$A$30))</f>
        <v/>
      </c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</row>
    <row r="1872" spans="1:22">
      <c r="A1872" s="4"/>
      <c r="B1872" s="4"/>
      <c r="C1872" s="18"/>
      <c r="D1872" s="8"/>
      <c r="E1872" s="8"/>
      <c r="F1872" s="4"/>
      <c r="G1872" s="9"/>
      <c r="H1872" s="18"/>
      <c r="I1872" s="18"/>
      <c r="J1872" s="23" t="str">
        <f>IF(OR(ISBLANK(H1872),ISBLANK((I1872))),"",NETWORKDAYS(H1872,I1872,Setup!$A$2:$A$30))</f>
        <v/>
      </c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</row>
    <row r="1873" spans="1:22">
      <c r="A1873" s="4"/>
      <c r="B1873" s="4"/>
      <c r="C1873" s="18"/>
      <c r="D1873" s="8"/>
      <c r="E1873" s="8"/>
      <c r="F1873" s="4"/>
      <c r="G1873" s="9"/>
      <c r="H1873" s="18"/>
      <c r="I1873" s="18"/>
      <c r="J1873" s="23" t="str">
        <f>IF(OR(ISBLANK(H1873),ISBLANK((I1873))),"",NETWORKDAYS(H1873,I1873,Setup!$A$2:$A$30))</f>
        <v/>
      </c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</row>
    <row r="1874" spans="1:22">
      <c r="A1874" s="4"/>
      <c r="B1874" s="4"/>
      <c r="C1874" s="18"/>
      <c r="D1874" s="8"/>
      <c r="E1874" s="8"/>
      <c r="F1874" s="4"/>
      <c r="G1874" s="9"/>
      <c r="H1874" s="18"/>
      <c r="I1874" s="18"/>
      <c r="J1874" s="23" t="str">
        <f>IF(OR(ISBLANK(H1874),ISBLANK((I1874))),"",NETWORKDAYS(H1874,I1874,Setup!$A$2:$A$30))</f>
        <v/>
      </c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</row>
    <row r="1875" spans="1:22">
      <c r="A1875" s="4"/>
      <c r="B1875" s="4"/>
      <c r="C1875" s="18"/>
      <c r="D1875" s="8"/>
      <c r="E1875" s="8"/>
      <c r="F1875" s="4"/>
      <c r="G1875" s="9"/>
      <c r="H1875" s="18"/>
      <c r="I1875" s="18"/>
      <c r="J1875" s="23" t="str">
        <f>IF(OR(ISBLANK(H1875),ISBLANK((I1875))),"",NETWORKDAYS(H1875,I1875,Setup!$A$2:$A$30))</f>
        <v/>
      </c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</row>
    <row r="1876" spans="1:22">
      <c r="A1876" s="4"/>
      <c r="B1876" s="4"/>
      <c r="C1876" s="18"/>
      <c r="D1876" s="8"/>
      <c r="E1876" s="8"/>
      <c r="F1876" s="4"/>
      <c r="G1876" s="9"/>
      <c r="H1876" s="18"/>
      <c r="I1876" s="18"/>
      <c r="J1876" s="23" t="str">
        <f>IF(OR(ISBLANK(H1876),ISBLANK((I1876))),"",NETWORKDAYS(H1876,I1876,Setup!$A$2:$A$30))</f>
        <v/>
      </c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</row>
    <row r="1877" spans="1:22">
      <c r="A1877" s="4"/>
      <c r="B1877" s="4"/>
      <c r="C1877" s="18"/>
      <c r="D1877" s="8"/>
      <c r="E1877" s="8"/>
      <c r="F1877" s="4"/>
      <c r="G1877" s="9"/>
      <c r="H1877" s="18"/>
      <c r="I1877" s="18"/>
      <c r="J1877" s="23" t="str">
        <f>IF(OR(ISBLANK(H1877),ISBLANK((I1877))),"",NETWORKDAYS(H1877,I1877,Setup!$A$2:$A$30))</f>
        <v/>
      </c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</row>
    <row r="1878" spans="1:22">
      <c r="A1878" s="4"/>
      <c r="B1878" s="4"/>
      <c r="C1878" s="18"/>
      <c r="D1878" s="8"/>
      <c r="E1878" s="8"/>
      <c r="F1878" s="4"/>
      <c r="G1878" s="9"/>
      <c r="H1878" s="18"/>
      <c r="I1878" s="18"/>
      <c r="J1878" s="23" t="str">
        <f>IF(OR(ISBLANK(H1878),ISBLANK((I1878))),"",NETWORKDAYS(H1878,I1878,Setup!$A$2:$A$30))</f>
        <v/>
      </c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</row>
    <row r="1879" spans="1:22">
      <c r="A1879" s="4"/>
      <c r="B1879" s="4"/>
      <c r="C1879" s="18"/>
      <c r="D1879" s="8"/>
      <c r="E1879" s="8"/>
      <c r="F1879" s="4"/>
      <c r="G1879" s="9"/>
      <c r="H1879" s="18"/>
      <c r="I1879" s="18"/>
      <c r="J1879" s="23" t="str">
        <f>IF(OR(ISBLANK(H1879),ISBLANK((I1879))),"",NETWORKDAYS(H1879,I1879,Setup!$A$2:$A$30))</f>
        <v/>
      </c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</row>
    <row r="1880" spans="1:22">
      <c r="A1880" s="4"/>
      <c r="B1880" s="4"/>
      <c r="C1880" s="18"/>
      <c r="D1880" s="8"/>
      <c r="E1880" s="8"/>
      <c r="F1880" s="4"/>
      <c r="G1880" s="9"/>
      <c r="H1880" s="18"/>
      <c r="I1880" s="18"/>
      <c r="J1880" s="23" t="str">
        <f>IF(OR(ISBLANK(H1880),ISBLANK((I1880))),"",NETWORKDAYS(H1880,I1880,Setup!$A$2:$A$30))</f>
        <v/>
      </c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</row>
    <row r="1881" spans="1:22">
      <c r="A1881" s="4"/>
      <c r="B1881" s="4"/>
      <c r="C1881" s="18"/>
      <c r="D1881" s="8"/>
      <c r="E1881" s="8"/>
      <c r="F1881" s="4"/>
      <c r="G1881" s="9"/>
      <c r="H1881" s="18"/>
      <c r="I1881" s="18"/>
      <c r="J1881" s="23" t="str">
        <f>IF(OR(ISBLANK(H1881),ISBLANK((I1881))),"",NETWORKDAYS(H1881,I1881,Setup!$A$2:$A$30))</f>
        <v/>
      </c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</row>
    <row r="1882" spans="1:22">
      <c r="A1882" s="4"/>
      <c r="B1882" s="4"/>
      <c r="C1882" s="18"/>
      <c r="D1882" s="8"/>
      <c r="E1882" s="8"/>
      <c r="F1882" s="4"/>
      <c r="G1882" s="9"/>
      <c r="H1882" s="18"/>
      <c r="I1882" s="18"/>
      <c r="J1882" s="23" t="str">
        <f>IF(OR(ISBLANK(H1882),ISBLANK((I1882))),"",NETWORKDAYS(H1882,I1882,Setup!$A$2:$A$30))</f>
        <v/>
      </c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</row>
    <row r="1883" spans="1:22">
      <c r="A1883" s="4"/>
      <c r="B1883" s="4"/>
      <c r="C1883" s="18"/>
      <c r="D1883" s="8"/>
      <c r="E1883" s="8"/>
      <c r="F1883" s="4"/>
      <c r="G1883" s="9"/>
      <c r="H1883" s="18"/>
      <c r="I1883" s="18"/>
      <c r="J1883" s="23" t="str">
        <f>IF(OR(ISBLANK(H1883),ISBLANK((I1883))),"",NETWORKDAYS(H1883,I1883,Setup!$A$2:$A$30))</f>
        <v/>
      </c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</row>
    <row r="1884" spans="1:22">
      <c r="A1884" s="4"/>
      <c r="B1884" s="4"/>
      <c r="C1884" s="18"/>
      <c r="D1884" s="8"/>
      <c r="E1884" s="8"/>
      <c r="F1884" s="4"/>
      <c r="G1884" s="9"/>
      <c r="H1884" s="18"/>
      <c r="I1884" s="18"/>
      <c r="J1884" s="23" t="str">
        <f>IF(OR(ISBLANK(H1884),ISBLANK((I1884))),"",NETWORKDAYS(H1884,I1884,Setup!$A$2:$A$30))</f>
        <v/>
      </c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</row>
    <row r="1885" spans="1:22">
      <c r="A1885" s="4"/>
      <c r="B1885" s="4"/>
      <c r="C1885" s="18"/>
      <c r="D1885" s="8"/>
      <c r="E1885" s="8"/>
      <c r="F1885" s="4"/>
      <c r="G1885" s="9"/>
      <c r="H1885" s="18"/>
      <c r="I1885" s="18"/>
      <c r="J1885" s="23" t="str">
        <f>IF(OR(ISBLANK(H1885),ISBLANK((I1885))),"",NETWORKDAYS(H1885,I1885,Setup!$A$2:$A$30))</f>
        <v/>
      </c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</row>
    <row r="1886" spans="1:22">
      <c r="A1886" s="4"/>
      <c r="B1886" s="4"/>
      <c r="C1886" s="18"/>
      <c r="D1886" s="8"/>
      <c r="E1886" s="8"/>
      <c r="F1886" s="4"/>
      <c r="G1886" s="9"/>
      <c r="H1886" s="18"/>
      <c r="I1886" s="18"/>
      <c r="J1886" s="23" t="str">
        <f>IF(OR(ISBLANK(H1886),ISBLANK((I1886))),"",NETWORKDAYS(H1886,I1886,Setup!$A$2:$A$30))</f>
        <v/>
      </c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</row>
    <row r="1887" spans="1:22">
      <c r="A1887" s="4"/>
      <c r="B1887" s="4"/>
      <c r="C1887" s="18"/>
      <c r="D1887" s="8"/>
      <c r="E1887" s="8"/>
      <c r="F1887" s="4"/>
      <c r="G1887" s="9"/>
      <c r="H1887" s="18"/>
      <c r="I1887" s="18"/>
      <c r="J1887" s="23" t="str">
        <f>IF(OR(ISBLANK(H1887),ISBLANK((I1887))),"",NETWORKDAYS(H1887,I1887,Setup!$A$2:$A$30))</f>
        <v/>
      </c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</row>
    <row r="1888" spans="1:22">
      <c r="A1888" s="4"/>
      <c r="B1888" s="4"/>
      <c r="C1888" s="18"/>
      <c r="D1888" s="8"/>
      <c r="E1888" s="8"/>
      <c r="F1888" s="4"/>
      <c r="G1888" s="9"/>
      <c r="H1888" s="18"/>
      <c r="I1888" s="18"/>
      <c r="J1888" s="23" t="str">
        <f>IF(OR(ISBLANK(H1888),ISBLANK((I1888))),"",NETWORKDAYS(H1888,I1888,Setup!$A$2:$A$30))</f>
        <v/>
      </c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</row>
    <row r="1889" spans="1:22">
      <c r="A1889" s="4"/>
      <c r="B1889" s="4"/>
      <c r="C1889" s="18"/>
      <c r="D1889" s="8"/>
      <c r="E1889" s="8"/>
      <c r="F1889" s="4"/>
      <c r="G1889" s="9"/>
      <c r="H1889" s="18"/>
      <c r="I1889" s="18"/>
      <c r="J1889" s="23" t="str">
        <f>IF(OR(ISBLANK(H1889),ISBLANK((I1889))),"",NETWORKDAYS(H1889,I1889,Setup!$A$2:$A$30))</f>
        <v/>
      </c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</row>
    <row r="1890" spans="1:22">
      <c r="A1890" s="4"/>
      <c r="B1890" s="4"/>
      <c r="C1890" s="18"/>
      <c r="D1890" s="8"/>
      <c r="E1890" s="8"/>
      <c r="F1890" s="4"/>
      <c r="G1890" s="9"/>
      <c r="H1890" s="18"/>
      <c r="I1890" s="18"/>
      <c r="J1890" s="23" t="str">
        <f>IF(OR(ISBLANK(H1890),ISBLANK((I1890))),"",NETWORKDAYS(H1890,I1890,Setup!$A$2:$A$30))</f>
        <v/>
      </c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</row>
    <row r="1891" spans="1:22">
      <c r="A1891" s="4"/>
      <c r="B1891" s="4"/>
      <c r="C1891" s="18"/>
      <c r="D1891" s="8"/>
      <c r="E1891" s="8"/>
      <c r="F1891" s="4"/>
      <c r="G1891" s="9"/>
      <c r="H1891" s="18"/>
      <c r="I1891" s="18"/>
      <c r="J1891" s="23" t="str">
        <f>IF(OR(ISBLANK(H1891),ISBLANK((I1891))),"",NETWORKDAYS(H1891,I1891,Setup!$A$2:$A$30))</f>
        <v/>
      </c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</row>
    <row r="1892" spans="1:22">
      <c r="A1892" s="4"/>
      <c r="B1892" s="4"/>
      <c r="C1892" s="18"/>
      <c r="D1892" s="8"/>
      <c r="E1892" s="8"/>
      <c r="F1892" s="4"/>
      <c r="G1892" s="9"/>
      <c r="H1892" s="18"/>
      <c r="I1892" s="18"/>
      <c r="J1892" s="23" t="str">
        <f>IF(OR(ISBLANK(H1892),ISBLANK((I1892))),"",NETWORKDAYS(H1892,I1892,Setup!$A$2:$A$30))</f>
        <v/>
      </c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</row>
    <row r="1893" spans="1:22">
      <c r="A1893" s="4"/>
      <c r="B1893" s="4"/>
      <c r="C1893" s="18"/>
      <c r="D1893" s="8"/>
      <c r="E1893" s="8"/>
      <c r="F1893" s="4"/>
      <c r="G1893" s="9"/>
      <c r="H1893" s="18"/>
      <c r="I1893" s="18"/>
      <c r="J1893" s="23" t="str">
        <f>IF(OR(ISBLANK(H1893),ISBLANK((I1893))),"",NETWORKDAYS(H1893,I1893,Setup!$A$2:$A$30))</f>
        <v/>
      </c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</row>
    <row r="1894" spans="1:22">
      <c r="A1894" s="4"/>
      <c r="B1894" s="4"/>
      <c r="C1894" s="18"/>
      <c r="D1894" s="8"/>
      <c r="E1894" s="8"/>
      <c r="F1894" s="4"/>
      <c r="G1894" s="9"/>
      <c r="H1894" s="18"/>
      <c r="I1894" s="18"/>
      <c r="J1894" s="23" t="str">
        <f>IF(OR(ISBLANK(H1894),ISBLANK((I1894))),"",NETWORKDAYS(H1894,I1894,Setup!$A$2:$A$30))</f>
        <v/>
      </c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</row>
    <row r="1895" spans="1:22">
      <c r="A1895" s="4"/>
      <c r="B1895" s="4"/>
      <c r="C1895" s="18"/>
      <c r="D1895" s="8"/>
      <c r="E1895" s="8"/>
      <c r="F1895" s="4"/>
      <c r="G1895" s="9"/>
      <c r="H1895" s="18"/>
      <c r="I1895" s="18"/>
      <c r="J1895" s="23" t="str">
        <f>IF(OR(ISBLANK(H1895),ISBLANK((I1895))),"",NETWORKDAYS(H1895,I1895,Setup!$A$2:$A$30))</f>
        <v/>
      </c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</row>
    <row r="1896" spans="1:22">
      <c r="A1896" s="4"/>
      <c r="B1896" s="4"/>
      <c r="C1896" s="18"/>
      <c r="D1896" s="8"/>
      <c r="E1896" s="8"/>
      <c r="F1896" s="4"/>
      <c r="G1896" s="9"/>
      <c r="H1896" s="18"/>
      <c r="I1896" s="18"/>
      <c r="J1896" s="23" t="str">
        <f>IF(OR(ISBLANK(H1896),ISBLANK((I1896))),"",NETWORKDAYS(H1896,I1896,Setup!$A$2:$A$30))</f>
        <v/>
      </c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</row>
    <row r="1897" spans="1:22">
      <c r="A1897" s="4"/>
      <c r="B1897" s="4"/>
      <c r="C1897" s="18"/>
      <c r="D1897" s="8"/>
      <c r="E1897" s="8"/>
      <c r="F1897" s="4"/>
      <c r="G1897" s="9"/>
      <c r="H1897" s="18"/>
      <c r="I1897" s="18"/>
      <c r="J1897" s="23" t="str">
        <f>IF(OR(ISBLANK(H1897),ISBLANK((I1897))),"",NETWORKDAYS(H1897,I1897,Setup!$A$2:$A$30))</f>
        <v/>
      </c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</row>
    <row r="1898" spans="1:22">
      <c r="A1898" s="4"/>
      <c r="B1898" s="4"/>
      <c r="C1898" s="18"/>
      <c r="D1898" s="8"/>
      <c r="E1898" s="8"/>
      <c r="F1898" s="4"/>
      <c r="G1898" s="9"/>
      <c r="H1898" s="18"/>
      <c r="I1898" s="18"/>
      <c r="J1898" s="23" t="str">
        <f>IF(OR(ISBLANK(H1898),ISBLANK((I1898))),"",NETWORKDAYS(H1898,I1898,Setup!$A$2:$A$30))</f>
        <v/>
      </c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</row>
    <row r="1899" spans="1:22">
      <c r="A1899" s="4"/>
      <c r="B1899" s="4"/>
      <c r="C1899" s="18"/>
      <c r="D1899" s="8"/>
      <c r="E1899" s="8"/>
      <c r="F1899" s="4"/>
      <c r="G1899" s="9"/>
      <c r="H1899" s="18"/>
      <c r="I1899" s="18"/>
      <c r="J1899" s="23" t="str">
        <f>IF(OR(ISBLANK(H1899),ISBLANK((I1899))),"",NETWORKDAYS(H1899,I1899,Setup!$A$2:$A$30))</f>
        <v/>
      </c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</row>
    <row r="1900" spans="1:22">
      <c r="A1900" s="4"/>
      <c r="B1900" s="4"/>
      <c r="C1900" s="18"/>
      <c r="D1900" s="8"/>
      <c r="E1900" s="8"/>
      <c r="F1900" s="4"/>
      <c r="G1900" s="9"/>
      <c r="H1900" s="18"/>
      <c r="I1900" s="18"/>
      <c r="J1900" s="23" t="str">
        <f>IF(OR(ISBLANK(H1900),ISBLANK((I1900))),"",NETWORKDAYS(H1900,I1900,Setup!$A$2:$A$30))</f>
        <v/>
      </c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</row>
    <row r="1901" spans="1:22">
      <c r="A1901" s="4"/>
      <c r="B1901" s="4"/>
      <c r="C1901" s="18"/>
      <c r="D1901" s="8"/>
      <c r="E1901" s="8"/>
      <c r="F1901" s="4"/>
      <c r="G1901" s="9"/>
      <c r="H1901" s="18"/>
      <c r="I1901" s="18"/>
      <c r="J1901" s="23" t="str">
        <f>IF(OR(ISBLANK(H1901),ISBLANK((I1901))),"",NETWORKDAYS(H1901,I1901,Setup!$A$2:$A$30))</f>
        <v/>
      </c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</row>
    <row r="1902" spans="1:22">
      <c r="A1902" s="4"/>
      <c r="B1902" s="4"/>
      <c r="C1902" s="18"/>
      <c r="D1902" s="8"/>
      <c r="E1902" s="8"/>
      <c r="F1902" s="4"/>
      <c r="G1902" s="9"/>
      <c r="H1902" s="18"/>
      <c r="I1902" s="18"/>
      <c r="J1902" s="23" t="str">
        <f>IF(OR(ISBLANK(H1902),ISBLANK((I1902))),"",NETWORKDAYS(H1902,I1902,Setup!$A$2:$A$30))</f>
        <v/>
      </c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</row>
    <row r="1903" spans="1:22">
      <c r="A1903" s="4"/>
      <c r="B1903" s="4"/>
      <c r="C1903" s="18"/>
      <c r="D1903" s="8"/>
      <c r="E1903" s="8"/>
      <c r="F1903" s="4"/>
      <c r="G1903" s="9"/>
      <c r="H1903" s="18"/>
      <c r="I1903" s="18"/>
      <c r="J1903" s="23" t="str">
        <f>IF(OR(ISBLANK(H1903),ISBLANK((I1903))),"",NETWORKDAYS(H1903,I1903,Setup!$A$2:$A$30))</f>
        <v/>
      </c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</row>
    <row r="1904" spans="1:22">
      <c r="A1904" s="4"/>
      <c r="B1904" s="4"/>
      <c r="C1904" s="18"/>
      <c r="D1904" s="8"/>
      <c r="E1904" s="8"/>
      <c r="F1904" s="4"/>
      <c r="G1904" s="9"/>
      <c r="H1904" s="18"/>
      <c r="I1904" s="18"/>
      <c r="J1904" s="23" t="str">
        <f>IF(OR(ISBLANK(H1904),ISBLANK((I1904))),"",NETWORKDAYS(H1904,I1904,Setup!$A$2:$A$30))</f>
        <v/>
      </c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</row>
    <row r="1905" spans="1:22">
      <c r="A1905" s="4"/>
      <c r="B1905" s="4"/>
      <c r="C1905" s="18"/>
      <c r="D1905" s="8"/>
      <c r="E1905" s="8"/>
      <c r="F1905" s="4"/>
      <c r="G1905" s="9"/>
      <c r="H1905" s="18"/>
      <c r="I1905" s="18"/>
      <c r="J1905" s="23" t="str">
        <f>IF(OR(ISBLANK(H1905),ISBLANK((I1905))),"",NETWORKDAYS(H1905,I1905,Setup!$A$2:$A$30))</f>
        <v/>
      </c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</row>
    <row r="1906" spans="1:22">
      <c r="A1906" s="4"/>
      <c r="B1906" s="4"/>
      <c r="C1906" s="18"/>
      <c r="D1906" s="8"/>
      <c r="E1906" s="8"/>
      <c r="F1906" s="4"/>
      <c r="G1906" s="9"/>
      <c r="H1906" s="18"/>
      <c r="I1906" s="18"/>
      <c r="J1906" s="23" t="str">
        <f>IF(OR(ISBLANK(H1906),ISBLANK((I1906))),"",NETWORKDAYS(H1906,I1906,Setup!$A$2:$A$30))</f>
        <v/>
      </c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</row>
    <row r="1907" spans="1:22">
      <c r="A1907" s="4"/>
      <c r="B1907" s="4"/>
      <c r="C1907" s="18"/>
      <c r="D1907" s="8"/>
      <c r="E1907" s="8"/>
      <c r="F1907" s="4"/>
      <c r="G1907" s="9"/>
      <c r="H1907" s="18"/>
      <c r="I1907" s="18"/>
      <c r="J1907" s="23" t="str">
        <f>IF(OR(ISBLANK(H1907),ISBLANK((I1907))),"",NETWORKDAYS(H1907,I1907,Setup!$A$2:$A$30))</f>
        <v/>
      </c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</row>
    <row r="1908" spans="1:22">
      <c r="A1908" s="4"/>
      <c r="B1908" s="4"/>
      <c r="C1908" s="18"/>
      <c r="D1908" s="8"/>
      <c r="E1908" s="8"/>
      <c r="F1908" s="4"/>
      <c r="G1908" s="9"/>
      <c r="H1908" s="18"/>
      <c r="I1908" s="18"/>
      <c r="J1908" s="23" t="str">
        <f>IF(OR(ISBLANK(H1908),ISBLANK((I1908))),"",NETWORKDAYS(H1908,I1908,Setup!$A$2:$A$30))</f>
        <v/>
      </c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</row>
    <row r="1909" spans="1:22">
      <c r="A1909" s="4"/>
      <c r="B1909" s="4"/>
      <c r="C1909" s="18"/>
      <c r="D1909" s="8"/>
      <c r="E1909" s="8"/>
      <c r="F1909" s="4"/>
      <c r="G1909" s="9"/>
      <c r="H1909" s="18"/>
      <c r="I1909" s="18"/>
      <c r="J1909" s="23" t="str">
        <f>IF(OR(ISBLANK(H1909),ISBLANK((I1909))),"",NETWORKDAYS(H1909,I1909,Setup!$A$2:$A$30))</f>
        <v/>
      </c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</row>
    <row r="1910" spans="1:22">
      <c r="A1910" s="4"/>
      <c r="B1910" s="4"/>
      <c r="C1910" s="18"/>
      <c r="D1910" s="8"/>
      <c r="E1910" s="8"/>
      <c r="F1910" s="4"/>
      <c r="G1910" s="9"/>
      <c r="H1910" s="18"/>
      <c r="I1910" s="18"/>
      <c r="J1910" s="23" t="str">
        <f>IF(OR(ISBLANK(H1910),ISBLANK((I1910))),"",NETWORKDAYS(H1910,I1910,Setup!$A$2:$A$30))</f>
        <v/>
      </c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</row>
    <row r="1911" spans="1:22">
      <c r="A1911" s="4"/>
      <c r="B1911" s="4"/>
      <c r="C1911" s="18"/>
      <c r="D1911" s="8"/>
      <c r="E1911" s="8"/>
      <c r="F1911" s="4"/>
      <c r="G1911" s="9"/>
      <c r="H1911" s="18"/>
      <c r="I1911" s="18"/>
      <c r="J1911" s="23" t="str">
        <f>IF(OR(ISBLANK(H1911),ISBLANK((I1911))),"",NETWORKDAYS(H1911,I1911,Setup!$A$2:$A$30))</f>
        <v/>
      </c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</row>
    <row r="1912" spans="1:22">
      <c r="A1912" s="4"/>
      <c r="B1912" s="4"/>
      <c r="C1912" s="18"/>
      <c r="D1912" s="8"/>
      <c r="E1912" s="8"/>
      <c r="F1912" s="4"/>
      <c r="G1912" s="9"/>
      <c r="H1912" s="18"/>
      <c r="I1912" s="18"/>
      <c r="J1912" s="23" t="str">
        <f>IF(OR(ISBLANK(H1912),ISBLANK((I1912))),"",NETWORKDAYS(H1912,I1912,Setup!$A$2:$A$30))</f>
        <v/>
      </c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</row>
    <row r="1913" spans="1:22">
      <c r="A1913" s="4"/>
      <c r="B1913" s="4"/>
      <c r="C1913" s="18"/>
      <c r="D1913" s="8"/>
      <c r="E1913" s="8"/>
      <c r="F1913" s="4"/>
      <c r="G1913" s="9"/>
      <c r="H1913" s="18"/>
      <c r="I1913" s="18"/>
      <c r="J1913" s="23" t="str">
        <f>IF(OR(ISBLANK(H1913),ISBLANK((I1913))),"",NETWORKDAYS(H1913,I1913,Setup!$A$2:$A$30))</f>
        <v/>
      </c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</row>
    <row r="1914" spans="1:22">
      <c r="A1914" s="4"/>
      <c r="B1914" s="4"/>
      <c r="C1914" s="18"/>
      <c r="D1914" s="8"/>
      <c r="E1914" s="8"/>
      <c r="F1914" s="4"/>
      <c r="G1914" s="9"/>
      <c r="H1914" s="18"/>
      <c r="I1914" s="18"/>
      <c r="J1914" s="23" t="str">
        <f>IF(OR(ISBLANK(H1914),ISBLANK((I1914))),"",NETWORKDAYS(H1914,I1914,Setup!$A$2:$A$30))</f>
        <v/>
      </c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</row>
    <row r="1915" spans="1:22">
      <c r="A1915" s="4"/>
      <c r="B1915" s="4"/>
      <c r="C1915" s="18"/>
      <c r="D1915" s="8"/>
      <c r="E1915" s="8"/>
      <c r="F1915" s="4"/>
      <c r="G1915" s="9"/>
      <c r="H1915" s="18"/>
      <c r="I1915" s="18"/>
      <c r="J1915" s="23" t="str">
        <f>IF(OR(ISBLANK(H1915),ISBLANK((I1915))),"",NETWORKDAYS(H1915,I1915,Setup!$A$2:$A$30))</f>
        <v/>
      </c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</row>
    <row r="1916" spans="1:22">
      <c r="A1916" s="4"/>
      <c r="B1916" s="4"/>
      <c r="C1916" s="18"/>
      <c r="D1916" s="8"/>
      <c r="E1916" s="8"/>
      <c r="F1916" s="4"/>
      <c r="G1916" s="9"/>
      <c r="H1916" s="18"/>
      <c r="I1916" s="18"/>
      <c r="J1916" s="23" t="str">
        <f>IF(OR(ISBLANK(H1916),ISBLANK((I1916))),"",NETWORKDAYS(H1916,I1916,Setup!$A$2:$A$30))</f>
        <v/>
      </c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</row>
    <row r="1917" spans="1:22">
      <c r="A1917" s="4"/>
      <c r="B1917" s="4"/>
      <c r="C1917" s="18"/>
      <c r="D1917" s="8"/>
      <c r="E1917" s="8"/>
      <c r="F1917" s="4"/>
      <c r="G1917" s="9"/>
      <c r="H1917" s="18"/>
      <c r="I1917" s="18"/>
      <c r="J1917" s="23" t="str">
        <f>IF(OR(ISBLANK(H1917),ISBLANK((I1917))),"",NETWORKDAYS(H1917,I1917,Setup!$A$2:$A$30))</f>
        <v/>
      </c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</row>
    <row r="1918" spans="1:22">
      <c r="A1918" s="4"/>
      <c r="B1918" s="4"/>
      <c r="C1918" s="18"/>
      <c r="D1918" s="8"/>
      <c r="E1918" s="8"/>
      <c r="F1918" s="4"/>
      <c r="G1918" s="9"/>
      <c r="H1918" s="18"/>
      <c r="I1918" s="18"/>
      <c r="J1918" s="23" t="str">
        <f>IF(OR(ISBLANK(H1918),ISBLANK((I1918))),"",NETWORKDAYS(H1918,I1918,Setup!$A$2:$A$30))</f>
        <v/>
      </c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</row>
    <row r="1919" spans="1:22">
      <c r="A1919" s="4"/>
      <c r="B1919" s="4"/>
      <c r="C1919" s="18"/>
      <c r="D1919" s="8"/>
      <c r="E1919" s="8"/>
      <c r="F1919" s="4"/>
      <c r="G1919" s="9"/>
      <c r="H1919" s="18"/>
      <c r="I1919" s="18"/>
      <c r="J1919" s="23" t="str">
        <f>IF(OR(ISBLANK(H1919),ISBLANK((I1919))),"",NETWORKDAYS(H1919,I1919,Setup!$A$2:$A$30))</f>
        <v/>
      </c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</row>
    <row r="1920" spans="1:22">
      <c r="A1920" s="4"/>
      <c r="B1920" s="4"/>
      <c r="C1920" s="18"/>
      <c r="D1920" s="8"/>
      <c r="E1920" s="8"/>
      <c r="F1920" s="4"/>
      <c r="G1920" s="9"/>
      <c r="H1920" s="18"/>
      <c r="I1920" s="18"/>
      <c r="J1920" s="23" t="str">
        <f>IF(OR(ISBLANK(H1920),ISBLANK((I1920))),"",NETWORKDAYS(H1920,I1920,Setup!$A$2:$A$30))</f>
        <v/>
      </c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</row>
    <row r="1921" spans="1:22">
      <c r="A1921" s="4"/>
      <c r="B1921" s="4"/>
      <c r="C1921" s="18"/>
      <c r="D1921" s="8"/>
      <c r="E1921" s="8"/>
      <c r="F1921" s="4"/>
      <c r="G1921" s="9"/>
      <c r="H1921" s="18"/>
      <c r="I1921" s="18"/>
      <c r="J1921" s="23" t="str">
        <f>IF(OR(ISBLANK(H1921),ISBLANK((I1921))),"",NETWORKDAYS(H1921,I1921,Setup!$A$2:$A$30))</f>
        <v/>
      </c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</row>
    <row r="1922" spans="1:22">
      <c r="A1922" s="4"/>
      <c r="B1922" s="4"/>
      <c r="C1922" s="18"/>
      <c r="D1922" s="8"/>
      <c r="E1922" s="8"/>
      <c r="F1922" s="4"/>
      <c r="G1922" s="9"/>
      <c r="H1922" s="18"/>
      <c r="I1922" s="18"/>
      <c r="J1922" s="23" t="str">
        <f>IF(OR(ISBLANK(H1922),ISBLANK((I1922))),"",NETWORKDAYS(H1922,I1922,Setup!$A$2:$A$30))</f>
        <v/>
      </c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</row>
    <row r="1923" spans="1:22">
      <c r="A1923" s="4"/>
      <c r="B1923" s="4"/>
      <c r="C1923" s="18"/>
      <c r="D1923" s="8"/>
      <c r="E1923" s="8"/>
      <c r="F1923" s="4"/>
      <c r="G1923" s="9"/>
      <c r="H1923" s="18"/>
      <c r="I1923" s="18"/>
      <c r="J1923" s="23" t="str">
        <f>IF(OR(ISBLANK(H1923),ISBLANK((I1923))),"",NETWORKDAYS(H1923,I1923,Setup!$A$2:$A$30))</f>
        <v/>
      </c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</row>
    <row r="1924" spans="1:22">
      <c r="A1924" s="4"/>
      <c r="B1924" s="4"/>
      <c r="C1924" s="18"/>
      <c r="D1924" s="8"/>
      <c r="E1924" s="8"/>
      <c r="F1924" s="4"/>
      <c r="G1924" s="9"/>
      <c r="H1924" s="18"/>
      <c r="I1924" s="18"/>
      <c r="J1924" s="23" t="str">
        <f>IF(OR(ISBLANK(H1924),ISBLANK((I1924))),"",NETWORKDAYS(H1924,I1924,Setup!$A$2:$A$30))</f>
        <v/>
      </c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</row>
    <row r="1925" spans="1:22">
      <c r="A1925" s="4"/>
      <c r="B1925" s="4"/>
      <c r="C1925" s="18"/>
      <c r="D1925" s="8"/>
      <c r="E1925" s="8"/>
      <c r="F1925" s="4"/>
      <c r="G1925" s="9"/>
      <c r="H1925" s="18"/>
      <c r="I1925" s="18"/>
      <c r="J1925" s="23" t="str">
        <f>IF(OR(ISBLANK(H1925),ISBLANK((I1925))),"",NETWORKDAYS(H1925,I1925,Setup!$A$2:$A$30))</f>
        <v/>
      </c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</row>
    <row r="1926" spans="1:22">
      <c r="A1926" s="4"/>
      <c r="B1926" s="4"/>
      <c r="C1926" s="18"/>
      <c r="D1926" s="8"/>
      <c r="E1926" s="8"/>
      <c r="F1926" s="4"/>
      <c r="G1926" s="9"/>
      <c r="H1926" s="18"/>
      <c r="I1926" s="18"/>
      <c r="J1926" s="23" t="str">
        <f>IF(OR(ISBLANK(H1926),ISBLANK((I1926))),"",NETWORKDAYS(H1926,I1926,Setup!$A$2:$A$30))</f>
        <v/>
      </c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</row>
    <row r="1927" spans="1:22">
      <c r="A1927" s="4"/>
      <c r="B1927" s="4"/>
      <c r="C1927" s="18"/>
      <c r="D1927" s="8"/>
      <c r="E1927" s="8"/>
      <c r="F1927" s="4"/>
      <c r="G1927" s="9"/>
      <c r="H1927" s="18"/>
      <c r="I1927" s="18"/>
      <c r="J1927" s="23" t="str">
        <f>IF(OR(ISBLANK(H1927),ISBLANK((I1927))),"",NETWORKDAYS(H1927,I1927,Setup!$A$2:$A$30))</f>
        <v/>
      </c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</row>
    <row r="1928" spans="1:22">
      <c r="A1928" s="4"/>
      <c r="B1928" s="4"/>
      <c r="C1928" s="18"/>
      <c r="D1928" s="8"/>
      <c r="E1928" s="8"/>
      <c r="F1928" s="4"/>
      <c r="G1928" s="9"/>
      <c r="H1928" s="18"/>
      <c r="I1928" s="18"/>
      <c r="J1928" s="23" t="str">
        <f>IF(OR(ISBLANK(H1928),ISBLANK((I1928))),"",NETWORKDAYS(H1928,I1928,Setup!$A$2:$A$30))</f>
        <v/>
      </c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</row>
    <row r="1929" spans="1:22">
      <c r="A1929" s="4"/>
      <c r="B1929" s="4"/>
      <c r="C1929" s="18"/>
      <c r="D1929" s="8"/>
      <c r="E1929" s="8"/>
      <c r="F1929" s="4"/>
      <c r="G1929" s="9"/>
      <c r="H1929" s="18"/>
      <c r="I1929" s="18"/>
      <c r="J1929" s="23" t="str">
        <f>IF(OR(ISBLANK(H1929),ISBLANK((I1929))),"",NETWORKDAYS(H1929,I1929,Setup!$A$2:$A$30))</f>
        <v/>
      </c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</row>
    <row r="1930" spans="1:22">
      <c r="A1930" s="4"/>
      <c r="B1930" s="4"/>
      <c r="C1930" s="18"/>
      <c r="D1930" s="8"/>
      <c r="E1930" s="8"/>
      <c r="F1930" s="4"/>
      <c r="G1930" s="9"/>
      <c r="H1930" s="18"/>
      <c r="I1930" s="18"/>
      <c r="J1930" s="23" t="str">
        <f>IF(OR(ISBLANK(H1930),ISBLANK((I1930))),"",NETWORKDAYS(H1930,I1930,Setup!$A$2:$A$30))</f>
        <v/>
      </c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</row>
    <row r="1931" spans="1:22">
      <c r="A1931" s="4"/>
      <c r="B1931" s="4"/>
      <c r="C1931" s="18"/>
      <c r="D1931" s="8"/>
      <c r="E1931" s="8"/>
      <c r="F1931" s="4"/>
      <c r="G1931" s="9"/>
      <c r="H1931" s="18"/>
      <c r="I1931" s="18"/>
      <c r="J1931" s="23" t="str">
        <f>IF(OR(ISBLANK(H1931),ISBLANK((I1931))),"",NETWORKDAYS(H1931,I1931,Setup!$A$2:$A$30))</f>
        <v/>
      </c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</row>
    <row r="1932" spans="1:22">
      <c r="A1932" s="4"/>
      <c r="B1932" s="4"/>
      <c r="C1932" s="18"/>
      <c r="D1932" s="8"/>
      <c r="E1932" s="8"/>
      <c r="F1932" s="4"/>
      <c r="G1932" s="9"/>
      <c r="H1932" s="18"/>
      <c r="I1932" s="18"/>
      <c r="J1932" s="23" t="str">
        <f>IF(OR(ISBLANK(H1932),ISBLANK((I1932))),"",NETWORKDAYS(H1932,I1932,Setup!$A$2:$A$30))</f>
        <v/>
      </c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</row>
    <row r="1933" spans="1:22">
      <c r="A1933" s="4"/>
      <c r="B1933" s="4"/>
      <c r="C1933" s="18"/>
      <c r="D1933" s="8"/>
      <c r="E1933" s="8"/>
      <c r="F1933" s="4"/>
      <c r="G1933" s="9"/>
      <c r="H1933" s="18"/>
      <c r="I1933" s="18"/>
      <c r="J1933" s="23" t="str">
        <f>IF(OR(ISBLANK(H1933),ISBLANK((I1933))),"",NETWORKDAYS(H1933,I1933,Setup!$A$2:$A$30))</f>
        <v/>
      </c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</row>
    <row r="1934" spans="1:22">
      <c r="A1934" s="4"/>
      <c r="B1934" s="4"/>
      <c r="C1934" s="18"/>
      <c r="D1934" s="8"/>
      <c r="E1934" s="8"/>
      <c r="F1934" s="4"/>
      <c r="G1934" s="9"/>
      <c r="H1934" s="18"/>
      <c r="I1934" s="18"/>
      <c r="J1934" s="23" t="str">
        <f>IF(OR(ISBLANK(H1934),ISBLANK((I1934))),"",NETWORKDAYS(H1934,I1934,Setup!$A$2:$A$30))</f>
        <v/>
      </c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</row>
    <row r="1935" spans="1:22">
      <c r="A1935" s="4"/>
      <c r="B1935" s="4"/>
      <c r="C1935" s="18"/>
      <c r="D1935" s="8"/>
      <c r="E1935" s="8"/>
      <c r="F1935" s="4"/>
      <c r="G1935" s="9"/>
      <c r="H1935" s="18"/>
      <c r="I1935" s="18"/>
      <c r="J1935" s="23" t="str">
        <f>IF(OR(ISBLANK(H1935),ISBLANK((I1935))),"",NETWORKDAYS(H1935,I1935,Setup!$A$2:$A$30))</f>
        <v/>
      </c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</row>
    <row r="1936" spans="1:22">
      <c r="A1936" s="4"/>
      <c r="B1936" s="4"/>
      <c r="C1936" s="18"/>
      <c r="D1936" s="8"/>
      <c r="E1936" s="8"/>
      <c r="F1936" s="4"/>
      <c r="G1936" s="9"/>
      <c r="H1936" s="18"/>
      <c r="I1936" s="18"/>
      <c r="J1936" s="23" t="str">
        <f>IF(OR(ISBLANK(H1936),ISBLANK((I1936))),"",NETWORKDAYS(H1936,I1936,Setup!$A$2:$A$30))</f>
        <v/>
      </c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</row>
    <row r="1937" spans="1:22">
      <c r="A1937" s="4"/>
      <c r="B1937" s="4"/>
      <c r="C1937" s="18"/>
      <c r="D1937" s="8"/>
      <c r="E1937" s="8"/>
      <c r="F1937" s="4"/>
      <c r="G1937" s="9"/>
      <c r="H1937" s="18"/>
      <c r="I1937" s="18"/>
      <c r="J1937" s="23" t="str">
        <f>IF(OR(ISBLANK(H1937),ISBLANK((I1937))),"",NETWORKDAYS(H1937,I1937,Setup!$A$2:$A$30))</f>
        <v/>
      </c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</row>
    <row r="1938" spans="1:22">
      <c r="A1938" s="4"/>
      <c r="B1938" s="4"/>
      <c r="C1938" s="18"/>
      <c r="D1938" s="8"/>
      <c r="E1938" s="8"/>
      <c r="F1938" s="4"/>
      <c r="G1938" s="9"/>
      <c r="H1938" s="18"/>
      <c r="I1938" s="18"/>
      <c r="J1938" s="23" t="str">
        <f>IF(OR(ISBLANK(H1938),ISBLANK((I1938))),"",NETWORKDAYS(H1938,I1938,Setup!$A$2:$A$30))</f>
        <v/>
      </c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</row>
    <row r="1939" spans="1:22">
      <c r="A1939" s="4"/>
      <c r="B1939" s="4"/>
      <c r="C1939" s="18"/>
      <c r="D1939" s="8"/>
      <c r="E1939" s="8"/>
      <c r="F1939" s="4"/>
      <c r="G1939" s="9"/>
      <c r="H1939" s="18"/>
      <c r="I1939" s="18"/>
      <c r="J1939" s="23" t="str">
        <f>IF(OR(ISBLANK(H1939),ISBLANK((I1939))),"",NETWORKDAYS(H1939,I1939,Setup!$A$2:$A$30))</f>
        <v/>
      </c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</row>
    <row r="1940" spans="1:22">
      <c r="A1940" s="4"/>
      <c r="B1940" s="4"/>
      <c r="C1940" s="18"/>
      <c r="D1940" s="8"/>
      <c r="E1940" s="8"/>
      <c r="F1940" s="4"/>
      <c r="G1940" s="9"/>
      <c r="H1940" s="18"/>
      <c r="I1940" s="18"/>
      <c r="J1940" s="23" t="str">
        <f>IF(OR(ISBLANK(H1940),ISBLANK((I1940))),"",NETWORKDAYS(H1940,I1940,Setup!$A$2:$A$30))</f>
        <v/>
      </c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</row>
    <row r="1941" spans="1:22">
      <c r="A1941" s="4"/>
      <c r="B1941" s="4"/>
      <c r="C1941" s="18"/>
      <c r="D1941" s="8"/>
      <c r="E1941" s="8"/>
      <c r="F1941" s="4"/>
      <c r="G1941" s="9"/>
      <c r="H1941" s="18"/>
      <c r="I1941" s="18"/>
      <c r="J1941" s="23" t="str">
        <f>IF(OR(ISBLANK(H1941),ISBLANK((I1941))),"",NETWORKDAYS(H1941,I1941,Setup!$A$2:$A$30))</f>
        <v/>
      </c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</row>
    <row r="1942" spans="1:22">
      <c r="A1942" s="4"/>
      <c r="B1942" s="4"/>
      <c r="C1942" s="18"/>
      <c r="D1942" s="8"/>
      <c r="E1942" s="8"/>
      <c r="F1942" s="4"/>
      <c r="G1942" s="9"/>
      <c r="H1942" s="18"/>
      <c r="I1942" s="18"/>
      <c r="J1942" s="23" t="str">
        <f>IF(OR(ISBLANK(H1942),ISBLANK((I1942))),"",NETWORKDAYS(H1942,I1942,Setup!$A$2:$A$30))</f>
        <v/>
      </c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</row>
    <row r="1943" spans="1:22">
      <c r="A1943" s="4"/>
      <c r="B1943" s="4"/>
      <c r="C1943" s="18"/>
      <c r="D1943" s="8"/>
      <c r="E1943" s="8"/>
      <c r="F1943" s="4"/>
      <c r="G1943" s="9"/>
      <c r="H1943" s="18"/>
      <c r="I1943" s="18"/>
      <c r="J1943" s="23" t="str">
        <f>IF(OR(ISBLANK(H1943),ISBLANK((I1943))),"",NETWORKDAYS(H1943,I1943,Setup!$A$2:$A$30))</f>
        <v/>
      </c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</row>
    <row r="1944" spans="1:22">
      <c r="A1944" s="4"/>
      <c r="B1944" s="4"/>
      <c r="C1944" s="18"/>
      <c r="D1944" s="8"/>
      <c r="E1944" s="8"/>
      <c r="F1944" s="4"/>
      <c r="G1944" s="9"/>
      <c r="H1944" s="18"/>
      <c r="I1944" s="18"/>
      <c r="J1944" s="23" t="str">
        <f>IF(OR(ISBLANK(H1944),ISBLANK((I1944))),"",NETWORKDAYS(H1944,I1944,Setup!$A$2:$A$30))</f>
        <v/>
      </c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</row>
    <row r="1945" spans="1:22">
      <c r="A1945" s="4"/>
      <c r="B1945" s="4"/>
      <c r="C1945" s="18"/>
      <c r="D1945" s="8"/>
      <c r="E1945" s="8"/>
      <c r="F1945" s="4"/>
      <c r="G1945" s="9"/>
      <c r="H1945" s="18"/>
      <c r="I1945" s="18"/>
      <c r="J1945" s="23" t="str">
        <f>IF(OR(ISBLANK(H1945),ISBLANK((I1945))),"",NETWORKDAYS(H1945,I1945,Setup!$A$2:$A$30))</f>
        <v/>
      </c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</row>
    <row r="1946" spans="1:22">
      <c r="A1946" s="4"/>
      <c r="B1946" s="4"/>
      <c r="C1946" s="18"/>
      <c r="D1946" s="8"/>
      <c r="E1946" s="8"/>
      <c r="F1946" s="4"/>
      <c r="G1946" s="9"/>
      <c r="H1946" s="18"/>
      <c r="I1946" s="18"/>
      <c r="J1946" s="23" t="str">
        <f>IF(OR(ISBLANK(H1946),ISBLANK((I1946))),"",NETWORKDAYS(H1946,I1946,Setup!$A$2:$A$30))</f>
        <v/>
      </c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</row>
    <row r="1947" spans="1:22">
      <c r="A1947" s="4"/>
      <c r="B1947" s="4"/>
      <c r="C1947" s="18"/>
      <c r="D1947" s="8"/>
      <c r="E1947" s="8"/>
      <c r="F1947" s="4"/>
      <c r="G1947" s="9"/>
      <c r="H1947" s="18"/>
      <c r="I1947" s="18"/>
      <c r="J1947" s="23" t="str">
        <f>IF(OR(ISBLANK(H1947),ISBLANK((I1947))),"",NETWORKDAYS(H1947,I1947,Setup!$A$2:$A$30))</f>
        <v/>
      </c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</row>
    <row r="1948" spans="1:22">
      <c r="A1948" s="4"/>
      <c r="B1948" s="4"/>
      <c r="C1948" s="18"/>
      <c r="D1948" s="8"/>
      <c r="E1948" s="8"/>
      <c r="F1948" s="4"/>
      <c r="G1948" s="9"/>
      <c r="H1948" s="18"/>
      <c r="I1948" s="18"/>
      <c r="J1948" s="23" t="str">
        <f>IF(OR(ISBLANK(H1948),ISBLANK((I1948))),"",NETWORKDAYS(H1948,I1948,Setup!$A$2:$A$30))</f>
        <v/>
      </c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</row>
    <row r="1949" spans="1:22">
      <c r="A1949" s="4"/>
      <c r="B1949" s="4"/>
      <c r="C1949" s="18"/>
      <c r="D1949" s="8"/>
      <c r="E1949" s="8"/>
      <c r="F1949" s="4"/>
      <c r="G1949" s="9"/>
      <c r="H1949" s="18"/>
      <c r="I1949" s="18"/>
      <c r="J1949" s="23" t="str">
        <f>IF(OR(ISBLANK(H1949),ISBLANK((I1949))),"",NETWORKDAYS(H1949,I1949,Setup!$A$2:$A$30))</f>
        <v/>
      </c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</row>
    <row r="1950" spans="1:22">
      <c r="A1950" s="4"/>
      <c r="B1950" s="4"/>
      <c r="C1950" s="18"/>
      <c r="D1950" s="8"/>
      <c r="E1950" s="8"/>
      <c r="F1950" s="4"/>
      <c r="G1950" s="9"/>
      <c r="H1950" s="18"/>
      <c r="I1950" s="18"/>
      <c r="J1950" s="23" t="str">
        <f>IF(OR(ISBLANK(H1950),ISBLANK((I1950))),"",NETWORKDAYS(H1950,I1950,Setup!$A$2:$A$30))</f>
        <v/>
      </c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</row>
    <row r="1951" spans="1:22">
      <c r="A1951" s="4"/>
      <c r="B1951" s="4"/>
      <c r="C1951" s="18"/>
      <c r="D1951" s="8"/>
      <c r="E1951" s="8"/>
      <c r="F1951" s="4"/>
      <c r="G1951" s="9"/>
      <c r="H1951" s="18"/>
      <c r="I1951" s="18"/>
      <c r="J1951" s="23" t="str">
        <f>IF(OR(ISBLANK(H1951),ISBLANK((I1951))),"",NETWORKDAYS(H1951,I1951,Setup!$A$2:$A$30))</f>
        <v/>
      </c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</row>
    <row r="1952" spans="1:22">
      <c r="A1952" s="4"/>
      <c r="B1952" s="4"/>
      <c r="C1952" s="18"/>
      <c r="D1952" s="8"/>
      <c r="E1952" s="8"/>
      <c r="F1952" s="4"/>
      <c r="G1952" s="9"/>
      <c r="H1952" s="18"/>
      <c r="I1952" s="18"/>
      <c r="J1952" s="23" t="str">
        <f>IF(OR(ISBLANK(H1952),ISBLANK((I1952))),"",NETWORKDAYS(H1952,I1952,Setup!$A$2:$A$30))</f>
        <v/>
      </c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</row>
    <row r="1953" spans="1:22">
      <c r="A1953" s="4"/>
      <c r="B1953" s="4"/>
      <c r="C1953" s="18"/>
      <c r="D1953" s="8"/>
      <c r="E1953" s="8"/>
      <c r="F1953" s="4"/>
      <c r="G1953" s="9"/>
      <c r="H1953" s="18"/>
      <c r="I1953" s="18"/>
      <c r="J1953" s="23" t="str">
        <f>IF(OR(ISBLANK(H1953),ISBLANK((I1953))),"",NETWORKDAYS(H1953,I1953,Setup!$A$2:$A$30))</f>
        <v/>
      </c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</row>
    <row r="1954" spans="1:22">
      <c r="A1954" s="4"/>
      <c r="B1954" s="4"/>
      <c r="C1954" s="18"/>
      <c r="D1954" s="8"/>
      <c r="E1954" s="8"/>
      <c r="F1954" s="4"/>
      <c r="G1954" s="9"/>
      <c r="H1954" s="18"/>
      <c r="I1954" s="18"/>
      <c r="J1954" s="23" t="str">
        <f>IF(OR(ISBLANK(H1954),ISBLANK((I1954))),"",NETWORKDAYS(H1954,I1954,Setup!$A$2:$A$30))</f>
        <v/>
      </c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</row>
    <row r="1955" spans="1:22">
      <c r="A1955" s="4"/>
      <c r="B1955" s="4"/>
      <c r="C1955" s="18"/>
      <c r="D1955" s="8"/>
      <c r="E1955" s="8"/>
      <c r="F1955" s="4"/>
      <c r="G1955" s="9"/>
      <c r="H1955" s="18"/>
      <c r="I1955" s="18"/>
      <c r="J1955" s="23" t="str">
        <f>IF(OR(ISBLANK(H1955),ISBLANK((I1955))),"",NETWORKDAYS(H1955,I1955,Setup!$A$2:$A$30))</f>
        <v/>
      </c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</row>
    <row r="1956" spans="1:22">
      <c r="A1956" s="4"/>
      <c r="B1956" s="4"/>
      <c r="C1956" s="18"/>
      <c r="D1956" s="8"/>
      <c r="E1956" s="8"/>
      <c r="F1956" s="4"/>
      <c r="G1956" s="9"/>
      <c r="H1956" s="18"/>
      <c r="I1956" s="18"/>
      <c r="J1956" s="23" t="str">
        <f>IF(OR(ISBLANK(H1956),ISBLANK((I1956))),"",NETWORKDAYS(H1956,I1956,Setup!$A$2:$A$30))</f>
        <v/>
      </c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</row>
    <row r="1957" spans="1:22">
      <c r="A1957" s="4"/>
      <c r="B1957" s="4"/>
      <c r="C1957" s="18"/>
      <c r="D1957" s="8"/>
      <c r="E1957" s="8"/>
      <c r="F1957" s="4"/>
      <c r="G1957" s="9"/>
      <c r="H1957" s="18"/>
      <c r="I1957" s="18"/>
      <c r="J1957" s="23" t="str">
        <f>IF(OR(ISBLANK(H1957),ISBLANK((I1957))),"",NETWORKDAYS(H1957,I1957,Setup!$A$2:$A$30))</f>
        <v/>
      </c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</row>
    <row r="1958" spans="1:22">
      <c r="A1958" s="4"/>
      <c r="B1958" s="4"/>
      <c r="C1958" s="18"/>
      <c r="D1958" s="8"/>
      <c r="E1958" s="8"/>
      <c r="F1958" s="4"/>
      <c r="G1958" s="9"/>
      <c r="H1958" s="18"/>
      <c r="I1958" s="18"/>
      <c r="J1958" s="23" t="str">
        <f>IF(OR(ISBLANK(H1958),ISBLANK((I1958))),"",NETWORKDAYS(H1958,I1958,Setup!$A$2:$A$30))</f>
        <v/>
      </c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</row>
    <row r="1959" spans="1:22">
      <c r="A1959" s="4"/>
      <c r="B1959" s="4"/>
      <c r="C1959" s="18"/>
      <c r="D1959" s="8"/>
      <c r="E1959" s="8"/>
      <c r="F1959" s="4"/>
      <c r="G1959" s="9"/>
      <c r="H1959" s="18"/>
      <c r="I1959" s="18"/>
      <c r="J1959" s="23" t="str">
        <f>IF(OR(ISBLANK(H1959),ISBLANK((I1959))),"",NETWORKDAYS(H1959,I1959,Setup!$A$2:$A$30))</f>
        <v/>
      </c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</row>
    <row r="1960" spans="1:22">
      <c r="A1960" s="4"/>
      <c r="B1960" s="4"/>
      <c r="C1960" s="18"/>
      <c r="D1960" s="8"/>
      <c r="E1960" s="8"/>
      <c r="F1960" s="4"/>
      <c r="G1960" s="9"/>
      <c r="H1960" s="18"/>
      <c r="I1960" s="18"/>
      <c r="J1960" s="23" t="str">
        <f>IF(OR(ISBLANK(H1960),ISBLANK((I1960))),"",NETWORKDAYS(H1960,I1960,Setup!$A$2:$A$30))</f>
        <v/>
      </c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</row>
    <row r="1961" spans="1:22">
      <c r="A1961" s="4"/>
      <c r="B1961" s="4"/>
      <c r="C1961" s="18"/>
      <c r="D1961" s="8"/>
      <c r="E1961" s="8"/>
      <c r="F1961" s="4"/>
      <c r="G1961" s="9"/>
      <c r="H1961" s="18"/>
      <c r="I1961" s="18"/>
      <c r="J1961" s="23" t="str">
        <f>IF(OR(ISBLANK(H1961),ISBLANK((I1961))),"",NETWORKDAYS(H1961,I1961,Setup!$A$2:$A$30))</f>
        <v/>
      </c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</row>
    <row r="1962" spans="1:22">
      <c r="A1962" s="4"/>
      <c r="B1962" s="4"/>
      <c r="C1962" s="18"/>
      <c r="D1962" s="8"/>
      <c r="E1962" s="8"/>
      <c r="F1962" s="4"/>
      <c r="G1962" s="9"/>
      <c r="H1962" s="18"/>
      <c r="I1962" s="18"/>
      <c r="J1962" s="23" t="str">
        <f>IF(OR(ISBLANK(H1962),ISBLANK((I1962))),"",NETWORKDAYS(H1962,I1962,Setup!$A$2:$A$30))</f>
        <v/>
      </c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</row>
    <row r="1963" spans="1:22">
      <c r="A1963" s="4"/>
      <c r="B1963" s="4"/>
      <c r="C1963" s="18"/>
      <c r="D1963" s="8"/>
      <c r="E1963" s="8"/>
      <c r="F1963" s="4"/>
      <c r="G1963" s="9"/>
      <c r="H1963" s="18"/>
      <c r="I1963" s="18"/>
      <c r="J1963" s="23" t="str">
        <f>IF(OR(ISBLANK(H1963),ISBLANK((I1963))),"",NETWORKDAYS(H1963,I1963,Setup!$A$2:$A$30))</f>
        <v/>
      </c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</row>
    <row r="1964" spans="1:22">
      <c r="A1964" s="4"/>
      <c r="B1964" s="4"/>
      <c r="C1964" s="18"/>
      <c r="D1964" s="8"/>
      <c r="E1964" s="8"/>
      <c r="F1964" s="4"/>
      <c r="G1964" s="9"/>
      <c r="H1964" s="18"/>
      <c r="I1964" s="18"/>
      <c r="J1964" s="23" t="str">
        <f>IF(OR(ISBLANK(H1964),ISBLANK((I1964))),"",NETWORKDAYS(H1964,I1964,Setup!$A$2:$A$30))</f>
        <v/>
      </c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</row>
    <row r="1965" spans="1:22">
      <c r="A1965" s="4"/>
      <c r="B1965" s="4"/>
      <c r="C1965" s="18"/>
      <c r="D1965" s="8"/>
      <c r="E1965" s="8"/>
      <c r="F1965" s="4"/>
      <c r="G1965" s="9"/>
      <c r="H1965" s="18"/>
      <c r="I1965" s="18"/>
      <c r="J1965" s="23" t="str">
        <f>IF(OR(ISBLANK(H1965),ISBLANK((I1965))),"",NETWORKDAYS(H1965,I1965,Setup!$A$2:$A$30))</f>
        <v/>
      </c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</row>
    <row r="1966" spans="1:22">
      <c r="A1966" s="4"/>
      <c r="B1966" s="4"/>
      <c r="C1966" s="18"/>
      <c r="D1966" s="8"/>
      <c r="E1966" s="8"/>
      <c r="F1966" s="4"/>
      <c r="G1966" s="9"/>
      <c r="H1966" s="18"/>
      <c r="I1966" s="18"/>
      <c r="J1966" s="23" t="str">
        <f>IF(OR(ISBLANK(H1966),ISBLANK((I1966))),"",NETWORKDAYS(H1966,I1966,Setup!$A$2:$A$30))</f>
        <v/>
      </c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</row>
    <row r="1967" spans="1:22">
      <c r="A1967" s="4"/>
      <c r="B1967" s="4"/>
      <c r="C1967" s="18"/>
      <c r="D1967" s="8"/>
      <c r="E1967" s="8"/>
      <c r="F1967" s="4"/>
      <c r="G1967" s="9"/>
      <c r="H1967" s="18"/>
      <c r="I1967" s="18"/>
      <c r="J1967" s="23" t="str">
        <f>IF(OR(ISBLANK(H1967),ISBLANK((I1967))),"",NETWORKDAYS(H1967,I1967,Setup!$A$2:$A$30))</f>
        <v/>
      </c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</row>
    <row r="1968" spans="1:22">
      <c r="A1968" s="4"/>
      <c r="B1968" s="4"/>
      <c r="C1968" s="18"/>
      <c r="D1968" s="8"/>
      <c r="E1968" s="8"/>
      <c r="F1968" s="4"/>
      <c r="G1968" s="9"/>
      <c r="H1968" s="18"/>
      <c r="I1968" s="18"/>
      <c r="J1968" s="23" t="str">
        <f>IF(OR(ISBLANK(H1968),ISBLANK((I1968))),"",NETWORKDAYS(H1968,I1968,Setup!$A$2:$A$30))</f>
        <v/>
      </c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</row>
    <row r="1969" spans="1:22">
      <c r="A1969" s="4"/>
      <c r="B1969" s="4"/>
      <c r="C1969" s="18"/>
      <c r="D1969" s="8"/>
      <c r="E1969" s="8"/>
      <c r="F1969" s="4"/>
      <c r="G1969" s="9"/>
      <c r="H1969" s="18"/>
      <c r="I1969" s="18"/>
      <c r="J1969" s="23" t="str">
        <f>IF(OR(ISBLANK(H1969),ISBLANK((I1969))),"",NETWORKDAYS(H1969,I1969,Setup!$A$2:$A$30))</f>
        <v/>
      </c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</row>
    <row r="1970" spans="1:22">
      <c r="A1970" s="4"/>
      <c r="B1970" s="4"/>
      <c r="C1970" s="18"/>
      <c r="D1970" s="8"/>
      <c r="E1970" s="8"/>
      <c r="F1970" s="4"/>
      <c r="G1970" s="9"/>
      <c r="H1970" s="18"/>
      <c r="I1970" s="18"/>
      <c r="J1970" s="23" t="str">
        <f>IF(OR(ISBLANK(H1970),ISBLANK((I1970))),"",NETWORKDAYS(H1970,I1970,Setup!$A$2:$A$30))</f>
        <v/>
      </c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</row>
    <row r="1971" spans="1:22">
      <c r="A1971" s="4"/>
      <c r="B1971" s="4"/>
      <c r="C1971" s="18"/>
      <c r="D1971" s="8"/>
      <c r="E1971" s="8"/>
      <c r="F1971" s="4"/>
      <c r="G1971" s="9"/>
      <c r="H1971" s="18"/>
      <c r="I1971" s="18"/>
      <c r="J1971" s="23" t="str">
        <f>IF(OR(ISBLANK(H1971),ISBLANK((I1971))),"",NETWORKDAYS(H1971,I1971,Setup!$A$2:$A$30))</f>
        <v/>
      </c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</row>
    <row r="1972" spans="1:22">
      <c r="A1972" s="4"/>
      <c r="B1972" s="4"/>
      <c r="C1972" s="18"/>
      <c r="D1972" s="8"/>
      <c r="E1972" s="8"/>
      <c r="F1972" s="4"/>
      <c r="G1972" s="9"/>
      <c r="H1972" s="18"/>
      <c r="I1972" s="18"/>
      <c r="J1972" s="23" t="str">
        <f>IF(OR(ISBLANK(H1972),ISBLANK((I1972))),"",NETWORKDAYS(H1972,I1972,Setup!$A$2:$A$30))</f>
        <v/>
      </c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</row>
    <row r="1973" spans="1:22">
      <c r="A1973" s="4"/>
      <c r="B1973" s="4"/>
      <c r="C1973" s="18"/>
      <c r="D1973" s="8"/>
      <c r="E1973" s="8"/>
      <c r="F1973" s="4"/>
      <c r="G1973" s="9"/>
      <c r="H1973" s="18"/>
      <c r="I1973" s="18"/>
      <c r="J1973" s="23" t="str">
        <f>IF(OR(ISBLANK(H1973),ISBLANK((I1973))),"",NETWORKDAYS(H1973,I1973,Setup!$A$2:$A$30))</f>
        <v/>
      </c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</row>
    <row r="1974" spans="1:22">
      <c r="A1974" s="4"/>
      <c r="B1974" s="4"/>
      <c r="C1974" s="18"/>
      <c r="D1974" s="8"/>
      <c r="E1974" s="8"/>
      <c r="F1974" s="4"/>
      <c r="G1974" s="9"/>
      <c r="H1974" s="18"/>
      <c r="I1974" s="18"/>
      <c r="J1974" s="23" t="str">
        <f>IF(OR(ISBLANK(H1974),ISBLANK((I1974))),"",NETWORKDAYS(H1974,I1974,Setup!$A$2:$A$30))</f>
        <v/>
      </c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</row>
    <row r="1975" spans="1:22">
      <c r="A1975" s="4"/>
      <c r="B1975" s="4"/>
      <c r="C1975" s="18"/>
      <c r="D1975" s="8"/>
      <c r="E1975" s="8"/>
      <c r="F1975" s="4"/>
      <c r="G1975" s="9"/>
      <c r="H1975" s="18"/>
      <c r="I1975" s="18"/>
      <c r="J1975" s="23" t="str">
        <f>IF(OR(ISBLANK(H1975),ISBLANK((I1975))),"",NETWORKDAYS(H1975,I1975,Setup!$A$2:$A$30))</f>
        <v/>
      </c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</row>
    <row r="1976" spans="1:22">
      <c r="A1976" s="4"/>
      <c r="B1976" s="4"/>
      <c r="C1976" s="18"/>
      <c r="D1976" s="8"/>
      <c r="E1976" s="8"/>
      <c r="F1976" s="4"/>
      <c r="G1976" s="9"/>
      <c r="H1976" s="18"/>
      <c r="I1976" s="18"/>
      <c r="J1976" s="23" t="str">
        <f>IF(OR(ISBLANK(H1976),ISBLANK((I1976))),"",NETWORKDAYS(H1976,I1976,Setup!$A$2:$A$30))</f>
        <v/>
      </c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</row>
    <row r="1977" spans="1:22">
      <c r="A1977" s="4"/>
      <c r="B1977" s="4"/>
      <c r="C1977" s="18"/>
      <c r="D1977" s="8"/>
      <c r="E1977" s="8"/>
      <c r="F1977" s="4"/>
      <c r="G1977" s="9"/>
      <c r="H1977" s="18"/>
      <c r="I1977" s="18"/>
      <c r="J1977" s="23" t="str">
        <f>IF(OR(ISBLANK(H1977),ISBLANK((I1977))),"",NETWORKDAYS(H1977,I1977,Setup!$A$2:$A$30))</f>
        <v/>
      </c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</row>
    <row r="1978" spans="1:22">
      <c r="A1978" s="4"/>
      <c r="B1978" s="4"/>
      <c r="C1978" s="18"/>
      <c r="D1978" s="8"/>
      <c r="E1978" s="8"/>
      <c r="F1978" s="4"/>
      <c r="G1978" s="9"/>
      <c r="H1978" s="18"/>
      <c r="I1978" s="18"/>
      <c r="J1978" s="23" t="str">
        <f>IF(OR(ISBLANK(H1978),ISBLANK((I1978))),"",NETWORKDAYS(H1978,I1978,Setup!$A$2:$A$30))</f>
        <v/>
      </c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</row>
    <row r="1979" spans="1:22">
      <c r="A1979" s="4"/>
      <c r="B1979" s="4"/>
      <c r="C1979" s="18"/>
      <c r="D1979" s="8"/>
      <c r="E1979" s="8"/>
      <c r="F1979" s="4"/>
      <c r="G1979" s="9"/>
      <c r="H1979" s="18"/>
      <c r="I1979" s="18"/>
      <c r="J1979" s="23" t="str">
        <f>IF(OR(ISBLANK(H1979),ISBLANK((I1979))),"",NETWORKDAYS(H1979,I1979,Setup!$A$2:$A$30))</f>
        <v/>
      </c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</row>
    <row r="1980" spans="1:22">
      <c r="A1980" s="4"/>
      <c r="B1980" s="4"/>
      <c r="C1980" s="18"/>
      <c r="D1980" s="8"/>
      <c r="E1980" s="8"/>
      <c r="F1980" s="4"/>
      <c r="G1980" s="9"/>
      <c r="H1980" s="18"/>
      <c r="I1980" s="18"/>
      <c r="J1980" s="23" t="str">
        <f>IF(OR(ISBLANK(H1980),ISBLANK((I1980))),"",NETWORKDAYS(H1980,I1980,Setup!$A$2:$A$30))</f>
        <v/>
      </c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</row>
    <row r="1981" spans="1:22">
      <c r="A1981" s="4"/>
      <c r="B1981" s="4"/>
      <c r="C1981" s="18"/>
      <c r="D1981" s="8"/>
      <c r="E1981" s="8"/>
      <c r="F1981" s="4"/>
      <c r="G1981" s="9"/>
      <c r="H1981" s="18"/>
      <c r="I1981" s="18"/>
      <c r="J1981" s="23" t="str">
        <f>IF(OR(ISBLANK(H1981),ISBLANK((I1981))),"",NETWORKDAYS(H1981,I1981,Setup!$A$2:$A$30))</f>
        <v/>
      </c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</row>
    <row r="1982" spans="1:22">
      <c r="A1982" s="4"/>
      <c r="B1982" s="4"/>
      <c r="C1982" s="18"/>
      <c r="D1982" s="8"/>
      <c r="E1982" s="8"/>
      <c r="F1982" s="4"/>
      <c r="G1982" s="9"/>
      <c r="H1982" s="18"/>
      <c r="I1982" s="18"/>
      <c r="J1982" s="23" t="str">
        <f>IF(OR(ISBLANK(H1982),ISBLANK((I1982))),"",NETWORKDAYS(H1982,I1982,Setup!$A$2:$A$30))</f>
        <v/>
      </c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</row>
    <row r="1983" spans="1:22">
      <c r="A1983" s="4"/>
      <c r="B1983" s="4"/>
      <c r="C1983" s="18"/>
      <c r="D1983" s="8"/>
      <c r="E1983" s="8"/>
      <c r="F1983" s="4"/>
      <c r="G1983" s="9"/>
      <c r="H1983" s="18"/>
      <c r="I1983" s="18"/>
      <c r="J1983" s="23" t="str">
        <f>IF(OR(ISBLANK(H1983),ISBLANK((I1983))),"",NETWORKDAYS(H1983,I1983,Setup!$A$2:$A$30))</f>
        <v/>
      </c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</row>
    <row r="1984" spans="1:22">
      <c r="A1984" s="4"/>
      <c r="B1984" s="4"/>
      <c r="C1984" s="18"/>
      <c r="D1984" s="8"/>
      <c r="E1984" s="8"/>
      <c r="F1984" s="4"/>
      <c r="G1984" s="9"/>
      <c r="H1984" s="18"/>
      <c r="I1984" s="18"/>
      <c r="J1984" s="23" t="str">
        <f>IF(OR(ISBLANK(H1984),ISBLANK((I1984))),"",NETWORKDAYS(H1984,I1984,Setup!$A$2:$A$30))</f>
        <v/>
      </c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</row>
    <row r="1985" spans="1:22">
      <c r="A1985" s="4"/>
      <c r="B1985" s="4"/>
      <c r="C1985" s="18"/>
      <c r="D1985" s="8"/>
      <c r="E1985" s="8"/>
      <c r="F1985" s="4"/>
      <c r="G1985" s="9"/>
      <c r="H1985" s="18"/>
      <c r="I1985" s="18"/>
      <c r="J1985" s="23" t="str">
        <f>IF(OR(ISBLANK(H1985),ISBLANK((I1985))),"",NETWORKDAYS(H1985,I1985,Setup!$A$2:$A$30))</f>
        <v/>
      </c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</row>
    <row r="1986" spans="1:22">
      <c r="A1986" s="4"/>
      <c r="B1986" s="4"/>
      <c r="C1986" s="18"/>
      <c r="D1986" s="8"/>
      <c r="E1986" s="8"/>
      <c r="F1986" s="4"/>
      <c r="G1986" s="9"/>
      <c r="H1986" s="18"/>
      <c r="I1986" s="18"/>
      <c r="J1986" s="23" t="str">
        <f>IF(OR(ISBLANK(H1986),ISBLANK((I1986))),"",NETWORKDAYS(H1986,I1986,Setup!$A$2:$A$30))</f>
        <v/>
      </c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</row>
    <row r="1987" spans="1:22">
      <c r="A1987" s="4"/>
      <c r="B1987" s="4"/>
      <c r="C1987" s="18"/>
      <c r="D1987" s="8"/>
      <c r="E1987" s="8"/>
      <c r="F1987" s="4"/>
      <c r="G1987" s="9"/>
      <c r="H1987" s="18"/>
      <c r="I1987" s="18"/>
      <c r="J1987" s="23" t="str">
        <f>IF(OR(ISBLANK(H1987),ISBLANK((I1987))),"",NETWORKDAYS(H1987,I1987,Setup!$A$2:$A$30))</f>
        <v/>
      </c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</row>
    <row r="1988" spans="1:22">
      <c r="A1988" s="4"/>
      <c r="B1988" s="4"/>
      <c r="C1988" s="18"/>
      <c r="D1988" s="8"/>
      <c r="E1988" s="8"/>
      <c r="F1988" s="4"/>
      <c r="G1988" s="9"/>
      <c r="H1988" s="18"/>
      <c r="I1988" s="18"/>
      <c r="J1988" s="23" t="str">
        <f>IF(OR(ISBLANK(H1988),ISBLANK((I1988))),"",NETWORKDAYS(H1988,I1988,Setup!$A$2:$A$30))</f>
        <v/>
      </c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</row>
    <row r="1989" spans="1:22">
      <c r="A1989" s="4"/>
      <c r="B1989" s="4"/>
      <c r="C1989" s="18"/>
      <c r="D1989" s="8"/>
      <c r="E1989" s="8"/>
      <c r="F1989" s="4"/>
      <c r="G1989" s="9"/>
      <c r="H1989" s="18"/>
      <c r="I1989" s="18"/>
      <c r="J1989" s="23" t="str">
        <f>IF(OR(ISBLANK(H1989),ISBLANK((I1989))),"",NETWORKDAYS(H1989,I1989,Setup!$A$2:$A$30))</f>
        <v/>
      </c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</row>
    <row r="1990" spans="1:22">
      <c r="A1990" s="4"/>
      <c r="B1990" s="4"/>
      <c r="C1990" s="18"/>
      <c r="D1990" s="8"/>
      <c r="E1990" s="8"/>
      <c r="F1990" s="4"/>
      <c r="G1990" s="9"/>
      <c r="H1990" s="18"/>
      <c r="I1990" s="18"/>
      <c r="J1990" s="23" t="str">
        <f>IF(OR(ISBLANK(H1990),ISBLANK((I1990))),"",NETWORKDAYS(H1990,I1990,Setup!$A$2:$A$30))</f>
        <v/>
      </c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</row>
    <row r="1991" spans="1:22">
      <c r="A1991" s="4"/>
      <c r="B1991" s="4"/>
      <c r="C1991" s="18"/>
      <c r="D1991" s="8"/>
      <c r="E1991" s="8"/>
      <c r="F1991" s="4"/>
      <c r="G1991" s="9"/>
      <c r="H1991" s="18"/>
      <c r="I1991" s="18"/>
      <c r="J1991" s="23" t="str">
        <f>IF(OR(ISBLANK(H1991),ISBLANK((I1991))),"",NETWORKDAYS(H1991,I1991,Setup!$A$2:$A$30))</f>
        <v/>
      </c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</row>
    <row r="1992" spans="1:22">
      <c r="A1992" s="4"/>
      <c r="B1992" s="4"/>
      <c r="C1992" s="18"/>
      <c r="D1992" s="8"/>
      <c r="E1992" s="8"/>
      <c r="F1992" s="4"/>
      <c r="G1992" s="9"/>
      <c r="H1992" s="18"/>
      <c r="I1992" s="18"/>
      <c r="J1992" s="23" t="str">
        <f>IF(OR(ISBLANK(H1992),ISBLANK((I1992))),"",NETWORKDAYS(H1992,I1992,Setup!$A$2:$A$30))</f>
        <v/>
      </c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</row>
    <row r="1993" spans="1:22">
      <c r="A1993" s="4"/>
      <c r="B1993" s="4"/>
      <c r="C1993" s="18"/>
      <c r="D1993" s="8"/>
      <c r="E1993" s="8"/>
      <c r="F1993" s="4"/>
      <c r="G1993" s="9"/>
      <c r="H1993" s="18"/>
      <c r="I1993" s="18"/>
      <c r="J1993" s="23" t="str">
        <f>IF(OR(ISBLANK(H1993),ISBLANK((I1993))),"",NETWORKDAYS(H1993,I1993,Setup!$A$2:$A$30))</f>
        <v/>
      </c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</row>
    <row r="1994" spans="1:22">
      <c r="A1994" s="4"/>
      <c r="B1994" s="4"/>
      <c r="C1994" s="18"/>
      <c r="D1994" s="8"/>
      <c r="E1994" s="8"/>
      <c r="F1994" s="4"/>
      <c r="G1994" s="9"/>
      <c r="H1994" s="18"/>
      <c r="I1994" s="18"/>
      <c r="J1994" s="23" t="str">
        <f>IF(OR(ISBLANK(H1994),ISBLANK((I1994))),"",NETWORKDAYS(H1994,I1994,Setup!$A$2:$A$30))</f>
        <v/>
      </c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</row>
    <row r="1995" spans="1:22">
      <c r="A1995" s="4"/>
      <c r="B1995" s="4"/>
      <c r="C1995" s="18"/>
      <c r="D1995" s="8"/>
      <c r="E1995" s="8"/>
      <c r="F1995" s="4"/>
      <c r="G1995" s="9"/>
      <c r="H1995" s="18"/>
      <c r="I1995" s="18"/>
      <c r="J1995" s="23" t="str">
        <f>IF(OR(ISBLANK(H1995),ISBLANK((I1995))),"",NETWORKDAYS(H1995,I1995,Setup!$A$2:$A$30))</f>
        <v/>
      </c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</row>
    <row r="1996" spans="1:22">
      <c r="A1996" s="4"/>
      <c r="B1996" s="4"/>
      <c r="C1996" s="18"/>
      <c r="D1996" s="8"/>
      <c r="E1996" s="8"/>
      <c r="F1996" s="4"/>
      <c r="G1996" s="9"/>
      <c r="H1996" s="18"/>
      <c r="I1996" s="18"/>
      <c r="J1996" s="23" t="str">
        <f>IF(OR(ISBLANK(H1996),ISBLANK((I1996))),"",NETWORKDAYS(H1996,I1996,Setup!$A$2:$A$30))</f>
        <v/>
      </c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</row>
    <row r="1997" spans="1:22">
      <c r="A1997" s="4"/>
      <c r="B1997" s="4"/>
      <c r="C1997" s="18"/>
      <c r="D1997" s="8"/>
      <c r="E1997" s="8"/>
      <c r="F1997" s="4"/>
      <c r="G1997" s="9"/>
      <c r="H1997" s="18"/>
      <c r="I1997" s="18"/>
      <c r="J1997" s="23" t="str">
        <f>IF(OR(ISBLANK(H1997),ISBLANK((I1997))),"",NETWORKDAYS(H1997,I1997,Setup!$A$2:$A$30))</f>
        <v/>
      </c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</row>
    <row r="1998" spans="1:22">
      <c r="A1998" s="4"/>
      <c r="B1998" s="4"/>
      <c r="C1998" s="18"/>
      <c r="D1998" s="8"/>
      <c r="E1998" s="8"/>
      <c r="F1998" s="4"/>
      <c r="G1998" s="9"/>
      <c r="H1998" s="18"/>
      <c r="I1998" s="18"/>
      <c r="J1998" s="23" t="str">
        <f>IF(OR(ISBLANK(H1998),ISBLANK((I1998))),"",NETWORKDAYS(H1998,I1998,Setup!$A$2:$A$30))</f>
        <v/>
      </c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</row>
    <row r="1999" spans="1:22">
      <c r="A1999" s="4"/>
      <c r="B1999" s="4"/>
      <c r="C1999" s="18"/>
      <c r="D1999" s="8"/>
      <c r="E1999" s="8"/>
      <c r="F1999" s="4"/>
      <c r="G1999" s="9"/>
      <c r="H1999" s="18"/>
      <c r="I1999" s="18"/>
      <c r="J1999" s="23" t="str">
        <f>IF(OR(ISBLANK(H1999),ISBLANK((I1999))),"",NETWORKDAYS(H1999,I1999,Setup!$A$2:$A$30))</f>
        <v/>
      </c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</row>
    <row r="2000" spans="1:22">
      <c r="A2000" s="4"/>
      <c r="B2000" s="4"/>
      <c r="C2000" s="18"/>
      <c r="D2000" s="8"/>
      <c r="E2000" s="8"/>
      <c r="F2000" s="4"/>
      <c r="G2000" s="9"/>
      <c r="H2000" s="18"/>
      <c r="I2000" s="18"/>
      <c r="J2000" s="23" t="str">
        <f>IF(OR(ISBLANK(H2000),ISBLANK((I2000))),"",NETWORKDAYS(H2000,I2000,Setup!$A$2:$A$30))</f>
        <v/>
      </c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</row>
    <row r="2001" spans="1:22">
      <c r="A2001" s="4"/>
      <c r="B2001" s="4"/>
      <c r="C2001" s="18"/>
      <c r="D2001" s="8"/>
      <c r="E2001" s="8"/>
      <c r="F2001" s="4"/>
      <c r="G2001" s="9"/>
      <c r="H2001" s="18"/>
      <c r="I2001" s="18"/>
      <c r="J2001" s="23" t="str">
        <f>IF(OR(ISBLANK(H2001),ISBLANK((I2001))),"",NETWORKDAYS(H2001,I2001,Setup!$A$2:$A$30))</f>
        <v/>
      </c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</row>
    <row r="2002" spans="1:22">
      <c r="A2002" s="4"/>
      <c r="B2002" s="4"/>
      <c r="C2002" s="18"/>
      <c r="D2002" s="8"/>
      <c r="E2002" s="8"/>
      <c r="F2002" s="4"/>
      <c r="G2002" s="9"/>
      <c r="H2002" s="18"/>
      <c r="I2002" s="18"/>
      <c r="J2002" s="23" t="str">
        <f>IF(OR(ISBLANK(H2002),ISBLANK((I2002))),"",NETWORKDAYS(H2002,I2002,Setup!$A$2:$A$30))</f>
        <v/>
      </c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</row>
    <row r="2003" spans="1:22">
      <c r="A2003" s="4"/>
      <c r="B2003" s="4"/>
      <c r="C2003" s="18"/>
      <c r="D2003" s="8"/>
      <c r="E2003" s="8"/>
      <c r="F2003" s="4"/>
      <c r="G2003" s="9"/>
      <c r="H2003" s="18"/>
      <c r="I2003" s="18"/>
      <c r="J2003" s="23" t="str">
        <f>IF(OR(ISBLANK(H2003),ISBLANK((I2003))),"",NETWORKDAYS(H2003,I2003,Setup!$A$2:$A$30))</f>
        <v/>
      </c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</row>
    <row r="2004" spans="1:22">
      <c r="A2004" s="4"/>
      <c r="B2004" s="4"/>
      <c r="C2004" s="18"/>
      <c r="D2004" s="8"/>
      <c r="E2004" s="8"/>
      <c r="F2004" s="4"/>
      <c r="G2004" s="9"/>
      <c r="H2004" s="18"/>
      <c r="I2004" s="18"/>
      <c r="J2004" s="23" t="str">
        <f>IF(OR(ISBLANK(H2004),ISBLANK((I2004))),"",NETWORKDAYS(H2004,I2004,Setup!$A$2:$A$30))</f>
        <v/>
      </c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</row>
    <row r="2005" spans="1:22">
      <c r="A2005" s="4"/>
      <c r="B2005" s="4"/>
      <c r="C2005" s="18"/>
      <c r="D2005" s="8"/>
      <c r="E2005" s="8"/>
      <c r="F2005" s="4"/>
      <c r="G2005" s="9"/>
      <c r="H2005" s="18"/>
      <c r="I2005" s="18"/>
      <c r="J2005" s="23" t="str">
        <f>IF(OR(ISBLANK(H2005),ISBLANK((I2005))),"",NETWORKDAYS(H2005,I2005,Setup!$A$2:$A$30))</f>
        <v/>
      </c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</row>
    <row r="2006" spans="1:22">
      <c r="A2006" s="4"/>
      <c r="B2006" s="4"/>
      <c r="C2006" s="18"/>
      <c r="D2006" s="8"/>
      <c r="E2006" s="8"/>
      <c r="F2006" s="4"/>
      <c r="G2006" s="9"/>
      <c r="H2006" s="18"/>
      <c r="I2006" s="18"/>
      <c r="J2006" s="23" t="str">
        <f>IF(OR(ISBLANK(H2006),ISBLANK((I2006))),"",NETWORKDAYS(H2006,I2006,Setup!$A$2:$A$30))</f>
        <v/>
      </c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</row>
    <row r="2007" spans="1:22">
      <c r="A2007" s="4"/>
      <c r="B2007" s="4"/>
      <c r="C2007" s="18"/>
      <c r="D2007" s="8"/>
      <c r="E2007" s="8"/>
      <c r="F2007" s="4"/>
      <c r="G2007" s="9"/>
      <c r="H2007" s="18"/>
      <c r="I2007" s="18"/>
      <c r="J2007" s="23" t="str">
        <f>IF(OR(ISBLANK(H2007),ISBLANK((I2007))),"",NETWORKDAYS(H2007,I2007,Setup!$A$2:$A$30))</f>
        <v/>
      </c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</row>
    <row r="2008" spans="1:22">
      <c r="A2008" s="4"/>
      <c r="B2008" s="4"/>
      <c r="C2008" s="18"/>
      <c r="D2008" s="8"/>
      <c r="E2008" s="8"/>
      <c r="F2008" s="4"/>
      <c r="G2008" s="9"/>
      <c r="H2008" s="18"/>
      <c r="I2008" s="18"/>
      <c r="J2008" s="23" t="str">
        <f>IF(OR(ISBLANK(H2008),ISBLANK((I2008))),"",NETWORKDAYS(H2008,I2008,Setup!$A$2:$A$30))</f>
        <v/>
      </c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</row>
    <row r="2009" spans="1:22">
      <c r="A2009" s="4"/>
      <c r="B2009" s="4"/>
      <c r="C2009" s="18"/>
      <c r="D2009" s="8"/>
      <c r="E2009" s="8"/>
      <c r="F2009" s="4"/>
      <c r="G2009" s="9"/>
      <c r="H2009" s="18"/>
      <c r="I2009" s="18"/>
      <c r="J2009" s="23" t="str">
        <f>IF(OR(ISBLANK(H2009),ISBLANK((I2009))),"",NETWORKDAYS(H2009,I2009,Setup!$A$2:$A$30))</f>
        <v/>
      </c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</row>
    <row r="2010" spans="1:22">
      <c r="A2010" s="4"/>
      <c r="B2010" s="4"/>
      <c r="C2010" s="18"/>
      <c r="D2010" s="8"/>
      <c r="E2010" s="8"/>
      <c r="F2010" s="4"/>
      <c r="G2010" s="9"/>
      <c r="H2010" s="18"/>
      <c r="I2010" s="18"/>
      <c r="J2010" s="23" t="str">
        <f>IF(OR(ISBLANK(H2010),ISBLANK((I2010))),"",NETWORKDAYS(H2010,I2010,Setup!$A$2:$A$30))</f>
        <v/>
      </c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</row>
    <row r="2011" spans="1:22">
      <c r="A2011" s="4"/>
      <c r="B2011" s="4"/>
      <c r="C2011" s="18"/>
      <c r="D2011" s="8"/>
      <c r="E2011" s="8"/>
      <c r="F2011" s="4"/>
      <c r="G2011" s="9"/>
      <c r="H2011" s="18"/>
      <c r="I2011" s="18"/>
      <c r="J2011" s="23" t="str">
        <f>IF(OR(ISBLANK(H2011),ISBLANK((I2011))),"",NETWORKDAYS(H2011,I2011,Setup!$A$2:$A$30))</f>
        <v/>
      </c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</row>
    <row r="2012" spans="1:22">
      <c r="A2012" s="4"/>
      <c r="B2012" s="4"/>
      <c r="C2012" s="18"/>
      <c r="D2012" s="8"/>
      <c r="E2012" s="8"/>
      <c r="F2012" s="4"/>
      <c r="G2012" s="9"/>
      <c r="H2012" s="18"/>
      <c r="I2012" s="18"/>
      <c r="J2012" s="23" t="str">
        <f>IF(OR(ISBLANK(H2012),ISBLANK((I2012))),"",NETWORKDAYS(H2012,I2012,Setup!$A$2:$A$30))</f>
        <v/>
      </c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</row>
    <row r="2013" spans="1:22">
      <c r="A2013" s="4"/>
      <c r="B2013" s="4"/>
      <c r="C2013" s="18"/>
      <c r="D2013" s="8"/>
      <c r="E2013" s="8"/>
      <c r="F2013" s="4"/>
      <c r="G2013" s="9"/>
      <c r="H2013" s="18"/>
      <c r="I2013" s="18"/>
      <c r="J2013" s="23" t="str">
        <f>IF(OR(ISBLANK(H2013),ISBLANK((I2013))),"",NETWORKDAYS(H2013,I2013,Setup!$A$2:$A$30))</f>
        <v/>
      </c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</row>
    <row r="2014" spans="1:22">
      <c r="A2014" s="4"/>
      <c r="B2014" s="4"/>
      <c r="C2014" s="18"/>
      <c r="D2014" s="8"/>
      <c r="E2014" s="8"/>
      <c r="F2014" s="4"/>
      <c r="G2014" s="9"/>
      <c r="H2014" s="18"/>
      <c r="I2014" s="18"/>
      <c r="J2014" s="23" t="str">
        <f>IF(OR(ISBLANK(H2014),ISBLANK((I2014))),"",NETWORKDAYS(H2014,I2014,Setup!$A$2:$A$30))</f>
        <v/>
      </c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</row>
    <row r="2015" spans="1:22">
      <c r="A2015" s="4"/>
      <c r="B2015" s="4"/>
      <c r="C2015" s="18"/>
      <c r="D2015" s="8"/>
      <c r="E2015" s="8"/>
      <c r="F2015" s="4"/>
      <c r="G2015" s="9"/>
      <c r="H2015" s="18"/>
      <c r="I2015" s="18"/>
      <c r="J2015" s="23" t="str">
        <f>IF(OR(ISBLANK(H2015),ISBLANK((I2015))),"",NETWORKDAYS(H2015,I2015,Setup!$A$2:$A$30))</f>
        <v/>
      </c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</row>
    <row r="2016" spans="1:22">
      <c r="A2016" s="4"/>
      <c r="B2016" s="4"/>
      <c r="C2016" s="18"/>
      <c r="D2016" s="8"/>
      <c r="E2016" s="8"/>
      <c r="F2016" s="4"/>
      <c r="G2016" s="9"/>
      <c r="H2016" s="18"/>
      <c r="I2016" s="18"/>
      <c r="J2016" s="23" t="str">
        <f>IF(OR(ISBLANK(H2016),ISBLANK((I2016))),"",NETWORKDAYS(H2016,I2016,Setup!$A$2:$A$30))</f>
        <v/>
      </c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</row>
    <row r="2017" spans="1:22">
      <c r="A2017" s="4"/>
      <c r="B2017" s="4"/>
      <c r="C2017" s="18"/>
      <c r="D2017" s="8"/>
      <c r="E2017" s="8"/>
      <c r="F2017" s="4"/>
      <c r="G2017" s="9"/>
      <c r="H2017" s="18"/>
      <c r="I2017" s="18"/>
      <c r="J2017" s="23" t="str">
        <f>IF(OR(ISBLANK(H2017),ISBLANK((I2017))),"",NETWORKDAYS(H2017,I2017,Setup!$A$2:$A$30))</f>
        <v/>
      </c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</row>
    <row r="2018" spans="1:22">
      <c r="A2018" s="4"/>
      <c r="B2018" s="4"/>
      <c r="C2018" s="18"/>
      <c r="D2018" s="8"/>
      <c r="E2018" s="8"/>
      <c r="F2018" s="4"/>
      <c r="G2018" s="9"/>
      <c r="H2018" s="18"/>
      <c r="I2018" s="18"/>
      <c r="J2018" s="23" t="str">
        <f>IF(OR(ISBLANK(H2018),ISBLANK((I2018))),"",NETWORKDAYS(H2018,I2018,Setup!$A$2:$A$30))</f>
        <v/>
      </c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</row>
    <row r="2019" spans="1:22">
      <c r="A2019" s="4"/>
      <c r="B2019" s="4"/>
      <c r="C2019" s="18"/>
      <c r="D2019" s="8"/>
      <c r="E2019" s="8"/>
      <c r="F2019" s="4"/>
      <c r="G2019" s="9"/>
      <c r="H2019" s="18"/>
      <c r="I2019" s="18"/>
      <c r="J2019" s="23" t="str">
        <f>IF(OR(ISBLANK(H2019),ISBLANK((I2019))),"",NETWORKDAYS(H2019,I2019,Setup!$A$2:$A$30))</f>
        <v/>
      </c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</row>
    <row r="2020" spans="1:22">
      <c r="A2020" s="4"/>
      <c r="B2020" s="4"/>
      <c r="C2020" s="18"/>
      <c r="D2020" s="8"/>
      <c r="E2020" s="8"/>
      <c r="F2020" s="4"/>
      <c r="G2020" s="9"/>
      <c r="H2020" s="18"/>
      <c r="I2020" s="18"/>
      <c r="J2020" s="23" t="str">
        <f>IF(OR(ISBLANK(H2020),ISBLANK((I2020))),"",NETWORKDAYS(H2020,I2020,Setup!$A$2:$A$30))</f>
        <v/>
      </c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</row>
    <row r="2021" spans="1:22">
      <c r="A2021" s="4"/>
      <c r="B2021" s="4"/>
      <c r="C2021" s="18"/>
      <c r="D2021" s="8"/>
      <c r="E2021" s="8"/>
      <c r="F2021" s="4"/>
      <c r="G2021" s="9"/>
      <c r="H2021" s="18"/>
      <c r="I2021" s="18"/>
      <c r="J2021" s="23" t="str">
        <f>IF(OR(ISBLANK(H2021),ISBLANK((I2021))),"",NETWORKDAYS(H2021,I2021,Setup!$A$2:$A$30))</f>
        <v/>
      </c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</row>
    <row r="2022" spans="1:22">
      <c r="A2022" s="4"/>
      <c r="B2022" s="4"/>
      <c r="C2022" s="18"/>
      <c r="D2022" s="8"/>
      <c r="E2022" s="8"/>
      <c r="F2022" s="4"/>
      <c r="G2022" s="9"/>
      <c r="H2022" s="18"/>
      <c r="I2022" s="18"/>
      <c r="J2022" s="23" t="str">
        <f>IF(OR(ISBLANK(H2022),ISBLANK((I2022))),"",NETWORKDAYS(H2022,I2022,Setup!$A$2:$A$30))</f>
        <v/>
      </c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</row>
    <row r="2023" spans="1:22">
      <c r="A2023" s="4"/>
      <c r="B2023" s="4"/>
      <c r="C2023" s="18"/>
      <c r="D2023" s="8"/>
      <c r="E2023" s="8"/>
      <c r="F2023" s="4"/>
      <c r="G2023" s="9"/>
      <c r="H2023" s="18"/>
      <c r="I2023" s="18"/>
      <c r="J2023" s="23" t="str">
        <f>IF(OR(ISBLANK(H2023),ISBLANK((I2023))),"",NETWORKDAYS(H2023,I2023,Setup!$A$2:$A$30))</f>
        <v/>
      </c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</row>
    <row r="2024" spans="1:22">
      <c r="A2024" s="4"/>
      <c r="B2024" s="4"/>
      <c r="C2024" s="18"/>
      <c r="D2024" s="8"/>
      <c r="E2024" s="8"/>
      <c r="F2024" s="4"/>
      <c r="G2024" s="9"/>
      <c r="H2024" s="18"/>
      <c r="I2024" s="18"/>
      <c r="J2024" s="23" t="str">
        <f>IF(OR(ISBLANK(H2024),ISBLANK((I2024))),"",NETWORKDAYS(H2024,I2024,Setup!$A$2:$A$30))</f>
        <v/>
      </c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</row>
    <row r="2025" spans="1:22">
      <c r="A2025" s="4"/>
      <c r="B2025" s="4"/>
      <c r="C2025" s="18"/>
      <c r="D2025" s="8"/>
      <c r="E2025" s="8"/>
      <c r="F2025" s="4"/>
      <c r="G2025" s="9"/>
      <c r="H2025" s="18"/>
      <c r="I2025" s="18"/>
      <c r="J2025" s="23" t="str">
        <f>IF(OR(ISBLANK(H2025),ISBLANK((I2025))),"",NETWORKDAYS(H2025,I2025,Setup!$A$2:$A$30))</f>
        <v/>
      </c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</row>
    <row r="2026" spans="1:22">
      <c r="A2026" s="4"/>
      <c r="B2026" s="4"/>
      <c r="C2026" s="18"/>
      <c r="D2026" s="8"/>
      <c r="E2026" s="8"/>
      <c r="F2026" s="4"/>
      <c r="G2026" s="9"/>
      <c r="H2026" s="18"/>
      <c r="I2026" s="18"/>
      <c r="J2026" s="23" t="str">
        <f>IF(OR(ISBLANK(H2026),ISBLANK((I2026))),"",NETWORKDAYS(H2026,I2026,Setup!$A$2:$A$30))</f>
        <v/>
      </c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</row>
    <row r="2027" spans="1:22">
      <c r="A2027" s="4"/>
      <c r="B2027" s="4"/>
      <c r="C2027" s="18"/>
      <c r="D2027" s="8"/>
      <c r="E2027" s="8"/>
      <c r="F2027" s="4"/>
      <c r="G2027" s="9"/>
      <c r="H2027" s="18"/>
      <c r="I2027" s="18"/>
      <c r="J2027" s="23" t="str">
        <f>IF(OR(ISBLANK(H2027),ISBLANK((I2027))),"",NETWORKDAYS(H2027,I2027,Setup!$A$2:$A$30))</f>
        <v/>
      </c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</row>
    <row r="2028" spans="1:22">
      <c r="A2028" s="4"/>
      <c r="B2028" s="4"/>
      <c r="C2028" s="18"/>
      <c r="D2028" s="8"/>
      <c r="E2028" s="8"/>
      <c r="F2028" s="4"/>
      <c r="G2028" s="9"/>
      <c r="H2028" s="18"/>
      <c r="I2028" s="18"/>
      <c r="J2028" s="23" t="str">
        <f>IF(OR(ISBLANK(H2028),ISBLANK((I2028))),"",NETWORKDAYS(H2028,I2028,Setup!$A$2:$A$30))</f>
        <v/>
      </c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</row>
    <row r="2029" spans="1:22">
      <c r="A2029" s="4"/>
      <c r="B2029" s="4"/>
      <c r="C2029" s="18"/>
      <c r="D2029" s="8"/>
      <c r="E2029" s="8"/>
      <c r="F2029" s="4"/>
      <c r="G2029" s="9"/>
      <c r="H2029" s="18"/>
      <c r="I2029" s="18"/>
      <c r="J2029" s="23" t="str">
        <f>IF(OR(ISBLANK(H2029),ISBLANK((I2029))),"",NETWORKDAYS(H2029,I2029,Setup!$A$2:$A$30))</f>
        <v/>
      </c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</row>
    <row r="2030" spans="1:22">
      <c r="A2030" s="4"/>
      <c r="B2030" s="4"/>
      <c r="C2030" s="18"/>
      <c r="D2030" s="8"/>
      <c r="E2030" s="8"/>
      <c r="F2030" s="4"/>
      <c r="G2030" s="9"/>
      <c r="H2030" s="18"/>
      <c r="I2030" s="18"/>
      <c r="J2030" s="23" t="str">
        <f>IF(OR(ISBLANK(H2030),ISBLANK((I2030))),"",NETWORKDAYS(H2030,I2030,Setup!$A$2:$A$30))</f>
        <v/>
      </c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</row>
    <row r="2031" spans="1:22">
      <c r="A2031" s="4"/>
      <c r="B2031" s="4"/>
      <c r="C2031" s="18"/>
      <c r="D2031" s="8"/>
      <c r="E2031" s="8"/>
      <c r="F2031" s="4"/>
      <c r="G2031" s="9"/>
      <c r="H2031" s="18"/>
      <c r="I2031" s="18"/>
      <c r="J2031" s="23" t="str">
        <f>IF(OR(ISBLANK(H2031),ISBLANK((I2031))),"",NETWORKDAYS(H2031,I2031,Setup!$A$2:$A$30))</f>
        <v/>
      </c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</row>
    <row r="2032" spans="1:22">
      <c r="A2032" s="4"/>
      <c r="B2032" s="4"/>
      <c r="C2032" s="18"/>
      <c r="D2032" s="8"/>
      <c r="E2032" s="8"/>
      <c r="F2032" s="4"/>
      <c r="G2032" s="9"/>
      <c r="H2032" s="18"/>
      <c r="I2032" s="18"/>
      <c r="J2032" s="23" t="str">
        <f>IF(OR(ISBLANK(H2032),ISBLANK((I2032))),"",NETWORKDAYS(H2032,I2032,Setup!$A$2:$A$30))</f>
        <v/>
      </c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</row>
    <row r="2033" spans="1:22">
      <c r="A2033" s="4"/>
      <c r="B2033" s="4"/>
      <c r="C2033" s="18"/>
      <c r="D2033" s="8"/>
      <c r="E2033" s="8"/>
      <c r="F2033" s="4"/>
      <c r="G2033" s="9"/>
      <c r="H2033" s="18"/>
      <c r="I2033" s="18"/>
      <c r="J2033" s="23" t="str">
        <f>IF(OR(ISBLANK(H2033),ISBLANK((I2033))),"",NETWORKDAYS(H2033,I2033,Setup!$A$2:$A$30))</f>
        <v/>
      </c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</row>
    <row r="2034" spans="1:22">
      <c r="A2034" s="4"/>
      <c r="B2034" s="4"/>
      <c r="C2034" s="18"/>
      <c r="D2034" s="8"/>
      <c r="E2034" s="8"/>
      <c r="F2034" s="4"/>
      <c r="G2034" s="9"/>
      <c r="H2034" s="18"/>
      <c r="I2034" s="18"/>
      <c r="J2034" s="23" t="str">
        <f>IF(OR(ISBLANK(H2034),ISBLANK((I2034))),"",NETWORKDAYS(H2034,I2034,Setup!$A$2:$A$30))</f>
        <v/>
      </c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</row>
    <row r="2035" spans="1:22">
      <c r="A2035" s="4"/>
      <c r="B2035" s="4"/>
      <c r="C2035" s="18"/>
      <c r="D2035" s="8"/>
      <c r="E2035" s="8"/>
      <c r="F2035" s="4"/>
      <c r="G2035" s="9"/>
      <c r="H2035" s="18"/>
      <c r="I2035" s="18"/>
      <c r="J2035" s="23" t="str">
        <f>IF(OR(ISBLANK(H2035),ISBLANK((I2035))),"",NETWORKDAYS(H2035,I2035,Setup!$A$2:$A$30))</f>
        <v/>
      </c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</row>
    <row r="2036" spans="1:22">
      <c r="A2036" s="4"/>
      <c r="B2036" s="4"/>
      <c r="C2036" s="18"/>
      <c r="D2036" s="8"/>
      <c r="E2036" s="8"/>
      <c r="F2036" s="4"/>
      <c r="G2036" s="9"/>
      <c r="H2036" s="18"/>
      <c r="I2036" s="18"/>
      <c r="J2036" s="23" t="str">
        <f>IF(OR(ISBLANK(H2036),ISBLANK((I2036))),"",NETWORKDAYS(H2036,I2036,Setup!$A$2:$A$30))</f>
        <v/>
      </c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</row>
    <row r="2037" spans="1:22">
      <c r="A2037" s="4"/>
      <c r="B2037" s="4"/>
      <c r="C2037" s="18"/>
      <c r="D2037" s="8"/>
      <c r="E2037" s="8"/>
      <c r="F2037" s="4"/>
      <c r="G2037" s="9"/>
      <c r="H2037" s="18"/>
      <c r="I2037" s="18"/>
      <c r="J2037" s="23" t="str">
        <f>IF(OR(ISBLANK(H2037),ISBLANK((I2037))),"",NETWORKDAYS(H2037,I2037,Setup!$A$2:$A$30))</f>
        <v/>
      </c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</row>
    <row r="2038" spans="1:22">
      <c r="A2038" s="4"/>
      <c r="B2038" s="4"/>
      <c r="C2038" s="18"/>
      <c r="D2038" s="8"/>
      <c r="E2038" s="8"/>
      <c r="F2038" s="4"/>
      <c r="G2038" s="9"/>
      <c r="H2038" s="18"/>
      <c r="I2038" s="18"/>
      <c r="J2038" s="23" t="str">
        <f>IF(OR(ISBLANK(H2038),ISBLANK((I2038))),"",NETWORKDAYS(H2038,I2038,Setup!$A$2:$A$30))</f>
        <v/>
      </c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</row>
    <row r="2039" spans="1:22">
      <c r="A2039" s="4"/>
      <c r="B2039" s="4"/>
      <c r="C2039" s="18"/>
      <c r="D2039" s="8"/>
      <c r="E2039" s="8"/>
      <c r="F2039" s="4"/>
      <c r="G2039" s="9"/>
      <c r="H2039" s="18"/>
      <c r="I2039" s="18"/>
      <c r="J2039" s="23" t="str">
        <f>IF(OR(ISBLANK(H2039),ISBLANK((I2039))),"",NETWORKDAYS(H2039,I2039,Setup!$A$2:$A$30))</f>
        <v/>
      </c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</row>
    <row r="2040" spans="1:22">
      <c r="A2040" s="4"/>
      <c r="B2040" s="4"/>
      <c r="C2040" s="18"/>
      <c r="D2040" s="8"/>
      <c r="E2040" s="8"/>
      <c r="F2040" s="4"/>
      <c r="G2040" s="9"/>
      <c r="H2040" s="18"/>
      <c r="I2040" s="18"/>
      <c r="J2040" s="23" t="str">
        <f>IF(OR(ISBLANK(H2040),ISBLANK((I2040))),"",NETWORKDAYS(H2040,I2040,Setup!$A$2:$A$30))</f>
        <v/>
      </c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</row>
    <row r="2041" spans="1:22">
      <c r="A2041" s="4"/>
      <c r="B2041" s="4"/>
      <c r="C2041" s="18"/>
      <c r="D2041" s="8"/>
      <c r="E2041" s="8"/>
      <c r="F2041" s="4"/>
      <c r="G2041" s="9"/>
      <c r="H2041" s="18"/>
      <c r="I2041" s="18"/>
      <c r="J2041" s="23" t="str">
        <f>IF(OR(ISBLANK(H2041),ISBLANK((I2041))),"",NETWORKDAYS(H2041,I2041,Setup!$A$2:$A$30))</f>
        <v/>
      </c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</row>
    <row r="2042" spans="1:22">
      <c r="A2042" s="4"/>
      <c r="B2042" s="4"/>
      <c r="C2042" s="18"/>
      <c r="D2042" s="8"/>
      <c r="E2042" s="8"/>
      <c r="F2042" s="4"/>
      <c r="G2042" s="9"/>
      <c r="H2042" s="18"/>
      <c r="I2042" s="18"/>
      <c r="J2042" s="23" t="str">
        <f>IF(OR(ISBLANK(H2042),ISBLANK((I2042))),"",NETWORKDAYS(H2042,I2042,Setup!$A$2:$A$30))</f>
        <v/>
      </c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</row>
    <row r="2043" spans="1:22">
      <c r="A2043" s="4"/>
      <c r="B2043" s="4"/>
      <c r="C2043" s="18"/>
      <c r="D2043" s="8"/>
      <c r="E2043" s="8"/>
      <c r="F2043" s="4"/>
      <c r="G2043" s="9"/>
      <c r="H2043" s="18"/>
      <c r="I2043" s="18"/>
      <c r="J2043" s="23" t="str">
        <f>IF(OR(ISBLANK(H2043),ISBLANK((I2043))),"",NETWORKDAYS(H2043,I2043,Setup!$A$2:$A$30))</f>
        <v/>
      </c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</row>
    <row r="2044" spans="1:22">
      <c r="A2044" s="4"/>
      <c r="B2044" s="4"/>
      <c r="C2044" s="18"/>
      <c r="D2044" s="8"/>
      <c r="E2044" s="8"/>
      <c r="F2044" s="4"/>
      <c r="G2044" s="9"/>
      <c r="H2044" s="18"/>
      <c r="I2044" s="18"/>
      <c r="J2044" s="23" t="str">
        <f>IF(OR(ISBLANK(H2044),ISBLANK((I2044))),"",NETWORKDAYS(H2044,I2044,Setup!$A$2:$A$30))</f>
        <v/>
      </c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</row>
    <row r="2045" spans="1:22">
      <c r="A2045" s="4"/>
      <c r="B2045" s="4"/>
      <c r="C2045" s="18"/>
      <c r="D2045" s="8"/>
      <c r="E2045" s="8"/>
      <c r="F2045" s="4"/>
      <c r="G2045" s="9"/>
      <c r="H2045" s="18"/>
      <c r="I2045" s="18"/>
      <c r="J2045" s="23" t="str">
        <f>IF(OR(ISBLANK(H2045),ISBLANK((I2045))),"",NETWORKDAYS(H2045,I2045,Setup!$A$2:$A$30))</f>
        <v/>
      </c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</row>
    <row r="2046" spans="1:22">
      <c r="A2046" s="4"/>
      <c r="B2046" s="4"/>
      <c r="C2046" s="18"/>
      <c r="D2046" s="8"/>
      <c r="E2046" s="8"/>
      <c r="F2046" s="4"/>
      <c r="G2046" s="9"/>
      <c r="H2046" s="18"/>
      <c r="I2046" s="18"/>
      <c r="J2046" s="23" t="str">
        <f>IF(OR(ISBLANK(H2046),ISBLANK((I2046))),"",NETWORKDAYS(H2046,I2046,Setup!$A$2:$A$30))</f>
        <v/>
      </c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</row>
    <row r="2047" spans="1:22">
      <c r="A2047" s="4"/>
      <c r="B2047" s="4"/>
      <c r="C2047" s="18"/>
      <c r="D2047" s="8"/>
      <c r="E2047" s="8"/>
      <c r="F2047" s="4"/>
      <c r="G2047" s="9"/>
      <c r="H2047" s="18"/>
      <c r="I2047" s="18"/>
      <c r="J2047" s="23" t="str">
        <f>IF(OR(ISBLANK(H2047),ISBLANK((I2047))),"",NETWORKDAYS(H2047,I2047,Setup!$A$2:$A$30))</f>
        <v/>
      </c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</row>
    <row r="2048" spans="1:22">
      <c r="A2048" s="4"/>
      <c r="B2048" s="4"/>
      <c r="C2048" s="18"/>
      <c r="D2048" s="8"/>
      <c r="E2048" s="8"/>
      <c r="F2048" s="4"/>
      <c r="G2048" s="9"/>
      <c r="H2048" s="18"/>
      <c r="I2048" s="18"/>
      <c r="J2048" s="23" t="str">
        <f>IF(OR(ISBLANK(H2048),ISBLANK((I2048))),"",NETWORKDAYS(H2048,I2048,Setup!$A$2:$A$30))</f>
        <v/>
      </c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</row>
    <row r="2049" spans="1:22">
      <c r="A2049" s="4"/>
      <c r="B2049" s="4"/>
      <c r="C2049" s="18"/>
      <c r="D2049" s="8"/>
      <c r="E2049" s="8"/>
      <c r="F2049" s="4"/>
      <c r="G2049" s="9"/>
      <c r="H2049" s="18"/>
      <c r="I2049" s="18"/>
      <c r="J2049" s="23" t="str">
        <f>IF(OR(ISBLANK(H2049),ISBLANK((I2049))),"",NETWORKDAYS(H2049,I2049,Setup!$A$2:$A$30))</f>
        <v/>
      </c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</row>
    <row r="2050" spans="1:22">
      <c r="A2050" s="4"/>
      <c r="B2050" s="4"/>
      <c r="C2050" s="18"/>
      <c r="D2050" s="8"/>
      <c r="E2050" s="8"/>
      <c r="F2050" s="4"/>
      <c r="G2050" s="9"/>
      <c r="H2050" s="18"/>
      <c r="I2050" s="18"/>
      <c r="J2050" s="23" t="str">
        <f>IF(OR(ISBLANK(H2050),ISBLANK((I2050))),"",NETWORKDAYS(H2050,I2050,Setup!$A$2:$A$30))</f>
        <v/>
      </c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</row>
    <row r="2051" spans="1:22">
      <c r="A2051" s="4"/>
      <c r="B2051" s="4"/>
      <c r="C2051" s="18"/>
      <c r="D2051" s="8"/>
      <c r="E2051" s="8"/>
      <c r="F2051" s="4"/>
      <c r="G2051" s="9"/>
      <c r="H2051" s="18"/>
      <c r="I2051" s="18"/>
      <c r="J2051" s="23" t="str">
        <f>IF(OR(ISBLANK(H2051),ISBLANK((I2051))),"",NETWORKDAYS(H2051,I2051,Setup!$A$2:$A$30))</f>
        <v/>
      </c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</row>
    <row r="2052" spans="1:22">
      <c r="A2052" s="4"/>
      <c r="B2052" s="4"/>
      <c r="C2052" s="18"/>
      <c r="D2052" s="8"/>
      <c r="E2052" s="8"/>
      <c r="F2052" s="4"/>
      <c r="G2052" s="9"/>
      <c r="H2052" s="18"/>
      <c r="I2052" s="18"/>
      <c r="J2052" s="23" t="str">
        <f>IF(OR(ISBLANK(H2052),ISBLANK((I2052))),"",NETWORKDAYS(H2052,I2052,Setup!$A$2:$A$30))</f>
        <v/>
      </c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</row>
    <row r="2053" spans="1:22">
      <c r="A2053" s="4"/>
      <c r="B2053" s="4"/>
      <c r="C2053" s="18"/>
      <c r="D2053" s="8"/>
      <c r="E2053" s="8"/>
      <c r="F2053" s="4"/>
      <c r="G2053" s="9"/>
      <c r="H2053" s="18"/>
      <c r="I2053" s="18"/>
      <c r="J2053" s="23" t="str">
        <f>IF(OR(ISBLANK(H2053),ISBLANK((I2053))),"",NETWORKDAYS(H2053,I2053,Setup!$A$2:$A$30))</f>
        <v/>
      </c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</row>
    <row r="2054" spans="1:22">
      <c r="A2054" s="4"/>
      <c r="B2054" s="4"/>
      <c r="C2054" s="18"/>
      <c r="D2054" s="8"/>
      <c r="E2054" s="8"/>
      <c r="F2054" s="4"/>
      <c r="G2054" s="9"/>
      <c r="H2054" s="18"/>
      <c r="I2054" s="18"/>
      <c r="J2054" s="23" t="str">
        <f>IF(OR(ISBLANK(H2054),ISBLANK((I2054))),"",NETWORKDAYS(H2054,I2054,Setup!$A$2:$A$30))</f>
        <v/>
      </c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</row>
    <row r="2055" spans="1:22">
      <c r="A2055" s="4"/>
      <c r="B2055" s="4"/>
      <c r="C2055" s="18"/>
      <c r="D2055" s="8"/>
      <c r="E2055" s="8"/>
      <c r="F2055" s="4"/>
      <c r="G2055" s="9"/>
      <c r="H2055" s="18"/>
      <c r="I2055" s="18"/>
      <c r="J2055" s="23" t="str">
        <f>IF(OR(ISBLANK(H2055),ISBLANK((I2055))),"",NETWORKDAYS(H2055,I2055,Setup!$A$2:$A$30))</f>
        <v/>
      </c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</row>
    <row r="2056" spans="1:22">
      <c r="A2056" s="4"/>
      <c r="B2056" s="4"/>
      <c r="C2056" s="18"/>
      <c r="D2056" s="8"/>
      <c r="E2056" s="8"/>
      <c r="F2056" s="4"/>
      <c r="G2056" s="9"/>
      <c r="H2056" s="18"/>
      <c r="I2056" s="18"/>
      <c r="J2056" s="23" t="str">
        <f>IF(OR(ISBLANK(H2056),ISBLANK((I2056))),"",NETWORKDAYS(H2056,I2056,Setup!$A$2:$A$30))</f>
        <v/>
      </c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</row>
    <row r="2057" spans="1:22">
      <c r="A2057" s="4"/>
      <c r="B2057" s="4"/>
      <c r="C2057" s="18"/>
      <c r="D2057" s="8"/>
      <c r="E2057" s="8"/>
      <c r="F2057" s="4"/>
      <c r="G2057" s="9"/>
      <c r="H2057" s="18"/>
      <c r="I2057" s="18"/>
      <c r="J2057" s="23" t="str">
        <f>IF(OR(ISBLANK(H2057),ISBLANK((I2057))),"",NETWORKDAYS(H2057,I2057,Setup!$A$2:$A$30))</f>
        <v/>
      </c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</row>
    <row r="2058" spans="1:22">
      <c r="A2058" s="4"/>
      <c r="B2058" s="4"/>
      <c r="C2058" s="18"/>
      <c r="D2058" s="8"/>
      <c r="E2058" s="8"/>
      <c r="F2058" s="4"/>
      <c r="G2058" s="9"/>
      <c r="H2058" s="18"/>
      <c r="I2058" s="18"/>
      <c r="J2058" s="23" t="str">
        <f>IF(OR(ISBLANK(H2058),ISBLANK((I2058))),"",NETWORKDAYS(H2058,I2058,Setup!$A$2:$A$30))</f>
        <v/>
      </c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</row>
    <row r="2059" spans="1:22">
      <c r="A2059" s="4"/>
      <c r="B2059" s="4"/>
      <c r="C2059" s="18"/>
      <c r="D2059" s="8"/>
      <c r="E2059" s="8"/>
      <c r="F2059" s="4"/>
      <c r="G2059" s="9"/>
      <c r="H2059" s="18"/>
      <c r="I2059" s="18"/>
      <c r="J2059" s="23" t="str">
        <f>IF(OR(ISBLANK(H2059),ISBLANK((I2059))),"",NETWORKDAYS(H2059,I2059,Setup!$A$2:$A$30))</f>
        <v/>
      </c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</row>
    <row r="2060" spans="1:22">
      <c r="A2060" s="4"/>
      <c r="B2060" s="4"/>
      <c r="C2060" s="18"/>
      <c r="D2060" s="8"/>
      <c r="E2060" s="8"/>
      <c r="F2060" s="4"/>
      <c r="G2060" s="9"/>
      <c r="H2060" s="18"/>
      <c r="I2060" s="18"/>
      <c r="J2060" s="23" t="str">
        <f>IF(OR(ISBLANK(H2060),ISBLANK((I2060))),"",NETWORKDAYS(H2060,I2060,Setup!$A$2:$A$30))</f>
        <v/>
      </c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</row>
    <row r="2061" spans="1:22">
      <c r="A2061" s="4"/>
      <c r="B2061" s="4"/>
      <c r="C2061" s="18"/>
      <c r="D2061" s="8"/>
      <c r="E2061" s="8"/>
      <c r="F2061" s="4"/>
      <c r="G2061" s="9"/>
      <c r="H2061" s="18"/>
      <c r="I2061" s="18"/>
      <c r="J2061" s="23" t="str">
        <f>IF(OR(ISBLANK(H2061),ISBLANK((I2061))),"",NETWORKDAYS(H2061,I2061,Setup!$A$2:$A$30))</f>
        <v/>
      </c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</row>
    <row r="2062" spans="1:22">
      <c r="A2062" s="4"/>
      <c r="B2062" s="4"/>
      <c r="C2062" s="18"/>
      <c r="D2062" s="8"/>
      <c r="E2062" s="8"/>
      <c r="F2062" s="4"/>
      <c r="G2062" s="9"/>
      <c r="H2062" s="18"/>
      <c r="I2062" s="18"/>
      <c r="J2062" s="23" t="str">
        <f>IF(OR(ISBLANK(H2062),ISBLANK((I2062))),"",NETWORKDAYS(H2062,I2062,Setup!$A$2:$A$30))</f>
        <v/>
      </c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</row>
    <row r="2063" spans="1:22">
      <c r="A2063" s="4"/>
      <c r="B2063" s="4"/>
      <c r="C2063" s="18"/>
      <c r="D2063" s="8"/>
      <c r="E2063" s="8"/>
      <c r="F2063" s="4"/>
      <c r="G2063" s="9"/>
      <c r="H2063" s="18"/>
      <c r="I2063" s="18"/>
      <c r="J2063" s="23" t="str">
        <f>IF(OR(ISBLANK(H2063),ISBLANK((I2063))),"",NETWORKDAYS(H2063,I2063,Setup!$A$2:$A$30))</f>
        <v/>
      </c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</row>
    <row r="2064" spans="1:22">
      <c r="A2064" s="4"/>
      <c r="B2064" s="4"/>
      <c r="C2064" s="18"/>
      <c r="D2064" s="8"/>
      <c r="E2064" s="8"/>
      <c r="F2064" s="4"/>
      <c r="G2064" s="9"/>
      <c r="H2064" s="18"/>
      <c r="I2064" s="18"/>
      <c r="J2064" s="23" t="str">
        <f>IF(OR(ISBLANK(H2064),ISBLANK((I2064))),"",NETWORKDAYS(H2064,I2064,Setup!$A$2:$A$30))</f>
        <v/>
      </c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</row>
    <row r="2065" spans="1:22">
      <c r="A2065" s="4"/>
      <c r="B2065" s="4"/>
      <c r="C2065" s="18"/>
      <c r="D2065" s="8"/>
      <c r="E2065" s="8"/>
      <c r="F2065" s="4"/>
      <c r="G2065" s="9"/>
      <c r="H2065" s="18"/>
      <c r="I2065" s="18"/>
      <c r="J2065" s="23" t="str">
        <f>IF(OR(ISBLANK(H2065),ISBLANK((I2065))),"",NETWORKDAYS(H2065,I2065,Setup!$A$2:$A$30))</f>
        <v/>
      </c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</row>
    <row r="2066" spans="1:22">
      <c r="A2066" s="4"/>
      <c r="B2066" s="4"/>
      <c r="C2066" s="18"/>
      <c r="D2066" s="8"/>
      <c r="E2066" s="8"/>
      <c r="F2066" s="4"/>
      <c r="G2066" s="9"/>
      <c r="H2066" s="18"/>
      <c r="I2066" s="18"/>
      <c r="J2066" s="23" t="str">
        <f>IF(OR(ISBLANK(H2066),ISBLANK((I2066))),"",NETWORKDAYS(H2066,I2066,Setup!$A$2:$A$30))</f>
        <v/>
      </c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</row>
    <row r="2067" spans="1:22">
      <c r="A2067" s="4"/>
      <c r="B2067" s="4"/>
      <c r="C2067" s="18"/>
      <c r="D2067" s="8"/>
      <c r="E2067" s="8"/>
      <c r="F2067" s="4"/>
      <c r="G2067" s="9"/>
      <c r="H2067" s="18"/>
      <c r="I2067" s="18"/>
      <c r="J2067" s="23" t="str">
        <f>IF(OR(ISBLANK(H2067),ISBLANK((I2067))),"",NETWORKDAYS(H2067,I2067,Setup!$A$2:$A$30))</f>
        <v/>
      </c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</row>
    <row r="2068" spans="1:22">
      <c r="A2068" s="4"/>
      <c r="B2068" s="4"/>
      <c r="C2068" s="18"/>
      <c r="D2068" s="8"/>
      <c r="E2068" s="8"/>
      <c r="F2068" s="4"/>
      <c r="G2068" s="9"/>
      <c r="H2068" s="18"/>
      <c r="I2068" s="18"/>
      <c r="J2068" s="23" t="str">
        <f>IF(OR(ISBLANK(H2068),ISBLANK((I2068))),"",NETWORKDAYS(H2068,I2068,Setup!$A$2:$A$30))</f>
        <v/>
      </c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</row>
    <row r="2069" spans="1:22">
      <c r="A2069" s="4"/>
      <c r="B2069" s="4"/>
      <c r="C2069" s="18"/>
      <c r="D2069" s="8"/>
      <c r="E2069" s="8"/>
      <c r="F2069" s="4"/>
      <c r="G2069" s="9"/>
      <c r="H2069" s="18"/>
      <c r="I2069" s="18"/>
      <c r="J2069" s="23" t="str">
        <f>IF(OR(ISBLANK(H2069),ISBLANK((I2069))),"",NETWORKDAYS(H2069,I2069,Setup!$A$2:$A$30))</f>
        <v/>
      </c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</row>
    <row r="2070" spans="1:22">
      <c r="A2070" s="4"/>
      <c r="B2070" s="4"/>
      <c r="C2070" s="18"/>
      <c r="D2070" s="8"/>
      <c r="E2070" s="8"/>
      <c r="F2070" s="4"/>
      <c r="G2070" s="9"/>
      <c r="H2070" s="18"/>
      <c r="I2070" s="18"/>
      <c r="J2070" s="23" t="str">
        <f>IF(OR(ISBLANK(H2070),ISBLANK((I2070))),"",NETWORKDAYS(H2070,I2070,Setup!$A$2:$A$30))</f>
        <v/>
      </c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</row>
    <row r="2071" spans="1:22">
      <c r="A2071" s="4"/>
      <c r="B2071" s="4"/>
      <c r="C2071" s="18"/>
      <c r="D2071" s="8"/>
      <c r="E2071" s="8"/>
      <c r="F2071" s="4"/>
      <c r="G2071" s="9"/>
      <c r="H2071" s="18"/>
      <c r="I2071" s="18"/>
      <c r="J2071" s="23" t="str">
        <f>IF(OR(ISBLANK(H2071),ISBLANK((I2071))),"",NETWORKDAYS(H2071,I2071,Setup!$A$2:$A$30))</f>
        <v/>
      </c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</row>
    <row r="2072" spans="1:22">
      <c r="A2072" s="4"/>
      <c r="B2072" s="4"/>
      <c r="C2072" s="18"/>
      <c r="D2072" s="8"/>
      <c r="E2072" s="8"/>
      <c r="F2072" s="4"/>
      <c r="G2072" s="9"/>
      <c r="H2072" s="18"/>
      <c r="I2072" s="18"/>
      <c r="J2072" s="23" t="str">
        <f>IF(OR(ISBLANK(H2072),ISBLANK((I2072))),"",NETWORKDAYS(H2072,I2072,Setup!$A$2:$A$30))</f>
        <v/>
      </c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</row>
    <row r="2073" spans="1:22">
      <c r="A2073" s="4"/>
      <c r="B2073" s="4"/>
      <c r="C2073" s="18"/>
      <c r="D2073" s="8"/>
      <c r="E2073" s="8"/>
      <c r="F2073" s="4"/>
      <c r="G2073" s="9"/>
      <c r="H2073" s="18"/>
      <c r="I2073" s="18"/>
      <c r="J2073" s="23" t="str">
        <f>IF(OR(ISBLANK(H2073),ISBLANK((I2073))),"",NETWORKDAYS(H2073,I2073,Setup!$A$2:$A$30))</f>
        <v/>
      </c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</row>
    <row r="2074" spans="1:22">
      <c r="A2074" s="4"/>
      <c r="B2074" s="4"/>
      <c r="C2074" s="18"/>
      <c r="D2074" s="8"/>
      <c r="E2074" s="8"/>
      <c r="F2074" s="4"/>
      <c r="G2074" s="9"/>
      <c r="H2074" s="18"/>
      <c r="I2074" s="18"/>
      <c r="J2074" s="23" t="str">
        <f>IF(OR(ISBLANK(H2074),ISBLANK((I2074))),"",NETWORKDAYS(H2074,I2074,Setup!$A$2:$A$30))</f>
        <v/>
      </c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</row>
    <row r="2075" spans="1:22">
      <c r="A2075" s="4"/>
      <c r="B2075" s="4"/>
      <c r="C2075" s="18"/>
      <c r="D2075" s="8"/>
      <c r="E2075" s="8"/>
      <c r="F2075" s="4"/>
      <c r="G2075" s="9"/>
      <c r="H2075" s="18"/>
      <c r="I2075" s="18"/>
      <c r="J2075" s="23" t="str">
        <f>IF(OR(ISBLANK(H2075),ISBLANK((I2075))),"",NETWORKDAYS(H2075,I2075,Setup!$A$2:$A$30))</f>
        <v/>
      </c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</row>
    <row r="2076" spans="1:22">
      <c r="A2076" s="4"/>
      <c r="B2076" s="4"/>
      <c r="C2076" s="18"/>
      <c r="D2076" s="8"/>
      <c r="E2076" s="8"/>
      <c r="F2076" s="4"/>
      <c r="G2076" s="9"/>
      <c r="H2076" s="18"/>
      <c r="I2076" s="18"/>
      <c r="J2076" s="23" t="str">
        <f>IF(OR(ISBLANK(H2076),ISBLANK((I2076))),"",NETWORKDAYS(H2076,I2076,Setup!$A$2:$A$30))</f>
        <v/>
      </c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</row>
    <row r="2077" spans="1:22">
      <c r="A2077" s="4"/>
      <c r="B2077" s="4"/>
      <c r="C2077" s="18"/>
      <c r="D2077" s="8"/>
      <c r="E2077" s="8"/>
      <c r="F2077" s="4"/>
      <c r="G2077" s="9"/>
      <c r="H2077" s="18"/>
      <c r="I2077" s="18"/>
      <c r="J2077" s="23" t="str">
        <f>IF(OR(ISBLANK(H2077),ISBLANK((I2077))),"",NETWORKDAYS(H2077,I2077,Setup!$A$2:$A$30))</f>
        <v/>
      </c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</row>
    <row r="2078" spans="1:22">
      <c r="A2078" s="4"/>
      <c r="B2078" s="4"/>
      <c r="C2078" s="18"/>
      <c r="D2078" s="8"/>
      <c r="E2078" s="8"/>
      <c r="F2078" s="4"/>
      <c r="G2078" s="9"/>
      <c r="H2078" s="18"/>
      <c r="I2078" s="18"/>
      <c r="J2078" s="23" t="str">
        <f>IF(OR(ISBLANK(H2078),ISBLANK((I2078))),"",NETWORKDAYS(H2078,I2078,Setup!$A$2:$A$30))</f>
        <v/>
      </c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</row>
    <row r="2079" spans="1:22">
      <c r="A2079" s="4"/>
      <c r="B2079" s="4"/>
      <c r="C2079" s="18"/>
      <c r="D2079" s="8"/>
      <c r="E2079" s="8"/>
      <c r="F2079" s="4"/>
      <c r="G2079" s="9"/>
      <c r="H2079" s="18"/>
      <c r="I2079" s="18"/>
      <c r="J2079" s="23" t="str">
        <f>IF(OR(ISBLANK(H2079),ISBLANK((I2079))),"",NETWORKDAYS(H2079,I2079,Setup!$A$2:$A$30))</f>
        <v/>
      </c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</row>
    <row r="2080" spans="1:22">
      <c r="A2080" s="4"/>
      <c r="B2080" s="4"/>
      <c r="C2080" s="18"/>
      <c r="D2080" s="8"/>
      <c r="E2080" s="8"/>
      <c r="F2080" s="4"/>
      <c r="G2080" s="9"/>
      <c r="H2080" s="18"/>
      <c r="I2080" s="18"/>
      <c r="J2080" s="23" t="str">
        <f>IF(OR(ISBLANK(H2080),ISBLANK((I2080))),"",NETWORKDAYS(H2080,I2080,Setup!$A$2:$A$30))</f>
        <v/>
      </c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</row>
    <row r="2081" spans="1:22">
      <c r="A2081" s="4"/>
      <c r="B2081" s="4"/>
      <c r="C2081" s="18"/>
      <c r="D2081" s="8"/>
      <c r="E2081" s="8"/>
      <c r="F2081" s="4"/>
      <c r="G2081" s="9"/>
      <c r="H2081" s="18"/>
      <c r="I2081" s="18"/>
      <c r="J2081" s="23" t="str">
        <f>IF(OR(ISBLANK(H2081),ISBLANK((I2081))),"",NETWORKDAYS(H2081,I2081,Setup!$A$2:$A$30))</f>
        <v/>
      </c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</row>
    <row r="2082" spans="1:22">
      <c r="A2082" s="4"/>
      <c r="B2082" s="4"/>
      <c r="C2082" s="18"/>
      <c r="D2082" s="8"/>
      <c r="E2082" s="8"/>
      <c r="F2082" s="4"/>
      <c r="G2082" s="9"/>
      <c r="H2082" s="18"/>
      <c r="I2082" s="18"/>
      <c r="J2082" s="23" t="str">
        <f>IF(OR(ISBLANK(H2082),ISBLANK((I2082))),"",NETWORKDAYS(H2082,I2082,Setup!$A$2:$A$30))</f>
        <v/>
      </c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</row>
    <row r="2083" spans="1:22">
      <c r="A2083" s="4"/>
      <c r="B2083" s="4"/>
      <c r="C2083" s="18"/>
      <c r="D2083" s="8"/>
      <c r="E2083" s="8"/>
      <c r="F2083" s="4"/>
      <c r="G2083" s="9"/>
      <c r="H2083" s="18"/>
      <c r="I2083" s="18"/>
      <c r="J2083" s="23" t="str">
        <f>IF(OR(ISBLANK(H2083),ISBLANK((I2083))),"",NETWORKDAYS(H2083,I2083,Setup!$A$2:$A$30))</f>
        <v/>
      </c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</row>
    <row r="2084" spans="1:22">
      <c r="A2084" s="4"/>
      <c r="B2084" s="4"/>
      <c r="C2084" s="18"/>
      <c r="D2084" s="8"/>
      <c r="E2084" s="8"/>
      <c r="F2084" s="4"/>
      <c r="G2084" s="9"/>
      <c r="H2084" s="18"/>
      <c r="I2084" s="18"/>
      <c r="J2084" s="23" t="str">
        <f>IF(OR(ISBLANK(H2084),ISBLANK((I2084))),"",NETWORKDAYS(H2084,I2084,Setup!$A$2:$A$30))</f>
        <v/>
      </c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</row>
    <row r="2085" spans="1:22">
      <c r="A2085" s="4"/>
      <c r="B2085" s="4"/>
      <c r="C2085" s="18"/>
      <c r="D2085" s="8"/>
      <c r="E2085" s="8"/>
      <c r="F2085" s="4"/>
      <c r="G2085" s="9"/>
      <c r="H2085" s="18"/>
      <c r="I2085" s="18"/>
      <c r="J2085" s="23" t="str">
        <f>IF(OR(ISBLANK(H2085),ISBLANK((I2085))),"",NETWORKDAYS(H2085,I2085,Setup!$A$2:$A$30))</f>
        <v/>
      </c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</row>
    <row r="2086" spans="1:22">
      <c r="A2086" s="4"/>
      <c r="B2086" s="4"/>
      <c r="C2086" s="18"/>
      <c r="D2086" s="8"/>
      <c r="E2086" s="8"/>
      <c r="F2086" s="4"/>
      <c r="G2086" s="9"/>
      <c r="H2086" s="18"/>
      <c r="I2086" s="18"/>
      <c r="J2086" s="23" t="str">
        <f>IF(OR(ISBLANK(H2086),ISBLANK((I2086))),"",NETWORKDAYS(H2086,I2086,Setup!$A$2:$A$30))</f>
        <v/>
      </c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</row>
    <row r="2087" spans="1:22">
      <c r="A2087" s="4"/>
      <c r="B2087" s="4"/>
      <c r="C2087" s="18"/>
      <c r="D2087" s="8"/>
      <c r="E2087" s="8"/>
      <c r="F2087" s="4"/>
      <c r="G2087" s="9"/>
      <c r="H2087" s="18"/>
      <c r="I2087" s="18"/>
      <c r="J2087" s="23" t="str">
        <f>IF(OR(ISBLANK(H2087),ISBLANK((I2087))),"",NETWORKDAYS(H2087,I2087,Setup!$A$2:$A$30))</f>
        <v/>
      </c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</row>
    <row r="2088" spans="1:22">
      <c r="A2088" s="4"/>
      <c r="B2088" s="4"/>
      <c r="C2088" s="18"/>
      <c r="D2088" s="8"/>
      <c r="E2088" s="8"/>
      <c r="F2088" s="4"/>
      <c r="G2088" s="9"/>
      <c r="H2088" s="18"/>
      <c r="I2088" s="18"/>
      <c r="J2088" s="23" t="str">
        <f>IF(OR(ISBLANK(H2088),ISBLANK((I2088))),"",NETWORKDAYS(H2088,I2088,Setup!$A$2:$A$30))</f>
        <v/>
      </c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</row>
    <row r="2089" spans="1:22">
      <c r="A2089" s="4"/>
      <c r="B2089" s="4"/>
      <c r="C2089" s="18"/>
      <c r="D2089" s="8"/>
      <c r="E2089" s="8"/>
      <c r="F2089" s="4"/>
      <c r="G2089" s="9"/>
      <c r="H2089" s="18"/>
      <c r="I2089" s="18"/>
      <c r="J2089" s="23" t="str">
        <f>IF(OR(ISBLANK(H2089),ISBLANK((I2089))),"",NETWORKDAYS(H2089,I2089,Setup!$A$2:$A$30))</f>
        <v/>
      </c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</row>
    <row r="2090" spans="1:22">
      <c r="A2090" s="4"/>
      <c r="B2090" s="4"/>
      <c r="C2090" s="18"/>
      <c r="D2090" s="8"/>
      <c r="E2090" s="8"/>
      <c r="F2090" s="4"/>
      <c r="G2090" s="9"/>
      <c r="H2090" s="18"/>
      <c r="I2090" s="18"/>
      <c r="J2090" s="23" t="str">
        <f>IF(OR(ISBLANK(H2090),ISBLANK((I2090))),"",NETWORKDAYS(H2090,I2090,Setup!$A$2:$A$30))</f>
        <v/>
      </c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</row>
    <row r="2091" spans="1:22">
      <c r="A2091" s="4"/>
      <c r="B2091" s="4"/>
      <c r="C2091" s="18"/>
      <c r="D2091" s="8"/>
      <c r="E2091" s="8"/>
      <c r="F2091" s="4"/>
      <c r="G2091" s="9"/>
      <c r="H2091" s="18"/>
      <c r="I2091" s="18"/>
      <c r="J2091" s="23" t="str">
        <f>IF(OR(ISBLANK(H2091),ISBLANK((I2091))),"",NETWORKDAYS(H2091,I2091,Setup!$A$2:$A$30))</f>
        <v/>
      </c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</row>
    <row r="2092" spans="1:22">
      <c r="A2092" s="4"/>
      <c r="B2092" s="4"/>
      <c r="C2092" s="18"/>
      <c r="D2092" s="8"/>
      <c r="E2092" s="8"/>
      <c r="F2092" s="4"/>
      <c r="G2092" s="9"/>
      <c r="H2092" s="18"/>
      <c r="I2092" s="18"/>
      <c r="J2092" s="23" t="str">
        <f>IF(OR(ISBLANK(H2092),ISBLANK((I2092))),"",NETWORKDAYS(H2092,I2092,Setup!$A$2:$A$30))</f>
        <v/>
      </c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</row>
    <row r="2093" spans="1:22">
      <c r="A2093" s="4"/>
      <c r="B2093" s="4"/>
      <c r="C2093" s="18"/>
      <c r="D2093" s="8"/>
      <c r="E2093" s="8"/>
      <c r="F2093" s="4"/>
      <c r="G2093" s="9"/>
      <c r="H2093" s="18"/>
      <c r="I2093" s="18"/>
      <c r="J2093" s="23" t="str">
        <f>IF(OR(ISBLANK(H2093),ISBLANK((I2093))),"",NETWORKDAYS(H2093,I2093,Setup!$A$2:$A$30))</f>
        <v/>
      </c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</row>
    <row r="2094" spans="1:22">
      <c r="A2094" s="4"/>
      <c r="B2094" s="4"/>
      <c r="C2094" s="18"/>
      <c r="D2094" s="8"/>
      <c r="E2094" s="8"/>
      <c r="F2094" s="4"/>
      <c r="G2094" s="9"/>
      <c r="H2094" s="18"/>
      <c r="I2094" s="18"/>
      <c r="J2094" s="23" t="str">
        <f>IF(OR(ISBLANK(H2094),ISBLANK((I2094))),"",NETWORKDAYS(H2094,I2094,Setup!$A$2:$A$30))</f>
        <v/>
      </c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</row>
    <row r="2095" spans="1:22">
      <c r="A2095" s="4"/>
      <c r="B2095" s="4"/>
      <c r="C2095" s="18"/>
      <c r="D2095" s="8"/>
      <c r="E2095" s="8"/>
      <c r="F2095" s="4"/>
      <c r="G2095" s="9"/>
      <c r="H2095" s="18"/>
      <c r="I2095" s="18"/>
      <c r="J2095" s="23" t="str">
        <f>IF(OR(ISBLANK(H2095),ISBLANK((I2095))),"",NETWORKDAYS(H2095,I2095,Setup!$A$2:$A$30))</f>
        <v/>
      </c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</row>
    <row r="2096" spans="1:22">
      <c r="A2096" s="4"/>
      <c r="B2096" s="4"/>
      <c r="C2096" s="18"/>
      <c r="D2096" s="8"/>
      <c r="E2096" s="8"/>
      <c r="F2096" s="4"/>
      <c r="G2096" s="9"/>
      <c r="H2096" s="18"/>
      <c r="I2096" s="18"/>
      <c r="J2096" s="23" t="str">
        <f>IF(OR(ISBLANK(H2096),ISBLANK((I2096))),"",NETWORKDAYS(H2096,I2096,Setup!$A$2:$A$30))</f>
        <v/>
      </c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</row>
    <row r="2097" spans="1:22">
      <c r="A2097" s="4"/>
      <c r="B2097" s="4"/>
      <c r="C2097" s="18"/>
      <c r="D2097" s="8"/>
      <c r="E2097" s="8"/>
      <c r="F2097" s="4"/>
      <c r="G2097" s="9"/>
      <c r="H2097" s="18"/>
      <c r="I2097" s="18"/>
      <c r="J2097" s="23" t="str">
        <f>IF(OR(ISBLANK(H2097),ISBLANK((I2097))),"",NETWORKDAYS(H2097,I2097,Setup!$A$2:$A$30))</f>
        <v/>
      </c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</row>
    <row r="2098" spans="1:22">
      <c r="A2098" s="4"/>
      <c r="B2098" s="4"/>
      <c r="C2098" s="18"/>
      <c r="D2098" s="8"/>
      <c r="E2098" s="8"/>
      <c r="F2098" s="4"/>
      <c r="G2098" s="9"/>
      <c r="H2098" s="18"/>
      <c r="I2098" s="18"/>
      <c r="J2098" s="23" t="str">
        <f>IF(OR(ISBLANK(H2098),ISBLANK((I2098))),"",NETWORKDAYS(H2098,I2098,Setup!$A$2:$A$30))</f>
        <v/>
      </c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</row>
    <row r="2099" spans="1:22">
      <c r="A2099" s="4"/>
      <c r="B2099" s="4"/>
      <c r="C2099" s="18"/>
      <c r="D2099" s="8"/>
      <c r="E2099" s="8"/>
      <c r="F2099" s="4"/>
      <c r="G2099" s="9"/>
      <c r="H2099" s="18"/>
      <c r="I2099" s="18"/>
      <c r="J2099" s="23" t="str">
        <f>IF(OR(ISBLANK(H2099),ISBLANK((I2099))),"",NETWORKDAYS(H2099,I2099,Setup!$A$2:$A$30))</f>
        <v/>
      </c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</row>
    <row r="2100" spans="1:22">
      <c r="A2100" s="4"/>
      <c r="B2100" s="4"/>
      <c r="C2100" s="18"/>
      <c r="D2100" s="8"/>
      <c r="E2100" s="8"/>
      <c r="F2100" s="4"/>
      <c r="G2100" s="9"/>
      <c r="H2100" s="18"/>
      <c r="I2100" s="18"/>
      <c r="J2100" s="23" t="str">
        <f>IF(OR(ISBLANK(H2100),ISBLANK((I2100))),"",NETWORKDAYS(H2100,I2100,Setup!$A$2:$A$30))</f>
        <v/>
      </c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</row>
    <row r="2101" spans="1:22">
      <c r="A2101" s="4"/>
      <c r="B2101" s="4"/>
      <c r="C2101" s="18"/>
      <c r="D2101" s="8"/>
      <c r="E2101" s="8"/>
      <c r="F2101" s="4"/>
      <c r="G2101" s="9"/>
      <c r="H2101" s="18"/>
      <c r="I2101" s="18"/>
      <c r="J2101" s="23" t="str">
        <f>IF(OR(ISBLANK(H2101),ISBLANK((I2101))),"",NETWORKDAYS(H2101,I2101,Setup!$A$2:$A$30))</f>
        <v/>
      </c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</row>
    <row r="2102" spans="1:22">
      <c r="A2102" s="4"/>
      <c r="B2102" s="4"/>
      <c r="C2102" s="18"/>
      <c r="D2102" s="8"/>
      <c r="E2102" s="8"/>
      <c r="F2102" s="4"/>
      <c r="G2102" s="9"/>
      <c r="H2102" s="18"/>
      <c r="I2102" s="18"/>
      <c r="J2102" s="23" t="str">
        <f>IF(OR(ISBLANK(H2102),ISBLANK((I2102))),"",NETWORKDAYS(H2102,I2102,Setup!$A$2:$A$30))</f>
        <v/>
      </c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</row>
    <row r="2103" spans="1:22">
      <c r="A2103" s="4"/>
      <c r="B2103" s="4"/>
      <c r="C2103" s="18"/>
      <c r="D2103" s="8"/>
      <c r="E2103" s="8"/>
      <c r="F2103" s="4"/>
      <c r="G2103" s="9"/>
      <c r="H2103" s="18"/>
      <c r="I2103" s="18"/>
      <c r="J2103" s="23" t="str">
        <f>IF(OR(ISBLANK(H2103),ISBLANK((I2103))),"",NETWORKDAYS(H2103,I2103,Setup!$A$2:$A$30))</f>
        <v/>
      </c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</row>
    <row r="2104" spans="1:22">
      <c r="A2104" s="4"/>
      <c r="B2104" s="4"/>
      <c r="C2104" s="18"/>
      <c r="D2104" s="8"/>
      <c r="E2104" s="8"/>
      <c r="F2104" s="4"/>
      <c r="G2104" s="9"/>
      <c r="H2104" s="18"/>
      <c r="I2104" s="18"/>
      <c r="J2104" s="23" t="str">
        <f>IF(OR(ISBLANK(H2104),ISBLANK((I2104))),"",NETWORKDAYS(H2104,I2104,Setup!$A$2:$A$30))</f>
        <v/>
      </c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</row>
    <row r="2105" spans="1:22">
      <c r="A2105" s="4"/>
      <c r="B2105" s="4"/>
      <c r="C2105" s="18"/>
      <c r="D2105" s="8"/>
      <c r="E2105" s="8"/>
      <c r="F2105" s="4"/>
      <c r="G2105" s="9"/>
      <c r="H2105" s="18"/>
      <c r="I2105" s="18"/>
      <c r="J2105" s="23" t="str">
        <f>IF(OR(ISBLANK(H2105),ISBLANK((I2105))),"",NETWORKDAYS(H2105,I2105,Setup!$A$2:$A$30))</f>
        <v/>
      </c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</row>
    <row r="2106" spans="1:22">
      <c r="A2106" s="4"/>
      <c r="B2106" s="4"/>
      <c r="C2106" s="18"/>
      <c r="D2106" s="8"/>
      <c r="E2106" s="8"/>
      <c r="F2106" s="4"/>
      <c r="G2106" s="9"/>
      <c r="H2106" s="18"/>
      <c r="I2106" s="18"/>
      <c r="J2106" s="23" t="str">
        <f>IF(OR(ISBLANK(H2106),ISBLANK((I2106))),"",NETWORKDAYS(H2106,I2106,Setup!$A$2:$A$30))</f>
        <v/>
      </c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</row>
    <row r="2107" spans="1:22">
      <c r="A2107" s="4"/>
      <c r="B2107" s="4"/>
      <c r="C2107" s="18"/>
      <c r="D2107" s="8"/>
      <c r="E2107" s="8"/>
      <c r="F2107" s="4"/>
      <c r="G2107" s="9"/>
      <c r="H2107" s="18"/>
      <c r="I2107" s="18"/>
      <c r="J2107" s="23" t="str">
        <f>IF(OR(ISBLANK(H2107),ISBLANK((I2107))),"",NETWORKDAYS(H2107,I2107,Setup!$A$2:$A$30))</f>
        <v/>
      </c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</row>
    <row r="2108" spans="1:22">
      <c r="A2108" s="4"/>
      <c r="B2108" s="4"/>
      <c r="C2108" s="18"/>
      <c r="D2108" s="8"/>
      <c r="E2108" s="8"/>
      <c r="F2108" s="4"/>
      <c r="G2108" s="9"/>
      <c r="H2108" s="18"/>
      <c r="I2108" s="18"/>
      <c r="J2108" s="23" t="str">
        <f>IF(OR(ISBLANK(H2108),ISBLANK((I2108))),"",NETWORKDAYS(H2108,I2108,Setup!$A$2:$A$30))</f>
        <v/>
      </c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</row>
    <row r="2109" spans="1:22">
      <c r="A2109" s="4"/>
      <c r="B2109" s="4"/>
      <c r="C2109" s="18"/>
      <c r="D2109" s="8"/>
      <c r="E2109" s="8"/>
      <c r="F2109" s="4"/>
      <c r="G2109" s="9"/>
      <c r="H2109" s="18"/>
      <c r="I2109" s="18"/>
      <c r="J2109" s="23" t="str">
        <f>IF(OR(ISBLANK(H2109),ISBLANK((I2109))),"",NETWORKDAYS(H2109,I2109,Setup!$A$2:$A$30))</f>
        <v/>
      </c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</row>
    <row r="2110" spans="1:22">
      <c r="A2110" s="4"/>
      <c r="B2110" s="4"/>
      <c r="C2110" s="18"/>
      <c r="D2110" s="8"/>
      <c r="E2110" s="8"/>
      <c r="F2110" s="4"/>
      <c r="G2110" s="9"/>
      <c r="H2110" s="18"/>
      <c r="I2110" s="18"/>
      <c r="J2110" s="23" t="str">
        <f>IF(OR(ISBLANK(H2110),ISBLANK((I2110))),"",NETWORKDAYS(H2110,I2110,Setup!$A$2:$A$30))</f>
        <v/>
      </c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</row>
    <row r="2111" spans="1:22">
      <c r="A2111" s="4"/>
      <c r="B2111" s="4"/>
      <c r="C2111" s="18"/>
      <c r="D2111" s="8"/>
      <c r="E2111" s="8"/>
      <c r="F2111" s="4"/>
      <c r="G2111" s="9"/>
      <c r="H2111" s="18"/>
      <c r="I2111" s="18"/>
      <c r="J2111" s="23" t="str">
        <f>IF(OR(ISBLANK(H2111),ISBLANK((I2111))),"",NETWORKDAYS(H2111,I2111,Setup!$A$2:$A$30))</f>
        <v/>
      </c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</row>
    <row r="2112" spans="1:22">
      <c r="A2112" s="4"/>
      <c r="B2112" s="4"/>
      <c r="C2112" s="18"/>
      <c r="D2112" s="8"/>
      <c r="E2112" s="8"/>
      <c r="F2112" s="4"/>
      <c r="G2112" s="9"/>
      <c r="H2112" s="18"/>
      <c r="I2112" s="18"/>
      <c r="J2112" s="23" t="str">
        <f>IF(OR(ISBLANK(H2112),ISBLANK((I2112))),"",NETWORKDAYS(H2112,I2112,Setup!$A$2:$A$30))</f>
        <v/>
      </c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</row>
    <row r="2113" spans="1:22">
      <c r="A2113" s="4"/>
      <c r="B2113" s="4"/>
      <c r="C2113" s="18"/>
      <c r="D2113" s="8"/>
      <c r="E2113" s="8"/>
      <c r="F2113" s="4"/>
      <c r="G2113" s="9"/>
      <c r="H2113" s="18"/>
      <c r="I2113" s="18"/>
      <c r="J2113" s="23" t="str">
        <f>IF(OR(ISBLANK(H2113),ISBLANK((I2113))),"",NETWORKDAYS(H2113,I2113,Setup!$A$2:$A$30))</f>
        <v/>
      </c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</row>
    <row r="2114" spans="1:22">
      <c r="A2114" s="4"/>
      <c r="B2114" s="4"/>
      <c r="C2114" s="18"/>
      <c r="D2114" s="8"/>
      <c r="E2114" s="8"/>
      <c r="F2114" s="4"/>
      <c r="G2114" s="9"/>
      <c r="H2114" s="18"/>
      <c r="I2114" s="18"/>
      <c r="J2114" s="23" t="str">
        <f>IF(OR(ISBLANK(H2114),ISBLANK((I2114))),"",NETWORKDAYS(H2114,I2114,Setup!$A$2:$A$30))</f>
        <v/>
      </c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</row>
    <row r="2115" spans="1:22">
      <c r="A2115" s="4"/>
      <c r="B2115" s="4"/>
      <c r="C2115" s="18"/>
      <c r="D2115" s="8"/>
      <c r="E2115" s="8"/>
      <c r="F2115" s="4"/>
      <c r="G2115" s="9"/>
      <c r="H2115" s="18"/>
      <c r="I2115" s="18"/>
      <c r="J2115" s="23" t="str">
        <f>IF(OR(ISBLANK(H2115),ISBLANK((I2115))),"",NETWORKDAYS(H2115,I2115,Setup!$A$2:$A$30))</f>
        <v/>
      </c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</row>
    <row r="2116" spans="1:22">
      <c r="A2116" s="4"/>
      <c r="B2116" s="4"/>
      <c r="C2116" s="18"/>
      <c r="D2116" s="8"/>
      <c r="E2116" s="8"/>
      <c r="F2116" s="4"/>
      <c r="G2116" s="9"/>
      <c r="H2116" s="18"/>
      <c r="I2116" s="18"/>
      <c r="J2116" s="23" t="str">
        <f>IF(OR(ISBLANK(H2116),ISBLANK((I2116))),"",NETWORKDAYS(H2116,I2116,Setup!$A$2:$A$30))</f>
        <v/>
      </c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</row>
    <row r="2117" spans="1:22">
      <c r="A2117" s="4"/>
      <c r="B2117" s="4"/>
      <c r="C2117" s="18"/>
      <c r="D2117" s="8"/>
      <c r="E2117" s="8"/>
      <c r="F2117" s="4"/>
      <c r="G2117" s="9"/>
      <c r="H2117" s="18"/>
      <c r="I2117" s="18"/>
      <c r="J2117" s="23" t="str">
        <f>IF(OR(ISBLANK(H2117),ISBLANK((I2117))),"",NETWORKDAYS(H2117,I2117,Setup!$A$2:$A$30))</f>
        <v/>
      </c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</row>
    <row r="2118" spans="1:22">
      <c r="A2118" s="4"/>
      <c r="B2118" s="4"/>
      <c r="C2118" s="18"/>
      <c r="D2118" s="8"/>
      <c r="E2118" s="8"/>
      <c r="F2118" s="4"/>
      <c r="G2118" s="9"/>
      <c r="H2118" s="18"/>
      <c r="I2118" s="18"/>
      <c r="J2118" s="23" t="str">
        <f>IF(OR(ISBLANK(H2118),ISBLANK((I2118))),"",NETWORKDAYS(H2118,I2118,Setup!$A$2:$A$30))</f>
        <v/>
      </c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</row>
    <row r="2119" spans="1:22">
      <c r="A2119" s="4"/>
      <c r="B2119" s="4"/>
      <c r="C2119" s="18"/>
      <c r="D2119" s="8"/>
      <c r="E2119" s="8"/>
      <c r="F2119" s="4"/>
      <c r="G2119" s="9"/>
      <c r="H2119" s="18"/>
      <c r="I2119" s="18"/>
      <c r="J2119" s="23" t="str">
        <f>IF(OR(ISBLANK(H2119),ISBLANK((I2119))),"",NETWORKDAYS(H2119,I2119,Setup!$A$2:$A$30))</f>
        <v/>
      </c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</row>
    <row r="2120" spans="1:22">
      <c r="A2120" s="4"/>
      <c r="B2120" s="4"/>
      <c r="C2120" s="18"/>
      <c r="D2120" s="8"/>
      <c r="E2120" s="8"/>
      <c r="F2120" s="4"/>
      <c r="G2120" s="9"/>
      <c r="H2120" s="18"/>
      <c r="I2120" s="18"/>
      <c r="J2120" s="23" t="str">
        <f>IF(OR(ISBLANK(H2120),ISBLANK((I2120))),"",NETWORKDAYS(H2120,I2120,Setup!$A$2:$A$30))</f>
        <v/>
      </c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</row>
    <row r="2121" spans="1:22">
      <c r="A2121" s="4"/>
      <c r="B2121" s="4"/>
      <c r="C2121" s="18"/>
      <c r="D2121" s="8"/>
      <c r="E2121" s="8"/>
      <c r="F2121" s="4"/>
      <c r="G2121" s="9"/>
      <c r="H2121" s="18"/>
      <c r="I2121" s="18"/>
      <c r="J2121" s="23" t="str">
        <f>IF(OR(ISBLANK(H2121),ISBLANK((I2121))),"",NETWORKDAYS(H2121,I2121,Setup!$A$2:$A$30))</f>
        <v/>
      </c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</row>
    <row r="2122" spans="1:22">
      <c r="A2122" s="4"/>
      <c r="B2122" s="4"/>
      <c r="C2122" s="18"/>
      <c r="D2122" s="8"/>
      <c r="E2122" s="8"/>
      <c r="F2122" s="4"/>
      <c r="G2122" s="9"/>
      <c r="H2122" s="18"/>
      <c r="I2122" s="18"/>
      <c r="J2122" s="23" t="str">
        <f>IF(OR(ISBLANK(H2122),ISBLANK((I2122))),"",NETWORKDAYS(H2122,I2122,Setup!$A$2:$A$30))</f>
        <v/>
      </c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</row>
    <row r="2123" spans="1:22">
      <c r="A2123" s="4"/>
      <c r="B2123" s="4"/>
      <c r="C2123" s="18"/>
      <c r="D2123" s="8"/>
      <c r="E2123" s="8"/>
      <c r="F2123" s="4"/>
      <c r="G2123" s="9"/>
      <c r="H2123" s="18"/>
      <c r="I2123" s="18"/>
      <c r="J2123" s="23" t="str">
        <f>IF(OR(ISBLANK(H2123),ISBLANK((I2123))),"",NETWORKDAYS(H2123,I2123,Setup!$A$2:$A$30))</f>
        <v/>
      </c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</row>
    <row r="2124" spans="1:22">
      <c r="A2124" s="4"/>
      <c r="B2124" s="4"/>
      <c r="C2124" s="18"/>
      <c r="D2124" s="8"/>
      <c r="E2124" s="8"/>
      <c r="F2124" s="4"/>
      <c r="G2124" s="9"/>
      <c r="H2124" s="18"/>
      <c r="I2124" s="18"/>
      <c r="J2124" s="23" t="str">
        <f>IF(OR(ISBLANK(H2124),ISBLANK((I2124))),"",NETWORKDAYS(H2124,I2124,Setup!$A$2:$A$30))</f>
        <v/>
      </c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</row>
    <row r="2125" spans="1:22">
      <c r="A2125" s="4"/>
      <c r="B2125" s="4"/>
      <c r="C2125" s="18"/>
      <c r="D2125" s="8"/>
      <c r="E2125" s="8"/>
      <c r="F2125" s="4"/>
      <c r="G2125" s="9"/>
      <c r="H2125" s="18"/>
      <c r="I2125" s="18"/>
      <c r="J2125" s="23" t="str">
        <f>IF(OR(ISBLANK(H2125),ISBLANK((I2125))),"",NETWORKDAYS(H2125,I2125,Setup!$A$2:$A$30))</f>
        <v/>
      </c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</row>
    <row r="2126" spans="1:22">
      <c r="A2126" s="4"/>
      <c r="B2126" s="4"/>
      <c r="C2126" s="18"/>
      <c r="D2126" s="8"/>
      <c r="E2126" s="8"/>
      <c r="F2126" s="4"/>
      <c r="G2126" s="9"/>
      <c r="H2126" s="18"/>
      <c r="I2126" s="18"/>
      <c r="J2126" s="23" t="str">
        <f>IF(OR(ISBLANK(H2126),ISBLANK((I2126))),"",NETWORKDAYS(H2126,I2126,Setup!$A$2:$A$30))</f>
        <v/>
      </c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</row>
    <row r="2127" spans="1:22">
      <c r="A2127" s="4"/>
      <c r="B2127" s="4"/>
      <c r="C2127" s="18"/>
      <c r="D2127" s="8"/>
      <c r="E2127" s="8"/>
      <c r="F2127" s="4"/>
      <c r="G2127" s="9"/>
      <c r="H2127" s="18"/>
      <c r="I2127" s="18"/>
      <c r="J2127" s="23" t="str">
        <f>IF(OR(ISBLANK(H2127),ISBLANK((I2127))),"",NETWORKDAYS(H2127,I2127,Setup!$A$2:$A$30))</f>
        <v/>
      </c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</row>
    <row r="2128" spans="1:22">
      <c r="A2128" s="4"/>
      <c r="B2128" s="4"/>
      <c r="C2128" s="18"/>
      <c r="D2128" s="8"/>
      <c r="E2128" s="8"/>
      <c r="F2128" s="4"/>
      <c r="G2128" s="9"/>
      <c r="H2128" s="18"/>
      <c r="I2128" s="18"/>
      <c r="J2128" s="23" t="str">
        <f>IF(OR(ISBLANK(H2128),ISBLANK((I2128))),"",NETWORKDAYS(H2128,I2128,Setup!$A$2:$A$30))</f>
        <v/>
      </c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</row>
    <row r="2129" spans="1:22">
      <c r="A2129" s="4"/>
      <c r="B2129" s="4"/>
      <c r="C2129" s="18"/>
      <c r="D2129" s="8"/>
      <c r="E2129" s="8"/>
      <c r="F2129" s="4"/>
      <c r="G2129" s="9"/>
      <c r="H2129" s="18"/>
      <c r="I2129" s="18"/>
      <c r="J2129" s="23" t="str">
        <f>IF(OR(ISBLANK(H2129),ISBLANK((I2129))),"",NETWORKDAYS(H2129,I2129,Setup!$A$2:$A$30))</f>
        <v/>
      </c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</row>
    <row r="2130" spans="1:22">
      <c r="A2130" s="4"/>
      <c r="B2130" s="4"/>
      <c r="C2130" s="18"/>
      <c r="D2130" s="8"/>
      <c r="E2130" s="8"/>
      <c r="F2130" s="4"/>
      <c r="G2130" s="9"/>
      <c r="H2130" s="18"/>
      <c r="I2130" s="18"/>
      <c r="J2130" s="23" t="str">
        <f>IF(OR(ISBLANK(H2130),ISBLANK((I2130))),"",NETWORKDAYS(H2130,I2130,Setup!$A$2:$A$30))</f>
        <v/>
      </c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</row>
    <row r="2131" spans="1:22">
      <c r="A2131" s="4"/>
      <c r="B2131" s="4"/>
      <c r="C2131" s="18"/>
      <c r="D2131" s="8"/>
      <c r="E2131" s="8"/>
      <c r="F2131" s="4"/>
      <c r="G2131" s="9"/>
      <c r="H2131" s="18"/>
      <c r="I2131" s="18"/>
      <c r="J2131" s="23" t="str">
        <f>IF(OR(ISBLANK(H2131),ISBLANK((I2131))),"",NETWORKDAYS(H2131,I2131,Setup!$A$2:$A$30))</f>
        <v/>
      </c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</row>
    <row r="2132" spans="1:22">
      <c r="A2132" s="4"/>
      <c r="B2132" s="4"/>
      <c r="C2132" s="18"/>
      <c r="D2132" s="8"/>
      <c r="E2132" s="8"/>
      <c r="F2132" s="4"/>
      <c r="G2132" s="9"/>
      <c r="H2132" s="18"/>
      <c r="I2132" s="18"/>
      <c r="J2132" s="23" t="str">
        <f>IF(OR(ISBLANK(H2132),ISBLANK((I2132))),"",NETWORKDAYS(H2132,I2132,Setup!$A$2:$A$30))</f>
        <v/>
      </c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</row>
    <row r="2133" spans="1:22">
      <c r="A2133" s="4"/>
      <c r="B2133" s="4"/>
      <c r="C2133" s="18"/>
      <c r="D2133" s="8"/>
      <c r="E2133" s="8"/>
      <c r="F2133" s="4"/>
      <c r="G2133" s="9"/>
      <c r="H2133" s="18"/>
      <c r="I2133" s="18"/>
      <c r="J2133" s="23" t="str">
        <f>IF(OR(ISBLANK(H2133),ISBLANK((I2133))),"",NETWORKDAYS(H2133,I2133,Setup!$A$2:$A$30))</f>
        <v/>
      </c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</row>
    <row r="2134" spans="1:22">
      <c r="A2134" s="4"/>
      <c r="B2134" s="4"/>
      <c r="C2134" s="18"/>
      <c r="D2134" s="8"/>
      <c r="E2134" s="8"/>
      <c r="F2134" s="4"/>
      <c r="G2134" s="9"/>
      <c r="H2134" s="18"/>
      <c r="I2134" s="18"/>
      <c r="J2134" s="23" t="str">
        <f>IF(OR(ISBLANK(H2134),ISBLANK((I2134))),"",NETWORKDAYS(H2134,I2134,Setup!$A$2:$A$30))</f>
        <v/>
      </c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</row>
    <row r="2135" spans="1:22">
      <c r="A2135" s="4"/>
      <c r="B2135" s="4"/>
      <c r="C2135" s="18"/>
      <c r="D2135" s="8"/>
      <c r="E2135" s="8"/>
      <c r="F2135" s="4"/>
      <c r="G2135" s="9"/>
      <c r="H2135" s="18"/>
      <c r="I2135" s="18"/>
      <c r="J2135" s="23" t="str">
        <f>IF(OR(ISBLANK(H2135),ISBLANK((I2135))),"",NETWORKDAYS(H2135,I2135,Setup!$A$2:$A$30))</f>
        <v/>
      </c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</row>
    <row r="2136" spans="1:22">
      <c r="A2136" s="4"/>
      <c r="B2136" s="4"/>
      <c r="C2136" s="18"/>
      <c r="D2136" s="8"/>
      <c r="E2136" s="8"/>
      <c r="F2136" s="4"/>
      <c r="G2136" s="9"/>
      <c r="H2136" s="18"/>
      <c r="I2136" s="18"/>
      <c r="J2136" s="23" t="str">
        <f>IF(OR(ISBLANK(H2136),ISBLANK((I2136))),"",NETWORKDAYS(H2136,I2136,Setup!$A$2:$A$30))</f>
        <v/>
      </c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</row>
    <row r="2137" spans="1:22">
      <c r="A2137" s="4"/>
      <c r="B2137" s="4"/>
      <c r="C2137" s="18"/>
      <c r="D2137" s="8"/>
      <c r="E2137" s="8"/>
      <c r="F2137" s="4"/>
      <c r="G2137" s="9"/>
      <c r="H2137" s="18"/>
      <c r="I2137" s="18"/>
      <c r="J2137" s="23" t="str">
        <f>IF(OR(ISBLANK(H2137),ISBLANK((I2137))),"",NETWORKDAYS(H2137,I2137,Setup!$A$2:$A$30))</f>
        <v/>
      </c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</row>
    <row r="2138" spans="1:22">
      <c r="A2138" s="4"/>
      <c r="B2138" s="4"/>
      <c r="C2138" s="18"/>
      <c r="D2138" s="8"/>
      <c r="E2138" s="8"/>
      <c r="F2138" s="4"/>
      <c r="G2138" s="9"/>
      <c r="H2138" s="18"/>
      <c r="I2138" s="18"/>
      <c r="J2138" s="23" t="str">
        <f>IF(OR(ISBLANK(H2138),ISBLANK((I2138))),"",NETWORKDAYS(H2138,I2138,Setup!$A$2:$A$30))</f>
        <v/>
      </c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</row>
    <row r="2139" spans="1:22">
      <c r="A2139" s="4"/>
      <c r="B2139" s="4"/>
      <c r="C2139" s="18"/>
      <c r="D2139" s="8"/>
      <c r="E2139" s="8"/>
      <c r="F2139" s="4"/>
      <c r="G2139" s="9"/>
      <c r="H2139" s="18"/>
      <c r="I2139" s="18"/>
      <c r="J2139" s="23" t="str">
        <f>IF(OR(ISBLANK(H2139),ISBLANK((I2139))),"",NETWORKDAYS(H2139,I2139,Setup!$A$2:$A$30))</f>
        <v/>
      </c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</row>
    <row r="2140" spans="1:22">
      <c r="A2140" s="4"/>
      <c r="B2140" s="4"/>
      <c r="C2140" s="18"/>
      <c r="D2140" s="8"/>
      <c r="E2140" s="8"/>
      <c r="F2140" s="4"/>
      <c r="G2140" s="9"/>
      <c r="H2140" s="18"/>
      <c r="I2140" s="18"/>
      <c r="J2140" s="23" t="str">
        <f>IF(OR(ISBLANK(H2140),ISBLANK((I2140))),"",NETWORKDAYS(H2140,I2140,Setup!$A$2:$A$30))</f>
        <v/>
      </c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</row>
    <row r="2141" spans="1:22">
      <c r="A2141" s="4"/>
      <c r="B2141" s="4"/>
      <c r="C2141" s="18"/>
      <c r="D2141" s="8"/>
      <c r="E2141" s="8"/>
      <c r="F2141" s="4"/>
      <c r="G2141" s="9"/>
      <c r="H2141" s="18"/>
      <c r="I2141" s="18"/>
      <c r="J2141" s="23" t="str">
        <f>IF(OR(ISBLANK(H2141),ISBLANK((I2141))),"",NETWORKDAYS(H2141,I2141,Setup!$A$2:$A$30))</f>
        <v/>
      </c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</row>
    <row r="2142" spans="1:22">
      <c r="A2142" s="4"/>
      <c r="B2142" s="4"/>
      <c r="C2142" s="18"/>
      <c r="D2142" s="8"/>
      <c r="E2142" s="8"/>
      <c r="F2142" s="4"/>
      <c r="G2142" s="9"/>
      <c r="H2142" s="18"/>
      <c r="I2142" s="18"/>
      <c r="J2142" s="23" t="str">
        <f>IF(OR(ISBLANK(H2142),ISBLANK((I2142))),"",NETWORKDAYS(H2142,I2142,Setup!$A$2:$A$30))</f>
        <v/>
      </c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</row>
    <row r="2143" spans="1:22">
      <c r="A2143" s="4"/>
      <c r="B2143" s="4"/>
      <c r="C2143" s="18"/>
      <c r="D2143" s="8"/>
      <c r="E2143" s="8"/>
      <c r="F2143" s="4"/>
      <c r="G2143" s="9"/>
      <c r="H2143" s="18"/>
      <c r="I2143" s="18"/>
      <c r="J2143" s="23" t="str">
        <f>IF(OR(ISBLANK(H2143),ISBLANK((I2143))),"",NETWORKDAYS(H2143,I2143,Setup!$A$2:$A$30))</f>
        <v/>
      </c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</row>
    <row r="2144" spans="1:22">
      <c r="A2144" s="4"/>
      <c r="B2144" s="4"/>
      <c r="C2144" s="18"/>
      <c r="D2144" s="8"/>
      <c r="E2144" s="8"/>
      <c r="F2144" s="4"/>
      <c r="G2144" s="9"/>
      <c r="H2144" s="18"/>
      <c r="I2144" s="18"/>
      <c r="J2144" s="23" t="str">
        <f>IF(OR(ISBLANK(H2144),ISBLANK((I2144))),"",NETWORKDAYS(H2144,I2144,Setup!$A$2:$A$30))</f>
        <v/>
      </c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</row>
    <row r="2145" spans="1:22">
      <c r="A2145" s="4"/>
      <c r="B2145" s="4"/>
      <c r="C2145" s="18"/>
      <c r="D2145" s="8"/>
      <c r="E2145" s="8"/>
      <c r="F2145" s="4"/>
      <c r="G2145" s="9"/>
      <c r="H2145" s="18"/>
      <c r="I2145" s="18"/>
      <c r="J2145" s="23" t="str">
        <f>IF(OR(ISBLANK(H2145),ISBLANK((I2145))),"",NETWORKDAYS(H2145,I2145,Setup!$A$2:$A$30))</f>
        <v/>
      </c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</row>
    <row r="2146" spans="1:22">
      <c r="A2146" s="4"/>
      <c r="B2146" s="4"/>
      <c r="C2146" s="18"/>
      <c r="D2146" s="8"/>
      <c r="E2146" s="8"/>
      <c r="F2146" s="4"/>
      <c r="G2146" s="9"/>
      <c r="H2146" s="18"/>
      <c r="I2146" s="18"/>
      <c r="J2146" s="23" t="str">
        <f>IF(OR(ISBLANK(H2146),ISBLANK((I2146))),"",NETWORKDAYS(H2146,I2146,Setup!$A$2:$A$30))</f>
        <v/>
      </c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</row>
    <row r="2147" spans="1:22">
      <c r="A2147" s="4"/>
      <c r="B2147" s="4"/>
      <c r="C2147" s="18"/>
      <c r="D2147" s="8"/>
      <c r="E2147" s="8"/>
      <c r="F2147" s="4"/>
      <c r="G2147" s="9"/>
      <c r="H2147" s="18"/>
      <c r="I2147" s="18"/>
      <c r="J2147" s="23" t="str">
        <f>IF(OR(ISBLANK(H2147),ISBLANK((I2147))),"",NETWORKDAYS(H2147,I2147,Setup!$A$2:$A$30))</f>
        <v/>
      </c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</row>
    <row r="2148" spans="1:22">
      <c r="A2148" s="4"/>
      <c r="B2148" s="4"/>
      <c r="C2148" s="18"/>
      <c r="D2148" s="8"/>
      <c r="E2148" s="8"/>
      <c r="F2148" s="4"/>
      <c r="G2148" s="9"/>
      <c r="H2148" s="18"/>
      <c r="I2148" s="18"/>
      <c r="J2148" s="23" t="str">
        <f>IF(OR(ISBLANK(H2148),ISBLANK((I2148))),"",NETWORKDAYS(H2148,I2148,Setup!$A$2:$A$30))</f>
        <v/>
      </c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</row>
    <row r="2149" spans="1:22">
      <c r="A2149" s="4"/>
      <c r="B2149" s="4"/>
      <c r="C2149" s="18"/>
      <c r="D2149" s="8"/>
      <c r="E2149" s="8"/>
      <c r="F2149" s="4"/>
      <c r="G2149" s="9"/>
      <c r="H2149" s="18"/>
      <c r="I2149" s="18"/>
      <c r="J2149" s="23" t="str">
        <f>IF(OR(ISBLANK(H2149),ISBLANK((I2149))),"",NETWORKDAYS(H2149,I2149,Setup!$A$2:$A$30))</f>
        <v/>
      </c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</row>
    <row r="2150" spans="1:22">
      <c r="A2150" s="4"/>
      <c r="B2150" s="4"/>
      <c r="C2150" s="18"/>
      <c r="D2150" s="8"/>
      <c r="E2150" s="8"/>
      <c r="F2150" s="4"/>
      <c r="G2150" s="9"/>
      <c r="H2150" s="18"/>
      <c r="I2150" s="18"/>
      <c r="J2150" s="23" t="str">
        <f>IF(OR(ISBLANK(H2150),ISBLANK((I2150))),"",NETWORKDAYS(H2150,I2150,Setup!$A$2:$A$30))</f>
        <v/>
      </c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</row>
    <row r="2151" spans="1:22">
      <c r="A2151" s="4"/>
      <c r="B2151" s="4"/>
      <c r="C2151" s="18"/>
      <c r="D2151" s="8"/>
      <c r="E2151" s="8"/>
      <c r="F2151" s="4"/>
      <c r="G2151" s="9"/>
      <c r="H2151" s="18"/>
      <c r="I2151" s="18"/>
      <c r="J2151" s="23" t="str">
        <f>IF(OR(ISBLANK(H2151),ISBLANK((I2151))),"",NETWORKDAYS(H2151,I2151,Setup!$A$2:$A$30))</f>
        <v/>
      </c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</row>
    <row r="2152" spans="1:22">
      <c r="A2152" s="4"/>
      <c r="B2152" s="4"/>
      <c r="C2152" s="18"/>
      <c r="D2152" s="8"/>
      <c r="E2152" s="8"/>
      <c r="F2152" s="4"/>
      <c r="G2152" s="9"/>
      <c r="H2152" s="18"/>
      <c r="I2152" s="18"/>
      <c r="J2152" s="23" t="str">
        <f>IF(OR(ISBLANK(H2152),ISBLANK((I2152))),"",NETWORKDAYS(H2152,I2152,Setup!$A$2:$A$30))</f>
        <v/>
      </c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</row>
    <row r="2153" spans="1:22">
      <c r="A2153" s="4"/>
      <c r="B2153" s="4"/>
      <c r="C2153" s="18"/>
      <c r="D2153" s="8"/>
      <c r="E2153" s="8"/>
      <c r="F2153" s="4"/>
      <c r="G2153" s="9"/>
      <c r="H2153" s="18"/>
      <c r="I2153" s="18"/>
      <c r="J2153" s="23" t="str">
        <f>IF(OR(ISBLANK(H2153),ISBLANK((I2153))),"",NETWORKDAYS(H2153,I2153,Setup!$A$2:$A$30))</f>
        <v/>
      </c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</row>
    <row r="2154" spans="1:22">
      <c r="A2154" s="4"/>
      <c r="B2154" s="4"/>
      <c r="C2154" s="18"/>
      <c r="D2154" s="8"/>
      <c r="E2154" s="8"/>
      <c r="F2154" s="4"/>
      <c r="G2154" s="9"/>
      <c r="H2154" s="18"/>
      <c r="I2154" s="18"/>
      <c r="J2154" s="23" t="str">
        <f>IF(OR(ISBLANK(H2154),ISBLANK((I2154))),"",NETWORKDAYS(H2154,I2154,Setup!$A$2:$A$30))</f>
        <v/>
      </c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</row>
    <row r="2155" spans="1:22">
      <c r="A2155" s="4"/>
      <c r="B2155" s="4"/>
      <c r="C2155" s="18"/>
      <c r="D2155" s="8"/>
      <c r="E2155" s="8"/>
      <c r="F2155" s="4"/>
      <c r="G2155" s="9"/>
      <c r="H2155" s="18"/>
      <c r="I2155" s="18"/>
      <c r="J2155" s="23" t="str">
        <f>IF(OR(ISBLANK(H2155),ISBLANK((I2155))),"",NETWORKDAYS(H2155,I2155,Setup!$A$2:$A$30))</f>
        <v/>
      </c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</row>
    <row r="2156" spans="1:22">
      <c r="A2156" s="4"/>
      <c r="B2156" s="4"/>
      <c r="C2156" s="18"/>
      <c r="D2156" s="8"/>
      <c r="E2156" s="8"/>
      <c r="F2156" s="4"/>
      <c r="G2156" s="9"/>
      <c r="H2156" s="18"/>
      <c r="I2156" s="18"/>
      <c r="J2156" s="23" t="str">
        <f>IF(OR(ISBLANK(H2156),ISBLANK((I2156))),"",NETWORKDAYS(H2156,I2156,Setup!$A$2:$A$30))</f>
        <v/>
      </c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</row>
    <row r="2157" spans="1:22">
      <c r="A2157" s="4"/>
      <c r="B2157" s="4"/>
      <c r="C2157" s="18"/>
      <c r="D2157" s="8"/>
      <c r="E2157" s="8"/>
      <c r="F2157" s="4"/>
      <c r="G2157" s="9"/>
      <c r="H2157" s="18"/>
      <c r="I2157" s="18"/>
      <c r="J2157" s="23" t="str">
        <f>IF(OR(ISBLANK(H2157),ISBLANK((I2157))),"",NETWORKDAYS(H2157,I2157,Setup!$A$2:$A$30))</f>
        <v/>
      </c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</row>
    <row r="2158" spans="1:22">
      <c r="A2158" s="4"/>
      <c r="B2158" s="4"/>
      <c r="C2158" s="18"/>
      <c r="D2158" s="8"/>
      <c r="E2158" s="8"/>
      <c r="F2158" s="4"/>
      <c r="G2158" s="9"/>
      <c r="H2158" s="18"/>
      <c r="I2158" s="18"/>
      <c r="J2158" s="23" t="str">
        <f>IF(OR(ISBLANK(H2158),ISBLANK((I2158))),"",NETWORKDAYS(H2158,I2158,Setup!$A$2:$A$30))</f>
        <v/>
      </c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</row>
    <row r="2159" spans="1:22">
      <c r="A2159" s="4"/>
      <c r="B2159" s="4"/>
      <c r="C2159" s="18"/>
      <c r="D2159" s="8"/>
      <c r="E2159" s="8"/>
      <c r="F2159" s="4"/>
      <c r="G2159" s="9"/>
      <c r="H2159" s="18"/>
      <c r="I2159" s="18"/>
      <c r="J2159" s="23" t="str">
        <f>IF(OR(ISBLANK(H2159),ISBLANK((I2159))),"",NETWORKDAYS(H2159,I2159,Setup!$A$2:$A$30))</f>
        <v/>
      </c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</row>
    <row r="2160" spans="1:22">
      <c r="A2160" s="4"/>
      <c r="B2160" s="4"/>
      <c r="C2160" s="18"/>
      <c r="D2160" s="8"/>
      <c r="E2160" s="8"/>
      <c r="F2160" s="4"/>
      <c r="G2160" s="9"/>
      <c r="H2160" s="18"/>
      <c r="I2160" s="18"/>
      <c r="J2160" s="23" t="str">
        <f>IF(OR(ISBLANK(H2160),ISBLANK((I2160))),"",NETWORKDAYS(H2160,I2160,Setup!$A$2:$A$30))</f>
        <v/>
      </c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</row>
    <row r="2161" spans="1:22">
      <c r="A2161" s="4"/>
      <c r="B2161" s="4"/>
      <c r="C2161" s="18"/>
      <c r="D2161" s="8"/>
      <c r="E2161" s="8"/>
      <c r="F2161" s="4"/>
      <c r="G2161" s="9"/>
      <c r="H2161" s="18"/>
      <c r="I2161" s="18"/>
      <c r="J2161" s="23" t="str">
        <f>IF(OR(ISBLANK(H2161),ISBLANK((I2161))),"",NETWORKDAYS(H2161,I2161,Setup!$A$2:$A$30))</f>
        <v/>
      </c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</row>
    <row r="2162" spans="1:22">
      <c r="A2162" s="4"/>
      <c r="B2162" s="4"/>
      <c r="C2162" s="18"/>
      <c r="D2162" s="8"/>
      <c r="E2162" s="8"/>
      <c r="F2162" s="4"/>
      <c r="G2162" s="9"/>
      <c r="H2162" s="18"/>
      <c r="I2162" s="18"/>
      <c r="J2162" s="23" t="str">
        <f>IF(OR(ISBLANK(H2162),ISBLANK((I2162))),"",NETWORKDAYS(H2162,I2162,Setup!$A$2:$A$30))</f>
        <v/>
      </c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</row>
    <row r="2163" spans="1:22">
      <c r="A2163" s="4"/>
      <c r="B2163" s="4"/>
      <c r="C2163" s="18"/>
      <c r="D2163" s="8"/>
      <c r="E2163" s="8"/>
      <c r="F2163" s="4"/>
      <c r="G2163" s="9"/>
      <c r="H2163" s="18"/>
      <c r="I2163" s="18"/>
      <c r="J2163" s="23" t="str">
        <f>IF(OR(ISBLANK(H2163),ISBLANK((I2163))),"",NETWORKDAYS(H2163,I2163,Setup!$A$2:$A$30))</f>
        <v/>
      </c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</row>
    <row r="2164" spans="1:22">
      <c r="A2164" s="4"/>
      <c r="B2164" s="4"/>
      <c r="C2164" s="18"/>
      <c r="D2164" s="8"/>
      <c r="E2164" s="8"/>
      <c r="F2164" s="4"/>
      <c r="G2164" s="9"/>
      <c r="H2164" s="18"/>
      <c r="I2164" s="18"/>
      <c r="J2164" s="23" t="str">
        <f>IF(OR(ISBLANK(H2164),ISBLANK((I2164))),"",NETWORKDAYS(H2164,I2164,Setup!$A$2:$A$30))</f>
        <v/>
      </c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</row>
    <row r="2165" spans="1:22">
      <c r="A2165" s="4"/>
      <c r="B2165" s="4"/>
      <c r="C2165" s="18"/>
      <c r="D2165" s="8"/>
      <c r="E2165" s="8"/>
      <c r="F2165" s="4"/>
      <c r="G2165" s="9"/>
      <c r="H2165" s="18"/>
      <c r="I2165" s="18"/>
      <c r="J2165" s="23" t="str">
        <f>IF(OR(ISBLANK(H2165),ISBLANK((I2165))),"",NETWORKDAYS(H2165,I2165,Setup!$A$2:$A$30))</f>
        <v/>
      </c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</row>
    <row r="2166" spans="1:22">
      <c r="A2166" s="4"/>
      <c r="B2166" s="4"/>
      <c r="C2166" s="18"/>
      <c r="D2166" s="8"/>
      <c r="E2166" s="8"/>
      <c r="F2166" s="4"/>
      <c r="G2166" s="9"/>
      <c r="H2166" s="18"/>
      <c r="I2166" s="18"/>
      <c r="J2166" s="23" t="str">
        <f>IF(OR(ISBLANK(H2166),ISBLANK((I2166))),"",NETWORKDAYS(H2166,I2166,Setup!$A$2:$A$30))</f>
        <v/>
      </c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</row>
    <row r="2167" spans="1:22">
      <c r="A2167" s="4"/>
      <c r="B2167" s="4"/>
      <c r="C2167" s="18"/>
      <c r="D2167" s="8"/>
      <c r="E2167" s="8"/>
      <c r="F2167" s="4"/>
      <c r="G2167" s="9"/>
      <c r="H2167" s="18"/>
      <c r="I2167" s="18"/>
      <c r="J2167" s="23" t="str">
        <f>IF(OR(ISBLANK(H2167),ISBLANK((I2167))),"",NETWORKDAYS(H2167,I2167,Setup!$A$2:$A$30))</f>
        <v/>
      </c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</row>
    <row r="2168" spans="1:22">
      <c r="A2168" s="4"/>
      <c r="B2168" s="4"/>
      <c r="C2168" s="18"/>
      <c r="D2168" s="8"/>
      <c r="E2168" s="8"/>
      <c r="F2168" s="4"/>
      <c r="G2168" s="9"/>
      <c r="H2168" s="18"/>
      <c r="I2168" s="18"/>
      <c r="J2168" s="23" t="str">
        <f>IF(OR(ISBLANK(H2168),ISBLANK((I2168))),"",NETWORKDAYS(H2168,I2168,Setup!$A$2:$A$30))</f>
        <v/>
      </c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</row>
    <row r="2169" spans="1:22">
      <c r="A2169" s="4"/>
      <c r="B2169" s="4"/>
      <c r="C2169" s="18"/>
      <c r="D2169" s="8"/>
      <c r="E2169" s="8"/>
      <c r="F2169" s="4"/>
      <c r="G2169" s="9"/>
      <c r="H2169" s="18"/>
      <c r="I2169" s="18"/>
      <c r="J2169" s="23" t="str">
        <f>IF(OR(ISBLANK(H2169),ISBLANK((I2169))),"",NETWORKDAYS(H2169,I2169,Setup!$A$2:$A$30))</f>
        <v/>
      </c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</row>
    <row r="2170" spans="1:22">
      <c r="A2170" s="4"/>
      <c r="B2170" s="4"/>
      <c r="C2170" s="18"/>
      <c r="D2170" s="8"/>
      <c r="E2170" s="8"/>
      <c r="F2170" s="4"/>
      <c r="G2170" s="9"/>
      <c r="H2170" s="18"/>
      <c r="I2170" s="18"/>
      <c r="J2170" s="23" t="str">
        <f>IF(OR(ISBLANK(H2170),ISBLANK((I2170))),"",NETWORKDAYS(H2170,I2170,Setup!$A$2:$A$30))</f>
        <v/>
      </c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</row>
    <row r="2171" spans="1:22">
      <c r="A2171" s="4"/>
      <c r="B2171" s="4"/>
      <c r="C2171" s="18"/>
      <c r="D2171" s="8"/>
      <c r="E2171" s="8"/>
      <c r="F2171" s="4"/>
      <c r="G2171" s="9"/>
      <c r="H2171" s="18"/>
      <c r="I2171" s="18"/>
      <c r="J2171" s="23" t="str">
        <f>IF(OR(ISBLANK(H2171),ISBLANK((I2171))),"",NETWORKDAYS(H2171,I2171,Setup!$A$2:$A$30))</f>
        <v/>
      </c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</row>
    <row r="2172" spans="1:22">
      <c r="A2172" s="4"/>
      <c r="B2172" s="4"/>
      <c r="C2172" s="18"/>
      <c r="D2172" s="8"/>
      <c r="E2172" s="8"/>
      <c r="F2172" s="4"/>
      <c r="G2172" s="9"/>
      <c r="H2172" s="18"/>
      <c r="I2172" s="18"/>
      <c r="J2172" s="23" t="str">
        <f>IF(OR(ISBLANK(H2172),ISBLANK((I2172))),"",NETWORKDAYS(H2172,I2172,Setup!$A$2:$A$30))</f>
        <v/>
      </c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</row>
    <row r="2173" spans="1:22">
      <c r="A2173" s="4"/>
      <c r="B2173" s="4"/>
      <c r="C2173" s="18"/>
      <c r="D2173" s="8"/>
      <c r="E2173" s="8"/>
      <c r="F2173" s="4"/>
      <c r="G2173" s="9"/>
      <c r="H2173" s="18"/>
      <c r="I2173" s="18"/>
      <c r="J2173" s="23" t="str">
        <f>IF(OR(ISBLANK(H2173),ISBLANK((I2173))),"",NETWORKDAYS(H2173,I2173,Setup!$A$2:$A$30))</f>
        <v/>
      </c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</row>
    <row r="2174" spans="1:22">
      <c r="A2174" s="4"/>
      <c r="B2174" s="4"/>
      <c r="C2174" s="18"/>
      <c r="D2174" s="8"/>
      <c r="E2174" s="8"/>
      <c r="F2174" s="4"/>
      <c r="G2174" s="9"/>
      <c r="H2174" s="18"/>
      <c r="I2174" s="18"/>
      <c r="J2174" s="23" t="str">
        <f>IF(OR(ISBLANK(H2174),ISBLANK((I2174))),"",NETWORKDAYS(H2174,I2174,Setup!$A$2:$A$30))</f>
        <v/>
      </c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</row>
    <row r="2175" spans="1:22">
      <c r="A2175" s="4"/>
      <c r="B2175" s="4"/>
      <c r="C2175" s="18"/>
      <c r="D2175" s="8"/>
      <c r="E2175" s="8"/>
      <c r="F2175" s="4"/>
      <c r="G2175" s="9"/>
      <c r="H2175" s="18"/>
      <c r="I2175" s="18"/>
      <c r="J2175" s="23" t="str">
        <f>IF(OR(ISBLANK(H2175),ISBLANK((I2175))),"",NETWORKDAYS(H2175,I2175,Setup!$A$2:$A$30))</f>
        <v/>
      </c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</row>
    <row r="2176" spans="1:22">
      <c r="A2176" s="4"/>
      <c r="B2176" s="4"/>
      <c r="C2176" s="18"/>
      <c r="D2176" s="8"/>
      <c r="E2176" s="8"/>
      <c r="F2176" s="4"/>
      <c r="G2176" s="9"/>
      <c r="H2176" s="18"/>
      <c r="I2176" s="18"/>
      <c r="J2176" s="23" t="str">
        <f>IF(OR(ISBLANK(H2176),ISBLANK((I2176))),"",NETWORKDAYS(H2176,I2176,Setup!$A$2:$A$30))</f>
        <v/>
      </c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</row>
    <row r="2177" spans="1:22">
      <c r="A2177" s="4"/>
      <c r="B2177" s="4"/>
      <c r="C2177" s="18"/>
      <c r="D2177" s="8"/>
      <c r="E2177" s="8"/>
      <c r="F2177" s="4"/>
      <c r="G2177" s="9"/>
      <c r="H2177" s="18"/>
      <c r="I2177" s="18"/>
      <c r="J2177" s="23" t="str">
        <f>IF(OR(ISBLANK(H2177),ISBLANK((I2177))),"",NETWORKDAYS(H2177,I2177,Setup!$A$2:$A$30))</f>
        <v/>
      </c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</row>
    <row r="2178" spans="1:22">
      <c r="A2178" s="4"/>
      <c r="B2178" s="4"/>
      <c r="C2178" s="18"/>
      <c r="D2178" s="8"/>
      <c r="E2178" s="8"/>
      <c r="F2178" s="4"/>
      <c r="G2178" s="9"/>
      <c r="H2178" s="18"/>
      <c r="I2178" s="18"/>
      <c r="J2178" s="23" t="str">
        <f>IF(OR(ISBLANK(H2178),ISBLANK((I2178))),"",NETWORKDAYS(H2178,I2178,Setup!$A$2:$A$30))</f>
        <v/>
      </c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</row>
    <row r="2179" spans="1:22">
      <c r="A2179" s="4"/>
      <c r="B2179" s="4"/>
      <c r="C2179" s="18"/>
      <c r="D2179" s="8"/>
      <c r="E2179" s="8"/>
      <c r="F2179" s="4"/>
      <c r="G2179" s="9"/>
      <c r="H2179" s="18"/>
      <c r="I2179" s="18"/>
      <c r="J2179" s="23" t="str">
        <f>IF(OR(ISBLANK(H2179),ISBLANK((I2179))),"",NETWORKDAYS(H2179,I2179,Setup!$A$2:$A$30))</f>
        <v/>
      </c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</row>
    <row r="2180" spans="1:22">
      <c r="A2180" s="4"/>
      <c r="B2180" s="4"/>
      <c r="C2180" s="18"/>
      <c r="D2180" s="8"/>
      <c r="E2180" s="8"/>
      <c r="F2180" s="4"/>
      <c r="G2180" s="9"/>
      <c r="H2180" s="18"/>
      <c r="I2180" s="18"/>
      <c r="J2180" s="23" t="str">
        <f>IF(OR(ISBLANK(H2180),ISBLANK((I2180))),"",NETWORKDAYS(H2180,I2180,Setup!$A$2:$A$30))</f>
        <v/>
      </c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</row>
    <row r="2181" spans="1:22">
      <c r="A2181" s="4"/>
      <c r="B2181" s="4"/>
      <c r="C2181" s="18"/>
      <c r="D2181" s="8"/>
      <c r="E2181" s="8"/>
      <c r="F2181" s="4"/>
      <c r="G2181" s="9"/>
      <c r="H2181" s="18"/>
      <c r="I2181" s="18"/>
      <c r="J2181" s="23" t="str">
        <f>IF(OR(ISBLANK(H2181),ISBLANK((I2181))),"",NETWORKDAYS(H2181,I2181,Setup!$A$2:$A$30))</f>
        <v/>
      </c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</row>
    <row r="2182" spans="1:22">
      <c r="A2182" s="4"/>
      <c r="B2182" s="4"/>
      <c r="C2182" s="18"/>
      <c r="D2182" s="8"/>
      <c r="E2182" s="8"/>
      <c r="F2182" s="4"/>
      <c r="G2182" s="9"/>
      <c r="H2182" s="18"/>
      <c r="I2182" s="18"/>
      <c r="J2182" s="23" t="str">
        <f>IF(OR(ISBLANK(H2182),ISBLANK((I2182))),"",NETWORKDAYS(H2182,I2182,Setup!$A$2:$A$30))</f>
        <v/>
      </c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</row>
    <row r="2183" spans="1:22">
      <c r="A2183" s="4"/>
      <c r="B2183" s="4"/>
      <c r="C2183" s="18"/>
      <c r="D2183" s="8"/>
      <c r="E2183" s="8"/>
      <c r="F2183" s="4"/>
      <c r="G2183" s="9"/>
      <c r="H2183" s="18"/>
      <c r="I2183" s="18"/>
      <c r="J2183" s="23" t="str">
        <f>IF(OR(ISBLANK(H2183),ISBLANK((I2183))),"",NETWORKDAYS(H2183,I2183,Setup!$A$2:$A$30))</f>
        <v/>
      </c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</row>
    <row r="2184" spans="1:22">
      <c r="A2184" s="4"/>
      <c r="B2184" s="4"/>
      <c r="C2184" s="18"/>
      <c r="D2184" s="8"/>
      <c r="E2184" s="8"/>
      <c r="F2184" s="4"/>
      <c r="G2184" s="9"/>
      <c r="H2184" s="18"/>
      <c r="I2184" s="18"/>
      <c r="J2184" s="23" t="str">
        <f>IF(OR(ISBLANK(H2184),ISBLANK((I2184))),"",NETWORKDAYS(H2184,I2184,Setup!$A$2:$A$30))</f>
        <v/>
      </c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</row>
    <row r="2185" spans="1:22">
      <c r="A2185" s="4"/>
      <c r="B2185" s="4"/>
      <c r="C2185" s="18"/>
      <c r="D2185" s="8"/>
      <c r="E2185" s="8"/>
      <c r="F2185" s="4"/>
      <c r="G2185" s="9"/>
      <c r="H2185" s="18"/>
      <c r="I2185" s="18"/>
      <c r="J2185" s="23" t="str">
        <f>IF(OR(ISBLANK(H2185),ISBLANK((I2185))),"",NETWORKDAYS(H2185,I2185,Setup!$A$2:$A$30))</f>
        <v/>
      </c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</row>
    <row r="2186" spans="1:22">
      <c r="A2186" s="4"/>
      <c r="B2186" s="4"/>
      <c r="C2186" s="18"/>
      <c r="D2186" s="8"/>
      <c r="E2186" s="8"/>
      <c r="F2186" s="4"/>
      <c r="G2186" s="9"/>
      <c r="H2186" s="18"/>
      <c r="I2186" s="18"/>
      <c r="J2186" s="23" t="str">
        <f>IF(OR(ISBLANK(H2186),ISBLANK((I2186))),"",NETWORKDAYS(H2186,I2186,Setup!$A$2:$A$30))</f>
        <v/>
      </c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</row>
    <row r="2187" spans="1:22">
      <c r="A2187" s="4"/>
      <c r="B2187" s="4"/>
      <c r="C2187" s="18"/>
      <c r="D2187" s="8"/>
      <c r="E2187" s="8"/>
      <c r="F2187" s="4"/>
      <c r="G2187" s="9"/>
      <c r="H2187" s="18"/>
      <c r="I2187" s="18"/>
      <c r="J2187" s="23" t="str">
        <f>IF(OR(ISBLANK(H2187),ISBLANK((I2187))),"",NETWORKDAYS(H2187,I2187,Setup!$A$2:$A$30))</f>
        <v/>
      </c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</row>
    <row r="2188" spans="1:22">
      <c r="A2188" s="4"/>
      <c r="B2188" s="4"/>
      <c r="C2188" s="18"/>
      <c r="D2188" s="8"/>
      <c r="E2188" s="8"/>
      <c r="F2188" s="4"/>
      <c r="G2188" s="9"/>
      <c r="H2188" s="18"/>
      <c r="I2188" s="18"/>
      <c r="J2188" s="23" t="str">
        <f>IF(OR(ISBLANK(H2188),ISBLANK((I2188))),"",NETWORKDAYS(H2188,I2188,Setup!$A$2:$A$30))</f>
        <v/>
      </c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</row>
    <row r="2189" spans="1:22">
      <c r="A2189" s="4"/>
      <c r="B2189" s="4"/>
      <c r="C2189" s="18"/>
      <c r="D2189" s="8"/>
      <c r="E2189" s="8"/>
      <c r="F2189" s="4"/>
      <c r="G2189" s="9"/>
      <c r="H2189" s="18"/>
      <c r="I2189" s="18"/>
      <c r="J2189" s="23" t="str">
        <f>IF(OR(ISBLANK(H2189),ISBLANK((I2189))),"",NETWORKDAYS(H2189,I2189,Setup!$A$2:$A$30))</f>
        <v/>
      </c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</row>
    <row r="2190" spans="1:22">
      <c r="A2190" s="4"/>
      <c r="B2190" s="4"/>
      <c r="C2190" s="18"/>
      <c r="D2190" s="8"/>
      <c r="E2190" s="8"/>
      <c r="F2190" s="4"/>
      <c r="G2190" s="9"/>
      <c r="H2190" s="18"/>
      <c r="I2190" s="18"/>
      <c r="J2190" s="23" t="str">
        <f>IF(OR(ISBLANK(H2190),ISBLANK((I2190))),"",NETWORKDAYS(H2190,I2190,Setup!$A$2:$A$30))</f>
        <v/>
      </c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</row>
    <row r="2191" spans="1:22">
      <c r="A2191" s="4"/>
      <c r="B2191" s="4"/>
      <c r="C2191" s="18"/>
      <c r="D2191" s="8"/>
      <c r="E2191" s="8"/>
      <c r="F2191" s="4"/>
      <c r="G2191" s="9"/>
      <c r="H2191" s="18"/>
      <c r="I2191" s="18"/>
      <c r="J2191" s="23" t="str">
        <f>IF(OR(ISBLANK(H2191),ISBLANK((I2191))),"",NETWORKDAYS(H2191,I2191,Setup!$A$2:$A$30))</f>
        <v/>
      </c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</row>
    <row r="2192" spans="1:22">
      <c r="A2192" s="4"/>
      <c r="B2192" s="4"/>
      <c r="C2192" s="18"/>
      <c r="D2192" s="8"/>
      <c r="E2192" s="8"/>
      <c r="F2192" s="4"/>
      <c r="G2192" s="9"/>
      <c r="H2192" s="18"/>
      <c r="I2192" s="18"/>
      <c r="J2192" s="23" t="str">
        <f>IF(OR(ISBLANK(H2192),ISBLANK((I2192))),"",NETWORKDAYS(H2192,I2192,Setup!$A$2:$A$30))</f>
        <v/>
      </c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</row>
    <row r="2193" spans="1:22">
      <c r="A2193" s="4"/>
      <c r="B2193" s="4"/>
      <c r="C2193" s="18"/>
      <c r="D2193" s="8"/>
      <c r="E2193" s="8"/>
      <c r="F2193" s="4"/>
      <c r="G2193" s="9"/>
      <c r="H2193" s="18"/>
      <c r="I2193" s="18"/>
      <c r="J2193" s="23" t="str">
        <f>IF(OR(ISBLANK(H2193),ISBLANK((I2193))),"",NETWORKDAYS(H2193,I2193,Setup!$A$2:$A$30))</f>
        <v/>
      </c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</row>
    <row r="2194" spans="1:22">
      <c r="A2194" s="4"/>
      <c r="B2194" s="4"/>
      <c r="C2194" s="18"/>
      <c r="D2194" s="8"/>
      <c r="E2194" s="8"/>
      <c r="F2194" s="4"/>
      <c r="G2194" s="9"/>
      <c r="H2194" s="18"/>
      <c r="I2194" s="18"/>
      <c r="J2194" s="23" t="str">
        <f>IF(OR(ISBLANK(H2194),ISBLANK((I2194))),"",NETWORKDAYS(H2194,I2194,Setup!$A$2:$A$30))</f>
        <v/>
      </c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</row>
    <row r="2195" spans="1:22">
      <c r="A2195" s="4"/>
      <c r="B2195" s="4"/>
      <c r="C2195" s="18"/>
      <c r="D2195" s="8"/>
      <c r="E2195" s="8"/>
      <c r="F2195" s="4"/>
      <c r="G2195" s="9"/>
      <c r="H2195" s="18"/>
      <c r="I2195" s="18"/>
      <c r="J2195" s="23" t="str">
        <f>IF(OR(ISBLANK(H2195),ISBLANK((I2195))),"",NETWORKDAYS(H2195,I2195,Setup!$A$2:$A$30))</f>
        <v/>
      </c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</row>
    <row r="2196" spans="1:22">
      <c r="A2196" s="4"/>
      <c r="B2196" s="4"/>
      <c r="C2196" s="18"/>
      <c r="D2196" s="8"/>
      <c r="E2196" s="8"/>
      <c r="F2196" s="4"/>
      <c r="G2196" s="9"/>
      <c r="H2196" s="18"/>
      <c r="I2196" s="18"/>
      <c r="J2196" s="23" t="str">
        <f>IF(OR(ISBLANK(H2196),ISBLANK((I2196))),"",NETWORKDAYS(H2196,I2196,Setup!$A$2:$A$30))</f>
        <v/>
      </c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</row>
    <row r="2197" spans="1:22">
      <c r="A2197" s="4"/>
      <c r="B2197" s="4"/>
      <c r="C2197" s="18"/>
      <c r="D2197" s="8"/>
      <c r="E2197" s="8"/>
      <c r="F2197" s="4"/>
      <c r="G2197" s="9"/>
      <c r="H2197" s="18"/>
      <c r="I2197" s="18"/>
      <c r="J2197" s="23" t="str">
        <f>IF(OR(ISBLANK(H2197),ISBLANK((I2197))),"",NETWORKDAYS(H2197,I2197,Setup!$A$2:$A$30))</f>
        <v/>
      </c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</row>
    <row r="2198" spans="1:22">
      <c r="A2198" s="4"/>
      <c r="B2198" s="4"/>
      <c r="C2198" s="18"/>
      <c r="D2198" s="8"/>
      <c r="E2198" s="8"/>
      <c r="F2198" s="4"/>
      <c r="G2198" s="9"/>
      <c r="H2198" s="18"/>
      <c r="I2198" s="18"/>
      <c r="J2198" s="23" t="str">
        <f>IF(OR(ISBLANK(H2198),ISBLANK((I2198))),"",NETWORKDAYS(H2198,I2198,Setup!$A$2:$A$30))</f>
        <v/>
      </c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</row>
    <row r="2199" spans="1:22">
      <c r="A2199" s="4"/>
      <c r="B2199" s="4"/>
      <c r="C2199" s="18"/>
      <c r="D2199" s="8"/>
      <c r="E2199" s="8"/>
      <c r="F2199" s="4"/>
      <c r="G2199" s="9"/>
      <c r="H2199" s="18"/>
      <c r="I2199" s="18"/>
      <c r="J2199" s="23" t="str">
        <f>IF(OR(ISBLANK(H2199),ISBLANK((I2199))),"",NETWORKDAYS(H2199,I2199,Setup!$A$2:$A$30))</f>
        <v/>
      </c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</row>
    <row r="2200" spans="1:22">
      <c r="A2200" s="4"/>
      <c r="B2200" s="4"/>
      <c r="C2200" s="18"/>
      <c r="D2200" s="8"/>
      <c r="E2200" s="8"/>
      <c r="F2200" s="4"/>
      <c r="G2200" s="9"/>
      <c r="H2200" s="18"/>
      <c r="I2200" s="18"/>
      <c r="J2200" s="23" t="str">
        <f>IF(OR(ISBLANK(H2200),ISBLANK((I2200))),"",NETWORKDAYS(H2200,I2200,Setup!$A$2:$A$30))</f>
        <v/>
      </c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</row>
    <row r="2201" spans="1:22">
      <c r="A2201" s="4"/>
      <c r="B2201" s="4"/>
      <c r="C2201" s="18"/>
      <c r="D2201" s="8"/>
      <c r="E2201" s="8"/>
      <c r="F2201" s="4"/>
      <c r="G2201" s="9"/>
      <c r="H2201" s="18"/>
      <c r="I2201" s="18"/>
      <c r="J2201" s="23" t="str">
        <f>IF(OR(ISBLANK(H2201),ISBLANK((I2201))),"",NETWORKDAYS(H2201,I2201,Setup!$A$2:$A$30))</f>
        <v/>
      </c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</row>
    <row r="2202" spans="1:22">
      <c r="A2202" s="4"/>
      <c r="B2202" s="4"/>
      <c r="C2202" s="18"/>
      <c r="D2202" s="8"/>
      <c r="E2202" s="8"/>
      <c r="F2202" s="4"/>
      <c r="G2202" s="9"/>
      <c r="H2202" s="18"/>
      <c r="I2202" s="18"/>
      <c r="J2202" s="23" t="str">
        <f>IF(OR(ISBLANK(H2202),ISBLANK((I2202))),"",NETWORKDAYS(H2202,I2202,Setup!$A$2:$A$30))</f>
        <v/>
      </c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</row>
    <row r="2203" spans="1:22">
      <c r="A2203" s="4"/>
      <c r="B2203" s="4"/>
      <c r="C2203" s="18"/>
      <c r="D2203" s="8"/>
      <c r="E2203" s="8"/>
      <c r="F2203" s="4"/>
      <c r="G2203" s="9"/>
      <c r="H2203" s="18"/>
      <c r="I2203" s="18"/>
      <c r="J2203" s="23" t="str">
        <f>IF(OR(ISBLANK(H2203),ISBLANK((I2203))),"",NETWORKDAYS(H2203,I2203,Setup!$A$2:$A$30))</f>
        <v/>
      </c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</row>
    <row r="2204" spans="1:22">
      <c r="A2204" s="4"/>
      <c r="B2204" s="4"/>
      <c r="C2204" s="18"/>
      <c r="D2204" s="8"/>
      <c r="E2204" s="8"/>
      <c r="F2204" s="4"/>
      <c r="G2204" s="9"/>
      <c r="H2204" s="18"/>
      <c r="I2204" s="18"/>
      <c r="J2204" s="23" t="str">
        <f>IF(OR(ISBLANK(H2204),ISBLANK((I2204))),"",NETWORKDAYS(H2204,I2204,Setup!$A$2:$A$30))</f>
        <v/>
      </c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</row>
    <row r="2205" spans="1:22">
      <c r="A2205" s="4"/>
      <c r="B2205" s="4"/>
      <c r="C2205" s="18"/>
      <c r="D2205" s="8"/>
      <c r="E2205" s="8"/>
      <c r="F2205" s="4"/>
      <c r="G2205" s="9"/>
      <c r="H2205" s="18"/>
      <c r="I2205" s="18"/>
      <c r="J2205" s="23" t="str">
        <f>IF(OR(ISBLANK(H2205),ISBLANK((I2205))),"",NETWORKDAYS(H2205,I2205,Setup!$A$2:$A$30))</f>
        <v/>
      </c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</row>
    <row r="2206" spans="1:22">
      <c r="A2206" s="4"/>
      <c r="B2206" s="4"/>
      <c r="C2206" s="18"/>
      <c r="D2206" s="8"/>
      <c r="E2206" s="8"/>
      <c r="F2206" s="4"/>
      <c r="G2206" s="9"/>
      <c r="H2206" s="18"/>
      <c r="I2206" s="18"/>
      <c r="J2206" s="23" t="str">
        <f>IF(OR(ISBLANK(H2206),ISBLANK((I2206))),"",NETWORKDAYS(H2206,I2206,Setup!$A$2:$A$30))</f>
        <v/>
      </c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</row>
    <row r="2207" spans="1:22">
      <c r="A2207" s="4"/>
      <c r="B2207" s="4"/>
      <c r="C2207" s="18"/>
      <c r="D2207" s="8"/>
      <c r="E2207" s="8"/>
      <c r="F2207" s="4"/>
      <c r="G2207" s="9"/>
      <c r="H2207" s="18"/>
      <c r="I2207" s="18"/>
      <c r="J2207" s="23" t="str">
        <f>IF(OR(ISBLANK(H2207),ISBLANK((I2207))),"",NETWORKDAYS(H2207,I2207,Setup!$A$2:$A$30))</f>
        <v/>
      </c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</row>
    <row r="2208" spans="1:22">
      <c r="A2208" s="4"/>
      <c r="B2208" s="4"/>
      <c r="C2208" s="18"/>
      <c r="D2208" s="8"/>
      <c r="E2208" s="8"/>
      <c r="F2208" s="4"/>
      <c r="G2208" s="9"/>
      <c r="H2208" s="18"/>
      <c r="I2208" s="18"/>
      <c r="J2208" s="23" t="str">
        <f>IF(OR(ISBLANK(H2208),ISBLANK((I2208))),"",NETWORKDAYS(H2208,I2208,Setup!$A$2:$A$30))</f>
        <v/>
      </c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</row>
    <row r="2209" spans="1:22">
      <c r="A2209" s="4"/>
      <c r="B2209" s="4"/>
      <c r="C2209" s="18"/>
      <c r="D2209" s="8"/>
      <c r="E2209" s="8"/>
      <c r="F2209" s="4"/>
      <c r="G2209" s="9"/>
      <c r="H2209" s="18"/>
      <c r="I2209" s="18"/>
      <c r="J2209" s="23" t="str">
        <f>IF(OR(ISBLANK(H2209),ISBLANK((I2209))),"",NETWORKDAYS(H2209,I2209,Setup!$A$2:$A$30))</f>
        <v/>
      </c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</row>
    <row r="2210" spans="1:22">
      <c r="A2210" s="4"/>
      <c r="B2210" s="4"/>
      <c r="C2210" s="18"/>
      <c r="D2210" s="8"/>
      <c r="E2210" s="8"/>
      <c r="F2210" s="4"/>
      <c r="G2210" s="9"/>
      <c r="H2210" s="18"/>
      <c r="I2210" s="18"/>
      <c r="J2210" s="23" t="str">
        <f>IF(OR(ISBLANK(H2210),ISBLANK((I2210))),"",NETWORKDAYS(H2210,I2210,Setup!$A$2:$A$30))</f>
        <v/>
      </c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</row>
    <row r="2211" spans="1:22">
      <c r="A2211" s="4"/>
      <c r="B2211" s="4"/>
      <c r="C2211" s="18"/>
      <c r="D2211" s="8"/>
      <c r="E2211" s="8"/>
      <c r="F2211" s="4"/>
      <c r="G2211" s="9"/>
      <c r="H2211" s="18"/>
      <c r="I2211" s="18"/>
      <c r="J2211" s="23" t="str">
        <f>IF(OR(ISBLANK(H2211),ISBLANK((I2211))),"",NETWORKDAYS(H2211,I2211,Setup!$A$2:$A$30))</f>
        <v/>
      </c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</row>
    <row r="2212" spans="1:22">
      <c r="A2212" s="4"/>
      <c r="B2212" s="4"/>
      <c r="C2212" s="18"/>
      <c r="D2212" s="8"/>
      <c r="E2212" s="8"/>
      <c r="F2212" s="4"/>
      <c r="G2212" s="9"/>
      <c r="H2212" s="18"/>
      <c r="I2212" s="18"/>
      <c r="J2212" s="23" t="str">
        <f>IF(OR(ISBLANK(H2212),ISBLANK((I2212))),"",NETWORKDAYS(H2212,I2212,Setup!$A$2:$A$30))</f>
        <v/>
      </c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</row>
    <row r="2213" spans="1:22">
      <c r="A2213" s="4"/>
      <c r="B2213" s="4"/>
      <c r="C2213" s="18"/>
      <c r="D2213" s="8"/>
      <c r="E2213" s="8"/>
      <c r="F2213" s="4"/>
      <c r="G2213" s="9"/>
      <c r="H2213" s="18"/>
      <c r="I2213" s="18"/>
      <c r="J2213" s="23" t="str">
        <f>IF(OR(ISBLANK(H2213),ISBLANK((I2213))),"",NETWORKDAYS(H2213,I2213,Setup!$A$2:$A$30))</f>
        <v/>
      </c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</row>
    <row r="2214" spans="1:22">
      <c r="A2214" s="4"/>
      <c r="B2214" s="4"/>
      <c r="C2214" s="18"/>
      <c r="D2214" s="8"/>
      <c r="E2214" s="8"/>
      <c r="F2214" s="4"/>
      <c r="G2214" s="9"/>
      <c r="H2214" s="18"/>
      <c r="I2214" s="18"/>
      <c r="J2214" s="23" t="str">
        <f>IF(OR(ISBLANK(H2214),ISBLANK((I2214))),"",NETWORKDAYS(H2214,I2214,Setup!$A$2:$A$30))</f>
        <v/>
      </c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</row>
    <row r="2215" spans="1:22">
      <c r="A2215" s="4"/>
      <c r="B2215" s="4"/>
      <c r="C2215" s="18"/>
      <c r="D2215" s="8"/>
      <c r="E2215" s="8"/>
      <c r="F2215" s="4"/>
      <c r="G2215" s="9"/>
      <c r="H2215" s="18"/>
      <c r="I2215" s="18"/>
      <c r="J2215" s="23" t="str">
        <f>IF(OR(ISBLANK(H2215),ISBLANK((I2215))),"",NETWORKDAYS(H2215,I2215,Setup!$A$2:$A$30))</f>
        <v/>
      </c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</row>
    <row r="2216" spans="1:22">
      <c r="A2216" s="4"/>
      <c r="B2216" s="4"/>
      <c r="C2216" s="18"/>
      <c r="D2216" s="8"/>
      <c r="E2216" s="8"/>
      <c r="F2216" s="4"/>
      <c r="G2216" s="9"/>
      <c r="H2216" s="18"/>
      <c r="I2216" s="18"/>
      <c r="J2216" s="23" t="str">
        <f>IF(OR(ISBLANK(H2216),ISBLANK((I2216))),"",NETWORKDAYS(H2216,I2216,Setup!$A$2:$A$30))</f>
        <v/>
      </c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</row>
    <row r="2217" spans="1:22">
      <c r="A2217" s="4"/>
      <c r="B2217" s="4"/>
      <c r="C2217" s="18"/>
      <c r="D2217" s="8"/>
      <c r="E2217" s="8"/>
      <c r="F2217" s="4"/>
      <c r="G2217" s="9"/>
      <c r="H2217" s="18"/>
      <c r="I2217" s="18"/>
      <c r="J2217" s="23" t="str">
        <f>IF(OR(ISBLANK(H2217),ISBLANK((I2217))),"",NETWORKDAYS(H2217,I2217,Setup!$A$2:$A$30))</f>
        <v/>
      </c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</row>
    <row r="2218" spans="1:22">
      <c r="A2218" s="4"/>
      <c r="B2218" s="4"/>
      <c r="C2218" s="18"/>
      <c r="D2218" s="8"/>
      <c r="E2218" s="8"/>
      <c r="F2218" s="4"/>
      <c r="G2218" s="9"/>
      <c r="H2218" s="18"/>
      <c r="I2218" s="18"/>
      <c r="J2218" s="23" t="str">
        <f>IF(OR(ISBLANK(H2218),ISBLANK((I2218))),"",NETWORKDAYS(H2218,I2218,Setup!$A$2:$A$30))</f>
        <v/>
      </c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</row>
    <row r="2219" spans="1:22">
      <c r="A2219" s="4"/>
      <c r="B2219" s="4"/>
      <c r="C2219" s="18"/>
      <c r="D2219" s="8"/>
      <c r="E2219" s="8"/>
      <c r="F2219" s="4"/>
      <c r="G2219" s="9"/>
      <c r="H2219" s="18"/>
      <c r="I2219" s="18"/>
      <c r="J2219" s="23" t="str">
        <f>IF(OR(ISBLANK(H2219),ISBLANK((I2219))),"",NETWORKDAYS(H2219,I2219,Setup!$A$2:$A$30))</f>
        <v/>
      </c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</row>
    <row r="2220" spans="1:22">
      <c r="A2220" s="4"/>
      <c r="B2220" s="4"/>
      <c r="C2220" s="18"/>
      <c r="D2220" s="8"/>
      <c r="E2220" s="8"/>
      <c r="F2220" s="4"/>
      <c r="G2220" s="9"/>
      <c r="H2220" s="18"/>
      <c r="I2220" s="18"/>
      <c r="J2220" s="23" t="str">
        <f>IF(OR(ISBLANK(H2220),ISBLANK((I2220))),"",NETWORKDAYS(H2220,I2220,Setup!$A$2:$A$30))</f>
        <v/>
      </c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</row>
    <row r="2221" spans="1:22">
      <c r="A2221" s="4"/>
      <c r="B2221" s="4"/>
      <c r="C2221" s="18"/>
      <c r="D2221" s="8"/>
      <c r="E2221" s="8"/>
      <c r="F2221" s="4"/>
      <c r="G2221" s="9"/>
      <c r="H2221" s="18"/>
      <c r="I2221" s="18"/>
      <c r="J2221" s="23" t="str">
        <f>IF(OR(ISBLANK(H2221),ISBLANK((I2221))),"",NETWORKDAYS(H2221,I2221,Setup!$A$2:$A$30))</f>
        <v/>
      </c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</row>
    <row r="2222" spans="1:22">
      <c r="A2222" s="4"/>
      <c r="B2222" s="4"/>
      <c r="C2222" s="18"/>
      <c r="D2222" s="8"/>
      <c r="E2222" s="8"/>
      <c r="F2222" s="4"/>
      <c r="G2222" s="9"/>
      <c r="H2222" s="18"/>
      <c r="I2222" s="18"/>
      <c r="J2222" s="23" t="str">
        <f>IF(OR(ISBLANK(H2222),ISBLANK((I2222))),"",NETWORKDAYS(H2222,I2222,Setup!$A$2:$A$30))</f>
        <v/>
      </c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</row>
    <row r="2223" spans="1:22">
      <c r="A2223" s="4"/>
      <c r="B2223" s="4"/>
      <c r="C2223" s="18"/>
      <c r="D2223" s="8"/>
      <c r="E2223" s="8"/>
      <c r="F2223" s="4"/>
      <c r="G2223" s="9"/>
      <c r="H2223" s="18"/>
      <c r="I2223" s="18"/>
      <c r="J2223" s="23" t="str">
        <f>IF(OR(ISBLANK(H2223),ISBLANK((I2223))),"",NETWORKDAYS(H2223,I2223,Setup!$A$2:$A$30))</f>
        <v/>
      </c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</row>
    <row r="2224" spans="1:22">
      <c r="A2224" s="4"/>
      <c r="B2224" s="4"/>
      <c r="C2224" s="18"/>
      <c r="D2224" s="8"/>
      <c r="E2224" s="8"/>
      <c r="F2224" s="4"/>
      <c r="G2224" s="9"/>
      <c r="H2224" s="18"/>
      <c r="I2224" s="18"/>
      <c r="J2224" s="23" t="str">
        <f>IF(OR(ISBLANK(H2224),ISBLANK((I2224))),"",NETWORKDAYS(H2224,I2224,Setup!$A$2:$A$30))</f>
        <v/>
      </c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</row>
    <row r="2225" spans="1:22">
      <c r="A2225" s="4"/>
      <c r="B2225" s="4"/>
      <c r="C2225" s="18"/>
      <c r="D2225" s="8"/>
      <c r="E2225" s="8"/>
      <c r="F2225" s="4"/>
      <c r="G2225" s="9"/>
      <c r="H2225" s="18"/>
      <c r="I2225" s="18"/>
      <c r="J2225" s="23" t="str">
        <f>IF(OR(ISBLANK(H2225),ISBLANK((I2225))),"",NETWORKDAYS(H2225,I2225,Setup!$A$2:$A$30))</f>
        <v/>
      </c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</row>
    <row r="2226" spans="1:22">
      <c r="A2226" s="4"/>
      <c r="B2226" s="4"/>
      <c r="C2226" s="18"/>
      <c r="D2226" s="8"/>
      <c r="E2226" s="8"/>
      <c r="F2226" s="4"/>
      <c r="G2226" s="9"/>
      <c r="H2226" s="18"/>
      <c r="I2226" s="18"/>
      <c r="J2226" s="23" t="str">
        <f>IF(OR(ISBLANK(H2226),ISBLANK((I2226))),"",NETWORKDAYS(H2226,I2226,Setup!$A$2:$A$30))</f>
        <v/>
      </c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</row>
    <row r="2227" spans="1:22">
      <c r="A2227" s="4"/>
      <c r="B2227" s="4"/>
      <c r="C2227" s="18"/>
      <c r="D2227" s="8"/>
      <c r="E2227" s="8"/>
      <c r="F2227" s="4"/>
      <c r="G2227" s="9"/>
      <c r="H2227" s="18"/>
      <c r="I2227" s="18"/>
      <c r="J2227" s="23" t="str">
        <f>IF(OR(ISBLANK(H2227),ISBLANK((I2227))),"",NETWORKDAYS(H2227,I2227,Setup!$A$2:$A$30))</f>
        <v/>
      </c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</row>
    <row r="2228" spans="1:22">
      <c r="A2228" s="4"/>
      <c r="B2228" s="4"/>
      <c r="C2228" s="18"/>
      <c r="D2228" s="8"/>
      <c r="E2228" s="8"/>
      <c r="F2228" s="4"/>
      <c r="G2228" s="9"/>
      <c r="H2228" s="18"/>
      <c r="I2228" s="18"/>
      <c r="J2228" s="23" t="str">
        <f>IF(OR(ISBLANK(H2228),ISBLANK((I2228))),"",NETWORKDAYS(H2228,I2228,Setup!$A$2:$A$30))</f>
        <v/>
      </c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</row>
    <row r="2229" spans="1:22">
      <c r="A2229" s="4"/>
      <c r="B2229" s="4"/>
      <c r="C2229" s="18"/>
      <c r="D2229" s="8"/>
      <c r="E2229" s="8"/>
      <c r="F2229" s="4"/>
      <c r="G2229" s="9"/>
      <c r="H2229" s="18"/>
      <c r="I2229" s="18"/>
      <c r="J2229" s="23" t="str">
        <f>IF(OR(ISBLANK(H2229),ISBLANK((I2229))),"",NETWORKDAYS(H2229,I2229,Setup!$A$2:$A$30))</f>
        <v/>
      </c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</row>
    <row r="2230" spans="1:22">
      <c r="A2230" s="4"/>
      <c r="B2230" s="4"/>
      <c r="C2230" s="18"/>
      <c r="D2230" s="8"/>
      <c r="E2230" s="8"/>
      <c r="F2230" s="4"/>
      <c r="G2230" s="9"/>
      <c r="H2230" s="18"/>
      <c r="I2230" s="18"/>
      <c r="J2230" s="23" t="str">
        <f>IF(OR(ISBLANK(H2230),ISBLANK((I2230))),"",NETWORKDAYS(H2230,I2230,Setup!$A$2:$A$30))</f>
        <v/>
      </c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</row>
    <row r="2231" spans="1:22">
      <c r="A2231" s="4"/>
      <c r="B2231" s="4"/>
      <c r="C2231" s="18"/>
      <c r="D2231" s="8"/>
      <c r="E2231" s="8"/>
      <c r="F2231" s="4"/>
      <c r="G2231" s="9"/>
      <c r="H2231" s="18"/>
      <c r="I2231" s="18"/>
      <c r="J2231" s="23" t="str">
        <f>IF(OR(ISBLANK(H2231),ISBLANK((I2231))),"",NETWORKDAYS(H2231,I2231,Setup!$A$2:$A$30))</f>
        <v/>
      </c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</row>
    <row r="2232" spans="1:22">
      <c r="A2232" s="4"/>
      <c r="B2232" s="4"/>
      <c r="C2232" s="18"/>
      <c r="D2232" s="8"/>
      <c r="E2232" s="8"/>
      <c r="F2232" s="4"/>
      <c r="G2232" s="9"/>
      <c r="H2232" s="18"/>
      <c r="I2232" s="18"/>
      <c r="J2232" s="23" t="str">
        <f>IF(OR(ISBLANK(H2232),ISBLANK((I2232))),"",NETWORKDAYS(H2232,I2232,Setup!$A$2:$A$30))</f>
        <v/>
      </c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</row>
    <row r="2233" spans="1:22">
      <c r="A2233" s="4"/>
      <c r="B2233" s="4"/>
      <c r="C2233" s="18"/>
      <c r="D2233" s="8"/>
      <c r="E2233" s="8"/>
      <c r="F2233" s="4"/>
      <c r="G2233" s="9"/>
      <c r="H2233" s="18"/>
      <c r="I2233" s="18"/>
      <c r="J2233" s="23" t="str">
        <f>IF(OR(ISBLANK(H2233),ISBLANK((I2233))),"",NETWORKDAYS(H2233,I2233,Setup!$A$2:$A$30))</f>
        <v/>
      </c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</row>
    <row r="2234" spans="1:22">
      <c r="A2234" s="4"/>
      <c r="B2234" s="4"/>
      <c r="C2234" s="18"/>
      <c r="D2234" s="8"/>
      <c r="E2234" s="8"/>
      <c r="F2234" s="4"/>
      <c r="G2234" s="9"/>
      <c r="H2234" s="18"/>
      <c r="I2234" s="18"/>
      <c r="J2234" s="23" t="str">
        <f>IF(OR(ISBLANK(H2234),ISBLANK((I2234))),"",NETWORKDAYS(H2234,I2234,Setup!$A$2:$A$30))</f>
        <v/>
      </c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</row>
    <row r="2235" spans="1:22">
      <c r="A2235" s="4"/>
      <c r="B2235" s="4"/>
      <c r="C2235" s="18"/>
      <c r="D2235" s="8"/>
      <c r="E2235" s="8"/>
      <c r="F2235" s="4"/>
      <c r="G2235" s="9"/>
      <c r="H2235" s="18"/>
      <c r="I2235" s="18"/>
      <c r="J2235" s="23" t="str">
        <f>IF(OR(ISBLANK(H2235),ISBLANK((I2235))),"",NETWORKDAYS(H2235,I2235,Setup!$A$2:$A$30))</f>
        <v/>
      </c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</row>
    <row r="2236" spans="1:22">
      <c r="A2236" s="4"/>
      <c r="B2236" s="4"/>
      <c r="C2236" s="18"/>
      <c r="D2236" s="8"/>
      <c r="E2236" s="8"/>
      <c r="F2236" s="4"/>
      <c r="G2236" s="9"/>
      <c r="H2236" s="18"/>
      <c r="I2236" s="18"/>
      <c r="J2236" s="23" t="str">
        <f>IF(OR(ISBLANK(H2236),ISBLANK((I2236))),"",NETWORKDAYS(H2236,I2236,Setup!$A$2:$A$30))</f>
        <v/>
      </c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</row>
    <row r="2237" spans="1:22">
      <c r="A2237" s="4"/>
      <c r="B2237" s="4"/>
      <c r="C2237" s="18"/>
      <c r="D2237" s="8"/>
      <c r="E2237" s="8"/>
      <c r="F2237" s="4"/>
      <c r="G2237" s="9"/>
      <c r="H2237" s="18"/>
      <c r="I2237" s="18"/>
      <c r="J2237" s="23" t="str">
        <f>IF(OR(ISBLANK(H2237),ISBLANK((I2237))),"",NETWORKDAYS(H2237,I2237,Setup!$A$2:$A$30))</f>
        <v/>
      </c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</row>
    <row r="2238" spans="1:22">
      <c r="A2238" s="4"/>
      <c r="B2238" s="4"/>
      <c r="C2238" s="18"/>
      <c r="D2238" s="8"/>
      <c r="E2238" s="8"/>
      <c r="F2238" s="4"/>
      <c r="G2238" s="9"/>
      <c r="H2238" s="18"/>
      <c r="I2238" s="18"/>
      <c r="J2238" s="23" t="str">
        <f>IF(OR(ISBLANK(H2238),ISBLANK((I2238))),"",NETWORKDAYS(H2238,I2238,Setup!$A$2:$A$30))</f>
        <v/>
      </c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</row>
    <row r="2239" spans="1:22">
      <c r="A2239" s="4"/>
      <c r="B2239" s="4"/>
      <c r="C2239" s="18"/>
      <c r="D2239" s="8"/>
      <c r="E2239" s="8"/>
      <c r="F2239" s="4"/>
      <c r="G2239" s="9"/>
      <c r="H2239" s="18"/>
      <c r="I2239" s="18"/>
      <c r="J2239" s="23" t="str">
        <f>IF(OR(ISBLANK(H2239),ISBLANK((I2239))),"",NETWORKDAYS(H2239,I2239,Setup!$A$2:$A$30))</f>
        <v/>
      </c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</row>
    <row r="2240" spans="1:22">
      <c r="A2240" s="4"/>
      <c r="B2240" s="4"/>
      <c r="C2240" s="18"/>
      <c r="D2240" s="8"/>
      <c r="E2240" s="8"/>
      <c r="F2240" s="4"/>
      <c r="G2240" s="9"/>
      <c r="H2240" s="18"/>
      <c r="I2240" s="18"/>
      <c r="J2240" s="23" t="str">
        <f>IF(OR(ISBLANK(H2240),ISBLANK((I2240))),"",NETWORKDAYS(H2240,I2240,Setup!$A$2:$A$30))</f>
        <v/>
      </c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</row>
    <row r="2241" spans="1:22">
      <c r="A2241" s="4"/>
      <c r="B2241" s="4"/>
      <c r="C2241" s="18"/>
      <c r="D2241" s="8"/>
      <c r="E2241" s="8"/>
      <c r="F2241" s="4"/>
      <c r="G2241" s="9"/>
      <c r="H2241" s="18"/>
      <c r="I2241" s="18"/>
      <c r="J2241" s="23" t="str">
        <f>IF(OR(ISBLANK(H2241),ISBLANK((I2241))),"",NETWORKDAYS(H2241,I2241,Setup!$A$2:$A$30))</f>
        <v/>
      </c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</row>
    <row r="2242" spans="1:22">
      <c r="A2242" s="4"/>
      <c r="B2242" s="4"/>
      <c r="C2242" s="18"/>
      <c r="D2242" s="8"/>
      <c r="E2242" s="8"/>
      <c r="F2242" s="4"/>
      <c r="G2242" s="9"/>
      <c r="H2242" s="18"/>
      <c r="I2242" s="18"/>
      <c r="J2242" s="23" t="str">
        <f>IF(OR(ISBLANK(H2242),ISBLANK((I2242))),"",NETWORKDAYS(H2242,I2242,Setup!$A$2:$A$30))</f>
        <v/>
      </c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</row>
    <row r="2243" spans="1:22">
      <c r="A2243" s="4"/>
      <c r="B2243" s="4"/>
      <c r="C2243" s="18"/>
      <c r="D2243" s="8"/>
      <c r="E2243" s="8"/>
      <c r="F2243" s="4"/>
      <c r="G2243" s="9"/>
      <c r="H2243" s="18"/>
      <c r="I2243" s="18"/>
      <c r="J2243" s="23" t="str">
        <f>IF(OR(ISBLANK(H2243),ISBLANK((I2243))),"",NETWORKDAYS(H2243,I2243,Setup!$A$2:$A$30))</f>
        <v/>
      </c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</row>
    <row r="2244" spans="1:22">
      <c r="A2244" s="4"/>
      <c r="B2244" s="4"/>
      <c r="C2244" s="18"/>
      <c r="D2244" s="8"/>
      <c r="E2244" s="8"/>
      <c r="F2244" s="4"/>
      <c r="G2244" s="9"/>
      <c r="H2244" s="18"/>
      <c r="I2244" s="18"/>
      <c r="J2244" s="23" t="str">
        <f>IF(OR(ISBLANK(H2244),ISBLANK((I2244))),"",NETWORKDAYS(H2244,I2244,Setup!$A$2:$A$30))</f>
        <v/>
      </c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</row>
    <row r="2245" spans="1:22">
      <c r="A2245" s="4"/>
      <c r="B2245" s="4"/>
      <c r="C2245" s="18"/>
      <c r="D2245" s="8"/>
      <c r="E2245" s="8"/>
      <c r="F2245" s="4"/>
      <c r="G2245" s="9"/>
      <c r="H2245" s="18"/>
      <c r="I2245" s="18"/>
      <c r="J2245" s="23" t="str">
        <f>IF(OR(ISBLANK(H2245),ISBLANK((I2245))),"",NETWORKDAYS(H2245,I2245,Setup!$A$2:$A$30))</f>
        <v/>
      </c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</row>
    <row r="2246" spans="1:22">
      <c r="A2246" s="4"/>
      <c r="B2246" s="4"/>
      <c r="C2246" s="18"/>
      <c r="D2246" s="8"/>
      <c r="E2246" s="8"/>
      <c r="F2246" s="4"/>
      <c r="G2246" s="9"/>
      <c r="H2246" s="18"/>
      <c r="I2246" s="18"/>
      <c r="J2246" s="23" t="str">
        <f>IF(OR(ISBLANK(H2246),ISBLANK((I2246))),"",NETWORKDAYS(H2246,I2246,Setup!$A$2:$A$30))</f>
        <v/>
      </c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</row>
    <row r="2247" spans="1:22">
      <c r="A2247" s="4"/>
      <c r="B2247" s="4"/>
      <c r="C2247" s="18"/>
      <c r="D2247" s="8"/>
      <c r="E2247" s="8"/>
      <c r="F2247" s="4"/>
      <c r="G2247" s="9"/>
      <c r="H2247" s="18"/>
      <c r="I2247" s="18"/>
      <c r="J2247" s="23" t="str">
        <f>IF(OR(ISBLANK(H2247),ISBLANK((I2247))),"",NETWORKDAYS(H2247,I2247,Setup!$A$2:$A$30))</f>
        <v/>
      </c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</row>
    <row r="2248" spans="1:22">
      <c r="A2248" s="4"/>
      <c r="B2248" s="4"/>
      <c r="C2248" s="18"/>
      <c r="D2248" s="8"/>
      <c r="E2248" s="8"/>
      <c r="F2248" s="4"/>
      <c r="G2248" s="9"/>
      <c r="H2248" s="18"/>
      <c r="I2248" s="18"/>
      <c r="J2248" s="23" t="str">
        <f>IF(OR(ISBLANK(H2248),ISBLANK((I2248))),"",NETWORKDAYS(H2248,I2248,Setup!$A$2:$A$30))</f>
        <v/>
      </c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</row>
    <row r="2249" spans="1:22">
      <c r="A2249" s="4"/>
      <c r="B2249" s="4"/>
      <c r="C2249" s="18"/>
      <c r="D2249" s="8"/>
      <c r="E2249" s="8"/>
      <c r="F2249" s="4"/>
      <c r="G2249" s="9"/>
      <c r="H2249" s="18"/>
      <c r="I2249" s="18"/>
      <c r="J2249" s="23" t="str">
        <f>IF(OR(ISBLANK(H2249),ISBLANK((I2249))),"",NETWORKDAYS(H2249,I2249,Setup!$A$2:$A$30))</f>
        <v/>
      </c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</row>
    <row r="2250" spans="1:22">
      <c r="A2250" s="4"/>
      <c r="B2250" s="4"/>
      <c r="C2250" s="18"/>
      <c r="D2250" s="8"/>
      <c r="E2250" s="8"/>
      <c r="F2250" s="4"/>
      <c r="G2250" s="9"/>
      <c r="H2250" s="18"/>
      <c r="I2250" s="18"/>
      <c r="J2250" s="23" t="str">
        <f>IF(OR(ISBLANK(H2250),ISBLANK((I2250))),"",NETWORKDAYS(H2250,I2250,Setup!$A$2:$A$30))</f>
        <v/>
      </c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</row>
    <row r="2251" spans="1:22">
      <c r="A2251" s="4"/>
      <c r="B2251" s="4"/>
      <c r="C2251" s="18"/>
      <c r="D2251" s="8"/>
      <c r="E2251" s="8"/>
      <c r="F2251" s="4"/>
      <c r="G2251" s="9"/>
      <c r="H2251" s="18"/>
      <c r="I2251" s="18"/>
      <c r="J2251" s="23" t="str">
        <f>IF(OR(ISBLANK(H2251),ISBLANK((I2251))),"",NETWORKDAYS(H2251,I2251,Setup!$A$2:$A$30))</f>
        <v/>
      </c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</row>
    <row r="2252" spans="1:22">
      <c r="A2252" s="4"/>
      <c r="B2252" s="4"/>
      <c r="C2252" s="18"/>
      <c r="D2252" s="8"/>
      <c r="E2252" s="8"/>
      <c r="F2252" s="4"/>
      <c r="G2252" s="9"/>
      <c r="H2252" s="18"/>
      <c r="I2252" s="18"/>
      <c r="J2252" s="23" t="str">
        <f>IF(OR(ISBLANK(H2252),ISBLANK((I2252))),"",NETWORKDAYS(H2252,I2252,Setup!$A$2:$A$30))</f>
        <v/>
      </c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</row>
    <row r="2253" spans="1:22">
      <c r="A2253" s="4"/>
      <c r="B2253" s="4"/>
      <c r="C2253" s="18"/>
      <c r="D2253" s="8"/>
      <c r="E2253" s="8"/>
      <c r="F2253" s="4"/>
      <c r="G2253" s="9"/>
      <c r="H2253" s="18"/>
      <c r="I2253" s="18"/>
      <c r="J2253" s="23" t="str">
        <f>IF(OR(ISBLANK(H2253),ISBLANK((I2253))),"",NETWORKDAYS(H2253,I2253,Setup!$A$2:$A$30))</f>
        <v/>
      </c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</row>
    <row r="2254" spans="1:22">
      <c r="A2254" s="4"/>
      <c r="B2254" s="4"/>
      <c r="C2254" s="18"/>
      <c r="D2254" s="8"/>
      <c r="E2254" s="8"/>
      <c r="F2254" s="4"/>
      <c r="G2254" s="9"/>
      <c r="H2254" s="18"/>
      <c r="I2254" s="18"/>
      <c r="J2254" s="23" t="str">
        <f>IF(OR(ISBLANK(H2254),ISBLANK((I2254))),"",NETWORKDAYS(H2254,I2254,Setup!$A$2:$A$30))</f>
        <v/>
      </c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</row>
    <row r="2255" spans="1:22">
      <c r="A2255" s="4"/>
      <c r="B2255" s="4"/>
      <c r="C2255" s="18"/>
      <c r="D2255" s="8"/>
      <c r="E2255" s="8"/>
      <c r="F2255" s="4"/>
      <c r="G2255" s="9"/>
      <c r="H2255" s="18"/>
      <c r="I2255" s="18"/>
      <c r="J2255" s="23" t="str">
        <f>IF(OR(ISBLANK(H2255),ISBLANK((I2255))),"",NETWORKDAYS(H2255,I2255,Setup!$A$2:$A$30))</f>
        <v/>
      </c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</row>
    <row r="2256" spans="1:22">
      <c r="A2256" s="4"/>
      <c r="B2256" s="4"/>
      <c r="C2256" s="18"/>
      <c r="D2256" s="8"/>
      <c r="E2256" s="8"/>
      <c r="F2256" s="4"/>
      <c r="G2256" s="9"/>
      <c r="H2256" s="18"/>
      <c r="I2256" s="18"/>
      <c r="J2256" s="23" t="str">
        <f>IF(OR(ISBLANK(H2256),ISBLANK((I2256))),"",NETWORKDAYS(H2256,I2256,Setup!$A$2:$A$30))</f>
        <v/>
      </c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</row>
    <row r="2257" spans="1:22">
      <c r="A2257" s="4"/>
      <c r="B2257" s="4"/>
      <c r="C2257" s="18"/>
      <c r="D2257" s="8"/>
      <c r="E2257" s="8"/>
      <c r="F2257" s="4"/>
      <c r="G2257" s="9"/>
      <c r="H2257" s="18"/>
      <c r="I2257" s="18"/>
      <c r="J2257" s="23" t="str">
        <f>IF(OR(ISBLANK(H2257),ISBLANK((I2257))),"",NETWORKDAYS(H2257,I2257,Setup!$A$2:$A$30))</f>
        <v/>
      </c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</row>
    <row r="2258" spans="1:22">
      <c r="A2258" s="4"/>
      <c r="B2258" s="4"/>
      <c r="C2258" s="18"/>
      <c r="D2258" s="8"/>
      <c r="E2258" s="8"/>
      <c r="F2258" s="4"/>
      <c r="G2258" s="9"/>
      <c r="H2258" s="18"/>
      <c r="I2258" s="18"/>
      <c r="J2258" s="23" t="str">
        <f>IF(OR(ISBLANK(H2258),ISBLANK((I2258))),"",NETWORKDAYS(H2258,I2258,Setup!$A$2:$A$30))</f>
        <v/>
      </c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</row>
    <row r="2259" spans="1:22">
      <c r="A2259" s="4"/>
      <c r="B2259" s="4"/>
      <c r="C2259" s="18"/>
      <c r="D2259" s="8"/>
      <c r="E2259" s="8"/>
      <c r="F2259" s="4"/>
      <c r="G2259" s="9"/>
      <c r="H2259" s="18"/>
      <c r="I2259" s="18"/>
      <c r="J2259" s="23" t="str">
        <f>IF(OR(ISBLANK(H2259),ISBLANK((I2259))),"",NETWORKDAYS(H2259,I2259,Setup!$A$2:$A$30))</f>
        <v/>
      </c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</row>
    <row r="2260" spans="1:22">
      <c r="A2260" s="4"/>
      <c r="B2260" s="4"/>
      <c r="C2260" s="18"/>
      <c r="D2260" s="8"/>
      <c r="E2260" s="8"/>
      <c r="F2260" s="4"/>
      <c r="G2260" s="9"/>
      <c r="H2260" s="18"/>
      <c r="I2260" s="18"/>
      <c r="J2260" s="23" t="str">
        <f>IF(OR(ISBLANK(H2260),ISBLANK((I2260))),"",NETWORKDAYS(H2260,I2260,Setup!$A$2:$A$30))</f>
        <v/>
      </c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</row>
    <row r="2261" spans="1:22">
      <c r="A2261" s="4"/>
      <c r="B2261" s="4"/>
      <c r="C2261" s="18"/>
      <c r="D2261" s="8"/>
      <c r="E2261" s="8"/>
      <c r="F2261" s="4"/>
      <c r="G2261" s="9"/>
      <c r="H2261" s="18"/>
      <c r="I2261" s="18"/>
      <c r="J2261" s="23" t="str">
        <f>IF(OR(ISBLANK(H2261),ISBLANK((I2261))),"",NETWORKDAYS(H2261,I2261,Setup!$A$2:$A$30))</f>
        <v/>
      </c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</row>
    <row r="2262" spans="1:22">
      <c r="A2262" s="4"/>
      <c r="B2262" s="4"/>
      <c r="C2262" s="18"/>
      <c r="D2262" s="8"/>
      <c r="E2262" s="8"/>
      <c r="F2262" s="4"/>
      <c r="G2262" s="9"/>
      <c r="H2262" s="18"/>
      <c r="I2262" s="18"/>
      <c r="J2262" s="23" t="str">
        <f>IF(OR(ISBLANK(H2262),ISBLANK((I2262))),"",NETWORKDAYS(H2262,I2262,Setup!$A$2:$A$30))</f>
        <v/>
      </c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</row>
    <row r="2263" spans="1:22">
      <c r="A2263" s="4"/>
      <c r="B2263" s="4"/>
      <c r="C2263" s="18"/>
      <c r="D2263" s="8"/>
      <c r="E2263" s="8"/>
      <c r="F2263" s="4"/>
      <c r="G2263" s="9"/>
      <c r="H2263" s="18"/>
      <c r="I2263" s="18"/>
      <c r="J2263" s="23" t="str">
        <f>IF(OR(ISBLANK(H2263),ISBLANK((I2263))),"",NETWORKDAYS(H2263,I2263,Setup!$A$2:$A$30))</f>
        <v/>
      </c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</row>
    <row r="2264" spans="1:22">
      <c r="A2264" s="4"/>
      <c r="B2264" s="4"/>
      <c r="C2264" s="18"/>
      <c r="D2264" s="8"/>
      <c r="E2264" s="8"/>
      <c r="F2264" s="4"/>
      <c r="G2264" s="9"/>
      <c r="H2264" s="18"/>
      <c r="I2264" s="18"/>
      <c r="J2264" s="23" t="str">
        <f>IF(OR(ISBLANK(H2264),ISBLANK((I2264))),"",NETWORKDAYS(H2264,I2264,Setup!$A$2:$A$30))</f>
        <v/>
      </c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</row>
    <row r="2265" spans="1:22">
      <c r="A2265" s="4"/>
      <c r="B2265" s="4"/>
      <c r="C2265" s="18"/>
      <c r="D2265" s="8"/>
      <c r="E2265" s="8"/>
      <c r="F2265" s="4"/>
      <c r="G2265" s="9"/>
      <c r="H2265" s="18"/>
      <c r="I2265" s="18"/>
      <c r="J2265" s="23" t="str">
        <f>IF(OR(ISBLANK(H2265),ISBLANK((I2265))),"",NETWORKDAYS(H2265,I2265,Setup!$A$2:$A$30))</f>
        <v/>
      </c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</row>
    <row r="2266" spans="1:22">
      <c r="A2266" s="4"/>
      <c r="B2266" s="4"/>
      <c r="C2266" s="18"/>
      <c r="D2266" s="8"/>
      <c r="E2266" s="8"/>
      <c r="F2266" s="4"/>
      <c r="G2266" s="9"/>
      <c r="H2266" s="18"/>
      <c r="I2266" s="18"/>
      <c r="J2266" s="23" t="str">
        <f>IF(OR(ISBLANK(H2266),ISBLANK((I2266))),"",NETWORKDAYS(H2266,I2266,Setup!$A$2:$A$30))</f>
        <v/>
      </c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</row>
    <row r="2267" spans="1:22">
      <c r="A2267" s="4"/>
      <c r="B2267" s="4"/>
      <c r="C2267" s="18"/>
      <c r="D2267" s="8"/>
      <c r="E2267" s="8"/>
      <c r="F2267" s="4"/>
      <c r="G2267" s="9"/>
      <c r="H2267" s="18"/>
      <c r="I2267" s="18"/>
      <c r="J2267" s="23" t="str">
        <f>IF(OR(ISBLANK(H2267),ISBLANK((I2267))),"",NETWORKDAYS(H2267,I2267,Setup!$A$2:$A$30))</f>
        <v/>
      </c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</row>
    <row r="2268" spans="1:22">
      <c r="A2268" s="4"/>
      <c r="B2268" s="4"/>
      <c r="C2268" s="18"/>
      <c r="D2268" s="8"/>
      <c r="E2268" s="8"/>
      <c r="F2268" s="4"/>
      <c r="G2268" s="9"/>
      <c r="H2268" s="18"/>
      <c r="I2268" s="18"/>
      <c r="J2268" s="23" t="str">
        <f>IF(OR(ISBLANK(H2268),ISBLANK((I2268))),"",NETWORKDAYS(H2268,I2268,Setup!$A$2:$A$30))</f>
        <v/>
      </c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</row>
    <row r="2269" spans="1:22">
      <c r="A2269" s="4"/>
      <c r="B2269" s="4"/>
      <c r="C2269" s="18"/>
      <c r="D2269" s="8"/>
      <c r="E2269" s="8"/>
      <c r="F2269" s="4"/>
      <c r="G2269" s="9"/>
      <c r="H2269" s="18"/>
      <c r="I2269" s="18"/>
      <c r="J2269" s="23" t="str">
        <f>IF(OR(ISBLANK(H2269),ISBLANK((I2269))),"",NETWORKDAYS(H2269,I2269,Setup!$A$2:$A$30))</f>
        <v/>
      </c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</row>
    <row r="2270" spans="1:22">
      <c r="A2270" s="4"/>
      <c r="B2270" s="4"/>
      <c r="C2270" s="18"/>
      <c r="D2270" s="8"/>
      <c r="E2270" s="8"/>
      <c r="F2270" s="4"/>
      <c r="G2270" s="9"/>
      <c r="H2270" s="18"/>
      <c r="I2270" s="18"/>
      <c r="J2270" s="23" t="str">
        <f>IF(OR(ISBLANK(H2270),ISBLANK((I2270))),"",NETWORKDAYS(H2270,I2270,Setup!$A$2:$A$30))</f>
        <v/>
      </c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</row>
    <row r="2271" spans="1:22">
      <c r="A2271" s="4"/>
      <c r="B2271" s="4"/>
      <c r="C2271" s="18"/>
      <c r="D2271" s="8"/>
      <c r="E2271" s="8"/>
      <c r="F2271" s="4"/>
      <c r="G2271" s="9"/>
      <c r="H2271" s="18"/>
      <c r="I2271" s="18"/>
      <c r="J2271" s="23" t="str">
        <f>IF(OR(ISBLANK(H2271),ISBLANK((I2271))),"",NETWORKDAYS(H2271,I2271,Setup!$A$2:$A$30))</f>
        <v/>
      </c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</row>
    <row r="2272" spans="1:22">
      <c r="A2272" s="4"/>
      <c r="B2272" s="4"/>
      <c r="C2272" s="18"/>
      <c r="D2272" s="8"/>
      <c r="E2272" s="8"/>
      <c r="F2272" s="4"/>
      <c r="G2272" s="9"/>
      <c r="H2272" s="18"/>
      <c r="I2272" s="18"/>
      <c r="J2272" s="23" t="str">
        <f>IF(OR(ISBLANK(H2272),ISBLANK((I2272))),"",NETWORKDAYS(H2272,I2272,Setup!$A$2:$A$30))</f>
        <v/>
      </c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</row>
    <row r="2273" spans="1:22">
      <c r="A2273" s="4"/>
      <c r="B2273" s="4"/>
      <c r="C2273" s="18"/>
      <c r="D2273" s="8"/>
      <c r="E2273" s="8"/>
      <c r="F2273" s="4"/>
      <c r="G2273" s="9"/>
      <c r="H2273" s="18"/>
      <c r="I2273" s="18"/>
      <c r="J2273" s="23" t="str">
        <f>IF(OR(ISBLANK(H2273),ISBLANK((I2273))),"",NETWORKDAYS(H2273,I2273,Setup!$A$2:$A$30))</f>
        <v/>
      </c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</row>
    <row r="2274" spans="1:22">
      <c r="A2274" s="4"/>
      <c r="B2274" s="4"/>
      <c r="C2274" s="18"/>
      <c r="D2274" s="8"/>
      <c r="E2274" s="8"/>
      <c r="F2274" s="4"/>
      <c r="G2274" s="9"/>
      <c r="H2274" s="18"/>
      <c r="I2274" s="18"/>
      <c r="J2274" s="23" t="str">
        <f>IF(OR(ISBLANK(H2274),ISBLANK((I2274))),"",NETWORKDAYS(H2274,I2274,Setup!$A$2:$A$30))</f>
        <v/>
      </c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</row>
    <row r="2275" spans="1:22">
      <c r="A2275" s="4"/>
      <c r="B2275" s="4"/>
      <c r="C2275" s="18"/>
      <c r="D2275" s="8"/>
      <c r="E2275" s="8"/>
      <c r="F2275" s="4"/>
      <c r="G2275" s="9"/>
      <c r="H2275" s="18"/>
      <c r="I2275" s="18"/>
      <c r="J2275" s="23" t="str">
        <f>IF(OR(ISBLANK(H2275),ISBLANK((I2275))),"",NETWORKDAYS(H2275,I2275,Setup!$A$2:$A$30))</f>
        <v/>
      </c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</row>
    <row r="2276" spans="1:22">
      <c r="A2276" s="4"/>
      <c r="B2276" s="4"/>
      <c r="C2276" s="18"/>
      <c r="D2276" s="8"/>
      <c r="E2276" s="8"/>
      <c r="F2276" s="4"/>
      <c r="G2276" s="9"/>
      <c r="H2276" s="18"/>
      <c r="I2276" s="18"/>
      <c r="J2276" s="23" t="str">
        <f>IF(OR(ISBLANK(H2276),ISBLANK((I2276))),"",NETWORKDAYS(H2276,I2276,Setup!$A$2:$A$30))</f>
        <v/>
      </c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</row>
    <row r="2277" spans="1:22">
      <c r="A2277" s="4"/>
      <c r="B2277" s="4"/>
      <c r="C2277" s="18"/>
      <c r="D2277" s="8"/>
      <c r="E2277" s="8"/>
      <c r="F2277" s="4"/>
      <c r="G2277" s="9"/>
      <c r="H2277" s="18"/>
      <c r="I2277" s="18"/>
      <c r="J2277" s="23" t="str">
        <f>IF(OR(ISBLANK(H2277),ISBLANK((I2277))),"",NETWORKDAYS(H2277,I2277,Setup!$A$2:$A$30))</f>
        <v/>
      </c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</row>
    <row r="2278" spans="1:22">
      <c r="A2278" s="4"/>
      <c r="B2278" s="4"/>
      <c r="C2278" s="18"/>
      <c r="D2278" s="8"/>
      <c r="E2278" s="8"/>
      <c r="F2278" s="4"/>
      <c r="G2278" s="9"/>
      <c r="H2278" s="18"/>
      <c r="I2278" s="18"/>
      <c r="J2278" s="23" t="str">
        <f>IF(OR(ISBLANK(H2278),ISBLANK((I2278))),"",NETWORKDAYS(H2278,I2278,Setup!$A$2:$A$30))</f>
        <v/>
      </c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</row>
    <row r="2279" spans="1:22">
      <c r="A2279" s="4"/>
      <c r="B2279" s="4"/>
      <c r="C2279" s="18"/>
      <c r="D2279" s="8"/>
      <c r="E2279" s="8"/>
      <c r="F2279" s="4"/>
      <c r="G2279" s="9"/>
      <c r="H2279" s="18"/>
      <c r="I2279" s="18"/>
      <c r="J2279" s="23" t="str">
        <f>IF(OR(ISBLANK(H2279),ISBLANK((I2279))),"",NETWORKDAYS(H2279,I2279,Setup!$A$2:$A$30))</f>
        <v/>
      </c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</row>
    <row r="2280" spans="1:22">
      <c r="A2280" s="4"/>
      <c r="B2280" s="4"/>
      <c r="C2280" s="18"/>
      <c r="D2280" s="8"/>
      <c r="E2280" s="8"/>
      <c r="F2280" s="4"/>
      <c r="G2280" s="9"/>
      <c r="H2280" s="18"/>
      <c r="I2280" s="18"/>
      <c r="J2280" s="23" t="str">
        <f>IF(OR(ISBLANK(H2280),ISBLANK((I2280))),"",NETWORKDAYS(H2280,I2280,Setup!$A$2:$A$30))</f>
        <v/>
      </c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</row>
    <row r="2281" spans="1:22">
      <c r="A2281" s="4"/>
      <c r="B2281" s="4"/>
      <c r="C2281" s="18"/>
      <c r="D2281" s="8"/>
      <c r="E2281" s="8"/>
      <c r="F2281" s="4"/>
      <c r="G2281" s="9"/>
      <c r="H2281" s="18"/>
      <c r="I2281" s="18"/>
      <c r="J2281" s="23" t="str">
        <f>IF(OR(ISBLANK(H2281),ISBLANK((I2281))),"",NETWORKDAYS(H2281,I2281,Setup!$A$2:$A$30))</f>
        <v/>
      </c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</row>
    <row r="2282" spans="1:22">
      <c r="A2282" s="4"/>
      <c r="B2282" s="4"/>
      <c r="C2282" s="18"/>
      <c r="D2282" s="8"/>
      <c r="E2282" s="8"/>
      <c r="F2282" s="4"/>
      <c r="G2282" s="9"/>
      <c r="H2282" s="18"/>
      <c r="I2282" s="18"/>
      <c r="J2282" s="23" t="str">
        <f>IF(OR(ISBLANK(H2282),ISBLANK((I2282))),"",NETWORKDAYS(H2282,I2282,Setup!$A$2:$A$30))</f>
        <v/>
      </c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</row>
    <row r="2283" spans="1:22">
      <c r="A2283" s="4"/>
      <c r="B2283" s="4"/>
      <c r="C2283" s="18"/>
      <c r="D2283" s="8"/>
      <c r="E2283" s="8"/>
      <c r="F2283" s="4"/>
      <c r="G2283" s="9"/>
      <c r="H2283" s="18"/>
      <c r="I2283" s="18"/>
      <c r="J2283" s="23" t="str">
        <f>IF(OR(ISBLANK(H2283),ISBLANK((I2283))),"",NETWORKDAYS(H2283,I2283,Setup!$A$2:$A$30))</f>
        <v/>
      </c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</row>
    <row r="2284" spans="1:22">
      <c r="A2284" s="4"/>
      <c r="B2284" s="4"/>
      <c r="C2284" s="18"/>
      <c r="D2284" s="8"/>
      <c r="E2284" s="8"/>
      <c r="F2284" s="4"/>
      <c r="G2284" s="9"/>
      <c r="H2284" s="18"/>
      <c r="I2284" s="18"/>
      <c r="J2284" s="23" t="str">
        <f>IF(OR(ISBLANK(H2284),ISBLANK((I2284))),"",NETWORKDAYS(H2284,I2284,Setup!$A$2:$A$30))</f>
        <v/>
      </c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</row>
    <row r="2285" spans="1:22">
      <c r="A2285" s="4"/>
      <c r="B2285" s="4"/>
      <c r="C2285" s="18"/>
      <c r="D2285" s="8"/>
      <c r="E2285" s="8"/>
      <c r="F2285" s="4"/>
      <c r="G2285" s="9"/>
      <c r="H2285" s="18"/>
      <c r="I2285" s="18"/>
      <c r="J2285" s="23" t="str">
        <f>IF(OR(ISBLANK(H2285),ISBLANK((I2285))),"",NETWORKDAYS(H2285,I2285,Setup!$A$2:$A$30))</f>
        <v/>
      </c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</row>
    <row r="2286" spans="1:22">
      <c r="A2286" s="4"/>
      <c r="B2286" s="4"/>
      <c r="C2286" s="18"/>
      <c r="D2286" s="8"/>
      <c r="E2286" s="8"/>
      <c r="F2286" s="4"/>
      <c r="G2286" s="9"/>
      <c r="H2286" s="18"/>
      <c r="I2286" s="18"/>
      <c r="J2286" s="23" t="str">
        <f>IF(OR(ISBLANK(H2286),ISBLANK((I2286))),"",NETWORKDAYS(H2286,I2286,Setup!$A$2:$A$30))</f>
        <v/>
      </c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</row>
    <row r="2287" spans="1:22">
      <c r="A2287" s="4"/>
      <c r="B2287" s="4"/>
      <c r="C2287" s="18"/>
      <c r="D2287" s="8"/>
      <c r="E2287" s="8"/>
      <c r="F2287" s="4"/>
      <c r="G2287" s="9"/>
      <c r="H2287" s="18"/>
      <c r="I2287" s="18"/>
      <c r="J2287" s="23" t="str">
        <f>IF(OR(ISBLANK(H2287),ISBLANK((I2287))),"",NETWORKDAYS(H2287,I2287,Setup!$A$2:$A$30))</f>
        <v/>
      </c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</row>
    <row r="2288" spans="1:22">
      <c r="A2288" s="4"/>
      <c r="B2288" s="4"/>
      <c r="C2288" s="18"/>
      <c r="D2288" s="8"/>
      <c r="E2288" s="8"/>
      <c r="F2288" s="4"/>
      <c r="G2288" s="9"/>
      <c r="H2288" s="18"/>
      <c r="I2288" s="18"/>
      <c r="J2288" s="23" t="str">
        <f>IF(OR(ISBLANK(H2288),ISBLANK((I2288))),"",NETWORKDAYS(H2288,I2288,Setup!$A$2:$A$30))</f>
        <v/>
      </c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</row>
    <row r="2289" spans="1:22">
      <c r="A2289" s="4"/>
      <c r="B2289" s="4"/>
      <c r="C2289" s="18"/>
      <c r="D2289" s="8"/>
      <c r="E2289" s="8"/>
      <c r="F2289" s="4"/>
      <c r="G2289" s="9"/>
      <c r="H2289" s="18"/>
      <c r="I2289" s="18"/>
      <c r="J2289" s="23" t="str">
        <f>IF(OR(ISBLANK(H2289),ISBLANK((I2289))),"",NETWORKDAYS(H2289,I2289,Setup!$A$2:$A$30))</f>
        <v/>
      </c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</row>
    <row r="2290" spans="1:22">
      <c r="A2290" s="4"/>
      <c r="B2290" s="4"/>
      <c r="C2290" s="18"/>
      <c r="D2290" s="8"/>
      <c r="E2290" s="8"/>
      <c r="F2290" s="4"/>
      <c r="G2290" s="9"/>
      <c r="H2290" s="18"/>
      <c r="I2290" s="18"/>
      <c r="J2290" s="23" t="str">
        <f>IF(OR(ISBLANK(H2290),ISBLANK((I2290))),"",NETWORKDAYS(H2290,I2290,Setup!$A$2:$A$30))</f>
        <v/>
      </c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</row>
    <row r="2291" spans="1:22">
      <c r="A2291" s="4"/>
      <c r="B2291" s="4"/>
      <c r="C2291" s="18"/>
      <c r="D2291" s="8"/>
      <c r="E2291" s="8"/>
      <c r="F2291" s="4"/>
      <c r="G2291" s="9"/>
      <c r="H2291" s="18"/>
      <c r="I2291" s="18"/>
      <c r="J2291" s="23" t="str">
        <f>IF(OR(ISBLANK(H2291),ISBLANK((I2291))),"",NETWORKDAYS(H2291,I2291,Setup!$A$2:$A$30))</f>
        <v/>
      </c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</row>
    <row r="2292" spans="1:22">
      <c r="A2292" s="4"/>
      <c r="B2292" s="4"/>
      <c r="C2292" s="18"/>
      <c r="D2292" s="8"/>
      <c r="E2292" s="8"/>
      <c r="F2292" s="4"/>
      <c r="G2292" s="9"/>
      <c r="H2292" s="18"/>
      <c r="I2292" s="18"/>
      <c r="J2292" s="23" t="str">
        <f>IF(OR(ISBLANK(H2292),ISBLANK((I2292))),"",NETWORKDAYS(H2292,I2292,Setup!$A$2:$A$30))</f>
        <v/>
      </c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</row>
    <row r="2293" spans="1:22">
      <c r="A2293" s="4"/>
      <c r="B2293" s="4"/>
      <c r="C2293" s="18"/>
      <c r="D2293" s="8"/>
      <c r="E2293" s="8"/>
      <c r="F2293" s="4"/>
      <c r="G2293" s="9"/>
      <c r="H2293" s="18"/>
      <c r="I2293" s="18"/>
      <c r="J2293" s="23" t="str">
        <f>IF(OR(ISBLANK(H2293),ISBLANK((I2293))),"",NETWORKDAYS(H2293,I2293,Setup!$A$2:$A$30))</f>
        <v/>
      </c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</row>
    <row r="2294" spans="1:22">
      <c r="A2294" s="4"/>
      <c r="B2294" s="4"/>
      <c r="C2294" s="18"/>
      <c r="D2294" s="8"/>
      <c r="E2294" s="8"/>
      <c r="F2294" s="4"/>
      <c r="G2294" s="9"/>
      <c r="H2294" s="18"/>
      <c r="I2294" s="18"/>
      <c r="J2294" s="23" t="str">
        <f>IF(OR(ISBLANK(H2294),ISBLANK((I2294))),"",NETWORKDAYS(H2294,I2294,Setup!$A$2:$A$30))</f>
        <v/>
      </c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</row>
    <row r="2295" spans="1:22">
      <c r="A2295" s="4"/>
      <c r="B2295" s="4"/>
      <c r="C2295" s="18"/>
      <c r="D2295" s="8"/>
      <c r="E2295" s="8"/>
      <c r="F2295" s="4"/>
      <c r="G2295" s="9"/>
      <c r="H2295" s="18"/>
      <c r="I2295" s="18"/>
      <c r="J2295" s="23" t="str">
        <f>IF(OR(ISBLANK(H2295),ISBLANK((I2295))),"",NETWORKDAYS(H2295,I2295,Setup!$A$2:$A$30))</f>
        <v/>
      </c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</row>
    <row r="2296" spans="1:22">
      <c r="A2296" s="4"/>
      <c r="B2296" s="4"/>
      <c r="C2296" s="18"/>
      <c r="D2296" s="8"/>
      <c r="E2296" s="8"/>
      <c r="F2296" s="4"/>
      <c r="G2296" s="9"/>
      <c r="H2296" s="18"/>
      <c r="I2296" s="18"/>
      <c r="J2296" s="23" t="str">
        <f>IF(OR(ISBLANK(H2296),ISBLANK((I2296))),"",NETWORKDAYS(H2296,I2296,Setup!$A$2:$A$30))</f>
        <v/>
      </c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</row>
    <row r="2297" spans="1:22">
      <c r="A2297" s="4"/>
      <c r="B2297" s="4"/>
      <c r="C2297" s="18"/>
      <c r="D2297" s="8"/>
      <c r="E2297" s="8"/>
      <c r="F2297" s="4"/>
      <c r="G2297" s="9"/>
      <c r="H2297" s="18"/>
      <c r="I2297" s="18"/>
      <c r="J2297" s="23" t="str">
        <f>IF(OR(ISBLANK(H2297),ISBLANK((I2297))),"",NETWORKDAYS(H2297,I2297,Setup!$A$2:$A$30))</f>
        <v/>
      </c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</row>
    <row r="2298" spans="1:22">
      <c r="A2298" s="4"/>
      <c r="B2298" s="4"/>
      <c r="C2298" s="18"/>
      <c r="D2298" s="8"/>
      <c r="E2298" s="8"/>
      <c r="F2298" s="4"/>
      <c r="G2298" s="9"/>
      <c r="H2298" s="18"/>
      <c r="I2298" s="18"/>
      <c r="J2298" s="23" t="str">
        <f>IF(OR(ISBLANK(H2298),ISBLANK((I2298))),"",NETWORKDAYS(H2298,I2298,Setup!$A$2:$A$30))</f>
        <v/>
      </c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</row>
    <row r="2299" spans="1:22">
      <c r="A2299" s="4"/>
      <c r="B2299" s="4"/>
      <c r="C2299" s="18"/>
      <c r="D2299" s="8"/>
      <c r="E2299" s="8"/>
      <c r="F2299" s="4"/>
      <c r="G2299" s="9"/>
      <c r="H2299" s="18"/>
      <c r="I2299" s="18"/>
      <c r="J2299" s="23" t="str">
        <f>IF(OR(ISBLANK(H2299),ISBLANK((I2299))),"",NETWORKDAYS(H2299,I2299,Setup!$A$2:$A$30))</f>
        <v/>
      </c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</row>
    <row r="2300" spans="1:22">
      <c r="A2300" s="4"/>
      <c r="B2300" s="4"/>
      <c r="C2300" s="18"/>
      <c r="D2300" s="8"/>
      <c r="E2300" s="8"/>
      <c r="F2300" s="4"/>
      <c r="G2300" s="9"/>
      <c r="H2300" s="18"/>
      <c r="I2300" s="18"/>
      <c r="J2300" s="23" t="str">
        <f>IF(OR(ISBLANK(H2300),ISBLANK((I2300))),"",NETWORKDAYS(H2300,I2300,Setup!$A$2:$A$30))</f>
        <v/>
      </c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</row>
    <row r="2301" spans="1:22">
      <c r="A2301" s="4"/>
      <c r="B2301" s="4"/>
      <c r="C2301" s="18"/>
      <c r="D2301" s="8"/>
      <c r="E2301" s="8"/>
      <c r="F2301" s="4"/>
      <c r="G2301" s="9"/>
      <c r="H2301" s="18"/>
      <c r="I2301" s="18"/>
      <c r="J2301" s="23" t="str">
        <f>IF(OR(ISBLANK(H2301),ISBLANK((I2301))),"",NETWORKDAYS(H2301,I2301,Setup!$A$2:$A$30))</f>
        <v/>
      </c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</row>
    <row r="2302" spans="1:22">
      <c r="A2302" s="4"/>
      <c r="B2302" s="4"/>
      <c r="C2302" s="18"/>
      <c r="D2302" s="8"/>
      <c r="E2302" s="8"/>
      <c r="F2302" s="4"/>
      <c r="G2302" s="9"/>
      <c r="H2302" s="18"/>
      <c r="I2302" s="18"/>
      <c r="J2302" s="23" t="str">
        <f>IF(OR(ISBLANK(H2302),ISBLANK((I2302))),"",NETWORKDAYS(H2302,I2302,Setup!$A$2:$A$30))</f>
        <v/>
      </c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</row>
    <row r="2303" spans="1:22">
      <c r="A2303" s="4"/>
      <c r="B2303" s="4"/>
      <c r="C2303" s="18"/>
      <c r="D2303" s="8"/>
      <c r="E2303" s="8"/>
      <c r="F2303" s="4"/>
      <c r="G2303" s="9"/>
      <c r="H2303" s="18"/>
      <c r="I2303" s="18"/>
      <c r="J2303" s="23" t="str">
        <f>IF(OR(ISBLANK(H2303),ISBLANK((I2303))),"",NETWORKDAYS(H2303,I2303,Setup!$A$2:$A$30))</f>
        <v/>
      </c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</row>
    <row r="2304" spans="1:22">
      <c r="A2304" s="4"/>
      <c r="B2304" s="4"/>
      <c r="C2304" s="18"/>
      <c r="D2304" s="8"/>
      <c r="E2304" s="8"/>
      <c r="F2304" s="4"/>
      <c r="G2304" s="9"/>
      <c r="H2304" s="18"/>
      <c r="I2304" s="18"/>
      <c r="J2304" s="23" t="str">
        <f>IF(OR(ISBLANK(H2304),ISBLANK((I2304))),"",NETWORKDAYS(H2304,I2304,Setup!$A$2:$A$30))</f>
        <v/>
      </c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</row>
    <row r="2305" spans="1:22">
      <c r="A2305" s="4"/>
      <c r="B2305" s="4"/>
      <c r="C2305" s="18"/>
      <c r="D2305" s="8"/>
      <c r="E2305" s="8"/>
      <c r="F2305" s="4"/>
      <c r="G2305" s="9"/>
      <c r="H2305" s="18"/>
      <c r="I2305" s="18"/>
      <c r="J2305" s="23" t="str">
        <f>IF(OR(ISBLANK(H2305),ISBLANK((I2305))),"",NETWORKDAYS(H2305,I2305,Setup!$A$2:$A$30))</f>
        <v/>
      </c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</row>
    <row r="2306" spans="1:22">
      <c r="A2306" s="4"/>
      <c r="B2306" s="4"/>
      <c r="C2306" s="18"/>
      <c r="D2306" s="8"/>
      <c r="E2306" s="8"/>
      <c r="F2306" s="4"/>
      <c r="G2306" s="9"/>
      <c r="H2306" s="18"/>
      <c r="I2306" s="18"/>
      <c r="J2306" s="23" t="str">
        <f>IF(OR(ISBLANK(H2306),ISBLANK((I2306))),"",NETWORKDAYS(H2306,I2306,Setup!$A$2:$A$30))</f>
        <v/>
      </c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</row>
    <row r="2307" spans="1:22">
      <c r="A2307" s="4"/>
      <c r="B2307" s="4"/>
      <c r="C2307" s="18"/>
      <c r="D2307" s="8"/>
      <c r="E2307" s="8"/>
      <c r="F2307" s="4"/>
      <c r="G2307" s="9"/>
      <c r="H2307" s="18"/>
      <c r="I2307" s="18"/>
      <c r="J2307" s="23" t="str">
        <f>IF(OR(ISBLANK(H2307),ISBLANK((I2307))),"",NETWORKDAYS(H2307,I2307,Setup!$A$2:$A$30))</f>
        <v/>
      </c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</row>
    <row r="2308" spans="1:22">
      <c r="A2308" s="4"/>
      <c r="B2308" s="4"/>
      <c r="C2308" s="18"/>
      <c r="D2308" s="8"/>
      <c r="E2308" s="8"/>
      <c r="F2308" s="4"/>
      <c r="G2308" s="9"/>
      <c r="H2308" s="18"/>
      <c r="I2308" s="18"/>
      <c r="J2308" s="23" t="str">
        <f>IF(OR(ISBLANK(H2308),ISBLANK((I2308))),"",NETWORKDAYS(H2308,I2308,Setup!$A$2:$A$30))</f>
        <v/>
      </c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</row>
    <row r="2309" spans="1:22">
      <c r="A2309" s="4"/>
      <c r="B2309" s="4"/>
      <c r="C2309" s="18"/>
      <c r="D2309" s="8"/>
      <c r="E2309" s="8"/>
      <c r="F2309" s="4"/>
      <c r="G2309" s="9"/>
      <c r="H2309" s="18"/>
      <c r="I2309" s="18"/>
      <c r="J2309" s="23" t="str">
        <f>IF(OR(ISBLANK(H2309),ISBLANK((I2309))),"",NETWORKDAYS(H2309,I2309,Setup!$A$2:$A$30))</f>
        <v/>
      </c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</row>
    <row r="2310" spans="1:22">
      <c r="A2310" s="4"/>
      <c r="B2310" s="4"/>
      <c r="C2310" s="18"/>
      <c r="D2310" s="8"/>
      <c r="E2310" s="8"/>
      <c r="F2310" s="4"/>
      <c r="G2310" s="9"/>
      <c r="H2310" s="18"/>
      <c r="I2310" s="18"/>
      <c r="J2310" s="23" t="str">
        <f>IF(OR(ISBLANK(H2310),ISBLANK((I2310))),"",NETWORKDAYS(H2310,I2310,Setup!$A$2:$A$30))</f>
        <v/>
      </c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</row>
    <row r="2311" spans="1:22">
      <c r="A2311" s="4"/>
      <c r="B2311" s="4"/>
      <c r="C2311" s="18"/>
      <c r="D2311" s="8"/>
      <c r="E2311" s="8"/>
      <c r="F2311" s="4"/>
      <c r="G2311" s="9"/>
      <c r="H2311" s="18"/>
      <c r="I2311" s="18"/>
      <c r="J2311" s="23" t="str">
        <f>IF(OR(ISBLANK(H2311),ISBLANK((I2311))),"",NETWORKDAYS(H2311,I2311,Setup!$A$2:$A$30))</f>
        <v/>
      </c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</row>
    <row r="2312" spans="1:22">
      <c r="A2312" s="4"/>
      <c r="B2312" s="4"/>
      <c r="C2312" s="18"/>
      <c r="D2312" s="8"/>
      <c r="E2312" s="8"/>
      <c r="F2312" s="4"/>
      <c r="G2312" s="9"/>
      <c r="H2312" s="18"/>
      <c r="I2312" s="18"/>
      <c r="J2312" s="23" t="str">
        <f>IF(OR(ISBLANK(H2312),ISBLANK((I2312))),"",NETWORKDAYS(H2312,I2312,Setup!$A$2:$A$30))</f>
        <v/>
      </c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</row>
    <row r="2313" spans="1:22">
      <c r="A2313" s="4"/>
      <c r="B2313" s="4"/>
      <c r="C2313" s="18"/>
      <c r="D2313" s="8"/>
      <c r="E2313" s="8"/>
      <c r="F2313" s="4"/>
      <c r="G2313" s="9"/>
      <c r="H2313" s="18"/>
      <c r="I2313" s="18"/>
      <c r="J2313" s="23" t="str">
        <f>IF(OR(ISBLANK(H2313),ISBLANK((I2313))),"",NETWORKDAYS(H2313,I2313,Setup!$A$2:$A$30))</f>
        <v/>
      </c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</row>
    <row r="2314" spans="1:22">
      <c r="A2314" s="4"/>
      <c r="B2314" s="4"/>
      <c r="C2314" s="18"/>
      <c r="D2314" s="8"/>
      <c r="E2314" s="8"/>
      <c r="F2314" s="4"/>
      <c r="G2314" s="9"/>
      <c r="H2314" s="18"/>
      <c r="I2314" s="18"/>
      <c r="J2314" s="23" t="str">
        <f>IF(OR(ISBLANK(H2314),ISBLANK((I2314))),"",NETWORKDAYS(H2314,I2314,Setup!$A$2:$A$30))</f>
        <v/>
      </c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</row>
    <row r="2315" spans="1:22">
      <c r="A2315" s="4"/>
      <c r="B2315" s="4"/>
      <c r="C2315" s="18"/>
      <c r="D2315" s="8"/>
      <c r="E2315" s="8"/>
      <c r="F2315" s="4"/>
      <c r="G2315" s="9"/>
      <c r="H2315" s="18"/>
      <c r="I2315" s="18"/>
      <c r="J2315" s="23" t="str">
        <f>IF(OR(ISBLANK(H2315),ISBLANK((I2315))),"",NETWORKDAYS(H2315,I2315,Setup!$A$2:$A$30))</f>
        <v/>
      </c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</row>
    <row r="2316" spans="1:22">
      <c r="A2316" s="4"/>
      <c r="B2316" s="4"/>
      <c r="C2316" s="18"/>
      <c r="D2316" s="8"/>
      <c r="E2316" s="8"/>
      <c r="F2316" s="4"/>
      <c r="G2316" s="9"/>
      <c r="H2316" s="18"/>
      <c r="I2316" s="18"/>
      <c r="J2316" s="23" t="str">
        <f>IF(OR(ISBLANK(H2316),ISBLANK((I2316))),"",NETWORKDAYS(H2316,I2316,Setup!$A$2:$A$30))</f>
        <v/>
      </c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</row>
    <row r="2317" spans="1:22">
      <c r="A2317" s="4"/>
      <c r="B2317" s="4"/>
      <c r="C2317" s="18"/>
      <c r="D2317" s="8"/>
      <c r="E2317" s="8"/>
      <c r="F2317" s="4"/>
      <c r="G2317" s="9"/>
      <c r="H2317" s="18"/>
      <c r="I2317" s="18"/>
      <c r="J2317" s="23" t="str">
        <f>IF(OR(ISBLANK(H2317),ISBLANK((I2317))),"",NETWORKDAYS(H2317,I2317,Setup!$A$2:$A$30))</f>
        <v/>
      </c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</row>
    <row r="2318" spans="1:22">
      <c r="A2318" s="4"/>
      <c r="B2318" s="4"/>
      <c r="C2318" s="18"/>
      <c r="D2318" s="8"/>
      <c r="E2318" s="8"/>
      <c r="F2318" s="4"/>
      <c r="G2318" s="9"/>
      <c r="H2318" s="18"/>
      <c r="I2318" s="18"/>
      <c r="J2318" s="23" t="str">
        <f>IF(OR(ISBLANK(H2318),ISBLANK((I2318))),"",NETWORKDAYS(H2318,I2318,Setup!$A$2:$A$30))</f>
        <v/>
      </c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</row>
    <row r="2319" spans="1:22">
      <c r="A2319" s="4"/>
      <c r="B2319" s="4"/>
      <c r="C2319" s="18"/>
      <c r="D2319" s="8"/>
      <c r="E2319" s="8"/>
      <c r="F2319" s="4"/>
      <c r="G2319" s="9"/>
      <c r="H2319" s="18"/>
      <c r="I2319" s="18"/>
      <c r="J2319" s="23" t="str">
        <f>IF(OR(ISBLANK(H2319),ISBLANK((I2319))),"",NETWORKDAYS(H2319,I2319,Setup!$A$2:$A$30))</f>
        <v/>
      </c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</row>
    <row r="2320" spans="1:22">
      <c r="A2320" s="4"/>
      <c r="B2320" s="4"/>
      <c r="C2320" s="18"/>
      <c r="D2320" s="8"/>
      <c r="E2320" s="8"/>
      <c r="F2320" s="4"/>
      <c r="G2320" s="9"/>
      <c r="H2320" s="18"/>
      <c r="I2320" s="18"/>
      <c r="J2320" s="23" t="str">
        <f>IF(OR(ISBLANK(H2320),ISBLANK((I2320))),"",NETWORKDAYS(H2320,I2320,Setup!$A$2:$A$30))</f>
        <v/>
      </c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</row>
    <row r="2321" spans="1:22">
      <c r="A2321" s="4"/>
      <c r="B2321" s="4"/>
      <c r="C2321" s="18"/>
      <c r="D2321" s="8"/>
      <c r="E2321" s="8"/>
      <c r="F2321" s="4"/>
      <c r="G2321" s="9"/>
      <c r="H2321" s="18"/>
      <c r="I2321" s="18"/>
      <c r="J2321" s="23" t="str">
        <f>IF(OR(ISBLANK(H2321),ISBLANK((I2321))),"",NETWORKDAYS(H2321,I2321,Setup!$A$2:$A$30))</f>
        <v/>
      </c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</row>
    <row r="2322" spans="1:22">
      <c r="A2322" s="4"/>
      <c r="B2322" s="4"/>
      <c r="C2322" s="18"/>
      <c r="D2322" s="8"/>
      <c r="E2322" s="8"/>
      <c r="F2322" s="4"/>
      <c r="G2322" s="9"/>
      <c r="H2322" s="18"/>
      <c r="I2322" s="18"/>
      <c r="J2322" s="23" t="str">
        <f>IF(OR(ISBLANK(H2322),ISBLANK((I2322))),"",NETWORKDAYS(H2322,I2322,Setup!$A$2:$A$30))</f>
        <v/>
      </c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</row>
    <row r="2323" spans="1:22">
      <c r="A2323" s="4"/>
      <c r="B2323" s="4"/>
      <c r="C2323" s="18"/>
      <c r="D2323" s="8"/>
      <c r="E2323" s="8"/>
      <c r="F2323" s="4"/>
      <c r="G2323" s="9"/>
      <c r="H2323" s="18"/>
      <c r="I2323" s="18"/>
      <c r="J2323" s="23" t="str">
        <f>IF(OR(ISBLANK(H2323),ISBLANK((I2323))),"",NETWORKDAYS(H2323,I2323,Setup!$A$2:$A$30))</f>
        <v/>
      </c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</row>
    <row r="2324" spans="1:22">
      <c r="A2324" s="4"/>
      <c r="B2324" s="4"/>
      <c r="C2324" s="18"/>
      <c r="D2324" s="8"/>
      <c r="E2324" s="8"/>
      <c r="F2324" s="4"/>
      <c r="G2324" s="9"/>
      <c r="H2324" s="18"/>
      <c r="I2324" s="18"/>
      <c r="J2324" s="23" t="str">
        <f>IF(OR(ISBLANK(H2324),ISBLANK((I2324))),"",NETWORKDAYS(H2324,I2324,Setup!$A$2:$A$30))</f>
        <v/>
      </c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</row>
    <row r="2325" spans="1:22">
      <c r="A2325" s="4"/>
      <c r="B2325" s="4"/>
      <c r="C2325" s="18"/>
      <c r="D2325" s="8"/>
      <c r="E2325" s="8"/>
      <c r="F2325" s="4"/>
      <c r="G2325" s="9"/>
      <c r="H2325" s="18"/>
      <c r="I2325" s="18"/>
      <c r="J2325" s="23" t="str">
        <f>IF(OR(ISBLANK(H2325),ISBLANK((I2325))),"",NETWORKDAYS(H2325,I2325,Setup!$A$2:$A$30))</f>
        <v/>
      </c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</row>
    <row r="2326" spans="1:22">
      <c r="A2326" s="4"/>
      <c r="B2326" s="4"/>
      <c r="C2326" s="18"/>
      <c r="D2326" s="8"/>
      <c r="E2326" s="8"/>
      <c r="F2326" s="4"/>
      <c r="G2326" s="9"/>
      <c r="H2326" s="18"/>
      <c r="I2326" s="18"/>
      <c r="J2326" s="23" t="str">
        <f>IF(OR(ISBLANK(H2326),ISBLANK((I2326))),"",NETWORKDAYS(H2326,I2326,Setup!$A$2:$A$30))</f>
        <v/>
      </c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</row>
    <row r="2327" spans="1:22">
      <c r="A2327" s="4"/>
      <c r="B2327" s="4"/>
      <c r="C2327" s="18"/>
      <c r="D2327" s="8"/>
      <c r="E2327" s="8"/>
      <c r="F2327" s="4"/>
      <c r="G2327" s="9"/>
      <c r="H2327" s="18"/>
      <c r="I2327" s="18"/>
      <c r="J2327" s="23" t="str">
        <f>IF(OR(ISBLANK(H2327),ISBLANK((I2327))),"",NETWORKDAYS(H2327,I2327,Setup!$A$2:$A$30))</f>
        <v/>
      </c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</row>
    <row r="2328" spans="1:22">
      <c r="A2328" s="4"/>
      <c r="B2328" s="4"/>
      <c r="C2328" s="18"/>
      <c r="D2328" s="8"/>
      <c r="E2328" s="8"/>
      <c r="F2328" s="4"/>
      <c r="G2328" s="9"/>
      <c r="H2328" s="18"/>
      <c r="I2328" s="18"/>
      <c r="J2328" s="23" t="str">
        <f>IF(OR(ISBLANK(H2328),ISBLANK((I2328))),"",NETWORKDAYS(H2328,I2328,Setup!$A$2:$A$30))</f>
        <v/>
      </c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</row>
    <row r="2329" spans="1:22">
      <c r="A2329" s="4"/>
      <c r="B2329" s="4"/>
      <c r="C2329" s="18"/>
      <c r="D2329" s="8"/>
      <c r="E2329" s="8"/>
      <c r="F2329" s="4"/>
      <c r="G2329" s="9"/>
      <c r="H2329" s="18"/>
      <c r="I2329" s="18"/>
      <c r="J2329" s="23" t="str">
        <f>IF(OR(ISBLANK(H2329),ISBLANK((I2329))),"",NETWORKDAYS(H2329,I2329,Setup!$A$2:$A$30))</f>
        <v/>
      </c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</row>
    <row r="2330" spans="1:22">
      <c r="A2330" s="4"/>
      <c r="B2330" s="4"/>
      <c r="C2330" s="18"/>
      <c r="D2330" s="8"/>
      <c r="E2330" s="8"/>
      <c r="F2330" s="4"/>
      <c r="G2330" s="9"/>
      <c r="H2330" s="18"/>
      <c r="I2330" s="18"/>
      <c r="J2330" s="23" t="str">
        <f>IF(OR(ISBLANK(H2330),ISBLANK((I2330))),"",NETWORKDAYS(H2330,I2330,Setup!$A$2:$A$30))</f>
        <v/>
      </c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</row>
    <row r="2331" spans="1:22">
      <c r="A2331" s="4"/>
      <c r="B2331" s="4"/>
      <c r="C2331" s="18"/>
      <c r="D2331" s="8"/>
      <c r="E2331" s="8"/>
      <c r="F2331" s="4"/>
      <c r="G2331" s="9"/>
      <c r="H2331" s="18"/>
      <c r="I2331" s="18"/>
      <c r="J2331" s="23" t="str">
        <f>IF(OR(ISBLANK(H2331),ISBLANK((I2331))),"",NETWORKDAYS(H2331,I2331,Setup!$A$2:$A$30))</f>
        <v/>
      </c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</row>
    <row r="2332" spans="1:22">
      <c r="A2332" s="4"/>
      <c r="B2332" s="4"/>
      <c r="C2332" s="18"/>
      <c r="D2332" s="8"/>
      <c r="E2332" s="8"/>
      <c r="F2332" s="4"/>
      <c r="G2332" s="9"/>
      <c r="H2332" s="18"/>
      <c r="I2332" s="18"/>
      <c r="J2332" s="23" t="str">
        <f>IF(OR(ISBLANK(H2332),ISBLANK((I2332))),"",NETWORKDAYS(H2332,I2332,Setup!$A$2:$A$30))</f>
        <v/>
      </c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</row>
    <row r="2333" spans="1:22">
      <c r="A2333" s="4"/>
      <c r="B2333" s="4"/>
      <c r="C2333" s="18"/>
      <c r="D2333" s="8"/>
      <c r="E2333" s="8"/>
      <c r="F2333" s="4"/>
      <c r="G2333" s="9"/>
      <c r="H2333" s="18"/>
      <c r="I2333" s="18"/>
      <c r="J2333" s="23" t="str">
        <f>IF(OR(ISBLANK(H2333),ISBLANK((I2333))),"",NETWORKDAYS(H2333,I2333,Setup!$A$2:$A$30))</f>
        <v/>
      </c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</row>
    <row r="2334" spans="1:22">
      <c r="A2334" s="4"/>
      <c r="B2334" s="4"/>
      <c r="C2334" s="18"/>
      <c r="D2334" s="8"/>
      <c r="E2334" s="8"/>
      <c r="F2334" s="4"/>
      <c r="G2334" s="9"/>
      <c r="H2334" s="18"/>
      <c r="I2334" s="18"/>
      <c r="J2334" s="23" t="str">
        <f>IF(OR(ISBLANK(H2334),ISBLANK((I2334))),"",NETWORKDAYS(H2334,I2334,Setup!$A$2:$A$30))</f>
        <v/>
      </c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</row>
    <row r="2335" spans="1:22">
      <c r="A2335" s="4"/>
      <c r="B2335" s="4"/>
      <c r="C2335" s="18"/>
      <c r="D2335" s="8"/>
      <c r="E2335" s="8"/>
      <c r="F2335" s="4"/>
      <c r="G2335" s="9"/>
      <c r="H2335" s="18"/>
      <c r="I2335" s="18"/>
      <c r="J2335" s="23" t="str">
        <f>IF(OR(ISBLANK(H2335),ISBLANK((I2335))),"",NETWORKDAYS(H2335,I2335,Setup!$A$2:$A$30))</f>
        <v/>
      </c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</row>
    <row r="2336" spans="1:22">
      <c r="A2336" s="4"/>
      <c r="B2336" s="4"/>
      <c r="C2336" s="18"/>
      <c r="D2336" s="8"/>
      <c r="E2336" s="8"/>
      <c r="F2336" s="4"/>
      <c r="G2336" s="9"/>
      <c r="H2336" s="18"/>
      <c r="I2336" s="18"/>
      <c r="J2336" s="23" t="str">
        <f>IF(OR(ISBLANK(H2336),ISBLANK((I2336))),"",NETWORKDAYS(H2336,I2336,Setup!$A$2:$A$30))</f>
        <v/>
      </c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</row>
    <row r="2337" spans="1:22">
      <c r="A2337" s="4"/>
      <c r="B2337" s="4"/>
      <c r="C2337" s="18"/>
      <c r="D2337" s="8"/>
      <c r="E2337" s="8"/>
      <c r="F2337" s="4"/>
      <c r="G2337" s="9"/>
      <c r="H2337" s="18"/>
      <c r="I2337" s="18"/>
      <c r="J2337" s="23" t="str">
        <f>IF(OR(ISBLANK(H2337),ISBLANK((I2337))),"",NETWORKDAYS(H2337,I2337,Setup!$A$2:$A$30))</f>
        <v/>
      </c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</row>
    <row r="2338" spans="1:22">
      <c r="A2338" s="4"/>
      <c r="B2338" s="4"/>
      <c r="C2338" s="18"/>
      <c r="D2338" s="8"/>
      <c r="E2338" s="8"/>
      <c r="F2338" s="4"/>
      <c r="G2338" s="9"/>
      <c r="H2338" s="18"/>
      <c r="I2338" s="18"/>
      <c r="J2338" s="23" t="str">
        <f>IF(OR(ISBLANK(H2338),ISBLANK((I2338))),"",NETWORKDAYS(H2338,I2338,Setup!$A$2:$A$30))</f>
        <v/>
      </c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</row>
    <row r="2339" spans="1:22">
      <c r="A2339" s="4"/>
      <c r="B2339" s="4"/>
      <c r="C2339" s="18"/>
      <c r="D2339" s="8"/>
      <c r="E2339" s="8"/>
      <c r="F2339" s="4"/>
      <c r="G2339" s="9"/>
      <c r="H2339" s="18"/>
      <c r="I2339" s="18"/>
      <c r="J2339" s="23" t="str">
        <f>IF(OR(ISBLANK(H2339),ISBLANK((I2339))),"",NETWORKDAYS(H2339,I2339,Setup!$A$2:$A$30))</f>
        <v/>
      </c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</row>
    <row r="2340" spans="1:22">
      <c r="A2340" s="4"/>
      <c r="B2340" s="4"/>
      <c r="C2340" s="18"/>
      <c r="D2340" s="8"/>
      <c r="E2340" s="8"/>
      <c r="F2340" s="4"/>
      <c r="G2340" s="9"/>
      <c r="H2340" s="18"/>
      <c r="I2340" s="18"/>
      <c r="J2340" s="23" t="str">
        <f>IF(OR(ISBLANK(H2340),ISBLANK((I2340))),"",NETWORKDAYS(H2340,I2340,Setup!$A$2:$A$30))</f>
        <v/>
      </c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</row>
    <row r="2341" spans="1:22">
      <c r="A2341" s="4"/>
      <c r="B2341" s="4"/>
      <c r="C2341" s="18"/>
      <c r="D2341" s="8"/>
      <c r="E2341" s="8"/>
      <c r="F2341" s="4"/>
      <c r="G2341" s="9"/>
      <c r="H2341" s="18"/>
      <c r="I2341" s="18"/>
      <c r="J2341" s="23" t="str">
        <f>IF(OR(ISBLANK(H2341),ISBLANK((I2341))),"",NETWORKDAYS(H2341,I2341,Setup!$A$2:$A$30))</f>
        <v/>
      </c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</row>
    <row r="2342" spans="1:22">
      <c r="A2342" s="4"/>
      <c r="B2342" s="4"/>
      <c r="C2342" s="18"/>
      <c r="D2342" s="8"/>
      <c r="E2342" s="8"/>
      <c r="F2342" s="4"/>
      <c r="G2342" s="9"/>
      <c r="H2342" s="18"/>
      <c r="I2342" s="18"/>
      <c r="J2342" s="23" t="str">
        <f>IF(OR(ISBLANK(H2342),ISBLANK((I2342))),"",NETWORKDAYS(H2342,I2342,Setup!$A$2:$A$30))</f>
        <v/>
      </c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</row>
    <row r="2343" spans="1:22">
      <c r="A2343" s="4"/>
      <c r="B2343" s="4"/>
      <c r="C2343" s="18"/>
      <c r="D2343" s="8"/>
      <c r="E2343" s="8"/>
      <c r="F2343" s="4"/>
      <c r="G2343" s="9"/>
      <c r="H2343" s="18"/>
      <c r="I2343" s="18"/>
      <c r="J2343" s="23" t="str">
        <f>IF(OR(ISBLANK(H2343),ISBLANK((I2343))),"",NETWORKDAYS(H2343,I2343,Setup!$A$2:$A$30))</f>
        <v/>
      </c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</row>
    <row r="2344" spans="1:22">
      <c r="A2344" s="4"/>
      <c r="B2344" s="4"/>
      <c r="C2344" s="18"/>
      <c r="D2344" s="8"/>
      <c r="E2344" s="8"/>
      <c r="F2344" s="4"/>
      <c r="G2344" s="9"/>
      <c r="H2344" s="18"/>
      <c r="I2344" s="18"/>
      <c r="J2344" s="23" t="str">
        <f>IF(OR(ISBLANK(H2344),ISBLANK((I2344))),"",NETWORKDAYS(H2344,I2344,Setup!$A$2:$A$30))</f>
        <v/>
      </c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</row>
    <row r="2345" spans="1:22">
      <c r="A2345" s="4"/>
      <c r="B2345" s="4"/>
      <c r="C2345" s="18"/>
      <c r="D2345" s="8"/>
      <c r="E2345" s="8"/>
      <c r="F2345" s="4"/>
      <c r="G2345" s="9"/>
      <c r="H2345" s="18"/>
      <c r="I2345" s="18"/>
      <c r="J2345" s="23" t="str">
        <f>IF(OR(ISBLANK(H2345),ISBLANK((I2345))),"",NETWORKDAYS(H2345,I2345,Setup!$A$2:$A$30))</f>
        <v/>
      </c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</row>
    <row r="2346" spans="1:22">
      <c r="A2346" s="4"/>
      <c r="B2346" s="4"/>
      <c r="C2346" s="18"/>
      <c r="D2346" s="8"/>
      <c r="E2346" s="8"/>
      <c r="F2346" s="4"/>
      <c r="G2346" s="9"/>
      <c r="H2346" s="18"/>
      <c r="I2346" s="18"/>
      <c r="J2346" s="23" t="str">
        <f>IF(OR(ISBLANK(H2346),ISBLANK((I2346))),"",NETWORKDAYS(H2346,I2346,Setup!$A$2:$A$30))</f>
        <v/>
      </c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</row>
    <row r="2347" spans="1:22">
      <c r="A2347" s="4"/>
      <c r="B2347" s="4"/>
      <c r="C2347" s="18"/>
      <c r="D2347" s="8"/>
      <c r="E2347" s="8"/>
      <c r="F2347" s="4"/>
      <c r="G2347" s="9"/>
      <c r="H2347" s="18"/>
      <c r="I2347" s="18"/>
      <c r="J2347" s="23" t="str">
        <f>IF(OR(ISBLANK(H2347),ISBLANK((I2347))),"",NETWORKDAYS(H2347,I2347,Setup!$A$2:$A$30))</f>
        <v/>
      </c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</row>
    <row r="2348" spans="1:22">
      <c r="A2348" s="4"/>
      <c r="B2348" s="4"/>
      <c r="C2348" s="18"/>
      <c r="D2348" s="8"/>
      <c r="E2348" s="8"/>
      <c r="F2348" s="4"/>
      <c r="G2348" s="9"/>
      <c r="H2348" s="18"/>
      <c r="I2348" s="18"/>
      <c r="J2348" s="23" t="str">
        <f>IF(OR(ISBLANK(H2348),ISBLANK((I2348))),"",NETWORKDAYS(H2348,I2348,Setup!$A$2:$A$30))</f>
        <v/>
      </c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</row>
    <row r="2349" spans="1:22">
      <c r="A2349" s="4"/>
      <c r="B2349" s="4"/>
      <c r="C2349" s="18"/>
      <c r="D2349" s="8"/>
      <c r="E2349" s="8"/>
      <c r="F2349" s="4"/>
      <c r="G2349" s="9"/>
      <c r="H2349" s="18"/>
      <c r="I2349" s="18"/>
      <c r="J2349" s="23" t="str">
        <f>IF(OR(ISBLANK(H2349),ISBLANK((I2349))),"",NETWORKDAYS(H2349,I2349,Setup!$A$2:$A$30))</f>
        <v/>
      </c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</row>
    <row r="2350" spans="1:22">
      <c r="A2350" s="4"/>
      <c r="B2350" s="4"/>
      <c r="C2350" s="18"/>
      <c r="D2350" s="8"/>
      <c r="E2350" s="8"/>
      <c r="F2350" s="4"/>
      <c r="G2350" s="9"/>
      <c r="H2350" s="18"/>
      <c r="I2350" s="18"/>
      <c r="J2350" s="23" t="str">
        <f>IF(OR(ISBLANK(H2350),ISBLANK((I2350))),"",NETWORKDAYS(H2350,I2350,Setup!$A$2:$A$30))</f>
        <v/>
      </c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</row>
    <row r="2351" spans="1:22">
      <c r="A2351" s="4"/>
      <c r="B2351" s="4"/>
      <c r="C2351" s="18"/>
      <c r="D2351" s="8"/>
      <c r="E2351" s="8"/>
      <c r="F2351" s="4"/>
      <c r="G2351" s="9"/>
      <c r="H2351" s="18"/>
      <c r="I2351" s="18"/>
      <c r="J2351" s="23" t="str">
        <f>IF(OR(ISBLANK(H2351),ISBLANK((I2351))),"",NETWORKDAYS(H2351,I2351,Setup!$A$2:$A$30))</f>
        <v/>
      </c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</row>
    <row r="2352" spans="1:22">
      <c r="A2352" s="4"/>
      <c r="B2352" s="4"/>
      <c r="C2352" s="18"/>
      <c r="D2352" s="8"/>
      <c r="E2352" s="8"/>
      <c r="F2352" s="4"/>
      <c r="G2352" s="9"/>
      <c r="H2352" s="18"/>
      <c r="I2352" s="18"/>
      <c r="J2352" s="23" t="str">
        <f>IF(OR(ISBLANK(H2352),ISBLANK((I2352))),"",NETWORKDAYS(H2352,I2352,Setup!$A$2:$A$30))</f>
        <v/>
      </c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</row>
    <row r="2353" spans="1:22">
      <c r="A2353" s="4"/>
      <c r="B2353" s="4"/>
      <c r="C2353" s="18"/>
      <c r="D2353" s="8"/>
      <c r="E2353" s="8"/>
      <c r="F2353" s="4"/>
      <c r="G2353" s="9"/>
      <c r="H2353" s="18"/>
      <c r="I2353" s="18"/>
      <c r="J2353" s="23" t="str">
        <f>IF(OR(ISBLANK(H2353),ISBLANK((I2353))),"",NETWORKDAYS(H2353,I2353,Setup!$A$2:$A$30))</f>
        <v/>
      </c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</row>
    <row r="2354" spans="1:22">
      <c r="A2354" s="4"/>
      <c r="B2354" s="4"/>
      <c r="C2354" s="18"/>
      <c r="D2354" s="8"/>
      <c r="E2354" s="8"/>
      <c r="F2354" s="4"/>
      <c r="G2354" s="9"/>
      <c r="H2354" s="18"/>
      <c r="I2354" s="18"/>
      <c r="J2354" s="23" t="str">
        <f>IF(OR(ISBLANK(H2354),ISBLANK((I2354))),"",NETWORKDAYS(H2354,I2354,Setup!$A$2:$A$30))</f>
        <v/>
      </c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</row>
    <row r="2355" spans="1:22">
      <c r="A2355" s="4"/>
      <c r="B2355" s="4"/>
      <c r="C2355" s="18"/>
      <c r="D2355" s="8"/>
      <c r="E2355" s="8"/>
      <c r="F2355" s="4"/>
      <c r="G2355" s="9"/>
      <c r="H2355" s="18"/>
      <c r="I2355" s="18"/>
      <c r="J2355" s="23" t="str">
        <f>IF(OR(ISBLANK(H2355),ISBLANK((I2355))),"",NETWORKDAYS(H2355,I2355,Setup!$A$2:$A$30))</f>
        <v/>
      </c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</row>
    <row r="2356" spans="1:22">
      <c r="A2356" s="4"/>
      <c r="B2356" s="4"/>
      <c r="C2356" s="18"/>
      <c r="D2356" s="8"/>
      <c r="E2356" s="8"/>
      <c r="F2356" s="4"/>
      <c r="G2356" s="9"/>
      <c r="H2356" s="18"/>
      <c r="I2356" s="18"/>
      <c r="J2356" s="23" t="str">
        <f>IF(OR(ISBLANK(H2356),ISBLANK((I2356))),"",NETWORKDAYS(H2356,I2356,Setup!$A$2:$A$30))</f>
        <v/>
      </c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</row>
    <row r="2357" spans="1:22">
      <c r="A2357" s="4"/>
      <c r="B2357" s="4"/>
      <c r="C2357" s="18"/>
      <c r="D2357" s="8"/>
      <c r="E2357" s="8"/>
      <c r="F2357" s="4"/>
      <c r="G2357" s="9"/>
      <c r="H2357" s="18"/>
      <c r="I2357" s="18"/>
      <c r="J2357" s="23" t="str">
        <f>IF(OR(ISBLANK(H2357),ISBLANK((I2357))),"",NETWORKDAYS(H2357,I2357,Setup!$A$2:$A$30))</f>
        <v/>
      </c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</row>
    <row r="2358" spans="1:22">
      <c r="A2358" s="4"/>
      <c r="B2358" s="4"/>
      <c r="C2358" s="18"/>
      <c r="D2358" s="8"/>
      <c r="E2358" s="8"/>
      <c r="F2358" s="4"/>
      <c r="G2358" s="9"/>
      <c r="H2358" s="18"/>
      <c r="I2358" s="18"/>
      <c r="J2358" s="23" t="str">
        <f>IF(OR(ISBLANK(H2358),ISBLANK((I2358))),"",NETWORKDAYS(H2358,I2358,Setup!$A$2:$A$30))</f>
        <v/>
      </c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</row>
    <row r="2359" spans="1:22">
      <c r="A2359" s="4"/>
      <c r="B2359" s="4"/>
      <c r="C2359" s="18"/>
      <c r="D2359" s="8"/>
      <c r="E2359" s="8"/>
      <c r="F2359" s="4"/>
      <c r="G2359" s="9"/>
      <c r="H2359" s="18"/>
      <c r="I2359" s="18"/>
      <c r="J2359" s="23" t="str">
        <f>IF(OR(ISBLANK(H2359),ISBLANK((I2359))),"",NETWORKDAYS(H2359,I2359,Setup!$A$2:$A$30))</f>
        <v/>
      </c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</row>
    <row r="2360" spans="1:22">
      <c r="A2360" s="4"/>
      <c r="B2360" s="4"/>
      <c r="C2360" s="18"/>
      <c r="D2360" s="8"/>
      <c r="E2360" s="8"/>
      <c r="F2360" s="4"/>
      <c r="G2360" s="9"/>
      <c r="H2360" s="18"/>
      <c r="I2360" s="18"/>
      <c r="J2360" s="23" t="str">
        <f>IF(OR(ISBLANK(H2360),ISBLANK((I2360))),"",NETWORKDAYS(H2360,I2360,Setup!$A$2:$A$30))</f>
        <v/>
      </c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</row>
    <row r="2361" spans="1:22">
      <c r="A2361" s="4"/>
      <c r="B2361" s="4"/>
      <c r="C2361" s="18"/>
      <c r="D2361" s="8"/>
      <c r="E2361" s="8"/>
      <c r="F2361" s="4"/>
      <c r="G2361" s="9"/>
      <c r="H2361" s="18"/>
      <c r="I2361" s="18"/>
      <c r="J2361" s="23" t="str">
        <f>IF(OR(ISBLANK(H2361),ISBLANK((I2361))),"",NETWORKDAYS(H2361,I2361,Setup!$A$2:$A$30))</f>
        <v/>
      </c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</row>
    <row r="2362" spans="1:22">
      <c r="A2362" s="4"/>
      <c r="B2362" s="4"/>
      <c r="C2362" s="18"/>
      <c r="D2362" s="8"/>
      <c r="E2362" s="8"/>
      <c r="F2362" s="4"/>
      <c r="G2362" s="9"/>
      <c r="H2362" s="18"/>
      <c r="I2362" s="18"/>
      <c r="J2362" s="23" t="str">
        <f>IF(OR(ISBLANK(H2362),ISBLANK((I2362))),"",NETWORKDAYS(H2362,I2362,Setup!$A$2:$A$30))</f>
        <v/>
      </c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</row>
    <row r="2363" spans="1:22">
      <c r="A2363" s="4"/>
      <c r="B2363" s="4"/>
      <c r="C2363" s="18"/>
      <c r="D2363" s="8"/>
      <c r="E2363" s="8"/>
      <c r="F2363" s="4"/>
      <c r="G2363" s="9"/>
      <c r="H2363" s="18"/>
      <c r="I2363" s="18"/>
      <c r="J2363" s="23" t="str">
        <f>IF(OR(ISBLANK(H2363),ISBLANK((I2363))),"",NETWORKDAYS(H2363,I2363,Setup!$A$2:$A$30))</f>
        <v/>
      </c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</row>
    <row r="2364" spans="1:22">
      <c r="A2364" s="4"/>
      <c r="B2364" s="4"/>
      <c r="C2364" s="18"/>
      <c r="D2364" s="8"/>
      <c r="E2364" s="8"/>
      <c r="F2364" s="4"/>
      <c r="G2364" s="9"/>
      <c r="H2364" s="18"/>
      <c r="I2364" s="18"/>
      <c r="J2364" s="23" t="str">
        <f>IF(OR(ISBLANK(H2364),ISBLANK((I2364))),"",NETWORKDAYS(H2364,I2364,Setup!$A$2:$A$30))</f>
        <v/>
      </c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</row>
    <row r="2365" spans="1:22">
      <c r="A2365" s="4"/>
      <c r="B2365" s="4"/>
      <c r="C2365" s="18"/>
      <c r="D2365" s="8"/>
      <c r="E2365" s="8"/>
      <c r="F2365" s="4"/>
      <c r="G2365" s="9"/>
      <c r="H2365" s="18"/>
      <c r="I2365" s="18"/>
      <c r="J2365" s="23" t="str">
        <f>IF(OR(ISBLANK(H2365),ISBLANK((I2365))),"",NETWORKDAYS(H2365,I2365,Setup!$A$2:$A$30))</f>
        <v/>
      </c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</row>
    <row r="2366" spans="1:22">
      <c r="A2366" s="4"/>
      <c r="B2366" s="4"/>
      <c r="C2366" s="18"/>
      <c r="D2366" s="8"/>
      <c r="E2366" s="8"/>
      <c r="F2366" s="4"/>
      <c r="G2366" s="9"/>
      <c r="H2366" s="18"/>
      <c r="I2366" s="18"/>
      <c r="J2366" s="23" t="str">
        <f>IF(OR(ISBLANK(H2366),ISBLANK((I2366))),"",NETWORKDAYS(H2366,I2366,Setup!$A$2:$A$30))</f>
        <v/>
      </c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</row>
    <row r="2367" spans="1:22">
      <c r="A2367" s="4"/>
      <c r="B2367" s="4"/>
      <c r="C2367" s="18"/>
      <c r="D2367" s="8"/>
      <c r="E2367" s="8"/>
      <c r="F2367" s="4"/>
      <c r="G2367" s="9"/>
      <c r="H2367" s="18"/>
      <c r="I2367" s="18"/>
      <c r="J2367" s="23" t="str">
        <f>IF(OR(ISBLANK(H2367),ISBLANK((I2367))),"",NETWORKDAYS(H2367,I2367,Setup!$A$2:$A$30))</f>
        <v/>
      </c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</row>
    <row r="2368" spans="1:22">
      <c r="A2368" s="4"/>
      <c r="B2368" s="4"/>
      <c r="C2368" s="18"/>
      <c r="D2368" s="8"/>
      <c r="E2368" s="8"/>
      <c r="F2368" s="4"/>
      <c r="G2368" s="9"/>
      <c r="H2368" s="18"/>
      <c r="I2368" s="18"/>
      <c r="J2368" s="23" t="str">
        <f>IF(OR(ISBLANK(H2368),ISBLANK((I2368))),"",NETWORKDAYS(H2368,I2368,Setup!$A$2:$A$30))</f>
        <v/>
      </c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</row>
    <row r="2369" spans="1:22">
      <c r="A2369" s="4"/>
      <c r="B2369" s="4"/>
      <c r="C2369" s="18"/>
      <c r="D2369" s="8"/>
      <c r="E2369" s="8"/>
      <c r="F2369" s="4"/>
      <c r="G2369" s="9"/>
      <c r="H2369" s="18"/>
      <c r="I2369" s="18"/>
      <c r="J2369" s="23" t="str">
        <f>IF(OR(ISBLANK(H2369),ISBLANK((I2369))),"",NETWORKDAYS(H2369,I2369,Setup!$A$2:$A$30))</f>
        <v/>
      </c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</row>
    <row r="2370" spans="1:22">
      <c r="A2370" s="4"/>
      <c r="B2370" s="4"/>
      <c r="C2370" s="18"/>
      <c r="D2370" s="8"/>
      <c r="E2370" s="8"/>
      <c r="F2370" s="4"/>
      <c r="G2370" s="9"/>
      <c r="H2370" s="18"/>
      <c r="I2370" s="18"/>
      <c r="J2370" s="23" t="str">
        <f>IF(OR(ISBLANK(H2370),ISBLANK((I2370))),"",NETWORKDAYS(H2370,I2370,Setup!$A$2:$A$30))</f>
        <v/>
      </c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</row>
    <row r="2371" spans="1:22">
      <c r="A2371" s="4"/>
      <c r="B2371" s="4"/>
      <c r="C2371" s="18"/>
      <c r="D2371" s="8"/>
      <c r="E2371" s="8"/>
      <c r="F2371" s="4"/>
      <c r="G2371" s="9"/>
      <c r="H2371" s="18"/>
      <c r="I2371" s="18"/>
      <c r="J2371" s="23" t="str">
        <f>IF(OR(ISBLANK(H2371),ISBLANK((I2371))),"",NETWORKDAYS(H2371,I2371,Setup!$A$2:$A$30))</f>
        <v/>
      </c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</row>
    <row r="2372" spans="1:22">
      <c r="A2372" s="4"/>
      <c r="B2372" s="4"/>
      <c r="C2372" s="18"/>
      <c r="D2372" s="8"/>
      <c r="E2372" s="8"/>
      <c r="F2372" s="4"/>
      <c r="G2372" s="9"/>
      <c r="H2372" s="18"/>
      <c r="I2372" s="18"/>
      <c r="J2372" s="23" t="str">
        <f>IF(OR(ISBLANK(H2372),ISBLANK((I2372))),"",NETWORKDAYS(H2372,I2372,Setup!$A$2:$A$30))</f>
        <v/>
      </c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</row>
    <row r="2373" spans="1:22">
      <c r="A2373" s="4"/>
      <c r="B2373" s="4"/>
      <c r="C2373" s="18"/>
      <c r="D2373" s="8"/>
      <c r="E2373" s="8"/>
      <c r="F2373" s="4"/>
      <c r="G2373" s="9"/>
      <c r="H2373" s="18"/>
      <c r="I2373" s="18"/>
      <c r="J2373" s="23" t="str">
        <f>IF(OR(ISBLANK(H2373),ISBLANK((I2373))),"",NETWORKDAYS(H2373,I2373,Setup!$A$2:$A$30))</f>
        <v/>
      </c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</row>
    <row r="2374" spans="1:22">
      <c r="A2374" s="4"/>
      <c r="B2374" s="4"/>
      <c r="C2374" s="18"/>
      <c r="D2374" s="8"/>
      <c r="E2374" s="8"/>
      <c r="F2374" s="4"/>
      <c r="G2374" s="9"/>
      <c r="H2374" s="18"/>
      <c r="I2374" s="18"/>
      <c r="J2374" s="23" t="str">
        <f>IF(OR(ISBLANK(H2374),ISBLANK((I2374))),"",NETWORKDAYS(H2374,I2374,Setup!$A$2:$A$30))</f>
        <v/>
      </c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</row>
    <row r="2375" spans="1:22">
      <c r="A2375" s="4"/>
      <c r="B2375" s="4"/>
      <c r="C2375" s="18"/>
      <c r="D2375" s="8"/>
      <c r="E2375" s="8"/>
      <c r="F2375" s="4"/>
      <c r="G2375" s="9"/>
      <c r="H2375" s="18"/>
      <c r="I2375" s="18"/>
      <c r="J2375" s="23" t="str">
        <f>IF(OR(ISBLANK(H2375),ISBLANK((I2375))),"",NETWORKDAYS(H2375,I2375,Setup!$A$2:$A$30))</f>
        <v/>
      </c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</row>
    <row r="2376" spans="1:22">
      <c r="A2376" s="4"/>
      <c r="B2376" s="4"/>
      <c r="C2376" s="18"/>
      <c r="D2376" s="8"/>
      <c r="E2376" s="8"/>
      <c r="F2376" s="4"/>
      <c r="G2376" s="9"/>
      <c r="H2376" s="18"/>
      <c r="I2376" s="18"/>
      <c r="J2376" s="23" t="str">
        <f>IF(OR(ISBLANK(H2376),ISBLANK((I2376))),"",NETWORKDAYS(H2376,I2376,Setup!$A$2:$A$30))</f>
        <v/>
      </c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</row>
    <row r="2377" spans="1:22">
      <c r="A2377" s="4"/>
      <c r="B2377" s="4"/>
      <c r="C2377" s="18"/>
      <c r="D2377" s="8"/>
      <c r="E2377" s="8"/>
      <c r="F2377" s="4"/>
      <c r="G2377" s="9"/>
      <c r="H2377" s="18"/>
      <c r="I2377" s="18"/>
      <c r="J2377" s="23" t="str">
        <f>IF(OR(ISBLANK(H2377),ISBLANK((I2377))),"",NETWORKDAYS(H2377,I2377,Setup!$A$2:$A$30))</f>
        <v/>
      </c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</row>
    <row r="2378" spans="1:22">
      <c r="A2378" s="4"/>
      <c r="B2378" s="4"/>
      <c r="C2378" s="18"/>
      <c r="D2378" s="8"/>
      <c r="E2378" s="8"/>
      <c r="F2378" s="4"/>
      <c r="G2378" s="9"/>
      <c r="H2378" s="18"/>
      <c r="I2378" s="18"/>
      <c r="J2378" s="23" t="str">
        <f>IF(OR(ISBLANK(H2378),ISBLANK((I2378))),"",NETWORKDAYS(H2378,I2378,Setup!$A$2:$A$30))</f>
        <v/>
      </c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</row>
    <row r="2379" spans="1:22">
      <c r="A2379" s="4"/>
      <c r="B2379" s="4"/>
      <c r="C2379" s="18"/>
      <c r="D2379" s="8"/>
      <c r="E2379" s="8"/>
      <c r="F2379" s="4"/>
      <c r="G2379" s="9"/>
      <c r="H2379" s="18"/>
      <c r="I2379" s="18"/>
      <c r="J2379" s="23" t="str">
        <f>IF(OR(ISBLANK(H2379),ISBLANK((I2379))),"",NETWORKDAYS(H2379,I2379,Setup!$A$2:$A$30))</f>
        <v/>
      </c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</row>
    <row r="2380" spans="1:22">
      <c r="A2380" s="4"/>
      <c r="B2380" s="4"/>
      <c r="C2380" s="18"/>
      <c r="D2380" s="8"/>
      <c r="E2380" s="8"/>
      <c r="F2380" s="4"/>
      <c r="G2380" s="9"/>
      <c r="H2380" s="18"/>
      <c r="I2380" s="18"/>
      <c r="J2380" s="23" t="str">
        <f>IF(OR(ISBLANK(H2380),ISBLANK((I2380))),"",NETWORKDAYS(H2380,I2380,Setup!$A$2:$A$30))</f>
        <v/>
      </c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</row>
    <row r="2381" spans="1:22">
      <c r="A2381" s="4"/>
      <c r="B2381" s="4"/>
      <c r="C2381" s="18"/>
      <c r="D2381" s="8"/>
      <c r="E2381" s="8"/>
      <c r="F2381" s="4"/>
      <c r="G2381" s="9"/>
      <c r="H2381" s="18"/>
      <c r="I2381" s="18"/>
      <c r="J2381" s="23" t="str">
        <f>IF(OR(ISBLANK(H2381),ISBLANK((I2381))),"",NETWORKDAYS(H2381,I2381,Setup!$A$2:$A$30))</f>
        <v/>
      </c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</row>
    <row r="2382" spans="1:22">
      <c r="A2382" s="4"/>
      <c r="B2382" s="4"/>
      <c r="C2382" s="18"/>
      <c r="D2382" s="8"/>
      <c r="E2382" s="8"/>
      <c r="F2382" s="4"/>
      <c r="G2382" s="9"/>
      <c r="H2382" s="18"/>
      <c r="I2382" s="18"/>
      <c r="J2382" s="23" t="str">
        <f>IF(OR(ISBLANK(H2382),ISBLANK((I2382))),"",NETWORKDAYS(H2382,I2382,Setup!$A$2:$A$30))</f>
        <v/>
      </c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</row>
    <row r="2383" spans="1:22">
      <c r="A2383" s="4"/>
      <c r="B2383" s="4"/>
      <c r="C2383" s="18"/>
      <c r="D2383" s="8"/>
      <c r="E2383" s="8"/>
      <c r="F2383" s="4"/>
      <c r="G2383" s="9"/>
      <c r="H2383" s="18"/>
      <c r="I2383" s="18"/>
      <c r="J2383" s="23" t="str">
        <f>IF(OR(ISBLANK(H2383),ISBLANK((I2383))),"",NETWORKDAYS(H2383,I2383,Setup!$A$2:$A$30))</f>
        <v/>
      </c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</row>
    <row r="2384" spans="1:22">
      <c r="A2384" s="4"/>
      <c r="B2384" s="4"/>
      <c r="C2384" s="18"/>
      <c r="D2384" s="8"/>
      <c r="E2384" s="8"/>
      <c r="F2384" s="4"/>
      <c r="G2384" s="9"/>
      <c r="H2384" s="18"/>
      <c r="I2384" s="18"/>
      <c r="J2384" s="23" t="str">
        <f>IF(OR(ISBLANK(H2384),ISBLANK((I2384))),"",NETWORKDAYS(H2384,I2384,Setup!$A$2:$A$30))</f>
        <v/>
      </c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</row>
    <row r="2385" spans="1:22">
      <c r="A2385" s="4"/>
      <c r="B2385" s="4"/>
      <c r="C2385" s="18"/>
      <c r="D2385" s="8"/>
      <c r="E2385" s="8"/>
      <c r="F2385" s="4"/>
      <c r="G2385" s="9"/>
      <c r="H2385" s="18"/>
      <c r="I2385" s="18"/>
      <c r="J2385" s="23" t="str">
        <f>IF(OR(ISBLANK(H2385),ISBLANK((I2385))),"",NETWORKDAYS(H2385,I2385,Setup!$A$2:$A$30))</f>
        <v/>
      </c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</row>
    <row r="2386" spans="1:22">
      <c r="A2386" s="4"/>
      <c r="B2386" s="4"/>
      <c r="C2386" s="18"/>
      <c r="D2386" s="8"/>
      <c r="E2386" s="8"/>
      <c r="F2386" s="4"/>
      <c r="G2386" s="9"/>
      <c r="H2386" s="18"/>
      <c r="I2386" s="18"/>
      <c r="J2386" s="23" t="str">
        <f>IF(OR(ISBLANK(H2386),ISBLANK((I2386))),"",NETWORKDAYS(H2386,I2386,Setup!$A$2:$A$30))</f>
        <v/>
      </c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</row>
    <row r="2387" spans="1:22">
      <c r="A2387" s="4"/>
      <c r="B2387" s="4"/>
      <c r="C2387" s="18"/>
      <c r="D2387" s="8"/>
      <c r="E2387" s="8"/>
      <c r="F2387" s="4"/>
      <c r="G2387" s="9"/>
      <c r="H2387" s="18"/>
      <c r="I2387" s="18"/>
      <c r="J2387" s="23" t="str">
        <f>IF(OR(ISBLANK(H2387),ISBLANK((I2387))),"",NETWORKDAYS(H2387,I2387,Setup!$A$2:$A$30))</f>
        <v/>
      </c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</row>
    <row r="2388" spans="1:22">
      <c r="A2388" s="4"/>
      <c r="B2388" s="4"/>
      <c r="C2388" s="18"/>
      <c r="D2388" s="8"/>
      <c r="E2388" s="8"/>
      <c r="F2388" s="4"/>
      <c r="G2388" s="9"/>
      <c r="H2388" s="18"/>
      <c r="I2388" s="18"/>
      <c r="J2388" s="23" t="str">
        <f>IF(OR(ISBLANK(H2388),ISBLANK((I2388))),"",NETWORKDAYS(H2388,I2388,Setup!$A$2:$A$30))</f>
        <v/>
      </c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</row>
    <row r="2389" spans="1:22">
      <c r="A2389" s="4"/>
      <c r="B2389" s="4"/>
      <c r="C2389" s="18"/>
      <c r="D2389" s="8"/>
      <c r="E2389" s="8"/>
      <c r="F2389" s="4"/>
      <c r="G2389" s="9"/>
      <c r="H2389" s="18"/>
      <c r="I2389" s="18"/>
      <c r="J2389" s="23" t="str">
        <f>IF(OR(ISBLANK(H2389),ISBLANK((I2389))),"",NETWORKDAYS(H2389,I2389,Setup!$A$2:$A$30))</f>
        <v/>
      </c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</row>
    <row r="2390" spans="1:22">
      <c r="A2390" s="4"/>
      <c r="B2390" s="4"/>
      <c r="C2390" s="18"/>
      <c r="D2390" s="8"/>
      <c r="E2390" s="8"/>
      <c r="F2390" s="4"/>
      <c r="G2390" s="9"/>
      <c r="H2390" s="18"/>
      <c r="I2390" s="18"/>
      <c r="J2390" s="23" t="str">
        <f>IF(OR(ISBLANK(H2390),ISBLANK((I2390))),"",NETWORKDAYS(H2390,I2390,Setup!$A$2:$A$30))</f>
        <v/>
      </c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</row>
    <row r="2391" spans="1:22">
      <c r="A2391" s="4"/>
      <c r="B2391" s="4"/>
      <c r="C2391" s="18"/>
      <c r="D2391" s="8"/>
      <c r="E2391" s="8"/>
      <c r="F2391" s="4"/>
      <c r="G2391" s="9"/>
      <c r="H2391" s="18"/>
      <c r="I2391" s="18"/>
      <c r="J2391" s="23" t="str">
        <f>IF(OR(ISBLANK(H2391),ISBLANK((I2391))),"",NETWORKDAYS(H2391,I2391,Setup!$A$2:$A$30))</f>
        <v/>
      </c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</row>
    <row r="2392" spans="1:22">
      <c r="A2392" s="4"/>
      <c r="B2392" s="4"/>
      <c r="C2392" s="18"/>
      <c r="D2392" s="8"/>
      <c r="E2392" s="8"/>
      <c r="F2392" s="4"/>
      <c r="G2392" s="9"/>
      <c r="H2392" s="18"/>
      <c r="I2392" s="18"/>
      <c r="J2392" s="23" t="str">
        <f>IF(OR(ISBLANK(H2392),ISBLANK((I2392))),"",NETWORKDAYS(H2392,I2392,Setup!$A$2:$A$30))</f>
        <v/>
      </c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</row>
    <row r="2393" spans="1:22">
      <c r="A2393" s="4"/>
      <c r="B2393" s="4"/>
      <c r="C2393" s="18"/>
      <c r="D2393" s="8"/>
      <c r="E2393" s="8"/>
      <c r="F2393" s="4"/>
      <c r="G2393" s="9"/>
      <c r="H2393" s="18"/>
      <c r="I2393" s="18"/>
      <c r="J2393" s="23" t="str">
        <f>IF(OR(ISBLANK(H2393),ISBLANK((I2393))),"",NETWORKDAYS(H2393,I2393,Setup!$A$2:$A$30))</f>
        <v/>
      </c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</row>
    <row r="2394" spans="1:22">
      <c r="A2394" s="4"/>
      <c r="B2394" s="4"/>
      <c r="C2394" s="18"/>
      <c r="D2394" s="8"/>
      <c r="E2394" s="8"/>
      <c r="F2394" s="4"/>
      <c r="G2394" s="9"/>
      <c r="H2394" s="18"/>
      <c r="I2394" s="18"/>
      <c r="J2394" s="23" t="str">
        <f>IF(OR(ISBLANK(H2394),ISBLANK((I2394))),"",NETWORKDAYS(H2394,I2394,Setup!$A$2:$A$30))</f>
        <v/>
      </c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</row>
    <row r="2395" spans="1:22">
      <c r="A2395" s="4"/>
      <c r="B2395" s="4"/>
      <c r="C2395" s="18"/>
      <c r="D2395" s="8"/>
      <c r="E2395" s="8"/>
      <c r="F2395" s="4"/>
      <c r="G2395" s="9"/>
      <c r="H2395" s="18"/>
      <c r="I2395" s="18"/>
      <c r="J2395" s="23" t="str">
        <f>IF(OR(ISBLANK(H2395),ISBLANK((I2395))),"",NETWORKDAYS(H2395,I2395,Setup!$A$2:$A$30))</f>
        <v/>
      </c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</row>
    <row r="2396" spans="1:22">
      <c r="A2396" s="4"/>
      <c r="B2396" s="4"/>
      <c r="C2396" s="18"/>
      <c r="D2396" s="8"/>
      <c r="E2396" s="8"/>
      <c r="F2396" s="4"/>
      <c r="G2396" s="9"/>
      <c r="H2396" s="18"/>
      <c r="I2396" s="18"/>
      <c r="J2396" s="23" t="str">
        <f>IF(OR(ISBLANK(H2396),ISBLANK((I2396))),"",NETWORKDAYS(H2396,I2396,Setup!$A$2:$A$30))</f>
        <v/>
      </c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</row>
    <row r="2397" spans="1:22">
      <c r="A2397" s="4"/>
      <c r="B2397" s="4"/>
      <c r="C2397" s="18"/>
      <c r="D2397" s="8"/>
      <c r="E2397" s="8"/>
      <c r="F2397" s="4"/>
      <c r="G2397" s="9"/>
      <c r="H2397" s="18"/>
      <c r="I2397" s="18"/>
      <c r="J2397" s="23" t="str">
        <f>IF(OR(ISBLANK(H2397),ISBLANK((I2397))),"",NETWORKDAYS(H2397,I2397,Setup!$A$2:$A$30))</f>
        <v/>
      </c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</row>
    <row r="2398" spans="1:22">
      <c r="A2398" s="4"/>
      <c r="B2398" s="4"/>
      <c r="C2398" s="18"/>
      <c r="D2398" s="8"/>
      <c r="E2398" s="8"/>
      <c r="F2398" s="4"/>
      <c r="G2398" s="9"/>
      <c r="H2398" s="18"/>
      <c r="I2398" s="18"/>
      <c r="J2398" s="23" t="str">
        <f>IF(OR(ISBLANK(H2398),ISBLANK((I2398))),"",NETWORKDAYS(H2398,I2398,Setup!$A$2:$A$30))</f>
        <v/>
      </c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</row>
    <row r="2399" spans="1:22">
      <c r="A2399" s="4"/>
      <c r="B2399" s="4"/>
      <c r="C2399" s="18"/>
      <c r="D2399" s="8"/>
      <c r="E2399" s="8"/>
      <c r="F2399" s="4"/>
      <c r="G2399" s="9"/>
      <c r="H2399" s="18"/>
      <c r="I2399" s="18"/>
      <c r="J2399" s="23" t="str">
        <f>IF(OR(ISBLANK(H2399),ISBLANK((I2399))),"",NETWORKDAYS(H2399,I2399,Setup!$A$2:$A$30))</f>
        <v/>
      </c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</row>
    <row r="2400" spans="1:22">
      <c r="A2400" s="4"/>
      <c r="B2400" s="4"/>
      <c r="C2400" s="18"/>
      <c r="D2400" s="8"/>
      <c r="E2400" s="8"/>
      <c r="F2400" s="4"/>
      <c r="G2400" s="9"/>
      <c r="H2400" s="18"/>
      <c r="I2400" s="18"/>
      <c r="J2400" s="23" t="str">
        <f>IF(OR(ISBLANK(H2400),ISBLANK((I2400))),"",NETWORKDAYS(H2400,I2400,Setup!$A$2:$A$30))</f>
        <v/>
      </c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</row>
    <row r="2401" spans="1:22">
      <c r="A2401" s="4"/>
      <c r="B2401" s="4"/>
      <c r="C2401" s="18"/>
      <c r="D2401" s="8"/>
      <c r="E2401" s="8"/>
      <c r="F2401" s="4"/>
      <c r="G2401" s="9"/>
      <c r="H2401" s="18"/>
      <c r="I2401" s="18"/>
      <c r="J2401" s="23" t="str">
        <f>IF(OR(ISBLANK(H2401),ISBLANK((I2401))),"",NETWORKDAYS(H2401,I2401,Setup!$A$2:$A$30))</f>
        <v/>
      </c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</row>
    <row r="2402" spans="1:22">
      <c r="A2402" s="4"/>
      <c r="B2402" s="4"/>
      <c r="C2402" s="18"/>
      <c r="D2402" s="8"/>
      <c r="E2402" s="8"/>
      <c r="F2402" s="4"/>
      <c r="G2402" s="9"/>
      <c r="H2402" s="18"/>
      <c r="I2402" s="18"/>
      <c r="J2402" s="23" t="str">
        <f>IF(OR(ISBLANK(H2402),ISBLANK((I2402))),"",NETWORKDAYS(H2402,I2402,Setup!$A$2:$A$30))</f>
        <v/>
      </c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</row>
    <row r="2403" spans="1:22">
      <c r="A2403" s="4"/>
      <c r="B2403" s="4"/>
      <c r="C2403" s="18"/>
      <c r="D2403" s="8"/>
      <c r="E2403" s="8"/>
      <c r="F2403" s="4"/>
      <c r="G2403" s="9"/>
      <c r="H2403" s="18"/>
      <c r="I2403" s="18"/>
      <c r="J2403" s="23" t="str">
        <f>IF(OR(ISBLANK(H2403),ISBLANK((I2403))),"",NETWORKDAYS(H2403,I2403,Setup!$A$2:$A$30))</f>
        <v/>
      </c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</row>
    <row r="2404" spans="1:22">
      <c r="A2404" s="4"/>
      <c r="B2404" s="4"/>
      <c r="C2404" s="18"/>
      <c r="D2404" s="8"/>
      <c r="E2404" s="8"/>
      <c r="F2404" s="4"/>
      <c r="G2404" s="9"/>
      <c r="H2404" s="18"/>
      <c r="I2404" s="18"/>
      <c r="J2404" s="23" t="str">
        <f>IF(OR(ISBLANK(H2404),ISBLANK((I2404))),"",NETWORKDAYS(H2404,I2404,Setup!$A$2:$A$30))</f>
        <v/>
      </c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</row>
    <row r="2405" spans="1:22">
      <c r="A2405" s="4"/>
      <c r="B2405" s="4"/>
      <c r="C2405" s="18"/>
      <c r="D2405" s="8"/>
      <c r="E2405" s="8"/>
      <c r="F2405" s="4"/>
      <c r="G2405" s="9"/>
      <c r="H2405" s="18"/>
      <c r="I2405" s="18"/>
      <c r="J2405" s="23" t="str">
        <f>IF(OR(ISBLANK(H2405),ISBLANK((I2405))),"",NETWORKDAYS(H2405,I2405,Setup!$A$2:$A$30))</f>
        <v/>
      </c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</row>
    <row r="2406" spans="1:22">
      <c r="A2406" s="4"/>
      <c r="B2406" s="4"/>
      <c r="C2406" s="18"/>
      <c r="D2406" s="8"/>
      <c r="E2406" s="8"/>
      <c r="F2406" s="4"/>
      <c r="G2406" s="9"/>
      <c r="H2406" s="18"/>
      <c r="I2406" s="18"/>
      <c r="J2406" s="23" t="str">
        <f>IF(OR(ISBLANK(H2406),ISBLANK((I2406))),"",NETWORKDAYS(H2406,I2406,Setup!$A$2:$A$30))</f>
        <v/>
      </c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</row>
    <row r="2407" spans="1:22">
      <c r="A2407" s="4"/>
      <c r="B2407" s="4"/>
      <c r="C2407" s="18"/>
      <c r="D2407" s="8"/>
      <c r="E2407" s="8"/>
      <c r="F2407" s="4"/>
      <c r="G2407" s="9"/>
      <c r="H2407" s="18"/>
      <c r="I2407" s="18"/>
      <c r="J2407" s="23" t="str">
        <f>IF(OR(ISBLANK(H2407),ISBLANK((I2407))),"",NETWORKDAYS(H2407,I2407,Setup!$A$2:$A$30))</f>
        <v/>
      </c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</row>
    <row r="2408" spans="1:22">
      <c r="A2408" s="4"/>
      <c r="B2408" s="4"/>
      <c r="C2408" s="18"/>
      <c r="D2408" s="8"/>
      <c r="E2408" s="8"/>
      <c r="F2408" s="4"/>
      <c r="G2408" s="9"/>
      <c r="H2408" s="18"/>
      <c r="I2408" s="18"/>
      <c r="J2408" s="23" t="str">
        <f>IF(OR(ISBLANK(H2408),ISBLANK((I2408))),"",NETWORKDAYS(H2408,I2408,Setup!$A$2:$A$30))</f>
        <v/>
      </c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</row>
    <row r="2409" spans="1:22">
      <c r="A2409" s="4"/>
      <c r="B2409" s="4"/>
      <c r="C2409" s="18"/>
      <c r="D2409" s="8"/>
      <c r="E2409" s="8"/>
      <c r="F2409" s="4"/>
      <c r="G2409" s="9"/>
      <c r="H2409" s="18"/>
      <c r="I2409" s="18"/>
      <c r="J2409" s="23" t="str">
        <f>IF(OR(ISBLANK(H2409),ISBLANK((I2409))),"",NETWORKDAYS(H2409,I2409,Setup!$A$2:$A$30))</f>
        <v/>
      </c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</row>
    <row r="2410" spans="1:22">
      <c r="A2410" s="4"/>
      <c r="B2410" s="4"/>
      <c r="C2410" s="18"/>
      <c r="D2410" s="8"/>
      <c r="E2410" s="8"/>
      <c r="F2410" s="4"/>
      <c r="G2410" s="9"/>
      <c r="H2410" s="18"/>
      <c r="I2410" s="18"/>
      <c r="J2410" s="23" t="str">
        <f>IF(OR(ISBLANK(H2410),ISBLANK((I2410))),"",NETWORKDAYS(H2410,I2410,Setup!$A$2:$A$30))</f>
        <v/>
      </c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</row>
    <row r="2411" spans="1:22">
      <c r="A2411" s="4"/>
      <c r="B2411" s="4"/>
      <c r="C2411" s="18"/>
      <c r="D2411" s="8"/>
      <c r="E2411" s="8"/>
      <c r="F2411" s="4"/>
      <c r="G2411" s="9"/>
      <c r="H2411" s="18"/>
      <c r="I2411" s="18"/>
      <c r="J2411" s="23" t="str">
        <f>IF(OR(ISBLANK(H2411),ISBLANK((I2411))),"",NETWORKDAYS(H2411,I2411,Setup!$A$2:$A$30))</f>
        <v/>
      </c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</row>
    <row r="2412" spans="1:22">
      <c r="A2412" s="4"/>
      <c r="B2412" s="4"/>
      <c r="C2412" s="18"/>
      <c r="D2412" s="8"/>
      <c r="E2412" s="8"/>
      <c r="F2412" s="4"/>
      <c r="G2412" s="9"/>
      <c r="H2412" s="18"/>
      <c r="I2412" s="18"/>
      <c r="J2412" s="23" t="str">
        <f>IF(OR(ISBLANK(H2412),ISBLANK((I2412))),"",NETWORKDAYS(H2412,I2412,Setup!$A$2:$A$30))</f>
        <v/>
      </c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</row>
    <row r="2413" spans="1:22">
      <c r="A2413" s="4"/>
      <c r="B2413" s="4"/>
      <c r="C2413" s="18"/>
      <c r="D2413" s="8"/>
      <c r="E2413" s="8"/>
      <c r="F2413" s="4"/>
      <c r="G2413" s="9"/>
      <c r="H2413" s="18"/>
      <c r="I2413" s="18"/>
      <c r="J2413" s="23" t="str">
        <f>IF(OR(ISBLANK(H2413),ISBLANK((I2413))),"",NETWORKDAYS(H2413,I2413,Setup!$A$2:$A$30))</f>
        <v/>
      </c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</row>
    <row r="2414" spans="1:22">
      <c r="A2414" s="4"/>
      <c r="B2414" s="4"/>
      <c r="C2414" s="18"/>
      <c r="D2414" s="8"/>
      <c r="E2414" s="8"/>
      <c r="F2414" s="4"/>
      <c r="G2414" s="9"/>
      <c r="H2414" s="18"/>
      <c r="I2414" s="18"/>
      <c r="J2414" s="23" t="str">
        <f>IF(OR(ISBLANK(H2414),ISBLANK((I2414))),"",NETWORKDAYS(H2414,I2414,Setup!$A$2:$A$30))</f>
        <v/>
      </c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</row>
    <row r="2415" spans="1:22">
      <c r="A2415" s="4"/>
      <c r="B2415" s="4"/>
      <c r="C2415" s="18"/>
      <c r="D2415" s="8"/>
      <c r="E2415" s="8"/>
      <c r="F2415" s="4"/>
      <c r="G2415" s="9"/>
      <c r="H2415" s="18"/>
      <c r="I2415" s="18"/>
      <c r="J2415" s="23" t="str">
        <f>IF(OR(ISBLANK(H2415),ISBLANK((I2415))),"",NETWORKDAYS(H2415,I2415,Setup!$A$2:$A$30))</f>
        <v/>
      </c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</row>
    <row r="2416" spans="1:22">
      <c r="A2416" s="4"/>
      <c r="B2416" s="4"/>
      <c r="C2416" s="18"/>
      <c r="D2416" s="8"/>
      <c r="E2416" s="8"/>
      <c r="F2416" s="4"/>
      <c r="G2416" s="9"/>
      <c r="H2416" s="18"/>
      <c r="I2416" s="18"/>
      <c r="J2416" s="23" t="str">
        <f>IF(OR(ISBLANK(H2416),ISBLANK((I2416))),"",NETWORKDAYS(H2416,I2416,Setup!$A$2:$A$30))</f>
        <v/>
      </c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</row>
    <row r="2417" spans="1:22">
      <c r="A2417" s="4"/>
      <c r="B2417" s="4"/>
      <c r="C2417" s="18"/>
      <c r="D2417" s="8"/>
      <c r="E2417" s="8"/>
      <c r="F2417" s="4"/>
      <c r="G2417" s="9"/>
      <c r="H2417" s="18"/>
      <c r="I2417" s="18"/>
      <c r="J2417" s="23" t="str">
        <f>IF(OR(ISBLANK(H2417),ISBLANK((I2417))),"",NETWORKDAYS(H2417,I2417,Setup!$A$2:$A$30))</f>
        <v/>
      </c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</row>
    <row r="2418" spans="1:22">
      <c r="A2418" s="4"/>
      <c r="B2418" s="4"/>
      <c r="C2418" s="18"/>
      <c r="D2418" s="8"/>
      <c r="E2418" s="8"/>
      <c r="F2418" s="4"/>
      <c r="G2418" s="9"/>
      <c r="H2418" s="18"/>
      <c r="I2418" s="18"/>
      <c r="J2418" s="23" t="str">
        <f>IF(OR(ISBLANK(H2418),ISBLANK((I2418))),"",NETWORKDAYS(H2418,I2418,Setup!$A$2:$A$30))</f>
        <v/>
      </c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</row>
    <row r="2419" spans="1:22">
      <c r="A2419" s="4"/>
      <c r="B2419" s="4"/>
      <c r="C2419" s="18"/>
      <c r="D2419" s="8"/>
      <c r="E2419" s="8"/>
      <c r="F2419" s="4"/>
      <c r="G2419" s="9"/>
      <c r="H2419" s="18"/>
      <c r="I2419" s="18"/>
      <c r="J2419" s="23" t="str">
        <f>IF(OR(ISBLANK(H2419),ISBLANK((I2419))),"",NETWORKDAYS(H2419,I2419,Setup!$A$2:$A$30))</f>
        <v/>
      </c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</row>
    <row r="2420" spans="1:22">
      <c r="A2420" s="4"/>
      <c r="B2420" s="4"/>
      <c r="C2420" s="18"/>
      <c r="D2420" s="8"/>
      <c r="E2420" s="8"/>
      <c r="F2420" s="4"/>
      <c r="G2420" s="9"/>
      <c r="H2420" s="18"/>
      <c r="I2420" s="18"/>
      <c r="J2420" s="23" t="str">
        <f>IF(OR(ISBLANK(H2420),ISBLANK((I2420))),"",NETWORKDAYS(H2420,I2420,Setup!$A$2:$A$30))</f>
        <v/>
      </c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</row>
    <row r="2421" spans="1:22">
      <c r="A2421" s="4"/>
      <c r="B2421" s="4"/>
      <c r="C2421" s="18"/>
      <c r="D2421" s="8"/>
      <c r="E2421" s="8"/>
      <c r="F2421" s="4"/>
      <c r="G2421" s="9"/>
      <c r="H2421" s="18"/>
      <c r="I2421" s="18"/>
      <c r="J2421" s="23" t="str">
        <f>IF(OR(ISBLANK(H2421),ISBLANK((I2421))),"",NETWORKDAYS(H2421,I2421,Setup!$A$2:$A$30))</f>
        <v/>
      </c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</row>
    <row r="2422" spans="1:22">
      <c r="A2422" s="4"/>
      <c r="B2422" s="4"/>
      <c r="C2422" s="18"/>
      <c r="D2422" s="8"/>
      <c r="E2422" s="8"/>
      <c r="F2422" s="4"/>
      <c r="G2422" s="9"/>
      <c r="H2422" s="18"/>
      <c r="I2422" s="18"/>
      <c r="J2422" s="23" t="str">
        <f>IF(OR(ISBLANK(H2422),ISBLANK((I2422))),"",NETWORKDAYS(H2422,I2422,Setup!$A$2:$A$30))</f>
        <v/>
      </c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</row>
    <row r="2423" spans="1:22">
      <c r="A2423" s="4"/>
      <c r="B2423" s="4"/>
      <c r="C2423" s="18"/>
      <c r="D2423" s="8"/>
      <c r="E2423" s="8"/>
      <c r="F2423" s="4"/>
      <c r="G2423" s="9"/>
      <c r="H2423" s="18"/>
      <c r="I2423" s="18"/>
      <c r="J2423" s="23" t="str">
        <f>IF(OR(ISBLANK(H2423),ISBLANK((I2423))),"",NETWORKDAYS(H2423,I2423,Setup!$A$2:$A$30))</f>
        <v/>
      </c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</row>
    <row r="2424" spans="1:22">
      <c r="A2424" s="4"/>
      <c r="B2424" s="4"/>
      <c r="C2424" s="18"/>
      <c r="D2424" s="8"/>
      <c r="E2424" s="8"/>
      <c r="F2424" s="4"/>
      <c r="G2424" s="9"/>
      <c r="H2424" s="18"/>
      <c r="I2424" s="18"/>
      <c r="J2424" s="23" t="str">
        <f>IF(OR(ISBLANK(H2424),ISBLANK((I2424))),"",NETWORKDAYS(H2424,I2424,Setup!$A$2:$A$30))</f>
        <v/>
      </c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</row>
    <row r="2425" spans="1:22">
      <c r="A2425" s="4"/>
      <c r="B2425" s="4"/>
      <c r="C2425" s="18"/>
      <c r="D2425" s="8"/>
      <c r="E2425" s="8"/>
      <c r="F2425" s="4"/>
      <c r="G2425" s="9"/>
      <c r="H2425" s="18"/>
      <c r="I2425" s="18"/>
      <c r="J2425" s="23" t="str">
        <f>IF(OR(ISBLANK(H2425),ISBLANK((I2425))),"",NETWORKDAYS(H2425,I2425,Setup!$A$2:$A$30))</f>
        <v/>
      </c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</row>
    <row r="2426" spans="1:22">
      <c r="A2426" s="4"/>
      <c r="B2426" s="4"/>
      <c r="C2426" s="18"/>
      <c r="D2426" s="8"/>
      <c r="E2426" s="8"/>
      <c r="F2426" s="4"/>
      <c r="G2426" s="9"/>
      <c r="H2426" s="18"/>
      <c r="I2426" s="18"/>
      <c r="J2426" s="23" t="str">
        <f>IF(OR(ISBLANK(H2426),ISBLANK((I2426))),"",NETWORKDAYS(H2426,I2426,Setup!$A$2:$A$30))</f>
        <v/>
      </c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</row>
    <row r="2427" spans="1:22">
      <c r="A2427" s="4"/>
      <c r="B2427" s="4"/>
      <c r="C2427" s="18"/>
      <c r="D2427" s="8"/>
      <c r="E2427" s="8"/>
      <c r="F2427" s="4"/>
      <c r="G2427" s="9"/>
      <c r="H2427" s="18"/>
      <c r="I2427" s="18"/>
      <c r="J2427" s="23" t="str">
        <f>IF(OR(ISBLANK(H2427),ISBLANK((I2427))),"",NETWORKDAYS(H2427,I2427,Setup!$A$2:$A$30))</f>
        <v/>
      </c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</row>
    <row r="2428" spans="1:22">
      <c r="A2428" s="4"/>
      <c r="B2428" s="4"/>
      <c r="C2428" s="18"/>
      <c r="D2428" s="8"/>
      <c r="E2428" s="8"/>
      <c r="F2428" s="4"/>
      <c r="G2428" s="9"/>
      <c r="H2428" s="18"/>
      <c r="I2428" s="18"/>
      <c r="J2428" s="23" t="str">
        <f>IF(OR(ISBLANK(H2428),ISBLANK((I2428))),"",NETWORKDAYS(H2428,I2428,Setup!$A$2:$A$30))</f>
        <v/>
      </c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</row>
    <row r="2429" spans="1:22">
      <c r="A2429" s="4"/>
      <c r="B2429" s="4"/>
      <c r="C2429" s="18"/>
      <c r="D2429" s="8"/>
      <c r="E2429" s="8"/>
      <c r="F2429" s="4"/>
      <c r="G2429" s="9"/>
      <c r="H2429" s="18"/>
      <c r="I2429" s="18"/>
      <c r="J2429" s="23" t="str">
        <f>IF(OR(ISBLANK(H2429),ISBLANK((I2429))),"",NETWORKDAYS(H2429,I2429,Setup!$A$2:$A$30))</f>
        <v/>
      </c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</row>
    <row r="2430" spans="1:22">
      <c r="A2430" s="4"/>
      <c r="B2430" s="4"/>
      <c r="C2430" s="18"/>
      <c r="D2430" s="8"/>
      <c r="E2430" s="8"/>
      <c r="F2430" s="4"/>
      <c r="G2430" s="9"/>
      <c r="H2430" s="18"/>
      <c r="I2430" s="18"/>
      <c r="J2430" s="23" t="str">
        <f>IF(OR(ISBLANK(H2430),ISBLANK((I2430))),"",NETWORKDAYS(H2430,I2430,Setup!$A$2:$A$30))</f>
        <v/>
      </c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</row>
    <row r="2431" spans="1:22">
      <c r="A2431" s="4"/>
      <c r="B2431" s="4"/>
      <c r="C2431" s="18"/>
      <c r="D2431" s="8"/>
      <c r="E2431" s="8"/>
      <c r="F2431" s="4"/>
      <c r="G2431" s="9"/>
      <c r="H2431" s="18"/>
      <c r="I2431" s="18"/>
      <c r="J2431" s="23" t="str">
        <f>IF(OR(ISBLANK(H2431),ISBLANK((I2431))),"",NETWORKDAYS(H2431,I2431,Setup!$A$2:$A$30))</f>
        <v/>
      </c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</row>
    <row r="2432" spans="1:22">
      <c r="A2432" s="4"/>
      <c r="B2432" s="4"/>
      <c r="C2432" s="18"/>
      <c r="D2432" s="8"/>
      <c r="E2432" s="8"/>
      <c r="F2432" s="4"/>
      <c r="G2432" s="9"/>
      <c r="H2432" s="18"/>
      <c r="I2432" s="18"/>
      <c r="J2432" s="23" t="str">
        <f>IF(OR(ISBLANK(H2432),ISBLANK((I2432))),"",NETWORKDAYS(H2432,I2432,Setup!$A$2:$A$30))</f>
        <v/>
      </c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</row>
    <row r="2433" spans="1:22">
      <c r="A2433" s="4"/>
      <c r="B2433" s="4"/>
      <c r="C2433" s="18"/>
      <c r="D2433" s="8"/>
      <c r="E2433" s="8"/>
      <c r="F2433" s="4"/>
      <c r="G2433" s="9"/>
      <c r="H2433" s="18"/>
      <c r="I2433" s="18"/>
      <c r="J2433" s="23" t="str">
        <f>IF(OR(ISBLANK(H2433),ISBLANK((I2433))),"",NETWORKDAYS(H2433,I2433,Setup!$A$2:$A$30))</f>
        <v/>
      </c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</row>
    <row r="2434" spans="1:22">
      <c r="A2434" s="4"/>
      <c r="B2434" s="4"/>
      <c r="C2434" s="18"/>
      <c r="D2434" s="8"/>
      <c r="E2434" s="8"/>
      <c r="F2434" s="4"/>
      <c r="G2434" s="9"/>
      <c r="H2434" s="18"/>
      <c r="I2434" s="18"/>
      <c r="J2434" s="23" t="str">
        <f>IF(OR(ISBLANK(H2434),ISBLANK((I2434))),"",NETWORKDAYS(H2434,I2434,Setup!$A$2:$A$30))</f>
        <v/>
      </c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</row>
    <row r="2435" spans="1:22">
      <c r="A2435" s="4"/>
      <c r="B2435" s="4"/>
      <c r="C2435" s="18"/>
      <c r="D2435" s="8"/>
      <c r="E2435" s="8"/>
      <c r="F2435" s="4"/>
      <c r="G2435" s="9"/>
      <c r="H2435" s="18"/>
      <c r="I2435" s="18"/>
      <c r="J2435" s="23" t="str">
        <f>IF(OR(ISBLANK(H2435),ISBLANK((I2435))),"",NETWORKDAYS(H2435,I2435,Setup!$A$2:$A$30))</f>
        <v/>
      </c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</row>
    <row r="2436" spans="1:22">
      <c r="A2436" s="4"/>
      <c r="B2436" s="4"/>
      <c r="C2436" s="18"/>
      <c r="D2436" s="8"/>
      <c r="E2436" s="8"/>
      <c r="F2436" s="4"/>
      <c r="G2436" s="9"/>
      <c r="H2436" s="18"/>
      <c r="I2436" s="18"/>
      <c r="J2436" s="23" t="str">
        <f>IF(OR(ISBLANK(H2436),ISBLANK((I2436))),"",NETWORKDAYS(H2436,I2436,Setup!$A$2:$A$30))</f>
        <v/>
      </c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</row>
    <row r="2437" spans="1:22">
      <c r="A2437" s="4"/>
      <c r="B2437" s="4"/>
      <c r="C2437" s="18"/>
      <c r="D2437" s="8"/>
      <c r="E2437" s="8"/>
      <c r="F2437" s="4"/>
      <c r="G2437" s="9"/>
      <c r="H2437" s="18"/>
      <c r="I2437" s="18"/>
      <c r="J2437" s="23" t="str">
        <f>IF(OR(ISBLANK(H2437),ISBLANK((I2437))),"",NETWORKDAYS(H2437,I2437,Setup!$A$2:$A$30))</f>
        <v/>
      </c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</row>
    <row r="2438" spans="1:22">
      <c r="A2438" s="4"/>
      <c r="B2438" s="4"/>
      <c r="C2438" s="18"/>
      <c r="D2438" s="8"/>
      <c r="E2438" s="8"/>
      <c r="F2438" s="4"/>
      <c r="G2438" s="9"/>
      <c r="H2438" s="18"/>
      <c r="I2438" s="18"/>
      <c r="J2438" s="23" t="str">
        <f>IF(OR(ISBLANK(H2438),ISBLANK((I2438))),"",NETWORKDAYS(H2438,I2438,Setup!$A$2:$A$30))</f>
        <v/>
      </c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</row>
    <row r="2439" spans="1:22">
      <c r="A2439" s="4"/>
      <c r="B2439" s="4"/>
      <c r="C2439" s="18"/>
      <c r="D2439" s="8"/>
      <c r="E2439" s="8"/>
      <c r="F2439" s="4"/>
      <c r="G2439" s="9"/>
      <c r="H2439" s="18"/>
      <c r="I2439" s="18"/>
      <c r="J2439" s="23" t="str">
        <f>IF(OR(ISBLANK(H2439),ISBLANK((I2439))),"",NETWORKDAYS(H2439,I2439,Setup!$A$2:$A$30))</f>
        <v/>
      </c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</row>
    <row r="2440" spans="1:22">
      <c r="A2440" s="4"/>
      <c r="B2440" s="4"/>
      <c r="C2440" s="18"/>
      <c r="D2440" s="8"/>
      <c r="E2440" s="8"/>
      <c r="F2440" s="4"/>
      <c r="G2440" s="9"/>
      <c r="H2440" s="18"/>
      <c r="I2440" s="18"/>
      <c r="J2440" s="23" t="str">
        <f>IF(OR(ISBLANK(H2440),ISBLANK((I2440))),"",NETWORKDAYS(H2440,I2440,Setup!$A$2:$A$30))</f>
        <v/>
      </c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</row>
    <row r="2441" spans="1:22">
      <c r="A2441" s="4"/>
      <c r="B2441" s="4"/>
      <c r="C2441" s="18"/>
      <c r="D2441" s="8"/>
      <c r="E2441" s="8"/>
      <c r="F2441" s="4"/>
      <c r="G2441" s="9"/>
      <c r="H2441" s="18"/>
      <c r="I2441" s="18"/>
      <c r="J2441" s="23" t="str">
        <f>IF(OR(ISBLANK(H2441),ISBLANK((I2441))),"",NETWORKDAYS(H2441,I2441,Setup!$A$2:$A$30))</f>
        <v/>
      </c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</row>
    <row r="2442" spans="1:22">
      <c r="A2442" s="4"/>
      <c r="B2442" s="4"/>
      <c r="C2442" s="18"/>
      <c r="D2442" s="8"/>
      <c r="E2442" s="8"/>
      <c r="F2442" s="4"/>
      <c r="G2442" s="9"/>
      <c r="H2442" s="18"/>
      <c r="I2442" s="18"/>
      <c r="J2442" s="23" t="str">
        <f>IF(OR(ISBLANK(H2442),ISBLANK((I2442))),"",NETWORKDAYS(H2442,I2442,Setup!$A$2:$A$30))</f>
        <v/>
      </c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</row>
    <row r="2443" spans="1:22">
      <c r="A2443" s="4"/>
      <c r="B2443" s="4"/>
      <c r="C2443" s="18"/>
      <c r="D2443" s="8"/>
      <c r="E2443" s="8"/>
      <c r="F2443" s="4"/>
      <c r="G2443" s="9"/>
      <c r="H2443" s="18"/>
      <c r="I2443" s="18"/>
      <c r="J2443" s="23" t="str">
        <f>IF(OR(ISBLANK(H2443),ISBLANK((I2443))),"",NETWORKDAYS(H2443,I2443,Setup!$A$2:$A$30))</f>
        <v/>
      </c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</row>
    <row r="2444" spans="1:22">
      <c r="A2444" s="4"/>
      <c r="B2444" s="4"/>
      <c r="C2444" s="18"/>
      <c r="D2444" s="8"/>
      <c r="E2444" s="8"/>
      <c r="F2444" s="4"/>
      <c r="G2444" s="9"/>
      <c r="H2444" s="18"/>
      <c r="I2444" s="18"/>
      <c r="J2444" s="23" t="str">
        <f>IF(OR(ISBLANK(H2444),ISBLANK((I2444))),"",NETWORKDAYS(H2444,I2444,Setup!$A$2:$A$30))</f>
        <v/>
      </c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</row>
    <row r="2445" spans="1:22">
      <c r="A2445" s="4"/>
      <c r="B2445" s="4"/>
      <c r="C2445" s="18"/>
      <c r="D2445" s="8"/>
      <c r="E2445" s="8"/>
      <c r="F2445" s="4"/>
      <c r="G2445" s="9"/>
      <c r="H2445" s="18"/>
      <c r="I2445" s="18"/>
      <c r="J2445" s="23" t="str">
        <f>IF(OR(ISBLANK(H2445),ISBLANK((I2445))),"",NETWORKDAYS(H2445,I2445,Setup!$A$2:$A$30))</f>
        <v/>
      </c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</row>
    <row r="2446" spans="1:22">
      <c r="A2446" s="4"/>
      <c r="B2446" s="4"/>
      <c r="C2446" s="18"/>
      <c r="D2446" s="8"/>
      <c r="E2446" s="8"/>
      <c r="F2446" s="4"/>
      <c r="G2446" s="9"/>
      <c r="H2446" s="18"/>
      <c r="I2446" s="18"/>
      <c r="J2446" s="23" t="str">
        <f>IF(OR(ISBLANK(H2446),ISBLANK((I2446))),"",NETWORKDAYS(H2446,I2446,Setup!$A$2:$A$30))</f>
        <v/>
      </c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</row>
    <row r="2447" spans="1:22">
      <c r="A2447" s="4"/>
      <c r="B2447" s="4"/>
      <c r="C2447" s="18"/>
      <c r="D2447" s="8"/>
      <c r="E2447" s="8"/>
      <c r="F2447" s="4"/>
      <c r="G2447" s="9"/>
      <c r="H2447" s="18"/>
      <c r="I2447" s="18"/>
      <c r="J2447" s="23" t="str">
        <f>IF(OR(ISBLANK(H2447),ISBLANK((I2447))),"",NETWORKDAYS(H2447,I2447,Setup!$A$2:$A$30))</f>
        <v/>
      </c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</row>
    <row r="2448" spans="1:22">
      <c r="A2448" s="4"/>
      <c r="B2448" s="4"/>
      <c r="C2448" s="18"/>
      <c r="D2448" s="8"/>
      <c r="E2448" s="8"/>
      <c r="F2448" s="4"/>
      <c r="G2448" s="9"/>
      <c r="H2448" s="18"/>
      <c r="I2448" s="18"/>
      <c r="J2448" s="23" t="str">
        <f>IF(OR(ISBLANK(H2448),ISBLANK((I2448))),"",NETWORKDAYS(H2448,I2448,Setup!$A$2:$A$30))</f>
        <v/>
      </c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</row>
    <row r="2449" spans="1:22">
      <c r="A2449" s="4"/>
      <c r="B2449" s="4"/>
      <c r="C2449" s="18"/>
      <c r="D2449" s="8"/>
      <c r="E2449" s="8"/>
      <c r="F2449" s="4"/>
      <c r="G2449" s="9"/>
      <c r="H2449" s="18"/>
      <c r="I2449" s="18"/>
      <c r="J2449" s="23" t="str">
        <f>IF(OR(ISBLANK(H2449),ISBLANK((I2449))),"",NETWORKDAYS(H2449,I2449,Setup!$A$2:$A$30))</f>
        <v/>
      </c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</row>
    <row r="2450" spans="1:22">
      <c r="A2450" s="4"/>
      <c r="B2450" s="4"/>
      <c r="C2450" s="18"/>
      <c r="D2450" s="8"/>
      <c r="E2450" s="8"/>
      <c r="F2450" s="4"/>
      <c r="G2450" s="9"/>
      <c r="H2450" s="18"/>
      <c r="I2450" s="18"/>
      <c r="J2450" s="23" t="str">
        <f>IF(OR(ISBLANK(H2450),ISBLANK((I2450))),"",NETWORKDAYS(H2450,I2450,Setup!$A$2:$A$30))</f>
        <v/>
      </c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</row>
    <row r="2451" spans="1:22">
      <c r="A2451" s="4"/>
      <c r="B2451" s="4"/>
      <c r="C2451" s="18"/>
      <c r="D2451" s="8"/>
      <c r="E2451" s="8"/>
      <c r="F2451" s="4"/>
      <c r="G2451" s="9"/>
      <c r="H2451" s="18"/>
      <c r="I2451" s="18"/>
      <c r="J2451" s="23" t="str">
        <f>IF(OR(ISBLANK(H2451),ISBLANK((I2451))),"",NETWORKDAYS(H2451,I2451,Setup!$A$2:$A$30))</f>
        <v/>
      </c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</row>
    <row r="2452" spans="1:22">
      <c r="A2452" s="4"/>
      <c r="B2452" s="4"/>
      <c r="C2452" s="18"/>
      <c r="D2452" s="8"/>
      <c r="E2452" s="8"/>
      <c r="F2452" s="4"/>
      <c r="G2452" s="9"/>
      <c r="H2452" s="18"/>
      <c r="I2452" s="18"/>
      <c r="J2452" s="23" t="str">
        <f>IF(OR(ISBLANK(H2452),ISBLANK((I2452))),"",NETWORKDAYS(H2452,I2452,Setup!$A$2:$A$30))</f>
        <v/>
      </c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</row>
    <row r="2453" spans="1:22">
      <c r="A2453" s="4"/>
      <c r="B2453" s="4"/>
      <c r="C2453" s="18"/>
      <c r="D2453" s="8"/>
      <c r="E2453" s="8"/>
      <c r="F2453" s="4"/>
      <c r="G2453" s="9"/>
      <c r="H2453" s="18"/>
      <c r="I2453" s="18"/>
      <c r="J2453" s="23" t="str">
        <f>IF(OR(ISBLANK(H2453),ISBLANK((I2453))),"",NETWORKDAYS(H2453,I2453,Setup!$A$2:$A$30))</f>
        <v/>
      </c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</row>
    <row r="2454" spans="1:22">
      <c r="A2454" s="4"/>
      <c r="B2454" s="4"/>
      <c r="C2454" s="18"/>
      <c r="D2454" s="8"/>
      <c r="E2454" s="8"/>
      <c r="F2454" s="4"/>
      <c r="G2454" s="9"/>
      <c r="H2454" s="18"/>
      <c r="I2454" s="18"/>
      <c r="J2454" s="23" t="str">
        <f>IF(OR(ISBLANK(H2454),ISBLANK((I2454))),"",NETWORKDAYS(H2454,I2454,Setup!$A$2:$A$30))</f>
        <v/>
      </c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</row>
    <row r="2455" spans="1:22">
      <c r="A2455" s="4"/>
      <c r="B2455" s="4"/>
      <c r="C2455" s="18"/>
      <c r="D2455" s="8"/>
      <c r="E2455" s="8"/>
      <c r="F2455" s="4"/>
      <c r="G2455" s="9"/>
      <c r="H2455" s="18"/>
      <c r="I2455" s="18"/>
      <c r="J2455" s="23" t="str">
        <f>IF(OR(ISBLANK(H2455),ISBLANK((I2455))),"",NETWORKDAYS(H2455,I2455,Setup!$A$2:$A$30))</f>
        <v/>
      </c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</row>
    <row r="2456" spans="1:22">
      <c r="A2456" s="4"/>
      <c r="B2456" s="4"/>
      <c r="C2456" s="18"/>
      <c r="D2456" s="8"/>
      <c r="E2456" s="8"/>
      <c r="F2456" s="4"/>
      <c r="G2456" s="9"/>
      <c r="H2456" s="18"/>
      <c r="I2456" s="18"/>
      <c r="J2456" s="23" t="str">
        <f>IF(OR(ISBLANK(H2456),ISBLANK((I2456))),"",NETWORKDAYS(H2456,I2456,Setup!$A$2:$A$30))</f>
        <v/>
      </c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</row>
    <row r="2457" spans="1:22">
      <c r="A2457" s="4"/>
      <c r="B2457" s="4"/>
      <c r="C2457" s="18"/>
      <c r="D2457" s="8"/>
      <c r="E2457" s="8"/>
      <c r="F2457" s="4"/>
      <c r="G2457" s="9"/>
      <c r="H2457" s="18"/>
      <c r="I2457" s="18"/>
      <c r="J2457" s="23" t="str">
        <f>IF(OR(ISBLANK(H2457),ISBLANK((I2457))),"",NETWORKDAYS(H2457,I2457,Setup!$A$2:$A$30))</f>
        <v/>
      </c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</row>
    <row r="2458" spans="1:22">
      <c r="A2458" s="4"/>
      <c r="B2458" s="4"/>
      <c r="C2458" s="18"/>
      <c r="D2458" s="8"/>
      <c r="E2458" s="8"/>
      <c r="F2458" s="4"/>
      <c r="G2458" s="9"/>
      <c r="H2458" s="18"/>
      <c r="I2458" s="18"/>
      <c r="J2458" s="23" t="str">
        <f>IF(OR(ISBLANK(H2458),ISBLANK((I2458))),"",NETWORKDAYS(H2458,I2458,Setup!$A$2:$A$30))</f>
        <v/>
      </c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</row>
    <row r="2459" spans="1:22">
      <c r="A2459" s="4"/>
      <c r="B2459" s="4"/>
      <c r="C2459" s="18"/>
      <c r="D2459" s="8"/>
      <c r="E2459" s="8"/>
      <c r="F2459" s="4"/>
      <c r="G2459" s="9"/>
      <c r="H2459" s="18"/>
      <c r="I2459" s="18"/>
      <c r="J2459" s="23" t="str">
        <f>IF(OR(ISBLANK(H2459),ISBLANK((I2459))),"",NETWORKDAYS(H2459,I2459,Setup!$A$2:$A$30))</f>
        <v/>
      </c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</row>
    <row r="2460" spans="1:22">
      <c r="A2460" s="4"/>
      <c r="B2460" s="4"/>
      <c r="C2460" s="18"/>
      <c r="D2460" s="8"/>
      <c r="E2460" s="8"/>
      <c r="F2460" s="4"/>
      <c r="G2460" s="9"/>
      <c r="H2460" s="18"/>
      <c r="I2460" s="18"/>
      <c r="J2460" s="23" t="str">
        <f>IF(OR(ISBLANK(H2460),ISBLANK((I2460))),"",NETWORKDAYS(H2460,I2460,Setup!$A$2:$A$30))</f>
        <v/>
      </c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</row>
    <row r="2461" spans="1:22">
      <c r="A2461" s="4"/>
      <c r="B2461" s="4"/>
      <c r="C2461" s="18"/>
      <c r="D2461" s="8"/>
      <c r="E2461" s="8"/>
      <c r="F2461" s="4"/>
      <c r="G2461" s="9"/>
      <c r="H2461" s="18"/>
      <c r="I2461" s="18"/>
      <c r="J2461" s="23" t="str">
        <f>IF(OR(ISBLANK(H2461),ISBLANK((I2461))),"",NETWORKDAYS(H2461,I2461,Setup!$A$2:$A$30))</f>
        <v/>
      </c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</row>
    <row r="2462" spans="1:22">
      <c r="A2462" s="4"/>
      <c r="B2462" s="4"/>
      <c r="C2462" s="18"/>
      <c r="D2462" s="8"/>
      <c r="E2462" s="8"/>
      <c r="F2462" s="4"/>
      <c r="G2462" s="9"/>
      <c r="H2462" s="18"/>
      <c r="I2462" s="18"/>
      <c r="J2462" s="23" t="str">
        <f>IF(OR(ISBLANK(H2462),ISBLANK((I2462))),"",NETWORKDAYS(H2462,I2462,Setup!$A$2:$A$30))</f>
        <v/>
      </c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</row>
    <row r="2463" spans="1:22">
      <c r="A2463" s="4"/>
      <c r="B2463" s="4"/>
      <c r="C2463" s="18"/>
      <c r="D2463" s="8"/>
      <c r="E2463" s="8"/>
      <c r="F2463" s="4"/>
      <c r="G2463" s="9"/>
      <c r="H2463" s="18"/>
      <c r="I2463" s="18"/>
      <c r="J2463" s="23" t="str">
        <f>IF(OR(ISBLANK(H2463),ISBLANK((I2463))),"",NETWORKDAYS(H2463,I2463,Setup!$A$2:$A$30))</f>
        <v/>
      </c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</row>
    <row r="2464" spans="1:22">
      <c r="A2464" s="4"/>
      <c r="B2464" s="4"/>
      <c r="C2464" s="18"/>
      <c r="D2464" s="8"/>
      <c r="E2464" s="8"/>
      <c r="F2464" s="4"/>
      <c r="G2464" s="9"/>
      <c r="H2464" s="18"/>
      <c r="I2464" s="18"/>
      <c r="J2464" s="23" t="str">
        <f>IF(OR(ISBLANK(H2464),ISBLANK((I2464))),"",NETWORKDAYS(H2464,I2464,Setup!$A$2:$A$30))</f>
        <v/>
      </c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</row>
    <row r="2465" spans="1:22">
      <c r="A2465" s="4"/>
      <c r="B2465" s="4"/>
      <c r="C2465" s="18"/>
      <c r="D2465" s="8"/>
      <c r="E2465" s="8"/>
      <c r="F2465" s="4"/>
      <c r="G2465" s="9"/>
      <c r="H2465" s="18"/>
      <c r="I2465" s="18"/>
      <c r="J2465" s="23" t="str">
        <f>IF(OR(ISBLANK(H2465),ISBLANK((I2465))),"",NETWORKDAYS(H2465,I2465,Setup!$A$2:$A$30))</f>
        <v/>
      </c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</row>
    <row r="2466" spans="1:22">
      <c r="A2466" s="4"/>
      <c r="B2466" s="4"/>
      <c r="C2466" s="18"/>
      <c r="D2466" s="8"/>
      <c r="E2466" s="8"/>
      <c r="F2466" s="4"/>
      <c r="G2466" s="9"/>
      <c r="H2466" s="18"/>
      <c r="I2466" s="18"/>
      <c r="J2466" s="23" t="str">
        <f>IF(OR(ISBLANK(H2466),ISBLANK((I2466))),"",NETWORKDAYS(H2466,I2466,Setup!$A$2:$A$30))</f>
        <v/>
      </c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</row>
    <row r="2467" spans="1:22">
      <c r="A2467" s="4"/>
      <c r="B2467" s="4"/>
      <c r="C2467" s="18"/>
      <c r="D2467" s="8"/>
      <c r="E2467" s="8"/>
      <c r="F2467" s="4"/>
      <c r="G2467" s="9"/>
      <c r="H2467" s="18"/>
      <c r="I2467" s="18"/>
      <c r="J2467" s="23" t="str">
        <f>IF(OR(ISBLANK(H2467),ISBLANK((I2467))),"",NETWORKDAYS(H2467,I2467,Setup!$A$2:$A$30))</f>
        <v/>
      </c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</row>
    <row r="2468" spans="1:22">
      <c r="A2468" s="4"/>
      <c r="B2468" s="4"/>
      <c r="C2468" s="18"/>
      <c r="D2468" s="8"/>
      <c r="E2468" s="8"/>
      <c r="F2468" s="4"/>
      <c r="G2468" s="9"/>
      <c r="H2468" s="18"/>
      <c r="I2468" s="18"/>
      <c r="J2468" s="23" t="str">
        <f>IF(OR(ISBLANK(H2468),ISBLANK((I2468))),"",NETWORKDAYS(H2468,I2468,Setup!$A$2:$A$30))</f>
        <v/>
      </c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</row>
    <row r="2469" spans="1:22">
      <c r="A2469" s="4"/>
      <c r="B2469" s="4"/>
      <c r="C2469" s="18"/>
      <c r="D2469" s="8"/>
      <c r="E2469" s="8"/>
      <c r="F2469" s="4"/>
      <c r="G2469" s="9"/>
      <c r="H2469" s="18"/>
      <c r="I2469" s="18"/>
      <c r="J2469" s="23" t="str">
        <f>IF(OR(ISBLANK(H2469),ISBLANK((I2469))),"",NETWORKDAYS(H2469,I2469,Setup!$A$2:$A$30))</f>
        <v/>
      </c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</row>
    <row r="2470" spans="1:22">
      <c r="A2470" s="4"/>
      <c r="B2470" s="4"/>
      <c r="C2470" s="18"/>
      <c r="D2470" s="8"/>
      <c r="E2470" s="8"/>
      <c r="F2470" s="4"/>
      <c r="G2470" s="9"/>
      <c r="H2470" s="18"/>
      <c r="I2470" s="18"/>
      <c r="J2470" s="23" t="str">
        <f>IF(OR(ISBLANK(H2470),ISBLANK((I2470))),"",NETWORKDAYS(H2470,I2470,Setup!$A$2:$A$30))</f>
        <v/>
      </c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</row>
    <row r="2471" spans="1:22">
      <c r="A2471" s="4"/>
      <c r="B2471" s="4"/>
      <c r="C2471" s="18"/>
      <c r="D2471" s="8"/>
      <c r="E2471" s="8"/>
      <c r="F2471" s="4"/>
      <c r="G2471" s="9"/>
      <c r="H2471" s="18"/>
      <c r="I2471" s="18"/>
      <c r="J2471" s="23" t="str">
        <f>IF(OR(ISBLANK(H2471),ISBLANK((I2471))),"",NETWORKDAYS(H2471,I2471,Setup!$A$2:$A$30))</f>
        <v/>
      </c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</row>
    <row r="2472" spans="1:22">
      <c r="A2472" s="4"/>
      <c r="B2472" s="4"/>
      <c r="C2472" s="18"/>
      <c r="D2472" s="8"/>
      <c r="E2472" s="8"/>
      <c r="F2472" s="4"/>
      <c r="G2472" s="9"/>
      <c r="H2472" s="18"/>
      <c r="I2472" s="18"/>
      <c r="J2472" s="23" t="str">
        <f>IF(OR(ISBLANK(H2472),ISBLANK((I2472))),"",NETWORKDAYS(H2472,I2472,Setup!$A$2:$A$30))</f>
        <v/>
      </c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</row>
    <row r="2473" spans="1:22">
      <c r="A2473" s="4"/>
      <c r="B2473" s="4"/>
      <c r="C2473" s="18"/>
      <c r="D2473" s="8"/>
      <c r="E2473" s="8"/>
      <c r="F2473" s="4"/>
      <c r="G2473" s="9"/>
      <c r="H2473" s="18"/>
      <c r="I2473" s="18"/>
      <c r="J2473" s="23" t="str">
        <f>IF(OR(ISBLANK(H2473),ISBLANK((I2473))),"",NETWORKDAYS(H2473,I2473,Setup!$A$2:$A$30))</f>
        <v/>
      </c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</row>
    <row r="2474" spans="1:22">
      <c r="A2474" s="4"/>
      <c r="B2474" s="4"/>
      <c r="C2474" s="18"/>
      <c r="D2474" s="8"/>
      <c r="E2474" s="8"/>
      <c r="F2474" s="4"/>
      <c r="G2474" s="9"/>
      <c r="H2474" s="18"/>
      <c r="I2474" s="18"/>
      <c r="J2474" s="23" t="str">
        <f>IF(OR(ISBLANK(H2474),ISBLANK((I2474))),"",NETWORKDAYS(H2474,I2474,Setup!$A$2:$A$30))</f>
        <v/>
      </c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</row>
    <row r="2475" spans="1:22">
      <c r="A2475" s="4"/>
      <c r="B2475" s="4"/>
      <c r="C2475" s="18"/>
      <c r="D2475" s="8"/>
      <c r="E2475" s="8"/>
      <c r="F2475" s="4"/>
      <c r="G2475" s="9"/>
      <c r="H2475" s="18"/>
      <c r="I2475" s="18"/>
      <c r="J2475" s="23" t="str">
        <f>IF(OR(ISBLANK(H2475),ISBLANK((I2475))),"",NETWORKDAYS(H2475,I2475,Setup!$A$2:$A$30))</f>
        <v/>
      </c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</row>
    <row r="2476" spans="1:22">
      <c r="A2476" s="4"/>
      <c r="B2476" s="4"/>
      <c r="C2476" s="18"/>
      <c r="D2476" s="8"/>
      <c r="E2476" s="8"/>
      <c r="F2476" s="4"/>
      <c r="G2476" s="9"/>
      <c r="H2476" s="18"/>
      <c r="I2476" s="18"/>
      <c r="J2476" s="23" t="str">
        <f>IF(OR(ISBLANK(H2476),ISBLANK((I2476))),"",NETWORKDAYS(H2476,I2476,Setup!$A$2:$A$30))</f>
        <v/>
      </c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</row>
    <row r="2477" spans="1:22">
      <c r="A2477" s="4"/>
      <c r="B2477" s="4"/>
      <c r="C2477" s="18"/>
      <c r="D2477" s="8"/>
      <c r="E2477" s="8"/>
      <c r="F2477" s="4"/>
      <c r="G2477" s="9"/>
      <c r="H2477" s="18"/>
      <c r="I2477" s="18"/>
      <c r="J2477" s="23" t="str">
        <f>IF(OR(ISBLANK(H2477),ISBLANK((I2477))),"",NETWORKDAYS(H2477,I2477,Setup!$A$2:$A$30))</f>
        <v/>
      </c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</row>
    <row r="2478" spans="1:22">
      <c r="A2478" s="4"/>
      <c r="B2478" s="4"/>
      <c r="C2478" s="18"/>
      <c r="D2478" s="8"/>
      <c r="E2478" s="8"/>
      <c r="F2478" s="4"/>
      <c r="G2478" s="9"/>
      <c r="H2478" s="18"/>
      <c r="I2478" s="18"/>
      <c r="J2478" s="23" t="str">
        <f>IF(OR(ISBLANK(H2478),ISBLANK((I2478))),"",NETWORKDAYS(H2478,I2478,Setup!$A$2:$A$30))</f>
        <v/>
      </c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</row>
    <row r="2479" spans="1:22">
      <c r="A2479" s="4"/>
      <c r="B2479" s="4"/>
      <c r="C2479" s="18"/>
      <c r="D2479" s="8"/>
      <c r="E2479" s="8"/>
      <c r="F2479" s="4"/>
      <c r="G2479" s="9"/>
      <c r="H2479" s="18"/>
      <c r="I2479" s="18"/>
      <c r="J2479" s="23" t="str">
        <f>IF(OR(ISBLANK(H2479),ISBLANK((I2479))),"",NETWORKDAYS(H2479,I2479,Setup!$A$2:$A$30))</f>
        <v/>
      </c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</row>
    <row r="2480" spans="1:22">
      <c r="A2480" s="4"/>
      <c r="B2480" s="4"/>
      <c r="C2480" s="18"/>
      <c r="D2480" s="8"/>
      <c r="E2480" s="8"/>
      <c r="F2480" s="4"/>
      <c r="G2480" s="9"/>
      <c r="H2480" s="18"/>
      <c r="I2480" s="18"/>
      <c r="J2480" s="23" t="str">
        <f>IF(OR(ISBLANK(H2480),ISBLANK((I2480))),"",NETWORKDAYS(H2480,I2480,Setup!$A$2:$A$30))</f>
        <v/>
      </c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</row>
    <row r="2481" spans="1:22">
      <c r="A2481" s="4"/>
      <c r="B2481" s="4"/>
      <c r="C2481" s="18"/>
      <c r="D2481" s="8"/>
      <c r="E2481" s="8"/>
      <c r="F2481" s="4"/>
      <c r="G2481" s="9"/>
      <c r="H2481" s="18"/>
      <c r="I2481" s="18"/>
      <c r="J2481" s="23" t="str">
        <f>IF(OR(ISBLANK(H2481),ISBLANK((I2481))),"",NETWORKDAYS(H2481,I2481,Setup!$A$2:$A$30))</f>
        <v/>
      </c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</row>
    <row r="2482" spans="1:22">
      <c r="A2482" s="4"/>
      <c r="B2482" s="4"/>
      <c r="C2482" s="18"/>
      <c r="D2482" s="8"/>
      <c r="E2482" s="8"/>
      <c r="F2482" s="4"/>
      <c r="G2482" s="9"/>
      <c r="H2482" s="18"/>
      <c r="I2482" s="18"/>
      <c r="J2482" s="23" t="str">
        <f>IF(OR(ISBLANK(H2482),ISBLANK((I2482))),"",NETWORKDAYS(H2482,I2482,Setup!$A$2:$A$30))</f>
        <v/>
      </c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</row>
    <row r="2483" spans="1:22">
      <c r="A2483" s="4"/>
      <c r="B2483" s="4"/>
      <c r="C2483" s="18"/>
      <c r="D2483" s="8"/>
      <c r="E2483" s="8"/>
      <c r="F2483" s="4"/>
      <c r="G2483" s="9"/>
      <c r="H2483" s="18"/>
      <c r="I2483" s="18"/>
      <c r="J2483" s="23" t="str">
        <f>IF(OR(ISBLANK(H2483),ISBLANK((I2483))),"",NETWORKDAYS(H2483,I2483,Setup!$A$2:$A$30))</f>
        <v/>
      </c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</row>
    <row r="2484" spans="1:22">
      <c r="A2484" s="4"/>
      <c r="B2484" s="4"/>
      <c r="C2484" s="18"/>
      <c r="D2484" s="8"/>
      <c r="E2484" s="8"/>
      <c r="F2484" s="4"/>
      <c r="G2484" s="9"/>
      <c r="H2484" s="18"/>
      <c r="I2484" s="18"/>
      <c r="J2484" s="23" t="str">
        <f>IF(OR(ISBLANK(H2484),ISBLANK((I2484))),"",NETWORKDAYS(H2484,I2484,Setup!$A$2:$A$30))</f>
        <v/>
      </c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</row>
    <row r="2485" spans="1:22">
      <c r="A2485" s="4"/>
      <c r="B2485" s="4"/>
      <c r="C2485" s="18"/>
      <c r="D2485" s="8"/>
      <c r="E2485" s="8"/>
      <c r="F2485" s="4"/>
      <c r="G2485" s="9"/>
      <c r="H2485" s="18"/>
      <c r="I2485" s="18"/>
      <c r="J2485" s="23" t="str">
        <f>IF(OR(ISBLANK(H2485),ISBLANK((I2485))),"",NETWORKDAYS(H2485,I2485,Setup!$A$2:$A$30))</f>
        <v/>
      </c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</row>
    <row r="2486" spans="1:22">
      <c r="A2486" s="4"/>
      <c r="B2486" s="4"/>
      <c r="C2486" s="18"/>
      <c r="D2486" s="8"/>
      <c r="E2486" s="8"/>
      <c r="F2486" s="4"/>
      <c r="G2486" s="9"/>
      <c r="H2486" s="18"/>
      <c r="I2486" s="18"/>
      <c r="J2486" s="23" t="str">
        <f>IF(OR(ISBLANK(H2486),ISBLANK((I2486))),"",NETWORKDAYS(H2486,I2486,Setup!$A$2:$A$30))</f>
        <v/>
      </c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</row>
    <row r="2487" spans="1:22">
      <c r="A2487" s="4"/>
      <c r="B2487" s="4"/>
      <c r="C2487" s="18"/>
      <c r="D2487" s="8"/>
      <c r="E2487" s="8"/>
      <c r="F2487" s="4"/>
      <c r="G2487" s="9"/>
      <c r="H2487" s="18"/>
      <c r="I2487" s="18"/>
      <c r="J2487" s="23" t="str">
        <f>IF(OR(ISBLANK(H2487),ISBLANK((I2487))),"",NETWORKDAYS(H2487,I2487,Setup!$A$2:$A$30))</f>
        <v/>
      </c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</row>
    <row r="2488" spans="1:22">
      <c r="A2488" s="4"/>
      <c r="B2488" s="4"/>
      <c r="C2488" s="18"/>
      <c r="D2488" s="8"/>
      <c r="E2488" s="8"/>
      <c r="F2488" s="4"/>
      <c r="G2488" s="9"/>
      <c r="H2488" s="18"/>
      <c r="I2488" s="18"/>
      <c r="J2488" s="23" t="str">
        <f>IF(OR(ISBLANK(H2488),ISBLANK((I2488))),"",NETWORKDAYS(H2488,I2488,Setup!$A$2:$A$30))</f>
        <v/>
      </c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</row>
    <row r="2489" spans="1:22">
      <c r="A2489" s="4"/>
      <c r="B2489" s="4"/>
      <c r="C2489" s="18"/>
      <c r="D2489" s="8"/>
      <c r="E2489" s="8"/>
      <c r="F2489" s="4"/>
      <c r="G2489" s="9"/>
      <c r="H2489" s="18"/>
      <c r="I2489" s="18"/>
      <c r="J2489" s="23" t="str">
        <f>IF(OR(ISBLANK(H2489),ISBLANK((I2489))),"",NETWORKDAYS(H2489,I2489,Setup!$A$2:$A$30))</f>
        <v/>
      </c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</row>
    <row r="2490" spans="1:22">
      <c r="A2490" s="4"/>
      <c r="B2490" s="4"/>
      <c r="C2490" s="18"/>
      <c r="D2490" s="8"/>
      <c r="E2490" s="8"/>
      <c r="F2490" s="4"/>
      <c r="G2490" s="9"/>
      <c r="H2490" s="18"/>
      <c r="I2490" s="18"/>
      <c r="J2490" s="23" t="str">
        <f>IF(OR(ISBLANK(H2490),ISBLANK((I2490))),"",NETWORKDAYS(H2490,I2490,Setup!$A$2:$A$30))</f>
        <v/>
      </c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</row>
    <row r="2491" spans="1:22">
      <c r="A2491" s="4"/>
      <c r="B2491" s="4"/>
      <c r="C2491" s="18"/>
      <c r="D2491" s="8"/>
      <c r="E2491" s="8"/>
      <c r="F2491" s="4"/>
      <c r="G2491" s="9"/>
      <c r="H2491" s="18"/>
      <c r="I2491" s="18"/>
      <c r="J2491" s="23" t="str">
        <f>IF(OR(ISBLANK(H2491),ISBLANK((I2491))),"",NETWORKDAYS(H2491,I2491,Setup!$A$2:$A$30))</f>
        <v/>
      </c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</row>
    <row r="2492" spans="1:22">
      <c r="A2492" s="4"/>
      <c r="B2492" s="4"/>
      <c r="C2492" s="18"/>
      <c r="D2492" s="8"/>
      <c r="E2492" s="8"/>
      <c r="F2492" s="4"/>
      <c r="G2492" s="9"/>
      <c r="H2492" s="18"/>
      <c r="I2492" s="18"/>
      <c r="J2492" s="23" t="str">
        <f>IF(OR(ISBLANK(H2492),ISBLANK((I2492))),"",NETWORKDAYS(H2492,I2492,Setup!$A$2:$A$30))</f>
        <v/>
      </c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</row>
    <row r="2493" spans="1:22">
      <c r="A2493" s="4"/>
      <c r="B2493" s="4"/>
      <c r="C2493" s="18"/>
      <c r="D2493" s="8"/>
      <c r="E2493" s="8"/>
      <c r="F2493" s="4"/>
      <c r="G2493" s="9"/>
      <c r="H2493" s="18"/>
      <c r="I2493" s="18"/>
      <c r="J2493" s="23" t="str">
        <f>IF(OR(ISBLANK(H2493),ISBLANK((I2493))),"",NETWORKDAYS(H2493,I2493,Setup!$A$2:$A$30))</f>
        <v/>
      </c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</row>
    <row r="2494" spans="1:22">
      <c r="A2494" s="4"/>
      <c r="B2494" s="4"/>
      <c r="C2494" s="18"/>
      <c r="D2494" s="8"/>
      <c r="E2494" s="8"/>
      <c r="F2494" s="4"/>
      <c r="G2494" s="9"/>
      <c r="H2494" s="18"/>
      <c r="I2494" s="18"/>
      <c r="J2494" s="23" t="str">
        <f>IF(OR(ISBLANK(H2494),ISBLANK((I2494))),"",NETWORKDAYS(H2494,I2494,Setup!$A$2:$A$30))</f>
        <v/>
      </c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</row>
    <row r="2495" spans="1:22">
      <c r="A2495" s="4"/>
      <c r="B2495" s="4"/>
      <c r="C2495" s="18"/>
      <c r="D2495" s="8"/>
      <c r="E2495" s="8"/>
      <c r="F2495" s="4"/>
      <c r="G2495" s="9"/>
      <c r="H2495" s="18"/>
      <c r="I2495" s="18"/>
      <c r="J2495" s="23" t="str">
        <f>IF(OR(ISBLANK(H2495),ISBLANK((I2495))),"",NETWORKDAYS(H2495,I2495,Setup!$A$2:$A$30))</f>
        <v/>
      </c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</row>
    <row r="2496" spans="1:22">
      <c r="A2496" s="4"/>
      <c r="B2496" s="4"/>
      <c r="C2496" s="18"/>
      <c r="D2496" s="8"/>
      <c r="E2496" s="8"/>
      <c r="F2496" s="4"/>
      <c r="G2496" s="9"/>
      <c r="H2496" s="18"/>
      <c r="I2496" s="18"/>
      <c r="J2496" s="23" t="str">
        <f>IF(OR(ISBLANK(H2496),ISBLANK((I2496))),"",NETWORKDAYS(H2496,I2496,Setup!$A$2:$A$30))</f>
        <v/>
      </c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</row>
    <row r="2497" spans="1:22">
      <c r="A2497" s="4"/>
      <c r="B2497" s="4"/>
      <c r="C2497" s="18"/>
      <c r="D2497" s="8"/>
      <c r="E2497" s="8"/>
      <c r="F2497" s="4"/>
      <c r="G2497" s="9"/>
      <c r="H2497" s="18"/>
      <c r="I2497" s="18"/>
      <c r="J2497" s="23" t="str">
        <f>IF(OR(ISBLANK(H2497),ISBLANK((I2497))),"",NETWORKDAYS(H2497,I2497,Setup!$A$2:$A$30))</f>
        <v/>
      </c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</row>
    <row r="2498" spans="1:22">
      <c r="A2498" s="4"/>
      <c r="B2498" s="4"/>
      <c r="C2498" s="18"/>
      <c r="D2498" s="8"/>
      <c r="E2498" s="8"/>
      <c r="F2498" s="4"/>
      <c r="G2498" s="9"/>
      <c r="H2498" s="18"/>
      <c r="I2498" s="18"/>
      <c r="J2498" s="23" t="str">
        <f>IF(OR(ISBLANK(H2498),ISBLANK((I2498))),"",NETWORKDAYS(H2498,I2498,Setup!$A$2:$A$30))</f>
        <v/>
      </c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</row>
    <row r="2499" spans="1:22">
      <c r="A2499" s="4"/>
      <c r="B2499" s="4"/>
      <c r="C2499" s="18"/>
      <c r="D2499" s="8"/>
      <c r="E2499" s="8"/>
      <c r="F2499" s="4"/>
      <c r="G2499" s="9"/>
      <c r="H2499" s="18"/>
      <c r="I2499" s="18"/>
      <c r="J2499" s="23" t="str">
        <f>IF(OR(ISBLANK(H2499),ISBLANK((I2499))),"",NETWORKDAYS(H2499,I2499,Setup!$A$2:$A$30))</f>
        <v/>
      </c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</row>
    <row r="2500" spans="1:22">
      <c r="A2500" s="4"/>
      <c r="B2500" s="4"/>
      <c r="C2500" s="18"/>
      <c r="D2500" s="8"/>
      <c r="E2500" s="8"/>
      <c r="F2500" s="4"/>
      <c r="G2500" s="9"/>
      <c r="H2500" s="18"/>
      <c r="I2500" s="18"/>
      <c r="J2500" s="23" t="str">
        <f>IF(OR(ISBLANK(H2500),ISBLANK((I2500))),"",NETWORKDAYS(H2500,I2500,Setup!$A$2:$A$30))</f>
        <v/>
      </c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</row>
    <row r="2501" spans="1:22">
      <c r="A2501" s="4"/>
      <c r="B2501" s="4"/>
      <c r="C2501" s="18"/>
      <c r="D2501" s="8"/>
      <c r="E2501" s="8"/>
      <c r="F2501" s="4"/>
      <c r="G2501" s="9"/>
      <c r="H2501" s="18"/>
      <c r="I2501" s="18"/>
      <c r="J2501" s="23" t="str">
        <f>IF(OR(ISBLANK(H2501),ISBLANK((I2501))),"",NETWORKDAYS(H2501,I2501,Setup!$A$2:$A$30))</f>
        <v/>
      </c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</row>
    <row r="2502" spans="1:22">
      <c r="A2502" s="4"/>
      <c r="B2502" s="4"/>
      <c r="C2502" s="18"/>
      <c r="D2502" s="8"/>
      <c r="E2502" s="8"/>
      <c r="F2502" s="4"/>
      <c r="G2502" s="9"/>
      <c r="H2502" s="18"/>
      <c r="I2502" s="18"/>
      <c r="J2502" s="23" t="str">
        <f>IF(OR(ISBLANK(H2502),ISBLANK((I2502))),"",NETWORKDAYS(H2502,I2502,Setup!$A$2:$A$30))</f>
        <v/>
      </c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</row>
    <row r="2503" spans="1:22">
      <c r="A2503" s="4"/>
      <c r="B2503" s="4"/>
      <c r="C2503" s="18"/>
      <c r="D2503" s="8"/>
      <c r="E2503" s="8"/>
      <c r="F2503" s="4"/>
      <c r="G2503" s="9"/>
      <c r="H2503" s="18"/>
      <c r="I2503" s="18"/>
      <c r="J2503" s="23" t="str">
        <f>IF(OR(ISBLANK(H2503),ISBLANK((I2503))),"",NETWORKDAYS(H2503,I2503,Setup!$A$2:$A$30))</f>
        <v/>
      </c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</row>
    <row r="2504" spans="1:22">
      <c r="A2504" s="4"/>
      <c r="B2504" s="4"/>
      <c r="C2504" s="18"/>
      <c r="D2504" s="8"/>
      <c r="E2504" s="8"/>
      <c r="F2504" s="4"/>
      <c r="G2504" s="9"/>
      <c r="H2504" s="18"/>
      <c r="I2504" s="18"/>
      <c r="J2504" s="23" t="str">
        <f>IF(OR(ISBLANK(H2504),ISBLANK((I2504))),"",NETWORKDAYS(H2504,I2504,Setup!$A$2:$A$30))</f>
        <v/>
      </c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</row>
    <row r="2505" spans="1:22">
      <c r="A2505" s="4"/>
      <c r="B2505" s="4"/>
      <c r="C2505" s="18"/>
      <c r="D2505" s="8"/>
      <c r="E2505" s="8"/>
      <c r="F2505" s="4"/>
      <c r="G2505" s="9"/>
      <c r="H2505" s="18"/>
      <c r="I2505" s="18"/>
      <c r="J2505" s="23" t="str">
        <f>IF(OR(ISBLANK(H2505),ISBLANK((I2505))),"",NETWORKDAYS(H2505,I2505,Setup!$A$2:$A$30))</f>
        <v/>
      </c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</row>
    <row r="2506" spans="1:22">
      <c r="A2506" s="4"/>
      <c r="B2506" s="4"/>
      <c r="C2506" s="18"/>
      <c r="D2506" s="8"/>
      <c r="E2506" s="8"/>
      <c r="F2506" s="4"/>
      <c r="G2506" s="9"/>
      <c r="H2506" s="18"/>
      <c r="I2506" s="18"/>
      <c r="J2506" s="23" t="str">
        <f>IF(OR(ISBLANK(H2506),ISBLANK((I2506))),"",NETWORKDAYS(H2506,I2506,Setup!$A$2:$A$30))</f>
        <v/>
      </c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</row>
    <row r="2507" spans="1:22">
      <c r="A2507" s="4"/>
      <c r="B2507" s="4"/>
      <c r="C2507" s="18"/>
      <c r="D2507" s="8"/>
      <c r="E2507" s="8"/>
      <c r="F2507" s="4"/>
      <c r="G2507" s="9"/>
      <c r="H2507" s="18"/>
      <c r="I2507" s="18"/>
      <c r="J2507" s="23" t="str">
        <f>IF(OR(ISBLANK(H2507),ISBLANK((I2507))),"",NETWORKDAYS(H2507,I2507,Setup!$A$2:$A$30))</f>
        <v/>
      </c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</row>
    <row r="2508" spans="1:22">
      <c r="A2508" s="4"/>
      <c r="B2508" s="4"/>
      <c r="C2508" s="18"/>
      <c r="D2508" s="8"/>
      <c r="E2508" s="8"/>
      <c r="F2508" s="4"/>
      <c r="G2508" s="9"/>
      <c r="H2508" s="18"/>
      <c r="I2508" s="18"/>
      <c r="J2508" s="23" t="str">
        <f>IF(OR(ISBLANK(H2508),ISBLANK((I2508))),"",NETWORKDAYS(H2508,I2508,Setup!$A$2:$A$30))</f>
        <v/>
      </c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</row>
    <row r="2509" spans="1:22">
      <c r="A2509" s="4"/>
      <c r="B2509" s="4"/>
      <c r="C2509" s="18"/>
      <c r="D2509" s="8"/>
      <c r="E2509" s="8"/>
      <c r="F2509" s="4"/>
      <c r="G2509" s="9"/>
      <c r="H2509" s="18"/>
      <c r="I2509" s="18"/>
      <c r="J2509" s="23" t="str">
        <f>IF(OR(ISBLANK(H2509),ISBLANK((I2509))),"",NETWORKDAYS(H2509,I2509,Setup!$A$2:$A$30))</f>
        <v/>
      </c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</row>
    <row r="2510" spans="1:22">
      <c r="A2510" s="4"/>
      <c r="B2510" s="4"/>
      <c r="C2510" s="18"/>
      <c r="D2510" s="8"/>
      <c r="E2510" s="8"/>
      <c r="F2510" s="4"/>
      <c r="G2510" s="9"/>
      <c r="H2510" s="18"/>
      <c r="I2510" s="18"/>
      <c r="J2510" s="23" t="str">
        <f>IF(OR(ISBLANK(H2510),ISBLANK((I2510))),"",NETWORKDAYS(H2510,I2510,Setup!$A$2:$A$30))</f>
        <v/>
      </c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</row>
    <row r="2511" spans="1:22">
      <c r="A2511" s="4"/>
      <c r="B2511" s="4"/>
      <c r="C2511" s="18"/>
      <c r="D2511" s="8"/>
      <c r="E2511" s="8"/>
      <c r="F2511" s="4"/>
      <c r="G2511" s="9"/>
      <c r="H2511" s="18"/>
      <c r="I2511" s="18"/>
      <c r="J2511" s="23" t="str">
        <f>IF(OR(ISBLANK(H2511),ISBLANK((I2511))),"",NETWORKDAYS(H2511,I2511,Setup!$A$2:$A$30))</f>
        <v/>
      </c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</row>
    <row r="2512" spans="1:22">
      <c r="A2512" s="4"/>
      <c r="B2512" s="4"/>
      <c r="C2512" s="18"/>
      <c r="D2512" s="8"/>
      <c r="E2512" s="8"/>
      <c r="F2512" s="4"/>
      <c r="G2512" s="9"/>
      <c r="H2512" s="18"/>
      <c r="I2512" s="18"/>
      <c r="J2512" s="23" t="str">
        <f>IF(OR(ISBLANK(H2512),ISBLANK((I2512))),"",NETWORKDAYS(H2512,I2512,Setup!$A$2:$A$30))</f>
        <v/>
      </c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</row>
    <row r="2513" spans="1:22">
      <c r="A2513" s="4"/>
      <c r="B2513" s="4"/>
      <c r="C2513" s="18"/>
      <c r="D2513" s="8"/>
      <c r="E2513" s="8"/>
      <c r="F2513" s="4"/>
      <c r="G2513" s="9"/>
      <c r="H2513" s="18"/>
      <c r="I2513" s="18"/>
      <c r="J2513" s="23" t="str">
        <f>IF(OR(ISBLANK(H2513),ISBLANK((I2513))),"",NETWORKDAYS(H2513,I2513,Setup!$A$2:$A$30))</f>
        <v/>
      </c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</row>
    <row r="2514" spans="1:22">
      <c r="A2514" s="4"/>
      <c r="B2514" s="4"/>
      <c r="C2514" s="18"/>
      <c r="D2514" s="8"/>
      <c r="E2514" s="8"/>
      <c r="F2514" s="4"/>
      <c r="G2514" s="9"/>
      <c r="H2514" s="18"/>
      <c r="I2514" s="18"/>
      <c r="J2514" s="23" t="str">
        <f>IF(OR(ISBLANK(H2514),ISBLANK((I2514))),"",NETWORKDAYS(H2514,I2514,Setup!$A$2:$A$30))</f>
        <v/>
      </c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</row>
    <row r="2515" spans="1:22">
      <c r="A2515" s="4"/>
      <c r="B2515" s="4"/>
      <c r="C2515" s="18"/>
      <c r="D2515" s="8"/>
      <c r="E2515" s="8"/>
      <c r="F2515" s="4"/>
      <c r="G2515" s="9"/>
      <c r="H2515" s="18"/>
      <c r="I2515" s="18"/>
      <c r="J2515" s="23" t="str">
        <f>IF(OR(ISBLANK(H2515),ISBLANK((I2515))),"",NETWORKDAYS(H2515,I2515,Setup!$A$2:$A$30))</f>
        <v/>
      </c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</row>
    <row r="2516" spans="1:22">
      <c r="A2516" s="4"/>
      <c r="B2516" s="4"/>
      <c r="C2516" s="18"/>
      <c r="D2516" s="8"/>
      <c r="E2516" s="8"/>
      <c r="F2516" s="4"/>
      <c r="G2516" s="9"/>
      <c r="H2516" s="18"/>
      <c r="I2516" s="18"/>
      <c r="J2516" s="23" t="str">
        <f>IF(OR(ISBLANK(H2516),ISBLANK((I2516))),"",NETWORKDAYS(H2516,I2516,Setup!$A$2:$A$30))</f>
        <v/>
      </c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</row>
    <row r="2517" spans="1:22">
      <c r="A2517" s="4"/>
      <c r="B2517" s="4"/>
      <c r="C2517" s="18"/>
      <c r="D2517" s="8"/>
      <c r="E2517" s="8"/>
      <c r="F2517" s="4"/>
      <c r="G2517" s="9"/>
      <c r="H2517" s="18"/>
      <c r="I2517" s="18"/>
      <c r="J2517" s="23" t="str">
        <f>IF(OR(ISBLANK(H2517),ISBLANK((I2517))),"",NETWORKDAYS(H2517,I2517,Setup!$A$2:$A$30))</f>
        <v/>
      </c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</row>
    <row r="2518" spans="1:22">
      <c r="A2518" s="4"/>
      <c r="B2518" s="4"/>
      <c r="C2518" s="18"/>
      <c r="D2518" s="8"/>
      <c r="E2518" s="8"/>
      <c r="F2518" s="4"/>
      <c r="G2518" s="9"/>
      <c r="H2518" s="18"/>
      <c r="I2518" s="18"/>
      <c r="J2518" s="23" t="str">
        <f>IF(OR(ISBLANK(H2518),ISBLANK((I2518))),"",NETWORKDAYS(H2518,I2518,Setup!$A$2:$A$30))</f>
        <v/>
      </c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</row>
    <row r="2519" spans="1:22">
      <c r="A2519" s="4"/>
      <c r="B2519" s="4"/>
      <c r="C2519" s="18"/>
      <c r="D2519" s="8"/>
      <c r="E2519" s="8"/>
      <c r="F2519" s="4"/>
      <c r="G2519" s="9"/>
      <c r="H2519" s="18"/>
      <c r="I2519" s="18"/>
      <c r="J2519" s="23" t="str">
        <f>IF(OR(ISBLANK(H2519),ISBLANK((I2519))),"",NETWORKDAYS(H2519,I2519,Setup!$A$2:$A$30))</f>
        <v/>
      </c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</row>
    <row r="2520" spans="1:22">
      <c r="A2520" s="4"/>
      <c r="B2520" s="4"/>
      <c r="C2520" s="18"/>
      <c r="D2520" s="8"/>
      <c r="E2520" s="8"/>
      <c r="F2520" s="4"/>
      <c r="G2520" s="9"/>
      <c r="H2520" s="18"/>
      <c r="I2520" s="18"/>
      <c r="J2520" s="23" t="str">
        <f>IF(OR(ISBLANK(H2520),ISBLANK((I2520))),"",NETWORKDAYS(H2520,I2520,Setup!$A$2:$A$30))</f>
        <v/>
      </c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</row>
    <row r="2521" spans="1:22">
      <c r="A2521" s="4"/>
      <c r="B2521" s="4"/>
      <c r="C2521" s="18"/>
      <c r="D2521" s="8"/>
      <c r="E2521" s="8"/>
      <c r="F2521" s="4"/>
      <c r="G2521" s="9"/>
      <c r="H2521" s="18"/>
      <c r="I2521" s="18"/>
      <c r="J2521" s="23" t="str">
        <f>IF(OR(ISBLANK(H2521),ISBLANK((I2521))),"",NETWORKDAYS(H2521,I2521,Setup!$A$2:$A$30))</f>
        <v/>
      </c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</row>
    <row r="2522" spans="1:22">
      <c r="A2522" s="4"/>
      <c r="B2522" s="4"/>
      <c r="C2522" s="18"/>
      <c r="D2522" s="8"/>
      <c r="E2522" s="8"/>
      <c r="F2522" s="4"/>
      <c r="G2522" s="9"/>
      <c r="H2522" s="18"/>
      <c r="I2522" s="18"/>
      <c r="J2522" s="23" t="str">
        <f>IF(OR(ISBLANK(H2522),ISBLANK((I2522))),"",NETWORKDAYS(H2522,I2522,Setup!$A$2:$A$30))</f>
        <v/>
      </c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</row>
    <row r="2523" spans="1:22">
      <c r="A2523" s="4"/>
      <c r="B2523" s="4"/>
      <c r="C2523" s="18"/>
      <c r="D2523" s="8"/>
      <c r="E2523" s="8"/>
      <c r="F2523" s="4"/>
      <c r="G2523" s="9"/>
      <c r="H2523" s="18"/>
      <c r="I2523" s="18"/>
      <c r="J2523" s="23" t="str">
        <f>IF(OR(ISBLANK(H2523),ISBLANK((I2523))),"",NETWORKDAYS(H2523,I2523,Setup!$A$2:$A$30))</f>
        <v/>
      </c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</row>
    <row r="2524" spans="1:22">
      <c r="A2524" s="4"/>
      <c r="B2524" s="4"/>
      <c r="C2524" s="18"/>
      <c r="D2524" s="8"/>
      <c r="E2524" s="8"/>
      <c r="F2524" s="4"/>
      <c r="G2524" s="9"/>
      <c r="H2524" s="18"/>
      <c r="I2524" s="18"/>
      <c r="J2524" s="23" t="str">
        <f>IF(OR(ISBLANK(H2524),ISBLANK((I2524))),"",NETWORKDAYS(H2524,I2524,Setup!$A$2:$A$30))</f>
        <v/>
      </c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</row>
    <row r="2525" spans="1:22">
      <c r="A2525" s="4"/>
      <c r="B2525" s="4"/>
      <c r="C2525" s="18"/>
      <c r="D2525" s="8"/>
      <c r="E2525" s="8"/>
      <c r="F2525" s="4"/>
      <c r="G2525" s="9"/>
      <c r="H2525" s="18"/>
      <c r="I2525" s="18"/>
      <c r="J2525" s="23" t="str">
        <f>IF(OR(ISBLANK(H2525),ISBLANK((I2525))),"",NETWORKDAYS(H2525,I2525,Setup!$A$2:$A$30))</f>
        <v/>
      </c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</row>
    <row r="2526" spans="1:22">
      <c r="A2526" s="4"/>
      <c r="B2526" s="4"/>
      <c r="C2526" s="18"/>
      <c r="D2526" s="8"/>
      <c r="E2526" s="8"/>
      <c r="F2526" s="4"/>
      <c r="G2526" s="9"/>
      <c r="H2526" s="18"/>
      <c r="I2526" s="18"/>
      <c r="J2526" s="23" t="str">
        <f>IF(OR(ISBLANK(H2526),ISBLANK((I2526))),"",NETWORKDAYS(H2526,I2526,Setup!$A$2:$A$30))</f>
        <v/>
      </c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</row>
    <row r="2527" spans="1:22">
      <c r="A2527" s="4"/>
      <c r="B2527" s="4"/>
      <c r="C2527" s="18"/>
      <c r="D2527" s="8"/>
      <c r="E2527" s="8"/>
      <c r="F2527" s="4"/>
      <c r="G2527" s="9"/>
      <c r="H2527" s="18"/>
      <c r="I2527" s="18"/>
      <c r="J2527" s="23" t="str">
        <f>IF(OR(ISBLANK(H2527),ISBLANK((I2527))),"",NETWORKDAYS(H2527,I2527,Setup!$A$2:$A$30))</f>
        <v/>
      </c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</row>
    <row r="2528" spans="1:22">
      <c r="A2528" s="4"/>
      <c r="B2528" s="4"/>
      <c r="C2528" s="18"/>
      <c r="D2528" s="8"/>
      <c r="E2528" s="8"/>
      <c r="F2528" s="4"/>
      <c r="G2528" s="9"/>
      <c r="H2528" s="18"/>
      <c r="I2528" s="18"/>
      <c r="J2528" s="23" t="str">
        <f>IF(OR(ISBLANK(H2528),ISBLANK((I2528))),"",NETWORKDAYS(H2528,I2528,Setup!$A$2:$A$30))</f>
        <v/>
      </c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</row>
    <row r="2529" spans="1:22">
      <c r="A2529" s="4"/>
      <c r="B2529" s="4"/>
      <c r="C2529" s="18"/>
      <c r="D2529" s="8"/>
      <c r="E2529" s="8"/>
      <c r="F2529" s="4"/>
      <c r="G2529" s="9"/>
      <c r="H2529" s="18"/>
      <c r="I2529" s="18"/>
      <c r="J2529" s="23" t="str">
        <f>IF(OR(ISBLANK(H2529),ISBLANK((I2529))),"",NETWORKDAYS(H2529,I2529,Setup!$A$2:$A$30))</f>
        <v/>
      </c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</row>
    <row r="2530" spans="1:22">
      <c r="A2530" s="4"/>
      <c r="B2530" s="4"/>
      <c r="C2530" s="18"/>
      <c r="D2530" s="8"/>
      <c r="E2530" s="8"/>
      <c r="F2530" s="4"/>
      <c r="G2530" s="9"/>
      <c r="H2530" s="18"/>
      <c r="I2530" s="18"/>
      <c r="J2530" s="23" t="str">
        <f>IF(OR(ISBLANK(H2530),ISBLANK((I2530))),"",NETWORKDAYS(H2530,I2530,Setup!$A$2:$A$30))</f>
        <v/>
      </c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</row>
    <row r="2531" spans="1:22">
      <c r="A2531" s="4"/>
      <c r="B2531" s="4"/>
      <c r="C2531" s="18"/>
      <c r="D2531" s="8"/>
      <c r="E2531" s="8"/>
      <c r="F2531" s="4"/>
      <c r="G2531" s="9"/>
      <c r="H2531" s="18"/>
      <c r="I2531" s="18"/>
      <c r="J2531" s="23" t="str">
        <f>IF(OR(ISBLANK(H2531),ISBLANK((I2531))),"",NETWORKDAYS(H2531,I2531,Setup!$A$2:$A$30))</f>
        <v/>
      </c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</row>
    <row r="2532" spans="1:22">
      <c r="A2532" s="4"/>
      <c r="B2532" s="4"/>
      <c r="C2532" s="18"/>
      <c r="D2532" s="8"/>
      <c r="E2532" s="8"/>
      <c r="F2532" s="4"/>
      <c r="G2532" s="9"/>
      <c r="H2532" s="18"/>
      <c r="I2532" s="18"/>
      <c r="J2532" s="23" t="str">
        <f>IF(OR(ISBLANK(H2532),ISBLANK((I2532))),"",NETWORKDAYS(H2532,I2532,Setup!$A$2:$A$30))</f>
        <v/>
      </c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</row>
    <row r="2533" spans="1:22">
      <c r="A2533" s="4"/>
      <c r="B2533" s="4"/>
      <c r="C2533" s="18"/>
      <c r="D2533" s="8"/>
      <c r="E2533" s="8"/>
      <c r="F2533" s="4"/>
      <c r="G2533" s="9"/>
      <c r="H2533" s="18"/>
      <c r="I2533" s="18"/>
      <c r="J2533" s="23" t="str">
        <f>IF(OR(ISBLANK(H2533),ISBLANK((I2533))),"",NETWORKDAYS(H2533,I2533,Setup!$A$2:$A$30))</f>
        <v/>
      </c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</row>
    <row r="2534" spans="1:22">
      <c r="A2534" s="4"/>
      <c r="B2534" s="4"/>
      <c r="C2534" s="18"/>
      <c r="D2534" s="8"/>
      <c r="E2534" s="8"/>
      <c r="F2534" s="4"/>
      <c r="G2534" s="9"/>
      <c r="H2534" s="18"/>
      <c r="I2534" s="18"/>
      <c r="J2534" s="23" t="str">
        <f>IF(OR(ISBLANK(H2534),ISBLANK((I2534))),"",NETWORKDAYS(H2534,I2534,Setup!$A$2:$A$30))</f>
        <v/>
      </c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</row>
    <row r="2535" spans="1:22">
      <c r="A2535" s="4"/>
      <c r="B2535" s="4"/>
      <c r="C2535" s="18"/>
      <c r="D2535" s="8"/>
      <c r="E2535" s="8"/>
      <c r="F2535" s="4"/>
      <c r="G2535" s="9"/>
      <c r="H2535" s="18"/>
      <c r="I2535" s="18"/>
      <c r="J2535" s="23" t="str">
        <f>IF(OR(ISBLANK(H2535),ISBLANK((I2535))),"",NETWORKDAYS(H2535,I2535,Setup!$A$2:$A$30))</f>
        <v/>
      </c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</row>
    <row r="2536" spans="1:22">
      <c r="A2536" s="4"/>
      <c r="B2536" s="4"/>
      <c r="C2536" s="18"/>
      <c r="D2536" s="8"/>
      <c r="E2536" s="8"/>
      <c r="F2536" s="4"/>
      <c r="G2536" s="9"/>
      <c r="H2536" s="18"/>
      <c r="I2536" s="18"/>
      <c r="J2536" s="23" t="str">
        <f>IF(OR(ISBLANK(H2536),ISBLANK((I2536))),"",NETWORKDAYS(H2536,I2536,Setup!$A$2:$A$30))</f>
        <v/>
      </c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</row>
    <row r="2537" spans="1:22">
      <c r="A2537" s="4"/>
      <c r="B2537" s="4"/>
      <c r="C2537" s="18"/>
      <c r="D2537" s="8"/>
      <c r="E2537" s="8"/>
      <c r="F2537" s="4"/>
      <c r="G2537" s="9"/>
      <c r="H2537" s="18"/>
      <c r="I2537" s="18"/>
      <c r="J2537" s="23" t="str">
        <f>IF(OR(ISBLANK(H2537),ISBLANK((I2537))),"",NETWORKDAYS(H2537,I2537,Setup!$A$2:$A$30))</f>
        <v/>
      </c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</row>
    <row r="2538" spans="1:22">
      <c r="A2538" s="4"/>
      <c r="B2538" s="4"/>
      <c r="C2538" s="18"/>
      <c r="D2538" s="8"/>
      <c r="E2538" s="8"/>
      <c r="F2538" s="4"/>
      <c r="G2538" s="9"/>
      <c r="H2538" s="18"/>
      <c r="I2538" s="18"/>
      <c r="J2538" s="23" t="str">
        <f>IF(OR(ISBLANK(H2538),ISBLANK((I2538))),"",NETWORKDAYS(H2538,I2538,Setup!$A$2:$A$30))</f>
        <v/>
      </c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</row>
    <row r="2539" spans="1:22">
      <c r="A2539" s="4"/>
      <c r="B2539" s="4"/>
      <c r="C2539" s="18"/>
      <c r="D2539" s="8"/>
      <c r="E2539" s="8"/>
      <c r="F2539" s="4"/>
      <c r="G2539" s="9"/>
      <c r="H2539" s="18"/>
      <c r="I2539" s="18"/>
      <c r="J2539" s="23" t="str">
        <f>IF(OR(ISBLANK(H2539),ISBLANK((I2539))),"",NETWORKDAYS(H2539,I2539,Setup!$A$2:$A$30))</f>
        <v/>
      </c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</row>
    <row r="2540" spans="1:22">
      <c r="A2540" s="4"/>
      <c r="B2540" s="4"/>
      <c r="C2540" s="18"/>
      <c r="D2540" s="8"/>
      <c r="E2540" s="8"/>
      <c r="F2540" s="4"/>
      <c r="G2540" s="9"/>
      <c r="H2540" s="18"/>
      <c r="I2540" s="18"/>
      <c r="J2540" s="23" t="str">
        <f>IF(OR(ISBLANK(H2540),ISBLANK((I2540))),"",NETWORKDAYS(H2540,I2540,Setup!$A$2:$A$30))</f>
        <v/>
      </c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</row>
    <row r="2541" spans="1:22">
      <c r="A2541" s="4"/>
      <c r="B2541" s="4"/>
      <c r="C2541" s="18"/>
      <c r="D2541" s="8"/>
      <c r="E2541" s="8"/>
      <c r="F2541" s="4"/>
      <c r="G2541" s="9"/>
      <c r="H2541" s="18"/>
      <c r="I2541" s="18"/>
      <c r="J2541" s="23" t="str">
        <f>IF(OR(ISBLANK(H2541),ISBLANK((I2541))),"",NETWORKDAYS(H2541,I2541,Setup!$A$2:$A$30))</f>
        <v/>
      </c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</row>
    <row r="2542" spans="1:22">
      <c r="A2542" s="4"/>
      <c r="B2542" s="4"/>
      <c r="C2542" s="18"/>
      <c r="D2542" s="8"/>
      <c r="E2542" s="8"/>
      <c r="F2542" s="4"/>
      <c r="G2542" s="9"/>
      <c r="H2542" s="18"/>
      <c r="I2542" s="18"/>
      <c r="J2542" s="23" t="str">
        <f>IF(OR(ISBLANK(H2542),ISBLANK((I2542))),"",NETWORKDAYS(H2542,I2542,Setup!$A$2:$A$30))</f>
        <v/>
      </c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</row>
    <row r="2543" spans="1:22">
      <c r="A2543" s="4"/>
      <c r="B2543" s="4"/>
      <c r="C2543" s="18"/>
      <c r="D2543" s="8"/>
      <c r="E2543" s="8"/>
      <c r="F2543" s="4"/>
      <c r="G2543" s="9"/>
      <c r="H2543" s="18"/>
      <c r="I2543" s="18"/>
      <c r="J2543" s="23" t="str">
        <f>IF(OR(ISBLANK(H2543),ISBLANK((I2543))),"",NETWORKDAYS(H2543,I2543,Setup!$A$2:$A$30))</f>
        <v/>
      </c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</row>
    <row r="2544" spans="1:22">
      <c r="A2544" s="4"/>
      <c r="B2544" s="4"/>
      <c r="C2544" s="18"/>
      <c r="D2544" s="8"/>
      <c r="E2544" s="8"/>
      <c r="F2544" s="4"/>
      <c r="G2544" s="9"/>
      <c r="H2544" s="18"/>
      <c r="I2544" s="18"/>
      <c r="J2544" s="23" t="str">
        <f>IF(OR(ISBLANK(H2544),ISBLANK((I2544))),"",NETWORKDAYS(H2544,I2544,Setup!$A$2:$A$30))</f>
        <v/>
      </c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</row>
    <row r="2545" spans="1:22">
      <c r="A2545" s="4"/>
      <c r="B2545" s="4"/>
      <c r="C2545" s="18"/>
      <c r="D2545" s="8"/>
      <c r="E2545" s="8"/>
      <c r="F2545" s="4"/>
      <c r="G2545" s="9"/>
      <c r="H2545" s="18"/>
      <c r="I2545" s="18"/>
      <c r="J2545" s="23" t="str">
        <f>IF(OR(ISBLANK(H2545),ISBLANK((I2545))),"",NETWORKDAYS(H2545,I2545,Setup!$A$2:$A$30))</f>
        <v/>
      </c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</row>
    <row r="2546" spans="1:22">
      <c r="A2546" s="4"/>
      <c r="B2546" s="4"/>
      <c r="C2546" s="18"/>
      <c r="D2546" s="8"/>
      <c r="E2546" s="8"/>
      <c r="F2546" s="4"/>
      <c r="G2546" s="9"/>
      <c r="H2546" s="18"/>
      <c r="I2546" s="18"/>
      <c r="J2546" s="23" t="str">
        <f>IF(OR(ISBLANK(H2546),ISBLANK((I2546))),"",NETWORKDAYS(H2546,I2546,Setup!$A$2:$A$30))</f>
        <v/>
      </c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</row>
    <row r="2547" spans="1:22">
      <c r="A2547" s="4"/>
      <c r="B2547" s="4"/>
      <c r="C2547" s="18"/>
      <c r="D2547" s="8"/>
      <c r="E2547" s="8"/>
      <c r="F2547" s="4"/>
      <c r="G2547" s="9"/>
      <c r="H2547" s="18"/>
      <c r="I2547" s="18"/>
      <c r="J2547" s="23" t="str">
        <f>IF(OR(ISBLANK(H2547),ISBLANK((I2547))),"",NETWORKDAYS(H2547,I2547,Setup!$A$2:$A$30))</f>
        <v/>
      </c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</row>
    <row r="2548" spans="1:22">
      <c r="A2548" s="4"/>
      <c r="B2548" s="4"/>
      <c r="C2548" s="18"/>
      <c r="D2548" s="8"/>
      <c r="E2548" s="8"/>
      <c r="F2548" s="4"/>
      <c r="G2548" s="9"/>
      <c r="H2548" s="18"/>
      <c r="I2548" s="18"/>
      <c r="J2548" s="23" t="str">
        <f>IF(OR(ISBLANK(H2548),ISBLANK((I2548))),"",NETWORKDAYS(H2548,I2548,Setup!$A$2:$A$30))</f>
        <v/>
      </c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</row>
    <row r="2549" spans="1:22">
      <c r="A2549" s="4"/>
      <c r="B2549" s="4"/>
      <c r="C2549" s="18"/>
      <c r="D2549" s="8"/>
      <c r="E2549" s="8"/>
      <c r="F2549" s="4"/>
      <c r="G2549" s="9"/>
      <c r="H2549" s="18"/>
      <c r="I2549" s="18"/>
      <c r="J2549" s="23" t="str">
        <f>IF(OR(ISBLANK(H2549),ISBLANK((I2549))),"",NETWORKDAYS(H2549,I2549,Setup!$A$2:$A$30))</f>
        <v/>
      </c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</row>
    <row r="2550" spans="1:22">
      <c r="A2550" s="4"/>
      <c r="B2550" s="4"/>
      <c r="C2550" s="18"/>
      <c r="D2550" s="8"/>
      <c r="E2550" s="8"/>
      <c r="F2550" s="4"/>
      <c r="G2550" s="9"/>
      <c r="H2550" s="18"/>
      <c r="I2550" s="18"/>
      <c r="J2550" s="23" t="str">
        <f>IF(OR(ISBLANK(H2550),ISBLANK((I2550))),"",NETWORKDAYS(H2550,I2550,Setup!$A$2:$A$30))</f>
        <v/>
      </c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</row>
    <row r="2551" spans="1:22">
      <c r="A2551" s="4"/>
      <c r="B2551" s="4"/>
      <c r="C2551" s="18"/>
      <c r="D2551" s="8"/>
      <c r="E2551" s="8"/>
      <c r="F2551" s="4"/>
      <c r="G2551" s="9"/>
      <c r="H2551" s="18"/>
      <c r="I2551" s="18"/>
      <c r="J2551" s="23" t="str">
        <f>IF(OR(ISBLANK(H2551),ISBLANK((I2551))),"",NETWORKDAYS(H2551,I2551,Setup!$A$2:$A$30))</f>
        <v/>
      </c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</row>
    <row r="2552" spans="1:22">
      <c r="A2552" s="4"/>
      <c r="B2552" s="4"/>
      <c r="C2552" s="18"/>
      <c r="D2552" s="8"/>
      <c r="E2552" s="8"/>
      <c r="F2552" s="4"/>
      <c r="G2552" s="9"/>
      <c r="H2552" s="18"/>
      <c r="I2552" s="18"/>
      <c r="J2552" s="23" t="str">
        <f>IF(OR(ISBLANK(H2552),ISBLANK((I2552))),"",NETWORKDAYS(H2552,I2552,Setup!$A$2:$A$30))</f>
        <v/>
      </c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</row>
    <row r="2553" spans="1:22">
      <c r="A2553" s="4"/>
      <c r="B2553" s="4"/>
      <c r="C2553" s="18"/>
      <c r="D2553" s="8"/>
      <c r="E2553" s="8"/>
      <c r="F2553" s="4"/>
      <c r="G2553" s="9"/>
      <c r="H2553" s="18"/>
      <c r="I2553" s="18"/>
      <c r="J2553" s="23" t="str">
        <f>IF(OR(ISBLANK(H2553),ISBLANK((I2553))),"",NETWORKDAYS(H2553,I2553,Setup!$A$2:$A$30))</f>
        <v/>
      </c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</row>
    <row r="2554" spans="1:22">
      <c r="A2554" s="4"/>
      <c r="B2554" s="4"/>
      <c r="C2554" s="18"/>
      <c r="D2554" s="8"/>
      <c r="E2554" s="8"/>
      <c r="F2554" s="4"/>
      <c r="G2554" s="9"/>
      <c r="H2554" s="18"/>
      <c r="I2554" s="18"/>
      <c r="J2554" s="23" t="str">
        <f>IF(OR(ISBLANK(H2554),ISBLANK((I2554))),"",NETWORKDAYS(H2554,I2554,Setup!$A$2:$A$30))</f>
        <v/>
      </c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</row>
    <row r="2555" spans="1:22">
      <c r="A2555" s="4"/>
      <c r="B2555" s="4"/>
      <c r="C2555" s="18"/>
      <c r="D2555" s="8"/>
      <c r="E2555" s="8"/>
      <c r="F2555" s="4"/>
      <c r="G2555" s="9"/>
      <c r="H2555" s="18"/>
      <c r="I2555" s="18"/>
      <c r="J2555" s="23" t="str">
        <f>IF(OR(ISBLANK(H2555),ISBLANK((I2555))),"",NETWORKDAYS(H2555,I2555,Setup!$A$2:$A$30))</f>
        <v/>
      </c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</row>
    <row r="2556" spans="1:22">
      <c r="A2556" s="4"/>
      <c r="B2556" s="4"/>
      <c r="C2556" s="18"/>
      <c r="D2556" s="8"/>
      <c r="E2556" s="8"/>
      <c r="F2556" s="4"/>
      <c r="G2556" s="9"/>
      <c r="H2556" s="18"/>
      <c r="I2556" s="18"/>
      <c r="J2556" s="23" t="str">
        <f>IF(OR(ISBLANK(H2556),ISBLANK((I2556))),"",NETWORKDAYS(H2556,I2556,Setup!$A$2:$A$30))</f>
        <v/>
      </c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</row>
    <row r="2557" spans="1:22">
      <c r="A2557" s="4"/>
      <c r="B2557" s="4"/>
      <c r="C2557" s="18"/>
      <c r="D2557" s="8"/>
      <c r="E2557" s="8"/>
      <c r="F2557" s="4"/>
      <c r="G2557" s="9"/>
      <c r="H2557" s="18"/>
      <c r="I2557" s="18"/>
      <c r="J2557" s="23" t="str">
        <f>IF(OR(ISBLANK(H2557),ISBLANK((I2557))),"",NETWORKDAYS(H2557,I2557,Setup!$A$2:$A$30))</f>
        <v/>
      </c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</row>
    <row r="2558" spans="1:22">
      <c r="A2558" s="4"/>
      <c r="B2558" s="4"/>
      <c r="C2558" s="18"/>
      <c r="D2558" s="8"/>
      <c r="E2558" s="8"/>
      <c r="F2558" s="4"/>
      <c r="G2558" s="9"/>
      <c r="H2558" s="18"/>
      <c r="I2558" s="18"/>
      <c r="J2558" s="23" t="str">
        <f>IF(OR(ISBLANK(H2558),ISBLANK((I2558))),"",NETWORKDAYS(H2558,I2558,Setup!$A$2:$A$30))</f>
        <v/>
      </c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</row>
    <row r="2559" spans="1:22">
      <c r="A2559" s="4"/>
      <c r="B2559" s="4"/>
      <c r="C2559" s="18"/>
      <c r="D2559" s="8"/>
      <c r="E2559" s="8"/>
      <c r="F2559" s="4"/>
      <c r="G2559" s="9"/>
      <c r="H2559" s="18"/>
      <c r="I2559" s="18"/>
      <c r="J2559" s="23" t="str">
        <f>IF(OR(ISBLANK(H2559),ISBLANK((I2559))),"",NETWORKDAYS(H2559,I2559,Setup!$A$2:$A$30))</f>
        <v/>
      </c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</row>
    <row r="2560" spans="1:22">
      <c r="A2560" s="4"/>
      <c r="B2560" s="4"/>
      <c r="C2560" s="18"/>
      <c r="D2560" s="8"/>
      <c r="E2560" s="8"/>
      <c r="F2560" s="4"/>
      <c r="G2560" s="9"/>
      <c r="H2560" s="18"/>
      <c r="I2560" s="18"/>
      <c r="J2560" s="23" t="str">
        <f>IF(OR(ISBLANK(H2560),ISBLANK((I2560))),"",NETWORKDAYS(H2560,I2560,Setup!$A$2:$A$30))</f>
        <v/>
      </c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</row>
    <row r="2561" spans="1:22">
      <c r="A2561" s="4"/>
      <c r="B2561" s="4"/>
      <c r="C2561" s="18"/>
      <c r="D2561" s="8"/>
      <c r="E2561" s="8"/>
      <c r="F2561" s="4"/>
      <c r="G2561" s="9"/>
      <c r="H2561" s="18"/>
      <c r="I2561" s="18"/>
      <c r="J2561" s="23" t="str">
        <f>IF(OR(ISBLANK(H2561),ISBLANK((I2561))),"",NETWORKDAYS(H2561,I2561,Setup!$A$2:$A$30))</f>
        <v/>
      </c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</row>
    <row r="2562" spans="1:22">
      <c r="A2562" s="4"/>
      <c r="B2562" s="4"/>
      <c r="C2562" s="18"/>
      <c r="D2562" s="8"/>
      <c r="E2562" s="8"/>
      <c r="F2562" s="4"/>
      <c r="G2562" s="9"/>
      <c r="H2562" s="18"/>
      <c r="I2562" s="18"/>
      <c r="J2562" s="23" t="str">
        <f>IF(OR(ISBLANK(H2562),ISBLANK((I2562))),"",NETWORKDAYS(H2562,I2562,Setup!$A$2:$A$30))</f>
        <v/>
      </c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</row>
    <row r="2563" spans="1:22">
      <c r="A2563" s="4"/>
      <c r="B2563" s="4"/>
      <c r="C2563" s="18"/>
      <c r="D2563" s="8"/>
      <c r="E2563" s="8"/>
      <c r="F2563" s="4"/>
      <c r="G2563" s="9"/>
      <c r="H2563" s="18"/>
      <c r="I2563" s="18"/>
      <c r="J2563" s="23" t="str">
        <f>IF(OR(ISBLANK(H2563),ISBLANK((I2563))),"",NETWORKDAYS(H2563,I2563,Setup!$A$2:$A$30))</f>
        <v/>
      </c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</row>
    <row r="2564" spans="1:22">
      <c r="A2564" s="4"/>
      <c r="B2564" s="4"/>
      <c r="C2564" s="18"/>
      <c r="D2564" s="8"/>
      <c r="E2564" s="8"/>
      <c r="F2564" s="4"/>
      <c r="G2564" s="9"/>
      <c r="H2564" s="18"/>
      <c r="I2564" s="18"/>
      <c r="J2564" s="23" t="str">
        <f>IF(OR(ISBLANK(H2564),ISBLANK((I2564))),"",NETWORKDAYS(H2564,I2564,Setup!$A$2:$A$30))</f>
        <v/>
      </c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</row>
    <row r="2565" spans="1:22">
      <c r="A2565" s="4"/>
      <c r="B2565" s="4"/>
      <c r="C2565" s="18"/>
      <c r="D2565" s="8"/>
      <c r="E2565" s="8"/>
      <c r="F2565" s="4"/>
      <c r="G2565" s="9"/>
      <c r="H2565" s="18"/>
      <c r="I2565" s="18"/>
      <c r="J2565" s="23" t="str">
        <f>IF(OR(ISBLANK(H2565),ISBLANK((I2565))),"",NETWORKDAYS(H2565,I2565,Setup!$A$2:$A$30))</f>
        <v/>
      </c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</row>
    <row r="2566" spans="1:22">
      <c r="A2566" s="4"/>
      <c r="B2566" s="4"/>
      <c r="C2566" s="18"/>
      <c r="D2566" s="8"/>
      <c r="E2566" s="8"/>
      <c r="F2566" s="4"/>
      <c r="G2566" s="9"/>
      <c r="H2566" s="18"/>
      <c r="I2566" s="18"/>
      <c r="J2566" s="23" t="str">
        <f>IF(OR(ISBLANK(H2566),ISBLANK((I2566))),"",NETWORKDAYS(H2566,I2566,Setup!$A$2:$A$30))</f>
        <v/>
      </c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</row>
    <row r="2567" spans="1:22">
      <c r="A2567" s="4"/>
      <c r="B2567" s="4"/>
      <c r="C2567" s="18"/>
      <c r="D2567" s="8"/>
      <c r="E2567" s="8"/>
      <c r="F2567" s="4"/>
      <c r="G2567" s="9"/>
      <c r="H2567" s="18"/>
      <c r="I2567" s="18"/>
      <c r="J2567" s="23" t="str">
        <f>IF(OR(ISBLANK(H2567),ISBLANK((I2567))),"",NETWORKDAYS(H2567,I2567,Setup!$A$2:$A$30))</f>
        <v/>
      </c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</row>
    <row r="2568" spans="1:22">
      <c r="A2568" s="4"/>
      <c r="B2568" s="4"/>
      <c r="C2568" s="18"/>
      <c r="D2568" s="8"/>
      <c r="E2568" s="8"/>
      <c r="F2568" s="4"/>
      <c r="G2568" s="9"/>
      <c r="H2568" s="18"/>
      <c r="I2568" s="18"/>
      <c r="J2568" s="23" t="str">
        <f>IF(OR(ISBLANK(H2568),ISBLANK((I2568))),"",NETWORKDAYS(H2568,I2568,Setup!$A$2:$A$30))</f>
        <v/>
      </c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</row>
    <row r="2569" spans="1:22">
      <c r="A2569" s="4"/>
      <c r="B2569" s="4"/>
      <c r="C2569" s="18"/>
      <c r="D2569" s="8"/>
      <c r="E2569" s="8"/>
      <c r="F2569" s="4"/>
      <c r="G2569" s="9"/>
      <c r="H2569" s="18"/>
      <c r="I2569" s="18"/>
      <c r="J2569" s="23" t="str">
        <f>IF(OR(ISBLANK(H2569),ISBLANK((I2569))),"",NETWORKDAYS(H2569,I2569,Setup!$A$2:$A$30))</f>
        <v/>
      </c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</row>
    <row r="2570" spans="1:22">
      <c r="A2570" s="4"/>
      <c r="B2570" s="4"/>
      <c r="C2570" s="18"/>
      <c r="D2570" s="8"/>
      <c r="E2570" s="8"/>
      <c r="F2570" s="4"/>
      <c r="G2570" s="9"/>
      <c r="H2570" s="18"/>
      <c r="I2570" s="18"/>
      <c r="J2570" s="23" t="str">
        <f>IF(OR(ISBLANK(H2570),ISBLANK((I2570))),"",NETWORKDAYS(H2570,I2570,Setup!$A$2:$A$30))</f>
        <v/>
      </c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</row>
    <row r="2571" spans="1:22">
      <c r="A2571" s="4"/>
      <c r="B2571" s="4"/>
      <c r="C2571" s="18"/>
      <c r="D2571" s="8"/>
      <c r="E2571" s="8"/>
      <c r="F2571" s="4"/>
      <c r="G2571" s="9"/>
      <c r="H2571" s="18"/>
      <c r="I2571" s="18"/>
      <c r="J2571" s="23" t="str">
        <f>IF(OR(ISBLANK(H2571),ISBLANK((I2571))),"",NETWORKDAYS(H2571,I2571,Setup!$A$2:$A$30))</f>
        <v/>
      </c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</row>
    <row r="2572" spans="1:22">
      <c r="A2572" s="4"/>
      <c r="B2572" s="4"/>
      <c r="C2572" s="18"/>
      <c r="D2572" s="8"/>
      <c r="E2572" s="8"/>
      <c r="F2572" s="4"/>
      <c r="G2572" s="9"/>
      <c r="H2572" s="18"/>
      <c r="I2572" s="18"/>
      <c r="J2572" s="23" t="str">
        <f>IF(OR(ISBLANK(H2572),ISBLANK((I2572))),"",NETWORKDAYS(H2572,I2572,Setup!$A$2:$A$30))</f>
        <v/>
      </c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</row>
    <row r="2573" spans="1:22">
      <c r="A2573" s="4"/>
      <c r="B2573" s="4"/>
      <c r="C2573" s="18"/>
      <c r="D2573" s="8"/>
      <c r="E2573" s="8"/>
      <c r="F2573" s="4"/>
      <c r="G2573" s="9"/>
      <c r="H2573" s="18"/>
      <c r="I2573" s="18"/>
      <c r="J2573" s="23" t="str">
        <f>IF(OR(ISBLANK(H2573),ISBLANK((I2573))),"",NETWORKDAYS(H2573,I2573,Setup!$A$2:$A$30))</f>
        <v/>
      </c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</row>
    <row r="2574" spans="1:22">
      <c r="A2574" s="4"/>
      <c r="B2574" s="4"/>
      <c r="C2574" s="18"/>
      <c r="D2574" s="8"/>
      <c r="E2574" s="8"/>
      <c r="F2574" s="4"/>
      <c r="G2574" s="9"/>
      <c r="H2574" s="18"/>
      <c r="I2574" s="18"/>
      <c r="J2574" s="23" t="str">
        <f>IF(OR(ISBLANK(H2574),ISBLANK((I2574))),"",NETWORKDAYS(H2574,I2574,Setup!$A$2:$A$30))</f>
        <v/>
      </c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</row>
    <row r="2575" spans="1:22">
      <c r="A2575" s="4"/>
      <c r="B2575" s="4"/>
      <c r="C2575" s="18"/>
      <c r="D2575" s="8"/>
      <c r="E2575" s="8"/>
      <c r="F2575" s="4"/>
      <c r="G2575" s="9"/>
      <c r="H2575" s="18"/>
      <c r="I2575" s="18"/>
      <c r="J2575" s="23" t="str">
        <f>IF(OR(ISBLANK(H2575),ISBLANK((I2575))),"",NETWORKDAYS(H2575,I2575,Setup!$A$2:$A$30))</f>
        <v/>
      </c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</row>
    <row r="2576" spans="1:22">
      <c r="A2576" s="4"/>
      <c r="B2576" s="4"/>
      <c r="C2576" s="18"/>
      <c r="D2576" s="8"/>
      <c r="E2576" s="8"/>
      <c r="F2576" s="4"/>
      <c r="G2576" s="9"/>
      <c r="H2576" s="18"/>
      <c r="I2576" s="18"/>
      <c r="J2576" s="23" t="str">
        <f>IF(OR(ISBLANK(H2576),ISBLANK((I2576))),"",NETWORKDAYS(H2576,I2576,Setup!$A$2:$A$30))</f>
        <v/>
      </c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</row>
    <row r="2577" spans="1:22">
      <c r="A2577" s="4"/>
      <c r="B2577" s="4"/>
      <c r="C2577" s="18"/>
      <c r="D2577" s="8"/>
      <c r="E2577" s="8"/>
      <c r="F2577" s="4"/>
      <c r="G2577" s="9"/>
      <c r="H2577" s="18"/>
      <c r="I2577" s="18"/>
      <c r="J2577" s="23" t="str">
        <f>IF(OR(ISBLANK(H2577),ISBLANK((I2577))),"",NETWORKDAYS(H2577,I2577,Setup!$A$2:$A$30))</f>
        <v/>
      </c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</row>
    <row r="2578" spans="1:22">
      <c r="A2578" s="4"/>
      <c r="B2578" s="4"/>
      <c r="C2578" s="18"/>
      <c r="D2578" s="8"/>
      <c r="E2578" s="8"/>
      <c r="F2578" s="4"/>
      <c r="G2578" s="9"/>
      <c r="H2578" s="18"/>
      <c r="I2578" s="18"/>
      <c r="J2578" s="23" t="str">
        <f>IF(OR(ISBLANK(H2578),ISBLANK((I2578))),"",NETWORKDAYS(H2578,I2578,Setup!$A$2:$A$30))</f>
        <v/>
      </c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</row>
    <row r="2579" spans="1:22">
      <c r="A2579" s="4"/>
      <c r="B2579" s="4"/>
      <c r="C2579" s="18"/>
      <c r="D2579" s="8"/>
      <c r="E2579" s="8"/>
      <c r="F2579" s="4"/>
      <c r="G2579" s="9"/>
      <c r="H2579" s="18"/>
      <c r="I2579" s="18"/>
      <c r="J2579" s="23" t="str">
        <f>IF(OR(ISBLANK(H2579),ISBLANK((I2579))),"",NETWORKDAYS(H2579,I2579,Setup!$A$2:$A$30))</f>
        <v/>
      </c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</row>
    <row r="2580" spans="1:22">
      <c r="A2580" s="4"/>
      <c r="B2580" s="4"/>
      <c r="C2580" s="18"/>
      <c r="D2580" s="8"/>
      <c r="E2580" s="8"/>
      <c r="F2580" s="4"/>
      <c r="G2580" s="9"/>
      <c r="H2580" s="18"/>
      <c r="I2580" s="18"/>
      <c r="J2580" s="23" t="str">
        <f>IF(OR(ISBLANK(H2580),ISBLANK((I2580))),"",NETWORKDAYS(H2580,I2580,Setup!$A$2:$A$30))</f>
        <v/>
      </c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</row>
    <row r="2581" spans="1:22">
      <c r="A2581" s="4"/>
      <c r="B2581" s="4"/>
      <c r="C2581" s="18"/>
      <c r="D2581" s="8"/>
      <c r="E2581" s="8"/>
      <c r="F2581" s="4"/>
      <c r="G2581" s="9"/>
      <c r="H2581" s="18"/>
      <c r="I2581" s="18"/>
      <c r="J2581" s="23" t="str">
        <f>IF(OR(ISBLANK(H2581),ISBLANK((I2581))),"",NETWORKDAYS(H2581,I2581,Setup!$A$2:$A$30))</f>
        <v/>
      </c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</row>
    <row r="2582" spans="1:22">
      <c r="A2582" s="4"/>
      <c r="B2582" s="4"/>
      <c r="C2582" s="18"/>
      <c r="D2582" s="8"/>
      <c r="E2582" s="8"/>
      <c r="F2582" s="4"/>
      <c r="G2582" s="9"/>
      <c r="H2582" s="18"/>
      <c r="I2582" s="18"/>
      <c r="J2582" s="23" t="str">
        <f>IF(OR(ISBLANK(H2582),ISBLANK((I2582))),"",NETWORKDAYS(H2582,I2582,Setup!$A$2:$A$30))</f>
        <v/>
      </c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</row>
    <row r="2583" spans="1:22">
      <c r="A2583" s="4"/>
      <c r="B2583" s="4"/>
      <c r="C2583" s="18"/>
      <c r="D2583" s="8"/>
      <c r="E2583" s="8"/>
      <c r="F2583" s="4"/>
      <c r="G2583" s="9"/>
      <c r="H2583" s="18"/>
      <c r="I2583" s="18"/>
      <c r="J2583" s="23" t="str">
        <f>IF(OR(ISBLANK(H2583),ISBLANK((I2583))),"",NETWORKDAYS(H2583,I2583,Setup!$A$2:$A$30))</f>
        <v/>
      </c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</row>
    <row r="2584" spans="1:22">
      <c r="A2584" s="4"/>
      <c r="B2584" s="4"/>
      <c r="C2584" s="18"/>
      <c r="D2584" s="8"/>
      <c r="E2584" s="8"/>
      <c r="F2584" s="4"/>
      <c r="G2584" s="9"/>
      <c r="H2584" s="18"/>
      <c r="I2584" s="18"/>
      <c r="J2584" s="23" t="str">
        <f>IF(OR(ISBLANK(H2584),ISBLANK((I2584))),"",NETWORKDAYS(H2584,I2584,Setup!$A$2:$A$30))</f>
        <v/>
      </c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</row>
    <row r="2585" spans="1:22">
      <c r="A2585" s="4"/>
      <c r="B2585" s="4"/>
      <c r="C2585" s="18"/>
      <c r="D2585" s="8"/>
      <c r="E2585" s="8"/>
      <c r="F2585" s="4"/>
      <c r="G2585" s="9"/>
      <c r="H2585" s="18"/>
      <c r="I2585" s="18"/>
      <c r="J2585" s="23" t="str">
        <f>IF(OR(ISBLANK(H2585),ISBLANK((I2585))),"",NETWORKDAYS(H2585,I2585,Setup!$A$2:$A$30))</f>
        <v/>
      </c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</row>
    <row r="2586" spans="1:22">
      <c r="A2586" s="4"/>
      <c r="B2586" s="4"/>
      <c r="C2586" s="18"/>
      <c r="D2586" s="8"/>
      <c r="E2586" s="8"/>
      <c r="F2586" s="4"/>
      <c r="G2586" s="9"/>
      <c r="H2586" s="18"/>
      <c r="I2586" s="18"/>
      <c r="J2586" s="23" t="str">
        <f>IF(OR(ISBLANK(H2586),ISBLANK((I2586))),"",NETWORKDAYS(H2586,I2586,Setup!$A$2:$A$30))</f>
        <v/>
      </c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</row>
    <row r="2587" spans="1:22">
      <c r="A2587" s="4"/>
      <c r="B2587" s="4"/>
      <c r="C2587" s="18"/>
      <c r="D2587" s="8"/>
      <c r="E2587" s="8"/>
      <c r="F2587" s="4"/>
      <c r="G2587" s="9"/>
      <c r="H2587" s="18"/>
      <c r="I2587" s="18"/>
      <c r="J2587" s="23" t="str">
        <f>IF(OR(ISBLANK(H2587),ISBLANK((I2587))),"",NETWORKDAYS(H2587,I2587,Setup!$A$2:$A$30))</f>
        <v/>
      </c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</row>
    <row r="2588" spans="1:22">
      <c r="A2588" s="4"/>
      <c r="B2588" s="4"/>
      <c r="C2588" s="18"/>
      <c r="D2588" s="8"/>
      <c r="E2588" s="8"/>
      <c r="F2588" s="4"/>
      <c r="G2588" s="9"/>
      <c r="H2588" s="18"/>
      <c r="I2588" s="18"/>
      <c r="J2588" s="23" t="str">
        <f>IF(OR(ISBLANK(H2588),ISBLANK((I2588))),"",NETWORKDAYS(H2588,I2588,Setup!$A$2:$A$30))</f>
        <v/>
      </c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</row>
    <row r="2589" spans="1:22">
      <c r="A2589" s="4"/>
      <c r="B2589" s="4"/>
      <c r="C2589" s="18"/>
      <c r="D2589" s="8"/>
      <c r="E2589" s="8"/>
      <c r="F2589" s="4"/>
      <c r="G2589" s="9"/>
      <c r="H2589" s="18"/>
      <c r="I2589" s="18"/>
      <c r="J2589" s="23" t="str">
        <f>IF(OR(ISBLANK(H2589),ISBLANK((I2589))),"",NETWORKDAYS(H2589,I2589,Setup!$A$2:$A$30))</f>
        <v/>
      </c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</row>
    <row r="2590" spans="1:22">
      <c r="A2590" s="4"/>
      <c r="B2590" s="4"/>
      <c r="C2590" s="18"/>
      <c r="D2590" s="8"/>
      <c r="E2590" s="8"/>
      <c r="F2590" s="4"/>
      <c r="G2590" s="9"/>
      <c r="H2590" s="18"/>
      <c r="I2590" s="18"/>
      <c r="J2590" s="23" t="str">
        <f>IF(OR(ISBLANK(H2590),ISBLANK((I2590))),"",NETWORKDAYS(H2590,I2590,Setup!$A$2:$A$30))</f>
        <v/>
      </c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</row>
    <row r="2591" spans="1:22">
      <c r="A2591" s="4"/>
      <c r="B2591" s="4"/>
      <c r="C2591" s="18"/>
      <c r="D2591" s="8"/>
      <c r="E2591" s="8"/>
      <c r="F2591" s="4"/>
      <c r="G2591" s="9"/>
      <c r="H2591" s="18"/>
      <c r="I2591" s="18"/>
      <c r="J2591" s="23" t="str">
        <f>IF(OR(ISBLANK(H2591),ISBLANK((I2591))),"",NETWORKDAYS(H2591,I2591,Setup!$A$2:$A$30))</f>
        <v/>
      </c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</row>
    <row r="2592" spans="1:22">
      <c r="A2592" s="4"/>
      <c r="B2592" s="4"/>
      <c r="C2592" s="18"/>
      <c r="D2592" s="8"/>
      <c r="E2592" s="8"/>
      <c r="F2592" s="4"/>
      <c r="G2592" s="9"/>
      <c r="H2592" s="18"/>
      <c r="I2592" s="18"/>
      <c r="J2592" s="23" t="str">
        <f>IF(OR(ISBLANK(H2592),ISBLANK((I2592))),"",NETWORKDAYS(H2592,I2592,Setup!$A$2:$A$30))</f>
        <v/>
      </c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</row>
    <row r="2593" spans="1:22">
      <c r="A2593" s="4"/>
      <c r="B2593" s="4"/>
      <c r="C2593" s="18"/>
      <c r="D2593" s="8"/>
      <c r="E2593" s="8"/>
      <c r="F2593" s="4"/>
      <c r="G2593" s="9"/>
      <c r="H2593" s="18"/>
      <c r="I2593" s="18"/>
      <c r="J2593" s="23" t="str">
        <f>IF(OR(ISBLANK(H2593),ISBLANK((I2593))),"",NETWORKDAYS(H2593,I2593,Setup!$A$2:$A$30))</f>
        <v/>
      </c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</row>
    <row r="2594" spans="1:22">
      <c r="A2594" s="4"/>
      <c r="B2594" s="4"/>
      <c r="C2594" s="18"/>
      <c r="D2594" s="8"/>
      <c r="E2594" s="8"/>
      <c r="F2594" s="4"/>
      <c r="G2594" s="9"/>
      <c r="H2594" s="18"/>
      <c r="I2594" s="18"/>
      <c r="J2594" s="23" t="str">
        <f>IF(OR(ISBLANK(H2594),ISBLANK((I2594))),"",NETWORKDAYS(H2594,I2594,Setup!$A$2:$A$30))</f>
        <v/>
      </c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</row>
    <row r="2595" spans="1:22">
      <c r="A2595" s="4"/>
      <c r="B2595" s="4"/>
      <c r="C2595" s="18"/>
      <c r="D2595" s="8"/>
      <c r="E2595" s="8"/>
      <c r="F2595" s="4"/>
      <c r="G2595" s="9"/>
      <c r="H2595" s="18"/>
      <c r="I2595" s="18"/>
      <c r="J2595" s="23" t="str">
        <f>IF(OR(ISBLANK(H2595),ISBLANK((I2595))),"",NETWORKDAYS(H2595,I2595,Setup!$A$2:$A$30))</f>
        <v/>
      </c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</row>
    <row r="2596" spans="1:22">
      <c r="A2596" s="4"/>
      <c r="B2596" s="4"/>
      <c r="C2596" s="18"/>
      <c r="D2596" s="8"/>
      <c r="E2596" s="8"/>
      <c r="F2596" s="4"/>
      <c r="G2596" s="9"/>
      <c r="H2596" s="18"/>
      <c r="I2596" s="18"/>
      <c r="J2596" s="23" t="str">
        <f>IF(OR(ISBLANK(H2596),ISBLANK((I2596))),"",NETWORKDAYS(H2596,I2596,Setup!$A$2:$A$30))</f>
        <v/>
      </c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</row>
    <row r="2597" spans="1:22">
      <c r="A2597" s="4"/>
      <c r="B2597" s="4"/>
      <c r="C2597" s="18"/>
      <c r="D2597" s="8"/>
      <c r="E2597" s="8"/>
      <c r="F2597" s="4"/>
      <c r="G2597" s="9"/>
      <c r="H2597" s="18"/>
      <c r="I2597" s="18"/>
      <c r="J2597" s="23" t="str">
        <f>IF(OR(ISBLANK(H2597),ISBLANK((I2597))),"",NETWORKDAYS(H2597,I2597,Setup!$A$2:$A$30))</f>
        <v/>
      </c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</row>
    <row r="2598" spans="1:22">
      <c r="A2598" s="4"/>
      <c r="B2598" s="4"/>
      <c r="C2598" s="18"/>
      <c r="D2598" s="8"/>
      <c r="E2598" s="8"/>
      <c r="F2598" s="4"/>
      <c r="G2598" s="9"/>
      <c r="H2598" s="18"/>
      <c r="I2598" s="18"/>
      <c r="J2598" s="23" t="str">
        <f>IF(OR(ISBLANK(H2598),ISBLANK((I2598))),"",NETWORKDAYS(H2598,I2598,Setup!$A$2:$A$30))</f>
        <v/>
      </c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</row>
    <row r="2599" spans="1:22">
      <c r="A2599" s="4"/>
      <c r="B2599" s="4"/>
      <c r="C2599" s="18"/>
      <c r="D2599" s="8"/>
      <c r="E2599" s="8"/>
      <c r="F2599" s="4"/>
      <c r="G2599" s="9"/>
      <c r="H2599" s="18"/>
      <c r="I2599" s="18"/>
      <c r="J2599" s="23" t="str">
        <f>IF(OR(ISBLANK(H2599),ISBLANK((I2599))),"",NETWORKDAYS(H2599,I2599,Setup!$A$2:$A$30))</f>
        <v/>
      </c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</row>
    <row r="2600" spans="1:22">
      <c r="A2600" s="4"/>
      <c r="B2600" s="4"/>
      <c r="C2600" s="18"/>
      <c r="D2600" s="8"/>
      <c r="E2600" s="8"/>
      <c r="F2600" s="4"/>
      <c r="G2600" s="9"/>
      <c r="H2600" s="18"/>
      <c r="I2600" s="18"/>
      <c r="J2600" s="23" t="str">
        <f>IF(OR(ISBLANK(H2600),ISBLANK((I2600))),"",NETWORKDAYS(H2600,I2600,Setup!$A$2:$A$30))</f>
        <v/>
      </c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</row>
    <row r="2601" spans="1:22">
      <c r="A2601" s="4"/>
      <c r="B2601" s="4"/>
      <c r="C2601" s="18"/>
      <c r="D2601" s="8"/>
      <c r="E2601" s="8"/>
      <c r="F2601" s="4"/>
      <c r="G2601" s="9"/>
      <c r="H2601" s="18"/>
      <c r="I2601" s="18"/>
      <c r="J2601" s="23" t="str">
        <f>IF(OR(ISBLANK(H2601),ISBLANK((I2601))),"",NETWORKDAYS(H2601,I2601,Setup!$A$2:$A$30))</f>
        <v/>
      </c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</row>
    <row r="2602" spans="1:22">
      <c r="A2602" s="4"/>
      <c r="B2602" s="4"/>
      <c r="C2602" s="18"/>
      <c r="D2602" s="8"/>
      <c r="E2602" s="8"/>
      <c r="F2602" s="4"/>
      <c r="G2602" s="9"/>
      <c r="H2602" s="18"/>
      <c r="I2602" s="18"/>
      <c r="J2602" s="23" t="str">
        <f>IF(OR(ISBLANK(H2602),ISBLANK((I2602))),"",NETWORKDAYS(H2602,I2602,Setup!$A$2:$A$30))</f>
        <v/>
      </c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</row>
    <row r="2603" spans="1:22">
      <c r="A2603" s="4"/>
      <c r="B2603" s="4"/>
      <c r="C2603" s="18"/>
      <c r="D2603" s="8"/>
      <c r="E2603" s="8"/>
      <c r="F2603" s="4"/>
      <c r="G2603" s="9"/>
      <c r="H2603" s="18"/>
      <c r="I2603" s="18"/>
      <c r="J2603" s="23" t="str">
        <f>IF(OR(ISBLANK(H2603),ISBLANK((I2603))),"",NETWORKDAYS(H2603,I2603,Setup!$A$2:$A$30))</f>
        <v/>
      </c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</row>
    <row r="2604" spans="1:22">
      <c r="A2604" s="4"/>
      <c r="B2604" s="4"/>
      <c r="C2604" s="18"/>
      <c r="D2604" s="8"/>
      <c r="E2604" s="8"/>
      <c r="F2604" s="4"/>
      <c r="G2604" s="9"/>
      <c r="H2604" s="18"/>
      <c r="I2604" s="18"/>
      <c r="J2604" s="23" t="str">
        <f>IF(OR(ISBLANK(H2604),ISBLANK((I2604))),"",NETWORKDAYS(H2604,I2604,Setup!$A$2:$A$30))</f>
        <v/>
      </c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</row>
    <row r="2605" spans="1:22">
      <c r="A2605" s="4"/>
      <c r="B2605" s="4"/>
      <c r="C2605" s="18"/>
      <c r="D2605" s="8"/>
      <c r="E2605" s="8"/>
      <c r="F2605" s="4"/>
      <c r="G2605" s="9"/>
      <c r="H2605" s="18"/>
      <c r="I2605" s="18"/>
      <c r="J2605" s="23" t="str">
        <f>IF(OR(ISBLANK(H2605),ISBLANK((I2605))),"",NETWORKDAYS(H2605,I2605,Setup!$A$2:$A$30))</f>
        <v/>
      </c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</row>
    <row r="2606" spans="1:22">
      <c r="A2606" s="4"/>
      <c r="B2606" s="4"/>
      <c r="C2606" s="18"/>
      <c r="D2606" s="8"/>
      <c r="E2606" s="8"/>
      <c r="F2606" s="4"/>
      <c r="G2606" s="9"/>
      <c r="H2606" s="18"/>
      <c r="I2606" s="18"/>
      <c r="J2606" s="23" t="str">
        <f>IF(OR(ISBLANK(H2606),ISBLANK((I2606))),"",NETWORKDAYS(H2606,I2606,Setup!$A$2:$A$30))</f>
        <v/>
      </c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</row>
    <row r="2607" spans="1:22">
      <c r="A2607" s="4"/>
      <c r="B2607" s="4"/>
      <c r="C2607" s="18"/>
      <c r="D2607" s="8"/>
      <c r="E2607" s="8"/>
      <c r="F2607" s="4"/>
      <c r="G2607" s="9"/>
      <c r="H2607" s="18"/>
      <c r="I2607" s="18"/>
      <c r="J2607" s="23" t="str">
        <f>IF(OR(ISBLANK(H2607),ISBLANK((I2607))),"",NETWORKDAYS(H2607,I2607,Setup!$A$2:$A$30))</f>
        <v/>
      </c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</row>
    <row r="2608" spans="1:22">
      <c r="A2608" s="4"/>
      <c r="B2608" s="4"/>
      <c r="C2608" s="18"/>
      <c r="D2608" s="8"/>
      <c r="E2608" s="8"/>
      <c r="F2608" s="4"/>
      <c r="G2608" s="9"/>
      <c r="H2608" s="18"/>
      <c r="I2608" s="18"/>
      <c r="J2608" s="23" t="str">
        <f>IF(OR(ISBLANK(H2608),ISBLANK((I2608))),"",NETWORKDAYS(H2608,I2608,Setup!$A$2:$A$30))</f>
        <v/>
      </c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</row>
    <row r="2609" spans="1:22">
      <c r="A2609" s="4"/>
      <c r="B2609" s="4"/>
      <c r="C2609" s="18"/>
      <c r="D2609" s="8"/>
      <c r="E2609" s="8"/>
      <c r="F2609" s="4"/>
      <c r="G2609" s="9"/>
      <c r="H2609" s="18"/>
      <c r="I2609" s="18"/>
      <c r="J2609" s="23" t="str">
        <f>IF(OR(ISBLANK(H2609),ISBLANK((I2609))),"",NETWORKDAYS(H2609,I2609,Setup!$A$2:$A$30))</f>
        <v/>
      </c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</row>
    <row r="2610" spans="1:22">
      <c r="A2610" s="4"/>
      <c r="B2610" s="4"/>
      <c r="C2610" s="18"/>
      <c r="D2610" s="8"/>
      <c r="E2610" s="8"/>
      <c r="F2610" s="4"/>
      <c r="G2610" s="9"/>
      <c r="H2610" s="18"/>
      <c r="I2610" s="18"/>
      <c r="J2610" s="23" t="str">
        <f>IF(OR(ISBLANK(H2610),ISBLANK((I2610))),"",NETWORKDAYS(H2610,I2610,Setup!$A$2:$A$30))</f>
        <v/>
      </c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</row>
    <row r="2611" spans="1:22">
      <c r="A2611" s="4"/>
      <c r="B2611" s="4"/>
      <c r="C2611" s="18"/>
      <c r="D2611" s="8"/>
      <c r="E2611" s="8"/>
      <c r="F2611" s="4"/>
      <c r="G2611" s="9"/>
      <c r="H2611" s="18"/>
      <c r="I2611" s="18"/>
      <c r="J2611" s="23" t="str">
        <f>IF(OR(ISBLANK(H2611),ISBLANK((I2611))),"",NETWORKDAYS(H2611,I2611,Setup!$A$2:$A$30))</f>
        <v/>
      </c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</row>
    <row r="2612" spans="1:22">
      <c r="A2612" s="4"/>
      <c r="B2612" s="4"/>
      <c r="C2612" s="18"/>
      <c r="D2612" s="8"/>
      <c r="E2612" s="8"/>
      <c r="F2612" s="4"/>
      <c r="G2612" s="9"/>
      <c r="H2612" s="18"/>
      <c r="I2612" s="18"/>
      <c r="J2612" s="23" t="str">
        <f>IF(OR(ISBLANK(H2612),ISBLANK((I2612))),"",NETWORKDAYS(H2612,I2612,Setup!$A$2:$A$30))</f>
        <v/>
      </c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</row>
    <row r="2613" spans="1:22">
      <c r="A2613" s="4"/>
      <c r="B2613" s="4"/>
      <c r="C2613" s="18"/>
      <c r="D2613" s="8"/>
      <c r="E2613" s="8"/>
      <c r="F2613" s="4"/>
      <c r="G2613" s="9"/>
      <c r="H2613" s="18"/>
      <c r="I2613" s="18"/>
      <c r="J2613" s="23" t="str">
        <f>IF(OR(ISBLANK(H2613),ISBLANK((I2613))),"",NETWORKDAYS(H2613,I2613,Setup!$A$2:$A$30))</f>
        <v/>
      </c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</row>
    <row r="2614" spans="1:22">
      <c r="A2614" s="4"/>
      <c r="B2614" s="4"/>
      <c r="C2614" s="18"/>
      <c r="D2614" s="8"/>
      <c r="E2614" s="8"/>
      <c r="F2614" s="4"/>
      <c r="G2614" s="9"/>
      <c r="H2614" s="18"/>
      <c r="I2614" s="18"/>
      <c r="J2614" s="23" t="str">
        <f>IF(OR(ISBLANK(H2614),ISBLANK((I2614))),"",NETWORKDAYS(H2614,I2614,Setup!$A$2:$A$30))</f>
        <v/>
      </c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</row>
    <row r="2615" spans="1:22">
      <c r="A2615" s="4"/>
      <c r="B2615" s="4"/>
      <c r="C2615" s="18"/>
      <c r="D2615" s="8"/>
      <c r="E2615" s="8"/>
      <c r="F2615" s="4"/>
      <c r="G2615" s="9"/>
      <c r="H2615" s="18"/>
      <c r="I2615" s="18"/>
      <c r="J2615" s="23" t="str">
        <f>IF(OR(ISBLANK(H2615),ISBLANK((I2615))),"",NETWORKDAYS(H2615,I2615,Setup!$A$2:$A$30))</f>
        <v/>
      </c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</row>
    <row r="2616" spans="1:22">
      <c r="A2616" s="4"/>
      <c r="B2616" s="4"/>
      <c r="C2616" s="18"/>
      <c r="D2616" s="8"/>
      <c r="E2616" s="8"/>
      <c r="F2616" s="4"/>
      <c r="G2616" s="9"/>
      <c r="H2616" s="18"/>
      <c r="I2616" s="18"/>
      <c r="J2616" s="23" t="str">
        <f>IF(OR(ISBLANK(H2616),ISBLANK((I2616))),"",NETWORKDAYS(H2616,I2616,Setup!$A$2:$A$30))</f>
        <v/>
      </c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</row>
    <row r="2617" spans="1:22">
      <c r="A2617" s="4"/>
      <c r="B2617" s="4"/>
      <c r="C2617" s="18"/>
      <c r="D2617" s="8"/>
      <c r="E2617" s="8"/>
      <c r="F2617" s="4"/>
      <c r="G2617" s="9"/>
      <c r="H2617" s="18"/>
      <c r="I2617" s="18"/>
      <c r="J2617" s="23" t="str">
        <f>IF(OR(ISBLANK(H2617),ISBLANK((I2617))),"",NETWORKDAYS(H2617,I2617,Setup!$A$2:$A$30))</f>
        <v/>
      </c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</row>
    <row r="2618" spans="1:22">
      <c r="A2618" s="4"/>
      <c r="B2618" s="4"/>
      <c r="C2618" s="18"/>
      <c r="D2618" s="8"/>
      <c r="E2618" s="8"/>
      <c r="F2618" s="4"/>
      <c r="G2618" s="9"/>
      <c r="H2618" s="18"/>
      <c r="I2618" s="18"/>
      <c r="J2618" s="23" t="str">
        <f>IF(OR(ISBLANK(H2618),ISBLANK((I2618))),"",NETWORKDAYS(H2618,I2618,Setup!$A$2:$A$30))</f>
        <v/>
      </c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</row>
    <row r="2619" spans="1:22">
      <c r="A2619" s="4"/>
      <c r="B2619" s="4"/>
      <c r="C2619" s="18"/>
      <c r="D2619" s="8"/>
      <c r="E2619" s="8"/>
      <c r="F2619" s="4"/>
      <c r="G2619" s="9"/>
      <c r="H2619" s="18"/>
      <c r="I2619" s="18"/>
      <c r="J2619" s="23" t="str">
        <f>IF(OR(ISBLANK(H2619),ISBLANK((I2619))),"",NETWORKDAYS(H2619,I2619,Setup!$A$2:$A$30))</f>
        <v/>
      </c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</row>
    <row r="2620" spans="1:22">
      <c r="A2620" s="4"/>
      <c r="B2620" s="4"/>
      <c r="C2620" s="18"/>
      <c r="D2620" s="8"/>
      <c r="E2620" s="8"/>
      <c r="F2620" s="4"/>
      <c r="G2620" s="9"/>
      <c r="H2620" s="18"/>
      <c r="I2620" s="18"/>
      <c r="J2620" s="23" t="str">
        <f>IF(OR(ISBLANK(H2620),ISBLANK((I2620))),"",NETWORKDAYS(H2620,I2620,Setup!$A$2:$A$30))</f>
        <v/>
      </c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</row>
    <row r="2621" spans="1:22">
      <c r="A2621" s="4"/>
      <c r="B2621" s="4"/>
      <c r="C2621" s="18"/>
      <c r="D2621" s="8"/>
      <c r="E2621" s="8"/>
      <c r="F2621" s="4"/>
      <c r="G2621" s="9"/>
      <c r="H2621" s="18"/>
      <c r="I2621" s="18"/>
      <c r="J2621" s="23" t="str">
        <f>IF(OR(ISBLANK(H2621),ISBLANK((I2621))),"",NETWORKDAYS(H2621,I2621,Setup!$A$2:$A$30))</f>
        <v/>
      </c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</row>
    <row r="2622" spans="1:22">
      <c r="A2622" s="4"/>
      <c r="B2622" s="4"/>
      <c r="C2622" s="18"/>
      <c r="D2622" s="8"/>
      <c r="E2622" s="8"/>
      <c r="F2622" s="4"/>
      <c r="G2622" s="9"/>
      <c r="H2622" s="18"/>
      <c r="I2622" s="18"/>
      <c r="J2622" s="23" t="str">
        <f>IF(OR(ISBLANK(H2622),ISBLANK((I2622))),"",NETWORKDAYS(H2622,I2622,Setup!$A$2:$A$30))</f>
        <v/>
      </c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</row>
    <row r="2623" spans="1:22">
      <c r="A2623" s="4"/>
      <c r="B2623" s="4"/>
      <c r="C2623" s="18"/>
      <c r="D2623" s="8"/>
      <c r="E2623" s="8"/>
      <c r="F2623" s="4"/>
      <c r="G2623" s="9"/>
      <c r="H2623" s="18"/>
      <c r="I2623" s="18"/>
      <c r="J2623" s="23" t="str">
        <f>IF(OR(ISBLANK(H2623),ISBLANK((I2623))),"",NETWORKDAYS(H2623,I2623,Setup!$A$2:$A$30))</f>
        <v/>
      </c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</row>
    <row r="2624" spans="1:22">
      <c r="A2624" s="4"/>
      <c r="B2624" s="4"/>
      <c r="C2624" s="18"/>
      <c r="D2624" s="8"/>
      <c r="E2624" s="8"/>
      <c r="F2624" s="4"/>
      <c r="G2624" s="9"/>
      <c r="H2624" s="18"/>
      <c r="I2624" s="18"/>
      <c r="J2624" s="23" t="str">
        <f>IF(OR(ISBLANK(H2624),ISBLANK((I2624))),"",NETWORKDAYS(H2624,I2624,Setup!$A$2:$A$30))</f>
        <v/>
      </c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</row>
    <row r="2625" spans="1:22">
      <c r="A2625" s="4"/>
      <c r="B2625" s="4"/>
      <c r="C2625" s="18"/>
      <c r="D2625" s="8"/>
      <c r="E2625" s="8"/>
      <c r="F2625" s="4"/>
      <c r="G2625" s="9"/>
      <c r="H2625" s="18"/>
      <c r="I2625" s="18"/>
      <c r="J2625" s="23" t="str">
        <f>IF(OR(ISBLANK(H2625),ISBLANK((I2625))),"",NETWORKDAYS(H2625,I2625,Setup!$A$2:$A$30))</f>
        <v/>
      </c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</row>
    <row r="2626" spans="1:22">
      <c r="A2626" s="4"/>
      <c r="B2626" s="4"/>
      <c r="C2626" s="18"/>
      <c r="D2626" s="8"/>
      <c r="E2626" s="8"/>
      <c r="F2626" s="4"/>
      <c r="G2626" s="9"/>
      <c r="H2626" s="18"/>
      <c r="I2626" s="18"/>
      <c r="J2626" s="23" t="str">
        <f>IF(OR(ISBLANK(H2626),ISBLANK((I2626))),"",NETWORKDAYS(H2626,I2626,Setup!$A$2:$A$30))</f>
        <v/>
      </c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</row>
    <row r="2627" spans="1:22">
      <c r="A2627" s="4"/>
      <c r="B2627" s="4"/>
      <c r="C2627" s="18"/>
      <c r="D2627" s="8"/>
      <c r="E2627" s="8"/>
      <c r="F2627" s="4"/>
      <c r="G2627" s="9"/>
      <c r="H2627" s="18"/>
      <c r="I2627" s="18"/>
      <c r="J2627" s="23" t="str">
        <f>IF(OR(ISBLANK(H2627),ISBLANK((I2627))),"",NETWORKDAYS(H2627,I2627,Setup!$A$2:$A$30))</f>
        <v/>
      </c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</row>
    <row r="2628" spans="1:22">
      <c r="A2628" s="4"/>
      <c r="B2628" s="4"/>
      <c r="C2628" s="18"/>
      <c r="D2628" s="8"/>
      <c r="E2628" s="8"/>
      <c r="F2628" s="4"/>
      <c r="G2628" s="9"/>
      <c r="H2628" s="18"/>
      <c r="I2628" s="18"/>
      <c r="J2628" s="23" t="str">
        <f>IF(OR(ISBLANK(H2628),ISBLANK((I2628))),"",NETWORKDAYS(H2628,I2628,Setup!$A$2:$A$30))</f>
        <v/>
      </c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</row>
    <row r="2629" spans="1:22">
      <c r="A2629" s="4"/>
      <c r="B2629" s="4"/>
      <c r="C2629" s="18"/>
      <c r="D2629" s="8"/>
      <c r="E2629" s="8"/>
      <c r="F2629" s="4"/>
      <c r="G2629" s="9"/>
      <c r="H2629" s="18"/>
      <c r="I2629" s="18"/>
      <c r="J2629" s="23" t="str">
        <f>IF(OR(ISBLANK(H2629),ISBLANK((I2629))),"",NETWORKDAYS(H2629,I2629,Setup!$A$2:$A$30))</f>
        <v/>
      </c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</row>
    <row r="2630" spans="1:22">
      <c r="A2630" s="4"/>
      <c r="B2630" s="4"/>
      <c r="C2630" s="18"/>
      <c r="D2630" s="8"/>
      <c r="E2630" s="8"/>
      <c r="F2630" s="4"/>
      <c r="G2630" s="9"/>
      <c r="H2630" s="18"/>
      <c r="I2630" s="18"/>
      <c r="J2630" s="23" t="str">
        <f>IF(OR(ISBLANK(H2630),ISBLANK((I2630))),"",NETWORKDAYS(H2630,I2630,Setup!$A$2:$A$30))</f>
        <v/>
      </c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</row>
    <row r="2631" spans="1:22">
      <c r="A2631" s="4"/>
      <c r="B2631" s="4"/>
      <c r="C2631" s="18"/>
      <c r="D2631" s="8"/>
      <c r="E2631" s="8"/>
      <c r="F2631" s="4"/>
      <c r="G2631" s="9"/>
      <c r="H2631" s="18"/>
      <c r="I2631" s="18"/>
      <c r="J2631" s="23" t="str">
        <f>IF(OR(ISBLANK(H2631),ISBLANK((I2631))),"",NETWORKDAYS(H2631,I2631,Setup!$A$2:$A$30))</f>
        <v/>
      </c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</row>
    <row r="2632" spans="1:22">
      <c r="A2632" s="4"/>
      <c r="B2632" s="4"/>
      <c r="C2632" s="18"/>
      <c r="D2632" s="8"/>
      <c r="E2632" s="8"/>
      <c r="F2632" s="4"/>
      <c r="G2632" s="9"/>
      <c r="H2632" s="18"/>
      <c r="I2632" s="18"/>
      <c r="J2632" s="23" t="str">
        <f>IF(OR(ISBLANK(H2632),ISBLANK((I2632))),"",NETWORKDAYS(H2632,I2632,Setup!$A$2:$A$30))</f>
        <v/>
      </c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</row>
    <row r="2633" spans="1:22">
      <c r="A2633" s="4"/>
      <c r="B2633" s="4"/>
      <c r="C2633" s="18"/>
      <c r="D2633" s="8"/>
      <c r="E2633" s="8"/>
      <c r="F2633" s="4"/>
      <c r="G2633" s="9"/>
      <c r="H2633" s="18"/>
      <c r="I2633" s="18"/>
      <c r="J2633" s="23" t="str">
        <f>IF(OR(ISBLANK(H2633),ISBLANK((I2633))),"",NETWORKDAYS(H2633,I2633,Setup!$A$2:$A$30))</f>
        <v/>
      </c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</row>
    <row r="2634" spans="1:22">
      <c r="A2634" s="4"/>
      <c r="B2634" s="4"/>
      <c r="C2634" s="18"/>
      <c r="D2634" s="8"/>
      <c r="E2634" s="8"/>
      <c r="F2634" s="4"/>
      <c r="G2634" s="9"/>
      <c r="H2634" s="18"/>
      <c r="I2634" s="18"/>
      <c r="J2634" s="23" t="str">
        <f>IF(OR(ISBLANK(H2634),ISBLANK((I2634))),"",NETWORKDAYS(H2634,I2634,Setup!$A$2:$A$30))</f>
        <v/>
      </c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</row>
    <row r="2635" spans="1:22">
      <c r="A2635" s="4"/>
      <c r="B2635" s="4"/>
      <c r="C2635" s="18"/>
      <c r="D2635" s="8"/>
      <c r="E2635" s="8"/>
      <c r="F2635" s="4"/>
      <c r="G2635" s="9"/>
      <c r="H2635" s="18"/>
      <c r="I2635" s="18"/>
      <c r="J2635" s="23" t="str">
        <f>IF(OR(ISBLANK(H2635),ISBLANK((I2635))),"",NETWORKDAYS(H2635,I2635,Setup!$A$2:$A$30))</f>
        <v/>
      </c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</row>
    <row r="2636" spans="1:22">
      <c r="A2636" s="4"/>
      <c r="B2636" s="4"/>
      <c r="C2636" s="18"/>
      <c r="D2636" s="8"/>
      <c r="E2636" s="8"/>
      <c r="F2636" s="4"/>
      <c r="G2636" s="9"/>
      <c r="H2636" s="18"/>
      <c r="I2636" s="18"/>
      <c r="J2636" s="23" t="str">
        <f>IF(OR(ISBLANK(H2636),ISBLANK((I2636))),"",NETWORKDAYS(H2636,I2636,Setup!$A$2:$A$30))</f>
        <v/>
      </c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</row>
    <row r="2637" spans="1:22">
      <c r="A2637" s="4"/>
      <c r="B2637" s="4"/>
      <c r="C2637" s="18"/>
      <c r="D2637" s="8"/>
      <c r="E2637" s="8"/>
      <c r="F2637" s="4"/>
      <c r="G2637" s="9"/>
      <c r="H2637" s="18"/>
      <c r="I2637" s="18"/>
      <c r="J2637" s="23" t="str">
        <f>IF(OR(ISBLANK(H2637),ISBLANK((I2637))),"",NETWORKDAYS(H2637,I2637,Setup!$A$2:$A$30))</f>
        <v/>
      </c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</row>
    <row r="2638" spans="1:22">
      <c r="A2638" s="4"/>
      <c r="B2638" s="4"/>
      <c r="C2638" s="18"/>
      <c r="D2638" s="8"/>
      <c r="E2638" s="8"/>
      <c r="F2638" s="4"/>
      <c r="G2638" s="9"/>
      <c r="H2638" s="18"/>
      <c r="I2638" s="18"/>
      <c r="J2638" s="23" t="str">
        <f>IF(OR(ISBLANK(H2638),ISBLANK((I2638))),"",NETWORKDAYS(H2638,I2638,Setup!$A$2:$A$30))</f>
        <v/>
      </c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</row>
    <row r="2639" spans="1:22">
      <c r="A2639" s="4"/>
      <c r="B2639" s="4"/>
      <c r="C2639" s="18"/>
      <c r="D2639" s="8"/>
      <c r="E2639" s="8"/>
      <c r="F2639" s="4"/>
      <c r="G2639" s="9"/>
      <c r="H2639" s="18"/>
      <c r="I2639" s="18"/>
      <c r="J2639" s="23" t="str">
        <f>IF(OR(ISBLANK(H2639),ISBLANK((I2639))),"",NETWORKDAYS(H2639,I2639,Setup!$A$2:$A$30))</f>
        <v/>
      </c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</row>
    <row r="2640" spans="1:22">
      <c r="A2640" s="4"/>
      <c r="B2640" s="4"/>
      <c r="C2640" s="18"/>
      <c r="D2640" s="8"/>
      <c r="E2640" s="8"/>
      <c r="F2640" s="4"/>
      <c r="G2640" s="9"/>
      <c r="H2640" s="18"/>
      <c r="I2640" s="18"/>
      <c r="J2640" s="23" t="str">
        <f>IF(OR(ISBLANK(H2640),ISBLANK((I2640))),"",NETWORKDAYS(H2640,I2640,Setup!$A$2:$A$30))</f>
        <v/>
      </c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</row>
    <row r="2641" spans="1:22">
      <c r="A2641" s="4"/>
      <c r="B2641" s="4"/>
      <c r="C2641" s="18"/>
      <c r="D2641" s="8"/>
      <c r="E2641" s="8"/>
      <c r="F2641" s="4"/>
      <c r="G2641" s="9"/>
      <c r="H2641" s="18"/>
      <c r="I2641" s="18"/>
      <c r="J2641" s="23" t="str">
        <f>IF(OR(ISBLANK(H2641),ISBLANK((I2641))),"",NETWORKDAYS(H2641,I2641,Setup!$A$2:$A$30))</f>
        <v/>
      </c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</row>
    <row r="2642" spans="1:22">
      <c r="A2642" s="4"/>
      <c r="B2642" s="4"/>
      <c r="C2642" s="18"/>
      <c r="D2642" s="8"/>
      <c r="E2642" s="8"/>
      <c r="F2642" s="4"/>
      <c r="G2642" s="9"/>
      <c r="H2642" s="18"/>
      <c r="I2642" s="18"/>
      <c r="J2642" s="23" t="str">
        <f>IF(OR(ISBLANK(H2642),ISBLANK((I2642))),"",NETWORKDAYS(H2642,I2642,Setup!$A$2:$A$30))</f>
        <v/>
      </c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</row>
    <row r="2643" spans="1:22">
      <c r="A2643" s="4"/>
      <c r="B2643" s="4"/>
      <c r="C2643" s="18"/>
      <c r="D2643" s="8"/>
      <c r="E2643" s="8"/>
      <c r="F2643" s="4"/>
      <c r="G2643" s="9"/>
      <c r="H2643" s="18"/>
      <c r="I2643" s="18"/>
      <c r="J2643" s="23" t="str">
        <f>IF(OR(ISBLANK(H2643),ISBLANK((I2643))),"",NETWORKDAYS(H2643,I2643,Setup!$A$2:$A$30))</f>
        <v/>
      </c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</row>
    <row r="2644" spans="1:22">
      <c r="A2644" s="4"/>
      <c r="B2644" s="4"/>
      <c r="C2644" s="18"/>
      <c r="D2644" s="8"/>
      <c r="E2644" s="8"/>
      <c r="F2644" s="4"/>
      <c r="G2644" s="9"/>
      <c r="H2644" s="18"/>
      <c r="I2644" s="18"/>
      <c r="J2644" s="23" t="str">
        <f>IF(OR(ISBLANK(H2644),ISBLANK((I2644))),"",NETWORKDAYS(H2644,I2644,Setup!$A$2:$A$30))</f>
        <v/>
      </c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</row>
    <row r="2645" spans="1:22">
      <c r="A2645" s="4"/>
      <c r="B2645" s="4"/>
      <c r="C2645" s="18"/>
      <c r="D2645" s="8"/>
      <c r="E2645" s="8"/>
      <c r="F2645" s="4"/>
      <c r="G2645" s="9"/>
      <c r="H2645" s="18"/>
      <c r="I2645" s="18"/>
      <c r="J2645" s="23" t="str">
        <f>IF(OR(ISBLANK(H2645),ISBLANK((I2645))),"",NETWORKDAYS(H2645,I2645,Setup!$A$2:$A$30))</f>
        <v/>
      </c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</row>
    <row r="2646" spans="1:22">
      <c r="A2646" s="4"/>
      <c r="B2646" s="4"/>
      <c r="C2646" s="18"/>
      <c r="D2646" s="8"/>
      <c r="E2646" s="8"/>
      <c r="F2646" s="4"/>
      <c r="G2646" s="9"/>
      <c r="H2646" s="18"/>
      <c r="I2646" s="18"/>
      <c r="J2646" s="23" t="str">
        <f>IF(OR(ISBLANK(H2646),ISBLANK((I2646))),"",NETWORKDAYS(H2646,I2646,Setup!$A$2:$A$30))</f>
        <v/>
      </c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</row>
    <row r="2647" spans="1:22">
      <c r="A2647" s="4"/>
      <c r="B2647" s="4"/>
      <c r="C2647" s="18"/>
      <c r="D2647" s="8"/>
      <c r="E2647" s="8"/>
      <c r="F2647" s="4"/>
      <c r="G2647" s="9"/>
      <c r="H2647" s="18"/>
      <c r="I2647" s="18"/>
      <c r="J2647" s="23" t="str">
        <f>IF(OR(ISBLANK(H2647),ISBLANK((I2647))),"",NETWORKDAYS(H2647,I2647,Setup!$A$2:$A$30))</f>
        <v/>
      </c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</row>
    <row r="2648" spans="1:22">
      <c r="A2648" s="4"/>
      <c r="B2648" s="4"/>
      <c r="C2648" s="18"/>
      <c r="D2648" s="8"/>
      <c r="E2648" s="8"/>
      <c r="F2648" s="4"/>
      <c r="G2648" s="9"/>
      <c r="H2648" s="18"/>
      <c r="I2648" s="18"/>
      <c r="J2648" s="23" t="str">
        <f>IF(OR(ISBLANK(H2648),ISBLANK((I2648))),"",NETWORKDAYS(H2648,I2648,Setup!$A$2:$A$30))</f>
        <v/>
      </c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</row>
    <row r="2649" spans="1:22">
      <c r="A2649" s="4"/>
      <c r="B2649" s="4"/>
      <c r="C2649" s="18"/>
      <c r="D2649" s="8"/>
      <c r="E2649" s="8"/>
      <c r="F2649" s="4"/>
      <c r="G2649" s="9"/>
      <c r="H2649" s="18"/>
      <c r="I2649" s="18"/>
      <c r="J2649" s="23" t="str">
        <f>IF(OR(ISBLANK(H2649),ISBLANK((I2649))),"",NETWORKDAYS(H2649,I2649,Setup!$A$2:$A$30))</f>
        <v/>
      </c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</row>
    <row r="2650" spans="1:22">
      <c r="A2650" s="4"/>
      <c r="B2650" s="4"/>
      <c r="C2650" s="18"/>
      <c r="D2650" s="8"/>
      <c r="E2650" s="8"/>
      <c r="F2650" s="4"/>
      <c r="G2650" s="9"/>
      <c r="H2650" s="18"/>
      <c r="I2650" s="18"/>
      <c r="J2650" s="23" t="str">
        <f>IF(OR(ISBLANK(H2650),ISBLANK((I2650))),"",NETWORKDAYS(H2650,I2650,Setup!$A$2:$A$30))</f>
        <v/>
      </c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</row>
    <row r="2651" spans="1:22">
      <c r="A2651" s="4"/>
      <c r="B2651" s="4"/>
      <c r="C2651" s="18"/>
      <c r="D2651" s="8"/>
      <c r="E2651" s="8"/>
      <c r="F2651" s="4"/>
      <c r="G2651" s="9"/>
      <c r="H2651" s="18"/>
      <c r="I2651" s="18"/>
      <c r="J2651" s="23" t="str">
        <f>IF(OR(ISBLANK(H2651),ISBLANK((I2651))),"",NETWORKDAYS(H2651,I2651,Setup!$A$2:$A$30))</f>
        <v/>
      </c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</row>
    <row r="2652" spans="1:22">
      <c r="A2652" s="4"/>
      <c r="B2652" s="4"/>
      <c r="C2652" s="18"/>
      <c r="D2652" s="8"/>
      <c r="E2652" s="8"/>
      <c r="F2652" s="4"/>
      <c r="G2652" s="9"/>
      <c r="H2652" s="18"/>
      <c r="I2652" s="18"/>
      <c r="J2652" s="23" t="str">
        <f>IF(OR(ISBLANK(H2652),ISBLANK((I2652))),"",NETWORKDAYS(H2652,I2652,Setup!$A$2:$A$30))</f>
        <v/>
      </c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</row>
    <row r="2653" spans="1:22">
      <c r="A2653" s="4"/>
      <c r="B2653" s="4"/>
      <c r="C2653" s="18"/>
      <c r="D2653" s="8"/>
      <c r="E2653" s="8"/>
      <c r="F2653" s="4"/>
      <c r="G2653" s="9"/>
      <c r="H2653" s="18"/>
      <c r="I2653" s="18"/>
      <c r="J2653" s="23" t="str">
        <f>IF(OR(ISBLANK(H2653),ISBLANK((I2653))),"",NETWORKDAYS(H2653,I2653,Setup!$A$2:$A$30))</f>
        <v/>
      </c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</row>
    <row r="2654" spans="1:22">
      <c r="A2654" s="4"/>
      <c r="B2654" s="4"/>
      <c r="C2654" s="18"/>
      <c r="D2654" s="8"/>
      <c r="E2654" s="8"/>
      <c r="F2654" s="4"/>
      <c r="G2654" s="9"/>
      <c r="H2654" s="18"/>
      <c r="I2654" s="18"/>
      <c r="J2654" s="23" t="str">
        <f>IF(OR(ISBLANK(H2654),ISBLANK((I2654))),"",NETWORKDAYS(H2654,I2654,Setup!$A$2:$A$30))</f>
        <v/>
      </c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</row>
    <row r="2655" spans="1:22">
      <c r="A2655" s="4"/>
      <c r="B2655" s="4"/>
      <c r="C2655" s="18"/>
      <c r="D2655" s="8"/>
      <c r="E2655" s="8"/>
      <c r="F2655" s="4"/>
      <c r="G2655" s="9"/>
      <c r="H2655" s="18"/>
      <c r="I2655" s="18"/>
      <c r="J2655" s="23" t="str">
        <f>IF(OR(ISBLANK(H2655),ISBLANK((I2655))),"",NETWORKDAYS(H2655,I2655,Setup!$A$2:$A$30))</f>
        <v/>
      </c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</row>
    <row r="2656" spans="1:22">
      <c r="A2656" s="4"/>
      <c r="B2656" s="4"/>
      <c r="C2656" s="18"/>
      <c r="D2656" s="8"/>
      <c r="E2656" s="8"/>
      <c r="F2656" s="4"/>
      <c r="G2656" s="9"/>
      <c r="H2656" s="18"/>
      <c r="I2656" s="18"/>
      <c r="J2656" s="23" t="str">
        <f>IF(OR(ISBLANK(H2656),ISBLANK((I2656))),"",NETWORKDAYS(H2656,I2656,Setup!$A$2:$A$30))</f>
        <v/>
      </c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</row>
    <row r="2657" spans="1:22">
      <c r="A2657" s="4"/>
      <c r="B2657" s="4"/>
      <c r="C2657" s="18"/>
      <c r="D2657" s="8"/>
      <c r="E2657" s="8"/>
      <c r="F2657" s="4"/>
      <c r="G2657" s="9"/>
      <c r="H2657" s="18"/>
      <c r="I2657" s="18"/>
      <c r="J2657" s="23" t="str">
        <f>IF(OR(ISBLANK(H2657),ISBLANK((I2657))),"",NETWORKDAYS(H2657,I2657,Setup!$A$2:$A$30))</f>
        <v/>
      </c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</row>
    <row r="2658" spans="1:22">
      <c r="A2658" s="4"/>
      <c r="B2658" s="4"/>
      <c r="C2658" s="18"/>
      <c r="D2658" s="8"/>
      <c r="E2658" s="8"/>
      <c r="F2658" s="4"/>
      <c r="G2658" s="9"/>
      <c r="H2658" s="18"/>
      <c r="I2658" s="18"/>
      <c r="J2658" s="23" t="str">
        <f>IF(OR(ISBLANK(H2658),ISBLANK((I2658))),"",NETWORKDAYS(H2658,I2658,Setup!$A$2:$A$30))</f>
        <v/>
      </c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</row>
    <row r="2659" spans="1:22">
      <c r="A2659" s="4"/>
      <c r="B2659" s="4"/>
      <c r="C2659" s="18"/>
      <c r="D2659" s="8"/>
      <c r="E2659" s="8"/>
      <c r="F2659" s="4"/>
      <c r="G2659" s="9"/>
      <c r="H2659" s="18"/>
      <c r="I2659" s="18"/>
      <c r="J2659" s="23" t="str">
        <f>IF(OR(ISBLANK(H2659),ISBLANK((I2659))),"",NETWORKDAYS(H2659,I2659,Setup!$A$2:$A$30))</f>
        <v/>
      </c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</row>
    <row r="2660" spans="1:22">
      <c r="A2660" s="4"/>
      <c r="B2660" s="4"/>
      <c r="C2660" s="18"/>
      <c r="D2660" s="8"/>
      <c r="E2660" s="8"/>
      <c r="F2660" s="4"/>
      <c r="G2660" s="9"/>
      <c r="H2660" s="18"/>
      <c r="I2660" s="18"/>
      <c r="J2660" s="23" t="str">
        <f>IF(OR(ISBLANK(H2660),ISBLANK((I2660))),"",NETWORKDAYS(H2660,I2660,Setup!$A$2:$A$30))</f>
        <v/>
      </c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</row>
    <row r="2661" spans="1:22">
      <c r="A2661" s="4"/>
      <c r="B2661" s="4"/>
      <c r="C2661" s="18"/>
      <c r="D2661" s="8"/>
      <c r="E2661" s="8"/>
      <c r="F2661" s="4"/>
      <c r="G2661" s="9"/>
      <c r="H2661" s="18"/>
      <c r="I2661" s="18"/>
      <c r="J2661" s="23" t="str">
        <f>IF(OR(ISBLANK(H2661),ISBLANK((I2661))),"",NETWORKDAYS(H2661,I2661,Setup!$A$2:$A$30))</f>
        <v/>
      </c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</row>
    <row r="2662" spans="1:22">
      <c r="A2662" s="4"/>
      <c r="B2662" s="4"/>
      <c r="C2662" s="18"/>
      <c r="D2662" s="8"/>
      <c r="E2662" s="8"/>
      <c r="F2662" s="4"/>
      <c r="G2662" s="9"/>
      <c r="H2662" s="18"/>
      <c r="I2662" s="18"/>
      <c r="J2662" s="23" t="str">
        <f>IF(OR(ISBLANK(H2662),ISBLANK((I2662))),"",NETWORKDAYS(H2662,I2662,Setup!$A$2:$A$30))</f>
        <v/>
      </c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</row>
    <row r="2663" spans="1:22">
      <c r="A2663" s="4"/>
      <c r="B2663" s="4"/>
      <c r="C2663" s="18"/>
      <c r="D2663" s="8"/>
      <c r="E2663" s="8"/>
      <c r="F2663" s="4"/>
      <c r="G2663" s="9"/>
      <c r="H2663" s="18"/>
      <c r="I2663" s="18"/>
      <c r="J2663" s="23" t="str">
        <f>IF(OR(ISBLANK(H2663),ISBLANK((I2663))),"",NETWORKDAYS(H2663,I2663,Setup!$A$2:$A$30))</f>
        <v/>
      </c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</row>
    <row r="2664" spans="1:22">
      <c r="A2664" s="4"/>
      <c r="B2664" s="4"/>
      <c r="C2664" s="18"/>
      <c r="D2664" s="8"/>
      <c r="E2664" s="8"/>
      <c r="F2664" s="4"/>
      <c r="G2664" s="9"/>
      <c r="H2664" s="18"/>
      <c r="I2664" s="18"/>
      <c r="J2664" s="23" t="str">
        <f>IF(OR(ISBLANK(H2664),ISBLANK((I2664))),"",NETWORKDAYS(H2664,I2664,Setup!$A$2:$A$30))</f>
        <v/>
      </c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</row>
    <row r="2665" spans="1:22">
      <c r="A2665" s="4"/>
      <c r="B2665" s="4"/>
      <c r="C2665" s="18"/>
      <c r="D2665" s="8"/>
      <c r="E2665" s="8"/>
      <c r="F2665" s="4"/>
      <c r="G2665" s="9"/>
      <c r="H2665" s="18"/>
      <c r="I2665" s="18"/>
      <c r="J2665" s="23" t="str">
        <f>IF(OR(ISBLANK(H2665),ISBLANK((I2665))),"",NETWORKDAYS(H2665,I2665,Setup!$A$2:$A$30))</f>
        <v/>
      </c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</row>
    <row r="2666" spans="1:22">
      <c r="A2666" s="4"/>
      <c r="B2666" s="4"/>
      <c r="C2666" s="18"/>
      <c r="D2666" s="8"/>
      <c r="E2666" s="8"/>
      <c r="F2666" s="4"/>
      <c r="G2666" s="9"/>
      <c r="H2666" s="18"/>
      <c r="I2666" s="18"/>
      <c r="J2666" s="23" t="str">
        <f>IF(OR(ISBLANK(H2666),ISBLANK((I2666))),"",NETWORKDAYS(H2666,I2666,Setup!$A$2:$A$30))</f>
        <v/>
      </c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</row>
    <row r="2667" spans="1:22">
      <c r="A2667" s="4"/>
      <c r="B2667" s="4"/>
      <c r="C2667" s="18"/>
      <c r="D2667" s="8"/>
      <c r="E2667" s="8"/>
      <c r="F2667" s="4"/>
      <c r="G2667" s="9"/>
      <c r="H2667" s="18"/>
      <c r="I2667" s="18"/>
      <c r="J2667" s="23" t="str">
        <f>IF(OR(ISBLANK(H2667),ISBLANK((I2667))),"",NETWORKDAYS(H2667,I2667,Setup!$A$2:$A$30))</f>
        <v/>
      </c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</row>
    <row r="2668" spans="1:22">
      <c r="A2668" s="4"/>
      <c r="B2668" s="4"/>
      <c r="C2668" s="18"/>
      <c r="D2668" s="8"/>
      <c r="E2668" s="8"/>
      <c r="F2668" s="4"/>
      <c r="G2668" s="9"/>
      <c r="H2668" s="18"/>
      <c r="I2668" s="18"/>
      <c r="J2668" s="23" t="str">
        <f>IF(OR(ISBLANK(H2668),ISBLANK((I2668))),"",NETWORKDAYS(H2668,I2668,Setup!$A$2:$A$30))</f>
        <v/>
      </c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</row>
    <row r="2669" spans="1:22">
      <c r="A2669" s="4"/>
      <c r="B2669" s="4"/>
      <c r="C2669" s="18"/>
      <c r="D2669" s="8"/>
      <c r="E2669" s="8"/>
      <c r="F2669" s="4"/>
      <c r="G2669" s="9"/>
      <c r="H2669" s="18"/>
      <c r="I2669" s="18"/>
      <c r="J2669" s="23" t="str">
        <f>IF(OR(ISBLANK(H2669),ISBLANK((I2669))),"",NETWORKDAYS(H2669,I2669,Setup!$A$2:$A$30))</f>
        <v/>
      </c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</row>
    <row r="2670" spans="1:22">
      <c r="A2670" s="4"/>
      <c r="B2670" s="4"/>
      <c r="C2670" s="18"/>
      <c r="D2670" s="8"/>
      <c r="E2670" s="8"/>
      <c r="F2670" s="4"/>
      <c r="G2670" s="9"/>
      <c r="H2670" s="18"/>
      <c r="I2670" s="18"/>
      <c r="J2670" s="23" t="str">
        <f>IF(OR(ISBLANK(H2670),ISBLANK((I2670))),"",NETWORKDAYS(H2670,I2670,Setup!$A$2:$A$30))</f>
        <v/>
      </c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</row>
    <row r="2671" spans="1:22">
      <c r="A2671" s="4"/>
      <c r="B2671" s="4"/>
      <c r="C2671" s="18"/>
      <c r="D2671" s="8"/>
      <c r="E2671" s="8"/>
      <c r="F2671" s="4"/>
      <c r="G2671" s="9"/>
      <c r="H2671" s="18"/>
      <c r="I2671" s="18"/>
      <c r="J2671" s="23" t="str">
        <f>IF(OR(ISBLANK(H2671),ISBLANK((I2671))),"",NETWORKDAYS(H2671,I2671,Setup!$A$2:$A$30))</f>
        <v/>
      </c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</row>
    <row r="2672" spans="1:22">
      <c r="A2672" s="4"/>
      <c r="B2672" s="4"/>
      <c r="C2672" s="18"/>
      <c r="D2672" s="8"/>
      <c r="E2672" s="8"/>
      <c r="F2672" s="4"/>
      <c r="G2672" s="9"/>
      <c r="H2672" s="18"/>
      <c r="I2672" s="18"/>
      <c r="J2672" s="23" t="str">
        <f>IF(OR(ISBLANK(H2672),ISBLANK((I2672))),"",NETWORKDAYS(H2672,I2672,Setup!$A$2:$A$30))</f>
        <v/>
      </c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</row>
    <row r="2673" spans="1:22">
      <c r="A2673" s="4"/>
      <c r="B2673" s="4"/>
      <c r="C2673" s="18"/>
      <c r="D2673" s="8"/>
      <c r="E2673" s="8"/>
      <c r="F2673" s="4"/>
      <c r="G2673" s="9"/>
      <c r="H2673" s="18"/>
      <c r="I2673" s="18"/>
      <c r="J2673" s="23" t="str">
        <f>IF(OR(ISBLANK(H2673),ISBLANK((I2673))),"",NETWORKDAYS(H2673,I2673,Setup!$A$2:$A$30))</f>
        <v/>
      </c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</row>
    <row r="2674" spans="1:22">
      <c r="A2674" s="4"/>
      <c r="B2674" s="4"/>
      <c r="C2674" s="18"/>
      <c r="D2674" s="8"/>
      <c r="E2674" s="8"/>
      <c r="F2674" s="4"/>
      <c r="G2674" s="9"/>
      <c r="H2674" s="18"/>
      <c r="I2674" s="18"/>
      <c r="J2674" s="23" t="str">
        <f>IF(OR(ISBLANK(H2674),ISBLANK((I2674))),"",NETWORKDAYS(H2674,I2674,Setup!$A$2:$A$30))</f>
        <v/>
      </c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</row>
    <row r="2675" spans="1:22">
      <c r="A2675" s="4"/>
      <c r="B2675" s="4"/>
      <c r="C2675" s="18"/>
      <c r="D2675" s="8"/>
      <c r="E2675" s="8"/>
      <c r="F2675" s="4"/>
      <c r="G2675" s="9"/>
      <c r="H2675" s="18"/>
      <c r="I2675" s="18"/>
      <c r="J2675" s="23" t="str">
        <f>IF(OR(ISBLANK(H2675),ISBLANK((I2675))),"",NETWORKDAYS(H2675,I2675,Setup!$A$2:$A$30))</f>
        <v/>
      </c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</row>
    <row r="2676" spans="1:22">
      <c r="A2676" s="4"/>
      <c r="B2676" s="4"/>
      <c r="C2676" s="18"/>
      <c r="D2676" s="8"/>
      <c r="E2676" s="8"/>
      <c r="F2676" s="4"/>
      <c r="G2676" s="9"/>
      <c r="H2676" s="18"/>
      <c r="I2676" s="18"/>
      <c r="J2676" s="23" t="str">
        <f>IF(OR(ISBLANK(H2676),ISBLANK((I2676))),"",NETWORKDAYS(H2676,I2676,Setup!$A$2:$A$30))</f>
        <v/>
      </c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</row>
    <row r="2677" spans="1:22">
      <c r="A2677" s="4"/>
      <c r="B2677" s="4"/>
      <c r="C2677" s="18"/>
      <c r="D2677" s="8"/>
      <c r="E2677" s="8"/>
      <c r="F2677" s="4"/>
      <c r="G2677" s="9"/>
      <c r="H2677" s="18"/>
      <c r="I2677" s="18"/>
      <c r="J2677" s="23" t="str">
        <f>IF(OR(ISBLANK(H2677),ISBLANK((I2677))),"",NETWORKDAYS(H2677,I2677,Setup!$A$2:$A$30))</f>
        <v/>
      </c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</row>
    <row r="2678" spans="1:22">
      <c r="A2678" s="4"/>
      <c r="B2678" s="4"/>
      <c r="C2678" s="18"/>
      <c r="D2678" s="8"/>
      <c r="E2678" s="8"/>
      <c r="F2678" s="4"/>
      <c r="G2678" s="9"/>
      <c r="H2678" s="18"/>
      <c r="I2678" s="18"/>
      <c r="J2678" s="23" t="str">
        <f>IF(OR(ISBLANK(H2678),ISBLANK((I2678))),"",NETWORKDAYS(H2678,I2678,Setup!$A$2:$A$30))</f>
        <v/>
      </c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</row>
    <row r="2679" spans="1:22">
      <c r="A2679" s="4"/>
      <c r="B2679" s="4"/>
      <c r="C2679" s="18"/>
      <c r="D2679" s="8"/>
      <c r="E2679" s="8"/>
      <c r="F2679" s="4"/>
      <c r="G2679" s="9"/>
      <c r="H2679" s="18"/>
      <c r="I2679" s="18"/>
      <c r="J2679" s="23" t="str">
        <f>IF(OR(ISBLANK(H2679),ISBLANK((I2679))),"",NETWORKDAYS(H2679,I2679,Setup!$A$2:$A$30))</f>
        <v/>
      </c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</row>
    <row r="2680" spans="1:22">
      <c r="A2680" s="4"/>
      <c r="B2680" s="4"/>
      <c r="C2680" s="18"/>
      <c r="D2680" s="8"/>
      <c r="E2680" s="8"/>
      <c r="F2680" s="4"/>
      <c r="G2680" s="9"/>
      <c r="H2680" s="18"/>
      <c r="I2680" s="18"/>
      <c r="J2680" s="23" t="str">
        <f>IF(OR(ISBLANK(H2680),ISBLANK((I2680))),"",NETWORKDAYS(H2680,I2680,Setup!$A$2:$A$30))</f>
        <v/>
      </c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</row>
    <row r="2681" spans="1:22">
      <c r="A2681" s="4"/>
      <c r="B2681" s="4"/>
      <c r="C2681" s="18"/>
      <c r="D2681" s="8"/>
      <c r="E2681" s="8"/>
      <c r="F2681" s="4"/>
      <c r="G2681" s="9"/>
      <c r="H2681" s="18"/>
      <c r="I2681" s="18"/>
      <c r="J2681" s="23" t="str">
        <f>IF(OR(ISBLANK(H2681),ISBLANK((I2681))),"",NETWORKDAYS(H2681,I2681,Setup!$A$2:$A$30))</f>
        <v/>
      </c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</row>
    <row r="2682" spans="1:22">
      <c r="A2682" s="4"/>
      <c r="B2682" s="4"/>
      <c r="C2682" s="18"/>
      <c r="D2682" s="8"/>
      <c r="E2682" s="8"/>
      <c r="F2682" s="4"/>
      <c r="G2682" s="9"/>
      <c r="H2682" s="18"/>
      <c r="I2682" s="18"/>
      <c r="J2682" s="23" t="str">
        <f>IF(OR(ISBLANK(H2682),ISBLANK((I2682))),"",NETWORKDAYS(H2682,I2682,Setup!$A$2:$A$30))</f>
        <v/>
      </c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</row>
    <row r="2683" spans="1:22">
      <c r="A2683" s="4"/>
      <c r="B2683" s="4"/>
      <c r="C2683" s="18"/>
      <c r="D2683" s="8"/>
      <c r="E2683" s="8"/>
      <c r="F2683" s="4"/>
      <c r="G2683" s="9"/>
      <c r="H2683" s="18"/>
      <c r="I2683" s="18"/>
      <c r="J2683" s="23" t="str">
        <f>IF(OR(ISBLANK(H2683),ISBLANK((I2683))),"",NETWORKDAYS(H2683,I2683,Setup!$A$2:$A$30))</f>
        <v/>
      </c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</row>
    <row r="2684" spans="1:22">
      <c r="A2684" s="4"/>
      <c r="B2684" s="4"/>
      <c r="C2684" s="18"/>
      <c r="D2684" s="8"/>
      <c r="E2684" s="8"/>
      <c r="F2684" s="4"/>
      <c r="G2684" s="9"/>
      <c r="H2684" s="18"/>
      <c r="I2684" s="18"/>
      <c r="J2684" s="23" t="str">
        <f>IF(OR(ISBLANK(H2684),ISBLANK((I2684))),"",NETWORKDAYS(H2684,I2684,Setup!$A$2:$A$30))</f>
        <v/>
      </c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</row>
    <row r="2685" spans="1:22">
      <c r="A2685" s="4"/>
      <c r="B2685" s="4"/>
      <c r="C2685" s="18"/>
      <c r="D2685" s="8"/>
      <c r="E2685" s="8"/>
      <c r="F2685" s="4"/>
      <c r="G2685" s="9"/>
      <c r="H2685" s="18"/>
      <c r="I2685" s="18"/>
      <c r="J2685" s="23" t="str">
        <f>IF(OR(ISBLANK(H2685),ISBLANK((I2685))),"",NETWORKDAYS(H2685,I2685,Setup!$A$2:$A$30))</f>
        <v/>
      </c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</row>
    <row r="2686" spans="1:22">
      <c r="A2686" s="4"/>
      <c r="B2686" s="4"/>
      <c r="C2686" s="18"/>
      <c r="D2686" s="8"/>
      <c r="E2686" s="8"/>
      <c r="F2686" s="4"/>
      <c r="G2686" s="9"/>
      <c r="H2686" s="18"/>
      <c r="I2686" s="18"/>
      <c r="J2686" s="23" t="str">
        <f>IF(OR(ISBLANK(H2686),ISBLANK((I2686))),"",NETWORKDAYS(H2686,I2686,Setup!$A$2:$A$30))</f>
        <v/>
      </c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</row>
    <row r="2687" spans="1:22">
      <c r="A2687" s="4"/>
      <c r="B2687" s="4"/>
      <c r="C2687" s="18"/>
      <c r="D2687" s="8"/>
      <c r="E2687" s="8"/>
      <c r="F2687" s="4"/>
      <c r="G2687" s="9"/>
      <c r="H2687" s="18"/>
      <c r="I2687" s="18"/>
      <c r="J2687" s="23" t="str">
        <f>IF(OR(ISBLANK(H2687),ISBLANK((I2687))),"",NETWORKDAYS(H2687,I2687,Setup!$A$2:$A$30))</f>
        <v/>
      </c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</row>
    <row r="2688" spans="1:22">
      <c r="A2688" s="4"/>
      <c r="B2688" s="4"/>
      <c r="C2688" s="18"/>
      <c r="D2688" s="8"/>
      <c r="E2688" s="8"/>
      <c r="F2688" s="4"/>
      <c r="G2688" s="9"/>
      <c r="H2688" s="18"/>
      <c r="I2688" s="18"/>
      <c r="J2688" s="23" t="str">
        <f>IF(OR(ISBLANK(H2688),ISBLANK((I2688))),"",NETWORKDAYS(H2688,I2688,Setup!$A$2:$A$30))</f>
        <v/>
      </c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</row>
    <row r="2689" spans="1:22">
      <c r="A2689" s="4"/>
      <c r="B2689" s="4"/>
      <c r="C2689" s="18"/>
      <c r="D2689" s="8"/>
      <c r="E2689" s="8"/>
      <c r="F2689" s="4"/>
      <c r="G2689" s="9"/>
      <c r="H2689" s="18"/>
      <c r="I2689" s="18"/>
      <c r="J2689" s="23" t="str">
        <f>IF(OR(ISBLANK(H2689),ISBLANK((I2689))),"",NETWORKDAYS(H2689,I2689,Setup!$A$2:$A$30))</f>
        <v/>
      </c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</row>
    <row r="2690" spans="1:22">
      <c r="A2690" s="4"/>
      <c r="B2690" s="4"/>
      <c r="C2690" s="18"/>
      <c r="D2690" s="8"/>
      <c r="E2690" s="8"/>
      <c r="F2690" s="4"/>
      <c r="G2690" s="9"/>
      <c r="H2690" s="18"/>
      <c r="I2690" s="18"/>
      <c r="J2690" s="23" t="str">
        <f>IF(OR(ISBLANK(H2690),ISBLANK((I2690))),"",NETWORKDAYS(H2690,I2690,Setup!$A$2:$A$30))</f>
        <v/>
      </c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</row>
    <row r="2691" spans="1:22">
      <c r="A2691" s="4"/>
      <c r="B2691" s="4"/>
      <c r="C2691" s="18"/>
      <c r="D2691" s="8"/>
      <c r="E2691" s="8"/>
      <c r="F2691" s="4"/>
      <c r="G2691" s="9"/>
      <c r="H2691" s="18"/>
      <c r="I2691" s="18"/>
      <c r="J2691" s="23" t="str">
        <f>IF(OR(ISBLANK(H2691),ISBLANK((I2691))),"",NETWORKDAYS(H2691,I2691,Setup!$A$2:$A$30))</f>
        <v/>
      </c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</row>
    <row r="2692" spans="1:22">
      <c r="A2692" s="4"/>
      <c r="B2692" s="4"/>
      <c r="C2692" s="18"/>
      <c r="D2692" s="8"/>
      <c r="E2692" s="8"/>
      <c r="F2692" s="4"/>
      <c r="G2692" s="9"/>
      <c r="H2692" s="18"/>
      <c r="I2692" s="18"/>
      <c r="J2692" s="23" t="str">
        <f>IF(OR(ISBLANK(H2692),ISBLANK((I2692))),"",NETWORKDAYS(H2692,I2692,Setup!$A$2:$A$30))</f>
        <v/>
      </c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</row>
    <row r="2693" spans="1:22">
      <c r="A2693" s="4"/>
      <c r="B2693" s="4"/>
      <c r="C2693" s="18"/>
      <c r="D2693" s="8"/>
      <c r="E2693" s="8"/>
      <c r="F2693" s="4"/>
      <c r="G2693" s="9"/>
      <c r="H2693" s="18"/>
      <c r="I2693" s="18"/>
      <c r="J2693" s="23" t="str">
        <f>IF(OR(ISBLANK(H2693),ISBLANK((I2693))),"",NETWORKDAYS(H2693,I2693,Setup!$A$2:$A$30))</f>
        <v/>
      </c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</row>
    <row r="2694" spans="1:22">
      <c r="A2694" s="4"/>
      <c r="B2694" s="4"/>
      <c r="C2694" s="18"/>
      <c r="D2694" s="8"/>
      <c r="E2694" s="8"/>
      <c r="F2694" s="4"/>
      <c r="G2694" s="9"/>
      <c r="H2694" s="18"/>
      <c r="I2694" s="18"/>
      <c r="J2694" s="23" t="str">
        <f>IF(OR(ISBLANK(H2694),ISBLANK((I2694))),"",NETWORKDAYS(H2694,I2694,Setup!$A$2:$A$30))</f>
        <v/>
      </c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</row>
    <row r="2695" spans="1:22">
      <c r="A2695" s="4"/>
      <c r="B2695" s="4"/>
      <c r="C2695" s="18"/>
      <c r="D2695" s="8"/>
      <c r="E2695" s="8"/>
      <c r="F2695" s="4"/>
      <c r="G2695" s="9"/>
      <c r="H2695" s="18"/>
      <c r="I2695" s="18"/>
      <c r="J2695" s="23" t="str">
        <f>IF(OR(ISBLANK(H2695),ISBLANK((I2695))),"",NETWORKDAYS(H2695,I2695,Setup!$A$2:$A$30))</f>
        <v/>
      </c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</row>
    <row r="2696" spans="1:22">
      <c r="A2696" s="4"/>
      <c r="B2696" s="4"/>
      <c r="C2696" s="18"/>
      <c r="D2696" s="8"/>
      <c r="E2696" s="8"/>
      <c r="F2696" s="4"/>
      <c r="G2696" s="9"/>
      <c r="H2696" s="18"/>
      <c r="I2696" s="18"/>
      <c r="J2696" s="23" t="str">
        <f>IF(OR(ISBLANK(H2696),ISBLANK((I2696))),"",NETWORKDAYS(H2696,I2696,Setup!$A$2:$A$30))</f>
        <v/>
      </c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</row>
    <row r="2697" spans="1:22">
      <c r="A2697" s="4"/>
      <c r="B2697" s="4"/>
      <c r="C2697" s="18"/>
      <c r="D2697" s="8"/>
      <c r="E2697" s="8"/>
      <c r="F2697" s="4"/>
      <c r="G2697" s="9"/>
      <c r="H2697" s="18"/>
      <c r="I2697" s="18"/>
      <c r="J2697" s="23" t="str">
        <f>IF(OR(ISBLANK(H2697),ISBLANK((I2697))),"",NETWORKDAYS(H2697,I2697,Setup!$A$2:$A$30))</f>
        <v/>
      </c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</row>
    <row r="2698" spans="1:22">
      <c r="A2698" s="4"/>
      <c r="B2698" s="4"/>
      <c r="C2698" s="18"/>
      <c r="D2698" s="8"/>
      <c r="E2698" s="8"/>
      <c r="F2698" s="4"/>
      <c r="G2698" s="9"/>
      <c r="H2698" s="18"/>
      <c r="I2698" s="18"/>
      <c r="J2698" s="23" t="str">
        <f>IF(OR(ISBLANK(H2698),ISBLANK((I2698))),"",NETWORKDAYS(H2698,I2698,Setup!$A$2:$A$30))</f>
        <v/>
      </c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</row>
    <row r="2699" spans="1:22">
      <c r="A2699" s="4"/>
      <c r="B2699" s="4"/>
      <c r="C2699" s="18"/>
      <c r="D2699" s="8"/>
      <c r="E2699" s="8"/>
      <c r="F2699" s="4"/>
      <c r="G2699" s="9"/>
      <c r="H2699" s="18"/>
      <c r="I2699" s="18"/>
      <c r="J2699" s="23" t="str">
        <f>IF(OR(ISBLANK(H2699),ISBLANK((I2699))),"",NETWORKDAYS(H2699,I2699,Setup!$A$2:$A$30))</f>
        <v/>
      </c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</row>
    <row r="2700" spans="1:22">
      <c r="A2700" s="4"/>
      <c r="B2700" s="4"/>
      <c r="C2700" s="18"/>
      <c r="D2700" s="8"/>
      <c r="E2700" s="8"/>
      <c r="F2700" s="4"/>
      <c r="G2700" s="9"/>
      <c r="H2700" s="18"/>
      <c r="I2700" s="18"/>
      <c r="J2700" s="23" t="str">
        <f>IF(OR(ISBLANK(H2700),ISBLANK((I2700))),"",NETWORKDAYS(H2700,I2700,Setup!$A$2:$A$30))</f>
        <v/>
      </c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</row>
    <row r="2701" spans="1:22">
      <c r="A2701" s="4"/>
      <c r="B2701" s="4"/>
      <c r="C2701" s="18"/>
      <c r="D2701" s="8"/>
      <c r="E2701" s="8"/>
      <c r="F2701" s="4"/>
      <c r="G2701" s="9"/>
      <c r="H2701" s="18"/>
      <c r="I2701" s="18"/>
      <c r="J2701" s="23" t="str">
        <f>IF(OR(ISBLANK(H2701),ISBLANK((I2701))),"",NETWORKDAYS(H2701,I2701,Setup!$A$2:$A$30))</f>
        <v/>
      </c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</row>
    <row r="2702" spans="1:22">
      <c r="A2702" s="4"/>
      <c r="B2702" s="4"/>
      <c r="C2702" s="18"/>
      <c r="D2702" s="8"/>
      <c r="E2702" s="8"/>
      <c r="F2702" s="4"/>
      <c r="G2702" s="9"/>
      <c r="H2702" s="18"/>
      <c r="I2702" s="18"/>
      <c r="J2702" s="23" t="str">
        <f>IF(OR(ISBLANK(H2702),ISBLANK((I2702))),"",NETWORKDAYS(H2702,I2702,Setup!$A$2:$A$30))</f>
        <v/>
      </c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</row>
    <row r="2703" spans="1:22">
      <c r="A2703" s="4"/>
      <c r="B2703" s="4"/>
      <c r="C2703" s="18"/>
      <c r="D2703" s="8"/>
      <c r="E2703" s="8"/>
      <c r="F2703" s="4"/>
      <c r="G2703" s="9"/>
      <c r="H2703" s="18"/>
      <c r="I2703" s="18"/>
      <c r="J2703" s="23" t="str">
        <f>IF(OR(ISBLANK(H2703),ISBLANK((I2703))),"",NETWORKDAYS(H2703,I2703,Setup!$A$2:$A$30))</f>
        <v/>
      </c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</row>
    <row r="2704" spans="1:22">
      <c r="A2704" s="4"/>
      <c r="B2704" s="4"/>
      <c r="C2704" s="18"/>
      <c r="D2704" s="8"/>
      <c r="E2704" s="8"/>
      <c r="F2704" s="4"/>
      <c r="G2704" s="9"/>
      <c r="H2704" s="18"/>
      <c r="I2704" s="18"/>
      <c r="J2704" s="23" t="str">
        <f>IF(OR(ISBLANK(H2704),ISBLANK((I2704))),"",NETWORKDAYS(H2704,I2704,Setup!$A$2:$A$30))</f>
        <v/>
      </c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</row>
    <row r="2705" spans="1:22">
      <c r="A2705" s="4"/>
      <c r="B2705" s="4"/>
      <c r="C2705" s="18"/>
      <c r="D2705" s="8"/>
      <c r="E2705" s="8"/>
      <c r="F2705" s="4"/>
      <c r="G2705" s="9"/>
      <c r="H2705" s="18"/>
      <c r="I2705" s="18"/>
      <c r="J2705" s="23" t="str">
        <f>IF(OR(ISBLANK(H2705),ISBLANK((I2705))),"",NETWORKDAYS(H2705,I2705,Setup!$A$2:$A$30))</f>
        <v/>
      </c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</row>
    <row r="2706" spans="1:22">
      <c r="A2706" s="4"/>
      <c r="B2706" s="4"/>
      <c r="C2706" s="18"/>
      <c r="D2706" s="8"/>
      <c r="E2706" s="8"/>
      <c r="F2706" s="4"/>
      <c r="G2706" s="9"/>
      <c r="H2706" s="18"/>
      <c r="I2706" s="18"/>
      <c r="J2706" s="23" t="str">
        <f>IF(OR(ISBLANK(H2706),ISBLANK((I2706))),"",NETWORKDAYS(H2706,I2706,Setup!$A$2:$A$30))</f>
        <v/>
      </c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</row>
    <row r="2707" spans="1:22">
      <c r="A2707" s="4"/>
      <c r="B2707" s="4"/>
      <c r="C2707" s="18"/>
      <c r="D2707" s="8"/>
      <c r="E2707" s="8"/>
      <c r="F2707" s="4"/>
      <c r="G2707" s="9"/>
      <c r="H2707" s="18"/>
      <c r="I2707" s="18"/>
      <c r="J2707" s="23" t="str">
        <f>IF(OR(ISBLANK(H2707),ISBLANK((I2707))),"",NETWORKDAYS(H2707,I2707,Setup!$A$2:$A$30))</f>
        <v/>
      </c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</row>
    <row r="2708" spans="1:22">
      <c r="A2708" s="4"/>
      <c r="B2708" s="4"/>
      <c r="C2708" s="18"/>
      <c r="D2708" s="8"/>
      <c r="E2708" s="8"/>
      <c r="F2708" s="4"/>
      <c r="G2708" s="9"/>
      <c r="H2708" s="18"/>
      <c r="I2708" s="18"/>
      <c r="J2708" s="23" t="str">
        <f>IF(OR(ISBLANK(H2708),ISBLANK((I2708))),"",NETWORKDAYS(H2708,I2708,Setup!$A$2:$A$30))</f>
        <v/>
      </c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</row>
    <row r="2709" spans="1:22">
      <c r="A2709" s="4"/>
      <c r="B2709" s="4"/>
      <c r="C2709" s="18"/>
      <c r="D2709" s="8"/>
      <c r="E2709" s="8"/>
      <c r="F2709" s="4"/>
      <c r="G2709" s="9"/>
      <c r="H2709" s="18"/>
      <c r="I2709" s="18"/>
      <c r="J2709" s="23" t="str">
        <f>IF(OR(ISBLANK(H2709),ISBLANK((I2709))),"",NETWORKDAYS(H2709,I2709,Setup!$A$2:$A$30))</f>
        <v/>
      </c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</row>
    <row r="2710" spans="1:22">
      <c r="A2710" s="4"/>
      <c r="B2710" s="4"/>
      <c r="C2710" s="18"/>
      <c r="D2710" s="8"/>
      <c r="E2710" s="8"/>
      <c r="F2710" s="4"/>
      <c r="G2710" s="9"/>
      <c r="H2710" s="18"/>
      <c r="I2710" s="18"/>
      <c r="J2710" s="23" t="str">
        <f>IF(OR(ISBLANK(H2710),ISBLANK((I2710))),"",NETWORKDAYS(H2710,I2710,Setup!$A$2:$A$30))</f>
        <v/>
      </c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</row>
    <row r="2711" spans="1:22">
      <c r="A2711" s="4"/>
      <c r="B2711" s="4"/>
      <c r="C2711" s="18"/>
      <c r="D2711" s="8"/>
      <c r="E2711" s="8"/>
      <c r="F2711" s="4"/>
      <c r="G2711" s="9"/>
      <c r="H2711" s="18"/>
      <c r="I2711" s="18"/>
      <c r="J2711" s="23" t="str">
        <f>IF(OR(ISBLANK(H2711),ISBLANK((I2711))),"",NETWORKDAYS(H2711,I2711,Setup!$A$2:$A$30))</f>
        <v/>
      </c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</row>
    <row r="2712" spans="1:22">
      <c r="A2712" s="4"/>
      <c r="B2712" s="4"/>
      <c r="C2712" s="18"/>
      <c r="D2712" s="8"/>
      <c r="E2712" s="8"/>
      <c r="F2712" s="4"/>
      <c r="G2712" s="9"/>
      <c r="H2712" s="18"/>
      <c r="I2712" s="18"/>
      <c r="J2712" s="23" t="str">
        <f>IF(OR(ISBLANK(H2712),ISBLANK((I2712))),"",NETWORKDAYS(H2712,I2712,Setup!$A$2:$A$30))</f>
        <v/>
      </c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</row>
    <row r="2713" spans="1:22">
      <c r="A2713" s="4"/>
      <c r="B2713" s="4"/>
      <c r="C2713" s="18"/>
      <c r="D2713" s="8"/>
      <c r="E2713" s="8"/>
      <c r="F2713" s="4"/>
      <c r="G2713" s="9"/>
      <c r="H2713" s="18"/>
      <c r="I2713" s="18"/>
      <c r="J2713" s="23" t="str">
        <f>IF(OR(ISBLANK(H2713),ISBLANK((I2713))),"",NETWORKDAYS(H2713,I2713,Setup!$A$2:$A$30))</f>
        <v/>
      </c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</row>
    <row r="2714" spans="1:22">
      <c r="A2714" s="4"/>
      <c r="B2714" s="4"/>
      <c r="C2714" s="18"/>
      <c r="D2714" s="8"/>
      <c r="E2714" s="8"/>
      <c r="F2714" s="4"/>
      <c r="G2714" s="9"/>
      <c r="H2714" s="18"/>
      <c r="I2714" s="18"/>
      <c r="J2714" s="23" t="str">
        <f>IF(OR(ISBLANK(H2714),ISBLANK((I2714))),"",NETWORKDAYS(H2714,I2714,Setup!$A$2:$A$30))</f>
        <v/>
      </c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</row>
    <row r="2715" spans="1:22">
      <c r="A2715" s="4"/>
      <c r="B2715" s="4"/>
      <c r="C2715" s="18"/>
      <c r="D2715" s="8"/>
      <c r="E2715" s="8"/>
      <c r="F2715" s="4"/>
      <c r="G2715" s="9"/>
      <c r="H2715" s="18"/>
      <c r="I2715" s="18"/>
      <c r="J2715" s="23" t="str">
        <f>IF(OR(ISBLANK(H2715),ISBLANK((I2715))),"",NETWORKDAYS(H2715,I2715,Setup!$A$2:$A$30))</f>
        <v/>
      </c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</row>
    <row r="2716" spans="1:22">
      <c r="A2716" s="4"/>
      <c r="B2716" s="4"/>
      <c r="C2716" s="18"/>
      <c r="D2716" s="8"/>
      <c r="E2716" s="8"/>
      <c r="F2716" s="4"/>
      <c r="G2716" s="9"/>
      <c r="H2716" s="18"/>
      <c r="I2716" s="18"/>
      <c r="J2716" s="23" t="str">
        <f>IF(OR(ISBLANK(H2716),ISBLANK((I2716))),"",NETWORKDAYS(H2716,I2716,Setup!$A$2:$A$30))</f>
        <v/>
      </c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</row>
    <row r="2717" spans="1:22">
      <c r="A2717" s="4"/>
      <c r="B2717" s="4"/>
      <c r="C2717" s="18"/>
      <c r="D2717" s="8"/>
      <c r="E2717" s="8"/>
      <c r="F2717" s="4"/>
      <c r="G2717" s="9"/>
      <c r="H2717" s="18"/>
      <c r="I2717" s="18"/>
      <c r="J2717" s="23" t="str">
        <f>IF(OR(ISBLANK(H2717),ISBLANK((I2717))),"",NETWORKDAYS(H2717,I2717,Setup!$A$2:$A$30))</f>
        <v/>
      </c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</row>
    <row r="2718" spans="1:22">
      <c r="A2718" s="4"/>
      <c r="B2718" s="4"/>
      <c r="C2718" s="18"/>
      <c r="D2718" s="8"/>
      <c r="E2718" s="8"/>
      <c r="F2718" s="4"/>
      <c r="G2718" s="9"/>
      <c r="H2718" s="18"/>
      <c r="I2718" s="18"/>
      <c r="J2718" s="23" t="str">
        <f>IF(OR(ISBLANK(H2718),ISBLANK((I2718))),"",NETWORKDAYS(H2718,I2718,Setup!$A$2:$A$30))</f>
        <v/>
      </c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</row>
    <row r="2719" spans="1:22">
      <c r="A2719" s="4"/>
      <c r="B2719" s="4"/>
      <c r="C2719" s="18"/>
      <c r="D2719" s="8"/>
      <c r="E2719" s="8"/>
      <c r="F2719" s="4"/>
      <c r="G2719" s="9"/>
      <c r="H2719" s="18"/>
      <c r="I2719" s="18"/>
      <c r="J2719" s="23" t="str">
        <f>IF(OR(ISBLANK(H2719),ISBLANK((I2719))),"",NETWORKDAYS(H2719,I2719,Setup!$A$2:$A$30))</f>
        <v/>
      </c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</row>
    <row r="2720" spans="1:22">
      <c r="A2720" s="4"/>
      <c r="B2720" s="4"/>
      <c r="C2720" s="18"/>
      <c r="D2720" s="8"/>
      <c r="E2720" s="8"/>
      <c r="F2720" s="4"/>
      <c r="G2720" s="9"/>
      <c r="H2720" s="18"/>
      <c r="I2720" s="18"/>
      <c r="J2720" s="23" t="str">
        <f>IF(OR(ISBLANK(H2720),ISBLANK((I2720))),"",NETWORKDAYS(H2720,I2720,Setup!$A$2:$A$30))</f>
        <v/>
      </c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</row>
    <row r="2721" spans="1:22">
      <c r="A2721" s="4"/>
      <c r="B2721" s="4"/>
      <c r="C2721" s="18"/>
      <c r="D2721" s="8"/>
      <c r="E2721" s="8"/>
      <c r="F2721" s="4"/>
      <c r="G2721" s="9"/>
      <c r="H2721" s="18"/>
      <c r="I2721" s="18"/>
      <c r="J2721" s="23" t="str">
        <f>IF(OR(ISBLANK(H2721),ISBLANK((I2721))),"",NETWORKDAYS(H2721,I2721,Setup!$A$2:$A$30))</f>
        <v/>
      </c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</row>
    <row r="2722" spans="1:22">
      <c r="A2722" s="4"/>
      <c r="B2722" s="4"/>
      <c r="C2722" s="18"/>
      <c r="D2722" s="8"/>
      <c r="E2722" s="8"/>
      <c r="F2722" s="4"/>
      <c r="G2722" s="9"/>
      <c r="H2722" s="18"/>
      <c r="I2722" s="18"/>
      <c r="J2722" s="23" t="str">
        <f>IF(OR(ISBLANK(H2722),ISBLANK((I2722))),"",NETWORKDAYS(H2722,I2722,Setup!$A$2:$A$30))</f>
        <v/>
      </c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</row>
    <row r="2723" spans="1:22">
      <c r="A2723" s="4"/>
      <c r="B2723" s="4"/>
      <c r="C2723" s="18"/>
      <c r="D2723" s="8"/>
      <c r="E2723" s="8"/>
      <c r="F2723" s="4"/>
      <c r="G2723" s="9"/>
      <c r="H2723" s="18"/>
      <c r="I2723" s="18"/>
      <c r="J2723" s="23" t="str">
        <f>IF(OR(ISBLANK(H2723),ISBLANK((I2723))),"",NETWORKDAYS(H2723,I2723,Setup!$A$2:$A$30))</f>
        <v/>
      </c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</row>
    <row r="2724" spans="1:22">
      <c r="A2724" s="4"/>
      <c r="B2724" s="4"/>
      <c r="C2724" s="18"/>
      <c r="D2724" s="8"/>
      <c r="E2724" s="8"/>
      <c r="F2724" s="4"/>
      <c r="G2724" s="9"/>
      <c r="H2724" s="18"/>
      <c r="I2724" s="18"/>
      <c r="J2724" s="23" t="str">
        <f>IF(OR(ISBLANK(H2724),ISBLANK((I2724))),"",NETWORKDAYS(H2724,I2724,Setup!$A$2:$A$30))</f>
        <v/>
      </c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</row>
    <row r="2725" spans="1:22">
      <c r="A2725" s="4"/>
      <c r="B2725" s="4"/>
      <c r="C2725" s="18"/>
      <c r="D2725" s="8"/>
      <c r="E2725" s="8"/>
      <c r="F2725" s="4"/>
      <c r="G2725" s="9"/>
      <c r="H2725" s="18"/>
      <c r="I2725" s="18"/>
      <c r="J2725" s="23" t="str">
        <f>IF(OR(ISBLANK(H2725),ISBLANK((I2725))),"",NETWORKDAYS(H2725,I2725,Setup!$A$2:$A$30))</f>
        <v/>
      </c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</row>
    <row r="2726" spans="1:22">
      <c r="A2726" s="4"/>
      <c r="B2726" s="4"/>
      <c r="C2726" s="18"/>
      <c r="D2726" s="8"/>
      <c r="E2726" s="8"/>
      <c r="F2726" s="4"/>
      <c r="G2726" s="9"/>
      <c r="H2726" s="18"/>
      <c r="I2726" s="18"/>
      <c r="J2726" s="23" t="str">
        <f>IF(OR(ISBLANK(H2726),ISBLANK((I2726))),"",NETWORKDAYS(H2726,I2726,Setup!$A$2:$A$30))</f>
        <v/>
      </c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</row>
    <row r="2727" spans="1:22">
      <c r="A2727" s="4"/>
      <c r="B2727" s="4"/>
      <c r="C2727" s="18"/>
      <c r="D2727" s="8"/>
      <c r="E2727" s="8"/>
      <c r="F2727" s="4"/>
      <c r="G2727" s="9"/>
      <c r="H2727" s="18"/>
      <c r="I2727" s="18"/>
      <c r="J2727" s="23" t="str">
        <f>IF(OR(ISBLANK(H2727),ISBLANK((I2727))),"",NETWORKDAYS(H2727,I2727,Setup!$A$2:$A$30))</f>
        <v/>
      </c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</row>
    <row r="2728" spans="1:22">
      <c r="A2728" s="4"/>
      <c r="B2728" s="4"/>
      <c r="C2728" s="18"/>
      <c r="D2728" s="8"/>
      <c r="E2728" s="8"/>
      <c r="F2728" s="4"/>
      <c r="G2728" s="9"/>
      <c r="H2728" s="18"/>
      <c r="I2728" s="18"/>
      <c r="J2728" s="23" t="str">
        <f>IF(OR(ISBLANK(H2728),ISBLANK((I2728))),"",NETWORKDAYS(H2728,I2728,Setup!$A$2:$A$30))</f>
        <v/>
      </c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</row>
    <row r="2729" spans="1:22">
      <c r="A2729" s="4"/>
      <c r="B2729" s="4"/>
      <c r="C2729" s="18"/>
      <c r="D2729" s="8"/>
      <c r="E2729" s="8"/>
      <c r="F2729" s="4"/>
      <c r="G2729" s="9"/>
      <c r="H2729" s="18"/>
      <c r="I2729" s="18"/>
      <c r="J2729" s="23" t="str">
        <f>IF(OR(ISBLANK(H2729),ISBLANK((I2729))),"",NETWORKDAYS(H2729,I2729,Setup!$A$2:$A$30))</f>
        <v/>
      </c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</row>
    <row r="2730" spans="1:22">
      <c r="A2730" s="4"/>
      <c r="B2730" s="4"/>
      <c r="C2730" s="18"/>
      <c r="D2730" s="8"/>
      <c r="E2730" s="8"/>
      <c r="F2730" s="4"/>
      <c r="G2730" s="9"/>
      <c r="H2730" s="18"/>
      <c r="I2730" s="18"/>
      <c r="J2730" s="23" t="str">
        <f>IF(OR(ISBLANK(H2730),ISBLANK((I2730))),"",NETWORKDAYS(H2730,I2730,Setup!$A$2:$A$30))</f>
        <v/>
      </c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</row>
    <row r="2731" spans="1:22">
      <c r="A2731" s="4"/>
      <c r="B2731" s="4"/>
      <c r="C2731" s="18"/>
      <c r="D2731" s="8"/>
      <c r="E2731" s="8"/>
      <c r="F2731" s="4"/>
      <c r="G2731" s="9"/>
      <c r="H2731" s="18"/>
      <c r="I2731" s="18"/>
      <c r="J2731" s="23" t="str">
        <f>IF(OR(ISBLANK(H2731),ISBLANK((I2731))),"",NETWORKDAYS(H2731,I2731,Setup!$A$2:$A$30))</f>
        <v/>
      </c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</row>
    <row r="2732" spans="1:22">
      <c r="A2732" s="4"/>
      <c r="B2732" s="4"/>
      <c r="C2732" s="18"/>
      <c r="D2732" s="8"/>
      <c r="E2732" s="8"/>
      <c r="F2732" s="4"/>
      <c r="G2732" s="9"/>
      <c r="H2732" s="18"/>
      <c r="I2732" s="18"/>
      <c r="J2732" s="23" t="str">
        <f>IF(OR(ISBLANK(H2732),ISBLANK((I2732))),"",NETWORKDAYS(H2732,I2732,Setup!$A$2:$A$30))</f>
        <v/>
      </c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</row>
    <row r="2733" spans="1:22">
      <c r="A2733" s="4"/>
      <c r="B2733" s="4"/>
      <c r="C2733" s="18"/>
      <c r="D2733" s="8"/>
      <c r="E2733" s="8"/>
      <c r="F2733" s="4"/>
      <c r="G2733" s="9"/>
      <c r="H2733" s="18"/>
      <c r="I2733" s="18"/>
      <c r="J2733" s="23" t="str">
        <f>IF(OR(ISBLANK(H2733),ISBLANK((I2733))),"",NETWORKDAYS(H2733,I2733,Setup!$A$2:$A$30))</f>
        <v/>
      </c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</row>
    <row r="2734" spans="1:22">
      <c r="A2734" s="4"/>
      <c r="B2734" s="4"/>
      <c r="C2734" s="18"/>
      <c r="D2734" s="8"/>
      <c r="E2734" s="8"/>
      <c r="F2734" s="4"/>
      <c r="G2734" s="9"/>
      <c r="H2734" s="18"/>
      <c r="I2734" s="18"/>
      <c r="J2734" s="23" t="str">
        <f>IF(OR(ISBLANK(H2734),ISBLANK((I2734))),"",NETWORKDAYS(H2734,I2734,Setup!$A$2:$A$30))</f>
        <v/>
      </c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</row>
    <row r="2735" spans="1:22">
      <c r="A2735" s="4"/>
      <c r="B2735" s="4"/>
      <c r="C2735" s="18"/>
      <c r="D2735" s="8"/>
      <c r="E2735" s="8"/>
      <c r="F2735" s="4"/>
      <c r="G2735" s="9"/>
      <c r="H2735" s="18"/>
      <c r="I2735" s="18"/>
      <c r="J2735" s="23" t="str">
        <f>IF(OR(ISBLANK(H2735),ISBLANK((I2735))),"",NETWORKDAYS(H2735,I2735,Setup!$A$2:$A$30))</f>
        <v/>
      </c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</row>
    <row r="2736" spans="1:22">
      <c r="A2736" s="4"/>
      <c r="B2736" s="4"/>
      <c r="C2736" s="18"/>
      <c r="D2736" s="8"/>
      <c r="E2736" s="8"/>
      <c r="F2736" s="4"/>
      <c r="G2736" s="9"/>
      <c r="H2736" s="18"/>
      <c r="I2736" s="18"/>
      <c r="J2736" s="23" t="str">
        <f>IF(OR(ISBLANK(H2736),ISBLANK((I2736))),"",NETWORKDAYS(H2736,I2736,Setup!$A$2:$A$30))</f>
        <v/>
      </c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</row>
    <row r="2737" spans="1:22">
      <c r="A2737" s="4"/>
      <c r="B2737" s="4"/>
      <c r="C2737" s="18"/>
      <c r="D2737" s="8"/>
      <c r="E2737" s="8"/>
      <c r="F2737" s="4"/>
      <c r="G2737" s="9"/>
      <c r="H2737" s="18"/>
      <c r="I2737" s="18"/>
      <c r="J2737" s="23" t="str">
        <f>IF(OR(ISBLANK(H2737),ISBLANK((I2737))),"",NETWORKDAYS(H2737,I2737,Setup!$A$2:$A$30))</f>
        <v/>
      </c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</row>
    <row r="2738" spans="1:22">
      <c r="A2738" s="4"/>
      <c r="B2738" s="4"/>
      <c r="C2738" s="18"/>
      <c r="D2738" s="8"/>
      <c r="E2738" s="8"/>
      <c r="F2738" s="4"/>
      <c r="G2738" s="9"/>
      <c r="H2738" s="18"/>
      <c r="I2738" s="18"/>
      <c r="J2738" s="23" t="str">
        <f>IF(OR(ISBLANK(H2738),ISBLANK((I2738))),"",NETWORKDAYS(H2738,I2738,Setup!$A$2:$A$30))</f>
        <v/>
      </c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</row>
    <row r="2739" spans="1:22">
      <c r="A2739" s="4"/>
      <c r="B2739" s="4"/>
      <c r="C2739" s="18"/>
      <c r="D2739" s="8"/>
      <c r="E2739" s="8"/>
      <c r="F2739" s="4"/>
      <c r="G2739" s="9"/>
      <c r="H2739" s="18"/>
      <c r="I2739" s="18"/>
      <c r="J2739" s="23" t="str">
        <f>IF(OR(ISBLANK(H2739),ISBLANK((I2739))),"",NETWORKDAYS(H2739,I2739,Setup!$A$2:$A$30))</f>
        <v/>
      </c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</row>
    <row r="2740" spans="1:22">
      <c r="A2740" s="4"/>
      <c r="B2740" s="4"/>
      <c r="C2740" s="18"/>
      <c r="D2740" s="8"/>
      <c r="E2740" s="8"/>
      <c r="F2740" s="4"/>
      <c r="G2740" s="9"/>
      <c r="H2740" s="18"/>
      <c r="I2740" s="18"/>
      <c r="J2740" s="23" t="str">
        <f>IF(OR(ISBLANK(H2740),ISBLANK((I2740))),"",NETWORKDAYS(H2740,I2740,Setup!$A$2:$A$30))</f>
        <v/>
      </c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</row>
    <row r="2741" spans="1:22">
      <c r="A2741" s="4"/>
      <c r="B2741" s="4"/>
      <c r="C2741" s="18"/>
      <c r="D2741" s="8"/>
      <c r="E2741" s="8"/>
      <c r="F2741" s="4"/>
      <c r="G2741" s="9"/>
      <c r="H2741" s="18"/>
      <c r="I2741" s="18"/>
      <c r="J2741" s="23" t="str">
        <f>IF(OR(ISBLANK(H2741),ISBLANK((I2741))),"",NETWORKDAYS(H2741,I2741,Setup!$A$2:$A$30))</f>
        <v/>
      </c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</row>
    <row r="2742" spans="1:22">
      <c r="A2742" s="4"/>
      <c r="B2742" s="4"/>
      <c r="C2742" s="18"/>
      <c r="D2742" s="8"/>
      <c r="E2742" s="8"/>
      <c r="F2742" s="4"/>
      <c r="G2742" s="9"/>
      <c r="H2742" s="18"/>
      <c r="I2742" s="18"/>
      <c r="J2742" s="23" t="str">
        <f>IF(OR(ISBLANK(H2742),ISBLANK((I2742))),"",NETWORKDAYS(H2742,I2742,Setup!$A$2:$A$30))</f>
        <v/>
      </c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</row>
    <row r="2743" spans="1:22">
      <c r="A2743" s="4"/>
      <c r="B2743" s="4"/>
      <c r="C2743" s="18"/>
      <c r="D2743" s="8"/>
      <c r="E2743" s="8"/>
      <c r="F2743" s="4"/>
      <c r="G2743" s="9"/>
      <c r="H2743" s="18"/>
      <c r="I2743" s="18"/>
      <c r="J2743" s="23" t="str">
        <f>IF(OR(ISBLANK(H2743),ISBLANK((I2743))),"",NETWORKDAYS(H2743,I2743,Setup!$A$2:$A$30))</f>
        <v/>
      </c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</row>
    <row r="2744" spans="1:22">
      <c r="A2744" s="4"/>
      <c r="B2744" s="4"/>
      <c r="C2744" s="18"/>
      <c r="D2744" s="8"/>
      <c r="E2744" s="8"/>
      <c r="F2744" s="4"/>
      <c r="G2744" s="9"/>
      <c r="H2744" s="18"/>
      <c r="I2744" s="18"/>
      <c r="J2744" s="23" t="str">
        <f>IF(OR(ISBLANK(H2744),ISBLANK((I2744))),"",NETWORKDAYS(H2744,I2744,Setup!$A$2:$A$30))</f>
        <v/>
      </c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</row>
    <row r="2745" spans="1:22">
      <c r="A2745" s="4"/>
      <c r="B2745" s="4"/>
      <c r="C2745" s="18"/>
      <c r="D2745" s="8"/>
      <c r="E2745" s="8"/>
      <c r="F2745" s="4"/>
      <c r="G2745" s="9"/>
      <c r="H2745" s="18"/>
      <c r="I2745" s="18"/>
      <c r="J2745" s="23" t="str">
        <f>IF(OR(ISBLANK(H2745),ISBLANK((I2745))),"",NETWORKDAYS(H2745,I2745,Setup!$A$2:$A$30))</f>
        <v/>
      </c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</row>
    <row r="2746" spans="1:22">
      <c r="A2746" s="4"/>
      <c r="B2746" s="4"/>
      <c r="C2746" s="18"/>
      <c r="D2746" s="8"/>
      <c r="E2746" s="8"/>
      <c r="F2746" s="4"/>
      <c r="G2746" s="9"/>
      <c r="H2746" s="18"/>
      <c r="I2746" s="18"/>
      <c r="J2746" s="23" t="str">
        <f>IF(OR(ISBLANK(H2746),ISBLANK((I2746))),"",NETWORKDAYS(H2746,I2746,Setup!$A$2:$A$30))</f>
        <v/>
      </c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</row>
    <row r="2747" spans="1:22">
      <c r="A2747" s="4"/>
      <c r="B2747" s="4"/>
      <c r="C2747" s="18"/>
      <c r="D2747" s="8"/>
      <c r="E2747" s="8"/>
      <c r="F2747" s="4"/>
      <c r="G2747" s="9"/>
      <c r="H2747" s="18"/>
      <c r="I2747" s="18"/>
      <c r="J2747" s="23" t="str">
        <f>IF(OR(ISBLANK(H2747),ISBLANK((I2747))),"",NETWORKDAYS(H2747,I2747,Setup!$A$2:$A$30))</f>
        <v/>
      </c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</row>
    <row r="2748" spans="1:22">
      <c r="A2748" s="4"/>
      <c r="B2748" s="4"/>
      <c r="C2748" s="18"/>
      <c r="D2748" s="8"/>
      <c r="E2748" s="8"/>
      <c r="F2748" s="4"/>
      <c r="G2748" s="9"/>
      <c r="H2748" s="18"/>
      <c r="I2748" s="18"/>
      <c r="J2748" s="23" t="str">
        <f>IF(OR(ISBLANK(H2748),ISBLANK((I2748))),"",NETWORKDAYS(H2748,I2748,Setup!$A$2:$A$30))</f>
        <v/>
      </c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</row>
    <row r="2749" spans="1:22">
      <c r="A2749" s="4"/>
      <c r="B2749" s="4"/>
      <c r="C2749" s="18"/>
      <c r="D2749" s="8"/>
      <c r="E2749" s="8"/>
      <c r="F2749" s="4"/>
      <c r="G2749" s="9"/>
      <c r="H2749" s="18"/>
      <c r="I2749" s="18"/>
      <c r="J2749" s="23" t="str">
        <f>IF(OR(ISBLANK(H2749),ISBLANK((I2749))),"",NETWORKDAYS(H2749,I2749,Setup!$A$2:$A$30))</f>
        <v/>
      </c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</row>
    <row r="2750" spans="1:22">
      <c r="A2750" s="4"/>
      <c r="B2750" s="4"/>
      <c r="C2750" s="18"/>
      <c r="D2750" s="8"/>
      <c r="E2750" s="8"/>
      <c r="F2750" s="4"/>
      <c r="G2750" s="9"/>
      <c r="H2750" s="18"/>
      <c r="I2750" s="18"/>
      <c r="J2750" s="23" t="str">
        <f>IF(OR(ISBLANK(H2750),ISBLANK((I2750))),"",NETWORKDAYS(H2750,I2750,Setup!$A$2:$A$30))</f>
        <v/>
      </c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</row>
    <row r="2751" spans="1:22">
      <c r="A2751" s="4"/>
      <c r="B2751" s="4"/>
      <c r="C2751" s="18"/>
      <c r="D2751" s="8"/>
      <c r="E2751" s="8"/>
      <c r="F2751" s="4"/>
      <c r="G2751" s="9"/>
      <c r="H2751" s="18"/>
      <c r="I2751" s="18"/>
      <c r="J2751" s="23" t="str">
        <f>IF(OR(ISBLANK(H2751),ISBLANK((I2751))),"",NETWORKDAYS(H2751,I2751,Setup!$A$2:$A$30))</f>
        <v/>
      </c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</row>
    <row r="2752" spans="1:22">
      <c r="A2752" s="4"/>
      <c r="B2752" s="4"/>
      <c r="C2752" s="18"/>
      <c r="D2752" s="8"/>
      <c r="E2752" s="8"/>
      <c r="F2752" s="4"/>
      <c r="G2752" s="9"/>
      <c r="H2752" s="18"/>
      <c r="I2752" s="18"/>
      <c r="J2752" s="23" t="str">
        <f>IF(OR(ISBLANK(H2752),ISBLANK((I2752))),"",NETWORKDAYS(H2752,I2752,Setup!$A$2:$A$30))</f>
        <v/>
      </c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</row>
    <row r="2753" spans="1:22">
      <c r="A2753" s="4"/>
      <c r="B2753" s="4"/>
      <c r="C2753" s="18"/>
      <c r="D2753" s="8"/>
      <c r="E2753" s="8"/>
      <c r="F2753" s="4"/>
      <c r="G2753" s="9"/>
      <c r="H2753" s="18"/>
      <c r="I2753" s="18"/>
      <c r="J2753" s="23" t="str">
        <f>IF(OR(ISBLANK(H2753),ISBLANK((I2753))),"",NETWORKDAYS(H2753,I2753,Setup!$A$2:$A$30))</f>
        <v/>
      </c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</row>
    <row r="2754" spans="1:22">
      <c r="A2754" s="4"/>
      <c r="B2754" s="4"/>
      <c r="C2754" s="18"/>
      <c r="D2754" s="8"/>
      <c r="E2754" s="8"/>
      <c r="F2754" s="4"/>
      <c r="G2754" s="9"/>
      <c r="H2754" s="18"/>
      <c r="I2754" s="18"/>
      <c r="J2754" s="23" t="str">
        <f>IF(OR(ISBLANK(H2754),ISBLANK((I2754))),"",NETWORKDAYS(H2754,I2754,Setup!$A$2:$A$30))</f>
        <v/>
      </c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</row>
    <row r="2755" spans="1:22">
      <c r="A2755" s="4"/>
      <c r="B2755" s="4"/>
      <c r="C2755" s="18"/>
      <c r="D2755" s="8"/>
      <c r="E2755" s="8"/>
      <c r="F2755" s="4"/>
      <c r="G2755" s="9"/>
      <c r="H2755" s="18"/>
      <c r="I2755" s="18"/>
      <c r="J2755" s="23" t="str">
        <f>IF(OR(ISBLANK(H2755),ISBLANK((I2755))),"",NETWORKDAYS(H2755,I2755,Setup!$A$2:$A$30))</f>
        <v/>
      </c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</row>
    <row r="2756" spans="1:22">
      <c r="A2756" s="4"/>
      <c r="B2756" s="4"/>
      <c r="C2756" s="18"/>
      <c r="D2756" s="8"/>
      <c r="E2756" s="8"/>
      <c r="F2756" s="4"/>
      <c r="G2756" s="9"/>
      <c r="H2756" s="18"/>
      <c r="I2756" s="18"/>
      <c r="J2756" s="23" t="str">
        <f>IF(OR(ISBLANK(H2756),ISBLANK((I2756))),"",NETWORKDAYS(H2756,I2756,Setup!$A$2:$A$30))</f>
        <v/>
      </c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</row>
    <row r="2757" spans="1:22">
      <c r="A2757" s="4"/>
      <c r="B2757" s="4"/>
      <c r="C2757" s="18"/>
      <c r="D2757" s="8"/>
      <c r="E2757" s="8"/>
      <c r="F2757" s="4"/>
      <c r="G2757" s="9"/>
      <c r="H2757" s="18"/>
      <c r="I2757" s="18"/>
      <c r="J2757" s="23" t="str">
        <f>IF(OR(ISBLANK(H2757),ISBLANK((I2757))),"",NETWORKDAYS(H2757,I2757,Setup!$A$2:$A$30))</f>
        <v/>
      </c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</row>
    <row r="2758" spans="1:22">
      <c r="A2758" s="4"/>
      <c r="B2758" s="4"/>
      <c r="C2758" s="18"/>
      <c r="D2758" s="8"/>
      <c r="E2758" s="8"/>
      <c r="F2758" s="4"/>
      <c r="G2758" s="9"/>
      <c r="H2758" s="18"/>
      <c r="I2758" s="18"/>
      <c r="J2758" s="23" t="str">
        <f>IF(OR(ISBLANK(H2758),ISBLANK((I2758))),"",NETWORKDAYS(H2758,I2758,Setup!$A$2:$A$30))</f>
        <v/>
      </c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</row>
    <row r="2759" spans="1:22">
      <c r="A2759" s="4"/>
      <c r="B2759" s="4"/>
      <c r="C2759" s="18"/>
      <c r="D2759" s="8"/>
      <c r="E2759" s="8"/>
      <c r="F2759" s="4"/>
      <c r="G2759" s="9"/>
      <c r="H2759" s="18"/>
      <c r="I2759" s="18"/>
      <c r="J2759" s="23" t="str">
        <f>IF(OR(ISBLANK(H2759),ISBLANK((I2759))),"",NETWORKDAYS(H2759,I2759,Setup!$A$2:$A$30))</f>
        <v/>
      </c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</row>
    <row r="2760" spans="1:22">
      <c r="A2760" s="4"/>
      <c r="B2760" s="4"/>
      <c r="C2760" s="18"/>
      <c r="D2760" s="8"/>
      <c r="E2760" s="8"/>
      <c r="F2760" s="4"/>
      <c r="G2760" s="9"/>
      <c r="H2760" s="18"/>
      <c r="I2760" s="18"/>
      <c r="J2760" s="23" t="str">
        <f>IF(OR(ISBLANK(H2760),ISBLANK((I2760))),"",NETWORKDAYS(H2760,I2760,Setup!$A$2:$A$30))</f>
        <v/>
      </c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</row>
    <row r="2761" spans="1:22">
      <c r="A2761" s="4"/>
      <c r="B2761" s="4"/>
      <c r="C2761" s="18"/>
      <c r="D2761" s="8"/>
      <c r="E2761" s="8"/>
      <c r="F2761" s="4"/>
      <c r="G2761" s="9"/>
      <c r="H2761" s="18"/>
      <c r="I2761" s="18"/>
      <c r="J2761" s="23" t="str">
        <f>IF(OR(ISBLANK(H2761),ISBLANK((I2761))),"",NETWORKDAYS(H2761,I2761,Setup!$A$2:$A$30))</f>
        <v/>
      </c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</row>
    <row r="2762" spans="1:22">
      <c r="A2762" s="4"/>
      <c r="B2762" s="4"/>
      <c r="C2762" s="18"/>
      <c r="D2762" s="8"/>
      <c r="E2762" s="8"/>
      <c r="F2762" s="4"/>
      <c r="G2762" s="9"/>
      <c r="H2762" s="18"/>
      <c r="I2762" s="18"/>
      <c r="J2762" s="23" t="str">
        <f>IF(OR(ISBLANK(H2762),ISBLANK((I2762))),"",NETWORKDAYS(H2762,I2762,Setup!$A$2:$A$30))</f>
        <v/>
      </c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</row>
    <row r="2763" spans="1:22">
      <c r="A2763" s="4"/>
      <c r="B2763" s="4"/>
      <c r="C2763" s="18"/>
      <c r="D2763" s="8"/>
      <c r="E2763" s="8"/>
      <c r="F2763" s="4"/>
      <c r="G2763" s="9"/>
      <c r="H2763" s="18"/>
      <c r="I2763" s="18"/>
      <c r="J2763" s="23" t="str">
        <f>IF(OR(ISBLANK(H2763),ISBLANK((I2763))),"",NETWORKDAYS(H2763,I2763,Setup!$A$2:$A$30))</f>
        <v/>
      </c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</row>
    <row r="2764" spans="1:22">
      <c r="A2764" s="4"/>
      <c r="B2764" s="4"/>
      <c r="C2764" s="18"/>
      <c r="D2764" s="8"/>
      <c r="E2764" s="8"/>
      <c r="F2764" s="4"/>
      <c r="G2764" s="9"/>
      <c r="H2764" s="18"/>
      <c r="I2764" s="18"/>
      <c r="J2764" s="23" t="str">
        <f>IF(OR(ISBLANK(H2764),ISBLANK((I2764))),"",NETWORKDAYS(H2764,I2764,Setup!$A$2:$A$30))</f>
        <v/>
      </c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</row>
    <row r="2765" spans="1:22">
      <c r="A2765" s="4"/>
      <c r="B2765" s="4"/>
      <c r="C2765" s="18"/>
      <c r="D2765" s="8"/>
      <c r="E2765" s="8"/>
      <c r="F2765" s="4"/>
      <c r="G2765" s="9"/>
      <c r="H2765" s="18"/>
      <c r="I2765" s="18"/>
      <c r="J2765" s="23" t="str">
        <f>IF(OR(ISBLANK(H2765),ISBLANK((I2765))),"",NETWORKDAYS(H2765,I2765,Setup!$A$2:$A$30))</f>
        <v/>
      </c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</row>
    <row r="2766" spans="1:22">
      <c r="A2766" s="4"/>
      <c r="B2766" s="4"/>
      <c r="C2766" s="18"/>
      <c r="D2766" s="8"/>
      <c r="E2766" s="8"/>
      <c r="F2766" s="4"/>
      <c r="G2766" s="9"/>
      <c r="H2766" s="18"/>
      <c r="I2766" s="18"/>
      <c r="J2766" s="23" t="str">
        <f>IF(OR(ISBLANK(H2766),ISBLANK((I2766))),"",NETWORKDAYS(H2766,I2766,Setup!$A$2:$A$30))</f>
        <v/>
      </c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</row>
    <row r="2767" spans="1:22">
      <c r="A2767" s="4"/>
      <c r="B2767" s="4"/>
      <c r="C2767" s="18"/>
      <c r="D2767" s="8"/>
      <c r="E2767" s="8"/>
      <c r="F2767" s="4"/>
      <c r="G2767" s="9"/>
      <c r="H2767" s="18"/>
      <c r="I2767" s="18"/>
      <c r="J2767" s="23" t="str">
        <f>IF(OR(ISBLANK(H2767),ISBLANK((I2767))),"",NETWORKDAYS(H2767,I2767,Setup!$A$2:$A$30))</f>
        <v/>
      </c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</row>
    <row r="2768" spans="1:22">
      <c r="A2768" s="4"/>
      <c r="B2768" s="4"/>
      <c r="C2768" s="18"/>
      <c r="D2768" s="8"/>
      <c r="E2768" s="8"/>
      <c r="F2768" s="4"/>
      <c r="G2768" s="9"/>
      <c r="H2768" s="18"/>
      <c r="I2768" s="18"/>
      <c r="J2768" s="23" t="str">
        <f>IF(OR(ISBLANK(H2768),ISBLANK((I2768))),"",NETWORKDAYS(H2768,I2768,Setup!$A$2:$A$30))</f>
        <v/>
      </c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</row>
    <row r="2769" spans="1:22">
      <c r="A2769" s="4"/>
      <c r="B2769" s="4"/>
      <c r="C2769" s="18"/>
      <c r="D2769" s="8"/>
      <c r="E2769" s="8"/>
      <c r="F2769" s="4"/>
      <c r="G2769" s="9"/>
      <c r="H2769" s="18"/>
      <c r="I2769" s="18"/>
      <c r="J2769" s="23" t="str">
        <f>IF(OR(ISBLANK(H2769),ISBLANK((I2769))),"",NETWORKDAYS(H2769,I2769,Setup!$A$2:$A$30))</f>
        <v/>
      </c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</row>
    <row r="2770" spans="1:22">
      <c r="A2770" s="4"/>
      <c r="B2770" s="4"/>
      <c r="C2770" s="18"/>
      <c r="D2770" s="8"/>
      <c r="E2770" s="8"/>
      <c r="F2770" s="4"/>
      <c r="G2770" s="9"/>
      <c r="H2770" s="18"/>
      <c r="I2770" s="18"/>
      <c r="J2770" s="23" t="str">
        <f>IF(OR(ISBLANK(H2770),ISBLANK((I2770))),"",NETWORKDAYS(H2770,I2770,Setup!$A$2:$A$30))</f>
        <v/>
      </c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</row>
    <row r="2771" spans="1:22">
      <c r="A2771" s="4"/>
      <c r="B2771" s="4"/>
      <c r="C2771" s="18"/>
      <c r="D2771" s="8"/>
      <c r="E2771" s="8"/>
      <c r="F2771" s="4"/>
      <c r="G2771" s="9"/>
      <c r="H2771" s="18"/>
      <c r="I2771" s="18"/>
      <c r="J2771" s="23" t="str">
        <f>IF(OR(ISBLANK(H2771),ISBLANK((I2771))),"",NETWORKDAYS(H2771,I2771,Setup!$A$2:$A$30))</f>
        <v/>
      </c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</row>
    <row r="2772" spans="1:22">
      <c r="A2772" s="4"/>
      <c r="B2772" s="4"/>
      <c r="C2772" s="18"/>
      <c r="D2772" s="8"/>
      <c r="E2772" s="8"/>
      <c r="F2772" s="4"/>
      <c r="G2772" s="9"/>
      <c r="H2772" s="18"/>
      <c r="I2772" s="18"/>
      <c r="J2772" s="23" t="str">
        <f>IF(OR(ISBLANK(H2772),ISBLANK((I2772))),"",NETWORKDAYS(H2772,I2772,Setup!$A$2:$A$30))</f>
        <v/>
      </c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</row>
    <row r="2773" spans="1:22">
      <c r="A2773" s="4"/>
      <c r="B2773" s="4"/>
      <c r="C2773" s="18"/>
      <c r="D2773" s="8"/>
      <c r="E2773" s="8"/>
      <c r="F2773" s="4"/>
      <c r="G2773" s="9"/>
      <c r="H2773" s="18"/>
      <c r="I2773" s="18"/>
      <c r="J2773" s="23" t="str">
        <f>IF(OR(ISBLANK(H2773),ISBLANK((I2773))),"",NETWORKDAYS(H2773,I2773,Setup!$A$2:$A$30))</f>
        <v/>
      </c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</row>
    <row r="2774" spans="1:22">
      <c r="A2774" s="4"/>
      <c r="B2774" s="4"/>
      <c r="C2774" s="18"/>
      <c r="D2774" s="8"/>
      <c r="E2774" s="8"/>
      <c r="F2774" s="4"/>
      <c r="G2774" s="9"/>
      <c r="H2774" s="18"/>
      <c r="I2774" s="18"/>
      <c r="J2774" s="23" t="str">
        <f>IF(OR(ISBLANK(H2774),ISBLANK((I2774))),"",NETWORKDAYS(H2774,I2774,Setup!$A$2:$A$30))</f>
        <v/>
      </c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</row>
    <row r="2775" spans="1:22">
      <c r="A2775" s="4"/>
      <c r="B2775" s="4"/>
      <c r="C2775" s="18"/>
      <c r="D2775" s="8"/>
      <c r="E2775" s="8"/>
      <c r="F2775" s="4"/>
      <c r="G2775" s="9"/>
      <c r="H2775" s="18"/>
      <c r="I2775" s="18"/>
      <c r="J2775" s="23" t="str">
        <f>IF(OR(ISBLANK(H2775),ISBLANK((I2775))),"",NETWORKDAYS(H2775,I2775,Setup!$A$2:$A$30))</f>
        <v/>
      </c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</row>
    <row r="2776" spans="1:22">
      <c r="A2776" s="4"/>
      <c r="B2776" s="4"/>
      <c r="C2776" s="18"/>
      <c r="D2776" s="8"/>
      <c r="E2776" s="8"/>
      <c r="F2776" s="4"/>
      <c r="G2776" s="9"/>
      <c r="H2776" s="18"/>
      <c r="I2776" s="18"/>
      <c r="J2776" s="23" t="str">
        <f>IF(OR(ISBLANK(H2776),ISBLANK((I2776))),"",NETWORKDAYS(H2776,I2776,Setup!$A$2:$A$30))</f>
        <v/>
      </c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</row>
    <row r="2777" spans="1:22">
      <c r="A2777" s="4"/>
      <c r="B2777" s="4"/>
      <c r="C2777" s="18"/>
      <c r="D2777" s="8"/>
      <c r="E2777" s="8"/>
      <c r="F2777" s="4"/>
      <c r="G2777" s="9"/>
      <c r="H2777" s="18"/>
      <c r="I2777" s="18"/>
      <c r="J2777" s="23" t="str">
        <f>IF(OR(ISBLANK(H2777),ISBLANK((I2777))),"",NETWORKDAYS(H2777,I2777,Setup!$A$2:$A$30))</f>
        <v/>
      </c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</row>
    <row r="2778" spans="1:22">
      <c r="A2778" s="4"/>
      <c r="B2778" s="4"/>
      <c r="C2778" s="18"/>
      <c r="D2778" s="8"/>
      <c r="E2778" s="8"/>
      <c r="F2778" s="4"/>
      <c r="G2778" s="9"/>
      <c r="H2778" s="18"/>
      <c r="I2778" s="18"/>
      <c r="J2778" s="23" t="str">
        <f>IF(OR(ISBLANK(H2778),ISBLANK((I2778))),"",NETWORKDAYS(H2778,I2778,Setup!$A$2:$A$30))</f>
        <v/>
      </c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</row>
    <row r="2779" spans="1:22">
      <c r="A2779" s="4"/>
      <c r="B2779" s="4"/>
      <c r="C2779" s="18"/>
      <c r="D2779" s="8"/>
      <c r="E2779" s="8"/>
      <c r="F2779" s="4"/>
      <c r="G2779" s="9"/>
      <c r="H2779" s="18"/>
      <c r="I2779" s="18"/>
      <c r="J2779" s="23" t="str">
        <f>IF(OR(ISBLANK(H2779),ISBLANK((I2779))),"",NETWORKDAYS(H2779,I2779,Setup!$A$2:$A$30))</f>
        <v/>
      </c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</row>
    <row r="2780" spans="1:22">
      <c r="A2780" s="4"/>
      <c r="B2780" s="4"/>
      <c r="C2780" s="18"/>
      <c r="D2780" s="8"/>
      <c r="E2780" s="8"/>
      <c r="F2780" s="4"/>
      <c r="G2780" s="9"/>
      <c r="H2780" s="18"/>
      <c r="I2780" s="18"/>
      <c r="J2780" s="23" t="str">
        <f>IF(OR(ISBLANK(H2780),ISBLANK((I2780))),"",NETWORKDAYS(H2780,I2780,Setup!$A$2:$A$30))</f>
        <v/>
      </c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</row>
    <row r="2781" spans="1:22">
      <c r="A2781" s="4"/>
      <c r="B2781" s="4"/>
      <c r="C2781" s="18"/>
      <c r="D2781" s="8"/>
      <c r="E2781" s="8"/>
      <c r="F2781" s="4"/>
      <c r="G2781" s="9"/>
      <c r="H2781" s="18"/>
      <c r="I2781" s="18"/>
      <c r="J2781" s="23" t="str">
        <f>IF(OR(ISBLANK(H2781),ISBLANK((I2781))),"",NETWORKDAYS(H2781,I2781,Setup!$A$2:$A$30))</f>
        <v/>
      </c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</row>
    <row r="2782" spans="1:22">
      <c r="A2782" s="4"/>
      <c r="B2782" s="4"/>
      <c r="C2782" s="18"/>
      <c r="D2782" s="8"/>
      <c r="E2782" s="8"/>
      <c r="F2782" s="4"/>
      <c r="G2782" s="9"/>
      <c r="H2782" s="18"/>
      <c r="I2782" s="18"/>
      <c r="J2782" s="23" t="str">
        <f>IF(OR(ISBLANK(H2782),ISBLANK((I2782))),"",NETWORKDAYS(H2782,I2782,Setup!$A$2:$A$30))</f>
        <v/>
      </c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</row>
    <row r="2783" spans="1:22">
      <c r="A2783" s="4"/>
      <c r="B2783" s="4"/>
      <c r="C2783" s="18"/>
      <c r="D2783" s="8"/>
      <c r="E2783" s="8"/>
      <c r="F2783" s="4"/>
      <c r="G2783" s="9"/>
      <c r="H2783" s="18"/>
      <c r="I2783" s="18"/>
      <c r="J2783" s="23" t="str">
        <f>IF(OR(ISBLANK(H2783),ISBLANK((I2783))),"",NETWORKDAYS(H2783,I2783,Setup!$A$2:$A$30))</f>
        <v/>
      </c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</row>
    <row r="2784" spans="1:22">
      <c r="A2784" s="4"/>
      <c r="B2784" s="4"/>
      <c r="C2784" s="18"/>
      <c r="D2784" s="8"/>
      <c r="E2784" s="8"/>
      <c r="F2784" s="4"/>
      <c r="G2784" s="9"/>
      <c r="H2784" s="18"/>
      <c r="I2784" s="18"/>
      <c r="J2784" s="23" t="str">
        <f>IF(OR(ISBLANK(H2784),ISBLANK((I2784))),"",NETWORKDAYS(H2784,I2784,Setup!$A$2:$A$30))</f>
        <v/>
      </c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</row>
    <row r="2785" spans="1:22">
      <c r="A2785" s="4"/>
      <c r="B2785" s="4"/>
      <c r="C2785" s="18"/>
      <c r="D2785" s="8"/>
      <c r="E2785" s="8"/>
      <c r="F2785" s="4"/>
      <c r="G2785" s="9"/>
      <c r="H2785" s="18"/>
      <c r="I2785" s="18"/>
      <c r="J2785" s="23" t="str">
        <f>IF(OR(ISBLANK(H2785),ISBLANK((I2785))),"",NETWORKDAYS(H2785,I2785,Setup!$A$2:$A$30))</f>
        <v/>
      </c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</row>
    <row r="2786" spans="1:22">
      <c r="A2786" s="4"/>
      <c r="B2786" s="4"/>
      <c r="C2786" s="18"/>
      <c r="D2786" s="8"/>
      <c r="E2786" s="8"/>
      <c r="F2786" s="4"/>
      <c r="G2786" s="9"/>
      <c r="H2786" s="18"/>
      <c r="I2786" s="18"/>
      <c r="J2786" s="23" t="str">
        <f>IF(OR(ISBLANK(H2786),ISBLANK((I2786))),"",NETWORKDAYS(H2786,I2786,Setup!$A$2:$A$30))</f>
        <v/>
      </c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</row>
    <row r="2787" spans="1:22">
      <c r="A2787" s="4"/>
      <c r="B2787" s="4"/>
      <c r="C2787" s="18"/>
      <c r="D2787" s="8"/>
      <c r="E2787" s="8"/>
      <c r="F2787" s="4"/>
      <c r="G2787" s="9"/>
      <c r="H2787" s="18"/>
      <c r="I2787" s="18"/>
      <c r="J2787" s="23" t="str">
        <f>IF(OR(ISBLANK(H2787),ISBLANK((I2787))),"",NETWORKDAYS(H2787,I2787,Setup!$A$2:$A$30))</f>
        <v/>
      </c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</row>
    <row r="2788" spans="1:22">
      <c r="A2788" s="4"/>
      <c r="B2788" s="4"/>
      <c r="C2788" s="18"/>
      <c r="D2788" s="8"/>
      <c r="E2788" s="8"/>
      <c r="F2788" s="4"/>
      <c r="G2788" s="9"/>
      <c r="H2788" s="18"/>
      <c r="I2788" s="18"/>
      <c r="J2788" s="23" t="str">
        <f>IF(OR(ISBLANK(H2788),ISBLANK((I2788))),"",NETWORKDAYS(H2788,I2788,Setup!$A$2:$A$30))</f>
        <v/>
      </c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</row>
    <row r="2789" spans="1:22">
      <c r="A2789" s="4"/>
      <c r="B2789" s="4"/>
      <c r="C2789" s="18"/>
      <c r="D2789" s="8"/>
      <c r="E2789" s="8"/>
      <c r="F2789" s="4"/>
      <c r="G2789" s="9"/>
      <c r="H2789" s="18"/>
      <c r="I2789" s="18"/>
      <c r="J2789" s="23" t="str">
        <f>IF(OR(ISBLANK(H2789),ISBLANK((I2789))),"",NETWORKDAYS(H2789,I2789,Setup!$A$2:$A$30))</f>
        <v/>
      </c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</row>
    <row r="2790" spans="1:22">
      <c r="A2790" s="4"/>
      <c r="B2790" s="4"/>
      <c r="C2790" s="18"/>
      <c r="D2790" s="8"/>
      <c r="E2790" s="8"/>
      <c r="F2790" s="4"/>
      <c r="G2790" s="9"/>
      <c r="H2790" s="18"/>
      <c r="I2790" s="18"/>
      <c r="J2790" s="23" t="str">
        <f>IF(OR(ISBLANK(H2790),ISBLANK((I2790))),"",NETWORKDAYS(H2790,I2790,Setup!$A$2:$A$30))</f>
        <v/>
      </c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</row>
    <row r="2791" spans="1:22">
      <c r="A2791" s="4"/>
      <c r="B2791" s="4"/>
      <c r="C2791" s="18"/>
      <c r="D2791" s="8"/>
      <c r="E2791" s="8"/>
      <c r="F2791" s="4"/>
      <c r="G2791" s="9"/>
      <c r="H2791" s="18"/>
      <c r="I2791" s="18"/>
      <c r="J2791" s="23" t="str">
        <f>IF(OR(ISBLANK(H2791),ISBLANK((I2791))),"",NETWORKDAYS(H2791,I2791,Setup!$A$2:$A$30))</f>
        <v/>
      </c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</row>
    <row r="2792" spans="1:22">
      <c r="A2792" s="4"/>
      <c r="B2792" s="4"/>
      <c r="C2792" s="18"/>
      <c r="D2792" s="8"/>
      <c r="E2792" s="8"/>
      <c r="F2792" s="4"/>
      <c r="G2792" s="9"/>
      <c r="H2792" s="18"/>
      <c r="I2792" s="18"/>
      <c r="J2792" s="23" t="str">
        <f>IF(OR(ISBLANK(H2792),ISBLANK((I2792))),"",NETWORKDAYS(H2792,I2792,Setup!$A$2:$A$30))</f>
        <v/>
      </c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</row>
    <row r="2793" spans="1:22">
      <c r="A2793" s="4"/>
      <c r="B2793" s="4"/>
      <c r="C2793" s="18"/>
      <c r="D2793" s="8"/>
      <c r="E2793" s="8"/>
      <c r="F2793" s="4"/>
      <c r="G2793" s="9"/>
      <c r="H2793" s="18"/>
      <c r="I2793" s="18"/>
      <c r="J2793" s="23" t="str">
        <f>IF(OR(ISBLANK(H2793),ISBLANK((I2793))),"",NETWORKDAYS(H2793,I2793,Setup!$A$2:$A$30))</f>
        <v/>
      </c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</row>
    <row r="2794" spans="1:22">
      <c r="A2794" s="4"/>
      <c r="B2794" s="4"/>
      <c r="C2794" s="18"/>
      <c r="D2794" s="8"/>
      <c r="E2794" s="8"/>
      <c r="F2794" s="4"/>
      <c r="G2794" s="9"/>
      <c r="H2794" s="18"/>
      <c r="I2794" s="18"/>
      <c r="J2794" s="23" t="str">
        <f>IF(OR(ISBLANK(H2794),ISBLANK((I2794))),"",NETWORKDAYS(H2794,I2794,Setup!$A$2:$A$30))</f>
        <v/>
      </c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</row>
    <row r="2795" spans="1:22">
      <c r="A2795" s="4"/>
      <c r="B2795" s="4"/>
      <c r="C2795" s="18"/>
      <c r="D2795" s="8"/>
      <c r="E2795" s="8"/>
      <c r="F2795" s="4"/>
      <c r="G2795" s="9"/>
      <c r="H2795" s="18"/>
      <c r="I2795" s="18"/>
      <c r="J2795" s="23" t="str">
        <f>IF(OR(ISBLANK(H2795),ISBLANK((I2795))),"",NETWORKDAYS(H2795,I2795,Setup!$A$2:$A$30))</f>
        <v/>
      </c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</row>
    <row r="2796" spans="1:22">
      <c r="A2796" s="4"/>
      <c r="B2796" s="4"/>
      <c r="C2796" s="18"/>
      <c r="D2796" s="8"/>
      <c r="E2796" s="8"/>
      <c r="F2796" s="4"/>
      <c r="G2796" s="9"/>
      <c r="H2796" s="18"/>
      <c r="I2796" s="18"/>
      <c r="J2796" s="23" t="str">
        <f>IF(OR(ISBLANK(H2796),ISBLANK((I2796))),"",NETWORKDAYS(H2796,I2796,Setup!$A$2:$A$30))</f>
        <v/>
      </c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</row>
    <row r="2797" spans="1:22">
      <c r="A2797" s="4"/>
      <c r="B2797" s="4"/>
      <c r="C2797" s="18"/>
      <c r="D2797" s="8"/>
      <c r="E2797" s="8"/>
      <c r="F2797" s="4"/>
      <c r="G2797" s="9"/>
      <c r="H2797" s="18"/>
      <c r="I2797" s="18"/>
      <c r="J2797" s="23" t="str">
        <f>IF(OR(ISBLANK(H2797),ISBLANK((I2797))),"",NETWORKDAYS(H2797,I2797,Setup!$A$2:$A$30))</f>
        <v/>
      </c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</row>
    <row r="2798" spans="1:22">
      <c r="A2798" s="4"/>
      <c r="B2798" s="4"/>
      <c r="C2798" s="18"/>
      <c r="D2798" s="8"/>
      <c r="E2798" s="8"/>
      <c r="F2798" s="4"/>
      <c r="G2798" s="9"/>
      <c r="H2798" s="18"/>
      <c r="I2798" s="18"/>
      <c r="J2798" s="23" t="str">
        <f>IF(OR(ISBLANK(H2798),ISBLANK((I2798))),"",NETWORKDAYS(H2798,I2798,Setup!$A$2:$A$30))</f>
        <v/>
      </c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</row>
    <row r="2799" spans="1:22">
      <c r="A2799" s="4"/>
      <c r="B2799" s="4"/>
      <c r="C2799" s="18"/>
      <c r="D2799" s="8"/>
      <c r="E2799" s="8"/>
      <c r="F2799" s="4"/>
      <c r="G2799" s="9"/>
      <c r="H2799" s="18"/>
      <c r="I2799" s="18"/>
      <c r="J2799" s="23" t="str">
        <f>IF(OR(ISBLANK(H2799),ISBLANK((I2799))),"",NETWORKDAYS(H2799,I2799,Setup!$A$2:$A$30))</f>
        <v/>
      </c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</row>
    <row r="2800" spans="1:22">
      <c r="A2800" s="4"/>
      <c r="B2800" s="4"/>
      <c r="C2800" s="18"/>
      <c r="D2800" s="8"/>
      <c r="E2800" s="8"/>
      <c r="F2800" s="4"/>
      <c r="G2800" s="9"/>
      <c r="H2800" s="18"/>
      <c r="I2800" s="18"/>
      <c r="J2800" s="23" t="str">
        <f>IF(OR(ISBLANK(H2800),ISBLANK((I2800))),"",NETWORKDAYS(H2800,I2800,Setup!$A$2:$A$30))</f>
        <v/>
      </c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</row>
    <row r="2801" spans="1:22">
      <c r="A2801" s="4"/>
      <c r="B2801" s="4"/>
      <c r="C2801" s="18"/>
      <c r="D2801" s="8"/>
      <c r="E2801" s="8"/>
      <c r="F2801" s="4"/>
      <c r="G2801" s="9"/>
      <c r="H2801" s="18"/>
      <c r="I2801" s="18"/>
      <c r="J2801" s="23" t="str">
        <f>IF(OR(ISBLANK(H2801),ISBLANK((I2801))),"",NETWORKDAYS(H2801,I2801,Setup!$A$2:$A$30))</f>
        <v/>
      </c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</row>
    <row r="2802" spans="1:22">
      <c r="A2802" s="4"/>
      <c r="B2802" s="4"/>
      <c r="C2802" s="18"/>
      <c r="D2802" s="8"/>
      <c r="E2802" s="8"/>
      <c r="F2802" s="4"/>
      <c r="G2802" s="9"/>
      <c r="H2802" s="18"/>
      <c r="I2802" s="18"/>
      <c r="J2802" s="23" t="str">
        <f>IF(OR(ISBLANK(H2802),ISBLANK((I2802))),"",NETWORKDAYS(H2802,I2802,Setup!$A$2:$A$30))</f>
        <v/>
      </c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</row>
    <row r="2803" spans="1:22">
      <c r="A2803" s="4"/>
      <c r="B2803" s="4"/>
      <c r="C2803" s="18"/>
      <c r="D2803" s="8"/>
      <c r="E2803" s="8"/>
      <c r="F2803" s="4"/>
      <c r="G2803" s="9"/>
      <c r="H2803" s="18"/>
      <c r="I2803" s="18"/>
      <c r="J2803" s="23" t="str">
        <f>IF(OR(ISBLANK(H2803),ISBLANK((I2803))),"",NETWORKDAYS(H2803,I2803,Setup!$A$2:$A$30))</f>
        <v/>
      </c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</row>
    <row r="2804" spans="1:22">
      <c r="A2804" s="4"/>
      <c r="B2804" s="4"/>
      <c r="C2804" s="18"/>
      <c r="D2804" s="8"/>
      <c r="E2804" s="8"/>
      <c r="F2804" s="4"/>
      <c r="G2804" s="9"/>
      <c r="H2804" s="18"/>
      <c r="I2804" s="18"/>
      <c r="J2804" s="23" t="str">
        <f>IF(OR(ISBLANK(H2804),ISBLANK((I2804))),"",NETWORKDAYS(H2804,I2804,Setup!$A$2:$A$30))</f>
        <v/>
      </c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</row>
    <row r="2805" spans="1:22">
      <c r="A2805" s="4"/>
      <c r="B2805" s="4"/>
      <c r="C2805" s="18"/>
      <c r="D2805" s="8"/>
      <c r="E2805" s="8"/>
      <c r="F2805" s="4"/>
      <c r="G2805" s="9"/>
      <c r="H2805" s="18"/>
      <c r="I2805" s="18"/>
      <c r="J2805" s="23" t="str">
        <f>IF(OR(ISBLANK(H2805),ISBLANK((I2805))),"",NETWORKDAYS(H2805,I2805,Setup!$A$2:$A$30))</f>
        <v/>
      </c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</row>
    <row r="2806" spans="1:22">
      <c r="A2806" s="4"/>
      <c r="B2806" s="4"/>
      <c r="C2806" s="18"/>
      <c r="D2806" s="8"/>
      <c r="E2806" s="8"/>
      <c r="F2806" s="4"/>
      <c r="G2806" s="9"/>
      <c r="H2806" s="18"/>
      <c r="I2806" s="18"/>
      <c r="J2806" s="23" t="str">
        <f>IF(OR(ISBLANK(H2806),ISBLANK((I2806))),"",NETWORKDAYS(H2806,I2806,Setup!$A$2:$A$30))</f>
        <v/>
      </c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</row>
    <row r="2807" spans="1:22">
      <c r="A2807" s="4"/>
      <c r="B2807" s="4"/>
      <c r="C2807" s="18"/>
      <c r="D2807" s="8"/>
      <c r="E2807" s="8"/>
      <c r="F2807" s="4"/>
      <c r="G2807" s="9"/>
      <c r="H2807" s="18"/>
      <c r="I2807" s="18"/>
      <c r="J2807" s="23" t="str">
        <f>IF(OR(ISBLANK(H2807),ISBLANK((I2807))),"",NETWORKDAYS(H2807,I2807,Setup!$A$2:$A$30))</f>
        <v/>
      </c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</row>
    <row r="2808" spans="1:22">
      <c r="A2808" s="4"/>
      <c r="B2808" s="4"/>
      <c r="C2808" s="18"/>
      <c r="D2808" s="8"/>
      <c r="E2808" s="8"/>
      <c r="F2808" s="4"/>
      <c r="G2808" s="9"/>
      <c r="H2808" s="18"/>
      <c r="I2808" s="18"/>
      <c r="J2808" s="23" t="str">
        <f>IF(OR(ISBLANK(H2808),ISBLANK((I2808))),"",NETWORKDAYS(H2808,I2808,Setup!$A$2:$A$30))</f>
        <v/>
      </c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</row>
    <row r="2809" spans="1:22">
      <c r="A2809" s="4"/>
      <c r="B2809" s="4"/>
      <c r="C2809" s="18"/>
      <c r="D2809" s="8"/>
      <c r="E2809" s="8"/>
      <c r="F2809" s="4"/>
      <c r="G2809" s="9"/>
      <c r="H2809" s="18"/>
      <c r="I2809" s="18"/>
      <c r="J2809" s="23" t="str">
        <f>IF(OR(ISBLANK(H2809),ISBLANK((I2809))),"",NETWORKDAYS(H2809,I2809,Setup!$A$2:$A$30))</f>
        <v/>
      </c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</row>
    <row r="2810" spans="1:22">
      <c r="A2810" s="4"/>
      <c r="B2810" s="4"/>
      <c r="C2810" s="18"/>
      <c r="D2810" s="8"/>
      <c r="E2810" s="8"/>
      <c r="F2810" s="4"/>
      <c r="G2810" s="9"/>
      <c r="H2810" s="18"/>
      <c r="I2810" s="18"/>
      <c r="J2810" s="23" t="str">
        <f>IF(OR(ISBLANK(H2810),ISBLANK((I2810))),"",NETWORKDAYS(H2810,I2810,Setup!$A$2:$A$30))</f>
        <v/>
      </c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</row>
    <row r="2811" spans="1:22">
      <c r="A2811" s="4"/>
      <c r="B2811" s="4"/>
      <c r="C2811" s="18"/>
      <c r="D2811" s="8"/>
      <c r="E2811" s="8"/>
      <c r="F2811" s="4"/>
      <c r="G2811" s="9"/>
      <c r="H2811" s="18"/>
      <c r="I2811" s="18"/>
      <c r="J2811" s="23" t="str">
        <f>IF(OR(ISBLANK(H2811),ISBLANK((I2811))),"",NETWORKDAYS(H2811,I2811,Setup!$A$2:$A$30))</f>
        <v/>
      </c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</row>
    <row r="2812" spans="1:22">
      <c r="A2812" s="4"/>
      <c r="B2812" s="4"/>
      <c r="C2812" s="18"/>
      <c r="D2812" s="8"/>
      <c r="E2812" s="8"/>
      <c r="F2812" s="4"/>
      <c r="G2812" s="9"/>
      <c r="H2812" s="18"/>
      <c r="I2812" s="18"/>
      <c r="J2812" s="23" t="str">
        <f>IF(OR(ISBLANK(H2812),ISBLANK((I2812))),"",NETWORKDAYS(H2812,I2812,Setup!$A$2:$A$30))</f>
        <v/>
      </c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</row>
    <row r="2813" spans="1:22">
      <c r="A2813" s="4"/>
      <c r="B2813" s="4"/>
      <c r="C2813" s="18"/>
      <c r="D2813" s="8"/>
      <c r="E2813" s="8"/>
      <c r="F2813" s="4"/>
      <c r="G2813" s="9"/>
      <c r="H2813" s="18"/>
      <c r="I2813" s="18"/>
      <c r="J2813" s="23" t="str">
        <f>IF(OR(ISBLANK(H2813),ISBLANK((I2813))),"",NETWORKDAYS(H2813,I2813,Setup!$A$2:$A$30))</f>
        <v/>
      </c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</row>
    <row r="2814" spans="1:22">
      <c r="A2814" s="4"/>
      <c r="B2814" s="4"/>
      <c r="C2814" s="18"/>
      <c r="D2814" s="8"/>
      <c r="E2814" s="8"/>
      <c r="F2814" s="4"/>
      <c r="G2814" s="9"/>
      <c r="H2814" s="18"/>
      <c r="I2814" s="18"/>
      <c r="J2814" s="23" t="str">
        <f>IF(OR(ISBLANK(H2814),ISBLANK((I2814))),"",NETWORKDAYS(H2814,I2814,Setup!$A$2:$A$30))</f>
        <v/>
      </c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</row>
    <row r="2815" spans="1:22">
      <c r="A2815" s="4"/>
      <c r="B2815" s="4"/>
      <c r="C2815" s="18"/>
      <c r="D2815" s="8"/>
      <c r="E2815" s="8"/>
      <c r="F2815" s="4"/>
      <c r="G2815" s="9"/>
      <c r="H2815" s="18"/>
      <c r="I2815" s="18"/>
      <c r="J2815" s="23" t="str">
        <f>IF(OR(ISBLANK(H2815),ISBLANK((I2815))),"",NETWORKDAYS(H2815,I2815,Setup!$A$2:$A$30))</f>
        <v/>
      </c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</row>
    <row r="2816" spans="1:22">
      <c r="A2816" s="4"/>
      <c r="B2816" s="4"/>
      <c r="C2816" s="18"/>
      <c r="D2816" s="8"/>
      <c r="E2816" s="8"/>
      <c r="F2816" s="4"/>
      <c r="G2816" s="9"/>
      <c r="H2816" s="18"/>
      <c r="I2816" s="18"/>
      <c r="J2816" s="23" t="str">
        <f>IF(OR(ISBLANK(H2816),ISBLANK((I2816))),"",NETWORKDAYS(H2816,I2816,Setup!$A$2:$A$30))</f>
        <v/>
      </c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</row>
    <row r="2817" spans="1:22">
      <c r="A2817" s="4"/>
      <c r="B2817" s="4"/>
      <c r="C2817" s="18"/>
      <c r="D2817" s="8"/>
      <c r="E2817" s="8"/>
      <c r="F2817" s="4"/>
      <c r="G2817" s="9"/>
      <c r="H2817" s="18"/>
      <c r="I2817" s="18"/>
      <c r="J2817" s="23" t="str">
        <f>IF(OR(ISBLANK(H2817),ISBLANK((I2817))),"",NETWORKDAYS(H2817,I2817,Setup!$A$2:$A$30))</f>
        <v/>
      </c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</row>
    <row r="2818" spans="1:22">
      <c r="A2818" s="4"/>
      <c r="B2818" s="4"/>
      <c r="C2818" s="18"/>
      <c r="D2818" s="8"/>
      <c r="E2818" s="8"/>
      <c r="F2818" s="4"/>
      <c r="G2818" s="9"/>
      <c r="H2818" s="18"/>
      <c r="I2818" s="18"/>
      <c r="J2818" s="23" t="str">
        <f>IF(OR(ISBLANK(H2818),ISBLANK((I2818))),"",NETWORKDAYS(H2818,I2818,Setup!$A$2:$A$30))</f>
        <v/>
      </c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</row>
    <row r="2819" spans="1:22">
      <c r="A2819" s="4"/>
      <c r="B2819" s="4"/>
      <c r="C2819" s="18"/>
      <c r="D2819" s="8"/>
      <c r="E2819" s="8"/>
      <c r="F2819" s="4"/>
      <c r="G2819" s="9"/>
      <c r="H2819" s="18"/>
      <c r="I2819" s="18"/>
      <c r="J2819" s="23" t="str">
        <f>IF(OR(ISBLANK(H2819),ISBLANK((I2819))),"",NETWORKDAYS(H2819,I2819,Setup!$A$2:$A$30))</f>
        <v/>
      </c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</row>
    <row r="2820" spans="1:22">
      <c r="A2820" s="4"/>
      <c r="B2820" s="4"/>
      <c r="C2820" s="18"/>
      <c r="D2820" s="8"/>
      <c r="E2820" s="8"/>
      <c r="F2820" s="4"/>
      <c r="G2820" s="9"/>
      <c r="H2820" s="18"/>
      <c r="I2820" s="18"/>
      <c r="J2820" s="23" t="str">
        <f>IF(OR(ISBLANK(H2820),ISBLANK((I2820))),"",NETWORKDAYS(H2820,I2820,Setup!$A$2:$A$30))</f>
        <v/>
      </c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</row>
    <row r="2821" spans="1:22">
      <c r="A2821" s="4"/>
      <c r="B2821" s="4"/>
      <c r="C2821" s="18"/>
      <c r="D2821" s="8"/>
      <c r="E2821" s="8"/>
      <c r="F2821" s="4"/>
      <c r="G2821" s="9"/>
      <c r="H2821" s="18"/>
      <c r="I2821" s="18"/>
      <c r="J2821" s="23" t="str">
        <f>IF(OR(ISBLANK(H2821),ISBLANK((I2821))),"",NETWORKDAYS(H2821,I2821,Setup!$A$2:$A$30))</f>
        <v/>
      </c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</row>
    <row r="2822" spans="1:22">
      <c r="A2822" s="4"/>
      <c r="B2822" s="4"/>
      <c r="C2822" s="18"/>
      <c r="D2822" s="8"/>
      <c r="E2822" s="8"/>
      <c r="F2822" s="4"/>
      <c r="G2822" s="9"/>
      <c r="H2822" s="18"/>
      <c r="I2822" s="18"/>
      <c r="J2822" s="23" t="str">
        <f>IF(OR(ISBLANK(H2822),ISBLANK((I2822))),"",NETWORKDAYS(H2822,I2822,Setup!$A$2:$A$30))</f>
        <v/>
      </c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</row>
    <row r="2823" spans="1:22">
      <c r="A2823" s="4"/>
      <c r="B2823" s="4"/>
      <c r="C2823" s="18"/>
      <c r="D2823" s="8"/>
      <c r="E2823" s="8"/>
      <c r="F2823" s="4"/>
      <c r="G2823" s="9"/>
      <c r="H2823" s="18"/>
      <c r="I2823" s="18"/>
      <c r="J2823" s="23" t="str">
        <f>IF(OR(ISBLANK(H2823),ISBLANK((I2823))),"",NETWORKDAYS(H2823,I2823,Setup!$A$2:$A$30))</f>
        <v/>
      </c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</row>
    <row r="2824" spans="1:22">
      <c r="A2824" s="4"/>
      <c r="B2824" s="4"/>
      <c r="C2824" s="18"/>
      <c r="D2824" s="8"/>
      <c r="E2824" s="8"/>
      <c r="F2824" s="4"/>
      <c r="G2824" s="9"/>
      <c r="H2824" s="18"/>
      <c r="I2824" s="18"/>
      <c r="J2824" s="23" t="str">
        <f>IF(OR(ISBLANK(H2824),ISBLANK((I2824))),"",NETWORKDAYS(H2824,I2824,Setup!$A$2:$A$30))</f>
        <v/>
      </c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</row>
    <row r="2825" spans="1:22">
      <c r="A2825" s="4"/>
      <c r="B2825" s="4"/>
      <c r="C2825" s="18"/>
      <c r="D2825" s="8"/>
      <c r="E2825" s="8"/>
      <c r="F2825" s="4"/>
      <c r="G2825" s="9"/>
      <c r="H2825" s="18"/>
      <c r="I2825" s="18"/>
      <c r="J2825" s="23" t="str">
        <f>IF(OR(ISBLANK(H2825),ISBLANK((I2825))),"",NETWORKDAYS(H2825,I2825,Setup!$A$2:$A$30))</f>
        <v/>
      </c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</row>
    <row r="2826" spans="1:22">
      <c r="A2826" s="4"/>
      <c r="B2826" s="4"/>
      <c r="C2826" s="18"/>
      <c r="D2826" s="8"/>
      <c r="E2826" s="8"/>
      <c r="F2826" s="4"/>
      <c r="G2826" s="9"/>
      <c r="H2826" s="18"/>
      <c r="I2826" s="18"/>
      <c r="J2826" s="23" t="str">
        <f>IF(OR(ISBLANK(H2826),ISBLANK((I2826))),"",NETWORKDAYS(H2826,I2826,Setup!$A$2:$A$30))</f>
        <v/>
      </c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</row>
    <row r="2827" spans="1:22">
      <c r="A2827" s="4"/>
      <c r="B2827" s="4"/>
      <c r="C2827" s="18"/>
      <c r="D2827" s="8"/>
      <c r="E2827" s="8"/>
      <c r="F2827" s="4"/>
      <c r="G2827" s="9"/>
      <c r="H2827" s="18"/>
      <c r="I2827" s="18"/>
      <c r="J2827" s="23" t="str">
        <f>IF(OR(ISBLANK(H2827),ISBLANK((I2827))),"",NETWORKDAYS(H2827,I2827,Setup!$A$2:$A$30))</f>
        <v/>
      </c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</row>
    <row r="2828" spans="1:22">
      <c r="A2828" s="4"/>
      <c r="B2828" s="4"/>
      <c r="C2828" s="18"/>
      <c r="D2828" s="8"/>
      <c r="E2828" s="8"/>
      <c r="F2828" s="4"/>
      <c r="G2828" s="9"/>
      <c r="H2828" s="18"/>
      <c r="I2828" s="18"/>
      <c r="J2828" s="23" t="str">
        <f>IF(OR(ISBLANK(H2828),ISBLANK((I2828))),"",NETWORKDAYS(H2828,I2828,Setup!$A$2:$A$30))</f>
        <v/>
      </c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</row>
    <row r="2829" spans="1:22">
      <c r="A2829" s="4"/>
      <c r="B2829" s="4"/>
      <c r="C2829" s="18"/>
      <c r="D2829" s="8"/>
      <c r="E2829" s="8"/>
      <c r="F2829" s="4"/>
      <c r="G2829" s="9"/>
      <c r="H2829" s="18"/>
      <c r="I2829" s="18"/>
      <c r="J2829" s="23" t="str">
        <f>IF(OR(ISBLANK(H2829),ISBLANK((I2829))),"",NETWORKDAYS(H2829,I2829,Setup!$A$2:$A$30))</f>
        <v/>
      </c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</row>
    <row r="2830" spans="1:22">
      <c r="A2830" s="4"/>
      <c r="B2830" s="4"/>
      <c r="C2830" s="18"/>
      <c r="D2830" s="8"/>
      <c r="E2830" s="8"/>
      <c r="F2830" s="4"/>
      <c r="G2830" s="9"/>
      <c r="H2830" s="18"/>
      <c r="I2830" s="18"/>
      <c r="J2830" s="23" t="str">
        <f>IF(OR(ISBLANK(H2830),ISBLANK((I2830))),"",NETWORKDAYS(H2830,I2830,Setup!$A$2:$A$30))</f>
        <v/>
      </c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</row>
    <row r="2831" spans="1:22">
      <c r="A2831" s="4"/>
      <c r="B2831" s="4"/>
      <c r="C2831" s="18"/>
      <c r="D2831" s="8"/>
      <c r="E2831" s="8"/>
      <c r="F2831" s="4"/>
      <c r="G2831" s="9"/>
      <c r="H2831" s="18"/>
      <c r="I2831" s="18"/>
      <c r="J2831" s="23" t="str">
        <f>IF(OR(ISBLANK(H2831),ISBLANK((I2831))),"",NETWORKDAYS(H2831,I2831,Setup!$A$2:$A$30))</f>
        <v/>
      </c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</row>
    <row r="2832" spans="1:22">
      <c r="A2832" s="4"/>
      <c r="B2832" s="4"/>
      <c r="C2832" s="18"/>
      <c r="D2832" s="8"/>
      <c r="E2832" s="8"/>
      <c r="F2832" s="4"/>
      <c r="G2832" s="9"/>
      <c r="H2832" s="18"/>
      <c r="I2832" s="18"/>
      <c r="J2832" s="23" t="str">
        <f>IF(OR(ISBLANK(H2832),ISBLANK((I2832))),"",NETWORKDAYS(H2832,I2832,Setup!$A$2:$A$30))</f>
        <v/>
      </c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</row>
    <row r="2833" spans="1:22">
      <c r="A2833" s="4"/>
      <c r="B2833" s="4"/>
      <c r="C2833" s="18"/>
      <c r="D2833" s="8"/>
      <c r="E2833" s="8"/>
      <c r="F2833" s="4"/>
      <c r="G2833" s="9"/>
      <c r="H2833" s="18"/>
      <c r="I2833" s="18"/>
      <c r="J2833" s="23" t="str">
        <f>IF(OR(ISBLANK(H2833),ISBLANK((I2833))),"",NETWORKDAYS(H2833,I2833,Setup!$A$2:$A$30))</f>
        <v/>
      </c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</row>
    <row r="2834" spans="1:22">
      <c r="A2834" s="4"/>
      <c r="B2834" s="4"/>
      <c r="C2834" s="18"/>
      <c r="D2834" s="8"/>
      <c r="E2834" s="8"/>
      <c r="F2834" s="4"/>
      <c r="G2834" s="9"/>
      <c r="H2834" s="18"/>
      <c r="I2834" s="18"/>
      <c r="J2834" s="23" t="str">
        <f>IF(OR(ISBLANK(H2834),ISBLANK((I2834))),"",NETWORKDAYS(H2834,I2834,Setup!$A$2:$A$30))</f>
        <v/>
      </c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</row>
    <row r="2835" spans="1:22">
      <c r="A2835" s="4"/>
      <c r="B2835" s="4"/>
      <c r="C2835" s="18"/>
      <c r="D2835" s="8"/>
      <c r="E2835" s="8"/>
      <c r="F2835" s="4"/>
      <c r="G2835" s="9"/>
      <c r="H2835" s="18"/>
      <c r="I2835" s="18"/>
      <c r="J2835" s="23" t="str">
        <f>IF(OR(ISBLANK(H2835),ISBLANK((I2835))),"",NETWORKDAYS(H2835,I2835,Setup!$A$2:$A$30))</f>
        <v/>
      </c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</row>
    <row r="2836" spans="1:22">
      <c r="A2836" s="4"/>
      <c r="B2836" s="4"/>
      <c r="C2836" s="18"/>
      <c r="D2836" s="8"/>
      <c r="E2836" s="8"/>
      <c r="F2836" s="4"/>
      <c r="G2836" s="9"/>
      <c r="H2836" s="18"/>
      <c r="I2836" s="18"/>
      <c r="J2836" s="23" t="str">
        <f>IF(OR(ISBLANK(H2836),ISBLANK((I2836))),"",NETWORKDAYS(H2836,I2836,Setup!$A$2:$A$30))</f>
        <v/>
      </c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</row>
    <row r="2837" spans="1:22">
      <c r="A2837" s="4"/>
      <c r="B2837" s="4"/>
      <c r="C2837" s="18"/>
      <c r="D2837" s="8"/>
      <c r="E2837" s="8"/>
      <c r="F2837" s="4"/>
      <c r="G2837" s="9"/>
      <c r="H2837" s="18"/>
      <c r="I2837" s="18"/>
      <c r="J2837" s="23" t="str">
        <f>IF(OR(ISBLANK(H2837),ISBLANK((I2837))),"",NETWORKDAYS(H2837,I2837,Setup!$A$2:$A$30))</f>
        <v/>
      </c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</row>
    <row r="2838" spans="1:22">
      <c r="A2838" s="4"/>
      <c r="B2838" s="4"/>
      <c r="C2838" s="18"/>
      <c r="D2838" s="8"/>
      <c r="E2838" s="8"/>
      <c r="F2838" s="4"/>
      <c r="G2838" s="9"/>
      <c r="H2838" s="18"/>
      <c r="I2838" s="18"/>
      <c r="J2838" s="23" t="str">
        <f>IF(OR(ISBLANK(H2838),ISBLANK((I2838))),"",NETWORKDAYS(H2838,I2838,Setup!$A$2:$A$30))</f>
        <v/>
      </c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</row>
    <row r="2839" spans="1:22">
      <c r="A2839" s="4"/>
      <c r="B2839" s="4"/>
      <c r="C2839" s="18"/>
      <c r="D2839" s="8"/>
      <c r="E2839" s="8"/>
      <c r="F2839" s="4"/>
      <c r="G2839" s="9"/>
      <c r="H2839" s="18"/>
      <c r="I2839" s="18"/>
      <c r="J2839" s="23" t="str">
        <f>IF(OR(ISBLANK(H2839),ISBLANK((I2839))),"",NETWORKDAYS(H2839,I2839,Setup!$A$2:$A$30))</f>
        <v/>
      </c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</row>
    <row r="2840" spans="1:22">
      <c r="A2840" s="4"/>
      <c r="B2840" s="4"/>
      <c r="C2840" s="18"/>
      <c r="D2840" s="8"/>
      <c r="E2840" s="8"/>
      <c r="F2840" s="4"/>
      <c r="G2840" s="9"/>
      <c r="H2840" s="18"/>
      <c r="I2840" s="18"/>
      <c r="J2840" s="23" t="str">
        <f>IF(OR(ISBLANK(H2840),ISBLANK((I2840))),"",NETWORKDAYS(H2840,I2840,Setup!$A$2:$A$30))</f>
        <v/>
      </c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</row>
    <row r="2841" spans="1:22">
      <c r="A2841" s="4"/>
      <c r="B2841" s="4"/>
      <c r="C2841" s="18"/>
      <c r="D2841" s="8"/>
      <c r="E2841" s="8"/>
      <c r="F2841" s="4"/>
      <c r="G2841" s="9"/>
      <c r="H2841" s="18"/>
      <c r="I2841" s="18"/>
      <c r="J2841" s="23" t="str">
        <f>IF(OR(ISBLANK(H2841),ISBLANK((I2841))),"",NETWORKDAYS(H2841,I2841,Setup!$A$2:$A$30))</f>
        <v/>
      </c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</row>
    <row r="2842" spans="1:22">
      <c r="A2842" s="4"/>
      <c r="B2842" s="4"/>
      <c r="C2842" s="18"/>
      <c r="D2842" s="8"/>
      <c r="E2842" s="8"/>
      <c r="F2842" s="4"/>
      <c r="G2842" s="9"/>
      <c r="H2842" s="18"/>
      <c r="I2842" s="18"/>
      <c r="J2842" s="23" t="str">
        <f>IF(OR(ISBLANK(H2842),ISBLANK((I2842))),"",NETWORKDAYS(H2842,I2842,Setup!$A$2:$A$30))</f>
        <v/>
      </c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</row>
    <row r="2843" spans="1:22">
      <c r="A2843" s="4"/>
      <c r="B2843" s="4"/>
      <c r="C2843" s="18"/>
      <c r="D2843" s="8"/>
      <c r="E2843" s="8"/>
      <c r="F2843" s="4"/>
      <c r="G2843" s="9"/>
      <c r="H2843" s="18"/>
      <c r="I2843" s="18"/>
      <c r="J2843" s="23" t="str">
        <f>IF(OR(ISBLANK(H2843),ISBLANK((I2843))),"",NETWORKDAYS(H2843,I2843,Setup!$A$2:$A$30))</f>
        <v/>
      </c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</row>
    <row r="2844" spans="1:22">
      <c r="A2844" s="4"/>
      <c r="B2844" s="4"/>
      <c r="C2844" s="18"/>
      <c r="D2844" s="8"/>
      <c r="E2844" s="8"/>
      <c r="F2844" s="4"/>
      <c r="G2844" s="9"/>
      <c r="H2844" s="18"/>
      <c r="I2844" s="18"/>
      <c r="J2844" s="23" t="str">
        <f>IF(OR(ISBLANK(H2844),ISBLANK((I2844))),"",NETWORKDAYS(H2844,I2844,Setup!$A$2:$A$30))</f>
        <v/>
      </c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</row>
    <row r="2845" spans="1:22">
      <c r="A2845" s="4"/>
      <c r="B2845" s="4"/>
      <c r="C2845" s="18"/>
      <c r="D2845" s="8"/>
      <c r="E2845" s="8"/>
      <c r="F2845" s="4"/>
      <c r="G2845" s="9"/>
      <c r="H2845" s="18"/>
      <c r="I2845" s="18"/>
      <c r="J2845" s="23" t="str">
        <f>IF(OR(ISBLANK(H2845),ISBLANK((I2845))),"",NETWORKDAYS(H2845,I2845,Setup!$A$2:$A$30))</f>
        <v/>
      </c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</row>
    <row r="2846" spans="1:22">
      <c r="A2846" s="4"/>
      <c r="B2846" s="4"/>
      <c r="C2846" s="18"/>
      <c r="D2846" s="8"/>
      <c r="E2846" s="8"/>
      <c r="F2846" s="4"/>
      <c r="G2846" s="9"/>
      <c r="H2846" s="18"/>
      <c r="I2846" s="18"/>
      <c r="J2846" s="23" t="str">
        <f>IF(OR(ISBLANK(H2846),ISBLANK((I2846))),"",NETWORKDAYS(H2846,I2846,Setup!$A$2:$A$30))</f>
        <v/>
      </c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</row>
    <row r="2847" spans="1:22">
      <c r="A2847" s="4"/>
      <c r="B2847" s="4"/>
      <c r="C2847" s="18"/>
      <c r="D2847" s="8"/>
      <c r="E2847" s="8"/>
      <c r="F2847" s="4"/>
      <c r="G2847" s="9"/>
      <c r="H2847" s="18"/>
      <c r="I2847" s="18"/>
      <c r="J2847" s="23" t="str">
        <f>IF(OR(ISBLANK(H2847),ISBLANK((I2847))),"",NETWORKDAYS(H2847,I2847,Setup!$A$2:$A$30))</f>
        <v/>
      </c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</row>
    <row r="2848" spans="1:22">
      <c r="A2848" s="4"/>
      <c r="B2848" s="4"/>
      <c r="C2848" s="18"/>
      <c r="D2848" s="8"/>
      <c r="E2848" s="8"/>
      <c r="F2848" s="4"/>
      <c r="G2848" s="9"/>
      <c r="H2848" s="18"/>
      <c r="I2848" s="18"/>
      <c r="J2848" s="23" t="str">
        <f>IF(OR(ISBLANK(H2848),ISBLANK((I2848))),"",NETWORKDAYS(H2848,I2848,Setup!$A$2:$A$30))</f>
        <v/>
      </c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</row>
    <row r="2849" spans="1:22">
      <c r="A2849" s="4"/>
      <c r="B2849" s="4"/>
      <c r="C2849" s="18"/>
      <c r="D2849" s="8"/>
      <c r="E2849" s="8"/>
      <c r="F2849" s="4"/>
      <c r="G2849" s="9"/>
      <c r="H2849" s="18"/>
      <c r="I2849" s="18"/>
      <c r="J2849" s="23" t="str">
        <f>IF(OR(ISBLANK(H2849),ISBLANK((I2849))),"",NETWORKDAYS(H2849,I2849,Setup!$A$2:$A$30))</f>
        <v/>
      </c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</row>
    <row r="2850" spans="1:22">
      <c r="A2850" s="4"/>
      <c r="B2850" s="4"/>
      <c r="C2850" s="18"/>
      <c r="D2850" s="8"/>
      <c r="E2850" s="8"/>
      <c r="F2850" s="4"/>
      <c r="G2850" s="9"/>
      <c r="H2850" s="18"/>
      <c r="I2850" s="18"/>
      <c r="J2850" s="23" t="str">
        <f>IF(OR(ISBLANK(H2850),ISBLANK((I2850))),"",NETWORKDAYS(H2850,I2850,Setup!$A$2:$A$30))</f>
        <v/>
      </c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</row>
    <row r="2851" spans="1:22">
      <c r="A2851" s="4"/>
      <c r="B2851" s="4"/>
      <c r="C2851" s="18"/>
      <c r="D2851" s="8"/>
      <c r="E2851" s="8"/>
      <c r="F2851" s="4"/>
      <c r="G2851" s="9"/>
      <c r="H2851" s="18"/>
      <c r="I2851" s="18"/>
      <c r="J2851" s="23" t="str">
        <f>IF(OR(ISBLANK(H2851),ISBLANK((I2851))),"",NETWORKDAYS(H2851,I2851,Setup!$A$2:$A$30))</f>
        <v/>
      </c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</row>
    <row r="2852" spans="1:22">
      <c r="A2852" s="4"/>
      <c r="B2852" s="4"/>
      <c r="C2852" s="18"/>
      <c r="D2852" s="8"/>
      <c r="E2852" s="8"/>
      <c r="F2852" s="4"/>
      <c r="G2852" s="9"/>
      <c r="H2852" s="18"/>
      <c r="I2852" s="18"/>
      <c r="J2852" s="23" t="str">
        <f>IF(OR(ISBLANK(H2852),ISBLANK((I2852))),"",NETWORKDAYS(H2852,I2852,Setup!$A$2:$A$30))</f>
        <v/>
      </c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</row>
    <row r="2853" spans="1:22">
      <c r="A2853" s="4"/>
      <c r="B2853" s="4"/>
      <c r="C2853" s="18"/>
      <c r="D2853" s="8"/>
      <c r="E2853" s="8"/>
      <c r="F2853" s="4"/>
      <c r="G2853" s="9"/>
      <c r="H2853" s="18"/>
      <c r="I2853" s="18"/>
      <c r="J2853" s="23" t="str">
        <f>IF(OR(ISBLANK(H2853),ISBLANK((I2853))),"",NETWORKDAYS(H2853,I2853,Setup!$A$2:$A$30))</f>
        <v/>
      </c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</row>
    <row r="2854" spans="1:22">
      <c r="A2854" s="4"/>
      <c r="B2854" s="4"/>
      <c r="C2854" s="18"/>
      <c r="D2854" s="8"/>
      <c r="E2854" s="8"/>
      <c r="F2854" s="4"/>
      <c r="G2854" s="9"/>
      <c r="H2854" s="18"/>
      <c r="I2854" s="18"/>
      <c r="J2854" s="23" t="str">
        <f>IF(OR(ISBLANK(H2854),ISBLANK((I2854))),"",NETWORKDAYS(H2854,I2854,Setup!$A$2:$A$30))</f>
        <v/>
      </c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</row>
    <row r="2855" spans="1:22">
      <c r="A2855" s="4"/>
      <c r="B2855" s="4"/>
      <c r="C2855" s="18"/>
      <c r="D2855" s="8"/>
      <c r="E2855" s="8"/>
      <c r="F2855" s="4"/>
      <c r="G2855" s="9"/>
      <c r="H2855" s="18"/>
      <c r="I2855" s="18"/>
      <c r="J2855" s="23" t="str">
        <f>IF(OR(ISBLANK(H2855),ISBLANK((I2855))),"",NETWORKDAYS(H2855,I2855,Setup!$A$2:$A$30))</f>
        <v/>
      </c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</row>
    <row r="2856" spans="1:22">
      <c r="A2856" s="4"/>
      <c r="B2856" s="4"/>
      <c r="C2856" s="18"/>
      <c r="D2856" s="8"/>
      <c r="E2856" s="8"/>
      <c r="F2856" s="4"/>
      <c r="G2856" s="9"/>
      <c r="H2856" s="18"/>
      <c r="I2856" s="18"/>
      <c r="J2856" s="23" t="str">
        <f>IF(OR(ISBLANK(H2856),ISBLANK((I2856))),"",NETWORKDAYS(H2856,I2856,Setup!$A$2:$A$30))</f>
        <v/>
      </c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</row>
    <row r="2857" spans="1:22">
      <c r="A2857" s="4"/>
      <c r="B2857" s="4"/>
      <c r="C2857" s="18"/>
      <c r="D2857" s="8"/>
      <c r="E2857" s="8"/>
      <c r="F2857" s="4"/>
      <c r="G2857" s="9"/>
      <c r="H2857" s="18"/>
      <c r="I2857" s="18"/>
      <c r="J2857" s="23" t="str">
        <f>IF(OR(ISBLANK(H2857),ISBLANK((I2857))),"",NETWORKDAYS(H2857,I2857,Setup!$A$2:$A$30))</f>
        <v/>
      </c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</row>
    <row r="2858" spans="1:22">
      <c r="A2858" s="4"/>
      <c r="B2858" s="4"/>
      <c r="C2858" s="18"/>
      <c r="D2858" s="8"/>
      <c r="E2858" s="8"/>
      <c r="F2858" s="4"/>
      <c r="G2858" s="9"/>
      <c r="H2858" s="18"/>
      <c r="I2858" s="18"/>
      <c r="J2858" s="23" t="str">
        <f>IF(OR(ISBLANK(H2858),ISBLANK((I2858))),"",NETWORKDAYS(H2858,I2858,Setup!$A$2:$A$30))</f>
        <v/>
      </c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</row>
    <row r="2859" spans="1:22">
      <c r="A2859" s="4"/>
      <c r="B2859" s="4"/>
      <c r="C2859" s="18"/>
      <c r="D2859" s="8"/>
      <c r="E2859" s="8"/>
      <c r="F2859" s="4"/>
      <c r="G2859" s="9"/>
      <c r="H2859" s="18"/>
      <c r="I2859" s="18"/>
      <c r="J2859" s="23" t="str">
        <f>IF(OR(ISBLANK(H2859),ISBLANK((I2859))),"",NETWORKDAYS(H2859,I2859,Setup!$A$2:$A$30))</f>
        <v/>
      </c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</row>
    <row r="2860" spans="1:22">
      <c r="A2860" s="4"/>
      <c r="B2860" s="4"/>
      <c r="C2860" s="18"/>
      <c r="D2860" s="8"/>
      <c r="E2860" s="8"/>
      <c r="F2860" s="4"/>
      <c r="G2860" s="9"/>
      <c r="H2860" s="18"/>
      <c r="I2860" s="18"/>
      <c r="J2860" s="23" t="str">
        <f>IF(OR(ISBLANK(H2860),ISBLANK((I2860))),"",NETWORKDAYS(H2860,I2860,Setup!$A$2:$A$30))</f>
        <v/>
      </c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</row>
    <row r="2861" spans="1:22">
      <c r="A2861" s="4"/>
      <c r="B2861" s="4"/>
      <c r="C2861" s="18"/>
      <c r="D2861" s="8"/>
      <c r="E2861" s="8"/>
      <c r="F2861" s="4"/>
      <c r="G2861" s="9"/>
      <c r="H2861" s="18"/>
      <c r="I2861" s="18"/>
      <c r="J2861" s="23" t="str">
        <f>IF(OR(ISBLANK(H2861),ISBLANK((I2861))),"",NETWORKDAYS(H2861,I2861,Setup!$A$2:$A$30))</f>
        <v/>
      </c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</row>
    <row r="2862" spans="1:22">
      <c r="A2862" s="4"/>
      <c r="B2862" s="4"/>
      <c r="C2862" s="18"/>
      <c r="D2862" s="8"/>
      <c r="E2862" s="8"/>
      <c r="F2862" s="4"/>
      <c r="G2862" s="9"/>
      <c r="H2862" s="18"/>
      <c r="I2862" s="18"/>
      <c r="J2862" s="23" t="str">
        <f>IF(OR(ISBLANK(H2862),ISBLANK((I2862))),"",NETWORKDAYS(H2862,I2862,Setup!$A$2:$A$30))</f>
        <v/>
      </c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</row>
    <row r="2863" spans="1:22">
      <c r="A2863" s="4"/>
      <c r="B2863" s="4"/>
      <c r="C2863" s="18"/>
      <c r="D2863" s="8"/>
      <c r="E2863" s="8"/>
      <c r="F2863" s="4"/>
      <c r="G2863" s="9"/>
      <c r="H2863" s="18"/>
      <c r="I2863" s="18"/>
      <c r="J2863" s="23" t="str">
        <f>IF(OR(ISBLANK(H2863),ISBLANK((I2863))),"",NETWORKDAYS(H2863,I2863,Setup!$A$2:$A$30))</f>
        <v/>
      </c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</row>
    <row r="2864" spans="1:22">
      <c r="A2864" s="4"/>
      <c r="B2864" s="4"/>
      <c r="C2864" s="18"/>
      <c r="D2864" s="8"/>
      <c r="E2864" s="8"/>
      <c r="F2864" s="4"/>
      <c r="G2864" s="9"/>
      <c r="H2864" s="18"/>
      <c r="I2864" s="18"/>
      <c r="J2864" s="23" t="str">
        <f>IF(OR(ISBLANK(H2864),ISBLANK((I2864))),"",NETWORKDAYS(H2864,I2864,Setup!$A$2:$A$30))</f>
        <v/>
      </c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</row>
    <row r="2865" spans="1:22">
      <c r="A2865" s="4"/>
      <c r="B2865" s="4"/>
      <c r="C2865" s="18"/>
      <c r="D2865" s="8"/>
      <c r="E2865" s="8"/>
      <c r="F2865" s="4"/>
      <c r="G2865" s="9"/>
      <c r="H2865" s="18"/>
      <c r="I2865" s="18"/>
      <c r="J2865" s="23" t="str">
        <f>IF(OR(ISBLANK(H2865),ISBLANK((I2865))),"",NETWORKDAYS(H2865,I2865,Setup!$A$2:$A$30))</f>
        <v/>
      </c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</row>
    <row r="2866" spans="1:22">
      <c r="A2866" s="4"/>
      <c r="B2866" s="4"/>
      <c r="C2866" s="18"/>
      <c r="D2866" s="8"/>
      <c r="E2866" s="8"/>
      <c r="F2866" s="4"/>
      <c r="G2866" s="9"/>
      <c r="H2866" s="18"/>
      <c r="I2866" s="18"/>
      <c r="J2866" s="23" t="str">
        <f>IF(OR(ISBLANK(H2866),ISBLANK((I2866))),"",NETWORKDAYS(H2866,I2866,Setup!$A$2:$A$30))</f>
        <v/>
      </c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</row>
    <row r="2867" spans="1:22">
      <c r="A2867" s="4"/>
      <c r="B2867" s="4"/>
      <c r="C2867" s="18"/>
      <c r="D2867" s="8"/>
      <c r="E2867" s="8"/>
      <c r="F2867" s="4"/>
      <c r="G2867" s="9"/>
      <c r="H2867" s="18"/>
      <c r="I2867" s="18"/>
      <c r="J2867" s="23" t="str">
        <f>IF(OR(ISBLANK(H2867),ISBLANK((I2867))),"",NETWORKDAYS(H2867,I2867,Setup!$A$2:$A$30))</f>
        <v/>
      </c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</row>
    <row r="2868" spans="1:22">
      <c r="A2868" s="4"/>
      <c r="B2868" s="4"/>
      <c r="C2868" s="18"/>
      <c r="D2868" s="8"/>
      <c r="E2868" s="8"/>
      <c r="F2868" s="4"/>
      <c r="G2868" s="9"/>
      <c r="H2868" s="18"/>
      <c r="I2868" s="18"/>
      <c r="J2868" s="23" t="str">
        <f>IF(OR(ISBLANK(H2868),ISBLANK((I2868))),"",NETWORKDAYS(H2868,I2868,Setup!$A$2:$A$30))</f>
        <v/>
      </c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</row>
    <row r="2869" spans="1:22">
      <c r="A2869" s="4"/>
      <c r="B2869" s="4"/>
      <c r="C2869" s="18"/>
      <c r="D2869" s="8"/>
      <c r="E2869" s="8"/>
      <c r="F2869" s="4"/>
      <c r="G2869" s="9"/>
      <c r="H2869" s="18"/>
      <c r="I2869" s="18"/>
      <c r="J2869" s="23" t="str">
        <f>IF(OR(ISBLANK(H2869),ISBLANK((I2869))),"",NETWORKDAYS(H2869,I2869,Setup!$A$2:$A$30))</f>
        <v/>
      </c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</row>
    <row r="2870" spans="1:22">
      <c r="A2870" s="4"/>
      <c r="B2870" s="4"/>
      <c r="C2870" s="18"/>
      <c r="D2870" s="8"/>
      <c r="E2870" s="8"/>
      <c r="F2870" s="4"/>
      <c r="G2870" s="9"/>
      <c r="H2870" s="18"/>
      <c r="I2870" s="18"/>
      <c r="J2870" s="23" t="str">
        <f>IF(OR(ISBLANK(H2870),ISBLANK((I2870))),"",NETWORKDAYS(H2870,I2870,Setup!$A$2:$A$30))</f>
        <v/>
      </c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</row>
    <row r="2871" spans="1:22">
      <c r="A2871" s="4"/>
      <c r="B2871" s="4"/>
      <c r="C2871" s="18"/>
      <c r="D2871" s="8"/>
      <c r="E2871" s="8"/>
      <c r="F2871" s="4"/>
      <c r="G2871" s="9"/>
      <c r="H2871" s="18"/>
      <c r="I2871" s="18"/>
      <c r="J2871" s="23" t="str">
        <f>IF(OR(ISBLANK(H2871),ISBLANK((I2871))),"",NETWORKDAYS(H2871,I2871,Setup!$A$2:$A$30))</f>
        <v/>
      </c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</row>
    <row r="2872" spans="1:22">
      <c r="A2872" s="4"/>
      <c r="B2872" s="4"/>
      <c r="C2872" s="18"/>
      <c r="D2872" s="8"/>
      <c r="E2872" s="8"/>
      <c r="F2872" s="4"/>
      <c r="G2872" s="9"/>
      <c r="H2872" s="18"/>
      <c r="I2872" s="18"/>
      <c r="J2872" s="23" t="str">
        <f>IF(OR(ISBLANK(H2872),ISBLANK((I2872))),"",NETWORKDAYS(H2872,I2872,Setup!$A$2:$A$30))</f>
        <v/>
      </c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</row>
    <row r="2873" spans="1:22">
      <c r="A2873" s="4"/>
      <c r="B2873" s="4"/>
      <c r="C2873" s="18"/>
      <c r="D2873" s="8"/>
      <c r="E2873" s="8"/>
      <c r="F2873" s="4"/>
      <c r="G2873" s="9"/>
      <c r="H2873" s="18"/>
      <c r="I2873" s="18"/>
      <c r="J2873" s="23" t="str">
        <f>IF(OR(ISBLANK(H2873),ISBLANK((I2873))),"",NETWORKDAYS(H2873,I2873,Setup!$A$2:$A$30))</f>
        <v/>
      </c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</row>
    <row r="2874" spans="1:22">
      <c r="A2874" s="4"/>
      <c r="B2874" s="4"/>
      <c r="C2874" s="18"/>
      <c r="D2874" s="8"/>
      <c r="E2874" s="8"/>
      <c r="F2874" s="4"/>
      <c r="G2874" s="9"/>
      <c r="H2874" s="18"/>
      <c r="I2874" s="18"/>
      <c r="J2874" s="23" t="str">
        <f>IF(OR(ISBLANK(H2874),ISBLANK((I2874))),"",NETWORKDAYS(H2874,I2874,Setup!$A$2:$A$30))</f>
        <v/>
      </c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</row>
    <row r="2875" spans="1:22">
      <c r="A2875" s="4"/>
      <c r="B2875" s="4"/>
      <c r="C2875" s="18"/>
      <c r="D2875" s="8"/>
      <c r="E2875" s="8"/>
      <c r="F2875" s="4"/>
      <c r="G2875" s="9"/>
      <c r="H2875" s="18"/>
      <c r="I2875" s="18"/>
      <c r="J2875" s="23" t="str">
        <f>IF(OR(ISBLANK(H2875),ISBLANK((I2875))),"",NETWORKDAYS(H2875,I2875,Setup!$A$2:$A$30))</f>
        <v/>
      </c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</row>
    <row r="2876" spans="1:22">
      <c r="A2876" s="4"/>
      <c r="B2876" s="4"/>
      <c r="C2876" s="18"/>
      <c r="D2876" s="8"/>
      <c r="E2876" s="8"/>
      <c r="F2876" s="4"/>
      <c r="G2876" s="9"/>
      <c r="H2876" s="18"/>
      <c r="I2876" s="18"/>
      <c r="J2876" s="23" t="str">
        <f>IF(OR(ISBLANK(H2876),ISBLANK((I2876))),"",NETWORKDAYS(H2876,I2876,Setup!$A$2:$A$30))</f>
        <v/>
      </c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</row>
    <row r="2877" spans="1:22">
      <c r="A2877" s="4"/>
      <c r="B2877" s="4"/>
      <c r="C2877" s="18"/>
      <c r="D2877" s="8"/>
      <c r="E2877" s="8"/>
      <c r="F2877" s="4"/>
      <c r="G2877" s="9"/>
      <c r="H2877" s="18"/>
      <c r="I2877" s="18"/>
      <c r="J2877" s="23" t="str">
        <f>IF(OR(ISBLANK(H2877),ISBLANK((I2877))),"",NETWORKDAYS(H2877,I2877,Setup!$A$2:$A$30))</f>
        <v/>
      </c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</row>
    <row r="2878" spans="1:22">
      <c r="A2878" s="4"/>
      <c r="B2878" s="4"/>
      <c r="C2878" s="18"/>
      <c r="D2878" s="8"/>
      <c r="E2878" s="8"/>
      <c r="F2878" s="4"/>
      <c r="G2878" s="9"/>
      <c r="H2878" s="18"/>
      <c r="I2878" s="18"/>
      <c r="J2878" s="23" t="str">
        <f>IF(OR(ISBLANK(H2878),ISBLANK((I2878))),"",NETWORKDAYS(H2878,I2878,Setup!$A$2:$A$30))</f>
        <v/>
      </c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</row>
    <row r="2879" spans="1:22">
      <c r="A2879" s="4"/>
      <c r="B2879" s="4"/>
      <c r="C2879" s="18"/>
      <c r="D2879" s="8"/>
      <c r="E2879" s="8"/>
      <c r="F2879" s="4"/>
      <c r="G2879" s="9"/>
      <c r="H2879" s="18"/>
      <c r="I2879" s="18"/>
      <c r="J2879" s="23" t="str">
        <f>IF(OR(ISBLANK(H2879),ISBLANK((I2879))),"",NETWORKDAYS(H2879,I2879,Setup!$A$2:$A$30))</f>
        <v/>
      </c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</row>
    <row r="2880" spans="1:22">
      <c r="A2880" s="4"/>
      <c r="B2880" s="4"/>
      <c r="C2880" s="18"/>
      <c r="D2880" s="8"/>
      <c r="E2880" s="8"/>
      <c r="F2880" s="4"/>
      <c r="G2880" s="9"/>
      <c r="H2880" s="18"/>
      <c r="I2880" s="18"/>
      <c r="J2880" s="23" t="str">
        <f>IF(OR(ISBLANK(H2880),ISBLANK((I2880))),"",NETWORKDAYS(H2880,I2880,Setup!$A$2:$A$30))</f>
        <v/>
      </c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</row>
    <row r="2881" spans="1:22">
      <c r="A2881" s="4"/>
      <c r="B2881" s="4"/>
      <c r="C2881" s="18"/>
      <c r="D2881" s="8"/>
      <c r="E2881" s="8"/>
      <c r="F2881" s="4"/>
      <c r="G2881" s="9"/>
      <c r="H2881" s="18"/>
      <c r="I2881" s="18"/>
      <c r="J2881" s="23" t="str">
        <f>IF(OR(ISBLANK(H2881),ISBLANK((I2881))),"",NETWORKDAYS(H2881,I2881,Setup!$A$2:$A$30))</f>
        <v/>
      </c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</row>
    <row r="2882" spans="1:22">
      <c r="A2882" s="4"/>
      <c r="B2882" s="4"/>
      <c r="C2882" s="18"/>
      <c r="D2882" s="8"/>
      <c r="E2882" s="8"/>
      <c r="F2882" s="4"/>
      <c r="G2882" s="9"/>
      <c r="H2882" s="18"/>
      <c r="I2882" s="18"/>
      <c r="J2882" s="23" t="str">
        <f>IF(OR(ISBLANK(H2882),ISBLANK((I2882))),"",NETWORKDAYS(H2882,I2882,Setup!$A$2:$A$30))</f>
        <v/>
      </c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</row>
    <row r="2883" spans="1:22">
      <c r="A2883" s="4"/>
      <c r="B2883" s="4"/>
      <c r="C2883" s="18"/>
      <c r="D2883" s="8"/>
      <c r="E2883" s="8"/>
      <c r="F2883" s="4"/>
      <c r="G2883" s="9"/>
      <c r="H2883" s="18"/>
      <c r="I2883" s="18"/>
      <c r="J2883" s="23" t="str">
        <f>IF(OR(ISBLANK(H2883),ISBLANK((I2883))),"",NETWORKDAYS(H2883,I2883,Setup!$A$2:$A$30))</f>
        <v/>
      </c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</row>
    <row r="2884" spans="1:22">
      <c r="A2884" s="4"/>
      <c r="B2884" s="4"/>
      <c r="C2884" s="18"/>
      <c r="D2884" s="8"/>
      <c r="E2884" s="8"/>
      <c r="F2884" s="4"/>
      <c r="G2884" s="9"/>
      <c r="H2884" s="18"/>
      <c r="I2884" s="18"/>
      <c r="J2884" s="23" t="str">
        <f>IF(OR(ISBLANK(H2884),ISBLANK((I2884))),"",NETWORKDAYS(H2884,I2884,Setup!$A$2:$A$30))</f>
        <v/>
      </c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</row>
    <row r="2885" spans="1:22">
      <c r="A2885" s="4"/>
      <c r="B2885" s="4"/>
      <c r="C2885" s="18"/>
      <c r="D2885" s="8"/>
      <c r="E2885" s="8"/>
      <c r="F2885" s="4"/>
      <c r="G2885" s="9"/>
      <c r="H2885" s="18"/>
      <c r="I2885" s="18"/>
      <c r="J2885" s="23" t="str">
        <f>IF(OR(ISBLANK(H2885),ISBLANK((I2885))),"",NETWORKDAYS(H2885,I2885,Setup!$A$2:$A$30))</f>
        <v/>
      </c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</row>
    <row r="2886" spans="1:22">
      <c r="A2886" s="4"/>
      <c r="B2886" s="4"/>
      <c r="C2886" s="18"/>
      <c r="D2886" s="8"/>
      <c r="E2886" s="8"/>
      <c r="F2886" s="4"/>
      <c r="G2886" s="9"/>
      <c r="H2886" s="18"/>
      <c r="I2886" s="18"/>
      <c r="J2886" s="23" t="str">
        <f>IF(OR(ISBLANK(H2886),ISBLANK((I2886))),"",NETWORKDAYS(H2886,I2886,Setup!$A$2:$A$30))</f>
        <v/>
      </c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</row>
    <row r="2887" spans="1:22">
      <c r="A2887" s="4"/>
      <c r="B2887" s="4"/>
      <c r="C2887" s="18"/>
      <c r="D2887" s="8"/>
      <c r="E2887" s="8"/>
      <c r="F2887" s="4"/>
      <c r="G2887" s="9"/>
      <c r="H2887" s="18"/>
      <c r="I2887" s="18"/>
      <c r="J2887" s="23" t="str">
        <f>IF(OR(ISBLANK(H2887),ISBLANK((I2887))),"",NETWORKDAYS(H2887,I2887,Setup!$A$2:$A$30))</f>
        <v/>
      </c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</row>
    <row r="2888" spans="1:22">
      <c r="A2888" s="4"/>
      <c r="B2888" s="4"/>
      <c r="C2888" s="18"/>
      <c r="D2888" s="8"/>
      <c r="E2888" s="8"/>
      <c r="F2888" s="4"/>
      <c r="G2888" s="9"/>
      <c r="H2888" s="18"/>
      <c r="I2888" s="18"/>
      <c r="J2888" s="23" t="str">
        <f>IF(OR(ISBLANK(H2888),ISBLANK((I2888))),"",NETWORKDAYS(H2888,I2888,Setup!$A$2:$A$30))</f>
        <v/>
      </c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</row>
    <row r="2889" spans="1:22">
      <c r="A2889" s="4"/>
      <c r="B2889" s="4"/>
      <c r="C2889" s="18"/>
      <c r="D2889" s="8"/>
      <c r="E2889" s="8"/>
      <c r="F2889" s="4"/>
      <c r="G2889" s="9"/>
      <c r="H2889" s="18"/>
      <c r="I2889" s="18"/>
      <c r="J2889" s="23" t="str">
        <f>IF(OR(ISBLANK(H2889),ISBLANK((I2889))),"",NETWORKDAYS(H2889,I2889,Setup!$A$2:$A$30))</f>
        <v/>
      </c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</row>
    <row r="2890" spans="1:22">
      <c r="A2890" s="4"/>
      <c r="B2890" s="4"/>
      <c r="C2890" s="18"/>
      <c r="D2890" s="8"/>
      <c r="E2890" s="8"/>
      <c r="F2890" s="4"/>
      <c r="G2890" s="9"/>
      <c r="H2890" s="18"/>
      <c r="I2890" s="18"/>
      <c r="J2890" s="23" t="str">
        <f>IF(OR(ISBLANK(H2890),ISBLANK((I2890))),"",NETWORKDAYS(H2890,I2890,Setup!$A$2:$A$30))</f>
        <v/>
      </c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</row>
    <row r="2891" spans="1:22">
      <c r="A2891" s="4"/>
      <c r="B2891" s="4"/>
      <c r="C2891" s="18"/>
      <c r="D2891" s="8"/>
      <c r="E2891" s="8"/>
      <c r="F2891" s="4"/>
      <c r="G2891" s="9"/>
      <c r="H2891" s="18"/>
      <c r="I2891" s="18"/>
      <c r="J2891" s="23" t="str">
        <f>IF(OR(ISBLANK(H2891),ISBLANK((I2891))),"",NETWORKDAYS(H2891,I2891,Setup!$A$2:$A$30))</f>
        <v/>
      </c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</row>
    <row r="2892" spans="1:22">
      <c r="A2892" s="4"/>
      <c r="B2892" s="4"/>
      <c r="C2892" s="18"/>
      <c r="D2892" s="8"/>
      <c r="E2892" s="8"/>
      <c r="F2892" s="4"/>
      <c r="G2892" s="9"/>
      <c r="H2892" s="18"/>
      <c r="I2892" s="18"/>
      <c r="J2892" s="23" t="str">
        <f>IF(OR(ISBLANK(H2892),ISBLANK((I2892))),"",NETWORKDAYS(H2892,I2892,Setup!$A$2:$A$30))</f>
        <v/>
      </c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</row>
    <row r="2893" spans="1:22">
      <c r="A2893" s="4"/>
      <c r="B2893" s="4"/>
      <c r="C2893" s="18"/>
      <c r="D2893" s="8"/>
      <c r="E2893" s="8"/>
      <c r="F2893" s="4"/>
      <c r="G2893" s="9"/>
      <c r="H2893" s="18"/>
      <c r="I2893" s="18"/>
      <c r="J2893" s="23" t="str">
        <f>IF(OR(ISBLANK(H2893),ISBLANK((I2893))),"",NETWORKDAYS(H2893,I2893,Setup!$A$2:$A$30))</f>
        <v/>
      </c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</row>
    <row r="2894" spans="1:22">
      <c r="A2894" s="4"/>
      <c r="B2894" s="4"/>
      <c r="C2894" s="18"/>
      <c r="D2894" s="8"/>
      <c r="E2894" s="8"/>
      <c r="F2894" s="4"/>
      <c r="G2894" s="9"/>
      <c r="H2894" s="18"/>
      <c r="I2894" s="18"/>
      <c r="J2894" s="23" t="str">
        <f>IF(OR(ISBLANK(H2894),ISBLANK((I2894))),"",NETWORKDAYS(H2894,I2894,Setup!$A$2:$A$30))</f>
        <v/>
      </c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</row>
    <row r="2895" spans="1:22">
      <c r="A2895" s="4"/>
      <c r="B2895" s="4"/>
      <c r="C2895" s="18"/>
      <c r="D2895" s="8"/>
      <c r="E2895" s="8"/>
      <c r="F2895" s="4"/>
      <c r="G2895" s="9"/>
      <c r="H2895" s="18"/>
      <c r="I2895" s="18"/>
      <c r="J2895" s="23" t="str">
        <f>IF(OR(ISBLANK(H2895),ISBLANK((I2895))),"",NETWORKDAYS(H2895,I2895,Setup!$A$2:$A$30))</f>
        <v/>
      </c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</row>
    <row r="2896" spans="1:22">
      <c r="A2896" s="4"/>
      <c r="B2896" s="4"/>
      <c r="C2896" s="18"/>
      <c r="D2896" s="8"/>
      <c r="E2896" s="8"/>
      <c r="F2896" s="4"/>
      <c r="G2896" s="9"/>
      <c r="H2896" s="18"/>
      <c r="I2896" s="18"/>
      <c r="J2896" s="23" t="str">
        <f>IF(OR(ISBLANK(H2896),ISBLANK((I2896))),"",NETWORKDAYS(H2896,I2896,Setup!$A$2:$A$30))</f>
        <v/>
      </c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</row>
    <row r="2897" spans="1:22">
      <c r="A2897" s="4"/>
      <c r="B2897" s="4"/>
      <c r="C2897" s="18"/>
      <c r="D2897" s="8"/>
      <c r="E2897" s="8"/>
      <c r="F2897" s="4"/>
      <c r="G2897" s="9"/>
      <c r="H2897" s="18"/>
      <c r="I2897" s="18"/>
      <c r="J2897" s="23" t="str">
        <f>IF(OR(ISBLANK(H2897),ISBLANK((I2897))),"",NETWORKDAYS(H2897,I2897,Setup!$A$2:$A$30))</f>
        <v/>
      </c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</row>
    <row r="2898" spans="1:22">
      <c r="A2898" s="4"/>
      <c r="B2898" s="4"/>
      <c r="C2898" s="18"/>
      <c r="D2898" s="8"/>
      <c r="E2898" s="8"/>
      <c r="F2898" s="4"/>
      <c r="G2898" s="9"/>
      <c r="H2898" s="18"/>
      <c r="I2898" s="18"/>
      <c r="J2898" s="23" t="str">
        <f>IF(OR(ISBLANK(H2898),ISBLANK((I2898))),"",NETWORKDAYS(H2898,I2898,Setup!$A$2:$A$30))</f>
        <v/>
      </c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</row>
    <row r="2899" spans="1:22">
      <c r="A2899" s="4"/>
      <c r="B2899" s="4"/>
      <c r="C2899" s="18"/>
      <c r="D2899" s="8"/>
      <c r="E2899" s="8"/>
      <c r="F2899" s="4"/>
      <c r="G2899" s="9"/>
      <c r="H2899" s="18"/>
      <c r="I2899" s="18"/>
      <c r="J2899" s="23" t="str">
        <f>IF(OR(ISBLANK(H2899),ISBLANK((I2899))),"",NETWORKDAYS(H2899,I2899,Setup!$A$2:$A$30))</f>
        <v/>
      </c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</row>
    <row r="2900" spans="1:22">
      <c r="A2900" s="4"/>
      <c r="B2900" s="4"/>
      <c r="C2900" s="18"/>
      <c r="D2900" s="8"/>
      <c r="E2900" s="8"/>
      <c r="F2900" s="4"/>
      <c r="G2900" s="9"/>
      <c r="H2900" s="18"/>
      <c r="I2900" s="18"/>
      <c r="J2900" s="23" t="str">
        <f>IF(OR(ISBLANK(H2900),ISBLANK((I2900))),"",NETWORKDAYS(H2900,I2900,Setup!$A$2:$A$30))</f>
        <v/>
      </c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</row>
    <row r="2901" spans="1:22">
      <c r="A2901" s="4"/>
      <c r="B2901" s="4"/>
      <c r="C2901" s="18"/>
      <c r="D2901" s="8"/>
      <c r="E2901" s="8"/>
      <c r="F2901" s="4"/>
      <c r="G2901" s="9"/>
      <c r="H2901" s="18"/>
      <c r="I2901" s="18"/>
      <c r="J2901" s="23" t="str">
        <f>IF(OR(ISBLANK(H2901),ISBLANK((I2901))),"",NETWORKDAYS(H2901,I2901,Setup!$A$2:$A$30))</f>
        <v/>
      </c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</row>
    <row r="2902" spans="1:22">
      <c r="A2902" s="4"/>
      <c r="B2902" s="4"/>
      <c r="C2902" s="18"/>
      <c r="D2902" s="8"/>
      <c r="E2902" s="8"/>
      <c r="F2902" s="4"/>
      <c r="G2902" s="9"/>
      <c r="H2902" s="18"/>
      <c r="I2902" s="18"/>
      <c r="J2902" s="23" t="str">
        <f>IF(OR(ISBLANK(H2902),ISBLANK((I2902))),"",NETWORKDAYS(H2902,I2902,Setup!$A$2:$A$30))</f>
        <v/>
      </c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</row>
    <row r="2903" spans="1:22">
      <c r="A2903" s="4"/>
      <c r="B2903" s="4"/>
      <c r="C2903" s="18"/>
      <c r="D2903" s="8"/>
      <c r="E2903" s="8"/>
      <c r="F2903" s="4"/>
      <c r="G2903" s="9"/>
      <c r="H2903" s="18"/>
      <c r="I2903" s="18"/>
      <c r="J2903" s="23" t="str">
        <f>IF(OR(ISBLANK(H2903),ISBLANK((I2903))),"",NETWORKDAYS(H2903,I2903,Setup!$A$2:$A$30))</f>
        <v/>
      </c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</row>
    <row r="2904" spans="1:22">
      <c r="A2904" s="4"/>
      <c r="B2904" s="4"/>
      <c r="C2904" s="18"/>
      <c r="D2904" s="8"/>
      <c r="E2904" s="8"/>
      <c r="F2904" s="4"/>
      <c r="G2904" s="9"/>
      <c r="H2904" s="18"/>
      <c r="I2904" s="18"/>
      <c r="J2904" s="23" t="str">
        <f>IF(OR(ISBLANK(H2904),ISBLANK((I2904))),"",NETWORKDAYS(H2904,I2904,Setup!$A$2:$A$30))</f>
        <v/>
      </c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</row>
    <row r="2905" spans="1:22">
      <c r="A2905" s="4"/>
      <c r="B2905" s="4"/>
      <c r="C2905" s="18"/>
      <c r="D2905" s="8"/>
      <c r="E2905" s="8"/>
      <c r="F2905" s="4"/>
      <c r="G2905" s="9"/>
      <c r="H2905" s="18"/>
      <c r="I2905" s="18"/>
      <c r="J2905" s="23" t="str">
        <f>IF(OR(ISBLANK(H2905),ISBLANK((I2905))),"",NETWORKDAYS(H2905,I2905,Setup!$A$2:$A$30))</f>
        <v/>
      </c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</row>
    <row r="2906" spans="1:22">
      <c r="A2906" s="4"/>
      <c r="B2906" s="4"/>
      <c r="C2906" s="18"/>
      <c r="D2906" s="8"/>
      <c r="E2906" s="8"/>
      <c r="F2906" s="4"/>
      <c r="G2906" s="9"/>
      <c r="H2906" s="18"/>
      <c r="I2906" s="18"/>
      <c r="J2906" s="23" t="str">
        <f>IF(OR(ISBLANK(H2906),ISBLANK((I2906))),"",NETWORKDAYS(H2906,I2906,Setup!$A$2:$A$30))</f>
        <v/>
      </c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</row>
    <row r="2907" spans="1:22">
      <c r="A2907" s="4"/>
      <c r="B2907" s="4"/>
      <c r="C2907" s="18"/>
      <c r="D2907" s="8"/>
      <c r="E2907" s="8"/>
      <c r="F2907" s="4"/>
      <c r="G2907" s="9"/>
      <c r="H2907" s="18"/>
      <c r="I2907" s="18"/>
      <c r="J2907" s="23" t="str">
        <f>IF(OR(ISBLANK(H2907),ISBLANK((I2907))),"",NETWORKDAYS(H2907,I2907,Setup!$A$2:$A$30))</f>
        <v/>
      </c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</row>
    <row r="2908" spans="1:22">
      <c r="A2908" s="4"/>
      <c r="B2908" s="4"/>
      <c r="C2908" s="18"/>
      <c r="D2908" s="8"/>
      <c r="E2908" s="8"/>
      <c r="F2908" s="4"/>
      <c r="G2908" s="9"/>
      <c r="H2908" s="18"/>
      <c r="I2908" s="18"/>
      <c r="J2908" s="23" t="str">
        <f>IF(OR(ISBLANK(H2908),ISBLANK((I2908))),"",NETWORKDAYS(H2908,I2908,Setup!$A$2:$A$30))</f>
        <v/>
      </c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</row>
    <row r="2909" spans="1:22">
      <c r="A2909" s="4"/>
      <c r="B2909" s="4"/>
      <c r="C2909" s="18"/>
      <c r="D2909" s="8"/>
      <c r="E2909" s="8"/>
      <c r="F2909" s="4"/>
      <c r="G2909" s="9"/>
      <c r="H2909" s="18"/>
      <c r="I2909" s="18"/>
      <c r="J2909" s="23" t="str">
        <f>IF(OR(ISBLANK(H2909),ISBLANK((I2909))),"",NETWORKDAYS(H2909,I2909,Setup!$A$2:$A$30))</f>
        <v/>
      </c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</row>
    <row r="2910" spans="1:22">
      <c r="A2910" s="4"/>
      <c r="B2910" s="4"/>
      <c r="C2910" s="18"/>
      <c r="D2910" s="8"/>
      <c r="E2910" s="8"/>
      <c r="F2910" s="4"/>
      <c r="G2910" s="9"/>
      <c r="H2910" s="18"/>
      <c r="I2910" s="18"/>
      <c r="J2910" s="23" t="str">
        <f>IF(OR(ISBLANK(H2910),ISBLANK((I2910))),"",NETWORKDAYS(H2910,I2910,Setup!$A$2:$A$30))</f>
        <v/>
      </c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</row>
    <row r="2911" spans="1:22">
      <c r="A2911" s="4"/>
      <c r="B2911" s="4"/>
      <c r="C2911" s="18"/>
      <c r="D2911" s="8"/>
      <c r="E2911" s="8"/>
      <c r="F2911" s="4"/>
      <c r="G2911" s="9"/>
      <c r="H2911" s="18"/>
      <c r="I2911" s="18"/>
      <c r="J2911" s="23" t="str">
        <f>IF(OR(ISBLANK(H2911),ISBLANK((I2911))),"",NETWORKDAYS(H2911,I2911,Setup!$A$2:$A$30))</f>
        <v/>
      </c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</row>
    <row r="2912" spans="1:22">
      <c r="A2912" s="4"/>
      <c r="B2912" s="4"/>
      <c r="C2912" s="18"/>
      <c r="D2912" s="8"/>
      <c r="E2912" s="8"/>
      <c r="F2912" s="4"/>
      <c r="G2912" s="9"/>
      <c r="H2912" s="18"/>
      <c r="I2912" s="18"/>
      <c r="J2912" s="23" t="str">
        <f>IF(OR(ISBLANK(H2912),ISBLANK((I2912))),"",NETWORKDAYS(H2912,I2912,Setup!$A$2:$A$30))</f>
        <v/>
      </c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</row>
    <row r="2913" spans="1:22">
      <c r="A2913" s="4"/>
      <c r="B2913" s="4"/>
      <c r="C2913" s="18"/>
      <c r="D2913" s="8"/>
      <c r="E2913" s="8"/>
      <c r="F2913" s="4"/>
      <c r="G2913" s="9"/>
      <c r="H2913" s="18"/>
      <c r="I2913" s="18"/>
      <c r="J2913" s="23" t="str">
        <f>IF(OR(ISBLANK(H2913),ISBLANK((I2913))),"",NETWORKDAYS(H2913,I2913,Setup!$A$2:$A$30))</f>
        <v/>
      </c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</row>
    <row r="2914" spans="1:22">
      <c r="A2914" s="4"/>
      <c r="B2914" s="4"/>
      <c r="C2914" s="18"/>
      <c r="D2914" s="8"/>
      <c r="E2914" s="8"/>
      <c r="F2914" s="4"/>
      <c r="G2914" s="9"/>
      <c r="H2914" s="18"/>
      <c r="I2914" s="18"/>
      <c r="J2914" s="23" t="str">
        <f>IF(OR(ISBLANK(H2914),ISBLANK((I2914))),"",NETWORKDAYS(H2914,I2914,Setup!$A$2:$A$30))</f>
        <v/>
      </c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</row>
    <row r="2915" spans="1:22">
      <c r="A2915" s="4"/>
      <c r="B2915" s="4"/>
      <c r="C2915" s="18"/>
      <c r="D2915" s="8"/>
      <c r="E2915" s="8"/>
      <c r="F2915" s="4"/>
      <c r="G2915" s="9"/>
      <c r="H2915" s="18"/>
      <c r="I2915" s="18"/>
      <c r="J2915" s="23" t="str">
        <f>IF(OR(ISBLANK(H2915),ISBLANK((I2915))),"",NETWORKDAYS(H2915,I2915,Setup!$A$2:$A$30))</f>
        <v/>
      </c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</row>
    <row r="2916" spans="1:22">
      <c r="A2916" s="4"/>
      <c r="B2916" s="4"/>
      <c r="C2916" s="18"/>
      <c r="D2916" s="8"/>
      <c r="E2916" s="8"/>
      <c r="F2916" s="4"/>
      <c r="G2916" s="9"/>
      <c r="H2916" s="18"/>
      <c r="I2916" s="18"/>
      <c r="J2916" s="23" t="str">
        <f>IF(OR(ISBLANK(H2916),ISBLANK((I2916))),"",NETWORKDAYS(H2916,I2916,Setup!$A$2:$A$30))</f>
        <v/>
      </c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</row>
    <row r="2917" spans="1:22">
      <c r="A2917" s="4"/>
      <c r="B2917" s="4"/>
      <c r="C2917" s="18"/>
      <c r="D2917" s="8"/>
      <c r="E2917" s="8"/>
      <c r="F2917" s="4"/>
      <c r="G2917" s="9"/>
      <c r="H2917" s="18"/>
      <c r="I2917" s="18"/>
      <c r="J2917" s="23" t="str">
        <f>IF(OR(ISBLANK(H2917),ISBLANK((I2917))),"",NETWORKDAYS(H2917,I2917,Setup!$A$2:$A$30))</f>
        <v/>
      </c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</row>
    <row r="2918" spans="1:22">
      <c r="A2918" s="4"/>
      <c r="B2918" s="4"/>
      <c r="C2918" s="18"/>
      <c r="D2918" s="8"/>
      <c r="E2918" s="8"/>
      <c r="F2918" s="4"/>
      <c r="G2918" s="9"/>
      <c r="H2918" s="18"/>
      <c r="I2918" s="18"/>
      <c r="J2918" s="23" t="str">
        <f>IF(OR(ISBLANK(H2918),ISBLANK((I2918))),"",NETWORKDAYS(H2918,I2918,Setup!$A$2:$A$30))</f>
        <v/>
      </c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</row>
    <row r="2919" spans="1:22">
      <c r="A2919" s="4"/>
      <c r="B2919" s="4"/>
      <c r="C2919" s="18"/>
      <c r="D2919" s="8"/>
      <c r="E2919" s="8"/>
      <c r="F2919" s="4"/>
      <c r="G2919" s="9"/>
      <c r="H2919" s="18"/>
      <c r="I2919" s="18"/>
      <c r="J2919" s="23" t="str">
        <f>IF(OR(ISBLANK(H2919),ISBLANK((I2919))),"",NETWORKDAYS(H2919,I2919,Setup!$A$2:$A$30))</f>
        <v/>
      </c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</row>
    <row r="2920" spans="1:22">
      <c r="A2920" s="4"/>
      <c r="B2920" s="4"/>
      <c r="C2920" s="18"/>
      <c r="D2920" s="8"/>
      <c r="E2920" s="8"/>
      <c r="F2920" s="4"/>
      <c r="G2920" s="9"/>
      <c r="H2920" s="18"/>
      <c r="I2920" s="18"/>
      <c r="J2920" s="23" t="str">
        <f>IF(OR(ISBLANK(H2920),ISBLANK((I2920))),"",NETWORKDAYS(H2920,I2920,Setup!$A$2:$A$30))</f>
        <v/>
      </c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</row>
    <row r="2921" spans="1:22">
      <c r="A2921" s="4"/>
      <c r="B2921" s="4"/>
      <c r="C2921" s="18"/>
      <c r="D2921" s="8"/>
      <c r="E2921" s="8"/>
      <c r="F2921" s="4"/>
      <c r="G2921" s="9"/>
      <c r="H2921" s="18"/>
      <c r="I2921" s="18"/>
      <c r="J2921" s="23" t="str">
        <f>IF(OR(ISBLANK(H2921),ISBLANK((I2921))),"",NETWORKDAYS(H2921,I2921,Setup!$A$2:$A$30))</f>
        <v/>
      </c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</row>
    <row r="2922" spans="1:22">
      <c r="A2922" s="4"/>
      <c r="B2922" s="4"/>
      <c r="C2922" s="18"/>
      <c r="D2922" s="8"/>
      <c r="E2922" s="8"/>
      <c r="F2922" s="4"/>
      <c r="G2922" s="9"/>
      <c r="H2922" s="18"/>
      <c r="I2922" s="18"/>
      <c r="J2922" s="23" t="str">
        <f>IF(OR(ISBLANK(H2922),ISBLANK((I2922))),"",NETWORKDAYS(H2922,I2922,Setup!$A$2:$A$30))</f>
        <v/>
      </c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</row>
    <row r="2923" spans="1:22">
      <c r="A2923" s="4"/>
      <c r="B2923" s="4"/>
      <c r="C2923" s="18"/>
      <c r="D2923" s="8"/>
      <c r="E2923" s="8"/>
      <c r="F2923" s="4"/>
      <c r="G2923" s="9"/>
      <c r="H2923" s="18"/>
      <c r="I2923" s="18"/>
      <c r="J2923" s="23" t="str">
        <f>IF(OR(ISBLANK(H2923),ISBLANK((I2923))),"",NETWORKDAYS(H2923,I2923,Setup!$A$2:$A$30))</f>
        <v/>
      </c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</row>
    <row r="2924" spans="1:22">
      <c r="A2924" s="4"/>
      <c r="B2924" s="4"/>
      <c r="C2924" s="18"/>
      <c r="D2924" s="8"/>
      <c r="E2924" s="8"/>
      <c r="F2924" s="4"/>
      <c r="G2924" s="9"/>
      <c r="H2924" s="18"/>
      <c r="I2924" s="18"/>
      <c r="J2924" s="23" t="str">
        <f>IF(OR(ISBLANK(H2924),ISBLANK((I2924))),"",NETWORKDAYS(H2924,I2924,Setup!$A$2:$A$30))</f>
        <v/>
      </c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</row>
    <row r="2925" spans="1:22">
      <c r="A2925" s="4"/>
      <c r="B2925" s="4"/>
      <c r="C2925" s="18"/>
      <c r="D2925" s="8"/>
      <c r="E2925" s="8"/>
      <c r="F2925" s="4"/>
      <c r="G2925" s="9"/>
      <c r="H2925" s="18"/>
      <c r="I2925" s="18"/>
      <c r="J2925" s="23" t="str">
        <f>IF(OR(ISBLANK(H2925),ISBLANK((I2925))),"",NETWORKDAYS(H2925,I2925,Setup!$A$2:$A$30))</f>
        <v/>
      </c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</row>
    <row r="2926" spans="1:22">
      <c r="A2926" s="4"/>
      <c r="B2926" s="4"/>
      <c r="C2926" s="18"/>
      <c r="D2926" s="8"/>
      <c r="E2926" s="8"/>
      <c r="F2926" s="4"/>
      <c r="G2926" s="9"/>
      <c r="H2926" s="18"/>
      <c r="I2926" s="18"/>
      <c r="J2926" s="23" t="str">
        <f>IF(OR(ISBLANK(H2926),ISBLANK((I2926))),"",NETWORKDAYS(H2926,I2926,Setup!$A$2:$A$30))</f>
        <v/>
      </c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</row>
    <row r="2927" spans="1:22">
      <c r="A2927" s="4"/>
      <c r="B2927" s="4"/>
      <c r="C2927" s="18"/>
      <c r="D2927" s="8"/>
      <c r="E2927" s="8"/>
      <c r="F2927" s="4"/>
      <c r="G2927" s="9"/>
      <c r="H2927" s="18"/>
      <c r="I2927" s="18"/>
      <c r="J2927" s="23" t="str">
        <f>IF(OR(ISBLANK(H2927),ISBLANK((I2927))),"",NETWORKDAYS(H2927,I2927,Setup!$A$2:$A$30))</f>
        <v/>
      </c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</row>
    <row r="2928" spans="1:22">
      <c r="A2928" s="4"/>
      <c r="B2928" s="4"/>
      <c r="C2928" s="18"/>
      <c r="D2928" s="8"/>
      <c r="E2928" s="8"/>
      <c r="F2928" s="4"/>
      <c r="G2928" s="9"/>
      <c r="H2928" s="18"/>
      <c r="I2928" s="18"/>
      <c r="J2928" s="23" t="str">
        <f>IF(OR(ISBLANK(H2928),ISBLANK((I2928))),"",NETWORKDAYS(H2928,I2928,Setup!$A$2:$A$30))</f>
        <v/>
      </c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</row>
    <row r="2929" spans="1:22">
      <c r="A2929" s="4"/>
      <c r="B2929" s="4"/>
      <c r="C2929" s="18"/>
      <c r="D2929" s="8"/>
      <c r="E2929" s="8"/>
      <c r="F2929" s="4"/>
      <c r="G2929" s="9"/>
      <c r="H2929" s="18"/>
      <c r="I2929" s="18"/>
      <c r="J2929" s="23" t="str">
        <f>IF(OR(ISBLANK(H2929),ISBLANK((I2929))),"",NETWORKDAYS(H2929,I2929,Setup!$A$2:$A$30))</f>
        <v/>
      </c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</row>
    <row r="2930" spans="1:22">
      <c r="A2930" s="4"/>
      <c r="B2930" s="4"/>
      <c r="C2930" s="18"/>
      <c r="D2930" s="8"/>
      <c r="E2930" s="8"/>
      <c r="F2930" s="4"/>
      <c r="G2930" s="9"/>
      <c r="H2930" s="18"/>
      <c r="I2930" s="18"/>
      <c r="J2930" s="23" t="str">
        <f>IF(OR(ISBLANK(H2930),ISBLANK((I2930))),"",NETWORKDAYS(H2930,I2930,Setup!$A$2:$A$30))</f>
        <v/>
      </c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</row>
    <row r="2931" spans="1:22">
      <c r="A2931" s="4"/>
      <c r="B2931" s="4"/>
      <c r="C2931" s="18"/>
      <c r="D2931" s="8"/>
      <c r="E2931" s="8"/>
      <c r="F2931" s="4"/>
      <c r="G2931" s="9"/>
      <c r="H2931" s="18"/>
      <c r="I2931" s="18"/>
      <c r="J2931" s="23" t="str">
        <f>IF(OR(ISBLANK(H2931),ISBLANK((I2931))),"",NETWORKDAYS(H2931,I2931,Setup!$A$2:$A$30))</f>
        <v/>
      </c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</row>
    <row r="2932" spans="1:22">
      <c r="A2932" s="4"/>
      <c r="B2932" s="4"/>
      <c r="C2932" s="18"/>
      <c r="D2932" s="8"/>
      <c r="E2932" s="8"/>
      <c r="F2932" s="4"/>
      <c r="G2932" s="9"/>
      <c r="H2932" s="18"/>
      <c r="I2932" s="18"/>
      <c r="J2932" s="23" t="str">
        <f>IF(OR(ISBLANK(H2932),ISBLANK((I2932))),"",NETWORKDAYS(H2932,I2932,Setup!$A$2:$A$30))</f>
        <v/>
      </c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</row>
    <row r="2933" spans="1:22">
      <c r="A2933" s="4"/>
      <c r="B2933" s="4"/>
      <c r="C2933" s="18"/>
      <c r="D2933" s="8"/>
      <c r="E2933" s="8"/>
      <c r="F2933" s="4"/>
      <c r="G2933" s="9"/>
      <c r="H2933" s="18"/>
      <c r="I2933" s="18"/>
      <c r="J2933" s="23" t="str">
        <f>IF(OR(ISBLANK(H2933),ISBLANK((I2933))),"",NETWORKDAYS(H2933,I2933,Setup!$A$2:$A$30))</f>
        <v/>
      </c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</row>
    <row r="2934" spans="1:22">
      <c r="A2934" s="4"/>
      <c r="B2934" s="4"/>
      <c r="C2934" s="18"/>
      <c r="D2934" s="8"/>
      <c r="E2934" s="8"/>
      <c r="F2934" s="4"/>
      <c r="G2934" s="9"/>
      <c r="H2934" s="18"/>
      <c r="I2934" s="18"/>
      <c r="J2934" s="23" t="str">
        <f>IF(OR(ISBLANK(H2934),ISBLANK((I2934))),"",NETWORKDAYS(H2934,I2934,Setup!$A$2:$A$30))</f>
        <v/>
      </c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</row>
    <row r="2935" spans="1:22">
      <c r="A2935" s="4"/>
      <c r="B2935" s="4"/>
      <c r="C2935" s="18"/>
      <c r="D2935" s="8"/>
      <c r="E2935" s="8"/>
      <c r="F2935" s="4"/>
      <c r="G2935" s="9"/>
      <c r="H2935" s="18"/>
      <c r="I2935" s="18"/>
      <c r="J2935" s="23" t="str">
        <f>IF(OR(ISBLANK(H2935),ISBLANK((I2935))),"",NETWORKDAYS(H2935,I2935,Setup!$A$2:$A$30))</f>
        <v/>
      </c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</row>
    <row r="2936" spans="1:22">
      <c r="A2936" s="4"/>
      <c r="B2936" s="4"/>
      <c r="C2936" s="18"/>
      <c r="D2936" s="8"/>
      <c r="E2936" s="8"/>
      <c r="F2936" s="4"/>
      <c r="G2936" s="9"/>
      <c r="H2936" s="18"/>
      <c r="I2936" s="18"/>
      <c r="J2936" s="23" t="str">
        <f>IF(OR(ISBLANK(H2936),ISBLANK((I2936))),"",NETWORKDAYS(H2936,I2936,Setup!$A$2:$A$30))</f>
        <v/>
      </c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</row>
    <row r="2937" spans="1:22">
      <c r="A2937" s="4"/>
      <c r="B2937" s="4"/>
      <c r="C2937" s="18"/>
      <c r="D2937" s="8"/>
      <c r="E2937" s="8"/>
      <c r="F2937" s="4"/>
      <c r="G2937" s="9"/>
      <c r="H2937" s="18"/>
      <c r="I2937" s="18"/>
      <c r="J2937" s="23" t="str">
        <f>IF(OR(ISBLANK(H2937),ISBLANK((I2937))),"",NETWORKDAYS(H2937,I2937,Setup!$A$2:$A$30))</f>
        <v/>
      </c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</row>
    <row r="2938" spans="1:22">
      <c r="A2938" s="4"/>
      <c r="B2938" s="4"/>
      <c r="C2938" s="18"/>
      <c r="D2938" s="8"/>
      <c r="E2938" s="8"/>
      <c r="F2938" s="4"/>
      <c r="G2938" s="9"/>
      <c r="H2938" s="18"/>
      <c r="I2938" s="18"/>
      <c r="J2938" s="23" t="str">
        <f>IF(OR(ISBLANK(H2938),ISBLANK((I2938))),"",NETWORKDAYS(H2938,I2938,Setup!$A$2:$A$30))</f>
        <v/>
      </c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</row>
    <row r="2939" spans="1:22">
      <c r="A2939" s="4"/>
      <c r="B2939" s="4"/>
      <c r="C2939" s="18"/>
      <c r="D2939" s="8"/>
      <c r="E2939" s="8"/>
      <c r="F2939" s="4"/>
      <c r="G2939" s="9"/>
      <c r="H2939" s="18"/>
      <c r="I2939" s="18"/>
      <c r="J2939" s="23" t="str">
        <f>IF(OR(ISBLANK(H2939),ISBLANK((I2939))),"",NETWORKDAYS(H2939,I2939,Setup!$A$2:$A$30))</f>
        <v/>
      </c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</row>
    <row r="2940" spans="1:22">
      <c r="A2940" s="4"/>
      <c r="B2940" s="4"/>
      <c r="C2940" s="18"/>
      <c r="D2940" s="8"/>
      <c r="E2940" s="8"/>
      <c r="F2940" s="4"/>
      <c r="G2940" s="9"/>
      <c r="H2940" s="18"/>
      <c r="I2940" s="18"/>
      <c r="J2940" s="23" t="str">
        <f>IF(OR(ISBLANK(H2940),ISBLANK((I2940))),"",NETWORKDAYS(H2940,I2940,Setup!$A$2:$A$30))</f>
        <v/>
      </c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</row>
    <row r="2941" spans="1:22">
      <c r="A2941" s="4"/>
      <c r="B2941" s="4"/>
      <c r="C2941" s="18"/>
      <c r="D2941" s="8"/>
      <c r="E2941" s="8"/>
      <c r="F2941" s="4"/>
      <c r="G2941" s="9"/>
      <c r="H2941" s="18"/>
      <c r="I2941" s="18"/>
      <c r="J2941" s="23" t="str">
        <f>IF(OR(ISBLANK(H2941),ISBLANK((I2941))),"",NETWORKDAYS(H2941,I2941,Setup!$A$2:$A$30))</f>
        <v/>
      </c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</row>
    <row r="2942" spans="1:22">
      <c r="A2942" s="4"/>
      <c r="B2942" s="4"/>
      <c r="C2942" s="18"/>
      <c r="D2942" s="8"/>
      <c r="E2942" s="8"/>
      <c r="F2942" s="4"/>
      <c r="G2942" s="9"/>
      <c r="H2942" s="18"/>
      <c r="I2942" s="18"/>
      <c r="J2942" s="23" t="str">
        <f>IF(OR(ISBLANK(H2942),ISBLANK((I2942))),"",NETWORKDAYS(H2942,I2942,Setup!$A$2:$A$30))</f>
        <v/>
      </c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</row>
    <row r="2943" spans="1:22">
      <c r="A2943" s="4"/>
      <c r="B2943" s="4"/>
      <c r="C2943" s="18"/>
      <c r="D2943" s="8"/>
      <c r="E2943" s="8"/>
      <c r="F2943" s="4"/>
      <c r="G2943" s="9"/>
      <c r="H2943" s="18"/>
      <c r="I2943" s="18"/>
      <c r="J2943" s="23" t="str">
        <f>IF(OR(ISBLANK(H2943),ISBLANK((I2943))),"",NETWORKDAYS(H2943,I2943,Setup!$A$2:$A$30))</f>
        <v/>
      </c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</row>
    <row r="2944" spans="1:22">
      <c r="A2944" s="4"/>
      <c r="B2944" s="4"/>
      <c r="C2944" s="18"/>
      <c r="D2944" s="8"/>
      <c r="E2944" s="8"/>
      <c r="F2944" s="4"/>
      <c r="G2944" s="9"/>
      <c r="H2944" s="18"/>
      <c r="I2944" s="18"/>
      <c r="J2944" s="23" t="str">
        <f>IF(OR(ISBLANK(H2944),ISBLANK((I2944))),"",NETWORKDAYS(H2944,I2944,Setup!$A$2:$A$30))</f>
        <v/>
      </c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</row>
    <row r="2945" spans="1:22">
      <c r="A2945" s="4"/>
      <c r="B2945" s="4"/>
      <c r="C2945" s="18"/>
      <c r="D2945" s="8"/>
      <c r="E2945" s="8"/>
      <c r="F2945" s="4"/>
      <c r="G2945" s="9"/>
      <c r="H2945" s="18"/>
      <c r="I2945" s="18"/>
      <c r="J2945" s="23" t="str">
        <f>IF(OR(ISBLANK(H2945),ISBLANK((I2945))),"",NETWORKDAYS(H2945,I2945,Setup!$A$2:$A$30))</f>
        <v/>
      </c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</row>
    <row r="2946" spans="1:22">
      <c r="A2946" s="4"/>
      <c r="B2946" s="4"/>
      <c r="C2946" s="18"/>
      <c r="D2946" s="8"/>
      <c r="E2946" s="8"/>
      <c r="F2946" s="4"/>
      <c r="G2946" s="9"/>
      <c r="H2946" s="18"/>
      <c r="I2946" s="18"/>
      <c r="J2946" s="23" t="str">
        <f>IF(OR(ISBLANK(H2946),ISBLANK((I2946))),"",NETWORKDAYS(H2946,I2946,Setup!$A$2:$A$30))</f>
        <v/>
      </c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</row>
    <row r="2947" spans="1:22">
      <c r="A2947" s="4"/>
      <c r="B2947" s="4"/>
      <c r="C2947" s="18"/>
      <c r="D2947" s="8"/>
      <c r="E2947" s="8"/>
      <c r="F2947" s="4"/>
      <c r="G2947" s="9"/>
      <c r="H2947" s="18"/>
      <c r="I2947" s="18"/>
      <c r="J2947" s="23" t="str">
        <f>IF(OR(ISBLANK(H2947),ISBLANK((I2947))),"",NETWORKDAYS(H2947,I2947,Setup!$A$2:$A$30))</f>
        <v/>
      </c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</row>
    <row r="2948" spans="1:22">
      <c r="A2948" s="4"/>
      <c r="B2948" s="4"/>
      <c r="C2948" s="18"/>
      <c r="D2948" s="8"/>
      <c r="E2948" s="8"/>
      <c r="F2948" s="4"/>
      <c r="G2948" s="9"/>
      <c r="H2948" s="18"/>
      <c r="I2948" s="18"/>
      <c r="J2948" s="23" t="str">
        <f>IF(OR(ISBLANK(H2948),ISBLANK((I2948))),"",NETWORKDAYS(H2948,I2948,Setup!$A$2:$A$30))</f>
        <v/>
      </c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</row>
    <row r="2949" spans="1:22">
      <c r="A2949" s="4"/>
      <c r="B2949" s="4"/>
      <c r="C2949" s="18"/>
      <c r="D2949" s="8"/>
      <c r="E2949" s="8"/>
      <c r="F2949" s="4"/>
      <c r="G2949" s="9"/>
      <c r="H2949" s="18"/>
      <c r="I2949" s="18"/>
      <c r="J2949" s="23" t="str">
        <f>IF(OR(ISBLANK(H2949),ISBLANK((I2949))),"",NETWORKDAYS(H2949,I2949,Setup!$A$2:$A$30))</f>
        <v/>
      </c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</row>
    <row r="2950" spans="1:22">
      <c r="A2950" s="4"/>
      <c r="B2950" s="4"/>
      <c r="C2950" s="18"/>
      <c r="D2950" s="8"/>
      <c r="E2950" s="8"/>
      <c r="F2950" s="4"/>
      <c r="G2950" s="9"/>
      <c r="H2950" s="18"/>
      <c r="I2950" s="18"/>
      <c r="J2950" s="23" t="str">
        <f>IF(OR(ISBLANK(H2950),ISBLANK((I2950))),"",NETWORKDAYS(H2950,I2950,Setup!$A$2:$A$30))</f>
        <v/>
      </c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</row>
    <row r="2951" spans="1:22">
      <c r="A2951" s="4"/>
      <c r="B2951" s="4"/>
      <c r="C2951" s="18"/>
      <c r="D2951" s="8"/>
      <c r="E2951" s="8"/>
      <c r="F2951" s="4"/>
      <c r="G2951" s="9"/>
      <c r="H2951" s="18"/>
      <c r="I2951" s="18"/>
      <c r="J2951" s="23" t="str">
        <f>IF(OR(ISBLANK(H2951),ISBLANK((I2951))),"",NETWORKDAYS(H2951,I2951,Setup!$A$2:$A$30))</f>
        <v/>
      </c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</row>
    <row r="2952" spans="1:22">
      <c r="A2952" s="4"/>
      <c r="B2952" s="4"/>
      <c r="C2952" s="18"/>
      <c r="D2952" s="8"/>
      <c r="E2952" s="8"/>
      <c r="F2952" s="4"/>
      <c r="G2952" s="9"/>
      <c r="H2952" s="18"/>
      <c r="I2952" s="18"/>
      <c r="J2952" s="23" t="str">
        <f>IF(OR(ISBLANK(H2952),ISBLANK((I2952))),"",NETWORKDAYS(H2952,I2952,Setup!$A$2:$A$30))</f>
        <v/>
      </c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</row>
    <row r="2953" spans="1:22">
      <c r="A2953" s="4"/>
      <c r="B2953" s="4"/>
      <c r="C2953" s="18"/>
      <c r="D2953" s="8"/>
      <c r="E2953" s="8"/>
      <c r="F2953" s="4"/>
      <c r="G2953" s="9"/>
      <c r="H2953" s="18"/>
      <c r="I2953" s="18"/>
      <c r="J2953" s="23" t="str">
        <f>IF(OR(ISBLANK(H2953),ISBLANK((I2953))),"",NETWORKDAYS(H2953,I2953,Setup!$A$2:$A$30))</f>
        <v/>
      </c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</row>
    <row r="2954" spans="1:22">
      <c r="A2954" s="4"/>
      <c r="B2954" s="4"/>
      <c r="C2954" s="18"/>
      <c r="D2954" s="8"/>
      <c r="E2954" s="8"/>
      <c r="F2954" s="4"/>
      <c r="G2954" s="9"/>
      <c r="H2954" s="18"/>
      <c r="I2954" s="18"/>
      <c r="J2954" s="23" t="str">
        <f>IF(OR(ISBLANK(H2954),ISBLANK((I2954))),"",NETWORKDAYS(H2954,I2954,Setup!$A$2:$A$30))</f>
        <v/>
      </c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</row>
    <row r="2955" spans="1:22">
      <c r="A2955" s="4"/>
      <c r="B2955" s="4"/>
      <c r="C2955" s="18"/>
      <c r="D2955" s="8"/>
      <c r="E2955" s="8"/>
      <c r="F2955" s="4"/>
      <c r="G2955" s="9"/>
      <c r="H2955" s="18"/>
      <c r="I2955" s="18"/>
      <c r="J2955" s="23" t="str">
        <f>IF(OR(ISBLANK(H2955),ISBLANK((I2955))),"",NETWORKDAYS(H2955,I2955,Setup!$A$2:$A$30))</f>
        <v/>
      </c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</row>
    <row r="2956" spans="1:22">
      <c r="A2956" s="4"/>
      <c r="B2956" s="4"/>
      <c r="C2956" s="18"/>
      <c r="D2956" s="8"/>
      <c r="E2956" s="8"/>
      <c r="F2956" s="4"/>
      <c r="G2956" s="9"/>
      <c r="H2956" s="18"/>
      <c r="I2956" s="18"/>
      <c r="J2956" s="23" t="str">
        <f>IF(OR(ISBLANK(H2956),ISBLANK((I2956))),"",NETWORKDAYS(H2956,I2956,Setup!$A$2:$A$30))</f>
        <v/>
      </c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</row>
    <row r="2957" spans="1:22">
      <c r="A2957" s="4"/>
      <c r="B2957" s="4"/>
      <c r="C2957" s="18"/>
      <c r="D2957" s="8"/>
      <c r="E2957" s="8"/>
      <c r="F2957" s="4"/>
      <c r="G2957" s="9"/>
      <c r="H2957" s="18"/>
      <c r="I2957" s="18"/>
      <c r="J2957" s="23" t="str">
        <f>IF(OR(ISBLANK(H2957),ISBLANK((I2957))),"",NETWORKDAYS(H2957,I2957,Setup!$A$2:$A$30))</f>
        <v/>
      </c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</row>
    <row r="2958" spans="1:22">
      <c r="A2958" s="4"/>
      <c r="B2958" s="4"/>
      <c r="C2958" s="18"/>
      <c r="D2958" s="8"/>
      <c r="E2958" s="8"/>
      <c r="F2958" s="4"/>
      <c r="G2958" s="9"/>
      <c r="H2958" s="18"/>
      <c r="I2958" s="18"/>
      <c r="J2958" s="23" t="str">
        <f>IF(OR(ISBLANK(H2958),ISBLANK((I2958))),"",NETWORKDAYS(H2958,I2958,Setup!$A$2:$A$30))</f>
        <v/>
      </c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</row>
    <row r="2959" spans="1:22">
      <c r="A2959" s="4"/>
      <c r="B2959" s="4"/>
      <c r="C2959" s="18"/>
      <c r="D2959" s="8"/>
      <c r="E2959" s="8"/>
      <c r="F2959" s="4"/>
      <c r="G2959" s="9"/>
      <c r="H2959" s="18"/>
      <c r="I2959" s="18"/>
      <c r="J2959" s="23" t="str">
        <f>IF(OR(ISBLANK(H2959),ISBLANK((I2959))),"",NETWORKDAYS(H2959,I2959,Setup!$A$2:$A$30))</f>
        <v/>
      </c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</row>
    <row r="2960" spans="1:22">
      <c r="A2960" s="4"/>
      <c r="B2960" s="4"/>
      <c r="C2960" s="18"/>
      <c r="D2960" s="8"/>
      <c r="E2960" s="8"/>
      <c r="F2960" s="4"/>
      <c r="G2960" s="9"/>
      <c r="H2960" s="18"/>
      <c r="I2960" s="18"/>
      <c r="J2960" s="23" t="str">
        <f>IF(OR(ISBLANK(H2960),ISBLANK((I2960))),"",NETWORKDAYS(H2960,I2960,Setup!$A$2:$A$30))</f>
        <v/>
      </c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</row>
    <row r="2961" spans="1:22">
      <c r="A2961" s="4"/>
      <c r="B2961" s="4"/>
      <c r="C2961" s="18"/>
      <c r="D2961" s="8"/>
      <c r="E2961" s="8"/>
      <c r="F2961" s="4"/>
      <c r="G2961" s="9"/>
      <c r="H2961" s="18"/>
      <c r="I2961" s="18"/>
      <c r="J2961" s="23" t="str">
        <f>IF(OR(ISBLANK(H2961),ISBLANK((I2961))),"",NETWORKDAYS(H2961,I2961,Setup!$A$2:$A$30))</f>
        <v/>
      </c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</row>
    <row r="2962" spans="1:22">
      <c r="A2962" s="4"/>
      <c r="B2962" s="4"/>
      <c r="C2962" s="18"/>
      <c r="D2962" s="8"/>
      <c r="E2962" s="8"/>
      <c r="F2962" s="4"/>
      <c r="G2962" s="9"/>
      <c r="H2962" s="18"/>
      <c r="I2962" s="18"/>
      <c r="J2962" s="23" t="str">
        <f>IF(OR(ISBLANK(H2962),ISBLANK((I2962))),"",NETWORKDAYS(H2962,I2962,Setup!$A$2:$A$30))</f>
        <v/>
      </c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</row>
    <row r="2963" spans="1:22">
      <c r="A2963" s="4"/>
      <c r="B2963" s="4"/>
      <c r="C2963" s="18"/>
      <c r="D2963" s="8"/>
      <c r="E2963" s="8"/>
      <c r="F2963" s="4"/>
      <c r="G2963" s="9"/>
      <c r="H2963" s="18"/>
      <c r="I2963" s="18"/>
      <c r="J2963" s="23" t="str">
        <f>IF(OR(ISBLANK(H2963),ISBLANK((I2963))),"",NETWORKDAYS(H2963,I2963,Setup!$A$2:$A$30))</f>
        <v/>
      </c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</row>
    <row r="2964" spans="1:22">
      <c r="A2964" s="4"/>
      <c r="B2964" s="4"/>
      <c r="C2964" s="18"/>
      <c r="D2964" s="8"/>
      <c r="E2964" s="8"/>
      <c r="F2964" s="4"/>
      <c r="G2964" s="9"/>
      <c r="H2964" s="18"/>
      <c r="I2964" s="18"/>
      <c r="J2964" s="23" t="str">
        <f>IF(OR(ISBLANK(H2964),ISBLANK((I2964))),"",NETWORKDAYS(H2964,I2964,Setup!$A$2:$A$30))</f>
        <v/>
      </c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</row>
    <row r="2965" spans="1:22">
      <c r="A2965" s="4"/>
      <c r="B2965" s="4"/>
      <c r="C2965" s="18"/>
      <c r="D2965" s="8"/>
      <c r="E2965" s="8"/>
      <c r="F2965" s="4"/>
      <c r="G2965" s="9"/>
      <c r="H2965" s="18"/>
      <c r="I2965" s="18"/>
      <c r="J2965" s="23" t="str">
        <f>IF(OR(ISBLANK(H2965),ISBLANK((I2965))),"",NETWORKDAYS(H2965,I2965,Setup!$A$2:$A$30))</f>
        <v/>
      </c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</row>
    <row r="2966" spans="1:22">
      <c r="A2966" s="4"/>
      <c r="B2966" s="4"/>
      <c r="C2966" s="18"/>
      <c r="D2966" s="8"/>
      <c r="E2966" s="8"/>
      <c r="F2966" s="4"/>
      <c r="G2966" s="9"/>
      <c r="H2966" s="18"/>
      <c r="I2966" s="18"/>
      <c r="J2966" s="23" t="str">
        <f>IF(OR(ISBLANK(H2966),ISBLANK((I2966))),"",NETWORKDAYS(H2966,I2966,Setup!$A$2:$A$30))</f>
        <v/>
      </c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</row>
    <row r="2967" spans="1:22">
      <c r="A2967" s="4"/>
      <c r="B2967" s="4"/>
      <c r="C2967" s="18"/>
      <c r="D2967" s="8"/>
      <c r="E2967" s="8"/>
      <c r="F2967" s="4"/>
      <c r="G2967" s="9"/>
      <c r="H2967" s="18"/>
      <c r="I2967" s="18"/>
      <c r="J2967" s="23" t="str">
        <f>IF(OR(ISBLANK(H2967),ISBLANK((I2967))),"",NETWORKDAYS(H2967,I2967,Setup!$A$2:$A$30))</f>
        <v/>
      </c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</row>
    <row r="2968" spans="1:22">
      <c r="A2968" s="4"/>
      <c r="B2968" s="4"/>
      <c r="C2968" s="18"/>
      <c r="D2968" s="8"/>
      <c r="E2968" s="8"/>
      <c r="F2968" s="4"/>
      <c r="G2968" s="9"/>
      <c r="H2968" s="18"/>
      <c r="I2968" s="18"/>
      <c r="J2968" s="23" t="str">
        <f>IF(OR(ISBLANK(H2968),ISBLANK((I2968))),"",NETWORKDAYS(H2968,I2968,Setup!$A$2:$A$30))</f>
        <v/>
      </c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</row>
    <row r="2969" spans="1:22">
      <c r="A2969" s="4"/>
      <c r="B2969" s="4"/>
      <c r="C2969" s="18"/>
      <c r="D2969" s="8"/>
      <c r="E2969" s="8"/>
      <c r="F2969" s="4"/>
      <c r="G2969" s="9"/>
      <c r="H2969" s="18"/>
      <c r="I2969" s="18"/>
      <c r="J2969" s="23" t="str">
        <f>IF(OR(ISBLANK(H2969),ISBLANK((I2969))),"",NETWORKDAYS(H2969,I2969,Setup!$A$2:$A$30))</f>
        <v/>
      </c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</row>
    <row r="2970" spans="1:22">
      <c r="A2970" s="4"/>
      <c r="B2970" s="4"/>
      <c r="C2970" s="18"/>
      <c r="D2970" s="8"/>
      <c r="E2970" s="8"/>
      <c r="F2970" s="4"/>
      <c r="G2970" s="9"/>
      <c r="H2970" s="18"/>
      <c r="I2970" s="18"/>
      <c r="J2970" s="23" t="str">
        <f>IF(OR(ISBLANK(H2970),ISBLANK((I2970))),"",NETWORKDAYS(H2970,I2970,Setup!$A$2:$A$30))</f>
        <v/>
      </c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</row>
    <row r="2971" spans="1:22">
      <c r="A2971" s="4"/>
      <c r="B2971" s="4"/>
      <c r="C2971" s="18"/>
      <c r="D2971" s="8"/>
      <c r="E2971" s="8"/>
      <c r="F2971" s="4"/>
      <c r="G2971" s="9"/>
      <c r="H2971" s="18"/>
      <c r="I2971" s="18"/>
      <c r="J2971" s="23" t="str">
        <f>IF(OR(ISBLANK(H2971),ISBLANK((I2971))),"",NETWORKDAYS(H2971,I2971,Setup!$A$2:$A$30))</f>
        <v/>
      </c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</row>
    <row r="2972" spans="1:22">
      <c r="A2972" s="4"/>
      <c r="B2972" s="4"/>
      <c r="C2972" s="18"/>
      <c r="D2972" s="8"/>
      <c r="E2972" s="8"/>
      <c r="F2972" s="4"/>
      <c r="G2972" s="9"/>
      <c r="H2972" s="18"/>
      <c r="I2972" s="18"/>
      <c r="J2972" s="23" t="str">
        <f>IF(OR(ISBLANK(H2972),ISBLANK((I2972))),"",NETWORKDAYS(H2972,I2972,Setup!$A$2:$A$30))</f>
        <v/>
      </c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</row>
    <row r="2973" spans="1:22">
      <c r="A2973" s="4"/>
      <c r="B2973" s="4"/>
      <c r="C2973" s="18"/>
      <c r="D2973" s="8"/>
      <c r="E2973" s="8"/>
      <c r="F2973" s="4"/>
      <c r="G2973" s="9"/>
      <c r="H2973" s="18"/>
      <c r="I2973" s="18"/>
      <c r="J2973" s="23" t="str">
        <f>IF(OR(ISBLANK(H2973),ISBLANK((I2973))),"",NETWORKDAYS(H2973,I2973,Setup!$A$2:$A$30))</f>
        <v/>
      </c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</row>
    <row r="2974" spans="1:22">
      <c r="A2974" s="4"/>
      <c r="B2974" s="4"/>
      <c r="C2974" s="18"/>
      <c r="D2974" s="8"/>
      <c r="E2974" s="8"/>
      <c r="F2974" s="4"/>
      <c r="G2974" s="9"/>
      <c r="H2974" s="18"/>
      <c r="I2974" s="18"/>
      <c r="J2974" s="23" t="str">
        <f>IF(OR(ISBLANK(H2974),ISBLANK((I2974))),"",NETWORKDAYS(H2974,I2974,Setup!$A$2:$A$30))</f>
        <v/>
      </c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</row>
    <row r="2975" spans="1:22">
      <c r="A2975" s="4"/>
      <c r="B2975" s="4"/>
      <c r="C2975" s="18"/>
      <c r="D2975" s="8"/>
      <c r="E2975" s="8"/>
      <c r="F2975" s="4"/>
      <c r="G2975" s="9"/>
      <c r="H2975" s="18"/>
      <c r="I2975" s="18"/>
      <c r="J2975" s="23" t="str">
        <f>IF(OR(ISBLANK(H2975),ISBLANK((I2975))),"",NETWORKDAYS(H2975,I2975,Setup!$A$2:$A$30))</f>
        <v/>
      </c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</row>
    <row r="2976" spans="1:22">
      <c r="A2976" s="4"/>
      <c r="B2976" s="4"/>
      <c r="C2976" s="18"/>
      <c r="D2976" s="8"/>
      <c r="E2976" s="8"/>
      <c r="F2976" s="4"/>
      <c r="G2976" s="9"/>
      <c r="H2976" s="18"/>
      <c r="I2976" s="18"/>
      <c r="J2976" s="23" t="str">
        <f>IF(OR(ISBLANK(H2976),ISBLANK((I2976))),"",NETWORKDAYS(H2976,I2976,Setup!$A$2:$A$30))</f>
        <v/>
      </c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</row>
    <row r="2977" spans="1:22">
      <c r="A2977" s="4"/>
      <c r="B2977" s="4"/>
      <c r="C2977" s="18"/>
      <c r="D2977" s="8"/>
      <c r="E2977" s="8"/>
      <c r="F2977" s="4"/>
      <c r="G2977" s="9"/>
      <c r="H2977" s="18"/>
      <c r="I2977" s="18"/>
      <c r="J2977" s="23" t="str">
        <f>IF(OR(ISBLANK(H2977),ISBLANK((I2977))),"",NETWORKDAYS(H2977,I2977,Setup!$A$2:$A$30))</f>
        <v/>
      </c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</row>
    <row r="2978" spans="1:22">
      <c r="A2978" s="4"/>
      <c r="B2978" s="4"/>
      <c r="C2978" s="18"/>
      <c r="D2978" s="8"/>
      <c r="E2978" s="8"/>
      <c r="F2978" s="4"/>
      <c r="G2978" s="9"/>
      <c r="H2978" s="18"/>
      <c r="I2978" s="18"/>
      <c r="J2978" s="23" t="str">
        <f>IF(OR(ISBLANK(H2978),ISBLANK((I2978))),"",NETWORKDAYS(H2978,I2978,Setup!$A$2:$A$30))</f>
        <v/>
      </c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</row>
    <row r="2979" spans="1:22">
      <c r="A2979" s="4"/>
      <c r="B2979" s="4"/>
      <c r="C2979" s="18"/>
      <c r="D2979" s="8"/>
      <c r="E2979" s="8"/>
      <c r="F2979" s="4"/>
      <c r="G2979" s="9"/>
      <c r="H2979" s="18"/>
      <c r="I2979" s="18"/>
      <c r="J2979" s="23" t="str">
        <f>IF(OR(ISBLANK(H2979),ISBLANK((I2979))),"",NETWORKDAYS(H2979,I2979,Setup!$A$2:$A$30))</f>
        <v/>
      </c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</row>
    <row r="2980" spans="1:22">
      <c r="A2980" s="4"/>
      <c r="B2980" s="4"/>
      <c r="C2980" s="18"/>
      <c r="D2980" s="8"/>
      <c r="E2980" s="8"/>
      <c r="F2980" s="4"/>
      <c r="G2980" s="9"/>
      <c r="H2980" s="18"/>
      <c r="I2980" s="18"/>
      <c r="J2980" s="23" t="str">
        <f>IF(OR(ISBLANK(H2980),ISBLANK((I2980))),"",NETWORKDAYS(H2980,I2980,Setup!$A$2:$A$30))</f>
        <v/>
      </c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</row>
    <row r="2981" spans="1:22">
      <c r="A2981" s="4"/>
      <c r="B2981" s="4"/>
      <c r="C2981" s="18"/>
      <c r="D2981" s="8"/>
      <c r="E2981" s="8"/>
      <c r="F2981" s="4"/>
      <c r="G2981" s="9"/>
      <c r="H2981" s="18"/>
      <c r="I2981" s="18"/>
      <c r="J2981" s="23" t="str">
        <f>IF(OR(ISBLANK(H2981),ISBLANK((I2981))),"",NETWORKDAYS(H2981,I2981,Setup!$A$2:$A$30))</f>
        <v/>
      </c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</row>
    <row r="2982" spans="1:22">
      <c r="A2982" s="4"/>
      <c r="B2982" s="4"/>
      <c r="C2982" s="18"/>
      <c r="D2982" s="8"/>
      <c r="E2982" s="8"/>
      <c r="F2982" s="4"/>
      <c r="G2982" s="9"/>
      <c r="H2982" s="18"/>
      <c r="I2982" s="18"/>
      <c r="J2982" s="23" t="str">
        <f>IF(OR(ISBLANK(H2982),ISBLANK((I2982))),"",NETWORKDAYS(H2982,I2982,Setup!$A$2:$A$30))</f>
        <v/>
      </c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</row>
    <row r="2983" spans="1:22">
      <c r="A2983" s="4"/>
      <c r="B2983" s="4"/>
      <c r="C2983" s="18"/>
      <c r="D2983" s="8"/>
      <c r="E2983" s="8"/>
      <c r="F2983" s="4"/>
      <c r="G2983" s="9"/>
      <c r="H2983" s="18"/>
      <c r="I2983" s="18"/>
      <c r="J2983" s="23" t="str">
        <f>IF(OR(ISBLANK(H2983),ISBLANK((I2983))),"",NETWORKDAYS(H2983,I2983,Setup!$A$2:$A$30))</f>
        <v/>
      </c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</row>
    <row r="2984" spans="1:22">
      <c r="A2984" s="4"/>
      <c r="B2984" s="4"/>
      <c r="C2984" s="18"/>
      <c r="D2984" s="8"/>
      <c r="E2984" s="8"/>
      <c r="F2984" s="4"/>
      <c r="G2984" s="9"/>
      <c r="H2984" s="18"/>
      <c r="I2984" s="18"/>
      <c r="J2984" s="23" t="str">
        <f>IF(OR(ISBLANK(H2984),ISBLANK((I2984))),"",NETWORKDAYS(H2984,I2984,Setup!$A$2:$A$30))</f>
        <v/>
      </c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</row>
    <row r="2985" spans="1:22">
      <c r="A2985" s="4"/>
      <c r="B2985" s="4"/>
      <c r="C2985" s="18"/>
      <c r="D2985" s="8"/>
      <c r="E2985" s="8"/>
      <c r="F2985" s="4"/>
      <c r="G2985" s="9"/>
      <c r="H2985" s="18"/>
      <c r="I2985" s="18"/>
      <c r="J2985" s="23" t="str">
        <f>IF(OR(ISBLANK(H2985),ISBLANK((I2985))),"",NETWORKDAYS(H2985,I2985,Setup!$A$2:$A$30))</f>
        <v/>
      </c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</row>
    <row r="2986" spans="1:22">
      <c r="A2986" s="4"/>
      <c r="B2986" s="4"/>
      <c r="C2986" s="18"/>
      <c r="D2986" s="8"/>
      <c r="E2986" s="8"/>
      <c r="F2986" s="4"/>
      <c r="G2986" s="9"/>
      <c r="H2986" s="18"/>
      <c r="I2986" s="18"/>
      <c r="J2986" s="23" t="str">
        <f>IF(OR(ISBLANK(H2986),ISBLANK((I2986))),"",NETWORKDAYS(H2986,I2986,Setup!$A$2:$A$30))</f>
        <v/>
      </c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</row>
    <row r="2987" spans="1:22">
      <c r="A2987" s="4"/>
      <c r="B2987" s="4"/>
      <c r="C2987" s="18"/>
      <c r="D2987" s="8"/>
      <c r="E2987" s="8"/>
      <c r="F2987" s="4"/>
      <c r="G2987" s="9"/>
      <c r="H2987" s="18"/>
      <c r="I2987" s="18"/>
      <c r="J2987" s="23" t="str">
        <f>IF(OR(ISBLANK(H2987),ISBLANK((I2987))),"",NETWORKDAYS(H2987,I2987,Setup!$A$2:$A$30))</f>
        <v/>
      </c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</row>
    <row r="2988" spans="1:22">
      <c r="A2988" s="4"/>
      <c r="B2988" s="4"/>
      <c r="C2988" s="18"/>
      <c r="D2988" s="8"/>
      <c r="E2988" s="8"/>
      <c r="F2988" s="4"/>
      <c r="G2988" s="9"/>
      <c r="H2988" s="18"/>
      <c r="I2988" s="18"/>
      <c r="J2988" s="23" t="str">
        <f>IF(OR(ISBLANK(H2988),ISBLANK((I2988))),"",NETWORKDAYS(H2988,I2988,Setup!$A$2:$A$30))</f>
        <v/>
      </c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</row>
    <row r="2989" spans="1:22">
      <c r="A2989" s="4"/>
      <c r="B2989" s="4"/>
      <c r="C2989" s="18"/>
      <c r="D2989" s="8"/>
      <c r="E2989" s="8"/>
      <c r="F2989" s="4"/>
      <c r="G2989" s="9"/>
      <c r="H2989" s="18"/>
      <c r="I2989" s="18"/>
      <c r="J2989" s="23" t="str">
        <f>IF(OR(ISBLANK(H2989),ISBLANK((I2989))),"",NETWORKDAYS(H2989,I2989,Setup!$A$2:$A$30))</f>
        <v/>
      </c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</row>
    <row r="2990" spans="1:22">
      <c r="A2990" s="4"/>
      <c r="B2990" s="4"/>
      <c r="C2990" s="18"/>
      <c r="D2990" s="8"/>
      <c r="E2990" s="8"/>
      <c r="F2990" s="4"/>
      <c r="G2990" s="9"/>
      <c r="H2990" s="18"/>
      <c r="I2990" s="18"/>
      <c r="J2990" s="23" t="str">
        <f>IF(OR(ISBLANK(H2990),ISBLANK((I2990))),"",NETWORKDAYS(H2990,I2990,Setup!$A$2:$A$30))</f>
        <v/>
      </c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</row>
    <row r="2991" spans="1:22">
      <c r="A2991" s="4"/>
      <c r="B2991" s="4"/>
      <c r="C2991" s="18"/>
      <c r="D2991" s="8"/>
      <c r="E2991" s="8"/>
      <c r="F2991" s="4"/>
      <c r="G2991" s="9"/>
      <c r="H2991" s="18"/>
      <c r="I2991" s="18"/>
      <c r="J2991" s="23" t="str">
        <f>IF(OR(ISBLANK(H2991),ISBLANK((I2991))),"",NETWORKDAYS(H2991,I2991,Setup!$A$2:$A$30))</f>
        <v/>
      </c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</row>
    <row r="2992" spans="1:22">
      <c r="A2992" s="4"/>
      <c r="B2992" s="4"/>
      <c r="C2992" s="18"/>
      <c r="D2992" s="8"/>
      <c r="E2992" s="8"/>
      <c r="F2992" s="4"/>
      <c r="G2992" s="9"/>
      <c r="H2992" s="18"/>
      <c r="I2992" s="18"/>
      <c r="J2992" s="23" t="str">
        <f>IF(OR(ISBLANK(H2992),ISBLANK((I2992))),"",NETWORKDAYS(H2992,I2992,Setup!$A$2:$A$30))</f>
        <v/>
      </c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</row>
    <row r="2993" spans="1:22">
      <c r="A2993" s="4"/>
      <c r="B2993" s="4"/>
      <c r="C2993" s="18"/>
      <c r="D2993" s="8"/>
      <c r="E2993" s="8"/>
      <c r="F2993" s="4"/>
      <c r="G2993" s="9"/>
      <c r="H2993" s="18"/>
      <c r="I2993" s="18"/>
      <c r="J2993" s="23" t="str">
        <f>IF(OR(ISBLANK(H2993),ISBLANK((I2993))),"",NETWORKDAYS(H2993,I2993,Setup!$A$2:$A$30))</f>
        <v/>
      </c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</row>
    <row r="2994" spans="1:22">
      <c r="A2994" s="4"/>
      <c r="B2994" s="4"/>
      <c r="C2994" s="18"/>
      <c r="D2994" s="8"/>
      <c r="E2994" s="8"/>
      <c r="F2994" s="4"/>
      <c r="G2994" s="9"/>
      <c r="H2994" s="18"/>
      <c r="I2994" s="18"/>
      <c r="J2994" s="23" t="str">
        <f>IF(OR(ISBLANK(H2994),ISBLANK((I2994))),"",NETWORKDAYS(H2994,I2994,Setup!$A$2:$A$30))</f>
        <v/>
      </c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</row>
    <row r="2995" spans="1:22">
      <c r="A2995" s="4"/>
      <c r="B2995" s="4"/>
      <c r="C2995" s="18"/>
      <c r="D2995" s="8"/>
      <c r="E2995" s="8"/>
      <c r="F2995" s="4"/>
      <c r="G2995" s="9"/>
      <c r="H2995" s="18"/>
      <c r="I2995" s="18"/>
      <c r="J2995" s="23" t="str">
        <f>IF(OR(ISBLANK(H2995),ISBLANK((I2995))),"",NETWORKDAYS(H2995,I2995,Setup!$A$2:$A$30))</f>
        <v/>
      </c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</row>
    <row r="2996" spans="1:22">
      <c r="A2996" s="4"/>
      <c r="B2996" s="4"/>
      <c r="C2996" s="18"/>
      <c r="D2996" s="8"/>
      <c r="E2996" s="8"/>
      <c r="F2996" s="4"/>
      <c r="G2996" s="9"/>
      <c r="H2996" s="18"/>
      <c r="I2996" s="18"/>
      <c r="J2996" s="23" t="str">
        <f>IF(OR(ISBLANK(H2996),ISBLANK((I2996))),"",NETWORKDAYS(H2996,I2996,Setup!$A$2:$A$30))</f>
        <v/>
      </c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</row>
    <row r="2997" spans="1:22">
      <c r="A2997" s="4"/>
      <c r="B2997" s="4"/>
      <c r="C2997" s="18"/>
      <c r="D2997" s="8"/>
      <c r="E2997" s="8"/>
      <c r="F2997" s="4"/>
      <c r="G2997" s="9"/>
      <c r="H2997" s="18"/>
      <c r="I2997" s="18"/>
      <c r="J2997" s="23" t="str">
        <f>IF(OR(ISBLANK(H2997),ISBLANK((I2997))),"",NETWORKDAYS(H2997,I2997,Setup!$A$2:$A$30))</f>
        <v/>
      </c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</row>
    <row r="2998" spans="1:22">
      <c r="A2998" s="4"/>
      <c r="B2998" s="4"/>
      <c r="C2998" s="18"/>
      <c r="D2998" s="8"/>
      <c r="E2998" s="8"/>
      <c r="F2998" s="4"/>
      <c r="G2998" s="9"/>
      <c r="H2998" s="18"/>
      <c r="I2998" s="18"/>
      <c r="J2998" s="23" t="str">
        <f>IF(OR(ISBLANK(H2998),ISBLANK((I2998))),"",NETWORKDAYS(H2998,I2998,Setup!$A$2:$A$30))</f>
        <v/>
      </c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</row>
    <row r="2999" spans="1:22">
      <c r="A2999" s="4"/>
      <c r="B2999" s="4"/>
      <c r="C2999" s="18"/>
      <c r="D2999" s="8"/>
      <c r="E2999" s="8"/>
      <c r="F2999" s="4"/>
      <c r="G2999" s="9"/>
      <c r="H2999" s="18"/>
      <c r="I2999" s="18"/>
      <c r="J2999" s="23" t="str">
        <f>IF(OR(ISBLANK(H2999),ISBLANK((I2999))),"",NETWORKDAYS(H2999,I2999,Setup!$A$2:$A$30))</f>
        <v/>
      </c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</row>
    <row r="3000" spans="1:22">
      <c r="A3000" s="4"/>
      <c r="B3000" s="4"/>
      <c r="C3000" s="18"/>
      <c r="D3000" s="8"/>
      <c r="E3000" s="8"/>
      <c r="F3000" s="4"/>
      <c r="G3000" s="9"/>
      <c r="H3000" s="18"/>
      <c r="I3000" s="18"/>
      <c r="J3000" s="23" t="str">
        <f>IF(OR(ISBLANK(H3000),ISBLANK((I3000))),"",NETWORKDAYS(H3000,I3000,Setup!$A$2:$A$30))</f>
        <v/>
      </c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</row>
    <row r="3001" spans="1:22">
      <c r="A3001" s="4"/>
      <c r="B3001" s="4"/>
      <c r="C3001" s="18"/>
      <c r="D3001" s="8"/>
      <c r="E3001" s="8"/>
      <c r="F3001" s="4"/>
      <c r="G3001" s="9"/>
      <c r="H3001" s="18"/>
      <c r="I3001" s="18"/>
      <c r="J3001" s="23" t="str">
        <f>IF(OR(ISBLANK(H3001),ISBLANK((I3001))),"",NETWORKDAYS(H3001,I3001,Setup!$A$2:$A$30))</f>
        <v/>
      </c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</row>
    <row r="3002" spans="1:22">
      <c r="A3002" s="4"/>
      <c r="B3002" s="4"/>
      <c r="C3002" s="18"/>
      <c r="D3002" s="8"/>
      <c r="E3002" s="8"/>
      <c r="F3002" s="4"/>
      <c r="G3002" s="9"/>
      <c r="H3002" s="18"/>
      <c r="I3002" s="18"/>
      <c r="J3002" s="23" t="str">
        <f>IF(OR(ISBLANK(H3002),ISBLANK((I3002))),"",NETWORKDAYS(H3002,I3002,Setup!$A$2:$A$30))</f>
        <v/>
      </c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</row>
    <row r="3003" spans="1:22">
      <c r="A3003" s="4"/>
      <c r="B3003" s="4"/>
      <c r="C3003" s="18"/>
      <c r="D3003" s="8"/>
      <c r="E3003" s="8"/>
      <c r="F3003" s="4"/>
      <c r="G3003" s="9"/>
      <c r="H3003" s="18"/>
      <c r="I3003" s="18"/>
      <c r="J3003" s="23" t="str">
        <f>IF(OR(ISBLANK(H3003),ISBLANK((I3003))),"",NETWORKDAYS(H3003,I3003,Setup!$A$2:$A$30))</f>
        <v/>
      </c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</row>
    <row r="3004" spans="1:22">
      <c r="A3004" s="4"/>
      <c r="B3004" s="4"/>
      <c r="C3004" s="18"/>
      <c r="D3004" s="8"/>
      <c r="E3004" s="8"/>
      <c r="F3004" s="4"/>
      <c r="G3004" s="9"/>
      <c r="H3004" s="18"/>
      <c r="I3004" s="18"/>
      <c r="J3004" s="23" t="str">
        <f>IF(OR(ISBLANK(H3004),ISBLANK((I3004))),"",NETWORKDAYS(H3004,I3004,Setup!$A$2:$A$30))</f>
        <v/>
      </c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</row>
    <row r="3005" spans="1:22">
      <c r="A3005" s="4"/>
      <c r="B3005" s="4"/>
      <c r="C3005" s="18"/>
      <c r="D3005" s="8"/>
      <c r="E3005" s="8"/>
      <c r="F3005" s="4"/>
      <c r="G3005" s="9"/>
      <c r="H3005" s="18"/>
      <c r="I3005" s="18"/>
      <c r="J3005" s="23" t="str">
        <f>IF(OR(ISBLANK(H3005),ISBLANK((I3005))),"",NETWORKDAYS(H3005,I3005,Setup!$A$2:$A$30))</f>
        <v/>
      </c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</row>
    <row r="3006" spans="1:22">
      <c r="A3006" s="4"/>
      <c r="B3006" s="4"/>
      <c r="C3006" s="18"/>
      <c r="D3006" s="8"/>
      <c r="E3006" s="8"/>
      <c r="F3006" s="4"/>
      <c r="G3006" s="9"/>
      <c r="H3006" s="18"/>
      <c r="I3006" s="18"/>
      <c r="J3006" s="23" t="str">
        <f>IF(OR(ISBLANK(H3006),ISBLANK((I3006))),"",NETWORKDAYS(H3006,I3006,Setup!$A$2:$A$30))</f>
        <v/>
      </c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</row>
    <row r="3007" spans="1:22">
      <c r="A3007" s="4"/>
      <c r="B3007" s="4"/>
      <c r="C3007" s="18"/>
      <c r="D3007" s="8"/>
      <c r="E3007" s="8"/>
      <c r="F3007" s="4"/>
      <c r="G3007" s="9"/>
      <c r="H3007" s="18"/>
      <c r="I3007" s="18"/>
      <c r="J3007" s="23" t="str">
        <f>IF(OR(ISBLANK(H3007),ISBLANK((I3007))),"",NETWORKDAYS(H3007,I3007,Setup!$A$2:$A$30))</f>
        <v/>
      </c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</row>
    <row r="3008" spans="1:22">
      <c r="A3008" s="4"/>
      <c r="B3008" s="4"/>
      <c r="C3008" s="18"/>
      <c r="D3008" s="8"/>
      <c r="E3008" s="8"/>
      <c r="F3008" s="4"/>
      <c r="G3008" s="9"/>
      <c r="H3008" s="18"/>
      <c r="I3008" s="18"/>
      <c r="J3008" s="23" t="str">
        <f>IF(OR(ISBLANK(H3008),ISBLANK((I3008))),"",NETWORKDAYS(H3008,I3008,Setup!$A$2:$A$30))</f>
        <v/>
      </c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</row>
    <row r="3009" spans="1:22">
      <c r="A3009" s="4"/>
      <c r="B3009" s="4"/>
      <c r="C3009" s="18"/>
      <c r="D3009" s="8"/>
      <c r="E3009" s="8"/>
      <c r="F3009" s="4"/>
      <c r="G3009" s="9"/>
      <c r="H3009" s="18"/>
      <c r="I3009" s="18"/>
      <c r="J3009" s="23" t="str">
        <f>IF(OR(ISBLANK(H3009),ISBLANK((I3009))),"",NETWORKDAYS(H3009,I3009,Setup!$A$2:$A$30))</f>
        <v/>
      </c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</row>
    <row r="3010" spans="1:22">
      <c r="A3010" s="4"/>
      <c r="B3010" s="4"/>
      <c r="C3010" s="18"/>
      <c r="D3010" s="8"/>
      <c r="E3010" s="8"/>
      <c r="F3010" s="4"/>
      <c r="G3010" s="9"/>
      <c r="H3010" s="18"/>
      <c r="I3010" s="18"/>
      <c r="J3010" s="23" t="str">
        <f>IF(OR(ISBLANK(H3010),ISBLANK((I3010))),"",NETWORKDAYS(H3010,I3010,Setup!$A$2:$A$30))</f>
        <v/>
      </c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</row>
    <row r="3011" spans="1:22">
      <c r="A3011" s="4"/>
      <c r="B3011" s="4"/>
      <c r="C3011" s="18"/>
      <c r="D3011" s="8"/>
      <c r="E3011" s="8"/>
      <c r="F3011" s="4"/>
      <c r="G3011" s="9"/>
      <c r="H3011" s="18"/>
      <c r="I3011" s="18"/>
      <c r="J3011" s="23" t="str">
        <f>IF(OR(ISBLANK(H3011),ISBLANK((I3011))),"",NETWORKDAYS(H3011,I3011,Setup!$A$2:$A$30))</f>
        <v/>
      </c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</row>
    <row r="3012" spans="1:22">
      <c r="A3012" s="4"/>
      <c r="B3012" s="4"/>
      <c r="C3012" s="18"/>
      <c r="D3012" s="8"/>
      <c r="E3012" s="8"/>
      <c r="F3012" s="4"/>
      <c r="G3012" s="9"/>
      <c r="H3012" s="18"/>
      <c r="I3012" s="18"/>
      <c r="J3012" s="23" t="str">
        <f>IF(OR(ISBLANK(H3012),ISBLANK((I3012))),"",NETWORKDAYS(H3012,I3012,Setup!$A$2:$A$30))</f>
        <v/>
      </c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</row>
    <row r="3013" spans="1:22">
      <c r="A3013" s="4"/>
      <c r="B3013" s="4"/>
      <c r="C3013" s="18"/>
      <c r="D3013" s="8"/>
      <c r="E3013" s="8"/>
      <c r="F3013" s="4"/>
      <c r="G3013" s="9"/>
      <c r="H3013" s="18"/>
      <c r="I3013" s="18"/>
      <c r="J3013" s="23" t="str">
        <f>IF(OR(ISBLANK(H3013),ISBLANK((I3013))),"",NETWORKDAYS(H3013,I3013,Setup!$A$2:$A$30))</f>
        <v/>
      </c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</row>
    <row r="3014" spans="1:22">
      <c r="A3014" s="4"/>
      <c r="B3014" s="4"/>
      <c r="C3014" s="18"/>
      <c r="D3014" s="8"/>
      <c r="E3014" s="8"/>
      <c r="F3014" s="4"/>
      <c r="G3014" s="9"/>
      <c r="H3014" s="18"/>
      <c r="I3014" s="18"/>
      <c r="J3014" s="23" t="str">
        <f>IF(OR(ISBLANK(H3014),ISBLANK((I3014))),"",NETWORKDAYS(H3014,I3014,Setup!$A$2:$A$30))</f>
        <v/>
      </c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</row>
    <row r="3015" spans="1:22">
      <c r="A3015" s="4"/>
      <c r="B3015" s="4"/>
      <c r="C3015" s="18"/>
      <c r="D3015" s="8"/>
      <c r="E3015" s="8"/>
      <c r="F3015" s="4"/>
      <c r="G3015" s="9"/>
      <c r="H3015" s="18"/>
      <c r="I3015" s="18"/>
      <c r="J3015" s="23" t="str">
        <f>IF(OR(ISBLANK(H3015),ISBLANK((I3015))),"",NETWORKDAYS(H3015,I3015,Setup!$A$2:$A$30))</f>
        <v/>
      </c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</row>
    <row r="3016" spans="1:22">
      <c r="A3016" s="4"/>
      <c r="B3016" s="4"/>
      <c r="C3016" s="18"/>
      <c r="D3016" s="8"/>
      <c r="E3016" s="8"/>
      <c r="F3016" s="4"/>
      <c r="G3016" s="9"/>
      <c r="H3016" s="18"/>
      <c r="I3016" s="18"/>
      <c r="J3016" s="23" t="str">
        <f>IF(OR(ISBLANK(H3016),ISBLANK((I3016))),"",NETWORKDAYS(H3016,I3016,Setup!$A$2:$A$30))</f>
        <v/>
      </c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</row>
    <row r="3017" spans="1:22">
      <c r="A3017" s="4"/>
      <c r="B3017" s="4"/>
      <c r="C3017" s="18"/>
      <c r="D3017" s="8"/>
      <c r="E3017" s="8"/>
      <c r="F3017" s="4"/>
      <c r="G3017" s="9"/>
      <c r="H3017" s="18"/>
      <c r="I3017" s="18"/>
      <c r="J3017" s="23" t="str">
        <f>IF(OR(ISBLANK(H3017),ISBLANK((I3017))),"",NETWORKDAYS(H3017,I3017,Setup!$A$2:$A$30))</f>
        <v/>
      </c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</row>
    <row r="3018" spans="1:22">
      <c r="A3018" s="4"/>
      <c r="B3018" s="4"/>
      <c r="C3018" s="18"/>
      <c r="D3018" s="8"/>
      <c r="E3018" s="8"/>
      <c r="F3018" s="4"/>
      <c r="G3018" s="9"/>
      <c r="H3018" s="18"/>
      <c r="I3018" s="18"/>
      <c r="J3018" s="23" t="str">
        <f>IF(OR(ISBLANK(H3018),ISBLANK((I3018))),"",NETWORKDAYS(H3018,I3018,Setup!$A$2:$A$30))</f>
        <v/>
      </c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</row>
    <row r="3019" spans="1:22">
      <c r="A3019" s="4"/>
      <c r="B3019" s="4"/>
      <c r="C3019" s="18"/>
      <c r="D3019" s="8"/>
      <c r="E3019" s="8"/>
      <c r="F3019" s="4"/>
      <c r="G3019" s="9"/>
      <c r="H3019" s="18"/>
      <c r="I3019" s="18"/>
      <c r="J3019" s="23" t="str">
        <f>IF(OR(ISBLANK(H3019),ISBLANK((I3019))),"",NETWORKDAYS(H3019,I3019,Setup!$A$2:$A$30))</f>
        <v/>
      </c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</row>
    <row r="3020" spans="1:22">
      <c r="A3020" s="4"/>
      <c r="B3020" s="4"/>
      <c r="C3020" s="18"/>
      <c r="D3020" s="8"/>
      <c r="E3020" s="8"/>
      <c r="F3020" s="4"/>
      <c r="G3020" s="9"/>
      <c r="H3020" s="18"/>
      <c r="I3020" s="18"/>
      <c r="J3020" s="23" t="str">
        <f>IF(OR(ISBLANK(H3020),ISBLANK((I3020))),"",NETWORKDAYS(H3020,I3020,Setup!$A$2:$A$30))</f>
        <v/>
      </c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</row>
    <row r="3021" spans="1:22">
      <c r="A3021" s="4"/>
      <c r="B3021" s="4"/>
      <c r="C3021" s="18"/>
      <c r="D3021" s="8"/>
      <c r="E3021" s="8"/>
      <c r="F3021" s="4"/>
      <c r="G3021" s="9"/>
      <c r="H3021" s="18"/>
      <c r="I3021" s="18"/>
      <c r="J3021" s="23" t="str">
        <f>IF(OR(ISBLANK(H3021),ISBLANK((I3021))),"",NETWORKDAYS(H3021,I3021,Setup!$A$2:$A$30))</f>
        <v/>
      </c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</row>
    <row r="3022" spans="1:22">
      <c r="A3022" s="4"/>
      <c r="B3022" s="4"/>
      <c r="C3022" s="18"/>
      <c r="D3022" s="8"/>
      <c r="E3022" s="8"/>
      <c r="F3022" s="4"/>
      <c r="G3022" s="9"/>
      <c r="H3022" s="18"/>
      <c r="I3022" s="18"/>
      <c r="J3022" s="23" t="str">
        <f>IF(OR(ISBLANK(H3022),ISBLANK((I3022))),"",NETWORKDAYS(H3022,I3022,Setup!$A$2:$A$30))</f>
        <v/>
      </c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</row>
    <row r="3023" spans="1:22">
      <c r="A3023" s="4"/>
      <c r="B3023" s="4"/>
      <c r="C3023" s="18"/>
      <c r="D3023" s="8"/>
      <c r="E3023" s="8"/>
      <c r="F3023" s="4"/>
      <c r="G3023" s="9"/>
      <c r="H3023" s="18"/>
      <c r="I3023" s="18"/>
      <c r="J3023" s="23" t="str">
        <f>IF(OR(ISBLANK(H3023),ISBLANK((I3023))),"",NETWORKDAYS(H3023,I3023,Setup!$A$2:$A$30))</f>
        <v/>
      </c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</row>
    <row r="3024" spans="1:22">
      <c r="A3024" s="4"/>
      <c r="B3024" s="4"/>
      <c r="C3024" s="18"/>
      <c r="D3024" s="8"/>
      <c r="E3024" s="8"/>
      <c r="F3024" s="4"/>
      <c r="G3024" s="9"/>
      <c r="H3024" s="18"/>
      <c r="I3024" s="18"/>
      <c r="J3024" s="23" t="str">
        <f>IF(OR(ISBLANK(H3024),ISBLANK((I3024))),"",NETWORKDAYS(H3024,I3024,Setup!$A$2:$A$30))</f>
        <v/>
      </c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</row>
    <row r="3025" spans="1:22">
      <c r="A3025" s="4"/>
      <c r="B3025" s="4"/>
      <c r="C3025" s="18"/>
      <c r="D3025" s="8"/>
      <c r="E3025" s="8"/>
      <c r="F3025" s="4"/>
      <c r="G3025" s="9"/>
      <c r="H3025" s="18"/>
      <c r="I3025" s="18"/>
      <c r="J3025" s="23" t="str">
        <f>IF(OR(ISBLANK(H3025),ISBLANK((I3025))),"",NETWORKDAYS(H3025,I3025,Setup!$A$2:$A$30))</f>
        <v/>
      </c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</row>
    <row r="3026" spans="1:22">
      <c r="A3026" s="4"/>
      <c r="B3026" s="4"/>
      <c r="C3026" s="18"/>
      <c r="D3026" s="8"/>
      <c r="E3026" s="8"/>
      <c r="F3026" s="4"/>
      <c r="G3026" s="9"/>
      <c r="H3026" s="18"/>
      <c r="I3026" s="18"/>
      <c r="J3026" s="23" t="str">
        <f>IF(OR(ISBLANK(H3026),ISBLANK((I3026))),"",NETWORKDAYS(H3026,I3026,Setup!$A$2:$A$30))</f>
        <v/>
      </c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</row>
    <row r="3027" spans="1:22">
      <c r="A3027" s="4"/>
      <c r="B3027" s="4"/>
      <c r="C3027" s="18"/>
      <c r="D3027" s="8"/>
      <c r="E3027" s="8"/>
      <c r="F3027" s="4"/>
      <c r="G3027" s="9"/>
      <c r="H3027" s="18"/>
      <c r="I3027" s="18"/>
      <c r="J3027" s="23" t="str">
        <f>IF(OR(ISBLANK(H3027),ISBLANK((I3027))),"",NETWORKDAYS(H3027,I3027,Setup!$A$2:$A$30))</f>
        <v/>
      </c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</row>
    <row r="3028" spans="1:22">
      <c r="A3028" s="4"/>
      <c r="B3028" s="4"/>
      <c r="C3028" s="18"/>
      <c r="D3028" s="8"/>
      <c r="E3028" s="8"/>
      <c r="F3028" s="4"/>
      <c r="G3028" s="9"/>
      <c r="H3028" s="18"/>
      <c r="I3028" s="18"/>
      <c r="J3028" s="23" t="str">
        <f>IF(OR(ISBLANK(H3028),ISBLANK((I3028))),"",NETWORKDAYS(H3028,I3028,Setup!$A$2:$A$30))</f>
        <v/>
      </c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</row>
    <row r="3029" spans="1:22">
      <c r="A3029" s="4"/>
      <c r="B3029" s="4"/>
      <c r="C3029" s="18"/>
      <c r="D3029" s="8"/>
      <c r="E3029" s="8"/>
      <c r="F3029" s="4"/>
      <c r="G3029" s="9"/>
      <c r="H3029" s="18"/>
      <c r="I3029" s="18"/>
      <c r="J3029" s="23" t="str">
        <f>IF(OR(ISBLANK(H3029),ISBLANK((I3029))),"",NETWORKDAYS(H3029,I3029,Setup!$A$2:$A$30))</f>
        <v/>
      </c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</row>
    <row r="3030" spans="1:22">
      <c r="A3030" s="4"/>
      <c r="B3030" s="4"/>
      <c r="C3030" s="18"/>
      <c r="D3030" s="8"/>
      <c r="E3030" s="8"/>
      <c r="F3030" s="4"/>
      <c r="G3030" s="9"/>
      <c r="H3030" s="18"/>
      <c r="I3030" s="18"/>
      <c r="J3030" s="23" t="str">
        <f>IF(OR(ISBLANK(H3030),ISBLANK((I3030))),"",NETWORKDAYS(H3030,I3030,Setup!$A$2:$A$30))</f>
        <v/>
      </c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</row>
    <row r="3031" spans="1:22">
      <c r="A3031" s="4"/>
      <c r="B3031" s="4"/>
      <c r="C3031" s="18"/>
      <c r="D3031" s="8"/>
      <c r="E3031" s="8"/>
      <c r="F3031" s="4"/>
      <c r="G3031" s="9"/>
      <c r="H3031" s="18"/>
      <c r="I3031" s="18"/>
      <c r="J3031" s="23" t="str">
        <f>IF(OR(ISBLANK(H3031),ISBLANK((I3031))),"",NETWORKDAYS(H3031,I3031,Setup!$A$2:$A$30))</f>
        <v/>
      </c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</row>
    <row r="3032" spans="1:22">
      <c r="A3032" s="4"/>
      <c r="B3032" s="4"/>
      <c r="C3032" s="18"/>
      <c r="D3032" s="8"/>
      <c r="E3032" s="8"/>
      <c r="F3032" s="4"/>
      <c r="G3032" s="9"/>
      <c r="H3032" s="18"/>
      <c r="I3032" s="18"/>
      <c r="J3032" s="23" t="str">
        <f>IF(OR(ISBLANK(H3032),ISBLANK((I3032))),"",NETWORKDAYS(H3032,I3032,Setup!$A$2:$A$30))</f>
        <v/>
      </c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</row>
    <row r="3033" spans="1:22">
      <c r="A3033" s="4"/>
      <c r="B3033" s="4"/>
      <c r="C3033" s="18"/>
      <c r="D3033" s="8"/>
      <c r="E3033" s="8"/>
      <c r="F3033" s="4"/>
      <c r="G3033" s="9"/>
      <c r="H3033" s="18"/>
      <c r="I3033" s="18"/>
      <c r="J3033" s="23" t="str">
        <f>IF(OR(ISBLANK(H3033),ISBLANK((I3033))),"",NETWORKDAYS(H3033,I3033,Setup!$A$2:$A$30))</f>
        <v/>
      </c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</row>
    <row r="3034" spans="1:22">
      <c r="A3034" s="4"/>
      <c r="B3034" s="4"/>
      <c r="C3034" s="18"/>
      <c r="D3034" s="8"/>
      <c r="E3034" s="8"/>
      <c r="F3034" s="4"/>
      <c r="G3034" s="9"/>
      <c r="H3034" s="18"/>
      <c r="I3034" s="18"/>
      <c r="J3034" s="23" t="str">
        <f>IF(OR(ISBLANK(H3034),ISBLANK((I3034))),"",NETWORKDAYS(H3034,I3034,Setup!$A$2:$A$30))</f>
        <v/>
      </c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</row>
    <row r="3035" spans="1:22">
      <c r="A3035" s="4"/>
      <c r="B3035" s="4"/>
      <c r="C3035" s="18"/>
      <c r="D3035" s="8"/>
      <c r="E3035" s="8"/>
      <c r="F3035" s="4"/>
      <c r="G3035" s="9"/>
      <c r="H3035" s="18"/>
      <c r="I3035" s="18"/>
      <c r="J3035" s="23" t="str">
        <f>IF(OR(ISBLANK(H3035),ISBLANK((I3035))),"",NETWORKDAYS(H3035,I3035,Setup!$A$2:$A$30))</f>
        <v/>
      </c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</row>
    <row r="3036" spans="1:22">
      <c r="A3036" s="4"/>
      <c r="B3036" s="4"/>
      <c r="C3036" s="18"/>
      <c r="D3036" s="8"/>
      <c r="E3036" s="8"/>
      <c r="F3036" s="4"/>
      <c r="G3036" s="9"/>
      <c r="H3036" s="18"/>
      <c r="I3036" s="18"/>
      <c r="J3036" s="23" t="str">
        <f>IF(OR(ISBLANK(H3036),ISBLANK((I3036))),"",NETWORKDAYS(H3036,I3036,Setup!$A$2:$A$30))</f>
        <v/>
      </c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</row>
    <row r="3037" spans="1:22">
      <c r="A3037" s="4"/>
      <c r="B3037" s="4"/>
      <c r="C3037" s="18"/>
      <c r="D3037" s="8"/>
      <c r="E3037" s="8"/>
      <c r="F3037" s="4"/>
      <c r="G3037" s="9"/>
      <c r="H3037" s="18"/>
      <c r="I3037" s="18"/>
      <c r="J3037" s="23" t="str">
        <f>IF(OR(ISBLANK(H3037),ISBLANK((I3037))),"",NETWORKDAYS(H3037,I3037,Setup!$A$2:$A$30))</f>
        <v/>
      </c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</row>
    <row r="3038" spans="1:22">
      <c r="A3038" s="4"/>
      <c r="B3038" s="4"/>
      <c r="C3038" s="18"/>
      <c r="D3038" s="8"/>
      <c r="E3038" s="8"/>
      <c r="F3038" s="4"/>
      <c r="G3038" s="9"/>
      <c r="H3038" s="18"/>
      <c r="I3038" s="18"/>
      <c r="J3038" s="23" t="str">
        <f>IF(OR(ISBLANK(H3038),ISBLANK((I3038))),"",NETWORKDAYS(H3038,I3038,Setup!$A$2:$A$30))</f>
        <v/>
      </c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</row>
    <row r="3039" spans="1:22">
      <c r="A3039" s="4"/>
      <c r="B3039" s="4"/>
      <c r="C3039" s="18"/>
      <c r="D3039" s="8"/>
      <c r="E3039" s="8"/>
      <c r="F3039" s="4"/>
      <c r="G3039" s="9"/>
      <c r="H3039" s="18"/>
      <c r="I3039" s="18"/>
      <c r="J3039" s="23" t="str">
        <f>IF(OR(ISBLANK(H3039),ISBLANK((I3039))),"",NETWORKDAYS(H3039,I3039,Setup!$A$2:$A$30))</f>
        <v/>
      </c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</row>
    <row r="3040" spans="1:22">
      <c r="A3040" s="4"/>
      <c r="B3040" s="4"/>
      <c r="C3040" s="18"/>
      <c r="D3040" s="8"/>
      <c r="E3040" s="8"/>
      <c r="F3040" s="4"/>
      <c r="G3040" s="9"/>
      <c r="H3040" s="18"/>
      <c r="I3040" s="18"/>
      <c r="J3040" s="23" t="str">
        <f>IF(OR(ISBLANK(H3040),ISBLANK((I3040))),"",NETWORKDAYS(H3040,I3040,Setup!$A$2:$A$30))</f>
        <v/>
      </c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</row>
    <row r="3041" spans="1:22">
      <c r="A3041" s="4"/>
      <c r="B3041" s="4"/>
      <c r="C3041" s="18"/>
      <c r="D3041" s="8"/>
      <c r="E3041" s="8"/>
      <c r="F3041" s="4"/>
      <c r="G3041" s="9"/>
      <c r="H3041" s="18"/>
      <c r="I3041" s="18"/>
      <c r="J3041" s="23" t="str">
        <f>IF(OR(ISBLANK(H3041),ISBLANK((I3041))),"",NETWORKDAYS(H3041,I3041,Setup!$A$2:$A$30))</f>
        <v/>
      </c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</row>
    <row r="3042" spans="1:22">
      <c r="A3042" s="4"/>
      <c r="B3042" s="4"/>
      <c r="C3042" s="18"/>
      <c r="D3042" s="8"/>
      <c r="E3042" s="8"/>
      <c r="F3042" s="4"/>
      <c r="G3042" s="9"/>
      <c r="H3042" s="18"/>
      <c r="I3042" s="18"/>
      <c r="J3042" s="23" t="str">
        <f>IF(OR(ISBLANK(H3042),ISBLANK((I3042))),"",NETWORKDAYS(H3042,I3042,Setup!$A$2:$A$30))</f>
        <v/>
      </c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</row>
    <row r="3043" spans="1:22">
      <c r="A3043" s="4"/>
      <c r="B3043" s="4"/>
      <c r="C3043" s="18"/>
      <c r="D3043" s="8"/>
      <c r="E3043" s="8"/>
      <c r="F3043" s="4"/>
      <c r="G3043" s="9"/>
      <c r="H3043" s="18"/>
      <c r="I3043" s="18"/>
      <c r="J3043" s="23" t="str">
        <f>IF(OR(ISBLANK(H3043),ISBLANK((I3043))),"",NETWORKDAYS(H3043,I3043,Setup!$A$2:$A$30))</f>
        <v/>
      </c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</row>
    <row r="3044" spans="1:22">
      <c r="A3044" s="4"/>
      <c r="B3044" s="4"/>
      <c r="C3044" s="18"/>
      <c r="D3044" s="8"/>
      <c r="E3044" s="8"/>
      <c r="F3044" s="4"/>
      <c r="G3044" s="9"/>
      <c r="H3044" s="18"/>
      <c r="I3044" s="18"/>
      <c r="J3044" s="23" t="str">
        <f>IF(OR(ISBLANK(H3044),ISBLANK((I3044))),"",NETWORKDAYS(H3044,I3044,Setup!$A$2:$A$30))</f>
        <v/>
      </c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</row>
    <row r="3045" spans="1:22">
      <c r="A3045" s="4"/>
      <c r="B3045" s="4"/>
      <c r="C3045" s="18"/>
      <c r="D3045" s="8"/>
      <c r="E3045" s="8"/>
      <c r="F3045" s="4"/>
      <c r="G3045" s="9"/>
      <c r="H3045" s="18"/>
      <c r="I3045" s="18"/>
      <c r="J3045" s="23" t="str">
        <f>IF(OR(ISBLANK(H3045),ISBLANK((I3045))),"",NETWORKDAYS(H3045,I3045,Setup!$A$2:$A$30))</f>
        <v/>
      </c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</row>
    <row r="3046" spans="1:22">
      <c r="A3046" s="4"/>
      <c r="B3046" s="4"/>
      <c r="C3046" s="18"/>
      <c r="D3046" s="8"/>
      <c r="E3046" s="8"/>
      <c r="F3046" s="4"/>
      <c r="G3046" s="9"/>
      <c r="H3046" s="18"/>
      <c r="I3046" s="18"/>
      <c r="J3046" s="23" t="str">
        <f>IF(OR(ISBLANK(H3046),ISBLANK((I3046))),"",NETWORKDAYS(H3046,I3046,Setup!$A$2:$A$30))</f>
        <v/>
      </c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</row>
    <row r="3047" spans="1:22">
      <c r="A3047" s="4"/>
      <c r="B3047" s="4"/>
      <c r="C3047" s="18"/>
      <c r="D3047" s="8"/>
      <c r="E3047" s="8"/>
      <c r="F3047" s="4"/>
      <c r="G3047" s="9"/>
      <c r="H3047" s="18"/>
      <c r="I3047" s="18"/>
      <c r="J3047" s="23" t="str">
        <f>IF(OR(ISBLANK(H3047),ISBLANK((I3047))),"",NETWORKDAYS(H3047,I3047,Setup!$A$2:$A$30))</f>
        <v/>
      </c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</row>
    <row r="3048" spans="1:22">
      <c r="A3048" s="4"/>
      <c r="B3048" s="4"/>
      <c r="C3048" s="18"/>
      <c r="D3048" s="8"/>
      <c r="E3048" s="8"/>
      <c r="F3048" s="4"/>
      <c r="G3048" s="9"/>
      <c r="H3048" s="18"/>
      <c r="I3048" s="18"/>
      <c r="J3048" s="23" t="str">
        <f>IF(OR(ISBLANK(H3048),ISBLANK((I3048))),"",NETWORKDAYS(H3048,I3048,Setup!$A$2:$A$30))</f>
        <v/>
      </c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</row>
    <row r="3049" spans="1:22">
      <c r="A3049" s="4"/>
      <c r="B3049" s="4"/>
      <c r="C3049" s="18"/>
      <c r="D3049" s="8"/>
      <c r="E3049" s="8"/>
      <c r="F3049" s="4"/>
      <c r="G3049" s="9"/>
      <c r="H3049" s="18"/>
      <c r="I3049" s="18"/>
      <c r="J3049" s="23" t="str">
        <f>IF(OR(ISBLANK(H3049),ISBLANK((I3049))),"",NETWORKDAYS(H3049,I3049,Setup!$A$2:$A$30))</f>
        <v/>
      </c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</row>
    <row r="3050" spans="1:22">
      <c r="A3050" s="4"/>
      <c r="B3050" s="4"/>
      <c r="C3050" s="18"/>
      <c r="D3050" s="8"/>
      <c r="E3050" s="8"/>
      <c r="F3050" s="4"/>
      <c r="G3050" s="9"/>
      <c r="H3050" s="18"/>
      <c r="I3050" s="18"/>
      <c r="J3050" s="23" t="str">
        <f>IF(OR(ISBLANK(H3050),ISBLANK((I3050))),"",NETWORKDAYS(H3050,I3050,Setup!$A$2:$A$30))</f>
        <v/>
      </c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</row>
    <row r="3051" spans="1:22">
      <c r="A3051" s="4"/>
      <c r="B3051" s="4"/>
      <c r="C3051" s="18"/>
      <c r="D3051" s="8"/>
      <c r="E3051" s="8"/>
      <c r="F3051" s="4"/>
      <c r="G3051" s="9"/>
      <c r="H3051" s="18"/>
      <c r="I3051" s="18"/>
      <c r="J3051" s="23" t="str">
        <f>IF(OR(ISBLANK(H3051),ISBLANK((I3051))),"",NETWORKDAYS(H3051,I3051,Setup!$A$2:$A$30))</f>
        <v/>
      </c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</row>
    <row r="3052" spans="1:22">
      <c r="A3052" s="4"/>
      <c r="B3052" s="4"/>
      <c r="C3052" s="18"/>
      <c r="D3052" s="8"/>
      <c r="E3052" s="8"/>
      <c r="F3052" s="4"/>
      <c r="G3052" s="9"/>
      <c r="H3052" s="18"/>
      <c r="I3052" s="18"/>
      <c r="J3052" s="23" t="str">
        <f>IF(OR(ISBLANK(H3052),ISBLANK((I3052))),"",NETWORKDAYS(H3052,I3052,Setup!$A$2:$A$30))</f>
        <v/>
      </c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</row>
    <row r="3053" spans="1:22">
      <c r="A3053" s="4"/>
      <c r="B3053" s="4"/>
      <c r="C3053" s="18"/>
      <c r="D3053" s="8"/>
      <c r="E3053" s="8"/>
      <c r="F3053" s="4"/>
      <c r="G3053" s="9"/>
      <c r="H3053" s="18"/>
      <c r="I3053" s="18"/>
      <c r="J3053" s="23" t="str">
        <f>IF(OR(ISBLANK(H3053),ISBLANK((I3053))),"",NETWORKDAYS(H3053,I3053,Setup!$A$2:$A$30))</f>
        <v/>
      </c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</row>
    <row r="3054" spans="1:22">
      <c r="A3054" s="4"/>
      <c r="B3054" s="4"/>
      <c r="C3054" s="18"/>
      <c r="D3054" s="8"/>
      <c r="E3054" s="8"/>
      <c r="F3054" s="4"/>
      <c r="G3054" s="9"/>
      <c r="H3054" s="18"/>
      <c r="I3054" s="18"/>
      <c r="J3054" s="23" t="str">
        <f>IF(OR(ISBLANK(H3054),ISBLANK((I3054))),"",NETWORKDAYS(H3054,I3054,Setup!$A$2:$A$30))</f>
        <v/>
      </c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</row>
    <row r="3055" spans="1:22">
      <c r="A3055" s="4"/>
      <c r="B3055" s="4"/>
      <c r="C3055" s="18"/>
      <c r="D3055" s="8"/>
      <c r="E3055" s="8"/>
      <c r="F3055" s="4"/>
      <c r="G3055" s="9"/>
      <c r="H3055" s="18"/>
      <c r="I3055" s="18"/>
      <c r="J3055" s="23" t="str">
        <f>IF(OR(ISBLANK(H3055),ISBLANK((I3055))),"",NETWORKDAYS(H3055,I3055,Setup!$A$2:$A$30))</f>
        <v/>
      </c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</row>
    <row r="3056" spans="1:22">
      <c r="A3056" s="4"/>
      <c r="B3056" s="4"/>
      <c r="C3056" s="18"/>
      <c r="D3056" s="8"/>
      <c r="E3056" s="8"/>
      <c r="F3056" s="4"/>
      <c r="G3056" s="9"/>
      <c r="H3056" s="18"/>
      <c r="I3056" s="18"/>
      <c r="J3056" s="23" t="str">
        <f>IF(OR(ISBLANK(H3056),ISBLANK((I3056))),"",NETWORKDAYS(H3056,I3056,Setup!$A$2:$A$30))</f>
        <v/>
      </c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</row>
    <row r="3057" spans="1:22">
      <c r="A3057" s="4"/>
      <c r="B3057" s="4"/>
      <c r="C3057" s="18"/>
      <c r="D3057" s="8"/>
      <c r="E3057" s="8"/>
      <c r="F3057" s="4"/>
      <c r="G3057" s="9"/>
      <c r="H3057" s="18"/>
      <c r="I3057" s="18"/>
      <c r="J3057" s="23" t="str">
        <f>IF(OR(ISBLANK(H3057),ISBLANK((I3057))),"",NETWORKDAYS(H3057,I3057,Setup!$A$2:$A$30))</f>
        <v/>
      </c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</row>
    <row r="3058" spans="1:22">
      <c r="A3058" s="4"/>
      <c r="B3058" s="4"/>
      <c r="C3058" s="18"/>
      <c r="D3058" s="8"/>
      <c r="E3058" s="8"/>
      <c r="F3058" s="4"/>
      <c r="G3058" s="9"/>
      <c r="H3058" s="18"/>
      <c r="I3058" s="18"/>
      <c r="J3058" s="23" t="str">
        <f>IF(OR(ISBLANK(H3058),ISBLANK((I3058))),"",NETWORKDAYS(H3058,I3058,Setup!$A$2:$A$30))</f>
        <v/>
      </c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</row>
    <row r="3059" spans="1:22">
      <c r="A3059" s="4"/>
      <c r="B3059" s="4"/>
      <c r="C3059" s="18"/>
      <c r="D3059" s="8"/>
      <c r="E3059" s="8"/>
      <c r="F3059" s="4"/>
      <c r="G3059" s="9"/>
      <c r="H3059" s="18"/>
      <c r="I3059" s="18"/>
      <c r="J3059" s="23" t="str">
        <f>IF(OR(ISBLANK(H3059),ISBLANK((I3059))),"",NETWORKDAYS(H3059,I3059,Setup!$A$2:$A$30))</f>
        <v/>
      </c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</row>
    <row r="3060" spans="1:22">
      <c r="A3060" s="4"/>
      <c r="B3060" s="4"/>
      <c r="C3060" s="18"/>
      <c r="D3060" s="8"/>
      <c r="E3060" s="8"/>
      <c r="F3060" s="4"/>
      <c r="G3060" s="9"/>
      <c r="H3060" s="18"/>
      <c r="I3060" s="18"/>
      <c r="J3060" s="23" t="str">
        <f>IF(OR(ISBLANK(H3060),ISBLANK((I3060))),"",NETWORKDAYS(H3060,I3060,Setup!$A$2:$A$30))</f>
        <v/>
      </c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</row>
    <row r="3061" spans="1:22">
      <c r="A3061" s="4"/>
      <c r="B3061" s="4"/>
      <c r="C3061" s="18"/>
      <c r="D3061" s="8"/>
      <c r="E3061" s="8"/>
      <c r="F3061" s="4"/>
      <c r="G3061" s="9"/>
      <c r="H3061" s="18"/>
      <c r="I3061" s="18"/>
      <c r="J3061" s="23" t="str">
        <f>IF(OR(ISBLANK(H3061),ISBLANK((I3061))),"",NETWORKDAYS(H3061,I3061,Setup!$A$2:$A$30))</f>
        <v/>
      </c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</row>
    <row r="3062" spans="1:22">
      <c r="A3062" s="4"/>
      <c r="B3062" s="4"/>
      <c r="C3062" s="18"/>
      <c r="D3062" s="8"/>
      <c r="E3062" s="8"/>
      <c r="F3062" s="4"/>
      <c r="G3062" s="9"/>
      <c r="H3062" s="18"/>
      <c r="I3062" s="18"/>
      <c r="J3062" s="23" t="str">
        <f>IF(OR(ISBLANK(H3062),ISBLANK((I3062))),"",NETWORKDAYS(H3062,I3062,Setup!$A$2:$A$30))</f>
        <v/>
      </c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</row>
    <row r="3063" spans="1:22">
      <c r="A3063" s="4"/>
      <c r="B3063" s="4"/>
      <c r="C3063" s="18"/>
      <c r="D3063" s="8"/>
      <c r="E3063" s="8"/>
      <c r="F3063" s="4"/>
      <c r="G3063" s="9"/>
      <c r="H3063" s="18"/>
      <c r="I3063" s="18"/>
      <c r="J3063" s="23" t="str">
        <f>IF(OR(ISBLANK(H3063),ISBLANK((I3063))),"",NETWORKDAYS(H3063,I3063,Setup!$A$2:$A$30))</f>
        <v/>
      </c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</row>
    <row r="3064" spans="1:22">
      <c r="A3064" s="4"/>
      <c r="B3064" s="4"/>
      <c r="C3064" s="18"/>
      <c r="D3064" s="8"/>
      <c r="E3064" s="8"/>
      <c r="F3064" s="4"/>
      <c r="G3064" s="9"/>
      <c r="H3064" s="18"/>
      <c r="I3064" s="18"/>
      <c r="J3064" s="23" t="str">
        <f>IF(OR(ISBLANK(H3064),ISBLANK((I3064))),"",NETWORKDAYS(H3064,I3064,Setup!$A$2:$A$30))</f>
        <v/>
      </c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</row>
    <row r="3065" spans="1:22">
      <c r="A3065" s="4"/>
      <c r="B3065" s="4"/>
      <c r="C3065" s="18"/>
      <c r="D3065" s="8"/>
      <c r="E3065" s="8"/>
      <c r="F3065" s="4"/>
      <c r="G3065" s="9"/>
      <c r="H3065" s="18"/>
      <c r="I3065" s="18"/>
      <c r="J3065" s="23" t="str">
        <f>IF(OR(ISBLANK(H3065),ISBLANK((I3065))),"",NETWORKDAYS(H3065,I3065,Setup!$A$2:$A$30))</f>
        <v/>
      </c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</row>
    <row r="3066" spans="1:22">
      <c r="A3066" s="4"/>
      <c r="B3066" s="4"/>
      <c r="C3066" s="18"/>
      <c r="D3066" s="8"/>
      <c r="E3066" s="8"/>
      <c r="F3066" s="4"/>
      <c r="G3066" s="9"/>
      <c r="H3066" s="18"/>
      <c r="I3066" s="18"/>
      <c r="J3066" s="23" t="str">
        <f>IF(OR(ISBLANK(H3066),ISBLANK((I3066))),"",NETWORKDAYS(H3066,I3066,Setup!$A$2:$A$30))</f>
        <v/>
      </c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</row>
    <row r="3067" spans="1:22">
      <c r="A3067" s="4"/>
      <c r="B3067" s="4"/>
      <c r="C3067" s="18"/>
      <c r="D3067" s="8"/>
      <c r="E3067" s="8"/>
      <c r="F3067" s="4"/>
      <c r="G3067" s="9"/>
      <c r="H3067" s="18"/>
      <c r="I3067" s="18"/>
      <c r="J3067" s="23" t="str">
        <f>IF(OR(ISBLANK(H3067),ISBLANK((I3067))),"",NETWORKDAYS(H3067,I3067,Setup!$A$2:$A$30))</f>
        <v/>
      </c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</row>
    <row r="3068" spans="1:22">
      <c r="A3068" s="4"/>
      <c r="B3068" s="4"/>
      <c r="C3068" s="18"/>
      <c r="D3068" s="8"/>
      <c r="E3068" s="8"/>
      <c r="F3068" s="4"/>
      <c r="G3068" s="9"/>
      <c r="H3068" s="18"/>
      <c r="I3068" s="18"/>
      <c r="J3068" s="23" t="str">
        <f>IF(OR(ISBLANK(H3068),ISBLANK((I3068))),"",NETWORKDAYS(H3068,I3068,Setup!$A$2:$A$30))</f>
        <v/>
      </c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</row>
    <row r="3069" spans="1:22">
      <c r="A3069" s="4"/>
      <c r="B3069" s="4"/>
      <c r="C3069" s="18"/>
      <c r="D3069" s="8"/>
      <c r="E3069" s="8"/>
      <c r="F3069" s="4"/>
      <c r="G3069" s="9"/>
      <c r="H3069" s="18"/>
      <c r="I3069" s="18"/>
      <c r="J3069" s="23" t="str">
        <f>IF(OR(ISBLANK(H3069),ISBLANK((I3069))),"",NETWORKDAYS(H3069,I3069,Setup!$A$2:$A$30))</f>
        <v/>
      </c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</row>
    <row r="3070" spans="1:22">
      <c r="A3070" s="4"/>
      <c r="B3070" s="4"/>
      <c r="C3070" s="18"/>
      <c r="D3070" s="8"/>
      <c r="E3070" s="8"/>
      <c r="F3070" s="4"/>
      <c r="G3070" s="9"/>
      <c r="H3070" s="18"/>
      <c r="I3070" s="18"/>
      <c r="J3070" s="23" t="str">
        <f>IF(OR(ISBLANK(H3070),ISBLANK((I3070))),"",NETWORKDAYS(H3070,I3070,Setup!$A$2:$A$30))</f>
        <v/>
      </c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</row>
    <row r="3071" spans="1:22">
      <c r="A3071" s="4"/>
      <c r="B3071" s="4"/>
      <c r="C3071" s="18"/>
      <c r="D3071" s="8"/>
      <c r="E3071" s="8"/>
      <c r="F3071" s="4"/>
      <c r="G3071" s="9"/>
      <c r="H3071" s="18"/>
      <c r="I3071" s="18"/>
      <c r="J3071" s="23" t="str">
        <f>IF(OR(ISBLANK(H3071),ISBLANK((I3071))),"",NETWORKDAYS(H3071,I3071,Setup!$A$2:$A$30))</f>
        <v/>
      </c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</row>
    <row r="3072" spans="1:22">
      <c r="A3072" s="4"/>
      <c r="B3072" s="4"/>
      <c r="C3072" s="18"/>
      <c r="D3072" s="8"/>
      <c r="E3072" s="8"/>
      <c r="F3072" s="4"/>
      <c r="G3072" s="9"/>
      <c r="H3072" s="18"/>
      <c r="I3072" s="18"/>
      <c r="J3072" s="23" t="str">
        <f>IF(OR(ISBLANK(H3072),ISBLANK((I3072))),"",NETWORKDAYS(H3072,I3072,Setup!$A$2:$A$30))</f>
        <v/>
      </c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</row>
    <row r="3073" spans="1:22">
      <c r="A3073" s="4"/>
      <c r="B3073" s="4"/>
      <c r="C3073" s="18"/>
      <c r="D3073" s="8"/>
      <c r="E3073" s="8"/>
      <c r="F3073" s="4"/>
      <c r="G3073" s="9"/>
      <c r="H3073" s="18"/>
      <c r="I3073" s="18"/>
      <c r="J3073" s="23" t="str">
        <f>IF(OR(ISBLANK(H3073),ISBLANK((I3073))),"",NETWORKDAYS(H3073,I3073,Setup!$A$2:$A$30))</f>
        <v/>
      </c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</row>
    <row r="3074" spans="1:22">
      <c r="A3074" s="4"/>
      <c r="B3074" s="4"/>
      <c r="C3074" s="18"/>
      <c r="D3074" s="8"/>
      <c r="E3074" s="8"/>
      <c r="F3074" s="4"/>
      <c r="G3074" s="9"/>
      <c r="H3074" s="18"/>
      <c r="I3074" s="18"/>
      <c r="J3074" s="23" t="str">
        <f>IF(OR(ISBLANK(H3074),ISBLANK((I3074))),"",NETWORKDAYS(H3074,I3074,Setup!$A$2:$A$30))</f>
        <v/>
      </c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</row>
    <row r="3075" spans="1:22">
      <c r="A3075" s="4"/>
      <c r="B3075" s="4"/>
      <c r="C3075" s="18"/>
      <c r="D3075" s="8"/>
      <c r="E3075" s="8"/>
      <c r="F3075" s="4"/>
      <c r="G3075" s="9"/>
      <c r="H3075" s="18"/>
      <c r="I3075" s="18"/>
      <c r="J3075" s="23" t="str">
        <f>IF(OR(ISBLANK(H3075),ISBLANK((I3075))),"",NETWORKDAYS(H3075,I3075,Setup!$A$2:$A$30))</f>
        <v/>
      </c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</row>
    <row r="3076" spans="1:22">
      <c r="A3076" s="4"/>
      <c r="B3076" s="4"/>
      <c r="C3076" s="18"/>
      <c r="D3076" s="8"/>
      <c r="E3076" s="8"/>
      <c r="F3076" s="4"/>
      <c r="G3076" s="9"/>
      <c r="H3076" s="18"/>
      <c r="I3076" s="18"/>
      <c r="J3076" s="23" t="str">
        <f>IF(OR(ISBLANK(H3076),ISBLANK((I3076))),"",NETWORKDAYS(H3076,I3076,Setup!$A$2:$A$30))</f>
        <v/>
      </c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</row>
    <row r="3077" spans="1:22">
      <c r="A3077" s="4"/>
      <c r="B3077" s="4"/>
      <c r="C3077" s="18"/>
      <c r="D3077" s="8"/>
      <c r="E3077" s="8"/>
      <c r="F3077" s="4"/>
      <c r="G3077" s="9"/>
      <c r="H3077" s="18"/>
      <c r="I3077" s="18"/>
      <c r="J3077" s="23" t="str">
        <f>IF(OR(ISBLANK(H3077),ISBLANK((I3077))),"",NETWORKDAYS(H3077,I3077,Setup!$A$2:$A$30))</f>
        <v/>
      </c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</row>
    <row r="3078" spans="1:22">
      <c r="A3078" s="4"/>
      <c r="B3078" s="4"/>
      <c r="C3078" s="18"/>
      <c r="D3078" s="8"/>
      <c r="E3078" s="8"/>
      <c r="F3078" s="4"/>
      <c r="G3078" s="9"/>
      <c r="H3078" s="18"/>
      <c r="I3078" s="18"/>
      <c r="J3078" s="23" t="str">
        <f>IF(OR(ISBLANK(H3078),ISBLANK((I3078))),"",NETWORKDAYS(H3078,I3078,Setup!$A$2:$A$30))</f>
        <v/>
      </c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</row>
    <row r="3079" spans="1:22">
      <c r="A3079" s="4"/>
      <c r="B3079" s="4"/>
      <c r="C3079" s="18"/>
      <c r="D3079" s="8"/>
      <c r="E3079" s="8"/>
      <c r="F3079" s="4"/>
      <c r="G3079" s="9"/>
      <c r="H3079" s="18"/>
      <c r="I3079" s="18"/>
      <c r="J3079" s="23" t="str">
        <f>IF(OR(ISBLANK(H3079),ISBLANK((I3079))),"",NETWORKDAYS(H3079,I3079,Setup!$A$2:$A$30))</f>
        <v/>
      </c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</row>
    <row r="3080" spans="1:22">
      <c r="A3080" s="4"/>
      <c r="B3080" s="4"/>
      <c r="C3080" s="18"/>
      <c r="D3080" s="8"/>
      <c r="E3080" s="8"/>
      <c r="F3080" s="4"/>
      <c r="G3080" s="9"/>
      <c r="H3080" s="18"/>
      <c r="I3080" s="18"/>
      <c r="J3080" s="23" t="str">
        <f>IF(OR(ISBLANK(H3080),ISBLANK((I3080))),"",NETWORKDAYS(H3080,I3080,Setup!$A$2:$A$30))</f>
        <v/>
      </c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</row>
    <row r="3081" spans="1:22">
      <c r="A3081" s="4"/>
      <c r="B3081" s="4"/>
      <c r="C3081" s="18"/>
      <c r="D3081" s="8"/>
      <c r="E3081" s="8"/>
      <c r="F3081" s="4"/>
      <c r="G3081" s="9"/>
      <c r="H3081" s="18"/>
      <c r="I3081" s="18"/>
      <c r="J3081" s="23" t="str">
        <f>IF(OR(ISBLANK(H3081),ISBLANK((I3081))),"",NETWORKDAYS(H3081,I3081,Setup!$A$2:$A$30))</f>
        <v/>
      </c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</row>
    <row r="3082" spans="1:22">
      <c r="A3082" s="4"/>
      <c r="B3082" s="4"/>
      <c r="C3082" s="18"/>
      <c r="D3082" s="8"/>
      <c r="E3082" s="8"/>
      <c r="F3082" s="4"/>
      <c r="G3082" s="9"/>
      <c r="H3082" s="18"/>
      <c r="I3082" s="18"/>
      <c r="J3082" s="23" t="str">
        <f>IF(OR(ISBLANK(H3082),ISBLANK((I3082))),"",NETWORKDAYS(H3082,I3082,Setup!$A$2:$A$30))</f>
        <v/>
      </c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</row>
    <row r="3083" spans="1:22">
      <c r="A3083" s="4"/>
      <c r="B3083" s="4"/>
      <c r="C3083" s="18"/>
      <c r="D3083" s="8"/>
      <c r="E3083" s="8"/>
      <c r="F3083" s="4"/>
      <c r="G3083" s="9"/>
      <c r="H3083" s="18"/>
      <c r="I3083" s="18"/>
      <c r="J3083" s="23" t="str">
        <f>IF(OR(ISBLANK(H3083),ISBLANK((I3083))),"",NETWORKDAYS(H3083,I3083,Setup!$A$2:$A$30))</f>
        <v/>
      </c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</row>
    <row r="3084" spans="1:22">
      <c r="A3084" s="4"/>
      <c r="B3084" s="4"/>
      <c r="C3084" s="18"/>
      <c r="D3084" s="8"/>
      <c r="E3084" s="8"/>
      <c r="F3084" s="4"/>
      <c r="G3084" s="9"/>
      <c r="H3084" s="18"/>
      <c r="I3084" s="18"/>
      <c r="J3084" s="23" t="str">
        <f>IF(OR(ISBLANK(H3084),ISBLANK((I3084))),"",NETWORKDAYS(H3084,I3084,Setup!$A$2:$A$30))</f>
        <v/>
      </c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</row>
    <row r="3085" spans="1:22">
      <c r="A3085" s="4"/>
      <c r="B3085" s="4"/>
      <c r="C3085" s="18"/>
      <c r="D3085" s="8"/>
      <c r="E3085" s="8"/>
      <c r="F3085" s="4"/>
      <c r="G3085" s="9"/>
      <c r="H3085" s="18"/>
      <c r="I3085" s="18"/>
      <c r="J3085" s="23" t="str">
        <f>IF(OR(ISBLANK(H3085),ISBLANK((I3085))),"",NETWORKDAYS(H3085,I3085,Setup!$A$2:$A$30))</f>
        <v/>
      </c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</row>
    <row r="3086" spans="1:22">
      <c r="A3086" s="4"/>
      <c r="B3086" s="4"/>
      <c r="C3086" s="18"/>
      <c r="D3086" s="8"/>
      <c r="E3086" s="8"/>
      <c r="F3086" s="4"/>
      <c r="G3086" s="9"/>
      <c r="H3086" s="18"/>
      <c r="I3086" s="18"/>
      <c r="J3086" s="23" t="str">
        <f>IF(OR(ISBLANK(H3086),ISBLANK((I3086))),"",NETWORKDAYS(H3086,I3086,Setup!$A$2:$A$30))</f>
        <v/>
      </c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</row>
    <row r="3087" spans="1:22">
      <c r="A3087" s="4"/>
      <c r="B3087" s="4"/>
      <c r="C3087" s="18"/>
      <c r="D3087" s="8"/>
      <c r="E3087" s="8"/>
      <c r="F3087" s="4"/>
      <c r="G3087" s="9"/>
      <c r="H3087" s="18"/>
      <c r="I3087" s="18"/>
      <c r="J3087" s="23" t="str">
        <f>IF(OR(ISBLANK(H3087),ISBLANK((I3087))),"",NETWORKDAYS(H3087,I3087,Setup!$A$2:$A$30))</f>
        <v/>
      </c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</row>
    <row r="3088" spans="1:22">
      <c r="A3088" s="4"/>
      <c r="B3088" s="4"/>
      <c r="C3088" s="18"/>
      <c r="D3088" s="8"/>
      <c r="E3088" s="8"/>
      <c r="F3088" s="4"/>
      <c r="G3088" s="9"/>
      <c r="H3088" s="18"/>
      <c r="I3088" s="18"/>
      <c r="J3088" s="23" t="str">
        <f>IF(OR(ISBLANK(H3088),ISBLANK((I3088))),"",NETWORKDAYS(H3088,I3088,Setup!$A$2:$A$30))</f>
        <v/>
      </c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</row>
    <row r="3089" spans="1:22">
      <c r="A3089" s="4"/>
      <c r="B3089" s="4"/>
      <c r="C3089" s="18"/>
      <c r="D3089" s="8"/>
      <c r="E3089" s="8"/>
      <c r="F3089" s="4"/>
      <c r="G3089" s="9"/>
      <c r="H3089" s="18"/>
      <c r="I3089" s="18"/>
      <c r="J3089" s="23" t="str">
        <f>IF(OR(ISBLANK(H3089),ISBLANK((I3089))),"",NETWORKDAYS(H3089,I3089,Setup!$A$2:$A$30))</f>
        <v/>
      </c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</row>
    <row r="3090" spans="1:22">
      <c r="A3090" s="4"/>
      <c r="B3090" s="4"/>
      <c r="C3090" s="18"/>
      <c r="D3090" s="8"/>
      <c r="E3090" s="8"/>
      <c r="F3090" s="4"/>
      <c r="G3090" s="9"/>
      <c r="H3090" s="18"/>
      <c r="I3090" s="18"/>
      <c r="J3090" s="23" t="str">
        <f>IF(OR(ISBLANK(H3090),ISBLANK((I3090))),"",NETWORKDAYS(H3090,I3090,Setup!$A$2:$A$30))</f>
        <v/>
      </c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</row>
    <row r="3091" spans="1:22">
      <c r="A3091" s="4"/>
      <c r="B3091" s="4"/>
      <c r="C3091" s="18"/>
      <c r="D3091" s="8"/>
      <c r="E3091" s="8"/>
      <c r="F3091" s="4"/>
      <c r="G3091" s="9"/>
      <c r="H3091" s="18"/>
      <c r="I3091" s="18"/>
      <c r="J3091" s="23" t="str">
        <f>IF(OR(ISBLANK(H3091),ISBLANK((I3091))),"",NETWORKDAYS(H3091,I3091,Setup!$A$2:$A$30))</f>
        <v/>
      </c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</row>
    <row r="3092" spans="1:22">
      <c r="A3092" s="4"/>
      <c r="B3092" s="4"/>
      <c r="C3092" s="18"/>
      <c r="D3092" s="8"/>
      <c r="E3092" s="8"/>
      <c r="F3092" s="4"/>
      <c r="G3092" s="9"/>
      <c r="H3092" s="18"/>
      <c r="I3092" s="18"/>
      <c r="J3092" s="23" t="str">
        <f>IF(OR(ISBLANK(H3092),ISBLANK((I3092))),"",NETWORKDAYS(H3092,I3092,Setup!$A$2:$A$30))</f>
        <v/>
      </c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</row>
    <row r="3093" spans="1:22">
      <c r="A3093" s="4"/>
      <c r="B3093" s="4"/>
      <c r="C3093" s="18"/>
      <c r="D3093" s="8"/>
      <c r="E3093" s="8"/>
      <c r="F3093" s="4"/>
      <c r="G3093" s="9"/>
      <c r="H3093" s="18"/>
      <c r="I3093" s="18"/>
      <c r="J3093" s="23" t="str">
        <f>IF(OR(ISBLANK(H3093),ISBLANK((I3093))),"",NETWORKDAYS(H3093,I3093,Setup!$A$2:$A$30))</f>
        <v/>
      </c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</row>
    <row r="3094" spans="1:22">
      <c r="A3094" s="4"/>
      <c r="B3094" s="4"/>
      <c r="C3094" s="18"/>
      <c r="D3094" s="8"/>
      <c r="E3094" s="8"/>
      <c r="F3094" s="4"/>
      <c r="G3094" s="9"/>
      <c r="H3094" s="18"/>
      <c r="I3094" s="18"/>
      <c r="J3094" s="23" t="str">
        <f>IF(OR(ISBLANK(H3094),ISBLANK((I3094))),"",NETWORKDAYS(H3094,I3094,Setup!$A$2:$A$30))</f>
        <v/>
      </c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</row>
    <row r="3095" spans="1:22">
      <c r="A3095" s="4"/>
      <c r="B3095" s="4"/>
      <c r="C3095" s="18"/>
      <c r="D3095" s="8"/>
      <c r="E3095" s="8"/>
      <c r="F3095" s="4"/>
      <c r="G3095" s="9"/>
      <c r="H3095" s="18"/>
      <c r="I3095" s="18"/>
      <c r="J3095" s="23" t="str">
        <f>IF(OR(ISBLANK(H3095),ISBLANK((I3095))),"",NETWORKDAYS(H3095,I3095,Setup!$A$2:$A$30))</f>
        <v/>
      </c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</row>
    <row r="3096" spans="1:22">
      <c r="A3096" s="4"/>
      <c r="B3096" s="4"/>
      <c r="C3096" s="18"/>
      <c r="D3096" s="8"/>
      <c r="E3096" s="8"/>
      <c r="F3096" s="4"/>
      <c r="G3096" s="9"/>
      <c r="H3096" s="18"/>
      <c r="I3096" s="18"/>
      <c r="J3096" s="23" t="str">
        <f>IF(OR(ISBLANK(H3096),ISBLANK((I3096))),"",NETWORKDAYS(H3096,I3096,Setup!$A$2:$A$30))</f>
        <v/>
      </c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</row>
    <row r="3097" spans="1:22">
      <c r="A3097" s="4"/>
      <c r="B3097" s="4"/>
      <c r="C3097" s="18"/>
      <c r="D3097" s="8"/>
      <c r="E3097" s="8"/>
      <c r="F3097" s="4"/>
      <c r="G3097" s="9"/>
      <c r="H3097" s="18"/>
      <c r="I3097" s="18"/>
      <c r="J3097" s="23" t="str">
        <f>IF(OR(ISBLANK(H3097),ISBLANK((I3097))),"",NETWORKDAYS(H3097,I3097,Setup!$A$2:$A$30))</f>
        <v/>
      </c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</row>
    <row r="3098" spans="1:22">
      <c r="A3098" s="4"/>
      <c r="B3098" s="4"/>
      <c r="C3098" s="18"/>
      <c r="D3098" s="8"/>
      <c r="E3098" s="8"/>
      <c r="F3098" s="4"/>
      <c r="G3098" s="9"/>
      <c r="H3098" s="18"/>
      <c r="I3098" s="18"/>
      <c r="J3098" s="23" t="str">
        <f>IF(OR(ISBLANK(H3098),ISBLANK((I3098))),"",NETWORKDAYS(H3098,I3098,Setup!$A$2:$A$30))</f>
        <v/>
      </c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</row>
    <row r="3099" spans="1:22">
      <c r="A3099" s="4"/>
      <c r="B3099" s="4"/>
      <c r="C3099" s="18"/>
      <c r="D3099" s="8"/>
      <c r="E3099" s="8"/>
      <c r="F3099" s="4"/>
      <c r="G3099" s="9"/>
      <c r="H3099" s="18"/>
      <c r="I3099" s="18"/>
      <c r="J3099" s="23" t="str">
        <f>IF(OR(ISBLANK(H3099),ISBLANK((I3099))),"",NETWORKDAYS(H3099,I3099,Setup!$A$2:$A$30))</f>
        <v/>
      </c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</row>
    <row r="3100" spans="1:22">
      <c r="A3100" s="4"/>
      <c r="B3100" s="4"/>
      <c r="C3100" s="18"/>
      <c r="D3100" s="8"/>
      <c r="E3100" s="8"/>
      <c r="F3100" s="4"/>
      <c r="G3100" s="9"/>
      <c r="H3100" s="18"/>
      <c r="I3100" s="18"/>
      <c r="J3100" s="23" t="str">
        <f>IF(OR(ISBLANK(H3100),ISBLANK((I3100))),"",NETWORKDAYS(H3100,I3100,Setup!$A$2:$A$30))</f>
        <v/>
      </c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</row>
    <row r="3101" spans="1:22">
      <c r="A3101" s="4"/>
      <c r="B3101" s="4"/>
      <c r="C3101" s="18"/>
      <c r="D3101" s="8"/>
      <c r="E3101" s="8"/>
      <c r="F3101" s="4"/>
      <c r="G3101" s="9"/>
      <c r="H3101" s="18"/>
      <c r="I3101" s="18"/>
      <c r="J3101" s="23" t="str">
        <f>IF(OR(ISBLANK(H3101),ISBLANK((I3101))),"",NETWORKDAYS(H3101,I3101,Setup!$A$2:$A$30))</f>
        <v/>
      </c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</row>
    <row r="3102" spans="1:22">
      <c r="A3102" s="4"/>
      <c r="B3102" s="4"/>
      <c r="C3102" s="18"/>
      <c r="D3102" s="8"/>
      <c r="E3102" s="8"/>
      <c r="F3102" s="4"/>
      <c r="G3102" s="9"/>
      <c r="H3102" s="18"/>
      <c r="I3102" s="18"/>
      <c r="J3102" s="23" t="str">
        <f>IF(OR(ISBLANK(H3102),ISBLANK((I3102))),"",NETWORKDAYS(H3102,I3102,Setup!$A$2:$A$30))</f>
        <v/>
      </c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</row>
    <row r="3103" spans="1:22">
      <c r="A3103" s="4"/>
      <c r="B3103" s="4"/>
      <c r="C3103" s="18"/>
      <c r="D3103" s="8"/>
      <c r="E3103" s="8"/>
      <c r="F3103" s="4"/>
      <c r="G3103" s="9"/>
      <c r="H3103" s="18"/>
      <c r="I3103" s="18"/>
      <c r="J3103" s="23" t="str">
        <f>IF(OR(ISBLANK(H3103),ISBLANK((I3103))),"",NETWORKDAYS(H3103,I3103,Setup!$A$2:$A$30))</f>
        <v/>
      </c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</row>
    <row r="3104" spans="1:22">
      <c r="A3104" s="4"/>
      <c r="B3104" s="4"/>
      <c r="C3104" s="18"/>
      <c r="D3104" s="8"/>
      <c r="E3104" s="8"/>
      <c r="F3104" s="4"/>
      <c r="G3104" s="9"/>
      <c r="H3104" s="18"/>
      <c r="I3104" s="18"/>
      <c r="J3104" s="23" t="str">
        <f>IF(OR(ISBLANK(H3104),ISBLANK((I3104))),"",NETWORKDAYS(H3104,I3104,Setup!$A$2:$A$30))</f>
        <v/>
      </c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</row>
    <row r="3105" spans="1:22">
      <c r="A3105" s="4"/>
      <c r="B3105" s="4"/>
      <c r="C3105" s="18"/>
      <c r="D3105" s="8"/>
      <c r="E3105" s="8"/>
      <c r="F3105" s="4"/>
      <c r="G3105" s="9"/>
      <c r="H3105" s="18"/>
      <c r="I3105" s="18"/>
      <c r="J3105" s="23" t="str">
        <f>IF(OR(ISBLANK(H3105),ISBLANK((I3105))),"",NETWORKDAYS(H3105,I3105,Setup!$A$2:$A$30))</f>
        <v/>
      </c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</row>
    <row r="3106" spans="1:22">
      <c r="A3106" s="4"/>
      <c r="B3106" s="4"/>
      <c r="C3106" s="18"/>
      <c r="D3106" s="8"/>
      <c r="E3106" s="8"/>
      <c r="F3106" s="4"/>
      <c r="G3106" s="9"/>
      <c r="H3106" s="18"/>
      <c r="I3106" s="18"/>
      <c r="J3106" s="23" t="str">
        <f>IF(OR(ISBLANK(H3106),ISBLANK((I3106))),"",NETWORKDAYS(H3106,I3106,Setup!$A$2:$A$30))</f>
        <v/>
      </c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</row>
    <row r="3107" spans="1:22">
      <c r="A3107" s="4"/>
      <c r="B3107" s="4"/>
      <c r="C3107" s="18"/>
      <c r="D3107" s="8"/>
      <c r="E3107" s="8"/>
      <c r="F3107" s="4"/>
      <c r="G3107" s="9"/>
      <c r="H3107" s="18"/>
      <c r="I3107" s="18"/>
      <c r="J3107" s="23" t="str">
        <f>IF(OR(ISBLANK(H3107),ISBLANK((I3107))),"",NETWORKDAYS(H3107,I3107,Setup!$A$2:$A$30))</f>
        <v/>
      </c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</row>
    <row r="3108" spans="1:22">
      <c r="A3108" s="4"/>
      <c r="B3108" s="4"/>
      <c r="C3108" s="18"/>
      <c r="D3108" s="8"/>
      <c r="E3108" s="8"/>
      <c r="F3108" s="4"/>
      <c r="G3108" s="9"/>
      <c r="H3108" s="18"/>
      <c r="I3108" s="18"/>
      <c r="J3108" s="23" t="str">
        <f>IF(OR(ISBLANK(H3108),ISBLANK((I3108))),"",NETWORKDAYS(H3108,I3108,Setup!$A$2:$A$30))</f>
        <v/>
      </c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</row>
    <row r="3109" spans="1:22">
      <c r="A3109" s="4"/>
      <c r="B3109" s="4"/>
      <c r="C3109" s="18"/>
      <c r="D3109" s="8"/>
      <c r="E3109" s="8"/>
      <c r="F3109" s="4"/>
      <c r="G3109" s="9"/>
      <c r="H3109" s="18"/>
      <c r="I3109" s="18"/>
      <c r="J3109" s="23" t="str">
        <f>IF(OR(ISBLANK(H3109),ISBLANK((I3109))),"",NETWORKDAYS(H3109,I3109,Setup!$A$2:$A$30))</f>
        <v/>
      </c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</row>
    <row r="3110" spans="1:22">
      <c r="A3110" s="4"/>
      <c r="B3110" s="4"/>
      <c r="C3110" s="18"/>
      <c r="D3110" s="8"/>
      <c r="E3110" s="8"/>
      <c r="F3110" s="4"/>
      <c r="G3110" s="9"/>
      <c r="H3110" s="18"/>
      <c r="I3110" s="18"/>
      <c r="J3110" s="23" t="str">
        <f>IF(OR(ISBLANK(H3110),ISBLANK((I3110))),"",NETWORKDAYS(H3110,I3110,Setup!$A$2:$A$30))</f>
        <v/>
      </c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</row>
    <row r="3111" spans="1:22">
      <c r="A3111" s="4"/>
      <c r="B3111" s="4"/>
      <c r="C3111" s="18"/>
      <c r="D3111" s="8"/>
      <c r="E3111" s="8"/>
      <c r="F3111" s="4"/>
      <c r="G3111" s="9"/>
      <c r="H3111" s="18"/>
      <c r="I3111" s="18"/>
      <c r="J3111" s="23" t="str">
        <f>IF(OR(ISBLANK(H3111),ISBLANK((I3111))),"",NETWORKDAYS(H3111,I3111,Setup!$A$2:$A$30))</f>
        <v/>
      </c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</row>
    <row r="3112" spans="1:22">
      <c r="A3112" s="4"/>
      <c r="B3112" s="4"/>
      <c r="C3112" s="18"/>
      <c r="D3112" s="8"/>
      <c r="E3112" s="8"/>
      <c r="F3112" s="4"/>
      <c r="G3112" s="9"/>
      <c r="H3112" s="18"/>
      <c r="I3112" s="18"/>
      <c r="J3112" s="23" t="str">
        <f>IF(OR(ISBLANK(H3112),ISBLANK((I3112))),"",NETWORKDAYS(H3112,I3112,Setup!$A$2:$A$30))</f>
        <v/>
      </c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</row>
    <row r="3113" spans="1:22">
      <c r="A3113" s="4"/>
      <c r="B3113" s="4"/>
      <c r="C3113" s="18"/>
      <c r="D3113" s="8"/>
      <c r="E3113" s="8"/>
      <c r="F3113" s="4"/>
      <c r="G3113" s="9"/>
      <c r="H3113" s="18"/>
      <c r="I3113" s="18"/>
      <c r="J3113" s="23" t="str">
        <f>IF(OR(ISBLANK(H3113),ISBLANK((I3113))),"",NETWORKDAYS(H3113,I3113,Setup!$A$2:$A$30))</f>
        <v/>
      </c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</row>
    <row r="3114" spans="1:22">
      <c r="A3114" s="4"/>
      <c r="B3114" s="4"/>
      <c r="C3114" s="18"/>
      <c r="D3114" s="8"/>
      <c r="E3114" s="8"/>
      <c r="F3114" s="4"/>
      <c r="G3114" s="9"/>
      <c r="H3114" s="18"/>
      <c r="I3114" s="18"/>
      <c r="J3114" s="23" t="str">
        <f>IF(OR(ISBLANK(H3114),ISBLANK((I3114))),"",NETWORKDAYS(H3114,I3114,Setup!$A$2:$A$30))</f>
        <v/>
      </c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</row>
    <row r="3115" spans="1:22">
      <c r="A3115" s="4"/>
      <c r="B3115" s="4"/>
      <c r="C3115" s="18"/>
      <c r="D3115" s="8"/>
      <c r="E3115" s="8"/>
      <c r="F3115" s="4"/>
      <c r="G3115" s="9"/>
      <c r="H3115" s="18"/>
      <c r="I3115" s="18"/>
      <c r="J3115" s="23" t="str">
        <f>IF(OR(ISBLANK(H3115),ISBLANK((I3115))),"",NETWORKDAYS(H3115,I3115,Setup!$A$2:$A$30))</f>
        <v/>
      </c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</row>
    <row r="3116" spans="1:22">
      <c r="A3116" s="4"/>
      <c r="B3116" s="4"/>
      <c r="C3116" s="18"/>
      <c r="D3116" s="8"/>
      <c r="E3116" s="8"/>
      <c r="F3116" s="4"/>
      <c r="G3116" s="9"/>
      <c r="H3116" s="18"/>
      <c r="I3116" s="18"/>
      <c r="J3116" s="23" t="str">
        <f>IF(OR(ISBLANK(H3116),ISBLANK((I3116))),"",NETWORKDAYS(H3116,I3116,Setup!$A$2:$A$30))</f>
        <v/>
      </c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</row>
    <row r="3117" spans="1:22">
      <c r="A3117" s="4"/>
      <c r="B3117" s="4"/>
      <c r="C3117" s="18"/>
      <c r="D3117" s="8"/>
      <c r="E3117" s="8"/>
      <c r="F3117" s="4"/>
      <c r="G3117" s="9"/>
      <c r="H3117" s="18"/>
      <c r="I3117" s="18"/>
      <c r="J3117" s="23" t="str">
        <f>IF(OR(ISBLANK(H3117),ISBLANK((I3117))),"",NETWORKDAYS(H3117,I3117,Setup!$A$2:$A$30))</f>
        <v/>
      </c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</row>
    <row r="3118" spans="1:22">
      <c r="A3118" s="4"/>
      <c r="B3118" s="4"/>
      <c r="C3118" s="18"/>
      <c r="D3118" s="8"/>
      <c r="E3118" s="8"/>
      <c r="F3118" s="4"/>
      <c r="G3118" s="9"/>
      <c r="H3118" s="18"/>
      <c r="I3118" s="18"/>
      <c r="J3118" s="23" t="str">
        <f>IF(OR(ISBLANK(H3118),ISBLANK((I3118))),"",NETWORKDAYS(H3118,I3118,Setup!$A$2:$A$30))</f>
        <v/>
      </c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</row>
    <row r="3119" spans="1:22">
      <c r="A3119" s="4"/>
      <c r="B3119" s="4"/>
      <c r="C3119" s="18"/>
      <c r="D3119" s="8"/>
      <c r="E3119" s="8"/>
      <c r="F3119" s="4"/>
      <c r="G3119" s="9"/>
      <c r="H3119" s="18"/>
      <c r="I3119" s="18"/>
      <c r="J3119" s="23" t="str">
        <f>IF(OR(ISBLANK(H3119),ISBLANK((I3119))),"",NETWORKDAYS(H3119,I3119,Setup!$A$2:$A$30))</f>
        <v/>
      </c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</row>
    <row r="3120" spans="1:22">
      <c r="A3120" s="4"/>
      <c r="B3120" s="4"/>
      <c r="C3120" s="18"/>
      <c r="D3120" s="8"/>
      <c r="E3120" s="8"/>
      <c r="F3120" s="4"/>
      <c r="G3120" s="9"/>
      <c r="H3120" s="18"/>
      <c r="I3120" s="18"/>
      <c r="J3120" s="23" t="str">
        <f>IF(OR(ISBLANK(H3120),ISBLANK((I3120))),"",NETWORKDAYS(H3120,I3120,Setup!$A$2:$A$30))</f>
        <v/>
      </c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</row>
    <row r="3121" spans="1:22">
      <c r="A3121" s="4"/>
      <c r="B3121" s="4"/>
      <c r="C3121" s="18"/>
      <c r="D3121" s="8"/>
      <c r="E3121" s="8"/>
      <c r="F3121" s="4"/>
      <c r="G3121" s="9"/>
      <c r="H3121" s="18"/>
      <c r="I3121" s="18"/>
      <c r="J3121" s="23" t="str">
        <f>IF(OR(ISBLANK(H3121),ISBLANK((I3121))),"",NETWORKDAYS(H3121,I3121,Setup!$A$2:$A$30))</f>
        <v/>
      </c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</row>
    <row r="3122" spans="1:22">
      <c r="A3122" s="4"/>
      <c r="B3122" s="4"/>
      <c r="C3122" s="18"/>
      <c r="D3122" s="8"/>
      <c r="E3122" s="8"/>
      <c r="F3122" s="4"/>
      <c r="G3122" s="9"/>
      <c r="H3122" s="18"/>
      <c r="I3122" s="18"/>
      <c r="J3122" s="23" t="str">
        <f>IF(OR(ISBLANK(H3122),ISBLANK((I3122))),"",NETWORKDAYS(H3122,I3122,Setup!$A$2:$A$30))</f>
        <v/>
      </c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</row>
    <row r="3123" spans="1:22">
      <c r="A3123" s="4"/>
      <c r="B3123" s="4"/>
      <c r="C3123" s="18"/>
      <c r="D3123" s="8"/>
      <c r="E3123" s="8"/>
      <c r="F3123" s="4"/>
      <c r="G3123" s="9"/>
      <c r="H3123" s="18"/>
      <c r="I3123" s="18"/>
      <c r="J3123" s="23" t="str">
        <f>IF(OR(ISBLANK(H3123),ISBLANK((I3123))),"",NETWORKDAYS(H3123,I3123,Setup!$A$2:$A$30))</f>
        <v/>
      </c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</row>
    <row r="3124" spans="1:22">
      <c r="A3124" s="4"/>
      <c r="B3124" s="4"/>
      <c r="C3124" s="18"/>
      <c r="D3124" s="8"/>
      <c r="E3124" s="8"/>
      <c r="F3124" s="4"/>
      <c r="G3124" s="9"/>
      <c r="H3124" s="18"/>
      <c r="I3124" s="18"/>
      <c r="J3124" s="23" t="str">
        <f>IF(OR(ISBLANK(H3124),ISBLANK((I3124))),"",NETWORKDAYS(H3124,I3124,Setup!$A$2:$A$30))</f>
        <v/>
      </c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</row>
    <row r="3125" spans="1:22">
      <c r="A3125" s="4"/>
      <c r="B3125" s="4"/>
      <c r="C3125" s="18"/>
      <c r="D3125" s="8"/>
      <c r="E3125" s="8"/>
      <c r="F3125" s="4"/>
      <c r="G3125" s="9"/>
      <c r="H3125" s="18"/>
      <c r="I3125" s="18"/>
      <c r="J3125" s="23" t="str">
        <f>IF(OR(ISBLANK(H3125),ISBLANK((I3125))),"",NETWORKDAYS(H3125,I3125,Setup!$A$2:$A$30))</f>
        <v/>
      </c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</row>
    <row r="3126" spans="1:22">
      <c r="A3126" s="4"/>
      <c r="B3126" s="4"/>
      <c r="C3126" s="18"/>
      <c r="D3126" s="8"/>
      <c r="E3126" s="8"/>
      <c r="F3126" s="4"/>
      <c r="G3126" s="9"/>
      <c r="H3126" s="18"/>
      <c r="I3126" s="18"/>
      <c r="J3126" s="23" t="str">
        <f>IF(OR(ISBLANK(H3126),ISBLANK((I3126))),"",NETWORKDAYS(H3126,I3126,Setup!$A$2:$A$30))</f>
        <v/>
      </c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</row>
    <row r="3127" spans="1:22">
      <c r="A3127" s="4"/>
      <c r="B3127" s="4"/>
      <c r="C3127" s="18"/>
      <c r="D3127" s="8"/>
      <c r="E3127" s="8"/>
      <c r="F3127" s="4"/>
      <c r="G3127" s="9"/>
      <c r="H3127" s="18"/>
      <c r="I3127" s="18"/>
      <c r="J3127" s="23" t="str">
        <f>IF(OR(ISBLANK(H3127),ISBLANK((I3127))),"",NETWORKDAYS(H3127,I3127,Setup!$A$2:$A$30))</f>
        <v/>
      </c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</row>
    <row r="3128" spans="1:22">
      <c r="A3128" s="4"/>
      <c r="B3128" s="4"/>
      <c r="C3128" s="18"/>
      <c r="D3128" s="8"/>
      <c r="E3128" s="8"/>
      <c r="F3128" s="4"/>
      <c r="G3128" s="9"/>
      <c r="H3128" s="18"/>
      <c r="I3128" s="18"/>
      <c r="J3128" s="23" t="str">
        <f>IF(OR(ISBLANK(H3128),ISBLANK((I3128))),"",NETWORKDAYS(H3128,I3128,Setup!$A$2:$A$30))</f>
        <v/>
      </c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</row>
    <row r="3129" spans="1:22">
      <c r="A3129" s="4"/>
      <c r="B3129" s="4"/>
      <c r="C3129" s="18"/>
      <c r="D3129" s="8"/>
      <c r="E3129" s="8"/>
      <c r="F3129" s="4"/>
      <c r="G3129" s="9"/>
      <c r="H3129" s="18"/>
      <c r="I3129" s="18"/>
      <c r="J3129" s="23" t="str">
        <f>IF(OR(ISBLANK(H3129),ISBLANK((I3129))),"",NETWORKDAYS(H3129,I3129,Setup!$A$2:$A$30))</f>
        <v/>
      </c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</row>
    <row r="3130" spans="1:22">
      <c r="A3130" s="4"/>
      <c r="B3130" s="4"/>
      <c r="C3130" s="18"/>
      <c r="D3130" s="8"/>
      <c r="E3130" s="8"/>
      <c r="F3130" s="4"/>
      <c r="G3130" s="9"/>
      <c r="H3130" s="18"/>
      <c r="I3130" s="18"/>
      <c r="J3130" s="23" t="str">
        <f>IF(OR(ISBLANK(H3130),ISBLANK((I3130))),"",NETWORKDAYS(H3130,I3130,Setup!$A$2:$A$30))</f>
        <v/>
      </c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</row>
    <row r="3131" spans="1:22">
      <c r="A3131" s="4"/>
      <c r="B3131" s="4"/>
      <c r="C3131" s="18"/>
      <c r="D3131" s="8"/>
      <c r="E3131" s="8"/>
      <c r="F3131" s="4"/>
      <c r="G3131" s="9"/>
      <c r="H3131" s="18"/>
      <c r="I3131" s="18"/>
      <c r="J3131" s="23" t="str">
        <f>IF(OR(ISBLANK(H3131),ISBLANK((I3131))),"",NETWORKDAYS(H3131,I3131,Setup!$A$2:$A$30))</f>
        <v/>
      </c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</row>
    <row r="3132" spans="1:22">
      <c r="A3132" s="4"/>
      <c r="B3132" s="4"/>
      <c r="C3132" s="18"/>
      <c r="D3132" s="8"/>
      <c r="E3132" s="8"/>
      <c r="F3132" s="4"/>
      <c r="G3132" s="9"/>
      <c r="H3132" s="18"/>
      <c r="I3132" s="18"/>
      <c r="J3132" s="23" t="str">
        <f>IF(OR(ISBLANK(H3132),ISBLANK((I3132))),"",NETWORKDAYS(H3132,I3132,Setup!$A$2:$A$30))</f>
        <v/>
      </c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</row>
    <row r="3133" spans="1:22">
      <c r="A3133" s="4"/>
      <c r="B3133" s="4"/>
      <c r="C3133" s="18"/>
      <c r="D3133" s="8"/>
      <c r="E3133" s="8"/>
      <c r="F3133" s="4"/>
      <c r="G3133" s="9"/>
      <c r="H3133" s="18"/>
      <c r="I3133" s="18"/>
      <c r="J3133" s="23" t="str">
        <f>IF(OR(ISBLANK(H3133),ISBLANK((I3133))),"",NETWORKDAYS(H3133,I3133,Setup!$A$2:$A$30))</f>
        <v/>
      </c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</row>
    <row r="3134" spans="1:22">
      <c r="A3134" s="4"/>
      <c r="B3134" s="4"/>
      <c r="C3134" s="18"/>
      <c r="D3134" s="8"/>
      <c r="E3134" s="8"/>
      <c r="F3134" s="4"/>
      <c r="G3134" s="9"/>
      <c r="H3134" s="18"/>
      <c r="I3134" s="18"/>
      <c r="J3134" s="23" t="str">
        <f>IF(OR(ISBLANK(H3134),ISBLANK((I3134))),"",NETWORKDAYS(H3134,I3134,Setup!$A$2:$A$30))</f>
        <v/>
      </c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</row>
    <row r="3135" spans="1:22">
      <c r="A3135" s="4"/>
      <c r="B3135" s="4"/>
      <c r="C3135" s="18"/>
      <c r="D3135" s="8"/>
      <c r="E3135" s="8"/>
      <c r="F3135" s="4"/>
      <c r="G3135" s="9"/>
      <c r="H3135" s="18"/>
      <c r="I3135" s="18"/>
      <c r="J3135" s="23" t="str">
        <f>IF(OR(ISBLANK(H3135),ISBLANK((I3135))),"",NETWORKDAYS(H3135,I3135,Setup!$A$2:$A$30))</f>
        <v/>
      </c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</row>
    <row r="3136" spans="1:22">
      <c r="A3136" s="4"/>
      <c r="B3136" s="4"/>
      <c r="C3136" s="18"/>
      <c r="D3136" s="8"/>
      <c r="E3136" s="8"/>
      <c r="F3136" s="4"/>
      <c r="G3136" s="9"/>
      <c r="H3136" s="18"/>
      <c r="I3136" s="18"/>
      <c r="J3136" s="23" t="str">
        <f>IF(OR(ISBLANK(H3136),ISBLANK((I3136))),"",NETWORKDAYS(H3136,I3136,Setup!$A$2:$A$30))</f>
        <v/>
      </c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</row>
    <row r="3137" spans="1:22">
      <c r="A3137" s="4"/>
      <c r="B3137" s="4"/>
      <c r="C3137" s="18"/>
      <c r="D3137" s="8"/>
      <c r="E3137" s="8"/>
      <c r="F3137" s="4"/>
      <c r="G3137" s="9"/>
      <c r="H3137" s="18"/>
      <c r="I3137" s="18"/>
      <c r="J3137" s="23" t="str">
        <f>IF(OR(ISBLANK(H3137),ISBLANK((I3137))),"",NETWORKDAYS(H3137,I3137,Setup!$A$2:$A$30))</f>
        <v/>
      </c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</row>
    <row r="3138" spans="1:22">
      <c r="A3138" s="4"/>
      <c r="B3138" s="4"/>
      <c r="C3138" s="18"/>
      <c r="D3138" s="8"/>
      <c r="E3138" s="8"/>
      <c r="F3138" s="4"/>
      <c r="G3138" s="9"/>
      <c r="H3138" s="18"/>
      <c r="I3138" s="18"/>
      <c r="J3138" s="23" t="str">
        <f>IF(OR(ISBLANK(H3138),ISBLANK((I3138))),"",NETWORKDAYS(H3138,I3138,Setup!$A$2:$A$30))</f>
        <v/>
      </c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</row>
    <row r="3139" spans="1:22">
      <c r="A3139" s="4"/>
      <c r="B3139" s="4"/>
      <c r="C3139" s="18"/>
      <c r="D3139" s="8"/>
      <c r="E3139" s="8"/>
      <c r="F3139" s="4"/>
      <c r="G3139" s="9"/>
      <c r="H3139" s="18"/>
      <c r="I3139" s="18"/>
      <c r="J3139" s="23" t="str">
        <f>IF(OR(ISBLANK(H3139),ISBLANK((I3139))),"",NETWORKDAYS(H3139,I3139,Setup!$A$2:$A$30))</f>
        <v/>
      </c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</row>
    <row r="3140" spans="1:22">
      <c r="A3140" s="4"/>
      <c r="B3140" s="4"/>
      <c r="C3140" s="18"/>
      <c r="D3140" s="8"/>
      <c r="E3140" s="8"/>
      <c r="F3140" s="4"/>
      <c r="G3140" s="9"/>
      <c r="H3140" s="18"/>
      <c r="I3140" s="18"/>
      <c r="J3140" s="23" t="str">
        <f>IF(OR(ISBLANK(H3140),ISBLANK((I3140))),"",NETWORKDAYS(H3140,I3140,Setup!$A$2:$A$30))</f>
        <v/>
      </c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</row>
    <row r="3141" spans="1:22">
      <c r="A3141" s="4"/>
      <c r="B3141" s="4"/>
      <c r="C3141" s="18"/>
      <c r="D3141" s="8"/>
      <c r="E3141" s="8"/>
      <c r="F3141" s="4"/>
      <c r="G3141" s="9"/>
      <c r="H3141" s="18"/>
      <c r="I3141" s="18"/>
      <c r="J3141" s="23" t="str">
        <f>IF(OR(ISBLANK(H3141),ISBLANK((I3141))),"",NETWORKDAYS(H3141,I3141,Setup!$A$2:$A$30))</f>
        <v/>
      </c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</row>
    <row r="3142" spans="1:22">
      <c r="A3142" s="4"/>
      <c r="B3142" s="4"/>
      <c r="C3142" s="18"/>
      <c r="D3142" s="8"/>
      <c r="E3142" s="8"/>
      <c r="F3142" s="4"/>
      <c r="G3142" s="9"/>
      <c r="H3142" s="18"/>
      <c r="I3142" s="18"/>
      <c r="J3142" s="23" t="str">
        <f>IF(OR(ISBLANK(H3142),ISBLANK((I3142))),"",NETWORKDAYS(H3142,I3142,Setup!$A$2:$A$30))</f>
        <v/>
      </c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</row>
    <row r="3143" spans="1:22">
      <c r="A3143" s="4"/>
      <c r="B3143" s="4"/>
      <c r="C3143" s="18"/>
      <c r="D3143" s="8"/>
      <c r="E3143" s="8"/>
      <c r="F3143" s="4"/>
      <c r="G3143" s="9"/>
      <c r="H3143" s="18"/>
      <c r="I3143" s="18"/>
      <c r="J3143" s="23" t="str">
        <f>IF(OR(ISBLANK(H3143),ISBLANK((I3143))),"",NETWORKDAYS(H3143,I3143,Setup!$A$2:$A$30))</f>
        <v/>
      </c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</row>
    <row r="3144" spans="1:22">
      <c r="A3144" s="4"/>
      <c r="B3144" s="4"/>
      <c r="C3144" s="18"/>
      <c r="D3144" s="8"/>
      <c r="E3144" s="8"/>
      <c r="F3144" s="4"/>
      <c r="G3144" s="9"/>
      <c r="H3144" s="18"/>
      <c r="I3144" s="18"/>
      <c r="J3144" s="23" t="str">
        <f>IF(OR(ISBLANK(H3144),ISBLANK((I3144))),"",NETWORKDAYS(H3144,I3144,Setup!$A$2:$A$30))</f>
        <v/>
      </c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</row>
    <row r="3145" spans="1:22">
      <c r="A3145" s="4"/>
      <c r="B3145" s="4"/>
      <c r="C3145" s="18"/>
      <c r="D3145" s="8"/>
      <c r="E3145" s="8"/>
      <c r="F3145" s="4"/>
      <c r="G3145" s="9"/>
      <c r="H3145" s="18"/>
      <c r="I3145" s="18"/>
      <c r="J3145" s="23" t="str">
        <f>IF(OR(ISBLANK(H3145),ISBLANK((I3145))),"",NETWORKDAYS(H3145,I3145,Setup!$A$2:$A$30))</f>
        <v/>
      </c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</row>
    <row r="3146" spans="1:22">
      <c r="A3146" s="4"/>
      <c r="B3146" s="4"/>
      <c r="C3146" s="18"/>
      <c r="D3146" s="8"/>
      <c r="E3146" s="8"/>
      <c r="F3146" s="4"/>
      <c r="G3146" s="9"/>
      <c r="H3146" s="18"/>
      <c r="I3146" s="18"/>
      <c r="J3146" s="23" t="str">
        <f>IF(OR(ISBLANK(H3146),ISBLANK((I3146))),"",NETWORKDAYS(H3146,I3146,Setup!$A$2:$A$30))</f>
        <v/>
      </c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</row>
    <row r="3147" spans="1:22">
      <c r="A3147" s="4"/>
      <c r="B3147" s="4"/>
      <c r="C3147" s="18"/>
      <c r="D3147" s="8"/>
      <c r="E3147" s="8"/>
      <c r="F3147" s="4"/>
      <c r="G3147" s="9"/>
      <c r="H3147" s="18"/>
      <c r="I3147" s="18"/>
      <c r="J3147" s="23" t="str">
        <f>IF(OR(ISBLANK(H3147),ISBLANK((I3147))),"",NETWORKDAYS(H3147,I3147,Setup!$A$2:$A$30))</f>
        <v/>
      </c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</row>
    <row r="3148" spans="1:22">
      <c r="A3148" s="4"/>
      <c r="B3148" s="4"/>
      <c r="C3148" s="18"/>
      <c r="D3148" s="8"/>
      <c r="E3148" s="8"/>
      <c r="F3148" s="4"/>
      <c r="G3148" s="9"/>
      <c r="H3148" s="18"/>
      <c r="I3148" s="18"/>
      <c r="J3148" s="23" t="str">
        <f>IF(OR(ISBLANK(H3148),ISBLANK((I3148))),"",NETWORKDAYS(H3148,I3148,Setup!$A$2:$A$30))</f>
        <v/>
      </c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</row>
    <row r="3149" spans="1:22">
      <c r="A3149" s="4"/>
      <c r="B3149" s="4"/>
      <c r="C3149" s="18"/>
      <c r="D3149" s="8"/>
      <c r="E3149" s="8"/>
      <c r="F3149" s="4"/>
      <c r="G3149" s="9"/>
      <c r="H3149" s="18"/>
      <c r="I3149" s="18"/>
      <c r="J3149" s="23" t="str">
        <f>IF(OR(ISBLANK(H3149),ISBLANK((I3149))),"",NETWORKDAYS(H3149,I3149,Setup!$A$2:$A$30))</f>
        <v/>
      </c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</row>
    <row r="3150" spans="1:22">
      <c r="A3150" s="4"/>
      <c r="B3150" s="4"/>
      <c r="C3150" s="18"/>
      <c r="D3150" s="8"/>
      <c r="E3150" s="8"/>
      <c r="F3150" s="4"/>
      <c r="G3150" s="9"/>
      <c r="H3150" s="18"/>
      <c r="I3150" s="18"/>
      <c r="J3150" s="23" t="str">
        <f>IF(OR(ISBLANK(H3150),ISBLANK((I3150))),"",NETWORKDAYS(H3150,I3150,Setup!$A$2:$A$30))</f>
        <v/>
      </c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</row>
    <row r="3151" spans="1:22">
      <c r="A3151" s="4"/>
      <c r="B3151" s="4"/>
      <c r="C3151" s="18"/>
      <c r="D3151" s="8"/>
      <c r="E3151" s="8"/>
      <c r="F3151" s="4"/>
      <c r="G3151" s="9"/>
      <c r="H3151" s="18"/>
      <c r="I3151" s="18"/>
      <c r="J3151" s="23" t="str">
        <f>IF(OR(ISBLANK(H3151),ISBLANK((I3151))),"",NETWORKDAYS(H3151,I3151,Setup!$A$2:$A$30))</f>
        <v/>
      </c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</row>
    <row r="3152" spans="1:22">
      <c r="A3152" s="4"/>
      <c r="B3152" s="4"/>
      <c r="C3152" s="18"/>
      <c r="D3152" s="8"/>
      <c r="E3152" s="8"/>
      <c r="F3152" s="4"/>
      <c r="G3152" s="9"/>
      <c r="H3152" s="18"/>
      <c r="I3152" s="18"/>
      <c r="J3152" s="23" t="str">
        <f>IF(OR(ISBLANK(H3152),ISBLANK((I3152))),"",NETWORKDAYS(H3152,I3152,Setup!$A$2:$A$30))</f>
        <v/>
      </c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</row>
    <row r="3153" spans="1:22">
      <c r="A3153" s="4"/>
      <c r="B3153" s="4"/>
      <c r="C3153" s="18"/>
      <c r="D3153" s="8"/>
      <c r="E3153" s="8"/>
      <c r="F3153" s="4"/>
      <c r="G3153" s="9"/>
      <c r="H3153" s="18"/>
      <c r="I3153" s="18"/>
      <c r="J3153" s="23" t="str">
        <f>IF(OR(ISBLANK(H3153),ISBLANK((I3153))),"",NETWORKDAYS(H3153,I3153,Setup!$A$2:$A$30))</f>
        <v/>
      </c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</row>
    <row r="3154" spans="1:22">
      <c r="A3154" s="4"/>
      <c r="B3154" s="4"/>
      <c r="C3154" s="18"/>
      <c r="D3154" s="8"/>
      <c r="E3154" s="8"/>
      <c r="F3154" s="4"/>
      <c r="G3154" s="9"/>
      <c r="H3154" s="18"/>
      <c r="I3154" s="18"/>
      <c r="J3154" s="23" t="str">
        <f>IF(OR(ISBLANK(H3154),ISBLANK((I3154))),"",NETWORKDAYS(H3154,I3154,Setup!$A$2:$A$30))</f>
        <v/>
      </c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</row>
    <row r="3155" spans="1:22">
      <c r="A3155" s="4"/>
      <c r="B3155" s="4"/>
      <c r="C3155" s="18"/>
      <c r="D3155" s="8"/>
      <c r="E3155" s="8"/>
      <c r="F3155" s="4"/>
      <c r="G3155" s="9"/>
      <c r="H3155" s="18"/>
      <c r="I3155" s="18"/>
      <c r="J3155" s="23" t="str">
        <f>IF(OR(ISBLANK(H3155),ISBLANK((I3155))),"",NETWORKDAYS(H3155,I3155,Setup!$A$2:$A$30))</f>
        <v/>
      </c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</row>
    <row r="3156" spans="1:22">
      <c r="A3156" s="4"/>
      <c r="B3156" s="4"/>
      <c r="C3156" s="18"/>
      <c r="D3156" s="8"/>
      <c r="E3156" s="8"/>
      <c r="F3156" s="4"/>
      <c r="G3156" s="9"/>
      <c r="H3156" s="18"/>
      <c r="I3156" s="18"/>
      <c r="J3156" s="23" t="str">
        <f>IF(OR(ISBLANK(H3156),ISBLANK((I3156))),"",NETWORKDAYS(H3156,I3156,Setup!$A$2:$A$30))</f>
        <v/>
      </c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</row>
    <row r="3157" spans="1:22">
      <c r="A3157" s="4"/>
      <c r="B3157" s="4"/>
      <c r="C3157" s="18"/>
      <c r="D3157" s="8"/>
      <c r="E3157" s="8"/>
      <c r="F3157" s="4"/>
      <c r="G3157" s="9"/>
      <c r="H3157" s="18"/>
      <c r="I3157" s="18"/>
      <c r="J3157" s="23" t="str">
        <f>IF(OR(ISBLANK(H3157),ISBLANK((I3157))),"",NETWORKDAYS(H3157,I3157,Setup!$A$2:$A$30))</f>
        <v/>
      </c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</row>
    <row r="3158" spans="1:22">
      <c r="A3158" s="4"/>
      <c r="B3158" s="4"/>
      <c r="C3158" s="18"/>
      <c r="D3158" s="8"/>
      <c r="E3158" s="8"/>
      <c r="F3158" s="4"/>
      <c r="G3158" s="9"/>
      <c r="H3158" s="18"/>
      <c r="I3158" s="18"/>
      <c r="J3158" s="23" t="str">
        <f>IF(OR(ISBLANK(H3158),ISBLANK((I3158))),"",NETWORKDAYS(H3158,I3158,Setup!$A$2:$A$30))</f>
        <v/>
      </c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</row>
    <row r="3159" spans="1:22">
      <c r="A3159" s="4"/>
      <c r="B3159" s="4"/>
      <c r="C3159" s="18"/>
      <c r="D3159" s="8"/>
      <c r="E3159" s="8"/>
      <c r="F3159" s="4"/>
      <c r="G3159" s="9"/>
      <c r="H3159" s="18"/>
      <c r="I3159" s="18"/>
      <c r="J3159" s="23" t="str">
        <f>IF(OR(ISBLANK(H3159),ISBLANK((I3159))),"",NETWORKDAYS(H3159,I3159,Setup!$A$2:$A$30))</f>
        <v/>
      </c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</row>
    <row r="3160" spans="1:22">
      <c r="A3160" s="4"/>
      <c r="B3160" s="4"/>
      <c r="C3160" s="18"/>
      <c r="D3160" s="8"/>
      <c r="E3160" s="8"/>
      <c r="F3160" s="4"/>
      <c r="G3160" s="9"/>
      <c r="H3160" s="18"/>
      <c r="I3160" s="18"/>
      <c r="J3160" s="23" t="str">
        <f>IF(OR(ISBLANK(H3160),ISBLANK((I3160))),"",NETWORKDAYS(H3160,I3160,Setup!$A$2:$A$30))</f>
        <v/>
      </c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</row>
    <row r="3161" spans="1:22">
      <c r="A3161" s="4"/>
      <c r="B3161" s="4"/>
      <c r="C3161" s="18"/>
      <c r="D3161" s="8"/>
      <c r="E3161" s="8"/>
      <c r="F3161" s="4"/>
      <c r="G3161" s="9"/>
      <c r="H3161" s="18"/>
      <c r="I3161" s="18"/>
      <c r="J3161" s="23" t="str">
        <f>IF(OR(ISBLANK(H3161),ISBLANK((I3161))),"",NETWORKDAYS(H3161,I3161,Setup!$A$2:$A$30))</f>
        <v/>
      </c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</row>
    <row r="3162" spans="1:22">
      <c r="A3162" s="4"/>
      <c r="B3162" s="4"/>
      <c r="C3162" s="18"/>
      <c r="D3162" s="8"/>
      <c r="E3162" s="8"/>
      <c r="F3162" s="4"/>
      <c r="G3162" s="9"/>
      <c r="H3162" s="18"/>
      <c r="I3162" s="18"/>
      <c r="J3162" s="23" t="str">
        <f>IF(OR(ISBLANK(H3162),ISBLANK((I3162))),"",NETWORKDAYS(H3162,I3162,Setup!$A$2:$A$30))</f>
        <v/>
      </c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</row>
    <row r="3163" spans="1:22">
      <c r="A3163" s="4"/>
      <c r="B3163" s="4"/>
      <c r="C3163" s="18"/>
      <c r="D3163" s="8"/>
      <c r="E3163" s="8"/>
      <c r="F3163" s="4"/>
      <c r="G3163" s="9"/>
      <c r="H3163" s="18"/>
      <c r="I3163" s="18"/>
      <c r="J3163" s="23" t="str">
        <f>IF(OR(ISBLANK(H3163),ISBLANK((I3163))),"",NETWORKDAYS(H3163,I3163,Setup!$A$2:$A$30))</f>
        <v/>
      </c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</row>
    <row r="3164" spans="1:22">
      <c r="A3164" s="4"/>
      <c r="B3164" s="4"/>
      <c r="C3164" s="18"/>
      <c r="D3164" s="8"/>
      <c r="E3164" s="8"/>
      <c r="F3164" s="4"/>
      <c r="G3164" s="9"/>
      <c r="H3164" s="18"/>
      <c r="I3164" s="18"/>
      <c r="J3164" s="23" t="str">
        <f>IF(OR(ISBLANK(H3164),ISBLANK((I3164))),"",NETWORKDAYS(H3164,I3164,Setup!$A$2:$A$30))</f>
        <v/>
      </c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</row>
    <row r="3165" spans="1:22">
      <c r="A3165" s="4"/>
      <c r="B3165" s="4"/>
      <c r="C3165" s="18"/>
      <c r="D3165" s="8"/>
      <c r="E3165" s="8"/>
      <c r="F3165" s="4"/>
      <c r="G3165" s="9"/>
      <c r="H3165" s="18"/>
      <c r="I3165" s="18"/>
      <c r="J3165" s="23" t="str">
        <f>IF(OR(ISBLANK(H3165),ISBLANK((I3165))),"",NETWORKDAYS(H3165,I3165,Setup!$A$2:$A$30))</f>
        <v/>
      </c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</row>
    <row r="3166" spans="1:22">
      <c r="A3166" s="4"/>
      <c r="B3166" s="4"/>
      <c r="C3166" s="18"/>
      <c r="D3166" s="8"/>
      <c r="E3166" s="8"/>
      <c r="F3166" s="4"/>
      <c r="G3166" s="9"/>
      <c r="H3166" s="18"/>
      <c r="I3166" s="18"/>
      <c r="J3166" s="23" t="str">
        <f>IF(OR(ISBLANK(H3166),ISBLANK((I3166))),"",NETWORKDAYS(H3166,I3166,Setup!$A$2:$A$30))</f>
        <v/>
      </c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</row>
    <row r="3167" spans="1:22">
      <c r="A3167" s="4"/>
      <c r="B3167" s="4"/>
      <c r="C3167" s="18"/>
      <c r="D3167" s="8"/>
      <c r="E3167" s="8"/>
      <c r="F3167" s="4"/>
      <c r="G3167" s="9"/>
      <c r="H3167" s="18"/>
      <c r="I3167" s="18"/>
      <c r="J3167" s="23" t="str">
        <f>IF(OR(ISBLANK(H3167),ISBLANK((I3167))),"",NETWORKDAYS(H3167,I3167,Setup!$A$2:$A$30))</f>
        <v/>
      </c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</row>
    <row r="3168" spans="1:22">
      <c r="A3168" s="4"/>
      <c r="B3168" s="4"/>
      <c r="C3168" s="18"/>
      <c r="D3168" s="8"/>
      <c r="E3168" s="8"/>
      <c r="F3168" s="4"/>
      <c r="G3168" s="9"/>
      <c r="H3168" s="18"/>
      <c r="I3168" s="18"/>
      <c r="J3168" s="23" t="str">
        <f>IF(OR(ISBLANK(H3168),ISBLANK((I3168))),"",NETWORKDAYS(H3168,I3168,Setup!$A$2:$A$30))</f>
        <v/>
      </c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</row>
    <row r="3169" spans="1:22">
      <c r="A3169" s="4"/>
      <c r="B3169" s="4"/>
      <c r="C3169" s="18"/>
      <c r="D3169" s="8"/>
      <c r="E3169" s="8"/>
      <c r="F3169" s="4"/>
      <c r="G3169" s="9"/>
      <c r="H3169" s="18"/>
      <c r="I3169" s="18"/>
      <c r="J3169" s="23" t="str">
        <f>IF(OR(ISBLANK(H3169),ISBLANK((I3169))),"",NETWORKDAYS(H3169,I3169,Setup!$A$2:$A$30))</f>
        <v/>
      </c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</row>
    <row r="3170" spans="1:22">
      <c r="A3170" s="4"/>
      <c r="B3170" s="4"/>
      <c r="C3170" s="18"/>
      <c r="D3170" s="8"/>
      <c r="E3170" s="8"/>
      <c r="F3170" s="4"/>
      <c r="G3170" s="9"/>
      <c r="H3170" s="18"/>
      <c r="I3170" s="18"/>
      <c r="J3170" s="23" t="str">
        <f>IF(OR(ISBLANK(H3170),ISBLANK((I3170))),"",NETWORKDAYS(H3170,I3170,Setup!$A$2:$A$30))</f>
        <v/>
      </c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</row>
    <row r="3171" spans="1:22">
      <c r="A3171" s="4"/>
      <c r="B3171" s="4"/>
      <c r="C3171" s="18"/>
      <c r="D3171" s="8"/>
      <c r="E3171" s="8"/>
      <c r="F3171" s="4"/>
      <c r="G3171" s="9"/>
      <c r="H3171" s="18"/>
      <c r="I3171" s="18"/>
      <c r="J3171" s="23" t="str">
        <f>IF(OR(ISBLANK(H3171),ISBLANK((I3171))),"",NETWORKDAYS(H3171,I3171,Setup!$A$2:$A$30))</f>
        <v/>
      </c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</row>
    <row r="3172" spans="1:22">
      <c r="A3172" s="4"/>
      <c r="B3172" s="4"/>
      <c r="C3172" s="18"/>
      <c r="D3172" s="8"/>
      <c r="E3172" s="8"/>
      <c r="F3172" s="4"/>
      <c r="G3172" s="9"/>
      <c r="H3172" s="18"/>
      <c r="I3172" s="18"/>
      <c r="J3172" s="23" t="str">
        <f>IF(OR(ISBLANK(H3172),ISBLANK((I3172))),"",NETWORKDAYS(H3172,I3172,Setup!$A$2:$A$30))</f>
        <v/>
      </c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</row>
    <row r="3173" spans="1:22">
      <c r="A3173" s="4"/>
      <c r="B3173" s="4"/>
      <c r="C3173" s="18"/>
      <c r="D3173" s="8"/>
      <c r="E3173" s="8"/>
      <c r="F3173" s="4"/>
      <c r="G3173" s="9"/>
      <c r="H3173" s="18"/>
      <c r="I3173" s="18"/>
      <c r="J3173" s="23" t="str">
        <f>IF(OR(ISBLANK(H3173),ISBLANK((I3173))),"",NETWORKDAYS(H3173,I3173,Setup!$A$2:$A$30))</f>
        <v/>
      </c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</row>
    <row r="3174" spans="1:22">
      <c r="A3174" s="4"/>
      <c r="B3174" s="4"/>
      <c r="C3174" s="18"/>
      <c r="D3174" s="8"/>
      <c r="E3174" s="8"/>
      <c r="F3174" s="4"/>
      <c r="G3174" s="9"/>
      <c r="H3174" s="18"/>
      <c r="I3174" s="18"/>
      <c r="J3174" s="23" t="str">
        <f>IF(OR(ISBLANK(H3174),ISBLANK((I3174))),"",NETWORKDAYS(H3174,I3174,Setup!$A$2:$A$30))</f>
        <v/>
      </c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</row>
    <row r="3175" spans="1:22">
      <c r="A3175" s="4"/>
      <c r="B3175" s="4"/>
      <c r="C3175" s="18"/>
      <c r="D3175" s="8"/>
      <c r="E3175" s="8"/>
      <c r="F3175" s="4"/>
      <c r="G3175" s="9"/>
      <c r="H3175" s="18"/>
      <c r="I3175" s="18"/>
      <c r="J3175" s="23" t="str">
        <f>IF(OR(ISBLANK(H3175),ISBLANK((I3175))),"",NETWORKDAYS(H3175,I3175,Setup!$A$2:$A$30))</f>
        <v/>
      </c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</row>
    <row r="3176" spans="1:22">
      <c r="A3176" s="4"/>
      <c r="B3176" s="4"/>
      <c r="C3176" s="18"/>
      <c r="D3176" s="8"/>
      <c r="E3176" s="8"/>
      <c r="F3176" s="4"/>
      <c r="G3176" s="9"/>
      <c r="H3176" s="18"/>
      <c r="I3176" s="18"/>
      <c r="J3176" s="23" t="str">
        <f>IF(OR(ISBLANK(H3176),ISBLANK((I3176))),"",NETWORKDAYS(H3176,I3176,Setup!$A$2:$A$30))</f>
        <v/>
      </c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</row>
    <row r="3177" spans="1:22">
      <c r="A3177" s="4"/>
      <c r="B3177" s="4"/>
      <c r="C3177" s="18"/>
      <c r="D3177" s="8"/>
      <c r="E3177" s="8"/>
      <c r="F3177" s="4"/>
      <c r="G3177" s="9"/>
      <c r="H3177" s="18"/>
      <c r="I3177" s="18"/>
      <c r="J3177" s="23" t="str">
        <f>IF(OR(ISBLANK(H3177),ISBLANK((I3177))),"",NETWORKDAYS(H3177,I3177,Setup!$A$2:$A$30))</f>
        <v/>
      </c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</row>
    <row r="3178" spans="1:22">
      <c r="A3178" s="4"/>
      <c r="B3178" s="4"/>
      <c r="C3178" s="18"/>
      <c r="D3178" s="8"/>
      <c r="E3178" s="8"/>
      <c r="F3178" s="4"/>
      <c r="G3178" s="9"/>
      <c r="H3178" s="18"/>
      <c r="I3178" s="18"/>
      <c r="J3178" s="23" t="str">
        <f>IF(OR(ISBLANK(H3178),ISBLANK((I3178))),"",NETWORKDAYS(H3178,I3178,Setup!$A$2:$A$30))</f>
        <v/>
      </c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</row>
    <row r="3179" spans="1:22">
      <c r="A3179" s="4"/>
      <c r="B3179" s="4"/>
      <c r="C3179" s="18"/>
      <c r="D3179" s="8"/>
      <c r="E3179" s="8"/>
      <c r="F3179" s="4"/>
      <c r="G3179" s="9"/>
      <c r="H3179" s="18"/>
      <c r="I3179" s="18"/>
      <c r="J3179" s="23" t="str">
        <f>IF(OR(ISBLANK(H3179),ISBLANK((I3179))),"",NETWORKDAYS(H3179,I3179,Setup!$A$2:$A$30))</f>
        <v/>
      </c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</row>
    <row r="3180" spans="1:22">
      <c r="A3180" s="4"/>
      <c r="B3180" s="4"/>
      <c r="C3180" s="18"/>
      <c r="D3180" s="8"/>
      <c r="E3180" s="8"/>
      <c r="F3180" s="4"/>
      <c r="G3180" s="9"/>
      <c r="H3180" s="18"/>
      <c r="I3180" s="18"/>
      <c r="J3180" s="23" t="str">
        <f>IF(OR(ISBLANK(H3180),ISBLANK((I3180))),"",NETWORKDAYS(H3180,I3180,Setup!$A$2:$A$30))</f>
        <v/>
      </c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</row>
    <row r="3181" spans="1:22">
      <c r="A3181" s="4"/>
      <c r="B3181" s="4"/>
      <c r="C3181" s="18"/>
      <c r="D3181" s="8"/>
      <c r="E3181" s="8"/>
      <c r="F3181" s="4"/>
      <c r="G3181" s="9"/>
      <c r="H3181" s="18"/>
      <c r="I3181" s="18"/>
      <c r="J3181" s="23" t="str">
        <f>IF(OR(ISBLANK(H3181),ISBLANK((I3181))),"",NETWORKDAYS(H3181,I3181,Setup!$A$2:$A$30))</f>
        <v/>
      </c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</row>
    <row r="3182" spans="1:22">
      <c r="A3182" s="4"/>
      <c r="B3182" s="4"/>
      <c r="C3182" s="18"/>
      <c r="D3182" s="8"/>
      <c r="E3182" s="8"/>
      <c r="F3182" s="4"/>
      <c r="G3182" s="9"/>
      <c r="H3182" s="18"/>
      <c r="I3182" s="18"/>
      <c r="J3182" s="23" t="str">
        <f>IF(OR(ISBLANK(H3182),ISBLANK((I3182))),"",NETWORKDAYS(H3182,I3182,Setup!$A$2:$A$30))</f>
        <v/>
      </c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</row>
    <row r="3183" spans="1:22">
      <c r="A3183" s="4"/>
      <c r="B3183" s="4"/>
      <c r="C3183" s="18"/>
      <c r="D3183" s="8"/>
      <c r="E3183" s="8"/>
      <c r="F3183" s="4"/>
      <c r="G3183" s="9"/>
      <c r="H3183" s="18"/>
      <c r="I3183" s="18"/>
      <c r="J3183" s="23" t="str">
        <f>IF(OR(ISBLANK(H3183),ISBLANK((I3183))),"",NETWORKDAYS(H3183,I3183,Setup!$A$2:$A$30))</f>
        <v/>
      </c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</row>
    <row r="3184" spans="1:22">
      <c r="A3184" s="4"/>
      <c r="B3184" s="4"/>
      <c r="C3184" s="18"/>
      <c r="D3184" s="8"/>
      <c r="E3184" s="8"/>
      <c r="F3184" s="4"/>
      <c r="G3184" s="9"/>
      <c r="H3184" s="18"/>
      <c r="I3184" s="18"/>
      <c r="J3184" s="23" t="str">
        <f>IF(OR(ISBLANK(H3184),ISBLANK((I3184))),"",NETWORKDAYS(H3184,I3184,Setup!$A$2:$A$30))</f>
        <v/>
      </c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</row>
    <row r="3185" spans="1:22">
      <c r="A3185" s="4"/>
      <c r="B3185" s="4"/>
      <c r="C3185" s="18"/>
      <c r="D3185" s="8"/>
      <c r="E3185" s="8"/>
      <c r="F3185" s="4"/>
      <c r="G3185" s="9"/>
      <c r="H3185" s="18"/>
      <c r="I3185" s="18"/>
      <c r="J3185" s="23" t="str">
        <f>IF(OR(ISBLANK(H3185),ISBLANK((I3185))),"",NETWORKDAYS(H3185,I3185,Setup!$A$2:$A$30))</f>
        <v/>
      </c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</row>
    <row r="3186" spans="1:22">
      <c r="A3186" s="4"/>
      <c r="B3186" s="4"/>
      <c r="C3186" s="18"/>
      <c r="D3186" s="8"/>
      <c r="E3186" s="8"/>
      <c r="F3186" s="4"/>
      <c r="G3186" s="9"/>
      <c r="H3186" s="18"/>
      <c r="I3186" s="18"/>
      <c r="J3186" s="23" t="str">
        <f>IF(OR(ISBLANK(H3186),ISBLANK((I3186))),"",NETWORKDAYS(H3186,I3186,Setup!$A$2:$A$30))</f>
        <v/>
      </c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</row>
    <row r="3187" spans="1:22">
      <c r="A3187" s="4"/>
      <c r="B3187" s="4"/>
      <c r="C3187" s="18"/>
      <c r="D3187" s="8"/>
      <c r="E3187" s="8"/>
      <c r="F3187" s="4"/>
      <c r="G3187" s="9"/>
      <c r="H3187" s="18"/>
      <c r="I3187" s="18"/>
      <c r="J3187" s="23" t="str">
        <f>IF(OR(ISBLANK(H3187),ISBLANK((I3187))),"",NETWORKDAYS(H3187,I3187,Setup!$A$2:$A$30))</f>
        <v/>
      </c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</row>
    <row r="3188" spans="1:22">
      <c r="A3188" s="4"/>
      <c r="B3188" s="4"/>
      <c r="C3188" s="18"/>
      <c r="D3188" s="8"/>
      <c r="E3188" s="8"/>
      <c r="F3188" s="4"/>
      <c r="G3188" s="9"/>
      <c r="H3188" s="18"/>
      <c r="I3188" s="18"/>
      <c r="J3188" s="23" t="str">
        <f>IF(OR(ISBLANK(H3188),ISBLANK((I3188))),"",NETWORKDAYS(H3188,I3188,Setup!$A$2:$A$30))</f>
        <v/>
      </c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</row>
    <row r="3189" spans="1:22">
      <c r="A3189" s="4"/>
      <c r="B3189" s="4"/>
      <c r="C3189" s="18"/>
      <c r="D3189" s="8"/>
      <c r="E3189" s="8"/>
      <c r="F3189" s="4"/>
      <c r="G3189" s="9"/>
      <c r="H3189" s="18"/>
      <c r="I3189" s="18"/>
      <c r="J3189" s="23" t="str">
        <f>IF(OR(ISBLANK(H3189),ISBLANK((I3189))),"",NETWORKDAYS(H3189,I3189,Setup!$A$2:$A$30))</f>
        <v/>
      </c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</row>
    <row r="3190" spans="1:22">
      <c r="A3190" s="4"/>
      <c r="B3190" s="4"/>
      <c r="C3190" s="18"/>
      <c r="D3190" s="8"/>
      <c r="E3190" s="8"/>
      <c r="F3190" s="4"/>
      <c r="G3190" s="9"/>
      <c r="H3190" s="18"/>
      <c r="I3190" s="18"/>
      <c r="J3190" s="23" t="str">
        <f>IF(OR(ISBLANK(H3190),ISBLANK((I3190))),"",NETWORKDAYS(H3190,I3190,Setup!$A$2:$A$30))</f>
        <v/>
      </c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</row>
    <row r="3191" spans="1:22">
      <c r="A3191" s="4"/>
      <c r="B3191" s="4"/>
      <c r="C3191" s="18"/>
      <c r="D3191" s="8"/>
      <c r="E3191" s="8"/>
      <c r="F3191" s="4"/>
      <c r="G3191" s="9"/>
      <c r="H3191" s="18"/>
      <c r="I3191" s="18"/>
      <c r="J3191" s="23" t="str">
        <f>IF(OR(ISBLANK(H3191),ISBLANK((I3191))),"",NETWORKDAYS(H3191,I3191,Setup!$A$2:$A$30))</f>
        <v/>
      </c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</row>
    <row r="3192" spans="1:22">
      <c r="A3192" s="4"/>
      <c r="B3192" s="4"/>
      <c r="C3192" s="18"/>
      <c r="D3192" s="8"/>
      <c r="E3192" s="8"/>
      <c r="F3192" s="4"/>
      <c r="G3192" s="9"/>
      <c r="H3192" s="18"/>
      <c r="I3192" s="18"/>
      <c r="J3192" s="23" t="str">
        <f>IF(OR(ISBLANK(H3192),ISBLANK((I3192))),"",NETWORKDAYS(H3192,I3192,Setup!$A$2:$A$30))</f>
        <v/>
      </c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</row>
    <row r="3193" spans="1:22">
      <c r="A3193" s="4"/>
      <c r="B3193" s="4"/>
      <c r="C3193" s="18"/>
      <c r="D3193" s="8"/>
      <c r="E3193" s="8"/>
      <c r="F3193" s="4"/>
      <c r="G3193" s="9"/>
      <c r="H3193" s="18"/>
      <c r="I3193" s="18"/>
      <c r="J3193" s="23" t="str">
        <f>IF(OR(ISBLANK(H3193),ISBLANK((I3193))),"",NETWORKDAYS(H3193,I3193,Setup!$A$2:$A$30))</f>
        <v/>
      </c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</row>
    <row r="3194" spans="1:22">
      <c r="A3194" s="4"/>
      <c r="B3194" s="4"/>
      <c r="C3194" s="18"/>
      <c r="D3194" s="8"/>
      <c r="E3194" s="8"/>
      <c r="F3194" s="4"/>
      <c r="G3194" s="9"/>
      <c r="H3194" s="18"/>
      <c r="I3194" s="18"/>
      <c r="J3194" s="23" t="str">
        <f>IF(OR(ISBLANK(H3194),ISBLANK((I3194))),"",NETWORKDAYS(H3194,I3194,Setup!$A$2:$A$30))</f>
        <v/>
      </c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</row>
    <row r="3195" spans="1:22">
      <c r="A3195" s="4"/>
      <c r="B3195" s="4"/>
      <c r="C3195" s="18"/>
      <c r="D3195" s="8"/>
      <c r="E3195" s="8"/>
      <c r="F3195" s="4"/>
      <c r="G3195" s="9"/>
      <c r="H3195" s="18"/>
      <c r="I3195" s="18"/>
      <c r="J3195" s="23" t="str">
        <f>IF(OR(ISBLANK(H3195),ISBLANK((I3195))),"",NETWORKDAYS(H3195,I3195,Setup!$A$2:$A$30))</f>
        <v/>
      </c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</row>
    <row r="3196" spans="1:22">
      <c r="A3196" s="4"/>
      <c r="B3196" s="4"/>
      <c r="C3196" s="18"/>
      <c r="D3196" s="8"/>
      <c r="E3196" s="8"/>
      <c r="F3196" s="4"/>
      <c r="G3196" s="9"/>
      <c r="H3196" s="18"/>
      <c r="I3196" s="18"/>
      <c r="J3196" s="23" t="str">
        <f>IF(OR(ISBLANK(H3196),ISBLANK((I3196))),"",NETWORKDAYS(H3196,I3196,Setup!$A$2:$A$30))</f>
        <v/>
      </c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</row>
    <row r="3197" spans="1:22">
      <c r="A3197" s="4"/>
      <c r="B3197" s="4"/>
      <c r="C3197" s="18"/>
      <c r="D3197" s="8"/>
      <c r="E3197" s="8"/>
      <c r="F3197" s="4"/>
      <c r="G3197" s="9"/>
      <c r="H3197" s="18"/>
      <c r="I3197" s="18"/>
      <c r="J3197" s="23" t="str">
        <f>IF(OR(ISBLANK(H3197),ISBLANK((I3197))),"",NETWORKDAYS(H3197,I3197,Setup!$A$2:$A$30))</f>
        <v/>
      </c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</row>
    <row r="3198" spans="1:22">
      <c r="A3198" s="4"/>
      <c r="B3198" s="4"/>
      <c r="C3198" s="18"/>
      <c r="D3198" s="8"/>
      <c r="E3198" s="8"/>
      <c r="F3198" s="4"/>
      <c r="G3198" s="9"/>
      <c r="H3198" s="18"/>
      <c r="I3198" s="18"/>
      <c r="J3198" s="23" t="str">
        <f>IF(OR(ISBLANK(H3198),ISBLANK((I3198))),"",NETWORKDAYS(H3198,I3198,Setup!$A$2:$A$30))</f>
        <v/>
      </c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</row>
    <row r="3199" spans="1:22">
      <c r="A3199" s="4"/>
      <c r="B3199" s="4"/>
      <c r="C3199" s="18"/>
      <c r="D3199" s="8"/>
      <c r="E3199" s="8"/>
      <c r="F3199" s="4"/>
      <c r="G3199" s="9"/>
      <c r="H3199" s="18"/>
      <c r="I3199" s="18"/>
      <c r="J3199" s="23" t="str">
        <f>IF(OR(ISBLANK(H3199),ISBLANK((I3199))),"",NETWORKDAYS(H3199,I3199,Setup!$A$2:$A$30))</f>
        <v/>
      </c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</row>
    <row r="3200" spans="1:22">
      <c r="A3200" s="4"/>
      <c r="B3200" s="4"/>
      <c r="C3200" s="18"/>
      <c r="D3200" s="8"/>
      <c r="E3200" s="8"/>
      <c r="F3200" s="4"/>
      <c r="G3200" s="9"/>
      <c r="H3200" s="18"/>
      <c r="I3200" s="18"/>
      <c r="J3200" s="23" t="str">
        <f>IF(OR(ISBLANK(H3200),ISBLANK((I3200))),"",NETWORKDAYS(H3200,I3200,Setup!$A$2:$A$30))</f>
        <v/>
      </c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</row>
    <row r="3201" spans="1:22">
      <c r="A3201" s="4"/>
      <c r="B3201" s="4"/>
      <c r="C3201" s="18"/>
      <c r="D3201" s="8"/>
      <c r="E3201" s="8"/>
      <c r="F3201" s="4"/>
      <c r="G3201" s="9"/>
      <c r="H3201" s="18"/>
      <c r="I3201" s="18"/>
      <c r="J3201" s="23" t="str">
        <f>IF(OR(ISBLANK(H3201),ISBLANK((I3201))),"",NETWORKDAYS(H3201,I3201,Setup!$A$2:$A$30))</f>
        <v/>
      </c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</row>
    <row r="3202" spans="1:22">
      <c r="A3202" s="4"/>
      <c r="B3202" s="4"/>
      <c r="C3202" s="18"/>
      <c r="D3202" s="8"/>
      <c r="E3202" s="8"/>
      <c r="F3202" s="4"/>
      <c r="G3202" s="9"/>
      <c r="H3202" s="18"/>
      <c r="I3202" s="18"/>
      <c r="J3202" s="23" t="str">
        <f>IF(OR(ISBLANK(H3202),ISBLANK((I3202))),"",NETWORKDAYS(H3202,I3202,Setup!$A$2:$A$30))</f>
        <v/>
      </c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</row>
    <row r="3203" spans="1:22">
      <c r="A3203" s="4"/>
      <c r="B3203" s="4"/>
      <c r="C3203" s="18"/>
      <c r="D3203" s="8"/>
      <c r="E3203" s="8"/>
      <c r="F3203" s="4"/>
      <c r="G3203" s="9"/>
      <c r="H3203" s="18"/>
      <c r="I3203" s="18"/>
      <c r="J3203" s="23" t="str">
        <f>IF(OR(ISBLANK(H3203),ISBLANK((I3203))),"",NETWORKDAYS(H3203,I3203,Setup!$A$2:$A$30))</f>
        <v/>
      </c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</row>
    <row r="3204" spans="1:22">
      <c r="A3204" s="4"/>
      <c r="B3204" s="4"/>
      <c r="C3204" s="18"/>
      <c r="D3204" s="8"/>
      <c r="E3204" s="8"/>
      <c r="F3204" s="4"/>
      <c r="G3204" s="9"/>
      <c r="H3204" s="18"/>
      <c r="I3204" s="18"/>
      <c r="J3204" s="23" t="str">
        <f>IF(OR(ISBLANK(H3204),ISBLANK((I3204))),"",NETWORKDAYS(H3204,I3204,Setup!$A$2:$A$30))</f>
        <v/>
      </c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</row>
    <row r="3205" spans="1:22">
      <c r="A3205" s="4"/>
      <c r="B3205" s="4"/>
      <c r="C3205" s="18"/>
      <c r="D3205" s="8"/>
      <c r="E3205" s="8"/>
      <c r="F3205" s="4"/>
      <c r="G3205" s="9"/>
      <c r="H3205" s="18"/>
      <c r="I3205" s="18"/>
      <c r="J3205" s="23" t="str">
        <f>IF(OR(ISBLANK(H3205),ISBLANK((I3205))),"",NETWORKDAYS(H3205,I3205,Setup!$A$2:$A$30))</f>
        <v/>
      </c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</row>
    <row r="3206" spans="1:22">
      <c r="A3206" s="4"/>
      <c r="B3206" s="4"/>
      <c r="C3206" s="18"/>
      <c r="D3206" s="8"/>
      <c r="E3206" s="8"/>
      <c r="F3206" s="4"/>
      <c r="G3206" s="9"/>
      <c r="H3206" s="18"/>
      <c r="I3206" s="18"/>
      <c r="J3206" s="23" t="str">
        <f>IF(OR(ISBLANK(H3206),ISBLANK((I3206))),"",NETWORKDAYS(H3206,I3206,Setup!$A$2:$A$30))</f>
        <v/>
      </c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</row>
    <row r="3207" spans="1:22">
      <c r="A3207" s="4"/>
      <c r="B3207" s="4"/>
      <c r="C3207" s="18"/>
      <c r="D3207" s="8"/>
      <c r="E3207" s="8"/>
      <c r="F3207" s="4"/>
      <c r="G3207" s="9"/>
      <c r="H3207" s="18"/>
      <c r="I3207" s="18"/>
      <c r="J3207" s="23" t="str">
        <f>IF(OR(ISBLANK(H3207),ISBLANK((I3207))),"",NETWORKDAYS(H3207,I3207,Setup!$A$2:$A$30))</f>
        <v/>
      </c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</row>
    <row r="3208" spans="1:22">
      <c r="A3208" s="4"/>
      <c r="B3208" s="4"/>
      <c r="C3208" s="18"/>
      <c r="D3208" s="8"/>
      <c r="E3208" s="8"/>
      <c r="F3208" s="4"/>
      <c r="G3208" s="9"/>
      <c r="H3208" s="18"/>
      <c r="I3208" s="18"/>
      <c r="J3208" s="23" t="str">
        <f>IF(OR(ISBLANK(H3208),ISBLANK((I3208))),"",NETWORKDAYS(H3208,I3208,Setup!$A$2:$A$30))</f>
        <v/>
      </c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</row>
    <row r="3209" spans="1:22">
      <c r="A3209" s="4"/>
      <c r="B3209" s="4"/>
      <c r="C3209" s="18"/>
      <c r="D3209" s="8"/>
      <c r="E3209" s="8"/>
      <c r="F3209" s="4"/>
      <c r="G3209" s="9"/>
      <c r="H3209" s="18"/>
      <c r="I3209" s="18"/>
      <c r="J3209" s="23" t="str">
        <f>IF(OR(ISBLANK(H3209),ISBLANK((I3209))),"",NETWORKDAYS(H3209,I3209,Setup!$A$2:$A$30))</f>
        <v/>
      </c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</row>
    <row r="3210" spans="1:22">
      <c r="A3210" s="4"/>
      <c r="B3210" s="4"/>
      <c r="C3210" s="18"/>
      <c r="D3210" s="8"/>
      <c r="E3210" s="8"/>
      <c r="F3210" s="4"/>
      <c r="G3210" s="9"/>
      <c r="H3210" s="18"/>
      <c r="I3210" s="18"/>
      <c r="J3210" s="23" t="str">
        <f>IF(OR(ISBLANK(H3210),ISBLANK((I3210))),"",NETWORKDAYS(H3210,I3210,Setup!$A$2:$A$30))</f>
        <v/>
      </c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</row>
    <row r="3211" spans="1:22">
      <c r="A3211" s="4"/>
      <c r="B3211" s="4"/>
      <c r="C3211" s="18"/>
      <c r="D3211" s="8"/>
      <c r="E3211" s="8"/>
      <c r="F3211" s="4"/>
      <c r="G3211" s="9"/>
      <c r="H3211" s="18"/>
      <c r="I3211" s="18"/>
      <c r="J3211" s="23" t="str">
        <f>IF(OR(ISBLANK(H3211),ISBLANK((I3211))),"",NETWORKDAYS(H3211,I3211,Setup!$A$2:$A$30))</f>
        <v/>
      </c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</row>
    <row r="3212" spans="1:22">
      <c r="A3212" s="4"/>
      <c r="B3212" s="4"/>
      <c r="C3212" s="18"/>
      <c r="D3212" s="8"/>
      <c r="E3212" s="8"/>
      <c r="F3212" s="4"/>
      <c r="G3212" s="9"/>
      <c r="H3212" s="18"/>
      <c r="I3212" s="18"/>
      <c r="J3212" s="23" t="str">
        <f>IF(OR(ISBLANK(H3212),ISBLANK((I3212))),"",NETWORKDAYS(H3212,I3212,Setup!$A$2:$A$30))</f>
        <v/>
      </c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</row>
    <row r="3213" spans="1:22">
      <c r="A3213" s="4"/>
      <c r="B3213" s="4"/>
      <c r="C3213" s="18"/>
      <c r="D3213" s="8"/>
      <c r="E3213" s="8"/>
      <c r="F3213" s="4"/>
      <c r="G3213" s="9"/>
      <c r="H3213" s="18"/>
      <c r="I3213" s="18"/>
      <c r="J3213" s="23" t="str">
        <f>IF(OR(ISBLANK(H3213),ISBLANK((I3213))),"",NETWORKDAYS(H3213,I3213,Setup!$A$2:$A$30))</f>
        <v/>
      </c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</row>
    <row r="3214" spans="1:22">
      <c r="A3214" s="4"/>
      <c r="B3214" s="4"/>
      <c r="C3214" s="18"/>
      <c r="D3214" s="8"/>
      <c r="E3214" s="8"/>
      <c r="F3214" s="4"/>
      <c r="G3214" s="9"/>
      <c r="H3214" s="18"/>
      <c r="I3214" s="18"/>
      <c r="J3214" s="23" t="str">
        <f>IF(OR(ISBLANK(H3214),ISBLANK((I3214))),"",NETWORKDAYS(H3214,I3214,Setup!$A$2:$A$30))</f>
        <v/>
      </c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</row>
    <row r="3215" spans="1:22">
      <c r="A3215" s="4"/>
      <c r="B3215" s="4"/>
      <c r="C3215" s="18"/>
      <c r="D3215" s="8"/>
      <c r="E3215" s="8"/>
      <c r="F3215" s="4"/>
      <c r="G3215" s="9"/>
      <c r="H3215" s="18"/>
      <c r="I3215" s="18"/>
      <c r="J3215" s="23" t="str">
        <f>IF(OR(ISBLANK(H3215),ISBLANK((I3215))),"",NETWORKDAYS(H3215,I3215,Setup!$A$2:$A$30))</f>
        <v/>
      </c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</row>
    <row r="3216" spans="1:22">
      <c r="A3216" s="4"/>
      <c r="B3216" s="4"/>
      <c r="C3216" s="18"/>
      <c r="D3216" s="8"/>
      <c r="E3216" s="8"/>
      <c r="F3216" s="4"/>
      <c r="G3216" s="9"/>
      <c r="H3216" s="18"/>
      <c r="I3216" s="18"/>
      <c r="J3216" s="23" t="str">
        <f>IF(OR(ISBLANK(H3216),ISBLANK((I3216))),"",NETWORKDAYS(H3216,I3216,Setup!$A$2:$A$30))</f>
        <v/>
      </c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</row>
    <row r="3217" spans="1:22">
      <c r="A3217" s="4"/>
      <c r="B3217" s="4"/>
      <c r="C3217" s="18"/>
      <c r="D3217" s="8"/>
      <c r="E3217" s="8"/>
      <c r="F3217" s="4"/>
      <c r="G3217" s="9"/>
      <c r="H3217" s="18"/>
      <c r="I3217" s="18"/>
      <c r="J3217" s="23" t="str">
        <f>IF(OR(ISBLANK(H3217),ISBLANK((I3217))),"",NETWORKDAYS(H3217,I3217,Setup!$A$2:$A$30))</f>
        <v/>
      </c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</row>
    <row r="3218" spans="1:22">
      <c r="A3218" s="4"/>
      <c r="B3218" s="4"/>
      <c r="C3218" s="18"/>
      <c r="D3218" s="8"/>
      <c r="E3218" s="8"/>
      <c r="F3218" s="4"/>
      <c r="G3218" s="9"/>
      <c r="H3218" s="18"/>
      <c r="I3218" s="18"/>
      <c r="J3218" s="23" t="str">
        <f>IF(OR(ISBLANK(H3218),ISBLANK((I3218))),"",NETWORKDAYS(H3218,I3218,Setup!$A$2:$A$30))</f>
        <v/>
      </c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</row>
    <row r="3219" spans="1:22">
      <c r="A3219" s="4"/>
      <c r="B3219" s="4"/>
      <c r="C3219" s="18"/>
      <c r="D3219" s="8"/>
      <c r="E3219" s="8"/>
      <c r="F3219" s="4"/>
      <c r="G3219" s="9"/>
      <c r="H3219" s="18"/>
      <c r="I3219" s="18"/>
      <c r="J3219" s="23" t="str">
        <f>IF(OR(ISBLANK(H3219),ISBLANK((I3219))),"",NETWORKDAYS(H3219,I3219,Setup!$A$2:$A$30))</f>
        <v/>
      </c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</row>
    <row r="3220" spans="1:22">
      <c r="A3220" s="4"/>
      <c r="B3220" s="4"/>
      <c r="C3220" s="18"/>
      <c r="D3220" s="8"/>
      <c r="E3220" s="8"/>
      <c r="F3220" s="4"/>
      <c r="G3220" s="9"/>
      <c r="H3220" s="18"/>
      <c r="I3220" s="18"/>
      <c r="J3220" s="23" t="str">
        <f>IF(OR(ISBLANK(H3220),ISBLANK((I3220))),"",NETWORKDAYS(H3220,I3220,Setup!$A$2:$A$30))</f>
        <v/>
      </c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</row>
    <row r="3221" spans="1:22">
      <c r="A3221" s="4"/>
      <c r="B3221" s="4"/>
      <c r="C3221" s="18"/>
      <c r="D3221" s="8"/>
      <c r="E3221" s="8"/>
      <c r="F3221" s="4"/>
      <c r="G3221" s="9"/>
      <c r="H3221" s="18"/>
      <c r="I3221" s="18"/>
      <c r="J3221" s="23" t="str">
        <f>IF(OR(ISBLANK(H3221),ISBLANK((I3221))),"",NETWORKDAYS(H3221,I3221,Setup!$A$2:$A$30))</f>
        <v/>
      </c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</row>
    <row r="3222" spans="1:22">
      <c r="A3222" s="4"/>
      <c r="B3222" s="4"/>
      <c r="C3222" s="18"/>
      <c r="D3222" s="8"/>
      <c r="E3222" s="8"/>
      <c r="F3222" s="4"/>
      <c r="G3222" s="9"/>
      <c r="H3222" s="18"/>
      <c r="I3222" s="18"/>
      <c r="J3222" s="23" t="str">
        <f>IF(OR(ISBLANK(H3222),ISBLANK((I3222))),"",NETWORKDAYS(H3222,I3222,Setup!$A$2:$A$30))</f>
        <v/>
      </c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</row>
    <row r="3223" spans="1:22">
      <c r="A3223" s="4"/>
      <c r="B3223" s="4"/>
      <c r="C3223" s="18"/>
      <c r="D3223" s="8"/>
      <c r="E3223" s="8"/>
      <c r="F3223" s="4"/>
      <c r="G3223" s="9"/>
      <c r="H3223" s="18"/>
      <c r="I3223" s="18"/>
      <c r="J3223" s="23" t="str">
        <f>IF(OR(ISBLANK(H3223),ISBLANK((I3223))),"",NETWORKDAYS(H3223,I3223,Setup!$A$2:$A$30))</f>
        <v/>
      </c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</row>
    <row r="3224" spans="1:22">
      <c r="A3224" s="4"/>
      <c r="B3224" s="4"/>
      <c r="C3224" s="18"/>
      <c r="D3224" s="8"/>
      <c r="E3224" s="8"/>
      <c r="F3224" s="4"/>
      <c r="G3224" s="9"/>
      <c r="H3224" s="18"/>
      <c r="I3224" s="18"/>
      <c r="J3224" s="23" t="str">
        <f>IF(OR(ISBLANK(H3224),ISBLANK((I3224))),"",NETWORKDAYS(H3224,I3224,Setup!$A$2:$A$30))</f>
        <v/>
      </c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</row>
    <row r="3225" spans="1:22">
      <c r="A3225" s="4"/>
      <c r="B3225" s="4"/>
      <c r="C3225" s="18"/>
      <c r="D3225" s="8"/>
      <c r="E3225" s="8"/>
      <c r="F3225" s="4"/>
      <c r="G3225" s="9"/>
      <c r="H3225" s="18"/>
      <c r="I3225" s="18"/>
      <c r="J3225" s="23" t="str">
        <f>IF(OR(ISBLANK(H3225),ISBLANK((I3225))),"",NETWORKDAYS(H3225,I3225,Setup!$A$2:$A$30))</f>
        <v/>
      </c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</row>
    <row r="3226" spans="1:22">
      <c r="A3226" s="4"/>
      <c r="B3226" s="4"/>
      <c r="C3226" s="18"/>
      <c r="D3226" s="8"/>
      <c r="E3226" s="8"/>
      <c r="F3226" s="4"/>
      <c r="G3226" s="9"/>
      <c r="H3226" s="18"/>
      <c r="I3226" s="18"/>
      <c r="J3226" s="23" t="str">
        <f>IF(OR(ISBLANK(H3226),ISBLANK((I3226))),"",NETWORKDAYS(H3226,I3226,Setup!$A$2:$A$30))</f>
        <v/>
      </c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</row>
    <row r="3227" spans="1:22">
      <c r="A3227" s="4"/>
      <c r="B3227" s="4"/>
      <c r="C3227" s="18"/>
      <c r="D3227" s="8"/>
      <c r="E3227" s="8"/>
      <c r="F3227" s="4"/>
      <c r="G3227" s="9"/>
      <c r="H3227" s="18"/>
      <c r="I3227" s="18"/>
      <c r="J3227" s="23" t="str">
        <f>IF(OR(ISBLANK(H3227),ISBLANK((I3227))),"",NETWORKDAYS(H3227,I3227,Setup!$A$2:$A$30))</f>
        <v/>
      </c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</row>
    <row r="3228" spans="1:22">
      <c r="A3228" s="4"/>
      <c r="B3228" s="4"/>
      <c r="C3228" s="18"/>
      <c r="D3228" s="8"/>
      <c r="E3228" s="8"/>
      <c r="F3228" s="4"/>
      <c r="G3228" s="9"/>
      <c r="H3228" s="18"/>
      <c r="I3228" s="18"/>
      <c r="J3228" s="23" t="str">
        <f>IF(OR(ISBLANK(H3228),ISBLANK((I3228))),"",NETWORKDAYS(H3228,I3228,Setup!$A$2:$A$30))</f>
        <v/>
      </c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</row>
    <row r="3229" spans="1:22">
      <c r="A3229" s="4"/>
      <c r="B3229" s="4"/>
      <c r="C3229" s="18"/>
      <c r="D3229" s="8"/>
      <c r="E3229" s="8"/>
      <c r="F3229" s="4"/>
      <c r="G3229" s="9"/>
      <c r="H3229" s="18"/>
      <c r="I3229" s="18"/>
      <c r="J3229" s="23" t="str">
        <f>IF(OR(ISBLANK(H3229),ISBLANK((I3229))),"",NETWORKDAYS(H3229,I3229,Setup!$A$2:$A$30))</f>
        <v/>
      </c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</row>
    <row r="3230" spans="1:22">
      <c r="A3230" s="4"/>
      <c r="B3230" s="4"/>
      <c r="C3230" s="18"/>
      <c r="D3230" s="8"/>
      <c r="E3230" s="8"/>
      <c r="F3230" s="4"/>
      <c r="G3230" s="9"/>
      <c r="H3230" s="18"/>
      <c r="I3230" s="18"/>
      <c r="J3230" s="23" t="str">
        <f>IF(OR(ISBLANK(H3230),ISBLANK((I3230))),"",NETWORKDAYS(H3230,I3230,Setup!$A$2:$A$30))</f>
        <v/>
      </c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</row>
    <row r="3231" spans="1:22">
      <c r="A3231" s="4"/>
      <c r="B3231" s="4"/>
      <c r="C3231" s="18"/>
      <c r="D3231" s="8"/>
      <c r="E3231" s="8"/>
      <c r="F3231" s="4"/>
      <c r="G3231" s="9"/>
      <c r="H3231" s="18"/>
      <c r="I3231" s="18"/>
      <c r="J3231" s="23" t="str">
        <f>IF(OR(ISBLANK(H3231),ISBLANK((I3231))),"",NETWORKDAYS(H3231,I3231,Setup!$A$2:$A$30))</f>
        <v/>
      </c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</row>
    <row r="3232" spans="1:22">
      <c r="A3232" s="4"/>
      <c r="B3232" s="4"/>
      <c r="C3232" s="18"/>
      <c r="D3232" s="8"/>
      <c r="E3232" s="8"/>
      <c r="F3232" s="4"/>
      <c r="G3232" s="9"/>
      <c r="H3232" s="18"/>
      <c r="I3232" s="18"/>
      <c r="J3232" s="23" t="str">
        <f>IF(OR(ISBLANK(H3232),ISBLANK((I3232))),"",NETWORKDAYS(H3232,I3232,Setup!$A$2:$A$30))</f>
        <v/>
      </c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</row>
    <row r="3233" spans="1:22">
      <c r="A3233" s="4"/>
      <c r="B3233" s="4"/>
      <c r="C3233" s="18"/>
      <c r="D3233" s="8"/>
      <c r="E3233" s="8"/>
      <c r="F3233" s="4"/>
      <c r="G3233" s="9"/>
      <c r="H3233" s="18"/>
      <c r="I3233" s="18"/>
      <c r="J3233" s="23" t="str">
        <f>IF(OR(ISBLANK(H3233),ISBLANK((I3233))),"",NETWORKDAYS(H3233,I3233,Setup!$A$2:$A$30))</f>
        <v/>
      </c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</row>
    <row r="3234" spans="1:22">
      <c r="A3234" s="4"/>
      <c r="B3234" s="4"/>
      <c r="C3234" s="18"/>
      <c r="D3234" s="8"/>
      <c r="E3234" s="8"/>
      <c r="F3234" s="4"/>
      <c r="G3234" s="9"/>
      <c r="H3234" s="18"/>
      <c r="I3234" s="18"/>
      <c r="J3234" s="23" t="str">
        <f>IF(OR(ISBLANK(H3234),ISBLANK((I3234))),"",NETWORKDAYS(H3234,I3234,Setup!$A$2:$A$30))</f>
        <v/>
      </c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</row>
    <row r="3235" spans="1:22">
      <c r="A3235" s="4"/>
      <c r="B3235" s="4"/>
      <c r="C3235" s="18"/>
      <c r="D3235" s="8"/>
      <c r="E3235" s="8"/>
      <c r="F3235" s="4"/>
      <c r="G3235" s="9"/>
      <c r="H3235" s="18"/>
      <c r="I3235" s="18"/>
      <c r="J3235" s="23" t="str">
        <f>IF(OR(ISBLANK(H3235),ISBLANK((I3235))),"",NETWORKDAYS(H3235,I3235,Setup!$A$2:$A$30))</f>
        <v/>
      </c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</row>
    <row r="3236" spans="1:22">
      <c r="A3236" s="4"/>
      <c r="B3236" s="4"/>
      <c r="C3236" s="18"/>
      <c r="D3236" s="8"/>
      <c r="E3236" s="8"/>
      <c r="F3236" s="4"/>
      <c r="G3236" s="9"/>
      <c r="H3236" s="18"/>
      <c r="I3236" s="18"/>
      <c r="J3236" s="23" t="str">
        <f>IF(OR(ISBLANK(H3236),ISBLANK((I3236))),"",NETWORKDAYS(H3236,I3236,Setup!$A$2:$A$30))</f>
        <v/>
      </c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</row>
    <row r="3237" spans="1:22">
      <c r="A3237" s="4"/>
      <c r="B3237" s="4"/>
      <c r="C3237" s="18"/>
      <c r="D3237" s="8"/>
      <c r="E3237" s="8"/>
      <c r="F3237" s="4"/>
      <c r="G3237" s="9"/>
      <c r="H3237" s="18"/>
      <c r="I3237" s="18"/>
      <c r="J3237" s="23" t="str">
        <f>IF(OR(ISBLANK(H3237),ISBLANK((I3237))),"",NETWORKDAYS(H3237,I3237,Setup!$A$2:$A$30))</f>
        <v/>
      </c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</row>
    <row r="3238" spans="1:22">
      <c r="A3238" s="4"/>
      <c r="B3238" s="4"/>
      <c r="C3238" s="18"/>
      <c r="D3238" s="8"/>
      <c r="E3238" s="8"/>
      <c r="F3238" s="4"/>
      <c r="G3238" s="9"/>
      <c r="H3238" s="18"/>
      <c r="I3238" s="18"/>
      <c r="J3238" s="23" t="str">
        <f>IF(OR(ISBLANK(H3238),ISBLANK((I3238))),"",NETWORKDAYS(H3238,I3238,Setup!$A$2:$A$30))</f>
        <v/>
      </c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</row>
    <row r="3239" spans="1:22">
      <c r="A3239" s="4"/>
      <c r="B3239" s="4"/>
      <c r="C3239" s="18"/>
      <c r="D3239" s="8"/>
      <c r="E3239" s="8"/>
      <c r="F3239" s="4"/>
      <c r="G3239" s="9"/>
      <c r="H3239" s="18"/>
      <c r="I3239" s="18"/>
      <c r="J3239" s="23" t="str">
        <f>IF(OR(ISBLANK(H3239),ISBLANK((I3239))),"",NETWORKDAYS(H3239,I3239,Setup!$A$2:$A$30))</f>
        <v/>
      </c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</row>
    <row r="3240" spans="1:22">
      <c r="A3240" s="4"/>
      <c r="B3240" s="4"/>
      <c r="C3240" s="18"/>
      <c r="D3240" s="8"/>
      <c r="E3240" s="8"/>
      <c r="F3240" s="4"/>
      <c r="G3240" s="9"/>
      <c r="H3240" s="18"/>
      <c r="I3240" s="18"/>
      <c r="J3240" s="23" t="str">
        <f>IF(OR(ISBLANK(H3240),ISBLANK((I3240))),"",NETWORKDAYS(H3240,I3240,Setup!$A$2:$A$30))</f>
        <v/>
      </c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</row>
    <row r="3241" spans="1:22">
      <c r="A3241" s="4"/>
      <c r="B3241" s="4"/>
      <c r="C3241" s="18"/>
      <c r="D3241" s="8"/>
      <c r="E3241" s="8"/>
      <c r="F3241" s="4"/>
      <c r="G3241" s="9"/>
      <c r="H3241" s="18"/>
      <c r="I3241" s="18"/>
      <c r="J3241" s="23" t="str">
        <f>IF(OR(ISBLANK(H3241),ISBLANK((I3241))),"",NETWORKDAYS(H3241,I3241,Setup!$A$2:$A$30))</f>
        <v/>
      </c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</row>
    <row r="3242" spans="1:22">
      <c r="A3242" s="4"/>
      <c r="B3242" s="4"/>
      <c r="C3242" s="18"/>
      <c r="D3242" s="8"/>
      <c r="E3242" s="8"/>
      <c r="F3242" s="4"/>
      <c r="G3242" s="9"/>
      <c r="H3242" s="18"/>
      <c r="I3242" s="18"/>
      <c r="J3242" s="23" t="str">
        <f>IF(OR(ISBLANK(H3242),ISBLANK((I3242))),"",NETWORKDAYS(H3242,I3242,Setup!$A$2:$A$30))</f>
        <v/>
      </c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</row>
    <row r="3243" spans="1:22">
      <c r="A3243" s="4"/>
      <c r="B3243" s="4"/>
      <c r="C3243" s="18"/>
      <c r="D3243" s="8"/>
      <c r="E3243" s="8"/>
      <c r="F3243" s="4"/>
      <c r="G3243" s="9"/>
      <c r="H3243" s="18"/>
      <c r="I3243" s="18"/>
      <c r="J3243" s="23" t="str">
        <f>IF(OR(ISBLANK(H3243),ISBLANK((I3243))),"",NETWORKDAYS(H3243,I3243,Setup!$A$2:$A$30))</f>
        <v/>
      </c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</row>
    <row r="3244" spans="1:22">
      <c r="A3244" s="4"/>
      <c r="B3244" s="4"/>
      <c r="C3244" s="18"/>
      <c r="D3244" s="8"/>
      <c r="E3244" s="8"/>
      <c r="F3244" s="4"/>
      <c r="G3244" s="9"/>
      <c r="H3244" s="18"/>
      <c r="I3244" s="18"/>
      <c r="J3244" s="23" t="str">
        <f>IF(OR(ISBLANK(H3244),ISBLANK((I3244))),"",NETWORKDAYS(H3244,I3244,Setup!$A$2:$A$30))</f>
        <v/>
      </c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</row>
    <row r="3245" spans="1:22">
      <c r="A3245" s="4"/>
      <c r="B3245" s="4"/>
      <c r="C3245" s="18"/>
      <c r="D3245" s="8"/>
      <c r="E3245" s="8"/>
      <c r="F3245" s="4"/>
      <c r="G3245" s="9"/>
      <c r="H3245" s="18"/>
      <c r="I3245" s="18"/>
      <c r="J3245" s="23" t="str">
        <f>IF(OR(ISBLANK(H3245),ISBLANK((I3245))),"",NETWORKDAYS(H3245,I3245,Setup!$A$2:$A$30))</f>
        <v/>
      </c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</row>
    <row r="3246" spans="1:22">
      <c r="A3246" s="4"/>
      <c r="B3246" s="4"/>
      <c r="C3246" s="18"/>
      <c r="D3246" s="8"/>
      <c r="E3246" s="8"/>
      <c r="F3246" s="4"/>
      <c r="G3246" s="9"/>
      <c r="H3246" s="18"/>
      <c r="I3246" s="18"/>
      <c r="J3246" s="23" t="str">
        <f>IF(OR(ISBLANK(H3246),ISBLANK((I3246))),"",NETWORKDAYS(H3246,I3246,Setup!$A$2:$A$30))</f>
        <v/>
      </c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</row>
    <row r="3247" spans="1:22">
      <c r="A3247" s="4"/>
      <c r="B3247" s="4"/>
      <c r="C3247" s="18"/>
      <c r="D3247" s="8"/>
      <c r="E3247" s="8"/>
      <c r="F3247" s="4"/>
      <c r="G3247" s="9"/>
      <c r="H3247" s="18"/>
      <c r="I3247" s="18"/>
      <c r="J3247" s="23" t="str">
        <f>IF(OR(ISBLANK(H3247),ISBLANK((I3247))),"",NETWORKDAYS(H3247,I3247,Setup!$A$2:$A$30))</f>
        <v/>
      </c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</row>
    <row r="3248" spans="1:22">
      <c r="A3248" s="4"/>
      <c r="B3248" s="4"/>
      <c r="C3248" s="18"/>
      <c r="D3248" s="8"/>
      <c r="E3248" s="8"/>
      <c r="F3248" s="4"/>
      <c r="G3248" s="9"/>
      <c r="H3248" s="18"/>
      <c r="I3248" s="18"/>
      <c r="J3248" s="23" t="str">
        <f>IF(OR(ISBLANK(H3248),ISBLANK((I3248))),"",NETWORKDAYS(H3248,I3248,Setup!$A$2:$A$30))</f>
        <v/>
      </c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</row>
    <row r="3249" spans="1:22">
      <c r="A3249" s="4"/>
      <c r="B3249" s="4"/>
      <c r="C3249" s="18"/>
      <c r="D3249" s="8"/>
      <c r="E3249" s="8"/>
      <c r="F3249" s="4"/>
      <c r="G3249" s="9"/>
      <c r="H3249" s="18"/>
      <c r="I3249" s="18"/>
      <c r="J3249" s="23" t="str">
        <f>IF(OR(ISBLANK(H3249),ISBLANK((I3249))),"",NETWORKDAYS(H3249,I3249,Setup!$A$2:$A$30))</f>
        <v/>
      </c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</row>
    <row r="3250" spans="1:22">
      <c r="A3250" s="4"/>
      <c r="B3250" s="4"/>
      <c r="C3250" s="18"/>
      <c r="D3250" s="8"/>
      <c r="E3250" s="8"/>
      <c r="F3250" s="4"/>
      <c r="G3250" s="9"/>
      <c r="H3250" s="18"/>
      <c r="I3250" s="18"/>
      <c r="J3250" s="23" t="str">
        <f>IF(OR(ISBLANK(H3250),ISBLANK((I3250))),"",NETWORKDAYS(H3250,I3250,Setup!$A$2:$A$30))</f>
        <v/>
      </c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</row>
    <row r="3251" spans="1:22">
      <c r="A3251" s="4"/>
      <c r="B3251" s="4"/>
      <c r="C3251" s="18"/>
      <c r="D3251" s="8"/>
      <c r="E3251" s="8"/>
      <c r="F3251" s="4"/>
      <c r="G3251" s="9"/>
      <c r="H3251" s="18"/>
      <c r="I3251" s="18"/>
      <c r="J3251" s="23" t="str">
        <f>IF(OR(ISBLANK(H3251),ISBLANK((I3251))),"",NETWORKDAYS(H3251,I3251,Setup!$A$2:$A$30))</f>
        <v/>
      </c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</row>
    <row r="3252" spans="1:22">
      <c r="A3252" s="4"/>
      <c r="B3252" s="4"/>
      <c r="C3252" s="18"/>
      <c r="D3252" s="8"/>
      <c r="E3252" s="8"/>
      <c r="F3252" s="4"/>
      <c r="G3252" s="9"/>
      <c r="H3252" s="18"/>
      <c r="I3252" s="18"/>
      <c r="J3252" s="23" t="str">
        <f>IF(OR(ISBLANK(H3252),ISBLANK((I3252))),"",NETWORKDAYS(H3252,I3252,Setup!$A$2:$A$30))</f>
        <v/>
      </c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</row>
    <row r="3253" spans="1:22">
      <c r="A3253" s="4"/>
      <c r="B3253" s="4"/>
      <c r="C3253" s="18"/>
      <c r="D3253" s="8"/>
      <c r="E3253" s="8"/>
      <c r="F3253" s="4"/>
      <c r="G3253" s="9"/>
      <c r="H3253" s="18"/>
      <c r="I3253" s="18"/>
      <c r="J3253" s="23" t="str">
        <f>IF(OR(ISBLANK(H3253),ISBLANK((I3253))),"",NETWORKDAYS(H3253,I3253,Setup!$A$2:$A$30))</f>
        <v/>
      </c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</row>
    <row r="3254" spans="1:22">
      <c r="A3254" s="4"/>
      <c r="B3254" s="4"/>
      <c r="C3254" s="18"/>
      <c r="D3254" s="8"/>
      <c r="E3254" s="8"/>
      <c r="F3254" s="4"/>
      <c r="G3254" s="9"/>
      <c r="H3254" s="18"/>
      <c r="I3254" s="18"/>
      <c r="J3254" s="23" t="str">
        <f>IF(OR(ISBLANK(H3254),ISBLANK((I3254))),"",NETWORKDAYS(H3254,I3254,Setup!$A$2:$A$30))</f>
        <v/>
      </c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</row>
    <row r="3255" spans="1:22">
      <c r="A3255" s="4"/>
      <c r="B3255" s="4"/>
      <c r="C3255" s="18"/>
      <c r="D3255" s="8"/>
      <c r="E3255" s="8"/>
      <c r="F3255" s="4"/>
      <c r="G3255" s="9"/>
      <c r="H3255" s="18"/>
      <c r="I3255" s="18"/>
      <c r="J3255" s="23" t="str">
        <f>IF(OR(ISBLANK(H3255),ISBLANK((I3255))),"",NETWORKDAYS(H3255,I3255,Setup!$A$2:$A$30))</f>
        <v/>
      </c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</row>
    <row r="3256" spans="1:22">
      <c r="A3256" s="4"/>
      <c r="B3256" s="4"/>
      <c r="C3256" s="18"/>
      <c r="D3256" s="8"/>
      <c r="E3256" s="8"/>
      <c r="F3256" s="4"/>
      <c r="G3256" s="9"/>
      <c r="H3256" s="18"/>
      <c r="I3256" s="18"/>
      <c r="J3256" s="23" t="str">
        <f>IF(OR(ISBLANK(H3256),ISBLANK((I3256))),"",NETWORKDAYS(H3256,I3256,Setup!$A$2:$A$30))</f>
        <v/>
      </c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</row>
    <row r="3257" spans="1:22">
      <c r="A3257" s="4"/>
      <c r="B3257" s="4"/>
      <c r="C3257" s="18"/>
      <c r="D3257" s="8"/>
      <c r="E3257" s="8"/>
      <c r="F3257" s="4"/>
      <c r="G3257" s="9"/>
      <c r="H3257" s="18"/>
      <c r="I3257" s="18"/>
      <c r="J3257" s="23" t="str">
        <f>IF(OR(ISBLANK(H3257),ISBLANK((I3257))),"",NETWORKDAYS(H3257,I3257,Setup!$A$2:$A$30))</f>
        <v/>
      </c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</row>
    <row r="3258" spans="1:22">
      <c r="A3258" s="4"/>
      <c r="B3258" s="4"/>
      <c r="C3258" s="18"/>
      <c r="D3258" s="8"/>
      <c r="E3258" s="8"/>
      <c r="F3258" s="4"/>
      <c r="G3258" s="9"/>
      <c r="H3258" s="18"/>
      <c r="I3258" s="18"/>
      <c r="J3258" s="23" t="str">
        <f>IF(OR(ISBLANK(H3258),ISBLANK((I3258))),"",NETWORKDAYS(H3258,I3258,Setup!$A$2:$A$30))</f>
        <v/>
      </c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</row>
    <row r="3259" spans="1:22">
      <c r="A3259" s="4"/>
      <c r="B3259" s="4"/>
      <c r="C3259" s="18"/>
      <c r="D3259" s="8"/>
      <c r="E3259" s="8"/>
      <c r="F3259" s="4"/>
      <c r="G3259" s="9"/>
      <c r="H3259" s="18"/>
      <c r="I3259" s="18"/>
      <c r="J3259" s="23" t="str">
        <f>IF(OR(ISBLANK(H3259),ISBLANK((I3259))),"",NETWORKDAYS(H3259,I3259,Setup!$A$2:$A$30))</f>
        <v/>
      </c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</row>
    <row r="3260" spans="1:22">
      <c r="A3260" s="4"/>
      <c r="B3260" s="4"/>
      <c r="C3260" s="18"/>
      <c r="D3260" s="8"/>
      <c r="E3260" s="8"/>
      <c r="F3260" s="4"/>
      <c r="G3260" s="9"/>
      <c r="H3260" s="18"/>
      <c r="I3260" s="18"/>
      <c r="J3260" s="23" t="str">
        <f>IF(OR(ISBLANK(H3260),ISBLANK((I3260))),"",NETWORKDAYS(H3260,I3260,Setup!$A$2:$A$30))</f>
        <v/>
      </c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</row>
    <row r="3261" spans="1:22">
      <c r="A3261" s="4"/>
      <c r="B3261" s="4"/>
      <c r="C3261" s="18"/>
      <c r="D3261" s="8"/>
      <c r="E3261" s="8"/>
      <c r="F3261" s="4"/>
      <c r="G3261" s="9"/>
      <c r="H3261" s="18"/>
      <c r="I3261" s="18"/>
      <c r="J3261" s="23" t="str">
        <f>IF(OR(ISBLANK(H3261),ISBLANK((I3261))),"",NETWORKDAYS(H3261,I3261,Setup!$A$2:$A$30))</f>
        <v/>
      </c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</row>
    <row r="3262" spans="1:22">
      <c r="A3262" s="4"/>
      <c r="B3262" s="4"/>
      <c r="C3262" s="18"/>
      <c r="D3262" s="8"/>
      <c r="E3262" s="8"/>
      <c r="F3262" s="4"/>
      <c r="G3262" s="9"/>
      <c r="H3262" s="18"/>
      <c r="I3262" s="18"/>
      <c r="J3262" s="23" t="str">
        <f>IF(OR(ISBLANK(H3262),ISBLANK((I3262))),"",NETWORKDAYS(H3262,I3262,Setup!$A$2:$A$30))</f>
        <v/>
      </c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</row>
    <row r="3263" spans="1:22">
      <c r="A3263" s="4"/>
      <c r="B3263" s="4"/>
      <c r="C3263" s="18"/>
      <c r="D3263" s="8"/>
      <c r="E3263" s="8"/>
      <c r="F3263" s="4"/>
      <c r="G3263" s="9"/>
      <c r="H3263" s="18"/>
      <c r="I3263" s="18"/>
      <c r="J3263" s="23" t="str">
        <f>IF(OR(ISBLANK(H3263),ISBLANK((I3263))),"",NETWORKDAYS(H3263,I3263,Setup!$A$2:$A$30))</f>
        <v/>
      </c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</row>
    <row r="3264" spans="1:22">
      <c r="A3264" s="4"/>
      <c r="B3264" s="4"/>
      <c r="C3264" s="18"/>
      <c r="D3264" s="8"/>
      <c r="E3264" s="8"/>
      <c r="F3264" s="4"/>
      <c r="G3264" s="9"/>
      <c r="H3264" s="18"/>
      <c r="I3264" s="18"/>
      <c r="J3264" s="23" t="str">
        <f>IF(OR(ISBLANK(H3264),ISBLANK((I3264))),"",NETWORKDAYS(H3264,I3264,Setup!$A$2:$A$30))</f>
        <v/>
      </c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</row>
    <row r="3265" spans="1:22">
      <c r="A3265" s="4"/>
      <c r="B3265" s="4"/>
      <c r="C3265" s="18"/>
      <c r="D3265" s="8"/>
      <c r="E3265" s="8"/>
      <c r="F3265" s="4"/>
      <c r="G3265" s="9"/>
      <c r="H3265" s="18"/>
      <c r="I3265" s="18"/>
      <c r="J3265" s="23" t="str">
        <f>IF(OR(ISBLANK(H3265),ISBLANK((I3265))),"",NETWORKDAYS(H3265,I3265,Setup!$A$2:$A$30))</f>
        <v/>
      </c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</row>
    <row r="3266" spans="1:22">
      <c r="A3266" s="4"/>
      <c r="B3266" s="4"/>
      <c r="C3266" s="18"/>
      <c r="D3266" s="8"/>
      <c r="E3266" s="8"/>
      <c r="F3266" s="4"/>
      <c r="G3266" s="9"/>
      <c r="H3266" s="18"/>
      <c r="I3266" s="18"/>
      <c r="J3266" s="23" t="str">
        <f>IF(OR(ISBLANK(H3266),ISBLANK((I3266))),"",NETWORKDAYS(H3266,I3266,Setup!$A$2:$A$30))</f>
        <v/>
      </c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</row>
    <row r="3267" spans="1:22">
      <c r="A3267" s="4"/>
      <c r="B3267" s="4"/>
      <c r="C3267" s="18"/>
      <c r="D3267" s="8"/>
      <c r="E3267" s="8"/>
      <c r="F3267" s="4"/>
      <c r="G3267" s="9"/>
      <c r="H3267" s="18"/>
      <c r="I3267" s="18"/>
      <c r="J3267" s="23" t="str">
        <f>IF(OR(ISBLANK(H3267),ISBLANK((I3267))),"",NETWORKDAYS(H3267,I3267,Setup!$A$2:$A$30))</f>
        <v/>
      </c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</row>
    <row r="3268" spans="1:22">
      <c r="A3268" s="4"/>
      <c r="B3268" s="4"/>
      <c r="C3268" s="18"/>
      <c r="D3268" s="8"/>
      <c r="E3268" s="8"/>
      <c r="F3268" s="4"/>
      <c r="G3268" s="9"/>
      <c r="H3268" s="18"/>
      <c r="I3268" s="18"/>
      <c r="J3268" s="23" t="str">
        <f>IF(OR(ISBLANK(H3268),ISBLANK((I3268))),"",NETWORKDAYS(H3268,I3268,Setup!$A$2:$A$30))</f>
        <v/>
      </c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</row>
    <row r="3269" spans="1:22">
      <c r="A3269" s="4"/>
      <c r="B3269" s="4"/>
      <c r="C3269" s="18"/>
      <c r="D3269" s="8"/>
      <c r="E3269" s="8"/>
      <c r="F3269" s="4"/>
      <c r="G3269" s="9"/>
      <c r="H3269" s="18"/>
      <c r="I3269" s="18"/>
      <c r="J3269" s="23" t="str">
        <f>IF(OR(ISBLANK(H3269),ISBLANK((I3269))),"",NETWORKDAYS(H3269,I3269,Setup!$A$2:$A$30))</f>
        <v/>
      </c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</row>
    <row r="3270" spans="1:22">
      <c r="A3270" s="4"/>
      <c r="B3270" s="4"/>
      <c r="C3270" s="18"/>
      <c r="D3270" s="8"/>
      <c r="E3270" s="8"/>
      <c r="F3270" s="4"/>
      <c r="G3270" s="9"/>
      <c r="H3270" s="18"/>
      <c r="I3270" s="18"/>
      <c r="J3270" s="23" t="str">
        <f>IF(OR(ISBLANK(H3270),ISBLANK((I3270))),"",NETWORKDAYS(H3270,I3270,Setup!$A$2:$A$30))</f>
        <v/>
      </c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</row>
    <row r="3271" spans="1:22">
      <c r="A3271" s="4"/>
      <c r="B3271" s="4"/>
      <c r="C3271" s="18"/>
      <c r="D3271" s="8"/>
      <c r="E3271" s="8"/>
      <c r="F3271" s="4"/>
      <c r="G3271" s="9"/>
      <c r="H3271" s="18"/>
      <c r="I3271" s="18"/>
      <c r="J3271" s="23" t="str">
        <f>IF(OR(ISBLANK(H3271),ISBLANK((I3271))),"",NETWORKDAYS(H3271,I3271,Setup!$A$2:$A$30))</f>
        <v/>
      </c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</row>
    <row r="3272" spans="1:22">
      <c r="A3272" s="4"/>
      <c r="B3272" s="4"/>
      <c r="C3272" s="18"/>
      <c r="D3272" s="8"/>
      <c r="E3272" s="8"/>
      <c r="F3272" s="4"/>
      <c r="G3272" s="9"/>
      <c r="H3272" s="18"/>
      <c r="I3272" s="18"/>
      <c r="J3272" s="23" t="str">
        <f>IF(OR(ISBLANK(H3272),ISBLANK((I3272))),"",NETWORKDAYS(H3272,I3272,Setup!$A$2:$A$30))</f>
        <v/>
      </c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</row>
    <row r="3273" spans="1:22">
      <c r="A3273" s="4"/>
      <c r="B3273" s="4"/>
      <c r="C3273" s="18"/>
      <c r="D3273" s="8"/>
      <c r="E3273" s="8"/>
      <c r="F3273" s="4"/>
      <c r="G3273" s="9"/>
      <c r="H3273" s="18"/>
      <c r="I3273" s="18"/>
      <c r="J3273" s="23" t="str">
        <f>IF(OR(ISBLANK(H3273),ISBLANK((I3273))),"",NETWORKDAYS(H3273,I3273,Setup!$A$2:$A$30))</f>
        <v/>
      </c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</row>
    <row r="3274" spans="1:22">
      <c r="A3274" s="4"/>
      <c r="B3274" s="4"/>
      <c r="C3274" s="18"/>
      <c r="D3274" s="8"/>
      <c r="E3274" s="8"/>
      <c r="F3274" s="4"/>
      <c r="G3274" s="9"/>
      <c r="H3274" s="18"/>
      <c r="I3274" s="18"/>
      <c r="J3274" s="23" t="str">
        <f>IF(OR(ISBLANK(H3274),ISBLANK((I3274))),"",NETWORKDAYS(H3274,I3274,Setup!$A$2:$A$30))</f>
        <v/>
      </c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</row>
    <row r="3275" spans="1:22">
      <c r="A3275" s="4"/>
      <c r="B3275" s="4"/>
      <c r="C3275" s="18"/>
      <c r="D3275" s="8"/>
      <c r="E3275" s="8"/>
      <c r="F3275" s="4"/>
      <c r="G3275" s="9"/>
      <c r="H3275" s="18"/>
      <c r="I3275" s="18"/>
      <c r="J3275" s="23" t="str">
        <f>IF(OR(ISBLANK(H3275),ISBLANK((I3275))),"",NETWORKDAYS(H3275,I3275,Setup!$A$2:$A$30))</f>
        <v/>
      </c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</row>
    <row r="3276" spans="1:22">
      <c r="A3276" s="4"/>
      <c r="B3276" s="4"/>
      <c r="C3276" s="18"/>
      <c r="D3276" s="8"/>
      <c r="E3276" s="8"/>
      <c r="F3276" s="4"/>
      <c r="G3276" s="9"/>
      <c r="H3276" s="18"/>
      <c r="I3276" s="18"/>
      <c r="J3276" s="23" t="str">
        <f>IF(OR(ISBLANK(H3276),ISBLANK((I3276))),"",NETWORKDAYS(H3276,I3276,Setup!$A$2:$A$30))</f>
        <v/>
      </c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</row>
    <row r="3277" spans="1:22">
      <c r="A3277" s="4"/>
      <c r="B3277" s="4"/>
      <c r="C3277" s="18"/>
      <c r="D3277" s="8"/>
      <c r="E3277" s="8"/>
      <c r="F3277" s="4"/>
      <c r="G3277" s="9"/>
      <c r="H3277" s="18"/>
      <c r="I3277" s="18"/>
      <c r="J3277" s="23" t="str">
        <f>IF(OR(ISBLANK(H3277),ISBLANK((I3277))),"",NETWORKDAYS(H3277,I3277,Setup!$A$2:$A$30))</f>
        <v/>
      </c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</row>
    <row r="3278" spans="1:22">
      <c r="A3278" s="4"/>
      <c r="B3278" s="4"/>
      <c r="C3278" s="18"/>
      <c r="D3278" s="8"/>
      <c r="E3278" s="8"/>
      <c r="F3278" s="4"/>
      <c r="G3278" s="9"/>
      <c r="H3278" s="18"/>
      <c r="I3278" s="18"/>
      <c r="J3278" s="23" t="str">
        <f>IF(OR(ISBLANK(H3278),ISBLANK((I3278))),"",NETWORKDAYS(H3278,I3278,Setup!$A$2:$A$30))</f>
        <v/>
      </c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</row>
    <row r="3279" spans="1:22">
      <c r="A3279" s="4"/>
      <c r="B3279" s="4"/>
      <c r="C3279" s="18"/>
      <c r="D3279" s="8"/>
      <c r="E3279" s="8"/>
      <c r="F3279" s="4"/>
      <c r="G3279" s="9"/>
      <c r="H3279" s="18"/>
      <c r="I3279" s="18"/>
      <c r="J3279" s="23" t="str">
        <f>IF(OR(ISBLANK(H3279),ISBLANK((I3279))),"",NETWORKDAYS(H3279,I3279,Setup!$A$2:$A$30))</f>
        <v/>
      </c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</row>
    <row r="3280" spans="1:22">
      <c r="A3280" s="4"/>
      <c r="B3280" s="4"/>
      <c r="C3280" s="18"/>
      <c r="D3280" s="8"/>
      <c r="E3280" s="8"/>
      <c r="F3280" s="4"/>
      <c r="G3280" s="9"/>
      <c r="H3280" s="18"/>
      <c r="I3280" s="18"/>
      <c r="J3280" s="23" t="str">
        <f>IF(OR(ISBLANK(H3280),ISBLANK((I3280))),"",NETWORKDAYS(H3280,I3280,Setup!$A$2:$A$30))</f>
        <v/>
      </c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</row>
    <row r="3281" spans="1:22">
      <c r="A3281" s="4"/>
      <c r="B3281" s="4"/>
      <c r="C3281" s="18"/>
      <c r="D3281" s="8"/>
      <c r="E3281" s="8"/>
      <c r="F3281" s="4"/>
      <c r="G3281" s="9"/>
      <c r="H3281" s="18"/>
      <c r="I3281" s="18"/>
      <c r="J3281" s="23" t="str">
        <f>IF(OR(ISBLANK(H3281),ISBLANK((I3281))),"",NETWORKDAYS(H3281,I3281,Setup!$A$2:$A$30))</f>
        <v/>
      </c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</row>
    <row r="3282" spans="1:22">
      <c r="A3282" s="4"/>
      <c r="B3282" s="4"/>
      <c r="C3282" s="18"/>
      <c r="D3282" s="8"/>
      <c r="E3282" s="8"/>
      <c r="F3282" s="4"/>
      <c r="G3282" s="9"/>
      <c r="H3282" s="18"/>
      <c r="I3282" s="18"/>
      <c r="J3282" s="23" t="str">
        <f>IF(OR(ISBLANK(H3282),ISBLANK((I3282))),"",NETWORKDAYS(H3282,I3282,Setup!$A$2:$A$30))</f>
        <v/>
      </c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</row>
    <row r="3283" spans="1:22">
      <c r="A3283" s="4"/>
      <c r="B3283" s="4"/>
      <c r="C3283" s="18"/>
      <c r="D3283" s="8"/>
      <c r="E3283" s="8"/>
      <c r="F3283" s="4"/>
      <c r="G3283" s="9"/>
      <c r="H3283" s="18"/>
      <c r="I3283" s="18"/>
      <c r="J3283" s="23" t="str">
        <f>IF(OR(ISBLANK(H3283),ISBLANK((I3283))),"",NETWORKDAYS(H3283,I3283,Setup!$A$2:$A$30))</f>
        <v/>
      </c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</row>
    <row r="3284" spans="1:22">
      <c r="A3284" s="4"/>
      <c r="B3284" s="4"/>
      <c r="C3284" s="18"/>
      <c r="D3284" s="8"/>
      <c r="E3284" s="8"/>
      <c r="F3284" s="4"/>
      <c r="G3284" s="9"/>
      <c r="H3284" s="18"/>
      <c r="I3284" s="18"/>
      <c r="J3284" s="23" t="str">
        <f>IF(OR(ISBLANK(H3284),ISBLANK((I3284))),"",NETWORKDAYS(H3284,I3284,Setup!$A$2:$A$30))</f>
        <v/>
      </c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</row>
    <row r="3285" spans="1:22">
      <c r="A3285" s="4"/>
      <c r="B3285" s="4"/>
      <c r="C3285" s="18"/>
      <c r="D3285" s="8"/>
      <c r="E3285" s="8"/>
      <c r="F3285" s="4"/>
      <c r="G3285" s="9"/>
      <c r="H3285" s="18"/>
      <c r="I3285" s="18"/>
      <c r="J3285" s="23" t="str">
        <f>IF(OR(ISBLANK(H3285),ISBLANK((I3285))),"",NETWORKDAYS(H3285,I3285,Setup!$A$2:$A$30))</f>
        <v/>
      </c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</row>
    <row r="3286" spans="1:22">
      <c r="A3286" s="4"/>
      <c r="B3286" s="4"/>
      <c r="C3286" s="18"/>
      <c r="D3286" s="8"/>
      <c r="E3286" s="8"/>
      <c r="F3286" s="4"/>
      <c r="G3286" s="9"/>
      <c r="H3286" s="18"/>
      <c r="I3286" s="18"/>
      <c r="J3286" s="23" t="str">
        <f>IF(OR(ISBLANK(H3286),ISBLANK((I3286))),"",NETWORKDAYS(H3286,I3286,Setup!$A$2:$A$30))</f>
        <v/>
      </c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</row>
    <row r="3287" spans="1:22">
      <c r="A3287" s="4"/>
      <c r="B3287" s="4"/>
      <c r="C3287" s="18"/>
      <c r="D3287" s="8"/>
      <c r="E3287" s="8"/>
      <c r="F3287" s="4"/>
      <c r="G3287" s="9"/>
      <c r="H3287" s="18"/>
      <c r="I3287" s="18"/>
      <c r="J3287" s="23" t="str">
        <f>IF(OR(ISBLANK(H3287),ISBLANK((I3287))),"",NETWORKDAYS(H3287,I3287,Setup!$A$2:$A$30))</f>
        <v/>
      </c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</row>
    <row r="3288" spans="1:22">
      <c r="A3288" s="4"/>
      <c r="B3288" s="4"/>
      <c r="C3288" s="18"/>
      <c r="D3288" s="8"/>
      <c r="E3288" s="8"/>
      <c r="F3288" s="4"/>
      <c r="G3288" s="9"/>
      <c r="H3288" s="18"/>
      <c r="I3288" s="18"/>
      <c r="J3288" s="23" t="str">
        <f>IF(OR(ISBLANK(H3288),ISBLANK((I3288))),"",NETWORKDAYS(H3288,I3288,Setup!$A$2:$A$30))</f>
        <v/>
      </c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</row>
    <row r="3289" spans="1:22">
      <c r="A3289" s="4"/>
      <c r="B3289" s="4"/>
      <c r="C3289" s="18"/>
      <c r="D3289" s="8"/>
      <c r="E3289" s="8"/>
      <c r="F3289" s="4"/>
      <c r="G3289" s="9"/>
      <c r="H3289" s="18"/>
      <c r="I3289" s="18"/>
      <c r="J3289" s="23" t="str">
        <f>IF(OR(ISBLANK(H3289),ISBLANK((I3289))),"",NETWORKDAYS(H3289,I3289,Setup!$A$2:$A$30))</f>
        <v/>
      </c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</row>
    <row r="3290" spans="1:22">
      <c r="A3290" s="4"/>
      <c r="B3290" s="4"/>
      <c r="C3290" s="18"/>
      <c r="D3290" s="8"/>
      <c r="E3290" s="8"/>
      <c r="F3290" s="4"/>
      <c r="G3290" s="9"/>
      <c r="H3290" s="18"/>
      <c r="I3290" s="18"/>
      <c r="J3290" s="23" t="str">
        <f>IF(OR(ISBLANK(H3290),ISBLANK((I3290))),"",NETWORKDAYS(H3290,I3290,Setup!$A$2:$A$30))</f>
        <v/>
      </c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</row>
    <row r="3291" spans="1:22">
      <c r="A3291" s="4"/>
      <c r="B3291" s="4"/>
      <c r="C3291" s="18"/>
      <c r="D3291" s="8"/>
      <c r="E3291" s="8"/>
      <c r="F3291" s="4"/>
      <c r="G3291" s="9"/>
      <c r="H3291" s="18"/>
      <c r="I3291" s="18"/>
      <c r="J3291" s="23" t="str">
        <f>IF(OR(ISBLANK(H3291),ISBLANK((I3291))),"",NETWORKDAYS(H3291,I3291,Setup!$A$2:$A$30))</f>
        <v/>
      </c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</row>
    <row r="3292" spans="1:22">
      <c r="A3292" s="4"/>
      <c r="B3292" s="4"/>
      <c r="C3292" s="18"/>
      <c r="D3292" s="8"/>
      <c r="E3292" s="8"/>
      <c r="F3292" s="4"/>
      <c r="G3292" s="9"/>
      <c r="H3292" s="18"/>
      <c r="I3292" s="18"/>
      <c r="J3292" s="23" t="str">
        <f>IF(OR(ISBLANK(H3292),ISBLANK((I3292))),"",NETWORKDAYS(H3292,I3292,Setup!$A$2:$A$30))</f>
        <v/>
      </c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</row>
    <row r="3293" spans="1:22">
      <c r="A3293" s="4"/>
      <c r="B3293" s="4"/>
      <c r="C3293" s="18"/>
      <c r="D3293" s="8"/>
      <c r="E3293" s="8"/>
      <c r="F3293" s="4"/>
      <c r="G3293" s="9"/>
      <c r="H3293" s="18"/>
      <c r="I3293" s="18"/>
      <c r="J3293" s="23" t="str">
        <f>IF(OR(ISBLANK(H3293),ISBLANK((I3293))),"",NETWORKDAYS(H3293,I3293,Setup!$A$2:$A$30))</f>
        <v/>
      </c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</row>
    <row r="3294" spans="1:22">
      <c r="A3294" s="4"/>
      <c r="B3294" s="4"/>
      <c r="C3294" s="18"/>
      <c r="D3294" s="8"/>
      <c r="E3294" s="8"/>
      <c r="F3294" s="4"/>
      <c r="G3294" s="9"/>
      <c r="H3294" s="18"/>
      <c r="I3294" s="18"/>
      <c r="J3294" s="23" t="str">
        <f>IF(OR(ISBLANK(H3294),ISBLANK((I3294))),"",NETWORKDAYS(H3294,I3294,Setup!$A$2:$A$30))</f>
        <v/>
      </c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</row>
    <row r="3295" spans="1:22">
      <c r="A3295" s="4"/>
      <c r="B3295" s="4"/>
      <c r="C3295" s="18"/>
      <c r="D3295" s="8"/>
      <c r="E3295" s="8"/>
      <c r="F3295" s="4"/>
      <c r="G3295" s="9"/>
      <c r="H3295" s="18"/>
      <c r="I3295" s="18"/>
      <c r="J3295" s="23" t="str">
        <f>IF(OR(ISBLANK(H3295),ISBLANK((I3295))),"",NETWORKDAYS(H3295,I3295,Setup!$A$2:$A$30))</f>
        <v/>
      </c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</row>
    <row r="3296" spans="1:22">
      <c r="A3296" s="4"/>
      <c r="B3296" s="4"/>
      <c r="C3296" s="18"/>
      <c r="D3296" s="8"/>
      <c r="E3296" s="8"/>
      <c r="F3296" s="4"/>
      <c r="G3296" s="9"/>
      <c r="H3296" s="18"/>
      <c r="I3296" s="18"/>
      <c r="J3296" s="23" t="str">
        <f>IF(OR(ISBLANK(H3296),ISBLANK((I3296))),"",NETWORKDAYS(H3296,I3296,Setup!$A$2:$A$30))</f>
        <v/>
      </c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</row>
    <row r="3297" spans="1:22">
      <c r="A3297" s="4"/>
      <c r="B3297" s="4"/>
      <c r="C3297" s="18"/>
      <c r="D3297" s="8"/>
      <c r="E3297" s="8"/>
      <c r="F3297" s="4"/>
      <c r="G3297" s="9"/>
      <c r="H3297" s="18"/>
      <c r="I3297" s="18"/>
      <c r="J3297" s="23" t="str">
        <f>IF(OR(ISBLANK(H3297),ISBLANK((I3297))),"",NETWORKDAYS(H3297,I3297,Setup!$A$2:$A$30))</f>
        <v/>
      </c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</row>
    <row r="3298" spans="1:22">
      <c r="A3298" s="4"/>
      <c r="B3298" s="4"/>
      <c r="C3298" s="18"/>
      <c r="D3298" s="8"/>
      <c r="E3298" s="8"/>
      <c r="F3298" s="4"/>
      <c r="G3298" s="9"/>
      <c r="H3298" s="18"/>
      <c r="I3298" s="18"/>
      <c r="J3298" s="23" t="str">
        <f>IF(OR(ISBLANK(H3298),ISBLANK((I3298))),"",NETWORKDAYS(H3298,I3298,Setup!$A$2:$A$30))</f>
        <v/>
      </c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</row>
    <row r="3299" spans="1:22">
      <c r="A3299" s="4"/>
      <c r="B3299" s="4"/>
      <c r="C3299" s="18"/>
      <c r="D3299" s="8"/>
      <c r="E3299" s="8"/>
      <c r="F3299" s="4"/>
      <c r="G3299" s="9"/>
      <c r="H3299" s="18"/>
      <c r="I3299" s="18"/>
      <c r="J3299" s="23" t="str">
        <f>IF(OR(ISBLANK(H3299),ISBLANK((I3299))),"",NETWORKDAYS(H3299,I3299,Setup!$A$2:$A$30))</f>
        <v/>
      </c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</row>
    <row r="3300" spans="1:22">
      <c r="A3300" s="4"/>
      <c r="B3300" s="4"/>
      <c r="C3300" s="18"/>
      <c r="D3300" s="8"/>
      <c r="E3300" s="8"/>
      <c r="F3300" s="4"/>
      <c r="G3300" s="9"/>
      <c r="H3300" s="18"/>
      <c r="I3300" s="18"/>
      <c r="J3300" s="23" t="str">
        <f>IF(OR(ISBLANK(H3300),ISBLANK((I3300))),"",NETWORKDAYS(H3300,I3300,Setup!$A$2:$A$30))</f>
        <v/>
      </c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</row>
    <row r="3301" spans="1:22">
      <c r="A3301" s="4"/>
      <c r="B3301" s="4"/>
      <c r="C3301" s="18"/>
      <c r="D3301" s="8"/>
      <c r="E3301" s="8"/>
      <c r="F3301" s="4"/>
      <c r="G3301" s="9"/>
      <c r="H3301" s="18"/>
      <c r="I3301" s="18"/>
      <c r="J3301" s="23" t="str">
        <f>IF(OR(ISBLANK(H3301),ISBLANK((I3301))),"",NETWORKDAYS(H3301,I3301,Setup!$A$2:$A$30))</f>
        <v/>
      </c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</row>
    <row r="3302" spans="1:22">
      <c r="A3302" s="4"/>
      <c r="B3302" s="4"/>
      <c r="C3302" s="18"/>
      <c r="D3302" s="8"/>
      <c r="E3302" s="8"/>
      <c r="F3302" s="4"/>
      <c r="G3302" s="9"/>
      <c r="H3302" s="18"/>
      <c r="I3302" s="18"/>
      <c r="J3302" s="23" t="str">
        <f>IF(OR(ISBLANK(H3302),ISBLANK((I3302))),"",NETWORKDAYS(H3302,I3302,Setup!$A$2:$A$30))</f>
        <v/>
      </c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</row>
    <row r="3303" spans="1:22">
      <c r="A3303" s="4"/>
      <c r="B3303" s="4"/>
      <c r="C3303" s="18"/>
      <c r="D3303" s="8"/>
      <c r="E3303" s="8"/>
      <c r="F3303" s="4"/>
      <c r="G3303" s="9"/>
      <c r="H3303" s="18"/>
      <c r="I3303" s="18"/>
      <c r="J3303" s="23" t="str">
        <f>IF(OR(ISBLANK(H3303),ISBLANK((I3303))),"",NETWORKDAYS(H3303,I3303,Setup!$A$2:$A$30))</f>
        <v/>
      </c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</row>
    <row r="3304" spans="1:22">
      <c r="A3304" s="4"/>
      <c r="B3304" s="4"/>
      <c r="C3304" s="18"/>
      <c r="D3304" s="8"/>
      <c r="E3304" s="8"/>
      <c r="F3304" s="4"/>
      <c r="G3304" s="9"/>
      <c r="H3304" s="18"/>
      <c r="I3304" s="18"/>
      <c r="J3304" s="23" t="str">
        <f>IF(OR(ISBLANK(H3304),ISBLANK((I3304))),"",NETWORKDAYS(H3304,I3304,Setup!$A$2:$A$30))</f>
        <v/>
      </c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</row>
    <row r="3305" spans="1:22">
      <c r="A3305" s="4"/>
      <c r="B3305" s="4"/>
      <c r="C3305" s="18"/>
      <c r="D3305" s="8"/>
      <c r="E3305" s="8"/>
      <c r="F3305" s="4"/>
      <c r="G3305" s="9"/>
      <c r="H3305" s="18"/>
      <c r="I3305" s="18"/>
      <c r="J3305" s="23" t="str">
        <f>IF(OR(ISBLANK(H3305),ISBLANK((I3305))),"",NETWORKDAYS(H3305,I3305,Setup!$A$2:$A$30))</f>
        <v/>
      </c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</row>
    <row r="3306" spans="1:22">
      <c r="A3306" s="4"/>
      <c r="B3306" s="4"/>
      <c r="C3306" s="18"/>
      <c r="D3306" s="8"/>
      <c r="E3306" s="8"/>
      <c r="F3306" s="4"/>
      <c r="G3306" s="9"/>
      <c r="H3306" s="18"/>
      <c r="I3306" s="18"/>
      <c r="J3306" s="23" t="str">
        <f>IF(OR(ISBLANK(H3306),ISBLANK((I3306))),"",NETWORKDAYS(H3306,I3306,Setup!$A$2:$A$30))</f>
        <v/>
      </c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</row>
    <row r="3307" spans="1:22">
      <c r="A3307" s="4"/>
      <c r="B3307" s="4"/>
      <c r="C3307" s="18"/>
      <c r="D3307" s="8"/>
      <c r="E3307" s="8"/>
      <c r="F3307" s="4"/>
      <c r="G3307" s="9"/>
      <c r="H3307" s="18"/>
      <c r="I3307" s="18"/>
      <c r="J3307" s="23" t="str">
        <f>IF(OR(ISBLANK(H3307),ISBLANK((I3307))),"",NETWORKDAYS(H3307,I3307,Setup!$A$2:$A$30))</f>
        <v/>
      </c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</row>
    <row r="3308" spans="1:22">
      <c r="A3308" s="4"/>
      <c r="B3308" s="4"/>
      <c r="C3308" s="18"/>
      <c r="D3308" s="8"/>
      <c r="E3308" s="8"/>
      <c r="F3308" s="4"/>
      <c r="G3308" s="9"/>
      <c r="H3308" s="18"/>
      <c r="I3308" s="18"/>
      <c r="J3308" s="23" t="str">
        <f>IF(OR(ISBLANK(H3308),ISBLANK((I3308))),"",NETWORKDAYS(H3308,I3308,Setup!$A$2:$A$30))</f>
        <v/>
      </c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</row>
    <row r="3309" spans="1:22">
      <c r="A3309" s="4"/>
      <c r="B3309" s="4"/>
      <c r="C3309" s="18"/>
      <c r="D3309" s="8"/>
      <c r="E3309" s="8"/>
      <c r="F3309" s="4"/>
      <c r="G3309" s="9"/>
      <c r="H3309" s="18"/>
      <c r="I3309" s="18"/>
      <c r="J3309" s="23" t="str">
        <f>IF(OR(ISBLANK(H3309),ISBLANK((I3309))),"",NETWORKDAYS(H3309,I3309,Setup!$A$2:$A$30))</f>
        <v/>
      </c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</row>
    <row r="3310" spans="1:22">
      <c r="A3310" s="4"/>
      <c r="B3310" s="4"/>
      <c r="C3310" s="18"/>
      <c r="D3310" s="8"/>
      <c r="E3310" s="8"/>
      <c r="F3310" s="4"/>
      <c r="G3310" s="9"/>
      <c r="H3310" s="18"/>
      <c r="I3310" s="18"/>
      <c r="J3310" s="23" t="str">
        <f>IF(OR(ISBLANK(H3310),ISBLANK((I3310))),"",NETWORKDAYS(H3310,I3310,Setup!$A$2:$A$30))</f>
        <v/>
      </c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</row>
    <row r="3311" spans="1:22">
      <c r="A3311" s="4"/>
      <c r="B3311" s="4"/>
      <c r="C3311" s="18"/>
      <c r="D3311" s="8"/>
      <c r="E3311" s="8"/>
      <c r="F3311" s="4"/>
      <c r="G3311" s="9"/>
      <c r="H3311" s="18"/>
      <c r="I3311" s="18"/>
      <c r="J3311" s="23" t="str">
        <f>IF(OR(ISBLANK(H3311),ISBLANK((I3311))),"",NETWORKDAYS(H3311,I3311,Setup!$A$2:$A$30))</f>
        <v/>
      </c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</row>
    <row r="3312" spans="1:22">
      <c r="A3312" s="4"/>
      <c r="B3312" s="4"/>
      <c r="C3312" s="18"/>
      <c r="D3312" s="8"/>
      <c r="E3312" s="8"/>
      <c r="F3312" s="4"/>
      <c r="G3312" s="9"/>
      <c r="H3312" s="18"/>
      <c r="I3312" s="18"/>
      <c r="J3312" s="23" t="str">
        <f>IF(OR(ISBLANK(H3312),ISBLANK((I3312))),"",NETWORKDAYS(H3312,I3312,Setup!$A$2:$A$30))</f>
        <v/>
      </c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</row>
    <row r="3313" spans="1:22">
      <c r="A3313" s="4"/>
      <c r="B3313" s="4"/>
      <c r="C3313" s="18"/>
      <c r="D3313" s="8"/>
      <c r="E3313" s="8"/>
      <c r="F3313" s="4"/>
      <c r="G3313" s="9"/>
      <c r="H3313" s="18"/>
      <c r="I3313" s="18"/>
      <c r="J3313" s="23" t="str">
        <f>IF(OR(ISBLANK(H3313),ISBLANK((I3313))),"",NETWORKDAYS(H3313,I3313,Setup!$A$2:$A$30))</f>
        <v/>
      </c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</row>
    <row r="3314" spans="1:22">
      <c r="A3314" s="4"/>
      <c r="B3314" s="4"/>
      <c r="C3314" s="18"/>
      <c r="D3314" s="8"/>
      <c r="E3314" s="8"/>
      <c r="F3314" s="4"/>
      <c r="G3314" s="9"/>
      <c r="H3314" s="18"/>
      <c r="I3314" s="18"/>
      <c r="J3314" s="23" t="str">
        <f>IF(OR(ISBLANK(H3314),ISBLANK((I3314))),"",NETWORKDAYS(H3314,I3314,Setup!$A$2:$A$30))</f>
        <v/>
      </c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</row>
    <row r="3315" spans="1:22">
      <c r="A3315" s="4"/>
      <c r="B3315" s="4"/>
      <c r="C3315" s="18"/>
      <c r="D3315" s="8"/>
      <c r="E3315" s="8"/>
      <c r="F3315" s="4"/>
      <c r="G3315" s="9"/>
      <c r="H3315" s="18"/>
      <c r="I3315" s="18"/>
      <c r="J3315" s="23" t="str">
        <f>IF(OR(ISBLANK(H3315),ISBLANK((I3315))),"",NETWORKDAYS(H3315,I3315,Setup!$A$2:$A$30))</f>
        <v/>
      </c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</row>
    <row r="3316" spans="1:22">
      <c r="A3316" s="4"/>
      <c r="B3316" s="4"/>
      <c r="C3316" s="18"/>
      <c r="D3316" s="8"/>
      <c r="E3316" s="8"/>
      <c r="F3316" s="4"/>
      <c r="G3316" s="9"/>
      <c r="H3316" s="18"/>
      <c r="I3316" s="18"/>
      <c r="J3316" s="23" t="str">
        <f>IF(OR(ISBLANK(H3316),ISBLANK((I3316))),"",NETWORKDAYS(H3316,I3316,Setup!$A$2:$A$30))</f>
        <v/>
      </c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</row>
    <row r="3317" spans="1:22">
      <c r="A3317" s="4"/>
      <c r="B3317" s="4"/>
      <c r="C3317" s="18"/>
      <c r="D3317" s="8"/>
      <c r="E3317" s="8"/>
      <c r="F3317" s="4"/>
      <c r="G3317" s="9"/>
      <c r="H3317" s="18"/>
      <c r="I3317" s="18"/>
      <c r="J3317" s="23" t="str">
        <f>IF(OR(ISBLANK(H3317),ISBLANK((I3317))),"",NETWORKDAYS(H3317,I3317,Setup!$A$2:$A$30))</f>
        <v/>
      </c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</row>
    <row r="3318" spans="1:22">
      <c r="A3318" s="4"/>
      <c r="B3318" s="4"/>
      <c r="C3318" s="18"/>
      <c r="D3318" s="8"/>
      <c r="E3318" s="8"/>
      <c r="F3318" s="4"/>
      <c r="G3318" s="9"/>
      <c r="H3318" s="18"/>
      <c r="I3318" s="18"/>
      <c r="J3318" s="23" t="str">
        <f>IF(OR(ISBLANK(H3318),ISBLANK((I3318))),"",NETWORKDAYS(H3318,I3318,Setup!$A$2:$A$30))</f>
        <v/>
      </c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</row>
    <row r="3319" spans="1:22">
      <c r="A3319" s="4"/>
      <c r="B3319" s="4"/>
      <c r="C3319" s="18"/>
      <c r="D3319" s="8"/>
      <c r="E3319" s="8"/>
      <c r="F3319" s="4"/>
      <c r="G3319" s="9"/>
      <c r="H3319" s="18"/>
      <c r="I3319" s="18"/>
      <c r="J3319" s="23" t="str">
        <f>IF(OR(ISBLANK(H3319),ISBLANK((I3319))),"",NETWORKDAYS(H3319,I3319,Setup!$A$2:$A$30))</f>
        <v/>
      </c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</row>
    <row r="3320" spans="1:22">
      <c r="A3320" s="4"/>
      <c r="B3320" s="4"/>
      <c r="C3320" s="18"/>
      <c r="D3320" s="8"/>
      <c r="E3320" s="8"/>
      <c r="F3320" s="4"/>
      <c r="G3320" s="9"/>
      <c r="H3320" s="18"/>
      <c r="I3320" s="18"/>
      <c r="J3320" s="23" t="str">
        <f>IF(OR(ISBLANK(H3320),ISBLANK((I3320))),"",NETWORKDAYS(H3320,I3320,Setup!$A$2:$A$30))</f>
        <v/>
      </c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</row>
    <row r="3321" spans="1:22">
      <c r="A3321" s="4"/>
      <c r="B3321" s="4"/>
      <c r="C3321" s="18"/>
      <c r="D3321" s="8"/>
      <c r="E3321" s="8"/>
      <c r="F3321" s="4"/>
      <c r="G3321" s="9"/>
      <c r="H3321" s="18"/>
      <c r="I3321" s="18"/>
      <c r="J3321" s="23" t="str">
        <f>IF(OR(ISBLANK(H3321),ISBLANK((I3321))),"",NETWORKDAYS(H3321,I3321,Setup!$A$2:$A$30))</f>
        <v/>
      </c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</row>
    <row r="3322" spans="1:22">
      <c r="A3322" s="4"/>
      <c r="B3322" s="4"/>
      <c r="C3322" s="18"/>
      <c r="D3322" s="8"/>
      <c r="E3322" s="8"/>
      <c r="F3322" s="4"/>
      <c r="G3322" s="9"/>
      <c r="H3322" s="18"/>
      <c r="I3322" s="18"/>
      <c r="J3322" s="23" t="str">
        <f>IF(OR(ISBLANK(H3322),ISBLANK((I3322))),"",NETWORKDAYS(H3322,I3322,Setup!$A$2:$A$30))</f>
        <v/>
      </c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</row>
    <row r="3323" spans="1:22">
      <c r="A3323" s="4"/>
      <c r="B3323" s="4"/>
      <c r="C3323" s="18"/>
      <c r="D3323" s="8"/>
      <c r="E3323" s="8"/>
      <c r="F3323" s="4"/>
      <c r="G3323" s="9"/>
      <c r="H3323" s="18"/>
      <c r="I3323" s="18"/>
      <c r="J3323" s="23" t="str">
        <f>IF(OR(ISBLANK(H3323),ISBLANK((I3323))),"",NETWORKDAYS(H3323,I3323,Setup!$A$2:$A$30))</f>
        <v/>
      </c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</row>
    <row r="3324" spans="1:22">
      <c r="A3324" s="4"/>
      <c r="B3324" s="4"/>
      <c r="C3324" s="18"/>
      <c r="D3324" s="8"/>
      <c r="E3324" s="8"/>
      <c r="F3324" s="4"/>
      <c r="G3324" s="9"/>
      <c r="H3324" s="18"/>
      <c r="I3324" s="18"/>
      <c r="J3324" s="23" t="str">
        <f>IF(OR(ISBLANK(H3324),ISBLANK((I3324))),"",NETWORKDAYS(H3324,I3324,Setup!$A$2:$A$30))</f>
        <v/>
      </c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</row>
    <row r="3325" spans="1:22">
      <c r="A3325" s="4"/>
      <c r="B3325" s="4"/>
      <c r="C3325" s="18"/>
      <c r="D3325" s="8"/>
      <c r="E3325" s="8"/>
      <c r="F3325" s="4"/>
      <c r="G3325" s="9"/>
      <c r="H3325" s="18"/>
      <c r="I3325" s="18"/>
      <c r="J3325" s="23" t="str">
        <f>IF(OR(ISBLANK(H3325),ISBLANK((I3325))),"",NETWORKDAYS(H3325,I3325,Setup!$A$2:$A$30))</f>
        <v/>
      </c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</row>
    <row r="3326" spans="1:22">
      <c r="A3326" s="4"/>
      <c r="B3326" s="4"/>
      <c r="C3326" s="18"/>
      <c r="D3326" s="8"/>
      <c r="E3326" s="8"/>
      <c r="F3326" s="4"/>
      <c r="G3326" s="9"/>
      <c r="H3326" s="18"/>
      <c r="I3326" s="18"/>
      <c r="J3326" s="23" t="str">
        <f>IF(OR(ISBLANK(H3326),ISBLANK((I3326))),"",NETWORKDAYS(H3326,I3326,Setup!$A$2:$A$30))</f>
        <v/>
      </c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</row>
    <row r="3327" spans="1:22">
      <c r="A3327" s="4"/>
      <c r="B3327" s="4"/>
      <c r="C3327" s="18"/>
      <c r="D3327" s="8"/>
      <c r="E3327" s="8"/>
      <c r="F3327" s="4"/>
      <c r="G3327" s="9"/>
      <c r="H3327" s="18"/>
      <c r="I3327" s="18"/>
      <c r="J3327" s="23" t="str">
        <f>IF(OR(ISBLANK(H3327),ISBLANK((I3327))),"",NETWORKDAYS(H3327,I3327,Setup!$A$2:$A$30))</f>
        <v/>
      </c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</row>
    <row r="3328" spans="1:22">
      <c r="A3328" s="4"/>
      <c r="B3328" s="4"/>
      <c r="C3328" s="18"/>
      <c r="D3328" s="8"/>
      <c r="E3328" s="8"/>
      <c r="F3328" s="4"/>
      <c r="G3328" s="9"/>
      <c r="H3328" s="18"/>
      <c r="I3328" s="18"/>
      <c r="J3328" s="23" t="str">
        <f>IF(OR(ISBLANK(H3328),ISBLANK((I3328))),"",NETWORKDAYS(H3328,I3328,Setup!$A$2:$A$30))</f>
        <v/>
      </c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</row>
    <row r="3329" spans="1:22">
      <c r="A3329" s="4"/>
      <c r="B3329" s="4"/>
      <c r="C3329" s="18"/>
      <c r="D3329" s="8"/>
      <c r="E3329" s="8"/>
      <c r="F3329" s="4"/>
      <c r="G3329" s="9"/>
      <c r="H3329" s="18"/>
      <c r="I3329" s="18"/>
      <c r="J3329" s="23" t="str">
        <f>IF(OR(ISBLANK(H3329),ISBLANK((I3329))),"",NETWORKDAYS(H3329,I3329,Setup!$A$2:$A$30))</f>
        <v/>
      </c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</row>
    <row r="3330" spans="1:22">
      <c r="A3330" s="4"/>
      <c r="B3330" s="4"/>
      <c r="C3330" s="18"/>
      <c r="D3330" s="8"/>
      <c r="E3330" s="8"/>
      <c r="F3330" s="4"/>
      <c r="G3330" s="9"/>
      <c r="H3330" s="18"/>
      <c r="I3330" s="18"/>
      <c r="J3330" s="23" t="str">
        <f>IF(OR(ISBLANK(H3330),ISBLANK((I3330))),"",NETWORKDAYS(H3330,I3330,Setup!$A$2:$A$30))</f>
        <v/>
      </c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</row>
    <row r="3331" spans="1:22">
      <c r="A3331" s="4"/>
      <c r="B3331" s="4"/>
      <c r="C3331" s="18"/>
      <c r="D3331" s="8"/>
      <c r="E3331" s="8"/>
      <c r="F3331" s="4"/>
      <c r="G3331" s="9"/>
      <c r="H3331" s="18"/>
      <c r="I3331" s="18"/>
      <c r="J3331" s="23" t="str">
        <f>IF(OR(ISBLANK(H3331),ISBLANK((I3331))),"",NETWORKDAYS(H3331,I3331,Setup!$A$2:$A$30))</f>
        <v/>
      </c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</row>
    <row r="3332" spans="1:22">
      <c r="A3332" s="4"/>
      <c r="B3332" s="4"/>
      <c r="C3332" s="18"/>
      <c r="D3332" s="8"/>
      <c r="E3332" s="8"/>
      <c r="F3332" s="4"/>
      <c r="G3332" s="9"/>
      <c r="H3332" s="18"/>
      <c r="I3332" s="18"/>
      <c r="J3332" s="23" t="str">
        <f>IF(OR(ISBLANK(H3332),ISBLANK((I3332))),"",NETWORKDAYS(H3332,I3332,Setup!$A$2:$A$30))</f>
        <v/>
      </c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</row>
    <row r="3333" spans="1:22">
      <c r="A3333" s="4"/>
      <c r="B3333" s="4"/>
      <c r="C3333" s="18"/>
      <c r="D3333" s="8"/>
      <c r="E3333" s="8"/>
      <c r="F3333" s="4"/>
      <c r="G3333" s="9"/>
      <c r="H3333" s="18"/>
      <c r="I3333" s="18"/>
      <c r="J3333" s="23" t="str">
        <f>IF(OR(ISBLANK(H3333),ISBLANK((I3333))),"",NETWORKDAYS(H3333,I3333,Setup!$A$2:$A$30))</f>
        <v/>
      </c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</row>
    <row r="3334" spans="1:22">
      <c r="A3334" s="4"/>
      <c r="B3334" s="4"/>
      <c r="C3334" s="18"/>
      <c r="D3334" s="8"/>
      <c r="E3334" s="8"/>
      <c r="F3334" s="4"/>
      <c r="G3334" s="9"/>
      <c r="H3334" s="18"/>
      <c r="I3334" s="18"/>
      <c r="J3334" s="23" t="str">
        <f>IF(OR(ISBLANK(H3334),ISBLANK((I3334))),"",NETWORKDAYS(H3334,I3334,Setup!$A$2:$A$30))</f>
        <v/>
      </c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</row>
    <row r="3335" spans="1:22">
      <c r="A3335" s="4"/>
      <c r="B3335" s="4"/>
      <c r="C3335" s="18"/>
      <c r="D3335" s="8"/>
      <c r="E3335" s="8"/>
      <c r="F3335" s="4"/>
      <c r="G3335" s="9"/>
      <c r="H3335" s="18"/>
      <c r="I3335" s="18"/>
      <c r="J3335" s="23" t="str">
        <f>IF(OR(ISBLANK(H3335),ISBLANK((I3335))),"",NETWORKDAYS(H3335,I3335,Setup!$A$2:$A$30))</f>
        <v/>
      </c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</row>
    <row r="3336" spans="1:22">
      <c r="A3336" s="4"/>
      <c r="B3336" s="4"/>
      <c r="C3336" s="18"/>
      <c r="D3336" s="8"/>
      <c r="E3336" s="8"/>
      <c r="F3336" s="4"/>
      <c r="G3336" s="9"/>
      <c r="H3336" s="18"/>
      <c r="I3336" s="18"/>
      <c r="J3336" s="23" t="str">
        <f>IF(OR(ISBLANK(H3336),ISBLANK((I3336))),"",NETWORKDAYS(H3336,I3336,Setup!$A$2:$A$30))</f>
        <v/>
      </c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</row>
    <row r="3337" spans="1:22">
      <c r="A3337" s="4"/>
      <c r="B3337" s="4"/>
      <c r="C3337" s="18"/>
      <c r="D3337" s="8"/>
      <c r="E3337" s="8"/>
      <c r="F3337" s="4"/>
      <c r="G3337" s="9"/>
      <c r="H3337" s="18"/>
      <c r="I3337" s="18"/>
      <c r="J3337" s="23" t="str">
        <f>IF(OR(ISBLANK(H3337),ISBLANK((I3337))),"",NETWORKDAYS(H3337,I3337,Setup!$A$2:$A$30))</f>
        <v/>
      </c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</row>
    <row r="3338" spans="1:22">
      <c r="A3338" s="4"/>
      <c r="B3338" s="4"/>
      <c r="C3338" s="18"/>
      <c r="D3338" s="8"/>
      <c r="E3338" s="8"/>
      <c r="F3338" s="4"/>
      <c r="G3338" s="9"/>
      <c r="H3338" s="18"/>
      <c r="I3338" s="18"/>
      <c r="J3338" s="23" t="str">
        <f>IF(OR(ISBLANK(H3338),ISBLANK((I3338))),"",NETWORKDAYS(H3338,I3338,Setup!$A$2:$A$30))</f>
        <v/>
      </c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</row>
    <row r="3339" spans="1:22">
      <c r="A3339" s="4"/>
      <c r="B3339" s="4"/>
      <c r="C3339" s="18"/>
      <c r="D3339" s="8"/>
      <c r="E3339" s="8"/>
      <c r="F3339" s="4"/>
      <c r="G3339" s="9"/>
      <c r="H3339" s="18"/>
      <c r="I3339" s="18"/>
      <c r="J3339" s="23" t="str">
        <f>IF(OR(ISBLANK(H3339),ISBLANK((I3339))),"",NETWORKDAYS(H3339,I3339,Setup!$A$2:$A$30))</f>
        <v/>
      </c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</row>
    <row r="3340" spans="1:22">
      <c r="A3340" s="4"/>
      <c r="B3340" s="4"/>
      <c r="C3340" s="18"/>
      <c r="D3340" s="8"/>
      <c r="E3340" s="8"/>
      <c r="F3340" s="4"/>
      <c r="G3340" s="9"/>
      <c r="H3340" s="18"/>
      <c r="I3340" s="18"/>
      <c r="J3340" s="23" t="str">
        <f>IF(OR(ISBLANK(H3340),ISBLANK((I3340))),"",NETWORKDAYS(H3340,I3340,Setup!$A$2:$A$30))</f>
        <v/>
      </c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</row>
    <row r="3341" spans="1:22">
      <c r="A3341" s="4"/>
      <c r="B3341" s="4"/>
      <c r="C3341" s="18"/>
      <c r="D3341" s="8"/>
      <c r="E3341" s="8"/>
      <c r="F3341" s="4"/>
      <c r="G3341" s="9"/>
      <c r="H3341" s="18"/>
      <c r="I3341" s="18"/>
      <c r="J3341" s="23" t="str">
        <f>IF(OR(ISBLANK(H3341),ISBLANK((I3341))),"",NETWORKDAYS(H3341,I3341,Setup!$A$2:$A$30))</f>
        <v/>
      </c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</row>
    <row r="3342" spans="1:22">
      <c r="A3342" s="4"/>
      <c r="B3342" s="4"/>
      <c r="C3342" s="18"/>
      <c r="D3342" s="8"/>
      <c r="E3342" s="8"/>
      <c r="F3342" s="4"/>
      <c r="G3342" s="9"/>
      <c r="H3342" s="18"/>
      <c r="I3342" s="18"/>
      <c r="J3342" s="23" t="str">
        <f>IF(OR(ISBLANK(H3342),ISBLANK((I3342))),"",NETWORKDAYS(H3342,I3342,Setup!$A$2:$A$30))</f>
        <v/>
      </c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</row>
    <row r="3343" spans="1:22">
      <c r="A3343" s="4"/>
      <c r="B3343" s="4"/>
      <c r="C3343" s="18"/>
      <c r="D3343" s="8"/>
      <c r="E3343" s="8"/>
      <c r="F3343" s="4"/>
      <c r="G3343" s="9"/>
      <c r="H3343" s="18"/>
      <c r="I3343" s="18"/>
      <c r="J3343" s="23" t="str">
        <f>IF(OR(ISBLANK(H3343),ISBLANK((I3343))),"",NETWORKDAYS(H3343,I3343,Setup!$A$2:$A$30))</f>
        <v/>
      </c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</row>
    <row r="3344" spans="1:22">
      <c r="A3344" s="4"/>
      <c r="B3344" s="4"/>
      <c r="C3344" s="18"/>
      <c r="D3344" s="8"/>
      <c r="E3344" s="8"/>
      <c r="F3344" s="4"/>
      <c r="G3344" s="9"/>
      <c r="H3344" s="18"/>
      <c r="I3344" s="18"/>
      <c r="J3344" s="23" t="str">
        <f>IF(OR(ISBLANK(H3344),ISBLANK((I3344))),"",NETWORKDAYS(H3344,I3344,Setup!$A$2:$A$30))</f>
        <v/>
      </c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</row>
    <row r="3345" spans="1:22">
      <c r="A3345" s="4"/>
      <c r="B3345" s="4"/>
      <c r="C3345" s="18"/>
      <c r="D3345" s="8"/>
      <c r="E3345" s="8"/>
      <c r="F3345" s="4"/>
      <c r="G3345" s="9"/>
      <c r="H3345" s="18"/>
      <c r="I3345" s="18"/>
      <c r="J3345" s="23" t="str">
        <f>IF(OR(ISBLANK(H3345),ISBLANK((I3345))),"",NETWORKDAYS(H3345,I3345,Setup!$A$2:$A$30))</f>
        <v/>
      </c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</row>
    <row r="3346" spans="1:22">
      <c r="A3346" s="4"/>
      <c r="B3346" s="4"/>
      <c r="C3346" s="18"/>
      <c r="D3346" s="8"/>
      <c r="E3346" s="8"/>
      <c r="F3346" s="4"/>
      <c r="G3346" s="9"/>
      <c r="H3346" s="18"/>
      <c r="I3346" s="18"/>
      <c r="J3346" s="23" t="str">
        <f>IF(OR(ISBLANK(H3346),ISBLANK((I3346))),"",NETWORKDAYS(H3346,I3346,Setup!$A$2:$A$30))</f>
        <v/>
      </c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</row>
    <row r="3347" spans="1:22">
      <c r="A3347" s="4"/>
      <c r="B3347" s="4"/>
      <c r="C3347" s="18"/>
      <c r="D3347" s="8"/>
      <c r="E3347" s="8"/>
      <c r="F3347" s="4"/>
      <c r="G3347" s="9"/>
      <c r="H3347" s="18"/>
      <c r="I3347" s="18"/>
      <c r="J3347" s="23" t="str">
        <f>IF(OR(ISBLANK(H3347),ISBLANK((I3347))),"",NETWORKDAYS(H3347,I3347,Setup!$A$2:$A$30))</f>
        <v/>
      </c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</row>
    <row r="3348" spans="1:22">
      <c r="A3348" s="4"/>
      <c r="B3348" s="4"/>
      <c r="C3348" s="18"/>
      <c r="D3348" s="8"/>
      <c r="E3348" s="8"/>
      <c r="F3348" s="4"/>
      <c r="G3348" s="9"/>
      <c r="H3348" s="18"/>
      <c r="I3348" s="18"/>
      <c r="J3348" s="23" t="str">
        <f>IF(OR(ISBLANK(H3348),ISBLANK((I3348))),"",NETWORKDAYS(H3348,I3348,Setup!$A$2:$A$30))</f>
        <v/>
      </c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</row>
    <row r="3349" spans="1:22">
      <c r="A3349" s="4"/>
      <c r="B3349" s="4"/>
      <c r="C3349" s="18"/>
      <c r="D3349" s="8"/>
      <c r="E3349" s="8"/>
      <c r="F3349" s="4"/>
      <c r="G3349" s="9"/>
      <c r="H3349" s="18"/>
      <c r="I3349" s="18"/>
      <c r="J3349" s="23" t="str">
        <f>IF(OR(ISBLANK(H3349),ISBLANK((I3349))),"",NETWORKDAYS(H3349,I3349,Setup!$A$2:$A$30))</f>
        <v/>
      </c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</row>
    <row r="3350" spans="1:22">
      <c r="A3350" s="4"/>
      <c r="B3350" s="4"/>
      <c r="C3350" s="18"/>
      <c r="D3350" s="8"/>
      <c r="E3350" s="8"/>
      <c r="F3350" s="4"/>
      <c r="G3350" s="9"/>
      <c r="H3350" s="18"/>
      <c r="I3350" s="18"/>
      <c r="J3350" s="23" t="str">
        <f>IF(OR(ISBLANK(H3350),ISBLANK((I3350))),"",NETWORKDAYS(H3350,I3350,Setup!$A$2:$A$30))</f>
        <v/>
      </c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</row>
    <row r="3351" spans="1:22">
      <c r="A3351" s="4"/>
      <c r="B3351" s="4"/>
      <c r="C3351" s="18"/>
      <c r="D3351" s="8"/>
      <c r="E3351" s="8"/>
      <c r="F3351" s="4"/>
      <c r="G3351" s="9"/>
      <c r="H3351" s="18"/>
      <c r="I3351" s="18"/>
      <c r="J3351" s="23" t="str">
        <f>IF(OR(ISBLANK(H3351),ISBLANK((I3351))),"",NETWORKDAYS(H3351,I3351,Setup!$A$2:$A$30))</f>
        <v/>
      </c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</row>
    <row r="3352" spans="1:22">
      <c r="A3352" s="4"/>
      <c r="B3352" s="4"/>
      <c r="C3352" s="18"/>
      <c r="D3352" s="8"/>
      <c r="E3352" s="8"/>
      <c r="F3352" s="4"/>
      <c r="G3352" s="9"/>
      <c r="H3352" s="18"/>
      <c r="I3352" s="18"/>
      <c r="J3352" s="23" t="str">
        <f>IF(OR(ISBLANK(H3352),ISBLANK((I3352))),"",NETWORKDAYS(H3352,I3352,Setup!$A$2:$A$30))</f>
        <v/>
      </c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</row>
    <row r="3353" spans="1:22">
      <c r="A3353" s="4"/>
      <c r="B3353" s="4"/>
      <c r="C3353" s="18"/>
      <c r="D3353" s="8"/>
      <c r="E3353" s="8"/>
      <c r="F3353" s="4"/>
      <c r="G3353" s="9"/>
      <c r="H3353" s="18"/>
      <c r="I3353" s="18"/>
      <c r="J3353" s="23" t="str">
        <f>IF(OR(ISBLANK(H3353),ISBLANK((I3353))),"",NETWORKDAYS(H3353,I3353,Setup!$A$2:$A$30))</f>
        <v/>
      </c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</row>
    <row r="3354" spans="1:22">
      <c r="A3354" s="4"/>
      <c r="B3354" s="4"/>
      <c r="C3354" s="18"/>
      <c r="D3354" s="8"/>
      <c r="E3354" s="8"/>
      <c r="F3354" s="4"/>
      <c r="G3354" s="9"/>
      <c r="H3354" s="18"/>
      <c r="I3354" s="18"/>
      <c r="J3354" s="23" t="str">
        <f>IF(OR(ISBLANK(H3354),ISBLANK((I3354))),"",NETWORKDAYS(H3354,I3354,Setup!$A$2:$A$30))</f>
        <v/>
      </c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</row>
    <row r="3355" spans="1:22">
      <c r="A3355" s="4"/>
      <c r="B3355" s="4"/>
      <c r="C3355" s="18"/>
      <c r="D3355" s="8"/>
      <c r="E3355" s="8"/>
      <c r="F3355" s="4"/>
      <c r="G3355" s="9"/>
      <c r="H3355" s="18"/>
      <c r="I3355" s="18"/>
      <c r="J3355" s="23" t="str">
        <f>IF(OR(ISBLANK(H3355),ISBLANK((I3355))),"",NETWORKDAYS(H3355,I3355,Setup!$A$2:$A$30))</f>
        <v/>
      </c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</row>
    <row r="3356" spans="1:22">
      <c r="A3356" s="4"/>
      <c r="B3356" s="4"/>
      <c r="C3356" s="18"/>
      <c r="D3356" s="8"/>
      <c r="E3356" s="8"/>
      <c r="F3356" s="4"/>
      <c r="G3356" s="9"/>
      <c r="H3356" s="18"/>
      <c r="I3356" s="18"/>
      <c r="J3356" s="23" t="str">
        <f>IF(OR(ISBLANK(H3356),ISBLANK((I3356))),"",NETWORKDAYS(H3356,I3356,Setup!$A$2:$A$30))</f>
        <v/>
      </c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</row>
    <row r="3357" spans="1:22">
      <c r="A3357" s="4"/>
      <c r="B3357" s="4"/>
      <c r="C3357" s="18"/>
      <c r="D3357" s="8"/>
      <c r="E3357" s="8"/>
      <c r="F3357" s="4"/>
      <c r="G3357" s="9"/>
      <c r="H3357" s="18"/>
      <c r="I3357" s="18"/>
      <c r="J3357" s="23" t="str">
        <f>IF(OR(ISBLANK(H3357),ISBLANK((I3357))),"",NETWORKDAYS(H3357,I3357,Setup!$A$2:$A$30))</f>
        <v/>
      </c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</row>
    <row r="3358" spans="1:22">
      <c r="A3358" s="4"/>
      <c r="B3358" s="4"/>
      <c r="C3358" s="18"/>
      <c r="D3358" s="8"/>
      <c r="E3358" s="8"/>
      <c r="F3358" s="4"/>
      <c r="G3358" s="9"/>
      <c r="H3358" s="18"/>
      <c r="I3358" s="18"/>
      <c r="J3358" s="23" t="str">
        <f>IF(OR(ISBLANK(H3358),ISBLANK((I3358))),"",NETWORKDAYS(H3358,I3358,Setup!$A$2:$A$30))</f>
        <v/>
      </c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</row>
    <row r="3359" spans="1:22">
      <c r="A3359" s="4"/>
      <c r="B3359" s="4"/>
      <c r="C3359" s="18"/>
      <c r="D3359" s="8"/>
      <c r="E3359" s="8"/>
      <c r="F3359" s="4"/>
      <c r="G3359" s="9"/>
      <c r="H3359" s="18"/>
      <c r="I3359" s="18"/>
      <c r="J3359" s="23" t="str">
        <f>IF(OR(ISBLANK(H3359),ISBLANK((I3359))),"",NETWORKDAYS(H3359,I3359,Setup!$A$2:$A$30))</f>
        <v/>
      </c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</row>
    <row r="3360" spans="1:22">
      <c r="A3360" s="4"/>
      <c r="B3360" s="4"/>
      <c r="C3360" s="18"/>
      <c r="D3360" s="8"/>
      <c r="E3360" s="8"/>
      <c r="F3360" s="4"/>
      <c r="G3360" s="9"/>
      <c r="H3360" s="18"/>
      <c r="I3360" s="18"/>
      <c r="J3360" s="23" t="str">
        <f>IF(OR(ISBLANK(H3360),ISBLANK((I3360))),"",NETWORKDAYS(H3360,I3360,Setup!$A$2:$A$30))</f>
        <v/>
      </c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</row>
    <row r="3361" spans="1:22">
      <c r="A3361" s="4"/>
      <c r="B3361" s="4"/>
      <c r="C3361" s="18"/>
      <c r="D3361" s="8"/>
      <c r="E3361" s="8"/>
      <c r="F3361" s="4"/>
      <c r="G3361" s="9"/>
      <c r="H3361" s="18"/>
      <c r="I3361" s="18"/>
      <c r="J3361" s="23" t="str">
        <f>IF(OR(ISBLANK(H3361),ISBLANK((I3361))),"",NETWORKDAYS(H3361,I3361,Setup!$A$2:$A$30))</f>
        <v/>
      </c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</row>
    <row r="3362" spans="1:22">
      <c r="A3362" s="4"/>
      <c r="B3362" s="4"/>
      <c r="C3362" s="18"/>
      <c r="D3362" s="8"/>
      <c r="E3362" s="8"/>
      <c r="F3362" s="4"/>
      <c r="G3362" s="9"/>
      <c r="H3362" s="18"/>
      <c r="I3362" s="18"/>
      <c r="J3362" s="23" t="str">
        <f>IF(OR(ISBLANK(H3362),ISBLANK((I3362))),"",NETWORKDAYS(H3362,I3362,Setup!$A$2:$A$30))</f>
        <v/>
      </c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</row>
    <row r="3363" spans="1:22">
      <c r="A3363" s="4"/>
      <c r="B3363" s="4"/>
      <c r="C3363" s="18"/>
      <c r="D3363" s="8"/>
      <c r="E3363" s="8"/>
      <c r="F3363" s="4"/>
      <c r="G3363" s="9"/>
      <c r="H3363" s="18"/>
      <c r="I3363" s="18"/>
      <c r="J3363" s="23" t="str">
        <f>IF(OR(ISBLANK(H3363),ISBLANK((I3363))),"",NETWORKDAYS(H3363,I3363,Setup!$A$2:$A$30))</f>
        <v/>
      </c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</row>
    <row r="3364" spans="1:22">
      <c r="A3364" s="4"/>
      <c r="B3364" s="4"/>
      <c r="C3364" s="18"/>
      <c r="D3364" s="8"/>
      <c r="E3364" s="8"/>
      <c r="F3364" s="4"/>
      <c r="G3364" s="9"/>
      <c r="H3364" s="18"/>
      <c r="I3364" s="18"/>
      <c r="J3364" s="23" t="str">
        <f>IF(OR(ISBLANK(H3364),ISBLANK((I3364))),"",NETWORKDAYS(H3364,I3364,Setup!$A$2:$A$30))</f>
        <v/>
      </c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</row>
    <row r="3365" spans="1:22">
      <c r="A3365" s="4"/>
      <c r="B3365" s="4"/>
      <c r="C3365" s="18"/>
      <c r="D3365" s="8"/>
      <c r="E3365" s="8"/>
      <c r="F3365" s="4"/>
      <c r="G3365" s="9"/>
      <c r="H3365" s="18"/>
      <c r="I3365" s="18"/>
      <c r="J3365" s="23" t="str">
        <f>IF(OR(ISBLANK(H3365),ISBLANK((I3365))),"",NETWORKDAYS(H3365,I3365,Setup!$A$2:$A$30))</f>
        <v/>
      </c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</row>
    <row r="3366" spans="1:22">
      <c r="A3366" s="4"/>
      <c r="B3366" s="4"/>
      <c r="C3366" s="18"/>
      <c r="D3366" s="8"/>
      <c r="E3366" s="8"/>
      <c r="F3366" s="4"/>
      <c r="G3366" s="9"/>
      <c r="H3366" s="18"/>
      <c r="I3366" s="18"/>
      <c r="J3366" s="23" t="str">
        <f>IF(OR(ISBLANK(H3366),ISBLANK((I3366))),"",NETWORKDAYS(H3366,I3366,Setup!$A$2:$A$30))</f>
        <v/>
      </c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</row>
    <row r="3367" spans="1:22">
      <c r="A3367" s="4"/>
      <c r="B3367" s="4"/>
      <c r="C3367" s="18"/>
      <c r="D3367" s="8"/>
      <c r="E3367" s="8"/>
      <c r="F3367" s="4"/>
      <c r="G3367" s="9"/>
      <c r="H3367" s="18"/>
      <c r="I3367" s="18"/>
      <c r="J3367" s="23" t="str">
        <f>IF(OR(ISBLANK(H3367),ISBLANK((I3367))),"",NETWORKDAYS(H3367,I3367,Setup!$A$2:$A$30))</f>
        <v/>
      </c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</row>
    <row r="3368" spans="1:22">
      <c r="A3368" s="4"/>
      <c r="B3368" s="4"/>
      <c r="C3368" s="18"/>
      <c r="D3368" s="8"/>
      <c r="E3368" s="8"/>
      <c r="F3368" s="4"/>
      <c r="G3368" s="9"/>
      <c r="H3368" s="18"/>
      <c r="I3368" s="18"/>
      <c r="J3368" s="23" t="str">
        <f>IF(OR(ISBLANK(H3368),ISBLANK((I3368))),"",NETWORKDAYS(H3368,I3368,Setup!$A$2:$A$30))</f>
        <v/>
      </c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</row>
    <row r="3369" spans="1:22">
      <c r="A3369" s="4"/>
      <c r="B3369" s="4"/>
      <c r="C3369" s="18"/>
      <c r="D3369" s="8"/>
      <c r="E3369" s="8"/>
      <c r="F3369" s="4"/>
      <c r="G3369" s="9"/>
      <c r="H3369" s="18"/>
      <c r="I3369" s="18"/>
      <c r="J3369" s="23" t="str">
        <f>IF(OR(ISBLANK(H3369),ISBLANK((I3369))),"",NETWORKDAYS(H3369,I3369,Setup!$A$2:$A$30))</f>
        <v/>
      </c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</row>
    <row r="3370" spans="1:22">
      <c r="A3370" s="4"/>
      <c r="B3370" s="4"/>
      <c r="C3370" s="18"/>
      <c r="D3370" s="8"/>
      <c r="E3370" s="8"/>
      <c r="F3370" s="4"/>
      <c r="G3370" s="9"/>
      <c r="H3370" s="18"/>
      <c r="I3370" s="18"/>
      <c r="J3370" s="23" t="str">
        <f>IF(OR(ISBLANK(H3370),ISBLANK((I3370))),"",NETWORKDAYS(H3370,I3370,Setup!$A$2:$A$30))</f>
        <v/>
      </c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</row>
    <row r="3371" spans="1:22">
      <c r="A3371" s="4"/>
      <c r="B3371" s="4"/>
      <c r="C3371" s="18"/>
      <c r="D3371" s="8"/>
      <c r="E3371" s="8"/>
      <c r="F3371" s="4"/>
      <c r="G3371" s="9"/>
      <c r="H3371" s="18"/>
      <c r="I3371" s="18"/>
      <c r="J3371" s="23" t="str">
        <f>IF(OR(ISBLANK(H3371),ISBLANK((I3371))),"",NETWORKDAYS(H3371,I3371,Setup!$A$2:$A$30))</f>
        <v/>
      </c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</row>
    <row r="3372" spans="1:22">
      <c r="A3372" s="4"/>
      <c r="B3372" s="4"/>
      <c r="C3372" s="18"/>
      <c r="D3372" s="8"/>
      <c r="E3372" s="8"/>
      <c r="F3372" s="4"/>
      <c r="G3372" s="9"/>
      <c r="H3372" s="18"/>
      <c r="I3372" s="18"/>
      <c r="J3372" s="23" t="str">
        <f>IF(OR(ISBLANK(H3372),ISBLANK((I3372))),"",NETWORKDAYS(H3372,I3372,Setup!$A$2:$A$30))</f>
        <v/>
      </c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</row>
    <row r="3373" spans="1:22">
      <c r="A3373" s="4"/>
      <c r="B3373" s="4"/>
      <c r="C3373" s="18"/>
      <c r="D3373" s="8"/>
      <c r="E3373" s="8"/>
      <c r="F3373" s="4"/>
      <c r="G3373" s="9"/>
      <c r="H3373" s="18"/>
      <c r="I3373" s="18"/>
      <c r="J3373" s="23" t="str">
        <f>IF(OR(ISBLANK(H3373),ISBLANK((I3373))),"",NETWORKDAYS(H3373,I3373,Setup!$A$2:$A$30))</f>
        <v/>
      </c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</row>
    <row r="3374" spans="1:22">
      <c r="A3374" s="4"/>
      <c r="B3374" s="4"/>
      <c r="C3374" s="18"/>
      <c r="D3374" s="8"/>
      <c r="E3374" s="8"/>
      <c r="F3374" s="4"/>
      <c r="G3374" s="9"/>
      <c r="H3374" s="18"/>
      <c r="I3374" s="18"/>
      <c r="J3374" s="23" t="str">
        <f>IF(OR(ISBLANK(H3374),ISBLANK((I3374))),"",NETWORKDAYS(H3374,I3374,Setup!$A$2:$A$30))</f>
        <v/>
      </c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</row>
    <row r="3375" spans="1:22">
      <c r="A3375" s="4"/>
      <c r="B3375" s="4"/>
      <c r="C3375" s="18"/>
      <c r="D3375" s="8"/>
      <c r="E3375" s="8"/>
      <c r="F3375" s="4"/>
      <c r="G3375" s="9"/>
      <c r="H3375" s="18"/>
      <c r="I3375" s="18"/>
      <c r="J3375" s="23" t="str">
        <f>IF(OR(ISBLANK(H3375),ISBLANK((I3375))),"",NETWORKDAYS(H3375,I3375,Setup!$A$2:$A$30))</f>
        <v/>
      </c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</row>
    <row r="3376" spans="1:22">
      <c r="A3376" s="4"/>
      <c r="B3376" s="4"/>
      <c r="C3376" s="18"/>
      <c r="D3376" s="8"/>
      <c r="E3376" s="8"/>
      <c r="F3376" s="4"/>
      <c r="G3376" s="9"/>
      <c r="H3376" s="18"/>
      <c r="I3376" s="18"/>
      <c r="J3376" s="23" t="str">
        <f>IF(OR(ISBLANK(H3376),ISBLANK((I3376))),"",NETWORKDAYS(H3376,I3376,Setup!$A$2:$A$30))</f>
        <v/>
      </c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</row>
    <row r="3377" spans="1:22">
      <c r="A3377" s="4"/>
      <c r="B3377" s="4"/>
      <c r="C3377" s="18"/>
      <c r="D3377" s="8"/>
      <c r="E3377" s="8"/>
      <c r="F3377" s="4"/>
      <c r="G3377" s="9"/>
      <c r="H3377" s="18"/>
      <c r="I3377" s="18"/>
      <c r="J3377" s="23" t="str">
        <f>IF(OR(ISBLANK(H3377),ISBLANK((I3377))),"",NETWORKDAYS(H3377,I3377,Setup!$A$2:$A$30))</f>
        <v/>
      </c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</row>
    <row r="3378" spans="1:22">
      <c r="A3378" s="4"/>
      <c r="B3378" s="4"/>
      <c r="C3378" s="18"/>
      <c r="D3378" s="8"/>
      <c r="E3378" s="8"/>
      <c r="F3378" s="4"/>
      <c r="G3378" s="9"/>
      <c r="H3378" s="18"/>
      <c r="I3378" s="18"/>
      <c r="J3378" s="23" t="str">
        <f>IF(OR(ISBLANK(H3378),ISBLANK((I3378))),"",NETWORKDAYS(H3378,I3378,Setup!$A$2:$A$30))</f>
        <v/>
      </c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</row>
    <row r="3379" spans="1:22">
      <c r="A3379" s="4"/>
      <c r="B3379" s="4"/>
      <c r="C3379" s="18"/>
      <c r="D3379" s="8"/>
      <c r="E3379" s="8"/>
      <c r="F3379" s="4"/>
      <c r="G3379" s="9"/>
      <c r="H3379" s="18"/>
      <c r="I3379" s="18"/>
      <c r="J3379" s="23" t="str">
        <f>IF(OR(ISBLANK(H3379),ISBLANK((I3379))),"",NETWORKDAYS(H3379,I3379,Setup!$A$2:$A$30))</f>
        <v/>
      </c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</row>
    <row r="3380" spans="1:22">
      <c r="A3380" s="4"/>
      <c r="B3380" s="4"/>
      <c r="C3380" s="18"/>
      <c r="D3380" s="8"/>
      <c r="E3380" s="8"/>
      <c r="F3380" s="4"/>
      <c r="G3380" s="9"/>
      <c r="H3380" s="18"/>
      <c r="I3380" s="18"/>
      <c r="J3380" s="23" t="str">
        <f>IF(OR(ISBLANK(H3380),ISBLANK((I3380))),"",NETWORKDAYS(H3380,I3380,Setup!$A$2:$A$30))</f>
        <v/>
      </c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</row>
    <row r="3381" spans="1:22">
      <c r="A3381" s="4"/>
      <c r="B3381" s="4"/>
      <c r="C3381" s="18"/>
      <c r="D3381" s="8"/>
      <c r="E3381" s="8"/>
      <c r="F3381" s="4"/>
      <c r="G3381" s="9"/>
      <c r="H3381" s="18"/>
      <c r="I3381" s="18"/>
      <c r="J3381" s="23" t="str">
        <f>IF(OR(ISBLANK(H3381),ISBLANK((I3381))),"",NETWORKDAYS(H3381,I3381,Setup!$A$2:$A$30))</f>
        <v/>
      </c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</row>
    <row r="3382" spans="1:22">
      <c r="A3382" s="4"/>
      <c r="B3382" s="4"/>
      <c r="C3382" s="18"/>
      <c r="D3382" s="8"/>
      <c r="E3382" s="8"/>
      <c r="F3382" s="4"/>
      <c r="G3382" s="9"/>
      <c r="H3382" s="18"/>
      <c r="I3382" s="18"/>
      <c r="J3382" s="23" t="str">
        <f>IF(OR(ISBLANK(H3382),ISBLANK((I3382))),"",NETWORKDAYS(H3382,I3382,Setup!$A$2:$A$30))</f>
        <v/>
      </c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</row>
    <row r="3383" spans="1:22">
      <c r="A3383" s="4"/>
      <c r="B3383" s="4"/>
      <c r="C3383" s="18"/>
      <c r="D3383" s="8"/>
      <c r="E3383" s="8"/>
      <c r="F3383" s="4"/>
      <c r="G3383" s="9"/>
      <c r="H3383" s="18"/>
      <c r="I3383" s="18"/>
      <c r="J3383" s="23" t="str">
        <f>IF(OR(ISBLANK(H3383),ISBLANK((I3383))),"",NETWORKDAYS(H3383,I3383,Setup!$A$2:$A$30))</f>
        <v/>
      </c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</row>
    <row r="3384" spans="1:22">
      <c r="A3384" s="4"/>
      <c r="B3384" s="4"/>
      <c r="C3384" s="18"/>
      <c r="D3384" s="8"/>
      <c r="E3384" s="8"/>
      <c r="F3384" s="4"/>
      <c r="G3384" s="9"/>
      <c r="H3384" s="18"/>
      <c r="I3384" s="18"/>
      <c r="J3384" s="23" t="str">
        <f>IF(OR(ISBLANK(H3384),ISBLANK((I3384))),"",NETWORKDAYS(H3384,I3384,Setup!$A$2:$A$30))</f>
        <v/>
      </c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</row>
    <row r="3385" spans="1:22">
      <c r="A3385" s="4"/>
      <c r="B3385" s="4"/>
      <c r="C3385" s="18"/>
      <c r="D3385" s="8"/>
      <c r="E3385" s="8"/>
      <c r="F3385" s="4"/>
      <c r="G3385" s="9"/>
      <c r="H3385" s="18"/>
      <c r="I3385" s="18"/>
      <c r="J3385" s="23" t="str">
        <f>IF(OR(ISBLANK(H3385),ISBLANK((I3385))),"",NETWORKDAYS(H3385,I3385,Setup!$A$2:$A$30))</f>
        <v/>
      </c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</row>
    <row r="3386" spans="1:22">
      <c r="A3386" s="4"/>
      <c r="B3386" s="4"/>
      <c r="C3386" s="18"/>
      <c r="D3386" s="8"/>
      <c r="E3386" s="8"/>
      <c r="F3386" s="4"/>
      <c r="G3386" s="9"/>
      <c r="H3386" s="18"/>
      <c r="I3386" s="18"/>
      <c r="J3386" s="23" t="str">
        <f>IF(OR(ISBLANK(H3386),ISBLANK((I3386))),"",NETWORKDAYS(H3386,I3386,Setup!$A$2:$A$30))</f>
        <v/>
      </c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</row>
    <row r="3387" spans="1:22">
      <c r="A3387" s="4"/>
      <c r="B3387" s="4"/>
      <c r="C3387" s="18"/>
      <c r="D3387" s="8"/>
      <c r="E3387" s="8"/>
      <c r="F3387" s="4"/>
      <c r="G3387" s="9"/>
      <c r="H3387" s="18"/>
      <c r="I3387" s="18"/>
      <c r="J3387" s="23" t="str">
        <f>IF(OR(ISBLANK(H3387),ISBLANK((I3387))),"",NETWORKDAYS(H3387,I3387,Setup!$A$2:$A$30))</f>
        <v/>
      </c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</row>
    <row r="3388" spans="1:22">
      <c r="A3388" s="4"/>
      <c r="B3388" s="4"/>
      <c r="C3388" s="18"/>
      <c r="D3388" s="8"/>
      <c r="E3388" s="8"/>
      <c r="F3388" s="4"/>
      <c r="G3388" s="9"/>
      <c r="H3388" s="18"/>
      <c r="I3388" s="18"/>
      <c r="J3388" s="23" t="str">
        <f>IF(OR(ISBLANK(H3388),ISBLANK((I3388))),"",NETWORKDAYS(H3388,I3388,Setup!$A$2:$A$30))</f>
        <v/>
      </c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</row>
    <row r="3389" spans="1:22">
      <c r="A3389" s="4"/>
      <c r="B3389" s="4"/>
      <c r="C3389" s="18"/>
      <c r="D3389" s="8"/>
      <c r="E3389" s="8"/>
      <c r="F3389" s="4"/>
      <c r="G3389" s="9"/>
      <c r="H3389" s="18"/>
      <c r="I3389" s="18"/>
      <c r="J3389" s="23" t="str">
        <f>IF(OR(ISBLANK(H3389),ISBLANK((I3389))),"",NETWORKDAYS(H3389,I3389,Setup!$A$2:$A$30))</f>
        <v/>
      </c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</row>
    <row r="3390" spans="1:22">
      <c r="A3390" s="4"/>
      <c r="B3390" s="4"/>
      <c r="C3390" s="18"/>
      <c r="D3390" s="8"/>
      <c r="E3390" s="8"/>
      <c r="F3390" s="4"/>
      <c r="G3390" s="9"/>
      <c r="H3390" s="18"/>
      <c r="I3390" s="18"/>
      <c r="J3390" s="23" t="str">
        <f>IF(OR(ISBLANK(H3390),ISBLANK((I3390))),"",NETWORKDAYS(H3390,I3390,Setup!$A$2:$A$30))</f>
        <v/>
      </c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</row>
    <row r="3391" spans="1:22">
      <c r="A3391" s="4"/>
      <c r="B3391" s="4"/>
      <c r="C3391" s="18"/>
      <c r="D3391" s="8"/>
      <c r="E3391" s="8"/>
      <c r="F3391" s="4"/>
      <c r="G3391" s="9"/>
      <c r="H3391" s="18"/>
      <c r="I3391" s="18"/>
      <c r="J3391" s="23" t="str">
        <f>IF(OR(ISBLANK(H3391),ISBLANK((I3391))),"",NETWORKDAYS(H3391,I3391,Setup!$A$2:$A$30))</f>
        <v/>
      </c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</row>
    <row r="3392" spans="1:22">
      <c r="A3392" s="4"/>
      <c r="B3392" s="4"/>
      <c r="C3392" s="18"/>
      <c r="D3392" s="8"/>
      <c r="E3392" s="8"/>
      <c r="F3392" s="4"/>
      <c r="G3392" s="9"/>
      <c r="H3392" s="18"/>
      <c r="I3392" s="18"/>
      <c r="J3392" s="23" t="str">
        <f>IF(OR(ISBLANK(H3392),ISBLANK((I3392))),"",NETWORKDAYS(H3392,I3392,Setup!$A$2:$A$30))</f>
        <v/>
      </c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</row>
    <row r="3393" spans="1:22">
      <c r="A3393" s="4"/>
      <c r="B3393" s="4"/>
      <c r="C3393" s="18"/>
      <c r="D3393" s="8"/>
      <c r="E3393" s="8"/>
      <c r="F3393" s="4"/>
      <c r="G3393" s="9"/>
      <c r="H3393" s="18"/>
      <c r="I3393" s="18"/>
      <c r="J3393" s="23" t="str">
        <f>IF(OR(ISBLANK(H3393),ISBLANK((I3393))),"",NETWORKDAYS(H3393,I3393,Setup!$A$2:$A$30))</f>
        <v/>
      </c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</row>
    <row r="3394" spans="1:22">
      <c r="A3394" s="4"/>
      <c r="B3394" s="4"/>
      <c r="C3394" s="18"/>
      <c r="D3394" s="8"/>
      <c r="E3394" s="8"/>
      <c r="F3394" s="4"/>
      <c r="G3394" s="9"/>
      <c r="H3394" s="18"/>
      <c r="I3394" s="18"/>
      <c r="J3394" s="23" t="str">
        <f>IF(OR(ISBLANK(H3394),ISBLANK((I3394))),"",NETWORKDAYS(H3394,I3394,Setup!$A$2:$A$30))</f>
        <v/>
      </c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</row>
    <row r="3395" spans="1:22">
      <c r="A3395" s="4"/>
      <c r="B3395" s="4"/>
      <c r="C3395" s="18"/>
      <c r="D3395" s="8"/>
      <c r="E3395" s="8"/>
      <c r="F3395" s="4"/>
      <c r="G3395" s="9"/>
      <c r="H3395" s="18"/>
      <c r="I3395" s="18"/>
      <c r="J3395" s="23" t="str">
        <f>IF(OR(ISBLANK(H3395),ISBLANK((I3395))),"",NETWORKDAYS(H3395,I3395,Setup!$A$2:$A$30))</f>
        <v/>
      </c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</row>
    <row r="3396" spans="1:22">
      <c r="A3396" s="4"/>
      <c r="B3396" s="4"/>
      <c r="C3396" s="18"/>
      <c r="D3396" s="8"/>
      <c r="E3396" s="8"/>
      <c r="F3396" s="4"/>
      <c r="G3396" s="9"/>
      <c r="H3396" s="18"/>
      <c r="I3396" s="18"/>
      <c r="J3396" s="23" t="str">
        <f>IF(OR(ISBLANK(H3396),ISBLANK((I3396))),"",NETWORKDAYS(H3396,I3396,Setup!$A$2:$A$30))</f>
        <v/>
      </c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</row>
    <row r="3397" spans="1:22">
      <c r="A3397" s="4"/>
      <c r="B3397" s="4"/>
      <c r="C3397" s="18"/>
      <c r="D3397" s="8"/>
      <c r="E3397" s="8"/>
      <c r="F3397" s="4"/>
      <c r="G3397" s="9"/>
      <c r="H3397" s="18"/>
      <c r="I3397" s="18"/>
      <c r="J3397" s="23" t="str">
        <f>IF(OR(ISBLANK(H3397),ISBLANK((I3397))),"",NETWORKDAYS(H3397,I3397,Setup!$A$2:$A$30))</f>
        <v/>
      </c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</row>
    <row r="3398" spans="1:22">
      <c r="A3398" s="4"/>
      <c r="B3398" s="4"/>
      <c r="C3398" s="18"/>
      <c r="D3398" s="8"/>
      <c r="E3398" s="8"/>
      <c r="F3398" s="4"/>
      <c r="G3398" s="9"/>
      <c r="H3398" s="18"/>
      <c r="I3398" s="18"/>
      <c r="J3398" s="23" t="str">
        <f>IF(OR(ISBLANK(H3398),ISBLANK((I3398))),"",NETWORKDAYS(H3398,I3398,Setup!$A$2:$A$30))</f>
        <v/>
      </c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</row>
    <row r="3399" spans="1:22">
      <c r="A3399" s="4"/>
      <c r="B3399" s="4"/>
      <c r="C3399" s="18"/>
      <c r="D3399" s="8"/>
      <c r="E3399" s="8"/>
      <c r="F3399" s="4"/>
      <c r="G3399" s="9"/>
      <c r="H3399" s="18"/>
      <c r="I3399" s="18"/>
      <c r="J3399" s="23" t="str">
        <f>IF(OR(ISBLANK(H3399),ISBLANK((I3399))),"",NETWORKDAYS(H3399,I3399,Setup!$A$2:$A$30))</f>
        <v/>
      </c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</row>
    <row r="3400" spans="1:22">
      <c r="A3400" s="4"/>
      <c r="B3400" s="4"/>
      <c r="C3400" s="18"/>
      <c r="D3400" s="8"/>
      <c r="E3400" s="8"/>
      <c r="F3400" s="4"/>
      <c r="G3400" s="9"/>
      <c r="H3400" s="18"/>
      <c r="I3400" s="18"/>
      <c r="J3400" s="23" t="str">
        <f>IF(OR(ISBLANK(H3400),ISBLANK((I3400))),"",NETWORKDAYS(H3400,I3400,Setup!$A$2:$A$30))</f>
        <v/>
      </c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</row>
    <row r="3401" spans="1:22">
      <c r="A3401" s="4"/>
      <c r="B3401" s="4"/>
      <c r="C3401" s="18"/>
      <c r="D3401" s="8"/>
      <c r="E3401" s="8"/>
      <c r="F3401" s="4"/>
      <c r="G3401" s="9"/>
      <c r="H3401" s="18"/>
      <c r="I3401" s="18"/>
      <c r="J3401" s="23" t="str">
        <f>IF(OR(ISBLANK(H3401),ISBLANK((I3401))),"",NETWORKDAYS(H3401,I3401,Setup!$A$2:$A$30))</f>
        <v/>
      </c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</row>
    <row r="3402" spans="1:22">
      <c r="A3402" s="4"/>
      <c r="B3402" s="4"/>
      <c r="C3402" s="18"/>
      <c r="D3402" s="8"/>
      <c r="E3402" s="8"/>
      <c r="F3402" s="4"/>
      <c r="G3402" s="9"/>
      <c r="H3402" s="18"/>
      <c r="I3402" s="18"/>
      <c r="J3402" s="23" t="str">
        <f>IF(OR(ISBLANK(H3402),ISBLANK((I3402))),"",NETWORKDAYS(H3402,I3402,Setup!$A$2:$A$30))</f>
        <v/>
      </c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</row>
    <row r="3403" spans="1:22">
      <c r="A3403" s="4"/>
      <c r="B3403" s="4"/>
      <c r="C3403" s="18"/>
      <c r="D3403" s="8"/>
      <c r="E3403" s="8"/>
      <c r="F3403" s="4"/>
      <c r="G3403" s="9"/>
      <c r="H3403" s="18"/>
      <c r="I3403" s="18"/>
      <c r="J3403" s="23" t="str">
        <f>IF(OR(ISBLANK(H3403),ISBLANK((I3403))),"",NETWORKDAYS(H3403,I3403,Setup!$A$2:$A$30))</f>
        <v/>
      </c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</row>
    <row r="3404" spans="1:22">
      <c r="A3404" s="4"/>
      <c r="B3404" s="4"/>
      <c r="C3404" s="18"/>
      <c r="D3404" s="8"/>
      <c r="E3404" s="8"/>
      <c r="F3404" s="4"/>
      <c r="G3404" s="9"/>
      <c r="H3404" s="18"/>
      <c r="I3404" s="18"/>
      <c r="J3404" s="23" t="str">
        <f>IF(OR(ISBLANK(H3404),ISBLANK((I3404))),"",NETWORKDAYS(H3404,I3404,Setup!$A$2:$A$30))</f>
        <v/>
      </c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</row>
    <row r="3405" spans="1:22">
      <c r="A3405" s="4"/>
      <c r="B3405" s="4"/>
      <c r="C3405" s="18"/>
      <c r="D3405" s="8"/>
      <c r="E3405" s="8"/>
      <c r="F3405" s="4"/>
      <c r="G3405" s="9"/>
      <c r="H3405" s="18"/>
      <c r="I3405" s="18"/>
      <c r="J3405" s="23" t="str">
        <f>IF(OR(ISBLANK(H3405),ISBLANK((I3405))),"",NETWORKDAYS(H3405,I3405,Setup!$A$2:$A$30))</f>
        <v/>
      </c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</row>
    <row r="3406" spans="1:22">
      <c r="A3406" s="4"/>
      <c r="B3406" s="4"/>
      <c r="C3406" s="18"/>
      <c r="D3406" s="8"/>
      <c r="E3406" s="8"/>
      <c r="F3406" s="4"/>
      <c r="G3406" s="9"/>
      <c r="H3406" s="18"/>
      <c r="I3406" s="18"/>
      <c r="J3406" s="23" t="str">
        <f>IF(OR(ISBLANK(H3406),ISBLANK((I3406))),"",NETWORKDAYS(H3406,I3406,Setup!$A$2:$A$30))</f>
        <v/>
      </c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</row>
    <row r="3407" spans="1:22">
      <c r="A3407" s="4"/>
      <c r="B3407" s="4"/>
      <c r="C3407" s="18"/>
      <c r="D3407" s="8"/>
      <c r="E3407" s="8"/>
      <c r="F3407" s="4"/>
      <c r="G3407" s="9"/>
      <c r="H3407" s="18"/>
      <c r="I3407" s="18"/>
      <c r="J3407" s="23" t="str">
        <f>IF(OR(ISBLANK(H3407),ISBLANK((I3407))),"",NETWORKDAYS(H3407,I3407,Setup!$A$2:$A$30))</f>
        <v/>
      </c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</row>
    <row r="3408" spans="1:22">
      <c r="A3408" s="4"/>
      <c r="B3408" s="4"/>
      <c r="C3408" s="18"/>
      <c r="D3408" s="8"/>
      <c r="E3408" s="8"/>
      <c r="F3408" s="4"/>
      <c r="G3408" s="9"/>
      <c r="H3408" s="18"/>
      <c r="I3408" s="18"/>
      <c r="J3408" s="23" t="str">
        <f>IF(OR(ISBLANK(H3408),ISBLANK((I3408))),"",NETWORKDAYS(H3408,I3408,Setup!$A$2:$A$30))</f>
        <v/>
      </c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</row>
    <row r="3409" spans="1:22">
      <c r="A3409" s="4"/>
      <c r="B3409" s="4"/>
      <c r="C3409" s="18"/>
      <c r="D3409" s="8"/>
      <c r="E3409" s="8"/>
      <c r="F3409" s="4"/>
      <c r="G3409" s="9"/>
      <c r="H3409" s="18"/>
      <c r="I3409" s="18"/>
      <c r="J3409" s="23" t="str">
        <f>IF(OR(ISBLANK(H3409),ISBLANK((I3409))),"",NETWORKDAYS(H3409,I3409,Setup!$A$2:$A$30))</f>
        <v/>
      </c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</row>
    <row r="3410" spans="1:22">
      <c r="A3410" s="4"/>
      <c r="B3410" s="4"/>
      <c r="C3410" s="18"/>
      <c r="D3410" s="8"/>
      <c r="E3410" s="8"/>
      <c r="F3410" s="4"/>
      <c r="G3410" s="9"/>
      <c r="H3410" s="18"/>
      <c r="I3410" s="18"/>
      <c r="J3410" s="23" t="str">
        <f>IF(OR(ISBLANK(H3410),ISBLANK((I3410))),"",NETWORKDAYS(H3410,I3410,Setup!$A$2:$A$30))</f>
        <v/>
      </c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</row>
    <row r="3411" spans="1:22">
      <c r="A3411" s="4"/>
      <c r="B3411" s="4"/>
      <c r="C3411" s="18"/>
      <c r="D3411" s="8"/>
      <c r="E3411" s="8"/>
      <c r="F3411" s="4"/>
      <c r="G3411" s="9"/>
      <c r="H3411" s="18"/>
      <c r="I3411" s="18"/>
      <c r="J3411" s="23" t="str">
        <f>IF(OR(ISBLANK(H3411),ISBLANK((I3411))),"",NETWORKDAYS(H3411,I3411,Setup!$A$2:$A$30))</f>
        <v/>
      </c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</row>
    <row r="3412" spans="1:22">
      <c r="A3412" s="4"/>
      <c r="B3412" s="4"/>
      <c r="C3412" s="18"/>
      <c r="D3412" s="8"/>
      <c r="E3412" s="8"/>
      <c r="F3412" s="4"/>
      <c r="G3412" s="9"/>
      <c r="H3412" s="18"/>
      <c r="I3412" s="18"/>
      <c r="J3412" s="23" t="str">
        <f>IF(OR(ISBLANK(H3412),ISBLANK((I3412))),"",NETWORKDAYS(H3412,I3412,Setup!$A$2:$A$30))</f>
        <v/>
      </c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</row>
    <row r="3413" spans="1:22">
      <c r="A3413" s="4"/>
      <c r="B3413" s="4"/>
      <c r="C3413" s="18"/>
      <c r="D3413" s="8"/>
      <c r="E3413" s="8"/>
      <c r="F3413" s="4"/>
      <c r="G3413" s="9"/>
      <c r="H3413" s="18"/>
      <c r="I3413" s="18"/>
      <c r="J3413" s="23" t="str">
        <f>IF(OR(ISBLANK(H3413),ISBLANK((I3413))),"",NETWORKDAYS(H3413,I3413,Setup!$A$2:$A$30))</f>
        <v/>
      </c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</row>
    <row r="3414" spans="1:22">
      <c r="A3414" s="4"/>
      <c r="B3414" s="4"/>
      <c r="C3414" s="18"/>
      <c r="D3414" s="8"/>
      <c r="E3414" s="8"/>
      <c r="F3414" s="4"/>
      <c r="G3414" s="9"/>
      <c r="H3414" s="18"/>
      <c r="I3414" s="18"/>
      <c r="J3414" s="23" t="str">
        <f>IF(OR(ISBLANK(H3414),ISBLANK((I3414))),"",NETWORKDAYS(H3414,I3414,Setup!$A$2:$A$30))</f>
        <v/>
      </c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</row>
    <row r="3415" spans="1:22">
      <c r="A3415" s="4"/>
      <c r="B3415" s="4"/>
      <c r="C3415" s="18"/>
      <c r="D3415" s="8"/>
      <c r="E3415" s="8"/>
      <c r="F3415" s="4"/>
      <c r="G3415" s="9"/>
      <c r="H3415" s="18"/>
      <c r="I3415" s="18"/>
      <c r="J3415" s="23" t="str">
        <f>IF(OR(ISBLANK(H3415),ISBLANK((I3415))),"",NETWORKDAYS(H3415,I3415,Setup!$A$2:$A$30))</f>
        <v/>
      </c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</row>
    <row r="3416" spans="1:22">
      <c r="A3416" s="4"/>
      <c r="B3416" s="4"/>
      <c r="C3416" s="18"/>
      <c r="D3416" s="8"/>
      <c r="E3416" s="8"/>
      <c r="F3416" s="4"/>
      <c r="G3416" s="9"/>
      <c r="H3416" s="18"/>
      <c r="I3416" s="18"/>
      <c r="J3416" s="23" t="str">
        <f>IF(OR(ISBLANK(H3416),ISBLANK((I3416))),"",NETWORKDAYS(H3416,I3416,Setup!$A$2:$A$30))</f>
        <v/>
      </c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</row>
    <row r="3417" spans="1:22">
      <c r="A3417" s="4"/>
      <c r="B3417" s="4"/>
      <c r="C3417" s="18"/>
      <c r="D3417" s="8"/>
      <c r="E3417" s="8"/>
      <c r="F3417" s="4"/>
      <c r="G3417" s="9"/>
      <c r="H3417" s="18"/>
      <c r="I3417" s="18"/>
      <c r="J3417" s="23" t="str">
        <f>IF(OR(ISBLANK(H3417),ISBLANK((I3417))),"",NETWORKDAYS(H3417,I3417,Setup!$A$2:$A$30))</f>
        <v/>
      </c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</row>
    <row r="3418" spans="1:22">
      <c r="A3418" s="4"/>
      <c r="B3418" s="4"/>
      <c r="C3418" s="18"/>
      <c r="D3418" s="8"/>
      <c r="E3418" s="8"/>
      <c r="F3418" s="4"/>
      <c r="G3418" s="9"/>
      <c r="H3418" s="18"/>
      <c r="I3418" s="18"/>
      <c r="J3418" s="23" t="str">
        <f>IF(OR(ISBLANK(H3418),ISBLANK((I3418))),"",NETWORKDAYS(H3418,I3418,Setup!$A$2:$A$30))</f>
        <v/>
      </c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</row>
    <row r="3419" spans="1:22">
      <c r="A3419" s="4"/>
      <c r="B3419" s="4"/>
      <c r="C3419" s="18"/>
      <c r="D3419" s="8"/>
      <c r="E3419" s="8"/>
      <c r="F3419" s="4"/>
      <c r="G3419" s="9"/>
      <c r="H3419" s="18"/>
      <c r="I3419" s="18"/>
      <c r="J3419" s="23" t="str">
        <f>IF(OR(ISBLANK(H3419),ISBLANK((I3419))),"",NETWORKDAYS(H3419,I3419,Setup!$A$2:$A$30))</f>
        <v/>
      </c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</row>
    <row r="3420" spans="1:22">
      <c r="A3420" s="4"/>
      <c r="B3420" s="4"/>
      <c r="C3420" s="18"/>
      <c r="D3420" s="8"/>
      <c r="E3420" s="8"/>
      <c r="F3420" s="4"/>
      <c r="G3420" s="9"/>
      <c r="H3420" s="18"/>
      <c r="I3420" s="18"/>
      <c r="J3420" s="23" t="str">
        <f>IF(OR(ISBLANK(H3420),ISBLANK((I3420))),"",NETWORKDAYS(H3420,I3420,Setup!$A$2:$A$30))</f>
        <v/>
      </c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</row>
    <row r="3421" spans="1:22">
      <c r="A3421" s="4"/>
      <c r="B3421" s="4"/>
      <c r="C3421" s="18"/>
      <c r="D3421" s="8"/>
      <c r="E3421" s="8"/>
      <c r="F3421" s="4"/>
      <c r="G3421" s="9"/>
      <c r="H3421" s="18"/>
      <c r="I3421" s="18"/>
      <c r="J3421" s="23" t="str">
        <f>IF(OR(ISBLANK(H3421),ISBLANK((I3421))),"",NETWORKDAYS(H3421,I3421,Setup!$A$2:$A$30))</f>
        <v/>
      </c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</row>
    <row r="3422" spans="1:22">
      <c r="A3422" s="4"/>
      <c r="B3422" s="4"/>
      <c r="C3422" s="18"/>
      <c r="D3422" s="8"/>
      <c r="E3422" s="8"/>
      <c r="F3422" s="4"/>
      <c r="G3422" s="9"/>
      <c r="H3422" s="18"/>
      <c r="I3422" s="18"/>
      <c r="J3422" s="23" t="str">
        <f>IF(OR(ISBLANK(H3422),ISBLANK((I3422))),"",NETWORKDAYS(H3422,I3422,Setup!$A$2:$A$30))</f>
        <v/>
      </c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</row>
    <row r="3423" spans="1:22">
      <c r="A3423" s="4"/>
      <c r="B3423" s="4"/>
      <c r="C3423" s="18"/>
      <c r="D3423" s="8"/>
      <c r="E3423" s="8"/>
      <c r="F3423" s="4"/>
      <c r="G3423" s="9"/>
      <c r="H3423" s="18"/>
      <c r="I3423" s="18"/>
      <c r="J3423" s="23" t="str">
        <f>IF(OR(ISBLANK(H3423),ISBLANK((I3423))),"",NETWORKDAYS(H3423,I3423,Setup!$A$2:$A$30))</f>
        <v/>
      </c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</row>
    <row r="3424" spans="1:22">
      <c r="A3424" s="4"/>
      <c r="B3424" s="4"/>
      <c r="C3424" s="18"/>
      <c r="D3424" s="8"/>
      <c r="E3424" s="8"/>
      <c r="F3424" s="4"/>
      <c r="G3424" s="9"/>
      <c r="H3424" s="18"/>
      <c r="I3424" s="18"/>
      <c r="J3424" s="23" t="str">
        <f>IF(OR(ISBLANK(H3424),ISBLANK((I3424))),"",NETWORKDAYS(H3424,I3424,Setup!$A$2:$A$30))</f>
        <v/>
      </c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</row>
    <row r="3425" spans="1:22">
      <c r="A3425" s="4"/>
      <c r="B3425" s="4"/>
      <c r="C3425" s="18"/>
      <c r="D3425" s="8"/>
      <c r="E3425" s="8"/>
      <c r="F3425" s="4"/>
      <c r="G3425" s="9"/>
      <c r="H3425" s="18"/>
      <c r="I3425" s="18"/>
      <c r="J3425" s="23" t="str">
        <f>IF(OR(ISBLANK(H3425),ISBLANK((I3425))),"",NETWORKDAYS(H3425,I3425,Setup!$A$2:$A$30))</f>
        <v/>
      </c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</row>
    <row r="3426" spans="1:22">
      <c r="A3426" s="4"/>
      <c r="B3426" s="4"/>
      <c r="C3426" s="18"/>
      <c r="D3426" s="8"/>
      <c r="E3426" s="8"/>
      <c r="F3426" s="4"/>
      <c r="G3426" s="9"/>
      <c r="H3426" s="18"/>
      <c r="I3426" s="18"/>
      <c r="J3426" s="23" t="str">
        <f>IF(OR(ISBLANK(H3426),ISBLANK((I3426))),"",NETWORKDAYS(H3426,I3426,Setup!$A$2:$A$30))</f>
        <v/>
      </c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</row>
    <row r="3427" spans="1:22">
      <c r="A3427" s="4"/>
      <c r="B3427" s="4"/>
      <c r="C3427" s="18"/>
      <c r="D3427" s="8"/>
      <c r="E3427" s="8"/>
      <c r="F3427" s="4"/>
      <c r="G3427" s="9"/>
      <c r="H3427" s="18"/>
      <c r="I3427" s="18"/>
      <c r="J3427" s="23" t="str">
        <f>IF(OR(ISBLANK(H3427),ISBLANK((I3427))),"",NETWORKDAYS(H3427,I3427,Setup!$A$2:$A$30))</f>
        <v/>
      </c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</row>
    <row r="3428" spans="1:22">
      <c r="A3428" s="4"/>
      <c r="B3428" s="4"/>
      <c r="C3428" s="18"/>
      <c r="D3428" s="8"/>
      <c r="E3428" s="8"/>
      <c r="F3428" s="4"/>
      <c r="G3428" s="9"/>
      <c r="H3428" s="18"/>
      <c r="I3428" s="18"/>
      <c r="J3428" s="23" t="str">
        <f>IF(OR(ISBLANK(H3428),ISBLANK((I3428))),"",NETWORKDAYS(H3428,I3428,Setup!$A$2:$A$30))</f>
        <v/>
      </c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</row>
    <row r="3429" spans="1:22">
      <c r="A3429" s="4"/>
      <c r="B3429" s="4"/>
      <c r="C3429" s="18"/>
      <c r="D3429" s="8"/>
      <c r="E3429" s="8"/>
      <c r="F3429" s="4"/>
      <c r="G3429" s="9"/>
      <c r="H3429" s="18"/>
      <c r="I3429" s="18"/>
      <c r="J3429" s="23" t="str">
        <f>IF(OR(ISBLANK(H3429),ISBLANK((I3429))),"",NETWORKDAYS(H3429,I3429,Setup!$A$2:$A$30))</f>
        <v/>
      </c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</row>
    <row r="3430" spans="1:22">
      <c r="A3430" s="4"/>
      <c r="B3430" s="4"/>
      <c r="C3430" s="18"/>
      <c r="D3430" s="8"/>
      <c r="E3430" s="8"/>
      <c r="F3430" s="4"/>
      <c r="G3430" s="9"/>
      <c r="H3430" s="18"/>
      <c r="I3430" s="18"/>
      <c r="J3430" s="23" t="str">
        <f>IF(OR(ISBLANK(H3430),ISBLANK((I3430))),"",NETWORKDAYS(H3430,I3430,Setup!$A$2:$A$30))</f>
        <v/>
      </c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</row>
    <row r="3431" spans="1:22">
      <c r="A3431" s="4"/>
      <c r="B3431" s="4"/>
      <c r="C3431" s="18"/>
      <c r="D3431" s="8"/>
      <c r="E3431" s="8"/>
      <c r="F3431" s="4"/>
      <c r="G3431" s="9"/>
      <c r="H3431" s="18"/>
      <c r="I3431" s="18"/>
      <c r="J3431" s="23" t="str">
        <f>IF(OR(ISBLANK(H3431),ISBLANK((I3431))),"",NETWORKDAYS(H3431,I3431,Setup!$A$2:$A$30))</f>
        <v/>
      </c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</row>
    <row r="3432" spans="1:22">
      <c r="A3432" s="4"/>
      <c r="B3432" s="4"/>
      <c r="C3432" s="18"/>
      <c r="D3432" s="8"/>
      <c r="E3432" s="8"/>
      <c r="F3432" s="4"/>
      <c r="G3432" s="9"/>
      <c r="H3432" s="18"/>
      <c r="I3432" s="18"/>
      <c r="J3432" s="23" t="str">
        <f>IF(OR(ISBLANK(H3432),ISBLANK((I3432))),"",NETWORKDAYS(H3432,I3432,Setup!$A$2:$A$30))</f>
        <v/>
      </c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</row>
    <row r="3433" spans="1:22">
      <c r="A3433" s="4"/>
      <c r="B3433" s="4"/>
      <c r="C3433" s="18"/>
      <c r="D3433" s="8"/>
      <c r="E3433" s="8"/>
      <c r="F3433" s="4"/>
      <c r="G3433" s="9"/>
      <c r="H3433" s="18"/>
      <c r="I3433" s="18"/>
      <c r="J3433" s="23" t="str">
        <f>IF(OR(ISBLANK(H3433),ISBLANK((I3433))),"",NETWORKDAYS(H3433,I3433,Setup!$A$2:$A$30))</f>
        <v/>
      </c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</row>
    <row r="3434" spans="1:22">
      <c r="A3434" s="4"/>
      <c r="B3434" s="4"/>
      <c r="C3434" s="18"/>
      <c r="D3434" s="8"/>
      <c r="E3434" s="8"/>
      <c r="F3434" s="4"/>
      <c r="G3434" s="9"/>
      <c r="H3434" s="18"/>
      <c r="I3434" s="18"/>
      <c r="J3434" s="23" t="str">
        <f>IF(OR(ISBLANK(H3434),ISBLANK((I3434))),"",NETWORKDAYS(H3434,I3434,Setup!$A$2:$A$30))</f>
        <v/>
      </c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</row>
    <row r="3435" spans="1:22">
      <c r="A3435" s="4"/>
      <c r="B3435" s="4"/>
      <c r="C3435" s="18"/>
      <c r="D3435" s="8"/>
      <c r="E3435" s="8"/>
      <c r="F3435" s="4"/>
      <c r="G3435" s="9"/>
      <c r="H3435" s="18"/>
      <c r="I3435" s="18"/>
      <c r="J3435" s="23" t="str">
        <f>IF(OR(ISBLANK(H3435),ISBLANK((I3435))),"",NETWORKDAYS(H3435,I3435,Setup!$A$2:$A$30))</f>
        <v/>
      </c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</row>
    <row r="3436" spans="1:22">
      <c r="A3436" s="4"/>
      <c r="B3436" s="4"/>
      <c r="C3436" s="18"/>
      <c r="D3436" s="8"/>
      <c r="E3436" s="8"/>
      <c r="F3436" s="4"/>
      <c r="G3436" s="9"/>
      <c r="H3436" s="18"/>
      <c r="I3436" s="18"/>
      <c r="J3436" s="23" t="str">
        <f>IF(OR(ISBLANK(H3436),ISBLANK((I3436))),"",NETWORKDAYS(H3436,I3436,Setup!$A$2:$A$30))</f>
        <v/>
      </c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</row>
    <row r="3437" spans="1:22">
      <c r="A3437" s="4"/>
      <c r="B3437" s="4"/>
      <c r="C3437" s="18"/>
      <c r="D3437" s="8"/>
      <c r="E3437" s="8"/>
      <c r="F3437" s="4"/>
      <c r="G3437" s="9"/>
      <c r="H3437" s="18"/>
      <c r="I3437" s="18"/>
      <c r="J3437" s="23" t="str">
        <f>IF(OR(ISBLANK(H3437),ISBLANK((I3437))),"",NETWORKDAYS(H3437,I3437,Setup!$A$2:$A$30))</f>
        <v/>
      </c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</row>
    <row r="3438" spans="1:22">
      <c r="A3438" s="4"/>
      <c r="B3438" s="4"/>
      <c r="C3438" s="18"/>
      <c r="D3438" s="8"/>
      <c r="E3438" s="8"/>
      <c r="F3438" s="4"/>
      <c r="G3438" s="9"/>
      <c r="H3438" s="18"/>
      <c r="I3438" s="18"/>
      <c r="J3438" s="23" t="str">
        <f>IF(OR(ISBLANK(H3438),ISBLANK((I3438))),"",NETWORKDAYS(H3438,I3438,Setup!$A$2:$A$30))</f>
        <v/>
      </c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</row>
    <row r="3439" spans="1:22">
      <c r="A3439" s="4"/>
      <c r="B3439" s="4"/>
      <c r="C3439" s="18"/>
      <c r="D3439" s="8"/>
      <c r="E3439" s="8"/>
      <c r="F3439" s="4"/>
      <c r="G3439" s="9"/>
      <c r="H3439" s="18"/>
      <c r="I3439" s="18"/>
      <c r="J3439" s="23" t="str">
        <f>IF(OR(ISBLANK(H3439),ISBLANK((I3439))),"",NETWORKDAYS(H3439,I3439,Setup!$A$2:$A$30))</f>
        <v/>
      </c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</row>
    <row r="3440" spans="1:22">
      <c r="A3440" s="4"/>
      <c r="B3440" s="4"/>
      <c r="C3440" s="18"/>
      <c r="D3440" s="8"/>
      <c r="E3440" s="8"/>
      <c r="F3440" s="4"/>
      <c r="G3440" s="9"/>
      <c r="H3440" s="18"/>
      <c r="I3440" s="18"/>
      <c r="J3440" s="23" t="str">
        <f>IF(OR(ISBLANK(H3440),ISBLANK((I3440))),"",NETWORKDAYS(H3440,I3440,Setup!$A$2:$A$30))</f>
        <v/>
      </c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</row>
    <row r="3441" spans="1:22">
      <c r="A3441" s="4"/>
      <c r="B3441" s="4"/>
      <c r="C3441" s="18"/>
      <c r="D3441" s="8"/>
      <c r="E3441" s="8"/>
      <c r="F3441" s="4"/>
      <c r="G3441" s="9"/>
      <c r="H3441" s="18"/>
      <c r="I3441" s="18"/>
      <c r="J3441" s="23" t="str">
        <f>IF(OR(ISBLANK(H3441),ISBLANK((I3441))),"",NETWORKDAYS(H3441,I3441,Setup!$A$2:$A$30))</f>
        <v/>
      </c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</row>
    <row r="3442" spans="1:22">
      <c r="A3442" s="4"/>
      <c r="B3442" s="4"/>
      <c r="C3442" s="18"/>
      <c r="D3442" s="8"/>
      <c r="E3442" s="8"/>
      <c r="F3442" s="4"/>
      <c r="G3442" s="9"/>
      <c r="H3442" s="18"/>
      <c r="I3442" s="18"/>
      <c r="J3442" s="23" t="str">
        <f>IF(OR(ISBLANK(H3442),ISBLANK((I3442))),"",NETWORKDAYS(H3442,I3442,Setup!$A$2:$A$30))</f>
        <v/>
      </c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</row>
    <row r="3443" spans="1:22">
      <c r="A3443" s="4"/>
      <c r="B3443" s="4"/>
      <c r="C3443" s="18"/>
      <c r="D3443" s="8"/>
      <c r="E3443" s="8"/>
      <c r="F3443" s="4"/>
      <c r="G3443" s="9"/>
      <c r="H3443" s="18"/>
      <c r="I3443" s="18"/>
      <c r="J3443" s="23" t="str">
        <f>IF(OR(ISBLANK(H3443),ISBLANK((I3443))),"",NETWORKDAYS(H3443,I3443,Setup!$A$2:$A$30))</f>
        <v/>
      </c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</row>
    <row r="3444" spans="1:22">
      <c r="A3444" s="4"/>
      <c r="B3444" s="4"/>
      <c r="C3444" s="18"/>
      <c r="D3444" s="8"/>
      <c r="E3444" s="8"/>
      <c r="F3444" s="4"/>
      <c r="G3444" s="9"/>
      <c r="H3444" s="18"/>
      <c r="I3444" s="18"/>
      <c r="J3444" s="23" t="str">
        <f>IF(OR(ISBLANK(H3444),ISBLANK((I3444))),"",NETWORKDAYS(H3444,I3444,Setup!$A$2:$A$30))</f>
        <v/>
      </c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</row>
    <row r="3445" spans="1:22">
      <c r="A3445" s="4"/>
      <c r="B3445" s="4"/>
      <c r="C3445" s="18"/>
      <c r="D3445" s="8"/>
      <c r="E3445" s="8"/>
      <c r="F3445" s="4"/>
      <c r="G3445" s="9"/>
      <c r="H3445" s="18"/>
      <c r="I3445" s="18"/>
      <c r="J3445" s="23" t="str">
        <f>IF(OR(ISBLANK(H3445),ISBLANK((I3445))),"",NETWORKDAYS(H3445,I3445,Setup!$A$2:$A$30))</f>
        <v/>
      </c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</row>
    <row r="3446" spans="1:22">
      <c r="A3446" s="4"/>
      <c r="B3446" s="4"/>
      <c r="C3446" s="18"/>
      <c r="D3446" s="8"/>
      <c r="E3446" s="8"/>
      <c r="F3446" s="4"/>
      <c r="G3446" s="9"/>
      <c r="H3446" s="18"/>
      <c r="I3446" s="18"/>
      <c r="J3446" s="23" t="str">
        <f>IF(OR(ISBLANK(H3446),ISBLANK((I3446))),"",NETWORKDAYS(H3446,I3446,Setup!$A$2:$A$30))</f>
        <v/>
      </c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</row>
    <row r="3447" spans="1:22">
      <c r="A3447" s="4"/>
      <c r="B3447" s="4"/>
      <c r="C3447" s="18"/>
      <c r="D3447" s="8"/>
      <c r="E3447" s="8"/>
      <c r="F3447" s="4"/>
      <c r="G3447" s="9"/>
      <c r="H3447" s="18"/>
      <c r="I3447" s="18"/>
      <c r="J3447" s="23" t="str">
        <f>IF(OR(ISBLANK(H3447),ISBLANK((I3447))),"",NETWORKDAYS(H3447,I3447,Setup!$A$2:$A$30))</f>
        <v/>
      </c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</row>
    <row r="3448" spans="1:22">
      <c r="A3448" s="4"/>
      <c r="B3448" s="4"/>
      <c r="C3448" s="18"/>
      <c r="D3448" s="8"/>
      <c r="E3448" s="8"/>
      <c r="F3448" s="4"/>
      <c r="G3448" s="9"/>
      <c r="H3448" s="18"/>
      <c r="I3448" s="18"/>
      <c r="J3448" s="23" t="str">
        <f>IF(OR(ISBLANK(H3448),ISBLANK((I3448))),"",NETWORKDAYS(H3448,I3448,Setup!$A$2:$A$30))</f>
        <v/>
      </c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</row>
    <row r="3449" spans="1:22">
      <c r="A3449" s="4"/>
      <c r="B3449" s="4"/>
      <c r="C3449" s="18"/>
      <c r="D3449" s="8"/>
      <c r="E3449" s="8"/>
      <c r="F3449" s="4"/>
      <c r="G3449" s="9"/>
      <c r="H3449" s="18"/>
      <c r="I3449" s="18"/>
      <c r="J3449" s="23" t="str">
        <f>IF(OR(ISBLANK(H3449),ISBLANK((I3449))),"",NETWORKDAYS(H3449,I3449,Setup!$A$2:$A$30))</f>
        <v/>
      </c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</row>
    <row r="3450" spans="1:22">
      <c r="A3450" s="4"/>
      <c r="B3450" s="4"/>
      <c r="C3450" s="18"/>
      <c r="D3450" s="8"/>
      <c r="E3450" s="8"/>
      <c r="F3450" s="4"/>
      <c r="G3450" s="9"/>
      <c r="H3450" s="18"/>
      <c r="I3450" s="18"/>
      <c r="J3450" s="23" t="str">
        <f>IF(OR(ISBLANK(H3450),ISBLANK((I3450))),"",NETWORKDAYS(H3450,I3450,Setup!$A$2:$A$30))</f>
        <v/>
      </c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</row>
    <row r="3451" spans="1:22">
      <c r="A3451" s="4"/>
      <c r="B3451" s="4"/>
      <c r="C3451" s="18"/>
      <c r="D3451" s="8"/>
      <c r="E3451" s="8"/>
      <c r="F3451" s="4"/>
      <c r="G3451" s="9"/>
      <c r="H3451" s="18"/>
      <c r="I3451" s="18"/>
      <c r="J3451" s="23" t="str">
        <f>IF(OR(ISBLANK(H3451),ISBLANK((I3451))),"",NETWORKDAYS(H3451,I3451,Setup!$A$2:$A$30))</f>
        <v/>
      </c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</row>
    <row r="3452" spans="1:22">
      <c r="A3452" s="4"/>
      <c r="B3452" s="4"/>
      <c r="C3452" s="18"/>
      <c r="D3452" s="8"/>
      <c r="E3452" s="8"/>
      <c r="F3452" s="4"/>
      <c r="G3452" s="9"/>
      <c r="H3452" s="18"/>
      <c r="I3452" s="18"/>
      <c r="J3452" s="23" t="str">
        <f>IF(OR(ISBLANK(H3452),ISBLANK((I3452))),"",NETWORKDAYS(H3452,I3452,Setup!$A$2:$A$30))</f>
        <v/>
      </c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</row>
    <row r="3453" spans="1:22">
      <c r="A3453" s="4"/>
      <c r="B3453" s="4"/>
      <c r="C3453" s="18"/>
      <c r="D3453" s="8"/>
      <c r="E3453" s="8"/>
      <c r="F3453" s="4"/>
      <c r="G3453" s="9"/>
      <c r="H3453" s="18"/>
      <c r="I3453" s="18"/>
      <c r="J3453" s="23" t="str">
        <f>IF(OR(ISBLANK(H3453),ISBLANK((I3453))),"",NETWORKDAYS(H3453,I3453,Setup!$A$2:$A$30))</f>
        <v/>
      </c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</row>
    <row r="3454" spans="1:22">
      <c r="A3454" s="4"/>
      <c r="B3454" s="4"/>
      <c r="C3454" s="18"/>
      <c r="D3454" s="8"/>
      <c r="E3454" s="8"/>
      <c r="F3454" s="4"/>
      <c r="G3454" s="9"/>
      <c r="H3454" s="18"/>
      <c r="I3454" s="18"/>
      <c r="J3454" s="23" t="str">
        <f>IF(OR(ISBLANK(H3454),ISBLANK((I3454))),"",NETWORKDAYS(H3454,I3454,Setup!$A$2:$A$30))</f>
        <v/>
      </c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</row>
    <row r="3455" spans="1:22">
      <c r="A3455" s="4"/>
      <c r="B3455" s="4"/>
      <c r="C3455" s="18"/>
      <c r="D3455" s="8"/>
      <c r="E3455" s="8"/>
      <c r="F3455" s="4"/>
      <c r="G3455" s="9"/>
      <c r="H3455" s="18"/>
      <c r="I3455" s="18"/>
      <c r="J3455" s="23" t="str">
        <f>IF(OR(ISBLANK(H3455),ISBLANK((I3455))),"",NETWORKDAYS(H3455,I3455,Setup!$A$2:$A$30))</f>
        <v/>
      </c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</row>
    <row r="3456" spans="1:22">
      <c r="A3456" s="4"/>
      <c r="B3456" s="4"/>
      <c r="C3456" s="18"/>
      <c r="D3456" s="8"/>
      <c r="E3456" s="8"/>
      <c r="F3456" s="4"/>
      <c r="G3456" s="9"/>
      <c r="H3456" s="18"/>
      <c r="I3456" s="18"/>
      <c r="J3456" s="23" t="str">
        <f>IF(OR(ISBLANK(H3456),ISBLANK((I3456))),"",NETWORKDAYS(H3456,I3456,Setup!$A$2:$A$30))</f>
        <v/>
      </c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</row>
    <row r="3457" spans="1:22">
      <c r="A3457" s="4"/>
      <c r="B3457" s="4"/>
      <c r="C3457" s="18"/>
      <c r="D3457" s="8"/>
      <c r="E3457" s="8"/>
      <c r="F3457" s="4"/>
      <c r="G3457" s="9"/>
      <c r="H3457" s="18"/>
      <c r="I3457" s="18"/>
      <c r="J3457" s="23" t="str">
        <f>IF(OR(ISBLANK(H3457),ISBLANK((I3457))),"",NETWORKDAYS(H3457,I3457,Setup!$A$2:$A$30))</f>
        <v/>
      </c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</row>
    <row r="3458" spans="1:22">
      <c r="A3458" s="4"/>
      <c r="B3458" s="4"/>
      <c r="C3458" s="18"/>
      <c r="D3458" s="8"/>
      <c r="E3458" s="8"/>
      <c r="F3458" s="4"/>
      <c r="G3458" s="9"/>
      <c r="H3458" s="18"/>
      <c r="I3458" s="18"/>
      <c r="J3458" s="23" t="str">
        <f>IF(OR(ISBLANK(H3458),ISBLANK((I3458))),"",NETWORKDAYS(H3458,I3458,Setup!$A$2:$A$30))</f>
        <v/>
      </c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</row>
    <row r="3459" spans="1:22">
      <c r="A3459" s="4"/>
      <c r="B3459" s="4"/>
      <c r="C3459" s="18"/>
      <c r="D3459" s="8"/>
      <c r="E3459" s="8"/>
      <c r="F3459" s="4"/>
      <c r="G3459" s="9"/>
      <c r="H3459" s="18"/>
      <c r="I3459" s="18"/>
      <c r="J3459" s="23" t="str">
        <f>IF(OR(ISBLANK(H3459),ISBLANK((I3459))),"",NETWORKDAYS(H3459,I3459,Setup!$A$2:$A$30))</f>
        <v/>
      </c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</row>
    <row r="3460" spans="1:22">
      <c r="A3460" s="4"/>
      <c r="B3460" s="4"/>
      <c r="C3460" s="18"/>
      <c r="D3460" s="8"/>
      <c r="E3460" s="8"/>
      <c r="F3460" s="4"/>
      <c r="G3460" s="9"/>
      <c r="H3460" s="18"/>
      <c r="I3460" s="18"/>
      <c r="J3460" s="23" t="str">
        <f>IF(OR(ISBLANK(H3460),ISBLANK((I3460))),"",NETWORKDAYS(H3460,I3460,Setup!$A$2:$A$30))</f>
        <v/>
      </c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</row>
    <row r="3461" spans="1:22">
      <c r="A3461" s="4"/>
      <c r="B3461" s="4"/>
      <c r="C3461" s="18"/>
      <c r="D3461" s="8"/>
      <c r="E3461" s="8"/>
      <c r="F3461" s="4"/>
      <c r="G3461" s="9"/>
      <c r="H3461" s="18"/>
      <c r="I3461" s="18"/>
      <c r="J3461" s="23" t="str">
        <f>IF(OR(ISBLANK(H3461),ISBLANK((I3461))),"",NETWORKDAYS(H3461,I3461,Setup!$A$2:$A$30))</f>
        <v/>
      </c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</row>
    <row r="3462" spans="1:22">
      <c r="A3462" s="4"/>
      <c r="B3462" s="4"/>
      <c r="C3462" s="18"/>
      <c r="D3462" s="8"/>
      <c r="E3462" s="8"/>
      <c r="F3462" s="4"/>
      <c r="G3462" s="9"/>
      <c r="H3462" s="18"/>
      <c r="I3462" s="18"/>
      <c r="J3462" s="23" t="str">
        <f>IF(OR(ISBLANK(H3462),ISBLANK((I3462))),"",NETWORKDAYS(H3462,I3462,Setup!$A$2:$A$30))</f>
        <v/>
      </c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</row>
    <row r="3463" spans="1:22">
      <c r="A3463" s="4"/>
      <c r="B3463" s="4"/>
      <c r="C3463" s="18"/>
      <c r="D3463" s="8"/>
      <c r="E3463" s="8"/>
      <c r="F3463" s="4"/>
      <c r="G3463" s="9"/>
      <c r="H3463" s="18"/>
      <c r="I3463" s="18"/>
      <c r="J3463" s="23" t="str">
        <f>IF(OR(ISBLANK(H3463),ISBLANK((I3463))),"",NETWORKDAYS(H3463,I3463,Setup!$A$2:$A$30))</f>
        <v/>
      </c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</row>
    <row r="3464" spans="1:22">
      <c r="A3464" s="4"/>
      <c r="B3464" s="4"/>
      <c r="C3464" s="18"/>
      <c r="D3464" s="8"/>
      <c r="E3464" s="8"/>
      <c r="F3464" s="4"/>
      <c r="G3464" s="9"/>
      <c r="H3464" s="18"/>
      <c r="I3464" s="18"/>
      <c r="J3464" s="23" t="str">
        <f>IF(OR(ISBLANK(H3464),ISBLANK((I3464))),"",NETWORKDAYS(H3464,I3464,Setup!$A$2:$A$30))</f>
        <v/>
      </c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</row>
    <row r="3465" spans="1:22">
      <c r="A3465" s="4"/>
      <c r="B3465" s="4"/>
      <c r="C3465" s="18"/>
      <c r="D3465" s="8"/>
      <c r="E3465" s="8"/>
      <c r="F3465" s="4"/>
      <c r="G3465" s="9"/>
      <c r="H3465" s="18"/>
      <c r="I3465" s="18"/>
      <c r="J3465" s="23" t="str">
        <f>IF(OR(ISBLANK(H3465),ISBLANK((I3465))),"",NETWORKDAYS(H3465,I3465,Setup!$A$2:$A$30))</f>
        <v/>
      </c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</row>
    <row r="3466" spans="1:22">
      <c r="A3466" s="4"/>
      <c r="B3466" s="4"/>
      <c r="C3466" s="18"/>
      <c r="D3466" s="8"/>
      <c r="E3466" s="8"/>
      <c r="F3466" s="4"/>
      <c r="G3466" s="9"/>
      <c r="H3466" s="18"/>
      <c r="I3466" s="18"/>
      <c r="J3466" s="23" t="str">
        <f>IF(OR(ISBLANK(H3466),ISBLANK((I3466))),"",NETWORKDAYS(H3466,I3466,Setup!$A$2:$A$30))</f>
        <v/>
      </c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</row>
    <row r="3467" spans="1:22">
      <c r="A3467" s="4"/>
      <c r="B3467" s="4"/>
      <c r="C3467" s="18"/>
      <c r="D3467" s="8"/>
      <c r="E3467" s="8"/>
      <c r="F3467" s="4"/>
      <c r="G3467" s="9"/>
      <c r="H3467" s="18"/>
      <c r="I3467" s="18"/>
      <c r="J3467" s="23" t="str">
        <f>IF(OR(ISBLANK(H3467),ISBLANK((I3467))),"",NETWORKDAYS(H3467,I3467,Setup!$A$2:$A$30))</f>
        <v/>
      </c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</row>
    <row r="3468" spans="1:22">
      <c r="A3468" s="4"/>
      <c r="B3468" s="4"/>
      <c r="C3468" s="18"/>
      <c r="D3468" s="8"/>
      <c r="E3468" s="8"/>
      <c r="F3468" s="4"/>
      <c r="G3468" s="9"/>
      <c r="H3468" s="18"/>
      <c r="I3468" s="18"/>
      <c r="J3468" s="23" t="str">
        <f>IF(OR(ISBLANK(H3468),ISBLANK((I3468))),"",NETWORKDAYS(H3468,I3468,Setup!$A$2:$A$30))</f>
        <v/>
      </c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</row>
    <row r="3469" spans="1:22">
      <c r="A3469" s="4"/>
      <c r="B3469" s="4"/>
      <c r="C3469" s="18"/>
      <c r="D3469" s="8"/>
      <c r="E3469" s="8"/>
      <c r="F3469" s="4"/>
      <c r="G3469" s="9"/>
      <c r="H3469" s="18"/>
      <c r="I3469" s="18"/>
      <c r="J3469" s="23" t="str">
        <f>IF(OR(ISBLANK(H3469),ISBLANK((I3469))),"",NETWORKDAYS(H3469,I3469,Setup!$A$2:$A$30))</f>
        <v/>
      </c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</row>
    <row r="3470" spans="1:22">
      <c r="A3470" s="4"/>
      <c r="B3470" s="4"/>
      <c r="C3470" s="18"/>
      <c r="D3470" s="8"/>
      <c r="E3470" s="8"/>
      <c r="F3470" s="4"/>
      <c r="G3470" s="9"/>
      <c r="H3470" s="18"/>
      <c r="I3470" s="18"/>
      <c r="J3470" s="23" t="str">
        <f>IF(OR(ISBLANK(H3470),ISBLANK((I3470))),"",NETWORKDAYS(H3470,I3470,Setup!$A$2:$A$30))</f>
        <v/>
      </c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</row>
    <row r="3471" spans="1:22">
      <c r="A3471" s="4"/>
      <c r="B3471" s="4"/>
      <c r="C3471" s="18"/>
      <c r="D3471" s="8"/>
      <c r="E3471" s="8"/>
      <c r="F3471" s="4"/>
      <c r="G3471" s="9"/>
      <c r="H3471" s="18"/>
      <c r="I3471" s="18"/>
      <c r="J3471" s="23" t="str">
        <f>IF(OR(ISBLANK(H3471),ISBLANK((I3471))),"",NETWORKDAYS(H3471,I3471,Setup!$A$2:$A$30))</f>
        <v/>
      </c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</row>
    <row r="3472" spans="1:22">
      <c r="A3472" s="4"/>
      <c r="B3472" s="4"/>
      <c r="C3472" s="18"/>
      <c r="D3472" s="8"/>
      <c r="E3472" s="8"/>
      <c r="F3472" s="4"/>
      <c r="G3472" s="9"/>
      <c r="H3472" s="18"/>
      <c r="I3472" s="18"/>
      <c r="J3472" s="23" t="str">
        <f>IF(OR(ISBLANK(H3472),ISBLANK((I3472))),"",NETWORKDAYS(H3472,I3472,Setup!$A$2:$A$30))</f>
        <v/>
      </c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</row>
    <row r="3473" spans="1:22">
      <c r="A3473" s="4"/>
      <c r="B3473" s="4"/>
      <c r="C3473" s="18"/>
      <c r="D3473" s="8"/>
      <c r="E3473" s="8"/>
      <c r="F3473" s="4"/>
      <c r="G3473" s="9"/>
      <c r="H3473" s="18"/>
      <c r="I3473" s="18"/>
      <c r="J3473" s="23" t="str">
        <f>IF(OR(ISBLANK(H3473),ISBLANK((I3473))),"",NETWORKDAYS(H3473,I3473,Setup!$A$2:$A$30))</f>
        <v/>
      </c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</row>
    <row r="3474" spans="1:22">
      <c r="A3474" s="4"/>
      <c r="B3474" s="4"/>
      <c r="C3474" s="18"/>
      <c r="D3474" s="8"/>
      <c r="E3474" s="8"/>
      <c r="F3474" s="4"/>
      <c r="G3474" s="9"/>
      <c r="H3474" s="18"/>
      <c r="I3474" s="18"/>
      <c r="J3474" s="23" t="str">
        <f>IF(OR(ISBLANK(H3474),ISBLANK((I3474))),"",NETWORKDAYS(H3474,I3474,Setup!$A$2:$A$30))</f>
        <v/>
      </c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</row>
    <row r="3475" spans="1:22">
      <c r="A3475" s="4"/>
      <c r="B3475" s="4"/>
      <c r="C3475" s="18"/>
      <c r="D3475" s="8"/>
      <c r="E3475" s="8"/>
      <c r="F3475" s="4"/>
      <c r="G3475" s="9"/>
      <c r="H3475" s="18"/>
      <c r="I3475" s="18"/>
      <c r="J3475" s="23" t="str">
        <f>IF(OR(ISBLANK(H3475),ISBLANK((I3475))),"",NETWORKDAYS(H3475,I3475,Setup!$A$2:$A$30))</f>
        <v/>
      </c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</row>
    <row r="3476" spans="1:22">
      <c r="A3476" s="4"/>
      <c r="B3476" s="4"/>
      <c r="C3476" s="18"/>
      <c r="D3476" s="8"/>
      <c r="E3476" s="8"/>
      <c r="F3476" s="4"/>
      <c r="G3476" s="9"/>
      <c r="H3476" s="18"/>
      <c r="I3476" s="18"/>
      <c r="J3476" s="23" t="str">
        <f>IF(OR(ISBLANK(H3476),ISBLANK((I3476))),"",NETWORKDAYS(H3476,I3476,Setup!$A$2:$A$30))</f>
        <v/>
      </c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</row>
    <row r="3477" spans="1:22">
      <c r="A3477" s="4"/>
      <c r="B3477" s="4"/>
      <c r="C3477" s="18"/>
      <c r="D3477" s="8"/>
      <c r="E3477" s="8"/>
      <c r="F3477" s="4"/>
      <c r="G3477" s="9"/>
      <c r="H3477" s="18"/>
      <c r="I3477" s="18"/>
      <c r="J3477" s="23" t="str">
        <f>IF(OR(ISBLANK(H3477),ISBLANK((I3477))),"",NETWORKDAYS(H3477,I3477,Setup!$A$2:$A$30))</f>
        <v/>
      </c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</row>
    <row r="3478" spans="1:22">
      <c r="A3478" s="4"/>
      <c r="B3478" s="4"/>
      <c r="C3478" s="18"/>
      <c r="D3478" s="8"/>
      <c r="E3478" s="8"/>
      <c r="F3478" s="4"/>
      <c r="G3478" s="9"/>
      <c r="H3478" s="18"/>
      <c r="I3478" s="18"/>
      <c r="J3478" s="23" t="str">
        <f>IF(OR(ISBLANK(H3478),ISBLANK((I3478))),"",NETWORKDAYS(H3478,I3478,Setup!$A$2:$A$30))</f>
        <v/>
      </c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</row>
    <row r="3479" spans="1:22">
      <c r="A3479" s="4"/>
      <c r="B3479" s="4"/>
      <c r="C3479" s="18"/>
      <c r="D3479" s="8"/>
      <c r="E3479" s="8"/>
      <c r="F3479" s="4"/>
      <c r="G3479" s="9"/>
      <c r="H3479" s="18"/>
      <c r="I3479" s="18"/>
      <c r="J3479" s="23" t="str">
        <f>IF(OR(ISBLANK(H3479),ISBLANK((I3479))),"",NETWORKDAYS(H3479,I3479,Setup!$A$2:$A$30))</f>
        <v/>
      </c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</row>
    <row r="3480" spans="1:22">
      <c r="A3480" s="4"/>
      <c r="B3480" s="4"/>
      <c r="C3480" s="18"/>
      <c r="D3480" s="8"/>
      <c r="E3480" s="8"/>
      <c r="F3480" s="4"/>
      <c r="G3480" s="9"/>
      <c r="H3480" s="18"/>
      <c r="I3480" s="18"/>
      <c r="J3480" s="23" t="str">
        <f>IF(OR(ISBLANK(H3480),ISBLANK((I3480))),"",NETWORKDAYS(H3480,I3480,Setup!$A$2:$A$30))</f>
        <v/>
      </c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</row>
    <row r="3481" spans="1:22">
      <c r="A3481" s="4"/>
      <c r="B3481" s="4"/>
      <c r="C3481" s="18"/>
      <c r="D3481" s="8"/>
      <c r="E3481" s="8"/>
      <c r="F3481" s="4"/>
      <c r="G3481" s="9"/>
      <c r="H3481" s="18"/>
      <c r="I3481" s="18"/>
      <c r="J3481" s="23" t="str">
        <f>IF(OR(ISBLANK(H3481),ISBLANK((I3481))),"",NETWORKDAYS(H3481,I3481,Setup!$A$2:$A$30))</f>
        <v/>
      </c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</row>
    <row r="3482" spans="1:22">
      <c r="A3482" s="4"/>
      <c r="B3482" s="4"/>
      <c r="C3482" s="18"/>
      <c r="D3482" s="8"/>
      <c r="E3482" s="8"/>
      <c r="F3482" s="4"/>
      <c r="G3482" s="9"/>
      <c r="H3482" s="18"/>
      <c r="I3482" s="18"/>
      <c r="J3482" s="23" t="str">
        <f>IF(OR(ISBLANK(H3482),ISBLANK((I3482))),"",NETWORKDAYS(H3482,I3482,Setup!$A$2:$A$30))</f>
        <v/>
      </c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</row>
    <row r="3483" spans="1:22">
      <c r="A3483" s="4"/>
      <c r="B3483" s="4"/>
      <c r="C3483" s="18"/>
      <c r="D3483" s="8"/>
      <c r="E3483" s="8"/>
      <c r="F3483" s="4"/>
      <c r="G3483" s="9"/>
      <c r="H3483" s="18"/>
      <c r="I3483" s="18"/>
      <c r="J3483" s="23" t="str">
        <f>IF(OR(ISBLANK(H3483),ISBLANK((I3483))),"",NETWORKDAYS(H3483,I3483,Setup!$A$2:$A$30))</f>
        <v/>
      </c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</row>
    <row r="3484" spans="1:22">
      <c r="A3484" s="4"/>
      <c r="B3484" s="4"/>
      <c r="C3484" s="18"/>
      <c r="D3484" s="8"/>
      <c r="E3484" s="8"/>
      <c r="F3484" s="4"/>
      <c r="G3484" s="9"/>
      <c r="H3484" s="18"/>
      <c r="I3484" s="18"/>
      <c r="J3484" s="23" t="str">
        <f>IF(OR(ISBLANK(H3484),ISBLANK((I3484))),"",NETWORKDAYS(H3484,I3484,Setup!$A$2:$A$30))</f>
        <v/>
      </c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</row>
    <row r="3485" spans="1:22">
      <c r="A3485" s="4"/>
      <c r="B3485" s="4"/>
      <c r="C3485" s="18"/>
      <c r="D3485" s="8"/>
      <c r="E3485" s="8"/>
      <c r="F3485" s="4"/>
      <c r="G3485" s="9"/>
      <c r="H3485" s="18"/>
      <c r="I3485" s="18"/>
      <c r="J3485" s="23" t="str">
        <f>IF(OR(ISBLANK(H3485),ISBLANK((I3485))),"",NETWORKDAYS(H3485,I3485,Setup!$A$2:$A$30))</f>
        <v/>
      </c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</row>
    <row r="3486" spans="1:22">
      <c r="A3486" s="4"/>
      <c r="B3486" s="4"/>
      <c r="C3486" s="18"/>
      <c r="D3486" s="8"/>
      <c r="E3486" s="8"/>
      <c r="F3486" s="4"/>
      <c r="G3486" s="9"/>
      <c r="H3486" s="18"/>
      <c r="I3486" s="18"/>
      <c r="J3486" s="23" t="str">
        <f>IF(OR(ISBLANK(H3486),ISBLANK((I3486))),"",NETWORKDAYS(H3486,I3486,Setup!$A$2:$A$30))</f>
        <v/>
      </c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</row>
    <row r="3487" spans="1:22">
      <c r="A3487" s="4"/>
      <c r="B3487" s="4"/>
      <c r="C3487" s="18"/>
      <c r="D3487" s="8"/>
      <c r="E3487" s="8"/>
      <c r="F3487" s="4"/>
      <c r="G3487" s="9"/>
      <c r="H3487" s="18"/>
      <c r="I3487" s="18"/>
      <c r="J3487" s="23" t="str">
        <f>IF(OR(ISBLANK(H3487),ISBLANK((I3487))),"",NETWORKDAYS(H3487,I3487,Setup!$A$2:$A$30))</f>
        <v/>
      </c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</row>
    <row r="3488" spans="1:22">
      <c r="A3488" s="4"/>
      <c r="B3488" s="4"/>
      <c r="C3488" s="18"/>
      <c r="D3488" s="8"/>
      <c r="E3488" s="8"/>
      <c r="F3488" s="4"/>
      <c r="G3488" s="9"/>
      <c r="H3488" s="18"/>
      <c r="I3488" s="18"/>
      <c r="J3488" s="23" t="str">
        <f>IF(OR(ISBLANK(H3488),ISBLANK((I3488))),"",NETWORKDAYS(H3488,I3488,Setup!$A$2:$A$30))</f>
        <v/>
      </c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</row>
    <row r="3489" spans="1:22">
      <c r="A3489" s="4"/>
      <c r="B3489" s="4"/>
      <c r="C3489" s="18"/>
      <c r="D3489" s="8"/>
      <c r="E3489" s="8"/>
      <c r="F3489" s="4"/>
      <c r="G3489" s="9"/>
      <c r="H3489" s="18"/>
      <c r="I3489" s="18"/>
      <c r="J3489" s="23" t="str">
        <f>IF(OR(ISBLANK(H3489),ISBLANK((I3489))),"",NETWORKDAYS(H3489,I3489,Setup!$A$2:$A$30))</f>
        <v/>
      </c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</row>
    <row r="3490" spans="1:22">
      <c r="A3490" s="4"/>
      <c r="B3490" s="4"/>
      <c r="C3490" s="18"/>
      <c r="D3490" s="8"/>
      <c r="E3490" s="8"/>
      <c r="F3490" s="4"/>
      <c r="G3490" s="9"/>
      <c r="H3490" s="18"/>
      <c r="I3490" s="18"/>
      <c r="J3490" s="23" t="str">
        <f>IF(OR(ISBLANK(H3490),ISBLANK((I3490))),"",NETWORKDAYS(H3490,I3490,Setup!$A$2:$A$30))</f>
        <v/>
      </c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</row>
    <row r="3491" spans="1:22">
      <c r="A3491" s="4"/>
      <c r="B3491" s="4"/>
      <c r="C3491" s="18"/>
      <c r="D3491" s="8"/>
      <c r="E3491" s="8"/>
      <c r="F3491" s="4"/>
      <c r="G3491" s="9"/>
      <c r="H3491" s="18"/>
      <c r="I3491" s="18"/>
      <c r="J3491" s="23" t="str">
        <f>IF(OR(ISBLANK(H3491),ISBLANK((I3491))),"",NETWORKDAYS(H3491,I3491,Setup!$A$2:$A$30))</f>
        <v/>
      </c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</row>
    <row r="3492" spans="1:22">
      <c r="A3492" s="4"/>
      <c r="B3492" s="4"/>
      <c r="C3492" s="18"/>
      <c r="D3492" s="8"/>
      <c r="E3492" s="8"/>
      <c r="F3492" s="4"/>
      <c r="G3492" s="9"/>
      <c r="H3492" s="18"/>
      <c r="I3492" s="18"/>
      <c r="J3492" s="23" t="str">
        <f>IF(OR(ISBLANK(H3492),ISBLANK((I3492))),"",NETWORKDAYS(H3492,I3492,Setup!$A$2:$A$30))</f>
        <v/>
      </c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</row>
    <row r="3493" spans="1:22">
      <c r="A3493" s="4"/>
      <c r="B3493" s="4"/>
      <c r="C3493" s="18"/>
      <c r="D3493" s="8"/>
      <c r="E3493" s="8"/>
      <c r="F3493" s="4"/>
      <c r="G3493" s="9"/>
      <c r="H3493" s="18"/>
      <c r="I3493" s="18"/>
      <c r="J3493" s="23" t="str">
        <f>IF(OR(ISBLANK(H3493),ISBLANK((I3493))),"",NETWORKDAYS(H3493,I3493,Setup!$A$2:$A$30))</f>
        <v/>
      </c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</row>
    <row r="3494" spans="1:22">
      <c r="A3494" s="4"/>
      <c r="B3494" s="4"/>
      <c r="C3494" s="18"/>
      <c r="D3494" s="8"/>
      <c r="E3494" s="8"/>
      <c r="F3494" s="4"/>
      <c r="G3494" s="9"/>
      <c r="H3494" s="18"/>
      <c r="I3494" s="18"/>
      <c r="J3494" s="23" t="str">
        <f>IF(OR(ISBLANK(H3494),ISBLANK((I3494))),"",NETWORKDAYS(H3494,I3494,Setup!$A$2:$A$30))</f>
        <v/>
      </c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</row>
    <row r="3495" spans="1:22">
      <c r="A3495" s="4"/>
      <c r="B3495" s="4"/>
      <c r="C3495" s="18"/>
      <c r="D3495" s="8"/>
      <c r="E3495" s="8"/>
      <c r="F3495" s="4"/>
      <c r="G3495" s="9"/>
      <c r="H3495" s="18"/>
      <c r="I3495" s="18"/>
      <c r="J3495" s="23" t="str">
        <f>IF(OR(ISBLANK(H3495),ISBLANK((I3495))),"",NETWORKDAYS(H3495,I3495,Setup!$A$2:$A$30))</f>
        <v/>
      </c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</row>
    <row r="3496" spans="1:22">
      <c r="A3496" s="4"/>
      <c r="B3496" s="4"/>
      <c r="C3496" s="18"/>
      <c r="D3496" s="8"/>
      <c r="E3496" s="8"/>
      <c r="F3496" s="4"/>
      <c r="G3496" s="9"/>
      <c r="H3496" s="18"/>
      <c r="I3496" s="18"/>
      <c r="J3496" s="23" t="str">
        <f>IF(OR(ISBLANK(H3496),ISBLANK((I3496))),"",NETWORKDAYS(H3496,I3496,Setup!$A$2:$A$30))</f>
        <v/>
      </c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</row>
    <row r="3497" spans="1:22">
      <c r="A3497" s="4"/>
      <c r="B3497" s="4"/>
      <c r="C3497" s="18"/>
      <c r="D3497" s="8"/>
      <c r="E3497" s="8"/>
      <c r="F3497" s="4"/>
      <c r="G3497" s="9"/>
      <c r="H3497" s="18"/>
      <c r="I3497" s="18"/>
      <c r="J3497" s="23" t="str">
        <f>IF(OR(ISBLANK(H3497),ISBLANK((I3497))),"",NETWORKDAYS(H3497,I3497,Setup!$A$2:$A$30))</f>
        <v/>
      </c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</row>
    <row r="3498" spans="1:22">
      <c r="A3498" s="4"/>
      <c r="B3498" s="4"/>
      <c r="C3498" s="18"/>
      <c r="D3498" s="8"/>
      <c r="E3498" s="8"/>
      <c r="F3498" s="4"/>
      <c r="G3498" s="9"/>
      <c r="H3498" s="18"/>
      <c r="I3498" s="18"/>
      <c r="J3498" s="23" t="str">
        <f>IF(OR(ISBLANK(H3498),ISBLANK((I3498))),"",NETWORKDAYS(H3498,I3498,Setup!$A$2:$A$30))</f>
        <v/>
      </c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</row>
    <row r="3499" spans="1:22">
      <c r="A3499" s="4"/>
      <c r="B3499" s="4"/>
      <c r="C3499" s="18"/>
      <c r="D3499" s="8"/>
      <c r="E3499" s="8"/>
      <c r="F3499" s="4"/>
      <c r="G3499" s="9"/>
      <c r="H3499" s="18"/>
      <c r="I3499" s="18"/>
      <c r="J3499" s="23" t="str">
        <f>IF(OR(ISBLANK(H3499),ISBLANK((I3499))),"",NETWORKDAYS(H3499,I3499,Setup!$A$2:$A$30))</f>
        <v/>
      </c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</row>
    <row r="3500" spans="1:22">
      <c r="A3500" s="4"/>
      <c r="B3500" s="4"/>
      <c r="C3500" s="18"/>
      <c r="D3500" s="8"/>
      <c r="E3500" s="8"/>
      <c r="F3500" s="4"/>
      <c r="G3500" s="9"/>
      <c r="H3500" s="18"/>
      <c r="I3500" s="18"/>
      <c r="J3500" s="23" t="str">
        <f>IF(OR(ISBLANK(H3500),ISBLANK((I3500))),"",NETWORKDAYS(H3500,I3500,Setup!$A$2:$A$30))</f>
        <v/>
      </c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</row>
    <row r="3501" spans="1:22">
      <c r="A3501" s="4"/>
      <c r="B3501" s="4"/>
      <c r="C3501" s="18"/>
      <c r="D3501" s="8"/>
      <c r="E3501" s="8"/>
      <c r="F3501" s="4"/>
      <c r="G3501" s="9"/>
      <c r="H3501" s="18"/>
      <c r="I3501" s="18"/>
      <c r="J3501" s="23" t="str">
        <f>IF(OR(ISBLANK(H3501),ISBLANK((I3501))),"",NETWORKDAYS(H3501,I3501,Setup!$A$2:$A$30))</f>
        <v/>
      </c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</row>
    <row r="3502" spans="1:22">
      <c r="A3502" s="4"/>
      <c r="B3502" s="4"/>
      <c r="C3502" s="18"/>
      <c r="D3502" s="8"/>
      <c r="E3502" s="8"/>
      <c r="F3502" s="4"/>
      <c r="G3502" s="9"/>
      <c r="H3502" s="18"/>
      <c r="I3502" s="18"/>
      <c r="J3502" s="23" t="str">
        <f>IF(OR(ISBLANK(H3502),ISBLANK((I3502))),"",NETWORKDAYS(H3502,I3502,Setup!$A$2:$A$30))</f>
        <v/>
      </c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</row>
    <row r="3503" spans="1:22">
      <c r="A3503" s="4"/>
      <c r="B3503" s="4"/>
      <c r="C3503" s="18"/>
      <c r="D3503" s="8"/>
      <c r="E3503" s="8"/>
      <c r="F3503" s="4"/>
      <c r="G3503" s="9"/>
      <c r="H3503" s="18"/>
      <c r="I3503" s="18"/>
      <c r="J3503" s="23" t="str">
        <f>IF(OR(ISBLANK(H3503),ISBLANK((I3503))),"",NETWORKDAYS(H3503,I3503,Setup!$A$2:$A$30))</f>
        <v/>
      </c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</row>
    <row r="3504" spans="1:22">
      <c r="A3504" s="4"/>
      <c r="B3504" s="4"/>
      <c r="C3504" s="18"/>
      <c r="D3504" s="8"/>
      <c r="E3504" s="8"/>
      <c r="F3504" s="4"/>
      <c r="G3504" s="9"/>
      <c r="H3504" s="18"/>
      <c r="I3504" s="18"/>
      <c r="J3504" s="23" t="str">
        <f>IF(OR(ISBLANK(H3504),ISBLANK((I3504))),"",NETWORKDAYS(H3504,I3504,Setup!$A$2:$A$30))</f>
        <v/>
      </c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</row>
    <row r="3505" spans="1:22">
      <c r="A3505" s="4"/>
      <c r="B3505" s="4"/>
      <c r="C3505" s="18"/>
      <c r="D3505" s="8"/>
      <c r="E3505" s="8"/>
      <c r="F3505" s="4"/>
      <c r="G3505" s="9"/>
      <c r="H3505" s="18"/>
      <c r="I3505" s="18"/>
      <c r="J3505" s="23" t="str">
        <f>IF(OR(ISBLANK(H3505),ISBLANK((I3505))),"",NETWORKDAYS(H3505,I3505,Setup!$A$2:$A$30))</f>
        <v/>
      </c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</row>
    <row r="3506" spans="1:22">
      <c r="A3506" s="4"/>
      <c r="B3506" s="4"/>
      <c r="C3506" s="18"/>
      <c r="D3506" s="8"/>
      <c r="E3506" s="8"/>
      <c r="F3506" s="4"/>
      <c r="G3506" s="9"/>
      <c r="H3506" s="18"/>
      <c r="I3506" s="18"/>
      <c r="J3506" s="23" t="str">
        <f>IF(OR(ISBLANK(H3506),ISBLANK((I3506))),"",NETWORKDAYS(H3506,I3506,Setup!$A$2:$A$30))</f>
        <v/>
      </c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</row>
    <row r="3507" spans="1:22">
      <c r="A3507" s="4"/>
      <c r="B3507" s="4"/>
      <c r="C3507" s="18"/>
      <c r="D3507" s="8"/>
      <c r="E3507" s="8"/>
      <c r="F3507" s="4"/>
      <c r="G3507" s="9"/>
      <c r="H3507" s="18"/>
      <c r="I3507" s="18"/>
      <c r="J3507" s="23" t="str">
        <f>IF(OR(ISBLANK(H3507),ISBLANK((I3507))),"",NETWORKDAYS(H3507,I3507,Setup!$A$2:$A$30))</f>
        <v/>
      </c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</row>
    <row r="3508" spans="1:22">
      <c r="A3508" s="4"/>
      <c r="B3508" s="4"/>
      <c r="C3508" s="18"/>
      <c r="D3508" s="8"/>
      <c r="E3508" s="8"/>
      <c r="F3508" s="4"/>
      <c r="G3508" s="9"/>
      <c r="H3508" s="18"/>
      <c r="I3508" s="18"/>
      <c r="J3508" s="23" t="str">
        <f>IF(OR(ISBLANK(H3508),ISBLANK((I3508))),"",NETWORKDAYS(H3508,I3508,Setup!$A$2:$A$30))</f>
        <v/>
      </c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</row>
    <row r="3509" spans="1:22">
      <c r="A3509" s="4"/>
      <c r="B3509" s="4"/>
      <c r="C3509" s="18"/>
      <c r="D3509" s="8"/>
      <c r="E3509" s="8"/>
      <c r="F3509" s="4"/>
      <c r="G3509" s="9"/>
      <c r="H3509" s="18"/>
      <c r="I3509" s="18"/>
      <c r="J3509" s="23" t="str">
        <f>IF(OR(ISBLANK(H3509),ISBLANK((I3509))),"",NETWORKDAYS(H3509,I3509,Setup!$A$2:$A$30))</f>
        <v/>
      </c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</row>
    <row r="3510" spans="1:22">
      <c r="A3510" s="4"/>
      <c r="B3510" s="4"/>
      <c r="C3510" s="18"/>
      <c r="D3510" s="8"/>
      <c r="E3510" s="8"/>
      <c r="F3510" s="4"/>
      <c r="G3510" s="9"/>
      <c r="H3510" s="18"/>
      <c r="I3510" s="18"/>
      <c r="J3510" s="23" t="str">
        <f>IF(OR(ISBLANK(H3510),ISBLANK((I3510))),"",NETWORKDAYS(H3510,I3510,Setup!$A$2:$A$30))</f>
        <v/>
      </c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</row>
    <row r="3511" spans="1:22">
      <c r="A3511" s="4"/>
      <c r="B3511" s="4"/>
      <c r="C3511" s="18"/>
      <c r="D3511" s="8"/>
      <c r="E3511" s="8"/>
      <c r="F3511" s="4"/>
      <c r="G3511" s="9"/>
      <c r="H3511" s="18"/>
      <c r="I3511" s="18"/>
      <c r="J3511" s="23" t="str">
        <f>IF(OR(ISBLANK(H3511),ISBLANK((I3511))),"",NETWORKDAYS(H3511,I3511,Setup!$A$2:$A$30))</f>
        <v/>
      </c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</row>
    <row r="3512" spans="1:22">
      <c r="A3512" s="4"/>
      <c r="B3512" s="4"/>
      <c r="C3512" s="18"/>
      <c r="D3512" s="8"/>
      <c r="E3512" s="8"/>
      <c r="F3512" s="4"/>
      <c r="G3512" s="9"/>
      <c r="H3512" s="18"/>
      <c r="I3512" s="18"/>
      <c r="J3512" s="23" t="str">
        <f>IF(OR(ISBLANK(H3512),ISBLANK((I3512))),"",NETWORKDAYS(H3512,I3512,Setup!$A$2:$A$30))</f>
        <v/>
      </c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</row>
    <row r="3513" spans="1:22">
      <c r="A3513" s="4"/>
      <c r="B3513" s="4"/>
      <c r="C3513" s="18"/>
      <c r="D3513" s="8"/>
      <c r="E3513" s="8"/>
      <c r="F3513" s="4"/>
      <c r="G3513" s="9"/>
      <c r="H3513" s="18"/>
      <c r="I3513" s="18"/>
      <c r="J3513" s="23" t="str">
        <f>IF(OR(ISBLANK(H3513),ISBLANK((I3513))),"",NETWORKDAYS(H3513,I3513,Setup!$A$2:$A$30))</f>
        <v/>
      </c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</row>
    <row r="3514" spans="1:22">
      <c r="A3514" s="4"/>
      <c r="B3514" s="4"/>
      <c r="C3514" s="18"/>
      <c r="D3514" s="8"/>
      <c r="E3514" s="8"/>
      <c r="F3514" s="4"/>
      <c r="G3514" s="9"/>
      <c r="H3514" s="18"/>
      <c r="I3514" s="18"/>
      <c r="J3514" s="23" t="str">
        <f>IF(OR(ISBLANK(H3514),ISBLANK((I3514))),"",NETWORKDAYS(H3514,I3514,Setup!$A$2:$A$30))</f>
        <v/>
      </c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</row>
    <row r="3515" spans="1:22">
      <c r="A3515" s="4"/>
      <c r="B3515" s="4"/>
      <c r="C3515" s="18"/>
      <c r="D3515" s="8"/>
      <c r="E3515" s="8"/>
      <c r="F3515" s="4"/>
      <c r="G3515" s="9"/>
      <c r="H3515" s="18"/>
      <c r="I3515" s="18"/>
      <c r="J3515" s="23" t="str">
        <f>IF(OR(ISBLANK(H3515),ISBLANK((I3515))),"",NETWORKDAYS(H3515,I3515,Setup!$A$2:$A$30))</f>
        <v/>
      </c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</row>
    <row r="3516" spans="1:22">
      <c r="A3516" s="4"/>
      <c r="B3516" s="4"/>
      <c r="C3516" s="18"/>
      <c r="D3516" s="8"/>
      <c r="E3516" s="8"/>
      <c r="F3516" s="4"/>
      <c r="G3516" s="9"/>
      <c r="H3516" s="18"/>
      <c r="I3516" s="18"/>
      <c r="J3516" s="23" t="str">
        <f>IF(OR(ISBLANK(H3516),ISBLANK((I3516))),"",NETWORKDAYS(H3516,I3516,Setup!$A$2:$A$30))</f>
        <v/>
      </c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</row>
    <row r="3517" spans="1:22">
      <c r="A3517" s="4"/>
      <c r="B3517" s="4"/>
      <c r="C3517" s="18"/>
      <c r="D3517" s="8"/>
      <c r="E3517" s="8"/>
      <c r="F3517" s="4"/>
      <c r="G3517" s="9"/>
      <c r="H3517" s="18"/>
      <c r="I3517" s="18"/>
      <c r="J3517" s="23" t="str">
        <f>IF(OR(ISBLANK(H3517),ISBLANK((I3517))),"",NETWORKDAYS(H3517,I3517,Setup!$A$2:$A$30))</f>
        <v/>
      </c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</row>
    <row r="3518" spans="1:22">
      <c r="A3518" s="4"/>
      <c r="B3518" s="4"/>
      <c r="C3518" s="18"/>
      <c r="D3518" s="8"/>
      <c r="E3518" s="8"/>
      <c r="F3518" s="4"/>
      <c r="G3518" s="9"/>
      <c r="H3518" s="18"/>
      <c r="I3518" s="18"/>
      <c r="J3518" s="23" t="str">
        <f>IF(OR(ISBLANK(H3518),ISBLANK((I3518))),"",NETWORKDAYS(H3518,I3518,Setup!$A$2:$A$30))</f>
        <v/>
      </c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</row>
    <row r="3519" spans="1:22">
      <c r="A3519" s="4"/>
      <c r="B3519" s="4"/>
      <c r="C3519" s="18"/>
      <c r="D3519" s="8"/>
      <c r="E3519" s="8"/>
      <c r="F3519" s="4"/>
      <c r="G3519" s="9"/>
      <c r="H3519" s="18"/>
      <c r="I3519" s="18"/>
      <c r="J3519" s="23" t="str">
        <f>IF(OR(ISBLANK(H3519),ISBLANK((I3519))),"",NETWORKDAYS(H3519,I3519,Setup!$A$2:$A$30))</f>
        <v/>
      </c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</row>
    <row r="3520" spans="1:22">
      <c r="A3520" s="4"/>
      <c r="B3520" s="4"/>
      <c r="C3520" s="18"/>
      <c r="D3520" s="8"/>
      <c r="E3520" s="8"/>
      <c r="F3520" s="4"/>
      <c r="G3520" s="9"/>
      <c r="H3520" s="18"/>
      <c r="I3520" s="18"/>
      <c r="J3520" s="23" t="str">
        <f>IF(OR(ISBLANK(H3520),ISBLANK((I3520))),"",NETWORKDAYS(H3520,I3520,Setup!$A$2:$A$30))</f>
        <v/>
      </c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</row>
    <row r="3521" spans="1:22">
      <c r="A3521" s="4"/>
      <c r="B3521" s="4"/>
      <c r="C3521" s="18"/>
      <c r="D3521" s="8"/>
      <c r="E3521" s="8"/>
      <c r="F3521" s="4"/>
      <c r="G3521" s="9"/>
      <c r="H3521" s="18"/>
      <c r="I3521" s="18"/>
      <c r="J3521" s="23" t="str">
        <f>IF(OR(ISBLANK(H3521),ISBLANK((I3521))),"",NETWORKDAYS(H3521,I3521,Setup!$A$2:$A$30))</f>
        <v/>
      </c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</row>
    <row r="3522" spans="1:22">
      <c r="A3522" s="4"/>
      <c r="B3522" s="4"/>
      <c r="C3522" s="18"/>
      <c r="D3522" s="8"/>
      <c r="E3522" s="8"/>
      <c r="F3522" s="4"/>
      <c r="G3522" s="9"/>
      <c r="H3522" s="18"/>
      <c r="I3522" s="18"/>
      <c r="J3522" s="23" t="str">
        <f>IF(OR(ISBLANK(H3522),ISBLANK((I3522))),"",NETWORKDAYS(H3522,I3522,Setup!$A$2:$A$30))</f>
        <v/>
      </c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</row>
    <row r="3523" spans="1:22">
      <c r="A3523" s="4"/>
      <c r="B3523" s="4"/>
      <c r="C3523" s="18"/>
      <c r="D3523" s="8"/>
      <c r="E3523" s="8"/>
      <c r="F3523" s="4"/>
      <c r="G3523" s="9"/>
      <c r="H3523" s="18"/>
      <c r="I3523" s="18"/>
      <c r="J3523" s="23" t="str">
        <f>IF(OR(ISBLANK(H3523),ISBLANK((I3523))),"",NETWORKDAYS(H3523,I3523,Setup!$A$2:$A$30))</f>
        <v/>
      </c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</row>
    <row r="3524" spans="1:22">
      <c r="A3524" s="4"/>
      <c r="B3524" s="4"/>
      <c r="C3524" s="18"/>
      <c r="D3524" s="8"/>
      <c r="E3524" s="8"/>
      <c r="F3524" s="4"/>
      <c r="G3524" s="9"/>
      <c r="H3524" s="18"/>
      <c r="I3524" s="18"/>
      <c r="J3524" s="23" t="str">
        <f>IF(OR(ISBLANK(H3524),ISBLANK((I3524))),"",NETWORKDAYS(H3524,I3524,Setup!$A$2:$A$30))</f>
        <v/>
      </c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</row>
    <row r="3525" spans="1:22">
      <c r="A3525" s="4"/>
      <c r="B3525" s="4"/>
      <c r="C3525" s="18"/>
      <c r="D3525" s="8"/>
      <c r="E3525" s="8"/>
      <c r="F3525" s="4"/>
      <c r="G3525" s="9"/>
      <c r="H3525" s="18"/>
      <c r="I3525" s="18"/>
      <c r="J3525" s="23" t="str">
        <f>IF(OR(ISBLANK(H3525),ISBLANK((I3525))),"",NETWORKDAYS(H3525,I3525,Setup!$A$2:$A$30))</f>
        <v/>
      </c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</row>
    <row r="3526" spans="1:22">
      <c r="A3526" s="4"/>
      <c r="B3526" s="4"/>
      <c r="C3526" s="18"/>
      <c r="D3526" s="8"/>
      <c r="E3526" s="8"/>
      <c r="F3526" s="4"/>
      <c r="G3526" s="9"/>
      <c r="H3526" s="18"/>
      <c r="I3526" s="18"/>
      <c r="J3526" s="23" t="str">
        <f>IF(OR(ISBLANK(H3526),ISBLANK((I3526))),"",NETWORKDAYS(H3526,I3526,Setup!$A$2:$A$30))</f>
        <v/>
      </c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</row>
    <row r="3527" spans="1:22">
      <c r="A3527" s="4"/>
      <c r="B3527" s="4"/>
      <c r="C3527" s="18"/>
      <c r="D3527" s="8"/>
      <c r="E3527" s="8"/>
      <c r="F3527" s="4"/>
      <c r="G3527" s="9"/>
      <c r="H3527" s="18"/>
      <c r="I3527" s="18"/>
      <c r="J3527" s="23" t="str">
        <f>IF(OR(ISBLANK(H3527),ISBLANK((I3527))),"",NETWORKDAYS(H3527,I3527,Setup!$A$2:$A$30))</f>
        <v/>
      </c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</row>
    <row r="3528" spans="1:22">
      <c r="A3528" s="4"/>
      <c r="B3528" s="4"/>
      <c r="C3528" s="18"/>
      <c r="D3528" s="8"/>
      <c r="E3528" s="8"/>
      <c r="F3528" s="4"/>
      <c r="G3528" s="9"/>
      <c r="H3528" s="18"/>
      <c r="I3528" s="18"/>
      <c r="J3528" s="23" t="str">
        <f>IF(OR(ISBLANK(H3528),ISBLANK((I3528))),"",NETWORKDAYS(H3528,I3528,Setup!$A$2:$A$30))</f>
        <v/>
      </c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</row>
    <row r="3529" spans="1:22">
      <c r="A3529" s="4"/>
      <c r="B3529" s="4"/>
      <c r="C3529" s="18"/>
      <c r="D3529" s="8"/>
      <c r="E3529" s="8"/>
      <c r="F3529" s="4"/>
      <c r="G3529" s="9"/>
      <c r="H3529" s="18"/>
      <c r="I3529" s="18"/>
      <c r="J3529" s="23" t="str">
        <f>IF(OR(ISBLANK(H3529),ISBLANK((I3529))),"",NETWORKDAYS(H3529,I3529,Setup!$A$2:$A$30))</f>
        <v/>
      </c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</row>
    <row r="3530" spans="1:22">
      <c r="A3530" s="4"/>
      <c r="B3530" s="4"/>
      <c r="C3530" s="18"/>
      <c r="D3530" s="8"/>
      <c r="E3530" s="8"/>
      <c r="F3530" s="4"/>
      <c r="G3530" s="9"/>
      <c r="H3530" s="18"/>
      <c r="I3530" s="18"/>
      <c r="J3530" s="23" t="str">
        <f>IF(OR(ISBLANK(H3530),ISBLANK((I3530))),"",NETWORKDAYS(H3530,I3530,Setup!$A$2:$A$30))</f>
        <v/>
      </c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</row>
    <row r="3531" spans="1:22">
      <c r="A3531" s="4"/>
      <c r="B3531" s="4"/>
      <c r="C3531" s="18"/>
      <c r="D3531" s="8"/>
      <c r="E3531" s="8"/>
      <c r="F3531" s="4"/>
      <c r="G3531" s="9"/>
      <c r="H3531" s="18"/>
      <c r="I3531" s="18"/>
      <c r="J3531" s="23" t="str">
        <f>IF(OR(ISBLANK(H3531),ISBLANK((I3531))),"",NETWORKDAYS(H3531,I3531,Setup!$A$2:$A$30))</f>
        <v/>
      </c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</row>
    <row r="3532" spans="1:22">
      <c r="A3532" s="4"/>
      <c r="B3532" s="4"/>
      <c r="C3532" s="18"/>
      <c r="D3532" s="8"/>
      <c r="E3532" s="8"/>
      <c r="F3532" s="4"/>
      <c r="G3532" s="9"/>
      <c r="H3532" s="18"/>
      <c r="I3532" s="18"/>
      <c r="J3532" s="23" t="str">
        <f>IF(OR(ISBLANK(H3532),ISBLANK((I3532))),"",NETWORKDAYS(H3532,I3532,Setup!$A$2:$A$30))</f>
        <v/>
      </c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</row>
    <row r="3533" spans="1:22">
      <c r="A3533" s="4"/>
      <c r="B3533" s="4"/>
      <c r="C3533" s="18"/>
      <c r="D3533" s="8"/>
      <c r="E3533" s="8"/>
      <c r="F3533" s="4"/>
      <c r="G3533" s="9"/>
      <c r="H3533" s="18"/>
      <c r="I3533" s="18"/>
      <c r="J3533" s="23" t="str">
        <f>IF(OR(ISBLANK(H3533),ISBLANK((I3533))),"",NETWORKDAYS(H3533,I3533,Setup!$A$2:$A$30))</f>
        <v/>
      </c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</row>
    <row r="3534" spans="1:22">
      <c r="A3534" s="4"/>
      <c r="B3534" s="4"/>
      <c r="C3534" s="18"/>
      <c r="D3534" s="8"/>
      <c r="E3534" s="8"/>
      <c r="F3534" s="4"/>
      <c r="G3534" s="9"/>
      <c r="H3534" s="18"/>
      <c r="I3534" s="18"/>
      <c r="J3534" s="23" t="str">
        <f>IF(OR(ISBLANK(H3534),ISBLANK((I3534))),"",NETWORKDAYS(H3534,I3534,Setup!$A$2:$A$30))</f>
        <v/>
      </c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</row>
    <row r="3535" spans="1:22">
      <c r="A3535" s="4"/>
      <c r="B3535" s="4"/>
      <c r="C3535" s="18"/>
      <c r="D3535" s="8"/>
      <c r="E3535" s="8"/>
      <c r="F3535" s="4"/>
      <c r="G3535" s="9"/>
      <c r="H3535" s="18"/>
      <c r="I3535" s="18"/>
      <c r="J3535" s="23" t="str">
        <f>IF(OR(ISBLANK(H3535),ISBLANK((I3535))),"",NETWORKDAYS(H3535,I3535,Setup!$A$2:$A$30))</f>
        <v/>
      </c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</row>
    <row r="3536" spans="1:22">
      <c r="A3536" s="4"/>
      <c r="B3536" s="4"/>
      <c r="C3536" s="18"/>
      <c r="D3536" s="8"/>
      <c r="E3536" s="8"/>
      <c r="F3536" s="4"/>
      <c r="G3536" s="9"/>
      <c r="H3536" s="18"/>
      <c r="I3536" s="18"/>
      <c r="J3536" s="23" t="str">
        <f>IF(OR(ISBLANK(H3536),ISBLANK((I3536))),"",NETWORKDAYS(H3536,I3536,Setup!$A$2:$A$30))</f>
        <v/>
      </c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</row>
    <row r="3537" spans="1:22">
      <c r="A3537" s="4"/>
      <c r="B3537" s="4"/>
      <c r="C3537" s="18"/>
      <c r="D3537" s="8"/>
      <c r="E3537" s="8"/>
      <c r="F3537" s="4"/>
      <c r="G3537" s="9"/>
      <c r="H3537" s="18"/>
      <c r="I3537" s="18"/>
      <c r="J3537" s="23" t="str">
        <f>IF(OR(ISBLANK(H3537),ISBLANK((I3537))),"",NETWORKDAYS(H3537,I3537,Setup!$A$2:$A$30))</f>
        <v/>
      </c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</row>
    <row r="3538" spans="1:22">
      <c r="A3538" s="4"/>
      <c r="B3538" s="4"/>
      <c r="C3538" s="18"/>
      <c r="D3538" s="8"/>
      <c r="E3538" s="8"/>
      <c r="F3538" s="4"/>
      <c r="G3538" s="9"/>
      <c r="H3538" s="18"/>
      <c r="I3538" s="18"/>
      <c r="J3538" s="23" t="str">
        <f>IF(OR(ISBLANK(H3538),ISBLANK((I3538))),"",NETWORKDAYS(H3538,I3538,Setup!$A$2:$A$30))</f>
        <v/>
      </c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</row>
    <row r="3539" spans="1:22">
      <c r="A3539" s="4"/>
      <c r="B3539" s="4"/>
      <c r="C3539" s="18"/>
      <c r="D3539" s="8"/>
      <c r="E3539" s="8"/>
      <c r="F3539" s="4"/>
      <c r="G3539" s="9"/>
      <c r="H3539" s="18"/>
      <c r="I3539" s="18"/>
      <c r="J3539" s="23" t="str">
        <f>IF(OR(ISBLANK(H3539),ISBLANK((I3539))),"",NETWORKDAYS(H3539,I3539,Setup!$A$2:$A$30))</f>
        <v/>
      </c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</row>
    <row r="3540" spans="1:22">
      <c r="A3540" s="4"/>
      <c r="B3540" s="4"/>
      <c r="C3540" s="18"/>
      <c r="D3540" s="8"/>
      <c r="E3540" s="8"/>
      <c r="F3540" s="4"/>
      <c r="G3540" s="9"/>
      <c r="H3540" s="18"/>
      <c r="I3540" s="18"/>
      <c r="J3540" s="23" t="str">
        <f>IF(OR(ISBLANK(H3540),ISBLANK((I3540))),"",NETWORKDAYS(H3540,I3540,Setup!$A$2:$A$30))</f>
        <v/>
      </c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</row>
    <row r="3541" spans="1:22">
      <c r="A3541" s="4"/>
      <c r="B3541" s="4"/>
      <c r="C3541" s="18"/>
      <c r="D3541" s="8"/>
      <c r="E3541" s="8"/>
      <c r="F3541" s="4"/>
      <c r="G3541" s="9"/>
      <c r="H3541" s="18"/>
      <c r="I3541" s="18"/>
      <c r="J3541" s="23" t="str">
        <f>IF(OR(ISBLANK(H3541),ISBLANK((I3541))),"",NETWORKDAYS(H3541,I3541,Setup!$A$2:$A$30))</f>
        <v/>
      </c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</row>
    <row r="3542" spans="1:22">
      <c r="A3542" s="4"/>
      <c r="B3542" s="4"/>
      <c r="C3542" s="18"/>
      <c r="D3542" s="8"/>
      <c r="E3542" s="8"/>
      <c r="F3542" s="4"/>
      <c r="G3542" s="9"/>
      <c r="H3542" s="18"/>
      <c r="I3542" s="18"/>
      <c r="J3542" s="23" t="str">
        <f>IF(OR(ISBLANK(H3542),ISBLANK((I3542))),"",NETWORKDAYS(H3542,I3542,Setup!$A$2:$A$30))</f>
        <v/>
      </c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</row>
    <row r="3543" spans="1:22">
      <c r="A3543" s="4"/>
      <c r="B3543" s="4"/>
      <c r="C3543" s="18"/>
      <c r="D3543" s="8"/>
      <c r="E3543" s="8"/>
      <c r="F3543" s="4"/>
      <c r="G3543" s="9"/>
      <c r="H3543" s="18"/>
      <c r="I3543" s="18"/>
      <c r="J3543" s="23" t="str">
        <f>IF(OR(ISBLANK(H3543),ISBLANK((I3543))),"",NETWORKDAYS(H3543,I3543,Setup!$A$2:$A$30))</f>
        <v/>
      </c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</row>
    <row r="3544" spans="1:22">
      <c r="A3544" s="4"/>
      <c r="B3544" s="4"/>
      <c r="C3544" s="18"/>
      <c r="D3544" s="8"/>
      <c r="E3544" s="8"/>
      <c r="F3544" s="4"/>
      <c r="G3544" s="9"/>
      <c r="H3544" s="18"/>
      <c r="I3544" s="18"/>
      <c r="J3544" s="23" t="str">
        <f>IF(OR(ISBLANK(H3544),ISBLANK((I3544))),"",NETWORKDAYS(H3544,I3544,Setup!$A$2:$A$30))</f>
        <v/>
      </c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</row>
    <row r="3545" spans="1:22">
      <c r="A3545" s="4"/>
      <c r="B3545" s="4"/>
      <c r="C3545" s="18"/>
      <c r="D3545" s="8"/>
      <c r="E3545" s="8"/>
      <c r="F3545" s="4"/>
      <c r="G3545" s="9"/>
      <c r="H3545" s="18"/>
      <c r="I3545" s="18"/>
      <c r="J3545" s="23" t="str">
        <f>IF(OR(ISBLANK(H3545),ISBLANK((I3545))),"",NETWORKDAYS(H3545,I3545,Setup!$A$2:$A$30))</f>
        <v/>
      </c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</row>
    <row r="3546" spans="1:22">
      <c r="A3546" s="4"/>
      <c r="B3546" s="4"/>
      <c r="C3546" s="18"/>
      <c r="D3546" s="8"/>
      <c r="E3546" s="8"/>
      <c r="F3546" s="4"/>
      <c r="G3546" s="9"/>
      <c r="H3546" s="18"/>
      <c r="I3546" s="18"/>
      <c r="J3546" s="23" t="str">
        <f>IF(OR(ISBLANK(H3546),ISBLANK((I3546))),"",NETWORKDAYS(H3546,I3546,Setup!$A$2:$A$30))</f>
        <v/>
      </c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</row>
    <row r="3547" spans="1:22">
      <c r="A3547" s="4"/>
      <c r="B3547" s="4"/>
      <c r="C3547" s="18"/>
      <c r="D3547" s="8"/>
      <c r="E3547" s="8"/>
      <c r="F3547" s="4"/>
      <c r="G3547" s="9"/>
      <c r="H3547" s="18"/>
      <c r="I3547" s="18"/>
      <c r="J3547" s="23" t="str">
        <f>IF(OR(ISBLANK(H3547),ISBLANK((I3547))),"",NETWORKDAYS(H3547,I3547,Setup!$A$2:$A$30))</f>
        <v/>
      </c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</row>
    <row r="3548" spans="1:22">
      <c r="A3548" s="4"/>
      <c r="B3548" s="4"/>
      <c r="C3548" s="18"/>
      <c r="D3548" s="8"/>
      <c r="E3548" s="8"/>
      <c r="F3548" s="4"/>
      <c r="G3548" s="9"/>
      <c r="H3548" s="18"/>
      <c r="I3548" s="18"/>
      <c r="J3548" s="23" t="str">
        <f>IF(OR(ISBLANK(H3548),ISBLANK((I3548))),"",NETWORKDAYS(H3548,I3548,Setup!$A$2:$A$30))</f>
        <v/>
      </c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</row>
    <row r="3549" spans="1:22">
      <c r="A3549" s="4"/>
      <c r="B3549" s="4"/>
      <c r="C3549" s="18"/>
      <c r="D3549" s="8"/>
      <c r="E3549" s="8"/>
      <c r="F3549" s="4"/>
      <c r="G3549" s="9"/>
      <c r="H3549" s="18"/>
      <c r="I3549" s="18"/>
      <c r="J3549" s="23" t="str">
        <f>IF(OR(ISBLANK(H3549),ISBLANK((I3549))),"",NETWORKDAYS(H3549,I3549,Setup!$A$2:$A$30))</f>
        <v/>
      </c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</row>
    <row r="3550" spans="1:22">
      <c r="A3550" s="4"/>
      <c r="B3550" s="4"/>
      <c r="C3550" s="18"/>
      <c r="D3550" s="8"/>
      <c r="E3550" s="8"/>
      <c r="F3550" s="4"/>
      <c r="G3550" s="9"/>
      <c r="H3550" s="18"/>
      <c r="I3550" s="18"/>
      <c r="J3550" s="23" t="str">
        <f>IF(OR(ISBLANK(H3550),ISBLANK((I3550))),"",NETWORKDAYS(H3550,I3550,Setup!$A$2:$A$30))</f>
        <v/>
      </c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</row>
    <row r="3551" spans="1:22">
      <c r="A3551" s="4"/>
      <c r="B3551" s="4"/>
      <c r="C3551" s="18"/>
      <c r="D3551" s="8"/>
      <c r="E3551" s="8"/>
      <c r="F3551" s="4"/>
      <c r="G3551" s="9"/>
      <c r="H3551" s="18"/>
      <c r="I3551" s="18"/>
      <c r="J3551" s="23" t="str">
        <f>IF(OR(ISBLANK(H3551),ISBLANK((I3551))),"",NETWORKDAYS(H3551,I3551,Setup!$A$2:$A$30))</f>
        <v/>
      </c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</row>
    <row r="3552" spans="1:22">
      <c r="A3552" s="4"/>
      <c r="B3552" s="4"/>
      <c r="C3552" s="18"/>
      <c r="D3552" s="8"/>
      <c r="E3552" s="8"/>
      <c r="F3552" s="4"/>
      <c r="G3552" s="9"/>
      <c r="H3552" s="18"/>
      <c r="I3552" s="18"/>
      <c r="J3552" s="23" t="str">
        <f>IF(OR(ISBLANK(H3552),ISBLANK((I3552))),"",NETWORKDAYS(H3552,I3552,Setup!$A$2:$A$30))</f>
        <v/>
      </c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</row>
    <row r="3553" spans="1:22">
      <c r="A3553" s="4"/>
      <c r="B3553" s="4"/>
      <c r="C3553" s="18"/>
      <c r="D3553" s="8"/>
      <c r="E3553" s="8"/>
      <c r="F3553" s="4"/>
      <c r="G3553" s="9"/>
      <c r="H3553" s="18"/>
      <c r="I3553" s="18"/>
      <c r="J3553" s="23" t="str">
        <f>IF(OR(ISBLANK(H3553),ISBLANK((I3553))),"",NETWORKDAYS(H3553,I3553,Setup!$A$2:$A$30))</f>
        <v/>
      </c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</row>
    <row r="3554" spans="1:22">
      <c r="A3554" s="4"/>
      <c r="B3554" s="4"/>
      <c r="C3554" s="18"/>
      <c r="D3554" s="8"/>
      <c r="E3554" s="8"/>
      <c r="F3554" s="4"/>
      <c r="G3554" s="9"/>
      <c r="H3554" s="18"/>
      <c r="I3554" s="18"/>
      <c r="J3554" s="23" t="str">
        <f>IF(OR(ISBLANK(H3554),ISBLANK((I3554))),"",NETWORKDAYS(H3554,I3554,Setup!$A$2:$A$30))</f>
        <v/>
      </c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</row>
    <row r="3555" spans="1:22">
      <c r="A3555" s="4"/>
      <c r="B3555" s="4"/>
      <c r="C3555" s="18"/>
      <c r="D3555" s="8"/>
      <c r="E3555" s="8"/>
      <c r="F3555" s="4"/>
      <c r="G3555" s="9"/>
      <c r="H3555" s="18"/>
      <c r="I3555" s="18"/>
      <c r="J3555" s="23" t="str">
        <f>IF(OR(ISBLANK(H3555),ISBLANK((I3555))),"",NETWORKDAYS(H3555,I3555,Setup!$A$2:$A$30))</f>
        <v/>
      </c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</row>
    <row r="3556" spans="1:22">
      <c r="A3556" s="4"/>
      <c r="B3556" s="4"/>
      <c r="C3556" s="18"/>
      <c r="D3556" s="8"/>
      <c r="E3556" s="8"/>
      <c r="F3556" s="4"/>
      <c r="G3556" s="9"/>
      <c r="H3556" s="18"/>
      <c r="I3556" s="18"/>
      <c r="J3556" s="23" t="str">
        <f>IF(OR(ISBLANK(H3556),ISBLANK((I3556))),"",NETWORKDAYS(H3556,I3556,Setup!$A$2:$A$30))</f>
        <v/>
      </c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</row>
    <row r="3557" spans="1:22">
      <c r="A3557" s="4"/>
      <c r="B3557" s="4"/>
      <c r="C3557" s="18"/>
      <c r="D3557" s="8"/>
      <c r="E3557" s="8"/>
      <c r="F3557" s="4"/>
      <c r="G3557" s="9"/>
      <c r="H3557" s="18"/>
      <c r="I3557" s="18"/>
      <c r="J3557" s="23" t="str">
        <f>IF(OR(ISBLANK(H3557),ISBLANK((I3557))),"",NETWORKDAYS(H3557,I3557,Setup!$A$2:$A$30))</f>
        <v/>
      </c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</row>
    <row r="3558" spans="1:22">
      <c r="A3558" s="4"/>
      <c r="B3558" s="4"/>
      <c r="C3558" s="18"/>
      <c r="D3558" s="8"/>
      <c r="E3558" s="8"/>
      <c r="F3558" s="4"/>
      <c r="G3558" s="9"/>
      <c r="H3558" s="18"/>
      <c r="I3558" s="18"/>
      <c r="J3558" s="23" t="str">
        <f>IF(OR(ISBLANK(H3558),ISBLANK((I3558))),"",NETWORKDAYS(H3558,I3558,Setup!$A$2:$A$30))</f>
        <v/>
      </c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</row>
    <row r="3559" spans="1:22">
      <c r="A3559" s="4"/>
      <c r="B3559" s="4"/>
      <c r="C3559" s="18"/>
      <c r="D3559" s="8"/>
      <c r="E3559" s="8"/>
      <c r="F3559" s="4"/>
      <c r="G3559" s="9"/>
      <c r="H3559" s="18"/>
      <c r="I3559" s="18"/>
      <c r="J3559" s="23" t="str">
        <f>IF(OR(ISBLANK(H3559),ISBLANK((I3559))),"",NETWORKDAYS(H3559,I3559,Setup!$A$2:$A$30))</f>
        <v/>
      </c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</row>
    <row r="3560" spans="1:22">
      <c r="A3560" s="4"/>
      <c r="B3560" s="4"/>
      <c r="C3560" s="18"/>
      <c r="D3560" s="8"/>
      <c r="E3560" s="8"/>
      <c r="F3560" s="4"/>
      <c r="G3560" s="9"/>
      <c r="H3560" s="18"/>
      <c r="I3560" s="18"/>
      <c r="J3560" s="23" t="str">
        <f>IF(OR(ISBLANK(H3560),ISBLANK((I3560))),"",NETWORKDAYS(H3560,I3560,Setup!$A$2:$A$30))</f>
        <v/>
      </c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</row>
    <row r="3561" spans="1:22">
      <c r="A3561" s="4"/>
      <c r="B3561" s="4"/>
      <c r="C3561" s="18"/>
      <c r="D3561" s="8"/>
      <c r="E3561" s="8"/>
      <c r="F3561" s="4"/>
      <c r="G3561" s="9"/>
      <c r="H3561" s="18"/>
      <c r="I3561" s="18"/>
      <c r="J3561" s="23" t="str">
        <f>IF(OR(ISBLANK(H3561),ISBLANK((I3561))),"",NETWORKDAYS(H3561,I3561,Setup!$A$2:$A$30))</f>
        <v/>
      </c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</row>
    <row r="3562" spans="1:22">
      <c r="A3562" s="4"/>
      <c r="B3562" s="4"/>
      <c r="C3562" s="18"/>
      <c r="D3562" s="8"/>
      <c r="E3562" s="8"/>
      <c r="F3562" s="4"/>
      <c r="G3562" s="9"/>
      <c r="H3562" s="18"/>
      <c r="I3562" s="18"/>
      <c r="J3562" s="23" t="str">
        <f>IF(OR(ISBLANK(H3562),ISBLANK((I3562))),"",NETWORKDAYS(H3562,I3562,Setup!$A$2:$A$30))</f>
        <v/>
      </c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</row>
    <row r="3563" spans="1:22">
      <c r="A3563" s="4"/>
      <c r="B3563" s="4"/>
      <c r="C3563" s="18"/>
      <c r="D3563" s="8"/>
      <c r="E3563" s="8"/>
      <c r="F3563" s="4"/>
      <c r="G3563" s="9"/>
      <c r="H3563" s="18"/>
      <c r="I3563" s="18"/>
      <c r="J3563" s="23" t="str">
        <f>IF(OR(ISBLANK(H3563),ISBLANK((I3563))),"",NETWORKDAYS(H3563,I3563,Setup!$A$2:$A$30))</f>
        <v/>
      </c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</row>
    <row r="3564" spans="1:22">
      <c r="A3564" s="4"/>
      <c r="B3564" s="4"/>
      <c r="C3564" s="18"/>
      <c r="D3564" s="8"/>
      <c r="E3564" s="8"/>
      <c r="F3564" s="4"/>
      <c r="G3564" s="9"/>
      <c r="H3564" s="18"/>
      <c r="I3564" s="18"/>
      <c r="J3564" s="23" t="str">
        <f>IF(OR(ISBLANK(H3564),ISBLANK((I3564))),"",NETWORKDAYS(H3564,I3564,Setup!$A$2:$A$30))</f>
        <v/>
      </c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</row>
    <row r="3565" spans="1:22">
      <c r="A3565" s="4"/>
      <c r="B3565" s="4"/>
      <c r="C3565" s="18"/>
      <c r="D3565" s="8"/>
      <c r="E3565" s="8"/>
      <c r="F3565" s="4"/>
      <c r="G3565" s="9"/>
      <c r="H3565" s="18"/>
      <c r="I3565" s="18"/>
      <c r="J3565" s="23" t="str">
        <f>IF(OR(ISBLANK(H3565),ISBLANK((I3565))),"",NETWORKDAYS(H3565,I3565,Setup!$A$2:$A$30))</f>
        <v/>
      </c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</row>
    <row r="3566" spans="1:22">
      <c r="A3566" s="4"/>
      <c r="B3566" s="4"/>
      <c r="C3566" s="18"/>
      <c r="D3566" s="8"/>
      <c r="E3566" s="8"/>
      <c r="F3566" s="4"/>
      <c r="G3566" s="9"/>
      <c r="H3566" s="18"/>
      <c r="I3566" s="18"/>
      <c r="J3566" s="23" t="str">
        <f>IF(OR(ISBLANK(H3566),ISBLANK((I3566))),"",NETWORKDAYS(H3566,I3566,Setup!$A$2:$A$30))</f>
        <v/>
      </c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</row>
    <row r="3567" spans="1:22">
      <c r="A3567" s="4"/>
      <c r="B3567" s="4"/>
      <c r="C3567" s="18"/>
      <c r="D3567" s="8"/>
      <c r="E3567" s="8"/>
      <c r="F3567" s="4"/>
      <c r="G3567" s="9"/>
      <c r="H3567" s="18"/>
      <c r="I3567" s="18"/>
      <c r="J3567" s="23" t="str">
        <f>IF(OR(ISBLANK(H3567),ISBLANK((I3567))),"",NETWORKDAYS(H3567,I3567,Setup!$A$2:$A$30))</f>
        <v/>
      </c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</row>
    <row r="3568" spans="1:22">
      <c r="A3568" s="4"/>
      <c r="B3568" s="4"/>
      <c r="C3568" s="18"/>
      <c r="D3568" s="8"/>
      <c r="E3568" s="8"/>
      <c r="F3568" s="4"/>
      <c r="G3568" s="9"/>
      <c r="H3568" s="18"/>
      <c r="I3568" s="18"/>
      <c r="J3568" s="23" t="str">
        <f>IF(OR(ISBLANK(H3568),ISBLANK((I3568))),"",NETWORKDAYS(H3568,I3568,Setup!$A$2:$A$30))</f>
        <v/>
      </c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</row>
    <row r="3569" spans="1:22">
      <c r="A3569" s="4"/>
      <c r="B3569" s="4"/>
      <c r="C3569" s="18"/>
      <c r="D3569" s="8"/>
      <c r="E3569" s="8"/>
      <c r="F3569" s="4"/>
      <c r="G3569" s="9"/>
      <c r="H3569" s="18"/>
      <c r="I3569" s="18"/>
      <c r="J3569" s="23" t="str">
        <f>IF(OR(ISBLANK(H3569),ISBLANK((I3569))),"",NETWORKDAYS(H3569,I3569,Setup!$A$2:$A$30))</f>
        <v/>
      </c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</row>
    <row r="3570" spans="1:22">
      <c r="A3570" s="4"/>
      <c r="B3570" s="4"/>
      <c r="C3570" s="18"/>
      <c r="D3570" s="8"/>
      <c r="E3570" s="8"/>
      <c r="F3570" s="4"/>
      <c r="G3570" s="9"/>
      <c r="H3570" s="18"/>
      <c r="I3570" s="18"/>
      <c r="J3570" s="23" t="str">
        <f>IF(OR(ISBLANK(H3570),ISBLANK((I3570))),"",NETWORKDAYS(H3570,I3570,Setup!$A$2:$A$30))</f>
        <v/>
      </c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</row>
    <row r="3571" spans="1:22">
      <c r="A3571" s="4"/>
      <c r="B3571" s="4"/>
      <c r="C3571" s="18"/>
      <c r="D3571" s="8"/>
      <c r="E3571" s="8"/>
      <c r="F3571" s="4"/>
      <c r="G3571" s="9"/>
      <c r="H3571" s="18"/>
      <c r="I3571" s="18"/>
      <c r="J3571" s="23" t="str">
        <f>IF(OR(ISBLANK(H3571),ISBLANK((I3571))),"",NETWORKDAYS(H3571,I3571,Setup!$A$2:$A$30))</f>
        <v/>
      </c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</row>
    <row r="3572" spans="1:22">
      <c r="A3572" s="4"/>
      <c r="B3572" s="4"/>
      <c r="C3572" s="18"/>
      <c r="D3572" s="8"/>
      <c r="E3572" s="8"/>
      <c r="F3572" s="4"/>
      <c r="G3572" s="9"/>
      <c r="H3572" s="18"/>
      <c r="I3572" s="18"/>
      <c r="J3572" s="23" t="str">
        <f>IF(OR(ISBLANK(H3572),ISBLANK((I3572))),"",NETWORKDAYS(H3572,I3572,Setup!$A$2:$A$30))</f>
        <v/>
      </c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</row>
    <row r="3573" spans="1:22">
      <c r="A3573" s="4"/>
      <c r="B3573" s="4"/>
      <c r="C3573" s="18"/>
      <c r="D3573" s="8"/>
      <c r="E3573" s="8"/>
      <c r="F3573" s="4"/>
      <c r="G3573" s="9"/>
      <c r="H3573" s="18"/>
      <c r="I3573" s="18"/>
      <c r="J3573" s="23" t="str">
        <f>IF(OR(ISBLANK(H3573),ISBLANK((I3573))),"",NETWORKDAYS(H3573,I3573,Setup!$A$2:$A$30))</f>
        <v/>
      </c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</row>
    <row r="3574" spans="1:22">
      <c r="A3574" s="4"/>
      <c r="B3574" s="4"/>
      <c r="C3574" s="18"/>
      <c r="D3574" s="8"/>
      <c r="E3574" s="8"/>
      <c r="F3574" s="4"/>
      <c r="G3574" s="9"/>
      <c r="H3574" s="18"/>
      <c r="I3574" s="18"/>
      <c r="J3574" s="23" t="str">
        <f>IF(OR(ISBLANK(H3574),ISBLANK((I3574))),"",NETWORKDAYS(H3574,I3574,Setup!$A$2:$A$30))</f>
        <v/>
      </c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</row>
    <row r="3575" spans="1:22">
      <c r="A3575" s="4"/>
      <c r="B3575" s="4"/>
      <c r="C3575" s="18"/>
      <c r="D3575" s="8"/>
      <c r="E3575" s="8"/>
      <c r="F3575" s="4"/>
      <c r="G3575" s="9"/>
      <c r="H3575" s="18"/>
      <c r="I3575" s="18"/>
      <c r="J3575" s="23" t="str">
        <f>IF(OR(ISBLANK(H3575),ISBLANK((I3575))),"",NETWORKDAYS(H3575,I3575,Setup!$A$2:$A$30))</f>
        <v/>
      </c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</row>
    <row r="3576" spans="1:22">
      <c r="A3576" s="4"/>
      <c r="B3576" s="4"/>
      <c r="C3576" s="18"/>
      <c r="D3576" s="8"/>
      <c r="E3576" s="8"/>
      <c r="F3576" s="4"/>
      <c r="G3576" s="9"/>
      <c r="H3576" s="18"/>
      <c r="I3576" s="18"/>
      <c r="J3576" s="23" t="str">
        <f>IF(OR(ISBLANK(H3576),ISBLANK((I3576))),"",NETWORKDAYS(H3576,I3576,Setup!$A$2:$A$30))</f>
        <v/>
      </c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</row>
    <row r="3577" spans="1:22">
      <c r="A3577" s="4"/>
      <c r="B3577" s="4"/>
      <c r="C3577" s="18"/>
      <c r="D3577" s="8"/>
      <c r="E3577" s="8"/>
      <c r="F3577" s="4"/>
      <c r="G3577" s="9"/>
      <c r="H3577" s="18"/>
      <c r="I3577" s="18"/>
      <c r="J3577" s="23" t="str">
        <f>IF(OR(ISBLANK(H3577),ISBLANK((I3577))),"",NETWORKDAYS(H3577,I3577,Setup!$A$2:$A$30))</f>
        <v/>
      </c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</row>
    <row r="3578" spans="1:22">
      <c r="A3578" s="4"/>
      <c r="B3578" s="4"/>
      <c r="C3578" s="18"/>
      <c r="D3578" s="8"/>
      <c r="E3578" s="8"/>
      <c r="F3578" s="4"/>
      <c r="G3578" s="9"/>
      <c r="H3578" s="18"/>
      <c r="I3578" s="18"/>
      <c r="J3578" s="23" t="str">
        <f>IF(OR(ISBLANK(H3578),ISBLANK((I3578))),"",NETWORKDAYS(H3578,I3578,Setup!$A$2:$A$30))</f>
        <v/>
      </c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</row>
    <row r="3579" spans="1:22">
      <c r="A3579" s="4"/>
      <c r="B3579" s="4"/>
      <c r="C3579" s="18"/>
      <c r="D3579" s="8"/>
      <c r="E3579" s="8"/>
      <c r="F3579" s="4"/>
      <c r="G3579" s="9"/>
      <c r="H3579" s="18"/>
      <c r="I3579" s="18"/>
      <c r="J3579" s="23" t="str">
        <f>IF(OR(ISBLANK(H3579),ISBLANK((I3579))),"",NETWORKDAYS(H3579,I3579,Setup!$A$2:$A$30))</f>
        <v/>
      </c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</row>
    <row r="3580" spans="1:22">
      <c r="A3580" s="4"/>
      <c r="B3580" s="4"/>
      <c r="C3580" s="18"/>
      <c r="D3580" s="8"/>
      <c r="E3580" s="8"/>
      <c r="F3580" s="4"/>
      <c r="G3580" s="9"/>
      <c r="H3580" s="18"/>
      <c r="I3580" s="18"/>
      <c r="J3580" s="23" t="str">
        <f>IF(OR(ISBLANK(H3580),ISBLANK((I3580))),"",NETWORKDAYS(H3580,I3580,Setup!$A$2:$A$30))</f>
        <v/>
      </c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</row>
    <row r="3581" spans="1:22">
      <c r="A3581" s="4"/>
      <c r="B3581" s="4"/>
      <c r="C3581" s="18"/>
      <c r="D3581" s="8"/>
      <c r="E3581" s="8"/>
      <c r="F3581" s="4"/>
      <c r="G3581" s="9"/>
      <c r="H3581" s="18"/>
      <c r="I3581" s="18"/>
      <c r="J3581" s="23" t="str">
        <f>IF(OR(ISBLANK(H3581),ISBLANK((I3581))),"",NETWORKDAYS(H3581,I3581,Setup!$A$2:$A$30))</f>
        <v/>
      </c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</row>
    <row r="3582" spans="1:22">
      <c r="A3582" s="4"/>
      <c r="B3582" s="4"/>
      <c r="C3582" s="18"/>
      <c r="D3582" s="8"/>
      <c r="E3582" s="8"/>
      <c r="F3582" s="4"/>
      <c r="G3582" s="9"/>
      <c r="H3582" s="18"/>
      <c r="I3582" s="18"/>
      <c r="J3582" s="23" t="str">
        <f>IF(OR(ISBLANK(H3582),ISBLANK((I3582))),"",NETWORKDAYS(H3582,I3582,Setup!$A$2:$A$30))</f>
        <v/>
      </c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</row>
    <row r="3583" spans="1:22">
      <c r="A3583" s="4"/>
      <c r="B3583" s="4"/>
      <c r="C3583" s="18"/>
      <c r="D3583" s="8"/>
      <c r="E3583" s="8"/>
      <c r="F3583" s="4"/>
      <c r="G3583" s="9"/>
      <c r="H3583" s="18"/>
      <c r="I3583" s="18"/>
      <c r="J3583" s="23" t="str">
        <f>IF(OR(ISBLANK(H3583),ISBLANK((I3583))),"",NETWORKDAYS(H3583,I3583,Setup!$A$2:$A$30))</f>
        <v/>
      </c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</row>
    <row r="3584" spans="1:22">
      <c r="A3584" s="4"/>
      <c r="B3584" s="4"/>
      <c r="C3584" s="18"/>
      <c r="D3584" s="8"/>
      <c r="E3584" s="8"/>
      <c r="F3584" s="4"/>
      <c r="G3584" s="9"/>
      <c r="H3584" s="18"/>
      <c r="I3584" s="18"/>
      <c r="J3584" s="23" t="str">
        <f>IF(OR(ISBLANK(H3584),ISBLANK((I3584))),"",NETWORKDAYS(H3584,I3584,Setup!$A$2:$A$30))</f>
        <v/>
      </c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</row>
    <row r="3585" spans="1:22">
      <c r="A3585" s="4"/>
      <c r="B3585" s="4"/>
      <c r="C3585" s="18"/>
      <c r="D3585" s="8"/>
      <c r="E3585" s="8"/>
      <c r="F3585" s="4"/>
      <c r="G3585" s="9"/>
      <c r="H3585" s="18"/>
      <c r="I3585" s="18"/>
      <c r="J3585" s="23" t="str">
        <f>IF(OR(ISBLANK(H3585),ISBLANK((I3585))),"",NETWORKDAYS(H3585,I3585,Setup!$A$2:$A$30))</f>
        <v/>
      </c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</row>
    <row r="3586" spans="1:22">
      <c r="A3586" s="4"/>
      <c r="B3586" s="4"/>
      <c r="C3586" s="18"/>
      <c r="D3586" s="8"/>
      <c r="E3586" s="8"/>
      <c r="F3586" s="4"/>
      <c r="G3586" s="9"/>
      <c r="H3586" s="18"/>
      <c r="I3586" s="18"/>
      <c r="J3586" s="23" t="str">
        <f>IF(OR(ISBLANK(H3586),ISBLANK((I3586))),"",NETWORKDAYS(H3586,I3586,Setup!$A$2:$A$30))</f>
        <v/>
      </c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</row>
    <row r="3587" spans="1:22">
      <c r="A3587" s="4"/>
      <c r="B3587" s="4"/>
      <c r="C3587" s="18"/>
      <c r="D3587" s="8"/>
      <c r="E3587" s="8"/>
      <c r="F3587" s="4"/>
      <c r="G3587" s="9"/>
      <c r="H3587" s="18"/>
      <c r="I3587" s="18"/>
      <c r="J3587" s="23" t="str">
        <f>IF(OR(ISBLANK(H3587),ISBLANK((I3587))),"",NETWORKDAYS(H3587,I3587,Setup!$A$2:$A$30))</f>
        <v/>
      </c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</row>
    <row r="3588" spans="1:22">
      <c r="A3588" s="4"/>
      <c r="B3588" s="4"/>
      <c r="C3588" s="18"/>
      <c r="D3588" s="8"/>
      <c r="E3588" s="8"/>
      <c r="F3588" s="4"/>
      <c r="G3588" s="9"/>
      <c r="H3588" s="18"/>
      <c r="I3588" s="18"/>
      <c r="J3588" s="23" t="str">
        <f>IF(OR(ISBLANK(H3588),ISBLANK((I3588))),"",NETWORKDAYS(H3588,I3588,Setup!$A$2:$A$30))</f>
        <v/>
      </c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</row>
    <row r="3589" spans="1:22">
      <c r="A3589" s="4"/>
      <c r="B3589" s="4"/>
      <c r="C3589" s="18"/>
      <c r="D3589" s="8"/>
      <c r="E3589" s="8"/>
      <c r="F3589" s="4"/>
      <c r="G3589" s="9"/>
      <c r="H3589" s="18"/>
      <c r="I3589" s="18"/>
      <c r="J3589" s="23" t="str">
        <f>IF(OR(ISBLANK(H3589),ISBLANK((I3589))),"",NETWORKDAYS(H3589,I3589,Setup!$A$2:$A$30))</f>
        <v/>
      </c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</row>
    <row r="3590" spans="1:22">
      <c r="A3590" s="4"/>
      <c r="B3590" s="4"/>
      <c r="C3590" s="18"/>
      <c r="D3590" s="8"/>
      <c r="E3590" s="8"/>
      <c r="F3590" s="4"/>
      <c r="G3590" s="9"/>
      <c r="H3590" s="18"/>
      <c r="I3590" s="18"/>
      <c r="J3590" s="23" t="str">
        <f>IF(OR(ISBLANK(H3590),ISBLANK((I3590))),"",NETWORKDAYS(H3590,I3590,Setup!$A$2:$A$30))</f>
        <v/>
      </c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</row>
    <row r="3591" spans="1:22">
      <c r="A3591" s="4"/>
      <c r="B3591" s="4"/>
      <c r="C3591" s="18"/>
      <c r="D3591" s="8"/>
      <c r="E3591" s="8"/>
      <c r="F3591" s="4"/>
      <c r="G3591" s="9"/>
      <c r="H3591" s="18"/>
      <c r="I3591" s="18"/>
      <c r="J3591" s="23" t="str">
        <f>IF(OR(ISBLANK(H3591),ISBLANK((I3591))),"",NETWORKDAYS(H3591,I3591,Setup!$A$2:$A$30))</f>
        <v/>
      </c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</row>
    <row r="3592" spans="1:22">
      <c r="A3592" s="4"/>
      <c r="B3592" s="4"/>
      <c r="C3592" s="18"/>
      <c r="D3592" s="8"/>
      <c r="E3592" s="8"/>
      <c r="F3592" s="4"/>
      <c r="G3592" s="9"/>
      <c r="H3592" s="18"/>
      <c r="I3592" s="18"/>
      <c r="J3592" s="23" t="str">
        <f>IF(OR(ISBLANK(H3592),ISBLANK((I3592))),"",NETWORKDAYS(H3592,I3592,Setup!$A$2:$A$30))</f>
        <v/>
      </c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</row>
    <row r="3593" spans="1:22">
      <c r="A3593" s="4"/>
      <c r="B3593" s="4"/>
      <c r="C3593" s="18"/>
      <c r="D3593" s="8"/>
      <c r="E3593" s="8"/>
      <c r="F3593" s="4"/>
      <c r="G3593" s="9"/>
      <c r="H3593" s="18"/>
      <c r="I3593" s="18"/>
      <c r="J3593" s="23" t="str">
        <f>IF(OR(ISBLANK(H3593),ISBLANK((I3593))),"",NETWORKDAYS(H3593,I3593,Setup!$A$2:$A$30))</f>
        <v/>
      </c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</row>
    <row r="3594" spans="1:22">
      <c r="A3594" s="4"/>
      <c r="B3594" s="4"/>
      <c r="C3594" s="18"/>
      <c r="D3594" s="8"/>
      <c r="E3594" s="8"/>
      <c r="F3594" s="4"/>
      <c r="G3594" s="9"/>
      <c r="H3594" s="18"/>
      <c r="I3594" s="18"/>
      <c r="J3594" s="23" t="str">
        <f>IF(OR(ISBLANK(H3594),ISBLANK((I3594))),"",NETWORKDAYS(H3594,I3594,Setup!$A$2:$A$30))</f>
        <v/>
      </c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</row>
    <row r="3595" spans="1:22">
      <c r="A3595" s="4"/>
      <c r="B3595" s="4"/>
      <c r="C3595" s="18"/>
      <c r="D3595" s="8"/>
      <c r="E3595" s="8"/>
      <c r="F3595" s="4"/>
      <c r="G3595" s="9"/>
      <c r="H3595" s="18"/>
      <c r="I3595" s="18"/>
      <c r="J3595" s="23" t="str">
        <f>IF(OR(ISBLANK(H3595),ISBLANK((I3595))),"",NETWORKDAYS(H3595,I3595,Setup!$A$2:$A$30))</f>
        <v/>
      </c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</row>
    <row r="3596" spans="1:22">
      <c r="A3596" s="4"/>
      <c r="B3596" s="4"/>
      <c r="C3596" s="18"/>
      <c r="D3596" s="8"/>
      <c r="E3596" s="8"/>
      <c r="F3596" s="4"/>
      <c r="G3596" s="9"/>
      <c r="H3596" s="18"/>
      <c r="I3596" s="18"/>
      <c r="J3596" s="23" t="str">
        <f>IF(OR(ISBLANK(H3596),ISBLANK((I3596))),"",NETWORKDAYS(H3596,I3596,Setup!$A$2:$A$30))</f>
        <v/>
      </c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</row>
    <row r="3597" spans="1:22">
      <c r="A3597" s="4"/>
      <c r="B3597" s="4"/>
      <c r="C3597" s="18"/>
      <c r="D3597" s="8"/>
      <c r="E3597" s="8"/>
      <c r="F3597" s="4"/>
      <c r="G3597" s="9"/>
      <c r="H3597" s="18"/>
      <c r="I3597" s="18"/>
      <c r="J3597" s="23" t="str">
        <f>IF(OR(ISBLANK(H3597),ISBLANK((I3597))),"",NETWORKDAYS(H3597,I3597,Setup!$A$2:$A$30))</f>
        <v/>
      </c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</row>
    <row r="3598" spans="1:22">
      <c r="A3598" s="4"/>
      <c r="B3598" s="4"/>
      <c r="C3598" s="18"/>
      <c r="D3598" s="8"/>
      <c r="E3598" s="8"/>
      <c r="F3598" s="4"/>
      <c r="G3598" s="9"/>
      <c r="H3598" s="18"/>
      <c r="I3598" s="18"/>
      <c r="J3598" s="23" t="str">
        <f>IF(OR(ISBLANK(H3598),ISBLANK((I3598))),"",NETWORKDAYS(H3598,I3598,Setup!$A$2:$A$30))</f>
        <v/>
      </c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</row>
    <row r="3599" spans="1:22">
      <c r="A3599" s="4"/>
      <c r="B3599" s="4"/>
      <c r="C3599" s="18"/>
      <c r="D3599" s="8"/>
      <c r="E3599" s="8"/>
      <c r="F3599" s="4"/>
      <c r="G3599" s="9"/>
      <c r="H3599" s="18"/>
      <c r="I3599" s="18"/>
      <c r="J3599" s="23" t="str">
        <f>IF(OR(ISBLANK(H3599),ISBLANK((I3599))),"",NETWORKDAYS(H3599,I3599,Setup!$A$2:$A$30))</f>
        <v/>
      </c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</row>
    <row r="3600" spans="1:22">
      <c r="A3600" s="4"/>
      <c r="B3600" s="4"/>
      <c r="C3600" s="18"/>
      <c r="D3600" s="8"/>
      <c r="E3600" s="8"/>
      <c r="F3600" s="4"/>
      <c r="G3600" s="9"/>
      <c r="H3600" s="18"/>
      <c r="I3600" s="18"/>
      <c r="J3600" s="23" t="str">
        <f>IF(OR(ISBLANK(H3600),ISBLANK((I3600))),"",NETWORKDAYS(H3600,I3600,Setup!$A$2:$A$30))</f>
        <v/>
      </c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</row>
    <row r="3601" spans="1:22">
      <c r="A3601" s="4"/>
      <c r="B3601" s="4"/>
      <c r="C3601" s="18"/>
      <c r="D3601" s="8"/>
      <c r="E3601" s="8"/>
      <c r="F3601" s="4"/>
      <c r="G3601" s="9"/>
      <c r="H3601" s="18"/>
      <c r="I3601" s="18"/>
      <c r="J3601" s="23" t="str">
        <f>IF(OR(ISBLANK(H3601),ISBLANK((I3601))),"",NETWORKDAYS(H3601,I3601,Setup!$A$2:$A$30))</f>
        <v/>
      </c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</row>
    <row r="3602" spans="1:22">
      <c r="A3602" s="4"/>
      <c r="B3602" s="4"/>
      <c r="C3602" s="18"/>
      <c r="D3602" s="8"/>
      <c r="E3602" s="8"/>
      <c r="F3602" s="4"/>
      <c r="G3602" s="9"/>
      <c r="H3602" s="18"/>
      <c r="I3602" s="18"/>
      <c r="J3602" s="23" t="str">
        <f>IF(OR(ISBLANK(H3602),ISBLANK((I3602))),"",NETWORKDAYS(H3602,I3602,Setup!$A$2:$A$30))</f>
        <v/>
      </c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</row>
    <row r="3603" spans="1:22">
      <c r="A3603" s="4"/>
      <c r="B3603" s="4"/>
      <c r="C3603" s="18"/>
      <c r="D3603" s="8"/>
      <c r="E3603" s="8"/>
      <c r="F3603" s="4"/>
      <c r="G3603" s="9"/>
      <c r="H3603" s="18"/>
      <c r="I3603" s="18"/>
      <c r="J3603" s="23" t="str">
        <f>IF(OR(ISBLANK(H3603),ISBLANK((I3603))),"",NETWORKDAYS(H3603,I3603,Setup!$A$2:$A$30))</f>
        <v/>
      </c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</row>
    <row r="3604" spans="1:22">
      <c r="A3604" s="4"/>
      <c r="B3604" s="4"/>
      <c r="C3604" s="18"/>
      <c r="D3604" s="8"/>
      <c r="E3604" s="8"/>
      <c r="F3604" s="4"/>
      <c r="G3604" s="9"/>
      <c r="H3604" s="18"/>
      <c r="I3604" s="18"/>
      <c r="J3604" s="23" t="str">
        <f>IF(OR(ISBLANK(H3604),ISBLANK((I3604))),"",NETWORKDAYS(H3604,I3604,Setup!$A$2:$A$30))</f>
        <v/>
      </c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</row>
    <row r="3605" spans="1:22">
      <c r="A3605" s="4"/>
      <c r="B3605" s="4"/>
      <c r="C3605" s="18"/>
      <c r="D3605" s="8"/>
      <c r="E3605" s="8"/>
      <c r="F3605" s="4"/>
      <c r="G3605" s="9"/>
      <c r="H3605" s="18"/>
      <c r="I3605" s="18"/>
      <c r="J3605" s="23" t="str">
        <f>IF(OR(ISBLANK(H3605),ISBLANK((I3605))),"",NETWORKDAYS(H3605,I3605,Setup!$A$2:$A$30))</f>
        <v/>
      </c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</row>
    <row r="3606" spans="1:22">
      <c r="A3606" s="4"/>
      <c r="B3606" s="4"/>
      <c r="C3606" s="18"/>
      <c r="D3606" s="8"/>
      <c r="E3606" s="8"/>
      <c r="F3606" s="4"/>
      <c r="G3606" s="9"/>
      <c r="H3606" s="18"/>
      <c r="I3606" s="18"/>
      <c r="J3606" s="23" t="str">
        <f>IF(OR(ISBLANK(H3606),ISBLANK((I3606))),"",NETWORKDAYS(H3606,I3606,Setup!$A$2:$A$30))</f>
        <v/>
      </c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</row>
    <row r="3607" spans="1:22">
      <c r="A3607" s="4"/>
      <c r="B3607" s="4"/>
      <c r="C3607" s="18"/>
      <c r="D3607" s="8"/>
      <c r="E3607" s="8"/>
      <c r="F3607" s="4"/>
      <c r="G3607" s="9"/>
      <c r="H3607" s="18"/>
      <c r="I3607" s="18"/>
      <c r="J3607" s="23" t="str">
        <f>IF(OR(ISBLANK(H3607),ISBLANK((I3607))),"",NETWORKDAYS(H3607,I3607,Setup!$A$2:$A$30))</f>
        <v/>
      </c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</row>
    <row r="3608" spans="1:22">
      <c r="A3608" s="4"/>
      <c r="B3608" s="4"/>
      <c r="C3608" s="18"/>
      <c r="D3608" s="8"/>
      <c r="E3608" s="8"/>
      <c r="F3608" s="4"/>
      <c r="G3608" s="9"/>
      <c r="H3608" s="18"/>
      <c r="I3608" s="18"/>
      <c r="J3608" s="23" t="str">
        <f>IF(OR(ISBLANK(H3608),ISBLANK((I3608))),"",NETWORKDAYS(H3608,I3608,Setup!$A$2:$A$30))</f>
        <v/>
      </c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</row>
    <row r="3609" spans="1:22">
      <c r="A3609" s="4"/>
      <c r="B3609" s="4"/>
      <c r="C3609" s="18"/>
      <c r="D3609" s="8"/>
      <c r="E3609" s="8"/>
      <c r="F3609" s="4"/>
      <c r="G3609" s="9"/>
      <c r="H3609" s="18"/>
      <c r="I3609" s="18"/>
      <c r="J3609" s="23" t="str">
        <f>IF(OR(ISBLANK(H3609),ISBLANK((I3609))),"",NETWORKDAYS(H3609,I3609,Setup!$A$2:$A$30))</f>
        <v/>
      </c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</row>
    <row r="3610" spans="1:22">
      <c r="A3610" s="4"/>
      <c r="B3610" s="4"/>
      <c r="C3610" s="18"/>
      <c r="D3610" s="8"/>
      <c r="E3610" s="8"/>
      <c r="F3610" s="4"/>
      <c r="G3610" s="9"/>
      <c r="H3610" s="18"/>
      <c r="I3610" s="18"/>
      <c r="J3610" s="23" t="str">
        <f>IF(OR(ISBLANK(H3610),ISBLANK((I3610))),"",NETWORKDAYS(H3610,I3610,Setup!$A$2:$A$30))</f>
        <v/>
      </c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</row>
    <row r="3611" spans="1:22">
      <c r="A3611" s="4"/>
      <c r="B3611" s="4"/>
      <c r="C3611" s="18"/>
      <c r="D3611" s="8"/>
      <c r="E3611" s="8"/>
      <c r="F3611" s="4"/>
      <c r="G3611" s="9"/>
      <c r="H3611" s="18"/>
      <c r="I3611" s="18"/>
      <c r="J3611" s="23" t="str">
        <f>IF(OR(ISBLANK(H3611),ISBLANK((I3611))),"",NETWORKDAYS(H3611,I3611,Setup!$A$2:$A$30))</f>
        <v/>
      </c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</row>
    <row r="3612" spans="1:22">
      <c r="A3612" s="4"/>
      <c r="B3612" s="4"/>
      <c r="C3612" s="18"/>
      <c r="D3612" s="8"/>
      <c r="E3612" s="8"/>
      <c r="F3612" s="4"/>
      <c r="G3612" s="9"/>
      <c r="H3612" s="18"/>
      <c r="I3612" s="18"/>
      <c r="J3612" s="23" t="str">
        <f>IF(OR(ISBLANK(H3612),ISBLANK((I3612))),"",NETWORKDAYS(H3612,I3612,Setup!$A$2:$A$30))</f>
        <v/>
      </c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</row>
    <row r="3613" spans="1:22">
      <c r="A3613" s="4"/>
      <c r="B3613" s="4"/>
      <c r="C3613" s="18"/>
      <c r="D3613" s="8"/>
      <c r="E3613" s="8"/>
      <c r="F3613" s="4"/>
      <c r="G3613" s="9"/>
      <c r="H3613" s="18"/>
      <c r="I3613" s="18"/>
      <c r="J3613" s="23" t="str">
        <f>IF(OR(ISBLANK(H3613),ISBLANK((I3613))),"",NETWORKDAYS(H3613,I3613,Setup!$A$2:$A$30))</f>
        <v/>
      </c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</row>
    <row r="3614" spans="1:22">
      <c r="A3614" s="4"/>
      <c r="B3614" s="4"/>
      <c r="C3614" s="18"/>
      <c r="D3614" s="8"/>
      <c r="E3614" s="8"/>
      <c r="F3614" s="4"/>
      <c r="G3614" s="9"/>
      <c r="H3614" s="18"/>
      <c r="I3614" s="18"/>
      <c r="J3614" s="23" t="str">
        <f>IF(OR(ISBLANK(H3614),ISBLANK((I3614))),"",NETWORKDAYS(H3614,I3614,Setup!$A$2:$A$30))</f>
        <v/>
      </c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</row>
    <row r="3615" spans="1:22">
      <c r="A3615" s="4"/>
      <c r="B3615" s="4"/>
      <c r="C3615" s="18"/>
      <c r="D3615" s="8"/>
      <c r="E3615" s="8"/>
      <c r="F3615" s="4"/>
      <c r="G3615" s="9"/>
      <c r="H3615" s="18"/>
      <c r="I3615" s="18"/>
      <c r="J3615" s="23" t="str">
        <f>IF(OR(ISBLANK(H3615),ISBLANK((I3615))),"",NETWORKDAYS(H3615,I3615,Setup!$A$2:$A$30))</f>
        <v/>
      </c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</row>
    <row r="3616" spans="1:22">
      <c r="A3616" s="4"/>
      <c r="B3616" s="4"/>
      <c r="C3616" s="18"/>
      <c r="D3616" s="8"/>
      <c r="E3616" s="8"/>
      <c r="F3616" s="4"/>
      <c r="G3616" s="9"/>
      <c r="H3616" s="18"/>
      <c r="I3616" s="18"/>
      <c r="J3616" s="23" t="str">
        <f>IF(OR(ISBLANK(H3616),ISBLANK((I3616))),"",NETWORKDAYS(H3616,I3616,Setup!$A$2:$A$30))</f>
        <v/>
      </c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</row>
    <row r="3617" spans="1:22">
      <c r="A3617" s="4"/>
      <c r="B3617" s="4"/>
      <c r="C3617" s="18"/>
      <c r="D3617" s="8"/>
      <c r="E3617" s="8"/>
      <c r="F3617" s="4"/>
      <c r="G3617" s="9"/>
      <c r="H3617" s="18"/>
      <c r="I3617" s="18"/>
      <c r="J3617" s="23" t="str">
        <f>IF(OR(ISBLANK(H3617),ISBLANK((I3617))),"",NETWORKDAYS(H3617,I3617,Setup!$A$2:$A$30))</f>
        <v/>
      </c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</row>
    <row r="3618" spans="1:22">
      <c r="A3618" s="4"/>
      <c r="B3618" s="4"/>
      <c r="C3618" s="18"/>
      <c r="D3618" s="8"/>
      <c r="E3618" s="8"/>
      <c r="F3618" s="4"/>
      <c r="G3618" s="9"/>
      <c r="H3618" s="18"/>
      <c r="I3618" s="18"/>
      <c r="J3618" s="23" t="str">
        <f>IF(OR(ISBLANK(H3618),ISBLANK((I3618))),"",NETWORKDAYS(H3618,I3618,Setup!$A$2:$A$30))</f>
        <v/>
      </c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</row>
    <row r="3619" spans="1:22">
      <c r="A3619" s="4"/>
      <c r="B3619" s="4"/>
      <c r="C3619" s="18"/>
      <c r="D3619" s="8"/>
      <c r="E3619" s="8"/>
      <c r="F3619" s="4"/>
      <c r="G3619" s="9"/>
      <c r="H3619" s="18"/>
      <c r="I3619" s="18"/>
      <c r="J3619" s="23" t="str">
        <f>IF(OR(ISBLANK(H3619),ISBLANK((I3619))),"",NETWORKDAYS(H3619,I3619,Setup!$A$2:$A$30))</f>
        <v/>
      </c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</row>
    <row r="3620" spans="1:22">
      <c r="A3620" s="4"/>
      <c r="B3620" s="4"/>
      <c r="C3620" s="18"/>
      <c r="D3620" s="8"/>
      <c r="E3620" s="8"/>
      <c r="F3620" s="4"/>
      <c r="G3620" s="9"/>
      <c r="H3620" s="18"/>
      <c r="I3620" s="18"/>
      <c r="J3620" s="23" t="str">
        <f>IF(OR(ISBLANK(H3620),ISBLANK((I3620))),"",NETWORKDAYS(H3620,I3620,Setup!$A$2:$A$30))</f>
        <v/>
      </c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</row>
    <row r="3621" spans="1:22">
      <c r="A3621" s="4"/>
      <c r="B3621" s="4"/>
      <c r="C3621" s="18"/>
      <c r="D3621" s="8"/>
      <c r="E3621" s="8"/>
      <c r="F3621" s="4"/>
      <c r="G3621" s="9"/>
      <c r="H3621" s="18"/>
      <c r="I3621" s="18"/>
      <c r="J3621" s="23" t="str">
        <f>IF(OR(ISBLANK(H3621),ISBLANK((I3621))),"",NETWORKDAYS(H3621,I3621,Setup!$A$2:$A$30))</f>
        <v/>
      </c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</row>
    <row r="3622" spans="1:22">
      <c r="A3622" s="4"/>
      <c r="B3622" s="4"/>
      <c r="C3622" s="18"/>
      <c r="D3622" s="8"/>
      <c r="E3622" s="8"/>
      <c r="F3622" s="4"/>
      <c r="G3622" s="9"/>
      <c r="H3622" s="18"/>
      <c r="I3622" s="18"/>
      <c r="J3622" s="23" t="str">
        <f>IF(OR(ISBLANK(H3622),ISBLANK((I3622))),"",NETWORKDAYS(H3622,I3622,Setup!$A$2:$A$30))</f>
        <v/>
      </c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</row>
    <row r="3623" spans="1:22">
      <c r="A3623" s="4"/>
      <c r="B3623" s="4"/>
      <c r="C3623" s="18"/>
      <c r="D3623" s="8"/>
      <c r="E3623" s="8"/>
      <c r="F3623" s="4"/>
      <c r="G3623" s="9"/>
      <c r="H3623" s="18"/>
      <c r="I3623" s="18"/>
      <c r="J3623" s="23" t="str">
        <f>IF(OR(ISBLANK(H3623),ISBLANK((I3623))),"",NETWORKDAYS(H3623,I3623,Setup!$A$2:$A$30))</f>
        <v/>
      </c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</row>
    <row r="3624" spans="1:22">
      <c r="A3624" s="4"/>
      <c r="B3624" s="4"/>
      <c r="C3624" s="18"/>
      <c r="D3624" s="8"/>
      <c r="E3624" s="8"/>
      <c r="F3624" s="4"/>
      <c r="G3624" s="9"/>
      <c r="H3624" s="18"/>
      <c r="I3624" s="18"/>
      <c r="J3624" s="23" t="str">
        <f>IF(OR(ISBLANK(H3624),ISBLANK((I3624))),"",NETWORKDAYS(H3624,I3624,Setup!$A$2:$A$30))</f>
        <v/>
      </c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</row>
    <row r="3625" spans="1:22">
      <c r="A3625" s="4"/>
      <c r="B3625" s="4"/>
      <c r="C3625" s="18"/>
      <c r="D3625" s="8"/>
      <c r="E3625" s="8"/>
      <c r="F3625" s="4"/>
      <c r="G3625" s="9"/>
      <c r="H3625" s="18"/>
      <c r="I3625" s="18"/>
      <c r="J3625" s="23" t="str">
        <f>IF(OR(ISBLANK(H3625),ISBLANK((I3625))),"",NETWORKDAYS(H3625,I3625,Setup!$A$2:$A$30))</f>
        <v/>
      </c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</row>
    <row r="3626" spans="1:22">
      <c r="A3626" s="4"/>
      <c r="B3626" s="4"/>
      <c r="C3626" s="18"/>
      <c r="D3626" s="8"/>
      <c r="E3626" s="8"/>
      <c r="F3626" s="4"/>
      <c r="G3626" s="9"/>
      <c r="H3626" s="18"/>
      <c r="I3626" s="18"/>
      <c r="J3626" s="23" t="str">
        <f>IF(OR(ISBLANK(H3626),ISBLANK((I3626))),"",NETWORKDAYS(H3626,I3626,Setup!$A$2:$A$30))</f>
        <v/>
      </c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</row>
    <row r="3627" spans="1:22">
      <c r="A3627" s="4"/>
      <c r="B3627" s="4"/>
      <c r="C3627" s="18"/>
      <c r="D3627" s="8"/>
      <c r="E3627" s="8"/>
      <c r="F3627" s="4"/>
      <c r="G3627" s="9"/>
      <c r="H3627" s="18"/>
      <c r="I3627" s="18"/>
      <c r="J3627" s="23" t="str">
        <f>IF(OR(ISBLANK(H3627),ISBLANK((I3627))),"",NETWORKDAYS(H3627,I3627,Setup!$A$2:$A$30))</f>
        <v/>
      </c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</row>
    <row r="3628" spans="1:22">
      <c r="A3628" s="4"/>
      <c r="B3628" s="4"/>
      <c r="C3628" s="18"/>
      <c r="D3628" s="8"/>
      <c r="E3628" s="8"/>
      <c r="F3628" s="4"/>
      <c r="G3628" s="9"/>
      <c r="H3628" s="18"/>
      <c r="I3628" s="18"/>
      <c r="J3628" s="23" t="str">
        <f>IF(OR(ISBLANK(H3628),ISBLANK((I3628))),"",NETWORKDAYS(H3628,I3628,Setup!$A$2:$A$30))</f>
        <v/>
      </c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</row>
    <row r="3629" spans="1:22">
      <c r="A3629" s="4"/>
      <c r="B3629" s="4"/>
      <c r="C3629" s="18"/>
      <c r="D3629" s="8"/>
      <c r="E3629" s="8"/>
      <c r="F3629" s="4"/>
      <c r="G3629" s="9"/>
      <c r="H3629" s="18"/>
      <c r="I3629" s="18"/>
      <c r="J3629" s="23" t="str">
        <f>IF(OR(ISBLANK(H3629),ISBLANK((I3629))),"",NETWORKDAYS(H3629,I3629,Setup!$A$2:$A$30))</f>
        <v/>
      </c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</row>
    <row r="3630" spans="1:22">
      <c r="A3630" s="4"/>
      <c r="B3630" s="4"/>
      <c r="C3630" s="18"/>
      <c r="D3630" s="8"/>
      <c r="E3630" s="8"/>
      <c r="F3630" s="4"/>
      <c r="G3630" s="9"/>
      <c r="H3630" s="18"/>
      <c r="I3630" s="18"/>
      <c r="J3630" s="23" t="str">
        <f>IF(OR(ISBLANK(H3630),ISBLANK((I3630))),"",NETWORKDAYS(H3630,I3630,Setup!$A$2:$A$30))</f>
        <v/>
      </c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</row>
    <row r="3631" spans="1:22">
      <c r="A3631" s="4"/>
      <c r="B3631" s="4"/>
      <c r="C3631" s="18"/>
      <c r="D3631" s="8"/>
      <c r="E3631" s="8"/>
      <c r="F3631" s="4"/>
      <c r="G3631" s="9"/>
      <c r="H3631" s="18"/>
      <c r="I3631" s="18"/>
      <c r="J3631" s="23" t="str">
        <f>IF(OR(ISBLANK(H3631),ISBLANK((I3631))),"",NETWORKDAYS(H3631,I3631,Setup!$A$2:$A$30))</f>
        <v/>
      </c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</row>
    <row r="3632" spans="1:22">
      <c r="A3632" s="4"/>
      <c r="B3632" s="4"/>
      <c r="C3632" s="18"/>
      <c r="D3632" s="8"/>
      <c r="E3632" s="8"/>
      <c r="F3632" s="4"/>
      <c r="G3632" s="9"/>
      <c r="H3632" s="18"/>
      <c r="I3632" s="18"/>
      <c r="J3632" s="23" t="str">
        <f>IF(OR(ISBLANK(H3632),ISBLANK((I3632))),"",NETWORKDAYS(H3632,I3632,Setup!$A$2:$A$30))</f>
        <v/>
      </c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</row>
    <row r="3633" spans="1:22">
      <c r="A3633" s="4"/>
      <c r="B3633" s="4"/>
      <c r="C3633" s="18"/>
      <c r="D3633" s="8"/>
      <c r="E3633" s="8"/>
      <c r="F3633" s="4"/>
      <c r="G3633" s="9"/>
      <c r="H3633" s="18"/>
      <c r="I3633" s="18"/>
      <c r="J3633" s="23" t="str">
        <f>IF(OR(ISBLANK(H3633),ISBLANK((I3633))),"",NETWORKDAYS(H3633,I3633,Setup!$A$2:$A$30))</f>
        <v/>
      </c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</row>
    <row r="3634" spans="1:22">
      <c r="A3634" s="4"/>
      <c r="B3634" s="4"/>
      <c r="C3634" s="18"/>
      <c r="D3634" s="8"/>
      <c r="E3634" s="8"/>
      <c r="F3634" s="4"/>
      <c r="G3634" s="9"/>
      <c r="H3634" s="18"/>
      <c r="I3634" s="18"/>
      <c r="J3634" s="23" t="str">
        <f>IF(OR(ISBLANK(H3634),ISBLANK((I3634))),"",NETWORKDAYS(H3634,I3634,Setup!$A$2:$A$30))</f>
        <v/>
      </c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</row>
    <row r="3635" spans="1:22">
      <c r="A3635" s="4"/>
      <c r="B3635" s="4"/>
      <c r="C3635" s="18"/>
      <c r="D3635" s="8"/>
      <c r="E3635" s="8"/>
      <c r="F3635" s="4"/>
      <c r="G3635" s="9"/>
      <c r="H3635" s="18"/>
      <c r="I3635" s="18"/>
      <c r="J3635" s="23" t="str">
        <f>IF(OR(ISBLANK(H3635),ISBLANK((I3635))),"",NETWORKDAYS(H3635,I3635,Setup!$A$2:$A$30))</f>
        <v/>
      </c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</row>
    <row r="3636" spans="1:22">
      <c r="A3636" s="4"/>
      <c r="B3636" s="4"/>
      <c r="C3636" s="18"/>
      <c r="D3636" s="8"/>
      <c r="E3636" s="8"/>
      <c r="F3636" s="4"/>
      <c r="G3636" s="9"/>
      <c r="H3636" s="18"/>
      <c r="I3636" s="18"/>
      <c r="J3636" s="23" t="str">
        <f>IF(OR(ISBLANK(H3636),ISBLANK((I3636))),"",NETWORKDAYS(H3636,I3636,Setup!$A$2:$A$30))</f>
        <v/>
      </c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</row>
    <row r="3637" spans="1:22">
      <c r="A3637" s="4"/>
      <c r="B3637" s="4"/>
      <c r="C3637" s="18"/>
      <c r="D3637" s="8"/>
      <c r="E3637" s="8"/>
      <c r="F3637" s="4"/>
      <c r="G3637" s="9"/>
      <c r="H3637" s="18"/>
      <c r="I3637" s="18"/>
      <c r="J3637" s="23" t="str">
        <f>IF(OR(ISBLANK(H3637),ISBLANK((I3637))),"",NETWORKDAYS(H3637,I3637,Setup!$A$2:$A$30))</f>
        <v/>
      </c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</row>
    <row r="3638" spans="1:22">
      <c r="A3638" s="4"/>
      <c r="B3638" s="4"/>
      <c r="C3638" s="18"/>
      <c r="D3638" s="8"/>
      <c r="E3638" s="8"/>
      <c r="F3638" s="4"/>
      <c r="G3638" s="9"/>
      <c r="H3638" s="18"/>
      <c r="I3638" s="18"/>
      <c r="J3638" s="23" t="str">
        <f>IF(OR(ISBLANK(H3638),ISBLANK((I3638))),"",NETWORKDAYS(H3638,I3638,Setup!$A$2:$A$30))</f>
        <v/>
      </c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</row>
    <row r="3639" spans="1:22">
      <c r="A3639" s="4"/>
      <c r="B3639" s="4"/>
      <c r="C3639" s="18"/>
      <c r="D3639" s="8"/>
      <c r="E3639" s="8"/>
      <c r="F3639" s="4"/>
      <c r="G3639" s="9"/>
      <c r="H3639" s="18"/>
      <c r="I3639" s="18"/>
      <c r="J3639" s="23" t="str">
        <f>IF(OR(ISBLANK(H3639),ISBLANK((I3639))),"",NETWORKDAYS(H3639,I3639,Setup!$A$2:$A$30))</f>
        <v/>
      </c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</row>
    <row r="3640" spans="1:22">
      <c r="A3640" s="4"/>
      <c r="B3640" s="4"/>
      <c r="C3640" s="18"/>
      <c r="D3640" s="8"/>
      <c r="E3640" s="8"/>
      <c r="F3640" s="4"/>
      <c r="G3640" s="9"/>
      <c r="H3640" s="18"/>
      <c r="I3640" s="18"/>
      <c r="J3640" s="23" t="str">
        <f>IF(OR(ISBLANK(H3640),ISBLANK((I3640))),"",NETWORKDAYS(H3640,I3640,Setup!$A$2:$A$30))</f>
        <v/>
      </c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</row>
    <row r="3641" spans="1:22">
      <c r="A3641" s="4"/>
      <c r="B3641" s="4"/>
      <c r="C3641" s="18"/>
      <c r="D3641" s="8"/>
      <c r="E3641" s="8"/>
      <c r="F3641" s="4"/>
      <c r="G3641" s="9"/>
      <c r="H3641" s="18"/>
      <c r="I3641" s="18"/>
      <c r="J3641" s="23" t="str">
        <f>IF(OR(ISBLANK(H3641),ISBLANK((I3641))),"",NETWORKDAYS(H3641,I3641,Setup!$A$2:$A$30))</f>
        <v/>
      </c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</row>
    <row r="3642" spans="1:22">
      <c r="A3642" s="4"/>
      <c r="B3642" s="4"/>
      <c r="C3642" s="18"/>
      <c r="D3642" s="8"/>
      <c r="E3642" s="8"/>
      <c r="F3642" s="4"/>
      <c r="G3642" s="9"/>
      <c r="H3642" s="18"/>
      <c r="I3642" s="18"/>
      <c r="J3642" s="23" t="str">
        <f>IF(OR(ISBLANK(H3642),ISBLANK((I3642))),"",NETWORKDAYS(H3642,I3642,Setup!$A$2:$A$30))</f>
        <v/>
      </c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</row>
    <row r="3643" spans="1:22">
      <c r="A3643" s="4"/>
      <c r="B3643" s="4"/>
      <c r="C3643" s="18"/>
      <c r="D3643" s="8"/>
      <c r="E3643" s="8"/>
      <c r="F3643" s="4"/>
      <c r="G3643" s="9"/>
      <c r="H3643" s="18"/>
      <c r="I3643" s="18"/>
      <c r="J3643" s="23" t="str">
        <f>IF(OR(ISBLANK(H3643),ISBLANK((I3643))),"",NETWORKDAYS(H3643,I3643,Setup!$A$2:$A$30))</f>
        <v/>
      </c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</row>
    <row r="3644" spans="1:22">
      <c r="A3644" s="4"/>
      <c r="B3644" s="4"/>
      <c r="C3644" s="18"/>
      <c r="D3644" s="8"/>
      <c r="E3644" s="8"/>
      <c r="F3644" s="4"/>
      <c r="G3644" s="9"/>
      <c r="H3644" s="18"/>
      <c r="I3644" s="18"/>
      <c r="J3644" s="23" t="str">
        <f>IF(OR(ISBLANK(H3644),ISBLANK((I3644))),"",NETWORKDAYS(H3644,I3644,Setup!$A$2:$A$30))</f>
        <v/>
      </c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</row>
    <row r="3645" spans="1:22">
      <c r="A3645" s="4"/>
      <c r="B3645" s="4"/>
      <c r="C3645" s="18"/>
      <c r="D3645" s="8"/>
      <c r="E3645" s="8"/>
      <c r="F3645" s="4"/>
      <c r="G3645" s="9"/>
      <c r="H3645" s="18"/>
      <c r="I3645" s="18"/>
      <c r="J3645" s="23" t="str">
        <f>IF(OR(ISBLANK(H3645),ISBLANK((I3645))),"",NETWORKDAYS(H3645,I3645,Setup!$A$2:$A$30))</f>
        <v/>
      </c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</row>
    <row r="3646" spans="1:22">
      <c r="A3646" s="4"/>
      <c r="B3646" s="4"/>
      <c r="C3646" s="18"/>
      <c r="D3646" s="8"/>
      <c r="E3646" s="8"/>
      <c r="F3646" s="4"/>
      <c r="G3646" s="9"/>
      <c r="H3646" s="18"/>
      <c r="I3646" s="18"/>
      <c r="J3646" s="23" t="str">
        <f>IF(OR(ISBLANK(H3646),ISBLANK((I3646))),"",NETWORKDAYS(H3646,I3646,Setup!$A$2:$A$30))</f>
        <v/>
      </c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</row>
    <row r="3647" spans="1:22">
      <c r="A3647" s="4"/>
      <c r="B3647" s="4"/>
      <c r="C3647" s="18"/>
      <c r="D3647" s="8"/>
      <c r="E3647" s="8"/>
      <c r="F3647" s="4"/>
      <c r="G3647" s="9"/>
      <c r="H3647" s="18"/>
      <c r="I3647" s="18"/>
      <c r="J3647" s="23" t="str">
        <f>IF(OR(ISBLANK(H3647),ISBLANK((I3647))),"",NETWORKDAYS(H3647,I3647,Setup!$A$2:$A$30))</f>
        <v/>
      </c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</row>
    <row r="3648" spans="1:22">
      <c r="A3648" s="4"/>
      <c r="B3648" s="4"/>
      <c r="C3648" s="18"/>
      <c r="D3648" s="8"/>
      <c r="E3648" s="8"/>
      <c r="F3648" s="4"/>
      <c r="G3648" s="9"/>
      <c r="H3648" s="18"/>
      <c r="I3648" s="18"/>
      <c r="J3648" s="23" t="str">
        <f>IF(OR(ISBLANK(H3648),ISBLANK((I3648))),"",NETWORKDAYS(H3648,I3648,Setup!$A$2:$A$30))</f>
        <v/>
      </c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</row>
    <row r="3649" spans="1:22">
      <c r="A3649" s="4"/>
      <c r="B3649" s="4"/>
      <c r="C3649" s="18"/>
      <c r="D3649" s="8"/>
      <c r="E3649" s="8"/>
      <c r="F3649" s="4"/>
      <c r="G3649" s="9"/>
      <c r="H3649" s="18"/>
      <c r="I3649" s="18"/>
      <c r="J3649" s="23" t="str">
        <f>IF(OR(ISBLANK(H3649),ISBLANK((I3649))),"",NETWORKDAYS(H3649,I3649,Setup!$A$2:$A$30))</f>
        <v/>
      </c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</row>
    <row r="3650" spans="1:22">
      <c r="A3650" s="4"/>
      <c r="B3650" s="4"/>
      <c r="C3650" s="18"/>
      <c r="D3650" s="8"/>
      <c r="E3650" s="8"/>
      <c r="F3650" s="4"/>
      <c r="G3650" s="9"/>
      <c r="H3650" s="18"/>
      <c r="I3650" s="18"/>
      <c r="J3650" s="23" t="str">
        <f>IF(OR(ISBLANK(H3650),ISBLANK((I3650))),"",NETWORKDAYS(H3650,I3650,Setup!$A$2:$A$30))</f>
        <v/>
      </c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</row>
    <row r="3651" spans="1:22">
      <c r="A3651" s="4"/>
      <c r="B3651" s="4"/>
      <c r="C3651" s="18"/>
      <c r="D3651" s="8"/>
      <c r="E3651" s="8"/>
      <c r="F3651" s="4"/>
      <c r="G3651" s="9"/>
      <c r="H3651" s="18"/>
      <c r="I3651" s="18"/>
      <c r="J3651" s="23" t="str">
        <f>IF(OR(ISBLANK(H3651),ISBLANK((I3651))),"",NETWORKDAYS(H3651,I3651,Setup!$A$2:$A$30))</f>
        <v/>
      </c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</row>
    <row r="3652" spans="1:22">
      <c r="A3652" s="4"/>
      <c r="B3652" s="4"/>
      <c r="C3652" s="18"/>
      <c r="D3652" s="8"/>
      <c r="E3652" s="8"/>
      <c r="F3652" s="4"/>
      <c r="G3652" s="9"/>
      <c r="H3652" s="18"/>
      <c r="I3652" s="18"/>
      <c r="J3652" s="23" t="str">
        <f>IF(OR(ISBLANK(H3652),ISBLANK((I3652))),"",NETWORKDAYS(H3652,I3652,Setup!$A$2:$A$30))</f>
        <v/>
      </c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</row>
    <row r="3653" spans="1:22">
      <c r="A3653" s="4"/>
      <c r="B3653" s="4"/>
      <c r="C3653" s="18"/>
      <c r="D3653" s="8"/>
      <c r="E3653" s="8"/>
      <c r="F3653" s="4"/>
      <c r="G3653" s="9"/>
      <c r="H3653" s="18"/>
      <c r="I3653" s="18"/>
      <c r="J3653" s="23" t="str">
        <f>IF(OR(ISBLANK(H3653),ISBLANK((I3653))),"",NETWORKDAYS(H3653,I3653,Setup!$A$2:$A$30))</f>
        <v/>
      </c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</row>
    <row r="3654" spans="1:22">
      <c r="A3654" s="4"/>
      <c r="B3654" s="4"/>
      <c r="C3654" s="18"/>
      <c r="D3654" s="8"/>
      <c r="E3654" s="8"/>
      <c r="F3654" s="4"/>
      <c r="G3654" s="9"/>
      <c r="H3654" s="18"/>
      <c r="I3654" s="18"/>
      <c r="J3654" s="23" t="str">
        <f>IF(OR(ISBLANK(H3654),ISBLANK((I3654))),"",NETWORKDAYS(H3654,I3654,Setup!$A$2:$A$30))</f>
        <v/>
      </c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</row>
    <row r="3655" spans="1:22">
      <c r="A3655" s="4"/>
      <c r="B3655" s="4"/>
      <c r="C3655" s="18"/>
      <c r="D3655" s="8"/>
      <c r="E3655" s="8"/>
      <c r="F3655" s="4"/>
      <c r="G3655" s="9"/>
      <c r="H3655" s="18"/>
      <c r="I3655" s="18"/>
      <c r="J3655" s="23" t="str">
        <f>IF(OR(ISBLANK(H3655),ISBLANK((I3655))),"",NETWORKDAYS(H3655,I3655,Setup!$A$2:$A$30))</f>
        <v/>
      </c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</row>
    <row r="3656" spans="1:22">
      <c r="A3656" s="4"/>
      <c r="B3656" s="4"/>
      <c r="C3656" s="18"/>
      <c r="D3656" s="8"/>
      <c r="E3656" s="8"/>
      <c r="F3656" s="4"/>
      <c r="G3656" s="9"/>
      <c r="H3656" s="18"/>
      <c r="I3656" s="18"/>
      <c r="J3656" s="23" t="str">
        <f>IF(OR(ISBLANK(H3656),ISBLANK((I3656))),"",NETWORKDAYS(H3656,I3656,Setup!$A$2:$A$30))</f>
        <v/>
      </c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</row>
    <row r="3657" spans="1:22">
      <c r="A3657" s="4"/>
      <c r="B3657" s="4"/>
      <c r="C3657" s="18"/>
      <c r="D3657" s="8"/>
      <c r="E3657" s="8"/>
      <c r="F3657" s="4"/>
      <c r="G3657" s="9"/>
      <c r="H3657" s="18"/>
      <c r="I3657" s="18"/>
      <c r="J3657" s="23" t="str">
        <f>IF(OR(ISBLANK(H3657),ISBLANK((I3657))),"",NETWORKDAYS(H3657,I3657,Setup!$A$2:$A$30))</f>
        <v/>
      </c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</row>
    <row r="3658" spans="1:22">
      <c r="A3658" s="4"/>
      <c r="B3658" s="4"/>
      <c r="C3658" s="18"/>
      <c r="D3658" s="8"/>
      <c r="E3658" s="8"/>
      <c r="F3658" s="4"/>
      <c r="G3658" s="9"/>
      <c r="H3658" s="18"/>
      <c r="I3658" s="18"/>
      <c r="J3658" s="23" t="str">
        <f>IF(OR(ISBLANK(H3658),ISBLANK((I3658))),"",NETWORKDAYS(H3658,I3658,Setup!$A$2:$A$30))</f>
        <v/>
      </c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</row>
    <row r="3659" spans="1:22">
      <c r="A3659" s="4"/>
      <c r="B3659" s="4"/>
      <c r="C3659" s="18"/>
      <c r="D3659" s="8"/>
      <c r="E3659" s="8"/>
      <c r="F3659" s="4"/>
      <c r="G3659" s="9"/>
      <c r="H3659" s="18"/>
      <c r="I3659" s="18"/>
      <c r="J3659" s="23" t="str">
        <f>IF(OR(ISBLANK(H3659),ISBLANK((I3659))),"",NETWORKDAYS(H3659,I3659,Setup!$A$2:$A$30))</f>
        <v/>
      </c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</row>
    <row r="3660" spans="1:22">
      <c r="A3660" s="4"/>
      <c r="B3660" s="4"/>
      <c r="C3660" s="18"/>
      <c r="D3660" s="8"/>
      <c r="E3660" s="8"/>
      <c r="F3660" s="4"/>
      <c r="G3660" s="9"/>
      <c r="H3660" s="18"/>
      <c r="I3660" s="18"/>
      <c r="J3660" s="23" t="str">
        <f>IF(OR(ISBLANK(H3660),ISBLANK((I3660))),"",NETWORKDAYS(H3660,I3660,Setup!$A$2:$A$30))</f>
        <v/>
      </c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</row>
    <row r="3661" spans="1:22">
      <c r="A3661" s="4"/>
      <c r="B3661" s="4"/>
      <c r="C3661" s="18"/>
      <c r="D3661" s="8"/>
      <c r="E3661" s="8"/>
      <c r="F3661" s="4"/>
      <c r="G3661" s="9"/>
      <c r="H3661" s="18"/>
      <c r="I3661" s="18"/>
      <c r="J3661" s="23" t="str">
        <f>IF(OR(ISBLANK(H3661),ISBLANK((I3661))),"",NETWORKDAYS(H3661,I3661,Setup!$A$2:$A$30))</f>
        <v/>
      </c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</row>
    <row r="3662" spans="1:22">
      <c r="A3662" s="4"/>
      <c r="B3662" s="4"/>
      <c r="C3662" s="18"/>
      <c r="D3662" s="8"/>
      <c r="E3662" s="8"/>
      <c r="F3662" s="4"/>
      <c r="G3662" s="9"/>
      <c r="H3662" s="18"/>
      <c r="I3662" s="18"/>
      <c r="J3662" s="23" t="str">
        <f>IF(OR(ISBLANK(H3662),ISBLANK((I3662))),"",NETWORKDAYS(H3662,I3662,Setup!$A$2:$A$30))</f>
        <v/>
      </c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</row>
    <row r="3663" spans="1:22">
      <c r="A3663" s="4"/>
      <c r="B3663" s="4"/>
      <c r="C3663" s="18"/>
      <c r="D3663" s="8"/>
      <c r="E3663" s="8"/>
      <c r="F3663" s="4"/>
      <c r="G3663" s="9"/>
      <c r="H3663" s="18"/>
      <c r="I3663" s="18"/>
      <c r="J3663" s="23" t="str">
        <f>IF(OR(ISBLANK(H3663),ISBLANK((I3663))),"",NETWORKDAYS(H3663,I3663,Setup!$A$2:$A$30))</f>
        <v/>
      </c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</row>
    <row r="3664" spans="1:22">
      <c r="A3664" s="4"/>
      <c r="B3664" s="4"/>
      <c r="C3664" s="18"/>
      <c r="D3664" s="8"/>
      <c r="E3664" s="8"/>
      <c r="F3664" s="4"/>
      <c r="G3664" s="9"/>
      <c r="H3664" s="18"/>
      <c r="I3664" s="18"/>
      <c r="J3664" s="23" t="str">
        <f>IF(OR(ISBLANK(H3664),ISBLANK((I3664))),"",NETWORKDAYS(H3664,I3664,Setup!$A$2:$A$30))</f>
        <v/>
      </c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</row>
    <row r="3665" spans="1:22">
      <c r="A3665" s="4"/>
      <c r="B3665" s="4"/>
      <c r="C3665" s="18"/>
      <c r="D3665" s="8"/>
      <c r="E3665" s="8"/>
      <c r="F3665" s="4"/>
      <c r="G3665" s="9"/>
      <c r="H3665" s="18"/>
      <c r="I3665" s="18"/>
      <c r="J3665" s="23" t="str">
        <f>IF(OR(ISBLANK(H3665),ISBLANK((I3665))),"",NETWORKDAYS(H3665,I3665,Setup!$A$2:$A$30))</f>
        <v/>
      </c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</row>
    <row r="3666" spans="1:22">
      <c r="A3666" s="4"/>
      <c r="B3666" s="4"/>
      <c r="C3666" s="18"/>
      <c r="D3666" s="8"/>
      <c r="E3666" s="8"/>
      <c r="F3666" s="4"/>
      <c r="G3666" s="9"/>
      <c r="H3666" s="18"/>
      <c r="I3666" s="18"/>
      <c r="J3666" s="23" t="str">
        <f>IF(OR(ISBLANK(H3666),ISBLANK((I3666))),"",NETWORKDAYS(H3666,I3666,Setup!$A$2:$A$30))</f>
        <v/>
      </c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</row>
    <row r="3667" spans="1:22">
      <c r="A3667" s="4"/>
      <c r="B3667" s="4"/>
      <c r="C3667" s="18"/>
      <c r="D3667" s="8"/>
      <c r="E3667" s="8"/>
      <c r="F3667" s="4"/>
      <c r="G3667" s="9"/>
      <c r="H3667" s="18"/>
      <c r="I3667" s="18"/>
      <c r="J3667" s="23" t="str">
        <f>IF(OR(ISBLANK(H3667),ISBLANK((I3667))),"",NETWORKDAYS(H3667,I3667,Setup!$A$2:$A$30))</f>
        <v/>
      </c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</row>
    <row r="3668" spans="1:22">
      <c r="A3668" s="4"/>
      <c r="B3668" s="4"/>
      <c r="C3668" s="18"/>
      <c r="D3668" s="8"/>
      <c r="E3668" s="8"/>
      <c r="F3668" s="4"/>
      <c r="G3668" s="9"/>
      <c r="H3668" s="18"/>
      <c r="I3668" s="18"/>
      <c r="J3668" s="23" t="str">
        <f>IF(OR(ISBLANK(H3668),ISBLANK((I3668))),"",NETWORKDAYS(H3668,I3668,Setup!$A$2:$A$30))</f>
        <v/>
      </c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</row>
    <row r="3669" spans="1:22">
      <c r="A3669" s="4"/>
      <c r="B3669" s="4"/>
      <c r="C3669" s="18"/>
      <c r="D3669" s="8"/>
      <c r="E3669" s="8"/>
      <c r="F3669" s="4"/>
      <c r="G3669" s="9"/>
      <c r="H3669" s="18"/>
      <c r="I3669" s="18"/>
      <c r="J3669" s="23" t="str">
        <f>IF(OR(ISBLANK(H3669),ISBLANK((I3669))),"",NETWORKDAYS(H3669,I3669,Setup!$A$2:$A$30))</f>
        <v/>
      </c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</row>
    <row r="3670" spans="1:22">
      <c r="A3670" s="4"/>
      <c r="B3670" s="4"/>
      <c r="C3670" s="18"/>
      <c r="D3670" s="8"/>
      <c r="E3670" s="8"/>
      <c r="F3670" s="4"/>
      <c r="G3670" s="9"/>
      <c r="H3670" s="18"/>
      <c r="I3670" s="18"/>
      <c r="J3670" s="23" t="str">
        <f>IF(OR(ISBLANK(H3670),ISBLANK((I3670))),"",NETWORKDAYS(H3670,I3670,Setup!$A$2:$A$30))</f>
        <v/>
      </c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</row>
    <row r="3671" spans="1:22">
      <c r="A3671" s="4"/>
      <c r="B3671" s="4"/>
      <c r="C3671" s="18"/>
      <c r="D3671" s="8"/>
      <c r="E3671" s="8"/>
      <c r="F3671" s="4"/>
      <c r="G3671" s="9"/>
      <c r="H3671" s="18"/>
      <c r="I3671" s="18"/>
      <c r="J3671" s="23" t="str">
        <f>IF(OR(ISBLANK(H3671),ISBLANK((I3671))),"",NETWORKDAYS(H3671,I3671,Setup!$A$2:$A$30))</f>
        <v/>
      </c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</row>
    <row r="3672" spans="1:22">
      <c r="A3672" s="4"/>
      <c r="B3672" s="4"/>
      <c r="C3672" s="18"/>
      <c r="D3672" s="8"/>
      <c r="E3672" s="8"/>
      <c r="F3672" s="4"/>
      <c r="G3672" s="9"/>
      <c r="H3672" s="18"/>
      <c r="I3672" s="18"/>
      <c r="J3672" s="23" t="str">
        <f>IF(OR(ISBLANK(H3672),ISBLANK((I3672))),"",NETWORKDAYS(H3672,I3672,Setup!$A$2:$A$30))</f>
        <v/>
      </c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</row>
    <row r="3673" spans="1:22">
      <c r="A3673" s="4"/>
      <c r="B3673" s="4"/>
      <c r="C3673" s="18"/>
      <c r="D3673" s="8"/>
      <c r="E3673" s="8"/>
      <c r="F3673" s="4"/>
      <c r="G3673" s="9"/>
      <c r="H3673" s="18"/>
      <c r="I3673" s="18"/>
      <c r="J3673" s="23" t="str">
        <f>IF(OR(ISBLANK(H3673),ISBLANK((I3673))),"",NETWORKDAYS(H3673,I3673,Setup!$A$2:$A$30))</f>
        <v/>
      </c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</row>
    <row r="3674" spans="1:22">
      <c r="A3674" s="4"/>
      <c r="B3674" s="4"/>
      <c r="C3674" s="18"/>
      <c r="D3674" s="8"/>
      <c r="E3674" s="8"/>
      <c r="F3674" s="4"/>
      <c r="G3674" s="9"/>
      <c r="H3674" s="18"/>
      <c r="I3674" s="18"/>
      <c r="J3674" s="23" t="str">
        <f>IF(OR(ISBLANK(H3674),ISBLANK((I3674))),"",NETWORKDAYS(H3674,I3674,Setup!$A$2:$A$30))</f>
        <v/>
      </c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</row>
    <row r="3675" spans="1:22">
      <c r="A3675" s="4"/>
      <c r="B3675" s="4"/>
      <c r="C3675" s="18"/>
      <c r="D3675" s="8"/>
      <c r="E3675" s="8"/>
      <c r="F3675" s="4"/>
      <c r="G3675" s="9"/>
      <c r="H3675" s="18"/>
      <c r="I3675" s="18"/>
      <c r="J3675" s="23" t="str">
        <f>IF(OR(ISBLANK(H3675),ISBLANK((I3675))),"",NETWORKDAYS(H3675,I3675,Setup!$A$2:$A$30))</f>
        <v/>
      </c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</row>
    <row r="3676" spans="1:22">
      <c r="A3676" s="4"/>
      <c r="B3676" s="4"/>
      <c r="C3676" s="18"/>
      <c r="D3676" s="8"/>
      <c r="E3676" s="8"/>
      <c r="F3676" s="4"/>
      <c r="G3676" s="9"/>
      <c r="H3676" s="18"/>
      <c r="I3676" s="18"/>
      <c r="J3676" s="23" t="str">
        <f>IF(OR(ISBLANK(H3676),ISBLANK((I3676))),"",NETWORKDAYS(H3676,I3676,Setup!$A$2:$A$30))</f>
        <v/>
      </c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</row>
    <row r="3677" spans="1:22">
      <c r="A3677" s="4"/>
      <c r="B3677" s="4"/>
      <c r="C3677" s="18"/>
      <c r="D3677" s="8"/>
      <c r="E3677" s="8"/>
      <c r="F3677" s="4"/>
      <c r="G3677" s="9"/>
      <c r="H3677" s="18"/>
      <c r="I3677" s="18"/>
      <c r="J3677" s="23" t="str">
        <f>IF(OR(ISBLANK(H3677),ISBLANK((I3677))),"",NETWORKDAYS(H3677,I3677,Setup!$A$2:$A$30))</f>
        <v/>
      </c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</row>
    <row r="3678" spans="1:22">
      <c r="A3678" s="4"/>
      <c r="B3678" s="4"/>
      <c r="C3678" s="18"/>
      <c r="D3678" s="8"/>
      <c r="E3678" s="8"/>
      <c r="F3678" s="4"/>
      <c r="G3678" s="9"/>
      <c r="H3678" s="18"/>
      <c r="I3678" s="18"/>
      <c r="J3678" s="23" t="str">
        <f>IF(OR(ISBLANK(H3678),ISBLANK((I3678))),"",NETWORKDAYS(H3678,I3678,Setup!$A$2:$A$30))</f>
        <v/>
      </c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</row>
    <row r="3679" spans="1:22">
      <c r="A3679" s="4"/>
      <c r="B3679" s="4"/>
      <c r="C3679" s="18"/>
      <c r="D3679" s="8"/>
      <c r="E3679" s="8"/>
      <c r="F3679" s="4"/>
      <c r="G3679" s="9"/>
      <c r="H3679" s="18"/>
      <c r="I3679" s="18"/>
      <c r="J3679" s="23" t="str">
        <f>IF(OR(ISBLANK(H3679),ISBLANK((I3679))),"",NETWORKDAYS(H3679,I3679,Setup!$A$2:$A$30))</f>
        <v/>
      </c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</row>
    <row r="3680" spans="1:22">
      <c r="A3680" s="4"/>
      <c r="B3680" s="4"/>
      <c r="C3680" s="18"/>
      <c r="D3680" s="8"/>
      <c r="E3680" s="8"/>
      <c r="F3680" s="4"/>
      <c r="G3680" s="9"/>
      <c r="H3680" s="18"/>
      <c r="I3680" s="18"/>
      <c r="J3680" s="23" t="str">
        <f>IF(OR(ISBLANK(H3680),ISBLANK((I3680))),"",NETWORKDAYS(H3680,I3680,Setup!$A$2:$A$30))</f>
        <v/>
      </c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</row>
    <row r="3681" spans="1:22">
      <c r="A3681" s="4"/>
      <c r="B3681" s="4"/>
      <c r="C3681" s="18"/>
      <c r="D3681" s="8"/>
      <c r="E3681" s="8"/>
      <c r="F3681" s="4"/>
      <c r="G3681" s="9"/>
      <c r="H3681" s="18"/>
      <c r="I3681" s="18"/>
      <c r="J3681" s="23" t="str">
        <f>IF(OR(ISBLANK(H3681),ISBLANK((I3681))),"",NETWORKDAYS(H3681,I3681,Setup!$A$2:$A$30))</f>
        <v/>
      </c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</row>
    <row r="3682" spans="1:22">
      <c r="A3682" s="4"/>
      <c r="B3682" s="4"/>
      <c r="C3682" s="18"/>
      <c r="D3682" s="8"/>
      <c r="E3682" s="8"/>
      <c r="F3682" s="4"/>
      <c r="G3682" s="9"/>
      <c r="H3682" s="18"/>
      <c r="I3682" s="18"/>
      <c r="J3682" s="23" t="str">
        <f>IF(OR(ISBLANK(H3682),ISBLANK((I3682))),"",NETWORKDAYS(H3682,I3682,Setup!$A$2:$A$30))</f>
        <v/>
      </c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</row>
    <row r="3683" spans="1:22">
      <c r="A3683" s="4"/>
      <c r="B3683" s="4"/>
      <c r="C3683" s="18"/>
      <c r="D3683" s="8"/>
      <c r="E3683" s="8"/>
      <c r="F3683" s="4"/>
      <c r="G3683" s="9"/>
      <c r="H3683" s="18"/>
      <c r="I3683" s="18"/>
      <c r="J3683" s="23" t="str">
        <f>IF(OR(ISBLANK(H3683),ISBLANK((I3683))),"",NETWORKDAYS(H3683,I3683,Setup!$A$2:$A$30))</f>
        <v/>
      </c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</row>
    <row r="3684" spans="1:22">
      <c r="A3684" s="4"/>
      <c r="B3684" s="4"/>
      <c r="C3684" s="18"/>
      <c r="D3684" s="8"/>
      <c r="E3684" s="8"/>
      <c r="F3684" s="4"/>
      <c r="G3684" s="9"/>
      <c r="H3684" s="18"/>
      <c r="I3684" s="18"/>
      <c r="J3684" s="23" t="str">
        <f>IF(OR(ISBLANK(H3684),ISBLANK((I3684))),"",NETWORKDAYS(H3684,I3684,Setup!$A$2:$A$30))</f>
        <v/>
      </c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</row>
    <row r="3685" spans="1:22">
      <c r="A3685" s="4"/>
      <c r="B3685" s="4"/>
      <c r="C3685" s="18"/>
      <c r="D3685" s="8"/>
      <c r="E3685" s="8"/>
      <c r="F3685" s="4"/>
      <c r="G3685" s="9"/>
      <c r="H3685" s="18"/>
      <c r="I3685" s="18"/>
      <c r="J3685" s="23" t="str">
        <f>IF(OR(ISBLANK(H3685),ISBLANK((I3685))),"",NETWORKDAYS(H3685,I3685,Setup!$A$2:$A$30))</f>
        <v/>
      </c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</row>
    <row r="3686" spans="1:22">
      <c r="A3686" s="4"/>
      <c r="B3686" s="4"/>
      <c r="C3686" s="18"/>
      <c r="D3686" s="8"/>
      <c r="E3686" s="8"/>
      <c r="F3686" s="4"/>
      <c r="G3686" s="9"/>
      <c r="H3686" s="18"/>
      <c r="I3686" s="18"/>
      <c r="J3686" s="23" t="str">
        <f>IF(OR(ISBLANK(H3686),ISBLANK((I3686))),"",NETWORKDAYS(H3686,I3686,Setup!$A$2:$A$30))</f>
        <v/>
      </c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</row>
    <row r="3687" spans="1:22">
      <c r="A3687" s="4"/>
      <c r="B3687" s="4"/>
      <c r="C3687" s="18"/>
      <c r="D3687" s="8"/>
      <c r="E3687" s="8"/>
      <c r="F3687" s="4"/>
      <c r="G3687" s="9"/>
      <c r="H3687" s="18"/>
      <c r="I3687" s="18"/>
      <c r="J3687" s="23" t="str">
        <f>IF(OR(ISBLANK(H3687),ISBLANK((I3687))),"",NETWORKDAYS(H3687,I3687,Setup!$A$2:$A$30))</f>
        <v/>
      </c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</row>
    <row r="3688" spans="1:22">
      <c r="A3688" s="4"/>
      <c r="B3688" s="4"/>
      <c r="C3688" s="18"/>
      <c r="D3688" s="8"/>
      <c r="E3688" s="8"/>
      <c r="F3688" s="4"/>
      <c r="G3688" s="9"/>
      <c r="H3688" s="18"/>
      <c r="I3688" s="18"/>
      <c r="J3688" s="23" t="str">
        <f>IF(OR(ISBLANK(H3688),ISBLANK((I3688))),"",NETWORKDAYS(H3688,I3688,Setup!$A$2:$A$30))</f>
        <v/>
      </c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</row>
    <row r="3689" spans="1:22">
      <c r="A3689" s="4"/>
      <c r="B3689" s="4"/>
      <c r="C3689" s="18"/>
      <c r="D3689" s="8"/>
      <c r="E3689" s="8"/>
      <c r="F3689" s="4"/>
      <c r="G3689" s="9"/>
      <c r="H3689" s="18"/>
      <c r="I3689" s="18"/>
      <c r="J3689" s="23" t="str">
        <f>IF(OR(ISBLANK(H3689),ISBLANK((I3689))),"",NETWORKDAYS(H3689,I3689,Setup!$A$2:$A$30))</f>
        <v/>
      </c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</row>
    <row r="3690" spans="1:22">
      <c r="A3690" s="4"/>
      <c r="B3690" s="4"/>
      <c r="C3690" s="18"/>
      <c r="D3690" s="8"/>
      <c r="E3690" s="8"/>
      <c r="F3690" s="4"/>
      <c r="G3690" s="9"/>
      <c r="H3690" s="18"/>
      <c r="I3690" s="18"/>
      <c r="J3690" s="23" t="str">
        <f>IF(OR(ISBLANK(H3690),ISBLANK((I3690))),"",NETWORKDAYS(H3690,I3690,Setup!$A$2:$A$30))</f>
        <v/>
      </c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</row>
    <row r="3691" spans="1:22">
      <c r="A3691" s="4"/>
      <c r="B3691" s="4"/>
      <c r="C3691" s="18"/>
      <c r="D3691" s="8"/>
      <c r="E3691" s="8"/>
      <c r="F3691" s="4"/>
      <c r="G3691" s="9"/>
      <c r="H3691" s="18"/>
      <c r="I3691" s="18"/>
      <c r="J3691" s="23" t="str">
        <f>IF(OR(ISBLANK(H3691),ISBLANK((I3691))),"",NETWORKDAYS(H3691,I3691,Setup!$A$2:$A$30))</f>
        <v/>
      </c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</row>
    <row r="3692" spans="1:22">
      <c r="A3692" s="4"/>
      <c r="B3692" s="4"/>
      <c r="C3692" s="18"/>
      <c r="D3692" s="8"/>
      <c r="E3692" s="8"/>
      <c r="F3692" s="4"/>
      <c r="G3692" s="9"/>
      <c r="H3692" s="18"/>
      <c r="I3692" s="18"/>
      <c r="J3692" s="23" t="str">
        <f>IF(OR(ISBLANK(H3692),ISBLANK((I3692))),"",NETWORKDAYS(H3692,I3692,Setup!$A$2:$A$30))</f>
        <v/>
      </c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</row>
    <row r="3693" spans="1:22">
      <c r="A3693" s="4"/>
      <c r="B3693" s="4"/>
      <c r="C3693" s="18"/>
      <c r="D3693" s="8"/>
      <c r="E3693" s="8"/>
      <c r="F3693" s="4"/>
      <c r="G3693" s="9"/>
      <c r="H3693" s="18"/>
      <c r="I3693" s="18"/>
      <c r="J3693" s="23" t="str">
        <f>IF(OR(ISBLANK(H3693),ISBLANK((I3693))),"",NETWORKDAYS(H3693,I3693,Setup!$A$2:$A$30))</f>
        <v/>
      </c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</row>
    <row r="3694" spans="1:22">
      <c r="A3694" s="4"/>
      <c r="B3694" s="4"/>
      <c r="C3694" s="18"/>
      <c r="D3694" s="8"/>
      <c r="E3694" s="8"/>
      <c r="F3694" s="4"/>
      <c r="G3694" s="9"/>
      <c r="H3694" s="18"/>
      <c r="I3694" s="18"/>
      <c r="J3694" s="23" t="str">
        <f>IF(OR(ISBLANK(H3694),ISBLANK((I3694))),"",NETWORKDAYS(H3694,I3694,Setup!$A$2:$A$30))</f>
        <v/>
      </c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</row>
    <row r="3695" spans="1:22">
      <c r="A3695" s="4"/>
      <c r="B3695" s="4"/>
      <c r="C3695" s="18"/>
      <c r="D3695" s="8"/>
      <c r="E3695" s="8"/>
      <c r="F3695" s="4"/>
      <c r="G3695" s="9"/>
      <c r="H3695" s="18"/>
      <c r="I3695" s="18"/>
      <c r="J3695" s="23" t="str">
        <f>IF(OR(ISBLANK(H3695),ISBLANK((I3695))),"",NETWORKDAYS(H3695,I3695,Setup!$A$2:$A$30))</f>
        <v/>
      </c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</row>
    <row r="3696" spans="1:22">
      <c r="A3696" s="4"/>
      <c r="B3696" s="4"/>
      <c r="C3696" s="18"/>
      <c r="D3696" s="8"/>
      <c r="E3696" s="8"/>
      <c r="F3696" s="4"/>
      <c r="G3696" s="9"/>
      <c r="H3696" s="18"/>
      <c r="I3696" s="18"/>
      <c r="J3696" s="23" t="str">
        <f>IF(OR(ISBLANK(H3696),ISBLANK((I3696))),"",NETWORKDAYS(H3696,I3696,Setup!$A$2:$A$30))</f>
        <v/>
      </c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</row>
    <row r="3697" spans="1:22">
      <c r="A3697" s="4"/>
      <c r="B3697" s="4"/>
      <c r="C3697" s="18"/>
      <c r="D3697" s="8"/>
      <c r="E3697" s="8"/>
      <c r="F3697" s="4"/>
      <c r="G3697" s="9"/>
      <c r="H3697" s="18"/>
      <c r="I3697" s="18"/>
      <c r="J3697" s="23" t="str">
        <f>IF(OR(ISBLANK(H3697),ISBLANK((I3697))),"",NETWORKDAYS(H3697,I3697,Setup!$A$2:$A$30))</f>
        <v/>
      </c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</row>
    <row r="3698" spans="1:22">
      <c r="A3698" s="4"/>
      <c r="B3698" s="4"/>
      <c r="C3698" s="18"/>
      <c r="D3698" s="8"/>
      <c r="E3698" s="8"/>
      <c r="F3698" s="4"/>
      <c r="G3698" s="9"/>
      <c r="H3698" s="18"/>
      <c r="I3698" s="18"/>
      <c r="J3698" s="23" t="str">
        <f>IF(OR(ISBLANK(H3698),ISBLANK((I3698))),"",NETWORKDAYS(H3698,I3698,Setup!$A$2:$A$30))</f>
        <v/>
      </c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</row>
    <row r="3699" spans="1:22">
      <c r="A3699" s="4"/>
      <c r="B3699" s="4"/>
      <c r="C3699" s="18"/>
      <c r="D3699" s="8"/>
      <c r="E3699" s="8"/>
      <c r="F3699" s="4"/>
      <c r="G3699" s="9"/>
      <c r="H3699" s="18"/>
      <c r="I3699" s="18"/>
      <c r="J3699" s="23" t="str">
        <f>IF(OR(ISBLANK(H3699),ISBLANK((I3699))),"",NETWORKDAYS(H3699,I3699,Setup!$A$2:$A$30))</f>
        <v/>
      </c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</row>
    <row r="3700" spans="1:22">
      <c r="A3700" s="4"/>
      <c r="B3700" s="4"/>
      <c r="C3700" s="18"/>
      <c r="D3700" s="8"/>
      <c r="E3700" s="8"/>
      <c r="F3700" s="4"/>
      <c r="G3700" s="9"/>
      <c r="H3700" s="18"/>
      <c r="I3700" s="18"/>
      <c r="J3700" s="23" t="str">
        <f>IF(OR(ISBLANK(H3700),ISBLANK((I3700))),"",NETWORKDAYS(H3700,I3700,Setup!$A$2:$A$30))</f>
        <v/>
      </c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</row>
    <row r="3701" spans="1:22">
      <c r="A3701" s="4"/>
      <c r="B3701" s="4"/>
      <c r="C3701" s="18"/>
      <c r="D3701" s="8"/>
      <c r="E3701" s="8"/>
      <c r="F3701" s="4"/>
      <c r="G3701" s="9"/>
      <c r="H3701" s="18"/>
      <c r="I3701" s="18"/>
      <c r="J3701" s="23" t="str">
        <f>IF(OR(ISBLANK(H3701),ISBLANK((I3701))),"",NETWORKDAYS(H3701,I3701,Setup!$A$2:$A$30))</f>
        <v/>
      </c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</row>
    <row r="3702" spans="1:22">
      <c r="A3702" s="4"/>
      <c r="B3702" s="4"/>
      <c r="C3702" s="18"/>
      <c r="D3702" s="8"/>
      <c r="E3702" s="8"/>
      <c r="F3702" s="4"/>
      <c r="G3702" s="9"/>
      <c r="H3702" s="18"/>
      <c r="I3702" s="18"/>
      <c r="J3702" s="23" t="str">
        <f>IF(OR(ISBLANK(H3702),ISBLANK((I3702))),"",NETWORKDAYS(H3702,I3702,Setup!$A$2:$A$30))</f>
        <v/>
      </c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</row>
    <row r="3703" spans="1:22">
      <c r="A3703" s="4"/>
      <c r="B3703" s="4"/>
      <c r="C3703" s="18"/>
      <c r="D3703" s="8"/>
      <c r="E3703" s="8"/>
      <c r="F3703" s="4"/>
      <c r="G3703" s="9"/>
      <c r="H3703" s="18"/>
      <c r="I3703" s="18"/>
      <c r="J3703" s="23" t="str">
        <f>IF(OR(ISBLANK(H3703),ISBLANK((I3703))),"",NETWORKDAYS(H3703,I3703,Setup!$A$2:$A$30))</f>
        <v/>
      </c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</row>
    <row r="3704" spans="1:22">
      <c r="A3704" s="4"/>
      <c r="B3704" s="4"/>
      <c r="C3704" s="18"/>
      <c r="D3704" s="8"/>
      <c r="E3704" s="8"/>
      <c r="F3704" s="4"/>
      <c r="G3704" s="9"/>
      <c r="H3704" s="18"/>
      <c r="I3704" s="18"/>
      <c r="J3704" s="23" t="str">
        <f>IF(OR(ISBLANK(H3704),ISBLANK((I3704))),"",NETWORKDAYS(H3704,I3704,Setup!$A$2:$A$30))</f>
        <v/>
      </c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</row>
    <row r="3705" spans="1:22">
      <c r="A3705" s="4"/>
      <c r="B3705" s="4"/>
      <c r="C3705" s="18"/>
      <c r="D3705" s="8"/>
      <c r="E3705" s="8"/>
      <c r="F3705" s="4"/>
      <c r="G3705" s="9"/>
      <c r="H3705" s="18"/>
      <c r="I3705" s="18"/>
      <c r="J3705" s="23" t="str">
        <f>IF(OR(ISBLANK(H3705),ISBLANK((I3705))),"",NETWORKDAYS(H3705,I3705,Setup!$A$2:$A$30))</f>
        <v/>
      </c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</row>
    <row r="3706" spans="1:22">
      <c r="A3706" s="4"/>
      <c r="B3706" s="4"/>
      <c r="C3706" s="18"/>
      <c r="D3706" s="8"/>
      <c r="E3706" s="8"/>
      <c r="F3706" s="4"/>
      <c r="G3706" s="9"/>
      <c r="H3706" s="18"/>
      <c r="I3706" s="18"/>
      <c r="J3706" s="23" t="str">
        <f>IF(OR(ISBLANK(H3706),ISBLANK((I3706))),"",NETWORKDAYS(H3706,I3706,Setup!$A$2:$A$30))</f>
        <v/>
      </c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</row>
    <row r="3707" spans="1:22">
      <c r="A3707" s="4"/>
      <c r="B3707" s="4"/>
      <c r="C3707" s="18"/>
      <c r="D3707" s="8"/>
      <c r="E3707" s="8"/>
      <c r="F3707" s="4"/>
      <c r="G3707" s="9"/>
      <c r="H3707" s="18"/>
      <c r="I3707" s="18"/>
      <c r="J3707" s="23" t="str">
        <f>IF(OR(ISBLANK(H3707),ISBLANK((I3707))),"",NETWORKDAYS(H3707,I3707,Setup!$A$2:$A$30))</f>
        <v/>
      </c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</row>
    <row r="3708" spans="1:22">
      <c r="A3708" s="4"/>
      <c r="B3708" s="4"/>
      <c r="C3708" s="18"/>
      <c r="D3708" s="8"/>
      <c r="E3708" s="8"/>
      <c r="F3708" s="4"/>
      <c r="G3708" s="9"/>
      <c r="H3708" s="18"/>
      <c r="I3708" s="18"/>
      <c r="J3708" s="23" t="str">
        <f>IF(OR(ISBLANK(H3708),ISBLANK((I3708))),"",NETWORKDAYS(H3708,I3708,Setup!$A$2:$A$30))</f>
        <v/>
      </c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</row>
    <row r="3709" spans="1:22">
      <c r="A3709" s="4"/>
      <c r="B3709" s="4"/>
      <c r="C3709" s="18"/>
      <c r="D3709" s="8"/>
      <c r="E3709" s="8"/>
      <c r="F3709" s="4"/>
      <c r="G3709" s="9"/>
      <c r="H3709" s="18"/>
      <c r="I3709" s="18"/>
      <c r="J3709" s="23" t="str">
        <f>IF(OR(ISBLANK(H3709),ISBLANK((I3709))),"",NETWORKDAYS(H3709,I3709,Setup!$A$2:$A$30))</f>
        <v/>
      </c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</row>
    <row r="3710" spans="1:22">
      <c r="A3710" s="4"/>
      <c r="B3710" s="4"/>
      <c r="C3710" s="18"/>
      <c r="D3710" s="8"/>
      <c r="E3710" s="8"/>
      <c r="F3710" s="4"/>
      <c r="G3710" s="9"/>
      <c r="H3710" s="18"/>
      <c r="I3710" s="18"/>
      <c r="J3710" s="23" t="str">
        <f>IF(OR(ISBLANK(H3710),ISBLANK((I3710))),"",NETWORKDAYS(H3710,I3710,Setup!$A$2:$A$30))</f>
        <v/>
      </c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</row>
    <row r="3711" spans="1:22">
      <c r="A3711" s="4"/>
      <c r="B3711" s="4"/>
      <c r="C3711" s="18"/>
      <c r="D3711" s="8"/>
      <c r="E3711" s="8"/>
      <c r="F3711" s="4"/>
      <c r="G3711" s="9"/>
      <c r="H3711" s="18"/>
      <c r="I3711" s="18"/>
      <c r="J3711" s="23" t="str">
        <f>IF(OR(ISBLANK(H3711),ISBLANK((I3711))),"",NETWORKDAYS(H3711,I3711,Setup!$A$2:$A$30))</f>
        <v/>
      </c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</row>
    <row r="3712" spans="1:22">
      <c r="A3712" s="4"/>
      <c r="B3712" s="4"/>
      <c r="C3712" s="18"/>
      <c r="D3712" s="8"/>
      <c r="E3712" s="8"/>
      <c r="F3712" s="4"/>
      <c r="G3712" s="9"/>
      <c r="H3712" s="18"/>
      <c r="I3712" s="18"/>
      <c r="J3712" s="23" t="str">
        <f>IF(OR(ISBLANK(H3712),ISBLANK((I3712))),"",NETWORKDAYS(H3712,I3712,Setup!$A$2:$A$30))</f>
        <v/>
      </c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</row>
    <row r="3713" spans="1:22">
      <c r="A3713" s="4"/>
      <c r="B3713" s="4"/>
      <c r="C3713" s="18"/>
      <c r="D3713" s="8"/>
      <c r="E3713" s="8"/>
      <c r="F3713" s="4"/>
      <c r="G3713" s="9"/>
      <c r="H3713" s="18"/>
      <c r="I3713" s="18"/>
      <c r="J3713" s="23" t="str">
        <f>IF(OR(ISBLANK(H3713),ISBLANK((I3713))),"",NETWORKDAYS(H3713,I3713,Setup!$A$2:$A$30))</f>
        <v/>
      </c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</row>
    <row r="3714" spans="1:22">
      <c r="A3714" s="4"/>
      <c r="B3714" s="4"/>
      <c r="C3714" s="18"/>
      <c r="D3714" s="8"/>
      <c r="E3714" s="8"/>
      <c r="F3714" s="4"/>
      <c r="G3714" s="9"/>
      <c r="H3714" s="18"/>
      <c r="I3714" s="18"/>
      <c r="J3714" s="23" t="str">
        <f>IF(OR(ISBLANK(H3714),ISBLANK((I3714))),"",NETWORKDAYS(H3714,I3714,Setup!$A$2:$A$30))</f>
        <v/>
      </c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</row>
    <row r="3715" spans="1:22">
      <c r="A3715" s="4"/>
      <c r="B3715" s="4"/>
      <c r="C3715" s="18"/>
      <c r="D3715" s="8"/>
      <c r="E3715" s="8"/>
      <c r="F3715" s="4"/>
      <c r="G3715" s="9"/>
      <c r="H3715" s="18"/>
      <c r="I3715" s="18"/>
      <c r="J3715" s="23" t="str">
        <f>IF(OR(ISBLANK(H3715),ISBLANK((I3715))),"",NETWORKDAYS(H3715,I3715,Setup!$A$2:$A$30))</f>
        <v/>
      </c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</row>
    <row r="3716" spans="1:22">
      <c r="A3716" s="4"/>
      <c r="B3716" s="4"/>
      <c r="C3716" s="18"/>
      <c r="D3716" s="8"/>
      <c r="E3716" s="8"/>
      <c r="F3716" s="4"/>
      <c r="G3716" s="9"/>
      <c r="H3716" s="18"/>
      <c r="I3716" s="18"/>
      <c r="J3716" s="23" t="str">
        <f>IF(OR(ISBLANK(H3716),ISBLANK((I3716))),"",NETWORKDAYS(H3716,I3716,Setup!$A$2:$A$30))</f>
        <v/>
      </c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</row>
    <row r="3717" spans="1:22">
      <c r="A3717" s="4"/>
      <c r="B3717" s="4"/>
      <c r="C3717" s="18"/>
      <c r="D3717" s="8"/>
      <c r="E3717" s="8"/>
      <c r="F3717" s="4"/>
      <c r="G3717" s="9"/>
      <c r="H3717" s="18"/>
      <c r="I3717" s="18"/>
      <c r="J3717" s="23" t="str">
        <f>IF(OR(ISBLANK(H3717),ISBLANK((I3717))),"",NETWORKDAYS(H3717,I3717,Setup!$A$2:$A$30))</f>
        <v/>
      </c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</row>
    <row r="3718" spans="1:22">
      <c r="A3718" s="4"/>
      <c r="B3718" s="4"/>
      <c r="C3718" s="18"/>
      <c r="D3718" s="8"/>
      <c r="E3718" s="8"/>
      <c r="F3718" s="4"/>
      <c r="G3718" s="9"/>
      <c r="H3718" s="18"/>
      <c r="I3718" s="18"/>
      <c r="J3718" s="23" t="str">
        <f>IF(OR(ISBLANK(H3718),ISBLANK((I3718))),"",NETWORKDAYS(H3718,I3718,Setup!$A$2:$A$30))</f>
        <v/>
      </c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</row>
    <row r="3719" spans="1:22">
      <c r="A3719" s="4"/>
      <c r="B3719" s="4"/>
      <c r="C3719" s="18"/>
      <c r="D3719" s="8"/>
      <c r="E3719" s="8"/>
      <c r="F3719" s="4"/>
      <c r="G3719" s="9"/>
      <c r="H3719" s="18"/>
      <c r="I3719" s="18"/>
      <c r="J3719" s="23" t="str">
        <f>IF(OR(ISBLANK(H3719),ISBLANK((I3719))),"",NETWORKDAYS(H3719,I3719,Setup!$A$2:$A$30))</f>
        <v/>
      </c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</row>
    <row r="3720" spans="1:22">
      <c r="A3720" s="4"/>
      <c r="B3720" s="4"/>
      <c r="C3720" s="18"/>
      <c r="D3720" s="8"/>
      <c r="E3720" s="8"/>
      <c r="F3720" s="4"/>
      <c r="G3720" s="9"/>
      <c r="H3720" s="18"/>
      <c r="I3720" s="18"/>
      <c r="J3720" s="23" t="str">
        <f>IF(OR(ISBLANK(H3720),ISBLANK((I3720))),"",NETWORKDAYS(H3720,I3720,Setup!$A$2:$A$30))</f>
        <v/>
      </c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</row>
    <row r="3721" spans="1:22">
      <c r="A3721" s="4"/>
      <c r="B3721" s="4"/>
      <c r="C3721" s="18"/>
      <c r="D3721" s="8"/>
      <c r="E3721" s="8"/>
      <c r="F3721" s="4"/>
      <c r="G3721" s="9"/>
      <c r="H3721" s="18"/>
      <c r="I3721" s="18"/>
      <c r="J3721" s="23" t="str">
        <f>IF(OR(ISBLANK(H3721),ISBLANK((I3721))),"",NETWORKDAYS(H3721,I3721,Setup!$A$2:$A$30))</f>
        <v/>
      </c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</row>
    <row r="3722" spans="1:22">
      <c r="A3722" s="4"/>
      <c r="B3722" s="4"/>
      <c r="C3722" s="18"/>
      <c r="D3722" s="8"/>
      <c r="E3722" s="8"/>
      <c r="F3722" s="4"/>
      <c r="G3722" s="9"/>
      <c r="H3722" s="18"/>
      <c r="I3722" s="18"/>
      <c r="J3722" s="23" t="str">
        <f>IF(OR(ISBLANK(H3722),ISBLANK((I3722))),"",NETWORKDAYS(H3722,I3722,Setup!$A$2:$A$30))</f>
        <v/>
      </c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</row>
    <row r="3723" spans="1:22">
      <c r="A3723" s="4"/>
      <c r="B3723" s="4"/>
      <c r="C3723" s="18"/>
      <c r="D3723" s="8"/>
      <c r="E3723" s="8"/>
      <c r="F3723" s="4"/>
      <c r="G3723" s="9"/>
      <c r="H3723" s="18"/>
      <c r="I3723" s="18"/>
      <c r="J3723" s="23" t="str">
        <f>IF(OR(ISBLANK(H3723),ISBLANK((I3723))),"",NETWORKDAYS(H3723,I3723,Setup!$A$2:$A$30))</f>
        <v/>
      </c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</row>
    <row r="3724" spans="1:22">
      <c r="A3724" s="4"/>
      <c r="B3724" s="4"/>
      <c r="C3724" s="18"/>
      <c r="D3724" s="8"/>
      <c r="E3724" s="8"/>
      <c r="F3724" s="4"/>
      <c r="G3724" s="9"/>
      <c r="H3724" s="18"/>
      <c r="I3724" s="18"/>
      <c r="J3724" s="23" t="str">
        <f>IF(OR(ISBLANK(H3724),ISBLANK((I3724))),"",NETWORKDAYS(H3724,I3724,Setup!$A$2:$A$30))</f>
        <v/>
      </c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</row>
    <row r="3725" spans="1:22">
      <c r="A3725" s="4"/>
      <c r="B3725" s="4"/>
      <c r="C3725" s="18"/>
      <c r="D3725" s="8"/>
      <c r="E3725" s="8"/>
      <c r="F3725" s="4"/>
      <c r="G3725" s="9"/>
      <c r="H3725" s="18"/>
      <c r="I3725" s="18"/>
      <c r="J3725" s="23" t="str">
        <f>IF(OR(ISBLANK(H3725),ISBLANK((I3725))),"",NETWORKDAYS(H3725,I3725,Setup!$A$2:$A$30))</f>
        <v/>
      </c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</row>
    <row r="3726" spans="1:22">
      <c r="A3726" s="4"/>
      <c r="B3726" s="4"/>
      <c r="C3726" s="18"/>
      <c r="D3726" s="8"/>
      <c r="E3726" s="8"/>
      <c r="F3726" s="4"/>
      <c r="G3726" s="9"/>
      <c r="H3726" s="18"/>
      <c r="I3726" s="18"/>
      <c r="J3726" s="23" t="str">
        <f>IF(OR(ISBLANK(H3726),ISBLANK((I3726))),"",NETWORKDAYS(H3726,I3726,Setup!$A$2:$A$30))</f>
        <v/>
      </c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</row>
    <row r="3727" spans="1:22">
      <c r="A3727" s="4"/>
      <c r="B3727" s="4"/>
      <c r="C3727" s="18"/>
      <c r="D3727" s="8"/>
      <c r="E3727" s="8"/>
      <c r="F3727" s="4"/>
      <c r="G3727" s="9"/>
      <c r="H3727" s="18"/>
      <c r="I3727" s="18"/>
      <c r="J3727" s="23" t="str">
        <f>IF(OR(ISBLANK(H3727),ISBLANK((I3727))),"",NETWORKDAYS(H3727,I3727,Setup!$A$2:$A$30))</f>
        <v/>
      </c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</row>
    <row r="3728" spans="1:22">
      <c r="A3728" s="4"/>
      <c r="B3728" s="4"/>
      <c r="C3728" s="18"/>
      <c r="D3728" s="8"/>
      <c r="E3728" s="8"/>
      <c r="F3728" s="4"/>
      <c r="G3728" s="9"/>
      <c r="H3728" s="18"/>
      <c r="I3728" s="18"/>
      <c r="J3728" s="23" t="str">
        <f>IF(OR(ISBLANK(H3728),ISBLANK((I3728))),"",NETWORKDAYS(H3728,I3728,Setup!$A$2:$A$30))</f>
        <v/>
      </c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</row>
    <row r="3729" spans="1:22">
      <c r="A3729" s="4"/>
      <c r="B3729" s="4"/>
      <c r="C3729" s="18"/>
      <c r="D3729" s="8"/>
      <c r="E3729" s="8"/>
      <c r="F3729" s="4"/>
      <c r="G3729" s="9"/>
      <c r="H3729" s="18"/>
      <c r="I3729" s="18"/>
      <c r="J3729" s="23" t="str">
        <f>IF(OR(ISBLANK(H3729),ISBLANK((I3729))),"",NETWORKDAYS(H3729,I3729,Setup!$A$2:$A$30))</f>
        <v/>
      </c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</row>
    <row r="3730" spans="1:22">
      <c r="A3730" s="4"/>
      <c r="B3730" s="4"/>
      <c r="C3730" s="18"/>
      <c r="D3730" s="8"/>
      <c r="E3730" s="8"/>
      <c r="F3730" s="4"/>
      <c r="G3730" s="9"/>
      <c r="H3730" s="18"/>
      <c r="I3730" s="18"/>
      <c r="J3730" s="23" t="str">
        <f>IF(OR(ISBLANK(H3730),ISBLANK((I3730))),"",NETWORKDAYS(H3730,I3730,Setup!$A$2:$A$30))</f>
        <v/>
      </c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</row>
    <row r="3731" spans="1:22">
      <c r="A3731" s="4"/>
      <c r="B3731" s="4"/>
      <c r="C3731" s="18"/>
      <c r="D3731" s="8"/>
      <c r="E3731" s="8"/>
      <c r="F3731" s="4"/>
      <c r="G3731" s="9"/>
      <c r="H3731" s="18"/>
      <c r="I3731" s="18"/>
      <c r="J3731" s="23" t="str">
        <f>IF(OR(ISBLANK(H3731),ISBLANK((I3731))),"",NETWORKDAYS(H3731,I3731,Setup!$A$2:$A$30))</f>
        <v/>
      </c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</row>
    <row r="3732" spans="1:22">
      <c r="A3732" s="4"/>
      <c r="B3732" s="4"/>
      <c r="C3732" s="18"/>
      <c r="D3732" s="8"/>
      <c r="E3732" s="8"/>
      <c r="F3732" s="4"/>
      <c r="G3732" s="9"/>
      <c r="H3732" s="18"/>
      <c r="I3732" s="18"/>
      <c r="J3732" s="23" t="str">
        <f>IF(OR(ISBLANK(H3732),ISBLANK((I3732))),"",NETWORKDAYS(H3732,I3732,Setup!$A$2:$A$30))</f>
        <v/>
      </c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</row>
    <row r="3733" spans="1:22">
      <c r="A3733" s="4"/>
      <c r="B3733" s="4"/>
      <c r="C3733" s="18"/>
      <c r="D3733" s="8"/>
      <c r="E3733" s="8"/>
      <c r="F3733" s="4"/>
      <c r="G3733" s="9"/>
      <c r="H3733" s="18"/>
      <c r="I3733" s="18"/>
      <c r="J3733" s="23" t="str">
        <f>IF(OR(ISBLANK(H3733),ISBLANK((I3733))),"",NETWORKDAYS(H3733,I3733,Setup!$A$2:$A$30))</f>
        <v/>
      </c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</row>
    <row r="3734" spans="1:22">
      <c r="A3734" s="4"/>
      <c r="B3734" s="4"/>
      <c r="C3734" s="18"/>
      <c r="D3734" s="8"/>
      <c r="E3734" s="8"/>
      <c r="F3734" s="4"/>
      <c r="G3734" s="9"/>
      <c r="H3734" s="18"/>
      <c r="I3734" s="18"/>
      <c r="J3734" s="23" t="str">
        <f>IF(OR(ISBLANK(H3734),ISBLANK((I3734))),"",NETWORKDAYS(H3734,I3734,Setup!$A$2:$A$30))</f>
        <v/>
      </c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</row>
    <row r="3735" spans="1:22">
      <c r="A3735" s="4"/>
      <c r="B3735" s="4"/>
      <c r="C3735" s="18"/>
      <c r="D3735" s="8"/>
      <c r="E3735" s="8"/>
      <c r="F3735" s="4"/>
      <c r="G3735" s="9"/>
      <c r="H3735" s="18"/>
      <c r="I3735" s="18"/>
      <c r="J3735" s="23" t="str">
        <f>IF(OR(ISBLANK(H3735),ISBLANK((I3735))),"",NETWORKDAYS(H3735,I3735,Setup!$A$2:$A$30))</f>
        <v/>
      </c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</row>
    <row r="3736" spans="1:22">
      <c r="A3736" s="4"/>
      <c r="B3736" s="4"/>
      <c r="C3736" s="18"/>
      <c r="D3736" s="8"/>
      <c r="E3736" s="8"/>
      <c r="F3736" s="4"/>
      <c r="G3736" s="9"/>
      <c r="H3736" s="18"/>
      <c r="I3736" s="18"/>
      <c r="J3736" s="23" t="str">
        <f>IF(OR(ISBLANK(H3736),ISBLANK((I3736))),"",NETWORKDAYS(H3736,I3736,Setup!$A$2:$A$30))</f>
        <v/>
      </c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</row>
    <row r="3737" spans="1:22">
      <c r="A3737" s="4"/>
      <c r="B3737" s="4"/>
      <c r="C3737" s="18"/>
      <c r="D3737" s="8"/>
      <c r="E3737" s="8"/>
      <c r="F3737" s="4"/>
      <c r="G3737" s="9"/>
      <c r="H3737" s="18"/>
      <c r="I3737" s="18"/>
      <c r="J3737" s="23" t="str">
        <f>IF(OR(ISBLANK(H3737),ISBLANK((I3737))),"",NETWORKDAYS(H3737,I3737,Setup!$A$2:$A$30))</f>
        <v/>
      </c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</row>
    <row r="3738" spans="1:22">
      <c r="A3738" s="4"/>
      <c r="B3738" s="4"/>
      <c r="C3738" s="18"/>
      <c r="D3738" s="8"/>
      <c r="E3738" s="8"/>
      <c r="F3738" s="4"/>
      <c r="G3738" s="9"/>
      <c r="H3738" s="18"/>
      <c r="I3738" s="18"/>
      <c r="J3738" s="23" t="str">
        <f>IF(OR(ISBLANK(H3738),ISBLANK((I3738))),"",NETWORKDAYS(H3738,I3738,Setup!$A$2:$A$30))</f>
        <v/>
      </c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</row>
    <row r="3739" spans="1:22">
      <c r="A3739" s="4"/>
      <c r="B3739" s="4"/>
      <c r="C3739" s="18"/>
      <c r="D3739" s="8"/>
      <c r="E3739" s="8"/>
      <c r="F3739" s="4"/>
      <c r="G3739" s="9"/>
      <c r="H3739" s="18"/>
      <c r="I3739" s="18"/>
      <c r="J3739" s="23" t="str">
        <f>IF(OR(ISBLANK(H3739),ISBLANK((I3739))),"",NETWORKDAYS(H3739,I3739,Setup!$A$2:$A$30))</f>
        <v/>
      </c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</row>
    <row r="3740" spans="1:22">
      <c r="A3740" s="4"/>
      <c r="B3740" s="4"/>
      <c r="C3740" s="18"/>
      <c r="D3740" s="8"/>
      <c r="E3740" s="8"/>
      <c r="F3740" s="4"/>
      <c r="G3740" s="9"/>
      <c r="H3740" s="18"/>
      <c r="I3740" s="18"/>
      <c r="J3740" s="23" t="str">
        <f>IF(OR(ISBLANK(H3740),ISBLANK((I3740))),"",NETWORKDAYS(H3740,I3740,Setup!$A$2:$A$30))</f>
        <v/>
      </c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</row>
    <row r="3741" spans="1:22">
      <c r="A3741" s="4"/>
      <c r="B3741" s="4"/>
      <c r="C3741" s="18"/>
      <c r="D3741" s="8"/>
      <c r="E3741" s="8"/>
      <c r="F3741" s="4"/>
      <c r="G3741" s="9"/>
      <c r="H3741" s="18"/>
      <c r="I3741" s="18"/>
      <c r="J3741" s="23" t="str">
        <f>IF(OR(ISBLANK(H3741),ISBLANK((I3741))),"",NETWORKDAYS(H3741,I3741,Setup!$A$2:$A$30))</f>
        <v/>
      </c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</row>
    <row r="3742" spans="1:22">
      <c r="A3742" s="4"/>
      <c r="B3742" s="4"/>
      <c r="C3742" s="18"/>
      <c r="D3742" s="8"/>
      <c r="E3742" s="8"/>
      <c r="F3742" s="4"/>
      <c r="G3742" s="9"/>
      <c r="H3742" s="18"/>
      <c r="I3742" s="18"/>
      <c r="J3742" s="23" t="str">
        <f>IF(OR(ISBLANK(H3742),ISBLANK((I3742))),"",NETWORKDAYS(H3742,I3742,Setup!$A$2:$A$30))</f>
        <v/>
      </c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</row>
    <row r="3743" spans="1:22">
      <c r="A3743" s="4"/>
      <c r="B3743" s="4"/>
      <c r="C3743" s="18"/>
      <c r="D3743" s="8"/>
      <c r="E3743" s="8"/>
      <c r="F3743" s="4"/>
      <c r="G3743" s="9"/>
      <c r="H3743" s="18"/>
      <c r="I3743" s="18"/>
      <c r="J3743" s="23" t="str">
        <f>IF(OR(ISBLANK(H3743),ISBLANK((I3743))),"",NETWORKDAYS(H3743,I3743,Setup!$A$2:$A$30))</f>
        <v/>
      </c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</row>
    <row r="3744" spans="1:22">
      <c r="A3744" s="4"/>
      <c r="B3744" s="4"/>
      <c r="C3744" s="18"/>
      <c r="D3744" s="8"/>
      <c r="E3744" s="8"/>
      <c r="F3744" s="4"/>
      <c r="G3744" s="9"/>
      <c r="H3744" s="18"/>
      <c r="I3744" s="18"/>
      <c r="J3744" s="23" t="str">
        <f>IF(OR(ISBLANK(H3744),ISBLANK((I3744))),"",NETWORKDAYS(H3744,I3744,Setup!$A$2:$A$30))</f>
        <v/>
      </c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</row>
    <row r="3745" spans="1:22">
      <c r="A3745" s="4"/>
      <c r="B3745" s="4"/>
      <c r="C3745" s="18"/>
      <c r="D3745" s="8"/>
      <c r="E3745" s="8"/>
      <c r="F3745" s="4"/>
      <c r="G3745" s="9"/>
      <c r="H3745" s="18"/>
      <c r="I3745" s="18"/>
      <c r="J3745" s="23" t="str">
        <f>IF(OR(ISBLANK(H3745),ISBLANK((I3745))),"",NETWORKDAYS(H3745,I3745,Setup!$A$2:$A$30))</f>
        <v/>
      </c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</row>
    <row r="3746" spans="1:22">
      <c r="A3746" s="4"/>
      <c r="B3746" s="4"/>
      <c r="C3746" s="18"/>
      <c r="D3746" s="8"/>
      <c r="E3746" s="8"/>
      <c r="F3746" s="4"/>
      <c r="G3746" s="9"/>
      <c r="H3746" s="18"/>
      <c r="I3746" s="18"/>
      <c r="J3746" s="23" t="str">
        <f>IF(OR(ISBLANK(H3746),ISBLANK((I3746))),"",NETWORKDAYS(H3746,I3746,Setup!$A$2:$A$30))</f>
        <v/>
      </c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</row>
    <row r="3747" spans="1:22">
      <c r="A3747" s="4"/>
      <c r="B3747" s="4"/>
      <c r="C3747" s="18"/>
      <c r="D3747" s="8"/>
      <c r="E3747" s="8"/>
      <c r="F3747" s="4"/>
      <c r="G3747" s="9"/>
      <c r="H3747" s="18"/>
      <c r="I3747" s="18"/>
      <c r="J3747" s="23" t="str">
        <f>IF(OR(ISBLANK(H3747),ISBLANK((I3747))),"",NETWORKDAYS(H3747,I3747,Setup!$A$2:$A$30))</f>
        <v/>
      </c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</row>
    <row r="3748" spans="1:22">
      <c r="A3748" s="4"/>
      <c r="B3748" s="4"/>
      <c r="C3748" s="18"/>
      <c r="D3748" s="8"/>
      <c r="E3748" s="8"/>
      <c r="F3748" s="4"/>
      <c r="G3748" s="9"/>
      <c r="H3748" s="18"/>
      <c r="I3748" s="18"/>
      <c r="J3748" s="23" t="str">
        <f>IF(OR(ISBLANK(H3748),ISBLANK((I3748))),"",NETWORKDAYS(H3748,I3748,Setup!$A$2:$A$30))</f>
        <v/>
      </c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</row>
    <row r="3749" spans="1:22">
      <c r="A3749" s="4"/>
      <c r="B3749" s="4"/>
      <c r="C3749" s="18"/>
      <c r="D3749" s="8"/>
      <c r="E3749" s="8"/>
      <c r="F3749" s="4"/>
      <c r="G3749" s="9"/>
      <c r="H3749" s="18"/>
      <c r="I3749" s="18"/>
      <c r="J3749" s="23" t="str">
        <f>IF(OR(ISBLANK(H3749),ISBLANK((I3749))),"",NETWORKDAYS(H3749,I3749,Setup!$A$2:$A$30))</f>
        <v/>
      </c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</row>
    <row r="3750" spans="1:22">
      <c r="A3750" s="4"/>
      <c r="B3750" s="4"/>
      <c r="C3750" s="18"/>
      <c r="D3750" s="8"/>
      <c r="E3750" s="8"/>
      <c r="F3750" s="4"/>
      <c r="G3750" s="9"/>
      <c r="H3750" s="18"/>
      <c r="I3750" s="18"/>
      <c r="J3750" s="23" t="str">
        <f>IF(OR(ISBLANK(H3750),ISBLANK((I3750))),"",NETWORKDAYS(H3750,I3750,Setup!$A$2:$A$30))</f>
        <v/>
      </c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</row>
    <row r="3751" spans="1:22">
      <c r="A3751" s="4"/>
      <c r="B3751" s="4"/>
      <c r="C3751" s="18"/>
      <c r="D3751" s="8"/>
      <c r="E3751" s="8"/>
      <c r="F3751" s="4"/>
      <c r="G3751" s="9"/>
      <c r="H3751" s="18"/>
      <c r="I3751" s="18"/>
      <c r="J3751" s="23" t="str">
        <f>IF(OR(ISBLANK(H3751),ISBLANK((I3751))),"",NETWORKDAYS(H3751,I3751,Setup!$A$2:$A$30))</f>
        <v/>
      </c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</row>
    <row r="3752" spans="1:22">
      <c r="A3752" s="4"/>
      <c r="B3752" s="4"/>
      <c r="C3752" s="18"/>
      <c r="D3752" s="8"/>
      <c r="E3752" s="8"/>
      <c r="F3752" s="4"/>
      <c r="G3752" s="9"/>
      <c r="H3752" s="18"/>
      <c r="I3752" s="18"/>
      <c r="J3752" s="23" t="str">
        <f>IF(OR(ISBLANK(H3752),ISBLANK((I3752))),"",NETWORKDAYS(H3752,I3752,Setup!$A$2:$A$30))</f>
        <v/>
      </c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</row>
    <row r="3753" spans="1:22">
      <c r="A3753" s="4"/>
      <c r="B3753" s="4"/>
      <c r="C3753" s="18"/>
      <c r="D3753" s="8"/>
      <c r="E3753" s="8"/>
      <c r="F3753" s="4"/>
      <c r="G3753" s="9"/>
      <c r="H3753" s="18"/>
      <c r="I3753" s="18"/>
      <c r="J3753" s="23" t="str">
        <f>IF(OR(ISBLANK(H3753),ISBLANK((I3753))),"",NETWORKDAYS(H3753,I3753,Setup!$A$2:$A$30))</f>
        <v/>
      </c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</row>
    <row r="3754" spans="1:22">
      <c r="A3754" s="4"/>
      <c r="B3754" s="4"/>
      <c r="C3754" s="18"/>
      <c r="D3754" s="8"/>
      <c r="E3754" s="8"/>
      <c r="F3754" s="4"/>
      <c r="G3754" s="9"/>
      <c r="H3754" s="18"/>
      <c r="I3754" s="18"/>
      <c r="J3754" s="23" t="str">
        <f>IF(OR(ISBLANK(H3754),ISBLANK((I3754))),"",NETWORKDAYS(H3754,I3754,Setup!$A$2:$A$30))</f>
        <v/>
      </c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</row>
    <row r="3755" spans="1:22">
      <c r="A3755" s="4"/>
      <c r="B3755" s="4"/>
      <c r="C3755" s="18"/>
      <c r="D3755" s="8"/>
      <c r="E3755" s="8"/>
      <c r="F3755" s="4"/>
      <c r="G3755" s="9"/>
      <c r="H3755" s="18"/>
      <c r="I3755" s="18"/>
      <c r="J3755" s="23" t="str">
        <f>IF(OR(ISBLANK(H3755),ISBLANK((I3755))),"",NETWORKDAYS(H3755,I3755,Setup!$A$2:$A$30))</f>
        <v/>
      </c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</row>
    <row r="3756" spans="1:22">
      <c r="A3756" s="4"/>
      <c r="B3756" s="4"/>
      <c r="C3756" s="18"/>
      <c r="D3756" s="8"/>
      <c r="E3756" s="8"/>
      <c r="F3756" s="4"/>
      <c r="G3756" s="9"/>
      <c r="H3756" s="18"/>
      <c r="I3756" s="18"/>
      <c r="J3756" s="23" t="str">
        <f>IF(OR(ISBLANK(H3756),ISBLANK((I3756))),"",NETWORKDAYS(H3756,I3756,Setup!$A$2:$A$30))</f>
        <v/>
      </c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</row>
    <row r="3757" spans="1:22">
      <c r="A3757" s="4"/>
      <c r="B3757" s="4"/>
      <c r="C3757" s="18"/>
      <c r="D3757" s="8"/>
      <c r="E3757" s="8"/>
      <c r="F3757" s="4"/>
      <c r="G3757" s="9"/>
      <c r="H3757" s="18"/>
      <c r="I3757" s="18"/>
      <c r="J3757" s="23" t="str">
        <f>IF(OR(ISBLANK(H3757),ISBLANK((I3757))),"",NETWORKDAYS(H3757,I3757,Setup!$A$2:$A$30))</f>
        <v/>
      </c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</row>
    <row r="3758" spans="1:22">
      <c r="A3758" s="4"/>
      <c r="B3758" s="4"/>
      <c r="C3758" s="18"/>
      <c r="D3758" s="8"/>
      <c r="E3758" s="8"/>
      <c r="F3758" s="4"/>
      <c r="G3758" s="9"/>
      <c r="H3758" s="18"/>
      <c r="I3758" s="18"/>
      <c r="J3758" s="23" t="str">
        <f>IF(OR(ISBLANK(H3758),ISBLANK((I3758))),"",NETWORKDAYS(H3758,I3758,Setup!$A$2:$A$30))</f>
        <v/>
      </c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</row>
    <row r="3759" spans="1:22">
      <c r="A3759" s="4"/>
      <c r="B3759" s="4"/>
      <c r="C3759" s="18"/>
      <c r="D3759" s="8"/>
      <c r="E3759" s="8"/>
      <c r="F3759" s="4"/>
      <c r="G3759" s="9"/>
      <c r="H3759" s="18"/>
      <c r="I3759" s="18"/>
      <c r="J3759" s="23" t="str">
        <f>IF(OR(ISBLANK(H3759),ISBLANK((I3759))),"",NETWORKDAYS(H3759,I3759,Setup!$A$2:$A$30))</f>
        <v/>
      </c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</row>
    <row r="3760" spans="1:22">
      <c r="A3760" s="4"/>
      <c r="B3760" s="4"/>
      <c r="C3760" s="18"/>
      <c r="D3760" s="8"/>
      <c r="E3760" s="8"/>
      <c r="F3760" s="4"/>
      <c r="G3760" s="9"/>
      <c r="H3760" s="18"/>
      <c r="I3760" s="18"/>
      <c r="J3760" s="23" t="str">
        <f>IF(OR(ISBLANK(H3760),ISBLANK((I3760))),"",NETWORKDAYS(H3760,I3760,Setup!$A$2:$A$30))</f>
        <v/>
      </c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</row>
    <row r="3761" spans="1:22">
      <c r="A3761" s="4"/>
      <c r="B3761" s="4"/>
      <c r="C3761" s="18"/>
      <c r="D3761" s="8"/>
      <c r="E3761" s="8"/>
      <c r="F3761" s="4"/>
      <c r="G3761" s="9"/>
      <c r="H3761" s="18"/>
      <c r="I3761" s="18"/>
      <c r="J3761" s="23" t="str">
        <f>IF(OR(ISBLANK(H3761),ISBLANK((I3761))),"",NETWORKDAYS(H3761,I3761,Setup!$A$2:$A$30))</f>
        <v/>
      </c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</row>
    <row r="3762" spans="1:22">
      <c r="A3762" s="4"/>
      <c r="B3762" s="4"/>
      <c r="C3762" s="18"/>
      <c r="D3762" s="8"/>
      <c r="E3762" s="8"/>
      <c r="F3762" s="4"/>
      <c r="G3762" s="9"/>
      <c r="H3762" s="18"/>
      <c r="I3762" s="18"/>
      <c r="J3762" s="23" t="str">
        <f>IF(OR(ISBLANK(H3762),ISBLANK((I3762))),"",NETWORKDAYS(H3762,I3762,Setup!$A$2:$A$30))</f>
        <v/>
      </c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</row>
    <row r="3763" spans="1:22">
      <c r="A3763" s="4"/>
      <c r="B3763" s="4"/>
      <c r="C3763" s="18"/>
      <c r="D3763" s="8"/>
      <c r="E3763" s="8"/>
      <c r="F3763" s="4"/>
      <c r="G3763" s="9"/>
      <c r="H3763" s="18"/>
      <c r="I3763" s="18"/>
      <c r="J3763" s="23" t="str">
        <f>IF(OR(ISBLANK(H3763),ISBLANK((I3763))),"",NETWORKDAYS(H3763,I3763,Setup!$A$2:$A$30))</f>
        <v/>
      </c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</row>
    <row r="3764" spans="1:22">
      <c r="A3764" s="4"/>
      <c r="B3764" s="4"/>
      <c r="C3764" s="18"/>
      <c r="D3764" s="8"/>
      <c r="E3764" s="8"/>
      <c r="F3764" s="4"/>
      <c r="G3764" s="9"/>
      <c r="H3764" s="18"/>
      <c r="I3764" s="18"/>
      <c r="J3764" s="23" t="str">
        <f>IF(OR(ISBLANK(H3764),ISBLANK((I3764))),"",NETWORKDAYS(H3764,I3764,Setup!$A$2:$A$30))</f>
        <v/>
      </c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</row>
    <row r="3765" spans="1:22">
      <c r="A3765" s="4"/>
      <c r="B3765" s="4"/>
      <c r="C3765" s="18"/>
      <c r="D3765" s="8"/>
      <c r="E3765" s="8"/>
      <c r="F3765" s="4"/>
      <c r="G3765" s="9"/>
      <c r="H3765" s="18"/>
      <c r="I3765" s="18"/>
      <c r="J3765" s="23" t="str">
        <f>IF(OR(ISBLANK(H3765),ISBLANK((I3765))),"",NETWORKDAYS(H3765,I3765,Setup!$A$2:$A$30))</f>
        <v/>
      </c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</row>
    <row r="3766" spans="1:22">
      <c r="A3766" s="4"/>
      <c r="B3766" s="4"/>
      <c r="C3766" s="18"/>
      <c r="D3766" s="8"/>
      <c r="E3766" s="8"/>
      <c r="F3766" s="4"/>
      <c r="G3766" s="9"/>
      <c r="H3766" s="18"/>
      <c r="I3766" s="18"/>
      <c r="J3766" s="23" t="str">
        <f>IF(OR(ISBLANK(H3766),ISBLANK((I3766))),"",NETWORKDAYS(H3766,I3766,Setup!$A$2:$A$30))</f>
        <v/>
      </c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</row>
    <row r="3767" spans="1:22">
      <c r="A3767" s="4"/>
      <c r="B3767" s="4"/>
      <c r="C3767" s="18"/>
      <c r="D3767" s="8"/>
      <c r="E3767" s="8"/>
      <c r="F3767" s="4"/>
      <c r="G3767" s="9"/>
      <c r="H3767" s="18"/>
      <c r="I3767" s="18"/>
      <c r="J3767" s="23" t="str">
        <f>IF(OR(ISBLANK(H3767),ISBLANK((I3767))),"",NETWORKDAYS(H3767,I3767,Setup!$A$2:$A$30))</f>
        <v/>
      </c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</row>
    <row r="3768" spans="1:22">
      <c r="A3768" s="4"/>
      <c r="B3768" s="4"/>
      <c r="C3768" s="18"/>
      <c r="D3768" s="8"/>
      <c r="E3768" s="8"/>
      <c r="F3768" s="4"/>
      <c r="G3768" s="9"/>
      <c r="H3768" s="18"/>
      <c r="I3768" s="18"/>
      <c r="J3768" s="23" t="str">
        <f>IF(OR(ISBLANK(H3768),ISBLANK((I3768))),"",NETWORKDAYS(H3768,I3768,Setup!$A$2:$A$30))</f>
        <v/>
      </c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</row>
    <row r="3769" spans="1:22">
      <c r="A3769" s="4"/>
      <c r="B3769" s="4"/>
      <c r="C3769" s="18"/>
      <c r="D3769" s="8"/>
      <c r="E3769" s="8"/>
      <c r="F3769" s="4"/>
      <c r="G3769" s="9"/>
      <c r="H3769" s="18"/>
      <c r="I3769" s="18"/>
      <c r="J3769" s="23" t="str">
        <f>IF(OR(ISBLANK(H3769),ISBLANK((I3769))),"",NETWORKDAYS(H3769,I3769,Setup!$A$2:$A$30))</f>
        <v/>
      </c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</row>
    <row r="3770" spans="1:22">
      <c r="A3770" s="4"/>
      <c r="B3770" s="4"/>
      <c r="C3770" s="18"/>
      <c r="D3770" s="8"/>
      <c r="E3770" s="8"/>
      <c r="F3770" s="4"/>
      <c r="G3770" s="9"/>
      <c r="H3770" s="18"/>
      <c r="I3770" s="18"/>
      <c r="J3770" s="23" t="str">
        <f>IF(OR(ISBLANK(H3770),ISBLANK((I3770))),"",NETWORKDAYS(H3770,I3770,Setup!$A$2:$A$30))</f>
        <v/>
      </c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</row>
    <row r="3771" spans="1:22">
      <c r="A3771" s="4"/>
      <c r="B3771" s="4"/>
      <c r="C3771" s="18"/>
      <c r="D3771" s="8"/>
      <c r="E3771" s="8"/>
      <c r="F3771" s="4"/>
      <c r="G3771" s="9"/>
      <c r="H3771" s="18"/>
      <c r="I3771" s="18"/>
      <c r="J3771" s="23" t="str">
        <f>IF(OR(ISBLANK(H3771),ISBLANK((I3771))),"",NETWORKDAYS(H3771,I3771,Setup!$A$2:$A$30))</f>
        <v/>
      </c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</row>
    <row r="3772" spans="1:22">
      <c r="A3772" s="4"/>
      <c r="B3772" s="4"/>
      <c r="C3772" s="18"/>
      <c r="D3772" s="8"/>
      <c r="E3772" s="8"/>
      <c r="F3772" s="4"/>
      <c r="G3772" s="9"/>
      <c r="H3772" s="18"/>
      <c r="I3772" s="18"/>
      <c r="J3772" s="23" t="str">
        <f>IF(OR(ISBLANK(H3772),ISBLANK((I3772))),"",NETWORKDAYS(H3772,I3772,Setup!$A$2:$A$30))</f>
        <v/>
      </c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</row>
    <row r="3773" spans="1:22">
      <c r="A3773" s="4"/>
      <c r="B3773" s="4"/>
      <c r="C3773" s="18"/>
      <c r="D3773" s="8"/>
      <c r="E3773" s="8"/>
      <c r="F3773" s="4"/>
      <c r="G3773" s="9"/>
      <c r="H3773" s="18"/>
      <c r="I3773" s="18"/>
      <c r="J3773" s="23" t="str">
        <f>IF(OR(ISBLANK(H3773),ISBLANK((I3773))),"",NETWORKDAYS(H3773,I3773,Setup!$A$2:$A$30))</f>
        <v/>
      </c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</row>
    <row r="3774" spans="1:22">
      <c r="A3774" s="4"/>
      <c r="B3774" s="4"/>
      <c r="C3774" s="18"/>
      <c r="D3774" s="8"/>
      <c r="E3774" s="8"/>
      <c r="F3774" s="4"/>
      <c r="G3774" s="9"/>
      <c r="H3774" s="18"/>
      <c r="I3774" s="18"/>
      <c r="J3774" s="23" t="str">
        <f>IF(OR(ISBLANK(H3774),ISBLANK((I3774))),"",NETWORKDAYS(H3774,I3774,Setup!$A$2:$A$30))</f>
        <v/>
      </c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</row>
    <row r="3775" spans="1:22">
      <c r="A3775" s="4"/>
      <c r="B3775" s="4"/>
      <c r="C3775" s="18"/>
      <c r="D3775" s="8"/>
      <c r="E3775" s="8"/>
      <c r="F3775" s="4"/>
      <c r="G3775" s="9"/>
      <c r="H3775" s="18"/>
      <c r="I3775" s="18"/>
      <c r="J3775" s="23" t="str">
        <f>IF(OR(ISBLANK(H3775),ISBLANK((I3775))),"",NETWORKDAYS(H3775,I3775,Setup!$A$2:$A$30))</f>
        <v/>
      </c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</row>
    <row r="3776" spans="1:22">
      <c r="A3776" s="4"/>
      <c r="B3776" s="4"/>
      <c r="C3776" s="18"/>
      <c r="D3776" s="8"/>
      <c r="E3776" s="8"/>
      <c r="F3776" s="4"/>
      <c r="G3776" s="9"/>
      <c r="H3776" s="18"/>
      <c r="I3776" s="18"/>
      <c r="J3776" s="23" t="str">
        <f>IF(OR(ISBLANK(H3776),ISBLANK((I3776))),"",NETWORKDAYS(H3776,I3776,Setup!$A$2:$A$30))</f>
        <v/>
      </c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</row>
    <row r="3777" spans="1:22">
      <c r="A3777" s="4"/>
      <c r="B3777" s="4"/>
      <c r="C3777" s="18"/>
      <c r="D3777" s="8"/>
      <c r="E3777" s="8"/>
      <c r="F3777" s="4"/>
      <c r="G3777" s="9"/>
      <c r="H3777" s="18"/>
      <c r="I3777" s="18"/>
      <c r="J3777" s="23" t="str">
        <f>IF(OR(ISBLANK(H3777),ISBLANK((I3777))),"",NETWORKDAYS(H3777,I3777,Setup!$A$2:$A$30))</f>
        <v/>
      </c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</row>
    <row r="3778" spans="1:22">
      <c r="A3778" s="4"/>
      <c r="B3778" s="4"/>
      <c r="C3778" s="18"/>
      <c r="D3778" s="8"/>
      <c r="E3778" s="8"/>
      <c r="F3778" s="4"/>
      <c r="G3778" s="9"/>
      <c r="H3778" s="18"/>
      <c r="I3778" s="18"/>
      <c r="J3778" s="23" t="str">
        <f>IF(OR(ISBLANK(H3778),ISBLANK((I3778))),"",NETWORKDAYS(H3778,I3778,Setup!$A$2:$A$30))</f>
        <v/>
      </c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</row>
    <row r="3779" spans="1:22">
      <c r="A3779" s="4"/>
      <c r="B3779" s="4"/>
      <c r="C3779" s="18"/>
      <c r="D3779" s="8"/>
      <c r="E3779" s="8"/>
      <c r="F3779" s="4"/>
      <c r="G3779" s="9"/>
      <c r="H3779" s="18"/>
      <c r="I3779" s="18"/>
      <c r="J3779" s="23" t="str">
        <f>IF(OR(ISBLANK(H3779),ISBLANK((I3779))),"",NETWORKDAYS(H3779,I3779,Setup!$A$2:$A$30))</f>
        <v/>
      </c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</row>
    <row r="3780" spans="1:22">
      <c r="A3780" s="4"/>
      <c r="B3780" s="4"/>
      <c r="C3780" s="18"/>
      <c r="D3780" s="8"/>
      <c r="E3780" s="8"/>
      <c r="F3780" s="4"/>
      <c r="G3780" s="9"/>
      <c r="H3780" s="18"/>
      <c r="I3780" s="18"/>
      <c r="J3780" s="23" t="str">
        <f>IF(OR(ISBLANK(H3780),ISBLANK((I3780))),"",NETWORKDAYS(H3780,I3780,Setup!$A$2:$A$30))</f>
        <v/>
      </c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</row>
    <row r="3781" spans="1:22">
      <c r="A3781" s="4"/>
      <c r="B3781" s="4"/>
      <c r="C3781" s="18"/>
      <c r="D3781" s="8"/>
      <c r="E3781" s="8"/>
      <c r="F3781" s="4"/>
      <c r="G3781" s="9"/>
      <c r="H3781" s="18"/>
      <c r="I3781" s="18"/>
      <c r="J3781" s="23" t="str">
        <f>IF(OR(ISBLANK(H3781),ISBLANK((I3781))),"",NETWORKDAYS(H3781,I3781,Setup!$A$2:$A$30))</f>
        <v/>
      </c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</row>
    <row r="3782" spans="1:22">
      <c r="A3782" s="4"/>
      <c r="B3782" s="4"/>
      <c r="C3782" s="18"/>
      <c r="D3782" s="8"/>
      <c r="E3782" s="8"/>
      <c r="F3782" s="4"/>
      <c r="G3782" s="9"/>
      <c r="H3782" s="18"/>
      <c r="I3782" s="18"/>
      <c r="J3782" s="23" t="str">
        <f>IF(OR(ISBLANK(H3782),ISBLANK((I3782))),"",NETWORKDAYS(H3782,I3782,Setup!$A$2:$A$30))</f>
        <v/>
      </c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</row>
    <row r="3783" spans="1:22">
      <c r="A3783" s="4"/>
      <c r="B3783" s="4"/>
      <c r="C3783" s="18"/>
      <c r="D3783" s="8"/>
      <c r="E3783" s="8"/>
      <c r="F3783" s="4"/>
      <c r="G3783" s="9"/>
      <c r="H3783" s="18"/>
      <c r="I3783" s="18"/>
      <c r="J3783" s="23" t="str">
        <f>IF(OR(ISBLANK(H3783),ISBLANK((I3783))),"",NETWORKDAYS(H3783,I3783,Setup!$A$2:$A$30))</f>
        <v/>
      </c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</row>
    <row r="3784" spans="1:22">
      <c r="A3784" s="4"/>
      <c r="B3784" s="4"/>
      <c r="C3784" s="18"/>
      <c r="D3784" s="8"/>
      <c r="E3784" s="8"/>
      <c r="F3784" s="4"/>
      <c r="G3784" s="9"/>
      <c r="H3784" s="18"/>
      <c r="I3784" s="18"/>
      <c r="J3784" s="23" t="str">
        <f>IF(OR(ISBLANK(H3784),ISBLANK((I3784))),"",NETWORKDAYS(H3784,I3784,Setup!$A$2:$A$30))</f>
        <v/>
      </c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</row>
    <row r="3785" spans="1:22">
      <c r="A3785" s="4"/>
      <c r="B3785" s="4"/>
      <c r="C3785" s="18"/>
      <c r="D3785" s="8"/>
      <c r="E3785" s="8"/>
      <c r="F3785" s="4"/>
      <c r="G3785" s="9"/>
      <c r="H3785" s="18"/>
      <c r="I3785" s="18"/>
      <c r="J3785" s="23" t="str">
        <f>IF(OR(ISBLANK(H3785),ISBLANK((I3785))),"",NETWORKDAYS(H3785,I3785,Setup!$A$2:$A$30))</f>
        <v/>
      </c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</row>
    <row r="3786" spans="1:22">
      <c r="A3786" s="4"/>
      <c r="B3786" s="4"/>
      <c r="C3786" s="18"/>
      <c r="D3786" s="8"/>
      <c r="E3786" s="8"/>
      <c r="F3786" s="4"/>
      <c r="G3786" s="9"/>
      <c r="H3786" s="18"/>
      <c r="I3786" s="18"/>
      <c r="J3786" s="23" t="str">
        <f>IF(OR(ISBLANK(H3786),ISBLANK((I3786))),"",NETWORKDAYS(H3786,I3786,Setup!$A$2:$A$30))</f>
        <v/>
      </c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</row>
    <row r="3787" spans="1:22">
      <c r="A3787" s="4"/>
      <c r="B3787" s="4"/>
      <c r="C3787" s="18"/>
      <c r="D3787" s="8"/>
      <c r="E3787" s="8"/>
      <c r="F3787" s="4"/>
      <c r="G3787" s="9"/>
      <c r="H3787" s="18"/>
      <c r="I3787" s="18"/>
      <c r="J3787" s="23" t="str">
        <f>IF(OR(ISBLANK(H3787),ISBLANK((I3787))),"",NETWORKDAYS(H3787,I3787,Setup!$A$2:$A$30))</f>
        <v/>
      </c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</row>
    <row r="3788" spans="1:22">
      <c r="A3788" s="4"/>
      <c r="B3788" s="4"/>
      <c r="C3788" s="18"/>
      <c r="D3788" s="8"/>
      <c r="E3788" s="8"/>
      <c r="F3788" s="4"/>
      <c r="G3788" s="9"/>
      <c r="H3788" s="18"/>
      <c r="I3788" s="18"/>
      <c r="J3788" s="23" t="str">
        <f>IF(OR(ISBLANK(H3788),ISBLANK((I3788))),"",NETWORKDAYS(H3788,I3788,Setup!$A$2:$A$30))</f>
        <v/>
      </c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</row>
    <row r="3789" spans="1:22">
      <c r="A3789" s="4"/>
      <c r="B3789" s="4"/>
      <c r="C3789" s="18"/>
      <c r="D3789" s="8"/>
      <c r="E3789" s="8"/>
      <c r="F3789" s="4"/>
      <c r="G3789" s="9"/>
      <c r="H3789" s="18"/>
      <c r="I3789" s="18"/>
      <c r="J3789" s="23" t="str">
        <f>IF(OR(ISBLANK(H3789),ISBLANK((I3789))),"",NETWORKDAYS(H3789,I3789,Setup!$A$2:$A$30))</f>
        <v/>
      </c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</row>
    <row r="3790" spans="1:22">
      <c r="A3790" s="4"/>
      <c r="B3790" s="4"/>
      <c r="C3790" s="18"/>
      <c r="D3790" s="8"/>
      <c r="E3790" s="8"/>
      <c r="F3790" s="4"/>
      <c r="G3790" s="9"/>
      <c r="H3790" s="18"/>
      <c r="I3790" s="18"/>
      <c r="J3790" s="23" t="str">
        <f>IF(OR(ISBLANK(H3790),ISBLANK((I3790))),"",NETWORKDAYS(H3790,I3790,Setup!$A$2:$A$30))</f>
        <v/>
      </c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</row>
    <row r="3791" spans="1:22">
      <c r="A3791" s="4"/>
      <c r="B3791" s="4"/>
      <c r="C3791" s="18"/>
      <c r="D3791" s="8"/>
      <c r="E3791" s="8"/>
      <c r="F3791" s="4"/>
      <c r="G3791" s="9"/>
      <c r="H3791" s="18"/>
      <c r="I3791" s="18"/>
      <c r="J3791" s="23" t="str">
        <f>IF(OR(ISBLANK(H3791),ISBLANK((I3791))),"",NETWORKDAYS(H3791,I3791,Setup!$A$2:$A$30))</f>
        <v/>
      </c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</row>
    <row r="3792" spans="1:22">
      <c r="A3792" s="4"/>
      <c r="B3792" s="4"/>
      <c r="C3792" s="18"/>
      <c r="D3792" s="8"/>
      <c r="E3792" s="8"/>
      <c r="F3792" s="4"/>
      <c r="G3792" s="9"/>
      <c r="H3792" s="18"/>
      <c r="I3792" s="18"/>
      <c r="J3792" s="23" t="str">
        <f>IF(OR(ISBLANK(H3792),ISBLANK((I3792))),"",NETWORKDAYS(H3792,I3792,Setup!$A$2:$A$30))</f>
        <v/>
      </c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</row>
    <row r="3793" spans="1:22">
      <c r="A3793" s="4"/>
      <c r="B3793" s="4"/>
      <c r="C3793" s="18"/>
      <c r="D3793" s="8"/>
      <c r="E3793" s="8"/>
      <c r="F3793" s="4"/>
      <c r="G3793" s="9"/>
      <c r="H3793" s="18"/>
      <c r="I3793" s="18"/>
      <c r="J3793" s="23" t="str">
        <f>IF(OR(ISBLANK(H3793),ISBLANK((I3793))),"",NETWORKDAYS(H3793,I3793,Setup!$A$2:$A$30))</f>
        <v/>
      </c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</row>
    <row r="3794" spans="1:22">
      <c r="A3794" s="4"/>
      <c r="B3794" s="4"/>
      <c r="C3794" s="18"/>
      <c r="D3794" s="8"/>
      <c r="E3794" s="8"/>
      <c r="F3794" s="4"/>
      <c r="G3794" s="9"/>
      <c r="H3794" s="18"/>
      <c r="I3794" s="18"/>
      <c r="J3794" s="23" t="str">
        <f>IF(OR(ISBLANK(H3794),ISBLANK((I3794))),"",NETWORKDAYS(H3794,I3794,Setup!$A$2:$A$30))</f>
        <v/>
      </c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</row>
    <row r="3795" spans="1:22">
      <c r="A3795" s="4"/>
      <c r="B3795" s="4"/>
      <c r="C3795" s="18"/>
      <c r="D3795" s="8"/>
      <c r="E3795" s="8"/>
      <c r="F3795" s="4"/>
      <c r="G3795" s="9"/>
      <c r="H3795" s="18"/>
      <c r="I3795" s="18"/>
      <c r="J3795" s="23" t="str">
        <f>IF(OR(ISBLANK(H3795),ISBLANK((I3795))),"",NETWORKDAYS(H3795,I3795,Setup!$A$2:$A$30))</f>
        <v/>
      </c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</row>
    <row r="3796" spans="1:22">
      <c r="A3796" s="4"/>
      <c r="B3796" s="4"/>
      <c r="C3796" s="18"/>
      <c r="D3796" s="8"/>
      <c r="E3796" s="8"/>
      <c r="F3796" s="4"/>
      <c r="G3796" s="9"/>
      <c r="H3796" s="18"/>
      <c r="I3796" s="18"/>
      <c r="J3796" s="23" t="str">
        <f>IF(OR(ISBLANK(H3796),ISBLANK((I3796))),"",NETWORKDAYS(H3796,I3796,Setup!$A$2:$A$30))</f>
        <v/>
      </c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</row>
    <row r="3797" spans="1:22">
      <c r="A3797" s="4"/>
      <c r="B3797" s="4"/>
      <c r="C3797" s="18"/>
      <c r="D3797" s="8"/>
      <c r="E3797" s="8"/>
      <c r="F3797" s="4"/>
      <c r="G3797" s="9"/>
      <c r="H3797" s="18"/>
      <c r="I3797" s="18"/>
      <c r="J3797" s="23" t="str">
        <f>IF(OR(ISBLANK(H3797),ISBLANK((I3797))),"",NETWORKDAYS(H3797,I3797,Setup!$A$2:$A$30))</f>
        <v/>
      </c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</row>
    <row r="3798" spans="1:22">
      <c r="A3798" s="4"/>
      <c r="B3798" s="4"/>
      <c r="C3798" s="18"/>
      <c r="D3798" s="8"/>
      <c r="E3798" s="8"/>
      <c r="F3798" s="4"/>
      <c r="G3798" s="9"/>
      <c r="H3798" s="18"/>
      <c r="I3798" s="18"/>
      <c r="J3798" s="23" t="str">
        <f>IF(OR(ISBLANK(H3798),ISBLANK((I3798))),"",NETWORKDAYS(H3798,I3798,Setup!$A$2:$A$30))</f>
        <v/>
      </c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</row>
    <row r="3799" spans="1:22">
      <c r="A3799" s="4"/>
      <c r="B3799" s="4"/>
      <c r="C3799" s="18"/>
      <c r="D3799" s="8"/>
      <c r="E3799" s="8"/>
      <c r="F3799" s="4"/>
      <c r="G3799" s="9"/>
      <c r="H3799" s="18"/>
      <c r="I3799" s="18"/>
      <c r="J3799" s="23" t="str">
        <f>IF(OR(ISBLANK(H3799),ISBLANK((I3799))),"",NETWORKDAYS(H3799,I3799,Setup!$A$2:$A$30))</f>
        <v/>
      </c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</row>
    <row r="3800" spans="1:22">
      <c r="A3800" s="4"/>
      <c r="B3800" s="4"/>
      <c r="C3800" s="18"/>
      <c r="D3800" s="8"/>
      <c r="E3800" s="8"/>
      <c r="F3800" s="4"/>
      <c r="G3800" s="9"/>
      <c r="H3800" s="18"/>
      <c r="I3800" s="18"/>
      <c r="J3800" s="23" t="str">
        <f>IF(OR(ISBLANK(H3800),ISBLANK((I3800))),"",NETWORKDAYS(H3800,I3800,Setup!$A$2:$A$30))</f>
        <v/>
      </c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</row>
    <row r="3801" spans="1:22">
      <c r="A3801" s="4"/>
      <c r="B3801" s="4"/>
      <c r="C3801" s="18"/>
      <c r="D3801" s="8"/>
      <c r="E3801" s="8"/>
      <c r="F3801" s="4"/>
      <c r="G3801" s="9"/>
      <c r="H3801" s="18"/>
      <c r="I3801" s="18"/>
      <c r="J3801" s="23" t="str">
        <f>IF(OR(ISBLANK(H3801),ISBLANK((I3801))),"",NETWORKDAYS(H3801,I3801,Setup!$A$2:$A$30))</f>
        <v/>
      </c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</row>
    <row r="3802" spans="1:22">
      <c r="A3802" s="4"/>
      <c r="B3802" s="4"/>
      <c r="C3802" s="18"/>
      <c r="D3802" s="8"/>
      <c r="E3802" s="8"/>
      <c r="F3802" s="4"/>
      <c r="G3802" s="9"/>
      <c r="H3802" s="18"/>
      <c r="I3802" s="18"/>
      <c r="J3802" s="23" t="str">
        <f>IF(OR(ISBLANK(H3802),ISBLANK((I3802))),"",NETWORKDAYS(H3802,I3802,Setup!$A$2:$A$30))</f>
        <v/>
      </c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</row>
    <row r="3803" spans="1:22">
      <c r="A3803" s="4"/>
      <c r="B3803" s="4"/>
      <c r="C3803" s="18"/>
      <c r="D3803" s="8"/>
      <c r="E3803" s="8"/>
      <c r="F3803" s="4"/>
      <c r="G3803" s="9"/>
      <c r="H3803" s="18"/>
      <c r="I3803" s="18"/>
      <c r="J3803" s="23" t="str">
        <f>IF(OR(ISBLANK(H3803),ISBLANK((I3803))),"",NETWORKDAYS(H3803,I3803,Setup!$A$2:$A$30))</f>
        <v/>
      </c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</row>
    <row r="3804" spans="1:22">
      <c r="A3804" s="4"/>
      <c r="B3804" s="4"/>
      <c r="C3804" s="18"/>
      <c r="D3804" s="8"/>
      <c r="E3804" s="8"/>
      <c r="F3804" s="4"/>
      <c r="G3804" s="9"/>
      <c r="H3804" s="18"/>
      <c r="I3804" s="18"/>
      <c r="J3804" s="23" t="str">
        <f>IF(OR(ISBLANK(H3804),ISBLANK((I3804))),"",NETWORKDAYS(H3804,I3804,Setup!$A$2:$A$30))</f>
        <v/>
      </c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</row>
    <row r="3805" spans="1:22">
      <c r="A3805" s="4"/>
      <c r="B3805" s="4"/>
      <c r="C3805" s="18"/>
      <c r="D3805" s="8"/>
      <c r="E3805" s="8"/>
      <c r="F3805" s="4"/>
      <c r="G3805" s="9"/>
      <c r="H3805" s="18"/>
      <c r="I3805" s="18"/>
      <c r="J3805" s="23" t="str">
        <f>IF(OR(ISBLANK(H3805),ISBLANK((I3805))),"",NETWORKDAYS(H3805,I3805,Setup!$A$2:$A$30))</f>
        <v/>
      </c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</row>
    <row r="3806" spans="1:22">
      <c r="A3806" s="4"/>
      <c r="B3806" s="4"/>
      <c r="C3806" s="18"/>
      <c r="D3806" s="8"/>
      <c r="E3806" s="8"/>
      <c r="F3806" s="4"/>
      <c r="G3806" s="9"/>
      <c r="H3806" s="18"/>
      <c r="I3806" s="18"/>
      <c r="J3806" s="23" t="str">
        <f>IF(OR(ISBLANK(H3806),ISBLANK((I3806))),"",NETWORKDAYS(H3806,I3806,Setup!$A$2:$A$30))</f>
        <v/>
      </c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</row>
    <row r="3807" spans="1:22">
      <c r="A3807" s="4"/>
      <c r="B3807" s="4"/>
      <c r="C3807" s="18"/>
      <c r="D3807" s="8"/>
      <c r="E3807" s="8"/>
      <c r="F3807" s="4"/>
      <c r="G3807" s="9"/>
      <c r="H3807" s="18"/>
      <c r="I3807" s="18"/>
      <c r="J3807" s="23" t="str">
        <f>IF(OR(ISBLANK(H3807),ISBLANK((I3807))),"",NETWORKDAYS(H3807,I3807,Setup!$A$2:$A$30))</f>
        <v/>
      </c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</row>
    <row r="3808" spans="1:22">
      <c r="A3808" s="4"/>
      <c r="B3808" s="4"/>
      <c r="C3808" s="18"/>
      <c r="D3808" s="8"/>
      <c r="E3808" s="8"/>
      <c r="F3808" s="4"/>
      <c r="G3808" s="9"/>
      <c r="H3808" s="18"/>
      <c r="I3808" s="18"/>
      <c r="J3808" s="23" t="str">
        <f>IF(OR(ISBLANK(H3808),ISBLANK((I3808))),"",NETWORKDAYS(H3808,I3808,Setup!$A$2:$A$30))</f>
        <v/>
      </c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</row>
    <row r="3809" spans="1:22">
      <c r="A3809" s="4"/>
      <c r="B3809" s="4"/>
      <c r="C3809" s="18"/>
      <c r="D3809" s="8"/>
      <c r="E3809" s="8"/>
      <c r="F3809" s="4"/>
      <c r="G3809" s="9"/>
      <c r="H3809" s="18"/>
      <c r="I3809" s="18"/>
      <c r="J3809" s="23" t="str">
        <f>IF(OR(ISBLANK(H3809),ISBLANK((I3809))),"",NETWORKDAYS(H3809,I3809,Setup!$A$2:$A$30))</f>
        <v/>
      </c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</row>
    <row r="3810" spans="1:22">
      <c r="A3810" s="4"/>
      <c r="B3810" s="4"/>
      <c r="C3810" s="18"/>
      <c r="D3810" s="8"/>
      <c r="E3810" s="8"/>
      <c r="F3810" s="4"/>
      <c r="G3810" s="9"/>
      <c r="H3810" s="18"/>
      <c r="I3810" s="18"/>
      <c r="J3810" s="23" t="str">
        <f>IF(OR(ISBLANK(H3810),ISBLANK((I3810))),"",NETWORKDAYS(H3810,I3810,Setup!$A$2:$A$30))</f>
        <v/>
      </c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</row>
    <row r="3811" spans="1:22">
      <c r="A3811" s="4"/>
      <c r="B3811" s="4"/>
      <c r="C3811" s="18"/>
      <c r="D3811" s="8"/>
      <c r="E3811" s="8"/>
      <c r="F3811" s="4"/>
      <c r="G3811" s="9"/>
      <c r="H3811" s="18"/>
      <c r="I3811" s="18"/>
      <c r="J3811" s="23" t="str">
        <f>IF(OR(ISBLANK(H3811),ISBLANK((I3811))),"",NETWORKDAYS(H3811,I3811,Setup!$A$2:$A$30))</f>
        <v/>
      </c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</row>
    <row r="3812" spans="1:22">
      <c r="A3812" s="4"/>
      <c r="B3812" s="4"/>
      <c r="C3812" s="18"/>
      <c r="D3812" s="8"/>
      <c r="E3812" s="8"/>
      <c r="F3812" s="4"/>
      <c r="G3812" s="9"/>
      <c r="H3812" s="18"/>
      <c r="I3812" s="18"/>
      <c r="J3812" s="23" t="str">
        <f>IF(OR(ISBLANK(H3812),ISBLANK((I3812))),"",NETWORKDAYS(H3812,I3812,Setup!$A$2:$A$30))</f>
        <v/>
      </c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</row>
    <row r="3813" spans="1:22">
      <c r="A3813" s="4"/>
      <c r="B3813" s="4"/>
      <c r="C3813" s="18"/>
      <c r="D3813" s="8"/>
      <c r="E3813" s="8"/>
      <c r="F3813" s="4"/>
      <c r="G3813" s="9"/>
      <c r="H3813" s="18"/>
      <c r="I3813" s="18"/>
      <c r="J3813" s="23" t="str">
        <f>IF(OR(ISBLANK(H3813),ISBLANK((I3813))),"",NETWORKDAYS(H3813,I3813,Setup!$A$2:$A$30))</f>
        <v/>
      </c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</row>
    <row r="3814" spans="1:22">
      <c r="A3814" s="4"/>
      <c r="B3814" s="4"/>
      <c r="C3814" s="18"/>
      <c r="D3814" s="8"/>
      <c r="E3814" s="8"/>
      <c r="F3814" s="4"/>
      <c r="G3814" s="9"/>
      <c r="H3814" s="18"/>
      <c r="I3814" s="18"/>
      <c r="J3814" s="23" t="str">
        <f>IF(OR(ISBLANK(H3814),ISBLANK((I3814))),"",NETWORKDAYS(H3814,I3814,Setup!$A$2:$A$30))</f>
        <v/>
      </c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</row>
    <row r="3815" spans="1:22">
      <c r="A3815" s="4"/>
      <c r="B3815" s="4"/>
      <c r="C3815" s="18"/>
      <c r="D3815" s="8"/>
      <c r="E3815" s="8"/>
      <c r="F3815" s="4"/>
      <c r="G3815" s="9"/>
      <c r="H3815" s="18"/>
      <c r="I3815" s="18"/>
      <c r="J3815" s="23" t="str">
        <f>IF(OR(ISBLANK(H3815),ISBLANK((I3815))),"",NETWORKDAYS(H3815,I3815,Setup!$A$2:$A$30))</f>
        <v/>
      </c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</row>
    <row r="3816" spans="1:22">
      <c r="A3816" s="4"/>
      <c r="B3816" s="4"/>
      <c r="C3816" s="18"/>
      <c r="D3816" s="8"/>
      <c r="E3816" s="8"/>
      <c r="F3816" s="4"/>
      <c r="G3816" s="9"/>
      <c r="H3816" s="18"/>
      <c r="I3816" s="18"/>
      <c r="J3816" s="23" t="str">
        <f>IF(OR(ISBLANK(H3816),ISBLANK((I3816))),"",NETWORKDAYS(H3816,I3816,Setup!$A$2:$A$30))</f>
        <v/>
      </c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</row>
    <row r="3817" spans="1:22">
      <c r="A3817" s="4"/>
      <c r="B3817" s="4"/>
      <c r="C3817" s="18"/>
      <c r="D3817" s="8"/>
      <c r="E3817" s="8"/>
      <c r="F3817" s="4"/>
      <c r="G3817" s="9"/>
      <c r="H3817" s="18"/>
      <c r="I3817" s="18"/>
      <c r="J3817" s="23" t="str">
        <f>IF(OR(ISBLANK(H3817),ISBLANK((I3817))),"",NETWORKDAYS(H3817,I3817,Setup!$A$2:$A$30))</f>
        <v/>
      </c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</row>
    <row r="3818" spans="1:22">
      <c r="A3818" s="4"/>
      <c r="B3818" s="4"/>
      <c r="C3818" s="18"/>
      <c r="D3818" s="8"/>
      <c r="E3818" s="8"/>
      <c r="F3818" s="4"/>
      <c r="G3818" s="9"/>
      <c r="H3818" s="18"/>
      <c r="I3818" s="18"/>
      <c r="J3818" s="23" t="str">
        <f>IF(OR(ISBLANK(H3818),ISBLANK((I3818))),"",NETWORKDAYS(H3818,I3818,Setup!$A$2:$A$30))</f>
        <v/>
      </c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</row>
    <row r="3819" spans="1:22">
      <c r="A3819" s="4"/>
      <c r="B3819" s="4"/>
      <c r="C3819" s="18"/>
      <c r="D3819" s="8"/>
      <c r="E3819" s="8"/>
      <c r="F3819" s="4"/>
      <c r="G3819" s="9"/>
      <c r="H3819" s="18"/>
      <c r="I3819" s="18"/>
      <c r="J3819" s="23" t="str">
        <f>IF(OR(ISBLANK(H3819),ISBLANK((I3819))),"",NETWORKDAYS(H3819,I3819,Setup!$A$2:$A$30))</f>
        <v/>
      </c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</row>
    <row r="3820" spans="1:22">
      <c r="A3820" s="4"/>
      <c r="B3820" s="4"/>
      <c r="C3820" s="18"/>
      <c r="D3820" s="8"/>
      <c r="E3820" s="8"/>
      <c r="F3820" s="4"/>
      <c r="G3820" s="9"/>
      <c r="H3820" s="18"/>
      <c r="I3820" s="18"/>
      <c r="J3820" s="23" t="str">
        <f>IF(OR(ISBLANK(H3820),ISBLANK((I3820))),"",NETWORKDAYS(H3820,I3820,Setup!$A$2:$A$30))</f>
        <v/>
      </c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</row>
    <row r="3821" spans="1:22">
      <c r="A3821" s="4"/>
      <c r="B3821" s="4"/>
      <c r="C3821" s="18"/>
      <c r="D3821" s="8"/>
      <c r="E3821" s="8"/>
      <c r="F3821" s="4"/>
      <c r="G3821" s="9"/>
      <c r="H3821" s="18"/>
      <c r="I3821" s="18"/>
      <c r="J3821" s="23" t="str">
        <f>IF(OR(ISBLANK(H3821),ISBLANK((I3821))),"",NETWORKDAYS(H3821,I3821,Setup!$A$2:$A$30))</f>
        <v/>
      </c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</row>
    <row r="3822" spans="1:22">
      <c r="A3822" s="4"/>
      <c r="B3822" s="4"/>
      <c r="C3822" s="18"/>
      <c r="D3822" s="8"/>
      <c r="E3822" s="8"/>
      <c r="F3822" s="4"/>
      <c r="G3822" s="9"/>
      <c r="H3822" s="18"/>
      <c r="I3822" s="18"/>
      <c r="J3822" s="23" t="str">
        <f>IF(OR(ISBLANK(H3822),ISBLANK((I3822))),"",NETWORKDAYS(H3822,I3822,Setup!$A$2:$A$30))</f>
        <v/>
      </c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</row>
    <row r="3823" spans="1:22">
      <c r="A3823" s="4"/>
      <c r="B3823" s="4"/>
      <c r="C3823" s="18"/>
      <c r="D3823" s="8"/>
      <c r="E3823" s="8"/>
      <c r="F3823" s="4"/>
      <c r="G3823" s="9"/>
      <c r="H3823" s="18"/>
      <c r="I3823" s="18"/>
      <c r="J3823" s="23" t="str">
        <f>IF(OR(ISBLANK(H3823),ISBLANK((I3823))),"",NETWORKDAYS(H3823,I3823,Setup!$A$2:$A$30))</f>
        <v/>
      </c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</row>
    <row r="3824" spans="1:22">
      <c r="A3824" s="4"/>
      <c r="B3824" s="4"/>
      <c r="C3824" s="18"/>
      <c r="D3824" s="8"/>
      <c r="E3824" s="8"/>
      <c r="F3824" s="4"/>
      <c r="G3824" s="9"/>
      <c r="H3824" s="18"/>
      <c r="I3824" s="18"/>
      <c r="J3824" s="23" t="str">
        <f>IF(OR(ISBLANK(H3824),ISBLANK((I3824))),"",NETWORKDAYS(H3824,I3824,Setup!$A$2:$A$30))</f>
        <v/>
      </c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</row>
    <row r="3825" spans="1:22">
      <c r="A3825" s="4"/>
      <c r="B3825" s="4"/>
      <c r="C3825" s="18"/>
      <c r="D3825" s="8"/>
      <c r="E3825" s="8"/>
      <c r="F3825" s="4"/>
      <c r="G3825" s="9"/>
      <c r="H3825" s="18"/>
      <c r="I3825" s="18"/>
      <c r="J3825" s="23" t="str">
        <f>IF(OR(ISBLANK(H3825),ISBLANK((I3825))),"",NETWORKDAYS(H3825,I3825,Setup!$A$2:$A$30))</f>
        <v/>
      </c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</row>
    <row r="3826" spans="1:22">
      <c r="A3826" s="4"/>
      <c r="B3826" s="4"/>
      <c r="C3826" s="18"/>
      <c r="D3826" s="8"/>
      <c r="E3826" s="8"/>
      <c r="F3826" s="4"/>
      <c r="G3826" s="9"/>
      <c r="H3826" s="18"/>
      <c r="I3826" s="18"/>
      <c r="J3826" s="23" t="str">
        <f>IF(OR(ISBLANK(H3826),ISBLANK((I3826))),"",NETWORKDAYS(H3826,I3826,Setup!$A$2:$A$30))</f>
        <v/>
      </c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</row>
    <row r="3827" spans="1:22">
      <c r="A3827" s="4"/>
      <c r="B3827" s="4"/>
      <c r="C3827" s="18"/>
      <c r="D3827" s="8"/>
      <c r="E3827" s="8"/>
      <c r="F3827" s="4"/>
      <c r="G3827" s="9"/>
      <c r="H3827" s="18"/>
      <c r="I3827" s="18"/>
      <c r="J3827" s="23" t="str">
        <f>IF(OR(ISBLANK(H3827),ISBLANK((I3827))),"",NETWORKDAYS(H3827,I3827,Setup!$A$2:$A$30))</f>
        <v/>
      </c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</row>
    <row r="3828" spans="1:22">
      <c r="A3828" s="4"/>
      <c r="B3828" s="4"/>
      <c r="C3828" s="18"/>
      <c r="D3828" s="8"/>
      <c r="E3828" s="8"/>
      <c r="F3828" s="4"/>
      <c r="G3828" s="9"/>
      <c r="H3828" s="18"/>
      <c r="I3828" s="18"/>
      <c r="J3828" s="23" t="str">
        <f>IF(OR(ISBLANK(H3828),ISBLANK((I3828))),"",NETWORKDAYS(H3828,I3828,Setup!$A$2:$A$30))</f>
        <v/>
      </c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</row>
    <row r="3829" spans="1:22">
      <c r="A3829" s="4"/>
      <c r="B3829" s="4"/>
      <c r="C3829" s="18"/>
      <c r="D3829" s="8"/>
      <c r="E3829" s="8"/>
      <c r="F3829" s="4"/>
      <c r="G3829" s="9"/>
      <c r="H3829" s="18"/>
      <c r="I3829" s="18"/>
      <c r="J3829" s="23" t="str">
        <f>IF(OR(ISBLANK(H3829),ISBLANK((I3829))),"",NETWORKDAYS(H3829,I3829,Setup!$A$2:$A$30))</f>
        <v/>
      </c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</row>
    <row r="3830" spans="1:22">
      <c r="A3830" s="4"/>
      <c r="B3830" s="4"/>
      <c r="C3830" s="18"/>
      <c r="D3830" s="8"/>
      <c r="E3830" s="8"/>
      <c r="F3830" s="4"/>
      <c r="G3830" s="9"/>
      <c r="H3830" s="18"/>
      <c r="I3830" s="18"/>
      <c r="J3830" s="23" t="str">
        <f>IF(OR(ISBLANK(H3830),ISBLANK((I3830))),"",NETWORKDAYS(H3830,I3830,Setup!$A$2:$A$30))</f>
        <v/>
      </c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</row>
    <row r="3831" spans="1:22">
      <c r="A3831" s="4"/>
      <c r="B3831" s="4"/>
      <c r="C3831" s="18"/>
      <c r="D3831" s="8"/>
      <c r="E3831" s="8"/>
      <c r="F3831" s="4"/>
      <c r="G3831" s="9"/>
      <c r="H3831" s="18"/>
      <c r="I3831" s="18"/>
      <c r="J3831" s="23" t="str">
        <f>IF(OR(ISBLANK(H3831),ISBLANK((I3831))),"",NETWORKDAYS(H3831,I3831,Setup!$A$2:$A$30))</f>
        <v/>
      </c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</row>
    <row r="3832" spans="1:22">
      <c r="A3832" s="4"/>
      <c r="B3832" s="4"/>
      <c r="C3832" s="18"/>
      <c r="D3832" s="8"/>
      <c r="E3832" s="8"/>
      <c r="F3832" s="4"/>
      <c r="G3832" s="9"/>
      <c r="H3832" s="18"/>
      <c r="I3832" s="18"/>
      <c r="J3832" s="23" t="str">
        <f>IF(OR(ISBLANK(H3832),ISBLANK((I3832))),"",NETWORKDAYS(H3832,I3832,Setup!$A$2:$A$30))</f>
        <v/>
      </c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</row>
    <row r="3833" spans="1:22">
      <c r="A3833" s="4"/>
      <c r="B3833" s="4"/>
      <c r="C3833" s="18"/>
      <c r="D3833" s="8"/>
      <c r="E3833" s="8"/>
      <c r="F3833" s="4"/>
      <c r="G3833" s="9"/>
      <c r="H3833" s="18"/>
      <c r="I3833" s="18"/>
      <c r="J3833" s="23" t="str">
        <f>IF(OR(ISBLANK(H3833),ISBLANK((I3833))),"",NETWORKDAYS(H3833,I3833,Setup!$A$2:$A$30))</f>
        <v/>
      </c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</row>
    <row r="3834" spans="1:22">
      <c r="A3834" s="4"/>
      <c r="B3834" s="4"/>
      <c r="C3834" s="18"/>
      <c r="D3834" s="8"/>
      <c r="E3834" s="8"/>
      <c r="F3834" s="4"/>
      <c r="G3834" s="9"/>
      <c r="H3834" s="18"/>
      <c r="I3834" s="18"/>
      <c r="J3834" s="23" t="str">
        <f>IF(OR(ISBLANK(H3834),ISBLANK((I3834))),"",NETWORKDAYS(H3834,I3834,Setup!$A$2:$A$30))</f>
        <v/>
      </c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</row>
    <row r="3835" spans="1:22">
      <c r="A3835" s="4"/>
      <c r="B3835" s="4"/>
      <c r="C3835" s="18"/>
      <c r="D3835" s="8"/>
      <c r="E3835" s="8"/>
      <c r="F3835" s="4"/>
      <c r="G3835" s="9"/>
      <c r="H3835" s="18"/>
      <c r="I3835" s="18"/>
      <c r="J3835" s="23" t="str">
        <f>IF(OR(ISBLANK(H3835),ISBLANK((I3835))),"",NETWORKDAYS(H3835,I3835,Setup!$A$2:$A$30))</f>
        <v/>
      </c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</row>
    <row r="3836" spans="1:22">
      <c r="A3836" s="4"/>
      <c r="B3836" s="4"/>
      <c r="C3836" s="18"/>
      <c r="D3836" s="8"/>
      <c r="E3836" s="8"/>
      <c r="F3836" s="4"/>
      <c r="G3836" s="9"/>
      <c r="H3836" s="18"/>
      <c r="I3836" s="18"/>
      <c r="J3836" s="23" t="str">
        <f>IF(OR(ISBLANK(H3836),ISBLANK((I3836))),"",NETWORKDAYS(H3836,I3836,Setup!$A$2:$A$30))</f>
        <v/>
      </c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</row>
    <row r="3837" spans="1:22">
      <c r="A3837" s="4"/>
      <c r="B3837" s="4"/>
      <c r="C3837" s="18"/>
      <c r="D3837" s="8"/>
      <c r="E3837" s="8"/>
      <c r="F3837" s="4"/>
      <c r="G3837" s="9"/>
      <c r="H3837" s="18"/>
      <c r="I3837" s="18"/>
      <c r="J3837" s="23" t="str">
        <f>IF(OR(ISBLANK(H3837),ISBLANK((I3837))),"",NETWORKDAYS(H3837,I3837,Setup!$A$2:$A$30))</f>
        <v/>
      </c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</row>
    <row r="3838" spans="1:22">
      <c r="A3838" s="4"/>
      <c r="B3838" s="4"/>
      <c r="C3838" s="18"/>
      <c r="D3838" s="8"/>
      <c r="E3838" s="8"/>
      <c r="F3838" s="4"/>
      <c r="G3838" s="9"/>
      <c r="H3838" s="18"/>
      <c r="I3838" s="18"/>
      <c r="J3838" s="23" t="str">
        <f>IF(OR(ISBLANK(H3838),ISBLANK((I3838))),"",NETWORKDAYS(H3838,I3838,Setup!$A$2:$A$30))</f>
        <v/>
      </c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</row>
    <row r="3839" spans="1:22">
      <c r="A3839" s="4"/>
      <c r="B3839" s="4"/>
      <c r="C3839" s="18"/>
      <c r="D3839" s="8"/>
      <c r="E3839" s="8"/>
      <c r="F3839" s="4"/>
      <c r="G3839" s="9"/>
      <c r="H3839" s="18"/>
      <c r="I3839" s="18"/>
      <c r="J3839" s="23" t="str">
        <f>IF(OR(ISBLANK(H3839),ISBLANK((I3839))),"",NETWORKDAYS(H3839,I3839,Setup!$A$2:$A$30))</f>
        <v/>
      </c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</row>
    <row r="3840" spans="1:22">
      <c r="A3840" s="4"/>
      <c r="B3840" s="4"/>
      <c r="C3840" s="18"/>
      <c r="D3840" s="8"/>
      <c r="E3840" s="8"/>
      <c r="F3840" s="4"/>
      <c r="G3840" s="9"/>
      <c r="H3840" s="18"/>
      <c r="I3840" s="18"/>
      <c r="J3840" s="23" t="str">
        <f>IF(OR(ISBLANK(H3840),ISBLANK((I3840))),"",NETWORKDAYS(H3840,I3840,Setup!$A$2:$A$30))</f>
        <v/>
      </c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</row>
    <row r="3841" spans="1:22">
      <c r="A3841" s="4"/>
      <c r="B3841" s="4"/>
      <c r="C3841" s="18"/>
      <c r="D3841" s="8"/>
      <c r="E3841" s="8"/>
      <c r="F3841" s="4"/>
      <c r="G3841" s="9"/>
      <c r="H3841" s="18"/>
      <c r="I3841" s="18"/>
      <c r="J3841" s="23" t="str">
        <f>IF(OR(ISBLANK(H3841),ISBLANK((I3841))),"",NETWORKDAYS(H3841,I3841,Setup!$A$2:$A$30))</f>
        <v/>
      </c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</row>
    <row r="3842" spans="1:22">
      <c r="A3842" s="4"/>
      <c r="B3842" s="4"/>
      <c r="C3842" s="18"/>
      <c r="D3842" s="8"/>
      <c r="E3842" s="8"/>
      <c r="F3842" s="4"/>
      <c r="G3842" s="9"/>
      <c r="H3842" s="18"/>
      <c r="I3842" s="18"/>
      <c r="J3842" s="23" t="str">
        <f>IF(OR(ISBLANK(H3842),ISBLANK((I3842))),"",NETWORKDAYS(H3842,I3842,Setup!$A$2:$A$30))</f>
        <v/>
      </c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</row>
    <row r="3843" spans="1:22">
      <c r="A3843" s="4"/>
      <c r="B3843" s="4"/>
      <c r="C3843" s="18"/>
      <c r="D3843" s="8"/>
      <c r="E3843" s="8"/>
      <c r="F3843" s="4"/>
      <c r="G3843" s="9"/>
      <c r="H3843" s="18"/>
      <c r="I3843" s="18"/>
      <c r="J3843" s="23" t="str">
        <f>IF(OR(ISBLANK(H3843),ISBLANK((I3843))),"",NETWORKDAYS(H3843,I3843,Setup!$A$2:$A$30))</f>
        <v/>
      </c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</row>
    <row r="3844" spans="1:22">
      <c r="A3844" s="4"/>
      <c r="B3844" s="4"/>
      <c r="C3844" s="18"/>
      <c r="D3844" s="8"/>
      <c r="E3844" s="8"/>
      <c r="F3844" s="4"/>
      <c r="G3844" s="9"/>
      <c r="H3844" s="18"/>
      <c r="I3844" s="18"/>
      <c r="J3844" s="23" t="str">
        <f>IF(OR(ISBLANK(H3844),ISBLANK((I3844))),"",NETWORKDAYS(H3844,I3844,Setup!$A$2:$A$30))</f>
        <v/>
      </c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</row>
    <row r="3845" spans="1:22">
      <c r="A3845" s="4"/>
      <c r="B3845" s="4"/>
      <c r="C3845" s="18"/>
      <c r="D3845" s="8"/>
      <c r="E3845" s="8"/>
      <c r="F3845" s="4"/>
      <c r="G3845" s="9"/>
      <c r="H3845" s="18"/>
      <c r="I3845" s="18"/>
      <c r="J3845" s="23" t="str">
        <f>IF(OR(ISBLANK(H3845),ISBLANK((I3845))),"",NETWORKDAYS(H3845,I3845,Setup!$A$2:$A$30))</f>
        <v/>
      </c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</row>
    <row r="3846" spans="1:22">
      <c r="A3846" s="4"/>
      <c r="B3846" s="4"/>
      <c r="C3846" s="18"/>
      <c r="D3846" s="8"/>
      <c r="E3846" s="8"/>
      <c r="F3846" s="4"/>
      <c r="G3846" s="9"/>
      <c r="H3846" s="18"/>
      <c r="I3846" s="18"/>
      <c r="J3846" s="23" t="str">
        <f>IF(OR(ISBLANK(H3846),ISBLANK((I3846))),"",NETWORKDAYS(H3846,I3846,Setup!$A$2:$A$30))</f>
        <v/>
      </c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</row>
    <row r="3847" spans="1:22">
      <c r="A3847" s="4"/>
      <c r="B3847" s="4"/>
      <c r="C3847" s="18"/>
      <c r="D3847" s="8"/>
      <c r="E3847" s="8"/>
      <c r="F3847" s="4"/>
      <c r="G3847" s="9"/>
      <c r="H3847" s="18"/>
      <c r="I3847" s="18"/>
      <c r="J3847" s="23" t="str">
        <f>IF(OR(ISBLANK(H3847),ISBLANK((I3847))),"",NETWORKDAYS(H3847,I3847,Setup!$A$2:$A$30))</f>
        <v/>
      </c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</row>
    <row r="3848" spans="1:22">
      <c r="A3848" s="4"/>
      <c r="B3848" s="4"/>
      <c r="C3848" s="18"/>
      <c r="D3848" s="8"/>
      <c r="E3848" s="8"/>
      <c r="F3848" s="4"/>
      <c r="G3848" s="9"/>
      <c r="H3848" s="18"/>
      <c r="I3848" s="18"/>
      <c r="J3848" s="23" t="str">
        <f>IF(OR(ISBLANK(H3848),ISBLANK((I3848))),"",NETWORKDAYS(H3848,I3848,Setup!$A$2:$A$30))</f>
        <v/>
      </c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</row>
    <row r="3849" spans="1:22">
      <c r="A3849" s="4"/>
      <c r="B3849" s="4"/>
      <c r="C3849" s="18"/>
      <c r="D3849" s="8"/>
      <c r="E3849" s="8"/>
      <c r="F3849" s="4"/>
      <c r="G3849" s="9"/>
      <c r="H3849" s="18"/>
      <c r="I3849" s="18"/>
      <c r="J3849" s="23" t="str">
        <f>IF(OR(ISBLANK(H3849),ISBLANK((I3849))),"",NETWORKDAYS(H3849,I3849,Setup!$A$2:$A$30))</f>
        <v/>
      </c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</row>
    <row r="3850" spans="1:22">
      <c r="A3850" s="4"/>
      <c r="B3850" s="4"/>
      <c r="C3850" s="18"/>
      <c r="D3850" s="8"/>
      <c r="E3850" s="8"/>
      <c r="F3850" s="4"/>
      <c r="G3850" s="9"/>
      <c r="H3850" s="18"/>
      <c r="I3850" s="18"/>
      <c r="J3850" s="23" t="str">
        <f>IF(OR(ISBLANK(H3850),ISBLANK((I3850))),"",NETWORKDAYS(H3850,I3850,Setup!$A$2:$A$30))</f>
        <v/>
      </c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</row>
    <row r="3851" spans="1:22">
      <c r="A3851" s="4"/>
      <c r="B3851" s="4"/>
      <c r="C3851" s="18"/>
      <c r="D3851" s="8"/>
      <c r="E3851" s="8"/>
      <c r="F3851" s="4"/>
      <c r="G3851" s="9"/>
      <c r="H3851" s="18"/>
      <c r="I3851" s="18"/>
      <c r="J3851" s="23" t="str">
        <f>IF(OR(ISBLANK(H3851),ISBLANK((I3851))),"",NETWORKDAYS(H3851,I3851,Setup!$A$2:$A$30))</f>
        <v/>
      </c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</row>
    <row r="3852" spans="1:22">
      <c r="A3852" s="4"/>
      <c r="B3852" s="4"/>
      <c r="C3852" s="18"/>
      <c r="D3852" s="8"/>
      <c r="E3852" s="8"/>
      <c r="F3852" s="4"/>
      <c r="G3852" s="9"/>
      <c r="H3852" s="18"/>
      <c r="I3852" s="18"/>
      <c r="J3852" s="23" t="str">
        <f>IF(OR(ISBLANK(H3852),ISBLANK((I3852))),"",NETWORKDAYS(H3852,I3852,Setup!$A$2:$A$30))</f>
        <v/>
      </c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</row>
    <row r="3853" spans="1:22">
      <c r="A3853" s="4"/>
      <c r="B3853" s="4"/>
      <c r="C3853" s="18"/>
      <c r="D3853" s="8"/>
      <c r="E3853" s="8"/>
      <c r="F3853" s="4"/>
      <c r="G3853" s="9"/>
      <c r="H3853" s="18"/>
      <c r="I3853" s="18"/>
      <c r="J3853" s="23" t="str">
        <f>IF(OR(ISBLANK(H3853),ISBLANK((I3853))),"",NETWORKDAYS(H3853,I3853,Setup!$A$2:$A$30))</f>
        <v/>
      </c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</row>
    <row r="3854" spans="1:22">
      <c r="A3854" s="4"/>
      <c r="B3854" s="4"/>
      <c r="C3854" s="18"/>
      <c r="D3854" s="8"/>
      <c r="E3854" s="8"/>
      <c r="F3854" s="4"/>
      <c r="G3854" s="9"/>
      <c r="H3854" s="18"/>
      <c r="I3854" s="18"/>
      <c r="J3854" s="23" t="str">
        <f>IF(OR(ISBLANK(H3854),ISBLANK((I3854))),"",NETWORKDAYS(H3854,I3854,Setup!$A$2:$A$30))</f>
        <v/>
      </c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</row>
    <row r="3855" spans="1:22">
      <c r="A3855" s="4"/>
      <c r="B3855" s="4"/>
      <c r="C3855" s="18"/>
      <c r="D3855" s="8"/>
      <c r="E3855" s="8"/>
      <c r="F3855" s="4"/>
      <c r="G3855" s="9"/>
      <c r="H3855" s="18"/>
      <c r="I3855" s="18"/>
      <c r="J3855" s="23" t="str">
        <f>IF(OR(ISBLANK(H3855),ISBLANK((I3855))),"",NETWORKDAYS(H3855,I3855,Setup!$A$2:$A$30))</f>
        <v/>
      </c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</row>
    <row r="3856" spans="1:22">
      <c r="A3856" s="4"/>
      <c r="B3856" s="4"/>
      <c r="C3856" s="18"/>
      <c r="D3856" s="8"/>
      <c r="E3856" s="8"/>
      <c r="F3856" s="4"/>
      <c r="G3856" s="9"/>
      <c r="H3856" s="18"/>
      <c r="I3856" s="18"/>
      <c r="J3856" s="23" t="str">
        <f>IF(OR(ISBLANK(H3856),ISBLANK((I3856))),"",NETWORKDAYS(H3856,I3856,Setup!$A$2:$A$30))</f>
        <v/>
      </c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</row>
    <row r="3857" spans="1:22">
      <c r="A3857" s="4"/>
      <c r="B3857" s="4"/>
      <c r="C3857" s="18"/>
      <c r="D3857" s="8"/>
      <c r="E3857" s="8"/>
      <c r="F3857" s="4"/>
      <c r="G3857" s="9"/>
      <c r="H3857" s="18"/>
      <c r="I3857" s="18"/>
      <c r="J3857" s="23" t="str">
        <f>IF(OR(ISBLANK(H3857),ISBLANK((I3857))),"",NETWORKDAYS(H3857,I3857,Setup!$A$2:$A$30))</f>
        <v/>
      </c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</row>
    <row r="3858" spans="1:22">
      <c r="A3858" s="4"/>
      <c r="B3858" s="4"/>
      <c r="C3858" s="18"/>
      <c r="D3858" s="8"/>
      <c r="E3858" s="8"/>
      <c r="F3858" s="4"/>
      <c r="G3858" s="9"/>
      <c r="H3858" s="18"/>
      <c r="I3858" s="18"/>
      <c r="J3858" s="23" t="str">
        <f>IF(OR(ISBLANK(H3858),ISBLANK((I3858))),"",NETWORKDAYS(H3858,I3858,Setup!$A$2:$A$30))</f>
        <v/>
      </c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</row>
    <row r="3859" spans="1:22">
      <c r="A3859" s="4"/>
      <c r="B3859" s="4"/>
      <c r="C3859" s="18"/>
      <c r="D3859" s="8"/>
      <c r="E3859" s="8"/>
      <c r="F3859" s="4"/>
      <c r="G3859" s="9"/>
      <c r="H3859" s="18"/>
      <c r="I3859" s="18"/>
      <c r="J3859" s="23" t="str">
        <f>IF(OR(ISBLANK(H3859),ISBLANK((I3859))),"",NETWORKDAYS(H3859,I3859,Setup!$A$2:$A$30))</f>
        <v/>
      </c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</row>
    <row r="3860" spans="1:22">
      <c r="A3860" s="4"/>
      <c r="B3860" s="4"/>
      <c r="C3860" s="18"/>
      <c r="D3860" s="8"/>
      <c r="E3860" s="8"/>
      <c r="F3860" s="4"/>
      <c r="G3860" s="9"/>
      <c r="H3860" s="18"/>
      <c r="I3860" s="18"/>
      <c r="J3860" s="23" t="str">
        <f>IF(OR(ISBLANK(H3860),ISBLANK((I3860))),"",NETWORKDAYS(H3860,I3860,Setup!$A$2:$A$30))</f>
        <v/>
      </c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</row>
    <row r="3861" spans="1:22">
      <c r="A3861" s="4"/>
      <c r="B3861" s="4"/>
      <c r="C3861" s="18"/>
      <c r="D3861" s="8"/>
      <c r="E3861" s="8"/>
      <c r="F3861" s="4"/>
      <c r="G3861" s="9"/>
      <c r="H3861" s="18"/>
      <c r="I3861" s="18"/>
      <c r="J3861" s="23" t="str">
        <f>IF(OR(ISBLANK(H3861),ISBLANK((I3861))),"",NETWORKDAYS(H3861,I3861,Setup!$A$2:$A$30))</f>
        <v/>
      </c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</row>
    <row r="3862" spans="1:22">
      <c r="A3862" s="4"/>
      <c r="B3862" s="4"/>
      <c r="C3862" s="18"/>
      <c r="D3862" s="8"/>
      <c r="E3862" s="8"/>
      <c r="F3862" s="4"/>
      <c r="G3862" s="9"/>
      <c r="H3862" s="18"/>
      <c r="I3862" s="18"/>
      <c r="J3862" s="23" t="str">
        <f>IF(OR(ISBLANK(H3862),ISBLANK((I3862))),"",NETWORKDAYS(H3862,I3862,Setup!$A$2:$A$30))</f>
        <v/>
      </c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</row>
    <row r="3863" spans="1:22">
      <c r="A3863" s="4"/>
      <c r="B3863" s="4"/>
      <c r="C3863" s="18"/>
      <c r="D3863" s="8"/>
      <c r="E3863" s="8"/>
      <c r="F3863" s="4"/>
      <c r="G3863" s="9"/>
      <c r="H3863" s="18"/>
      <c r="I3863" s="18"/>
      <c r="J3863" s="23" t="str">
        <f>IF(OR(ISBLANK(H3863),ISBLANK((I3863))),"",NETWORKDAYS(H3863,I3863,Setup!$A$2:$A$30))</f>
        <v/>
      </c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</row>
    <row r="3864" spans="1:22">
      <c r="A3864" s="4"/>
      <c r="B3864" s="4"/>
      <c r="C3864" s="18"/>
      <c r="D3864" s="8"/>
      <c r="E3864" s="8"/>
      <c r="F3864" s="4"/>
      <c r="G3864" s="9"/>
      <c r="H3864" s="18"/>
      <c r="I3864" s="18"/>
      <c r="J3864" s="23" t="str">
        <f>IF(OR(ISBLANK(H3864),ISBLANK((I3864))),"",NETWORKDAYS(H3864,I3864,Setup!$A$2:$A$30))</f>
        <v/>
      </c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</row>
    <row r="3865" spans="1:22">
      <c r="A3865" s="4"/>
      <c r="B3865" s="4"/>
      <c r="C3865" s="18"/>
      <c r="D3865" s="8"/>
      <c r="E3865" s="8"/>
      <c r="F3865" s="4"/>
      <c r="G3865" s="9"/>
      <c r="H3865" s="18"/>
      <c r="I3865" s="18"/>
      <c r="J3865" s="23" t="str">
        <f>IF(OR(ISBLANK(H3865),ISBLANK((I3865))),"",NETWORKDAYS(H3865,I3865,Setup!$A$2:$A$30))</f>
        <v/>
      </c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</row>
    <row r="3866" spans="1:22">
      <c r="A3866" s="4"/>
      <c r="B3866" s="4"/>
      <c r="C3866" s="18"/>
      <c r="D3866" s="8"/>
      <c r="E3866" s="8"/>
      <c r="F3866" s="4"/>
      <c r="G3866" s="9"/>
      <c r="H3866" s="18"/>
      <c r="I3866" s="18"/>
      <c r="J3866" s="23" t="str">
        <f>IF(OR(ISBLANK(H3866),ISBLANK((I3866))),"",NETWORKDAYS(H3866,I3866,Setup!$A$2:$A$30))</f>
        <v/>
      </c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</row>
    <row r="3867" spans="1:22">
      <c r="A3867" s="4"/>
      <c r="B3867" s="4"/>
      <c r="C3867" s="18"/>
      <c r="D3867" s="8"/>
      <c r="E3867" s="8"/>
      <c r="F3867" s="4"/>
      <c r="G3867" s="9"/>
      <c r="H3867" s="18"/>
      <c r="I3867" s="18"/>
      <c r="J3867" s="23" t="str">
        <f>IF(OR(ISBLANK(H3867),ISBLANK((I3867))),"",NETWORKDAYS(H3867,I3867,Setup!$A$2:$A$30))</f>
        <v/>
      </c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</row>
    <row r="3868" spans="1:22">
      <c r="A3868" s="4"/>
      <c r="B3868" s="4"/>
      <c r="C3868" s="18"/>
      <c r="D3868" s="8"/>
      <c r="E3868" s="8"/>
      <c r="F3868" s="4"/>
      <c r="G3868" s="9"/>
      <c r="H3868" s="18"/>
      <c r="I3868" s="18"/>
      <c r="J3868" s="23" t="str">
        <f>IF(OR(ISBLANK(H3868),ISBLANK((I3868))),"",NETWORKDAYS(H3868,I3868,Setup!$A$2:$A$30))</f>
        <v/>
      </c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</row>
    <row r="3869" spans="1:22">
      <c r="A3869" s="4"/>
      <c r="B3869" s="4"/>
      <c r="C3869" s="18"/>
      <c r="D3869" s="8"/>
      <c r="E3869" s="8"/>
      <c r="F3869" s="4"/>
      <c r="G3869" s="9"/>
      <c r="H3869" s="18"/>
      <c r="I3869" s="18"/>
      <c r="J3869" s="23" t="str">
        <f>IF(OR(ISBLANK(H3869),ISBLANK((I3869))),"",NETWORKDAYS(H3869,I3869,Setup!$A$2:$A$30))</f>
        <v/>
      </c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</row>
    <row r="3870" spans="1:22">
      <c r="A3870" s="4"/>
      <c r="B3870" s="4"/>
      <c r="C3870" s="18"/>
      <c r="D3870" s="8"/>
      <c r="E3870" s="8"/>
      <c r="F3870" s="4"/>
      <c r="G3870" s="9"/>
      <c r="H3870" s="18"/>
      <c r="I3870" s="18"/>
      <c r="J3870" s="23" t="str">
        <f>IF(OR(ISBLANK(H3870),ISBLANK((I3870))),"",NETWORKDAYS(H3870,I3870,Setup!$A$2:$A$30))</f>
        <v/>
      </c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</row>
    <row r="3871" spans="1:22">
      <c r="A3871" s="4"/>
      <c r="B3871" s="4"/>
      <c r="C3871" s="18"/>
      <c r="D3871" s="8"/>
      <c r="E3871" s="8"/>
      <c r="F3871" s="4"/>
      <c r="G3871" s="9"/>
      <c r="H3871" s="18"/>
      <c r="I3871" s="18"/>
      <c r="J3871" s="23" t="str">
        <f>IF(OR(ISBLANK(H3871),ISBLANK((I3871))),"",NETWORKDAYS(H3871,I3871,Setup!$A$2:$A$30))</f>
        <v/>
      </c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</row>
    <row r="3872" spans="1:22">
      <c r="A3872" s="4"/>
      <c r="B3872" s="4"/>
      <c r="C3872" s="18"/>
      <c r="D3872" s="8"/>
      <c r="E3872" s="8"/>
      <c r="F3872" s="4"/>
      <c r="G3872" s="9"/>
      <c r="H3872" s="18"/>
      <c r="I3872" s="18"/>
      <c r="J3872" s="23" t="str">
        <f>IF(OR(ISBLANK(H3872),ISBLANK((I3872))),"",NETWORKDAYS(H3872,I3872,Setup!$A$2:$A$30))</f>
        <v/>
      </c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</row>
    <row r="3873" spans="1:22">
      <c r="A3873" s="4"/>
      <c r="B3873" s="4"/>
      <c r="C3873" s="18"/>
      <c r="D3873" s="8"/>
      <c r="E3873" s="8"/>
      <c r="F3873" s="4"/>
      <c r="G3873" s="9"/>
      <c r="H3873" s="18"/>
      <c r="I3873" s="18"/>
      <c r="J3873" s="23" t="str">
        <f>IF(OR(ISBLANK(H3873),ISBLANK((I3873))),"",NETWORKDAYS(H3873,I3873,Setup!$A$2:$A$30))</f>
        <v/>
      </c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</row>
    <row r="3874" spans="1:22">
      <c r="A3874" s="4"/>
      <c r="B3874" s="4"/>
      <c r="C3874" s="18"/>
      <c r="D3874" s="8"/>
      <c r="E3874" s="8"/>
      <c r="F3874" s="4"/>
      <c r="G3874" s="9"/>
      <c r="H3874" s="18"/>
      <c r="I3874" s="18"/>
      <c r="J3874" s="23" t="str">
        <f>IF(OR(ISBLANK(H3874),ISBLANK((I3874))),"",NETWORKDAYS(H3874,I3874,Setup!$A$2:$A$30))</f>
        <v/>
      </c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</row>
    <row r="3875" spans="1:22">
      <c r="A3875" s="4"/>
      <c r="B3875" s="4"/>
      <c r="C3875" s="18"/>
      <c r="D3875" s="8"/>
      <c r="E3875" s="8"/>
      <c r="F3875" s="4"/>
      <c r="G3875" s="9"/>
      <c r="H3875" s="18"/>
      <c r="I3875" s="18"/>
      <c r="J3875" s="23" t="str">
        <f>IF(OR(ISBLANK(H3875),ISBLANK((I3875))),"",NETWORKDAYS(H3875,I3875,Setup!$A$2:$A$30))</f>
        <v/>
      </c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</row>
    <row r="3876" spans="1:22">
      <c r="A3876" s="4"/>
      <c r="B3876" s="4"/>
      <c r="C3876" s="18"/>
      <c r="D3876" s="8"/>
      <c r="E3876" s="8"/>
      <c r="F3876" s="4"/>
      <c r="G3876" s="9"/>
      <c r="H3876" s="18"/>
      <c r="I3876" s="18"/>
      <c r="J3876" s="23" t="str">
        <f>IF(OR(ISBLANK(H3876),ISBLANK((I3876))),"",NETWORKDAYS(H3876,I3876,Setup!$A$2:$A$30))</f>
        <v/>
      </c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</row>
    <row r="3877" spans="1:22">
      <c r="A3877" s="4"/>
      <c r="B3877" s="4"/>
      <c r="C3877" s="18"/>
      <c r="D3877" s="8"/>
      <c r="E3877" s="8"/>
      <c r="F3877" s="4"/>
      <c r="G3877" s="9"/>
      <c r="H3877" s="18"/>
      <c r="I3877" s="18"/>
      <c r="J3877" s="23" t="str">
        <f>IF(OR(ISBLANK(H3877),ISBLANK((I3877))),"",NETWORKDAYS(H3877,I3877,Setup!$A$2:$A$30))</f>
        <v/>
      </c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</row>
    <row r="3878" spans="1:22">
      <c r="A3878" s="4"/>
      <c r="B3878" s="4"/>
      <c r="C3878" s="18"/>
      <c r="D3878" s="8"/>
      <c r="E3878" s="8"/>
      <c r="F3878" s="4"/>
      <c r="G3878" s="9"/>
      <c r="H3878" s="18"/>
      <c r="I3878" s="18"/>
      <c r="J3878" s="23" t="str">
        <f>IF(OR(ISBLANK(H3878),ISBLANK((I3878))),"",NETWORKDAYS(H3878,I3878,Setup!$A$2:$A$30))</f>
        <v/>
      </c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</row>
    <row r="3879" spans="1:22">
      <c r="A3879" s="4"/>
      <c r="B3879" s="4"/>
      <c r="C3879" s="18"/>
      <c r="D3879" s="8"/>
      <c r="E3879" s="8"/>
      <c r="F3879" s="4"/>
      <c r="G3879" s="9"/>
      <c r="H3879" s="18"/>
      <c r="I3879" s="18"/>
      <c r="J3879" s="23" t="str">
        <f>IF(OR(ISBLANK(H3879),ISBLANK((I3879))),"",NETWORKDAYS(H3879,I3879,Setup!$A$2:$A$30))</f>
        <v/>
      </c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</row>
    <row r="3880" spans="1:22">
      <c r="A3880" s="4"/>
      <c r="B3880" s="4"/>
      <c r="C3880" s="18"/>
      <c r="D3880" s="8"/>
      <c r="E3880" s="8"/>
      <c r="F3880" s="4"/>
      <c r="G3880" s="9"/>
      <c r="H3880" s="18"/>
      <c r="I3880" s="18"/>
      <c r="J3880" s="23" t="str">
        <f>IF(OR(ISBLANK(H3880),ISBLANK((I3880))),"",NETWORKDAYS(H3880,I3880,Setup!$A$2:$A$30))</f>
        <v/>
      </c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</row>
    <row r="3881" spans="1:22">
      <c r="A3881" s="4"/>
      <c r="B3881" s="4"/>
      <c r="C3881" s="18"/>
      <c r="D3881" s="8"/>
      <c r="E3881" s="8"/>
      <c r="F3881" s="4"/>
      <c r="G3881" s="9"/>
      <c r="H3881" s="18"/>
      <c r="I3881" s="18"/>
      <c r="J3881" s="23" t="str">
        <f>IF(OR(ISBLANK(H3881),ISBLANK((I3881))),"",NETWORKDAYS(H3881,I3881,Setup!$A$2:$A$30))</f>
        <v/>
      </c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</row>
    <row r="3882" spans="1:22">
      <c r="A3882" s="4"/>
      <c r="B3882" s="4"/>
      <c r="C3882" s="18"/>
      <c r="D3882" s="8"/>
      <c r="E3882" s="8"/>
      <c r="F3882" s="4"/>
      <c r="G3882" s="9"/>
      <c r="H3882" s="18"/>
      <c r="I3882" s="18"/>
      <c r="J3882" s="23" t="str">
        <f>IF(OR(ISBLANK(H3882),ISBLANK((I3882))),"",NETWORKDAYS(H3882,I3882,Setup!$A$2:$A$30))</f>
        <v/>
      </c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</row>
    <row r="3883" spans="1:22">
      <c r="A3883" s="4"/>
      <c r="B3883" s="4"/>
      <c r="C3883" s="18"/>
      <c r="D3883" s="8"/>
      <c r="E3883" s="8"/>
      <c r="F3883" s="4"/>
      <c r="G3883" s="9"/>
      <c r="H3883" s="18"/>
      <c r="I3883" s="18"/>
      <c r="J3883" s="23" t="str">
        <f>IF(OR(ISBLANK(H3883),ISBLANK((I3883))),"",NETWORKDAYS(H3883,I3883,Setup!$A$2:$A$30))</f>
        <v/>
      </c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</row>
    <row r="3884" spans="1:22">
      <c r="A3884" s="4"/>
      <c r="B3884" s="4"/>
      <c r="C3884" s="18"/>
      <c r="D3884" s="8"/>
      <c r="E3884" s="8"/>
      <c r="F3884" s="4"/>
      <c r="G3884" s="9"/>
      <c r="H3884" s="18"/>
      <c r="I3884" s="18"/>
      <c r="J3884" s="23" t="str">
        <f>IF(OR(ISBLANK(H3884),ISBLANK((I3884))),"",NETWORKDAYS(H3884,I3884,Setup!$A$2:$A$30))</f>
        <v/>
      </c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</row>
    <row r="3885" spans="1:22">
      <c r="A3885" s="4"/>
      <c r="B3885" s="4"/>
      <c r="C3885" s="18"/>
      <c r="D3885" s="8"/>
      <c r="E3885" s="8"/>
      <c r="F3885" s="4"/>
      <c r="G3885" s="9"/>
      <c r="H3885" s="18"/>
      <c r="I3885" s="18"/>
      <c r="J3885" s="23" t="str">
        <f>IF(OR(ISBLANK(H3885),ISBLANK((I3885))),"",NETWORKDAYS(H3885,I3885,Setup!$A$2:$A$30))</f>
        <v/>
      </c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</row>
    <row r="3886" spans="1:22">
      <c r="A3886" s="4"/>
      <c r="B3886" s="4"/>
      <c r="C3886" s="18"/>
      <c r="D3886" s="8"/>
      <c r="E3886" s="8"/>
      <c r="F3886" s="4"/>
      <c r="G3886" s="9"/>
      <c r="H3886" s="18"/>
      <c r="I3886" s="18"/>
      <c r="J3886" s="23" t="str">
        <f>IF(OR(ISBLANK(H3886),ISBLANK((I3886))),"",NETWORKDAYS(H3886,I3886,Setup!$A$2:$A$30))</f>
        <v/>
      </c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</row>
    <row r="3887" spans="1:22">
      <c r="A3887" s="4"/>
      <c r="B3887" s="4"/>
      <c r="C3887" s="18"/>
      <c r="D3887" s="8"/>
      <c r="E3887" s="8"/>
      <c r="F3887" s="4"/>
      <c r="G3887" s="9"/>
      <c r="H3887" s="18"/>
      <c r="I3887" s="18"/>
      <c r="J3887" s="23" t="str">
        <f>IF(OR(ISBLANK(H3887),ISBLANK((I3887))),"",NETWORKDAYS(H3887,I3887,Setup!$A$2:$A$30))</f>
        <v/>
      </c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</row>
    <row r="3888" spans="1:22">
      <c r="A3888" s="4"/>
      <c r="B3888" s="4"/>
      <c r="C3888" s="18"/>
      <c r="D3888" s="8"/>
      <c r="E3888" s="8"/>
      <c r="F3888" s="4"/>
      <c r="G3888" s="9"/>
      <c r="H3888" s="18"/>
      <c r="I3888" s="18"/>
      <c r="J3888" s="23" t="str">
        <f>IF(OR(ISBLANK(H3888),ISBLANK((I3888))),"",NETWORKDAYS(H3888,I3888,Setup!$A$2:$A$30))</f>
        <v/>
      </c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</row>
    <row r="3889" spans="1:22">
      <c r="A3889" s="4"/>
      <c r="B3889" s="4"/>
      <c r="C3889" s="18"/>
      <c r="D3889" s="8"/>
      <c r="E3889" s="8"/>
      <c r="F3889" s="4"/>
      <c r="G3889" s="9"/>
      <c r="H3889" s="18"/>
      <c r="I3889" s="18"/>
      <c r="J3889" s="23" t="str">
        <f>IF(OR(ISBLANK(H3889),ISBLANK((I3889))),"",NETWORKDAYS(H3889,I3889,Setup!$A$2:$A$30))</f>
        <v/>
      </c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</row>
    <row r="3890" spans="1:22">
      <c r="A3890" s="4"/>
      <c r="B3890" s="4"/>
      <c r="C3890" s="18"/>
      <c r="D3890" s="8"/>
      <c r="E3890" s="8"/>
      <c r="F3890" s="4"/>
      <c r="G3890" s="9"/>
      <c r="H3890" s="18"/>
      <c r="I3890" s="18"/>
      <c r="J3890" s="23" t="str">
        <f>IF(OR(ISBLANK(H3890),ISBLANK((I3890))),"",NETWORKDAYS(H3890,I3890,Setup!$A$2:$A$30))</f>
        <v/>
      </c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</row>
    <row r="3891" spans="1:22">
      <c r="A3891" s="4"/>
      <c r="B3891" s="4"/>
      <c r="C3891" s="18"/>
      <c r="D3891" s="8"/>
      <c r="E3891" s="8"/>
      <c r="F3891" s="4"/>
      <c r="G3891" s="9"/>
      <c r="H3891" s="18"/>
      <c r="I3891" s="18"/>
      <c r="J3891" s="23" t="str">
        <f>IF(OR(ISBLANK(H3891),ISBLANK((I3891))),"",NETWORKDAYS(H3891,I3891,Setup!$A$2:$A$30))</f>
        <v/>
      </c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</row>
    <row r="3892" spans="1:22">
      <c r="A3892" s="4"/>
      <c r="B3892" s="4"/>
      <c r="C3892" s="18"/>
      <c r="D3892" s="8"/>
      <c r="E3892" s="8"/>
      <c r="F3892" s="4"/>
      <c r="G3892" s="9"/>
      <c r="H3892" s="18"/>
      <c r="I3892" s="18"/>
      <c r="J3892" s="23" t="str">
        <f>IF(OR(ISBLANK(H3892),ISBLANK((I3892))),"",NETWORKDAYS(H3892,I3892,Setup!$A$2:$A$30))</f>
        <v/>
      </c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</row>
    <row r="3893" spans="1:22">
      <c r="A3893" s="4"/>
      <c r="B3893" s="4"/>
      <c r="C3893" s="18"/>
      <c r="D3893" s="8"/>
      <c r="E3893" s="8"/>
      <c r="F3893" s="4"/>
      <c r="G3893" s="9"/>
      <c r="H3893" s="18"/>
      <c r="I3893" s="18"/>
      <c r="J3893" s="23" t="str">
        <f>IF(OR(ISBLANK(H3893),ISBLANK((I3893))),"",NETWORKDAYS(H3893,I3893,Setup!$A$2:$A$30))</f>
        <v/>
      </c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</row>
    <row r="3894" spans="1:22">
      <c r="A3894" s="4"/>
      <c r="B3894" s="4"/>
      <c r="C3894" s="18"/>
      <c r="D3894" s="8"/>
      <c r="E3894" s="8"/>
      <c r="F3894" s="4"/>
      <c r="G3894" s="9"/>
      <c r="H3894" s="18"/>
      <c r="I3894" s="18"/>
      <c r="J3894" s="23" t="str">
        <f>IF(OR(ISBLANK(H3894),ISBLANK((I3894))),"",NETWORKDAYS(H3894,I3894,Setup!$A$2:$A$30))</f>
        <v/>
      </c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</row>
    <row r="3895" spans="1:22">
      <c r="A3895" s="4"/>
      <c r="B3895" s="4"/>
      <c r="C3895" s="18"/>
      <c r="D3895" s="8"/>
      <c r="E3895" s="8"/>
      <c r="F3895" s="4"/>
      <c r="G3895" s="9"/>
      <c r="H3895" s="18"/>
      <c r="I3895" s="18"/>
      <c r="J3895" s="23" t="str">
        <f>IF(OR(ISBLANK(H3895),ISBLANK((I3895))),"",NETWORKDAYS(H3895,I3895,Setup!$A$2:$A$30))</f>
        <v/>
      </c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</row>
    <row r="3896" spans="1:22">
      <c r="A3896" s="4"/>
      <c r="B3896" s="4"/>
      <c r="C3896" s="18"/>
      <c r="D3896" s="8"/>
      <c r="E3896" s="8"/>
      <c r="F3896" s="4"/>
      <c r="G3896" s="9"/>
      <c r="H3896" s="18"/>
      <c r="I3896" s="18"/>
      <c r="J3896" s="23" t="str">
        <f>IF(OR(ISBLANK(H3896),ISBLANK((I3896))),"",NETWORKDAYS(H3896,I3896,Setup!$A$2:$A$30))</f>
        <v/>
      </c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</row>
    <row r="3897" spans="1:22">
      <c r="A3897" s="4"/>
      <c r="B3897" s="4"/>
      <c r="C3897" s="18"/>
      <c r="D3897" s="8"/>
      <c r="E3897" s="8"/>
      <c r="F3897" s="4"/>
      <c r="G3897" s="9"/>
      <c r="H3897" s="18"/>
      <c r="I3897" s="18"/>
      <c r="J3897" s="23" t="str">
        <f>IF(OR(ISBLANK(H3897),ISBLANK((I3897))),"",NETWORKDAYS(H3897,I3897,Setup!$A$2:$A$30))</f>
        <v/>
      </c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</row>
    <row r="3898" spans="1:22">
      <c r="A3898" s="4"/>
      <c r="B3898" s="4"/>
      <c r="C3898" s="18"/>
      <c r="D3898" s="8"/>
      <c r="E3898" s="8"/>
      <c r="F3898" s="4"/>
      <c r="G3898" s="9"/>
      <c r="H3898" s="18"/>
      <c r="I3898" s="18"/>
      <c r="J3898" s="23" t="str">
        <f>IF(OR(ISBLANK(H3898),ISBLANK((I3898))),"",NETWORKDAYS(H3898,I3898,Setup!$A$2:$A$30))</f>
        <v/>
      </c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</row>
    <row r="3899" spans="1:22">
      <c r="A3899" s="4"/>
      <c r="B3899" s="4"/>
      <c r="C3899" s="18"/>
      <c r="D3899" s="8"/>
      <c r="E3899" s="8"/>
      <c r="F3899" s="4"/>
      <c r="G3899" s="9"/>
      <c r="H3899" s="18"/>
      <c r="I3899" s="18"/>
      <c r="J3899" s="23" t="str">
        <f>IF(OR(ISBLANK(H3899),ISBLANK((I3899))),"",NETWORKDAYS(H3899,I3899,Setup!$A$2:$A$30))</f>
        <v/>
      </c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</row>
    <row r="3900" spans="1:22">
      <c r="A3900" s="4"/>
      <c r="B3900" s="4"/>
      <c r="C3900" s="18"/>
      <c r="D3900" s="8"/>
      <c r="E3900" s="8"/>
      <c r="F3900" s="4"/>
      <c r="G3900" s="9"/>
      <c r="H3900" s="18"/>
      <c r="I3900" s="18"/>
      <c r="J3900" s="23" t="str">
        <f>IF(OR(ISBLANK(H3900),ISBLANK((I3900))),"",NETWORKDAYS(H3900,I3900,Setup!$A$2:$A$30))</f>
        <v/>
      </c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</row>
    <row r="3901" spans="1:22">
      <c r="A3901" s="4"/>
      <c r="B3901" s="4"/>
      <c r="C3901" s="18"/>
      <c r="D3901" s="8"/>
      <c r="E3901" s="8"/>
      <c r="F3901" s="4"/>
      <c r="G3901" s="9"/>
      <c r="H3901" s="18"/>
      <c r="I3901" s="18"/>
      <c r="J3901" s="23" t="str">
        <f>IF(OR(ISBLANK(H3901),ISBLANK((I3901))),"",NETWORKDAYS(H3901,I3901,Setup!$A$2:$A$30))</f>
        <v/>
      </c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</row>
    <row r="3902" spans="1:22">
      <c r="A3902" s="4"/>
      <c r="B3902" s="4"/>
      <c r="C3902" s="18"/>
      <c r="D3902" s="8"/>
      <c r="E3902" s="8"/>
      <c r="F3902" s="4"/>
      <c r="G3902" s="9"/>
      <c r="H3902" s="18"/>
      <c r="I3902" s="18"/>
      <c r="J3902" s="23" t="str">
        <f>IF(OR(ISBLANK(H3902),ISBLANK((I3902))),"",NETWORKDAYS(H3902,I3902,Setup!$A$2:$A$30))</f>
        <v/>
      </c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</row>
    <row r="3903" spans="1:22">
      <c r="A3903" s="4"/>
      <c r="B3903" s="4"/>
      <c r="C3903" s="18"/>
      <c r="D3903" s="8"/>
      <c r="E3903" s="8"/>
      <c r="F3903" s="4"/>
      <c r="G3903" s="9"/>
      <c r="H3903" s="18"/>
      <c r="I3903" s="18"/>
      <c r="J3903" s="23" t="str">
        <f>IF(OR(ISBLANK(H3903),ISBLANK((I3903))),"",NETWORKDAYS(H3903,I3903,Setup!$A$2:$A$30))</f>
        <v/>
      </c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</row>
    <row r="3904" spans="1:22">
      <c r="A3904" s="4"/>
      <c r="B3904" s="4"/>
      <c r="C3904" s="18"/>
      <c r="D3904" s="8"/>
      <c r="E3904" s="8"/>
      <c r="F3904" s="4"/>
      <c r="G3904" s="9"/>
      <c r="H3904" s="18"/>
      <c r="I3904" s="18"/>
      <c r="J3904" s="23" t="str">
        <f>IF(OR(ISBLANK(H3904),ISBLANK((I3904))),"",NETWORKDAYS(H3904,I3904,Setup!$A$2:$A$30))</f>
        <v/>
      </c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</row>
    <row r="3905" spans="1:22">
      <c r="A3905" s="4"/>
      <c r="B3905" s="4"/>
      <c r="C3905" s="18"/>
      <c r="D3905" s="8"/>
      <c r="E3905" s="8"/>
      <c r="F3905" s="4"/>
      <c r="G3905" s="9"/>
      <c r="H3905" s="18"/>
      <c r="I3905" s="18"/>
      <c r="J3905" s="23" t="str">
        <f>IF(OR(ISBLANK(H3905),ISBLANK((I3905))),"",NETWORKDAYS(H3905,I3905,Setup!$A$2:$A$30))</f>
        <v/>
      </c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</row>
    <row r="3906" spans="1:22">
      <c r="A3906" s="4"/>
      <c r="B3906" s="4"/>
      <c r="C3906" s="18"/>
      <c r="D3906" s="8"/>
      <c r="E3906" s="8"/>
      <c r="F3906" s="4"/>
      <c r="G3906" s="9"/>
      <c r="H3906" s="18"/>
      <c r="I3906" s="18"/>
      <c r="J3906" s="23" t="str">
        <f>IF(OR(ISBLANK(H3906),ISBLANK((I3906))),"",NETWORKDAYS(H3906,I3906,Setup!$A$2:$A$30))</f>
        <v/>
      </c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</row>
    <row r="3907" spans="1:22">
      <c r="A3907" s="4"/>
      <c r="B3907" s="4"/>
      <c r="C3907" s="18"/>
      <c r="D3907" s="8"/>
      <c r="E3907" s="8"/>
      <c r="F3907" s="4"/>
      <c r="G3907" s="9"/>
      <c r="H3907" s="18"/>
      <c r="I3907" s="18"/>
      <c r="J3907" s="23" t="str">
        <f>IF(OR(ISBLANK(H3907),ISBLANK((I3907))),"",NETWORKDAYS(H3907,I3907,Setup!$A$2:$A$30))</f>
        <v/>
      </c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</row>
    <row r="3908" spans="1:22">
      <c r="A3908" s="4"/>
      <c r="B3908" s="4"/>
      <c r="C3908" s="18"/>
      <c r="D3908" s="8"/>
      <c r="E3908" s="8"/>
      <c r="F3908" s="4"/>
      <c r="G3908" s="9"/>
      <c r="H3908" s="18"/>
      <c r="I3908" s="18"/>
      <c r="J3908" s="23" t="str">
        <f>IF(OR(ISBLANK(H3908),ISBLANK((I3908))),"",NETWORKDAYS(H3908,I3908,Setup!$A$2:$A$30))</f>
        <v/>
      </c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</row>
    <row r="3909" spans="1:22">
      <c r="A3909" s="4"/>
      <c r="B3909" s="4"/>
      <c r="C3909" s="18"/>
      <c r="D3909" s="8"/>
      <c r="E3909" s="8"/>
      <c r="F3909" s="4"/>
      <c r="G3909" s="9"/>
      <c r="H3909" s="18"/>
      <c r="I3909" s="18"/>
      <c r="J3909" s="23" t="str">
        <f>IF(OR(ISBLANK(H3909),ISBLANK((I3909))),"",NETWORKDAYS(H3909,I3909,Setup!$A$2:$A$30))</f>
        <v/>
      </c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</row>
    <row r="3910" spans="1:22">
      <c r="A3910" s="4"/>
      <c r="B3910" s="4"/>
      <c r="C3910" s="18"/>
      <c r="D3910" s="8"/>
      <c r="E3910" s="8"/>
      <c r="F3910" s="4"/>
      <c r="G3910" s="9"/>
      <c r="H3910" s="18"/>
      <c r="I3910" s="18"/>
      <c r="J3910" s="23" t="str">
        <f>IF(OR(ISBLANK(H3910),ISBLANK((I3910))),"",NETWORKDAYS(H3910,I3910,Setup!$A$2:$A$30))</f>
        <v/>
      </c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</row>
    <row r="3911" spans="1:22">
      <c r="A3911" s="4"/>
      <c r="B3911" s="4"/>
      <c r="C3911" s="18"/>
      <c r="D3911" s="8"/>
      <c r="E3911" s="8"/>
      <c r="F3911" s="4"/>
      <c r="G3911" s="9"/>
      <c r="H3911" s="18"/>
      <c r="I3911" s="18"/>
      <c r="J3911" s="23" t="str">
        <f>IF(OR(ISBLANK(H3911),ISBLANK((I3911))),"",NETWORKDAYS(H3911,I3911,Setup!$A$2:$A$30))</f>
        <v/>
      </c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</row>
    <row r="3912" spans="1:22">
      <c r="A3912" s="4"/>
      <c r="B3912" s="4"/>
      <c r="C3912" s="18"/>
      <c r="D3912" s="8"/>
      <c r="E3912" s="8"/>
      <c r="F3912" s="4"/>
      <c r="G3912" s="9"/>
      <c r="H3912" s="18"/>
      <c r="I3912" s="18"/>
      <c r="J3912" s="23" t="str">
        <f>IF(OR(ISBLANK(H3912),ISBLANK((I3912))),"",NETWORKDAYS(H3912,I3912,Setup!$A$2:$A$30))</f>
        <v/>
      </c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</row>
    <row r="3913" spans="1:22">
      <c r="A3913" s="4"/>
      <c r="B3913" s="4"/>
      <c r="C3913" s="18"/>
      <c r="D3913" s="8"/>
      <c r="E3913" s="8"/>
      <c r="F3913" s="4"/>
      <c r="G3913" s="9"/>
      <c r="H3913" s="18"/>
      <c r="I3913" s="18"/>
      <c r="J3913" s="23" t="str">
        <f>IF(OR(ISBLANK(H3913),ISBLANK((I3913))),"",NETWORKDAYS(H3913,I3913,Setup!$A$2:$A$30))</f>
        <v/>
      </c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</row>
    <row r="3914" spans="1:22">
      <c r="A3914" s="4"/>
      <c r="B3914" s="4"/>
      <c r="C3914" s="18"/>
      <c r="D3914" s="8"/>
      <c r="E3914" s="8"/>
      <c r="F3914" s="4"/>
      <c r="G3914" s="9"/>
      <c r="H3914" s="18"/>
      <c r="I3914" s="18"/>
      <c r="J3914" s="23" t="str">
        <f>IF(OR(ISBLANK(H3914),ISBLANK((I3914))),"",NETWORKDAYS(H3914,I3914,Setup!$A$2:$A$30))</f>
        <v/>
      </c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</row>
    <row r="3915" spans="1:22">
      <c r="A3915" s="4"/>
      <c r="B3915" s="4"/>
      <c r="C3915" s="18"/>
      <c r="D3915" s="8"/>
      <c r="E3915" s="8"/>
      <c r="F3915" s="4"/>
      <c r="G3915" s="9"/>
      <c r="H3915" s="18"/>
      <c r="I3915" s="18"/>
      <c r="J3915" s="23" t="str">
        <f>IF(OR(ISBLANK(H3915),ISBLANK((I3915))),"",NETWORKDAYS(H3915,I3915,Setup!$A$2:$A$30))</f>
        <v/>
      </c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</row>
    <row r="3916" spans="1:22">
      <c r="A3916" s="4"/>
      <c r="B3916" s="4"/>
      <c r="C3916" s="18"/>
      <c r="D3916" s="8"/>
      <c r="E3916" s="8"/>
      <c r="F3916" s="4"/>
      <c r="G3916" s="9"/>
      <c r="H3916" s="18"/>
      <c r="I3916" s="18"/>
      <c r="J3916" s="23" t="str">
        <f>IF(OR(ISBLANK(H3916),ISBLANK((I3916))),"",NETWORKDAYS(H3916,I3916,Setup!$A$2:$A$30))</f>
        <v/>
      </c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</row>
    <row r="3917" spans="1:22">
      <c r="A3917" s="4"/>
      <c r="B3917" s="4"/>
      <c r="C3917" s="18"/>
      <c r="D3917" s="8"/>
      <c r="E3917" s="8"/>
      <c r="F3917" s="4"/>
      <c r="G3917" s="9"/>
      <c r="H3917" s="18"/>
      <c r="I3917" s="18"/>
      <c r="J3917" s="23" t="str">
        <f>IF(OR(ISBLANK(H3917),ISBLANK((I3917))),"",NETWORKDAYS(H3917,I3917,Setup!$A$2:$A$30))</f>
        <v/>
      </c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</row>
    <row r="3918" spans="1:22">
      <c r="A3918" s="4"/>
      <c r="B3918" s="4"/>
      <c r="C3918" s="18"/>
      <c r="D3918" s="8"/>
      <c r="E3918" s="8"/>
      <c r="F3918" s="4"/>
      <c r="G3918" s="9"/>
      <c r="H3918" s="18"/>
      <c r="I3918" s="18"/>
      <c r="J3918" s="23" t="str">
        <f>IF(OR(ISBLANK(H3918),ISBLANK((I3918))),"",NETWORKDAYS(H3918,I3918,Setup!$A$2:$A$30))</f>
        <v/>
      </c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</row>
    <row r="3919" spans="1:22">
      <c r="A3919" s="4"/>
      <c r="B3919" s="4"/>
      <c r="C3919" s="18"/>
      <c r="D3919" s="8"/>
      <c r="E3919" s="8"/>
      <c r="F3919" s="4"/>
      <c r="G3919" s="9"/>
      <c r="H3919" s="18"/>
      <c r="I3919" s="18"/>
      <c r="J3919" s="23" t="str">
        <f>IF(OR(ISBLANK(H3919),ISBLANK((I3919))),"",NETWORKDAYS(H3919,I3919,Setup!$A$2:$A$30))</f>
        <v/>
      </c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</row>
    <row r="3920" spans="1:22">
      <c r="A3920" s="4"/>
      <c r="B3920" s="4"/>
      <c r="C3920" s="18"/>
      <c r="D3920" s="8"/>
      <c r="E3920" s="8"/>
      <c r="F3920" s="4"/>
      <c r="G3920" s="9"/>
      <c r="H3920" s="18"/>
      <c r="I3920" s="18"/>
      <c r="J3920" s="23" t="str">
        <f>IF(OR(ISBLANK(H3920),ISBLANK((I3920))),"",NETWORKDAYS(H3920,I3920,Setup!$A$2:$A$30))</f>
        <v/>
      </c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</row>
    <row r="3921" spans="1:22">
      <c r="A3921" s="4"/>
      <c r="B3921" s="4"/>
      <c r="C3921" s="18"/>
      <c r="D3921" s="8"/>
      <c r="E3921" s="8"/>
      <c r="F3921" s="4"/>
      <c r="G3921" s="9"/>
      <c r="H3921" s="18"/>
      <c r="I3921" s="18"/>
      <c r="J3921" s="23" t="str">
        <f>IF(OR(ISBLANK(H3921),ISBLANK((I3921))),"",NETWORKDAYS(H3921,I3921,Setup!$A$2:$A$30))</f>
        <v/>
      </c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</row>
    <row r="3922" spans="1:22">
      <c r="A3922" s="4"/>
      <c r="B3922" s="4"/>
      <c r="C3922" s="18"/>
      <c r="D3922" s="8"/>
      <c r="E3922" s="8"/>
      <c r="F3922" s="4"/>
      <c r="G3922" s="9"/>
      <c r="H3922" s="18"/>
      <c r="I3922" s="18"/>
      <c r="J3922" s="23" t="str">
        <f>IF(OR(ISBLANK(H3922),ISBLANK((I3922))),"",NETWORKDAYS(H3922,I3922,Setup!$A$2:$A$30))</f>
        <v/>
      </c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</row>
    <row r="3923" spans="1:22">
      <c r="A3923" s="4"/>
      <c r="B3923" s="4"/>
      <c r="C3923" s="18"/>
      <c r="D3923" s="8"/>
      <c r="E3923" s="8"/>
      <c r="F3923" s="4"/>
      <c r="G3923" s="9"/>
      <c r="H3923" s="18"/>
      <c r="I3923" s="18"/>
      <c r="J3923" s="23" t="str">
        <f>IF(OR(ISBLANK(H3923),ISBLANK((I3923))),"",NETWORKDAYS(H3923,I3923,Setup!$A$2:$A$30))</f>
        <v/>
      </c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</row>
    <row r="3924" spans="1:22">
      <c r="A3924" s="4"/>
      <c r="B3924" s="4"/>
      <c r="C3924" s="18"/>
      <c r="D3924" s="8"/>
      <c r="E3924" s="8"/>
      <c r="F3924" s="4"/>
      <c r="G3924" s="9"/>
      <c r="H3924" s="18"/>
      <c r="I3924" s="18"/>
      <c r="J3924" s="23" t="str">
        <f>IF(OR(ISBLANK(H3924),ISBLANK((I3924))),"",NETWORKDAYS(H3924,I3924,Setup!$A$2:$A$30))</f>
        <v/>
      </c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</row>
    <row r="3925" spans="1:22">
      <c r="A3925" s="4"/>
      <c r="B3925" s="4"/>
      <c r="C3925" s="18"/>
      <c r="D3925" s="8"/>
      <c r="E3925" s="8"/>
      <c r="F3925" s="4"/>
      <c r="G3925" s="9"/>
      <c r="H3925" s="18"/>
      <c r="I3925" s="18"/>
      <c r="J3925" s="23" t="str">
        <f>IF(OR(ISBLANK(H3925),ISBLANK((I3925))),"",NETWORKDAYS(H3925,I3925,Setup!$A$2:$A$30))</f>
        <v/>
      </c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</row>
    <row r="3926" spans="1:22">
      <c r="A3926" s="4"/>
      <c r="B3926" s="4"/>
      <c r="C3926" s="18"/>
      <c r="D3926" s="8"/>
      <c r="E3926" s="8"/>
      <c r="F3926" s="4"/>
      <c r="G3926" s="9"/>
      <c r="H3926" s="18"/>
      <c r="I3926" s="18"/>
      <c r="J3926" s="23" t="str">
        <f>IF(OR(ISBLANK(H3926),ISBLANK((I3926))),"",NETWORKDAYS(H3926,I3926,Setup!$A$2:$A$30))</f>
        <v/>
      </c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</row>
    <row r="3927" spans="1:22">
      <c r="A3927" s="4"/>
      <c r="B3927" s="4"/>
      <c r="C3927" s="18"/>
      <c r="D3927" s="8"/>
      <c r="E3927" s="8"/>
      <c r="F3927" s="4"/>
      <c r="G3927" s="9"/>
      <c r="H3927" s="18"/>
      <c r="I3927" s="18"/>
      <c r="J3927" s="23" t="str">
        <f>IF(OR(ISBLANK(H3927),ISBLANK((I3927))),"",NETWORKDAYS(H3927,I3927,Setup!$A$2:$A$30))</f>
        <v/>
      </c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</row>
    <row r="3928" spans="1:22">
      <c r="A3928" s="4"/>
      <c r="B3928" s="4"/>
      <c r="C3928" s="18"/>
      <c r="D3928" s="8"/>
      <c r="E3928" s="8"/>
      <c r="F3928" s="4"/>
      <c r="G3928" s="9"/>
      <c r="H3928" s="18"/>
      <c r="I3928" s="18"/>
      <c r="J3928" s="23" t="str">
        <f>IF(OR(ISBLANK(H3928),ISBLANK((I3928))),"",NETWORKDAYS(H3928,I3928,Setup!$A$2:$A$30))</f>
        <v/>
      </c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</row>
    <row r="3929" spans="1:22">
      <c r="A3929" s="4"/>
      <c r="B3929" s="4"/>
      <c r="C3929" s="18"/>
      <c r="D3929" s="8"/>
      <c r="E3929" s="8"/>
      <c r="F3929" s="4"/>
      <c r="G3929" s="9"/>
      <c r="H3929" s="18"/>
      <c r="I3929" s="18"/>
      <c r="J3929" s="23" t="str">
        <f>IF(OR(ISBLANK(H3929),ISBLANK((I3929))),"",NETWORKDAYS(H3929,I3929,Setup!$A$2:$A$30))</f>
        <v/>
      </c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</row>
    <row r="3930" spans="1:22">
      <c r="A3930" s="4"/>
      <c r="B3930" s="4"/>
      <c r="C3930" s="18"/>
      <c r="D3930" s="8"/>
      <c r="E3930" s="8"/>
      <c r="F3930" s="4"/>
      <c r="G3930" s="9"/>
      <c r="H3930" s="18"/>
      <c r="I3930" s="18"/>
      <c r="J3930" s="23" t="str">
        <f>IF(OR(ISBLANK(H3930),ISBLANK((I3930))),"",NETWORKDAYS(H3930,I3930,Setup!$A$2:$A$30))</f>
        <v/>
      </c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</row>
    <row r="3931" spans="1:22">
      <c r="A3931" s="4"/>
      <c r="B3931" s="4"/>
      <c r="C3931" s="18"/>
      <c r="D3931" s="8"/>
      <c r="E3931" s="8"/>
      <c r="F3931" s="4"/>
      <c r="G3931" s="9"/>
      <c r="H3931" s="18"/>
      <c r="I3931" s="18"/>
      <c r="J3931" s="23" t="str">
        <f>IF(OR(ISBLANK(H3931),ISBLANK((I3931))),"",NETWORKDAYS(H3931,I3931,Setup!$A$2:$A$30))</f>
        <v/>
      </c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</row>
    <row r="3932" spans="1:22">
      <c r="A3932" s="4"/>
      <c r="B3932" s="4"/>
      <c r="C3932" s="18"/>
      <c r="D3932" s="8"/>
      <c r="E3932" s="8"/>
      <c r="F3932" s="4"/>
      <c r="G3932" s="9"/>
      <c r="H3932" s="18"/>
      <c r="I3932" s="18"/>
      <c r="J3932" s="23" t="str">
        <f>IF(OR(ISBLANK(H3932),ISBLANK((I3932))),"",NETWORKDAYS(H3932,I3932,Setup!$A$2:$A$30))</f>
        <v/>
      </c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</row>
    <row r="3933" spans="1:22">
      <c r="A3933" s="4"/>
      <c r="B3933" s="4"/>
      <c r="C3933" s="18"/>
      <c r="D3933" s="8"/>
      <c r="E3933" s="8"/>
      <c r="F3933" s="4"/>
      <c r="G3933" s="9"/>
      <c r="H3933" s="18"/>
      <c r="I3933" s="18"/>
      <c r="J3933" s="23" t="str">
        <f>IF(OR(ISBLANK(H3933),ISBLANK((I3933))),"",NETWORKDAYS(H3933,I3933,Setup!$A$2:$A$30))</f>
        <v/>
      </c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</row>
    <row r="3934" spans="1:22">
      <c r="A3934" s="4"/>
      <c r="B3934" s="4"/>
      <c r="C3934" s="18"/>
      <c r="D3934" s="8"/>
      <c r="E3934" s="8"/>
      <c r="F3934" s="4"/>
      <c r="G3934" s="9"/>
      <c r="H3934" s="18"/>
      <c r="I3934" s="18"/>
      <c r="J3934" s="23" t="str">
        <f>IF(OR(ISBLANK(H3934),ISBLANK((I3934))),"",NETWORKDAYS(H3934,I3934,Setup!$A$2:$A$30))</f>
        <v/>
      </c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</row>
    <row r="3935" spans="1:22">
      <c r="A3935" s="4"/>
      <c r="B3935" s="4"/>
      <c r="C3935" s="18"/>
      <c r="D3935" s="8"/>
      <c r="E3935" s="8"/>
      <c r="F3935" s="4"/>
      <c r="G3935" s="9"/>
      <c r="H3935" s="18"/>
      <c r="I3935" s="18"/>
      <c r="J3935" s="23" t="str">
        <f>IF(OR(ISBLANK(H3935),ISBLANK((I3935))),"",NETWORKDAYS(H3935,I3935,Setup!$A$2:$A$30))</f>
        <v/>
      </c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</row>
    <row r="3936" spans="1:22">
      <c r="A3936" s="4"/>
      <c r="B3936" s="4"/>
      <c r="C3936" s="18"/>
      <c r="D3936" s="8"/>
      <c r="E3936" s="8"/>
      <c r="F3936" s="4"/>
      <c r="G3936" s="9"/>
      <c r="H3936" s="18"/>
      <c r="I3936" s="18"/>
      <c r="J3936" s="23" t="str">
        <f>IF(OR(ISBLANK(H3936),ISBLANK((I3936))),"",NETWORKDAYS(H3936,I3936,Setup!$A$2:$A$30))</f>
        <v/>
      </c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</row>
    <row r="3937" spans="1:22">
      <c r="A3937" s="4"/>
      <c r="B3937" s="4"/>
      <c r="C3937" s="18"/>
      <c r="D3937" s="8"/>
      <c r="E3937" s="8"/>
      <c r="F3937" s="4"/>
      <c r="G3937" s="9"/>
      <c r="H3937" s="18"/>
      <c r="I3937" s="18"/>
      <c r="J3937" s="23" t="str">
        <f>IF(OR(ISBLANK(H3937),ISBLANK((I3937))),"",NETWORKDAYS(H3937,I3937,Setup!$A$2:$A$30))</f>
        <v/>
      </c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</row>
    <row r="3938" spans="1:22">
      <c r="A3938" s="4"/>
      <c r="B3938" s="4"/>
      <c r="C3938" s="18"/>
      <c r="D3938" s="8"/>
      <c r="E3938" s="8"/>
      <c r="F3938" s="4"/>
      <c r="G3938" s="9"/>
      <c r="H3938" s="18"/>
      <c r="I3938" s="18"/>
      <c r="J3938" s="23" t="str">
        <f>IF(OR(ISBLANK(H3938),ISBLANK((I3938))),"",NETWORKDAYS(H3938,I3938,Setup!$A$2:$A$30))</f>
        <v/>
      </c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</row>
    <row r="3939" spans="1:22">
      <c r="A3939" s="4"/>
      <c r="B3939" s="4"/>
      <c r="C3939" s="18"/>
      <c r="D3939" s="8"/>
      <c r="E3939" s="8"/>
      <c r="F3939" s="4"/>
      <c r="G3939" s="9"/>
      <c r="H3939" s="18"/>
      <c r="I3939" s="18"/>
      <c r="J3939" s="23" t="str">
        <f>IF(OR(ISBLANK(H3939),ISBLANK((I3939))),"",NETWORKDAYS(H3939,I3939,Setup!$A$2:$A$30))</f>
        <v/>
      </c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</row>
    <row r="3940" spans="1:22">
      <c r="A3940" s="4"/>
      <c r="B3940" s="4"/>
      <c r="C3940" s="18"/>
      <c r="D3940" s="8"/>
      <c r="E3940" s="8"/>
      <c r="F3940" s="4"/>
      <c r="G3940" s="9"/>
      <c r="H3940" s="18"/>
      <c r="I3940" s="18"/>
      <c r="J3940" s="23" t="str">
        <f>IF(OR(ISBLANK(H3940),ISBLANK((I3940))),"",NETWORKDAYS(H3940,I3940,Setup!$A$2:$A$30))</f>
        <v/>
      </c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</row>
    <row r="3941" spans="1:22">
      <c r="A3941" s="4"/>
      <c r="B3941" s="4"/>
      <c r="C3941" s="18"/>
      <c r="D3941" s="8"/>
      <c r="E3941" s="8"/>
      <c r="F3941" s="4"/>
      <c r="G3941" s="9"/>
      <c r="H3941" s="18"/>
      <c r="I3941" s="18"/>
      <c r="J3941" s="23" t="str">
        <f>IF(OR(ISBLANK(H3941),ISBLANK((I3941))),"",NETWORKDAYS(H3941,I3941,Setup!$A$2:$A$30))</f>
        <v/>
      </c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</row>
    <row r="3942" spans="1:22">
      <c r="A3942" s="4"/>
      <c r="B3942" s="4"/>
      <c r="C3942" s="18"/>
      <c r="D3942" s="8"/>
      <c r="E3942" s="8"/>
      <c r="F3942" s="4"/>
      <c r="G3942" s="9"/>
      <c r="H3942" s="18"/>
      <c r="I3942" s="18"/>
      <c r="J3942" s="23" t="str">
        <f>IF(OR(ISBLANK(H3942),ISBLANK((I3942))),"",NETWORKDAYS(H3942,I3942,Setup!$A$2:$A$30))</f>
        <v/>
      </c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</row>
    <row r="3943" spans="1:22">
      <c r="A3943" s="4"/>
      <c r="B3943" s="4"/>
      <c r="C3943" s="18"/>
      <c r="D3943" s="8"/>
      <c r="E3943" s="8"/>
      <c r="F3943" s="4"/>
      <c r="G3943" s="9"/>
      <c r="H3943" s="18"/>
      <c r="I3943" s="18"/>
      <c r="J3943" s="23" t="str">
        <f>IF(OR(ISBLANK(H3943),ISBLANK((I3943))),"",NETWORKDAYS(H3943,I3943,Setup!$A$2:$A$30))</f>
        <v/>
      </c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</row>
    <row r="3944" spans="1:22">
      <c r="A3944" s="4"/>
      <c r="B3944" s="4"/>
      <c r="C3944" s="18"/>
      <c r="D3944" s="8"/>
      <c r="E3944" s="8"/>
      <c r="F3944" s="4"/>
      <c r="G3944" s="9"/>
      <c r="H3944" s="18"/>
      <c r="I3944" s="18"/>
      <c r="J3944" s="23" t="str">
        <f>IF(OR(ISBLANK(H3944),ISBLANK((I3944))),"",NETWORKDAYS(H3944,I3944,Setup!$A$2:$A$30))</f>
        <v/>
      </c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</row>
    <row r="3945" spans="1:22">
      <c r="A3945" s="4"/>
      <c r="B3945" s="4"/>
      <c r="C3945" s="18"/>
      <c r="D3945" s="8"/>
      <c r="E3945" s="8"/>
      <c r="F3945" s="4"/>
      <c r="G3945" s="9"/>
      <c r="H3945" s="18"/>
      <c r="I3945" s="18"/>
      <c r="J3945" s="23" t="str">
        <f>IF(OR(ISBLANK(H3945),ISBLANK((I3945))),"",NETWORKDAYS(H3945,I3945,Setup!$A$2:$A$30))</f>
        <v/>
      </c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</row>
    <row r="3946" spans="1:22">
      <c r="A3946" s="4"/>
      <c r="B3946" s="4"/>
      <c r="C3946" s="18"/>
      <c r="D3946" s="8"/>
      <c r="E3946" s="8"/>
      <c r="F3946" s="4"/>
      <c r="G3946" s="9"/>
      <c r="H3946" s="18"/>
      <c r="I3946" s="18"/>
      <c r="J3946" s="23" t="str">
        <f>IF(OR(ISBLANK(H3946),ISBLANK((I3946))),"",NETWORKDAYS(H3946,I3946,Setup!$A$2:$A$30))</f>
        <v/>
      </c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</row>
    <row r="3947" spans="1:22">
      <c r="A3947" s="4"/>
      <c r="B3947" s="4"/>
      <c r="C3947" s="18"/>
      <c r="D3947" s="8"/>
      <c r="E3947" s="8"/>
      <c r="F3947" s="4"/>
      <c r="G3947" s="9"/>
      <c r="H3947" s="18"/>
      <c r="I3947" s="18"/>
      <c r="J3947" s="23" t="str">
        <f>IF(OR(ISBLANK(H3947),ISBLANK((I3947))),"",NETWORKDAYS(H3947,I3947,Setup!$A$2:$A$30))</f>
        <v/>
      </c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</row>
    <row r="3948" spans="1:22">
      <c r="A3948" s="4"/>
      <c r="B3948" s="4"/>
      <c r="C3948" s="18"/>
      <c r="D3948" s="8"/>
      <c r="E3948" s="8"/>
      <c r="F3948" s="4"/>
      <c r="G3948" s="9"/>
      <c r="H3948" s="18"/>
      <c r="I3948" s="18"/>
      <c r="J3948" s="23" t="str">
        <f>IF(OR(ISBLANK(H3948),ISBLANK((I3948))),"",NETWORKDAYS(H3948,I3948,Setup!$A$2:$A$30))</f>
        <v/>
      </c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</row>
    <row r="3949" spans="1:22">
      <c r="A3949" s="4"/>
      <c r="B3949" s="4"/>
      <c r="C3949" s="18"/>
      <c r="D3949" s="8"/>
      <c r="E3949" s="8"/>
      <c r="F3949" s="4"/>
      <c r="G3949" s="9"/>
      <c r="H3949" s="18"/>
      <c r="I3949" s="18"/>
      <c r="J3949" s="23" t="str">
        <f>IF(OR(ISBLANK(H3949),ISBLANK((I3949))),"",NETWORKDAYS(H3949,I3949,Setup!$A$2:$A$30))</f>
        <v/>
      </c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</row>
    <row r="3950" spans="1:22">
      <c r="A3950" s="4"/>
      <c r="B3950" s="4"/>
      <c r="C3950" s="18"/>
      <c r="D3950" s="8"/>
      <c r="E3950" s="8"/>
      <c r="F3950" s="4"/>
      <c r="G3950" s="9"/>
      <c r="H3950" s="18"/>
      <c r="I3950" s="18"/>
      <c r="J3950" s="23" t="str">
        <f>IF(OR(ISBLANK(H3950),ISBLANK((I3950))),"",NETWORKDAYS(H3950,I3950,Setup!$A$2:$A$30))</f>
        <v/>
      </c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</row>
    <row r="3951" spans="1:22">
      <c r="A3951" s="4"/>
      <c r="B3951" s="4"/>
      <c r="C3951" s="18"/>
      <c r="D3951" s="8"/>
      <c r="E3951" s="8"/>
      <c r="F3951" s="4"/>
      <c r="G3951" s="9"/>
      <c r="H3951" s="18"/>
      <c r="I3951" s="18"/>
      <c r="J3951" s="23" t="str">
        <f>IF(OR(ISBLANK(H3951),ISBLANK((I3951))),"",NETWORKDAYS(H3951,I3951,Setup!$A$2:$A$30))</f>
        <v/>
      </c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</row>
    <row r="3952" spans="1:22">
      <c r="A3952" s="4"/>
      <c r="B3952" s="4"/>
      <c r="C3952" s="18"/>
      <c r="D3952" s="8"/>
      <c r="E3952" s="8"/>
      <c r="F3952" s="4"/>
      <c r="G3952" s="9"/>
      <c r="H3952" s="18"/>
      <c r="I3952" s="18"/>
      <c r="J3952" s="23" t="str">
        <f>IF(OR(ISBLANK(H3952),ISBLANK((I3952))),"",NETWORKDAYS(H3952,I3952,Setup!$A$2:$A$30))</f>
        <v/>
      </c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</row>
    <row r="3953" spans="1:22">
      <c r="A3953" s="4"/>
      <c r="B3953" s="4"/>
      <c r="C3953" s="18"/>
      <c r="D3953" s="8"/>
      <c r="E3953" s="8"/>
      <c r="F3953" s="4"/>
      <c r="G3953" s="9"/>
      <c r="H3953" s="18"/>
      <c r="I3953" s="18"/>
      <c r="J3953" s="23" t="str">
        <f>IF(OR(ISBLANK(H3953),ISBLANK((I3953))),"",NETWORKDAYS(H3953,I3953,Setup!$A$2:$A$30))</f>
        <v/>
      </c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</row>
    <row r="3954" spans="1:22">
      <c r="A3954" s="4"/>
      <c r="B3954" s="4"/>
      <c r="C3954" s="18"/>
      <c r="D3954" s="8"/>
      <c r="E3954" s="8"/>
      <c r="F3954" s="4"/>
      <c r="G3954" s="9"/>
      <c r="H3954" s="18"/>
      <c r="I3954" s="18"/>
      <c r="J3954" s="23" t="str">
        <f>IF(OR(ISBLANK(H3954),ISBLANK((I3954))),"",NETWORKDAYS(H3954,I3954,Setup!$A$2:$A$30))</f>
        <v/>
      </c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</row>
    <row r="3955" spans="1:22">
      <c r="A3955" s="4"/>
      <c r="B3955" s="4"/>
      <c r="C3955" s="18"/>
      <c r="D3955" s="8"/>
      <c r="E3955" s="8"/>
      <c r="F3955" s="4"/>
      <c r="G3955" s="9"/>
      <c r="H3955" s="18"/>
      <c r="I3955" s="18"/>
      <c r="J3955" s="23" t="str">
        <f>IF(OR(ISBLANK(H3955),ISBLANK((I3955))),"",NETWORKDAYS(H3955,I3955,Setup!$A$2:$A$30))</f>
        <v/>
      </c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</row>
    <row r="3956" spans="1:22">
      <c r="A3956" s="4"/>
      <c r="B3956" s="4"/>
      <c r="C3956" s="18"/>
      <c r="D3956" s="8"/>
      <c r="E3956" s="8"/>
      <c r="F3956" s="4"/>
      <c r="G3956" s="9"/>
      <c r="H3956" s="18"/>
      <c r="I3956" s="18"/>
      <c r="J3956" s="23" t="str">
        <f>IF(OR(ISBLANK(H3956),ISBLANK((I3956))),"",NETWORKDAYS(H3956,I3956,Setup!$A$2:$A$30))</f>
        <v/>
      </c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</row>
    <row r="3957" spans="1:22">
      <c r="A3957" s="4"/>
      <c r="B3957" s="4"/>
      <c r="C3957" s="18"/>
      <c r="D3957" s="8"/>
      <c r="E3957" s="8"/>
      <c r="F3957" s="4"/>
      <c r="G3957" s="9"/>
      <c r="H3957" s="18"/>
      <c r="I3957" s="18"/>
      <c r="J3957" s="23" t="str">
        <f>IF(OR(ISBLANK(H3957),ISBLANK((I3957))),"",NETWORKDAYS(H3957,I3957,Setup!$A$2:$A$30))</f>
        <v/>
      </c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</row>
    <row r="3958" spans="1:22">
      <c r="A3958" s="4"/>
      <c r="B3958" s="4"/>
      <c r="C3958" s="18"/>
      <c r="D3958" s="8"/>
      <c r="E3958" s="8"/>
      <c r="F3958" s="4"/>
      <c r="G3958" s="9"/>
      <c r="H3958" s="18"/>
      <c r="I3958" s="18"/>
      <c r="J3958" s="23" t="str">
        <f>IF(OR(ISBLANK(H3958),ISBLANK((I3958))),"",NETWORKDAYS(H3958,I3958,Setup!$A$2:$A$30))</f>
        <v/>
      </c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</row>
    <row r="3959" spans="1:22">
      <c r="A3959" s="4"/>
      <c r="B3959" s="4"/>
      <c r="C3959" s="18"/>
      <c r="D3959" s="8"/>
      <c r="E3959" s="8"/>
      <c r="F3959" s="4"/>
      <c r="G3959" s="9"/>
      <c r="H3959" s="18"/>
      <c r="I3959" s="18"/>
      <c r="J3959" s="23" t="str">
        <f>IF(OR(ISBLANK(H3959),ISBLANK((I3959))),"",NETWORKDAYS(H3959,I3959,Setup!$A$2:$A$30))</f>
        <v/>
      </c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</row>
    <row r="3960" spans="1:22">
      <c r="A3960" s="4"/>
      <c r="B3960" s="4"/>
      <c r="C3960" s="18"/>
      <c r="D3960" s="8"/>
      <c r="E3960" s="8"/>
      <c r="F3960" s="4"/>
      <c r="G3960" s="9"/>
      <c r="H3960" s="18"/>
      <c r="I3960" s="18"/>
      <c r="J3960" s="23" t="str">
        <f>IF(OR(ISBLANK(H3960),ISBLANK((I3960))),"",NETWORKDAYS(H3960,I3960,Setup!$A$2:$A$30))</f>
        <v/>
      </c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</row>
    <row r="3961" spans="1:22">
      <c r="A3961" s="4"/>
      <c r="B3961" s="4"/>
      <c r="C3961" s="18"/>
      <c r="D3961" s="8"/>
      <c r="E3961" s="8"/>
      <c r="F3961" s="4"/>
      <c r="G3961" s="9"/>
      <c r="H3961" s="18"/>
      <c r="I3961" s="18"/>
      <c r="J3961" s="23" t="str">
        <f>IF(OR(ISBLANK(H3961),ISBLANK((I3961))),"",NETWORKDAYS(H3961,I3961,Setup!$A$2:$A$30))</f>
        <v/>
      </c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</row>
    <row r="3962" spans="1:22">
      <c r="A3962" s="4"/>
      <c r="B3962" s="4"/>
      <c r="C3962" s="18"/>
      <c r="D3962" s="8"/>
      <c r="E3962" s="8"/>
      <c r="F3962" s="4"/>
      <c r="G3962" s="9"/>
      <c r="H3962" s="18"/>
      <c r="I3962" s="18"/>
      <c r="J3962" s="23" t="str">
        <f>IF(OR(ISBLANK(H3962),ISBLANK((I3962))),"",NETWORKDAYS(H3962,I3962,Setup!$A$2:$A$30))</f>
        <v/>
      </c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</row>
    <row r="3963" spans="1:22">
      <c r="A3963" s="4"/>
      <c r="B3963" s="4"/>
      <c r="C3963" s="18"/>
      <c r="D3963" s="8"/>
      <c r="E3963" s="8"/>
      <c r="F3963" s="4"/>
      <c r="G3963" s="9"/>
      <c r="H3963" s="18"/>
      <c r="I3963" s="18"/>
      <c r="J3963" s="23" t="str">
        <f>IF(OR(ISBLANK(H3963),ISBLANK((I3963))),"",NETWORKDAYS(H3963,I3963,Setup!$A$2:$A$30))</f>
        <v/>
      </c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</row>
    <row r="3964" spans="1:22">
      <c r="A3964" s="4"/>
      <c r="B3964" s="4"/>
      <c r="C3964" s="18"/>
      <c r="D3964" s="8"/>
      <c r="E3964" s="8"/>
      <c r="F3964" s="4"/>
      <c r="G3964" s="9"/>
      <c r="H3964" s="18"/>
      <c r="I3964" s="18"/>
      <c r="J3964" s="23" t="str">
        <f>IF(OR(ISBLANK(H3964),ISBLANK((I3964))),"",NETWORKDAYS(H3964,I3964,Setup!$A$2:$A$30))</f>
        <v/>
      </c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</row>
    <row r="3965" spans="1:22">
      <c r="A3965" s="4"/>
      <c r="B3965" s="4"/>
      <c r="C3965" s="18"/>
      <c r="D3965" s="8"/>
      <c r="E3965" s="8"/>
      <c r="F3965" s="4"/>
      <c r="G3965" s="9"/>
      <c r="H3965" s="18"/>
      <c r="I3965" s="18"/>
      <c r="J3965" s="23" t="str">
        <f>IF(OR(ISBLANK(H3965),ISBLANK((I3965))),"",NETWORKDAYS(H3965,I3965,Setup!$A$2:$A$30))</f>
        <v/>
      </c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</row>
    <row r="3966" spans="1:22">
      <c r="A3966" s="4"/>
      <c r="B3966" s="4"/>
      <c r="C3966" s="18"/>
      <c r="D3966" s="8"/>
      <c r="E3966" s="8"/>
      <c r="F3966" s="4"/>
      <c r="G3966" s="9"/>
      <c r="H3966" s="18"/>
      <c r="I3966" s="18"/>
      <c r="J3966" s="23" t="str">
        <f>IF(OR(ISBLANK(H3966),ISBLANK((I3966))),"",NETWORKDAYS(H3966,I3966,Setup!$A$2:$A$30))</f>
        <v/>
      </c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</row>
    <row r="3967" spans="1:22">
      <c r="A3967" s="4"/>
      <c r="B3967" s="4"/>
      <c r="C3967" s="18"/>
      <c r="D3967" s="8"/>
      <c r="E3967" s="8"/>
      <c r="F3967" s="4"/>
      <c r="G3967" s="9"/>
      <c r="H3967" s="18"/>
      <c r="I3967" s="18"/>
      <c r="J3967" s="23" t="str">
        <f>IF(OR(ISBLANK(H3967),ISBLANK((I3967))),"",NETWORKDAYS(H3967,I3967,Setup!$A$2:$A$30))</f>
        <v/>
      </c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</row>
    <row r="3968" spans="1:22">
      <c r="A3968" s="4"/>
      <c r="B3968" s="4"/>
      <c r="C3968" s="18"/>
      <c r="D3968" s="8"/>
      <c r="E3968" s="8"/>
      <c r="F3968" s="4"/>
      <c r="G3968" s="9"/>
      <c r="H3968" s="18"/>
      <c r="I3968" s="18"/>
      <c r="J3968" s="23" t="str">
        <f>IF(OR(ISBLANK(H3968),ISBLANK((I3968))),"",NETWORKDAYS(H3968,I3968,Setup!$A$2:$A$30))</f>
        <v/>
      </c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</row>
    <row r="3969" spans="1:22">
      <c r="A3969" s="4"/>
      <c r="B3969" s="4"/>
      <c r="C3969" s="18"/>
      <c r="D3969" s="8"/>
      <c r="E3969" s="8"/>
      <c r="F3969" s="4"/>
      <c r="G3969" s="9"/>
      <c r="H3969" s="18"/>
      <c r="I3969" s="18"/>
      <c r="J3969" s="23" t="str">
        <f>IF(OR(ISBLANK(H3969),ISBLANK((I3969))),"",NETWORKDAYS(H3969,I3969,Setup!$A$2:$A$30))</f>
        <v/>
      </c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</row>
    <row r="3970" spans="1:22">
      <c r="A3970" s="4"/>
      <c r="B3970" s="4"/>
      <c r="C3970" s="18"/>
      <c r="D3970" s="8"/>
      <c r="E3970" s="8"/>
      <c r="F3970" s="4"/>
      <c r="G3970" s="9"/>
      <c r="H3970" s="18"/>
      <c r="I3970" s="18"/>
      <c r="J3970" s="23" t="str">
        <f>IF(OR(ISBLANK(H3970),ISBLANK((I3970))),"",NETWORKDAYS(H3970,I3970,Setup!$A$2:$A$30))</f>
        <v/>
      </c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</row>
    <row r="3971" spans="1:22">
      <c r="A3971" s="4"/>
      <c r="B3971" s="4"/>
      <c r="C3971" s="18"/>
      <c r="D3971" s="8"/>
      <c r="E3971" s="8"/>
      <c r="F3971" s="4"/>
      <c r="G3971" s="9"/>
      <c r="H3971" s="18"/>
      <c r="I3971" s="18"/>
      <c r="J3971" s="23" t="str">
        <f>IF(OR(ISBLANK(H3971),ISBLANK((I3971))),"",NETWORKDAYS(H3971,I3971,Setup!$A$2:$A$30))</f>
        <v/>
      </c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</row>
    <row r="3972" spans="1:22">
      <c r="A3972" s="4"/>
      <c r="B3972" s="4"/>
      <c r="C3972" s="18"/>
      <c r="D3972" s="8"/>
      <c r="E3972" s="8"/>
      <c r="F3972" s="4"/>
      <c r="G3972" s="9"/>
      <c r="H3972" s="18"/>
      <c r="I3972" s="18"/>
      <c r="J3972" s="23" t="str">
        <f>IF(OR(ISBLANK(H3972),ISBLANK((I3972))),"",NETWORKDAYS(H3972,I3972,Setup!$A$2:$A$30))</f>
        <v/>
      </c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</row>
    <row r="3973" spans="1:22">
      <c r="A3973" s="4"/>
      <c r="B3973" s="4"/>
      <c r="C3973" s="18"/>
      <c r="D3973" s="8"/>
      <c r="E3973" s="8"/>
      <c r="F3973" s="4"/>
      <c r="G3973" s="9"/>
      <c r="H3973" s="18"/>
      <c r="I3973" s="18"/>
      <c r="J3973" s="23" t="str">
        <f>IF(OR(ISBLANK(H3973),ISBLANK((I3973))),"",NETWORKDAYS(H3973,I3973,Setup!$A$2:$A$30))</f>
        <v/>
      </c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</row>
    <row r="3974" spans="1:22">
      <c r="A3974" s="4"/>
      <c r="B3974" s="4"/>
      <c r="C3974" s="18"/>
      <c r="D3974" s="8"/>
      <c r="E3974" s="8"/>
      <c r="F3974" s="4"/>
      <c r="G3974" s="9"/>
      <c r="H3974" s="18"/>
      <c r="I3974" s="18"/>
      <c r="J3974" s="23" t="str">
        <f>IF(OR(ISBLANK(H3974),ISBLANK((I3974))),"",NETWORKDAYS(H3974,I3974,Setup!$A$2:$A$30))</f>
        <v/>
      </c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</row>
    <row r="3975" spans="1:22">
      <c r="A3975" s="4"/>
      <c r="B3975" s="4"/>
      <c r="C3975" s="18"/>
      <c r="D3975" s="8"/>
      <c r="E3975" s="8"/>
      <c r="F3975" s="4"/>
      <c r="G3975" s="9"/>
      <c r="H3975" s="18"/>
      <c r="I3975" s="18"/>
      <c r="J3975" s="23" t="str">
        <f>IF(OR(ISBLANK(H3975),ISBLANK((I3975))),"",NETWORKDAYS(H3975,I3975,Setup!$A$2:$A$30))</f>
        <v/>
      </c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</row>
    <row r="3976" spans="1:22">
      <c r="A3976" s="4"/>
      <c r="B3976" s="4"/>
      <c r="C3976" s="18"/>
      <c r="D3976" s="8"/>
      <c r="E3976" s="8"/>
      <c r="F3976" s="4"/>
      <c r="G3976" s="9"/>
      <c r="H3976" s="18"/>
      <c r="I3976" s="18"/>
      <c r="J3976" s="23" t="str">
        <f>IF(OR(ISBLANK(H3976),ISBLANK((I3976))),"",NETWORKDAYS(H3976,I3976,Setup!$A$2:$A$30))</f>
        <v/>
      </c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</row>
    <row r="3977" spans="1:22">
      <c r="A3977" s="4"/>
      <c r="B3977" s="4"/>
      <c r="C3977" s="18"/>
      <c r="D3977" s="8"/>
      <c r="E3977" s="8"/>
      <c r="F3977" s="4"/>
      <c r="G3977" s="9"/>
      <c r="H3977" s="18"/>
      <c r="I3977" s="18"/>
      <c r="J3977" s="23" t="str">
        <f>IF(OR(ISBLANK(H3977),ISBLANK((I3977))),"",NETWORKDAYS(H3977,I3977,Setup!$A$2:$A$30))</f>
        <v/>
      </c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</row>
    <row r="3978" spans="1:22">
      <c r="A3978" s="4"/>
      <c r="B3978" s="4"/>
      <c r="C3978" s="18"/>
      <c r="D3978" s="8"/>
      <c r="E3978" s="8"/>
      <c r="F3978" s="4"/>
      <c r="G3978" s="9"/>
      <c r="H3978" s="18"/>
      <c r="I3978" s="18"/>
      <c r="J3978" s="23" t="str">
        <f>IF(OR(ISBLANK(H3978),ISBLANK((I3978))),"",NETWORKDAYS(H3978,I3978,Setup!$A$2:$A$30))</f>
        <v/>
      </c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</row>
    <row r="3979" spans="1:22">
      <c r="A3979" s="4"/>
      <c r="B3979" s="4"/>
      <c r="C3979" s="18"/>
      <c r="D3979" s="8"/>
      <c r="E3979" s="8"/>
      <c r="F3979" s="4"/>
      <c r="G3979" s="9"/>
      <c r="H3979" s="18"/>
      <c r="I3979" s="18"/>
      <c r="J3979" s="23" t="str">
        <f>IF(OR(ISBLANK(H3979),ISBLANK((I3979))),"",NETWORKDAYS(H3979,I3979,Setup!$A$2:$A$30))</f>
        <v/>
      </c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</row>
    <row r="3980" spans="1:22">
      <c r="A3980" s="4"/>
      <c r="B3980" s="4"/>
      <c r="C3980" s="18"/>
      <c r="D3980" s="8"/>
      <c r="E3980" s="8"/>
      <c r="F3980" s="4"/>
      <c r="G3980" s="9"/>
      <c r="H3980" s="18"/>
      <c r="I3980" s="18"/>
      <c r="J3980" s="23" t="str">
        <f>IF(OR(ISBLANK(H3980),ISBLANK((I3980))),"",NETWORKDAYS(H3980,I3980,Setup!$A$2:$A$30))</f>
        <v/>
      </c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</row>
    <row r="3981" spans="1:22">
      <c r="A3981" s="4"/>
      <c r="B3981" s="4"/>
      <c r="C3981" s="18"/>
      <c r="D3981" s="8"/>
      <c r="E3981" s="8"/>
      <c r="F3981" s="4"/>
      <c r="G3981" s="9"/>
      <c r="H3981" s="18"/>
      <c r="I3981" s="18"/>
      <c r="J3981" s="23" t="str">
        <f>IF(OR(ISBLANK(H3981),ISBLANK((I3981))),"",NETWORKDAYS(H3981,I3981,Setup!$A$2:$A$30))</f>
        <v/>
      </c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</row>
    <row r="3982" spans="1:22">
      <c r="A3982" s="4"/>
      <c r="B3982" s="4"/>
      <c r="C3982" s="18"/>
      <c r="D3982" s="8"/>
      <c r="E3982" s="8"/>
      <c r="F3982" s="4"/>
      <c r="G3982" s="9"/>
      <c r="H3982" s="18"/>
      <c r="I3982" s="18"/>
      <c r="J3982" s="23" t="str">
        <f>IF(OR(ISBLANK(H3982),ISBLANK((I3982))),"",NETWORKDAYS(H3982,I3982,Setup!$A$2:$A$30))</f>
        <v/>
      </c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</row>
    <row r="3983" spans="1:22">
      <c r="A3983" s="4"/>
      <c r="B3983" s="4"/>
      <c r="C3983" s="18"/>
      <c r="D3983" s="8"/>
      <c r="E3983" s="8"/>
      <c r="F3983" s="4"/>
      <c r="G3983" s="9"/>
      <c r="H3983" s="18"/>
      <c r="I3983" s="18"/>
      <c r="J3983" s="23" t="str">
        <f>IF(OR(ISBLANK(H3983),ISBLANK((I3983))),"",NETWORKDAYS(H3983,I3983,Setup!$A$2:$A$30))</f>
        <v/>
      </c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</row>
    <row r="3984" spans="1:22">
      <c r="A3984" s="4"/>
      <c r="B3984" s="4"/>
      <c r="C3984" s="18"/>
      <c r="D3984" s="8"/>
      <c r="E3984" s="8"/>
      <c r="F3984" s="4"/>
      <c r="G3984" s="9"/>
      <c r="H3984" s="18"/>
      <c r="I3984" s="18"/>
      <c r="J3984" s="23" t="str">
        <f>IF(OR(ISBLANK(H3984),ISBLANK((I3984))),"",NETWORKDAYS(H3984,I3984,Setup!$A$2:$A$30))</f>
        <v/>
      </c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</row>
    <row r="3985" spans="1:22">
      <c r="A3985" s="4"/>
      <c r="B3985" s="4"/>
      <c r="C3985" s="18"/>
      <c r="D3985" s="8"/>
      <c r="E3985" s="8"/>
      <c r="F3985" s="4"/>
      <c r="G3985" s="9"/>
      <c r="H3985" s="18"/>
      <c r="I3985" s="18"/>
      <c r="J3985" s="23" t="str">
        <f>IF(OR(ISBLANK(H3985),ISBLANK((I3985))),"",NETWORKDAYS(H3985,I3985,Setup!$A$2:$A$30))</f>
        <v/>
      </c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</row>
    <row r="3986" spans="1:22">
      <c r="A3986" s="4"/>
      <c r="B3986" s="4"/>
      <c r="C3986" s="18"/>
      <c r="D3986" s="8"/>
      <c r="E3986" s="8"/>
      <c r="F3986" s="4"/>
      <c r="G3986" s="9"/>
      <c r="H3986" s="18"/>
      <c r="I3986" s="18"/>
      <c r="J3986" s="23" t="str">
        <f>IF(OR(ISBLANK(H3986),ISBLANK((I3986))),"",NETWORKDAYS(H3986,I3986,Setup!$A$2:$A$30))</f>
        <v/>
      </c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</row>
    <row r="3987" spans="1:22">
      <c r="A3987" s="4"/>
      <c r="B3987" s="4"/>
      <c r="C3987" s="18"/>
      <c r="D3987" s="8"/>
      <c r="E3987" s="8"/>
      <c r="F3987" s="4"/>
      <c r="G3987" s="9"/>
      <c r="H3987" s="18"/>
      <c r="I3987" s="18"/>
      <c r="J3987" s="23" t="str">
        <f>IF(OR(ISBLANK(H3987),ISBLANK((I3987))),"",NETWORKDAYS(H3987,I3987,Setup!$A$2:$A$30))</f>
        <v/>
      </c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</row>
    <row r="3988" spans="1:22">
      <c r="A3988" s="4"/>
      <c r="B3988" s="4"/>
      <c r="C3988" s="18"/>
      <c r="D3988" s="8"/>
      <c r="E3988" s="8"/>
      <c r="F3988" s="4"/>
      <c r="G3988" s="9"/>
      <c r="H3988" s="18"/>
      <c r="I3988" s="18"/>
      <c r="J3988" s="23" t="str">
        <f>IF(OR(ISBLANK(H3988),ISBLANK((I3988))),"",NETWORKDAYS(H3988,I3988,Setup!$A$2:$A$30))</f>
        <v/>
      </c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</row>
    <row r="3989" spans="1:22">
      <c r="A3989" s="4"/>
      <c r="B3989" s="4"/>
      <c r="C3989" s="18"/>
      <c r="D3989" s="8"/>
      <c r="E3989" s="8"/>
      <c r="F3989" s="4"/>
      <c r="G3989" s="9"/>
      <c r="H3989" s="18"/>
      <c r="I3989" s="18"/>
      <c r="J3989" s="23" t="str">
        <f>IF(OR(ISBLANK(H3989),ISBLANK((I3989))),"",NETWORKDAYS(H3989,I3989,Setup!$A$2:$A$30))</f>
        <v/>
      </c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</row>
    <row r="3990" spans="1:22">
      <c r="A3990" s="4"/>
      <c r="B3990" s="4"/>
      <c r="C3990" s="18"/>
      <c r="D3990" s="8"/>
      <c r="E3990" s="8"/>
      <c r="F3990" s="4"/>
      <c r="G3990" s="9"/>
      <c r="H3990" s="18"/>
      <c r="I3990" s="18"/>
      <c r="J3990" s="23" t="str">
        <f>IF(OR(ISBLANK(H3990),ISBLANK((I3990))),"",NETWORKDAYS(H3990,I3990,Setup!$A$2:$A$30))</f>
        <v/>
      </c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</row>
    <row r="3991" spans="1:22">
      <c r="A3991" s="4"/>
      <c r="B3991" s="4"/>
      <c r="C3991" s="18"/>
      <c r="D3991" s="8"/>
      <c r="E3991" s="8"/>
      <c r="F3991" s="4"/>
      <c r="G3991" s="9"/>
      <c r="H3991" s="18"/>
      <c r="I3991" s="18"/>
      <c r="J3991" s="23" t="str">
        <f>IF(OR(ISBLANK(H3991),ISBLANK((I3991))),"",NETWORKDAYS(H3991,I3991,Setup!$A$2:$A$30))</f>
        <v/>
      </c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</row>
    <row r="3992" spans="1:22">
      <c r="A3992" s="4"/>
      <c r="B3992" s="4"/>
      <c r="C3992" s="18"/>
      <c r="D3992" s="8"/>
      <c r="E3992" s="8"/>
      <c r="F3992" s="4"/>
      <c r="G3992" s="9"/>
      <c r="H3992" s="18"/>
      <c r="I3992" s="18"/>
      <c r="J3992" s="23" t="str">
        <f>IF(OR(ISBLANK(H3992),ISBLANK((I3992))),"",NETWORKDAYS(H3992,I3992,Setup!$A$2:$A$30))</f>
        <v/>
      </c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</row>
    <row r="3993" spans="1:22">
      <c r="A3993" s="4"/>
      <c r="B3993" s="4"/>
      <c r="C3993" s="18"/>
      <c r="D3993" s="8"/>
      <c r="E3993" s="8"/>
      <c r="F3993" s="4"/>
      <c r="G3993" s="9"/>
      <c r="H3993" s="18"/>
      <c r="I3993" s="18"/>
      <c r="J3993" s="23" t="str">
        <f>IF(OR(ISBLANK(H3993),ISBLANK((I3993))),"",NETWORKDAYS(H3993,I3993,Setup!$A$2:$A$30))</f>
        <v/>
      </c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</row>
    <row r="3994" spans="1:22">
      <c r="A3994" s="4"/>
      <c r="B3994" s="4"/>
      <c r="C3994" s="18"/>
      <c r="D3994" s="8"/>
      <c r="E3994" s="8"/>
      <c r="F3994" s="4"/>
      <c r="G3994" s="9"/>
      <c r="H3994" s="18"/>
      <c r="I3994" s="18"/>
      <c r="J3994" s="23" t="str">
        <f>IF(OR(ISBLANK(H3994),ISBLANK((I3994))),"",NETWORKDAYS(H3994,I3994,Setup!$A$2:$A$30))</f>
        <v/>
      </c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</row>
    <row r="3995" spans="1:22">
      <c r="A3995" s="4"/>
      <c r="B3995" s="4"/>
      <c r="C3995" s="18"/>
      <c r="D3995" s="8"/>
      <c r="E3995" s="8"/>
      <c r="F3995" s="4"/>
      <c r="G3995" s="9"/>
      <c r="H3995" s="18"/>
      <c r="I3995" s="18"/>
      <c r="J3995" s="23" t="str">
        <f>IF(OR(ISBLANK(H3995),ISBLANK((I3995))),"",NETWORKDAYS(H3995,I3995,Setup!$A$2:$A$30))</f>
        <v/>
      </c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</row>
    <row r="3996" spans="1:22">
      <c r="A3996" s="4"/>
      <c r="B3996" s="4"/>
      <c r="C3996" s="18"/>
      <c r="D3996" s="8"/>
      <c r="E3996" s="8"/>
      <c r="F3996" s="4"/>
      <c r="G3996" s="9"/>
      <c r="H3996" s="18"/>
      <c r="I3996" s="18"/>
      <c r="J3996" s="23" t="str">
        <f>IF(OR(ISBLANK(H3996),ISBLANK((I3996))),"",NETWORKDAYS(H3996,I3996,Setup!$A$2:$A$30))</f>
        <v/>
      </c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</row>
    <row r="3997" spans="1:22">
      <c r="A3997" s="4"/>
      <c r="B3997" s="4"/>
      <c r="C3997" s="18"/>
      <c r="D3997" s="8"/>
      <c r="E3997" s="8"/>
      <c r="F3997" s="4"/>
      <c r="G3997" s="9"/>
      <c r="H3997" s="18"/>
      <c r="I3997" s="18"/>
      <c r="J3997" s="23" t="str">
        <f>IF(OR(ISBLANK(H3997),ISBLANK((I3997))),"",NETWORKDAYS(H3997,I3997,Setup!$A$2:$A$30))</f>
        <v/>
      </c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</row>
    <row r="3998" spans="1:22">
      <c r="A3998" s="4"/>
      <c r="B3998" s="4"/>
      <c r="C3998" s="18"/>
      <c r="D3998" s="8"/>
      <c r="E3998" s="8"/>
      <c r="F3998" s="4"/>
      <c r="G3998" s="9"/>
      <c r="H3998" s="18"/>
      <c r="I3998" s="18"/>
      <c r="J3998" s="23" t="str">
        <f>IF(OR(ISBLANK(H3998),ISBLANK((I3998))),"",NETWORKDAYS(H3998,I3998,Setup!$A$2:$A$30))</f>
        <v/>
      </c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</row>
    <row r="3999" spans="1:22">
      <c r="A3999" s="4"/>
      <c r="B3999" s="4"/>
      <c r="C3999" s="18"/>
      <c r="D3999" s="8"/>
      <c r="E3999" s="8"/>
      <c r="F3999" s="4"/>
      <c r="G3999" s="9"/>
      <c r="H3999" s="18"/>
      <c r="I3999" s="18"/>
      <c r="J3999" s="23" t="str">
        <f>IF(OR(ISBLANK(H3999),ISBLANK((I3999))),"",NETWORKDAYS(H3999,I3999,Setup!$A$2:$A$30))</f>
        <v/>
      </c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</row>
    <row r="4000" spans="1:22">
      <c r="A4000" s="4"/>
      <c r="B4000" s="4"/>
      <c r="C4000" s="18"/>
      <c r="D4000" s="8"/>
      <c r="E4000" s="8"/>
      <c r="F4000" s="4"/>
      <c r="G4000" s="9"/>
      <c r="H4000" s="18"/>
      <c r="I4000" s="18"/>
      <c r="J4000" s="23" t="str">
        <f>IF(OR(ISBLANK(H4000),ISBLANK((I4000))),"",NETWORKDAYS(H4000,I4000,Setup!$A$2:$A$30))</f>
        <v/>
      </c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</row>
    <row r="4001" spans="1:22">
      <c r="A4001" s="4"/>
      <c r="B4001" s="4"/>
      <c r="C4001" s="18"/>
      <c r="D4001" s="8"/>
      <c r="E4001" s="8"/>
      <c r="F4001" s="4"/>
      <c r="G4001" s="9"/>
      <c r="H4001" s="18"/>
      <c r="I4001" s="18"/>
      <c r="J4001" s="23" t="str">
        <f>IF(OR(ISBLANK(H4001),ISBLANK((I4001))),"",NETWORKDAYS(H4001,I4001,Setup!$A$2:$A$30))</f>
        <v/>
      </c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</row>
    <row r="4002" spans="1:22">
      <c r="A4002" s="4"/>
      <c r="B4002" s="4"/>
      <c r="C4002" s="18"/>
      <c r="D4002" s="8"/>
      <c r="E4002" s="8"/>
      <c r="F4002" s="4"/>
      <c r="G4002" s="9"/>
      <c r="H4002" s="18"/>
      <c r="I4002" s="18"/>
      <c r="J4002" s="23" t="str">
        <f>IF(OR(ISBLANK(H4002),ISBLANK((I4002))),"",NETWORKDAYS(H4002,I4002,Setup!$A$2:$A$30))</f>
        <v/>
      </c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</row>
    <row r="4003" spans="1:22">
      <c r="A4003" s="4"/>
      <c r="B4003" s="4"/>
      <c r="C4003" s="18"/>
      <c r="D4003" s="8"/>
      <c r="E4003" s="8"/>
      <c r="F4003" s="4"/>
      <c r="G4003" s="9"/>
      <c r="H4003" s="18"/>
      <c r="I4003" s="18"/>
      <c r="J4003" s="23" t="str">
        <f>IF(OR(ISBLANK(H4003),ISBLANK((I4003))),"",NETWORKDAYS(H4003,I4003,Setup!$A$2:$A$30))</f>
        <v/>
      </c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</row>
    <row r="4004" spans="1:22">
      <c r="A4004" s="4"/>
      <c r="B4004" s="4"/>
      <c r="C4004" s="18"/>
      <c r="D4004" s="8"/>
      <c r="E4004" s="8"/>
      <c r="F4004" s="4"/>
      <c r="G4004" s="9"/>
      <c r="H4004" s="18"/>
      <c r="I4004" s="18"/>
      <c r="J4004" s="23" t="str">
        <f>IF(OR(ISBLANK(H4004),ISBLANK((I4004))),"",NETWORKDAYS(H4004,I4004,Setup!$A$2:$A$30))</f>
        <v/>
      </c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</row>
    <row r="4005" spans="1:22">
      <c r="A4005" s="4"/>
      <c r="B4005" s="4"/>
      <c r="C4005" s="18"/>
      <c r="D4005" s="8"/>
      <c r="E4005" s="8"/>
      <c r="F4005" s="4"/>
      <c r="G4005" s="9"/>
      <c r="H4005" s="18"/>
      <c r="I4005" s="18"/>
      <c r="J4005" s="23" t="str">
        <f>IF(OR(ISBLANK(H4005),ISBLANK((I4005))),"",NETWORKDAYS(H4005,I4005,Setup!$A$2:$A$30))</f>
        <v/>
      </c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</row>
    <row r="4006" spans="1:22">
      <c r="A4006" s="4"/>
      <c r="B4006" s="4"/>
      <c r="C4006" s="18"/>
      <c r="D4006" s="8"/>
      <c r="E4006" s="8"/>
      <c r="F4006" s="4"/>
      <c r="G4006" s="9"/>
      <c r="H4006" s="18"/>
      <c r="I4006" s="18"/>
      <c r="J4006" s="23" t="str">
        <f>IF(OR(ISBLANK(H4006),ISBLANK((I4006))),"",NETWORKDAYS(H4006,I4006,Setup!$A$2:$A$30))</f>
        <v/>
      </c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</row>
    <row r="4007" spans="1:22">
      <c r="A4007" s="4"/>
      <c r="B4007" s="4"/>
      <c r="C4007" s="18"/>
      <c r="D4007" s="8"/>
      <c r="E4007" s="8"/>
      <c r="F4007" s="4"/>
      <c r="G4007" s="9"/>
      <c r="H4007" s="18"/>
      <c r="I4007" s="18"/>
      <c r="J4007" s="23" t="str">
        <f>IF(OR(ISBLANK(H4007),ISBLANK((I4007))),"",NETWORKDAYS(H4007,I4007,Setup!$A$2:$A$30))</f>
        <v/>
      </c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</row>
    <row r="4008" spans="1:22">
      <c r="A4008" s="4"/>
      <c r="B4008" s="4"/>
      <c r="C4008" s="18"/>
      <c r="D4008" s="8"/>
      <c r="E4008" s="8"/>
      <c r="F4008" s="4"/>
      <c r="G4008" s="9"/>
      <c r="H4008" s="18"/>
      <c r="I4008" s="18"/>
      <c r="J4008" s="23" t="str">
        <f>IF(OR(ISBLANK(H4008),ISBLANK((I4008))),"",NETWORKDAYS(H4008,I4008,Setup!$A$2:$A$30))</f>
        <v/>
      </c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</row>
    <row r="4009" spans="1:22">
      <c r="A4009" s="4"/>
      <c r="B4009" s="4"/>
      <c r="C4009" s="18"/>
      <c r="D4009" s="8"/>
      <c r="E4009" s="8"/>
      <c r="F4009" s="4"/>
      <c r="G4009" s="9"/>
      <c r="H4009" s="18"/>
      <c r="I4009" s="18"/>
      <c r="J4009" s="23" t="str">
        <f>IF(OR(ISBLANK(H4009),ISBLANK((I4009))),"",NETWORKDAYS(H4009,I4009,Setup!$A$2:$A$30))</f>
        <v/>
      </c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</row>
    <row r="4010" spans="1:22">
      <c r="A4010" s="4"/>
      <c r="B4010" s="4"/>
      <c r="C4010" s="18"/>
      <c r="D4010" s="8"/>
      <c r="E4010" s="8"/>
      <c r="F4010" s="4"/>
      <c r="G4010" s="9"/>
      <c r="H4010" s="18"/>
      <c r="I4010" s="18"/>
      <c r="J4010" s="23" t="str">
        <f>IF(OR(ISBLANK(H4010),ISBLANK((I4010))),"",NETWORKDAYS(H4010,I4010,Setup!$A$2:$A$30))</f>
        <v/>
      </c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</row>
    <row r="4011" spans="1:22">
      <c r="A4011" s="4"/>
      <c r="B4011" s="4"/>
      <c r="C4011" s="18"/>
      <c r="D4011" s="8"/>
      <c r="E4011" s="8"/>
      <c r="F4011" s="4"/>
      <c r="G4011" s="9"/>
      <c r="H4011" s="18"/>
      <c r="I4011" s="18"/>
      <c r="J4011" s="23" t="str">
        <f>IF(OR(ISBLANK(H4011),ISBLANK((I4011))),"",NETWORKDAYS(H4011,I4011,Setup!$A$2:$A$30))</f>
        <v/>
      </c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</row>
    <row r="4012" spans="1:22">
      <c r="A4012" s="4"/>
      <c r="B4012" s="4"/>
      <c r="C4012" s="18"/>
      <c r="D4012" s="8"/>
      <c r="E4012" s="8"/>
      <c r="F4012" s="4"/>
      <c r="G4012" s="9"/>
      <c r="H4012" s="18"/>
      <c r="I4012" s="18"/>
      <c r="J4012" s="23" t="str">
        <f>IF(OR(ISBLANK(H4012),ISBLANK((I4012))),"",NETWORKDAYS(H4012,I4012,Setup!$A$2:$A$30))</f>
        <v/>
      </c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</row>
    <row r="4013" spans="1:22">
      <c r="A4013" s="4"/>
      <c r="B4013" s="4"/>
      <c r="C4013" s="18"/>
      <c r="D4013" s="8"/>
      <c r="E4013" s="8"/>
      <c r="F4013" s="4"/>
      <c r="G4013" s="9"/>
      <c r="H4013" s="18"/>
      <c r="I4013" s="18"/>
      <c r="J4013" s="23" t="str">
        <f>IF(OR(ISBLANK(H4013),ISBLANK((I4013))),"",NETWORKDAYS(H4013,I4013,Setup!$A$2:$A$30))</f>
        <v/>
      </c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</row>
    <row r="4014" spans="1:22">
      <c r="A4014" s="4"/>
      <c r="B4014" s="4"/>
      <c r="C4014" s="18"/>
      <c r="D4014" s="8"/>
      <c r="E4014" s="8"/>
      <c r="F4014" s="4"/>
      <c r="G4014" s="9"/>
      <c r="H4014" s="18"/>
      <c r="I4014" s="18"/>
      <c r="J4014" s="23" t="str">
        <f>IF(OR(ISBLANK(H4014),ISBLANK((I4014))),"",NETWORKDAYS(H4014,I4014,Setup!$A$2:$A$30))</f>
        <v/>
      </c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</row>
    <row r="4015" spans="1:22">
      <c r="A4015" s="4"/>
      <c r="B4015" s="4"/>
      <c r="C4015" s="18"/>
      <c r="D4015" s="8"/>
      <c r="E4015" s="8"/>
      <c r="F4015" s="4"/>
      <c r="G4015" s="9"/>
      <c r="H4015" s="18"/>
      <c r="I4015" s="18"/>
      <c r="J4015" s="23" t="str">
        <f>IF(OR(ISBLANK(H4015),ISBLANK((I4015))),"",NETWORKDAYS(H4015,I4015,Setup!$A$2:$A$30))</f>
        <v/>
      </c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</row>
    <row r="4016" spans="1:22">
      <c r="A4016" s="4"/>
      <c r="B4016" s="4"/>
      <c r="C4016" s="18"/>
      <c r="D4016" s="8"/>
      <c r="E4016" s="8"/>
      <c r="F4016" s="4"/>
      <c r="G4016" s="9"/>
      <c r="H4016" s="18"/>
      <c r="I4016" s="18"/>
      <c r="J4016" s="23" t="str">
        <f>IF(OR(ISBLANK(H4016),ISBLANK((I4016))),"",NETWORKDAYS(H4016,I4016,Setup!$A$2:$A$30))</f>
        <v/>
      </c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</row>
    <row r="4017" spans="1:22">
      <c r="A4017" s="4"/>
      <c r="B4017" s="4"/>
      <c r="C4017" s="18"/>
      <c r="D4017" s="8"/>
      <c r="E4017" s="8"/>
      <c r="F4017" s="4"/>
      <c r="G4017" s="9"/>
      <c r="H4017" s="18"/>
      <c r="I4017" s="18"/>
      <c r="J4017" s="23" t="str">
        <f>IF(OR(ISBLANK(H4017),ISBLANK((I4017))),"",NETWORKDAYS(H4017,I4017,Setup!$A$2:$A$30))</f>
        <v/>
      </c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</row>
    <row r="4018" spans="1:22">
      <c r="A4018" s="4"/>
      <c r="B4018" s="4"/>
      <c r="C4018" s="18"/>
      <c r="D4018" s="8"/>
      <c r="E4018" s="8"/>
      <c r="F4018" s="4"/>
      <c r="G4018" s="9"/>
      <c r="H4018" s="18"/>
      <c r="I4018" s="18"/>
      <c r="J4018" s="23" t="str">
        <f>IF(OR(ISBLANK(H4018),ISBLANK((I4018))),"",NETWORKDAYS(H4018,I4018,Setup!$A$2:$A$30))</f>
        <v/>
      </c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</row>
    <row r="4019" spans="1:22">
      <c r="A4019" s="4"/>
      <c r="B4019" s="4"/>
      <c r="C4019" s="18"/>
      <c r="D4019" s="8"/>
      <c r="E4019" s="8"/>
      <c r="F4019" s="4"/>
      <c r="G4019" s="9"/>
      <c r="H4019" s="18"/>
      <c r="I4019" s="18"/>
      <c r="J4019" s="23" t="str">
        <f>IF(OR(ISBLANK(H4019),ISBLANK((I4019))),"",NETWORKDAYS(H4019,I4019,Setup!$A$2:$A$30))</f>
        <v/>
      </c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</row>
    <row r="4020" spans="1:22">
      <c r="A4020" s="4"/>
      <c r="B4020" s="4"/>
      <c r="C4020" s="18"/>
      <c r="D4020" s="8"/>
      <c r="E4020" s="8"/>
      <c r="F4020" s="4"/>
      <c r="G4020" s="9"/>
      <c r="H4020" s="18"/>
      <c r="I4020" s="18"/>
      <c r="J4020" s="23" t="str">
        <f>IF(OR(ISBLANK(H4020),ISBLANK((I4020))),"",NETWORKDAYS(H4020,I4020,Setup!$A$2:$A$30))</f>
        <v/>
      </c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</row>
    <row r="4021" spans="1:22">
      <c r="A4021" s="4"/>
      <c r="B4021" s="4"/>
      <c r="C4021" s="18"/>
      <c r="D4021" s="8"/>
      <c r="E4021" s="8"/>
      <c r="F4021" s="4"/>
      <c r="G4021" s="9"/>
      <c r="H4021" s="18"/>
      <c r="I4021" s="18"/>
      <c r="J4021" s="23" t="str">
        <f>IF(OR(ISBLANK(H4021),ISBLANK((I4021))),"",NETWORKDAYS(H4021,I4021,Setup!$A$2:$A$30))</f>
        <v/>
      </c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</row>
    <row r="4022" spans="1:22">
      <c r="A4022" s="4"/>
      <c r="B4022" s="4"/>
      <c r="C4022" s="18"/>
      <c r="D4022" s="8"/>
      <c r="E4022" s="8"/>
      <c r="F4022" s="4"/>
      <c r="G4022" s="9"/>
      <c r="H4022" s="18"/>
      <c r="I4022" s="18"/>
      <c r="J4022" s="23" t="str">
        <f>IF(OR(ISBLANK(H4022),ISBLANK((I4022))),"",NETWORKDAYS(H4022,I4022,Setup!$A$2:$A$30))</f>
        <v/>
      </c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</row>
    <row r="4023" spans="1:22">
      <c r="A4023" s="4"/>
      <c r="B4023" s="4"/>
      <c r="C4023" s="18"/>
      <c r="D4023" s="8"/>
      <c r="E4023" s="8"/>
      <c r="F4023" s="4"/>
      <c r="G4023" s="9"/>
      <c r="H4023" s="18"/>
      <c r="I4023" s="18"/>
      <c r="J4023" s="23" t="str">
        <f>IF(OR(ISBLANK(H4023),ISBLANK((I4023))),"",NETWORKDAYS(H4023,I4023,Setup!$A$2:$A$30))</f>
        <v/>
      </c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</row>
    <row r="4024" spans="1:22">
      <c r="A4024" s="4"/>
      <c r="B4024" s="4"/>
      <c r="C4024" s="18"/>
      <c r="D4024" s="8"/>
      <c r="E4024" s="8"/>
      <c r="F4024" s="4"/>
      <c r="G4024" s="9"/>
      <c r="H4024" s="18"/>
      <c r="I4024" s="18"/>
      <c r="J4024" s="23" t="str">
        <f>IF(OR(ISBLANK(H4024),ISBLANK((I4024))),"",NETWORKDAYS(H4024,I4024,Setup!$A$2:$A$30))</f>
        <v/>
      </c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</row>
    <row r="4025" spans="1:22">
      <c r="A4025" s="4"/>
      <c r="B4025" s="4"/>
      <c r="C4025" s="18"/>
      <c r="D4025" s="8"/>
      <c r="E4025" s="8"/>
      <c r="F4025" s="4"/>
      <c r="G4025" s="9"/>
      <c r="H4025" s="18"/>
      <c r="I4025" s="18"/>
      <c r="J4025" s="23" t="str">
        <f>IF(OR(ISBLANK(H4025),ISBLANK((I4025))),"",NETWORKDAYS(H4025,I4025,Setup!$A$2:$A$30))</f>
        <v/>
      </c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</row>
    <row r="4026" spans="1:22">
      <c r="A4026" s="4"/>
      <c r="B4026" s="4"/>
      <c r="C4026" s="18"/>
      <c r="D4026" s="8"/>
      <c r="E4026" s="8"/>
      <c r="F4026" s="4"/>
      <c r="G4026" s="9"/>
      <c r="H4026" s="18"/>
      <c r="I4026" s="18"/>
      <c r="J4026" s="23" t="str">
        <f>IF(OR(ISBLANK(H4026),ISBLANK((I4026))),"",NETWORKDAYS(H4026,I4026,Setup!$A$2:$A$30))</f>
        <v/>
      </c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</row>
    <row r="4027" spans="1:22">
      <c r="A4027" s="4"/>
      <c r="B4027" s="4"/>
      <c r="C4027" s="18"/>
      <c r="D4027" s="8"/>
      <c r="E4027" s="8"/>
      <c r="F4027" s="4"/>
      <c r="G4027" s="9"/>
      <c r="H4027" s="18"/>
      <c r="I4027" s="18"/>
      <c r="J4027" s="23" t="str">
        <f>IF(OR(ISBLANK(H4027),ISBLANK((I4027))),"",NETWORKDAYS(H4027,I4027,Setup!$A$2:$A$30))</f>
        <v/>
      </c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</row>
    <row r="4028" spans="1:22">
      <c r="A4028" s="4"/>
      <c r="B4028" s="4"/>
      <c r="C4028" s="18"/>
      <c r="D4028" s="8"/>
      <c r="E4028" s="8"/>
      <c r="F4028" s="4"/>
      <c r="G4028" s="9"/>
      <c r="H4028" s="18"/>
      <c r="I4028" s="18"/>
      <c r="J4028" s="23" t="str">
        <f>IF(OR(ISBLANK(H4028),ISBLANK((I4028))),"",NETWORKDAYS(H4028,I4028,Setup!$A$2:$A$30))</f>
        <v/>
      </c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</row>
    <row r="4029" spans="1:22">
      <c r="A4029" s="4"/>
      <c r="B4029" s="4"/>
      <c r="C4029" s="18"/>
      <c r="D4029" s="8"/>
      <c r="E4029" s="8"/>
      <c r="F4029" s="4"/>
      <c r="G4029" s="9"/>
      <c r="H4029" s="18"/>
      <c r="I4029" s="18"/>
      <c r="J4029" s="23" t="str">
        <f>IF(OR(ISBLANK(H4029),ISBLANK((I4029))),"",NETWORKDAYS(H4029,I4029,Setup!$A$2:$A$30))</f>
        <v/>
      </c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</row>
    <row r="4030" spans="1:22">
      <c r="A4030" s="4"/>
      <c r="B4030" s="4"/>
      <c r="C4030" s="18"/>
      <c r="D4030" s="8"/>
      <c r="E4030" s="8"/>
      <c r="F4030" s="4"/>
      <c r="G4030" s="9"/>
      <c r="H4030" s="18"/>
      <c r="I4030" s="18"/>
      <c r="J4030" s="23" t="str">
        <f>IF(OR(ISBLANK(H4030),ISBLANK((I4030))),"",NETWORKDAYS(H4030,I4030,Setup!$A$2:$A$30))</f>
        <v/>
      </c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</row>
    <row r="4031" spans="1:22">
      <c r="A4031" s="4"/>
      <c r="B4031" s="4"/>
      <c r="C4031" s="18"/>
      <c r="D4031" s="8"/>
      <c r="E4031" s="8"/>
      <c r="F4031" s="4"/>
      <c r="G4031" s="9"/>
      <c r="H4031" s="18"/>
      <c r="I4031" s="18"/>
      <c r="J4031" s="23" t="str">
        <f>IF(OR(ISBLANK(H4031),ISBLANK((I4031))),"",NETWORKDAYS(H4031,I4031,Setup!$A$2:$A$30))</f>
        <v/>
      </c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</row>
    <row r="4032" spans="1:22">
      <c r="A4032" s="4"/>
      <c r="B4032" s="4"/>
      <c r="C4032" s="18"/>
      <c r="D4032" s="8"/>
      <c r="E4032" s="8"/>
      <c r="F4032" s="4"/>
      <c r="G4032" s="9"/>
      <c r="H4032" s="18"/>
      <c r="I4032" s="18"/>
      <c r="J4032" s="23" t="str">
        <f>IF(OR(ISBLANK(H4032),ISBLANK((I4032))),"",NETWORKDAYS(H4032,I4032,Setup!$A$2:$A$30))</f>
        <v/>
      </c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</row>
    <row r="4033" spans="1:22">
      <c r="A4033" s="4"/>
      <c r="B4033" s="4"/>
      <c r="C4033" s="18"/>
      <c r="D4033" s="8"/>
      <c r="E4033" s="8"/>
      <c r="F4033" s="4"/>
      <c r="G4033" s="9"/>
      <c r="H4033" s="18"/>
      <c r="I4033" s="18"/>
      <c r="J4033" s="23" t="str">
        <f>IF(OR(ISBLANK(H4033),ISBLANK((I4033))),"",NETWORKDAYS(H4033,I4033,Setup!$A$2:$A$30))</f>
        <v/>
      </c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</row>
    <row r="4034" spans="1:22">
      <c r="A4034" s="4"/>
      <c r="B4034" s="4"/>
      <c r="C4034" s="18"/>
      <c r="D4034" s="8"/>
      <c r="E4034" s="8"/>
      <c r="F4034" s="4"/>
      <c r="G4034" s="9"/>
      <c r="H4034" s="18"/>
      <c r="I4034" s="18"/>
      <c r="J4034" s="23" t="str">
        <f>IF(OR(ISBLANK(H4034),ISBLANK((I4034))),"",NETWORKDAYS(H4034,I4034,Setup!$A$2:$A$30))</f>
        <v/>
      </c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</row>
    <row r="4035" spans="1:22">
      <c r="A4035" s="4"/>
      <c r="B4035" s="4"/>
      <c r="C4035" s="18"/>
      <c r="D4035" s="8"/>
      <c r="E4035" s="8"/>
      <c r="F4035" s="4"/>
      <c r="G4035" s="9"/>
      <c r="H4035" s="18"/>
      <c r="I4035" s="18"/>
      <c r="J4035" s="23" t="str">
        <f>IF(OR(ISBLANK(H4035),ISBLANK((I4035))),"",NETWORKDAYS(H4035,I4035,Setup!$A$2:$A$30))</f>
        <v/>
      </c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</row>
    <row r="4036" spans="1:22">
      <c r="A4036" s="4"/>
      <c r="B4036" s="4"/>
      <c r="C4036" s="18"/>
      <c r="D4036" s="8"/>
      <c r="E4036" s="8"/>
      <c r="F4036" s="4"/>
      <c r="G4036" s="9"/>
      <c r="H4036" s="18"/>
      <c r="I4036" s="18"/>
      <c r="J4036" s="23" t="str">
        <f>IF(OR(ISBLANK(H4036),ISBLANK((I4036))),"",NETWORKDAYS(H4036,I4036,Setup!$A$2:$A$30))</f>
        <v/>
      </c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</row>
    <row r="4037" spans="1:22">
      <c r="A4037" s="4"/>
      <c r="B4037" s="4"/>
      <c r="C4037" s="18"/>
      <c r="D4037" s="8"/>
      <c r="E4037" s="8"/>
      <c r="F4037" s="4"/>
      <c r="G4037" s="9"/>
      <c r="H4037" s="18"/>
      <c r="I4037" s="18"/>
      <c r="J4037" s="23" t="str">
        <f>IF(OR(ISBLANK(H4037),ISBLANK((I4037))),"",NETWORKDAYS(H4037,I4037,Setup!$A$2:$A$30))</f>
        <v/>
      </c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</row>
    <row r="4038" spans="1:22">
      <c r="A4038" s="4"/>
      <c r="B4038" s="4"/>
      <c r="C4038" s="18"/>
      <c r="D4038" s="8"/>
      <c r="E4038" s="8"/>
      <c r="F4038" s="4"/>
      <c r="G4038" s="9"/>
      <c r="H4038" s="18"/>
      <c r="I4038" s="18"/>
      <c r="J4038" s="23" t="str">
        <f>IF(OR(ISBLANK(H4038),ISBLANK((I4038))),"",NETWORKDAYS(H4038,I4038,Setup!$A$2:$A$30))</f>
        <v/>
      </c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</row>
    <row r="4039" spans="1:22">
      <c r="A4039" s="4"/>
      <c r="B4039" s="4"/>
      <c r="C4039" s="18"/>
      <c r="D4039" s="8"/>
      <c r="E4039" s="8"/>
      <c r="F4039" s="4"/>
      <c r="G4039" s="9"/>
      <c r="H4039" s="18"/>
      <c r="I4039" s="18"/>
      <c r="J4039" s="23" t="str">
        <f>IF(OR(ISBLANK(H4039),ISBLANK((I4039))),"",NETWORKDAYS(H4039,I4039,Setup!$A$2:$A$30))</f>
        <v/>
      </c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</row>
    <row r="4040" spans="1:22">
      <c r="A4040" s="4"/>
      <c r="B4040" s="4"/>
      <c r="C4040" s="18"/>
      <c r="D4040" s="8"/>
      <c r="E4040" s="8"/>
      <c r="F4040" s="4"/>
      <c r="G4040" s="9"/>
      <c r="H4040" s="18"/>
      <c r="I4040" s="18"/>
      <c r="J4040" s="23" t="str">
        <f>IF(OR(ISBLANK(H4040),ISBLANK((I4040))),"",NETWORKDAYS(H4040,I4040,Setup!$A$2:$A$30))</f>
        <v/>
      </c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</row>
    <row r="4041" spans="1:22">
      <c r="A4041" s="4"/>
      <c r="B4041" s="4"/>
      <c r="C4041" s="18"/>
      <c r="D4041" s="8"/>
      <c r="E4041" s="8"/>
      <c r="F4041" s="4"/>
      <c r="G4041" s="9"/>
      <c r="H4041" s="18"/>
      <c r="I4041" s="18"/>
      <c r="J4041" s="23" t="str">
        <f>IF(OR(ISBLANK(H4041),ISBLANK((I4041))),"",NETWORKDAYS(H4041,I4041,Setup!$A$2:$A$30))</f>
        <v/>
      </c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</row>
    <row r="4042" spans="1:22">
      <c r="A4042" s="4"/>
      <c r="B4042" s="4"/>
      <c r="C4042" s="18"/>
      <c r="D4042" s="8"/>
      <c r="E4042" s="8"/>
      <c r="F4042" s="4"/>
      <c r="G4042" s="9"/>
      <c r="H4042" s="18"/>
      <c r="I4042" s="18"/>
      <c r="J4042" s="23" t="str">
        <f>IF(OR(ISBLANK(H4042),ISBLANK((I4042))),"",NETWORKDAYS(H4042,I4042,Setup!$A$2:$A$30))</f>
        <v/>
      </c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</row>
    <row r="4043" spans="1:22">
      <c r="A4043" s="4"/>
      <c r="B4043" s="4"/>
      <c r="C4043" s="18"/>
      <c r="D4043" s="8"/>
      <c r="E4043" s="8"/>
      <c r="F4043" s="4"/>
      <c r="G4043" s="9"/>
      <c r="H4043" s="18"/>
      <c r="I4043" s="18"/>
      <c r="J4043" s="23" t="str">
        <f>IF(OR(ISBLANK(H4043),ISBLANK((I4043))),"",NETWORKDAYS(H4043,I4043,Setup!$A$2:$A$30))</f>
        <v/>
      </c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</row>
    <row r="4044" spans="1:22">
      <c r="A4044" s="4"/>
      <c r="B4044" s="4"/>
      <c r="C4044" s="18"/>
      <c r="D4044" s="8"/>
      <c r="E4044" s="8"/>
      <c r="F4044" s="4"/>
      <c r="G4044" s="9"/>
      <c r="H4044" s="18"/>
      <c r="I4044" s="18"/>
      <c r="J4044" s="23" t="str">
        <f>IF(OR(ISBLANK(H4044),ISBLANK((I4044))),"",NETWORKDAYS(H4044,I4044,Setup!$A$2:$A$30))</f>
        <v/>
      </c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</row>
    <row r="4045" spans="1:22">
      <c r="A4045" s="4"/>
      <c r="B4045" s="4"/>
      <c r="C4045" s="18"/>
      <c r="D4045" s="8"/>
      <c r="E4045" s="8"/>
      <c r="F4045" s="4"/>
      <c r="G4045" s="9"/>
      <c r="H4045" s="18"/>
      <c r="I4045" s="18"/>
      <c r="J4045" s="23" t="str">
        <f>IF(OR(ISBLANK(H4045),ISBLANK((I4045))),"",NETWORKDAYS(H4045,I4045,Setup!$A$2:$A$30))</f>
        <v/>
      </c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</row>
    <row r="4046" spans="1:22">
      <c r="A4046" s="4"/>
      <c r="B4046" s="4"/>
      <c r="C4046" s="18"/>
      <c r="D4046" s="8"/>
      <c r="E4046" s="8"/>
      <c r="F4046" s="4"/>
      <c r="G4046" s="9"/>
      <c r="H4046" s="18"/>
      <c r="I4046" s="18"/>
      <c r="J4046" s="23" t="str">
        <f>IF(OR(ISBLANK(H4046),ISBLANK((I4046))),"",NETWORKDAYS(H4046,I4046,Setup!$A$2:$A$30))</f>
        <v/>
      </c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</row>
    <row r="4047" spans="1:22">
      <c r="A4047" s="4"/>
      <c r="B4047" s="4"/>
      <c r="C4047" s="18"/>
      <c r="D4047" s="8"/>
      <c r="E4047" s="8"/>
      <c r="F4047" s="4"/>
      <c r="G4047" s="9"/>
      <c r="H4047" s="18"/>
      <c r="I4047" s="18"/>
      <c r="J4047" s="23" t="str">
        <f>IF(OR(ISBLANK(H4047),ISBLANK((I4047))),"",NETWORKDAYS(H4047,I4047,Setup!$A$2:$A$30))</f>
        <v/>
      </c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</row>
    <row r="4048" spans="1:22">
      <c r="A4048" s="4"/>
      <c r="B4048" s="4"/>
      <c r="C4048" s="18"/>
      <c r="D4048" s="8"/>
      <c r="E4048" s="8"/>
      <c r="F4048" s="4"/>
      <c r="G4048" s="9"/>
      <c r="H4048" s="18"/>
      <c r="I4048" s="18"/>
      <c r="J4048" s="23" t="str">
        <f>IF(OR(ISBLANK(H4048),ISBLANK((I4048))),"",NETWORKDAYS(H4048,I4048,Setup!$A$2:$A$30))</f>
        <v/>
      </c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</row>
    <row r="4049" spans="1:22">
      <c r="A4049" s="4"/>
      <c r="B4049" s="4"/>
      <c r="C4049" s="18"/>
      <c r="D4049" s="8"/>
      <c r="E4049" s="8"/>
      <c r="F4049" s="4"/>
      <c r="G4049" s="9"/>
      <c r="H4049" s="18"/>
      <c r="I4049" s="18"/>
      <c r="J4049" s="23" t="str">
        <f>IF(OR(ISBLANK(H4049),ISBLANK((I4049))),"",NETWORKDAYS(H4049,I4049,Setup!$A$2:$A$30))</f>
        <v/>
      </c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</row>
    <row r="4050" spans="1:22">
      <c r="A4050" s="4"/>
      <c r="B4050" s="4"/>
      <c r="C4050" s="18"/>
      <c r="D4050" s="8"/>
      <c r="E4050" s="8"/>
      <c r="F4050" s="4"/>
      <c r="G4050" s="9"/>
      <c r="H4050" s="18"/>
      <c r="I4050" s="18"/>
      <c r="J4050" s="23" t="str">
        <f>IF(OR(ISBLANK(H4050),ISBLANK((I4050))),"",NETWORKDAYS(H4050,I4050,Setup!$A$2:$A$30))</f>
        <v/>
      </c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</row>
    <row r="4051" spans="1:22">
      <c r="A4051" s="4"/>
      <c r="B4051" s="4"/>
      <c r="C4051" s="18"/>
      <c r="D4051" s="8"/>
      <c r="E4051" s="8"/>
      <c r="F4051" s="4"/>
      <c r="G4051" s="9"/>
      <c r="H4051" s="18"/>
      <c r="I4051" s="18"/>
      <c r="J4051" s="23" t="str">
        <f>IF(OR(ISBLANK(H4051),ISBLANK((I4051))),"",NETWORKDAYS(H4051,I4051,Setup!$A$2:$A$30))</f>
        <v/>
      </c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</row>
    <row r="4052" spans="1:22">
      <c r="A4052" s="4"/>
      <c r="B4052" s="4"/>
      <c r="C4052" s="18"/>
      <c r="D4052" s="8"/>
      <c r="E4052" s="8"/>
      <c r="F4052" s="4"/>
      <c r="G4052" s="9"/>
      <c r="H4052" s="18"/>
      <c r="I4052" s="18"/>
      <c r="J4052" s="23" t="str">
        <f>IF(OR(ISBLANK(H4052),ISBLANK((I4052))),"",NETWORKDAYS(H4052,I4052,Setup!$A$2:$A$30))</f>
        <v/>
      </c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</row>
    <row r="4053" spans="1:22">
      <c r="A4053" s="4"/>
      <c r="B4053" s="4"/>
      <c r="C4053" s="18"/>
      <c r="D4053" s="8"/>
      <c r="E4053" s="8"/>
      <c r="F4053" s="4"/>
      <c r="G4053" s="9"/>
      <c r="H4053" s="18"/>
      <c r="I4053" s="18"/>
      <c r="J4053" s="23" t="str">
        <f>IF(OR(ISBLANK(H4053),ISBLANK((I4053))),"",NETWORKDAYS(H4053,I4053,Setup!$A$2:$A$30))</f>
        <v/>
      </c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</row>
    <row r="4054" spans="1:22">
      <c r="A4054" s="4"/>
      <c r="B4054" s="4"/>
      <c r="C4054" s="18"/>
      <c r="D4054" s="8"/>
      <c r="E4054" s="8"/>
      <c r="F4054" s="4"/>
      <c r="G4054" s="9"/>
      <c r="H4054" s="18"/>
      <c r="I4054" s="18"/>
      <c r="J4054" s="23" t="str">
        <f>IF(OR(ISBLANK(H4054),ISBLANK((I4054))),"",NETWORKDAYS(H4054,I4054,Setup!$A$2:$A$30))</f>
        <v/>
      </c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</row>
    <row r="4055" spans="1:22">
      <c r="A4055" s="4"/>
      <c r="B4055" s="4"/>
      <c r="C4055" s="18"/>
      <c r="D4055" s="8"/>
      <c r="E4055" s="8"/>
      <c r="F4055" s="4"/>
      <c r="G4055" s="9"/>
      <c r="H4055" s="18"/>
      <c r="I4055" s="18"/>
      <c r="J4055" s="23" t="str">
        <f>IF(OR(ISBLANK(H4055),ISBLANK((I4055))),"",NETWORKDAYS(H4055,I4055,Setup!$A$2:$A$30))</f>
        <v/>
      </c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</row>
    <row r="4056" spans="1:22">
      <c r="A4056" s="4"/>
      <c r="B4056" s="4"/>
      <c r="C4056" s="18"/>
      <c r="D4056" s="8"/>
      <c r="E4056" s="8"/>
      <c r="F4056" s="4"/>
      <c r="G4056" s="9"/>
      <c r="H4056" s="18"/>
      <c r="I4056" s="18"/>
      <c r="J4056" s="23" t="str">
        <f>IF(OR(ISBLANK(H4056),ISBLANK((I4056))),"",NETWORKDAYS(H4056,I4056,Setup!$A$2:$A$30))</f>
        <v/>
      </c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</row>
    <row r="4057" spans="1:22">
      <c r="A4057" s="4"/>
      <c r="B4057" s="4"/>
      <c r="C4057" s="18"/>
      <c r="D4057" s="8"/>
      <c r="E4057" s="8"/>
      <c r="F4057" s="4"/>
      <c r="G4057" s="9"/>
      <c r="H4057" s="18"/>
      <c r="I4057" s="18"/>
      <c r="J4057" s="23" t="str">
        <f>IF(OR(ISBLANK(H4057),ISBLANK((I4057))),"",NETWORKDAYS(H4057,I4057,Setup!$A$2:$A$30))</f>
        <v/>
      </c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</row>
    <row r="4058" spans="1:22">
      <c r="A4058" s="4"/>
      <c r="B4058" s="4"/>
      <c r="C4058" s="18"/>
      <c r="D4058" s="8"/>
      <c r="E4058" s="8"/>
      <c r="F4058" s="4"/>
      <c r="G4058" s="9"/>
      <c r="H4058" s="18"/>
      <c r="I4058" s="18"/>
      <c r="J4058" s="23" t="str">
        <f>IF(OR(ISBLANK(H4058),ISBLANK((I4058))),"",NETWORKDAYS(H4058,I4058,Setup!$A$2:$A$30))</f>
        <v/>
      </c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</row>
    <row r="4059" spans="1:22">
      <c r="A4059" s="4"/>
      <c r="B4059" s="4"/>
      <c r="C4059" s="18"/>
      <c r="D4059" s="8"/>
      <c r="E4059" s="8"/>
      <c r="F4059" s="4"/>
      <c r="G4059" s="9"/>
      <c r="H4059" s="18"/>
      <c r="I4059" s="18"/>
      <c r="J4059" s="23" t="str">
        <f>IF(OR(ISBLANK(H4059),ISBLANK((I4059))),"",NETWORKDAYS(H4059,I4059,Setup!$A$2:$A$30))</f>
        <v/>
      </c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</row>
    <row r="4060" spans="1:22">
      <c r="A4060" s="4"/>
      <c r="B4060" s="4"/>
      <c r="C4060" s="18"/>
      <c r="D4060" s="8"/>
      <c r="E4060" s="8"/>
      <c r="F4060" s="4"/>
      <c r="G4060" s="9"/>
      <c r="H4060" s="18"/>
      <c r="I4060" s="18"/>
      <c r="J4060" s="23" t="str">
        <f>IF(OR(ISBLANK(H4060),ISBLANK((I4060))),"",NETWORKDAYS(H4060,I4060,Setup!$A$2:$A$30))</f>
        <v/>
      </c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</row>
    <row r="4061" spans="1:22">
      <c r="A4061" s="4"/>
      <c r="B4061" s="4"/>
      <c r="C4061" s="18"/>
      <c r="D4061" s="8"/>
      <c r="E4061" s="8"/>
      <c r="F4061" s="4"/>
      <c r="G4061" s="9"/>
      <c r="H4061" s="18"/>
      <c r="I4061" s="18"/>
      <c r="J4061" s="23" t="str">
        <f>IF(OR(ISBLANK(H4061),ISBLANK((I4061))),"",NETWORKDAYS(H4061,I4061,Setup!$A$2:$A$30))</f>
        <v/>
      </c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</row>
    <row r="4062" spans="1:22">
      <c r="A4062" s="4"/>
      <c r="B4062" s="4"/>
      <c r="C4062" s="18"/>
      <c r="D4062" s="8"/>
      <c r="E4062" s="8"/>
      <c r="F4062" s="4"/>
      <c r="G4062" s="9"/>
      <c r="H4062" s="18"/>
      <c r="I4062" s="18"/>
      <c r="J4062" s="23" t="str">
        <f>IF(OR(ISBLANK(H4062),ISBLANK((I4062))),"",NETWORKDAYS(H4062,I4062,Setup!$A$2:$A$30))</f>
        <v/>
      </c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</row>
    <row r="4063" spans="1:22">
      <c r="A4063" s="4"/>
      <c r="B4063" s="4"/>
      <c r="C4063" s="18"/>
      <c r="D4063" s="8"/>
      <c r="E4063" s="8"/>
      <c r="F4063" s="4"/>
      <c r="G4063" s="9"/>
      <c r="H4063" s="18"/>
      <c r="I4063" s="18"/>
      <c r="J4063" s="23" t="str">
        <f>IF(OR(ISBLANK(H4063),ISBLANK((I4063))),"",NETWORKDAYS(H4063,I4063,Setup!$A$2:$A$30))</f>
        <v/>
      </c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</row>
    <row r="4064" spans="1:22">
      <c r="A4064" s="4"/>
      <c r="B4064" s="4"/>
      <c r="C4064" s="18"/>
      <c r="D4064" s="8"/>
      <c r="E4064" s="8"/>
      <c r="F4064" s="4"/>
      <c r="G4064" s="9"/>
      <c r="H4064" s="18"/>
      <c r="I4064" s="18"/>
      <c r="J4064" s="23" t="str">
        <f>IF(OR(ISBLANK(H4064),ISBLANK((I4064))),"",NETWORKDAYS(H4064,I4064,Setup!$A$2:$A$30))</f>
        <v/>
      </c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</row>
    <row r="4065" spans="1:22">
      <c r="A4065" s="4"/>
      <c r="B4065" s="4"/>
      <c r="C4065" s="18"/>
      <c r="D4065" s="8"/>
      <c r="E4065" s="8"/>
      <c r="F4065" s="4"/>
      <c r="G4065" s="9"/>
      <c r="H4065" s="18"/>
      <c r="I4065" s="18"/>
      <c r="J4065" s="23" t="str">
        <f>IF(OR(ISBLANK(H4065),ISBLANK((I4065))),"",NETWORKDAYS(H4065,I4065,Setup!$A$2:$A$30))</f>
        <v/>
      </c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</row>
    <row r="4066" spans="1:22">
      <c r="A4066" s="4"/>
      <c r="B4066" s="4"/>
      <c r="C4066" s="18"/>
      <c r="D4066" s="8"/>
      <c r="E4066" s="8"/>
      <c r="F4066" s="4"/>
      <c r="G4066" s="9"/>
      <c r="H4066" s="18"/>
      <c r="I4066" s="18"/>
      <c r="J4066" s="23" t="str">
        <f>IF(OR(ISBLANK(H4066),ISBLANK((I4066))),"",NETWORKDAYS(H4066,I4066,Setup!$A$2:$A$30))</f>
        <v/>
      </c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</row>
    <row r="4067" spans="1:22">
      <c r="A4067" s="4"/>
      <c r="B4067" s="4"/>
      <c r="C4067" s="18"/>
      <c r="D4067" s="8"/>
      <c r="E4067" s="8"/>
      <c r="F4067" s="4"/>
      <c r="G4067" s="9"/>
      <c r="H4067" s="18"/>
      <c r="I4067" s="18"/>
      <c r="J4067" s="23" t="str">
        <f>IF(OR(ISBLANK(H4067),ISBLANK((I4067))),"",NETWORKDAYS(H4067,I4067,Setup!$A$2:$A$30))</f>
        <v/>
      </c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</row>
    <row r="4068" spans="1:22">
      <c r="A4068" s="4"/>
      <c r="B4068" s="4"/>
      <c r="C4068" s="18"/>
      <c r="D4068" s="8"/>
      <c r="E4068" s="8"/>
      <c r="F4068" s="4"/>
      <c r="G4068" s="9"/>
      <c r="H4068" s="18"/>
      <c r="I4068" s="18"/>
      <c r="J4068" s="23" t="str">
        <f>IF(OR(ISBLANK(H4068),ISBLANK((I4068))),"",NETWORKDAYS(H4068,I4068,Setup!$A$2:$A$30))</f>
        <v/>
      </c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</row>
    <row r="4069" spans="1:22">
      <c r="A4069" s="4"/>
      <c r="B4069" s="4"/>
      <c r="C4069" s="18"/>
      <c r="D4069" s="8"/>
      <c r="E4069" s="8"/>
      <c r="F4069" s="4"/>
      <c r="G4069" s="9"/>
      <c r="H4069" s="18"/>
      <c r="I4069" s="18"/>
      <c r="J4069" s="23" t="str">
        <f>IF(OR(ISBLANK(H4069),ISBLANK((I4069))),"",NETWORKDAYS(H4069,I4069,Setup!$A$2:$A$30))</f>
        <v/>
      </c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</row>
    <row r="4070" spans="1:22">
      <c r="A4070" s="4"/>
      <c r="B4070" s="4"/>
      <c r="C4070" s="18"/>
      <c r="D4070" s="8"/>
      <c r="E4070" s="8"/>
      <c r="F4070" s="4"/>
      <c r="G4070" s="9"/>
      <c r="H4070" s="18"/>
      <c r="I4070" s="18"/>
      <c r="J4070" s="23" t="str">
        <f>IF(OR(ISBLANK(H4070),ISBLANK((I4070))),"",NETWORKDAYS(H4070,I4070,Setup!$A$2:$A$30))</f>
        <v/>
      </c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</row>
    <row r="4071" spans="1:22">
      <c r="A4071" s="4"/>
      <c r="B4071" s="4"/>
      <c r="C4071" s="18"/>
      <c r="D4071" s="8"/>
      <c r="E4071" s="8"/>
      <c r="F4071" s="4"/>
      <c r="G4071" s="9"/>
      <c r="H4071" s="18"/>
      <c r="I4071" s="18"/>
      <c r="J4071" s="23" t="str">
        <f>IF(OR(ISBLANK(H4071),ISBLANK((I4071))),"",NETWORKDAYS(H4071,I4071,Setup!$A$2:$A$30))</f>
        <v/>
      </c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</row>
    <row r="4072" spans="1:22">
      <c r="A4072" s="4"/>
      <c r="B4072" s="4"/>
      <c r="C4072" s="18"/>
      <c r="D4072" s="8"/>
      <c r="E4072" s="8"/>
      <c r="F4072" s="4"/>
      <c r="G4072" s="9"/>
      <c r="H4072" s="18"/>
      <c r="I4072" s="18"/>
      <c r="J4072" s="23" t="str">
        <f>IF(OR(ISBLANK(H4072),ISBLANK((I4072))),"",NETWORKDAYS(H4072,I4072,Setup!$A$2:$A$30))</f>
        <v/>
      </c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</row>
    <row r="4073" spans="1:22">
      <c r="A4073" s="4"/>
      <c r="B4073" s="4"/>
      <c r="C4073" s="18"/>
      <c r="D4073" s="8"/>
      <c r="E4073" s="8"/>
      <c r="F4073" s="4"/>
      <c r="G4073" s="9"/>
      <c r="H4073" s="18"/>
      <c r="I4073" s="18"/>
      <c r="J4073" s="23" t="str">
        <f>IF(OR(ISBLANK(H4073),ISBLANK((I4073))),"",NETWORKDAYS(H4073,I4073,Setup!$A$2:$A$30))</f>
        <v/>
      </c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</row>
    <row r="4074" spans="1:22">
      <c r="A4074" s="4"/>
      <c r="B4074" s="4"/>
      <c r="C4074" s="18"/>
      <c r="D4074" s="8"/>
      <c r="E4074" s="8"/>
      <c r="F4074" s="4"/>
      <c r="G4074" s="9"/>
      <c r="H4074" s="18"/>
      <c r="I4074" s="18"/>
      <c r="J4074" s="23" t="str">
        <f>IF(OR(ISBLANK(H4074),ISBLANK((I4074))),"",NETWORKDAYS(H4074,I4074,Setup!$A$2:$A$30))</f>
        <v/>
      </c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</row>
    <row r="4075" spans="1:22">
      <c r="A4075" s="4"/>
      <c r="B4075" s="4"/>
      <c r="C4075" s="18"/>
      <c r="D4075" s="8"/>
      <c r="E4075" s="8"/>
      <c r="F4075" s="4"/>
      <c r="G4075" s="9"/>
      <c r="H4075" s="18"/>
      <c r="I4075" s="18"/>
      <c r="J4075" s="23" t="str">
        <f>IF(OR(ISBLANK(H4075),ISBLANK((I4075))),"",NETWORKDAYS(H4075,I4075,Setup!$A$2:$A$30))</f>
        <v/>
      </c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</row>
    <row r="4076" spans="1:22">
      <c r="A4076" s="4"/>
      <c r="B4076" s="4"/>
      <c r="C4076" s="18"/>
      <c r="D4076" s="8"/>
      <c r="E4076" s="8"/>
      <c r="F4076" s="4"/>
      <c r="G4076" s="9"/>
      <c r="H4076" s="18"/>
      <c r="I4076" s="18"/>
      <c r="J4076" s="23" t="str">
        <f>IF(OR(ISBLANK(H4076),ISBLANK((I4076))),"",NETWORKDAYS(H4076,I4076,Setup!$A$2:$A$30))</f>
        <v/>
      </c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</row>
    <row r="4077" spans="1:22">
      <c r="A4077" s="4"/>
      <c r="B4077" s="4"/>
      <c r="C4077" s="18"/>
      <c r="D4077" s="8"/>
      <c r="E4077" s="8"/>
      <c r="F4077" s="4"/>
      <c r="G4077" s="9"/>
      <c r="H4077" s="18"/>
      <c r="I4077" s="18"/>
      <c r="J4077" s="23" t="str">
        <f>IF(OR(ISBLANK(H4077),ISBLANK((I4077))),"",NETWORKDAYS(H4077,I4077,Setup!$A$2:$A$30))</f>
        <v/>
      </c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</row>
    <row r="4078" spans="1:22">
      <c r="A4078" s="4"/>
      <c r="B4078" s="4"/>
      <c r="C4078" s="18"/>
      <c r="D4078" s="8"/>
      <c r="E4078" s="8"/>
      <c r="F4078" s="4"/>
      <c r="G4078" s="9"/>
      <c r="H4078" s="18"/>
      <c r="I4078" s="18"/>
      <c r="J4078" s="23" t="str">
        <f>IF(OR(ISBLANK(H4078),ISBLANK((I4078))),"",NETWORKDAYS(H4078,I4078,Setup!$A$2:$A$30))</f>
        <v/>
      </c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</row>
    <row r="4079" spans="1:22">
      <c r="A4079" s="4"/>
      <c r="B4079" s="4"/>
      <c r="C4079" s="18"/>
      <c r="D4079" s="8"/>
      <c r="E4079" s="8"/>
      <c r="F4079" s="4"/>
      <c r="G4079" s="9"/>
      <c r="H4079" s="18"/>
      <c r="I4079" s="18"/>
      <c r="J4079" s="23" t="str">
        <f>IF(OR(ISBLANK(H4079),ISBLANK((I4079))),"",NETWORKDAYS(H4079,I4079,Setup!$A$2:$A$30))</f>
        <v/>
      </c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</row>
    <row r="4080" spans="1:22">
      <c r="A4080" s="4"/>
      <c r="B4080" s="4"/>
      <c r="C4080" s="18"/>
      <c r="D4080" s="8"/>
      <c r="E4080" s="8"/>
      <c r="F4080" s="4"/>
      <c r="G4080" s="9"/>
      <c r="H4080" s="18"/>
      <c r="I4080" s="18"/>
      <c r="J4080" s="23" t="str">
        <f>IF(OR(ISBLANK(H4080),ISBLANK((I4080))),"",NETWORKDAYS(H4080,I4080,Setup!$A$2:$A$30))</f>
        <v/>
      </c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</row>
    <row r="4081" spans="1:22">
      <c r="A4081" s="4"/>
      <c r="B4081" s="4"/>
      <c r="C4081" s="18"/>
      <c r="D4081" s="8"/>
      <c r="E4081" s="8"/>
      <c r="F4081" s="4"/>
      <c r="G4081" s="9"/>
      <c r="H4081" s="18"/>
      <c r="I4081" s="18"/>
      <c r="J4081" s="23" t="str">
        <f>IF(OR(ISBLANK(H4081),ISBLANK((I4081))),"",NETWORKDAYS(H4081,I4081,Setup!$A$2:$A$30))</f>
        <v/>
      </c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</row>
    <row r="4082" spans="1:22">
      <c r="A4082" s="4"/>
      <c r="B4082" s="4"/>
      <c r="C4082" s="18"/>
      <c r="D4082" s="8"/>
      <c r="E4082" s="8"/>
      <c r="F4082" s="4"/>
      <c r="G4082" s="9"/>
      <c r="H4082" s="18"/>
      <c r="I4082" s="18"/>
      <c r="J4082" s="23" t="str">
        <f>IF(OR(ISBLANK(H4082),ISBLANK((I4082))),"",NETWORKDAYS(H4082,I4082,Setup!$A$2:$A$30))</f>
        <v/>
      </c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</row>
    <row r="4083" spans="1:22">
      <c r="A4083" s="4"/>
      <c r="B4083" s="4"/>
      <c r="C4083" s="18"/>
      <c r="D4083" s="8"/>
      <c r="E4083" s="8"/>
      <c r="F4083" s="4"/>
      <c r="G4083" s="9"/>
      <c r="H4083" s="18"/>
      <c r="I4083" s="18"/>
      <c r="J4083" s="23" t="str">
        <f>IF(OR(ISBLANK(H4083),ISBLANK((I4083))),"",NETWORKDAYS(H4083,I4083,Setup!$A$2:$A$30))</f>
        <v/>
      </c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</row>
    <row r="4084" spans="1:22">
      <c r="A4084" s="4"/>
      <c r="B4084" s="4"/>
      <c r="C4084" s="18"/>
      <c r="D4084" s="8"/>
      <c r="E4084" s="8"/>
      <c r="F4084" s="4"/>
      <c r="G4084" s="9"/>
      <c r="H4084" s="18"/>
      <c r="I4084" s="18"/>
      <c r="J4084" s="23" t="str">
        <f>IF(OR(ISBLANK(H4084),ISBLANK((I4084))),"",NETWORKDAYS(H4084,I4084,Setup!$A$2:$A$30))</f>
        <v/>
      </c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</row>
    <row r="4085" spans="1:22">
      <c r="A4085" s="4"/>
      <c r="B4085" s="4"/>
      <c r="C4085" s="18"/>
      <c r="D4085" s="8"/>
      <c r="E4085" s="8"/>
      <c r="F4085" s="4"/>
      <c r="G4085" s="9"/>
      <c r="H4085" s="18"/>
      <c r="I4085" s="18"/>
      <c r="J4085" s="23" t="str">
        <f>IF(OR(ISBLANK(H4085),ISBLANK((I4085))),"",NETWORKDAYS(H4085,I4085,Setup!$A$2:$A$30))</f>
        <v/>
      </c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</row>
    <row r="4086" spans="1:22">
      <c r="A4086" s="4"/>
      <c r="B4086" s="4"/>
      <c r="C4086" s="18"/>
      <c r="D4086" s="8"/>
      <c r="E4086" s="8"/>
      <c r="F4086" s="4"/>
      <c r="G4086" s="9"/>
      <c r="H4086" s="18"/>
      <c r="I4086" s="18"/>
      <c r="J4086" s="23" t="str">
        <f>IF(OR(ISBLANK(H4086),ISBLANK((I4086))),"",NETWORKDAYS(H4086,I4086,Setup!$A$2:$A$30))</f>
        <v/>
      </c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</row>
    <row r="4087" spans="1:22">
      <c r="A4087" s="4"/>
      <c r="B4087" s="4"/>
      <c r="C4087" s="18"/>
      <c r="D4087" s="8"/>
      <c r="E4087" s="8"/>
      <c r="F4087" s="4"/>
      <c r="G4087" s="9"/>
      <c r="H4087" s="18"/>
      <c r="I4087" s="18"/>
      <c r="J4087" s="23" t="str">
        <f>IF(OR(ISBLANK(H4087),ISBLANK((I4087))),"",NETWORKDAYS(H4087,I4087,Setup!$A$2:$A$30))</f>
        <v/>
      </c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</row>
    <row r="4088" spans="1:22">
      <c r="A4088" s="4"/>
      <c r="B4088" s="4"/>
      <c r="C4088" s="18"/>
      <c r="D4088" s="8"/>
      <c r="E4088" s="8"/>
      <c r="F4088" s="4"/>
      <c r="G4088" s="9"/>
      <c r="H4088" s="18"/>
      <c r="I4088" s="18"/>
      <c r="J4088" s="23" t="str">
        <f>IF(OR(ISBLANK(H4088),ISBLANK((I4088))),"",NETWORKDAYS(H4088,I4088,Setup!$A$2:$A$30))</f>
        <v/>
      </c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</row>
    <row r="4089" spans="1:22">
      <c r="A4089" s="4"/>
      <c r="B4089" s="4"/>
      <c r="C4089" s="18"/>
      <c r="D4089" s="8"/>
      <c r="E4089" s="8"/>
      <c r="F4089" s="4"/>
      <c r="G4089" s="9"/>
      <c r="H4089" s="18"/>
      <c r="I4089" s="18"/>
      <c r="J4089" s="23" t="str">
        <f>IF(OR(ISBLANK(H4089),ISBLANK((I4089))),"",NETWORKDAYS(H4089,I4089,Setup!$A$2:$A$30))</f>
        <v/>
      </c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</row>
    <row r="4090" spans="1:22">
      <c r="A4090" s="4"/>
      <c r="B4090" s="4"/>
      <c r="C4090" s="18"/>
      <c r="D4090" s="8"/>
      <c r="E4090" s="8"/>
      <c r="F4090" s="4"/>
      <c r="G4090" s="9"/>
      <c r="H4090" s="18"/>
      <c r="I4090" s="18"/>
      <c r="J4090" s="23" t="str">
        <f>IF(OR(ISBLANK(H4090),ISBLANK((I4090))),"",NETWORKDAYS(H4090,I4090,Setup!$A$2:$A$30))</f>
        <v/>
      </c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</row>
    <row r="4091" spans="1:22">
      <c r="A4091" s="4"/>
      <c r="B4091" s="4"/>
      <c r="C4091" s="18"/>
      <c r="D4091" s="8"/>
      <c r="E4091" s="8"/>
      <c r="F4091" s="4"/>
      <c r="G4091" s="9"/>
      <c r="H4091" s="18"/>
      <c r="I4091" s="18"/>
      <c r="J4091" s="23" t="str">
        <f>IF(OR(ISBLANK(H4091),ISBLANK((I4091))),"",NETWORKDAYS(H4091,I4091,Setup!$A$2:$A$30))</f>
        <v/>
      </c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</row>
    <row r="4092" spans="1:22">
      <c r="A4092" s="4"/>
      <c r="B4092" s="4"/>
      <c r="C4092" s="18"/>
      <c r="D4092" s="8"/>
      <c r="E4092" s="8"/>
      <c r="F4092" s="4"/>
      <c r="G4092" s="9"/>
      <c r="H4092" s="18"/>
      <c r="I4092" s="18"/>
      <c r="J4092" s="23" t="str">
        <f>IF(OR(ISBLANK(H4092),ISBLANK((I4092))),"",NETWORKDAYS(H4092,I4092,Setup!$A$2:$A$30))</f>
        <v/>
      </c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</row>
    <row r="4093" spans="1:22">
      <c r="A4093" s="4"/>
      <c r="B4093" s="4"/>
      <c r="C4093" s="18"/>
      <c r="D4093" s="8"/>
      <c r="E4093" s="8"/>
      <c r="F4093" s="4"/>
      <c r="G4093" s="9"/>
      <c r="H4093" s="18"/>
      <c r="I4093" s="18"/>
      <c r="J4093" s="23" t="str">
        <f>IF(OR(ISBLANK(H4093),ISBLANK((I4093))),"",NETWORKDAYS(H4093,I4093,Setup!$A$2:$A$30))</f>
        <v/>
      </c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</row>
    <row r="4094" spans="1:22">
      <c r="A4094" s="4"/>
      <c r="B4094" s="4"/>
      <c r="C4094" s="18"/>
      <c r="D4094" s="8"/>
      <c r="E4094" s="8"/>
      <c r="F4094" s="4"/>
      <c r="G4094" s="9"/>
      <c r="H4094" s="18"/>
      <c r="I4094" s="18"/>
      <c r="J4094" s="23" t="str">
        <f>IF(OR(ISBLANK(H4094),ISBLANK((I4094))),"",NETWORKDAYS(H4094,I4094,Setup!$A$2:$A$30))</f>
        <v/>
      </c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</row>
    <row r="4095" spans="1:22">
      <c r="A4095" s="4"/>
      <c r="B4095" s="4"/>
      <c r="C4095" s="18"/>
      <c r="D4095" s="8"/>
      <c r="E4095" s="8"/>
      <c r="F4095" s="4"/>
      <c r="G4095" s="9"/>
      <c r="H4095" s="18"/>
      <c r="I4095" s="18"/>
      <c r="J4095" s="23" t="str">
        <f>IF(OR(ISBLANK(H4095),ISBLANK((I4095))),"",NETWORKDAYS(H4095,I4095,Setup!$A$2:$A$30))</f>
        <v/>
      </c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</row>
    <row r="4096" spans="1:22">
      <c r="A4096" s="4"/>
      <c r="B4096" s="4"/>
      <c r="C4096" s="18"/>
      <c r="D4096" s="8"/>
      <c r="E4096" s="8"/>
      <c r="F4096" s="4"/>
      <c r="G4096" s="9"/>
      <c r="H4096" s="18"/>
      <c r="I4096" s="18"/>
      <c r="J4096" s="23" t="str">
        <f>IF(OR(ISBLANK(H4096),ISBLANK((I4096))),"",NETWORKDAYS(H4096,I4096,Setup!$A$2:$A$30))</f>
        <v/>
      </c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</row>
    <row r="4097" spans="1:22">
      <c r="A4097" s="4"/>
      <c r="B4097" s="4"/>
      <c r="C4097" s="18"/>
      <c r="D4097" s="8"/>
      <c r="E4097" s="8"/>
      <c r="F4097" s="4"/>
      <c r="G4097" s="9"/>
      <c r="H4097" s="18"/>
      <c r="I4097" s="18"/>
      <c r="J4097" s="23" t="str">
        <f>IF(OR(ISBLANK(H4097),ISBLANK((I4097))),"",NETWORKDAYS(H4097,I4097,Setup!$A$2:$A$30))</f>
        <v/>
      </c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</row>
    <row r="4098" spans="1:22">
      <c r="A4098" s="4"/>
      <c r="B4098" s="4"/>
      <c r="C4098" s="18"/>
      <c r="D4098" s="8"/>
      <c r="E4098" s="8"/>
      <c r="F4098" s="4"/>
      <c r="G4098" s="9"/>
      <c r="H4098" s="18"/>
      <c r="I4098" s="18"/>
      <c r="J4098" s="23" t="str">
        <f>IF(OR(ISBLANK(H4098),ISBLANK((I4098))),"",NETWORKDAYS(H4098,I4098,Setup!$A$2:$A$30))</f>
        <v/>
      </c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</row>
    <row r="4099" spans="1:22">
      <c r="A4099" s="4"/>
      <c r="B4099" s="4"/>
      <c r="C4099" s="18"/>
      <c r="D4099" s="8"/>
      <c r="E4099" s="8"/>
      <c r="F4099" s="4"/>
      <c r="G4099" s="9"/>
      <c r="H4099" s="18"/>
      <c r="I4099" s="18"/>
      <c r="J4099" s="23" t="str">
        <f>IF(OR(ISBLANK(H4099),ISBLANK((I4099))),"",NETWORKDAYS(H4099,I4099,Setup!$A$2:$A$30))</f>
        <v/>
      </c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</row>
    <row r="4100" spans="1:22">
      <c r="A4100" s="4"/>
      <c r="B4100" s="4"/>
      <c r="C4100" s="18"/>
      <c r="D4100" s="8"/>
      <c r="E4100" s="8"/>
      <c r="F4100" s="4"/>
      <c r="G4100" s="9"/>
      <c r="H4100" s="18"/>
      <c r="I4100" s="18"/>
      <c r="J4100" s="23" t="str">
        <f>IF(OR(ISBLANK(H4100),ISBLANK((I4100))),"",NETWORKDAYS(H4100,I4100,Setup!$A$2:$A$30))</f>
        <v/>
      </c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</row>
    <row r="4101" spans="1:22">
      <c r="A4101" s="4"/>
      <c r="B4101" s="4"/>
      <c r="C4101" s="18"/>
      <c r="D4101" s="8"/>
      <c r="E4101" s="8"/>
      <c r="F4101" s="4"/>
      <c r="G4101" s="9"/>
      <c r="H4101" s="18"/>
      <c r="I4101" s="18"/>
      <c r="J4101" s="23" t="str">
        <f>IF(OR(ISBLANK(H4101),ISBLANK((I4101))),"",NETWORKDAYS(H4101,I4101,Setup!$A$2:$A$30))</f>
        <v/>
      </c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</row>
    <row r="4102" spans="1:22">
      <c r="A4102" s="4"/>
      <c r="B4102" s="4"/>
      <c r="C4102" s="18"/>
      <c r="D4102" s="8"/>
      <c r="E4102" s="8"/>
      <c r="F4102" s="4"/>
      <c r="G4102" s="9"/>
      <c r="H4102" s="18"/>
      <c r="I4102" s="18"/>
      <c r="J4102" s="23" t="str">
        <f>IF(OR(ISBLANK(H4102),ISBLANK((I4102))),"",NETWORKDAYS(H4102,I4102,Setup!$A$2:$A$30))</f>
        <v/>
      </c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</row>
    <row r="4103" spans="1:22">
      <c r="A4103" s="4"/>
      <c r="B4103" s="4"/>
      <c r="C4103" s="18"/>
      <c r="D4103" s="8"/>
      <c r="E4103" s="8"/>
      <c r="F4103" s="4"/>
      <c r="G4103" s="9"/>
      <c r="H4103" s="18"/>
      <c r="I4103" s="18"/>
      <c r="J4103" s="23" t="str">
        <f>IF(OR(ISBLANK(H4103),ISBLANK((I4103))),"",NETWORKDAYS(H4103,I4103,Setup!$A$2:$A$30))</f>
        <v/>
      </c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</row>
    <row r="4104" spans="1:22">
      <c r="A4104" s="4"/>
      <c r="B4104" s="4"/>
      <c r="C4104" s="18"/>
      <c r="D4104" s="8"/>
      <c r="E4104" s="8"/>
      <c r="F4104" s="4"/>
      <c r="G4104" s="9"/>
      <c r="H4104" s="18"/>
      <c r="I4104" s="18"/>
      <c r="J4104" s="23" t="str">
        <f>IF(OR(ISBLANK(H4104),ISBLANK((I4104))),"",NETWORKDAYS(H4104,I4104,Setup!$A$2:$A$30))</f>
        <v/>
      </c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</row>
    <row r="4105" spans="1:22">
      <c r="A4105" s="4"/>
      <c r="B4105" s="4"/>
      <c r="C4105" s="18"/>
      <c r="D4105" s="8"/>
      <c r="E4105" s="8"/>
      <c r="F4105" s="4"/>
      <c r="G4105" s="9"/>
      <c r="H4105" s="18"/>
      <c r="I4105" s="18"/>
      <c r="J4105" s="23" t="str">
        <f>IF(OR(ISBLANK(H4105),ISBLANK((I4105))),"",NETWORKDAYS(H4105,I4105,Setup!$A$2:$A$30))</f>
        <v/>
      </c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</row>
    <row r="4106" spans="1:22">
      <c r="A4106" s="4"/>
      <c r="B4106" s="4"/>
      <c r="C4106" s="18"/>
      <c r="D4106" s="8"/>
      <c r="E4106" s="8"/>
      <c r="F4106" s="4"/>
      <c r="G4106" s="9"/>
      <c r="H4106" s="18"/>
      <c r="I4106" s="18"/>
      <c r="J4106" s="23" t="str">
        <f>IF(OR(ISBLANK(H4106),ISBLANK((I4106))),"",NETWORKDAYS(H4106,I4106,Setup!$A$2:$A$30))</f>
        <v/>
      </c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</row>
    <row r="4107" spans="1:22">
      <c r="A4107" s="4"/>
      <c r="B4107" s="4"/>
      <c r="C4107" s="18"/>
      <c r="D4107" s="8"/>
      <c r="E4107" s="8"/>
      <c r="F4107" s="4"/>
      <c r="G4107" s="9"/>
      <c r="H4107" s="18"/>
      <c r="I4107" s="18"/>
      <c r="J4107" s="23" t="str">
        <f>IF(OR(ISBLANK(H4107),ISBLANK((I4107))),"",NETWORKDAYS(H4107,I4107,Setup!$A$2:$A$30))</f>
        <v/>
      </c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</row>
    <row r="4108" spans="1:22">
      <c r="A4108" s="4"/>
      <c r="B4108" s="4"/>
      <c r="C4108" s="18"/>
      <c r="D4108" s="8"/>
      <c r="E4108" s="8"/>
      <c r="F4108" s="4"/>
      <c r="G4108" s="9"/>
      <c r="H4108" s="18"/>
      <c r="I4108" s="18"/>
      <c r="J4108" s="23" t="str">
        <f>IF(OR(ISBLANK(H4108),ISBLANK((I4108))),"",NETWORKDAYS(H4108,I4108,Setup!$A$2:$A$30))</f>
        <v/>
      </c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</row>
    <row r="4109" spans="1:22">
      <c r="A4109" s="4"/>
      <c r="B4109" s="4"/>
      <c r="C4109" s="18"/>
      <c r="D4109" s="8"/>
      <c r="E4109" s="8"/>
      <c r="F4109" s="4"/>
      <c r="G4109" s="9"/>
      <c r="H4109" s="18"/>
      <c r="I4109" s="18"/>
      <c r="J4109" s="23" t="str">
        <f>IF(OR(ISBLANK(H4109),ISBLANK((I4109))),"",NETWORKDAYS(H4109,I4109,Setup!$A$2:$A$30))</f>
        <v/>
      </c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</row>
    <row r="4110" spans="1:22">
      <c r="A4110" s="4"/>
      <c r="B4110" s="4"/>
      <c r="C4110" s="18"/>
      <c r="D4110" s="8"/>
      <c r="E4110" s="8"/>
      <c r="F4110" s="4"/>
      <c r="G4110" s="9"/>
      <c r="H4110" s="18"/>
      <c r="I4110" s="18"/>
      <c r="J4110" s="23" t="str">
        <f>IF(OR(ISBLANK(H4110),ISBLANK((I4110))),"",NETWORKDAYS(H4110,I4110,Setup!$A$2:$A$30))</f>
        <v/>
      </c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</row>
    <row r="4111" spans="1:22">
      <c r="A4111" s="4"/>
      <c r="B4111" s="4"/>
      <c r="C4111" s="18"/>
      <c r="D4111" s="8"/>
      <c r="E4111" s="8"/>
      <c r="F4111" s="4"/>
      <c r="G4111" s="9"/>
      <c r="H4111" s="18"/>
      <c r="I4111" s="18"/>
      <c r="J4111" s="23" t="str">
        <f>IF(OR(ISBLANK(H4111),ISBLANK((I4111))),"",NETWORKDAYS(H4111,I4111,Setup!$A$2:$A$30))</f>
        <v/>
      </c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</row>
    <row r="4112" spans="1:22">
      <c r="A4112" s="4"/>
      <c r="B4112" s="4"/>
      <c r="C4112" s="18"/>
      <c r="D4112" s="8"/>
      <c r="E4112" s="8"/>
      <c r="F4112" s="4"/>
      <c r="G4112" s="9"/>
      <c r="H4112" s="18"/>
      <c r="I4112" s="18"/>
      <c r="J4112" s="23" t="str">
        <f>IF(OR(ISBLANK(H4112),ISBLANK((I4112))),"",NETWORKDAYS(H4112,I4112,Setup!$A$2:$A$30))</f>
        <v/>
      </c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</row>
    <row r="4113" spans="1:22">
      <c r="A4113" s="4"/>
      <c r="B4113" s="4"/>
      <c r="C4113" s="18"/>
      <c r="D4113" s="8"/>
      <c r="E4113" s="8"/>
      <c r="F4113" s="4"/>
      <c r="G4113" s="9"/>
      <c r="H4113" s="18"/>
      <c r="I4113" s="18"/>
      <c r="J4113" s="23" t="str">
        <f>IF(OR(ISBLANK(H4113),ISBLANK((I4113))),"",NETWORKDAYS(H4113,I4113,Setup!$A$2:$A$30))</f>
        <v/>
      </c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</row>
    <row r="4114" spans="1:22">
      <c r="A4114" s="4"/>
      <c r="B4114" s="4"/>
      <c r="C4114" s="18"/>
      <c r="D4114" s="8"/>
      <c r="E4114" s="8"/>
      <c r="F4114" s="4"/>
      <c r="G4114" s="9"/>
      <c r="H4114" s="18"/>
      <c r="I4114" s="18"/>
      <c r="J4114" s="23" t="str">
        <f>IF(OR(ISBLANK(H4114),ISBLANK((I4114))),"",NETWORKDAYS(H4114,I4114,Setup!$A$2:$A$30))</f>
        <v/>
      </c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</row>
    <row r="4115" spans="1:22">
      <c r="A4115" s="4"/>
      <c r="B4115" s="4"/>
      <c r="C4115" s="18"/>
      <c r="D4115" s="8"/>
      <c r="E4115" s="8"/>
      <c r="F4115" s="4"/>
      <c r="G4115" s="9"/>
      <c r="H4115" s="18"/>
      <c r="I4115" s="18"/>
      <c r="J4115" s="23" t="str">
        <f>IF(OR(ISBLANK(H4115),ISBLANK((I4115))),"",NETWORKDAYS(H4115,I4115,Setup!$A$2:$A$30))</f>
        <v/>
      </c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</row>
    <row r="4116" spans="1:22">
      <c r="A4116" s="4"/>
      <c r="B4116" s="4"/>
      <c r="C4116" s="18"/>
      <c r="D4116" s="8"/>
      <c r="E4116" s="8"/>
      <c r="F4116" s="4"/>
      <c r="G4116" s="9"/>
      <c r="H4116" s="18"/>
      <c r="I4116" s="18"/>
      <c r="J4116" s="23" t="str">
        <f>IF(OR(ISBLANK(H4116),ISBLANK((I4116))),"",NETWORKDAYS(H4116,I4116,Setup!$A$2:$A$30))</f>
        <v/>
      </c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</row>
    <row r="4117" spans="1:22">
      <c r="A4117" s="4"/>
      <c r="B4117" s="4"/>
      <c r="C4117" s="18"/>
      <c r="D4117" s="8"/>
      <c r="E4117" s="8"/>
      <c r="F4117" s="4"/>
      <c r="G4117" s="9"/>
      <c r="H4117" s="18"/>
      <c r="I4117" s="18"/>
      <c r="J4117" s="23" t="str">
        <f>IF(OR(ISBLANK(H4117),ISBLANK((I4117))),"",NETWORKDAYS(H4117,I4117,Setup!$A$2:$A$30))</f>
        <v/>
      </c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</row>
    <row r="4118" spans="1:22">
      <c r="A4118" s="4"/>
      <c r="B4118" s="4"/>
      <c r="C4118" s="18"/>
      <c r="D4118" s="8"/>
      <c r="E4118" s="8"/>
      <c r="F4118" s="4"/>
      <c r="G4118" s="9"/>
      <c r="H4118" s="18"/>
      <c r="I4118" s="18"/>
      <c r="J4118" s="23" t="str">
        <f>IF(OR(ISBLANK(H4118),ISBLANK((I4118))),"",NETWORKDAYS(H4118,I4118,Setup!$A$2:$A$30))</f>
        <v/>
      </c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</row>
    <row r="4119" spans="1:22">
      <c r="A4119" s="4"/>
      <c r="B4119" s="4"/>
      <c r="C4119" s="18"/>
      <c r="D4119" s="8"/>
      <c r="E4119" s="8"/>
      <c r="F4119" s="4"/>
      <c r="G4119" s="9"/>
      <c r="H4119" s="18"/>
      <c r="I4119" s="18"/>
      <c r="J4119" s="23" t="str">
        <f>IF(OR(ISBLANK(H4119),ISBLANK((I4119))),"",NETWORKDAYS(H4119,I4119,Setup!$A$2:$A$30))</f>
        <v/>
      </c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</row>
    <row r="4120" spans="1:22">
      <c r="A4120" s="4"/>
      <c r="B4120" s="4"/>
      <c r="C4120" s="18"/>
      <c r="D4120" s="8"/>
      <c r="E4120" s="8"/>
      <c r="F4120" s="4"/>
      <c r="G4120" s="9"/>
      <c r="H4120" s="18"/>
      <c r="I4120" s="18"/>
      <c r="J4120" s="23" t="str">
        <f>IF(OR(ISBLANK(H4120),ISBLANK((I4120))),"",NETWORKDAYS(H4120,I4120,Setup!$A$2:$A$30))</f>
        <v/>
      </c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</row>
    <row r="4121" spans="1:22">
      <c r="A4121" s="4"/>
      <c r="B4121" s="4"/>
      <c r="C4121" s="18"/>
      <c r="D4121" s="8"/>
      <c r="E4121" s="8"/>
      <c r="F4121" s="4"/>
      <c r="G4121" s="9"/>
      <c r="H4121" s="18"/>
      <c r="I4121" s="18"/>
      <c r="J4121" s="23" t="str">
        <f>IF(OR(ISBLANK(H4121),ISBLANK((I4121))),"",NETWORKDAYS(H4121,I4121,Setup!$A$2:$A$30))</f>
        <v/>
      </c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</row>
    <row r="4122" spans="1:22">
      <c r="A4122" s="4"/>
      <c r="B4122" s="4"/>
      <c r="C4122" s="18"/>
      <c r="D4122" s="8"/>
      <c r="E4122" s="8"/>
      <c r="F4122" s="4"/>
      <c r="G4122" s="9"/>
      <c r="H4122" s="18"/>
      <c r="I4122" s="18"/>
      <c r="J4122" s="23" t="str">
        <f>IF(OR(ISBLANK(H4122),ISBLANK((I4122))),"",NETWORKDAYS(H4122,I4122,Setup!$A$2:$A$30))</f>
        <v/>
      </c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</row>
    <row r="4123" spans="1:22">
      <c r="A4123" s="4"/>
      <c r="B4123" s="4"/>
      <c r="C4123" s="18"/>
      <c r="D4123" s="8"/>
      <c r="E4123" s="8"/>
      <c r="F4123" s="4"/>
      <c r="G4123" s="9"/>
      <c r="H4123" s="18"/>
      <c r="I4123" s="18"/>
      <c r="J4123" s="23" t="str">
        <f>IF(OR(ISBLANK(H4123),ISBLANK((I4123))),"",NETWORKDAYS(H4123,I4123,Setup!$A$2:$A$30))</f>
        <v/>
      </c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</row>
    <row r="4124" spans="1:22">
      <c r="A4124" s="4"/>
      <c r="B4124" s="4"/>
      <c r="C4124" s="18"/>
      <c r="D4124" s="8"/>
      <c r="E4124" s="8"/>
      <c r="F4124" s="4"/>
      <c r="G4124" s="9"/>
      <c r="H4124" s="18"/>
      <c r="I4124" s="18"/>
      <c r="J4124" s="23" t="str">
        <f>IF(OR(ISBLANK(H4124),ISBLANK((I4124))),"",NETWORKDAYS(H4124,I4124,Setup!$A$2:$A$30))</f>
        <v/>
      </c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</row>
    <row r="4125" spans="1:22">
      <c r="A4125" s="4"/>
      <c r="B4125" s="4"/>
      <c r="C4125" s="18"/>
      <c r="D4125" s="8"/>
      <c r="E4125" s="8"/>
      <c r="F4125" s="4"/>
      <c r="G4125" s="9"/>
      <c r="H4125" s="18"/>
      <c r="I4125" s="18"/>
      <c r="J4125" s="23" t="str">
        <f>IF(OR(ISBLANK(H4125),ISBLANK((I4125))),"",NETWORKDAYS(H4125,I4125,Setup!$A$2:$A$30))</f>
        <v/>
      </c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</row>
    <row r="4126" spans="1:22">
      <c r="A4126" s="4"/>
      <c r="B4126" s="4"/>
      <c r="C4126" s="18"/>
      <c r="D4126" s="8"/>
      <c r="E4126" s="8"/>
      <c r="F4126" s="4"/>
      <c r="G4126" s="9"/>
      <c r="H4126" s="18"/>
      <c r="I4126" s="18"/>
      <c r="J4126" s="23" t="str">
        <f>IF(OR(ISBLANK(H4126),ISBLANK((I4126))),"",NETWORKDAYS(H4126,I4126,Setup!$A$2:$A$30))</f>
        <v/>
      </c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</row>
    <row r="4127" spans="1:22">
      <c r="A4127" s="4"/>
      <c r="B4127" s="4"/>
      <c r="C4127" s="18"/>
      <c r="D4127" s="8"/>
      <c r="E4127" s="8"/>
      <c r="F4127" s="4"/>
      <c r="G4127" s="9"/>
      <c r="H4127" s="18"/>
      <c r="I4127" s="18"/>
      <c r="J4127" s="23" t="str">
        <f>IF(OR(ISBLANK(H4127),ISBLANK((I4127))),"",NETWORKDAYS(H4127,I4127,Setup!$A$2:$A$30))</f>
        <v/>
      </c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</row>
    <row r="4128" spans="1:22">
      <c r="A4128" s="4"/>
      <c r="B4128" s="4"/>
      <c r="C4128" s="18"/>
      <c r="D4128" s="8"/>
      <c r="E4128" s="8"/>
      <c r="F4128" s="4"/>
      <c r="G4128" s="9"/>
      <c r="H4128" s="18"/>
      <c r="I4128" s="18"/>
      <c r="J4128" s="23" t="str">
        <f>IF(OR(ISBLANK(H4128),ISBLANK((I4128))),"",NETWORKDAYS(H4128,I4128,Setup!$A$2:$A$30))</f>
        <v/>
      </c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</row>
    <row r="4129" spans="1:22">
      <c r="A4129" s="4"/>
      <c r="B4129" s="4"/>
      <c r="C4129" s="18"/>
      <c r="D4129" s="8"/>
      <c r="E4129" s="8"/>
      <c r="F4129" s="4"/>
      <c r="G4129" s="9"/>
      <c r="H4129" s="18"/>
      <c r="I4129" s="18"/>
      <c r="J4129" s="23" t="str">
        <f>IF(OR(ISBLANK(H4129),ISBLANK((I4129))),"",NETWORKDAYS(H4129,I4129,Setup!$A$2:$A$30))</f>
        <v/>
      </c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</row>
    <row r="4130" spans="1:22">
      <c r="A4130" s="4"/>
      <c r="B4130" s="4"/>
      <c r="C4130" s="18"/>
      <c r="D4130" s="8"/>
      <c r="E4130" s="8"/>
      <c r="F4130" s="4"/>
      <c r="G4130" s="9"/>
      <c r="H4130" s="18"/>
      <c r="I4130" s="18"/>
      <c r="J4130" s="23" t="str">
        <f>IF(OR(ISBLANK(H4130),ISBLANK((I4130))),"",NETWORKDAYS(H4130,I4130,Setup!$A$2:$A$30))</f>
        <v/>
      </c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</row>
    <row r="4131" spans="1:22">
      <c r="A4131" s="4"/>
      <c r="B4131" s="4"/>
      <c r="C4131" s="18"/>
      <c r="D4131" s="8"/>
      <c r="E4131" s="8"/>
      <c r="F4131" s="4"/>
      <c r="G4131" s="9"/>
      <c r="H4131" s="18"/>
      <c r="I4131" s="18"/>
      <c r="J4131" s="23" t="str">
        <f>IF(OR(ISBLANK(H4131),ISBLANK((I4131))),"",NETWORKDAYS(H4131,I4131,Setup!$A$2:$A$30))</f>
        <v/>
      </c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</row>
    <row r="4132" spans="1:22">
      <c r="A4132" s="4"/>
      <c r="B4132" s="4"/>
      <c r="C4132" s="18"/>
      <c r="D4132" s="8"/>
      <c r="E4132" s="8"/>
      <c r="F4132" s="4"/>
      <c r="G4132" s="9"/>
      <c r="H4132" s="18"/>
      <c r="I4132" s="18"/>
      <c r="J4132" s="23" t="str">
        <f>IF(OR(ISBLANK(H4132),ISBLANK((I4132))),"",NETWORKDAYS(H4132,I4132,Setup!$A$2:$A$30))</f>
        <v/>
      </c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</row>
    <row r="4133" spans="1:22">
      <c r="A4133" s="4"/>
      <c r="B4133" s="4"/>
      <c r="C4133" s="18"/>
      <c r="D4133" s="8"/>
      <c r="E4133" s="8"/>
      <c r="F4133" s="4"/>
      <c r="G4133" s="9"/>
      <c r="H4133" s="18"/>
      <c r="I4133" s="18"/>
      <c r="J4133" s="23" t="str">
        <f>IF(OR(ISBLANK(H4133),ISBLANK((I4133))),"",NETWORKDAYS(H4133,I4133,Setup!$A$2:$A$30))</f>
        <v/>
      </c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</row>
    <row r="4134" spans="1:22">
      <c r="A4134" s="4"/>
      <c r="B4134" s="4"/>
      <c r="C4134" s="18"/>
      <c r="D4134" s="8"/>
      <c r="E4134" s="8"/>
      <c r="F4134" s="4"/>
      <c r="G4134" s="9"/>
      <c r="H4134" s="18"/>
      <c r="I4134" s="18"/>
      <c r="J4134" s="23" t="str">
        <f>IF(OR(ISBLANK(H4134),ISBLANK((I4134))),"",NETWORKDAYS(H4134,I4134,Setup!$A$2:$A$30))</f>
        <v/>
      </c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</row>
    <row r="4135" spans="1:22">
      <c r="A4135" s="4"/>
      <c r="B4135" s="4"/>
      <c r="C4135" s="18"/>
      <c r="D4135" s="8"/>
      <c r="E4135" s="8"/>
      <c r="F4135" s="4"/>
      <c r="G4135" s="9"/>
      <c r="H4135" s="18"/>
      <c r="I4135" s="18"/>
      <c r="J4135" s="23" t="str">
        <f>IF(OR(ISBLANK(H4135),ISBLANK((I4135))),"",NETWORKDAYS(H4135,I4135,Setup!$A$2:$A$30))</f>
        <v/>
      </c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</row>
    <row r="4136" spans="1:22">
      <c r="A4136" s="4"/>
      <c r="B4136" s="4"/>
      <c r="C4136" s="18"/>
      <c r="D4136" s="8"/>
      <c r="E4136" s="8"/>
      <c r="F4136" s="4"/>
      <c r="G4136" s="9"/>
      <c r="H4136" s="18"/>
      <c r="I4136" s="18"/>
      <c r="J4136" s="23" t="str">
        <f>IF(OR(ISBLANK(H4136),ISBLANK((I4136))),"",NETWORKDAYS(H4136,I4136,Setup!$A$2:$A$30))</f>
        <v/>
      </c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</row>
    <row r="4137" spans="1:22">
      <c r="A4137" s="4"/>
      <c r="B4137" s="4"/>
      <c r="C4137" s="18"/>
      <c r="D4137" s="8"/>
      <c r="E4137" s="8"/>
      <c r="F4137" s="4"/>
      <c r="G4137" s="9"/>
      <c r="H4137" s="18"/>
      <c r="I4137" s="18"/>
      <c r="J4137" s="23" t="str">
        <f>IF(OR(ISBLANK(H4137),ISBLANK((I4137))),"",NETWORKDAYS(H4137,I4137,Setup!$A$2:$A$30))</f>
        <v/>
      </c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</row>
    <row r="4138" spans="1:22">
      <c r="A4138" s="4"/>
      <c r="B4138" s="4"/>
      <c r="C4138" s="18"/>
      <c r="D4138" s="8"/>
      <c r="E4138" s="8"/>
      <c r="F4138" s="4"/>
      <c r="G4138" s="9"/>
      <c r="H4138" s="18"/>
      <c r="I4138" s="18"/>
      <c r="J4138" s="23" t="str">
        <f>IF(OR(ISBLANK(H4138),ISBLANK((I4138))),"",NETWORKDAYS(H4138,I4138,Setup!$A$2:$A$30))</f>
        <v/>
      </c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</row>
    <row r="4139" spans="1:22">
      <c r="A4139" s="4"/>
      <c r="B4139" s="4"/>
      <c r="C4139" s="18"/>
      <c r="D4139" s="8"/>
      <c r="E4139" s="8"/>
      <c r="F4139" s="4"/>
      <c r="G4139" s="9"/>
      <c r="H4139" s="18"/>
      <c r="I4139" s="18"/>
      <c r="J4139" s="23" t="str">
        <f>IF(OR(ISBLANK(H4139),ISBLANK((I4139))),"",NETWORKDAYS(H4139,I4139,Setup!$A$2:$A$30))</f>
        <v/>
      </c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</row>
    <row r="4140" spans="1:22">
      <c r="A4140" s="4"/>
      <c r="B4140" s="4"/>
      <c r="C4140" s="18"/>
      <c r="D4140" s="8"/>
      <c r="E4140" s="8"/>
      <c r="F4140" s="4"/>
      <c r="G4140" s="9"/>
      <c r="H4140" s="18"/>
      <c r="I4140" s="18"/>
      <c r="J4140" s="23" t="str">
        <f>IF(OR(ISBLANK(H4140),ISBLANK((I4140))),"",NETWORKDAYS(H4140,I4140,Setup!$A$2:$A$30))</f>
        <v/>
      </c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</row>
    <row r="4141" spans="1:22">
      <c r="A4141" s="4"/>
      <c r="B4141" s="4"/>
      <c r="C4141" s="18"/>
      <c r="D4141" s="8"/>
      <c r="E4141" s="8"/>
      <c r="F4141" s="4"/>
      <c r="G4141" s="9"/>
      <c r="H4141" s="18"/>
      <c r="I4141" s="18"/>
      <c r="J4141" s="23" t="str">
        <f>IF(OR(ISBLANK(H4141),ISBLANK((I4141))),"",NETWORKDAYS(H4141,I4141,Setup!$A$2:$A$30))</f>
        <v/>
      </c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</row>
    <row r="4142" spans="1:22">
      <c r="A4142" s="4"/>
      <c r="B4142" s="4"/>
      <c r="C4142" s="18"/>
      <c r="D4142" s="8"/>
      <c r="E4142" s="8"/>
      <c r="F4142" s="4"/>
      <c r="G4142" s="9"/>
      <c r="H4142" s="18"/>
      <c r="I4142" s="18"/>
      <c r="J4142" s="23" t="str">
        <f>IF(OR(ISBLANK(H4142),ISBLANK((I4142))),"",NETWORKDAYS(H4142,I4142,Setup!$A$2:$A$30))</f>
        <v/>
      </c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</row>
    <row r="4143" spans="1:22">
      <c r="A4143" s="4"/>
      <c r="B4143" s="4"/>
      <c r="C4143" s="18"/>
      <c r="D4143" s="8"/>
      <c r="E4143" s="8"/>
      <c r="F4143" s="4"/>
      <c r="G4143" s="9"/>
      <c r="H4143" s="18"/>
      <c r="I4143" s="18"/>
      <c r="J4143" s="23" t="str">
        <f>IF(OR(ISBLANK(H4143),ISBLANK((I4143))),"",NETWORKDAYS(H4143,I4143,Setup!$A$2:$A$30))</f>
        <v/>
      </c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</row>
    <row r="4144" spans="1:22">
      <c r="A4144" s="4"/>
      <c r="B4144" s="4"/>
      <c r="C4144" s="18"/>
      <c r="D4144" s="8"/>
      <c r="E4144" s="8"/>
      <c r="F4144" s="4"/>
      <c r="G4144" s="9"/>
      <c r="H4144" s="18"/>
      <c r="I4144" s="18"/>
      <c r="J4144" s="23" t="str">
        <f>IF(OR(ISBLANK(H4144),ISBLANK((I4144))),"",NETWORKDAYS(H4144,I4144,Setup!$A$2:$A$30))</f>
        <v/>
      </c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</row>
    <row r="4145" spans="1:22">
      <c r="A4145" s="4"/>
      <c r="B4145" s="4"/>
      <c r="C4145" s="18"/>
      <c r="D4145" s="8"/>
      <c r="E4145" s="8"/>
      <c r="F4145" s="4"/>
      <c r="G4145" s="9"/>
      <c r="H4145" s="18"/>
      <c r="I4145" s="18"/>
      <c r="J4145" s="23" t="str">
        <f>IF(OR(ISBLANK(H4145),ISBLANK((I4145))),"",NETWORKDAYS(H4145,I4145,Setup!$A$2:$A$30))</f>
        <v/>
      </c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</row>
    <row r="4146" spans="1:22">
      <c r="A4146" s="4"/>
      <c r="B4146" s="4"/>
      <c r="C4146" s="18"/>
      <c r="D4146" s="8"/>
      <c r="E4146" s="8"/>
      <c r="F4146" s="4"/>
      <c r="G4146" s="9"/>
      <c r="H4146" s="18"/>
      <c r="I4146" s="18"/>
      <c r="J4146" s="23" t="str">
        <f>IF(OR(ISBLANK(H4146),ISBLANK((I4146))),"",NETWORKDAYS(H4146,I4146,Setup!$A$2:$A$30))</f>
        <v/>
      </c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</row>
    <row r="4147" spans="1:22">
      <c r="A4147" s="4"/>
      <c r="B4147" s="4"/>
      <c r="C4147" s="18"/>
      <c r="D4147" s="8"/>
      <c r="E4147" s="8"/>
      <c r="F4147" s="4"/>
      <c r="G4147" s="9"/>
      <c r="H4147" s="18"/>
      <c r="I4147" s="18"/>
      <c r="J4147" s="23" t="str">
        <f>IF(OR(ISBLANK(H4147),ISBLANK((I4147))),"",NETWORKDAYS(H4147,I4147,Setup!$A$2:$A$30))</f>
        <v/>
      </c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</row>
    <row r="4148" spans="1:22">
      <c r="A4148" s="4"/>
      <c r="B4148" s="4"/>
      <c r="C4148" s="18"/>
      <c r="D4148" s="8"/>
      <c r="E4148" s="8"/>
      <c r="F4148" s="4"/>
      <c r="G4148" s="9"/>
      <c r="H4148" s="18"/>
      <c r="I4148" s="18"/>
      <c r="J4148" s="23" t="str">
        <f>IF(OR(ISBLANK(H4148),ISBLANK((I4148))),"",NETWORKDAYS(H4148,I4148,Setup!$A$2:$A$30))</f>
        <v/>
      </c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</row>
    <row r="4149" spans="1:22">
      <c r="A4149" s="4"/>
      <c r="B4149" s="4"/>
      <c r="C4149" s="18"/>
      <c r="D4149" s="8"/>
      <c r="E4149" s="8"/>
      <c r="F4149" s="4"/>
      <c r="G4149" s="9"/>
      <c r="H4149" s="18"/>
      <c r="I4149" s="18"/>
      <c r="J4149" s="23" t="str">
        <f>IF(OR(ISBLANK(H4149),ISBLANK((I4149))),"",NETWORKDAYS(H4149,I4149,Setup!$A$2:$A$30))</f>
        <v/>
      </c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</row>
    <row r="4150" spans="1:22">
      <c r="A4150" s="4"/>
      <c r="B4150" s="4"/>
      <c r="C4150" s="18"/>
      <c r="D4150" s="8"/>
      <c r="E4150" s="8"/>
      <c r="F4150" s="4"/>
      <c r="G4150" s="9"/>
      <c r="H4150" s="18"/>
      <c r="I4150" s="18"/>
      <c r="J4150" s="23" t="str">
        <f>IF(OR(ISBLANK(H4150),ISBLANK((I4150))),"",NETWORKDAYS(H4150,I4150,Setup!$A$2:$A$30))</f>
        <v/>
      </c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</row>
    <row r="4151" spans="1:22">
      <c r="A4151" s="4"/>
      <c r="B4151" s="4"/>
      <c r="C4151" s="18"/>
      <c r="D4151" s="8"/>
      <c r="E4151" s="8"/>
      <c r="F4151" s="4"/>
      <c r="G4151" s="9"/>
      <c r="H4151" s="18"/>
      <c r="I4151" s="18"/>
      <c r="J4151" s="23" t="str">
        <f>IF(OR(ISBLANK(H4151),ISBLANK((I4151))),"",NETWORKDAYS(H4151,I4151,Setup!$A$2:$A$30))</f>
        <v/>
      </c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</row>
    <row r="4152" spans="1:22">
      <c r="A4152" s="4"/>
      <c r="B4152" s="4"/>
      <c r="C4152" s="18"/>
      <c r="D4152" s="8"/>
      <c r="E4152" s="8"/>
      <c r="F4152" s="4"/>
      <c r="G4152" s="9"/>
      <c r="H4152" s="18"/>
      <c r="I4152" s="18"/>
      <c r="J4152" s="23" t="str">
        <f>IF(OR(ISBLANK(H4152),ISBLANK((I4152))),"",NETWORKDAYS(H4152,I4152,Setup!$A$2:$A$30))</f>
        <v/>
      </c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</row>
    <row r="4153" spans="1:22">
      <c r="A4153" s="4"/>
      <c r="B4153" s="4"/>
      <c r="C4153" s="18"/>
      <c r="D4153" s="8"/>
      <c r="E4153" s="8"/>
      <c r="F4153" s="4"/>
      <c r="G4153" s="9"/>
      <c r="H4153" s="18"/>
      <c r="I4153" s="18"/>
      <c r="J4153" s="23" t="str">
        <f>IF(OR(ISBLANK(H4153),ISBLANK((I4153))),"",NETWORKDAYS(H4153,I4153,Setup!$A$2:$A$30))</f>
        <v/>
      </c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</row>
    <row r="4154" spans="1:22">
      <c r="A4154" s="4"/>
      <c r="B4154" s="4"/>
      <c r="C4154" s="18"/>
      <c r="D4154" s="8"/>
      <c r="E4154" s="8"/>
      <c r="F4154" s="4"/>
      <c r="G4154" s="9"/>
      <c r="H4154" s="18"/>
      <c r="I4154" s="18"/>
      <c r="J4154" s="23" t="str">
        <f>IF(OR(ISBLANK(H4154),ISBLANK((I4154))),"",NETWORKDAYS(H4154,I4154,Setup!$A$2:$A$30))</f>
        <v/>
      </c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</row>
    <row r="4155" spans="1:22">
      <c r="A4155" s="4"/>
      <c r="B4155" s="4"/>
      <c r="C4155" s="18"/>
      <c r="D4155" s="8"/>
      <c r="E4155" s="8"/>
      <c r="F4155" s="4"/>
      <c r="G4155" s="9"/>
      <c r="H4155" s="18"/>
      <c r="I4155" s="18"/>
      <c r="J4155" s="23" t="str">
        <f>IF(OR(ISBLANK(H4155),ISBLANK((I4155))),"",NETWORKDAYS(H4155,I4155,Setup!$A$2:$A$30))</f>
        <v/>
      </c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</row>
    <row r="4156" spans="1:22">
      <c r="A4156" s="4"/>
      <c r="B4156" s="4"/>
      <c r="C4156" s="18"/>
      <c r="D4156" s="8"/>
      <c r="E4156" s="8"/>
      <c r="F4156" s="4"/>
      <c r="G4156" s="9"/>
      <c r="H4156" s="18"/>
      <c r="I4156" s="18"/>
      <c r="J4156" s="23" t="str">
        <f>IF(OR(ISBLANK(H4156),ISBLANK((I4156))),"",NETWORKDAYS(H4156,I4156,Setup!$A$2:$A$30))</f>
        <v/>
      </c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</row>
    <row r="4157" spans="1:22">
      <c r="A4157" s="4"/>
      <c r="B4157" s="4"/>
      <c r="C4157" s="18"/>
      <c r="D4157" s="8"/>
      <c r="E4157" s="8"/>
      <c r="F4157" s="4"/>
      <c r="G4157" s="9"/>
      <c r="H4157" s="18"/>
      <c r="I4157" s="18"/>
      <c r="J4157" s="23" t="str">
        <f>IF(OR(ISBLANK(H4157),ISBLANK((I4157))),"",NETWORKDAYS(H4157,I4157,Setup!$A$2:$A$30))</f>
        <v/>
      </c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</row>
    <row r="4158" spans="1:22">
      <c r="A4158" s="4"/>
      <c r="B4158" s="4"/>
      <c r="C4158" s="18"/>
      <c r="D4158" s="8"/>
      <c r="E4158" s="8"/>
      <c r="F4158" s="4"/>
      <c r="G4158" s="9"/>
      <c r="H4158" s="18"/>
      <c r="I4158" s="18"/>
      <c r="J4158" s="23" t="str">
        <f>IF(OR(ISBLANK(H4158),ISBLANK((I4158))),"",NETWORKDAYS(H4158,I4158,Setup!$A$2:$A$30))</f>
        <v/>
      </c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</row>
    <row r="4159" spans="1:22">
      <c r="A4159" s="4"/>
      <c r="B4159" s="4"/>
      <c r="C4159" s="18"/>
      <c r="D4159" s="8"/>
      <c r="E4159" s="8"/>
      <c r="F4159" s="4"/>
      <c r="G4159" s="9"/>
      <c r="H4159" s="18"/>
      <c r="I4159" s="18"/>
      <c r="J4159" s="23" t="str">
        <f>IF(OR(ISBLANK(H4159),ISBLANK((I4159))),"",NETWORKDAYS(H4159,I4159,Setup!$A$2:$A$30))</f>
        <v/>
      </c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</row>
    <row r="4160" spans="1:22">
      <c r="A4160" s="4"/>
      <c r="B4160" s="4"/>
      <c r="C4160" s="18"/>
      <c r="D4160" s="8"/>
      <c r="E4160" s="8"/>
      <c r="F4160" s="4"/>
      <c r="G4160" s="9"/>
      <c r="H4160" s="18"/>
      <c r="I4160" s="18"/>
      <c r="J4160" s="23" t="str">
        <f>IF(OR(ISBLANK(H4160),ISBLANK((I4160))),"",NETWORKDAYS(H4160,I4160,Setup!$A$2:$A$30))</f>
        <v/>
      </c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</row>
    <row r="4161" spans="1:22">
      <c r="A4161" s="4"/>
      <c r="B4161" s="4"/>
      <c r="C4161" s="18"/>
      <c r="D4161" s="8"/>
      <c r="E4161" s="8"/>
      <c r="F4161" s="4"/>
      <c r="G4161" s="9"/>
      <c r="H4161" s="18"/>
      <c r="I4161" s="18"/>
      <c r="J4161" s="23" t="str">
        <f>IF(OR(ISBLANK(H4161),ISBLANK((I4161))),"",NETWORKDAYS(H4161,I4161,Setup!$A$2:$A$30))</f>
        <v/>
      </c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</row>
    <row r="4162" spans="1:22">
      <c r="A4162" s="4"/>
      <c r="B4162" s="4"/>
      <c r="C4162" s="18"/>
      <c r="D4162" s="8"/>
      <c r="E4162" s="8"/>
      <c r="F4162" s="4"/>
      <c r="G4162" s="9"/>
      <c r="H4162" s="18"/>
      <c r="I4162" s="18"/>
      <c r="J4162" s="23" t="str">
        <f>IF(OR(ISBLANK(H4162),ISBLANK((I4162))),"",NETWORKDAYS(H4162,I4162,Setup!$A$2:$A$30))</f>
        <v/>
      </c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</row>
    <row r="4163" spans="1:22">
      <c r="A4163" s="4"/>
      <c r="B4163" s="4"/>
      <c r="C4163" s="18"/>
      <c r="D4163" s="8"/>
      <c r="E4163" s="8"/>
      <c r="F4163" s="4"/>
      <c r="G4163" s="9"/>
      <c r="H4163" s="18"/>
      <c r="I4163" s="18"/>
      <c r="J4163" s="23" t="str">
        <f>IF(OR(ISBLANK(H4163),ISBLANK((I4163))),"",NETWORKDAYS(H4163,I4163,Setup!$A$2:$A$30))</f>
        <v/>
      </c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</row>
    <row r="4164" spans="1:22">
      <c r="A4164" s="4"/>
      <c r="B4164" s="4"/>
      <c r="C4164" s="18"/>
      <c r="D4164" s="8"/>
      <c r="E4164" s="8"/>
      <c r="F4164" s="4"/>
      <c r="G4164" s="9"/>
      <c r="H4164" s="18"/>
      <c r="I4164" s="18"/>
      <c r="J4164" s="23" t="str">
        <f>IF(OR(ISBLANK(H4164),ISBLANK((I4164))),"",NETWORKDAYS(H4164,I4164,Setup!$A$2:$A$30))</f>
        <v/>
      </c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</row>
    <row r="4165" spans="1:22">
      <c r="A4165" s="4"/>
      <c r="B4165" s="4"/>
      <c r="C4165" s="18"/>
      <c r="D4165" s="8"/>
      <c r="E4165" s="8"/>
      <c r="F4165" s="4"/>
      <c r="G4165" s="9"/>
      <c r="H4165" s="18"/>
      <c r="I4165" s="18"/>
      <c r="J4165" s="23" t="str">
        <f>IF(OR(ISBLANK(H4165),ISBLANK((I4165))),"",NETWORKDAYS(H4165,I4165,Setup!$A$2:$A$30))</f>
        <v/>
      </c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</row>
    <row r="4166" spans="1:22">
      <c r="A4166" s="4"/>
      <c r="B4166" s="4"/>
      <c r="C4166" s="18"/>
      <c r="D4166" s="8"/>
      <c r="E4166" s="8"/>
      <c r="F4166" s="4"/>
      <c r="G4166" s="9"/>
      <c r="H4166" s="18"/>
      <c r="I4166" s="18"/>
      <c r="J4166" s="23" t="str">
        <f>IF(OR(ISBLANK(H4166),ISBLANK((I4166))),"",NETWORKDAYS(H4166,I4166,Setup!$A$2:$A$30))</f>
        <v/>
      </c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</row>
    <row r="4167" spans="1:22">
      <c r="A4167" s="4"/>
      <c r="B4167" s="4"/>
      <c r="C4167" s="18"/>
      <c r="D4167" s="8"/>
      <c r="E4167" s="8"/>
      <c r="F4167" s="4"/>
      <c r="G4167" s="9"/>
      <c r="H4167" s="18"/>
      <c r="I4167" s="18"/>
      <c r="J4167" s="23" t="str">
        <f>IF(OR(ISBLANK(H4167),ISBLANK((I4167))),"",NETWORKDAYS(H4167,I4167,Setup!$A$2:$A$30))</f>
        <v/>
      </c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</row>
    <row r="4168" spans="1:22">
      <c r="A4168" s="4"/>
      <c r="B4168" s="4"/>
      <c r="C4168" s="18"/>
      <c r="D4168" s="8"/>
      <c r="E4168" s="8"/>
      <c r="F4168" s="4"/>
      <c r="G4168" s="9"/>
      <c r="H4168" s="18"/>
      <c r="I4168" s="18"/>
      <c r="J4168" s="23" t="str">
        <f>IF(OR(ISBLANK(H4168),ISBLANK((I4168))),"",NETWORKDAYS(H4168,I4168,Setup!$A$2:$A$30))</f>
        <v/>
      </c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</row>
    <row r="4169" spans="1:22">
      <c r="A4169" s="4"/>
      <c r="B4169" s="4"/>
      <c r="C4169" s="18"/>
      <c r="D4169" s="8"/>
      <c r="E4169" s="8"/>
      <c r="F4169" s="4"/>
      <c r="G4169" s="9"/>
      <c r="H4169" s="18"/>
      <c r="I4169" s="18"/>
      <c r="J4169" s="23" t="str">
        <f>IF(OR(ISBLANK(H4169),ISBLANK((I4169))),"",NETWORKDAYS(H4169,I4169,Setup!$A$2:$A$30))</f>
        <v/>
      </c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</row>
    <row r="4170" spans="1:22">
      <c r="A4170" s="4"/>
      <c r="B4170" s="4"/>
      <c r="C4170" s="18"/>
      <c r="D4170" s="8"/>
      <c r="E4170" s="8"/>
      <c r="F4170" s="4"/>
      <c r="G4170" s="9"/>
      <c r="H4170" s="18"/>
      <c r="I4170" s="18"/>
      <c r="J4170" s="23" t="str">
        <f>IF(OR(ISBLANK(H4170),ISBLANK((I4170))),"",NETWORKDAYS(H4170,I4170,Setup!$A$2:$A$30))</f>
        <v/>
      </c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</row>
    <row r="4171" spans="1:22">
      <c r="A4171" s="4"/>
      <c r="B4171" s="4"/>
      <c r="C4171" s="18"/>
      <c r="D4171" s="8"/>
      <c r="E4171" s="8"/>
      <c r="F4171" s="4"/>
      <c r="G4171" s="9"/>
      <c r="H4171" s="18"/>
      <c r="I4171" s="18"/>
      <c r="J4171" s="23" t="str">
        <f>IF(OR(ISBLANK(H4171),ISBLANK((I4171))),"",NETWORKDAYS(H4171,I4171,Setup!$A$2:$A$30))</f>
        <v/>
      </c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</row>
    <row r="4172" spans="1:22">
      <c r="A4172" s="4"/>
      <c r="B4172" s="4"/>
      <c r="C4172" s="18"/>
      <c r="D4172" s="8"/>
      <c r="E4172" s="8"/>
      <c r="F4172" s="4"/>
      <c r="G4172" s="9"/>
      <c r="H4172" s="18"/>
      <c r="I4172" s="18"/>
      <c r="J4172" s="23" t="str">
        <f>IF(OR(ISBLANK(H4172),ISBLANK((I4172))),"",NETWORKDAYS(H4172,I4172,Setup!$A$2:$A$30))</f>
        <v/>
      </c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</row>
    <row r="4173" spans="1:22">
      <c r="A4173" s="4"/>
      <c r="B4173" s="4"/>
      <c r="C4173" s="18"/>
      <c r="D4173" s="8"/>
      <c r="E4173" s="8"/>
      <c r="F4173" s="4"/>
      <c r="G4173" s="9"/>
      <c r="H4173" s="18"/>
      <c r="I4173" s="18"/>
      <c r="J4173" s="23" t="str">
        <f>IF(OR(ISBLANK(H4173),ISBLANK((I4173))),"",NETWORKDAYS(H4173,I4173,Setup!$A$2:$A$30))</f>
        <v/>
      </c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</row>
    <row r="4174" spans="1:22">
      <c r="A4174" s="4"/>
      <c r="B4174" s="4"/>
      <c r="C4174" s="18"/>
      <c r="D4174" s="8"/>
      <c r="E4174" s="8"/>
      <c r="F4174" s="4"/>
      <c r="G4174" s="9"/>
      <c r="H4174" s="18"/>
      <c r="I4174" s="18"/>
      <c r="J4174" s="23" t="str">
        <f>IF(OR(ISBLANK(H4174),ISBLANK((I4174))),"",NETWORKDAYS(H4174,I4174,Setup!$A$2:$A$30))</f>
        <v/>
      </c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</row>
    <row r="4175" spans="1:22">
      <c r="A4175" s="4"/>
      <c r="B4175" s="4"/>
      <c r="C4175" s="18"/>
      <c r="D4175" s="8"/>
      <c r="E4175" s="8"/>
      <c r="F4175" s="4"/>
      <c r="G4175" s="9"/>
      <c r="H4175" s="18"/>
      <c r="I4175" s="18"/>
      <c r="J4175" s="23" t="str">
        <f>IF(OR(ISBLANK(H4175),ISBLANK((I4175))),"",NETWORKDAYS(H4175,I4175,Setup!$A$2:$A$30))</f>
        <v/>
      </c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</row>
    <row r="4176" spans="1:22">
      <c r="A4176" s="4"/>
      <c r="B4176" s="4"/>
      <c r="C4176" s="18"/>
      <c r="D4176" s="8"/>
      <c r="E4176" s="8"/>
      <c r="F4176" s="4"/>
      <c r="G4176" s="9"/>
      <c r="H4176" s="18"/>
      <c r="I4176" s="18"/>
      <c r="J4176" s="23" t="str">
        <f>IF(OR(ISBLANK(H4176),ISBLANK((I4176))),"",NETWORKDAYS(H4176,I4176,Setup!$A$2:$A$30))</f>
        <v/>
      </c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</row>
    <row r="4177" spans="1:22">
      <c r="A4177" s="4"/>
      <c r="B4177" s="4"/>
      <c r="C4177" s="18"/>
      <c r="D4177" s="8"/>
      <c r="E4177" s="8"/>
      <c r="F4177" s="4"/>
      <c r="G4177" s="9"/>
      <c r="H4177" s="18"/>
      <c r="I4177" s="18"/>
      <c r="J4177" s="23" t="str">
        <f>IF(OR(ISBLANK(H4177),ISBLANK((I4177))),"",NETWORKDAYS(H4177,I4177,Setup!$A$2:$A$30))</f>
        <v/>
      </c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</row>
    <row r="4178" spans="1:22">
      <c r="A4178" s="4"/>
      <c r="B4178" s="4"/>
      <c r="C4178" s="18"/>
      <c r="D4178" s="8"/>
      <c r="E4178" s="8"/>
      <c r="F4178" s="4"/>
      <c r="G4178" s="9"/>
      <c r="H4178" s="18"/>
      <c r="I4178" s="18"/>
      <c r="J4178" s="23" t="str">
        <f>IF(OR(ISBLANK(H4178),ISBLANK((I4178))),"",NETWORKDAYS(H4178,I4178,Setup!$A$2:$A$30))</f>
        <v/>
      </c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</row>
    <row r="4179" spans="1:22">
      <c r="A4179" s="4"/>
      <c r="B4179" s="4"/>
      <c r="C4179" s="18"/>
      <c r="D4179" s="8"/>
      <c r="E4179" s="8"/>
      <c r="F4179" s="4"/>
      <c r="G4179" s="9"/>
      <c r="H4179" s="18"/>
      <c r="I4179" s="18"/>
      <c r="J4179" s="23" t="str">
        <f>IF(OR(ISBLANK(H4179),ISBLANK((I4179))),"",NETWORKDAYS(H4179,I4179,Setup!$A$2:$A$30))</f>
        <v/>
      </c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</row>
    <row r="4180" spans="1:22">
      <c r="A4180" s="4"/>
      <c r="B4180" s="4"/>
      <c r="C4180" s="18"/>
      <c r="D4180" s="8"/>
      <c r="E4180" s="8"/>
      <c r="F4180" s="4"/>
      <c r="G4180" s="9"/>
      <c r="H4180" s="18"/>
      <c r="I4180" s="18"/>
      <c r="J4180" s="23" t="str">
        <f>IF(OR(ISBLANK(H4180),ISBLANK((I4180))),"",NETWORKDAYS(H4180,I4180,Setup!$A$2:$A$30))</f>
        <v/>
      </c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</row>
    <row r="4181" spans="1:22">
      <c r="A4181" s="4"/>
      <c r="B4181" s="4"/>
      <c r="C4181" s="18"/>
      <c r="D4181" s="8"/>
      <c r="E4181" s="8"/>
      <c r="F4181" s="4"/>
      <c r="G4181" s="9"/>
      <c r="H4181" s="18"/>
      <c r="I4181" s="18"/>
      <c r="J4181" s="23" t="str">
        <f>IF(OR(ISBLANK(H4181),ISBLANK((I4181))),"",NETWORKDAYS(H4181,I4181,Setup!$A$2:$A$30))</f>
        <v/>
      </c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</row>
    <row r="4182" spans="1:22">
      <c r="A4182" s="4"/>
      <c r="B4182" s="4"/>
      <c r="C4182" s="18"/>
      <c r="D4182" s="8"/>
      <c r="E4182" s="8"/>
      <c r="F4182" s="4"/>
      <c r="G4182" s="9"/>
      <c r="H4182" s="18"/>
      <c r="I4182" s="18"/>
      <c r="J4182" s="23" t="str">
        <f>IF(OR(ISBLANK(H4182),ISBLANK((I4182))),"",NETWORKDAYS(H4182,I4182,Setup!$A$2:$A$30))</f>
        <v/>
      </c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</row>
    <row r="4183" spans="1:22">
      <c r="A4183" s="4"/>
      <c r="B4183" s="4"/>
      <c r="C4183" s="18"/>
      <c r="D4183" s="8"/>
      <c r="E4183" s="8"/>
      <c r="F4183" s="4"/>
      <c r="G4183" s="9"/>
      <c r="H4183" s="18"/>
      <c r="I4183" s="18"/>
      <c r="J4183" s="23" t="str">
        <f>IF(OR(ISBLANK(H4183),ISBLANK((I4183))),"",NETWORKDAYS(H4183,I4183,Setup!$A$2:$A$30))</f>
        <v/>
      </c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</row>
    <row r="4184" spans="1:22">
      <c r="A4184" s="4"/>
      <c r="B4184" s="4"/>
      <c r="C4184" s="18"/>
      <c r="D4184" s="8"/>
      <c r="E4184" s="8"/>
      <c r="F4184" s="4"/>
      <c r="G4184" s="9"/>
      <c r="H4184" s="18"/>
      <c r="I4184" s="18"/>
      <c r="J4184" s="23" t="str">
        <f>IF(OR(ISBLANK(H4184),ISBLANK((I4184))),"",NETWORKDAYS(H4184,I4184,Setup!$A$2:$A$30))</f>
        <v/>
      </c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</row>
    <row r="4185" spans="1:22">
      <c r="A4185" s="4"/>
      <c r="B4185" s="4"/>
      <c r="C4185" s="18"/>
      <c r="D4185" s="8"/>
      <c r="E4185" s="8"/>
      <c r="F4185" s="4"/>
      <c r="G4185" s="9"/>
      <c r="H4185" s="18"/>
      <c r="I4185" s="18"/>
      <c r="J4185" s="23" t="str">
        <f>IF(OR(ISBLANK(H4185),ISBLANK((I4185))),"",NETWORKDAYS(H4185,I4185,Setup!$A$2:$A$30))</f>
        <v/>
      </c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</row>
    <row r="4186" spans="1:22">
      <c r="A4186" s="4"/>
      <c r="B4186" s="4"/>
      <c r="C4186" s="18"/>
      <c r="D4186" s="8"/>
      <c r="E4186" s="8"/>
      <c r="F4186" s="4"/>
      <c r="G4186" s="9"/>
      <c r="H4186" s="18"/>
      <c r="I4186" s="18"/>
      <c r="J4186" s="23" t="str">
        <f>IF(OR(ISBLANK(H4186),ISBLANK((I4186))),"",NETWORKDAYS(H4186,I4186,Setup!$A$2:$A$30))</f>
        <v/>
      </c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</row>
    <row r="4187" spans="1:22">
      <c r="A4187" s="4"/>
      <c r="B4187" s="4"/>
      <c r="C4187" s="18"/>
      <c r="D4187" s="8"/>
      <c r="E4187" s="8"/>
      <c r="F4187" s="4"/>
      <c r="G4187" s="9"/>
      <c r="H4187" s="18"/>
      <c r="I4187" s="18"/>
      <c r="J4187" s="23" t="str">
        <f>IF(OR(ISBLANK(H4187),ISBLANK((I4187))),"",NETWORKDAYS(H4187,I4187,Setup!$A$2:$A$30))</f>
        <v/>
      </c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</row>
    <row r="4188" spans="1:22">
      <c r="A4188" s="4"/>
      <c r="B4188" s="4"/>
      <c r="C4188" s="18"/>
      <c r="D4188" s="8"/>
      <c r="E4188" s="8"/>
      <c r="F4188" s="4"/>
      <c r="G4188" s="9"/>
      <c r="H4188" s="18"/>
      <c r="I4188" s="18"/>
      <c r="J4188" s="23" t="str">
        <f>IF(OR(ISBLANK(H4188),ISBLANK((I4188))),"",NETWORKDAYS(H4188,I4188,Setup!$A$2:$A$30))</f>
        <v/>
      </c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</row>
    <row r="4189" spans="1:22">
      <c r="A4189" s="4"/>
      <c r="B4189" s="4"/>
      <c r="C4189" s="18"/>
      <c r="D4189" s="8"/>
      <c r="E4189" s="8"/>
      <c r="F4189" s="4"/>
      <c r="G4189" s="9"/>
      <c r="H4189" s="18"/>
      <c r="I4189" s="18"/>
      <c r="J4189" s="23" t="str">
        <f>IF(OR(ISBLANK(H4189),ISBLANK((I4189))),"",NETWORKDAYS(H4189,I4189,Setup!$A$2:$A$30))</f>
        <v/>
      </c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</row>
    <row r="4190" spans="1:22">
      <c r="A4190" s="4"/>
      <c r="B4190" s="4"/>
      <c r="C4190" s="18"/>
      <c r="D4190" s="8"/>
      <c r="E4190" s="8"/>
      <c r="F4190" s="4"/>
      <c r="G4190" s="9"/>
      <c r="H4190" s="18"/>
      <c r="I4190" s="18"/>
      <c r="J4190" s="23" t="str">
        <f>IF(OR(ISBLANK(H4190),ISBLANK((I4190))),"",NETWORKDAYS(H4190,I4190,Setup!$A$2:$A$30))</f>
        <v/>
      </c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</row>
    <row r="4191" spans="1:22">
      <c r="A4191" s="4"/>
      <c r="B4191" s="4"/>
      <c r="C4191" s="18"/>
      <c r="D4191" s="8"/>
      <c r="E4191" s="8"/>
      <c r="F4191" s="4"/>
      <c r="G4191" s="9"/>
      <c r="H4191" s="18"/>
      <c r="I4191" s="18"/>
      <c r="J4191" s="23" t="str">
        <f>IF(OR(ISBLANK(H4191),ISBLANK((I4191))),"",NETWORKDAYS(H4191,I4191,Setup!$A$2:$A$30))</f>
        <v/>
      </c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</row>
    <row r="4192" spans="1:22">
      <c r="A4192" s="4"/>
      <c r="B4192" s="4"/>
      <c r="C4192" s="18"/>
      <c r="D4192" s="8"/>
      <c r="E4192" s="8"/>
      <c r="F4192" s="4"/>
      <c r="G4192" s="9"/>
      <c r="H4192" s="18"/>
      <c r="I4192" s="18"/>
      <c r="J4192" s="23" t="str">
        <f>IF(OR(ISBLANK(H4192),ISBLANK((I4192))),"",NETWORKDAYS(H4192,I4192,Setup!$A$2:$A$30))</f>
        <v/>
      </c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</row>
    <row r="4193" spans="1:22">
      <c r="A4193" s="4"/>
      <c r="B4193" s="4"/>
      <c r="C4193" s="18"/>
      <c r="D4193" s="8"/>
      <c r="E4193" s="8"/>
      <c r="F4193" s="4"/>
      <c r="G4193" s="9"/>
      <c r="H4193" s="18"/>
      <c r="I4193" s="18"/>
      <c r="J4193" s="23" t="str">
        <f>IF(OR(ISBLANK(H4193),ISBLANK((I4193))),"",NETWORKDAYS(H4193,I4193,Setup!$A$2:$A$30))</f>
        <v/>
      </c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</row>
    <row r="4194" spans="1:22">
      <c r="A4194" s="4"/>
      <c r="B4194" s="4"/>
      <c r="C4194" s="18"/>
      <c r="D4194" s="8"/>
      <c r="E4194" s="8"/>
      <c r="F4194" s="4"/>
      <c r="G4194" s="9"/>
      <c r="H4194" s="18"/>
      <c r="I4194" s="18"/>
      <c r="J4194" s="23" t="str">
        <f>IF(OR(ISBLANK(H4194),ISBLANK((I4194))),"",NETWORKDAYS(H4194,I4194,Setup!$A$2:$A$30))</f>
        <v/>
      </c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</row>
    <row r="4195" spans="1:22">
      <c r="A4195" s="4"/>
      <c r="B4195" s="4"/>
      <c r="C4195" s="18"/>
      <c r="D4195" s="8"/>
      <c r="E4195" s="8"/>
      <c r="F4195" s="4"/>
      <c r="G4195" s="9"/>
      <c r="H4195" s="18"/>
      <c r="I4195" s="18"/>
      <c r="J4195" s="23" t="str">
        <f>IF(OR(ISBLANK(H4195),ISBLANK((I4195))),"",NETWORKDAYS(H4195,I4195,Setup!$A$2:$A$30))</f>
        <v/>
      </c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</row>
    <row r="4196" spans="1:22">
      <c r="A4196" s="4"/>
      <c r="B4196" s="4"/>
      <c r="C4196" s="18"/>
      <c r="D4196" s="8"/>
      <c r="E4196" s="8"/>
      <c r="F4196" s="4"/>
      <c r="G4196" s="9"/>
      <c r="H4196" s="18"/>
      <c r="I4196" s="18"/>
      <c r="J4196" s="23" t="str">
        <f>IF(OR(ISBLANK(H4196),ISBLANK((I4196))),"",NETWORKDAYS(H4196,I4196,Setup!$A$2:$A$30))</f>
        <v/>
      </c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</row>
    <row r="4197" spans="1:22">
      <c r="A4197" s="4"/>
      <c r="B4197" s="4"/>
      <c r="C4197" s="18"/>
      <c r="D4197" s="8"/>
      <c r="E4197" s="8"/>
      <c r="F4197" s="4"/>
      <c r="G4197" s="9"/>
      <c r="H4197" s="18"/>
      <c r="I4197" s="18"/>
      <c r="J4197" s="23" t="str">
        <f>IF(OR(ISBLANK(H4197),ISBLANK((I4197))),"",NETWORKDAYS(H4197,I4197,Setup!$A$2:$A$30))</f>
        <v/>
      </c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</row>
    <row r="4198" spans="1:22">
      <c r="A4198" s="4"/>
      <c r="B4198" s="4"/>
      <c r="C4198" s="18"/>
      <c r="D4198" s="8"/>
      <c r="E4198" s="8"/>
      <c r="F4198" s="4"/>
      <c r="G4198" s="9"/>
      <c r="H4198" s="18"/>
      <c r="I4198" s="18"/>
      <c r="J4198" s="23" t="str">
        <f>IF(OR(ISBLANK(H4198),ISBLANK((I4198))),"",NETWORKDAYS(H4198,I4198,Setup!$A$2:$A$30))</f>
        <v/>
      </c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</row>
    <row r="4199" spans="1:22">
      <c r="A4199" s="4"/>
      <c r="B4199" s="4"/>
      <c r="C4199" s="18"/>
      <c r="D4199" s="8"/>
      <c r="E4199" s="8"/>
      <c r="F4199" s="4"/>
      <c r="G4199" s="9"/>
      <c r="H4199" s="18"/>
      <c r="I4199" s="18"/>
      <c r="J4199" s="23" t="str">
        <f>IF(OR(ISBLANK(H4199),ISBLANK((I4199))),"",NETWORKDAYS(H4199,I4199,Setup!$A$2:$A$30))</f>
        <v/>
      </c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</row>
    <row r="4200" spans="1:22">
      <c r="A4200" s="4"/>
      <c r="B4200" s="4"/>
      <c r="C4200" s="18"/>
      <c r="D4200" s="8"/>
      <c r="E4200" s="8"/>
      <c r="F4200" s="4"/>
      <c r="G4200" s="9"/>
      <c r="H4200" s="18"/>
      <c r="I4200" s="18"/>
      <c r="J4200" s="23" t="str">
        <f>IF(OR(ISBLANK(H4200),ISBLANK((I4200))),"",NETWORKDAYS(H4200,I4200,Setup!$A$2:$A$30))</f>
        <v/>
      </c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</row>
    <row r="4201" spans="1:22">
      <c r="A4201" s="4"/>
      <c r="B4201" s="4"/>
      <c r="C4201" s="18"/>
      <c r="D4201" s="8"/>
      <c r="E4201" s="8"/>
      <c r="F4201" s="4"/>
      <c r="G4201" s="9"/>
      <c r="H4201" s="18"/>
      <c r="I4201" s="18"/>
      <c r="J4201" s="23" t="str">
        <f>IF(OR(ISBLANK(H4201),ISBLANK((I4201))),"",NETWORKDAYS(H4201,I4201,Setup!$A$2:$A$30))</f>
        <v/>
      </c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</row>
    <row r="4202" spans="1:22">
      <c r="A4202" s="4"/>
      <c r="B4202" s="4"/>
      <c r="C4202" s="18"/>
      <c r="D4202" s="8"/>
      <c r="E4202" s="8"/>
      <c r="F4202" s="4"/>
      <c r="G4202" s="9"/>
      <c r="H4202" s="18"/>
      <c r="I4202" s="18"/>
      <c r="J4202" s="23" t="str">
        <f>IF(OR(ISBLANK(H4202),ISBLANK((I4202))),"",NETWORKDAYS(H4202,I4202,Setup!$A$2:$A$30))</f>
        <v/>
      </c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</row>
    <row r="4203" spans="1:22">
      <c r="A4203" s="4"/>
      <c r="B4203" s="4"/>
      <c r="C4203" s="18"/>
      <c r="D4203" s="8"/>
      <c r="E4203" s="8"/>
      <c r="F4203" s="4"/>
      <c r="G4203" s="9"/>
      <c r="H4203" s="18"/>
      <c r="I4203" s="18"/>
      <c r="J4203" s="23" t="str">
        <f>IF(OR(ISBLANK(H4203),ISBLANK((I4203))),"",NETWORKDAYS(H4203,I4203,Setup!$A$2:$A$30))</f>
        <v/>
      </c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</row>
    <row r="4204" spans="1:22">
      <c r="A4204" s="4"/>
      <c r="B4204" s="4"/>
      <c r="C4204" s="18"/>
      <c r="D4204" s="8"/>
      <c r="E4204" s="8"/>
      <c r="F4204" s="4"/>
      <c r="G4204" s="9"/>
      <c r="H4204" s="18"/>
      <c r="I4204" s="18"/>
      <c r="J4204" s="23" t="str">
        <f>IF(OR(ISBLANK(H4204),ISBLANK((I4204))),"",NETWORKDAYS(H4204,I4204,Setup!$A$2:$A$30))</f>
        <v/>
      </c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</row>
    <row r="4205" spans="1:22">
      <c r="A4205" s="4"/>
      <c r="B4205" s="4"/>
      <c r="C4205" s="18"/>
      <c r="D4205" s="8"/>
      <c r="E4205" s="8"/>
      <c r="F4205" s="4"/>
      <c r="G4205" s="9"/>
      <c r="H4205" s="18"/>
      <c r="I4205" s="18"/>
      <c r="J4205" s="23" t="str">
        <f>IF(OR(ISBLANK(H4205),ISBLANK((I4205))),"",NETWORKDAYS(H4205,I4205,Setup!$A$2:$A$30))</f>
        <v/>
      </c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</row>
    <row r="4206" spans="1:22">
      <c r="A4206" s="4"/>
      <c r="B4206" s="4"/>
      <c r="C4206" s="18"/>
      <c r="D4206" s="8"/>
      <c r="E4206" s="8"/>
      <c r="F4206" s="4"/>
      <c r="G4206" s="9"/>
      <c r="H4206" s="18"/>
      <c r="I4206" s="18"/>
      <c r="J4206" s="23" t="str">
        <f>IF(OR(ISBLANK(H4206),ISBLANK((I4206))),"",NETWORKDAYS(H4206,I4206,Setup!$A$2:$A$30))</f>
        <v/>
      </c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</row>
    <row r="4207" spans="1:22">
      <c r="A4207" s="4"/>
      <c r="B4207" s="4"/>
      <c r="C4207" s="18"/>
      <c r="D4207" s="8"/>
      <c r="E4207" s="8"/>
      <c r="F4207" s="4"/>
      <c r="G4207" s="9"/>
      <c r="H4207" s="18"/>
      <c r="I4207" s="18"/>
      <c r="J4207" s="23" t="str">
        <f>IF(OR(ISBLANK(H4207),ISBLANK((I4207))),"",NETWORKDAYS(H4207,I4207,Setup!$A$2:$A$30))</f>
        <v/>
      </c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</row>
    <row r="4208" spans="1:22">
      <c r="A4208" s="4"/>
      <c r="B4208" s="4"/>
      <c r="C4208" s="18"/>
      <c r="D4208" s="8"/>
      <c r="E4208" s="8"/>
      <c r="F4208" s="4"/>
      <c r="G4208" s="9"/>
      <c r="H4208" s="18"/>
      <c r="I4208" s="18"/>
      <c r="J4208" s="23" t="str">
        <f>IF(OR(ISBLANK(H4208),ISBLANK((I4208))),"",NETWORKDAYS(H4208,I4208,Setup!$A$2:$A$30))</f>
        <v/>
      </c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</row>
    <row r="4209" spans="1:22">
      <c r="A4209" s="4"/>
      <c r="B4209" s="4"/>
      <c r="C4209" s="18"/>
      <c r="D4209" s="8"/>
      <c r="E4209" s="8"/>
      <c r="F4209" s="4"/>
      <c r="G4209" s="9"/>
      <c r="H4209" s="18"/>
      <c r="I4209" s="18"/>
      <c r="J4209" s="23" t="str">
        <f>IF(OR(ISBLANK(H4209),ISBLANK((I4209))),"",NETWORKDAYS(H4209,I4209,Setup!$A$2:$A$30))</f>
        <v/>
      </c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</row>
    <row r="4210" spans="1:22">
      <c r="A4210" s="4"/>
      <c r="B4210" s="4"/>
      <c r="C4210" s="18"/>
      <c r="D4210" s="8"/>
      <c r="E4210" s="8"/>
      <c r="F4210" s="4"/>
      <c r="G4210" s="9"/>
      <c r="H4210" s="18"/>
      <c r="I4210" s="18"/>
      <c r="J4210" s="23" t="str">
        <f>IF(OR(ISBLANK(H4210),ISBLANK((I4210))),"",NETWORKDAYS(H4210,I4210,Setup!$A$2:$A$30))</f>
        <v/>
      </c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</row>
    <row r="4211" spans="1:22">
      <c r="A4211" s="4"/>
      <c r="B4211" s="4"/>
      <c r="C4211" s="18"/>
      <c r="D4211" s="8"/>
      <c r="E4211" s="8"/>
      <c r="F4211" s="4"/>
      <c r="G4211" s="9"/>
      <c r="H4211" s="18"/>
      <c r="I4211" s="18"/>
      <c r="J4211" s="23" t="str">
        <f>IF(OR(ISBLANK(H4211),ISBLANK((I4211))),"",NETWORKDAYS(H4211,I4211,Setup!$A$2:$A$30))</f>
        <v/>
      </c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</row>
    <row r="4212" spans="1:22">
      <c r="A4212" s="4"/>
      <c r="B4212" s="4"/>
      <c r="C4212" s="18"/>
      <c r="D4212" s="8"/>
      <c r="E4212" s="8"/>
      <c r="F4212" s="4"/>
      <c r="G4212" s="9"/>
      <c r="H4212" s="18"/>
      <c r="I4212" s="18"/>
      <c r="J4212" s="23" t="str">
        <f>IF(OR(ISBLANK(H4212),ISBLANK((I4212))),"",NETWORKDAYS(H4212,I4212,Setup!$A$2:$A$30))</f>
        <v/>
      </c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</row>
    <row r="4213" spans="1:22">
      <c r="A4213" s="4"/>
      <c r="B4213" s="4"/>
      <c r="C4213" s="18"/>
      <c r="D4213" s="8"/>
      <c r="E4213" s="8"/>
      <c r="F4213" s="4"/>
      <c r="G4213" s="9"/>
      <c r="H4213" s="18"/>
      <c r="I4213" s="18"/>
      <c r="J4213" s="23" t="str">
        <f>IF(OR(ISBLANK(H4213),ISBLANK((I4213))),"",NETWORKDAYS(H4213,I4213,Setup!$A$2:$A$30))</f>
        <v/>
      </c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</row>
    <row r="4214" spans="1:22">
      <c r="A4214" s="4"/>
      <c r="B4214" s="4"/>
      <c r="C4214" s="18"/>
      <c r="D4214" s="8"/>
      <c r="E4214" s="8"/>
      <c r="F4214" s="4"/>
      <c r="G4214" s="9"/>
      <c r="H4214" s="18"/>
      <c r="I4214" s="18"/>
      <c r="J4214" s="23" t="str">
        <f>IF(OR(ISBLANK(H4214),ISBLANK((I4214))),"",NETWORKDAYS(H4214,I4214,Setup!$A$2:$A$30))</f>
        <v/>
      </c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</row>
    <row r="4215" spans="1:22">
      <c r="A4215" s="4"/>
      <c r="B4215" s="4"/>
      <c r="C4215" s="18"/>
      <c r="D4215" s="8"/>
      <c r="E4215" s="8"/>
      <c r="F4215" s="4"/>
      <c r="G4215" s="9"/>
      <c r="H4215" s="18"/>
      <c r="I4215" s="18"/>
      <c r="J4215" s="23" t="str">
        <f>IF(OR(ISBLANK(H4215),ISBLANK((I4215))),"",NETWORKDAYS(H4215,I4215,Setup!$A$2:$A$30))</f>
        <v/>
      </c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</row>
    <row r="4216" spans="1:22">
      <c r="A4216" s="4"/>
      <c r="B4216" s="4"/>
      <c r="C4216" s="18"/>
      <c r="D4216" s="8"/>
      <c r="E4216" s="8"/>
      <c r="F4216" s="4"/>
      <c r="G4216" s="9"/>
      <c r="H4216" s="18"/>
      <c r="I4216" s="18"/>
      <c r="J4216" s="23" t="str">
        <f>IF(OR(ISBLANK(H4216),ISBLANK((I4216))),"",NETWORKDAYS(H4216,I4216,Setup!$A$2:$A$30))</f>
        <v/>
      </c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</row>
    <row r="4217" spans="1:22">
      <c r="A4217" s="4"/>
      <c r="B4217" s="4"/>
      <c r="C4217" s="18"/>
      <c r="D4217" s="8"/>
      <c r="E4217" s="8"/>
      <c r="F4217" s="4"/>
      <c r="G4217" s="9"/>
      <c r="H4217" s="18"/>
      <c r="I4217" s="18"/>
      <c r="J4217" s="23" t="str">
        <f>IF(OR(ISBLANK(H4217),ISBLANK((I4217))),"",NETWORKDAYS(H4217,I4217,Setup!$A$2:$A$30))</f>
        <v/>
      </c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</row>
    <row r="4218" spans="1:22">
      <c r="A4218" s="4"/>
      <c r="B4218" s="4"/>
      <c r="C4218" s="18"/>
      <c r="D4218" s="8"/>
      <c r="E4218" s="8"/>
      <c r="F4218" s="4"/>
      <c r="G4218" s="9"/>
      <c r="H4218" s="18"/>
      <c r="I4218" s="18"/>
      <c r="J4218" s="23" t="str">
        <f>IF(OR(ISBLANK(H4218),ISBLANK((I4218))),"",NETWORKDAYS(H4218,I4218,Setup!$A$2:$A$30))</f>
        <v/>
      </c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</row>
    <row r="4219" spans="1:22">
      <c r="A4219" s="4"/>
      <c r="B4219" s="4"/>
      <c r="C4219" s="18"/>
      <c r="D4219" s="8"/>
      <c r="E4219" s="8"/>
      <c r="F4219" s="4"/>
      <c r="G4219" s="9"/>
      <c r="H4219" s="18"/>
      <c r="I4219" s="18"/>
      <c r="J4219" s="23" t="str">
        <f>IF(OR(ISBLANK(H4219),ISBLANK((I4219))),"",NETWORKDAYS(H4219,I4219,Setup!$A$2:$A$30))</f>
        <v/>
      </c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</row>
    <row r="4220" spans="1:22">
      <c r="A4220" s="4"/>
      <c r="B4220" s="4"/>
      <c r="C4220" s="18"/>
      <c r="D4220" s="8"/>
      <c r="E4220" s="8"/>
      <c r="F4220" s="4"/>
      <c r="G4220" s="9"/>
      <c r="H4220" s="18"/>
      <c r="I4220" s="18"/>
      <c r="J4220" s="23" t="str">
        <f>IF(OR(ISBLANK(H4220),ISBLANK((I4220))),"",NETWORKDAYS(H4220,I4220,Setup!$A$2:$A$30))</f>
        <v/>
      </c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</row>
    <row r="4221" spans="1:22">
      <c r="A4221" s="4"/>
      <c r="B4221" s="4"/>
      <c r="C4221" s="18"/>
      <c r="D4221" s="8"/>
      <c r="E4221" s="8"/>
      <c r="F4221" s="4"/>
      <c r="G4221" s="9"/>
      <c r="H4221" s="18"/>
      <c r="I4221" s="18"/>
      <c r="J4221" s="23" t="str">
        <f>IF(OR(ISBLANK(H4221),ISBLANK((I4221))),"",NETWORKDAYS(H4221,I4221,Setup!$A$2:$A$30))</f>
        <v/>
      </c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</row>
    <row r="4222" spans="1:22">
      <c r="A4222" s="4"/>
      <c r="B4222" s="4"/>
      <c r="C4222" s="18"/>
      <c r="D4222" s="8"/>
      <c r="E4222" s="8"/>
      <c r="F4222" s="4"/>
      <c r="G4222" s="9"/>
      <c r="H4222" s="18"/>
      <c r="I4222" s="18"/>
      <c r="J4222" s="23" t="str">
        <f>IF(OR(ISBLANK(H4222),ISBLANK((I4222))),"",NETWORKDAYS(H4222,I4222,Setup!$A$2:$A$30))</f>
        <v/>
      </c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</row>
    <row r="4223" spans="1:22">
      <c r="A4223" s="4"/>
      <c r="B4223" s="4"/>
      <c r="C4223" s="18"/>
      <c r="D4223" s="8"/>
      <c r="E4223" s="8"/>
      <c r="F4223" s="4"/>
      <c r="G4223" s="9"/>
      <c r="H4223" s="18"/>
      <c r="I4223" s="18"/>
      <c r="J4223" s="23" t="str">
        <f>IF(OR(ISBLANK(H4223),ISBLANK((I4223))),"",NETWORKDAYS(H4223,I4223,Setup!$A$2:$A$30))</f>
        <v/>
      </c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</row>
    <row r="4224" spans="1:22">
      <c r="A4224" s="4"/>
      <c r="B4224" s="4"/>
      <c r="C4224" s="18"/>
      <c r="D4224" s="8"/>
      <c r="E4224" s="8"/>
      <c r="F4224" s="4"/>
      <c r="G4224" s="9"/>
      <c r="H4224" s="18"/>
      <c r="I4224" s="18"/>
      <c r="J4224" s="23" t="str">
        <f>IF(OR(ISBLANK(H4224),ISBLANK((I4224))),"",NETWORKDAYS(H4224,I4224,Setup!$A$2:$A$30))</f>
        <v/>
      </c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</row>
    <row r="4225" spans="1:22">
      <c r="A4225" s="4"/>
      <c r="B4225" s="4"/>
      <c r="C4225" s="18"/>
      <c r="D4225" s="8"/>
      <c r="E4225" s="8"/>
      <c r="F4225" s="4"/>
      <c r="G4225" s="9"/>
      <c r="H4225" s="18"/>
      <c r="I4225" s="18"/>
      <c r="J4225" s="23" t="str">
        <f>IF(OR(ISBLANK(H4225),ISBLANK((I4225))),"",NETWORKDAYS(H4225,I4225,Setup!$A$2:$A$30))</f>
        <v/>
      </c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</row>
    <row r="4226" spans="1:22">
      <c r="A4226" s="4"/>
      <c r="B4226" s="4"/>
      <c r="C4226" s="18"/>
      <c r="D4226" s="8"/>
      <c r="E4226" s="8"/>
      <c r="F4226" s="4"/>
      <c r="G4226" s="9"/>
      <c r="H4226" s="18"/>
      <c r="I4226" s="18"/>
      <c r="J4226" s="23" t="str">
        <f>IF(OR(ISBLANK(H4226),ISBLANK((I4226))),"",NETWORKDAYS(H4226,I4226,Setup!$A$2:$A$30))</f>
        <v/>
      </c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</row>
    <row r="4227" spans="1:22">
      <c r="A4227" s="4"/>
      <c r="B4227" s="4"/>
      <c r="C4227" s="18"/>
      <c r="D4227" s="8"/>
      <c r="E4227" s="8"/>
      <c r="F4227" s="4"/>
      <c r="G4227" s="9"/>
      <c r="H4227" s="18"/>
      <c r="I4227" s="18"/>
      <c r="J4227" s="23" t="str">
        <f>IF(OR(ISBLANK(H4227),ISBLANK((I4227))),"",NETWORKDAYS(H4227,I4227,Setup!$A$2:$A$30))</f>
        <v/>
      </c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</row>
    <row r="4228" spans="1:22">
      <c r="A4228" s="4"/>
      <c r="B4228" s="4"/>
      <c r="C4228" s="18"/>
      <c r="D4228" s="8"/>
      <c r="E4228" s="8"/>
      <c r="F4228" s="4"/>
      <c r="G4228" s="9"/>
      <c r="H4228" s="18"/>
      <c r="I4228" s="18"/>
      <c r="J4228" s="23" t="str">
        <f>IF(OR(ISBLANK(H4228),ISBLANK((I4228))),"",NETWORKDAYS(H4228,I4228,Setup!$A$2:$A$30))</f>
        <v/>
      </c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</row>
    <row r="4229" spans="1:22">
      <c r="A4229" s="4"/>
      <c r="B4229" s="4"/>
      <c r="C4229" s="18"/>
      <c r="D4229" s="8"/>
      <c r="E4229" s="8"/>
      <c r="F4229" s="4"/>
      <c r="G4229" s="9"/>
      <c r="H4229" s="18"/>
      <c r="I4229" s="18"/>
      <c r="J4229" s="23" t="str">
        <f>IF(OR(ISBLANK(H4229),ISBLANK((I4229))),"",NETWORKDAYS(H4229,I4229,Setup!$A$2:$A$30))</f>
        <v/>
      </c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</row>
    <row r="4230" spans="1:22">
      <c r="A4230" s="4"/>
      <c r="B4230" s="4"/>
      <c r="C4230" s="18"/>
      <c r="D4230" s="8"/>
      <c r="E4230" s="8"/>
      <c r="F4230" s="4"/>
      <c r="G4230" s="9"/>
      <c r="H4230" s="18"/>
      <c r="I4230" s="18"/>
      <c r="J4230" s="23" t="str">
        <f>IF(OR(ISBLANK(H4230),ISBLANK((I4230))),"",NETWORKDAYS(H4230,I4230,Setup!$A$2:$A$30))</f>
        <v/>
      </c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</row>
    <row r="4231" spans="1:22">
      <c r="A4231" s="4"/>
      <c r="B4231" s="4"/>
      <c r="C4231" s="18"/>
      <c r="D4231" s="8"/>
      <c r="E4231" s="8"/>
      <c r="F4231" s="4"/>
      <c r="G4231" s="9"/>
      <c r="H4231" s="18"/>
      <c r="I4231" s="18"/>
      <c r="J4231" s="23" t="str">
        <f>IF(OR(ISBLANK(H4231),ISBLANK((I4231))),"",NETWORKDAYS(H4231,I4231,Setup!$A$2:$A$30))</f>
        <v/>
      </c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</row>
    <row r="4232" spans="1:22">
      <c r="A4232" s="4"/>
      <c r="B4232" s="4"/>
      <c r="C4232" s="18"/>
      <c r="D4232" s="8"/>
      <c r="E4232" s="8"/>
      <c r="F4232" s="4"/>
      <c r="G4232" s="9"/>
      <c r="H4232" s="18"/>
      <c r="I4232" s="18"/>
      <c r="J4232" s="23" t="str">
        <f>IF(OR(ISBLANK(H4232),ISBLANK((I4232))),"",NETWORKDAYS(H4232,I4232,Setup!$A$2:$A$30))</f>
        <v/>
      </c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</row>
    <row r="4233" spans="1:22">
      <c r="A4233" s="4"/>
      <c r="B4233" s="4"/>
      <c r="C4233" s="18"/>
      <c r="D4233" s="8"/>
      <c r="E4233" s="8"/>
      <c r="F4233" s="4"/>
      <c r="G4233" s="9"/>
      <c r="H4233" s="18"/>
      <c r="I4233" s="18"/>
      <c r="J4233" s="23" t="str">
        <f>IF(OR(ISBLANK(H4233),ISBLANK((I4233))),"",NETWORKDAYS(H4233,I4233,Setup!$A$2:$A$30))</f>
        <v/>
      </c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</row>
    <row r="4234" spans="1:22">
      <c r="A4234" s="4"/>
      <c r="B4234" s="4"/>
      <c r="C4234" s="18"/>
      <c r="D4234" s="8"/>
      <c r="E4234" s="8"/>
      <c r="F4234" s="4"/>
      <c r="G4234" s="9"/>
      <c r="H4234" s="18"/>
      <c r="I4234" s="18"/>
      <c r="J4234" s="23" t="str">
        <f>IF(OR(ISBLANK(H4234),ISBLANK((I4234))),"",NETWORKDAYS(H4234,I4234,Setup!$A$2:$A$30))</f>
        <v/>
      </c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</row>
    <row r="4235" spans="1:22">
      <c r="A4235" s="4"/>
      <c r="B4235" s="4"/>
      <c r="C4235" s="18"/>
      <c r="D4235" s="8"/>
      <c r="E4235" s="8"/>
      <c r="F4235" s="4"/>
      <c r="G4235" s="9"/>
      <c r="H4235" s="18"/>
      <c r="I4235" s="18"/>
      <c r="J4235" s="23" t="str">
        <f>IF(OR(ISBLANK(H4235),ISBLANK((I4235))),"",NETWORKDAYS(H4235,I4235,Setup!$A$2:$A$30))</f>
        <v/>
      </c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</row>
    <row r="4236" spans="1:22">
      <c r="A4236" s="4"/>
      <c r="B4236" s="4"/>
      <c r="C4236" s="18"/>
      <c r="D4236" s="8"/>
      <c r="E4236" s="8"/>
      <c r="F4236" s="4"/>
      <c r="G4236" s="9"/>
      <c r="H4236" s="18"/>
      <c r="I4236" s="18"/>
      <c r="J4236" s="23" t="str">
        <f>IF(OR(ISBLANK(H4236),ISBLANK((I4236))),"",NETWORKDAYS(H4236,I4236,Setup!$A$2:$A$30))</f>
        <v/>
      </c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</row>
    <row r="4237" spans="1:22">
      <c r="A4237" s="4"/>
      <c r="B4237" s="4"/>
      <c r="C4237" s="18"/>
      <c r="D4237" s="8"/>
      <c r="E4237" s="8"/>
      <c r="F4237" s="4"/>
      <c r="G4237" s="9"/>
      <c r="H4237" s="18"/>
      <c r="I4237" s="18"/>
      <c r="J4237" s="23" t="str">
        <f>IF(OR(ISBLANK(H4237),ISBLANK((I4237))),"",NETWORKDAYS(H4237,I4237,Setup!$A$2:$A$30))</f>
        <v/>
      </c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</row>
    <row r="4238" spans="1:22">
      <c r="A4238" s="4"/>
      <c r="B4238" s="4"/>
      <c r="C4238" s="18"/>
      <c r="D4238" s="8"/>
      <c r="E4238" s="8"/>
      <c r="F4238" s="4"/>
      <c r="G4238" s="9"/>
      <c r="H4238" s="18"/>
      <c r="I4238" s="18"/>
      <c r="J4238" s="23" t="str">
        <f>IF(OR(ISBLANK(H4238),ISBLANK((I4238))),"",NETWORKDAYS(H4238,I4238,Setup!$A$2:$A$30))</f>
        <v/>
      </c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</row>
    <row r="4239" spans="1:22">
      <c r="A4239" s="4"/>
      <c r="B4239" s="4"/>
      <c r="C4239" s="18"/>
      <c r="D4239" s="8"/>
      <c r="E4239" s="8"/>
      <c r="F4239" s="4"/>
      <c r="G4239" s="9"/>
      <c r="H4239" s="18"/>
      <c r="I4239" s="18"/>
      <c r="J4239" s="23" t="str">
        <f>IF(OR(ISBLANK(H4239),ISBLANK((I4239))),"",NETWORKDAYS(H4239,I4239,Setup!$A$2:$A$30))</f>
        <v/>
      </c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</row>
    <row r="4240" spans="1:22">
      <c r="A4240" s="4"/>
      <c r="B4240" s="4"/>
      <c r="C4240" s="18"/>
      <c r="D4240" s="8"/>
      <c r="E4240" s="8"/>
      <c r="F4240" s="4"/>
      <c r="G4240" s="9"/>
      <c r="H4240" s="18"/>
      <c r="I4240" s="18"/>
      <c r="J4240" s="23" t="str">
        <f>IF(OR(ISBLANK(H4240),ISBLANK((I4240))),"",NETWORKDAYS(H4240,I4240,Setup!$A$2:$A$30))</f>
        <v/>
      </c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</row>
    <row r="4241" spans="1:22">
      <c r="A4241" s="4"/>
      <c r="B4241" s="4"/>
      <c r="C4241" s="18"/>
      <c r="D4241" s="8"/>
      <c r="E4241" s="8"/>
      <c r="F4241" s="4"/>
      <c r="G4241" s="9"/>
      <c r="H4241" s="18"/>
      <c r="I4241" s="18"/>
      <c r="J4241" s="23" t="str">
        <f>IF(OR(ISBLANK(H4241),ISBLANK((I4241))),"",NETWORKDAYS(H4241,I4241,Setup!$A$2:$A$30))</f>
        <v/>
      </c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</row>
    <row r="4242" spans="1:22">
      <c r="A4242" s="4"/>
      <c r="B4242" s="4"/>
      <c r="C4242" s="18"/>
      <c r="D4242" s="8"/>
      <c r="E4242" s="8"/>
      <c r="F4242" s="4"/>
      <c r="G4242" s="9"/>
      <c r="H4242" s="18"/>
      <c r="I4242" s="18"/>
      <c r="J4242" s="23" t="str">
        <f>IF(OR(ISBLANK(H4242),ISBLANK((I4242))),"",NETWORKDAYS(H4242,I4242,Setup!$A$2:$A$30))</f>
        <v/>
      </c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</row>
    <row r="4243" spans="1:22">
      <c r="A4243" s="4"/>
      <c r="B4243" s="4"/>
      <c r="C4243" s="18"/>
      <c r="D4243" s="8"/>
      <c r="E4243" s="8"/>
      <c r="F4243" s="4"/>
      <c r="G4243" s="9"/>
      <c r="H4243" s="18"/>
      <c r="I4243" s="18"/>
      <c r="J4243" s="23" t="str">
        <f>IF(OR(ISBLANK(H4243),ISBLANK((I4243))),"",NETWORKDAYS(H4243,I4243,Setup!$A$2:$A$30))</f>
        <v/>
      </c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</row>
    <row r="4244" spans="1:22">
      <c r="A4244" s="4"/>
      <c r="B4244" s="4"/>
      <c r="C4244" s="18"/>
      <c r="D4244" s="8"/>
      <c r="E4244" s="8"/>
      <c r="F4244" s="4"/>
      <c r="G4244" s="9"/>
      <c r="H4244" s="18"/>
      <c r="I4244" s="18"/>
      <c r="J4244" s="23" t="str">
        <f>IF(OR(ISBLANK(H4244),ISBLANK((I4244))),"",NETWORKDAYS(H4244,I4244,Setup!$A$2:$A$30))</f>
        <v/>
      </c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</row>
    <row r="4245" spans="1:22">
      <c r="A4245" s="4"/>
      <c r="B4245" s="4"/>
      <c r="C4245" s="18"/>
      <c r="D4245" s="8"/>
      <c r="E4245" s="8"/>
      <c r="F4245" s="4"/>
      <c r="G4245" s="9"/>
      <c r="H4245" s="18"/>
      <c r="I4245" s="18"/>
      <c r="J4245" s="23" t="str">
        <f>IF(OR(ISBLANK(H4245),ISBLANK((I4245))),"",NETWORKDAYS(H4245,I4245,Setup!$A$2:$A$30))</f>
        <v/>
      </c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</row>
    <row r="4246" spans="1:22">
      <c r="A4246" s="4"/>
      <c r="B4246" s="4"/>
      <c r="C4246" s="18"/>
      <c r="D4246" s="8"/>
      <c r="E4246" s="8"/>
      <c r="F4246" s="4"/>
      <c r="G4246" s="9"/>
      <c r="H4246" s="18"/>
      <c r="I4246" s="18"/>
      <c r="J4246" s="23" t="str">
        <f>IF(OR(ISBLANK(H4246),ISBLANK((I4246))),"",NETWORKDAYS(H4246,I4246,Setup!$A$2:$A$30))</f>
        <v/>
      </c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</row>
    <row r="4247" spans="1:22">
      <c r="A4247" s="4"/>
      <c r="B4247" s="4"/>
      <c r="C4247" s="18"/>
      <c r="D4247" s="8"/>
      <c r="E4247" s="8"/>
      <c r="F4247" s="4"/>
      <c r="G4247" s="9"/>
      <c r="H4247" s="18"/>
      <c r="I4247" s="18"/>
      <c r="J4247" s="23" t="str">
        <f>IF(OR(ISBLANK(H4247),ISBLANK((I4247))),"",NETWORKDAYS(H4247,I4247,Setup!$A$2:$A$30))</f>
        <v/>
      </c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</row>
    <row r="4248" spans="1:22">
      <c r="A4248" s="4"/>
      <c r="B4248" s="4"/>
      <c r="C4248" s="18"/>
      <c r="D4248" s="8"/>
      <c r="E4248" s="8"/>
      <c r="F4248" s="4"/>
      <c r="G4248" s="9"/>
      <c r="H4248" s="18"/>
      <c r="I4248" s="18"/>
      <c r="J4248" s="23" t="str">
        <f>IF(OR(ISBLANK(H4248),ISBLANK((I4248))),"",NETWORKDAYS(H4248,I4248,Setup!$A$2:$A$30))</f>
        <v/>
      </c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</row>
    <row r="4249" spans="1:22">
      <c r="A4249" s="4"/>
      <c r="B4249" s="4"/>
      <c r="C4249" s="18"/>
      <c r="D4249" s="8"/>
      <c r="E4249" s="8"/>
      <c r="F4249" s="4"/>
      <c r="G4249" s="9"/>
      <c r="H4249" s="18"/>
      <c r="I4249" s="18"/>
      <c r="J4249" s="23" t="str">
        <f>IF(OR(ISBLANK(H4249),ISBLANK((I4249))),"",NETWORKDAYS(H4249,I4249,Setup!$A$2:$A$30))</f>
        <v/>
      </c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</row>
    <row r="4250" spans="1:22">
      <c r="A4250" s="4"/>
      <c r="B4250" s="4"/>
      <c r="C4250" s="18"/>
      <c r="D4250" s="8"/>
      <c r="E4250" s="8"/>
      <c r="F4250" s="4"/>
      <c r="G4250" s="9"/>
      <c r="H4250" s="18"/>
      <c r="I4250" s="18"/>
      <c r="J4250" s="23" t="str">
        <f>IF(OR(ISBLANK(H4250),ISBLANK((I4250))),"",NETWORKDAYS(H4250,I4250,Setup!$A$2:$A$30))</f>
        <v/>
      </c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</row>
    <row r="4251" spans="1:22">
      <c r="A4251" s="4"/>
      <c r="B4251" s="4"/>
      <c r="C4251" s="18"/>
      <c r="D4251" s="8"/>
      <c r="E4251" s="8"/>
      <c r="F4251" s="4"/>
      <c r="G4251" s="9"/>
      <c r="H4251" s="18"/>
      <c r="I4251" s="18"/>
      <c r="J4251" s="23" t="str">
        <f>IF(OR(ISBLANK(H4251),ISBLANK((I4251))),"",NETWORKDAYS(H4251,I4251,Setup!$A$2:$A$30))</f>
        <v/>
      </c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</row>
    <row r="4252" spans="1:22">
      <c r="A4252" s="4"/>
      <c r="B4252" s="4"/>
      <c r="C4252" s="18"/>
      <c r="D4252" s="8"/>
      <c r="E4252" s="8"/>
      <c r="F4252" s="4"/>
      <c r="G4252" s="9"/>
      <c r="H4252" s="18"/>
      <c r="I4252" s="18"/>
      <c r="J4252" s="23" t="str">
        <f>IF(OR(ISBLANK(H4252),ISBLANK((I4252))),"",NETWORKDAYS(H4252,I4252,Setup!$A$2:$A$30))</f>
        <v/>
      </c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</row>
    <row r="4253" spans="1:22">
      <c r="A4253" s="4"/>
      <c r="B4253" s="4"/>
      <c r="C4253" s="18"/>
      <c r="D4253" s="8"/>
      <c r="E4253" s="8"/>
      <c r="F4253" s="4"/>
      <c r="G4253" s="9"/>
      <c r="H4253" s="18"/>
      <c r="I4253" s="18"/>
      <c r="J4253" s="23" t="str">
        <f>IF(OR(ISBLANK(H4253),ISBLANK((I4253))),"",NETWORKDAYS(H4253,I4253,Setup!$A$2:$A$30))</f>
        <v/>
      </c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</row>
    <row r="4254" spans="1:22">
      <c r="A4254" s="4"/>
      <c r="B4254" s="4"/>
      <c r="C4254" s="18"/>
      <c r="D4254" s="8"/>
      <c r="E4254" s="8"/>
      <c r="F4254" s="4"/>
      <c r="G4254" s="9"/>
      <c r="H4254" s="18"/>
      <c r="I4254" s="18"/>
      <c r="J4254" s="23" t="str">
        <f>IF(OR(ISBLANK(H4254),ISBLANK((I4254))),"",NETWORKDAYS(H4254,I4254,Setup!$A$2:$A$30))</f>
        <v/>
      </c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</row>
    <row r="4255" spans="1:22">
      <c r="A4255" s="4"/>
      <c r="B4255" s="4"/>
      <c r="C4255" s="18"/>
      <c r="D4255" s="8"/>
      <c r="E4255" s="8"/>
      <c r="F4255" s="4"/>
      <c r="G4255" s="9"/>
      <c r="H4255" s="18"/>
      <c r="I4255" s="18"/>
      <c r="J4255" s="23" t="str">
        <f>IF(OR(ISBLANK(H4255),ISBLANK((I4255))),"",NETWORKDAYS(H4255,I4255,Setup!$A$2:$A$30))</f>
        <v/>
      </c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</row>
    <row r="4256" spans="1:22">
      <c r="A4256" s="4"/>
      <c r="B4256" s="4"/>
      <c r="C4256" s="18"/>
      <c r="D4256" s="8"/>
      <c r="E4256" s="8"/>
      <c r="F4256" s="4"/>
      <c r="G4256" s="9"/>
      <c r="H4256" s="18"/>
      <c r="I4256" s="18"/>
      <c r="J4256" s="23" t="str">
        <f>IF(OR(ISBLANK(H4256),ISBLANK((I4256))),"",NETWORKDAYS(H4256,I4256,Setup!$A$2:$A$30))</f>
        <v/>
      </c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</row>
    <row r="4257" spans="1:22">
      <c r="A4257" s="4"/>
      <c r="B4257" s="4"/>
      <c r="C4257" s="18"/>
      <c r="D4257" s="8"/>
      <c r="E4257" s="8"/>
      <c r="F4257" s="4"/>
      <c r="G4257" s="9"/>
      <c r="H4257" s="18"/>
      <c r="I4257" s="18"/>
      <c r="J4257" s="23" t="str">
        <f>IF(OR(ISBLANK(H4257),ISBLANK((I4257))),"",NETWORKDAYS(H4257,I4257,Setup!$A$2:$A$30))</f>
        <v/>
      </c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</row>
    <row r="4258" spans="1:22">
      <c r="A4258" s="4"/>
      <c r="B4258" s="4"/>
      <c r="C4258" s="18"/>
      <c r="D4258" s="8"/>
      <c r="E4258" s="8"/>
      <c r="F4258" s="4"/>
      <c r="G4258" s="9"/>
      <c r="H4258" s="18"/>
      <c r="I4258" s="18"/>
      <c r="J4258" s="23" t="str">
        <f>IF(OR(ISBLANK(H4258),ISBLANK((I4258))),"",NETWORKDAYS(H4258,I4258,Setup!$A$2:$A$30))</f>
        <v/>
      </c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</row>
    <row r="4259" spans="1:22">
      <c r="A4259" s="4"/>
      <c r="B4259" s="4"/>
      <c r="C4259" s="18"/>
      <c r="D4259" s="8"/>
      <c r="E4259" s="8"/>
      <c r="F4259" s="4"/>
      <c r="G4259" s="9"/>
      <c r="H4259" s="18"/>
      <c r="I4259" s="18"/>
      <c r="J4259" s="23" t="str">
        <f>IF(OR(ISBLANK(H4259),ISBLANK((I4259))),"",NETWORKDAYS(H4259,I4259,Setup!$A$2:$A$30))</f>
        <v/>
      </c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</row>
    <row r="4260" spans="1:22">
      <c r="A4260" s="4"/>
      <c r="B4260" s="4"/>
      <c r="C4260" s="18"/>
      <c r="D4260" s="8"/>
      <c r="E4260" s="8"/>
      <c r="F4260" s="4"/>
      <c r="G4260" s="9"/>
      <c r="H4260" s="18"/>
      <c r="I4260" s="18"/>
      <c r="J4260" s="23" t="str">
        <f>IF(OR(ISBLANK(H4260),ISBLANK((I4260))),"",NETWORKDAYS(H4260,I4260,Setup!$A$2:$A$30))</f>
        <v/>
      </c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</row>
    <row r="4261" spans="1:22">
      <c r="A4261" s="4"/>
      <c r="B4261" s="4"/>
      <c r="C4261" s="18"/>
      <c r="D4261" s="8"/>
      <c r="E4261" s="8"/>
      <c r="F4261" s="4"/>
      <c r="G4261" s="9"/>
      <c r="H4261" s="18"/>
      <c r="I4261" s="18"/>
      <c r="J4261" s="23" t="str">
        <f>IF(OR(ISBLANK(H4261),ISBLANK((I4261))),"",NETWORKDAYS(H4261,I4261,Setup!$A$2:$A$30))</f>
        <v/>
      </c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</row>
    <row r="4262" spans="1:22">
      <c r="A4262" s="4"/>
      <c r="B4262" s="4"/>
      <c r="C4262" s="18"/>
      <c r="D4262" s="8"/>
      <c r="E4262" s="8"/>
      <c r="F4262" s="4"/>
      <c r="G4262" s="9"/>
      <c r="H4262" s="18"/>
      <c r="I4262" s="18"/>
      <c r="J4262" s="23" t="str">
        <f>IF(OR(ISBLANK(H4262),ISBLANK((I4262))),"",NETWORKDAYS(H4262,I4262,Setup!$A$2:$A$30))</f>
        <v/>
      </c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</row>
    <row r="4263" spans="1:22">
      <c r="A4263" s="4"/>
      <c r="B4263" s="4"/>
      <c r="C4263" s="18"/>
      <c r="D4263" s="8"/>
      <c r="E4263" s="8"/>
      <c r="F4263" s="4"/>
      <c r="G4263" s="9"/>
      <c r="H4263" s="18"/>
      <c r="I4263" s="18"/>
      <c r="J4263" s="23" t="str">
        <f>IF(OR(ISBLANK(H4263),ISBLANK((I4263))),"",NETWORKDAYS(H4263,I4263,Setup!$A$2:$A$30))</f>
        <v/>
      </c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</row>
    <row r="4264" spans="1:22">
      <c r="A4264" s="4"/>
      <c r="B4264" s="4"/>
      <c r="C4264" s="18"/>
      <c r="D4264" s="8"/>
      <c r="E4264" s="8"/>
      <c r="F4264" s="4"/>
      <c r="G4264" s="9"/>
      <c r="H4264" s="18"/>
      <c r="I4264" s="18"/>
      <c r="J4264" s="23" t="str">
        <f>IF(OR(ISBLANK(H4264),ISBLANK((I4264))),"",NETWORKDAYS(H4264,I4264,Setup!$A$2:$A$30))</f>
        <v/>
      </c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</row>
    <row r="4265" spans="1:22">
      <c r="A4265" s="4"/>
      <c r="B4265" s="4"/>
      <c r="C4265" s="18"/>
      <c r="D4265" s="8"/>
      <c r="E4265" s="8"/>
      <c r="F4265" s="4"/>
      <c r="G4265" s="9"/>
      <c r="H4265" s="18"/>
      <c r="I4265" s="18"/>
      <c r="J4265" s="23" t="str">
        <f>IF(OR(ISBLANK(H4265),ISBLANK((I4265))),"",NETWORKDAYS(H4265,I4265,Setup!$A$2:$A$30))</f>
        <v/>
      </c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</row>
    <row r="4266" spans="1:22">
      <c r="A4266" s="4"/>
      <c r="B4266" s="4"/>
      <c r="C4266" s="18"/>
      <c r="D4266" s="8"/>
      <c r="E4266" s="8"/>
      <c r="F4266" s="4"/>
      <c r="G4266" s="9"/>
      <c r="H4266" s="18"/>
      <c r="I4266" s="18"/>
      <c r="J4266" s="23" t="str">
        <f>IF(OR(ISBLANK(H4266),ISBLANK((I4266))),"",NETWORKDAYS(H4266,I4266,Setup!$A$2:$A$30))</f>
        <v/>
      </c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</row>
    <row r="4267" spans="1:22">
      <c r="A4267" s="4"/>
      <c r="B4267" s="4"/>
      <c r="C4267" s="18"/>
      <c r="D4267" s="8"/>
      <c r="E4267" s="8"/>
      <c r="F4267" s="4"/>
      <c r="G4267" s="9"/>
      <c r="H4267" s="18"/>
      <c r="I4267" s="18"/>
      <c r="J4267" s="23" t="str">
        <f>IF(OR(ISBLANK(H4267),ISBLANK((I4267))),"",NETWORKDAYS(H4267,I4267,Setup!$A$2:$A$30))</f>
        <v/>
      </c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</row>
    <row r="4268" spans="1:22">
      <c r="A4268" s="4"/>
      <c r="B4268" s="4"/>
      <c r="C4268" s="18"/>
      <c r="D4268" s="8"/>
      <c r="E4268" s="8"/>
      <c r="F4268" s="4"/>
      <c r="G4268" s="9"/>
      <c r="H4268" s="18"/>
      <c r="I4268" s="18"/>
      <c r="J4268" s="23" t="str">
        <f>IF(OR(ISBLANK(H4268),ISBLANK((I4268))),"",NETWORKDAYS(H4268,I4268,Setup!$A$2:$A$30))</f>
        <v/>
      </c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</row>
    <row r="4269" spans="1:22">
      <c r="A4269" s="4"/>
      <c r="B4269" s="4"/>
      <c r="C4269" s="18"/>
      <c r="D4269" s="8"/>
      <c r="E4269" s="8"/>
      <c r="F4269" s="4"/>
      <c r="G4269" s="9"/>
      <c r="H4269" s="18"/>
      <c r="I4269" s="18"/>
      <c r="J4269" s="23" t="str">
        <f>IF(OR(ISBLANK(H4269),ISBLANK((I4269))),"",NETWORKDAYS(H4269,I4269,Setup!$A$2:$A$30))</f>
        <v/>
      </c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</row>
    <row r="4270" spans="1:22">
      <c r="A4270" s="4"/>
      <c r="B4270" s="4"/>
      <c r="C4270" s="18"/>
      <c r="D4270" s="8"/>
      <c r="E4270" s="8"/>
      <c r="F4270" s="4"/>
      <c r="G4270" s="9"/>
      <c r="H4270" s="18"/>
      <c r="I4270" s="18"/>
      <c r="J4270" s="23" t="str">
        <f>IF(OR(ISBLANK(H4270),ISBLANK((I4270))),"",NETWORKDAYS(H4270,I4270,Setup!$A$2:$A$30))</f>
        <v/>
      </c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</row>
    <row r="4271" spans="1:22">
      <c r="A4271" s="4"/>
      <c r="B4271" s="4"/>
      <c r="C4271" s="18"/>
      <c r="D4271" s="8"/>
      <c r="E4271" s="8"/>
      <c r="F4271" s="4"/>
      <c r="G4271" s="9"/>
      <c r="H4271" s="18"/>
      <c r="I4271" s="18"/>
      <c r="J4271" s="23" t="str">
        <f>IF(OR(ISBLANK(H4271),ISBLANK((I4271))),"",NETWORKDAYS(H4271,I4271,Setup!$A$2:$A$30))</f>
        <v/>
      </c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</row>
    <row r="4272" spans="1:22">
      <c r="A4272" s="4"/>
      <c r="B4272" s="4"/>
      <c r="C4272" s="18"/>
      <c r="D4272" s="8"/>
      <c r="E4272" s="8"/>
      <c r="F4272" s="4"/>
      <c r="G4272" s="9"/>
      <c r="H4272" s="18"/>
      <c r="I4272" s="18"/>
      <c r="J4272" s="23" t="str">
        <f>IF(OR(ISBLANK(H4272),ISBLANK((I4272))),"",NETWORKDAYS(H4272,I4272,Setup!$A$2:$A$30))</f>
        <v/>
      </c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</row>
    <row r="4273" spans="1:22">
      <c r="A4273" s="4"/>
      <c r="B4273" s="4"/>
      <c r="C4273" s="18"/>
      <c r="D4273" s="8"/>
      <c r="E4273" s="8"/>
      <c r="F4273" s="4"/>
      <c r="G4273" s="9"/>
      <c r="H4273" s="18"/>
      <c r="I4273" s="18"/>
      <c r="J4273" s="23" t="str">
        <f>IF(OR(ISBLANK(H4273),ISBLANK((I4273))),"",NETWORKDAYS(H4273,I4273,Setup!$A$2:$A$30))</f>
        <v/>
      </c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</row>
    <row r="4274" spans="1:22">
      <c r="A4274" s="4"/>
      <c r="B4274" s="4"/>
      <c r="C4274" s="18"/>
      <c r="D4274" s="8"/>
      <c r="E4274" s="8"/>
      <c r="F4274" s="4"/>
      <c r="G4274" s="9"/>
      <c r="H4274" s="18"/>
      <c r="I4274" s="18"/>
      <c r="J4274" s="23" t="str">
        <f>IF(OR(ISBLANK(H4274),ISBLANK((I4274))),"",NETWORKDAYS(H4274,I4274,Setup!$A$2:$A$30))</f>
        <v/>
      </c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</row>
    <row r="4275" spans="1:22">
      <c r="A4275" s="4"/>
      <c r="B4275" s="4"/>
      <c r="C4275" s="18"/>
      <c r="D4275" s="8"/>
      <c r="E4275" s="8"/>
      <c r="F4275" s="4"/>
      <c r="G4275" s="9"/>
      <c r="H4275" s="18"/>
      <c r="I4275" s="18"/>
      <c r="J4275" s="23" t="str">
        <f>IF(OR(ISBLANK(H4275),ISBLANK((I4275))),"",NETWORKDAYS(H4275,I4275,Setup!$A$2:$A$30))</f>
        <v/>
      </c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</row>
    <row r="4276" spans="1:22">
      <c r="A4276" s="4"/>
      <c r="B4276" s="4"/>
      <c r="C4276" s="18"/>
      <c r="D4276" s="8"/>
      <c r="E4276" s="8"/>
      <c r="F4276" s="4"/>
      <c r="G4276" s="9"/>
      <c r="H4276" s="18"/>
      <c r="I4276" s="18"/>
      <c r="J4276" s="23" t="str">
        <f>IF(OR(ISBLANK(H4276),ISBLANK((I4276))),"",NETWORKDAYS(H4276,I4276,Setup!$A$2:$A$30))</f>
        <v/>
      </c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</row>
    <row r="4277" spans="1:22">
      <c r="A4277" s="4"/>
      <c r="B4277" s="4"/>
      <c r="C4277" s="18"/>
      <c r="D4277" s="8"/>
      <c r="E4277" s="8"/>
      <c r="F4277" s="4"/>
      <c r="G4277" s="9"/>
      <c r="H4277" s="18"/>
      <c r="I4277" s="18"/>
      <c r="J4277" s="23" t="str">
        <f>IF(OR(ISBLANK(H4277),ISBLANK((I4277))),"",NETWORKDAYS(H4277,I4277,Setup!$A$2:$A$30))</f>
        <v/>
      </c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</row>
    <row r="4278" spans="1:22">
      <c r="A4278" s="4"/>
      <c r="B4278" s="4"/>
      <c r="C4278" s="18"/>
      <c r="D4278" s="8"/>
      <c r="E4278" s="8"/>
      <c r="F4278" s="4"/>
      <c r="G4278" s="9"/>
      <c r="H4278" s="18"/>
      <c r="I4278" s="18"/>
      <c r="J4278" s="23" t="str">
        <f>IF(OR(ISBLANK(H4278),ISBLANK((I4278))),"",NETWORKDAYS(H4278,I4278,Setup!$A$2:$A$30))</f>
        <v/>
      </c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</row>
    <row r="4279" spans="1:22">
      <c r="A4279" s="4"/>
      <c r="B4279" s="4"/>
      <c r="C4279" s="18"/>
      <c r="D4279" s="8"/>
      <c r="E4279" s="8"/>
      <c r="F4279" s="4"/>
      <c r="G4279" s="9"/>
      <c r="H4279" s="18"/>
      <c r="I4279" s="18"/>
      <c r="J4279" s="23" t="str">
        <f>IF(OR(ISBLANK(H4279),ISBLANK((I4279))),"",NETWORKDAYS(H4279,I4279,Setup!$A$2:$A$30))</f>
        <v/>
      </c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</row>
    <row r="4280" spans="1:22">
      <c r="A4280" s="4"/>
      <c r="B4280" s="4"/>
      <c r="C4280" s="18"/>
      <c r="D4280" s="8"/>
      <c r="E4280" s="8"/>
      <c r="F4280" s="4"/>
      <c r="G4280" s="9"/>
      <c r="H4280" s="18"/>
      <c r="I4280" s="18"/>
      <c r="J4280" s="23" t="str">
        <f>IF(OR(ISBLANK(H4280),ISBLANK((I4280))),"",NETWORKDAYS(H4280,I4280,Setup!$A$2:$A$30))</f>
        <v/>
      </c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</row>
    <row r="4281" spans="1:22">
      <c r="A4281" s="4"/>
      <c r="B4281" s="4"/>
      <c r="C4281" s="18"/>
      <c r="D4281" s="8"/>
      <c r="E4281" s="8"/>
      <c r="F4281" s="4"/>
      <c r="G4281" s="9"/>
      <c r="H4281" s="18"/>
      <c r="I4281" s="18"/>
      <c r="J4281" s="23" t="str">
        <f>IF(OR(ISBLANK(H4281),ISBLANK((I4281))),"",NETWORKDAYS(H4281,I4281,Setup!$A$2:$A$30))</f>
        <v/>
      </c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</row>
    <row r="4282" spans="1:22">
      <c r="A4282" s="4"/>
      <c r="B4282" s="4"/>
      <c r="C4282" s="18"/>
      <c r="D4282" s="8"/>
      <c r="E4282" s="8"/>
      <c r="F4282" s="4"/>
      <c r="G4282" s="9"/>
      <c r="H4282" s="18"/>
      <c r="I4282" s="18"/>
      <c r="J4282" s="23" t="str">
        <f>IF(OR(ISBLANK(H4282),ISBLANK((I4282))),"",NETWORKDAYS(H4282,I4282,Setup!$A$2:$A$30))</f>
        <v/>
      </c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</row>
    <row r="4283" spans="1:22">
      <c r="A4283" s="4"/>
      <c r="B4283" s="4"/>
      <c r="C4283" s="18"/>
      <c r="D4283" s="8"/>
      <c r="E4283" s="8"/>
      <c r="F4283" s="4"/>
      <c r="G4283" s="9"/>
      <c r="H4283" s="18"/>
      <c r="I4283" s="18"/>
      <c r="J4283" s="23" t="str">
        <f>IF(OR(ISBLANK(H4283),ISBLANK((I4283))),"",NETWORKDAYS(H4283,I4283,Setup!$A$2:$A$30))</f>
        <v/>
      </c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</row>
    <row r="4284" spans="1:22">
      <c r="A4284" s="4"/>
      <c r="B4284" s="4"/>
      <c r="C4284" s="18"/>
      <c r="D4284" s="8"/>
      <c r="E4284" s="8"/>
      <c r="F4284" s="4"/>
      <c r="G4284" s="9"/>
      <c r="H4284" s="18"/>
      <c r="I4284" s="18"/>
      <c r="J4284" s="23" t="str">
        <f>IF(OR(ISBLANK(H4284),ISBLANK((I4284))),"",NETWORKDAYS(H4284,I4284,Setup!$A$2:$A$30))</f>
        <v/>
      </c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</row>
    <row r="4285" spans="1:22">
      <c r="A4285" s="4"/>
      <c r="B4285" s="4"/>
      <c r="C4285" s="18"/>
      <c r="D4285" s="8"/>
      <c r="E4285" s="8"/>
      <c r="F4285" s="4"/>
      <c r="G4285" s="9"/>
      <c r="H4285" s="18"/>
      <c r="I4285" s="18"/>
      <c r="J4285" s="23" t="str">
        <f>IF(OR(ISBLANK(H4285),ISBLANK((I4285))),"",NETWORKDAYS(H4285,I4285,Setup!$A$2:$A$30))</f>
        <v/>
      </c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</row>
    <row r="4286" spans="1:22">
      <c r="A4286" s="4"/>
      <c r="B4286" s="4"/>
      <c r="C4286" s="18"/>
      <c r="D4286" s="8"/>
      <c r="E4286" s="8"/>
      <c r="F4286" s="4"/>
      <c r="G4286" s="9"/>
      <c r="H4286" s="18"/>
      <c r="I4286" s="18"/>
      <c r="J4286" s="23" t="str">
        <f>IF(OR(ISBLANK(H4286),ISBLANK((I4286))),"",NETWORKDAYS(H4286,I4286,Setup!$A$2:$A$30))</f>
        <v/>
      </c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</row>
    <row r="4287" spans="1:22">
      <c r="A4287" s="4"/>
      <c r="B4287" s="4"/>
      <c r="C4287" s="18"/>
      <c r="D4287" s="8"/>
      <c r="E4287" s="8"/>
      <c r="F4287" s="4"/>
      <c r="G4287" s="9"/>
      <c r="H4287" s="18"/>
      <c r="I4287" s="18"/>
      <c r="J4287" s="23" t="str">
        <f>IF(OR(ISBLANK(H4287),ISBLANK((I4287))),"",NETWORKDAYS(H4287,I4287,Setup!$A$2:$A$30))</f>
        <v/>
      </c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</row>
    <row r="4288" spans="1:22">
      <c r="A4288" s="4"/>
      <c r="B4288" s="4"/>
      <c r="C4288" s="18"/>
      <c r="D4288" s="8"/>
      <c r="E4288" s="8"/>
      <c r="F4288" s="4"/>
      <c r="G4288" s="9"/>
      <c r="H4288" s="18"/>
      <c r="I4288" s="18"/>
      <c r="J4288" s="23" t="str">
        <f>IF(OR(ISBLANK(H4288),ISBLANK((I4288))),"",NETWORKDAYS(H4288,I4288,Setup!$A$2:$A$30))</f>
        <v/>
      </c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</row>
    <row r="4289" spans="1:22">
      <c r="A4289" s="4"/>
      <c r="B4289" s="4"/>
      <c r="C4289" s="18"/>
      <c r="D4289" s="8"/>
      <c r="E4289" s="8"/>
      <c r="F4289" s="4"/>
      <c r="G4289" s="9"/>
      <c r="H4289" s="18"/>
      <c r="I4289" s="18"/>
      <c r="J4289" s="23" t="str">
        <f>IF(OR(ISBLANK(H4289),ISBLANK((I4289))),"",NETWORKDAYS(H4289,I4289,Setup!$A$2:$A$30))</f>
        <v/>
      </c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</row>
    <row r="4290" spans="1:22">
      <c r="A4290" s="4"/>
      <c r="B4290" s="4"/>
      <c r="C4290" s="18"/>
      <c r="D4290" s="8"/>
      <c r="E4290" s="8"/>
      <c r="F4290" s="4"/>
      <c r="G4290" s="9"/>
      <c r="H4290" s="18"/>
      <c r="I4290" s="18"/>
      <c r="J4290" s="23" t="str">
        <f>IF(OR(ISBLANK(H4290),ISBLANK((I4290))),"",NETWORKDAYS(H4290,I4290,Setup!$A$2:$A$30))</f>
        <v/>
      </c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</row>
    <row r="4291" spans="1:22">
      <c r="A4291" s="4"/>
      <c r="B4291" s="4"/>
      <c r="C4291" s="18"/>
      <c r="D4291" s="8"/>
      <c r="E4291" s="8"/>
      <c r="F4291" s="4"/>
      <c r="G4291" s="9"/>
      <c r="H4291" s="18"/>
      <c r="I4291" s="18"/>
      <c r="J4291" s="23" t="str">
        <f>IF(OR(ISBLANK(H4291),ISBLANK((I4291))),"",NETWORKDAYS(H4291,I4291,Setup!$A$2:$A$30))</f>
        <v/>
      </c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</row>
    <row r="4292" spans="1:22">
      <c r="A4292" s="4"/>
      <c r="B4292" s="4"/>
      <c r="C4292" s="18"/>
      <c r="D4292" s="8"/>
      <c r="E4292" s="8"/>
      <c r="F4292" s="4"/>
      <c r="G4292" s="9"/>
      <c r="H4292" s="18"/>
      <c r="I4292" s="18"/>
      <c r="J4292" s="23" t="str">
        <f>IF(OR(ISBLANK(H4292),ISBLANK((I4292))),"",NETWORKDAYS(H4292,I4292,Setup!$A$2:$A$30))</f>
        <v/>
      </c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</row>
    <row r="4293" spans="1:22">
      <c r="A4293" s="4"/>
      <c r="B4293" s="4"/>
      <c r="C4293" s="18"/>
      <c r="D4293" s="8"/>
      <c r="E4293" s="8"/>
      <c r="F4293" s="4"/>
      <c r="G4293" s="9"/>
      <c r="H4293" s="18"/>
      <c r="I4293" s="18"/>
      <c r="J4293" s="23" t="str">
        <f>IF(OR(ISBLANK(H4293),ISBLANK((I4293))),"",NETWORKDAYS(H4293,I4293,Setup!$A$2:$A$30))</f>
        <v/>
      </c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</row>
    <row r="4294" spans="1:22">
      <c r="A4294" s="4"/>
      <c r="B4294" s="4"/>
      <c r="C4294" s="18"/>
      <c r="D4294" s="8"/>
      <c r="E4294" s="8"/>
      <c r="F4294" s="4"/>
      <c r="G4294" s="9"/>
      <c r="H4294" s="18"/>
      <c r="I4294" s="18"/>
      <c r="J4294" s="23" t="str">
        <f>IF(OR(ISBLANK(H4294),ISBLANK((I4294))),"",NETWORKDAYS(H4294,I4294,Setup!$A$2:$A$30))</f>
        <v/>
      </c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</row>
    <row r="4295" spans="1:22">
      <c r="A4295" s="4"/>
      <c r="B4295" s="4"/>
      <c r="C4295" s="18"/>
      <c r="D4295" s="8"/>
      <c r="E4295" s="8"/>
      <c r="F4295" s="4"/>
      <c r="G4295" s="9"/>
      <c r="H4295" s="18"/>
      <c r="I4295" s="18"/>
      <c r="J4295" s="23" t="str">
        <f>IF(OR(ISBLANK(H4295),ISBLANK((I4295))),"",NETWORKDAYS(H4295,I4295,Setup!$A$2:$A$30))</f>
        <v/>
      </c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</row>
    <row r="4296" spans="1:22">
      <c r="A4296" s="4"/>
      <c r="B4296" s="4"/>
      <c r="C4296" s="18"/>
      <c r="D4296" s="8"/>
      <c r="E4296" s="8"/>
      <c r="F4296" s="4"/>
      <c r="G4296" s="9"/>
      <c r="H4296" s="18"/>
      <c r="I4296" s="18"/>
      <c r="J4296" s="23" t="str">
        <f>IF(OR(ISBLANK(H4296),ISBLANK((I4296))),"",NETWORKDAYS(H4296,I4296,Setup!$A$2:$A$30))</f>
        <v/>
      </c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</row>
    <row r="4297" spans="1:22">
      <c r="A4297" s="4"/>
      <c r="B4297" s="4"/>
      <c r="C4297" s="18"/>
      <c r="D4297" s="8"/>
      <c r="E4297" s="8"/>
      <c r="F4297" s="4"/>
      <c r="G4297" s="9"/>
      <c r="H4297" s="18"/>
      <c r="I4297" s="18"/>
      <c r="J4297" s="23" t="str">
        <f>IF(OR(ISBLANK(H4297),ISBLANK((I4297))),"",NETWORKDAYS(H4297,I4297,Setup!$A$2:$A$30))</f>
        <v/>
      </c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</row>
    <row r="4298" spans="1:22">
      <c r="A4298" s="4"/>
      <c r="B4298" s="4"/>
      <c r="C4298" s="18"/>
      <c r="D4298" s="8"/>
      <c r="E4298" s="8"/>
      <c r="F4298" s="4"/>
      <c r="G4298" s="9"/>
      <c r="H4298" s="18"/>
      <c r="I4298" s="18"/>
      <c r="J4298" s="23" t="str">
        <f>IF(OR(ISBLANK(H4298),ISBLANK((I4298))),"",NETWORKDAYS(H4298,I4298,Setup!$A$2:$A$30))</f>
        <v/>
      </c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</row>
    <row r="4299" spans="1:22">
      <c r="A4299" s="4"/>
      <c r="B4299" s="4"/>
      <c r="C4299" s="18"/>
      <c r="D4299" s="8"/>
      <c r="E4299" s="8"/>
      <c r="F4299" s="4"/>
      <c r="G4299" s="9"/>
      <c r="H4299" s="18"/>
      <c r="I4299" s="18"/>
      <c r="J4299" s="23" t="str">
        <f>IF(OR(ISBLANK(H4299),ISBLANK((I4299))),"",NETWORKDAYS(H4299,I4299,Setup!$A$2:$A$30))</f>
        <v/>
      </c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</row>
    <row r="4300" spans="1:22">
      <c r="A4300" s="4"/>
      <c r="B4300" s="4"/>
      <c r="C4300" s="18"/>
      <c r="D4300" s="8"/>
      <c r="E4300" s="8"/>
      <c r="F4300" s="4"/>
      <c r="G4300" s="9"/>
      <c r="H4300" s="18"/>
      <c r="I4300" s="18"/>
      <c r="J4300" s="23" t="str">
        <f>IF(OR(ISBLANK(H4300),ISBLANK((I4300))),"",NETWORKDAYS(H4300,I4300,Setup!$A$2:$A$30))</f>
        <v/>
      </c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</row>
    <row r="4301" spans="1:22">
      <c r="A4301" s="4"/>
      <c r="B4301" s="4"/>
      <c r="C4301" s="18"/>
      <c r="D4301" s="8"/>
      <c r="E4301" s="8"/>
      <c r="F4301" s="4"/>
      <c r="G4301" s="9"/>
      <c r="H4301" s="18"/>
      <c r="I4301" s="18"/>
      <c r="J4301" s="23" t="str">
        <f>IF(OR(ISBLANK(H4301),ISBLANK((I4301))),"",NETWORKDAYS(H4301,I4301,Setup!$A$2:$A$30))</f>
        <v/>
      </c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</row>
    <row r="4302" spans="1:22">
      <c r="A4302" s="4"/>
      <c r="B4302" s="4"/>
      <c r="C4302" s="18"/>
      <c r="D4302" s="8"/>
      <c r="E4302" s="8"/>
      <c r="F4302" s="4"/>
      <c r="G4302" s="9"/>
      <c r="H4302" s="18"/>
      <c r="I4302" s="18"/>
      <c r="J4302" s="23" t="str">
        <f>IF(OR(ISBLANK(H4302),ISBLANK((I4302))),"",NETWORKDAYS(H4302,I4302,Setup!$A$2:$A$30))</f>
        <v/>
      </c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</row>
    <row r="4303" spans="1:22">
      <c r="A4303" s="4"/>
      <c r="B4303" s="4"/>
      <c r="C4303" s="18"/>
      <c r="D4303" s="8"/>
      <c r="E4303" s="8"/>
      <c r="F4303" s="4"/>
      <c r="G4303" s="9"/>
      <c r="H4303" s="18"/>
      <c r="I4303" s="18"/>
      <c r="J4303" s="23" t="str">
        <f>IF(OR(ISBLANK(H4303),ISBLANK((I4303))),"",NETWORKDAYS(H4303,I4303,Setup!$A$2:$A$30))</f>
        <v/>
      </c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</row>
    <row r="4304" spans="1:22">
      <c r="A4304" s="4"/>
      <c r="B4304" s="4"/>
      <c r="C4304" s="18"/>
      <c r="D4304" s="8"/>
      <c r="E4304" s="8"/>
      <c r="F4304" s="4"/>
      <c r="G4304" s="9"/>
      <c r="H4304" s="18"/>
      <c r="I4304" s="18"/>
      <c r="J4304" s="23" t="str">
        <f>IF(OR(ISBLANK(H4304),ISBLANK((I4304))),"",NETWORKDAYS(H4304,I4304,Setup!$A$2:$A$30))</f>
        <v/>
      </c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</row>
    <row r="4305" spans="1:22">
      <c r="A4305" s="4"/>
      <c r="B4305" s="4"/>
      <c r="C4305" s="18"/>
      <c r="D4305" s="8"/>
      <c r="E4305" s="8"/>
      <c r="F4305" s="4"/>
      <c r="G4305" s="9"/>
      <c r="H4305" s="18"/>
      <c r="I4305" s="18"/>
      <c r="J4305" s="23" t="str">
        <f>IF(OR(ISBLANK(H4305),ISBLANK((I4305))),"",NETWORKDAYS(H4305,I4305,Setup!$A$2:$A$30))</f>
        <v/>
      </c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</row>
    <row r="4306" spans="1:22">
      <c r="A4306" s="4"/>
      <c r="B4306" s="4"/>
      <c r="C4306" s="18"/>
      <c r="D4306" s="8"/>
      <c r="E4306" s="8"/>
      <c r="F4306" s="4"/>
      <c r="G4306" s="9"/>
      <c r="H4306" s="18"/>
      <c r="I4306" s="18"/>
      <c r="J4306" s="23" t="str">
        <f>IF(OR(ISBLANK(H4306),ISBLANK((I4306))),"",NETWORKDAYS(H4306,I4306,Setup!$A$2:$A$30))</f>
        <v/>
      </c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</row>
    <row r="4307" spans="1:22">
      <c r="A4307" s="4"/>
      <c r="B4307" s="4"/>
      <c r="C4307" s="18"/>
      <c r="D4307" s="8"/>
      <c r="E4307" s="8"/>
      <c r="F4307" s="4"/>
      <c r="G4307" s="9"/>
      <c r="H4307" s="18"/>
      <c r="I4307" s="18"/>
      <c r="J4307" s="23" t="str">
        <f>IF(OR(ISBLANK(H4307),ISBLANK((I4307))),"",NETWORKDAYS(H4307,I4307,Setup!$A$2:$A$30))</f>
        <v/>
      </c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</row>
    <row r="4308" spans="1:22">
      <c r="A4308" s="4"/>
      <c r="B4308" s="4"/>
      <c r="C4308" s="18"/>
      <c r="D4308" s="8"/>
      <c r="E4308" s="8"/>
      <c r="F4308" s="4"/>
      <c r="G4308" s="9"/>
      <c r="H4308" s="18"/>
      <c r="I4308" s="18"/>
      <c r="J4308" s="23" t="str">
        <f>IF(OR(ISBLANK(H4308),ISBLANK((I4308))),"",NETWORKDAYS(H4308,I4308,Setup!$A$2:$A$30))</f>
        <v/>
      </c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</row>
    <row r="4309" spans="1:22">
      <c r="A4309" s="4"/>
      <c r="B4309" s="4"/>
      <c r="C4309" s="18"/>
      <c r="D4309" s="8"/>
      <c r="E4309" s="8"/>
      <c r="F4309" s="4"/>
      <c r="G4309" s="9"/>
      <c r="H4309" s="18"/>
      <c r="I4309" s="18"/>
      <c r="J4309" s="23" t="str">
        <f>IF(OR(ISBLANK(H4309),ISBLANK((I4309))),"",NETWORKDAYS(H4309,I4309,Setup!$A$2:$A$30))</f>
        <v/>
      </c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</row>
    <row r="4310" spans="1:22">
      <c r="A4310" s="4"/>
      <c r="B4310" s="4"/>
      <c r="C4310" s="18"/>
      <c r="D4310" s="8"/>
      <c r="E4310" s="8"/>
      <c r="F4310" s="4"/>
      <c r="G4310" s="9"/>
      <c r="H4310" s="18"/>
      <c r="I4310" s="18"/>
      <c r="J4310" s="23" t="str">
        <f>IF(OR(ISBLANK(H4310),ISBLANK((I4310))),"",NETWORKDAYS(H4310,I4310,Setup!$A$2:$A$30))</f>
        <v/>
      </c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</row>
    <row r="4311" spans="1:22">
      <c r="A4311" s="4"/>
      <c r="B4311" s="4"/>
      <c r="C4311" s="18"/>
      <c r="D4311" s="8"/>
      <c r="E4311" s="8"/>
      <c r="F4311" s="4"/>
      <c r="G4311" s="9"/>
      <c r="H4311" s="18"/>
      <c r="I4311" s="18"/>
      <c r="J4311" s="23" t="str">
        <f>IF(OR(ISBLANK(H4311),ISBLANK((I4311))),"",NETWORKDAYS(H4311,I4311,Setup!$A$2:$A$30))</f>
        <v/>
      </c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</row>
    <row r="4312" spans="1:22">
      <c r="A4312" s="4"/>
      <c r="B4312" s="4"/>
      <c r="C4312" s="18"/>
      <c r="D4312" s="8"/>
      <c r="E4312" s="8"/>
      <c r="F4312" s="4"/>
      <c r="G4312" s="9"/>
      <c r="H4312" s="18"/>
      <c r="I4312" s="18"/>
      <c r="J4312" s="23" t="str">
        <f>IF(OR(ISBLANK(H4312),ISBLANK((I4312))),"",NETWORKDAYS(H4312,I4312,Setup!$A$2:$A$30))</f>
        <v/>
      </c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</row>
    <row r="4313" spans="1:22">
      <c r="A4313" s="4"/>
      <c r="B4313" s="4"/>
      <c r="C4313" s="18"/>
      <c r="D4313" s="8"/>
      <c r="E4313" s="8"/>
      <c r="F4313" s="4"/>
      <c r="G4313" s="9"/>
      <c r="H4313" s="18"/>
      <c r="I4313" s="18"/>
      <c r="J4313" s="23" t="str">
        <f>IF(OR(ISBLANK(H4313),ISBLANK((I4313))),"",NETWORKDAYS(H4313,I4313,Setup!$A$2:$A$30))</f>
        <v/>
      </c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</row>
    <row r="4314" spans="1:22">
      <c r="A4314" s="4"/>
      <c r="B4314" s="4"/>
      <c r="C4314" s="18"/>
      <c r="D4314" s="8"/>
      <c r="E4314" s="8"/>
      <c r="F4314" s="4"/>
      <c r="G4314" s="9"/>
      <c r="H4314" s="18"/>
      <c r="I4314" s="18"/>
      <c r="J4314" s="23" t="str">
        <f>IF(OR(ISBLANK(H4314),ISBLANK((I4314))),"",NETWORKDAYS(H4314,I4314,Setup!$A$2:$A$30))</f>
        <v/>
      </c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</row>
    <row r="4315" spans="1:22">
      <c r="A4315" s="4"/>
      <c r="B4315" s="4"/>
      <c r="C4315" s="18"/>
      <c r="D4315" s="8"/>
      <c r="E4315" s="8"/>
      <c r="F4315" s="4"/>
      <c r="G4315" s="9"/>
      <c r="H4315" s="18"/>
      <c r="I4315" s="18"/>
      <c r="J4315" s="23" t="str">
        <f>IF(OR(ISBLANK(H4315),ISBLANK((I4315))),"",NETWORKDAYS(H4315,I4315,Setup!$A$2:$A$30))</f>
        <v/>
      </c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</row>
    <row r="4316" spans="1:22">
      <c r="A4316" s="4"/>
      <c r="B4316" s="4"/>
      <c r="C4316" s="18"/>
      <c r="D4316" s="8"/>
      <c r="E4316" s="8"/>
      <c r="F4316" s="4"/>
      <c r="G4316" s="9"/>
      <c r="H4316" s="18"/>
      <c r="I4316" s="18"/>
      <c r="J4316" s="23" t="str">
        <f>IF(OR(ISBLANK(H4316),ISBLANK((I4316))),"",NETWORKDAYS(H4316,I4316,Setup!$A$2:$A$30))</f>
        <v/>
      </c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</row>
    <row r="4317" spans="1:22">
      <c r="A4317" s="4"/>
      <c r="B4317" s="4"/>
      <c r="C4317" s="18"/>
      <c r="D4317" s="8"/>
      <c r="E4317" s="8"/>
      <c r="F4317" s="4"/>
      <c r="G4317" s="9"/>
      <c r="H4317" s="18"/>
      <c r="I4317" s="18"/>
      <c r="J4317" s="23" t="str">
        <f>IF(OR(ISBLANK(H4317),ISBLANK((I4317))),"",NETWORKDAYS(H4317,I4317,Setup!$A$2:$A$30))</f>
        <v/>
      </c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</row>
    <row r="4318" spans="1:22">
      <c r="A4318" s="4"/>
      <c r="B4318" s="4"/>
      <c r="C4318" s="18"/>
      <c r="D4318" s="8"/>
      <c r="E4318" s="8"/>
      <c r="F4318" s="4"/>
      <c r="G4318" s="9"/>
      <c r="H4318" s="18"/>
      <c r="I4318" s="18"/>
      <c r="J4318" s="23" t="str">
        <f>IF(OR(ISBLANK(H4318),ISBLANK((I4318))),"",NETWORKDAYS(H4318,I4318,Setup!$A$2:$A$30))</f>
        <v/>
      </c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</row>
    <row r="4319" spans="1:22">
      <c r="A4319" s="4"/>
      <c r="B4319" s="4"/>
      <c r="C4319" s="18"/>
      <c r="D4319" s="8"/>
      <c r="E4319" s="8"/>
      <c r="F4319" s="4"/>
      <c r="G4319" s="9"/>
      <c r="H4319" s="18"/>
      <c r="I4319" s="18"/>
      <c r="J4319" s="23" t="str">
        <f>IF(OR(ISBLANK(H4319),ISBLANK((I4319))),"",NETWORKDAYS(H4319,I4319,Setup!$A$2:$A$30))</f>
        <v/>
      </c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</row>
    <row r="4320" spans="1:22">
      <c r="A4320" s="4"/>
      <c r="B4320" s="4"/>
      <c r="C4320" s="18"/>
      <c r="D4320" s="8"/>
      <c r="E4320" s="8"/>
      <c r="F4320" s="4"/>
      <c r="G4320" s="9"/>
      <c r="H4320" s="18"/>
      <c r="I4320" s="18"/>
      <c r="J4320" s="23" t="str">
        <f>IF(OR(ISBLANK(H4320),ISBLANK((I4320))),"",NETWORKDAYS(H4320,I4320,Setup!$A$2:$A$30))</f>
        <v/>
      </c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</row>
    <row r="4321" spans="1:22">
      <c r="A4321" s="4"/>
      <c r="B4321" s="4"/>
      <c r="C4321" s="18"/>
      <c r="D4321" s="8"/>
      <c r="E4321" s="8"/>
      <c r="F4321" s="4"/>
      <c r="G4321" s="9"/>
      <c r="H4321" s="18"/>
      <c r="I4321" s="18"/>
      <c r="J4321" s="23" t="str">
        <f>IF(OR(ISBLANK(H4321),ISBLANK((I4321))),"",NETWORKDAYS(H4321,I4321,Setup!$A$2:$A$30))</f>
        <v/>
      </c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</row>
    <row r="4322" spans="1:22">
      <c r="A4322" s="4"/>
      <c r="B4322" s="4"/>
      <c r="C4322" s="18"/>
      <c r="D4322" s="8"/>
      <c r="E4322" s="8"/>
      <c r="F4322" s="4"/>
      <c r="G4322" s="9"/>
      <c r="H4322" s="18"/>
      <c r="I4322" s="18"/>
      <c r="J4322" s="23" t="str">
        <f>IF(OR(ISBLANK(H4322),ISBLANK((I4322))),"",NETWORKDAYS(H4322,I4322,Setup!$A$2:$A$30))</f>
        <v/>
      </c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</row>
    <row r="4323" spans="1:22">
      <c r="A4323" s="4"/>
      <c r="B4323" s="4"/>
      <c r="C4323" s="18"/>
      <c r="D4323" s="8"/>
      <c r="E4323" s="8"/>
      <c r="F4323" s="4"/>
      <c r="G4323" s="9"/>
      <c r="H4323" s="18"/>
      <c r="I4323" s="18"/>
      <c r="J4323" s="23" t="str">
        <f>IF(OR(ISBLANK(H4323),ISBLANK((I4323))),"",NETWORKDAYS(H4323,I4323,Setup!$A$2:$A$30))</f>
        <v/>
      </c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</row>
    <row r="4324" spans="1:22">
      <c r="A4324" s="4"/>
      <c r="B4324" s="4"/>
      <c r="C4324" s="18"/>
      <c r="D4324" s="8"/>
      <c r="E4324" s="8"/>
      <c r="F4324" s="4"/>
      <c r="G4324" s="9"/>
      <c r="H4324" s="18"/>
      <c r="I4324" s="18"/>
      <c r="J4324" s="23" t="str">
        <f>IF(OR(ISBLANK(H4324),ISBLANK((I4324))),"",NETWORKDAYS(H4324,I4324,Setup!$A$2:$A$30))</f>
        <v/>
      </c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</row>
    <row r="4325" spans="1:22">
      <c r="A4325" s="4"/>
      <c r="B4325" s="4"/>
      <c r="C4325" s="18"/>
      <c r="D4325" s="8"/>
      <c r="E4325" s="8"/>
      <c r="F4325" s="4"/>
      <c r="G4325" s="9"/>
      <c r="H4325" s="18"/>
      <c r="I4325" s="18"/>
      <c r="J4325" s="23" t="str">
        <f>IF(OR(ISBLANK(H4325),ISBLANK((I4325))),"",NETWORKDAYS(H4325,I4325,Setup!$A$2:$A$30))</f>
        <v/>
      </c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</row>
    <row r="4326" spans="1:22">
      <c r="A4326" s="4"/>
      <c r="B4326" s="4"/>
      <c r="C4326" s="18"/>
      <c r="D4326" s="8"/>
      <c r="E4326" s="8"/>
      <c r="F4326" s="4"/>
      <c r="G4326" s="9"/>
      <c r="H4326" s="18"/>
      <c r="I4326" s="18"/>
      <c r="J4326" s="23" t="str">
        <f>IF(OR(ISBLANK(H4326),ISBLANK((I4326))),"",NETWORKDAYS(H4326,I4326,Setup!$A$2:$A$30))</f>
        <v/>
      </c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</row>
    <row r="4327" spans="1:22">
      <c r="A4327" s="4"/>
      <c r="B4327" s="4"/>
      <c r="C4327" s="18"/>
      <c r="D4327" s="8"/>
      <c r="E4327" s="8"/>
      <c r="F4327" s="4"/>
      <c r="G4327" s="9"/>
      <c r="H4327" s="18"/>
      <c r="I4327" s="18"/>
      <c r="J4327" s="23" t="str">
        <f>IF(OR(ISBLANK(H4327),ISBLANK((I4327))),"",NETWORKDAYS(H4327,I4327,Setup!$A$2:$A$30))</f>
        <v/>
      </c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</row>
    <row r="4328" spans="1:22">
      <c r="A4328" s="4"/>
      <c r="B4328" s="4"/>
      <c r="C4328" s="18"/>
      <c r="D4328" s="8"/>
      <c r="E4328" s="8"/>
      <c r="F4328" s="4"/>
      <c r="G4328" s="9"/>
      <c r="H4328" s="18"/>
      <c r="I4328" s="18"/>
      <c r="J4328" s="23" t="str">
        <f>IF(OR(ISBLANK(H4328),ISBLANK((I4328))),"",NETWORKDAYS(H4328,I4328,Setup!$A$2:$A$30))</f>
        <v/>
      </c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</row>
    <row r="4329" spans="1:22">
      <c r="A4329" s="4"/>
      <c r="B4329" s="4"/>
      <c r="C4329" s="18"/>
      <c r="D4329" s="8"/>
      <c r="E4329" s="8"/>
      <c r="F4329" s="4"/>
      <c r="G4329" s="9"/>
      <c r="H4329" s="18"/>
      <c r="I4329" s="18"/>
      <c r="J4329" s="23" t="str">
        <f>IF(OR(ISBLANK(H4329),ISBLANK((I4329))),"",NETWORKDAYS(H4329,I4329,Setup!$A$2:$A$30))</f>
        <v/>
      </c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</row>
    <row r="4330" spans="1:22">
      <c r="A4330" s="4"/>
      <c r="B4330" s="4"/>
      <c r="C4330" s="18"/>
      <c r="D4330" s="8"/>
      <c r="E4330" s="8"/>
      <c r="F4330" s="4"/>
      <c r="G4330" s="9"/>
      <c r="H4330" s="18"/>
      <c r="I4330" s="18"/>
      <c r="J4330" s="23" t="str">
        <f>IF(OR(ISBLANK(H4330),ISBLANK((I4330))),"",NETWORKDAYS(H4330,I4330,Setup!$A$2:$A$30))</f>
        <v/>
      </c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</row>
    <row r="4331" spans="1:22">
      <c r="A4331" s="4"/>
      <c r="B4331" s="4"/>
      <c r="C4331" s="18"/>
      <c r="D4331" s="8"/>
      <c r="E4331" s="8"/>
      <c r="F4331" s="4"/>
      <c r="G4331" s="9"/>
      <c r="H4331" s="18"/>
      <c r="I4331" s="18"/>
      <c r="J4331" s="23" t="str">
        <f>IF(OR(ISBLANK(H4331),ISBLANK((I4331))),"",NETWORKDAYS(H4331,I4331,Setup!$A$2:$A$30))</f>
        <v/>
      </c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</row>
    <row r="4332" spans="1:22">
      <c r="A4332" s="4"/>
      <c r="B4332" s="4"/>
      <c r="C4332" s="18"/>
      <c r="D4332" s="8"/>
      <c r="E4332" s="8"/>
      <c r="F4332" s="4"/>
      <c r="G4332" s="9"/>
      <c r="H4332" s="18"/>
      <c r="I4332" s="18"/>
      <c r="J4332" s="23" t="str">
        <f>IF(OR(ISBLANK(H4332),ISBLANK((I4332))),"",NETWORKDAYS(H4332,I4332,Setup!$A$2:$A$30))</f>
        <v/>
      </c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</row>
    <row r="4333" spans="1:22">
      <c r="A4333" s="4"/>
      <c r="B4333" s="4"/>
      <c r="C4333" s="18"/>
      <c r="D4333" s="8"/>
      <c r="E4333" s="8"/>
      <c r="F4333" s="4"/>
      <c r="G4333" s="9"/>
      <c r="H4333" s="18"/>
      <c r="I4333" s="18"/>
      <c r="J4333" s="23" t="str">
        <f>IF(OR(ISBLANK(H4333),ISBLANK((I4333))),"",NETWORKDAYS(H4333,I4333,Setup!$A$2:$A$30))</f>
        <v/>
      </c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</row>
    <row r="4334" spans="1:22">
      <c r="A4334" s="4"/>
      <c r="B4334" s="4"/>
      <c r="C4334" s="18"/>
      <c r="D4334" s="8"/>
      <c r="E4334" s="8"/>
      <c r="F4334" s="4"/>
      <c r="G4334" s="9"/>
      <c r="H4334" s="18"/>
      <c r="I4334" s="18"/>
      <c r="J4334" s="23" t="str">
        <f>IF(OR(ISBLANK(H4334),ISBLANK((I4334))),"",NETWORKDAYS(H4334,I4334,Setup!$A$2:$A$30))</f>
        <v/>
      </c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</row>
    <row r="4335" spans="1:22">
      <c r="A4335" s="4"/>
      <c r="B4335" s="4"/>
      <c r="C4335" s="18"/>
      <c r="D4335" s="8"/>
      <c r="E4335" s="8"/>
      <c r="F4335" s="4"/>
      <c r="G4335" s="9"/>
      <c r="H4335" s="18"/>
      <c r="I4335" s="18"/>
      <c r="J4335" s="23" t="str">
        <f>IF(OR(ISBLANK(H4335),ISBLANK((I4335))),"",NETWORKDAYS(H4335,I4335,Setup!$A$2:$A$30))</f>
        <v/>
      </c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</row>
    <row r="4336" spans="1:22">
      <c r="A4336" s="4"/>
      <c r="B4336" s="4"/>
      <c r="C4336" s="18"/>
      <c r="D4336" s="8"/>
      <c r="E4336" s="8"/>
      <c r="F4336" s="4"/>
      <c r="G4336" s="9"/>
      <c r="H4336" s="18"/>
      <c r="I4336" s="18"/>
      <c r="J4336" s="23" t="str">
        <f>IF(OR(ISBLANK(H4336),ISBLANK((I4336))),"",NETWORKDAYS(H4336,I4336,Setup!$A$2:$A$30))</f>
        <v/>
      </c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</row>
    <row r="4337" spans="1:22">
      <c r="A4337" s="4"/>
      <c r="B4337" s="4"/>
      <c r="C4337" s="18"/>
      <c r="D4337" s="8"/>
      <c r="E4337" s="8"/>
      <c r="F4337" s="4"/>
      <c r="G4337" s="9"/>
      <c r="H4337" s="18"/>
      <c r="I4337" s="18"/>
      <c r="J4337" s="23" t="str">
        <f>IF(OR(ISBLANK(H4337),ISBLANK((I4337))),"",NETWORKDAYS(H4337,I4337,Setup!$A$2:$A$30))</f>
        <v/>
      </c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</row>
    <row r="4338" spans="1:22">
      <c r="A4338" s="4"/>
      <c r="B4338" s="4"/>
      <c r="C4338" s="18"/>
      <c r="D4338" s="8"/>
      <c r="E4338" s="8"/>
      <c r="F4338" s="4"/>
      <c r="G4338" s="9"/>
      <c r="H4338" s="18"/>
      <c r="I4338" s="18"/>
      <c r="J4338" s="23" t="str">
        <f>IF(OR(ISBLANK(H4338),ISBLANK((I4338))),"",NETWORKDAYS(H4338,I4338,Setup!$A$2:$A$30))</f>
        <v/>
      </c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</row>
    <row r="4339" spans="1:22">
      <c r="A4339" s="4"/>
      <c r="B4339" s="4"/>
      <c r="C4339" s="18"/>
      <c r="D4339" s="8"/>
      <c r="E4339" s="8"/>
      <c r="F4339" s="4"/>
      <c r="G4339" s="9"/>
      <c r="H4339" s="18"/>
      <c r="I4339" s="18"/>
      <c r="J4339" s="23" t="str">
        <f>IF(OR(ISBLANK(H4339),ISBLANK((I4339))),"",NETWORKDAYS(H4339,I4339,Setup!$A$2:$A$30))</f>
        <v/>
      </c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</row>
    <row r="4340" spans="1:22">
      <c r="A4340" s="4"/>
      <c r="B4340" s="4"/>
      <c r="C4340" s="18"/>
      <c r="D4340" s="8"/>
      <c r="E4340" s="8"/>
      <c r="F4340" s="4"/>
      <c r="G4340" s="9"/>
      <c r="H4340" s="18"/>
      <c r="I4340" s="18"/>
      <c r="J4340" s="23" t="str">
        <f>IF(OR(ISBLANK(H4340),ISBLANK((I4340))),"",NETWORKDAYS(H4340,I4340,Setup!$A$2:$A$30))</f>
        <v/>
      </c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</row>
    <row r="4341" spans="1:22">
      <c r="A4341" s="4"/>
      <c r="B4341" s="4"/>
      <c r="C4341" s="18"/>
      <c r="D4341" s="8"/>
      <c r="E4341" s="8"/>
      <c r="F4341" s="4"/>
      <c r="G4341" s="9"/>
      <c r="H4341" s="18"/>
      <c r="I4341" s="18"/>
      <c r="J4341" s="23" t="str">
        <f>IF(OR(ISBLANK(H4341),ISBLANK((I4341))),"",NETWORKDAYS(H4341,I4341,Setup!$A$2:$A$30))</f>
        <v/>
      </c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</row>
    <row r="4342" spans="1:22">
      <c r="A4342" s="4"/>
      <c r="B4342" s="4"/>
      <c r="C4342" s="18"/>
      <c r="D4342" s="8"/>
      <c r="E4342" s="8"/>
      <c r="F4342" s="4"/>
      <c r="G4342" s="9"/>
      <c r="H4342" s="18"/>
      <c r="I4342" s="18"/>
      <c r="J4342" s="23" t="str">
        <f>IF(OR(ISBLANK(H4342),ISBLANK((I4342))),"",NETWORKDAYS(H4342,I4342,Setup!$A$2:$A$30))</f>
        <v/>
      </c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</row>
    <row r="4343" spans="1:22">
      <c r="A4343" s="4"/>
      <c r="B4343" s="4"/>
      <c r="C4343" s="18"/>
      <c r="D4343" s="8"/>
      <c r="E4343" s="8"/>
      <c r="F4343" s="4"/>
      <c r="G4343" s="9"/>
      <c r="H4343" s="18"/>
      <c r="I4343" s="18"/>
      <c r="J4343" s="23" t="str">
        <f>IF(OR(ISBLANK(H4343),ISBLANK((I4343))),"",NETWORKDAYS(H4343,I4343,Setup!$A$2:$A$30))</f>
        <v/>
      </c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</row>
    <row r="4344" spans="1:22">
      <c r="A4344" s="4"/>
      <c r="B4344" s="4"/>
      <c r="C4344" s="18"/>
      <c r="D4344" s="8"/>
      <c r="E4344" s="8"/>
      <c r="F4344" s="4"/>
      <c r="G4344" s="9"/>
      <c r="H4344" s="18"/>
      <c r="I4344" s="18"/>
      <c r="J4344" s="23" t="str">
        <f>IF(OR(ISBLANK(H4344),ISBLANK((I4344))),"",NETWORKDAYS(H4344,I4344,Setup!$A$2:$A$30))</f>
        <v/>
      </c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</row>
    <row r="4345" spans="1:22">
      <c r="A4345" s="4"/>
      <c r="B4345" s="4"/>
      <c r="C4345" s="18"/>
      <c r="D4345" s="8"/>
      <c r="E4345" s="8"/>
      <c r="F4345" s="4"/>
      <c r="G4345" s="9"/>
      <c r="H4345" s="18"/>
      <c r="I4345" s="18"/>
      <c r="J4345" s="23" t="str">
        <f>IF(OR(ISBLANK(H4345),ISBLANK((I4345))),"",NETWORKDAYS(H4345,I4345,Setup!$A$2:$A$30))</f>
        <v/>
      </c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</row>
    <row r="4346" spans="1:22">
      <c r="A4346" s="4"/>
      <c r="B4346" s="4"/>
      <c r="C4346" s="18"/>
      <c r="D4346" s="8"/>
      <c r="E4346" s="8"/>
      <c r="F4346" s="4"/>
      <c r="G4346" s="9"/>
      <c r="H4346" s="18"/>
      <c r="I4346" s="18"/>
      <c r="J4346" s="23" t="str">
        <f>IF(OR(ISBLANK(H4346),ISBLANK((I4346))),"",NETWORKDAYS(H4346,I4346,Setup!$A$2:$A$30))</f>
        <v/>
      </c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</row>
    <row r="4347" spans="1:22">
      <c r="A4347" s="4"/>
      <c r="B4347" s="4"/>
      <c r="C4347" s="18"/>
      <c r="D4347" s="8"/>
      <c r="E4347" s="8"/>
      <c r="F4347" s="4"/>
      <c r="G4347" s="9"/>
      <c r="H4347" s="18"/>
      <c r="I4347" s="18"/>
      <c r="J4347" s="23" t="str">
        <f>IF(OR(ISBLANK(H4347),ISBLANK((I4347))),"",NETWORKDAYS(H4347,I4347,Setup!$A$2:$A$30))</f>
        <v/>
      </c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</row>
    <row r="4348" spans="1:22">
      <c r="A4348" s="4"/>
      <c r="B4348" s="4"/>
      <c r="C4348" s="18"/>
      <c r="D4348" s="8"/>
      <c r="E4348" s="8"/>
      <c r="F4348" s="4"/>
      <c r="G4348" s="9"/>
      <c r="H4348" s="18"/>
      <c r="I4348" s="18"/>
      <c r="J4348" s="23" t="str">
        <f>IF(OR(ISBLANK(H4348),ISBLANK((I4348))),"",NETWORKDAYS(H4348,I4348,Setup!$A$2:$A$30))</f>
        <v/>
      </c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</row>
    <row r="4349" spans="1:22">
      <c r="A4349" s="4"/>
      <c r="B4349" s="4"/>
      <c r="C4349" s="18"/>
      <c r="D4349" s="8"/>
      <c r="E4349" s="8"/>
      <c r="F4349" s="4"/>
      <c r="G4349" s="9"/>
      <c r="H4349" s="18"/>
      <c r="I4349" s="18"/>
      <c r="J4349" s="23" t="str">
        <f>IF(OR(ISBLANK(H4349),ISBLANK((I4349))),"",NETWORKDAYS(H4349,I4349,Setup!$A$2:$A$30))</f>
        <v/>
      </c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</row>
    <row r="4350" spans="1:22">
      <c r="A4350" s="4"/>
      <c r="B4350" s="4"/>
      <c r="C4350" s="18"/>
      <c r="D4350" s="8"/>
      <c r="E4350" s="8"/>
      <c r="F4350" s="4"/>
      <c r="G4350" s="9"/>
      <c r="H4350" s="18"/>
      <c r="I4350" s="18"/>
      <c r="J4350" s="23" t="str">
        <f>IF(OR(ISBLANK(H4350),ISBLANK((I4350))),"",NETWORKDAYS(H4350,I4350,Setup!$A$2:$A$30))</f>
        <v/>
      </c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</row>
    <row r="4351" spans="1:22">
      <c r="A4351" s="4"/>
      <c r="B4351" s="4"/>
      <c r="C4351" s="18"/>
      <c r="D4351" s="8"/>
      <c r="E4351" s="8"/>
      <c r="F4351" s="4"/>
      <c r="G4351" s="9"/>
      <c r="H4351" s="18"/>
      <c r="I4351" s="18"/>
      <c r="J4351" s="23" t="str">
        <f>IF(OR(ISBLANK(H4351),ISBLANK((I4351))),"",NETWORKDAYS(H4351,I4351,Setup!$A$2:$A$30))</f>
        <v/>
      </c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</row>
    <row r="4352" spans="1:22">
      <c r="A4352" s="4"/>
      <c r="B4352" s="4"/>
      <c r="C4352" s="18"/>
      <c r="D4352" s="8"/>
      <c r="E4352" s="8"/>
      <c r="F4352" s="4"/>
      <c r="G4352" s="9"/>
      <c r="H4352" s="18"/>
      <c r="I4352" s="18"/>
      <c r="J4352" s="23" t="str">
        <f>IF(OR(ISBLANK(H4352),ISBLANK((I4352))),"",NETWORKDAYS(H4352,I4352,Setup!$A$2:$A$30))</f>
        <v/>
      </c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</row>
    <row r="4353" spans="1:22">
      <c r="A4353" s="4"/>
      <c r="B4353" s="4"/>
      <c r="C4353" s="18"/>
      <c r="D4353" s="8"/>
      <c r="E4353" s="8"/>
      <c r="F4353" s="4"/>
      <c r="G4353" s="9"/>
      <c r="H4353" s="18"/>
      <c r="I4353" s="18"/>
      <c r="J4353" s="23" t="str">
        <f>IF(OR(ISBLANK(H4353),ISBLANK((I4353))),"",NETWORKDAYS(H4353,I4353,Setup!$A$2:$A$30))</f>
        <v/>
      </c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</row>
    <row r="4354" spans="1:22">
      <c r="A4354" s="4"/>
      <c r="B4354" s="4"/>
      <c r="C4354" s="18"/>
      <c r="D4354" s="8"/>
      <c r="E4354" s="8"/>
      <c r="F4354" s="4"/>
      <c r="G4354" s="9"/>
      <c r="H4354" s="18"/>
      <c r="I4354" s="18"/>
      <c r="J4354" s="23" t="str">
        <f>IF(OR(ISBLANK(H4354),ISBLANK((I4354))),"",NETWORKDAYS(H4354,I4354,Setup!$A$2:$A$30))</f>
        <v/>
      </c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</row>
    <row r="4355" spans="1:22">
      <c r="A4355" s="4"/>
      <c r="B4355" s="4"/>
      <c r="C4355" s="18"/>
      <c r="D4355" s="8"/>
      <c r="E4355" s="8"/>
      <c r="F4355" s="4"/>
      <c r="G4355" s="9"/>
      <c r="H4355" s="18"/>
      <c r="I4355" s="18"/>
      <c r="J4355" s="23" t="str">
        <f>IF(OR(ISBLANK(H4355),ISBLANK((I4355))),"",NETWORKDAYS(H4355,I4355,Setup!$A$2:$A$30))</f>
        <v/>
      </c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</row>
    <row r="4356" spans="1:22">
      <c r="A4356" s="4"/>
      <c r="B4356" s="4"/>
      <c r="C4356" s="18"/>
      <c r="D4356" s="8"/>
      <c r="E4356" s="8"/>
      <c r="F4356" s="4"/>
      <c r="G4356" s="9"/>
      <c r="H4356" s="18"/>
      <c r="I4356" s="18"/>
      <c r="J4356" s="23" t="str">
        <f>IF(OR(ISBLANK(H4356),ISBLANK((I4356))),"",NETWORKDAYS(H4356,I4356,Setup!$A$2:$A$30))</f>
        <v/>
      </c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</row>
    <row r="4357" spans="1:22">
      <c r="A4357" s="4"/>
      <c r="B4357" s="4"/>
      <c r="C4357" s="18"/>
      <c r="D4357" s="8"/>
      <c r="E4357" s="8"/>
      <c r="F4357" s="4"/>
      <c r="G4357" s="9"/>
      <c r="H4357" s="18"/>
      <c r="I4357" s="18"/>
      <c r="J4357" s="23" t="str">
        <f>IF(OR(ISBLANK(H4357),ISBLANK((I4357))),"",NETWORKDAYS(H4357,I4357,Setup!$A$2:$A$30))</f>
        <v/>
      </c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</row>
    <row r="4358" spans="1:22">
      <c r="A4358" s="4"/>
      <c r="B4358" s="4"/>
      <c r="C4358" s="18"/>
      <c r="D4358" s="8"/>
      <c r="E4358" s="8"/>
      <c r="F4358" s="4"/>
      <c r="G4358" s="9"/>
      <c r="H4358" s="18"/>
      <c r="I4358" s="18"/>
      <c r="J4358" s="23" t="str">
        <f>IF(OR(ISBLANK(H4358),ISBLANK((I4358))),"",NETWORKDAYS(H4358,I4358,Setup!$A$2:$A$30))</f>
        <v/>
      </c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</row>
    <row r="4359" spans="1:22">
      <c r="A4359" s="4"/>
      <c r="B4359" s="4"/>
      <c r="C4359" s="18"/>
      <c r="D4359" s="8"/>
      <c r="E4359" s="8"/>
      <c r="F4359" s="4"/>
      <c r="G4359" s="9"/>
      <c r="H4359" s="18"/>
      <c r="I4359" s="18"/>
      <c r="J4359" s="23" t="str">
        <f>IF(OR(ISBLANK(H4359),ISBLANK((I4359))),"",NETWORKDAYS(H4359,I4359,Setup!$A$2:$A$30))</f>
        <v/>
      </c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</row>
    <row r="4360" spans="1:22">
      <c r="A4360" s="4"/>
      <c r="B4360" s="4"/>
      <c r="C4360" s="18"/>
      <c r="D4360" s="8"/>
      <c r="E4360" s="8"/>
      <c r="F4360" s="4"/>
      <c r="G4360" s="9"/>
      <c r="H4360" s="18"/>
      <c r="I4360" s="18"/>
      <c r="J4360" s="23" t="str">
        <f>IF(OR(ISBLANK(H4360),ISBLANK((I4360))),"",NETWORKDAYS(H4360,I4360,Setup!$A$2:$A$30))</f>
        <v/>
      </c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</row>
    <row r="4361" spans="1:22">
      <c r="A4361" s="4"/>
      <c r="B4361" s="4"/>
      <c r="C4361" s="18"/>
      <c r="D4361" s="8"/>
      <c r="E4361" s="8"/>
      <c r="F4361" s="4"/>
      <c r="G4361" s="9"/>
      <c r="H4361" s="18"/>
      <c r="I4361" s="18"/>
      <c r="J4361" s="23" t="str">
        <f>IF(OR(ISBLANK(H4361),ISBLANK((I4361))),"",NETWORKDAYS(H4361,I4361,Setup!$A$2:$A$30))</f>
        <v/>
      </c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</row>
    <row r="4362" spans="1:22">
      <c r="A4362" s="4"/>
      <c r="B4362" s="4"/>
      <c r="C4362" s="18"/>
      <c r="D4362" s="8"/>
      <c r="E4362" s="8"/>
      <c r="F4362" s="4"/>
      <c r="G4362" s="9"/>
      <c r="H4362" s="18"/>
      <c r="I4362" s="18"/>
      <c r="J4362" s="23" t="str">
        <f>IF(OR(ISBLANK(H4362),ISBLANK((I4362))),"",NETWORKDAYS(H4362,I4362,Setup!$A$2:$A$30))</f>
        <v/>
      </c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</row>
    <row r="4363" spans="1:22">
      <c r="A4363" s="4"/>
      <c r="B4363" s="4"/>
      <c r="C4363" s="18"/>
      <c r="D4363" s="8"/>
      <c r="E4363" s="8"/>
      <c r="F4363" s="4"/>
      <c r="G4363" s="9"/>
      <c r="H4363" s="18"/>
      <c r="I4363" s="18"/>
      <c r="J4363" s="23" t="str">
        <f>IF(OR(ISBLANK(H4363),ISBLANK((I4363))),"",NETWORKDAYS(H4363,I4363,Setup!$A$2:$A$30))</f>
        <v/>
      </c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</row>
    <row r="4364" spans="1:22">
      <c r="A4364" s="4"/>
      <c r="B4364" s="4"/>
      <c r="C4364" s="18"/>
      <c r="D4364" s="8"/>
      <c r="E4364" s="8"/>
      <c r="F4364" s="4"/>
      <c r="G4364" s="9"/>
      <c r="H4364" s="18"/>
      <c r="I4364" s="18"/>
      <c r="J4364" s="23" t="str">
        <f>IF(OR(ISBLANK(H4364),ISBLANK((I4364))),"",NETWORKDAYS(H4364,I4364,Setup!$A$2:$A$30))</f>
        <v/>
      </c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</row>
    <row r="4365" spans="1:22">
      <c r="A4365" s="4"/>
      <c r="B4365" s="4"/>
      <c r="C4365" s="18"/>
      <c r="D4365" s="8"/>
      <c r="E4365" s="8"/>
      <c r="F4365" s="4"/>
      <c r="G4365" s="9"/>
      <c r="H4365" s="18"/>
      <c r="I4365" s="18"/>
      <c r="J4365" s="23" t="str">
        <f>IF(OR(ISBLANK(H4365),ISBLANK((I4365))),"",NETWORKDAYS(H4365,I4365,Setup!$A$2:$A$30))</f>
        <v/>
      </c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</row>
    <row r="4366" spans="1:22">
      <c r="A4366" s="4"/>
      <c r="B4366" s="4"/>
      <c r="C4366" s="18"/>
      <c r="D4366" s="8"/>
      <c r="E4366" s="8"/>
      <c r="F4366" s="4"/>
      <c r="G4366" s="9"/>
      <c r="H4366" s="18"/>
      <c r="I4366" s="18"/>
      <c r="J4366" s="23" t="str">
        <f>IF(OR(ISBLANK(H4366),ISBLANK((I4366))),"",NETWORKDAYS(H4366,I4366,Setup!$A$2:$A$30))</f>
        <v/>
      </c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</row>
    <row r="4367" spans="1:22">
      <c r="A4367" s="4"/>
      <c r="B4367" s="4"/>
      <c r="C4367" s="18"/>
      <c r="D4367" s="8"/>
      <c r="E4367" s="8"/>
      <c r="F4367" s="4"/>
      <c r="G4367" s="9"/>
      <c r="H4367" s="18"/>
      <c r="I4367" s="18"/>
      <c r="J4367" s="23" t="str">
        <f>IF(OR(ISBLANK(H4367),ISBLANK((I4367))),"",NETWORKDAYS(H4367,I4367,Setup!$A$2:$A$30))</f>
        <v/>
      </c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</row>
    <row r="4368" spans="1:22">
      <c r="A4368" s="4"/>
      <c r="B4368" s="4"/>
      <c r="C4368" s="18"/>
      <c r="D4368" s="8"/>
      <c r="E4368" s="8"/>
      <c r="F4368" s="4"/>
      <c r="G4368" s="9"/>
      <c r="H4368" s="18"/>
      <c r="I4368" s="18"/>
      <c r="J4368" s="23" t="str">
        <f>IF(OR(ISBLANK(H4368),ISBLANK((I4368))),"",NETWORKDAYS(H4368,I4368,Setup!$A$2:$A$30))</f>
        <v/>
      </c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</row>
    <row r="4369" spans="1:22">
      <c r="A4369" s="4"/>
      <c r="B4369" s="4"/>
      <c r="C4369" s="18"/>
      <c r="D4369" s="8"/>
      <c r="E4369" s="8"/>
      <c r="F4369" s="4"/>
      <c r="G4369" s="9"/>
      <c r="H4369" s="18"/>
      <c r="I4369" s="18"/>
      <c r="J4369" s="23" t="str">
        <f>IF(OR(ISBLANK(H4369),ISBLANK((I4369))),"",NETWORKDAYS(H4369,I4369,Setup!$A$2:$A$30))</f>
        <v/>
      </c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</row>
    <row r="4370" spans="1:22">
      <c r="A4370" s="4"/>
      <c r="B4370" s="4"/>
      <c r="C4370" s="18"/>
      <c r="D4370" s="8"/>
      <c r="E4370" s="8"/>
      <c r="F4370" s="4"/>
      <c r="G4370" s="9"/>
      <c r="H4370" s="18"/>
      <c r="I4370" s="18"/>
      <c r="J4370" s="23" t="str">
        <f>IF(OR(ISBLANK(H4370),ISBLANK((I4370))),"",NETWORKDAYS(H4370,I4370,Setup!$A$2:$A$30))</f>
        <v/>
      </c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</row>
    <row r="4371" spans="1:22">
      <c r="A4371" s="4"/>
      <c r="B4371" s="4"/>
      <c r="C4371" s="18"/>
      <c r="D4371" s="8"/>
      <c r="E4371" s="8"/>
      <c r="F4371" s="4"/>
      <c r="G4371" s="9"/>
      <c r="H4371" s="18"/>
      <c r="I4371" s="18"/>
      <c r="J4371" s="23" t="str">
        <f>IF(OR(ISBLANK(H4371),ISBLANK((I4371))),"",NETWORKDAYS(H4371,I4371,Setup!$A$2:$A$30))</f>
        <v/>
      </c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</row>
    <row r="4372" spans="1:22">
      <c r="A4372" s="4"/>
      <c r="B4372" s="4"/>
      <c r="C4372" s="18"/>
      <c r="D4372" s="8"/>
      <c r="E4372" s="8"/>
      <c r="F4372" s="4"/>
      <c r="G4372" s="9"/>
      <c r="H4372" s="18"/>
      <c r="I4372" s="18"/>
      <c r="J4372" s="23" t="str">
        <f>IF(OR(ISBLANK(H4372),ISBLANK((I4372))),"",NETWORKDAYS(H4372,I4372,Setup!$A$2:$A$30))</f>
        <v/>
      </c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</row>
    <row r="4373" spans="1:22">
      <c r="A4373" s="4"/>
      <c r="B4373" s="4"/>
      <c r="C4373" s="18"/>
      <c r="D4373" s="8"/>
      <c r="E4373" s="8"/>
      <c r="F4373" s="4"/>
      <c r="G4373" s="9"/>
      <c r="H4373" s="18"/>
      <c r="I4373" s="18"/>
      <c r="J4373" s="23" t="str">
        <f>IF(OR(ISBLANK(H4373),ISBLANK((I4373))),"",NETWORKDAYS(H4373,I4373,Setup!$A$2:$A$30))</f>
        <v/>
      </c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</row>
    <row r="4374" spans="1:22">
      <c r="A4374" s="4"/>
      <c r="B4374" s="4"/>
      <c r="C4374" s="18"/>
      <c r="D4374" s="8"/>
      <c r="E4374" s="8"/>
      <c r="F4374" s="4"/>
      <c r="G4374" s="9"/>
      <c r="H4374" s="18"/>
      <c r="I4374" s="18"/>
      <c r="J4374" s="23" t="str">
        <f>IF(OR(ISBLANK(H4374),ISBLANK((I4374))),"",NETWORKDAYS(H4374,I4374,Setup!$A$2:$A$30))</f>
        <v/>
      </c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</row>
    <row r="4375" spans="1:22">
      <c r="A4375" s="4"/>
      <c r="B4375" s="4"/>
      <c r="C4375" s="18"/>
      <c r="D4375" s="8"/>
      <c r="E4375" s="8"/>
      <c r="F4375" s="4"/>
      <c r="G4375" s="9"/>
      <c r="H4375" s="18"/>
      <c r="I4375" s="18"/>
      <c r="J4375" s="23" t="str">
        <f>IF(OR(ISBLANK(H4375),ISBLANK((I4375))),"",NETWORKDAYS(H4375,I4375,Setup!$A$2:$A$30))</f>
        <v/>
      </c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</row>
    <row r="4376" spans="1:22">
      <c r="A4376" s="4"/>
      <c r="B4376" s="4"/>
      <c r="C4376" s="18"/>
      <c r="D4376" s="8"/>
      <c r="E4376" s="8"/>
      <c r="F4376" s="4"/>
      <c r="G4376" s="9"/>
      <c r="H4376" s="18"/>
      <c r="I4376" s="18"/>
      <c r="J4376" s="23" t="str">
        <f>IF(OR(ISBLANK(H4376),ISBLANK((I4376))),"",NETWORKDAYS(H4376,I4376,Setup!$A$2:$A$30))</f>
        <v/>
      </c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</row>
    <row r="4377" spans="1:22">
      <c r="A4377" s="4"/>
      <c r="B4377" s="4"/>
      <c r="C4377" s="18"/>
      <c r="D4377" s="8"/>
      <c r="E4377" s="8"/>
      <c r="F4377" s="4"/>
      <c r="G4377" s="9"/>
      <c r="H4377" s="18"/>
      <c r="I4377" s="18"/>
      <c r="J4377" s="23" t="str">
        <f>IF(OR(ISBLANK(H4377),ISBLANK((I4377))),"",NETWORKDAYS(H4377,I4377,Setup!$A$2:$A$30))</f>
        <v/>
      </c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</row>
    <row r="4378" spans="1:22">
      <c r="A4378" s="4"/>
      <c r="B4378" s="4"/>
      <c r="C4378" s="18"/>
      <c r="D4378" s="8"/>
      <c r="E4378" s="8"/>
      <c r="F4378" s="4"/>
      <c r="G4378" s="9"/>
      <c r="H4378" s="18"/>
      <c r="I4378" s="18"/>
      <c r="J4378" s="23" t="str">
        <f>IF(OR(ISBLANK(H4378),ISBLANK((I4378))),"",NETWORKDAYS(H4378,I4378,Setup!$A$2:$A$30))</f>
        <v/>
      </c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</row>
    <row r="4379" spans="1:22">
      <c r="A4379" s="4"/>
      <c r="B4379" s="4"/>
      <c r="C4379" s="18"/>
      <c r="D4379" s="8"/>
      <c r="E4379" s="8"/>
      <c r="F4379" s="4"/>
      <c r="G4379" s="9"/>
      <c r="H4379" s="18"/>
      <c r="I4379" s="18"/>
      <c r="J4379" s="23" t="str">
        <f>IF(OR(ISBLANK(H4379),ISBLANK((I4379))),"",NETWORKDAYS(H4379,I4379,Setup!$A$2:$A$30))</f>
        <v/>
      </c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</row>
    <row r="4380" spans="1:22">
      <c r="A4380" s="4"/>
      <c r="B4380" s="4"/>
      <c r="C4380" s="18"/>
      <c r="D4380" s="8"/>
      <c r="E4380" s="8"/>
      <c r="F4380" s="4"/>
      <c r="G4380" s="9"/>
      <c r="H4380" s="18"/>
      <c r="I4380" s="18"/>
      <c r="J4380" s="23" t="str">
        <f>IF(OR(ISBLANK(H4380),ISBLANK((I4380))),"",NETWORKDAYS(H4380,I4380,Setup!$A$2:$A$30))</f>
        <v/>
      </c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</row>
    <row r="4381" spans="1:22">
      <c r="A4381" s="4"/>
      <c r="B4381" s="4"/>
      <c r="C4381" s="18"/>
      <c r="D4381" s="8"/>
      <c r="E4381" s="8"/>
      <c r="F4381" s="4"/>
      <c r="G4381" s="9"/>
      <c r="H4381" s="18"/>
      <c r="I4381" s="18"/>
      <c r="J4381" s="23" t="str">
        <f>IF(OR(ISBLANK(H4381),ISBLANK((I4381))),"",NETWORKDAYS(H4381,I4381,Setup!$A$2:$A$30))</f>
        <v/>
      </c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</row>
    <row r="4382" spans="1:22">
      <c r="A4382" s="4"/>
      <c r="B4382" s="4"/>
      <c r="C4382" s="18"/>
      <c r="D4382" s="8"/>
      <c r="E4382" s="8"/>
      <c r="F4382" s="4"/>
      <c r="G4382" s="9"/>
      <c r="H4382" s="18"/>
      <c r="I4382" s="18"/>
      <c r="J4382" s="23" t="str">
        <f>IF(OR(ISBLANK(H4382),ISBLANK((I4382))),"",NETWORKDAYS(H4382,I4382,Setup!$A$2:$A$30))</f>
        <v/>
      </c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</row>
    <row r="4383" spans="1:22">
      <c r="A4383" s="4"/>
      <c r="B4383" s="4"/>
      <c r="C4383" s="18"/>
      <c r="D4383" s="8"/>
      <c r="E4383" s="8"/>
      <c r="F4383" s="4"/>
      <c r="G4383" s="9"/>
      <c r="H4383" s="18"/>
      <c r="I4383" s="18"/>
      <c r="J4383" s="23" t="str">
        <f>IF(OR(ISBLANK(H4383),ISBLANK((I4383))),"",NETWORKDAYS(H4383,I4383,Setup!$A$2:$A$30))</f>
        <v/>
      </c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</row>
    <row r="4384" spans="1:22">
      <c r="A4384" s="4"/>
      <c r="B4384" s="4"/>
      <c r="C4384" s="18"/>
      <c r="D4384" s="8"/>
      <c r="E4384" s="8"/>
      <c r="F4384" s="4"/>
      <c r="G4384" s="9"/>
      <c r="H4384" s="18"/>
      <c r="I4384" s="18"/>
      <c r="J4384" s="23" t="str">
        <f>IF(OR(ISBLANK(H4384),ISBLANK((I4384))),"",NETWORKDAYS(H4384,I4384,Setup!$A$2:$A$30))</f>
        <v/>
      </c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</row>
    <row r="4385" spans="1:22">
      <c r="A4385" s="4"/>
      <c r="B4385" s="4"/>
      <c r="C4385" s="18"/>
      <c r="D4385" s="8"/>
      <c r="E4385" s="8"/>
      <c r="F4385" s="4"/>
      <c r="G4385" s="9"/>
      <c r="H4385" s="18"/>
      <c r="I4385" s="18"/>
      <c r="J4385" s="23" t="str">
        <f>IF(OR(ISBLANK(H4385),ISBLANK((I4385))),"",NETWORKDAYS(H4385,I4385,Setup!$A$2:$A$30))</f>
        <v/>
      </c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</row>
    <row r="4386" spans="1:22">
      <c r="A4386" s="4"/>
      <c r="B4386" s="4"/>
      <c r="C4386" s="18"/>
      <c r="D4386" s="8"/>
      <c r="E4386" s="8"/>
      <c r="F4386" s="4"/>
      <c r="G4386" s="9"/>
      <c r="H4386" s="18"/>
      <c r="I4386" s="18"/>
      <c r="J4386" s="23" t="str">
        <f>IF(OR(ISBLANK(H4386),ISBLANK((I4386))),"",NETWORKDAYS(H4386,I4386,Setup!$A$2:$A$30))</f>
        <v/>
      </c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</row>
    <row r="4387" spans="1:22">
      <c r="A4387" s="4"/>
      <c r="B4387" s="4"/>
      <c r="C4387" s="18"/>
      <c r="D4387" s="8"/>
      <c r="E4387" s="8"/>
      <c r="F4387" s="4"/>
      <c r="G4387" s="9"/>
      <c r="H4387" s="18"/>
      <c r="I4387" s="18"/>
      <c r="J4387" s="23" t="str">
        <f>IF(OR(ISBLANK(H4387),ISBLANK((I4387))),"",NETWORKDAYS(H4387,I4387,Setup!$A$2:$A$30))</f>
        <v/>
      </c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</row>
    <row r="4388" spans="1:22">
      <c r="A4388" s="4"/>
      <c r="B4388" s="4"/>
      <c r="C4388" s="18"/>
      <c r="D4388" s="8"/>
      <c r="E4388" s="8"/>
      <c r="F4388" s="4"/>
      <c r="G4388" s="9"/>
      <c r="H4388" s="18"/>
      <c r="I4388" s="18"/>
      <c r="J4388" s="23" t="str">
        <f>IF(OR(ISBLANK(H4388),ISBLANK((I4388))),"",NETWORKDAYS(H4388,I4388,Setup!$A$2:$A$30))</f>
        <v/>
      </c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</row>
    <row r="4389" spans="1:22">
      <c r="A4389" s="4"/>
      <c r="B4389" s="4"/>
      <c r="C4389" s="18"/>
      <c r="D4389" s="8"/>
      <c r="E4389" s="8"/>
      <c r="F4389" s="4"/>
      <c r="G4389" s="9"/>
      <c r="H4389" s="18"/>
      <c r="I4389" s="18"/>
      <c r="J4389" s="23" t="str">
        <f>IF(OR(ISBLANK(H4389),ISBLANK((I4389))),"",NETWORKDAYS(H4389,I4389,Setup!$A$2:$A$30))</f>
        <v/>
      </c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</row>
    <row r="4390" spans="1:22">
      <c r="A4390" s="4"/>
      <c r="B4390" s="4"/>
      <c r="C4390" s="18"/>
      <c r="D4390" s="8"/>
      <c r="E4390" s="8"/>
      <c r="F4390" s="4"/>
      <c r="G4390" s="9"/>
      <c r="H4390" s="18"/>
      <c r="I4390" s="18"/>
      <c r="J4390" s="23" t="str">
        <f>IF(OR(ISBLANK(H4390),ISBLANK((I4390))),"",NETWORKDAYS(H4390,I4390,Setup!$A$2:$A$30))</f>
        <v/>
      </c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</row>
    <row r="4391" spans="1:22">
      <c r="A4391" s="4"/>
      <c r="B4391" s="4"/>
      <c r="C4391" s="18"/>
      <c r="D4391" s="8"/>
      <c r="E4391" s="8"/>
      <c r="F4391" s="4"/>
      <c r="G4391" s="9"/>
      <c r="H4391" s="18"/>
      <c r="I4391" s="18"/>
      <c r="J4391" s="23" t="str">
        <f>IF(OR(ISBLANK(H4391),ISBLANK((I4391))),"",NETWORKDAYS(H4391,I4391,Setup!$A$2:$A$30))</f>
        <v/>
      </c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</row>
    <row r="4392" spans="1:22">
      <c r="A4392" s="4"/>
      <c r="B4392" s="4"/>
      <c r="C4392" s="18"/>
      <c r="D4392" s="8"/>
      <c r="E4392" s="8"/>
      <c r="F4392" s="4"/>
      <c r="G4392" s="9"/>
      <c r="H4392" s="18"/>
      <c r="I4392" s="18"/>
      <c r="J4392" s="23" t="str">
        <f>IF(OR(ISBLANK(H4392),ISBLANK((I4392))),"",NETWORKDAYS(H4392,I4392,Setup!$A$2:$A$30))</f>
        <v/>
      </c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</row>
    <row r="4393" spans="1:22">
      <c r="A4393" s="4"/>
      <c r="B4393" s="4"/>
      <c r="C4393" s="18"/>
      <c r="D4393" s="8"/>
      <c r="E4393" s="8"/>
      <c r="F4393" s="4"/>
      <c r="G4393" s="9"/>
      <c r="H4393" s="18"/>
      <c r="I4393" s="18"/>
      <c r="J4393" s="23" t="str">
        <f>IF(OR(ISBLANK(H4393),ISBLANK((I4393))),"",NETWORKDAYS(H4393,I4393,Setup!$A$2:$A$30))</f>
        <v/>
      </c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</row>
    <row r="4394" spans="1:22">
      <c r="A4394" s="4"/>
      <c r="B4394" s="4"/>
      <c r="C4394" s="18"/>
      <c r="D4394" s="8"/>
      <c r="E4394" s="8"/>
      <c r="F4394" s="4"/>
      <c r="G4394" s="9"/>
      <c r="H4394" s="18"/>
      <c r="I4394" s="18"/>
      <c r="J4394" s="23" t="str">
        <f>IF(OR(ISBLANK(H4394),ISBLANK((I4394))),"",NETWORKDAYS(H4394,I4394,Setup!$A$2:$A$30))</f>
        <v/>
      </c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</row>
    <row r="4395" spans="1:22">
      <c r="A4395" s="4"/>
      <c r="B4395" s="4"/>
      <c r="C4395" s="18"/>
      <c r="D4395" s="8"/>
      <c r="E4395" s="8"/>
      <c r="F4395" s="4"/>
      <c r="G4395" s="9"/>
      <c r="H4395" s="18"/>
      <c r="I4395" s="18"/>
      <c r="J4395" s="23" t="str">
        <f>IF(OR(ISBLANK(H4395),ISBLANK((I4395))),"",NETWORKDAYS(H4395,I4395,Setup!$A$2:$A$30))</f>
        <v/>
      </c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</row>
    <row r="4396" spans="1:22">
      <c r="A4396" s="4"/>
      <c r="B4396" s="4"/>
      <c r="C4396" s="18"/>
      <c r="D4396" s="8"/>
      <c r="E4396" s="8"/>
      <c r="F4396" s="4"/>
      <c r="G4396" s="9"/>
      <c r="H4396" s="18"/>
      <c r="I4396" s="18"/>
      <c r="J4396" s="23" t="str">
        <f>IF(OR(ISBLANK(H4396),ISBLANK((I4396))),"",NETWORKDAYS(H4396,I4396,Setup!$A$2:$A$30))</f>
        <v/>
      </c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</row>
    <row r="4397" spans="1:22">
      <c r="A4397" s="4"/>
      <c r="B4397" s="4"/>
      <c r="C4397" s="18"/>
      <c r="D4397" s="8"/>
      <c r="E4397" s="8"/>
      <c r="F4397" s="4"/>
      <c r="G4397" s="9"/>
      <c r="H4397" s="18"/>
      <c r="I4397" s="18"/>
      <c r="J4397" s="23" t="str">
        <f>IF(OR(ISBLANK(H4397),ISBLANK((I4397))),"",NETWORKDAYS(H4397,I4397,Setup!$A$2:$A$30))</f>
        <v/>
      </c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</row>
    <row r="4398" spans="1:22">
      <c r="A4398" s="4"/>
      <c r="B4398" s="4"/>
      <c r="C4398" s="18"/>
      <c r="D4398" s="8"/>
      <c r="E4398" s="8"/>
      <c r="F4398" s="4"/>
      <c r="G4398" s="9"/>
      <c r="H4398" s="18"/>
      <c r="I4398" s="18"/>
      <c r="J4398" s="23" t="str">
        <f>IF(OR(ISBLANK(H4398),ISBLANK((I4398))),"",NETWORKDAYS(H4398,I4398,Setup!$A$2:$A$30))</f>
        <v/>
      </c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</row>
    <row r="4399" spans="1:22">
      <c r="A4399" s="4"/>
      <c r="B4399" s="4"/>
      <c r="C4399" s="18"/>
      <c r="D4399" s="8"/>
      <c r="E4399" s="8"/>
      <c r="F4399" s="4"/>
      <c r="G4399" s="9"/>
      <c r="H4399" s="18"/>
      <c r="I4399" s="18"/>
      <c r="J4399" s="23" t="str">
        <f>IF(OR(ISBLANK(H4399),ISBLANK((I4399))),"",NETWORKDAYS(H4399,I4399,Setup!$A$2:$A$30))</f>
        <v/>
      </c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</row>
    <row r="4400" spans="1:22">
      <c r="A4400" s="4"/>
      <c r="B4400" s="4"/>
      <c r="C4400" s="18"/>
      <c r="D4400" s="8"/>
      <c r="E4400" s="8"/>
      <c r="F4400" s="4"/>
      <c r="G4400" s="9"/>
      <c r="H4400" s="18"/>
      <c r="I4400" s="18"/>
      <c r="J4400" s="23" t="str">
        <f>IF(OR(ISBLANK(H4400),ISBLANK((I4400))),"",NETWORKDAYS(H4400,I4400,Setup!$A$2:$A$30))</f>
        <v/>
      </c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</row>
    <row r="4401" spans="1:22">
      <c r="A4401" s="4"/>
      <c r="B4401" s="4"/>
      <c r="C4401" s="18"/>
      <c r="D4401" s="8"/>
      <c r="E4401" s="8"/>
      <c r="F4401" s="4"/>
      <c r="G4401" s="9"/>
      <c r="H4401" s="18"/>
      <c r="I4401" s="18"/>
      <c r="J4401" s="23" t="str">
        <f>IF(OR(ISBLANK(H4401),ISBLANK((I4401))),"",NETWORKDAYS(H4401,I4401,Setup!$A$2:$A$30))</f>
        <v/>
      </c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</row>
    <row r="4402" spans="1:22">
      <c r="A4402" s="4"/>
      <c r="B4402" s="4"/>
      <c r="C4402" s="18"/>
      <c r="D4402" s="8"/>
      <c r="E4402" s="8"/>
      <c r="F4402" s="4"/>
      <c r="G4402" s="9"/>
      <c r="H4402" s="18"/>
      <c r="I4402" s="18"/>
      <c r="J4402" s="23" t="str">
        <f>IF(OR(ISBLANK(H4402),ISBLANK((I4402))),"",NETWORKDAYS(H4402,I4402,Setup!$A$2:$A$30))</f>
        <v/>
      </c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</row>
    <row r="4403" spans="1:22">
      <c r="A4403" s="4"/>
      <c r="B4403" s="4"/>
      <c r="C4403" s="18"/>
      <c r="D4403" s="8"/>
      <c r="E4403" s="8"/>
      <c r="F4403" s="4"/>
      <c r="G4403" s="9"/>
      <c r="H4403" s="18"/>
      <c r="I4403" s="18"/>
      <c r="J4403" s="23" t="str">
        <f>IF(OR(ISBLANK(H4403),ISBLANK((I4403))),"",NETWORKDAYS(H4403,I4403,Setup!$A$2:$A$30))</f>
        <v/>
      </c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</row>
    <row r="4404" spans="1:22">
      <c r="A4404" s="4"/>
      <c r="B4404" s="4"/>
      <c r="C4404" s="18"/>
      <c r="D4404" s="8"/>
      <c r="E4404" s="8"/>
      <c r="F4404" s="4"/>
      <c r="G4404" s="9"/>
      <c r="H4404" s="18"/>
      <c r="I4404" s="18"/>
      <c r="J4404" s="23" t="str">
        <f>IF(OR(ISBLANK(H4404),ISBLANK((I4404))),"",NETWORKDAYS(H4404,I4404,Setup!$A$2:$A$30))</f>
        <v/>
      </c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</row>
    <row r="4405" spans="1:22">
      <c r="A4405" s="4"/>
      <c r="B4405" s="4"/>
      <c r="C4405" s="18"/>
      <c r="D4405" s="8"/>
      <c r="E4405" s="8"/>
      <c r="F4405" s="4"/>
      <c r="G4405" s="9"/>
      <c r="H4405" s="18"/>
      <c r="I4405" s="18"/>
      <c r="J4405" s="23" t="str">
        <f>IF(OR(ISBLANK(H4405),ISBLANK((I4405))),"",NETWORKDAYS(H4405,I4405,Setup!$A$2:$A$30))</f>
        <v/>
      </c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</row>
    <row r="4406" spans="1:22">
      <c r="A4406" s="4"/>
      <c r="B4406" s="4"/>
      <c r="C4406" s="18"/>
      <c r="D4406" s="8"/>
      <c r="E4406" s="8"/>
      <c r="F4406" s="4"/>
      <c r="G4406" s="9"/>
      <c r="H4406" s="18"/>
      <c r="I4406" s="18"/>
      <c r="J4406" s="23" t="str">
        <f>IF(OR(ISBLANK(H4406),ISBLANK((I4406))),"",NETWORKDAYS(H4406,I4406,Setup!$A$2:$A$30))</f>
        <v/>
      </c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</row>
    <row r="4407" spans="1:22">
      <c r="A4407" s="4"/>
      <c r="B4407" s="4"/>
      <c r="C4407" s="18"/>
      <c r="D4407" s="8"/>
      <c r="E4407" s="8"/>
      <c r="F4407" s="4"/>
      <c r="G4407" s="9"/>
      <c r="H4407" s="18"/>
      <c r="I4407" s="18"/>
      <c r="J4407" s="23" t="str">
        <f>IF(OR(ISBLANK(H4407),ISBLANK((I4407))),"",NETWORKDAYS(H4407,I4407,Setup!$A$2:$A$30))</f>
        <v/>
      </c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</row>
    <row r="4408" spans="1:22">
      <c r="A4408" s="4"/>
      <c r="B4408" s="4"/>
      <c r="C4408" s="18"/>
      <c r="D4408" s="8"/>
      <c r="E4408" s="8"/>
      <c r="F4408" s="4"/>
      <c r="G4408" s="9"/>
      <c r="H4408" s="18"/>
      <c r="I4408" s="18"/>
      <c r="J4408" s="23" t="str">
        <f>IF(OR(ISBLANK(H4408),ISBLANK((I4408))),"",NETWORKDAYS(H4408,I4408,Setup!$A$2:$A$30))</f>
        <v/>
      </c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</row>
    <row r="4409" spans="1:22">
      <c r="A4409" s="4"/>
      <c r="B4409" s="4"/>
      <c r="C4409" s="18"/>
      <c r="D4409" s="8"/>
      <c r="E4409" s="8"/>
      <c r="F4409" s="4"/>
      <c r="G4409" s="9"/>
      <c r="H4409" s="18"/>
      <c r="I4409" s="18"/>
      <c r="J4409" s="23" t="str">
        <f>IF(OR(ISBLANK(H4409),ISBLANK((I4409))),"",NETWORKDAYS(H4409,I4409,Setup!$A$2:$A$30))</f>
        <v/>
      </c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</row>
    <row r="4410" spans="1:22">
      <c r="A4410" s="4"/>
      <c r="B4410" s="4"/>
      <c r="C4410" s="18"/>
      <c r="D4410" s="8"/>
      <c r="E4410" s="8"/>
      <c r="F4410" s="4"/>
      <c r="G4410" s="9"/>
      <c r="H4410" s="18"/>
      <c r="I4410" s="18"/>
      <c r="J4410" s="23" t="str">
        <f>IF(OR(ISBLANK(H4410),ISBLANK((I4410))),"",NETWORKDAYS(H4410,I4410,Setup!$A$2:$A$30))</f>
        <v/>
      </c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</row>
    <row r="4411" spans="1:22">
      <c r="A4411" s="4"/>
      <c r="B4411" s="4"/>
      <c r="C4411" s="18"/>
      <c r="D4411" s="8"/>
      <c r="E4411" s="8"/>
      <c r="F4411" s="4"/>
      <c r="G4411" s="9"/>
      <c r="H4411" s="18"/>
      <c r="I4411" s="18"/>
      <c r="J4411" s="23" t="str">
        <f>IF(OR(ISBLANK(H4411),ISBLANK((I4411))),"",NETWORKDAYS(H4411,I4411,Setup!$A$2:$A$30))</f>
        <v/>
      </c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</row>
    <row r="4412" spans="1:22">
      <c r="A4412" s="4"/>
      <c r="B4412" s="4"/>
      <c r="C4412" s="18"/>
      <c r="D4412" s="8"/>
      <c r="E4412" s="8"/>
      <c r="F4412" s="4"/>
      <c r="G4412" s="9"/>
      <c r="H4412" s="18"/>
      <c r="I4412" s="18"/>
      <c r="J4412" s="23" t="str">
        <f>IF(OR(ISBLANK(H4412),ISBLANK((I4412))),"",NETWORKDAYS(H4412,I4412,Setup!$A$2:$A$30))</f>
        <v/>
      </c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</row>
    <row r="4413" spans="1:22">
      <c r="A4413" s="4"/>
      <c r="B4413" s="4"/>
      <c r="C4413" s="18"/>
      <c r="D4413" s="8"/>
      <c r="E4413" s="8"/>
      <c r="F4413" s="4"/>
      <c r="G4413" s="9"/>
      <c r="H4413" s="18"/>
      <c r="I4413" s="18"/>
      <c r="J4413" s="23" t="str">
        <f>IF(OR(ISBLANK(H4413),ISBLANK((I4413))),"",NETWORKDAYS(H4413,I4413,Setup!$A$2:$A$30))</f>
        <v/>
      </c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</row>
    <row r="4414" spans="1:22">
      <c r="A4414" s="4"/>
      <c r="B4414" s="4"/>
      <c r="C4414" s="18"/>
      <c r="D4414" s="8"/>
      <c r="E4414" s="8"/>
      <c r="F4414" s="4"/>
      <c r="G4414" s="9"/>
      <c r="H4414" s="18"/>
      <c r="I4414" s="18"/>
      <c r="J4414" s="23" t="str">
        <f>IF(OR(ISBLANK(H4414),ISBLANK((I4414))),"",NETWORKDAYS(H4414,I4414,Setup!$A$2:$A$30))</f>
        <v/>
      </c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</row>
    <row r="4415" spans="1:22">
      <c r="A4415" s="4"/>
      <c r="B4415" s="4"/>
      <c r="C4415" s="18"/>
      <c r="D4415" s="8"/>
      <c r="E4415" s="8"/>
      <c r="F4415" s="4"/>
      <c r="G4415" s="9"/>
      <c r="H4415" s="18"/>
      <c r="I4415" s="18"/>
      <c r="J4415" s="23" t="str">
        <f>IF(OR(ISBLANK(H4415),ISBLANK((I4415))),"",NETWORKDAYS(H4415,I4415,Setup!$A$2:$A$30))</f>
        <v/>
      </c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</row>
    <row r="4416" spans="1:22">
      <c r="A4416" s="4"/>
      <c r="B4416" s="4"/>
      <c r="C4416" s="18"/>
      <c r="D4416" s="8"/>
      <c r="E4416" s="8"/>
      <c r="F4416" s="4"/>
      <c r="G4416" s="9"/>
      <c r="H4416" s="18"/>
      <c r="I4416" s="18"/>
      <c r="J4416" s="23" t="str">
        <f>IF(OR(ISBLANK(H4416),ISBLANK((I4416))),"",NETWORKDAYS(H4416,I4416,Setup!$A$2:$A$30))</f>
        <v/>
      </c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</row>
    <row r="4417" spans="1:22">
      <c r="A4417" s="4"/>
      <c r="B4417" s="4"/>
      <c r="C4417" s="18"/>
      <c r="D4417" s="8"/>
      <c r="E4417" s="8"/>
      <c r="F4417" s="4"/>
      <c r="G4417" s="9"/>
      <c r="H4417" s="18"/>
      <c r="I4417" s="18"/>
      <c r="J4417" s="23" t="str">
        <f>IF(OR(ISBLANK(H4417),ISBLANK((I4417))),"",NETWORKDAYS(H4417,I4417,Setup!$A$2:$A$30))</f>
        <v/>
      </c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</row>
    <row r="4418" spans="1:22">
      <c r="A4418" s="4"/>
      <c r="B4418" s="4"/>
      <c r="C4418" s="18"/>
      <c r="D4418" s="8"/>
      <c r="E4418" s="8"/>
      <c r="F4418" s="4"/>
      <c r="G4418" s="9"/>
      <c r="H4418" s="18"/>
      <c r="I4418" s="18"/>
      <c r="J4418" s="23" t="str">
        <f>IF(OR(ISBLANK(H4418),ISBLANK((I4418))),"",NETWORKDAYS(H4418,I4418,Setup!$A$2:$A$30))</f>
        <v/>
      </c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</row>
    <row r="4419" spans="1:22">
      <c r="A4419" s="4"/>
      <c r="B4419" s="4"/>
      <c r="C4419" s="18"/>
      <c r="D4419" s="8"/>
      <c r="E4419" s="8"/>
      <c r="F4419" s="4"/>
      <c r="G4419" s="9"/>
      <c r="H4419" s="18"/>
      <c r="I4419" s="18"/>
      <c r="J4419" s="23" t="str">
        <f>IF(OR(ISBLANK(H4419),ISBLANK((I4419))),"",NETWORKDAYS(H4419,I4419,Setup!$A$2:$A$30))</f>
        <v/>
      </c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</row>
    <row r="4420" spans="1:22">
      <c r="A4420" s="4"/>
      <c r="B4420" s="4"/>
      <c r="C4420" s="18"/>
      <c r="D4420" s="8"/>
      <c r="E4420" s="8"/>
      <c r="F4420" s="4"/>
      <c r="G4420" s="9"/>
      <c r="H4420" s="18"/>
      <c r="I4420" s="18"/>
      <c r="J4420" s="23" t="str">
        <f>IF(OR(ISBLANK(H4420),ISBLANK((I4420))),"",NETWORKDAYS(H4420,I4420,Setup!$A$2:$A$30))</f>
        <v/>
      </c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</row>
    <row r="4421" spans="1:22">
      <c r="A4421" s="4"/>
      <c r="B4421" s="4"/>
      <c r="C4421" s="18"/>
      <c r="D4421" s="8"/>
      <c r="E4421" s="8"/>
      <c r="F4421" s="4"/>
      <c r="G4421" s="9"/>
      <c r="H4421" s="18"/>
      <c r="I4421" s="18"/>
      <c r="J4421" s="23" t="str">
        <f>IF(OR(ISBLANK(H4421),ISBLANK((I4421))),"",NETWORKDAYS(H4421,I4421,Setup!$A$2:$A$30))</f>
        <v/>
      </c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</row>
    <row r="4422" spans="1:22">
      <c r="A4422" s="4"/>
      <c r="B4422" s="4"/>
      <c r="C4422" s="18"/>
      <c r="D4422" s="8"/>
      <c r="E4422" s="8"/>
      <c r="F4422" s="4"/>
      <c r="G4422" s="9"/>
      <c r="H4422" s="18"/>
      <c r="I4422" s="18"/>
      <c r="J4422" s="23" t="str">
        <f>IF(OR(ISBLANK(H4422),ISBLANK((I4422))),"",NETWORKDAYS(H4422,I4422,Setup!$A$2:$A$30))</f>
        <v/>
      </c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</row>
    <row r="4423" spans="1:22">
      <c r="A4423" s="4"/>
      <c r="B4423" s="4"/>
      <c r="C4423" s="18"/>
      <c r="D4423" s="8"/>
      <c r="E4423" s="8"/>
      <c r="F4423" s="4"/>
      <c r="G4423" s="9"/>
      <c r="H4423" s="18"/>
      <c r="I4423" s="18"/>
      <c r="J4423" s="23" t="str">
        <f>IF(OR(ISBLANK(H4423),ISBLANK((I4423))),"",NETWORKDAYS(H4423,I4423,Setup!$A$2:$A$30))</f>
        <v/>
      </c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</row>
    <row r="4424" spans="1:22">
      <c r="A4424" s="4"/>
      <c r="B4424" s="4"/>
      <c r="C4424" s="18"/>
      <c r="D4424" s="8"/>
      <c r="E4424" s="8"/>
      <c r="F4424" s="4"/>
      <c r="G4424" s="9"/>
      <c r="H4424" s="18"/>
      <c r="I4424" s="18"/>
      <c r="J4424" s="23" t="str">
        <f>IF(OR(ISBLANK(H4424),ISBLANK((I4424))),"",NETWORKDAYS(H4424,I4424,Setup!$A$2:$A$30))</f>
        <v/>
      </c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</row>
    <row r="4425" spans="1:22">
      <c r="A4425" s="4"/>
      <c r="B4425" s="4"/>
      <c r="C4425" s="18"/>
      <c r="D4425" s="8"/>
      <c r="E4425" s="8"/>
      <c r="F4425" s="4"/>
      <c r="G4425" s="9"/>
      <c r="H4425" s="18"/>
      <c r="I4425" s="18"/>
      <c r="J4425" s="23" t="str">
        <f>IF(OR(ISBLANK(H4425),ISBLANK((I4425))),"",NETWORKDAYS(H4425,I4425,Setup!$A$2:$A$30))</f>
        <v/>
      </c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</row>
    <row r="4426" spans="1:22">
      <c r="A4426" s="4"/>
      <c r="B4426" s="4"/>
      <c r="C4426" s="18"/>
      <c r="D4426" s="8"/>
      <c r="E4426" s="8"/>
      <c r="F4426" s="4"/>
      <c r="G4426" s="9"/>
      <c r="H4426" s="18"/>
      <c r="I4426" s="18"/>
      <c r="J4426" s="23" t="str">
        <f>IF(OR(ISBLANK(H4426),ISBLANK((I4426))),"",NETWORKDAYS(H4426,I4426,Setup!$A$2:$A$30))</f>
        <v/>
      </c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</row>
    <row r="4427" spans="1:22">
      <c r="A4427" s="4"/>
      <c r="B4427" s="4"/>
      <c r="C4427" s="18"/>
      <c r="D4427" s="8"/>
      <c r="E4427" s="8"/>
      <c r="F4427" s="4"/>
      <c r="G4427" s="9"/>
      <c r="H4427" s="18"/>
      <c r="I4427" s="18"/>
      <c r="J4427" s="23" t="str">
        <f>IF(OR(ISBLANK(H4427),ISBLANK((I4427))),"",NETWORKDAYS(H4427,I4427,Setup!$A$2:$A$30))</f>
        <v/>
      </c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</row>
    <row r="4428" spans="1:22">
      <c r="A4428" s="4"/>
      <c r="B4428" s="4"/>
      <c r="C4428" s="18"/>
      <c r="D4428" s="8"/>
      <c r="E4428" s="8"/>
      <c r="F4428" s="4"/>
      <c r="G4428" s="9"/>
      <c r="H4428" s="18"/>
      <c r="I4428" s="18"/>
      <c r="J4428" s="23" t="str">
        <f>IF(OR(ISBLANK(H4428),ISBLANK((I4428))),"",NETWORKDAYS(H4428,I4428,Setup!$A$2:$A$30))</f>
        <v/>
      </c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</row>
    <row r="4429" spans="1:22">
      <c r="A4429" s="4"/>
      <c r="B4429" s="4"/>
      <c r="C4429" s="18"/>
      <c r="D4429" s="8"/>
      <c r="E4429" s="8"/>
      <c r="F4429" s="4"/>
      <c r="G4429" s="9"/>
      <c r="H4429" s="18"/>
      <c r="I4429" s="18"/>
      <c r="J4429" s="23" t="str">
        <f>IF(OR(ISBLANK(H4429),ISBLANK((I4429))),"",NETWORKDAYS(H4429,I4429,Setup!$A$2:$A$30))</f>
        <v/>
      </c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</row>
    <row r="4430" spans="1:22">
      <c r="A4430" s="4"/>
      <c r="B4430" s="4"/>
      <c r="C4430" s="18"/>
      <c r="D4430" s="8"/>
      <c r="E4430" s="8"/>
      <c r="F4430" s="4"/>
      <c r="G4430" s="9"/>
      <c r="H4430" s="18"/>
      <c r="I4430" s="18"/>
      <c r="J4430" s="23" t="str">
        <f>IF(OR(ISBLANK(H4430),ISBLANK((I4430))),"",NETWORKDAYS(H4430,I4430,Setup!$A$2:$A$30))</f>
        <v/>
      </c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</row>
    <row r="4431" spans="1:22">
      <c r="A4431" s="4"/>
      <c r="B4431" s="4"/>
      <c r="C4431" s="18"/>
      <c r="D4431" s="8"/>
      <c r="E4431" s="8"/>
      <c r="F4431" s="4"/>
      <c r="G4431" s="9"/>
      <c r="H4431" s="18"/>
      <c r="I4431" s="18"/>
      <c r="J4431" s="23" t="str">
        <f>IF(OR(ISBLANK(H4431),ISBLANK((I4431))),"",NETWORKDAYS(H4431,I4431,Setup!$A$2:$A$30))</f>
        <v/>
      </c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</row>
    <row r="4432" spans="1:22">
      <c r="A4432" s="4"/>
      <c r="B4432" s="4"/>
      <c r="C4432" s="18"/>
      <c r="D4432" s="8"/>
      <c r="E4432" s="8"/>
      <c r="F4432" s="4"/>
      <c r="G4432" s="9"/>
      <c r="H4432" s="18"/>
      <c r="I4432" s="18"/>
      <c r="J4432" s="23" t="str">
        <f>IF(OR(ISBLANK(H4432),ISBLANK((I4432))),"",NETWORKDAYS(H4432,I4432,Setup!$A$2:$A$30))</f>
        <v/>
      </c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</row>
    <row r="4433" spans="1:22">
      <c r="A4433" s="4"/>
      <c r="B4433" s="4"/>
      <c r="C4433" s="18"/>
      <c r="D4433" s="8"/>
      <c r="E4433" s="8"/>
      <c r="F4433" s="4"/>
      <c r="G4433" s="9"/>
      <c r="H4433" s="18"/>
      <c r="I4433" s="18"/>
      <c r="J4433" s="23" t="str">
        <f>IF(OR(ISBLANK(H4433),ISBLANK((I4433))),"",NETWORKDAYS(H4433,I4433,Setup!$A$2:$A$30))</f>
        <v/>
      </c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</row>
    <row r="4434" spans="1:22">
      <c r="A4434" s="4"/>
      <c r="B4434" s="4"/>
      <c r="C4434" s="18"/>
      <c r="D4434" s="8"/>
      <c r="E4434" s="8"/>
      <c r="F4434" s="4"/>
      <c r="G4434" s="9"/>
      <c r="H4434" s="18"/>
      <c r="I4434" s="18"/>
      <c r="J4434" s="23" t="str">
        <f>IF(OR(ISBLANK(H4434),ISBLANK((I4434))),"",NETWORKDAYS(H4434,I4434,Setup!$A$2:$A$30))</f>
        <v/>
      </c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</row>
    <row r="4435" spans="1:22">
      <c r="A4435" s="4"/>
      <c r="B4435" s="4"/>
      <c r="C4435" s="18"/>
      <c r="D4435" s="8"/>
      <c r="E4435" s="8"/>
      <c r="F4435" s="4"/>
      <c r="G4435" s="9"/>
      <c r="H4435" s="18"/>
      <c r="I4435" s="18"/>
      <c r="J4435" s="23" t="str">
        <f>IF(OR(ISBLANK(H4435),ISBLANK((I4435))),"",NETWORKDAYS(H4435,I4435,Setup!$A$2:$A$30))</f>
        <v/>
      </c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</row>
    <row r="4436" spans="1:22">
      <c r="A4436" s="4"/>
      <c r="B4436" s="4"/>
      <c r="C4436" s="18"/>
      <c r="D4436" s="8"/>
      <c r="E4436" s="8"/>
      <c r="F4436" s="4"/>
      <c r="G4436" s="9"/>
      <c r="H4436" s="18"/>
      <c r="I4436" s="18"/>
      <c r="J4436" s="23" t="str">
        <f>IF(OR(ISBLANK(H4436),ISBLANK((I4436))),"",NETWORKDAYS(H4436,I4436,Setup!$A$2:$A$30))</f>
        <v/>
      </c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</row>
    <row r="4437" spans="1:22">
      <c r="A4437" s="4"/>
      <c r="B4437" s="4"/>
      <c r="C4437" s="18"/>
      <c r="D4437" s="8"/>
      <c r="E4437" s="8"/>
      <c r="F4437" s="4"/>
      <c r="G4437" s="9"/>
      <c r="H4437" s="18"/>
      <c r="I4437" s="18"/>
      <c r="J4437" s="23" t="str">
        <f>IF(OR(ISBLANK(H4437),ISBLANK((I4437))),"",NETWORKDAYS(H4437,I4437,Setup!$A$2:$A$30))</f>
        <v/>
      </c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</row>
    <row r="4438" spans="1:22">
      <c r="A4438" s="4"/>
      <c r="B4438" s="4"/>
      <c r="C4438" s="18"/>
      <c r="D4438" s="8"/>
      <c r="E4438" s="8"/>
      <c r="F4438" s="4"/>
      <c r="G4438" s="9"/>
      <c r="H4438" s="18"/>
      <c r="I4438" s="18"/>
      <c r="J4438" s="23" t="str">
        <f>IF(OR(ISBLANK(H4438),ISBLANK((I4438))),"",NETWORKDAYS(H4438,I4438,Setup!$A$2:$A$30))</f>
        <v/>
      </c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</row>
    <row r="4439" spans="1:22">
      <c r="A4439" s="4"/>
      <c r="B4439" s="4"/>
      <c r="C4439" s="18"/>
      <c r="D4439" s="8"/>
      <c r="E4439" s="8"/>
      <c r="F4439" s="4"/>
      <c r="G4439" s="9"/>
      <c r="H4439" s="18"/>
      <c r="I4439" s="18"/>
      <c r="J4439" s="23" t="str">
        <f>IF(OR(ISBLANK(H4439),ISBLANK((I4439))),"",NETWORKDAYS(H4439,I4439,Setup!$A$2:$A$30))</f>
        <v/>
      </c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</row>
    <row r="4440" spans="1:22">
      <c r="A4440" s="4"/>
      <c r="B4440" s="4"/>
      <c r="C4440" s="18"/>
      <c r="D4440" s="8"/>
      <c r="E4440" s="8"/>
      <c r="F4440" s="4"/>
      <c r="G4440" s="9"/>
      <c r="H4440" s="18"/>
      <c r="I4440" s="18"/>
      <c r="J4440" s="23" t="str">
        <f>IF(OR(ISBLANK(H4440),ISBLANK((I4440))),"",NETWORKDAYS(H4440,I4440,Setup!$A$2:$A$30))</f>
        <v/>
      </c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</row>
    <row r="4441" spans="1:22">
      <c r="A4441" s="4"/>
      <c r="B4441" s="4"/>
      <c r="C4441" s="18"/>
      <c r="D4441" s="8"/>
      <c r="E4441" s="8"/>
      <c r="F4441" s="4"/>
      <c r="G4441" s="9"/>
      <c r="H4441" s="18"/>
      <c r="I4441" s="18"/>
      <c r="J4441" s="23" t="str">
        <f>IF(OR(ISBLANK(H4441),ISBLANK((I4441))),"",NETWORKDAYS(H4441,I4441,Setup!$A$2:$A$30))</f>
        <v/>
      </c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</row>
    <row r="4442" spans="1:22">
      <c r="A4442" s="4"/>
      <c r="B4442" s="4"/>
      <c r="C4442" s="18"/>
      <c r="D4442" s="8"/>
      <c r="E4442" s="8"/>
      <c r="F4442" s="4"/>
      <c r="G4442" s="9"/>
      <c r="H4442" s="18"/>
      <c r="I4442" s="18"/>
      <c r="J4442" s="23" t="str">
        <f>IF(OR(ISBLANK(H4442),ISBLANK((I4442))),"",NETWORKDAYS(H4442,I4442,Setup!$A$2:$A$30))</f>
        <v/>
      </c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</row>
    <row r="4443" spans="1:22">
      <c r="A4443" s="4"/>
      <c r="B4443" s="4"/>
      <c r="C4443" s="18"/>
      <c r="D4443" s="8"/>
      <c r="E4443" s="8"/>
      <c r="F4443" s="4"/>
      <c r="G4443" s="9"/>
      <c r="H4443" s="18"/>
      <c r="I4443" s="18"/>
      <c r="J4443" s="23" t="str">
        <f>IF(OR(ISBLANK(H4443),ISBLANK((I4443))),"",NETWORKDAYS(H4443,I4443,Setup!$A$2:$A$30))</f>
        <v/>
      </c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</row>
    <row r="4444" spans="1:22">
      <c r="A4444" s="4"/>
      <c r="B4444" s="4"/>
      <c r="C4444" s="18"/>
      <c r="D4444" s="8"/>
      <c r="E4444" s="8"/>
      <c r="F4444" s="4"/>
      <c r="G4444" s="9"/>
      <c r="H4444" s="18"/>
      <c r="I4444" s="18"/>
      <c r="J4444" s="23" t="str">
        <f>IF(OR(ISBLANK(H4444),ISBLANK((I4444))),"",NETWORKDAYS(H4444,I4444,Setup!$A$2:$A$30))</f>
        <v/>
      </c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</row>
    <row r="4445" spans="1:22">
      <c r="A4445" s="4"/>
      <c r="B4445" s="4"/>
      <c r="C4445" s="18"/>
      <c r="D4445" s="8"/>
      <c r="E4445" s="8"/>
      <c r="F4445" s="4"/>
      <c r="G4445" s="9"/>
      <c r="H4445" s="18"/>
      <c r="I4445" s="18"/>
      <c r="J4445" s="23" t="str">
        <f>IF(OR(ISBLANK(H4445),ISBLANK((I4445))),"",NETWORKDAYS(H4445,I4445,Setup!$A$2:$A$30))</f>
        <v/>
      </c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</row>
    <row r="4446" spans="1:22">
      <c r="A4446" s="4"/>
      <c r="B4446" s="4"/>
      <c r="C4446" s="18"/>
      <c r="D4446" s="8"/>
      <c r="E4446" s="8"/>
      <c r="F4446" s="4"/>
      <c r="G4446" s="9"/>
      <c r="H4446" s="18"/>
      <c r="I4446" s="18"/>
      <c r="J4446" s="23" t="str">
        <f>IF(OR(ISBLANK(H4446),ISBLANK((I4446))),"",NETWORKDAYS(H4446,I4446,Setup!$A$2:$A$30))</f>
        <v/>
      </c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</row>
    <row r="4447" spans="1:22">
      <c r="A4447" s="4"/>
      <c r="B4447" s="4"/>
      <c r="C4447" s="18"/>
      <c r="D4447" s="8"/>
      <c r="E4447" s="8"/>
      <c r="F4447" s="4"/>
      <c r="G4447" s="9"/>
      <c r="H4447" s="18"/>
      <c r="I4447" s="18"/>
      <c r="J4447" s="23" t="str">
        <f>IF(OR(ISBLANK(H4447),ISBLANK((I4447))),"",NETWORKDAYS(H4447,I4447,Setup!$A$2:$A$30))</f>
        <v/>
      </c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</row>
    <row r="4448" spans="1:22">
      <c r="A4448" s="4"/>
      <c r="B4448" s="4"/>
      <c r="C4448" s="18"/>
      <c r="D4448" s="8"/>
      <c r="E4448" s="8"/>
      <c r="F4448" s="4"/>
      <c r="G4448" s="9"/>
      <c r="H4448" s="18"/>
      <c r="I4448" s="18"/>
      <c r="J4448" s="23" t="str">
        <f>IF(OR(ISBLANK(H4448),ISBLANK((I4448))),"",NETWORKDAYS(H4448,I4448,Setup!$A$2:$A$30))</f>
        <v/>
      </c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</row>
    <row r="4449" spans="1:22">
      <c r="A4449" s="4"/>
      <c r="B4449" s="4"/>
      <c r="C4449" s="18"/>
      <c r="D4449" s="8"/>
      <c r="E4449" s="8"/>
      <c r="F4449" s="4"/>
      <c r="G4449" s="9"/>
      <c r="H4449" s="18"/>
      <c r="I4449" s="18"/>
      <c r="J4449" s="23" t="str">
        <f>IF(OR(ISBLANK(H4449),ISBLANK((I4449))),"",NETWORKDAYS(H4449,I4449,Setup!$A$2:$A$30))</f>
        <v/>
      </c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</row>
    <row r="4450" spans="1:22">
      <c r="A4450" s="4"/>
      <c r="B4450" s="4"/>
      <c r="C4450" s="18"/>
      <c r="D4450" s="8"/>
      <c r="E4450" s="8"/>
      <c r="F4450" s="4"/>
      <c r="G4450" s="9"/>
      <c r="H4450" s="18"/>
      <c r="I4450" s="18"/>
      <c r="J4450" s="23" t="str">
        <f>IF(OR(ISBLANK(H4450),ISBLANK((I4450))),"",NETWORKDAYS(H4450,I4450,Setup!$A$2:$A$30))</f>
        <v/>
      </c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</row>
    <row r="4451" spans="1:22">
      <c r="A4451" s="4"/>
      <c r="B4451" s="4"/>
      <c r="C4451" s="18"/>
      <c r="D4451" s="8"/>
      <c r="E4451" s="8"/>
      <c r="F4451" s="4"/>
      <c r="G4451" s="9"/>
      <c r="H4451" s="18"/>
      <c r="I4451" s="18"/>
      <c r="J4451" s="23" t="str">
        <f>IF(OR(ISBLANK(H4451),ISBLANK((I4451))),"",NETWORKDAYS(H4451,I4451,Setup!$A$2:$A$30))</f>
        <v/>
      </c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</row>
    <row r="4452" spans="1:22">
      <c r="A4452" s="4"/>
      <c r="B4452" s="4"/>
      <c r="C4452" s="18"/>
      <c r="D4452" s="8"/>
      <c r="E4452" s="8"/>
      <c r="F4452" s="4"/>
      <c r="G4452" s="9"/>
      <c r="H4452" s="18"/>
      <c r="I4452" s="18"/>
      <c r="J4452" s="23" t="str">
        <f>IF(OR(ISBLANK(H4452),ISBLANK((I4452))),"",NETWORKDAYS(H4452,I4452,Setup!$A$2:$A$30))</f>
        <v/>
      </c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</row>
    <row r="4453" spans="1:22">
      <c r="A4453" s="4"/>
      <c r="B4453" s="4"/>
      <c r="C4453" s="18"/>
      <c r="D4453" s="8"/>
      <c r="E4453" s="8"/>
      <c r="F4453" s="4"/>
      <c r="G4453" s="9"/>
      <c r="H4453" s="18"/>
      <c r="I4453" s="18"/>
      <c r="J4453" s="23" t="str">
        <f>IF(OR(ISBLANK(H4453),ISBLANK((I4453))),"",NETWORKDAYS(H4453,I4453,Setup!$A$2:$A$30))</f>
        <v/>
      </c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</row>
    <row r="4454" spans="1:22">
      <c r="A4454" s="4"/>
      <c r="B4454" s="4"/>
      <c r="C4454" s="18"/>
      <c r="D4454" s="8"/>
      <c r="E4454" s="8"/>
      <c r="F4454" s="4"/>
      <c r="G4454" s="9"/>
      <c r="H4454" s="18"/>
      <c r="I4454" s="18"/>
      <c r="J4454" s="23" t="str">
        <f>IF(OR(ISBLANK(H4454),ISBLANK((I4454))),"",NETWORKDAYS(H4454,I4454,Setup!$A$2:$A$30))</f>
        <v/>
      </c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</row>
    <row r="4455" spans="1:22">
      <c r="A4455" s="4"/>
      <c r="B4455" s="4"/>
      <c r="C4455" s="18"/>
      <c r="D4455" s="8"/>
      <c r="E4455" s="8"/>
      <c r="F4455" s="4"/>
      <c r="G4455" s="9"/>
      <c r="H4455" s="18"/>
      <c r="I4455" s="18"/>
      <c r="J4455" s="23" t="str">
        <f>IF(OR(ISBLANK(H4455),ISBLANK((I4455))),"",NETWORKDAYS(H4455,I4455,Setup!$A$2:$A$30))</f>
        <v/>
      </c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</row>
    <row r="4456" spans="1:22">
      <c r="A4456" s="4"/>
      <c r="B4456" s="4"/>
      <c r="C4456" s="18"/>
      <c r="D4456" s="8"/>
      <c r="E4456" s="8"/>
      <c r="F4456" s="4"/>
      <c r="G4456" s="9"/>
      <c r="H4456" s="18"/>
      <c r="I4456" s="18"/>
      <c r="J4456" s="23" t="str">
        <f>IF(OR(ISBLANK(H4456),ISBLANK((I4456))),"",NETWORKDAYS(H4456,I4456,Setup!$A$2:$A$30))</f>
        <v/>
      </c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</row>
    <row r="4457" spans="1:22">
      <c r="A4457" s="4"/>
      <c r="B4457" s="4"/>
      <c r="C4457" s="18"/>
      <c r="D4457" s="8"/>
      <c r="E4457" s="8"/>
      <c r="F4457" s="4"/>
      <c r="G4457" s="9"/>
      <c r="H4457" s="18"/>
      <c r="I4457" s="18"/>
      <c r="J4457" s="23" t="str">
        <f>IF(OR(ISBLANK(H4457),ISBLANK((I4457))),"",NETWORKDAYS(H4457,I4457,Setup!$A$2:$A$30))</f>
        <v/>
      </c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</row>
    <row r="4458" spans="1:22">
      <c r="A4458" s="4"/>
      <c r="B4458" s="4"/>
      <c r="C4458" s="18"/>
      <c r="D4458" s="8"/>
      <c r="E4458" s="8"/>
      <c r="F4458" s="4"/>
      <c r="G4458" s="9"/>
      <c r="H4458" s="18"/>
      <c r="I4458" s="18"/>
      <c r="J4458" s="23" t="str">
        <f>IF(OR(ISBLANK(H4458),ISBLANK((I4458))),"",NETWORKDAYS(H4458,I4458,Setup!$A$2:$A$30))</f>
        <v/>
      </c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</row>
    <row r="4459" spans="1:22">
      <c r="A4459" s="4"/>
      <c r="B4459" s="4"/>
      <c r="C4459" s="18"/>
      <c r="D4459" s="8"/>
      <c r="E4459" s="8"/>
      <c r="F4459" s="4"/>
      <c r="G4459" s="9"/>
      <c r="H4459" s="18"/>
      <c r="I4459" s="18"/>
      <c r="J4459" s="23" t="str">
        <f>IF(OR(ISBLANK(H4459),ISBLANK((I4459))),"",NETWORKDAYS(H4459,I4459,Setup!$A$2:$A$30))</f>
        <v/>
      </c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</row>
    <row r="4460" spans="1:22">
      <c r="A4460" s="4"/>
      <c r="B4460" s="4"/>
      <c r="C4460" s="18"/>
      <c r="D4460" s="8"/>
      <c r="E4460" s="8"/>
      <c r="F4460" s="4"/>
      <c r="G4460" s="9"/>
      <c r="H4460" s="18"/>
      <c r="I4460" s="18"/>
      <c r="J4460" s="23" t="str">
        <f>IF(OR(ISBLANK(H4460),ISBLANK((I4460))),"",NETWORKDAYS(H4460,I4460,Setup!$A$2:$A$30))</f>
        <v/>
      </c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</row>
    <row r="4461" spans="1:22">
      <c r="A4461" s="4"/>
      <c r="B4461" s="4"/>
      <c r="C4461" s="18"/>
      <c r="D4461" s="8"/>
      <c r="E4461" s="8"/>
      <c r="F4461" s="4"/>
      <c r="G4461" s="9"/>
      <c r="H4461" s="18"/>
      <c r="I4461" s="18"/>
      <c r="J4461" s="23" t="str">
        <f>IF(OR(ISBLANK(H4461),ISBLANK((I4461))),"",NETWORKDAYS(H4461,I4461,Setup!$A$2:$A$30))</f>
        <v/>
      </c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</row>
    <row r="4462" spans="1:22">
      <c r="A4462" s="4"/>
      <c r="B4462" s="4"/>
      <c r="C4462" s="18"/>
      <c r="D4462" s="8"/>
      <c r="E4462" s="8"/>
      <c r="F4462" s="4"/>
      <c r="G4462" s="9"/>
      <c r="H4462" s="18"/>
      <c r="I4462" s="18"/>
      <c r="J4462" s="23" t="str">
        <f>IF(OR(ISBLANK(H4462),ISBLANK((I4462))),"",NETWORKDAYS(H4462,I4462,Setup!$A$2:$A$30))</f>
        <v/>
      </c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</row>
    <row r="4463" spans="1:22">
      <c r="A4463" s="4"/>
      <c r="B4463" s="4"/>
      <c r="C4463" s="18"/>
      <c r="D4463" s="8"/>
      <c r="E4463" s="8"/>
      <c r="F4463" s="4"/>
      <c r="G4463" s="9"/>
      <c r="H4463" s="18"/>
      <c r="I4463" s="18"/>
      <c r="J4463" s="23" t="str">
        <f>IF(OR(ISBLANK(H4463),ISBLANK((I4463))),"",NETWORKDAYS(H4463,I4463,Setup!$A$2:$A$30))</f>
        <v/>
      </c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</row>
    <row r="4464" spans="1:22">
      <c r="A4464" s="4"/>
      <c r="B4464" s="4"/>
      <c r="C4464" s="18"/>
      <c r="D4464" s="8"/>
      <c r="E4464" s="8"/>
      <c r="F4464" s="4"/>
      <c r="G4464" s="9"/>
      <c r="H4464" s="18"/>
      <c r="I4464" s="18"/>
      <c r="J4464" s="23" t="str">
        <f>IF(OR(ISBLANK(H4464),ISBLANK((I4464))),"",NETWORKDAYS(H4464,I4464,Setup!$A$2:$A$30))</f>
        <v/>
      </c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</row>
    <row r="4465" spans="1:22">
      <c r="A4465" s="4"/>
      <c r="B4465" s="4"/>
      <c r="C4465" s="18"/>
      <c r="D4465" s="8"/>
      <c r="E4465" s="8"/>
      <c r="F4465" s="4"/>
      <c r="G4465" s="9"/>
      <c r="H4465" s="18"/>
      <c r="I4465" s="18"/>
      <c r="J4465" s="23" t="str">
        <f>IF(OR(ISBLANK(H4465),ISBLANK((I4465))),"",NETWORKDAYS(H4465,I4465,Setup!$A$2:$A$30))</f>
        <v/>
      </c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</row>
    <row r="4466" spans="1:22">
      <c r="A4466" s="4"/>
      <c r="B4466" s="4"/>
      <c r="C4466" s="18"/>
      <c r="D4466" s="8"/>
      <c r="E4466" s="8"/>
      <c r="F4466" s="4"/>
      <c r="G4466" s="9"/>
      <c r="H4466" s="18"/>
      <c r="I4466" s="18"/>
      <c r="J4466" s="23" t="str">
        <f>IF(OR(ISBLANK(H4466),ISBLANK((I4466))),"",NETWORKDAYS(H4466,I4466,Setup!$A$2:$A$30))</f>
        <v/>
      </c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</row>
    <row r="4467" spans="1:22">
      <c r="A4467" s="4"/>
      <c r="B4467" s="4"/>
      <c r="C4467" s="18"/>
      <c r="D4467" s="8"/>
      <c r="E4467" s="8"/>
      <c r="F4467" s="4"/>
      <c r="G4467" s="9"/>
      <c r="H4467" s="18"/>
      <c r="I4467" s="18"/>
      <c r="J4467" s="23" t="str">
        <f>IF(OR(ISBLANK(H4467),ISBLANK((I4467))),"",NETWORKDAYS(H4467,I4467,Setup!$A$2:$A$30))</f>
        <v/>
      </c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</row>
    <row r="4468" spans="1:22">
      <c r="A4468" s="4"/>
      <c r="B4468" s="4"/>
      <c r="C4468" s="18"/>
      <c r="D4468" s="8"/>
      <c r="E4468" s="8"/>
      <c r="F4468" s="4"/>
      <c r="G4468" s="9"/>
      <c r="H4468" s="18"/>
      <c r="I4468" s="18"/>
      <c r="J4468" s="23" t="str">
        <f>IF(OR(ISBLANK(H4468),ISBLANK((I4468))),"",NETWORKDAYS(H4468,I4468,Setup!$A$2:$A$30))</f>
        <v/>
      </c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</row>
    <row r="4469" spans="1:22">
      <c r="A4469" s="4"/>
      <c r="B4469" s="4"/>
      <c r="C4469" s="18"/>
      <c r="D4469" s="8"/>
      <c r="E4469" s="8"/>
      <c r="F4469" s="4"/>
      <c r="G4469" s="9"/>
      <c r="H4469" s="18"/>
      <c r="I4469" s="18"/>
      <c r="J4469" s="23" t="str">
        <f>IF(OR(ISBLANK(H4469),ISBLANK((I4469))),"",NETWORKDAYS(H4469,I4469,Setup!$A$2:$A$30))</f>
        <v/>
      </c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</row>
    <row r="4470" spans="1:22">
      <c r="A4470" s="4"/>
      <c r="B4470" s="4"/>
      <c r="C4470" s="18"/>
      <c r="D4470" s="8"/>
      <c r="E4470" s="8"/>
      <c r="F4470" s="4"/>
      <c r="G4470" s="9"/>
      <c r="H4470" s="18"/>
      <c r="I4470" s="18"/>
      <c r="J4470" s="23" t="str">
        <f>IF(OR(ISBLANK(H4470),ISBLANK((I4470))),"",NETWORKDAYS(H4470,I4470,Setup!$A$2:$A$30))</f>
        <v/>
      </c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</row>
    <row r="4471" spans="1:22">
      <c r="A4471" s="4"/>
      <c r="B4471" s="4"/>
      <c r="C4471" s="18"/>
      <c r="D4471" s="8"/>
      <c r="E4471" s="8"/>
      <c r="F4471" s="4"/>
      <c r="G4471" s="9"/>
      <c r="H4471" s="18"/>
      <c r="I4471" s="18"/>
      <c r="J4471" s="23" t="str">
        <f>IF(OR(ISBLANK(H4471),ISBLANK((I4471))),"",NETWORKDAYS(H4471,I4471,Setup!$A$2:$A$30))</f>
        <v/>
      </c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</row>
    <row r="4472" spans="1:22">
      <c r="A4472" s="4"/>
      <c r="B4472" s="4"/>
      <c r="C4472" s="18"/>
      <c r="D4472" s="8"/>
      <c r="E4472" s="8"/>
      <c r="F4472" s="4"/>
      <c r="G4472" s="9"/>
      <c r="H4472" s="18"/>
      <c r="I4472" s="18"/>
      <c r="J4472" s="23" t="str">
        <f>IF(OR(ISBLANK(H4472),ISBLANK((I4472))),"",NETWORKDAYS(H4472,I4472,Setup!$A$2:$A$30))</f>
        <v/>
      </c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</row>
    <row r="4473" spans="1:22">
      <c r="A4473" s="4"/>
      <c r="B4473" s="4"/>
      <c r="C4473" s="18"/>
      <c r="D4473" s="8"/>
      <c r="E4473" s="8"/>
      <c r="F4473" s="4"/>
      <c r="G4473" s="9"/>
      <c r="H4473" s="18"/>
      <c r="I4473" s="18"/>
      <c r="J4473" s="23" t="str">
        <f>IF(OR(ISBLANK(H4473),ISBLANK((I4473))),"",NETWORKDAYS(H4473,I4473,Setup!$A$2:$A$30))</f>
        <v/>
      </c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</row>
    <row r="4474" spans="1:22">
      <c r="A4474" s="4"/>
      <c r="B4474" s="4"/>
      <c r="C4474" s="18"/>
      <c r="D4474" s="8"/>
      <c r="E4474" s="8"/>
      <c r="F4474" s="4"/>
      <c r="G4474" s="9"/>
      <c r="H4474" s="18"/>
      <c r="I4474" s="18"/>
      <c r="J4474" s="23" t="str">
        <f>IF(OR(ISBLANK(H4474),ISBLANK((I4474))),"",NETWORKDAYS(H4474,I4474,Setup!$A$2:$A$30))</f>
        <v/>
      </c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</row>
    <row r="4475" spans="1:22">
      <c r="A4475" s="4"/>
      <c r="B4475" s="4"/>
      <c r="C4475" s="18"/>
      <c r="D4475" s="8"/>
      <c r="E4475" s="8"/>
      <c r="F4475" s="4"/>
      <c r="G4475" s="9"/>
      <c r="H4475" s="18"/>
      <c r="I4475" s="18"/>
      <c r="J4475" s="23" t="str">
        <f>IF(OR(ISBLANK(H4475),ISBLANK((I4475))),"",NETWORKDAYS(H4475,I4475,Setup!$A$2:$A$30))</f>
        <v/>
      </c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</row>
    <row r="4476" spans="1:22">
      <c r="A4476" s="4"/>
      <c r="B4476" s="4"/>
      <c r="C4476" s="18"/>
      <c r="D4476" s="8"/>
      <c r="E4476" s="8"/>
      <c r="F4476" s="4"/>
      <c r="G4476" s="9"/>
      <c r="H4476" s="18"/>
      <c r="I4476" s="18"/>
      <c r="J4476" s="23" t="str">
        <f>IF(OR(ISBLANK(H4476),ISBLANK((I4476))),"",NETWORKDAYS(H4476,I4476,Setup!$A$2:$A$30))</f>
        <v/>
      </c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</row>
    <row r="4477" spans="1:22">
      <c r="A4477" s="4"/>
      <c r="B4477" s="4"/>
      <c r="C4477" s="18"/>
      <c r="D4477" s="8"/>
      <c r="E4477" s="8"/>
      <c r="F4477" s="4"/>
      <c r="G4477" s="9"/>
      <c r="H4477" s="18"/>
      <c r="I4477" s="18"/>
      <c r="J4477" s="23" t="str">
        <f>IF(OR(ISBLANK(H4477),ISBLANK((I4477))),"",NETWORKDAYS(H4477,I4477,Setup!$A$2:$A$30))</f>
        <v/>
      </c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</row>
    <row r="4478" spans="1:22">
      <c r="A4478" s="4"/>
      <c r="B4478" s="4"/>
      <c r="C4478" s="18"/>
      <c r="D4478" s="8"/>
      <c r="E4478" s="8"/>
      <c r="F4478" s="4"/>
      <c r="G4478" s="9"/>
      <c r="H4478" s="18"/>
      <c r="I4478" s="18"/>
      <c r="J4478" s="23" t="str">
        <f>IF(OR(ISBLANK(H4478),ISBLANK((I4478))),"",NETWORKDAYS(H4478,I4478,Setup!$A$2:$A$30))</f>
        <v/>
      </c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</row>
    <row r="4479" spans="1:22">
      <c r="A4479" s="4"/>
      <c r="B4479" s="4"/>
      <c r="C4479" s="18"/>
      <c r="D4479" s="8"/>
      <c r="E4479" s="8"/>
      <c r="F4479" s="4"/>
      <c r="G4479" s="9"/>
      <c r="H4479" s="18"/>
      <c r="I4479" s="18"/>
      <c r="J4479" s="23" t="str">
        <f>IF(OR(ISBLANK(H4479),ISBLANK((I4479))),"",NETWORKDAYS(H4479,I4479,Setup!$A$2:$A$30))</f>
        <v/>
      </c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</row>
    <row r="4480" spans="1:22">
      <c r="A4480" s="4"/>
      <c r="B4480" s="4"/>
      <c r="C4480" s="18"/>
      <c r="D4480" s="8"/>
      <c r="E4480" s="8"/>
      <c r="F4480" s="4"/>
      <c r="G4480" s="9"/>
      <c r="H4480" s="18"/>
      <c r="I4480" s="18"/>
      <c r="J4480" s="23" t="str">
        <f>IF(OR(ISBLANK(H4480),ISBLANK((I4480))),"",NETWORKDAYS(H4480,I4480,Setup!$A$2:$A$30))</f>
        <v/>
      </c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</row>
    <row r="4481" spans="1:22">
      <c r="A4481" s="4"/>
      <c r="B4481" s="4"/>
      <c r="C4481" s="18"/>
      <c r="D4481" s="8"/>
      <c r="E4481" s="8"/>
      <c r="F4481" s="4"/>
      <c r="G4481" s="9"/>
      <c r="H4481" s="18"/>
      <c r="I4481" s="18"/>
      <c r="J4481" s="23" t="str">
        <f>IF(OR(ISBLANK(H4481),ISBLANK((I4481))),"",NETWORKDAYS(H4481,I4481,Setup!$A$2:$A$30))</f>
        <v/>
      </c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</row>
    <row r="4482" spans="1:22">
      <c r="A4482" s="4"/>
      <c r="B4482" s="4"/>
      <c r="C4482" s="18"/>
      <c r="D4482" s="8"/>
      <c r="E4482" s="8"/>
      <c r="F4482" s="4"/>
      <c r="G4482" s="9"/>
      <c r="H4482" s="18"/>
      <c r="I4482" s="18"/>
      <c r="J4482" s="23" t="str">
        <f>IF(OR(ISBLANK(H4482),ISBLANK((I4482))),"",NETWORKDAYS(H4482,I4482,Setup!$A$2:$A$30))</f>
        <v/>
      </c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</row>
    <row r="4483" spans="1:22">
      <c r="A4483" s="4"/>
      <c r="B4483" s="4"/>
      <c r="C4483" s="18"/>
      <c r="D4483" s="8"/>
      <c r="E4483" s="8"/>
      <c r="F4483" s="4"/>
      <c r="G4483" s="9"/>
      <c r="H4483" s="18"/>
      <c r="I4483" s="18"/>
      <c r="J4483" s="23" t="str">
        <f>IF(OR(ISBLANK(H4483),ISBLANK((I4483))),"",NETWORKDAYS(H4483,I4483,Setup!$A$2:$A$30))</f>
        <v/>
      </c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</row>
    <row r="4484" spans="1:22">
      <c r="A4484" s="4"/>
      <c r="B4484" s="4"/>
      <c r="C4484" s="18"/>
      <c r="D4484" s="8"/>
      <c r="E4484" s="8"/>
      <c r="F4484" s="4"/>
      <c r="G4484" s="9"/>
      <c r="H4484" s="18"/>
      <c r="I4484" s="18"/>
      <c r="J4484" s="23" t="str">
        <f>IF(OR(ISBLANK(H4484),ISBLANK((I4484))),"",NETWORKDAYS(H4484,I4484,Setup!$A$2:$A$30))</f>
        <v/>
      </c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</row>
    <row r="4485" spans="1:22">
      <c r="A4485" s="4"/>
      <c r="B4485" s="4"/>
      <c r="C4485" s="18"/>
      <c r="D4485" s="8"/>
      <c r="E4485" s="8"/>
      <c r="F4485" s="4"/>
      <c r="G4485" s="9"/>
      <c r="H4485" s="18"/>
      <c r="I4485" s="18"/>
      <c r="J4485" s="23" t="str">
        <f>IF(OR(ISBLANK(H4485),ISBLANK((I4485))),"",NETWORKDAYS(H4485,I4485,Setup!$A$2:$A$30))</f>
        <v/>
      </c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</row>
    <row r="4486" spans="1:22">
      <c r="A4486" s="4"/>
      <c r="B4486" s="4"/>
      <c r="C4486" s="18"/>
      <c r="D4486" s="8"/>
      <c r="E4486" s="8"/>
      <c r="F4486" s="4"/>
      <c r="G4486" s="9"/>
      <c r="H4486" s="18"/>
      <c r="I4486" s="18"/>
      <c r="J4486" s="23" t="str">
        <f>IF(OR(ISBLANK(H4486),ISBLANK((I4486))),"",NETWORKDAYS(H4486,I4486,Setup!$A$2:$A$30))</f>
        <v/>
      </c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</row>
    <row r="4487" spans="1:22">
      <c r="A4487" s="4"/>
      <c r="B4487" s="4"/>
      <c r="C4487" s="18"/>
      <c r="D4487" s="8"/>
      <c r="E4487" s="8"/>
      <c r="F4487" s="4"/>
      <c r="G4487" s="9"/>
      <c r="H4487" s="18"/>
      <c r="I4487" s="18"/>
      <c r="J4487" s="23" t="str">
        <f>IF(OR(ISBLANK(H4487),ISBLANK((I4487))),"",NETWORKDAYS(H4487,I4487,Setup!$A$2:$A$30))</f>
        <v/>
      </c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</row>
    <row r="4488" spans="1:22">
      <c r="A4488" s="4"/>
      <c r="B4488" s="4"/>
      <c r="C4488" s="18"/>
      <c r="D4488" s="8"/>
      <c r="E4488" s="8"/>
      <c r="F4488" s="4"/>
      <c r="G4488" s="9"/>
      <c r="H4488" s="18"/>
      <c r="I4488" s="18"/>
      <c r="J4488" s="23" t="str">
        <f>IF(OR(ISBLANK(H4488),ISBLANK((I4488))),"",NETWORKDAYS(H4488,I4488,Setup!$A$2:$A$30))</f>
        <v/>
      </c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</row>
    <row r="4489" spans="1:22">
      <c r="A4489" s="4"/>
      <c r="B4489" s="4"/>
      <c r="C4489" s="18"/>
      <c r="D4489" s="8"/>
      <c r="E4489" s="8"/>
      <c r="F4489" s="4"/>
      <c r="G4489" s="9"/>
      <c r="H4489" s="18"/>
      <c r="I4489" s="18"/>
      <c r="J4489" s="23" t="str">
        <f>IF(OR(ISBLANK(H4489),ISBLANK((I4489))),"",NETWORKDAYS(H4489,I4489,Setup!$A$2:$A$30))</f>
        <v/>
      </c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</row>
    <row r="4490" spans="1:22">
      <c r="A4490" s="4"/>
      <c r="B4490" s="4"/>
      <c r="C4490" s="18"/>
      <c r="D4490" s="8"/>
      <c r="E4490" s="8"/>
      <c r="F4490" s="4"/>
      <c r="G4490" s="9"/>
      <c r="H4490" s="18"/>
      <c r="I4490" s="18"/>
      <c r="J4490" s="23" t="str">
        <f>IF(OR(ISBLANK(H4490),ISBLANK((I4490))),"",NETWORKDAYS(H4490,I4490,Setup!$A$2:$A$30))</f>
        <v/>
      </c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</row>
    <row r="4491" spans="1:22">
      <c r="A4491" s="4"/>
      <c r="B4491" s="4"/>
      <c r="C4491" s="18"/>
      <c r="D4491" s="8"/>
      <c r="E4491" s="8"/>
      <c r="F4491" s="4"/>
      <c r="G4491" s="9"/>
      <c r="H4491" s="18"/>
      <c r="I4491" s="18"/>
      <c r="J4491" s="23" t="str">
        <f>IF(OR(ISBLANK(H4491),ISBLANK((I4491))),"",NETWORKDAYS(H4491,I4491,Setup!$A$2:$A$30))</f>
        <v/>
      </c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</row>
    <row r="4492" spans="1:22">
      <c r="A4492" s="4"/>
      <c r="B4492" s="4"/>
      <c r="C4492" s="18"/>
      <c r="D4492" s="8"/>
      <c r="E4492" s="8"/>
      <c r="F4492" s="4"/>
      <c r="G4492" s="9"/>
      <c r="H4492" s="18"/>
      <c r="I4492" s="18"/>
      <c r="J4492" s="23" t="str">
        <f>IF(OR(ISBLANK(H4492),ISBLANK((I4492))),"",NETWORKDAYS(H4492,I4492,Setup!$A$2:$A$30))</f>
        <v/>
      </c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</row>
    <row r="4493" spans="1:22">
      <c r="A4493" s="4"/>
      <c r="B4493" s="4"/>
      <c r="C4493" s="18"/>
      <c r="D4493" s="8"/>
      <c r="E4493" s="8"/>
      <c r="F4493" s="4"/>
      <c r="G4493" s="9"/>
      <c r="H4493" s="18"/>
      <c r="I4493" s="18"/>
      <c r="J4493" s="23" t="str">
        <f>IF(OR(ISBLANK(H4493),ISBLANK((I4493))),"",NETWORKDAYS(H4493,I4493,Setup!$A$2:$A$30))</f>
        <v/>
      </c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</row>
    <row r="4494" spans="1:22">
      <c r="A4494" s="4"/>
      <c r="B4494" s="4"/>
      <c r="C4494" s="18"/>
      <c r="D4494" s="8"/>
      <c r="E4494" s="8"/>
      <c r="F4494" s="4"/>
      <c r="G4494" s="9"/>
      <c r="H4494" s="18"/>
      <c r="I4494" s="18"/>
      <c r="J4494" s="23" t="str">
        <f>IF(OR(ISBLANK(H4494),ISBLANK((I4494))),"",NETWORKDAYS(H4494,I4494,Setup!$A$2:$A$30))</f>
        <v/>
      </c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</row>
    <row r="4495" spans="1:22">
      <c r="A4495" s="4"/>
      <c r="B4495" s="4"/>
      <c r="C4495" s="18"/>
      <c r="D4495" s="8"/>
      <c r="E4495" s="8"/>
      <c r="F4495" s="4"/>
      <c r="G4495" s="9"/>
      <c r="H4495" s="18"/>
      <c r="I4495" s="18"/>
      <c r="J4495" s="23" t="str">
        <f>IF(OR(ISBLANK(H4495),ISBLANK((I4495))),"",NETWORKDAYS(H4495,I4495,Setup!$A$2:$A$30))</f>
        <v/>
      </c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</row>
    <row r="4496" spans="1:22">
      <c r="A4496" s="4"/>
      <c r="B4496" s="4"/>
      <c r="C4496" s="18"/>
      <c r="D4496" s="8"/>
      <c r="E4496" s="8"/>
      <c r="F4496" s="4"/>
      <c r="G4496" s="9"/>
      <c r="H4496" s="18"/>
      <c r="I4496" s="18"/>
      <c r="J4496" s="23" t="str">
        <f>IF(OR(ISBLANK(H4496),ISBLANK((I4496))),"",NETWORKDAYS(H4496,I4496,Setup!$A$2:$A$30))</f>
        <v/>
      </c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</row>
    <row r="4497" spans="1:22">
      <c r="A4497" s="4"/>
      <c r="B4497" s="4"/>
      <c r="C4497" s="18"/>
      <c r="D4497" s="8"/>
      <c r="E4497" s="8"/>
      <c r="F4497" s="4"/>
      <c r="G4497" s="9"/>
      <c r="H4497" s="18"/>
      <c r="I4497" s="18"/>
      <c r="J4497" s="23" t="str">
        <f>IF(OR(ISBLANK(H4497),ISBLANK((I4497))),"",NETWORKDAYS(H4497,I4497,Setup!$A$2:$A$30))</f>
        <v/>
      </c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</row>
    <row r="4498" spans="1:22">
      <c r="A4498" s="4"/>
      <c r="B4498" s="4"/>
      <c r="C4498" s="18"/>
      <c r="D4498" s="8"/>
      <c r="E4498" s="8"/>
      <c r="F4498" s="4"/>
      <c r="G4498" s="9"/>
      <c r="H4498" s="18"/>
      <c r="I4498" s="18"/>
      <c r="J4498" s="23" t="str">
        <f>IF(OR(ISBLANK(H4498),ISBLANK((I4498))),"",NETWORKDAYS(H4498,I4498,Setup!$A$2:$A$30))</f>
        <v/>
      </c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</row>
    <row r="4499" spans="1:22">
      <c r="A4499" s="4"/>
      <c r="B4499" s="4"/>
      <c r="C4499" s="18"/>
      <c r="D4499" s="8"/>
      <c r="E4499" s="8"/>
      <c r="F4499" s="4"/>
      <c r="G4499" s="9"/>
      <c r="H4499" s="18"/>
      <c r="I4499" s="18"/>
      <c r="J4499" s="23" t="str">
        <f>IF(OR(ISBLANK(H4499),ISBLANK((I4499))),"",NETWORKDAYS(H4499,I4499,Setup!$A$2:$A$30))</f>
        <v/>
      </c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</row>
    <row r="4500" spans="1:22">
      <c r="A4500" s="4"/>
      <c r="B4500" s="4"/>
      <c r="C4500" s="18"/>
      <c r="D4500" s="8"/>
      <c r="E4500" s="8"/>
      <c r="F4500" s="4"/>
      <c r="G4500" s="9"/>
      <c r="H4500" s="18"/>
      <c r="I4500" s="18"/>
      <c r="J4500" s="23" t="str">
        <f>IF(OR(ISBLANK(H4500),ISBLANK((I4500))),"",NETWORKDAYS(H4500,I4500,Setup!$A$2:$A$30))</f>
        <v/>
      </c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</row>
    <row r="4501" spans="1:22">
      <c r="A4501" s="4"/>
      <c r="B4501" s="4"/>
      <c r="C4501" s="18"/>
      <c r="D4501" s="8"/>
      <c r="E4501" s="8"/>
      <c r="F4501" s="4"/>
      <c r="G4501" s="9"/>
      <c r="H4501" s="18"/>
      <c r="I4501" s="18"/>
      <c r="J4501" s="23" t="str">
        <f>IF(OR(ISBLANK(H4501),ISBLANK((I4501))),"",NETWORKDAYS(H4501,I4501,Setup!$A$2:$A$30))</f>
        <v/>
      </c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</row>
    <row r="4502" spans="1:22">
      <c r="A4502" s="4"/>
      <c r="B4502" s="4"/>
      <c r="C4502" s="18"/>
      <c r="D4502" s="8"/>
      <c r="E4502" s="8"/>
      <c r="F4502" s="4"/>
      <c r="G4502" s="9"/>
      <c r="H4502" s="18"/>
      <c r="I4502" s="18"/>
      <c r="J4502" s="23" t="str">
        <f>IF(OR(ISBLANK(H4502),ISBLANK((I4502))),"",NETWORKDAYS(H4502,I4502,Setup!$A$2:$A$30))</f>
        <v/>
      </c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</row>
    <row r="4503" spans="1:22">
      <c r="A4503" s="4"/>
      <c r="B4503" s="4"/>
      <c r="C4503" s="18"/>
      <c r="D4503" s="8"/>
      <c r="E4503" s="8"/>
      <c r="F4503" s="4"/>
      <c r="G4503" s="9"/>
      <c r="H4503" s="18"/>
      <c r="I4503" s="18"/>
      <c r="J4503" s="23" t="str">
        <f>IF(OR(ISBLANK(H4503),ISBLANK((I4503))),"",NETWORKDAYS(H4503,I4503,Setup!$A$2:$A$30))</f>
        <v/>
      </c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</row>
    <row r="4504" spans="1:22">
      <c r="A4504" s="4"/>
      <c r="B4504" s="4"/>
      <c r="C4504" s="18"/>
      <c r="D4504" s="8"/>
      <c r="E4504" s="8"/>
      <c r="F4504" s="4"/>
      <c r="G4504" s="9"/>
      <c r="H4504" s="18"/>
      <c r="I4504" s="18"/>
      <c r="J4504" s="23" t="str">
        <f>IF(OR(ISBLANK(H4504),ISBLANK((I4504))),"",NETWORKDAYS(H4504,I4504,Setup!$A$2:$A$30))</f>
        <v/>
      </c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</row>
    <row r="4505" spans="1:22">
      <c r="A4505" s="4"/>
      <c r="B4505" s="4"/>
      <c r="C4505" s="18"/>
      <c r="D4505" s="8"/>
      <c r="E4505" s="8"/>
      <c r="F4505" s="4"/>
      <c r="G4505" s="9"/>
      <c r="H4505" s="18"/>
      <c r="I4505" s="18"/>
      <c r="J4505" s="23" t="str">
        <f>IF(OR(ISBLANK(H4505),ISBLANK((I4505))),"",NETWORKDAYS(H4505,I4505,Setup!$A$2:$A$30))</f>
        <v/>
      </c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</row>
    <row r="4506" spans="1:22">
      <c r="A4506" s="4"/>
      <c r="B4506" s="4"/>
      <c r="C4506" s="18"/>
      <c r="D4506" s="8"/>
      <c r="E4506" s="8"/>
      <c r="F4506" s="4"/>
      <c r="G4506" s="9"/>
      <c r="H4506" s="18"/>
      <c r="I4506" s="18"/>
      <c r="J4506" s="23" t="str">
        <f>IF(OR(ISBLANK(H4506),ISBLANK((I4506))),"",NETWORKDAYS(H4506,I4506,Setup!$A$2:$A$30))</f>
        <v/>
      </c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</row>
    <row r="4507" spans="1:22">
      <c r="A4507" s="4"/>
      <c r="B4507" s="4"/>
      <c r="C4507" s="18"/>
      <c r="D4507" s="8"/>
      <c r="E4507" s="8"/>
      <c r="F4507" s="4"/>
      <c r="G4507" s="9"/>
      <c r="H4507" s="18"/>
      <c r="I4507" s="18"/>
      <c r="J4507" s="23" t="str">
        <f>IF(OR(ISBLANK(H4507),ISBLANK((I4507))),"",NETWORKDAYS(H4507,I4507,Setup!$A$2:$A$30))</f>
        <v/>
      </c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</row>
    <row r="4508" spans="1:22">
      <c r="A4508" s="4"/>
      <c r="B4508" s="4"/>
      <c r="C4508" s="18"/>
      <c r="D4508" s="8"/>
      <c r="E4508" s="8"/>
      <c r="F4508" s="4"/>
      <c r="G4508" s="9"/>
      <c r="H4508" s="18"/>
      <c r="I4508" s="18"/>
      <c r="J4508" s="23" t="str">
        <f>IF(OR(ISBLANK(H4508),ISBLANK((I4508))),"",NETWORKDAYS(H4508,I4508,Setup!$A$2:$A$30))</f>
        <v/>
      </c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</row>
    <row r="4509" spans="1:22">
      <c r="A4509" s="4"/>
      <c r="B4509" s="4"/>
      <c r="C4509" s="18"/>
      <c r="D4509" s="8"/>
      <c r="E4509" s="8"/>
      <c r="F4509" s="4"/>
      <c r="G4509" s="9"/>
      <c r="H4509" s="18"/>
      <c r="I4509" s="18"/>
      <c r="J4509" s="23" t="str">
        <f>IF(OR(ISBLANK(H4509),ISBLANK((I4509))),"",NETWORKDAYS(H4509,I4509,Setup!$A$2:$A$30))</f>
        <v/>
      </c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</row>
    <row r="4510" spans="1:22">
      <c r="A4510" s="4"/>
      <c r="B4510" s="4"/>
      <c r="C4510" s="18"/>
      <c r="D4510" s="8"/>
      <c r="E4510" s="8"/>
      <c r="F4510" s="4"/>
      <c r="G4510" s="9"/>
      <c r="H4510" s="18"/>
      <c r="I4510" s="18"/>
      <c r="J4510" s="23" t="str">
        <f>IF(OR(ISBLANK(H4510),ISBLANK((I4510))),"",NETWORKDAYS(H4510,I4510,Setup!$A$2:$A$30))</f>
        <v/>
      </c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</row>
    <row r="4511" spans="1:22">
      <c r="A4511" s="4"/>
      <c r="B4511" s="4"/>
      <c r="C4511" s="18"/>
      <c r="D4511" s="8"/>
      <c r="E4511" s="8"/>
      <c r="F4511" s="4"/>
      <c r="G4511" s="9"/>
      <c r="H4511" s="18"/>
      <c r="I4511" s="18"/>
      <c r="J4511" s="23" t="str">
        <f>IF(OR(ISBLANK(H4511),ISBLANK((I4511))),"",NETWORKDAYS(H4511,I4511,Setup!$A$2:$A$30))</f>
        <v/>
      </c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</row>
    <row r="4512" spans="1:22">
      <c r="A4512" s="4"/>
      <c r="B4512" s="4"/>
      <c r="C4512" s="18"/>
      <c r="D4512" s="8"/>
      <c r="E4512" s="8"/>
      <c r="F4512" s="4"/>
      <c r="G4512" s="9"/>
      <c r="H4512" s="18"/>
      <c r="I4512" s="18"/>
      <c r="J4512" s="23" t="str">
        <f>IF(OR(ISBLANK(H4512),ISBLANK((I4512))),"",NETWORKDAYS(H4512,I4512,Setup!$A$2:$A$30))</f>
        <v/>
      </c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</row>
    <row r="4513" spans="1:22">
      <c r="A4513" s="4"/>
      <c r="B4513" s="4"/>
      <c r="C4513" s="18"/>
      <c r="D4513" s="8"/>
      <c r="E4513" s="8"/>
      <c r="F4513" s="4"/>
      <c r="G4513" s="9"/>
      <c r="H4513" s="18"/>
      <c r="I4513" s="18"/>
      <c r="J4513" s="23" t="str">
        <f>IF(OR(ISBLANK(H4513),ISBLANK((I4513))),"",NETWORKDAYS(H4513,I4513,Setup!$A$2:$A$30))</f>
        <v/>
      </c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</row>
    <row r="4514" spans="1:22">
      <c r="A4514" s="4"/>
      <c r="B4514" s="4"/>
      <c r="C4514" s="18"/>
      <c r="D4514" s="8"/>
      <c r="E4514" s="8"/>
      <c r="F4514" s="4"/>
      <c r="G4514" s="9"/>
      <c r="H4514" s="18"/>
      <c r="I4514" s="18"/>
      <c r="J4514" s="23" t="str">
        <f>IF(OR(ISBLANK(H4514),ISBLANK((I4514))),"",NETWORKDAYS(H4514,I4514,Setup!$A$2:$A$30))</f>
        <v/>
      </c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</row>
    <row r="4515" spans="1:22">
      <c r="A4515" s="4"/>
      <c r="B4515" s="4"/>
      <c r="C4515" s="18"/>
      <c r="D4515" s="8"/>
      <c r="E4515" s="8"/>
      <c r="F4515" s="4"/>
      <c r="G4515" s="9"/>
      <c r="H4515" s="18"/>
      <c r="I4515" s="18"/>
      <c r="J4515" s="23" t="str">
        <f>IF(OR(ISBLANK(H4515),ISBLANK((I4515))),"",NETWORKDAYS(H4515,I4515,Setup!$A$2:$A$30))</f>
        <v/>
      </c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</row>
    <row r="4516" spans="1:22">
      <c r="A4516" s="4"/>
      <c r="B4516" s="4"/>
      <c r="C4516" s="18"/>
      <c r="D4516" s="8"/>
      <c r="E4516" s="8"/>
      <c r="F4516" s="4"/>
      <c r="G4516" s="9"/>
      <c r="H4516" s="18"/>
      <c r="I4516" s="18"/>
      <c r="J4516" s="23" t="str">
        <f>IF(OR(ISBLANK(H4516),ISBLANK((I4516))),"",NETWORKDAYS(H4516,I4516,Setup!$A$2:$A$30))</f>
        <v/>
      </c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</row>
    <row r="4517" spans="1:22">
      <c r="A4517" s="4"/>
      <c r="B4517" s="4"/>
      <c r="C4517" s="18"/>
      <c r="D4517" s="8"/>
      <c r="E4517" s="8"/>
      <c r="F4517" s="4"/>
      <c r="G4517" s="9"/>
      <c r="H4517" s="18"/>
      <c r="I4517" s="18"/>
      <c r="J4517" s="23" t="str">
        <f>IF(OR(ISBLANK(H4517),ISBLANK((I4517))),"",NETWORKDAYS(H4517,I4517,Setup!$A$2:$A$30))</f>
        <v/>
      </c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</row>
    <row r="4518" spans="1:22">
      <c r="A4518" s="4"/>
      <c r="B4518" s="4"/>
      <c r="C4518" s="18"/>
      <c r="D4518" s="8"/>
      <c r="E4518" s="8"/>
      <c r="F4518" s="4"/>
      <c r="G4518" s="9"/>
      <c r="H4518" s="18"/>
      <c r="I4518" s="18"/>
      <c r="J4518" s="23" t="str">
        <f>IF(OR(ISBLANK(H4518),ISBLANK((I4518))),"",NETWORKDAYS(H4518,I4518,Setup!$A$2:$A$30))</f>
        <v/>
      </c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</row>
    <row r="4519" spans="1:22">
      <c r="A4519" s="4"/>
      <c r="B4519" s="4"/>
      <c r="C4519" s="18"/>
      <c r="D4519" s="8"/>
      <c r="E4519" s="8"/>
      <c r="F4519" s="4"/>
      <c r="G4519" s="9"/>
      <c r="H4519" s="18"/>
      <c r="I4519" s="18"/>
      <c r="J4519" s="23" t="str">
        <f>IF(OR(ISBLANK(H4519),ISBLANK((I4519))),"",NETWORKDAYS(H4519,I4519,Setup!$A$2:$A$30))</f>
        <v/>
      </c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</row>
    <row r="4520" spans="1:22">
      <c r="A4520" s="4"/>
      <c r="B4520" s="4"/>
      <c r="C4520" s="18"/>
      <c r="D4520" s="8"/>
      <c r="E4520" s="8"/>
      <c r="F4520" s="4"/>
      <c r="G4520" s="9"/>
      <c r="H4520" s="18"/>
      <c r="I4520" s="18"/>
      <c r="J4520" s="23" t="str">
        <f>IF(OR(ISBLANK(H4520),ISBLANK((I4520))),"",NETWORKDAYS(H4520,I4520,Setup!$A$2:$A$30))</f>
        <v/>
      </c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</row>
    <row r="4521" spans="1:22">
      <c r="A4521" s="4"/>
      <c r="B4521" s="4"/>
      <c r="C4521" s="18"/>
      <c r="D4521" s="8"/>
      <c r="E4521" s="8"/>
      <c r="F4521" s="4"/>
      <c r="G4521" s="9"/>
      <c r="H4521" s="18"/>
      <c r="I4521" s="18"/>
      <c r="J4521" s="23" t="str">
        <f>IF(OR(ISBLANK(H4521),ISBLANK((I4521))),"",NETWORKDAYS(H4521,I4521,Setup!$A$2:$A$30))</f>
        <v/>
      </c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</row>
    <row r="4522" spans="1:22">
      <c r="A4522" s="4"/>
      <c r="B4522" s="4"/>
      <c r="C4522" s="18"/>
      <c r="D4522" s="8"/>
      <c r="E4522" s="8"/>
      <c r="F4522" s="4"/>
      <c r="G4522" s="9"/>
      <c r="H4522" s="18"/>
      <c r="I4522" s="18"/>
      <c r="J4522" s="23" t="str">
        <f>IF(OR(ISBLANK(H4522),ISBLANK((I4522))),"",NETWORKDAYS(H4522,I4522,Setup!$A$2:$A$30))</f>
        <v/>
      </c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</row>
    <row r="4523" spans="1:22">
      <c r="A4523" s="4"/>
      <c r="B4523" s="4"/>
      <c r="C4523" s="18"/>
      <c r="D4523" s="8"/>
      <c r="E4523" s="8"/>
      <c r="F4523" s="4"/>
      <c r="G4523" s="9"/>
      <c r="H4523" s="18"/>
      <c r="I4523" s="18"/>
      <c r="J4523" s="23" t="str">
        <f>IF(OR(ISBLANK(H4523),ISBLANK((I4523))),"",NETWORKDAYS(H4523,I4523,Setup!$A$2:$A$30))</f>
        <v/>
      </c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</row>
    <row r="4524" spans="1:22">
      <c r="A4524" s="4"/>
      <c r="B4524" s="4"/>
      <c r="C4524" s="18"/>
      <c r="D4524" s="8"/>
      <c r="E4524" s="8"/>
      <c r="F4524" s="4"/>
      <c r="G4524" s="9"/>
      <c r="H4524" s="18"/>
      <c r="I4524" s="18"/>
      <c r="J4524" s="23" t="str">
        <f>IF(OR(ISBLANK(H4524),ISBLANK((I4524))),"",NETWORKDAYS(H4524,I4524,Setup!$A$2:$A$30))</f>
        <v/>
      </c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</row>
    <row r="4525" spans="1:22">
      <c r="A4525" s="4"/>
      <c r="B4525" s="4"/>
      <c r="C4525" s="18"/>
      <c r="D4525" s="8"/>
      <c r="E4525" s="8"/>
      <c r="F4525" s="4"/>
      <c r="G4525" s="9"/>
      <c r="H4525" s="18"/>
      <c r="I4525" s="18"/>
      <c r="J4525" s="23" t="str">
        <f>IF(OR(ISBLANK(H4525),ISBLANK((I4525))),"",NETWORKDAYS(H4525,I4525,Setup!$A$2:$A$30))</f>
        <v/>
      </c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</row>
    <row r="4526" spans="1:22">
      <c r="A4526" s="4"/>
      <c r="B4526" s="4"/>
      <c r="C4526" s="18"/>
      <c r="D4526" s="8"/>
      <c r="E4526" s="8"/>
      <c r="F4526" s="4"/>
      <c r="G4526" s="9"/>
      <c r="H4526" s="18"/>
      <c r="I4526" s="18"/>
      <c r="J4526" s="23" t="str">
        <f>IF(OR(ISBLANK(H4526),ISBLANK((I4526))),"",NETWORKDAYS(H4526,I4526,Setup!$A$2:$A$30))</f>
        <v/>
      </c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</row>
    <row r="4527" spans="1:22">
      <c r="A4527" s="4"/>
      <c r="B4527" s="4"/>
      <c r="C4527" s="18"/>
      <c r="D4527" s="8"/>
      <c r="E4527" s="8"/>
      <c r="F4527" s="4"/>
      <c r="G4527" s="9"/>
      <c r="H4527" s="18"/>
      <c r="I4527" s="18"/>
      <c r="J4527" s="23" t="str">
        <f>IF(OR(ISBLANK(H4527),ISBLANK((I4527))),"",NETWORKDAYS(H4527,I4527,Setup!$A$2:$A$30))</f>
        <v/>
      </c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</row>
    <row r="4528" spans="1:22">
      <c r="A4528" s="4"/>
      <c r="B4528" s="4"/>
      <c r="C4528" s="18"/>
      <c r="D4528" s="8"/>
      <c r="E4528" s="8"/>
      <c r="F4528" s="4"/>
      <c r="G4528" s="9"/>
      <c r="H4528" s="18"/>
      <c r="I4528" s="18"/>
      <c r="J4528" s="23" t="str">
        <f>IF(OR(ISBLANK(H4528),ISBLANK((I4528))),"",NETWORKDAYS(H4528,I4528,Setup!$A$2:$A$30))</f>
        <v/>
      </c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</row>
    <row r="4529" spans="1:22">
      <c r="A4529" s="4"/>
      <c r="B4529" s="4"/>
      <c r="C4529" s="18"/>
      <c r="D4529" s="8"/>
      <c r="E4529" s="8"/>
      <c r="F4529" s="4"/>
      <c r="G4529" s="9"/>
      <c r="H4529" s="18"/>
      <c r="I4529" s="18"/>
      <c r="J4529" s="23" t="str">
        <f>IF(OR(ISBLANK(H4529),ISBLANK((I4529))),"",NETWORKDAYS(H4529,I4529,Setup!$A$2:$A$30))</f>
        <v/>
      </c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</row>
    <row r="4530" spans="1:22">
      <c r="A4530" s="4"/>
      <c r="B4530" s="4"/>
      <c r="C4530" s="18"/>
      <c r="D4530" s="8"/>
      <c r="E4530" s="8"/>
      <c r="F4530" s="4"/>
      <c r="G4530" s="9"/>
      <c r="H4530" s="18"/>
      <c r="I4530" s="18"/>
      <c r="J4530" s="23" t="str">
        <f>IF(OR(ISBLANK(H4530),ISBLANK((I4530))),"",NETWORKDAYS(H4530,I4530,Setup!$A$2:$A$30))</f>
        <v/>
      </c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</row>
    <row r="4531" spans="1:22">
      <c r="A4531" s="4"/>
      <c r="B4531" s="4"/>
      <c r="C4531" s="18"/>
      <c r="D4531" s="8"/>
      <c r="E4531" s="8"/>
      <c r="F4531" s="4"/>
      <c r="G4531" s="9"/>
      <c r="H4531" s="18"/>
      <c r="I4531" s="18"/>
      <c r="J4531" s="23" t="str">
        <f>IF(OR(ISBLANK(H4531),ISBLANK((I4531))),"",NETWORKDAYS(H4531,I4531,Setup!$A$2:$A$30))</f>
        <v/>
      </c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</row>
    <row r="4532" spans="1:22">
      <c r="A4532" s="4"/>
      <c r="B4532" s="4"/>
      <c r="C4532" s="18"/>
      <c r="D4532" s="8"/>
      <c r="E4532" s="8"/>
      <c r="F4532" s="4"/>
      <c r="G4532" s="9"/>
      <c r="H4532" s="18"/>
      <c r="I4532" s="18"/>
      <c r="J4532" s="23" t="str">
        <f>IF(OR(ISBLANK(H4532),ISBLANK((I4532))),"",NETWORKDAYS(H4532,I4532,Setup!$A$2:$A$30))</f>
        <v/>
      </c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</row>
    <row r="4533" spans="1:22">
      <c r="A4533" s="4"/>
      <c r="B4533" s="4"/>
      <c r="C4533" s="18"/>
      <c r="D4533" s="8"/>
      <c r="E4533" s="8"/>
      <c r="F4533" s="4"/>
      <c r="G4533" s="9"/>
      <c r="H4533" s="18"/>
      <c r="I4533" s="18"/>
      <c r="J4533" s="23" t="str">
        <f>IF(OR(ISBLANK(H4533),ISBLANK((I4533))),"",NETWORKDAYS(H4533,I4533,Setup!$A$2:$A$30))</f>
        <v/>
      </c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</row>
    <row r="4534" spans="1:22">
      <c r="A4534" s="4"/>
      <c r="B4534" s="4"/>
      <c r="C4534" s="18"/>
      <c r="D4534" s="8"/>
      <c r="E4534" s="8"/>
      <c r="F4534" s="4"/>
      <c r="G4534" s="9"/>
      <c r="H4534" s="18"/>
      <c r="I4534" s="18"/>
      <c r="J4534" s="23" t="str">
        <f>IF(OR(ISBLANK(H4534),ISBLANK((I4534))),"",NETWORKDAYS(H4534,I4534,Setup!$A$2:$A$30))</f>
        <v/>
      </c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</row>
    <row r="4535" spans="1:22">
      <c r="A4535" s="4"/>
      <c r="B4535" s="4"/>
      <c r="C4535" s="18"/>
      <c r="D4535" s="8"/>
      <c r="E4535" s="8"/>
      <c r="F4535" s="4"/>
      <c r="G4535" s="9"/>
      <c r="H4535" s="18"/>
      <c r="I4535" s="18"/>
      <c r="J4535" s="23" t="str">
        <f>IF(OR(ISBLANK(H4535),ISBLANK((I4535))),"",NETWORKDAYS(H4535,I4535,Setup!$A$2:$A$30))</f>
        <v/>
      </c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</row>
    <row r="4536" spans="1:22">
      <c r="A4536" s="4"/>
      <c r="B4536" s="4"/>
      <c r="C4536" s="18"/>
      <c r="D4536" s="8"/>
      <c r="E4536" s="8"/>
      <c r="F4536" s="4"/>
      <c r="G4536" s="9"/>
      <c r="H4536" s="18"/>
      <c r="I4536" s="18"/>
      <c r="J4536" s="23" t="str">
        <f>IF(OR(ISBLANK(H4536),ISBLANK((I4536))),"",NETWORKDAYS(H4536,I4536,Setup!$A$2:$A$30))</f>
        <v/>
      </c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</row>
    <row r="4537" spans="1:22">
      <c r="A4537" s="4"/>
      <c r="B4537" s="4"/>
      <c r="C4537" s="18"/>
      <c r="D4537" s="8"/>
      <c r="E4537" s="8"/>
      <c r="F4537" s="4"/>
      <c r="G4537" s="9"/>
      <c r="H4537" s="18"/>
      <c r="I4537" s="18"/>
      <c r="J4537" s="23" t="str">
        <f>IF(OR(ISBLANK(H4537),ISBLANK((I4537))),"",NETWORKDAYS(H4537,I4537,Setup!$A$2:$A$30))</f>
        <v/>
      </c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</row>
    <row r="4538" spans="1:22">
      <c r="A4538" s="4"/>
      <c r="B4538" s="4"/>
      <c r="C4538" s="18"/>
      <c r="D4538" s="8"/>
      <c r="E4538" s="8"/>
      <c r="F4538" s="4"/>
      <c r="G4538" s="9"/>
      <c r="H4538" s="18"/>
      <c r="I4538" s="18"/>
      <c r="J4538" s="23" t="str">
        <f>IF(OR(ISBLANK(H4538),ISBLANK((I4538))),"",NETWORKDAYS(H4538,I4538,Setup!$A$2:$A$30))</f>
        <v/>
      </c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</row>
    <row r="4539" spans="1:22">
      <c r="A4539" s="4"/>
      <c r="B4539" s="4"/>
      <c r="C4539" s="18"/>
      <c r="D4539" s="8"/>
      <c r="E4539" s="8"/>
      <c r="F4539" s="4"/>
      <c r="G4539" s="9"/>
      <c r="H4539" s="18"/>
      <c r="I4539" s="18"/>
      <c r="J4539" s="23" t="str">
        <f>IF(OR(ISBLANK(H4539),ISBLANK((I4539))),"",NETWORKDAYS(H4539,I4539,Setup!$A$2:$A$30))</f>
        <v/>
      </c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</row>
    <row r="4540" spans="1:22">
      <c r="A4540" s="4"/>
      <c r="B4540" s="4"/>
      <c r="C4540" s="18"/>
      <c r="D4540" s="8"/>
      <c r="E4540" s="8"/>
      <c r="F4540" s="4"/>
      <c r="G4540" s="9"/>
      <c r="H4540" s="18"/>
      <c r="I4540" s="18"/>
      <c r="J4540" s="23" t="str">
        <f>IF(OR(ISBLANK(H4540),ISBLANK((I4540))),"",NETWORKDAYS(H4540,I4540,Setup!$A$2:$A$30))</f>
        <v/>
      </c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</row>
    <row r="4541" spans="1:22">
      <c r="A4541" s="4"/>
      <c r="B4541" s="4"/>
      <c r="C4541" s="18"/>
      <c r="D4541" s="8"/>
      <c r="E4541" s="8"/>
      <c r="F4541" s="4"/>
      <c r="G4541" s="9"/>
      <c r="H4541" s="18"/>
      <c r="I4541" s="18"/>
      <c r="J4541" s="23" t="str">
        <f>IF(OR(ISBLANK(H4541),ISBLANK((I4541))),"",NETWORKDAYS(H4541,I4541,Setup!$A$2:$A$30))</f>
        <v/>
      </c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</row>
    <row r="4542" spans="1:22">
      <c r="A4542" s="4"/>
      <c r="B4542" s="4"/>
      <c r="C4542" s="18"/>
      <c r="D4542" s="8"/>
      <c r="E4542" s="8"/>
      <c r="F4542" s="4"/>
      <c r="G4542" s="9"/>
      <c r="H4542" s="18"/>
      <c r="I4542" s="18"/>
      <c r="J4542" s="23" t="str">
        <f>IF(OR(ISBLANK(H4542),ISBLANK((I4542))),"",NETWORKDAYS(H4542,I4542,Setup!$A$2:$A$30))</f>
        <v/>
      </c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</row>
    <row r="4543" spans="1:22">
      <c r="A4543" s="4"/>
      <c r="B4543" s="4"/>
      <c r="C4543" s="18"/>
      <c r="D4543" s="8"/>
      <c r="E4543" s="8"/>
      <c r="F4543" s="4"/>
      <c r="G4543" s="9"/>
      <c r="H4543" s="18"/>
      <c r="I4543" s="18"/>
      <c r="J4543" s="23" t="str">
        <f>IF(OR(ISBLANK(H4543),ISBLANK((I4543))),"",NETWORKDAYS(H4543,I4543,Setup!$A$2:$A$30))</f>
        <v/>
      </c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</row>
    <row r="4544" spans="1:22">
      <c r="A4544" s="4"/>
      <c r="B4544" s="4"/>
      <c r="C4544" s="18"/>
      <c r="D4544" s="8"/>
      <c r="E4544" s="8"/>
      <c r="F4544" s="4"/>
      <c r="G4544" s="9"/>
      <c r="H4544" s="18"/>
      <c r="I4544" s="18"/>
      <c r="J4544" s="23" t="str">
        <f>IF(OR(ISBLANK(H4544),ISBLANK((I4544))),"",NETWORKDAYS(H4544,I4544,Setup!$A$2:$A$30))</f>
        <v/>
      </c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</row>
    <row r="4545" spans="1:22">
      <c r="A4545" s="4"/>
      <c r="B4545" s="4"/>
      <c r="C4545" s="18"/>
      <c r="D4545" s="8"/>
      <c r="E4545" s="8"/>
      <c r="F4545" s="4"/>
      <c r="G4545" s="9"/>
      <c r="H4545" s="18"/>
      <c r="I4545" s="18"/>
      <c r="J4545" s="23" t="str">
        <f>IF(OR(ISBLANK(H4545),ISBLANK((I4545))),"",NETWORKDAYS(H4545,I4545,Setup!$A$2:$A$30))</f>
        <v/>
      </c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</row>
    <row r="4546" spans="1:22">
      <c r="A4546" s="4"/>
      <c r="B4546" s="4"/>
      <c r="C4546" s="18"/>
      <c r="D4546" s="8"/>
      <c r="E4546" s="8"/>
      <c r="F4546" s="4"/>
      <c r="G4546" s="9"/>
      <c r="H4546" s="18"/>
      <c r="I4546" s="18"/>
      <c r="J4546" s="23" t="str">
        <f>IF(OR(ISBLANK(H4546),ISBLANK((I4546))),"",NETWORKDAYS(H4546,I4546,Setup!$A$2:$A$30))</f>
        <v/>
      </c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</row>
    <row r="4547" spans="1:22">
      <c r="A4547" s="4"/>
      <c r="B4547" s="4"/>
      <c r="C4547" s="18"/>
      <c r="D4547" s="8"/>
      <c r="E4547" s="8"/>
      <c r="F4547" s="4"/>
      <c r="G4547" s="9"/>
      <c r="H4547" s="18"/>
      <c r="I4547" s="18"/>
      <c r="J4547" s="23" t="str">
        <f>IF(OR(ISBLANK(H4547),ISBLANK((I4547))),"",NETWORKDAYS(H4547,I4547,Setup!$A$2:$A$30))</f>
        <v/>
      </c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</row>
    <row r="4548" spans="1:22">
      <c r="A4548" s="4"/>
      <c r="B4548" s="4"/>
      <c r="C4548" s="18"/>
      <c r="D4548" s="8"/>
      <c r="E4548" s="8"/>
      <c r="F4548" s="4"/>
      <c r="G4548" s="9"/>
      <c r="H4548" s="18"/>
      <c r="I4548" s="18"/>
      <c r="J4548" s="23" t="str">
        <f>IF(OR(ISBLANK(H4548),ISBLANK((I4548))),"",NETWORKDAYS(H4548,I4548,Setup!$A$2:$A$30))</f>
        <v/>
      </c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</row>
    <row r="4549" spans="1:22">
      <c r="A4549" s="4"/>
      <c r="B4549" s="4"/>
      <c r="C4549" s="18"/>
      <c r="D4549" s="8"/>
      <c r="E4549" s="8"/>
      <c r="F4549" s="4"/>
      <c r="G4549" s="9"/>
      <c r="H4549" s="18"/>
      <c r="I4549" s="18"/>
      <c r="J4549" s="23" t="str">
        <f>IF(OR(ISBLANK(H4549),ISBLANK((I4549))),"",NETWORKDAYS(H4549,I4549,Setup!$A$2:$A$30))</f>
        <v/>
      </c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</row>
    <row r="4550" spans="1:22">
      <c r="A4550" s="4"/>
      <c r="B4550" s="4"/>
      <c r="C4550" s="18"/>
      <c r="D4550" s="8"/>
      <c r="E4550" s="8"/>
      <c r="F4550" s="4"/>
      <c r="G4550" s="9"/>
      <c r="H4550" s="18"/>
      <c r="I4550" s="18"/>
      <c r="J4550" s="23" t="str">
        <f>IF(OR(ISBLANK(H4550),ISBLANK((I4550))),"",NETWORKDAYS(H4550,I4550,Setup!$A$2:$A$30))</f>
        <v/>
      </c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</row>
    <row r="4551" spans="1:22">
      <c r="A4551" s="4"/>
      <c r="B4551" s="4"/>
      <c r="C4551" s="18"/>
      <c r="D4551" s="8"/>
      <c r="E4551" s="8"/>
      <c r="F4551" s="4"/>
      <c r="G4551" s="9"/>
      <c r="H4551" s="18"/>
      <c r="I4551" s="18"/>
      <c r="J4551" s="23" t="str">
        <f>IF(OR(ISBLANK(H4551),ISBLANK((I4551))),"",NETWORKDAYS(H4551,I4551,Setup!$A$2:$A$30))</f>
        <v/>
      </c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</row>
    <row r="4552" spans="1:22">
      <c r="A4552" s="4"/>
      <c r="B4552" s="4"/>
      <c r="C4552" s="18"/>
      <c r="D4552" s="8"/>
      <c r="E4552" s="8"/>
      <c r="F4552" s="4"/>
      <c r="G4552" s="9"/>
      <c r="H4552" s="18"/>
      <c r="I4552" s="18"/>
      <c r="J4552" s="23" t="str">
        <f>IF(OR(ISBLANK(H4552),ISBLANK((I4552))),"",NETWORKDAYS(H4552,I4552,Setup!$A$2:$A$30))</f>
        <v/>
      </c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</row>
    <row r="4553" spans="1:22">
      <c r="A4553" s="4"/>
      <c r="B4553" s="4"/>
      <c r="C4553" s="18"/>
      <c r="D4553" s="8"/>
      <c r="E4553" s="8"/>
      <c r="F4553" s="4"/>
      <c r="G4553" s="9"/>
      <c r="H4553" s="18"/>
      <c r="I4553" s="18"/>
      <c r="J4553" s="23" t="str">
        <f>IF(OR(ISBLANK(H4553),ISBLANK((I4553))),"",NETWORKDAYS(H4553,I4553,Setup!$A$2:$A$30))</f>
        <v/>
      </c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</row>
    <row r="4554" spans="1:22">
      <c r="A4554" s="4"/>
      <c r="B4554" s="4"/>
      <c r="C4554" s="18"/>
      <c r="D4554" s="8"/>
      <c r="E4554" s="8"/>
      <c r="F4554" s="4"/>
      <c r="G4554" s="9"/>
      <c r="H4554" s="18"/>
      <c r="I4554" s="18"/>
      <c r="J4554" s="23" t="str">
        <f>IF(OR(ISBLANK(H4554),ISBLANK((I4554))),"",NETWORKDAYS(H4554,I4554,Setup!$A$2:$A$30))</f>
        <v/>
      </c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</row>
    <row r="4555" spans="1:22">
      <c r="A4555" s="4"/>
      <c r="B4555" s="4"/>
      <c r="C4555" s="18"/>
      <c r="D4555" s="8"/>
      <c r="E4555" s="8"/>
      <c r="F4555" s="4"/>
      <c r="G4555" s="9"/>
      <c r="H4555" s="18"/>
      <c r="I4555" s="18"/>
      <c r="J4555" s="23" t="str">
        <f>IF(OR(ISBLANK(H4555),ISBLANK((I4555))),"",NETWORKDAYS(H4555,I4555,Setup!$A$2:$A$30))</f>
        <v/>
      </c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</row>
    <row r="4556" spans="1:22">
      <c r="A4556" s="4"/>
      <c r="B4556" s="4"/>
      <c r="C4556" s="18"/>
      <c r="D4556" s="8"/>
      <c r="E4556" s="8"/>
      <c r="F4556" s="4"/>
      <c r="G4556" s="9"/>
      <c r="H4556" s="18"/>
      <c r="I4556" s="18"/>
      <c r="J4556" s="23" t="str">
        <f>IF(OR(ISBLANK(H4556),ISBLANK((I4556))),"",NETWORKDAYS(H4556,I4556,Setup!$A$2:$A$30))</f>
        <v/>
      </c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</row>
    <row r="4557" spans="1:22">
      <c r="A4557" s="4"/>
      <c r="B4557" s="4"/>
      <c r="C4557" s="18"/>
      <c r="D4557" s="8"/>
      <c r="E4557" s="8"/>
      <c r="F4557" s="4"/>
      <c r="G4557" s="9"/>
      <c r="H4557" s="18"/>
      <c r="I4557" s="18"/>
      <c r="J4557" s="23" t="str">
        <f>IF(OR(ISBLANK(H4557),ISBLANK((I4557))),"",NETWORKDAYS(H4557,I4557,Setup!$A$2:$A$30))</f>
        <v/>
      </c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</row>
    <row r="4558" spans="1:22">
      <c r="A4558" s="4"/>
      <c r="B4558" s="4"/>
      <c r="C4558" s="18"/>
      <c r="D4558" s="8"/>
      <c r="E4558" s="8"/>
      <c r="F4558" s="4"/>
      <c r="G4558" s="9"/>
      <c r="H4558" s="18"/>
      <c r="I4558" s="18"/>
      <c r="J4558" s="23" t="str">
        <f>IF(OR(ISBLANK(H4558),ISBLANK((I4558))),"",NETWORKDAYS(H4558,I4558,Setup!$A$2:$A$30))</f>
        <v/>
      </c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</row>
    <row r="4559" spans="1:22">
      <c r="A4559" s="4"/>
      <c r="B4559" s="4"/>
      <c r="C4559" s="18"/>
      <c r="D4559" s="8"/>
      <c r="E4559" s="8"/>
      <c r="F4559" s="4"/>
      <c r="G4559" s="9"/>
      <c r="H4559" s="18"/>
      <c r="I4559" s="18"/>
      <c r="J4559" s="23" t="str">
        <f>IF(OR(ISBLANK(H4559),ISBLANK((I4559))),"",NETWORKDAYS(H4559,I4559,Setup!$A$2:$A$30))</f>
        <v/>
      </c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</row>
    <row r="4560" spans="1:22">
      <c r="A4560" s="4"/>
      <c r="B4560" s="4"/>
      <c r="C4560" s="18"/>
      <c r="D4560" s="8"/>
      <c r="E4560" s="8"/>
      <c r="F4560" s="4"/>
      <c r="G4560" s="9"/>
      <c r="H4560" s="18"/>
      <c r="I4560" s="18"/>
      <c r="J4560" s="23" t="str">
        <f>IF(OR(ISBLANK(H4560),ISBLANK((I4560))),"",NETWORKDAYS(H4560,I4560,Setup!$A$2:$A$30))</f>
        <v/>
      </c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</row>
    <row r="4561" spans="1:22">
      <c r="A4561" s="4"/>
      <c r="B4561" s="4"/>
      <c r="C4561" s="18"/>
      <c r="D4561" s="8"/>
      <c r="E4561" s="8"/>
      <c r="F4561" s="4"/>
      <c r="G4561" s="9"/>
      <c r="H4561" s="18"/>
      <c r="I4561" s="18"/>
      <c r="J4561" s="23" t="str">
        <f>IF(OR(ISBLANK(H4561),ISBLANK((I4561))),"",NETWORKDAYS(H4561,I4561,Setup!$A$2:$A$30))</f>
        <v/>
      </c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</row>
    <row r="4562" spans="1:22">
      <c r="A4562" s="4"/>
      <c r="B4562" s="4"/>
      <c r="C4562" s="18"/>
      <c r="D4562" s="8"/>
      <c r="E4562" s="8"/>
      <c r="F4562" s="4"/>
      <c r="G4562" s="9"/>
      <c r="H4562" s="18"/>
      <c r="I4562" s="18"/>
      <c r="J4562" s="23" t="str">
        <f>IF(OR(ISBLANK(H4562),ISBLANK((I4562))),"",NETWORKDAYS(H4562,I4562,Setup!$A$2:$A$30))</f>
        <v/>
      </c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</row>
    <row r="4563" spans="1:22">
      <c r="A4563" s="4"/>
      <c r="B4563" s="4"/>
      <c r="C4563" s="18"/>
      <c r="D4563" s="8"/>
      <c r="E4563" s="8"/>
      <c r="F4563" s="4"/>
      <c r="G4563" s="9"/>
      <c r="H4563" s="18"/>
      <c r="I4563" s="18"/>
      <c r="J4563" s="23" t="str">
        <f>IF(OR(ISBLANK(H4563),ISBLANK((I4563))),"",NETWORKDAYS(H4563,I4563,Setup!$A$2:$A$30))</f>
        <v/>
      </c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</row>
    <row r="4564" spans="1:22">
      <c r="A4564" s="4"/>
      <c r="B4564" s="4"/>
      <c r="C4564" s="18"/>
      <c r="D4564" s="8"/>
      <c r="E4564" s="8"/>
      <c r="F4564" s="4"/>
      <c r="G4564" s="9"/>
      <c r="H4564" s="18"/>
      <c r="I4564" s="18"/>
      <c r="J4564" s="23" t="str">
        <f>IF(OR(ISBLANK(H4564),ISBLANK((I4564))),"",NETWORKDAYS(H4564,I4564,Setup!$A$2:$A$30))</f>
        <v/>
      </c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</row>
    <row r="4565" spans="1:22">
      <c r="A4565" s="4"/>
      <c r="B4565" s="4"/>
      <c r="C4565" s="18"/>
      <c r="D4565" s="8"/>
      <c r="E4565" s="8"/>
      <c r="F4565" s="4"/>
      <c r="G4565" s="9"/>
      <c r="H4565" s="18"/>
      <c r="I4565" s="18"/>
      <c r="J4565" s="23" t="str">
        <f>IF(OR(ISBLANK(H4565),ISBLANK((I4565))),"",NETWORKDAYS(H4565,I4565,Setup!$A$2:$A$30))</f>
        <v/>
      </c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</row>
    <row r="4566" spans="1:22">
      <c r="A4566" s="4"/>
      <c r="B4566" s="4"/>
      <c r="C4566" s="18"/>
      <c r="D4566" s="8"/>
      <c r="E4566" s="8"/>
      <c r="F4566" s="4"/>
      <c r="G4566" s="9"/>
      <c r="H4566" s="18"/>
      <c r="I4566" s="18"/>
      <c r="J4566" s="23" t="str">
        <f>IF(OR(ISBLANK(H4566),ISBLANK((I4566))),"",NETWORKDAYS(H4566,I4566,Setup!$A$2:$A$30))</f>
        <v/>
      </c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</row>
    <row r="4567" spans="1:22">
      <c r="A4567" s="4"/>
      <c r="B4567" s="4"/>
      <c r="C4567" s="18"/>
      <c r="D4567" s="8"/>
      <c r="E4567" s="8"/>
      <c r="F4567" s="4"/>
      <c r="G4567" s="9"/>
      <c r="H4567" s="18"/>
      <c r="I4567" s="18"/>
      <c r="J4567" s="23" t="str">
        <f>IF(OR(ISBLANK(H4567),ISBLANK((I4567))),"",NETWORKDAYS(H4567,I4567,Setup!$A$2:$A$30))</f>
        <v/>
      </c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</row>
    <row r="4568" spans="1:22">
      <c r="A4568" s="4"/>
      <c r="B4568" s="4"/>
      <c r="C4568" s="18"/>
      <c r="D4568" s="8"/>
      <c r="E4568" s="8"/>
      <c r="F4568" s="4"/>
      <c r="G4568" s="9"/>
      <c r="H4568" s="18"/>
      <c r="I4568" s="18"/>
      <c r="J4568" s="23" t="str">
        <f>IF(OR(ISBLANK(H4568),ISBLANK((I4568))),"",NETWORKDAYS(H4568,I4568,Setup!$A$2:$A$30))</f>
        <v/>
      </c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</row>
    <row r="4569" spans="1:22">
      <c r="A4569" s="4"/>
      <c r="B4569" s="4"/>
      <c r="C4569" s="18"/>
      <c r="D4569" s="8"/>
      <c r="E4569" s="8"/>
      <c r="F4569" s="4"/>
      <c r="G4569" s="9"/>
      <c r="H4569" s="18"/>
      <c r="I4569" s="18"/>
      <c r="J4569" s="23" t="str">
        <f>IF(OR(ISBLANK(H4569),ISBLANK((I4569))),"",NETWORKDAYS(H4569,I4569,Setup!$A$2:$A$30))</f>
        <v/>
      </c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</row>
    <row r="4570" spans="1:22">
      <c r="A4570" s="4"/>
      <c r="B4570" s="4"/>
      <c r="C4570" s="18"/>
      <c r="D4570" s="8"/>
      <c r="E4570" s="8"/>
      <c r="F4570" s="4"/>
      <c r="G4570" s="9"/>
      <c r="H4570" s="18"/>
      <c r="I4570" s="18"/>
      <c r="J4570" s="23" t="str">
        <f>IF(OR(ISBLANK(H4570),ISBLANK((I4570))),"",NETWORKDAYS(H4570,I4570,Setup!$A$2:$A$30))</f>
        <v/>
      </c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</row>
    <row r="4571" spans="1:22">
      <c r="A4571" s="4"/>
      <c r="B4571" s="4"/>
      <c r="C4571" s="18"/>
      <c r="D4571" s="8"/>
      <c r="E4571" s="8"/>
      <c r="F4571" s="4"/>
      <c r="G4571" s="9"/>
      <c r="H4571" s="18"/>
      <c r="I4571" s="18"/>
      <c r="J4571" s="23" t="str">
        <f>IF(OR(ISBLANK(H4571),ISBLANK((I4571))),"",NETWORKDAYS(H4571,I4571,Setup!$A$2:$A$30))</f>
        <v/>
      </c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</row>
    <row r="4572" spans="1:22">
      <c r="A4572" s="4"/>
      <c r="B4572" s="4"/>
      <c r="C4572" s="18"/>
      <c r="D4572" s="8"/>
      <c r="E4572" s="8"/>
      <c r="F4572" s="4"/>
      <c r="G4572" s="9"/>
      <c r="H4572" s="18"/>
      <c r="I4572" s="18"/>
      <c r="J4572" s="23" t="str">
        <f>IF(OR(ISBLANK(H4572),ISBLANK((I4572))),"",NETWORKDAYS(H4572,I4572,Setup!$A$2:$A$30))</f>
        <v/>
      </c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</row>
    <row r="4573" spans="1:22">
      <c r="A4573" s="4"/>
      <c r="B4573" s="4"/>
      <c r="C4573" s="18"/>
      <c r="D4573" s="8"/>
      <c r="E4573" s="8"/>
      <c r="F4573" s="4"/>
      <c r="G4573" s="9"/>
      <c r="H4573" s="18"/>
      <c r="I4573" s="18"/>
      <c r="J4573" s="23" t="str">
        <f>IF(OR(ISBLANK(H4573),ISBLANK((I4573))),"",NETWORKDAYS(H4573,I4573,Setup!$A$2:$A$30))</f>
        <v/>
      </c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</row>
    <row r="4574" spans="1:22">
      <c r="A4574" s="4"/>
      <c r="B4574" s="4"/>
      <c r="C4574" s="18"/>
      <c r="D4574" s="8"/>
      <c r="E4574" s="8"/>
      <c r="F4574" s="4"/>
      <c r="G4574" s="9"/>
      <c r="H4574" s="18"/>
      <c r="I4574" s="18"/>
      <c r="J4574" s="23" t="str">
        <f>IF(OR(ISBLANK(H4574),ISBLANK((I4574))),"",NETWORKDAYS(H4574,I4574,Setup!$A$2:$A$30))</f>
        <v/>
      </c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</row>
    <row r="4575" spans="1:22">
      <c r="A4575" s="4"/>
      <c r="B4575" s="4"/>
      <c r="C4575" s="18"/>
      <c r="D4575" s="8"/>
      <c r="E4575" s="8"/>
      <c r="F4575" s="4"/>
      <c r="G4575" s="9"/>
      <c r="H4575" s="18"/>
      <c r="I4575" s="18"/>
      <c r="J4575" s="23" t="str">
        <f>IF(OR(ISBLANK(H4575),ISBLANK((I4575))),"",NETWORKDAYS(H4575,I4575,Setup!$A$2:$A$30))</f>
        <v/>
      </c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</row>
    <row r="4576" spans="1:22">
      <c r="A4576" s="4"/>
      <c r="B4576" s="4"/>
      <c r="C4576" s="18"/>
      <c r="D4576" s="8"/>
      <c r="E4576" s="8"/>
      <c r="F4576" s="4"/>
      <c r="G4576" s="9"/>
      <c r="H4576" s="18"/>
      <c r="I4576" s="18"/>
      <c r="J4576" s="23" t="str">
        <f>IF(OR(ISBLANK(H4576),ISBLANK((I4576))),"",NETWORKDAYS(H4576,I4576,Setup!$A$2:$A$30))</f>
        <v/>
      </c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</row>
    <row r="4577" spans="1:22">
      <c r="A4577" s="4"/>
      <c r="B4577" s="4"/>
      <c r="C4577" s="18"/>
      <c r="D4577" s="8"/>
      <c r="E4577" s="8"/>
      <c r="F4577" s="4"/>
      <c r="G4577" s="9"/>
      <c r="H4577" s="18"/>
      <c r="I4577" s="18"/>
      <c r="J4577" s="23" t="str">
        <f>IF(OR(ISBLANK(H4577),ISBLANK((I4577))),"",NETWORKDAYS(H4577,I4577,Setup!$A$2:$A$30))</f>
        <v/>
      </c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</row>
    <row r="4578" spans="1:22">
      <c r="A4578" s="4"/>
      <c r="B4578" s="4"/>
      <c r="C4578" s="18"/>
      <c r="D4578" s="8"/>
      <c r="E4578" s="8"/>
      <c r="F4578" s="4"/>
      <c r="G4578" s="9"/>
      <c r="H4578" s="18"/>
      <c r="I4578" s="18"/>
      <c r="J4578" s="23" t="str">
        <f>IF(OR(ISBLANK(H4578),ISBLANK((I4578))),"",NETWORKDAYS(H4578,I4578,Setup!$A$2:$A$30))</f>
        <v/>
      </c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</row>
    <row r="4579" spans="1:22">
      <c r="A4579" s="4"/>
      <c r="B4579" s="4"/>
      <c r="C4579" s="18"/>
      <c r="D4579" s="8"/>
      <c r="E4579" s="8"/>
      <c r="F4579" s="4"/>
      <c r="G4579" s="9"/>
      <c r="H4579" s="18"/>
      <c r="I4579" s="18"/>
      <c r="J4579" s="23" t="str">
        <f>IF(OR(ISBLANK(H4579),ISBLANK((I4579))),"",NETWORKDAYS(H4579,I4579,Setup!$A$2:$A$30))</f>
        <v/>
      </c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</row>
    <row r="4580" spans="1:22">
      <c r="A4580" s="4"/>
      <c r="B4580" s="4"/>
      <c r="C4580" s="18"/>
      <c r="D4580" s="8"/>
      <c r="E4580" s="8"/>
      <c r="F4580" s="4"/>
      <c r="G4580" s="9"/>
      <c r="H4580" s="18"/>
      <c r="I4580" s="18"/>
      <c r="J4580" s="23" t="str">
        <f>IF(OR(ISBLANK(H4580),ISBLANK((I4580))),"",NETWORKDAYS(H4580,I4580,Setup!$A$2:$A$30))</f>
        <v/>
      </c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</row>
    <row r="4581" spans="1:22">
      <c r="A4581" s="4"/>
      <c r="B4581" s="4"/>
      <c r="C4581" s="18"/>
      <c r="D4581" s="8"/>
      <c r="E4581" s="8"/>
      <c r="F4581" s="4"/>
      <c r="G4581" s="9"/>
      <c r="H4581" s="18"/>
      <c r="I4581" s="18"/>
      <c r="J4581" s="23" t="str">
        <f>IF(OR(ISBLANK(H4581),ISBLANK((I4581))),"",NETWORKDAYS(H4581,I4581,Setup!$A$2:$A$30))</f>
        <v/>
      </c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</row>
    <row r="4582" spans="1:22">
      <c r="A4582" s="4"/>
      <c r="B4582" s="4"/>
      <c r="C4582" s="18"/>
      <c r="D4582" s="8"/>
      <c r="E4582" s="8"/>
      <c r="F4582" s="4"/>
      <c r="G4582" s="9"/>
      <c r="H4582" s="18"/>
      <c r="I4582" s="18"/>
      <c r="J4582" s="23" t="str">
        <f>IF(OR(ISBLANK(H4582),ISBLANK((I4582))),"",NETWORKDAYS(H4582,I4582,Setup!$A$2:$A$30))</f>
        <v/>
      </c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</row>
    <row r="4583" spans="1:22">
      <c r="A4583" s="4"/>
      <c r="B4583" s="4"/>
      <c r="C4583" s="18"/>
      <c r="D4583" s="8"/>
      <c r="E4583" s="8"/>
      <c r="F4583" s="4"/>
      <c r="G4583" s="9"/>
      <c r="H4583" s="18"/>
      <c r="I4583" s="18"/>
      <c r="J4583" s="23" t="str">
        <f>IF(OR(ISBLANK(H4583),ISBLANK((I4583))),"",NETWORKDAYS(H4583,I4583,Setup!$A$2:$A$30))</f>
        <v/>
      </c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</row>
    <row r="4584" spans="1:22">
      <c r="A4584" s="4"/>
      <c r="B4584" s="4"/>
      <c r="C4584" s="18"/>
      <c r="D4584" s="8"/>
      <c r="E4584" s="8"/>
      <c r="F4584" s="4"/>
      <c r="G4584" s="9"/>
      <c r="H4584" s="18"/>
      <c r="I4584" s="18"/>
      <c r="J4584" s="23" t="str">
        <f>IF(OR(ISBLANK(H4584),ISBLANK((I4584))),"",NETWORKDAYS(H4584,I4584,Setup!$A$2:$A$30))</f>
        <v/>
      </c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</row>
    <row r="4585" spans="1:22">
      <c r="A4585" s="4"/>
      <c r="B4585" s="4"/>
      <c r="C4585" s="18"/>
      <c r="D4585" s="8"/>
      <c r="E4585" s="8"/>
      <c r="F4585" s="4"/>
      <c r="G4585" s="9"/>
      <c r="H4585" s="18"/>
      <c r="I4585" s="18"/>
      <c r="J4585" s="23" t="str">
        <f>IF(OR(ISBLANK(H4585),ISBLANK((I4585))),"",NETWORKDAYS(H4585,I4585,Setup!$A$2:$A$30))</f>
        <v/>
      </c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</row>
    <row r="4586" spans="1:22">
      <c r="A4586" s="4"/>
      <c r="B4586" s="4"/>
      <c r="C4586" s="18"/>
      <c r="D4586" s="8"/>
      <c r="E4586" s="8"/>
      <c r="F4586" s="4"/>
      <c r="G4586" s="9"/>
      <c r="H4586" s="18"/>
      <c r="I4586" s="18"/>
      <c r="J4586" s="23" t="str">
        <f>IF(OR(ISBLANK(H4586),ISBLANK((I4586))),"",NETWORKDAYS(H4586,I4586,Setup!$A$2:$A$30))</f>
        <v/>
      </c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</row>
    <row r="4587" spans="1:22">
      <c r="A4587" s="4"/>
      <c r="B4587" s="4"/>
      <c r="C4587" s="18"/>
      <c r="D4587" s="8"/>
      <c r="E4587" s="8"/>
      <c r="F4587" s="4"/>
      <c r="G4587" s="9"/>
      <c r="H4587" s="18"/>
      <c r="I4587" s="18"/>
      <c r="J4587" s="23" t="str">
        <f>IF(OR(ISBLANK(H4587),ISBLANK((I4587))),"",NETWORKDAYS(H4587,I4587,Setup!$A$2:$A$30))</f>
        <v/>
      </c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</row>
    <row r="4588" spans="1:22">
      <c r="A4588" s="4"/>
      <c r="B4588" s="4"/>
      <c r="C4588" s="18"/>
      <c r="D4588" s="8"/>
      <c r="E4588" s="8"/>
      <c r="F4588" s="4"/>
      <c r="G4588" s="9"/>
      <c r="H4588" s="18"/>
      <c r="I4588" s="18"/>
      <c r="J4588" s="23" t="str">
        <f>IF(OR(ISBLANK(H4588),ISBLANK((I4588))),"",NETWORKDAYS(H4588,I4588,Setup!$A$2:$A$30))</f>
        <v/>
      </c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</row>
    <row r="4589" spans="1:22">
      <c r="A4589" s="4"/>
      <c r="B4589" s="4"/>
      <c r="C4589" s="18"/>
      <c r="D4589" s="8"/>
      <c r="E4589" s="8"/>
      <c r="F4589" s="4"/>
      <c r="G4589" s="9"/>
      <c r="H4589" s="18"/>
      <c r="I4589" s="18"/>
      <c r="J4589" s="23" t="str">
        <f>IF(OR(ISBLANK(H4589),ISBLANK((I4589))),"",NETWORKDAYS(H4589,I4589,Setup!$A$2:$A$30))</f>
        <v/>
      </c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</row>
    <row r="4590" spans="1:22">
      <c r="A4590" s="4"/>
      <c r="B4590" s="4"/>
      <c r="C4590" s="18"/>
      <c r="D4590" s="8"/>
      <c r="E4590" s="8"/>
      <c r="F4590" s="4"/>
      <c r="G4590" s="9"/>
      <c r="H4590" s="18"/>
      <c r="I4590" s="18"/>
      <c r="J4590" s="23" t="str">
        <f>IF(OR(ISBLANK(H4590),ISBLANK((I4590))),"",NETWORKDAYS(H4590,I4590,Setup!$A$2:$A$30))</f>
        <v/>
      </c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</row>
    <row r="4591" spans="1:22">
      <c r="A4591" s="4"/>
      <c r="B4591" s="4"/>
      <c r="C4591" s="18"/>
      <c r="D4591" s="8"/>
      <c r="E4591" s="8"/>
      <c r="F4591" s="4"/>
      <c r="G4591" s="9"/>
      <c r="H4591" s="18"/>
      <c r="I4591" s="18"/>
      <c r="J4591" s="23" t="str">
        <f>IF(OR(ISBLANK(H4591),ISBLANK((I4591))),"",NETWORKDAYS(H4591,I4591,Setup!$A$2:$A$30))</f>
        <v/>
      </c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</row>
    <row r="4592" spans="1:22">
      <c r="A4592" s="4"/>
      <c r="B4592" s="4"/>
      <c r="C4592" s="18"/>
      <c r="D4592" s="8"/>
      <c r="E4592" s="8"/>
      <c r="F4592" s="4"/>
      <c r="G4592" s="9"/>
      <c r="H4592" s="18"/>
      <c r="I4592" s="18"/>
      <c r="J4592" s="23" t="str">
        <f>IF(OR(ISBLANK(H4592),ISBLANK((I4592))),"",NETWORKDAYS(H4592,I4592,Setup!$A$2:$A$30))</f>
        <v/>
      </c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</row>
    <row r="4593" spans="1:22">
      <c r="A4593" s="4"/>
      <c r="B4593" s="4"/>
      <c r="C4593" s="18"/>
      <c r="D4593" s="8"/>
      <c r="E4593" s="8"/>
      <c r="F4593" s="4"/>
      <c r="G4593" s="9"/>
      <c r="H4593" s="18"/>
      <c r="I4593" s="18"/>
      <c r="J4593" s="23" t="str">
        <f>IF(OR(ISBLANK(H4593),ISBLANK((I4593))),"",NETWORKDAYS(H4593,I4593,Setup!$A$2:$A$30))</f>
        <v/>
      </c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</row>
    <row r="4594" spans="1:22">
      <c r="A4594" s="4"/>
      <c r="B4594" s="4"/>
      <c r="C4594" s="18"/>
      <c r="D4594" s="8"/>
      <c r="E4594" s="8"/>
      <c r="F4594" s="4"/>
      <c r="G4594" s="9"/>
      <c r="H4594" s="18"/>
      <c r="I4594" s="18"/>
      <c r="J4594" s="23" t="str">
        <f>IF(OR(ISBLANK(H4594),ISBLANK((I4594))),"",NETWORKDAYS(H4594,I4594,Setup!$A$2:$A$30))</f>
        <v/>
      </c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</row>
    <row r="4595" spans="1:22">
      <c r="A4595" s="4"/>
      <c r="B4595" s="4"/>
      <c r="C4595" s="18"/>
      <c r="D4595" s="8"/>
      <c r="E4595" s="8"/>
      <c r="F4595" s="4"/>
      <c r="G4595" s="9"/>
      <c r="H4595" s="18"/>
      <c r="I4595" s="18"/>
      <c r="J4595" s="23" t="str">
        <f>IF(OR(ISBLANK(H4595),ISBLANK((I4595))),"",NETWORKDAYS(H4595,I4595,Setup!$A$2:$A$30))</f>
        <v/>
      </c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</row>
    <row r="4596" spans="1:22">
      <c r="A4596" s="4"/>
      <c r="B4596" s="4"/>
      <c r="C4596" s="18"/>
      <c r="D4596" s="8"/>
      <c r="E4596" s="8"/>
      <c r="F4596" s="4"/>
      <c r="G4596" s="9"/>
      <c r="H4596" s="18"/>
      <c r="I4596" s="18"/>
      <c r="J4596" s="23" t="str">
        <f>IF(OR(ISBLANK(H4596),ISBLANK((I4596))),"",NETWORKDAYS(H4596,I4596,Setup!$A$2:$A$30))</f>
        <v/>
      </c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</row>
    <row r="4597" spans="1:22">
      <c r="A4597" s="4"/>
      <c r="B4597" s="4"/>
      <c r="C4597" s="18"/>
      <c r="D4597" s="8"/>
      <c r="E4597" s="8"/>
      <c r="F4597" s="4"/>
      <c r="G4597" s="9"/>
      <c r="H4597" s="18"/>
      <c r="I4597" s="18"/>
      <c r="J4597" s="23" t="str">
        <f>IF(OR(ISBLANK(H4597),ISBLANK((I4597))),"",NETWORKDAYS(H4597,I4597,Setup!$A$2:$A$30))</f>
        <v/>
      </c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</row>
    <row r="4598" spans="1:22">
      <c r="A4598" s="4"/>
      <c r="B4598" s="4"/>
      <c r="C4598" s="18"/>
      <c r="D4598" s="8"/>
      <c r="E4598" s="8"/>
      <c r="F4598" s="4"/>
      <c r="G4598" s="9"/>
      <c r="H4598" s="18"/>
      <c r="I4598" s="18"/>
      <c r="J4598" s="23" t="str">
        <f>IF(OR(ISBLANK(H4598),ISBLANK((I4598))),"",NETWORKDAYS(H4598,I4598,Setup!$A$2:$A$30))</f>
        <v/>
      </c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</row>
    <row r="4599" spans="1:22">
      <c r="A4599" s="4"/>
      <c r="B4599" s="4"/>
      <c r="C4599" s="18"/>
      <c r="D4599" s="8"/>
      <c r="E4599" s="8"/>
      <c r="F4599" s="4"/>
      <c r="G4599" s="9"/>
      <c r="H4599" s="18"/>
      <c r="I4599" s="18"/>
      <c r="J4599" s="23" t="str">
        <f>IF(OR(ISBLANK(H4599),ISBLANK((I4599))),"",NETWORKDAYS(H4599,I4599,Setup!$A$2:$A$30))</f>
        <v/>
      </c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</row>
    <row r="4600" spans="1:22">
      <c r="A4600" s="4"/>
      <c r="B4600" s="4"/>
      <c r="C4600" s="18"/>
      <c r="D4600" s="8"/>
      <c r="E4600" s="8"/>
      <c r="F4600" s="4"/>
      <c r="G4600" s="9"/>
      <c r="H4600" s="18"/>
      <c r="I4600" s="18"/>
      <c r="J4600" s="23" t="str">
        <f>IF(OR(ISBLANK(H4600),ISBLANK((I4600))),"",NETWORKDAYS(H4600,I4600,Setup!$A$2:$A$30))</f>
        <v/>
      </c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</row>
    <row r="4601" spans="1:22">
      <c r="A4601" s="4"/>
      <c r="B4601" s="4"/>
      <c r="C4601" s="18"/>
      <c r="D4601" s="8"/>
      <c r="E4601" s="8"/>
      <c r="F4601" s="4"/>
      <c r="G4601" s="9"/>
      <c r="H4601" s="18"/>
      <c r="I4601" s="18"/>
      <c r="J4601" s="23" t="str">
        <f>IF(OR(ISBLANK(H4601),ISBLANK((I4601))),"",NETWORKDAYS(H4601,I4601,Setup!$A$2:$A$30))</f>
        <v/>
      </c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</row>
    <row r="4602" spans="1:22">
      <c r="A4602" s="4"/>
      <c r="B4602" s="4"/>
      <c r="C4602" s="18"/>
      <c r="D4602" s="8"/>
      <c r="E4602" s="8"/>
      <c r="F4602" s="4"/>
      <c r="G4602" s="9"/>
      <c r="H4602" s="18"/>
      <c r="I4602" s="18"/>
      <c r="J4602" s="23" t="str">
        <f>IF(OR(ISBLANK(H4602),ISBLANK((I4602))),"",NETWORKDAYS(H4602,I4602,Setup!$A$2:$A$30))</f>
        <v/>
      </c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</row>
    <row r="4603" spans="1:22">
      <c r="A4603" s="4"/>
      <c r="B4603" s="4"/>
      <c r="C4603" s="18"/>
      <c r="D4603" s="8"/>
      <c r="E4603" s="8"/>
      <c r="F4603" s="4"/>
      <c r="G4603" s="9"/>
      <c r="H4603" s="18"/>
      <c r="I4603" s="18"/>
      <c r="J4603" s="23" t="str">
        <f>IF(OR(ISBLANK(H4603),ISBLANK((I4603))),"",NETWORKDAYS(H4603,I4603,Setup!$A$2:$A$30))</f>
        <v/>
      </c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</row>
    <row r="4604" spans="1:22">
      <c r="A4604" s="4"/>
      <c r="B4604" s="4"/>
      <c r="C4604" s="18"/>
      <c r="D4604" s="8"/>
      <c r="E4604" s="8"/>
      <c r="F4604" s="4"/>
      <c r="G4604" s="9"/>
      <c r="H4604" s="18"/>
      <c r="I4604" s="18"/>
      <c r="J4604" s="23" t="str">
        <f>IF(OR(ISBLANK(H4604),ISBLANK((I4604))),"",NETWORKDAYS(H4604,I4604,Setup!$A$2:$A$30))</f>
        <v/>
      </c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</row>
    <row r="4605" spans="1:22">
      <c r="A4605" s="4"/>
      <c r="B4605" s="4"/>
      <c r="C4605" s="18"/>
      <c r="D4605" s="8"/>
      <c r="E4605" s="8"/>
      <c r="F4605" s="4"/>
      <c r="G4605" s="9"/>
      <c r="H4605" s="18"/>
      <c r="I4605" s="18"/>
      <c r="J4605" s="23" t="str">
        <f>IF(OR(ISBLANK(H4605),ISBLANK((I4605))),"",NETWORKDAYS(H4605,I4605,Setup!$A$2:$A$30))</f>
        <v/>
      </c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</row>
    <row r="4606" spans="1:22">
      <c r="A4606" s="4"/>
      <c r="B4606" s="4"/>
      <c r="C4606" s="18"/>
      <c r="D4606" s="8"/>
      <c r="E4606" s="8"/>
      <c r="F4606" s="4"/>
      <c r="G4606" s="9"/>
      <c r="H4606" s="18"/>
      <c r="I4606" s="18"/>
      <c r="J4606" s="23" t="str">
        <f>IF(OR(ISBLANK(H4606),ISBLANK((I4606))),"",NETWORKDAYS(H4606,I4606,Setup!$A$2:$A$30))</f>
        <v/>
      </c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</row>
    <row r="4607" spans="1:22">
      <c r="A4607" s="4"/>
      <c r="B4607" s="4"/>
      <c r="C4607" s="18"/>
      <c r="D4607" s="8"/>
      <c r="E4607" s="8"/>
      <c r="F4607" s="4"/>
      <c r="G4607" s="9"/>
      <c r="H4607" s="18"/>
      <c r="I4607" s="18"/>
      <c r="J4607" s="23" t="str">
        <f>IF(OR(ISBLANK(H4607),ISBLANK((I4607))),"",NETWORKDAYS(H4607,I4607,Setup!$A$2:$A$30))</f>
        <v/>
      </c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</row>
    <row r="4608" spans="1:22">
      <c r="A4608" s="4"/>
      <c r="B4608" s="4"/>
      <c r="C4608" s="18"/>
      <c r="D4608" s="8"/>
      <c r="E4608" s="8"/>
      <c r="F4608" s="4"/>
      <c r="G4608" s="9"/>
      <c r="H4608" s="18"/>
      <c r="I4608" s="18"/>
      <c r="J4608" s="23" t="str">
        <f>IF(OR(ISBLANK(H4608),ISBLANK((I4608))),"",NETWORKDAYS(H4608,I4608,Setup!$A$2:$A$30))</f>
        <v/>
      </c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</row>
    <row r="4609" spans="1:22">
      <c r="A4609" s="4"/>
      <c r="B4609" s="4"/>
      <c r="C4609" s="18"/>
      <c r="D4609" s="8"/>
      <c r="E4609" s="8"/>
      <c r="F4609" s="4"/>
      <c r="G4609" s="9"/>
      <c r="H4609" s="18"/>
      <c r="I4609" s="18"/>
      <c r="J4609" s="23" t="str">
        <f>IF(OR(ISBLANK(H4609),ISBLANK((I4609))),"",NETWORKDAYS(H4609,I4609,Setup!$A$2:$A$30))</f>
        <v/>
      </c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</row>
    <row r="4610" spans="1:22">
      <c r="A4610" s="4"/>
      <c r="B4610" s="4"/>
      <c r="C4610" s="18"/>
      <c r="D4610" s="8"/>
      <c r="E4610" s="8"/>
      <c r="F4610" s="4"/>
      <c r="G4610" s="9"/>
      <c r="H4610" s="18"/>
      <c r="I4610" s="18"/>
      <c r="J4610" s="23" t="str">
        <f>IF(OR(ISBLANK(H4610),ISBLANK((I4610))),"",NETWORKDAYS(H4610,I4610,Setup!$A$2:$A$30))</f>
        <v/>
      </c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</row>
    <row r="4611" spans="1:22">
      <c r="A4611" s="4"/>
      <c r="B4611" s="4"/>
      <c r="C4611" s="18"/>
      <c r="D4611" s="8"/>
      <c r="E4611" s="8"/>
      <c r="F4611" s="4"/>
      <c r="G4611" s="9"/>
      <c r="H4611" s="18"/>
      <c r="I4611" s="18"/>
      <c r="J4611" s="23" t="str">
        <f>IF(OR(ISBLANK(H4611),ISBLANK((I4611))),"",NETWORKDAYS(H4611,I4611,Setup!$A$2:$A$30))</f>
        <v/>
      </c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</row>
    <row r="4612" spans="1:22">
      <c r="A4612" s="4"/>
      <c r="B4612" s="4"/>
      <c r="C4612" s="18"/>
      <c r="D4612" s="8"/>
      <c r="E4612" s="8"/>
      <c r="F4612" s="4"/>
      <c r="G4612" s="9"/>
      <c r="H4612" s="18"/>
      <c r="I4612" s="18"/>
      <c r="J4612" s="23" t="str">
        <f>IF(OR(ISBLANK(H4612),ISBLANK((I4612))),"",NETWORKDAYS(H4612,I4612,Setup!$A$2:$A$30))</f>
        <v/>
      </c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</row>
    <row r="4613" spans="1:22">
      <c r="A4613" s="4"/>
      <c r="B4613" s="4"/>
      <c r="C4613" s="18"/>
      <c r="D4613" s="8"/>
      <c r="E4613" s="8"/>
      <c r="F4613" s="4"/>
      <c r="G4613" s="9"/>
      <c r="H4613" s="18"/>
      <c r="I4613" s="18"/>
      <c r="J4613" s="23" t="str">
        <f>IF(OR(ISBLANK(H4613),ISBLANK((I4613))),"",NETWORKDAYS(H4613,I4613,Setup!$A$2:$A$30))</f>
        <v/>
      </c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</row>
    <row r="4614" spans="1:22">
      <c r="A4614" s="4"/>
      <c r="B4614" s="4"/>
      <c r="C4614" s="18"/>
      <c r="D4614" s="8"/>
      <c r="E4614" s="8"/>
      <c r="F4614" s="4"/>
      <c r="G4614" s="9"/>
      <c r="H4614" s="18"/>
      <c r="I4614" s="18"/>
      <c r="J4614" s="23" t="str">
        <f>IF(OR(ISBLANK(H4614),ISBLANK((I4614))),"",NETWORKDAYS(H4614,I4614,Setup!$A$2:$A$30))</f>
        <v/>
      </c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</row>
    <row r="4615" spans="1:22">
      <c r="A4615" s="4"/>
      <c r="B4615" s="4"/>
      <c r="C4615" s="18"/>
      <c r="D4615" s="8"/>
      <c r="E4615" s="8"/>
      <c r="F4615" s="4"/>
      <c r="G4615" s="9"/>
      <c r="H4615" s="18"/>
      <c r="I4615" s="18"/>
      <c r="J4615" s="23" t="str">
        <f>IF(OR(ISBLANK(H4615),ISBLANK((I4615))),"",NETWORKDAYS(H4615,I4615,Setup!$A$2:$A$30))</f>
        <v/>
      </c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</row>
    <row r="4616" spans="1:22">
      <c r="A4616" s="4"/>
      <c r="B4616" s="4"/>
      <c r="C4616" s="18"/>
      <c r="D4616" s="8"/>
      <c r="E4616" s="8"/>
      <c r="F4616" s="4"/>
      <c r="G4616" s="9"/>
      <c r="H4616" s="18"/>
      <c r="I4616" s="18"/>
      <c r="J4616" s="23" t="str">
        <f>IF(OR(ISBLANK(H4616),ISBLANK((I4616))),"",NETWORKDAYS(H4616,I4616,Setup!$A$2:$A$30))</f>
        <v/>
      </c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</row>
    <row r="4617" spans="1:22">
      <c r="A4617" s="4"/>
      <c r="B4617" s="4"/>
      <c r="C4617" s="18"/>
      <c r="D4617" s="8"/>
      <c r="E4617" s="8"/>
      <c r="F4617" s="4"/>
      <c r="G4617" s="9"/>
      <c r="H4617" s="18"/>
      <c r="I4617" s="18"/>
      <c r="J4617" s="23" t="str">
        <f>IF(OR(ISBLANK(H4617),ISBLANK((I4617))),"",NETWORKDAYS(H4617,I4617,Setup!$A$2:$A$30))</f>
        <v/>
      </c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</row>
    <row r="4618" spans="1:22">
      <c r="A4618" s="4"/>
      <c r="B4618" s="4"/>
      <c r="C4618" s="18"/>
      <c r="D4618" s="8"/>
      <c r="E4618" s="8"/>
      <c r="F4618" s="4"/>
      <c r="G4618" s="9"/>
      <c r="H4618" s="18"/>
      <c r="I4618" s="18"/>
      <c r="J4618" s="23" t="str">
        <f>IF(OR(ISBLANK(H4618),ISBLANK((I4618))),"",NETWORKDAYS(H4618,I4618,Setup!$A$2:$A$30))</f>
        <v/>
      </c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</row>
    <row r="4619" spans="1:22">
      <c r="A4619" s="4"/>
      <c r="B4619" s="4"/>
      <c r="C4619" s="18"/>
      <c r="D4619" s="8"/>
      <c r="E4619" s="8"/>
      <c r="F4619" s="4"/>
      <c r="G4619" s="9"/>
      <c r="H4619" s="18"/>
      <c r="I4619" s="18"/>
      <c r="J4619" s="23" t="str">
        <f>IF(OR(ISBLANK(H4619),ISBLANK((I4619))),"",NETWORKDAYS(H4619,I4619,Setup!$A$2:$A$30))</f>
        <v/>
      </c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</row>
    <row r="4620" spans="1:22">
      <c r="A4620" s="4"/>
      <c r="B4620" s="4"/>
      <c r="C4620" s="18"/>
      <c r="D4620" s="8"/>
      <c r="E4620" s="8"/>
      <c r="F4620" s="4"/>
      <c r="G4620" s="9"/>
      <c r="H4620" s="18"/>
      <c r="I4620" s="18"/>
      <c r="J4620" s="23" t="str">
        <f>IF(OR(ISBLANK(H4620),ISBLANK((I4620))),"",NETWORKDAYS(H4620,I4620,Setup!$A$2:$A$30))</f>
        <v/>
      </c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</row>
    <row r="4621" spans="1:22">
      <c r="A4621" s="4"/>
      <c r="B4621" s="4"/>
      <c r="C4621" s="18"/>
      <c r="D4621" s="8"/>
      <c r="E4621" s="8"/>
      <c r="F4621" s="4"/>
      <c r="G4621" s="9"/>
      <c r="H4621" s="18"/>
      <c r="I4621" s="18"/>
      <c r="J4621" s="23" t="str">
        <f>IF(OR(ISBLANK(H4621),ISBLANK((I4621))),"",NETWORKDAYS(H4621,I4621,Setup!$A$2:$A$30))</f>
        <v/>
      </c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</row>
    <row r="4622" spans="1:22">
      <c r="A4622" s="4"/>
      <c r="B4622" s="4"/>
      <c r="C4622" s="18"/>
      <c r="D4622" s="8"/>
      <c r="E4622" s="8"/>
      <c r="F4622" s="4"/>
      <c r="G4622" s="9"/>
      <c r="H4622" s="18"/>
      <c r="I4622" s="18"/>
      <c r="J4622" s="23" t="str">
        <f>IF(OR(ISBLANK(H4622),ISBLANK((I4622))),"",NETWORKDAYS(H4622,I4622,Setup!$A$2:$A$30))</f>
        <v/>
      </c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</row>
    <row r="4623" spans="1:22">
      <c r="A4623" s="4"/>
      <c r="B4623" s="4"/>
      <c r="C4623" s="18"/>
      <c r="D4623" s="8"/>
      <c r="E4623" s="8"/>
      <c r="F4623" s="4"/>
      <c r="G4623" s="9"/>
      <c r="H4623" s="18"/>
      <c r="I4623" s="18"/>
      <c r="J4623" s="23" t="str">
        <f>IF(OR(ISBLANK(H4623),ISBLANK((I4623))),"",NETWORKDAYS(H4623,I4623,Setup!$A$2:$A$30))</f>
        <v/>
      </c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</row>
    <row r="4624" spans="1:22">
      <c r="A4624" s="4"/>
      <c r="B4624" s="4"/>
      <c r="C4624" s="18"/>
      <c r="D4624" s="8"/>
      <c r="E4624" s="8"/>
      <c r="F4624" s="4"/>
      <c r="G4624" s="9"/>
      <c r="H4624" s="18"/>
      <c r="I4624" s="18"/>
      <c r="J4624" s="23" t="str">
        <f>IF(OR(ISBLANK(H4624),ISBLANK((I4624))),"",NETWORKDAYS(H4624,I4624,Setup!$A$2:$A$30))</f>
        <v/>
      </c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</row>
    <row r="4625" spans="1:22">
      <c r="A4625" s="4"/>
      <c r="B4625" s="4"/>
      <c r="C4625" s="18"/>
      <c r="D4625" s="8"/>
      <c r="E4625" s="8"/>
      <c r="F4625" s="4"/>
      <c r="G4625" s="9"/>
      <c r="H4625" s="18"/>
      <c r="I4625" s="18"/>
      <c r="J4625" s="23" t="str">
        <f>IF(OR(ISBLANK(H4625),ISBLANK((I4625))),"",NETWORKDAYS(H4625,I4625,Setup!$A$2:$A$30))</f>
        <v/>
      </c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</row>
    <row r="4626" spans="1:22">
      <c r="A4626" s="4"/>
      <c r="B4626" s="4"/>
      <c r="C4626" s="18"/>
      <c r="D4626" s="8"/>
      <c r="E4626" s="8"/>
      <c r="F4626" s="4"/>
      <c r="G4626" s="9"/>
      <c r="H4626" s="18"/>
      <c r="I4626" s="18"/>
      <c r="J4626" s="23" t="str">
        <f>IF(OR(ISBLANK(H4626),ISBLANK((I4626))),"",NETWORKDAYS(H4626,I4626,Setup!$A$2:$A$30))</f>
        <v/>
      </c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</row>
    <row r="4627" spans="1:22">
      <c r="A4627" s="4"/>
      <c r="B4627" s="4"/>
      <c r="C4627" s="18"/>
      <c r="D4627" s="8"/>
      <c r="E4627" s="8"/>
      <c r="F4627" s="4"/>
      <c r="G4627" s="9"/>
      <c r="H4627" s="18"/>
      <c r="I4627" s="18"/>
      <c r="J4627" s="23" t="str">
        <f>IF(OR(ISBLANK(H4627),ISBLANK((I4627))),"",NETWORKDAYS(H4627,I4627,Setup!$A$2:$A$30))</f>
        <v/>
      </c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</row>
    <row r="4628" spans="1:22">
      <c r="A4628" s="4"/>
      <c r="B4628" s="4"/>
      <c r="C4628" s="18"/>
      <c r="D4628" s="8"/>
      <c r="E4628" s="8"/>
      <c r="F4628" s="4"/>
      <c r="G4628" s="9"/>
      <c r="H4628" s="18"/>
      <c r="I4628" s="18"/>
      <c r="J4628" s="23" t="str">
        <f>IF(OR(ISBLANK(H4628),ISBLANK((I4628))),"",NETWORKDAYS(H4628,I4628,Setup!$A$2:$A$30))</f>
        <v/>
      </c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</row>
    <row r="4629" spans="1:22">
      <c r="A4629" s="4"/>
      <c r="B4629" s="4"/>
      <c r="C4629" s="18"/>
      <c r="D4629" s="8"/>
      <c r="E4629" s="8"/>
      <c r="F4629" s="4"/>
      <c r="G4629" s="9"/>
      <c r="H4629" s="18"/>
      <c r="I4629" s="18"/>
      <c r="J4629" s="23" t="str">
        <f>IF(OR(ISBLANK(H4629),ISBLANK((I4629))),"",NETWORKDAYS(H4629,I4629,Setup!$A$2:$A$30))</f>
        <v/>
      </c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</row>
    <row r="4630" spans="1:22">
      <c r="A4630" s="4"/>
      <c r="B4630" s="4"/>
      <c r="C4630" s="18"/>
      <c r="D4630" s="8"/>
      <c r="E4630" s="8"/>
      <c r="F4630" s="4"/>
      <c r="G4630" s="9"/>
      <c r="H4630" s="18"/>
      <c r="I4630" s="18"/>
      <c r="J4630" s="23" t="str">
        <f>IF(OR(ISBLANK(H4630),ISBLANK((I4630))),"",NETWORKDAYS(H4630,I4630,Setup!$A$2:$A$30))</f>
        <v/>
      </c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</row>
    <row r="4631" spans="1:22">
      <c r="A4631" s="4"/>
      <c r="B4631" s="4"/>
      <c r="C4631" s="18"/>
      <c r="D4631" s="8"/>
      <c r="E4631" s="8"/>
      <c r="F4631" s="4"/>
      <c r="G4631" s="9"/>
      <c r="H4631" s="18"/>
      <c r="I4631" s="18"/>
      <c r="J4631" s="23" t="str">
        <f>IF(OR(ISBLANK(H4631),ISBLANK((I4631))),"",NETWORKDAYS(H4631,I4631,Setup!$A$2:$A$30))</f>
        <v/>
      </c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</row>
    <row r="4632" spans="1:22">
      <c r="A4632" s="4"/>
      <c r="B4632" s="4"/>
      <c r="C4632" s="18"/>
      <c r="D4632" s="8"/>
      <c r="E4632" s="8"/>
      <c r="F4632" s="4"/>
      <c r="G4632" s="9"/>
      <c r="H4632" s="18"/>
      <c r="I4632" s="18"/>
      <c r="J4632" s="23" t="str">
        <f>IF(OR(ISBLANK(H4632),ISBLANK((I4632))),"",NETWORKDAYS(H4632,I4632,Setup!$A$2:$A$30))</f>
        <v/>
      </c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</row>
    <row r="4633" spans="1:22">
      <c r="A4633" s="4"/>
      <c r="B4633" s="4"/>
      <c r="C4633" s="18"/>
      <c r="D4633" s="8"/>
      <c r="E4633" s="8"/>
      <c r="F4633" s="4"/>
      <c r="G4633" s="9"/>
      <c r="H4633" s="18"/>
      <c r="I4633" s="18"/>
      <c r="J4633" s="23" t="str">
        <f>IF(OR(ISBLANK(H4633),ISBLANK((I4633))),"",NETWORKDAYS(H4633,I4633,Setup!$A$2:$A$30))</f>
        <v/>
      </c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</row>
    <row r="4634" spans="1:22">
      <c r="A4634" s="4"/>
      <c r="B4634" s="4"/>
      <c r="C4634" s="18"/>
      <c r="D4634" s="8"/>
      <c r="E4634" s="8"/>
      <c r="F4634" s="4"/>
      <c r="G4634" s="9"/>
      <c r="H4634" s="18"/>
      <c r="I4634" s="18"/>
      <c r="J4634" s="23" t="str">
        <f>IF(OR(ISBLANK(H4634),ISBLANK((I4634))),"",NETWORKDAYS(H4634,I4634,Setup!$A$2:$A$30))</f>
        <v/>
      </c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</row>
    <row r="4635" spans="1:22">
      <c r="A4635" s="4"/>
      <c r="B4635" s="4"/>
      <c r="C4635" s="18"/>
      <c r="D4635" s="8"/>
      <c r="E4635" s="8"/>
      <c r="F4635" s="4"/>
      <c r="G4635" s="9"/>
      <c r="H4635" s="18"/>
      <c r="I4635" s="18"/>
      <c r="J4635" s="23" t="str">
        <f>IF(OR(ISBLANK(H4635),ISBLANK((I4635))),"",NETWORKDAYS(H4635,I4635,Setup!$A$2:$A$30))</f>
        <v/>
      </c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</row>
    <row r="4636" spans="1:22">
      <c r="A4636" s="4"/>
      <c r="B4636" s="4"/>
      <c r="C4636" s="18"/>
      <c r="D4636" s="8"/>
      <c r="E4636" s="8"/>
      <c r="F4636" s="4"/>
      <c r="G4636" s="9"/>
      <c r="H4636" s="18"/>
      <c r="I4636" s="18"/>
      <c r="J4636" s="23" t="str">
        <f>IF(OR(ISBLANK(H4636),ISBLANK((I4636))),"",NETWORKDAYS(H4636,I4636,Setup!$A$2:$A$30))</f>
        <v/>
      </c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</row>
    <row r="4637" spans="1:22">
      <c r="A4637" s="4"/>
      <c r="B4637" s="4"/>
      <c r="C4637" s="18"/>
      <c r="D4637" s="8"/>
      <c r="E4637" s="8"/>
      <c r="F4637" s="4"/>
      <c r="G4637" s="9"/>
      <c r="H4637" s="18"/>
      <c r="I4637" s="18"/>
      <c r="J4637" s="23" t="str">
        <f>IF(OR(ISBLANK(H4637),ISBLANK((I4637))),"",NETWORKDAYS(H4637,I4637,Setup!$A$2:$A$30))</f>
        <v/>
      </c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</row>
    <row r="4638" spans="1:22">
      <c r="A4638" s="4"/>
      <c r="B4638" s="4"/>
      <c r="C4638" s="18"/>
      <c r="D4638" s="8"/>
      <c r="E4638" s="8"/>
      <c r="F4638" s="4"/>
      <c r="G4638" s="9"/>
      <c r="H4638" s="18"/>
      <c r="I4638" s="18"/>
      <c r="J4638" s="23" t="str">
        <f>IF(OR(ISBLANK(H4638),ISBLANK((I4638))),"",NETWORKDAYS(H4638,I4638,Setup!$A$2:$A$30))</f>
        <v/>
      </c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</row>
    <row r="4639" spans="1:22">
      <c r="A4639" s="4"/>
      <c r="B4639" s="4"/>
      <c r="C4639" s="18"/>
      <c r="D4639" s="8"/>
      <c r="E4639" s="8"/>
      <c r="F4639" s="4"/>
      <c r="G4639" s="9"/>
      <c r="H4639" s="18"/>
      <c r="I4639" s="18"/>
      <c r="J4639" s="23" t="str">
        <f>IF(OR(ISBLANK(H4639),ISBLANK((I4639))),"",NETWORKDAYS(H4639,I4639,Setup!$A$2:$A$30))</f>
        <v/>
      </c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</row>
    <row r="4640" spans="1:22">
      <c r="A4640" s="4"/>
      <c r="B4640" s="4"/>
      <c r="C4640" s="18"/>
      <c r="D4640" s="8"/>
      <c r="E4640" s="8"/>
      <c r="F4640" s="4"/>
      <c r="G4640" s="9"/>
      <c r="H4640" s="18"/>
      <c r="I4640" s="18"/>
      <c r="J4640" s="23" t="str">
        <f>IF(OR(ISBLANK(H4640),ISBLANK((I4640))),"",NETWORKDAYS(H4640,I4640,Setup!$A$2:$A$30))</f>
        <v/>
      </c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</row>
    <row r="4641" spans="1:22">
      <c r="A4641" s="4"/>
      <c r="B4641" s="4"/>
      <c r="C4641" s="18"/>
      <c r="D4641" s="8"/>
      <c r="E4641" s="8"/>
      <c r="F4641" s="4"/>
      <c r="G4641" s="9"/>
      <c r="H4641" s="18"/>
      <c r="I4641" s="18"/>
      <c r="J4641" s="23" t="str">
        <f>IF(OR(ISBLANK(H4641),ISBLANK((I4641))),"",NETWORKDAYS(H4641,I4641,Setup!$A$2:$A$30))</f>
        <v/>
      </c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</row>
    <row r="4642" spans="1:22">
      <c r="A4642" s="4"/>
      <c r="B4642" s="4"/>
      <c r="C4642" s="18"/>
      <c r="D4642" s="8"/>
      <c r="E4642" s="8"/>
      <c r="F4642" s="4"/>
      <c r="G4642" s="9"/>
      <c r="H4642" s="18"/>
      <c r="I4642" s="18"/>
      <c r="J4642" s="23" t="str">
        <f>IF(OR(ISBLANK(H4642),ISBLANK((I4642))),"",NETWORKDAYS(H4642,I4642,Setup!$A$2:$A$30))</f>
        <v/>
      </c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</row>
    <row r="4643" spans="1:22">
      <c r="A4643" s="4"/>
      <c r="B4643" s="4"/>
      <c r="C4643" s="18"/>
      <c r="D4643" s="8"/>
      <c r="E4643" s="8"/>
      <c r="F4643" s="4"/>
      <c r="G4643" s="9"/>
      <c r="H4643" s="18"/>
      <c r="I4643" s="18"/>
      <c r="J4643" s="23" t="str">
        <f>IF(OR(ISBLANK(H4643),ISBLANK((I4643))),"",NETWORKDAYS(H4643,I4643,Setup!$A$2:$A$30))</f>
        <v/>
      </c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</row>
    <row r="4644" spans="1:22">
      <c r="A4644" s="4"/>
      <c r="B4644" s="4"/>
      <c r="C4644" s="18"/>
      <c r="D4644" s="8"/>
      <c r="E4644" s="8"/>
      <c r="F4644" s="4"/>
      <c r="G4644" s="9"/>
      <c r="H4644" s="18"/>
      <c r="I4644" s="18"/>
      <c r="J4644" s="23" t="str">
        <f>IF(OR(ISBLANK(H4644),ISBLANK((I4644))),"",NETWORKDAYS(H4644,I4644,Setup!$A$2:$A$30))</f>
        <v/>
      </c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</row>
    <row r="4645" spans="1:22">
      <c r="A4645" s="4"/>
      <c r="B4645" s="4"/>
      <c r="C4645" s="18"/>
      <c r="D4645" s="8"/>
      <c r="E4645" s="8"/>
      <c r="F4645" s="4"/>
      <c r="G4645" s="9"/>
      <c r="H4645" s="18"/>
      <c r="I4645" s="18"/>
      <c r="J4645" s="23" t="str">
        <f>IF(OR(ISBLANK(H4645),ISBLANK((I4645))),"",NETWORKDAYS(H4645,I4645,Setup!$A$2:$A$30))</f>
        <v/>
      </c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</row>
    <row r="4646" spans="1:22">
      <c r="A4646" s="4"/>
      <c r="B4646" s="4"/>
      <c r="C4646" s="18"/>
      <c r="D4646" s="8"/>
      <c r="E4646" s="8"/>
      <c r="F4646" s="4"/>
      <c r="G4646" s="9"/>
      <c r="H4646" s="18"/>
      <c r="I4646" s="18"/>
      <c r="J4646" s="23" t="str">
        <f>IF(OR(ISBLANK(H4646),ISBLANK((I4646))),"",NETWORKDAYS(H4646,I4646,Setup!$A$2:$A$30))</f>
        <v/>
      </c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</row>
    <row r="4647" spans="1:22">
      <c r="A4647" s="4"/>
      <c r="B4647" s="4"/>
      <c r="C4647" s="18"/>
      <c r="D4647" s="8"/>
      <c r="E4647" s="8"/>
      <c r="F4647" s="4"/>
      <c r="G4647" s="9"/>
      <c r="H4647" s="18"/>
      <c r="I4647" s="18"/>
      <c r="J4647" s="23" t="str">
        <f>IF(OR(ISBLANK(H4647),ISBLANK((I4647))),"",NETWORKDAYS(H4647,I4647,Setup!$A$2:$A$30))</f>
        <v/>
      </c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</row>
    <row r="4648" spans="1:22">
      <c r="A4648" s="4"/>
      <c r="B4648" s="4"/>
      <c r="C4648" s="18"/>
      <c r="D4648" s="8"/>
      <c r="E4648" s="8"/>
      <c r="F4648" s="4"/>
      <c r="G4648" s="9"/>
      <c r="H4648" s="18"/>
      <c r="I4648" s="18"/>
      <c r="J4648" s="23" t="str">
        <f>IF(OR(ISBLANK(H4648),ISBLANK((I4648))),"",NETWORKDAYS(H4648,I4648,Setup!$A$2:$A$30))</f>
        <v/>
      </c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</row>
    <row r="4649" spans="1:22">
      <c r="A4649" s="4"/>
      <c r="B4649" s="4"/>
      <c r="C4649" s="18"/>
      <c r="D4649" s="8"/>
      <c r="E4649" s="8"/>
      <c r="F4649" s="4"/>
      <c r="G4649" s="9"/>
      <c r="H4649" s="18"/>
      <c r="I4649" s="18"/>
      <c r="J4649" s="23" t="str">
        <f>IF(OR(ISBLANK(H4649),ISBLANK((I4649))),"",NETWORKDAYS(H4649,I4649,Setup!$A$2:$A$30))</f>
        <v/>
      </c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</row>
    <row r="4650" spans="1:22">
      <c r="A4650" s="4"/>
      <c r="B4650" s="4"/>
      <c r="C4650" s="18"/>
      <c r="D4650" s="8"/>
      <c r="E4650" s="8"/>
      <c r="F4650" s="4"/>
      <c r="G4650" s="9"/>
      <c r="H4650" s="18"/>
      <c r="I4650" s="18"/>
      <c r="J4650" s="23" t="str">
        <f>IF(OR(ISBLANK(H4650),ISBLANK((I4650))),"",NETWORKDAYS(H4650,I4650,Setup!$A$2:$A$30))</f>
        <v/>
      </c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</row>
    <row r="4651" spans="1:22">
      <c r="A4651" s="4"/>
      <c r="B4651" s="4"/>
      <c r="C4651" s="18"/>
      <c r="D4651" s="8"/>
      <c r="E4651" s="8"/>
      <c r="F4651" s="4"/>
      <c r="G4651" s="9"/>
      <c r="H4651" s="18"/>
      <c r="I4651" s="18"/>
      <c r="J4651" s="23" t="str">
        <f>IF(OR(ISBLANK(H4651),ISBLANK((I4651))),"",NETWORKDAYS(H4651,I4651,Setup!$A$2:$A$30))</f>
        <v/>
      </c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</row>
    <row r="4652" spans="1:22">
      <c r="A4652" s="4"/>
      <c r="B4652" s="4"/>
      <c r="C4652" s="18"/>
      <c r="D4652" s="8"/>
      <c r="E4652" s="8"/>
      <c r="F4652" s="4"/>
      <c r="G4652" s="9"/>
      <c r="H4652" s="18"/>
      <c r="I4652" s="18"/>
      <c r="J4652" s="23" t="str">
        <f>IF(OR(ISBLANK(H4652),ISBLANK((I4652))),"",NETWORKDAYS(H4652,I4652,Setup!$A$2:$A$30))</f>
        <v/>
      </c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</row>
    <row r="4653" spans="1:22">
      <c r="A4653" s="4"/>
      <c r="B4653" s="4"/>
      <c r="C4653" s="18"/>
      <c r="D4653" s="8"/>
      <c r="E4653" s="8"/>
      <c r="F4653" s="4"/>
      <c r="G4653" s="9"/>
      <c r="H4653" s="18"/>
      <c r="I4653" s="18"/>
      <c r="J4653" s="23" t="str">
        <f>IF(OR(ISBLANK(H4653),ISBLANK((I4653))),"",NETWORKDAYS(H4653,I4653,Setup!$A$2:$A$30))</f>
        <v/>
      </c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</row>
    <row r="4654" spans="1:22">
      <c r="A4654" s="4"/>
      <c r="B4654" s="4"/>
      <c r="C4654" s="18"/>
      <c r="D4654" s="8"/>
      <c r="E4654" s="8"/>
      <c r="F4654" s="4"/>
      <c r="G4654" s="9"/>
      <c r="H4654" s="18"/>
      <c r="I4654" s="18"/>
      <c r="J4654" s="23" t="str">
        <f>IF(OR(ISBLANK(H4654),ISBLANK((I4654))),"",NETWORKDAYS(H4654,I4654,Setup!$A$2:$A$30))</f>
        <v/>
      </c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</row>
    <row r="4655" spans="1:22">
      <c r="A4655" s="4"/>
      <c r="B4655" s="4"/>
      <c r="C4655" s="18"/>
      <c r="D4655" s="8"/>
      <c r="E4655" s="8"/>
      <c r="F4655" s="4"/>
      <c r="G4655" s="9"/>
      <c r="H4655" s="18"/>
      <c r="I4655" s="18"/>
      <c r="J4655" s="23" t="str">
        <f>IF(OR(ISBLANK(H4655),ISBLANK((I4655))),"",NETWORKDAYS(H4655,I4655,Setup!$A$2:$A$30))</f>
        <v/>
      </c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</row>
    <row r="4656" spans="1:22">
      <c r="A4656" s="4"/>
      <c r="B4656" s="4"/>
      <c r="C4656" s="18"/>
      <c r="D4656" s="8"/>
      <c r="E4656" s="8"/>
      <c r="F4656" s="4"/>
      <c r="G4656" s="9"/>
      <c r="H4656" s="18"/>
      <c r="I4656" s="18"/>
      <c r="J4656" s="23" t="str">
        <f>IF(OR(ISBLANK(H4656),ISBLANK((I4656))),"",NETWORKDAYS(H4656,I4656,Setup!$A$2:$A$30))</f>
        <v/>
      </c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</row>
    <row r="4657" spans="1:22">
      <c r="A4657" s="4"/>
      <c r="B4657" s="4"/>
      <c r="C4657" s="18"/>
      <c r="D4657" s="8"/>
      <c r="E4657" s="8"/>
      <c r="F4657" s="4"/>
      <c r="G4657" s="9"/>
      <c r="H4657" s="18"/>
      <c r="I4657" s="18"/>
      <c r="J4657" s="23" t="str">
        <f>IF(OR(ISBLANK(H4657),ISBLANK((I4657))),"",NETWORKDAYS(H4657,I4657,Setup!$A$2:$A$30))</f>
        <v/>
      </c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</row>
    <row r="4658" spans="1:22">
      <c r="A4658" s="4"/>
      <c r="B4658" s="4"/>
      <c r="C4658" s="18"/>
      <c r="D4658" s="8"/>
      <c r="E4658" s="8"/>
      <c r="F4658" s="4"/>
      <c r="G4658" s="9"/>
      <c r="H4658" s="18"/>
      <c r="I4658" s="18"/>
      <c r="J4658" s="23" t="str">
        <f>IF(OR(ISBLANK(H4658),ISBLANK((I4658))),"",NETWORKDAYS(H4658,I4658,Setup!$A$2:$A$30))</f>
        <v/>
      </c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</row>
    <row r="4659" spans="1:22">
      <c r="A4659" s="4"/>
      <c r="B4659" s="4"/>
      <c r="C4659" s="18"/>
      <c r="D4659" s="8"/>
      <c r="E4659" s="8"/>
      <c r="F4659" s="4"/>
      <c r="G4659" s="9"/>
      <c r="H4659" s="18"/>
      <c r="I4659" s="18"/>
      <c r="J4659" s="23" t="str">
        <f>IF(OR(ISBLANK(H4659),ISBLANK((I4659))),"",NETWORKDAYS(H4659,I4659,Setup!$A$2:$A$30))</f>
        <v/>
      </c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</row>
    <row r="4660" spans="1:22">
      <c r="A4660" s="4"/>
      <c r="B4660" s="4"/>
      <c r="C4660" s="18"/>
      <c r="D4660" s="8"/>
      <c r="E4660" s="8"/>
      <c r="F4660" s="4"/>
      <c r="G4660" s="9"/>
      <c r="H4660" s="18"/>
      <c r="I4660" s="18"/>
      <c r="J4660" s="23" t="str">
        <f>IF(OR(ISBLANK(H4660),ISBLANK((I4660))),"",NETWORKDAYS(H4660,I4660,Setup!$A$2:$A$30))</f>
        <v/>
      </c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</row>
    <row r="4661" spans="1:22">
      <c r="A4661" s="4"/>
      <c r="B4661" s="4"/>
      <c r="C4661" s="18"/>
      <c r="D4661" s="8"/>
      <c r="E4661" s="8"/>
      <c r="F4661" s="4"/>
      <c r="G4661" s="9"/>
      <c r="H4661" s="18"/>
      <c r="I4661" s="18"/>
      <c r="J4661" s="23" t="str">
        <f>IF(OR(ISBLANK(H4661),ISBLANK((I4661))),"",NETWORKDAYS(H4661,I4661,Setup!$A$2:$A$30))</f>
        <v/>
      </c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</row>
    <row r="4662" spans="1:22">
      <c r="A4662" s="4"/>
      <c r="B4662" s="4"/>
      <c r="C4662" s="18"/>
      <c r="D4662" s="8"/>
      <c r="E4662" s="8"/>
      <c r="F4662" s="4"/>
      <c r="G4662" s="9"/>
      <c r="H4662" s="18"/>
      <c r="I4662" s="18"/>
      <c r="J4662" s="23" t="str">
        <f>IF(OR(ISBLANK(H4662),ISBLANK((I4662))),"",NETWORKDAYS(H4662,I4662,Setup!$A$2:$A$30))</f>
        <v/>
      </c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</row>
    <row r="4663" spans="1:22">
      <c r="A4663" s="4"/>
      <c r="B4663" s="4"/>
      <c r="C4663" s="18"/>
      <c r="D4663" s="8"/>
      <c r="E4663" s="8"/>
      <c r="F4663" s="4"/>
      <c r="G4663" s="9"/>
      <c r="H4663" s="18"/>
      <c r="I4663" s="18"/>
      <c r="J4663" s="23" t="str">
        <f>IF(OR(ISBLANK(H4663),ISBLANK((I4663))),"",NETWORKDAYS(H4663,I4663,Setup!$A$2:$A$30))</f>
        <v/>
      </c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</row>
    <row r="4664" spans="1:22">
      <c r="A4664" s="4"/>
      <c r="B4664" s="4"/>
      <c r="C4664" s="18"/>
      <c r="D4664" s="8"/>
      <c r="E4664" s="8"/>
      <c r="F4664" s="4"/>
      <c r="G4664" s="9"/>
      <c r="H4664" s="18"/>
      <c r="I4664" s="18"/>
      <c r="J4664" s="23" t="str">
        <f>IF(OR(ISBLANK(H4664),ISBLANK((I4664))),"",NETWORKDAYS(H4664,I4664,Setup!$A$2:$A$30))</f>
        <v/>
      </c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</row>
    <row r="4665" spans="1:22">
      <c r="A4665" s="4"/>
      <c r="B4665" s="4"/>
      <c r="C4665" s="18"/>
      <c r="D4665" s="8"/>
      <c r="E4665" s="8"/>
      <c r="F4665" s="4"/>
      <c r="G4665" s="9"/>
      <c r="H4665" s="18"/>
      <c r="I4665" s="18"/>
      <c r="J4665" s="23" t="str">
        <f>IF(OR(ISBLANK(H4665),ISBLANK((I4665))),"",NETWORKDAYS(H4665,I4665,Setup!$A$2:$A$30))</f>
        <v/>
      </c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</row>
    <row r="4666" spans="1:22">
      <c r="A4666" s="4"/>
      <c r="B4666" s="4"/>
      <c r="C4666" s="18"/>
      <c r="D4666" s="8"/>
      <c r="E4666" s="8"/>
      <c r="F4666" s="4"/>
      <c r="G4666" s="9"/>
      <c r="H4666" s="18"/>
      <c r="I4666" s="18"/>
      <c r="J4666" s="23" t="str">
        <f>IF(OR(ISBLANK(H4666),ISBLANK((I4666))),"",NETWORKDAYS(H4666,I4666,Setup!$A$2:$A$30))</f>
        <v/>
      </c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</row>
    <row r="4667" spans="1:22">
      <c r="A4667" s="4"/>
      <c r="B4667" s="4"/>
      <c r="C4667" s="18"/>
      <c r="D4667" s="8"/>
      <c r="E4667" s="8"/>
      <c r="F4667" s="4"/>
      <c r="G4667" s="9"/>
      <c r="H4667" s="18"/>
      <c r="I4667" s="18"/>
      <c r="J4667" s="23" t="str">
        <f>IF(OR(ISBLANK(H4667),ISBLANK((I4667))),"",NETWORKDAYS(H4667,I4667,Setup!$A$2:$A$30))</f>
        <v/>
      </c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</row>
    <row r="4668" spans="1:22">
      <c r="A4668" s="4"/>
      <c r="B4668" s="4"/>
      <c r="C4668" s="18"/>
      <c r="D4668" s="8"/>
      <c r="E4668" s="8"/>
      <c r="F4668" s="4"/>
      <c r="G4668" s="9"/>
      <c r="H4668" s="18"/>
      <c r="I4668" s="18"/>
      <c r="J4668" s="23" t="str">
        <f>IF(OR(ISBLANK(H4668),ISBLANK((I4668))),"",NETWORKDAYS(H4668,I4668,Setup!$A$2:$A$30))</f>
        <v/>
      </c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</row>
    <row r="4669" spans="1:22">
      <c r="A4669" s="4"/>
      <c r="B4669" s="4"/>
      <c r="C4669" s="18"/>
      <c r="D4669" s="8"/>
      <c r="E4669" s="8"/>
      <c r="F4669" s="4"/>
      <c r="G4669" s="9"/>
      <c r="H4669" s="18"/>
      <c r="I4669" s="18"/>
      <c r="J4669" s="23" t="str">
        <f>IF(OR(ISBLANK(H4669),ISBLANK((I4669))),"",NETWORKDAYS(H4669,I4669,Setup!$A$2:$A$30))</f>
        <v/>
      </c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</row>
    <row r="4670" spans="1:22">
      <c r="A4670" s="4"/>
      <c r="B4670" s="4"/>
      <c r="C4670" s="18"/>
      <c r="D4670" s="8"/>
      <c r="E4670" s="8"/>
      <c r="F4670" s="4"/>
      <c r="G4670" s="9"/>
      <c r="H4670" s="18"/>
      <c r="I4670" s="18"/>
      <c r="J4670" s="23" t="str">
        <f>IF(OR(ISBLANK(H4670),ISBLANK((I4670))),"",NETWORKDAYS(H4670,I4670,Setup!$A$2:$A$30))</f>
        <v/>
      </c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</row>
    <row r="4671" spans="1:22">
      <c r="A4671" s="4"/>
      <c r="B4671" s="4"/>
      <c r="C4671" s="18"/>
      <c r="D4671" s="8"/>
      <c r="E4671" s="8"/>
      <c r="F4671" s="4"/>
      <c r="G4671" s="9"/>
      <c r="H4671" s="18"/>
      <c r="I4671" s="18"/>
      <c r="J4671" s="23" t="str">
        <f>IF(OR(ISBLANK(H4671),ISBLANK((I4671))),"",NETWORKDAYS(H4671,I4671,Setup!$A$2:$A$30))</f>
        <v/>
      </c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</row>
    <row r="4672" spans="1:22">
      <c r="A4672" s="4"/>
      <c r="B4672" s="4"/>
      <c r="C4672" s="18"/>
      <c r="D4672" s="8"/>
      <c r="E4672" s="8"/>
      <c r="F4672" s="4"/>
      <c r="G4672" s="9"/>
      <c r="H4672" s="18"/>
      <c r="I4672" s="18"/>
      <c r="J4672" s="23" t="str">
        <f>IF(OR(ISBLANK(H4672),ISBLANK((I4672))),"",NETWORKDAYS(H4672,I4672,Setup!$A$2:$A$30))</f>
        <v/>
      </c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</row>
    <row r="4673" spans="1:22">
      <c r="A4673" s="4"/>
      <c r="B4673" s="4"/>
      <c r="C4673" s="18"/>
      <c r="D4673" s="8"/>
      <c r="E4673" s="8"/>
      <c r="F4673" s="4"/>
      <c r="G4673" s="9"/>
      <c r="H4673" s="18"/>
      <c r="I4673" s="18"/>
      <c r="J4673" s="23" t="str">
        <f>IF(OR(ISBLANK(H4673),ISBLANK((I4673))),"",NETWORKDAYS(H4673,I4673,Setup!$A$2:$A$30))</f>
        <v/>
      </c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</row>
    <row r="4674" spans="1:22">
      <c r="A4674" s="4"/>
      <c r="B4674" s="4"/>
      <c r="C4674" s="18"/>
      <c r="D4674" s="8"/>
      <c r="E4674" s="8"/>
      <c r="F4674" s="4"/>
      <c r="G4674" s="9"/>
      <c r="H4674" s="18"/>
      <c r="I4674" s="18"/>
      <c r="J4674" s="23" t="str">
        <f>IF(OR(ISBLANK(H4674),ISBLANK((I4674))),"",NETWORKDAYS(H4674,I4674,Setup!$A$2:$A$30))</f>
        <v/>
      </c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</row>
    <row r="4675" spans="1:22">
      <c r="A4675" s="4"/>
      <c r="B4675" s="4"/>
      <c r="C4675" s="18"/>
      <c r="D4675" s="8"/>
      <c r="E4675" s="8"/>
      <c r="F4675" s="4"/>
      <c r="G4675" s="9"/>
      <c r="H4675" s="18"/>
      <c r="I4675" s="18"/>
      <c r="J4675" s="23" t="str">
        <f>IF(OR(ISBLANK(H4675),ISBLANK((I4675))),"",NETWORKDAYS(H4675,I4675,Setup!$A$2:$A$30))</f>
        <v/>
      </c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</row>
    <row r="4676" spans="1:22">
      <c r="A4676" s="4"/>
      <c r="B4676" s="4"/>
      <c r="C4676" s="18"/>
      <c r="D4676" s="8"/>
      <c r="E4676" s="8"/>
      <c r="F4676" s="4"/>
      <c r="G4676" s="9"/>
      <c r="H4676" s="18"/>
      <c r="I4676" s="18"/>
      <c r="J4676" s="23" t="str">
        <f>IF(OR(ISBLANK(H4676),ISBLANK((I4676))),"",NETWORKDAYS(H4676,I4676,Setup!$A$2:$A$30))</f>
        <v/>
      </c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</row>
    <row r="4677" spans="1:22">
      <c r="A4677" s="4"/>
      <c r="B4677" s="4"/>
      <c r="C4677" s="18"/>
      <c r="D4677" s="8"/>
      <c r="E4677" s="8"/>
      <c r="F4677" s="4"/>
      <c r="G4677" s="9"/>
      <c r="H4677" s="18"/>
      <c r="I4677" s="18"/>
      <c r="J4677" s="23" t="str">
        <f>IF(OR(ISBLANK(H4677),ISBLANK((I4677))),"",NETWORKDAYS(H4677,I4677,Setup!$A$2:$A$30))</f>
        <v/>
      </c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</row>
    <row r="4678" spans="1:22">
      <c r="A4678" s="4"/>
      <c r="B4678" s="4"/>
      <c r="C4678" s="18"/>
      <c r="D4678" s="8"/>
      <c r="E4678" s="8"/>
      <c r="F4678" s="4"/>
      <c r="G4678" s="9"/>
      <c r="H4678" s="18"/>
      <c r="I4678" s="18"/>
      <c r="J4678" s="23" t="str">
        <f>IF(OR(ISBLANK(H4678),ISBLANK((I4678))),"",NETWORKDAYS(H4678,I4678,Setup!$A$2:$A$30))</f>
        <v/>
      </c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</row>
    <row r="4679" spans="1:22">
      <c r="A4679" s="4"/>
      <c r="B4679" s="4"/>
      <c r="C4679" s="18"/>
      <c r="D4679" s="8"/>
      <c r="E4679" s="8"/>
      <c r="F4679" s="4"/>
      <c r="G4679" s="9"/>
      <c r="H4679" s="18"/>
      <c r="I4679" s="18"/>
      <c r="J4679" s="23" t="str">
        <f>IF(OR(ISBLANK(H4679),ISBLANK((I4679))),"",NETWORKDAYS(H4679,I4679,Setup!$A$2:$A$30))</f>
        <v/>
      </c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</row>
    <row r="4680" spans="1:22">
      <c r="A4680" s="4"/>
      <c r="B4680" s="4"/>
      <c r="C4680" s="18"/>
      <c r="D4680" s="8"/>
      <c r="E4680" s="8"/>
      <c r="F4680" s="4"/>
      <c r="G4680" s="9"/>
      <c r="H4680" s="18"/>
      <c r="I4680" s="18"/>
      <c r="J4680" s="23" t="str">
        <f>IF(OR(ISBLANK(H4680),ISBLANK((I4680))),"",NETWORKDAYS(H4680,I4680,Setup!$A$2:$A$30))</f>
        <v/>
      </c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</row>
    <row r="4681" spans="1:22">
      <c r="A4681" s="4"/>
      <c r="B4681" s="4"/>
      <c r="C4681" s="18"/>
      <c r="D4681" s="8"/>
      <c r="E4681" s="8"/>
      <c r="F4681" s="4"/>
      <c r="G4681" s="9"/>
      <c r="H4681" s="18"/>
      <c r="I4681" s="18"/>
      <c r="J4681" s="23" t="str">
        <f>IF(OR(ISBLANK(H4681),ISBLANK((I4681))),"",NETWORKDAYS(H4681,I4681,Setup!$A$2:$A$30))</f>
        <v/>
      </c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</row>
    <row r="4682" spans="1:22">
      <c r="A4682" s="4"/>
      <c r="B4682" s="4"/>
      <c r="C4682" s="18"/>
      <c r="D4682" s="8"/>
      <c r="E4682" s="8"/>
      <c r="F4682" s="4"/>
      <c r="G4682" s="9"/>
      <c r="H4682" s="18"/>
      <c r="I4682" s="18"/>
      <c r="J4682" s="23" t="str">
        <f>IF(OR(ISBLANK(H4682),ISBLANK((I4682))),"",NETWORKDAYS(H4682,I4682,Setup!$A$2:$A$30))</f>
        <v/>
      </c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</row>
    <row r="4683" spans="1:22">
      <c r="A4683" s="4"/>
      <c r="B4683" s="4"/>
      <c r="C4683" s="18"/>
      <c r="D4683" s="8"/>
      <c r="E4683" s="8"/>
      <c r="F4683" s="4"/>
      <c r="G4683" s="9"/>
      <c r="H4683" s="18"/>
      <c r="I4683" s="18"/>
      <c r="J4683" s="23" t="str">
        <f>IF(OR(ISBLANK(H4683),ISBLANK((I4683))),"",NETWORKDAYS(H4683,I4683,Setup!$A$2:$A$30))</f>
        <v/>
      </c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</row>
    <row r="4684" spans="1:22">
      <c r="A4684" s="4"/>
      <c r="B4684" s="4"/>
      <c r="C4684" s="18"/>
      <c r="D4684" s="8"/>
      <c r="E4684" s="8"/>
      <c r="F4684" s="4"/>
      <c r="G4684" s="9"/>
      <c r="H4684" s="18"/>
      <c r="I4684" s="18"/>
      <c r="J4684" s="23" t="str">
        <f>IF(OR(ISBLANK(H4684),ISBLANK((I4684))),"",NETWORKDAYS(H4684,I4684,Setup!$A$2:$A$30))</f>
        <v/>
      </c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</row>
    <row r="4685" spans="1:22">
      <c r="A4685" s="4"/>
      <c r="B4685" s="4"/>
      <c r="C4685" s="18"/>
      <c r="D4685" s="8"/>
      <c r="E4685" s="8"/>
      <c r="F4685" s="4"/>
      <c r="G4685" s="9"/>
      <c r="H4685" s="18"/>
      <c r="I4685" s="18"/>
      <c r="J4685" s="23" t="str">
        <f>IF(OR(ISBLANK(H4685),ISBLANK((I4685))),"",NETWORKDAYS(H4685,I4685,Setup!$A$2:$A$30))</f>
        <v/>
      </c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</row>
    <row r="4686" spans="1:22">
      <c r="A4686" s="4"/>
      <c r="B4686" s="4"/>
      <c r="C4686" s="18"/>
      <c r="D4686" s="8"/>
      <c r="E4686" s="8"/>
      <c r="F4686" s="4"/>
      <c r="G4686" s="9"/>
      <c r="H4686" s="18"/>
      <c r="I4686" s="18"/>
      <c r="J4686" s="23" t="str">
        <f>IF(OR(ISBLANK(H4686),ISBLANK((I4686))),"",NETWORKDAYS(H4686,I4686,Setup!$A$2:$A$30))</f>
        <v/>
      </c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</row>
    <row r="4687" spans="1:22">
      <c r="A4687" s="4"/>
      <c r="B4687" s="4"/>
      <c r="C4687" s="18"/>
      <c r="D4687" s="8"/>
      <c r="E4687" s="8"/>
      <c r="F4687" s="4"/>
      <c r="G4687" s="9"/>
      <c r="H4687" s="18"/>
      <c r="I4687" s="18"/>
      <c r="J4687" s="23" t="str">
        <f>IF(OR(ISBLANK(H4687),ISBLANK((I4687))),"",NETWORKDAYS(H4687,I4687,Setup!$A$2:$A$30))</f>
        <v/>
      </c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</row>
    <row r="4688" spans="1:22">
      <c r="A4688" s="4"/>
      <c r="B4688" s="4"/>
      <c r="C4688" s="18"/>
      <c r="D4688" s="8"/>
      <c r="E4688" s="8"/>
      <c r="F4688" s="4"/>
      <c r="G4688" s="9"/>
      <c r="H4688" s="18"/>
      <c r="I4688" s="18"/>
      <c r="J4688" s="23" t="str">
        <f>IF(OR(ISBLANK(H4688),ISBLANK((I4688))),"",NETWORKDAYS(H4688,I4688,Setup!$A$2:$A$30))</f>
        <v/>
      </c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</row>
    <row r="4689" spans="1:22">
      <c r="A4689" s="4"/>
      <c r="B4689" s="4"/>
      <c r="C4689" s="18"/>
      <c r="D4689" s="8"/>
      <c r="E4689" s="8"/>
      <c r="F4689" s="4"/>
      <c r="G4689" s="9"/>
      <c r="H4689" s="18"/>
      <c r="I4689" s="18"/>
      <c r="J4689" s="23" t="str">
        <f>IF(OR(ISBLANK(H4689),ISBLANK((I4689))),"",NETWORKDAYS(H4689,I4689,Setup!$A$2:$A$30))</f>
        <v/>
      </c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</row>
    <row r="4690" spans="1:22">
      <c r="A4690" s="4"/>
      <c r="B4690" s="4"/>
      <c r="C4690" s="18"/>
      <c r="D4690" s="8"/>
      <c r="E4690" s="8"/>
      <c r="F4690" s="4"/>
      <c r="G4690" s="9"/>
      <c r="H4690" s="18"/>
      <c r="I4690" s="18"/>
      <c r="J4690" s="23" t="str">
        <f>IF(OR(ISBLANK(H4690),ISBLANK((I4690))),"",NETWORKDAYS(H4690,I4690,Setup!$A$2:$A$30))</f>
        <v/>
      </c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</row>
    <row r="4691" spans="1:22">
      <c r="A4691" s="4"/>
      <c r="B4691" s="4"/>
      <c r="C4691" s="18"/>
      <c r="D4691" s="8"/>
      <c r="E4691" s="8"/>
      <c r="F4691" s="4"/>
      <c r="G4691" s="9"/>
      <c r="H4691" s="18"/>
      <c r="I4691" s="18"/>
      <c r="J4691" s="23" t="str">
        <f>IF(OR(ISBLANK(H4691),ISBLANK((I4691))),"",NETWORKDAYS(H4691,I4691,Setup!$A$2:$A$30))</f>
        <v/>
      </c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</row>
    <row r="4692" spans="1:22">
      <c r="A4692" s="4"/>
      <c r="B4692" s="4"/>
      <c r="C4692" s="18"/>
      <c r="D4692" s="8"/>
      <c r="E4692" s="8"/>
      <c r="F4692" s="4"/>
      <c r="G4692" s="9"/>
      <c r="H4692" s="18"/>
      <c r="I4692" s="18"/>
      <c r="J4692" s="23" t="str">
        <f>IF(OR(ISBLANK(H4692),ISBLANK((I4692))),"",NETWORKDAYS(H4692,I4692,Setup!$A$2:$A$30))</f>
        <v/>
      </c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</row>
    <row r="4693" spans="1:22">
      <c r="A4693" s="4"/>
      <c r="B4693" s="4"/>
      <c r="C4693" s="18"/>
      <c r="D4693" s="8"/>
      <c r="E4693" s="8"/>
      <c r="F4693" s="4"/>
      <c r="G4693" s="9"/>
      <c r="H4693" s="18"/>
      <c r="I4693" s="18"/>
      <c r="J4693" s="23" t="str">
        <f>IF(OR(ISBLANK(H4693),ISBLANK((I4693))),"",NETWORKDAYS(H4693,I4693,Setup!$A$2:$A$30))</f>
        <v/>
      </c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</row>
    <row r="4694" spans="1:22">
      <c r="A4694" s="4"/>
      <c r="B4694" s="4"/>
      <c r="C4694" s="18"/>
      <c r="D4694" s="8"/>
      <c r="E4694" s="8"/>
      <c r="F4694" s="4"/>
      <c r="G4694" s="9"/>
      <c r="H4694" s="18"/>
      <c r="I4694" s="18"/>
      <c r="J4694" s="23" t="str">
        <f>IF(OR(ISBLANK(H4694),ISBLANK((I4694))),"",NETWORKDAYS(H4694,I4694,Setup!$A$2:$A$30))</f>
        <v/>
      </c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</row>
    <row r="4695" spans="1:22">
      <c r="A4695" s="4"/>
      <c r="B4695" s="4"/>
      <c r="C4695" s="18"/>
      <c r="D4695" s="8"/>
      <c r="E4695" s="8"/>
      <c r="F4695" s="4"/>
      <c r="G4695" s="9"/>
      <c r="H4695" s="18"/>
      <c r="I4695" s="18"/>
      <c r="J4695" s="23" t="str">
        <f>IF(OR(ISBLANK(H4695),ISBLANK((I4695))),"",NETWORKDAYS(H4695,I4695,Setup!$A$2:$A$30))</f>
        <v/>
      </c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</row>
    <row r="4696" spans="1:22">
      <c r="A4696" s="4"/>
      <c r="B4696" s="4"/>
      <c r="C4696" s="18"/>
      <c r="D4696" s="8"/>
      <c r="E4696" s="8"/>
      <c r="F4696" s="4"/>
      <c r="G4696" s="9"/>
      <c r="H4696" s="18"/>
      <c r="I4696" s="18"/>
      <c r="J4696" s="23" t="str">
        <f>IF(OR(ISBLANK(H4696),ISBLANK((I4696))),"",NETWORKDAYS(H4696,I4696,Setup!$A$2:$A$30))</f>
        <v/>
      </c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</row>
    <row r="4697" spans="1:22">
      <c r="A4697" s="4"/>
      <c r="B4697" s="4"/>
      <c r="C4697" s="18"/>
      <c r="D4697" s="8"/>
      <c r="E4697" s="8"/>
      <c r="F4697" s="4"/>
      <c r="G4697" s="9"/>
      <c r="H4697" s="18"/>
      <c r="I4697" s="18"/>
      <c r="J4697" s="23" t="str">
        <f>IF(OR(ISBLANK(H4697),ISBLANK((I4697))),"",NETWORKDAYS(H4697,I4697,Setup!$A$2:$A$30))</f>
        <v/>
      </c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</row>
    <row r="4698" spans="1:22">
      <c r="A4698" s="4"/>
      <c r="B4698" s="4"/>
      <c r="C4698" s="18"/>
      <c r="D4698" s="8"/>
      <c r="E4698" s="8"/>
      <c r="F4698" s="4"/>
      <c r="G4698" s="9"/>
      <c r="H4698" s="18"/>
      <c r="I4698" s="18"/>
      <c r="J4698" s="23" t="str">
        <f>IF(OR(ISBLANK(H4698),ISBLANK((I4698))),"",NETWORKDAYS(H4698,I4698,Setup!$A$2:$A$30))</f>
        <v/>
      </c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</row>
    <row r="4699" spans="1:22">
      <c r="A4699" s="4"/>
      <c r="B4699" s="4"/>
      <c r="C4699" s="18"/>
      <c r="D4699" s="8"/>
      <c r="E4699" s="8"/>
      <c r="F4699" s="4"/>
      <c r="G4699" s="9"/>
      <c r="H4699" s="18"/>
      <c r="I4699" s="18"/>
      <c r="J4699" s="23" t="str">
        <f>IF(OR(ISBLANK(H4699),ISBLANK((I4699))),"",NETWORKDAYS(H4699,I4699,Setup!$A$2:$A$30))</f>
        <v/>
      </c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</row>
    <row r="4700" spans="1:22">
      <c r="A4700" s="4"/>
      <c r="B4700" s="4"/>
      <c r="C4700" s="18"/>
      <c r="D4700" s="8"/>
      <c r="E4700" s="8"/>
      <c r="F4700" s="4"/>
      <c r="G4700" s="9"/>
      <c r="H4700" s="18"/>
      <c r="I4700" s="18"/>
      <c r="J4700" s="23" t="str">
        <f>IF(OR(ISBLANK(H4700),ISBLANK((I4700))),"",NETWORKDAYS(H4700,I4700,Setup!$A$2:$A$30))</f>
        <v/>
      </c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</row>
    <row r="4701" spans="1:22">
      <c r="A4701" s="4"/>
      <c r="B4701" s="4"/>
      <c r="C4701" s="18"/>
      <c r="D4701" s="8"/>
      <c r="E4701" s="8"/>
      <c r="F4701" s="4"/>
      <c r="G4701" s="9"/>
      <c r="H4701" s="18"/>
      <c r="I4701" s="18"/>
      <c r="J4701" s="23" t="str">
        <f>IF(OR(ISBLANK(H4701),ISBLANK((I4701))),"",NETWORKDAYS(H4701,I4701,Setup!$A$2:$A$30))</f>
        <v/>
      </c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</row>
    <row r="4702" spans="1:22">
      <c r="A4702" s="4"/>
      <c r="B4702" s="4"/>
      <c r="C4702" s="18"/>
      <c r="D4702" s="8"/>
      <c r="E4702" s="8"/>
      <c r="F4702" s="4"/>
      <c r="G4702" s="9"/>
      <c r="H4702" s="18"/>
      <c r="I4702" s="18"/>
      <c r="J4702" s="23" t="str">
        <f>IF(OR(ISBLANK(H4702),ISBLANK((I4702))),"",NETWORKDAYS(H4702,I4702,Setup!$A$2:$A$30))</f>
        <v/>
      </c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</row>
    <row r="4703" spans="1:22">
      <c r="A4703" s="4"/>
      <c r="B4703" s="4"/>
      <c r="C4703" s="18"/>
      <c r="D4703" s="8"/>
      <c r="E4703" s="8"/>
      <c r="F4703" s="4"/>
      <c r="G4703" s="9"/>
      <c r="H4703" s="18"/>
      <c r="I4703" s="18"/>
      <c r="J4703" s="23" t="str">
        <f>IF(OR(ISBLANK(H4703),ISBLANK((I4703))),"",NETWORKDAYS(H4703,I4703,Setup!$A$2:$A$30))</f>
        <v/>
      </c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</row>
    <row r="4704" spans="1:22">
      <c r="A4704" s="4"/>
      <c r="B4704" s="4"/>
      <c r="C4704" s="18"/>
      <c r="D4704" s="8"/>
      <c r="E4704" s="8"/>
      <c r="F4704" s="4"/>
      <c r="G4704" s="9"/>
      <c r="H4704" s="18"/>
      <c r="I4704" s="18"/>
      <c r="J4704" s="23" t="str">
        <f>IF(OR(ISBLANK(H4704),ISBLANK((I4704))),"",NETWORKDAYS(H4704,I4704,Setup!$A$2:$A$30))</f>
        <v/>
      </c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</row>
    <row r="4705" spans="1:22">
      <c r="A4705" s="4"/>
      <c r="B4705" s="4"/>
      <c r="C4705" s="18"/>
      <c r="D4705" s="8"/>
      <c r="E4705" s="8"/>
      <c r="F4705" s="4"/>
      <c r="G4705" s="9"/>
      <c r="H4705" s="18"/>
      <c r="I4705" s="18"/>
      <c r="J4705" s="23" t="str">
        <f>IF(OR(ISBLANK(H4705),ISBLANK((I4705))),"",NETWORKDAYS(H4705,I4705,Setup!$A$2:$A$30))</f>
        <v/>
      </c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</row>
    <row r="4706" spans="1:22">
      <c r="A4706" s="4"/>
      <c r="B4706" s="4"/>
      <c r="C4706" s="18"/>
      <c r="D4706" s="8"/>
      <c r="E4706" s="8"/>
      <c r="F4706" s="4"/>
      <c r="G4706" s="9"/>
      <c r="H4706" s="18"/>
      <c r="I4706" s="18"/>
      <c r="J4706" s="23" t="str">
        <f>IF(OR(ISBLANK(H4706),ISBLANK((I4706))),"",NETWORKDAYS(H4706,I4706,Setup!$A$2:$A$30))</f>
        <v/>
      </c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</row>
    <row r="4707" spans="1:22">
      <c r="A4707" s="4"/>
      <c r="B4707" s="4"/>
      <c r="C4707" s="18"/>
      <c r="D4707" s="8"/>
      <c r="E4707" s="8"/>
      <c r="F4707" s="4"/>
      <c r="G4707" s="9"/>
      <c r="H4707" s="18"/>
      <c r="I4707" s="18"/>
      <c r="J4707" s="23" t="str">
        <f>IF(OR(ISBLANK(H4707),ISBLANK((I4707))),"",NETWORKDAYS(H4707,I4707,Setup!$A$2:$A$30))</f>
        <v/>
      </c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</row>
    <row r="4708" spans="1:22">
      <c r="A4708" s="4"/>
      <c r="B4708" s="4"/>
      <c r="C4708" s="18"/>
      <c r="D4708" s="8"/>
      <c r="E4708" s="8"/>
      <c r="F4708" s="4"/>
      <c r="G4708" s="9"/>
      <c r="H4708" s="18"/>
      <c r="I4708" s="18"/>
      <c r="J4708" s="23" t="str">
        <f>IF(OR(ISBLANK(H4708),ISBLANK((I4708))),"",NETWORKDAYS(H4708,I4708,Setup!$A$2:$A$30))</f>
        <v/>
      </c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</row>
    <row r="4709" spans="1:22">
      <c r="A4709" s="4"/>
      <c r="B4709" s="4"/>
      <c r="C4709" s="18"/>
      <c r="D4709" s="8"/>
      <c r="E4709" s="8"/>
      <c r="F4709" s="4"/>
      <c r="G4709" s="9"/>
      <c r="H4709" s="18"/>
      <c r="I4709" s="18"/>
      <c r="J4709" s="23" t="str">
        <f>IF(OR(ISBLANK(H4709),ISBLANK((I4709))),"",NETWORKDAYS(H4709,I4709,Setup!$A$2:$A$30))</f>
        <v/>
      </c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</row>
    <row r="4710" spans="1:22">
      <c r="A4710" s="4"/>
      <c r="B4710" s="4"/>
      <c r="C4710" s="18"/>
      <c r="D4710" s="8"/>
      <c r="E4710" s="8"/>
      <c r="F4710" s="4"/>
      <c r="G4710" s="9"/>
      <c r="H4710" s="18"/>
      <c r="I4710" s="18"/>
      <c r="J4710" s="23" t="str">
        <f>IF(OR(ISBLANK(H4710),ISBLANK((I4710))),"",NETWORKDAYS(H4710,I4710,Setup!$A$2:$A$30))</f>
        <v/>
      </c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</row>
    <row r="4711" spans="1:22">
      <c r="A4711" s="4"/>
      <c r="B4711" s="4"/>
      <c r="C4711" s="18"/>
      <c r="D4711" s="8"/>
      <c r="E4711" s="8"/>
      <c r="F4711" s="4"/>
      <c r="G4711" s="9"/>
      <c r="H4711" s="18"/>
      <c r="I4711" s="18"/>
      <c r="J4711" s="23" t="str">
        <f>IF(OR(ISBLANK(H4711),ISBLANK((I4711))),"",NETWORKDAYS(H4711,I4711,Setup!$A$2:$A$30))</f>
        <v/>
      </c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</row>
    <row r="4712" spans="1:22">
      <c r="A4712" s="4"/>
      <c r="B4712" s="4"/>
      <c r="C4712" s="18"/>
      <c r="D4712" s="8"/>
      <c r="E4712" s="8"/>
      <c r="F4712" s="4"/>
      <c r="G4712" s="9"/>
      <c r="H4712" s="18"/>
      <c r="I4712" s="18"/>
      <c r="J4712" s="23" t="str">
        <f>IF(OR(ISBLANK(H4712),ISBLANK((I4712))),"",NETWORKDAYS(H4712,I4712,Setup!$A$2:$A$30))</f>
        <v/>
      </c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</row>
    <row r="4713" spans="1:22">
      <c r="A4713" s="4"/>
      <c r="B4713" s="4"/>
      <c r="C4713" s="18"/>
      <c r="D4713" s="8"/>
      <c r="E4713" s="8"/>
      <c r="F4713" s="4"/>
      <c r="G4713" s="9"/>
      <c r="H4713" s="18"/>
      <c r="I4713" s="18"/>
      <c r="J4713" s="23" t="str">
        <f>IF(OR(ISBLANK(H4713),ISBLANK((I4713))),"",NETWORKDAYS(H4713,I4713,Setup!$A$2:$A$30))</f>
        <v/>
      </c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</row>
    <row r="4714" spans="1:22">
      <c r="A4714" s="4"/>
      <c r="B4714" s="4"/>
      <c r="C4714" s="18"/>
      <c r="D4714" s="8"/>
      <c r="E4714" s="8"/>
      <c r="F4714" s="4"/>
      <c r="G4714" s="9"/>
      <c r="H4714" s="18"/>
      <c r="I4714" s="18"/>
      <c r="J4714" s="23" t="str">
        <f>IF(OR(ISBLANK(H4714),ISBLANK((I4714))),"",NETWORKDAYS(H4714,I4714,Setup!$A$2:$A$30))</f>
        <v/>
      </c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</row>
    <row r="4715" spans="1:22">
      <c r="A4715" s="4"/>
      <c r="B4715" s="4"/>
      <c r="C4715" s="18"/>
      <c r="D4715" s="8"/>
      <c r="E4715" s="8"/>
      <c r="F4715" s="4"/>
      <c r="G4715" s="9"/>
      <c r="H4715" s="18"/>
      <c r="I4715" s="18"/>
      <c r="J4715" s="23" t="str">
        <f>IF(OR(ISBLANK(H4715),ISBLANK((I4715))),"",NETWORKDAYS(H4715,I4715,Setup!$A$2:$A$30))</f>
        <v/>
      </c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</row>
    <row r="4716" spans="1:22">
      <c r="A4716" s="4"/>
      <c r="B4716" s="4"/>
      <c r="C4716" s="18"/>
      <c r="D4716" s="8"/>
      <c r="E4716" s="8"/>
      <c r="F4716" s="4"/>
      <c r="G4716" s="9"/>
      <c r="H4716" s="18"/>
      <c r="I4716" s="18"/>
      <c r="J4716" s="23" t="str">
        <f>IF(OR(ISBLANK(H4716),ISBLANK((I4716))),"",NETWORKDAYS(H4716,I4716,Setup!$A$2:$A$30))</f>
        <v/>
      </c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</row>
    <row r="4717" spans="1:22">
      <c r="A4717" s="4"/>
      <c r="B4717" s="4"/>
      <c r="C4717" s="18"/>
      <c r="D4717" s="8"/>
      <c r="E4717" s="8"/>
      <c r="F4717" s="4"/>
      <c r="G4717" s="9"/>
      <c r="H4717" s="18"/>
      <c r="I4717" s="18"/>
      <c r="J4717" s="23" t="str">
        <f>IF(OR(ISBLANK(H4717),ISBLANK((I4717))),"",NETWORKDAYS(H4717,I4717,Setup!$A$2:$A$30))</f>
        <v/>
      </c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</row>
    <row r="4718" spans="1:22">
      <c r="A4718" s="4"/>
      <c r="B4718" s="4"/>
      <c r="C4718" s="18"/>
      <c r="D4718" s="8"/>
      <c r="E4718" s="8"/>
      <c r="F4718" s="4"/>
      <c r="G4718" s="9"/>
      <c r="H4718" s="18"/>
      <c r="I4718" s="18"/>
      <c r="J4718" s="23" t="str">
        <f>IF(OR(ISBLANK(H4718),ISBLANK((I4718))),"",NETWORKDAYS(H4718,I4718,Setup!$A$2:$A$30))</f>
        <v/>
      </c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</row>
    <row r="4719" spans="1:22">
      <c r="A4719" s="4"/>
      <c r="B4719" s="4"/>
      <c r="C4719" s="18"/>
      <c r="D4719" s="8"/>
      <c r="E4719" s="8"/>
      <c r="F4719" s="4"/>
      <c r="G4719" s="9"/>
      <c r="H4719" s="18"/>
      <c r="I4719" s="18"/>
      <c r="J4719" s="23" t="str">
        <f>IF(OR(ISBLANK(H4719),ISBLANK((I4719))),"",NETWORKDAYS(H4719,I4719,Setup!$A$2:$A$30))</f>
        <v/>
      </c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</row>
    <row r="4720" spans="1:22">
      <c r="A4720" s="4"/>
      <c r="B4720" s="4"/>
      <c r="C4720" s="18"/>
      <c r="D4720" s="8"/>
      <c r="E4720" s="8"/>
      <c r="F4720" s="4"/>
      <c r="G4720" s="9"/>
      <c r="H4720" s="18"/>
      <c r="I4720" s="18"/>
      <c r="J4720" s="23" t="str">
        <f>IF(OR(ISBLANK(H4720),ISBLANK((I4720))),"",NETWORKDAYS(H4720,I4720,Setup!$A$2:$A$30))</f>
        <v/>
      </c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</row>
    <row r="4721" spans="1:22">
      <c r="A4721" s="4"/>
      <c r="B4721" s="4"/>
      <c r="C4721" s="18"/>
      <c r="D4721" s="8"/>
      <c r="E4721" s="8"/>
      <c r="F4721" s="4"/>
      <c r="G4721" s="9"/>
      <c r="H4721" s="18"/>
      <c r="I4721" s="18"/>
      <c r="J4721" s="23" t="str">
        <f>IF(OR(ISBLANK(H4721),ISBLANK((I4721))),"",NETWORKDAYS(H4721,I4721,Setup!$A$2:$A$30))</f>
        <v/>
      </c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</row>
    <row r="4722" spans="1:22">
      <c r="A4722" s="4"/>
      <c r="B4722" s="4"/>
      <c r="C4722" s="18"/>
      <c r="D4722" s="8"/>
      <c r="E4722" s="8"/>
      <c r="F4722" s="4"/>
      <c r="G4722" s="9"/>
      <c r="H4722" s="18"/>
      <c r="I4722" s="18"/>
      <c r="J4722" s="23" t="str">
        <f>IF(OR(ISBLANK(H4722),ISBLANK((I4722))),"",NETWORKDAYS(H4722,I4722,Setup!$A$2:$A$30))</f>
        <v/>
      </c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</row>
    <row r="4723" spans="1:22">
      <c r="A4723" s="4"/>
      <c r="B4723" s="4"/>
      <c r="C4723" s="18"/>
      <c r="D4723" s="8"/>
      <c r="E4723" s="8"/>
      <c r="F4723" s="4"/>
      <c r="G4723" s="9"/>
      <c r="H4723" s="18"/>
      <c r="I4723" s="18"/>
      <c r="J4723" s="23" t="str">
        <f>IF(OR(ISBLANK(H4723),ISBLANK((I4723))),"",NETWORKDAYS(H4723,I4723,Setup!$A$2:$A$30))</f>
        <v/>
      </c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</row>
    <row r="4724" spans="1:22">
      <c r="A4724" s="4"/>
      <c r="B4724" s="4"/>
      <c r="C4724" s="18"/>
      <c r="D4724" s="8"/>
      <c r="E4724" s="8"/>
      <c r="F4724" s="4"/>
      <c r="G4724" s="9"/>
      <c r="H4724" s="18"/>
      <c r="I4724" s="18"/>
      <c r="J4724" s="23" t="str">
        <f>IF(OR(ISBLANK(H4724),ISBLANK((I4724))),"",NETWORKDAYS(H4724,I4724,Setup!$A$2:$A$30))</f>
        <v/>
      </c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</row>
    <row r="4725" spans="1:22">
      <c r="A4725" s="4"/>
      <c r="B4725" s="4"/>
      <c r="C4725" s="18"/>
      <c r="D4725" s="8"/>
      <c r="E4725" s="8"/>
      <c r="F4725" s="4"/>
      <c r="G4725" s="9"/>
      <c r="H4725" s="18"/>
      <c r="I4725" s="18"/>
      <c r="J4725" s="23" t="str">
        <f>IF(OR(ISBLANK(H4725),ISBLANK((I4725))),"",NETWORKDAYS(H4725,I4725,Setup!$A$2:$A$30))</f>
        <v/>
      </c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</row>
    <row r="4726" spans="1:22">
      <c r="A4726" s="4"/>
      <c r="B4726" s="4"/>
      <c r="C4726" s="18"/>
      <c r="D4726" s="8"/>
      <c r="E4726" s="8"/>
      <c r="F4726" s="4"/>
      <c r="G4726" s="9"/>
      <c r="H4726" s="18"/>
      <c r="I4726" s="18"/>
      <c r="J4726" s="23" t="str">
        <f>IF(OR(ISBLANK(H4726),ISBLANK((I4726))),"",NETWORKDAYS(H4726,I4726,Setup!$A$2:$A$30))</f>
        <v/>
      </c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</row>
    <row r="4727" spans="1:22">
      <c r="A4727" s="4"/>
      <c r="B4727" s="4"/>
      <c r="C4727" s="18"/>
      <c r="D4727" s="8"/>
      <c r="E4727" s="8"/>
      <c r="F4727" s="4"/>
      <c r="G4727" s="9"/>
      <c r="H4727" s="18"/>
      <c r="I4727" s="18"/>
      <c r="J4727" s="23" t="str">
        <f>IF(OR(ISBLANK(H4727),ISBLANK((I4727))),"",NETWORKDAYS(H4727,I4727,Setup!$A$2:$A$30))</f>
        <v/>
      </c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</row>
    <row r="4728" spans="1:22">
      <c r="A4728" s="4"/>
      <c r="B4728" s="4"/>
      <c r="C4728" s="18"/>
      <c r="D4728" s="8"/>
      <c r="E4728" s="8"/>
      <c r="F4728" s="4"/>
      <c r="G4728" s="9"/>
      <c r="H4728" s="18"/>
      <c r="I4728" s="18"/>
      <c r="J4728" s="23" t="str">
        <f>IF(OR(ISBLANK(H4728),ISBLANK((I4728))),"",NETWORKDAYS(H4728,I4728,Setup!$A$2:$A$30))</f>
        <v/>
      </c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</row>
    <row r="4729" spans="1:22">
      <c r="A4729" s="4"/>
      <c r="B4729" s="4"/>
      <c r="C4729" s="18"/>
      <c r="D4729" s="8"/>
      <c r="E4729" s="8"/>
      <c r="F4729" s="4"/>
      <c r="G4729" s="9"/>
      <c r="H4729" s="18"/>
      <c r="I4729" s="18"/>
      <c r="J4729" s="23" t="str">
        <f>IF(OR(ISBLANK(H4729),ISBLANK((I4729))),"",NETWORKDAYS(H4729,I4729,Setup!$A$2:$A$30))</f>
        <v/>
      </c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</row>
    <row r="4730" spans="1:22">
      <c r="A4730" s="4"/>
      <c r="B4730" s="4"/>
      <c r="C4730" s="18"/>
      <c r="D4730" s="8"/>
      <c r="E4730" s="8"/>
      <c r="F4730" s="4"/>
      <c r="G4730" s="9"/>
      <c r="H4730" s="18"/>
      <c r="I4730" s="18"/>
      <c r="J4730" s="23" t="str">
        <f>IF(OR(ISBLANK(H4730),ISBLANK((I4730))),"",NETWORKDAYS(H4730,I4730,Setup!$A$2:$A$30))</f>
        <v/>
      </c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</row>
    <row r="4731" spans="1:22">
      <c r="A4731" s="4"/>
      <c r="B4731" s="4"/>
      <c r="C4731" s="18"/>
      <c r="D4731" s="8"/>
      <c r="E4731" s="8"/>
      <c r="F4731" s="4"/>
      <c r="G4731" s="9"/>
      <c r="H4731" s="18"/>
      <c r="I4731" s="18"/>
      <c r="J4731" s="23" t="str">
        <f>IF(OR(ISBLANK(H4731),ISBLANK((I4731))),"",NETWORKDAYS(H4731,I4731,Setup!$A$2:$A$30))</f>
        <v/>
      </c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</row>
    <row r="4732" spans="1:22">
      <c r="A4732" s="4"/>
      <c r="B4732" s="4"/>
      <c r="C4732" s="18"/>
      <c r="D4732" s="8"/>
      <c r="E4732" s="8"/>
      <c r="F4732" s="4"/>
      <c r="G4732" s="9"/>
      <c r="H4732" s="18"/>
      <c r="I4732" s="18"/>
      <c r="J4732" s="23" t="str">
        <f>IF(OR(ISBLANK(H4732),ISBLANK((I4732))),"",NETWORKDAYS(H4732,I4732,Setup!$A$2:$A$30))</f>
        <v/>
      </c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</row>
    <row r="4733" spans="1:22">
      <c r="A4733" s="4"/>
      <c r="B4733" s="4"/>
      <c r="C4733" s="18"/>
      <c r="D4733" s="8"/>
      <c r="E4733" s="8"/>
      <c r="F4733" s="4"/>
      <c r="G4733" s="9"/>
      <c r="H4733" s="18"/>
      <c r="I4733" s="18"/>
      <c r="J4733" s="23" t="str">
        <f>IF(OR(ISBLANK(H4733),ISBLANK((I4733))),"",NETWORKDAYS(H4733,I4733,Setup!$A$2:$A$30))</f>
        <v/>
      </c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</row>
    <row r="4734" spans="1:22">
      <c r="A4734" s="4"/>
      <c r="B4734" s="4"/>
      <c r="C4734" s="18"/>
      <c r="D4734" s="8"/>
      <c r="E4734" s="8"/>
      <c r="F4734" s="4"/>
      <c r="G4734" s="9"/>
      <c r="H4734" s="18"/>
      <c r="I4734" s="18"/>
      <c r="J4734" s="23" t="str">
        <f>IF(OR(ISBLANK(H4734),ISBLANK((I4734))),"",NETWORKDAYS(H4734,I4734,Setup!$A$2:$A$30))</f>
        <v/>
      </c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</row>
    <row r="4735" spans="1:22">
      <c r="A4735" s="4"/>
      <c r="B4735" s="4"/>
      <c r="C4735" s="18"/>
      <c r="D4735" s="8"/>
      <c r="E4735" s="8"/>
      <c r="F4735" s="4"/>
      <c r="G4735" s="9"/>
      <c r="H4735" s="18"/>
      <c r="I4735" s="18"/>
      <c r="J4735" s="23" t="str">
        <f>IF(OR(ISBLANK(H4735),ISBLANK((I4735))),"",NETWORKDAYS(H4735,I4735,Setup!$A$2:$A$30))</f>
        <v/>
      </c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</row>
    <row r="4736" spans="1:22">
      <c r="A4736" s="4"/>
      <c r="B4736" s="4"/>
      <c r="C4736" s="18"/>
      <c r="D4736" s="8"/>
      <c r="E4736" s="8"/>
      <c r="F4736" s="4"/>
      <c r="G4736" s="9"/>
      <c r="H4736" s="18"/>
      <c r="I4736" s="18"/>
      <c r="J4736" s="23" t="str">
        <f>IF(OR(ISBLANK(H4736),ISBLANK((I4736))),"",NETWORKDAYS(H4736,I4736,Setup!$A$2:$A$30))</f>
        <v/>
      </c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</row>
    <row r="4737" spans="1:22">
      <c r="A4737" s="4"/>
      <c r="B4737" s="4"/>
      <c r="C4737" s="18"/>
      <c r="D4737" s="8"/>
      <c r="E4737" s="8"/>
      <c r="F4737" s="4"/>
      <c r="G4737" s="9"/>
      <c r="H4737" s="18"/>
      <c r="I4737" s="18"/>
      <c r="J4737" s="23" t="str">
        <f>IF(OR(ISBLANK(H4737),ISBLANK((I4737))),"",NETWORKDAYS(H4737,I4737,Setup!$A$2:$A$30))</f>
        <v/>
      </c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</row>
    <row r="4738" spans="1:22">
      <c r="A4738" s="4"/>
      <c r="B4738" s="4"/>
      <c r="C4738" s="18"/>
      <c r="D4738" s="8"/>
      <c r="E4738" s="8"/>
      <c r="F4738" s="4"/>
      <c r="G4738" s="9"/>
      <c r="H4738" s="18"/>
      <c r="I4738" s="18"/>
      <c r="J4738" s="23" t="str">
        <f>IF(OR(ISBLANK(H4738),ISBLANK((I4738))),"",NETWORKDAYS(H4738,I4738,Setup!$A$2:$A$30))</f>
        <v/>
      </c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</row>
    <row r="4739" spans="1:22">
      <c r="A4739" s="4"/>
      <c r="B4739" s="4"/>
      <c r="C4739" s="18"/>
      <c r="D4739" s="8"/>
      <c r="E4739" s="8"/>
      <c r="F4739" s="4"/>
      <c r="G4739" s="9"/>
      <c r="H4739" s="18"/>
      <c r="I4739" s="18"/>
      <c r="J4739" s="23" t="str">
        <f>IF(OR(ISBLANK(H4739),ISBLANK((I4739))),"",NETWORKDAYS(H4739,I4739,Setup!$A$2:$A$30))</f>
        <v/>
      </c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</row>
    <row r="4740" spans="1:22">
      <c r="A4740" s="4"/>
      <c r="B4740" s="4"/>
      <c r="C4740" s="18"/>
      <c r="D4740" s="8"/>
      <c r="E4740" s="8"/>
      <c r="F4740" s="4"/>
      <c r="G4740" s="9"/>
      <c r="H4740" s="18"/>
      <c r="I4740" s="18"/>
      <c r="J4740" s="23" t="str">
        <f>IF(OR(ISBLANK(H4740),ISBLANK((I4740))),"",NETWORKDAYS(H4740,I4740,Setup!$A$2:$A$30))</f>
        <v/>
      </c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</row>
    <row r="4741" spans="1:22">
      <c r="A4741" s="4"/>
      <c r="B4741" s="4"/>
      <c r="C4741" s="18"/>
      <c r="D4741" s="8"/>
      <c r="E4741" s="8"/>
      <c r="F4741" s="4"/>
      <c r="G4741" s="9"/>
      <c r="H4741" s="18"/>
      <c r="I4741" s="18"/>
      <c r="J4741" s="23" t="str">
        <f>IF(OR(ISBLANK(H4741),ISBLANK((I4741))),"",NETWORKDAYS(H4741,I4741,Setup!$A$2:$A$30))</f>
        <v/>
      </c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</row>
    <row r="4742" spans="1:22">
      <c r="A4742" s="4"/>
      <c r="B4742" s="4"/>
      <c r="C4742" s="18"/>
      <c r="D4742" s="8"/>
      <c r="E4742" s="8"/>
      <c r="F4742" s="4"/>
      <c r="G4742" s="9"/>
      <c r="H4742" s="18"/>
      <c r="I4742" s="18"/>
      <c r="J4742" s="23" t="str">
        <f>IF(OR(ISBLANK(H4742),ISBLANK((I4742))),"",NETWORKDAYS(H4742,I4742,Setup!$A$2:$A$30))</f>
        <v/>
      </c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</row>
    <row r="4743" spans="1:22">
      <c r="A4743" s="4"/>
      <c r="B4743" s="4"/>
      <c r="C4743" s="18"/>
      <c r="D4743" s="8"/>
      <c r="E4743" s="8"/>
      <c r="F4743" s="4"/>
      <c r="G4743" s="9"/>
      <c r="H4743" s="18"/>
      <c r="I4743" s="18"/>
      <c r="J4743" s="23" t="str">
        <f>IF(OR(ISBLANK(H4743),ISBLANK((I4743))),"",NETWORKDAYS(H4743,I4743,Setup!$A$2:$A$30))</f>
        <v/>
      </c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</row>
    <row r="4744" spans="1:22">
      <c r="A4744" s="4"/>
      <c r="B4744" s="4"/>
      <c r="C4744" s="18"/>
      <c r="D4744" s="8"/>
      <c r="E4744" s="8"/>
      <c r="F4744" s="4"/>
      <c r="G4744" s="9"/>
      <c r="H4744" s="18"/>
      <c r="I4744" s="18"/>
      <c r="J4744" s="23" t="str">
        <f>IF(OR(ISBLANK(H4744),ISBLANK((I4744))),"",NETWORKDAYS(H4744,I4744,Setup!$A$2:$A$30))</f>
        <v/>
      </c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</row>
    <row r="4745" spans="1:22">
      <c r="A4745" s="4"/>
      <c r="B4745" s="4"/>
      <c r="C4745" s="18"/>
      <c r="D4745" s="8"/>
      <c r="E4745" s="8"/>
      <c r="F4745" s="4"/>
      <c r="G4745" s="9"/>
      <c r="H4745" s="18"/>
      <c r="I4745" s="18"/>
      <c r="J4745" s="23" t="str">
        <f>IF(OR(ISBLANK(H4745),ISBLANK((I4745))),"",NETWORKDAYS(H4745,I4745,Setup!$A$2:$A$30))</f>
        <v/>
      </c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</row>
    <row r="4746" spans="1:22">
      <c r="A4746" s="4"/>
      <c r="B4746" s="4"/>
      <c r="C4746" s="18"/>
      <c r="D4746" s="8"/>
      <c r="E4746" s="8"/>
      <c r="F4746" s="4"/>
      <c r="G4746" s="9"/>
      <c r="H4746" s="18"/>
      <c r="I4746" s="18"/>
      <c r="J4746" s="23" t="str">
        <f>IF(OR(ISBLANK(H4746),ISBLANK((I4746))),"",NETWORKDAYS(H4746,I4746,Setup!$A$2:$A$30))</f>
        <v/>
      </c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</row>
    <row r="4747" spans="1:22">
      <c r="A4747" s="4"/>
      <c r="B4747" s="4"/>
      <c r="C4747" s="18"/>
      <c r="D4747" s="8"/>
      <c r="E4747" s="8"/>
      <c r="F4747" s="4"/>
      <c r="G4747" s="9"/>
      <c r="H4747" s="18"/>
      <c r="I4747" s="18"/>
      <c r="J4747" s="23" t="str">
        <f>IF(OR(ISBLANK(H4747),ISBLANK((I4747))),"",NETWORKDAYS(H4747,I4747,Setup!$A$2:$A$30))</f>
        <v/>
      </c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</row>
    <row r="4748" spans="1:22">
      <c r="A4748" s="4"/>
      <c r="B4748" s="4"/>
      <c r="C4748" s="18"/>
      <c r="D4748" s="8"/>
      <c r="E4748" s="8"/>
      <c r="F4748" s="4"/>
      <c r="G4748" s="9"/>
      <c r="H4748" s="18"/>
      <c r="I4748" s="18"/>
      <c r="J4748" s="23" t="str">
        <f>IF(OR(ISBLANK(H4748),ISBLANK((I4748))),"",NETWORKDAYS(H4748,I4748,Setup!$A$2:$A$30))</f>
        <v/>
      </c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</row>
    <row r="4749" spans="1:22">
      <c r="A4749" s="4"/>
      <c r="B4749" s="4"/>
      <c r="C4749" s="18"/>
      <c r="D4749" s="8"/>
      <c r="E4749" s="8"/>
      <c r="F4749" s="4"/>
      <c r="G4749" s="9"/>
      <c r="H4749" s="18"/>
      <c r="I4749" s="18"/>
      <c r="J4749" s="23" t="str">
        <f>IF(OR(ISBLANK(H4749),ISBLANK((I4749))),"",NETWORKDAYS(H4749,I4749,Setup!$A$2:$A$30))</f>
        <v/>
      </c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</row>
    <row r="4750" spans="1:22">
      <c r="A4750" s="4"/>
      <c r="B4750" s="4"/>
      <c r="C4750" s="18"/>
      <c r="D4750" s="8"/>
      <c r="E4750" s="8"/>
      <c r="F4750" s="4"/>
      <c r="G4750" s="9"/>
      <c r="H4750" s="18"/>
      <c r="I4750" s="18"/>
      <c r="J4750" s="23" t="str">
        <f>IF(OR(ISBLANK(H4750),ISBLANK((I4750))),"",NETWORKDAYS(H4750,I4750,Setup!$A$2:$A$30))</f>
        <v/>
      </c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</row>
    <row r="4751" spans="1:22">
      <c r="A4751" s="4"/>
      <c r="B4751" s="4"/>
      <c r="C4751" s="18"/>
      <c r="D4751" s="8"/>
      <c r="E4751" s="8"/>
      <c r="F4751" s="4"/>
      <c r="G4751" s="9"/>
      <c r="H4751" s="18"/>
      <c r="I4751" s="18"/>
      <c r="J4751" s="23" t="str">
        <f>IF(OR(ISBLANK(H4751),ISBLANK((I4751))),"",NETWORKDAYS(H4751,I4751,Setup!$A$2:$A$30))</f>
        <v/>
      </c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</row>
    <row r="4752" spans="1:22">
      <c r="A4752" s="4"/>
      <c r="B4752" s="4"/>
      <c r="C4752" s="18"/>
      <c r="D4752" s="8"/>
      <c r="E4752" s="8"/>
      <c r="F4752" s="4"/>
      <c r="G4752" s="9"/>
      <c r="H4752" s="18"/>
      <c r="I4752" s="18"/>
      <c r="J4752" s="23" t="str">
        <f>IF(OR(ISBLANK(H4752),ISBLANK((I4752))),"",NETWORKDAYS(H4752,I4752,Setup!$A$2:$A$30))</f>
        <v/>
      </c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</row>
    <row r="4753" spans="1:22">
      <c r="A4753" s="4"/>
      <c r="B4753" s="4"/>
      <c r="C4753" s="18"/>
      <c r="D4753" s="8"/>
      <c r="E4753" s="8"/>
      <c r="F4753" s="4"/>
      <c r="G4753" s="9"/>
      <c r="H4753" s="18"/>
      <c r="I4753" s="18"/>
      <c r="J4753" s="23" t="str">
        <f>IF(OR(ISBLANK(H4753),ISBLANK((I4753))),"",NETWORKDAYS(H4753,I4753,Setup!$A$2:$A$30))</f>
        <v/>
      </c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</row>
    <row r="4754" spans="1:22">
      <c r="A4754" s="4"/>
      <c r="B4754" s="4"/>
      <c r="C4754" s="18"/>
      <c r="D4754" s="8"/>
      <c r="E4754" s="8"/>
      <c r="F4754" s="4"/>
      <c r="G4754" s="9"/>
      <c r="H4754" s="18"/>
      <c r="I4754" s="18"/>
      <c r="J4754" s="23" t="str">
        <f>IF(OR(ISBLANK(H4754),ISBLANK((I4754))),"",NETWORKDAYS(H4754,I4754,Setup!$A$2:$A$30))</f>
        <v/>
      </c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</row>
    <row r="4755" spans="1:22">
      <c r="A4755" s="4"/>
      <c r="B4755" s="4"/>
      <c r="C4755" s="18"/>
      <c r="D4755" s="8"/>
      <c r="E4755" s="8"/>
      <c r="F4755" s="4"/>
      <c r="G4755" s="9"/>
      <c r="H4755" s="18"/>
      <c r="I4755" s="18"/>
      <c r="J4755" s="23" t="str">
        <f>IF(OR(ISBLANK(H4755),ISBLANK((I4755))),"",NETWORKDAYS(H4755,I4755,Setup!$A$2:$A$30))</f>
        <v/>
      </c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</row>
    <row r="4756" spans="1:22">
      <c r="A4756" s="4"/>
      <c r="B4756" s="4"/>
      <c r="C4756" s="18"/>
      <c r="D4756" s="8"/>
      <c r="E4756" s="8"/>
      <c r="F4756" s="4"/>
      <c r="G4756" s="9"/>
      <c r="H4756" s="18"/>
      <c r="I4756" s="18"/>
      <c r="J4756" s="23" t="str">
        <f>IF(OR(ISBLANK(H4756),ISBLANK((I4756))),"",NETWORKDAYS(H4756,I4756,Setup!$A$2:$A$30))</f>
        <v/>
      </c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</row>
    <row r="4757" spans="1:22">
      <c r="A4757" s="4"/>
      <c r="B4757" s="4"/>
      <c r="C4757" s="18"/>
      <c r="D4757" s="8"/>
      <c r="E4757" s="8"/>
      <c r="F4757" s="4"/>
      <c r="G4757" s="9"/>
      <c r="H4757" s="18"/>
      <c r="I4757" s="18"/>
      <c r="J4757" s="23" t="str">
        <f>IF(OR(ISBLANK(H4757),ISBLANK((I4757))),"",NETWORKDAYS(H4757,I4757,Setup!$A$2:$A$30))</f>
        <v/>
      </c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</row>
    <row r="4758" spans="1:22">
      <c r="A4758" s="4"/>
      <c r="B4758" s="4"/>
      <c r="C4758" s="18"/>
      <c r="D4758" s="8"/>
      <c r="E4758" s="8"/>
      <c r="F4758" s="4"/>
      <c r="G4758" s="9"/>
      <c r="H4758" s="18"/>
      <c r="I4758" s="18"/>
      <c r="J4758" s="23" t="str">
        <f>IF(OR(ISBLANK(H4758),ISBLANK((I4758))),"",NETWORKDAYS(H4758,I4758,Setup!$A$2:$A$30))</f>
        <v/>
      </c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</row>
    <row r="4759" spans="1:22">
      <c r="A4759" s="4"/>
      <c r="B4759" s="4"/>
      <c r="C4759" s="18"/>
      <c r="D4759" s="8"/>
      <c r="E4759" s="8"/>
      <c r="F4759" s="4"/>
      <c r="G4759" s="9"/>
      <c r="H4759" s="18"/>
      <c r="I4759" s="18"/>
      <c r="J4759" s="23" t="str">
        <f>IF(OR(ISBLANK(H4759),ISBLANK((I4759))),"",NETWORKDAYS(H4759,I4759,Setup!$A$2:$A$30))</f>
        <v/>
      </c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</row>
    <row r="4760" spans="1:22">
      <c r="A4760" s="4"/>
      <c r="B4760" s="4"/>
      <c r="C4760" s="18"/>
      <c r="D4760" s="8"/>
      <c r="E4760" s="8"/>
      <c r="F4760" s="4"/>
      <c r="G4760" s="9"/>
      <c r="H4760" s="18"/>
      <c r="I4760" s="18"/>
      <c r="J4760" s="23" t="str">
        <f>IF(OR(ISBLANK(H4760),ISBLANK((I4760))),"",NETWORKDAYS(H4760,I4760,Setup!$A$2:$A$30))</f>
        <v/>
      </c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</row>
    <row r="4761" spans="1:22">
      <c r="A4761" s="4"/>
      <c r="B4761" s="4"/>
      <c r="C4761" s="18"/>
      <c r="D4761" s="8"/>
      <c r="E4761" s="8"/>
      <c r="F4761" s="4"/>
      <c r="G4761" s="9"/>
      <c r="H4761" s="18"/>
      <c r="I4761" s="18"/>
      <c r="J4761" s="23" t="str">
        <f>IF(OR(ISBLANK(H4761),ISBLANK((I4761))),"",NETWORKDAYS(H4761,I4761,Setup!$A$2:$A$30))</f>
        <v/>
      </c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</row>
    <row r="4762" spans="1:22">
      <c r="A4762" s="4"/>
      <c r="B4762" s="4"/>
      <c r="C4762" s="18"/>
      <c r="D4762" s="8"/>
      <c r="E4762" s="8"/>
      <c r="F4762" s="4"/>
      <c r="G4762" s="9"/>
      <c r="H4762" s="18"/>
      <c r="I4762" s="18"/>
      <c r="J4762" s="23" t="str">
        <f>IF(OR(ISBLANK(H4762),ISBLANK((I4762))),"",NETWORKDAYS(H4762,I4762,Setup!$A$2:$A$30))</f>
        <v/>
      </c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</row>
    <row r="4763" spans="1:22">
      <c r="A4763" s="4"/>
      <c r="B4763" s="4"/>
      <c r="C4763" s="18"/>
      <c r="D4763" s="8"/>
      <c r="E4763" s="8"/>
      <c r="F4763" s="4"/>
      <c r="G4763" s="9"/>
      <c r="H4763" s="18"/>
      <c r="I4763" s="18"/>
      <c r="J4763" s="23" t="str">
        <f>IF(OR(ISBLANK(H4763),ISBLANK((I4763))),"",NETWORKDAYS(H4763,I4763,Setup!$A$2:$A$30))</f>
        <v/>
      </c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</row>
    <row r="4764" spans="1:22">
      <c r="A4764" s="4"/>
      <c r="B4764" s="4"/>
      <c r="C4764" s="18"/>
      <c r="D4764" s="8"/>
      <c r="E4764" s="8"/>
      <c r="F4764" s="4"/>
      <c r="G4764" s="9"/>
      <c r="H4764" s="18"/>
      <c r="I4764" s="18"/>
      <c r="J4764" s="23" t="str">
        <f>IF(OR(ISBLANK(H4764),ISBLANK((I4764))),"",NETWORKDAYS(H4764,I4764,Setup!$A$2:$A$30))</f>
        <v/>
      </c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</row>
    <row r="4765" spans="1:22">
      <c r="A4765" s="4"/>
      <c r="B4765" s="4"/>
      <c r="C4765" s="18"/>
      <c r="D4765" s="8"/>
      <c r="E4765" s="8"/>
      <c r="F4765" s="4"/>
      <c r="G4765" s="9"/>
      <c r="H4765" s="18"/>
      <c r="I4765" s="18"/>
      <c r="J4765" s="23" t="str">
        <f>IF(OR(ISBLANK(H4765),ISBLANK((I4765))),"",NETWORKDAYS(H4765,I4765,Setup!$A$2:$A$30))</f>
        <v/>
      </c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</row>
    <row r="4766" spans="1:22">
      <c r="A4766" s="4"/>
      <c r="B4766" s="4"/>
      <c r="C4766" s="18"/>
      <c r="D4766" s="8"/>
      <c r="E4766" s="8"/>
      <c r="F4766" s="4"/>
      <c r="G4766" s="9"/>
      <c r="H4766" s="18"/>
      <c r="I4766" s="18"/>
      <c r="J4766" s="23" t="str">
        <f>IF(OR(ISBLANK(H4766),ISBLANK((I4766))),"",NETWORKDAYS(H4766,I4766,Setup!$A$2:$A$30))</f>
        <v/>
      </c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</row>
    <row r="4767" spans="1:22">
      <c r="A4767" s="4"/>
      <c r="B4767" s="4"/>
      <c r="C4767" s="18"/>
      <c r="D4767" s="8"/>
      <c r="E4767" s="8"/>
      <c r="F4767" s="4"/>
      <c r="G4767" s="9"/>
      <c r="H4767" s="18"/>
      <c r="I4767" s="18"/>
      <c r="J4767" s="23" t="str">
        <f>IF(OR(ISBLANK(H4767),ISBLANK((I4767))),"",NETWORKDAYS(H4767,I4767,Setup!$A$2:$A$30))</f>
        <v/>
      </c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</row>
    <row r="4768" spans="1:22">
      <c r="A4768" s="4"/>
      <c r="B4768" s="4"/>
      <c r="C4768" s="18"/>
      <c r="D4768" s="8"/>
      <c r="E4768" s="8"/>
      <c r="F4768" s="4"/>
      <c r="G4768" s="9"/>
      <c r="H4768" s="18"/>
      <c r="I4768" s="18"/>
      <c r="J4768" s="23" t="str">
        <f>IF(OR(ISBLANK(H4768),ISBLANK((I4768))),"",NETWORKDAYS(H4768,I4768,Setup!$A$2:$A$30))</f>
        <v/>
      </c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</row>
    <row r="4769" spans="1:22">
      <c r="A4769" s="4"/>
      <c r="B4769" s="4"/>
      <c r="C4769" s="18"/>
      <c r="D4769" s="8"/>
      <c r="E4769" s="8"/>
      <c r="F4769" s="4"/>
      <c r="G4769" s="9"/>
      <c r="H4769" s="18"/>
      <c r="I4769" s="18"/>
      <c r="J4769" s="23" t="str">
        <f>IF(OR(ISBLANK(H4769),ISBLANK((I4769))),"",NETWORKDAYS(H4769,I4769,Setup!$A$2:$A$30))</f>
        <v/>
      </c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</row>
    <row r="4770" spans="1:22">
      <c r="A4770" s="4"/>
      <c r="B4770" s="4"/>
      <c r="C4770" s="18"/>
      <c r="D4770" s="8"/>
      <c r="E4770" s="8"/>
      <c r="F4770" s="4"/>
      <c r="G4770" s="9"/>
      <c r="H4770" s="18"/>
      <c r="I4770" s="18"/>
      <c r="J4770" s="23" t="str">
        <f>IF(OR(ISBLANK(H4770),ISBLANK((I4770))),"",NETWORKDAYS(H4770,I4770,Setup!$A$2:$A$30))</f>
        <v/>
      </c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</row>
    <row r="4771" spans="1:22">
      <c r="A4771" s="4"/>
      <c r="B4771" s="4"/>
      <c r="C4771" s="18"/>
      <c r="D4771" s="8"/>
      <c r="E4771" s="8"/>
      <c r="F4771" s="4"/>
      <c r="G4771" s="9"/>
      <c r="H4771" s="18"/>
      <c r="I4771" s="18"/>
      <c r="J4771" s="23" t="str">
        <f>IF(OR(ISBLANK(H4771),ISBLANK((I4771))),"",NETWORKDAYS(H4771,I4771,Setup!$A$2:$A$30))</f>
        <v/>
      </c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</row>
    <row r="4772" spans="1:22">
      <c r="A4772" s="4"/>
      <c r="B4772" s="4"/>
      <c r="C4772" s="18"/>
      <c r="D4772" s="8"/>
      <c r="E4772" s="8"/>
      <c r="F4772" s="4"/>
      <c r="G4772" s="9"/>
      <c r="H4772" s="18"/>
      <c r="I4772" s="18"/>
      <c r="J4772" s="23" t="str">
        <f>IF(OR(ISBLANK(H4772),ISBLANK((I4772))),"",NETWORKDAYS(H4772,I4772,Setup!$A$2:$A$30))</f>
        <v/>
      </c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</row>
    <row r="4773" spans="1:22">
      <c r="A4773" s="4"/>
      <c r="B4773" s="4"/>
      <c r="C4773" s="18"/>
      <c r="D4773" s="8"/>
      <c r="E4773" s="8"/>
      <c r="F4773" s="4"/>
      <c r="G4773" s="9"/>
      <c r="H4773" s="18"/>
      <c r="I4773" s="18"/>
      <c r="J4773" s="23" t="str">
        <f>IF(OR(ISBLANK(H4773),ISBLANK((I4773))),"",NETWORKDAYS(H4773,I4773,Setup!$A$2:$A$30))</f>
        <v/>
      </c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</row>
    <row r="4774" spans="1:22">
      <c r="A4774" s="4"/>
      <c r="B4774" s="4"/>
      <c r="C4774" s="18"/>
      <c r="D4774" s="8"/>
      <c r="E4774" s="8"/>
      <c r="F4774" s="4"/>
      <c r="G4774" s="9"/>
      <c r="H4774" s="18"/>
      <c r="I4774" s="18"/>
      <c r="J4774" s="23" t="str">
        <f>IF(OR(ISBLANK(H4774),ISBLANK((I4774))),"",NETWORKDAYS(H4774,I4774,Setup!$A$2:$A$30))</f>
        <v/>
      </c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</row>
    <row r="4775" spans="1:22">
      <c r="A4775" s="4"/>
      <c r="B4775" s="4"/>
      <c r="C4775" s="18"/>
      <c r="D4775" s="8"/>
      <c r="E4775" s="8"/>
      <c r="F4775" s="4"/>
      <c r="G4775" s="9"/>
      <c r="H4775" s="18"/>
      <c r="I4775" s="18"/>
      <c r="J4775" s="23" t="str">
        <f>IF(OR(ISBLANK(H4775),ISBLANK((I4775))),"",NETWORKDAYS(H4775,I4775,Setup!$A$2:$A$30))</f>
        <v/>
      </c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</row>
    <row r="4776" spans="1:22">
      <c r="A4776" s="4"/>
      <c r="B4776" s="4"/>
      <c r="C4776" s="18"/>
      <c r="D4776" s="8"/>
      <c r="E4776" s="8"/>
      <c r="F4776" s="4"/>
      <c r="G4776" s="9"/>
      <c r="H4776" s="18"/>
      <c r="I4776" s="18"/>
      <c r="J4776" s="23" t="str">
        <f>IF(OR(ISBLANK(H4776),ISBLANK((I4776))),"",NETWORKDAYS(H4776,I4776,Setup!$A$2:$A$30))</f>
        <v/>
      </c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</row>
    <row r="4777" spans="1:22">
      <c r="A4777" s="4"/>
      <c r="B4777" s="4"/>
      <c r="C4777" s="18"/>
      <c r="D4777" s="8"/>
      <c r="E4777" s="8"/>
      <c r="F4777" s="4"/>
      <c r="G4777" s="9"/>
      <c r="H4777" s="18"/>
      <c r="I4777" s="18"/>
      <c r="J4777" s="23" t="str">
        <f>IF(OR(ISBLANK(H4777),ISBLANK((I4777))),"",NETWORKDAYS(H4777,I4777,Setup!$A$2:$A$30))</f>
        <v/>
      </c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</row>
    <row r="4778" spans="1:22">
      <c r="A4778" s="4"/>
      <c r="B4778" s="4"/>
      <c r="C4778" s="18"/>
      <c r="D4778" s="8"/>
      <c r="E4778" s="8"/>
      <c r="F4778" s="4"/>
      <c r="G4778" s="9"/>
      <c r="H4778" s="18"/>
      <c r="I4778" s="18"/>
      <c r="J4778" s="23" t="str">
        <f>IF(OR(ISBLANK(H4778),ISBLANK((I4778))),"",NETWORKDAYS(H4778,I4778,Setup!$A$2:$A$30))</f>
        <v/>
      </c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</row>
    <row r="4779" spans="1:22">
      <c r="A4779" s="4"/>
      <c r="B4779" s="4"/>
      <c r="C4779" s="18"/>
      <c r="D4779" s="8"/>
      <c r="E4779" s="8"/>
      <c r="F4779" s="4"/>
      <c r="G4779" s="9"/>
      <c r="H4779" s="18"/>
      <c r="I4779" s="18"/>
      <c r="J4779" s="23" t="str">
        <f>IF(OR(ISBLANK(H4779),ISBLANK((I4779))),"",NETWORKDAYS(H4779,I4779,Setup!$A$2:$A$30))</f>
        <v/>
      </c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</row>
    <row r="4780" spans="1:22">
      <c r="A4780" s="4"/>
      <c r="B4780" s="4"/>
      <c r="C4780" s="18"/>
      <c r="D4780" s="8"/>
      <c r="E4780" s="8"/>
      <c r="F4780" s="4"/>
      <c r="G4780" s="9"/>
      <c r="H4780" s="18"/>
      <c r="I4780" s="18"/>
      <c r="J4780" s="23" t="str">
        <f>IF(OR(ISBLANK(H4780),ISBLANK((I4780))),"",NETWORKDAYS(H4780,I4780,Setup!$A$2:$A$30))</f>
        <v/>
      </c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</row>
    <row r="4781" spans="1:22">
      <c r="A4781" s="4"/>
      <c r="B4781" s="4"/>
      <c r="C4781" s="18"/>
      <c r="D4781" s="8"/>
      <c r="E4781" s="8"/>
      <c r="F4781" s="4"/>
      <c r="G4781" s="9"/>
      <c r="H4781" s="18"/>
      <c r="I4781" s="18"/>
      <c r="J4781" s="23" t="str">
        <f>IF(OR(ISBLANK(H4781),ISBLANK((I4781))),"",NETWORKDAYS(H4781,I4781,Setup!$A$2:$A$30))</f>
        <v/>
      </c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</row>
    <row r="4782" spans="1:22">
      <c r="A4782" s="4"/>
      <c r="B4782" s="4"/>
      <c r="C4782" s="18"/>
      <c r="D4782" s="8"/>
      <c r="E4782" s="8"/>
      <c r="F4782" s="4"/>
      <c r="G4782" s="9"/>
      <c r="H4782" s="18"/>
      <c r="I4782" s="18"/>
      <c r="J4782" s="23" t="str">
        <f>IF(OR(ISBLANK(H4782),ISBLANK((I4782))),"",NETWORKDAYS(H4782,I4782,Setup!$A$2:$A$30))</f>
        <v/>
      </c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</row>
    <row r="4783" spans="1:22">
      <c r="A4783" s="4"/>
      <c r="B4783" s="4"/>
      <c r="C4783" s="18"/>
      <c r="D4783" s="8"/>
      <c r="E4783" s="8"/>
      <c r="F4783" s="4"/>
      <c r="G4783" s="9"/>
      <c r="H4783" s="18"/>
      <c r="I4783" s="18"/>
      <c r="J4783" s="23" t="str">
        <f>IF(OR(ISBLANK(H4783),ISBLANK((I4783))),"",NETWORKDAYS(H4783,I4783,Setup!$A$2:$A$30))</f>
        <v/>
      </c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</row>
    <row r="4784" spans="1:22">
      <c r="A4784" s="4"/>
      <c r="B4784" s="4"/>
      <c r="C4784" s="18"/>
      <c r="D4784" s="8"/>
      <c r="E4784" s="8"/>
      <c r="F4784" s="4"/>
      <c r="G4784" s="9"/>
      <c r="H4784" s="18"/>
      <c r="I4784" s="18"/>
      <c r="J4784" s="23" t="str">
        <f>IF(OR(ISBLANK(H4784),ISBLANK((I4784))),"",NETWORKDAYS(H4784,I4784,Setup!$A$2:$A$30))</f>
        <v/>
      </c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</row>
    <row r="4785" spans="1:22">
      <c r="A4785" s="4"/>
      <c r="B4785" s="4"/>
      <c r="C4785" s="18"/>
      <c r="D4785" s="8"/>
      <c r="E4785" s="8"/>
      <c r="F4785" s="4"/>
      <c r="G4785" s="9"/>
      <c r="H4785" s="18"/>
      <c r="I4785" s="18"/>
      <c r="J4785" s="23" t="str">
        <f>IF(OR(ISBLANK(H4785),ISBLANK((I4785))),"",NETWORKDAYS(H4785,I4785,Setup!$A$2:$A$30))</f>
        <v/>
      </c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</row>
    <row r="4786" spans="1:22">
      <c r="A4786" s="4"/>
      <c r="B4786" s="4"/>
      <c r="C4786" s="18"/>
      <c r="D4786" s="8"/>
      <c r="E4786" s="8"/>
      <c r="F4786" s="4"/>
      <c r="G4786" s="9"/>
      <c r="H4786" s="18"/>
      <c r="I4786" s="18"/>
      <c r="J4786" s="23" t="str">
        <f>IF(OR(ISBLANK(H4786),ISBLANK((I4786))),"",NETWORKDAYS(H4786,I4786,Setup!$A$2:$A$30))</f>
        <v/>
      </c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</row>
    <row r="4787" spans="1:22">
      <c r="A4787" s="4"/>
      <c r="B4787" s="4"/>
      <c r="C4787" s="18"/>
      <c r="D4787" s="8"/>
      <c r="E4787" s="8"/>
      <c r="F4787" s="4"/>
      <c r="G4787" s="9"/>
      <c r="H4787" s="18"/>
      <c r="I4787" s="18"/>
      <c r="J4787" s="23" t="str">
        <f>IF(OR(ISBLANK(H4787),ISBLANK((I4787))),"",NETWORKDAYS(H4787,I4787,Setup!$A$2:$A$30))</f>
        <v/>
      </c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</row>
    <row r="4788" spans="1:22">
      <c r="A4788" s="4"/>
      <c r="B4788" s="4"/>
      <c r="C4788" s="18"/>
      <c r="D4788" s="8"/>
      <c r="E4788" s="8"/>
      <c r="F4788" s="4"/>
      <c r="G4788" s="9"/>
      <c r="H4788" s="18"/>
      <c r="I4788" s="18"/>
      <c r="J4788" s="23" t="str">
        <f>IF(OR(ISBLANK(H4788),ISBLANK((I4788))),"",NETWORKDAYS(H4788,I4788,Setup!$A$2:$A$30))</f>
        <v/>
      </c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</row>
    <row r="4789" spans="1:22">
      <c r="A4789" s="4"/>
      <c r="B4789" s="4"/>
      <c r="C4789" s="18"/>
      <c r="D4789" s="8"/>
      <c r="E4789" s="8"/>
      <c r="F4789" s="4"/>
      <c r="G4789" s="9"/>
      <c r="H4789" s="18"/>
      <c r="I4789" s="18"/>
      <c r="J4789" s="23" t="str">
        <f>IF(OR(ISBLANK(H4789),ISBLANK((I4789))),"",NETWORKDAYS(H4789,I4789,Setup!$A$2:$A$30))</f>
        <v/>
      </c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</row>
    <row r="4790" spans="1:22">
      <c r="A4790" s="4"/>
      <c r="B4790" s="4"/>
      <c r="C4790" s="18"/>
      <c r="D4790" s="8"/>
      <c r="E4790" s="8"/>
      <c r="F4790" s="4"/>
      <c r="G4790" s="9"/>
      <c r="H4790" s="18"/>
      <c r="I4790" s="18"/>
      <c r="J4790" s="23" t="str">
        <f>IF(OR(ISBLANK(H4790),ISBLANK((I4790))),"",NETWORKDAYS(H4790,I4790,Setup!$A$2:$A$30))</f>
        <v/>
      </c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</row>
    <row r="4791" spans="1:22">
      <c r="A4791" s="4"/>
      <c r="B4791" s="4"/>
      <c r="C4791" s="18"/>
      <c r="D4791" s="8"/>
      <c r="E4791" s="8"/>
      <c r="F4791" s="4"/>
      <c r="G4791" s="9"/>
      <c r="H4791" s="18"/>
      <c r="I4791" s="18"/>
      <c r="J4791" s="23" t="str">
        <f>IF(OR(ISBLANK(H4791),ISBLANK((I4791))),"",NETWORKDAYS(H4791,I4791,Setup!$A$2:$A$30))</f>
        <v/>
      </c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</row>
    <row r="4792" spans="1:22">
      <c r="A4792" s="4"/>
      <c r="B4792" s="4"/>
      <c r="C4792" s="18"/>
      <c r="D4792" s="8"/>
      <c r="E4792" s="8"/>
      <c r="F4792" s="4"/>
      <c r="G4792" s="9"/>
      <c r="H4792" s="18"/>
      <c r="I4792" s="18"/>
      <c r="J4792" s="23" t="str">
        <f>IF(OR(ISBLANK(H4792),ISBLANK((I4792))),"",NETWORKDAYS(H4792,I4792,Setup!$A$2:$A$30))</f>
        <v/>
      </c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</row>
    <row r="4793" spans="1:22">
      <c r="A4793" s="4"/>
      <c r="B4793" s="4"/>
      <c r="C4793" s="18"/>
      <c r="D4793" s="8"/>
      <c r="E4793" s="8"/>
      <c r="F4793" s="4"/>
      <c r="G4793" s="9"/>
      <c r="H4793" s="18"/>
      <c r="I4793" s="18"/>
      <c r="J4793" s="23" t="str">
        <f>IF(OR(ISBLANK(H4793),ISBLANK((I4793))),"",NETWORKDAYS(H4793,I4793,Setup!$A$2:$A$30))</f>
        <v/>
      </c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</row>
    <row r="4794" spans="1:22">
      <c r="A4794" s="4"/>
      <c r="B4794" s="4"/>
      <c r="C4794" s="18"/>
      <c r="D4794" s="8"/>
      <c r="E4794" s="8"/>
      <c r="F4794" s="4"/>
      <c r="G4794" s="9"/>
      <c r="H4794" s="18"/>
      <c r="I4794" s="18"/>
      <c r="J4794" s="23" t="str">
        <f>IF(OR(ISBLANK(H4794),ISBLANK((I4794))),"",NETWORKDAYS(H4794,I4794,Setup!$A$2:$A$30))</f>
        <v/>
      </c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</row>
    <row r="4795" spans="1:22">
      <c r="A4795" s="4"/>
      <c r="B4795" s="4"/>
      <c r="C4795" s="18"/>
      <c r="D4795" s="8"/>
      <c r="E4795" s="8"/>
      <c r="F4795" s="4"/>
      <c r="G4795" s="9"/>
      <c r="H4795" s="18"/>
      <c r="I4795" s="18"/>
      <c r="J4795" s="23" t="str">
        <f>IF(OR(ISBLANK(H4795),ISBLANK((I4795))),"",NETWORKDAYS(H4795,I4795,Setup!$A$2:$A$30))</f>
        <v/>
      </c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</row>
    <row r="4796" spans="1:22">
      <c r="A4796" s="4"/>
      <c r="B4796" s="4"/>
      <c r="C4796" s="18"/>
      <c r="D4796" s="8"/>
      <c r="E4796" s="8"/>
      <c r="F4796" s="4"/>
      <c r="G4796" s="9"/>
      <c r="H4796" s="18"/>
      <c r="I4796" s="18"/>
      <c r="J4796" s="23" t="str">
        <f>IF(OR(ISBLANK(H4796),ISBLANK((I4796))),"",NETWORKDAYS(H4796,I4796,Setup!$A$2:$A$30))</f>
        <v/>
      </c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</row>
    <row r="4797" spans="1:22">
      <c r="A4797" s="4"/>
      <c r="B4797" s="4"/>
      <c r="C4797" s="18"/>
      <c r="D4797" s="8"/>
      <c r="E4797" s="8"/>
      <c r="F4797" s="4"/>
      <c r="G4797" s="9"/>
      <c r="H4797" s="18"/>
      <c r="I4797" s="18"/>
      <c r="J4797" s="23" t="str">
        <f>IF(OR(ISBLANK(H4797),ISBLANK((I4797))),"",NETWORKDAYS(H4797,I4797,Setup!$A$2:$A$30))</f>
        <v/>
      </c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</row>
    <row r="4798" spans="1:22">
      <c r="A4798" s="4"/>
      <c r="B4798" s="4"/>
      <c r="C4798" s="18"/>
      <c r="D4798" s="8"/>
      <c r="E4798" s="8"/>
      <c r="F4798" s="4"/>
      <c r="G4798" s="9"/>
      <c r="H4798" s="18"/>
      <c r="I4798" s="18"/>
      <c r="J4798" s="23" t="str">
        <f>IF(OR(ISBLANK(H4798),ISBLANK((I4798))),"",NETWORKDAYS(H4798,I4798,Setup!$A$2:$A$30))</f>
        <v/>
      </c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</row>
    <row r="4799" spans="1:22">
      <c r="A4799" s="4"/>
      <c r="B4799" s="4"/>
      <c r="C4799" s="18"/>
      <c r="D4799" s="8"/>
      <c r="E4799" s="8"/>
      <c r="F4799" s="4"/>
      <c r="G4799" s="9"/>
      <c r="H4799" s="18"/>
      <c r="I4799" s="18"/>
      <c r="J4799" s="23" t="str">
        <f>IF(OR(ISBLANK(H4799),ISBLANK((I4799))),"",NETWORKDAYS(H4799,I4799,Setup!$A$2:$A$30))</f>
        <v/>
      </c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</row>
    <row r="4800" spans="1:22">
      <c r="A4800" s="4"/>
      <c r="B4800" s="4"/>
      <c r="C4800" s="18"/>
      <c r="D4800" s="8"/>
      <c r="E4800" s="8"/>
      <c r="F4800" s="4"/>
      <c r="G4800" s="9"/>
      <c r="H4800" s="18"/>
      <c r="I4800" s="18"/>
      <c r="J4800" s="23" t="str">
        <f>IF(OR(ISBLANK(H4800),ISBLANK((I4800))),"",NETWORKDAYS(H4800,I4800,Setup!$A$2:$A$30))</f>
        <v/>
      </c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</row>
    <row r="4801" spans="1:22">
      <c r="A4801" s="4"/>
      <c r="B4801" s="4"/>
      <c r="C4801" s="18"/>
      <c r="D4801" s="8"/>
      <c r="E4801" s="8"/>
      <c r="F4801" s="4"/>
      <c r="G4801" s="9"/>
      <c r="H4801" s="18"/>
      <c r="I4801" s="18"/>
      <c r="J4801" s="23" t="str">
        <f>IF(OR(ISBLANK(H4801),ISBLANK((I4801))),"",NETWORKDAYS(H4801,I4801,Setup!$A$2:$A$30))</f>
        <v/>
      </c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</row>
    <row r="4802" spans="1:22">
      <c r="A4802" s="4"/>
      <c r="B4802" s="4"/>
      <c r="C4802" s="18"/>
      <c r="D4802" s="8"/>
      <c r="E4802" s="8"/>
      <c r="F4802" s="4"/>
      <c r="G4802" s="9"/>
      <c r="H4802" s="18"/>
      <c r="I4802" s="18"/>
      <c r="J4802" s="23" t="str">
        <f>IF(OR(ISBLANK(H4802),ISBLANK((I4802))),"",NETWORKDAYS(H4802,I4802,Setup!$A$2:$A$30))</f>
        <v/>
      </c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</row>
    <row r="4803" spans="1:22">
      <c r="A4803" s="4"/>
      <c r="B4803" s="4"/>
      <c r="C4803" s="18"/>
      <c r="D4803" s="8"/>
      <c r="E4803" s="8"/>
      <c r="F4803" s="4"/>
      <c r="G4803" s="9"/>
      <c r="H4803" s="18"/>
      <c r="I4803" s="18"/>
      <c r="J4803" s="23" t="str">
        <f>IF(OR(ISBLANK(H4803),ISBLANK((I4803))),"",NETWORKDAYS(H4803,I4803,Setup!$A$2:$A$30))</f>
        <v/>
      </c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</row>
    <row r="4804" spans="1:22">
      <c r="A4804" s="4"/>
      <c r="B4804" s="4"/>
      <c r="C4804" s="18"/>
      <c r="D4804" s="8"/>
      <c r="E4804" s="8"/>
      <c r="F4804" s="4"/>
      <c r="G4804" s="9"/>
      <c r="H4804" s="18"/>
      <c r="I4804" s="18"/>
      <c r="J4804" s="23" t="str">
        <f>IF(OR(ISBLANK(H4804),ISBLANK((I4804))),"",NETWORKDAYS(H4804,I4804,Setup!$A$2:$A$30))</f>
        <v/>
      </c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</row>
    <row r="4805" spans="1:22">
      <c r="A4805" s="4"/>
      <c r="B4805" s="4"/>
      <c r="C4805" s="18"/>
      <c r="D4805" s="8"/>
      <c r="E4805" s="8"/>
      <c r="F4805" s="4"/>
      <c r="G4805" s="9"/>
      <c r="H4805" s="18"/>
      <c r="I4805" s="18"/>
      <c r="J4805" s="23" t="str">
        <f>IF(OR(ISBLANK(H4805),ISBLANK((I4805))),"",NETWORKDAYS(H4805,I4805,Setup!$A$2:$A$30))</f>
        <v/>
      </c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</row>
    <row r="4806" spans="1:22">
      <c r="A4806" s="4"/>
      <c r="B4806" s="4"/>
      <c r="C4806" s="18"/>
      <c r="D4806" s="8"/>
      <c r="E4806" s="8"/>
      <c r="F4806" s="4"/>
      <c r="G4806" s="9"/>
      <c r="H4806" s="18"/>
      <c r="I4806" s="18"/>
      <c r="J4806" s="23" t="str">
        <f>IF(OR(ISBLANK(H4806),ISBLANK((I4806))),"",NETWORKDAYS(H4806,I4806,Setup!$A$2:$A$30))</f>
        <v/>
      </c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</row>
    <row r="4807" spans="1:22">
      <c r="A4807" s="4"/>
      <c r="B4807" s="4"/>
      <c r="C4807" s="18"/>
      <c r="D4807" s="8"/>
      <c r="E4807" s="8"/>
      <c r="F4807" s="4"/>
      <c r="G4807" s="9"/>
      <c r="H4807" s="18"/>
      <c r="I4807" s="18"/>
      <c r="J4807" s="23" t="str">
        <f>IF(OR(ISBLANK(H4807),ISBLANK((I4807))),"",NETWORKDAYS(H4807,I4807,Setup!$A$2:$A$30))</f>
        <v/>
      </c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</row>
    <row r="4808" spans="1:22">
      <c r="A4808" s="4"/>
      <c r="B4808" s="4"/>
      <c r="C4808" s="18"/>
      <c r="D4808" s="8"/>
      <c r="E4808" s="8"/>
      <c r="F4808" s="4"/>
      <c r="G4808" s="9"/>
      <c r="H4808" s="18"/>
      <c r="I4808" s="18"/>
      <c r="J4808" s="23" t="str">
        <f>IF(OR(ISBLANK(H4808),ISBLANK((I4808))),"",NETWORKDAYS(H4808,I4808,Setup!$A$2:$A$30))</f>
        <v/>
      </c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</row>
    <row r="4809" spans="1:22">
      <c r="A4809" s="4"/>
      <c r="B4809" s="4"/>
      <c r="C4809" s="18"/>
      <c r="D4809" s="8"/>
      <c r="E4809" s="8"/>
      <c r="F4809" s="4"/>
      <c r="G4809" s="9"/>
      <c r="H4809" s="18"/>
      <c r="I4809" s="18"/>
      <c r="J4809" s="23" t="str">
        <f>IF(OR(ISBLANK(H4809),ISBLANK((I4809))),"",NETWORKDAYS(H4809,I4809,Setup!$A$2:$A$30))</f>
        <v/>
      </c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</row>
    <row r="4810" spans="1:22">
      <c r="A4810" s="4"/>
      <c r="B4810" s="4"/>
      <c r="C4810" s="18"/>
      <c r="D4810" s="8"/>
      <c r="E4810" s="8"/>
      <c r="F4810" s="4"/>
      <c r="G4810" s="9"/>
      <c r="H4810" s="18"/>
      <c r="I4810" s="18"/>
      <c r="J4810" s="23" t="str">
        <f>IF(OR(ISBLANK(H4810),ISBLANK((I4810))),"",NETWORKDAYS(H4810,I4810,Setup!$A$2:$A$30))</f>
        <v/>
      </c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</row>
    <row r="4811" spans="1:22">
      <c r="A4811" s="4"/>
      <c r="B4811" s="4"/>
      <c r="C4811" s="18"/>
      <c r="D4811" s="8"/>
      <c r="E4811" s="8"/>
      <c r="F4811" s="4"/>
      <c r="G4811" s="9"/>
      <c r="H4811" s="18"/>
      <c r="I4811" s="18"/>
      <c r="J4811" s="23" t="str">
        <f>IF(OR(ISBLANK(H4811),ISBLANK((I4811))),"",NETWORKDAYS(H4811,I4811,Setup!$A$2:$A$30))</f>
        <v/>
      </c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</row>
    <row r="4812" spans="1:22">
      <c r="A4812" s="4"/>
      <c r="B4812" s="4"/>
      <c r="C4812" s="18"/>
      <c r="D4812" s="8"/>
      <c r="E4812" s="8"/>
      <c r="F4812" s="4"/>
      <c r="G4812" s="9"/>
      <c r="H4812" s="18"/>
      <c r="I4812" s="18"/>
      <c r="J4812" s="23" t="str">
        <f>IF(OR(ISBLANK(H4812),ISBLANK((I4812))),"",NETWORKDAYS(H4812,I4812,Setup!$A$2:$A$30))</f>
        <v/>
      </c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</row>
    <row r="4813" spans="1:22">
      <c r="A4813" s="4"/>
      <c r="B4813" s="4"/>
      <c r="C4813" s="18"/>
      <c r="D4813" s="8"/>
      <c r="E4813" s="8"/>
      <c r="F4813" s="4"/>
      <c r="G4813" s="9"/>
      <c r="H4813" s="18"/>
      <c r="I4813" s="18"/>
      <c r="J4813" s="23" t="str">
        <f>IF(OR(ISBLANK(H4813),ISBLANK((I4813))),"",NETWORKDAYS(H4813,I4813,Setup!$A$2:$A$30))</f>
        <v/>
      </c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</row>
    <row r="4814" spans="1:22">
      <c r="A4814" s="4"/>
      <c r="B4814" s="4"/>
      <c r="C4814" s="18"/>
      <c r="D4814" s="8"/>
      <c r="E4814" s="8"/>
      <c r="F4814" s="4"/>
      <c r="G4814" s="9"/>
      <c r="H4814" s="18"/>
      <c r="I4814" s="18"/>
      <c r="J4814" s="23" t="str">
        <f>IF(OR(ISBLANK(H4814),ISBLANK((I4814))),"",NETWORKDAYS(H4814,I4814,Setup!$A$2:$A$30))</f>
        <v/>
      </c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</row>
    <row r="4815" spans="1:22">
      <c r="A4815" s="4"/>
      <c r="B4815" s="4"/>
      <c r="C4815" s="18"/>
      <c r="D4815" s="8"/>
      <c r="E4815" s="8"/>
      <c r="F4815" s="4"/>
      <c r="G4815" s="9"/>
      <c r="H4815" s="18"/>
      <c r="I4815" s="18"/>
      <c r="J4815" s="23" t="str">
        <f>IF(OR(ISBLANK(H4815),ISBLANK((I4815))),"",NETWORKDAYS(H4815,I4815,Setup!$A$2:$A$30))</f>
        <v/>
      </c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</row>
    <row r="4816" spans="1:22">
      <c r="A4816" s="4"/>
      <c r="B4816" s="4"/>
      <c r="C4816" s="18"/>
      <c r="D4816" s="8"/>
      <c r="E4816" s="8"/>
      <c r="F4816" s="4"/>
      <c r="G4816" s="9"/>
      <c r="H4816" s="18"/>
      <c r="I4816" s="18"/>
      <c r="J4816" s="23" t="str">
        <f>IF(OR(ISBLANK(H4816),ISBLANK((I4816))),"",NETWORKDAYS(H4816,I4816,Setup!$A$2:$A$30))</f>
        <v/>
      </c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</row>
    <row r="4817" spans="1:22">
      <c r="A4817" s="4"/>
      <c r="B4817" s="4"/>
      <c r="C4817" s="18"/>
      <c r="D4817" s="8"/>
      <c r="E4817" s="8"/>
      <c r="F4817" s="4"/>
      <c r="G4817" s="9"/>
      <c r="H4817" s="18"/>
      <c r="I4817" s="18"/>
      <c r="J4817" s="23" t="str">
        <f>IF(OR(ISBLANK(H4817),ISBLANK((I4817))),"",NETWORKDAYS(H4817,I4817,Setup!$A$2:$A$30))</f>
        <v/>
      </c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</row>
    <row r="4818" spans="1:22">
      <c r="A4818" s="4"/>
      <c r="B4818" s="4"/>
      <c r="C4818" s="18"/>
      <c r="D4818" s="8"/>
      <c r="E4818" s="8"/>
      <c r="F4818" s="4"/>
      <c r="G4818" s="9"/>
      <c r="H4818" s="18"/>
      <c r="I4818" s="18"/>
      <c r="J4818" s="23" t="str">
        <f>IF(OR(ISBLANK(H4818),ISBLANK((I4818))),"",NETWORKDAYS(H4818,I4818,Setup!$A$2:$A$30))</f>
        <v/>
      </c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</row>
    <row r="4819" spans="1:22">
      <c r="A4819" s="4"/>
      <c r="B4819" s="4"/>
      <c r="C4819" s="18"/>
      <c r="D4819" s="8"/>
      <c r="E4819" s="8"/>
      <c r="F4819" s="4"/>
      <c r="G4819" s="9"/>
      <c r="H4819" s="18"/>
      <c r="I4819" s="18"/>
      <c r="J4819" s="23" t="str">
        <f>IF(OR(ISBLANK(H4819),ISBLANK((I4819))),"",NETWORKDAYS(H4819,I4819,Setup!$A$2:$A$30))</f>
        <v/>
      </c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</row>
    <row r="4820" spans="1:22">
      <c r="A4820" s="4"/>
      <c r="B4820" s="4"/>
      <c r="C4820" s="18"/>
      <c r="D4820" s="8"/>
      <c r="E4820" s="8"/>
      <c r="F4820" s="4"/>
      <c r="G4820" s="9"/>
      <c r="H4820" s="18"/>
      <c r="I4820" s="18"/>
      <c r="J4820" s="23" t="str">
        <f>IF(OR(ISBLANK(H4820),ISBLANK((I4820))),"",NETWORKDAYS(H4820,I4820,Setup!$A$2:$A$30))</f>
        <v/>
      </c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</row>
    <row r="4821" spans="1:22">
      <c r="A4821" s="4"/>
      <c r="B4821" s="4"/>
      <c r="C4821" s="18"/>
      <c r="D4821" s="8"/>
      <c r="E4821" s="8"/>
      <c r="F4821" s="4"/>
      <c r="G4821" s="9"/>
      <c r="H4821" s="18"/>
      <c r="I4821" s="18"/>
      <c r="J4821" s="23" t="str">
        <f>IF(OR(ISBLANK(H4821),ISBLANK((I4821))),"",NETWORKDAYS(H4821,I4821,Setup!$A$2:$A$30))</f>
        <v/>
      </c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</row>
    <row r="4822" spans="1:22">
      <c r="A4822" s="4"/>
      <c r="B4822" s="4"/>
      <c r="C4822" s="18"/>
      <c r="D4822" s="8"/>
      <c r="E4822" s="8"/>
      <c r="F4822" s="4"/>
      <c r="G4822" s="9"/>
      <c r="H4822" s="18"/>
      <c r="I4822" s="18"/>
      <c r="J4822" s="23" t="str">
        <f>IF(OR(ISBLANK(H4822),ISBLANK((I4822))),"",NETWORKDAYS(H4822,I4822,Setup!$A$2:$A$30))</f>
        <v/>
      </c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</row>
    <row r="4823" spans="1:22">
      <c r="A4823" s="4"/>
      <c r="B4823" s="4"/>
      <c r="C4823" s="18"/>
      <c r="D4823" s="8"/>
      <c r="E4823" s="8"/>
      <c r="F4823" s="4"/>
      <c r="G4823" s="9"/>
      <c r="H4823" s="18"/>
      <c r="I4823" s="18"/>
      <c r="J4823" s="23" t="str">
        <f>IF(OR(ISBLANK(H4823),ISBLANK((I4823))),"",NETWORKDAYS(H4823,I4823,Setup!$A$2:$A$30))</f>
        <v/>
      </c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</row>
    <row r="4824" spans="1:22">
      <c r="A4824" s="4"/>
      <c r="B4824" s="4"/>
      <c r="C4824" s="18"/>
      <c r="D4824" s="8"/>
      <c r="E4824" s="8"/>
      <c r="F4824" s="4"/>
      <c r="G4824" s="9"/>
      <c r="H4824" s="18"/>
      <c r="I4824" s="18"/>
      <c r="J4824" s="23" t="str">
        <f>IF(OR(ISBLANK(H4824),ISBLANK((I4824))),"",NETWORKDAYS(H4824,I4824,Setup!$A$2:$A$30))</f>
        <v/>
      </c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</row>
    <row r="4825" spans="1:22">
      <c r="A4825" s="4"/>
      <c r="B4825" s="4"/>
      <c r="C4825" s="18"/>
      <c r="D4825" s="8"/>
      <c r="E4825" s="8"/>
      <c r="F4825" s="4"/>
      <c r="G4825" s="9"/>
      <c r="H4825" s="18"/>
      <c r="I4825" s="18"/>
      <c r="J4825" s="23" t="str">
        <f>IF(OR(ISBLANK(H4825),ISBLANK((I4825))),"",NETWORKDAYS(H4825,I4825,Setup!$A$2:$A$30))</f>
        <v/>
      </c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</row>
    <row r="4826" spans="1:22">
      <c r="A4826" s="4"/>
      <c r="B4826" s="4"/>
      <c r="C4826" s="18"/>
      <c r="D4826" s="8"/>
      <c r="E4826" s="8"/>
      <c r="F4826" s="4"/>
      <c r="G4826" s="9"/>
      <c r="H4826" s="18"/>
      <c r="I4826" s="18"/>
      <c r="J4826" s="23" t="str">
        <f>IF(OR(ISBLANK(H4826),ISBLANK((I4826))),"",NETWORKDAYS(H4826,I4826,Setup!$A$2:$A$30))</f>
        <v/>
      </c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</row>
    <row r="4827" spans="1:22">
      <c r="A4827" s="4"/>
      <c r="B4827" s="4"/>
      <c r="C4827" s="18"/>
      <c r="D4827" s="8"/>
      <c r="E4827" s="8"/>
      <c r="F4827" s="4"/>
      <c r="G4827" s="9"/>
      <c r="H4827" s="18"/>
      <c r="I4827" s="18"/>
      <c r="J4827" s="23" t="str">
        <f>IF(OR(ISBLANK(H4827),ISBLANK((I4827))),"",NETWORKDAYS(H4827,I4827,Setup!$A$2:$A$30))</f>
        <v/>
      </c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</row>
    <row r="4828" spans="1:22">
      <c r="A4828" s="4"/>
      <c r="B4828" s="4"/>
      <c r="C4828" s="18"/>
      <c r="D4828" s="8"/>
      <c r="E4828" s="8"/>
      <c r="F4828" s="4"/>
      <c r="G4828" s="9"/>
      <c r="H4828" s="18"/>
      <c r="I4828" s="18"/>
      <c r="J4828" s="23" t="str">
        <f>IF(OR(ISBLANK(H4828),ISBLANK((I4828))),"",NETWORKDAYS(H4828,I4828,Setup!$A$2:$A$30))</f>
        <v/>
      </c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</row>
    <row r="4829" spans="1:22">
      <c r="A4829" s="4"/>
      <c r="B4829" s="4"/>
      <c r="C4829" s="18"/>
      <c r="D4829" s="8"/>
      <c r="E4829" s="8"/>
      <c r="F4829" s="4"/>
      <c r="G4829" s="9"/>
      <c r="H4829" s="18"/>
      <c r="I4829" s="18"/>
      <c r="J4829" s="23" t="str">
        <f>IF(OR(ISBLANK(H4829),ISBLANK((I4829))),"",NETWORKDAYS(H4829,I4829,Setup!$A$2:$A$30))</f>
        <v/>
      </c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</row>
    <row r="4830" spans="1:22">
      <c r="A4830" s="4"/>
      <c r="B4830" s="4"/>
      <c r="C4830" s="18"/>
      <c r="D4830" s="8"/>
      <c r="E4830" s="8"/>
      <c r="F4830" s="4"/>
      <c r="G4830" s="9"/>
      <c r="H4830" s="18"/>
      <c r="I4830" s="18"/>
      <c r="J4830" s="23" t="str">
        <f>IF(OR(ISBLANK(H4830),ISBLANK((I4830))),"",NETWORKDAYS(H4830,I4830,Setup!$A$2:$A$30))</f>
        <v/>
      </c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</row>
    <row r="4831" spans="1:22">
      <c r="A4831" s="4"/>
      <c r="B4831" s="4"/>
      <c r="C4831" s="18"/>
      <c r="D4831" s="8"/>
      <c r="E4831" s="8"/>
      <c r="F4831" s="4"/>
      <c r="G4831" s="9"/>
      <c r="H4831" s="18"/>
      <c r="I4831" s="18"/>
      <c r="J4831" s="23" t="str">
        <f>IF(OR(ISBLANK(H4831),ISBLANK((I4831))),"",NETWORKDAYS(H4831,I4831,Setup!$A$2:$A$30))</f>
        <v/>
      </c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</row>
    <row r="4832" spans="1:22">
      <c r="A4832" s="4"/>
      <c r="B4832" s="4"/>
      <c r="C4832" s="18"/>
      <c r="D4832" s="8"/>
      <c r="E4832" s="8"/>
      <c r="F4832" s="4"/>
      <c r="G4832" s="9"/>
      <c r="H4832" s="18"/>
      <c r="I4832" s="18"/>
      <c r="J4832" s="23" t="str">
        <f>IF(OR(ISBLANK(H4832),ISBLANK((I4832))),"",NETWORKDAYS(H4832,I4832,Setup!$A$2:$A$30))</f>
        <v/>
      </c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</row>
    <row r="4833" spans="1:22">
      <c r="A4833" s="4"/>
      <c r="B4833" s="4"/>
      <c r="C4833" s="18"/>
      <c r="D4833" s="8"/>
      <c r="E4833" s="8"/>
      <c r="F4833" s="4"/>
      <c r="G4833" s="9"/>
      <c r="H4833" s="18"/>
      <c r="I4833" s="18"/>
      <c r="J4833" s="23" t="str">
        <f>IF(OR(ISBLANK(H4833),ISBLANK((I4833))),"",NETWORKDAYS(H4833,I4833,Setup!$A$2:$A$30))</f>
        <v/>
      </c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</row>
    <row r="4834" spans="1:22">
      <c r="A4834" s="4"/>
      <c r="B4834" s="4"/>
      <c r="C4834" s="18"/>
      <c r="D4834" s="8"/>
      <c r="E4834" s="8"/>
      <c r="F4834" s="4"/>
      <c r="G4834" s="9"/>
      <c r="H4834" s="18"/>
      <c r="I4834" s="18"/>
      <c r="J4834" s="23" t="str">
        <f>IF(OR(ISBLANK(H4834),ISBLANK((I4834))),"",NETWORKDAYS(H4834,I4834,Setup!$A$2:$A$30))</f>
        <v/>
      </c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</row>
    <row r="4835" spans="1:22">
      <c r="A4835" s="4"/>
      <c r="B4835" s="4"/>
      <c r="C4835" s="18"/>
      <c r="D4835" s="8"/>
      <c r="E4835" s="8"/>
      <c r="F4835" s="4"/>
      <c r="G4835" s="9"/>
      <c r="H4835" s="18"/>
      <c r="I4835" s="18"/>
      <c r="J4835" s="23" t="str">
        <f>IF(OR(ISBLANK(H4835),ISBLANK((I4835))),"",NETWORKDAYS(H4835,I4835,Setup!$A$2:$A$30))</f>
        <v/>
      </c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</row>
    <row r="4836" spans="1:22">
      <c r="A4836" s="4"/>
      <c r="B4836" s="4"/>
      <c r="C4836" s="18"/>
      <c r="D4836" s="8"/>
      <c r="E4836" s="8"/>
      <c r="F4836" s="4"/>
      <c r="G4836" s="9"/>
      <c r="H4836" s="18"/>
      <c r="I4836" s="18"/>
      <c r="J4836" s="23" t="str">
        <f>IF(OR(ISBLANK(H4836),ISBLANK((I4836))),"",NETWORKDAYS(H4836,I4836,Setup!$A$2:$A$30))</f>
        <v/>
      </c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</row>
    <row r="4837" spans="1:22">
      <c r="A4837" s="4"/>
      <c r="B4837" s="4"/>
      <c r="C4837" s="18"/>
      <c r="D4837" s="8"/>
      <c r="E4837" s="8"/>
      <c r="F4837" s="4"/>
      <c r="G4837" s="9"/>
      <c r="H4837" s="18"/>
      <c r="I4837" s="18"/>
      <c r="J4837" s="23" t="str">
        <f>IF(OR(ISBLANK(H4837),ISBLANK((I4837))),"",NETWORKDAYS(H4837,I4837,Setup!$A$2:$A$30))</f>
        <v/>
      </c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</row>
    <row r="4838" spans="1:22">
      <c r="A4838" s="4"/>
      <c r="B4838" s="4"/>
      <c r="C4838" s="18"/>
      <c r="D4838" s="8"/>
      <c r="E4838" s="8"/>
      <c r="F4838" s="4"/>
      <c r="G4838" s="9"/>
      <c r="H4838" s="18"/>
      <c r="I4838" s="18"/>
      <c r="J4838" s="23" t="str">
        <f>IF(OR(ISBLANK(H4838),ISBLANK((I4838))),"",NETWORKDAYS(H4838,I4838,Setup!$A$2:$A$30))</f>
        <v/>
      </c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</row>
    <row r="4839" spans="1:22">
      <c r="A4839" s="4"/>
      <c r="B4839" s="4"/>
      <c r="C4839" s="18"/>
      <c r="D4839" s="8"/>
      <c r="E4839" s="8"/>
      <c r="F4839" s="4"/>
      <c r="G4839" s="9"/>
      <c r="H4839" s="18"/>
      <c r="I4839" s="18"/>
      <c r="J4839" s="23" t="str">
        <f>IF(OR(ISBLANK(H4839),ISBLANK((I4839))),"",NETWORKDAYS(H4839,I4839,Setup!$A$2:$A$30))</f>
        <v/>
      </c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</row>
    <row r="4840" spans="1:22">
      <c r="A4840" s="4"/>
      <c r="B4840" s="4"/>
      <c r="C4840" s="18"/>
      <c r="D4840" s="8"/>
      <c r="E4840" s="8"/>
      <c r="F4840" s="4"/>
      <c r="G4840" s="9"/>
      <c r="H4840" s="18"/>
      <c r="I4840" s="18"/>
      <c r="J4840" s="23" t="str">
        <f>IF(OR(ISBLANK(H4840),ISBLANK((I4840))),"",NETWORKDAYS(H4840,I4840,Setup!$A$2:$A$30))</f>
        <v/>
      </c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</row>
    <row r="4841" spans="1:22">
      <c r="A4841" s="4"/>
      <c r="B4841" s="4"/>
      <c r="C4841" s="18"/>
      <c r="D4841" s="8"/>
      <c r="E4841" s="8"/>
      <c r="F4841" s="4"/>
      <c r="G4841" s="9"/>
      <c r="H4841" s="18"/>
      <c r="I4841" s="18"/>
      <c r="J4841" s="23" t="str">
        <f>IF(OR(ISBLANK(H4841),ISBLANK((I4841))),"",NETWORKDAYS(H4841,I4841,Setup!$A$2:$A$30))</f>
        <v/>
      </c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</row>
    <row r="4842" spans="1:22">
      <c r="A4842" s="4"/>
      <c r="B4842" s="4"/>
      <c r="C4842" s="18"/>
      <c r="D4842" s="8"/>
      <c r="E4842" s="8"/>
      <c r="F4842" s="4"/>
      <c r="G4842" s="9"/>
      <c r="H4842" s="18"/>
      <c r="I4842" s="18"/>
      <c r="J4842" s="23" t="str">
        <f>IF(OR(ISBLANK(H4842),ISBLANK((I4842))),"",NETWORKDAYS(H4842,I4842,Setup!$A$2:$A$30))</f>
        <v/>
      </c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</row>
    <row r="4843" spans="1:22">
      <c r="A4843" s="4"/>
      <c r="B4843" s="4"/>
      <c r="C4843" s="18"/>
      <c r="D4843" s="8"/>
      <c r="E4843" s="8"/>
      <c r="F4843" s="4"/>
      <c r="G4843" s="9"/>
      <c r="H4843" s="18"/>
      <c r="I4843" s="18"/>
      <c r="J4843" s="23" t="str">
        <f>IF(OR(ISBLANK(H4843),ISBLANK((I4843))),"",NETWORKDAYS(H4843,I4843,Setup!$A$2:$A$30))</f>
        <v/>
      </c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</row>
    <row r="4844" spans="1:22">
      <c r="A4844" s="4"/>
      <c r="B4844" s="4"/>
      <c r="C4844" s="18"/>
      <c r="D4844" s="8"/>
      <c r="E4844" s="8"/>
      <c r="F4844" s="4"/>
      <c r="G4844" s="9"/>
      <c r="H4844" s="18"/>
      <c r="I4844" s="18"/>
      <c r="J4844" s="23" t="str">
        <f>IF(OR(ISBLANK(H4844),ISBLANK((I4844))),"",NETWORKDAYS(H4844,I4844,Setup!$A$2:$A$30))</f>
        <v/>
      </c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</row>
    <row r="4845" spans="1:22">
      <c r="A4845" s="4"/>
      <c r="B4845" s="4"/>
      <c r="C4845" s="18"/>
      <c r="D4845" s="8"/>
      <c r="E4845" s="8"/>
      <c r="F4845" s="4"/>
      <c r="G4845" s="9"/>
      <c r="H4845" s="18"/>
      <c r="I4845" s="18"/>
      <c r="J4845" s="23" t="str">
        <f>IF(OR(ISBLANK(H4845),ISBLANK((I4845))),"",NETWORKDAYS(H4845,I4845,Setup!$A$2:$A$30))</f>
        <v/>
      </c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</row>
    <row r="4846" spans="1:22">
      <c r="A4846" s="4"/>
      <c r="B4846" s="4"/>
      <c r="C4846" s="18"/>
      <c r="D4846" s="8"/>
      <c r="E4846" s="8"/>
      <c r="F4846" s="4"/>
      <c r="G4846" s="9"/>
      <c r="H4846" s="18"/>
      <c r="I4846" s="18"/>
      <c r="J4846" s="23" t="str">
        <f>IF(OR(ISBLANK(H4846),ISBLANK((I4846))),"",NETWORKDAYS(H4846,I4846,Setup!$A$2:$A$30))</f>
        <v/>
      </c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</row>
    <row r="4847" spans="1:22">
      <c r="A4847" s="4"/>
      <c r="B4847" s="4"/>
      <c r="C4847" s="18"/>
      <c r="D4847" s="8"/>
      <c r="E4847" s="8"/>
      <c r="F4847" s="4"/>
      <c r="G4847" s="9"/>
      <c r="H4847" s="18"/>
      <c r="I4847" s="18"/>
      <c r="J4847" s="23" t="str">
        <f>IF(OR(ISBLANK(H4847),ISBLANK((I4847))),"",NETWORKDAYS(H4847,I4847,Setup!$A$2:$A$30))</f>
        <v/>
      </c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</row>
    <row r="4848" spans="1:22">
      <c r="A4848" s="4"/>
      <c r="B4848" s="4"/>
      <c r="C4848" s="18"/>
      <c r="D4848" s="8"/>
      <c r="E4848" s="8"/>
      <c r="F4848" s="4"/>
      <c r="G4848" s="9"/>
      <c r="H4848" s="18"/>
      <c r="I4848" s="18"/>
      <c r="J4848" s="23" t="str">
        <f>IF(OR(ISBLANK(H4848),ISBLANK((I4848))),"",NETWORKDAYS(H4848,I4848,Setup!$A$2:$A$30))</f>
        <v/>
      </c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</row>
    <row r="4849" spans="1:22">
      <c r="A4849" s="4"/>
      <c r="B4849" s="4"/>
      <c r="C4849" s="18"/>
      <c r="D4849" s="8"/>
      <c r="E4849" s="8"/>
      <c r="F4849" s="4"/>
      <c r="G4849" s="9"/>
      <c r="H4849" s="18"/>
      <c r="I4849" s="18"/>
      <c r="J4849" s="23" t="str">
        <f>IF(OR(ISBLANK(H4849),ISBLANK((I4849))),"",NETWORKDAYS(H4849,I4849,Setup!$A$2:$A$30))</f>
        <v/>
      </c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</row>
    <row r="4850" spans="1:22">
      <c r="A4850" s="4"/>
      <c r="B4850" s="4"/>
      <c r="C4850" s="18"/>
      <c r="D4850" s="8"/>
      <c r="E4850" s="8"/>
      <c r="F4850" s="4"/>
      <c r="G4850" s="9"/>
      <c r="H4850" s="18"/>
      <c r="I4850" s="18"/>
      <c r="J4850" s="23" t="str">
        <f>IF(OR(ISBLANK(H4850),ISBLANK((I4850))),"",NETWORKDAYS(H4850,I4850,Setup!$A$2:$A$30))</f>
        <v/>
      </c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</row>
    <row r="4851" spans="1:22">
      <c r="A4851" s="4"/>
      <c r="B4851" s="4"/>
      <c r="C4851" s="18"/>
      <c r="D4851" s="8"/>
      <c r="E4851" s="8"/>
      <c r="F4851" s="4"/>
      <c r="G4851" s="9"/>
      <c r="H4851" s="18"/>
      <c r="I4851" s="18"/>
      <c r="J4851" s="23" t="str">
        <f>IF(OR(ISBLANK(H4851),ISBLANK((I4851))),"",NETWORKDAYS(H4851,I4851,Setup!$A$2:$A$30))</f>
        <v/>
      </c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</row>
    <row r="4852" spans="1:22">
      <c r="A4852" s="4"/>
      <c r="B4852" s="4"/>
      <c r="C4852" s="18"/>
      <c r="D4852" s="8"/>
      <c r="E4852" s="8"/>
      <c r="F4852" s="4"/>
      <c r="G4852" s="9"/>
      <c r="H4852" s="18"/>
      <c r="I4852" s="18"/>
      <c r="J4852" s="23" t="str">
        <f>IF(OR(ISBLANK(H4852),ISBLANK((I4852))),"",NETWORKDAYS(H4852,I4852,Setup!$A$2:$A$30))</f>
        <v/>
      </c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</row>
    <row r="4853" spans="1:22">
      <c r="A4853" s="4"/>
      <c r="B4853" s="4"/>
      <c r="C4853" s="18"/>
      <c r="D4853" s="8"/>
      <c r="E4853" s="8"/>
      <c r="F4853" s="4"/>
      <c r="G4853" s="9"/>
      <c r="H4853" s="18"/>
      <c r="I4853" s="18"/>
      <c r="J4853" s="23" t="str">
        <f>IF(OR(ISBLANK(H4853),ISBLANK((I4853))),"",NETWORKDAYS(H4853,I4853,Setup!$A$2:$A$30))</f>
        <v/>
      </c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</row>
    <row r="4854" spans="1:22">
      <c r="A4854" s="4"/>
      <c r="B4854" s="4"/>
      <c r="C4854" s="18"/>
      <c r="D4854" s="8"/>
      <c r="E4854" s="8"/>
      <c r="F4854" s="4"/>
      <c r="G4854" s="9"/>
      <c r="H4854" s="18"/>
      <c r="I4854" s="18"/>
      <c r="J4854" s="23" t="str">
        <f>IF(OR(ISBLANK(H4854),ISBLANK((I4854))),"",NETWORKDAYS(H4854,I4854,Setup!$A$2:$A$30))</f>
        <v/>
      </c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</row>
    <row r="4855" spans="1:22">
      <c r="A4855" s="4"/>
      <c r="B4855" s="4"/>
      <c r="C4855" s="18"/>
      <c r="D4855" s="8"/>
      <c r="E4855" s="8"/>
      <c r="F4855" s="4"/>
      <c r="G4855" s="9"/>
      <c r="H4855" s="18"/>
      <c r="I4855" s="18"/>
      <c r="J4855" s="23" t="str">
        <f>IF(OR(ISBLANK(H4855),ISBLANK((I4855))),"",NETWORKDAYS(H4855,I4855,Setup!$A$2:$A$30))</f>
        <v/>
      </c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</row>
    <row r="4856" spans="1:22">
      <c r="A4856" s="4"/>
      <c r="B4856" s="4"/>
      <c r="C4856" s="18"/>
      <c r="D4856" s="8"/>
      <c r="E4856" s="8"/>
      <c r="F4856" s="4"/>
      <c r="G4856" s="9"/>
      <c r="H4856" s="18"/>
      <c r="I4856" s="18"/>
      <c r="J4856" s="23" t="str">
        <f>IF(OR(ISBLANK(H4856),ISBLANK((I4856))),"",NETWORKDAYS(H4856,I4856,Setup!$A$2:$A$30))</f>
        <v/>
      </c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</row>
    <row r="4857" spans="1:22">
      <c r="A4857" s="4"/>
      <c r="B4857" s="4"/>
      <c r="C4857" s="18"/>
      <c r="D4857" s="8"/>
      <c r="E4857" s="8"/>
      <c r="F4857" s="4"/>
      <c r="G4857" s="9"/>
      <c r="H4857" s="18"/>
      <c r="I4857" s="18"/>
      <c r="J4857" s="23" t="str">
        <f>IF(OR(ISBLANK(H4857),ISBLANK((I4857))),"",NETWORKDAYS(H4857,I4857,Setup!$A$2:$A$30))</f>
        <v/>
      </c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</row>
    <row r="4858" spans="1:22">
      <c r="A4858" s="4"/>
      <c r="B4858" s="4"/>
      <c r="C4858" s="18"/>
      <c r="D4858" s="8"/>
      <c r="E4858" s="8"/>
      <c r="F4858" s="4"/>
      <c r="G4858" s="9"/>
      <c r="H4858" s="18"/>
      <c r="I4858" s="18"/>
      <c r="J4858" s="23" t="str">
        <f>IF(OR(ISBLANK(H4858),ISBLANK((I4858))),"",NETWORKDAYS(H4858,I4858,Setup!$A$2:$A$30))</f>
        <v/>
      </c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</row>
    <row r="4859" spans="1:22">
      <c r="A4859" s="4"/>
      <c r="B4859" s="4"/>
      <c r="C4859" s="18"/>
      <c r="D4859" s="8"/>
      <c r="E4859" s="8"/>
      <c r="F4859" s="4"/>
      <c r="G4859" s="9"/>
      <c r="H4859" s="18"/>
      <c r="I4859" s="18"/>
      <c r="J4859" s="23" t="str">
        <f>IF(OR(ISBLANK(H4859),ISBLANK((I4859))),"",NETWORKDAYS(H4859,I4859,Setup!$A$2:$A$30))</f>
        <v/>
      </c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</row>
    <row r="4860" spans="1:22">
      <c r="A4860" s="4"/>
      <c r="B4860" s="4"/>
      <c r="C4860" s="18"/>
      <c r="D4860" s="8"/>
      <c r="E4860" s="8"/>
      <c r="F4860" s="4"/>
      <c r="G4860" s="9"/>
      <c r="H4860" s="18"/>
      <c r="I4860" s="18"/>
      <c r="J4860" s="23" t="str">
        <f>IF(OR(ISBLANK(H4860),ISBLANK((I4860))),"",NETWORKDAYS(H4860,I4860,Setup!$A$2:$A$30))</f>
        <v/>
      </c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</row>
    <row r="4861" spans="1:22">
      <c r="A4861" s="4"/>
      <c r="B4861" s="4"/>
      <c r="C4861" s="18"/>
      <c r="D4861" s="8"/>
      <c r="E4861" s="8"/>
      <c r="F4861" s="4"/>
      <c r="G4861" s="9"/>
      <c r="H4861" s="18"/>
      <c r="I4861" s="18"/>
      <c r="J4861" s="23" t="str">
        <f>IF(OR(ISBLANK(H4861),ISBLANK((I4861))),"",NETWORKDAYS(H4861,I4861,Setup!$A$2:$A$30))</f>
        <v/>
      </c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</row>
    <row r="4862" spans="1:22">
      <c r="A4862" s="4"/>
      <c r="B4862" s="4"/>
      <c r="C4862" s="18"/>
      <c r="D4862" s="8"/>
      <c r="E4862" s="8"/>
      <c r="F4862" s="4"/>
      <c r="G4862" s="9"/>
      <c r="H4862" s="18"/>
      <c r="I4862" s="18"/>
      <c r="J4862" s="23" t="str">
        <f>IF(OR(ISBLANK(H4862),ISBLANK((I4862))),"",NETWORKDAYS(H4862,I4862,Setup!$A$2:$A$30))</f>
        <v/>
      </c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</row>
    <row r="4863" spans="1:22">
      <c r="A4863" s="4"/>
      <c r="B4863" s="4"/>
      <c r="C4863" s="18"/>
      <c r="D4863" s="8"/>
      <c r="E4863" s="8"/>
      <c r="F4863" s="4"/>
      <c r="G4863" s="9"/>
      <c r="H4863" s="18"/>
      <c r="I4863" s="18"/>
      <c r="J4863" s="23" t="str">
        <f>IF(OR(ISBLANK(H4863),ISBLANK((I4863))),"",NETWORKDAYS(H4863,I4863,Setup!$A$2:$A$30))</f>
        <v/>
      </c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</row>
    <row r="4864" spans="1:22">
      <c r="A4864" s="4"/>
      <c r="B4864" s="4"/>
      <c r="C4864" s="18"/>
      <c r="D4864" s="8"/>
      <c r="E4864" s="8"/>
      <c r="F4864" s="4"/>
      <c r="G4864" s="9"/>
      <c r="H4864" s="18"/>
      <c r="I4864" s="18"/>
      <c r="J4864" s="23" t="str">
        <f>IF(OR(ISBLANK(H4864),ISBLANK((I4864))),"",NETWORKDAYS(H4864,I4864,Setup!$A$2:$A$30))</f>
        <v/>
      </c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</row>
    <row r="4865" spans="1:22">
      <c r="A4865" s="4"/>
      <c r="B4865" s="4"/>
      <c r="C4865" s="18"/>
      <c r="D4865" s="8"/>
      <c r="E4865" s="8"/>
      <c r="F4865" s="4"/>
      <c r="G4865" s="9"/>
      <c r="H4865" s="18"/>
      <c r="I4865" s="18"/>
      <c r="J4865" s="23" t="str">
        <f>IF(OR(ISBLANK(H4865),ISBLANK((I4865))),"",NETWORKDAYS(H4865,I4865,Setup!$A$2:$A$30))</f>
        <v/>
      </c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</row>
    <row r="4866" spans="1:22">
      <c r="A4866" s="4"/>
      <c r="B4866" s="4"/>
      <c r="C4866" s="18"/>
      <c r="D4866" s="8"/>
      <c r="E4866" s="8"/>
      <c r="F4866" s="4"/>
      <c r="G4866" s="9"/>
      <c r="H4866" s="18"/>
      <c r="I4866" s="18"/>
      <c r="J4866" s="23" t="str">
        <f>IF(OR(ISBLANK(H4866),ISBLANK((I4866))),"",NETWORKDAYS(H4866,I4866,Setup!$A$2:$A$30))</f>
        <v/>
      </c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</row>
    <row r="4867" spans="1:22">
      <c r="A4867" s="4"/>
      <c r="B4867" s="4"/>
      <c r="C4867" s="18"/>
      <c r="D4867" s="8"/>
      <c r="E4867" s="8"/>
      <c r="F4867" s="4"/>
      <c r="G4867" s="9"/>
      <c r="H4867" s="18"/>
      <c r="I4867" s="18"/>
      <c r="J4867" s="23" t="str">
        <f>IF(OR(ISBLANK(H4867),ISBLANK((I4867))),"",NETWORKDAYS(H4867,I4867,Setup!$A$2:$A$30))</f>
        <v/>
      </c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</row>
    <row r="4868" spans="1:22">
      <c r="A4868" s="4"/>
      <c r="B4868" s="4"/>
      <c r="C4868" s="18"/>
      <c r="D4868" s="8"/>
      <c r="E4868" s="8"/>
      <c r="F4868" s="4"/>
      <c r="G4868" s="9"/>
      <c r="H4868" s="18"/>
      <c r="I4868" s="18"/>
      <c r="J4868" s="23" t="str">
        <f>IF(OR(ISBLANK(H4868),ISBLANK((I4868))),"",NETWORKDAYS(H4868,I4868,Setup!$A$2:$A$30))</f>
        <v/>
      </c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</row>
    <row r="4869" spans="1:22">
      <c r="A4869" s="4"/>
      <c r="B4869" s="4"/>
      <c r="C4869" s="18"/>
      <c r="D4869" s="8"/>
      <c r="E4869" s="8"/>
      <c r="F4869" s="4"/>
      <c r="G4869" s="9"/>
      <c r="H4869" s="18"/>
      <c r="I4869" s="18"/>
      <c r="J4869" s="23" t="str">
        <f>IF(OR(ISBLANK(H4869),ISBLANK((I4869))),"",NETWORKDAYS(H4869,I4869,Setup!$A$2:$A$30))</f>
        <v/>
      </c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</row>
    <row r="4870" spans="1:22">
      <c r="A4870" s="4"/>
      <c r="B4870" s="4"/>
      <c r="C4870" s="18"/>
      <c r="D4870" s="8"/>
      <c r="E4870" s="8"/>
      <c r="F4870" s="4"/>
      <c r="G4870" s="9"/>
      <c r="H4870" s="18"/>
      <c r="I4870" s="18"/>
      <c r="J4870" s="23" t="str">
        <f>IF(OR(ISBLANK(H4870),ISBLANK((I4870))),"",NETWORKDAYS(H4870,I4870,Setup!$A$2:$A$30))</f>
        <v/>
      </c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</row>
    <row r="4871" spans="1:22">
      <c r="A4871" s="4"/>
      <c r="B4871" s="4"/>
      <c r="C4871" s="18"/>
      <c r="D4871" s="8"/>
      <c r="E4871" s="8"/>
      <c r="F4871" s="4"/>
      <c r="G4871" s="9"/>
      <c r="H4871" s="18"/>
      <c r="I4871" s="18"/>
      <c r="J4871" s="23" t="str">
        <f>IF(OR(ISBLANK(H4871),ISBLANK((I4871))),"",NETWORKDAYS(H4871,I4871,Setup!$A$2:$A$30))</f>
        <v/>
      </c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</row>
    <row r="4872" spans="1:22">
      <c r="A4872" s="4"/>
      <c r="B4872" s="4"/>
      <c r="C4872" s="18"/>
      <c r="D4872" s="8"/>
      <c r="E4872" s="8"/>
      <c r="F4872" s="4"/>
      <c r="G4872" s="9"/>
      <c r="H4872" s="18"/>
      <c r="I4872" s="18"/>
      <c r="J4872" s="23" t="str">
        <f>IF(OR(ISBLANK(H4872),ISBLANK((I4872))),"",NETWORKDAYS(H4872,I4872,Setup!$A$2:$A$30))</f>
        <v/>
      </c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</row>
    <row r="4873" spans="1:22">
      <c r="A4873" s="4"/>
      <c r="B4873" s="4"/>
      <c r="C4873" s="18"/>
      <c r="D4873" s="8"/>
      <c r="E4873" s="8"/>
      <c r="F4873" s="4"/>
      <c r="G4873" s="9"/>
      <c r="H4873" s="18"/>
      <c r="I4873" s="18"/>
      <c r="J4873" s="23" t="str">
        <f>IF(OR(ISBLANK(H4873),ISBLANK((I4873))),"",NETWORKDAYS(H4873,I4873,Setup!$A$2:$A$30))</f>
        <v/>
      </c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</row>
    <row r="4874" spans="1:22">
      <c r="A4874" s="4"/>
      <c r="B4874" s="4"/>
      <c r="C4874" s="18"/>
      <c r="D4874" s="8"/>
      <c r="E4874" s="8"/>
      <c r="F4874" s="4"/>
      <c r="G4874" s="9"/>
      <c r="H4874" s="18"/>
      <c r="I4874" s="18"/>
      <c r="J4874" s="23" t="str">
        <f>IF(OR(ISBLANK(H4874),ISBLANK((I4874))),"",NETWORKDAYS(H4874,I4874,Setup!$A$2:$A$30))</f>
        <v/>
      </c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</row>
    <row r="4875" spans="1:22">
      <c r="A4875" s="4"/>
      <c r="B4875" s="4"/>
      <c r="C4875" s="18"/>
      <c r="D4875" s="8"/>
      <c r="E4875" s="8"/>
      <c r="F4875" s="4"/>
      <c r="G4875" s="9"/>
      <c r="H4875" s="18"/>
      <c r="I4875" s="18"/>
      <c r="J4875" s="23" t="str">
        <f>IF(OR(ISBLANK(H4875),ISBLANK((I4875))),"",NETWORKDAYS(H4875,I4875,Setup!$A$2:$A$30))</f>
        <v/>
      </c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</row>
    <row r="4876" spans="1:22">
      <c r="A4876" s="4"/>
      <c r="B4876" s="4"/>
      <c r="C4876" s="18"/>
      <c r="D4876" s="8"/>
      <c r="E4876" s="8"/>
      <c r="F4876" s="4"/>
      <c r="G4876" s="9"/>
      <c r="H4876" s="18"/>
      <c r="I4876" s="18"/>
      <c r="J4876" s="23" t="str">
        <f>IF(OR(ISBLANK(H4876),ISBLANK((I4876))),"",NETWORKDAYS(H4876,I4876,Setup!$A$2:$A$30))</f>
        <v/>
      </c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</row>
    <row r="4877" spans="1:22">
      <c r="A4877" s="4"/>
      <c r="B4877" s="4"/>
      <c r="C4877" s="18"/>
      <c r="D4877" s="8"/>
      <c r="E4877" s="8"/>
      <c r="F4877" s="4"/>
      <c r="G4877" s="9"/>
      <c r="H4877" s="18"/>
      <c r="I4877" s="18"/>
      <c r="J4877" s="23" t="str">
        <f>IF(OR(ISBLANK(H4877),ISBLANK((I4877))),"",NETWORKDAYS(H4877,I4877,Setup!$A$2:$A$30))</f>
        <v/>
      </c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</row>
    <row r="4878" spans="1:22">
      <c r="A4878" s="4"/>
      <c r="B4878" s="4"/>
      <c r="C4878" s="18"/>
      <c r="D4878" s="8"/>
      <c r="E4878" s="8"/>
      <c r="F4878" s="4"/>
      <c r="G4878" s="9"/>
      <c r="H4878" s="18"/>
      <c r="I4878" s="18"/>
      <c r="J4878" s="23" t="str">
        <f>IF(OR(ISBLANK(H4878),ISBLANK((I4878))),"",NETWORKDAYS(H4878,I4878,Setup!$A$2:$A$30))</f>
        <v/>
      </c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</row>
    <row r="4879" spans="1:22">
      <c r="A4879" s="4"/>
      <c r="B4879" s="4"/>
      <c r="C4879" s="18"/>
      <c r="D4879" s="8"/>
      <c r="E4879" s="8"/>
      <c r="F4879" s="4"/>
      <c r="G4879" s="9"/>
      <c r="H4879" s="18"/>
      <c r="I4879" s="18"/>
      <c r="J4879" s="23" t="str">
        <f>IF(OR(ISBLANK(H4879),ISBLANK((I4879))),"",NETWORKDAYS(H4879,I4879,Setup!$A$2:$A$30))</f>
        <v/>
      </c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</row>
    <row r="4880" spans="1:22">
      <c r="A4880" s="4"/>
      <c r="B4880" s="4"/>
      <c r="C4880" s="18"/>
      <c r="D4880" s="8"/>
      <c r="E4880" s="8"/>
      <c r="F4880" s="4"/>
      <c r="G4880" s="9"/>
      <c r="H4880" s="18"/>
      <c r="I4880" s="18"/>
      <c r="J4880" s="23" t="str">
        <f>IF(OR(ISBLANK(H4880),ISBLANK((I4880))),"",NETWORKDAYS(H4880,I4880,Setup!$A$2:$A$30))</f>
        <v/>
      </c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</row>
    <row r="4881" spans="1:22">
      <c r="A4881" s="4"/>
      <c r="B4881" s="4"/>
      <c r="C4881" s="18"/>
      <c r="D4881" s="8"/>
      <c r="E4881" s="8"/>
      <c r="F4881" s="4"/>
      <c r="G4881" s="9"/>
      <c r="H4881" s="18"/>
      <c r="I4881" s="18"/>
      <c r="J4881" s="23" t="str">
        <f>IF(OR(ISBLANK(H4881),ISBLANK((I4881))),"",NETWORKDAYS(H4881,I4881,Setup!$A$2:$A$30))</f>
        <v/>
      </c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</row>
    <row r="4882" spans="1:22">
      <c r="A4882" s="4"/>
      <c r="B4882" s="4"/>
      <c r="C4882" s="18"/>
      <c r="D4882" s="8"/>
      <c r="E4882" s="8"/>
      <c r="F4882" s="4"/>
      <c r="G4882" s="9"/>
      <c r="H4882" s="18"/>
      <c r="I4882" s="18"/>
      <c r="J4882" s="23" t="str">
        <f>IF(OR(ISBLANK(H4882),ISBLANK((I4882))),"",NETWORKDAYS(H4882,I4882,Setup!$A$2:$A$30))</f>
        <v/>
      </c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</row>
    <row r="4883" spans="1:22">
      <c r="A4883" s="4"/>
      <c r="B4883" s="4"/>
      <c r="C4883" s="18"/>
      <c r="D4883" s="8"/>
      <c r="E4883" s="8"/>
      <c r="F4883" s="4"/>
      <c r="G4883" s="9"/>
      <c r="H4883" s="18"/>
      <c r="I4883" s="18"/>
      <c r="J4883" s="23" t="str">
        <f>IF(OR(ISBLANK(H4883),ISBLANK((I4883))),"",NETWORKDAYS(H4883,I4883,Setup!$A$2:$A$30))</f>
        <v/>
      </c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</row>
    <row r="4884" spans="1:22">
      <c r="A4884" s="4"/>
      <c r="B4884" s="4"/>
      <c r="C4884" s="18"/>
      <c r="D4884" s="8"/>
      <c r="E4884" s="8"/>
      <c r="F4884" s="4"/>
      <c r="G4884" s="9"/>
      <c r="H4884" s="18"/>
      <c r="I4884" s="18"/>
      <c r="J4884" s="23" t="str">
        <f>IF(OR(ISBLANK(H4884),ISBLANK((I4884))),"",NETWORKDAYS(H4884,I4884,Setup!$A$2:$A$30))</f>
        <v/>
      </c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</row>
    <row r="4885" spans="1:22">
      <c r="A4885" s="4"/>
      <c r="B4885" s="4"/>
      <c r="C4885" s="18"/>
      <c r="D4885" s="8"/>
      <c r="E4885" s="8"/>
      <c r="F4885" s="4"/>
      <c r="G4885" s="9"/>
      <c r="H4885" s="18"/>
      <c r="I4885" s="18"/>
      <c r="J4885" s="23" t="str">
        <f>IF(OR(ISBLANK(H4885),ISBLANK((I4885))),"",NETWORKDAYS(H4885,I4885,Setup!$A$2:$A$30))</f>
        <v/>
      </c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</row>
    <row r="4886" spans="1:22">
      <c r="A4886" s="4"/>
      <c r="B4886" s="4"/>
      <c r="C4886" s="18"/>
      <c r="D4886" s="8"/>
      <c r="E4886" s="8"/>
      <c r="F4886" s="4"/>
      <c r="G4886" s="9"/>
      <c r="H4886" s="18"/>
      <c r="I4886" s="18"/>
      <c r="J4886" s="23" t="str">
        <f>IF(OR(ISBLANK(H4886),ISBLANK((I4886))),"",NETWORKDAYS(H4886,I4886,Setup!$A$2:$A$30))</f>
        <v/>
      </c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</row>
    <row r="4887" spans="1:22">
      <c r="A4887" s="4"/>
      <c r="B4887" s="4"/>
      <c r="C4887" s="18"/>
      <c r="D4887" s="8"/>
      <c r="E4887" s="8"/>
      <c r="F4887" s="4"/>
      <c r="G4887" s="9"/>
      <c r="H4887" s="18"/>
      <c r="I4887" s="18"/>
      <c r="J4887" s="23" t="str">
        <f>IF(OR(ISBLANK(H4887),ISBLANK((I4887))),"",NETWORKDAYS(H4887,I4887,Setup!$A$2:$A$30))</f>
        <v/>
      </c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</row>
    <row r="4888" spans="1:22">
      <c r="A4888" s="4"/>
      <c r="B4888" s="4"/>
      <c r="C4888" s="18"/>
      <c r="D4888" s="8"/>
      <c r="E4888" s="8"/>
      <c r="F4888" s="4"/>
      <c r="G4888" s="9"/>
      <c r="H4888" s="18"/>
      <c r="I4888" s="18"/>
      <c r="J4888" s="23" t="str">
        <f>IF(OR(ISBLANK(H4888),ISBLANK((I4888))),"",NETWORKDAYS(H4888,I4888,Setup!$A$2:$A$30))</f>
        <v/>
      </c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</row>
    <row r="4889" spans="1:22">
      <c r="A4889" s="4"/>
      <c r="B4889" s="4"/>
      <c r="C4889" s="18"/>
      <c r="D4889" s="8"/>
      <c r="E4889" s="8"/>
      <c r="F4889" s="4"/>
      <c r="G4889" s="9"/>
      <c r="H4889" s="18"/>
      <c r="I4889" s="18"/>
      <c r="J4889" s="23" t="str">
        <f>IF(OR(ISBLANK(H4889),ISBLANK((I4889))),"",NETWORKDAYS(H4889,I4889,Setup!$A$2:$A$30))</f>
        <v/>
      </c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</row>
    <row r="4890" spans="1:22">
      <c r="A4890" s="4"/>
      <c r="B4890" s="4"/>
      <c r="C4890" s="18"/>
      <c r="D4890" s="8"/>
      <c r="E4890" s="8"/>
      <c r="F4890" s="4"/>
      <c r="G4890" s="9"/>
      <c r="H4890" s="18"/>
      <c r="I4890" s="18"/>
      <c r="J4890" s="23" t="str">
        <f>IF(OR(ISBLANK(H4890),ISBLANK((I4890))),"",NETWORKDAYS(H4890,I4890,Setup!$A$2:$A$30))</f>
        <v/>
      </c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</row>
    <row r="4891" spans="1:22">
      <c r="A4891" s="4"/>
      <c r="B4891" s="4"/>
      <c r="C4891" s="18"/>
      <c r="D4891" s="8"/>
      <c r="E4891" s="8"/>
      <c r="F4891" s="4"/>
      <c r="G4891" s="9"/>
      <c r="H4891" s="18"/>
      <c r="I4891" s="18"/>
      <c r="J4891" s="23" t="str">
        <f>IF(OR(ISBLANK(H4891),ISBLANK((I4891))),"",NETWORKDAYS(H4891,I4891,Setup!$A$2:$A$30))</f>
        <v/>
      </c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</row>
    <row r="4892" spans="1:22">
      <c r="A4892" s="4"/>
      <c r="B4892" s="4"/>
      <c r="C4892" s="18"/>
      <c r="D4892" s="8"/>
      <c r="E4892" s="8"/>
      <c r="F4892" s="4"/>
      <c r="G4892" s="9"/>
      <c r="H4892" s="18"/>
      <c r="I4892" s="18"/>
      <c r="J4892" s="23" t="str">
        <f>IF(OR(ISBLANK(H4892),ISBLANK((I4892))),"",NETWORKDAYS(H4892,I4892,Setup!$A$2:$A$30))</f>
        <v/>
      </c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</row>
    <row r="4893" spans="1:22">
      <c r="A4893" s="4"/>
      <c r="B4893" s="4"/>
      <c r="C4893" s="18"/>
      <c r="D4893" s="8"/>
      <c r="E4893" s="8"/>
      <c r="F4893" s="4"/>
      <c r="G4893" s="9"/>
      <c r="H4893" s="18"/>
      <c r="I4893" s="18"/>
      <c r="J4893" s="23" t="str">
        <f>IF(OR(ISBLANK(H4893),ISBLANK((I4893))),"",NETWORKDAYS(H4893,I4893,Setup!$A$2:$A$30))</f>
        <v/>
      </c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</row>
    <row r="4894" spans="1:22">
      <c r="A4894" s="4"/>
      <c r="B4894" s="4"/>
      <c r="C4894" s="18"/>
      <c r="D4894" s="8"/>
      <c r="E4894" s="8"/>
      <c r="F4894" s="4"/>
      <c r="G4894" s="9"/>
      <c r="H4894" s="18"/>
      <c r="I4894" s="18"/>
      <c r="J4894" s="23" t="str">
        <f>IF(OR(ISBLANK(H4894),ISBLANK((I4894))),"",NETWORKDAYS(H4894,I4894,Setup!$A$2:$A$30))</f>
        <v/>
      </c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</row>
    <row r="4895" spans="1:22">
      <c r="A4895" s="4"/>
      <c r="B4895" s="4"/>
      <c r="C4895" s="18"/>
      <c r="D4895" s="8"/>
      <c r="E4895" s="8"/>
      <c r="F4895" s="4"/>
      <c r="G4895" s="9"/>
      <c r="H4895" s="18"/>
      <c r="I4895" s="18"/>
      <c r="J4895" s="23" t="str">
        <f>IF(OR(ISBLANK(H4895),ISBLANK((I4895))),"",NETWORKDAYS(H4895,I4895,Setup!$A$2:$A$30))</f>
        <v/>
      </c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</row>
    <row r="4896" spans="1:22">
      <c r="A4896" s="4"/>
      <c r="B4896" s="4"/>
      <c r="C4896" s="18"/>
      <c r="D4896" s="8"/>
      <c r="E4896" s="8"/>
      <c r="F4896" s="4"/>
      <c r="G4896" s="9"/>
      <c r="H4896" s="18"/>
      <c r="I4896" s="18"/>
      <c r="J4896" s="23" t="str">
        <f>IF(OR(ISBLANK(H4896),ISBLANK((I4896))),"",NETWORKDAYS(H4896,I4896,Setup!$A$2:$A$30))</f>
        <v/>
      </c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</row>
    <row r="4897" spans="1:22">
      <c r="A4897" s="4"/>
      <c r="B4897" s="4"/>
      <c r="C4897" s="18"/>
      <c r="D4897" s="8"/>
      <c r="E4897" s="8"/>
      <c r="F4897" s="4"/>
      <c r="G4897" s="9"/>
      <c r="H4897" s="18"/>
      <c r="I4897" s="18"/>
      <c r="J4897" s="23" t="str">
        <f>IF(OR(ISBLANK(H4897),ISBLANK((I4897))),"",NETWORKDAYS(H4897,I4897,Setup!$A$2:$A$30))</f>
        <v/>
      </c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</row>
    <row r="4898" spans="1:22">
      <c r="A4898" s="4"/>
      <c r="B4898" s="4"/>
      <c r="C4898" s="18"/>
      <c r="D4898" s="8"/>
      <c r="E4898" s="8"/>
      <c r="F4898" s="4"/>
      <c r="G4898" s="9"/>
      <c r="H4898" s="18"/>
      <c r="I4898" s="18"/>
      <c r="J4898" s="23" t="str">
        <f>IF(OR(ISBLANK(H4898),ISBLANK((I4898))),"",NETWORKDAYS(H4898,I4898,Setup!$A$2:$A$30))</f>
        <v/>
      </c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</row>
    <row r="4899" spans="1:22">
      <c r="A4899" s="4"/>
      <c r="B4899" s="4"/>
      <c r="C4899" s="18"/>
      <c r="D4899" s="8"/>
      <c r="E4899" s="8"/>
      <c r="F4899" s="4"/>
      <c r="G4899" s="9"/>
      <c r="H4899" s="18"/>
      <c r="I4899" s="18"/>
      <c r="J4899" s="23" t="str">
        <f>IF(OR(ISBLANK(H4899),ISBLANK((I4899))),"",NETWORKDAYS(H4899,I4899,Setup!$A$2:$A$30))</f>
        <v/>
      </c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</row>
    <row r="4900" spans="1:22">
      <c r="A4900" s="4"/>
      <c r="B4900" s="4"/>
      <c r="C4900" s="18"/>
      <c r="D4900" s="8"/>
      <c r="E4900" s="8"/>
      <c r="F4900" s="4"/>
      <c r="G4900" s="9"/>
      <c r="H4900" s="18"/>
      <c r="I4900" s="18"/>
      <c r="J4900" s="23" t="str">
        <f>IF(OR(ISBLANK(H4900),ISBLANK((I4900))),"",NETWORKDAYS(H4900,I4900,Setup!$A$2:$A$30))</f>
        <v/>
      </c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</row>
    <row r="4901" spans="1:22">
      <c r="A4901" s="4"/>
      <c r="B4901" s="4"/>
      <c r="C4901" s="18"/>
      <c r="D4901" s="8"/>
      <c r="E4901" s="8"/>
      <c r="F4901" s="4"/>
      <c r="G4901" s="9"/>
      <c r="H4901" s="18"/>
      <c r="I4901" s="18"/>
      <c r="J4901" s="23" t="str">
        <f>IF(OR(ISBLANK(H4901),ISBLANK((I4901))),"",NETWORKDAYS(H4901,I4901,Setup!$A$2:$A$30))</f>
        <v/>
      </c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</row>
    <row r="4902" spans="1:22">
      <c r="A4902" s="4"/>
      <c r="B4902" s="4"/>
      <c r="C4902" s="18"/>
      <c r="D4902" s="8"/>
      <c r="E4902" s="8"/>
      <c r="F4902" s="4"/>
      <c r="G4902" s="9"/>
      <c r="H4902" s="18"/>
      <c r="I4902" s="18"/>
      <c r="J4902" s="23" t="str">
        <f>IF(OR(ISBLANK(H4902),ISBLANK((I4902))),"",NETWORKDAYS(H4902,I4902,Setup!$A$2:$A$30))</f>
        <v/>
      </c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</row>
    <row r="4903" spans="1:22">
      <c r="A4903" s="4"/>
      <c r="B4903" s="4"/>
      <c r="C4903" s="18"/>
      <c r="D4903" s="8"/>
      <c r="E4903" s="8"/>
      <c r="F4903" s="4"/>
      <c r="G4903" s="9"/>
      <c r="H4903" s="18"/>
      <c r="I4903" s="18"/>
      <c r="J4903" s="23" t="str">
        <f>IF(OR(ISBLANK(H4903),ISBLANK((I4903))),"",NETWORKDAYS(H4903,I4903,Setup!$A$2:$A$30))</f>
        <v/>
      </c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</row>
    <row r="4904" spans="1:22">
      <c r="A4904" s="4"/>
      <c r="B4904" s="4"/>
      <c r="C4904" s="18"/>
      <c r="D4904" s="8"/>
      <c r="E4904" s="8"/>
      <c r="F4904" s="4"/>
      <c r="G4904" s="9"/>
      <c r="H4904" s="18"/>
      <c r="I4904" s="18"/>
      <c r="J4904" s="23" t="str">
        <f>IF(OR(ISBLANK(H4904),ISBLANK((I4904))),"",NETWORKDAYS(H4904,I4904,Setup!$A$2:$A$30))</f>
        <v/>
      </c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</row>
    <row r="4905" spans="1:22">
      <c r="A4905" s="4"/>
      <c r="B4905" s="4"/>
      <c r="C4905" s="18"/>
      <c r="D4905" s="8"/>
      <c r="E4905" s="8"/>
      <c r="F4905" s="4"/>
      <c r="G4905" s="9"/>
      <c r="H4905" s="18"/>
      <c r="I4905" s="18"/>
      <c r="J4905" s="23" t="str">
        <f>IF(OR(ISBLANK(H4905),ISBLANK((I4905))),"",NETWORKDAYS(H4905,I4905,Setup!$A$2:$A$30))</f>
        <v/>
      </c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</row>
    <row r="4906" spans="1:22">
      <c r="A4906" s="4"/>
      <c r="B4906" s="4"/>
      <c r="C4906" s="18"/>
      <c r="D4906" s="8"/>
      <c r="E4906" s="8"/>
      <c r="F4906" s="4"/>
      <c r="G4906" s="9"/>
      <c r="H4906" s="18"/>
      <c r="I4906" s="18"/>
      <c r="J4906" s="23" t="str">
        <f>IF(OR(ISBLANK(H4906),ISBLANK((I4906))),"",NETWORKDAYS(H4906,I4906,Setup!$A$2:$A$30))</f>
        <v/>
      </c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</row>
    <row r="4907" spans="1:22">
      <c r="A4907" s="4"/>
      <c r="B4907" s="4"/>
      <c r="C4907" s="18"/>
      <c r="D4907" s="8"/>
      <c r="E4907" s="8"/>
      <c r="F4907" s="4"/>
      <c r="G4907" s="9"/>
      <c r="H4907" s="18"/>
      <c r="I4907" s="18"/>
      <c r="J4907" s="23" t="str">
        <f>IF(OR(ISBLANK(H4907),ISBLANK((I4907))),"",NETWORKDAYS(H4907,I4907,Setup!$A$2:$A$30))</f>
        <v/>
      </c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</row>
    <row r="4908" spans="1:22">
      <c r="A4908" s="4"/>
      <c r="B4908" s="4"/>
      <c r="C4908" s="18"/>
      <c r="D4908" s="8"/>
      <c r="E4908" s="8"/>
      <c r="F4908" s="4"/>
      <c r="G4908" s="9"/>
      <c r="H4908" s="18"/>
      <c r="I4908" s="18"/>
      <c r="J4908" s="23" t="str">
        <f>IF(OR(ISBLANK(H4908),ISBLANK((I4908))),"",NETWORKDAYS(H4908,I4908,Setup!$A$2:$A$30))</f>
        <v/>
      </c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</row>
    <row r="4909" spans="1:22">
      <c r="A4909" s="4"/>
      <c r="B4909" s="4"/>
      <c r="C4909" s="18"/>
      <c r="D4909" s="8"/>
      <c r="E4909" s="8"/>
      <c r="F4909" s="4"/>
      <c r="G4909" s="9"/>
      <c r="H4909" s="18"/>
      <c r="I4909" s="18"/>
      <c r="J4909" s="23" t="str">
        <f>IF(OR(ISBLANK(H4909),ISBLANK((I4909))),"",NETWORKDAYS(H4909,I4909,Setup!$A$2:$A$30))</f>
        <v/>
      </c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</row>
    <row r="4910" spans="1:22">
      <c r="A4910" s="4"/>
      <c r="B4910" s="4"/>
      <c r="C4910" s="18"/>
      <c r="D4910" s="8"/>
      <c r="E4910" s="8"/>
      <c r="F4910" s="4"/>
      <c r="G4910" s="9"/>
      <c r="H4910" s="18"/>
      <c r="I4910" s="18"/>
      <c r="J4910" s="23" t="str">
        <f>IF(OR(ISBLANK(H4910),ISBLANK((I4910))),"",NETWORKDAYS(H4910,I4910,Setup!$A$2:$A$30))</f>
        <v/>
      </c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</row>
    <row r="4911" spans="1:22">
      <c r="A4911" s="4"/>
      <c r="B4911" s="4"/>
      <c r="C4911" s="18"/>
      <c r="D4911" s="8"/>
      <c r="E4911" s="8"/>
      <c r="F4911" s="4"/>
      <c r="G4911" s="9"/>
      <c r="H4911" s="18"/>
      <c r="I4911" s="18"/>
      <c r="J4911" s="23" t="str">
        <f>IF(OR(ISBLANK(H4911),ISBLANK((I4911))),"",NETWORKDAYS(H4911,I4911,Setup!$A$2:$A$30))</f>
        <v/>
      </c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</row>
    <row r="4912" spans="1:22">
      <c r="A4912" s="4"/>
      <c r="B4912" s="4"/>
      <c r="C4912" s="18"/>
      <c r="D4912" s="8"/>
      <c r="E4912" s="8"/>
      <c r="F4912" s="4"/>
      <c r="G4912" s="9"/>
      <c r="H4912" s="18"/>
      <c r="I4912" s="18"/>
      <c r="J4912" s="23" t="str">
        <f>IF(OR(ISBLANK(H4912),ISBLANK((I4912))),"",NETWORKDAYS(H4912,I4912,Setup!$A$2:$A$30))</f>
        <v/>
      </c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</row>
    <row r="4913" spans="1:22">
      <c r="A4913" s="4"/>
      <c r="B4913" s="4"/>
      <c r="C4913" s="18"/>
      <c r="D4913" s="8"/>
      <c r="E4913" s="8"/>
      <c r="F4913" s="4"/>
      <c r="G4913" s="9"/>
      <c r="H4913" s="18"/>
      <c r="I4913" s="18"/>
      <c r="J4913" s="23" t="str">
        <f>IF(OR(ISBLANK(H4913),ISBLANK((I4913))),"",NETWORKDAYS(H4913,I4913,Setup!$A$2:$A$30))</f>
        <v/>
      </c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</row>
    <row r="4914" spans="1:22">
      <c r="A4914" s="4"/>
      <c r="B4914" s="4"/>
      <c r="C4914" s="18"/>
      <c r="D4914" s="8"/>
      <c r="E4914" s="8"/>
      <c r="F4914" s="4"/>
      <c r="G4914" s="9"/>
      <c r="H4914" s="18"/>
      <c r="I4914" s="18"/>
      <c r="J4914" s="23" t="str">
        <f>IF(OR(ISBLANK(H4914),ISBLANK((I4914))),"",NETWORKDAYS(H4914,I4914,Setup!$A$2:$A$30))</f>
        <v/>
      </c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</row>
    <row r="4915" spans="1:22">
      <c r="A4915" s="4"/>
      <c r="B4915" s="4"/>
      <c r="C4915" s="18"/>
      <c r="D4915" s="8"/>
      <c r="E4915" s="8"/>
      <c r="F4915" s="4"/>
      <c r="G4915" s="9"/>
      <c r="H4915" s="18"/>
      <c r="I4915" s="18"/>
      <c r="J4915" s="23" t="str">
        <f>IF(OR(ISBLANK(H4915),ISBLANK((I4915))),"",NETWORKDAYS(H4915,I4915,Setup!$A$2:$A$30))</f>
        <v/>
      </c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</row>
    <row r="4916" spans="1:22">
      <c r="A4916" s="4"/>
      <c r="B4916" s="4"/>
      <c r="C4916" s="18"/>
      <c r="D4916" s="8"/>
      <c r="E4916" s="8"/>
      <c r="F4916" s="4"/>
      <c r="G4916" s="9"/>
      <c r="H4916" s="18"/>
      <c r="I4916" s="18"/>
      <c r="J4916" s="23" t="str">
        <f>IF(OR(ISBLANK(H4916),ISBLANK((I4916))),"",NETWORKDAYS(H4916,I4916,Setup!$A$2:$A$30))</f>
        <v/>
      </c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</row>
    <row r="4917" spans="1:22">
      <c r="A4917" s="4"/>
      <c r="B4917" s="4"/>
      <c r="C4917" s="18"/>
      <c r="D4917" s="8"/>
      <c r="E4917" s="8"/>
      <c r="F4917" s="4"/>
      <c r="G4917" s="9"/>
      <c r="H4917" s="18"/>
      <c r="I4917" s="18"/>
      <c r="J4917" s="23" t="str">
        <f>IF(OR(ISBLANK(H4917),ISBLANK((I4917))),"",NETWORKDAYS(H4917,I4917,Setup!$A$2:$A$30))</f>
        <v/>
      </c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</row>
    <row r="4918" spans="1:22">
      <c r="A4918" s="4"/>
      <c r="B4918" s="4"/>
      <c r="C4918" s="18"/>
      <c r="D4918" s="8"/>
      <c r="E4918" s="8"/>
      <c r="F4918" s="4"/>
      <c r="G4918" s="9"/>
      <c r="H4918" s="18"/>
      <c r="I4918" s="18"/>
      <c r="J4918" s="23" t="str">
        <f>IF(OR(ISBLANK(H4918),ISBLANK((I4918))),"",NETWORKDAYS(H4918,I4918,Setup!$A$2:$A$30))</f>
        <v/>
      </c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</row>
    <row r="4919" spans="1:22">
      <c r="A4919" s="4"/>
      <c r="B4919" s="4"/>
      <c r="C4919" s="18"/>
      <c r="D4919" s="8"/>
      <c r="E4919" s="8"/>
      <c r="F4919" s="4"/>
      <c r="G4919" s="9"/>
      <c r="H4919" s="18"/>
      <c r="I4919" s="18"/>
      <c r="J4919" s="23" t="str">
        <f>IF(OR(ISBLANK(H4919),ISBLANK((I4919))),"",NETWORKDAYS(H4919,I4919,Setup!$A$2:$A$30))</f>
        <v/>
      </c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</row>
    <row r="4920" spans="1:22">
      <c r="A4920" s="4"/>
      <c r="B4920" s="4"/>
      <c r="C4920" s="18"/>
      <c r="D4920" s="8"/>
      <c r="E4920" s="8"/>
      <c r="F4920" s="4"/>
      <c r="G4920" s="9"/>
      <c r="H4920" s="18"/>
      <c r="I4920" s="18"/>
      <c r="J4920" s="23" t="str">
        <f>IF(OR(ISBLANK(H4920),ISBLANK((I4920))),"",NETWORKDAYS(H4920,I4920,Setup!$A$2:$A$30))</f>
        <v/>
      </c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</row>
    <row r="4921" spans="1:22">
      <c r="A4921" s="4"/>
      <c r="B4921" s="4"/>
      <c r="C4921" s="18"/>
      <c r="D4921" s="8"/>
      <c r="E4921" s="8"/>
      <c r="F4921" s="4"/>
      <c r="G4921" s="9"/>
      <c r="H4921" s="18"/>
      <c r="I4921" s="18"/>
      <c r="J4921" s="23" t="str">
        <f>IF(OR(ISBLANK(H4921),ISBLANK((I4921))),"",NETWORKDAYS(H4921,I4921,Setup!$A$2:$A$30))</f>
        <v/>
      </c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</row>
    <row r="4922" spans="1:22">
      <c r="A4922" s="4"/>
      <c r="B4922" s="4"/>
      <c r="C4922" s="18"/>
      <c r="D4922" s="8"/>
      <c r="E4922" s="8"/>
      <c r="F4922" s="4"/>
      <c r="G4922" s="9"/>
      <c r="H4922" s="18"/>
      <c r="I4922" s="18"/>
      <c r="J4922" s="23" t="str">
        <f>IF(OR(ISBLANK(H4922),ISBLANK((I4922))),"",NETWORKDAYS(H4922,I4922,Setup!$A$2:$A$30))</f>
        <v/>
      </c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</row>
    <row r="4923" spans="1:22">
      <c r="A4923" s="4"/>
      <c r="B4923" s="4"/>
      <c r="C4923" s="18"/>
      <c r="D4923" s="8"/>
      <c r="E4923" s="8"/>
      <c r="F4923" s="4"/>
      <c r="G4923" s="9"/>
      <c r="H4923" s="18"/>
      <c r="I4923" s="18"/>
      <c r="J4923" s="23" t="str">
        <f>IF(OR(ISBLANK(H4923),ISBLANK((I4923))),"",NETWORKDAYS(H4923,I4923,Setup!$A$2:$A$30))</f>
        <v/>
      </c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</row>
    <row r="4924" spans="1:22">
      <c r="A4924" s="4"/>
      <c r="B4924" s="4"/>
      <c r="C4924" s="18"/>
      <c r="D4924" s="8"/>
      <c r="E4924" s="8"/>
      <c r="F4924" s="4"/>
      <c r="G4924" s="9"/>
      <c r="H4924" s="18"/>
      <c r="I4924" s="18"/>
      <c r="J4924" s="23" t="str">
        <f>IF(OR(ISBLANK(H4924),ISBLANK((I4924))),"",NETWORKDAYS(H4924,I4924,Setup!$A$2:$A$30))</f>
        <v/>
      </c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</row>
    <row r="4925" spans="1:22">
      <c r="A4925" s="4"/>
      <c r="B4925" s="4"/>
      <c r="C4925" s="18"/>
      <c r="D4925" s="8"/>
      <c r="E4925" s="8"/>
      <c r="F4925" s="4"/>
      <c r="G4925" s="9"/>
      <c r="H4925" s="18"/>
      <c r="I4925" s="18"/>
      <c r="J4925" s="23" t="str">
        <f>IF(OR(ISBLANK(H4925),ISBLANK((I4925))),"",NETWORKDAYS(H4925,I4925,Setup!$A$2:$A$30))</f>
        <v/>
      </c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</row>
    <row r="4926" spans="1:22">
      <c r="A4926" s="4"/>
      <c r="B4926" s="4"/>
      <c r="C4926" s="18"/>
      <c r="D4926" s="8"/>
      <c r="E4926" s="8"/>
      <c r="F4926" s="4"/>
      <c r="G4926" s="9"/>
      <c r="H4926" s="18"/>
      <c r="I4926" s="18"/>
      <c r="J4926" s="23" t="str">
        <f>IF(OR(ISBLANK(H4926),ISBLANK((I4926))),"",NETWORKDAYS(H4926,I4926,Setup!$A$2:$A$30))</f>
        <v/>
      </c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</row>
    <row r="4927" spans="1:22">
      <c r="A4927" s="4"/>
      <c r="B4927" s="4"/>
      <c r="C4927" s="18"/>
      <c r="D4927" s="8"/>
      <c r="E4927" s="8"/>
      <c r="F4927" s="4"/>
      <c r="G4927" s="9"/>
      <c r="H4927" s="18"/>
      <c r="I4927" s="18"/>
      <c r="J4927" s="23" t="str">
        <f>IF(OR(ISBLANK(H4927),ISBLANK((I4927))),"",NETWORKDAYS(H4927,I4927,Setup!$A$2:$A$30))</f>
        <v/>
      </c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</row>
    <row r="4928" spans="1:22">
      <c r="A4928" s="4"/>
      <c r="B4928" s="4"/>
      <c r="C4928" s="18"/>
      <c r="D4928" s="8"/>
      <c r="E4928" s="8"/>
      <c r="F4928" s="4"/>
      <c r="G4928" s="9"/>
      <c r="H4928" s="18"/>
      <c r="I4928" s="18"/>
      <c r="J4928" s="23" t="str">
        <f>IF(OR(ISBLANK(H4928),ISBLANK((I4928))),"",NETWORKDAYS(H4928,I4928,Setup!$A$2:$A$30))</f>
        <v/>
      </c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</row>
    <row r="4929" spans="1:22">
      <c r="A4929" s="4"/>
      <c r="B4929" s="4"/>
      <c r="C4929" s="18"/>
      <c r="D4929" s="8"/>
      <c r="E4929" s="8"/>
      <c r="F4929" s="4"/>
      <c r="G4929" s="9"/>
      <c r="H4929" s="18"/>
      <c r="I4929" s="18"/>
      <c r="J4929" s="23" t="str">
        <f>IF(OR(ISBLANK(H4929),ISBLANK((I4929))),"",NETWORKDAYS(H4929,I4929,Setup!$A$2:$A$30))</f>
        <v/>
      </c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</row>
    <row r="4930" spans="1:22">
      <c r="A4930" s="4"/>
      <c r="B4930" s="4"/>
      <c r="C4930" s="18"/>
      <c r="D4930" s="8"/>
      <c r="E4930" s="8"/>
      <c r="F4930" s="4"/>
      <c r="G4930" s="9"/>
      <c r="H4930" s="18"/>
      <c r="I4930" s="18"/>
      <c r="J4930" s="23" t="str">
        <f>IF(OR(ISBLANK(H4930),ISBLANK((I4930))),"",NETWORKDAYS(H4930,I4930,Setup!$A$2:$A$30))</f>
        <v/>
      </c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</row>
    <row r="4931" spans="1:22">
      <c r="A4931" s="4"/>
      <c r="B4931" s="4"/>
      <c r="C4931" s="18"/>
      <c r="D4931" s="8"/>
      <c r="E4931" s="8"/>
      <c r="F4931" s="4"/>
      <c r="G4931" s="9"/>
      <c r="H4931" s="18"/>
      <c r="I4931" s="18"/>
      <c r="J4931" s="23" t="str">
        <f>IF(OR(ISBLANK(H4931),ISBLANK((I4931))),"",NETWORKDAYS(H4931,I4931,Setup!$A$2:$A$30))</f>
        <v/>
      </c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</row>
    <row r="4932" spans="1:22">
      <c r="A4932" s="4"/>
      <c r="B4932" s="4"/>
      <c r="C4932" s="18"/>
      <c r="D4932" s="8"/>
      <c r="E4932" s="8"/>
      <c r="F4932" s="4"/>
      <c r="G4932" s="9"/>
      <c r="H4932" s="18"/>
      <c r="I4932" s="18"/>
      <c r="J4932" s="23" t="str">
        <f>IF(OR(ISBLANK(H4932),ISBLANK((I4932))),"",NETWORKDAYS(H4932,I4932,Setup!$A$2:$A$30))</f>
        <v/>
      </c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</row>
    <row r="4933" spans="1:22">
      <c r="A4933" s="4"/>
      <c r="B4933" s="4"/>
      <c r="C4933" s="18"/>
      <c r="D4933" s="8"/>
      <c r="E4933" s="8"/>
      <c r="F4933" s="4"/>
      <c r="G4933" s="9"/>
      <c r="H4933" s="18"/>
      <c r="I4933" s="18"/>
      <c r="J4933" s="23" t="str">
        <f>IF(OR(ISBLANK(H4933),ISBLANK((I4933))),"",NETWORKDAYS(H4933,I4933,Setup!$A$2:$A$30))</f>
        <v/>
      </c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</row>
    <row r="4934" spans="1:22">
      <c r="A4934" s="4"/>
      <c r="B4934" s="4"/>
      <c r="C4934" s="18"/>
      <c r="D4934" s="8"/>
      <c r="E4934" s="8"/>
      <c r="F4934" s="4"/>
      <c r="G4934" s="9"/>
      <c r="H4934" s="18"/>
      <c r="I4934" s="18"/>
      <c r="J4934" s="23" t="str">
        <f>IF(OR(ISBLANK(H4934),ISBLANK((I4934))),"",NETWORKDAYS(H4934,I4934,Setup!$A$2:$A$30))</f>
        <v/>
      </c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</row>
    <row r="4935" spans="1:22">
      <c r="A4935" s="4"/>
      <c r="B4935" s="4"/>
      <c r="C4935" s="18"/>
      <c r="D4935" s="8"/>
      <c r="E4935" s="8"/>
      <c r="F4935" s="4"/>
      <c r="G4935" s="9"/>
      <c r="H4935" s="18"/>
      <c r="I4935" s="18"/>
      <c r="J4935" s="23" t="str">
        <f>IF(OR(ISBLANK(H4935),ISBLANK((I4935))),"",NETWORKDAYS(H4935,I4935,Setup!$A$2:$A$30))</f>
        <v/>
      </c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</row>
    <row r="4936" spans="1:22">
      <c r="A4936" s="4"/>
      <c r="B4936" s="4"/>
      <c r="C4936" s="18"/>
      <c r="D4936" s="8"/>
      <c r="E4936" s="8"/>
      <c r="F4936" s="4"/>
      <c r="G4936" s="9"/>
      <c r="H4936" s="18"/>
      <c r="I4936" s="18"/>
      <c r="J4936" s="23" t="str">
        <f>IF(OR(ISBLANK(H4936),ISBLANK((I4936))),"",NETWORKDAYS(H4936,I4936,Setup!$A$2:$A$30))</f>
        <v/>
      </c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</row>
    <row r="4937" spans="1:22">
      <c r="A4937" s="4"/>
      <c r="B4937" s="4"/>
      <c r="C4937" s="18"/>
      <c r="D4937" s="8"/>
      <c r="E4937" s="8"/>
      <c r="F4937" s="4"/>
      <c r="G4937" s="9"/>
      <c r="H4937" s="18"/>
      <c r="I4937" s="18"/>
      <c r="J4937" s="23" t="str">
        <f>IF(OR(ISBLANK(H4937),ISBLANK((I4937))),"",NETWORKDAYS(H4937,I4937,Setup!$A$2:$A$30))</f>
        <v/>
      </c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</row>
    <row r="4938" spans="1:22">
      <c r="A4938" s="4"/>
      <c r="B4938" s="4"/>
      <c r="C4938" s="18"/>
      <c r="D4938" s="8"/>
      <c r="E4938" s="8"/>
      <c r="F4938" s="4"/>
      <c r="G4938" s="9"/>
      <c r="H4938" s="18"/>
      <c r="I4938" s="18"/>
      <c r="J4938" s="23" t="str">
        <f>IF(OR(ISBLANK(H4938),ISBLANK((I4938))),"",NETWORKDAYS(H4938,I4938,Setup!$A$2:$A$30))</f>
        <v/>
      </c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</row>
    <row r="4939" spans="1:22">
      <c r="A4939" s="4"/>
      <c r="B4939" s="4"/>
      <c r="C4939" s="18"/>
      <c r="D4939" s="8"/>
      <c r="E4939" s="8"/>
      <c r="F4939" s="4"/>
      <c r="G4939" s="9"/>
      <c r="H4939" s="18"/>
      <c r="I4939" s="18"/>
      <c r="J4939" s="23" t="str">
        <f>IF(OR(ISBLANK(H4939),ISBLANK((I4939))),"",NETWORKDAYS(H4939,I4939,Setup!$A$2:$A$30))</f>
        <v/>
      </c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</row>
    <row r="4940" spans="1:22">
      <c r="A4940" s="4"/>
      <c r="B4940" s="4"/>
      <c r="C4940" s="18"/>
      <c r="D4940" s="8"/>
      <c r="E4940" s="8"/>
      <c r="F4940" s="4"/>
      <c r="G4940" s="9"/>
      <c r="H4940" s="18"/>
      <c r="I4940" s="18"/>
      <c r="J4940" s="23" t="str">
        <f>IF(OR(ISBLANK(H4940),ISBLANK((I4940))),"",NETWORKDAYS(H4940,I4940,Setup!$A$2:$A$30))</f>
        <v/>
      </c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</row>
    <row r="4941" spans="1:22">
      <c r="A4941" s="4"/>
      <c r="B4941" s="4"/>
      <c r="C4941" s="18"/>
      <c r="D4941" s="8"/>
      <c r="E4941" s="8"/>
      <c r="F4941" s="4"/>
      <c r="G4941" s="9"/>
      <c r="H4941" s="18"/>
      <c r="I4941" s="18"/>
      <c r="J4941" s="23" t="str">
        <f>IF(OR(ISBLANK(H4941),ISBLANK((I4941))),"",NETWORKDAYS(H4941,I4941,Setup!$A$2:$A$30))</f>
        <v/>
      </c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</row>
    <row r="4942" spans="1:22">
      <c r="A4942" s="4"/>
      <c r="B4942" s="4"/>
      <c r="C4942" s="18"/>
      <c r="D4942" s="8"/>
      <c r="E4942" s="8"/>
      <c r="F4942" s="4"/>
      <c r="G4942" s="9"/>
      <c r="H4942" s="18"/>
      <c r="I4942" s="18"/>
      <c r="J4942" s="23" t="str">
        <f>IF(OR(ISBLANK(H4942),ISBLANK((I4942))),"",NETWORKDAYS(H4942,I4942,Setup!$A$2:$A$30))</f>
        <v/>
      </c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</row>
    <row r="4943" spans="1:22">
      <c r="A4943" s="4"/>
      <c r="B4943" s="4"/>
      <c r="C4943" s="18"/>
      <c r="D4943" s="8"/>
      <c r="E4943" s="8"/>
      <c r="F4943" s="4"/>
      <c r="G4943" s="9"/>
      <c r="H4943" s="18"/>
      <c r="I4943" s="18"/>
      <c r="J4943" s="23" t="str">
        <f>IF(OR(ISBLANK(H4943),ISBLANK((I4943))),"",NETWORKDAYS(H4943,I4943,Setup!$A$2:$A$30))</f>
        <v/>
      </c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</row>
    <row r="4944" spans="1:22">
      <c r="A4944" s="4"/>
      <c r="B4944" s="4"/>
      <c r="C4944" s="18"/>
      <c r="D4944" s="8"/>
      <c r="E4944" s="8"/>
      <c r="F4944" s="4"/>
      <c r="G4944" s="9"/>
      <c r="H4944" s="18"/>
      <c r="I4944" s="18"/>
      <c r="J4944" s="23" t="str">
        <f>IF(OR(ISBLANK(H4944),ISBLANK((I4944))),"",NETWORKDAYS(H4944,I4944,Setup!$A$2:$A$30))</f>
        <v/>
      </c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</row>
    <row r="4945" spans="1:22">
      <c r="A4945" s="4"/>
      <c r="B4945" s="4"/>
      <c r="C4945" s="18"/>
      <c r="D4945" s="8"/>
      <c r="E4945" s="8"/>
      <c r="F4945" s="4"/>
      <c r="G4945" s="9"/>
      <c r="H4945" s="18"/>
      <c r="I4945" s="18"/>
      <c r="J4945" s="23" t="str">
        <f>IF(OR(ISBLANK(H4945),ISBLANK((I4945))),"",NETWORKDAYS(H4945,I4945,Setup!$A$2:$A$30))</f>
        <v/>
      </c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</row>
    <row r="4946" spans="1:22">
      <c r="A4946" s="4"/>
      <c r="B4946" s="4"/>
      <c r="C4946" s="18"/>
      <c r="D4946" s="8"/>
      <c r="E4946" s="8"/>
      <c r="F4946" s="4"/>
      <c r="G4946" s="9"/>
      <c r="H4946" s="18"/>
      <c r="I4946" s="18"/>
      <c r="J4946" s="23" t="str">
        <f>IF(OR(ISBLANK(H4946),ISBLANK((I4946))),"",NETWORKDAYS(H4946,I4946,Setup!$A$2:$A$30))</f>
        <v/>
      </c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</row>
    <row r="4947" spans="1:22">
      <c r="A4947" s="4"/>
      <c r="B4947" s="4"/>
      <c r="C4947" s="18"/>
      <c r="D4947" s="8"/>
      <c r="E4947" s="8"/>
      <c r="F4947" s="4"/>
      <c r="G4947" s="9"/>
      <c r="H4947" s="18"/>
      <c r="I4947" s="18"/>
      <c r="J4947" s="23" t="str">
        <f>IF(OR(ISBLANK(H4947),ISBLANK((I4947))),"",NETWORKDAYS(H4947,I4947,Setup!$A$2:$A$30))</f>
        <v/>
      </c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</row>
    <row r="4948" spans="1:22">
      <c r="A4948" s="4"/>
      <c r="B4948" s="4"/>
      <c r="C4948" s="18"/>
      <c r="D4948" s="8"/>
      <c r="E4948" s="8"/>
      <c r="F4948" s="4"/>
      <c r="G4948" s="9"/>
      <c r="H4948" s="18"/>
      <c r="I4948" s="18"/>
      <c r="J4948" s="23" t="str">
        <f>IF(OR(ISBLANK(H4948),ISBLANK((I4948))),"",NETWORKDAYS(H4948,I4948,Setup!$A$2:$A$30))</f>
        <v/>
      </c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</row>
    <row r="4949" spans="1:22">
      <c r="A4949" s="4"/>
      <c r="B4949" s="4"/>
      <c r="C4949" s="18"/>
      <c r="D4949" s="8"/>
      <c r="E4949" s="8"/>
      <c r="F4949" s="4"/>
      <c r="G4949" s="9"/>
      <c r="H4949" s="18"/>
      <c r="I4949" s="18"/>
      <c r="J4949" s="23" t="str">
        <f>IF(OR(ISBLANK(H4949),ISBLANK((I4949))),"",NETWORKDAYS(H4949,I4949,Setup!$A$2:$A$30))</f>
        <v/>
      </c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</row>
    <row r="4950" spans="1:22">
      <c r="A4950" s="4"/>
      <c r="B4950" s="4"/>
      <c r="C4950" s="18"/>
      <c r="D4950" s="8"/>
      <c r="E4950" s="8"/>
      <c r="F4950" s="4"/>
      <c r="G4950" s="9"/>
      <c r="H4950" s="18"/>
      <c r="I4950" s="18"/>
      <c r="J4950" s="23" t="str">
        <f>IF(OR(ISBLANK(H4950),ISBLANK((I4950))),"",NETWORKDAYS(H4950,I4950,Setup!$A$2:$A$30))</f>
        <v/>
      </c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</row>
    <row r="4951" spans="1:22">
      <c r="A4951" s="4"/>
      <c r="B4951" s="4"/>
      <c r="C4951" s="18"/>
      <c r="D4951" s="8"/>
      <c r="E4951" s="8"/>
      <c r="F4951" s="4"/>
      <c r="G4951" s="9"/>
      <c r="H4951" s="18"/>
      <c r="I4951" s="18"/>
      <c r="J4951" s="23" t="str">
        <f>IF(OR(ISBLANK(H4951),ISBLANK((I4951))),"",NETWORKDAYS(H4951,I4951,Setup!$A$2:$A$30))</f>
        <v/>
      </c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</row>
    <row r="4952" spans="1:22">
      <c r="A4952" s="4"/>
      <c r="B4952" s="4"/>
      <c r="C4952" s="18"/>
      <c r="D4952" s="8"/>
      <c r="E4952" s="8"/>
      <c r="F4952" s="4"/>
      <c r="G4952" s="9"/>
      <c r="H4952" s="18"/>
      <c r="I4952" s="18"/>
      <c r="J4952" s="23" t="str">
        <f>IF(OR(ISBLANK(H4952),ISBLANK((I4952))),"",NETWORKDAYS(H4952,I4952,Setup!$A$2:$A$30))</f>
        <v/>
      </c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</row>
    <row r="4953" spans="1:22">
      <c r="A4953" s="4"/>
      <c r="B4953" s="4"/>
      <c r="C4953" s="18"/>
      <c r="D4953" s="8"/>
      <c r="E4953" s="8"/>
      <c r="F4953" s="4"/>
      <c r="G4953" s="9"/>
      <c r="H4953" s="18"/>
      <c r="I4953" s="18"/>
      <c r="J4953" s="23" t="str">
        <f>IF(OR(ISBLANK(H4953),ISBLANK((I4953))),"",NETWORKDAYS(H4953,I4953,Setup!$A$2:$A$30))</f>
        <v/>
      </c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</row>
    <row r="4954" spans="1:22">
      <c r="A4954" s="4"/>
      <c r="B4954" s="4"/>
      <c r="C4954" s="18"/>
      <c r="D4954" s="8"/>
      <c r="E4954" s="8"/>
      <c r="F4954" s="4"/>
      <c r="G4954" s="9"/>
      <c r="H4954" s="18"/>
      <c r="I4954" s="18"/>
      <c r="J4954" s="23" t="str">
        <f>IF(OR(ISBLANK(H4954),ISBLANK((I4954))),"",NETWORKDAYS(H4954,I4954,Setup!$A$2:$A$30))</f>
        <v/>
      </c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</row>
    <row r="4955" spans="1:22">
      <c r="A4955" s="4"/>
      <c r="B4955" s="4"/>
      <c r="C4955" s="18"/>
      <c r="D4955" s="8"/>
      <c r="E4955" s="8"/>
      <c r="F4955" s="4"/>
      <c r="G4955" s="9"/>
      <c r="H4955" s="18"/>
      <c r="I4955" s="18"/>
      <c r="J4955" s="23" t="str">
        <f>IF(OR(ISBLANK(H4955),ISBLANK((I4955))),"",NETWORKDAYS(H4955,I4955,Setup!$A$2:$A$30))</f>
        <v/>
      </c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</row>
    <row r="4956" spans="1:22">
      <c r="A4956" s="4"/>
      <c r="B4956" s="4"/>
      <c r="C4956" s="18"/>
      <c r="D4956" s="8"/>
      <c r="E4956" s="8"/>
      <c r="F4956" s="4"/>
      <c r="G4956" s="9"/>
      <c r="H4956" s="18"/>
      <c r="I4956" s="18"/>
      <c r="J4956" s="23" t="str">
        <f>IF(OR(ISBLANK(H4956),ISBLANK((I4956))),"",NETWORKDAYS(H4956,I4956,Setup!$A$2:$A$30))</f>
        <v/>
      </c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</row>
    <row r="4957" spans="1:22">
      <c r="A4957" s="4"/>
      <c r="B4957" s="4"/>
      <c r="C4957" s="18"/>
      <c r="D4957" s="8"/>
      <c r="E4957" s="8"/>
      <c r="F4957" s="4"/>
      <c r="G4957" s="9"/>
      <c r="H4957" s="18"/>
      <c r="I4957" s="18"/>
      <c r="J4957" s="23" t="str">
        <f>IF(OR(ISBLANK(H4957),ISBLANK((I4957))),"",NETWORKDAYS(H4957,I4957,Setup!$A$2:$A$30))</f>
        <v/>
      </c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</row>
    <row r="4958" spans="1:22">
      <c r="A4958" s="4"/>
      <c r="B4958" s="4"/>
      <c r="C4958" s="18"/>
      <c r="D4958" s="8"/>
      <c r="E4958" s="8"/>
      <c r="F4958" s="4"/>
      <c r="G4958" s="9"/>
      <c r="H4958" s="18"/>
      <c r="I4958" s="18"/>
      <c r="J4958" s="23" t="str">
        <f>IF(OR(ISBLANK(H4958),ISBLANK((I4958))),"",NETWORKDAYS(H4958,I4958,Setup!$A$2:$A$30))</f>
        <v/>
      </c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</row>
    <row r="4959" spans="1:22">
      <c r="A4959" s="4"/>
      <c r="B4959" s="4"/>
      <c r="C4959" s="18"/>
      <c r="D4959" s="8"/>
      <c r="E4959" s="8"/>
      <c r="F4959" s="4"/>
      <c r="G4959" s="9"/>
      <c r="H4959" s="18"/>
      <c r="I4959" s="18"/>
      <c r="J4959" s="23" t="str">
        <f>IF(OR(ISBLANK(H4959),ISBLANK((I4959))),"",NETWORKDAYS(H4959,I4959,Setup!$A$2:$A$30))</f>
        <v/>
      </c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</row>
    <row r="4960" spans="1:22">
      <c r="A4960" s="4"/>
      <c r="B4960" s="4"/>
      <c r="C4960" s="18"/>
      <c r="D4960" s="8"/>
      <c r="E4960" s="8"/>
      <c r="F4960" s="4"/>
      <c r="G4960" s="9"/>
      <c r="H4960" s="18"/>
      <c r="I4960" s="18"/>
      <c r="J4960" s="23" t="str">
        <f>IF(OR(ISBLANK(H4960),ISBLANK((I4960))),"",NETWORKDAYS(H4960,I4960,Setup!$A$2:$A$30))</f>
        <v/>
      </c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</row>
    <row r="4961" spans="1:22">
      <c r="A4961" s="4"/>
      <c r="B4961" s="4"/>
      <c r="C4961" s="18"/>
      <c r="D4961" s="8"/>
      <c r="E4961" s="8"/>
      <c r="F4961" s="4"/>
      <c r="G4961" s="9"/>
      <c r="H4961" s="18"/>
      <c r="I4961" s="18"/>
      <c r="J4961" s="23" t="str">
        <f>IF(OR(ISBLANK(H4961),ISBLANK((I4961))),"",NETWORKDAYS(H4961,I4961,Setup!$A$2:$A$30))</f>
        <v/>
      </c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</row>
    <row r="4962" spans="1:22">
      <c r="A4962" s="4"/>
      <c r="B4962" s="4"/>
      <c r="C4962" s="18"/>
      <c r="D4962" s="8"/>
      <c r="E4962" s="8"/>
      <c r="F4962" s="4"/>
      <c r="G4962" s="9"/>
      <c r="H4962" s="18"/>
      <c r="I4962" s="18"/>
      <c r="J4962" s="23" t="str">
        <f>IF(OR(ISBLANK(H4962),ISBLANK((I4962))),"",NETWORKDAYS(H4962,I4962,Setup!$A$2:$A$30))</f>
        <v/>
      </c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</row>
    <row r="4963" spans="1:22">
      <c r="A4963" s="4"/>
      <c r="B4963" s="4"/>
      <c r="C4963" s="18"/>
      <c r="D4963" s="8"/>
      <c r="E4963" s="8"/>
      <c r="F4963" s="4"/>
      <c r="G4963" s="9"/>
      <c r="H4963" s="18"/>
      <c r="I4963" s="18"/>
      <c r="J4963" s="23" t="str">
        <f>IF(OR(ISBLANK(H4963),ISBLANK((I4963))),"",NETWORKDAYS(H4963,I4963,Setup!$A$2:$A$30))</f>
        <v/>
      </c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</row>
    <row r="4964" spans="1:22">
      <c r="A4964" s="4"/>
      <c r="B4964" s="4"/>
      <c r="C4964" s="18"/>
      <c r="D4964" s="8"/>
      <c r="E4964" s="8"/>
      <c r="F4964" s="4"/>
      <c r="G4964" s="9"/>
      <c r="H4964" s="18"/>
      <c r="I4964" s="18"/>
      <c r="J4964" s="23" t="str">
        <f>IF(OR(ISBLANK(H4964),ISBLANK((I4964))),"",NETWORKDAYS(H4964,I4964,Setup!$A$2:$A$30))</f>
        <v/>
      </c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</row>
    <row r="4965" spans="1:22">
      <c r="A4965" s="4"/>
      <c r="B4965" s="4"/>
      <c r="C4965" s="18"/>
      <c r="D4965" s="8"/>
      <c r="E4965" s="8"/>
      <c r="F4965" s="4"/>
      <c r="G4965" s="9"/>
      <c r="H4965" s="18"/>
      <c r="I4965" s="18"/>
      <c r="J4965" s="23" t="str">
        <f>IF(OR(ISBLANK(H4965),ISBLANK((I4965))),"",NETWORKDAYS(H4965,I4965,Setup!$A$2:$A$30))</f>
        <v/>
      </c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</row>
    <row r="4966" spans="1:22">
      <c r="A4966" s="4"/>
      <c r="B4966" s="4"/>
      <c r="C4966" s="18"/>
      <c r="D4966" s="8"/>
      <c r="E4966" s="8"/>
      <c r="F4966" s="4"/>
      <c r="G4966" s="9"/>
      <c r="H4966" s="18"/>
      <c r="I4966" s="18"/>
      <c r="J4966" s="23" t="str">
        <f>IF(OR(ISBLANK(H4966),ISBLANK((I4966))),"",NETWORKDAYS(H4966,I4966,Setup!$A$2:$A$30))</f>
        <v/>
      </c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</row>
    <row r="4967" spans="1:22">
      <c r="A4967" s="4"/>
      <c r="B4967" s="4"/>
      <c r="C4967" s="18"/>
      <c r="D4967" s="8"/>
      <c r="E4967" s="8"/>
      <c r="F4967" s="4"/>
      <c r="G4967" s="9"/>
      <c r="H4967" s="18"/>
      <c r="I4967" s="18"/>
      <c r="J4967" s="23" t="str">
        <f>IF(OR(ISBLANK(H4967),ISBLANK((I4967))),"",NETWORKDAYS(H4967,I4967,Setup!$A$2:$A$30))</f>
        <v/>
      </c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</row>
    <row r="4968" spans="1:22">
      <c r="A4968" s="4"/>
      <c r="B4968" s="4"/>
      <c r="C4968" s="18"/>
      <c r="D4968" s="8"/>
      <c r="E4968" s="8"/>
      <c r="F4968" s="4"/>
      <c r="G4968" s="9"/>
      <c r="H4968" s="18"/>
      <c r="I4968" s="18"/>
      <c r="J4968" s="23" t="str">
        <f>IF(OR(ISBLANK(H4968),ISBLANK((I4968))),"",NETWORKDAYS(H4968,I4968,Setup!$A$2:$A$30))</f>
        <v/>
      </c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</row>
    <row r="4969" spans="1:22">
      <c r="A4969" s="4"/>
      <c r="B4969" s="4"/>
      <c r="C4969" s="18"/>
      <c r="D4969" s="8"/>
      <c r="E4969" s="8"/>
      <c r="F4969" s="4"/>
      <c r="G4969" s="9"/>
      <c r="H4969" s="18"/>
      <c r="I4969" s="18"/>
      <c r="J4969" s="23" t="str">
        <f>IF(OR(ISBLANK(H4969),ISBLANK((I4969))),"",NETWORKDAYS(H4969,I4969,Setup!$A$2:$A$30))</f>
        <v/>
      </c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</row>
    <row r="4970" spans="1:22">
      <c r="A4970" s="4"/>
      <c r="B4970" s="4"/>
      <c r="C4970" s="18"/>
      <c r="D4970" s="8"/>
      <c r="E4970" s="8"/>
      <c r="F4970" s="4"/>
      <c r="G4970" s="9"/>
      <c r="H4970" s="18"/>
      <c r="I4970" s="18"/>
      <c r="J4970" s="23" t="str">
        <f>IF(OR(ISBLANK(H4970),ISBLANK((I4970))),"",NETWORKDAYS(H4970,I4970,Setup!$A$2:$A$30))</f>
        <v/>
      </c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</row>
    <row r="4971" spans="1:22">
      <c r="A4971" s="4"/>
      <c r="B4971" s="4"/>
      <c r="C4971" s="18"/>
      <c r="D4971" s="8"/>
      <c r="E4971" s="8"/>
      <c r="F4971" s="4"/>
      <c r="G4971" s="9"/>
      <c r="H4971" s="18"/>
      <c r="I4971" s="18"/>
      <c r="J4971" s="23" t="str">
        <f>IF(OR(ISBLANK(H4971),ISBLANK((I4971))),"",NETWORKDAYS(H4971,I4971,Setup!$A$2:$A$30))</f>
        <v/>
      </c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</row>
    <row r="4972" spans="1:22">
      <c r="A4972" s="4"/>
      <c r="B4972" s="4"/>
      <c r="C4972" s="18"/>
      <c r="D4972" s="8"/>
      <c r="E4972" s="8"/>
      <c r="F4972" s="4"/>
      <c r="G4972" s="9"/>
      <c r="H4972" s="18"/>
      <c r="I4972" s="18"/>
      <c r="J4972" s="23" t="str">
        <f>IF(OR(ISBLANK(H4972),ISBLANK((I4972))),"",NETWORKDAYS(H4972,I4972,Setup!$A$2:$A$30))</f>
        <v/>
      </c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</row>
    <row r="4973" spans="1:22">
      <c r="A4973" s="4"/>
      <c r="B4973" s="4"/>
      <c r="C4973" s="18"/>
      <c r="D4973" s="8"/>
      <c r="E4973" s="8"/>
      <c r="F4973" s="4"/>
      <c r="G4973" s="9"/>
      <c r="H4973" s="18"/>
      <c r="I4973" s="18"/>
      <c r="J4973" s="23" t="str">
        <f>IF(OR(ISBLANK(H4973),ISBLANK((I4973))),"",NETWORKDAYS(H4973,I4973,Setup!$A$2:$A$30))</f>
        <v/>
      </c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</row>
    <row r="4974" spans="1:22">
      <c r="A4974" s="4"/>
      <c r="B4974" s="4"/>
      <c r="C4974" s="18"/>
      <c r="D4974" s="8"/>
      <c r="E4974" s="8"/>
      <c r="F4974" s="4"/>
      <c r="G4974" s="9"/>
      <c r="H4974" s="18"/>
      <c r="I4974" s="18"/>
      <c r="J4974" s="23" t="str">
        <f>IF(OR(ISBLANK(H4974),ISBLANK((I4974))),"",NETWORKDAYS(H4974,I4974,Setup!$A$2:$A$30))</f>
        <v/>
      </c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</row>
    <row r="4975" spans="1:22">
      <c r="A4975" s="4"/>
      <c r="B4975" s="4"/>
      <c r="C4975" s="18"/>
      <c r="D4975" s="8"/>
      <c r="E4975" s="8"/>
      <c r="F4975" s="4"/>
      <c r="G4975" s="9"/>
      <c r="H4975" s="18"/>
      <c r="I4975" s="18"/>
      <c r="J4975" s="23" t="str">
        <f>IF(OR(ISBLANK(H4975),ISBLANK((I4975))),"",NETWORKDAYS(H4975,I4975,Setup!$A$2:$A$30))</f>
        <v/>
      </c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</row>
    <row r="4976" spans="1:22">
      <c r="A4976" s="4"/>
      <c r="B4976" s="4"/>
      <c r="C4976" s="18"/>
      <c r="D4976" s="8"/>
      <c r="E4976" s="8"/>
      <c r="F4976" s="4"/>
      <c r="G4976" s="9"/>
      <c r="H4976" s="18"/>
      <c r="I4976" s="18"/>
      <c r="J4976" s="23" t="str">
        <f>IF(OR(ISBLANK(H4976),ISBLANK((I4976))),"",NETWORKDAYS(H4976,I4976,Setup!$A$2:$A$30))</f>
        <v/>
      </c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</row>
    <row r="4977" spans="1:22">
      <c r="A4977" s="4"/>
      <c r="B4977" s="4"/>
      <c r="C4977" s="18"/>
      <c r="D4977" s="8"/>
      <c r="E4977" s="8"/>
      <c r="F4977" s="4"/>
      <c r="G4977" s="9"/>
      <c r="H4977" s="18"/>
      <c r="I4977" s="18"/>
      <c r="J4977" s="23" t="str">
        <f>IF(OR(ISBLANK(H4977),ISBLANK((I4977))),"",NETWORKDAYS(H4977,I4977,Setup!$A$2:$A$30))</f>
        <v/>
      </c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</row>
    <row r="4978" spans="1:22">
      <c r="A4978" s="4"/>
      <c r="B4978" s="4"/>
      <c r="C4978" s="18"/>
      <c r="D4978" s="8"/>
      <c r="E4978" s="8"/>
      <c r="F4978" s="4"/>
      <c r="G4978" s="9"/>
      <c r="H4978" s="18"/>
      <c r="I4978" s="18"/>
      <c r="J4978" s="23" t="str">
        <f>IF(OR(ISBLANK(H4978),ISBLANK((I4978))),"",NETWORKDAYS(H4978,I4978,Setup!$A$2:$A$30))</f>
        <v/>
      </c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</row>
    <row r="4979" spans="1:22">
      <c r="A4979" s="4"/>
      <c r="B4979" s="4"/>
      <c r="C4979" s="18"/>
      <c r="D4979" s="8"/>
      <c r="E4979" s="8"/>
      <c r="F4979" s="4"/>
      <c r="G4979" s="9"/>
      <c r="H4979" s="18"/>
      <c r="I4979" s="18"/>
      <c r="J4979" s="23" t="str">
        <f>IF(OR(ISBLANK(H4979),ISBLANK((I4979))),"",NETWORKDAYS(H4979,I4979,Setup!$A$2:$A$30))</f>
        <v/>
      </c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</row>
    <row r="4980" spans="1:22">
      <c r="A4980" s="4"/>
      <c r="B4980" s="4"/>
      <c r="C4980" s="18"/>
      <c r="D4980" s="8"/>
      <c r="E4980" s="8"/>
      <c r="F4980" s="4"/>
      <c r="G4980" s="9"/>
      <c r="H4980" s="18"/>
      <c r="I4980" s="18"/>
      <c r="J4980" s="23" t="str">
        <f>IF(OR(ISBLANK(H4980),ISBLANK((I4980))),"",NETWORKDAYS(H4980,I4980,Setup!$A$2:$A$30))</f>
        <v/>
      </c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</row>
    <row r="4981" spans="1:22">
      <c r="A4981" s="4"/>
      <c r="B4981" s="4"/>
      <c r="C4981" s="18"/>
      <c r="D4981" s="8"/>
      <c r="E4981" s="8"/>
      <c r="F4981" s="4"/>
      <c r="G4981" s="9"/>
      <c r="H4981" s="18"/>
      <c r="I4981" s="18"/>
      <c r="J4981" s="23" t="str">
        <f>IF(OR(ISBLANK(H4981),ISBLANK((I4981))),"",NETWORKDAYS(H4981,I4981,Setup!$A$2:$A$30))</f>
        <v/>
      </c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</row>
    <row r="4982" spans="1:22">
      <c r="A4982" s="4"/>
      <c r="B4982" s="4"/>
      <c r="C4982" s="18"/>
      <c r="D4982" s="8"/>
      <c r="E4982" s="8"/>
      <c r="F4982" s="4"/>
      <c r="G4982" s="9"/>
      <c r="H4982" s="18"/>
      <c r="I4982" s="18"/>
      <c r="J4982" s="23" t="str">
        <f>IF(OR(ISBLANK(H4982),ISBLANK((I4982))),"",NETWORKDAYS(H4982,I4982,Setup!$A$2:$A$30))</f>
        <v/>
      </c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</row>
    <row r="4983" spans="1:22">
      <c r="A4983" s="4"/>
      <c r="B4983" s="4"/>
      <c r="C4983" s="18"/>
      <c r="D4983" s="8"/>
      <c r="E4983" s="8"/>
      <c r="F4983" s="4"/>
      <c r="G4983" s="9"/>
      <c r="H4983" s="18"/>
      <c r="I4983" s="18"/>
      <c r="J4983" s="23" t="str">
        <f>IF(OR(ISBLANK(H4983),ISBLANK((I4983))),"",NETWORKDAYS(H4983,I4983,Setup!$A$2:$A$30))</f>
        <v/>
      </c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</row>
    <row r="4984" spans="1:22">
      <c r="A4984" s="4"/>
      <c r="B4984" s="4"/>
      <c r="C4984" s="18"/>
      <c r="D4984" s="8"/>
      <c r="E4984" s="8"/>
      <c r="F4984" s="4"/>
      <c r="G4984" s="9"/>
      <c r="H4984" s="18"/>
      <c r="I4984" s="18"/>
      <c r="J4984" s="23" t="str">
        <f>IF(OR(ISBLANK(H4984),ISBLANK((I4984))),"",NETWORKDAYS(H4984,I4984,Setup!$A$2:$A$30))</f>
        <v/>
      </c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</row>
    <row r="4985" spans="1:22">
      <c r="A4985" s="4"/>
      <c r="B4985" s="4"/>
      <c r="C4985" s="18"/>
      <c r="D4985" s="8"/>
      <c r="E4985" s="8"/>
      <c r="F4985" s="4"/>
      <c r="G4985" s="9"/>
      <c r="H4985" s="18"/>
      <c r="I4985" s="18"/>
      <c r="J4985" s="23" t="str">
        <f>IF(OR(ISBLANK(H4985),ISBLANK((I4985))),"",NETWORKDAYS(H4985,I4985,Setup!$A$2:$A$30))</f>
        <v/>
      </c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</row>
    <row r="4986" spans="1:22">
      <c r="A4986" s="4"/>
      <c r="B4986" s="4"/>
      <c r="C4986" s="18"/>
      <c r="D4986" s="8"/>
      <c r="E4986" s="8"/>
      <c r="F4986" s="4"/>
      <c r="G4986" s="9"/>
      <c r="H4986" s="18"/>
      <c r="I4986" s="18"/>
      <c r="J4986" s="23" t="str">
        <f>IF(OR(ISBLANK(H4986),ISBLANK((I4986))),"",NETWORKDAYS(H4986,I4986,Setup!$A$2:$A$30))</f>
        <v/>
      </c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</row>
    <row r="4987" spans="1:22">
      <c r="A4987" s="4"/>
      <c r="B4987" s="4"/>
      <c r="C4987" s="18"/>
      <c r="D4987" s="8"/>
      <c r="E4987" s="8"/>
      <c r="F4987" s="4"/>
      <c r="G4987" s="9"/>
      <c r="H4987" s="18"/>
      <c r="I4987" s="18"/>
      <c r="J4987" s="23" t="str">
        <f>IF(OR(ISBLANK(H4987),ISBLANK((I4987))),"",NETWORKDAYS(H4987,I4987,Setup!$A$2:$A$30))</f>
        <v/>
      </c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</row>
    <row r="4988" spans="1:22">
      <c r="A4988" s="4"/>
      <c r="B4988" s="4"/>
      <c r="C4988" s="18"/>
      <c r="D4988" s="8"/>
      <c r="E4988" s="8"/>
      <c r="F4988" s="4"/>
      <c r="G4988" s="9"/>
      <c r="H4988" s="18"/>
      <c r="I4988" s="18"/>
      <c r="J4988" s="23" t="str">
        <f>IF(OR(ISBLANK(H4988),ISBLANK((I4988))),"",NETWORKDAYS(H4988,I4988,Setup!$A$2:$A$30))</f>
        <v/>
      </c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</row>
    <row r="4989" spans="1:22">
      <c r="A4989" s="4"/>
      <c r="B4989" s="4"/>
      <c r="C4989" s="18"/>
      <c r="D4989" s="8"/>
      <c r="E4989" s="8"/>
      <c r="F4989" s="4"/>
      <c r="G4989" s="9"/>
      <c r="H4989" s="18"/>
      <c r="I4989" s="18"/>
      <c r="J4989" s="23" t="str">
        <f>IF(OR(ISBLANK(H4989),ISBLANK((I4989))),"",NETWORKDAYS(H4989,I4989,Setup!$A$2:$A$30))</f>
        <v/>
      </c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</row>
    <row r="4990" spans="1:22">
      <c r="A4990" s="4"/>
      <c r="B4990" s="4"/>
      <c r="C4990" s="18"/>
      <c r="D4990" s="8"/>
      <c r="E4990" s="8"/>
      <c r="F4990" s="4"/>
      <c r="G4990" s="9"/>
      <c r="H4990" s="18"/>
      <c r="I4990" s="18"/>
      <c r="J4990" s="23" t="str">
        <f>IF(OR(ISBLANK(H4990),ISBLANK((I4990))),"",NETWORKDAYS(H4990,I4990,Setup!$A$2:$A$30))</f>
        <v/>
      </c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</row>
    <row r="4991" spans="1:22">
      <c r="A4991" s="4"/>
      <c r="B4991" s="4"/>
      <c r="C4991" s="18"/>
      <c r="D4991" s="8"/>
      <c r="E4991" s="8"/>
      <c r="F4991" s="4"/>
      <c r="G4991" s="9"/>
      <c r="H4991" s="18"/>
      <c r="I4991" s="18"/>
      <c r="J4991" s="23" t="str">
        <f>IF(OR(ISBLANK(H4991),ISBLANK((I4991))),"",NETWORKDAYS(H4991,I4991,Setup!$A$2:$A$30))</f>
        <v/>
      </c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</row>
    <row r="4992" spans="1:22">
      <c r="A4992" s="4"/>
      <c r="B4992" s="4"/>
      <c r="C4992" s="18"/>
      <c r="D4992" s="8"/>
      <c r="E4992" s="8"/>
      <c r="F4992" s="4"/>
      <c r="G4992" s="9"/>
      <c r="H4992" s="18"/>
      <c r="I4992" s="18"/>
      <c r="J4992" s="23" t="str">
        <f>IF(OR(ISBLANK(H4992),ISBLANK((I4992))),"",NETWORKDAYS(H4992,I4992,Setup!$A$2:$A$30))</f>
        <v/>
      </c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</row>
    <row r="4993" spans="1:22">
      <c r="A4993" s="4"/>
      <c r="B4993" s="4"/>
      <c r="C4993" s="18"/>
      <c r="D4993" s="8"/>
      <c r="E4993" s="8"/>
      <c r="F4993" s="4"/>
      <c r="G4993" s="9"/>
      <c r="H4993" s="18"/>
      <c r="I4993" s="18"/>
      <c r="J4993" s="23" t="str">
        <f>IF(OR(ISBLANK(H4993),ISBLANK((I4993))),"",NETWORKDAYS(H4993,I4993,Setup!$A$2:$A$30))</f>
        <v/>
      </c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</row>
    <row r="4994" spans="1:22">
      <c r="A4994" s="4"/>
      <c r="B4994" s="4"/>
      <c r="C4994" s="18"/>
      <c r="D4994" s="8"/>
      <c r="E4994" s="8"/>
      <c r="F4994" s="4"/>
      <c r="G4994" s="9"/>
      <c r="H4994" s="18"/>
      <c r="I4994" s="18"/>
      <c r="J4994" s="23" t="str">
        <f>IF(OR(ISBLANK(H4994),ISBLANK((I4994))),"",NETWORKDAYS(H4994,I4994,Setup!$A$2:$A$30))</f>
        <v/>
      </c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</row>
    <row r="4995" spans="1:22">
      <c r="A4995" s="4"/>
      <c r="B4995" s="4"/>
      <c r="C4995" s="18"/>
      <c r="D4995" s="8"/>
      <c r="E4995" s="8"/>
      <c r="F4995" s="4"/>
      <c r="G4995" s="9"/>
      <c r="H4995" s="18"/>
      <c r="I4995" s="18"/>
      <c r="J4995" s="23" t="str">
        <f>IF(OR(ISBLANK(H4995),ISBLANK((I4995))),"",NETWORKDAYS(H4995,I4995,Setup!$A$2:$A$30))</f>
        <v/>
      </c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</row>
    <row r="4996" spans="1:22">
      <c r="A4996" s="4"/>
      <c r="B4996" s="4"/>
      <c r="C4996" s="18"/>
      <c r="D4996" s="8"/>
      <c r="E4996" s="8"/>
      <c r="F4996" s="4"/>
      <c r="G4996" s="9"/>
      <c r="H4996" s="18"/>
      <c r="I4996" s="18"/>
      <c r="J4996" s="23" t="str">
        <f>IF(OR(ISBLANK(H4996),ISBLANK((I4996))),"",NETWORKDAYS(H4996,I4996,Setup!$A$2:$A$30))</f>
        <v/>
      </c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</row>
    <row r="4997" spans="1:22">
      <c r="A4997" s="4"/>
      <c r="B4997" s="4"/>
      <c r="C4997" s="18"/>
      <c r="D4997" s="8"/>
      <c r="E4997" s="8"/>
      <c r="F4997" s="4"/>
      <c r="G4997" s="9"/>
      <c r="H4997" s="18"/>
      <c r="I4997" s="18"/>
      <c r="J4997" s="23" t="str">
        <f>IF(OR(ISBLANK(H4997),ISBLANK((I4997))),"",NETWORKDAYS(H4997,I4997,Setup!$A$2:$A$30))</f>
        <v/>
      </c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</row>
    <row r="4998" spans="1:22">
      <c r="A4998" s="4"/>
      <c r="B4998" s="4"/>
      <c r="C4998" s="18"/>
      <c r="D4998" s="8"/>
      <c r="E4998" s="8"/>
      <c r="F4998" s="4"/>
      <c r="G4998" s="9"/>
      <c r="H4998" s="18"/>
      <c r="I4998" s="18"/>
      <c r="J4998" s="23" t="str">
        <f>IF(OR(ISBLANK(H4998),ISBLANK((I4998))),"",NETWORKDAYS(H4998,I4998,Setup!$A$2:$A$30))</f>
        <v/>
      </c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</row>
    <row r="4999" spans="1:22">
      <c r="A4999" s="4"/>
      <c r="B4999" s="4"/>
      <c r="C4999" s="18"/>
      <c r="D4999" s="8"/>
      <c r="E4999" s="8"/>
      <c r="F4999" s="4"/>
      <c r="G4999" s="9"/>
      <c r="H4999" s="18"/>
      <c r="I4999" s="18"/>
      <c r="J4999" s="23" t="str">
        <f>IF(OR(ISBLANK(H4999),ISBLANK((I4999))),"",NETWORKDAYS(H4999,I4999,Setup!$A$2:$A$30))</f>
        <v/>
      </c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</row>
    <row r="5000" spans="1:22">
      <c r="A5000" s="4"/>
      <c r="B5000" s="4"/>
      <c r="C5000" s="18"/>
      <c r="D5000" s="8"/>
      <c r="E5000" s="8"/>
      <c r="F5000" s="4"/>
      <c r="G5000" s="9"/>
      <c r="H5000" s="18"/>
      <c r="I5000" s="18"/>
      <c r="J5000" s="23" t="str">
        <f>IF(OR(ISBLANK(H5000),ISBLANK((I5000))),"",NETWORKDAYS(H5000,I5000,Setup!$A$2:$A$30))</f>
        <v/>
      </c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</row>
    <row r="5001" spans="1:22">
      <c r="A5001" s="4"/>
      <c r="B5001" s="4"/>
      <c r="C5001" s="18"/>
      <c r="D5001" s="8"/>
      <c r="E5001" s="8"/>
      <c r="F5001" s="4"/>
      <c r="G5001" s="9"/>
      <c r="H5001" s="18"/>
      <c r="I5001" s="18"/>
      <c r="J5001" s="23" t="str">
        <f>IF(OR(ISBLANK(H5001),ISBLANK((I5001))),"",NETWORKDAYS(H5001,I5001,Setup!$A$2:$A$30))</f>
        <v/>
      </c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</row>
    <row r="5002" spans="1:22">
      <c r="A5002" s="4"/>
      <c r="B5002" s="4"/>
      <c r="C5002" s="18"/>
      <c r="D5002" s="8"/>
      <c r="E5002" s="8"/>
      <c r="F5002" s="4"/>
      <c r="G5002" s="9"/>
      <c r="H5002" s="18"/>
      <c r="I5002" s="18"/>
      <c r="J5002" s="23" t="str">
        <f>IF(OR(ISBLANK(H5002),ISBLANK((I5002))),"",NETWORKDAYS(H5002,I5002,Setup!$A$2:$A$30))</f>
        <v/>
      </c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</row>
    <row r="5003" spans="1:22">
      <c r="A5003" s="4"/>
      <c r="B5003" s="4"/>
      <c r="C5003" s="18"/>
      <c r="D5003" s="8"/>
      <c r="E5003" s="8"/>
      <c r="F5003" s="4"/>
      <c r="G5003" s="9"/>
      <c r="H5003" s="18"/>
      <c r="I5003" s="18"/>
      <c r="J5003" s="23" t="str">
        <f>IF(OR(ISBLANK(H5003),ISBLANK((I5003))),"",NETWORKDAYS(H5003,I5003,Setup!$A$2:$A$30))</f>
        <v/>
      </c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</row>
    <row r="5004" spans="1:22">
      <c r="A5004" s="4"/>
      <c r="B5004" s="4"/>
      <c r="C5004" s="18"/>
      <c r="D5004" s="8"/>
      <c r="E5004" s="8"/>
      <c r="F5004" s="4"/>
      <c r="G5004" s="9"/>
      <c r="H5004" s="18"/>
      <c r="I5004" s="18"/>
      <c r="J5004" s="23" t="str">
        <f>IF(OR(ISBLANK(H5004),ISBLANK((I5004))),"",NETWORKDAYS(H5004,I5004,Setup!$A$2:$A$30))</f>
        <v/>
      </c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</row>
    <row r="5005" spans="1:22">
      <c r="A5005" s="4"/>
      <c r="B5005" s="4"/>
      <c r="C5005" s="18"/>
      <c r="D5005" s="8"/>
      <c r="E5005" s="8"/>
      <c r="F5005" s="4"/>
      <c r="G5005" s="9"/>
      <c r="H5005" s="18"/>
      <c r="I5005" s="18"/>
      <c r="J5005" s="23" t="str">
        <f>IF(OR(ISBLANK(H5005),ISBLANK((I5005))),"",NETWORKDAYS(H5005,I5005,Setup!$A$2:$A$30))</f>
        <v/>
      </c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</row>
    <row r="5006" spans="1:22">
      <c r="A5006" s="4"/>
      <c r="B5006" s="4"/>
      <c r="C5006" s="18"/>
      <c r="D5006" s="8"/>
      <c r="E5006" s="8"/>
      <c r="F5006" s="4"/>
      <c r="G5006" s="9"/>
      <c r="H5006" s="18"/>
      <c r="I5006" s="18"/>
      <c r="J5006" s="23" t="str">
        <f>IF(OR(ISBLANK(H5006),ISBLANK((I5006))),"",NETWORKDAYS(H5006,I5006,Setup!$A$2:$A$30))</f>
        <v/>
      </c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</row>
    <row r="5007" spans="1:22">
      <c r="A5007" s="4"/>
      <c r="B5007" s="4"/>
      <c r="C5007" s="18"/>
      <c r="D5007" s="8"/>
      <c r="E5007" s="8"/>
      <c r="F5007" s="4"/>
      <c r="G5007" s="9"/>
      <c r="H5007" s="18"/>
      <c r="I5007" s="18"/>
      <c r="J5007" s="23" t="str">
        <f>IF(OR(ISBLANK(H5007),ISBLANK((I5007))),"",NETWORKDAYS(H5007,I5007,Setup!$A$2:$A$30))</f>
        <v/>
      </c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</row>
    <row r="5008" spans="1:22">
      <c r="A5008" s="4"/>
      <c r="B5008" s="4"/>
      <c r="C5008" s="18"/>
      <c r="D5008" s="8"/>
      <c r="E5008" s="8"/>
      <c r="F5008" s="4"/>
      <c r="G5008" s="9"/>
      <c r="H5008" s="18"/>
      <c r="I5008" s="18"/>
      <c r="J5008" s="23" t="str">
        <f>IF(OR(ISBLANK(H5008),ISBLANK((I5008))),"",NETWORKDAYS(H5008,I5008,Setup!$A$2:$A$30))</f>
        <v/>
      </c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</row>
    <row r="5009" spans="1:22">
      <c r="A5009" s="4"/>
      <c r="B5009" s="4"/>
      <c r="C5009" s="18"/>
      <c r="D5009" s="8"/>
      <c r="E5009" s="8"/>
      <c r="F5009" s="4"/>
      <c r="G5009" s="9"/>
      <c r="H5009" s="18"/>
      <c r="I5009" s="18"/>
      <c r="J5009" s="23" t="str">
        <f>IF(OR(ISBLANK(H5009),ISBLANK((I5009))),"",NETWORKDAYS(H5009,I5009,Setup!$A$2:$A$30))</f>
        <v/>
      </c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</row>
    <row r="5010" spans="1:22">
      <c r="A5010" s="4"/>
      <c r="B5010" s="4"/>
      <c r="C5010" s="18"/>
      <c r="D5010" s="8"/>
      <c r="E5010" s="8"/>
      <c r="F5010" s="4"/>
      <c r="G5010" s="9"/>
      <c r="H5010" s="18"/>
      <c r="I5010" s="18"/>
      <c r="J5010" s="23" t="str">
        <f>IF(OR(ISBLANK(H5010),ISBLANK((I5010))),"",NETWORKDAYS(H5010,I5010,Setup!$A$2:$A$30))</f>
        <v/>
      </c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</row>
    <row r="5011" spans="1:22">
      <c r="A5011" s="4"/>
      <c r="B5011" s="4"/>
      <c r="C5011" s="18"/>
      <c r="D5011" s="8"/>
      <c r="E5011" s="8"/>
      <c r="F5011" s="4"/>
      <c r="G5011" s="9"/>
      <c r="H5011" s="18"/>
      <c r="I5011" s="18"/>
      <c r="J5011" s="23" t="str">
        <f>IF(OR(ISBLANK(H5011),ISBLANK((I5011))),"",NETWORKDAYS(H5011,I5011,Setup!$A$2:$A$30))</f>
        <v/>
      </c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</row>
    <row r="5012" spans="1:22">
      <c r="A5012" s="4"/>
      <c r="B5012" s="4"/>
      <c r="C5012" s="18"/>
      <c r="D5012" s="8"/>
      <c r="E5012" s="8"/>
      <c r="F5012" s="4"/>
      <c r="G5012" s="9"/>
      <c r="H5012" s="18"/>
      <c r="I5012" s="18"/>
      <c r="J5012" s="23" t="str">
        <f>IF(OR(ISBLANK(H5012),ISBLANK((I5012))),"",NETWORKDAYS(H5012,I5012,Setup!$A$2:$A$30))</f>
        <v/>
      </c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</row>
    <row r="5013" spans="1:22">
      <c r="A5013" s="4"/>
      <c r="B5013" s="4"/>
      <c r="C5013" s="18"/>
      <c r="D5013" s="8"/>
      <c r="E5013" s="8"/>
      <c r="F5013" s="4"/>
      <c r="G5013" s="9"/>
      <c r="H5013" s="18"/>
      <c r="I5013" s="18"/>
      <c r="J5013" s="23" t="str">
        <f>IF(OR(ISBLANK(H5013),ISBLANK((I5013))),"",NETWORKDAYS(H5013,I5013,Setup!$A$2:$A$30))</f>
        <v/>
      </c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</row>
    <row r="5014" spans="1:22">
      <c r="A5014" s="4"/>
      <c r="B5014" s="4"/>
      <c r="C5014" s="18"/>
      <c r="D5014" s="8"/>
      <c r="E5014" s="8"/>
      <c r="F5014" s="4"/>
      <c r="G5014" s="9"/>
      <c r="H5014" s="18"/>
      <c r="I5014" s="18"/>
      <c r="J5014" s="23" t="str">
        <f>IF(OR(ISBLANK(H5014),ISBLANK((I5014))),"",NETWORKDAYS(H5014,I5014,Setup!$A$2:$A$30))</f>
        <v/>
      </c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</row>
    <row r="5015" spans="1:22">
      <c r="A5015" s="4"/>
      <c r="B5015" s="4"/>
      <c r="C5015" s="18"/>
      <c r="D5015" s="8"/>
      <c r="E5015" s="8"/>
      <c r="F5015" s="4"/>
      <c r="G5015" s="9"/>
      <c r="H5015" s="18"/>
      <c r="I5015" s="18"/>
      <c r="J5015" s="23" t="str">
        <f>IF(OR(ISBLANK(H5015),ISBLANK((I5015))),"",NETWORKDAYS(H5015,I5015,Setup!$A$2:$A$30))</f>
        <v/>
      </c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</row>
    <row r="5016" spans="1:22">
      <c r="A5016" s="4"/>
      <c r="B5016" s="4"/>
      <c r="C5016" s="18"/>
      <c r="D5016" s="8"/>
      <c r="E5016" s="8"/>
      <c r="F5016" s="4"/>
      <c r="G5016" s="9"/>
      <c r="H5016" s="18"/>
      <c r="I5016" s="18"/>
      <c r="J5016" s="23" t="str">
        <f>IF(OR(ISBLANK(H5016),ISBLANK((I5016))),"",NETWORKDAYS(H5016,I5016,Setup!$A$2:$A$30))</f>
        <v/>
      </c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</row>
    <row r="5017" spans="1:22">
      <c r="A5017" s="4"/>
      <c r="B5017" s="4"/>
      <c r="C5017" s="18"/>
      <c r="D5017" s="8"/>
      <c r="E5017" s="8"/>
      <c r="F5017" s="4"/>
      <c r="G5017" s="9"/>
      <c r="H5017" s="18"/>
      <c r="I5017" s="18"/>
      <c r="J5017" s="23" t="str">
        <f>IF(OR(ISBLANK(H5017),ISBLANK((I5017))),"",NETWORKDAYS(H5017,I5017,Setup!$A$2:$A$30))</f>
        <v/>
      </c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</row>
    <row r="5018" spans="1:22">
      <c r="A5018" s="4"/>
      <c r="B5018" s="4"/>
      <c r="C5018" s="18"/>
      <c r="D5018" s="8"/>
      <c r="E5018" s="8"/>
      <c r="F5018" s="4"/>
      <c r="G5018" s="9"/>
      <c r="H5018" s="18"/>
      <c r="I5018" s="18"/>
      <c r="J5018" s="23" t="str">
        <f>IF(OR(ISBLANK(H5018),ISBLANK((I5018))),"",NETWORKDAYS(H5018,I5018,Setup!$A$2:$A$30))</f>
        <v/>
      </c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</row>
    <row r="5019" spans="1:22">
      <c r="A5019" s="4"/>
      <c r="B5019" s="4"/>
      <c r="C5019" s="18"/>
      <c r="D5019" s="8"/>
      <c r="E5019" s="8"/>
      <c r="F5019" s="4"/>
      <c r="G5019" s="9"/>
      <c r="H5019" s="18"/>
      <c r="I5019" s="18"/>
      <c r="J5019" s="23" t="str">
        <f>IF(OR(ISBLANK(H5019),ISBLANK((I5019))),"",NETWORKDAYS(H5019,I5019,Setup!$A$2:$A$30))</f>
        <v/>
      </c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</row>
    <row r="5020" spans="1:22">
      <c r="A5020" s="4"/>
      <c r="B5020" s="4"/>
      <c r="C5020" s="18"/>
      <c r="D5020" s="8"/>
      <c r="E5020" s="8"/>
      <c r="F5020" s="4"/>
      <c r="G5020" s="9"/>
      <c r="H5020" s="18"/>
      <c r="I5020" s="18"/>
      <c r="J5020" s="23" t="str">
        <f>IF(OR(ISBLANK(H5020),ISBLANK((I5020))),"",NETWORKDAYS(H5020,I5020,Setup!$A$2:$A$30))</f>
        <v/>
      </c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</row>
    <row r="5021" spans="1:22">
      <c r="A5021" s="4"/>
      <c r="B5021" s="4"/>
      <c r="C5021" s="18"/>
      <c r="D5021" s="8"/>
      <c r="E5021" s="8"/>
      <c r="F5021" s="4"/>
      <c r="G5021" s="9"/>
      <c r="H5021" s="18"/>
      <c r="I5021" s="18"/>
      <c r="J5021" s="23" t="str">
        <f>IF(OR(ISBLANK(H5021),ISBLANK((I5021))),"",NETWORKDAYS(H5021,I5021,Setup!$A$2:$A$30))</f>
        <v/>
      </c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</row>
    <row r="5022" spans="1:22">
      <c r="A5022" s="4"/>
      <c r="B5022" s="4"/>
      <c r="C5022" s="18"/>
      <c r="D5022" s="8"/>
      <c r="E5022" s="8"/>
      <c r="F5022" s="4"/>
      <c r="G5022" s="9"/>
      <c r="H5022" s="18"/>
      <c r="I5022" s="18"/>
      <c r="J5022" s="23" t="str">
        <f>IF(OR(ISBLANK(H5022),ISBLANK((I5022))),"",NETWORKDAYS(H5022,I5022,Setup!$A$2:$A$30))</f>
        <v/>
      </c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</row>
    <row r="5023" spans="1:22">
      <c r="A5023" s="4"/>
      <c r="B5023" s="4"/>
      <c r="C5023" s="18"/>
      <c r="D5023" s="8"/>
      <c r="E5023" s="8"/>
      <c r="F5023" s="4"/>
      <c r="G5023" s="9"/>
      <c r="H5023" s="18"/>
      <c r="I5023" s="18"/>
      <c r="J5023" s="23" t="str">
        <f>IF(OR(ISBLANK(H5023),ISBLANK((I5023))),"",NETWORKDAYS(H5023,I5023,Setup!$A$2:$A$30))</f>
        <v/>
      </c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</row>
    <row r="5024" spans="1:22">
      <c r="A5024" s="4"/>
      <c r="B5024" s="4"/>
      <c r="C5024" s="18"/>
      <c r="D5024" s="8"/>
      <c r="E5024" s="8"/>
      <c r="F5024" s="4"/>
      <c r="G5024" s="9"/>
      <c r="H5024" s="18"/>
      <c r="I5024" s="18"/>
      <c r="J5024" s="23" t="str">
        <f>IF(OR(ISBLANK(H5024),ISBLANK((I5024))),"",NETWORKDAYS(H5024,I5024,Setup!$A$2:$A$30))</f>
        <v/>
      </c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</row>
    <row r="5025" spans="1:22">
      <c r="A5025" s="4"/>
      <c r="B5025" s="4"/>
      <c r="C5025" s="18"/>
      <c r="D5025" s="8"/>
      <c r="E5025" s="8"/>
      <c r="F5025" s="4"/>
      <c r="G5025" s="9"/>
      <c r="H5025" s="18"/>
      <c r="I5025" s="18"/>
      <c r="J5025" s="23" t="str">
        <f>IF(OR(ISBLANK(H5025),ISBLANK((I5025))),"",NETWORKDAYS(H5025,I5025,Setup!$A$2:$A$30))</f>
        <v/>
      </c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</row>
    <row r="5026" spans="1:22">
      <c r="A5026" s="4"/>
      <c r="B5026" s="4"/>
      <c r="C5026" s="18"/>
      <c r="D5026" s="8"/>
      <c r="E5026" s="8"/>
      <c r="F5026" s="4"/>
      <c r="G5026" s="9"/>
      <c r="H5026" s="18"/>
      <c r="I5026" s="18"/>
      <c r="J5026" s="23" t="str">
        <f>IF(OR(ISBLANK(H5026),ISBLANK((I5026))),"",NETWORKDAYS(H5026,I5026,Setup!$A$2:$A$30))</f>
        <v/>
      </c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</row>
    <row r="5027" spans="1:22">
      <c r="A5027" s="4"/>
      <c r="B5027" s="4"/>
      <c r="C5027" s="18"/>
      <c r="D5027" s="8"/>
      <c r="E5027" s="8"/>
      <c r="F5027" s="4"/>
      <c r="G5027" s="9"/>
      <c r="H5027" s="18"/>
      <c r="I5027" s="18"/>
      <c r="J5027" s="23" t="str">
        <f>IF(OR(ISBLANK(H5027),ISBLANK((I5027))),"",NETWORKDAYS(H5027,I5027,Setup!$A$2:$A$30))</f>
        <v/>
      </c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</row>
    <row r="5028" spans="1:22">
      <c r="A5028" s="4"/>
      <c r="B5028" s="4"/>
      <c r="C5028" s="18"/>
      <c r="D5028" s="8"/>
      <c r="E5028" s="8"/>
      <c r="F5028" s="4"/>
      <c r="G5028" s="9"/>
      <c r="H5028" s="18"/>
      <c r="I5028" s="18"/>
      <c r="J5028" s="23" t="str">
        <f>IF(OR(ISBLANK(H5028),ISBLANK((I5028))),"",NETWORKDAYS(H5028,I5028,Setup!$A$2:$A$30))</f>
        <v/>
      </c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</row>
    <row r="5029" spans="1:22">
      <c r="A5029" s="4"/>
      <c r="B5029" s="4"/>
      <c r="C5029" s="18"/>
      <c r="D5029" s="8"/>
      <c r="E5029" s="8"/>
      <c r="F5029" s="4"/>
      <c r="G5029" s="9"/>
      <c r="H5029" s="18"/>
      <c r="I5029" s="18"/>
      <c r="J5029" s="23" t="str">
        <f>IF(OR(ISBLANK(H5029),ISBLANK((I5029))),"",NETWORKDAYS(H5029,I5029,Setup!$A$2:$A$30))</f>
        <v/>
      </c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</row>
    <row r="5030" spans="1:22">
      <c r="A5030" s="4"/>
      <c r="B5030" s="4"/>
      <c r="C5030" s="18"/>
      <c r="D5030" s="8"/>
      <c r="E5030" s="8"/>
      <c r="F5030" s="4"/>
      <c r="G5030" s="9"/>
      <c r="H5030" s="18"/>
      <c r="I5030" s="18"/>
      <c r="J5030" s="23" t="str">
        <f>IF(OR(ISBLANK(H5030),ISBLANK((I5030))),"",NETWORKDAYS(H5030,I5030,Setup!$A$2:$A$30))</f>
        <v/>
      </c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</row>
    <row r="5031" spans="1:22">
      <c r="A5031" s="4"/>
      <c r="B5031" s="4"/>
      <c r="C5031" s="18"/>
      <c r="D5031" s="8"/>
      <c r="E5031" s="8"/>
      <c r="F5031" s="4"/>
      <c r="G5031" s="9"/>
      <c r="H5031" s="18"/>
      <c r="I5031" s="18"/>
      <c r="J5031" s="23" t="str">
        <f>IF(OR(ISBLANK(H5031),ISBLANK((I5031))),"",NETWORKDAYS(H5031,I5031,Setup!$A$2:$A$30))</f>
        <v/>
      </c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</row>
    <row r="5032" spans="1:22">
      <c r="A5032" s="4"/>
      <c r="B5032" s="4"/>
      <c r="C5032" s="18"/>
      <c r="D5032" s="8"/>
      <c r="E5032" s="8"/>
      <c r="F5032" s="4"/>
      <c r="G5032" s="9"/>
      <c r="H5032" s="18"/>
      <c r="I5032" s="18"/>
      <c r="J5032" s="23" t="str">
        <f>IF(OR(ISBLANK(H5032),ISBLANK((I5032))),"",NETWORKDAYS(H5032,I5032,Setup!$A$2:$A$30))</f>
        <v/>
      </c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</row>
    <row r="5033" spans="1:22">
      <c r="A5033" s="4"/>
      <c r="B5033" s="4"/>
      <c r="C5033" s="18"/>
      <c r="D5033" s="8"/>
      <c r="E5033" s="8"/>
      <c r="F5033" s="4"/>
      <c r="G5033" s="9"/>
      <c r="H5033" s="18"/>
      <c r="I5033" s="18"/>
      <c r="J5033" s="23" t="str">
        <f>IF(OR(ISBLANK(H5033),ISBLANK((I5033))),"",NETWORKDAYS(H5033,I5033,Setup!$A$2:$A$30))</f>
        <v/>
      </c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</row>
    <row r="5034" spans="1:22">
      <c r="A5034" s="4"/>
      <c r="B5034" s="4"/>
      <c r="C5034" s="18"/>
      <c r="D5034" s="8"/>
      <c r="E5034" s="8"/>
      <c r="F5034" s="4"/>
      <c r="G5034" s="9"/>
      <c r="H5034" s="18"/>
      <c r="I5034" s="18"/>
      <c r="J5034" s="23" t="str">
        <f>IF(OR(ISBLANK(H5034),ISBLANK((I5034))),"",NETWORKDAYS(H5034,I5034,Setup!$A$2:$A$30))</f>
        <v/>
      </c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</row>
    <row r="5035" spans="1:22">
      <c r="A5035" s="4"/>
      <c r="B5035" s="4"/>
      <c r="C5035" s="18"/>
      <c r="D5035" s="8"/>
      <c r="E5035" s="8"/>
      <c r="F5035" s="4"/>
      <c r="G5035" s="9"/>
      <c r="H5035" s="18"/>
      <c r="I5035" s="18"/>
      <c r="J5035" s="23" t="str">
        <f>IF(OR(ISBLANK(H5035),ISBLANK((I5035))),"",NETWORKDAYS(H5035,I5035,Setup!$A$2:$A$30))</f>
        <v/>
      </c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</row>
    <row r="5036" spans="1:22">
      <c r="A5036" s="4"/>
      <c r="B5036" s="4"/>
      <c r="C5036" s="18"/>
      <c r="D5036" s="8"/>
      <c r="E5036" s="8"/>
      <c r="F5036" s="4"/>
      <c r="G5036" s="9"/>
      <c r="H5036" s="18"/>
      <c r="I5036" s="18"/>
      <c r="J5036" s="23" t="str">
        <f>IF(OR(ISBLANK(H5036),ISBLANK((I5036))),"",NETWORKDAYS(H5036,I5036,Setup!$A$2:$A$30))</f>
        <v/>
      </c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</row>
    <row r="5037" spans="1:22">
      <c r="A5037" s="4"/>
      <c r="B5037" s="4"/>
      <c r="C5037" s="18"/>
      <c r="D5037" s="8"/>
      <c r="E5037" s="8"/>
      <c r="F5037" s="4"/>
      <c r="G5037" s="9"/>
      <c r="H5037" s="18"/>
      <c r="I5037" s="18"/>
      <c r="J5037" s="23" t="str">
        <f>IF(OR(ISBLANK(H5037),ISBLANK((I5037))),"",NETWORKDAYS(H5037,I5037,Setup!$A$2:$A$30))</f>
        <v/>
      </c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</row>
    <row r="5038" spans="1:22">
      <c r="A5038" s="4"/>
      <c r="B5038" s="4"/>
      <c r="C5038" s="18"/>
      <c r="D5038" s="8"/>
      <c r="E5038" s="8"/>
      <c r="F5038" s="4"/>
      <c r="G5038" s="9"/>
      <c r="H5038" s="18"/>
      <c r="I5038" s="18"/>
      <c r="J5038" s="23" t="str">
        <f>IF(OR(ISBLANK(H5038),ISBLANK((I5038))),"",NETWORKDAYS(H5038,I5038,Setup!$A$2:$A$30))</f>
        <v/>
      </c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</row>
    <row r="5039" spans="1:22">
      <c r="A5039" s="4"/>
      <c r="B5039" s="4"/>
      <c r="C5039" s="18"/>
      <c r="D5039" s="8"/>
      <c r="E5039" s="8"/>
      <c r="F5039" s="4"/>
      <c r="G5039" s="9"/>
      <c r="H5039" s="18"/>
      <c r="I5039" s="18"/>
      <c r="J5039" s="23" t="str">
        <f>IF(OR(ISBLANK(H5039),ISBLANK((I5039))),"",NETWORKDAYS(H5039,I5039,Setup!$A$2:$A$30))</f>
        <v/>
      </c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</row>
    <row r="5040" spans="1:22">
      <c r="A5040" s="4"/>
      <c r="B5040" s="4"/>
      <c r="C5040" s="18"/>
      <c r="D5040" s="8"/>
      <c r="E5040" s="8"/>
      <c r="F5040" s="4"/>
      <c r="G5040" s="9"/>
      <c r="H5040" s="18"/>
      <c r="I5040" s="18"/>
      <c r="J5040" s="23" t="str">
        <f>IF(OR(ISBLANK(H5040),ISBLANK((I5040))),"",NETWORKDAYS(H5040,I5040,Setup!$A$2:$A$30))</f>
        <v/>
      </c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</row>
    <row r="5041" spans="1:22">
      <c r="A5041" s="4"/>
      <c r="B5041" s="4"/>
      <c r="C5041" s="18"/>
      <c r="D5041" s="8"/>
      <c r="E5041" s="8"/>
      <c r="F5041" s="4"/>
      <c r="G5041" s="9"/>
      <c r="H5041" s="18"/>
      <c r="I5041" s="18"/>
      <c r="J5041" s="23" t="str">
        <f>IF(OR(ISBLANK(H5041),ISBLANK((I5041))),"",NETWORKDAYS(H5041,I5041,Setup!$A$2:$A$30))</f>
        <v/>
      </c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</row>
    <row r="5042" spans="1:22">
      <c r="A5042" s="4"/>
      <c r="B5042" s="4"/>
      <c r="C5042" s="18"/>
      <c r="D5042" s="8"/>
      <c r="E5042" s="8"/>
      <c r="F5042" s="4"/>
      <c r="G5042" s="9"/>
      <c r="H5042" s="18"/>
      <c r="I5042" s="18"/>
      <c r="J5042" s="23" t="str">
        <f>IF(OR(ISBLANK(H5042),ISBLANK((I5042))),"",NETWORKDAYS(H5042,I5042,Setup!$A$2:$A$30))</f>
        <v/>
      </c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</row>
    <row r="5043" spans="1:22">
      <c r="A5043" s="4"/>
      <c r="B5043" s="4"/>
      <c r="C5043" s="18"/>
      <c r="D5043" s="8"/>
      <c r="E5043" s="8"/>
      <c r="F5043" s="4"/>
      <c r="G5043" s="9"/>
      <c r="H5043" s="18"/>
      <c r="I5043" s="18"/>
      <c r="J5043" s="23" t="str">
        <f>IF(OR(ISBLANK(H5043),ISBLANK((I5043))),"",NETWORKDAYS(H5043,I5043,Setup!$A$2:$A$30))</f>
        <v/>
      </c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</row>
    <row r="5044" spans="1:22">
      <c r="A5044" s="4"/>
      <c r="B5044" s="4"/>
      <c r="C5044" s="18"/>
      <c r="D5044" s="8"/>
      <c r="E5044" s="8"/>
      <c r="F5044" s="4"/>
      <c r="G5044" s="9"/>
      <c r="H5044" s="18"/>
      <c r="I5044" s="18"/>
      <c r="J5044" s="23" t="str">
        <f>IF(OR(ISBLANK(H5044),ISBLANK((I5044))),"",NETWORKDAYS(H5044,I5044,Setup!$A$2:$A$30))</f>
        <v/>
      </c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</row>
    <row r="5045" spans="1:22">
      <c r="A5045" s="4"/>
      <c r="B5045" s="4"/>
      <c r="C5045" s="18"/>
      <c r="D5045" s="8"/>
      <c r="E5045" s="8"/>
      <c r="F5045" s="4"/>
      <c r="G5045" s="9"/>
      <c r="H5045" s="18"/>
      <c r="I5045" s="18"/>
      <c r="J5045" s="23" t="str">
        <f>IF(OR(ISBLANK(H5045),ISBLANK((I5045))),"",NETWORKDAYS(H5045,I5045,Setup!$A$2:$A$30))</f>
        <v/>
      </c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</row>
    <row r="5046" spans="1:22">
      <c r="A5046" s="4"/>
      <c r="B5046" s="4"/>
      <c r="C5046" s="18"/>
      <c r="D5046" s="8"/>
      <c r="E5046" s="8"/>
      <c r="F5046" s="4"/>
      <c r="G5046" s="9"/>
      <c r="H5046" s="18"/>
      <c r="I5046" s="18"/>
      <c r="J5046" s="23" t="str">
        <f>IF(OR(ISBLANK(H5046),ISBLANK((I5046))),"",NETWORKDAYS(H5046,I5046,Setup!$A$2:$A$30))</f>
        <v/>
      </c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</row>
    <row r="5047" spans="1:22">
      <c r="A5047" s="4"/>
      <c r="B5047" s="4"/>
      <c r="C5047" s="18"/>
      <c r="D5047" s="8"/>
      <c r="E5047" s="8"/>
      <c r="F5047" s="4"/>
      <c r="G5047" s="9"/>
      <c r="H5047" s="18"/>
      <c r="I5047" s="18"/>
      <c r="J5047" s="23" t="str">
        <f>IF(OR(ISBLANK(H5047),ISBLANK((I5047))),"",NETWORKDAYS(H5047,I5047,Setup!$A$2:$A$30))</f>
        <v/>
      </c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</row>
    <row r="5048" spans="1:22">
      <c r="A5048" s="4"/>
      <c r="B5048" s="4"/>
      <c r="C5048" s="18"/>
      <c r="D5048" s="8"/>
      <c r="E5048" s="8"/>
      <c r="F5048" s="4"/>
      <c r="G5048" s="9"/>
      <c r="H5048" s="18"/>
      <c r="I5048" s="18"/>
      <c r="J5048" s="23" t="str">
        <f>IF(OR(ISBLANK(H5048),ISBLANK((I5048))),"",NETWORKDAYS(H5048,I5048,Setup!$A$2:$A$30))</f>
        <v/>
      </c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</row>
    <row r="5049" spans="1:22">
      <c r="A5049" s="4"/>
      <c r="B5049" s="4"/>
      <c r="C5049" s="18"/>
      <c r="D5049" s="8"/>
      <c r="E5049" s="8"/>
      <c r="F5049" s="4"/>
      <c r="G5049" s="9"/>
      <c r="H5049" s="18"/>
      <c r="I5049" s="18"/>
      <c r="J5049" s="23" t="str">
        <f>IF(OR(ISBLANK(H5049),ISBLANK((I5049))),"",NETWORKDAYS(H5049,I5049,Setup!$A$2:$A$30))</f>
        <v/>
      </c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</row>
    <row r="5050" spans="1:22">
      <c r="A5050" s="4"/>
      <c r="B5050" s="4"/>
      <c r="C5050" s="18"/>
      <c r="D5050" s="8"/>
      <c r="E5050" s="8"/>
      <c r="F5050" s="4"/>
      <c r="G5050" s="9"/>
      <c r="H5050" s="18"/>
      <c r="I5050" s="18"/>
      <c r="J5050" s="23" t="str">
        <f>IF(OR(ISBLANK(H5050),ISBLANK((I5050))),"",NETWORKDAYS(H5050,I5050,Setup!$A$2:$A$30))</f>
        <v/>
      </c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</row>
    <row r="5051" spans="1:22">
      <c r="A5051" s="4"/>
      <c r="B5051" s="4"/>
      <c r="C5051" s="18"/>
      <c r="D5051" s="8"/>
      <c r="E5051" s="8"/>
      <c r="F5051" s="4"/>
      <c r="G5051" s="9"/>
      <c r="H5051" s="18"/>
      <c r="I5051" s="18"/>
      <c r="J5051" s="23" t="str">
        <f>IF(OR(ISBLANK(H5051),ISBLANK((I5051))),"",NETWORKDAYS(H5051,I5051,Setup!$A$2:$A$30))</f>
        <v/>
      </c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</row>
    <row r="5052" spans="1:22">
      <c r="A5052" s="4"/>
      <c r="B5052" s="4"/>
      <c r="C5052" s="18"/>
      <c r="D5052" s="8"/>
      <c r="E5052" s="8"/>
      <c r="F5052" s="4"/>
      <c r="G5052" s="9"/>
      <c r="H5052" s="18"/>
      <c r="I5052" s="18"/>
      <c r="J5052" s="23" t="str">
        <f>IF(OR(ISBLANK(H5052),ISBLANK((I5052))),"",NETWORKDAYS(H5052,I5052,Setup!$A$2:$A$30))</f>
        <v/>
      </c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</row>
    <row r="5053" spans="1:22">
      <c r="A5053" s="4"/>
      <c r="B5053" s="4"/>
      <c r="C5053" s="18"/>
      <c r="D5053" s="8"/>
      <c r="E5053" s="8"/>
      <c r="F5053" s="4"/>
      <c r="G5053" s="9"/>
      <c r="H5053" s="18"/>
      <c r="I5053" s="18"/>
      <c r="J5053" s="23" t="str">
        <f>IF(OR(ISBLANK(H5053),ISBLANK((I5053))),"",NETWORKDAYS(H5053,I5053,Setup!$A$2:$A$30))</f>
        <v/>
      </c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</row>
    <row r="5054" spans="1:22">
      <c r="A5054" s="4"/>
      <c r="B5054" s="4"/>
      <c r="C5054" s="18"/>
      <c r="D5054" s="8"/>
      <c r="E5054" s="8"/>
      <c r="F5054" s="4"/>
      <c r="G5054" s="9"/>
      <c r="H5054" s="18"/>
      <c r="I5054" s="18"/>
      <c r="J5054" s="23" t="str">
        <f>IF(OR(ISBLANK(H5054),ISBLANK((I5054))),"",NETWORKDAYS(H5054,I5054,Setup!$A$2:$A$30))</f>
        <v/>
      </c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</row>
    <row r="5055" spans="1:22">
      <c r="A5055" s="4"/>
      <c r="B5055" s="4"/>
      <c r="C5055" s="18"/>
      <c r="D5055" s="8"/>
      <c r="E5055" s="8"/>
      <c r="F5055" s="4"/>
      <c r="G5055" s="9"/>
      <c r="H5055" s="18"/>
      <c r="I5055" s="18"/>
      <c r="J5055" s="23" t="str">
        <f>IF(OR(ISBLANK(H5055),ISBLANK((I5055))),"",NETWORKDAYS(H5055,I5055,Setup!$A$2:$A$30))</f>
        <v/>
      </c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</row>
    <row r="5056" spans="1:22">
      <c r="A5056" s="4"/>
      <c r="B5056" s="4"/>
      <c r="C5056" s="18"/>
      <c r="D5056" s="8"/>
      <c r="E5056" s="8"/>
      <c r="F5056" s="4"/>
      <c r="G5056" s="9"/>
      <c r="H5056" s="18"/>
      <c r="I5056" s="18"/>
      <c r="J5056" s="23" t="str">
        <f>IF(OR(ISBLANK(H5056),ISBLANK((I5056))),"",NETWORKDAYS(H5056,I5056,Setup!$A$2:$A$30))</f>
        <v/>
      </c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</row>
    <row r="5057" spans="1:22">
      <c r="A5057" s="4"/>
      <c r="B5057" s="4"/>
      <c r="C5057" s="18"/>
      <c r="D5057" s="8"/>
      <c r="E5057" s="8"/>
      <c r="F5057" s="4"/>
      <c r="G5057" s="9"/>
      <c r="H5057" s="18"/>
      <c r="I5057" s="18"/>
      <c r="J5057" s="23" t="str">
        <f>IF(OR(ISBLANK(H5057),ISBLANK((I5057))),"",NETWORKDAYS(H5057,I5057,Setup!$A$2:$A$30))</f>
        <v/>
      </c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</row>
    <row r="5058" spans="1:22">
      <c r="A5058" s="4"/>
      <c r="B5058" s="4"/>
      <c r="C5058" s="18"/>
      <c r="D5058" s="8"/>
      <c r="E5058" s="8"/>
      <c r="F5058" s="4"/>
      <c r="G5058" s="9"/>
      <c r="H5058" s="18"/>
      <c r="I5058" s="18"/>
      <c r="J5058" s="23" t="str">
        <f>IF(OR(ISBLANK(H5058),ISBLANK((I5058))),"",NETWORKDAYS(H5058,I5058,Setup!$A$2:$A$30))</f>
        <v/>
      </c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</row>
    <row r="5059" spans="1:22">
      <c r="A5059" s="4"/>
      <c r="B5059" s="4"/>
      <c r="C5059" s="18"/>
      <c r="D5059" s="8"/>
      <c r="E5059" s="8"/>
      <c r="F5059" s="4"/>
      <c r="G5059" s="9"/>
      <c r="H5059" s="18"/>
      <c r="I5059" s="18"/>
      <c r="J5059" s="23" t="str">
        <f>IF(OR(ISBLANK(H5059),ISBLANK((I5059))),"",NETWORKDAYS(H5059,I5059,Setup!$A$2:$A$30))</f>
        <v/>
      </c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</row>
    <row r="5060" spans="1:22">
      <c r="A5060" s="4"/>
      <c r="B5060" s="4"/>
      <c r="C5060" s="18"/>
      <c r="D5060" s="8"/>
      <c r="E5060" s="8"/>
      <c r="F5060" s="4"/>
      <c r="G5060" s="9"/>
      <c r="H5060" s="18"/>
      <c r="I5060" s="18"/>
      <c r="J5060" s="23" t="str">
        <f>IF(OR(ISBLANK(H5060),ISBLANK((I5060))),"",NETWORKDAYS(H5060,I5060,Setup!$A$2:$A$30))</f>
        <v/>
      </c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</row>
    <row r="5061" spans="1:22">
      <c r="A5061" s="4"/>
      <c r="B5061" s="4"/>
      <c r="C5061" s="18"/>
      <c r="D5061" s="8"/>
      <c r="E5061" s="8"/>
      <c r="F5061" s="4"/>
      <c r="G5061" s="9"/>
      <c r="H5061" s="18"/>
      <c r="I5061" s="18"/>
      <c r="J5061" s="23" t="str">
        <f>IF(OR(ISBLANK(H5061),ISBLANK((I5061))),"",NETWORKDAYS(H5061,I5061,Setup!$A$2:$A$30))</f>
        <v/>
      </c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</row>
    <row r="5062" spans="1:22">
      <c r="A5062" s="4"/>
      <c r="B5062" s="4"/>
      <c r="C5062" s="18"/>
      <c r="D5062" s="8"/>
      <c r="E5062" s="8"/>
      <c r="F5062" s="4"/>
      <c r="G5062" s="9"/>
      <c r="H5062" s="18"/>
      <c r="I5062" s="18"/>
      <c r="J5062" s="23" t="str">
        <f>IF(OR(ISBLANK(H5062),ISBLANK((I5062))),"",NETWORKDAYS(H5062,I5062,Setup!$A$2:$A$30))</f>
        <v/>
      </c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</row>
    <row r="5063" spans="1:22">
      <c r="A5063" s="4"/>
      <c r="B5063" s="4"/>
      <c r="C5063" s="18"/>
      <c r="D5063" s="8"/>
      <c r="E5063" s="8"/>
      <c r="F5063" s="4"/>
      <c r="G5063" s="9"/>
      <c r="H5063" s="18"/>
      <c r="I5063" s="18"/>
      <c r="J5063" s="23" t="str">
        <f>IF(OR(ISBLANK(H5063),ISBLANK((I5063))),"",NETWORKDAYS(H5063,I5063,Setup!$A$2:$A$30))</f>
        <v/>
      </c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</row>
    <row r="5064" spans="1:22">
      <c r="A5064" s="4"/>
      <c r="B5064" s="4"/>
      <c r="C5064" s="18"/>
      <c r="D5064" s="8"/>
      <c r="E5064" s="8"/>
      <c r="F5064" s="4"/>
      <c r="G5064" s="9"/>
      <c r="H5064" s="18"/>
      <c r="I5064" s="18"/>
      <c r="J5064" s="23" t="str">
        <f>IF(OR(ISBLANK(H5064),ISBLANK((I5064))),"",NETWORKDAYS(H5064,I5064,Setup!$A$2:$A$30))</f>
        <v/>
      </c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</row>
    <row r="5065" spans="1:22">
      <c r="A5065" s="4"/>
      <c r="B5065" s="4"/>
      <c r="C5065" s="18"/>
      <c r="D5065" s="8"/>
      <c r="E5065" s="8"/>
      <c r="F5065" s="4"/>
      <c r="G5065" s="9"/>
      <c r="H5065" s="18"/>
      <c r="I5065" s="18"/>
      <c r="J5065" s="23" t="str">
        <f>IF(OR(ISBLANK(H5065),ISBLANK((I5065))),"",NETWORKDAYS(H5065,I5065,Setup!$A$2:$A$30))</f>
        <v/>
      </c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</row>
    <row r="5066" spans="1:22">
      <c r="A5066" s="4"/>
      <c r="B5066" s="4"/>
      <c r="C5066" s="18"/>
      <c r="D5066" s="8"/>
      <c r="E5066" s="8"/>
      <c r="F5066" s="4"/>
      <c r="G5066" s="9"/>
      <c r="H5066" s="18"/>
      <c r="I5066" s="18"/>
      <c r="J5066" s="23" t="str">
        <f>IF(OR(ISBLANK(H5066),ISBLANK((I5066))),"",NETWORKDAYS(H5066,I5066,Setup!$A$2:$A$30))</f>
        <v/>
      </c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</row>
    <row r="5067" spans="1:22">
      <c r="A5067" s="4"/>
      <c r="B5067" s="4"/>
      <c r="C5067" s="18"/>
      <c r="D5067" s="8"/>
      <c r="E5067" s="8"/>
      <c r="F5067" s="4"/>
      <c r="G5067" s="9"/>
      <c r="H5067" s="18"/>
      <c r="I5067" s="18"/>
      <c r="J5067" s="23" t="str">
        <f>IF(OR(ISBLANK(H5067),ISBLANK((I5067))),"",NETWORKDAYS(H5067,I5067,Setup!$A$2:$A$30))</f>
        <v/>
      </c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</row>
    <row r="5068" spans="1:22">
      <c r="A5068" s="4"/>
      <c r="B5068" s="4"/>
      <c r="C5068" s="18"/>
      <c r="D5068" s="8"/>
      <c r="E5068" s="8"/>
      <c r="F5068" s="4"/>
      <c r="G5068" s="9"/>
      <c r="H5068" s="18"/>
      <c r="I5068" s="18"/>
      <c r="J5068" s="23" t="str">
        <f>IF(OR(ISBLANK(H5068),ISBLANK((I5068))),"",NETWORKDAYS(H5068,I5068,Setup!$A$2:$A$30))</f>
        <v/>
      </c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</row>
    <row r="5069" spans="1:22">
      <c r="A5069" s="4"/>
      <c r="B5069" s="4"/>
      <c r="C5069" s="18"/>
      <c r="D5069" s="8"/>
      <c r="E5069" s="8"/>
      <c r="F5069" s="4"/>
      <c r="G5069" s="9"/>
      <c r="H5069" s="18"/>
      <c r="I5069" s="18"/>
      <c r="J5069" s="23" t="str">
        <f>IF(OR(ISBLANK(H5069),ISBLANK((I5069))),"",NETWORKDAYS(H5069,I5069,Setup!$A$2:$A$30))</f>
        <v/>
      </c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</row>
    <row r="5070" spans="1:22">
      <c r="A5070" s="4"/>
      <c r="B5070" s="4"/>
      <c r="C5070" s="18"/>
      <c r="D5070" s="8"/>
      <c r="E5070" s="8"/>
      <c r="F5070" s="4"/>
      <c r="G5070" s="9"/>
      <c r="H5070" s="18"/>
      <c r="I5070" s="18"/>
      <c r="J5070" s="23" t="str">
        <f>IF(OR(ISBLANK(H5070),ISBLANK((I5070))),"",NETWORKDAYS(H5070,I5070,Setup!$A$2:$A$30))</f>
        <v/>
      </c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</row>
    <row r="5071" spans="1:22">
      <c r="A5071" s="4"/>
      <c r="B5071" s="4"/>
      <c r="C5071" s="18"/>
      <c r="D5071" s="8"/>
      <c r="E5071" s="8"/>
      <c r="F5071" s="4"/>
      <c r="G5071" s="9"/>
      <c r="H5071" s="18"/>
      <c r="I5071" s="18"/>
      <c r="J5071" s="23" t="str">
        <f>IF(OR(ISBLANK(H5071),ISBLANK((I5071))),"",NETWORKDAYS(H5071,I5071,Setup!$A$2:$A$30))</f>
        <v/>
      </c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</row>
    <row r="5072" spans="1:22">
      <c r="A5072" s="4"/>
      <c r="B5072" s="4"/>
      <c r="C5072" s="18"/>
      <c r="D5072" s="8"/>
      <c r="E5072" s="8"/>
      <c r="F5072" s="4"/>
      <c r="G5072" s="9"/>
      <c r="H5072" s="18"/>
      <c r="I5072" s="18"/>
      <c r="J5072" s="23" t="str">
        <f>IF(OR(ISBLANK(H5072),ISBLANK((I5072))),"",NETWORKDAYS(H5072,I5072,Setup!$A$2:$A$30))</f>
        <v/>
      </c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</row>
    <row r="5073" spans="1:22">
      <c r="A5073" s="4"/>
      <c r="B5073" s="4"/>
      <c r="C5073" s="18"/>
      <c r="D5073" s="8"/>
      <c r="E5073" s="8"/>
      <c r="F5073" s="4"/>
      <c r="G5073" s="9"/>
      <c r="H5073" s="18"/>
      <c r="I5073" s="18"/>
      <c r="J5073" s="23" t="str">
        <f>IF(OR(ISBLANK(H5073),ISBLANK((I5073))),"",NETWORKDAYS(H5073,I5073,Setup!$A$2:$A$30))</f>
        <v/>
      </c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</row>
    <row r="5074" spans="1:22">
      <c r="A5074" s="4"/>
      <c r="B5074" s="4"/>
      <c r="C5074" s="18"/>
      <c r="D5074" s="8"/>
      <c r="E5074" s="8"/>
      <c r="F5074" s="4"/>
      <c r="G5074" s="9"/>
      <c r="H5074" s="18"/>
      <c r="I5074" s="18"/>
      <c r="J5074" s="23" t="str">
        <f>IF(OR(ISBLANK(H5074),ISBLANK((I5074))),"",NETWORKDAYS(H5074,I5074,Setup!$A$2:$A$30))</f>
        <v/>
      </c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</row>
    <row r="5075" spans="1:22">
      <c r="A5075" s="4"/>
      <c r="B5075" s="4"/>
      <c r="C5075" s="18"/>
      <c r="D5075" s="8"/>
      <c r="E5075" s="8"/>
      <c r="F5075" s="4"/>
      <c r="G5075" s="9"/>
      <c r="H5075" s="18"/>
      <c r="I5075" s="18"/>
      <c r="J5075" s="23" t="str">
        <f>IF(OR(ISBLANK(H5075),ISBLANK((I5075))),"",NETWORKDAYS(H5075,I5075,Setup!$A$2:$A$30))</f>
        <v/>
      </c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</row>
    <row r="5076" spans="1:22">
      <c r="A5076" s="4"/>
      <c r="B5076" s="4"/>
      <c r="C5076" s="18"/>
      <c r="D5076" s="8"/>
      <c r="E5076" s="8"/>
      <c r="F5076" s="4"/>
      <c r="G5076" s="9"/>
      <c r="H5076" s="18"/>
      <c r="I5076" s="18"/>
      <c r="J5076" s="23" t="str">
        <f>IF(OR(ISBLANK(H5076),ISBLANK((I5076))),"",NETWORKDAYS(H5076,I5076,Setup!$A$2:$A$30))</f>
        <v/>
      </c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</row>
    <row r="5077" spans="1:22">
      <c r="A5077" s="4"/>
      <c r="B5077" s="4"/>
      <c r="C5077" s="18"/>
      <c r="D5077" s="8"/>
      <c r="E5077" s="8"/>
      <c r="F5077" s="4"/>
      <c r="G5077" s="9"/>
      <c r="H5077" s="18"/>
      <c r="I5077" s="18"/>
      <c r="J5077" s="23" t="str">
        <f>IF(OR(ISBLANK(H5077),ISBLANK((I5077))),"",NETWORKDAYS(H5077,I5077,Setup!$A$2:$A$30))</f>
        <v/>
      </c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</row>
    <row r="5078" spans="1:22">
      <c r="A5078" s="4"/>
      <c r="B5078" s="4"/>
      <c r="C5078" s="18"/>
      <c r="D5078" s="8"/>
      <c r="E5078" s="8"/>
      <c r="F5078" s="4"/>
      <c r="G5078" s="9"/>
      <c r="H5078" s="18"/>
      <c r="I5078" s="18"/>
      <c r="J5078" s="23" t="str">
        <f>IF(OR(ISBLANK(H5078),ISBLANK((I5078))),"",NETWORKDAYS(H5078,I5078,Setup!$A$2:$A$30))</f>
        <v/>
      </c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</row>
    <row r="5079" spans="1:22">
      <c r="A5079" s="4"/>
      <c r="B5079" s="4"/>
      <c r="C5079" s="18"/>
      <c r="D5079" s="8"/>
      <c r="E5079" s="8"/>
      <c r="F5079" s="4"/>
      <c r="G5079" s="9"/>
      <c r="H5079" s="18"/>
      <c r="I5079" s="18"/>
      <c r="J5079" s="23" t="str">
        <f>IF(OR(ISBLANK(H5079),ISBLANK((I5079))),"",NETWORKDAYS(H5079,I5079,Setup!$A$2:$A$30))</f>
        <v/>
      </c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</row>
    <row r="5080" spans="1:22">
      <c r="A5080" s="4"/>
      <c r="B5080" s="4"/>
      <c r="C5080" s="18"/>
      <c r="D5080" s="8"/>
      <c r="E5080" s="8"/>
      <c r="F5080" s="4"/>
      <c r="G5080" s="9"/>
      <c r="H5080" s="18"/>
      <c r="I5080" s="18"/>
      <c r="J5080" s="23" t="str">
        <f>IF(OR(ISBLANK(H5080),ISBLANK((I5080))),"",NETWORKDAYS(H5080,I5080,Setup!$A$2:$A$30))</f>
        <v/>
      </c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</row>
    <row r="5081" spans="1:22">
      <c r="A5081" s="4"/>
      <c r="B5081" s="4"/>
      <c r="C5081" s="18"/>
      <c r="D5081" s="8"/>
      <c r="E5081" s="8"/>
      <c r="F5081" s="4"/>
      <c r="G5081" s="9"/>
      <c r="H5081" s="18"/>
      <c r="I5081" s="18"/>
      <c r="J5081" s="23" t="str">
        <f>IF(OR(ISBLANK(H5081),ISBLANK((I5081))),"",NETWORKDAYS(H5081,I5081,Setup!$A$2:$A$30))</f>
        <v/>
      </c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</row>
    <row r="5082" spans="1:22">
      <c r="A5082" s="4"/>
      <c r="B5082" s="4"/>
      <c r="C5082" s="18"/>
      <c r="D5082" s="8"/>
      <c r="E5082" s="8"/>
      <c r="F5082" s="4"/>
      <c r="G5082" s="9"/>
      <c r="H5082" s="18"/>
      <c r="I5082" s="18"/>
      <c r="J5082" s="23" t="str">
        <f>IF(OR(ISBLANK(H5082),ISBLANK((I5082))),"",NETWORKDAYS(H5082,I5082,Setup!$A$2:$A$30))</f>
        <v/>
      </c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</row>
    <row r="5083" spans="1:22">
      <c r="A5083" s="4"/>
      <c r="B5083" s="4"/>
      <c r="C5083" s="18"/>
      <c r="D5083" s="8"/>
      <c r="E5083" s="8"/>
      <c r="F5083" s="4"/>
      <c r="G5083" s="9"/>
      <c r="H5083" s="18"/>
      <c r="I5083" s="18"/>
      <c r="J5083" s="23" t="str">
        <f>IF(OR(ISBLANK(H5083),ISBLANK((I5083))),"",NETWORKDAYS(H5083,I5083,Setup!$A$2:$A$30))</f>
        <v/>
      </c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</row>
    <row r="5084" spans="1:22">
      <c r="A5084" s="4"/>
      <c r="B5084" s="4"/>
      <c r="C5084" s="18"/>
      <c r="D5084" s="8"/>
      <c r="E5084" s="8"/>
      <c r="F5084" s="4"/>
      <c r="G5084" s="9"/>
      <c r="H5084" s="18"/>
      <c r="I5084" s="18"/>
      <c r="J5084" s="23" t="str">
        <f>IF(OR(ISBLANK(H5084),ISBLANK((I5084))),"",NETWORKDAYS(H5084,I5084,Setup!$A$2:$A$30))</f>
        <v/>
      </c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</row>
    <row r="5085" spans="1:22">
      <c r="A5085" s="4"/>
      <c r="B5085" s="4"/>
      <c r="C5085" s="18"/>
      <c r="D5085" s="8"/>
      <c r="E5085" s="8"/>
      <c r="F5085" s="4"/>
      <c r="G5085" s="9"/>
      <c r="H5085" s="18"/>
      <c r="I5085" s="18"/>
      <c r="J5085" s="23" t="str">
        <f>IF(OR(ISBLANK(H5085),ISBLANK((I5085))),"",NETWORKDAYS(H5085,I5085,Setup!$A$2:$A$30))</f>
        <v/>
      </c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</row>
    <row r="5086" spans="1:22">
      <c r="A5086" s="4"/>
      <c r="B5086" s="4"/>
      <c r="C5086" s="18"/>
      <c r="D5086" s="8"/>
      <c r="E5086" s="8"/>
      <c r="F5086" s="4"/>
      <c r="G5086" s="9"/>
      <c r="H5086" s="18"/>
      <c r="I5086" s="18"/>
      <c r="J5086" s="23" t="str">
        <f>IF(OR(ISBLANK(H5086),ISBLANK((I5086))),"",NETWORKDAYS(H5086,I5086,Setup!$A$2:$A$30))</f>
        <v/>
      </c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</row>
    <row r="5087" spans="1:22">
      <c r="A5087" s="4"/>
      <c r="B5087" s="4"/>
      <c r="C5087" s="18"/>
      <c r="D5087" s="8"/>
      <c r="E5087" s="8"/>
      <c r="F5087" s="4"/>
      <c r="G5087" s="9"/>
      <c r="H5087" s="18"/>
      <c r="I5087" s="18"/>
      <c r="J5087" s="23" t="str">
        <f>IF(OR(ISBLANK(H5087),ISBLANK((I5087))),"",NETWORKDAYS(H5087,I5087,Setup!$A$2:$A$30))</f>
        <v/>
      </c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</row>
    <row r="5088" spans="1:22">
      <c r="A5088" s="4"/>
      <c r="B5088" s="4"/>
      <c r="C5088" s="18"/>
      <c r="D5088" s="8"/>
      <c r="E5088" s="8"/>
      <c r="F5088" s="4"/>
      <c r="G5088" s="9"/>
      <c r="H5088" s="18"/>
      <c r="I5088" s="18"/>
      <c r="J5088" s="23" t="str">
        <f>IF(OR(ISBLANK(H5088),ISBLANK((I5088))),"",NETWORKDAYS(H5088,I5088,Setup!$A$2:$A$30))</f>
        <v/>
      </c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</row>
    <row r="5089" spans="1:22">
      <c r="A5089" s="4"/>
      <c r="B5089" s="4"/>
      <c r="C5089" s="18"/>
      <c r="D5089" s="8"/>
      <c r="E5089" s="8"/>
      <c r="F5089" s="4"/>
      <c r="G5089" s="9"/>
      <c r="H5089" s="18"/>
      <c r="I5089" s="18"/>
      <c r="J5089" s="23" t="str">
        <f>IF(OR(ISBLANK(H5089),ISBLANK((I5089))),"",NETWORKDAYS(H5089,I5089,Setup!$A$2:$A$30))</f>
        <v/>
      </c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</row>
    <row r="5090" spans="1:22">
      <c r="A5090" s="4"/>
      <c r="B5090" s="4"/>
      <c r="C5090" s="18"/>
      <c r="D5090" s="8"/>
      <c r="E5090" s="8"/>
      <c r="F5090" s="4"/>
      <c r="G5090" s="9"/>
      <c r="H5090" s="18"/>
      <c r="I5090" s="18"/>
      <c r="J5090" s="23" t="str">
        <f>IF(OR(ISBLANK(H5090),ISBLANK((I5090))),"",NETWORKDAYS(H5090,I5090,Setup!$A$2:$A$30))</f>
        <v/>
      </c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</row>
    <row r="5091" spans="1:22">
      <c r="A5091" s="4"/>
      <c r="B5091" s="4"/>
      <c r="C5091" s="18"/>
      <c r="D5091" s="8"/>
      <c r="E5091" s="8"/>
      <c r="F5091" s="4"/>
      <c r="G5091" s="9"/>
      <c r="H5091" s="18"/>
      <c r="I5091" s="18"/>
      <c r="J5091" s="23" t="str">
        <f>IF(OR(ISBLANK(H5091),ISBLANK((I5091))),"",NETWORKDAYS(H5091,I5091,Setup!$A$2:$A$30))</f>
        <v/>
      </c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</row>
    <row r="5092" spans="1:22">
      <c r="A5092" s="4"/>
      <c r="B5092" s="4"/>
      <c r="C5092" s="18"/>
      <c r="D5092" s="8"/>
      <c r="E5092" s="8"/>
      <c r="F5092" s="4"/>
      <c r="G5092" s="9"/>
      <c r="H5092" s="18"/>
      <c r="I5092" s="18"/>
      <c r="J5092" s="23" t="str">
        <f>IF(OR(ISBLANK(H5092),ISBLANK((I5092))),"",NETWORKDAYS(H5092,I5092,Setup!$A$2:$A$30))</f>
        <v/>
      </c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</row>
    <row r="5093" spans="1:22">
      <c r="A5093" s="4"/>
      <c r="B5093" s="4"/>
      <c r="C5093" s="18"/>
      <c r="D5093" s="8"/>
      <c r="E5093" s="8"/>
      <c r="F5093" s="4"/>
      <c r="G5093" s="9"/>
      <c r="H5093" s="18"/>
      <c r="I5093" s="18"/>
      <c r="J5093" s="23" t="str">
        <f>IF(OR(ISBLANK(H5093),ISBLANK((I5093))),"",NETWORKDAYS(H5093,I5093,Setup!$A$2:$A$30))</f>
        <v/>
      </c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</row>
    <row r="5094" spans="1:22">
      <c r="A5094" s="4"/>
      <c r="B5094" s="4"/>
      <c r="C5094" s="18"/>
      <c r="D5094" s="8"/>
      <c r="E5094" s="8"/>
      <c r="F5094" s="4"/>
      <c r="G5094" s="9"/>
      <c r="H5094" s="18"/>
      <c r="I5094" s="18"/>
      <c r="J5094" s="23" t="str">
        <f>IF(OR(ISBLANK(H5094),ISBLANK((I5094))),"",NETWORKDAYS(H5094,I5094,Setup!$A$2:$A$30))</f>
        <v/>
      </c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</row>
    <row r="5095" spans="1:22">
      <c r="A5095" s="4"/>
      <c r="B5095" s="4"/>
      <c r="C5095" s="18"/>
      <c r="D5095" s="8"/>
      <c r="E5095" s="8"/>
      <c r="F5095" s="4"/>
      <c r="G5095" s="9"/>
      <c r="H5095" s="18"/>
      <c r="I5095" s="18"/>
      <c r="J5095" s="23" t="str">
        <f>IF(OR(ISBLANK(H5095),ISBLANK((I5095))),"",NETWORKDAYS(H5095,I5095,Setup!$A$2:$A$30))</f>
        <v/>
      </c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</row>
    <row r="5096" spans="1:22">
      <c r="A5096" s="4"/>
      <c r="B5096" s="4"/>
      <c r="C5096" s="18"/>
      <c r="D5096" s="8"/>
      <c r="E5096" s="8"/>
      <c r="F5096" s="4"/>
      <c r="G5096" s="9"/>
      <c r="H5096" s="18"/>
      <c r="I5096" s="18"/>
      <c r="J5096" s="23" t="str">
        <f>IF(OR(ISBLANK(H5096),ISBLANK((I5096))),"",NETWORKDAYS(H5096,I5096,Setup!$A$2:$A$30))</f>
        <v/>
      </c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</row>
    <row r="5097" spans="1:22">
      <c r="A5097" s="4"/>
      <c r="B5097" s="4"/>
      <c r="C5097" s="18"/>
      <c r="D5097" s="8"/>
      <c r="E5097" s="8"/>
      <c r="F5097" s="4"/>
      <c r="G5097" s="9"/>
      <c r="H5097" s="18"/>
      <c r="I5097" s="18"/>
      <c r="J5097" s="23" t="str">
        <f>IF(OR(ISBLANK(H5097),ISBLANK((I5097))),"",NETWORKDAYS(H5097,I5097,Setup!$A$2:$A$30))</f>
        <v/>
      </c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</row>
    <row r="5098" spans="1:22">
      <c r="A5098" s="4"/>
      <c r="B5098" s="4"/>
      <c r="C5098" s="18"/>
      <c r="D5098" s="8"/>
      <c r="E5098" s="8"/>
      <c r="F5098" s="4"/>
      <c r="G5098" s="9"/>
      <c r="H5098" s="18"/>
      <c r="I5098" s="18"/>
      <c r="J5098" s="23" t="str">
        <f>IF(OR(ISBLANK(H5098),ISBLANK((I5098))),"",NETWORKDAYS(H5098,I5098,Setup!$A$2:$A$30))</f>
        <v/>
      </c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</row>
    <row r="5099" spans="1:22">
      <c r="A5099" s="4"/>
      <c r="B5099" s="4"/>
      <c r="C5099" s="18"/>
      <c r="D5099" s="8"/>
      <c r="E5099" s="8"/>
      <c r="F5099" s="4"/>
      <c r="G5099" s="9"/>
      <c r="H5099" s="18"/>
      <c r="I5099" s="18"/>
      <c r="J5099" s="23" t="str">
        <f>IF(OR(ISBLANK(H5099),ISBLANK((I5099))),"",NETWORKDAYS(H5099,I5099,Setup!$A$2:$A$30))</f>
        <v/>
      </c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</row>
    <row r="5100" spans="1:22">
      <c r="A5100" s="4"/>
      <c r="B5100" s="4"/>
      <c r="C5100" s="18"/>
      <c r="D5100" s="8"/>
      <c r="E5100" s="8"/>
      <c r="F5100" s="4"/>
      <c r="G5100" s="9"/>
      <c r="H5100" s="18"/>
      <c r="I5100" s="18"/>
      <c r="J5100" s="23" t="str">
        <f>IF(OR(ISBLANK(H5100),ISBLANK((I5100))),"",NETWORKDAYS(H5100,I5100,Setup!$A$2:$A$30))</f>
        <v/>
      </c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</row>
    <row r="5101" spans="1:22">
      <c r="A5101" s="4"/>
      <c r="B5101" s="4"/>
      <c r="C5101" s="18"/>
      <c r="D5101" s="8"/>
      <c r="E5101" s="8"/>
      <c r="F5101" s="4"/>
      <c r="G5101" s="9"/>
      <c r="H5101" s="18"/>
      <c r="I5101" s="18"/>
      <c r="J5101" s="23" t="str">
        <f>IF(OR(ISBLANK(H5101),ISBLANK((I5101))),"",NETWORKDAYS(H5101,I5101,Setup!$A$2:$A$30))</f>
        <v/>
      </c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</row>
    <row r="5102" spans="1:22">
      <c r="A5102" s="4"/>
      <c r="B5102" s="4"/>
      <c r="C5102" s="18"/>
      <c r="D5102" s="8"/>
      <c r="E5102" s="8"/>
      <c r="F5102" s="4"/>
      <c r="G5102" s="9"/>
      <c r="H5102" s="18"/>
      <c r="I5102" s="18"/>
      <c r="J5102" s="23" t="str">
        <f>IF(OR(ISBLANK(H5102),ISBLANK((I5102))),"",NETWORKDAYS(H5102,I5102,Setup!$A$2:$A$30))</f>
        <v/>
      </c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</row>
    <row r="5103" spans="1:22">
      <c r="A5103" s="4"/>
      <c r="B5103" s="4"/>
      <c r="C5103" s="18"/>
      <c r="D5103" s="8"/>
      <c r="E5103" s="8"/>
      <c r="F5103" s="4"/>
      <c r="G5103" s="9"/>
      <c r="H5103" s="18"/>
      <c r="I5103" s="18"/>
      <c r="J5103" s="23" t="str">
        <f>IF(OR(ISBLANK(H5103),ISBLANK((I5103))),"",NETWORKDAYS(H5103,I5103,Setup!$A$2:$A$30))</f>
        <v/>
      </c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</row>
    <row r="5104" spans="1:22">
      <c r="A5104" s="4"/>
      <c r="B5104" s="4"/>
      <c r="C5104" s="18"/>
      <c r="D5104" s="8"/>
      <c r="E5104" s="8"/>
      <c r="F5104" s="4"/>
      <c r="G5104" s="9"/>
      <c r="H5104" s="18"/>
      <c r="I5104" s="18"/>
      <c r="J5104" s="23" t="str">
        <f>IF(OR(ISBLANK(H5104),ISBLANK((I5104))),"",NETWORKDAYS(H5104,I5104,Setup!$A$2:$A$30))</f>
        <v/>
      </c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</row>
    <row r="5105" spans="1:22">
      <c r="A5105" s="4"/>
      <c r="B5105" s="4"/>
      <c r="C5105" s="18"/>
      <c r="D5105" s="8"/>
      <c r="E5105" s="8"/>
      <c r="F5105" s="4"/>
      <c r="G5105" s="9"/>
      <c r="H5105" s="18"/>
      <c r="I5105" s="18"/>
      <c r="J5105" s="23" t="str">
        <f>IF(OR(ISBLANK(H5105),ISBLANK((I5105))),"",NETWORKDAYS(H5105,I5105,Setup!$A$2:$A$30))</f>
        <v/>
      </c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</row>
    <row r="5106" spans="1:22">
      <c r="A5106" s="4"/>
      <c r="B5106" s="4"/>
      <c r="C5106" s="18"/>
      <c r="D5106" s="8"/>
      <c r="E5106" s="8"/>
      <c r="F5106" s="4"/>
      <c r="G5106" s="9"/>
      <c r="H5106" s="18"/>
      <c r="I5106" s="18"/>
      <c r="J5106" s="23" t="str">
        <f>IF(OR(ISBLANK(H5106),ISBLANK((I5106))),"",NETWORKDAYS(H5106,I5106,Setup!$A$2:$A$30))</f>
        <v/>
      </c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</row>
    <row r="5107" spans="1:22">
      <c r="A5107" s="4"/>
      <c r="B5107" s="4"/>
      <c r="C5107" s="18"/>
      <c r="D5107" s="8"/>
      <c r="E5107" s="8"/>
      <c r="F5107" s="4"/>
      <c r="G5107" s="9"/>
      <c r="H5107" s="18"/>
      <c r="I5107" s="18"/>
      <c r="J5107" s="23" t="str">
        <f>IF(OR(ISBLANK(H5107),ISBLANK((I5107))),"",NETWORKDAYS(H5107,I5107,Setup!$A$2:$A$30))</f>
        <v/>
      </c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</row>
    <row r="5108" spans="1:22">
      <c r="A5108" s="4"/>
      <c r="B5108" s="4"/>
      <c r="C5108" s="18"/>
      <c r="D5108" s="8"/>
      <c r="E5108" s="8"/>
      <c r="F5108" s="4"/>
      <c r="G5108" s="9"/>
      <c r="H5108" s="18"/>
      <c r="I5108" s="18"/>
      <c r="J5108" s="23" t="str">
        <f>IF(OR(ISBLANK(H5108),ISBLANK((I5108))),"",NETWORKDAYS(H5108,I5108,Setup!$A$2:$A$30))</f>
        <v/>
      </c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</row>
    <row r="5109" spans="1:22">
      <c r="A5109" s="4"/>
      <c r="B5109" s="4"/>
      <c r="C5109" s="18"/>
      <c r="D5109" s="8"/>
      <c r="E5109" s="8"/>
      <c r="F5109" s="4"/>
      <c r="G5109" s="9"/>
      <c r="H5109" s="18"/>
      <c r="I5109" s="18"/>
      <c r="J5109" s="23" t="str">
        <f>IF(OR(ISBLANK(H5109),ISBLANK((I5109))),"",NETWORKDAYS(H5109,I5109,Setup!$A$2:$A$30))</f>
        <v/>
      </c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</row>
    <row r="5110" spans="1:22">
      <c r="A5110" s="4"/>
      <c r="B5110" s="4"/>
      <c r="C5110" s="18"/>
      <c r="D5110" s="8"/>
      <c r="E5110" s="8"/>
      <c r="F5110" s="4"/>
      <c r="G5110" s="9"/>
      <c r="H5110" s="18"/>
      <c r="I5110" s="18"/>
      <c r="J5110" s="23" t="str">
        <f>IF(OR(ISBLANK(H5110),ISBLANK((I5110))),"",NETWORKDAYS(H5110,I5110,Setup!$A$2:$A$30))</f>
        <v/>
      </c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</row>
    <row r="5111" spans="1:22">
      <c r="A5111" s="4"/>
      <c r="B5111" s="4"/>
      <c r="C5111" s="18"/>
      <c r="D5111" s="8"/>
      <c r="E5111" s="8"/>
      <c r="F5111" s="4"/>
      <c r="G5111" s="9"/>
      <c r="H5111" s="18"/>
      <c r="I5111" s="18"/>
      <c r="J5111" s="23" t="str">
        <f>IF(OR(ISBLANK(H5111),ISBLANK((I5111))),"",NETWORKDAYS(H5111,I5111,Setup!$A$2:$A$30))</f>
        <v/>
      </c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</row>
    <row r="5112" spans="1:22">
      <c r="A5112" s="4"/>
      <c r="B5112" s="4"/>
      <c r="C5112" s="18"/>
      <c r="D5112" s="8"/>
      <c r="E5112" s="8"/>
      <c r="F5112" s="4"/>
      <c r="G5112" s="9"/>
      <c r="H5112" s="18"/>
      <c r="I5112" s="18"/>
      <c r="J5112" s="23" t="str">
        <f>IF(OR(ISBLANK(H5112),ISBLANK((I5112))),"",NETWORKDAYS(H5112,I5112,Setup!$A$2:$A$30))</f>
        <v/>
      </c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</row>
    <row r="5113" spans="1:22">
      <c r="A5113" s="4"/>
      <c r="B5113" s="4"/>
      <c r="C5113" s="18"/>
      <c r="D5113" s="8"/>
      <c r="E5113" s="8"/>
      <c r="F5113" s="4"/>
      <c r="G5113" s="9"/>
      <c r="H5113" s="18"/>
      <c r="I5113" s="18"/>
      <c r="J5113" s="23" t="str">
        <f>IF(OR(ISBLANK(H5113),ISBLANK((I5113))),"",NETWORKDAYS(H5113,I5113,Setup!$A$2:$A$30))</f>
        <v/>
      </c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</row>
    <row r="5114" spans="1:22">
      <c r="A5114" s="4"/>
      <c r="B5114" s="4"/>
      <c r="C5114" s="18"/>
      <c r="D5114" s="8"/>
      <c r="E5114" s="8"/>
      <c r="F5114" s="4"/>
      <c r="G5114" s="9"/>
      <c r="H5114" s="18"/>
      <c r="I5114" s="18"/>
      <c r="J5114" s="23" t="str">
        <f>IF(OR(ISBLANK(H5114),ISBLANK((I5114))),"",NETWORKDAYS(H5114,I5114,Setup!$A$2:$A$30))</f>
        <v/>
      </c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</row>
    <row r="5115" spans="1:22">
      <c r="A5115" s="4"/>
      <c r="B5115" s="4"/>
      <c r="C5115" s="18"/>
      <c r="D5115" s="8"/>
      <c r="E5115" s="8"/>
      <c r="F5115" s="4"/>
      <c r="G5115" s="9"/>
      <c r="H5115" s="18"/>
      <c r="I5115" s="18"/>
      <c r="J5115" s="23" t="str">
        <f>IF(OR(ISBLANK(H5115),ISBLANK((I5115))),"",NETWORKDAYS(H5115,I5115,Setup!$A$2:$A$30))</f>
        <v/>
      </c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</row>
    <row r="5116" spans="1:22">
      <c r="A5116" s="4"/>
      <c r="B5116" s="4"/>
      <c r="C5116" s="18"/>
      <c r="D5116" s="8"/>
      <c r="E5116" s="8"/>
      <c r="F5116" s="4"/>
      <c r="G5116" s="9"/>
      <c r="H5116" s="18"/>
      <c r="I5116" s="18"/>
      <c r="J5116" s="23" t="str">
        <f>IF(OR(ISBLANK(H5116),ISBLANK((I5116))),"",NETWORKDAYS(H5116,I5116,Setup!$A$2:$A$30))</f>
        <v/>
      </c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</row>
    <row r="5117" spans="1:22">
      <c r="A5117" s="4"/>
      <c r="B5117" s="4"/>
      <c r="C5117" s="18"/>
      <c r="D5117" s="8"/>
      <c r="E5117" s="8"/>
      <c r="F5117" s="4"/>
      <c r="G5117" s="9"/>
      <c r="H5117" s="18"/>
      <c r="I5117" s="18"/>
      <c r="J5117" s="23" t="str">
        <f>IF(OR(ISBLANK(H5117),ISBLANK((I5117))),"",NETWORKDAYS(H5117,I5117,Setup!$A$2:$A$30))</f>
        <v/>
      </c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</row>
    <row r="5118" spans="1:22">
      <c r="A5118" s="4"/>
      <c r="B5118" s="4"/>
      <c r="C5118" s="18"/>
      <c r="D5118" s="8"/>
      <c r="E5118" s="8"/>
      <c r="F5118" s="4"/>
      <c r="G5118" s="9"/>
      <c r="H5118" s="18"/>
      <c r="I5118" s="18"/>
      <c r="J5118" s="23" t="str">
        <f>IF(OR(ISBLANK(H5118),ISBLANK((I5118))),"",NETWORKDAYS(H5118,I5118,Setup!$A$2:$A$30))</f>
        <v/>
      </c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</row>
    <row r="5119" spans="1:22">
      <c r="A5119" s="4"/>
      <c r="B5119" s="4"/>
      <c r="C5119" s="18"/>
      <c r="D5119" s="8"/>
      <c r="E5119" s="8"/>
      <c r="F5119" s="4"/>
      <c r="G5119" s="9"/>
      <c r="H5119" s="18"/>
      <c r="I5119" s="18"/>
      <c r="J5119" s="23" t="str">
        <f>IF(OR(ISBLANK(H5119),ISBLANK((I5119))),"",NETWORKDAYS(H5119,I5119,Setup!$A$2:$A$30))</f>
        <v/>
      </c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</row>
    <row r="5120" spans="1:22">
      <c r="A5120" s="4"/>
      <c r="B5120" s="4"/>
      <c r="C5120" s="18"/>
      <c r="D5120" s="8"/>
      <c r="E5120" s="8"/>
      <c r="F5120" s="4"/>
      <c r="G5120" s="9"/>
      <c r="H5120" s="18"/>
      <c r="I5120" s="18"/>
      <c r="J5120" s="23" t="str">
        <f>IF(OR(ISBLANK(H5120),ISBLANK((I5120))),"",NETWORKDAYS(H5120,I5120,Setup!$A$2:$A$30))</f>
        <v/>
      </c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</row>
    <row r="5121" spans="1:22">
      <c r="A5121" s="4"/>
      <c r="B5121" s="4"/>
      <c r="C5121" s="18"/>
      <c r="D5121" s="8"/>
      <c r="E5121" s="8"/>
      <c r="F5121" s="4"/>
      <c r="G5121" s="9"/>
      <c r="H5121" s="18"/>
      <c r="I5121" s="18"/>
      <c r="J5121" s="23" t="str">
        <f>IF(OR(ISBLANK(H5121),ISBLANK((I5121))),"",NETWORKDAYS(H5121,I5121,Setup!$A$2:$A$30))</f>
        <v/>
      </c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</row>
    <row r="5122" spans="1:22">
      <c r="A5122" s="4"/>
      <c r="B5122" s="4"/>
      <c r="C5122" s="18"/>
      <c r="D5122" s="8"/>
      <c r="E5122" s="8"/>
      <c r="F5122" s="4"/>
      <c r="G5122" s="9"/>
      <c r="H5122" s="18"/>
      <c r="I5122" s="18"/>
      <c r="J5122" s="23" t="str">
        <f>IF(OR(ISBLANK(H5122),ISBLANK((I5122))),"",NETWORKDAYS(H5122,I5122,Setup!$A$2:$A$30))</f>
        <v/>
      </c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</row>
    <row r="5123" spans="1:22">
      <c r="A5123" s="4"/>
      <c r="B5123" s="4"/>
      <c r="C5123" s="18"/>
      <c r="D5123" s="8"/>
      <c r="E5123" s="8"/>
      <c r="F5123" s="4"/>
      <c r="G5123" s="9"/>
      <c r="H5123" s="18"/>
      <c r="I5123" s="18"/>
      <c r="J5123" s="23" t="str">
        <f>IF(OR(ISBLANK(H5123),ISBLANK((I5123))),"",NETWORKDAYS(H5123,I5123,Setup!$A$2:$A$30))</f>
        <v/>
      </c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</row>
    <row r="5124" spans="1:22">
      <c r="A5124" s="4"/>
      <c r="B5124" s="4"/>
      <c r="C5124" s="18"/>
      <c r="D5124" s="8"/>
      <c r="E5124" s="8"/>
      <c r="F5124" s="4"/>
      <c r="G5124" s="9"/>
      <c r="H5124" s="18"/>
      <c r="I5124" s="18"/>
      <c r="J5124" s="23" t="str">
        <f>IF(OR(ISBLANK(H5124),ISBLANK((I5124))),"",NETWORKDAYS(H5124,I5124,Setup!$A$2:$A$30))</f>
        <v/>
      </c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</row>
    <row r="5125" spans="1:22">
      <c r="A5125" s="4"/>
      <c r="B5125" s="4"/>
      <c r="C5125" s="18"/>
      <c r="D5125" s="8"/>
      <c r="E5125" s="8"/>
      <c r="F5125" s="4"/>
      <c r="G5125" s="9"/>
      <c r="H5125" s="18"/>
      <c r="I5125" s="18"/>
      <c r="J5125" s="23" t="str">
        <f>IF(OR(ISBLANK(H5125),ISBLANK((I5125))),"",NETWORKDAYS(H5125,I5125,Setup!$A$2:$A$30))</f>
        <v/>
      </c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</row>
    <row r="5126" spans="1:22">
      <c r="A5126" s="4"/>
      <c r="B5126" s="4"/>
      <c r="C5126" s="18"/>
      <c r="D5126" s="8"/>
      <c r="E5126" s="8"/>
      <c r="F5126" s="4"/>
      <c r="G5126" s="9"/>
      <c r="H5126" s="18"/>
      <c r="I5126" s="18"/>
      <c r="J5126" s="23" t="str">
        <f>IF(OR(ISBLANK(H5126),ISBLANK((I5126))),"",NETWORKDAYS(H5126,I5126,Setup!$A$2:$A$30))</f>
        <v/>
      </c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</row>
    <row r="5127" spans="1:22">
      <c r="A5127" s="4"/>
      <c r="B5127" s="4"/>
      <c r="C5127" s="18"/>
      <c r="D5127" s="8"/>
      <c r="E5127" s="8"/>
      <c r="F5127" s="4"/>
      <c r="G5127" s="9"/>
      <c r="H5127" s="18"/>
      <c r="I5127" s="18"/>
      <c r="J5127" s="23" t="str">
        <f>IF(OR(ISBLANK(H5127),ISBLANK((I5127))),"",NETWORKDAYS(H5127,I5127,Setup!$A$2:$A$30))</f>
        <v/>
      </c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</row>
    <row r="5128" spans="1:22">
      <c r="A5128" s="4"/>
      <c r="B5128" s="4"/>
      <c r="C5128" s="18"/>
      <c r="D5128" s="8"/>
      <c r="E5128" s="8"/>
      <c r="F5128" s="4"/>
      <c r="G5128" s="9"/>
      <c r="H5128" s="18"/>
      <c r="I5128" s="18"/>
      <c r="J5128" s="23" t="str">
        <f>IF(OR(ISBLANK(H5128),ISBLANK((I5128))),"",NETWORKDAYS(H5128,I5128,Setup!$A$2:$A$30))</f>
        <v/>
      </c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</row>
    <row r="5129" spans="1:22">
      <c r="A5129" s="4"/>
      <c r="B5129" s="4"/>
      <c r="C5129" s="18"/>
      <c r="D5129" s="8"/>
      <c r="E5129" s="8"/>
      <c r="F5129" s="4"/>
      <c r="G5129" s="9"/>
      <c r="H5129" s="18"/>
      <c r="I5129" s="18"/>
      <c r="J5129" s="23" t="str">
        <f>IF(OR(ISBLANK(H5129),ISBLANK((I5129))),"",NETWORKDAYS(H5129,I5129,Setup!$A$2:$A$30))</f>
        <v/>
      </c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</row>
    <row r="5130" spans="1:22">
      <c r="A5130" s="4"/>
      <c r="B5130" s="4"/>
      <c r="C5130" s="18"/>
      <c r="D5130" s="8"/>
      <c r="E5130" s="8"/>
      <c r="F5130" s="4"/>
      <c r="G5130" s="9"/>
      <c r="H5130" s="18"/>
      <c r="I5130" s="18"/>
      <c r="J5130" s="23" t="str">
        <f>IF(OR(ISBLANK(H5130),ISBLANK((I5130))),"",NETWORKDAYS(H5130,I5130,Setup!$A$2:$A$30))</f>
        <v/>
      </c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</row>
    <row r="5131" spans="1:22">
      <c r="A5131" s="4"/>
      <c r="B5131" s="4"/>
      <c r="C5131" s="18"/>
      <c r="D5131" s="8"/>
      <c r="E5131" s="8"/>
      <c r="F5131" s="4"/>
      <c r="G5131" s="9"/>
      <c r="H5131" s="18"/>
      <c r="I5131" s="18"/>
      <c r="J5131" s="23" t="str">
        <f>IF(OR(ISBLANK(H5131),ISBLANK((I5131))),"",NETWORKDAYS(H5131,I5131,Setup!$A$2:$A$30))</f>
        <v/>
      </c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</row>
    <row r="5132" spans="1:22">
      <c r="A5132" s="4"/>
      <c r="B5132" s="4"/>
      <c r="C5132" s="18"/>
      <c r="D5132" s="8"/>
      <c r="E5132" s="8"/>
      <c r="F5132" s="4"/>
      <c r="G5132" s="9"/>
      <c r="H5132" s="18"/>
      <c r="I5132" s="18"/>
      <c r="J5132" s="23" t="str">
        <f>IF(OR(ISBLANK(H5132),ISBLANK((I5132))),"",NETWORKDAYS(H5132,I5132,Setup!$A$2:$A$30))</f>
        <v/>
      </c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</row>
    <row r="5133" spans="1:22">
      <c r="A5133" s="4"/>
      <c r="B5133" s="4"/>
      <c r="C5133" s="18"/>
      <c r="D5133" s="8"/>
      <c r="E5133" s="8"/>
      <c r="F5133" s="4"/>
      <c r="G5133" s="9"/>
      <c r="H5133" s="18"/>
      <c r="I5133" s="18"/>
      <c r="J5133" s="23" t="str">
        <f>IF(OR(ISBLANK(H5133),ISBLANK((I5133))),"",NETWORKDAYS(H5133,I5133,Setup!$A$2:$A$30))</f>
        <v/>
      </c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</row>
    <row r="5134" spans="1:22">
      <c r="A5134" s="4"/>
      <c r="B5134" s="4"/>
      <c r="C5134" s="18"/>
      <c r="D5134" s="8"/>
      <c r="E5134" s="8"/>
      <c r="F5134" s="4"/>
      <c r="G5134" s="9"/>
      <c r="H5134" s="18"/>
      <c r="I5134" s="18"/>
      <c r="J5134" s="23" t="str">
        <f>IF(OR(ISBLANK(H5134),ISBLANK((I5134))),"",NETWORKDAYS(H5134,I5134,Setup!$A$2:$A$30))</f>
        <v/>
      </c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</row>
    <row r="5135" spans="1:22">
      <c r="A5135" s="4"/>
      <c r="B5135" s="4"/>
      <c r="C5135" s="18"/>
      <c r="D5135" s="8"/>
      <c r="E5135" s="8"/>
      <c r="F5135" s="4"/>
      <c r="G5135" s="9"/>
      <c r="H5135" s="18"/>
      <c r="I5135" s="18"/>
      <c r="J5135" s="23" t="str">
        <f>IF(OR(ISBLANK(H5135),ISBLANK((I5135))),"",NETWORKDAYS(H5135,I5135,Setup!$A$2:$A$30))</f>
        <v/>
      </c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</row>
    <row r="5136" spans="1:22">
      <c r="A5136" s="4"/>
      <c r="B5136" s="4"/>
      <c r="C5136" s="18"/>
      <c r="D5136" s="8"/>
      <c r="E5136" s="8"/>
      <c r="F5136" s="4"/>
      <c r="G5136" s="9"/>
      <c r="H5136" s="18"/>
      <c r="I5136" s="18"/>
      <c r="J5136" s="23" t="str">
        <f>IF(OR(ISBLANK(H5136),ISBLANK((I5136))),"",NETWORKDAYS(H5136,I5136,Setup!$A$2:$A$30))</f>
        <v/>
      </c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</row>
    <row r="5137" spans="1:22">
      <c r="A5137" s="4"/>
      <c r="B5137" s="4"/>
      <c r="C5137" s="18"/>
      <c r="D5137" s="8"/>
      <c r="E5137" s="8"/>
      <c r="F5137" s="4"/>
      <c r="G5137" s="9"/>
      <c r="H5137" s="18"/>
      <c r="I5137" s="18"/>
      <c r="J5137" s="23" t="str">
        <f>IF(OR(ISBLANK(H5137),ISBLANK((I5137))),"",NETWORKDAYS(H5137,I5137,Setup!$A$2:$A$30))</f>
        <v/>
      </c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</row>
    <row r="5138" spans="1:22">
      <c r="A5138" s="4"/>
      <c r="B5138" s="4"/>
      <c r="C5138" s="18"/>
      <c r="D5138" s="8"/>
      <c r="E5138" s="8"/>
      <c r="F5138" s="4"/>
      <c r="G5138" s="9"/>
      <c r="H5138" s="18"/>
      <c r="I5138" s="18"/>
      <c r="J5138" s="23" t="str">
        <f>IF(OR(ISBLANK(H5138),ISBLANK((I5138))),"",NETWORKDAYS(H5138,I5138,Setup!$A$2:$A$30))</f>
        <v/>
      </c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</row>
    <row r="5139" spans="1:22">
      <c r="A5139" s="4"/>
      <c r="B5139" s="4"/>
      <c r="C5139" s="18"/>
      <c r="D5139" s="8"/>
      <c r="E5139" s="8"/>
      <c r="F5139" s="4"/>
      <c r="G5139" s="9"/>
      <c r="H5139" s="18"/>
      <c r="I5139" s="18"/>
      <c r="J5139" s="23" t="str">
        <f>IF(OR(ISBLANK(H5139),ISBLANK((I5139))),"",NETWORKDAYS(H5139,I5139,Setup!$A$2:$A$30))</f>
        <v/>
      </c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</row>
    <row r="5140" spans="1:22">
      <c r="A5140" s="4"/>
      <c r="B5140" s="4"/>
      <c r="C5140" s="18"/>
      <c r="D5140" s="8"/>
      <c r="E5140" s="8"/>
      <c r="F5140" s="4"/>
      <c r="G5140" s="9"/>
      <c r="H5140" s="18"/>
      <c r="I5140" s="18"/>
      <c r="J5140" s="23" t="str">
        <f>IF(OR(ISBLANK(H5140),ISBLANK((I5140))),"",NETWORKDAYS(H5140,I5140,Setup!$A$2:$A$30))</f>
        <v/>
      </c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</row>
    <row r="5141" spans="1:22">
      <c r="A5141" s="4"/>
      <c r="B5141" s="4"/>
      <c r="C5141" s="18"/>
      <c r="D5141" s="8"/>
      <c r="E5141" s="8"/>
      <c r="F5141" s="4"/>
      <c r="G5141" s="9"/>
      <c r="H5141" s="18"/>
      <c r="I5141" s="18"/>
      <c r="J5141" s="23" t="str">
        <f>IF(OR(ISBLANK(H5141),ISBLANK((I5141))),"",NETWORKDAYS(H5141,I5141,Setup!$A$2:$A$30))</f>
        <v/>
      </c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</row>
    <row r="5142" spans="1:22">
      <c r="A5142" s="4"/>
      <c r="B5142" s="4"/>
      <c r="C5142" s="18"/>
      <c r="D5142" s="8"/>
      <c r="E5142" s="8"/>
      <c r="F5142" s="4"/>
      <c r="G5142" s="9"/>
      <c r="H5142" s="18"/>
      <c r="I5142" s="18"/>
      <c r="J5142" s="23" t="str">
        <f>IF(OR(ISBLANK(H5142),ISBLANK((I5142))),"",NETWORKDAYS(H5142,I5142,Setup!$A$2:$A$30))</f>
        <v/>
      </c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</row>
    <row r="5143" spans="1:22">
      <c r="A5143" s="4"/>
      <c r="B5143" s="4"/>
      <c r="C5143" s="18"/>
      <c r="D5143" s="8"/>
      <c r="E5143" s="8"/>
      <c r="F5143" s="4"/>
      <c r="G5143" s="9"/>
      <c r="H5143" s="18"/>
      <c r="I5143" s="18"/>
      <c r="J5143" s="23" t="str">
        <f>IF(OR(ISBLANK(H5143),ISBLANK((I5143))),"",NETWORKDAYS(H5143,I5143,Setup!$A$2:$A$30))</f>
        <v/>
      </c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</row>
    <row r="5144" spans="1:22">
      <c r="A5144" s="4"/>
      <c r="B5144" s="4"/>
      <c r="C5144" s="18"/>
      <c r="D5144" s="8"/>
      <c r="E5144" s="8"/>
      <c r="F5144" s="4"/>
      <c r="G5144" s="9"/>
      <c r="H5144" s="18"/>
      <c r="I5144" s="18"/>
      <c r="J5144" s="23" t="str">
        <f>IF(OR(ISBLANK(H5144),ISBLANK((I5144))),"",NETWORKDAYS(H5144,I5144,Setup!$A$2:$A$30))</f>
        <v/>
      </c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</row>
    <row r="5145" spans="1:22">
      <c r="A5145" s="4"/>
      <c r="B5145" s="4"/>
      <c r="C5145" s="18"/>
      <c r="D5145" s="8"/>
      <c r="E5145" s="8"/>
      <c r="F5145" s="4"/>
      <c r="G5145" s="9"/>
      <c r="H5145" s="18"/>
      <c r="I5145" s="18"/>
      <c r="J5145" s="23" t="str">
        <f>IF(OR(ISBLANK(H5145),ISBLANK((I5145))),"",NETWORKDAYS(H5145,I5145,Setup!$A$2:$A$30))</f>
        <v/>
      </c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</row>
    <row r="5146" spans="1:22">
      <c r="A5146" s="4"/>
      <c r="B5146" s="4"/>
      <c r="C5146" s="18"/>
      <c r="D5146" s="8"/>
      <c r="E5146" s="8"/>
      <c r="F5146" s="4"/>
      <c r="G5146" s="9"/>
      <c r="H5146" s="18"/>
      <c r="I5146" s="18"/>
      <c r="J5146" s="23" t="str">
        <f>IF(OR(ISBLANK(H5146),ISBLANK((I5146))),"",NETWORKDAYS(H5146,I5146,Setup!$A$2:$A$30))</f>
        <v/>
      </c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</row>
    <row r="5147" spans="1:22">
      <c r="A5147" s="4"/>
      <c r="B5147" s="4"/>
      <c r="C5147" s="18"/>
      <c r="D5147" s="8"/>
      <c r="E5147" s="8"/>
      <c r="F5147" s="4"/>
      <c r="G5147" s="9"/>
      <c r="H5147" s="18"/>
      <c r="I5147" s="18"/>
      <c r="J5147" s="23" t="str">
        <f>IF(OR(ISBLANK(H5147),ISBLANK((I5147))),"",NETWORKDAYS(H5147,I5147,Setup!$A$2:$A$30))</f>
        <v/>
      </c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</row>
    <row r="5148" spans="1:22">
      <c r="A5148" s="4"/>
      <c r="B5148" s="4"/>
      <c r="C5148" s="18"/>
      <c r="D5148" s="8"/>
      <c r="E5148" s="8"/>
      <c r="F5148" s="4"/>
      <c r="G5148" s="9"/>
      <c r="H5148" s="18"/>
      <c r="I5148" s="18"/>
      <c r="J5148" s="23" t="str">
        <f>IF(OR(ISBLANK(H5148),ISBLANK((I5148))),"",NETWORKDAYS(H5148,I5148,Setup!$A$2:$A$30))</f>
        <v/>
      </c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</row>
    <row r="5149" spans="1:22">
      <c r="A5149" s="4"/>
      <c r="B5149" s="4"/>
      <c r="C5149" s="18"/>
      <c r="D5149" s="8"/>
      <c r="E5149" s="8"/>
      <c r="F5149" s="4"/>
      <c r="G5149" s="9"/>
      <c r="H5149" s="18"/>
      <c r="I5149" s="18"/>
      <c r="J5149" s="23" t="str">
        <f>IF(OR(ISBLANK(H5149),ISBLANK((I5149))),"",NETWORKDAYS(H5149,I5149,Setup!$A$2:$A$30))</f>
        <v/>
      </c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</row>
    <row r="5150" spans="1:22">
      <c r="A5150" s="4"/>
      <c r="B5150" s="4"/>
      <c r="C5150" s="18"/>
      <c r="D5150" s="8"/>
      <c r="E5150" s="8"/>
      <c r="F5150" s="4"/>
      <c r="G5150" s="9"/>
      <c r="H5150" s="18"/>
      <c r="I5150" s="18"/>
      <c r="J5150" s="23" t="str">
        <f>IF(OR(ISBLANK(H5150),ISBLANK((I5150))),"",NETWORKDAYS(H5150,I5150,Setup!$A$2:$A$30))</f>
        <v/>
      </c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</row>
    <row r="5151" spans="1:22">
      <c r="A5151" s="4"/>
      <c r="B5151" s="4"/>
      <c r="C5151" s="18"/>
      <c r="D5151" s="8"/>
      <c r="E5151" s="8"/>
      <c r="F5151" s="4"/>
      <c r="G5151" s="9"/>
      <c r="H5151" s="18"/>
      <c r="I5151" s="18"/>
      <c r="J5151" s="23" t="str">
        <f>IF(OR(ISBLANK(H5151),ISBLANK((I5151))),"",NETWORKDAYS(H5151,I5151,Setup!$A$2:$A$30))</f>
        <v/>
      </c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</row>
    <row r="5152" spans="1:22">
      <c r="A5152" s="4"/>
      <c r="B5152" s="4"/>
      <c r="C5152" s="18"/>
      <c r="D5152" s="8"/>
      <c r="E5152" s="8"/>
      <c r="F5152" s="4"/>
      <c r="G5152" s="9"/>
      <c r="H5152" s="18"/>
      <c r="I5152" s="18"/>
      <c r="J5152" s="23" t="str">
        <f>IF(OR(ISBLANK(H5152),ISBLANK((I5152))),"",NETWORKDAYS(H5152,I5152,Setup!$A$2:$A$30))</f>
        <v/>
      </c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</row>
    <row r="5153" spans="1:22">
      <c r="A5153" s="4"/>
      <c r="B5153" s="4"/>
      <c r="C5153" s="18"/>
      <c r="D5153" s="8"/>
      <c r="E5153" s="8"/>
      <c r="F5153" s="4"/>
      <c r="G5153" s="9"/>
      <c r="H5153" s="18"/>
      <c r="I5153" s="18"/>
      <c r="J5153" s="23" t="str">
        <f>IF(OR(ISBLANK(H5153),ISBLANK((I5153))),"",NETWORKDAYS(H5153,I5153,Setup!$A$2:$A$30))</f>
        <v/>
      </c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</row>
    <row r="5154" spans="1:22">
      <c r="A5154" s="4"/>
      <c r="B5154" s="4"/>
      <c r="C5154" s="18"/>
      <c r="D5154" s="8"/>
      <c r="E5154" s="8"/>
      <c r="F5154" s="4"/>
      <c r="G5154" s="9"/>
      <c r="H5154" s="18"/>
      <c r="I5154" s="18"/>
      <c r="J5154" s="23" t="str">
        <f>IF(OR(ISBLANK(H5154),ISBLANK((I5154))),"",NETWORKDAYS(H5154,I5154,Setup!$A$2:$A$30))</f>
        <v/>
      </c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</row>
    <row r="5155" spans="1:22">
      <c r="A5155" s="4"/>
      <c r="B5155" s="4"/>
      <c r="C5155" s="18"/>
      <c r="D5155" s="8"/>
      <c r="E5155" s="8"/>
      <c r="F5155" s="4"/>
      <c r="G5155" s="9"/>
      <c r="H5155" s="18"/>
      <c r="I5155" s="18"/>
      <c r="J5155" s="23" t="str">
        <f>IF(OR(ISBLANK(H5155),ISBLANK((I5155))),"",NETWORKDAYS(H5155,I5155,Setup!$A$2:$A$30))</f>
        <v/>
      </c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</row>
    <row r="5156" spans="1:22">
      <c r="A5156" s="4"/>
      <c r="B5156" s="4"/>
      <c r="C5156" s="18"/>
      <c r="D5156" s="8"/>
      <c r="E5156" s="8"/>
      <c r="F5156" s="4"/>
      <c r="G5156" s="9"/>
      <c r="H5156" s="18"/>
      <c r="I5156" s="18"/>
      <c r="J5156" s="23" t="str">
        <f>IF(OR(ISBLANK(H5156),ISBLANK((I5156))),"",NETWORKDAYS(H5156,I5156,Setup!$A$2:$A$30))</f>
        <v/>
      </c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</row>
    <row r="5157" spans="1:22">
      <c r="A5157" s="4"/>
      <c r="B5157" s="4"/>
      <c r="C5157" s="18"/>
      <c r="D5157" s="8"/>
      <c r="E5157" s="8"/>
      <c r="F5157" s="4"/>
      <c r="G5157" s="9"/>
      <c r="H5157" s="18"/>
      <c r="I5157" s="18"/>
      <c r="J5157" s="23" t="str">
        <f>IF(OR(ISBLANK(H5157),ISBLANK((I5157))),"",NETWORKDAYS(H5157,I5157,Setup!$A$2:$A$30))</f>
        <v/>
      </c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</row>
    <row r="5158" spans="1:22">
      <c r="A5158" s="4"/>
      <c r="B5158" s="4"/>
      <c r="C5158" s="18"/>
      <c r="D5158" s="8"/>
      <c r="E5158" s="8"/>
      <c r="F5158" s="4"/>
      <c r="G5158" s="9"/>
      <c r="H5158" s="18"/>
      <c r="I5158" s="18"/>
      <c r="J5158" s="23" t="str">
        <f>IF(OR(ISBLANK(H5158),ISBLANK((I5158))),"",NETWORKDAYS(H5158,I5158,Setup!$A$2:$A$30))</f>
        <v/>
      </c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</row>
    <row r="5159" spans="1:22">
      <c r="A5159" s="4"/>
      <c r="B5159" s="4"/>
      <c r="C5159" s="18"/>
      <c r="D5159" s="8"/>
      <c r="E5159" s="8"/>
      <c r="F5159" s="4"/>
      <c r="G5159" s="9"/>
      <c r="H5159" s="18"/>
      <c r="I5159" s="18"/>
      <c r="J5159" s="23" t="str">
        <f>IF(OR(ISBLANK(H5159),ISBLANK((I5159))),"",NETWORKDAYS(H5159,I5159,Setup!$A$2:$A$30))</f>
        <v/>
      </c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</row>
    <row r="5160" spans="1:22">
      <c r="A5160" s="4"/>
      <c r="B5160" s="4"/>
      <c r="C5160" s="18"/>
      <c r="D5160" s="8"/>
      <c r="E5160" s="8"/>
      <c r="F5160" s="4"/>
      <c r="G5160" s="9"/>
      <c r="H5160" s="18"/>
      <c r="I5160" s="18"/>
      <c r="J5160" s="23" t="str">
        <f>IF(OR(ISBLANK(H5160),ISBLANK((I5160))),"",NETWORKDAYS(H5160,I5160,Setup!$A$2:$A$30))</f>
        <v/>
      </c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</row>
    <row r="5161" spans="1:22">
      <c r="A5161" s="4"/>
      <c r="B5161" s="4"/>
      <c r="C5161" s="18"/>
      <c r="D5161" s="8"/>
      <c r="E5161" s="8"/>
      <c r="F5161" s="4"/>
      <c r="G5161" s="9"/>
      <c r="H5161" s="18"/>
      <c r="I5161" s="18"/>
      <c r="J5161" s="23" t="str">
        <f>IF(OR(ISBLANK(H5161),ISBLANK((I5161))),"",NETWORKDAYS(H5161,I5161,Setup!$A$2:$A$30))</f>
        <v/>
      </c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</row>
    <row r="5162" spans="1:22">
      <c r="A5162" s="4"/>
      <c r="B5162" s="4"/>
      <c r="C5162" s="18"/>
      <c r="D5162" s="8"/>
      <c r="E5162" s="8"/>
      <c r="F5162" s="4"/>
      <c r="G5162" s="9"/>
      <c r="H5162" s="18"/>
      <c r="I5162" s="18"/>
      <c r="J5162" s="23" t="str">
        <f>IF(OR(ISBLANK(H5162),ISBLANK((I5162))),"",NETWORKDAYS(H5162,I5162,Setup!$A$2:$A$30))</f>
        <v/>
      </c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</row>
    <row r="5163" spans="1:22">
      <c r="A5163" s="4"/>
      <c r="B5163" s="4"/>
      <c r="C5163" s="18"/>
      <c r="D5163" s="8"/>
      <c r="E5163" s="8"/>
      <c r="F5163" s="4"/>
      <c r="G5163" s="9"/>
      <c r="H5163" s="18"/>
      <c r="I5163" s="18"/>
      <c r="J5163" s="23" t="str">
        <f>IF(OR(ISBLANK(H5163),ISBLANK((I5163))),"",NETWORKDAYS(H5163,I5163,Setup!$A$2:$A$30))</f>
        <v/>
      </c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</row>
    <row r="5164" spans="1:22">
      <c r="A5164" s="4"/>
      <c r="B5164" s="4"/>
      <c r="C5164" s="18"/>
      <c r="D5164" s="8"/>
      <c r="E5164" s="8"/>
      <c r="F5164" s="4"/>
      <c r="G5164" s="9"/>
      <c r="H5164" s="18"/>
      <c r="I5164" s="18"/>
      <c r="J5164" s="23" t="str">
        <f>IF(OR(ISBLANK(H5164),ISBLANK((I5164))),"",NETWORKDAYS(H5164,I5164,Setup!$A$2:$A$30))</f>
        <v/>
      </c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</row>
    <row r="5165" spans="1:22">
      <c r="A5165" s="4"/>
      <c r="B5165" s="4"/>
      <c r="C5165" s="18"/>
      <c r="D5165" s="8"/>
      <c r="E5165" s="8"/>
      <c r="F5165" s="4"/>
      <c r="G5165" s="9"/>
      <c r="H5165" s="18"/>
      <c r="I5165" s="18"/>
      <c r="J5165" s="23" t="str">
        <f>IF(OR(ISBLANK(H5165),ISBLANK((I5165))),"",NETWORKDAYS(H5165,I5165,Setup!$A$2:$A$30))</f>
        <v/>
      </c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</row>
    <row r="5166" spans="1:22">
      <c r="A5166" s="4"/>
      <c r="B5166" s="4"/>
      <c r="C5166" s="18"/>
      <c r="D5166" s="8"/>
      <c r="E5166" s="8"/>
      <c r="F5166" s="4"/>
      <c r="G5166" s="9"/>
      <c r="H5166" s="18"/>
      <c r="I5166" s="18"/>
      <c r="J5166" s="23" t="str">
        <f>IF(OR(ISBLANK(H5166),ISBLANK((I5166))),"",NETWORKDAYS(H5166,I5166,Setup!$A$2:$A$30))</f>
        <v/>
      </c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</row>
    <row r="5167" spans="1:22">
      <c r="A5167" s="4"/>
      <c r="B5167" s="4"/>
      <c r="C5167" s="18"/>
      <c r="D5167" s="8"/>
      <c r="E5167" s="8"/>
      <c r="F5167" s="4"/>
      <c r="G5167" s="9"/>
      <c r="H5167" s="18"/>
      <c r="I5167" s="18"/>
      <c r="J5167" s="23" t="str">
        <f>IF(OR(ISBLANK(H5167),ISBLANK((I5167))),"",NETWORKDAYS(H5167,I5167,Setup!$A$2:$A$30))</f>
        <v/>
      </c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</row>
    <row r="5168" spans="1:22">
      <c r="A5168" s="4"/>
      <c r="B5168" s="4"/>
      <c r="C5168" s="18"/>
      <c r="D5168" s="8"/>
      <c r="E5168" s="8"/>
      <c r="F5168" s="4"/>
      <c r="G5168" s="9"/>
      <c r="H5168" s="18"/>
      <c r="I5168" s="18"/>
      <c r="J5168" s="23" t="str">
        <f>IF(OR(ISBLANK(H5168),ISBLANK((I5168))),"",NETWORKDAYS(H5168,I5168,Setup!$A$2:$A$30))</f>
        <v/>
      </c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</row>
    <row r="5169" spans="1:22">
      <c r="A5169" s="4"/>
      <c r="B5169" s="4"/>
      <c r="C5169" s="18"/>
      <c r="D5169" s="8"/>
      <c r="E5169" s="8"/>
      <c r="F5169" s="4"/>
      <c r="G5169" s="9"/>
      <c r="H5169" s="18"/>
      <c r="I5169" s="18"/>
      <c r="J5169" s="23" t="str">
        <f>IF(OR(ISBLANK(H5169),ISBLANK((I5169))),"",NETWORKDAYS(H5169,I5169,Setup!$A$2:$A$30))</f>
        <v/>
      </c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</row>
    <row r="5170" spans="1:22">
      <c r="A5170" s="4"/>
      <c r="B5170" s="4"/>
      <c r="C5170" s="18"/>
      <c r="D5170" s="8"/>
      <c r="E5170" s="8"/>
      <c r="F5170" s="4"/>
      <c r="G5170" s="9"/>
      <c r="H5170" s="18"/>
      <c r="I5170" s="18"/>
      <c r="J5170" s="23" t="str">
        <f>IF(OR(ISBLANK(H5170),ISBLANK((I5170))),"",NETWORKDAYS(H5170,I5170,Setup!$A$2:$A$30))</f>
        <v/>
      </c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</row>
    <row r="5171" spans="1:22">
      <c r="A5171" s="4"/>
      <c r="B5171" s="4"/>
      <c r="C5171" s="18"/>
      <c r="D5171" s="8"/>
      <c r="E5171" s="8"/>
      <c r="F5171" s="4"/>
      <c r="G5171" s="9"/>
      <c r="H5171" s="18"/>
      <c r="I5171" s="18"/>
      <c r="J5171" s="23" t="str">
        <f>IF(OR(ISBLANK(H5171),ISBLANK((I5171))),"",NETWORKDAYS(H5171,I5171,Setup!$A$2:$A$30))</f>
        <v/>
      </c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</row>
    <row r="5172" spans="1:22">
      <c r="A5172" s="4"/>
      <c r="B5172" s="4"/>
      <c r="C5172" s="18"/>
      <c r="D5172" s="8"/>
      <c r="E5172" s="8"/>
      <c r="F5172" s="4"/>
      <c r="G5172" s="9"/>
      <c r="H5172" s="18"/>
      <c r="I5172" s="18"/>
      <c r="J5172" s="23" t="str">
        <f>IF(OR(ISBLANK(H5172),ISBLANK((I5172))),"",NETWORKDAYS(H5172,I5172,Setup!$A$2:$A$30))</f>
        <v/>
      </c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</row>
    <row r="5173" spans="1:22">
      <c r="A5173" s="4"/>
      <c r="B5173" s="4"/>
      <c r="C5173" s="18"/>
      <c r="D5173" s="8"/>
      <c r="E5173" s="8"/>
      <c r="F5173" s="4"/>
      <c r="G5173" s="9"/>
      <c r="H5173" s="18"/>
      <c r="I5173" s="18"/>
      <c r="J5173" s="23" t="str">
        <f>IF(OR(ISBLANK(H5173),ISBLANK((I5173))),"",NETWORKDAYS(H5173,I5173,Setup!$A$2:$A$30))</f>
        <v/>
      </c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</row>
    <row r="5174" spans="1:22">
      <c r="A5174" s="4"/>
      <c r="B5174" s="4"/>
      <c r="C5174" s="18"/>
      <c r="D5174" s="8"/>
      <c r="E5174" s="8"/>
      <c r="F5174" s="4"/>
      <c r="G5174" s="9"/>
      <c r="H5174" s="18"/>
      <c r="I5174" s="18"/>
      <c r="J5174" s="23" t="str">
        <f>IF(OR(ISBLANK(H5174),ISBLANK((I5174))),"",NETWORKDAYS(H5174,I5174,Setup!$A$2:$A$30))</f>
        <v/>
      </c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</row>
    <row r="5175" spans="1:22">
      <c r="A5175" s="4"/>
      <c r="B5175" s="4"/>
      <c r="C5175" s="18"/>
      <c r="D5175" s="8"/>
      <c r="E5175" s="8"/>
      <c r="F5175" s="4"/>
      <c r="G5175" s="9"/>
      <c r="H5175" s="18"/>
      <c r="I5175" s="18"/>
      <c r="J5175" s="23" t="str">
        <f>IF(OR(ISBLANK(H5175),ISBLANK((I5175))),"",NETWORKDAYS(H5175,I5175,Setup!$A$2:$A$30))</f>
        <v/>
      </c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</row>
    <row r="5176" spans="1:22">
      <c r="A5176" s="4"/>
      <c r="B5176" s="4"/>
      <c r="C5176" s="18"/>
      <c r="D5176" s="8"/>
      <c r="E5176" s="8"/>
      <c r="F5176" s="4"/>
      <c r="G5176" s="9"/>
      <c r="H5176" s="18"/>
      <c r="I5176" s="18"/>
      <c r="J5176" s="23" t="str">
        <f>IF(OR(ISBLANK(H5176),ISBLANK((I5176))),"",NETWORKDAYS(H5176,I5176,Setup!$A$2:$A$30))</f>
        <v/>
      </c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</row>
    <row r="5177" spans="1:22">
      <c r="A5177" s="4"/>
      <c r="B5177" s="4"/>
      <c r="C5177" s="18"/>
      <c r="D5177" s="8"/>
      <c r="E5177" s="8"/>
      <c r="F5177" s="4"/>
      <c r="G5177" s="9"/>
      <c r="H5177" s="18"/>
      <c r="I5177" s="18"/>
      <c r="J5177" s="23" t="str">
        <f>IF(OR(ISBLANK(H5177),ISBLANK((I5177))),"",NETWORKDAYS(H5177,I5177,Setup!$A$2:$A$30))</f>
        <v/>
      </c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</row>
    <row r="5178" spans="1:22">
      <c r="A5178" s="4"/>
      <c r="B5178" s="4"/>
      <c r="C5178" s="18"/>
      <c r="D5178" s="8"/>
      <c r="E5178" s="8"/>
      <c r="F5178" s="4"/>
      <c r="G5178" s="9"/>
      <c r="H5178" s="18"/>
      <c r="I5178" s="18"/>
      <c r="J5178" s="23" t="str">
        <f>IF(OR(ISBLANK(H5178),ISBLANK((I5178))),"",NETWORKDAYS(H5178,I5178,Setup!$A$2:$A$30))</f>
        <v/>
      </c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</row>
    <row r="5179" spans="1:22">
      <c r="A5179" s="4"/>
      <c r="B5179" s="4"/>
      <c r="C5179" s="18"/>
      <c r="D5179" s="8"/>
      <c r="E5179" s="8"/>
      <c r="F5179" s="4"/>
      <c r="G5179" s="9"/>
      <c r="H5179" s="18"/>
      <c r="I5179" s="18"/>
      <c r="J5179" s="23" t="str">
        <f>IF(OR(ISBLANK(H5179),ISBLANK((I5179))),"",NETWORKDAYS(H5179,I5179,Setup!$A$2:$A$30))</f>
        <v/>
      </c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</row>
    <row r="5180" spans="1:22">
      <c r="A5180" s="4"/>
      <c r="B5180" s="4"/>
      <c r="C5180" s="18"/>
      <c r="D5180" s="8"/>
      <c r="E5180" s="8"/>
      <c r="F5180" s="4"/>
      <c r="G5180" s="9"/>
      <c r="H5180" s="18"/>
      <c r="I5180" s="18"/>
      <c r="J5180" s="23" t="str">
        <f>IF(OR(ISBLANK(H5180),ISBLANK((I5180))),"",NETWORKDAYS(H5180,I5180,Setup!$A$2:$A$30))</f>
        <v/>
      </c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</row>
    <row r="5181" spans="1:22">
      <c r="A5181" s="4"/>
      <c r="B5181" s="4"/>
      <c r="C5181" s="18"/>
      <c r="D5181" s="8"/>
      <c r="E5181" s="8"/>
      <c r="F5181" s="4"/>
      <c r="G5181" s="9"/>
      <c r="H5181" s="18"/>
      <c r="I5181" s="18"/>
      <c r="J5181" s="23" t="str">
        <f>IF(OR(ISBLANK(H5181),ISBLANK((I5181))),"",NETWORKDAYS(H5181,I5181,Setup!$A$2:$A$30))</f>
        <v/>
      </c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</row>
    <row r="5182" spans="1:22">
      <c r="A5182" s="4"/>
      <c r="B5182" s="4"/>
      <c r="C5182" s="18"/>
      <c r="D5182" s="8"/>
      <c r="E5182" s="8"/>
      <c r="F5182" s="4"/>
      <c r="G5182" s="9"/>
      <c r="H5182" s="18"/>
      <c r="I5182" s="18"/>
      <c r="J5182" s="23" t="str">
        <f>IF(OR(ISBLANK(H5182),ISBLANK((I5182))),"",NETWORKDAYS(H5182,I5182,Setup!$A$2:$A$30))</f>
        <v/>
      </c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</row>
    <row r="5183" spans="1:22">
      <c r="A5183" s="4"/>
      <c r="B5183" s="4"/>
      <c r="C5183" s="18"/>
      <c r="D5183" s="8"/>
      <c r="E5183" s="8"/>
      <c r="F5183" s="4"/>
      <c r="G5183" s="9"/>
      <c r="H5183" s="18"/>
      <c r="I5183" s="18"/>
      <c r="J5183" s="23" t="str">
        <f>IF(OR(ISBLANK(H5183),ISBLANK((I5183))),"",NETWORKDAYS(H5183,I5183,Setup!$A$2:$A$30))</f>
        <v/>
      </c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</row>
    <row r="5184" spans="1:22">
      <c r="A5184" s="4"/>
      <c r="B5184" s="4"/>
      <c r="C5184" s="18"/>
      <c r="D5184" s="8"/>
      <c r="E5184" s="8"/>
      <c r="F5184" s="4"/>
      <c r="G5184" s="9"/>
      <c r="H5184" s="18"/>
      <c r="I5184" s="18"/>
      <c r="J5184" s="23" t="str">
        <f>IF(OR(ISBLANK(H5184),ISBLANK((I5184))),"",NETWORKDAYS(H5184,I5184,Setup!$A$2:$A$30))</f>
        <v/>
      </c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</row>
    <row r="5185" spans="1:22">
      <c r="A5185" s="4"/>
      <c r="B5185" s="4"/>
      <c r="C5185" s="18"/>
      <c r="D5185" s="8"/>
      <c r="E5185" s="8"/>
      <c r="F5185" s="4"/>
      <c r="G5185" s="9"/>
      <c r="H5185" s="18"/>
      <c r="I5185" s="18"/>
      <c r="J5185" s="23" t="str">
        <f>IF(OR(ISBLANK(H5185),ISBLANK((I5185))),"",NETWORKDAYS(H5185,I5185,Setup!$A$2:$A$30))</f>
        <v/>
      </c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</row>
    <row r="5186" spans="1:22">
      <c r="A5186" s="4"/>
      <c r="B5186" s="4"/>
      <c r="C5186" s="18"/>
      <c r="D5186" s="8"/>
      <c r="E5186" s="8"/>
      <c r="F5186" s="4"/>
      <c r="G5186" s="9"/>
      <c r="H5186" s="18"/>
      <c r="I5186" s="18"/>
      <c r="J5186" s="23" t="str">
        <f>IF(OR(ISBLANK(H5186),ISBLANK((I5186))),"",NETWORKDAYS(H5186,I5186,Setup!$A$2:$A$30))</f>
        <v/>
      </c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</row>
    <row r="5187" spans="1:22">
      <c r="A5187" s="4"/>
      <c r="B5187" s="4"/>
      <c r="C5187" s="18"/>
      <c r="D5187" s="8"/>
      <c r="E5187" s="8"/>
      <c r="F5187" s="4"/>
      <c r="G5187" s="9"/>
      <c r="H5187" s="18"/>
      <c r="I5187" s="18"/>
      <c r="J5187" s="23" t="str">
        <f>IF(OR(ISBLANK(H5187),ISBLANK((I5187))),"",NETWORKDAYS(H5187,I5187,Setup!$A$2:$A$30))</f>
        <v/>
      </c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</row>
    <row r="5188" spans="1:22">
      <c r="A5188" s="4"/>
      <c r="B5188" s="4"/>
      <c r="C5188" s="18"/>
      <c r="D5188" s="8"/>
      <c r="E5188" s="8"/>
      <c r="F5188" s="4"/>
      <c r="G5188" s="9"/>
      <c r="H5188" s="18"/>
      <c r="I5188" s="18"/>
      <c r="J5188" s="23" t="str">
        <f>IF(OR(ISBLANK(H5188),ISBLANK((I5188))),"",NETWORKDAYS(H5188,I5188,Setup!$A$2:$A$30))</f>
        <v/>
      </c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</row>
    <row r="5189" spans="1:22">
      <c r="A5189" s="4"/>
      <c r="B5189" s="4"/>
      <c r="C5189" s="18"/>
      <c r="D5189" s="8"/>
      <c r="E5189" s="8"/>
      <c r="F5189" s="4"/>
      <c r="G5189" s="9"/>
      <c r="H5189" s="18"/>
      <c r="I5189" s="18"/>
      <c r="J5189" s="23" t="str">
        <f>IF(OR(ISBLANK(H5189),ISBLANK((I5189))),"",NETWORKDAYS(H5189,I5189,Setup!$A$2:$A$30))</f>
        <v/>
      </c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</row>
    <row r="5190" spans="1:22">
      <c r="A5190" s="4"/>
      <c r="B5190" s="4"/>
      <c r="C5190" s="18"/>
      <c r="D5190" s="8"/>
      <c r="E5190" s="8"/>
      <c r="F5190" s="4"/>
      <c r="G5190" s="9"/>
      <c r="H5190" s="18"/>
      <c r="I5190" s="18"/>
      <c r="J5190" s="23" t="str">
        <f>IF(OR(ISBLANK(H5190),ISBLANK((I5190))),"",NETWORKDAYS(H5190,I5190,Setup!$A$2:$A$30))</f>
        <v/>
      </c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</row>
    <row r="5191" spans="1:22">
      <c r="A5191" s="4"/>
      <c r="B5191" s="4"/>
      <c r="C5191" s="18"/>
      <c r="D5191" s="8"/>
      <c r="E5191" s="8"/>
      <c r="F5191" s="4"/>
      <c r="G5191" s="9"/>
      <c r="H5191" s="18"/>
      <c r="I5191" s="18"/>
      <c r="J5191" s="23" t="str">
        <f>IF(OR(ISBLANK(H5191),ISBLANK((I5191))),"",NETWORKDAYS(H5191,I5191,Setup!$A$2:$A$30))</f>
        <v/>
      </c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</row>
    <row r="5192" spans="1:22">
      <c r="A5192" s="4"/>
      <c r="B5192" s="4"/>
      <c r="C5192" s="18"/>
      <c r="D5192" s="8"/>
      <c r="E5192" s="8"/>
      <c r="F5192" s="4"/>
      <c r="G5192" s="9"/>
      <c r="H5192" s="18"/>
      <c r="I5192" s="18"/>
      <c r="J5192" s="23" t="str">
        <f>IF(OR(ISBLANK(H5192),ISBLANK((I5192))),"",NETWORKDAYS(H5192,I5192,Setup!$A$2:$A$30))</f>
        <v/>
      </c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</row>
    <row r="5193" spans="1:22">
      <c r="A5193" s="4"/>
      <c r="B5193" s="4"/>
      <c r="C5193" s="18"/>
      <c r="D5193" s="8"/>
      <c r="E5193" s="8"/>
      <c r="F5193" s="4"/>
      <c r="G5193" s="9"/>
      <c r="H5193" s="18"/>
      <c r="I5193" s="18"/>
      <c r="J5193" s="23" t="str">
        <f>IF(OR(ISBLANK(H5193),ISBLANK((I5193))),"",NETWORKDAYS(H5193,I5193,Setup!$A$2:$A$30))</f>
        <v/>
      </c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</row>
    <row r="5194" spans="1:22">
      <c r="A5194" s="4"/>
      <c r="B5194" s="4"/>
      <c r="C5194" s="18"/>
      <c r="D5194" s="8"/>
      <c r="E5194" s="8"/>
      <c r="F5194" s="4"/>
      <c r="G5194" s="9"/>
      <c r="H5194" s="18"/>
      <c r="I5194" s="18"/>
      <c r="J5194" s="23" t="str">
        <f>IF(OR(ISBLANK(H5194),ISBLANK((I5194))),"",NETWORKDAYS(H5194,I5194,Setup!$A$2:$A$30))</f>
        <v/>
      </c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</row>
    <row r="5195" spans="1:22">
      <c r="A5195" s="4"/>
      <c r="B5195" s="4"/>
      <c r="C5195" s="18"/>
      <c r="D5195" s="8"/>
      <c r="E5195" s="8"/>
      <c r="F5195" s="4"/>
      <c r="G5195" s="9"/>
      <c r="H5195" s="18"/>
      <c r="I5195" s="18"/>
      <c r="J5195" s="23" t="str">
        <f>IF(OR(ISBLANK(H5195),ISBLANK((I5195))),"",NETWORKDAYS(H5195,I5195,Setup!$A$2:$A$30))</f>
        <v/>
      </c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</row>
    <row r="5196" spans="1:22">
      <c r="A5196" s="4"/>
      <c r="B5196" s="4"/>
      <c r="C5196" s="18"/>
      <c r="D5196" s="8"/>
      <c r="E5196" s="8"/>
      <c r="F5196" s="4"/>
      <c r="G5196" s="9"/>
      <c r="H5196" s="18"/>
      <c r="I5196" s="18"/>
      <c r="J5196" s="23" t="str">
        <f>IF(OR(ISBLANK(H5196),ISBLANK((I5196))),"",NETWORKDAYS(H5196,I5196,Setup!$A$2:$A$30))</f>
        <v/>
      </c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</row>
    <row r="5197" spans="1:22">
      <c r="A5197" s="4"/>
      <c r="B5197" s="4"/>
      <c r="C5197" s="18"/>
      <c r="D5197" s="8"/>
      <c r="E5197" s="8"/>
      <c r="F5197" s="4"/>
      <c r="G5197" s="9"/>
      <c r="H5197" s="18"/>
      <c r="I5197" s="18"/>
      <c r="J5197" s="23" t="str">
        <f>IF(OR(ISBLANK(H5197),ISBLANK((I5197))),"",NETWORKDAYS(H5197,I5197,Setup!$A$2:$A$30))</f>
        <v/>
      </c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</row>
    <row r="5198" spans="1:22">
      <c r="A5198" s="4"/>
      <c r="B5198" s="4"/>
      <c r="C5198" s="18"/>
      <c r="D5198" s="8"/>
      <c r="E5198" s="8"/>
      <c r="F5198" s="4"/>
      <c r="G5198" s="9"/>
      <c r="H5198" s="18"/>
      <c r="I5198" s="18"/>
      <c r="J5198" s="23" t="str">
        <f>IF(OR(ISBLANK(H5198),ISBLANK((I5198))),"",NETWORKDAYS(H5198,I5198,Setup!$A$2:$A$30))</f>
        <v/>
      </c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</row>
    <row r="5199" spans="1:22">
      <c r="A5199" s="4"/>
      <c r="B5199" s="4"/>
      <c r="C5199" s="18"/>
      <c r="D5199" s="8"/>
      <c r="E5199" s="8"/>
      <c r="F5199" s="4"/>
      <c r="G5199" s="9"/>
      <c r="H5199" s="18"/>
      <c r="I5199" s="18"/>
      <c r="J5199" s="23" t="str">
        <f>IF(OR(ISBLANK(H5199),ISBLANK((I5199))),"",NETWORKDAYS(H5199,I5199,Setup!$A$2:$A$30))</f>
        <v/>
      </c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</row>
    <row r="5200" spans="1:22">
      <c r="A5200" s="4"/>
      <c r="B5200" s="4"/>
      <c r="C5200" s="18"/>
      <c r="D5200" s="8"/>
      <c r="E5200" s="8"/>
      <c r="F5200" s="4"/>
      <c r="G5200" s="9"/>
      <c r="H5200" s="18"/>
      <c r="I5200" s="18"/>
      <c r="J5200" s="23" t="str">
        <f>IF(OR(ISBLANK(H5200),ISBLANK((I5200))),"",NETWORKDAYS(H5200,I5200,Setup!$A$2:$A$30))</f>
        <v/>
      </c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</row>
    <row r="5201" spans="1:22">
      <c r="A5201" s="4"/>
      <c r="B5201" s="4"/>
      <c r="C5201" s="18"/>
      <c r="D5201" s="8"/>
      <c r="E5201" s="8"/>
      <c r="F5201" s="4"/>
      <c r="G5201" s="9"/>
      <c r="H5201" s="18"/>
      <c r="I5201" s="18"/>
      <c r="J5201" s="23" t="str">
        <f>IF(OR(ISBLANK(H5201),ISBLANK((I5201))),"",NETWORKDAYS(H5201,I5201,Setup!$A$2:$A$30))</f>
        <v/>
      </c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</row>
    <row r="5202" spans="1:22">
      <c r="A5202" s="4"/>
      <c r="B5202" s="4"/>
      <c r="C5202" s="18"/>
      <c r="D5202" s="8"/>
      <c r="E5202" s="8"/>
      <c r="F5202" s="4"/>
      <c r="G5202" s="9"/>
      <c r="H5202" s="18"/>
      <c r="I5202" s="18"/>
      <c r="J5202" s="23" t="str">
        <f>IF(OR(ISBLANK(H5202),ISBLANK((I5202))),"",NETWORKDAYS(H5202,I5202,Setup!$A$2:$A$30))</f>
        <v/>
      </c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</row>
    <row r="5203" spans="1:22">
      <c r="A5203" s="4"/>
      <c r="B5203" s="4"/>
      <c r="C5203" s="18"/>
      <c r="D5203" s="8"/>
      <c r="E5203" s="8"/>
      <c r="F5203" s="4"/>
      <c r="G5203" s="9"/>
      <c r="H5203" s="18"/>
      <c r="I5203" s="18"/>
      <c r="J5203" s="23" t="str">
        <f>IF(OR(ISBLANK(H5203),ISBLANK((I5203))),"",NETWORKDAYS(H5203,I5203,Setup!$A$2:$A$30))</f>
        <v/>
      </c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</row>
    <row r="5204" spans="1:22">
      <c r="A5204" s="4"/>
      <c r="B5204" s="4"/>
      <c r="C5204" s="18"/>
      <c r="D5204" s="8"/>
      <c r="E5204" s="8"/>
      <c r="F5204" s="4"/>
      <c r="G5204" s="9"/>
      <c r="H5204" s="18"/>
      <c r="I5204" s="18"/>
      <c r="J5204" s="23" t="str">
        <f>IF(OR(ISBLANK(H5204),ISBLANK((I5204))),"",NETWORKDAYS(H5204,I5204,Setup!$A$2:$A$30))</f>
        <v/>
      </c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</row>
    <row r="5205" spans="1:22">
      <c r="A5205" s="4"/>
      <c r="B5205" s="4"/>
      <c r="C5205" s="18"/>
      <c r="D5205" s="8"/>
      <c r="E5205" s="8"/>
      <c r="F5205" s="4"/>
      <c r="G5205" s="9"/>
      <c r="H5205" s="18"/>
      <c r="I5205" s="18"/>
      <c r="J5205" s="23" t="str">
        <f>IF(OR(ISBLANK(H5205),ISBLANK((I5205))),"",NETWORKDAYS(H5205,I5205,Setup!$A$2:$A$30))</f>
        <v/>
      </c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</row>
    <row r="5206" spans="1:22">
      <c r="A5206" s="4"/>
      <c r="B5206" s="4"/>
      <c r="C5206" s="18"/>
      <c r="D5206" s="8"/>
      <c r="E5206" s="8"/>
      <c r="F5206" s="4"/>
      <c r="G5206" s="9"/>
      <c r="H5206" s="18"/>
      <c r="I5206" s="18"/>
      <c r="J5206" s="23" t="str">
        <f>IF(OR(ISBLANK(H5206),ISBLANK((I5206))),"",NETWORKDAYS(H5206,I5206,Setup!$A$2:$A$30))</f>
        <v/>
      </c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</row>
    <row r="5207" spans="1:22">
      <c r="A5207" s="4"/>
      <c r="B5207" s="4"/>
      <c r="C5207" s="18"/>
      <c r="D5207" s="8"/>
      <c r="E5207" s="8"/>
      <c r="F5207" s="4"/>
      <c r="G5207" s="9"/>
      <c r="H5207" s="18"/>
      <c r="I5207" s="18"/>
      <c r="J5207" s="23" t="str">
        <f>IF(OR(ISBLANK(H5207),ISBLANK((I5207))),"",NETWORKDAYS(H5207,I5207,Setup!$A$2:$A$30))</f>
        <v/>
      </c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</row>
    <row r="5208" spans="1:22">
      <c r="A5208" s="4"/>
      <c r="B5208" s="4"/>
      <c r="C5208" s="18"/>
      <c r="D5208" s="8"/>
      <c r="E5208" s="8"/>
      <c r="F5208" s="4"/>
      <c r="G5208" s="9"/>
      <c r="H5208" s="18"/>
      <c r="I5208" s="18"/>
      <c r="J5208" s="23" t="str">
        <f>IF(OR(ISBLANK(H5208),ISBLANK((I5208))),"",NETWORKDAYS(H5208,I5208,Setup!$A$2:$A$30))</f>
        <v/>
      </c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</row>
    <row r="5209" spans="1:22">
      <c r="A5209" s="4"/>
      <c r="B5209" s="4"/>
      <c r="C5209" s="18"/>
      <c r="D5209" s="8"/>
      <c r="E5209" s="8"/>
      <c r="F5209" s="4"/>
      <c r="G5209" s="9"/>
      <c r="H5209" s="18"/>
      <c r="I5209" s="18"/>
      <c r="J5209" s="23" t="str">
        <f>IF(OR(ISBLANK(H5209),ISBLANK((I5209))),"",NETWORKDAYS(H5209,I5209,Setup!$A$2:$A$30))</f>
        <v/>
      </c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</row>
    <row r="5210" spans="1:22">
      <c r="A5210" s="4"/>
      <c r="B5210" s="4"/>
      <c r="C5210" s="18"/>
      <c r="D5210" s="8"/>
      <c r="E5210" s="8"/>
      <c r="F5210" s="4"/>
      <c r="G5210" s="9"/>
      <c r="H5210" s="18"/>
      <c r="I5210" s="18"/>
      <c r="J5210" s="23" t="str">
        <f>IF(OR(ISBLANK(H5210),ISBLANK((I5210))),"",NETWORKDAYS(H5210,I5210,Setup!$A$2:$A$30))</f>
        <v/>
      </c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</row>
    <row r="5211" spans="1:22">
      <c r="A5211" s="4"/>
      <c r="B5211" s="4"/>
      <c r="C5211" s="18"/>
      <c r="D5211" s="8"/>
      <c r="E5211" s="8"/>
      <c r="F5211" s="4"/>
      <c r="G5211" s="9"/>
      <c r="H5211" s="18"/>
      <c r="I5211" s="18"/>
      <c r="J5211" s="23" t="str">
        <f>IF(OR(ISBLANK(H5211),ISBLANK((I5211))),"",NETWORKDAYS(H5211,I5211,Setup!$A$2:$A$30))</f>
        <v/>
      </c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</row>
    <row r="5212" spans="1:22">
      <c r="A5212" s="4"/>
      <c r="B5212" s="4"/>
      <c r="C5212" s="18"/>
      <c r="D5212" s="8"/>
      <c r="E5212" s="8"/>
      <c r="F5212" s="4"/>
      <c r="G5212" s="9"/>
      <c r="H5212" s="18"/>
      <c r="I5212" s="18"/>
      <c r="J5212" s="23" t="str">
        <f>IF(OR(ISBLANK(H5212),ISBLANK((I5212))),"",NETWORKDAYS(H5212,I5212,Setup!$A$2:$A$30))</f>
        <v/>
      </c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</row>
    <row r="5213" spans="1:22">
      <c r="A5213" s="4"/>
      <c r="B5213" s="4"/>
      <c r="C5213" s="18"/>
      <c r="D5213" s="8"/>
      <c r="E5213" s="8"/>
      <c r="F5213" s="4"/>
      <c r="G5213" s="9"/>
      <c r="H5213" s="18"/>
      <c r="I5213" s="18"/>
      <c r="J5213" s="23" t="str">
        <f>IF(OR(ISBLANK(H5213),ISBLANK((I5213))),"",NETWORKDAYS(H5213,I5213,Setup!$A$2:$A$30))</f>
        <v/>
      </c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</row>
    <row r="5214" spans="1:22">
      <c r="A5214" s="4"/>
      <c r="B5214" s="4"/>
      <c r="C5214" s="18"/>
      <c r="D5214" s="8"/>
      <c r="E5214" s="8"/>
      <c r="F5214" s="4"/>
      <c r="G5214" s="9"/>
      <c r="H5214" s="18"/>
      <c r="I5214" s="18"/>
      <c r="J5214" s="23" t="str">
        <f>IF(OR(ISBLANK(H5214),ISBLANK((I5214))),"",NETWORKDAYS(H5214,I5214,Setup!$A$2:$A$30))</f>
        <v/>
      </c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</row>
    <row r="5215" spans="1:22">
      <c r="A5215" s="4"/>
      <c r="B5215" s="4"/>
      <c r="C5215" s="18"/>
      <c r="D5215" s="8"/>
      <c r="E5215" s="8"/>
      <c r="F5215" s="4"/>
      <c r="G5215" s="9"/>
      <c r="H5215" s="18"/>
      <c r="I5215" s="18"/>
      <c r="J5215" s="23" t="str">
        <f>IF(OR(ISBLANK(H5215),ISBLANK((I5215))),"",NETWORKDAYS(H5215,I5215,Setup!$A$2:$A$30))</f>
        <v/>
      </c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</row>
    <row r="5216" spans="1:22">
      <c r="A5216" s="4"/>
      <c r="B5216" s="4"/>
      <c r="C5216" s="18"/>
      <c r="D5216" s="8"/>
      <c r="E5216" s="8"/>
      <c r="F5216" s="4"/>
      <c r="G5216" s="9"/>
      <c r="H5216" s="18"/>
      <c r="I5216" s="18"/>
      <c r="J5216" s="23" t="str">
        <f>IF(OR(ISBLANK(H5216),ISBLANK((I5216))),"",NETWORKDAYS(H5216,I5216,Setup!$A$2:$A$30))</f>
        <v/>
      </c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</row>
    <row r="5217" spans="1:22">
      <c r="A5217" s="4"/>
      <c r="B5217" s="4"/>
      <c r="C5217" s="18"/>
      <c r="D5217" s="8"/>
      <c r="E5217" s="8"/>
      <c r="F5217" s="4"/>
      <c r="G5217" s="9"/>
      <c r="H5217" s="18"/>
      <c r="I5217" s="18"/>
      <c r="J5217" s="23" t="str">
        <f>IF(OR(ISBLANK(H5217),ISBLANK((I5217))),"",NETWORKDAYS(H5217,I5217,Setup!$A$2:$A$30))</f>
        <v/>
      </c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</row>
    <row r="5218" spans="1:22">
      <c r="A5218" s="4"/>
      <c r="B5218" s="4"/>
      <c r="C5218" s="18"/>
      <c r="D5218" s="8"/>
      <c r="E5218" s="8"/>
      <c r="F5218" s="4"/>
      <c r="G5218" s="9"/>
      <c r="H5218" s="18"/>
      <c r="I5218" s="18"/>
      <c r="J5218" s="23" t="str">
        <f>IF(OR(ISBLANK(H5218),ISBLANK((I5218))),"",NETWORKDAYS(H5218,I5218,Setup!$A$2:$A$30))</f>
        <v/>
      </c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</row>
    <row r="5219" spans="1:22">
      <c r="A5219" s="4"/>
      <c r="B5219" s="4"/>
      <c r="C5219" s="18"/>
      <c r="D5219" s="8"/>
      <c r="E5219" s="8"/>
      <c r="F5219" s="4"/>
      <c r="G5219" s="9"/>
      <c r="H5219" s="18"/>
      <c r="I5219" s="18"/>
      <c r="J5219" s="23" t="str">
        <f>IF(OR(ISBLANK(H5219),ISBLANK((I5219))),"",NETWORKDAYS(H5219,I5219,Setup!$A$2:$A$30))</f>
        <v/>
      </c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</row>
    <row r="5220" spans="1:22">
      <c r="A5220" s="4"/>
      <c r="B5220" s="4"/>
      <c r="C5220" s="18"/>
      <c r="D5220" s="8"/>
      <c r="E5220" s="8"/>
      <c r="F5220" s="4"/>
      <c r="G5220" s="9"/>
      <c r="H5220" s="18"/>
      <c r="I5220" s="18"/>
      <c r="J5220" s="23" t="str">
        <f>IF(OR(ISBLANK(H5220),ISBLANK((I5220))),"",NETWORKDAYS(H5220,I5220,Setup!$A$2:$A$30))</f>
        <v/>
      </c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</row>
    <row r="5221" spans="1:22">
      <c r="A5221" s="4"/>
      <c r="B5221" s="4"/>
      <c r="C5221" s="18"/>
      <c r="D5221" s="8"/>
      <c r="E5221" s="8"/>
      <c r="F5221" s="4"/>
      <c r="G5221" s="9"/>
      <c r="H5221" s="18"/>
      <c r="I5221" s="18"/>
      <c r="J5221" s="23" t="str">
        <f>IF(OR(ISBLANK(H5221),ISBLANK((I5221))),"",NETWORKDAYS(H5221,I5221,Setup!$A$2:$A$30))</f>
        <v/>
      </c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</row>
    <row r="5222" spans="1:22">
      <c r="A5222" s="4"/>
      <c r="B5222" s="4"/>
      <c r="C5222" s="18"/>
      <c r="D5222" s="8"/>
      <c r="E5222" s="8"/>
      <c r="F5222" s="4"/>
      <c r="G5222" s="9"/>
      <c r="H5222" s="18"/>
      <c r="I5222" s="18"/>
      <c r="J5222" s="23" t="str">
        <f>IF(OR(ISBLANK(H5222),ISBLANK((I5222))),"",NETWORKDAYS(H5222,I5222,Setup!$A$2:$A$30))</f>
        <v/>
      </c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</row>
    <row r="5223" spans="1:22">
      <c r="A5223" s="4"/>
      <c r="B5223" s="4"/>
      <c r="C5223" s="18"/>
      <c r="D5223" s="8"/>
      <c r="E5223" s="8"/>
      <c r="F5223" s="4"/>
      <c r="G5223" s="9"/>
      <c r="H5223" s="18"/>
      <c r="I5223" s="18"/>
      <c r="J5223" s="23" t="str">
        <f>IF(OR(ISBLANK(H5223),ISBLANK((I5223))),"",NETWORKDAYS(H5223,I5223,Setup!$A$2:$A$30))</f>
        <v/>
      </c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</row>
    <row r="5224" spans="1:22">
      <c r="A5224" s="4"/>
      <c r="B5224" s="4"/>
      <c r="C5224" s="18"/>
      <c r="D5224" s="8"/>
      <c r="E5224" s="8"/>
      <c r="F5224" s="4"/>
      <c r="G5224" s="9"/>
      <c r="H5224" s="18"/>
      <c r="I5224" s="18"/>
      <c r="J5224" s="23" t="str">
        <f>IF(OR(ISBLANK(H5224),ISBLANK((I5224))),"",NETWORKDAYS(H5224,I5224,Setup!$A$2:$A$30))</f>
        <v/>
      </c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</row>
    <row r="5225" spans="1:22">
      <c r="A5225" s="4"/>
      <c r="B5225" s="4"/>
      <c r="C5225" s="18"/>
      <c r="D5225" s="8"/>
      <c r="E5225" s="8"/>
      <c r="F5225" s="4"/>
      <c r="G5225" s="9"/>
      <c r="H5225" s="18"/>
      <c r="I5225" s="18"/>
      <c r="J5225" s="23" t="str">
        <f>IF(OR(ISBLANK(H5225),ISBLANK((I5225))),"",NETWORKDAYS(H5225,I5225,Setup!$A$2:$A$30))</f>
        <v/>
      </c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</row>
    <row r="5226" spans="1:22">
      <c r="A5226" s="4"/>
      <c r="B5226" s="4"/>
      <c r="C5226" s="18"/>
      <c r="D5226" s="8"/>
      <c r="E5226" s="8"/>
      <c r="F5226" s="4"/>
      <c r="G5226" s="9"/>
      <c r="H5226" s="18"/>
      <c r="I5226" s="18"/>
      <c r="J5226" s="23" t="str">
        <f>IF(OR(ISBLANK(H5226),ISBLANK((I5226))),"",NETWORKDAYS(H5226,I5226,Setup!$A$2:$A$30))</f>
        <v/>
      </c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</row>
    <row r="5227" spans="1:22">
      <c r="A5227" s="4"/>
      <c r="B5227" s="4"/>
      <c r="C5227" s="18"/>
      <c r="D5227" s="8"/>
      <c r="E5227" s="8"/>
      <c r="F5227" s="4"/>
      <c r="G5227" s="9"/>
      <c r="H5227" s="18"/>
      <c r="I5227" s="18"/>
      <c r="J5227" s="23" t="str">
        <f>IF(OR(ISBLANK(H5227),ISBLANK((I5227))),"",NETWORKDAYS(H5227,I5227,Setup!$A$2:$A$30))</f>
        <v/>
      </c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</row>
    <row r="5228" spans="1:22">
      <c r="A5228" s="4"/>
      <c r="B5228" s="4"/>
      <c r="C5228" s="18"/>
      <c r="D5228" s="8"/>
      <c r="E5228" s="8"/>
      <c r="F5228" s="4"/>
      <c r="G5228" s="9"/>
      <c r="H5228" s="18"/>
      <c r="I5228" s="18"/>
      <c r="J5228" s="23" t="str">
        <f>IF(OR(ISBLANK(H5228),ISBLANK((I5228))),"",NETWORKDAYS(H5228,I5228,Setup!$A$2:$A$30))</f>
        <v/>
      </c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</row>
    <row r="5229" spans="1:22">
      <c r="A5229" s="4"/>
      <c r="B5229" s="4"/>
      <c r="C5229" s="18"/>
      <c r="D5229" s="8"/>
      <c r="E5229" s="8"/>
      <c r="F5229" s="4"/>
      <c r="G5229" s="9"/>
      <c r="H5229" s="18"/>
      <c r="I5229" s="18"/>
      <c r="J5229" s="23" t="str">
        <f>IF(OR(ISBLANK(H5229),ISBLANK((I5229))),"",NETWORKDAYS(H5229,I5229,Setup!$A$2:$A$30))</f>
        <v/>
      </c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</row>
    <row r="5230" spans="1:22">
      <c r="A5230" s="4"/>
      <c r="B5230" s="4"/>
      <c r="C5230" s="18"/>
      <c r="D5230" s="8"/>
      <c r="E5230" s="8"/>
      <c r="F5230" s="4"/>
      <c r="G5230" s="9"/>
      <c r="H5230" s="18"/>
      <c r="I5230" s="18"/>
      <c r="J5230" s="23" t="str">
        <f>IF(OR(ISBLANK(H5230),ISBLANK((I5230))),"",NETWORKDAYS(H5230,I5230,Setup!$A$2:$A$30))</f>
        <v/>
      </c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</row>
    <row r="5231" spans="1:22">
      <c r="A5231" s="4"/>
      <c r="B5231" s="4"/>
      <c r="C5231" s="18"/>
      <c r="D5231" s="8"/>
      <c r="E5231" s="8"/>
      <c r="F5231" s="4"/>
      <c r="G5231" s="9"/>
      <c r="H5231" s="18"/>
      <c r="I5231" s="18"/>
      <c r="J5231" s="23" t="str">
        <f>IF(OR(ISBLANK(H5231),ISBLANK((I5231))),"",NETWORKDAYS(H5231,I5231,Setup!$A$2:$A$30))</f>
        <v/>
      </c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</row>
    <row r="5232" spans="1:22">
      <c r="A5232" s="4"/>
      <c r="B5232" s="4"/>
      <c r="C5232" s="18"/>
      <c r="D5232" s="8"/>
      <c r="E5232" s="8"/>
      <c r="F5232" s="4"/>
      <c r="G5232" s="9"/>
      <c r="H5232" s="18"/>
      <c r="I5232" s="18"/>
      <c r="J5232" s="23" t="str">
        <f>IF(OR(ISBLANK(H5232),ISBLANK((I5232))),"",NETWORKDAYS(H5232,I5232,Setup!$A$2:$A$30))</f>
        <v/>
      </c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</row>
    <row r="5233" spans="1:22">
      <c r="A5233" s="4"/>
      <c r="B5233" s="4"/>
      <c r="C5233" s="18"/>
      <c r="D5233" s="8"/>
      <c r="E5233" s="8"/>
      <c r="F5233" s="4"/>
      <c r="G5233" s="9"/>
      <c r="H5233" s="18"/>
      <c r="I5233" s="18"/>
      <c r="J5233" s="23" t="str">
        <f>IF(OR(ISBLANK(H5233),ISBLANK((I5233))),"",NETWORKDAYS(H5233,I5233,Setup!$A$2:$A$30))</f>
        <v/>
      </c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</row>
    <row r="5234" spans="1:22">
      <c r="A5234" s="4"/>
      <c r="B5234" s="4"/>
      <c r="C5234" s="18"/>
      <c r="D5234" s="8"/>
      <c r="E5234" s="8"/>
      <c r="F5234" s="4"/>
      <c r="G5234" s="9"/>
      <c r="H5234" s="18"/>
      <c r="I5234" s="18"/>
      <c r="J5234" s="23" t="str">
        <f>IF(OR(ISBLANK(H5234),ISBLANK((I5234))),"",NETWORKDAYS(H5234,I5234,Setup!$A$2:$A$30))</f>
        <v/>
      </c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</row>
    <row r="5235" spans="1:22">
      <c r="A5235" s="4"/>
      <c r="B5235" s="4"/>
      <c r="C5235" s="18"/>
      <c r="D5235" s="8"/>
      <c r="E5235" s="8"/>
      <c r="F5235" s="4"/>
      <c r="G5235" s="9"/>
      <c r="H5235" s="18"/>
      <c r="I5235" s="18"/>
      <c r="J5235" s="23" t="str">
        <f>IF(OR(ISBLANK(H5235),ISBLANK((I5235))),"",NETWORKDAYS(H5235,I5235,Setup!$A$2:$A$30))</f>
        <v/>
      </c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</row>
    <row r="5236" spans="1:22">
      <c r="A5236" s="4"/>
      <c r="B5236" s="4"/>
      <c r="C5236" s="18"/>
      <c r="D5236" s="8"/>
      <c r="E5236" s="8"/>
      <c r="F5236" s="4"/>
      <c r="G5236" s="9"/>
      <c r="H5236" s="18"/>
      <c r="I5236" s="18"/>
      <c r="J5236" s="23" t="str">
        <f>IF(OR(ISBLANK(H5236),ISBLANK((I5236))),"",NETWORKDAYS(H5236,I5236,Setup!$A$2:$A$30))</f>
        <v/>
      </c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</row>
    <row r="5237" spans="1:22">
      <c r="A5237" s="4"/>
      <c r="B5237" s="4"/>
      <c r="C5237" s="18"/>
      <c r="D5237" s="8"/>
      <c r="E5237" s="8"/>
      <c r="F5237" s="4"/>
      <c r="G5237" s="9"/>
      <c r="H5237" s="18"/>
      <c r="I5237" s="18"/>
      <c r="J5237" s="23" t="str">
        <f>IF(OR(ISBLANK(H5237),ISBLANK((I5237))),"",NETWORKDAYS(H5237,I5237,Setup!$A$2:$A$30))</f>
        <v/>
      </c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</row>
    <row r="5238" spans="1:22">
      <c r="A5238" s="4"/>
      <c r="B5238" s="4"/>
      <c r="C5238" s="18"/>
      <c r="D5238" s="8"/>
      <c r="E5238" s="8"/>
      <c r="F5238" s="4"/>
      <c r="G5238" s="9"/>
      <c r="H5238" s="18"/>
      <c r="I5238" s="18"/>
      <c r="J5238" s="23" t="str">
        <f>IF(OR(ISBLANK(H5238),ISBLANK((I5238))),"",NETWORKDAYS(H5238,I5238,Setup!$A$2:$A$30))</f>
        <v/>
      </c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</row>
    <row r="5239" spans="1:22">
      <c r="A5239" s="4"/>
      <c r="B5239" s="4"/>
      <c r="C5239" s="18"/>
      <c r="D5239" s="8"/>
      <c r="E5239" s="8"/>
      <c r="F5239" s="4"/>
      <c r="G5239" s="9"/>
      <c r="H5239" s="18"/>
      <c r="I5239" s="18"/>
      <c r="J5239" s="23" t="str">
        <f>IF(OR(ISBLANK(H5239),ISBLANK((I5239))),"",NETWORKDAYS(H5239,I5239,Setup!$A$2:$A$30))</f>
        <v/>
      </c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</row>
    <row r="5240" spans="1:22">
      <c r="A5240" s="4"/>
      <c r="B5240" s="4"/>
      <c r="C5240" s="18"/>
      <c r="D5240" s="8"/>
      <c r="E5240" s="8"/>
      <c r="F5240" s="4"/>
      <c r="G5240" s="9"/>
      <c r="H5240" s="18"/>
      <c r="I5240" s="18"/>
      <c r="J5240" s="23" t="str">
        <f>IF(OR(ISBLANK(H5240),ISBLANK((I5240))),"",NETWORKDAYS(H5240,I5240,Setup!$A$2:$A$30))</f>
        <v/>
      </c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</row>
    <row r="5241" spans="1:22">
      <c r="A5241" s="4"/>
      <c r="B5241" s="4"/>
      <c r="C5241" s="18"/>
      <c r="D5241" s="8"/>
      <c r="E5241" s="8"/>
      <c r="F5241" s="4"/>
      <c r="G5241" s="9"/>
      <c r="H5241" s="18"/>
      <c r="I5241" s="18"/>
      <c r="J5241" s="23" t="str">
        <f>IF(OR(ISBLANK(H5241),ISBLANK((I5241))),"",NETWORKDAYS(H5241,I5241,Setup!$A$2:$A$30))</f>
        <v/>
      </c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</row>
    <row r="5242" spans="1:22">
      <c r="A5242" s="4"/>
      <c r="B5242" s="4"/>
      <c r="C5242" s="18"/>
      <c r="D5242" s="8"/>
      <c r="E5242" s="8"/>
      <c r="F5242" s="4"/>
      <c r="G5242" s="9"/>
      <c r="H5242" s="18"/>
      <c r="I5242" s="18"/>
      <c r="J5242" s="23" t="str">
        <f>IF(OR(ISBLANK(H5242),ISBLANK((I5242))),"",NETWORKDAYS(H5242,I5242,Setup!$A$2:$A$30))</f>
        <v/>
      </c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</row>
    <row r="5243" spans="1:22">
      <c r="A5243" s="4"/>
      <c r="B5243" s="4"/>
      <c r="C5243" s="18"/>
      <c r="D5243" s="8"/>
      <c r="E5243" s="8"/>
      <c r="F5243" s="4"/>
      <c r="G5243" s="9"/>
      <c r="H5243" s="18"/>
      <c r="I5243" s="18"/>
      <c r="J5243" s="23" t="str">
        <f>IF(OR(ISBLANK(H5243),ISBLANK((I5243))),"",NETWORKDAYS(H5243,I5243,Setup!$A$2:$A$30))</f>
        <v/>
      </c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</row>
    <row r="5244" spans="1:22">
      <c r="A5244" s="4"/>
      <c r="B5244" s="4"/>
      <c r="C5244" s="18"/>
      <c r="D5244" s="8"/>
      <c r="E5244" s="8"/>
      <c r="F5244" s="4"/>
      <c r="G5244" s="9"/>
      <c r="H5244" s="18"/>
      <c r="I5244" s="18"/>
      <c r="J5244" s="23" t="str">
        <f>IF(OR(ISBLANK(H5244),ISBLANK((I5244))),"",NETWORKDAYS(H5244,I5244,Setup!$A$2:$A$30))</f>
        <v/>
      </c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</row>
    <row r="5245" spans="1:22">
      <c r="A5245" s="4"/>
      <c r="B5245" s="4"/>
      <c r="C5245" s="18"/>
      <c r="D5245" s="8"/>
      <c r="E5245" s="8"/>
      <c r="F5245" s="4"/>
      <c r="G5245" s="9"/>
      <c r="H5245" s="18"/>
      <c r="I5245" s="18"/>
      <c r="J5245" s="23" t="str">
        <f>IF(OR(ISBLANK(H5245),ISBLANK((I5245))),"",NETWORKDAYS(H5245,I5245,Setup!$A$2:$A$30))</f>
        <v/>
      </c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</row>
    <row r="5246" spans="1:22">
      <c r="A5246" s="4"/>
      <c r="B5246" s="4"/>
      <c r="C5246" s="18"/>
      <c r="D5246" s="8"/>
      <c r="E5246" s="8"/>
      <c r="F5246" s="4"/>
      <c r="G5246" s="9"/>
      <c r="H5246" s="18"/>
      <c r="I5246" s="18"/>
      <c r="J5246" s="23" t="str">
        <f>IF(OR(ISBLANK(H5246),ISBLANK((I5246))),"",NETWORKDAYS(H5246,I5246,Setup!$A$2:$A$30))</f>
        <v/>
      </c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</row>
    <row r="5247" spans="1:22">
      <c r="A5247" s="4"/>
      <c r="B5247" s="4"/>
      <c r="C5247" s="18"/>
      <c r="D5247" s="8"/>
      <c r="E5247" s="8"/>
      <c r="F5247" s="4"/>
      <c r="G5247" s="9"/>
      <c r="H5247" s="18"/>
      <c r="I5247" s="18"/>
      <c r="J5247" s="23" t="str">
        <f>IF(OR(ISBLANK(H5247),ISBLANK((I5247))),"",NETWORKDAYS(H5247,I5247,Setup!$A$2:$A$30))</f>
        <v/>
      </c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</row>
    <row r="5248" spans="1:22">
      <c r="A5248" s="4"/>
      <c r="B5248" s="4"/>
      <c r="C5248" s="18"/>
      <c r="D5248" s="8"/>
      <c r="E5248" s="8"/>
      <c r="F5248" s="4"/>
      <c r="G5248" s="9"/>
      <c r="H5248" s="18"/>
      <c r="I5248" s="18"/>
      <c r="J5248" s="23" t="str">
        <f>IF(OR(ISBLANK(H5248),ISBLANK((I5248))),"",NETWORKDAYS(H5248,I5248,Setup!$A$2:$A$30))</f>
        <v/>
      </c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</row>
    <row r="5249" spans="1:22">
      <c r="A5249" s="4"/>
      <c r="B5249" s="4"/>
      <c r="C5249" s="18"/>
      <c r="D5249" s="8"/>
      <c r="E5249" s="8"/>
      <c r="F5249" s="4"/>
      <c r="G5249" s="9"/>
      <c r="H5249" s="18"/>
      <c r="I5249" s="18"/>
      <c r="J5249" s="23" t="str">
        <f>IF(OR(ISBLANK(H5249),ISBLANK((I5249))),"",NETWORKDAYS(H5249,I5249,Setup!$A$2:$A$30))</f>
        <v/>
      </c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</row>
    <row r="5250" spans="1:22">
      <c r="A5250" s="4"/>
      <c r="B5250" s="4"/>
      <c r="C5250" s="18"/>
      <c r="D5250" s="8"/>
      <c r="E5250" s="8"/>
      <c r="F5250" s="4"/>
      <c r="G5250" s="9"/>
      <c r="H5250" s="18"/>
      <c r="I5250" s="18"/>
      <c r="J5250" s="23" t="str">
        <f>IF(OR(ISBLANK(H5250),ISBLANK((I5250))),"",NETWORKDAYS(H5250,I5250,Setup!$A$2:$A$30))</f>
        <v/>
      </c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</row>
    <row r="5251" spans="1:22">
      <c r="A5251" s="4"/>
      <c r="B5251" s="4"/>
      <c r="C5251" s="18"/>
      <c r="D5251" s="8"/>
      <c r="E5251" s="8"/>
      <c r="F5251" s="4"/>
      <c r="G5251" s="9"/>
      <c r="H5251" s="18"/>
      <c r="I5251" s="18"/>
      <c r="J5251" s="23" t="str">
        <f>IF(OR(ISBLANK(H5251),ISBLANK((I5251))),"",NETWORKDAYS(H5251,I5251,Setup!$A$2:$A$30))</f>
        <v/>
      </c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</row>
    <row r="5252" spans="1:22">
      <c r="A5252" s="4"/>
      <c r="B5252" s="4"/>
      <c r="C5252" s="18"/>
      <c r="D5252" s="8"/>
      <c r="E5252" s="8"/>
      <c r="F5252" s="4"/>
      <c r="G5252" s="9"/>
      <c r="H5252" s="18"/>
      <c r="I5252" s="18"/>
      <c r="J5252" s="23" t="str">
        <f>IF(OR(ISBLANK(H5252),ISBLANK((I5252))),"",NETWORKDAYS(H5252,I5252,Setup!$A$2:$A$30))</f>
        <v/>
      </c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</row>
    <row r="5253" spans="1:22">
      <c r="A5253" s="4"/>
      <c r="B5253" s="4"/>
      <c r="C5253" s="18"/>
      <c r="D5253" s="8"/>
      <c r="E5253" s="8"/>
      <c r="F5253" s="4"/>
      <c r="G5253" s="9"/>
      <c r="H5253" s="18"/>
      <c r="I5253" s="18"/>
      <c r="J5253" s="23" t="str">
        <f>IF(OR(ISBLANK(H5253),ISBLANK((I5253))),"",NETWORKDAYS(H5253,I5253,Setup!$A$2:$A$30))</f>
        <v/>
      </c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</row>
    <row r="5254" spans="1:22">
      <c r="A5254" s="4"/>
      <c r="B5254" s="4"/>
      <c r="C5254" s="18"/>
      <c r="D5254" s="8"/>
      <c r="E5254" s="8"/>
      <c r="F5254" s="4"/>
      <c r="G5254" s="9"/>
      <c r="H5254" s="18"/>
      <c r="I5254" s="18"/>
      <c r="J5254" s="23" t="str">
        <f>IF(OR(ISBLANK(H5254),ISBLANK((I5254))),"",NETWORKDAYS(H5254,I5254,Setup!$A$2:$A$30))</f>
        <v/>
      </c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</row>
    <row r="5255" spans="1:22">
      <c r="A5255" s="4"/>
      <c r="B5255" s="4"/>
      <c r="C5255" s="18"/>
      <c r="D5255" s="8"/>
      <c r="E5255" s="8"/>
      <c r="F5255" s="4"/>
      <c r="G5255" s="9"/>
      <c r="H5255" s="18"/>
      <c r="I5255" s="18"/>
      <c r="J5255" s="23" t="str">
        <f>IF(OR(ISBLANK(H5255),ISBLANK((I5255))),"",NETWORKDAYS(H5255,I5255,Setup!$A$2:$A$30))</f>
        <v/>
      </c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</row>
    <row r="5256" spans="1:22">
      <c r="A5256" s="4"/>
      <c r="B5256" s="4"/>
      <c r="C5256" s="18"/>
      <c r="D5256" s="8"/>
      <c r="E5256" s="8"/>
      <c r="F5256" s="4"/>
      <c r="G5256" s="9"/>
      <c r="H5256" s="18"/>
      <c r="I5256" s="18"/>
      <c r="J5256" s="23" t="str">
        <f>IF(OR(ISBLANK(H5256),ISBLANK((I5256))),"",NETWORKDAYS(H5256,I5256,Setup!$A$2:$A$30))</f>
        <v/>
      </c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</row>
    <row r="5257" spans="1:22">
      <c r="A5257" s="4"/>
      <c r="B5257" s="4"/>
      <c r="C5257" s="18"/>
      <c r="D5257" s="8"/>
      <c r="E5257" s="8"/>
      <c r="F5257" s="4"/>
      <c r="G5257" s="9"/>
      <c r="H5257" s="18"/>
      <c r="I5257" s="18"/>
      <c r="J5257" s="23" t="str">
        <f>IF(OR(ISBLANK(H5257),ISBLANK((I5257))),"",NETWORKDAYS(H5257,I5257,Setup!$A$2:$A$30))</f>
        <v/>
      </c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</row>
    <row r="5258" spans="1:22">
      <c r="A5258" s="4"/>
      <c r="B5258" s="4"/>
      <c r="C5258" s="18"/>
      <c r="D5258" s="8"/>
      <c r="E5258" s="8"/>
      <c r="F5258" s="4"/>
      <c r="G5258" s="9"/>
      <c r="H5258" s="18"/>
      <c r="I5258" s="18"/>
      <c r="J5258" s="23" t="str">
        <f>IF(OR(ISBLANK(H5258),ISBLANK((I5258))),"",NETWORKDAYS(H5258,I5258,Setup!$A$2:$A$30))</f>
        <v/>
      </c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</row>
    <row r="5259" spans="1:22">
      <c r="A5259" s="4"/>
      <c r="B5259" s="4"/>
      <c r="C5259" s="18"/>
      <c r="D5259" s="8"/>
      <c r="E5259" s="8"/>
      <c r="F5259" s="4"/>
      <c r="G5259" s="9"/>
      <c r="H5259" s="18"/>
      <c r="I5259" s="18"/>
      <c r="J5259" s="23" t="str">
        <f>IF(OR(ISBLANK(H5259),ISBLANK((I5259))),"",NETWORKDAYS(H5259,I5259,Setup!$A$2:$A$30))</f>
        <v/>
      </c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</row>
    <row r="5260" spans="1:22">
      <c r="A5260" s="4"/>
      <c r="B5260" s="4"/>
      <c r="C5260" s="18"/>
      <c r="D5260" s="8"/>
      <c r="E5260" s="8"/>
      <c r="F5260" s="4"/>
      <c r="G5260" s="9"/>
      <c r="H5260" s="18"/>
      <c r="I5260" s="18"/>
      <c r="J5260" s="23" t="str">
        <f>IF(OR(ISBLANK(H5260),ISBLANK((I5260))),"",NETWORKDAYS(H5260,I5260,Setup!$A$2:$A$30))</f>
        <v/>
      </c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</row>
    <row r="5261" spans="1:22">
      <c r="A5261" s="4"/>
      <c r="B5261" s="4"/>
      <c r="C5261" s="18"/>
      <c r="D5261" s="8"/>
      <c r="E5261" s="8"/>
      <c r="F5261" s="4"/>
      <c r="G5261" s="9"/>
      <c r="H5261" s="18"/>
      <c r="I5261" s="18"/>
      <c r="J5261" s="23" t="str">
        <f>IF(OR(ISBLANK(H5261),ISBLANK((I5261))),"",NETWORKDAYS(H5261,I5261,Setup!$A$2:$A$30))</f>
        <v/>
      </c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</row>
    <row r="5262" spans="1:22">
      <c r="A5262" s="4"/>
      <c r="B5262" s="4"/>
      <c r="C5262" s="18"/>
      <c r="D5262" s="8"/>
      <c r="E5262" s="8"/>
      <c r="F5262" s="4"/>
      <c r="G5262" s="9"/>
      <c r="H5262" s="18"/>
      <c r="I5262" s="18"/>
      <c r="J5262" s="23" t="str">
        <f>IF(OR(ISBLANK(H5262),ISBLANK((I5262))),"",NETWORKDAYS(H5262,I5262,Setup!$A$2:$A$30))</f>
        <v/>
      </c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</row>
    <row r="5263" spans="1:22">
      <c r="A5263" s="4"/>
      <c r="B5263" s="4"/>
      <c r="C5263" s="18"/>
      <c r="D5263" s="8"/>
      <c r="E5263" s="8"/>
      <c r="F5263" s="4"/>
      <c r="G5263" s="9"/>
      <c r="H5263" s="18"/>
      <c r="I5263" s="18"/>
      <c r="J5263" s="23" t="str">
        <f>IF(OR(ISBLANK(H5263),ISBLANK((I5263))),"",NETWORKDAYS(H5263,I5263,Setup!$A$2:$A$30))</f>
        <v/>
      </c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</row>
    <row r="5264" spans="1:22">
      <c r="A5264" s="4"/>
      <c r="B5264" s="4"/>
      <c r="C5264" s="18"/>
      <c r="D5264" s="8"/>
      <c r="E5264" s="8"/>
      <c r="F5264" s="4"/>
      <c r="G5264" s="9"/>
      <c r="H5264" s="18"/>
      <c r="I5264" s="18"/>
      <c r="J5264" s="23" t="str">
        <f>IF(OR(ISBLANK(H5264),ISBLANK((I5264))),"",NETWORKDAYS(H5264,I5264,Setup!$A$2:$A$30))</f>
        <v/>
      </c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</row>
    <row r="5265" spans="1:22">
      <c r="A5265" s="4"/>
      <c r="B5265" s="4"/>
      <c r="C5265" s="18"/>
      <c r="D5265" s="8"/>
      <c r="E5265" s="8"/>
      <c r="F5265" s="4"/>
      <c r="G5265" s="9"/>
      <c r="H5265" s="18"/>
      <c r="I5265" s="18"/>
      <c r="J5265" s="23" t="str">
        <f>IF(OR(ISBLANK(H5265),ISBLANK((I5265))),"",NETWORKDAYS(H5265,I5265,Setup!$A$2:$A$30))</f>
        <v/>
      </c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</row>
    <row r="5266" spans="1:22">
      <c r="A5266" s="4"/>
      <c r="B5266" s="4"/>
      <c r="C5266" s="18"/>
      <c r="D5266" s="8"/>
      <c r="E5266" s="8"/>
      <c r="F5266" s="4"/>
      <c r="G5266" s="9"/>
      <c r="H5266" s="18"/>
      <c r="I5266" s="18"/>
      <c r="J5266" s="23" t="str">
        <f>IF(OR(ISBLANK(H5266),ISBLANK((I5266))),"",NETWORKDAYS(H5266,I5266,Setup!$A$2:$A$30))</f>
        <v/>
      </c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</row>
    <row r="5267" spans="1:22">
      <c r="A5267" s="4"/>
      <c r="B5267" s="4"/>
      <c r="C5267" s="18"/>
      <c r="D5267" s="8"/>
      <c r="E5267" s="8"/>
      <c r="F5267" s="4"/>
      <c r="G5267" s="9"/>
      <c r="H5267" s="18"/>
      <c r="I5267" s="18"/>
      <c r="J5267" s="23" t="str">
        <f>IF(OR(ISBLANK(H5267),ISBLANK((I5267))),"",NETWORKDAYS(H5267,I5267,Setup!$A$2:$A$30))</f>
        <v/>
      </c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</row>
    <row r="5268" spans="1:22">
      <c r="A5268" s="4"/>
      <c r="B5268" s="4"/>
      <c r="C5268" s="18"/>
      <c r="D5268" s="8"/>
      <c r="E5268" s="8"/>
      <c r="F5268" s="4"/>
      <c r="G5268" s="9"/>
      <c r="H5268" s="18"/>
      <c r="I5268" s="18"/>
      <c r="J5268" s="23" t="str">
        <f>IF(OR(ISBLANK(H5268),ISBLANK((I5268))),"",NETWORKDAYS(H5268,I5268,Setup!$A$2:$A$30))</f>
        <v/>
      </c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</row>
    <row r="5269" spans="1:22">
      <c r="A5269" s="4"/>
      <c r="B5269" s="4"/>
      <c r="C5269" s="18"/>
      <c r="D5269" s="8"/>
      <c r="E5269" s="8"/>
      <c r="F5269" s="4"/>
      <c r="G5269" s="9"/>
      <c r="H5269" s="18"/>
      <c r="I5269" s="18"/>
      <c r="J5269" s="23" t="str">
        <f>IF(OR(ISBLANK(H5269),ISBLANK((I5269))),"",NETWORKDAYS(H5269,I5269,Setup!$A$2:$A$30))</f>
        <v/>
      </c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</row>
    <row r="5270" spans="1:22">
      <c r="A5270" s="4"/>
      <c r="B5270" s="4"/>
      <c r="C5270" s="18"/>
      <c r="D5270" s="8"/>
      <c r="E5270" s="8"/>
      <c r="F5270" s="4"/>
      <c r="G5270" s="9"/>
      <c r="H5270" s="18"/>
      <c r="I5270" s="18"/>
      <c r="J5270" s="23" t="str">
        <f>IF(OR(ISBLANK(H5270),ISBLANK((I5270))),"",NETWORKDAYS(H5270,I5270,Setup!$A$2:$A$30))</f>
        <v/>
      </c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</row>
    <row r="5271" spans="1:22">
      <c r="A5271" s="4"/>
      <c r="B5271" s="4"/>
      <c r="C5271" s="18"/>
      <c r="D5271" s="8"/>
      <c r="E5271" s="8"/>
      <c r="F5271" s="4"/>
      <c r="G5271" s="9"/>
      <c r="H5271" s="18"/>
      <c r="I5271" s="18"/>
      <c r="J5271" s="23" t="str">
        <f>IF(OR(ISBLANK(H5271),ISBLANK((I5271))),"",NETWORKDAYS(H5271,I5271,Setup!$A$2:$A$30))</f>
        <v/>
      </c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</row>
    <row r="5272" spans="1:22">
      <c r="A5272" s="4"/>
      <c r="B5272" s="4"/>
      <c r="C5272" s="18"/>
      <c r="D5272" s="8"/>
      <c r="E5272" s="8"/>
      <c r="F5272" s="4"/>
      <c r="G5272" s="9"/>
      <c r="H5272" s="18"/>
      <c r="I5272" s="18"/>
      <c r="J5272" s="23" t="str">
        <f>IF(OR(ISBLANK(H5272),ISBLANK((I5272))),"",NETWORKDAYS(H5272,I5272,Setup!$A$2:$A$30))</f>
        <v/>
      </c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</row>
    <row r="5273" spans="1:22">
      <c r="A5273" s="4"/>
      <c r="B5273" s="4"/>
      <c r="C5273" s="18"/>
      <c r="D5273" s="8"/>
      <c r="E5273" s="8"/>
      <c r="F5273" s="4"/>
      <c r="G5273" s="9"/>
      <c r="H5273" s="18"/>
      <c r="I5273" s="18"/>
      <c r="J5273" s="23" t="str">
        <f>IF(OR(ISBLANK(H5273),ISBLANK((I5273))),"",NETWORKDAYS(H5273,I5273,Setup!$A$2:$A$30))</f>
        <v/>
      </c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</row>
    <row r="5274" spans="1:22">
      <c r="A5274" s="4"/>
      <c r="B5274" s="4"/>
      <c r="C5274" s="18"/>
      <c r="D5274" s="8"/>
      <c r="E5274" s="8"/>
      <c r="F5274" s="4"/>
      <c r="G5274" s="9"/>
      <c r="H5274" s="18"/>
      <c r="I5274" s="18"/>
      <c r="J5274" s="23" t="str">
        <f>IF(OR(ISBLANK(H5274),ISBLANK((I5274))),"",NETWORKDAYS(H5274,I5274,Setup!$A$2:$A$30))</f>
        <v/>
      </c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</row>
    <row r="5275" spans="1:22">
      <c r="A5275" s="4"/>
      <c r="B5275" s="4"/>
      <c r="C5275" s="18"/>
      <c r="D5275" s="8"/>
      <c r="E5275" s="8"/>
      <c r="F5275" s="4"/>
      <c r="G5275" s="9"/>
      <c r="H5275" s="18"/>
      <c r="I5275" s="18"/>
      <c r="J5275" s="23" t="str">
        <f>IF(OR(ISBLANK(H5275),ISBLANK((I5275))),"",NETWORKDAYS(H5275,I5275,Setup!$A$2:$A$30))</f>
        <v/>
      </c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</row>
    <row r="5276" spans="1:22">
      <c r="A5276" s="4"/>
      <c r="B5276" s="4"/>
      <c r="C5276" s="18"/>
      <c r="D5276" s="8"/>
      <c r="E5276" s="8"/>
      <c r="F5276" s="4"/>
      <c r="G5276" s="9"/>
      <c r="H5276" s="18"/>
      <c r="I5276" s="18"/>
      <c r="J5276" s="23" t="str">
        <f>IF(OR(ISBLANK(H5276),ISBLANK((I5276))),"",NETWORKDAYS(H5276,I5276,Setup!$A$2:$A$30))</f>
        <v/>
      </c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</row>
    <row r="5277" spans="1:22">
      <c r="A5277" s="4"/>
      <c r="B5277" s="4"/>
      <c r="C5277" s="18"/>
      <c r="D5277" s="8"/>
      <c r="E5277" s="8"/>
      <c r="F5277" s="4"/>
      <c r="G5277" s="9"/>
      <c r="H5277" s="18"/>
      <c r="I5277" s="18"/>
      <c r="J5277" s="23" t="str">
        <f>IF(OR(ISBLANK(H5277),ISBLANK((I5277))),"",NETWORKDAYS(H5277,I5277,Setup!$A$2:$A$30))</f>
        <v/>
      </c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</row>
    <row r="5278" spans="1:22">
      <c r="A5278" s="4"/>
      <c r="B5278" s="4"/>
      <c r="C5278" s="18"/>
      <c r="D5278" s="8"/>
      <c r="E5278" s="8"/>
      <c r="F5278" s="4"/>
      <c r="G5278" s="9"/>
      <c r="H5278" s="18"/>
      <c r="I5278" s="18"/>
      <c r="J5278" s="23" t="str">
        <f>IF(OR(ISBLANK(H5278),ISBLANK((I5278))),"",NETWORKDAYS(H5278,I5278,Setup!$A$2:$A$30))</f>
        <v/>
      </c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</row>
    <row r="5279" spans="1:22">
      <c r="A5279" s="4"/>
      <c r="B5279" s="4"/>
      <c r="C5279" s="18"/>
      <c r="D5279" s="8"/>
      <c r="E5279" s="8"/>
      <c r="F5279" s="4"/>
      <c r="G5279" s="9"/>
      <c r="H5279" s="18"/>
      <c r="I5279" s="18"/>
      <c r="J5279" s="23" t="str">
        <f>IF(OR(ISBLANK(H5279),ISBLANK((I5279))),"",NETWORKDAYS(H5279,I5279,Setup!$A$2:$A$30))</f>
        <v/>
      </c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</row>
    <row r="5280" spans="1:22">
      <c r="A5280" s="4"/>
      <c r="B5280" s="4"/>
      <c r="C5280" s="18"/>
      <c r="D5280" s="8"/>
      <c r="E5280" s="8"/>
      <c r="F5280" s="4"/>
      <c r="G5280" s="9"/>
      <c r="H5280" s="18"/>
      <c r="I5280" s="18"/>
      <c r="J5280" s="23" t="str">
        <f>IF(OR(ISBLANK(H5280),ISBLANK((I5280))),"",NETWORKDAYS(H5280,I5280,Setup!$A$2:$A$30))</f>
        <v/>
      </c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</row>
    <row r="5281" spans="1:22">
      <c r="A5281" s="4"/>
      <c r="B5281" s="4"/>
      <c r="C5281" s="18"/>
      <c r="D5281" s="8"/>
      <c r="E5281" s="8"/>
      <c r="F5281" s="4"/>
      <c r="G5281" s="9"/>
      <c r="H5281" s="18"/>
      <c r="I5281" s="18"/>
      <c r="J5281" s="23" t="str">
        <f>IF(OR(ISBLANK(H5281),ISBLANK((I5281))),"",NETWORKDAYS(H5281,I5281,Setup!$A$2:$A$30))</f>
        <v/>
      </c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</row>
    <row r="5282" spans="1:22">
      <c r="A5282" s="4"/>
      <c r="B5282" s="4"/>
      <c r="C5282" s="18"/>
      <c r="D5282" s="8"/>
      <c r="E5282" s="8"/>
      <c r="F5282" s="4"/>
      <c r="G5282" s="9"/>
      <c r="H5282" s="18"/>
      <c r="I5282" s="18"/>
      <c r="J5282" s="23" t="str">
        <f>IF(OR(ISBLANK(H5282),ISBLANK((I5282))),"",NETWORKDAYS(H5282,I5282,Setup!$A$2:$A$30))</f>
        <v/>
      </c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</row>
    <row r="5283" spans="1:22">
      <c r="A5283" s="4"/>
      <c r="B5283" s="4"/>
      <c r="C5283" s="18"/>
      <c r="D5283" s="8"/>
      <c r="E5283" s="8"/>
      <c r="F5283" s="4"/>
      <c r="G5283" s="9"/>
      <c r="H5283" s="18"/>
      <c r="I5283" s="18"/>
      <c r="J5283" s="23" t="str">
        <f>IF(OR(ISBLANK(H5283),ISBLANK((I5283))),"",NETWORKDAYS(H5283,I5283,Setup!$A$2:$A$30))</f>
        <v/>
      </c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</row>
    <row r="5284" spans="1:22">
      <c r="A5284" s="4"/>
      <c r="B5284" s="4"/>
      <c r="C5284" s="18"/>
      <c r="D5284" s="8"/>
      <c r="E5284" s="8"/>
      <c r="F5284" s="4"/>
      <c r="G5284" s="9"/>
      <c r="H5284" s="18"/>
      <c r="I5284" s="18"/>
      <c r="J5284" s="23" t="str">
        <f>IF(OR(ISBLANK(H5284),ISBLANK((I5284))),"",NETWORKDAYS(H5284,I5284,Setup!$A$2:$A$30))</f>
        <v/>
      </c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</row>
    <row r="5285" spans="1:22">
      <c r="A5285" s="4"/>
      <c r="B5285" s="4"/>
      <c r="C5285" s="18"/>
      <c r="D5285" s="8"/>
      <c r="E5285" s="8"/>
      <c r="F5285" s="4"/>
      <c r="G5285" s="9"/>
      <c r="H5285" s="18"/>
      <c r="I5285" s="18"/>
      <c r="J5285" s="23" t="str">
        <f>IF(OR(ISBLANK(H5285),ISBLANK((I5285))),"",NETWORKDAYS(H5285,I5285,Setup!$A$2:$A$30))</f>
        <v/>
      </c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</row>
    <row r="5286" spans="1:22">
      <c r="A5286" s="4"/>
      <c r="B5286" s="4"/>
      <c r="C5286" s="18"/>
      <c r="D5286" s="8"/>
      <c r="E5286" s="8"/>
      <c r="F5286" s="4"/>
      <c r="G5286" s="9"/>
      <c r="H5286" s="18"/>
      <c r="I5286" s="18"/>
      <c r="J5286" s="23" t="str">
        <f>IF(OR(ISBLANK(H5286),ISBLANK((I5286))),"",NETWORKDAYS(H5286,I5286,Setup!$A$2:$A$30))</f>
        <v/>
      </c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</row>
    <row r="5287" spans="1:22">
      <c r="A5287" s="4"/>
      <c r="B5287" s="4"/>
      <c r="C5287" s="18"/>
      <c r="D5287" s="8"/>
      <c r="E5287" s="8"/>
      <c r="F5287" s="4"/>
      <c r="G5287" s="9"/>
      <c r="H5287" s="18"/>
      <c r="I5287" s="18"/>
      <c r="J5287" s="23" t="str">
        <f>IF(OR(ISBLANK(H5287),ISBLANK((I5287))),"",NETWORKDAYS(H5287,I5287,Setup!$A$2:$A$30))</f>
        <v/>
      </c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</row>
    <row r="5288" spans="1:22">
      <c r="A5288" s="4"/>
      <c r="B5288" s="4"/>
      <c r="C5288" s="18"/>
      <c r="D5288" s="8"/>
      <c r="E5288" s="8"/>
      <c r="F5288" s="4"/>
      <c r="G5288" s="9"/>
      <c r="H5288" s="18"/>
      <c r="I5288" s="18"/>
      <c r="J5288" s="23" t="str">
        <f>IF(OR(ISBLANK(H5288),ISBLANK((I5288))),"",NETWORKDAYS(H5288,I5288,Setup!$A$2:$A$30))</f>
        <v/>
      </c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</row>
    <row r="5289" spans="1:22">
      <c r="A5289" s="4"/>
      <c r="B5289" s="4"/>
      <c r="C5289" s="18"/>
      <c r="D5289" s="8"/>
      <c r="E5289" s="8"/>
      <c r="F5289" s="4"/>
      <c r="G5289" s="9"/>
      <c r="H5289" s="18"/>
      <c r="I5289" s="18"/>
      <c r="J5289" s="23" t="str">
        <f>IF(OR(ISBLANK(H5289),ISBLANK((I5289))),"",NETWORKDAYS(H5289,I5289,Setup!$A$2:$A$30))</f>
        <v/>
      </c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</row>
    <row r="5290" spans="1:22">
      <c r="A5290" s="4"/>
      <c r="B5290" s="4"/>
      <c r="C5290" s="18"/>
      <c r="D5290" s="8"/>
      <c r="E5290" s="8"/>
      <c r="F5290" s="4"/>
      <c r="G5290" s="9"/>
      <c r="H5290" s="18"/>
      <c r="I5290" s="18"/>
      <c r="J5290" s="23" t="str">
        <f>IF(OR(ISBLANK(H5290),ISBLANK((I5290))),"",NETWORKDAYS(H5290,I5290,Setup!$A$2:$A$30))</f>
        <v/>
      </c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</row>
    <row r="5291" spans="1:22">
      <c r="A5291" s="4"/>
      <c r="B5291" s="4"/>
      <c r="C5291" s="18"/>
      <c r="D5291" s="8"/>
      <c r="E5291" s="8"/>
      <c r="F5291" s="4"/>
      <c r="G5291" s="9"/>
      <c r="H5291" s="18"/>
      <c r="I5291" s="18"/>
      <c r="J5291" s="23" t="str">
        <f>IF(OR(ISBLANK(H5291),ISBLANK((I5291))),"",NETWORKDAYS(H5291,I5291,Setup!$A$2:$A$30))</f>
        <v/>
      </c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</row>
    <row r="5292" spans="1:22">
      <c r="A5292" s="4"/>
      <c r="B5292" s="4"/>
      <c r="C5292" s="18"/>
      <c r="D5292" s="8"/>
      <c r="E5292" s="8"/>
      <c r="F5292" s="4"/>
      <c r="G5292" s="9"/>
      <c r="H5292" s="18"/>
      <c r="I5292" s="18"/>
      <c r="J5292" s="23" t="str">
        <f>IF(OR(ISBLANK(H5292),ISBLANK((I5292))),"",NETWORKDAYS(H5292,I5292,Setup!$A$2:$A$30))</f>
        <v/>
      </c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</row>
    <row r="5293" spans="1:22">
      <c r="A5293" s="4"/>
      <c r="B5293" s="4"/>
      <c r="C5293" s="18"/>
      <c r="D5293" s="8"/>
      <c r="E5293" s="8"/>
      <c r="F5293" s="4"/>
      <c r="G5293" s="9"/>
      <c r="H5293" s="18"/>
      <c r="I5293" s="18"/>
      <c r="J5293" s="23" t="str">
        <f>IF(OR(ISBLANK(H5293),ISBLANK((I5293))),"",NETWORKDAYS(H5293,I5293,Setup!$A$2:$A$30))</f>
        <v/>
      </c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</row>
    <row r="5294" spans="1:22">
      <c r="A5294" s="4"/>
      <c r="B5294" s="4"/>
      <c r="C5294" s="18"/>
      <c r="D5294" s="8"/>
      <c r="E5294" s="8"/>
      <c r="F5294" s="4"/>
      <c r="G5294" s="9"/>
      <c r="H5294" s="18"/>
      <c r="I5294" s="18"/>
      <c r="J5294" s="23" t="str">
        <f>IF(OR(ISBLANK(H5294),ISBLANK((I5294))),"",NETWORKDAYS(H5294,I5294,Setup!$A$2:$A$30))</f>
        <v/>
      </c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</row>
    <row r="5295" spans="1:22">
      <c r="A5295" s="4"/>
      <c r="B5295" s="4"/>
      <c r="C5295" s="18"/>
      <c r="D5295" s="8"/>
      <c r="E5295" s="8"/>
      <c r="F5295" s="4"/>
      <c r="G5295" s="9"/>
      <c r="H5295" s="18"/>
      <c r="I5295" s="18"/>
      <c r="J5295" s="23" t="str">
        <f>IF(OR(ISBLANK(H5295),ISBLANK((I5295))),"",NETWORKDAYS(H5295,I5295,Setup!$A$2:$A$30))</f>
        <v/>
      </c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</row>
    <row r="5296" spans="1:22">
      <c r="A5296" s="4"/>
      <c r="B5296" s="4"/>
      <c r="C5296" s="18"/>
      <c r="D5296" s="8"/>
      <c r="E5296" s="8"/>
      <c r="F5296" s="4"/>
      <c r="G5296" s="9"/>
      <c r="H5296" s="18"/>
      <c r="I5296" s="18"/>
      <c r="J5296" s="23" t="str">
        <f>IF(OR(ISBLANK(H5296),ISBLANK((I5296))),"",NETWORKDAYS(H5296,I5296,Setup!$A$2:$A$30))</f>
        <v/>
      </c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</row>
    <row r="5297" spans="1:22">
      <c r="A5297" s="4"/>
      <c r="B5297" s="4"/>
      <c r="C5297" s="18"/>
      <c r="D5297" s="8"/>
      <c r="E5297" s="8"/>
      <c r="F5297" s="4"/>
      <c r="G5297" s="9"/>
      <c r="H5297" s="18"/>
      <c r="I5297" s="18"/>
      <c r="J5297" s="23" t="str">
        <f>IF(OR(ISBLANK(H5297),ISBLANK((I5297))),"",NETWORKDAYS(H5297,I5297,Setup!$A$2:$A$30))</f>
        <v/>
      </c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</row>
    <row r="5298" spans="1:22">
      <c r="A5298" s="4"/>
      <c r="B5298" s="4"/>
      <c r="C5298" s="18"/>
      <c r="D5298" s="8"/>
      <c r="E5298" s="8"/>
      <c r="F5298" s="4"/>
      <c r="G5298" s="9"/>
      <c r="H5298" s="18"/>
      <c r="I5298" s="18"/>
      <c r="J5298" s="23" t="str">
        <f>IF(OR(ISBLANK(H5298),ISBLANK((I5298))),"",NETWORKDAYS(H5298,I5298,Setup!$A$2:$A$30))</f>
        <v/>
      </c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</row>
    <row r="5299" spans="1:22">
      <c r="A5299" s="4"/>
      <c r="B5299" s="4"/>
      <c r="C5299" s="18"/>
      <c r="D5299" s="8"/>
      <c r="E5299" s="8"/>
      <c r="F5299" s="4"/>
      <c r="G5299" s="9"/>
      <c r="H5299" s="18"/>
      <c r="I5299" s="18"/>
      <c r="J5299" s="23" t="str">
        <f>IF(OR(ISBLANK(H5299),ISBLANK((I5299))),"",NETWORKDAYS(H5299,I5299,Setup!$A$2:$A$30))</f>
        <v/>
      </c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</row>
    <row r="5300" spans="1:22">
      <c r="A5300" s="4"/>
      <c r="B5300" s="4"/>
      <c r="C5300" s="18"/>
      <c r="D5300" s="8"/>
      <c r="E5300" s="8"/>
      <c r="F5300" s="4"/>
      <c r="G5300" s="9"/>
      <c r="H5300" s="18"/>
      <c r="I5300" s="18"/>
      <c r="J5300" s="23" t="str">
        <f>IF(OR(ISBLANK(H5300),ISBLANK((I5300))),"",NETWORKDAYS(H5300,I5300,Setup!$A$2:$A$30))</f>
        <v/>
      </c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</row>
    <row r="5301" spans="1:22">
      <c r="A5301" s="4"/>
      <c r="B5301" s="4"/>
      <c r="C5301" s="18"/>
      <c r="D5301" s="8"/>
      <c r="E5301" s="8"/>
      <c r="F5301" s="4"/>
      <c r="G5301" s="9"/>
      <c r="H5301" s="18"/>
      <c r="I5301" s="18"/>
      <c r="J5301" s="23" t="str">
        <f>IF(OR(ISBLANK(H5301),ISBLANK((I5301))),"",NETWORKDAYS(H5301,I5301,Setup!$A$2:$A$30))</f>
        <v/>
      </c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</row>
    <row r="5302" spans="1:22">
      <c r="A5302" s="4"/>
      <c r="B5302" s="4"/>
      <c r="C5302" s="18"/>
      <c r="D5302" s="8"/>
      <c r="E5302" s="8"/>
      <c r="F5302" s="4"/>
      <c r="G5302" s="9"/>
      <c r="H5302" s="18"/>
      <c r="I5302" s="18"/>
      <c r="J5302" s="23" t="str">
        <f>IF(OR(ISBLANK(H5302),ISBLANK((I5302))),"",NETWORKDAYS(H5302,I5302,Setup!$A$2:$A$30))</f>
        <v/>
      </c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</row>
    <row r="5303" spans="1:22">
      <c r="A5303" s="4"/>
      <c r="B5303" s="4"/>
      <c r="C5303" s="18"/>
      <c r="D5303" s="8"/>
      <c r="E5303" s="8"/>
      <c r="F5303" s="4"/>
      <c r="G5303" s="9"/>
      <c r="H5303" s="18"/>
      <c r="I5303" s="18"/>
      <c r="J5303" s="23" t="str">
        <f>IF(OR(ISBLANK(H5303),ISBLANK((I5303))),"",NETWORKDAYS(H5303,I5303,Setup!$A$2:$A$30))</f>
        <v/>
      </c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</row>
    <row r="5304" spans="1:22">
      <c r="A5304" s="4"/>
      <c r="B5304" s="4"/>
      <c r="C5304" s="18"/>
      <c r="D5304" s="8"/>
      <c r="E5304" s="8"/>
      <c r="F5304" s="4"/>
      <c r="G5304" s="9"/>
      <c r="H5304" s="18"/>
      <c r="I5304" s="18"/>
      <c r="J5304" s="23" t="str">
        <f>IF(OR(ISBLANK(H5304),ISBLANK((I5304))),"",NETWORKDAYS(H5304,I5304,Setup!$A$2:$A$30))</f>
        <v/>
      </c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</row>
    <row r="5305" spans="1:22">
      <c r="A5305" s="4"/>
      <c r="B5305" s="4"/>
      <c r="C5305" s="18"/>
      <c r="D5305" s="8"/>
      <c r="E5305" s="8"/>
      <c r="F5305" s="4"/>
      <c r="G5305" s="9"/>
      <c r="H5305" s="18"/>
      <c r="I5305" s="18"/>
      <c r="J5305" s="23" t="str">
        <f>IF(OR(ISBLANK(H5305),ISBLANK((I5305))),"",NETWORKDAYS(H5305,I5305,Setup!$A$2:$A$30))</f>
        <v/>
      </c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</row>
    <row r="5306" spans="1:22">
      <c r="A5306" s="4"/>
      <c r="B5306" s="4"/>
      <c r="C5306" s="18"/>
      <c r="D5306" s="8"/>
      <c r="E5306" s="8"/>
      <c r="F5306" s="4"/>
      <c r="G5306" s="9"/>
      <c r="H5306" s="18"/>
      <c r="I5306" s="18"/>
      <c r="J5306" s="23" t="str">
        <f>IF(OR(ISBLANK(H5306),ISBLANK((I5306))),"",NETWORKDAYS(H5306,I5306,Setup!$A$2:$A$30))</f>
        <v/>
      </c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</row>
    <row r="5307" spans="1:22">
      <c r="A5307" s="4"/>
      <c r="B5307" s="4"/>
      <c r="C5307" s="18"/>
      <c r="D5307" s="8"/>
      <c r="E5307" s="8"/>
      <c r="F5307" s="4"/>
      <c r="G5307" s="9"/>
      <c r="H5307" s="18"/>
      <c r="I5307" s="18"/>
      <c r="J5307" s="23" t="str">
        <f>IF(OR(ISBLANK(H5307),ISBLANK((I5307))),"",NETWORKDAYS(H5307,I5307,Setup!$A$2:$A$30))</f>
        <v/>
      </c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</row>
    <row r="5308" spans="1:22">
      <c r="A5308" s="4"/>
      <c r="B5308" s="4"/>
      <c r="C5308" s="18"/>
      <c r="D5308" s="8"/>
      <c r="E5308" s="8"/>
      <c r="F5308" s="4"/>
      <c r="G5308" s="9"/>
      <c r="H5308" s="18"/>
      <c r="I5308" s="18"/>
      <c r="J5308" s="23" t="str">
        <f>IF(OR(ISBLANK(H5308),ISBLANK((I5308))),"",NETWORKDAYS(H5308,I5308,Setup!$A$2:$A$30))</f>
        <v/>
      </c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</row>
    <row r="5309" spans="1:22">
      <c r="A5309" s="4"/>
      <c r="B5309" s="4"/>
      <c r="C5309" s="18"/>
      <c r="D5309" s="8"/>
      <c r="E5309" s="8"/>
      <c r="F5309" s="4"/>
      <c r="G5309" s="9"/>
      <c r="H5309" s="18"/>
      <c r="I5309" s="18"/>
      <c r="J5309" s="23" t="str">
        <f>IF(OR(ISBLANK(H5309),ISBLANK((I5309))),"",NETWORKDAYS(H5309,I5309,Setup!$A$2:$A$30))</f>
        <v/>
      </c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</row>
    <row r="5310" spans="1:22">
      <c r="A5310" s="4"/>
      <c r="B5310" s="4"/>
      <c r="C5310" s="18"/>
      <c r="D5310" s="8"/>
      <c r="E5310" s="8"/>
      <c r="F5310" s="4"/>
      <c r="G5310" s="9"/>
      <c r="H5310" s="18"/>
      <c r="I5310" s="18"/>
      <c r="J5310" s="23" t="str">
        <f>IF(OR(ISBLANK(H5310),ISBLANK((I5310))),"",NETWORKDAYS(H5310,I5310,Setup!$A$2:$A$30))</f>
        <v/>
      </c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</row>
    <row r="5311" spans="1:22">
      <c r="A5311" s="4"/>
      <c r="B5311" s="4"/>
      <c r="C5311" s="18"/>
      <c r="D5311" s="8"/>
      <c r="E5311" s="8"/>
      <c r="F5311" s="4"/>
      <c r="G5311" s="9"/>
      <c r="H5311" s="18"/>
      <c r="I5311" s="18"/>
      <c r="J5311" s="23" t="str">
        <f>IF(OR(ISBLANK(H5311),ISBLANK((I5311))),"",NETWORKDAYS(H5311,I5311,Setup!$A$2:$A$30))</f>
        <v/>
      </c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</row>
    <row r="5312" spans="1:22">
      <c r="A5312" s="4"/>
      <c r="B5312" s="4"/>
      <c r="C5312" s="18"/>
      <c r="D5312" s="8"/>
      <c r="E5312" s="8"/>
      <c r="F5312" s="4"/>
      <c r="G5312" s="9"/>
      <c r="H5312" s="18"/>
      <c r="I5312" s="18"/>
      <c r="J5312" s="23" t="str">
        <f>IF(OR(ISBLANK(H5312),ISBLANK((I5312))),"",NETWORKDAYS(H5312,I5312,Setup!$A$2:$A$30))</f>
        <v/>
      </c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</row>
    <row r="5313" spans="1:22">
      <c r="A5313" s="4"/>
      <c r="B5313" s="4"/>
      <c r="C5313" s="18"/>
      <c r="D5313" s="8"/>
      <c r="E5313" s="8"/>
      <c r="F5313" s="4"/>
      <c r="G5313" s="9"/>
      <c r="H5313" s="18"/>
      <c r="I5313" s="18"/>
      <c r="J5313" s="23" t="str">
        <f>IF(OR(ISBLANK(H5313),ISBLANK((I5313))),"",NETWORKDAYS(H5313,I5313,Setup!$A$2:$A$30))</f>
        <v/>
      </c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</row>
    <row r="5314" spans="1:22">
      <c r="A5314" s="4"/>
      <c r="B5314" s="4"/>
      <c r="C5314" s="18"/>
      <c r="D5314" s="8"/>
      <c r="E5314" s="8"/>
      <c r="F5314" s="4"/>
      <c r="G5314" s="9"/>
      <c r="H5314" s="18"/>
      <c r="I5314" s="18"/>
      <c r="J5314" s="23" t="str">
        <f>IF(OR(ISBLANK(H5314),ISBLANK((I5314))),"",NETWORKDAYS(H5314,I5314,Setup!$A$2:$A$30))</f>
        <v/>
      </c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</row>
    <row r="5315" spans="1:22">
      <c r="A5315" s="4"/>
      <c r="B5315" s="4"/>
      <c r="C5315" s="18"/>
      <c r="D5315" s="8"/>
      <c r="E5315" s="8"/>
      <c r="F5315" s="4"/>
      <c r="G5315" s="9"/>
      <c r="H5315" s="18"/>
      <c r="I5315" s="18"/>
      <c r="J5315" s="23" t="str">
        <f>IF(OR(ISBLANK(H5315),ISBLANK((I5315))),"",NETWORKDAYS(H5315,I5315,Setup!$A$2:$A$30))</f>
        <v/>
      </c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</row>
    <row r="5316" spans="1:22">
      <c r="A5316" s="4"/>
      <c r="B5316" s="4"/>
      <c r="C5316" s="18"/>
      <c r="D5316" s="8"/>
      <c r="E5316" s="8"/>
      <c r="F5316" s="4"/>
      <c r="G5316" s="9"/>
      <c r="H5316" s="18"/>
      <c r="I5316" s="18"/>
      <c r="J5316" s="23" t="str">
        <f>IF(OR(ISBLANK(H5316),ISBLANK((I5316))),"",NETWORKDAYS(H5316,I5316,Setup!$A$2:$A$30))</f>
        <v/>
      </c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</row>
    <row r="5317" spans="1:22">
      <c r="A5317" s="4"/>
      <c r="B5317" s="4"/>
      <c r="C5317" s="18"/>
      <c r="D5317" s="8"/>
      <c r="E5317" s="8"/>
      <c r="F5317" s="4"/>
      <c r="G5317" s="9"/>
      <c r="H5317" s="18"/>
      <c r="I5317" s="18"/>
      <c r="J5317" s="23" t="str">
        <f>IF(OR(ISBLANK(H5317),ISBLANK((I5317))),"",NETWORKDAYS(H5317,I5317,Setup!$A$2:$A$30))</f>
        <v/>
      </c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</row>
    <row r="5318" spans="1:22">
      <c r="A5318" s="4"/>
      <c r="B5318" s="4"/>
      <c r="C5318" s="18"/>
      <c r="D5318" s="8"/>
      <c r="E5318" s="8"/>
      <c r="F5318" s="4"/>
      <c r="G5318" s="9"/>
      <c r="H5318" s="18"/>
      <c r="I5318" s="18"/>
      <c r="J5318" s="23" t="str">
        <f>IF(OR(ISBLANK(H5318),ISBLANK((I5318))),"",NETWORKDAYS(H5318,I5318,Setup!$A$2:$A$30))</f>
        <v/>
      </c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</row>
    <row r="5319" spans="1:22">
      <c r="A5319" s="4"/>
      <c r="B5319" s="4"/>
      <c r="C5319" s="18"/>
      <c r="D5319" s="8"/>
      <c r="E5319" s="8"/>
      <c r="F5319" s="4"/>
      <c r="G5319" s="9"/>
      <c r="H5319" s="18"/>
      <c r="I5319" s="18"/>
      <c r="J5319" s="23" t="str">
        <f>IF(OR(ISBLANK(H5319),ISBLANK((I5319))),"",NETWORKDAYS(H5319,I5319,Setup!$A$2:$A$30))</f>
        <v/>
      </c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</row>
    <row r="5320" spans="1:22">
      <c r="A5320" s="4"/>
      <c r="B5320" s="4"/>
      <c r="C5320" s="18"/>
      <c r="D5320" s="8"/>
      <c r="E5320" s="8"/>
      <c r="F5320" s="4"/>
      <c r="G5320" s="9"/>
      <c r="H5320" s="18"/>
      <c r="I5320" s="18"/>
      <c r="J5320" s="23" t="str">
        <f>IF(OR(ISBLANK(H5320),ISBLANK((I5320))),"",NETWORKDAYS(H5320,I5320,Setup!$A$2:$A$30))</f>
        <v/>
      </c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</row>
    <row r="5321" spans="1:22">
      <c r="A5321" s="4"/>
      <c r="B5321" s="4"/>
      <c r="C5321" s="18"/>
      <c r="D5321" s="8"/>
      <c r="E5321" s="8"/>
      <c r="F5321" s="4"/>
      <c r="G5321" s="9"/>
      <c r="H5321" s="18"/>
      <c r="I5321" s="18"/>
      <c r="J5321" s="23" t="str">
        <f>IF(OR(ISBLANK(H5321),ISBLANK((I5321))),"",NETWORKDAYS(H5321,I5321,Setup!$A$2:$A$30))</f>
        <v/>
      </c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</row>
    <row r="5322" spans="1:22">
      <c r="A5322" s="4"/>
      <c r="B5322" s="4"/>
      <c r="C5322" s="18"/>
      <c r="D5322" s="8"/>
      <c r="E5322" s="8"/>
      <c r="F5322" s="4"/>
      <c r="G5322" s="9"/>
      <c r="H5322" s="18"/>
      <c r="I5322" s="18"/>
      <c r="J5322" s="23" t="str">
        <f>IF(OR(ISBLANK(H5322),ISBLANK((I5322))),"",NETWORKDAYS(H5322,I5322,Setup!$A$2:$A$30))</f>
        <v/>
      </c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</row>
    <row r="5323" spans="1:22">
      <c r="A5323" s="4"/>
      <c r="B5323" s="4"/>
      <c r="C5323" s="18"/>
      <c r="D5323" s="8"/>
      <c r="E5323" s="8"/>
      <c r="F5323" s="4"/>
      <c r="G5323" s="9"/>
      <c r="H5323" s="18"/>
      <c r="I5323" s="18"/>
      <c r="J5323" s="23" t="str">
        <f>IF(OR(ISBLANK(H5323),ISBLANK((I5323))),"",NETWORKDAYS(H5323,I5323,Setup!$A$2:$A$30))</f>
        <v/>
      </c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</row>
    <row r="5324" spans="1:22">
      <c r="A5324" s="4"/>
      <c r="B5324" s="4"/>
      <c r="C5324" s="18"/>
      <c r="D5324" s="8"/>
      <c r="E5324" s="8"/>
      <c r="F5324" s="4"/>
      <c r="G5324" s="9"/>
      <c r="H5324" s="18"/>
      <c r="I5324" s="18"/>
      <c r="J5324" s="23" t="str">
        <f>IF(OR(ISBLANK(H5324),ISBLANK((I5324))),"",NETWORKDAYS(H5324,I5324,Setup!$A$2:$A$30))</f>
        <v/>
      </c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</row>
    <row r="5325" spans="1:22">
      <c r="A5325" s="4"/>
      <c r="B5325" s="4"/>
      <c r="C5325" s="18"/>
      <c r="D5325" s="8"/>
      <c r="E5325" s="8"/>
      <c r="F5325" s="4"/>
      <c r="G5325" s="9"/>
      <c r="H5325" s="18"/>
      <c r="I5325" s="18"/>
      <c r="J5325" s="23" t="str">
        <f>IF(OR(ISBLANK(H5325),ISBLANK((I5325))),"",NETWORKDAYS(H5325,I5325,Setup!$A$2:$A$30))</f>
        <v/>
      </c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</row>
    <row r="5326" spans="1:22">
      <c r="A5326" s="4"/>
      <c r="B5326" s="4"/>
      <c r="C5326" s="18"/>
      <c r="D5326" s="8"/>
      <c r="E5326" s="8"/>
      <c r="F5326" s="4"/>
      <c r="G5326" s="9"/>
      <c r="H5326" s="18"/>
      <c r="I5326" s="18"/>
      <c r="J5326" s="23" t="str">
        <f>IF(OR(ISBLANK(H5326),ISBLANK((I5326))),"",NETWORKDAYS(H5326,I5326,Setup!$A$2:$A$30))</f>
        <v/>
      </c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</row>
    <row r="5327" spans="1:22">
      <c r="A5327" s="4"/>
      <c r="B5327" s="4"/>
      <c r="C5327" s="18"/>
      <c r="D5327" s="8"/>
      <c r="E5327" s="8"/>
      <c r="F5327" s="4"/>
      <c r="G5327" s="9"/>
      <c r="H5327" s="18"/>
      <c r="I5327" s="18"/>
      <c r="J5327" s="23" t="str">
        <f>IF(OR(ISBLANK(H5327),ISBLANK((I5327))),"",NETWORKDAYS(H5327,I5327,Setup!$A$2:$A$30))</f>
        <v/>
      </c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</row>
    <row r="5328" spans="1:22">
      <c r="A5328" s="4"/>
      <c r="B5328" s="4"/>
      <c r="C5328" s="18"/>
      <c r="D5328" s="8"/>
      <c r="E5328" s="8"/>
      <c r="F5328" s="4"/>
      <c r="G5328" s="9"/>
      <c r="H5328" s="18"/>
      <c r="I5328" s="18"/>
      <c r="J5328" s="23" t="str">
        <f>IF(OR(ISBLANK(H5328),ISBLANK((I5328))),"",NETWORKDAYS(H5328,I5328,Setup!$A$2:$A$30))</f>
        <v/>
      </c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</row>
    <row r="5329" spans="1:22">
      <c r="A5329" s="4"/>
      <c r="B5329" s="4"/>
      <c r="C5329" s="18"/>
      <c r="D5329" s="8"/>
      <c r="E5329" s="8"/>
      <c r="F5329" s="4"/>
      <c r="G5329" s="9"/>
      <c r="H5329" s="18"/>
      <c r="I5329" s="18"/>
      <c r="J5329" s="23" t="str">
        <f>IF(OR(ISBLANK(H5329),ISBLANK((I5329))),"",NETWORKDAYS(H5329,I5329,Setup!$A$2:$A$30))</f>
        <v/>
      </c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</row>
    <row r="5330" spans="1:22">
      <c r="A5330" s="4"/>
      <c r="B5330" s="4"/>
      <c r="C5330" s="18"/>
      <c r="D5330" s="8"/>
      <c r="E5330" s="8"/>
      <c r="F5330" s="4"/>
      <c r="G5330" s="9"/>
      <c r="H5330" s="18"/>
      <c r="I5330" s="18"/>
      <c r="J5330" s="23" t="str">
        <f>IF(OR(ISBLANK(H5330),ISBLANK((I5330))),"",NETWORKDAYS(H5330,I5330,Setup!$A$2:$A$30))</f>
        <v/>
      </c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</row>
    <row r="5331" spans="1:22">
      <c r="A5331" s="4"/>
      <c r="B5331" s="4"/>
      <c r="C5331" s="18"/>
      <c r="D5331" s="8"/>
      <c r="E5331" s="8"/>
      <c r="F5331" s="4"/>
      <c r="G5331" s="9"/>
      <c r="H5331" s="18"/>
      <c r="I5331" s="18"/>
      <c r="J5331" s="23" t="str">
        <f>IF(OR(ISBLANK(H5331),ISBLANK((I5331))),"",NETWORKDAYS(H5331,I5331,Setup!$A$2:$A$30))</f>
        <v/>
      </c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</row>
    <row r="5332" spans="1:22">
      <c r="A5332" s="4"/>
      <c r="B5332" s="4"/>
      <c r="C5332" s="18"/>
      <c r="D5332" s="8"/>
      <c r="E5332" s="8"/>
      <c r="F5332" s="4"/>
      <c r="G5332" s="9"/>
      <c r="H5332" s="18"/>
      <c r="I5332" s="18"/>
      <c r="J5332" s="23" t="str">
        <f>IF(OR(ISBLANK(H5332),ISBLANK((I5332))),"",NETWORKDAYS(H5332,I5332,Setup!$A$2:$A$30))</f>
        <v/>
      </c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</row>
    <row r="5333" spans="1:22">
      <c r="A5333" s="4"/>
      <c r="B5333" s="4"/>
      <c r="C5333" s="18"/>
      <c r="D5333" s="8"/>
      <c r="E5333" s="8"/>
      <c r="F5333" s="4"/>
      <c r="G5333" s="9"/>
      <c r="H5333" s="18"/>
      <c r="I5333" s="18"/>
      <c r="J5333" s="23" t="str">
        <f>IF(OR(ISBLANK(H5333),ISBLANK((I5333))),"",NETWORKDAYS(H5333,I5333,Setup!$A$2:$A$30))</f>
        <v/>
      </c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</row>
    <row r="5334" spans="1:22">
      <c r="A5334" s="4"/>
      <c r="B5334" s="4"/>
      <c r="C5334" s="18"/>
      <c r="D5334" s="8"/>
      <c r="E5334" s="8"/>
      <c r="F5334" s="4"/>
      <c r="G5334" s="9"/>
      <c r="H5334" s="18"/>
      <c r="I5334" s="18"/>
      <c r="J5334" s="23" t="str">
        <f>IF(OR(ISBLANK(H5334),ISBLANK((I5334))),"",NETWORKDAYS(H5334,I5334,Setup!$A$2:$A$30))</f>
        <v/>
      </c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</row>
    <row r="5335" spans="1:22">
      <c r="A5335" s="4"/>
      <c r="B5335" s="4"/>
      <c r="C5335" s="18"/>
      <c r="D5335" s="8"/>
      <c r="E5335" s="8"/>
      <c r="F5335" s="4"/>
      <c r="G5335" s="9"/>
      <c r="H5335" s="18"/>
      <c r="I5335" s="18"/>
      <c r="J5335" s="23" t="str">
        <f>IF(OR(ISBLANK(H5335),ISBLANK((I5335))),"",NETWORKDAYS(H5335,I5335,Setup!$A$2:$A$30))</f>
        <v/>
      </c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</row>
    <row r="5336" spans="1:22">
      <c r="A5336" s="4"/>
      <c r="B5336" s="4"/>
      <c r="C5336" s="18"/>
      <c r="D5336" s="8"/>
      <c r="E5336" s="8"/>
      <c r="F5336" s="4"/>
      <c r="G5336" s="9"/>
      <c r="H5336" s="18"/>
      <c r="I5336" s="18"/>
      <c r="J5336" s="23" t="str">
        <f>IF(OR(ISBLANK(H5336),ISBLANK((I5336))),"",NETWORKDAYS(H5336,I5336,Setup!$A$2:$A$30))</f>
        <v/>
      </c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</row>
    <row r="5337" spans="1:22">
      <c r="A5337" s="4"/>
      <c r="B5337" s="4"/>
      <c r="C5337" s="18"/>
      <c r="D5337" s="8"/>
      <c r="E5337" s="8"/>
      <c r="F5337" s="4"/>
      <c r="G5337" s="9"/>
      <c r="H5337" s="18"/>
      <c r="I5337" s="18"/>
      <c r="J5337" s="23" t="str">
        <f>IF(OR(ISBLANK(H5337),ISBLANK((I5337))),"",NETWORKDAYS(H5337,I5337,Setup!$A$2:$A$30))</f>
        <v/>
      </c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</row>
    <row r="5338" spans="1:22">
      <c r="A5338" s="4"/>
      <c r="B5338" s="4"/>
      <c r="C5338" s="18"/>
      <c r="D5338" s="8"/>
      <c r="E5338" s="8"/>
      <c r="F5338" s="4"/>
      <c r="G5338" s="9"/>
      <c r="H5338" s="18"/>
      <c r="I5338" s="18"/>
      <c r="J5338" s="23" t="str">
        <f>IF(OR(ISBLANK(H5338),ISBLANK((I5338))),"",NETWORKDAYS(H5338,I5338,Setup!$A$2:$A$30))</f>
        <v/>
      </c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</row>
    <row r="5339" spans="1:22">
      <c r="A5339" s="4"/>
      <c r="B5339" s="4"/>
      <c r="C5339" s="18"/>
      <c r="D5339" s="8"/>
      <c r="E5339" s="8"/>
      <c r="F5339" s="4"/>
      <c r="G5339" s="9"/>
      <c r="H5339" s="18"/>
      <c r="I5339" s="18"/>
      <c r="J5339" s="23" t="str">
        <f>IF(OR(ISBLANK(H5339),ISBLANK((I5339))),"",NETWORKDAYS(H5339,I5339,Setup!$A$2:$A$30))</f>
        <v/>
      </c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</row>
    <row r="5340" spans="1:22">
      <c r="A5340" s="4"/>
      <c r="B5340" s="4"/>
      <c r="C5340" s="18"/>
      <c r="D5340" s="8"/>
      <c r="E5340" s="8"/>
      <c r="F5340" s="4"/>
      <c r="G5340" s="9"/>
      <c r="H5340" s="18"/>
      <c r="I5340" s="18"/>
      <c r="J5340" s="23" t="str">
        <f>IF(OR(ISBLANK(H5340),ISBLANK((I5340))),"",NETWORKDAYS(H5340,I5340,Setup!$A$2:$A$30))</f>
        <v/>
      </c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</row>
    <row r="5341" spans="1:22">
      <c r="A5341" s="4"/>
      <c r="B5341" s="4"/>
      <c r="C5341" s="18"/>
      <c r="D5341" s="8"/>
      <c r="E5341" s="8"/>
      <c r="F5341" s="4"/>
      <c r="G5341" s="9"/>
      <c r="H5341" s="18"/>
      <c r="I5341" s="18"/>
      <c r="J5341" s="23" t="str">
        <f>IF(OR(ISBLANK(H5341),ISBLANK((I5341))),"",NETWORKDAYS(H5341,I5341,Setup!$A$2:$A$30))</f>
        <v/>
      </c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</row>
    <row r="5342" spans="1:22">
      <c r="A5342" s="4"/>
      <c r="B5342" s="4"/>
      <c r="C5342" s="18"/>
      <c r="D5342" s="8"/>
      <c r="E5342" s="8"/>
      <c r="F5342" s="4"/>
      <c r="G5342" s="9"/>
      <c r="H5342" s="18"/>
      <c r="I5342" s="18"/>
      <c r="J5342" s="23" t="str">
        <f>IF(OR(ISBLANK(H5342),ISBLANK((I5342))),"",NETWORKDAYS(H5342,I5342,Setup!$A$2:$A$30))</f>
        <v/>
      </c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</row>
    <row r="5343" spans="1:22">
      <c r="A5343" s="4"/>
      <c r="B5343" s="4"/>
      <c r="C5343" s="18"/>
      <c r="D5343" s="8"/>
      <c r="E5343" s="8"/>
      <c r="F5343" s="4"/>
      <c r="G5343" s="9"/>
      <c r="H5343" s="18"/>
      <c r="I5343" s="18"/>
      <c r="J5343" s="23" t="str">
        <f>IF(OR(ISBLANK(H5343),ISBLANK((I5343))),"",NETWORKDAYS(H5343,I5343,Setup!$A$2:$A$30))</f>
        <v/>
      </c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</row>
    <row r="5344" spans="1:22">
      <c r="A5344" s="4"/>
      <c r="B5344" s="4"/>
      <c r="C5344" s="18"/>
      <c r="D5344" s="8"/>
      <c r="E5344" s="8"/>
      <c r="F5344" s="4"/>
      <c r="G5344" s="9"/>
      <c r="H5344" s="18"/>
      <c r="I5344" s="18"/>
      <c r="J5344" s="23" t="str">
        <f>IF(OR(ISBLANK(H5344),ISBLANK((I5344))),"",NETWORKDAYS(H5344,I5344,Setup!$A$2:$A$30))</f>
        <v/>
      </c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</row>
    <row r="5345" spans="1:22">
      <c r="A5345" s="4"/>
      <c r="B5345" s="4"/>
      <c r="C5345" s="18"/>
      <c r="D5345" s="8"/>
      <c r="E5345" s="8"/>
      <c r="F5345" s="4"/>
      <c r="G5345" s="9"/>
      <c r="H5345" s="18"/>
      <c r="I5345" s="18"/>
      <c r="J5345" s="23" t="str">
        <f>IF(OR(ISBLANK(H5345),ISBLANK((I5345))),"",NETWORKDAYS(H5345,I5345,Setup!$A$2:$A$30))</f>
        <v/>
      </c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</row>
    <row r="5346" spans="1:22">
      <c r="A5346" s="4"/>
      <c r="B5346" s="4"/>
      <c r="C5346" s="18"/>
      <c r="D5346" s="8"/>
      <c r="E5346" s="8"/>
      <c r="F5346" s="4"/>
      <c r="G5346" s="9"/>
      <c r="H5346" s="18"/>
      <c r="I5346" s="18"/>
      <c r="J5346" s="23" t="str">
        <f>IF(OR(ISBLANK(H5346),ISBLANK((I5346))),"",NETWORKDAYS(H5346,I5346,Setup!$A$2:$A$30))</f>
        <v/>
      </c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</row>
    <row r="5347" spans="1:22">
      <c r="A5347" s="4"/>
      <c r="B5347" s="4"/>
      <c r="C5347" s="18"/>
      <c r="D5347" s="8"/>
      <c r="E5347" s="8"/>
      <c r="F5347" s="4"/>
      <c r="G5347" s="9"/>
      <c r="H5347" s="18"/>
      <c r="I5347" s="18"/>
      <c r="J5347" s="23" t="str">
        <f>IF(OR(ISBLANK(H5347),ISBLANK((I5347))),"",NETWORKDAYS(H5347,I5347,Setup!$A$2:$A$30))</f>
        <v/>
      </c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</row>
    <row r="5348" spans="1:22">
      <c r="A5348" s="4"/>
      <c r="B5348" s="4"/>
      <c r="C5348" s="18"/>
      <c r="D5348" s="8"/>
      <c r="E5348" s="8"/>
      <c r="F5348" s="4"/>
      <c r="G5348" s="9"/>
      <c r="H5348" s="18"/>
      <c r="I5348" s="18"/>
      <c r="J5348" s="23" t="str">
        <f>IF(OR(ISBLANK(H5348),ISBLANK((I5348))),"",NETWORKDAYS(H5348,I5348,Setup!$A$2:$A$30))</f>
        <v/>
      </c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</row>
    <row r="5349" spans="1:22">
      <c r="A5349" s="4"/>
      <c r="B5349" s="4"/>
      <c r="C5349" s="18"/>
      <c r="D5349" s="8"/>
      <c r="E5349" s="8"/>
      <c r="F5349" s="4"/>
      <c r="G5349" s="9"/>
      <c r="H5349" s="18"/>
      <c r="I5349" s="18"/>
      <c r="J5349" s="23" t="str">
        <f>IF(OR(ISBLANK(H5349),ISBLANK((I5349))),"",NETWORKDAYS(H5349,I5349,Setup!$A$2:$A$30))</f>
        <v/>
      </c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</row>
    <row r="5350" spans="1:22">
      <c r="A5350" s="4"/>
      <c r="B5350" s="4"/>
      <c r="C5350" s="18"/>
      <c r="D5350" s="8"/>
      <c r="E5350" s="8"/>
      <c r="F5350" s="4"/>
      <c r="G5350" s="9"/>
      <c r="H5350" s="18"/>
      <c r="I5350" s="18"/>
      <c r="J5350" s="23" t="str">
        <f>IF(OR(ISBLANK(H5350),ISBLANK((I5350))),"",NETWORKDAYS(H5350,I5350,Setup!$A$2:$A$30))</f>
        <v/>
      </c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</row>
    <row r="5351" spans="1:22">
      <c r="A5351" s="4"/>
      <c r="B5351" s="4"/>
      <c r="C5351" s="18"/>
      <c r="D5351" s="8"/>
      <c r="E5351" s="8"/>
      <c r="F5351" s="4"/>
      <c r="G5351" s="9"/>
      <c r="H5351" s="18"/>
      <c r="I5351" s="18"/>
      <c r="J5351" s="23" t="str">
        <f>IF(OR(ISBLANK(H5351),ISBLANK((I5351))),"",NETWORKDAYS(H5351,I5351,Setup!$A$2:$A$30))</f>
        <v/>
      </c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</row>
    <row r="5352" spans="1:22">
      <c r="A5352" s="4"/>
      <c r="B5352" s="4"/>
      <c r="C5352" s="18"/>
      <c r="D5352" s="8"/>
      <c r="E5352" s="8"/>
      <c r="F5352" s="4"/>
      <c r="G5352" s="9"/>
      <c r="H5352" s="18"/>
      <c r="I5352" s="18"/>
      <c r="J5352" s="23" t="str">
        <f>IF(OR(ISBLANK(H5352),ISBLANK((I5352))),"",NETWORKDAYS(H5352,I5352,Setup!$A$2:$A$30))</f>
        <v/>
      </c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</row>
    <row r="5353" spans="1:22">
      <c r="A5353" s="4"/>
      <c r="B5353" s="4"/>
      <c r="C5353" s="18"/>
      <c r="D5353" s="8"/>
      <c r="E5353" s="8"/>
      <c r="F5353" s="4"/>
      <c r="G5353" s="9"/>
      <c r="H5353" s="18"/>
      <c r="I5353" s="18"/>
      <c r="J5353" s="23" t="str">
        <f>IF(OR(ISBLANK(H5353),ISBLANK((I5353))),"",NETWORKDAYS(H5353,I5353,Setup!$A$2:$A$30))</f>
        <v/>
      </c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</row>
    <row r="5354" spans="1:22">
      <c r="A5354" s="4"/>
      <c r="B5354" s="4"/>
      <c r="C5354" s="18"/>
      <c r="D5354" s="8"/>
      <c r="E5354" s="8"/>
      <c r="F5354" s="4"/>
      <c r="G5354" s="9"/>
      <c r="H5354" s="18"/>
      <c r="I5354" s="18"/>
      <c r="J5354" s="23" t="str">
        <f>IF(OR(ISBLANK(H5354),ISBLANK((I5354))),"",NETWORKDAYS(H5354,I5354,Setup!$A$2:$A$30))</f>
        <v/>
      </c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</row>
    <row r="5355" spans="1:22">
      <c r="A5355" s="4"/>
      <c r="B5355" s="4"/>
      <c r="C5355" s="18"/>
      <c r="D5355" s="8"/>
      <c r="E5355" s="8"/>
      <c r="F5355" s="4"/>
      <c r="G5355" s="9"/>
      <c r="H5355" s="18"/>
      <c r="I5355" s="18"/>
      <c r="J5355" s="23" t="str">
        <f>IF(OR(ISBLANK(H5355),ISBLANK((I5355))),"",NETWORKDAYS(H5355,I5355,Setup!$A$2:$A$30))</f>
        <v/>
      </c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</row>
    <row r="5356" spans="1:22">
      <c r="A5356" s="4"/>
      <c r="B5356" s="4"/>
      <c r="C5356" s="18"/>
      <c r="D5356" s="8"/>
      <c r="E5356" s="8"/>
      <c r="F5356" s="4"/>
      <c r="G5356" s="9"/>
      <c r="H5356" s="18"/>
      <c r="I5356" s="18"/>
      <c r="J5356" s="23" t="str">
        <f>IF(OR(ISBLANK(H5356),ISBLANK((I5356))),"",NETWORKDAYS(H5356,I5356,Setup!$A$2:$A$30))</f>
        <v/>
      </c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</row>
    <row r="5357" spans="1:22">
      <c r="A5357" s="4"/>
      <c r="B5357" s="4"/>
      <c r="C5357" s="18"/>
      <c r="D5357" s="8"/>
      <c r="E5357" s="8"/>
      <c r="F5357" s="4"/>
      <c r="G5357" s="9"/>
      <c r="H5357" s="18"/>
      <c r="I5357" s="18"/>
      <c r="J5357" s="23" t="str">
        <f>IF(OR(ISBLANK(H5357),ISBLANK((I5357))),"",NETWORKDAYS(H5357,I5357,Setup!$A$2:$A$30))</f>
        <v/>
      </c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</row>
    <row r="5358" spans="1:22">
      <c r="A5358" s="4"/>
      <c r="B5358" s="4"/>
      <c r="C5358" s="18"/>
      <c r="D5358" s="8"/>
      <c r="E5358" s="8"/>
      <c r="F5358" s="4"/>
      <c r="G5358" s="9"/>
      <c r="H5358" s="18"/>
      <c r="I5358" s="18"/>
      <c r="J5358" s="23" t="str">
        <f>IF(OR(ISBLANK(H5358),ISBLANK((I5358))),"",NETWORKDAYS(H5358,I5358,Setup!$A$2:$A$30))</f>
        <v/>
      </c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</row>
    <row r="5359" spans="1:22">
      <c r="A5359" s="4"/>
      <c r="B5359" s="4"/>
      <c r="C5359" s="18"/>
      <c r="D5359" s="8"/>
      <c r="E5359" s="8"/>
      <c r="F5359" s="4"/>
      <c r="G5359" s="9"/>
      <c r="H5359" s="18"/>
      <c r="I5359" s="18"/>
      <c r="J5359" s="23" t="str">
        <f>IF(OR(ISBLANK(H5359),ISBLANK((I5359))),"",NETWORKDAYS(H5359,I5359,Setup!$A$2:$A$30))</f>
        <v/>
      </c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</row>
    <row r="5360" spans="1:22">
      <c r="A5360" s="4"/>
      <c r="B5360" s="4"/>
      <c r="C5360" s="18"/>
      <c r="D5360" s="8"/>
      <c r="E5360" s="8"/>
      <c r="F5360" s="4"/>
      <c r="G5360" s="9"/>
      <c r="H5360" s="18"/>
      <c r="I5360" s="18"/>
      <c r="J5360" s="23" t="str">
        <f>IF(OR(ISBLANK(H5360),ISBLANK((I5360))),"",NETWORKDAYS(H5360,I5360,Setup!$A$2:$A$30))</f>
        <v/>
      </c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</row>
    <row r="5361" spans="1:22">
      <c r="A5361" s="4"/>
      <c r="B5361" s="4"/>
      <c r="C5361" s="18"/>
      <c r="D5361" s="8"/>
      <c r="E5361" s="8"/>
      <c r="F5361" s="4"/>
      <c r="G5361" s="9"/>
      <c r="H5361" s="18"/>
      <c r="I5361" s="18"/>
      <c r="J5361" s="23" t="str">
        <f>IF(OR(ISBLANK(H5361),ISBLANK((I5361))),"",NETWORKDAYS(H5361,I5361,Setup!$A$2:$A$30))</f>
        <v/>
      </c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</row>
    <row r="5362" spans="1:22">
      <c r="A5362" s="4"/>
      <c r="B5362" s="4"/>
      <c r="C5362" s="18"/>
      <c r="D5362" s="8"/>
      <c r="E5362" s="8"/>
      <c r="F5362" s="4"/>
      <c r="G5362" s="9"/>
      <c r="H5362" s="18"/>
      <c r="I5362" s="18"/>
      <c r="J5362" s="23" t="str">
        <f>IF(OR(ISBLANK(H5362),ISBLANK((I5362))),"",NETWORKDAYS(H5362,I5362,Setup!$A$2:$A$30))</f>
        <v/>
      </c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</row>
    <row r="5363" spans="1:22">
      <c r="A5363" s="4"/>
      <c r="B5363" s="4"/>
      <c r="C5363" s="18"/>
      <c r="D5363" s="8"/>
      <c r="E5363" s="8"/>
      <c r="F5363" s="4"/>
      <c r="G5363" s="9"/>
      <c r="H5363" s="18"/>
      <c r="I5363" s="18"/>
      <c r="J5363" s="23" t="str">
        <f>IF(OR(ISBLANK(H5363),ISBLANK((I5363))),"",NETWORKDAYS(H5363,I5363,Setup!$A$2:$A$30))</f>
        <v/>
      </c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</row>
    <row r="5364" spans="1:22">
      <c r="A5364" s="4"/>
      <c r="B5364" s="4"/>
      <c r="C5364" s="18"/>
      <c r="D5364" s="8"/>
      <c r="E5364" s="8"/>
      <c r="F5364" s="4"/>
      <c r="G5364" s="9"/>
      <c r="H5364" s="18"/>
      <c r="I5364" s="18"/>
      <c r="J5364" s="23" t="str">
        <f>IF(OR(ISBLANK(H5364),ISBLANK((I5364))),"",NETWORKDAYS(H5364,I5364,Setup!$A$2:$A$30))</f>
        <v/>
      </c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</row>
    <row r="5365" spans="1:22">
      <c r="A5365" s="4"/>
      <c r="B5365" s="4"/>
      <c r="C5365" s="18"/>
      <c r="D5365" s="8"/>
      <c r="E5365" s="8"/>
      <c r="F5365" s="4"/>
      <c r="G5365" s="9"/>
      <c r="H5365" s="18"/>
      <c r="I5365" s="18"/>
      <c r="J5365" s="23" t="str">
        <f>IF(OR(ISBLANK(H5365),ISBLANK((I5365))),"",NETWORKDAYS(H5365,I5365,Setup!$A$2:$A$30))</f>
        <v/>
      </c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</row>
    <row r="5366" spans="1:22">
      <c r="A5366" s="4"/>
      <c r="B5366" s="4"/>
      <c r="C5366" s="18"/>
      <c r="D5366" s="8"/>
      <c r="E5366" s="8"/>
      <c r="F5366" s="4"/>
      <c r="G5366" s="9"/>
      <c r="H5366" s="18"/>
      <c r="I5366" s="18"/>
      <c r="J5366" s="23" t="str">
        <f>IF(OR(ISBLANK(H5366),ISBLANK((I5366))),"",NETWORKDAYS(H5366,I5366,Setup!$A$2:$A$30))</f>
        <v/>
      </c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</row>
    <row r="5367" spans="1:22">
      <c r="A5367" s="4"/>
      <c r="B5367" s="4"/>
      <c r="C5367" s="18"/>
      <c r="D5367" s="8"/>
      <c r="E5367" s="8"/>
      <c r="F5367" s="4"/>
      <c r="G5367" s="9"/>
      <c r="H5367" s="18"/>
      <c r="I5367" s="18"/>
      <c r="J5367" s="23" t="str">
        <f>IF(OR(ISBLANK(H5367),ISBLANK((I5367))),"",NETWORKDAYS(H5367,I5367,Setup!$A$2:$A$30))</f>
        <v/>
      </c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</row>
    <row r="5368" spans="1:22">
      <c r="A5368" s="4"/>
      <c r="B5368" s="4"/>
      <c r="C5368" s="18"/>
      <c r="D5368" s="8"/>
      <c r="E5368" s="8"/>
      <c r="F5368" s="4"/>
      <c r="G5368" s="9"/>
      <c r="H5368" s="18"/>
      <c r="I5368" s="18"/>
      <c r="J5368" s="23" t="str">
        <f>IF(OR(ISBLANK(H5368),ISBLANK((I5368))),"",NETWORKDAYS(H5368,I5368,Setup!$A$2:$A$30))</f>
        <v/>
      </c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</row>
    <row r="5369" spans="1:22">
      <c r="A5369" s="4"/>
      <c r="B5369" s="4"/>
      <c r="C5369" s="18"/>
      <c r="D5369" s="8"/>
      <c r="E5369" s="8"/>
      <c r="F5369" s="4"/>
      <c r="G5369" s="9"/>
      <c r="H5369" s="18"/>
      <c r="I5369" s="18"/>
      <c r="J5369" s="23" t="str">
        <f>IF(OR(ISBLANK(H5369),ISBLANK((I5369))),"",NETWORKDAYS(H5369,I5369,Setup!$A$2:$A$30))</f>
        <v/>
      </c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</row>
    <row r="5370" spans="1:22">
      <c r="A5370" s="4"/>
      <c r="B5370" s="4"/>
      <c r="C5370" s="18"/>
      <c r="D5370" s="8"/>
      <c r="E5370" s="8"/>
      <c r="F5370" s="4"/>
      <c r="G5370" s="9"/>
      <c r="H5370" s="18"/>
      <c r="I5370" s="18"/>
      <c r="J5370" s="23" t="str">
        <f>IF(OR(ISBLANK(H5370),ISBLANK((I5370))),"",NETWORKDAYS(H5370,I5370,Setup!$A$2:$A$30))</f>
        <v/>
      </c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</row>
    <row r="5371" spans="1:22">
      <c r="A5371" s="4"/>
      <c r="B5371" s="4"/>
      <c r="C5371" s="18"/>
      <c r="D5371" s="8"/>
      <c r="E5371" s="8"/>
      <c r="F5371" s="4"/>
      <c r="G5371" s="9"/>
      <c r="H5371" s="18"/>
      <c r="I5371" s="18"/>
      <c r="J5371" s="23" t="str">
        <f>IF(OR(ISBLANK(H5371),ISBLANK((I5371))),"",NETWORKDAYS(H5371,I5371,Setup!$A$2:$A$30))</f>
        <v/>
      </c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</row>
    <row r="5372" spans="1:22">
      <c r="A5372" s="4"/>
      <c r="B5372" s="4"/>
      <c r="C5372" s="18"/>
      <c r="D5372" s="8"/>
      <c r="E5372" s="8"/>
      <c r="F5372" s="4"/>
      <c r="G5372" s="9"/>
      <c r="H5372" s="18"/>
      <c r="I5372" s="18"/>
      <c r="J5372" s="23" t="str">
        <f>IF(OR(ISBLANK(H5372),ISBLANK((I5372))),"",NETWORKDAYS(H5372,I5372,Setup!$A$2:$A$30))</f>
        <v/>
      </c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</row>
    <row r="5373" spans="1:22">
      <c r="A5373" s="4"/>
      <c r="B5373" s="4"/>
      <c r="C5373" s="18"/>
      <c r="D5373" s="8"/>
      <c r="E5373" s="8"/>
      <c r="F5373" s="4"/>
      <c r="G5373" s="9"/>
      <c r="H5373" s="18"/>
      <c r="I5373" s="18"/>
      <c r="J5373" s="23" t="str">
        <f>IF(OR(ISBLANK(H5373),ISBLANK((I5373))),"",NETWORKDAYS(H5373,I5373,Setup!$A$2:$A$30))</f>
        <v/>
      </c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</row>
    <row r="5374" spans="1:22">
      <c r="A5374" s="4"/>
      <c r="B5374" s="4"/>
      <c r="C5374" s="18"/>
      <c r="D5374" s="8"/>
      <c r="E5374" s="8"/>
      <c r="F5374" s="4"/>
      <c r="G5374" s="9"/>
      <c r="H5374" s="18"/>
      <c r="I5374" s="18"/>
      <c r="J5374" s="23" t="str">
        <f>IF(OR(ISBLANK(H5374),ISBLANK((I5374))),"",NETWORKDAYS(H5374,I5374,Setup!$A$2:$A$30))</f>
        <v/>
      </c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</row>
    <row r="5375" spans="1:22">
      <c r="A5375" s="4"/>
      <c r="B5375" s="4"/>
      <c r="C5375" s="18"/>
      <c r="D5375" s="8"/>
      <c r="E5375" s="8"/>
      <c r="F5375" s="4"/>
      <c r="G5375" s="9"/>
      <c r="H5375" s="18"/>
      <c r="I5375" s="18"/>
      <c r="J5375" s="23" t="str">
        <f>IF(OR(ISBLANK(H5375),ISBLANK((I5375))),"",NETWORKDAYS(H5375,I5375,Setup!$A$2:$A$30))</f>
        <v/>
      </c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</row>
    <row r="5376" spans="1:22">
      <c r="A5376" s="4"/>
      <c r="B5376" s="4"/>
      <c r="C5376" s="18"/>
      <c r="D5376" s="8"/>
      <c r="E5376" s="8"/>
      <c r="F5376" s="4"/>
      <c r="G5376" s="9"/>
      <c r="H5376" s="18"/>
      <c r="I5376" s="18"/>
      <c r="J5376" s="23" t="str">
        <f>IF(OR(ISBLANK(H5376),ISBLANK((I5376))),"",NETWORKDAYS(H5376,I5376,Setup!$A$2:$A$30))</f>
        <v/>
      </c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</row>
    <row r="5377" spans="1:22">
      <c r="A5377" s="4"/>
      <c r="B5377" s="4"/>
      <c r="C5377" s="18"/>
      <c r="D5377" s="8"/>
      <c r="E5377" s="8"/>
      <c r="F5377" s="4"/>
      <c r="G5377" s="9"/>
      <c r="H5377" s="18"/>
      <c r="I5377" s="18"/>
      <c r="J5377" s="23" t="str">
        <f>IF(OR(ISBLANK(H5377),ISBLANK((I5377))),"",NETWORKDAYS(H5377,I5377,Setup!$A$2:$A$30))</f>
        <v/>
      </c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</row>
    <row r="5378" spans="1:22">
      <c r="A5378" s="4"/>
      <c r="B5378" s="4"/>
      <c r="C5378" s="18"/>
      <c r="D5378" s="8"/>
      <c r="E5378" s="8"/>
      <c r="F5378" s="4"/>
      <c r="G5378" s="9"/>
      <c r="H5378" s="18"/>
      <c r="I5378" s="18"/>
      <c r="J5378" s="23" t="str">
        <f>IF(OR(ISBLANK(H5378),ISBLANK((I5378))),"",NETWORKDAYS(H5378,I5378,Setup!$A$2:$A$30))</f>
        <v/>
      </c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</row>
    <row r="5379" spans="1:22">
      <c r="A5379" s="4"/>
      <c r="B5379" s="4"/>
      <c r="C5379" s="18"/>
      <c r="D5379" s="8"/>
      <c r="E5379" s="8"/>
      <c r="F5379" s="4"/>
      <c r="G5379" s="9"/>
      <c r="H5379" s="18"/>
      <c r="I5379" s="18"/>
      <c r="J5379" s="23" t="str">
        <f>IF(OR(ISBLANK(H5379),ISBLANK((I5379))),"",NETWORKDAYS(H5379,I5379,Setup!$A$2:$A$30))</f>
        <v/>
      </c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</row>
    <row r="5380" spans="1:22">
      <c r="A5380" s="4"/>
      <c r="B5380" s="4"/>
      <c r="C5380" s="18"/>
      <c r="D5380" s="8"/>
      <c r="E5380" s="8"/>
      <c r="F5380" s="4"/>
      <c r="G5380" s="9"/>
      <c r="H5380" s="18"/>
      <c r="I5380" s="18"/>
      <c r="J5380" s="23" t="str">
        <f>IF(OR(ISBLANK(H5380),ISBLANK((I5380))),"",NETWORKDAYS(H5380,I5380,Setup!$A$2:$A$30))</f>
        <v/>
      </c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</row>
    <row r="5381" spans="1:22">
      <c r="A5381" s="4"/>
      <c r="B5381" s="4"/>
      <c r="C5381" s="18"/>
      <c r="D5381" s="8"/>
      <c r="E5381" s="8"/>
      <c r="F5381" s="4"/>
      <c r="G5381" s="9"/>
      <c r="H5381" s="18"/>
      <c r="I5381" s="18"/>
      <c r="J5381" s="23" t="str">
        <f>IF(OR(ISBLANK(H5381),ISBLANK((I5381))),"",NETWORKDAYS(H5381,I5381,Setup!$A$2:$A$30))</f>
        <v/>
      </c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</row>
    <row r="5382" spans="1:22">
      <c r="A5382" s="4"/>
      <c r="B5382" s="4"/>
      <c r="C5382" s="18"/>
      <c r="D5382" s="8"/>
      <c r="E5382" s="8"/>
      <c r="F5382" s="4"/>
      <c r="G5382" s="9"/>
      <c r="H5382" s="18"/>
      <c r="I5382" s="18"/>
      <c r="J5382" s="23" t="str">
        <f>IF(OR(ISBLANK(H5382),ISBLANK((I5382))),"",NETWORKDAYS(H5382,I5382,Setup!$A$2:$A$30))</f>
        <v/>
      </c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</row>
    <row r="5383" spans="1:22">
      <c r="A5383" s="4"/>
      <c r="B5383" s="4"/>
      <c r="C5383" s="18"/>
      <c r="D5383" s="8"/>
      <c r="E5383" s="8"/>
      <c r="F5383" s="4"/>
      <c r="G5383" s="9"/>
      <c r="H5383" s="18"/>
      <c r="I5383" s="18"/>
      <c r="J5383" s="23" t="str">
        <f>IF(OR(ISBLANK(H5383),ISBLANK((I5383))),"",NETWORKDAYS(H5383,I5383,Setup!$A$2:$A$30))</f>
        <v/>
      </c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</row>
    <row r="5384" spans="1:22">
      <c r="A5384" s="4"/>
      <c r="B5384" s="4"/>
      <c r="C5384" s="18"/>
      <c r="D5384" s="8"/>
      <c r="E5384" s="8"/>
      <c r="F5384" s="4"/>
      <c r="G5384" s="9"/>
      <c r="H5384" s="18"/>
      <c r="I5384" s="18"/>
      <c r="J5384" s="23" t="str">
        <f>IF(OR(ISBLANK(H5384),ISBLANK((I5384))),"",NETWORKDAYS(H5384,I5384,Setup!$A$2:$A$30))</f>
        <v/>
      </c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</row>
    <row r="5385" spans="1:22">
      <c r="A5385" s="4"/>
      <c r="B5385" s="4"/>
      <c r="C5385" s="18"/>
      <c r="D5385" s="8"/>
      <c r="E5385" s="8"/>
      <c r="F5385" s="4"/>
      <c r="G5385" s="9"/>
      <c r="H5385" s="18"/>
      <c r="I5385" s="18"/>
      <c r="J5385" s="23" t="str">
        <f>IF(OR(ISBLANK(H5385),ISBLANK((I5385))),"",NETWORKDAYS(H5385,I5385,Setup!$A$2:$A$30))</f>
        <v/>
      </c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</row>
    <row r="5386" spans="1:22">
      <c r="A5386" s="4"/>
      <c r="B5386" s="4"/>
      <c r="C5386" s="18"/>
      <c r="D5386" s="8"/>
      <c r="E5386" s="8"/>
      <c r="F5386" s="4"/>
      <c r="G5386" s="9"/>
      <c r="H5386" s="18"/>
      <c r="I5386" s="18"/>
      <c r="J5386" s="23" t="str">
        <f>IF(OR(ISBLANK(H5386),ISBLANK((I5386))),"",NETWORKDAYS(H5386,I5386,Setup!$A$2:$A$30))</f>
        <v/>
      </c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</row>
    <row r="5387" spans="1:22">
      <c r="A5387" s="4"/>
      <c r="B5387" s="4"/>
      <c r="C5387" s="18"/>
      <c r="D5387" s="8"/>
      <c r="E5387" s="8"/>
      <c r="F5387" s="4"/>
      <c r="G5387" s="9"/>
      <c r="H5387" s="18"/>
      <c r="I5387" s="18"/>
      <c r="J5387" s="23" t="str">
        <f>IF(OR(ISBLANK(H5387),ISBLANK((I5387))),"",NETWORKDAYS(H5387,I5387,Setup!$A$2:$A$30))</f>
        <v/>
      </c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</row>
    <row r="5388" spans="1:22">
      <c r="A5388" s="4"/>
      <c r="B5388" s="4"/>
      <c r="C5388" s="18"/>
      <c r="D5388" s="8"/>
      <c r="E5388" s="8"/>
      <c r="F5388" s="4"/>
      <c r="G5388" s="9"/>
      <c r="H5388" s="18"/>
      <c r="I5388" s="18"/>
      <c r="J5388" s="23" t="str">
        <f>IF(OR(ISBLANK(H5388),ISBLANK((I5388))),"",NETWORKDAYS(H5388,I5388,Setup!$A$2:$A$30))</f>
        <v/>
      </c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</row>
    <row r="5389" spans="1:22">
      <c r="A5389" s="4"/>
      <c r="B5389" s="4"/>
      <c r="C5389" s="18"/>
      <c r="D5389" s="8"/>
      <c r="E5389" s="8"/>
      <c r="F5389" s="4"/>
      <c r="G5389" s="9"/>
      <c r="H5389" s="18"/>
      <c r="I5389" s="18"/>
      <c r="J5389" s="23" t="str">
        <f>IF(OR(ISBLANK(H5389),ISBLANK((I5389))),"",NETWORKDAYS(H5389,I5389,Setup!$A$2:$A$30))</f>
        <v/>
      </c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</row>
    <row r="5390" spans="1:22">
      <c r="A5390" s="4"/>
      <c r="B5390" s="4"/>
      <c r="C5390" s="18"/>
      <c r="D5390" s="8"/>
      <c r="E5390" s="8"/>
      <c r="F5390" s="4"/>
      <c r="G5390" s="9"/>
      <c r="H5390" s="18"/>
      <c r="I5390" s="18"/>
      <c r="J5390" s="23" t="str">
        <f>IF(OR(ISBLANK(H5390),ISBLANK((I5390))),"",NETWORKDAYS(H5390,I5390,Setup!$A$2:$A$30))</f>
        <v/>
      </c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</row>
    <row r="5391" spans="1:22">
      <c r="A5391" s="4"/>
      <c r="B5391" s="4"/>
      <c r="C5391" s="18"/>
      <c r="D5391" s="8"/>
      <c r="E5391" s="8"/>
      <c r="F5391" s="4"/>
      <c r="G5391" s="9"/>
      <c r="H5391" s="18"/>
      <c r="I5391" s="18"/>
      <c r="J5391" s="23" t="str">
        <f>IF(OR(ISBLANK(H5391),ISBLANK((I5391))),"",NETWORKDAYS(H5391,I5391,Setup!$A$2:$A$30))</f>
        <v/>
      </c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</row>
    <row r="5392" spans="1:22">
      <c r="A5392" s="4"/>
      <c r="B5392" s="4"/>
      <c r="C5392" s="18"/>
      <c r="D5392" s="8"/>
      <c r="E5392" s="8"/>
      <c r="F5392" s="4"/>
      <c r="G5392" s="9"/>
      <c r="H5392" s="18"/>
      <c r="I5392" s="18"/>
      <c r="J5392" s="23" t="str">
        <f>IF(OR(ISBLANK(H5392),ISBLANK((I5392))),"",NETWORKDAYS(H5392,I5392,Setup!$A$2:$A$30))</f>
        <v/>
      </c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</row>
    <row r="5393" spans="1:22">
      <c r="A5393" s="4"/>
      <c r="B5393" s="4"/>
      <c r="C5393" s="18"/>
      <c r="D5393" s="8"/>
      <c r="E5393" s="8"/>
      <c r="F5393" s="4"/>
      <c r="G5393" s="9"/>
      <c r="H5393" s="18"/>
      <c r="I5393" s="18"/>
      <c r="J5393" s="23" t="str">
        <f>IF(OR(ISBLANK(H5393),ISBLANK((I5393))),"",NETWORKDAYS(H5393,I5393,Setup!$A$2:$A$30))</f>
        <v/>
      </c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</row>
    <row r="5394" spans="1:22">
      <c r="A5394" s="4"/>
      <c r="B5394" s="4"/>
      <c r="C5394" s="18"/>
      <c r="D5394" s="8"/>
      <c r="E5394" s="8"/>
      <c r="F5394" s="4"/>
      <c r="G5394" s="9"/>
      <c r="H5394" s="18"/>
      <c r="I5394" s="18"/>
      <c r="J5394" s="23" t="str">
        <f>IF(OR(ISBLANK(H5394),ISBLANK((I5394))),"",NETWORKDAYS(H5394,I5394,Setup!$A$2:$A$30))</f>
        <v/>
      </c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</row>
    <row r="5395" spans="1:22">
      <c r="A5395" s="4"/>
      <c r="B5395" s="4"/>
      <c r="C5395" s="18"/>
      <c r="D5395" s="8"/>
      <c r="E5395" s="8"/>
      <c r="F5395" s="4"/>
      <c r="G5395" s="9"/>
      <c r="H5395" s="18"/>
      <c r="I5395" s="18"/>
      <c r="J5395" s="23" t="str">
        <f>IF(OR(ISBLANK(H5395),ISBLANK((I5395))),"",NETWORKDAYS(H5395,I5395,Setup!$A$2:$A$30))</f>
        <v/>
      </c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</row>
    <row r="5396" spans="1:22">
      <c r="A5396" s="4"/>
      <c r="B5396" s="4"/>
      <c r="C5396" s="18"/>
      <c r="D5396" s="8"/>
      <c r="E5396" s="8"/>
      <c r="F5396" s="4"/>
      <c r="G5396" s="9"/>
      <c r="H5396" s="18"/>
      <c r="I5396" s="18"/>
      <c r="J5396" s="23" t="str">
        <f>IF(OR(ISBLANK(H5396),ISBLANK((I5396))),"",NETWORKDAYS(H5396,I5396,Setup!$A$2:$A$30))</f>
        <v/>
      </c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</row>
    <row r="5397" spans="1:22">
      <c r="A5397" s="4"/>
      <c r="B5397" s="4"/>
      <c r="C5397" s="18"/>
      <c r="D5397" s="8"/>
      <c r="E5397" s="8"/>
      <c r="F5397" s="4"/>
      <c r="G5397" s="9"/>
      <c r="H5397" s="18"/>
      <c r="I5397" s="18"/>
      <c r="J5397" s="23" t="str">
        <f>IF(OR(ISBLANK(H5397),ISBLANK((I5397))),"",NETWORKDAYS(H5397,I5397,Setup!$A$2:$A$30))</f>
        <v/>
      </c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</row>
    <row r="5398" spans="1:22">
      <c r="A5398" s="4"/>
      <c r="B5398" s="4"/>
      <c r="C5398" s="18"/>
      <c r="D5398" s="8"/>
      <c r="E5398" s="8"/>
      <c r="F5398" s="4"/>
      <c r="G5398" s="9"/>
      <c r="H5398" s="18"/>
      <c r="I5398" s="18"/>
      <c r="J5398" s="23" t="str">
        <f>IF(OR(ISBLANK(H5398),ISBLANK((I5398))),"",NETWORKDAYS(H5398,I5398,Setup!$A$2:$A$30))</f>
        <v/>
      </c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</row>
    <row r="5399" spans="1:22">
      <c r="A5399" s="4"/>
      <c r="B5399" s="4"/>
      <c r="C5399" s="18"/>
      <c r="D5399" s="8"/>
      <c r="E5399" s="8"/>
      <c r="F5399" s="4"/>
      <c r="G5399" s="9"/>
      <c r="H5399" s="18"/>
      <c r="I5399" s="18"/>
      <c r="J5399" s="23" t="str">
        <f>IF(OR(ISBLANK(H5399),ISBLANK((I5399))),"",NETWORKDAYS(H5399,I5399,Setup!$A$2:$A$30))</f>
        <v/>
      </c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</row>
    <row r="5400" spans="1:22">
      <c r="A5400" s="4"/>
      <c r="B5400" s="4"/>
      <c r="C5400" s="18"/>
      <c r="D5400" s="8"/>
      <c r="E5400" s="8"/>
      <c r="F5400" s="4"/>
      <c r="G5400" s="9"/>
      <c r="H5400" s="18"/>
      <c r="I5400" s="18"/>
      <c r="J5400" s="23" t="str">
        <f>IF(OR(ISBLANK(H5400),ISBLANK((I5400))),"",NETWORKDAYS(H5400,I5400,Setup!$A$2:$A$30))</f>
        <v/>
      </c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</row>
    <row r="5401" spans="1:22">
      <c r="A5401" s="4"/>
      <c r="B5401" s="4"/>
      <c r="C5401" s="18"/>
      <c r="D5401" s="8"/>
      <c r="E5401" s="8"/>
      <c r="F5401" s="4"/>
      <c r="G5401" s="9"/>
      <c r="H5401" s="18"/>
      <c r="I5401" s="18"/>
      <c r="J5401" s="23" t="str">
        <f>IF(OR(ISBLANK(H5401),ISBLANK((I5401))),"",NETWORKDAYS(H5401,I5401,Setup!$A$2:$A$30))</f>
        <v/>
      </c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</row>
    <row r="5402" spans="1:22">
      <c r="A5402" s="4"/>
      <c r="B5402" s="4"/>
      <c r="C5402" s="18"/>
      <c r="D5402" s="8"/>
      <c r="E5402" s="8"/>
      <c r="F5402" s="4"/>
      <c r="G5402" s="9"/>
      <c r="H5402" s="18"/>
      <c r="I5402" s="18"/>
      <c r="J5402" s="23" t="str">
        <f>IF(OR(ISBLANK(H5402),ISBLANK((I5402))),"",NETWORKDAYS(H5402,I5402,Setup!$A$2:$A$30))</f>
        <v/>
      </c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</row>
    <row r="5403" spans="1:22">
      <c r="A5403" s="4"/>
      <c r="B5403" s="4"/>
      <c r="C5403" s="18"/>
      <c r="D5403" s="8"/>
      <c r="E5403" s="8"/>
      <c r="F5403" s="4"/>
      <c r="G5403" s="9"/>
      <c r="H5403" s="18"/>
      <c r="I5403" s="18"/>
      <c r="J5403" s="23" t="str">
        <f>IF(OR(ISBLANK(H5403),ISBLANK((I5403))),"",NETWORKDAYS(H5403,I5403,Setup!$A$2:$A$30))</f>
        <v/>
      </c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</row>
    <row r="5404" spans="1:22">
      <c r="A5404" s="4"/>
      <c r="B5404" s="4"/>
      <c r="C5404" s="18"/>
      <c r="D5404" s="8"/>
      <c r="E5404" s="8"/>
      <c r="F5404" s="4"/>
      <c r="G5404" s="9"/>
      <c r="H5404" s="18"/>
      <c r="I5404" s="18"/>
      <c r="J5404" s="23" t="str">
        <f>IF(OR(ISBLANK(H5404),ISBLANK((I5404))),"",NETWORKDAYS(H5404,I5404,Setup!$A$2:$A$30))</f>
        <v/>
      </c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</row>
    <row r="5405" spans="1:22">
      <c r="A5405" s="4"/>
      <c r="B5405" s="4"/>
      <c r="C5405" s="18"/>
      <c r="D5405" s="8"/>
      <c r="E5405" s="8"/>
      <c r="F5405" s="4"/>
      <c r="G5405" s="9"/>
      <c r="H5405" s="18"/>
      <c r="I5405" s="18"/>
      <c r="J5405" s="23" t="str">
        <f>IF(OR(ISBLANK(H5405),ISBLANK((I5405))),"",NETWORKDAYS(H5405,I5405,Setup!$A$2:$A$30))</f>
        <v/>
      </c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</row>
    <row r="5406" spans="1:22">
      <c r="A5406" s="4"/>
      <c r="B5406" s="4"/>
      <c r="C5406" s="18"/>
      <c r="D5406" s="8"/>
      <c r="E5406" s="8"/>
      <c r="F5406" s="4"/>
      <c r="G5406" s="9"/>
      <c r="H5406" s="18"/>
      <c r="I5406" s="18"/>
      <c r="J5406" s="23" t="str">
        <f>IF(OR(ISBLANK(H5406),ISBLANK((I5406))),"",NETWORKDAYS(H5406,I5406,Setup!$A$2:$A$30))</f>
        <v/>
      </c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</row>
    <row r="5407" spans="1:22">
      <c r="A5407" s="4"/>
      <c r="B5407" s="4"/>
      <c r="C5407" s="18"/>
      <c r="D5407" s="8"/>
      <c r="E5407" s="8"/>
      <c r="F5407" s="4"/>
      <c r="G5407" s="9"/>
      <c r="H5407" s="18"/>
      <c r="I5407" s="18"/>
      <c r="J5407" s="23" t="str">
        <f>IF(OR(ISBLANK(H5407),ISBLANK((I5407))),"",NETWORKDAYS(H5407,I5407,Setup!$A$2:$A$30))</f>
        <v/>
      </c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</row>
    <row r="5408" spans="1:22">
      <c r="A5408" s="4"/>
      <c r="B5408" s="4"/>
      <c r="C5408" s="18"/>
      <c r="D5408" s="8"/>
      <c r="E5408" s="8"/>
      <c r="F5408" s="4"/>
      <c r="G5408" s="9"/>
      <c r="H5408" s="18"/>
      <c r="I5408" s="18"/>
      <c r="J5408" s="23" t="str">
        <f>IF(OR(ISBLANK(H5408),ISBLANK((I5408))),"",NETWORKDAYS(H5408,I5408,Setup!$A$2:$A$30))</f>
        <v/>
      </c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</row>
    <row r="5409" spans="1:22">
      <c r="A5409" s="4"/>
      <c r="B5409" s="4"/>
      <c r="C5409" s="18"/>
      <c r="D5409" s="8"/>
      <c r="E5409" s="8"/>
      <c r="F5409" s="4"/>
      <c r="G5409" s="9"/>
      <c r="H5409" s="18"/>
      <c r="I5409" s="18"/>
      <c r="J5409" s="23" t="str">
        <f>IF(OR(ISBLANK(H5409),ISBLANK((I5409))),"",NETWORKDAYS(H5409,I5409,Setup!$A$2:$A$30))</f>
        <v/>
      </c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</row>
    <row r="5410" spans="1:22">
      <c r="A5410" s="4"/>
      <c r="B5410" s="4"/>
      <c r="C5410" s="18"/>
      <c r="D5410" s="8"/>
      <c r="E5410" s="8"/>
      <c r="F5410" s="4"/>
      <c r="G5410" s="9"/>
      <c r="H5410" s="18"/>
      <c r="I5410" s="18"/>
      <c r="J5410" s="23" t="str">
        <f>IF(OR(ISBLANK(H5410),ISBLANK((I5410))),"",NETWORKDAYS(H5410,I5410,Setup!$A$2:$A$30))</f>
        <v/>
      </c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</row>
    <row r="5411" spans="1:22">
      <c r="A5411" s="4"/>
      <c r="B5411" s="4"/>
      <c r="C5411" s="18"/>
      <c r="D5411" s="8"/>
      <c r="E5411" s="8"/>
      <c r="F5411" s="4"/>
      <c r="G5411" s="9"/>
      <c r="H5411" s="18"/>
      <c r="I5411" s="18"/>
      <c r="J5411" s="23" t="str">
        <f>IF(OR(ISBLANK(H5411),ISBLANK((I5411))),"",NETWORKDAYS(H5411,I5411,Setup!$A$2:$A$30))</f>
        <v/>
      </c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</row>
    <row r="5412" spans="1:22">
      <c r="A5412" s="4"/>
      <c r="B5412" s="4"/>
      <c r="C5412" s="18"/>
      <c r="D5412" s="8"/>
      <c r="E5412" s="8"/>
      <c r="F5412" s="4"/>
      <c r="G5412" s="9"/>
      <c r="H5412" s="18"/>
      <c r="I5412" s="18"/>
      <c r="J5412" s="23" t="str">
        <f>IF(OR(ISBLANK(H5412),ISBLANK((I5412))),"",NETWORKDAYS(H5412,I5412,Setup!$A$2:$A$30))</f>
        <v/>
      </c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</row>
    <row r="5413" spans="1:22">
      <c r="A5413" s="4"/>
      <c r="B5413" s="4"/>
      <c r="C5413" s="18"/>
      <c r="D5413" s="8"/>
      <c r="E5413" s="8"/>
      <c r="F5413" s="4"/>
      <c r="G5413" s="9"/>
      <c r="H5413" s="18"/>
      <c r="I5413" s="18"/>
      <c r="J5413" s="23" t="str">
        <f>IF(OR(ISBLANK(H5413),ISBLANK((I5413))),"",NETWORKDAYS(H5413,I5413,Setup!$A$2:$A$30))</f>
        <v/>
      </c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</row>
    <row r="5414" spans="1:22">
      <c r="A5414" s="4"/>
      <c r="B5414" s="4"/>
      <c r="C5414" s="18"/>
      <c r="D5414" s="8"/>
      <c r="E5414" s="8"/>
      <c r="F5414" s="4"/>
      <c r="G5414" s="9"/>
      <c r="H5414" s="18"/>
      <c r="I5414" s="18"/>
      <c r="J5414" s="23" t="str">
        <f>IF(OR(ISBLANK(H5414),ISBLANK((I5414))),"",NETWORKDAYS(H5414,I5414,Setup!$A$2:$A$30))</f>
        <v/>
      </c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</row>
    <row r="5415" spans="1:22">
      <c r="A5415" s="4"/>
      <c r="B5415" s="4"/>
      <c r="C5415" s="18"/>
      <c r="D5415" s="8"/>
      <c r="E5415" s="8"/>
      <c r="F5415" s="4"/>
      <c r="G5415" s="9"/>
      <c r="H5415" s="18"/>
      <c r="I5415" s="18"/>
      <c r="J5415" s="23" t="str">
        <f>IF(OR(ISBLANK(H5415),ISBLANK((I5415))),"",NETWORKDAYS(H5415,I5415,Setup!$A$2:$A$30))</f>
        <v/>
      </c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</row>
    <row r="5416" spans="1:22">
      <c r="A5416" s="4"/>
      <c r="B5416" s="4"/>
      <c r="C5416" s="18"/>
      <c r="D5416" s="8"/>
      <c r="E5416" s="8"/>
      <c r="F5416" s="4"/>
      <c r="G5416" s="9"/>
      <c r="H5416" s="18"/>
      <c r="I5416" s="18"/>
      <c r="J5416" s="23" t="str">
        <f>IF(OR(ISBLANK(H5416),ISBLANK((I5416))),"",NETWORKDAYS(H5416,I5416,Setup!$A$2:$A$30))</f>
        <v/>
      </c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</row>
    <row r="5417" spans="1:22">
      <c r="A5417" s="4"/>
      <c r="B5417" s="4"/>
      <c r="C5417" s="18"/>
      <c r="D5417" s="8"/>
      <c r="E5417" s="8"/>
      <c r="F5417" s="4"/>
      <c r="G5417" s="9"/>
      <c r="H5417" s="18"/>
      <c r="I5417" s="18"/>
      <c r="J5417" s="23" t="str">
        <f>IF(OR(ISBLANK(H5417),ISBLANK((I5417))),"",NETWORKDAYS(H5417,I5417,Setup!$A$2:$A$30))</f>
        <v/>
      </c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</row>
    <row r="5418" spans="1:22">
      <c r="A5418" s="4"/>
      <c r="B5418" s="4"/>
      <c r="C5418" s="18"/>
      <c r="D5418" s="8"/>
      <c r="E5418" s="8"/>
      <c r="F5418" s="4"/>
      <c r="G5418" s="9"/>
      <c r="H5418" s="18"/>
      <c r="I5418" s="18"/>
      <c r="J5418" s="23" t="str">
        <f>IF(OR(ISBLANK(H5418),ISBLANK((I5418))),"",NETWORKDAYS(H5418,I5418,Setup!$A$2:$A$30))</f>
        <v/>
      </c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</row>
    <row r="5419" spans="1:22">
      <c r="A5419" s="4"/>
      <c r="B5419" s="4"/>
      <c r="C5419" s="18"/>
      <c r="D5419" s="8"/>
      <c r="E5419" s="8"/>
      <c r="F5419" s="4"/>
      <c r="G5419" s="9"/>
      <c r="H5419" s="18"/>
      <c r="I5419" s="18"/>
      <c r="J5419" s="23" t="str">
        <f>IF(OR(ISBLANK(H5419),ISBLANK((I5419))),"",NETWORKDAYS(H5419,I5419,Setup!$A$2:$A$30))</f>
        <v/>
      </c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</row>
    <row r="5420" spans="1:22">
      <c r="A5420" s="4"/>
      <c r="B5420" s="4"/>
      <c r="C5420" s="18"/>
      <c r="D5420" s="8"/>
      <c r="E5420" s="8"/>
      <c r="F5420" s="4"/>
      <c r="G5420" s="9"/>
      <c r="H5420" s="18"/>
      <c r="I5420" s="18"/>
      <c r="J5420" s="23" t="str">
        <f>IF(OR(ISBLANK(H5420),ISBLANK((I5420))),"",NETWORKDAYS(H5420,I5420,Setup!$A$2:$A$30))</f>
        <v/>
      </c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</row>
    <row r="5421" spans="1:22">
      <c r="A5421" s="4"/>
      <c r="B5421" s="4"/>
      <c r="C5421" s="18"/>
      <c r="D5421" s="8"/>
      <c r="E5421" s="8"/>
      <c r="F5421" s="4"/>
      <c r="G5421" s="9"/>
      <c r="H5421" s="18"/>
      <c r="I5421" s="18"/>
      <c r="J5421" s="23" t="str">
        <f>IF(OR(ISBLANK(H5421),ISBLANK((I5421))),"",NETWORKDAYS(H5421,I5421,Setup!$A$2:$A$30))</f>
        <v/>
      </c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</row>
    <row r="5422" spans="1:22">
      <c r="A5422" s="4"/>
      <c r="B5422" s="4"/>
      <c r="C5422" s="18"/>
      <c r="D5422" s="8"/>
      <c r="E5422" s="8"/>
      <c r="F5422" s="4"/>
      <c r="G5422" s="9"/>
      <c r="H5422" s="18"/>
      <c r="I5422" s="18"/>
      <c r="J5422" s="23" t="str">
        <f>IF(OR(ISBLANK(H5422),ISBLANK((I5422))),"",NETWORKDAYS(H5422,I5422,Setup!$A$2:$A$30))</f>
        <v/>
      </c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</row>
    <row r="5423" spans="1:22">
      <c r="A5423" s="4"/>
      <c r="B5423" s="4"/>
      <c r="C5423" s="18"/>
      <c r="D5423" s="8"/>
      <c r="E5423" s="8"/>
      <c r="F5423" s="4"/>
      <c r="G5423" s="9"/>
      <c r="H5423" s="18"/>
      <c r="I5423" s="18"/>
      <c r="J5423" s="23" t="str">
        <f>IF(OR(ISBLANK(H5423),ISBLANK((I5423))),"",NETWORKDAYS(H5423,I5423,Setup!$A$2:$A$30))</f>
        <v/>
      </c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</row>
    <row r="5424" spans="1:22">
      <c r="A5424" s="4"/>
      <c r="B5424" s="4"/>
      <c r="C5424" s="18"/>
      <c r="D5424" s="8"/>
      <c r="E5424" s="8"/>
      <c r="F5424" s="4"/>
      <c r="G5424" s="9"/>
      <c r="H5424" s="18"/>
      <c r="I5424" s="18"/>
      <c r="J5424" s="23" t="str">
        <f>IF(OR(ISBLANK(H5424),ISBLANK((I5424))),"",NETWORKDAYS(H5424,I5424,Setup!$A$2:$A$30))</f>
        <v/>
      </c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</row>
    <row r="5425" spans="1:22">
      <c r="A5425" s="4"/>
      <c r="B5425" s="4"/>
      <c r="C5425" s="18"/>
      <c r="D5425" s="8"/>
      <c r="E5425" s="8"/>
      <c r="F5425" s="4"/>
      <c r="G5425" s="9"/>
      <c r="H5425" s="18"/>
      <c r="I5425" s="18"/>
      <c r="J5425" s="23" t="str">
        <f>IF(OR(ISBLANK(H5425),ISBLANK((I5425))),"",NETWORKDAYS(H5425,I5425,Setup!$A$2:$A$30))</f>
        <v/>
      </c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</row>
    <row r="5426" spans="1:22">
      <c r="A5426" s="4"/>
      <c r="B5426" s="4"/>
      <c r="C5426" s="18"/>
      <c r="D5426" s="8"/>
      <c r="E5426" s="8"/>
      <c r="F5426" s="4"/>
      <c r="G5426" s="9"/>
      <c r="H5426" s="18"/>
      <c r="I5426" s="18"/>
      <c r="J5426" s="23" t="str">
        <f>IF(OR(ISBLANK(H5426),ISBLANK((I5426))),"",NETWORKDAYS(H5426,I5426,Setup!$A$2:$A$30))</f>
        <v/>
      </c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</row>
    <row r="5427" spans="1:22">
      <c r="A5427" s="4"/>
      <c r="B5427" s="4"/>
      <c r="C5427" s="18"/>
      <c r="D5427" s="8"/>
      <c r="E5427" s="8"/>
      <c r="F5427" s="4"/>
      <c r="G5427" s="9"/>
      <c r="H5427" s="18"/>
      <c r="I5427" s="18"/>
      <c r="J5427" s="23" t="str">
        <f>IF(OR(ISBLANK(H5427),ISBLANK((I5427))),"",NETWORKDAYS(H5427,I5427,Setup!$A$2:$A$30))</f>
        <v/>
      </c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</row>
    <row r="5428" spans="1:22">
      <c r="A5428" s="4"/>
      <c r="B5428" s="4"/>
      <c r="C5428" s="18"/>
      <c r="D5428" s="8"/>
      <c r="E5428" s="8"/>
      <c r="F5428" s="4"/>
      <c r="G5428" s="9"/>
      <c r="H5428" s="18"/>
      <c r="I5428" s="18"/>
      <c r="J5428" s="23" t="str">
        <f>IF(OR(ISBLANK(H5428),ISBLANK((I5428))),"",NETWORKDAYS(H5428,I5428,Setup!$A$2:$A$30))</f>
        <v/>
      </c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</row>
    <row r="5429" spans="1:22">
      <c r="A5429" s="4"/>
      <c r="B5429" s="4"/>
      <c r="C5429" s="18"/>
      <c r="D5429" s="8"/>
      <c r="E5429" s="8"/>
      <c r="F5429" s="4"/>
      <c r="G5429" s="9"/>
      <c r="H5429" s="18"/>
      <c r="I5429" s="18"/>
      <c r="J5429" s="23" t="str">
        <f>IF(OR(ISBLANK(H5429),ISBLANK((I5429))),"",NETWORKDAYS(H5429,I5429,Setup!$A$2:$A$30))</f>
        <v/>
      </c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</row>
    <row r="5430" spans="1:22">
      <c r="A5430" s="4"/>
      <c r="B5430" s="4"/>
      <c r="C5430" s="18"/>
      <c r="D5430" s="8"/>
      <c r="E5430" s="8"/>
      <c r="F5430" s="4"/>
      <c r="G5430" s="9"/>
      <c r="H5430" s="18"/>
      <c r="I5430" s="18"/>
      <c r="J5430" s="23" t="str">
        <f>IF(OR(ISBLANK(H5430),ISBLANK((I5430))),"",NETWORKDAYS(H5430,I5430,Setup!$A$2:$A$30))</f>
        <v/>
      </c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</row>
    <row r="5431" spans="1:22">
      <c r="A5431" s="4"/>
      <c r="B5431" s="4"/>
      <c r="C5431" s="18"/>
      <c r="D5431" s="8"/>
      <c r="E5431" s="8"/>
      <c r="F5431" s="4"/>
      <c r="G5431" s="9"/>
      <c r="H5431" s="18"/>
      <c r="I5431" s="18"/>
      <c r="J5431" s="23" t="str">
        <f>IF(OR(ISBLANK(H5431),ISBLANK((I5431))),"",NETWORKDAYS(H5431,I5431,Setup!$A$2:$A$30))</f>
        <v/>
      </c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</row>
    <row r="5432" spans="1:22">
      <c r="A5432" s="4"/>
      <c r="B5432" s="4"/>
      <c r="C5432" s="18"/>
      <c r="D5432" s="8"/>
      <c r="E5432" s="8"/>
      <c r="F5432" s="4"/>
      <c r="G5432" s="9"/>
      <c r="H5432" s="18"/>
      <c r="I5432" s="18"/>
      <c r="J5432" s="23" t="str">
        <f>IF(OR(ISBLANK(H5432),ISBLANK((I5432))),"",NETWORKDAYS(H5432,I5432,Setup!$A$2:$A$30))</f>
        <v/>
      </c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</row>
    <row r="5433" spans="1:22">
      <c r="A5433" s="4"/>
      <c r="B5433" s="4"/>
      <c r="C5433" s="18"/>
      <c r="D5433" s="8"/>
      <c r="E5433" s="8"/>
      <c r="F5433" s="4"/>
      <c r="G5433" s="9"/>
      <c r="H5433" s="18"/>
      <c r="I5433" s="18"/>
      <c r="J5433" s="23" t="str">
        <f>IF(OR(ISBLANK(H5433),ISBLANK((I5433))),"",NETWORKDAYS(H5433,I5433,Setup!$A$2:$A$30))</f>
        <v/>
      </c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</row>
    <row r="5434" spans="1:22">
      <c r="A5434" s="4"/>
      <c r="B5434" s="4"/>
      <c r="C5434" s="18"/>
      <c r="D5434" s="8"/>
      <c r="E5434" s="8"/>
      <c r="F5434" s="4"/>
      <c r="G5434" s="9"/>
      <c r="H5434" s="18"/>
      <c r="I5434" s="18"/>
      <c r="J5434" s="23" t="str">
        <f>IF(OR(ISBLANK(H5434),ISBLANK((I5434))),"",NETWORKDAYS(H5434,I5434,Setup!$A$2:$A$30))</f>
        <v/>
      </c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</row>
    <row r="5435" spans="1:22">
      <c r="A5435" s="4"/>
      <c r="B5435" s="4"/>
      <c r="C5435" s="18"/>
      <c r="D5435" s="8"/>
      <c r="E5435" s="8"/>
      <c r="F5435" s="4"/>
      <c r="G5435" s="9"/>
      <c r="H5435" s="18"/>
      <c r="I5435" s="18"/>
      <c r="J5435" s="23" t="str">
        <f>IF(OR(ISBLANK(H5435),ISBLANK((I5435))),"",NETWORKDAYS(H5435,I5435,Setup!$A$2:$A$30))</f>
        <v/>
      </c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</row>
    <row r="5436" spans="1:22">
      <c r="A5436" s="4"/>
      <c r="B5436" s="4"/>
      <c r="C5436" s="18"/>
      <c r="D5436" s="8"/>
      <c r="E5436" s="8"/>
      <c r="F5436" s="4"/>
      <c r="G5436" s="9"/>
      <c r="H5436" s="18"/>
      <c r="I5436" s="18"/>
      <c r="J5436" s="23" t="str">
        <f>IF(OR(ISBLANK(H5436),ISBLANK((I5436))),"",NETWORKDAYS(H5436,I5436,Setup!$A$2:$A$30))</f>
        <v/>
      </c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</row>
    <row r="5437" spans="1:22">
      <c r="A5437" s="4"/>
      <c r="B5437" s="4"/>
      <c r="C5437" s="18"/>
      <c r="D5437" s="8"/>
      <c r="E5437" s="8"/>
      <c r="F5437" s="4"/>
      <c r="G5437" s="9"/>
      <c r="H5437" s="18"/>
      <c r="I5437" s="18"/>
      <c r="J5437" s="23" t="str">
        <f>IF(OR(ISBLANK(H5437),ISBLANK((I5437))),"",NETWORKDAYS(H5437,I5437,Setup!$A$2:$A$30))</f>
        <v/>
      </c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</row>
    <row r="5438" spans="1:22">
      <c r="A5438" s="4"/>
      <c r="B5438" s="4"/>
      <c r="C5438" s="18"/>
      <c r="D5438" s="8"/>
      <c r="E5438" s="8"/>
      <c r="F5438" s="4"/>
      <c r="G5438" s="9"/>
      <c r="H5438" s="18"/>
      <c r="I5438" s="18"/>
      <c r="J5438" s="23" t="str">
        <f>IF(OR(ISBLANK(H5438),ISBLANK((I5438))),"",NETWORKDAYS(H5438,I5438,Setup!$A$2:$A$30))</f>
        <v/>
      </c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</row>
    <row r="5439" spans="1:22">
      <c r="A5439" s="4"/>
      <c r="B5439" s="4"/>
      <c r="C5439" s="18"/>
      <c r="D5439" s="8"/>
      <c r="E5439" s="8"/>
      <c r="F5439" s="4"/>
      <c r="G5439" s="9"/>
      <c r="H5439" s="18"/>
      <c r="I5439" s="18"/>
      <c r="J5439" s="23" t="str">
        <f>IF(OR(ISBLANK(H5439),ISBLANK((I5439))),"",NETWORKDAYS(H5439,I5439,Setup!$A$2:$A$30))</f>
        <v/>
      </c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</row>
    <row r="5440" spans="1:22">
      <c r="A5440" s="4"/>
      <c r="B5440" s="4"/>
      <c r="C5440" s="18"/>
      <c r="D5440" s="8"/>
      <c r="E5440" s="8"/>
      <c r="F5440" s="4"/>
      <c r="G5440" s="9"/>
      <c r="H5440" s="18"/>
      <c r="I5440" s="18"/>
      <c r="J5440" s="23" t="str">
        <f>IF(OR(ISBLANK(H5440),ISBLANK((I5440))),"",NETWORKDAYS(H5440,I5440,Setup!$A$2:$A$30))</f>
        <v/>
      </c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</row>
    <row r="5441" spans="1:22">
      <c r="A5441" s="4"/>
      <c r="B5441" s="4"/>
      <c r="C5441" s="18"/>
      <c r="D5441" s="8"/>
      <c r="E5441" s="8"/>
      <c r="F5441" s="4"/>
      <c r="G5441" s="9"/>
      <c r="H5441" s="18"/>
      <c r="I5441" s="18"/>
      <c r="J5441" s="23" t="str">
        <f>IF(OR(ISBLANK(H5441),ISBLANK((I5441))),"",NETWORKDAYS(H5441,I5441,Setup!$A$2:$A$30))</f>
        <v/>
      </c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</row>
    <row r="5442" spans="1:22">
      <c r="A5442" s="4"/>
      <c r="B5442" s="4"/>
      <c r="C5442" s="18"/>
      <c r="D5442" s="8"/>
      <c r="E5442" s="8"/>
      <c r="F5442" s="4"/>
      <c r="G5442" s="9"/>
      <c r="H5442" s="18"/>
      <c r="I5442" s="18"/>
      <c r="J5442" s="23" t="str">
        <f>IF(OR(ISBLANK(H5442),ISBLANK((I5442))),"",NETWORKDAYS(H5442,I5442,Setup!$A$2:$A$30))</f>
        <v/>
      </c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</row>
    <row r="5443" spans="1:22">
      <c r="A5443" s="4"/>
      <c r="B5443" s="4"/>
      <c r="C5443" s="18"/>
      <c r="D5443" s="8"/>
      <c r="E5443" s="8"/>
      <c r="F5443" s="4"/>
      <c r="G5443" s="9"/>
      <c r="H5443" s="18"/>
      <c r="I5443" s="18"/>
      <c r="J5443" s="23" t="str">
        <f>IF(OR(ISBLANK(H5443),ISBLANK((I5443))),"",NETWORKDAYS(H5443,I5443,Setup!$A$2:$A$30))</f>
        <v/>
      </c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</row>
    <row r="5444" spans="1:22">
      <c r="A5444" s="4"/>
      <c r="B5444" s="4"/>
      <c r="C5444" s="18"/>
      <c r="D5444" s="8"/>
      <c r="E5444" s="8"/>
      <c r="F5444" s="4"/>
      <c r="G5444" s="9"/>
      <c r="H5444" s="18"/>
      <c r="I5444" s="18"/>
      <c r="J5444" s="23" t="str">
        <f>IF(OR(ISBLANK(H5444),ISBLANK((I5444))),"",NETWORKDAYS(H5444,I5444,Setup!$A$2:$A$30))</f>
        <v/>
      </c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</row>
    <row r="5445" spans="1:22">
      <c r="A5445" s="4"/>
      <c r="B5445" s="4"/>
      <c r="C5445" s="18"/>
      <c r="D5445" s="8"/>
      <c r="E5445" s="8"/>
      <c r="F5445" s="4"/>
      <c r="G5445" s="9"/>
      <c r="H5445" s="18"/>
      <c r="I5445" s="18"/>
      <c r="J5445" s="23" t="str">
        <f>IF(OR(ISBLANK(H5445),ISBLANK((I5445))),"",NETWORKDAYS(H5445,I5445,Setup!$A$2:$A$30))</f>
        <v/>
      </c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</row>
    <row r="5446" spans="1:22">
      <c r="A5446" s="4"/>
      <c r="B5446" s="4"/>
      <c r="C5446" s="18"/>
      <c r="D5446" s="8"/>
      <c r="E5446" s="8"/>
      <c r="F5446" s="4"/>
      <c r="G5446" s="9"/>
      <c r="H5446" s="18"/>
      <c r="I5446" s="18"/>
      <c r="J5446" s="23" t="str">
        <f>IF(OR(ISBLANK(H5446),ISBLANK((I5446))),"",NETWORKDAYS(H5446,I5446,Setup!$A$2:$A$30))</f>
        <v/>
      </c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</row>
    <row r="5447" spans="1:22">
      <c r="A5447" s="4"/>
      <c r="B5447" s="4"/>
      <c r="C5447" s="18"/>
      <c r="D5447" s="8"/>
      <c r="E5447" s="8"/>
      <c r="F5447" s="4"/>
      <c r="G5447" s="9"/>
      <c r="H5447" s="18"/>
      <c r="I5447" s="18"/>
      <c r="J5447" s="23" t="str">
        <f>IF(OR(ISBLANK(H5447),ISBLANK((I5447))),"",NETWORKDAYS(H5447,I5447,Setup!$A$2:$A$30))</f>
        <v/>
      </c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</row>
    <row r="5448" spans="1:22">
      <c r="A5448" s="4"/>
      <c r="B5448" s="4"/>
      <c r="C5448" s="18"/>
      <c r="D5448" s="8"/>
      <c r="E5448" s="8"/>
      <c r="F5448" s="4"/>
      <c r="G5448" s="9"/>
      <c r="H5448" s="18"/>
      <c r="I5448" s="18"/>
      <c r="J5448" s="23" t="str">
        <f>IF(OR(ISBLANK(H5448),ISBLANK((I5448))),"",NETWORKDAYS(H5448,I5448,Setup!$A$2:$A$30))</f>
        <v/>
      </c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</row>
    <row r="5449" spans="1:22">
      <c r="A5449" s="4"/>
      <c r="B5449" s="4"/>
      <c r="C5449" s="18"/>
      <c r="D5449" s="8"/>
      <c r="E5449" s="8"/>
      <c r="F5449" s="4"/>
      <c r="G5449" s="9"/>
      <c r="H5449" s="18"/>
      <c r="I5449" s="18"/>
      <c r="J5449" s="23" t="str">
        <f>IF(OR(ISBLANK(H5449),ISBLANK((I5449))),"",NETWORKDAYS(H5449,I5449,Setup!$A$2:$A$30))</f>
        <v/>
      </c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</row>
    <row r="5450" spans="1:22">
      <c r="A5450" s="4"/>
      <c r="B5450" s="4"/>
      <c r="C5450" s="18"/>
      <c r="D5450" s="8"/>
      <c r="E5450" s="8"/>
      <c r="F5450" s="4"/>
      <c r="G5450" s="9"/>
      <c r="H5450" s="18"/>
      <c r="I5450" s="18"/>
      <c r="J5450" s="23" t="str">
        <f>IF(OR(ISBLANK(H5450),ISBLANK((I5450))),"",NETWORKDAYS(H5450,I5450,Setup!$A$2:$A$30))</f>
        <v/>
      </c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</row>
    <row r="5451" spans="1:22">
      <c r="A5451" s="4"/>
      <c r="B5451" s="4"/>
      <c r="C5451" s="18"/>
      <c r="D5451" s="8"/>
      <c r="E5451" s="8"/>
      <c r="F5451" s="4"/>
      <c r="G5451" s="9"/>
      <c r="H5451" s="18"/>
      <c r="I5451" s="18"/>
      <c r="J5451" s="23" t="str">
        <f>IF(OR(ISBLANK(H5451),ISBLANK((I5451))),"",NETWORKDAYS(H5451,I5451,Setup!$A$2:$A$30))</f>
        <v/>
      </c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</row>
    <row r="5452" spans="1:22">
      <c r="A5452" s="4"/>
      <c r="B5452" s="4"/>
      <c r="C5452" s="18"/>
      <c r="D5452" s="8"/>
      <c r="E5452" s="8"/>
      <c r="F5452" s="4"/>
      <c r="G5452" s="9"/>
      <c r="H5452" s="18"/>
      <c r="I5452" s="18"/>
      <c r="J5452" s="23" t="str">
        <f>IF(OR(ISBLANK(H5452),ISBLANK((I5452))),"",NETWORKDAYS(H5452,I5452,Setup!$A$2:$A$30))</f>
        <v/>
      </c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</row>
    <row r="5453" spans="1:22">
      <c r="A5453" s="4"/>
      <c r="B5453" s="4"/>
      <c r="C5453" s="18"/>
      <c r="D5453" s="8"/>
      <c r="E5453" s="8"/>
      <c r="F5453" s="4"/>
      <c r="G5453" s="9"/>
      <c r="H5453" s="18"/>
      <c r="I5453" s="18"/>
      <c r="J5453" s="23" t="str">
        <f>IF(OR(ISBLANK(H5453),ISBLANK((I5453))),"",NETWORKDAYS(H5453,I5453,Setup!$A$2:$A$30))</f>
        <v/>
      </c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</row>
    <row r="5454" spans="1:22">
      <c r="A5454" s="4"/>
      <c r="B5454" s="4"/>
      <c r="C5454" s="18"/>
      <c r="D5454" s="8"/>
      <c r="E5454" s="8"/>
      <c r="F5454" s="4"/>
      <c r="G5454" s="9"/>
      <c r="H5454" s="18"/>
      <c r="I5454" s="18"/>
      <c r="J5454" s="23" t="str">
        <f>IF(OR(ISBLANK(H5454),ISBLANK((I5454))),"",NETWORKDAYS(H5454,I5454,Setup!$A$2:$A$30))</f>
        <v/>
      </c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</row>
    <row r="5455" spans="1:22">
      <c r="A5455" s="4"/>
      <c r="B5455" s="4"/>
      <c r="C5455" s="18"/>
      <c r="D5455" s="8"/>
      <c r="E5455" s="8"/>
      <c r="F5455" s="4"/>
      <c r="G5455" s="9"/>
      <c r="H5455" s="18"/>
      <c r="I5455" s="18"/>
      <c r="J5455" s="23" t="str">
        <f>IF(OR(ISBLANK(H5455),ISBLANK((I5455))),"",NETWORKDAYS(H5455,I5455,Setup!$A$2:$A$30))</f>
        <v/>
      </c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</row>
    <row r="5456" spans="1:22">
      <c r="A5456" s="4"/>
      <c r="B5456" s="4"/>
      <c r="C5456" s="18"/>
      <c r="D5456" s="8"/>
      <c r="E5456" s="8"/>
      <c r="F5456" s="4"/>
      <c r="G5456" s="9"/>
      <c r="H5456" s="18"/>
      <c r="I5456" s="18"/>
      <c r="J5456" s="23" t="str">
        <f>IF(OR(ISBLANK(H5456),ISBLANK((I5456))),"",NETWORKDAYS(H5456,I5456,Setup!$A$2:$A$30))</f>
        <v/>
      </c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</row>
    <row r="5457" spans="1:22">
      <c r="A5457" s="4"/>
      <c r="B5457" s="4"/>
      <c r="C5457" s="18"/>
      <c r="D5457" s="8"/>
      <c r="E5457" s="8"/>
      <c r="F5457" s="4"/>
      <c r="G5457" s="9"/>
      <c r="H5457" s="18"/>
      <c r="I5457" s="18"/>
      <c r="J5457" s="23" t="str">
        <f>IF(OR(ISBLANK(H5457),ISBLANK((I5457))),"",NETWORKDAYS(H5457,I5457,Setup!$A$2:$A$30))</f>
        <v/>
      </c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</row>
    <row r="5458" spans="1:22">
      <c r="A5458" s="4"/>
      <c r="B5458" s="4"/>
      <c r="C5458" s="18"/>
      <c r="D5458" s="8"/>
      <c r="E5458" s="8"/>
      <c r="F5458" s="4"/>
      <c r="G5458" s="9"/>
      <c r="H5458" s="18"/>
      <c r="I5458" s="18"/>
      <c r="J5458" s="23" t="str">
        <f>IF(OR(ISBLANK(H5458),ISBLANK((I5458))),"",NETWORKDAYS(H5458,I5458,Setup!$A$2:$A$30))</f>
        <v/>
      </c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</row>
    <row r="5459" spans="1:22">
      <c r="A5459" s="4"/>
      <c r="B5459" s="4"/>
      <c r="C5459" s="18"/>
      <c r="D5459" s="8"/>
      <c r="E5459" s="8"/>
      <c r="F5459" s="4"/>
      <c r="G5459" s="9"/>
      <c r="H5459" s="18"/>
      <c r="I5459" s="18"/>
      <c r="J5459" s="23" t="str">
        <f>IF(OR(ISBLANK(H5459),ISBLANK((I5459))),"",NETWORKDAYS(H5459,I5459,Setup!$A$2:$A$30))</f>
        <v/>
      </c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</row>
    <row r="5460" spans="1:22">
      <c r="A5460" s="4"/>
      <c r="B5460" s="4"/>
      <c r="C5460" s="18"/>
      <c r="D5460" s="8"/>
      <c r="E5460" s="8"/>
      <c r="F5460" s="4"/>
      <c r="G5460" s="9"/>
      <c r="H5460" s="18"/>
      <c r="I5460" s="18"/>
      <c r="J5460" s="23" t="str">
        <f>IF(OR(ISBLANK(H5460),ISBLANK((I5460))),"",NETWORKDAYS(H5460,I5460,Setup!$A$2:$A$30))</f>
        <v/>
      </c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</row>
    <row r="5461" spans="1:22">
      <c r="A5461" s="4"/>
      <c r="B5461" s="4"/>
      <c r="C5461" s="18"/>
      <c r="D5461" s="8"/>
      <c r="E5461" s="8"/>
      <c r="F5461" s="4"/>
      <c r="G5461" s="9"/>
      <c r="H5461" s="18"/>
      <c r="I5461" s="18"/>
      <c r="J5461" s="23" t="str">
        <f>IF(OR(ISBLANK(H5461),ISBLANK((I5461))),"",NETWORKDAYS(H5461,I5461,Setup!$A$2:$A$30))</f>
        <v/>
      </c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</row>
    <row r="5462" spans="1:22">
      <c r="A5462" s="4"/>
      <c r="B5462" s="4"/>
      <c r="C5462" s="18"/>
      <c r="D5462" s="8"/>
      <c r="E5462" s="8"/>
      <c r="F5462" s="4"/>
      <c r="G5462" s="9"/>
      <c r="H5462" s="18"/>
      <c r="I5462" s="18"/>
      <c r="J5462" s="23" t="str">
        <f>IF(OR(ISBLANK(H5462),ISBLANK((I5462))),"",NETWORKDAYS(H5462,I5462,Setup!$A$2:$A$30))</f>
        <v/>
      </c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</row>
    <row r="5463" spans="1:22">
      <c r="A5463" s="4"/>
      <c r="B5463" s="4"/>
      <c r="C5463" s="18"/>
      <c r="D5463" s="8"/>
      <c r="E5463" s="8"/>
      <c r="F5463" s="4"/>
      <c r="G5463" s="9"/>
      <c r="H5463" s="18"/>
      <c r="I5463" s="18"/>
      <c r="J5463" s="23" t="str">
        <f>IF(OR(ISBLANK(H5463),ISBLANK((I5463))),"",NETWORKDAYS(H5463,I5463,Setup!$A$2:$A$30))</f>
        <v/>
      </c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</row>
    <row r="5464" spans="1:22">
      <c r="A5464" s="4"/>
      <c r="B5464" s="4"/>
      <c r="C5464" s="18"/>
      <c r="D5464" s="8"/>
      <c r="E5464" s="8"/>
      <c r="F5464" s="4"/>
      <c r="G5464" s="9"/>
      <c r="H5464" s="18"/>
      <c r="I5464" s="18"/>
      <c r="J5464" s="23" t="str">
        <f>IF(OR(ISBLANK(H5464),ISBLANK((I5464))),"",NETWORKDAYS(H5464,I5464,Setup!$A$2:$A$30))</f>
        <v/>
      </c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</row>
    <row r="5465" spans="1:22">
      <c r="A5465" s="4"/>
      <c r="B5465" s="4"/>
      <c r="C5465" s="18"/>
      <c r="D5465" s="8"/>
      <c r="E5465" s="8"/>
      <c r="F5465" s="4"/>
      <c r="G5465" s="9"/>
      <c r="H5465" s="18"/>
      <c r="I5465" s="18"/>
      <c r="J5465" s="23" t="str">
        <f>IF(OR(ISBLANK(H5465),ISBLANK((I5465))),"",NETWORKDAYS(H5465,I5465,Setup!$A$2:$A$30))</f>
        <v/>
      </c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</row>
    <row r="5466" spans="1:22">
      <c r="A5466" s="4"/>
      <c r="B5466" s="4"/>
      <c r="C5466" s="18"/>
      <c r="D5466" s="8"/>
      <c r="E5466" s="8"/>
      <c r="F5466" s="4"/>
      <c r="G5466" s="9"/>
      <c r="H5466" s="18"/>
      <c r="I5466" s="18"/>
      <c r="J5466" s="23" t="str">
        <f>IF(OR(ISBLANK(H5466),ISBLANK((I5466))),"",NETWORKDAYS(H5466,I5466,Setup!$A$2:$A$30))</f>
        <v/>
      </c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</row>
    <row r="5467" spans="1:22">
      <c r="A5467" s="4"/>
      <c r="B5467" s="4"/>
      <c r="C5467" s="18"/>
      <c r="D5467" s="8"/>
      <c r="E5467" s="8"/>
      <c r="F5467" s="4"/>
      <c r="G5467" s="9"/>
      <c r="H5467" s="18"/>
      <c r="I5467" s="18"/>
      <c r="J5467" s="23" t="str">
        <f>IF(OR(ISBLANK(H5467),ISBLANK((I5467))),"",NETWORKDAYS(H5467,I5467,Setup!$A$2:$A$30))</f>
        <v/>
      </c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</row>
    <row r="5468" spans="1:22">
      <c r="A5468" s="4"/>
      <c r="B5468" s="4"/>
      <c r="C5468" s="18"/>
      <c r="D5468" s="8"/>
      <c r="E5468" s="8"/>
      <c r="F5468" s="4"/>
      <c r="G5468" s="9"/>
      <c r="H5468" s="18"/>
      <c r="I5468" s="18"/>
      <c r="J5468" s="23" t="str">
        <f>IF(OR(ISBLANK(H5468),ISBLANK((I5468))),"",NETWORKDAYS(H5468,I5468,Setup!$A$2:$A$30))</f>
        <v/>
      </c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</row>
    <row r="5469" spans="1:22">
      <c r="A5469" s="4"/>
      <c r="B5469" s="4"/>
      <c r="C5469" s="18"/>
      <c r="D5469" s="8"/>
      <c r="E5469" s="8"/>
      <c r="F5469" s="4"/>
      <c r="G5469" s="9"/>
      <c r="H5469" s="18"/>
      <c r="I5469" s="18"/>
      <c r="J5469" s="23" t="str">
        <f>IF(OR(ISBLANK(H5469),ISBLANK((I5469))),"",NETWORKDAYS(H5469,I5469,Setup!$A$2:$A$30))</f>
        <v/>
      </c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</row>
    <row r="5470" spans="1:22">
      <c r="A5470" s="4"/>
      <c r="B5470" s="4"/>
      <c r="C5470" s="18"/>
      <c r="D5470" s="8"/>
      <c r="E5470" s="8"/>
      <c r="F5470" s="4"/>
      <c r="G5470" s="9"/>
      <c r="H5470" s="18"/>
      <c r="I5470" s="18"/>
      <c r="J5470" s="23" t="str">
        <f>IF(OR(ISBLANK(H5470),ISBLANK((I5470))),"",NETWORKDAYS(H5470,I5470,Setup!$A$2:$A$30))</f>
        <v/>
      </c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</row>
    <row r="5471" spans="1:22">
      <c r="A5471" s="4"/>
      <c r="B5471" s="4"/>
      <c r="C5471" s="18"/>
      <c r="D5471" s="8"/>
      <c r="E5471" s="8"/>
      <c r="F5471" s="4"/>
      <c r="G5471" s="9"/>
      <c r="H5471" s="18"/>
      <c r="I5471" s="18"/>
      <c r="J5471" s="23" t="str">
        <f>IF(OR(ISBLANK(H5471),ISBLANK((I5471))),"",NETWORKDAYS(H5471,I5471,Setup!$A$2:$A$30))</f>
        <v/>
      </c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</row>
    <row r="5472" spans="1:22">
      <c r="A5472" s="4"/>
      <c r="B5472" s="4"/>
      <c r="C5472" s="18"/>
      <c r="D5472" s="8"/>
      <c r="E5472" s="8"/>
      <c r="F5472" s="4"/>
      <c r="G5472" s="9"/>
      <c r="H5472" s="18"/>
      <c r="I5472" s="18"/>
      <c r="J5472" s="23" t="str">
        <f>IF(OR(ISBLANK(H5472),ISBLANK((I5472))),"",NETWORKDAYS(H5472,I5472,Setup!$A$2:$A$30))</f>
        <v/>
      </c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</row>
    <row r="5473" spans="1:22">
      <c r="A5473" s="4"/>
      <c r="B5473" s="4"/>
      <c r="C5473" s="18"/>
      <c r="D5473" s="8"/>
      <c r="E5473" s="8"/>
      <c r="F5473" s="4"/>
      <c r="G5473" s="9"/>
      <c r="H5473" s="18"/>
      <c r="I5473" s="18"/>
      <c r="J5473" s="23" t="str">
        <f>IF(OR(ISBLANK(H5473),ISBLANK((I5473))),"",NETWORKDAYS(H5473,I5473,Setup!$A$2:$A$30))</f>
        <v/>
      </c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</row>
    <row r="5474" spans="1:22">
      <c r="A5474" s="4"/>
      <c r="B5474" s="4"/>
      <c r="C5474" s="18"/>
      <c r="D5474" s="8"/>
      <c r="E5474" s="8"/>
      <c r="F5474" s="4"/>
      <c r="G5474" s="9"/>
      <c r="H5474" s="18"/>
      <c r="I5474" s="18"/>
      <c r="J5474" s="23" t="str">
        <f>IF(OR(ISBLANK(H5474),ISBLANK((I5474))),"",NETWORKDAYS(H5474,I5474,Setup!$A$2:$A$30))</f>
        <v/>
      </c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</row>
    <row r="5475" spans="1:22">
      <c r="A5475" s="4"/>
      <c r="B5475" s="4"/>
      <c r="C5475" s="18"/>
      <c r="D5475" s="8"/>
      <c r="E5475" s="8"/>
      <c r="F5475" s="4"/>
      <c r="G5475" s="9"/>
      <c r="H5475" s="18"/>
      <c r="I5475" s="18"/>
      <c r="J5475" s="23" t="str">
        <f>IF(OR(ISBLANK(H5475),ISBLANK((I5475))),"",NETWORKDAYS(H5475,I5475,Setup!$A$2:$A$30))</f>
        <v/>
      </c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</row>
    <row r="5476" spans="1:22">
      <c r="A5476" s="4"/>
      <c r="B5476" s="4"/>
      <c r="C5476" s="18"/>
      <c r="D5476" s="8"/>
      <c r="E5476" s="8"/>
      <c r="F5476" s="4"/>
      <c r="G5476" s="9"/>
      <c r="H5476" s="18"/>
      <c r="I5476" s="18"/>
      <c r="J5476" s="23" t="str">
        <f>IF(OR(ISBLANK(H5476),ISBLANK((I5476))),"",NETWORKDAYS(H5476,I5476,Setup!$A$2:$A$30))</f>
        <v/>
      </c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</row>
    <row r="5477" spans="1:22">
      <c r="A5477" s="4"/>
      <c r="B5477" s="4"/>
      <c r="C5477" s="18"/>
      <c r="D5477" s="8"/>
      <c r="E5477" s="8"/>
      <c r="F5477" s="4"/>
      <c r="G5477" s="9"/>
      <c r="H5477" s="18"/>
      <c r="I5477" s="18"/>
      <c r="J5477" s="23" t="str">
        <f>IF(OR(ISBLANK(H5477),ISBLANK((I5477))),"",NETWORKDAYS(H5477,I5477,Setup!$A$2:$A$30))</f>
        <v/>
      </c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</row>
    <row r="5478" spans="1:22">
      <c r="A5478" s="4"/>
      <c r="B5478" s="4"/>
      <c r="C5478" s="18"/>
      <c r="D5478" s="8"/>
      <c r="E5478" s="8"/>
      <c r="F5478" s="4"/>
      <c r="G5478" s="9"/>
      <c r="H5478" s="18"/>
      <c r="I5478" s="18"/>
      <c r="J5478" s="23" t="str">
        <f>IF(OR(ISBLANK(H5478),ISBLANK((I5478))),"",NETWORKDAYS(H5478,I5478,Setup!$A$2:$A$30))</f>
        <v/>
      </c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</row>
    <row r="5479" spans="1:22">
      <c r="A5479" s="4"/>
      <c r="B5479" s="4"/>
      <c r="C5479" s="18"/>
      <c r="D5479" s="8"/>
      <c r="E5479" s="8"/>
      <c r="F5479" s="4"/>
      <c r="G5479" s="9"/>
      <c r="H5479" s="18"/>
      <c r="I5479" s="18"/>
      <c r="J5479" s="23" t="str">
        <f>IF(OR(ISBLANK(H5479),ISBLANK((I5479))),"",NETWORKDAYS(H5479,I5479,Setup!$A$2:$A$30))</f>
        <v/>
      </c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</row>
    <row r="5480" spans="1:22">
      <c r="A5480" s="4"/>
      <c r="B5480" s="4"/>
      <c r="C5480" s="18"/>
      <c r="D5480" s="8"/>
      <c r="E5480" s="8"/>
      <c r="F5480" s="4"/>
      <c r="G5480" s="9"/>
      <c r="H5480" s="18"/>
      <c r="I5480" s="18"/>
      <c r="J5480" s="23" t="str">
        <f>IF(OR(ISBLANK(H5480),ISBLANK((I5480))),"",NETWORKDAYS(H5480,I5480,Setup!$A$2:$A$30))</f>
        <v/>
      </c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</row>
    <row r="5481" spans="1:22">
      <c r="A5481" s="4"/>
      <c r="B5481" s="4"/>
      <c r="C5481" s="18"/>
      <c r="D5481" s="8"/>
      <c r="E5481" s="8"/>
      <c r="F5481" s="4"/>
      <c r="G5481" s="9"/>
      <c r="H5481" s="18"/>
      <c r="I5481" s="18"/>
      <c r="J5481" s="23" t="str">
        <f>IF(OR(ISBLANK(H5481),ISBLANK((I5481))),"",NETWORKDAYS(H5481,I5481,Setup!$A$2:$A$30))</f>
        <v/>
      </c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</row>
    <row r="5482" spans="1:22">
      <c r="A5482" s="4"/>
      <c r="B5482" s="4"/>
      <c r="C5482" s="18"/>
      <c r="D5482" s="8"/>
      <c r="E5482" s="8"/>
      <c r="F5482" s="4"/>
      <c r="G5482" s="9"/>
      <c r="H5482" s="18"/>
      <c r="I5482" s="18"/>
      <c r="J5482" s="23" t="str">
        <f>IF(OR(ISBLANK(H5482),ISBLANK((I5482))),"",NETWORKDAYS(H5482,I5482,Setup!$A$2:$A$30))</f>
        <v/>
      </c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</row>
    <row r="5483" spans="1:22">
      <c r="A5483" s="4"/>
      <c r="B5483" s="4"/>
      <c r="C5483" s="18"/>
      <c r="D5483" s="8"/>
      <c r="E5483" s="8"/>
      <c r="F5483" s="4"/>
      <c r="G5483" s="9"/>
      <c r="H5483" s="18"/>
      <c r="I5483" s="18"/>
      <c r="J5483" s="23" t="str">
        <f>IF(OR(ISBLANK(H5483),ISBLANK((I5483))),"",NETWORKDAYS(H5483,I5483,Setup!$A$2:$A$30))</f>
        <v/>
      </c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</row>
    <row r="5484" spans="1:22">
      <c r="A5484" s="4"/>
      <c r="B5484" s="4"/>
      <c r="C5484" s="18"/>
      <c r="D5484" s="8"/>
      <c r="E5484" s="8"/>
      <c r="F5484" s="4"/>
      <c r="G5484" s="9"/>
      <c r="H5484" s="18"/>
      <c r="I5484" s="18"/>
      <c r="J5484" s="23" t="str">
        <f>IF(OR(ISBLANK(H5484),ISBLANK((I5484))),"",NETWORKDAYS(H5484,I5484,Setup!$A$2:$A$30))</f>
        <v/>
      </c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</row>
    <row r="5485" spans="1:22">
      <c r="A5485" s="4"/>
      <c r="B5485" s="4"/>
      <c r="C5485" s="18"/>
      <c r="D5485" s="8"/>
      <c r="E5485" s="8"/>
      <c r="F5485" s="4"/>
      <c r="G5485" s="9"/>
      <c r="H5485" s="18"/>
      <c r="I5485" s="18"/>
      <c r="J5485" s="23" t="str">
        <f>IF(OR(ISBLANK(H5485),ISBLANK((I5485))),"",NETWORKDAYS(H5485,I5485,Setup!$A$2:$A$30))</f>
        <v/>
      </c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</row>
    <row r="5486" spans="1:22">
      <c r="A5486" s="4"/>
      <c r="B5486" s="4"/>
      <c r="C5486" s="18"/>
      <c r="D5486" s="8"/>
      <c r="E5486" s="8"/>
      <c r="F5486" s="4"/>
      <c r="G5486" s="9"/>
      <c r="H5486" s="18"/>
      <c r="I5486" s="18"/>
      <c r="J5486" s="23" t="str">
        <f>IF(OR(ISBLANK(H5486),ISBLANK((I5486))),"",NETWORKDAYS(H5486,I5486,Setup!$A$2:$A$30))</f>
        <v/>
      </c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</row>
    <row r="5487" spans="1:22">
      <c r="A5487" s="4"/>
      <c r="B5487" s="4"/>
      <c r="C5487" s="18"/>
      <c r="D5487" s="8"/>
      <c r="E5487" s="8"/>
      <c r="F5487" s="4"/>
      <c r="G5487" s="9"/>
      <c r="H5487" s="18"/>
      <c r="I5487" s="18"/>
      <c r="J5487" s="23" t="str">
        <f>IF(OR(ISBLANK(H5487),ISBLANK((I5487))),"",NETWORKDAYS(H5487,I5487,Setup!$A$2:$A$30))</f>
        <v/>
      </c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</row>
    <row r="5488" spans="1:22">
      <c r="A5488" s="4"/>
      <c r="B5488" s="4"/>
      <c r="C5488" s="18"/>
      <c r="D5488" s="8"/>
      <c r="E5488" s="8"/>
      <c r="F5488" s="4"/>
      <c r="G5488" s="9"/>
      <c r="H5488" s="18"/>
      <c r="I5488" s="18"/>
      <c r="J5488" s="23" t="str">
        <f>IF(OR(ISBLANK(H5488),ISBLANK((I5488))),"",NETWORKDAYS(H5488,I5488,Setup!$A$2:$A$30))</f>
        <v/>
      </c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</row>
    <row r="5489" spans="1:22">
      <c r="A5489" s="4"/>
      <c r="B5489" s="4"/>
      <c r="C5489" s="18"/>
      <c r="D5489" s="8"/>
      <c r="E5489" s="8"/>
      <c r="F5489" s="4"/>
      <c r="G5489" s="9"/>
      <c r="H5489" s="18"/>
      <c r="I5489" s="18"/>
      <c r="J5489" s="23" t="str">
        <f>IF(OR(ISBLANK(H5489),ISBLANK((I5489))),"",NETWORKDAYS(H5489,I5489,Setup!$A$2:$A$30))</f>
        <v/>
      </c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</row>
    <row r="5490" spans="1:22">
      <c r="A5490" s="4"/>
      <c r="B5490" s="4"/>
      <c r="C5490" s="18"/>
      <c r="D5490" s="8"/>
      <c r="E5490" s="8"/>
      <c r="F5490" s="4"/>
      <c r="G5490" s="9"/>
      <c r="H5490" s="18"/>
      <c r="I5490" s="18"/>
      <c r="J5490" s="23" t="str">
        <f>IF(OR(ISBLANK(H5490),ISBLANK((I5490))),"",NETWORKDAYS(H5490,I5490,Setup!$A$2:$A$30))</f>
        <v/>
      </c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</row>
    <row r="5491" spans="1:22">
      <c r="A5491" s="4"/>
      <c r="B5491" s="4"/>
      <c r="C5491" s="18"/>
      <c r="D5491" s="8"/>
      <c r="E5491" s="8"/>
      <c r="F5491" s="4"/>
      <c r="G5491" s="9"/>
      <c r="H5491" s="18"/>
      <c r="I5491" s="18"/>
      <c r="J5491" s="23" t="str">
        <f>IF(OR(ISBLANK(H5491),ISBLANK((I5491))),"",NETWORKDAYS(H5491,I5491,Setup!$A$2:$A$30))</f>
        <v/>
      </c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</row>
    <row r="5492" spans="1:22">
      <c r="A5492" s="4"/>
      <c r="B5492" s="4"/>
      <c r="C5492" s="18"/>
      <c r="D5492" s="8"/>
      <c r="E5492" s="8"/>
      <c r="F5492" s="4"/>
      <c r="G5492" s="9"/>
      <c r="H5492" s="18"/>
      <c r="I5492" s="18"/>
      <c r="J5492" s="23" t="str">
        <f>IF(OR(ISBLANK(H5492),ISBLANK((I5492))),"",NETWORKDAYS(H5492,I5492,Setup!$A$2:$A$30))</f>
        <v/>
      </c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</row>
    <row r="5493" spans="1:22">
      <c r="A5493" s="4"/>
      <c r="B5493" s="4"/>
      <c r="C5493" s="18"/>
      <c r="D5493" s="8"/>
      <c r="E5493" s="8"/>
      <c r="F5493" s="4"/>
      <c r="G5493" s="9"/>
      <c r="H5493" s="18"/>
      <c r="I5493" s="18"/>
      <c r="J5493" s="23" t="str">
        <f>IF(OR(ISBLANK(H5493),ISBLANK((I5493))),"",NETWORKDAYS(H5493,I5493,Setup!$A$2:$A$30))</f>
        <v/>
      </c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</row>
    <row r="5494" spans="1:22">
      <c r="A5494" s="4"/>
      <c r="B5494" s="4"/>
      <c r="C5494" s="18"/>
      <c r="D5494" s="8"/>
      <c r="E5494" s="8"/>
      <c r="F5494" s="4"/>
      <c r="G5494" s="9"/>
      <c r="H5494" s="18"/>
      <c r="I5494" s="18"/>
      <c r="J5494" s="23" t="str">
        <f>IF(OR(ISBLANK(H5494),ISBLANK((I5494))),"",NETWORKDAYS(H5494,I5494,Setup!$A$2:$A$30))</f>
        <v/>
      </c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</row>
    <row r="5495" spans="1:22">
      <c r="A5495" s="4"/>
      <c r="B5495" s="4"/>
      <c r="C5495" s="18"/>
      <c r="D5495" s="8"/>
      <c r="E5495" s="8"/>
      <c r="F5495" s="4"/>
      <c r="G5495" s="9"/>
      <c r="H5495" s="18"/>
      <c r="I5495" s="18"/>
      <c r="J5495" s="23" t="str">
        <f>IF(OR(ISBLANK(H5495),ISBLANK((I5495))),"",NETWORKDAYS(H5495,I5495,Setup!$A$2:$A$30))</f>
        <v/>
      </c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</row>
    <row r="5496" spans="1:22">
      <c r="A5496" s="4"/>
      <c r="B5496" s="4"/>
      <c r="C5496" s="18"/>
      <c r="D5496" s="8"/>
      <c r="E5496" s="8"/>
      <c r="F5496" s="4"/>
      <c r="G5496" s="9"/>
      <c r="H5496" s="18"/>
      <c r="I5496" s="18"/>
      <c r="J5496" s="23" t="str">
        <f>IF(OR(ISBLANK(H5496),ISBLANK((I5496))),"",NETWORKDAYS(H5496,I5496,Setup!$A$2:$A$30))</f>
        <v/>
      </c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</row>
    <row r="5497" spans="1:22">
      <c r="A5497" s="4"/>
      <c r="B5497" s="4"/>
      <c r="C5497" s="18"/>
      <c r="D5497" s="8"/>
      <c r="E5497" s="8"/>
      <c r="F5497" s="4"/>
      <c r="G5497" s="9"/>
      <c r="H5497" s="18"/>
      <c r="I5497" s="18"/>
      <c r="J5497" s="23" t="str">
        <f>IF(OR(ISBLANK(H5497),ISBLANK((I5497))),"",NETWORKDAYS(H5497,I5497,Setup!$A$2:$A$30))</f>
        <v/>
      </c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</row>
    <row r="5498" spans="1:22">
      <c r="A5498" s="4"/>
      <c r="B5498" s="4"/>
      <c r="C5498" s="18"/>
      <c r="D5498" s="8"/>
      <c r="E5498" s="8"/>
      <c r="F5498" s="4"/>
      <c r="G5498" s="9"/>
      <c r="H5498" s="18"/>
      <c r="I5498" s="18"/>
      <c r="J5498" s="23" t="str">
        <f>IF(OR(ISBLANK(H5498),ISBLANK((I5498))),"",NETWORKDAYS(H5498,I5498,Setup!$A$2:$A$30))</f>
        <v/>
      </c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</row>
    <row r="5499" spans="1:22">
      <c r="A5499" s="4"/>
      <c r="B5499" s="4"/>
      <c r="C5499" s="18"/>
      <c r="D5499" s="8"/>
      <c r="E5499" s="8"/>
      <c r="F5499" s="4"/>
      <c r="G5499" s="9"/>
      <c r="H5499" s="18"/>
      <c r="I5499" s="18"/>
      <c r="J5499" s="23" t="str">
        <f>IF(OR(ISBLANK(H5499),ISBLANK((I5499))),"",NETWORKDAYS(H5499,I5499,Setup!$A$2:$A$30))</f>
        <v/>
      </c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</row>
    <row r="5500" spans="1:22">
      <c r="A5500" s="4"/>
      <c r="B5500" s="4"/>
      <c r="C5500" s="18"/>
      <c r="D5500" s="8"/>
      <c r="E5500" s="8"/>
      <c r="F5500" s="4"/>
      <c r="G5500" s="9"/>
      <c r="H5500" s="18"/>
      <c r="I5500" s="18"/>
      <c r="J5500" s="23" t="str">
        <f>IF(OR(ISBLANK(H5500),ISBLANK((I5500))),"",NETWORKDAYS(H5500,I5500,Setup!$A$2:$A$30))</f>
        <v/>
      </c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</row>
    <row r="5501" spans="1:22">
      <c r="A5501" s="4"/>
      <c r="B5501" s="4"/>
      <c r="C5501" s="18"/>
      <c r="D5501" s="8"/>
      <c r="E5501" s="8"/>
      <c r="F5501" s="4"/>
      <c r="G5501" s="9"/>
      <c r="H5501" s="18"/>
      <c r="I5501" s="18"/>
      <c r="J5501" s="23" t="str">
        <f>IF(OR(ISBLANK(H5501),ISBLANK((I5501))),"",NETWORKDAYS(H5501,I5501,Setup!$A$2:$A$30))</f>
        <v/>
      </c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</row>
    <row r="5502" spans="1:22">
      <c r="A5502" s="4"/>
      <c r="B5502" s="4"/>
      <c r="C5502" s="18"/>
      <c r="D5502" s="8"/>
      <c r="E5502" s="8"/>
      <c r="F5502" s="4"/>
      <c r="G5502" s="9"/>
      <c r="H5502" s="18"/>
      <c r="I5502" s="18"/>
      <c r="J5502" s="23" t="str">
        <f>IF(OR(ISBLANK(H5502),ISBLANK((I5502))),"",NETWORKDAYS(H5502,I5502,Setup!$A$2:$A$30))</f>
        <v/>
      </c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</row>
    <row r="5503" spans="1:22">
      <c r="A5503" s="4"/>
      <c r="B5503" s="4"/>
      <c r="C5503" s="18"/>
      <c r="D5503" s="8"/>
      <c r="E5503" s="8"/>
      <c r="F5503" s="4"/>
      <c r="G5503" s="9"/>
      <c r="H5503" s="18"/>
      <c r="I5503" s="18"/>
      <c r="J5503" s="23" t="str">
        <f>IF(OR(ISBLANK(H5503),ISBLANK((I5503))),"",NETWORKDAYS(H5503,I5503,Setup!$A$2:$A$30))</f>
        <v/>
      </c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</row>
    <row r="5504" spans="1:22">
      <c r="A5504" s="4"/>
      <c r="B5504" s="4"/>
      <c r="C5504" s="18"/>
      <c r="D5504" s="8"/>
      <c r="E5504" s="8"/>
      <c r="F5504" s="4"/>
      <c r="G5504" s="9"/>
      <c r="H5504" s="18"/>
      <c r="I5504" s="18"/>
      <c r="J5504" s="23" t="str">
        <f>IF(OR(ISBLANK(H5504),ISBLANK((I5504))),"",NETWORKDAYS(H5504,I5504,Setup!$A$2:$A$30))</f>
        <v/>
      </c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</row>
    <row r="5505" spans="1:22">
      <c r="A5505" s="4"/>
      <c r="B5505" s="4"/>
      <c r="C5505" s="18"/>
      <c r="D5505" s="8"/>
      <c r="E5505" s="8"/>
      <c r="F5505" s="4"/>
      <c r="G5505" s="9"/>
      <c r="H5505" s="18"/>
      <c r="I5505" s="18"/>
      <c r="J5505" s="23" t="str">
        <f>IF(OR(ISBLANK(H5505),ISBLANK((I5505))),"",NETWORKDAYS(H5505,I5505,Setup!$A$2:$A$30))</f>
        <v/>
      </c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</row>
    <row r="5506" spans="1:22">
      <c r="A5506" s="4"/>
      <c r="B5506" s="4"/>
      <c r="C5506" s="18"/>
      <c r="D5506" s="8"/>
      <c r="E5506" s="8"/>
      <c r="F5506" s="4"/>
      <c r="G5506" s="9"/>
      <c r="H5506" s="18"/>
      <c r="I5506" s="18"/>
      <c r="J5506" s="23" t="str">
        <f>IF(OR(ISBLANK(H5506),ISBLANK((I5506))),"",NETWORKDAYS(H5506,I5506,Setup!$A$2:$A$30))</f>
        <v/>
      </c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</row>
    <row r="5507" spans="1:22">
      <c r="A5507" s="4"/>
      <c r="B5507" s="4"/>
      <c r="C5507" s="18"/>
      <c r="D5507" s="8"/>
      <c r="E5507" s="8"/>
      <c r="F5507" s="4"/>
      <c r="G5507" s="9"/>
      <c r="H5507" s="18"/>
      <c r="I5507" s="18"/>
      <c r="J5507" s="23" t="str">
        <f>IF(OR(ISBLANK(H5507),ISBLANK((I5507))),"",NETWORKDAYS(H5507,I5507,Setup!$A$2:$A$30))</f>
        <v/>
      </c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</row>
    <row r="5508" spans="1:22">
      <c r="A5508" s="4"/>
      <c r="B5508" s="4"/>
      <c r="C5508" s="18"/>
      <c r="D5508" s="8"/>
      <c r="E5508" s="8"/>
      <c r="F5508" s="4"/>
      <c r="G5508" s="9"/>
      <c r="H5508" s="18"/>
      <c r="I5508" s="18"/>
      <c r="J5508" s="23" t="str">
        <f>IF(OR(ISBLANK(H5508),ISBLANK((I5508))),"",NETWORKDAYS(H5508,I5508,Setup!$A$2:$A$30))</f>
        <v/>
      </c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</row>
    <row r="5509" spans="1:22">
      <c r="A5509" s="4"/>
      <c r="B5509" s="4"/>
      <c r="C5509" s="18"/>
      <c r="D5509" s="8"/>
      <c r="E5509" s="8"/>
      <c r="F5509" s="4"/>
      <c r="G5509" s="9"/>
      <c r="H5509" s="18"/>
      <c r="I5509" s="18"/>
      <c r="J5509" s="23" t="str">
        <f>IF(OR(ISBLANK(H5509),ISBLANK((I5509))),"",NETWORKDAYS(H5509,I5509,Setup!$A$2:$A$30))</f>
        <v/>
      </c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</row>
    <row r="5510" spans="1:22">
      <c r="A5510" s="4"/>
      <c r="B5510" s="4"/>
      <c r="C5510" s="18"/>
      <c r="D5510" s="8"/>
      <c r="E5510" s="8"/>
      <c r="F5510" s="4"/>
      <c r="G5510" s="9"/>
      <c r="H5510" s="18"/>
      <c r="I5510" s="18"/>
      <c r="J5510" s="23" t="str">
        <f>IF(OR(ISBLANK(H5510),ISBLANK((I5510))),"",NETWORKDAYS(H5510,I5510,Setup!$A$2:$A$30))</f>
        <v/>
      </c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</row>
    <row r="5511" spans="1:22">
      <c r="A5511" s="4"/>
      <c r="B5511" s="4"/>
      <c r="C5511" s="18"/>
      <c r="D5511" s="8"/>
      <c r="E5511" s="8"/>
      <c r="F5511" s="4"/>
      <c r="G5511" s="9"/>
      <c r="H5511" s="18"/>
      <c r="I5511" s="18"/>
      <c r="J5511" s="23" t="str">
        <f>IF(OR(ISBLANK(H5511),ISBLANK((I5511))),"",NETWORKDAYS(H5511,I5511,Setup!$A$2:$A$30))</f>
        <v/>
      </c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</row>
    <row r="5512" spans="1:22">
      <c r="A5512" s="4"/>
      <c r="B5512" s="4"/>
      <c r="C5512" s="18"/>
      <c r="D5512" s="8"/>
      <c r="E5512" s="8"/>
      <c r="F5512" s="4"/>
      <c r="G5512" s="9"/>
      <c r="H5512" s="18"/>
      <c r="I5512" s="18"/>
      <c r="J5512" s="23" t="str">
        <f>IF(OR(ISBLANK(H5512),ISBLANK((I5512))),"",NETWORKDAYS(H5512,I5512,Setup!$A$2:$A$30))</f>
        <v/>
      </c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</row>
    <row r="5513" spans="1:22">
      <c r="A5513" s="4"/>
      <c r="B5513" s="4"/>
      <c r="C5513" s="18"/>
      <c r="D5513" s="8"/>
      <c r="E5513" s="8"/>
      <c r="F5513" s="4"/>
      <c r="G5513" s="9"/>
      <c r="H5513" s="18"/>
      <c r="I5513" s="18"/>
      <c r="J5513" s="23" t="str">
        <f>IF(OR(ISBLANK(H5513),ISBLANK((I5513))),"",NETWORKDAYS(H5513,I5513,Setup!$A$2:$A$30))</f>
        <v/>
      </c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</row>
    <row r="5514" spans="1:22">
      <c r="A5514" s="4"/>
      <c r="B5514" s="4"/>
      <c r="C5514" s="18"/>
      <c r="D5514" s="8"/>
      <c r="E5514" s="8"/>
      <c r="F5514" s="4"/>
      <c r="G5514" s="9"/>
      <c r="H5514" s="18"/>
      <c r="I5514" s="18"/>
      <c r="J5514" s="23" t="str">
        <f>IF(OR(ISBLANK(H5514),ISBLANK((I5514))),"",NETWORKDAYS(H5514,I5514,Setup!$A$2:$A$30))</f>
        <v/>
      </c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</row>
    <row r="5515" spans="1:22">
      <c r="A5515" s="4"/>
      <c r="B5515" s="4"/>
      <c r="C5515" s="18"/>
      <c r="D5515" s="8"/>
      <c r="E5515" s="8"/>
      <c r="F5515" s="4"/>
      <c r="G5515" s="9"/>
      <c r="H5515" s="18"/>
      <c r="I5515" s="18"/>
      <c r="J5515" s="23" t="str">
        <f>IF(OR(ISBLANK(H5515),ISBLANK((I5515))),"",NETWORKDAYS(H5515,I5515,Setup!$A$2:$A$30))</f>
        <v/>
      </c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</row>
    <row r="5516" spans="1:22">
      <c r="A5516" s="4"/>
      <c r="B5516" s="4"/>
      <c r="C5516" s="18"/>
      <c r="D5516" s="8"/>
      <c r="E5516" s="8"/>
      <c r="F5516" s="4"/>
      <c r="G5516" s="9"/>
      <c r="H5516" s="18"/>
      <c r="I5516" s="18"/>
      <c r="J5516" s="23" t="str">
        <f>IF(OR(ISBLANK(H5516),ISBLANK((I5516))),"",NETWORKDAYS(H5516,I5516,Setup!$A$2:$A$30))</f>
        <v/>
      </c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</row>
    <row r="5517" spans="1:22">
      <c r="A5517" s="4"/>
      <c r="B5517" s="4"/>
      <c r="C5517" s="18"/>
      <c r="D5517" s="8"/>
      <c r="E5517" s="8"/>
      <c r="F5517" s="4"/>
      <c r="G5517" s="9"/>
      <c r="H5517" s="18"/>
      <c r="I5517" s="18"/>
      <c r="J5517" s="23" t="str">
        <f>IF(OR(ISBLANK(H5517),ISBLANK((I5517))),"",NETWORKDAYS(H5517,I5517,Setup!$A$2:$A$30))</f>
        <v/>
      </c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</row>
    <row r="5518" spans="1:22">
      <c r="A5518" s="4"/>
      <c r="B5518" s="4"/>
      <c r="C5518" s="18"/>
      <c r="D5518" s="8"/>
      <c r="E5518" s="8"/>
      <c r="F5518" s="4"/>
      <c r="G5518" s="9"/>
      <c r="H5518" s="18"/>
      <c r="I5518" s="18"/>
      <c r="J5518" s="23" t="str">
        <f>IF(OR(ISBLANK(H5518),ISBLANK((I5518))),"",NETWORKDAYS(H5518,I5518,Setup!$A$2:$A$30))</f>
        <v/>
      </c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</row>
    <row r="5519" spans="1:22">
      <c r="A5519" s="4"/>
      <c r="B5519" s="4"/>
      <c r="C5519" s="18"/>
      <c r="D5519" s="8"/>
      <c r="E5519" s="8"/>
      <c r="F5519" s="4"/>
      <c r="G5519" s="9"/>
      <c r="H5519" s="18"/>
      <c r="I5519" s="18"/>
      <c r="J5519" s="23" t="str">
        <f>IF(OR(ISBLANK(H5519),ISBLANK((I5519))),"",NETWORKDAYS(H5519,I5519,Setup!$A$2:$A$30))</f>
        <v/>
      </c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</row>
    <row r="5520" spans="1:22">
      <c r="A5520" s="4"/>
      <c r="B5520" s="4"/>
      <c r="C5520" s="18"/>
      <c r="D5520" s="8"/>
      <c r="E5520" s="8"/>
      <c r="F5520" s="4"/>
      <c r="G5520" s="9"/>
      <c r="H5520" s="18"/>
      <c r="I5520" s="18"/>
      <c r="J5520" s="23" t="str">
        <f>IF(OR(ISBLANK(H5520),ISBLANK((I5520))),"",NETWORKDAYS(H5520,I5520,Setup!$A$2:$A$30))</f>
        <v/>
      </c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</row>
    <row r="5521" spans="1:22">
      <c r="A5521" s="4"/>
      <c r="B5521" s="4"/>
      <c r="C5521" s="18"/>
      <c r="D5521" s="8"/>
      <c r="E5521" s="8"/>
      <c r="F5521" s="4"/>
      <c r="G5521" s="9"/>
      <c r="H5521" s="18"/>
      <c r="I5521" s="18"/>
      <c r="J5521" s="23" t="str">
        <f>IF(OR(ISBLANK(H5521),ISBLANK((I5521))),"",NETWORKDAYS(H5521,I5521,Setup!$A$2:$A$30))</f>
        <v/>
      </c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</row>
    <row r="5522" spans="1:22">
      <c r="A5522" s="4"/>
      <c r="B5522" s="4"/>
      <c r="C5522" s="18"/>
      <c r="D5522" s="8"/>
      <c r="E5522" s="8"/>
      <c r="F5522" s="4"/>
      <c r="G5522" s="9"/>
      <c r="H5522" s="18"/>
      <c r="I5522" s="18"/>
      <c r="J5522" s="23" t="str">
        <f>IF(OR(ISBLANK(H5522),ISBLANK((I5522))),"",NETWORKDAYS(H5522,I5522,Setup!$A$2:$A$30))</f>
        <v/>
      </c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</row>
    <row r="5523" spans="1:22">
      <c r="A5523" s="4"/>
      <c r="B5523" s="4"/>
      <c r="C5523" s="18"/>
      <c r="D5523" s="8"/>
      <c r="E5523" s="8"/>
      <c r="F5523" s="4"/>
      <c r="G5523" s="9"/>
      <c r="H5523" s="18"/>
      <c r="I5523" s="18"/>
      <c r="J5523" s="23" t="str">
        <f>IF(OR(ISBLANK(H5523),ISBLANK((I5523))),"",NETWORKDAYS(H5523,I5523,Setup!$A$2:$A$30))</f>
        <v/>
      </c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</row>
    <row r="5524" spans="1:22">
      <c r="A5524" s="4"/>
      <c r="B5524" s="4"/>
      <c r="C5524" s="18"/>
      <c r="D5524" s="8"/>
      <c r="E5524" s="8"/>
      <c r="F5524" s="4"/>
      <c r="G5524" s="9"/>
      <c r="H5524" s="18"/>
      <c r="I5524" s="18"/>
      <c r="J5524" s="23" t="str">
        <f>IF(OR(ISBLANK(H5524),ISBLANK((I5524))),"",NETWORKDAYS(H5524,I5524,Setup!$A$2:$A$30))</f>
        <v/>
      </c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</row>
    <row r="5525" spans="1:22">
      <c r="A5525" s="4"/>
      <c r="B5525" s="4"/>
      <c r="C5525" s="18"/>
      <c r="D5525" s="8"/>
      <c r="E5525" s="8"/>
      <c r="F5525" s="4"/>
      <c r="G5525" s="9"/>
      <c r="H5525" s="18"/>
      <c r="I5525" s="18"/>
      <c r="J5525" s="23" t="str">
        <f>IF(OR(ISBLANK(H5525),ISBLANK((I5525))),"",NETWORKDAYS(H5525,I5525,Setup!$A$2:$A$30))</f>
        <v/>
      </c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</row>
    <row r="5526" spans="1:22">
      <c r="A5526" s="4"/>
      <c r="B5526" s="4"/>
      <c r="C5526" s="18"/>
      <c r="D5526" s="8"/>
      <c r="E5526" s="8"/>
      <c r="F5526" s="4"/>
      <c r="G5526" s="9"/>
      <c r="H5526" s="18"/>
      <c r="I5526" s="18"/>
      <c r="J5526" s="23" t="str">
        <f>IF(OR(ISBLANK(H5526),ISBLANK((I5526))),"",NETWORKDAYS(H5526,I5526,Setup!$A$2:$A$30))</f>
        <v/>
      </c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</row>
    <row r="5527" spans="1:22">
      <c r="A5527" s="4"/>
      <c r="B5527" s="4"/>
      <c r="C5527" s="18"/>
      <c r="D5527" s="8"/>
      <c r="E5527" s="8"/>
      <c r="F5527" s="4"/>
      <c r="G5527" s="9"/>
      <c r="H5527" s="18"/>
      <c r="I5527" s="18"/>
      <c r="J5527" s="23" t="str">
        <f>IF(OR(ISBLANK(H5527),ISBLANK((I5527))),"",NETWORKDAYS(H5527,I5527,Setup!$A$2:$A$30))</f>
        <v/>
      </c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</row>
    <row r="5528" spans="1:22">
      <c r="A5528" s="4"/>
      <c r="B5528" s="4"/>
      <c r="C5528" s="18"/>
      <c r="D5528" s="8"/>
      <c r="E5528" s="8"/>
      <c r="F5528" s="4"/>
      <c r="G5528" s="9"/>
      <c r="H5528" s="18"/>
      <c r="I5528" s="18"/>
      <c r="J5528" s="23" t="str">
        <f>IF(OR(ISBLANK(H5528),ISBLANK((I5528))),"",NETWORKDAYS(H5528,I5528,Setup!$A$2:$A$30))</f>
        <v/>
      </c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</row>
    <row r="5529" spans="1:22">
      <c r="A5529" s="4"/>
      <c r="B5529" s="4"/>
      <c r="C5529" s="18"/>
      <c r="D5529" s="8"/>
      <c r="E5529" s="8"/>
      <c r="F5529" s="4"/>
      <c r="G5529" s="9"/>
      <c r="H5529" s="18"/>
      <c r="I5529" s="18"/>
      <c r="J5529" s="23" t="str">
        <f>IF(OR(ISBLANK(H5529),ISBLANK((I5529))),"",NETWORKDAYS(H5529,I5529,Setup!$A$2:$A$30))</f>
        <v/>
      </c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</row>
    <row r="5530" spans="1:22">
      <c r="A5530" s="4"/>
      <c r="B5530" s="4"/>
      <c r="C5530" s="18"/>
      <c r="D5530" s="8"/>
      <c r="E5530" s="8"/>
      <c r="F5530" s="4"/>
      <c r="G5530" s="9"/>
      <c r="H5530" s="18"/>
      <c r="I5530" s="18"/>
      <c r="J5530" s="23" t="str">
        <f>IF(OR(ISBLANK(H5530),ISBLANK((I5530))),"",NETWORKDAYS(H5530,I5530,Setup!$A$2:$A$30))</f>
        <v/>
      </c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</row>
    <row r="5531" spans="1:22">
      <c r="A5531" s="4"/>
      <c r="B5531" s="4"/>
      <c r="C5531" s="18"/>
      <c r="D5531" s="8"/>
      <c r="E5531" s="8"/>
      <c r="F5531" s="4"/>
      <c r="G5531" s="9"/>
      <c r="H5531" s="18"/>
      <c r="I5531" s="18"/>
      <c r="J5531" s="23" t="str">
        <f>IF(OR(ISBLANK(H5531),ISBLANK((I5531))),"",NETWORKDAYS(H5531,I5531,Setup!$A$2:$A$30))</f>
        <v/>
      </c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</row>
    <row r="5532" spans="1:22">
      <c r="A5532" s="4"/>
      <c r="B5532" s="4"/>
      <c r="C5532" s="18"/>
      <c r="D5532" s="8"/>
      <c r="E5532" s="8"/>
      <c r="F5532" s="4"/>
      <c r="G5532" s="9"/>
      <c r="H5532" s="18"/>
      <c r="I5532" s="18"/>
      <c r="J5532" s="23" t="str">
        <f>IF(OR(ISBLANK(H5532),ISBLANK((I5532))),"",NETWORKDAYS(H5532,I5532,Setup!$A$2:$A$30))</f>
        <v/>
      </c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</row>
    <row r="5533" spans="1:22">
      <c r="A5533" s="4"/>
      <c r="B5533" s="4"/>
      <c r="C5533" s="18"/>
      <c r="D5533" s="8"/>
      <c r="E5533" s="8"/>
      <c r="F5533" s="4"/>
      <c r="G5533" s="9"/>
      <c r="H5533" s="18"/>
      <c r="I5533" s="18"/>
      <c r="J5533" s="23" t="str">
        <f>IF(OR(ISBLANK(H5533),ISBLANK((I5533))),"",NETWORKDAYS(H5533,I5533,Setup!$A$2:$A$30))</f>
        <v/>
      </c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</row>
    <row r="5534" spans="1:22">
      <c r="A5534" s="4"/>
      <c r="B5534" s="4"/>
      <c r="C5534" s="18"/>
      <c r="D5534" s="8"/>
      <c r="E5534" s="8"/>
      <c r="F5534" s="4"/>
      <c r="G5534" s="9"/>
      <c r="H5534" s="18"/>
      <c r="I5534" s="18"/>
      <c r="J5534" s="23" t="str">
        <f>IF(OR(ISBLANK(H5534),ISBLANK((I5534))),"",NETWORKDAYS(H5534,I5534,Setup!$A$2:$A$30))</f>
        <v/>
      </c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</row>
    <row r="5535" spans="1:22">
      <c r="A5535" s="4"/>
      <c r="B5535" s="4"/>
      <c r="C5535" s="18"/>
      <c r="D5535" s="8"/>
      <c r="E5535" s="8"/>
      <c r="F5535" s="4"/>
      <c r="G5535" s="9"/>
      <c r="H5535" s="18"/>
      <c r="I5535" s="18"/>
      <c r="J5535" s="23" t="str">
        <f>IF(OR(ISBLANK(H5535),ISBLANK((I5535))),"",NETWORKDAYS(H5535,I5535,Setup!$A$2:$A$30))</f>
        <v/>
      </c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</row>
    <row r="5536" spans="1:22">
      <c r="A5536" s="4"/>
      <c r="B5536" s="4"/>
      <c r="C5536" s="18"/>
      <c r="D5536" s="8"/>
      <c r="E5536" s="8"/>
      <c r="F5536" s="4"/>
      <c r="G5536" s="9"/>
      <c r="H5536" s="18"/>
      <c r="I5536" s="18"/>
      <c r="J5536" s="23" t="str">
        <f>IF(OR(ISBLANK(H5536),ISBLANK((I5536))),"",NETWORKDAYS(H5536,I5536,Setup!$A$2:$A$30))</f>
        <v/>
      </c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</row>
    <row r="5537" spans="1:22">
      <c r="A5537" s="4"/>
      <c r="B5537" s="4"/>
      <c r="C5537" s="18"/>
      <c r="D5537" s="8"/>
      <c r="E5537" s="8"/>
      <c r="F5537" s="4"/>
      <c r="G5537" s="9"/>
      <c r="H5537" s="18"/>
      <c r="I5537" s="18"/>
      <c r="J5537" s="23" t="str">
        <f>IF(OR(ISBLANK(H5537),ISBLANK((I5537))),"",NETWORKDAYS(H5537,I5537,Setup!$A$2:$A$30))</f>
        <v/>
      </c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</row>
    <row r="5538" spans="1:22">
      <c r="A5538" s="4"/>
      <c r="B5538" s="4"/>
      <c r="C5538" s="18"/>
      <c r="D5538" s="8"/>
      <c r="E5538" s="8"/>
      <c r="F5538" s="4"/>
      <c r="G5538" s="9"/>
      <c r="H5538" s="18"/>
      <c r="I5538" s="18"/>
      <c r="J5538" s="23" t="str">
        <f>IF(OR(ISBLANK(H5538),ISBLANK((I5538))),"",NETWORKDAYS(H5538,I5538,Setup!$A$2:$A$30))</f>
        <v/>
      </c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</row>
    <row r="5539" spans="1:22">
      <c r="A5539" s="4"/>
      <c r="B5539" s="4"/>
      <c r="C5539" s="18"/>
      <c r="D5539" s="8"/>
      <c r="E5539" s="8"/>
      <c r="F5539" s="4"/>
      <c r="G5539" s="9"/>
      <c r="H5539" s="18"/>
      <c r="I5539" s="18"/>
      <c r="J5539" s="23" t="str">
        <f>IF(OR(ISBLANK(H5539),ISBLANK((I5539))),"",NETWORKDAYS(H5539,I5539,Setup!$A$2:$A$30))</f>
        <v/>
      </c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</row>
    <row r="5540" spans="1:22">
      <c r="A5540" s="4"/>
      <c r="B5540" s="4"/>
      <c r="C5540" s="18"/>
      <c r="D5540" s="8"/>
      <c r="E5540" s="8"/>
      <c r="F5540" s="4"/>
      <c r="G5540" s="9"/>
      <c r="H5540" s="18"/>
      <c r="I5540" s="18"/>
      <c r="J5540" s="23" t="str">
        <f>IF(OR(ISBLANK(H5540),ISBLANK((I5540))),"",NETWORKDAYS(H5540,I5540,Setup!$A$2:$A$30))</f>
        <v/>
      </c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</row>
    <row r="5541" spans="1:22">
      <c r="A5541" s="4"/>
      <c r="B5541" s="4"/>
      <c r="C5541" s="18"/>
      <c r="D5541" s="8"/>
      <c r="E5541" s="8"/>
      <c r="F5541" s="4"/>
      <c r="G5541" s="9"/>
      <c r="H5541" s="18"/>
      <c r="I5541" s="18"/>
      <c r="J5541" s="23" t="str">
        <f>IF(OR(ISBLANK(H5541),ISBLANK((I5541))),"",NETWORKDAYS(H5541,I5541,Setup!$A$2:$A$30))</f>
        <v/>
      </c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</row>
    <row r="5542" spans="1:22">
      <c r="A5542" s="4"/>
      <c r="B5542" s="4"/>
      <c r="C5542" s="18"/>
      <c r="D5542" s="8"/>
      <c r="E5542" s="8"/>
      <c r="F5542" s="4"/>
      <c r="G5542" s="9"/>
      <c r="H5542" s="18"/>
      <c r="I5542" s="18"/>
      <c r="J5542" s="23" t="str">
        <f>IF(OR(ISBLANK(H5542),ISBLANK((I5542))),"",NETWORKDAYS(H5542,I5542,Setup!$A$2:$A$30))</f>
        <v/>
      </c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</row>
    <row r="5543" spans="1:22">
      <c r="A5543" s="4"/>
      <c r="B5543" s="4"/>
      <c r="C5543" s="18"/>
      <c r="D5543" s="8"/>
      <c r="E5543" s="8"/>
      <c r="F5543" s="4"/>
      <c r="G5543" s="9"/>
      <c r="H5543" s="18"/>
      <c r="I5543" s="18"/>
      <c r="J5543" s="23" t="str">
        <f>IF(OR(ISBLANK(H5543),ISBLANK((I5543))),"",NETWORKDAYS(H5543,I5543,Setup!$A$2:$A$30))</f>
        <v/>
      </c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</row>
    <row r="5544" spans="1:22">
      <c r="A5544" s="4"/>
      <c r="B5544" s="4"/>
      <c r="C5544" s="18"/>
      <c r="D5544" s="8"/>
      <c r="E5544" s="8"/>
      <c r="F5544" s="4"/>
      <c r="G5544" s="9"/>
      <c r="H5544" s="18"/>
      <c r="I5544" s="18"/>
      <c r="J5544" s="23" t="str">
        <f>IF(OR(ISBLANK(H5544),ISBLANK((I5544))),"",NETWORKDAYS(H5544,I5544,Setup!$A$2:$A$30))</f>
        <v/>
      </c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</row>
    <row r="5545" spans="1:22">
      <c r="A5545" s="4"/>
      <c r="B5545" s="4"/>
      <c r="C5545" s="18"/>
      <c r="D5545" s="8"/>
      <c r="E5545" s="8"/>
      <c r="F5545" s="4"/>
      <c r="G5545" s="9"/>
      <c r="H5545" s="18"/>
      <c r="I5545" s="18"/>
      <c r="J5545" s="23" t="str">
        <f>IF(OR(ISBLANK(H5545),ISBLANK((I5545))),"",NETWORKDAYS(H5545,I5545,Setup!$A$2:$A$30))</f>
        <v/>
      </c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</row>
    <row r="5546" spans="1:22">
      <c r="A5546" s="4"/>
      <c r="B5546" s="4"/>
      <c r="C5546" s="18"/>
      <c r="D5546" s="8"/>
      <c r="E5546" s="8"/>
      <c r="F5546" s="4"/>
      <c r="G5546" s="9"/>
      <c r="H5546" s="18"/>
      <c r="I5546" s="18"/>
      <c r="J5546" s="23" t="str">
        <f>IF(OR(ISBLANK(H5546),ISBLANK((I5546))),"",NETWORKDAYS(H5546,I5546,Setup!$A$2:$A$30))</f>
        <v/>
      </c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</row>
    <row r="5547" spans="1:22">
      <c r="A5547" s="4"/>
      <c r="B5547" s="4"/>
      <c r="C5547" s="18"/>
      <c r="D5547" s="8"/>
      <c r="E5547" s="8"/>
      <c r="F5547" s="4"/>
      <c r="G5547" s="9"/>
      <c r="H5547" s="18"/>
      <c r="I5547" s="18"/>
      <c r="J5547" s="23" t="str">
        <f>IF(OR(ISBLANK(H5547),ISBLANK((I5547))),"",NETWORKDAYS(H5547,I5547,Setup!$A$2:$A$30))</f>
        <v/>
      </c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</row>
    <row r="5548" spans="1:22">
      <c r="A5548" s="4"/>
      <c r="B5548" s="4"/>
      <c r="C5548" s="18"/>
      <c r="D5548" s="8"/>
      <c r="E5548" s="8"/>
      <c r="F5548" s="4"/>
      <c r="G5548" s="9"/>
      <c r="H5548" s="18"/>
      <c r="I5548" s="18"/>
      <c r="J5548" s="23" t="str">
        <f>IF(OR(ISBLANK(H5548),ISBLANK((I5548))),"",NETWORKDAYS(H5548,I5548,Setup!$A$2:$A$30))</f>
        <v/>
      </c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</row>
    <row r="5549" spans="1:22">
      <c r="A5549" s="4"/>
      <c r="B5549" s="4"/>
      <c r="C5549" s="18"/>
      <c r="D5549" s="8"/>
      <c r="E5549" s="8"/>
      <c r="F5549" s="4"/>
      <c r="G5549" s="9"/>
      <c r="H5549" s="18"/>
      <c r="I5549" s="18"/>
      <c r="J5549" s="23" t="str">
        <f>IF(OR(ISBLANK(H5549),ISBLANK((I5549))),"",NETWORKDAYS(H5549,I5549,Setup!$A$2:$A$30))</f>
        <v/>
      </c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</row>
    <row r="5550" spans="1:22">
      <c r="A5550" s="4"/>
      <c r="B5550" s="4"/>
      <c r="C5550" s="18"/>
      <c r="D5550" s="8"/>
      <c r="E5550" s="8"/>
      <c r="F5550" s="4"/>
      <c r="G5550" s="9"/>
      <c r="H5550" s="18"/>
      <c r="I5550" s="18"/>
      <c r="J5550" s="23" t="str">
        <f>IF(OR(ISBLANK(H5550),ISBLANK((I5550))),"",NETWORKDAYS(H5550,I5550,Setup!$A$2:$A$30))</f>
        <v/>
      </c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</row>
    <row r="5551" spans="1:22">
      <c r="A5551" s="4"/>
      <c r="B5551" s="4"/>
      <c r="C5551" s="18"/>
      <c r="D5551" s="8"/>
      <c r="E5551" s="8"/>
      <c r="F5551" s="4"/>
      <c r="G5551" s="9"/>
      <c r="H5551" s="18"/>
      <c r="I5551" s="18"/>
      <c r="J5551" s="23" t="str">
        <f>IF(OR(ISBLANK(H5551),ISBLANK((I5551))),"",NETWORKDAYS(H5551,I5551,Setup!$A$2:$A$30))</f>
        <v/>
      </c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</row>
    <row r="5552" spans="1:22">
      <c r="A5552" s="4"/>
      <c r="B5552" s="4"/>
      <c r="C5552" s="18"/>
      <c r="D5552" s="8"/>
      <c r="E5552" s="8"/>
      <c r="F5552" s="4"/>
      <c r="G5552" s="9"/>
      <c r="H5552" s="18"/>
      <c r="I5552" s="18"/>
      <c r="J5552" s="23" t="str">
        <f>IF(OR(ISBLANK(H5552),ISBLANK((I5552))),"",NETWORKDAYS(H5552,I5552,Setup!$A$2:$A$30))</f>
        <v/>
      </c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</row>
    <row r="5553" spans="1:22">
      <c r="A5553" s="4"/>
      <c r="B5553" s="4"/>
      <c r="C5553" s="18"/>
      <c r="D5553" s="8"/>
      <c r="E5553" s="8"/>
      <c r="F5553" s="4"/>
      <c r="G5553" s="9"/>
      <c r="H5553" s="18"/>
      <c r="I5553" s="18"/>
      <c r="J5553" s="23" t="str">
        <f>IF(OR(ISBLANK(H5553),ISBLANK((I5553))),"",NETWORKDAYS(H5553,I5553,Setup!$A$2:$A$30))</f>
        <v/>
      </c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</row>
    <row r="5554" spans="1:22">
      <c r="A5554" s="4"/>
      <c r="B5554" s="4"/>
      <c r="C5554" s="18"/>
      <c r="D5554" s="8"/>
      <c r="E5554" s="8"/>
      <c r="F5554" s="4"/>
      <c r="G5554" s="9"/>
      <c r="H5554" s="18"/>
      <c r="I5554" s="18"/>
      <c r="J5554" s="23" t="str">
        <f>IF(OR(ISBLANK(H5554),ISBLANK((I5554))),"",NETWORKDAYS(H5554,I5554,Setup!$A$2:$A$30))</f>
        <v/>
      </c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</row>
    <row r="5555" spans="1:22">
      <c r="A5555" s="4"/>
      <c r="B5555" s="4"/>
      <c r="C5555" s="18"/>
      <c r="D5555" s="8"/>
      <c r="E5555" s="8"/>
      <c r="F5555" s="4"/>
      <c r="G5555" s="9"/>
      <c r="H5555" s="18"/>
      <c r="I5555" s="18"/>
      <c r="J5555" s="23" t="str">
        <f>IF(OR(ISBLANK(H5555),ISBLANK((I5555))),"",NETWORKDAYS(H5555,I5555,Setup!$A$2:$A$30))</f>
        <v/>
      </c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</row>
    <row r="5556" spans="1:22">
      <c r="A5556" s="4"/>
      <c r="B5556" s="4"/>
      <c r="C5556" s="18"/>
      <c r="D5556" s="8"/>
      <c r="E5556" s="8"/>
      <c r="F5556" s="4"/>
      <c r="G5556" s="9"/>
      <c r="H5556" s="18"/>
      <c r="I5556" s="18"/>
      <c r="J5556" s="23" t="str">
        <f>IF(OR(ISBLANK(H5556),ISBLANK((I5556))),"",NETWORKDAYS(H5556,I5556,Setup!$A$2:$A$30))</f>
        <v/>
      </c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</row>
    <row r="5557" spans="1:22">
      <c r="A5557" s="4"/>
      <c r="B5557" s="4"/>
      <c r="C5557" s="18"/>
      <c r="D5557" s="8"/>
      <c r="E5557" s="8"/>
      <c r="F5557" s="4"/>
      <c r="G5557" s="9"/>
      <c r="H5557" s="18"/>
      <c r="I5557" s="18"/>
      <c r="J5557" s="23" t="str">
        <f>IF(OR(ISBLANK(H5557),ISBLANK((I5557))),"",NETWORKDAYS(H5557,I5557,Setup!$A$2:$A$30))</f>
        <v/>
      </c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</row>
    <row r="5558" spans="1:22">
      <c r="A5558" s="4"/>
      <c r="B5558" s="4"/>
      <c r="C5558" s="18"/>
      <c r="D5558" s="8"/>
      <c r="E5558" s="8"/>
      <c r="F5558" s="4"/>
      <c r="G5558" s="9"/>
      <c r="H5558" s="18"/>
      <c r="I5558" s="18"/>
      <c r="J5558" s="23" t="str">
        <f>IF(OR(ISBLANK(H5558),ISBLANK((I5558))),"",NETWORKDAYS(H5558,I5558,Setup!$A$2:$A$30))</f>
        <v/>
      </c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</row>
    <row r="5559" spans="1:22">
      <c r="A5559" s="4"/>
      <c r="B5559" s="4"/>
      <c r="C5559" s="18"/>
      <c r="D5559" s="8"/>
      <c r="E5559" s="8"/>
      <c r="F5559" s="4"/>
      <c r="G5559" s="9"/>
      <c r="H5559" s="18"/>
      <c r="I5559" s="18"/>
      <c r="J5559" s="23" t="str">
        <f>IF(OR(ISBLANK(H5559),ISBLANK((I5559))),"",NETWORKDAYS(H5559,I5559,Setup!$A$2:$A$30))</f>
        <v/>
      </c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</row>
    <row r="5560" spans="1:22">
      <c r="A5560" s="4"/>
      <c r="B5560" s="4"/>
      <c r="C5560" s="18"/>
      <c r="D5560" s="8"/>
      <c r="E5560" s="8"/>
      <c r="F5560" s="4"/>
      <c r="G5560" s="9"/>
      <c r="H5560" s="18"/>
      <c r="I5560" s="18"/>
      <c r="J5560" s="23" t="str">
        <f>IF(OR(ISBLANK(H5560),ISBLANK((I5560))),"",NETWORKDAYS(H5560,I5560,Setup!$A$2:$A$30))</f>
        <v/>
      </c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</row>
    <row r="5561" spans="1:22">
      <c r="A5561" s="4"/>
      <c r="B5561" s="4"/>
      <c r="C5561" s="18"/>
      <c r="D5561" s="8"/>
      <c r="E5561" s="8"/>
      <c r="F5561" s="4"/>
      <c r="G5561" s="9"/>
      <c r="H5561" s="18"/>
      <c r="I5561" s="18"/>
      <c r="J5561" s="23" t="str">
        <f>IF(OR(ISBLANK(H5561),ISBLANK((I5561))),"",NETWORKDAYS(H5561,I5561,Setup!$A$2:$A$30))</f>
        <v/>
      </c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</row>
    <row r="5562" spans="1:22">
      <c r="A5562" s="4"/>
      <c r="B5562" s="4"/>
      <c r="C5562" s="18"/>
      <c r="D5562" s="8"/>
      <c r="E5562" s="8"/>
      <c r="F5562" s="4"/>
      <c r="G5562" s="9"/>
      <c r="H5562" s="18"/>
      <c r="I5562" s="18"/>
      <c r="J5562" s="23" t="str">
        <f>IF(OR(ISBLANK(H5562),ISBLANK((I5562))),"",NETWORKDAYS(H5562,I5562,Setup!$A$2:$A$30))</f>
        <v/>
      </c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</row>
    <row r="5563" spans="1:22">
      <c r="A5563" s="4"/>
      <c r="B5563" s="4"/>
      <c r="C5563" s="18"/>
      <c r="D5563" s="8"/>
      <c r="E5563" s="8"/>
      <c r="F5563" s="4"/>
      <c r="G5563" s="9"/>
      <c r="H5563" s="18"/>
      <c r="I5563" s="18"/>
      <c r="J5563" s="23" t="str">
        <f>IF(OR(ISBLANK(H5563),ISBLANK((I5563))),"",NETWORKDAYS(H5563,I5563,Setup!$A$2:$A$30))</f>
        <v/>
      </c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</row>
    <row r="5564" spans="1:22">
      <c r="A5564" s="4"/>
      <c r="B5564" s="4"/>
      <c r="C5564" s="18"/>
      <c r="D5564" s="8"/>
      <c r="E5564" s="8"/>
      <c r="F5564" s="4"/>
      <c r="G5564" s="9"/>
      <c r="H5564" s="18"/>
      <c r="I5564" s="18"/>
      <c r="J5564" s="23" t="str">
        <f>IF(OR(ISBLANK(H5564),ISBLANK((I5564))),"",NETWORKDAYS(H5564,I5564,Setup!$A$2:$A$30))</f>
        <v/>
      </c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</row>
    <row r="5565" spans="1:22">
      <c r="A5565" s="4"/>
      <c r="B5565" s="4"/>
      <c r="C5565" s="18"/>
      <c r="D5565" s="8"/>
      <c r="E5565" s="8"/>
      <c r="F5565" s="4"/>
      <c r="G5565" s="9"/>
      <c r="H5565" s="18"/>
      <c r="I5565" s="18"/>
      <c r="J5565" s="23" t="str">
        <f>IF(OR(ISBLANK(H5565),ISBLANK((I5565))),"",NETWORKDAYS(H5565,I5565,Setup!$A$2:$A$30))</f>
        <v/>
      </c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</row>
    <row r="5566" spans="1:22">
      <c r="A5566" s="4"/>
      <c r="B5566" s="4"/>
      <c r="C5566" s="18"/>
      <c r="D5566" s="8"/>
      <c r="E5566" s="8"/>
      <c r="F5566" s="4"/>
      <c r="G5566" s="9"/>
      <c r="H5566" s="18"/>
      <c r="I5566" s="18"/>
      <c r="J5566" s="23" t="str">
        <f>IF(OR(ISBLANK(H5566),ISBLANK((I5566))),"",NETWORKDAYS(H5566,I5566,Setup!$A$2:$A$30))</f>
        <v/>
      </c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</row>
    <row r="5567" spans="1:22">
      <c r="A5567" s="4"/>
      <c r="B5567" s="4"/>
      <c r="C5567" s="18"/>
      <c r="D5567" s="8"/>
      <c r="E5567" s="8"/>
      <c r="F5567" s="4"/>
      <c r="G5567" s="9"/>
      <c r="H5567" s="18"/>
      <c r="I5567" s="18"/>
      <c r="J5567" s="23" t="str">
        <f>IF(OR(ISBLANK(H5567),ISBLANK((I5567))),"",NETWORKDAYS(H5567,I5567,Setup!$A$2:$A$30))</f>
        <v/>
      </c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</row>
    <row r="5568" spans="1:22">
      <c r="A5568" s="4"/>
      <c r="B5568" s="4"/>
      <c r="C5568" s="18"/>
      <c r="D5568" s="8"/>
      <c r="E5568" s="8"/>
      <c r="F5568" s="4"/>
      <c r="G5568" s="9"/>
      <c r="H5568" s="18"/>
      <c r="I5568" s="18"/>
      <c r="J5568" s="23" t="str">
        <f>IF(OR(ISBLANK(H5568),ISBLANK((I5568))),"",NETWORKDAYS(H5568,I5568,Setup!$A$2:$A$30))</f>
        <v/>
      </c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</row>
    <row r="5569" spans="1:22">
      <c r="A5569" s="4"/>
      <c r="B5569" s="4"/>
      <c r="C5569" s="18"/>
      <c r="D5569" s="8"/>
      <c r="E5569" s="8"/>
      <c r="F5569" s="4"/>
      <c r="G5569" s="9"/>
      <c r="H5569" s="18"/>
      <c r="I5569" s="18"/>
      <c r="J5569" s="23" t="str">
        <f>IF(OR(ISBLANK(H5569),ISBLANK((I5569))),"",NETWORKDAYS(H5569,I5569,Setup!$A$2:$A$30))</f>
        <v/>
      </c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</row>
    <row r="5570" spans="1:22">
      <c r="A5570" s="4"/>
      <c r="B5570" s="4"/>
      <c r="C5570" s="18"/>
      <c r="D5570" s="8"/>
      <c r="E5570" s="8"/>
      <c r="F5570" s="4"/>
      <c r="G5570" s="9"/>
      <c r="H5570" s="18"/>
      <c r="I5570" s="18"/>
      <c r="J5570" s="23" t="str">
        <f>IF(OR(ISBLANK(H5570),ISBLANK((I5570))),"",NETWORKDAYS(H5570,I5570,Setup!$A$2:$A$30))</f>
        <v/>
      </c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</row>
    <row r="5571" spans="1:22">
      <c r="A5571" s="4"/>
      <c r="B5571" s="4"/>
      <c r="C5571" s="18"/>
      <c r="D5571" s="8"/>
      <c r="E5571" s="8"/>
      <c r="F5571" s="4"/>
      <c r="G5571" s="9"/>
      <c r="H5571" s="18"/>
      <c r="I5571" s="18"/>
      <c r="J5571" s="23" t="str">
        <f>IF(OR(ISBLANK(H5571),ISBLANK((I5571))),"",NETWORKDAYS(H5571,I5571,Setup!$A$2:$A$30))</f>
        <v/>
      </c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</row>
    <row r="5572" spans="1:22">
      <c r="A5572" s="4"/>
      <c r="B5572" s="4"/>
      <c r="C5572" s="18"/>
      <c r="D5572" s="8"/>
      <c r="E5572" s="8"/>
      <c r="F5572" s="4"/>
      <c r="G5572" s="9"/>
      <c r="H5572" s="18"/>
      <c r="I5572" s="18"/>
      <c r="J5572" s="23" t="str">
        <f>IF(OR(ISBLANK(H5572),ISBLANK((I5572))),"",NETWORKDAYS(H5572,I5572,Setup!$A$2:$A$30))</f>
        <v/>
      </c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</row>
    <row r="5573" spans="1:22">
      <c r="A5573" s="4"/>
      <c r="B5573" s="4"/>
      <c r="C5573" s="18"/>
      <c r="D5573" s="8"/>
      <c r="E5573" s="8"/>
      <c r="F5573" s="4"/>
      <c r="G5573" s="9"/>
      <c r="H5573" s="18"/>
      <c r="I5573" s="18"/>
      <c r="J5573" s="23" t="str">
        <f>IF(OR(ISBLANK(H5573),ISBLANK((I5573))),"",NETWORKDAYS(H5573,I5573,Setup!$A$2:$A$30))</f>
        <v/>
      </c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</row>
    <row r="5574" spans="1:22">
      <c r="A5574" s="4"/>
      <c r="B5574" s="4"/>
      <c r="C5574" s="18"/>
      <c r="D5574" s="8"/>
      <c r="E5574" s="8"/>
      <c r="F5574" s="4"/>
      <c r="G5574" s="9"/>
      <c r="H5574" s="18"/>
      <c r="I5574" s="18"/>
      <c r="J5574" s="23" t="str">
        <f>IF(OR(ISBLANK(H5574),ISBLANK((I5574))),"",NETWORKDAYS(H5574,I5574,Setup!$A$2:$A$30))</f>
        <v/>
      </c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</row>
    <row r="5575" spans="1:22">
      <c r="A5575" s="4"/>
      <c r="B5575" s="4"/>
      <c r="C5575" s="18"/>
      <c r="D5575" s="8"/>
      <c r="E5575" s="8"/>
      <c r="F5575" s="4"/>
      <c r="G5575" s="9"/>
      <c r="H5575" s="18"/>
      <c r="I5575" s="18"/>
      <c r="J5575" s="23" t="str">
        <f>IF(OR(ISBLANK(H5575),ISBLANK((I5575))),"",NETWORKDAYS(H5575,I5575,Setup!$A$2:$A$30))</f>
        <v/>
      </c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</row>
    <row r="5576" spans="1:22">
      <c r="A5576" s="4"/>
      <c r="B5576" s="4"/>
      <c r="C5576" s="18"/>
      <c r="D5576" s="8"/>
      <c r="E5576" s="8"/>
      <c r="F5576" s="4"/>
      <c r="G5576" s="9"/>
      <c r="H5576" s="18"/>
      <c r="I5576" s="18"/>
      <c r="J5576" s="23" t="str">
        <f>IF(OR(ISBLANK(H5576),ISBLANK((I5576))),"",NETWORKDAYS(H5576,I5576,Setup!$A$2:$A$30))</f>
        <v/>
      </c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</row>
    <row r="5577" spans="1:22">
      <c r="A5577" s="4"/>
      <c r="B5577" s="4"/>
      <c r="C5577" s="18"/>
      <c r="D5577" s="8"/>
      <c r="E5577" s="8"/>
      <c r="F5577" s="4"/>
      <c r="G5577" s="9"/>
      <c r="H5577" s="18"/>
      <c r="I5577" s="18"/>
      <c r="J5577" s="23" t="str">
        <f>IF(OR(ISBLANK(H5577),ISBLANK((I5577))),"",NETWORKDAYS(H5577,I5577,Setup!$A$2:$A$30))</f>
        <v/>
      </c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</row>
    <row r="5578" spans="1:22">
      <c r="A5578" s="4"/>
      <c r="B5578" s="4"/>
      <c r="C5578" s="18"/>
      <c r="D5578" s="8"/>
      <c r="E5578" s="8"/>
      <c r="F5578" s="4"/>
      <c r="G5578" s="9"/>
      <c r="H5578" s="18"/>
      <c r="I5578" s="18"/>
      <c r="J5578" s="23" t="str">
        <f>IF(OR(ISBLANK(H5578),ISBLANK((I5578))),"",NETWORKDAYS(H5578,I5578,Setup!$A$2:$A$30))</f>
        <v/>
      </c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</row>
    <row r="5579" spans="1:22">
      <c r="A5579" s="4"/>
      <c r="B5579" s="4"/>
      <c r="C5579" s="18"/>
      <c r="D5579" s="8"/>
      <c r="E5579" s="8"/>
      <c r="F5579" s="4"/>
      <c r="G5579" s="9"/>
      <c r="H5579" s="18"/>
      <c r="I5579" s="18"/>
      <c r="J5579" s="23" t="str">
        <f>IF(OR(ISBLANK(H5579),ISBLANK((I5579))),"",NETWORKDAYS(H5579,I5579,Setup!$A$2:$A$30))</f>
        <v/>
      </c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</row>
    <row r="5580" spans="1:22">
      <c r="A5580" s="4"/>
      <c r="B5580" s="4"/>
      <c r="C5580" s="18"/>
      <c r="D5580" s="8"/>
      <c r="E5580" s="8"/>
      <c r="F5580" s="4"/>
      <c r="G5580" s="9"/>
      <c r="H5580" s="18"/>
      <c r="I5580" s="18"/>
      <c r="J5580" s="23" t="str">
        <f>IF(OR(ISBLANK(H5580),ISBLANK((I5580))),"",NETWORKDAYS(H5580,I5580,Setup!$A$2:$A$30))</f>
        <v/>
      </c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</row>
    <row r="5581" spans="1:22">
      <c r="A5581" s="4"/>
      <c r="B5581" s="4"/>
      <c r="C5581" s="18"/>
      <c r="D5581" s="8"/>
      <c r="E5581" s="8"/>
      <c r="F5581" s="4"/>
      <c r="G5581" s="9"/>
      <c r="H5581" s="18"/>
      <c r="I5581" s="18"/>
      <c r="J5581" s="23" t="str">
        <f>IF(OR(ISBLANK(H5581),ISBLANK((I5581))),"",NETWORKDAYS(H5581,I5581,Setup!$A$2:$A$30))</f>
        <v/>
      </c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</row>
    <row r="5582" spans="1:22">
      <c r="A5582" s="4"/>
      <c r="B5582" s="4"/>
      <c r="C5582" s="18"/>
      <c r="D5582" s="8"/>
      <c r="E5582" s="8"/>
      <c r="F5582" s="4"/>
      <c r="G5582" s="9"/>
      <c r="H5582" s="18"/>
      <c r="I5582" s="18"/>
      <c r="J5582" s="23" t="str">
        <f>IF(OR(ISBLANK(H5582),ISBLANK((I5582))),"",NETWORKDAYS(H5582,I5582,Setup!$A$2:$A$30))</f>
        <v/>
      </c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</row>
    <row r="5583" spans="1:22">
      <c r="A5583" s="4"/>
      <c r="B5583" s="4"/>
      <c r="C5583" s="18"/>
      <c r="D5583" s="8"/>
      <c r="E5583" s="8"/>
      <c r="F5583" s="4"/>
      <c r="G5583" s="9"/>
      <c r="H5583" s="18"/>
      <c r="I5583" s="18"/>
      <c r="J5583" s="23" t="str">
        <f>IF(OR(ISBLANK(H5583),ISBLANK((I5583))),"",NETWORKDAYS(H5583,I5583,Setup!$A$2:$A$30))</f>
        <v/>
      </c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</row>
    <row r="5584" spans="1:22">
      <c r="A5584" s="4"/>
      <c r="B5584" s="4"/>
      <c r="C5584" s="18"/>
      <c r="D5584" s="8"/>
      <c r="E5584" s="8"/>
      <c r="F5584" s="4"/>
      <c r="G5584" s="9"/>
      <c r="H5584" s="18"/>
      <c r="I5584" s="18"/>
      <c r="J5584" s="23" t="str">
        <f>IF(OR(ISBLANK(H5584),ISBLANK((I5584))),"",NETWORKDAYS(H5584,I5584,Setup!$A$2:$A$30))</f>
        <v/>
      </c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</row>
    <row r="5585" spans="1:22">
      <c r="A5585" s="4"/>
      <c r="B5585" s="4"/>
      <c r="C5585" s="18"/>
      <c r="D5585" s="8"/>
      <c r="E5585" s="8"/>
      <c r="F5585" s="4"/>
      <c r="G5585" s="9"/>
      <c r="H5585" s="18"/>
      <c r="I5585" s="18"/>
      <c r="J5585" s="23" t="str">
        <f>IF(OR(ISBLANK(H5585),ISBLANK((I5585))),"",NETWORKDAYS(H5585,I5585,Setup!$A$2:$A$30))</f>
        <v/>
      </c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</row>
    <row r="5586" spans="1:22">
      <c r="A5586" s="4"/>
      <c r="B5586" s="4"/>
      <c r="C5586" s="18"/>
      <c r="D5586" s="8"/>
      <c r="E5586" s="8"/>
      <c r="F5586" s="4"/>
      <c r="G5586" s="9"/>
      <c r="H5586" s="18"/>
      <c r="I5586" s="18"/>
      <c r="J5586" s="23" t="str">
        <f>IF(OR(ISBLANK(H5586),ISBLANK((I5586))),"",NETWORKDAYS(H5586,I5586,Setup!$A$2:$A$30))</f>
        <v/>
      </c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</row>
    <row r="5587" spans="1:22">
      <c r="A5587" s="4"/>
      <c r="B5587" s="4"/>
      <c r="C5587" s="18"/>
      <c r="D5587" s="8"/>
      <c r="E5587" s="8"/>
      <c r="F5587" s="4"/>
      <c r="G5587" s="9"/>
      <c r="H5587" s="18"/>
      <c r="I5587" s="18"/>
      <c r="J5587" s="23" t="str">
        <f>IF(OR(ISBLANK(H5587),ISBLANK((I5587))),"",NETWORKDAYS(H5587,I5587,Setup!$A$2:$A$30))</f>
        <v/>
      </c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</row>
    <row r="5588" spans="1:22">
      <c r="A5588" s="4"/>
      <c r="B5588" s="4"/>
      <c r="C5588" s="18"/>
      <c r="D5588" s="8"/>
      <c r="E5588" s="8"/>
      <c r="F5588" s="4"/>
      <c r="G5588" s="9"/>
      <c r="H5588" s="18"/>
      <c r="I5588" s="18"/>
      <c r="J5588" s="23" t="str">
        <f>IF(OR(ISBLANK(H5588),ISBLANK((I5588))),"",NETWORKDAYS(H5588,I5588,Setup!$A$2:$A$30))</f>
        <v/>
      </c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</row>
    <row r="5589" spans="1:22">
      <c r="A5589" s="4"/>
      <c r="B5589" s="4"/>
      <c r="C5589" s="18"/>
      <c r="D5589" s="8"/>
      <c r="E5589" s="8"/>
      <c r="F5589" s="4"/>
      <c r="G5589" s="9"/>
      <c r="H5589" s="18"/>
      <c r="I5589" s="18"/>
      <c r="J5589" s="23" t="str">
        <f>IF(OR(ISBLANK(H5589),ISBLANK((I5589))),"",NETWORKDAYS(H5589,I5589,Setup!$A$2:$A$30))</f>
        <v/>
      </c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</row>
    <row r="5590" spans="1:22">
      <c r="A5590" s="4"/>
      <c r="B5590" s="4"/>
      <c r="C5590" s="18"/>
      <c r="D5590" s="8"/>
      <c r="E5590" s="8"/>
      <c r="F5590" s="4"/>
      <c r="G5590" s="9"/>
      <c r="H5590" s="18"/>
      <c r="I5590" s="18"/>
      <c r="J5590" s="23" t="str">
        <f>IF(OR(ISBLANK(H5590),ISBLANK((I5590))),"",NETWORKDAYS(H5590,I5590,Setup!$A$2:$A$30))</f>
        <v/>
      </c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</row>
    <row r="5591" spans="1:22">
      <c r="A5591" s="4"/>
      <c r="B5591" s="4"/>
      <c r="C5591" s="18"/>
      <c r="D5591" s="8"/>
      <c r="E5591" s="8"/>
      <c r="F5591" s="4"/>
      <c r="G5591" s="9"/>
      <c r="H5591" s="18"/>
      <c r="I5591" s="18"/>
      <c r="J5591" s="23" t="str">
        <f>IF(OR(ISBLANK(H5591),ISBLANK((I5591))),"",NETWORKDAYS(H5591,I5591,Setup!$A$2:$A$30))</f>
        <v/>
      </c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</row>
    <row r="5592" spans="1:22">
      <c r="A5592" s="4"/>
      <c r="B5592" s="4"/>
      <c r="C5592" s="18"/>
      <c r="D5592" s="8"/>
      <c r="E5592" s="8"/>
      <c r="F5592" s="4"/>
      <c r="G5592" s="9"/>
      <c r="H5592" s="18"/>
      <c r="I5592" s="18"/>
      <c r="J5592" s="23" t="str">
        <f>IF(OR(ISBLANK(H5592),ISBLANK((I5592))),"",NETWORKDAYS(H5592,I5592,Setup!$A$2:$A$30))</f>
        <v/>
      </c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</row>
    <row r="5593" spans="1:22">
      <c r="A5593" s="4"/>
      <c r="B5593" s="4"/>
      <c r="C5593" s="18"/>
      <c r="D5593" s="8"/>
      <c r="E5593" s="8"/>
      <c r="F5593" s="4"/>
      <c r="G5593" s="9"/>
      <c r="H5593" s="18"/>
      <c r="I5593" s="18"/>
      <c r="J5593" s="23" t="str">
        <f>IF(OR(ISBLANK(H5593),ISBLANK((I5593))),"",NETWORKDAYS(H5593,I5593,Setup!$A$2:$A$30))</f>
        <v/>
      </c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</row>
    <row r="5594" spans="1:22">
      <c r="A5594" s="4"/>
      <c r="B5594" s="4"/>
      <c r="C5594" s="18"/>
      <c r="D5594" s="8"/>
      <c r="E5594" s="8"/>
      <c r="F5594" s="4"/>
      <c r="G5594" s="9"/>
      <c r="H5594" s="18"/>
      <c r="I5594" s="18"/>
      <c r="J5594" s="23" t="str">
        <f>IF(OR(ISBLANK(H5594),ISBLANK((I5594))),"",NETWORKDAYS(H5594,I5594,Setup!$A$2:$A$30))</f>
        <v/>
      </c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</row>
    <row r="5595" spans="1:22">
      <c r="A5595" s="4"/>
      <c r="B5595" s="4"/>
      <c r="C5595" s="18"/>
      <c r="D5595" s="8"/>
      <c r="E5595" s="8"/>
      <c r="F5595" s="4"/>
      <c r="G5595" s="9"/>
      <c r="H5595" s="18"/>
      <c r="I5595" s="18"/>
      <c r="J5595" s="23" t="str">
        <f>IF(OR(ISBLANK(H5595),ISBLANK((I5595))),"",NETWORKDAYS(H5595,I5595,Setup!$A$2:$A$30))</f>
        <v/>
      </c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</row>
    <row r="5596" spans="1:22">
      <c r="A5596" s="4"/>
      <c r="B5596" s="4"/>
      <c r="C5596" s="18"/>
      <c r="D5596" s="8"/>
      <c r="E5596" s="8"/>
      <c r="F5596" s="4"/>
      <c r="G5596" s="9"/>
      <c r="H5596" s="18"/>
      <c r="I5596" s="18"/>
      <c r="J5596" s="23" t="str">
        <f>IF(OR(ISBLANK(H5596),ISBLANK((I5596))),"",NETWORKDAYS(H5596,I5596,Setup!$A$2:$A$30))</f>
        <v/>
      </c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</row>
    <row r="5597" spans="1:22">
      <c r="A5597" s="4"/>
      <c r="B5597" s="4"/>
      <c r="C5597" s="18"/>
      <c r="D5597" s="8"/>
      <c r="E5597" s="8"/>
      <c r="F5597" s="4"/>
      <c r="G5597" s="9"/>
      <c r="H5597" s="18"/>
      <c r="I5597" s="18"/>
      <c r="J5597" s="23" t="str">
        <f>IF(OR(ISBLANK(H5597),ISBLANK((I5597))),"",NETWORKDAYS(H5597,I5597,Setup!$A$2:$A$30))</f>
        <v/>
      </c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</row>
    <row r="5598" spans="1:22">
      <c r="A5598" s="4"/>
      <c r="B5598" s="4"/>
      <c r="C5598" s="18"/>
      <c r="D5598" s="8"/>
      <c r="E5598" s="8"/>
      <c r="F5598" s="4"/>
      <c r="G5598" s="9"/>
      <c r="H5598" s="18"/>
      <c r="I5598" s="18"/>
      <c r="J5598" s="23" t="str">
        <f>IF(OR(ISBLANK(H5598),ISBLANK((I5598))),"",NETWORKDAYS(H5598,I5598,Setup!$A$2:$A$30))</f>
        <v/>
      </c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</row>
    <row r="5599" spans="1:22">
      <c r="A5599" s="4"/>
      <c r="B5599" s="4"/>
      <c r="C5599" s="18"/>
      <c r="D5599" s="8"/>
      <c r="E5599" s="8"/>
      <c r="F5599" s="4"/>
      <c r="G5599" s="9"/>
      <c r="H5599" s="18"/>
      <c r="I5599" s="18"/>
      <c r="J5599" s="23" t="str">
        <f>IF(OR(ISBLANK(H5599),ISBLANK((I5599))),"",NETWORKDAYS(H5599,I5599,Setup!$A$2:$A$30))</f>
        <v/>
      </c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</row>
    <row r="5600" spans="1:22">
      <c r="A5600" s="4"/>
      <c r="B5600" s="4"/>
      <c r="C5600" s="18"/>
      <c r="D5600" s="8"/>
      <c r="E5600" s="8"/>
      <c r="F5600" s="4"/>
      <c r="G5600" s="9"/>
      <c r="H5600" s="18"/>
      <c r="I5600" s="18"/>
      <c r="J5600" s="23" t="str">
        <f>IF(OR(ISBLANK(H5600),ISBLANK((I5600))),"",NETWORKDAYS(H5600,I5600,Setup!$A$2:$A$30))</f>
        <v/>
      </c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</row>
    <row r="5601" spans="1:22">
      <c r="A5601" s="4"/>
      <c r="B5601" s="4"/>
      <c r="C5601" s="18"/>
      <c r="D5601" s="8"/>
      <c r="E5601" s="8"/>
      <c r="F5601" s="4"/>
      <c r="G5601" s="9"/>
      <c r="H5601" s="18"/>
      <c r="I5601" s="18"/>
      <c r="J5601" s="23" t="str">
        <f>IF(OR(ISBLANK(H5601),ISBLANK((I5601))),"",NETWORKDAYS(H5601,I5601,Setup!$A$2:$A$30))</f>
        <v/>
      </c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</row>
    <row r="5602" spans="1:22">
      <c r="A5602" s="4"/>
      <c r="B5602" s="4"/>
      <c r="C5602" s="18"/>
      <c r="D5602" s="8"/>
      <c r="E5602" s="8"/>
      <c r="F5602" s="4"/>
      <c r="G5602" s="9"/>
      <c r="H5602" s="18"/>
      <c r="I5602" s="18"/>
      <c r="J5602" s="23" t="str">
        <f>IF(OR(ISBLANK(H5602),ISBLANK((I5602))),"",NETWORKDAYS(H5602,I5602,Setup!$A$2:$A$30))</f>
        <v/>
      </c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</row>
    <row r="5603" spans="1:22">
      <c r="A5603" s="4"/>
      <c r="B5603" s="4"/>
      <c r="C5603" s="18"/>
      <c r="D5603" s="8"/>
      <c r="E5603" s="8"/>
      <c r="F5603" s="4"/>
      <c r="G5603" s="9"/>
      <c r="H5603" s="18"/>
      <c r="I5603" s="18"/>
      <c r="J5603" s="23" t="str">
        <f>IF(OR(ISBLANK(H5603),ISBLANK((I5603))),"",NETWORKDAYS(H5603,I5603,Setup!$A$2:$A$30))</f>
        <v/>
      </c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</row>
    <row r="5604" spans="1:22">
      <c r="A5604" s="4"/>
      <c r="B5604" s="4"/>
      <c r="C5604" s="18"/>
      <c r="D5604" s="8"/>
      <c r="E5604" s="8"/>
      <c r="F5604" s="4"/>
      <c r="G5604" s="9"/>
      <c r="H5604" s="18"/>
      <c r="I5604" s="18"/>
      <c r="J5604" s="23" t="str">
        <f>IF(OR(ISBLANK(H5604),ISBLANK((I5604))),"",NETWORKDAYS(H5604,I5604,Setup!$A$2:$A$30))</f>
        <v/>
      </c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</row>
    <row r="5605" spans="1:22">
      <c r="A5605" s="4"/>
      <c r="B5605" s="4"/>
      <c r="C5605" s="18"/>
      <c r="D5605" s="8"/>
      <c r="E5605" s="8"/>
      <c r="F5605" s="4"/>
      <c r="G5605" s="9"/>
      <c r="H5605" s="18"/>
      <c r="I5605" s="18"/>
      <c r="J5605" s="23" t="str">
        <f>IF(OR(ISBLANK(H5605),ISBLANK((I5605))),"",NETWORKDAYS(H5605,I5605,Setup!$A$2:$A$30))</f>
        <v/>
      </c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</row>
    <row r="5606" spans="1:22">
      <c r="A5606" s="4"/>
      <c r="B5606" s="4"/>
      <c r="C5606" s="18"/>
      <c r="D5606" s="8"/>
      <c r="E5606" s="8"/>
      <c r="F5606" s="4"/>
      <c r="G5606" s="9"/>
      <c r="H5606" s="18"/>
      <c r="I5606" s="18"/>
      <c r="J5606" s="23" t="str">
        <f>IF(OR(ISBLANK(H5606),ISBLANK((I5606))),"",NETWORKDAYS(H5606,I5606,Setup!$A$2:$A$30))</f>
        <v/>
      </c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</row>
    <row r="5607" spans="1:22">
      <c r="A5607" s="4"/>
      <c r="B5607" s="4"/>
      <c r="C5607" s="18"/>
      <c r="D5607" s="8"/>
      <c r="E5607" s="8"/>
      <c r="F5607" s="4"/>
      <c r="G5607" s="9"/>
      <c r="H5607" s="18"/>
      <c r="I5607" s="18"/>
      <c r="J5607" s="23" t="str">
        <f>IF(OR(ISBLANK(H5607),ISBLANK((I5607))),"",NETWORKDAYS(H5607,I5607,Setup!$A$2:$A$30))</f>
        <v/>
      </c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</row>
    <row r="5608" spans="1:22">
      <c r="A5608" s="4"/>
      <c r="B5608" s="4"/>
      <c r="C5608" s="18"/>
      <c r="D5608" s="8"/>
      <c r="E5608" s="8"/>
      <c r="F5608" s="4"/>
      <c r="G5608" s="9"/>
      <c r="H5608" s="18"/>
      <c r="I5608" s="18"/>
      <c r="J5608" s="23" t="str">
        <f>IF(OR(ISBLANK(H5608),ISBLANK((I5608))),"",NETWORKDAYS(H5608,I5608,Setup!$A$2:$A$30))</f>
        <v/>
      </c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</row>
    <row r="5609" spans="1:22">
      <c r="A5609" s="4"/>
      <c r="B5609" s="4"/>
      <c r="C5609" s="18"/>
      <c r="D5609" s="8"/>
      <c r="E5609" s="8"/>
      <c r="F5609" s="4"/>
      <c r="G5609" s="9"/>
      <c r="H5609" s="18"/>
      <c r="I5609" s="18"/>
      <c r="J5609" s="23" t="str">
        <f>IF(OR(ISBLANK(H5609),ISBLANK((I5609))),"",NETWORKDAYS(H5609,I5609,Setup!$A$2:$A$30))</f>
        <v/>
      </c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</row>
    <row r="5610" spans="1:22">
      <c r="A5610" s="4"/>
      <c r="B5610" s="4"/>
      <c r="C5610" s="18"/>
      <c r="D5610" s="8"/>
      <c r="E5610" s="8"/>
      <c r="F5610" s="4"/>
      <c r="G5610" s="9"/>
      <c r="H5610" s="18"/>
      <c r="I5610" s="18"/>
      <c r="J5610" s="23" t="str">
        <f>IF(OR(ISBLANK(H5610),ISBLANK((I5610))),"",NETWORKDAYS(H5610,I5610,Setup!$A$2:$A$30))</f>
        <v/>
      </c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</row>
    <row r="5611" spans="1:22">
      <c r="A5611" s="4"/>
      <c r="B5611" s="4"/>
      <c r="C5611" s="18"/>
      <c r="D5611" s="8"/>
      <c r="E5611" s="8"/>
      <c r="F5611" s="4"/>
      <c r="G5611" s="9"/>
      <c r="H5611" s="18"/>
      <c r="I5611" s="18"/>
      <c r="J5611" s="23" t="str">
        <f>IF(OR(ISBLANK(H5611),ISBLANK((I5611))),"",NETWORKDAYS(H5611,I5611,Setup!$A$2:$A$30))</f>
        <v/>
      </c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</row>
    <row r="5612" spans="1:22">
      <c r="A5612" s="4"/>
      <c r="B5612" s="4"/>
      <c r="C5612" s="18"/>
      <c r="D5612" s="8"/>
      <c r="E5612" s="8"/>
      <c r="F5612" s="4"/>
      <c r="G5612" s="9"/>
      <c r="H5612" s="18"/>
      <c r="I5612" s="18"/>
      <c r="J5612" s="23" t="str">
        <f>IF(OR(ISBLANK(H5612),ISBLANK((I5612))),"",NETWORKDAYS(H5612,I5612,Setup!$A$2:$A$30))</f>
        <v/>
      </c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</row>
    <row r="5613" spans="1:22">
      <c r="A5613" s="4"/>
      <c r="B5613" s="4"/>
      <c r="C5613" s="18"/>
      <c r="D5613" s="8"/>
      <c r="E5613" s="8"/>
      <c r="F5613" s="4"/>
      <c r="G5613" s="9"/>
      <c r="H5613" s="18"/>
      <c r="I5613" s="18"/>
      <c r="J5613" s="23" t="str">
        <f>IF(OR(ISBLANK(H5613),ISBLANK((I5613))),"",NETWORKDAYS(H5613,I5613,Setup!$A$2:$A$30))</f>
        <v/>
      </c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</row>
    <row r="5614" spans="1:22">
      <c r="A5614" s="4"/>
      <c r="B5614" s="4"/>
      <c r="C5614" s="18"/>
      <c r="D5614" s="8"/>
      <c r="E5614" s="8"/>
      <c r="F5614" s="4"/>
      <c r="G5614" s="9"/>
      <c r="H5614" s="18"/>
      <c r="I5614" s="18"/>
      <c r="J5614" s="23" t="str">
        <f>IF(OR(ISBLANK(H5614),ISBLANK((I5614))),"",NETWORKDAYS(H5614,I5614,Setup!$A$2:$A$30))</f>
        <v/>
      </c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</row>
    <row r="5615" spans="1:22">
      <c r="A5615" s="4"/>
      <c r="B5615" s="4"/>
      <c r="C5615" s="18"/>
      <c r="D5615" s="8"/>
      <c r="E5615" s="8"/>
      <c r="F5615" s="4"/>
      <c r="G5615" s="9"/>
      <c r="H5615" s="18"/>
      <c r="I5615" s="18"/>
      <c r="J5615" s="23" t="str">
        <f>IF(OR(ISBLANK(H5615),ISBLANK((I5615))),"",NETWORKDAYS(H5615,I5615,Setup!$A$2:$A$30))</f>
        <v/>
      </c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</row>
    <row r="5616" spans="1:22">
      <c r="A5616" s="4"/>
      <c r="B5616" s="4"/>
      <c r="C5616" s="18"/>
      <c r="D5616" s="8"/>
      <c r="E5616" s="8"/>
      <c r="F5616" s="4"/>
      <c r="G5616" s="9"/>
      <c r="H5616" s="18"/>
      <c r="I5616" s="18"/>
      <c r="J5616" s="23" t="str">
        <f>IF(OR(ISBLANK(H5616),ISBLANK((I5616))),"",NETWORKDAYS(H5616,I5616,Setup!$A$2:$A$30))</f>
        <v/>
      </c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</row>
    <row r="5617" spans="1:22">
      <c r="A5617" s="4"/>
      <c r="B5617" s="4"/>
      <c r="C5617" s="18"/>
      <c r="D5617" s="8"/>
      <c r="E5617" s="8"/>
      <c r="F5617" s="4"/>
      <c r="G5617" s="9"/>
      <c r="H5617" s="18"/>
      <c r="I5617" s="18"/>
      <c r="J5617" s="23" t="str">
        <f>IF(OR(ISBLANK(H5617),ISBLANK((I5617))),"",NETWORKDAYS(H5617,I5617,Setup!$A$2:$A$30))</f>
        <v/>
      </c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</row>
    <row r="5618" spans="1:22">
      <c r="A5618" s="4"/>
      <c r="B5618" s="4"/>
      <c r="C5618" s="18"/>
      <c r="D5618" s="8"/>
      <c r="E5618" s="8"/>
      <c r="F5618" s="4"/>
      <c r="G5618" s="9"/>
      <c r="H5618" s="18"/>
      <c r="I5618" s="18"/>
      <c r="J5618" s="23" t="str">
        <f>IF(OR(ISBLANK(H5618),ISBLANK((I5618))),"",NETWORKDAYS(H5618,I5618,Setup!$A$2:$A$30))</f>
        <v/>
      </c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</row>
    <row r="5619" spans="1:22">
      <c r="A5619" s="4"/>
      <c r="B5619" s="4"/>
      <c r="C5619" s="18"/>
      <c r="D5619" s="8"/>
      <c r="E5619" s="8"/>
      <c r="F5619" s="4"/>
      <c r="G5619" s="9"/>
      <c r="H5619" s="18"/>
      <c r="I5619" s="18"/>
      <c r="J5619" s="23" t="str">
        <f>IF(OR(ISBLANK(H5619),ISBLANK((I5619))),"",NETWORKDAYS(H5619,I5619,Setup!$A$2:$A$30))</f>
        <v/>
      </c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</row>
    <row r="5620" spans="1:22">
      <c r="A5620" s="4"/>
      <c r="B5620" s="4"/>
      <c r="C5620" s="18"/>
      <c r="D5620" s="8"/>
      <c r="E5620" s="8"/>
      <c r="F5620" s="4"/>
      <c r="G5620" s="9"/>
      <c r="H5620" s="18"/>
      <c r="I5620" s="18"/>
      <c r="J5620" s="23" t="str">
        <f>IF(OR(ISBLANK(H5620),ISBLANK((I5620))),"",NETWORKDAYS(H5620,I5620,Setup!$A$2:$A$30))</f>
        <v/>
      </c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</row>
    <row r="5621" spans="1:22">
      <c r="A5621" s="4"/>
      <c r="B5621" s="4"/>
      <c r="C5621" s="18"/>
      <c r="D5621" s="8"/>
      <c r="E5621" s="8"/>
      <c r="F5621" s="4"/>
      <c r="G5621" s="9"/>
      <c r="H5621" s="18"/>
      <c r="I5621" s="18"/>
      <c r="J5621" s="23" t="str">
        <f>IF(OR(ISBLANK(H5621),ISBLANK((I5621))),"",NETWORKDAYS(H5621,I5621,Setup!$A$2:$A$30))</f>
        <v/>
      </c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</row>
    <row r="5622" spans="1:22">
      <c r="A5622" s="4"/>
      <c r="B5622" s="4"/>
      <c r="C5622" s="18"/>
      <c r="D5622" s="8"/>
      <c r="E5622" s="8"/>
      <c r="F5622" s="4"/>
      <c r="G5622" s="9"/>
      <c r="H5622" s="18"/>
      <c r="I5622" s="18"/>
      <c r="J5622" s="23" t="str">
        <f>IF(OR(ISBLANK(H5622),ISBLANK((I5622))),"",NETWORKDAYS(H5622,I5622,Setup!$A$2:$A$30))</f>
        <v/>
      </c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</row>
    <row r="5623" spans="1:22">
      <c r="A5623" s="4"/>
      <c r="B5623" s="4"/>
      <c r="C5623" s="18"/>
      <c r="D5623" s="8"/>
      <c r="E5623" s="8"/>
      <c r="F5623" s="4"/>
      <c r="G5623" s="9"/>
      <c r="H5623" s="18"/>
      <c r="I5623" s="18"/>
      <c r="J5623" s="23" t="str">
        <f>IF(OR(ISBLANK(H5623),ISBLANK((I5623))),"",NETWORKDAYS(H5623,I5623,Setup!$A$2:$A$30))</f>
        <v/>
      </c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</row>
    <row r="5624" spans="1:22">
      <c r="A5624" s="4"/>
      <c r="B5624" s="4"/>
      <c r="C5624" s="18"/>
      <c r="D5624" s="8"/>
      <c r="E5624" s="8"/>
      <c r="F5624" s="4"/>
      <c r="G5624" s="9"/>
      <c r="H5624" s="18"/>
      <c r="I5624" s="18"/>
      <c r="J5624" s="23" t="str">
        <f>IF(OR(ISBLANK(H5624),ISBLANK((I5624))),"",NETWORKDAYS(H5624,I5624,Setup!$A$2:$A$30))</f>
        <v/>
      </c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</row>
    <row r="5625" spans="1:22">
      <c r="A5625" s="4"/>
      <c r="B5625" s="4"/>
      <c r="C5625" s="18"/>
      <c r="D5625" s="8"/>
      <c r="E5625" s="8"/>
      <c r="F5625" s="4"/>
      <c r="G5625" s="9"/>
      <c r="H5625" s="18"/>
      <c r="I5625" s="18"/>
      <c r="J5625" s="23" t="str">
        <f>IF(OR(ISBLANK(H5625),ISBLANK((I5625))),"",NETWORKDAYS(H5625,I5625,Setup!$A$2:$A$30))</f>
        <v/>
      </c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</row>
    <row r="5626" spans="1:22">
      <c r="A5626" s="4"/>
      <c r="B5626" s="4"/>
      <c r="C5626" s="18"/>
      <c r="D5626" s="8"/>
      <c r="E5626" s="8"/>
      <c r="F5626" s="4"/>
      <c r="G5626" s="9"/>
      <c r="H5626" s="18"/>
      <c r="I5626" s="18"/>
      <c r="J5626" s="23" t="str">
        <f>IF(OR(ISBLANK(H5626),ISBLANK((I5626))),"",NETWORKDAYS(H5626,I5626,Setup!$A$2:$A$30))</f>
        <v/>
      </c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</row>
    <row r="5627" spans="1:22">
      <c r="A5627" s="4"/>
      <c r="B5627" s="4"/>
      <c r="C5627" s="18"/>
      <c r="D5627" s="8"/>
      <c r="E5627" s="8"/>
      <c r="F5627" s="4"/>
      <c r="G5627" s="9"/>
      <c r="H5627" s="18"/>
      <c r="I5627" s="18"/>
      <c r="J5627" s="23" t="str">
        <f>IF(OR(ISBLANK(H5627),ISBLANK((I5627))),"",NETWORKDAYS(H5627,I5627,Setup!$A$2:$A$30))</f>
        <v/>
      </c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</row>
    <row r="5628" spans="1:22">
      <c r="A5628" s="4"/>
      <c r="B5628" s="4"/>
      <c r="C5628" s="18"/>
      <c r="D5628" s="8"/>
      <c r="E5628" s="8"/>
      <c r="F5628" s="4"/>
      <c r="G5628" s="9"/>
      <c r="H5628" s="18"/>
      <c r="I5628" s="18"/>
      <c r="J5628" s="23" t="str">
        <f>IF(OR(ISBLANK(H5628),ISBLANK((I5628))),"",NETWORKDAYS(H5628,I5628,Setup!$A$2:$A$30))</f>
        <v/>
      </c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</row>
    <row r="5629" spans="1:22">
      <c r="A5629" s="4"/>
      <c r="B5629" s="4"/>
      <c r="C5629" s="18"/>
      <c r="D5629" s="8"/>
      <c r="E5629" s="8"/>
      <c r="F5629" s="4"/>
      <c r="G5629" s="9"/>
      <c r="H5629" s="18"/>
      <c r="I5629" s="18"/>
      <c r="J5629" s="23" t="str">
        <f>IF(OR(ISBLANK(H5629),ISBLANK((I5629))),"",NETWORKDAYS(H5629,I5629,Setup!$A$2:$A$30))</f>
        <v/>
      </c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</row>
    <row r="5630" spans="1:22">
      <c r="A5630" s="4"/>
      <c r="B5630" s="4"/>
      <c r="C5630" s="18"/>
      <c r="D5630" s="8"/>
      <c r="E5630" s="8"/>
      <c r="F5630" s="4"/>
      <c r="G5630" s="9"/>
      <c r="H5630" s="18"/>
      <c r="I5630" s="18"/>
      <c r="J5630" s="23" t="str">
        <f>IF(OR(ISBLANK(H5630),ISBLANK((I5630))),"",NETWORKDAYS(H5630,I5630,Setup!$A$2:$A$30))</f>
        <v/>
      </c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</row>
    <row r="5631" spans="1:22">
      <c r="A5631" s="4"/>
      <c r="B5631" s="4"/>
      <c r="C5631" s="18"/>
      <c r="D5631" s="8"/>
      <c r="E5631" s="8"/>
      <c r="F5631" s="4"/>
      <c r="G5631" s="9"/>
      <c r="H5631" s="18"/>
      <c r="I5631" s="18"/>
      <c r="J5631" s="23" t="str">
        <f>IF(OR(ISBLANK(H5631),ISBLANK((I5631))),"",NETWORKDAYS(H5631,I5631,Setup!$A$2:$A$30))</f>
        <v/>
      </c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</row>
    <row r="5632" spans="1:22">
      <c r="A5632" s="4"/>
      <c r="B5632" s="4"/>
      <c r="C5632" s="18"/>
      <c r="D5632" s="8"/>
      <c r="E5632" s="8"/>
      <c r="F5632" s="4"/>
      <c r="G5632" s="9"/>
      <c r="H5632" s="18"/>
      <c r="I5632" s="18"/>
      <c r="J5632" s="23" t="str">
        <f>IF(OR(ISBLANK(H5632),ISBLANK((I5632))),"",NETWORKDAYS(H5632,I5632,Setup!$A$2:$A$30))</f>
        <v/>
      </c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</row>
    <row r="5633" spans="1:22">
      <c r="A5633" s="4"/>
      <c r="B5633" s="4"/>
      <c r="C5633" s="18"/>
      <c r="D5633" s="8"/>
      <c r="E5633" s="8"/>
      <c r="F5633" s="4"/>
      <c r="G5633" s="9"/>
      <c r="H5633" s="18"/>
      <c r="I5633" s="18"/>
      <c r="J5633" s="23" t="str">
        <f>IF(OR(ISBLANK(H5633),ISBLANK((I5633))),"",NETWORKDAYS(H5633,I5633,Setup!$A$2:$A$30))</f>
        <v/>
      </c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</row>
    <row r="5634" spans="1:22">
      <c r="A5634" s="4"/>
      <c r="B5634" s="4"/>
      <c r="C5634" s="18"/>
      <c r="D5634" s="8"/>
      <c r="E5634" s="8"/>
      <c r="F5634" s="4"/>
      <c r="G5634" s="9"/>
      <c r="H5634" s="18"/>
      <c r="I5634" s="18"/>
      <c r="J5634" s="23" t="str">
        <f>IF(OR(ISBLANK(H5634),ISBLANK((I5634))),"",NETWORKDAYS(H5634,I5634,Setup!$A$2:$A$30))</f>
        <v/>
      </c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</row>
    <row r="5635" spans="1:22">
      <c r="A5635" s="4"/>
      <c r="B5635" s="4"/>
      <c r="C5635" s="18"/>
      <c r="D5635" s="8"/>
      <c r="E5635" s="8"/>
      <c r="F5635" s="4"/>
      <c r="G5635" s="9"/>
      <c r="H5635" s="18"/>
      <c r="I5635" s="18"/>
      <c r="J5635" s="23" t="str">
        <f>IF(OR(ISBLANK(H5635),ISBLANK((I5635))),"",NETWORKDAYS(H5635,I5635,Setup!$A$2:$A$30))</f>
        <v/>
      </c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</row>
    <row r="5636" spans="1:22">
      <c r="A5636" s="4"/>
      <c r="B5636" s="4"/>
      <c r="C5636" s="18"/>
      <c r="D5636" s="8"/>
      <c r="E5636" s="8"/>
      <c r="F5636" s="4"/>
      <c r="G5636" s="9"/>
      <c r="H5636" s="18"/>
      <c r="I5636" s="18"/>
      <c r="J5636" s="23" t="str">
        <f>IF(OR(ISBLANK(H5636),ISBLANK((I5636))),"",NETWORKDAYS(H5636,I5636,Setup!$A$2:$A$30))</f>
        <v/>
      </c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</row>
    <row r="5637" spans="1:22">
      <c r="A5637" s="4"/>
      <c r="B5637" s="4"/>
      <c r="C5637" s="18"/>
      <c r="D5637" s="8"/>
      <c r="E5637" s="8"/>
      <c r="F5637" s="4"/>
      <c r="G5637" s="9"/>
      <c r="H5637" s="18"/>
      <c r="I5637" s="18"/>
      <c r="J5637" s="23" t="str">
        <f>IF(OR(ISBLANK(H5637),ISBLANK((I5637))),"",NETWORKDAYS(H5637,I5637,Setup!$A$2:$A$30))</f>
        <v/>
      </c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</row>
    <row r="5638" spans="1:22">
      <c r="A5638" s="4"/>
      <c r="B5638" s="4"/>
      <c r="C5638" s="18"/>
      <c r="D5638" s="8"/>
      <c r="E5638" s="8"/>
      <c r="F5638" s="4"/>
      <c r="G5638" s="9"/>
      <c r="H5638" s="18"/>
      <c r="I5638" s="18"/>
      <c r="J5638" s="23" t="str">
        <f>IF(OR(ISBLANK(H5638),ISBLANK((I5638))),"",NETWORKDAYS(H5638,I5638,Setup!$A$2:$A$30))</f>
        <v/>
      </c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</row>
    <row r="5639" spans="1:22">
      <c r="A5639" s="4"/>
      <c r="B5639" s="4"/>
      <c r="C5639" s="18"/>
      <c r="D5639" s="8"/>
      <c r="E5639" s="8"/>
      <c r="F5639" s="4"/>
      <c r="G5639" s="9"/>
      <c r="H5639" s="18"/>
      <c r="I5639" s="18"/>
      <c r="J5639" s="23" t="str">
        <f>IF(OR(ISBLANK(H5639),ISBLANK((I5639))),"",NETWORKDAYS(H5639,I5639,Setup!$A$2:$A$30))</f>
        <v/>
      </c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</row>
    <row r="5640" spans="1:22">
      <c r="A5640" s="4"/>
      <c r="B5640" s="4"/>
      <c r="C5640" s="18"/>
      <c r="D5640" s="8"/>
      <c r="E5640" s="8"/>
      <c r="F5640" s="4"/>
      <c r="G5640" s="9"/>
      <c r="H5640" s="18"/>
      <c r="I5640" s="18"/>
      <c r="J5640" s="23" t="str">
        <f>IF(OR(ISBLANK(H5640),ISBLANK((I5640))),"",NETWORKDAYS(H5640,I5640,Setup!$A$2:$A$30))</f>
        <v/>
      </c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</row>
    <row r="5641" spans="1:22">
      <c r="A5641" s="4"/>
      <c r="B5641" s="4"/>
      <c r="C5641" s="18"/>
      <c r="D5641" s="8"/>
      <c r="E5641" s="8"/>
      <c r="F5641" s="4"/>
      <c r="G5641" s="9"/>
      <c r="H5641" s="18"/>
      <c r="I5641" s="18"/>
      <c r="J5641" s="23" t="str">
        <f>IF(OR(ISBLANK(H5641),ISBLANK((I5641))),"",NETWORKDAYS(H5641,I5641,Setup!$A$2:$A$30))</f>
        <v/>
      </c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</row>
    <row r="5642" spans="1:22">
      <c r="A5642" s="4"/>
      <c r="B5642" s="4"/>
      <c r="C5642" s="18"/>
      <c r="D5642" s="8"/>
      <c r="E5642" s="8"/>
      <c r="F5642" s="4"/>
      <c r="G5642" s="9"/>
      <c r="H5642" s="18"/>
      <c r="I5642" s="18"/>
      <c r="J5642" s="23" t="str">
        <f>IF(OR(ISBLANK(H5642),ISBLANK((I5642))),"",NETWORKDAYS(H5642,I5642,Setup!$A$2:$A$30))</f>
        <v/>
      </c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</row>
    <row r="5643" spans="1:22">
      <c r="A5643" s="4"/>
      <c r="B5643" s="4"/>
      <c r="C5643" s="18"/>
      <c r="D5643" s="8"/>
      <c r="E5643" s="8"/>
      <c r="F5643" s="4"/>
      <c r="G5643" s="9"/>
      <c r="H5643" s="18"/>
      <c r="I5643" s="18"/>
      <c r="J5643" s="23" t="str">
        <f>IF(OR(ISBLANK(H5643),ISBLANK((I5643))),"",NETWORKDAYS(H5643,I5643,Setup!$A$2:$A$30))</f>
        <v/>
      </c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</row>
    <row r="5644" spans="1:22">
      <c r="A5644" s="4"/>
      <c r="B5644" s="4"/>
      <c r="C5644" s="18"/>
      <c r="D5644" s="8"/>
      <c r="E5644" s="8"/>
      <c r="F5644" s="4"/>
      <c r="G5644" s="9"/>
      <c r="H5644" s="18"/>
      <c r="I5644" s="18"/>
      <c r="J5644" s="23" t="str">
        <f>IF(OR(ISBLANK(H5644),ISBLANK((I5644))),"",NETWORKDAYS(H5644,I5644,Setup!$A$2:$A$30))</f>
        <v/>
      </c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</row>
    <row r="5645" spans="1:22">
      <c r="A5645" s="4"/>
      <c r="B5645" s="4"/>
      <c r="C5645" s="18"/>
      <c r="D5645" s="8"/>
      <c r="E5645" s="8"/>
      <c r="F5645" s="4"/>
      <c r="G5645" s="9"/>
      <c r="H5645" s="18"/>
      <c r="I5645" s="18"/>
      <c r="J5645" s="23" t="str">
        <f>IF(OR(ISBLANK(H5645),ISBLANK((I5645))),"",NETWORKDAYS(H5645,I5645,Setup!$A$2:$A$30))</f>
        <v/>
      </c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</row>
    <row r="5646" spans="1:22">
      <c r="A5646" s="4"/>
      <c r="B5646" s="4"/>
      <c r="C5646" s="18"/>
      <c r="D5646" s="8"/>
      <c r="E5646" s="8"/>
      <c r="F5646" s="4"/>
      <c r="G5646" s="9"/>
      <c r="H5646" s="18"/>
      <c r="I5646" s="18"/>
      <c r="J5646" s="23" t="str">
        <f>IF(OR(ISBLANK(H5646),ISBLANK((I5646))),"",NETWORKDAYS(H5646,I5646,Setup!$A$2:$A$30))</f>
        <v/>
      </c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</row>
    <row r="5647" spans="1:22">
      <c r="A5647" s="4"/>
      <c r="B5647" s="4"/>
      <c r="C5647" s="18"/>
      <c r="D5647" s="8"/>
      <c r="E5647" s="8"/>
      <c r="F5647" s="4"/>
      <c r="G5647" s="9"/>
      <c r="H5647" s="18"/>
      <c r="I5647" s="18"/>
      <c r="J5647" s="23" t="str">
        <f>IF(OR(ISBLANK(H5647),ISBLANK((I5647))),"",NETWORKDAYS(H5647,I5647,Setup!$A$2:$A$30))</f>
        <v/>
      </c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</row>
    <row r="5648" spans="1:22">
      <c r="A5648" s="4"/>
      <c r="B5648" s="4"/>
      <c r="C5648" s="18"/>
      <c r="D5648" s="8"/>
      <c r="E5648" s="8"/>
      <c r="F5648" s="4"/>
      <c r="G5648" s="9"/>
      <c r="H5648" s="18"/>
      <c r="I5648" s="18"/>
      <c r="J5648" s="23" t="str">
        <f>IF(OR(ISBLANK(H5648),ISBLANK((I5648))),"",NETWORKDAYS(H5648,I5648,Setup!$A$2:$A$30))</f>
        <v/>
      </c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</row>
    <row r="5649" spans="1:22">
      <c r="A5649" s="4"/>
      <c r="B5649" s="4"/>
      <c r="C5649" s="18"/>
      <c r="D5649" s="8"/>
      <c r="E5649" s="8"/>
      <c r="F5649" s="4"/>
      <c r="G5649" s="9"/>
      <c r="H5649" s="18"/>
      <c r="I5649" s="18"/>
      <c r="J5649" s="23" t="str">
        <f>IF(OR(ISBLANK(H5649),ISBLANK((I5649))),"",NETWORKDAYS(H5649,I5649,Setup!$A$2:$A$30))</f>
        <v/>
      </c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</row>
    <row r="5650" spans="1:22">
      <c r="A5650" s="4"/>
      <c r="B5650" s="4"/>
      <c r="C5650" s="18"/>
      <c r="D5650" s="8"/>
      <c r="E5650" s="8"/>
      <c r="F5650" s="4"/>
      <c r="G5650" s="9"/>
      <c r="H5650" s="18"/>
      <c r="I5650" s="18"/>
      <c r="J5650" s="23" t="str">
        <f>IF(OR(ISBLANK(H5650),ISBLANK((I5650))),"",NETWORKDAYS(H5650,I5650,Setup!$A$2:$A$30))</f>
        <v/>
      </c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</row>
    <row r="5651" spans="1:22">
      <c r="A5651" s="4"/>
      <c r="B5651" s="4"/>
      <c r="C5651" s="18"/>
      <c r="D5651" s="8"/>
      <c r="E5651" s="8"/>
      <c r="F5651" s="4"/>
      <c r="G5651" s="9"/>
      <c r="H5651" s="18"/>
      <c r="I5651" s="18"/>
      <c r="J5651" s="23" t="str">
        <f>IF(OR(ISBLANK(H5651),ISBLANK((I5651))),"",NETWORKDAYS(H5651,I5651,Setup!$A$2:$A$30))</f>
        <v/>
      </c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</row>
    <row r="5652" spans="1:22">
      <c r="A5652" s="4"/>
      <c r="B5652" s="4"/>
      <c r="C5652" s="18"/>
      <c r="D5652" s="8"/>
      <c r="E5652" s="8"/>
      <c r="F5652" s="4"/>
      <c r="G5652" s="9"/>
      <c r="H5652" s="18"/>
      <c r="I5652" s="18"/>
      <c r="J5652" s="23" t="str">
        <f>IF(OR(ISBLANK(H5652),ISBLANK((I5652))),"",NETWORKDAYS(H5652,I5652,Setup!$A$2:$A$30))</f>
        <v/>
      </c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</row>
    <row r="5653" spans="1:22">
      <c r="A5653" s="4"/>
      <c r="B5653" s="4"/>
      <c r="C5653" s="18"/>
      <c r="D5653" s="8"/>
      <c r="E5653" s="8"/>
      <c r="F5653" s="4"/>
      <c r="G5653" s="9"/>
      <c r="H5653" s="18"/>
      <c r="I5653" s="18"/>
      <c r="J5653" s="23" t="str">
        <f>IF(OR(ISBLANK(H5653),ISBLANK((I5653))),"",NETWORKDAYS(H5653,I5653,Setup!$A$2:$A$30))</f>
        <v/>
      </c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</row>
    <row r="5654" spans="1:22">
      <c r="A5654" s="4"/>
      <c r="B5654" s="4"/>
      <c r="C5654" s="18"/>
      <c r="D5654" s="8"/>
      <c r="E5654" s="8"/>
      <c r="F5654" s="4"/>
      <c r="G5654" s="9"/>
      <c r="H5654" s="18"/>
      <c r="I5654" s="18"/>
      <c r="J5654" s="23" t="str">
        <f>IF(OR(ISBLANK(H5654),ISBLANK((I5654))),"",NETWORKDAYS(H5654,I5654,Setup!$A$2:$A$30))</f>
        <v/>
      </c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</row>
    <row r="5655" spans="1:22">
      <c r="A5655" s="4"/>
      <c r="B5655" s="4"/>
      <c r="C5655" s="18"/>
      <c r="D5655" s="8"/>
      <c r="E5655" s="8"/>
      <c r="F5655" s="4"/>
      <c r="G5655" s="9"/>
      <c r="H5655" s="18"/>
      <c r="I5655" s="18"/>
      <c r="J5655" s="23" t="str">
        <f>IF(OR(ISBLANK(H5655),ISBLANK((I5655))),"",NETWORKDAYS(H5655,I5655,Setup!$A$2:$A$30))</f>
        <v/>
      </c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</row>
    <row r="5656" spans="1:22">
      <c r="A5656" s="4"/>
      <c r="B5656" s="4"/>
      <c r="C5656" s="18"/>
      <c r="D5656" s="8"/>
      <c r="E5656" s="8"/>
      <c r="F5656" s="4"/>
      <c r="G5656" s="9"/>
      <c r="H5656" s="18"/>
      <c r="I5656" s="18"/>
      <c r="J5656" s="23" t="str">
        <f>IF(OR(ISBLANK(H5656),ISBLANK((I5656))),"",NETWORKDAYS(H5656,I5656,Setup!$A$2:$A$30))</f>
        <v/>
      </c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</row>
    <row r="5657" spans="1:22">
      <c r="A5657" s="4"/>
      <c r="B5657" s="4"/>
      <c r="C5657" s="18"/>
      <c r="D5657" s="8"/>
      <c r="E5657" s="8"/>
      <c r="F5657" s="4"/>
      <c r="G5657" s="9"/>
      <c r="H5657" s="18"/>
      <c r="I5657" s="18"/>
      <c r="J5657" s="23" t="str">
        <f>IF(OR(ISBLANK(H5657),ISBLANK((I5657))),"",NETWORKDAYS(H5657,I5657,Setup!$A$2:$A$30))</f>
        <v/>
      </c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</row>
    <row r="5658" spans="1:22">
      <c r="A5658" s="4"/>
      <c r="B5658" s="4"/>
      <c r="C5658" s="18"/>
      <c r="D5658" s="8"/>
      <c r="E5658" s="8"/>
      <c r="F5658" s="4"/>
      <c r="G5658" s="9"/>
      <c r="H5658" s="18"/>
      <c r="I5658" s="18"/>
      <c r="J5658" s="23" t="str">
        <f>IF(OR(ISBLANK(H5658),ISBLANK((I5658))),"",NETWORKDAYS(H5658,I5658,Setup!$A$2:$A$30))</f>
        <v/>
      </c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</row>
    <row r="5659" spans="1:22">
      <c r="A5659" s="4"/>
      <c r="B5659" s="4"/>
      <c r="C5659" s="18"/>
      <c r="D5659" s="8"/>
      <c r="E5659" s="8"/>
      <c r="F5659" s="4"/>
      <c r="G5659" s="9"/>
      <c r="H5659" s="18"/>
      <c r="I5659" s="18"/>
      <c r="J5659" s="23" t="str">
        <f>IF(OR(ISBLANK(H5659),ISBLANK((I5659))),"",NETWORKDAYS(H5659,I5659,Setup!$A$2:$A$30))</f>
        <v/>
      </c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</row>
    <row r="5660" spans="1:22">
      <c r="A5660" s="4"/>
      <c r="B5660" s="4"/>
      <c r="C5660" s="18"/>
      <c r="D5660" s="8"/>
      <c r="E5660" s="8"/>
      <c r="F5660" s="4"/>
      <c r="G5660" s="9"/>
      <c r="H5660" s="18"/>
      <c r="I5660" s="18"/>
      <c r="J5660" s="23" t="str">
        <f>IF(OR(ISBLANK(H5660),ISBLANK((I5660))),"",NETWORKDAYS(H5660,I5660,Setup!$A$2:$A$30))</f>
        <v/>
      </c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</row>
    <row r="5661" spans="1:22">
      <c r="A5661" s="4"/>
      <c r="B5661" s="4"/>
      <c r="C5661" s="18"/>
      <c r="D5661" s="8"/>
      <c r="E5661" s="8"/>
      <c r="F5661" s="4"/>
      <c r="G5661" s="9"/>
      <c r="H5661" s="18"/>
      <c r="I5661" s="18"/>
      <c r="J5661" s="23" t="str">
        <f>IF(OR(ISBLANK(H5661),ISBLANK((I5661))),"",NETWORKDAYS(H5661,I5661,Setup!$A$2:$A$30))</f>
        <v/>
      </c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</row>
    <row r="5662" spans="1:22">
      <c r="A5662" s="4"/>
      <c r="B5662" s="4"/>
      <c r="C5662" s="18"/>
      <c r="D5662" s="8"/>
      <c r="E5662" s="8"/>
      <c r="F5662" s="4"/>
      <c r="G5662" s="9"/>
      <c r="H5662" s="18"/>
      <c r="I5662" s="18"/>
      <c r="J5662" s="23" t="str">
        <f>IF(OR(ISBLANK(H5662),ISBLANK((I5662))),"",NETWORKDAYS(H5662,I5662,Setup!$A$2:$A$30))</f>
        <v/>
      </c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</row>
    <row r="5663" spans="1:22">
      <c r="A5663" s="4"/>
      <c r="B5663" s="4"/>
      <c r="C5663" s="18"/>
      <c r="D5663" s="8"/>
      <c r="E5663" s="8"/>
      <c r="F5663" s="4"/>
      <c r="G5663" s="9"/>
      <c r="H5663" s="18"/>
      <c r="I5663" s="18"/>
      <c r="J5663" s="23" t="str">
        <f>IF(OR(ISBLANK(H5663),ISBLANK((I5663))),"",NETWORKDAYS(H5663,I5663,Setup!$A$2:$A$30))</f>
        <v/>
      </c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</row>
    <row r="5664" spans="1:22">
      <c r="A5664" s="4"/>
      <c r="B5664" s="4"/>
      <c r="C5664" s="18"/>
      <c r="D5664" s="8"/>
      <c r="E5664" s="8"/>
      <c r="F5664" s="4"/>
      <c r="G5664" s="9"/>
      <c r="H5664" s="18"/>
      <c r="I5664" s="18"/>
      <c r="J5664" s="23" t="str">
        <f>IF(OR(ISBLANK(H5664),ISBLANK((I5664))),"",NETWORKDAYS(H5664,I5664,Setup!$A$2:$A$30))</f>
        <v/>
      </c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</row>
    <row r="5665" spans="1:22">
      <c r="A5665" s="4"/>
      <c r="B5665" s="4"/>
      <c r="C5665" s="18"/>
      <c r="D5665" s="8"/>
      <c r="E5665" s="8"/>
      <c r="F5665" s="4"/>
      <c r="G5665" s="9"/>
      <c r="H5665" s="18"/>
      <c r="I5665" s="18"/>
      <c r="J5665" s="23" t="str">
        <f>IF(OR(ISBLANK(H5665),ISBLANK((I5665))),"",NETWORKDAYS(H5665,I5665,Setup!$A$2:$A$30))</f>
        <v/>
      </c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</row>
    <row r="5666" spans="1:22">
      <c r="A5666" s="4"/>
      <c r="B5666" s="4"/>
      <c r="C5666" s="18"/>
      <c r="D5666" s="8"/>
      <c r="E5666" s="8"/>
      <c r="F5666" s="4"/>
      <c r="G5666" s="9"/>
      <c r="H5666" s="18"/>
      <c r="I5666" s="18"/>
      <c r="J5666" s="23" t="str">
        <f>IF(OR(ISBLANK(H5666),ISBLANK((I5666))),"",NETWORKDAYS(H5666,I5666,Setup!$A$2:$A$30))</f>
        <v/>
      </c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</row>
    <row r="5667" spans="1:22">
      <c r="A5667" s="4"/>
      <c r="B5667" s="4"/>
      <c r="C5667" s="18"/>
      <c r="D5667" s="8"/>
      <c r="E5667" s="8"/>
      <c r="F5667" s="4"/>
      <c r="G5667" s="9"/>
      <c r="H5667" s="18"/>
      <c r="I5667" s="18"/>
      <c r="J5667" s="23" t="str">
        <f>IF(OR(ISBLANK(H5667),ISBLANK((I5667))),"",NETWORKDAYS(H5667,I5667,Setup!$A$2:$A$30))</f>
        <v/>
      </c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</row>
    <row r="5668" spans="1:22">
      <c r="A5668" s="4"/>
      <c r="B5668" s="4"/>
      <c r="C5668" s="18"/>
      <c r="D5668" s="8"/>
      <c r="E5668" s="8"/>
      <c r="F5668" s="4"/>
      <c r="G5668" s="9"/>
      <c r="H5668" s="18"/>
      <c r="I5668" s="18"/>
      <c r="J5668" s="23" t="str">
        <f>IF(OR(ISBLANK(H5668),ISBLANK((I5668))),"",NETWORKDAYS(H5668,I5668,Setup!$A$2:$A$30))</f>
        <v/>
      </c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</row>
    <row r="5669" spans="1:22">
      <c r="A5669" s="4"/>
      <c r="B5669" s="4"/>
      <c r="C5669" s="18"/>
      <c r="D5669" s="8"/>
      <c r="E5669" s="8"/>
      <c r="F5669" s="4"/>
      <c r="G5669" s="9"/>
      <c r="H5669" s="18"/>
      <c r="I5669" s="18"/>
      <c r="J5669" s="23" t="str">
        <f>IF(OR(ISBLANK(H5669),ISBLANK((I5669))),"",NETWORKDAYS(H5669,I5669,Setup!$A$2:$A$30))</f>
        <v/>
      </c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</row>
    <row r="5670" spans="1:22">
      <c r="A5670" s="4"/>
      <c r="B5670" s="4"/>
      <c r="C5670" s="18"/>
      <c r="D5670" s="8"/>
      <c r="E5670" s="8"/>
      <c r="F5670" s="4"/>
      <c r="G5670" s="9"/>
      <c r="H5670" s="18"/>
      <c r="I5670" s="18"/>
      <c r="J5670" s="23" t="str">
        <f>IF(OR(ISBLANK(H5670),ISBLANK((I5670))),"",NETWORKDAYS(H5670,I5670,Setup!$A$2:$A$30))</f>
        <v/>
      </c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</row>
    <row r="5671" spans="1:22">
      <c r="A5671" s="4"/>
      <c r="B5671" s="4"/>
      <c r="C5671" s="18"/>
      <c r="D5671" s="8"/>
      <c r="E5671" s="8"/>
      <c r="F5671" s="4"/>
      <c r="G5671" s="9"/>
      <c r="H5671" s="18"/>
      <c r="I5671" s="18"/>
      <c r="J5671" s="23" t="str">
        <f>IF(OR(ISBLANK(H5671),ISBLANK((I5671))),"",NETWORKDAYS(H5671,I5671,Setup!$A$2:$A$30))</f>
        <v/>
      </c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</row>
    <row r="5672" spans="1:22">
      <c r="A5672" s="4"/>
      <c r="B5672" s="4"/>
      <c r="C5672" s="18"/>
      <c r="D5672" s="8"/>
      <c r="E5672" s="8"/>
      <c r="F5672" s="4"/>
      <c r="G5672" s="9"/>
      <c r="H5672" s="18"/>
      <c r="I5672" s="18"/>
      <c r="J5672" s="23" t="str">
        <f>IF(OR(ISBLANK(H5672),ISBLANK((I5672))),"",NETWORKDAYS(H5672,I5672,Setup!$A$2:$A$30))</f>
        <v/>
      </c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</row>
    <row r="5673" spans="1:22">
      <c r="A5673" s="4"/>
      <c r="B5673" s="4"/>
      <c r="C5673" s="18"/>
      <c r="D5673" s="8"/>
      <c r="E5673" s="8"/>
      <c r="F5673" s="4"/>
      <c r="G5673" s="9"/>
      <c r="H5673" s="18"/>
      <c r="I5673" s="18"/>
      <c r="J5673" s="23" t="str">
        <f>IF(OR(ISBLANK(H5673),ISBLANK((I5673))),"",NETWORKDAYS(H5673,I5673,Setup!$A$2:$A$30))</f>
        <v/>
      </c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</row>
    <row r="5674" spans="1:22">
      <c r="A5674" s="4"/>
      <c r="B5674" s="4"/>
      <c r="C5674" s="18"/>
      <c r="D5674" s="8"/>
      <c r="E5674" s="8"/>
      <c r="F5674" s="4"/>
      <c r="G5674" s="9"/>
      <c r="H5674" s="18"/>
      <c r="I5674" s="18"/>
      <c r="J5674" s="23" t="str">
        <f>IF(OR(ISBLANK(H5674),ISBLANK((I5674))),"",NETWORKDAYS(H5674,I5674,Setup!$A$2:$A$30))</f>
        <v/>
      </c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</row>
    <row r="5675" spans="1:22">
      <c r="A5675" s="4"/>
      <c r="B5675" s="4"/>
      <c r="C5675" s="18"/>
      <c r="D5675" s="8"/>
      <c r="E5675" s="8"/>
      <c r="F5675" s="4"/>
      <c r="G5675" s="9"/>
      <c r="H5675" s="18"/>
      <c r="I5675" s="18"/>
      <c r="J5675" s="23" t="str">
        <f>IF(OR(ISBLANK(H5675),ISBLANK((I5675))),"",NETWORKDAYS(H5675,I5675,Setup!$A$2:$A$30))</f>
        <v/>
      </c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</row>
    <row r="5676" spans="1:22">
      <c r="A5676" s="4"/>
      <c r="B5676" s="4"/>
      <c r="C5676" s="18"/>
      <c r="D5676" s="8"/>
      <c r="E5676" s="8"/>
      <c r="F5676" s="4"/>
      <c r="G5676" s="9"/>
      <c r="H5676" s="18"/>
      <c r="I5676" s="18"/>
      <c r="J5676" s="23" t="str">
        <f>IF(OR(ISBLANK(H5676),ISBLANK((I5676))),"",NETWORKDAYS(H5676,I5676,Setup!$A$2:$A$30))</f>
        <v/>
      </c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</row>
    <row r="5677" spans="1:22">
      <c r="A5677" s="4"/>
      <c r="B5677" s="4"/>
      <c r="C5677" s="18"/>
      <c r="D5677" s="8"/>
      <c r="E5677" s="8"/>
      <c r="F5677" s="4"/>
      <c r="G5677" s="9"/>
      <c r="H5677" s="18"/>
      <c r="I5677" s="18"/>
      <c r="J5677" s="23" t="str">
        <f>IF(OR(ISBLANK(H5677),ISBLANK((I5677))),"",NETWORKDAYS(H5677,I5677,Setup!$A$2:$A$30))</f>
        <v/>
      </c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</row>
    <row r="5678" spans="1:22">
      <c r="A5678" s="4"/>
      <c r="B5678" s="4"/>
      <c r="C5678" s="18"/>
      <c r="D5678" s="8"/>
      <c r="E5678" s="8"/>
      <c r="F5678" s="4"/>
      <c r="G5678" s="9"/>
      <c r="H5678" s="18"/>
      <c r="I5678" s="18"/>
      <c r="J5678" s="23" t="str">
        <f>IF(OR(ISBLANK(H5678),ISBLANK((I5678))),"",NETWORKDAYS(H5678,I5678,Setup!$A$2:$A$30))</f>
        <v/>
      </c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</row>
    <row r="5679" spans="1:22">
      <c r="A5679" s="4"/>
      <c r="B5679" s="4"/>
      <c r="C5679" s="18"/>
      <c r="D5679" s="8"/>
      <c r="E5679" s="8"/>
      <c r="F5679" s="4"/>
      <c r="G5679" s="9"/>
      <c r="H5679" s="18"/>
      <c r="I5679" s="18"/>
      <c r="J5679" s="23" t="str">
        <f>IF(OR(ISBLANK(H5679),ISBLANK((I5679))),"",NETWORKDAYS(H5679,I5679,Setup!$A$2:$A$30))</f>
        <v/>
      </c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</row>
    <row r="5680" spans="1:22">
      <c r="A5680" s="4"/>
      <c r="B5680" s="4"/>
      <c r="C5680" s="18"/>
      <c r="D5680" s="8"/>
      <c r="E5680" s="8"/>
      <c r="F5680" s="4"/>
      <c r="G5680" s="9"/>
      <c r="H5680" s="18"/>
      <c r="I5680" s="18"/>
      <c r="J5680" s="23" t="str">
        <f>IF(OR(ISBLANK(H5680),ISBLANK((I5680))),"",NETWORKDAYS(H5680,I5680,Setup!$A$2:$A$30))</f>
        <v/>
      </c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</row>
    <row r="5681" spans="1:22">
      <c r="A5681" s="4"/>
      <c r="B5681" s="4"/>
      <c r="C5681" s="18"/>
      <c r="D5681" s="8"/>
      <c r="E5681" s="8"/>
      <c r="F5681" s="4"/>
      <c r="G5681" s="9"/>
      <c r="H5681" s="18"/>
      <c r="I5681" s="18"/>
      <c r="J5681" s="23" t="str">
        <f>IF(OR(ISBLANK(H5681),ISBLANK((I5681))),"",NETWORKDAYS(H5681,I5681,Setup!$A$2:$A$30))</f>
        <v/>
      </c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</row>
    <row r="5682" spans="1:22">
      <c r="A5682" s="4"/>
      <c r="B5682" s="4"/>
      <c r="C5682" s="18"/>
      <c r="D5682" s="8"/>
      <c r="E5682" s="8"/>
      <c r="F5682" s="4"/>
      <c r="G5682" s="9"/>
      <c r="H5682" s="18"/>
      <c r="I5682" s="18"/>
      <c r="J5682" s="23" t="str">
        <f>IF(OR(ISBLANK(H5682),ISBLANK((I5682))),"",NETWORKDAYS(H5682,I5682,Setup!$A$2:$A$30))</f>
        <v/>
      </c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</row>
    <row r="5683" spans="1:22">
      <c r="A5683" s="4"/>
      <c r="B5683" s="4"/>
      <c r="C5683" s="18"/>
      <c r="D5683" s="8"/>
      <c r="E5683" s="8"/>
      <c r="F5683" s="4"/>
      <c r="G5683" s="9"/>
      <c r="H5683" s="18"/>
      <c r="I5683" s="18"/>
      <c r="J5683" s="23" t="str">
        <f>IF(OR(ISBLANK(H5683),ISBLANK((I5683))),"",NETWORKDAYS(H5683,I5683,Setup!$A$2:$A$30))</f>
        <v/>
      </c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</row>
    <row r="5684" spans="1:22">
      <c r="A5684" s="4"/>
      <c r="B5684" s="4"/>
      <c r="C5684" s="18"/>
      <c r="D5684" s="8"/>
      <c r="E5684" s="8"/>
      <c r="F5684" s="4"/>
      <c r="G5684" s="9"/>
      <c r="H5684" s="18"/>
      <c r="I5684" s="18"/>
      <c r="J5684" s="23" t="str">
        <f>IF(OR(ISBLANK(H5684),ISBLANK((I5684))),"",NETWORKDAYS(H5684,I5684,Setup!$A$2:$A$30))</f>
        <v/>
      </c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</row>
    <row r="5685" spans="1:22">
      <c r="A5685" s="4"/>
      <c r="B5685" s="4"/>
      <c r="C5685" s="18"/>
      <c r="D5685" s="8"/>
      <c r="E5685" s="8"/>
      <c r="F5685" s="4"/>
      <c r="G5685" s="9"/>
      <c r="H5685" s="18"/>
      <c r="I5685" s="18"/>
      <c r="J5685" s="23" t="str">
        <f>IF(OR(ISBLANK(H5685),ISBLANK((I5685))),"",NETWORKDAYS(H5685,I5685,Setup!$A$2:$A$30))</f>
        <v/>
      </c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</row>
    <row r="5686" spans="1:22">
      <c r="A5686" s="4"/>
      <c r="B5686" s="4"/>
      <c r="C5686" s="18"/>
      <c r="D5686" s="8"/>
      <c r="E5686" s="8"/>
      <c r="F5686" s="4"/>
      <c r="G5686" s="9"/>
      <c r="H5686" s="18"/>
      <c r="I5686" s="18"/>
      <c r="J5686" s="23" t="str">
        <f>IF(OR(ISBLANK(H5686),ISBLANK((I5686))),"",NETWORKDAYS(H5686,I5686,Setup!$A$2:$A$30))</f>
        <v/>
      </c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</row>
    <row r="5687" spans="1:22">
      <c r="A5687" s="4"/>
      <c r="B5687" s="4"/>
      <c r="C5687" s="18"/>
      <c r="D5687" s="8"/>
      <c r="E5687" s="8"/>
      <c r="F5687" s="4"/>
      <c r="G5687" s="9"/>
      <c r="H5687" s="18"/>
      <c r="I5687" s="18"/>
      <c r="J5687" s="23" t="str">
        <f>IF(OR(ISBLANK(H5687),ISBLANK((I5687))),"",NETWORKDAYS(H5687,I5687,Setup!$A$2:$A$30))</f>
        <v/>
      </c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</row>
    <row r="5688" spans="1:22">
      <c r="A5688" s="4"/>
      <c r="B5688" s="4"/>
      <c r="C5688" s="18"/>
      <c r="D5688" s="8"/>
      <c r="E5688" s="8"/>
      <c r="F5688" s="4"/>
      <c r="G5688" s="9"/>
      <c r="H5688" s="18"/>
      <c r="I5688" s="18"/>
      <c r="J5688" s="23" t="str">
        <f>IF(OR(ISBLANK(H5688),ISBLANK((I5688))),"",NETWORKDAYS(H5688,I5688,Setup!$A$2:$A$30))</f>
        <v/>
      </c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</row>
    <row r="5689" spans="1:22">
      <c r="A5689" s="4"/>
      <c r="B5689" s="4"/>
      <c r="C5689" s="18"/>
      <c r="D5689" s="8"/>
      <c r="E5689" s="8"/>
      <c r="F5689" s="4"/>
      <c r="G5689" s="9"/>
      <c r="H5689" s="18"/>
      <c r="I5689" s="18"/>
      <c r="J5689" s="23" t="str">
        <f>IF(OR(ISBLANK(H5689),ISBLANK((I5689))),"",NETWORKDAYS(H5689,I5689,Setup!$A$2:$A$30))</f>
        <v/>
      </c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</row>
    <row r="5690" spans="1:22">
      <c r="A5690" s="4"/>
      <c r="B5690" s="4"/>
      <c r="C5690" s="18"/>
      <c r="D5690" s="8"/>
      <c r="E5690" s="8"/>
      <c r="F5690" s="4"/>
      <c r="G5690" s="9"/>
      <c r="H5690" s="18"/>
      <c r="I5690" s="18"/>
      <c r="J5690" s="23" t="str">
        <f>IF(OR(ISBLANK(H5690),ISBLANK((I5690))),"",NETWORKDAYS(H5690,I5690,Setup!$A$2:$A$30))</f>
        <v/>
      </c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</row>
    <row r="5691" spans="1:22">
      <c r="A5691" s="4"/>
      <c r="B5691" s="4"/>
      <c r="C5691" s="18"/>
      <c r="D5691" s="8"/>
      <c r="E5691" s="8"/>
      <c r="F5691" s="4"/>
      <c r="G5691" s="9"/>
      <c r="H5691" s="18"/>
      <c r="I5691" s="18"/>
      <c r="J5691" s="23" t="str">
        <f>IF(OR(ISBLANK(H5691),ISBLANK((I5691))),"",NETWORKDAYS(H5691,I5691,Setup!$A$2:$A$30))</f>
        <v/>
      </c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</row>
    <row r="5692" spans="1:22">
      <c r="A5692" s="4"/>
      <c r="B5692" s="4"/>
      <c r="C5692" s="18"/>
      <c r="D5692" s="8"/>
      <c r="E5692" s="8"/>
      <c r="F5692" s="4"/>
      <c r="G5692" s="9"/>
      <c r="H5692" s="18"/>
      <c r="I5692" s="18"/>
      <c r="J5692" s="23" t="str">
        <f>IF(OR(ISBLANK(H5692),ISBLANK((I5692))),"",NETWORKDAYS(H5692,I5692,Setup!$A$2:$A$30))</f>
        <v/>
      </c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</row>
    <row r="5693" spans="1:22">
      <c r="A5693" s="4"/>
      <c r="B5693" s="4"/>
      <c r="C5693" s="18"/>
      <c r="D5693" s="8"/>
      <c r="E5693" s="8"/>
      <c r="F5693" s="4"/>
      <c r="G5693" s="9"/>
      <c r="H5693" s="18"/>
      <c r="I5693" s="18"/>
      <c r="J5693" s="23" t="str">
        <f>IF(OR(ISBLANK(H5693),ISBLANK((I5693))),"",NETWORKDAYS(H5693,I5693,Setup!$A$2:$A$30))</f>
        <v/>
      </c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</row>
    <row r="5694" spans="1:22">
      <c r="A5694" s="4"/>
      <c r="B5694" s="4"/>
      <c r="C5694" s="18"/>
      <c r="D5694" s="8"/>
      <c r="E5694" s="8"/>
      <c r="F5694" s="4"/>
      <c r="G5694" s="9"/>
      <c r="H5694" s="18"/>
      <c r="I5694" s="18"/>
      <c r="J5694" s="23" t="str">
        <f>IF(OR(ISBLANK(H5694),ISBLANK((I5694))),"",NETWORKDAYS(H5694,I5694,Setup!$A$2:$A$30))</f>
        <v/>
      </c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</row>
    <row r="5695" spans="1:22">
      <c r="A5695" s="4"/>
      <c r="B5695" s="4"/>
      <c r="C5695" s="18"/>
      <c r="D5695" s="8"/>
      <c r="E5695" s="8"/>
      <c r="F5695" s="4"/>
      <c r="G5695" s="9"/>
      <c r="H5695" s="18"/>
      <c r="I5695" s="18"/>
      <c r="J5695" s="23" t="str">
        <f>IF(OR(ISBLANK(H5695),ISBLANK((I5695))),"",NETWORKDAYS(H5695,I5695,Setup!$A$2:$A$30))</f>
        <v/>
      </c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</row>
    <row r="5696" spans="1:22">
      <c r="A5696" s="4"/>
      <c r="B5696" s="4"/>
      <c r="C5696" s="18"/>
      <c r="D5696" s="8"/>
      <c r="E5696" s="8"/>
      <c r="F5696" s="4"/>
      <c r="G5696" s="9"/>
      <c r="H5696" s="18"/>
      <c r="I5696" s="18"/>
      <c r="J5696" s="23" t="str">
        <f>IF(OR(ISBLANK(H5696),ISBLANK((I5696))),"",NETWORKDAYS(H5696,I5696,Setup!$A$2:$A$30))</f>
        <v/>
      </c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</row>
    <row r="5697" spans="1:22">
      <c r="A5697" s="4"/>
      <c r="B5697" s="4"/>
      <c r="C5697" s="18"/>
      <c r="D5697" s="8"/>
      <c r="E5697" s="8"/>
      <c r="F5697" s="4"/>
      <c r="G5697" s="9"/>
      <c r="H5697" s="18"/>
      <c r="I5697" s="18"/>
      <c r="J5697" s="23" t="str">
        <f>IF(OR(ISBLANK(H5697),ISBLANK((I5697))),"",NETWORKDAYS(H5697,I5697,Setup!$A$2:$A$30))</f>
        <v/>
      </c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</row>
    <row r="5698" spans="1:22">
      <c r="A5698" s="4"/>
      <c r="B5698" s="4"/>
      <c r="C5698" s="18"/>
      <c r="D5698" s="8"/>
      <c r="E5698" s="8"/>
      <c r="F5698" s="4"/>
      <c r="G5698" s="9"/>
      <c r="H5698" s="18"/>
      <c r="I5698" s="18"/>
      <c r="J5698" s="23" t="str">
        <f>IF(OR(ISBLANK(H5698),ISBLANK((I5698))),"",NETWORKDAYS(H5698,I5698,Setup!$A$2:$A$30))</f>
        <v/>
      </c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</row>
    <row r="5699" spans="1:22">
      <c r="A5699" s="4"/>
      <c r="B5699" s="4"/>
      <c r="C5699" s="18"/>
      <c r="D5699" s="8"/>
      <c r="E5699" s="8"/>
      <c r="F5699" s="4"/>
      <c r="G5699" s="9"/>
      <c r="H5699" s="18"/>
      <c r="I5699" s="18"/>
      <c r="J5699" s="23" t="str">
        <f>IF(OR(ISBLANK(H5699),ISBLANK((I5699))),"",NETWORKDAYS(H5699,I5699,Setup!$A$2:$A$30))</f>
        <v/>
      </c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</row>
    <row r="5700" spans="1:22">
      <c r="A5700" s="4"/>
      <c r="B5700" s="4"/>
      <c r="C5700" s="18"/>
      <c r="D5700" s="8"/>
      <c r="E5700" s="8"/>
      <c r="F5700" s="4"/>
      <c r="G5700" s="9"/>
      <c r="H5700" s="18"/>
      <c r="I5700" s="18"/>
      <c r="J5700" s="23" t="str">
        <f>IF(OR(ISBLANK(H5700),ISBLANK((I5700))),"",NETWORKDAYS(H5700,I5700,Setup!$A$2:$A$30))</f>
        <v/>
      </c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</row>
    <row r="5701" spans="1:22">
      <c r="A5701" s="4"/>
      <c r="B5701" s="4"/>
      <c r="C5701" s="18"/>
      <c r="D5701" s="8"/>
      <c r="E5701" s="8"/>
      <c r="F5701" s="4"/>
      <c r="G5701" s="9"/>
      <c r="H5701" s="18"/>
      <c r="I5701" s="18"/>
      <c r="J5701" s="23" t="str">
        <f>IF(OR(ISBLANK(H5701),ISBLANK((I5701))),"",NETWORKDAYS(H5701,I5701,Setup!$A$2:$A$30))</f>
        <v/>
      </c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</row>
    <row r="5702" spans="1:22">
      <c r="A5702" s="4"/>
      <c r="B5702" s="4"/>
      <c r="C5702" s="18"/>
      <c r="D5702" s="8"/>
      <c r="E5702" s="8"/>
      <c r="F5702" s="4"/>
      <c r="G5702" s="9"/>
      <c r="H5702" s="18"/>
      <c r="I5702" s="18"/>
      <c r="J5702" s="23" t="str">
        <f>IF(OR(ISBLANK(H5702),ISBLANK((I5702))),"",NETWORKDAYS(H5702,I5702,Setup!$A$2:$A$30))</f>
        <v/>
      </c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</row>
    <row r="5703" spans="1:22">
      <c r="A5703" s="4"/>
      <c r="B5703" s="4"/>
      <c r="C5703" s="18"/>
      <c r="D5703" s="8"/>
      <c r="E5703" s="8"/>
      <c r="F5703" s="4"/>
      <c r="G5703" s="9"/>
      <c r="H5703" s="18"/>
      <c r="I5703" s="18"/>
      <c r="J5703" s="23" t="str">
        <f>IF(OR(ISBLANK(H5703),ISBLANK((I5703))),"",NETWORKDAYS(H5703,I5703,Setup!$A$2:$A$30))</f>
        <v/>
      </c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</row>
    <row r="5704" spans="1:22">
      <c r="A5704" s="4"/>
      <c r="B5704" s="4"/>
      <c r="C5704" s="18"/>
      <c r="D5704" s="8"/>
      <c r="E5704" s="8"/>
      <c r="F5704" s="4"/>
      <c r="G5704" s="9"/>
      <c r="H5704" s="18"/>
      <c r="I5704" s="18"/>
      <c r="J5704" s="23" t="str">
        <f>IF(OR(ISBLANK(H5704),ISBLANK((I5704))),"",NETWORKDAYS(H5704,I5704,Setup!$A$2:$A$30))</f>
        <v/>
      </c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</row>
    <row r="5705" spans="1:22">
      <c r="A5705" s="4"/>
      <c r="B5705" s="4"/>
      <c r="C5705" s="18"/>
      <c r="D5705" s="8"/>
      <c r="E5705" s="8"/>
      <c r="F5705" s="4"/>
      <c r="G5705" s="9"/>
      <c r="H5705" s="18"/>
      <c r="I5705" s="18"/>
      <c r="J5705" s="23" t="str">
        <f>IF(OR(ISBLANK(H5705),ISBLANK((I5705))),"",NETWORKDAYS(H5705,I5705,Setup!$A$2:$A$30))</f>
        <v/>
      </c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</row>
    <row r="5706" spans="1:22">
      <c r="A5706" s="4"/>
      <c r="B5706" s="4"/>
      <c r="C5706" s="18"/>
      <c r="D5706" s="8"/>
      <c r="E5706" s="8"/>
      <c r="F5706" s="4"/>
      <c r="G5706" s="9"/>
      <c r="H5706" s="18"/>
      <c r="I5706" s="18"/>
      <c r="J5706" s="23" t="str">
        <f>IF(OR(ISBLANK(H5706),ISBLANK((I5706))),"",NETWORKDAYS(H5706,I5706,Setup!$A$2:$A$30))</f>
        <v/>
      </c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</row>
    <row r="5707" spans="1:22">
      <c r="A5707" s="4"/>
      <c r="B5707" s="4"/>
      <c r="C5707" s="18"/>
      <c r="D5707" s="8"/>
      <c r="E5707" s="8"/>
      <c r="F5707" s="4"/>
      <c r="G5707" s="9"/>
      <c r="H5707" s="18"/>
      <c r="I5707" s="18"/>
      <c r="J5707" s="23" t="str">
        <f>IF(OR(ISBLANK(H5707),ISBLANK((I5707))),"",NETWORKDAYS(H5707,I5707,Setup!$A$2:$A$30))</f>
        <v/>
      </c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</row>
    <row r="5708" spans="1:22">
      <c r="A5708" s="4"/>
      <c r="B5708" s="4"/>
      <c r="C5708" s="18"/>
      <c r="D5708" s="8"/>
      <c r="E5708" s="8"/>
      <c r="F5708" s="4"/>
      <c r="G5708" s="9"/>
      <c r="H5708" s="18"/>
      <c r="I5708" s="18"/>
      <c r="J5708" s="23" t="str">
        <f>IF(OR(ISBLANK(H5708),ISBLANK((I5708))),"",NETWORKDAYS(H5708,I5708,Setup!$A$2:$A$30))</f>
        <v/>
      </c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</row>
    <row r="5709" spans="1:22">
      <c r="A5709" s="4"/>
      <c r="B5709" s="4"/>
      <c r="C5709" s="18"/>
      <c r="D5709" s="8"/>
      <c r="E5709" s="8"/>
      <c r="F5709" s="4"/>
      <c r="G5709" s="9"/>
      <c r="H5709" s="18"/>
      <c r="I5709" s="18"/>
      <c r="J5709" s="23" t="str">
        <f>IF(OR(ISBLANK(H5709),ISBLANK((I5709))),"",NETWORKDAYS(H5709,I5709,Setup!$A$2:$A$30))</f>
        <v/>
      </c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</row>
    <row r="5710" spans="1:22">
      <c r="A5710" s="4"/>
      <c r="B5710" s="4"/>
      <c r="C5710" s="18"/>
      <c r="D5710" s="8"/>
      <c r="E5710" s="8"/>
      <c r="F5710" s="4"/>
      <c r="G5710" s="9"/>
      <c r="H5710" s="18"/>
      <c r="I5710" s="18"/>
      <c r="J5710" s="23" t="str">
        <f>IF(OR(ISBLANK(H5710),ISBLANK((I5710))),"",NETWORKDAYS(H5710,I5710,Setup!$A$2:$A$30))</f>
        <v/>
      </c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</row>
    <row r="5711" spans="1:22">
      <c r="A5711" s="4"/>
      <c r="B5711" s="4"/>
      <c r="C5711" s="18"/>
      <c r="D5711" s="8"/>
      <c r="E5711" s="8"/>
      <c r="F5711" s="4"/>
      <c r="G5711" s="9"/>
      <c r="H5711" s="18"/>
      <c r="I5711" s="18"/>
      <c r="J5711" s="23" t="str">
        <f>IF(OR(ISBLANK(H5711),ISBLANK((I5711))),"",NETWORKDAYS(H5711,I5711,Setup!$A$2:$A$30))</f>
        <v/>
      </c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</row>
    <row r="5712" spans="1:22">
      <c r="A5712" s="4"/>
      <c r="B5712" s="4"/>
      <c r="C5712" s="18"/>
      <c r="D5712" s="8"/>
      <c r="E5712" s="8"/>
      <c r="F5712" s="4"/>
      <c r="G5712" s="9"/>
      <c r="H5712" s="18"/>
      <c r="I5712" s="18"/>
      <c r="J5712" s="23" t="str">
        <f>IF(OR(ISBLANK(H5712),ISBLANK((I5712))),"",NETWORKDAYS(H5712,I5712,Setup!$A$2:$A$30))</f>
        <v/>
      </c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</row>
    <row r="5713" spans="1:22">
      <c r="A5713" s="4"/>
      <c r="B5713" s="4"/>
      <c r="C5713" s="18"/>
      <c r="D5713" s="8"/>
      <c r="E5713" s="8"/>
      <c r="F5713" s="4"/>
      <c r="G5713" s="9"/>
      <c r="H5713" s="18"/>
      <c r="I5713" s="18"/>
      <c r="J5713" s="23" t="str">
        <f>IF(OR(ISBLANK(H5713),ISBLANK((I5713))),"",NETWORKDAYS(H5713,I5713,Setup!$A$2:$A$30))</f>
        <v/>
      </c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</row>
    <row r="5714" spans="1:22">
      <c r="A5714" s="4"/>
      <c r="B5714" s="4"/>
      <c r="C5714" s="18"/>
      <c r="D5714" s="8"/>
      <c r="E5714" s="8"/>
      <c r="F5714" s="4"/>
      <c r="G5714" s="9"/>
      <c r="H5714" s="18"/>
      <c r="I5714" s="18"/>
      <c r="J5714" s="23" t="str">
        <f>IF(OR(ISBLANK(H5714),ISBLANK((I5714))),"",NETWORKDAYS(H5714,I5714,Setup!$A$2:$A$30))</f>
        <v/>
      </c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</row>
    <row r="5715" spans="1:22">
      <c r="A5715" s="4"/>
      <c r="B5715" s="4"/>
      <c r="C5715" s="18"/>
      <c r="D5715" s="8"/>
      <c r="E5715" s="8"/>
      <c r="F5715" s="4"/>
      <c r="G5715" s="9"/>
      <c r="H5715" s="18"/>
      <c r="I5715" s="18"/>
      <c r="J5715" s="23" t="str">
        <f>IF(OR(ISBLANK(H5715),ISBLANK((I5715))),"",NETWORKDAYS(H5715,I5715,Setup!$A$2:$A$30))</f>
        <v/>
      </c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</row>
    <row r="5716" spans="1:22">
      <c r="A5716" s="4"/>
      <c r="B5716" s="4"/>
      <c r="C5716" s="18"/>
      <c r="D5716" s="8"/>
      <c r="E5716" s="8"/>
      <c r="F5716" s="4"/>
      <c r="G5716" s="9"/>
      <c r="H5716" s="18"/>
      <c r="I5716" s="18"/>
      <c r="J5716" s="23" t="str">
        <f>IF(OR(ISBLANK(H5716),ISBLANK((I5716))),"",NETWORKDAYS(H5716,I5716,Setup!$A$2:$A$30))</f>
        <v/>
      </c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</row>
    <row r="5717" spans="1:22">
      <c r="A5717" s="4"/>
      <c r="B5717" s="4"/>
      <c r="C5717" s="18"/>
      <c r="D5717" s="8"/>
      <c r="E5717" s="8"/>
      <c r="F5717" s="4"/>
      <c r="G5717" s="9"/>
      <c r="H5717" s="18"/>
      <c r="I5717" s="18"/>
      <c r="J5717" s="23" t="str">
        <f>IF(OR(ISBLANK(H5717),ISBLANK((I5717))),"",NETWORKDAYS(H5717,I5717,Setup!$A$2:$A$30))</f>
        <v/>
      </c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</row>
    <row r="5718" spans="1:22">
      <c r="A5718" s="4"/>
      <c r="B5718" s="4"/>
      <c r="C5718" s="18"/>
      <c r="D5718" s="8"/>
      <c r="E5718" s="8"/>
      <c r="F5718" s="4"/>
      <c r="G5718" s="9"/>
      <c r="H5718" s="18"/>
      <c r="I5718" s="18"/>
      <c r="J5718" s="23" t="str">
        <f>IF(OR(ISBLANK(H5718),ISBLANK((I5718))),"",NETWORKDAYS(H5718,I5718,Setup!$A$2:$A$30))</f>
        <v/>
      </c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</row>
    <row r="5719" spans="1:22">
      <c r="A5719" s="4"/>
      <c r="B5719" s="4"/>
      <c r="C5719" s="18"/>
      <c r="D5719" s="8"/>
      <c r="E5719" s="8"/>
      <c r="F5719" s="4"/>
      <c r="G5719" s="9"/>
      <c r="H5719" s="18"/>
      <c r="I5719" s="18"/>
      <c r="J5719" s="23" t="str">
        <f>IF(OR(ISBLANK(H5719),ISBLANK((I5719))),"",NETWORKDAYS(H5719,I5719,Setup!$A$2:$A$30))</f>
        <v/>
      </c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</row>
    <row r="5720" spans="1:22">
      <c r="A5720" s="4"/>
      <c r="B5720" s="4"/>
      <c r="C5720" s="18"/>
      <c r="D5720" s="8"/>
      <c r="E5720" s="8"/>
      <c r="F5720" s="4"/>
      <c r="G5720" s="9"/>
      <c r="H5720" s="18"/>
      <c r="I5720" s="18"/>
      <c r="J5720" s="23" t="str">
        <f>IF(OR(ISBLANK(H5720),ISBLANK((I5720))),"",NETWORKDAYS(H5720,I5720,Setup!$A$2:$A$30))</f>
        <v/>
      </c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</row>
    <row r="5721" spans="1:22">
      <c r="A5721" s="4"/>
      <c r="B5721" s="4"/>
      <c r="C5721" s="18"/>
      <c r="D5721" s="8"/>
      <c r="E5721" s="8"/>
      <c r="F5721" s="4"/>
      <c r="G5721" s="9"/>
      <c r="H5721" s="18"/>
      <c r="I5721" s="18"/>
      <c r="J5721" s="23" t="str">
        <f>IF(OR(ISBLANK(H5721),ISBLANK((I5721))),"",NETWORKDAYS(H5721,I5721,Setup!$A$2:$A$30))</f>
        <v/>
      </c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</row>
    <row r="5722" spans="1:22">
      <c r="A5722" s="4"/>
      <c r="B5722" s="4"/>
      <c r="C5722" s="18"/>
      <c r="D5722" s="8"/>
      <c r="E5722" s="8"/>
      <c r="F5722" s="4"/>
      <c r="G5722" s="9"/>
      <c r="H5722" s="18"/>
      <c r="I5722" s="18"/>
      <c r="J5722" s="23" t="str">
        <f>IF(OR(ISBLANK(H5722),ISBLANK((I5722))),"",NETWORKDAYS(H5722,I5722,Setup!$A$2:$A$30))</f>
        <v/>
      </c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</row>
    <row r="5723" spans="1:22">
      <c r="A5723" s="4"/>
      <c r="B5723" s="4"/>
      <c r="C5723" s="18"/>
      <c r="D5723" s="8"/>
      <c r="E5723" s="8"/>
      <c r="F5723" s="4"/>
      <c r="G5723" s="9"/>
      <c r="H5723" s="18"/>
      <c r="I5723" s="18"/>
      <c r="J5723" s="23" t="str">
        <f>IF(OR(ISBLANK(H5723),ISBLANK((I5723))),"",NETWORKDAYS(H5723,I5723,Setup!$A$2:$A$30))</f>
        <v/>
      </c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</row>
    <row r="5724" spans="1:22">
      <c r="A5724" s="4"/>
      <c r="B5724" s="4"/>
      <c r="C5724" s="18"/>
      <c r="D5724" s="8"/>
      <c r="E5724" s="8"/>
      <c r="F5724" s="4"/>
      <c r="G5724" s="9"/>
      <c r="H5724" s="18"/>
      <c r="I5724" s="18"/>
      <c r="J5724" s="23" t="str">
        <f>IF(OR(ISBLANK(H5724),ISBLANK((I5724))),"",NETWORKDAYS(H5724,I5724,Setup!$A$2:$A$30))</f>
        <v/>
      </c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</row>
    <row r="5725" spans="1:22">
      <c r="A5725" s="4"/>
      <c r="B5725" s="4"/>
      <c r="C5725" s="18"/>
      <c r="D5725" s="8"/>
      <c r="E5725" s="8"/>
      <c r="F5725" s="4"/>
      <c r="G5725" s="9"/>
      <c r="H5725" s="18"/>
      <c r="I5725" s="18"/>
      <c r="J5725" s="23" t="str">
        <f>IF(OR(ISBLANK(H5725),ISBLANK((I5725))),"",NETWORKDAYS(H5725,I5725,Setup!$A$2:$A$30))</f>
        <v/>
      </c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</row>
    <row r="5726" spans="1:22">
      <c r="A5726" s="4"/>
      <c r="B5726" s="4"/>
      <c r="C5726" s="18"/>
      <c r="D5726" s="8"/>
      <c r="E5726" s="8"/>
      <c r="F5726" s="4"/>
      <c r="G5726" s="9"/>
      <c r="H5726" s="18"/>
      <c r="I5726" s="18"/>
      <c r="J5726" s="23" t="str">
        <f>IF(OR(ISBLANK(H5726),ISBLANK((I5726))),"",NETWORKDAYS(H5726,I5726,Setup!$A$2:$A$30))</f>
        <v/>
      </c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</row>
    <row r="5727" spans="1:22">
      <c r="A5727" s="4"/>
      <c r="B5727" s="4"/>
      <c r="C5727" s="18"/>
      <c r="D5727" s="8"/>
      <c r="E5727" s="8"/>
      <c r="F5727" s="4"/>
      <c r="G5727" s="9"/>
      <c r="H5727" s="18"/>
      <c r="I5727" s="18"/>
      <c r="J5727" s="23" t="str">
        <f>IF(OR(ISBLANK(H5727),ISBLANK((I5727))),"",NETWORKDAYS(H5727,I5727,Setup!$A$2:$A$30))</f>
        <v/>
      </c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</row>
    <row r="5728" spans="1:22">
      <c r="A5728" s="4"/>
      <c r="B5728" s="4"/>
      <c r="C5728" s="18"/>
      <c r="D5728" s="8"/>
      <c r="E5728" s="8"/>
      <c r="F5728" s="4"/>
      <c r="G5728" s="9"/>
      <c r="H5728" s="18"/>
      <c r="I5728" s="18"/>
      <c r="J5728" s="23" t="str">
        <f>IF(OR(ISBLANK(H5728),ISBLANK((I5728))),"",NETWORKDAYS(H5728,I5728,Setup!$A$2:$A$30))</f>
        <v/>
      </c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</row>
    <row r="5729" spans="1:22">
      <c r="A5729" s="4"/>
      <c r="B5729" s="4"/>
      <c r="C5729" s="18"/>
      <c r="D5729" s="8"/>
      <c r="E5729" s="8"/>
      <c r="F5729" s="4"/>
      <c r="G5729" s="9"/>
      <c r="H5729" s="18"/>
      <c r="I5729" s="18"/>
      <c r="J5729" s="23" t="str">
        <f>IF(OR(ISBLANK(H5729),ISBLANK((I5729))),"",NETWORKDAYS(H5729,I5729,Setup!$A$2:$A$30))</f>
        <v/>
      </c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</row>
    <row r="5730" spans="1:22">
      <c r="A5730" s="4"/>
      <c r="B5730" s="4"/>
      <c r="C5730" s="18"/>
      <c r="D5730" s="8"/>
      <c r="E5730" s="8"/>
      <c r="F5730" s="4"/>
      <c r="G5730" s="9"/>
      <c r="H5730" s="18"/>
      <c r="I5730" s="18"/>
      <c r="J5730" s="23" t="str">
        <f>IF(OR(ISBLANK(H5730),ISBLANK((I5730))),"",NETWORKDAYS(H5730,I5730,Setup!$A$2:$A$30))</f>
        <v/>
      </c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</row>
    <row r="5731" spans="1:22">
      <c r="A5731" s="4"/>
      <c r="B5731" s="4"/>
      <c r="C5731" s="18"/>
      <c r="D5731" s="8"/>
      <c r="E5731" s="8"/>
      <c r="F5731" s="4"/>
      <c r="G5731" s="9"/>
      <c r="H5731" s="18"/>
      <c r="I5731" s="18"/>
      <c r="J5731" s="23" t="str">
        <f>IF(OR(ISBLANK(H5731),ISBLANK((I5731))),"",NETWORKDAYS(H5731,I5731,Setup!$A$2:$A$30))</f>
        <v/>
      </c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</row>
    <row r="5732" spans="1:22">
      <c r="A5732" s="4"/>
      <c r="B5732" s="4"/>
      <c r="C5732" s="18"/>
      <c r="D5732" s="8"/>
      <c r="E5732" s="8"/>
      <c r="F5732" s="4"/>
      <c r="G5732" s="9"/>
      <c r="H5732" s="18"/>
      <c r="I5732" s="18"/>
      <c r="J5732" s="23" t="str">
        <f>IF(OR(ISBLANK(H5732),ISBLANK((I5732))),"",NETWORKDAYS(H5732,I5732,Setup!$A$2:$A$30))</f>
        <v/>
      </c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</row>
    <row r="5733" spans="1:22">
      <c r="A5733" s="4"/>
      <c r="B5733" s="4"/>
      <c r="C5733" s="18"/>
      <c r="D5733" s="8"/>
      <c r="E5733" s="8"/>
      <c r="F5733" s="4"/>
      <c r="G5733" s="9"/>
      <c r="H5733" s="18"/>
      <c r="I5733" s="18"/>
      <c r="J5733" s="23" t="str">
        <f>IF(OR(ISBLANK(H5733),ISBLANK((I5733))),"",NETWORKDAYS(H5733,I5733,Setup!$A$2:$A$30))</f>
        <v/>
      </c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</row>
    <row r="5734" spans="1:22">
      <c r="A5734" s="4"/>
      <c r="B5734" s="4"/>
      <c r="C5734" s="18"/>
      <c r="D5734" s="8"/>
      <c r="E5734" s="8"/>
      <c r="F5734" s="4"/>
      <c r="G5734" s="9"/>
      <c r="H5734" s="18"/>
      <c r="I5734" s="18"/>
      <c r="J5734" s="23" t="str">
        <f>IF(OR(ISBLANK(H5734),ISBLANK((I5734))),"",NETWORKDAYS(H5734,I5734,Setup!$A$2:$A$30))</f>
        <v/>
      </c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</row>
    <row r="5735" spans="1:22">
      <c r="A5735" s="4"/>
      <c r="B5735" s="4"/>
      <c r="C5735" s="18"/>
      <c r="D5735" s="8"/>
      <c r="E5735" s="8"/>
      <c r="F5735" s="4"/>
      <c r="G5735" s="9"/>
      <c r="H5735" s="18"/>
      <c r="I5735" s="18"/>
      <c r="J5735" s="23" t="str">
        <f>IF(OR(ISBLANK(H5735),ISBLANK((I5735))),"",NETWORKDAYS(H5735,I5735,Setup!$A$2:$A$30))</f>
        <v/>
      </c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</row>
    <row r="5736" spans="1:22">
      <c r="A5736" s="4"/>
      <c r="B5736" s="4"/>
      <c r="C5736" s="18"/>
      <c r="D5736" s="8"/>
      <c r="E5736" s="8"/>
      <c r="F5736" s="4"/>
      <c r="G5736" s="9"/>
      <c r="H5736" s="18"/>
      <c r="I5736" s="18"/>
      <c r="J5736" s="23" t="str">
        <f>IF(OR(ISBLANK(H5736),ISBLANK((I5736))),"",NETWORKDAYS(H5736,I5736,Setup!$A$2:$A$30))</f>
        <v/>
      </c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</row>
    <row r="5737" spans="1:22">
      <c r="A5737" s="4"/>
      <c r="B5737" s="4"/>
      <c r="C5737" s="18"/>
      <c r="D5737" s="8"/>
      <c r="E5737" s="8"/>
      <c r="F5737" s="4"/>
      <c r="G5737" s="9"/>
      <c r="H5737" s="18"/>
      <c r="I5737" s="18"/>
      <c r="J5737" s="23" t="str">
        <f>IF(OR(ISBLANK(H5737),ISBLANK((I5737))),"",NETWORKDAYS(H5737,I5737,Setup!$A$2:$A$30))</f>
        <v/>
      </c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</row>
    <row r="5738" spans="1:22">
      <c r="A5738" s="4"/>
      <c r="B5738" s="4"/>
      <c r="C5738" s="18"/>
      <c r="D5738" s="8"/>
      <c r="E5738" s="8"/>
      <c r="F5738" s="4"/>
      <c r="G5738" s="9"/>
      <c r="H5738" s="18"/>
      <c r="I5738" s="18"/>
      <c r="J5738" s="23" t="str">
        <f>IF(OR(ISBLANK(H5738),ISBLANK((I5738))),"",NETWORKDAYS(H5738,I5738,Setup!$A$2:$A$30))</f>
        <v/>
      </c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</row>
    <row r="5739" spans="1:22">
      <c r="A5739" s="4"/>
      <c r="B5739" s="4"/>
      <c r="C5739" s="18"/>
      <c r="D5739" s="8"/>
      <c r="E5739" s="8"/>
      <c r="F5739" s="4"/>
      <c r="G5739" s="9"/>
      <c r="H5739" s="18"/>
      <c r="I5739" s="18"/>
      <c r="J5739" s="23" t="str">
        <f>IF(OR(ISBLANK(H5739),ISBLANK((I5739))),"",NETWORKDAYS(H5739,I5739,Setup!$A$2:$A$30))</f>
        <v/>
      </c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</row>
    <row r="5740" spans="1:22">
      <c r="A5740" s="4"/>
      <c r="B5740" s="4"/>
      <c r="C5740" s="18"/>
      <c r="D5740" s="8"/>
      <c r="E5740" s="8"/>
      <c r="F5740" s="4"/>
      <c r="G5740" s="9"/>
      <c r="H5740" s="18"/>
      <c r="I5740" s="18"/>
      <c r="J5740" s="23" t="str">
        <f>IF(OR(ISBLANK(H5740),ISBLANK((I5740))),"",NETWORKDAYS(H5740,I5740,Setup!$A$2:$A$30))</f>
        <v/>
      </c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</row>
    <row r="5741" spans="1:22">
      <c r="A5741" s="4"/>
      <c r="B5741" s="4"/>
      <c r="C5741" s="18"/>
      <c r="D5741" s="8"/>
      <c r="E5741" s="8"/>
      <c r="F5741" s="4"/>
      <c r="G5741" s="9"/>
      <c r="H5741" s="18"/>
      <c r="I5741" s="18"/>
      <c r="J5741" s="23" t="str">
        <f>IF(OR(ISBLANK(H5741),ISBLANK((I5741))),"",NETWORKDAYS(H5741,I5741,Setup!$A$2:$A$30))</f>
        <v/>
      </c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</row>
    <row r="5742" spans="1:22">
      <c r="A5742" s="4"/>
      <c r="B5742" s="4"/>
      <c r="C5742" s="18"/>
      <c r="D5742" s="8"/>
      <c r="E5742" s="8"/>
      <c r="F5742" s="4"/>
      <c r="G5742" s="9"/>
      <c r="H5742" s="18"/>
      <c r="I5742" s="18"/>
      <c r="J5742" s="23" t="str">
        <f>IF(OR(ISBLANK(H5742),ISBLANK((I5742))),"",NETWORKDAYS(H5742,I5742,Setup!$A$2:$A$30))</f>
        <v/>
      </c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</row>
    <row r="5743" spans="1:22">
      <c r="A5743" s="4"/>
      <c r="B5743" s="4"/>
      <c r="C5743" s="18"/>
      <c r="D5743" s="8"/>
      <c r="E5743" s="8"/>
      <c r="F5743" s="4"/>
      <c r="G5743" s="9"/>
      <c r="H5743" s="18"/>
      <c r="I5743" s="18"/>
      <c r="J5743" s="23" t="str">
        <f>IF(OR(ISBLANK(H5743),ISBLANK((I5743))),"",NETWORKDAYS(H5743,I5743,Setup!$A$2:$A$30))</f>
        <v/>
      </c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</row>
    <row r="5744" spans="1:22">
      <c r="A5744" s="4"/>
      <c r="B5744" s="4"/>
      <c r="C5744" s="18"/>
      <c r="D5744" s="8"/>
      <c r="E5744" s="8"/>
      <c r="F5744" s="4"/>
      <c r="G5744" s="9"/>
      <c r="H5744" s="18"/>
      <c r="I5744" s="18"/>
      <c r="J5744" s="23" t="str">
        <f>IF(OR(ISBLANK(H5744),ISBLANK((I5744))),"",NETWORKDAYS(H5744,I5744,Setup!$A$2:$A$30))</f>
        <v/>
      </c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</row>
    <row r="5745" spans="1:22">
      <c r="A5745" s="4"/>
      <c r="B5745" s="4"/>
      <c r="C5745" s="18"/>
      <c r="D5745" s="8"/>
      <c r="E5745" s="8"/>
      <c r="F5745" s="4"/>
      <c r="G5745" s="9"/>
      <c r="H5745" s="18"/>
      <c r="I5745" s="18"/>
      <c r="J5745" s="23" t="str">
        <f>IF(OR(ISBLANK(H5745),ISBLANK((I5745))),"",NETWORKDAYS(H5745,I5745,Setup!$A$2:$A$30))</f>
        <v/>
      </c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</row>
    <row r="5746" spans="1:22">
      <c r="A5746" s="4"/>
      <c r="B5746" s="4"/>
      <c r="C5746" s="18"/>
      <c r="D5746" s="8"/>
      <c r="E5746" s="8"/>
      <c r="F5746" s="4"/>
      <c r="G5746" s="9"/>
      <c r="H5746" s="18"/>
      <c r="I5746" s="18"/>
      <c r="J5746" s="23" t="str">
        <f>IF(OR(ISBLANK(H5746),ISBLANK((I5746))),"",NETWORKDAYS(H5746,I5746,Setup!$A$2:$A$30))</f>
        <v/>
      </c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</row>
    <row r="5747" spans="1:22">
      <c r="A5747" s="4"/>
      <c r="B5747" s="4"/>
      <c r="C5747" s="18"/>
      <c r="D5747" s="8"/>
      <c r="E5747" s="8"/>
      <c r="F5747" s="4"/>
      <c r="G5747" s="9"/>
      <c r="H5747" s="18"/>
      <c r="I5747" s="18"/>
      <c r="J5747" s="23" t="str">
        <f>IF(OR(ISBLANK(H5747),ISBLANK((I5747))),"",NETWORKDAYS(H5747,I5747,Setup!$A$2:$A$30))</f>
        <v/>
      </c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</row>
    <row r="5748" spans="1:22">
      <c r="A5748" s="4"/>
      <c r="B5748" s="4"/>
      <c r="C5748" s="18"/>
      <c r="D5748" s="8"/>
      <c r="E5748" s="8"/>
      <c r="F5748" s="4"/>
      <c r="G5748" s="9"/>
      <c r="H5748" s="18"/>
      <c r="I5748" s="18"/>
      <c r="J5748" s="23" t="str">
        <f>IF(OR(ISBLANK(H5748),ISBLANK((I5748))),"",NETWORKDAYS(H5748,I5748,Setup!$A$2:$A$30))</f>
        <v/>
      </c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</row>
    <row r="5749" spans="1:22">
      <c r="A5749" s="4"/>
      <c r="B5749" s="4"/>
      <c r="C5749" s="18"/>
      <c r="D5749" s="8"/>
      <c r="E5749" s="8"/>
      <c r="F5749" s="4"/>
      <c r="G5749" s="9"/>
      <c r="H5749" s="18"/>
      <c r="I5749" s="18"/>
      <c r="J5749" s="23" t="str">
        <f>IF(OR(ISBLANK(H5749),ISBLANK((I5749))),"",NETWORKDAYS(H5749,I5749,Setup!$A$2:$A$30))</f>
        <v/>
      </c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</row>
    <row r="5750" spans="1:22">
      <c r="A5750" s="4"/>
      <c r="B5750" s="4"/>
      <c r="C5750" s="18"/>
      <c r="D5750" s="8"/>
      <c r="E5750" s="8"/>
      <c r="F5750" s="4"/>
      <c r="G5750" s="9"/>
      <c r="H5750" s="18"/>
      <c r="I5750" s="18"/>
      <c r="J5750" s="23" t="str">
        <f>IF(OR(ISBLANK(H5750),ISBLANK((I5750))),"",NETWORKDAYS(H5750,I5750,Setup!$A$2:$A$30))</f>
        <v/>
      </c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</row>
    <row r="5751" spans="1:22">
      <c r="A5751" s="4"/>
      <c r="B5751" s="4"/>
      <c r="C5751" s="18"/>
      <c r="D5751" s="8"/>
      <c r="E5751" s="8"/>
      <c r="F5751" s="4"/>
      <c r="G5751" s="9"/>
      <c r="H5751" s="18"/>
      <c r="I5751" s="18"/>
      <c r="J5751" s="23" t="str">
        <f>IF(OR(ISBLANK(H5751),ISBLANK((I5751))),"",NETWORKDAYS(H5751,I5751,Setup!$A$2:$A$30))</f>
        <v/>
      </c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</row>
    <row r="5752" spans="1:22">
      <c r="A5752" s="4"/>
      <c r="B5752" s="4"/>
      <c r="C5752" s="18"/>
      <c r="D5752" s="8"/>
      <c r="E5752" s="8"/>
      <c r="F5752" s="4"/>
      <c r="G5752" s="9"/>
      <c r="H5752" s="18"/>
      <c r="I5752" s="18"/>
      <c r="J5752" s="23" t="str">
        <f>IF(OR(ISBLANK(H5752),ISBLANK((I5752))),"",NETWORKDAYS(H5752,I5752,Setup!$A$2:$A$30))</f>
        <v/>
      </c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</row>
    <row r="5753" spans="1:22">
      <c r="A5753" s="4"/>
      <c r="B5753" s="4"/>
      <c r="C5753" s="18"/>
      <c r="D5753" s="8"/>
      <c r="E5753" s="8"/>
      <c r="F5753" s="4"/>
      <c r="G5753" s="9"/>
      <c r="H5753" s="18"/>
      <c r="I5753" s="18"/>
      <c r="J5753" s="23" t="str">
        <f>IF(OR(ISBLANK(H5753),ISBLANK((I5753))),"",NETWORKDAYS(H5753,I5753,Setup!$A$2:$A$30))</f>
        <v/>
      </c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</row>
    <row r="5754" spans="1:22">
      <c r="A5754" s="4"/>
      <c r="B5754" s="4"/>
      <c r="C5754" s="18"/>
      <c r="D5754" s="8"/>
      <c r="E5754" s="8"/>
      <c r="F5754" s="4"/>
      <c r="G5754" s="9"/>
      <c r="H5754" s="18"/>
      <c r="I5754" s="18"/>
      <c r="J5754" s="23" t="str">
        <f>IF(OR(ISBLANK(H5754),ISBLANK((I5754))),"",NETWORKDAYS(H5754,I5754,Setup!$A$2:$A$30))</f>
        <v/>
      </c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</row>
    <row r="5755" spans="1:22">
      <c r="A5755" s="4"/>
      <c r="B5755" s="4"/>
      <c r="C5755" s="18"/>
      <c r="D5755" s="8"/>
      <c r="E5755" s="8"/>
      <c r="F5755" s="4"/>
      <c r="G5755" s="9"/>
      <c r="H5755" s="18"/>
      <c r="I5755" s="18"/>
      <c r="J5755" s="23" t="str">
        <f>IF(OR(ISBLANK(H5755),ISBLANK((I5755))),"",NETWORKDAYS(H5755,I5755,Setup!$A$2:$A$30))</f>
        <v/>
      </c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</row>
    <row r="5756" spans="1:22">
      <c r="A5756" s="4"/>
      <c r="B5756" s="4"/>
      <c r="C5756" s="18"/>
      <c r="D5756" s="8"/>
      <c r="E5756" s="8"/>
      <c r="F5756" s="4"/>
      <c r="G5756" s="9"/>
      <c r="H5756" s="18"/>
      <c r="I5756" s="18"/>
      <c r="J5756" s="23" t="str">
        <f>IF(OR(ISBLANK(H5756),ISBLANK((I5756))),"",NETWORKDAYS(H5756,I5756,Setup!$A$2:$A$30))</f>
        <v/>
      </c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</row>
    <row r="5757" spans="1:22">
      <c r="A5757" s="4"/>
      <c r="B5757" s="4"/>
      <c r="C5757" s="18"/>
      <c r="D5757" s="8"/>
      <c r="E5757" s="8"/>
      <c r="F5757" s="4"/>
      <c r="G5757" s="9"/>
      <c r="H5757" s="18"/>
      <c r="I5757" s="18"/>
      <c r="J5757" s="23" t="str">
        <f>IF(OR(ISBLANK(H5757),ISBLANK((I5757))),"",NETWORKDAYS(H5757,I5757,Setup!$A$2:$A$30))</f>
        <v/>
      </c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</row>
    <row r="5758" spans="1:22">
      <c r="A5758" s="4"/>
      <c r="B5758" s="4"/>
      <c r="C5758" s="18"/>
      <c r="D5758" s="8"/>
      <c r="E5758" s="8"/>
      <c r="F5758" s="4"/>
      <c r="G5758" s="9"/>
      <c r="H5758" s="18"/>
      <c r="I5758" s="18"/>
      <c r="J5758" s="23" t="str">
        <f>IF(OR(ISBLANK(H5758),ISBLANK((I5758))),"",NETWORKDAYS(H5758,I5758,Setup!$A$2:$A$30))</f>
        <v/>
      </c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</row>
    <row r="5759" spans="1:22">
      <c r="A5759" s="4"/>
      <c r="B5759" s="4"/>
      <c r="C5759" s="18"/>
      <c r="D5759" s="8"/>
      <c r="E5759" s="8"/>
      <c r="F5759" s="4"/>
      <c r="G5759" s="9"/>
      <c r="H5759" s="18"/>
      <c r="I5759" s="18"/>
      <c r="J5759" s="23" t="str">
        <f>IF(OR(ISBLANK(H5759),ISBLANK((I5759))),"",NETWORKDAYS(H5759,I5759,Setup!$A$2:$A$30))</f>
        <v/>
      </c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</row>
    <row r="5760" spans="1:22">
      <c r="A5760" s="4"/>
      <c r="B5760" s="4"/>
      <c r="C5760" s="18"/>
      <c r="D5760" s="8"/>
      <c r="E5760" s="8"/>
      <c r="F5760" s="4"/>
      <c r="G5760" s="9"/>
      <c r="H5760" s="18"/>
      <c r="I5760" s="18"/>
      <c r="J5760" s="23" t="str">
        <f>IF(OR(ISBLANK(H5760),ISBLANK((I5760))),"",NETWORKDAYS(H5760,I5760,Setup!$A$2:$A$30))</f>
        <v/>
      </c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</row>
    <row r="5761" spans="1:22">
      <c r="A5761" s="4"/>
      <c r="B5761" s="4"/>
      <c r="C5761" s="18"/>
      <c r="D5761" s="8"/>
      <c r="E5761" s="8"/>
      <c r="F5761" s="4"/>
      <c r="G5761" s="9"/>
      <c r="H5761" s="18"/>
      <c r="I5761" s="18"/>
      <c r="J5761" s="23" t="str">
        <f>IF(OR(ISBLANK(H5761),ISBLANK((I5761))),"",NETWORKDAYS(H5761,I5761,Setup!$A$2:$A$30))</f>
        <v/>
      </c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</row>
    <row r="5762" spans="1:22">
      <c r="A5762" s="4"/>
      <c r="B5762" s="4"/>
      <c r="C5762" s="18"/>
      <c r="D5762" s="8"/>
      <c r="E5762" s="8"/>
      <c r="F5762" s="4"/>
      <c r="G5762" s="9"/>
      <c r="H5762" s="18"/>
      <c r="I5762" s="18"/>
      <c r="J5762" s="23" t="str">
        <f>IF(OR(ISBLANK(H5762),ISBLANK((I5762))),"",NETWORKDAYS(H5762,I5762,Setup!$A$2:$A$30))</f>
        <v/>
      </c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</row>
    <row r="5763" spans="1:22">
      <c r="A5763" s="4"/>
      <c r="B5763" s="4"/>
      <c r="C5763" s="18"/>
      <c r="D5763" s="8"/>
      <c r="E5763" s="8"/>
      <c r="F5763" s="4"/>
      <c r="G5763" s="9"/>
      <c r="H5763" s="18"/>
      <c r="I5763" s="18"/>
      <c r="J5763" s="23" t="str">
        <f>IF(OR(ISBLANK(H5763),ISBLANK((I5763))),"",NETWORKDAYS(H5763,I5763,Setup!$A$2:$A$30))</f>
        <v/>
      </c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</row>
    <row r="5764" spans="1:22">
      <c r="A5764" s="4"/>
      <c r="B5764" s="4"/>
      <c r="C5764" s="18"/>
      <c r="D5764" s="8"/>
      <c r="E5764" s="8"/>
      <c r="F5764" s="4"/>
      <c r="G5764" s="9"/>
      <c r="H5764" s="18"/>
      <c r="I5764" s="18"/>
      <c r="J5764" s="23" t="str">
        <f>IF(OR(ISBLANK(H5764),ISBLANK((I5764))),"",NETWORKDAYS(H5764,I5764,Setup!$A$2:$A$30))</f>
        <v/>
      </c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</row>
    <row r="5765" spans="1:22">
      <c r="A5765" s="4"/>
      <c r="B5765" s="4"/>
      <c r="C5765" s="18"/>
      <c r="D5765" s="8"/>
      <c r="E5765" s="8"/>
      <c r="F5765" s="4"/>
      <c r="G5765" s="9"/>
      <c r="H5765" s="18"/>
      <c r="I5765" s="18"/>
      <c r="J5765" s="23" t="str">
        <f>IF(OR(ISBLANK(H5765),ISBLANK((I5765))),"",NETWORKDAYS(H5765,I5765,Setup!$A$2:$A$30))</f>
        <v/>
      </c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</row>
    <row r="5766" spans="1:22">
      <c r="A5766" s="4"/>
      <c r="B5766" s="4"/>
      <c r="C5766" s="18"/>
      <c r="D5766" s="8"/>
      <c r="E5766" s="8"/>
      <c r="F5766" s="4"/>
      <c r="G5766" s="9"/>
      <c r="H5766" s="18"/>
      <c r="I5766" s="18"/>
      <c r="J5766" s="23" t="str">
        <f>IF(OR(ISBLANK(H5766),ISBLANK((I5766))),"",NETWORKDAYS(H5766,I5766,Setup!$A$2:$A$30))</f>
        <v/>
      </c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</row>
    <row r="5767" spans="1:22">
      <c r="A5767" s="4"/>
      <c r="B5767" s="4"/>
      <c r="C5767" s="18"/>
      <c r="D5767" s="8"/>
      <c r="E5767" s="8"/>
      <c r="F5767" s="4"/>
      <c r="G5767" s="9"/>
      <c r="H5767" s="18"/>
      <c r="I5767" s="18"/>
      <c r="J5767" s="23" t="str">
        <f>IF(OR(ISBLANK(H5767),ISBLANK((I5767))),"",NETWORKDAYS(H5767,I5767,Setup!$A$2:$A$30))</f>
        <v/>
      </c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</row>
    <row r="5768" spans="1:22">
      <c r="A5768" s="4"/>
      <c r="B5768" s="4"/>
      <c r="C5768" s="18"/>
      <c r="D5768" s="8"/>
      <c r="E5768" s="8"/>
      <c r="F5768" s="4"/>
      <c r="G5768" s="9"/>
      <c r="H5768" s="18"/>
      <c r="I5768" s="18"/>
      <c r="J5768" s="23" t="str">
        <f>IF(OR(ISBLANK(H5768),ISBLANK((I5768))),"",NETWORKDAYS(H5768,I5768,Setup!$A$2:$A$30))</f>
        <v/>
      </c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</row>
    <row r="5769" spans="1:22">
      <c r="A5769" s="4"/>
      <c r="B5769" s="4"/>
      <c r="C5769" s="18"/>
      <c r="D5769" s="8"/>
      <c r="E5769" s="8"/>
      <c r="F5769" s="4"/>
      <c r="G5769" s="9"/>
      <c r="H5769" s="18"/>
      <c r="I5769" s="18"/>
      <c r="J5769" s="23" t="str">
        <f>IF(OR(ISBLANK(H5769),ISBLANK((I5769))),"",NETWORKDAYS(H5769,I5769,Setup!$A$2:$A$30))</f>
        <v/>
      </c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</row>
    <row r="5770" spans="1:22">
      <c r="A5770" s="4"/>
      <c r="B5770" s="4"/>
      <c r="C5770" s="18"/>
      <c r="D5770" s="8"/>
      <c r="E5770" s="8"/>
      <c r="F5770" s="4"/>
      <c r="G5770" s="9"/>
      <c r="H5770" s="18"/>
      <c r="I5770" s="18"/>
      <c r="J5770" s="23" t="str">
        <f>IF(OR(ISBLANK(H5770),ISBLANK((I5770))),"",NETWORKDAYS(H5770,I5770,Setup!$A$2:$A$30))</f>
        <v/>
      </c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</row>
    <row r="5771" spans="1:22">
      <c r="A5771" s="4"/>
      <c r="B5771" s="4"/>
      <c r="C5771" s="18"/>
      <c r="D5771" s="8"/>
      <c r="E5771" s="8"/>
      <c r="F5771" s="4"/>
      <c r="G5771" s="9"/>
      <c r="H5771" s="18"/>
      <c r="I5771" s="18"/>
      <c r="J5771" s="23" t="str">
        <f>IF(OR(ISBLANK(H5771),ISBLANK((I5771))),"",NETWORKDAYS(H5771,I5771,Setup!$A$2:$A$30))</f>
        <v/>
      </c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</row>
    <row r="5772" spans="1:22">
      <c r="A5772" s="4"/>
      <c r="B5772" s="4"/>
      <c r="C5772" s="18"/>
      <c r="D5772" s="8"/>
      <c r="E5772" s="8"/>
      <c r="F5772" s="4"/>
      <c r="G5772" s="9"/>
      <c r="H5772" s="18"/>
      <c r="I5772" s="18"/>
      <c r="J5772" s="23" t="str">
        <f>IF(OR(ISBLANK(H5772),ISBLANK((I5772))),"",NETWORKDAYS(H5772,I5772,Setup!$A$2:$A$30))</f>
        <v/>
      </c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</row>
    <row r="5773" spans="1:22">
      <c r="A5773" s="4"/>
      <c r="B5773" s="4"/>
      <c r="C5773" s="18"/>
      <c r="D5773" s="8"/>
      <c r="E5773" s="8"/>
      <c r="F5773" s="4"/>
      <c r="G5773" s="9"/>
      <c r="H5773" s="18"/>
      <c r="I5773" s="18"/>
      <c r="J5773" s="23" t="str">
        <f>IF(OR(ISBLANK(H5773),ISBLANK((I5773))),"",NETWORKDAYS(H5773,I5773,Setup!$A$2:$A$30))</f>
        <v/>
      </c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</row>
    <row r="5774" spans="1:22">
      <c r="A5774" s="4"/>
      <c r="B5774" s="4"/>
      <c r="C5774" s="18"/>
      <c r="D5774" s="8"/>
      <c r="E5774" s="8"/>
      <c r="F5774" s="4"/>
      <c r="G5774" s="9"/>
      <c r="H5774" s="18"/>
      <c r="I5774" s="18"/>
      <c r="J5774" s="23" t="str">
        <f>IF(OR(ISBLANK(H5774),ISBLANK((I5774))),"",NETWORKDAYS(H5774,I5774,Setup!$A$2:$A$30))</f>
        <v/>
      </c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</row>
    <row r="5775" spans="1:22">
      <c r="A5775" s="4"/>
      <c r="B5775" s="4"/>
      <c r="C5775" s="18"/>
      <c r="D5775" s="8"/>
      <c r="E5775" s="8"/>
      <c r="F5775" s="4"/>
      <c r="G5775" s="9"/>
      <c r="H5775" s="18"/>
      <c r="I5775" s="18"/>
      <c r="J5775" s="23" t="str">
        <f>IF(OR(ISBLANK(H5775),ISBLANK((I5775))),"",NETWORKDAYS(H5775,I5775,Setup!$A$2:$A$30))</f>
        <v/>
      </c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</row>
    <row r="5776" spans="1:22">
      <c r="A5776" s="4"/>
      <c r="B5776" s="4"/>
      <c r="C5776" s="18"/>
      <c r="D5776" s="8"/>
      <c r="E5776" s="8"/>
      <c r="F5776" s="4"/>
      <c r="G5776" s="9"/>
      <c r="H5776" s="18"/>
      <c r="I5776" s="18"/>
      <c r="J5776" s="23" t="str">
        <f>IF(OR(ISBLANK(H5776),ISBLANK((I5776))),"",NETWORKDAYS(H5776,I5776,Setup!$A$2:$A$30))</f>
        <v/>
      </c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</row>
    <row r="5777" spans="1:22">
      <c r="A5777" s="4"/>
      <c r="B5777" s="4"/>
      <c r="C5777" s="18"/>
      <c r="D5777" s="8"/>
      <c r="E5777" s="8"/>
      <c r="F5777" s="4"/>
      <c r="G5777" s="9"/>
      <c r="H5777" s="18"/>
      <c r="I5777" s="18"/>
      <c r="J5777" s="23" t="str">
        <f>IF(OR(ISBLANK(H5777),ISBLANK((I5777))),"",NETWORKDAYS(H5777,I5777,Setup!$A$2:$A$30))</f>
        <v/>
      </c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</row>
    <row r="5778" spans="1:22">
      <c r="A5778" s="4"/>
      <c r="B5778" s="4"/>
      <c r="C5778" s="18"/>
      <c r="D5778" s="8"/>
      <c r="E5778" s="8"/>
      <c r="F5778" s="4"/>
      <c r="G5778" s="9"/>
      <c r="H5778" s="18"/>
      <c r="I5778" s="18"/>
      <c r="J5778" s="23" t="str">
        <f>IF(OR(ISBLANK(H5778),ISBLANK((I5778))),"",NETWORKDAYS(H5778,I5778,Setup!$A$2:$A$30))</f>
        <v/>
      </c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</row>
    <row r="5779" spans="1:22">
      <c r="A5779" s="4"/>
      <c r="B5779" s="4"/>
      <c r="C5779" s="18"/>
      <c r="D5779" s="8"/>
      <c r="E5779" s="8"/>
      <c r="F5779" s="4"/>
      <c r="G5779" s="9"/>
      <c r="H5779" s="18"/>
      <c r="I5779" s="18"/>
      <c r="J5779" s="23" t="str">
        <f>IF(OR(ISBLANK(H5779),ISBLANK((I5779))),"",NETWORKDAYS(H5779,I5779,Setup!$A$2:$A$30))</f>
        <v/>
      </c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</row>
    <row r="5780" spans="1:22">
      <c r="A5780" s="4"/>
      <c r="B5780" s="4"/>
      <c r="C5780" s="18"/>
      <c r="D5780" s="8"/>
      <c r="E5780" s="8"/>
      <c r="F5780" s="4"/>
      <c r="G5780" s="9"/>
      <c r="H5780" s="18"/>
      <c r="I5780" s="18"/>
      <c r="J5780" s="23" t="str">
        <f>IF(OR(ISBLANK(H5780),ISBLANK((I5780))),"",NETWORKDAYS(H5780,I5780,Setup!$A$2:$A$30))</f>
        <v/>
      </c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</row>
    <row r="5781" spans="1:22">
      <c r="A5781" s="4"/>
      <c r="B5781" s="4"/>
      <c r="C5781" s="18"/>
      <c r="D5781" s="8"/>
      <c r="E5781" s="8"/>
      <c r="F5781" s="4"/>
      <c r="G5781" s="9"/>
      <c r="H5781" s="18"/>
      <c r="I5781" s="18"/>
      <c r="J5781" s="23" t="str">
        <f>IF(OR(ISBLANK(H5781),ISBLANK((I5781))),"",NETWORKDAYS(H5781,I5781,Setup!$A$2:$A$30))</f>
        <v/>
      </c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</row>
    <row r="5782" spans="1:22">
      <c r="A5782" s="4"/>
      <c r="B5782" s="4"/>
      <c r="C5782" s="18"/>
      <c r="D5782" s="8"/>
      <c r="E5782" s="8"/>
      <c r="F5782" s="4"/>
      <c r="G5782" s="9"/>
      <c r="H5782" s="18"/>
      <c r="I5782" s="18"/>
      <c r="J5782" s="23" t="str">
        <f>IF(OR(ISBLANK(H5782),ISBLANK((I5782))),"",NETWORKDAYS(H5782,I5782,Setup!$A$2:$A$30))</f>
        <v/>
      </c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</row>
    <row r="5783" spans="1:22">
      <c r="A5783" s="4"/>
      <c r="B5783" s="4"/>
      <c r="C5783" s="18"/>
      <c r="D5783" s="8"/>
      <c r="E5783" s="8"/>
      <c r="F5783" s="4"/>
      <c r="G5783" s="9"/>
      <c r="H5783" s="18"/>
      <c r="I5783" s="18"/>
      <c r="J5783" s="23" t="str">
        <f>IF(OR(ISBLANK(H5783),ISBLANK((I5783))),"",NETWORKDAYS(H5783,I5783,Setup!$A$2:$A$30))</f>
        <v/>
      </c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</row>
    <row r="5784" spans="1:22">
      <c r="A5784" s="4"/>
      <c r="B5784" s="4"/>
      <c r="C5784" s="18"/>
      <c r="D5784" s="8"/>
      <c r="E5784" s="8"/>
      <c r="F5784" s="4"/>
      <c r="G5784" s="9"/>
      <c r="H5784" s="18"/>
      <c r="I5784" s="18"/>
      <c r="J5784" s="23" t="str">
        <f>IF(OR(ISBLANK(H5784),ISBLANK((I5784))),"",NETWORKDAYS(H5784,I5784,Setup!$A$2:$A$30))</f>
        <v/>
      </c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</row>
    <row r="5785" spans="1:22">
      <c r="A5785" s="4"/>
      <c r="B5785" s="4"/>
      <c r="C5785" s="18"/>
      <c r="D5785" s="8"/>
      <c r="E5785" s="8"/>
      <c r="F5785" s="4"/>
      <c r="G5785" s="9"/>
      <c r="H5785" s="18"/>
      <c r="I5785" s="18"/>
      <c r="J5785" s="23" t="str">
        <f>IF(OR(ISBLANK(H5785),ISBLANK((I5785))),"",NETWORKDAYS(H5785,I5785,Setup!$A$2:$A$30))</f>
        <v/>
      </c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</row>
    <row r="5786" spans="1:22">
      <c r="A5786" s="4"/>
      <c r="B5786" s="4"/>
      <c r="C5786" s="18"/>
      <c r="D5786" s="8"/>
      <c r="E5786" s="8"/>
      <c r="F5786" s="4"/>
      <c r="G5786" s="9"/>
      <c r="H5786" s="18"/>
      <c r="I5786" s="18"/>
      <c r="J5786" s="23" t="str">
        <f>IF(OR(ISBLANK(H5786),ISBLANK((I5786))),"",NETWORKDAYS(H5786,I5786,Setup!$A$2:$A$30))</f>
        <v/>
      </c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</row>
    <row r="5787" spans="1:22">
      <c r="A5787" s="4"/>
      <c r="B5787" s="4"/>
      <c r="C5787" s="18"/>
      <c r="D5787" s="8"/>
      <c r="E5787" s="8"/>
      <c r="F5787" s="4"/>
      <c r="G5787" s="9"/>
      <c r="H5787" s="18"/>
      <c r="I5787" s="18"/>
      <c r="J5787" s="23" t="str">
        <f>IF(OR(ISBLANK(H5787),ISBLANK((I5787))),"",NETWORKDAYS(H5787,I5787,Setup!$A$2:$A$30))</f>
        <v/>
      </c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</row>
    <row r="5788" spans="1:22">
      <c r="A5788" s="4"/>
      <c r="B5788" s="4"/>
      <c r="C5788" s="18"/>
      <c r="D5788" s="8"/>
      <c r="E5788" s="8"/>
      <c r="F5788" s="4"/>
      <c r="G5788" s="9"/>
      <c r="H5788" s="18"/>
      <c r="I5788" s="18"/>
      <c r="J5788" s="23" t="str">
        <f>IF(OR(ISBLANK(H5788),ISBLANK((I5788))),"",NETWORKDAYS(H5788,I5788,Setup!$A$2:$A$30))</f>
        <v/>
      </c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</row>
    <row r="5789" spans="1:22">
      <c r="A5789" s="4"/>
      <c r="B5789" s="4"/>
      <c r="C5789" s="18"/>
      <c r="D5789" s="8"/>
      <c r="E5789" s="8"/>
      <c r="F5789" s="4"/>
      <c r="G5789" s="9"/>
      <c r="H5789" s="18"/>
      <c r="I5789" s="18"/>
      <c r="J5789" s="23" t="str">
        <f>IF(OR(ISBLANK(H5789),ISBLANK((I5789))),"",NETWORKDAYS(H5789,I5789,Setup!$A$2:$A$30))</f>
        <v/>
      </c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</row>
    <row r="5790" spans="1:22">
      <c r="A5790" s="4"/>
      <c r="B5790" s="4"/>
      <c r="C5790" s="18"/>
      <c r="D5790" s="8"/>
      <c r="E5790" s="8"/>
      <c r="F5790" s="4"/>
      <c r="G5790" s="9"/>
      <c r="H5790" s="18"/>
      <c r="I5790" s="18"/>
      <c r="J5790" s="23" t="str">
        <f>IF(OR(ISBLANK(H5790),ISBLANK((I5790))),"",NETWORKDAYS(H5790,I5790,Setup!$A$2:$A$30))</f>
        <v/>
      </c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</row>
    <row r="5791" spans="1:22">
      <c r="A5791" s="4"/>
      <c r="B5791" s="4"/>
      <c r="C5791" s="18"/>
      <c r="D5791" s="8"/>
      <c r="E5791" s="8"/>
      <c r="F5791" s="4"/>
      <c r="G5791" s="9"/>
      <c r="H5791" s="18"/>
      <c r="I5791" s="18"/>
      <c r="J5791" s="23" t="str">
        <f>IF(OR(ISBLANK(H5791),ISBLANK((I5791))),"",NETWORKDAYS(H5791,I5791,Setup!$A$2:$A$30))</f>
        <v/>
      </c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</row>
    <row r="5792" spans="1:22">
      <c r="A5792" s="4"/>
      <c r="B5792" s="4"/>
      <c r="C5792" s="18"/>
      <c r="D5792" s="8"/>
      <c r="E5792" s="8"/>
      <c r="F5792" s="4"/>
      <c r="G5792" s="9"/>
      <c r="H5792" s="18"/>
      <c r="I5792" s="18"/>
      <c r="J5792" s="23" t="str">
        <f>IF(OR(ISBLANK(H5792),ISBLANK((I5792))),"",NETWORKDAYS(H5792,I5792,Setup!$A$2:$A$30))</f>
        <v/>
      </c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</row>
    <row r="5793" spans="1:22">
      <c r="A5793" s="4"/>
      <c r="B5793" s="4"/>
      <c r="C5793" s="18"/>
      <c r="D5793" s="8"/>
      <c r="E5793" s="8"/>
      <c r="F5793" s="4"/>
      <c r="G5793" s="9"/>
      <c r="H5793" s="18"/>
      <c r="I5793" s="18"/>
      <c r="J5793" s="23" t="str">
        <f>IF(OR(ISBLANK(H5793),ISBLANK((I5793))),"",NETWORKDAYS(H5793,I5793,Setup!$A$2:$A$30))</f>
        <v/>
      </c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</row>
    <row r="5794" spans="1:22">
      <c r="A5794" s="4"/>
      <c r="B5794" s="4"/>
      <c r="C5794" s="18"/>
      <c r="D5794" s="8"/>
      <c r="E5794" s="8"/>
      <c r="F5794" s="4"/>
      <c r="G5794" s="9"/>
      <c r="H5794" s="18"/>
      <c r="I5794" s="18"/>
      <c r="J5794" s="23" t="str">
        <f>IF(OR(ISBLANK(H5794),ISBLANK((I5794))),"",NETWORKDAYS(H5794,I5794,Setup!$A$2:$A$30))</f>
        <v/>
      </c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</row>
    <row r="5795" spans="1:22">
      <c r="A5795" s="4"/>
      <c r="B5795" s="4"/>
      <c r="C5795" s="18"/>
      <c r="D5795" s="8"/>
      <c r="E5795" s="8"/>
      <c r="F5795" s="4"/>
      <c r="G5795" s="9"/>
      <c r="H5795" s="18"/>
      <c r="I5795" s="18"/>
      <c r="J5795" s="23" t="str">
        <f>IF(OR(ISBLANK(H5795),ISBLANK((I5795))),"",NETWORKDAYS(H5795,I5795,Setup!$A$2:$A$30))</f>
        <v/>
      </c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</row>
    <row r="5796" spans="1:22">
      <c r="A5796" s="4"/>
      <c r="B5796" s="4"/>
      <c r="C5796" s="18"/>
      <c r="D5796" s="8"/>
      <c r="E5796" s="8"/>
      <c r="F5796" s="4"/>
      <c r="G5796" s="9"/>
      <c r="H5796" s="18"/>
      <c r="I5796" s="18"/>
      <c r="J5796" s="23" t="str">
        <f>IF(OR(ISBLANK(H5796),ISBLANK((I5796))),"",NETWORKDAYS(H5796,I5796,Setup!$A$2:$A$30))</f>
        <v/>
      </c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</row>
    <row r="5797" spans="1:22">
      <c r="A5797" s="4"/>
      <c r="B5797" s="4"/>
      <c r="C5797" s="18"/>
      <c r="D5797" s="8"/>
      <c r="E5797" s="8"/>
      <c r="F5797" s="4"/>
      <c r="G5797" s="9"/>
      <c r="H5797" s="18"/>
      <c r="I5797" s="18"/>
      <c r="J5797" s="23" t="str">
        <f>IF(OR(ISBLANK(H5797),ISBLANK((I5797))),"",NETWORKDAYS(H5797,I5797,Setup!$A$2:$A$30))</f>
        <v/>
      </c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</row>
    <row r="5798" spans="1:22">
      <c r="A5798" s="4"/>
      <c r="B5798" s="4"/>
      <c r="C5798" s="18"/>
      <c r="D5798" s="8"/>
      <c r="E5798" s="8"/>
      <c r="F5798" s="4"/>
      <c r="G5798" s="9"/>
      <c r="H5798" s="18"/>
      <c r="I5798" s="18"/>
      <c r="J5798" s="23" t="str">
        <f>IF(OR(ISBLANK(H5798),ISBLANK((I5798))),"",NETWORKDAYS(H5798,I5798,Setup!$A$2:$A$30))</f>
        <v/>
      </c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</row>
    <row r="5799" spans="1:22">
      <c r="A5799" s="4"/>
      <c r="B5799" s="4"/>
      <c r="C5799" s="18"/>
      <c r="D5799" s="8"/>
      <c r="E5799" s="8"/>
      <c r="F5799" s="4"/>
      <c r="G5799" s="9"/>
      <c r="H5799" s="18"/>
      <c r="I5799" s="18"/>
      <c r="J5799" s="23" t="str">
        <f>IF(OR(ISBLANK(H5799),ISBLANK((I5799))),"",NETWORKDAYS(H5799,I5799,Setup!$A$2:$A$30))</f>
        <v/>
      </c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</row>
    <row r="5800" spans="1:22">
      <c r="A5800" s="4"/>
      <c r="B5800" s="4"/>
      <c r="C5800" s="18"/>
      <c r="D5800" s="8"/>
      <c r="E5800" s="8"/>
      <c r="F5800" s="4"/>
      <c r="G5800" s="9"/>
      <c r="H5800" s="18"/>
      <c r="I5800" s="18"/>
      <c r="J5800" s="23" t="str">
        <f>IF(OR(ISBLANK(H5800),ISBLANK((I5800))),"",NETWORKDAYS(H5800,I5800,Setup!$A$2:$A$30))</f>
        <v/>
      </c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</row>
    <row r="5801" spans="1:22">
      <c r="A5801" s="4"/>
      <c r="B5801" s="4"/>
      <c r="C5801" s="18"/>
      <c r="D5801" s="8"/>
      <c r="E5801" s="8"/>
      <c r="F5801" s="4"/>
      <c r="G5801" s="9"/>
      <c r="H5801" s="18"/>
      <c r="I5801" s="18"/>
      <c r="J5801" s="23" t="str">
        <f>IF(OR(ISBLANK(H5801),ISBLANK((I5801))),"",NETWORKDAYS(H5801,I5801,Setup!$A$2:$A$30))</f>
        <v/>
      </c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</row>
    <row r="5802" spans="1:22">
      <c r="A5802" s="4"/>
      <c r="B5802" s="4"/>
      <c r="C5802" s="18"/>
      <c r="D5802" s="8"/>
      <c r="E5802" s="8"/>
      <c r="F5802" s="4"/>
      <c r="G5802" s="9"/>
      <c r="H5802" s="18"/>
      <c r="I5802" s="18"/>
      <c r="J5802" s="23" t="str">
        <f>IF(OR(ISBLANK(H5802),ISBLANK((I5802))),"",NETWORKDAYS(H5802,I5802,Setup!$A$2:$A$30))</f>
        <v/>
      </c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</row>
    <row r="5803" spans="1:22">
      <c r="A5803" s="4"/>
      <c r="B5803" s="4"/>
      <c r="C5803" s="18"/>
      <c r="D5803" s="8"/>
      <c r="E5803" s="8"/>
      <c r="F5803" s="4"/>
      <c r="G5803" s="9"/>
      <c r="H5803" s="18"/>
      <c r="I5803" s="18"/>
      <c r="J5803" s="23" t="str">
        <f>IF(OR(ISBLANK(H5803),ISBLANK((I5803))),"",NETWORKDAYS(H5803,I5803,Setup!$A$2:$A$30))</f>
        <v/>
      </c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</row>
    <row r="5804" spans="1:22">
      <c r="A5804" s="4"/>
      <c r="B5804" s="4"/>
      <c r="C5804" s="18"/>
      <c r="D5804" s="8"/>
      <c r="E5804" s="8"/>
      <c r="F5804" s="4"/>
      <c r="G5804" s="9"/>
      <c r="H5804" s="18"/>
      <c r="I5804" s="18"/>
      <c r="J5804" s="23" t="str">
        <f>IF(OR(ISBLANK(H5804),ISBLANK((I5804))),"",NETWORKDAYS(H5804,I5804,Setup!$A$2:$A$30))</f>
        <v/>
      </c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</row>
    <row r="5805" spans="1:22">
      <c r="A5805" s="4"/>
      <c r="B5805" s="4"/>
      <c r="C5805" s="18"/>
      <c r="D5805" s="8"/>
      <c r="E5805" s="8"/>
      <c r="F5805" s="4"/>
      <c r="G5805" s="9"/>
      <c r="H5805" s="18"/>
      <c r="I5805" s="18"/>
      <c r="J5805" s="23" t="str">
        <f>IF(OR(ISBLANK(H5805),ISBLANK((I5805))),"",NETWORKDAYS(H5805,I5805,Setup!$A$2:$A$30))</f>
        <v/>
      </c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</row>
    <row r="5806" spans="1:22">
      <c r="A5806" s="4"/>
      <c r="B5806" s="4"/>
      <c r="C5806" s="18"/>
      <c r="D5806" s="8"/>
      <c r="E5806" s="8"/>
      <c r="F5806" s="4"/>
      <c r="G5806" s="9"/>
      <c r="H5806" s="18"/>
      <c r="I5806" s="18"/>
      <c r="J5806" s="23" t="str">
        <f>IF(OR(ISBLANK(H5806),ISBLANK((I5806))),"",NETWORKDAYS(H5806,I5806,Setup!$A$2:$A$30))</f>
        <v/>
      </c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</row>
    <row r="5807" spans="1:22">
      <c r="A5807" s="4"/>
      <c r="B5807" s="4"/>
      <c r="C5807" s="18"/>
      <c r="D5807" s="8"/>
      <c r="E5807" s="8"/>
      <c r="F5807" s="4"/>
      <c r="G5807" s="9"/>
      <c r="H5807" s="18"/>
      <c r="I5807" s="18"/>
      <c r="J5807" s="23" t="str">
        <f>IF(OR(ISBLANK(H5807),ISBLANK((I5807))),"",NETWORKDAYS(H5807,I5807,Setup!$A$2:$A$30))</f>
        <v/>
      </c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</row>
    <row r="5808" spans="1:22">
      <c r="A5808" s="4"/>
      <c r="B5808" s="4"/>
      <c r="C5808" s="18"/>
      <c r="D5808" s="8"/>
      <c r="E5808" s="8"/>
      <c r="F5808" s="4"/>
      <c r="G5808" s="9"/>
      <c r="H5808" s="18"/>
      <c r="I5808" s="18"/>
      <c r="J5808" s="23" t="str">
        <f>IF(OR(ISBLANK(H5808),ISBLANK((I5808))),"",NETWORKDAYS(H5808,I5808,Setup!$A$2:$A$30))</f>
        <v/>
      </c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</row>
    <row r="5809" spans="1:22">
      <c r="A5809" s="4"/>
      <c r="B5809" s="4"/>
      <c r="C5809" s="18"/>
      <c r="D5809" s="8"/>
      <c r="E5809" s="8"/>
      <c r="F5809" s="4"/>
      <c r="G5809" s="9"/>
      <c r="H5809" s="18"/>
      <c r="I5809" s="18"/>
      <c r="J5809" s="23" t="str">
        <f>IF(OR(ISBLANK(H5809),ISBLANK((I5809))),"",NETWORKDAYS(H5809,I5809,Setup!$A$2:$A$30))</f>
        <v/>
      </c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</row>
    <row r="5810" spans="1:22">
      <c r="A5810" s="4"/>
      <c r="B5810" s="4"/>
      <c r="C5810" s="18"/>
      <c r="D5810" s="8"/>
      <c r="E5810" s="8"/>
      <c r="F5810" s="4"/>
      <c r="G5810" s="9"/>
      <c r="H5810" s="18"/>
      <c r="I5810" s="18"/>
      <c r="J5810" s="23" t="str">
        <f>IF(OR(ISBLANK(H5810),ISBLANK((I5810))),"",NETWORKDAYS(H5810,I5810,Setup!$A$2:$A$30))</f>
        <v/>
      </c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</row>
    <row r="5811" spans="1:22">
      <c r="A5811" s="4"/>
      <c r="B5811" s="4"/>
      <c r="C5811" s="18"/>
      <c r="D5811" s="8"/>
      <c r="E5811" s="8"/>
      <c r="F5811" s="4"/>
      <c r="G5811" s="9"/>
      <c r="H5811" s="18"/>
      <c r="I5811" s="18"/>
      <c r="J5811" s="23" t="str">
        <f>IF(OR(ISBLANK(H5811),ISBLANK((I5811))),"",NETWORKDAYS(H5811,I5811,Setup!$A$2:$A$30))</f>
        <v/>
      </c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</row>
    <row r="5812" spans="1:22">
      <c r="A5812" s="4"/>
      <c r="B5812" s="4"/>
      <c r="C5812" s="18"/>
      <c r="D5812" s="8"/>
      <c r="E5812" s="8"/>
      <c r="F5812" s="4"/>
      <c r="G5812" s="9"/>
      <c r="H5812" s="18"/>
      <c r="I5812" s="18"/>
      <c r="J5812" s="23" t="str">
        <f>IF(OR(ISBLANK(H5812),ISBLANK((I5812))),"",NETWORKDAYS(H5812,I5812,Setup!$A$2:$A$30))</f>
        <v/>
      </c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</row>
    <row r="5813" spans="1:22">
      <c r="A5813" s="4"/>
      <c r="B5813" s="4"/>
      <c r="C5813" s="18"/>
      <c r="D5813" s="8"/>
      <c r="E5813" s="8"/>
      <c r="F5813" s="4"/>
      <c r="G5813" s="9"/>
      <c r="H5813" s="18"/>
      <c r="I5813" s="18"/>
      <c r="J5813" s="23" t="str">
        <f>IF(OR(ISBLANK(H5813),ISBLANK((I5813))),"",NETWORKDAYS(H5813,I5813,Setup!$A$2:$A$30))</f>
        <v/>
      </c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</row>
    <row r="5814" spans="1:22">
      <c r="A5814" s="4"/>
      <c r="B5814" s="4"/>
      <c r="C5814" s="18"/>
      <c r="D5814" s="8"/>
      <c r="E5814" s="8"/>
      <c r="F5814" s="4"/>
      <c r="G5814" s="9"/>
      <c r="H5814" s="18"/>
      <c r="I5814" s="18"/>
      <c r="J5814" s="23" t="str">
        <f>IF(OR(ISBLANK(H5814),ISBLANK((I5814))),"",NETWORKDAYS(H5814,I5814,Setup!$A$2:$A$30))</f>
        <v/>
      </c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</row>
    <row r="5815" spans="1:22">
      <c r="A5815" s="4"/>
      <c r="B5815" s="4"/>
      <c r="C5815" s="18"/>
      <c r="D5815" s="8"/>
      <c r="E5815" s="8"/>
      <c r="F5815" s="4"/>
      <c r="G5815" s="9"/>
      <c r="H5815" s="18"/>
      <c r="I5815" s="18"/>
      <c r="J5815" s="23" t="str">
        <f>IF(OR(ISBLANK(H5815),ISBLANK((I5815))),"",NETWORKDAYS(H5815,I5815,Setup!$A$2:$A$30))</f>
        <v/>
      </c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</row>
    <row r="5816" spans="1:22">
      <c r="A5816" s="4"/>
      <c r="B5816" s="4"/>
      <c r="C5816" s="18"/>
      <c r="D5816" s="8"/>
      <c r="E5816" s="8"/>
      <c r="F5816" s="4"/>
      <c r="G5816" s="9"/>
      <c r="H5816" s="18"/>
      <c r="I5816" s="18"/>
      <c r="J5816" s="23" t="str">
        <f>IF(OR(ISBLANK(H5816),ISBLANK((I5816))),"",NETWORKDAYS(H5816,I5816,Setup!$A$2:$A$30))</f>
        <v/>
      </c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</row>
    <row r="5817" spans="1:22">
      <c r="A5817" s="4"/>
      <c r="B5817" s="4"/>
      <c r="C5817" s="18"/>
      <c r="D5817" s="8"/>
      <c r="E5817" s="8"/>
      <c r="F5817" s="4"/>
      <c r="G5817" s="9"/>
      <c r="H5817" s="18"/>
      <c r="I5817" s="18"/>
      <c r="J5817" s="23" t="str">
        <f>IF(OR(ISBLANK(H5817),ISBLANK((I5817))),"",NETWORKDAYS(H5817,I5817,Setup!$A$2:$A$30))</f>
        <v/>
      </c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</row>
    <row r="5818" spans="1:22">
      <c r="A5818" s="4"/>
      <c r="B5818" s="4"/>
      <c r="C5818" s="18"/>
      <c r="D5818" s="8"/>
      <c r="E5818" s="8"/>
      <c r="F5818" s="4"/>
      <c r="G5818" s="9"/>
      <c r="H5818" s="18"/>
      <c r="I5818" s="18"/>
      <c r="J5818" s="23" t="str">
        <f>IF(OR(ISBLANK(H5818),ISBLANK((I5818))),"",NETWORKDAYS(H5818,I5818,Setup!$A$2:$A$30))</f>
        <v/>
      </c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</row>
    <row r="5819" spans="1:22">
      <c r="A5819" s="4"/>
      <c r="B5819" s="4"/>
      <c r="C5819" s="18"/>
      <c r="D5819" s="8"/>
      <c r="E5819" s="8"/>
      <c r="F5819" s="4"/>
      <c r="G5819" s="9"/>
      <c r="H5819" s="18"/>
      <c r="I5819" s="18"/>
      <c r="J5819" s="23" t="str">
        <f>IF(OR(ISBLANK(H5819),ISBLANK((I5819))),"",NETWORKDAYS(H5819,I5819,Setup!$A$2:$A$30))</f>
        <v/>
      </c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</row>
    <row r="5820" spans="1:22">
      <c r="A5820" s="4"/>
      <c r="B5820" s="4"/>
      <c r="C5820" s="18"/>
      <c r="D5820" s="8"/>
      <c r="E5820" s="8"/>
      <c r="F5820" s="4"/>
      <c r="G5820" s="9"/>
      <c r="H5820" s="18"/>
      <c r="I5820" s="18"/>
      <c r="J5820" s="23" t="str">
        <f>IF(OR(ISBLANK(H5820),ISBLANK((I5820))),"",NETWORKDAYS(H5820,I5820,Setup!$A$2:$A$30))</f>
        <v/>
      </c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</row>
    <row r="5821" spans="1:22">
      <c r="A5821" s="4"/>
      <c r="B5821" s="4"/>
      <c r="C5821" s="18"/>
      <c r="D5821" s="8"/>
      <c r="E5821" s="8"/>
      <c r="F5821" s="4"/>
      <c r="G5821" s="9"/>
      <c r="H5821" s="18"/>
      <c r="I5821" s="18"/>
      <c r="J5821" s="23" t="str">
        <f>IF(OR(ISBLANK(H5821),ISBLANK((I5821))),"",NETWORKDAYS(H5821,I5821,Setup!$A$2:$A$30))</f>
        <v/>
      </c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</row>
    <row r="5822" spans="1:22">
      <c r="A5822" s="4"/>
      <c r="B5822" s="4"/>
      <c r="C5822" s="18"/>
      <c r="D5822" s="8"/>
      <c r="E5822" s="8"/>
      <c r="F5822" s="4"/>
      <c r="G5822" s="9"/>
      <c r="H5822" s="18"/>
      <c r="I5822" s="18"/>
      <c r="J5822" s="23" t="str">
        <f>IF(OR(ISBLANK(H5822),ISBLANK((I5822))),"",NETWORKDAYS(H5822,I5822,Setup!$A$2:$A$30))</f>
        <v/>
      </c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</row>
    <row r="5823" spans="1:22">
      <c r="A5823" s="4"/>
      <c r="B5823" s="4"/>
      <c r="C5823" s="18"/>
      <c r="D5823" s="8"/>
      <c r="E5823" s="8"/>
      <c r="F5823" s="4"/>
      <c r="G5823" s="9"/>
      <c r="H5823" s="18"/>
      <c r="I5823" s="18"/>
      <c r="J5823" s="23" t="str">
        <f>IF(OR(ISBLANK(H5823),ISBLANK((I5823))),"",NETWORKDAYS(H5823,I5823,Setup!$A$2:$A$30))</f>
        <v/>
      </c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</row>
    <row r="5824" spans="1:22">
      <c r="A5824" s="4"/>
      <c r="B5824" s="4"/>
      <c r="C5824" s="18"/>
      <c r="D5824" s="8"/>
      <c r="E5824" s="8"/>
      <c r="F5824" s="4"/>
      <c r="G5824" s="9"/>
      <c r="H5824" s="18"/>
      <c r="I5824" s="18"/>
      <c r="J5824" s="23" t="str">
        <f>IF(OR(ISBLANK(H5824),ISBLANK((I5824))),"",NETWORKDAYS(H5824,I5824,Setup!$A$2:$A$30))</f>
        <v/>
      </c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</row>
    <row r="5825" spans="1:22">
      <c r="A5825" s="4"/>
      <c r="B5825" s="4"/>
      <c r="C5825" s="18"/>
      <c r="D5825" s="8"/>
      <c r="E5825" s="8"/>
      <c r="F5825" s="4"/>
      <c r="G5825" s="9"/>
      <c r="H5825" s="18"/>
      <c r="I5825" s="18"/>
      <c r="J5825" s="23" t="str">
        <f>IF(OR(ISBLANK(H5825),ISBLANK((I5825))),"",NETWORKDAYS(H5825,I5825,Setup!$A$2:$A$30))</f>
        <v/>
      </c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</row>
    <row r="5826" spans="1:22">
      <c r="A5826" s="4"/>
      <c r="B5826" s="4"/>
      <c r="C5826" s="18"/>
      <c r="D5826" s="8"/>
      <c r="E5826" s="8"/>
      <c r="F5826" s="4"/>
      <c r="G5826" s="9"/>
      <c r="H5826" s="18"/>
      <c r="I5826" s="18"/>
      <c r="J5826" s="23" t="str">
        <f>IF(OR(ISBLANK(H5826),ISBLANK((I5826))),"",NETWORKDAYS(H5826,I5826,Setup!$A$2:$A$30))</f>
        <v/>
      </c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</row>
    <row r="5827" spans="1:22">
      <c r="A5827" s="4"/>
      <c r="B5827" s="4"/>
      <c r="C5827" s="18"/>
      <c r="D5827" s="8"/>
      <c r="E5827" s="8"/>
      <c r="F5827" s="4"/>
      <c r="G5827" s="9"/>
      <c r="H5827" s="18"/>
      <c r="I5827" s="18"/>
      <c r="J5827" s="23" t="str">
        <f>IF(OR(ISBLANK(H5827),ISBLANK((I5827))),"",NETWORKDAYS(H5827,I5827,Setup!$A$2:$A$30))</f>
        <v/>
      </c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</row>
    <row r="5828" spans="1:22">
      <c r="A5828" s="4"/>
      <c r="B5828" s="4"/>
      <c r="C5828" s="18"/>
      <c r="D5828" s="8"/>
      <c r="E5828" s="8"/>
      <c r="F5828" s="4"/>
      <c r="G5828" s="9"/>
      <c r="H5828" s="18"/>
      <c r="I5828" s="18"/>
      <c r="J5828" s="23" t="str">
        <f>IF(OR(ISBLANK(H5828),ISBLANK((I5828))),"",NETWORKDAYS(H5828,I5828,Setup!$A$2:$A$30))</f>
        <v/>
      </c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</row>
    <row r="5829" spans="1:22">
      <c r="A5829" s="4"/>
      <c r="B5829" s="4"/>
      <c r="C5829" s="18"/>
      <c r="D5829" s="8"/>
      <c r="E5829" s="8"/>
      <c r="F5829" s="4"/>
      <c r="G5829" s="9"/>
      <c r="H5829" s="18"/>
      <c r="I5829" s="18"/>
      <c r="J5829" s="23" t="str">
        <f>IF(OR(ISBLANK(H5829),ISBLANK((I5829))),"",NETWORKDAYS(H5829,I5829,Setup!$A$2:$A$30))</f>
        <v/>
      </c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</row>
    <row r="5830" spans="1:22">
      <c r="A5830" s="4"/>
      <c r="B5830" s="4"/>
      <c r="C5830" s="18"/>
      <c r="D5830" s="8"/>
      <c r="E5830" s="8"/>
      <c r="F5830" s="4"/>
      <c r="G5830" s="9"/>
      <c r="H5830" s="18"/>
      <c r="I5830" s="18"/>
      <c r="J5830" s="23" t="str">
        <f>IF(OR(ISBLANK(H5830),ISBLANK((I5830))),"",NETWORKDAYS(H5830,I5830,Setup!$A$2:$A$30))</f>
        <v/>
      </c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</row>
    <row r="5831" spans="1:22">
      <c r="A5831" s="4"/>
      <c r="B5831" s="4"/>
      <c r="C5831" s="18"/>
      <c r="D5831" s="8"/>
      <c r="E5831" s="8"/>
      <c r="F5831" s="4"/>
      <c r="G5831" s="9"/>
      <c r="H5831" s="18"/>
      <c r="I5831" s="18"/>
      <c r="J5831" s="23" t="str">
        <f>IF(OR(ISBLANK(H5831),ISBLANK((I5831))),"",NETWORKDAYS(H5831,I5831,Setup!$A$2:$A$30))</f>
        <v/>
      </c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</row>
    <row r="5832" spans="1:22">
      <c r="A5832" s="4"/>
      <c r="B5832" s="4"/>
      <c r="C5832" s="18"/>
      <c r="D5832" s="8"/>
      <c r="E5832" s="8"/>
      <c r="F5832" s="4"/>
      <c r="G5832" s="9"/>
      <c r="H5832" s="18"/>
      <c r="I5832" s="18"/>
      <c r="J5832" s="23" t="str">
        <f>IF(OR(ISBLANK(H5832),ISBLANK((I5832))),"",NETWORKDAYS(H5832,I5832,Setup!$A$2:$A$30))</f>
        <v/>
      </c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</row>
    <row r="5833" spans="1:22">
      <c r="A5833" s="4"/>
      <c r="B5833" s="4"/>
      <c r="C5833" s="18"/>
      <c r="D5833" s="8"/>
      <c r="E5833" s="8"/>
      <c r="F5833" s="4"/>
      <c r="G5833" s="9"/>
      <c r="H5833" s="18"/>
      <c r="I5833" s="18"/>
      <c r="J5833" s="23" t="str">
        <f>IF(OR(ISBLANK(H5833),ISBLANK((I5833))),"",NETWORKDAYS(H5833,I5833,Setup!$A$2:$A$30))</f>
        <v/>
      </c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</row>
    <row r="5834" spans="1:22">
      <c r="A5834" s="4"/>
      <c r="B5834" s="4"/>
      <c r="C5834" s="18"/>
      <c r="D5834" s="8"/>
      <c r="E5834" s="8"/>
      <c r="F5834" s="4"/>
      <c r="G5834" s="9"/>
      <c r="H5834" s="18"/>
      <c r="I5834" s="18"/>
      <c r="J5834" s="23" t="str">
        <f>IF(OR(ISBLANK(H5834),ISBLANK((I5834))),"",NETWORKDAYS(H5834,I5834,Setup!$A$2:$A$30))</f>
        <v/>
      </c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</row>
    <row r="5835" spans="1:22">
      <c r="A5835" s="4"/>
      <c r="B5835" s="4"/>
      <c r="C5835" s="18"/>
      <c r="D5835" s="8"/>
      <c r="E5835" s="8"/>
      <c r="F5835" s="4"/>
      <c r="G5835" s="9"/>
      <c r="H5835" s="18"/>
      <c r="I5835" s="18"/>
      <c r="J5835" s="23" t="str">
        <f>IF(OR(ISBLANK(H5835),ISBLANK((I5835))),"",NETWORKDAYS(H5835,I5835,Setup!$A$2:$A$30))</f>
        <v/>
      </c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</row>
    <row r="5836" spans="1:22">
      <c r="A5836" s="4"/>
      <c r="B5836" s="4"/>
      <c r="C5836" s="18"/>
      <c r="D5836" s="8"/>
      <c r="E5836" s="8"/>
      <c r="F5836" s="4"/>
      <c r="G5836" s="9"/>
      <c r="H5836" s="18"/>
      <c r="I5836" s="18"/>
      <c r="J5836" s="23" t="str">
        <f>IF(OR(ISBLANK(H5836),ISBLANK((I5836))),"",NETWORKDAYS(H5836,I5836,Setup!$A$2:$A$30))</f>
        <v/>
      </c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</row>
    <row r="5837" spans="1:22">
      <c r="A5837" s="4"/>
      <c r="B5837" s="4"/>
      <c r="C5837" s="18"/>
      <c r="D5837" s="8"/>
      <c r="E5837" s="8"/>
      <c r="F5837" s="4"/>
      <c r="G5837" s="9"/>
      <c r="H5837" s="18"/>
      <c r="I5837" s="18"/>
      <c r="J5837" s="23" t="str">
        <f>IF(OR(ISBLANK(H5837),ISBLANK((I5837))),"",NETWORKDAYS(H5837,I5837,Setup!$A$2:$A$30))</f>
        <v/>
      </c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</row>
    <row r="5838" spans="1:22">
      <c r="A5838" s="4"/>
      <c r="B5838" s="4"/>
      <c r="C5838" s="18"/>
      <c r="D5838" s="8"/>
      <c r="E5838" s="8"/>
      <c r="F5838" s="4"/>
      <c r="G5838" s="9"/>
      <c r="H5838" s="18"/>
      <c r="I5838" s="18"/>
      <c r="J5838" s="23" t="str">
        <f>IF(OR(ISBLANK(H5838),ISBLANK((I5838))),"",NETWORKDAYS(H5838,I5838,Setup!$A$2:$A$30))</f>
        <v/>
      </c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</row>
    <row r="5839" spans="1:22">
      <c r="A5839" s="4"/>
      <c r="B5839" s="4"/>
      <c r="C5839" s="18"/>
      <c r="D5839" s="8"/>
      <c r="E5839" s="8"/>
      <c r="F5839" s="4"/>
      <c r="G5839" s="9"/>
      <c r="H5839" s="18"/>
      <c r="I5839" s="18"/>
      <c r="J5839" s="23" t="str">
        <f>IF(OR(ISBLANK(H5839),ISBLANK((I5839))),"",NETWORKDAYS(H5839,I5839,Setup!$A$2:$A$30))</f>
        <v/>
      </c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</row>
    <row r="5840" spans="1:22">
      <c r="A5840" s="4"/>
      <c r="B5840" s="4"/>
      <c r="C5840" s="18"/>
      <c r="D5840" s="8"/>
      <c r="E5840" s="8"/>
      <c r="F5840" s="4"/>
      <c r="G5840" s="9"/>
      <c r="H5840" s="18"/>
      <c r="I5840" s="18"/>
      <c r="J5840" s="23" t="str">
        <f>IF(OR(ISBLANK(H5840),ISBLANK((I5840))),"",NETWORKDAYS(H5840,I5840,Setup!$A$2:$A$30))</f>
        <v/>
      </c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</row>
    <row r="5841" spans="1:22">
      <c r="A5841" s="4"/>
      <c r="B5841" s="4"/>
      <c r="C5841" s="18"/>
      <c r="D5841" s="8"/>
      <c r="E5841" s="8"/>
      <c r="F5841" s="4"/>
      <c r="G5841" s="9"/>
      <c r="H5841" s="18"/>
      <c r="I5841" s="18"/>
      <c r="J5841" s="23" t="str">
        <f>IF(OR(ISBLANK(H5841),ISBLANK((I5841))),"",NETWORKDAYS(H5841,I5841,Setup!$A$2:$A$30))</f>
        <v/>
      </c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</row>
    <row r="5842" spans="1:22">
      <c r="A5842" s="4"/>
      <c r="B5842" s="4"/>
      <c r="C5842" s="18"/>
      <c r="D5842" s="8"/>
      <c r="E5842" s="8"/>
      <c r="F5842" s="4"/>
      <c r="G5842" s="9"/>
      <c r="H5842" s="18"/>
      <c r="I5842" s="18"/>
      <c r="J5842" s="23" t="str">
        <f>IF(OR(ISBLANK(H5842),ISBLANK((I5842))),"",NETWORKDAYS(H5842,I5842,Setup!$A$2:$A$30))</f>
        <v/>
      </c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</row>
    <row r="5843" spans="1:22">
      <c r="A5843" s="4"/>
      <c r="B5843" s="4"/>
      <c r="C5843" s="18"/>
      <c r="D5843" s="8"/>
      <c r="E5843" s="8"/>
      <c r="F5843" s="4"/>
      <c r="G5843" s="9"/>
      <c r="H5843" s="18"/>
      <c r="I5843" s="18"/>
      <c r="J5843" s="23" t="str">
        <f>IF(OR(ISBLANK(H5843),ISBLANK((I5843))),"",NETWORKDAYS(H5843,I5843,Setup!$A$2:$A$30))</f>
        <v/>
      </c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</row>
    <row r="5844" spans="1:22">
      <c r="A5844" s="4"/>
      <c r="B5844" s="4"/>
      <c r="C5844" s="18"/>
      <c r="D5844" s="8"/>
      <c r="E5844" s="8"/>
      <c r="F5844" s="4"/>
      <c r="G5844" s="9"/>
      <c r="H5844" s="18"/>
      <c r="I5844" s="18"/>
      <c r="J5844" s="23" t="str">
        <f>IF(OR(ISBLANK(H5844),ISBLANK((I5844))),"",NETWORKDAYS(H5844,I5844,Setup!$A$2:$A$30))</f>
        <v/>
      </c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</row>
    <row r="5845" spans="1:22">
      <c r="A5845" s="4"/>
      <c r="B5845" s="4"/>
      <c r="C5845" s="18"/>
      <c r="D5845" s="8"/>
      <c r="E5845" s="8"/>
      <c r="F5845" s="4"/>
      <c r="G5845" s="9"/>
      <c r="H5845" s="18"/>
      <c r="I5845" s="18"/>
      <c r="J5845" s="23" t="str">
        <f>IF(OR(ISBLANK(H5845),ISBLANK((I5845))),"",NETWORKDAYS(H5845,I5845,Setup!$A$2:$A$30))</f>
        <v/>
      </c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</row>
    <row r="5846" spans="1:22">
      <c r="A5846" s="4"/>
      <c r="B5846" s="4"/>
      <c r="C5846" s="18"/>
      <c r="D5846" s="8"/>
      <c r="E5846" s="8"/>
      <c r="F5846" s="4"/>
      <c r="G5846" s="9"/>
      <c r="H5846" s="18"/>
      <c r="I5846" s="18"/>
      <c r="J5846" s="23" t="str">
        <f>IF(OR(ISBLANK(H5846),ISBLANK((I5846))),"",NETWORKDAYS(H5846,I5846,Setup!$A$2:$A$30))</f>
        <v/>
      </c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</row>
    <row r="5847" spans="1:22">
      <c r="A5847" s="4"/>
      <c r="B5847" s="4"/>
      <c r="C5847" s="18"/>
      <c r="D5847" s="8"/>
      <c r="E5847" s="8"/>
      <c r="F5847" s="4"/>
      <c r="G5847" s="9"/>
      <c r="H5847" s="18"/>
      <c r="I5847" s="18"/>
      <c r="J5847" s="23" t="str">
        <f>IF(OR(ISBLANK(H5847),ISBLANK((I5847))),"",NETWORKDAYS(H5847,I5847,Setup!$A$2:$A$30))</f>
        <v/>
      </c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</row>
    <row r="5848" spans="1:22">
      <c r="A5848" s="4"/>
      <c r="B5848" s="4"/>
      <c r="C5848" s="18"/>
      <c r="D5848" s="8"/>
      <c r="E5848" s="8"/>
      <c r="F5848" s="4"/>
      <c r="G5848" s="9"/>
      <c r="H5848" s="18"/>
      <c r="I5848" s="18"/>
      <c r="J5848" s="23" t="str">
        <f>IF(OR(ISBLANK(H5848),ISBLANK((I5848))),"",NETWORKDAYS(H5848,I5848,Setup!$A$2:$A$30))</f>
        <v/>
      </c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</row>
    <row r="5849" spans="1:22">
      <c r="A5849" s="4"/>
      <c r="B5849" s="4"/>
      <c r="C5849" s="18"/>
      <c r="D5849" s="8"/>
      <c r="E5849" s="8"/>
      <c r="F5849" s="4"/>
      <c r="G5849" s="9"/>
      <c r="H5849" s="18"/>
      <c r="I5849" s="18"/>
      <c r="J5849" s="23" t="str">
        <f>IF(OR(ISBLANK(H5849),ISBLANK((I5849))),"",NETWORKDAYS(H5849,I5849,Setup!$A$2:$A$30))</f>
        <v/>
      </c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</row>
    <row r="5850" spans="1:22">
      <c r="A5850" s="4"/>
      <c r="B5850" s="4"/>
      <c r="C5850" s="18"/>
      <c r="D5850" s="8"/>
      <c r="E5850" s="8"/>
      <c r="F5850" s="4"/>
      <c r="G5850" s="9"/>
      <c r="H5850" s="18"/>
      <c r="I5850" s="18"/>
      <c r="J5850" s="23" t="str">
        <f>IF(OR(ISBLANK(H5850),ISBLANK((I5850))),"",NETWORKDAYS(H5850,I5850,Setup!$A$2:$A$30))</f>
        <v/>
      </c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</row>
    <row r="5851" spans="1:22">
      <c r="A5851" s="4"/>
      <c r="B5851" s="4"/>
      <c r="C5851" s="18"/>
      <c r="D5851" s="8"/>
      <c r="E5851" s="8"/>
      <c r="F5851" s="4"/>
      <c r="G5851" s="9"/>
      <c r="H5851" s="18"/>
      <c r="I5851" s="18"/>
      <c r="J5851" s="23" t="str">
        <f>IF(OR(ISBLANK(H5851),ISBLANK((I5851))),"",NETWORKDAYS(H5851,I5851,Setup!$A$2:$A$30))</f>
        <v/>
      </c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</row>
    <row r="5852" spans="1:22">
      <c r="A5852" s="4"/>
      <c r="B5852" s="4"/>
      <c r="C5852" s="18"/>
      <c r="D5852" s="8"/>
      <c r="E5852" s="8"/>
      <c r="F5852" s="4"/>
      <c r="G5852" s="9"/>
      <c r="H5852" s="18"/>
      <c r="I5852" s="18"/>
      <c r="J5852" s="23" t="str">
        <f>IF(OR(ISBLANK(H5852),ISBLANK((I5852))),"",NETWORKDAYS(H5852,I5852,Setup!$A$2:$A$30))</f>
        <v/>
      </c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</row>
    <row r="5853" spans="1:22">
      <c r="A5853" s="4"/>
      <c r="B5853" s="4"/>
      <c r="C5853" s="18"/>
      <c r="D5853" s="8"/>
      <c r="E5853" s="8"/>
      <c r="F5853" s="4"/>
      <c r="G5853" s="9"/>
      <c r="H5853" s="18"/>
      <c r="I5853" s="18"/>
      <c r="J5853" s="23" t="str">
        <f>IF(OR(ISBLANK(H5853),ISBLANK((I5853))),"",NETWORKDAYS(H5853,I5853,Setup!$A$2:$A$30))</f>
        <v/>
      </c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</row>
    <row r="5854" spans="1:22">
      <c r="A5854" s="4"/>
      <c r="B5854" s="4"/>
      <c r="C5854" s="18"/>
      <c r="D5854" s="8"/>
      <c r="E5854" s="8"/>
      <c r="F5854" s="4"/>
      <c r="G5854" s="9"/>
      <c r="H5854" s="18"/>
      <c r="I5854" s="18"/>
      <c r="J5854" s="23" t="str">
        <f>IF(OR(ISBLANK(H5854),ISBLANK((I5854))),"",NETWORKDAYS(H5854,I5854,Setup!$A$2:$A$30))</f>
        <v/>
      </c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</row>
    <row r="5855" spans="1:22">
      <c r="A5855" s="4"/>
      <c r="B5855" s="4"/>
      <c r="C5855" s="18"/>
      <c r="D5855" s="8"/>
      <c r="E5855" s="8"/>
      <c r="F5855" s="4"/>
      <c r="G5855" s="9"/>
      <c r="H5855" s="18"/>
      <c r="I5855" s="18"/>
      <c r="J5855" s="23" t="str">
        <f>IF(OR(ISBLANK(H5855),ISBLANK((I5855))),"",NETWORKDAYS(H5855,I5855,Setup!$A$2:$A$30))</f>
        <v/>
      </c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</row>
    <row r="5856" spans="1:22">
      <c r="A5856" s="4"/>
      <c r="B5856" s="4"/>
      <c r="C5856" s="18"/>
      <c r="D5856" s="8"/>
      <c r="E5856" s="8"/>
      <c r="F5856" s="4"/>
      <c r="G5856" s="9"/>
      <c r="H5856" s="18"/>
      <c r="I5856" s="18"/>
      <c r="J5856" s="23" t="str">
        <f>IF(OR(ISBLANK(H5856),ISBLANK((I5856))),"",NETWORKDAYS(H5856,I5856,Setup!$A$2:$A$30))</f>
        <v/>
      </c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</row>
    <row r="5857" spans="1:22">
      <c r="A5857" s="4"/>
      <c r="B5857" s="4"/>
      <c r="C5857" s="18"/>
      <c r="D5857" s="8"/>
      <c r="E5857" s="8"/>
      <c r="F5857" s="4"/>
      <c r="G5857" s="9"/>
      <c r="H5857" s="18"/>
      <c r="I5857" s="18"/>
      <c r="J5857" s="23" t="str">
        <f>IF(OR(ISBLANK(H5857),ISBLANK((I5857))),"",NETWORKDAYS(H5857,I5857,Setup!$A$2:$A$30))</f>
        <v/>
      </c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</row>
    <row r="5858" spans="1:22">
      <c r="A5858" s="4"/>
      <c r="B5858" s="4"/>
      <c r="C5858" s="18"/>
      <c r="D5858" s="8"/>
      <c r="E5858" s="8"/>
      <c r="F5858" s="4"/>
      <c r="G5858" s="9"/>
      <c r="H5858" s="18"/>
      <c r="I5858" s="18"/>
      <c r="J5858" s="23" t="str">
        <f>IF(OR(ISBLANK(H5858),ISBLANK((I5858))),"",NETWORKDAYS(H5858,I5858,Setup!$A$2:$A$30))</f>
        <v/>
      </c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</row>
    <row r="5859" spans="1:22">
      <c r="A5859" s="4"/>
      <c r="B5859" s="4"/>
      <c r="C5859" s="18"/>
      <c r="D5859" s="8"/>
      <c r="E5859" s="8"/>
      <c r="F5859" s="4"/>
      <c r="G5859" s="9"/>
      <c r="H5859" s="18"/>
      <c r="I5859" s="18"/>
      <c r="J5859" s="23" t="str">
        <f>IF(OR(ISBLANK(H5859),ISBLANK((I5859))),"",NETWORKDAYS(H5859,I5859,Setup!$A$2:$A$30))</f>
        <v/>
      </c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</row>
    <row r="5860" spans="1:22">
      <c r="A5860" s="4"/>
      <c r="B5860" s="4"/>
      <c r="C5860" s="18"/>
      <c r="D5860" s="8"/>
      <c r="E5860" s="8"/>
      <c r="F5860" s="4"/>
      <c r="G5860" s="9"/>
      <c r="H5860" s="18"/>
      <c r="I5860" s="18"/>
      <c r="J5860" s="23" t="str">
        <f>IF(OR(ISBLANK(H5860),ISBLANK((I5860))),"",NETWORKDAYS(H5860,I5860,Setup!$A$2:$A$30))</f>
        <v/>
      </c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</row>
    <row r="5861" spans="1:22">
      <c r="A5861" s="4"/>
      <c r="B5861" s="4"/>
      <c r="C5861" s="18"/>
      <c r="D5861" s="8"/>
      <c r="E5861" s="8"/>
      <c r="F5861" s="4"/>
      <c r="G5861" s="9"/>
      <c r="H5861" s="18"/>
      <c r="I5861" s="18"/>
      <c r="J5861" s="23" t="str">
        <f>IF(OR(ISBLANK(H5861),ISBLANK((I5861))),"",NETWORKDAYS(H5861,I5861,Setup!$A$2:$A$30))</f>
        <v/>
      </c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</row>
    <row r="5862" spans="1:22">
      <c r="A5862" s="4"/>
      <c r="B5862" s="4"/>
      <c r="C5862" s="18"/>
      <c r="D5862" s="8"/>
      <c r="E5862" s="8"/>
      <c r="F5862" s="4"/>
      <c r="G5862" s="9"/>
      <c r="H5862" s="18"/>
      <c r="I5862" s="18"/>
      <c r="J5862" s="23" t="str">
        <f>IF(OR(ISBLANK(H5862),ISBLANK((I5862))),"",NETWORKDAYS(H5862,I5862,Setup!$A$2:$A$30))</f>
        <v/>
      </c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</row>
    <row r="5863" spans="1:22">
      <c r="A5863" s="4"/>
      <c r="B5863" s="4"/>
      <c r="C5863" s="18"/>
      <c r="D5863" s="8"/>
      <c r="E5863" s="8"/>
      <c r="F5863" s="4"/>
      <c r="G5863" s="9"/>
      <c r="H5863" s="18"/>
      <c r="I5863" s="18"/>
      <c r="J5863" s="23" t="str">
        <f>IF(OR(ISBLANK(H5863),ISBLANK((I5863))),"",NETWORKDAYS(H5863,I5863,Setup!$A$2:$A$30))</f>
        <v/>
      </c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</row>
    <row r="5864" spans="1:22">
      <c r="A5864" s="4"/>
      <c r="B5864" s="4"/>
      <c r="C5864" s="18"/>
      <c r="D5864" s="8"/>
      <c r="E5864" s="8"/>
      <c r="F5864" s="4"/>
      <c r="G5864" s="9"/>
      <c r="H5864" s="18"/>
      <c r="I5864" s="18"/>
      <c r="J5864" s="23" t="str">
        <f>IF(OR(ISBLANK(H5864),ISBLANK((I5864))),"",NETWORKDAYS(H5864,I5864,Setup!$A$2:$A$30))</f>
        <v/>
      </c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</row>
    <row r="5865" spans="1:22">
      <c r="A5865" s="4"/>
      <c r="B5865" s="4"/>
      <c r="C5865" s="18"/>
      <c r="D5865" s="8"/>
      <c r="E5865" s="8"/>
      <c r="F5865" s="4"/>
      <c r="G5865" s="9"/>
      <c r="H5865" s="18"/>
      <c r="I5865" s="18"/>
      <c r="J5865" s="23" t="str">
        <f>IF(OR(ISBLANK(H5865),ISBLANK((I5865))),"",NETWORKDAYS(H5865,I5865,Setup!$A$2:$A$30))</f>
        <v/>
      </c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</row>
    <row r="5866" spans="1:22">
      <c r="A5866" s="4"/>
      <c r="B5866" s="4"/>
      <c r="C5866" s="18"/>
      <c r="D5866" s="8"/>
      <c r="E5866" s="8"/>
      <c r="F5866" s="4"/>
      <c r="G5866" s="9"/>
      <c r="H5866" s="18"/>
      <c r="I5866" s="18"/>
      <c r="J5866" s="23" t="str">
        <f>IF(OR(ISBLANK(H5866),ISBLANK((I5866))),"",NETWORKDAYS(H5866,I5866,Setup!$A$2:$A$30))</f>
        <v/>
      </c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</row>
    <row r="5867" spans="1:22">
      <c r="A5867" s="4"/>
      <c r="B5867" s="4"/>
      <c r="C5867" s="18"/>
      <c r="D5867" s="8"/>
      <c r="E5867" s="8"/>
      <c r="F5867" s="4"/>
      <c r="G5867" s="9"/>
      <c r="H5867" s="18"/>
      <c r="I5867" s="18"/>
      <c r="J5867" s="23" t="str">
        <f>IF(OR(ISBLANK(H5867),ISBLANK((I5867))),"",NETWORKDAYS(H5867,I5867,Setup!$A$2:$A$30))</f>
        <v/>
      </c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</row>
    <row r="5868" spans="1:22">
      <c r="A5868" s="4"/>
      <c r="B5868" s="4"/>
      <c r="C5868" s="18"/>
      <c r="D5868" s="8"/>
      <c r="E5868" s="8"/>
      <c r="F5868" s="4"/>
      <c r="G5868" s="9"/>
      <c r="H5868" s="18"/>
      <c r="I5868" s="18"/>
      <c r="J5868" s="23" t="str">
        <f>IF(OR(ISBLANK(H5868),ISBLANK((I5868))),"",NETWORKDAYS(H5868,I5868,Setup!$A$2:$A$30))</f>
        <v/>
      </c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</row>
    <row r="5869" spans="1:22">
      <c r="A5869" s="4"/>
      <c r="B5869" s="4"/>
      <c r="C5869" s="18"/>
      <c r="D5869" s="8"/>
      <c r="E5869" s="8"/>
      <c r="F5869" s="4"/>
      <c r="G5869" s="9"/>
      <c r="H5869" s="18"/>
      <c r="I5869" s="18"/>
      <c r="J5869" s="23" t="str">
        <f>IF(OR(ISBLANK(H5869),ISBLANK((I5869))),"",NETWORKDAYS(H5869,I5869,Setup!$A$2:$A$30))</f>
        <v/>
      </c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</row>
    <row r="5870" spans="1:22">
      <c r="A5870" s="4"/>
      <c r="B5870" s="4"/>
      <c r="C5870" s="18"/>
      <c r="D5870" s="8"/>
      <c r="E5870" s="8"/>
      <c r="F5870" s="4"/>
      <c r="G5870" s="9"/>
      <c r="H5870" s="18"/>
      <c r="I5870" s="18"/>
      <c r="J5870" s="23" t="str">
        <f>IF(OR(ISBLANK(H5870),ISBLANK((I5870))),"",NETWORKDAYS(H5870,I5870,Setup!$A$2:$A$30))</f>
        <v/>
      </c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</row>
    <row r="5871" spans="1:22">
      <c r="A5871" s="4"/>
      <c r="B5871" s="4"/>
      <c r="C5871" s="18"/>
      <c r="D5871" s="8"/>
      <c r="E5871" s="8"/>
      <c r="F5871" s="4"/>
      <c r="G5871" s="9"/>
      <c r="H5871" s="18"/>
      <c r="I5871" s="18"/>
      <c r="J5871" s="23" t="str">
        <f>IF(OR(ISBLANK(H5871),ISBLANK((I5871))),"",NETWORKDAYS(H5871,I5871,Setup!$A$2:$A$30))</f>
        <v/>
      </c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</row>
    <row r="5872" spans="1:22">
      <c r="A5872" s="4"/>
      <c r="B5872" s="4"/>
      <c r="C5872" s="18"/>
      <c r="D5872" s="8"/>
      <c r="E5872" s="8"/>
      <c r="F5872" s="4"/>
      <c r="G5872" s="9"/>
      <c r="H5872" s="18"/>
      <c r="I5872" s="18"/>
      <c r="J5872" s="23" t="str">
        <f>IF(OR(ISBLANK(H5872),ISBLANK((I5872))),"",NETWORKDAYS(H5872,I5872,Setup!$A$2:$A$30))</f>
        <v/>
      </c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</row>
    <row r="5873" spans="1:22">
      <c r="A5873" s="4"/>
      <c r="B5873" s="4"/>
      <c r="C5873" s="18"/>
      <c r="D5873" s="8"/>
      <c r="E5873" s="8"/>
      <c r="F5873" s="4"/>
      <c r="G5873" s="9"/>
      <c r="H5873" s="18"/>
      <c r="I5873" s="18"/>
      <c r="J5873" s="23" t="str">
        <f>IF(OR(ISBLANK(H5873),ISBLANK((I5873))),"",NETWORKDAYS(H5873,I5873,Setup!$A$2:$A$30))</f>
        <v/>
      </c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</row>
    <row r="5874" spans="1:22">
      <c r="A5874" s="4"/>
      <c r="B5874" s="4"/>
      <c r="C5874" s="18"/>
      <c r="D5874" s="8"/>
      <c r="E5874" s="8"/>
      <c r="F5874" s="4"/>
      <c r="G5874" s="9"/>
      <c r="H5874" s="18"/>
      <c r="I5874" s="18"/>
      <c r="J5874" s="23" t="str">
        <f>IF(OR(ISBLANK(H5874),ISBLANK((I5874))),"",NETWORKDAYS(H5874,I5874,Setup!$A$2:$A$30))</f>
        <v/>
      </c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</row>
    <row r="5875" spans="1:22">
      <c r="A5875" s="4"/>
      <c r="B5875" s="4"/>
      <c r="C5875" s="18"/>
      <c r="D5875" s="8"/>
      <c r="E5875" s="8"/>
      <c r="F5875" s="4"/>
      <c r="G5875" s="9"/>
      <c r="H5875" s="18"/>
      <c r="I5875" s="18"/>
      <c r="J5875" s="23" t="str">
        <f>IF(OR(ISBLANK(H5875),ISBLANK((I5875))),"",NETWORKDAYS(H5875,I5875,Setup!$A$2:$A$30))</f>
        <v/>
      </c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</row>
    <row r="5876" spans="1:22">
      <c r="A5876" s="4"/>
      <c r="B5876" s="4"/>
      <c r="C5876" s="18"/>
      <c r="D5876" s="8"/>
      <c r="E5876" s="8"/>
      <c r="F5876" s="4"/>
      <c r="G5876" s="9"/>
      <c r="H5876" s="18"/>
      <c r="I5876" s="18"/>
      <c r="J5876" s="23" t="str">
        <f>IF(OR(ISBLANK(H5876),ISBLANK((I5876))),"",NETWORKDAYS(H5876,I5876,Setup!$A$2:$A$30))</f>
        <v/>
      </c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</row>
    <row r="5877" spans="1:22">
      <c r="A5877" s="4"/>
      <c r="B5877" s="4"/>
      <c r="C5877" s="18"/>
      <c r="D5877" s="8"/>
      <c r="E5877" s="8"/>
      <c r="F5877" s="4"/>
      <c r="G5877" s="9"/>
      <c r="H5877" s="18"/>
      <c r="I5877" s="18"/>
      <c r="J5877" s="23" t="str">
        <f>IF(OR(ISBLANK(H5877),ISBLANK((I5877))),"",NETWORKDAYS(H5877,I5877,Setup!$A$2:$A$30))</f>
        <v/>
      </c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</row>
    <row r="5878" spans="1:22">
      <c r="A5878" s="4"/>
      <c r="B5878" s="4"/>
      <c r="C5878" s="18"/>
      <c r="D5878" s="8"/>
      <c r="E5878" s="8"/>
      <c r="F5878" s="4"/>
      <c r="G5878" s="9"/>
      <c r="H5878" s="18"/>
      <c r="I5878" s="18"/>
      <c r="J5878" s="23" t="str">
        <f>IF(OR(ISBLANK(H5878),ISBLANK((I5878))),"",NETWORKDAYS(H5878,I5878,Setup!$A$2:$A$30))</f>
        <v/>
      </c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</row>
    <row r="5879" spans="1:22">
      <c r="A5879" s="4"/>
      <c r="B5879" s="4"/>
      <c r="C5879" s="18"/>
      <c r="D5879" s="8"/>
      <c r="E5879" s="8"/>
      <c r="F5879" s="4"/>
      <c r="G5879" s="9"/>
      <c r="H5879" s="18"/>
      <c r="I5879" s="18"/>
      <c r="J5879" s="23" t="str">
        <f>IF(OR(ISBLANK(H5879),ISBLANK((I5879))),"",NETWORKDAYS(H5879,I5879,Setup!$A$2:$A$30))</f>
        <v/>
      </c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</row>
    <row r="5880" spans="1:22">
      <c r="A5880" s="4"/>
      <c r="B5880" s="4"/>
      <c r="C5880" s="18"/>
      <c r="D5880" s="8"/>
      <c r="E5880" s="8"/>
      <c r="F5880" s="4"/>
      <c r="G5880" s="9"/>
      <c r="H5880" s="18"/>
      <c r="I5880" s="18"/>
      <c r="J5880" s="23" t="str">
        <f>IF(OR(ISBLANK(H5880),ISBLANK((I5880))),"",NETWORKDAYS(H5880,I5880,Setup!$A$2:$A$30))</f>
        <v/>
      </c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</row>
    <row r="5881" spans="1:22">
      <c r="A5881" s="4"/>
      <c r="B5881" s="4"/>
      <c r="C5881" s="18"/>
      <c r="D5881" s="8"/>
      <c r="E5881" s="8"/>
      <c r="F5881" s="4"/>
      <c r="G5881" s="9"/>
      <c r="H5881" s="18"/>
      <c r="I5881" s="18"/>
      <c r="J5881" s="23" t="str">
        <f>IF(OR(ISBLANK(H5881),ISBLANK((I5881))),"",NETWORKDAYS(H5881,I5881,Setup!$A$2:$A$30))</f>
        <v/>
      </c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</row>
    <row r="5882" spans="1:22">
      <c r="A5882" s="4"/>
      <c r="B5882" s="4"/>
      <c r="C5882" s="18"/>
      <c r="D5882" s="8"/>
      <c r="E5882" s="8"/>
      <c r="F5882" s="4"/>
      <c r="G5882" s="9"/>
      <c r="H5882" s="18"/>
      <c r="I5882" s="18"/>
      <c r="J5882" s="23" t="str">
        <f>IF(OR(ISBLANK(H5882),ISBLANK((I5882))),"",NETWORKDAYS(H5882,I5882,Setup!$A$2:$A$30))</f>
        <v/>
      </c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</row>
    <row r="5883" spans="1:22">
      <c r="A5883" s="4"/>
      <c r="B5883" s="4"/>
      <c r="C5883" s="18"/>
      <c r="D5883" s="8"/>
      <c r="E5883" s="8"/>
      <c r="F5883" s="4"/>
      <c r="G5883" s="9"/>
      <c r="H5883" s="18"/>
      <c r="I5883" s="18"/>
      <c r="J5883" s="23" t="str">
        <f>IF(OR(ISBLANK(H5883),ISBLANK((I5883))),"",NETWORKDAYS(H5883,I5883,Setup!$A$2:$A$30))</f>
        <v/>
      </c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</row>
    <row r="5884" spans="1:22">
      <c r="A5884" s="4"/>
      <c r="B5884" s="4"/>
      <c r="C5884" s="18"/>
      <c r="D5884" s="8"/>
      <c r="E5884" s="8"/>
      <c r="F5884" s="4"/>
      <c r="G5884" s="9"/>
      <c r="H5884" s="18"/>
      <c r="I5884" s="18"/>
      <c r="J5884" s="23" t="str">
        <f>IF(OR(ISBLANK(H5884),ISBLANK((I5884))),"",NETWORKDAYS(H5884,I5884,Setup!$A$2:$A$30))</f>
        <v/>
      </c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</row>
    <row r="5885" spans="1:22">
      <c r="A5885" s="4"/>
      <c r="B5885" s="4"/>
      <c r="C5885" s="18"/>
      <c r="D5885" s="8"/>
      <c r="E5885" s="8"/>
      <c r="F5885" s="4"/>
      <c r="G5885" s="9"/>
      <c r="H5885" s="18"/>
      <c r="I5885" s="18"/>
      <c r="J5885" s="23" t="str">
        <f>IF(OR(ISBLANK(H5885),ISBLANK((I5885))),"",NETWORKDAYS(H5885,I5885,Setup!$A$2:$A$30))</f>
        <v/>
      </c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</row>
    <row r="5886" spans="1:22">
      <c r="A5886" s="4"/>
      <c r="B5886" s="4"/>
      <c r="C5886" s="18"/>
      <c r="D5886" s="8"/>
      <c r="E5886" s="8"/>
      <c r="F5886" s="4"/>
      <c r="G5886" s="9"/>
      <c r="H5886" s="18"/>
      <c r="I5886" s="18"/>
      <c r="J5886" s="23" t="str">
        <f>IF(OR(ISBLANK(H5886),ISBLANK((I5886))),"",NETWORKDAYS(H5886,I5886,Setup!$A$2:$A$30))</f>
        <v/>
      </c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</row>
    <row r="5887" spans="1:22">
      <c r="A5887" s="4"/>
      <c r="B5887" s="4"/>
      <c r="C5887" s="18"/>
      <c r="D5887" s="8"/>
      <c r="E5887" s="8"/>
      <c r="F5887" s="4"/>
      <c r="G5887" s="9"/>
      <c r="H5887" s="18"/>
      <c r="I5887" s="18"/>
      <c r="J5887" s="23" t="str">
        <f>IF(OR(ISBLANK(H5887),ISBLANK((I5887))),"",NETWORKDAYS(H5887,I5887,Setup!$A$2:$A$30))</f>
        <v/>
      </c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</row>
    <row r="5888" spans="1:22">
      <c r="A5888" s="4"/>
      <c r="B5888" s="4"/>
      <c r="C5888" s="18"/>
      <c r="D5888" s="8"/>
      <c r="E5888" s="8"/>
      <c r="F5888" s="4"/>
      <c r="G5888" s="9"/>
      <c r="H5888" s="18"/>
      <c r="I5888" s="18"/>
      <c r="J5888" s="23" t="str">
        <f>IF(OR(ISBLANK(H5888),ISBLANK((I5888))),"",NETWORKDAYS(H5888,I5888,Setup!$A$2:$A$30))</f>
        <v/>
      </c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</row>
    <row r="5889" spans="1:22">
      <c r="A5889" s="4"/>
      <c r="B5889" s="4"/>
      <c r="C5889" s="18"/>
      <c r="D5889" s="8"/>
      <c r="E5889" s="8"/>
      <c r="F5889" s="4"/>
      <c r="G5889" s="9"/>
      <c r="H5889" s="18"/>
      <c r="I5889" s="18"/>
      <c r="J5889" s="23" t="str">
        <f>IF(OR(ISBLANK(H5889),ISBLANK((I5889))),"",NETWORKDAYS(H5889,I5889,Setup!$A$2:$A$30))</f>
        <v/>
      </c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</row>
    <row r="5890" spans="1:22">
      <c r="A5890" s="4"/>
      <c r="B5890" s="4"/>
      <c r="C5890" s="18"/>
      <c r="D5890" s="8"/>
      <c r="E5890" s="8"/>
      <c r="F5890" s="4"/>
      <c r="G5890" s="9"/>
      <c r="H5890" s="18"/>
      <c r="I5890" s="18"/>
      <c r="J5890" s="23" t="str">
        <f>IF(OR(ISBLANK(H5890),ISBLANK((I5890))),"",NETWORKDAYS(H5890,I5890,Setup!$A$2:$A$30))</f>
        <v/>
      </c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</row>
    <row r="5891" spans="1:22">
      <c r="A5891" s="4"/>
      <c r="B5891" s="4"/>
      <c r="C5891" s="18"/>
      <c r="D5891" s="8"/>
      <c r="E5891" s="8"/>
      <c r="F5891" s="4"/>
      <c r="G5891" s="9"/>
      <c r="H5891" s="18"/>
      <c r="I5891" s="18"/>
      <c r="J5891" s="23" t="str">
        <f>IF(OR(ISBLANK(H5891),ISBLANK((I5891))),"",NETWORKDAYS(H5891,I5891,Setup!$A$2:$A$30))</f>
        <v/>
      </c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</row>
    <row r="5892" spans="1:22">
      <c r="A5892" s="4"/>
      <c r="B5892" s="4"/>
      <c r="C5892" s="18"/>
      <c r="D5892" s="8"/>
      <c r="E5892" s="8"/>
      <c r="F5892" s="4"/>
      <c r="G5892" s="9"/>
      <c r="H5892" s="18"/>
      <c r="I5892" s="18"/>
      <c r="J5892" s="23" t="str">
        <f>IF(OR(ISBLANK(H5892),ISBLANK((I5892))),"",NETWORKDAYS(H5892,I5892,Setup!$A$2:$A$30))</f>
        <v/>
      </c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</row>
    <row r="5893" spans="1:22">
      <c r="A5893" s="4"/>
      <c r="B5893" s="4"/>
      <c r="C5893" s="18"/>
      <c r="D5893" s="8"/>
      <c r="E5893" s="8"/>
      <c r="F5893" s="4"/>
      <c r="G5893" s="9"/>
      <c r="H5893" s="18"/>
      <c r="I5893" s="18"/>
      <c r="J5893" s="23" t="str">
        <f>IF(OR(ISBLANK(H5893),ISBLANK((I5893))),"",NETWORKDAYS(H5893,I5893,Setup!$A$2:$A$30))</f>
        <v/>
      </c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</row>
    <row r="5894" spans="1:22">
      <c r="A5894" s="4"/>
      <c r="B5894" s="4"/>
      <c r="C5894" s="18"/>
      <c r="D5894" s="8"/>
      <c r="E5894" s="8"/>
      <c r="F5894" s="4"/>
      <c r="G5894" s="9"/>
      <c r="H5894" s="18"/>
      <c r="I5894" s="18"/>
      <c r="J5894" s="23" t="str">
        <f>IF(OR(ISBLANK(H5894),ISBLANK((I5894))),"",NETWORKDAYS(H5894,I5894,Setup!$A$2:$A$30))</f>
        <v/>
      </c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</row>
    <row r="5895" spans="1:22">
      <c r="A5895" s="4"/>
      <c r="B5895" s="4"/>
      <c r="C5895" s="18"/>
      <c r="D5895" s="8"/>
      <c r="E5895" s="8"/>
      <c r="F5895" s="4"/>
      <c r="G5895" s="9"/>
      <c r="H5895" s="18"/>
      <c r="I5895" s="18"/>
      <c r="J5895" s="23" t="str">
        <f>IF(OR(ISBLANK(H5895),ISBLANK((I5895))),"",NETWORKDAYS(H5895,I5895,Setup!$A$2:$A$30))</f>
        <v/>
      </c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</row>
    <row r="5896" spans="1:22">
      <c r="A5896" s="4"/>
      <c r="B5896" s="4"/>
      <c r="C5896" s="18"/>
      <c r="D5896" s="8"/>
      <c r="E5896" s="8"/>
      <c r="F5896" s="4"/>
      <c r="G5896" s="9"/>
      <c r="H5896" s="18"/>
      <c r="I5896" s="18"/>
      <c r="J5896" s="23" t="str">
        <f>IF(OR(ISBLANK(H5896),ISBLANK((I5896))),"",NETWORKDAYS(H5896,I5896,Setup!$A$2:$A$30))</f>
        <v/>
      </c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</row>
    <row r="5897" spans="1:22">
      <c r="A5897" s="4"/>
      <c r="B5897" s="4"/>
      <c r="C5897" s="18"/>
      <c r="D5897" s="8"/>
      <c r="E5897" s="8"/>
      <c r="F5897" s="4"/>
      <c r="G5897" s="9"/>
      <c r="H5897" s="18"/>
      <c r="I5897" s="18"/>
      <c r="J5897" s="23" t="str">
        <f>IF(OR(ISBLANK(H5897),ISBLANK((I5897))),"",NETWORKDAYS(H5897,I5897,Setup!$A$2:$A$30))</f>
        <v/>
      </c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</row>
    <row r="5898" spans="1:22">
      <c r="A5898" s="4"/>
      <c r="B5898" s="4"/>
      <c r="C5898" s="18"/>
      <c r="D5898" s="8"/>
      <c r="E5898" s="8"/>
      <c r="F5898" s="4"/>
      <c r="G5898" s="9"/>
      <c r="H5898" s="18"/>
      <c r="I5898" s="18"/>
      <c r="J5898" s="23" t="str">
        <f>IF(OR(ISBLANK(H5898),ISBLANK((I5898))),"",NETWORKDAYS(H5898,I5898,Setup!$A$2:$A$30))</f>
        <v/>
      </c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</row>
    <row r="5899" spans="1:22">
      <c r="A5899" s="4"/>
      <c r="B5899" s="4"/>
      <c r="C5899" s="18"/>
      <c r="D5899" s="8"/>
      <c r="E5899" s="8"/>
      <c r="F5899" s="4"/>
      <c r="G5899" s="9"/>
      <c r="H5899" s="18"/>
      <c r="I5899" s="18"/>
      <c r="J5899" s="23" t="str">
        <f>IF(OR(ISBLANK(H5899),ISBLANK((I5899))),"",NETWORKDAYS(H5899,I5899,Setup!$A$2:$A$30))</f>
        <v/>
      </c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</row>
    <row r="5900" spans="1:22">
      <c r="A5900" s="4"/>
      <c r="B5900" s="4"/>
      <c r="C5900" s="18"/>
      <c r="D5900" s="8"/>
      <c r="E5900" s="8"/>
      <c r="F5900" s="4"/>
      <c r="G5900" s="9"/>
      <c r="H5900" s="18"/>
      <c r="I5900" s="18"/>
      <c r="J5900" s="23" t="str">
        <f>IF(OR(ISBLANK(H5900),ISBLANK((I5900))),"",NETWORKDAYS(H5900,I5900,Setup!$A$2:$A$30))</f>
        <v/>
      </c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</row>
    <row r="5901" spans="1:22">
      <c r="A5901" s="4"/>
      <c r="B5901" s="4"/>
      <c r="C5901" s="18"/>
      <c r="D5901" s="8"/>
      <c r="E5901" s="8"/>
      <c r="F5901" s="4"/>
      <c r="G5901" s="9"/>
      <c r="H5901" s="18"/>
      <c r="I5901" s="18"/>
      <c r="J5901" s="23" t="str">
        <f>IF(OR(ISBLANK(H5901),ISBLANK((I5901))),"",NETWORKDAYS(H5901,I5901,Setup!$A$2:$A$30))</f>
        <v/>
      </c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</row>
    <row r="5902" spans="1:22">
      <c r="A5902" s="4"/>
      <c r="B5902" s="4"/>
      <c r="C5902" s="18"/>
      <c r="D5902" s="8"/>
      <c r="E5902" s="8"/>
      <c r="F5902" s="4"/>
      <c r="G5902" s="9"/>
      <c r="H5902" s="18"/>
      <c r="I5902" s="18"/>
      <c r="J5902" s="23" t="str">
        <f>IF(OR(ISBLANK(H5902),ISBLANK((I5902))),"",NETWORKDAYS(H5902,I5902,Setup!$A$2:$A$30))</f>
        <v/>
      </c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</row>
    <row r="5903" spans="1:22">
      <c r="A5903" s="4"/>
      <c r="B5903" s="4"/>
      <c r="C5903" s="18"/>
      <c r="D5903" s="8"/>
      <c r="E5903" s="8"/>
      <c r="F5903" s="4"/>
      <c r="G5903" s="9"/>
      <c r="H5903" s="18"/>
      <c r="I5903" s="18"/>
      <c r="J5903" s="23" t="str">
        <f>IF(OR(ISBLANK(H5903),ISBLANK((I5903))),"",NETWORKDAYS(H5903,I5903,Setup!$A$2:$A$30))</f>
        <v/>
      </c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</row>
    <row r="5904" spans="1:22">
      <c r="A5904" s="4"/>
      <c r="B5904" s="4"/>
      <c r="C5904" s="18"/>
      <c r="D5904" s="8"/>
      <c r="E5904" s="8"/>
      <c r="F5904" s="4"/>
      <c r="G5904" s="9"/>
      <c r="H5904" s="18"/>
      <c r="I5904" s="18"/>
      <c r="J5904" s="23" t="str">
        <f>IF(OR(ISBLANK(H5904),ISBLANK((I5904))),"",NETWORKDAYS(H5904,I5904,Setup!$A$2:$A$30))</f>
        <v/>
      </c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</row>
    <row r="5905" spans="1:22">
      <c r="A5905" s="4"/>
      <c r="B5905" s="4"/>
      <c r="C5905" s="18"/>
      <c r="D5905" s="8"/>
      <c r="E5905" s="8"/>
      <c r="F5905" s="4"/>
      <c r="G5905" s="9"/>
      <c r="H5905" s="18"/>
      <c r="I5905" s="18"/>
      <c r="J5905" s="23" t="str">
        <f>IF(OR(ISBLANK(H5905),ISBLANK((I5905))),"",NETWORKDAYS(H5905,I5905,Setup!$A$2:$A$30))</f>
        <v/>
      </c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</row>
    <row r="5906" spans="1:22">
      <c r="A5906" s="4"/>
      <c r="B5906" s="4"/>
      <c r="C5906" s="18"/>
      <c r="D5906" s="8"/>
      <c r="E5906" s="8"/>
      <c r="F5906" s="4"/>
      <c r="G5906" s="9"/>
      <c r="H5906" s="18"/>
      <c r="I5906" s="18"/>
      <c r="J5906" s="23" t="str">
        <f>IF(OR(ISBLANK(H5906),ISBLANK((I5906))),"",NETWORKDAYS(H5906,I5906,Setup!$A$2:$A$30))</f>
        <v/>
      </c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</row>
    <row r="5907" spans="1:22">
      <c r="A5907" s="4"/>
      <c r="B5907" s="4"/>
      <c r="C5907" s="18"/>
      <c r="D5907" s="8"/>
      <c r="E5907" s="8"/>
      <c r="F5907" s="4"/>
      <c r="G5907" s="9"/>
      <c r="H5907" s="18"/>
      <c r="I5907" s="18"/>
      <c r="J5907" s="23" t="str">
        <f>IF(OR(ISBLANK(H5907),ISBLANK((I5907))),"",NETWORKDAYS(H5907,I5907,Setup!$A$2:$A$30))</f>
        <v/>
      </c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</row>
    <row r="5908" spans="1:22">
      <c r="A5908" s="4"/>
      <c r="B5908" s="4"/>
      <c r="C5908" s="18"/>
      <c r="D5908" s="8"/>
      <c r="E5908" s="8"/>
      <c r="F5908" s="4"/>
      <c r="G5908" s="9"/>
      <c r="H5908" s="18"/>
      <c r="I5908" s="18"/>
      <c r="J5908" s="23" t="str">
        <f>IF(OR(ISBLANK(H5908),ISBLANK((I5908))),"",NETWORKDAYS(H5908,I5908,Setup!$A$2:$A$30))</f>
        <v/>
      </c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</row>
    <row r="5909" spans="1:22">
      <c r="A5909" s="4"/>
      <c r="B5909" s="4"/>
      <c r="C5909" s="18"/>
      <c r="D5909" s="8"/>
      <c r="E5909" s="8"/>
      <c r="F5909" s="4"/>
      <c r="G5909" s="9"/>
      <c r="H5909" s="18"/>
      <c r="I5909" s="18"/>
      <c r="J5909" s="23" t="str">
        <f>IF(OR(ISBLANK(H5909),ISBLANK((I5909))),"",NETWORKDAYS(H5909,I5909,Setup!$A$2:$A$30))</f>
        <v/>
      </c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</row>
    <row r="5910" spans="1:22">
      <c r="A5910" s="4"/>
      <c r="B5910" s="4"/>
      <c r="C5910" s="18"/>
      <c r="D5910" s="8"/>
      <c r="E5910" s="8"/>
      <c r="F5910" s="4"/>
      <c r="G5910" s="9"/>
      <c r="H5910" s="18"/>
      <c r="I5910" s="18"/>
      <c r="J5910" s="23" t="str">
        <f>IF(OR(ISBLANK(H5910),ISBLANK((I5910))),"",NETWORKDAYS(H5910,I5910,Setup!$A$2:$A$30))</f>
        <v/>
      </c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</row>
    <row r="5911" spans="1:22">
      <c r="A5911" s="4"/>
      <c r="B5911" s="4"/>
      <c r="C5911" s="18"/>
      <c r="D5911" s="8"/>
      <c r="E5911" s="8"/>
      <c r="F5911" s="4"/>
      <c r="G5911" s="9"/>
      <c r="H5911" s="18"/>
      <c r="I5911" s="18"/>
      <c r="J5911" s="23" t="str">
        <f>IF(OR(ISBLANK(H5911),ISBLANK((I5911))),"",NETWORKDAYS(H5911,I5911,Setup!$A$2:$A$30))</f>
        <v/>
      </c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</row>
    <row r="5912" spans="1:22">
      <c r="A5912" s="4"/>
      <c r="B5912" s="4"/>
      <c r="C5912" s="18"/>
      <c r="D5912" s="8"/>
      <c r="E5912" s="8"/>
      <c r="F5912" s="4"/>
      <c r="G5912" s="9"/>
      <c r="H5912" s="18"/>
      <c r="I5912" s="18"/>
      <c r="J5912" s="23" t="str">
        <f>IF(OR(ISBLANK(H5912),ISBLANK((I5912))),"",NETWORKDAYS(H5912,I5912,Setup!$A$2:$A$30))</f>
        <v/>
      </c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</row>
    <row r="5913" spans="1:22">
      <c r="A5913" s="4"/>
      <c r="B5913" s="4"/>
      <c r="C5913" s="18"/>
      <c r="D5913" s="8"/>
      <c r="E5913" s="8"/>
      <c r="F5913" s="4"/>
      <c r="G5913" s="9"/>
      <c r="H5913" s="18"/>
      <c r="I5913" s="18"/>
      <c r="J5913" s="23" t="str">
        <f>IF(OR(ISBLANK(H5913),ISBLANK((I5913))),"",NETWORKDAYS(H5913,I5913,Setup!$A$2:$A$30))</f>
        <v/>
      </c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</row>
    <row r="5914" spans="1:22">
      <c r="A5914" s="4"/>
      <c r="B5914" s="4"/>
      <c r="C5914" s="18"/>
      <c r="D5914" s="8"/>
      <c r="E5914" s="8"/>
      <c r="F5914" s="4"/>
      <c r="G5914" s="9"/>
      <c r="H5914" s="18"/>
      <c r="I5914" s="18"/>
      <c r="J5914" s="23" t="str">
        <f>IF(OR(ISBLANK(H5914),ISBLANK((I5914))),"",NETWORKDAYS(H5914,I5914,Setup!$A$2:$A$30))</f>
        <v/>
      </c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</row>
    <row r="5915" spans="1:22">
      <c r="A5915" s="4"/>
      <c r="B5915" s="4"/>
      <c r="C5915" s="18"/>
      <c r="D5915" s="8"/>
      <c r="E5915" s="8"/>
      <c r="F5915" s="4"/>
      <c r="G5915" s="9"/>
      <c r="H5915" s="18"/>
      <c r="I5915" s="18"/>
      <c r="J5915" s="23" t="str">
        <f>IF(OR(ISBLANK(H5915),ISBLANK((I5915))),"",NETWORKDAYS(H5915,I5915,Setup!$A$2:$A$30))</f>
        <v/>
      </c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</row>
    <row r="5916" spans="1:22">
      <c r="A5916" s="4"/>
      <c r="B5916" s="4"/>
      <c r="C5916" s="18"/>
      <c r="D5916" s="8"/>
      <c r="E5916" s="8"/>
      <c r="F5916" s="4"/>
      <c r="G5916" s="9"/>
      <c r="H5916" s="18"/>
      <c r="I5916" s="18"/>
      <c r="J5916" s="23" t="str">
        <f>IF(OR(ISBLANK(H5916),ISBLANK((I5916))),"",NETWORKDAYS(H5916,I5916,Setup!$A$2:$A$30))</f>
        <v/>
      </c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</row>
    <row r="5917" spans="1:22">
      <c r="A5917" s="4"/>
      <c r="B5917" s="4"/>
      <c r="C5917" s="18"/>
      <c r="D5917" s="8"/>
      <c r="E5917" s="8"/>
      <c r="F5917" s="4"/>
      <c r="G5917" s="9"/>
      <c r="H5917" s="18"/>
      <c r="I5917" s="18"/>
      <c r="J5917" s="23" t="str">
        <f>IF(OR(ISBLANK(H5917),ISBLANK((I5917))),"",NETWORKDAYS(H5917,I5917,Setup!$A$2:$A$30))</f>
        <v/>
      </c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</row>
    <row r="5918" spans="1:22">
      <c r="A5918" s="4"/>
      <c r="B5918" s="4"/>
      <c r="C5918" s="18"/>
      <c r="D5918" s="8"/>
      <c r="E5918" s="8"/>
      <c r="F5918" s="4"/>
      <c r="G5918" s="9"/>
      <c r="H5918" s="18"/>
      <c r="I5918" s="18"/>
      <c r="J5918" s="23" t="str">
        <f>IF(OR(ISBLANK(H5918),ISBLANK((I5918))),"",NETWORKDAYS(H5918,I5918,Setup!$A$2:$A$30))</f>
        <v/>
      </c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</row>
    <row r="5919" spans="1:22">
      <c r="A5919" s="4"/>
      <c r="B5919" s="4"/>
      <c r="C5919" s="18"/>
      <c r="D5919" s="8"/>
      <c r="E5919" s="8"/>
      <c r="F5919" s="4"/>
      <c r="G5919" s="9"/>
      <c r="H5919" s="18"/>
      <c r="I5919" s="18"/>
      <c r="J5919" s="23" t="str">
        <f>IF(OR(ISBLANK(H5919),ISBLANK((I5919))),"",NETWORKDAYS(H5919,I5919,Setup!$A$2:$A$30))</f>
        <v/>
      </c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</row>
    <row r="5920" spans="1:22">
      <c r="A5920" s="4"/>
      <c r="B5920" s="4"/>
      <c r="C5920" s="18"/>
      <c r="D5920" s="8"/>
      <c r="E5920" s="8"/>
      <c r="F5920" s="4"/>
      <c r="G5920" s="9"/>
      <c r="H5920" s="18"/>
      <c r="I5920" s="18"/>
      <c r="J5920" s="23" t="str">
        <f>IF(OR(ISBLANK(H5920),ISBLANK((I5920))),"",NETWORKDAYS(H5920,I5920,Setup!$A$2:$A$30))</f>
        <v/>
      </c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</row>
    <row r="5921" spans="1:22">
      <c r="A5921" s="4"/>
      <c r="B5921" s="4"/>
      <c r="C5921" s="18"/>
      <c r="D5921" s="8"/>
      <c r="E5921" s="8"/>
      <c r="F5921" s="4"/>
      <c r="G5921" s="9"/>
      <c r="H5921" s="18"/>
      <c r="I5921" s="18"/>
      <c r="J5921" s="23" t="str">
        <f>IF(OR(ISBLANK(H5921),ISBLANK((I5921))),"",NETWORKDAYS(H5921,I5921,Setup!$A$2:$A$30))</f>
        <v/>
      </c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</row>
    <row r="5922" spans="1:22">
      <c r="A5922" s="4"/>
      <c r="B5922" s="4"/>
      <c r="C5922" s="18"/>
      <c r="D5922" s="8"/>
      <c r="E5922" s="8"/>
      <c r="F5922" s="4"/>
      <c r="G5922" s="9"/>
      <c r="H5922" s="18"/>
      <c r="I5922" s="18"/>
      <c r="J5922" s="23" t="str">
        <f>IF(OR(ISBLANK(H5922),ISBLANK((I5922))),"",NETWORKDAYS(H5922,I5922,Setup!$A$2:$A$30))</f>
        <v/>
      </c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</row>
    <row r="5923" spans="1:22">
      <c r="A5923" s="4"/>
      <c r="B5923" s="4"/>
      <c r="C5923" s="18"/>
      <c r="D5923" s="8"/>
      <c r="E5923" s="8"/>
      <c r="F5923" s="4"/>
      <c r="G5923" s="9"/>
      <c r="H5923" s="18"/>
      <c r="I5923" s="18"/>
      <c r="J5923" s="23" t="str">
        <f>IF(OR(ISBLANK(H5923),ISBLANK((I5923))),"",NETWORKDAYS(H5923,I5923,Setup!$A$2:$A$30))</f>
        <v/>
      </c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</row>
    <row r="5924" spans="1:22">
      <c r="A5924" s="4"/>
      <c r="B5924" s="4"/>
      <c r="C5924" s="18"/>
      <c r="D5924" s="8"/>
      <c r="E5924" s="8"/>
      <c r="F5924" s="4"/>
      <c r="G5924" s="9"/>
      <c r="H5924" s="18"/>
      <c r="I5924" s="18"/>
      <c r="J5924" s="23" t="str">
        <f>IF(OR(ISBLANK(H5924),ISBLANK((I5924))),"",NETWORKDAYS(H5924,I5924,Setup!$A$2:$A$30))</f>
        <v/>
      </c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</row>
    <row r="5925" spans="1:22">
      <c r="A5925" s="4"/>
      <c r="B5925" s="4"/>
      <c r="C5925" s="18"/>
      <c r="D5925" s="8"/>
      <c r="E5925" s="8"/>
      <c r="F5925" s="4"/>
      <c r="G5925" s="9"/>
      <c r="H5925" s="18"/>
      <c r="I5925" s="18"/>
      <c r="J5925" s="23" t="str">
        <f>IF(OR(ISBLANK(H5925),ISBLANK((I5925))),"",NETWORKDAYS(H5925,I5925,Setup!$A$2:$A$30))</f>
        <v/>
      </c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</row>
    <row r="5926" spans="1:22">
      <c r="A5926" s="4"/>
      <c r="B5926" s="4"/>
      <c r="C5926" s="18"/>
      <c r="D5926" s="8"/>
      <c r="E5926" s="8"/>
      <c r="F5926" s="4"/>
      <c r="G5926" s="9"/>
      <c r="H5926" s="18"/>
      <c r="I5926" s="18"/>
      <c r="J5926" s="23" t="str">
        <f>IF(OR(ISBLANK(H5926),ISBLANK((I5926))),"",NETWORKDAYS(H5926,I5926,Setup!$A$2:$A$30))</f>
        <v/>
      </c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</row>
    <row r="5927" spans="1:22">
      <c r="A5927" s="4"/>
      <c r="B5927" s="4"/>
      <c r="C5927" s="18"/>
      <c r="D5927" s="8"/>
      <c r="E5927" s="8"/>
      <c r="F5927" s="4"/>
      <c r="G5927" s="9"/>
      <c r="H5927" s="18"/>
      <c r="I5927" s="18"/>
      <c r="J5927" s="23" t="str">
        <f>IF(OR(ISBLANK(H5927),ISBLANK((I5927))),"",NETWORKDAYS(H5927,I5927,Setup!$A$2:$A$30))</f>
        <v/>
      </c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</row>
    <row r="5928" spans="1:22">
      <c r="A5928" s="4"/>
      <c r="B5928" s="4"/>
      <c r="C5928" s="18"/>
      <c r="D5928" s="8"/>
      <c r="E5928" s="8"/>
      <c r="F5928" s="4"/>
      <c r="G5928" s="9"/>
      <c r="H5928" s="18"/>
      <c r="I5928" s="18"/>
      <c r="J5928" s="23" t="str">
        <f>IF(OR(ISBLANK(H5928),ISBLANK((I5928))),"",NETWORKDAYS(H5928,I5928,Setup!$A$2:$A$30))</f>
        <v/>
      </c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</row>
    <row r="5929" spans="1:22">
      <c r="A5929" s="4"/>
      <c r="B5929" s="4"/>
      <c r="C5929" s="18"/>
      <c r="D5929" s="8"/>
      <c r="E5929" s="8"/>
      <c r="F5929" s="4"/>
      <c r="G5929" s="9"/>
      <c r="H5929" s="18"/>
      <c r="I5929" s="18"/>
      <c r="J5929" s="23" t="str">
        <f>IF(OR(ISBLANK(H5929),ISBLANK((I5929))),"",NETWORKDAYS(H5929,I5929,Setup!$A$2:$A$30))</f>
        <v/>
      </c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</row>
    <row r="5930" spans="1:22">
      <c r="A5930" s="4"/>
      <c r="B5930" s="4"/>
      <c r="C5930" s="18"/>
      <c r="D5930" s="8"/>
      <c r="E5930" s="8"/>
      <c r="F5930" s="4"/>
      <c r="G5930" s="9"/>
      <c r="H5930" s="18"/>
      <c r="I5930" s="18"/>
      <c r="J5930" s="23" t="str">
        <f>IF(OR(ISBLANK(H5930),ISBLANK((I5930))),"",NETWORKDAYS(H5930,I5930,Setup!$A$2:$A$30))</f>
        <v/>
      </c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</row>
    <row r="5931" spans="1:22">
      <c r="A5931" s="4"/>
      <c r="B5931" s="4"/>
      <c r="C5931" s="18"/>
      <c r="D5931" s="8"/>
      <c r="E5931" s="8"/>
      <c r="F5931" s="4"/>
      <c r="G5931" s="9"/>
      <c r="H5931" s="18"/>
      <c r="I5931" s="18"/>
      <c r="J5931" s="23" t="str">
        <f>IF(OR(ISBLANK(H5931),ISBLANK((I5931))),"",NETWORKDAYS(H5931,I5931,Setup!$A$2:$A$30))</f>
        <v/>
      </c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</row>
    <row r="5932" spans="1:22">
      <c r="A5932" s="4"/>
      <c r="B5932" s="4"/>
      <c r="C5932" s="18"/>
      <c r="D5932" s="8"/>
      <c r="E5932" s="8"/>
      <c r="F5932" s="4"/>
      <c r="G5932" s="9"/>
      <c r="H5932" s="18"/>
      <c r="I5932" s="18"/>
      <c r="J5932" s="23" t="str">
        <f>IF(OR(ISBLANK(H5932),ISBLANK((I5932))),"",NETWORKDAYS(H5932,I5932,Setup!$A$2:$A$30))</f>
        <v/>
      </c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</row>
    <row r="5933" spans="1:22">
      <c r="A5933" s="4"/>
      <c r="B5933" s="4"/>
      <c r="C5933" s="18"/>
      <c r="D5933" s="8"/>
      <c r="E5933" s="8"/>
      <c r="F5933" s="4"/>
      <c r="G5933" s="9"/>
      <c r="H5933" s="18"/>
      <c r="I5933" s="18"/>
      <c r="J5933" s="23" t="str">
        <f>IF(OR(ISBLANK(H5933),ISBLANK((I5933))),"",NETWORKDAYS(H5933,I5933,Setup!$A$2:$A$30))</f>
        <v/>
      </c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</row>
    <row r="5934" spans="1:22">
      <c r="A5934" s="4"/>
      <c r="B5934" s="4"/>
      <c r="C5934" s="18"/>
      <c r="D5934" s="8"/>
      <c r="E5934" s="8"/>
      <c r="F5934" s="4"/>
      <c r="G5934" s="9"/>
      <c r="H5934" s="18"/>
      <c r="I5934" s="18"/>
      <c r="J5934" s="23" t="str">
        <f>IF(OR(ISBLANK(H5934),ISBLANK((I5934))),"",NETWORKDAYS(H5934,I5934,Setup!$A$2:$A$30))</f>
        <v/>
      </c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</row>
    <row r="5935" spans="1:22">
      <c r="A5935" s="4"/>
      <c r="B5935" s="4"/>
      <c r="C5935" s="18"/>
      <c r="D5935" s="8"/>
      <c r="E5935" s="8"/>
      <c r="F5935" s="4"/>
      <c r="G5935" s="9"/>
      <c r="H5935" s="18"/>
      <c r="I5935" s="18"/>
      <c r="J5935" s="23" t="str">
        <f>IF(OR(ISBLANK(H5935),ISBLANK((I5935))),"",NETWORKDAYS(H5935,I5935,Setup!$A$2:$A$30))</f>
        <v/>
      </c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</row>
    <row r="5936" spans="1:22">
      <c r="A5936" s="4"/>
      <c r="B5936" s="4"/>
      <c r="C5936" s="18"/>
      <c r="D5936" s="8"/>
      <c r="E5936" s="8"/>
      <c r="F5936" s="4"/>
      <c r="G5936" s="9"/>
      <c r="H5936" s="18"/>
      <c r="I5936" s="18"/>
      <c r="J5936" s="23" t="str">
        <f>IF(OR(ISBLANK(H5936),ISBLANK((I5936))),"",NETWORKDAYS(H5936,I5936,Setup!$A$2:$A$30))</f>
        <v/>
      </c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</row>
    <row r="5937" spans="1:22">
      <c r="A5937" s="4"/>
      <c r="B5937" s="4"/>
      <c r="C5937" s="18"/>
      <c r="D5937" s="8"/>
      <c r="E5937" s="8"/>
      <c r="F5937" s="4"/>
      <c r="G5937" s="9"/>
      <c r="H5937" s="18"/>
      <c r="I5937" s="18"/>
      <c r="J5937" s="23" t="str">
        <f>IF(OR(ISBLANK(H5937),ISBLANK((I5937))),"",NETWORKDAYS(H5937,I5937,Setup!$A$2:$A$30))</f>
        <v/>
      </c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</row>
    <row r="5938" spans="1:22">
      <c r="A5938" s="4"/>
      <c r="B5938" s="4"/>
      <c r="C5938" s="18"/>
      <c r="D5938" s="8"/>
      <c r="E5938" s="8"/>
      <c r="F5938" s="4"/>
      <c r="G5938" s="9"/>
      <c r="H5938" s="18"/>
      <c r="I5938" s="18"/>
      <c r="J5938" s="23" t="str">
        <f>IF(OR(ISBLANK(H5938),ISBLANK((I5938))),"",NETWORKDAYS(H5938,I5938,Setup!$A$2:$A$30))</f>
        <v/>
      </c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</row>
    <row r="5939" spans="1:22">
      <c r="A5939" s="4"/>
      <c r="B5939" s="4"/>
      <c r="C5939" s="18"/>
      <c r="D5939" s="8"/>
      <c r="E5939" s="8"/>
      <c r="F5939" s="4"/>
      <c r="G5939" s="9"/>
      <c r="H5939" s="18"/>
      <c r="I5939" s="18"/>
      <c r="J5939" s="23" t="str">
        <f>IF(OR(ISBLANK(H5939),ISBLANK((I5939))),"",NETWORKDAYS(H5939,I5939,Setup!$A$2:$A$30))</f>
        <v/>
      </c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</row>
    <row r="5940" spans="1:22">
      <c r="A5940" s="4"/>
      <c r="B5940" s="4"/>
      <c r="C5940" s="18"/>
      <c r="D5940" s="8"/>
      <c r="E5940" s="8"/>
      <c r="F5940" s="4"/>
      <c r="G5940" s="9"/>
      <c r="H5940" s="18"/>
      <c r="I5940" s="18"/>
      <c r="J5940" s="23" t="str">
        <f>IF(OR(ISBLANK(H5940),ISBLANK((I5940))),"",NETWORKDAYS(H5940,I5940,Setup!$A$2:$A$30))</f>
        <v/>
      </c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</row>
    <row r="5941" spans="1:22">
      <c r="A5941" s="4"/>
      <c r="B5941" s="4"/>
      <c r="C5941" s="18"/>
      <c r="D5941" s="8"/>
      <c r="E5941" s="8"/>
      <c r="F5941" s="4"/>
      <c r="G5941" s="9"/>
      <c r="H5941" s="18"/>
      <c r="I5941" s="18"/>
      <c r="J5941" s="23" t="str">
        <f>IF(OR(ISBLANK(H5941),ISBLANK((I5941))),"",NETWORKDAYS(H5941,I5941,Setup!$A$2:$A$30))</f>
        <v/>
      </c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</row>
    <row r="5942" spans="1:22">
      <c r="A5942" s="4"/>
      <c r="B5942" s="4"/>
      <c r="C5942" s="18"/>
      <c r="D5942" s="8"/>
      <c r="E5942" s="8"/>
      <c r="F5942" s="4"/>
      <c r="G5942" s="9"/>
      <c r="H5942" s="18"/>
      <c r="I5942" s="18"/>
      <c r="J5942" s="23" t="str">
        <f>IF(OR(ISBLANK(H5942),ISBLANK((I5942))),"",NETWORKDAYS(H5942,I5942,Setup!$A$2:$A$30))</f>
        <v/>
      </c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</row>
    <row r="5943" spans="1:22">
      <c r="A5943" s="4"/>
      <c r="B5943" s="4"/>
      <c r="C5943" s="18"/>
      <c r="D5943" s="8"/>
      <c r="E5943" s="8"/>
      <c r="F5943" s="4"/>
      <c r="G5943" s="9"/>
      <c r="H5943" s="18"/>
      <c r="I5943" s="18"/>
      <c r="J5943" s="23" t="str">
        <f>IF(OR(ISBLANK(H5943),ISBLANK((I5943))),"",NETWORKDAYS(H5943,I5943,Setup!$A$2:$A$30))</f>
        <v/>
      </c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</row>
    <row r="5944" spans="1:22">
      <c r="A5944" s="4"/>
      <c r="B5944" s="4"/>
      <c r="C5944" s="18"/>
      <c r="D5944" s="8"/>
      <c r="E5944" s="8"/>
      <c r="F5944" s="4"/>
      <c r="G5944" s="9"/>
      <c r="H5944" s="18"/>
      <c r="I5944" s="18"/>
      <c r="J5944" s="23" t="str">
        <f>IF(OR(ISBLANK(H5944),ISBLANK((I5944))),"",NETWORKDAYS(H5944,I5944,Setup!$A$2:$A$30))</f>
        <v/>
      </c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</row>
    <row r="5945" spans="1:22">
      <c r="A5945" s="4"/>
      <c r="B5945" s="4"/>
      <c r="C5945" s="18"/>
      <c r="D5945" s="8"/>
      <c r="E5945" s="8"/>
      <c r="F5945" s="4"/>
      <c r="G5945" s="9"/>
      <c r="H5945" s="18"/>
      <c r="I5945" s="18"/>
      <c r="J5945" s="23" t="str">
        <f>IF(OR(ISBLANK(H5945),ISBLANK((I5945))),"",NETWORKDAYS(H5945,I5945,Setup!$A$2:$A$30))</f>
        <v/>
      </c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</row>
    <row r="5946" spans="1:22">
      <c r="A5946" s="4"/>
      <c r="B5946" s="4"/>
      <c r="C5946" s="18"/>
      <c r="D5946" s="8"/>
      <c r="E5946" s="8"/>
      <c r="F5946" s="4"/>
      <c r="G5946" s="9"/>
      <c r="H5946" s="18"/>
      <c r="I5946" s="18"/>
      <c r="J5946" s="23" t="str">
        <f>IF(OR(ISBLANK(H5946),ISBLANK((I5946))),"",NETWORKDAYS(H5946,I5946,Setup!$A$2:$A$30))</f>
        <v/>
      </c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</row>
    <row r="5947" spans="1:22">
      <c r="A5947" s="4"/>
      <c r="B5947" s="4"/>
      <c r="C5947" s="18"/>
      <c r="D5947" s="8"/>
      <c r="E5947" s="8"/>
      <c r="F5947" s="4"/>
      <c r="G5947" s="9"/>
      <c r="H5947" s="18"/>
      <c r="I5947" s="18"/>
      <c r="J5947" s="23" t="str">
        <f>IF(OR(ISBLANK(H5947),ISBLANK((I5947))),"",NETWORKDAYS(H5947,I5947,Setup!$A$2:$A$30))</f>
        <v/>
      </c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</row>
    <row r="5948" spans="1:22">
      <c r="A5948" s="4"/>
      <c r="B5948" s="4"/>
      <c r="C5948" s="18"/>
      <c r="D5948" s="8"/>
      <c r="E5948" s="8"/>
      <c r="F5948" s="4"/>
      <c r="G5948" s="9"/>
      <c r="H5948" s="18"/>
      <c r="I5948" s="18"/>
      <c r="J5948" s="23" t="str">
        <f>IF(OR(ISBLANK(H5948),ISBLANK((I5948))),"",NETWORKDAYS(H5948,I5948,Setup!$A$2:$A$30))</f>
        <v/>
      </c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</row>
    <row r="5949" spans="1:22">
      <c r="A5949" s="4"/>
      <c r="B5949" s="4"/>
      <c r="C5949" s="18"/>
      <c r="D5949" s="8"/>
      <c r="E5949" s="8"/>
      <c r="F5949" s="4"/>
      <c r="G5949" s="9"/>
      <c r="H5949" s="18"/>
      <c r="I5949" s="18"/>
      <c r="J5949" s="23" t="str">
        <f>IF(OR(ISBLANK(H5949),ISBLANK((I5949))),"",NETWORKDAYS(H5949,I5949,Setup!$A$2:$A$30))</f>
        <v/>
      </c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</row>
    <row r="5950" spans="1:22">
      <c r="A5950" s="4"/>
      <c r="B5950" s="4"/>
      <c r="C5950" s="18"/>
      <c r="D5950" s="8"/>
      <c r="E5950" s="8"/>
      <c r="F5950" s="4"/>
      <c r="G5950" s="9"/>
      <c r="H5950" s="18"/>
      <c r="I5950" s="18"/>
      <c r="J5950" s="23" t="str">
        <f>IF(OR(ISBLANK(H5950),ISBLANK((I5950))),"",NETWORKDAYS(H5950,I5950,Setup!$A$2:$A$30))</f>
        <v/>
      </c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</row>
    <row r="5951" spans="1:22">
      <c r="A5951" s="4"/>
      <c r="B5951" s="4"/>
      <c r="C5951" s="18"/>
      <c r="D5951" s="8"/>
      <c r="E5951" s="8"/>
      <c r="F5951" s="4"/>
      <c r="G5951" s="9"/>
      <c r="H5951" s="18"/>
      <c r="I5951" s="18"/>
      <c r="J5951" s="23" t="str">
        <f>IF(OR(ISBLANK(H5951),ISBLANK((I5951))),"",NETWORKDAYS(H5951,I5951,Setup!$A$2:$A$30))</f>
        <v/>
      </c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</row>
    <row r="5952" spans="1:22">
      <c r="A5952" s="4"/>
      <c r="B5952" s="4"/>
      <c r="C5952" s="18"/>
      <c r="D5952" s="8"/>
      <c r="E5952" s="8"/>
      <c r="F5952" s="4"/>
      <c r="G5952" s="9"/>
      <c r="H5952" s="18"/>
      <c r="I5952" s="18"/>
      <c r="J5952" s="23" t="str">
        <f>IF(OR(ISBLANK(H5952),ISBLANK((I5952))),"",NETWORKDAYS(H5952,I5952,Setup!$A$2:$A$30))</f>
        <v/>
      </c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</row>
    <row r="5953" spans="1:22">
      <c r="A5953" s="4"/>
      <c r="B5953" s="4"/>
      <c r="C5953" s="18"/>
      <c r="D5953" s="8"/>
      <c r="E5953" s="8"/>
      <c r="F5953" s="4"/>
      <c r="G5953" s="9"/>
      <c r="H5953" s="18"/>
      <c r="I5953" s="18"/>
      <c r="J5953" s="23" t="str">
        <f>IF(OR(ISBLANK(H5953),ISBLANK((I5953))),"",NETWORKDAYS(H5953,I5953,Setup!$A$2:$A$30))</f>
        <v/>
      </c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</row>
    <row r="5954" spans="1:22">
      <c r="A5954" s="4"/>
      <c r="B5954" s="4"/>
      <c r="C5954" s="18"/>
      <c r="D5954" s="8"/>
      <c r="E5954" s="8"/>
      <c r="F5954" s="4"/>
      <c r="G5954" s="9"/>
      <c r="H5954" s="18"/>
      <c r="I5954" s="18"/>
      <c r="J5954" s="23" t="str">
        <f>IF(OR(ISBLANK(H5954),ISBLANK((I5954))),"",NETWORKDAYS(H5954,I5954,Setup!$A$2:$A$30))</f>
        <v/>
      </c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</row>
    <row r="5955" spans="1:22">
      <c r="A5955" s="4"/>
      <c r="B5955" s="4"/>
      <c r="C5955" s="18"/>
      <c r="D5955" s="8"/>
      <c r="E5955" s="8"/>
      <c r="F5955" s="4"/>
      <c r="G5955" s="9"/>
      <c r="H5955" s="18"/>
      <c r="I5955" s="18"/>
      <c r="J5955" s="23" t="str">
        <f>IF(OR(ISBLANK(H5955),ISBLANK((I5955))),"",NETWORKDAYS(H5955,I5955,Setup!$A$2:$A$30))</f>
        <v/>
      </c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</row>
    <row r="5956" spans="1:22">
      <c r="A5956" s="4"/>
      <c r="B5956" s="4"/>
      <c r="C5956" s="18"/>
      <c r="D5956" s="8"/>
      <c r="E5956" s="8"/>
      <c r="F5956" s="4"/>
      <c r="G5956" s="9"/>
      <c r="H5956" s="18"/>
      <c r="I5956" s="18"/>
      <c r="J5956" s="23" t="str">
        <f>IF(OR(ISBLANK(H5956),ISBLANK((I5956))),"",NETWORKDAYS(H5956,I5956,Setup!$A$2:$A$30))</f>
        <v/>
      </c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</row>
    <row r="5957" spans="1:22">
      <c r="A5957" s="4"/>
      <c r="B5957" s="4"/>
      <c r="C5957" s="18"/>
      <c r="D5957" s="8"/>
      <c r="E5957" s="8"/>
      <c r="F5957" s="4"/>
      <c r="G5957" s="9"/>
      <c r="H5957" s="18"/>
      <c r="I5957" s="18"/>
      <c r="J5957" s="23" t="str">
        <f>IF(OR(ISBLANK(H5957),ISBLANK((I5957))),"",NETWORKDAYS(H5957,I5957,Setup!$A$2:$A$30))</f>
        <v/>
      </c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</row>
    <row r="5958" spans="1:22">
      <c r="A5958" s="4"/>
      <c r="B5958" s="4"/>
      <c r="C5958" s="18"/>
      <c r="D5958" s="8"/>
      <c r="E5958" s="8"/>
      <c r="F5958" s="4"/>
      <c r="G5958" s="9"/>
      <c r="H5958" s="18"/>
      <c r="I5958" s="18"/>
      <c r="J5958" s="23" t="str">
        <f>IF(OR(ISBLANK(H5958),ISBLANK((I5958))),"",NETWORKDAYS(H5958,I5958,Setup!$A$2:$A$30))</f>
        <v/>
      </c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</row>
    <row r="5959" spans="1:22">
      <c r="A5959" s="4"/>
      <c r="B5959" s="4"/>
      <c r="C5959" s="18"/>
      <c r="D5959" s="8"/>
      <c r="E5959" s="8"/>
      <c r="F5959" s="4"/>
      <c r="G5959" s="9"/>
      <c r="H5959" s="18"/>
      <c r="I5959" s="18"/>
      <c r="J5959" s="23" t="str">
        <f>IF(OR(ISBLANK(H5959),ISBLANK((I5959))),"",NETWORKDAYS(H5959,I5959,Setup!$A$2:$A$30))</f>
        <v/>
      </c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</row>
    <row r="5960" spans="1:22">
      <c r="A5960" s="4"/>
      <c r="B5960" s="4"/>
      <c r="C5960" s="18"/>
      <c r="D5960" s="8"/>
      <c r="E5960" s="8"/>
      <c r="F5960" s="4"/>
      <c r="G5960" s="9"/>
      <c r="H5960" s="18"/>
      <c r="I5960" s="18"/>
      <c r="J5960" s="23" t="str">
        <f>IF(OR(ISBLANK(H5960),ISBLANK((I5960))),"",NETWORKDAYS(H5960,I5960,Setup!$A$2:$A$30))</f>
        <v/>
      </c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</row>
    <row r="5961" spans="1:22">
      <c r="A5961" s="4"/>
      <c r="B5961" s="4"/>
      <c r="C5961" s="18"/>
      <c r="D5961" s="8"/>
      <c r="E5961" s="8"/>
      <c r="F5961" s="4"/>
      <c r="G5961" s="9"/>
      <c r="H5961" s="18"/>
      <c r="I5961" s="18"/>
      <c r="J5961" s="23" t="str">
        <f>IF(OR(ISBLANK(H5961),ISBLANK((I5961))),"",NETWORKDAYS(H5961,I5961,Setup!$A$2:$A$30))</f>
        <v/>
      </c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</row>
    <row r="5962" spans="1:22">
      <c r="A5962" s="4"/>
      <c r="B5962" s="4"/>
      <c r="C5962" s="18"/>
      <c r="D5962" s="8"/>
      <c r="E5962" s="8"/>
      <c r="F5962" s="4"/>
      <c r="G5962" s="9"/>
      <c r="H5962" s="18"/>
      <c r="I5962" s="18"/>
      <c r="J5962" s="23" t="str">
        <f>IF(OR(ISBLANK(H5962),ISBLANK((I5962))),"",NETWORKDAYS(H5962,I5962,Setup!$A$2:$A$30))</f>
        <v/>
      </c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</row>
    <row r="5963" spans="1:22">
      <c r="A5963" s="4"/>
      <c r="B5963" s="4"/>
      <c r="C5963" s="18"/>
      <c r="D5963" s="8"/>
      <c r="E5963" s="8"/>
      <c r="F5963" s="4"/>
      <c r="G5963" s="9"/>
      <c r="H5963" s="18"/>
      <c r="I5963" s="18"/>
      <c r="J5963" s="23" t="str">
        <f>IF(OR(ISBLANK(H5963),ISBLANK((I5963))),"",NETWORKDAYS(H5963,I5963,Setup!$A$2:$A$30))</f>
        <v/>
      </c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</row>
    <row r="5964" spans="1:22">
      <c r="A5964" s="4"/>
      <c r="B5964" s="4"/>
      <c r="C5964" s="18"/>
      <c r="D5964" s="8"/>
      <c r="E5964" s="8"/>
      <c r="F5964" s="4"/>
      <c r="G5964" s="9"/>
      <c r="H5964" s="18"/>
      <c r="I5964" s="18"/>
      <c r="J5964" s="23" t="str">
        <f>IF(OR(ISBLANK(H5964),ISBLANK((I5964))),"",NETWORKDAYS(H5964,I5964,Setup!$A$2:$A$30))</f>
        <v/>
      </c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</row>
    <row r="5965" spans="1:22">
      <c r="A5965" s="4"/>
      <c r="B5965" s="4"/>
      <c r="C5965" s="18"/>
      <c r="D5965" s="8"/>
      <c r="E5965" s="8"/>
      <c r="F5965" s="4"/>
      <c r="G5965" s="9"/>
      <c r="H5965" s="18"/>
      <c r="I5965" s="18"/>
      <c r="J5965" s="23" t="str">
        <f>IF(OR(ISBLANK(H5965),ISBLANK((I5965))),"",NETWORKDAYS(H5965,I5965,Setup!$A$2:$A$30))</f>
        <v/>
      </c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</row>
    <row r="5966" spans="1:22">
      <c r="A5966" s="4"/>
      <c r="B5966" s="4"/>
      <c r="C5966" s="18"/>
      <c r="D5966" s="8"/>
      <c r="E5966" s="8"/>
      <c r="F5966" s="4"/>
      <c r="G5966" s="9"/>
      <c r="H5966" s="18"/>
      <c r="I5966" s="18"/>
      <c r="J5966" s="23" t="str">
        <f>IF(OR(ISBLANK(H5966),ISBLANK((I5966))),"",NETWORKDAYS(H5966,I5966,Setup!$A$2:$A$30))</f>
        <v/>
      </c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</row>
    <row r="5967" spans="1:22">
      <c r="A5967" s="4"/>
      <c r="B5967" s="4"/>
      <c r="C5967" s="18"/>
      <c r="D5967" s="8"/>
      <c r="E5967" s="8"/>
      <c r="F5967" s="4"/>
      <c r="G5967" s="9"/>
      <c r="H5967" s="18"/>
      <c r="I5967" s="18"/>
      <c r="J5967" s="23" t="str">
        <f>IF(OR(ISBLANK(H5967),ISBLANK((I5967))),"",NETWORKDAYS(H5967,I5967,Setup!$A$2:$A$30))</f>
        <v/>
      </c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</row>
    <row r="5968" spans="1:22">
      <c r="A5968" s="4"/>
      <c r="B5968" s="4"/>
      <c r="C5968" s="18"/>
      <c r="D5968" s="8"/>
      <c r="E5968" s="8"/>
      <c r="F5968" s="4"/>
      <c r="G5968" s="9"/>
      <c r="H5968" s="18"/>
      <c r="I5968" s="18"/>
      <c r="J5968" s="23" t="str">
        <f>IF(OR(ISBLANK(H5968),ISBLANK((I5968))),"",NETWORKDAYS(H5968,I5968,Setup!$A$2:$A$30))</f>
        <v/>
      </c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</row>
    <row r="5969" spans="1:22">
      <c r="A5969" s="4"/>
      <c r="B5969" s="4"/>
      <c r="C5969" s="18"/>
      <c r="D5969" s="8"/>
      <c r="E5969" s="8"/>
      <c r="F5969" s="4"/>
      <c r="G5969" s="9"/>
      <c r="H5969" s="18"/>
      <c r="I5969" s="18"/>
      <c r="J5969" s="23" t="str">
        <f>IF(OR(ISBLANK(H5969),ISBLANK((I5969))),"",NETWORKDAYS(H5969,I5969,Setup!$A$2:$A$30))</f>
        <v/>
      </c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</row>
    <row r="5970" spans="1:22">
      <c r="A5970" s="4"/>
      <c r="B5970" s="4"/>
      <c r="C5970" s="18"/>
      <c r="D5970" s="8"/>
      <c r="E5970" s="8"/>
      <c r="F5970" s="4"/>
      <c r="G5970" s="9"/>
      <c r="H5970" s="18"/>
      <c r="I5970" s="18"/>
      <c r="J5970" s="23" t="str">
        <f>IF(OR(ISBLANK(H5970),ISBLANK((I5970))),"",NETWORKDAYS(H5970,I5970,Setup!$A$2:$A$30))</f>
        <v/>
      </c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</row>
    <row r="5971" spans="1:22">
      <c r="A5971" s="4"/>
      <c r="B5971" s="4"/>
      <c r="C5971" s="18"/>
      <c r="D5971" s="8"/>
      <c r="E5971" s="8"/>
      <c r="F5971" s="4"/>
      <c r="G5971" s="9"/>
      <c r="H5971" s="18"/>
      <c r="I5971" s="18"/>
      <c r="J5971" s="23" t="str">
        <f>IF(OR(ISBLANK(H5971),ISBLANK((I5971))),"",NETWORKDAYS(H5971,I5971,Setup!$A$2:$A$30))</f>
        <v/>
      </c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</row>
    <row r="5972" spans="1:22">
      <c r="A5972" s="4"/>
      <c r="B5972" s="4"/>
      <c r="C5972" s="18"/>
      <c r="D5972" s="8"/>
      <c r="E5972" s="8"/>
      <c r="F5972" s="4"/>
      <c r="G5972" s="9"/>
      <c r="H5972" s="18"/>
      <c r="I5972" s="18"/>
      <c r="J5972" s="23" t="str">
        <f>IF(OR(ISBLANK(H5972),ISBLANK((I5972))),"",NETWORKDAYS(H5972,I5972,Setup!$A$2:$A$30))</f>
        <v/>
      </c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</row>
    <row r="5973" spans="1:22">
      <c r="A5973" s="4"/>
      <c r="B5973" s="4"/>
      <c r="C5973" s="18"/>
      <c r="D5973" s="8"/>
      <c r="E5973" s="8"/>
      <c r="F5973" s="4"/>
      <c r="G5973" s="9"/>
      <c r="H5973" s="18"/>
      <c r="I5973" s="18"/>
      <c r="J5973" s="23" t="str">
        <f>IF(OR(ISBLANK(H5973),ISBLANK((I5973))),"",NETWORKDAYS(H5973,I5973,Setup!$A$2:$A$30))</f>
        <v/>
      </c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</row>
    <row r="5974" spans="1:22">
      <c r="A5974" s="4"/>
      <c r="B5974" s="4"/>
      <c r="C5974" s="18"/>
      <c r="D5974" s="8"/>
      <c r="E5974" s="8"/>
      <c r="F5974" s="4"/>
      <c r="G5974" s="9"/>
      <c r="H5974" s="18"/>
      <c r="I5974" s="18"/>
      <c r="J5974" s="23" t="str">
        <f>IF(OR(ISBLANK(H5974),ISBLANK((I5974))),"",NETWORKDAYS(H5974,I5974,Setup!$A$2:$A$30))</f>
        <v/>
      </c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</row>
    <row r="5975" spans="1:22">
      <c r="A5975" s="4"/>
      <c r="B5975" s="4"/>
      <c r="C5975" s="18"/>
      <c r="D5975" s="8"/>
      <c r="E5975" s="8"/>
      <c r="F5975" s="4"/>
      <c r="G5975" s="9"/>
      <c r="H5975" s="18"/>
      <c r="I5975" s="18"/>
      <c r="J5975" s="23" t="str">
        <f>IF(OR(ISBLANK(H5975),ISBLANK((I5975))),"",NETWORKDAYS(H5975,I5975,Setup!$A$2:$A$30))</f>
        <v/>
      </c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</row>
    <row r="5976" spans="1:22">
      <c r="A5976" s="4"/>
      <c r="B5976" s="4"/>
      <c r="C5976" s="18"/>
      <c r="D5976" s="8"/>
      <c r="E5976" s="8"/>
      <c r="F5976" s="4"/>
      <c r="G5976" s="9"/>
      <c r="H5976" s="18"/>
      <c r="I5976" s="18"/>
      <c r="J5976" s="23" t="str">
        <f>IF(OR(ISBLANK(H5976),ISBLANK((I5976))),"",NETWORKDAYS(H5976,I5976,Setup!$A$2:$A$30))</f>
        <v/>
      </c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</row>
    <row r="5977" spans="1:22">
      <c r="A5977" s="4"/>
      <c r="B5977" s="4"/>
      <c r="C5977" s="18"/>
      <c r="D5977" s="8"/>
      <c r="E5977" s="8"/>
      <c r="F5977" s="4"/>
      <c r="G5977" s="9"/>
      <c r="H5977" s="18"/>
      <c r="I5977" s="18"/>
      <c r="J5977" s="23" t="str">
        <f>IF(OR(ISBLANK(H5977),ISBLANK((I5977))),"",NETWORKDAYS(H5977,I5977,Setup!$A$2:$A$30))</f>
        <v/>
      </c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</row>
    <row r="5978" spans="1:22">
      <c r="A5978" s="4"/>
      <c r="B5978" s="4"/>
      <c r="C5978" s="18"/>
      <c r="D5978" s="8"/>
      <c r="E5978" s="8"/>
      <c r="F5978" s="4"/>
      <c r="G5978" s="9"/>
      <c r="H5978" s="18"/>
      <c r="I5978" s="18"/>
      <c r="J5978" s="23" t="str">
        <f>IF(OR(ISBLANK(H5978),ISBLANK((I5978))),"",NETWORKDAYS(H5978,I5978,Setup!$A$2:$A$30))</f>
        <v/>
      </c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</row>
    <row r="5979" spans="1:22">
      <c r="A5979" s="4"/>
      <c r="B5979" s="4"/>
      <c r="C5979" s="18"/>
      <c r="D5979" s="8"/>
      <c r="E5979" s="8"/>
      <c r="F5979" s="4"/>
      <c r="G5979" s="9"/>
      <c r="H5979" s="18"/>
      <c r="I5979" s="18"/>
      <c r="J5979" s="23" t="str">
        <f>IF(OR(ISBLANK(H5979),ISBLANK((I5979))),"",NETWORKDAYS(H5979,I5979,Setup!$A$2:$A$30))</f>
        <v/>
      </c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</row>
    <row r="5980" spans="1:22">
      <c r="A5980" s="4"/>
      <c r="B5980" s="4"/>
      <c r="C5980" s="18"/>
      <c r="D5980" s="8"/>
      <c r="E5980" s="8"/>
      <c r="F5980" s="4"/>
      <c r="G5980" s="9"/>
      <c r="H5980" s="18"/>
      <c r="I5980" s="18"/>
      <c r="J5980" s="23" t="str">
        <f>IF(OR(ISBLANK(H5980),ISBLANK((I5980))),"",NETWORKDAYS(H5980,I5980,Setup!$A$2:$A$30))</f>
        <v/>
      </c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</row>
    <row r="5981" spans="1:22">
      <c r="A5981" s="4"/>
      <c r="B5981" s="4"/>
      <c r="C5981" s="18"/>
      <c r="D5981" s="8"/>
      <c r="E5981" s="8"/>
      <c r="F5981" s="4"/>
      <c r="G5981" s="9"/>
      <c r="H5981" s="18"/>
      <c r="I5981" s="18"/>
      <c r="J5981" s="23" t="str">
        <f>IF(OR(ISBLANK(H5981),ISBLANK((I5981))),"",NETWORKDAYS(H5981,I5981,Setup!$A$2:$A$30))</f>
        <v/>
      </c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</row>
    <row r="5982" spans="1:22">
      <c r="A5982" s="4"/>
      <c r="B5982" s="4"/>
      <c r="C5982" s="18"/>
      <c r="D5982" s="8"/>
      <c r="E5982" s="8"/>
      <c r="F5982" s="4"/>
      <c r="G5982" s="9"/>
      <c r="H5982" s="18"/>
      <c r="I5982" s="18"/>
      <c r="J5982" s="23" t="str">
        <f>IF(OR(ISBLANK(H5982),ISBLANK((I5982))),"",NETWORKDAYS(H5982,I5982,Setup!$A$2:$A$30))</f>
        <v/>
      </c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</row>
    <row r="5983" spans="1:22">
      <c r="A5983" s="4"/>
      <c r="B5983" s="4"/>
      <c r="C5983" s="18"/>
      <c r="D5983" s="8"/>
      <c r="E5983" s="8"/>
      <c r="F5983" s="4"/>
      <c r="G5983" s="9"/>
      <c r="H5983" s="18"/>
      <c r="I5983" s="18"/>
      <c r="J5983" s="23" t="str">
        <f>IF(OR(ISBLANK(H5983),ISBLANK((I5983))),"",NETWORKDAYS(H5983,I5983,Setup!$A$2:$A$30))</f>
        <v/>
      </c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</row>
    <row r="5984" spans="1:22">
      <c r="A5984" s="4"/>
      <c r="B5984" s="4"/>
      <c r="C5984" s="18"/>
      <c r="D5984" s="8"/>
      <c r="E5984" s="8"/>
      <c r="F5984" s="4"/>
      <c r="G5984" s="9"/>
      <c r="H5984" s="18"/>
      <c r="I5984" s="18"/>
      <c r="J5984" s="23" t="str">
        <f>IF(OR(ISBLANK(H5984),ISBLANK((I5984))),"",NETWORKDAYS(H5984,I5984,Setup!$A$2:$A$30))</f>
        <v/>
      </c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</row>
    <row r="5985" spans="1:22">
      <c r="A5985" s="4"/>
      <c r="B5985" s="4"/>
      <c r="C5985" s="18"/>
      <c r="D5985" s="8"/>
      <c r="E5985" s="8"/>
      <c r="F5985" s="4"/>
      <c r="G5985" s="9"/>
      <c r="H5985" s="18"/>
      <c r="I5985" s="18"/>
      <c r="J5985" s="23" t="str">
        <f>IF(OR(ISBLANK(H5985),ISBLANK((I5985))),"",NETWORKDAYS(H5985,I5985,Setup!$A$2:$A$30))</f>
        <v/>
      </c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</row>
    <row r="5986" spans="1:22">
      <c r="A5986" s="4"/>
      <c r="B5986" s="4"/>
      <c r="C5986" s="18"/>
      <c r="D5986" s="8"/>
      <c r="E5986" s="8"/>
      <c r="F5986" s="4"/>
      <c r="G5986" s="9"/>
      <c r="H5986" s="18"/>
      <c r="I5986" s="18"/>
      <c r="J5986" s="23" t="str">
        <f>IF(OR(ISBLANK(H5986),ISBLANK((I5986))),"",NETWORKDAYS(H5986,I5986,Setup!$A$2:$A$30))</f>
        <v/>
      </c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</row>
    <row r="5987" spans="1:22">
      <c r="A5987" s="4"/>
      <c r="B5987" s="4"/>
      <c r="C5987" s="18"/>
      <c r="D5987" s="8"/>
      <c r="E5987" s="8"/>
      <c r="F5987" s="4"/>
      <c r="G5987" s="9"/>
      <c r="H5987" s="18"/>
      <c r="I5987" s="18"/>
      <c r="J5987" s="23" t="str">
        <f>IF(OR(ISBLANK(H5987),ISBLANK((I5987))),"",NETWORKDAYS(H5987,I5987,Setup!$A$2:$A$30))</f>
        <v/>
      </c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</row>
    <row r="5988" spans="1:22">
      <c r="A5988" s="4"/>
      <c r="B5988" s="4"/>
      <c r="C5988" s="18"/>
      <c r="D5988" s="8"/>
      <c r="E5988" s="8"/>
      <c r="F5988" s="4"/>
      <c r="G5988" s="9"/>
      <c r="H5988" s="18"/>
      <c r="I5988" s="18"/>
      <c r="J5988" s="23" t="str">
        <f>IF(OR(ISBLANK(H5988),ISBLANK((I5988))),"",NETWORKDAYS(H5988,I5988,Setup!$A$2:$A$30))</f>
        <v/>
      </c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</row>
    <row r="5989" spans="1:22">
      <c r="A5989" s="4"/>
      <c r="B5989" s="4"/>
      <c r="C5989" s="18"/>
      <c r="D5989" s="8"/>
      <c r="E5989" s="8"/>
      <c r="F5989" s="4"/>
      <c r="G5989" s="9"/>
      <c r="H5989" s="18"/>
      <c r="I5989" s="18"/>
      <c r="J5989" s="23" t="str">
        <f>IF(OR(ISBLANK(H5989),ISBLANK((I5989))),"",NETWORKDAYS(H5989,I5989,Setup!$A$2:$A$30))</f>
        <v/>
      </c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</row>
    <row r="5990" spans="1:22">
      <c r="A5990" s="4"/>
      <c r="B5990" s="4"/>
      <c r="C5990" s="18"/>
      <c r="D5990" s="8"/>
      <c r="E5990" s="8"/>
      <c r="F5990" s="4"/>
      <c r="G5990" s="9"/>
      <c r="H5990" s="18"/>
      <c r="I5990" s="18"/>
      <c r="J5990" s="23" t="str">
        <f>IF(OR(ISBLANK(H5990),ISBLANK((I5990))),"",NETWORKDAYS(H5990,I5990,Setup!$A$2:$A$30))</f>
        <v/>
      </c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</row>
    <row r="5991" spans="1:22">
      <c r="A5991" s="4"/>
      <c r="B5991" s="4"/>
      <c r="C5991" s="18"/>
      <c r="D5991" s="8"/>
      <c r="E5991" s="8"/>
      <c r="F5991" s="4"/>
      <c r="G5991" s="9"/>
      <c r="H5991" s="18"/>
      <c r="I5991" s="18"/>
      <c r="J5991" s="23" t="str">
        <f>IF(OR(ISBLANK(H5991),ISBLANK((I5991))),"",NETWORKDAYS(H5991,I5991,Setup!$A$2:$A$30))</f>
        <v/>
      </c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</row>
    <row r="5992" spans="1:22">
      <c r="A5992" s="4"/>
      <c r="B5992" s="4"/>
      <c r="C5992" s="18"/>
      <c r="D5992" s="8"/>
      <c r="E5992" s="8"/>
      <c r="F5992" s="4"/>
      <c r="G5992" s="9"/>
      <c r="H5992" s="18"/>
      <c r="I5992" s="18"/>
      <c r="J5992" s="23" t="str">
        <f>IF(OR(ISBLANK(H5992),ISBLANK((I5992))),"",NETWORKDAYS(H5992,I5992,Setup!$A$2:$A$30))</f>
        <v/>
      </c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</row>
    <row r="5993" spans="1:22">
      <c r="A5993" s="4"/>
      <c r="B5993" s="4"/>
      <c r="C5993" s="18"/>
      <c r="D5993" s="8"/>
      <c r="E5993" s="8"/>
      <c r="F5993" s="4"/>
      <c r="G5993" s="9"/>
      <c r="H5993" s="18"/>
      <c r="I5993" s="18"/>
      <c r="J5993" s="23" t="str">
        <f>IF(OR(ISBLANK(H5993),ISBLANK((I5993))),"",NETWORKDAYS(H5993,I5993,Setup!$A$2:$A$30))</f>
        <v/>
      </c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</row>
    <row r="5994" spans="1:22">
      <c r="A5994" s="4"/>
      <c r="B5994" s="4"/>
      <c r="C5994" s="18"/>
      <c r="D5994" s="8"/>
      <c r="E5994" s="8"/>
      <c r="F5994" s="4"/>
      <c r="G5994" s="9"/>
      <c r="H5994" s="18"/>
      <c r="I5994" s="18"/>
      <c r="J5994" s="23" t="str">
        <f>IF(OR(ISBLANK(H5994),ISBLANK((I5994))),"",NETWORKDAYS(H5994,I5994,Setup!$A$2:$A$30))</f>
        <v/>
      </c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</row>
    <row r="5995" spans="1:22">
      <c r="A5995" s="4"/>
      <c r="B5995" s="4"/>
      <c r="C5995" s="18"/>
      <c r="D5995" s="8"/>
      <c r="E5995" s="8"/>
      <c r="F5995" s="4"/>
      <c r="G5995" s="9"/>
      <c r="H5995" s="18"/>
      <c r="I5995" s="18"/>
      <c r="J5995" s="23" t="str">
        <f>IF(OR(ISBLANK(H5995),ISBLANK((I5995))),"",NETWORKDAYS(H5995,I5995,Setup!$A$2:$A$30))</f>
        <v/>
      </c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</row>
    <row r="5996" spans="1:22">
      <c r="A5996" s="4"/>
      <c r="B5996" s="4"/>
      <c r="C5996" s="18"/>
      <c r="D5996" s="8"/>
      <c r="E5996" s="8"/>
      <c r="F5996" s="4"/>
      <c r="G5996" s="9"/>
      <c r="H5996" s="18"/>
      <c r="I5996" s="18"/>
      <c r="J5996" s="23" t="str">
        <f>IF(OR(ISBLANK(H5996),ISBLANK((I5996))),"",NETWORKDAYS(H5996,I5996,Setup!$A$2:$A$30))</f>
        <v/>
      </c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</row>
    <row r="5997" spans="1:22">
      <c r="A5997" s="4"/>
      <c r="B5997" s="4"/>
      <c r="C5997" s="18"/>
      <c r="D5997" s="8"/>
      <c r="E5997" s="8"/>
      <c r="F5997" s="4"/>
      <c r="G5997" s="9"/>
      <c r="H5997" s="18"/>
      <c r="I5997" s="18"/>
      <c r="J5997" s="23" t="str">
        <f>IF(OR(ISBLANK(H5997),ISBLANK((I5997))),"",NETWORKDAYS(H5997,I5997,Setup!$A$2:$A$30))</f>
        <v/>
      </c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</row>
    <row r="5998" spans="1:22">
      <c r="A5998" s="4"/>
      <c r="B5998" s="4"/>
      <c r="C5998" s="18"/>
      <c r="D5998" s="8"/>
      <c r="E5998" s="8"/>
      <c r="F5998" s="4"/>
      <c r="G5998" s="9"/>
      <c r="H5998" s="18"/>
      <c r="I5998" s="18"/>
      <c r="J5998" s="23" t="str">
        <f>IF(OR(ISBLANK(H5998),ISBLANK((I5998))),"",NETWORKDAYS(H5998,I5998,Setup!$A$2:$A$30))</f>
        <v/>
      </c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</row>
    <row r="5999" spans="1:22">
      <c r="A5999" s="4"/>
      <c r="B5999" s="4"/>
      <c r="C5999" s="18"/>
      <c r="D5999" s="8"/>
      <c r="E5999" s="8"/>
      <c r="F5999" s="4"/>
      <c r="G5999" s="9"/>
      <c r="H5999" s="18"/>
      <c r="I5999" s="18"/>
      <c r="J5999" s="23" t="str">
        <f>IF(OR(ISBLANK(H5999),ISBLANK((I5999))),"",NETWORKDAYS(H5999,I5999,Setup!$A$2:$A$30))</f>
        <v/>
      </c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</row>
    <row r="6000" spans="1:22">
      <c r="A6000" s="4"/>
      <c r="B6000" s="4"/>
      <c r="C6000" s="18"/>
      <c r="D6000" s="8"/>
      <c r="E6000" s="8"/>
      <c r="F6000" s="4"/>
      <c r="G6000" s="9"/>
      <c r="H6000" s="18"/>
      <c r="I6000" s="18"/>
      <c r="J6000" s="23" t="str">
        <f>IF(OR(ISBLANK(H6000),ISBLANK((I6000))),"",NETWORKDAYS(H6000,I6000,Setup!$A$2:$A$30))</f>
        <v/>
      </c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</row>
    <row r="6001" spans="1:22">
      <c r="A6001" s="4"/>
      <c r="B6001" s="4"/>
      <c r="C6001" s="18"/>
      <c r="D6001" s="8"/>
      <c r="E6001" s="8"/>
      <c r="F6001" s="4"/>
      <c r="G6001" s="9"/>
      <c r="H6001" s="18"/>
      <c r="I6001" s="18"/>
      <c r="J6001" s="23" t="str">
        <f>IF(OR(ISBLANK(H6001),ISBLANK((I6001))),"",NETWORKDAYS(H6001,I6001,Setup!$A$2:$A$30))</f>
        <v/>
      </c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</row>
    <row r="6002" spans="1:22">
      <c r="A6002" s="4"/>
      <c r="B6002" s="4"/>
      <c r="C6002" s="18"/>
      <c r="D6002" s="8"/>
      <c r="E6002" s="8"/>
      <c r="F6002" s="4"/>
      <c r="G6002" s="9"/>
      <c r="H6002" s="18"/>
      <c r="I6002" s="18"/>
      <c r="J6002" s="23" t="str">
        <f>IF(OR(ISBLANK(H6002),ISBLANK((I6002))),"",NETWORKDAYS(H6002,I6002,Setup!$A$2:$A$30))</f>
        <v/>
      </c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</row>
    <row r="6003" spans="1:22">
      <c r="A6003" s="4"/>
      <c r="B6003" s="4"/>
      <c r="C6003" s="18"/>
      <c r="D6003" s="8"/>
      <c r="E6003" s="8"/>
      <c r="F6003" s="4"/>
      <c r="G6003" s="9"/>
      <c r="H6003" s="18"/>
      <c r="I6003" s="18"/>
      <c r="J6003" s="23" t="str">
        <f>IF(OR(ISBLANK(H6003),ISBLANK((I6003))),"",NETWORKDAYS(H6003,I6003,Setup!$A$2:$A$30))</f>
        <v/>
      </c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</row>
    <row r="6004" spans="1:22">
      <c r="A6004" s="4"/>
      <c r="B6004" s="4"/>
      <c r="C6004" s="18"/>
      <c r="D6004" s="8"/>
      <c r="E6004" s="8"/>
      <c r="F6004" s="4"/>
      <c r="G6004" s="9"/>
      <c r="H6004" s="18"/>
      <c r="I6004" s="18"/>
      <c r="J6004" s="23" t="str">
        <f>IF(OR(ISBLANK(H6004),ISBLANK((I6004))),"",NETWORKDAYS(H6004,I6004,Setup!$A$2:$A$30))</f>
        <v/>
      </c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</row>
    <row r="6005" spans="1:22">
      <c r="A6005" s="4"/>
      <c r="B6005" s="4"/>
      <c r="C6005" s="18"/>
      <c r="D6005" s="8"/>
      <c r="E6005" s="8"/>
      <c r="F6005" s="4"/>
      <c r="G6005" s="9"/>
      <c r="H6005" s="18"/>
      <c r="I6005" s="18"/>
      <c r="J6005" s="23" t="str">
        <f>IF(OR(ISBLANK(H6005),ISBLANK((I6005))),"",NETWORKDAYS(H6005,I6005,Setup!$A$2:$A$30))</f>
        <v/>
      </c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</row>
    <row r="6006" spans="1:22">
      <c r="A6006" s="4"/>
      <c r="B6006" s="4"/>
      <c r="C6006" s="18"/>
      <c r="D6006" s="8"/>
      <c r="E6006" s="8"/>
      <c r="F6006" s="4"/>
      <c r="G6006" s="9"/>
      <c r="H6006" s="18"/>
      <c r="I6006" s="18"/>
      <c r="J6006" s="23" t="str">
        <f>IF(OR(ISBLANK(H6006),ISBLANK((I6006))),"",NETWORKDAYS(H6006,I6006,Setup!$A$2:$A$30))</f>
        <v/>
      </c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</row>
    <row r="6007" spans="1:22">
      <c r="A6007" s="4"/>
      <c r="B6007" s="4"/>
      <c r="C6007" s="18"/>
      <c r="D6007" s="8"/>
      <c r="E6007" s="8"/>
      <c r="F6007" s="4"/>
      <c r="G6007" s="9"/>
      <c r="H6007" s="18"/>
      <c r="I6007" s="18"/>
      <c r="J6007" s="23" t="str">
        <f>IF(OR(ISBLANK(H6007),ISBLANK((I6007))),"",NETWORKDAYS(H6007,I6007,Setup!$A$2:$A$30))</f>
        <v/>
      </c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</row>
    <row r="6008" spans="1:22">
      <c r="A6008" s="4"/>
      <c r="B6008" s="4"/>
      <c r="C6008" s="18"/>
      <c r="D6008" s="8"/>
      <c r="E6008" s="8"/>
      <c r="F6008" s="4"/>
      <c r="G6008" s="9"/>
      <c r="H6008" s="18"/>
      <c r="I6008" s="18"/>
      <c r="J6008" s="23" t="str">
        <f>IF(OR(ISBLANK(H6008),ISBLANK((I6008))),"",NETWORKDAYS(H6008,I6008,Setup!$A$2:$A$30))</f>
        <v/>
      </c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</row>
    <row r="6009" spans="1:22">
      <c r="A6009" s="4"/>
      <c r="B6009" s="4"/>
      <c r="C6009" s="18"/>
      <c r="D6009" s="8"/>
      <c r="E6009" s="8"/>
      <c r="F6009" s="4"/>
      <c r="G6009" s="9"/>
      <c r="H6009" s="18"/>
      <c r="I6009" s="18"/>
      <c r="J6009" s="23" t="str">
        <f>IF(OR(ISBLANK(H6009),ISBLANK((I6009))),"",NETWORKDAYS(H6009,I6009,Setup!$A$2:$A$30))</f>
        <v/>
      </c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</row>
    <row r="6010" spans="1:22">
      <c r="A6010" s="4"/>
      <c r="B6010" s="4"/>
      <c r="C6010" s="18"/>
      <c r="D6010" s="8"/>
      <c r="E6010" s="8"/>
      <c r="F6010" s="4"/>
      <c r="G6010" s="9"/>
      <c r="H6010" s="18"/>
      <c r="I6010" s="18"/>
      <c r="J6010" s="23" t="str">
        <f>IF(OR(ISBLANK(H6010),ISBLANK((I6010))),"",NETWORKDAYS(H6010,I6010,Setup!$A$2:$A$30))</f>
        <v/>
      </c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</row>
    <row r="6011" spans="1:22">
      <c r="A6011" s="4"/>
      <c r="B6011" s="4"/>
      <c r="C6011" s="18"/>
      <c r="D6011" s="8"/>
      <c r="E6011" s="8"/>
      <c r="F6011" s="4"/>
      <c r="G6011" s="9"/>
      <c r="H6011" s="18"/>
      <c r="I6011" s="18"/>
      <c r="J6011" s="23" t="str">
        <f>IF(OR(ISBLANK(H6011),ISBLANK((I6011))),"",NETWORKDAYS(H6011,I6011,Setup!$A$2:$A$30))</f>
        <v/>
      </c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</row>
    <row r="6012" spans="1:22">
      <c r="A6012" s="4"/>
      <c r="B6012" s="4"/>
      <c r="C6012" s="18"/>
      <c r="D6012" s="8"/>
      <c r="E6012" s="8"/>
      <c r="F6012" s="4"/>
      <c r="G6012" s="9"/>
      <c r="H6012" s="18"/>
      <c r="I6012" s="18"/>
      <c r="J6012" s="23" t="str">
        <f>IF(OR(ISBLANK(H6012),ISBLANK((I6012))),"",NETWORKDAYS(H6012,I6012,Setup!$A$2:$A$30))</f>
        <v/>
      </c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</row>
    <row r="6013" spans="1:22">
      <c r="A6013" s="4"/>
      <c r="B6013" s="4"/>
      <c r="C6013" s="18"/>
      <c r="D6013" s="8"/>
      <c r="E6013" s="8"/>
      <c r="F6013" s="4"/>
      <c r="G6013" s="9"/>
      <c r="H6013" s="18"/>
      <c r="I6013" s="18"/>
      <c r="J6013" s="23" t="str">
        <f>IF(OR(ISBLANK(H6013),ISBLANK((I6013))),"",NETWORKDAYS(H6013,I6013,Setup!$A$2:$A$30))</f>
        <v/>
      </c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</row>
    <row r="6014" spans="1:22">
      <c r="A6014" s="4"/>
      <c r="B6014" s="4"/>
      <c r="C6014" s="18"/>
      <c r="D6014" s="8"/>
      <c r="E6014" s="8"/>
      <c r="F6014" s="4"/>
      <c r="G6014" s="9"/>
      <c r="H6014" s="18"/>
      <c r="I6014" s="18"/>
      <c r="J6014" s="23" t="str">
        <f>IF(OR(ISBLANK(H6014),ISBLANK((I6014))),"",NETWORKDAYS(H6014,I6014,Setup!$A$2:$A$30))</f>
        <v/>
      </c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</row>
    <row r="6015" spans="1:22">
      <c r="A6015" s="4"/>
      <c r="B6015" s="4"/>
      <c r="C6015" s="18"/>
      <c r="D6015" s="8"/>
      <c r="E6015" s="8"/>
      <c r="F6015" s="4"/>
      <c r="G6015" s="9"/>
      <c r="H6015" s="18"/>
      <c r="I6015" s="18"/>
      <c r="J6015" s="23" t="str">
        <f>IF(OR(ISBLANK(H6015),ISBLANK((I6015))),"",NETWORKDAYS(H6015,I6015,Setup!$A$2:$A$30))</f>
        <v/>
      </c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</row>
    <row r="6016" spans="1:22">
      <c r="A6016" s="4"/>
      <c r="B6016" s="4"/>
      <c r="C6016" s="18"/>
      <c r="D6016" s="8"/>
      <c r="E6016" s="8"/>
      <c r="F6016" s="4"/>
      <c r="G6016" s="9"/>
      <c r="H6016" s="18"/>
      <c r="I6016" s="18"/>
      <c r="J6016" s="23" t="str">
        <f>IF(OR(ISBLANK(H6016),ISBLANK((I6016))),"",NETWORKDAYS(H6016,I6016,Setup!$A$2:$A$30))</f>
        <v/>
      </c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</row>
    <row r="6017" spans="1:22">
      <c r="A6017" s="4"/>
      <c r="B6017" s="4"/>
      <c r="C6017" s="18"/>
      <c r="D6017" s="8"/>
      <c r="E6017" s="8"/>
      <c r="F6017" s="4"/>
      <c r="G6017" s="9"/>
      <c r="H6017" s="18"/>
      <c r="I6017" s="18"/>
      <c r="J6017" s="23" t="str">
        <f>IF(OR(ISBLANK(H6017),ISBLANK((I6017))),"",NETWORKDAYS(H6017,I6017,Setup!$A$2:$A$30))</f>
        <v/>
      </c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</row>
    <row r="6018" spans="1:22">
      <c r="A6018" s="4"/>
      <c r="B6018" s="4"/>
      <c r="C6018" s="18"/>
      <c r="D6018" s="8"/>
      <c r="E6018" s="8"/>
      <c r="F6018" s="4"/>
      <c r="G6018" s="9"/>
      <c r="H6018" s="18"/>
      <c r="I6018" s="18"/>
      <c r="J6018" s="23" t="str">
        <f>IF(OR(ISBLANK(H6018),ISBLANK((I6018))),"",NETWORKDAYS(H6018,I6018,Setup!$A$2:$A$30))</f>
        <v/>
      </c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</row>
    <row r="6019" spans="1:22">
      <c r="A6019" s="4"/>
      <c r="B6019" s="4"/>
      <c r="C6019" s="18"/>
      <c r="D6019" s="8"/>
      <c r="E6019" s="8"/>
      <c r="F6019" s="4"/>
      <c r="G6019" s="9"/>
      <c r="H6019" s="18"/>
      <c r="I6019" s="18"/>
      <c r="J6019" s="23" t="str">
        <f>IF(OR(ISBLANK(H6019),ISBLANK((I6019))),"",NETWORKDAYS(H6019,I6019,Setup!$A$2:$A$30))</f>
        <v/>
      </c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</row>
    <row r="6020" spans="1:22">
      <c r="A6020" s="4"/>
      <c r="B6020" s="4"/>
      <c r="C6020" s="18"/>
      <c r="D6020" s="8"/>
      <c r="E6020" s="8"/>
      <c r="F6020" s="4"/>
      <c r="G6020" s="9"/>
      <c r="H6020" s="18"/>
      <c r="I6020" s="18"/>
      <c r="J6020" s="23" t="str">
        <f>IF(OR(ISBLANK(H6020),ISBLANK((I6020))),"",NETWORKDAYS(H6020,I6020,Setup!$A$2:$A$30))</f>
        <v/>
      </c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</row>
    <row r="6021" spans="1:22">
      <c r="A6021" s="4"/>
      <c r="B6021" s="4"/>
      <c r="C6021" s="18"/>
      <c r="D6021" s="8"/>
      <c r="E6021" s="8"/>
      <c r="F6021" s="4"/>
      <c r="G6021" s="9"/>
      <c r="H6021" s="18"/>
      <c r="I6021" s="18"/>
      <c r="J6021" s="23" t="str">
        <f>IF(OR(ISBLANK(H6021),ISBLANK((I6021))),"",NETWORKDAYS(H6021,I6021,Setup!$A$2:$A$30))</f>
        <v/>
      </c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</row>
    <row r="6022" spans="1:22">
      <c r="A6022" s="4"/>
      <c r="B6022" s="4"/>
      <c r="C6022" s="18"/>
      <c r="D6022" s="8"/>
      <c r="E6022" s="8"/>
      <c r="F6022" s="4"/>
      <c r="G6022" s="9"/>
      <c r="H6022" s="18"/>
      <c r="I6022" s="18"/>
      <c r="J6022" s="23" t="str">
        <f>IF(OR(ISBLANK(H6022),ISBLANK((I6022))),"",NETWORKDAYS(H6022,I6022,Setup!$A$2:$A$30))</f>
        <v/>
      </c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</row>
    <row r="6023" spans="1:22">
      <c r="A6023" s="4"/>
      <c r="B6023" s="4"/>
      <c r="C6023" s="18"/>
      <c r="D6023" s="8"/>
      <c r="E6023" s="8"/>
      <c r="F6023" s="4"/>
      <c r="G6023" s="9"/>
      <c r="H6023" s="18"/>
      <c r="I6023" s="18"/>
      <c r="J6023" s="23" t="str">
        <f>IF(OR(ISBLANK(H6023),ISBLANK((I6023))),"",NETWORKDAYS(H6023,I6023,Setup!$A$2:$A$30))</f>
        <v/>
      </c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</row>
    <row r="6024" spans="1:22">
      <c r="A6024" s="4"/>
      <c r="B6024" s="4"/>
      <c r="C6024" s="18"/>
      <c r="D6024" s="8"/>
      <c r="E6024" s="8"/>
      <c r="F6024" s="4"/>
      <c r="G6024" s="9"/>
      <c r="H6024" s="18"/>
      <c r="I6024" s="18"/>
      <c r="J6024" s="23" t="str">
        <f>IF(OR(ISBLANK(H6024),ISBLANK((I6024))),"",NETWORKDAYS(H6024,I6024,Setup!$A$2:$A$30))</f>
        <v/>
      </c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</row>
    <row r="6025" spans="1:22">
      <c r="A6025" s="4"/>
      <c r="B6025" s="4"/>
      <c r="C6025" s="18"/>
      <c r="D6025" s="8"/>
      <c r="E6025" s="8"/>
      <c r="F6025" s="4"/>
      <c r="G6025" s="9"/>
      <c r="H6025" s="18"/>
      <c r="I6025" s="18"/>
      <c r="J6025" s="23" t="str">
        <f>IF(OR(ISBLANK(H6025),ISBLANK((I6025))),"",NETWORKDAYS(H6025,I6025,Setup!$A$2:$A$30))</f>
        <v/>
      </c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</row>
    <row r="6026" spans="1:22">
      <c r="A6026" s="4"/>
      <c r="B6026" s="4"/>
      <c r="C6026" s="18"/>
      <c r="D6026" s="8"/>
      <c r="E6026" s="8"/>
      <c r="F6026" s="4"/>
      <c r="G6026" s="9"/>
      <c r="H6026" s="18"/>
      <c r="I6026" s="18"/>
      <c r="J6026" s="23" t="str">
        <f>IF(OR(ISBLANK(H6026),ISBLANK((I6026))),"",NETWORKDAYS(H6026,I6026,Setup!$A$2:$A$30))</f>
        <v/>
      </c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</row>
    <row r="6027" spans="1:22">
      <c r="A6027" s="4"/>
      <c r="B6027" s="4"/>
      <c r="C6027" s="18"/>
      <c r="D6027" s="8"/>
      <c r="E6027" s="8"/>
      <c r="F6027" s="4"/>
      <c r="G6027" s="9"/>
      <c r="H6027" s="18"/>
      <c r="I6027" s="18"/>
      <c r="J6027" s="23" t="str">
        <f>IF(OR(ISBLANK(H6027),ISBLANK((I6027))),"",NETWORKDAYS(H6027,I6027,Setup!$A$2:$A$30))</f>
        <v/>
      </c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</row>
    <row r="6028" spans="1:22">
      <c r="A6028" s="4"/>
      <c r="B6028" s="4"/>
      <c r="C6028" s="18"/>
      <c r="D6028" s="8"/>
      <c r="E6028" s="8"/>
      <c r="F6028" s="4"/>
      <c r="G6028" s="9"/>
      <c r="H6028" s="18"/>
      <c r="I6028" s="18"/>
      <c r="J6028" s="23" t="str">
        <f>IF(OR(ISBLANK(H6028),ISBLANK((I6028))),"",NETWORKDAYS(H6028,I6028,Setup!$A$2:$A$30))</f>
        <v/>
      </c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</row>
    <row r="6029" spans="1:22">
      <c r="A6029" s="4"/>
      <c r="B6029" s="4"/>
      <c r="C6029" s="18"/>
      <c r="D6029" s="8"/>
      <c r="E6029" s="8"/>
      <c r="F6029" s="4"/>
      <c r="G6029" s="9"/>
      <c r="H6029" s="18"/>
      <c r="I6029" s="18"/>
      <c r="J6029" s="23" t="str">
        <f>IF(OR(ISBLANK(H6029),ISBLANK((I6029))),"",NETWORKDAYS(H6029,I6029,Setup!$A$2:$A$30))</f>
        <v/>
      </c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</row>
    <row r="6030" spans="1:22">
      <c r="A6030" s="4"/>
      <c r="B6030" s="4"/>
      <c r="C6030" s="18"/>
      <c r="D6030" s="8"/>
      <c r="E6030" s="8"/>
      <c r="F6030" s="4"/>
      <c r="G6030" s="9"/>
      <c r="H6030" s="18"/>
      <c r="I6030" s="18"/>
      <c r="J6030" s="23" t="str">
        <f>IF(OR(ISBLANK(H6030),ISBLANK((I6030))),"",NETWORKDAYS(H6030,I6030,Setup!$A$2:$A$30))</f>
        <v/>
      </c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</row>
    <row r="6031" spans="1:22">
      <c r="A6031" s="4"/>
      <c r="B6031" s="4"/>
      <c r="C6031" s="18"/>
      <c r="D6031" s="8"/>
      <c r="E6031" s="8"/>
      <c r="F6031" s="4"/>
      <c r="G6031" s="9"/>
      <c r="H6031" s="18"/>
      <c r="I6031" s="18"/>
      <c r="J6031" s="23" t="str">
        <f>IF(OR(ISBLANK(H6031),ISBLANK((I6031))),"",NETWORKDAYS(H6031,I6031,Setup!$A$2:$A$30))</f>
        <v/>
      </c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</row>
    <row r="6032" spans="1:22">
      <c r="A6032" s="4"/>
      <c r="B6032" s="4"/>
      <c r="C6032" s="18"/>
      <c r="D6032" s="8"/>
      <c r="E6032" s="8"/>
      <c r="F6032" s="4"/>
      <c r="G6032" s="9"/>
      <c r="H6032" s="18"/>
      <c r="I6032" s="18"/>
      <c r="J6032" s="23" t="str">
        <f>IF(OR(ISBLANK(H6032),ISBLANK((I6032))),"",NETWORKDAYS(H6032,I6032,Setup!$A$2:$A$30))</f>
        <v/>
      </c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</row>
    <row r="6033" spans="1:22">
      <c r="A6033" s="4"/>
      <c r="B6033" s="4"/>
      <c r="C6033" s="18"/>
      <c r="D6033" s="8"/>
      <c r="E6033" s="8"/>
      <c r="F6033" s="4"/>
      <c r="G6033" s="9"/>
      <c r="H6033" s="18"/>
      <c r="I6033" s="18"/>
      <c r="J6033" s="23" t="str">
        <f>IF(OR(ISBLANK(H6033),ISBLANK((I6033))),"",NETWORKDAYS(H6033,I6033,Setup!$A$2:$A$30))</f>
        <v/>
      </c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</row>
    <row r="6034" spans="1:22">
      <c r="A6034" s="4"/>
      <c r="B6034" s="4"/>
      <c r="C6034" s="18"/>
      <c r="D6034" s="8"/>
      <c r="E6034" s="8"/>
      <c r="F6034" s="4"/>
      <c r="G6034" s="9"/>
      <c r="H6034" s="18"/>
      <c r="I6034" s="18"/>
      <c r="J6034" s="23" t="str">
        <f>IF(OR(ISBLANK(H6034),ISBLANK((I6034))),"",NETWORKDAYS(H6034,I6034,Setup!$A$2:$A$30))</f>
        <v/>
      </c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</row>
    <row r="6035" spans="1:22">
      <c r="A6035" s="4"/>
      <c r="B6035" s="4"/>
      <c r="C6035" s="18"/>
      <c r="D6035" s="8"/>
      <c r="E6035" s="8"/>
      <c r="F6035" s="4"/>
      <c r="G6035" s="9"/>
      <c r="H6035" s="18"/>
      <c r="I6035" s="18"/>
      <c r="J6035" s="23" t="str">
        <f>IF(OR(ISBLANK(H6035),ISBLANK((I6035))),"",NETWORKDAYS(H6035,I6035,Setup!$A$2:$A$30))</f>
        <v/>
      </c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</row>
    <row r="6036" spans="1:22">
      <c r="A6036" s="4"/>
      <c r="B6036" s="4"/>
      <c r="C6036" s="18"/>
      <c r="D6036" s="8"/>
      <c r="E6036" s="8"/>
      <c r="F6036" s="4"/>
      <c r="G6036" s="9"/>
      <c r="H6036" s="18"/>
      <c r="I6036" s="18"/>
      <c r="J6036" s="23" t="str">
        <f>IF(OR(ISBLANK(H6036),ISBLANK((I6036))),"",NETWORKDAYS(H6036,I6036,Setup!$A$2:$A$30))</f>
        <v/>
      </c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</row>
    <row r="6037" spans="1:22">
      <c r="A6037" s="4"/>
      <c r="B6037" s="4"/>
      <c r="C6037" s="18"/>
      <c r="D6037" s="8"/>
      <c r="E6037" s="8"/>
      <c r="F6037" s="4"/>
      <c r="G6037" s="9"/>
      <c r="H6037" s="18"/>
      <c r="I6037" s="18"/>
      <c r="J6037" s="23" t="str">
        <f>IF(OR(ISBLANK(H6037),ISBLANK((I6037))),"",NETWORKDAYS(H6037,I6037,Setup!$A$2:$A$30))</f>
        <v/>
      </c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</row>
    <row r="6038" spans="1:22">
      <c r="A6038" s="4"/>
      <c r="B6038" s="4"/>
      <c r="C6038" s="18"/>
      <c r="D6038" s="8"/>
      <c r="E6038" s="8"/>
      <c r="F6038" s="4"/>
      <c r="G6038" s="9"/>
      <c r="H6038" s="18"/>
      <c r="I6038" s="18"/>
      <c r="J6038" s="23" t="str">
        <f>IF(OR(ISBLANK(H6038),ISBLANK((I6038))),"",NETWORKDAYS(H6038,I6038,Setup!$A$2:$A$30))</f>
        <v/>
      </c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</row>
    <row r="6039" spans="1:22">
      <c r="A6039" s="4"/>
      <c r="B6039" s="4"/>
      <c r="C6039" s="18"/>
      <c r="D6039" s="8"/>
      <c r="E6039" s="8"/>
      <c r="F6039" s="4"/>
      <c r="G6039" s="9"/>
      <c r="H6039" s="18"/>
      <c r="I6039" s="18"/>
      <c r="J6039" s="23" t="str">
        <f>IF(OR(ISBLANK(H6039),ISBLANK((I6039))),"",NETWORKDAYS(H6039,I6039,Setup!$A$2:$A$30))</f>
        <v/>
      </c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</row>
    <row r="6040" spans="1:22">
      <c r="A6040" s="4"/>
      <c r="B6040" s="4"/>
      <c r="C6040" s="18"/>
      <c r="D6040" s="8"/>
      <c r="E6040" s="8"/>
      <c r="F6040" s="4"/>
      <c r="G6040" s="9"/>
      <c r="H6040" s="18"/>
      <c r="I6040" s="18"/>
      <c r="J6040" s="23" t="str">
        <f>IF(OR(ISBLANK(H6040),ISBLANK((I6040))),"",NETWORKDAYS(H6040,I6040,Setup!$A$2:$A$30))</f>
        <v/>
      </c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</row>
    <row r="6041" spans="1:22">
      <c r="A6041" s="4"/>
      <c r="B6041" s="4"/>
      <c r="C6041" s="18"/>
      <c r="D6041" s="8"/>
      <c r="E6041" s="8"/>
      <c r="F6041" s="4"/>
      <c r="G6041" s="9"/>
      <c r="H6041" s="18"/>
      <c r="I6041" s="18"/>
      <c r="J6041" s="23" t="str">
        <f>IF(OR(ISBLANK(H6041),ISBLANK((I6041))),"",NETWORKDAYS(H6041,I6041,Setup!$A$2:$A$30))</f>
        <v/>
      </c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</row>
    <row r="6042" spans="1:22">
      <c r="A6042" s="4"/>
      <c r="B6042" s="4"/>
      <c r="C6042" s="18"/>
      <c r="D6042" s="8"/>
      <c r="E6042" s="8"/>
      <c r="F6042" s="4"/>
      <c r="G6042" s="9"/>
      <c r="H6042" s="18"/>
      <c r="I6042" s="18"/>
      <c r="J6042" s="23" t="str">
        <f>IF(OR(ISBLANK(H6042),ISBLANK((I6042))),"",NETWORKDAYS(H6042,I6042,Setup!$A$2:$A$30))</f>
        <v/>
      </c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</row>
    <row r="6043" spans="1:22">
      <c r="A6043" s="4"/>
      <c r="B6043" s="4"/>
      <c r="C6043" s="18"/>
      <c r="D6043" s="8"/>
      <c r="E6043" s="8"/>
      <c r="F6043" s="4"/>
      <c r="G6043" s="9"/>
      <c r="H6043" s="18"/>
      <c r="I6043" s="18"/>
      <c r="J6043" s="23" t="str">
        <f>IF(OR(ISBLANK(H6043),ISBLANK((I6043))),"",NETWORKDAYS(H6043,I6043,Setup!$A$2:$A$30))</f>
        <v/>
      </c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</row>
    <row r="6044" spans="1:22">
      <c r="A6044" s="4"/>
      <c r="B6044" s="4"/>
      <c r="C6044" s="18"/>
      <c r="D6044" s="8"/>
      <c r="E6044" s="8"/>
      <c r="F6044" s="4"/>
      <c r="G6044" s="9"/>
      <c r="H6044" s="18"/>
      <c r="I6044" s="18"/>
      <c r="J6044" s="23" t="str">
        <f>IF(OR(ISBLANK(H6044),ISBLANK((I6044))),"",NETWORKDAYS(H6044,I6044,Setup!$A$2:$A$30))</f>
        <v/>
      </c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</row>
    <row r="6045" spans="1:22">
      <c r="A6045" s="4"/>
      <c r="B6045" s="4"/>
      <c r="C6045" s="18"/>
      <c r="D6045" s="8"/>
      <c r="E6045" s="8"/>
      <c r="F6045" s="4"/>
      <c r="G6045" s="9"/>
      <c r="H6045" s="18"/>
      <c r="I6045" s="18"/>
      <c r="J6045" s="23" t="str">
        <f>IF(OR(ISBLANK(H6045),ISBLANK((I6045))),"",NETWORKDAYS(H6045,I6045,Setup!$A$2:$A$30))</f>
        <v/>
      </c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</row>
    <row r="6046" spans="1:22">
      <c r="A6046" s="4"/>
      <c r="B6046" s="4"/>
      <c r="C6046" s="18"/>
      <c r="D6046" s="8"/>
      <c r="E6046" s="8"/>
      <c r="F6046" s="4"/>
      <c r="G6046" s="9"/>
      <c r="H6046" s="18"/>
      <c r="I6046" s="18"/>
      <c r="J6046" s="23" t="str">
        <f>IF(OR(ISBLANK(H6046),ISBLANK((I6046))),"",NETWORKDAYS(H6046,I6046,Setup!$A$2:$A$30))</f>
        <v/>
      </c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</row>
    <row r="6047" spans="1:22">
      <c r="A6047" s="4"/>
      <c r="B6047" s="4"/>
      <c r="C6047" s="18"/>
      <c r="D6047" s="8"/>
      <c r="E6047" s="8"/>
      <c r="F6047" s="4"/>
      <c r="G6047" s="9"/>
      <c r="H6047" s="18"/>
      <c r="I6047" s="18"/>
      <c r="J6047" s="23" t="str">
        <f>IF(OR(ISBLANK(H6047),ISBLANK((I6047))),"",NETWORKDAYS(H6047,I6047,Setup!$A$2:$A$30))</f>
        <v/>
      </c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</row>
    <row r="6048" spans="1:22">
      <c r="A6048" s="4"/>
      <c r="B6048" s="4"/>
      <c r="C6048" s="18"/>
      <c r="D6048" s="8"/>
      <c r="E6048" s="8"/>
      <c r="F6048" s="4"/>
      <c r="G6048" s="9"/>
      <c r="H6048" s="18"/>
      <c r="I6048" s="18"/>
      <c r="J6048" s="23" t="str">
        <f>IF(OR(ISBLANK(H6048),ISBLANK((I6048))),"",NETWORKDAYS(H6048,I6048,Setup!$A$2:$A$30))</f>
        <v/>
      </c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</row>
    <row r="6049" spans="1:22">
      <c r="A6049" s="4"/>
      <c r="B6049" s="4"/>
      <c r="C6049" s="18"/>
      <c r="D6049" s="8"/>
      <c r="E6049" s="8"/>
      <c r="F6049" s="4"/>
      <c r="G6049" s="9"/>
      <c r="H6049" s="18"/>
      <c r="I6049" s="18"/>
      <c r="J6049" s="23" t="str">
        <f>IF(OR(ISBLANK(H6049),ISBLANK((I6049))),"",NETWORKDAYS(H6049,I6049,Setup!$A$2:$A$30))</f>
        <v/>
      </c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</row>
    <row r="6050" spans="1:22">
      <c r="A6050" s="4"/>
      <c r="B6050" s="4"/>
      <c r="C6050" s="18"/>
      <c r="D6050" s="8"/>
      <c r="E6050" s="8"/>
      <c r="F6050" s="4"/>
      <c r="G6050" s="9"/>
      <c r="H6050" s="18"/>
      <c r="I6050" s="18"/>
      <c r="J6050" s="23" t="str">
        <f>IF(OR(ISBLANK(H6050),ISBLANK((I6050))),"",NETWORKDAYS(H6050,I6050,Setup!$A$2:$A$30))</f>
        <v/>
      </c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</row>
    <row r="6051" spans="1:22">
      <c r="A6051" s="4"/>
      <c r="B6051" s="4"/>
      <c r="C6051" s="18"/>
      <c r="D6051" s="8"/>
      <c r="E6051" s="8"/>
      <c r="F6051" s="4"/>
      <c r="G6051" s="9"/>
      <c r="H6051" s="18"/>
      <c r="I6051" s="18"/>
      <c r="J6051" s="23" t="str">
        <f>IF(OR(ISBLANK(H6051),ISBLANK((I6051))),"",NETWORKDAYS(H6051,I6051,Setup!$A$2:$A$30))</f>
        <v/>
      </c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</row>
    <row r="6052" spans="1:22">
      <c r="A6052" s="4"/>
      <c r="B6052" s="4"/>
      <c r="C6052" s="18"/>
      <c r="D6052" s="8"/>
      <c r="E6052" s="8"/>
      <c r="F6052" s="4"/>
      <c r="G6052" s="9"/>
      <c r="H6052" s="18"/>
      <c r="I6052" s="18"/>
      <c r="J6052" s="23" t="str">
        <f>IF(OR(ISBLANK(H6052),ISBLANK((I6052))),"",NETWORKDAYS(H6052,I6052,Setup!$A$2:$A$30))</f>
        <v/>
      </c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</row>
    <row r="6053" spans="1:22">
      <c r="A6053" s="4"/>
      <c r="B6053" s="4"/>
      <c r="C6053" s="18"/>
      <c r="D6053" s="8"/>
      <c r="E6053" s="8"/>
      <c r="F6053" s="4"/>
      <c r="G6053" s="9"/>
      <c r="H6053" s="18"/>
      <c r="I6053" s="18"/>
      <c r="J6053" s="23" t="str">
        <f>IF(OR(ISBLANK(H6053),ISBLANK((I6053))),"",NETWORKDAYS(H6053,I6053,Setup!$A$2:$A$30))</f>
        <v/>
      </c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</row>
    <row r="6054" spans="1:22">
      <c r="A6054" s="4"/>
      <c r="B6054" s="4"/>
      <c r="C6054" s="18"/>
      <c r="D6054" s="8"/>
      <c r="E6054" s="8"/>
      <c r="F6054" s="4"/>
      <c r="G6054" s="9"/>
      <c r="H6054" s="18"/>
      <c r="I6054" s="18"/>
      <c r="J6054" s="23" t="str">
        <f>IF(OR(ISBLANK(H6054),ISBLANK((I6054))),"",NETWORKDAYS(H6054,I6054,Setup!$A$2:$A$30))</f>
        <v/>
      </c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</row>
    <row r="6055" spans="1:22">
      <c r="A6055" s="4"/>
      <c r="B6055" s="4"/>
      <c r="C6055" s="18"/>
      <c r="D6055" s="8"/>
      <c r="E6055" s="8"/>
      <c r="F6055" s="4"/>
      <c r="G6055" s="9"/>
      <c r="H6055" s="18"/>
      <c r="I6055" s="18"/>
      <c r="J6055" s="23" t="str">
        <f>IF(OR(ISBLANK(H6055),ISBLANK((I6055))),"",NETWORKDAYS(H6055,I6055,Setup!$A$2:$A$30))</f>
        <v/>
      </c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</row>
    <row r="6056" spans="1:22">
      <c r="A6056" s="4"/>
      <c r="B6056" s="4"/>
      <c r="C6056" s="18"/>
      <c r="D6056" s="8"/>
      <c r="E6056" s="8"/>
      <c r="F6056" s="4"/>
      <c r="G6056" s="9"/>
      <c r="H6056" s="18"/>
      <c r="I6056" s="18"/>
      <c r="J6056" s="23" t="str">
        <f>IF(OR(ISBLANK(H6056),ISBLANK((I6056))),"",NETWORKDAYS(H6056,I6056,Setup!$A$2:$A$30))</f>
        <v/>
      </c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</row>
    <row r="6057" spans="1:22">
      <c r="A6057" s="4"/>
      <c r="B6057" s="4"/>
      <c r="C6057" s="18"/>
      <c r="D6057" s="8"/>
      <c r="E6057" s="8"/>
      <c r="F6057" s="4"/>
      <c r="G6057" s="9"/>
      <c r="H6057" s="18"/>
      <c r="I6057" s="18"/>
      <c r="J6057" s="23" t="str">
        <f>IF(OR(ISBLANK(H6057),ISBLANK((I6057))),"",NETWORKDAYS(H6057,I6057,Setup!$A$2:$A$30))</f>
        <v/>
      </c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</row>
    <row r="6058" spans="1:22">
      <c r="A6058" s="4"/>
      <c r="B6058" s="4"/>
      <c r="C6058" s="18"/>
      <c r="D6058" s="8"/>
      <c r="E6058" s="8"/>
      <c r="F6058" s="4"/>
      <c r="G6058" s="9"/>
      <c r="H6058" s="18"/>
      <c r="I6058" s="18"/>
      <c r="J6058" s="23" t="str">
        <f>IF(OR(ISBLANK(H6058),ISBLANK((I6058))),"",NETWORKDAYS(H6058,I6058,Setup!$A$2:$A$30))</f>
        <v/>
      </c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</row>
    <row r="6059" spans="1:22">
      <c r="A6059" s="4"/>
      <c r="B6059" s="4"/>
      <c r="C6059" s="18"/>
      <c r="D6059" s="8"/>
      <c r="E6059" s="8"/>
      <c r="F6059" s="4"/>
      <c r="G6059" s="9"/>
      <c r="H6059" s="18"/>
      <c r="I6059" s="18"/>
      <c r="J6059" s="23" t="str">
        <f>IF(OR(ISBLANK(H6059),ISBLANK((I6059))),"",NETWORKDAYS(H6059,I6059,Setup!$A$2:$A$30))</f>
        <v/>
      </c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</row>
    <row r="6060" spans="1:22">
      <c r="A6060" s="4"/>
      <c r="B6060" s="4"/>
      <c r="C6060" s="18"/>
      <c r="D6060" s="8"/>
      <c r="E6060" s="8"/>
      <c r="F6060" s="4"/>
      <c r="G6060" s="9"/>
      <c r="H6060" s="18"/>
      <c r="I6060" s="18"/>
      <c r="J6060" s="23" t="str">
        <f>IF(OR(ISBLANK(H6060),ISBLANK((I6060))),"",NETWORKDAYS(H6060,I6060,Setup!$A$2:$A$30))</f>
        <v/>
      </c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</row>
    <row r="6061" spans="1:22">
      <c r="A6061" s="4"/>
      <c r="B6061" s="4"/>
      <c r="C6061" s="18"/>
      <c r="D6061" s="8"/>
      <c r="E6061" s="8"/>
      <c r="F6061" s="4"/>
      <c r="G6061" s="9"/>
      <c r="H6061" s="18"/>
      <c r="I6061" s="18"/>
      <c r="J6061" s="23" t="str">
        <f>IF(OR(ISBLANK(H6061),ISBLANK((I6061))),"",NETWORKDAYS(H6061,I6061,Setup!$A$2:$A$30))</f>
        <v/>
      </c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</row>
    <row r="6062" spans="1:22">
      <c r="A6062" s="4"/>
      <c r="B6062" s="4"/>
      <c r="C6062" s="18"/>
      <c r="D6062" s="8"/>
      <c r="E6062" s="8"/>
      <c r="F6062" s="4"/>
      <c r="G6062" s="9"/>
      <c r="H6062" s="18"/>
      <c r="I6062" s="18"/>
      <c r="J6062" s="23" t="str">
        <f>IF(OR(ISBLANK(H6062),ISBLANK((I6062))),"",NETWORKDAYS(H6062,I6062,Setup!$A$2:$A$30))</f>
        <v/>
      </c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</row>
    <row r="6063" spans="1:22">
      <c r="A6063" s="4"/>
      <c r="B6063" s="4"/>
      <c r="C6063" s="18"/>
      <c r="D6063" s="8"/>
      <c r="E6063" s="8"/>
      <c r="F6063" s="4"/>
      <c r="G6063" s="9"/>
      <c r="H6063" s="18"/>
      <c r="I6063" s="18"/>
      <c r="J6063" s="23" t="str">
        <f>IF(OR(ISBLANK(H6063),ISBLANK((I6063))),"",NETWORKDAYS(H6063,I6063,Setup!$A$2:$A$30))</f>
        <v/>
      </c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</row>
    <row r="6064" spans="1:22">
      <c r="A6064" s="4"/>
      <c r="B6064" s="4"/>
      <c r="C6064" s="18"/>
      <c r="D6064" s="8"/>
      <c r="E6064" s="8"/>
      <c r="F6064" s="4"/>
      <c r="G6064" s="9"/>
      <c r="H6064" s="18"/>
      <c r="I6064" s="18"/>
      <c r="J6064" s="23" t="str">
        <f>IF(OR(ISBLANK(H6064),ISBLANK((I6064))),"",NETWORKDAYS(H6064,I6064,Setup!$A$2:$A$30))</f>
        <v/>
      </c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</row>
    <row r="6065" spans="1:22">
      <c r="A6065" s="4"/>
      <c r="B6065" s="4"/>
      <c r="C6065" s="18"/>
      <c r="D6065" s="8"/>
      <c r="E6065" s="8"/>
      <c r="F6065" s="4"/>
      <c r="G6065" s="9"/>
      <c r="H6065" s="18"/>
      <c r="I6065" s="18"/>
      <c r="J6065" s="23" t="str">
        <f>IF(OR(ISBLANK(H6065),ISBLANK((I6065))),"",NETWORKDAYS(H6065,I6065,Setup!$A$2:$A$30))</f>
        <v/>
      </c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</row>
    <row r="6066" spans="1:22">
      <c r="A6066" s="4"/>
      <c r="B6066" s="4"/>
      <c r="C6066" s="18"/>
      <c r="D6066" s="8"/>
      <c r="E6066" s="8"/>
      <c r="F6066" s="4"/>
      <c r="G6066" s="9"/>
      <c r="H6066" s="18"/>
      <c r="I6066" s="18"/>
      <c r="J6066" s="23" t="str">
        <f>IF(OR(ISBLANK(H6066),ISBLANK((I6066))),"",NETWORKDAYS(H6066,I6066,Setup!$A$2:$A$30))</f>
        <v/>
      </c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</row>
    <row r="6067" spans="1:22">
      <c r="A6067" s="4"/>
      <c r="B6067" s="4"/>
      <c r="C6067" s="18"/>
      <c r="D6067" s="8"/>
      <c r="E6067" s="8"/>
      <c r="F6067" s="4"/>
      <c r="G6067" s="9"/>
      <c r="H6067" s="18"/>
      <c r="I6067" s="18"/>
      <c r="J6067" s="23" t="str">
        <f>IF(OR(ISBLANK(H6067),ISBLANK((I6067))),"",NETWORKDAYS(H6067,I6067,Setup!$A$2:$A$30))</f>
        <v/>
      </c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</row>
    <row r="6068" spans="1:22">
      <c r="A6068" s="4"/>
      <c r="B6068" s="4"/>
      <c r="C6068" s="18"/>
      <c r="D6068" s="8"/>
      <c r="E6068" s="8"/>
      <c r="F6068" s="4"/>
      <c r="G6068" s="9"/>
      <c r="H6068" s="18"/>
      <c r="I6068" s="18"/>
      <c r="J6068" s="23" t="str">
        <f>IF(OR(ISBLANK(H6068),ISBLANK((I6068))),"",NETWORKDAYS(H6068,I6068,Setup!$A$2:$A$30))</f>
        <v/>
      </c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</row>
    <row r="6069" spans="1:22">
      <c r="A6069" s="4"/>
      <c r="B6069" s="4"/>
      <c r="C6069" s="18"/>
      <c r="D6069" s="8"/>
      <c r="E6069" s="8"/>
      <c r="F6069" s="4"/>
      <c r="G6069" s="9"/>
      <c r="H6069" s="18"/>
      <c r="I6069" s="18"/>
      <c r="J6069" s="23" t="str">
        <f>IF(OR(ISBLANK(H6069),ISBLANK((I6069))),"",NETWORKDAYS(H6069,I6069,Setup!$A$2:$A$30))</f>
        <v/>
      </c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</row>
    <row r="6070" spans="1:22">
      <c r="A6070" s="4"/>
      <c r="B6070" s="4"/>
      <c r="C6070" s="18"/>
      <c r="D6070" s="8"/>
      <c r="E6070" s="8"/>
      <c r="F6070" s="4"/>
      <c r="G6070" s="9"/>
      <c r="H6070" s="18"/>
      <c r="I6070" s="18"/>
      <c r="J6070" s="23" t="str">
        <f>IF(OR(ISBLANK(H6070),ISBLANK((I6070))),"",NETWORKDAYS(H6070,I6070,Setup!$A$2:$A$30))</f>
        <v/>
      </c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</row>
    <row r="6071" spans="1:22">
      <c r="A6071" s="4"/>
      <c r="B6071" s="4"/>
      <c r="C6071" s="18"/>
      <c r="D6071" s="8"/>
      <c r="E6071" s="8"/>
      <c r="F6071" s="4"/>
      <c r="G6071" s="9"/>
      <c r="H6071" s="18"/>
      <c r="I6071" s="18"/>
      <c r="J6071" s="23" t="str">
        <f>IF(OR(ISBLANK(H6071),ISBLANK((I6071))),"",NETWORKDAYS(H6071,I6071,Setup!$A$2:$A$30))</f>
        <v/>
      </c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</row>
    <row r="6072" spans="1:22">
      <c r="A6072" s="4"/>
      <c r="B6072" s="4"/>
      <c r="C6072" s="18"/>
      <c r="D6072" s="8"/>
      <c r="E6072" s="8"/>
      <c r="F6072" s="4"/>
      <c r="G6072" s="9"/>
      <c r="H6072" s="18"/>
      <c r="I6072" s="18"/>
      <c r="J6072" s="23" t="str">
        <f>IF(OR(ISBLANK(H6072),ISBLANK((I6072))),"",NETWORKDAYS(H6072,I6072,Setup!$A$2:$A$30))</f>
        <v/>
      </c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</row>
    <row r="6073" spans="1:22">
      <c r="A6073" s="4"/>
      <c r="B6073" s="4"/>
      <c r="C6073" s="18"/>
      <c r="D6073" s="8"/>
      <c r="E6073" s="8"/>
      <c r="F6073" s="4"/>
      <c r="G6073" s="9"/>
      <c r="H6073" s="18"/>
      <c r="I6073" s="18"/>
      <c r="J6073" s="23" t="str">
        <f>IF(OR(ISBLANK(H6073),ISBLANK((I6073))),"",NETWORKDAYS(H6073,I6073,Setup!$A$2:$A$30))</f>
        <v/>
      </c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</row>
    <row r="6074" spans="1:22">
      <c r="A6074" s="4"/>
      <c r="B6074" s="4"/>
      <c r="C6074" s="18"/>
      <c r="D6074" s="8"/>
      <c r="E6074" s="8"/>
      <c r="F6074" s="4"/>
      <c r="G6074" s="9"/>
      <c r="H6074" s="18"/>
      <c r="I6074" s="18"/>
      <c r="J6074" s="23" t="str">
        <f>IF(OR(ISBLANK(H6074),ISBLANK((I6074))),"",NETWORKDAYS(H6074,I6074,Setup!$A$2:$A$30))</f>
        <v/>
      </c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</row>
    <row r="6075" spans="1:22">
      <c r="A6075" s="4"/>
      <c r="B6075" s="4"/>
      <c r="C6075" s="18"/>
      <c r="D6075" s="8"/>
      <c r="E6075" s="8"/>
      <c r="F6075" s="4"/>
      <c r="G6075" s="9"/>
      <c r="H6075" s="18"/>
      <c r="I6075" s="18"/>
      <c r="J6075" s="23" t="str">
        <f>IF(OR(ISBLANK(H6075),ISBLANK((I6075))),"",NETWORKDAYS(H6075,I6075,Setup!$A$2:$A$30))</f>
        <v/>
      </c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</row>
    <row r="6076" spans="1:22">
      <c r="A6076" s="4"/>
      <c r="B6076" s="4"/>
      <c r="C6076" s="18"/>
      <c r="D6076" s="8"/>
      <c r="E6076" s="8"/>
      <c r="F6076" s="4"/>
      <c r="G6076" s="9"/>
      <c r="H6076" s="18"/>
      <c r="I6076" s="18"/>
      <c r="J6076" s="23" t="str">
        <f>IF(OR(ISBLANK(H6076),ISBLANK((I6076))),"",NETWORKDAYS(H6076,I6076,Setup!$A$2:$A$30))</f>
        <v/>
      </c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</row>
    <row r="6077" spans="1:22">
      <c r="A6077" s="4"/>
      <c r="B6077" s="4"/>
      <c r="C6077" s="18"/>
      <c r="D6077" s="8"/>
      <c r="E6077" s="8"/>
      <c r="F6077" s="4"/>
      <c r="G6077" s="9"/>
      <c r="H6077" s="18"/>
      <c r="I6077" s="18"/>
      <c r="J6077" s="23" t="str">
        <f>IF(OR(ISBLANK(H6077),ISBLANK((I6077))),"",NETWORKDAYS(H6077,I6077,Setup!$A$2:$A$30))</f>
        <v/>
      </c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</row>
    <row r="6078" spans="1:22">
      <c r="A6078" s="4"/>
      <c r="B6078" s="4"/>
      <c r="C6078" s="18"/>
      <c r="D6078" s="8"/>
      <c r="E6078" s="8"/>
      <c r="F6078" s="4"/>
      <c r="G6078" s="9"/>
      <c r="H6078" s="18"/>
      <c r="I6078" s="18"/>
      <c r="J6078" s="23" t="str">
        <f>IF(OR(ISBLANK(H6078),ISBLANK((I6078))),"",NETWORKDAYS(H6078,I6078,Setup!$A$2:$A$30))</f>
        <v/>
      </c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</row>
    <row r="6079" spans="1:22">
      <c r="A6079" s="4"/>
      <c r="B6079" s="4"/>
      <c r="C6079" s="18"/>
      <c r="D6079" s="8"/>
      <c r="E6079" s="8"/>
      <c r="F6079" s="4"/>
      <c r="G6079" s="9"/>
      <c r="H6079" s="18"/>
      <c r="I6079" s="18"/>
      <c r="J6079" s="23" t="str">
        <f>IF(OR(ISBLANK(H6079),ISBLANK((I6079))),"",NETWORKDAYS(H6079,I6079,Setup!$A$2:$A$30))</f>
        <v/>
      </c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</row>
    <row r="6080" spans="1:22">
      <c r="A6080" s="4"/>
      <c r="B6080" s="4"/>
      <c r="C6080" s="18"/>
      <c r="D6080" s="8"/>
      <c r="E6080" s="8"/>
      <c r="F6080" s="4"/>
      <c r="G6080" s="9"/>
      <c r="H6080" s="18"/>
      <c r="I6080" s="18"/>
      <c r="J6080" s="23" t="str">
        <f>IF(OR(ISBLANK(H6080),ISBLANK((I6080))),"",NETWORKDAYS(H6080,I6080,Setup!$A$2:$A$30))</f>
        <v/>
      </c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</row>
    <row r="6081" spans="1:22">
      <c r="A6081" s="4"/>
      <c r="B6081" s="4"/>
      <c r="C6081" s="18"/>
      <c r="D6081" s="8"/>
      <c r="E6081" s="8"/>
      <c r="F6081" s="4"/>
      <c r="G6081" s="9"/>
      <c r="H6081" s="18"/>
      <c r="I6081" s="18"/>
      <c r="J6081" s="23" t="str">
        <f>IF(OR(ISBLANK(H6081),ISBLANK((I6081))),"",NETWORKDAYS(H6081,I6081,Setup!$A$2:$A$30))</f>
        <v/>
      </c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</row>
    <row r="6082" spans="1:22">
      <c r="A6082" s="4"/>
      <c r="B6082" s="4"/>
      <c r="C6082" s="18"/>
      <c r="D6082" s="8"/>
      <c r="E6082" s="8"/>
      <c r="F6082" s="4"/>
      <c r="G6082" s="9"/>
      <c r="H6082" s="18"/>
      <c r="I6082" s="18"/>
      <c r="J6082" s="23" t="str">
        <f>IF(OR(ISBLANK(H6082),ISBLANK((I6082))),"",NETWORKDAYS(H6082,I6082,Setup!$A$2:$A$30))</f>
        <v/>
      </c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</row>
    <row r="6083" spans="1:22">
      <c r="A6083" s="4"/>
      <c r="B6083" s="4"/>
      <c r="C6083" s="18"/>
      <c r="D6083" s="8"/>
      <c r="E6083" s="8"/>
      <c r="F6083" s="4"/>
      <c r="G6083" s="9"/>
      <c r="H6083" s="18"/>
      <c r="I6083" s="18"/>
      <c r="J6083" s="23" t="str">
        <f>IF(OR(ISBLANK(H6083),ISBLANK((I6083))),"",NETWORKDAYS(H6083,I6083,Setup!$A$2:$A$30))</f>
        <v/>
      </c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</row>
    <row r="6084" spans="1:22">
      <c r="A6084" s="4"/>
      <c r="B6084" s="4"/>
      <c r="C6084" s="18"/>
      <c r="D6084" s="8"/>
      <c r="E6084" s="8"/>
      <c r="F6084" s="4"/>
      <c r="G6084" s="9"/>
      <c r="H6084" s="18"/>
      <c r="I6084" s="18"/>
      <c r="J6084" s="23" t="str">
        <f>IF(OR(ISBLANK(H6084),ISBLANK((I6084))),"",NETWORKDAYS(H6084,I6084,Setup!$A$2:$A$30))</f>
        <v/>
      </c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</row>
    <row r="6085" spans="1:22">
      <c r="A6085" s="4"/>
      <c r="B6085" s="4"/>
      <c r="C6085" s="18"/>
      <c r="D6085" s="8"/>
      <c r="E6085" s="8"/>
      <c r="F6085" s="4"/>
      <c r="G6085" s="9"/>
      <c r="H6085" s="18"/>
      <c r="I6085" s="18"/>
      <c r="J6085" s="23" t="str">
        <f>IF(OR(ISBLANK(H6085),ISBLANK((I6085))),"",NETWORKDAYS(H6085,I6085,Setup!$A$2:$A$30))</f>
        <v/>
      </c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</row>
    <row r="6086" spans="1:22">
      <c r="A6086" s="4"/>
      <c r="B6086" s="4"/>
      <c r="C6086" s="18"/>
      <c r="D6086" s="8"/>
      <c r="E6086" s="8"/>
      <c r="F6086" s="4"/>
      <c r="G6086" s="9"/>
      <c r="H6086" s="18"/>
      <c r="I6086" s="18"/>
      <c r="J6086" s="23" t="str">
        <f>IF(OR(ISBLANK(H6086),ISBLANK((I6086))),"",NETWORKDAYS(H6086,I6086,Setup!$A$2:$A$30))</f>
        <v/>
      </c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</row>
    <row r="6087" spans="1:22">
      <c r="A6087" s="4"/>
      <c r="B6087" s="4"/>
      <c r="C6087" s="18"/>
      <c r="D6087" s="8"/>
      <c r="E6087" s="8"/>
      <c r="F6087" s="4"/>
      <c r="G6087" s="9"/>
      <c r="H6087" s="18"/>
      <c r="I6087" s="18"/>
      <c r="J6087" s="23" t="str">
        <f>IF(OR(ISBLANK(H6087),ISBLANK((I6087))),"",NETWORKDAYS(H6087,I6087,Setup!$A$2:$A$30))</f>
        <v/>
      </c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</row>
    <row r="6088" spans="1:22">
      <c r="A6088" s="4"/>
      <c r="B6088" s="4"/>
      <c r="C6088" s="18"/>
      <c r="D6088" s="8"/>
      <c r="E6088" s="8"/>
      <c r="F6088" s="4"/>
      <c r="G6088" s="9"/>
      <c r="H6088" s="18"/>
      <c r="I6088" s="18"/>
      <c r="J6088" s="23" t="str">
        <f>IF(OR(ISBLANK(H6088),ISBLANK((I6088))),"",NETWORKDAYS(H6088,I6088,Setup!$A$2:$A$30))</f>
        <v/>
      </c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</row>
    <row r="6089" spans="1:22">
      <c r="A6089" s="4"/>
      <c r="B6089" s="4"/>
      <c r="C6089" s="18"/>
      <c r="D6089" s="8"/>
      <c r="E6089" s="8"/>
      <c r="F6089" s="4"/>
      <c r="G6089" s="9"/>
      <c r="H6089" s="18"/>
      <c r="I6089" s="18"/>
      <c r="J6089" s="23" t="str">
        <f>IF(OR(ISBLANK(H6089),ISBLANK((I6089))),"",NETWORKDAYS(H6089,I6089,Setup!$A$2:$A$30))</f>
        <v/>
      </c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</row>
    <row r="6090" spans="1:22">
      <c r="A6090" s="4"/>
      <c r="B6090" s="4"/>
      <c r="C6090" s="18"/>
      <c r="D6090" s="8"/>
      <c r="E6090" s="8"/>
      <c r="F6090" s="4"/>
      <c r="G6090" s="9"/>
      <c r="H6090" s="18"/>
      <c r="I6090" s="18"/>
      <c r="J6090" s="23" t="str">
        <f>IF(OR(ISBLANK(H6090),ISBLANK((I6090))),"",NETWORKDAYS(H6090,I6090,Setup!$A$2:$A$30))</f>
        <v/>
      </c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</row>
    <row r="6091" spans="1:22">
      <c r="A6091" s="4"/>
      <c r="B6091" s="4"/>
      <c r="C6091" s="18"/>
      <c r="D6091" s="8"/>
      <c r="E6091" s="8"/>
      <c r="F6091" s="4"/>
      <c r="G6091" s="9"/>
      <c r="H6091" s="18"/>
      <c r="I6091" s="18"/>
      <c r="J6091" s="23" t="str">
        <f>IF(OR(ISBLANK(H6091),ISBLANK((I6091))),"",NETWORKDAYS(H6091,I6091,Setup!$A$2:$A$30))</f>
        <v/>
      </c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</row>
    <row r="6092" spans="1:22">
      <c r="A6092" s="4"/>
      <c r="B6092" s="4"/>
      <c r="C6092" s="18"/>
      <c r="D6092" s="8"/>
      <c r="E6092" s="8"/>
      <c r="F6092" s="4"/>
      <c r="G6092" s="9"/>
      <c r="H6092" s="18"/>
      <c r="I6092" s="18"/>
      <c r="J6092" s="23" t="str">
        <f>IF(OR(ISBLANK(H6092),ISBLANK((I6092))),"",NETWORKDAYS(H6092,I6092,Setup!$A$2:$A$30))</f>
        <v/>
      </c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</row>
    <row r="6093" spans="1:22">
      <c r="A6093" s="4"/>
      <c r="B6093" s="4"/>
      <c r="C6093" s="18"/>
      <c r="D6093" s="8"/>
      <c r="E6093" s="8"/>
      <c r="F6093" s="4"/>
      <c r="G6093" s="9"/>
      <c r="H6093" s="18"/>
      <c r="I6093" s="18"/>
      <c r="J6093" s="23" t="str">
        <f>IF(OR(ISBLANK(H6093),ISBLANK((I6093))),"",NETWORKDAYS(H6093,I6093,Setup!$A$2:$A$30))</f>
        <v/>
      </c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</row>
    <row r="6094" spans="1:22">
      <c r="A6094" s="4"/>
      <c r="B6094" s="4"/>
      <c r="C6094" s="18"/>
      <c r="D6094" s="8"/>
      <c r="E6094" s="8"/>
      <c r="F6094" s="4"/>
      <c r="G6094" s="9"/>
      <c r="H6094" s="18"/>
      <c r="I6094" s="18"/>
      <c r="J6094" s="23" t="str">
        <f>IF(OR(ISBLANK(H6094),ISBLANK((I6094))),"",NETWORKDAYS(H6094,I6094,Setup!$A$2:$A$30))</f>
        <v/>
      </c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</row>
    <row r="6095" spans="1:22">
      <c r="A6095" s="4"/>
      <c r="B6095" s="4"/>
      <c r="C6095" s="18"/>
      <c r="D6095" s="8"/>
      <c r="E6095" s="8"/>
      <c r="F6095" s="4"/>
      <c r="G6095" s="9"/>
      <c r="H6095" s="18"/>
      <c r="I6095" s="18"/>
      <c r="J6095" s="23" t="str">
        <f>IF(OR(ISBLANK(H6095),ISBLANK((I6095))),"",NETWORKDAYS(H6095,I6095,Setup!$A$2:$A$30))</f>
        <v/>
      </c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</row>
    <row r="6096" spans="1:22">
      <c r="A6096" s="4"/>
      <c r="B6096" s="4"/>
      <c r="C6096" s="18"/>
      <c r="D6096" s="8"/>
      <c r="E6096" s="8"/>
      <c r="F6096" s="4"/>
      <c r="G6096" s="9"/>
      <c r="H6096" s="18"/>
      <c r="I6096" s="18"/>
      <c r="J6096" s="23" t="str">
        <f>IF(OR(ISBLANK(H6096),ISBLANK((I6096))),"",NETWORKDAYS(H6096,I6096,Setup!$A$2:$A$30))</f>
        <v/>
      </c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</row>
    <row r="6097" spans="1:22">
      <c r="A6097" s="4"/>
      <c r="B6097" s="4"/>
      <c r="C6097" s="18"/>
      <c r="D6097" s="8"/>
      <c r="E6097" s="8"/>
      <c r="F6097" s="4"/>
      <c r="G6097" s="9"/>
      <c r="H6097" s="18"/>
      <c r="I6097" s="18"/>
      <c r="J6097" s="23" t="str">
        <f>IF(OR(ISBLANK(H6097),ISBLANK((I6097))),"",NETWORKDAYS(H6097,I6097,Setup!$A$2:$A$30))</f>
        <v/>
      </c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</row>
    <row r="6098" spans="1:22">
      <c r="A6098" s="4"/>
      <c r="B6098" s="4"/>
      <c r="C6098" s="18"/>
      <c r="D6098" s="8"/>
      <c r="E6098" s="8"/>
      <c r="F6098" s="4"/>
      <c r="G6098" s="9"/>
      <c r="H6098" s="18"/>
      <c r="I6098" s="18"/>
      <c r="J6098" s="23" t="str">
        <f>IF(OR(ISBLANK(H6098),ISBLANK((I6098))),"",NETWORKDAYS(H6098,I6098,Setup!$A$2:$A$30))</f>
        <v/>
      </c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</row>
    <row r="6099" spans="1:22">
      <c r="A6099" s="4"/>
      <c r="B6099" s="4"/>
      <c r="C6099" s="18"/>
      <c r="D6099" s="8"/>
      <c r="E6099" s="8"/>
      <c r="F6099" s="4"/>
      <c r="G6099" s="9"/>
      <c r="H6099" s="18"/>
      <c r="I6099" s="18"/>
      <c r="J6099" s="23" t="str">
        <f>IF(OR(ISBLANK(H6099),ISBLANK((I6099))),"",NETWORKDAYS(H6099,I6099,Setup!$A$2:$A$30))</f>
        <v/>
      </c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</row>
    <row r="6100" spans="1:22">
      <c r="A6100" s="4"/>
      <c r="B6100" s="4"/>
      <c r="C6100" s="18"/>
      <c r="D6100" s="8"/>
      <c r="E6100" s="8"/>
      <c r="F6100" s="4"/>
      <c r="G6100" s="9"/>
      <c r="H6100" s="18"/>
      <c r="I6100" s="18"/>
      <c r="J6100" s="23" t="str">
        <f>IF(OR(ISBLANK(H6100),ISBLANK((I6100))),"",NETWORKDAYS(H6100,I6100,Setup!$A$2:$A$30))</f>
        <v/>
      </c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</row>
    <row r="6101" spans="1:22">
      <c r="A6101" s="4"/>
      <c r="B6101" s="4"/>
      <c r="C6101" s="18"/>
      <c r="D6101" s="8"/>
      <c r="E6101" s="8"/>
      <c r="F6101" s="4"/>
      <c r="G6101" s="9"/>
      <c r="H6101" s="18"/>
      <c r="I6101" s="18"/>
      <c r="J6101" s="23" t="str">
        <f>IF(OR(ISBLANK(H6101),ISBLANK((I6101))),"",NETWORKDAYS(H6101,I6101,Setup!$A$2:$A$30))</f>
        <v/>
      </c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</row>
    <row r="6102" spans="1:22">
      <c r="A6102" s="4"/>
      <c r="B6102" s="4"/>
      <c r="C6102" s="18"/>
      <c r="D6102" s="8"/>
      <c r="E6102" s="8"/>
      <c r="F6102" s="4"/>
      <c r="G6102" s="9"/>
      <c r="H6102" s="18"/>
      <c r="I6102" s="18"/>
      <c r="J6102" s="23" t="str">
        <f>IF(OR(ISBLANK(H6102),ISBLANK((I6102))),"",NETWORKDAYS(H6102,I6102,Setup!$A$2:$A$30))</f>
        <v/>
      </c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</row>
    <row r="6103" spans="1:22">
      <c r="A6103" s="4"/>
      <c r="B6103" s="4"/>
      <c r="C6103" s="18"/>
      <c r="D6103" s="8"/>
      <c r="E6103" s="8"/>
      <c r="F6103" s="4"/>
      <c r="G6103" s="9"/>
      <c r="H6103" s="18"/>
      <c r="I6103" s="18"/>
      <c r="J6103" s="23" t="str">
        <f>IF(OR(ISBLANK(H6103),ISBLANK((I6103))),"",NETWORKDAYS(H6103,I6103,Setup!$A$2:$A$30))</f>
        <v/>
      </c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</row>
    <row r="6104" spans="1:22">
      <c r="A6104" s="4"/>
      <c r="B6104" s="4"/>
      <c r="C6104" s="18"/>
      <c r="D6104" s="8"/>
      <c r="E6104" s="8"/>
      <c r="F6104" s="4"/>
      <c r="G6104" s="9"/>
      <c r="H6104" s="18"/>
      <c r="I6104" s="18"/>
      <c r="J6104" s="23" t="str">
        <f>IF(OR(ISBLANK(H6104),ISBLANK((I6104))),"",NETWORKDAYS(H6104,I6104,Setup!$A$2:$A$30))</f>
        <v/>
      </c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</row>
    <row r="6105" spans="1:22">
      <c r="A6105" s="4"/>
      <c r="B6105" s="4"/>
      <c r="C6105" s="18"/>
      <c r="D6105" s="8"/>
      <c r="E6105" s="8"/>
      <c r="F6105" s="4"/>
      <c r="G6105" s="9"/>
      <c r="H6105" s="18"/>
      <c r="I6105" s="18"/>
      <c r="J6105" s="23" t="str">
        <f>IF(OR(ISBLANK(H6105),ISBLANK((I6105))),"",NETWORKDAYS(H6105,I6105,Setup!$A$2:$A$30))</f>
        <v/>
      </c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</row>
    <row r="6106" spans="1:22">
      <c r="A6106" s="4"/>
      <c r="B6106" s="4"/>
      <c r="C6106" s="18"/>
      <c r="D6106" s="8"/>
      <c r="E6106" s="8"/>
      <c r="F6106" s="4"/>
      <c r="G6106" s="9"/>
      <c r="H6106" s="18"/>
      <c r="I6106" s="18"/>
      <c r="J6106" s="23" t="str">
        <f>IF(OR(ISBLANK(H6106),ISBLANK((I6106))),"",NETWORKDAYS(H6106,I6106,Setup!$A$2:$A$30))</f>
        <v/>
      </c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</row>
    <row r="6107" spans="1:22">
      <c r="A6107" s="4"/>
      <c r="B6107" s="4"/>
      <c r="C6107" s="18"/>
      <c r="D6107" s="8"/>
      <c r="E6107" s="8"/>
      <c r="F6107" s="4"/>
      <c r="G6107" s="9"/>
      <c r="H6107" s="18"/>
      <c r="I6107" s="18"/>
      <c r="J6107" s="23" t="str">
        <f>IF(OR(ISBLANK(H6107),ISBLANK((I6107))),"",NETWORKDAYS(H6107,I6107,Setup!$A$2:$A$30))</f>
        <v/>
      </c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</row>
    <row r="6108" spans="1:22">
      <c r="A6108" s="4"/>
      <c r="B6108" s="4"/>
      <c r="C6108" s="18"/>
      <c r="D6108" s="8"/>
      <c r="E6108" s="8"/>
      <c r="F6108" s="4"/>
      <c r="G6108" s="9"/>
      <c r="H6108" s="18"/>
      <c r="I6108" s="18"/>
      <c r="J6108" s="23" t="str">
        <f>IF(OR(ISBLANK(H6108),ISBLANK((I6108))),"",NETWORKDAYS(H6108,I6108,Setup!$A$2:$A$30))</f>
        <v/>
      </c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</row>
    <row r="6109" spans="1:22">
      <c r="A6109" s="4"/>
      <c r="B6109" s="4"/>
      <c r="C6109" s="18"/>
      <c r="D6109" s="8"/>
      <c r="E6109" s="8"/>
      <c r="F6109" s="4"/>
      <c r="G6109" s="9"/>
      <c r="H6109" s="18"/>
      <c r="I6109" s="18"/>
      <c r="J6109" s="23" t="str">
        <f>IF(OR(ISBLANK(H6109),ISBLANK((I6109))),"",NETWORKDAYS(H6109,I6109,Setup!$A$2:$A$30))</f>
        <v/>
      </c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</row>
    <row r="6110" spans="1:22">
      <c r="A6110" s="4"/>
      <c r="B6110" s="4"/>
      <c r="C6110" s="18"/>
      <c r="D6110" s="8"/>
      <c r="E6110" s="8"/>
      <c r="F6110" s="4"/>
      <c r="G6110" s="9"/>
      <c r="H6110" s="18"/>
      <c r="I6110" s="18"/>
      <c r="J6110" s="23" t="str">
        <f>IF(OR(ISBLANK(H6110),ISBLANK((I6110))),"",NETWORKDAYS(H6110,I6110,Setup!$A$2:$A$30))</f>
        <v/>
      </c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</row>
    <row r="6111" spans="1:22">
      <c r="A6111" s="4"/>
      <c r="B6111" s="4"/>
      <c r="C6111" s="18"/>
      <c r="D6111" s="8"/>
      <c r="E6111" s="8"/>
      <c r="F6111" s="4"/>
      <c r="G6111" s="9"/>
      <c r="H6111" s="18"/>
      <c r="I6111" s="18"/>
      <c r="J6111" s="23" t="str">
        <f>IF(OR(ISBLANK(H6111),ISBLANK((I6111))),"",NETWORKDAYS(H6111,I6111,Setup!$A$2:$A$30))</f>
        <v/>
      </c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</row>
    <row r="6112" spans="1:22">
      <c r="A6112" s="4"/>
      <c r="B6112" s="4"/>
      <c r="C6112" s="18"/>
      <c r="D6112" s="8"/>
      <c r="E6112" s="8"/>
      <c r="F6112" s="4"/>
      <c r="G6112" s="9"/>
      <c r="H6112" s="18"/>
      <c r="I6112" s="18"/>
      <c r="J6112" s="23" t="str">
        <f>IF(OR(ISBLANK(H6112),ISBLANK((I6112))),"",NETWORKDAYS(H6112,I6112,Setup!$A$2:$A$30))</f>
        <v/>
      </c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</row>
    <row r="6113" spans="1:22">
      <c r="A6113" s="4"/>
      <c r="B6113" s="4"/>
      <c r="C6113" s="18"/>
      <c r="D6113" s="8"/>
      <c r="E6113" s="8"/>
      <c r="F6113" s="4"/>
      <c r="G6113" s="9"/>
      <c r="H6113" s="18"/>
      <c r="I6113" s="18"/>
      <c r="J6113" s="23" t="str">
        <f>IF(OR(ISBLANK(H6113),ISBLANK((I6113))),"",NETWORKDAYS(H6113,I6113,Setup!$A$2:$A$30))</f>
        <v/>
      </c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</row>
    <row r="6114" spans="1:22">
      <c r="A6114" s="4"/>
      <c r="B6114" s="4"/>
      <c r="C6114" s="18"/>
      <c r="D6114" s="8"/>
      <c r="E6114" s="8"/>
      <c r="F6114" s="4"/>
      <c r="G6114" s="9"/>
      <c r="H6114" s="18"/>
      <c r="I6114" s="18"/>
      <c r="J6114" s="23" t="str">
        <f>IF(OR(ISBLANK(H6114),ISBLANK((I6114))),"",NETWORKDAYS(H6114,I6114,Setup!$A$2:$A$30))</f>
        <v/>
      </c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</row>
    <row r="6115" spans="1:22">
      <c r="A6115" s="4"/>
      <c r="B6115" s="4"/>
      <c r="C6115" s="18"/>
      <c r="D6115" s="8"/>
      <c r="E6115" s="8"/>
      <c r="F6115" s="4"/>
      <c r="G6115" s="9"/>
      <c r="H6115" s="18"/>
      <c r="I6115" s="18"/>
      <c r="J6115" s="23" t="str">
        <f>IF(OR(ISBLANK(H6115),ISBLANK((I6115))),"",NETWORKDAYS(H6115,I6115,Setup!$A$2:$A$30))</f>
        <v/>
      </c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</row>
    <row r="6116" spans="1:22">
      <c r="A6116" s="4"/>
      <c r="B6116" s="4"/>
      <c r="C6116" s="18"/>
      <c r="D6116" s="8"/>
      <c r="E6116" s="8"/>
      <c r="F6116" s="4"/>
      <c r="G6116" s="9"/>
      <c r="H6116" s="18"/>
      <c r="I6116" s="18"/>
      <c r="J6116" s="23" t="str">
        <f>IF(OR(ISBLANK(H6116),ISBLANK((I6116))),"",NETWORKDAYS(H6116,I6116,Setup!$A$2:$A$30))</f>
        <v/>
      </c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</row>
    <row r="6117" spans="1:22">
      <c r="A6117" s="4"/>
      <c r="B6117" s="4"/>
      <c r="C6117" s="18"/>
      <c r="D6117" s="8"/>
      <c r="E6117" s="8"/>
      <c r="F6117" s="4"/>
      <c r="G6117" s="9"/>
      <c r="H6117" s="18"/>
      <c r="I6117" s="18"/>
      <c r="J6117" s="23" t="str">
        <f>IF(OR(ISBLANK(H6117),ISBLANK((I6117))),"",NETWORKDAYS(H6117,I6117,Setup!$A$2:$A$30))</f>
        <v/>
      </c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</row>
    <row r="6118" spans="1:22">
      <c r="A6118" s="4"/>
      <c r="B6118" s="4"/>
      <c r="C6118" s="18"/>
      <c r="D6118" s="8"/>
      <c r="E6118" s="8"/>
      <c r="F6118" s="4"/>
      <c r="G6118" s="9"/>
      <c r="H6118" s="18"/>
      <c r="I6118" s="18"/>
      <c r="J6118" s="23" t="str">
        <f>IF(OR(ISBLANK(H6118),ISBLANK((I6118))),"",NETWORKDAYS(H6118,I6118,Setup!$A$2:$A$30))</f>
        <v/>
      </c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</row>
    <row r="6119" spans="1:22">
      <c r="A6119" s="4"/>
      <c r="B6119" s="4"/>
      <c r="C6119" s="18"/>
      <c r="D6119" s="8"/>
      <c r="E6119" s="8"/>
      <c r="F6119" s="4"/>
      <c r="G6119" s="9"/>
      <c r="H6119" s="18"/>
      <c r="I6119" s="18"/>
      <c r="J6119" s="23" t="str">
        <f>IF(OR(ISBLANK(H6119),ISBLANK((I6119))),"",NETWORKDAYS(H6119,I6119,Setup!$A$2:$A$30))</f>
        <v/>
      </c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</row>
    <row r="6120" spans="1:22">
      <c r="A6120" s="4"/>
      <c r="B6120" s="4"/>
      <c r="C6120" s="18"/>
      <c r="D6120" s="8"/>
      <c r="E6120" s="8"/>
      <c r="F6120" s="4"/>
      <c r="G6120" s="9"/>
      <c r="H6120" s="18"/>
      <c r="I6120" s="18"/>
      <c r="J6120" s="23" t="str">
        <f>IF(OR(ISBLANK(H6120),ISBLANK((I6120))),"",NETWORKDAYS(H6120,I6120,Setup!$A$2:$A$30))</f>
        <v/>
      </c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</row>
    <row r="6121" spans="1:22">
      <c r="A6121" s="4"/>
      <c r="B6121" s="4"/>
      <c r="C6121" s="18"/>
      <c r="D6121" s="8"/>
      <c r="E6121" s="8"/>
      <c r="F6121" s="4"/>
      <c r="G6121" s="9"/>
      <c r="H6121" s="18"/>
      <c r="I6121" s="18"/>
      <c r="J6121" s="23" t="str">
        <f>IF(OR(ISBLANK(H6121),ISBLANK((I6121))),"",NETWORKDAYS(H6121,I6121,Setup!$A$2:$A$30))</f>
        <v/>
      </c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</row>
    <row r="6122" spans="1:22">
      <c r="A6122" s="4"/>
      <c r="B6122" s="4"/>
      <c r="C6122" s="18"/>
      <c r="D6122" s="8"/>
      <c r="E6122" s="8"/>
      <c r="F6122" s="4"/>
      <c r="G6122" s="9"/>
      <c r="H6122" s="18"/>
      <c r="I6122" s="18"/>
      <c r="J6122" s="23" t="str">
        <f>IF(OR(ISBLANK(H6122),ISBLANK((I6122))),"",NETWORKDAYS(H6122,I6122,Setup!$A$2:$A$30))</f>
        <v/>
      </c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</row>
    <row r="6123" spans="1:22">
      <c r="A6123" s="4"/>
      <c r="B6123" s="4"/>
      <c r="C6123" s="18"/>
      <c r="D6123" s="8"/>
      <c r="E6123" s="8"/>
      <c r="F6123" s="4"/>
      <c r="G6123" s="9"/>
      <c r="H6123" s="18"/>
      <c r="I6123" s="18"/>
      <c r="J6123" s="23" t="str">
        <f>IF(OR(ISBLANK(H6123),ISBLANK((I6123))),"",NETWORKDAYS(H6123,I6123,Setup!$A$2:$A$30))</f>
        <v/>
      </c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</row>
    <row r="6124" spans="1:22">
      <c r="A6124" s="4"/>
      <c r="B6124" s="4"/>
      <c r="C6124" s="18"/>
      <c r="D6124" s="8"/>
      <c r="E6124" s="8"/>
      <c r="F6124" s="4"/>
      <c r="G6124" s="9"/>
      <c r="H6124" s="18"/>
      <c r="I6124" s="18"/>
      <c r="J6124" s="23" t="str">
        <f>IF(OR(ISBLANK(H6124),ISBLANK((I6124))),"",NETWORKDAYS(H6124,I6124,Setup!$A$2:$A$30))</f>
        <v/>
      </c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</row>
    <row r="6125" spans="1:22">
      <c r="A6125" s="4"/>
      <c r="B6125" s="4"/>
      <c r="C6125" s="18"/>
      <c r="D6125" s="8"/>
      <c r="E6125" s="8"/>
      <c r="F6125" s="4"/>
      <c r="G6125" s="9"/>
      <c r="H6125" s="18"/>
      <c r="I6125" s="18"/>
      <c r="J6125" s="23" t="str">
        <f>IF(OR(ISBLANK(H6125),ISBLANK((I6125))),"",NETWORKDAYS(H6125,I6125,Setup!$A$2:$A$30))</f>
        <v/>
      </c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</row>
    <row r="6126" spans="1:22">
      <c r="A6126" s="4"/>
      <c r="B6126" s="4"/>
      <c r="C6126" s="18"/>
      <c r="D6126" s="8"/>
      <c r="E6126" s="8"/>
      <c r="F6126" s="4"/>
      <c r="G6126" s="9"/>
      <c r="H6126" s="18"/>
      <c r="I6126" s="18"/>
      <c r="J6126" s="23" t="str">
        <f>IF(OR(ISBLANK(H6126),ISBLANK((I6126))),"",NETWORKDAYS(H6126,I6126,Setup!$A$2:$A$30))</f>
        <v/>
      </c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</row>
    <row r="6127" spans="1:22">
      <c r="A6127" s="4"/>
      <c r="B6127" s="4"/>
      <c r="C6127" s="18"/>
      <c r="D6127" s="8"/>
      <c r="E6127" s="8"/>
      <c r="F6127" s="4"/>
      <c r="G6127" s="9"/>
      <c r="H6127" s="18"/>
      <c r="I6127" s="18"/>
      <c r="J6127" s="23" t="str">
        <f>IF(OR(ISBLANK(H6127),ISBLANK((I6127))),"",NETWORKDAYS(H6127,I6127,Setup!$A$2:$A$30))</f>
        <v/>
      </c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</row>
    <row r="6128" spans="1:22">
      <c r="A6128" s="4"/>
      <c r="B6128" s="4"/>
      <c r="C6128" s="18"/>
      <c r="D6128" s="8"/>
      <c r="E6128" s="8"/>
      <c r="F6128" s="4"/>
      <c r="G6128" s="9"/>
      <c r="H6128" s="18"/>
      <c r="I6128" s="18"/>
      <c r="J6128" s="23" t="str">
        <f>IF(OR(ISBLANK(H6128),ISBLANK((I6128))),"",NETWORKDAYS(H6128,I6128,Setup!$A$2:$A$30))</f>
        <v/>
      </c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</row>
    <row r="6129" spans="1:22">
      <c r="A6129" s="4"/>
      <c r="B6129" s="4"/>
      <c r="C6129" s="18"/>
      <c r="D6129" s="8"/>
      <c r="E6129" s="8"/>
      <c r="F6129" s="4"/>
      <c r="G6129" s="9"/>
      <c r="H6129" s="18"/>
      <c r="I6129" s="18"/>
      <c r="J6129" s="23" t="str">
        <f>IF(OR(ISBLANK(H6129),ISBLANK((I6129))),"",NETWORKDAYS(H6129,I6129,Setup!$A$2:$A$30))</f>
        <v/>
      </c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</row>
    <row r="6130" spans="1:22">
      <c r="A6130" s="4"/>
      <c r="B6130" s="4"/>
      <c r="C6130" s="18"/>
      <c r="D6130" s="8"/>
      <c r="E6130" s="8"/>
      <c r="F6130" s="4"/>
      <c r="G6130" s="9"/>
      <c r="H6130" s="18"/>
      <c r="I6130" s="18"/>
      <c r="J6130" s="23" t="str">
        <f>IF(OR(ISBLANK(H6130),ISBLANK((I6130))),"",NETWORKDAYS(H6130,I6130,Setup!$A$2:$A$30))</f>
        <v/>
      </c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</row>
    <row r="6131" spans="1:22">
      <c r="A6131" s="4"/>
      <c r="B6131" s="4"/>
      <c r="C6131" s="18"/>
      <c r="D6131" s="8"/>
      <c r="E6131" s="8"/>
      <c r="F6131" s="4"/>
      <c r="G6131" s="9"/>
      <c r="H6131" s="18"/>
      <c r="I6131" s="18"/>
      <c r="J6131" s="23" t="str">
        <f>IF(OR(ISBLANK(H6131),ISBLANK((I6131))),"",NETWORKDAYS(H6131,I6131,Setup!$A$2:$A$30))</f>
        <v/>
      </c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</row>
    <row r="6132" spans="1:22">
      <c r="A6132" s="4"/>
      <c r="B6132" s="4"/>
      <c r="C6132" s="18"/>
      <c r="D6132" s="8"/>
      <c r="E6132" s="8"/>
      <c r="F6132" s="4"/>
      <c r="G6132" s="9"/>
      <c r="H6132" s="18"/>
      <c r="I6132" s="18"/>
      <c r="J6132" s="23" t="str">
        <f>IF(OR(ISBLANK(H6132),ISBLANK((I6132))),"",NETWORKDAYS(H6132,I6132,Setup!$A$2:$A$30))</f>
        <v/>
      </c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</row>
    <row r="6133" spans="1:22">
      <c r="A6133" s="4"/>
      <c r="B6133" s="4"/>
      <c r="C6133" s="18"/>
      <c r="D6133" s="8"/>
      <c r="E6133" s="8"/>
      <c r="F6133" s="4"/>
      <c r="G6133" s="9"/>
      <c r="H6133" s="18"/>
      <c r="I6133" s="18"/>
      <c r="J6133" s="23" t="str">
        <f>IF(OR(ISBLANK(H6133),ISBLANK((I6133))),"",NETWORKDAYS(H6133,I6133,Setup!$A$2:$A$30))</f>
        <v/>
      </c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</row>
    <row r="6134" spans="1:22">
      <c r="A6134" s="4"/>
      <c r="B6134" s="4"/>
      <c r="C6134" s="18"/>
      <c r="D6134" s="8"/>
      <c r="E6134" s="8"/>
      <c r="F6134" s="4"/>
      <c r="G6134" s="9"/>
      <c r="H6134" s="18"/>
      <c r="I6134" s="18"/>
      <c r="J6134" s="23" t="str">
        <f>IF(OR(ISBLANK(H6134),ISBLANK((I6134))),"",NETWORKDAYS(H6134,I6134,Setup!$A$2:$A$30))</f>
        <v/>
      </c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</row>
    <row r="6135" spans="1:22">
      <c r="A6135" s="4"/>
      <c r="B6135" s="4"/>
      <c r="C6135" s="18"/>
      <c r="D6135" s="8"/>
      <c r="E6135" s="8"/>
      <c r="F6135" s="4"/>
      <c r="G6135" s="9"/>
      <c r="H6135" s="18"/>
      <c r="I6135" s="18"/>
      <c r="J6135" s="23" t="str">
        <f>IF(OR(ISBLANK(H6135),ISBLANK((I6135))),"",NETWORKDAYS(H6135,I6135,Setup!$A$2:$A$30))</f>
        <v/>
      </c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</row>
    <row r="6136" spans="1:22">
      <c r="A6136" s="4"/>
      <c r="B6136" s="4"/>
      <c r="C6136" s="18"/>
      <c r="D6136" s="8"/>
      <c r="E6136" s="8"/>
      <c r="F6136" s="4"/>
      <c r="G6136" s="9"/>
      <c r="H6136" s="18"/>
      <c r="I6136" s="18"/>
      <c r="J6136" s="23" t="str">
        <f>IF(OR(ISBLANK(H6136),ISBLANK((I6136))),"",NETWORKDAYS(H6136,I6136,Setup!$A$2:$A$30))</f>
        <v/>
      </c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</row>
    <row r="6137" spans="1:22">
      <c r="A6137" s="4"/>
      <c r="B6137" s="4"/>
      <c r="C6137" s="18"/>
      <c r="D6137" s="8"/>
      <c r="E6137" s="8"/>
      <c r="F6137" s="4"/>
      <c r="G6137" s="9"/>
      <c r="H6137" s="18"/>
      <c r="I6137" s="18"/>
      <c r="J6137" s="23" t="str">
        <f>IF(OR(ISBLANK(H6137),ISBLANK((I6137))),"",NETWORKDAYS(H6137,I6137,Setup!$A$2:$A$30))</f>
        <v/>
      </c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</row>
    <row r="6138" spans="1:22">
      <c r="A6138" s="4"/>
      <c r="B6138" s="4"/>
      <c r="C6138" s="18"/>
      <c r="D6138" s="8"/>
      <c r="E6138" s="8"/>
      <c r="F6138" s="4"/>
      <c r="G6138" s="9"/>
      <c r="H6138" s="18"/>
      <c r="I6138" s="18"/>
      <c r="J6138" s="23" t="str">
        <f>IF(OR(ISBLANK(H6138),ISBLANK((I6138))),"",NETWORKDAYS(H6138,I6138,Setup!$A$2:$A$30))</f>
        <v/>
      </c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</row>
    <row r="6139" spans="1:22">
      <c r="A6139" s="4"/>
      <c r="B6139" s="4"/>
      <c r="C6139" s="18"/>
      <c r="D6139" s="8"/>
      <c r="E6139" s="8"/>
      <c r="F6139" s="4"/>
      <c r="G6139" s="9"/>
      <c r="H6139" s="18"/>
      <c r="I6139" s="18"/>
      <c r="J6139" s="23" t="str">
        <f>IF(OR(ISBLANK(H6139),ISBLANK((I6139))),"",NETWORKDAYS(H6139,I6139,Setup!$A$2:$A$30))</f>
        <v/>
      </c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</row>
    <row r="6140" spans="1:22">
      <c r="A6140" s="4"/>
      <c r="B6140" s="4"/>
      <c r="C6140" s="18"/>
      <c r="D6140" s="8"/>
      <c r="E6140" s="8"/>
      <c r="F6140" s="4"/>
      <c r="G6140" s="9"/>
      <c r="H6140" s="18"/>
      <c r="I6140" s="18"/>
      <c r="J6140" s="23" t="str">
        <f>IF(OR(ISBLANK(H6140),ISBLANK((I6140))),"",NETWORKDAYS(H6140,I6140,Setup!$A$2:$A$30))</f>
        <v/>
      </c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</row>
    <row r="6141" spans="1:22">
      <c r="A6141" s="4"/>
      <c r="B6141" s="4"/>
      <c r="C6141" s="18"/>
      <c r="D6141" s="8"/>
      <c r="E6141" s="8"/>
      <c r="F6141" s="4"/>
      <c r="G6141" s="9"/>
      <c r="H6141" s="18"/>
      <c r="I6141" s="18"/>
      <c r="J6141" s="23" t="str">
        <f>IF(OR(ISBLANK(H6141),ISBLANK((I6141))),"",NETWORKDAYS(H6141,I6141,Setup!$A$2:$A$30))</f>
        <v/>
      </c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</row>
    <row r="6142" spans="1:22">
      <c r="A6142" s="4"/>
      <c r="B6142" s="4"/>
      <c r="C6142" s="18"/>
      <c r="D6142" s="8"/>
      <c r="E6142" s="8"/>
      <c r="F6142" s="4"/>
      <c r="G6142" s="9"/>
      <c r="H6142" s="18"/>
      <c r="I6142" s="18"/>
      <c r="J6142" s="23" t="str">
        <f>IF(OR(ISBLANK(H6142),ISBLANK((I6142))),"",NETWORKDAYS(H6142,I6142,Setup!$A$2:$A$30))</f>
        <v/>
      </c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</row>
    <row r="6143" spans="1:22">
      <c r="A6143" s="4"/>
      <c r="B6143" s="4"/>
      <c r="C6143" s="18"/>
      <c r="D6143" s="8"/>
      <c r="E6143" s="8"/>
      <c r="F6143" s="4"/>
      <c r="G6143" s="9"/>
      <c r="H6143" s="18"/>
      <c r="I6143" s="18"/>
      <c r="J6143" s="23" t="str">
        <f>IF(OR(ISBLANK(H6143),ISBLANK((I6143))),"",NETWORKDAYS(H6143,I6143,Setup!$A$2:$A$30))</f>
        <v/>
      </c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</row>
    <row r="6144" spans="1:22">
      <c r="A6144" s="4"/>
      <c r="B6144" s="4"/>
      <c r="C6144" s="18"/>
      <c r="D6144" s="8"/>
      <c r="E6144" s="8"/>
      <c r="F6144" s="4"/>
      <c r="G6144" s="9"/>
      <c r="H6144" s="18"/>
      <c r="I6144" s="18"/>
      <c r="J6144" s="23" t="str">
        <f>IF(OR(ISBLANK(H6144),ISBLANK((I6144))),"",NETWORKDAYS(H6144,I6144,Setup!$A$2:$A$30))</f>
        <v/>
      </c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</row>
    <row r="6145" spans="1:22">
      <c r="A6145" s="4"/>
      <c r="B6145" s="4"/>
      <c r="C6145" s="18"/>
      <c r="D6145" s="8"/>
      <c r="E6145" s="8"/>
      <c r="F6145" s="4"/>
      <c r="G6145" s="9"/>
      <c r="H6145" s="18"/>
      <c r="I6145" s="18"/>
      <c r="J6145" s="23" t="str">
        <f>IF(OR(ISBLANK(H6145),ISBLANK((I6145))),"",NETWORKDAYS(H6145,I6145,Setup!$A$2:$A$30))</f>
        <v/>
      </c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</row>
    <row r="6146" spans="1:22">
      <c r="A6146" s="4"/>
      <c r="B6146" s="4"/>
      <c r="C6146" s="18"/>
      <c r="D6146" s="8"/>
      <c r="E6146" s="8"/>
      <c r="F6146" s="4"/>
      <c r="G6146" s="9"/>
      <c r="H6146" s="18"/>
      <c r="I6146" s="18"/>
      <c r="J6146" s="23" t="str">
        <f>IF(OR(ISBLANK(H6146),ISBLANK((I6146))),"",NETWORKDAYS(H6146,I6146,Setup!$A$2:$A$30))</f>
        <v/>
      </c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</row>
    <row r="6147" spans="1:22">
      <c r="A6147" s="4"/>
      <c r="B6147" s="4"/>
      <c r="C6147" s="18"/>
      <c r="D6147" s="8"/>
      <c r="E6147" s="8"/>
      <c r="F6147" s="4"/>
      <c r="G6147" s="9"/>
      <c r="H6147" s="18"/>
      <c r="I6147" s="18"/>
      <c r="J6147" s="23" t="str">
        <f>IF(OR(ISBLANK(H6147),ISBLANK((I6147))),"",NETWORKDAYS(H6147,I6147,Setup!$A$2:$A$30))</f>
        <v/>
      </c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</row>
    <row r="6148" spans="1:22">
      <c r="A6148" s="4"/>
      <c r="B6148" s="4"/>
      <c r="C6148" s="18"/>
      <c r="D6148" s="8"/>
      <c r="E6148" s="8"/>
      <c r="F6148" s="4"/>
      <c r="G6148" s="9"/>
      <c r="H6148" s="18"/>
      <c r="I6148" s="18"/>
      <c r="J6148" s="23" t="str">
        <f>IF(OR(ISBLANK(H6148),ISBLANK((I6148))),"",NETWORKDAYS(H6148,I6148,Setup!$A$2:$A$30))</f>
        <v/>
      </c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</row>
    <row r="6149" spans="1:22">
      <c r="A6149" s="4"/>
      <c r="B6149" s="4"/>
      <c r="C6149" s="18"/>
      <c r="D6149" s="8"/>
      <c r="E6149" s="8"/>
      <c r="F6149" s="4"/>
      <c r="G6149" s="9"/>
      <c r="H6149" s="18"/>
      <c r="I6149" s="18"/>
      <c r="J6149" s="23" t="str">
        <f>IF(OR(ISBLANK(H6149),ISBLANK((I6149))),"",NETWORKDAYS(H6149,I6149,Setup!$A$2:$A$30))</f>
        <v/>
      </c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</row>
    <row r="6150" spans="1:22">
      <c r="A6150" s="4"/>
      <c r="B6150" s="4"/>
      <c r="C6150" s="18"/>
      <c r="D6150" s="8"/>
      <c r="E6150" s="8"/>
      <c r="F6150" s="4"/>
      <c r="G6150" s="9"/>
      <c r="H6150" s="18"/>
      <c r="I6150" s="18"/>
      <c r="J6150" s="23" t="str">
        <f>IF(OR(ISBLANK(H6150),ISBLANK((I6150))),"",NETWORKDAYS(H6150,I6150,Setup!$A$2:$A$30))</f>
        <v/>
      </c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</row>
    <row r="6151" spans="1:22">
      <c r="A6151" s="4"/>
      <c r="B6151" s="4"/>
      <c r="C6151" s="18"/>
      <c r="D6151" s="8"/>
      <c r="E6151" s="8"/>
      <c r="F6151" s="4"/>
      <c r="G6151" s="9"/>
      <c r="H6151" s="18"/>
      <c r="I6151" s="18"/>
      <c r="J6151" s="23" t="str">
        <f>IF(OR(ISBLANK(H6151),ISBLANK((I6151))),"",NETWORKDAYS(H6151,I6151,Setup!$A$2:$A$30))</f>
        <v/>
      </c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</row>
    <row r="6152" spans="1:22">
      <c r="A6152" s="4"/>
      <c r="B6152" s="4"/>
      <c r="C6152" s="18"/>
      <c r="D6152" s="8"/>
      <c r="E6152" s="8"/>
      <c r="F6152" s="4"/>
      <c r="G6152" s="9"/>
      <c r="H6152" s="18"/>
      <c r="I6152" s="18"/>
      <c r="J6152" s="23" t="str">
        <f>IF(OR(ISBLANK(H6152),ISBLANK((I6152))),"",NETWORKDAYS(H6152,I6152,Setup!$A$2:$A$30))</f>
        <v/>
      </c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</row>
    <row r="6153" spans="1:22">
      <c r="A6153" s="4"/>
      <c r="B6153" s="4"/>
      <c r="C6153" s="18"/>
      <c r="D6153" s="8"/>
      <c r="E6153" s="8"/>
      <c r="F6153" s="4"/>
      <c r="G6153" s="9"/>
      <c r="H6153" s="18"/>
      <c r="I6153" s="18"/>
      <c r="J6153" s="23" t="str">
        <f>IF(OR(ISBLANK(H6153),ISBLANK((I6153))),"",NETWORKDAYS(H6153,I6153,Setup!$A$2:$A$30))</f>
        <v/>
      </c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</row>
    <row r="6154" spans="1:22">
      <c r="A6154" s="4"/>
      <c r="B6154" s="4"/>
      <c r="C6154" s="18"/>
      <c r="D6154" s="8"/>
      <c r="E6154" s="8"/>
      <c r="F6154" s="4"/>
      <c r="G6154" s="9"/>
      <c r="H6154" s="18"/>
      <c r="I6154" s="18"/>
      <c r="J6154" s="23" t="str">
        <f>IF(OR(ISBLANK(H6154),ISBLANK((I6154))),"",NETWORKDAYS(H6154,I6154,Setup!$A$2:$A$30))</f>
        <v/>
      </c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</row>
    <row r="6155" spans="1:22">
      <c r="A6155" s="4"/>
      <c r="B6155" s="4"/>
      <c r="C6155" s="18"/>
      <c r="D6155" s="8"/>
      <c r="E6155" s="8"/>
      <c r="F6155" s="4"/>
      <c r="G6155" s="9"/>
      <c r="H6155" s="18"/>
      <c r="I6155" s="18"/>
      <c r="J6155" s="23" t="str">
        <f>IF(OR(ISBLANK(H6155),ISBLANK((I6155))),"",NETWORKDAYS(H6155,I6155,Setup!$A$2:$A$30))</f>
        <v/>
      </c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</row>
    <row r="6156" spans="1:22">
      <c r="A6156" s="4"/>
      <c r="B6156" s="4"/>
      <c r="C6156" s="18"/>
      <c r="D6156" s="8"/>
      <c r="E6156" s="8"/>
      <c r="F6156" s="4"/>
      <c r="G6156" s="9"/>
      <c r="H6156" s="18"/>
      <c r="I6156" s="18"/>
      <c r="J6156" s="23" t="str">
        <f>IF(OR(ISBLANK(H6156),ISBLANK((I6156))),"",NETWORKDAYS(H6156,I6156,Setup!$A$2:$A$30))</f>
        <v/>
      </c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</row>
    <row r="6157" spans="1:22">
      <c r="A6157" s="4"/>
      <c r="B6157" s="4"/>
      <c r="C6157" s="18"/>
      <c r="D6157" s="8"/>
      <c r="E6157" s="8"/>
      <c r="F6157" s="4"/>
      <c r="G6157" s="9"/>
      <c r="H6157" s="18"/>
      <c r="I6157" s="18"/>
      <c r="J6157" s="23" t="str">
        <f>IF(OR(ISBLANK(H6157),ISBLANK((I6157))),"",NETWORKDAYS(H6157,I6157,Setup!$A$2:$A$30))</f>
        <v/>
      </c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</row>
    <row r="6158" spans="1:22">
      <c r="A6158" s="4"/>
      <c r="B6158" s="4"/>
      <c r="C6158" s="18"/>
      <c r="D6158" s="8"/>
      <c r="E6158" s="8"/>
      <c r="F6158" s="4"/>
      <c r="G6158" s="9"/>
      <c r="H6158" s="18"/>
      <c r="I6158" s="18"/>
      <c r="J6158" s="23" t="str">
        <f>IF(OR(ISBLANK(H6158),ISBLANK((I6158))),"",NETWORKDAYS(H6158,I6158,Setup!$A$2:$A$30))</f>
        <v/>
      </c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</row>
    <row r="6159" spans="1:22">
      <c r="A6159" s="4"/>
      <c r="B6159" s="4"/>
      <c r="C6159" s="18"/>
      <c r="D6159" s="8"/>
      <c r="E6159" s="8"/>
      <c r="F6159" s="4"/>
      <c r="G6159" s="9"/>
      <c r="H6159" s="18"/>
      <c r="I6159" s="18"/>
      <c r="J6159" s="23" t="str">
        <f>IF(OR(ISBLANK(H6159),ISBLANK((I6159))),"",NETWORKDAYS(H6159,I6159,Setup!$A$2:$A$30))</f>
        <v/>
      </c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</row>
    <row r="6160" spans="1:22">
      <c r="A6160" s="4"/>
      <c r="B6160" s="4"/>
      <c r="C6160" s="18"/>
      <c r="D6160" s="8"/>
      <c r="E6160" s="8"/>
      <c r="F6160" s="4"/>
      <c r="G6160" s="9"/>
      <c r="H6160" s="18"/>
      <c r="I6160" s="18"/>
      <c r="J6160" s="23" t="str">
        <f>IF(OR(ISBLANK(H6160),ISBLANK((I6160))),"",NETWORKDAYS(H6160,I6160,Setup!$A$2:$A$30))</f>
        <v/>
      </c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</row>
    <row r="6161" spans="1:22">
      <c r="A6161" s="4"/>
      <c r="B6161" s="4"/>
      <c r="C6161" s="18"/>
      <c r="D6161" s="8"/>
      <c r="E6161" s="8"/>
      <c r="F6161" s="4"/>
      <c r="G6161" s="9"/>
      <c r="H6161" s="18"/>
      <c r="I6161" s="18"/>
      <c r="J6161" s="23" t="str">
        <f>IF(OR(ISBLANK(H6161),ISBLANK((I6161))),"",NETWORKDAYS(H6161,I6161,Setup!$A$2:$A$30))</f>
        <v/>
      </c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</row>
    <row r="6162" spans="1:22">
      <c r="A6162" s="4"/>
      <c r="B6162" s="4"/>
      <c r="C6162" s="18"/>
      <c r="D6162" s="8"/>
      <c r="E6162" s="8"/>
      <c r="F6162" s="4"/>
      <c r="G6162" s="9"/>
      <c r="H6162" s="18"/>
      <c r="I6162" s="18"/>
      <c r="J6162" s="23" t="str">
        <f>IF(OR(ISBLANK(H6162),ISBLANK((I6162))),"",NETWORKDAYS(H6162,I6162,Setup!$A$2:$A$30))</f>
        <v/>
      </c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</row>
    <row r="6163" spans="1:22">
      <c r="A6163" s="4"/>
      <c r="B6163" s="4"/>
      <c r="C6163" s="18"/>
      <c r="D6163" s="8"/>
      <c r="E6163" s="8"/>
      <c r="F6163" s="4"/>
      <c r="G6163" s="9"/>
      <c r="H6163" s="18"/>
      <c r="I6163" s="18"/>
      <c r="J6163" s="23" t="str">
        <f>IF(OR(ISBLANK(H6163),ISBLANK((I6163))),"",NETWORKDAYS(H6163,I6163,Setup!$A$2:$A$30))</f>
        <v/>
      </c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</row>
    <row r="6164" spans="1:22">
      <c r="A6164" s="4"/>
      <c r="B6164" s="4"/>
      <c r="C6164" s="18"/>
      <c r="D6164" s="8"/>
      <c r="E6164" s="8"/>
      <c r="F6164" s="4"/>
      <c r="G6164" s="9"/>
      <c r="H6164" s="18"/>
      <c r="I6164" s="18"/>
      <c r="J6164" s="23" t="str">
        <f>IF(OR(ISBLANK(H6164),ISBLANK((I6164))),"",NETWORKDAYS(H6164,I6164,Setup!$A$2:$A$30))</f>
        <v/>
      </c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</row>
    <row r="6165" spans="1:22">
      <c r="A6165" s="4"/>
      <c r="B6165" s="4"/>
      <c r="C6165" s="18"/>
      <c r="D6165" s="8"/>
      <c r="E6165" s="8"/>
      <c r="F6165" s="4"/>
      <c r="G6165" s="9"/>
      <c r="H6165" s="18"/>
      <c r="I6165" s="18"/>
      <c r="J6165" s="23" t="str">
        <f>IF(OR(ISBLANK(H6165),ISBLANK((I6165))),"",NETWORKDAYS(H6165,I6165,Setup!$A$2:$A$30))</f>
        <v/>
      </c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</row>
    <row r="6166" spans="1:22">
      <c r="A6166" s="4"/>
      <c r="B6166" s="4"/>
      <c r="C6166" s="18"/>
      <c r="D6166" s="8"/>
      <c r="E6166" s="8"/>
      <c r="F6166" s="4"/>
      <c r="G6166" s="9"/>
      <c r="H6166" s="18"/>
      <c r="I6166" s="18"/>
      <c r="J6166" s="23" t="str">
        <f>IF(OR(ISBLANK(H6166),ISBLANK((I6166))),"",NETWORKDAYS(H6166,I6166,Setup!$A$2:$A$30))</f>
        <v/>
      </c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</row>
    <row r="6167" spans="1:22">
      <c r="A6167" s="4"/>
      <c r="B6167" s="4"/>
      <c r="C6167" s="18"/>
      <c r="D6167" s="8"/>
      <c r="E6167" s="8"/>
      <c r="F6167" s="4"/>
      <c r="G6167" s="9"/>
      <c r="H6167" s="18"/>
      <c r="I6167" s="18"/>
      <c r="J6167" s="23" t="str">
        <f>IF(OR(ISBLANK(H6167),ISBLANK((I6167))),"",NETWORKDAYS(H6167,I6167,Setup!$A$2:$A$30))</f>
        <v/>
      </c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</row>
    <row r="6168" spans="1:22">
      <c r="A6168" s="4"/>
      <c r="B6168" s="4"/>
      <c r="C6168" s="18"/>
      <c r="D6168" s="8"/>
      <c r="E6168" s="8"/>
      <c r="F6168" s="4"/>
      <c r="G6168" s="9"/>
      <c r="H6168" s="18"/>
      <c r="I6168" s="18"/>
      <c r="J6168" s="23" t="str">
        <f>IF(OR(ISBLANK(H6168),ISBLANK((I6168))),"",NETWORKDAYS(H6168,I6168,Setup!$A$2:$A$30))</f>
        <v/>
      </c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</row>
    <row r="6169" spans="1:22">
      <c r="A6169" s="4"/>
      <c r="B6169" s="4"/>
      <c r="C6169" s="18"/>
      <c r="D6169" s="8"/>
      <c r="E6169" s="8"/>
      <c r="F6169" s="4"/>
      <c r="G6169" s="9"/>
      <c r="H6169" s="18"/>
      <c r="I6169" s="18"/>
      <c r="J6169" s="23" t="str">
        <f>IF(OR(ISBLANK(H6169),ISBLANK((I6169))),"",NETWORKDAYS(H6169,I6169,Setup!$A$2:$A$30))</f>
        <v/>
      </c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</row>
    <row r="6170" spans="1:22">
      <c r="A6170" s="4"/>
      <c r="B6170" s="4"/>
      <c r="C6170" s="18"/>
      <c r="D6170" s="8"/>
      <c r="E6170" s="8"/>
      <c r="F6170" s="4"/>
      <c r="G6170" s="9"/>
      <c r="H6170" s="18"/>
      <c r="I6170" s="18"/>
      <c r="J6170" s="23" t="str">
        <f>IF(OR(ISBLANK(H6170),ISBLANK((I6170))),"",NETWORKDAYS(H6170,I6170,Setup!$A$2:$A$30))</f>
        <v/>
      </c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</row>
    <row r="6171" spans="1:22">
      <c r="A6171" s="4"/>
      <c r="B6171" s="4"/>
      <c r="C6171" s="18"/>
      <c r="D6171" s="8"/>
      <c r="E6171" s="8"/>
      <c r="F6171" s="4"/>
      <c r="G6171" s="9"/>
      <c r="H6171" s="18"/>
      <c r="I6171" s="18"/>
      <c r="J6171" s="23" t="str">
        <f>IF(OR(ISBLANK(H6171),ISBLANK((I6171))),"",NETWORKDAYS(H6171,I6171,Setup!$A$2:$A$30))</f>
        <v/>
      </c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</row>
    <row r="6172" spans="1:22">
      <c r="A6172" s="4"/>
      <c r="B6172" s="4"/>
      <c r="C6172" s="18"/>
      <c r="D6172" s="8"/>
      <c r="E6172" s="8"/>
      <c r="F6172" s="4"/>
      <c r="G6172" s="9"/>
      <c r="H6172" s="18"/>
      <c r="I6172" s="18"/>
      <c r="J6172" s="23" t="str">
        <f>IF(OR(ISBLANK(H6172),ISBLANK((I6172))),"",NETWORKDAYS(H6172,I6172,Setup!$A$2:$A$30))</f>
        <v/>
      </c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</row>
    <row r="6173" spans="1:22">
      <c r="A6173" s="4"/>
      <c r="B6173" s="4"/>
      <c r="C6173" s="18"/>
      <c r="D6173" s="8"/>
      <c r="E6173" s="8"/>
      <c r="F6173" s="4"/>
      <c r="G6173" s="9"/>
      <c r="H6173" s="18"/>
      <c r="I6173" s="18"/>
      <c r="J6173" s="23" t="str">
        <f>IF(OR(ISBLANK(H6173),ISBLANK((I6173))),"",NETWORKDAYS(H6173,I6173,Setup!$A$2:$A$30))</f>
        <v/>
      </c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</row>
    <row r="6174" spans="1:22">
      <c r="A6174" s="4"/>
      <c r="B6174" s="4"/>
      <c r="C6174" s="18"/>
      <c r="D6174" s="8"/>
      <c r="E6174" s="8"/>
      <c r="F6174" s="4"/>
      <c r="G6174" s="9"/>
      <c r="H6174" s="18"/>
      <c r="I6174" s="18"/>
      <c r="J6174" s="23" t="str">
        <f>IF(OR(ISBLANK(H6174),ISBLANK((I6174))),"",NETWORKDAYS(H6174,I6174,Setup!$A$2:$A$30))</f>
        <v/>
      </c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</row>
    <row r="6175" spans="1:22">
      <c r="A6175" s="4"/>
      <c r="B6175" s="4"/>
      <c r="C6175" s="18"/>
      <c r="D6175" s="8"/>
      <c r="E6175" s="8"/>
      <c r="F6175" s="4"/>
      <c r="G6175" s="9"/>
      <c r="H6175" s="18"/>
      <c r="I6175" s="18"/>
      <c r="J6175" s="23" t="str">
        <f>IF(OR(ISBLANK(H6175),ISBLANK((I6175))),"",NETWORKDAYS(H6175,I6175,Setup!$A$2:$A$30))</f>
        <v/>
      </c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</row>
    <row r="6176" spans="1:22">
      <c r="A6176" s="4"/>
      <c r="B6176" s="4"/>
      <c r="C6176" s="18"/>
      <c r="D6176" s="8"/>
      <c r="E6176" s="8"/>
      <c r="F6176" s="4"/>
      <c r="G6176" s="9"/>
      <c r="H6176" s="18"/>
      <c r="I6176" s="18"/>
      <c r="J6176" s="23" t="str">
        <f>IF(OR(ISBLANK(H6176),ISBLANK((I6176))),"",NETWORKDAYS(H6176,I6176,Setup!$A$2:$A$30))</f>
        <v/>
      </c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</row>
    <row r="6177" spans="1:22">
      <c r="A6177" s="4"/>
      <c r="B6177" s="4"/>
      <c r="C6177" s="18"/>
      <c r="D6177" s="8"/>
      <c r="E6177" s="8"/>
      <c r="F6177" s="4"/>
      <c r="G6177" s="9"/>
      <c r="H6177" s="18"/>
      <c r="I6177" s="18"/>
      <c r="J6177" s="23" t="str">
        <f>IF(OR(ISBLANK(H6177),ISBLANK((I6177))),"",NETWORKDAYS(H6177,I6177,Setup!$A$2:$A$30))</f>
        <v/>
      </c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</row>
    <row r="6178" spans="1:22">
      <c r="A6178" s="4"/>
      <c r="B6178" s="4"/>
      <c r="C6178" s="18"/>
      <c r="D6178" s="8"/>
      <c r="E6178" s="8"/>
      <c r="F6178" s="4"/>
      <c r="G6178" s="9"/>
      <c r="H6178" s="18"/>
      <c r="I6178" s="18"/>
      <c r="J6178" s="23" t="str">
        <f>IF(OR(ISBLANK(H6178),ISBLANK((I6178))),"",NETWORKDAYS(H6178,I6178,Setup!$A$2:$A$30))</f>
        <v/>
      </c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</row>
    <row r="6179" spans="1:22">
      <c r="A6179" s="4"/>
      <c r="B6179" s="4"/>
      <c r="C6179" s="18"/>
      <c r="D6179" s="8"/>
      <c r="E6179" s="8"/>
      <c r="F6179" s="4"/>
      <c r="G6179" s="9"/>
      <c r="H6179" s="18"/>
      <c r="I6179" s="18"/>
      <c r="J6179" s="23" t="str">
        <f>IF(OR(ISBLANK(H6179),ISBLANK((I6179))),"",NETWORKDAYS(H6179,I6179,Setup!$A$2:$A$30))</f>
        <v/>
      </c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</row>
    <row r="6180" spans="1:22">
      <c r="A6180" s="4"/>
      <c r="B6180" s="4"/>
      <c r="C6180" s="18"/>
      <c r="D6180" s="8"/>
      <c r="E6180" s="8"/>
      <c r="F6180" s="4"/>
      <c r="G6180" s="9"/>
      <c r="H6180" s="18"/>
      <c r="I6180" s="18"/>
      <c r="J6180" s="23" t="str">
        <f>IF(OR(ISBLANK(H6180),ISBLANK((I6180))),"",NETWORKDAYS(H6180,I6180,Setup!$A$2:$A$30))</f>
        <v/>
      </c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</row>
    <row r="6181" spans="1:22">
      <c r="A6181" s="4"/>
      <c r="B6181" s="4"/>
      <c r="C6181" s="18"/>
      <c r="D6181" s="8"/>
      <c r="E6181" s="8"/>
      <c r="F6181" s="4"/>
      <c r="G6181" s="9"/>
      <c r="H6181" s="18"/>
      <c r="I6181" s="18"/>
      <c r="J6181" s="23" t="str">
        <f>IF(OR(ISBLANK(H6181),ISBLANK((I6181))),"",NETWORKDAYS(H6181,I6181,Setup!$A$2:$A$30))</f>
        <v/>
      </c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</row>
    <row r="6182" spans="1:22">
      <c r="A6182" s="4"/>
      <c r="B6182" s="4"/>
      <c r="C6182" s="18"/>
      <c r="D6182" s="8"/>
      <c r="E6182" s="8"/>
      <c r="F6182" s="4"/>
      <c r="G6182" s="9"/>
      <c r="H6182" s="18"/>
      <c r="I6182" s="18"/>
      <c r="J6182" s="23" t="str">
        <f>IF(OR(ISBLANK(H6182),ISBLANK((I6182))),"",NETWORKDAYS(H6182,I6182,Setup!$A$2:$A$30))</f>
        <v/>
      </c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</row>
    <row r="6183" spans="1:22">
      <c r="A6183" s="4"/>
      <c r="B6183" s="4"/>
      <c r="C6183" s="18"/>
      <c r="D6183" s="8"/>
      <c r="E6183" s="8"/>
      <c r="F6183" s="4"/>
      <c r="G6183" s="9"/>
      <c r="H6183" s="18"/>
      <c r="I6183" s="18"/>
      <c r="J6183" s="23" t="str">
        <f>IF(OR(ISBLANK(H6183),ISBLANK((I6183))),"",NETWORKDAYS(H6183,I6183,Setup!$A$2:$A$30))</f>
        <v/>
      </c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</row>
    <row r="6184" spans="1:22">
      <c r="A6184" s="4"/>
      <c r="B6184" s="4"/>
      <c r="C6184" s="18"/>
      <c r="D6184" s="8"/>
      <c r="E6184" s="8"/>
      <c r="F6184" s="4"/>
      <c r="G6184" s="9"/>
      <c r="H6184" s="18"/>
      <c r="I6184" s="18"/>
      <c r="J6184" s="23" t="str">
        <f>IF(OR(ISBLANK(H6184),ISBLANK((I6184))),"",NETWORKDAYS(H6184,I6184,Setup!$A$2:$A$30))</f>
        <v/>
      </c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</row>
    <row r="6185" spans="1:22">
      <c r="A6185" s="4"/>
      <c r="B6185" s="4"/>
      <c r="C6185" s="18"/>
      <c r="D6185" s="8"/>
      <c r="E6185" s="8"/>
      <c r="F6185" s="4"/>
      <c r="G6185" s="9"/>
      <c r="H6185" s="18"/>
      <c r="I6185" s="18"/>
      <c r="J6185" s="23" t="str">
        <f>IF(OR(ISBLANK(H6185),ISBLANK((I6185))),"",NETWORKDAYS(H6185,I6185,Setup!$A$2:$A$30))</f>
        <v/>
      </c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</row>
    <row r="6186" spans="1:22">
      <c r="A6186" s="4"/>
      <c r="B6186" s="4"/>
      <c r="C6186" s="18"/>
      <c r="D6186" s="8"/>
      <c r="E6186" s="8"/>
      <c r="F6186" s="4"/>
      <c r="G6186" s="9"/>
      <c r="H6186" s="18"/>
      <c r="I6186" s="18"/>
      <c r="J6186" s="23" t="str">
        <f>IF(OR(ISBLANK(H6186),ISBLANK((I6186))),"",NETWORKDAYS(H6186,I6186,Setup!$A$2:$A$30))</f>
        <v/>
      </c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</row>
    <row r="6187" spans="1:22">
      <c r="A6187" s="4"/>
      <c r="B6187" s="4"/>
      <c r="C6187" s="18"/>
      <c r="D6187" s="8"/>
      <c r="E6187" s="8"/>
      <c r="F6187" s="4"/>
      <c r="G6187" s="9"/>
      <c r="H6187" s="18"/>
      <c r="I6187" s="18"/>
      <c r="J6187" s="23" t="str">
        <f>IF(OR(ISBLANK(H6187),ISBLANK((I6187))),"",NETWORKDAYS(H6187,I6187,Setup!$A$2:$A$30))</f>
        <v/>
      </c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</row>
    <row r="6188" spans="1:22">
      <c r="A6188" s="4"/>
      <c r="B6188" s="4"/>
      <c r="C6188" s="18"/>
      <c r="D6188" s="8"/>
      <c r="E6188" s="8"/>
      <c r="F6188" s="4"/>
      <c r="G6188" s="9"/>
      <c r="H6188" s="18"/>
      <c r="I6188" s="18"/>
      <c r="J6188" s="23" t="str">
        <f>IF(OR(ISBLANK(H6188),ISBLANK((I6188))),"",NETWORKDAYS(H6188,I6188,Setup!$A$2:$A$30))</f>
        <v/>
      </c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</row>
    <row r="6189" spans="1:22">
      <c r="A6189" s="4"/>
      <c r="B6189" s="4"/>
      <c r="C6189" s="18"/>
      <c r="D6189" s="8"/>
      <c r="E6189" s="8"/>
      <c r="F6189" s="4"/>
      <c r="G6189" s="9"/>
      <c r="H6189" s="18"/>
      <c r="I6189" s="18"/>
      <c r="J6189" s="23" t="str">
        <f>IF(OR(ISBLANK(H6189),ISBLANK((I6189))),"",NETWORKDAYS(H6189,I6189,Setup!$A$2:$A$30))</f>
        <v/>
      </c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</row>
    <row r="6190" spans="1:22">
      <c r="A6190" s="4"/>
      <c r="B6190" s="4"/>
      <c r="C6190" s="18"/>
      <c r="D6190" s="8"/>
      <c r="E6190" s="8"/>
      <c r="F6190" s="4"/>
      <c r="G6190" s="9"/>
      <c r="H6190" s="18"/>
      <c r="I6190" s="18"/>
      <c r="J6190" s="23" t="str">
        <f>IF(OR(ISBLANK(H6190),ISBLANK((I6190))),"",NETWORKDAYS(H6190,I6190,Setup!$A$2:$A$30))</f>
        <v/>
      </c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</row>
    <row r="6191" spans="1:22">
      <c r="A6191" s="4"/>
      <c r="B6191" s="4"/>
      <c r="C6191" s="18"/>
      <c r="D6191" s="8"/>
      <c r="E6191" s="8"/>
      <c r="F6191" s="4"/>
      <c r="G6191" s="9"/>
      <c r="H6191" s="18"/>
      <c r="I6191" s="18"/>
      <c r="J6191" s="23" t="str">
        <f>IF(OR(ISBLANK(H6191),ISBLANK((I6191))),"",NETWORKDAYS(H6191,I6191,Setup!$A$2:$A$30))</f>
        <v/>
      </c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</row>
    <row r="6192" spans="1:22">
      <c r="A6192" s="4"/>
      <c r="B6192" s="4"/>
      <c r="C6192" s="18"/>
      <c r="D6192" s="8"/>
      <c r="E6192" s="8"/>
      <c r="F6192" s="4"/>
      <c r="G6192" s="9"/>
      <c r="H6192" s="18"/>
      <c r="I6192" s="18"/>
      <c r="J6192" s="23" t="str">
        <f>IF(OR(ISBLANK(H6192),ISBLANK((I6192))),"",NETWORKDAYS(H6192,I6192,Setup!$A$2:$A$30))</f>
        <v/>
      </c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</row>
    <row r="6193" spans="1:22">
      <c r="A6193" s="4"/>
      <c r="B6193" s="4"/>
      <c r="C6193" s="18"/>
      <c r="D6193" s="8"/>
      <c r="E6193" s="8"/>
      <c r="F6193" s="4"/>
      <c r="G6193" s="9"/>
      <c r="H6193" s="18"/>
      <c r="I6193" s="18"/>
      <c r="J6193" s="23" t="str">
        <f>IF(OR(ISBLANK(H6193),ISBLANK((I6193))),"",NETWORKDAYS(H6193,I6193,Setup!$A$2:$A$30))</f>
        <v/>
      </c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</row>
    <row r="6194" spans="1:22">
      <c r="A6194" s="4"/>
      <c r="B6194" s="4"/>
      <c r="C6194" s="18"/>
      <c r="D6194" s="8"/>
      <c r="E6194" s="8"/>
      <c r="F6194" s="4"/>
      <c r="G6194" s="9"/>
      <c r="H6194" s="18"/>
      <c r="I6194" s="18"/>
      <c r="J6194" s="23" t="str">
        <f>IF(OR(ISBLANK(H6194),ISBLANK((I6194))),"",NETWORKDAYS(H6194,I6194,Setup!$A$2:$A$30))</f>
        <v/>
      </c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</row>
    <row r="6195" spans="1:22">
      <c r="A6195" s="4"/>
      <c r="B6195" s="4"/>
      <c r="C6195" s="18"/>
      <c r="D6195" s="8"/>
      <c r="E6195" s="8"/>
      <c r="F6195" s="4"/>
      <c r="G6195" s="9"/>
      <c r="H6195" s="18"/>
      <c r="I6195" s="18"/>
      <c r="J6195" s="23" t="str">
        <f>IF(OR(ISBLANK(H6195),ISBLANK((I6195))),"",NETWORKDAYS(H6195,I6195,Setup!$A$2:$A$30))</f>
        <v/>
      </c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</row>
    <row r="6196" spans="1:22">
      <c r="A6196" s="4"/>
      <c r="B6196" s="4"/>
      <c r="C6196" s="18"/>
      <c r="D6196" s="8"/>
      <c r="E6196" s="8"/>
      <c r="F6196" s="4"/>
      <c r="G6196" s="9"/>
      <c r="H6196" s="18"/>
      <c r="I6196" s="18"/>
      <c r="J6196" s="23" t="str">
        <f>IF(OR(ISBLANK(H6196),ISBLANK((I6196))),"",NETWORKDAYS(H6196,I6196,Setup!$A$2:$A$30))</f>
        <v/>
      </c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</row>
    <row r="6197" spans="1:22">
      <c r="A6197" s="4"/>
      <c r="B6197" s="4"/>
      <c r="C6197" s="18"/>
      <c r="D6197" s="8"/>
      <c r="E6197" s="8"/>
      <c r="F6197" s="4"/>
      <c r="G6197" s="9"/>
      <c r="H6197" s="18"/>
      <c r="I6197" s="18"/>
      <c r="J6197" s="23" t="str">
        <f>IF(OR(ISBLANK(H6197),ISBLANK((I6197))),"",NETWORKDAYS(H6197,I6197,Setup!$A$2:$A$30))</f>
        <v/>
      </c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</row>
    <row r="6198" spans="1:22">
      <c r="A6198" s="4"/>
      <c r="B6198" s="4"/>
      <c r="C6198" s="18"/>
      <c r="D6198" s="8"/>
      <c r="E6198" s="8"/>
      <c r="F6198" s="4"/>
      <c r="G6198" s="9"/>
      <c r="H6198" s="18"/>
      <c r="I6198" s="18"/>
      <c r="J6198" s="23" t="str">
        <f>IF(OR(ISBLANK(H6198),ISBLANK((I6198))),"",NETWORKDAYS(H6198,I6198,Setup!$A$2:$A$30))</f>
        <v/>
      </c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</row>
    <row r="6199" spans="1:22">
      <c r="A6199" s="4"/>
      <c r="B6199" s="4"/>
      <c r="C6199" s="18"/>
      <c r="D6199" s="8"/>
      <c r="E6199" s="8"/>
      <c r="F6199" s="4"/>
      <c r="G6199" s="9"/>
      <c r="H6199" s="18"/>
      <c r="I6199" s="18"/>
      <c r="J6199" s="23" t="str">
        <f>IF(OR(ISBLANK(H6199),ISBLANK((I6199))),"",NETWORKDAYS(H6199,I6199,Setup!$A$2:$A$30))</f>
        <v/>
      </c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</row>
    <row r="6200" spans="1:22">
      <c r="A6200" s="4"/>
      <c r="B6200" s="4"/>
      <c r="C6200" s="18"/>
      <c r="D6200" s="8"/>
      <c r="E6200" s="8"/>
      <c r="F6200" s="4"/>
      <c r="G6200" s="9"/>
      <c r="H6200" s="18"/>
      <c r="I6200" s="18"/>
      <c r="J6200" s="23" t="str">
        <f>IF(OR(ISBLANK(H6200),ISBLANK((I6200))),"",NETWORKDAYS(H6200,I6200,Setup!$A$2:$A$30))</f>
        <v/>
      </c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</row>
    <row r="6201" spans="1:22">
      <c r="A6201" s="4"/>
      <c r="B6201" s="4"/>
      <c r="C6201" s="18"/>
      <c r="D6201" s="8"/>
      <c r="E6201" s="8"/>
      <c r="F6201" s="4"/>
      <c r="G6201" s="9"/>
      <c r="H6201" s="18"/>
      <c r="I6201" s="18"/>
      <c r="J6201" s="23" t="str">
        <f>IF(OR(ISBLANK(H6201),ISBLANK((I6201))),"",NETWORKDAYS(H6201,I6201,Setup!$A$2:$A$30))</f>
        <v/>
      </c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</row>
    <row r="6202" spans="1:22">
      <c r="A6202" s="4"/>
      <c r="B6202" s="4"/>
      <c r="C6202" s="18"/>
      <c r="D6202" s="8"/>
      <c r="E6202" s="8"/>
      <c r="F6202" s="4"/>
      <c r="G6202" s="9"/>
      <c r="H6202" s="18"/>
      <c r="I6202" s="18"/>
      <c r="J6202" s="23" t="str">
        <f>IF(OR(ISBLANK(H6202),ISBLANK((I6202))),"",NETWORKDAYS(H6202,I6202,Setup!$A$2:$A$30))</f>
        <v/>
      </c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</row>
    <row r="6203" spans="1:22">
      <c r="A6203" s="4"/>
      <c r="B6203" s="4"/>
      <c r="C6203" s="18"/>
      <c r="D6203" s="8"/>
      <c r="E6203" s="8"/>
      <c r="F6203" s="4"/>
      <c r="G6203" s="9"/>
      <c r="H6203" s="18"/>
      <c r="I6203" s="18"/>
      <c r="J6203" s="23" t="str">
        <f>IF(OR(ISBLANK(H6203),ISBLANK((I6203))),"",NETWORKDAYS(H6203,I6203,Setup!$A$2:$A$30))</f>
        <v/>
      </c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</row>
    <row r="6204" spans="1:22">
      <c r="A6204" s="4"/>
      <c r="B6204" s="4"/>
      <c r="C6204" s="18"/>
      <c r="D6204" s="8"/>
      <c r="E6204" s="8"/>
      <c r="F6204" s="4"/>
      <c r="G6204" s="9"/>
      <c r="H6204" s="18"/>
      <c r="I6204" s="18"/>
      <c r="J6204" s="23" t="str">
        <f>IF(OR(ISBLANK(H6204),ISBLANK((I6204))),"",NETWORKDAYS(H6204,I6204,Setup!$A$2:$A$30))</f>
        <v/>
      </c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</row>
    <row r="6205" spans="1:22">
      <c r="A6205" s="4"/>
      <c r="B6205" s="4"/>
      <c r="C6205" s="18"/>
      <c r="D6205" s="8"/>
      <c r="E6205" s="8"/>
      <c r="F6205" s="4"/>
      <c r="G6205" s="9"/>
      <c r="H6205" s="18"/>
      <c r="I6205" s="18"/>
      <c r="J6205" s="23" t="str">
        <f>IF(OR(ISBLANK(H6205),ISBLANK((I6205))),"",NETWORKDAYS(H6205,I6205,Setup!$A$2:$A$30))</f>
        <v/>
      </c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</row>
    <row r="6206" spans="1:22">
      <c r="A6206" s="4"/>
      <c r="B6206" s="4"/>
      <c r="C6206" s="18"/>
      <c r="D6206" s="8"/>
      <c r="E6206" s="8"/>
      <c r="F6206" s="4"/>
      <c r="G6206" s="9"/>
      <c r="H6206" s="18"/>
      <c r="I6206" s="18"/>
      <c r="J6206" s="23" t="str">
        <f>IF(OR(ISBLANK(H6206),ISBLANK((I6206))),"",NETWORKDAYS(H6206,I6206,Setup!$A$2:$A$30))</f>
        <v/>
      </c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</row>
    <row r="6207" spans="1:22">
      <c r="A6207" s="4"/>
      <c r="B6207" s="4"/>
      <c r="C6207" s="18"/>
      <c r="D6207" s="8"/>
      <c r="E6207" s="8"/>
      <c r="F6207" s="4"/>
      <c r="G6207" s="9"/>
      <c r="H6207" s="18"/>
      <c r="I6207" s="18"/>
      <c r="J6207" s="23" t="str">
        <f>IF(OR(ISBLANK(H6207),ISBLANK((I6207))),"",NETWORKDAYS(H6207,I6207,Setup!$A$2:$A$30))</f>
        <v/>
      </c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</row>
    <row r="6208" spans="1:22">
      <c r="A6208" s="4"/>
      <c r="B6208" s="4"/>
      <c r="C6208" s="18"/>
      <c r="D6208" s="8"/>
      <c r="E6208" s="8"/>
      <c r="F6208" s="4"/>
      <c r="G6208" s="9"/>
      <c r="H6208" s="18"/>
      <c r="I6208" s="18"/>
      <c r="J6208" s="23" t="str">
        <f>IF(OR(ISBLANK(H6208),ISBLANK((I6208))),"",NETWORKDAYS(H6208,I6208,Setup!$A$2:$A$30))</f>
        <v/>
      </c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</row>
    <row r="6209" spans="1:22">
      <c r="A6209" s="4"/>
      <c r="B6209" s="4"/>
      <c r="C6209" s="18"/>
      <c r="D6209" s="8"/>
      <c r="E6209" s="8"/>
      <c r="F6209" s="4"/>
      <c r="G6209" s="9"/>
      <c r="H6209" s="18"/>
      <c r="I6209" s="18"/>
      <c r="J6209" s="23" t="str">
        <f>IF(OR(ISBLANK(H6209),ISBLANK((I6209))),"",NETWORKDAYS(H6209,I6209,Setup!$A$2:$A$30))</f>
        <v/>
      </c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</row>
    <row r="6210" spans="1:22">
      <c r="A6210" s="4"/>
      <c r="B6210" s="4"/>
      <c r="C6210" s="18"/>
      <c r="D6210" s="8"/>
      <c r="E6210" s="8"/>
      <c r="F6210" s="4"/>
      <c r="G6210" s="9"/>
      <c r="H6210" s="18"/>
      <c r="I6210" s="18"/>
      <c r="J6210" s="23" t="str">
        <f>IF(OR(ISBLANK(H6210),ISBLANK((I6210))),"",NETWORKDAYS(H6210,I6210,Setup!$A$2:$A$30))</f>
        <v/>
      </c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</row>
    <row r="6211" spans="1:22">
      <c r="A6211" s="4"/>
      <c r="B6211" s="4"/>
      <c r="C6211" s="18"/>
      <c r="D6211" s="8"/>
      <c r="E6211" s="8"/>
      <c r="F6211" s="4"/>
      <c r="G6211" s="9"/>
      <c r="H6211" s="18"/>
      <c r="I6211" s="18"/>
      <c r="J6211" s="23" t="str">
        <f>IF(OR(ISBLANK(H6211),ISBLANK((I6211))),"",NETWORKDAYS(H6211,I6211,Setup!$A$2:$A$30))</f>
        <v/>
      </c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</row>
    <row r="6212" spans="1:22">
      <c r="A6212" s="4"/>
      <c r="B6212" s="4"/>
      <c r="C6212" s="18"/>
      <c r="D6212" s="8"/>
      <c r="E6212" s="8"/>
      <c r="F6212" s="4"/>
      <c r="G6212" s="9"/>
      <c r="H6212" s="18"/>
      <c r="I6212" s="18"/>
      <c r="J6212" s="23" t="str">
        <f>IF(OR(ISBLANK(H6212),ISBLANK((I6212))),"",NETWORKDAYS(H6212,I6212,Setup!$A$2:$A$30))</f>
        <v/>
      </c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</row>
    <row r="6213" spans="1:22">
      <c r="A6213" s="4"/>
      <c r="B6213" s="4"/>
      <c r="C6213" s="18"/>
      <c r="D6213" s="8"/>
      <c r="E6213" s="8"/>
      <c r="F6213" s="4"/>
      <c r="G6213" s="9"/>
      <c r="H6213" s="18"/>
      <c r="I6213" s="18"/>
      <c r="J6213" s="23" t="str">
        <f>IF(OR(ISBLANK(H6213),ISBLANK((I6213))),"",NETWORKDAYS(H6213,I6213,Setup!$A$2:$A$30))</f>
        <v/>
      </c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</row>
    <row r="6214" spans="1:22">
      <c r="A6214" s="4"/>
      <c r="B6214" s="4"/>
      <c r="C6214" s="18"/>
      <c r="D6214" s="8"/>
      <c r="E6214" s="8"/>
      <c r="F6214" s="4"/>
      <c r="G6214" s="9"/>
      <c r="H6214" s="18"/>
      <c r="I6214" s="18"/>
      <c r="J6214" s="23" t="str">
        <f>IF(OR(ISBLANK(H6214),ISBLANK((I6214))),"",NETWORKDAYS(H6214,I6214,Setup!$A$2:$A$30))</f>
        <v/>
      </c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</row>
    <row r="6215" spans="1:22">
      <c r="A6215" s="4"/>
      <c r="B6215" s="4"/>
      <c r="C6215" s="18"/>
      <c r="D6215" s="8"/>
      <c r="E6215" s="8"/>
      <c r="F6215" s="4"/>
      <c r="G6215" s="9"/>
      <c r="H6215" s="18"/>
      <c r="I6215" s="18"/>
      <c r="J6215" s="23" t="str">
        <f>IF(OR(ISBLANK(H6215),ISBLANK((I6215))),"",NETWORKDAYS(H6215,I6215,Setup!$A$2:$A$30))</f>
        <v/>
      </c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</row>
    <row r="6216" spans="1:22">
      <c r="A6216" s="4"/>
      <c r="B6216" s="4"/>
      <c r="C6216" s="18"/>
      <c r="D6216" s="8"/>
      <c r="E6216" s="8"/>
      <c r="F6216" s="4"/>
      <c r="G6216" s="9"/>
      <c r="H6216" s="18"/>
      <c r="I6216" s="18"/>
      <c r="J6216" s="23" t="str">
        <f>IF(OR(ISBLANK(H6216),ISBLANK((I6216))),"",NETWORKDAYS(H6216,I6216,Setup!$A$2:$A$30))</f>
        <v/>
      </c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</row>
    <row r="6217" spans="1:22">
      <c r="A6217" s="4"/>
      <c r="B6217" s="4"/>
      <c r="C6217" s="18"/>
      <c r="D6217" s="8"/>
      <c r="E6217" s="8"/>
      <c r="F6217" s="4"/>
      <c r="G6217" s="9"/>
      <c r="H6217" s="18"/>
      <c r="I6217" s="18"/>
      <c r="J6217" s="23" t="str">
        <f>IF(OR(ISBLANK(H6217),ISBLANK((I6217))),"",NETWORKDAYS(H6217,I6217,Setup!$A$2:$A$30))</f>
        <v/>
      </c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</row>
    <row r="6218" spans="1:22">
      <c r="A6218" s="4"/>
      <c r="B6218" s="4"/>
      <c r="C6218" s="18"/>
      <c r="D6218" s="8"/>
      <c r="E6218" s="8"/>
      <c r="F6218" s="4"/>
      <c r="G6218" s="9"/>
      <c r="H6218" s="18"/>
      <c r="I6218" s="18"/>
      <c r="J6218" s="23" t="str">
        <f>IF(OR(ISBLANK(H6218),ISBLANK((I6218))),"",NETWORKDAYS(H6218,I6218,Setup!$A$2:$A$30))</f>
        <v/>
      </c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</row>
    <row r="6219" spans="1:22">
      <c r="A6219" s="4"/>
      <c r="B6219" s="4"/>
      <c r="C6219" s="18"/>
      <c r="D6219" s="8"/>
      <c r="E6219" s="8"/>
      <c r="F6219" s="4"/>
      <c r="G6219" s="9"/>
      <c r="H6219" s="18"/>
      <c r="I6219" s="18"/>
      <c r="J6219" s="23" t="str">
        <f>IF(OR(ISBLANK(H6219),ISBLANK((I6219))),"",NETWORKDAYS(H6219,I6219,Setup!$A$2:$A$30))</f>
        <v/>
      </c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</row>
    <row r="6220" spans="1:22">
      <c r="A6220" s="4"/>
      <c r="B6220" s="4"/>
      <c r="C6220" s="18"/>
      <c r="D6220" s="8"/>
      <c r="E6220" s="8"/>
      <c r="F6220" s="4"/>
      <c r="G6220" s="9"/>
      <c r="H6220" s="18"/>
      <c r="I6220" s="18"/>
      <c r="J6220" s="23" t="str">
        <f>IF(OR(ISBLANK(H6220),ISBLANK((I6220))),"",NETWORKDAYS(H6220,I6220,Setup!$A$2:$A$30))</f>
        <v/>
      </c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</row>
    <row r="6221" spans="1:22">
      <c r="A6221" s="4"/>
      <c r="B6221" s="4"/>
      <c r="C6221" s="18"/>
      <c r="D6221" s="8"/>
      <c r="E6221" s="8"/>
      <c r="F6221" s="4"/>
      <c r="G6221" s="9"/>
      <c r="H6221" s="18"/>
      <c r="I6221" s="18"/>
      <c r="J6221" s="23" t="str">
        <f>IF(OR(ISBLANK(H6221),ISBLANK((I6221))),"",NETWORKDAYS(H6221,I6221,Setup!$A$2:$A$30))</f>
        <v/>
      </c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</row>
    <row r="6222" spans="1:22">
      <c r="A6222" s="4"/>
      <c r="B6222" s="4"/>
      <c r="C6222" s="18"/>
      <c r="D6222" s="8"/>
      <c r="E6222" s="8"/>
      <c r="F6222" s="4"/>
      <c r="G6222" s="9"/>
      <c r="H6222" s="18"/>
      <c r="I6222" s="18"/>
      <c r="J6222" s="23" t="str">
        <f>IF(OR(ISBLANK(H6222),ISBLANK((I6222))),"",NETWORKDAYS(H6222,I6222,Setup!$A$2:$A$30))</f>
        <v/>
      </c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</row>
    <row r="6223" spans="1:22">
      <c r="A6223" s="4"/>
      <c r="B6223" s="4"/>
      <c r="C6223" s="18"/>
      <c r="D6223" s="8"/>
      <c r="E6223" s="8"/>
      <c r="F6223" s="4"/>
      <c r="G6223" s="9"/>
      <c r="H6223" s="18"/>
      <c r="I6223" s="18"/>
      <c r="J6223" s="23" t="str">
        <f>IF(OR(ISBLANK(H6223),ISBLANK((I6223))),"",NETWORKDAYS(H6223,I6223,Setup!$A$2:$A$30))</f>
        <v/>
      </c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</row>
    <row r="6224" spans="1:22">
      <c r="A6224" s="4"/>
      <c r="B6224" s="4"/>
      <c r="C6224" s="18"/>
      <c r="D6224" s="8"/>
      <c r="E6224" s="8"/>
      <c r="F6224" s="4"/>
      <c r="G6224" s="9"/>
      <c r="H6224" s="18"/>
      <c r="I6224" s="18"/>
      <c r="J6224" s="23" t="str">
        <f>IF(OR(ISBLANK(H6224),ISBLANK((I6224))),"",NETWORKDAYS(H6224,I6224,Setup!$A$2:$A$30))</f>
        <v/>
      </c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</row>
    <row r="6225" spans="1:22">
      <c r="A6225" s="4"/>
      <c r="B6225" s="4"/>
      <c r="C6225" s="18"/>
      <c r="D6225" s="8"/>
      <c r="E6225" s="8"/>
      <c r="F6225" s="4"/>
      <c r="G6225" s="9"/>
      <c r="H6225" s="18"/>
      <c r="I6225" s="18"/>
      <c r="J6225" s="23" t="str">
        <f>IF(OR(ISBLANK(H6225),ISBLANK((I6225))),"",NETWORKDAYS(H6225,I6225,Setup!$A$2:$A$30))</f>
        <v/>
      </c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</row>
    <row r="6226" spans="1:22">
      <c r="A6226" s="4"/>
      <c r="B6226" s="4"/>
      <c r="C6226" s="18"/>
      <c r="D6226" s="8"/>
      <c r="E6226" s="8"/>
      <c r="F6226" s="4"/>
      <c r="G6226" s="9"/>
      <c r="H6226" s="18"/>
      <c r="I6226" s="18"/>
      <c r="J6226" s="23" t="str">
        <f>IF(OR(ISBLANK(H6226),ISBLANK((I6226))),"",NETWORKDAYS(H6226,I6226,Setup!$A$2:$A$30))</f>
        <v/>
      </c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</row>
    <row r="6227" spans="1:22">
      <c r="A6227" s="4"/>
      <c r="B6227" s="4"/>
      <c r="C6227" s="18"/>
      <c r="D6227" s="8"/>
      <c r="E6227" s="8"/>
      <c r="F6227" s="4"/>
      <c r="G6227" s="9"/>
      <c r="H6227" s="18"/>
      <c r="I6227" s="18"/>
      <c r="J6227" s="23" t="str">
        <f>IF(OR(ISBLANK(H6227),ISBLANK((I6227))),"",NETWORKDAYS(H6227,I6227,Setup!$A$2:$A$30))</f>
        <v/>
      </c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</row>
    <row r="6228" spans="1:22">
      <c r="A6228" s="4"/>
      <c r="B6228" s="4"/>
      <c r="C6228" s="18"/>
      <c r="D6228" s="8"/>
      <c r="E6228" s="8"/>
      <c r="F6228" s="4"/>
      <c r="G6228" s="9"/>
      <c r="H6228" s="18"/>
      <c r="I6228" s="18"/>
      <c r="J6228" s="23" t="str">
        <f>IF(OR(ISBLANK(H6228),ISBLANK((I6228))),"",NETWORKDAYS(H6228,I6228,Setup!$A$2:$A$30))</f>
        <v/>
      </c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</row>
    <row r="6229" spans="1:22">
      <c r="A6229" s="4"/>
      <c r="B6229" s="4"/>
      <c r="C6229" s="18"/>
      <c r="D6229" s="8"/>
      <c r="E6229" s="8"/>
      <c r="F6229" s="4"/>
      <c r="G6229" s="9"/>
      <c r="H6229" s="18"/>
      <c r="I6229" s="18"/>
      <c r="J6229" s="23" t="str">
        <f>IF(OR(ISBLANK(H6229),ISBLANK((I6229))),"",NETWORKDAYS(H6229,I6229,Setup!$A$2:$A$30))</f>
        <v/>
      </c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</row>
    <row r="6230" spans="1:22">
      <c r="A6230" s="4"/>
      <c r="B6230" s="4"/>
      <c r="C6230" s="18"/>
      <c r="D6230" s="8"/>
      <c r="E6230" s="8"/>
      <c r="F6230" s="4"/>
      <c r="G6230" s="9"/>
      <c r="H6230" s="18"/>
      <c r="I6230" s="18"/>
      <c r="J6230" s="23" t="str">
        <f>IF(OR(ISBLANK(H6230),ISBLANK((I6230))),"",NETWORKDAYS(H6230,I6230,Setup!$A$2:$A$30))</f>
        <v/>
      </c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</row>
    <row r="6231" spans="1:22">
      <c r="A6231" s="4"/>
      <c r="B6231" s="4"/>
      <c r="C6231" s="18"/>
      <c r="D6231" s="8"/>
      <c r="E6231" s="8"/>
      <c r="F6231" s="4"/>
      <c r="G6231" s="9"/>
      <c r="H6231" s="18"/>
      <c r="I6231" s="18"/>
      <c r="J6231" s="23" t="str">
        <f>IF(OR(ISBLANK(H6231),ISBLANK((I6231))),"",NETWORKDAYS(H6231,I6231,Setup!$A$2:$A$30))</f>
        <v/>
      </c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</row>
    <row r="6232" spans="1:22">
      <c r="A6232" s="4"/>
      <c r="B6232" s="4"/>
      <c r="C6232" s="18"/>
      <c r="D6232" s="8"/>
      <c r="E6232" s="8"/>
      <c r="F6232" s="4"/>
      <c r="G6232" s="9"/>
      <c r="H6232" s="18"/>
      <c r="I6232" s="18"/>
      <c r="J6232" s="23" t="str">
        <f>IF(OR(ISBLANK(H6232),ISBLANK((I6232))),"",NETWORKDAYS(H6232,I6232,Setup!$A$2:$A$30))</f>
        <v/>
      </c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</row>
    <row r="6233" spans="1:22">
      <c r="A6233" s="4"/>
      <c r="B6233" s="4"/>
      <c r="C6233" s="18"/>
      <c r="D6233" s="8"/>
      <c r="E6233" s="8"/>
      <c r="F6233" s="4"/>
      <c r="G6233" s="9"/>
      <c r="H6233" s="18"/>
      <c r="I6233" s="18"/>
      <c r="J6233" s="23" t="str">
        <f>IF(OR(ISBLANK(H6233),ISBLANK((I6233))),"",NETWORKDAYS(H6233,I6233,Setup!$A$2:$A$30))</f>
        <v/>
      </c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</row>
    <row r="6234" spans="1:22">
      <c r="A6234" s="4"/>
      <c r="B6234" s="4"/>
      <c r="C6234" s="18"/>
      <c r="D6234" s="8"/>
      <c r="E6234" s="8"/>
      <c r="F6234" s="4"/>
      <c r="G6234" s="9"/>
      <c r="H6234" s="18"/>
      <c r="I6234" s="18"/>
      <c r="J6234" s="23" t="str">
        <f>IF(OR(ISBLANK(H6234),ISBLANK((I6234))),"",NETWORKDAYS(H6234,I6234,Setup!$A$2:$A$30))</f>
        <v/>
      </c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</row>
    <row r="6235" spans="1:22">
      <c r="A6235" s="4"/>
      <c r="B6235" s="4"/>
      <c r="C6235" s="18"/>
      <c r="D6235" s="8"/>
      <c r="E6235" s="8"/>
      <c r="F6235" s="4"/>
      <c r="G6235" s="9"/>
      <c r="H6235" s="18"/>
      <c r="I6235" s="18"/>
      <c r="J6235" s="23" t="str">
        <f>IF(OR(ISBLANK(H6235),ISBLANK((I6235))),"",NETWORKDAYS(H6235,I6235,Setup!$A$2:$A$30))</f>
        <v/>
      </c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</row>
    <row r="6236" spans="1:22">
      <c r="A6236" s="4"/>
      <c r="B6236" s="4"/>
      <c r="C6236" s="18"/>
      <c r="D6236" s="8"/>
      <c r="E6236" s="8"/>
      <c r="F6236" s="4"/>
      <c r="G6236" s="9"/>
      <c r="H6236" s="18"/>
      <c r="I6236" s="18"/>
      <c r="J6236" s="23" t="str">
        <f>IF(OR(ISBLANK(H6236),ISBLANK((I6236))),"",NETWORKDAYS(H6236,I6236,Setup!$A$2:$A$30))</f>
        <v/>
      </c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</row>
    <row r="6237" spans="1:22">
      <c r="A6237" s="4"/>
      <c r="B6237" s="4"/>
      <c r="C6237" s="18"/>
      <c r="D6237" s="8"/>
      <c r="E6237" s="8"/>
      <c r="F6237" s="4"/>
      <c r="G6237" s="9"/>
      <c r="H6237" s="18"/>
      <c r="I6237" s="18"/>
      <c r="J6237" s="23" t="str">
        <f>IF(OR(ISBLANK(H6237),ISBLANK((I6237))),"",NETWORKDAYS(H6237,I6237,Setup!$A$2:$A$30))</f>
        <v/>
      </c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</row>
    <row r="6238" spans="1:22">
      <c r="A6238" s="4"/>
      <c r="B6238" s="4"/>
      <c r="C6238" s="18"/>
      <c r="D6238" s="8"/>
      <c r="E6238" s="8"/>
      <c r="F6238" s="4"/>
      <c r="G6238" s="9"/>
      <c r="H6238" s="18"/>
      <c r="I6238" s="18"/>
      <c r="J6238" s="23" t="str">
        <f>IF(OR(ISBLANK(H6238),ISBLANK((I6238))),"",NETWORKDAYS(H6238,I6238,Setup!$A$2:$A$30))</f>
        <v/>
      </c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</row>
    <row r="6239" spans="1:22">
      <c r="A6239" s="4"/>
      <c r="B6239" s="4"/>
      <c r="C6239" s="18"/>
      <c r="D6239" s="8"/>
      <c r="E6239" s="8"/>
      <c r="F6239" s="4"/>
      <c r="G6239" s="9"/>
      <c r="H6239" s="18"/>
      <c r="I6239" s="18"/>
      <c r="J6239" s="23" t="str">
        <f>IF(OR(ISBLANK(H6239),ISBLANK((I6239))),"",NETWORKDAYS(H6239,I6239,Setup!$A$2:$A$30))</f>
        <v/>
      </c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</row>
    <row r="6240" spans="1:22">
      <c r="A6240" s="4"/>
      <c r="B6240" s="4"/>
      <c r="C6240" s="18"/>
      <c r="D6240" s="8"/>
      <c r="E6240" s="8"/>
      <c r="F6240" s="4"/>
      <c r="G6240" s="9"/>
      <c r="H6240" s="18"/>
      <c r="I6240" s="18"/>
      <c r="J6240" s="23" t="str">
        <f>IF(OR(ISBLANK(H6240),ISBLANK((I6240))),"",NETWORKDAYS(H6240,I6240,Setup!$A$2:$A$30))</f>
        <v/>
      </c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</row>
    <row r="6241" spans="1:22">
      <c r="A6241" s="4"/>
      <c r="B6241" s="4"/>
      <c r="C6241" s="18"/>
      <c r="D6241" s="8"/>
      <c r="E6241" s="8"/>
      <c r="F6241" s="4"/>
      <c r="G6241" s="9"/>
      <c r="H6241" s="18"/>
      <c r="I6241" s="18"/>
      <c r="J6241" s="23" t="str">
        <f>IF(OR(ISBLANK(H6241),ISBLANK((I6241))),"",NETWORKDAYS(H6241,I6241,Setup!$A$2:$A$30))</f>
        <v/>
      </c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</row>
    <row r="6242" spans="1:22">
      <c r="A6242" s="4"/>
      <c r="B6242" s="4"/>
      <c r="C6242" s="18"/>
      <c r="D6242" s="8"/>
      <c r="E6242" s="8"/>
      <c r="F6242" s="4"/>
      <c r="G6242" s="9"/>
      <c r="H6242" s="18"/>
      <c r="I6242" s="18"/>
      <c r="J6242" s="23" t="str">
        <f>IF(OR(ISBLANK(H6242),ISBLANK((I6242))),"",NETWORKDAYS(H6242,I6242,Setup!$A$2:$A$30))</f>
        <v/>
      </c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</row>
    <row r="6243" spans="1:22">
      <c r="A6243" s="4"/>
      <c r="B6243" s="4"/>
      <c r="C6243" s="18"/>
      <c r="D6243" s="8"/>
      <c r="E6243" s="8"/>
      <c r="F6243" s="4"/>
      <c r="G6243" s="9"/>
      <c r="H6243" s="18"/>
      <c r="I6243" s="18"/>
      <c r="J6243" s="23" t="str">
        <f>IF(OR(ISBLANK(H6243),ISBLANK((I6243))),"",NETWORKDAYS(H6243,I6243,Setup!$A$2:$A$30))</f>
        <v/>
      </c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</row>
    <row r="6244" spans="1:22">
      <c r="A6244" s="4"/>
      <c r="B6244" s="4"/>
      <c r="C6244" s="18"/>
      <c r="D6244" s="8"/>
      <c r="E6244" s="8"/>
      <c r="F6244" s="4"/>
      <c r="G6244" s="9"/>
      <c r="H6244" s="18"/>
      <c r="I6244" s="18"/>
      <c r="J6244" s="23" t="str">
        <f>IF(OR(ISBLANK(H6244),ISBLANK((I6244))),"",NETWORKDAYS(H6244,I6244,Setup!$A$2:$A$30))</f>
        <v/>
      </c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</row>
    <row r="6245" spans="1:22">
      <c r="A6245" s="4"/>
      <c r="B6245" s="4"/>
      <c r="C6245" s="18"/>
      <c r="D6245" s="8"/>
      <c r="E6245" s="8"/>
      <c r="F6245" s="4"/>
      <c r="G6245" s="9"/>
      <c r="H6245" s="18"/>
      <c r="I6245" s="18"/>
      <c r="J6245" s="23" t="str">
        <f>IF(OR(ISBLANK(H6245),ISBLANK((I6245))),"",NETWORKDAYS(H6245,I6245,Setup!$A$2:$A$30))</f>
        <v/>
      </c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</row>
    <row r="6246" spans="1:22">
      <c r="A6246" s="4"/>
      <c r="B6246" s="4"/>
      <c r="C6246" s="18"/>
      <c r="D6246" s="8"/>
      <c r="E6246" s="8"/>
      <c r="F6246" s="4"/>
      <c r="G6246" s="9"/>
      <c r="H6246" s="18"/>
      <c r="I6246" s="18"/>
      <c r="J6246" s="23" t="str">
        <f>IF(OR(ISBLANK(H6246),ISBLANK((I6246))),"",NETWORKDAYS(H6246,I6246,Setup!$A$2:$A$30))</f>
        <v/>
      </c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</row>
    <row r="6247" spans="1:22">
      <c r="A6247" s="4"/>
      <c r="B6247" s="4"/>
      <c r="C6247" s="18"/>
      <c r="D6247" s="8"/>
      <c r="E6247" s="8"/>
      <c r="F6247" s="4"/>
      <c r="G6247" s="9"/>
      <c r="H6247" s="18"/>
      <c r="I6247" s="18"/>
      <c r="J6247" s="23" t="str">
        <f>IF(OR(ISBLANK(H6247),ISBLANK((I6247))),"",NETWORKDAYS(H6247,I6247,Setup!$A$2:$A$30))</f>
        <v/>
      </c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</row>
    <row r="6248" spans="1:22">
      <c r="A6248" s="4"/>
      <c r="B6248" s="4"/>
      <c r="C6248" s="18"/>
      <c r="D6248" s="8"/>
      <c r="E6248" s="8"/>
      <c r="F6248" s="4"/>
      <c r="G6248" s="9"/>
      <c r="H6248" s="18"/>
      <c r="I6248" s="18"/>
      <c r="J6248" s="23" t="str">
        <f>IF(OR(ISBLANK(H6248),ISBLANK((I6248))),"",NETWORKDAYS(H6248,I6248,Setup!$A$2:$A$30))</f>
        <v/>
      </c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</row>
    <row r="6249" spans="1:22">
      <c r="A6249" s="4"/>
      <c r="B6249" s="4"/>
      <c r="C6249" s="18"/>
      <c r="D6249" s="8"/>
      <c r="E6249" s="8"/>
      <c r="F6249" s="4"/>
      <c r="G6249" s="9"/>
      <c r="H6249" s="18"/>
      <c r="I6249" s="18"/>
      <c r="J6249" s="23" t="str">
        <f>IF(OR(ISBLANK(H6249),ISBLANK((I6249))),"",NETWORKDAYS(H6249,I6249,Setup!$A$2:$A$30))</f>
        <v/>
      </c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</row>
    <row r="6250" spans="1:22">
      <c r="A6250" s="4"/>
      <c r="B6250" s="4"/>
      <c r="C6250" s="18"/>
      <c r="D6250" s="8"/>
      <c r="E6250" s="8"/>
      <c r="F6250" s="4"/>
      <c r="G6250" s="9"/>
      <c r="H6250" s="18"/>
      <c r="I6250" s="18"/>
      <c r="J6250" s="23" t="str">
        <f>IF(OR(ISBLANK(H6250),ISBLANK((I6250))),"",NETWORKDAYS(H6250,I6250,Setup!$A$2:$A$30))</f>
        <v/>
      </c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</row>
    <row r="6251" spans="1:22">
      <c r="A6251" s="4"/>
      <c r="B6251" s="4"/>
      <c r="C6251" s="18"/>
      <c r="D6251" s="8"/>
      <c r="E6251" s="8"/>
      <c r="F6251" s="4"/>
      <c r="G6251" s="9"/>
      <c r="H6251" s="18"/>
      <c r="I6251" s="18"/>
      <c r="J6251" s="23" t="str">
        <f>IF(OR(ISBLANK(H6251),ISBLANK((I6251))),"",NETWORKDAYS(H6251,I6251,Setup!$A$2:$A$30))</f>
        <v/>
      </c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</row>
    <row r="6252" spans="1:22">
      <c r="A6252" s="4"/>
      <c r="B6252" s="4"/>
      <c r="C6252" s="18"/>
      <c r="D6252" s="8"/>
      <c r="E6252" s="8"/>
      <c r="F6252" s="4"/>
      <c r="G6252" s="9"/>
      <c r="H6252" s="18"/>
      <c r="I6252" s="18"/>
      <c r="J6252" s="23" t="str">
        <f>IF(OR(ISBLANK(H6252),ISBLANK((I6252))),"",NETWORKDAYS(H6252,I6252,Setup!$A$2:$A$30))</f>
        <v/>
      </c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</row>
    <row r="6253" spans="1:22">
      <c r="A6253" s="4"/>
      <c r="B6253" s="4"/>
      <c r="C6253" s="18"/>
      <c r="D6253" s="8"/>
      <c r="E6253" s="8"/>
      <c r="F6253" s="4"/>
      <c r="G6253" s="9"/>
      <c r="H6253" s="18"/>
      <c r="I6253" s="18"/>
      <c r="J6253" s="23" t="str">
        <f>IF(OR(ISBLANK(H6253),ISBLANK((I6253))),"",NETWORKDAYS(H6253,I6253,Setup!$A$2:$A$30))</f>
        <v/>
      </c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</row>
    <row r="6254" spans="1:22">
      <c r="A6254" s="4"/>
      <c r="B6254" s="4"/>
      <c r="C6254" s="18"/>
      <c r="D6254" s="8"/>
      <c r="E6254" s="8"/>
      <c r="F6254" s="4"/>
      <c r="G6254" s="9"/>
      <c r="H6254" s="18"/>
      <c r="I6254" s="18"/>
      <c r="J6254" s="23" t="str">
        <f>IF(OR(ISBLANK(H6254),ISBLANK((I6254))),"",NETWORKDAYS(H6254,I6254,Setup!$A$2:$A$30))</f>
        <v/>
      </c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</row>
    <row r="6255" spans="1:22">
      <c r="A6255" s="4"/>
      <c r="B6255" s="4"/>
      <c r="C6255" s="18"/>
      <c r="D6255" s="8"/>
      <c r="E6255" s="8"/>
      <c r="F6255" s="4"/>
      <c r="G6255" s="9"/>
      <c r="H6255" s="18"/>
      <c r="I6255" s="18"/>
      <c r="J6255" s="23" t="str">
        <f>IF(OR(ISBLANK(H6255),ISBLANK((I6255))),"",NETWORKDAYS(H6255,I6255,Setup!$A$2:$A$30))</f>
        <v/>
      </c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</row>
    <row r="6256" spans="1:22">
      <c r="A6256" s="4"/>
      <c r="B6256" s="4"/>
      <c r="C6256" s="18"/>
      <c r="D6256" s="8"/>
      <c r="E6256" s="8"/>
      <c r="F6256" s="4"/>
      <c r="G6256" s="9"/>
      <c r="H6256" s="18"/>
      <c r="I6256" s="18"/>
      <c r="J6256" s="23" t="str">
        <f>IF(OR(ISBLANK(H6256),ISBLANK((I6256))),"",NETWORKDAYS(H6256,I6256,Setup!$A$2:$A$30))</f>
        <v/>
      </c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</row>
    <row r="6257" spans="1:22">
      <c r="A6257" s="4"/>
      <c r="B6257" s="4"/>
      <c r="C6257" s="18"/>
      <c r="D6257" s="8"/>
      <c r="E6257" s="8"/>
      <c r="F6257" s="4"/>
      <c r="G6257" s="9"/>
      <c r="H6257" s="18"/>
      <c r="I6257" s="18"/>
      <c r="J6257" s="23" t="str">
        <f>IF(OR(ISBLANK(H6257),ISBLANK((I6257))),"",NETWORKDAYS(H6257,I6257,Setup!$A$2:$A$30))</f>
        <v/>
      </c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</row>
    <row r="6258" spans="1:22">
      <c r="A6258" s="4"/>
      <c r="B6258" s="4"/>
      <c r="C6258" s="18"/>
      <c r="D6258" s="8"/>
      <c r="E6258" s="8"/>
      <c r="F6258" s="4"/>
      <c r="G6258" s="9"/>
      <c r="H6258" s="18"/>
      <c r="I6258" s="18"/>
      <c r="J6258" s="23" t="str">
        <f>IF(OR(ISBLANK(H6258),ISBLANK((I6258))),"",NETWORKDAYS(H6258,I6258,Setup!$A$2:$A$30))</f>
        <v/>
      </c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</row>
    <row r="6259" spans="1:22">
      <c r="A6259" s="4"/>
      <c r="B6259" s="4"/>
      <c r="C6259" s="18"/>
      <c r="D6259" s="8"/>
      <c r="E6259" s="8"/>
      <c r="F6259" s="4"/>
      <c r="G6259" s="9"/>
      <c r="H6259" s="18"/>
      <c r="I6259" s="18"/>
      <c r="J6259" s="23" t="str">
        <f>IF(OR(ISBLANK(H6259),ISBLANK((I6259))),"",NETWORKDAYS(H6259,I6259,Setup!$A$2:$A$30))</f>
        <v/>
      </c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</row>
    <row r="6260" spans="1:22">
      <c r="A6260" s="4"/>
      <c r="B6260" s="4"/>
      <c r="C6260" s="18"/>
      <c r="D6260" s="8"/>
      <c r="E6260" s="8"/>
      <c r="F6260" s="4"/>
      <c r="G6260" s="9"/>
      <c r="H6260" s="18"/>
      <c r="I6260" s="18"/>
      <c r="J6260" s="23" t="str">
        <f>IF(OR(ISBLANK(H6260),ISBLANK((I6260))),"",NETWORKDAYS(H6260,I6260,Setup!$A$2:$A$30))</f>
        <v/>
      </c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</row>
    <row r="6261" spans="1:22">
      <c r="A6261" s="4"/>
      <c r="B6261" s="4"/>
      <c r="C6261" s="18"/>
      <c r="D6261" s="8"/>
      <c r="E6261" s="8"/>
      <c r="F6261" s="4"/>
      <c r="G6261" s="9"/>
      <c r="H6261" s="18"/>
      <c r="I6261" s="18"/>
      <c r="J6261" s="23" t="str">
        <f>IF(OR(ISBLANK(H6261),ISBLANK((I6261))),"",NETWORKDAYS(H6261,I6261,Setup!$A$2:$A$30))</f>
        <v/>
      </c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</row>
    <row r="6262" spans="1:22">
      <c r="A6262" s="4"/>
      <c r="B6262" s="4"/>
      <c r="C6262" s="18"/>
      <c r="D6262" s="8"/>
      <c r="E6262" s="8"/>
      <c r="F6262" s="4"/>
      <c r="G6262" s="9"/>
      <c r="H6262" s="18"/>
      <c r="I6262" s="18"/>
      <c r="J6262" s="23" t="str">
        <f>IF(OR(ISBLANK(H6262),ISBLANK((I6262))),"",NETWORKDAYS(H6262,I6262,Setup!$A$2:$A$30))</f>
        <v/>
      </c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</row>
    <row r="6263" spans="1:22">
      <c r="A6263" s="4"/>
      <c r="B6263" s="4"/>
      <c r="C6263" s="18"/>
      <c r="D6263" s="8"/>
      <c r="E6263" s="8"/>
      <c r="F6263" s="4"/>
      <c r="G6263" s="9"/>
      <c r="H6263" s="18"/>
      <c r="I6263" s="18"/>
      <c r="J6263" s="23" t="str">
        <f>IF(OR(ISBLANK(H6263),ISBLANK((I6263))),"",NETWORKDAYS(H6263,I6263,Setup!$A$2:$A$30))</f>
        <v/>
      </c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</row>
    <row r="6264" spans="1:22">
      <c r="A6264" s="4"/>
      <c r="B6264" s="4"/>
      <c r="C6264" s="18"/>
      <c r="D6264" s="8"/>
      <c r="E6264" s="8"/>
      <c r="F6264" s="4"/>
      <c r="G6264" s="9"/>
      <c r="H6264" s="18"/>
      <c r="I6264" s="18"/>
      <c r="J6264" s="23" t="str">
        <f>IF(OR(ISBLANK(H6264),ISBLANK((I6264))),"",NETWORKDAYS(H6264,I6264,Setup!$A$2:$A$30))</f>
        <v/>
      </c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</row>
    <row r="6265" spans="1:22">
      <c r="A6265" s="4"/>
      <c r="B6265" s="4"/>
      <c r="C6265" s="18"/>
      <c r="D6265" s="8"/>
      <c r="E6265" s="8"/>
      <c r="F6265" s="4"/>
      <c r="G6265" s="9"/>
      <c r="H6265" s="18"/>
      <c r="I6265" s="18"/>
      <c r="J6265" s="23" t="str">
        <f>IF(OR(ISBLANK(H6265),ISBLANK((I6265))),"",NETWORKDAYS(H6265,I6265,Setup!$A$2:$A$30))</f>
        <v/>
      </c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</row>
    <row r="6266" spans="1:22">
      <c r="A6266" s="4"/>
      <c r="B6266" s="4"/>
      <c r="C6266" s="18"/>
      <c r="D6266" s="8"/>
      <c r="E6266" s="8"/>
      <c r="F6266" s="4"/>
      <c r="G6266" s="9"/>
      <c r="H6266" s="18"/>
      <c r="I6266" s="18"/>
      <c r="J6266" s="23" t="str">
        <f>IF(OR(ISBLANK(H6266),ISBLANK((I6266))),"",NETWORKDAYS(H6266,I6266,Setup!$A$2:$A$30))</f>
        <v/>
      </c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</row>
    <row r="6267" spans="1:22">
      <c r="A6267" s="4"/>
      <c r="B6267" s="4"/>
      <c r="C6267" s="18"/>
      <c r="D6267" s="8"/>
      <c r="E6267" s="8"/>
      <c r="F6267" s="4"/>
      <c r="G6267" s="9"/>
      <c r="H6267" s="18"/>
      <c r="I6267" s="18"/>
      <c r="J6267" s="23" t="str">
        <f>IF(OR(ISBLANK(H6267),ISBLANK((I6267))),"",NETWORKDAYS(H6267,I6267,Setup!$A$2:$A$30))</f>
        <v/>
      </c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</row>
    <row r="6268" spans="1:22">
      <c r="A6268" s="4"/>
      <c r="B6268" s="4"/>
      <c r="C6268" s="18"/>
      <c r="D6268" s="8"/>
      <c r="E6268" s="8"/>
      <c r="F6268" s="4"/>
      <c r="G6268" s="9"/>
      <c r="H6268" s="18"/>
      <c r="I6268" s="18"/>
      <c r="J6268" s="23" t="str">
        <f>IF(OR(ISBLANK(H6268),ISBLANK((I6268))),"",NETWORKDAYS(H6268,I6268,Setup!$A$2:$A$30))</f>
        <v/>
      </c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</row>
    <row r="6269" spans="1:22">
      <c r="A6269" s="4"/>
      <c r="B6269" s="4"/>
      <c r="C6269" s="18"/>
      <c r="D6269" s="8"/>
      <c r="E6269" s="8"/>
      <c r="F6269" s="4"/>
      <c r="G6269" s="9"/>
      <c r="H6269" s="18"/>
      <c r="I6269" s="18"/>
      <c r="J6269" s="23" t="str">
        <f>IF(OR(ISBLANK(H6269),ISBLANK((I6269))),"",NETWORKDAYS(H6269,I6269,Setup!$A$2:$A$30))</f>
        <v/>
      </c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</row>
    <row r="6270" spans="1:22">
      <c r="A6270" s="4"/>
      <c r="B6270" s="4"/>
      <c r="C6270" s="18"/>
      <c r="D6270" s="8"/>
      <c r="E6270" s="8"/>
      <c r="F6270" s="4"/>
      <c r="G6270" s="9"/>
      <c r="H6270" s="18"/>
      <c r="I6270" s="18"/>
      <c r="J6270" s="23" t="str">
        <f>IF(OR(ISBLANK(H6270),ISBLANK((I6270))),"",NETWORKDAYS(H6270,I6270,Setup!$A$2:$A$30))</f>
        <v/>
      </c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</row>
    <row r="6271" spans="1:22">
      <c r="A6271" s="4"/>
      <c r="B6271" s="4"/>
      <c r="C6271" s="18"/>
      <c r="D6271" s="8"/>
      <c r="E6271" s="8"/>
      <c r="F6271" s="4"/>
      <c r="G6271" s="9"/>
      <c r="H6271" s="18"/>
      <c r="I6271" s="18"/>
      <c r="J6271" s="23" t="str">
        <f>IF(OR(ISBLANK(H6271),ISBLANK((I6271))),"",NETWORKDAYS(H6271,I6271,Setup!$A$2:$A$30))</f>
        <v/>
      </c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</row>
    <row r="6272" spans="1:22">
      <c r="A6272" s="4"/>
      <c r="B6272" s="4"/>
      <c r="C6272" s="18"/>
      <c r="D6272" s="8"/>
      <c r="E6272" s="8"/>
      <c r="F6272" s="4"/>
      <c r="G6272" s="9"/>
      <c r="H6272" s="18"/>
      <c r="I6272" s="18"/>
      <c r="J6272" s="23" t="str">
        <f>IF(OR(ISBLANK(H6272),ISBLANK((I6272))),"",NETWORKDAYS(H6272,I6272,Setup!$A$2:$A$30))</f>
        <v/>
      </c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</row>
    <row r="6273" spans="1:22">
      <c r="A6273" s="4"/>
      <c r="B6273" s="4"/>
      <c r="C6273" s="18"/>
      <c r="D6273" s="8"/>
      <c r="E6273" s="8"/>
      <c r="F6273" s="4"/>
      <c r="G6273" s="9"/>
      <c r="H6273" s="18"/>
      <c r="I6273" s="18"/>
      <c r="J6273" s="23" t="str">
        <f>IF(OR(ISBLANK(H6273),ISBLANK((I6273))),"",NETWORKDAYS(H6273,I6273,Setup!$A$2:$A$30))</f>
        <v/>
      </c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</row>
    <row r="6274" spans="1:22">
      <c r="A6274" s="4"/>
      <c r="B6274" s="4"/>
      <c r="C6274" s="18"/>
      <c r="D6274" s="8"/>
      <c r="E6274" s="8"/>
      <c r="F6274" s="4"/>
      <c r="G6274" s="9"/>
      <c r="H6274" s="18"/>
      <c r="I6274" s="18"/>
      <c r="J6274" s="23" t="str">
        <f>IF(OR(ISBLANK(H6274),ISBLANK((I6274))),"",NETWORKDAYS(H6274,I6274,Setup!$A$2:$A$30))</f>
        <v/>
      </c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</row>
    <row r="6275" spans="1:22">
      <c r="A6275" s="4"/>
      <c r="B6275" s="4"/>
      <c r="C6275" s="18"/>
      <c r="D6275" s="8"/>
      <c r="E6275" s="8"/>
      <c r="F6275" s="4"/>
      <c r="G6275" s="9"/>
      <c r="H6275" s="18"/>
      <c r="I6275" s="18"/>
      <c r="J6275" s="23" t="str">
        <f>IF(OR(ISBLANK(H6275),ISBLANK((I6275))),"",NETWORKDAYS(H6275,I6275,Setup!$A$2:$A$30))</f>
        <v/>
      </c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</row>
    <row r="6276" spans="1:22">
      <c r="A6276" s="4"/>
      <c r="B6276" s="4"/>
      <c r="C6276" s="18"/>
      <c r="D6276" s="8"/>
      <c r="E6276" s="8"/>
      <c r="F6276" s="4"/>
      <c r="G6276" s="9"/>
      <c r="H6276" s="18"/>
      <c r="I6276" s="18"/>
      <c r="J6276" s="23" t="str">
        <f>IF(OR(ISBLANK(H6276),ISBLANK((I6276))),"",NETWORKDAYS(H6276,I6276,Setup!$A$2:$A$30))</f>
        <v/>
      </c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</row>
    <row r="6277" spans="1:22">
      <c r="A6277" s="4"/>
      <c r="B6277" s="4"/>
      <c r="C6277" s="18"/>
      <c r="D6277" s="8"/>
      <c r="E6277" s="8"/>
      <c r="F6277" s="4"/>
      <c r="G6277" s="9"/>
      <c r="H6277" s="18"/>
      <c r="I6277" s="18"/>
      <c r="J6277" s="23" t="str">
        <f>IF(OR(ISBLANK(H6277),ISBLANK((I6277))),"",NETWORKDAYS(H6277,I6277,Setup!$A$2:$A$30))</f>
        <v/>
      </c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</row>
    <row r="6278" spans="1:22">
      <c r="A6278" s="4"/>
      <c r="B6278" s="4"/>
      <c r="C6278" s="18"/>
      <c r="D6278" s="8"/>
      <c r="E6278" s="8"/>
      <c r="F6278" s="4"/>
      <c r="G6278" s="9"/>
      <c r="H6278" s="18"/>
      <c r="I6278" s="18"/>
      <c r="J6278" s="23" t="str">
        <f>IF(OR(ISBLANK(H6278),ISBLANK((I6278))),"",NETWORKDAYS(H6278,I6278,Setup!$A$2:$A$30))</f>
        <v/>
      </c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</row>
    <row r="6279" spans="1:22">
      <c r="A6279" s="4"/>
      <c r="B6279" s="4"/>
      <c r="C6279" s="18"/>
      <c r="D6279" s="8"/>
      <c r="E6279" s="8"/>
      <c r="F6279" s="4"/>
      <c r="G6279" s="9"/>
      <c r="H6279" s="18"/>
      <c r="I6279" s="18"/>
      <c r="J6279" s="23" t="str">
        <f>IF(OR(ISBLANK(H6279),ISBLANK((I6279))),"",NETWORKDAYS(H6279,I6279,Setup!$A$2:$A$30))</f>
        <v/>
      </c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</row>
    <row r="6280" spans="1:22">
      <c r="A6280" s="4"/>
      <c r="B6280" s="4"/>
      <c r="C6280" s="18"/>
      <c r="D6280" s="8"/>
      <c r="E6280" s="8"/>
      <c r="F6280" s="4"/>
      <c r="G6280" s="9"/>
      <c r="H6280" s="18"/>
      <c r="I6280" s="18"/>
      <c r="J6280" s="23" t="str">
        <f>IF(OR(ISBLANK(H6280),ISBLANK((I6280))),"",NETWORKDAYS(H6280,I6280,Setup!$A$2:$A$30))</f>
        <v/>
      </c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</row>
    <row r="6281" spans="1:22">
      <c r="A6281" s="4"/>
      <c r="B6281" s="4"/>
      <c r="C6281" s="18"/>
      <c r="D6281" s="8"/>
      <c r="E6281" s="8"/>
      <c r="F6281" s="4"/>
      <c r="G6281" s="9"/>
      <c r="H6281" s="18"/>
      <c r="I6281" s="18"/>
      <c r="J6281" s="23" t="str">
        <f>IF(OR(ISBLANK(H6281),ISBLANK((I6281))),"",NETWORKDAYS(H6281,I6281,Setup!$A$2:$A$30))</f>
        <v/>
      </c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</row>
    <row r="6282" spans="1:22">
      <c r="A6282" s="4"/>
      <c r="B6282" s="4"/>
      <c r="C6282" s="18"/>
      <c r="D6282" s="8"/>
      <c r="E6282" s="8"/>
      <c r="F6282" s="4"/>
      <c r="G6282" s="9"/>
      <c r="H6282" s="18"/>
      <c r="I6282" s="18"/>
      <c r="J6282" s="23" t="str">
        <f>IF(OR(ISBLANK(H6282),ISBLANK((I6282))),"",NETWORKDAYS(H6282,I6282,Setup!$A$2:$A$30))</f>
        <v/>
      </c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</row>
    <row r="6283" spans="1:22">
      <c r="A6283" s="4"/>
      <c r="B6283" s="4"/>
      <c r="C6283" s="18"/>
      <c r="D6283" s="8"/>
      <c r="E6283" s="8"/>
      <c r="F6283" s="4"/>
      <c r="G6283" s="9"/>
      <c r="H6283" s="18"/>
      <c r="I6283" s="18"/>
      <c r="J6283" s="23" t="str">
        <f>IF(OR(ISBLANK(H6283),ISBLANK((I6283))),"",NETWORKDAYS(H6283,I6283,Setup!$A$2:$A$30))</f>
        <v/>
      </c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</row>
    <row r="6284" spans="1:22">
      <c r="A6284" s="4"/>
      <c r="B6284" s="4"/>
      <c r="C6284" s="18"/>
      <c r="D6284" s="8"/>
      <c r="E6284" s="8"/>
      <c r="F6284" s="4"/>
      <c r="G6284" s="9"/>
      <c r="H6284" s="18"/>
      <c r="I6284" s="18"/>
      <c r="J6284" s="23" t="str">
        <f>IF(OR(ISBLANK(H6284),ISBLANK((I6284))),"",NETWORKDAYS(H6284,I6284,Setup!$A$2:$A$30))</f>
        <v/>
      </c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</row>
    <row r="6285" spans="1:22">
      <c r="A6285" s="4"/>
      <c r="B6285" s="4"/>
      <c r="C6285" s="18"/>
      <c r="D6285" s="8"/>
      <c r="E6285" s="8"/>
      <c r="F6285" s="4"/>
      <c r="G6285" s="9"/>
      <c r="H6285" s="18"/>
      <c r="I6285" s="18"/>
      <c r="J6285" s="23" t="str">
        <f>IF(OR(ISBLANK(H6285),ISBLANK((I6285))),"",NETWORKDAYS(H6285,I6285,Setup!$A$2:$A$30))</f>
        <v/>
      </c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</row>
    <row r="6286" spans="1:22">
      <c r="A6286" s="4"/>
      <c r="B6286" s="4"/>
      <c r="C6286" s="18"/>
      <c r="D6286" s="8"/>
      <c r="E6286" s="8"/>
      <c r="F6286" s="4"/>
      <c r="G6286" s="9"/>
      <c r="H6286" s="18"/>
      <c r="I6286" s="18"/>
      <c r="J6286" s="23" t="str">
        <f>IF(OR(ISBLANK(H6286),ISBLANK((I6286))),"",NETWORKDAYS(H6286,I6286,Setup!$A$2:$A$30))</f>
        <v/>
      </c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</row>
    <row r="6287" spans="1:22">
      <c r="A6287" s="4"/>
      <c r="B6287" s="4"/>
      <c r="C6287" s="18"/>
      <c r="D6287" s="8"/>
      <c r="E6287" s="8"/>
      <c r="F6287" s="4"/>
      <c r="G6287" s="9"/>
      <c r="H6287" s="18"/>
      <c r="I6287" s="18"/>
      <c r="J6287" s="23" t="str">
        <f>IF(OR(ISBLANK(H6287),ISBLANK((I6287))),"",NETWORKDAYS(H6287,I6287,Setup!$A$2:$A$30))</f>
        <v/>
      </c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</row>
    <row r="6288" spans="1:22">
      <c r="A6288" s="4"/>
      <c r="B6288" s="4"/>
      <c r="C6288" s="18"/>
      <c r="D6288" s="8"/>
      <c r="E6288" s="8"/>
      <c r="F6288" s="4"/>
      <c r="G6288" s="9"/>
      <c r="H6288" s="18"/>
      <c r="I6288" s="18"/>
      <c r="J6288" s="23" t="str">
        <f>IF(OR(ISBLANK(H6288),ISBLANK((I6288))),"",NETWORKDAYS(H6288,I6288,Setup!$A$2:$A$30))</f>
        <v/>
      </c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</row>
    <row r="6289" spans="1:22">
      <c r="A6289" s="4"/>
      <c r="B6289" s="4"/>
      <c r="C6289" s="18"/>
      <c r="D6289" s="8"/>
      <c r="E6289" s="8"/>
      <c r="F6289" s="4"/>
      <c r="G6289" s="9"/>
      <c r="H6289" s="18"/>
      <c r="I6289" s="18"/>
      <c r="J6289" s="23" t="str">
        <f>IF(OR(ISBLANK(H6289),ISBLANK((I6289))),"",NETWORKDAYS(H6289,I6289,Setup!$A$2:$A$30))</f>
        <v/>
      </c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</row>
    <row r="6290" spans="1:22">
      <c r="A6290" s="4"/>
      <c r="B6290" s="4"/>
      <c r="C6290" s="18"/>
      <c r="D6290" s="8"/>
      <c r="E6290" s="8"/>
      <c r="F6290" s="4"/>
      <c r="G6290" s="9"/>
      <c r="H6290" s="18"/>
      <c r="I6290" s="18"/>
      <c r="J6290" s="23" t="str">
        <f>IF(OR(ISBLANK(H6290),ISBLANK((I6290))),"",NETWORKDAYS(H6290,I6290,Setup!$A$2:$A$30))</f>
        <v/>
      </c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</row>
    <row r="6291" spans="1:22">
      <c r="A6291" s="4"/>
      <c r="B6291" s="4"/>
      <c r="C6291" s="18"/>
      <c r="D6291" s="8"/>
      <c r="E6291" s="8"/>
      <c r="F6291" s="4"/>
      <c r="G6291" s="9"/>
      <c r="H6291" s="18"/>
      <c r="I6291" s="18"/>
      <c r="J6291" s="23" t="str">
        <f>IF(OR(ISBLANK(H6291),ISBLANK((I6291))),"",NETWORKDAYS(H6291,I6291,Setup!$A$2:$A$30))</f>
        <v/>
      </c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</row>
    <row r="6292" spans="1:22">
      <c r="A6292" s="4"/>
      <c r="B6292" s="4"/>
      <c r="C6292" s="18"/>
      <c r="D6292" s="8"/>
      <c r="E6292" s="8"/>
      <c r="F6292" s="4"/>
      <c r="G6292" s="9"/>
      <c r="H6292" s="18"/>
      <c r="I6292" s="18"/>
      <c r="J6292" s="23" t="str">
        <f>IF(OR(ISBLANK(H6292),ISBLANK((I6292))),"",NETWORKDAYS(H6292,I6292,Setup!$A$2:$A$30))</f>
        <v/>
      </c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</row>
    <row r="6293" spans="1:22">
      <c r="A6293" s="4"/>
      <c r="B6293" s="4"/>
      <c r="C6293" s="18"/>
      <c r="D6293" s="8"/>
      <c r="E6293" s="8"/>
      <c r="F6293" s="4"/>
      <c r="G6293" s="9"/>
      <c r="H6293" s="18"/>
      <c r="I6293" s="18"/>
      <c r="J6293" s="23" t="str">
        <f>IF(OR(ISBLANK(H6293),ISBLANK((I6293))),"",NETWORKDAYS(H6293,I6293,Setup!$A$2:$A$30))</f>
        <v/>
      </c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</row>
    <row r="6294" spans="1:22">
      <c r="A6294" s="4"/>
      <c r="B6294" s="4"/>
      <c r="C6294" s="18"/>
      <c r="D6294" s="8"/>
      <c r="E6294" s="8"/>
      <c r="F6294" s="4"/>
      <c r="G6294" s="9"/>
      <c r="H6294" s="18"/>
      <c r="I6294" s="18"/>
      <c r="J6294" s="23" t="str">
        <f>IF(OR(ISBLANK(H6294),ISBLANK((I6294))),"",NETWORKDAYS(H6294,I6294,Setup!$A$2:$A$30))</f>
        <v/>
      </c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</row>
    <row r="6295" spans="1:22">
      <c r="A6295" s="4"/>
      <c r="B6295" s="4"/>
      <c r="C6295" s="18"/>
      <c r="D6295" s="8"/>
      <c r="E6295" s="8"/>
      <c r="F6295" s="4"/>
      <c r="G6295" s="9"/>
      <c r="H6295" s="18"/>
      <c r="I6295" s="18"/>
      <c r="J6295" s="23" t="str">
        <f>IF(OR(ISBLANK(H6295),ISBLANK((I6295))),"",NETWORKDAYS(H6295,I6295,Setup!$A$2:$A$30))</f>
        <v/>
      </c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</row>
    <row r="6296" spans="1:22">
      <c r="A6296" s="4"/>
      <c r="B6296" s="4"/>
      <c r="C6296" s="18"/>
      <c r="D6296" s="8"/>
      <c r="E6296" s="8"/>
      <c r="F6296" s="4"/>
      <c r="G6296" s="9"/>
      <c r="H6296" s="18"/>
      <c r="I6296" s="18"/>
      <c r="J6296" s="23" t="str">
        <f>IF(OR(ISBLANK(H6296),ISBLANK((I6296))),"",NETWORKDAYS(H6296,I6296,Setup!$A$2:$A$30))</f>
        <v/>
      </c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</row>
    <row r="6297" spans="1:22">
      <c r="A6297" s="4"/>
      <c r="B6297" s="4"/>
      <c r="C6297" s="18"/>
      <c r="D6297" s="8"/>
      <c r="E6297" s="8"/>
      <c r="F6297" s="4"/>
      <c r="G6297" s="9"/>
      <c r="H6297" s="18"/>
      <c r="I6297" s="18"/>
      <c r="J6297" s="23" t="str">
        <f>IF(OR(ISBLANK(H6297),ISBLANK((I6297))),"",NETWORKDAYS(H6297,I6297,Setup!$A$2:$A$30))</f>
        <v/>
      </c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</row>
    <row r="6298" spans="1:22">
      <c r="A6298" s="4"/>
      <c r="B6298" s="4"/>
      <c r="C6298" s="18"/>
      <c r="D6298" s="8"/>
      <c r="E6298" s="8"/>
      <c r="F6298" s="4"/>
      <c r="G6298" s="9"/>
      <c r="H6298" s="18"/>
      <c r="I6298" s="18"/>
      <c r="J6298" s="23" t="str">
        <f>IF(OR(ISBLANK(H6298),ISBLANK((I6298))),"",NETWORKDAYS(H6298,I6298,Setup!$A$2:$A$30))</f>
        <v/>
      </c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</row>
    <row r="6299" spans="1:22">
      <c r="A6299" s="4"/>
      <c r="B6299" s="4"/>
      <c r="C6299" s="18"/>
      <c r="D6299" s="8"/>
      <c r="E6299" s="8"/>
      <c r="F6299" s="4"/>
      <c r="G6299" s="9"/>
      <c r="H6299" s="18"/>
      <c r="I6299" s="18"/>
      <c r="J6299" s="23" t="str">
        <f>IF(OR(ISBLANK(H6299),ISBLANK((I6299))),"",NETWORKDAYS(H6299,I6299,Setup!$A$2:$A$30))</f>
        <v/>
      </c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</row>
    <row r="6300" spans="1:22">
      <c r="A6300" s="4"/>
      <c r="B6300" s="4"/>
      <c r="C6300" s="18"/>
      <c r="D6300" s="8"/>
      <c r="E6300" s="8"/>
      <c r="F6300" s="4"/>
      <c r="G6300" s="9"/>
      <c r="H6300" s="18"/>
      <c r="I6300" s="18"/>
      <c r="J6300" s="23" t="str">
        <f>IF(OR(ISBLANK(H6300),ISBLANK((I6300))),"",NETWORKDAYS(H6300,I6300,Setup!$A$2:$A$30))</f>
        <v/>
      </c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</row>
    <row r="6301" spans="1:22">
      <c r="A6301" s="4"/>
      <c r="B6301" s="4"/>
      <c r="C6301" s="18"/>
      <c r="D6301" s="8"/>
      <c r="E6301" s="8"/>
      <c r="F6301" s="4"/>
      <c r="G6301" s="9"/>
      <c r="H6301" s="18"/>
      <c r="I6301" s="18"/>
      <c r="J6301" s="23" t="str">
        <f>IF(OR(ISBLANK(H6301),ISBLANK((I6301))),"",NETWORKDAYS(H6301,I6301,Setup!$A$2:$A$30))</f>
        <v/>
      </c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</row>
    <row r="6302" spans="1:22">
      <c r="A6302" s="4"/>
      <c r="B6302" s="4"/>
      <c r="C6302" s="18"/>
      <c r="D6302" s="8"/>
      <c r="E6302" s="8"/>
      <c r="F6302" s="4"/>
      <c r="G6302" s="9"/>
      <c r="H6302" s="18"/>
      <c r="I6302" s="18"/>
      <c r="J6302" s="23" t="str">
        <f>IF(OR(ISBLANK(H6302),ISBLANK((I6302))),"",NETWORKDAYS(H6302,I6302,Setup!$A$2:$A$30))</f>
        <v/>
      </c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</row>
    <row r="6303" spans="1:22">
      <c r="A6303" s="4"/>
      <c r="B6303" s="4"/>
      <c r="C6303" s="18"/>
      <c r="D6303" s="8"/>
      <c r="E6303" s="8"/>
      <c r="F6303" s="4"/>
      <c r="G6303" s="9"/>
      <c r="H6303" s="18"/>
      <c r="I6303" s="18"/>
      <c r="J6303" s="23" t="str">
        <f>IF(OR(ISBLANK(H6303),ISBLANK((I6303))),"",NETWORKDAYS(H6303,I6303,Setup!$A$2:$A$30))</f>
        <v/>
      </c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</row>
    <row r="6304" spans="1:22">
      <c r="A6304" s="4"/>
      <c r="B6304" s="4"/>
      <c r="C6304" s="18"/>
      <c r="D6304" s="8"/>
      <c r="E6304" s="8"/>
      <c r="F6304" s="4"/>
      <c r="G6304" s="9"/>
      <c r="H6304" s="18"/>
      <c r="I6304" s="18"/>
      <c r="J6304" s="23" t="str">
        <f>IF(OR(ISBLANK(H6304),ISBLANK((I6304))),"",NETWORKDAYS(H6304,I6304,Setup!$A$2:$A$30))</f>
        <v/>
      </c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</row>
    <row r="6305" spans="1:22">
      <c r="A6305" s="4"/>
      <c r="B6305" s="4"/>
      <c r="C6305" s="18"/>
      <c r="D6305" s="8"/>
      <c r="E6305" s="8"/>
      <c r="F6305" s="4"/>
      <c r="G6305" s="9"/>
      <c r="H6305" s="18"/>
      <c r="I6305" s="18"/>
      <c r="J6305" s="23" t="str">
        <f>IF(OR(ISBLANK(H6305),ISBLANK((I6305))),"",NETWORKDAYS(H6305,I6305,Setup!$A$2:$A$30))</f>
        <v/>
      </c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</row>
    <row r="6306" spans="1:22">
      <c r="A6306" s="4"/>
      <c r="B6306" s="4"/>
      <c r="C6306" s="18"/>
      <c r="D6306" s="8"/>
      <c r="E6306" s="8"/>
      <c r="F6306" s="4"/>
      <c r="G6306" s="9"/>
      <c r="H6306" s="18"/>
      <c r="I6306" s="18"/>
      <c r="J6306" s="23" t="str">
        <f>IF(OR(ISBLANK(H6306),ISBLANK((I6306))),"",NETWORKDAYS(H6306,I6306,Setup!$A$2:$A$30))</f>
        <v/>
      </c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</row>
    <row r="6307" spans="1:22">
      <c r="A6307" s="4"/>
      <c r="B6307" s="4"/>
      <c r="C6307" s="18"/>
      <c r="D6307" s="8"/>
      <c r="E6307" s="8"/>
      <c r="F6307" s="4"/>
      <c r="G6307" s="9"/>
      <c r="H6307" s="18"/>
      <c r="I6307" s="18"/>
      <c r="J6307" s="23" t="str">
        <f>IF(OR(ISBLANK(H6307),ISBLANK((I6307))),"",NETWORKDAYS(H6307,I6307,Setup!$A$2:$A$30))</f>
        <v/>
      </c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</row>
    <row r="6308" spans="1:22">
      <c r="A6308" s="4"/>
      <c r="B6308" s="4"/>
      <c r="C6308" s="18"/>
      <c r="D6308" s="8"/>
      <c r="E6308" s="8"/>
      <c r="F6308" s="4"/>
      <c r="G6308" s="9"/>
      <c r="H6308" s="18"/>
      <c r="I6308" s="18"/>
      <c r="J6308" s="23" t="str">
        <f>IF(OR(ISBLANK(H6308),ISBLANK((I6308))),"",NETWORKDAYS(H6308,I6308,Setup!$A$2:$A$30))</f>
        <v/>
      </c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</row>
    <row r="6309" spans="1:22">
      <c r="A6309" s="4"/>
      <c r="B6309" s="4"/>
      <c r="C6309" s="18"/>
      <c r="D6309" s="8"/>
      <c r="E6309" s="8"/>
      <c r="F6309" s="4"/>
      <c r="G6309" s="9"/>
      <c r="H6309" s="18"/>
      <c r="I6309" s="18"/>
      <c r="J6309" s="23" t="str">
        <f>IF(OR(ISBLANK(H6309),ISBLANK((I6309))),"",NETWORKDAYS(H6309,I6309,Setup!$A$2:$A$30))</f>
        <v/>
      </c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</row>
    <row r="6310" spans="1:22">
      <c r="A6310" s="4"/>
      <c r="B6310" s="4"/>
      <c r="C6310" s="18"/>
      <c r="D6310" s="8"/>
      <c r="E6310" s="8"/>
      <c r="F6310" s="4"/>
      <c r="G6310" s="9"/>
      <c r="H6310" s="18"/>
      <c r="I6310" s="18"/>
      <c r="J6310" s="23" t="str">
        <f>IF(OR(ISBLANK(H6310),ISBLANK((I6310))),"",NETWORKDAYS(H6310,I6310,Setup!$A$2:$A$30))</f>
        <v/>
      </c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</row>
    <row r="6311" spans="1:22">
      <c r="A6311" s="4"/>
      <c r="B6311" s="4"/>
      <c r="C6311" s="18"/>
      <c r="D6311" s="8"/>
      <c r="E6311" s="8"/>
      <c r="F6311" s="4"/>
      <c r="G6311" s="9"/>
      <c r="H6311" s="18"/>
      <c r="I6311" s="18"/>
      <c r="J6311" s="23" t="str">
        <f>IF(OR(ISBLANK(H6311),ISBLANK((I6311))),"",NETWORKDAYS(H6311,I6311,Setup!$A$2:$A$30))</f>
        <v/>
      </c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</row>
    <row r="6312" spans="1:22">
      <c r="A6312" s="4"/>
      <c r="B6312" s="4"/>
      <c r="C6312" s="18"/>
      <c r="D6312" s="8"/>
      <c r="E6312" s="8"/>
      <c r="F6312" s="4"/>
      <c r="G6312" s="9"/>
      <c r="H6312" s="18"/>
      <c r="I6312" s="18"/>
      <c r="J6312" s="23" t="str">
        <f>IF(OR(ISBLANK(H6312),ISBLANK((I6312))),"",NETWORKDAYS(H6312,I6312,Setup!$A$2:$A$30))</f>
        <v/>
      </c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</row>
    <row r="6313" spans="1:22">
      <c r="A6313" s="4"/>
      <c r="B6313" s="4"/>
      <c r="C6313" s="18"/>
      <c r="D6313" s="8"/>
      <c r="E6313" s="8"/>
      <c r="F6313" s="4"/>
      <c r="G6313" s="9"/>
      <c r="H6313" s="18"/>
      <c r="I6313" s="18"/>
      <c r="J6313" s="23" t="str">
        <f>IF(OR(ISBLANK(H6313),ISBLANK((I6313))),"",NETWORKDAYS(H6313,I6313,Setup!$A$2:$A$30))</f>
        <v/>
      </c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</row>
    <row r="6314" spans="1:22">
      <c r="A6314" s="4"/>
      <c r="B6314" s="4"/>
      <c r="C6314" s="18"/>
      <c r="D6314" s="8"/>
      <c r="E6314" s="8"/>
      <c r="F6314" s="4"/>
      <c r="G6314" s="9"/>
      <c r="H6314" s="18"/>
      <c r="I6314" s="18"/>
      <c r="J6314" s="23" t="str">
        <f>IF(OR(ISBLANK(H6314),ISBLANK((I6314))),"",NETWORKDAYS(H6314,I6314,Setup!$A$2:$A$30))</f>
        <v/>
      </c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</row>
    <row r="6315" spans="1:22">
      <c r="A6315" s="4"/>
      <c r="B6315" s="4"/>
      <c r="C6315" s="18"/>
      <c r="D6315" s="8"/>
      <c r="E6315" s="8"/>
      <c r="F6315" s="4"/>
      <c r="G6315" s="9"/>
      <c r="H6315" s="18"/>
      <c r="I6315" s="18"/>
      <c r="J6315" s="23" t="str">
        <f>IF(OR(ISBLANK(H6315),ISBLANK((I6315))),"",NETWORKDAYS(H6315,I6315,Setup!$A$2:$A$30))</f>
        <v/>
      </c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</row>
    <row r="6316" spans="1:22">
      <c r="A6316" s="4"/>
      <c r="B6316" s="4"/>
      <c r="C6316" s="18"/>
      <c r="D6316" s="8"/>
      <c r="E6316" s="8"/>
      <c r="F6316" s="4"/>
      <c r="G6316" s="9"/>
      <c r="H6316" s="18"/>
      <c r="I6316" s="18"/>
      <c r="J6316" s="23" t="str">
        <f>IF(OR(ISBLANK(H6316),ISBLANK((I6316))),"",NETWORKDAYS(H6316,I6316,Setup!$A$2:$A$30))</f>
        <v/>
      </c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</row>
    <row r="6317" spans="1:22">
      <c r="A6317" s="4"/>
      <c r="B6317" s="4"/>
      <c r="C6317" s="18"/>
      <c r="D6317" s="8"/>
      <c r="E6317" s="8"/>
      <c r="F6317" s="4"/>
      <c r="G6317" s="9"/>
      <c r="H6317" s="18"/>
      <c r="I6317" s="18"/>
      <c r="J6317" s="23" t="str">
        <f>IF(OR(ISBLANK(H6317),ISBLANK((I6317))),"",NETWORKDAYS(H6317,I6317,Setup!$A$2:$A$30))</f>
        <v/>
      </c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</row>
    <row r="6318" spans="1:22">
      <c r="A6318" s="4"/>
      <c r="B6318" s="4"/>
      <c r="C6318" s="18"/>
      <c r="D6318" s="8"/>
      <c r="E6318" s="8"/>
      <c r="F6318" s="4"/>
      <c r="G6318" s="9"/>
      <c r="H6318" s="18"/>
      <c r="I6318" s="18"/>
      <c r="J6318" s="23" t="str">
        <f>IF(OR(ISBLANK(H6318),ISBLANK((I6318))),"",NETWORKDAYS(H6318,I6318,Setup!$A$2:$A$30))</f>
        <v/>
      </c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</row>
    <row r="6319" spans="1:22">
      <c r="A6319" s="4"/>
      <c r="B6319" s="4"/>
      <c r="C6319" s="18"/>
      <c r="D6319" s="8"/>
      <c r="E6319" s="8"/>
      <c r="F6319" s="4"/>
      <c r="G6319" s="9"/>
      <c r="H6319" s="18"/>
      <c r="I6319" s="18"/>
      <c r="J6319" s="23" t="str">
        <f>IF(OR(ISBLANK(H6319),ISBLANK((I6319))),"",NETWORKDAYS(H6319,I6319,Setup!$A$2:$A$30))</f>
        <v/>
      </c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</row>
    <row r="6320" spans="1:22">
      <c r="A6320" s="4"/>
      <c r="B6320" s="4"/>
      <c r="C6320" s="18"/>
      <c r="D6320" s="8"/>
      <c r="E6320" s="8"/>
      <c r="F6320" s="4"/>
      <c r="G6320" s="9"/>
      <c r="H6320" s="18"/>
      <c r="I6320" s="18"/>
      <c r="J6320" s="23" t="str">
        <f>IF(OR(ISBLANK(H6320),ISBLANK((I6320))),"",NETWORKDAYS(H6320,I6320,Setup!$A$2:$A$30))</f>
        <v/>
      </c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</row>
    <row r="6321" spans="1:22">
      <c r="A6321" s="4"/>
      <c r="B6321" s="4"/>
      <c r="C6321" s="18"/>
      <c r="D6321" s="8"/>
      <c r="E6321" s="8"/>
      <c r="F6321" s="4"/>
      <c r="G6321" s="9"/>
      <c r="H6321" s="18"/>
      <c r="I6321" s="18"/>
      <c r="J6321" s="23" t="str">
        <f>IF(OR(ISBLANK(H6321),ISBLANK((I6321))),"",NETWORKDAYS(H6321,I6321,Setup!$A$2:$A$30))</f>
        <v/>
      </c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</row>
    <row r="6322" spans="1:22">
      <c r="A6322" s="4"/>
      <c r="B6322" s="4"/>
      <c r="C6322" s="18"/>
      <c r="D6322" s="8"/>
      <c r="E6322" s="8"/>
      <c r="F6322" s="4"/>
      <c r="G6322" s="9"/>
      <c r="H6322" s="18"/>
      <c r="I6322" s="18"/>
      <c r="J6322" s="23" t="str">
        <f>IF(OR(ISBLANK(H6322),ISBLANK((I6322))),"",NETWORKDAYS(H6322,I6322,Setup!$A$2:$A$30))</f>
        <v/>
      </c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</row>
    <row r="6323" spans="1:22">
      <c r="A6323" s="4"/>
      <c r="B6323" s="4"/>
      <c r="C6323" s="18"/>
      <c r="D6323" s="8"/>
      <c r="E6323" s="8"/>
      <c r="F6323" s="4"/>
      <c r="G6323" s="9"/>
      <c r="H6323" s="18"/>
      <c r="I6323" s="18"/>
      <c r="J6323" s="23" t="str">
        <f>IF(OR(ISBLANK(H6323),ISBLANK((I6323))),"",NETWORKDAYS(H6323,I6323,Setup!$A$2:$A$30))</f>
        <v/>
      </c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</row>
    <row r="6324" spans="1:22">
      <c r="A6324" s="4"/>
      <c r="B6324" s="4"/>
      <c r="C6324" s="18"/>
      <c r="D6324" s="8"/>
      <c r="E6324" s="8"/>
      <c r="F6324" s="4"/>
      <c r="G6324" s="9"/>
      <c r="H6324" s="18"/>
      <c r="I6324" s="18"/>
      <c r="J6324" s="23" t="str">
        <f>IF(OR(ISBLANK(H6324),ISBLANK((I6324))),"",NETWORKDAYS(H6324,I6324,Setup!$A$2:$A$30))</f>
        <v/>
      </c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</row>
    <row r="6325" spans="1:22">
      <c r="A6325" s="4"/>
      <c r="B6325" s="4"/>
      <c r="C6325" s="18"/>
      <c r="D6325" s="8"/>
      <c r="E6325" s="8"/>
      <c r="F6325" s="4"/>
      <c r="G6325" s="9"/>
      <c r="H6325" s="18"/>
      <c r="I6325" s="18"/>
      <c r="J6325" s="23" t="str">
        <f>IF(OR(ISBLANK(H6325),ISBLANK((I6325))),"",NETWORKDAYS(H6325,I6325,Setup!$A$2:$A$30))</f>
        <v/>
      </c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</row>
    <row r="6326" spans="1:22">
      <c r="A6326" s="4"/>
      <c r="B6326" s="4"/>
      <c r="C6326" s="18"/>
      <c r="D6326" s="8"/>
      <c r="E6326" s="8"/>
      <c r="F6326" s="4"/>
      <c r="G6326" s="9"/>
      <c r="H6326" s="18"/>
      <c r="I6326" s="18"/>
      <c r="J6326" s="23" t="str">
        <f>IF(OR(ISBLANK(H6326),ISBLANK((I6326))),"",NETWORKDAYS(H6326,I6326,Setup!$A$2:$A$30))</f>
        <v/>
      </c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</row>
    <row r="6327" spans="1:22">
      <c r="A6327" s="4"/>
      <c r="B6327" s="4"/>
      <c r="C6327" s="18"/>
      <c r="D6327" s="8"/>
      <c r="E6327" s="8"/>
      <c r="F6327" s="4"/>
      <c r="G6327" s="9"/>
      <c r="H6327" s="18"/>
      <c r="I6327" s="18"/>
      <c r="J6327" s="23" t="str">
        <f>IF(OR(ISBLANK(H6327),ISBLANK((I6327))),"",NETWORKDAYS(H6327,I6327,Setup!$A$2:$A$30))</f>
        <v/>
      </c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</row>
    <row r="6328" spans="1:22">
      <c r="A6328" s="4"/>
      <c r="B6328" s="4"/>
      <c r="C6328" s="18"/>
      <c r="D6328" s="8"/>
      <c r="E6328" s="8"/>
      <c r="F6328" s="4"/>
      <c r="G6328" s="9"/>
      <c r="H6328" s="18"/>
      <c r="I6328" s="18"/>
      <c r="J6328" s="23" t="str">
        <f>IF(OR(ISBLANK(H6328),ISBLANK((I6328))),"",NETWORKDAYS(H6328,I6328,Setup!$A$2:$A$30))</f>
        <v/>
      </c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</row>
    <row r="6329" spans="1:22">
      <c r="A6329" s="4"/>
      <c r="B6329" s="4"/>
      <c r="C6329" s="18"/>
      <c r="D6329" s="8"/>
      <c r="E6329" s="8"/>
      <c r="F6329" s="4"/>
      <c r="G6329" s="9"/>
      <c r="H6329" s="18"/>
      <c r="I6329" s="18"/>
      <c r="J6329" s="23" t="str">
        <f>IF(OR(ISBLANK(H6329),ISBLANK((I6329))),"",NETWORKDAYS(H6329,I6329,Setup!$A$2:$A$30))</f>
        <v/>
      </c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</row>
    <row r="6330" spans="1:22">
      <c r="A6330" s="4"/>
      <c r="B6330" s="4"/>
      <c r="C6330" s="18"/>
      <c r="D6330" s="8"/>
      <c r="E6330" s="8"/>
      <c r="F6330" s="4"/>
      <c r="G6330" s="9"/>
      <c r="H6330" s="18"/>
      <c r="I6330" s="18"/>
      <c r="J6330" s="23" t="str">
        <f>IF(OR(ISBLANK(H6330),ISBLANK((I6330))),"",NETWORKDAYS(H6330,I6330,Setup!$A$2:$A$30))</f>
        <v/>
      </c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</row>
    <row r="6331" spans="1:22">
      <c r="A6331" s="4"/>
      <c r="B6331" s="4"/>
      <c r="C6331" s="18"/>
      <c r="D6331" s="8"/>
      <c r="E6331" s="8"/>
      <c r="F6331" s="4"/>
      <c r="G6331" s="9"/>
      <c r="H6331" s="18"/>
      <c r="I6331" s="18"/>
      <c r="J6331" s="23" t="str">
        <f>IF(OR(ISBLANK(H6331),ISBLANK((I6331))),"",NETWORKDAYS(H6331,I6331,Setup!$A$2:$A$30))</f>
        <v/>
      </c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</row>
    <row r="6332" spans="1:22">
      <c r="A6332" s="4"/>
      <c r="B6332" s="4"/>
      <c r="C6332" s="18"/>
      <c r="D6332" s="8"/>
      <c r="E6332" s="8"/>
      <c r="F6332" s="4"/>
      <c r="G6332" s="9"/>
      <c r="H6332" s="18"/>
      <c r="I6332" s="18"/>
      <c r="J6332" s="23" t="str">
        <f>IF(OR(ISBLANK(H6332),ISBLANK((I6332))),"",NETWORKDAYS(H6332,I6332,Setup!$A$2:$A$30))</f>
        <v/>
      </c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</row>
    <row r="6333" spans="1:22">
      <c r="A6333" s="4"/>
      <c r="B6333" s="4"/>
      <c r="C6333" s="18"/>
      <c r="D6333" s="8"/>
      <c r="E6333" s="8"/>
      <c r="F6333" s="4"/>
      <c r="G6333" s="9"/>
      <c r="H6333" s="18"/>
      <c r="I6333" s="18"/>
      <c r="J6333" s="23" t="str">
        <f>IF(OR(ISBLANK(H6333),ISBLANK((I6333))),"",NETWORKDAYS(H6333,I6333,Setup!$A$2:$A$30))</f>
        <v/>
      </c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</row>
    <row r="6334" spans="1:22">
      <c r="A6334" s="4"/>
      <c r="B6334" s="4"/>
      <c r="C6334" s="18"/>
      <c r="D6334" s="8"/>
      <c r="E6334" s="8"/>
      <c r="F6334" s="4"/>
      <c r="G6334" s="9"/>
      <c r="H6334" s="18"/>
      <c r="I6334" s="18"/>
      <c r="J6334" s="23" t="str">
        <f>IF(OR(ISBLANK(H6334),ISBLANK((I6334))),"",NETWORKDAYS(H6334,I6334,Setup!$A$2:$A$30))</f>
        <v/>
      </c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</row>
    <row r="6335" spans="1:22">
      <c r="A6335" s="4"/>
      <c r="B6335" s="4"/>
      <c r="C6335" s="18"/>
      <c r="D6335" s="8"/>
      <c r="E6335" s="8"/>
      <c r="F6335" s="4"/>
      <c r="G6335" s="9"/>
      <c r="H6335" s="18"/>
      <c r="I6335" s="18"/>
      <c r="J6335" s="23" t="str">
        <f>IF(OR(ISBLANK(H6335),ISBLANK((I6335))),"",NETWORKDAYS(H6335,I6335,Setup!$A$2:$A$30))</f>
        <v/>
      </c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</row>
    <row r="6336" spans="1:22">
      <c r="A6336" s="4"/>
      <c r="B6336" s="4"/>
      <c r="C6336" s="18"/>
      <c r="D6336" s="8"/>
      <c r="E6336" s="8"/>
      <c r="F6336" s="4"/>
      <c r="G6336" s="9"/>
      <c r="H6336" s="18"/>
      <c r="I6336" s="18"/>
      <c r="J6336" s="23" t="str">
        <f>IF(OR(ISBLANK(H6336),ISBLANK((I6336))),"",NETWORKDAYS(H6336,I6336,Setup!$A$2:$A$30))</f>
        <v/>
      </c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</row>
    <row r="6337" spans="1:22">
      <c r="A6337" s="4"/>
      <c r="B6337" s="4"/>
      <c r="C6337" s="18"/>
      <c r="D6337" s="8"/>
      <c r="E6337" s="8"/>
      <c r="F6337" s="4"/>
      <c r="G6337" s="9"/>
      <c r="H6337" s="18"/>
      <c r="I6337" s="18"/>
      <c r="J6337" s="23" t="str">
        <f>IF(OR(ISBLANK(H6337),ISBLANK((I6337))),"",NETWORKDAYS(H6337,I6337,Setup!$A$2:$A$30))</f>
        <v/>
      </c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</row>
    <row r="6338" spans="1:22">
      <c r="A6338" s="4"/>
      <c r="B6338" s="4"/>
      <c r="C6338" s="18"/>
      <c r="D6338" s="8"/>
      <c r="E6338" s="8"/>
      <c r="F6338" s="4"/>
      <c r="G6338" s="9"/>
      <c r="H6338" s="18"/>
      <c r="I6338" s="18"/>
      <c r="J6338" s="23" t="str">
        <f>IF(OR(ISBLANK(H6338),ISBLANK((I6338))),"",NETWORKDAYS(H6338,I6338,Setup!$A$2:$A$30))</f>
        <v/>
      </c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</row>
    <row r="6339" spans="1:22">
      <c r="A6339" s="4"/>
      <c r="B6339" s="4"/>
      <c r="C6339" s="18"/>
      <c r="D6339" s="8"/>
      <c r="E6339" s="8"/>
      <c r="F6339" s="4"/>
      <c r="G6339" s="9"/>
      <c r="H6339" s="18"/>
      <c r="I6339" s="18"/>
      <c r="J6339" s="23" t="str">
        <f>IF(OR(ISBLANK(H6339),ISBLANK((I6339))),"",NETWORKDAYS(H6339,I6339,Setup!$A$2:$A$30))</f>
        <v/>
      </c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</row>
    <row r="6340" spans="1:22">
      <c r="A6340" s="4"/>
      <c r="B6340" s="4"/>
      <c r="C6340" s="18"/>
      <c r="D6340" s="8"/>
      <c r="E6340" s="8"/>
      <c r="F6340" s="4"/>
      <c r="G6340" s="9"/>
      <c r="H6340" s="18"/>
      <c r="I6340" s="18"/>
      <c r="J6340" s="23" t="str">
        <f>IF(OR(ISBLANK(H6340),ISBLANK((I6340))),"",NETWORKDAYS(H6340,I6340,Setup!$A$2:$A$30))</f>
        <v/>
      </c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</row>
    <row r="6341" spans="1:22">
      <c r="A6341" s="4"/>
      <c r="B6341" s="4"/>
      <c r="C6341" s="18"/>
      <c r="D6341" s="8"/>
      <c r="E6341" s="8"/>
      <c r="F6341" s="4"/>
      <c r="G6341" s="9"/>
      <c r="H6341" s="18"/>
      <c r="I6341" s="18"/>
      <c r="J6341" s="23" t="str">
        <f>IF(OR(ISBLANK(H6341),ISBLANK((I6341))),"",NETWORKDAYS(H6341,I6341,Setup!$A$2:$A$30))</f>
        <v/>
      </c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</row>
    <row r="6342" spans="1:22">
      <c r="A6342" s="4"/>
      <c r="B6342" s="4"/>
      <c r="C6342" s="18"/>
      <c r="D6342" s="8"/>
      <c r="E6342" s="8"/>
      <c r="F6342" s="4"/>
      <c r="G6342" s="9"/>
      <c r="H6342" s="18"/>
      <c r="I6342" s="18"/>
      <c r="J6342" s="23" t="str">
        <f>IF(OR(ISBLANK(H6342),ISBLANK((I6342))),"",NETWORKDAYS(H6342,I6342,Setup!$A$2:$A$30))</f>
        <v/>
      </c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</row>
    <row r="6343" spans="1:22">
      <c r="A6343" s="4"/>
      <c r="B6343" s="4"/>
      <c r="C6343" s="18"/>
      <c r="D6343" s="8"/>
      <c r="E6343" s="8"/>
      <c r="F6343" s="4"/>
      <c r="G6343" s="9"/>
      <c r="H6343" s="18"/>
      <c r="I6343" s="18"/>
      <c r="J6343" s="23" t="str">
        <f>IF(OR(ISBLANK(H6343),ISBLANK((I6343))),"",NETWORKDAYS(H6343,I6343,Setup!$A$2:$A$30))</f>
        <v/>
      </c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</row>
    <row r="6344" spans="1:22">
      <c r="A6344" s="4"/>
      <c r="B6344" s="4"/>
      <c r="C6344" s="18"/>
      <c r="D6344" s="8"/>
      <c r="E6344" s="8"/>
      <c r="F6344" s="4"/>
      <c r="G6344" s="9"/>
      <c r="H6344" s="18"/>
      <c r="I6344" s="18"/>
      <c r="J6344" s="23" t="str">
        <f>IF(OR(ISBLANK(H6344),ISBLANK((I6344))),"",NETWORKDAYS(H6344,I6344,Setup!$A$2:$A$30))</f>
        <v/>
      </c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</row>
    <row r="6345" spans="1:22">
      <c r="A6345" s="4"/>
      <c r="B6345" s="4"/>
      <c r="C6345" s="18"/>
      <c r="D6345" s="8"/>
      <c r="E6345" s="8"/>
      <c r="F6345" s="4"/>
      <c r="G6345" s="9"/>
      <c r="H6345" s="18"/>
      <c r="I6345" s="18"/>
      <c r="J6345" s="23" t="str">
        <f>IF(OR(ISBLANK(H6345),ISBLANK((I6345))),"",NETWORKDAYS(H6345,I6345,Setup!$A$2:$A$30))</f>
        <v/>
      </c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</row>
    <row r="6346" spans="1:22">
      <c r="A6346" s="4"/>
      <c r="B6346" s="4"/>
      <c r="C6346" s="18"/>
      <c r="D6346" s="8"/>
      <c r="E6346" s="8"/>
      <c r="F6346" s="4"/>
      <c r="G6346" s="9"/>
      <c r="H6346" s="18"/>
      <c r="I6346" s="18"/>
      <c r="J6346" s="23" t="str">
        <f>IF(OR(ISBLANK(H6346),ISBLANK((I6346))),"",NETWORKDAYS(H6346,I6346,Setup!$A$2:$A$30))</f>
        <v/>
      </c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</row>
    <row r="6347" spans="1:22">
      <c r="A6347" s="4"/>
      <c r="B6347" s="4"/>
      <c r="C6347" s="18"/>
      <c r="D6347" s="8"/>
      <c r="E6347" s="8"/>
      <c r="F6347" s="4"/>
      <c r="G6347" s="9"/>
      <c r="H6347" s="18"/>
      <c r="I6347" s="18"/>
      <c r="J6347" s="23" t="str">
        <f>IF(OR(ISBLANK(H6347),ISBLANK((I6347))),"",NETWORKDAYS(H6347,I6347,Setup!$A$2:$A$30))</f>
        <v/>
      </c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</row>
    <row r="6348" spans="1:22">
      <c r="A6348" s="4"/>
      <c r="B6348" s="4"/>
      <c r="C6348" s="18"/>
      <c r="D6348" s="8"/>
      <c r="E6348" s="8"/>
      <c r="F6348" s="4"/>
      <c r="G6348" s="9"/>
      <c r="H6348" s="18"/>
      <c r="I6348" s="18"/>
      <c r="J6348" s="23" t="str">
        <f>IF(OR(ISBLANK(H6348),ISBLANK((I6348))),"",NETWORKDAYS(H6348,I6348,Setup!$A$2:$A$30))</f>
        <v/>
      </c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</row>
    <row r="6349" spans="1:22">
      <c r="A6349" s="4"/>
      <c r="B6349" s="4"/>
      <c r="C6349" s="18"/>
      <c r="D6349" s="8"/>
      <c r="E6349" s="8"/>
      <c r="F6349" s="4"/>
      <c r="G6349" s="9"/>
      <c r="H6349" s="18"/>
      <c r="I6349" s="18"/>
      <c r="J6349" s="23" t="str">
        <f>IF(OR(ISBLANK(H6349),ISBLANK((I6349))),"",NETWORKDAYS(H6349,I6349,Setup!$A$2:$A$30))</f>
        <v/>
      </c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</row>
    <row r="6350" spans="1:22">
      <c r="A6350" s="4"/>
      <c r="B6350" s="4"/>
      <c r="C6350" s="18"/>
      <c r="D6350" s="8"/>
      <c r="E6350" s="8"/>
      <c r="F6350" s="4"/>
      <c r="G6350" s="9"/>
      <c r="H6350" s="18"/>
      <c r="I6350" s="18"/>
      <c r="J6350" s="23" t="str">
        <f>IF(OR(ISBLANK(H6350),ISBLANK((I6350))),"",NETWORKDAYS(H6350,I6350,Setup!$A$2:$A$30))</f>
        <v/>
      </c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</row>
    <row r="6351" spans="1:22">
      <c r="A6351" s="4"/>
      <c r="B6351" s="4"/>
      <c r="C6351" s="18"/>
      <c r="D6351" s="8"/>
      <c r="E6351" s="8"/>
      <c r="F6351" s="4"/>
      <c r="G6351" s="9"/>
      <c r="H6351" s="18"/>
      <c r="I6351" s="18"/>
      <c r="J6351" s="23" t="str">
        <f>IF(OR(ISBLANK(H6351),ISBLANK((I6351))),"",NETWORKDAYS(H6351,I6351,Setup!$A$2:$A$30))</f>
        <v/>
      </c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</row>
    <row r="6352" spans="1:22">
      <c r="A6352" s="4"/>
      <c r="B6352" s="4"/>
      <c r="C6352" s="18"/>
      <c r="D6352" s="8"/>
      <c r="E6352" s="8"/>
      <c r="F6352" s="4"/>
      <c r="G6352" s="9"/>
      <c r="H6352" s="18"/>
      <c r="I6352" s="18"/>
      <c r="J6352" s="23" t="str">
        <f>IF(OR(ISBLANK(H6352),ISBLANK((I6352))),"",NETWORKDAYS(H6352,I6352,Setup!$A$2:$A$30))</f>
        <v/>
      </c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</row>
    <row r="6353" spans="1:22">
      <c r="A6353" s="4"/>
      <c r="B6353" s="4"/>
      <c r="C6353" s="18"/>
      <c r="D6353" s="8"/>
      <c r="E6353" s="8"/>
      <c r="F6353" s="4"/>
      <c r="G6353" s="9"/>
      <c r="H6353" s="18"/>
      <c r="I6353" s="18"/>
      <c r="J6353" s="23" t="str">
        <f>IF(OR(ISBLANK(H6353),ISBLANK((I6353))),"",NETWORKDAYS(H6353,I6353,Setup!$A$2:$A$30))</f>
        <v/>
      </c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</row>
    <row r="6354" spans="1:22">
      <c r="A6354" s="4"/>
      <c r="B6354" s="4"/>
      <c r="C6354" s="18"/>
      <c r="D6354" s="8"/>
      <c r="E6354" s="8"/>
      <c r="F6354" s="4"/>
      <c r="G6354" s="9"/>
      <c r="H6354" s="18"/>
      <c r="I6354" s="18"/>
      <c r="J6354" s="23" t="str">
        <f>IF(OR(ISBLANK(H6354),ISBLANK((I6354))),"",NETWORKDAYS(H6354,I6354,Setup!$A$2:$A$30))</f>
        <v/>
      </c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</row>
    <row r="6355" spans="1:22">
      <c r="A6355" s="4"/>
      <c r="B6355" s="4"/>
      <c r="C6355" s="18"/>
      <c r="D6355" s="8"/>
      <c r="E6355" s="8"/>
      <c r="F6355" s="4"/>
      <c r="G6355" s="9"/>
      <c r="H6355" s="18"/>
      <c r="I6355" s="18"/>
      <c r="J6355" s="23" t="str">
        <f>IF(OR(ISBLANK(H6355),ISBLANK((I6355))),"",NETWORKDAYS(H6355,I6355,Setup!$A$2:$A$30))</f>
        <v/>
      </c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</row>
    <row r="6356" spans="1:22">
      <c r="A6356" s="4"/>
      <c r="B6356" s="4"/>
      <c r="C6356" s="18"/>
      <c r="D6356" s="8"/>
      <c r="E6356" s="8"/>
      <c r="F6356" s="4"/>
      <c r="G6356" s="9"/>
      <c r="H6356" s="18"/>
      <c r="I6356" s="18"/>
      <c r="J6356" s="23" t="str">
        <f>IF(OR(ISBLANK(H6356),ISBLANK((I6356))),"",NETWORKDAYS(H6356,I6356,Setup!$A$2:$A$30))</f>
        <v/>
      </c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</row>
    <row r="6357" spans="1:22">
      <c r="A6357" s="4"/>
      <c r="B6357" s="4"/>
      <c r="C6357" s="18"/>
      <c r="D6357" s="8"/>
      <c r="E6357" s="8"/>
      <c r="F6357" s="4"/>
      <c r="G6357" s="9"/>
      <c r="H6357" s="18"/>
      <c r="I6357" s="18"/>
      <c r="J6357" s="23" t="str">
        <f>IF(OR(ISBLANK(H6357),ISBLANK((I6357))),"",NETWORKDAYS(H6357,I6357,Setup!$A$2:$A$30))</f>
        <v/>
      </c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</row>
    <row r="6358" spans="1:22">
      <c r="A6358" s="4"/>
      <c r="B6358" s="4"/>
      <c r="C6358" s="18"/>
      <c r="D6358" s="8"/>
      <c r="E6358" s="8"/>
      <c r="F6358" s="4"/>
      <c r="G6358" s="9"/>
      <c r="H6358" s="18"/>
      <c r="I6358" s="18"/>
      <c r="J6358" s="23" t="str">
        <f>IF(OR(ISBLANK(H6358),ISBLANK((I6358))),"",NETWORKDAYS(H6358,I6358,Setup!$A$2:$A$30))</f>
        <v/>
      </c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</row>
    <row r="6359" spans="1:22">
      <c r="A6359" s="4"/>
      <c r="B6359" s="4"/>
      <c r="C6359" s="18"/>
      <c r="D6359" s="8"/>
      <c r="E6359" s="8"/>
      <c r="F6359" s="4"/>
      <c r="G6359" s="9"/>
      <c r="H6359" s="18"/>
      <c r="I6359" s="18"/>
      <c r="J6359" s="23" t="str">
        <f>IF(OR(ISBLANK(H6359),ISBLANK((I6359))),"",NETWORKDAYS(H6359,I6359,Setup!$A$2:$A$30))</f>
        <v/>
      </c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</row>
    <row r="6360" spans="1:22">
      <c r="A6360" s="4"/>
      <c r="B6360" s="4"/>
      <c r="C6360" s="18"/>
      <c r="D6360" s="8"/>
      <c r="E6360" s="8"/>
      <c r="F6360" s="4"/>
      <c r="G6360" s="9"/>
      <c r="H6360" s="18"/>
      <c r="I6360" s="18"/>
      <c r="J6360" s="23" t="str">
        <f>IF(OR(ISBLANK(H6360),ISBLANK((I6360))),"",NETWORKDAYS(H6360,I6360,Setup!$A$2:$A$30))</f>
        <v/>
      </c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</row>
    <row r="6361" spans="1:22">
      <c r="A6361" s="4"/>
      <c r="B6361" s="4"/>
      <c r="C6361" s="18"/>
      <c r="D6361" s="8"/>
      <c r="E6361" s="8"/>
      <c r="F6361" s="4"/>
      <c r="G6361" s="9"/>
      <c r="H6361" s="18"/>
      <c r="I6361" s="18"/>
      <c r="J6361" s="23" t="str">
        <f>IF(OR(ISBLANK(H6361),ISBLANK((I6361))),"",NETWORKDAYS(H6361,I6361,Setup!$A$2:$A$30))</f>
        <v/>
      </c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</row>
    <row r="6362" spans="1:22">
      <c r="A6362" s="4"/>
      <c r="B6362" s="4"/>
      <c r="C6362" s="18"/>
      <c r="D6362" s="8"/>
      <c r="E6362" s="8"/>
      <c r="F6362" s="4"/>
      <c r="G6362" s="9"/>
      <c r="H6362" s="18"/>
      <c r="I6362" s="18"/>
      <c r="J6362" s="23" t="str">
        <f>IF(OR(ISBLANK(H6362),ISBLANK((I6362))),"",NETWORKDAYS(H6362,I6362,Setup!$A$2:$A$30))</f>
        <v/>
      </c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</row>
    <row r="6363" spans="1:22">
      <c r="A6363" s="4"/>
      <c r="B6363" s="4"/>
      <c r="C6363" s="18"/>
      <c r="D6363" s="8"/>
      <c r="E6363" s="8"/>
      <c r="F6363" s="4"/>
      <c r="G6363" s="9"/>
      <c r="H6363" s="18"/>
      <c r="I6363" s="18"/>
      <c r="J6363" s="23" t="str">
        <f>IF(OR(ISBLANK(H6363),ISBLANK((I6363))),"",NETWORKDAYS(H6363,I6363,Setup!$A$2:$A$30))</f>
        <v/>
      </c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</row>
    <row r="6364" spans="1:22">
      <c r="A6364" s="4"/>
      <c r="B6364" s="4"/>
      <c r="C6364" s="18"/>
      <c r="D6364" s="8"/>
      <c r="E6364" s="8"/>
      <c r="F6364" s="4"/>
      <c r="G6364" s="9"/>
      <c r="H6364" s="18"/>
      <c r="I6364" s="18"/>
      <c r="J6364" s="23" t="str">
        <f>IF(OR(ISBLANK(H6364),ISBLANK((I6364))),"",NETWORKDAYS(H6364,I6364,Setup!$A$2:$A$30))</f>
        <v/>
      </c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</row>
    <row r="6365" spans="1:22">
      <c r="A6365" s="4"/>
      <c r="B6365" s="4"/>
      <c r="C6365" s="18"/>
      <c r="D6365" s="8"/>
      <c r="E6365" s="8"/>
      <c r="F6365" s="4"/>
      <c r="G6365" s="9"/>
      <c r="H6365" s="18"/>
      <c r="I6365" s="18"/>
      <c r="J6365" s="23" t="str">
        <f>IF(OR(ISBLANK(H6365),ISBLANK((I6365))),"",NETWORKDAYS(H6365,I6365,Setup!$A$2:$A$30))</f>
        <v/>
      </c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</row>
    <row r="6366" spans="1:22">
      <c r="A6366" s="4"/>
      <c r="B6366" s="4"/>
      <c r="C6366" s="18"/>
      <c r="D6366" s="8"/>
      <c r="E6366" s="8"/>
      <c r="F6366" s="4"/>
      <c r="G6366" s="9"/>
      <c r="H6366" s="18"/>
      <c r="I6366" s="18"/>
      <c r="J6366" s="23" t="str">
        <f>IF(OR(ISBLANK(H6366),ISBLANK((I6366))),"",NETWORKDAYS(H6366,I6366,Setup!$A$2:$A$30))</f>
        <v/>
      </c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</row>
    <row r="6367" spans="1:22">
      <c r="A6367" s="4"/>
      <c r="B6367" s="4"/>
      <c r="C6367" s="18"/>
      <c r="D6367" s="8"/>
      <c r="E6367" s="8"/>
      <c r="F6367" s="4"/>
      <c r="G6367" s="9"/>
      <c r="H6367" s="18"/>
      <c r="I6367" s="18"/>
      <c r="J6367" s="23" t="str">
        <f>IF(OR(ISBLANK(H6367),ISBLANK((I6367))),"",NETWORKDAYS(H6367,I6367,Setup!$A$2:$A$30))</f>
        <v/>
      </c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</row>
    <row r="6368" spans="1:22">
      <c r="A6368" s="4"/>
      <c r="B6368" s="4"/>
      <c r="C6368" s="18"/>
      <c r="D6368" s="8"/>
      <c r="E6368" s="8"/>
      <c r="F6368" s="4"/>
      <c r="G6368" s="9"/>
      <c r="H6368" s="18"/>
      <c r="I6368" s="18"/>
      <c r="J6368" s="23" t="str">
        <f>IF(OR(ISBLANK(H6368),ISBLANK((I6368))),"",NETWORKDAYS(H6368,I6368,Setup!$A$2:$A$30))</f>
        <v/>
      </c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</row>
    <row r="6369" spans="1:22">
      <c r="A6369" s="4"/>
      <c r="B6369" s="4"/>
      <c r="C6369" s="18"/>
      <c r="D6369" s="8"/>
      <c r="E6369" s="8"/>
      <c r="F6369" s="4"/>
      <c r="G6369" s="9"/>
      <c r="H6369" s="18"/>
      <c r="I6369" s="18"/>
      <c r="J6369" s="23" t="str">
        <f>IF(OR(ISBLANK(H6369),ISBLANK((I6369))),"",NETWORKDAYS(H6369,I6369,Setup!$A$2:$A$30))</f>
        <v/>
      </c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</row>
    <row r="6370" spans="1:22">
      <c r="A6370" s="4"/>
      <c r="B6370" s="4"/>
      <c r="C6370" s="18"/>
      <c r="D6370" s="8"/>
      <c r="E6370" s="8"/>
      <c r="F6370" s="4"/>
      <c r="G6370" s="9"/>
      <c r="H6370" s="18"/>
      <c r="I6370" s="18"/>
      <c r="J6370" s="23" t="str">
        <f>IF(OR(ISBLANK(H6370),ISBLANK((I6370))),"",NETWORKDAYS(H6370,I6370,Setup!$A$2:$A$30))</f>
        <v/>
      </c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</row>
    <row r="6371" spans="1:22">
      <c r="A6371" s="4"/>
      <c r="B6371" s="4"/>
      <c r="C6371" s="18"/>
      <c r="D6371" s="8"/>
      <c r="E6371" s="8"/>
      <c r="F6371" s="4"/>
      <c r="G6371" s="9"/>
      <c r="H6371" s="18"/>
      <c r="I6371" s="18"/>
      <c r="J6371" s="23" t="str">
        <f>IF(OR(ISBLANK(H6371),ISBLANK((I6371))),"",NETWORKDAYS(H6371,I6371,Setup!$A$2:$A$30))</f>
        <v/>
      </c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</row>
    <row r="6372" spans="1:22">
      <c r="A6372" s="4"/>
      <c r="B6372" s="4"/>
      <c r="C6372" s="18"/>
      <c r="D6372" s="8"/>
      <c r="E6372" s="8"/>
      <c r="F6372" s="4"/>
      <c r="G6372" s="9"/>
      <c r="H6372" s="18"/>
      <c r="I6372" s="18"/>
      <c r="J6372" s="23" t="str">
        <f>IF(OR(ISBLANK(H6372),ISBLANK((I6372))),"",NETWORKDAYS(H6372,I6372,Setup!$A$2:$A$30))</f>
        <v/>
      </c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</row>
    <row r="6373" spans="1:22">
      <c r="A6373" s="4"/>
      <c r="B6373" s="4"/>
      <c r="C6373" s="18"/>
      <c r="D6373" s="8"/>
      <c r="E6373" s="8"/>
      <c r="F6373" s="4"/>
      <c r="G6373" s="9"/>
      <c r="H6373" s="18"/>
      <c r="I6373" s="18"/>
      <c r="J6373" s="23" t="str">
        <f>IF(OR(ISBLANK(H6373),ISBLANK((I6373))),"",NETWORKDAYS(H6373,I6373,Setup!$A$2:$A$30))</f>
        <v/>
      </c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</row>
    <row r="6374" spans="1:22">
      <c r="A6374" s="4"/>
      <c r="B6374" s="4"/>
      <c r="C6374" s="18"/>
      <c r="D6374" s="8"/>
      <c r="E6374" s="8"/>
      <c r="F6374" s="4"/>
      <c r="G6374" s="9"/>
      <c r="H6374" s="18"/>
      <c r="I6374" s="18"/>
      <c r="J6374" s="23" t="str">
        <f>IF(OR(ISBLANK(H6374),ISBLANK((I6374))),"",NETWORKDAYS(H6374,I6374,Setup!$A$2:$A$30))</f>
        <v/>
      </c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</row>
    <row r="6375" spans="1:22">
      <c r="A6375" s="4"/>
      <c r="B6375" s="4"/>
      <c r="C6375" s="18"/>
      <c r="D6375" s="8"/>
      <c r="E6375" s="8"/>
      <c r="F6375" s="4"/>
      <c r="G6375" s="9"/>
      <c r="H6375" s="18"/>
      <c r="I6375" s="18"/>
      <c r="J6375" s="23" t="str">
        <f>IF(OR(ISBLANK(H6375),ISBLANK((I6375))),"",NETWORKDAYS(H6375,I6375,Setup!$A$2:$A$30))</f>
        <v/>
      </c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</row>
    <row r="6376" spans="1:22">
      <c r="A6376" s="4"/>
      <c r="B6376" s="4"/>
      <c r="C6376" s="18"/>
      <c r="D6376" s="8"/>
      <c r="E6376" s="8"/>
      <c r="F6376" s="4"/>
      <c r="G6376" s="9"/>
      <c r="H6376" s="18"/>
      <c r="I6376" s="18"/>
      <c r="J6376" s="23" t="str">
        <f>IF(OR(ISBLANK(H6376),ISBLANK((I6376))),"",NETWORKDAYS(H6376,I6376,Setup!$A$2:$A$30))</f>
        <v/>
      </c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</row>
    <row r="6377" spans="1:22">
      <c r="A6377" s="4"/>
      <c r="B6377" s="4"/>
      <c r="C6377" s="18"/>
      <c r="D6377" s="8"/>
      <c r="E6377" s="8"/>
      <c r="F6377" s="4"/>
      <c r="G6377" s="9"/>
      <c r="H6377" s="18"/>
      <c r="I6377" s="18"/>
      <c r="J6377" s="23" t="str">
        <f>IF(OR(ISBLANK(H6377),ISBLANK((I6377))),"",NETWORKDAYS(H6377,I6377,Setup!$A$2:$A$30))</f>
        <v/>
      </c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</row>
    <row r="6378" spans="1:22">
      <c r="A6378" s="4"/>
      <c r="B6378" s="4"/>
      <c r="C6378" s="18"/>
      <c r="D6378" s="8"/>
      <c r="E6378" s="8"/>
      <c r="F6378" s="4"/>
      <c r="G6378" s="9"/>
      <c r="H6378" s="18"/>
      <c r="I6378" s="18"/>
      <c r="J6378" s="23" t="str">
        <f>IF(OR(ISBLANK(H6378),ISBLANK((I6378))),"",NETWORKDAYS(H6378,I6378,Setup!$A$2:$A$30))</f>
        <v/>
      </c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</row>
    <row r="6379" spans="1:22">
      <c r="A6379" s="4"/>
      <c r="B6379" s="4"/>
      <c r="C6379" s="18"/>
      <c r="D6379" s="8"/>
      <c r="E6379" s="8"/>
      <c r="F6379" s="4"/>
      <c r="G6379" s="9"/>
      <c r="H6379" s="18"/>
      <c r="I6379" s="18"/>
      <c r="J6379" s="23" t="str">
        <f>IF(OR(ISBLANK(H6379),ISBLANK((I6379))),"",NETWORKDAYS(H6379,I6379,Setup!$A$2:$A$30))</f>
        <v/>
      </c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</row>
    <row r="6380" spans="1:22">
      <c r="A6380" s="4"/>
      <c r="B6380" s="4"/>
      <c r="C6380" s="18"/>
      <c r="D6380" s="8"/>
      <c r="E6380" s="8"/>
      <c r="F6380" s="4"/>
      <c r="G6380" s="9"/>
      <c r="H6380" s="18"/>
      <c r="I6380" s="18"/>
      <c r="J6380" s="23" t="str">
        <f>IF(OR(ISBLANK(H6380),ISBLANK((I6380))),"",NETWORKDAYS(H6380,I6380,Setup!$A$2:$A$30))</f>
        <v/>
      </c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</row>
    <row r="6381" spans="1:22">
      <c r="A6381" s="4"/>
      <c r="B6381" s="4"/>
      <c r="C6381" s="18"/>
      <c r="D6381" s="8"/>
      <c r="E6381" s="8"/>
      <c r="F6381" s="4"/>
      <c r="G6381" s="9"/>
      <c r="H6381" s="18"/>
      <c r="I6381" s="18"/>
      <c r="J6381" s="23" t="str">
        <f>IF(OR(ISBLANK(H6381),ISBLANK((I6381))),"",NETWORKDAYS(H6381,I6381,Setup!$A$2:$A$30))</f>
        <v/>
      </c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</row>
    <row r="6382" spans="1:22">
      <c r="A6382" s="4"/>
      <c r="B6382" s="4"/>
      <c r="C6382" s="18"/>
      <c r="D6382" s="8"/>
      <c r="E6382" s="8"/>
      <c r="F6382" s="4"/>
      <c r="G6382" s="9"/>
      <c r="H6382" s="18"/>
      <c r="I6382" s="18"/>
      <c r="J6382" s="23" t="str">
        <f>IF(OR(ISBLANK(H6382),ISBLANK((I6382))),"",NETWORKDAYS(H6382,I6382,Setup!$A$2:$A$30))</f>
        <v/>
      </c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</row>
    <row r="6383" spans="1:22">
      <c r="A6383" s="4"/>
      <c r="B6383" s="4"/>
      <c r="C6383" s="18"/>
      <c r="D6383" s="8"/>
      <c r="E6383" s="8"/>
      <c r="F6383" s="4"/>
      <c r="G6383" s="9"/>
      <c r="H6383" s="18"/>
      <c r="I6383" s="18"/>
      <c r="J6383" s="23" t="str">
        <f>IF(OR(ISBLANK(H6383),ISBLANK((I6383))),"",NETWORKDAYS(H6383,I6383,Setup!$A$2:$A$30))</f>
        <v/>
      </c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</row>
    <row r="6384" spans="1:22">
      <c r="A6384" s="4"/>
      <c r="B6384" s="4"/>
      <c r="C6384" s="18"/>
      <c r="D6384" s="8"/>
      <c r="E6384" s="8"/>
      <c r="F6384" s="4"/>
      <c r="G6384" s="9"/>
      <c r="H6384" s="18"/>
      <c r="I6384" s="18"/>
      <c r="J6384" s="23" t="str">
        <f>IF(OR(ISBLANK(H6384),ISBLANK((I6384))),"",NETWORKDAYS(H6384,I6384,Setup!$A$2:$A$30))</f>
        <v/>
      </c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</row>
    <row r="6385" spans="1:22">
      <c r="A6385" s="4"/>
      <c r="B6385" s="4"/>
      <c r="C6385" s="18"/>
      <c r="D6385" s="8"/>
      <c r="E6385" s="8"/>
      <c r="F6385" s="4"/>
      <c r="G6385" s="9"/>
      <c r="H6385" s="18"/>
      <c r="I6385" s="18"/>
      <c r="J6385" s="23" t="str">
        <f>IF(OR(ISBLANK(H6385),ISBLANK((I6385))),"",NETWORKDAYS(H6385,I6385,Setup!$A$2:$A$30))</f>
        <v/>
      </c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</row>
    <row r="6386" spans="1:22">
      <c r="A6386" s="4"/>
      <c r="B6386" s="4"/>
      <c r="C6386" s="18"/>
      <c r="D6386" s="8"/>
      <c r="E6386" s="8"/>
      <c r="F6386" s="4"/>
      <c r="G6386" s="9"/>
      <c r="H6386" s="18"/>
      <c r="I6386" s="18"/>
      <c r="J6386" s="23" t="str">
        <f>IF(OR(ISBLANK(H6386),ISBLANK((I6386))),"",NETWORKDAYS(H6386,I6386,Setup!$A$2:$A$30))</f>
        <v/>
      </c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</row>
    <row r="6387" spans="1:22">
      <c r="A6387" s="4"/>
      <c r="B6387" s="4"/>
      <c r="C6387" s="18"/>
      <c r="D6387" s="8"/>
      <c r="E6387" s="8"/>
      <c r="F6387" s="4"/>
      <c r="G6387" s="9"/>
      <c r="H6387" s="18"/>
      <c r="I6387" s="18"/>
      <c r="J6387" s="23" t="str">
        <f>IF(OR(ISBLANK(H6387),ISBLANK((I6387))),"",NETWORKDAYS(H6387,I6387,Setup!$A$2:$A$30))</f>
        <v/>
      </c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</row>
    <row r="6388" spans="1:22">
      <c r="A6388" s="4"/>
      <c r="B6388" s="4"/>
      <c r="C6388" s="18"/>
      <c r="D6388" s="8"/>
      <c r="E6388" s="8"/>
      <c r="F6388" s="4"/>
      <c r="G6388" s="9"/>
      <c r="H6388" s="18"/>
      <c r="I6388" s="18"/>
      <c r="J6388" s="23" t="str">
        <f>IF(OR(ISBLANK(H6388),ISBLANK((I6388))),"",NETWORKDAYS(H6388,I6388,Setup!$A$2:$A$30))</f>
        <v/>
      </c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</row>
    <row r="6389" spans="1:22">
      <c r="A6389" s="4"/>
      <c r="B6389" s="4"/>
      <c r="C6389" s="18"/>
      <c r="D6389" s="8"/>
      <c r="E6389" s="8"/>
      <c r="F6389" s="4"/>
      <c r="G6389" s="9"/>
      <c r="H6389" s="18"/>
      <c r="I6389" s="18"/>
      <c r="J6389" s="23" t="str">
        <f>IF(OR(ISBLANK(H6389),ISBLANK((I6389))),"",NETWORKDAYS(H6389,I6389,Setup!$A$2:$A$30))</f>
        <v/>
      </c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</row>
    <row r="6390" spans="1:22">
      <c r="A6390" s="4"/>
      <c r="B6390" s="4"/>
      <c r="C6390" s="18"/>
      <c r="D6390" s="8"/>
      <c r="E6390" s="8"/>
      <c r="F6390" s="4"/>
      <c r="G6390" s="9"/>
      <c r="H6390" s="18"/>
      <c r="I6390" s="18"/>
      <c r="J6390" s="23" t="str">
        <f>IF(OR(ISBLANK(H6390),ISBLANK((I6390))),"",NETWORKDAYS(H6390,I6390,Setup!$A$2:$A$30))</f>
        <v/>
      </c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</row>
    <row r="6391" spans="1:22">
      <c r="A6391" s="4"/>
      <c r="B6391" s="4"/>
      <c r="C6391" s="18"/>
      <c r="D6391" s="8"/>
      <c r="E6391" s="8"/>
      <c r="F6391" s="4"/>
      <c r="G6391" s="9"/>
      <c r="H6391" s="18"/>
      <c r="I6391" s="18"/>
      <c r="J6391" s="23" t="str">
        <f>IF(OR(ISBLANK(H6391),ISBLANK((I6391))),"",NETWORKDAYS(H6391,I6391,Setup!$A$2:$A$30))</f>
        <v/>
      </c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</row>
    <row r="6392" spans="1:22">
      <c r="A6392" s="4"/>
      <c r="B6392" s="4"/>
      <c r="C6392" s="18"/>
      <c r="D6392" s="8"/>
      <c r="E6392" s="8"/>
      <c r="F6392" s="4"/>
      <c r="G6392" s="9"/>
      <c r="H6392" s="18"/>
      <c r="I6392" s="18"/>
      <c r="J6392" s="23" t="str">
        <f>IF(OR(ISBLANK(H6392),ISBLANK((I6392))),"",NETWORKDAYS(H6392,I6392,Setup!$A$2:$A$30))</f>
        <v/>
      </c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</row>
    <row r="6393" spans="1:22">
      <c r="A6393" s="4"/>
      <c r="B6393" s="4"/>
      <c r="C6393" s="18"/>
      <c r="D6393" s="8"/>
      <c r="E6393" s="8"/>
      <c r="F6393" s="4"/>
      <c r="G6393" s="9"/>
      <c r="H6393" s="18"/>
      <c r="I6393" s="18"/>
      <c r="J6393" s="23" t="str">
        <f>IF(OR(ISBLANK(H6393),ISBLANK((I6393))),"",NETWORKDAYS(H6393,I6393,Setup!$A$2:$A$30))</f>
        <v/>
      </c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</row>
    <row r="6394" spans="1:22">
      <c r="A6394" s="4"/>
      <c r="B6394" s="4"/>
      <c r="C6394" s="18"/>
      <c r="D6394" s="8"/>
      <c r="E6394" s="8"/>
      <c r="F6394" s="4"/>
      <c r="G6394" s="9"/>
      <c r="H6394" s="18"/>
      <c r="I6394" s="18"/>
      <c r="J6394" s="23" t="str">
        <f>IF(OR(ISBLANK(H6394),ISBLANK((I6394))),"",NETWORKDAYS(H6394,I6394,Setup!$A$2:$A$30))</f>
        <v/>
      </c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</row>
    <row r="6395" spans="1:22">
      <c r="A6395" s="4"/>
      <c r="B6395" s="4"/>
      <c r="C6395" s="18"/>
      <c r="D6395" s="8"/>
      <c r="E6395" s="8"/>
      <c r="F6395" s="4"/>
      <c r="G6395" s="9"/>
      <c r="H6395" s="18"/>
      <c r="I6395" s="18"/>
      <c r="J6395" s="23" t="str">
        <f>IF(OR(ISBLANK(H6395),ISBLANK((I6395))),"",NETWORKDAYS(H6395,I6395,Setup!$A$2:$A$30))</f>
        <v/>
      </c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</row>
    <row r="6396" spans="1:22">
      <c r="A6396" s="4"/>
      <c r="B6396" s="4"/>
      <c r="C6396" s="18"/>
      <c r="D6396" s="8"/>
      <c r="E6396" s="8"/>
      <c r="F6396" s="4"/>
      <c r="G6396" s="9"/>
      <c r="H6396" s="18"/>
      <c r="I6396" s="18"/>
      <c r="J6396" s="23" t="str">
        <f>IF(OR(ISBLANK(H6396),ISBLANK((I6396))),"",NETWORKDAYS(H6396,I6396,Setup!$A$2:$A$30))</f>
        <v/>
      </c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</row>
    <row r="6397" spans="1:22">
      <c r="A6397" s="4"/>
      <c r="B6397" s="4"/>
      <c r="C6397" s="18"/>
      <c r="D6397" s="8"/>
      <c r="E6397" s="8"/>
      <c r="F6397" s="4"/>
      <c r="G6397" s="9"/>
      <c r="H6397" s="18"/>
      <c r="I6397" s="18"/>
      <c r="J6397" s="23" t="str">
        <f>IF(OR(ISBLANK(H6397),ISBLANK((I6397))),"",NETWORKDAYS(H6397,I6397,Setup!$A$2:$A$30))</f>
        <v/>
      </c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</row>
    <row r="6398" spans="1:22">
      <c r="A6398" s="4"/>
      <c r="B6398" s="4"/>
      <c r="C6398" s="18"/>
      <c r="D6398" s="8"/>
      <c r="E6398" s="8"/>
      <c r="F6398" s="4"/>
      <c r="G6398" s="9"/>
      <c r="H6398" s="18"/>
      <c r="I6398" s="18"/>
      <c r="J6398" s="23" t="str">
        <f>IF(OR(ISBLANK(H6398),ISBLANK((I6398))),"",NETWORKDAYS(H6398,I6398,Setup!$A$2:$A$30))</f>
        <v/>
      </c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</row>
    <row r="6399" spans="1:22">
      <c r="A6399" s="4"/>
      <c r="B6399" s="4"/>
      <c r="C6399" s="18"/>
      <c r="D6399" s="8"/>
      <c r="E6399" s="8"/>
      <c r="F6399" s="4"/>
      <c r="G6399" s="9"/>
      <c r="H6399" s="18"/>
      <c r="I6399" s="18"/>
      <c r="J6399" s="23" t="str">
        <f>IF(OR(ISBLANK(H6399),ISBLANK((I6399))),"",NETWORKDAYS(H6399,I6399,Setup!$A$2:$A$30))</f>
        <v/>
      </c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</row>
    <row r="6400" spans="1:22">
      <c r="A6400" s="4"/>
      <c r="B6400" s="4"/>
      <c r="C6400" s="18"/>
      <c r="D6400" s="8"/>
      <c r="E6400" s="8"/>
      <c r="F6400" s="4"/>
      <c r="G6400" s="9"/>
      <c r="H6400" s="18"/>
      <c r="I6400" s="18"/>
      <c r="J6400" s="23" t="str">
        <f>IF(OR(ISBLANK(H6400),ISBLANK((I6400))),"",NETWORKDAYS(H6400,I6400,Setup!$A$2:$A$30))</f>
        <v/>
      </c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</row>
    <row r="6401" spans="1:22">
      <c r="A6401" s="4"/>
      <c r="B6401" s="4"/>
      <c r="C6401" s="18"/>
      <c r="D6401" s="8"/>
      <c r="E6401" s="8"/>
      <c r="F6401" s="4"/>
      <c r="G6401" s="9"/>
      <c r="H6401" s="18"/>
      <c r="I6401" s="18"/>
      <c r="J6401" s="23" t="str">
        <f>IF(OR(ISBLANK(H6401),ISBLANK((I6401))),"",NETWORKDAYS(H6401,I6401,Setup!$A$2:$A$30))</f>
        <v/>
      </c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</row>
    <row r="6402" spans="1:22">
      <c r="A6402" s="4"/>
      <c r="B6402" s="4"/>
      <c r="C6402" s="18"/>
      <c r="D6402" s="8"/>
      <c r="E6402" s="8"/>
      <c r="F6402" s="4"/>
      <c r="G6402" s="9"/>
      <c r="H6402" s="18"/>
      <c r="I6402" s="18"/>
      <c r="J6402" s="23" t="str">
        <f>IF(OR(ISBLANK(H6402),ISBLANK((I6402))),"",NETWORKDAYS(H6402,I6402,Setup!$A$2:$A$30))</f>
        <v/>
      </c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</row>
    <row r="6403" spans="1:22">
      <c r="A6403" s="4"/>
      <c r="B6403" s="4"/>
      <c r="C6403" s="18"/>
      <c r="D6403" s="8"/>
      <c r="E6403" s="8"/>
      <c r="F6403" s="4"/>
      <c r="G6403" s="9"/>
      <c r="H6403" s="18"/>
      <c r="I6403" s="18"/>
      <c r="J6403" s="23" t="str">
        <f>IF(OR(ISBLANK(H6403),ISBLANK((I6403))),"",NETWORKDAYS(H6403,I6403,Setup!$A$2:$A$30))</f>
        <v/>
      </c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</row>
    <row r="6404" spans="1:22">
      <c r="A6404" s="4"/>
      <c r="B6404" s="4"/>
      <c r="C6404" s="18"/>
      <c r="D6404" s="8"/>
      <c r="E6404" s="8"/>
      <c r="F6404" s="4"/>
      <c r="G6404" s="9"/>
      <c r="H6404" s="18"/>
      <c r="I6404" s="18"/>
      <c r="J6404" s="23" t="str">
        <f>IF(OR(ISBLANK(H6404),ISBLANK((I6404))),"",NETWORKDAYS(H6404,I6404,Setup!$A$2:$A$30))</f>
        <v/>
      </c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</row>
    <row r="6405" spans="1:22">
      <c r="A6405" s="4"/>
      <c r="B6405" s="4"/>
      <c r="C6405" s="18"/>
      <c r="D6405" s="8"/>
      <c r="E6405" s="8"/>
      <c r="F6405" s="4"/>
      <c r="G6405" s="9"/>
      <c r="H6405" s="18"/>
      <c r="I6405" s="18"/>
      <c r="J6405" s="23" t="str">
        <f>IF(OR(ISBLANK(H6405),ISBLANK((I6405))),"",NETWORKDAYS(H6405,I6405,Setup!$A$2:$A$30))</f>
        <v/>
      </c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</row>
    <row r="6406" spans="1:22">
      <c r="A6406" s="4"/>
      <c r="B6406" s="4"/>
      <c r="C6406" s="18"/>
      <c r="D6406" s="8"/>
      <c r="E6406" s="8"/>
      <c r="F6406" s="4"/>
      <c r="G6406" s="9"/>
      <c r="H6406" s="18"/>
      <c r="I6406" s="18"/>
      <c r="J6406" s="23" t="str">
        <f>IF(OR(ISBLANK(H6406),ISBLANK((I6406))),"",NETWORKDAYS(H6406,I6406,Setup!$A$2:$A$30))</f>
        <v/>
      </c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</row>
    <row r="6407" spans="1:22">
      <c r="A6407" s="4"/>
      <c r="B6407" s="4"/>
      <c r="C6407" s="18"/>
      <c r="D6407" s="8"/>
      <c r="E6407" s="8"/>
      <c r="F6407" s="4"/>
      <c r="G6407" s="9"/>
      <c r="H6407" s="18"/>
      <c r="I6407" s="18"/>
      <c r="J6407" s="23" t="str">
        <f>IF(OR(ISBLANK(H6407),ISBLANK((I6407))),"",NETWORKDAYS(H6407,I6407,Setup!$A$2:$A$30))</f>
        <v/>
      </c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</row>
    <row r="6408" spans="1:22">
      <c r="A6408" s="4"/>
      <c r="B6408" s="4"/>
      <c r="C6408" s="18"/>
      <c r="D6408" s="8"/>
      <c r="E6408" s="8"/>
      <c r="F6408" s="4"/>
      <c r="G6408" s="9"/>
      <c r="H6408" s="18"/>
      <c r="I6408" s="18"/>
      <c r="J6408" s="23" t="str">
        <f>IF(OR(ISBLANK(H6408),ISBLANK((I6408))),"",NETWORKDAYS(H6408,I6408,Setup!$A$2:$A$30))</f>
        <v/>
      </c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</row>
    <row r="6409" spans="1:22">
      <c r="A6409" s="4"/>
      <c r="B6409" s="4"/>
      <c r="C6409" s="18"/>
      <c r="D6409" s="8"/>
      <c r="E6409" s="8"/>
      <c r="F6409" s="4"/>
      <c r="G6409" s="9"/>
      <c r="H6409" s="18"/>
      <c r="I6409" s="18"/>
      <c r="J6409" s="23" t="str">
        <f>IF(OR(ISBLANK(H6409),ISBLANK((I6409))),"",NETWORKDAYS(H6409,I6409,Setup!$A$2:$A$30))</f>
        <v/>
      </c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</row>
    <row r="6410" spans="1:22">
      <c r="A6410" s="4"/>
      <c r="B6410" s="4"/>
      <c r="C6410" s="18"/>
      <c r="D6410" s="8"/>
      <c r="E6410" s="8"/>
      <c r="F6410" s="4"/>
      <c r="G6410" s="9"/>
      <c r="H6410" s="18"/>
      <c r="I6410" s="18"/>
      <c r="J6410" s="23" t="str">
        <f>IF(OR(ISBLANK(H6410),ISBLANK((I6410))),"",NETWORKDAYS(H6410,I6410,Setup!$A$2:$A$30))</f>
        <v/>
      </c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</row>
    <row r="6411" spans="1:22">
      <c r="A6411" s="4"/>
      <c r="B6411" s="4"/>
      <c r="C6411" s="18"/>
      <c r="D6411" s="8"/>
      <c r="E6411" s="8"/>
      <c r="F6411" s="4"/>
      <c r="G6411" s="9"/>
      <c r="H6411" s="18"/>
      <c r="I6411" s="18"/>
      <c r="J6411" s="23" t="str">
        <f>IF(OR(ISBLANK(H6411),ISBLANK((I6411))),"",NETWORKDAYS(H6411,I6411,Setup!$A$2:$A$30))</f>
        <v/>
      </c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</row>
    <row r="6412" spans="1:22">
      <c r="A6412" s="4"/>
      <c r="B6412" s="4"/>
      <c r="C6412" s="18"/>
      <c r="D6412" s="8"/>
      <c r="E6412" s="8"/>
      <c r="F6412" s="4"/>
      <c r="G6412" s="9"/>
      <c r="H6412" s="18"/>
      <c r="I6412" s="18"/>
      <c r="J6412" s="23" t="str">
        <f>IF(OR(ISBLANK(H6412),ISBLANK((I6412))),"",NETWORKDAYS(H6412,I6412,Setup!$A$2:$A$30))</f>
        <v/>
      </c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</row>
    <row r="6413" spans="1:22">
      <c r="A6413" s="4"/>
      <c r="B6413" s="4"/>
      <c r="C6413" s="18"/>
      <c r="D6413" s="8"/>
      <c r="E6413" s="8"/>
      <c r="F6413" s="4"/>
      <c r="G6413" s="9"/>
      <c r="H6413" s="18"/>
      <c r="I6413" s="18"/>
      <c r="J6413" s="23" t="str">
        <f>IF(OR(ISBLANK(H6413),ISBLANK((I6413))),"",NETWORKDAYS(H6413,I6413,Setup!$A$2:$A$30))</f>
        <v/>
      </c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</row>
    <row r="6414" spans="1:22">
      <c r="A6414" s="4"/>
      <c r="B6414" s="4"/>
      <c r="C6414" s="18"/>
      <c r="D6414" s="8"/>
      <c r="E6414" s="8"/>
      <c r="F6414" s="4"/>
      <c r="G6414" s="9"/>
      <c r="H6414" s="18"/>
      <c r="I6414" s="18"/>
      <c r="J6414" s="23" t="str">
        <f>IF(OR(ISBLANK(H6414),ISBLANK((I6414))),"",NETWORKDAYS(H6414,I6414,Setup!$A$2:$A$30))</f>
        <v/>
      </c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</row>
    <row r="6415" spans="1:22">
      <c r="A6415" s="4"/>
      <c r="B6415" s="4"/>
      <c r="C6415" s="18"/>
      <c r="D6415" s="8"/>
      <c r="E6415" s="8"/>
      <c r="F6415" s="4"/>
      <c r="G6415" s="9"/>
      <c r="H6415" s="18"/>
      <c r="I6415" s="18"/>
      <c r="J6415" s="23" t="str">
        <f>IF(OR(ISBLANK(H6415),ISBLANK((I6415))),"",NETWORKDAYS(H6415,I6415,Setup!$A$2:$A$30))</f>
        <v/>
      </c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</row>
    <row r="6416" spans="1:22">
      <c r="A6416" s="4"/>
      <c r="B6416" s="4"/>
      <c r="C6416" s="18"/>
      <c r="D6416" s="8"/>
      <c r="E6416" s="8"/>
      <c r="F6416" s="4"/>
      <c r="G6416" s="9"/>
      <c r="H6416" s="18"/>
      <c r="I6416" s="18"/>
      <c r="J6416" s="23" t="str">
        <f>IF(OR(ISBLANK(H6416),ISBLANK((I6416))),"",NETWORKDAYS(H6416,I6416,Setup!$A$2:$A$30))</f>
        <v/>
      </c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</row>
    <row r="6417" spans="1:22">
      <c r="A6417" s="4"/>
      <c r="B6417" s="4"/>
      <c r="C6417" s="18"/>
      <c r="D6417" s="8"/>
      <c r="E6417" s="8"/>
      <c r="F6417" s="4"/>
      <c r="G6417" s="9"/>
      <c r="H6417" s="18"/>
      <c r="I6417" s="18"/>
      <c r="J6417" s="23" t="str">
        <f>IF(OR(ISBLANK(H6417),ISBLANK((I6417))),"",NETWORKDAYS(H6417,I6417,Setup!$A$2:$A$30))</f>
        <v/>
      </c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</row>
    <row r="6418" spans="1:22">
      <c r="A6418" s="4"/>
      <c r="B6418" s="4"/>
      <c r="C6418" s="18"/>
      <c r="D6418" s="8"/>
      <c r="E6418" s="8"/>
      <c r="F6418" s="4"/>
      <c r="G6418" s="9"/>
      <c r="H6418" s="18"/>
      <c r="I6418" s="18"/>
      <c r="J6418" s="23" t="str">
        <f>IF(OR(ISBLANK(H6418),ISBLANK((I6418))),"",NETWORKDAYS(H6418,I6418,Setup!$A$2:$A$30))</f>
        <v/>
      </c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</row>
    <row r="6419" spans="1:22">
      <c r="A6419" s="4"/>
      <c r="B6419" s="4"/>
      <c r="C6419" s="18"/>
      <c r="D6419" s="8"/>
      <c r="E6419" s="8"/>
      <c r="F6419" s="4"/>
      <c r="G6419" s="9"/>
      <c r="H6419" s="18"/>
      <c r="I6419" s="18"/>
      <c r="J6419" s="23" t="str">
        <f>IF(OR(ISBLANK(H6419),ISBLANK((I6419))),"",NETWORKDAYS(H6419,I6419,Setup!$A$2:$A$30))</f>
        <v/>
      </c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</row>
    <row r="6420" spans="1:22">
      <c r="A6420" s="4"/>
      <c r="B6420" s="4"/>
      <c r="C6420" s="18"/>
      <c r="D6420" s="8"/>
      <c r="E6420" s="8"/>
      <c r="F6420" s="4"/>
      <c r="G6420" s="9"/>
      <c r="H6420" s="18"/>
      <c r="I6420" s="18"/>
      <c r="J6420" s="23" t="str">
        <f>IF(OR(ISBLANK(H6420),ISBLANK((I6420))),"",NETWORKDAYS(H6420,I6420,Setup!$A$2:$A$30))</f>
        <v/>
      </c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</row>
    <row r="6421" spans="1:22">
      <c r="A6421" s="4"/>
      <c r="B6421" s="4"/>
      <c r="C6421" s="18"/>
      <c r="D6421" s="8"/>
      <c r="E6421" s="8"/>
      <c r="F6421" s="4"/>
      <c r="G6421" s="9"/>
      <c r="H6421" s="18"/>
      <c r="I6421" s="18"/>
      <c r="J6421" s="23" t="str">
        <f>IF(OR(ISBLANK(H6421),ISBLANK((I6421))),"",NETWORKDAYS(H6421,I6421,Setup!$A$2:$A$30))</f>
        <v/>
      </c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</row>
    <row r="6422" spans="1:22">
      <c r="A6422" s="4"/>
      <c r="B6422" s="4"/>
      <c r="C6422" s="18"/>
      <c r="D6422" s="8"/>
      <c r="E6422" s="8"/>
      <c r="F6422" s="4"/>
      <c r="G6422" s="9"/>
      <c r="H6422" s="18"/>
      <c r="I6422" s="18"/>
      <c r="J6422" s="23" t="str">
        <f>IF(OR(ISBLANK(H6422),ISBLANK((I6422))),"",NETWORKDAYS(H6422,I6422,Setup!$A$2:$A$30))</f>
        <v/>
      </c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</row>
    <row r="6423" spans="1:22">
      <c r="A6423" s="4"/>
      <c r="B6423" s="4"/>
      <c r="C6423" s="18"/>
      <c r="D6423" s="8"/>
      <c r="E6423" s="8"/>
      <c r="F6423" s="4"/>
      <c r="G6423" s="9"/>
      <c r="H6423" s="18"/>
      <c r="I6423" s="18"/>
      <c r="J6423" s="23" t="str">
        <f>IF(OR(ISBLANK(H6423),ISBLANK((I6423))),"",NETWORKDAYS(H6423,I6423,Setup!$A$2:$A$30))</f>
        <v/>
      </c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</row>
    <row r="6424" spans="1:22">
      <c r="A6424" s="4"/>
      <c r="B6424" s="4"/>
      <c r="C6424" s="18"/>
      <c r="D6424" s="8"/>
      <c r="E6424" s="8"/>
      <c r="F6424" s="4"/>
      <c r="G6424" s="9"/>
      <c r="H6424" s="18"/>
      <c r="I6424" s="18"/>
      <c r="J6424" s="23" t="str">
        <f>IF(OR(ISBLANK(H6424),ISBLANK((I6424))),"",NETWORKDAYS(H6424,I6424,Setup!$A$2:$A$30))</f>
        <v/>
      </c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</row>
    <row r="6425" spans="1:22">
      <c r="A6425" s="4"/>
      <c r="B6425" s="4"/>
      <c r="C6425" s="18"/>
      <c r="D6425" s="8"/>
      <c r="E6425" s="8"/>
      <c r="F6425" s="4"/>
      <c r="G6425" s="9"/>
      <c r="H6425" s="18"/>
      <c r="I6425" s="18"/>
      <c r="J6425" s="23" t="str">
        <f>IF(OR(ISBLANK(H6425),ISBLANK((I6425))),"",NETWORKDAYS(H6425,I6425,Setup!$A$2:$A$30))</f>
        <v/>
      </c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</row>
    <row r="6426" spans="1:22">
      <c r="A6426" s="4"/>
      <c r="B6426" s="4"/>
      <c r="C6426" s="18"/>
      <c r="D6426" s="8"/>
      <c r="E6426" s="8"/>
      <c r="F6426" s="4"/>
      <c r="G6426" s="9"/>
      <c r="H6426" s="18"/>
      <c r="I6426" s="18"/>
      <c r="J6426" s="23" t="str">
        <f>IF(OR(ISBLANK(H6426),ISBLANK((I6426))),"",NETWORKDAYS(H6426,I6426,Setup!$A$2:$A$30))</f>
        <v/>
      </c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</row>
    <row r="6427" spans="1:22">
      <c r="A6427" s="4"/>
      <c r="B6427" s="4"/>
      <c r="C6427" s="18"/>
      <c r="D6427" s="8"/>
      <c r="E6427" s="8"/>
      <c r="F6427" s="4"/>
      <c r="G6427" s="9"/>
      <c r="H6427" s="18"/>
      <c r="I6427" s="18"/>
      <c r="J6427" s="23" t="str">
        <f>IF(OR(ISBLANK(H6427),ISBLANK((I6427))),"",NETWORKDAYS(H6427,I6427,Setup!$A$2:$A$30))</f>
        <v/>
      </c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</row>
    <row r="6428" spans="1:22">
      <c r="A6428" s="4"/>
      <c r="B6428" s="4"/>
      <c r="C6428" s="18"/>
      <c r="D6428" s="8"/>
      <c r="E6428" s="8"/>
      <c r="F6428" s="4"/>
      <c r="G6428" s="9"/>
      <c r="H6428" s="18"/>
      <c r="I6428" s="18"/>
      <c r="J6428" s="23" t="str">
        <f>IF(OR(ISBLANK(H6428),ISBLANK((I6428))),"",NETWORKDAYS(H6428,I6428,Setup!$A$2:$A$30))</f>
        <v/>
      </c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</row>
    <row r="6429" spans="1:22">
      <c r="A6429" s="4"/>
      <c r="B6429" s="4"/>
      <c r="C6429" s="18"/>
      <c r="D6429" s="8"/>
      <c r="E6429" s="8"/>
      <c r="F6429" s="4"/>
      <c r="G6429" s="9"/>
      <c r="H6429" s="18"/>
      <c r="I6429" s="18"/>
      <c r="J6429" s="23" t="str">
        <f>IF(OR(ISBLANK(H6429),ISBLANK((I6429))),"",NETWORKDAYS(H6429,I6429,Setup!$A$2:$A$30))</f>
        <v/>
      </c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</row>
    <row r="6430" spans="1:22">
      <c r="A6430" s="4"/>
      <c r="B6430" s="4"/>
      <c r="C6430" s="18"/>
      <c r="D6430" s="8"/>
      <c r="E6430" s="8"/>
      <c r="F6430" s="4"/>
      <c r="G6430" s="9"/>
      <c r="H6430" s="18"/>
      <c r="I6430" s="18"/>
      <c r="J6430" s="23" t="str">
        <f>IF(OR(ISBLANK(H6430),ISBLANK((I6430))),"",NETWORKDAYS(H6430,I6430,Setup!$A$2:$A$30))</f>
        <v/>
      </c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</row>
    <row r="6431" spans="1:22">
      <c r="A6431" s="4"/>
      <c r="B6431" s="4"/>
      <c r="C6431" s="18"/>
      <c r="D6431" s="8"/>
      <c r="E6431" s="8"/>
      <c r="F6431" s="4"/>
      <c r="G6431" s="9"/>
      <c r="H6431" s="18"/>
      <c r="I6431" s="18"/>
      <c r="J6431" s="23" t="str">
        <f>IF(OR(ISBLANK(H6431),ISBLANK((I6431))),"",NETWORKDAYS(H6431,I6431,Setup!$A$2:$A$30))</f>
        <v/>
      </c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</row>
    <row r="6432" spans="1:22">
      <c r="A6432" s="4"/>
      <c r="B6432" s="4"/>
      <c r="C6432" s="18"/>
      <c r="D6432" s="8"/>
      <c r="E6432" s="8"/>
      <c r="F6432" s="4"/>
      <c r="G6432" s="9"/>
      <c r="H6432" s="18"/>
      <c r="I6432" s="18"/>
      <c r="J6432" s="23" t="str">
        <f>IF(OR(ISBLANK(H6432),ISBLANK((I6432))),"",NETWORKDAYS(H6432,I6432,Setup!$A$2:$A$30))</f>
        <v/>
      </c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</row>
    <row r="6433" spans="1:22">
      <c r="A6433" s="4"/>
      <c r="B6433" s="4"/>
      <c r="C6433" s="18"/>
      <c r="D6433" s="8"/>
      <c r="E6433" s="8"/>
      <c r="F6433" s="4"/>
      <c r="G6433" s="9"/>
      <c r="H6433" s="18"/>
      <c r="I6433" s="18"/>
      <c r="J6433" s="23" t="str">
        <f>IF(OR(ISBLANK(H6433),ISBLANK((I6433))),"",NETWORKDAYS(H6433,I6433,Setup!$A$2:$A$30))</f>
        <v/>
      </c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</row>
    <row r="6434" spans="1:22">
      <c r="A6434" s="4"/>
      <c r="B6434" s="4"/>
      <c r="C6434" s="18"/>
      <c r="D6434" s="8"/>
      <c r="E6434" s="8"/>
      <c r="F6434" s="4"/>
      <c r="G6434" s="9"/>
      <c r="H6434" s="18"/>
      <c r="I6434" s="18"/>
      <c r="J6434" s="23" t="str">
        <f>IF(OR(ISBLANK(H6434),ISBLANK((I6434))),"",NETWORKDAYS(H6434,I6434,Setup!$A$2:$A$30))</f>
        <v/>
      </c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</row>
    <row r="6435" spans="1:22">
      <c r="A6435" s="4"/>
      <c r="B6435" s="4"/>
      <c r="C6435" s="18"/>
      <c r="D6435" s="8"/>
      <c r="E6435" s="8"/>
      <c r="F6435" s="4"/>
      <c r="G6435" s="9"/>
      <c r="H6435" s="18"/>
      <c r="I6435" s="18"/>
      <c r="J6435" s="23" t="str">
        <f>IF(OR(ISBLANK(H6435),ISBLANK((I6435))),"",NETWORKDAYS(H6435,I6435,Setup!$A$2:$A$30))</f>
        <v/>
      </c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</row>
    <row r="6436" spans="1:22">
      <c r="A6436" s="4"/>
      <c r="B6436" s="4"/>
      <c r="C6436" s="18"/>
      <c r="D6436" s="8"/>
      <c r="E6436" s="8"/>
      <c r="F6436" s="4"/>
      <c r="G6436" s="9"/>
      <c r="H6436" s="18"/>
      <c r="I6436" s="18"/>
      <c r="J6436" s="23" t="str">
        <f>IF(OR(ISBLANK(H6436),ISBLANK((I6436))),"",NETWORKDAYS(H6436,I6436,Setup!$A$2:$A$30))</f>
        <v/>
      </c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</row>
    <row r="6437" spans="1:22">
      <c r="A6437" s="4"/>
      <c r="B6437" s="4"/>
      <c r="C6437" s="18"/>
      <c r="D6437" s="8"/>
      <c r="E6437" s="8"/>
      <c r="F6437" s="4"/>
      <c r="G6437" s="9"/>
      <c r="H6437" s="18"/>
      <c r="I6437" s="18"/>
      <c r="J6437" s="23" t="str">
        <f>IF(OR(ISBLANK(H6437),ISBLANK((I6437))),"",NETWORKDAYS(H6437,I6437,Setup!$A$2:$A$30))</f>
        <v/>
      </c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</row>
    <row r="6438" spans="1:22">
      <c r="A6438" s="4"/>
      <c r="B6438" s="4"/>
      <c r="C6438" s="18"/>
      <c r="D6438" s="8"/>
      <c r="E6438" s="8"/>
      <c r="F6438" s="4"/>
      <c r="G6438" s="9"/>
      <c r="H6438" s="18"/>
      <c r="I6438" s="18"/>
      <c r="J6438" s="23" t="str">
        <f>IF(OR(ISBLANK(H6438),ISBLANK((I6438))),"",NETWORKDAYS(H6438,I6438,Setup!$A$2:$A$30))</f>
        <v/>
      </c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</row>
    <row r="6439" spans="1:22">
      <c r="A6439" s="4"/>
      <c r="B6439" s="4"/>
      <c r="C6439" s="18"/>
      <c r="D6439" s="8"/>
      <c r="E6439" s="8"/>
      <c r="F6439" s="4"/>
      <c r="G6439" s="9"/>
      <c r="H6439" s="18"/>
      <c r="I6439" s="18"/>
      <c r="J6439" s="23" t="str">
        <f>IF(OR(ISBLANK(H6439),ISBLANK((I6439))),"",NETWORKDAYS(H6439,I6439,Setup!$A$2:$A$30))</f>
        <v/>
      </c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</row>
    <row r="6440" spans="1:22">
      <c r="A6440" s="4"/>
      <c r="B6440" s="4"/>
      <c r="C6440" s="18"/>
      <c r="D6440" s="8"/>
      <c r="E6440" s="8"/>
      <c r="F6440" s="4"/>
      <c r="G6440" s="9"/>
      <c r="H6440" s="18"/>
      <c r="I6440" s="18"/>
      <c r="J6440" s="23" t="str">
        <f>IF(OR(ISBLANK(H6440),ISBLANK((I6440))),"",NETWORKDAYS(H6440,I6440,Setup!$A$2:$A$30))</f>
        <v/>
      </c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</row>
    <row r="6441" spans="1:22">
      <c r="A6441" s="4"/>
      <c r="B6441" s="4"/>
      <c r="C6441" s="18"/>
      <c r="D6441" s="8"/>
      <c r="E6441" s="8"/>
      <c r="F6441" s="4"/>
      <c r="G6441" s="9"/>
      <c r="H6441" s="18"/>
      <c r="I6441" s="18"/>
      <c r="J6441" s="23" t="str">
        <f>IF(OR(ISBLANK(H6441),ISBLANK((I6441))),"",NETWORKDAYS(H6441,I6441,Setup!$A$2:$A$30))</f>
        <v/>
      </c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</row>
    <row r="6442" spans="1:22">
      <c r="A6442" s="4"/>
      <c r="B6442" s="4"/>
      <c r="C6442" s="18"/>
      <c r="D6442" s="8"/>
      <c r="E6442" s="8"/>
      <c r="F6442" s="4"/>
      <c r="G6442" s="9"/>
      <c r="H6442" s="18"/>
      <c r="I6442" s="18"/>
      <c r="J6442" s="23" t="str">
        <f>IF(OR(ISBLANK(H6442),ISBLANK((I6442))),"",NETWORKDAYS(H6442,I6442,Setup!$A$2:$A$30))</f>
        <v/>
      </c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</row>
    <row r="6443" spans="1:22">
      <c r="A6443" s="4"/>
      <c r="B6443" s="4"/>
      <c r="C6443" s="18"/>
      <c r="D6443" s="8"/>
      <c r="E6443" s="8"/>
      <c r="F6443" s="4"/>
      <c r="G6443" s="9"/>
      <c r="H6443" s="18"/>
      <c r="I6443" s="18"/>
      <c r="J6443" s="23" t="str">
        <f>IF(OR(ISBLANK(H6443),ISBLANK((I6443))),"",NETWORKDAYS(H6443,I6443,Setup!$A$2:$A$30))</f>
        <v/>
      </c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</row>
    <row r="6444" spans="1:22">
      <c r="A6444" s="4"/>
      <c r="B6444" s="4"/>
      <c r="C6444" s="18"/>
      <c r="D6444" s="8"/>
      <c r="E6444" s="8"/>
      <c r="F6444" s="4"/>
      <c r="G6444" s="9"/>
      <c r="H6444" s="18"/>
      <c r="I6444" s="18"/>
      <c r="J6444" s="23" t="str">
        <f>IF(OR(ISBLANK(H6444),ISBLANK((I6444))),"",NETWORKDAYS(H6444,I6444,Setup!$A$2:$A$30))</f>
        <v/>
      </c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</row>
    <row r="6445" spans="1:22">
      <c r="A6445" s="4"/>
      <c r="B6445" s="4"/>
      <c r="C6445" s="18"/>
      <c r="D6445" s="8"/>
      <c r="E6445" s="8"/>
      <c r="F6445" s="4"/>
      <c r="G6445" s="9"/>
      <c r="H6445" s="18"/>
      <c r="I6445" s="18"/>
      <c r="J6445" s="23" t="str">
        <f>IF(OR(ISBLANK(H6445),ISBLANK((I6445))),"",NETWORKDAYS(H6445,I6445,Setup!$A$2:$A$30))</f>
        <v/>
      </c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</row>
    <row r="6446" spans="1:22">
      <c r="A6446" s="4"/>
      <c r="B6446" s="4"/>
      <c r="C6446" s="18"/>
      <c r="D6446" s="8"/>
      <c r="E6446" s="8"/>
      <c r="F6446" s="4"/>
      <c r="G6446" s="9"/>
      <c r="H6446" s="18"/>
      <c r="I6446" s="18"/>
      <c r="J6446" s="23" t="str">
        <f>IF(OR(ISBLANK(H6446),ISBLANK((I6446))),"",NETWORKDAYS(H6446,I6446,Setup!$A$2:$A$30))</f>
        <v/>
      </c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</row>
    <row r="6447" spans="1:22">
      <c r="A6447" s="4"/>
      <c r="B6447" s="4"/>
      <c r="C6447" s="18"/>
      <c r="D6447" s="8"/>
      <c r="E6447" s="8"/>
      <c r="F6447" s="4"/>
      <c r="G6447" s="9"/>
      <c r="H6447" s="18"/>
      <c r="I6447" s="18"/>
      <c r="J6447" s="23" t="str">
        <f>IF(OR(ISBLANK(H6447),ISBLANK((I6447))),"",NETWORKDAYS(H6447,I6447,Setup!$A$2:$A$30))</f>
        <v/>
      </c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</row>
    <row r="6448" spans="1:22">
      <c r="A6448" s="4"/>
      <c r="B6448" s="4"/>
      <c r="C6448" s="18"/>
      <c r="D6448" s="8"/>
      <c r="E6448" s="8"/>
      <c r="F6448" s="4"/>
      <c r="G6448" s="9"/>
      <c r="H6448" s="18"/>
      <c r="I6448" s="18"/>
      <c r="J6448" s="23" t="str">
        <f>IF(OR(ISBLANK(H6448),ISBLANK((I6448))),"",NETWORKDAYS(H6448,I6448,Setup!$A$2:$A$30))</f>
        <v/>
      </c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</row>
    <row r="6449" spans="1:22">
      <c r="A6449" s="4"/>
      <c r="B6449" s="4"/>
      <c r="C6449" s="18"/>
      <c r="D6449" s="8"/>
      <c r="E6449" s="8"/>
      <c r="F6449" s="4"/>
      <c r="G6449" s="9"/>
      <c r="H6449" s="18"/>
      <c r="I6449" s="18"/>
      <c r="J6449" s="23" t="str">
        <f>IF(OR(ISBLANK(H6449),ISBLANK((I6449))),"",NETWORKDAYS(H6449,I6449,Setup!$A$2:$A$30))</f>
        <v/>
      </c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</row>
    <row r="6450" spans="1:22">
      <c r="A6450" s="4"/>
      <c r="B6450" s="4"/>
      <c r="C6450" s="18"/>
      <c r="D6450" s="8"/>
      <c r="E6450" s="8"/>
      <c r="F6450" s="4"/>
      <c r="G6450" s="9"/>
      <c r="H6450" s="18"/>
      <c r="I6450" s="18"/>
      <c r="J6450" s="23" t="str">
        <f>IF(OR(ISBLANK(H6450),ISBLANK((I6450))),"",NETWORKDAYS(H6450,I6450,Setup!$A$2:$A$30))</f>
        <v/>
      </c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</row>
    <row r="6451" spans="1:22">
      <c r="A6451" s="4"/>
      <c r="B6451" s="4"/>
      <c r="C6451" s="18"/>
      <c r="D6451" s="8"/>
      <c r="E6451" s="8"/>
      <c r="F6451" s="4"/>
      <c r="G6451" s="9"/>
      <c r="H6451" s="18"/>
      <c r="I6451" s="18"/>
      <c r="J6451" s="23" t="str">
        <f>IF(OR(ISBLANK(H6451),ISBLANK((I6451))),"",NETWORKDAYS(H6451,I6451,Setup!$A$2:$A$30))</f>
        <v/>
      </c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</row>
    <row r="6452" spans="1:22">
      <c r="A6452" s="4"/>
      <c r="B6452" s="4"/>
      <c r="C6452" s="18"/>
      <c r="D6452" s="8"/>
      <c r="E6452" s="8"/>
      <c r="F6452" s="4"/>
      <c r="G6452" s="9"/>
      <c r="H6452" s="18"/>
      <c r="I6452" s="18"/>
      <c r="J6452" s="23" t="str">
        <f>IF(OR(ISBLANK(H6452),ISBLANK((I6452))),"",NETWORKDAYS(H6452,I6452,Setup!$A$2:$A$30))</f>
        <v/>
      </c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</row>
    <row r="6453" spans="1:22">
      <c r="A6453" s="4"/>
      <c r="B6453" s="4"/>
      <c r="C6453" s="18"/>
      <c r="D6453" s="8"/>
      <c r="E6453" s="8"/>
      <c r="F6453" s="4"/>
      <c r="G6453" s="9"/>
      <c r="H6453" s="18"/>
      <c r="I6453" s="18"/>
      <c r="J6453" s="23" t="str">
        <f>IF(OR(ISBLANK(H6453),ISBLANK((I6453))),"",NETWORKDAYS(H6453,I6453,Setup!$A$2:$A$30))</f>
        <v/>
      </c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</row>
    <row r="6454" spans="1:22">
      <c r="A6454" s="4"/>
      <c r="B6454" s="4"/>
      <c r="C6454" s="18"/>
      <c r="D6454" s="8"/>
      <c r="E6454" s="8"/>
      <c r="F6454" s="4"/>
      <c r="G6454" s="9"/>
      <c r="H6454" s="18"/>
      <c r="I6454" s="18"/>
      <c r="J6454" s="23" t="str">
        <f>IF(OR(ISBLANK(H6454),ISBLANK((I6454))),"",NETWORKDAYS(H6454,I6454,Setup!$A$2:$A$30))</f>
        <v/>
      </c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</row>
    <row r="6455" spans="1:22">
      <c r="A6455" s="4"/>
      <c r="B6455" s="4"/>
      <c r="C6455" s="18"/>
      <c r="D6455" s="8"/>
      <c r="E6455" s="8"/>
      <c r="F6455" s="4"/>
      <c r="G6455" s="9"/>
      <c r="H6455" s="18"/>
      <c r="I6455" s="18"/>
      <c r="J6455" s="23" t="str">
        <f>IF(OR(ISBLANK(H6455),ISBLANK((I6455))),"",NETWORKDAYS(H6455,I6455,Setup!$A$2:$A$30))</f>
        <v/>
      </c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</row>
    <row r="6456" spans="1:22">
      <c r="A6456" s="4"/>
      <c r="B6456" s="4"/>
      <c r="C6456" s="18"/>
      <c r="D6456" s="8"/>
      <c r="E6456" s="8"/>
      <c r="F6456" s="4"/>
      <c r="G6456" s="9"/>
      <c r="H6456" s="18"/>
      <c r="I6456" s="18"/>
      <c r="J6456" s="23" t="str">
        <f>IF(OR(ISBLANK(H6456),ISBLANK((I6456))),"",NETWORKDAYS(H6456,I6456,Setup!$A$2:$A$30))</f>
        <v/>
      </c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</row>
    <row r="6457" spans="1:22">
      <c r="A6457" s="4"/>
      <c r="B6457" s="4"/>
      <c r="C6457" s="18"/>
      <c r="D6457" s="8"/>
      <c r="E6457" s="8"/>
      <c r="F6457" s="4"/>
      <c r="G6457" s="9"/>
      <c r="H6457" s="18"/>
      <c r="I6457" s="18"/>
      <c r="J6457" s="23" t="str">
        <f>IF(OR(ISBLANK(H6457),ISBLANK((I6457))),"",NETWORKDAYS(H6457,I6457,Setup!$A$2:$A$30))</f>
        <v/>
      </c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</row>
    <row r="6458" spans="1:22">
      <c r="A6458" s="4"/>
      <c r="B6458" s="4"/>
      <c r="C6458" s="18"/>
      <c r="D6458" s="8"/>
      <c r="E6458" s="8"/>
      <c r="F6458" s="4"/>
      <c r="G6458" s="9"/>
      <c r="H6458" s="18"/>
      <c r="I6458" s="18"/>
      <c r="J6458" s="23" t="str">
        <f>IF(OR(ISBLANK(H6458),ISBLANK((I6458))),"",NETWORKDAYS(H6458,I6458,Setup!$A$2:$A$30))</f>
        <v/>
      </c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</row>
    <row r="6459" spans="1:22">
      <c r="A6459" s="4"/>
      <c r="B6459" s="4"/>
      <c r="C6459" s="18"/>
      <c r="D6459" s="8"/>
      <c r="E6459" s="8"/>
      <c r="F6459" s="4"/>
      <c r="G6459" s="9"/>
      <c r="H6459" s="18"/>
      <c r="I6459" s="18"/>
      <c r="J6459" s="23" t="str">
        <f>IF(OR(ISBLANK(H6459),ISBLANK((I6459))),"",NETWORKDAYS(H6459,I6459,Setup!$A$2:$A$30))</f>
        <v/>
      </c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</row>
    <row r="6460" spans="1:22">
      <c r="A6460" s="4"/>
      <c r="B6460" s="4"/>
      <c r="C6460" s="18"/>
      <c r="D6460" s="8"/>
      <c r="E6460" s="8"/>
      <c r="F6460" s="4"/>
      <c r="G6460" s="9"/>
      <c r="H6460" s="18"/>
      <c r="I6460" s="18"/>
      <c r="J6460" s="23" t="str">
        <f>IF(OR(ISBLANK(H6460),ISBLANK((I6460))),"",NETWORKDAYS(H6460,I6460,Setup!$A$2:$A$30))</f>
        <v/>
      </c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</row>
    <row r="6461" spans="1:22">
      <c r="A6461" s="4"/>
      <c r="B6461" s="4"/>
      <c r="C6461" s="18"/>
      <c r="D6461" s="8"/>
      <c r="E6461" s="8"/>
      <c r="F6461" s="4"/>
      <c r="G6461" s="9"/>
      <c r="H6461" s="18"/>
      <c r="I6461" s="18"/>
      <c r="J6461" s="23" t="str">
        <f>IF(OR(ISBLANK(H6461),ISBLANK((I6461))),"",NETWORKDAYS(H6461,I6461,Setup!$A$2:$A$30))</f>
        <v/>
      </c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</row>
    <row r="6462" spans="1:22">
      <c r="A6462" s="4"/>
      <c r="B6462" s="4"/>
      <c r="C6462" s="18"/>
      <c r="D6462" s="8"/>
      <c r="E6462" s="8"/>
      <c r="F6462" s="4"/>
      <c r="G6462" s="9"/>
      <c r="H6462" s="18"/>
      <c r="I6462" s="18"/>
      <c r="J6462" s="23" t="str">
        <f>IF(OR(ISBLANK(H6462),ISBLANK((I6462))),"",NETWORKDAYS(H6462,I6462,Setup!$A$2:$A$30))</f>
        <v/>
      </c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</row>
    <row r="6463" spans="1:22">
      <c r="A6463" s="4"/>
      <c r="B6463" s="4"/>
      <c r="C6463" s="18"/>
      <c r="D6463" s="8"/>
      <c r="E6463" s="8"/>
      <c r="F6463" s="4"/>
      <c r="G6463" s="9"/>
      <c r="H6463" s="18"/>
      <c r="I6463" s="18"/>
      <c r="J6463" s="23" t="str">
        <f>IF(OR(ISBLANK(H6463),ISBLANK((I6463))),"",NETWORKDAYS(H6463,I6463,Setup!$A$2:$A$30))</f>
        <v/>
      </c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</row>
    <row r="6464" spans="1:22">
      <c r="A6464" s="4"/>
      <c r="B6464" s="4"/>
      <c r="C6464" s="18"/>
      <c r="D6464" s="8"/>
      <c r="E6464" s="8"/>
      <c r="F6464" s="4"/>
      <c r="G6464" s="9"/>
      <c r="H6464" s="18"/>
      <c r="I6464" s="18"/>
      <c r="J6464" s="23" t="str">
        <f>IF(OR(ISBLANK(H6464),ISBLANK((I6464))),"",NETWORKDAYS(H6464,I6464,Setup!$A$2:$A$30))</f>
        <v/>
      </c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</row>
    <row r="6465" spans="1:22">
      <c r="A6465" s="4"/>
      <c r="B6465" s="4"/>
      <c r="C6465" s="18"/>
      <c r="D6465" s="8"/>
      <c r="E6465" s="8"/>
      <c r="F6465" s="4"/>
      <c r="G6465" s="9"/>
      <c r="H6465" s="18"/>
      <c r="I6465" s="18"/>
      <c r="J6465" s="23" t="str">
        <f>IF(OR(ISBLANK(H6465),ISBLANK((I6465))),"",NETWORKDAYS(H6465,I6465,Setup!$A$2:$A$30))</f>
        <v/>
      </c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</row>
    <row r="6466" spans="1:22">
      <c r="A6466" s="4"/>
      <c r="B6466" s="4"/>
      <c r="C6466" s="18"/>
      <c r="D6466" s="8"/>
      <c r="E6466" s="8"/>
      <c r="F6466" s="4"/>
      <c r="G6466" s="9"/>
      <c r="H6466" s="18"/>
      <c r="I6466" s="18"/>
      <c r="J6466" s="23" t="str">
        <f>IF(OR(ISBLANK(H6466),ISBLANK((I6466))),"",NETWORKDAYS(H6466,I6466,Setup!$A$2:$A$30))</f>
        <v/>
      </c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</row>
    <row r="6467" spans="1:22">
      <c r="A6467" s="4"/>
      <c r="B6467" s="4"/>
      <c r="C6467" s="18"/>
      <c r="D6467" s="8"/>
      <c r="E6467" s="8"/>
      <c r="F6467" s="4"/>
      <c r="G6467" s="9"/>
      <c r="H6467" s="18"/>
      <c r="I6467" s="18"/>
      <c r="J6467" s="23" t="str">
        <f>IF(OR(ISBLANK(H6467),ISBLANK((I6467))),"",NETWORKDAYS(H6467,I6467,Setup!$A$2:$A$30))</f>
        <v/>
      </c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</row>
    <row r="6468" spans="1:22">
      <c r="A6468" s="4"/>
      <c r="B6468" s="4"/>
      <c r="C6468" s="18"/>
      <c r="D6468" s="8"/>
      <c r="E6468" s="8"/>
      <c r="F6468" s="4"/>
      <c r="G6468" s="9"/>
      <c r="H6468" s="18"/>
      <c r="I6468" s="18"/>
      <c r="J6468" s="23" t="str">
        <f>IF(OR(ISBLANK(H6468),ISBLANK((I6468))),"",NETWORKDAYS(H6468,I6468,Setup!$A$2:$A$30))</f>
        <v/>
      </c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</row>
    <row r="6469" spans="1:22">
      <c r="A6469" s="4"/>
      <c r="B6469" s="4"/>
      <c r="C6469" s="18"/>
      <c r="D6469" s="8"/>
      <c r="E6469" s="8"/>
      <c r="F6469" s="4"/>
      <c r="G6469" s="9"/>
      <c r="H6469" s="18"/>
      <c r="I6469" s="18"/>
      <c r="J6469" s="23" t="str">
        <f>IF(OR(ISBLANK(H6469),ISBLANK((I6469))),"",NETWORKDAYS(H6469,I6469,Setup!$A$2:$A$30))</f>
        <v/>
      </c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</row>
    <row r="6470" spans="1:22">
      <c r="A6470" s="4"/>
      <c r="B6470" s="4"/>
      <c r="C6470" s="18"/>
      <c r="D6470" s="8"/>
      <c r="E6470" s="8"/>
      <c r="F6470" s="4"/>
      <c r="G6470" s="9"/>
      <c r="H6470" s="18"/>
      <c r="I6470" s="18"/>
      <c r="J6470" s="23" t="str">
        <f>IF(OR(ISBLANK(H6470),ISBLANK((I6470))),"",NETWORKDAYS(H6470,I6470,Setup!$A$2:$A$30))</f>
        <v/>
      </c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</row>
    <row r="6471" spans="1:22">
      <c r="A6471" s="4"/>
      <c r="B6471" s="4"/>
      <c r="C6471" s="18"/>
      <c r="D6471" s="8"/>
      <c r="E6471" s="8"/>
      <c r="F6471" s="4"/>
      <c r="G6471" s="9"/>
      <c r="H6471" s="18"/>
      <c r="I6471" s="18"/>
      <c r="J6471" s="23" t="str">
        <f>IF(OR(ISBLANK(H6471),ISBLANK((I6471))),"",NETWORKDAYS(H6471,I6471,Setup!$A$2:$A$30))</f>
        <v/>
      </c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</row>
    <row r="6472" spans="1:22">
      <c r="A6472" s="4"/>
      <c r="B6472" s="4"/>
      <c r="C6472" s="18"/>
      <c r="D6472" s="8"/>
      <c r="E6472" s="8"/>
      <c r="F6472" s="4"/>
      <c r="G6472" s="9"/>
      <c r="H6472" s="18"/>
      <c r="I6472" s="18"/>
      <c r="J6472" s="23" t="str">
        <f>IF(OR(ISBLANK(H6472),ISBLANK((I6472))),"",NETWORKDAYS(H6472,I6472,Setup!$A$2:$A$30))</f>
        <v/>
      </c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</row>
    <row r="6473" spans="1:22">
      <c r="A6473" s="4"/>
      <c r="B6473" s="4"/>
      <c r="C6473" s="18"/>
      <c r="D6473" s="8"/>
      <c r="E6473" s="8"/>
      <c r="F6473" s="4"/>
      <c r="G6473" s="9"/>
      <c r="H6473" s="18"/>
      <c r="I6473" s="18"/>
      <c r="J6473" s="23" t="str">
        <f>IF(OR(ISBLANK(H6473),ISBLANK((I6473))),"",NETWORKDAYS(H6473,I6473,Setup!$A$2:$A$30))</f>
        <v/>
      </c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</row>
    <row r="6474" spans="1:22">
      <c r="A6474" s="4"/>
      <c r="B6474" s="4"/>
      <c r="C6474" s="18"/>
      <c r="D6474" s="8"/>
      <c r="E6474" s="8"/>
      <c r="F6474" s="4"/>
      <c r="G6474" s="9"/>
      <c r="H6474" s="18"/>
      <c r="I6474" s="18"/>
      <c r="J6474" s="23" t="str">
        <f>IF(OR(ISBLANK(H6474),ISBLANK((I6474))),"",NETWORKDAYS(H6474,I6474,Setup!$A$2:$A$30))</f>
        <v/>
      </c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</row>
    <row r="6475" spans="1:22">
      <c r="A6475" s="4"/>
      <c r="B6475" s="4"/>
      <c r="C6475" s="18"/>
      <c r="D6475" s="8"/>
      <c r="E6475" s="8"/>
      <c r="F6475" s="4"/>
      <c r="G6475" s="9"/>
      <c r="H6475" s="18"/>
      <c r="I6475" s="18"/>
      <c r="J6475" s="23" t="str">
        <f>IF(OR(ISBLANK(H6475),ISBLANK((I6475))),"",NETWORKDAYS(H6475,I6475,Setup!$A$2:$A$30))</f>
        <v/>
      </c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</row>
    <row r="6476" spans="1:22">
      <c r="A6476" s="4"/>
      <c r="B6476" s="4"/>
      <c r="C6476" s="18"/>
      <c r="D6476" s="8"/>
      <c r="E6476" s="8"/>
      <c r="F6476" s="4"/>
      <c r="G6476" s="9"/>
      <c r="H6476" s="18"/>
      <c r="I6476" s="18"/>
      <c r="J6476" s="23" t="str">
        <f>IF(OR(ISBLANK(H6476),ISBLANK((I6476))),"",NETWORKDAYS(H6476,I6476,Setup!$A$2:$A$30))</f>
        <v/>
      </c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</row>
    <row r="6477" spans="1:22">
      <c r="A6477" s="4"/>
      <c r="B6477" s="4"/>
      <c r="C6477" s="18"/>
      <c r="D6477" s="8"/>
      <c r="E6477" s="8"/>
      <c r="F6477" s="4"/>
      <c r="G6477" s="9"/>
      <c r="H6477" s="18"/>
      <c r="I6477" s="18"/>
      <c r="J6477" s="23" t="str">
        <f>IF(OR(ISBLANK(H6477),ISBLANK((I6477))),"",NETWORKDAYS(H6477,I6477,Setup!$A$2:$A$30))</f>
        <v/>
      </c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</row>
    <row r="6478" spans="1:22">
      <c r="A6478" s="4"/>
      <c r="B6478" s="4"/>
      <c r="C6478" s="18"/>
      <c r="D6478" s="8"/>
      <c r="E6478" s="8"/>
      <c r="F6478" s="4"/>
      <c r="G6478" s="9"/>
      <c r="H6478" s="18"/>
      <c r="I6478" s="18"/>
      <c r="J6478" s="23" t="str">
        <f>IF(OR(ISBLANK(H6478),ISBLANK((I6478))),"",NETWORKDAYS(H6478,I6478,Setup!$A$2:$A$30))</f>
        <v/>
      </c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</row>
    <row r="6479" spans="1:22">
      <c r="A6479" s="4"/>
      <c r="B6479" s="4"/>
      <c r="C6479" s="18"/>
      <c r="D6479" s="8"/>
      <c r="E6479" s="8"/>
      <c r="F6479" s="4"/>
      <c r="G6479" s="9"/>
      <c r="H6479" s="18"/>
      <c r="I6479" s="18"/>
      <c r="J6479" s="23" t="str">
        <f>IF(OR(ISBLANK(H6479),ISBLANK((I6479))),"",NETWORKDAYS(H6479,I6479,Setup!$A$2:$A$30))</f>
        <v/>
      </c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</row>
    <row r="6480" spans="1:22">
      <c r="A6480" s="4"/>
      <c r="B6480" s="4"/>
      <c r="C6480" s="18"/>
      <c r="D6480" s="8"/>
      <c r="E6480" s="8"/>
      <c r="F6480" s="4"/>
      <c r="G6480" s="9"/>
      <c r="H6480" s="18"/>
      <c r="I6480" s="18"/>
      <c r="J6480" s="23" t="str">
        <f>IF(OR(ISBLANK(H6480),ISBLANK((I6480))),"",NETWORKDAYS(H6480,I6480,Setup!$A$2:$A$30))</f>
        <v/>
      </c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</row>
    <row r="6481" spans="1:22">
      <c r="A6481" s="4"/>
      <c r="B6481" s="4"/>
      <c r="C6481" s="18"/>
      <c r="D6481" s="8"/>
      <c r="E6481" s="8"/>
      <c r="F6481" s="4"/>
      <c r="G6481" s="9"/>
      <c r="H6481" s="18"/>
      <c r="I6481" s="18"/>
      <c r="J6481" s="23" t="str">
        <f>IF(OR(ISBLANK(H6481),ISBLANK((I6481))),"",NETWORKDAYS(H6481,I6481,Setup!$A$2:$A$30))</f>
        <v/>
      </c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</row>
    <row r="6482" spans="1:22">
      <c r="A6482" s="4"/>
      <c r="B6482" s="4"/>
      <c r="C6482" s="18"/>
      <c r="D6482" s="8"/>
      <c r="E6482" s="8"/>
      <c r="F6482" s="4"/>
      <c r="G6482" s="9"/>
      <c r="H6482" s="18"/>
      <c r="I6482" s="18"/>
      <c r="J6482" s="23" t="str">
        <f>IF(OR(ISBLANK(H6482),ISBLANK((I6482))),"",NETWORKDAYS(H6482,I6482,Setup!$A$2:$A$30))</f>
        <v/>
      </c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</row>
    <row r="6483" spans="1:22">
      <c r="A6483" s="4"/>
      <c r="B6483" s="4"/>
      <c r="C6483" s="18"/>
      <c r="D6483" s="8"/>
      <c r="E6483" s="8"/>
      <c r="F6483" s="4"/>
      <c r="G6483" s="9"/>
      <c r="H6483" s="18"/>
      <c r="I6483" s="18"/>
      <c r="J6483" s="23" t="str">
        <f>IF(OR(ISBLANK(H6483),ISBLANK((I6483))),"",NETWORKDAYS(H6483,I6483,Setup!$A$2:$A$30))</f>
        <v/>
      </c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</row>
    <row r="6484" spans="1:22">
      <c r="A6484" s="4"/>
      <c r="B6484" s="4"/>
      <c r="C6484" s="18"/>
      <c r="D6484" s="8"/>
      <c r="E6484" s="8"/>
      <c r="F6484" s="4"/>
      <c r="G6484" s="9"/>
      <c r="H6484" s="18"/>
      <c r="I6484" s="18"/>
      <c r="J6484" s="23" t="str">
        <f>IF(OR(ISBLANK(H6484),ISBLANK((I6484))),"",NETWORKDAYS(H6484,I6484,Setup!$A$2:$A$30))</f>
        <v/>
      </c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</row>
    <row r="6485" spans="1:22">
      <c r="A6485" s="4"/>
      <c r="B6485" s="4"/>
      <c r="C6485" s="18"/>
      <c r="D6485" s="8"/>
      <c r="E6485" s="8"/>
      <c r="F6485" s="4"/>
      <c r="G6485" s="9"/>
      <c r="H6485" s="18"/>
      <c r="I6485" s="18"/>
      <c r="J6485" s="23" t="str">
        <f>IF(OR(ISBLANK(H6485),ISBLANK((I6485))),"",NETWORKDAYS(H6485,I6485,Setup!$A$2:$A$30))</f>
        <v/>
      </c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</row>
    <row r="6486" spans="1:22">
      <c r="A6486" s="4"/>
      <c r="B6486" s="4"/>
      <c r="C6486" s="18"/>
      <c r="D6486" s="8"/>
      <c r="E6486" s="8"/>
      <c r="F6486" s="4"/>
      <c r="G6486" s="9"/>
      <c r="H6486" s="18"/>
      <c r="I6486" s="18"/>
      <c r="J6486" s="23" t="str">
        <f>IF(OR(ISBLANK(H6486),ISBLANK((I6486))),"",NETWORKDAYS(H6486,I6486,Setup!$A$2:$A$30))</f>
        <v/>
      </c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</row>
    <row r="6487" spans="1:22">
      <c r="A6487" s="4"/>
      <c r="B6487" s="4"/>
      <c r="C6487" s="18"/>
      <c r="D6487" s="8"/>
      <c r="E6487" s="8"/>
      <c r="F6487" s="4"/>
      <c r="G6487" s="9"/>
      <c r="H6487" s="18"/>
      <c r="I6487" s="18"/>
      <c r="J6487" s="23" t="str">
        <f>IF(OR(ISBLANK(H6487),ISBLANK((I6487))),"",NETWORKDAYS(H6487,I6487,Setup!$A$2:$A$30))</f>
        <v/>
      </c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</row>
    <row r="6488" spans="1:22">
      <c r="A6488" s="4"/>
      <c r="B6488" s="4"/>
      <c r="C6488" s="18"/>
      <c r="D6488" s="8"/>
      <c r="E6488" s="8"/>
      <c r="F6488" s="4"/>
      <c r="G6488" s="9"/>
      <c r="H6488" s="18"/>
      <c r="I6488" s="18"/>
      <c r="J6488" s="23" t="str">
        <f>IF(OR(ISBLANK(H6488),ISBLANK((I6488))),"",NETWORKDAYS(H6488,I6488,Setup!$A$2:$A$30))</f>
        <v/>
      </c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</row>
    <row r="6489" spans="1:22">
      <c r="A6489" s="4"/>
      <c r="B6489" s="4"/>
      <c r="C6489" s="18"/>
      <c r="D6489" s="8"/>
      <c r="E6489" s="8"/>
      <c r="F6489" s="4"/>
      <c r="G6489" s="9"/>
      <c r="H6489" s="18"/>
      <c r="I6489" s="18"/>
      <c r="J6489" s="23" t="str">
        <f>IF(OR(ISBLANK(H6489),ISBLANK((I6489))),"",NETWORKDAYS(H6489,I6489,Setup!$A$2:$A$30))</f>
        <v/>
      </c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</row>
    <row r="6490" spans="1:22">
      <c r="A6490" s="4"/>
      <c r="B6490" s="4"/>
      <c r="C6490" s="18"/>
      <c r="D6490" s="8"/>
      <c r="E6490" s="8"/>
      <c r="F6490" s="4"/>
      <c r="G6490" s="9"/>
      <c r="H6490" s="18"/>
      <c r="I6490" s="18"/>
      <c r="J6490" s="23" t="str">
        <f>IF(OR(ISBLANK(H6490),ISBLANK((I6490))),"",NETWORKDAYS(H6490,I6490,Setup!$A$2:$A$30))</f>
        <v/>
      </c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</row>
    <row r="6491" spans="1:22">
      <c r="A6491" s="4"/>
      <c r="B6491" s="4"/>
      <c r="C6491" s="18"/>
      <c r="D6491" s="8"/>
      <c r="E6491" s="8"/>
      <c r="F6491" s="4"/>
      <c r="G6491" s="9"/>
      <c r="H6491" s="18"/>
      <c r="I6491" s="18"/>
      <c r="J6491" s="23" t="str">
        <f>IF(OR(ISBLANK(H6491),ISBLANK((I6491))),"",NETWORKDAYS(H6491,I6491,Setup!$A$2:$A$30))</f>
        <v/>
      </c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</row>
    <row r="6492" spans="1:22">
      <c r="A6492" s="4"/>
      <c r="B6492" s="4"/>
      <c r="C6492" s="18"/>
      <c r="D6492" s="8"/>
      <c r="E6492" s="8"/>
      <c r="F6492" s="4"/>
      <c r="G6492" s="9"/>
      <c r="H6492" s="18"/>
      <c r="I6492" s="18"/>
      <c r="J6492" s="23" t="str">
        <f>IF(OR(ISBLANK(H6492),ISBLANK((I6492))),"",NETWORKDAYS(H6492,I6492,Setup!$A$2:$A$30))</f>
        <v/>
      </c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</row>
    <row r="6493" spans="1:22">
      <c r="A6493" s="4"/>
      <c r="B6493" s="4"/>
      <c r="C6493" s="18"/>
      <c r="D6493" s="8"/>
      <c r="E6493" s="8"/>
      <c r="F6493" s="4"/>
      <c r="G6493" s="9"/>
      <c r="H6493" s="18"/>
      <c r="I6493" s="18"/>
      <c r="J6493" s="23" t="str">
        <f>IF(OR(ISBLANK(H6493),ISBLANK((I6493))),"",NETWORKDAYS(H6493,I6493,Setup!$A$2:$A$30))</f>
        <v/>
      </c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</row>
    <row r="6494" spans="1:22">
      <c r="A6494" s="4"/>
      <c r="B6494" s="4"/>
      <c r="C6494" s="18"/>
      <c r="D6494" s="8"/>
      <c r="E6494" s="8"/>
      <c r="F6494" s="4"/>
      <c r="G6494" s="9"/>
      <c r="H6494" s="18"/>
      <c r="I6494" s="18"/>
      <c r="J6494" s="23" t="str">
        <f>IF(OR(ISBLANK(H6494),ISBLANK((I6494))),"",NETWORKDAYS(H6494,I6494,Setup!$A$2:$A$30))</f>
        <v/>
      </c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</row>
    <row r="6495" spans="1:22">
      <c r="A6495" s="4"/>
      <c r="B6495" s="4"/>
      <c r="C6495" s="18"/>
      <c r="D6495" s="8"/>
      <c r="E6495" s="8"/>
      <c r="F6495" s="4"/>
      <c r="G6495" s="9"/>
      <c r="H6495" s="18"/>
      <c r="I6495" s="18"/>
      <c r="J6495" s="23" t="str">
        <f>IF(OR(ISBLANK(H6495),ISBLANK((I6495))),"",NETWORKDAYS(H6495,I6495,Setup!$A$2:$A$30))</f>
        <v/>
      </c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</row>
    <row r="6496" spans="1:22">
      <c r="A6496" s="4"/>
      <c r="B6496" s="4"/>
      <c r="C6496" s="18"/>
      <c r="D6496" s="8"/>
      <c r="E6496" s="8"/>
      <c r="F6496" s="4"/>
      <c r="G6496" s="9"/>
      <c r="H6496" s="18"/>
      <c r="I6496" s="18"/>
      <c r="J6496" s="23" t="str">
        <f>IF(OR(ISBLANK(H6496),ISBLANK((I6496))),"",NETWORKDAYS(H6496,I6496,Setup!$A$2:$A$30))</f>
        <v/>
      </c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</row>
    <row r="6497" spans="1:22">
      <c r="A6497" s="4"/>
      <c r="B6497" s="4"/>
      <c r="C6497" s="18"/>
      <c r="D6497" s="8"/>
      <c r="E6497" s="8"/>
      <c r="F6497" s="4"/>
      <c r="G6497" s="9"/>
      <c r="H6497" s="18"/>
      <c r="I6497" s="18"/>
      <c r="J6497" s="23" t="str">
        <f>IF(OR(ISBLANK(H6497),ISBLANK((I6497))),"",NETWORKDAYS(H6497,I6497,Setup!$A$2:$A$30))</f>
        <v/>
      </c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</row>
    <row r="6498" spans="1:22">
      <c r="A6498" s="4"/>
      <c r="B6498" s="4"/>
      <c r="C6498" s="18"/>
      <c r="D6498" s="8"/>
      <c r="E6498" s="8"/>
      <c r="F6498" s="4"/>
      <c r="G6498" s="9"/>
      <c r="H6498" s="18"/>
      <c r="I6498" s="18"/>
      <c r="J6498" s="23" t="str">
        <f>IF(OR(ISBLANK(H6498),ISBLANK((I6498))),"",NETWORKDAYS(H6498,I6498,Setup!$A$2:$A$30))</f>
        <v/>
      </c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</row>
    <row r="6499" spans="1:22">
      <c r="A6499" s="4"/>
      <c r="B6499" s="4"/>
      <c r="C6499" s="18"/>
      <c r="D6499" s="8"/>
      <c r="E6499" s="8"/>
      <c r="F6499" s="4"/>
      <c r="G6499" s="9"/>
      <c r="H6499" s="18"/>
      <c r="I6499" s="18"/>
      <c r="J6499" s="23" t="str">
        <f>IF(OR(ISBLANK(H6499),ISBLANK((I6499))),"",NETWORKDAYS(H6499,I6499,Setup!$A$2:$A$30))</f>
        <v/>
      </c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</row>
    <row r="6500" spans="1:22">
      <c r="A6500" s="4"/>
      <c r="B6500" s="4"/>
      <c r="C6500" s="18"/>
      <c r="D6500" s="8"/>
      <c r="E6500" s="8"/>
      <c r="F6500" s="4"/>
      <c r="G6500" s="9"/>
      <c r="H6500" s="18"/>
      <c r="I6500" s="18"/>
      <c r="J6500" s="23" t="str">
        <f>IF(OR(ISBLANK(H6500),ISBLANK((I6500))),"",NETWORKDAYS(H6500,I6500,Setup!$A$2:$A$30))</f>
        <v/>
      </c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</row>
    <row r="6501" spans="1:22">
      <c r="A6501" s="4"/>
      <c r="B6501" s="4"/>
      <c r="C6501" s="18"/>
      <c r="D6501" s="8"/>
      <c r="E6501" s="8"/>
      <c r="F6501" s="4"/>
      <c r="G6501" s="9"/>
      <c r="H6501" s="18"/>
      <c r="I6501" s="18"/>
      <c r="J6501" s="23" t="str">
        <f>IF(OR(ISBLANK(H6501),ISBLANK((I6501))),"",NETWORKDAYS(H6501,I6501,Setup!$A$2:$A$30))</f>
        <v/>
      </c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</row>
    <row r="6502" spans="1:22">
      <c r="A6502" s="4"/>
      <c r="B6502" s="4"/>
      <c r="C6502" s="18"/>
      <c r="D6502" s="8"/>
      <c r="E6502" s="8"/>
      <c r="F6502" s="4"/>
      <c r="G6502" s="9"/>
      <c r="H6502" s="18"/>
      <c r="I6502" s="18"/>
      <c r="J6502" s="23" t="str">
        <f>IF(OR(ISBLANK(H6502),ISBLANK((I6502))),"",NETWORKDAYS(H6502,I6502,Setup!$A$2:$A$30))</f>
        <v/>
      </c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</row>
    <row r="6503" spans="1:22">
      <c r="A6503" s="4"/>
      <c r="B6503" s="4"/>
      <c r="C6503" s="18"/>
      <c r="D6503" s="8"/>
      <c r="E6503" s="8"/>
      <c r="F6503" s="4"/>
      <c r="G6503" s="9"/>
      <c r="H6503" s="18"/>
      <c r="I6503" s="18"/>
      <c r="J6503" s="23" t="str">
        <f>IF(OR(ISBLANK(H6503),ISBLANK((I6503))),"",NETWORKDAYS(H6503,I6503,Setup!$A$2:$A$30))</f>
        <v/>
      </c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</row>
    <row r="6504" spans="1:22">
      <c r="A6504" s="4"/>
      <c r="B6504" s="4"/>
      <c r="C6504" s="18"/>
      <c r="D6504" s="8"/>
      <c r="E6504" s="8"/>
      <c r="F6504" s="4"/>
      <c r="G6504" s="9"/>
      <c r="H6504" s="18"/>
      <c r="I6504" s="18"/>
      <c r="J6504" s="23" t="str">
        <f>IF(OR(ISBLANK(H6504),ISBLANK((I6504))),"",NETWORKDAYS(H6504,I6504,Setup!$A$2:$A$30))</f>
        <v/>
      </c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</row>
    <row r="6505" spans="1:22">
      <c r="A6505" s="4"/>
      <c r="B6505" s="4"/>
      <c r="C6505" s="18"/>
      <c r="D6505" s="8"/>
      <c r="E6505" s="8"/>
      <c r="F6505" s="4"/>
      <c r="G6505" s="9"/>
      <c r="H6505" s="18"/>
      <c r="I6505" s="18"/>
      <c r="J6505" s="23" t="str">
        <f>IF(OR(ISBLANK(H6505),ISBLANK((I6505))),"",NETWORKDAYS(H6505,I6505,Setup!$A$2:$A$30))</f>
        <v/>
      </c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</row>
    <row r="6506" spans="1:22">
      <c r="A6506" s="4"/>
      <c r="B6506" s="4"/>
      <c r="C6506" s="18"/>
      <c r="D6506" s="8"/>
      <c r="E6506" s="8"/>
      <c r="F6506" s="4"/>
      <c r="G6506" s="9"/>
      <c r="H6506" s="18"/>
      <c r="I6506" s="18"/>
      <c r="J6506" s="23" t="str">
        <f>IF(OR(ISBLANK(H6506),ISBLANK((I6506))),"",NETWORKDAYS(H6506,I6506,Setup!$A$2:$A$30))</f>
        <v/>
      </c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</row>
    <row r="6507" spans="1:22">
      <c r="A6507" s="4"/>
      <c r="B6507" s="4"/>
      <c r="C6507" s="18"/>
      <c r="D6507" s="8"/>
      <c r="E6507" s="8"/>
      <c r="F6507" s="4"/>
      <c r="G6507" s="9"/>
      <c r="H6507" s="18"/>
      <c r="I6507" s="18"/>
      <c r="J6507" s="23" t="str">
        <f>IF(OR(ISBLANK(H6507),ISBLANK((I6507))),"",NETWORKDAYS(H6507,I6507,Setup!$A$2:$A$30))</f>
        <v/>
      </c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</row>
    <row r="6508" spans="1:22">
      <c r="A6508" s="4"/>
      <c r="B6508" s="4"/>
      <c r="C6508" s="18"/>
      <c r="D6508" s="8"/>
      <c r="E6508" s="8"/>
      <c r="F6508" s="4"/>
      <c r="G6508" s="9"/>
      <c r="H6508" s="18"/>
      <c r="I6508" s="18"/>
      <c r="J6508" s="23" t="str">
        <f>IF(OR(ISBLANK(H6508),ISBLANK((I6508))),"",NETWORKDAYS(H6508,I6508,Setup!$A$2:$A$30))</f>
        <v/>
      </c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</row>
    <row r="6509" spans="1:22">
      <c r="A6509" s="4"/>
      <c r="B6509" s="4"/>
      <c r="C6509" s="18"/>
      <c r="D6509" s="8"/>
      <c r="E6509" s="8"/>
      <c r="F6509" s="4"/>
      <c r="G6509" s="9"/>
      <c r="H6509" s="18"/>
      <c r="I6509" s="18"/>
      <c r="J6509" s="23" t="str">
        <f>IF(OR(ISBLANK(H6509),ISBLANK((I6509))),"",NETWORKDAYS(H6509,I6509,Setup!$A$2:$A$30))</f>
        <v/>
      </c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</row>
    <row r="6510" spans="1:22">
      <c r="A6510" s="4"/>
      <c r="B6510" s="4"/>
      <c r="C6510" s="18"/>
      <c r="D6510" s="8"/>
      <c r="E6510" s="8"/>
      <c r="F6510" s="4"/>
      <c r="G6510" s="9"/>
      <c r="H6510" s="18"/>
      <c r="I6510" s="18"/>
      <c r="J6510" s="23" t="str">
        <f>IF(OR(ISBLANK(H6510),ISBLANK((I6510))),"",NETWORKDAYS(H6510,I6510,Setup!$A$2:$A$30))</f>
        <v/>
      </c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</row>
    <row r="6511" spans="1:22">
      <c r="A6511" s="4"/>
      <c r="B6511" s="4"/>
      <c r="C6511" s="18"/>
      <c r="D6511" s="8"/>
      <c r="E6511" s="8"/>
      <c r="F6511" s="4"/>
      <c r="G6511" s="9"/>
      <c r="H6511" s="18"/>
      <c r="I6511" s="18"/>
      <c r="J6511" s="23" t="str">
        <f>IF(OR(ISBLANK(H6511),ISBLANK((I6511))),"",NETWORKDAYS(H6511,I6511,Setup!$A$2:$A$30))</f>
        <v/>
      </c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</row>
    <row r="6512" spans="1:22">
      <c r="A6512" s="4"/>
      <c r="B6512" s="4"/>
      <c r="C6512" s="18"/>
      <c r="D6512" s="8"/>
      <c r="E6512" s="8"/>
      <c r="F6512" s="4"/>
      <c r="G6512" s="9"/>
      <c r="H6512" s="18"/>
      <c r="I6512" s="18"/>
      <c r="J6512" s="23" t="str">
        <f>IF(OR(ISBLANK(H6512),ISBLANK((I6512))),"",NETWORKDAYS(H6512,I6512,Setup!$A$2:$A$30))</f>
        <v/>
      </c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</row>
    <row r="6513" spans="1:22">
      <c r="A6513" s="4"/>
      <c r="B6513" s="4"/>
      <c r="C6513" s="18"/>
      <c r="D6513" s="8"/>
      <c r="E6513" s="8"/>
      <c r="F6513" s="4"/>
      <c r="G6513" s="9"/>
      <c r="H6513" s="18"/>
      <c r="I6513" s="18"/>
      <c r="J6513" s="23" t="str">
        <f>IF(OR(ISBLANK(H6513),ISBLANK((I6513))),"",NETWORKDAYS(H6513,I6513,Setup!$A$2:$A$30))</f>
        <v/>
      </c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</row>
    <row r="6514" spans="1:22">
      <c r="A6514" s="4"/>
      <c r="B6514" s="4"/>
      <c r="C6514" s="18"/>
      <c r="D6514" s="8"/>
      <c r="E6514" s="8"/>
      <c r="F6514" s="4"/>
      <c r="G6514" s="9"/>
      <c r="H6514" s="18"/>
      <c r="I6514" s="18"/>
      <c r="J6514" s="23" t="str">
        <f>IF(OR(ISBLANK(H6514),ISBLANK((I6514))),"",NETWORKDAYS(H6514,I6514,Setup!$A$2:$A$30))</f>
        <v/>
      </c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</row>
    <row r="6515" spans="1:22">
      <c r="A6515" s="4"/>
      <c r="B6515" s="4"/>
      <c r="C6515" s="18"/>
      <c r="D6515" s="8"/>
      <c r="E6515" s="8"/>
      <c r="F6515" s="4"/>
      <c r="G6515" s="9"/>
      <c r="H6515" s="18"/>
      <c r="I6515" s="18"/>
      <c r="J6515" s="23" t="str">
        <f>IF(OR(ISBLANK(H6515),ISBLANK((I6515))),"",NETWORKDAYS(H6515,I6515,Setup!$A$2:$A$30))</f>
        <v/>
      </c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</row>
    <row r="6516" spans="1:22">
      <c r="A6516" s="4"/>
      <c r="B6516" s="4"/>
      <c r="C6516" s="18"/>
      <c r="D6516" s="8"/>
      <c r="E6516" s="8"/>
      <c r="F6516" s="4"/>
      <c r="G6516" s="9"/>
      <c r="H6516" s="18"/>
      <c r="I6516" s="18"/>
      <c r="J6516" s="23" t="str">
        <f>IF(OR(ISBLANK(H6516),ISBLANK((I6516))),"",NETWORKDAYS(H6516,I6516,Setup!$A$2:$A$30))</f>
        <v/>
      </c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</row>
    <row r="6517" spans="1:22">
      <c r="A6517" s="4"/>
      <c r="B6517" s="4"/>
      <c r="C6517" s="18"/>
      <c r="D6517" s="8"/>
      <c r="E6517" s="8"/>
      <c r="F6517" s="4"/>
      <c r="G6517" s="9"/>
      <c r="H6517" s="18"/>
      <c r="I6517" s="18"/>
      <c r="J6517" s="23" t="str">
        <f>IF(OR(ISBLANK(H6517),ISBLANK((I6517))),"",NETWORKDAYS(H6517,I6517,Setup!$A$2:$A$30))</f>
        <v/>
      </c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</row>
    <row r="6518" spans="1:22">
      <c r="A6518" s="4"/>
      <c r="B6518" s="4"/>
      <c r="C6518" s="18"/>
      <c r="D6518" s="8"/>
      <c r="E6518" s="8"/>
      <c r="F6518" s="4"/>
      <c r="G6518" s="9"/>
      <c r="H6518" s="18"/>
      <c r="I6518" s="18"/>
      <c r="J6518" s="23" t="str">
        <f>IF(OR(ISBLANK(H6518),ISBLANK((I6518))),"",NETWORKDAYS(H6518,I6518,Setup!$A$2:$A$30))</f>
        <v/>
      </c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</row>
    <row r="6519" spans="1:22">
      <c r="A6519" s="4"/>
      <c r="B6519" s="4"/>
      <c r="C6519" s="18"/>
      <c r="D6519" s="8"/>
      <c r="E6519" s="8"/>
      <c r="F6519" s="4"/>
      <c r="G6519" s="9"/>
      <c r="H6519" s="18"/>
      <c r="I6519" s="18"/>
      <c r="J6519" s="23" t="str">
        <f>IF(OR(ISBLANK(H6519),ISBLANK((I6519))),"",NETWORKDAYS(H6519,I6519,Setup!$A$2:$A$30))</f>
        <v/>
      </c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</row>
    <row r="6520" spans="1:22">
      <c r="A6520" s="4"/>
      <c r="B6520" s="4"/>
      <c r="C6520" s="18"/>
      <c r="D6520" s="8"/>
      <c r="E6520" s="8"/>
      <c r="F6520" s="4"/>
      <c r="G6520" s="9"/>
      <c r="H6520" s="18"/>
      <c r="I6520" s="18"/>
      <c r="J6520" s="23" t="str">
        <f>IF(OR(ISBLANK(H6520),ISBLANK((I6520))),"",NETWORKDAYS(H6520,I6520,Setup!$A$2:$A$30))</f>
        <v/>
      </c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</row>
    <row r="6521" spans="1:22">
      <c r="A6521" s="4"/>
      <c r="B6521" s="4"/>
      <c r="C6521" s="18"/>
      <c r="D6521" s="8"/>
      <c r="E6521" s="8"/>
      <c r="F6521" s="4"/>
      <c r="G6521" s="9"/>
      <c r="H6521" s="18"/>
      <c r="I6521" s="18"/>
      <c r="J6521" s="23" t="str">
        <f>IF(OR(ISBLANK(H6521),ISBLANK((I6521))),"",NETWORKDAYS(H6521,I6521,Setup!$A$2:$A$30))</f>
        <v/>
      </c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</row>
    <row r="6522" spans="1:22">
      <c r="A6522" s="4"/>
      <c r="B6522" s="4"/>
      <c r="C6522" s="18"/>
      <c r="D6522" s="8"/>
      <c r="E6522" s="8"/>
      <c r="F6522" s="4"/>
      <c r="G6522" s="9"/>
      <c r="H6522" s="18"/>
      <c r="I6522" s="18"/>
      <c r="J6522" s="23" t="str">
        <f>IF(OR(ISBLANK(H6522),ISBLANK((I6522))),"",NETWORKDAYS(H6522,I6522,Setup!$A$2:$A$30))</f>
        <v/>
      </c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</row>
    <row r="6523" spans="1:22">
      <c r="A6523" s="4"/>
      <c r="B6523" s="4"/>
      <c r="C6523" s="18"/>
      <c r="D6523" s="8"/>
      <c r="E6523" s="8"/>
      <c r="F6523" s="4"/>
      <c r="G6523" s="9"/>
      <c r="H6523" s="18"/>
      <c r="I6523" s="18"/>
      <c r="J6523" s="23" t="str">
        <f>IF(OR(ISBLANK(H6523),ISBLANK((I6523))),"",NETWORKDAYS(H6523,I6523,Setup!$A$2:$A$30))</f>
        <v/>
      </c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</row>
    <row r="6524" spans="1:22">
      <c r="A6524" s="4"/>
      <c r="B6524" s="4"/>
      <c r="C6524" s="18"/>
      <c r="D6524" s="8"/>
      <c r="E6524" s="8"/>
      <c r="F6524" s="4"/>
      <c r="G6524" s="9"/>
      <c r="H6524" s="18"/>
      <c r="I6524" s="18"/>
      <c r="J6524" s="23" t="str">
        <f>IF(OR(ISBLANK(H6524),ISBLANK((I6524))),"",NETWORKDAYS(H6524,I6524,Setup!$A$2:$A$30))</f>
        <v/>
      </c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</row>
    <row r="6525" spans="1:22">
      <c r="A6525" s="4"/>
      <c r="B6525" s="4"/>
      <c r="C6525" s="18"/>
      <c r="D6525" s="8"/>
      <c r="E6525" s="8"/>
      <c r="F6525" s="4"/>
      <c r="G6525" s="9"/>
      <c r="H6525" s="18"/>
      <c r="I6525" s="18"/>
      <c r="J6525" s="23" t="str">
        <f>IF(OR(ISBLANK(H6525),ISBLANK((I6525))),"",NETWORKDAYS(H6525,I6525,Setup!$A$2:$A$30))</f>
        <v/>
      </c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</row>
    <row r="6526" spans="1:22">
      <c r="A6526" s="4"/>
      <c r="B6526" s="4"/>
      <c r="C6526" s="18"/>
      <c r="D6526" s="8"/>
      <c r="E6526" s="8"/>
      <c r="F6526" s="4"/>
      <c r="G6526" s="9"/>
      <c r="H6526" s="18"/>
      <c r="I6526" s="18"/>
      <c r="J6526" s="23" t="str">
        <f>IF(OR(ISBLANK(H6526),ISBLANK((I6526))),"",NETWORKDAYS(H6526,I6526,Setup!$A$2:$A$30))</f>
        <v/>
      </c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</row>
    <row r="6527" spans="1:22">
      <c r="A6527" s="4"/>
      <c r="B6527" s="4"/>
      <c r="C6527" s="18"/>
      <c r="D6527" s="8"/>
      <c r="E6527" s="8"/>
      <c r="F6527" s="4"/>
      <c r="G6527" s="9"/>
      <c r="H6527" s="18"/>
      <c r="I6527" s="18"/>
      <c r="J6527" s="23" t="str">
        <f>IF(OR(ISBLANK(H6527),ISBLANK((I6527))),"",NETWORKDAYS(H6527,I6527,Setup!$A$2:$A$30))</f>
        <v/>
      </c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</row>
    <row r="6528" spans="1:22">
      <c r="A6528" s="4"/>
      <c r="B6528" s="4"/>
      <c r="C6528" s="18"/>
      <c r="D6528" s="8"/>
      <c r="E6528" s="8"/>
      <c r="F6528" s="4"/>
      <c r="G6528" s="9"/>
      <c r="H6528" s="18"/>
      <c r="I6528" s="18"/>
      <c r="J6528" s="23" t="str">
        <f>IF(OR(ISBLANK(H6528),ISBLANK((I6528))),"",NETWORKDAYS(H6528,I6528,Setup!$A$2:$A$30))</f>
        <v/>
      </c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</row>
    <row r="6529" spans="1:22">
      <c r="A6529" s="4"/>
      <c r="B6529" s="4"/>
      <c r="C6529" s="18"/>
      <c r="D6529" s="8"/>
      <c r="E6529" s="8"/>
      <c r="F6529" s="4"/>
      <c r="G6529" s="9"/>
      <c r="H6529" s="18"/>
      <c r="I6529" s="18"/>
      <c r="J6529" s="23" t="str">
        <f>IF(OR(ISBLANK(H6529),ISBLANK((I6529))),"",NETWORKDAYS(H6529,I6529,Setup!$A$2:$A$30))</f>
        <v/>
      </c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</row>
    <row r="6530" spans="1:22">
      <c r="A6530" s="4"/>
      <c r="B6530" s="4"/>
      <c r="C6530" s="18"/>
      <c r="D6530" s="8"/>
      <c r="E6530" s="8"/>
      <c r="F6530" s="4"/>
      <c r="G6530" s="9"/>
      <c r="H6530" s="18"/>
      <c r="I6530" s="18"/>
      <c r="J6530" s="23" t="str">
        <f>IF(OR(ISBLANK(H6530),ISBLANK((I6530))),"",NETWORKDAYS(H6530,I6530,Setup!$A$2:$A$30))</f>
        <v/>
      </c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</row>
    <row r="6531" spans="1:22">
      <c r="A6531" s="4"/>
      <c r="B6531" s="4"/>
      <c r="C6531" s="18"/>
      <c r="D6531" s="8"/>
      <c r="E6531" s="8"/>
      <c r="F6531" s="4"/>
      <c r="G6531" s="9"/>
      <c r="H6531" s="18"/>
      <c r="I6531" s="18"/>
      <c r="J6531" s="23" t="str">
        <f>IF(OR(ISBLANK(H6531),ISBLANK((I6531))),"",NETWORKDAYS(H6531,I6531,Setup!$A$2:$A$30))</f>
        <v/>
      </c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</row>
    <row r="6532" spans="1:22">
      <c r="A6532" s="4"/>
      <c r="B6532" s="4"/>
      <c r="C6532" s="18"/>
      <c r="D6532" s="8"/>
      <c r="E6532" s="8"/>
      <c r="F6532" s="4"/>
      <c r="G6532" s="9"/>
      <c r="H6532" s="18"/>
      <c r="I6532" s="18"/>
      <c r="J6532" s="23" t="str">
        <f>IF(OR(ISBLANK(H6532),ISBLANK((I6532))),"",NETWORKDAYS(H6532,I6532,Setup!$A$2:$A$30))</f>
        <v/>
      </c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</row>
    <row r="6533" spans="1:22">
      <c r="A6533" s="4"/>
      <c r="B6533" s="4"/>
      <c r="C6533" s="18"/>
      <c r="D6533" s="8"/>
      <c r="E6533" s="8"/>
      <c r="F6533" s="4"/>
      <c r="G6533" s="9"/>
      <c r="H6533" s="18"/>
      <c r="I6533" s="18"/>
      <c r="J6533" s="23" t="str">
        <f>IF(OR(ISBLANK(H6533),ISBLANK((I6533))),"",NETWORKDAYS(H6533,I6533,Setup!$A$2:$A$30))</f>
        <v/>
      </c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</row>
    <row r="6534" spans="1:22">
      <c r="A6534" s="4"/>
      <c r="B6534" s="4"/>
      <c r="C6534" s="18"/>
      <c r="D6534" s="8"/>
      <c r="E6534" s="8"/>
      <c r="F6534" s="4"/>
      <c r="G6534" s="9"/>
      <c r="H6534" s="18"/>
      <c r="I6534" s="18"/>
      <c r="J6534" s="23" t="str">
        <f>IF(OR(ISBLANK(H6534),ISBLANK((I6534))),"",NETWORKDAYS(H6534,I6534,Setup!$A$2:$A$30))</f>
        <v/>
      </c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</row>
    <row r="6535" spans="1:22">
      <c r="A6535" s="4"/>
      <c r="B6535" s="4"/>
      <c r="C6535" s="18"/>
      <c r="D6535" s="8"/>
      <c r="E6535" s="8"/>
      <c r="F6535" s="4"/>
      <c r="G6535" s="9"/>
      <c r="H6535" s="18"/>
      <c r="I6535" s="18"/>
      <c r="J6535" s="23" t="str">
        <f>IF(OR(ISBLANK(H6535),ISBLANK((I6535))),"",NETWORKDAYS(H6535,I6535,Setup!$A$2:$A$30))</f>
        <v/>
      </c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</row>
    <row r="6536" spans="1:22">
      <c r="A6536" s="4"/>
      <c r="B6536" s="4"/>
      <c r="C6536" s="18"/>
      <c r="D6536" s="8"/>
      <c r="E6536" s="8"/>
      <c r="F6536" s="4"/>
      <c r="G6536" s="9"/>
      <c r="H6536" s="18"/>
      <c r="I6536" s="18"/>
      <c r="J6536" s="23" t="str">
        <f>IF(OR(ISBLANK(H6536),ISBLANK((I6536))),"",NETWORKDAYS(H6536,I6536,Setup!$A$2:$A$30))</f>
        <v/>
      </c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</row>
    <row r="6537" spans="1:22">
      <c r="A6537" s="4"/>
      <c r="B6537" s="4"/>
      <c r="C6537" s="18"/>
      <c r="D6537" s="8"/>
      <c r="E6537" s="8"/>
      <c r="F6537" s="4"/>
      <c r="G6537" s="9"/>
      <c r="H6537" s="18"/>
      <c r="I6537" s="18"/>
      <c r="J6537" s="23" t="str">
        <f>IF(OR(ISBLANK(H6537),ISBLANK((I6537))),"",NETWORKDAYS(H6537,I6537,Setup!$A$2:$A$30))</f>
        <v/>
      </c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</row>
    <row r="6538" spans="1:22">
      <c r="A6538" s="4"/>
      <c r="B6538" s="4"/>
      <c r="C6538" s="18"/>
      <c r="D6538" s="8"/>
      <c r="E6538" s="8"/>
      <c r="F6538" s="4"/>
      <c r="G6538" s="9"/>
      <c r="H6538" s="18"/>
      <c r="I6538" s="18"/>
      <c r="J6538" s="23" t="str">
        <f>IF(OR(ISBLANK(H6538),ISBLANK((I6538))),"",NETWORKDAYS(H6538,I6538,Setup!$A$2:$A$30))</f>
        <v/>
      </c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</row>
    <row r="6539" spans="1:22">
      <c r="A6539" s="4"/>
      <c r="B6539" s="4"/>
      <c r="C6539" s="18"/>
      <c r="D6539" s="8"/>
      <c r="E6539" s="8"/>
      <c r="F6539" s="4"/>
      <c r="G6539" s="9"/>
      <c r="H6539" s="18"/>
      <c r="I6539" s="18"/>
      <c r="J6539" s="23" t="str">
        <f>IF(OR(ISBLANK(H6539),ISBLANK((I6539))),"",NETWORKDAYS(H6539,I6539,Setup!$A$2:$A$30))</f>
        <v/>
      </c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</row>
    <row r="6540" spans="1:22">
      <c r="A6540" s="4"/>
      <c r="B6540" s="4"/>
      <c r="C6540" s="18"/>
      <c r="D6540" s="8"/>
      <c r="E6540" s="8"/>
      <c r="F6540" s="4"/>
      <c r="G6540" s="9"/>
      <c r="H6540" s="18"/>
      <c r="I6540" s="18"/>
      <c r="J6540" s="23" t="str">
        <f>IF(OR(ISBLANK(H6540),ISBLANK((I6540))),"",NETWORKDAYS(H6540,I6540,Setup!$A$2:$A$30))</f>
        <v/>
      </c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</row>
    <row r="6541" spans="1:22">
      <c r="A6541" s="4"/>
      <c r="B6541" s="4"/>
      <c r="C6541" s="18"/>
      <c r="D6541" s="8"/>
      <c r="E6541" s="8"/>
      <c r="F6541" s="4"/>
      <c r="G6541" s="9"/>
      <c r="H6541" s="18"/>
      <c r="I6541" s="18"/>
      <c r="J6541" s="23" t="str">
        <f>IF(OR(ISBLANK(H6541),ISBLANK((I6541))),"",NETWORKDAYS(H6541,I6541,Setup!$A$2:$A$30))</f>
        <v/>
      </c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</row>
    <row r="6542" spans="1:22">
      <c r="A6542" s="4"/>
      <c r="B6542" s="4"/>
      <c r="C6542" s="18"/>
      <c r="D6542" s="8"/>
      <c r="E6542" s="8"/>
      <c r="F6542" s="4"/>
      <c r="G6542" s="9"/>
      <c r="H6542" s="18"/>
      <c r="I6542" s="18"/>
      <c r="J6542" s="23" t="str">
        <f>IF(OR(ISBLANK(H6542),ISBLANK((I6542))),"",NETWORKDAYS(H6542,I6542,Setup!$A$2:$A$30))</f>
        <v/>
      </c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</row>
    <row r="6543" spans="1:22">
      <c r="A6543" s="4"/>
      <c r="B6543" s="4"/>
      <c r="C6543" s="18"/>
      <c r="D6543" s="8"/>
      <c r="E6543" s="8"/>
      <c r="F6543" s="4"/>
      <c r="G6543" s="9"/>
      <c r="H6543" s="18"/>
      <c r="I6543" s="18"/>
      <c r="J6543" s="23" t="str">
        <f>IF(OR(ISBLANK(H6543),ISBLANK((I6543))),"",NETWORKDAYS(H6543,I6543,Setup!$A$2:$A$30))</f>
        <v/>
      </c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</row>
    <row r="6544" spans="1:22">
      <c r="A6544" s="4"/>
      <c r="B6544" s="4"/>
      <c r="C6544" s="18"/>
      <c r="D6544" s="8"/>
      <c r="E6544" s="8"/>
      <c r="F6544" s="4"/>
      <c r="G6544" s="9"/>
      <c r="H6544" s="18"/>
      <c r="I6544" s="18"/>
      <c r="J6544" s="23" t="str">
        <f>IF(OR(ISBLANK(H6544),ISBLANK((I6544))),"",NETWORKDAYS(H6544,I6544,Setup!$A$2:$A$30))</f>
        <v/>
      </c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</row>
    <row r="6545" spans="1:22">
      <c r="A6545" s="4"/>
      <c r="B6545" s="4"/>
      <c r="C6545" s="18"/>
      <c r="D6545" s="8"/>
      <c r="E6545" s="8"/>
      <c r="F6545" s="4"/>
      <c r="G6545" s="9"/>
      <c r="H6545" s="18"/>
      <c r="I6545" s="18"/>
      <c r="J6545" s="23" t="str">
        <f>IF(OR(ISBLANK(H6545),ISBLANK((I6545))),"",NETWORKDAYS(H6545,I6545,Setup!$A$2:$A$30))</f>
        <v/>
      </c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</row>
    <row r="6546" spans="1:22">
      <c r="A6546" s="4"/>
      <c r="B6546" s="4"/>
      <c r="C6546" s="18"/>
      <c r="D6546" s="8"/>
      <c r="E6546" s="8"/>
      <c r="F6546" s="4"/>
      <c r="G6546" s="9"/>
      <c r="H6546" s="18"/>
      <c r="I6546" s="18"/>
      <c r="J6546" s="23" t="str">
        <f>IF(OR(ISBLANK(H6546),ISBLANK((I6546))),"",NETWORKDAYS(H6546,I6546,Setup!$A$2:$A$30))</f>
        <v/>
      </c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</row>
    <row r="6547" spans="1:22">
      <c r="A6547" s="4"/>
      <c r="B6547" s="4"/>
      <c r="C6547" s="18"/>
      <c r="D6547" s="8"/>
      <c r="E6547" s="8"/>
      <c r="F6547" s="4"/>
      <c r="G6547" s="9"/>
      <c r="H6547" s="18"/>
      <c r="I6547" s="18"/>
      <c r="J6547" s="23" t="str">
        <f>IF(OR(ISBLANK(H6547),ISBLANK((I6547))),"",NETWORKDAYS(H6547,I6547,Setup!$A$2:$A$30))</f>
        <v/>
      </c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</row>
    <row r="6548" spans="1:22">
      <c r="A6548" s="4"/>
      <c r="B6548" s="4"/>
      <c r="C6548" s="18"/>
      <c r="D6548" s="8"/>
      <c r="E6548" s="8"/>
      <c r="F6548" s="4"/>
      <c r="G6548" s="9"/>
      <c r="H6548" s="18"/>
      <c r="I6548" s="18"/>
      <c r="J6548" s="23" t="str">
        <f>IF(OR(ISBLANK(H6548),ISBLANK((I6548))),"",NETWORKDAYS(H6548,I6548,Setup!$A$2:$A$30))</f>
        <v/>
      </c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</row>
    <row r="6549" spans="1:22">
      <c r="A6549" s="4"/>
      <c r="B6549" s="4"/>
      <c r="C6549" s="18"/>
      <c r="D6549" s="8"/>
      <c r="E6549" s="8"/>
      <c r="F6549" s="4"/>
      <c r="G6549" s="9"/>
      <c r="H6549" s="18"/>
      <c r="I6549" s="18"/>
      <c r="J6549" s="23" t="str">
        <f>IF(OR(ISBLANK(H6549),ISBLANK((I6549))),"",NETWORKDAYS(H6549,I6549,Setup!$A$2:$A$30))</f>
        <v/>
      </c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</row>
    <row r="6550" spans="1:22">
      <c r="A6550" s="4"/>
      <c r="B6550" s="4"/>
      <c r="C6550" s="18"/>
      <c r="D6550" s="8"/>
      <c r="E6550" s="8"/>
      <c r="F6550" s="4"/>
      <c r="G6550" s="9"/>
      <c r="H6550" s="18"/>
      <c r="I6550" s="18"/>
      <c r="J6550" s="23" t="str">
        <f>IF(OR(ISBLANK(H6550),ISBLANK((I6550))),"",NETWORKDAYS(H6550,I6550,Setup!$A$2:$A$30))</f>
        <v/>
      </c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</row>
    <row r="6551" spans="1:22">
      <c r="A6551" s="4"/>
      <c r="B6551" s="4"/>
      <c r="C6551" s="18"/>
      <c r="D6551" s="8"/>
      <c r="E6551" s="8"/>
      <c r="F6551" s="4"/>
      <c r="G6551" s="9"/>
      <c r="H6551" s="18"/>
      <c r="I6551" s="18"/>
      <c r="J6551" s="23" t="str">
        <f>IF(OR(ISBLANK(H6551),ISBLANK((I6551))),"",NETWORKDAYS(H6551,I6551,Setup!$A$2:$A$30))</f>
        <v/>
      </c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</row>
    <row r="6552" spans="1:22">
      <c r="A6552" s="4"/>
      <c r="B6552" s="4"/>
      <c r="C6552" s="18"/>
      <c r="D6552" s="8"/>
      <c r="E6552" s="8"/>
      <c r="F6552" s="4"/>
      <c r="G6552" s="9"/>
      <c r="H6552" s="18"/>
      <c r="I6552" s="18"/>
      <c r="J6552" s="23" t="str">
        <f>IF(OR(ISBLANK(H6552),ISBLANK((I6552))),"",NETWORKDAYS(H6552,I6552,Setup!$A$2:$A$30))</f>
        <v/>
      </c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</row>
    <row r="6553" spans="1:22">
      <c r="A6553" s="4"/>
      <c r="B6553" s="4"/>
      <c r="C6553" s="18"/>
      <c r="D6553" s="8"/>
      <c r="E6553" s="8"/>
      <c r="F6553" s="4"/>
      <c r="G6553" s="9"/>
      <c r="H6553" s="18"/>
      <c r="I6553" s="18"/>
      <c r="J6553" s="23" t="str">
        <f>IF(OR(ISBLANK(H6553),ISBLANK((I6553))),"",NETWORKDAYS(H6553,I6553,Setup!$A$2:$A$30))</f>
        <v/>
      </c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</row>
    <row r="6554" spans="1:22">
      <c r="A6554" s="4"/>
      <c r="B6554" s="4"/>
      <c r="C6554" s="18"/>
      <c r="D6554" s="8"/>
      <c r="E6554" s="8"/>
      <c r="F6554" s="4"/>
      <c r="G6554" s="9"/>
      <c r="H6554" s="18"/>
      <c r="I6554" s="18"/>
      <c r="J6554" s="23" t="str">
        <f>IF(OR(ISBLANK(H6554),ISBLANK((I6554))),"",NETWORKDAYS(H6554,I6554,Setup!$A$2:$A$30))</f>
        <v/>
      </c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</row>
    <row r="6555" spans="1:22">
      <c r="A6555" s="4"/>
      <c r="B6555" s="4"/>
      <c r="C6555" s="18"/>
      <c r="D6555" s="8"/>
      <c r="E6555" s="8"/>
      <c r="F6555" s="4"/>
      <c r="G6555" s="9"/>
      <c r="H6555" s="18"/>
      <c r="I6555" s="18"/>
      <c r="J6555" s="23" t="str">
        <f>IF(OR(ISBLANK(H6555),ISBLANK((I6555))),"",NETWORKDAYS(H6555,I6555,Setup!$A$2:$A$30))</f>
        <v/>
      </c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</row>
    <row r="6556" spans="1:22">
      <c r="A6556" s="4"/>
      <c r="B6556" s="4"/>
      <c r="C6556" s="18"/>
      <c r="D6556" s="8"/>
      <c r="E6556" s="8"/>
      <c r="F6556" s="4"/>
      <c r="G6556" s="9"/>
      <c r="H6556" s="18"/>
      <c r="I6556" s="18"/>
      <c r="J6556" s="23" t="str">
        <f>IF(OR(ISBLANK(H6556),ISBLANK((I6556))),"",NETWORKDAYS(H6556,I6556,Setup!$A$2:$A$30))</f>
        <v/>
      </c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</row>
    <row r="6557" spans="1:22">
      <c r="A6557" s="4"/>
      <c r="B6557" s="4"/>
      <c r="C6557" s="18"/>
      <c r="D6557" s="8"/>
      <c r="E6557" s="8"/>
      <c r="F6557" s="4"/>
      <c r="G6557" s="9"/>
      <c r="H6557" s="18"/>
      <c r="I6557" s="18"/>
      <c r="J6557" s="23" t="str">
        <f>IF(OR(ISBLANK(H6557),ISBLANK((I6557))),"",NETWORKDAYS(H6557,I6557,Setup!$A$2:$A$30))</f>
        <v/>
      </c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</row>
    <row r="6558" spans="1:22">
      <c r="A6558" s="4"/>
      <c r="B6558" s="4"/>
      <c r="C6558" s="18"/>
      <c r="D6558" s="8"/>
      <c r="E6558" s="8"/>
      <c r="F6558" s="4"/>
      <c r="G6558" s="9"/>
      <c r="H6558" s="18"/>
      <c r="I6558" s="18"/>
      <c r="J6558" s="23" t="str">
        <f>IF(OR(ISBLANK(H6558),ISBLANK((I6558))),"",NETWORKDAYS(H6558,I6558,Setup!$A$2:$A$30))</f>
        <v/>
      </c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</row>
    <row r="6559" spans="1:22">
      <c r="A6559" s="4"/>
      <c r="B6559" s="4"/>
      <c r="C6559" s="18"/>
      <c r="D6559" s="8"/>
      <c r="E6559" s="8"/>
      <c r="F6559" s="4"/>
      <c r="G6559" s="9"/>
      <c r="H6559" s="18"/>
      <c r="I6559" s="18"/>
      <c r="J6559" s="23" t="str">
        <f>IF(OR(ISBLANK(H6559),ISBLANK((I6559))),"",NETWORKDAYS(H6559,I6559,Setup!$A$2:$A$30))</f>
        <v/>
      </c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</row>
    <row r="6560" spans="1:22">
      <c r="A6560" s="4"/>
      <c r="B6560" s="4"/>
      <c r="C6560" s="18"/>
      <c r="D6560" s="8"/>
      <c r="E6560" s="8"/>
      <c r="F6560" s="4"/>
      <c r="G6560" s="9"/>
      <c r="H6560" s="18"/>
      <c r="I6560" s="18"/>
      <c r="J6560" s="23" t="str">
        <f>IF(OR(ISBLANK(H6560),ISBLANK((I6560))),"",NETWORKDAYS(H6560,I6560,Setup!$A$2:$A$30))</f>
        <v/>
      </c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</row>
    <row r="6561" spans="1:22">
      <c r="A6561" s="4"/>
      <c r="B6561" s="4"/>
      <c r="C6561" s="18"/>
      <c r="D6561" s="8"/>
      <c r="E6561" s="8"/>
      <c r="F6561" s="4"/>
      <c r="G6561" s="9"/>
      <c r="H6561" s="18"/>
      <c r="I6561" s="18"/>
      <c r="J6561" s="23" t="str">
        <f>IF(OR(ISBLANK(H6561),ISBLANK((I6561))),"",NETWORKDAYS(H6561,I6561,Setup!$A$2:$A$30))</f>
        <v/>
      </c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</row>
    <row r="6562" spans="1:22">
      <c r="A6562" s="4"/>
      <c r="B6562" s="4"/>
      <c r="C6562" s="18"/>
      <c r="D6562" s="8"/>
      <c r="E6562" s="8"/>
      <c r="F6562" s="4"/>
      <c r="G6562" s="9"/>
      <c r="H6562" s="18"/>
      <c r="I6562" s="18"/>
      <c r="J6562" s="23" t="str">
        <f>IF(OR(ISBLANK(H6562),ISBLANK((I6562))),"",NETWORKDAYS(H6562,I6562,Setup!$A$2:$A$30))</f>
        <v/>
      </c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</row>
    <row r="6563" spans="1:22">
      <c r="A6563" s="4"/>
      <c r="B6563" s="4"/>
      <c r="C6563" s="18"/>
      <c r="D6563" s="8"/>
      <c r="E6563" s="8"/>
      <c r="F6563" s="4"/>
      <c r="G6563" s="9"/>
      <c r="H6563" s="18"/>
      <c r="I6563" s="18"/>
      <c r="J6563" s="23" t="str">
        <f>IF(OR(ISBLANK(H6563),ISBLANK((I6563))),"",NETWORKDAYS(H6563,I6563,Setup!$A$2:$A$30))</f>
        <v/>
      </c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</row>
    <row r="6564" spans="1:22">
      <c r="A6564" s="4"/>
      <c r="B6564" s="4"/>
      <c r="C6564" s="18"/>
      <c r="D6564" s="8"/>
      <c r="E6564" s="8"/>
      <c r="F6564" s="4"/>
      <c r="G6564" s="9"/>
      <c r="H6564" s="18"/>
      <c r="I6564" s="18"/>
      <c r="J6564" s="23" t="str">
        <f>IF(OR(ISBLANK(H6564),ISBLANK((I6564))),"",NETWORKDAYS(H6564,I6564,Setup!$A$2:$A$30))</f>
        <v/>
      </c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</row>
    <row r="6565" spans="1:22">
      <c r="A6565" s="4"/>
      <c r="B6565" s="4"/>
      <c r="C6565" s="18"/>
      <c r="D6565" s="8"/>
      <c r="E6565" s="8"/>
      <c r="F6565" s="4"/>
      <c r="G6565" s="9"/>
      <c r="H6565" s="18"/>
      <c r="I6565" s="18"/>
      <c r="J6565" s="23" t="str">
        <f>IF(OR(ISBLANK(H6565),ISBLANK((I6565))),"",NETWORKDAYS(H6565,I6565,Setup!$A$2:$A$30))</f>
        <v/>
      </c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</row>
    <row r="6566" spans="1:22">
      <c r="A6566" s="4"/>
      <c r="B6566" s="4"/>
      <c r="C6566" s="18"/>
      <c r="D6566" s="8"/>
      <c r="E6566" s="8"/>
      <c r="F6566" s="4"/>
      <c r="G6566" s="9"/>
      <c r="H6566" s="18"/>
      <c r="I6566" s="18"/>
      <c r="J6566" s="23" t="str">
        <f>IF(OR(ISBLANK(H6566),ISBLANK((I6566))),"",NETWORKDAYS(H6566,I6566,Setup!$A$2:$A$30))</f>
        <v/>
      </c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</row>
    <row r="6567" spans="1:22">
      <c r="A6567" s="4"/>
      <c r="B6567" s="4"/>
      <c r="C6567" s="18"/>
      <c r="D6567" s="8"/>
      <c r="E6567" s="8"/>
      <c r="F6567" s="4"/>
      <c r="G6567" s="9"/>
      <c r="H6567" s="18"/>
      <c r="I6567" s="18"/>
      <c r="J6567" s="23" t="str">
        <f>IF(OR(ISBLANK(H6567),ISBLANK((I6567))),"",NETWORKDAYS(H6567,I6567,Setup!$A$2:$A$30))</f>
        <v/>
      </c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</row>
    <row r="6568" spans="1:22">
      <c r="A6568" s="4"/>
      <c r="B6568" s="4"/>
      <c r="C6568" s="18"/>
      <c r="D6568" s="8"/>
      <c r="E6568" s="8"/>
      <c r="F6568" s="4"/>
      <c r="G6568" s="9"/>
      <c r="H6568" s="18"/>
      <c r="I6568" s="18"/>
      <c r="J6568" s="23" t="str">
        <f>IF(OR(ISBLANK(H6568),ISBLANK((I6568))),"",NETWORKDAYS(H6568,I6568,Setup!$A$2:$A$30))</f>
        <v/>
      </c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</row>
    <row r="6569" spans="1:22">
      <c r="A6569" s="4"/>
      <c r="B6569" s="4"/>
      <c r="C6569" s="18"/>
      <c r="D6569" s="8"/>
      <c r="E6569" s="8"/>
      <c r="F6569" s="4"/>
      <c r="G6569" s="9"/>
      <c r="H6569" s="18"/>
      <c r="I6569" s="18"/>
      <c r="J6569" s="23" t="str">
        <f>IF(OR(ISBLANK(H6569),ISBLANK((I6569))),"",NETWORKDAYS(H6569,I6569,Setup!$A$2:$A$30))</f>
        <v/>
      </c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</row>
    <row r="6570" spans="1:22">
      <c r="A6570" s="4"/>
      <c r="B6570" s="4"/>
      <c r="C6570" s="18"/>
      <c r="D6570" s="8"/>
      <c r="E6570" s="8"/>
      <c r="F6570" s="4"/>
      <c r="G6570" s="9"/>
      <c r="H6570" s="18"/>
      <c r="I6570" s="18"/>
      <c r="J6570" s="23" t="str">
        <f>IF(OR(ISBLANK(H6570),ISBLANK((I6570))),"",NETWORKDAYS(H6570,I6570,Setup!$A$2:$A$30))</f>
        <v/>
      </c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</row>
    <row r="6571" spans="1:22">
      <c r="A6571" s="4"/>
      <c r="B6571" s="4"/>
      <c r="C6571" s="18"/>
      <c r="D6571" s="8"/>
      <c r="E6571" s="8"/>
      <c r="F6571" s="4"/>
      <c r="G6571" s="9"/>
      <c r="H6571" s="18"/>
      <c r="I6571" s="18"/>
      <c r="J6571" s="23" t="str">
        <f>IF(OR(ISBLANK(H6571),ISBLANK((I6571))),"",NETWORKDAYS(H6571,I6571,Setup!$A$2:$A$30))</f>
        <v/>
      </c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</row>
    <row r="6572" spans="1:22">
      <c r="A6572" s="4"/>
      <c r="B6572" s="4"/>
      <c r="C6572" s="18"/>
      <c r="D6572" s="8"/>
      <c r="E6572" s="8"/>
      <c r="F6572" s="4"/>
      <c r="G6572" s="9"/>
      <c r="H6572" s="18"/>
      <c r="I6572" s="18"/>
      <c r="J6572" s="23" t="str">
        <f>IF(OR(ISBLANK(H6572),ISBLANK((I6572))),"",NETWORKDAYS(H6572,I6572,Setup!$A$2:$A$30))</f>
        <v/>
      </c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</row>
    <row r="6573" spans="1:22">
      <c r="A6573" s="4"/>
      <c r="B6573" s="4"/>
      <c r="C6573" s="18"/>
      <c r="D6573" s="8"/>
      <c r="E6573" s="8"/>
      <c r="F6573" s="4"/>
      <c r="G6573" s="9"/>
      <c r="H6573" s="18"/>
      <c r="I6573" s="18"/>
      <c r="J6573" s="23" t="str">
        <f>IF(OR(ISBLANK(H6573),ISBLANK((I6573))),"",NETWORKDAYS(H6573,I6573,Setup!$A$2:$A$30))</f>
        <v/>
      </c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</row>
    <row r="6574" spans="1:22">
      <c r="A6574" s="4"/>
      <c r="B6574" s="4"/>
      <c r="C6574" s="18"/>
      <c r="D6574" s="8"/>
      <c r="E6574" s="8"/>
      <c r="F6574" s="4"/>
      <c r="G6574" s="9"/>
      <c r="H6574" s="18"/>
      <c r="I6574" s="18"/>
      <c r="J6574" s="23" t="str">
        <f>IF(OR(ISBLANK(H6574),ISBLANK((I6574))),"",NETWORKDAYS(H6574,I6574,Setup!$A$2:$A$30))</f>
        <v/>
      </c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</row>
    <row r="6575" spans="1:22">
      <c r="A6575" s="4"/>
      <c r="B6575" s="4"/>
      <c r="C6575" s="18"/>
      <c r="D6575" s="8"/>
      <c r="E6575" s="8"/>
      <c r="F6575" s="4"/>
      <c r="G6575" s="9"/>
      <c r="H6575" s="18"/>
      <c r="I6575" s="18"/>
      <c r="J6575" s="23" t="str">
        <f>IF(OR(ISBLANK(H6575),ISBLANK((I6575))),"",NETWORKDAYS(H6575,I6575,Setup!$A$2:$A$30))</f>
        <v/>
      </c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</row>
    <row r="6576" spans="1:22">
      <c r="A6576" s="4"/>
      <c r="B6576" s="4"/>
      <c r="C6576" s="18"/>
      <c r="D6576" s="8"/>
      <c r="E6576" s="8"/>
      <c r="F6576" s="4"/>
      <c r="G6576" s="9"/>
      <c r="H6576" s="18"/>
      <c r="I6576" s="18"/>
      <c r="J6576" s="23" t="str">
        <f>IF(OR(ISBLANK(H6576),ISBLANK((I6576))),"",NETWORKDAYS(H6576,I6576,Setup!$A$2:$A$30))</f>
        <v/>
      </c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</row>
    <row r="6577" spans="1:22">
      <c r="A6577" s="4"/>
      <c r="B6577" s="4"/>
      <c r="C6577" s="18"/>
      <c r="D6577" s="8"/>
      <c r="E6577" s="8"/>
      <c r="F6577" s="4"/>
      <c r="G6577" s="9"/>
      <c r="H6577" s="18"/>
      <c r="I6577" s="18"/>
      <c r="J6577" s="23" t="str">
        <f>IF(OR(ISBLANK(H6577),ISBLANK((I6577))),"",NETWORKDAYS(H6577,I6577,Setup!$A$2:$A$30))</f>
        <v/>
      </c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</row>
    <row r="6578" spans="1:22">
      <c r="A6578" s="4"/>
      <c r="B6578" s="4"/>
      <c r="C6578" s="18"/>
      <c r="D6578" s="8"/>
      <c r="E6578" s="8"/>
      <c r="F6578" s="4"/>
      <c r="G6578" s="9"/>
      <c r="H6578" s="18"/>
      <c r="I6578" s="18"/>
      <c r="J6578" s="23" t="str">
        <f>IF(OR(ISBLANK(H6578),ISBLANK((I6578))),"",NETWORKDAYS(H6578,I6578,Setup!$A$2:$A$30))</f>
        <v/>
      </c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</row>
    <row r="6579" spans="1:22">
      <c r="A6579" s="4"/>
      <c r="B6579" s="4"/>
      <c r="C6579" s="18"/>
      <c r="D6579" s="8"/>
      <c r="E6579" s="8"/>
      <c r="F6579" s="4"/>
      <c r="G6579" s="9"/>
      <c r="H6579" s="18"/>
      <c r="I6579" s="18"/>
      <c r="J6579" s="23" t="str">
        <f>IF(OR(ISBLANK(H6579),ISBLANK((I6579))),"",NETWORKDAYS(H6579,I6579,Setup!$A$2:$A$30))</f>
        <v/>
      </c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</row>
    <row r="6580" spans="1:22">
      <c r="A6580" s="4"/>
      <c r="B6580" s="4"/>
      <c r="C6580" s="18"/>
      <c r="D6580" s="8"/>
      <c r="E6580" s="8"/>
      <c r="F6580" s="4"/>
      <c r="G6580" s="9"/>
      <c r="H6580" s="18"/>
      <c r="I6580" s="18"/>
      <c r="J6580" s="23" t="str">
        <f>IF(OR(ISBLANK(H6580),ISBLANK((I6580))),"",NETWORKDAYS(H6580,I6580,Setup!$A$2:$A$30))</f>
        <v/>
      </c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</row>
    <row r="6581" spans="1:22">
      <c r="A6581" s="4"/>
      <c r="B6581" s="4"/>
      <c r="C6581" s="18"/>
      <c r="D6581" s="8"/>
      <c r="E6581" s="8"/>
      <c r="F6581" s="4"/>
      <c r="G6581" s="9"/>
      <c r="H6581" s="18"/>
      <c r="I6581" s="18"/>
      <c r="J6581" s="23" t="str">
        <f>IF(OR(ISBLANK(H6581),ISBLANK((I6581))),"",NETWORKDAYS(H6581,I6581,Setup!$A$2:$A$30))</f>
        <v/>
      </c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</row>
    <row r="6582" spans="1:22">
      <c r="A6582" s="4"/>
      <c r="B6582" s="4"/>
      <c r="C6582" s="18"/>
      <c r="D6582" s="8"/>
      <c r="E6582" s="8"/>
      <c r="F6582" s="4"/>
      <c r="G6582" s="9"/>
      <c r="H6582" s="18"/>
      <c r="I6582" s="18"/>
      <c r="J6582" s="23" t="str">
        <f>IF(OR(ISBLANK(H6582),ISBLANK((I6582))),"",NETWORKDAYS(H6582,I6582,Setup!$A$2:$A$30))</f>
        <v/>
      </c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</row>
    <row r="6583" spans="1:22">
      <c r="A6583" s="4"/>
      <c r="B6583" s="4"/>
      <c r="C6583" s="18"/>
      <c r="D6583" s="8"/>
      <c r="E6583" s="8"/>
      <c r="F6583" s="4"/>
      <c r="G6583" s="9"/>
      <c r="H6583" s="18"/>
      <c r="I6583" s="18"/>
      <c r="J6583" s="23" t="str">
        <f>IF(OR(ISBLANK(H6583),ISBLANK((I6583))),"",NETWORKDAYS(H6583,I6583,Setup!$A$2:$A$30))</f>
        <v/>
      </c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</row>
    <row r="6584" spans="1:22">
      <c r="A6584" s="4"/>
      <c r="B6584" s="4"/>
      <c r="C6584" s="18"/>
      <c r="D6584" s="8"/>
      <c r="E6584" s="8"/>
      <c r="F6584" s="4"/>
      <c r="G6584" s="9"/>
      <c r="H6584" s="18"/>
      <c r="I6584" s="18"/>
      <c r="J6584" s="23" t="str">
        <f>IF(OR(ISBLANK(H6584),ISBLANK((I6584))),"",NETWORKDAYS(H6584,I6584,Setup!$A$2:$A$30))</f>
        <v/>
      </c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</row>
    <row r="6585" spans="1:22">
      <c r="A6585" s="4"/>
      <c r="B6585" s="4"/>
      <c r="C6585" s="18"/>
      <c r="D6585" s="8"/>
      <c r="E6585" s="8"/>
      <c r="F6585" s="4"/>
      <c r="G6585" s="9"/>
      <c r="H6585" s="18"/>
      <c r="I6585" s="18"/>
      <c r="J6585" s="23" t="str">
        <f>IF(OR(ISBLANK(H6585),ISBLANK((I6585))),"",NETWORKDAYS(H6585,I6585,Setup!$A$2:$A$30))</f>
        <v/>
      </c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</row>
    <row r="6586" spans="1:22">
      <c r="A6586" s="4"/>
      <c r="B6586" s="4"/>
      <c r="C6586" s="18"/>
      <c r="D6586" s="8"/>
      <c r="E6586" s="8"/>
      <c r="F6586" s="4"/>
      <c r="G6586" s="9"/>
      <c r="H6586" s="18"/>
      <c r="I6586" s="18"/>
      <c r="J6586" s="23" t="str">
        <f>IF(OR(ISBLANK(H6586),ISBLANK((I6586))),"",NETWORKDAYS(H6586,I6586,Setup!$A$2:$A$30))</f>
        <v/>
      </c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</row>
    <row r="6587" spans="1:22">
      <c r="A6587" s="4"/>
      <c r="B6587" s="4"/>
      <c r="C6587" s="18"/>
      <c r="D6587" s="8"/>
      <c r="E6587" s="8"/>
      <c r="F6587" s="4"/>
      <c r="G6587" s="9"/>
      <c r="H6587" s="18"/>
      <c r="I6587" s="18"/>
      <c r="J6587" s="23" t="str">
        <f>IF(OR(ISBLANK(H6587),ISBLANK((I6587))),"",NETWORKDAYS(H6587,I6587,Setup!$A$2:$A$30))</f>
        <v/>
      </c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</row>
    <row r="6588" spans="1:22">
      <c r="A6588" s="4"/>
      <c r="B6588" s="4"/>
      <c r="C6588" s="18"/>
      <c r="D6588" s="8"/>
      <c r="E6588" s="8"/>
      <c r="F6588" s="4"/>
      <c r="G6588" s="9"/>
      <c r="H6588" s="18"/>
      <c r="I6588" s="18"/>
      <c r="J6588" s="23" t="str">
        <f>IF(OR(ISBLANK(H6588),ISBLANK((I6588))),"",NETWORKDAYS(H6588,I6588,Setup!$A$2:$A$30))</f>
        <v/>
      </c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</row>
    <row r="6589" spans="1:22">
      <c r="A6589" s="4"/>
      <c r="B6589" s="4"/>
      <c r="C6589" s="18"/>
      <c r="D6589" s="8"/>
      <c r="E6589" s="8"/>
      <c r="F6589" s="4"/>
      <c r="G6589" s="9"/>
      <c r="H6589" s="18"/>
      <c r="I6589" s="18"/>
      <c r="J6589" s="23" t="str">
        <f>IF(OR(ISBLANK(H6589),ISBLANK((I6589))),"",NETWORKDAYS(H6589,I6589,Setup!$A$2:$A$30))</f>
        <v/>
      </c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</row>
    <row r="6590" spans="1:22">
      <c r="A6590" s="4"/>
      <c r="B6590" s="4"/>
      <c r="C6590" s="18"/>
      <c r="D6590" s="8"/>
      <c r="E6590" s="8"/>
      <c r="F6590" s="4"/>
      <c r="G6590" s="9"/>
      <c r="H6590" s="18"/>
      <c r="I6590" s="18"/>
      <c r="J6590" s="23" t="str">
        <f>IF(OR(ISBLANK(H6590),ISBLANK((I6590))),"",NETWORKDAYS(H6590,I6590,Setup!$A$2:$A$30))</f>
        <v/>
      </c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</row>
    <row r="6591" spans="1:22">
      <c r="A6591" s="4"/>
      <c r="B6591" s="4"/>
      <c r="C6591" s="18"/>
      <c r="D6591" s="8"/>
      <c r="E6591" s="8"/>
      <c r="F6591" s="4"/>
      <c r="G6591" s="9"/>
      <c r="H6591" s="18"/>
      <c r="I6591" s="18"/>
      <c r="J6591" s="23" t="str">
        <f>IF(OR(ISBLANK(H6591),ISBLANK((I6591))),"",NETWORKDAYS(H6591,I6591,Setup!$A$2:$A$30))</f>
        <v/>
      </c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</row>
    <row r="6592" spans="1:22">
      <c r="A6592" s="4"/>
      <c r="B6592" s="4"/>
      <c r="C6592" s="18"/>
      <c r="D6592" s="8"/>
      <c r="E6592" s="8"/>
      <c r="F6592" s="4"/>
      <c r="G6592" s="9"/>
      <c r="H6592" s="18"/>
      <c r="I6592" s="18"/>
      <c r="J6592" s="23" t="str">
        <f>IF(OR(ISBLANK(H6592),ISBLANK((I6592))),"",NETWORKDAYS(H6592,I6592,Setup!$A$2:$A$30))</f>
        <v/>
      </c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</row>
    <row r="6593" spans="1:22">
      <c r="A6593" s="4"/>
      <c r="B6593" s="4"/>
      <c r="C6593" s="18"/>
      <c r="D6593" s="8"/>
      <c r="E6593" s="8"/>
      <c r="F6593" s="4"/>
      <c r="G6593" s="9"/>
      <c r="H6593" s="18"/>
      <c r="I6593" s="18"/>
      <c r="J6593" s="23" t="str">
        <f>IF(OR(ISBLANK(H6593),ISBLANK((I6593))),"",NETWORKDAYS(H6593,I6593,Setup!$A$2:$A$30))</f>
        <v/>
      </c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</row>
    <row r="6594" spans="1:22">
      <c r="A6594" s="4"/>
      <c r="B6594" s="4"/>
      <c r="C6594" s="18"/>
      <c r="D6594" s="8"/>
      <c r="E6594" s="8"/>
      <c r="F6594" s="4"/>
      <c r="G6594" s="9"/>
      <c r="H6594" s="18"/>
      <c r="I6594" s="18"/>
      <c r="J6594" s="23" t="str">
        <f>IF(OR(ISBLANK(H6594),ISBLANK((I6594))),"",NETWORKDAYS(H6594,I6594,Setup!$A$2:$A$30))</f>
        <v/>
      </c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</row>
    <row r="6595" spans="1:22">
      <c r="A6595" s="4"/>
      <c r="B6595" s="4"/>
      <c r="C6595" s="18"/>
      <c r="D6595" s="8"/>
      <c r="E6595" s="8"/>
      <c r="F6595" s="4"/>
      <c r="G6595" s="9"/>
      <c r="H6595" s="18"/>
      <c r="I6595" s="18"/>
      <c r="J6595" s="23" t="str">
        <f>IF(OR(ISBLANK(H6595),ISBLANK((I6595))),"",NETWORKDAYS(H6595,I6595,Setup!$A$2:$A$30))</f>
        <v/>
      </c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</row>
    <row r="6596" spans="1:22">
      <c r="A6596" s="4"/>
      <c r="B6596" s="4"/>
      <c r="C6596" s="18"/>
      <c r="D6596" s="8"/>
      <c r="E6596" s="8"/>
      <c r="F6596" s="4"/>
      <c r="G6596" s="9"/>
      <c r="H6596" s="18"/>
      <c r="I6596" s="18"/>
      <c r="J6596" s="23" t="str">
        <f>IF(OR(ISBLANK(H6596),ISBLANK((I6596))),"",NETWORKDAYS(H6596,I6596,Setup!$A$2:$A$30))</f>
        <v/>
      </c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</row>
    <row r="6597" spans="1:22">
      <c r="A6597" s="4"/>
      <c r="B6597" s="4"/>
      <c r="C6597" s="18"/>
      <c r="D6597" s="8"/>
      <c r="E6597" s="8"/>
      <c r="F6597" s="4"/>
      <c r="G6597" s="9"/>
      <c r="H6597" s="18"/>
      <c r="I6597" s="18"/>
      <c r="J6597" s="23" t="str">
        <f>IF(OR(ISBLANK(H6597),ISBLANK((I6597))),"",NETWORKDAYS(H6597,I6597,Setup!$A$2:$A$30))</f>
        <v/>
      </c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</row>
    <row r="6598" spans="1:22">
      <c r="A6598" s="4"/>
      <c r="B6598" s="4"/>
      <c r="C6598" s="18"/>
      <c r="D6598" s="8"/>
      <c r="E6598" s="8"/>
      <c r="F6598" s="4"/>
      <c r="G6598" s="9"/>
      <c r="H6598" s="18"/>
      <c r="I6598" s="18"/>
      <c r="J6598" s="23" t="str">
        <f>IF(OR(ISBLANK(H6598),ISBLANK((I6598))),"",NETWORKDAYS(H6598,I6598,Setup!$A$2:$A$30))</f>
        <v/>
      </c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</row>
    <row r="6599" spans="1:22">
      <c r="A6599" s="4"/>
      <c r="B6599" s="4"/>
      <c r="C6599" s="18"/>
      <c r="D6599" s="8"/>
      <c r="E6599" s="8"/>
      <c r="F6599" s="4"/>
      <c r="G6599" s="9"/>
      <c r="H6599" s="18"/>
      <c r="I6599" s="18"/>
      <c r="J6599" s="23" t="str">
        <f>IF(OR(ISBLANK(H6599),ISBLANK((I6599))),"",NETWORKDAYS(H6599,I6599,Setup!$A$2:$A$30))</f>
        <v/>
      </c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</row>
    <row r="6600" spans="1:22">
      <c r="A6600" s="4"/>
      <c r="B6600" s="4"/>
      <c r="C6600" s="18"/>
      <c r="D6600" s="8"/>
      <c r="E6600" s="8"/>
      <c r="F6600" s="4"/>
      <c r="G6600" s="9"/>
      <c r="H6600" s="18"/>
      <c r="I6600" s="18"/>
      <c r="J6600" s="23" t="str">
        <f>IF(OR(ISBLANK(H6600),ISBLANK((I6600))),"",NETWORKDAYS(H6600,I6600,Setup!$A$2:$A$30))</f>
        <v/>
      </c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</row>
    <row r="6601" spans="1:22">
      <c r="A6601" s="4"/>
      <c r="B6601" s="4"/>
      <c r="C6601" s="18"/>
      <c r="D6601" s="8"/>
      <c r="E6601" s="8"/>
      <c r="F6601" s="4"/>
      <c r="G6601" s="9"/>
      <c r="H6601" s="18"/>
      <c r="I6601" s="18"/>
      <c r="J6601" s="23" t="str">
        <f>IF(OR(ISBLANK(H6601),ISBLANK((I6601))),"",NETWORKDAYS(H6601,I6601,Setup!$A$2:$A$30))</f>
        <v/>
      </c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</row>
    <row r="6602" spans="1:22">
      <c r="A6602" s="4"/>
      <c r="B6602" s="4"/>
      <c r="C6602" s="18"/>
      <c r="D6602" s="8"/>
      <c r="E6602" s="8"/>
      <c r="F6602" s="4"/>
      <c r="G6602" s="9"/>
      <c r="H6602" s="18"/>
      <c r="I6602" s="18"/>
      <c r="J6602" s="23" t="str">
        <f>IF(OR(ISBLANK(H6602),ISBLANK((I6602))),"",NETWORKDAYS(H6602,I6602,Setup!$A$2:$A$30))</f>
        <v/>
      </c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</row>
    <row r="6603" spans="1:22">
      <c r="A6603" s="4"/>
      <c r="B6603" s="4"/>
      <c r="C6603" s="18"/>
      <c r="D6603" s="8"/>
      <c r="E6603" s="8"/>
      <c r="F6603" s="4"/>
      <c r="G6603" s="9"/>
      <c r="H6603" s="18"/>
      <c r="I6603" s="18"/>
      <c r="J6603" s="23" t="str">
        <f>IF(OR(ISBLANK(H6603),ISBLANK((I6603))),"",NETWORKDAYS(H6603,I6603,Setup!$A$2:$A$30))</f>
        <v/>
      </c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</row>
    <row r="6604" spans="1:22">
      <c r="A6604" s="4"/>
      <c r="B6604" s="4"/>
      <c r="C6604" s="18"/>
      <c r="D6604" s="8"/>
      <c r="E6604" s="8"/>
      <c r="F6604" s="4"/>
      <c r="G6604" s="9"/>
      <c r="H6604" s="18"/>
      <c r="I6604" s="18"/>
      <c r="J6604" s="23" t="str">
        <f>IF(OR(ISBLANK(H6604),ISBLANK((I6604))),"",NETWORKDAYS(H6604,I6604,Setup!$A$2:$A$30))</f>
        <v/>
      </c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</row>
    <row r="6605" spans="1:22">
      <c r="A6605" s="4"/>
      <c r="B6605" s="4"/>
      <c r="C6605" s="18"/>
      <c r="D6605" s="8"/>
      <c r="E6605" s="8"/>
      <c r="F6605" s="4"/>
      <c r="G6605" s="9"/>
      <c r="H6605" s="18"/>
      <c r="I6605" s="18"/>
      <c r="J6605" s="23" t="str">
        <f>IF(OR(ISBLANK(H6605),ISBLANK((I6605))),"",NETWORKDAYS(H6605,I6605,Setup!$A$2:$A$30))</f>
        <v/>
      </c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</row>
    <row r="6606" spans="1:22">
      <c r="A6606" s="4"/>
      <c r="B6606" s="4"/>
      <c r="C6606" s="18"/>
      <c r="D6606" s="8"/>
      <c r="E6606" s="8"/>
      <c r="F6606" s="4"/>
      <c r="G6606" s="9"/>
      <c r="H6606" s="18"/>
      <c r="I6606" s="18"/>
      <c r="J6606" s="23" t="str">
        <f>IF(OR(ISBLANK(H6606),ISBLANK((I6606))),"",NETWORKDAYS(H6606,I6606,Setup!$A$2:$A$30))</f>
        <v/>
      </c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</row>
    <row r="6607" spans="1:22">
      <c r="A6607" s="4"/>
      <c r="B6607" s="4"/>
      <c r="C6607" s="18"/>
      <c r="D6607" s="8"/>
      <c r="E6607" s="8"/>
      <c r="F6607" s="4"/>
      <c r="G6607" s="9"/>
      <c r="H6607" s="18"/>
      <c r="I6607" s="18"/>
      <c r="J6607" s="23" t="str">
        <f>IF(OR(ISBLANK(H6607),ISBLANK((I6607))),"",NETWORKDAYS(H6607,I6607,Setup!$A$2:$A$30))</f>
        <v/>
      </c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</row>
    <row r="6608" spans="1:22">
      <c r="A6608" s="4"/>
      <c r="B6608" s="4"/>
      <c r="C6608" s="18"/>
      <c r="D6608" s="8"/>
      <c r="E6608" s="8"/>
      <c r="F6608" s="4"/>
      <c r="G6608" s="9"/>
      <c r="H6608" s="18"/>
      <c r="I6608" s="18"/>
      <c r="J6608" s="23" t="str">
        <f>IF(OR(ISBLANK(H6608),ISBLANK((I6608))),"",NETWORKDAYS(H6608,I6608,Setup!$A$2:$A$30))</f>
        <v/>
      </c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</row>
    <row r="6609" spans="1:22">
      <c r="A6609" s="4"/>
      <c r="B6609" s="4"/>
      <c r="C6609" s="18"/>
      <c r="D6609" s="8"/>
      <c r="E6609" s="8"/>
      <c r="F6609" s="4"/>
      <c r="G6609" s="9"/>
      <c r="H6609" s="18"/>
      <c r="I6609" s="18"/>
      <c r="J6609" s="23" t="str">
        <f>IF(OR(ISBLANK(H6609),ISBLANK((I6609))),"",NETWORKDAYS(H6609,I6609,Setup!$A$2:$A$30))</f>
        <v/>
      </c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</row>
    <row r="6610" spans="1:22">
      <c r="A6610" s="4"/>
      <c r="B6610" s="4"/>
      <c r="C6610" s="18"/>
      <c r="D6610" s="8"/>
      <c r="E6610" s="8"/>
      <c r="F6610" s="4"/>
      <c r="G6610" s="9"/>
      <c r="H6610" s="18"/>
      <c r="I6610" s="18"/>
      <c r="J6610" s="23" t="str">
        <f>IF(OR(ISBLANK(H6610),ISBLANK((I6610))),"",NETWORKDAYS(H6610,I6610,Setup!$A$2:$A$30))</f>
        <v/>
      </c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</row>
    <row r="6611" spans="1:22">
      <c r="A6611" s="4"/>
      <c r="B6611" s="4"/>
      <c r="C6611" s="18"/>
      <c r="D6611" s="8"/>
      <c r="E6611" s="8"/>
      <c r="F6611" s="4"/>
      <c r="G6611" s="9"/>
      <c r="H6611" s="18"/>
      <c r="I6611" s="18"/>
      <c r="J6611" s="23" t="str">
        <f>IF(OR(ISBLANK(H6611),ISBLANK((I6611))),"",NETWORKDAYS(H6611,I6611,Setup!$A$2:$A$30))</f>
        <v/>
      </c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</row>
    <row r="6612" spans="1:22">
      <c r="A6612" s="4"/>
      <c r="B6612" s="4"/>
      <c r="C6612" s="18"/>
      <c r="D6612" s="8"/>
      <c r="E6612" s="8"/>
      <c r="F6612" s="4"/>
      <c r="G6612" s="9"/>
      <c r="H6612" s="18"/>
      <c r="I6612" s="18"/>
      <c r="J6612" s="23" t="str">
        <f>IF(OR(ISBLANK(H6612),ISBLANK((I6612))),"",NETWORKDAYS(H6612,I6612,Setup!$A$2:$A$30))</f>
        <v/>
      </c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</row>
    <row r="6613" spans="1:22">
      <c r="A6613" s="4"/>
      <c r="B6613" s="4"/>
      <c r="C6613" s="18"/>
      <c r="D6613" s="8"/>
      <c r="E6613" s="8"/>
      <c r="F6613" s="4"/>
      <c r="G6613" s="9"/>
      <c r="H6613" s="18"/>
      <c r="I6613" s="18"/>
      <c r="J6613" s="23" t="str">
        <f>IF(OR(ISBLANK(H6613),ISBLANK((I6613))),"",NETWORKDAYS(H6613,I6613,Setup!$A$2:$A$30))</f>
        <v/>
      </c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</row>
    <row r="6614" spans="1:22">
      <c r="A6614" s="4"/>
      <c r="B6614" s="4"/>
      <c r="C6614" s="18"/>
      <c r="D6614" s="8"/>
      <c r="E6614" s="8"/>
      <c r="F6614" s="4"/>
      <c r="G6614" s="9"/>
      <c r="H6614" s="18"/>
      <c r="I6614" s="18"/>
      <c r="J6614" s="23" t="str">
        <f>IF(OR(ISBLANK(H6614),ISBLANK((I6614))),"",NETWORKDAYS(H6614,I6614,Setup!$A$2:$A$30))</f>
        <v/>
      </c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</row>
    <row r="6615" spans="1:22">
      <c r="A6615" s="4"/>
      <c r="B6615" s="4"/>
      <c r="C6615" s="18"/>
      <c r="D6615" s="8"/>
      <c r="E6615" s="8"/>
      <c r="F6615" s="4"/>
      <c r="G6615" s="9"/>
      <c r="H6615" s="18"/>
      <c r="I6615" s="18"/>
      <c r="J6615" s="23" t="str">
        <f>IF(OR(ISBLANK(H6615),ISBLANK((I6615))),"",NETWORKDAYS(H6615,I6615,Setup!$A$2:$A$30))</f>
        <v/>
      </c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</row>
    <row r="6616" spans="1:22">
      <c r="A6616" s="4"/>
      <c r="B6616" s="4"/>
      <c r="C6616" s="18"/>
      <c r="D6616" s="8"/>
      <c r="E6616" s="8"/>
      <c r="F6616" s="4"/>
      <c r="G6616" s="9"/>
      <c r="H6616" s="18"/>
      <c r="I6616" s="18"/>
      <c r="J6616" s="23" t="str">
        <f>IF(OR(ISBLANK(H6616),ISBLANK((I6616))),"",NETWORKDAYS(H6616,I6616,Setup!$A$2:$A$30))</f>
        <v/>
      </c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</row>
    <row r="6617" spans="1:22">
      <c r="A6617" s="4"/>
      <c r="B6617" s="4"/>
      <c r="C6617" s="18"/>
      <c r="D6617" s="8"/>
      <c r="E6617" s="8"/>
      <c r="F6617" s="4"/>
      <c r="G6617" s="9"/>
      <c r="H6617" s="18"/>
      <c r="I6617" s="18"/>
      <c r="J6617" s="23" t="str">
        <f>IF(OR(ISBLANK(H6617),ISBLANK((I6617))),"",NETWORKDAYS(H6617,I6617,Setup!$A$2:$A$30))</f>
        <v/>
      </c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</row>
    <row r="6618" spans="1:22">
      <c r="A6618" s="4"/>
      <c r="B6618" s="4"/>
      <c r="C6618" s="18"/>
      <c r="D6618" s="8"/>
      <c r="E6618" s="8"/>
      <c r="F6618" s="4"/>
      <c r="G6618" s="9"/>
      <c r="H6618" s="18"/>
      <c r="I6618" s="18"/>
      <c r="J6618" s="23" t="str">
        <f>IF(OR(ISBLANK(H6618),ISBLANK((I6618))),"",NETWORKDAYS(H6618,I6618,Setup!$A$2:$A$30))</f>
        <v/>
      </c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</row>
    <row r="6619" spans="1:22">
      <c r="A6619" s="4"/>
      <c r="B6619" s="4"/>
      <c r="C6619" s="18"/>
      <c r="D6619" s="8"/>
      <c r="E6619" s="8"/>
      <c r="F6619" s="4"/>
      <c r="G6619" s="9"/>
      <c r="H6619" s="18"/>
      <c r="I6619" s="18"/>
      <c r="J6619" s="23" t="str">
        <f>IF(OR(ISBLANK(H6619),ISBLANK((I6619))),"",NETWORKDAYS(H6619,I6619,Setup!$A$2:$A$30))</f>
        <v/>
      </c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</row>
    <row r="6620" spans="1:22">
      <c r="A6620" s="4"/>
      <c r="B6620" s="4"/>
      <c r="C6620" s="18"/>
      <c r="D6620" s="8"/>
      <c r="E6620" s="8"/>
      <c r="F6620" s="4"/>
      <c r="G6620" s="9"/>
      <c r="H6620" s="18"/>
      <c r="I6620" s="18"/>
      <c r="J6620" s="23" t="str">
        <f>IF(OR(ISBLANK(H6620),ISBLANK((I6620))),"",NETWORKDAYS(H6620,I6620,Setup!$A$2:$A$30))</f>
        <v/>
      </c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</row>
    <row r="6621" spans="1:22">
      <c r="A6621" s="4"/>
      <c r="B6621" s="4"/>
      <c r="C6621" s="18"/>
      <c r="D6621" s="8"/>
      <c r="E6621" s="8"/>
      <c r="F6621" s="4"/>
      <c r="G6621" s="9"/>
      <c r="H6621" s="18"/>
      <c r="I6621" s="18"/>
      <c r="J6621" s="23" t="str">
        <f>IF(OR(ISBLANK(H6621),ISBLANK((I6621))),"",NETWORKDAYS(H6621,I6621,Setup!$A$2:$A$30))</f>
        <v/>
      </c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</row>
    <row r="6622" spans="1:22">
      <c r="A6622" s="4"/>
      <c r="B6622" s="4"/>
      <c r="C6622" s="18"/>
      <c r="D6622" s="8"/>
      <c r="E6622" s="8"/>
      <c r="F6622" s="4"/>
      <c r="G6622" s="9"/>
      <c r="H6622" s="18"/>
      <c r="I6622" s="18"/>
      <c r="J6622" s="23" t="str">
        <f>IF(OR(ISBLANK(H6622),ISBLANK((I6622))),"",NETWORKDAYS(H6622,I6622,Setup!$A$2:$A$30))</f>
        <v/>
      </c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</row>
    <row r="6623" spans="1:22">
      <c r="A6623" s="4"/>
      <c r="B6623" s="4"/>
      <c r="C6623" s="18"/>
      <c r="D6623" s="8"/>
      <c r="E6623" s="8"/>
      <c r="F6623" s="4"/>
      <c r="G6623" s="9"/>
      <c r="H6623" s="18"/>
      <c r="I6623" s="18"/>
      <c r="J6623" s="23" t="str">
        <f>IF(OR(ISBLANK(H6623),ISBLANK((I6623))),"",NETWORKDAYS(H6623,I6623,Setup!$A$2:$A$30))</f>
        <v/>
      </c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</row>
    <row r="6624" spans="1:22">
      <c r="A6624" s="4"/>
      <c r="B6624" s="4"/>
      <c r="C6624" s="18"/>
      <c r="D6624" s="8"/>
      <c r="E6624" s="8"/>
      <c r="F6624" s="4"/>
      <c r="G6624" s="9"/>
      <c r="H6624" s="18"/>
      <c r="I6624" s="18"/>
      <c r="J6624" s="23" t="str">
        <f>IF(OR(ISBLANK(H6624),ISBLANK((I6624))),"",NETWORKDAYS(H6624,I6624,Setup!$A$2:$A$30))</f>
        <v/>
      </c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</row>
    <row r="6625" spans="1:22">
      <c r="A6625" s="4"/>
      <c r="B6625" s="4"/>
      <c r="C6625" s="18"/>
      <c r="D6625" s="8"/>
      <c r="E6625" s="8"/>
      <c r="F6625" s="4"/>
      <c r="G6625" s="9"/>
      <c r="H6625" s="18"/>
      <c r="I6625" s="18"/>
      <c r="J6625" s="23" t="str">
        <f>IF(OR(ISBLANK(H6625),ISBLANK((I6625))),"",NETWORKDAYS(H6625,I6625,Setup!$A$2:$A$30))</f>
        <v/>
      </c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</row>
    <row r="6626" spans="1:22">
      <c r="A6626" s="4"/>
      <c r="B6626" s="4"/>
      <c r="C6626" s="18"/>
      <c r="D6626" s="8"/>
      <c r="E6626" s="8"/>
      <c r="F6626" s="4"/>
      <c r="G6626" s="9"/>
      <c r="H6626" s="18"/>
      <c r="I6626" s="18"/>
      <c r="J6626" s="23" t="str">
        <f>IF(OR(ISBLANK(H6626),ISBLANK((I6626))),"",NETWORKDAYS(H6626,I6626,Setup!$A$2:$A$30))</f>
        <v/>
      </c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</row>
    <row r="6627" spans="1:22">
      <c r="A6627" s="4"/>
      <c r="B6627" s="4"/>
      <c r="C6627" s="18"/>
      <c r="D6627" s="8"/>
      <c r="E6627" s="8"/>
      <c r="F6627" s="4"/>
      <c r="G6627" s="9"/>
      <c r="H6627" s="18"/>
      <c r="I6627" s="18"/>
      <c r="J6627" s="23" t="str">
        <f>IF(OR(ISBLANK(H6627),ISBLANK((I6627))),"",NETWORKDAYS(H6627,I6627,Setup!$A$2:$A$30))</f>
        <v/>
      </c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</row>
    <row r="6628" spans="1:22">
      <c r="A6628" s="4"/>
      <c r="B6628" s="4"/>
      <c r="C6628" s="18"/>
      <c r="D6628" s="8"/>
      <c r="E6628" s="8"/>
      <c r="F6628" s="4"/>
      <c r="G6628" s="9"/>
      <c r="H6628" s="18"/>
      <c r="I6628" s="18"/>
      <c r="J6628" s="23" t="str">
        <f>IF(OR(ISBLANK(H6628),ISBLANK((I6628))),"",NETWORKDAYS(H6628,I6628,Setup!$A$2:$A$30))</f>
        <v/>
      </c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</row>
    <row r="6629" spans="1:22">
      <c r="A6629" s="4"/>
      <c r="B6629" s="4"/>
      <c r="C6629" s="18"/>
      <c r="D6629" s="8"/>
      <c r="E6629" s="8"/>
      <c r="F6629" s="4"/>
      <c r="G6629" s="9"/>
      <c r="H6629" s="18"/>
      <c r="I6629" s="18"/>
      <c r="J6629" s="23" t="str">
        <f>IF(OR(ISBLANK(H6629),ISBLANK((I6629))),"",NETWORKDAYS(H6629,I6629,Setup!$A$2:$A$30))</f>
        <v/>
      </c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</row>
    <row r="6630" spans="1:22">
      <c r="A6630" s="4"/>
      <c r="B6630" s="4"/>
      <c r="C6630" s="18"/>
      <c r="D6630" s="8"/>
      <c r="E6630" s="8"/>
      <c r="F6630" s="4"/>
      <c r="G6630" s="9"/>
      <c r="H6630" s="18"/>
      <c r="I6630" s="18"/>
      <c r="J6630" s="23" t="str">
        <f>IF(OR(ISBLANK(H6630),ISBLANK((I6630))),"",NETWORKDAYS(H6630,I6630,Setup!$A$2:$A$30))</f>
        <v/>
      </c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</row>
    <row r="6631" spans="1:22">
      <c r="A6631" s="4"/>
      <c r="B6631" s="4"/>
      <c r="C6631" s="18"/>
      <c r="D6631" s="8"/>
      <c r="E6631" s="8"/>
      <c r="F6631" s="4"/>
      <c r="G6631" s="9"/>
      <c r="H6631" s="18"/>
      <c r="I6631" s="18"/>
      <c r="J6631" s="23" t="str">
        <f>IF(OR(ISBLANK(H6631),ISBLANK((I6631))),"",NETWORKDAYS(H6631,I6631,Setup!$A$2:$A$30))</f>
        <v/>
      </c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</row>
    <row r="6632" spans="1:22">
      <c r="A6632" s="4"/>
      <c r="B6632" s="4"/>
      <c r="C6632" s="18"/>
      <c r="D6632" s="8"/>
      <c r="E6632" s="8"/>
      <c r="F6632" s="4"/>
      <c r="G6632" s="9"/>
      <c r="H6632" s="18"/>
      <c r="I6632" s="18"/>
      <c r="J6632" s="23" t="str">
        <f>IF(OR(ISBLANK(H6632),ISBLANK((I6632))),"",NETWORKDAYS(H6632,I6632,Setup!$A$2:$A$30))</f>
        <v/>
      </c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</row>
    <row r="6633" spans="1:22">
      <c r="A6633" s="4"/>
      <c r="B6633" s="4"/>
      <c r="C6633" s="18"/>
      <c r="D6633" s="8"/>
      <c r="E6633" s="8"/>
      <c r="F6633" s="4"/>
      <c r="G6633" s="9"/>
      <c r="H6633" s="18"/>
      <c r="I6633" s="18"/>
      <c r="J6633" s="23" t="str">
        <f>IF(OR(ISBLANK(H6633),ISBLANK((I6633))),"",NETWORKDAYS(H6633,I6633,Setup!$A$2:$A$30))</f>
        <v/>
      </c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</row>
    <row r="6634" spans="1:22">
      <c r="A6634" s="4"/>
      <c r="B6634" s="4"/>
      <c r="C6634" s="18"/>
      <c r="D6634" s="8"/>
      <c r="E6634" s="8"/>
      <c r="F6634" s="4"/>
      <c r="G6634" s="9"/>
      <c r="H6634" s="18"/>
      <c r="I6634" s="18"/>
      <c r="J6634" s="23" t="str">
        <f>IF(OR(ISBLANK(H6634),ISBLANK((I6634))),"",NETWORKDAYS(H6634,I6634,Setup!$A$2:$A$30))</f>
        <v/>
      </c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</row>
    <row r="6635" spans="1:22">
      <c r="A6635" s="4"/>
      <c r="B6635" s="4"/>
      <c r="C6635" s="18"/>
      <c r="D6635" s="8"/>
      <c r="E6635" s="8"/>
      <c r="F6635" s="4"/>
      <c r="G6635" s="9"/>
      <c r="H6635" s="18"/>
      <c r="I6635" s="18"/>
      <c r="J6635" s="23" t="str">
        <f>IF(OR(ISBLANK(H6635),ISBLANK((I6635))),"",NETWORKDAYS(H6635,I6635,Setup!$A$2:$A$30))</f>
        <v/>
      </c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</row>
    <row r="6636" spans="1:22">
      <c r="A6636" s="4"/>
      <c r="B6636" s="4"/>
      <c r="C6636" s="18"/>
      <c r="D6636" s="8"/>
      <c r="E6636" s="8"/>
      <c r="F6636" s="4"/>
      <c r="G6636" s="9"/>
      <c r="H6636" s="18"/>
      <c r="I6636" s="18"/>
      <c r="J6636" s="23" t="str">
        <f>IF(OR(ISBLANK(H6636),ISBLANK((I6636))),"",NETWORKDAYS(H6636,I6636,Setup!$A$2:$A$30))</f>
        <v/>
      </c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</row>
    <row r="6637" spans="1:22">
      <c r="A6637" s="4"/>
      <c r="B6637" s="4"/>
      <c r="C6637" s="18"/>
      <c r="D6637" s="8"/>
      <c r="E6637" s="8"/>
      <c r="F6637" s="4"/>
      <c r="G6637" s="9"/>
      <c r="H6637" s="18"/>
      <c r="I6637" s="18"/>
      <c r="J6637" s="23" t="str">
        <f>IF(OR(ISBLANK(H6637),ISBLANK((I6637))),"",NETWORKDAYS(H6637,I6637,Setup!$A$2:$A$30))</f>
        <v/>
      </c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</row>
    <row r="6638" spans="1:22">
      <c r="A6638" s="4"/>
      <c r="B6638" s="4"/>
      <c r="C6638" s="18"/>
      <c r="D6638" s="8"/>
      <c r="E6638" s="8"/>
      <c r="F6638" s="4"/>
      <c r="G6638" s="9"/>
      <c r="H6638" s="18"/>
      <c r="I6638" s="18"/>
      <c r="J6638" s="23" t="str">
        <f>IF(OR(ISBLANK(H6638),ISBLANK((I6638))),"",NETWORKDAYS(H6638,I6638,Setup!$A$2:$A$30))</f>
        <v/>
      </c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</row>
    <row r="6639" spans="1:22">
      <c r="A6639" s="4"/>
      <c r="B6639" s="4"/>
      <c r="C6639" s="18"/>
      <c r="D6639" s="8"/>
      <c r="E6639" s="8"/>
      <c r="F6639" s="4"/>
      <c r="G6639" s="9"/>
      <c r="H6639" s="18"/>
      <c r="I6639" s="18"/>
      <c r="J6639" s="23" t="str">
        <f>IF(OR(ISBLANK(H6639),ISBLANK((I6639))),"",NETWORKDAYS(H6639,I6639,Setup!$A$2:$A$30))</f>
        <v/>
      </c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</row>
    <row r="6640" spans="1:22">
      <c r="A6640" s="4"/>
      <c r="B6640" s="4"/>
      <c r="C6640" s="18"/>
      <c r="D6640" s="8"/>
      <c r="E6640" s="8"/>
      <c r="F6640" s="4"/>
      <c r="G6640" s="9"/>
      <c r="H6640" s="18"/>
      <c r="I6640" s="18"/>
      <c r="J6640" s="23" t="str">
        <f>IF(OR(ISBLANK(H6640),ISBLANK((I6640))),"",NETWORKDAYS(H6640,I6640,Setup!$A$2:$A$30))</f>
        <v/>
      </c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</row>
    <row r="6641" spans="1:22">
      <c r="A6641" s="4"/>
      <c r="B6641" s="4"/>
      <c r="C6641" s="18"/>
      <c r="D6641" s="8"/>
      <c r="E6641" s="8"/>
      <c r="F6641" s="4"/>
      <c r="G6641" s="9"/>
      <c r="H6641" s="18"/>
      <c r="I6641" s="18"/>
      <c r="J6641" s="23" t="str">
        <f>IF(OR(ISBLANK(H6641),ISBLANK((I6641))),"",NETWORKDAYS(H6641,I6641,Setup!$A$2:$A$30))</f>
        <v/>
      </c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</row>
    <row r="6642" spans="1:22">
      <c r="A6642" s="4"/>
      <c r="B6642" s="4"/>
      <c r="C6642" s="18"/>
      <c r="D6642" s="8"/>
      <c r="E6642" s="8"/>
      <c r="F6642" s="4"/>
      <c r="G6642" s="9"/>
      <c r="H6642" s="18"/>
      <c r="I6642" s="18"/>
      <c r="J6642" s="23" t="str">
        <f>IF(OR(ISBLANK(H6642),ISBLANK((I6642))),"",NETWORKDAYS(H6642,I6642,Setup!$A$2:$A$30))</f>
        <v/>
      </c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</row>
    <row r="6643" spans="1:22">
      <c r="A6643" s="4"/>
      <c r="B6643" s="4"/>
      <c r="C6643" s="18"/>
      <c r="D6643" s="8"/>
      <c r="E6643" s="8"/>
      <c r="F6643" s="4"/>
      <c r="G6643" s="9"/>
      <c r="H6643" s="18"/>
      <c r="I6643" s="18"/>
      <c r="J6643" s="23" t="str">
        <f>IF(OR(ISBLANK(H6643),ISBLANK((I6643))),"",NETWORKDAYS(H6643,I6643,Setup!$A$2:$A$30))</f>
        <v/>
      </c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</row>
    <row r="6644" spans="1:22">
      <c r="A6644" s="4"/>
      <c r="B6644" s="4"/>
      <c r="C6644" s="18"/>
      <c r="D6644" s="8"/>
      <c r="E6644" s="8"/>
      <c r="F6644" s="4"/>
      <c r="G6644" s="9"/>
      <c r="H6644" s="18"/>
      <c r="I6644" s="18"/>
      <c r="J6644" s="23" t="str">
        <f>IF(OR(ISBLANK(H6644),ISBLANK((I6644))),"",NETWORKDAYS(H6644,I6644,Setup!$A$2:$A$30))</f>
        <v/>
      </c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</row>
    <row r="6645" spans="1:22">
      <c r="A6645" s="4"/>
      <c r="B6645" s="4"/>
      <c r="C6645" s="18"/>
      <c r="D6645" s="8"/>
      <c r="E6645" s="8"/>
      <c r="F6645" s="4"/>
      <c r="G6645" s="9"/>
      <c r="H6645" s="18"/>
      <c r="I6645" s="18"/>
      <c r="J6645" s="23" t="str">
        <f>IF(OR(ISBLANK(H6645),ISBLANK((I6645))),"",NETWORKDAYS(H6645,I6645,Setup!$A$2:$A$30))</f>
        <v/>
      </c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</row>
    <row r="6646" spans="1:22">
      <c r="A6646" s="4"/>
      <c r="B6646" s="4"/>
      <c r="C6646" s="18"/>
      <c r="D6646" s="8"/>
      <c r="E6646" s="8"/>
      <c r="F6646" s="4"/>
      <c r="G6646" s="9"/>
      <c r="H6646" s="18"/>
      <c r="I6646" s="18"/>
      <c r="J6646" s="23" t="str">
        <f>IF(OR(ISBLANK(H6646),ISBLANK((I6646))),"",NETWORKDAYS(H6646,I6646,Setup!$A$2:$A$30))</f>
        <v/>
      </c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</row>
    <row r="6647" spans="1:22">
      <c r="A6647" s="4"/>
      <c r="B6647" s="4"/>
      <c r="C6647" s="18"/>
      <c r="D6647" s="8"/>
      <c r="E6647" s="8"/>
      <c r="F6647" s="4"/>
      <c r="G6647" s="9"/>
      <c r="H6647" s="18"/>
      <c r="I6647" s="18"/>
      <c r="J6647" s="23" t="str">
        <f>IF(OR(ISBLANK(H6647),ISBLANK((I6647))),"",NETWORKDAYS(H6647,I6647,Setup!$A$2:$A$30))</f>
        <v/>
      </c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</row>
    <row r="6648" spans="1:22">
      <c r="A6648" s="4"/>
      <c r="B6648" s="4"/>
      <c r="C6648" s="18"/>
      <c r="D6648" s="8"/>
      <c r="E6648" s="8"/>
      <c r="F6648" s="4"/>
      <c r="G6648" s="9"/>
      <c r="H6648" s="18"/>
      <c r="I6648" s="18"/>
      <c r="J6648" s="23" t="str">
        <f>IF(OR(ISBLANK(H6648),ISBLANK((I6648))),"",NETWORKDAYS(H6648,I6648,Setup!$A$2:$A$30))</f>
        <v/>
      </c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</row>
    <row r="6649" spans="1:22">
      <c r="A6649" s="4"/>
      <c r="B6649" s="4"/>
      <c r="C6649" s="18"/>
      <c r="D6649" s="8"/>
      <c r="E6649" s="8"/>
      <c r="F6649" s="4"/>
      <c r="G6649" s="9"/>
      <c r="H6649" s="18"/>
      <c r="I6649" s="18"/>
      <c r="J6649" s="23" t="str">
        <f>IF(OR(ISBLANK(H6649),ISBLANK((I6649))),"",NETWORKDAYS(H6649,I6649,Setup!$A$2:$A$30))</f>
        <v/>
      </c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</row>
    <row r="6650" spans="1:22">
      <c r="A6650" s="4"/>
      <c r="B6650" s="4"/>
      <c r="C6650" s="18"/>
      <c r="D6650" s="8"/>
      <c r="E6650" s="8"/>
      <c r="F6650" s="4"/>
      <c r="G6650" s="9"/>
      <c r="H6650" s="18"/>
      <c r="I6650" s="18"/>
      <c r="J6650" s="23" t="str">
        <f>IF(OR(ISBLANK(H6650),ISBLANK((I6650))),"",NETWORKDAYS(H6650,I6650,Setup!$A$2:$A$30))</f>
        <v/>
      </c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</row>
    <row r="6651" spans="1:22">
      <c r="A6651" s="4"/>
      <c r="B6651" s="4"/>
      <c r="C6651" s="18"/>
      <c r="D6651" s="8"/>
      <c r="E6651" s="8"/>
      <c r="F6651" s="4"/>
      <c r="G6651" s="9"/>
      <c r="H6651" s="18"/>
      <c r="I6651" s="18"/>
      <c r="J6651" s="23" t="str">
        <f>IF(OR(ISBLANK(H6651),ISBLANK((I6651))),"",NETWORKDAYS(H6651,I6651,Setup!$A$2:$A$30))</f>
        <v/>
      </c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</row>
    <row r="6652" spans="1:22">
      <c r="A6652" s="4"/>
      <c r="B6652" s="4"/>
      <c r="C6652" s="18"/>
      <c r="D6652" s="8"/>
      <c r="E6652" s="8"/>
      <c r="F6652" s="4"/>
      <c r="G6652" s="9"/>
      <c r="H6652" s="18"/>
      <c r="I6652" s="18"/>
      <c r="J6652" s="23" t="str">
        <f>IF(OR(ISBLANK(H6652),ISBLANK((I6652))),"",NETWORKDAYS(H6652,I6652,Setup!$A$2:$A$30))</f>
        <v/>
      </c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</row>
    <row r="6653" spans="1:22">
      <c r="A6653" s="4"/>
      <c r="B6653" s="4"/>
      <c r="C6653" s="18"/>
      <c r="D6653" s="8"/>
      <c r="E6653" s="8"/>
      <c r="F6653" s="4"/>
      <c r="G6653" s="9"/>
      <c r="H6653" s="18"/>
      <c r="I6653" s="18"/>
      <c r="J6653" s="23" t="str">
        <f>IF(OR(ISBLANK(H6653),ISBLANK((I6653))),"",NETWORKDAYS(H6653,I6653,Setup!$A$2:$A$30))</f>
        <v/>
      </c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</row>
    <row r="6654" spans="1:22">
      <c r="A6654" s="4"/>
      <c r="B6654" s="4"/>
      <c r="C6654" s="18"/>
      <c r="D6654" s="8"/>
      <c r="E6654" s="8"/>
      <c r="F6654" s="4"/>
      <c r="G6654" s="9"/>
      <c r="H6654" s="18"/>
      <c r="I6654" s="18"/>
      <c r="J6654" s="23" t="str">
        <f>IF(OR(ISBLANK(H6654),ISBLANK((I6654))),"",NETWORKDAYS(H6654,I6654,Setup!$A$2:$A$30))</f>
        <v/>
      </c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</row>
    <row r="6655" spans="1:22">
      <c r="A6655" s="4"/>
      <c r="B6655" s="4"/>
      <c r="C6655" s="18"/>
      <c r="D6655" s="8"/>
      <c r="E6655" s="8"/>
      <c r="F6655" s="4"/>
      <c r="G6655" s="9"/>
      <c r="H6655" s="18"/>
      <c r="I6655" s="18"/>
      <c r="J6655" s="23" t="str">
        <f>IF(OR(ISBLANK(H6655),ISBLANK((I6655))),"",NETWORKDAYS(H6655,I6655,Setup!$A$2:$A$30))</f>
        <v/>
      </c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</row>
    <row r="6656" spans="1:22">
      <c r="A6656" s="4"/>
      <c r="B6656" s="4"/>
      <c r="C6656" s="18"/>
      <c r="D6656" s="8"/>
      <c r="E6656" s="8"/>
      <c r="F6656" s="4"/>
      <c r="G6656" s="9"/>
      <c r="H6656" s="18"/>
      <c r="I6656" s="18"/>
      <c r="J6656" s="23" t="str">
        <f>IF(OR(ISBLANK(H6656),ISBLANK((I6656))),"",NETWORKDAYS(H6656,I6656,Setup!$A$2:$A$30))</f>
        <v/>
      </c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</row>
    <row r="6657" spans="1:22">
      <c r="A6657" s="4"/>
      <c r="B6657" s="4"/>
      <c r="C6657" s="18"/>
      <c r="D6657" s="8"/>
      <c r="E6657" s="8"/>
      <c r="F6657" s="4"/>
      <c r="G6657" s="9"/>
      <c r="H6657" s="18"/>
      <c r="I6657" s="18"/>
      <c r="J6657" s="23" t="str">
        <f>IF(OR(ISBLANK(H6657),ISBLANK((I6657))),"",NETWORKDAYS(H6657,I6657,Setup!$A$2:$A$30))</f>
        <v/>
      </c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</row>
    <row r="6658" spans="1:22">
      <c r="A6658" s="4"/>
      <c r="B6658" s="4"/>
      <c r="C6658" s="18"/>
      <c r="D6658" s="8"/>
      <c r="E6658" s="8"/>
      <c r="F6658" s="4"/>
      <c r="G6658" s="9"/>
      <c r="H6658" s="18"/>
      <c r="I6658" s="18"/>
      <c r="J6658" s="23" t="str">
        <f>IF(OR(ISBLANK(H6658),ISBLANK((I6658))),"",NETWORKDAYS(H6658,I6658,Setup!$A$2:$A$30))</f>
        <v/>
      </c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</row>
    <row r="6659" spans="1:22">
      <c r="A6659" s="4"/>
      <c r="B6659" s="4"/>
      <c r="C6659" s="18"/>
      <c r="D6659" s="8"/>
      <c r="E6659" s="8"/>
      <c r="F6659" s="4"/>
      <c r="G6659" s="9"/>
      <c r="H6659" s="18"/>
      <c r="I6659" s="18"/>
      <c r="J6659" s="23" t="str">
        <f>IF(OR(ISBLANK(H6659),ISBLANK((I6659))),"",NETWORKDAYS(H6659,I6659,Setup!$A$2:$A$30))</f>
        <v/>
      </c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</row>
    <row r="6660" spans="1:22">
      <c r="A6660" s="4"/>
      <c r="B6660" s="4"/>
      <c r="C6660" s="18"/>
      <c r="D6660" s="8"/>
      <c r="E6660" s="8"/>
      <c r="F6660" s="4"/>
      <c r="G6660" s="9"/>
      <c r="H6660" s="18"/>
      <c r="I6660" s="18"/>
      <c r="J6660" s="23" t="str">
        <f>IF(OR(ISBLANK(H6660),ISBLANK((I6660))),"",NETWORKDAYS(H6660,I6660,Setup!$A$2:$A$30))</f>
        <v/>
      </c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</row>
    <row r="6661" spans="1:22">
      <c r="A6661" s="4"/>
      <c r="B6661" s="4"/>
      <c r="C6661" s="18"/>
      <c r="D6661" s="8"/>
      <c r="E6661" s="8"/>
      <c r="F6661" s="4"/>
      <c r="G6661" s="9"/>
      <c r="H6661" s="18"/>
      <c r="I6661" s="18"/>
      <c r="J6661" s="23" t="str">
        <f>IF(OR(ISBLANK(H6661),ISBLANK((I6661))),"",NETWORKDAYS(H6661,I6661,Setup!$A$2:$A$30))</f>
        <v/>
      </c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</row>
    <row r="6662" spans="1:22">
      <c r="A6662" s="4"/>
      <c r="B6662" s="4"/>
      <c r="C6662" s="18"/>
      <c r="D6662" s="8"/>
      <c r="E6662" s="8"/>
      <c r="F6662" s="4"/>
      <c r="G6662" s="9"/>
      <c r="H6662" s="18"/>
      <c r="I6662" s="18"/>
      <c r="J6662" s="23" t="str">
        <f>IF(OR(ISBLANK(H6662),ISBLANK((I6662))),"",NETWORKDAYS(H6662,I6662,Setup!$A$2:$A$30))</f>
        <v/>
      </c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</row>
    <row r="6663" spans="1:22">
      <c r="A6663" s="4"/>
      <c r="B6663" s="4"/>
      <c r="C6663" s="18"/>
      <c r="D6663" s="8"/>
      <c r="E6663" s="8"/>
      <c r="F6663" s="4"/>
      <c r="G6663" s="9"/>
      <c r="H6663" s="18"/>
      <c r="I6663" s="18"/>
      <c r="J6663" s="23" t="str">
        <f>IF(OR(ISBLANK(H6663),ISBLANK((I6663))),"",NETWORKDAYS(H6663,I6663,Setup!$A$2:$A$30))</f>
        <v/>
      </c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</row>
    <row r="6664" spans="1:22">
      <c r="A6664" s="4"/>
      <c r="B6664" s="4"/>
      <c r="C6664" s="18"/>
      <c r="D6664" s="8"/>
      <c r="E6664" s="8"/>
      <c r="F6664" s="4"/>
      <c r="G6664" s="9"/>
      <c r="H6664" s="18"/>
      <c r="I6664" s="18"/>
      <c r="J6664" s="23" t="str">
        <f>IF(OR(ISBLANK(H6664),ISBLANK((I6664))),"",NETWORKDAYS(H6664,I6664,Setup!$A$2:$A$30))</f>
        <v/>
      </c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</row>
    <row r="6665" spans="1:22">
      <c r="A6665" s="4"/>
      <c r="B6665" s="4"/>
      <c r="C6665" s="18"/>
      <c r="D6665" s="8"/>
      <c r="E6665" s="8"/>
      <c r="F6665" s="4"/>
      <c r="G6665" s="9"/>
      <c r="H6665" s="18"/>
      <c r="I6665" s="18"/>
      <c r="J6665" s="23" t="str">
        <f>IF(OR(ISBLANK(H6665),ISBLANK((I6665))),"",NETWORKDAYS(H6665,I6665,Setup!$A$2:$A$30))</f>
        <v/>
      </c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</row>
    <row r="6666" spans="1:22">
      <c r="A6666" s="4"/>
      <c r="B6666" s="4"/>
      <c r="C6666" s="18"/>
      <c r="D6666" s="8"/>
      <c r="E6666" s="8"/>
      <c r="F6666" s="4"/>
      <c r="G6666" s="9"/>
      <c r="H6666" s="18"/>
      <c r="I6666" s="18"/>
      <c r="J6666" s="23" t="str">
        <f>IF(OR(ISBLANK(H6666),ISBLANK((I6666))),"",NETWORKDAYS(H6666,I6666,Setup!$A$2:$A$30))</f>
        <v/>
      </c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</row>
    <row r="6667" spans="1:22">
      <c r="A6667" s="4"/>
      <c r="B6667" s="4"/>
      <c r="C6667" s="18"/>
      <c r="D6667" s="8"/>
      <c r="E6667" s="8"/>
      <c r="F6667" s="4"/>
      <c r="G6667" s="9"/>
      <c r="H6667" s="18"/>
      <c r="I6667" s="18"/>
      <c r="J6667" s="23" t="str">
        <f>IF(OR(ISBLANK(H6667),ISBLANK((I6667))),"",NETWORKDAYS(H6667,I6667,Setup!$A$2:$A$30))</f>
        <v/>
      </c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</row>
    <row r="6668" spans="1:22">
      <c r="A6668" s="4"/>
      <c r="B6668" s="4"/>
      <c r="C6668" s="18"/>
      <c r="D6668" s="8"/>
      <c r="E6668" s="8"/>
      <c r="F6668" s="4"/>
      <c r="G6668" s="9"/>
      <c r="H6668" s="18"/>
      <c r="I6668" s="18"/>
      <c r="J6668" s="23" t="str">
        <f>IF(OR(ISBLANK(H6668),ISBLANK((I6668))),"",NETWORKDAYS(H6668,I6668,Setup!$A$2:$A$30))</f>
        <v/>
      </c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</row>
    <row r="6669" spans="1:22">
      <c r="A6669" s="4"/>
      <c r="B6669" s="4"/>
      <c r="C6669" s="18"/>
      <c r="D6669" s="8"/>
      <c r="E6669" s="8"/>
      <c r="F6669" s="4"/>
      <c r="G6669" s="9"/>
      <c r="H6669" s="18"/>
      <c r="I6669" s="18"/>
      <c r="J6669" s="23" t="str">
        <f>IF(OR(ISBLANK(H6669),ISBLANK((I6669))),"",NETWORKDAYS(H6669,I6669,Setup!$A$2:$A$30))</f>
        <v/>
      </c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</row>
    <row r="6670" spans="1:22">
      <c r="A6670" s="4"/>
      <c r="B6670" s="4"/>
      <c r="C6670" s="18"/>
      <c r="D6670" s="8"/>
      <c r="E6670" s="8"/>
      <c r="F6670" s="4"/>
      <c r="G6670" s="9"/>
      <c r="H6670" s="18"/>
      <c r="I6670" s="18"/>
      <c r="J6670" s="23" t="str">
        <f>IF(OR(ISBLANK(H6670),ISBLANK((I6670))),"",NETWORKDAYS(H6670,I6670,Setup!$A$2:$A$30))</f>
        <v/>
      </c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</row>
    <row r="6671" spans="1:22">
      <c r="A6671" s="4"/>
      <c r="B6671" s="4"/>
      <c r="C6671" s="18"/>
      <c r="D6671" s="8"/>
      <c r="E6671" s="8"/>
      <c r="F6671" s="4"/>
      <c r="G6671" s="9"/>
      <c r="H6671" s="18"/>
      <c r="I6671" s="18"/>
      <c r="J6671" s="23" t="str">
        <f>IF(OR(ISBLANK(H6671),ISBLANK((I6671))),"",NETWORKDAYS(H6671,I6671,Setup!$A$2:$A$30))</f>
        <v/>
      </c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</row>
    <row r="6672" spans="1:22">
      <c r="A6672" s="4"/>
      <c r="B6672" s="4"/>
      <c r="C6672" s="18"/>
      <c r="D6672" s="8"/>
      <c r="E6672" s="8"/>
      <c r="F6672" s="4"/>
      <c r="G6672" s="9"/>
      <c r="H6672" s="18"/>
      <c r="I6672" s="18"/>
      <c r="J6672" s="23" t="str">
        <f>IF(OR(ISBLANK(H6672),ISBLANK((I6672))),"",NETWORKDAYS(H6672,I6672,Setup!$A$2:$A$30))</f>
        <v/>
      </c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</row>
    <row r="6673" spans="1:22">
      <c r="A6673" s="4"/>
      <c r="B6673" s="4"/>
      <c r="C6673" s="18"/>
      <c r="D6673" s="8"/>
      <c r="E6673" s="8"/>
      <c r="F6673" s="4"/>
      <c r="G6673" s="9"/>
      <c r="H6673" s="18"/>
      <c r="I6673" s="18"/>
      <c r="J6673" s="23" t="str">
        <f>IF(OR(ISBLANK(H6673),ISBLANK((I6673))),"",NETWORKDAYS(H6673,I6673,Setup!$A$2:$A$30))</f>
        <v/>
      </c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</row>
    <row r="6674" spans="1:22">
      <c r="A6674" s="4"/>
      <c r="B6674" s="4"/>
      <c r="C6674" s="18"/>
      <c r="D6674" s="8"/>
      <c r="E6674" s="8"/>
      <c r="F6674" s="4"/>
      <c r="G6674" s="9"/>
      <c r="H6674" s="18"/>
      <c r="I6674" s="18"/>
      <c r="J6674" s="23" t="str">
        <f>IF(OR(ISBLANK(H6674),ISBLANK((I6674))),"",NETWORKDAYS(H6674,I6674,Setup!$A$2:$A$30))</f>
        <v/>
      </c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</row>
    <row r="6675" spans="1:22">
      <c r="A6675" s="4"/>
      <c r="B6675" s="4"/>
      <c r="C6675" s="18"/>
      <c r="D6675" s="8"/>
      <c r="E6675" s="8"/>
      <c r="F6675" s="4"/>
      <c r="G6675" s="9"/>
      <c r="H6675" s="18"/>
      <c r="I6675" s="18"/>
      <c r="J6675" s="23" t="str">
        <f>IF(OR(ISBLANK(H6675),ISBLANK((I6675))),"",NETWORKDAYS(H6675,I6675,Setup!$A$2:$A$30))</f>
        <v/>
      </c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</row>
    <row r="6676" spans="1:22">
      <c r="A6676" s="4"/>
      <c r="B6676" s="4"/>
      <c r="C6676" s="18"/>
      <c r="D6676" s="8"/>
      <c r="E6676" s="8"/>
      <c r="F6676" s="4"/>
      <c r="G6676" s="9"/>
      <c r="H6676" s="18"/>
      <c r="I6676" s="18"/>
      <c r="J6676" s="23" t="str">
        <f>IF(OR(ISBLANK(H6676),ISBLANK((I6676))),"",NETWORKDAYS(H6676,I6676,Setup!$A$2:$A$30))</f>
        <v/>
      </c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</row>
    <row r="6677" spans="1:22">
      <c r="A6677" s="4"/>
      <c r="B6677" s="4"/>
      <c r="C6677" s="18"/>
      <c r="D6677" s="8"/>
      <c r="E6677" s="8"/>
      <c r="F6677" s="4"/>
      <c r="G6677" s="9"/>
      <c r="H6677" s="18"/>
      <c r="I6677" s="18"/>
      <c r="J6677" s="23" t="str">
        <f>IF(OR(ISBLANK(H6677),ISBLANK((I6677))),"",NETWORKDAYS(H6677,I6677,Setup!$A$2:$A$30))</f>
        <v/>
      </c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</row>
    <row r="6678" spans="1:22">
      <c r="A6678" s="4"/>
      <c r="B6678" s="4"/>
      <c r="C6678" s="18"/>
      <c r="D6678" s="8"/>
      <c r="E6678" s="8"/>
      <c r="F6678" s="4"/>
      <c r="G6678" s="9"/>
      <c r="H6678" s="18"/>
      <c r="I6678" s="18"/>
      <c r="J6678" s="23" t="str">
        <f>IF(OR(ISBLANK(H6678),ISBLANK((I6678))),"",NETWORKDAYS(H6678,I6678,Setup!$A$2:$A$30))</f>
        <v/>
      </c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</row>
    <row r="6679" spans="1:22">
      <c r="A6679" s="4"/>
      <c r="B6679" s="4"/>
      <c r="C6679" s="18"/>
      <c r="D6679" s="8"/>
      <c r="E6679" s="8"/>
      <c r="F6679" s="4"/>
      <c r="G6679" s="9"/>
      <c r="H6679" s="18"/>
      <c r="I6679" s="18"/>
      <c r="J6679" s="23" t="str">
        <f>IF(OR(ISBLANK(H6679),ISBLANK((I6679))),"",NETWORKDAYS(H6679,I6679,Setup!$A$2:$A$30))</f>
        <v/>
      </c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</row>
    <row r="6680" spans="1:22">
      <c r="A6680" s="4"/>
      <c r="B6680" s="4"/>
      <c r="C6680" s="18"/>
      <c r="D6680" s="8"/>
      <c r="E6680" s="8"/>
      <c r="F6680" s="4"/>
      <c r="G6680" s="9"/>
      <c r="H6680" s="18"/>
      <c r="I6680" s="18"/>
      <c r="J6680" s="23" t="str">
        <f>IF(OR(ISBLANK(H6680),ISBLANK((I6680))),"",NETWORKDAYS(H6680,I6680,Setup!$A$2:$A$30))</f>
        <v/>
      </c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</row>
    <row r="6681" spans="1:22">
      <c r="A6681" s="4"/>
      <c r="B6681" s="4"/>
      <c r="C6681" s="18"/>
      <c r="D6681" s="8"/>
      <c r="E6681" s="8"/>
      <c r="F6681" s="4"/>
      <c r="G6681" s="9"/>
      <c r="H6681" s="18"/>
      <c r="I6681" s="18"/>
      <c r="J6681" s="23" t="str">
        <f>IF(OR(ISBLANK(H6681),ISBLANK((I6681))),"",NETWORKDAYS(H6681,I6681,Setup!$A$2:$A$30))</f>
        <v/>
      </c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</row>
    <row r="6682" spans="1:22">
      <c r="A6682" s="4"/>
      <c r="B6682" s="4"/>
      <c r="C6682" s="18"/>
      <c r="D6682" s="8"/>
      <c r="E6682" s="8"/>
      <c r="F6682" s="4"/>
      <c r="G6682" s="9"/>
      <c r="H6682" s="18"/>
      <c r="I6682" s="18"/>
      <c r="J6682" s="23" t="str">
        <f>IF(OR(ISBLANK(H6682),ISBLANK((I6682))),"",NETWORKDAYS(H6682,I6682,Setup!$A$2:$A$30))</f>
        <v/>
      </c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</row>
    <row r="6683" spans="1:22">
      <c r="A6683" s="4"/>
      <c r="B6683" s="4"/>
      <c r="C6683" s="18"/>
      <c r="D6683" s="8"/>
      <c r="E6683" s="8"/>
      <c r="F6683" s="4"/>
      <c r="G6683" s="9"/>
      <c r="H6683" s="18"/>
      <c r="I6683" s="18"/>
      <c r="J6683" s="23" t="str">
        <f>IF(OR(ISBLANK(H6683),ISBLANK((I6683))),"",NETWORKDAYS(H6683,I6683,Setup!$A$2:$A$30))</f>
        <v/>
      </c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</row>
    <row r="6684" spans="1:22">
      <c r="A6684" s="4"/>
      <c r="B6684" s="4"/>
      <c r="C6684" s="18"/>
      <c r="D6684" s="8"/>
      <c r="E6684" s="8"/>
      <c r="F6684" s="4"/>
      <c r="G6684" s="9"/>
      <c r="H6684" s="18"/>
      <c r="I6684" s="18"/>
      <c r="J6684" s="23" t="str">
        <f>IF(OR(ISBLANK(H6684),ISBLANK((I6684))),"",NETWORKDAYS(H6684,I6684,Setup!$A$2:$A$30))</f>
        <v/>
      </c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</row>
    <row r="6685" spans="1:22">
      <c r="A6685" s="4"/>
      <c r="B6685" s="4"/>
      <c r="C6685" s="18"/>
      <c r="D6685" s="8"/>
      <c r="E6685" s="8"/>
      <c r="F6685" s="4"/>
      <c r="G6685" s="9"/>
      <c r="H6685" s="18"/>
      <c r="I6685" s="18"/>
      <c r="J6685" s="23" t="str">
        <f>IF(OR(ISBLANK(H6685),ISBLANK((I6685))),"",NETWORKDAYS(H6685,I6685,Setup!$A$2:$A$30))</f>
        <v/>
      </c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</row>
    <row r="6686" spans="1:22">
      <c r="A6686" s="4"/>
      <c r="B6686" s="4"/>
      <c r="C6686" s="18"/>
      <c r="D6686" s="8"/>
      <c r="E6686" s="8"/>
      <c r="F6686" s="4"/>
      <c r="G6686" s="9"/>
      <c r="H6686" s="18"/>
      <c r="I6686" s="18"/>
      <c r="J6686" s="23" t="str">
        <f>IF(OR(ISBLANK(H6686),ISBLANK((I6686))),"",NETWORKDAYS(H6686,I6686,Setup!$A$2:$A$30))</f>
        <v/>
      </c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</row>
    <row r="6687" spans="1:22">
      <c r="A6687" s="4"/>
      <c r="B6687" s="4"/>
      <c r="C6687" s="18"/>
      <c r="D6687" s="8"/>
      <c r="E6687" s="8"/>
      <c r="F6687" s="4"/>
      <c r="G6687" s="9"/>
      <c r="H6687" s="18"/>
      <c r="I6687" s="18"/>
      <c r="J6687" s="23" t="str">
        <f>IF(OR(ISBLANK(H6687),ISBLANK((I6687))),"",NETWORKDAYS(H6687,I6687,Setup!$A$2:$A$30))</f>
        <v/>
      </c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</row>
    <row r="6688" spans="1:22">
      <c r="A6688" s="4"/>
      <c r="B6688" s="4"/>
      <c r="C6688" s="18"/>
      <c r="D6688" s="8"/>
      <c r="E6688" s="8"/>
      <c r="F6688" s="4"/>
      <c r="G6688" s="9"/>
      <c r="H6688" s="18"/>
      <c r="I6688" s="18"/>
      <c r="J6688" s="23" t="str">
        <f>IF(OR(ISBLANK(H6688),ISBLANK((I6688))),"",NETWORKDAYS(H6688,I6688,Setup!$A$2:$A$30))</f>
        <v/>
      </c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</row>
    <row r="6689" spans="1:22">
      <c r="A6689" s="4"/>
      <c r="B6689" s="4"/>
      <c r="C6689" s="18"/>
      <c r="D6689" s="8"/>
      <c r="E6689" s="8"/>
      <c r="F6689" s="4"/>
      <c r="G6689" s="9"/>
      <c r="H6689" s="18"/>
      <c r="I6689" s="18"/>
      <c r="J6689" s="23" t="str">
        <f>IF(OR(ISBLANK(H6689),ISBLANK((I6689))),"",NETWORKDAYS(H6689,I6689,Setup!$A$2:$A$30))</f>
        <v/>
      </c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</row>
    <row r="6690" spans="1:22">
      <c r="A6690" s="4"/>
      <c r="B6690" s="4"/>
      <c r="C6690" s="18"/>
      <c r="D6690" s="8"/>
      <c r="E6690" s="8"/>
      <c r="F6690" s="4"/>
      <c r="G6690" s="9"/>
      <c r="H6690" s="18"/>
      <c r="I6690" s="18"/>
      <c r="J6690" s="23" t="str">
        <f>IF(OR(ISBLANK(H6690),ISBLANK((I6690))),"",NETWORKDAYS(H6690,I6690,Setup!$A$2:$A$30))</f>
        <v/>
      </c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</row>
    <row r="6691" spans="1:22">
      <c r="A6691" s="4"/>
      <c r="B6691" s="4"/>
      <c r="C6691" s="18"/>
      <c r="D6691" s="8"/>
      <c r="E6691" s="8"/>
      <c r="F6691" s="4"/>
      <c r="G6691" s="9"/>
      <c r="H6691" s="18"/>
      <c r="I6691" s="18"/>
      <c r="J6691" s="23" t="str">
        <f>IF(OR(ISBLANK(H6691),ISBLANK((I6691))),"",NETWORKDAYS(H6691,I6691,Setup!$A$2:$A$30))</f>
        <v/>
      </c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</row>
    <row r="6692" spans="1:22">
      <c r="A6692" s="4"/>
      <c r="B6692" s="4"/>
      <c r="C6692" s="18"/>
      <c r="D6692" s="8"/>
      <c r="E6692" s="8"/>
      <c r="F6692" s="4"/>
      <c r="G6692" s="9"/>
      <c r="H6692" s="18"/>
      <c r="I6692" s="18"/>
      <c r="J6692" s="23" t="str">
        <f>IF(OR(ISBLANK(H6692),ISBLANK((I6692))),"",NETWORKDAYS(H6692,I6692,Setup!$A$2:$A$30))</f>
        <v/>
      </c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</row>
    <row r="6693" spans="1:22">
      <c r="A6693" s="4"/>
      <c r="B6693" s="4"/>
      <c r="C6693" s="18"/>
      <c r="D6693" s="8"/>
      <c r="E6693" s="8"/>
      <c r="F6693" s="4"/>
      <c r="G6693" s="9"/>
      <c r="H6693" s="18"/>
      <c r="I6693" s="18"/>
      <c r="J6693" s="23" t="str">
        <f>IF(OR(ISBLANK(H6693),ISBLANK((I6693))),"",NETWORKDAYS(H6693,I6693,Setup!$A$2:$A$30))</f>
        <v/>
      </c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</row>
    <row r="6694" spans="1:22">
      <c r="A6694" s="4"/>
      <c r="B6694" s="4"/>
      <c r="C6694" s="18"/>
      <c r="D6694" s="8"/>
      <c r="E6694" s="8"/>
      <c r="F6694" s="4"/>
      <c r="G6694" s="9"/>
      <c r="H6694" s="18"/>
      <c r="I6694" s="18"/>
      <c r="J6694" s="23" t="str">
        <f>IF(OR(ISBLANK(H6694),ISBLANK((I6694))),"",NETWORKDAYS(H6694,I6694,Setup!$A$2:$A$30))</f>
        <v/>
      </c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</row>
    <row r="6695" spans="1:22">
      <c r="A6695" s="4"/>
      <c r="B6695" s="4"/>
      <c r="C6695" s="18"/>
      <c r="D6695" s="8"/>
      <c r="E6695" s="8"/>
      <c r="F6695" s="4"/>
      <c r="G6695" s="9"/>
      <c r="H6695" s="18"/>
      <c r="I6695" s="18"/>
      <c r="J6695" s="23" t="str">
        <f>IF(OR(ISBLANK(H6695),ISBLANK((I6695))),"",NETWORKDAYS(H6695,I6695,Setup!$A$2:$A$30))</f>
        <v/>
      </c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</row>
    <row r="6696" spans="1:22">
      <c r="A6696" s="4"/>
      <c r="B6696" s="4"/>
      <c r="C6696" s="18"/>
      <c r="D6696" s="8"/>
      <c r="E6696" s="8"/>
      <c r="F6696" s="4"/>
      <c r="G6696" s="9"/>
      <c r="H6696" s="18"/>
      <c r="I6696" s="18"/>
      <c r="J6696" s="23" t="str">
        <f>IF(OR(ISBLANK(H6696),ISBLANK((I6696))),"",NETWORKDAYS(H6696,I6696,Setup!$A$2:$A$30))</f>
        <v/>
      </c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</row>
    <row r="6697" spans="1:22">
      <c r="A6697" s="4"/>
      <c r="B6697" s="4"/>
      <c r="C6697" s="18"/>
      <c r="D6697" s="8"/>
      <c r="E6697" s="8"/>
      <c r="F6697" s="4"/>
      <c r="G6697" s="9"/>
      <c r="H6697" s="18"/>
      <c r="I6697" s="18"/>
      <c r="J6697" s="23" t="str">
        <f>IF(OR(ISBLANK(H6697),ISBLANK((I6697))),"",NETWORKDAYS(H6697,I6697,Setup!$A$2:$A$30))</f>
        <v/>
      </c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</row>
    <row r="6698" spans="1:22">
      <c r="A6698" s="4"/>
      <c r="B6698" s="4"/>
      <c r="C6698" s="18"/>
      <c r="D6698" s="8"/>
      <c r="E6698" s="8"/>
      <c r="F6698" s="4"/>
      <c r="G6698" s="9"/>
      <c r="H6698" s="18"/>
      <c r="I6698" s="18"/>
      <c r="J6698" s="23" t="str">
        <f>IF(OR(ISBLANK(H6698),ISBLANK((I6698))),"",NETWORKDAYS(H6698,I6698,Setup!$A$2:$A$30))</f>
        <v/>
      </c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</row>
    <row r="6699" spans="1:22">
      <c r="A6699" s="4"/>
      <c r="B6699" s="4"/>
      <c r="C6699" s="18"/>
      <c r="D6699" s="8"/>
      <c r="E6699" s="8"/>
      <c r="F6699" s="4"/>
      <c r="G6699" s="9"/>
      <c r="H6699" s="18"/>
      <c r="I6699" s="18"/>
      <c r="J6699" s="23" t="str">
        <f>IF(OR(ISBLANK(H6699),ISBLANK((I6699))),"",NETWORKDAYS(H6699,I6699,Setup!$A$2:$A$30))</f>
        <v/>
      </c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</row>
    <row r="6700" spans="1:22">
      <c r="A6700" s="4"/>
      <c r="B6700" s="4"/>
      <c r="C6700" s="18"/>
      <c r="D6700" s="8"/>
      <c r="E6700" s="8"/>
      <c r="F6700" s="4"/>
      <c r="G6700" s="9"/>
      <c r="H6700" s="18"/>
      <c r="I6700" s="18"/>
      <c r="J6700" s="23" t="str">
        <f>IF(OR(ISBLANK(H6700),ISBLANK((I6700))),"",NETWORKDAYS(H6700,I6700,Setup!$A$2:$A$30))</f>
        <v/>
      </c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</row>
    <row r="6701" spans="1:22">
      <c r="A6701" s="4"/>
      <c r="B6701" s="4"/>
      <c r="C6701" s="18"/>
      <c r="D6701" s="8"/>
      <c r="E6701" s="8"/>
      <c r="F6701" s="4"/>
      <c r="G6701" s="9"/>
      <c r="H6701" s="18"/>
      <c r="I6701" s="18"/>
      <c r="J6701" s="23" t="str">
        <f>IF(OR(ISBLANK(H6701),ISBLANK((I6701))),"",NETWORKDAYS(H6701,I6701,Setup!$A$2:$A$30))</f>
        <v/>
      </c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</row>
    <row r="6702" spans="1:22">
      <c r="A6702" s="4"/>
      <c r="B6702" s="4"/>
      <c r="C6702" s="18"/>
      <c r="D6702" s="8"/>
      <c r="E6702" s="8"/>
      <c r="F6702" s="4"/>
      <c r="G6702" s="9"/>
      <c r="H6702" s="18"/>
      <c r="I6702" s="18"/>
      <c r="J6702" s="23" t="str">
        <f>IF(OR(ISBLANK(H6702),ISBLANK((I6702))),"",NETWORKDAYS(H6702,I6702,Setup!$A$2:$A$30))</f>
        <v/>
      </c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</row>
    <row r="6703" spans="1:22">
      <c r="A6703" s="4"/>
      <c r="B6703" s="4"/>
      <c r="C6703" s="18"/>
      <c r="D6703" s="8"/>
      <c r="E6703" s="8"/>
      <c r="F6703" s="4"/>
      <c r="G6703" s="9"/>
      <c r="H6703" s="18"/>
      <c r="I6703" s="18"/>
      <c r="J6703" s="23" t="str">
        <f>IF(OR(ISBLANK(H6703),ISBLANK((I6703))),"",NETWORKDAYS(H6703,I6703,Setup!$A$2:$A$30))</f>
        <v/>
      </c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</row>
    <row r="6704" spans="1:22">
      <c r="A6704" s="4"/>
      <c r="B6704" s="4"/>
      <c r="C6704" s="18"/>
      <c r="D6704" s="8"/>
      <c r="E6704" s="8"/>
      <c r="F6704" s="4"/>
      <c r="G6704" s="9"/>
      <c r="H6704" s="18"/>
      <c r="I6704" s="18"/>
      <c r="J6704" s="23" t="str">
        <f>IF(OR(ISBLANK(H6704),ISBLANK((I6704))),"",NETWORKDAYS(H6704,I6704,Setup!$A$2:$A$30))</f>
        <v/>
      </c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</row>
    <row r="6705" spans="1:22">
      <c r="A6705" s="4"/>
      <c r="B6705" s="4"/>
      <c r="C6705" s="18"/>
      <c r="D6705" s="8"/>
      <c r="E6705" s="8"/>
      <c r="F6705" s="4"/>
      <c r="G6705" s="9"/>
      <c r="H6705" s="18"/>
      <c r="I6705" s="18"/>
      <c r="J6705" s="23" t="str">
        <f>IF(OR(ISBLANK(H6705),ISBLANK((I6705))),"",NETWORKDAYS(H6705,I6705,Setup!$A$2:$A$30))</f>
        <v/>
      </c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</row>
    <row r="6706" spans="1:22">
      <c r="A6706" s="4"/>
      <c r="B6706" s="4"/>
      <c r="C6706" s="18"/>
      <c r="D6706" s="8"/>
      <c r="E6706" s="8"/>
      <c r="F6706" s="4"/>
      <c r="G6706" s="9"/>
      <c r="H6706" s="18"/>
      <c r="I6706" s="18"/>
      <c r="J6706" s="23" t="str">
        <f>IF(OR(ISBLANK(H6706),ISBLANK((I6706))),"",NETWORKDAYS(H6706,I6706,Setup!$A$2:$A$30))</f>
        <v/>
      </c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</row>
    <row r="6707" spans="1:22">
      <c r="A6707" s="4"/>
      <c r="B6707" s="4"/>
      <c r="C6707" s="18"/>
      <c r="D6707" s="8"/>
      <c r="E6707" s="8"/>
      <c r="F6707" s="4"/>
      <c r="G6707" s="9"/>
      <c r="H6707" s="18"/>
      <c r="I6707" s="18"/>
      <c r="J6707" s="23" t="str">
        <f>IF(OR(ISBLANK(H6707),ISBLANK((I6707))),"",NETWORKDAYS(H6707,I6707,Setup!$A$2:$A$30))</f>
        <v/>
      </c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</row>
    <row r="6708" spans="1:22">
      <c r="A6708" s="4"/>
      <c r="B6708" s="4"/>
      <c r="C6708" s="18"/>
      <c r="D6708" s="8"/>
      <c r="E6708" s="8"/>
      <c r="F6708" s="4"/>
      <c r="G6708" s="9"/>
      <c r="H6708" s="18"/>
      <c r="I6708" s="18"/>
      <c r="J6708" s="23" t="str">
        <f>IF(OR(ISBLANK(H6708),ISBLANK((I6708))),"",NETWORKDAYS(H6708,I6708,Setup!$A$2:$A$30))</f>
        <v/>
      </c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</row>
    <row r="6709" spans="1:22">
      <c r="A6709" s="4"/>
      <c r="B6709" s="4"/>
      <c r="C6709" s="18"/>
      <c r="D6709" s="8"/>
      <c r="E6709" s="8"/>
      <c r="F6709" s="4"/>
      <c r="G6709" s="9"/>
      <c r="H6709" s="18"/>
      <c r="I6709" s="18"/>
      <c r="J6709" s="23" t="str">
        <f>IF(OR(ISBLANK(H6709),ISBLANK((I6709))),"",NETWORKDAYS(H6709,I6709,Setup!$A$2:$A$30))</f>
        <v/>
      </c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</row>
    <row r="6710" spans="1:22">
      <c r="A6710" s="4"/>
      <c r="B6710" s="4"/>
      <c r="C6710" s="18"/>
      <c r="D6710" s="8"/>
      <c r="E6710" s="8"/>
      <c r="F6710" s="4"/>
      <c r="G6710" s="9"/>
      <c r="H6710" s="18"/>
      <c r="I6710" s="18"/>
      <c r="J6710" s="23" t="str">
        <f>IF(OR(ISBLANK(H6710),ISBLANK((I6710))),"",NETWORKDAYS(H6710,I6710,Setup!$A$2:$A$30))</f>
        <v/>
      </c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</row>
    <row r="6711" spans="1:22">
      <c r="A6711" s="4"/>
      <c r="B6711" s="4"/>
      <c r="C6711" s="18"/>
      <c r="D6711" s="8"/>
      <c r="E6711" s="8"/>
      <c r="F6711" s="4"/>
      <c r="G6711" s="9"/>
      <c r="H6711" s="18"/>
      <c r="I6711" s="18"/>
      <c r="J6711" s="23" t="str">
        <f>IF(OR(ISBLANK(H6711),ISBLANK((I6711))),"",NETWORKDAYS(H6711,I6711,Setup!$A$2:$A$30))</f>
        <v/>
      </c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</row>
    <row r="6712" spans="1:22">
      <c r="A6712" s="4"/>
      <c r="B6712" s="4"/>
      <c r="C6712" s="18"/>
      <c r="D6712" s="8"/>
      <c r="E6712" s="8"/>
      <c r="F6712" s="4"/>
      <c r="G6712" s="9"/>
      <c r="H6712" s="18"/>
      <c r="I6712" s="18"/>
      <c r="J6712" s="23" t="str">
        <f>IF(OR(ISBLANK(H6712),ISBLANK((I6712))),"",NETWORKDAYS(H6712,I6712,Setup!$A$2:$A$30))</f>
        <v/>
      </c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</row>
    <row r="6713" spans="1:22">
      <c r="A6713" s="4"/>
      <c r="B6713" s="4"/>
      <c r="C6713" s="18"/>
      <c r="D6713" s="8"/>
      <c r="E6713" s="8"/>
      <c r="F6713" s="4"/>
      <c r="G6713" s="9"/>
      <c r="H6713" s="18"/>
      <c r="I6713" s="18"/>
      <c r="J6713" s="23" t="str">
        <f>IF(OR(ISBLANK(H6713),ISBLANK((I6713))),"",NETWORKDAYS(H6713,I6713,Setup!$A$2:$A$30))</f>
        <v/>
      </c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</row>
    <row r="6714" spans="1:22">
      <c r="A6714" s="4"/>
      <c r="B6714" s="4"/>
      <c r="C6714" s="18"/>
      <c r="D6714" s="8"/>
      <c r="E6714" s="8"/>
      <c r="F6714" s="4"/>
      <c r="G6714" s="9"/>
      <c r="H6714" s="18"/>
      <c r="I6714" s="18"/>
      <c r="J6714" s="23" t="str">
        <f>IF(OR(ISBLANK(H6714),ISBLANK((I6714))),"",NETWORKDAYS(H6714,I6714,Setup!$A$2:$A$30))</f>
        <v/>
      </c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</row>
    <row r="6715" spans="1:22">
      <c r="A6715" s="4"/>
      <c r="B6715" s="4"/>
      <c r="C6715" s="18"/>
      <c r="D6715" s="8"/>
      <c r="E6715" s="8"/>
      <c r="F6715" s="4"/>
      <c r="G6715" s="9"/>
      <c r="H6715" s="18"/>
      <c r="I6715" s="18"/>
      <c r="J6715" s="23" t="str">
        <f>IF(OR(ISBLANK(H6715),ISBLANK((I6715))),"",NETWORKDAYS(H6715,I6715,Setup!$A$2:$A$30))</f>
        <v/>
      </c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</row>
    <row r="6716" spans="1:22">
      <c r="A6716" s="4"/>
      <c r="B6716" s="4"/>
      <c r="C6716" s="18"/>
      <c r="D6716" s="8"/>
      <c r="E6716" s="8"/>
      <c r="F6716" s="4"/>
      <c r="G6716" s="9"/>
      <c r="H6716" s="18"/>
      <c r="I6716" s="18"/>
      <c r="J6716" s="23" t="str">
        <f>IF(OR(ISBLANK(H6716),ISBLANK((I6716))),"",NETWORKDAYS(H6716,I6716,Setup!$A$2:$A$30))</f>
        <v/>
      </c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</row>
    <row r="6717" spans="1:22">
      <c r="A6717" s="4"/>
      <c r="B6717" s="4"/>
      <c r="C6717" s="18"/>
      <c r="D6717" s="8"/>
      <c r="E6717" s="8"/>
      <c r="F6717" s="4"/>
      <c r="G6717" s="9"/>
      <c r="H6717" s="18"/>
      <c r="I6717" s="18"/>
      <c r="J6717" s="23" t="str">
        <f>IF(OR(ISBLANK(H6717),ISBLANK((I6717))),"",NETWORKDAYS(H6717,I6717,Setup!$A$2:$A$30))</f>
        <v/>
      </c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</row>
    <row r="6718" spans="1:22">
      <c r="A6718" s="4"/>
      <c r="B6718" s="4"/>
      <c r="C6718" s="18"/>
      <c r="D6718" s="8"/>
      <c r="E6718" s="8"/>
      <c r="F6718" s="4"/>
      <c r="G6718" s="9"/>
      <c r="H6718" s="18"/>
      <c r="I6718" s="18"/>
      <c r="J6718" s="23" t="str">
        <f>IF(OR(ISBLANK(H6718),ISBLANK((I6718))),"",NETWORKDAYS(H6718,I6718,Setup!$A$2:$A$30))</f>
        <v/>
      </c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</row>
    <row r="6719" spans="1:22">
      <c r="A6719" s="4"/>
      <c r="B6719" s="4"/>
      <c r="C6719" s="18"/>
      <c r="D6719" s="8"/>
      <c r="E6719" s="8"/>
      <c r="F6719" s="4"/>
      <c r="G6719" s="9"/>
      <c r="H6719" s="18"/>
      <c r="I6719" s="18"/>
      <c r="J6719" s="23" t="str">
        <f>IF(OR(ISBLANK(H6719),ISBLANK((I6719))),"",NETWORKDAYS(H6719,I6719,Setup!$A$2:$A$30))</f>
        <v/>
      </c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</row>
    <row r="6720" spans="1:22">
      <c r="A6720" s="4"/>
      <c r="B6720" s="4"/>
      <c r="C6720" s="18"/>
      <c r="D6720" s="8"/>
      <c r="E6720" s="8"/>
      <c r="F6720" s="4"/>
      <c r="G6720" s="9"/>
      <c r="H6720" s="18"/>
      <c r="I6720" s="18"/>
      <c r="J6720" s="23" t="str">
        <f>IF(OR(ISBLANK(H6720),ISBLANK((I6720))),"",NETWORKDAYS(H6720,I6720,Setup!$A$2:$A$30))</f>
        <v/>
      </c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</row>
    <row r="6721" spans="1:22">
      <c r="A6721" s="4"/>
      <c r="B6721" s="4"/>
      <c r="C6721" s="18"/>
      <c r="D6721" s="8"/>
      <c r="E6721" s="8"/>
      <c r="F6721" s="4"/>
      <c r="G6721" s="9"/>
      <c r="H6721" s="18"/>
      <c r="I6721" s="18"/>
      <c r="J6721" s="23" t="str">
        <f>IF(OR(ISBLANK(H6721),ISBLANK((I6721))),"",NETWORKDAYS(H6721,I6721,Setup!$A$2:$A$30))</f>
        <v/>
      </c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</row>
    <row r="6722" spans="1:22">
      <c r="A6722" s="4"/>
      <c r="B6722" s="4"/>
      <c r="C6722" s="18"/>
      <c r="D6722" s="8"/>
      <c r="E6722" s="8"/>
      <c r="F6722" s="4"/>
      <c r="G6722" s="9"/>
      <c r="H6722" s="18"/>
      <c r="I6722" s="18"/>
      <c r="J6722" s="23" t="str">
        <f>IF(OR(ISBLANK(H6722),ISBLANK((I6722))),"",NETWORKDAYS(H6722,I6722,Setup!$A$2:$A$30))</f>
        <v/>
      </c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</row>
    <row r="6723" spans="1:22">
      <c r="A6723" s="4"/>
      <c r="B6723" s="4"/>
      <c r="C6723" s="18"/>
      <c r="D6723" s="8"/>
      <c r="E6723" s="8"/>
      <c r="F6723" s="4"/>
      <c r="G6723" s="9"/>
      <c r="H6723" s="18"/>
      <c r="I6723" s="18"/>
      <c r="J6723" s="23" t="str">
        <f>IF(OR(ISBLANK(H6723),ISBLANK((I6723))),"",NETWORKDAYS(H6723,I6723,Setup!$A$2:$A$30))</f>
        <v/>
      </c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</row>
    <row r="6724" spans="1:22">
      <c r="A6724" s="4"/>
      <c r="B6724" s="4"/>
      <c r="C6724" s="18"/>
      <c r="D6724" s="8"/>
      <c r="E6724" s="8"/>
      <c r="F6724" s="4"/>
      <c r="G6724" s="9"/>
      <c r="H6724" s="18"/>
      <c r="I6724" s="18"/>
      <c r="J6724" s="23" t="str">
        <f>IF(OR(ISBLANK(H6724),ISBLANK((I6724))),"",NETWORKDAYS(H6724,I6724,Setup!$A$2:$A$30))</f>
        <v/>
      </c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</row>
    <row r="6725" spans="1:22">
      <c r="A6725" s="4"/>
      <c r="B6725" s="4"/>
      <c r="C6725" s="18"/>
      <c r="D6725" s="8"/>
      <c r="E6725" s="8"/>
      <c r="F6725" s="4"/>
      <c r="G6725" s="9"/>
      <c r="H6725" s="18"/>
      <c r="I6725" s="18"/>
      <c r="J6725" s="23" t="str">
        <f>IF(OR(ISBLANK(H6725),ISBLANK((I6725))),"",NETWORKDAYS(H6725,I6725,Setup!$A$2:$A$30))</f>
        <v/>
      </c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</row>
    <row r="6726" spans="1:22">
      <c r="A6726" s="4"/>
      <c r="B6726" s="4"/>
      <c r="C6726" s="18"/>
      <c r="D6726" s="8"/>
      <c r="E6726" s="8"/>
      <c r="F6726" s="4"/>
      <c r="G6726" s="9"/>
      <c r="H6726" s="18"/>
      <c r="I6726" s="18"/>
      <c r="J6726" s="23" t="str">
        <f>IF(OR(ISBLANK(H6726),ISBLANK((I6726))),"",NETWORKDAYS(H6726,I6726,Setup!$A$2:$A$30))</f>
        <v/>
      </c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</row>
    <row r="6727" spans="1:22">
      <c r="A6727" s="4"/>
      <c r="B6727" s="4"/>
      <c r="C6727" s="18"/>
      <c r="D6727" s="8"/>
      <c r="E6727" s="8"/>
      <c r="F6727" s="4"/>
      <c r="G6727" s="9"/>
      <c r="H6727" s="18"/>
      <c r="I6727" s="18"/>
      <c r="J6727" s="23" t="str">
        <f>IF(OR(ISBLANK(H6727),ISBLANK((I6727))),"",NETWORKDAYS(H6727,I6727,Setup!$A$2:$A$30))</f>
        <v/>
      </c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</row>
    <row r="6728" spans="1:22">
      <c r="A6728" s="4"/>
      <c r="B6728" s="4"/>
      <c r="C6728" s="18"/>
      <c r="D6728" s="8"/>
      <c r="E6728" s="8"/>
      <c r="F6728" s="4"/>
      <c r="G6728" s="9"/>
      <c r="H6728" s="18"/>
      <c r="I6728" s="18"/>
      <c r="J6728" s="23" t="str">
        <f>IF(OR(ISBLANK(H6728),ISBLANK((I6728))),"",NETWORKDAYS(H6728,I6728,Setup!$A$2:$A$30))</f>
        <v/>
      </c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</row>
    <row r="6729" spans="1:22">
      <c r="A6729" s="4"/>
      <c r="B6729" s="4"/>
      <c r="C6729" s="18"/>
      <c r="D6729" s="8"/>
      <c r="E6729" s="8"/>
      <c r="F6729" s="4"/>
      <c r="G6729" s="9"/>
      <c r="H6729" s="18"/>
      <c r="I6729" s="18"/>
      <c r="J6729" s="23" t="str">
        <f>IF(OR(ISBLANK(H6729),ISBLANK((I6729))),"",NETWORKDAYS(H6729,I6729,Setup!$A$2:$A$30))</f>
        <v/>
      </c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</row>
    <row r="6730" spans="1:22">
      <c r="A6730" s="4"/>
      <c r="B6730" s="4"/>
      <c r="C6730" s="18"/>
      <c r="D6730" s="8"/>
      <c r="E6730" s="8"/>
      <c r="F6730" s="4"/>
      <c r="G6730" s="9"/>
      <c r="H6730" s="18"/>
      <c r="I6730" s="18"/>
      <c r="J6730" s="23" t="str">
        <f>IF(OR(ISBLANK(H6730),ISBLANK((I6730))),"",NETWORKDAYS(H6730,I6730,Setup!$A$2:$A$30))</f>
        <v/>
      </c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</row>
    <row r="6731" spans="1:22">
      <c r="A6731" s="4"/>
      <c r="B6731" s="4"/>
      <c r="C6731" s="18"/>
      <c r="D6731" s="8"/>
      <c r="E6731" s="8"/>
      <c r="F6731" s="4"/>
      <c r="G6731" s="9"/>
      <c r="H6731" s="18"/>
      <c r="I6731" s="18"/>
      <c r="J6731" s="23" t="str">
        <f>IF(OR(ISBLANK(H6731),ISBLANK((I6731))),"",NETWORKDAYS(H6731,I6731,Setup!$A$2:$A$30))</f>
        <v/>
      </c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</row>
    <row r="6732" spans="1:22">
      <c r="A6732" s="4"/>
      <c r="B6732" s="4"/>
      <c r="C6732" s="18"/>
      <c r="D6732" s="8"/>
      <c r="E6732" s="8"/>
      <c r="F6732" s="4"/>
      <c r="G6732" s="9"/>
      <c r="H6732" s="18"/>
      <c r="I6732" s="18"/>
      <c r="J6732" s="23" t="str">
        <f>IF(OR(ISBLANK(H6732),ISBLANK((I6732))),"",NETWORKDAYS(H6732,I6732,Setup!$A$2:$A$30))</f>
        <v/>
      </c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</row>
    <row r="6733" spans="1:22">
      <c r="A6733" s="4"/>
      <c r="B6733" s="4"/>
      <c r="C6733" s="18"/>
      <c r="D6733" s="8"/>
      <c r="E6733" s="8"/>
      <c r="F6733" s="4"/>
      <c r="G6733" s="9"/>
      <c r="H6733" s="18"/>
      <c r="I6733" s="18"/>
      <c r="J6733" s="23" t="str">
        <f>IF(OR(ISBLANK(H6733),ISBLANK((I6733))),"",NETWORKDAYS(H6733,I6733,Setup!$A$2:$A$30))</f>
        <v/>
      </c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</row>
    <row r="6734" spans="1:22">
      <c r="A6734" s="4"/>
      <c r="B6734" s="4"/>
      <c r="C6734" s="18"/>
      <c r="D6734" s="8"/>
      <c r="E6734" s="8"/>
      <c r="F6734" s="4"/>
      <c r="G6734" s="9"/>
      <c r="H6734" s="18"/>
      <c r="I6734" s="18"/>
      <c r="J6734" s="23" t="str">
        <f>IF(OR(ISBLANK(H6734),ISBLANK((I6734))),"",NETWORKDAYS(H6734,I6734,Setup!$A$2:$A$30))</f>
        <v/>
      </c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</row>
    <row r="6735" spans="1:22">
      <c r="A6735" s="4"/>
      <c r="B6735" s="4"/>
      <c r="C6735" s="18"/>
      <c r="D6735" s="8"/>
      <c r="E6735" s="8"/>
      <c r="F6735" s="4"/>
      <c r="G6735" s="9"/>
      <c r="H6735" s="18"/>
      <c r="I6735" s="18"/>
      <c r="J6735" s="23" t="str">
        <f>IF(OR(ISBLANK(H6735),ISBLANK((I6735))),"",NETWORKDAYS(H6735,I6735,Setup!$A$2:$A$30))</f>
        <v/>
      </c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</row>
    <row r="6736" spans="1:22">
      <c r="A6736" s="4"/>
      <c r="B6736" s="4"/>
      <c r="C6736" s="18"/>
      <c r="D6736" s="8"/>
      <c r="E6736" s="8"/>
      <c r="F6736" s="4"/>
      <c r="G6736" s="9"/>
      <c r="H6736" s="18"/>
      <c r="I6736" s="18"/>
      <c r="J6736" s="23" t="str">
        <f>IF(OR(ISBLANK(H6736),ISBLANK((I6736))),"",NETWORKDAYS(H6736,I6736,Setup!$A$2:$A$30))</f>
        <v/>
      </c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</row>
    <row r="6737" spans="1:22">
      <c r="A6737" s="4"/>
      <c r="B6737" s="4"/>
      <c r="C6737" s="18"/>
      <c r="D6737" s="8"/>
      <c r="E6737" s="8"/>
      <c r="F6737" s="4"/>
      <c r="G6737" s="9"/>
      <c r="H6737" s="18"/>
      <c r="I6737" s="18"/>
      <c r="J6737" s="23" t="str">
        <f>IF(OR(ISBLANK(H6737),ISBLANK((I6737))),"",NETWORKDAYS(H6737,I6737,Setup!$A$2:$A$30))</f>
        <v/>
      </c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</row>
    <row r="6738" spans="1:22">
      <c r="A6738" s="4"/>
      <c r="B6738" s="4"/>
      <c r="C6738" s="18"/>
      <c r="D6738" s="8"/>
      <c r="E6738" s="8"/>
      <c r="F6738" s="4"/>
      <c r="G6738" s="9"/>
      <c r="H6738" s="18"/>
      <c r="I6738" s="18"/>
      <c r="J6738" s="23" t="str">
        <f>IF(OR(ISBLANK(H6738),ISBLANK((I6738))),"",NETWORKDAYS(H6738,I6738,Setup!$A$2:$A$30))</f>
        <v/>
      </c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</row>
    <row r="6739" spans="1:22">
      <c r="A6739" s="4"/>
      <c r="B6739" s="4"/>
      <c r="C6739" s="18"/>
      <c r="D6739" s="8"/>
      <c r="E6739" s="8"/>
      <c r="F6739" s="4"/>
      <c r="G6739" s="9"/>
      <c r="H6739" s="18"/>
      <c r="I6739" s="18"/>
      <c r="J6739" s="23" t="str">
        <f>IF(OR(ISBLANK(H6739),ISBLANK((I6739))),"",NETWORKDAYS(H6739,I6739,Setup!$A$2:$A$30))</f>
        <v/>
      </c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</row>
    <row r="6740" spans="1:22">
      <c r="A6740" s="4"/>
      <c r="B6740" s="4"/>
      <c r="C6740" s="18"/>
      <c r="D6740" s="8"/>
      <c r="E6740" s="8"/>
      <c r="F6740" s="4"/>
      <c r="G6740" s="9"/>
      <c r="H6740" s="18"/>
      <c r="I6740" s="18"/>
      <c r="J6740" s="23" t="str">
        <f>IF(OR(ISBLANK(H6740),ISBLANK((I6740))),"",NETWORKDAYS(H6740,I6740,Setup!$A$2:$A$30))</f>
        <v/>
      </c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</row>
    <row r="6741" spans="1:22">
      <c r="A6741" s="4"/>
      <c r="B6741" s="4"/>
      <c r="C6741" s="18"/>
      <c r="D6741" s="8"/>
      <c r="E6741" s="8"/>
      <c r="F6741" s="4"/>
      <c r="G6741" s="9"/>
      <c r="H6741" s="18"/>
      <c r="I6741" s="18"/>
      <c r="J6741" s="23" t="str">
        <f>IF(OR(ISBLANK(H6741),ISBLANK((I6741))),"",NETWORKDAYS(H6741,I6741,Setup!$A$2:$A$30))</f>
        <v/>
      </c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</row>
    <row r="6742" spans="1:22">
      <c r="A6742" s="4"/>
      <c r="B6742" s="4"/>
      <c r="C6742" s="18"/>
      <c r="D6742" s="8"/>
      <c r="E6742" s="8"/>
      <c r="F6742" s="4"/>
      <c r="G6742" s="9"/>
      <c r="H6742" s="18"/>
      <c r="I6742" s="18"/>
      <c r="J6742" s="23" t="str">
        <f>IF(OR(ISBLANK(H6742),ISBLANK((I6742))),"",NETWORKDAYS(H6742,I6742,Setup!$A$2:$A$30))</f>
        <v/>
      </c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</row>
    <row r="6743" spans="1:22">
      <c r="A6743" s="4"/>
      <c r="B6743" s="4"/>
      <c r="C6743" s="18"/>
      <c r="D6743" s="8"/>
      <c r="E6743" s="8"/>
      <c r="F6743" s="4"/>
      <c r="G6743" s="9"/>
      <c r="H6743" s="18"/>
      <c r="I6743" s="18"/>
      <c r="J6743" s="23" t="str">
        <f>IF(OR(ISBLANK(H6743),ISBLANK((I6743))),"",NETWORKDAYS(H6743,I6743,Setup!$A$2:$A$30))</f>
        <v/>
      </c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</row>
    <row r="6744" spans="1:22">
      <c r="A6744" s="4"/>
      <c r="B6744" s="4"/>
      <c r="C6744" s="18"/>
      <c r="D6744" s="8"/>
      <c r="E6744" s="8"/>
      <c r="F6744" s="4"/>
      <c r="G6744" s="9"/>
      <c r="H6744" s="18"/>
      <c r="I6744" s="18"/>
      <c r="J6744" s="23" t="str">
        <f>IF(OR(ISBLANK(H6744),ISBLANK((I6744))),"",NETWORKDAYS(H6744,I6744,Setup!$A$2:$A$30))</f>
        <v/>
      </c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</row>
    <row r="6745" spans="1:22">
      <c r="A6745" s="4"/>
      <c r="B6745" s="4"/>
      <c r="C6745" s="18"/>
      <c r="D6745" s="8"/>
      <c r="E6745" s="8"/>
      <c r="F6745" s="4"/>
      <c r="G6745" s="9"/>
      <c r="H6745" s="18"/>
      <c r="I6745" s="18"/>
      <c r="J6745" s="23" t="str">
        <f>IF(OR(ISBLANK(H6745),ISBLANK((I6745))),"",NETWORKDAYS(H6745,I6745,Setup!$A$2:$A$30))</f>
        <v/>
      </c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</row>
    <row r="6746" spans="1:22">
      <c r="A6746" s="4"/>
      <c r="B6746" s="4"/>
      <c r="C6746" s="18"/>
      <c r="D6746" s="8"/>
      <c r="E6746" s="8"/>
      <c r="F6746" s="4"/>
      <c r="G6746" s="9"/>
      <c r="H6746" s="18"/>
      <c r="I6746" s="18"/>
      <c r="J6746" s="23" t="str">
        <f>IF(OR(ISBLANK(H6746),ISBLANK((I6746))),"",NETWORKDAYS(H6746,I6746,Setup!$A$2:$A$30))</f>
        <v/>
      </c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</row>
    <row r="6747" spans="1:22">
      <c r="A6747" s="4"/>
      <c r="B6747" s="4"/>
      <c r="C6747" s="18"/>
      <c r="D6747" s="8"/>
      <c r="E6747" s="8"/>
      <c r="F6747" s="4"/>
      <c r="G6747" s="9"/>
      <c r="H6747" s="18"/>
      <c r="I6747" s="18"/>
      <c r="J6747" s="23" t="str">
        <f>IF(OR(ISBLANK(H6747),ISBLANK((I6747))),"",NETWORKDAYS(H6747,I6747,Setup!$A$2:$A$30))</f>
        <v/>
      </c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</row>
    <row r="6748" spans="1:22">
      <c r="A6748" s="4"/>
      <c r="B6748" s="4"/>
      <c r="C6748" s="18"/>
      <c r="D6748" s="8"/>
      <c r="E6748" s="8"/>
      <c r="F6748" s="4"/>
      <c r="G6748" s="9"/>
      <c r="H6748" s="18"/>
      <c r="I6748" s="18"/>
      <c r="J6748" s="23" t="str">
        <f>IF(OR(ISBLANK(H6748),ISBLANK((I6748))),"",NETWORKDAYS(H6748,I6748,Setup!$A$2:$A$30))</f>
        <v/>
      </c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</row>
    <row r="6749" spans="1:22">
      <c r="A6749" s="4"/>
      <c r="B6749" s="4"/>
      <c r="C6749" s="18"/>
      <c r="D6749" s="8"/>
      <c r="E6749" s="8"/>
      <c r="F6749" s="4"/>
      <c r="G6749" s="9"/>
      <c r="H6749" s="18"/>
      <c r="I6749" s="18"/>
      <c r="J6749" s="23" t="str">
        <f>IF(OR(ISBLANK(H6749),ISBLANK((I6749))),"",NETWORKDAYS(H6749,I6749,Setup!$A$2:$A$30))</f>
        <v/>
      </c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</row>
    <row r="6750" spans="1:22">
      <c r="A6750" s="4"/>
      <c r="B6750" s="4"/>
      <c r="C6750" s="18"/>
      <c r="D6750" s="8"/>
      <c r="E6750" s="8"/>
      <c r="F6750" s="4"/>
      <c r="G6750" s="9"/>
      <c r="H6750" s="18"/>
      <c r="I6750" s="18"/>
      <c r="J6750" s="23" t="str">
        <f>IF(OR(ISBLANK(H6750),ISBLANK((I6750))),"",NETWORKDAYS(H6750,I6750,Setup!$A$2:$A$30))</f>
        <v/>
      </c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</row>
    <row r="6751" spans="1:22">
      <c r="A6751" s="4"/>
      <c r="B6751" s="4"/>
      <c r="C6751" s="18"/>
      <c r="D6751" s="8"/>
      <c r="E6751" s="8"/>
      <c r="F6751" s="4"/>
      <c r="G6751" s="9"/>
      <c r="H6751" s="18"/>
      <c r="I6751" s="18"/>
      <c r="J6751" s="23" t="str">
        <f>IF(OR(ISBLANK(H6751),ISBLANK((I6751))),"",NETWORKDAYS(H6751,I6751,Setup!$A$2:$A$30))</f>
        <v/>
      </c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</row>
    <row r="6752" spans="1:22">
      <c r="A6752" s="4"/>
      <c r="B6752" s="4"/>
      <c r="C6752" s="18"/>
      <c r="D6752" s="8"/>
      <c r="E6752" s="8"/>
      <c r="F6752" s="4"/>
      <c r="G6752" s="9"/>
      <c r="H6752" s="18"/>
      <c r="I6752" s="18"/>
      <c r="J6752" s="23" t="str">
        <f>IF(OR(ISBLANK(H6752),ISBLANK((I6752))),"",NETWORKDAYS(H6752,I6752,Setup!$A$2:$A$30))</f>
        <v/>
      </c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</row>
    <row r="6753" spans="1:22">
      <c r="A6753" s="4"/>
      <c r="B6753" s="4"/>
      <c r="C6753" s="18"/>
      <c r="D6753" s="8"/>
      <c r="E6753" s="8"/>
      <c r="F6753" s="4"/>
      <c r="G6753" s="9"/>
      <c r="H6753" s="18"/>
      <c r="I6753" s="18"/>
      <c r="J6753" s="23" t="str">
        <f>IF(OR(ISBLANK(H6753),ISBLANK((I6753))),"",NETWORKDAYS(H6753,I6753,Setup!$A$2:$A$30))</f>
        <v/>
      </c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</row>
    <row r="6754" spans="1:22">
      <c r="A6754" s="4"/>
      <c r="B6754" s="4"/>
      <c r="C6754" s="18"/>
      <c r="D6754" s="8"/>
      <c r="E6754" s="8"/>
      <c r="F6754" s="4"/>
      <c r="G6754" s="9"/>
      <c r="H6754" s="18"/>
      <c r="I6754" s="18"/>
      <c r="J6754" s="23" t="str">
        <f>IF(OR(ISBLANK(H6754),ISBLANK((I6754))),"",NETWORKDAYS(H6754,I6754,Setup!$A$2:$A$30))</f>
        <v/>
      </c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</row>
    <row r="6755" spans="1:22">
      <c r="A6755" s="4"/>
      <c r="B6755" s="4"/>
      <c r="C6755" s="18"/>
      <c r="D6755" s="8"/>
      <c r="E6755" s="8"/>
      <c r="F6755" s="4"/>
      <c r="G6755" s="9"/>
      <c r="H6755" s="18"/>
      <c r="I6755" s="18"/>
      <c r="J6755" s="23" t="str">
        <f>IF(OR(ISBLANK(H6755),ISBLANK((I6755))),"",NETWORKDAYS(H6755,I6755,Setup!$A$2:$A$30))</f>
        <v/>
      </c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</row>
    <row r="6756" spans="1:22">
      <c r="A6756" s="4"/>
      <c r="B6756" s="4"/>
      <c r="C6756" s="18"/>
      <c r="D6756" s="8"/>
      <c r="E6756" s="8"/>
      <c r="F6756" s="4"/>
      <c r="G6756" s="9"/>
      <c r="H6756" s="18"/>
      <c r="I6756" s="18"/>
      <c r="J6756" s="23" t="str">
        <f>IF(OR(ISBLANK(H6756),ISBLANK((I6756))),"",NETWORKDAYS(H6756,I6756,Setup!$A$2:$A$30))</f>
        <v/>
      </c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</row>
    <row r="6757" spans="1:22">
      <c r="A6757" s="4"/>
      <c r="B6757" s="4"/>
      <c r="C6757" s="18"/>
      <c r="D6757" s="8"/>
      <c r="E6757" s="8"/>
      <c r="F6757" s="4"/>
      <c r="G6757" s="9"/>
      <c r="H6757" s="18"/>
      <c r="I6757" s="18"/>
      <c r="J6757" s="23" t="str">
        <f>IF(OR(ISBLANK(H6757),ISBLANK((I6757))),"",NETWORKDAYS(H6757,I6757,Setup!$A$2:$A$30))</f>
        <v/>
      </c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</row>
    <row r="6758" spans="1:22">
      <c r="A6758" s="4"/>
      <c r="B6758" s="4"/>
      <c r="C6758" s="18"/>
      <c r="D6758" s="8"/>
      <c r="E6758" s="8"/>
      <c r="F6758" s="4"/>
      <c r="G6758" s="9"/>
      <c r="H6758" s="18"/>
      <c r="I6758" s="18"/>
      <c r="J6758" s="23" t="str">
        <f>IF(OR(ISBLANK(H6758),ISBLANK((I6758))),"",NETWORKDAYS(H6758,I6758,Setup!$A$2:$A$30))</f>
        <v/>
      </c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</row>
    <row r="6759" spans="1:22">
      <c r="A6759" s="4"/>
      <c r="B6759" s="4"/>
      <c r="C6759" s="18"/>
      <c r="D6759" s="8"/>
      <c r="E6759" s="8"/>
      <c r="F6759" s="4"/>
      <c r="G6759" s="9"/>
      <c r="H6759" s="18"/>
      <c r="I6759" s="18"/>
      <c r="J6759" s="23" t="str">
        <f>IF(OR(ISBLANK(H6759),ISBLANK((I6759))),"",NETWORKDAYS(H6759,I6759,Setup!$A$2:$A$30))</f>
        <v/>
      </c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</row>
    <row r="6760" spans="1:22">
      <c r="A6760" s="4"/>
      <c r="B6760" s="4"/>
      <c r="C6760" s="18"/>
      <c r="D6760" s="8"/>
      <c r="E6760" s="8"/>
      <c r="F6760" s="4"/>
      <c r="G6760" s="9"/>
      <c r="H6760" s="18"/>
      <c r="I6760" s="18"/>
      <c r="J6760" s="23" t="str">
        <f>IF(OR(ISBLANK(H6760),ISBLANK((I6760))),"",NETWORKDAYS(H6760,I6760,Setup!$A$2:$A$30))</f>
        <v/>
      </c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</row>
    <row r="6761" spans="1:22">
      <c r="A6761" s="4"/>
      <c r="B6761" s="4"/>
      <c r="C6761" s="18"/>
      <c r="D6761" s="8"/>
      <c r="E6761" s="8"/>
      <c r="F6761" s="4"/>
      <c r="G6761" s="9"/>
      <c r="H6761" s="18"/>
      <c r="I6761" s="18"/>
      <c r="J6761" s="23" t="str">
        <f>IF(OR(ISBLANK(H6761),ISBLANK((I6761))),"",NETWORKDAYS(H6761,I6761,Setup!$A$2:$A$30))</f>
        <v/>
      </c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</row>
    <row r="6762" spans="1:22">
      <c r="A6762" s="4"/>
      <c r="B6762" s="4"/>
      <c r="C6762" s="18"/>
      <c r="D6762" s="8"/>
      <c r="E6762" s="8"/>
      <c r="F6762" s="4"/>
      <c r="G6762" s="9"/>
      <c r="H6762" s="18"/>
      <c r="I6762" s="18"/>
      <c r="J6762" s="23" t="str">
        <f>IF(OR(ISBLANK(H6762),ISBLANK((I6762))),"",NETWORKDAYS(H6762,I6762,Setup!$A$2:$A$30))</f>
        <v/>
      </c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</row>
    <row r="6763" spans="1:22">
      <c r="A6763" s="4"/>
      <c r="B6763" s="4"/>
      <c r="C6763" s="18"/>
      <c r="D6763" s="8"/>
      <c r="E6763" s="8"/>
      <c r="F6763" s="4"/>
      <c r="G6763" s="9"/>
      <c r="H6763" s="18"/>
      <c r="I6763" s="18"/>
      <c r="J6763" s="23" t="str">
        <f>IF(OR(ISBLANK(H6763),ISBLANK((I6763))),"",NETWORKDAYS(H6763,I6763,Setup!$A$2:$A$30))</f>
        <v/>
      </c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</row>
    <row r="6764" spans="1:22">
      <c r="A6764" s="4"/>
      <c r="B6764" s="4"/>
      <c r="C6764" s="18"/>
      <c r="D6764" s="8"/>
      <c r="E6764" s="8"/>
      <c r="F6764" s="4"/>
      <c r="G6764" s="9"/>
      <c r="H6764" s="18"/>
      <c r="I6764" s="18"/>
      <c r="J6764" s="23" t="str">
        <f>IF(OR(ISBLANK(H6764),ISBLANK((I6764))),"",NETWORKDAYS(H6764,I6764,Setup!$A$2:$A$30))</f>
        <v/>
      </c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</row>
    <row r="6765" spans="1:22">
      <c r="A6765" s="4"/>
      <c r="B6765" s="4"/>
      <c r="C6765" s="18"/>
      <c r="D6765" s="8"/>
      <c r="E6765" s="8"/>
      <c r="F6765" s="4"/>
      <c r="G6765" s="9"/>
      <c r="H6765" s="18"/>
      <c r="I6765" s="18"/>
      <c r="J6765" s="23" t="str">
        <f>IF(OR(ISBLANK(H6765),ISBLANK((I6765))),"",NETWORKDAYS(H6765,I6765,Setup!$A$2:$A$30))</f>
        <v/>
      </c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</row>
    <row r="6766" spans="1:22">
      <c r="A6766" s="4"/>
      <c r="B6766" s="4"/>
      <c r="C6766" s="18"/>
      <c r="D6766" s="8"/>
      <c r="E6766" s="8"/>
      <c r="F6766" s="4"/>
      <c r="G6766" s="9"/>
      <c r="H6766" s="18"/>
      <c r="I6766" s="18"/>
      <c r="J6766" s="23" t="str">
        <f>IF(OR(ISBLANK(H6766),ISBLANK((I6766))),"",NETWORKDAYS(H6766,I6766,Setup!$A$2:$A$30))</f>
        <v/>
      </c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</row>
    <row r="6767" spans="1:22">
      <c r="A6767" s="4"/>
      <c r="B6767" s="4"/>
      <c r="C6767" s="18"/>
      <c r="D6767" s="8"/>
      <c r="E6767" s="8"/>
      <c r="F6767" s="4"/>
      <c r="G6767" s="9"/>
      <c r="H6767" s="18"/>
      <c r="I6767" s="18"/>
      <c r="J6767" s="23" t="str">
        <f>IF(OR(ISBLANK(H6767),ISBLANK((I6767))),"",NETWORKDAYS(H6767,I6767,Setup!$A$2:$A$30))</f>
        <v/>
      </c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</row>
    <row r="6768" spans="1:22">
      <c r="A6768" s="4"/>
      <c r="B6768" s="4"/>
      <c r="C6768" s="18"/>
      <c r="D6768" s="8"/>
      <c r="E6768" s="8"/>
      <c r="F6768" s="4"/>
      <c r="G6768" s="9"/>
      <c r="H6768" s="18"/>
      <c r="I6768" s="18"/>
      <c r="J6768" s="23" t="str">
        <f>IF(OR(ISBLANK(H6768),ISBLANK((I6768))),"",NETWORKDAYS(H6768,I6768,Setup!$A$2:$A$30))</f>
        <v/>
      </c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</row>
    <row r="6769" spans="1:22">
      <c r="A6769" s="4"/>
      <c r="B6769" s="4"/>
      <c r="C6769" s="18"/>
      <c r="D6769" s="8"/>
      <c r="E6769" s="8"/>
      <c r="F6769" s="4"/>
      <c r="G6769" s="9"/>
      <c r="H6769" s="18"/>
      <c r="I6769" s="18"/>
      <c r="J6769" s="23" t="str">
        <f>IF(OR(ISBLANK(H6769),ISBLANK((I6769))),"",NETWORKDAYS(H6769,I6769,Setup!$A$2:$A$30))</f>
        <v/>
      </c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</row>
    <row r="6770" spans="1:22">
      <c r="A6770" s="4"/>
      <c r="B6770" s="4"/>
      <c r="C6770" s="18"/>
      <c r="D6770" s="8"/>
      <c r="E6770" s="8"/>
      <c r="F6770" s="4"/>
      <c r="G6770" s="9"/>
      <c r="H6770" s="18"/>
      <c r="I6770" s="18"/>
      <c r="J6770" s="23" t="str">
        <f>IF(OR(ISBLANK(H6770),ISBLANK((I6770))),"",NETWORKDAYS(H6770,I6770,Setup!$A$2:$A$30))</f>
        <v/>
      </c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</row>
    <row r="6771" spans="1:22">
      <c r="A6771" s="4"/>
      <c r="B6771" s="4"/>
      <c r="C6771" s="18"/>
      <c r="D6771" s="8"/>
      <c r="E6771" s="8"/>
      <c r="F6771" s="4"/>
      <c r="G6771" s="9"/>
      <c r="H6771" s="18"/>
      <c r="I6771" s="18"/>
      <c r="J6771" s="23" t="str">
        <f>IF(OR(ISBLANK(H6771),ISBLANK((I6771))),"",NETWORKDAYS(H6771,I6771,Setup!$A$2:$A$30))</f>
        <v/>
      </c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</row>
    <row r="6772" spans="1:22">
      <c r="A6772" s="4"/>
      <c r="B6772" s="4"/>
      <c r="C6772" s="18"/>
      <c r="D6772" s="8"/>
      <c r="E6772" s="8"/>
      <c r="F6772" s="4"/>
      <c r="G6772" s="9"/>
      <c r="H6772" s="18"/>
      <c r="I6772" s="18"/>
      <c r="J6772" s="23" t="str">
        <f>IF(OR(ISBLANK(H6772),ISBLANK((I6772))),"",NETWORKDAYS(H6772,I6772,Setup!$A$2:$A$30))</f>
        <v/>
      </c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</row>
    <row r="6773" spans="1:22">
      <c r="A6773" s="4"/>
      <c r="B6773" s="4"/>
      <c r="C6773" s="18"/>
      <c r="D6773" s="8"/>
      <c r="E6773" s="8"/>
      <c r="F6773" s="4"/>
      <c r="G6773" s="9"/>
      <c r="H6773" s="18"/>
      <c r="I6773" s="18"/>
      <c r="J6773" s="23" t="str">
        <f>IF(OR(ISBLANK(H6773),ISBLANK((I6773))),"",NETWORKDAYS(H6773,I6773,Setup!$A$2:$A$30))</f>
        <v/>
      </c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</row>
    <row r="6774" spans="1:22">
      <c r="A6774" s="4"/>
      <c r="B6774" s="4"/>
      <c r="C6774" s="18"/>
      <c r="D6774" s="8"/>
      <c r="E6774" s="8"/>
      <c r="F6774" s="4"/>
      <c r="G6774" s="9"/>
      <c r="H6774" s="18"/>
      <c r="I6774" s="18"/>
      <c r="J6774" s="23" t="str">
        <f>IF(OR(ISBLANK(H6774),ISBLANK((I6774))),"",NETWORKDAYS(H6774,I6774,Setup!$A$2:$A$30))</f>
        <v/>
      </c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</row>
    <row r="6775" spans="1:22">
      <c r="A6775" s="4"/>
      <c r="B6775" s="4"/>
      <c r="C6775" s="18"/>
      <c r="D6775" s="8"/>
      <c r="E6775" s="8"/>
      <c r="F6775" s="4"/>
      <c r="G6775" s="9"/>
      <c r="H6775" s="18"/>
      <c r="I6775" s="18"/>
      <c r="J6775" s="23" t="str">
        <f>IF(OR(ISBLANK(H6775),ISBLANK((I6775))),"",NETWORKDAYS(H6775,I6775,Setup!$A$2:$A$30))</f>
        <v/>
      </c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</row>
    <row r="6776" spans="1:22">
      <c r="A6776" s="4"/>
      <c r="B6776" s="4"/>
      <c r="C6776" s="18"/>
      <c r="D6776" s="8"/>
      <c r="E6776" s="8"/>
      <c r="F6776" s="4"/>
      <c r="G6776" s="9"/>
      <c r="H6776" s="18"/>
      <c r="I6776" s="18"/>
      <c r="J6776" s="23" t="str">
        <f>IF(OR(ISBLANK(H6776),ISBLANK((I6776))),"",NETWORKDAYS(H6776,I6776,Setup!$A$2:$A$30))</f>
        <v/>
      </c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</row>
    <row r="6777" spans="1:22">
      <c r="A6777" s="4"/>
      <c r="B6777" s="4"/>
      <c r="C6777" s="18"/>
      <c r="D6777" s="8"/>
      <c r="E6777" s="8"/>
      <c r="F6777" s="4"/>
      <c r="G6777" s="9"/>
      <c r="H6777" s="18"/>
      <c r="I6777" s="18"/>
      <c r="J6777" s="23" t="str">
        <f>IF(OR(ISBLANK(H6777),ISBLANK((I6777))),"",NETWORKDAYS(H6777,I6777,Setup!$A$2:$A$30))</f>
        <v/>
      </c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</row>
    <row r="6778" spans="1:22">
      <c r="A6778" s="4"/>
      <c r="B6778" s="4"/>
      <c r="C6778" s="18"/>
      <c r="D6778" s="8"/>
      <c r="E6778" s="8"/>
      <c r="F6778" s="4"/>
      <c r="G6778" s="9"/>
      <c r="H6778" s="18"/>
      <c r="I6778" s="18"/>
      <c r="J6778" s="23" t="str">
        <f>IF(OR(ISBLANK(H6778),ISBLANK((I6778))),"",NETWORKDAYS(H6778,I6778,Setup!$A$2:$A$30))</f>
        <v/>
      </c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</row>
    <row r="6779" spans="1:22">
      <c r="A6779" s="4"/>
      <c r="B6779" s="4"/>
      <c r="C6779" s="18"/>
      <c r="D6779" s="8"/>
      <c r="E6779" s="8"/>
      <c r="F6779" s="4"/>
      <c r="G6779" s="9"/>
      <c r="H6779" s="18"/>
      <c r="I6779" s="18"/>
      <c r="J6779" s="23" t="str">
        <f>IF(OR(ISBLANK(H6779),ISBLANK((I6779))),"",NETWORKDAYS(H6779,I6779,Setup!$A$2:$A$30))</f>
        <v/>
      </c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</row>
    <row r="6780" spans="1:22">
      <c r="A6780" s="4"/>
      <c r="B6780" s="4"/>
      <c r="C6780" s="18"/>
      <c r="D6780" s="8"/>
      <c r="E6780" s="8"/>
      <c r="F6780" s="4"/>
      <c r="G6780" s="9"/>
      <c r="H6780" s="18"/>
      <c r="I6780" s="18"/>
      <c r="J6780" s="23" t="str">
        <f>IF(OR(ISBLANK(H6780),ISBLANK((I6780))),"",NETWORKDAYS(H6780,I6780,Setup!$A$2:$A$30))</f>
        <v/>
      </c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</row>
    <row r="6781" spans="1:22">
      <c r="A6781" s="4"/>
      <c r="B6781" s="4"/>
      <c r="C6781" s="18"/>
      <c r="D6781" s="8"/>
      <c r="E6781" s="8"/>
      <c r="F6781" s="4"/>
      <c r="G6781" s="9"/>
      <c r="H6781" s="18"/>
      <c r="I6781" s="18"/>
      <c r="J6781" s="23" t="str">
        <f>IF(OR(ISBLANK(H6781),ISBLANK((I6781))),"",NETWORKDAYS(H6781,I6781,Setup!$A$2:$A$30))</f>
        <v/>
      </c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</row>
    <row r="6782" spans="1:22">
      <c r="A6782" s="4"/>
      <c r="B6782" s="4"/>
      <c r="C6782" s="18"/>
      <c r="D6782" s="8"/>
      <c r="E6782" s="8"/>
      <c r="F6782" s="4"/>
      <c r="G6782" s="9"/>
      <c r="H6782" s="18"/>
      <c r="I6782" s="18"/>
      <c r="J6782" s="23" t="str">
        <f>IF(OR(ISBLANK(H6782),ISBLANK((I6782))),"",NETWORKDAYS(H6782,I6782,Setup!$A$2:$A$30))</f>
        <v/>
      </c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</row>
    <row r="6783" spans="1:22">
      <c r="A6783" s="4"/>
      <c r="B6783" s="4"/>
      <c r="C6783" s="18"/>
      <c r="D6783" s="8"/>
      <c r="E6783" s="8"/>
      <c r="F6783" s="4"/>
      <c r="G6783" s="9"/>
      <c r="H6783" s="18"/>
      <c r="I6783" s="18"/>
      <c r="J6783" s="23" t="str">
        <f>IF(OR(ISBLANK(H6783),ISBLANK((I6783))),"",NETWORKDAYS(H6783,I6783,Setup!$A$2:$A$30))</f>
        <v/>
      </c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</row>
    <row r="6784" spans="1:22">
      <c r="A6784" s="4"/>
      <c r="B6784" s="4"/>
      <c r="C6784" s="18"/>
      <c r="D6784" s="8"/>
      <c r="E6784" s="8"/>
      <c r="F6784" s="4"/>
      <c r="G6784" s="9"/>
      <c r="H6784" s="18"/>
      <c r="I6784" s="18"/>
      <c r="J6784" s="23" t="str">
        <f>IF(OR(ISBLANK(H6784),ISBLANK((I6784))),"",NETWORKDAYS(H6784,I6784,Setup!$A$2:$A$30))</f>
        <v/>
      </c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</row>
    <row r="6785" spans="1:22">
      <c r="A6785" s="4"/>
      <c r="B6785" s="4"/>
      <c r="C6785" s="18"/>
      <c r="D6785" s="8"/>
      <c r="E6785" s="8"/>
      <c r="F6785" s="4"/>
      <c r="G6785" s="9"/>
      <c r="H6785" s="18"/>
      <c r="I6785" s="18"/>
      <c r="J6785" s="23" t="str">
        <f>IF(OR(ISBLANK(H6785),ISBLANK((I6785))),"",NETWORKDAYS(H6785,I6785,Setup!$A$2:$A$30))</f>
        <v/>
      </c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</row>
    <row r="6786" spans="1:22">
      <c r="A6786" s="4"/>
      <c r="B6786" s="4"/>
      <c r="C6786" s="18"/>
      <c r="D6786" s="8"/>
      <c r="E6786" s="8"/>
      <c r="F6786" s="4"/>
      <c r="G6786" s="9"/>
      <c r="H6786" s="18"/>
      <c r="I6786" s="18"/>
      <c r="J6786" s="23" t="str">
        <f>IF(OR(ISBLANK(H6786),ISBLANK((I6786))),"",NETWORKDAYS(H6786,I6786,Setup!$A$2:$A$30))</f>
        <v/>
      </c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</row>
    <row r="6787" spans="1:22">
      <c r="A6787" s="4"/>
      <c r="B6787" s="4"/>
      <c r="C6787" s="18"/>
      <c r="D6787" s="8"/>
      <c r="E6787" s="8"/>
      <c r="F6787" s="4"/>
      <c r="G6787" s="9"/>
      <c r="H6787" s="18"/>
      <c r="I6787" s="18"/>
      <c r="J6787" s="23" t="str">
        <f>IF(OR(ISBLANK(H6787),ISBLANK((I6787))),"",NETWORKDAYS(H6787,I6787,Setup!$A$2:$A$30))</f>
        <v/>
      </c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</row>
    <row r="6788" spans="1:22">
      <c r="A6788" s="4"/>
      <c r="B6788" s="4"/>
      <c r="C6788" s="18"/>
      <c r="D6788" s="8"/>
      <c r="E6788" s="8"/>
      <c r="F6788" s="4"/>
      <c r="G6788" s="9"/>
      <c r="H6788" s="18"/>
      <c r="I6788" s="18"/>
      <c r="J6788" s="23" t="str">
        <f>IF(OR(ISBLANK(H6788),ISBLANK((I6788))),"",NETWORKDAYS(H6788,I6788,Setup!$A$2:$A$30))</f>
        <v/>
      </c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</row>
    <row r="6789" spans="1:22">
      <c r="A6789" s="4"/>
      <c r="B6789" s="4"/>
      <c r="C6789" s="18"/>
      <c r="D6789" s="8"/>
      <c r="E6789" s="8"/>
      <c r="F6789" s="4"/>
      <c r="G6789" s="9"/>
      <c r="H6789" s="18"/>
      <c r="I6789" s="18"/>
      <c r="J6789" s="23" t="str">
        <f>IF(OR(ISBLANK(H6789),ISBLANK((I6789))),"",NETWORKDAYS(H6789,I6789,Setup!$A$2:$A$30))</f>
        <v/>
      </c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</row>
    <row r="6790" spans="1:22">
      <c r="A6790" s="4"/>
      <c r="B6790" s="4"/>
      <c r="C6790" s="18"/>
      <c r="D6790" s="8"/>
      <c r="E6790" s="8"/>
      <c r="F6790" s="4"/>
      <c r="G6790" s="9"/>
      <c r="H6790" s="18"/>
      <c r="I6790" s="18"/>
      <c r="J6790" s="23" t="str">
        <f>IF(OR(ISBLANK(H6790),ISBLANK((I6790))),"",NETWORKDAYS(H6790,I6790,Setup!$A$2:$A$30))</f>
        <v/>
      </c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</row>
    <row r="6791" spans="1:22">
      <c r="A6791" s="4"/>
      <c r="B6791" s="4"/>
      <c r="C6791" s="18"/>
      <c r="D6791" s="8"/>
      <c r="E6791" s="8"/>
      <c r="F6791" s="4"/>
      <c r="G6791" s="9"/>
      <c r="H6791" s="18"/>
      <c r="I6791" s="18"/>
      <c r="J6791" s="23" t="str">
        <f>IF(OR(ISBLANK(H6791),ISBLANK((I6791))),"",NETWORKDAYS(H6791,I6791,Setup!$A$2:$A$30))</f>
        <v/>
      </c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</row>
    <row r="6792" spans="1:22">
      <c r="A6792" s="4"/>
      <c r="B6792" s="4"/>
      <c r="C6792" s="18"/>
      <c r="D6792" s="8"/>
      <c r="E6792" s="8"/>
      <c r="F6792" s="4"/>
      <c r="G6792" s="9"/>
      <c r="H6792" s="18"/>
      <c r="I6792" s="18"/>
      <c r="J6792" s="23" t="str">
        <f>IF(OR(ISBLANK(H6792),ISBLANK((I6792))),"",NETWORKDAYS(H6792,I6792,Setup!$A$2:$A$30))</f>
        <v/>
      </c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</row>
    <row r="6793" spans="1:22">
      <c r="A6793" s="4"/>
      <c r="B6793" s="4"/>
      <c r="C6793" s="18"/>
      <c r="D6793" s="8"/>
      <c r="E6793" s="8"/>
      <c r="F6793" s="4"/>
      <c r="G6793" s="9"/>
      <c r="H6793" s="18"/>
      <c r="I6793" s="18"/>
      <c r="J6793" s="23" t="str">
        <f>IF(OR(ISBLANK(H6793),ISBLANK((I6793))),"",NETWORKDAYS(H6793,I6793,Setup!$A$2:$A$30))</f>
        <v/>
      </c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</row>
    <row r="6794" spans="1:22">
      <c r="A6794" s="4"/>
      <c r="B6794" s="4"/>
      <c r="C6794" s="18"/>
      <c r="D6794" s="8"/>
      <c r="E6794" s="8"/>
      <c r="F6794" s="4"/>
      <c r="G6794" s="9"/>
      <c r="H6794" s="18"/>
      <c r="I6794" s="18"/>
      <c r="J6794" s="23" t="str">
        <f>IF(OR(ISBLANK(H6794),ISBLANK((I6794))),"",NETWORKDAYS(H6794,I6794,Setup!$A$2:$A$30))</f>
        <v/>
      </c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</row>
    <row r="6795" spans="1:22">
      <c r="A6795" s="4"/>
      <c r="B6795" s="4"/>
      <c r="C6795" s="18"/>
      <c r="D6795" s="8"/>
      <c r="E6795" s="8"/>
      <c r="F6795" s="4"/>
      <c r="G6795" s="9"/>
      <c r="H6795" s="18"/>
      <c r="I6795" s="18"/>
      <c r="J6795" s="23" t="str">
        <f>IF(OR(ISBLANK(H6795),ISBLANK((I6795))),"",NETWORKDAYS(H6795,I6795,Setup!$A$2:$A$30))</f>
        <v/>
      </c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</row>
    <row r="6796" spans="1:22">
      <c r="A6796" s="4"/>
      <c r="B6796" s="4"/>
      <c r="C6796" s="18"/>
      <c r="D6796" s="8"/>
      <c r="E6796" s="8"/>
      <c r="F6796" s="4"/>
      <c r="G6796" s="9"/>
      <c r="H6796" s="18"/>
      <c r="I6796" s="18"/>
      <c r="J6796" s="23" t="str">
        <f>IF(OR(ISBLANK(H6796),ISBLANK((I6796))),"",NETWORKDAYS(H6796,I6796,Setup!$A$2:$A$30))</f>
        <v/>
      </c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</row>
    <row r="6797" spans="1:22">
      <c r="A6797" s="4"/>
      <c r="B6797" s="4"/>
      <c r="C6797" s="18"/>
      <c r="D6797" s="8"/>
      <c r="E6797" s="8"/>
      <c r="F6797" s="4"/>
      <c r="G6797" s="9"/>
      <c r="H6797" s="18"/>
      <c r="I6797" s="18"/>
      <c r="J6797" s="23" t="str">
        <f>IF(OR(ISBLANK(H6797),ISBLANK((I6797))),"",NETWORKDAYS(H6797,I6797,Setup!$A$2:$A$30))</f>
        <v/>
      </c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</row>
    <row r="6798" spans="1:22">
      <c r="A6798" s="4"/>
      <c r="B6798" s="4"/>
      <c r="C6798" s="18"/>
      <c r="D6798" s="8"/>
      <c r="E6798" s="8"/>
      <c r="F6798" s="4"/>
      <c r="G6798" s="9"/>
      <c r="H6798" s="18"/>
      <c r="I6798" s="18"/>
      <c r="J6798" s="23" t="str">
        <f>IF(OR(ISBLANK(H6798),ISBLANK((I6798))),"",NETWORKDAYS(H6798,I6798,Setup!$A$2:$A$30))</f>
        <v/>
      </c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</row>
    <row r="6799" spans="1:22">
      <c r="A6799" s="4"/>
      <c r="B6799" s="4"/>
      <c r="C6799" s="18"/>
      <c r="D6799" s="8"/>
      <c r="E6799" s="8"/>
      <c r="F6799" s="4"/>
      <c r="G6799" s="9"/>
      <c r="H6799" s="18"/>
      <c r="I6799" s="18"/>
      <c r="J6799" s="23" t="str">
        <f>IF(OR(ISBLANK(H6799),ISBLANK((I6799))),"",NETWORKDAYS(H6799,I6799,Setup!$A$2:$A$30))</f>
        <v/>
      </c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</row>
    <row r="6800" spans="1:22">
      <c r="A6800" s="4"/>
      <c r="B6800" s="4"/>
      <c r="C6800" s="18"/>
      <c r="D6800" s="8"/>
      <c r="E6800" s="8"/>
      <c r="F6800" s="4"/>
      <c r="G6800" s="9"/>
      <c r="H6800" s="18"/>
      <c r="I6800" s="18"/>
      <c r="J6800" s="23" t="str">
        <f>IF(OR(ISBLANK(H6800),ISBLANK((I6800))),"",NETWORKDAYS(H6800,I6800,Setup!$A$2:$A$30))</f>
        <v/>
      </c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</row>
    <row r="6801" spans="1:22">
      <c r="A6801" s="4"/>
      <c r="B6801" s="4"/>
      <c r="C6801" s="18"/>
      <c r="D6801" s="8"/>
      <c r="E6801" s="8"/>
      <c r="F6801" s="4"/>
      <c r="G6801" s="9"/>
      <c r="H6801" s="18"/>
      <c r="I6801" s="18"/>
      <c r="J6801" s="23" t="str">
        <f>IF(OR(ISBLANK(H6801),ISBLANK((I6801))),"",NETWORKDAYS(H6801,I6801,Setup!$A$2:$A$30))</f>
        <v/>
      </c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</row>
    <row r="6802" spans="1:22">
      <c r="A6802" s="4"/>
      <c r="B6802" s="4"/>
      <c r="C6802" s="18"/>
      <c r="D6802" s="8"/>
      <c r="E6802" s="8"/>
      <c r="F6802" s="4"/>
      <c r="G6802" s="9"/>
      <c r="H6802" s="18"/>
      <c r="I6802" s="18"/>
      <c r="J6802" s="23" t="str">
        <f>IF(OR(ISBLANK(H6802),ISBLANK((I6802))),"",NETWORKDAYS(H6802,I6802,Setup!$A$2:$A$30))</f>
        <v/>
      </c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</row>
    <row r="6803" spans="1:22">
      <c r="A6803" s="4"/>
      <c r="B6803" s="4"/>
      <c r="C6803" s="18"/>
      <c r="D6803" s="8"/>
      <c r="E6803" s="8"/>
      <c r="F6803" s="4"/>
      <c r="G6803" s="9"/>
      <c r="H6803" s="18"/>
      <c r="I6803" s="18"/>
      <c r="J6803" s="23" t="str">
        <f>IF(OR(ISBLANK(H6803),ISBLANK((I6803))),"",NETWORKDAYS(H6803,I6803,Setup!$A$2:$A$30))</f>
        <v/>
      </c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</row>
    <row r="6804" spans="1:22">
      <c r="A6804" s="4"/>
      <c r="B6804" s="4"/>
      <c r="C6804" s="18"/>
      <c r="D6804" s="8"/>
      <c r="E6804" s="8"/>
      <c r="F6804" s="4"/>
      <c r="G6804" s="9"/>
      <c r="H6804" s="18"/>
      <c r="I6804" s="18"/>
      <c r="J6804" s="23" t="str">
        <f>IF(OR(ISBLANK(H6804),ISBLANK((I6804))),"",NETWORKDAYS(H6804,I6804,Setup!$A$2:$A$30))</f>
        <v/>
      </c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</row>
    <row r="6805" spans="1:22">
      <c r="A6805" s="4"/>
      <c r="B6805" s="4"/>
      <c r="C6805" s="18"/>
      <c r="D6805" s="8"/>
      <c r="E6805" s="8"/>
      <c r="F6805" s="4"/>
      <c r="G6805" s="9"/>
      <c r="H6805" s="18"/>
      <c r="I6805" s="18"/>
      <c r="J6805" s="23" t="str">
        <f>IF(OR(ISBLANK(H6805),ISBLANK((I6805))),"",NETWORKDAYS(H6805,I6805,Setup!$A$2:$A$30))</f>
        <v/>
      </c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</row>
    <row r="6806" spans="1:22">
      <c r="A6806" s="4"/>
      <c r="B6806" s="4"/>
      <c r="C6806" s="18"/>
      <c r="D6806" s="8"/>
      <c r="E6806" s="8"/>
      <c r="F6806" s="4"/>
      <c r="G6806" s="9"/>
      <c r="H6806" s="18"/>
      <c r="I6806" s="18"/>
      <c r="J6806" s="23" t="str">
        <f>IF(OR(ISBLANK(H6806),ISBLANK((I6806))),"",NETWORKDAYS(H6806,I6806,Setup!$A$2:$A$30))</f>
        <v/>
      </c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</row>
    <row r="6807" spans="1:22">
      <c r="A6807" s="4"/>
      <c r="B6807" s="4"/>
      <c r="C6807" s="18"/>
      <c r="D6807" s="8"/>
      <c r="E6807" s="8"/>
      <c r="F6807" s="4"/>
      <c r="G6807" s="9"/>
      <c r="H6807" s="18"/>
      <c r="I6807" s="18"/>
      <c r="J6807" s="23" t="str">
        <f>IF(OR(ISBLANK(H6807),ISBLANK((I6807))),"",NETWORKDAYS(H6807,I6807,Setup!$A$2:$A$30))</f>
        <v/>
      </c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</row>
    <row r="6808" spans="1:22">
      <c r="A6808" s="4"/>
      <c r="B6808" s="4"/>
      <c r="C6808" s="18"/>
      <c r="D6808" s="8"/>
      <c r="E6808" s="8"/>
      <c r="F6808" s="4"/>
      <c r="G6808" s="9"/>
      <c r="H6808" s="18"/>
      <c r="I6808" s="18"/>
      <c r="J6808" s="23" t="str">
        <f>IF(OR(ISBLANK(H6808),ISBLANK((I6808))),"",NETWORKDAYS(H6808,I6808,Setup!$A$2:$A$30))</f>
        <v/>
      </c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</row>
    <row r="6809" spans="1:22">
      <c r="A6809" s="4"/>
      <c r="B6809" s="4"/>
      <c r="C6809" s="18"/>
      <c r="D6809" s="8"/>
      <c r="E6809" s="8"/>
      <c r="F6809" s="4"/>
      <c r="G6809" s="9"/>
      <c r="H6809" s="18"/>
      <c r="I6809" s="18"/>
      <c r="J6809" s="23" t="str">
        <f>IF(OR(ISBLANK(H6809),ISBLANK((I6809))),"",NETWORKDAYS(H6809,I6809,Setup!$A$2:$A$30))</f>
        <v/>
      </c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</row>
    <row r="6810" spans="1:22">
      <c r="A6810" s="4"/>
      <c r="B6810" s="4"/>
      <c r="C6810" s="18"/>
      <c r="D6810" s="8"/>
      <c r="E6810" s="8"/>
      <c r="F6810" s="4"/>
      <c r="G6810" s="9"/>
      <c r="H6810" s="18"/>
      <c r="I6810" s="18"/>
      <c r="J6810" s="23" t="str">
        <f>IF(OR(ISBLANK(H6810),ISBLANK((I6810))),"",NETWORKDAYS(H6810,I6810,Setup!$A$2:$A$30))</f>
        <v/>
      </c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</row>
    <row r="6811" spans="1:22">
      <c r="A6811" s="4"/>
      <c r="B6811" s="4"/>
      <c r="C6811" s="18"/>
      <c r="D6811" s="8"/>
      <c r="E6811" s="8"/>
      <c r="F6811" s="4"/>
      <c r="G6811" s="9"/>
      <c r="H6811" s="18"/>
      <c r="I6811" s="18"/>
      <c r="J6811" s="23" t="str">
        <f>IF(OR(ISBLANK(H6811),ISBLANK((I6811))),"",NETWORKDAYS(H6811,I6811,Setup!$A$2:$A$30))</f>
        <v/>
      </c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</row>
    <row r="6812" spans="1:22">
      <c r="A6812" s="4"/>
      <c r="B6812" s="4"/>
      <c r="C6812" s="18"/>
      <c r="D6812" s="8"/>
      <c r="E6812" s="8"/>
      <c r="F6812" s="4"/>
      <c r="G6812" s="9"/>
      <c r="H6812" s="18"/>
      <c r="I6812" s="18"/>
      <c r="J6812" s="23" t="str">
        <f>IF(OR(ISBLANK(H6812),ISBLANK((I6812))),"",NETWORKDAYS(H6812,I6812,Setup!$A$2:$A$30))</f>
        <v/>
      </c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</row>
    <row r="6813" spans="1:22">
      <c r="A6813" s="4"/>
      <c r="B6813" s="4"/>
      <c r="C6813" s="18"/>
      <c r="D6813" s="8"/>
      <c r="E6813" s="8"/>
      <c r="F6813" s="4"/>
      <c r="G6813" s="9"/>
      <c r="H6813" s="18"/>
      <c r="I6813" s="18"/>
      <c r="J6813" s="23" t="str">
        <f>IF(OR(ISBLANK(H6813),ISBLANK((I6813))),"",NETWORKDAYS(H6813,I6813,Setup!$A$2:$A$30))</f>
        <v/>
      </c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</row>
    <row r="6814" spans="1:22">
      <c r="A6814" s="4"/>
      <c r="B6814" s="4"/>
      <c r="C6814" s="18"/>
      <c r="D6814" s="8"/>
      <c r="E6814" s="8"/>
      <c r="F6814" s="4"/>
      <c r="G6814" s="9"/>
      <c r="H6814" s="18"/>
      <c r="I6814" s="18"/>
      <c r="J6814" s="23" t="str">
        <f>IF(OR(ISBLANK(H6814),ISBLANK((I6814))),"",NETWORKDAYS(H6814,I6814,Setup!$A$2:$A$30))</f>
        <v/>
      </c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</row>
    <row r="6815" spans="1:22">
      <c r="A6815" s="4"/>
      <c r="B6815" s="4"/>
      <c r="C6815" s="18"/>
      <c r="D6815" s="8"/>
      <c r="E6815" s="8"/>
      <c r="F6815" s="4"/>
      <c r="G6815" s="9"/>
      <c r="H6815" s="18"/>
      <c r="I6815" s="18"/>
      <c r="J6815" s="23" t="str">
        <f>IF(OR(ISBLANK(H6815),ISBLANK((I6815))),"",NETWORKDAYS(H6815,I6815,Setup!$A$2:$A$30))</f>
        <v/>
      </c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</row>
    <row r="6816" spans="1:22">
      <c r="A6816" s="4"/>
      <c r="B6816" s="4"/>
      <c r="C6816" s="18"/>
      <c r="D6816" s="8"/>
      <c r="E6816" s="8"/>
      <c r="F6816" s="4"/>
      <c r="G6816" s="9"/>
      <c r="H6816" s="18"/>
      <c r="I6816" s="18"/>
      <c r="J6816" s="23" t="str">
        <f>IF(OR(ISBLANK(H6816),ISBLANK((I6816))),"",NETWORKDAYS(H6816,I6816,Setup!$A$2:$A$30))</f>
        <v/>
      </c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</row>
    <row r="6817" spans="1:22">
      <c r="A6817" s="4"/>
      <c r="B6817" s="4"/>
      <c r="C6817" s="18"/>
      <c r="D6817" s="8"/>
      <c r="E6817" s="8"/>
      <c r="F6817" s="4"/>
      <c r="G6817" s="9"/>
      <c r="H6817" s="18"/>
      <c r="I6817" s="18"/>
      <c r="J6817" s="23" t="str">
        <f>IF(OR(ISBLANK(H6817),ISBLANK((I6817))),"",NETWORKDAYS(H6817,I6817,Setup!$A$2:$A$30))</f>
        <v/>
      </c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</row>
    <row r="6818" spans="1:22">
      <c r="A6818" s="4"/>
      <c r="B6818" s="4"/>
      <c r="C6818" s="18"/>
      <c r="D6818" s="8"/>
      <c r="E6818" s="8"/>
      <c r="F6818" s="4"/>
      <c r="G6818" s="9"/>
      <c r="H6818" s="18"/>
      <c r="I6818" s="18"/>
      <c r="J6818" s="23" t="str">
        <f>IF(OR(ISBLANK(H6818),ISBLANK((I6818))),"",NETWORKDAYS(H6818,I6818,Setup!$A$2:$A$30))</f>
        <v/>
      </c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</row>
    <row r="6819" spans="1:22">
      <c r="A6819" s="4"/>
      <c r="B6819" s="4"/>
      <c r="C6819" s="18"/>
      <c r="D6819" s="8"/>
      <c r="E6819" s="8"/>
      <c r="F6819" s="4"/>
      <c r="G6819" s="9"/>
      <c r="H6819" s="18"/>
      <c r="I6819" s="18"/>
      <c r="J6819" s="23" t="str">
        <f>IF(OR(ISBLANK(H6819),ISBLANK((I6819))),"",NETWORKDAYS(H6819,I6819,Setup!$A$2:$A$30))</f>
        <v/>
      </c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</row>
    <row r="6820" spans="1:22">
      <c r="A6820" s="4"/>
      <c r="B6820" s="4"/>
      <c r="C6820" s="18"/>
      <c r="D6820" s="8"/>
      <c r="E6820" s="8"/>
      <c r="F6820" s="4"/>
      <c r="G6820" s="9"/>
      <c r="H6820" s="18"/>
      <c r="I6820" s="18"/>
      <c r="J6820" s="23" t="str">
        <f>IF(OR(ISBLANK(H6820),ISBLANK((I6820))),"",NETWORKDAYS(H6820,I6820,Setup!$A$2:$A$30))</f>
        <v/>
      </c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</row>
    <row r="6821" spans="1:22">
      <c r="A6821" s="4"/>
      <c r="B6821" s="4"/>
      <c r="C6821" s="18"/>
      <c r="D6821" s="8"/>
      <c r="E6821" s="8"/>
      <c r="F6821" s="4"/>
      <c r="G6821" s="9"/>
      <c r="H6821" s="18"/>
      <c r="I6821" s="18"/>
      <c r="J6821" s="23" t="str">
        <f>IF(OR(ISBLANK(H6821),ISBLANK((I6821))),"",NETWORKDAYS(H6821,I6821,Setup!$A$2:$A$30))</f>
        <v/>
      </c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</row>
    <row r="6822" spans="1:22">
      <c r="A6822" s="4"/>
      <c r="B6822" s="4"/>
      <c r="C6822" s="18"/>
      <c r="D6822" s="8"/>
      <c r="E6822" s="8"/>
      <c r="F6822" s="4"/>
      <c r="G6822" s="9"/>
      <c r="H6822" s="18"/>
      <c r="I6822" s="18"/>
      <c r="J6822" s="23" t="str">
        <f>IF(OR(ISBLANK(H6822),ISBLANK((I6822))),"",NETWORKDAYS(H6822,I6822,Setup!$A$2:$A$30))</f>
        <v/>
      </c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</row>
    <row r="6823" spans="1:22">
      <c r="A6823" s="4"/>
      <c r="B6823" s="4"/>
      <c r="C6823" s="18"/>
      <c r="D6823" s="8"/>
      <c r="E6823" s="8"/>
      <c r="F6823" s="4"/>
      <c r="G6823" s="9"/>
      <c r="H6823" s="18"/>
      <c r="I6823" s="18"/>
      <c r="J6823" s="23" t="str">
        <f>IF(OR(ISBLANK(H6823),ISBLANK((I6823))),"",NETWORKDAYS(H6823,I6823,Setup!$A$2:$A$30))</f>
        <v/>
      </c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</row>
    <row r="6824" spans="1:22">
      <c r="A6824" s="4"/>
      <c r="B6824" s="4"/>
      <c r="C6824" s="18"/>
      <c r="D6824" s="8"/>
      <c r="E6824" s="8"/>
      <c r="F6824" s="4"/>
      <c r="G6824" s="9"/>
      <c r="H6824" s="18"/>
      <c r="I6824" s="18"/>
      <c r="J6824" s="23" t="str">
        <f>IF(OR(ISBLANK(H6824),ISBLANK((I6824))),"",NETWORKDAYS(H6824,I6824,Setup!$A$2:$A$30))</f>
        <v/>
      </c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</row>
    <row r="6825" spans="1:22">
      <c r="A6825" s="4"/>
      <c r="B6825" s="4"/>
      <c r="C6825" s="18"/>
      <c r="D6825" s="8"/>
      <c r="E6825" s="8"/>
      <c r="F6825" s="4"/>
      <c r="G6825" s="9"/>
      <c r="H6825" s="18"/>
      <c r="I6825" s="18"/>
      <c r="J6825" s="23" t="str">
        <f>IF(OR(ISBLANK(H6825),ISBLANK((I6825))),"",NETWORKDAYS(H6825,I6825,Setup!$A$2:$A$30))</f>
        <v/>
      </c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</row>
    <row r="6826" spans="1:22">
      <c r="A6826" s="4"/>
      <c r="B6826" s="4"/>
      <c r="C6826" s="18"/>
      <c r="D6826" s="8"/>
      <c r="E6826" s="8"/>
      <c r="F6826" s="4"/>
      <c r="G6826" s="9"/>
      <c r="H6826" s="18"/>
      <c r="I6826" s="18"/>
      <c r="J6826" s="23" t="str">
        <f>IF(OR(ISBLANK(H6826),ISBLANK((I6826))),"",NETWORKDAYS(H6826,I6826,Setup!$A$2:$A$30))</f>
        <v/>
      </c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</row>
    <row r="6827" spans="1:22">
      <c r="A6827" s="4"/>
      <c r="B6827" s="4"/>
      <c r="C6827" s="18"/>
      <c r="D6827" s="8"/>
      <c r="E6827" s="8"/>
      <c r="F6827" s="4"/>
      <c r="G6827" s="9"/>
      <c r="H6827" s="18"/>
      <c r="I6827" s="18"/>
      <c r="J6827" s="23" t="str">
        <f>IF(OR(ISBLANK(H6827),ISBLANK((I6827))),"",NETWORKDAYS(H6827,I6827,Setup!$A$2:$A$30))</f>
        <v/>
      </c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</row>
    <row r="6828" spans="1:22">
      <c r="A6828" s="4"/>
      <c r="B6828" s="4"/>
      <c r="C6828" s="18"/>
      <c r="D6828" s="8"/>
      <c r="E6828" s="8"/>
      <c r="F6828" s="4"/>
      <c r="G6828" s="9"/>
      <c r="H6828" s="18"/>
      <c r="I6828" s="18"/>
      <c r="J6828" s="23" t="str">
        <f>IF(OR(ISBLANK(H6828),ISBLANK((I6828))),"",NETWORKDAYS(H6828,I6828,Setup!$A$2:$A$30))</f>
        <v/>
      </c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</row>
    <row r="6829" spans="1:22">
      <c r="A6829" s="4"/>
      <c r="B6829" s="4"/>
      <c r="C6829" s="18"/>
      <c r="D6829" s="8"/>
      <c r="E6829" s="8"/>
      <c r="F6829" s="4"/>
      <c r="G6829" s="9"/>
      <c r="H6829" s="18"/>
      <c r="I6829" s="18"/>
      <c r="J6829" s="23" t="str">
        <f>IF(OR(ISBLANK(H6829),ISBLANK((I6829))),"",NETWORKDAYS(H6829,I6829,Setup!$A$2:$A$30))</f>
        <v/>
      </c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</row>
    <row r="6830" spans="1:22">
      <c r="A6830" s="4"/>
      <c r="B6830" s="4"/>
      <c r="C6830" s="18"/>
      <c r="D6830" s="8"/>
      <c r="E6830" s="8"/>
      <c r="F6830" s="4"/>
      <c r="G6830" s="9"/>
      <c r="H6830" s="18"/>
      <c r="I6830" s="18"/>
      <c r="J6830" s="23" t="str">
        <f>IF(OR(ISBLANK(H6830),ISBLANK((I6830))),"",NETWORKDAYS(H6830,I6830,Setup!$A$2:$A$30))</f>
        <v/>
      </c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</row>
    <row r="6831" spans="1:22">
      <c r="A6831" s="4"/>
      <c r="B6831" s="4"/>
      <c r="C6831" s="18"/>
      <c r="D6831" s="8"/>
      <c r="E6831" s="8"/>
      <c r="F6831" s="4"/>
      <c r="G6831" s="9"/>
      <c r="H6831" s="18"/>
      <c r="I6831" s="18"/>
      <c r="J6831" s="23" t="str">
        <f>IF(OR(ISBLANK(H6831),ISBLANK((I6831))),"",NETWORKDAYS(H6831,I6831,Setup!$A$2:$A$30))</f>
        <v/>
      </c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</row>
    <row r="6832" spans="1:22">
      <c r="A6832" s="4"/>
      <c r="B6832" s="4"/>
      <c r="C6832" s="18"/>
      <c r="D6832" s="8"/>
      <c r="E6832" s="8"/>
      <c r="F6832" s="4"/>
      <c r="G6832" s="9"/>
      <c r="H6832" s="18"/>
      <c r="I6832" s="18"/>
      <c r="J6832" s="23" t="str">
        <f>IF(OR(ISBLANK(H6832),ISBLANK((I6832))),"",NETWORKDAYS(H6832,I6832,Setup!$A$2:$A$30))</f>
        <v/>
      </c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</row>
    <row r="6833" spans="1:22">
      <c r="A6833" s="4"/>
      <c r="B6833" s="4"/>
      <c r="C6833" s="18"/>
      <c r="D6833" s="8"/>
      <c r="E6833" s="8"/>
      <c r="F6833" s="4"/>
      <c r="G6833" s="9"/>
      <c r="H6833" s="18"/>
      <c r="I6833" s="18"/>
      <c r="J6833" s="23" t="str">
        <f>IF(OR(ISBLANK(H6833),ISBLANK((I6833))),"",NETWORKDAYS(H6833,I6833,Setup!$A$2:$A$30))</f>
        <v/>
      </c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</row>
    <row r="6834" spans="1:22">
      <c r="A6834" s="4"/>
      <c r="B6834" s="4"/>
      <c r="C6834" s="18"/>
      <c r="D6834" s="8"/>
      <c r="E6834" s="8"/>
      <c r="F6834" s="4"/>
      <c r="G6834" s="9"/>
      <c r="H6834" s="18"/>
      <c r="I6834" s="18"/>
      <c r="J6834" s="23" t="str">
        <f>IF(OR(ISBLANK(H6834),ISBLANK((I6834))),"",NETWORKDAYS(H6834,I6834,Setup!$A$2:$A$30))</f>
        <v/>
      </c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</row>
    <row r="6835" spans="1:22">
      <c r="A6835" s="4"/>
      <c r="B6835" s="4"/>
      <c r="C6835" s="18"/>
      <c r="D6835" s="8"/>
      <c r="E6835" s="8"/>
      <c r="F6835" s="4"/>
      <c r="G6835" s="9"/>
      <c r="H6835" s="18"/>
      <c r="I6835" s="18"/>
      <c r="J6835" s="23" t="str">
        <f>IF(OR(ISBLANK(H6835),ISBLANK((I6835))),"",NETWORKDAYS(H6835,I6835,Setup!$A$2:$A$30))</f>
        <v/>
      </c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</row>
    <row r="6836" spans="1:22">
      <c r="A6836" s="4"/>
      <c r="B6836" s="4"/>
      <c r="C6836" s="18"/>
      <c r="D6836" s="8"/>
      <c r="E6836" s="8"/>
      <c r="F6836" s="4"/>
      <c r="G6836" s="9"/>
      <c r="H6836" s="18"/>
      <c r="I6836" s="18"/>
      <c r="J6836" s="23" t="str">
        <f>IF(OR(ISBLANK(H6836),ISBLANK((I6836))),"",NETWORKDAYS(H6836,I6836,Setup!$A$2:$A$30))</f>
        <v/>
      </c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</row>
    <row r="6837" spans="1:22">
      <c r="A6837" s="4"/>
      <c r="B6837" s="4"/>
      <c r="C6837" s="18"/>
      <c r="D6837" s="8"/>
      <c r="E6837" s="8"/>
      <c r="F6837" s="4"/>
      <c r="G6837" s="9"/>
      <c r="H6837" s="18"/>
      <c r="I6837" s="18"/>
      <c r="J6837" s="23" t="str">
        <f>IF(OR(ISBLANK(H6837),ISBLANK((I6837))),"",NETWORKDAYS(H6837,I6837,Setup!$A$2:$A$30))</f>
        <v/>
      </c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</row>
    <row r="6838" spans="1:22">
      <c r="A6838" s="4"/>
      <c r="B6838" s="4"/>
      <c r="C6838" s="18"/>
      <c r="D6838" s="8"/>
      <c r="E6838" s="8"/>
      <c r="F6838" s="4"/>
      <c r="G6838" s="9"/>
      <c r="H6838" s="18"/>
      <c r="I6838" s="18"/>
      <c r="J6838" s="23" t="str">
        <f>IF(OR(ISBLANK(H6838),ISBLANK((I6838))),"",NETWORKDAYS(H6838,I6838,Setup!$A$2:$A$30))</f>
        <v/>
      </c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</row>
    <row r="6839" spans="1:22">
      <c r="A6839" s="4"/>
      <c r="B6839" s="4"/>
      <c r="C6839" s="18"/>
      <c r="D6839" s="8"/>
      <c r="E6839" s="8"/>
      <c r="F6839" s="4"/>
      <c r="G6839" s="9"/>
      <c r="H6839" s="18"/>
      <c r="I6839" s="18"/>
      <c r="J6839" s="23" t="str">
        <f>IF(OR(ISBLANK(H6839),ISBLANK((I6839))),"",NETWORKDAYS(H6839,I6839,Setup!$A$2:$A$30))</f>
        <v/>
      </c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</row>
    <row r="6840" spans="1:22">
      <c r="A6840" s="4"/>
      <c r="B6840" s="4"/>
      <c r="C6840" s="18"/>
      <c r="D6840" s="8"/>
      <c r="E6840" s="8"/>
      <c r="F6840" s="4"/>
      <c r="G6840" s="9"/>
      <c r="H6840" s="18"/>
      <c r="I6840" s="18"/>
      <c r="J6840" s="23" t="str">
        <f>IF(OR(ISBLANK(H6840),ISBLANK((I6840))),"",NETWORKDAYS(H6840,I6840,Setup!$A$2:$A$30))</f>
        <v/>
      </c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</row>
    <row r="6841" spans="1:22">
      <c r="A6841" s="4"/>
      <c r="B6841" s="4"/>
      <c r="C6841" s="18"/>
      <c r="D6841" s="8"/>
      <c r="E6841" s="8"/>
      <c r="F6841" s="4"/>
      <c r="G6841" s="9"/>
      <c r="H6841" s="18"/>
      <c r="I6841" s="18"/>
      <c r="J6841" s="23" t="str">
        <f>IF(OR(ISBLANK(H6841),ISBLANK((I6841))),"",NETWORKDAYS(H6841,I6841,Setup!$A$2:$A$30))</f>
        <v/>
      </c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</row>
    <row r="6842" spans="1:22">
      <c r="A6842" s="4"/>
      <c r="B6842" s="4"/>
      <c r="C6842" s="18"/>
      <c r="D6842" s="8"/>
      <c r="E6842" s="8"/>
      <c r="F6842" s="4"/>
      <c r="G6842" s="9"/>
      <c r="H6842" s="18"/>
      <c r="I6842" s="18"/>
      <c r="J6842" s="23" t="str">
        <f>IF(OR(ISBLANK(H6842),ISBLANK((I6842))),"",NETWORKDAYS(H6842,I6842,Setup!$A$2:$A$30))</f>
        <v/>
      </c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</row>
    <row r="6843" spans="1:22">
      <c r="A6843" s="4"/>
      <c r="B6843" s="4"/>
      <c r="C6843" s="18"/>
      <c r="D6843" s="8"/>
      <c r="E6843" s="8"/>
      <c r="F6843" s="4"/>
      <c r="G6843" s="9"/>
      <c r="H6843" s="18"/>
      <c r="I6843" s="18"/>
      <c r="J6843" s="23" t="str">
        <f>IF(OR(ISBLANK(H6843),ISBLANK((I6843))),"",NETWORKDAYS(H6843,I6843,Setup!$A$2:$A$30))</f>
        <v/>
      </c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</row>
    <row r="6844" spans="1:22">
      <c r="A6844" s="4"/>
      <c r="B6844" s="4"/>
      <c r="C6844" s="18"/>
      <c r="D6844" s="8"/>
      <c r="E6844" s="8"/>
      <c r="F6844" s="4"/>
      <c r="G6844" s="9"/>
      <c r="H6844" s="18"/>
      <c r="I6844" s="18"/>
      <c r="J6844" s="23" t="str">
        <f>IF(OR(ISBLANK(H6844),ISBLANK((I6844))),"",NETWORKDAYS(H6844,I6844,Setup!$A$2:$A$30))</f>
        <v/>
      </c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</row>
    <row r="6845" spans="1:22">
      <c r="A6845" s="4"/>
      <c r="B6845" s="4"/>
      <c r="C6845" s="18"/>
      <c r="D6845" s="8"/>
      <c r="E6845" s="8"/>
      <c r="F6845" s="4"/>
      <c r="G6845" s="9"/>
      <c r="H6845" s="18"/>
      <c r="I6845" s="18"/>
      <c r="J6845" s="23" t="str">
        <f>IF(OR(ISBLANK(H6845),ISBLANK((I6845))),"",NETWORKDAYS(H6845,I6845,Setup!$A$2:$A$30))</f>
        <v/>
      </c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</row>
    <row r="6846" spans="1:22">
      <c r="A6846" s="4"/>
      <c r="B6846" s="4"/>
      <c r="C6846" s="18"/>
      <c r="D6846" s="8"/>
      <c r="E6846" s="8"/>
      <c r="F6846" s="4"/>
      <c r="G6846" s="9"/>
      <c r="H6846" s="18"/>
      <c r="I6846" s="18"/>
      <c r="J6846" s="23" t="str">
        <f>IF(OR(ISBLANK(H6846),ISBLANK((I6846))),"",NETWORKDAYS(H6846,I6846,Setup!$A$2:$A$30))</f>
        <v/>
      </c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</row>
    <row r="6847" spans="1:22">
      <c r="A6847" s="4"/>
      <c r="B6847" s="4"/>
      <c r="C6847" s="18"/>
      <c r="D6847" s="8"/>
      <c r="E6847" s="8"/>
      <c r="F6847" s="4"/>
      <c r="G6847" s="9"/>
      <c r="H6847" s="18"/>
      <c r="I6847" s="18"/>
      <c r="J6847" s="23" t="str">
        <f>IF(OR(ISBLANK(H6847),ISBLANK((I6847))),"",NETWORKDAYS(H6847,I6847,Setup!$A$2:$A$30))</f>
        <v/>
      </c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</row>
    <row r="6848" spans="1:22">
      <c r="A6848" s="4"/>
      <c r="B6848" s="4"/>
      <c r="C6848" s="18"/>
      <c r="D6848" s="8"/>
      <c r="E6848" s="8"/>
      <c r="F6848" s="4"/>
      <c r="G6848" s="9"/>
      <c r="H6848" s="18"/>
      <c r="I6848" s="18"/>
      <c r="J6848" s="23" t="str">
        <f>IF(OR(ISBLANK(H6848),ISBLANK((I6848))),"",NETWORKDAYS(H6848,I6848,Setup!$A$2:$A$30))</f>
        <v/>
      </c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</row>
    <row r="6849" spans="1:22">
      <c r="A6849" s="4"/>
      <c r="B6849" s="4"/>
      <c r="C6849" s="18"/>
      <c r="D6849" s="8"/>
      <c r="E6849" s="8"/>
      <c r="F6849" s="4"/>
      <c r="G6849" s="9"/>
      <c r="H6849" s="18"/>
      <c r="I6849" s="18"/>
      <c r="J6849" s="23" t="str">
        <f>IF(OR(ISBLANK(H6849),ISBLANK((I6849))),"",NETWORKDAYS(H6849,I6849,Setup!$A$2:$A$30))</f>
        <v/>
      </c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</row>
    <row r="6850" spans="1:22">
      <c r="A6850" s="4"/>
      <c r="B6850" s="4"/>
      <c r="C6850" s="18"/>
      <c r="D6850" s="8"/>
      <c r="E6850" s="8"/>
      <c r="F6850" s="4"/>
      <c r="G6850" s="9"/>
      <c r="H6850" s="18"/>
      <c r="I6850" s="18"/>
      <c r="J6850" s="23" t="str">
        <f>IF(OR(ISBLANK(H6850),ISBLANK((I6850))),"",NETWORKDAYS(H6850,I6850,Setup!$A$2:$A$30))</f>
        <v/>
      </c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</row>
    <row r="6851" spans="1:22">
      <c r="A6851" s="4"/>
      <c r="B6851" s="4"/>
      <c r="C6851" s="18"/>
      <c r="D6851" s="8"/>
      <c r="E6851" s="8"/>
      <c r="F6851" s="4"/>
      <c r="G6851" s="9"/>
      <c r="H6851" s="18"/>
      <c r="I6851" s="18"/>
      <c r="J6851" s="23" t="str">
        <f>IF(OR(ISBLANK(H6851),ISBLANK((I6851))),"",NETWORKDAYS(H6851,I6851,Setup!$A$2:$A$30))</f>
        <v/>
      </c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</row>
    <row r="6852" spans="1:22">
      <c r="A6852" s="4"/>
      <c r="B6852" s="4"/>
      <c r="C6852" s="18"/>
      <c r="D6852" s="8"/>
      <c r="E6852" s="8"/>
      <c r="F6852" s="4"/>
      <c r="G6852" s="9"/>
      <c r="H6852" s="18"/>
      <c r="I6852" s="18"/>
      <c r="J6852" s="23" t="str">
        <f>IF(OR(ISBLANK(H6852),ISBLANK((I6852))),"",NETWORKDAYS(H6852,I6852,Setup!$A$2:$A$30))</f>
        <v/>
      </c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</row>
    <row r="6853" spans="1:22">
      <c r="A6853" s="4"/>
      <c r="B6853" s="4"/>
      <c r="C6853" s="18"/>
      <c r="D6853" s="8"/>
      <c r="E6853" s="8"/>
      <c r="F6853" s="4"/>
      <c r="G6853" s="9"/>
      <c r="H6853" s="18"/>
      <c r="I6853" s="18"/>
      <c r="J6853" s="23" t="str">
        <f>IF(OR(ISBLANK(H6853),ISBLANK((I6853))),"",NETWORKDAYS(H6853,I6853,Setup!$A$2:$A$30))</f>
        <v/>
      </c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</row>
    <row r="6854" spans="1:22">
      <c r="A6854" s="4"/>
      <c r="B6854" s="4"/>
      <c r="C6854" s="18"/>
      <c r="D6854" s="8"/>
      <c r="E6854" s="8"/>
      <c r="F6854" s="4"/>
      <c r="G6854" s="9"/>
      <c r="H6854" s="18"/>
      <c r="I6854" s="18"/>
      <c r="J6854" s="23" t="str">
        <f>IF(OR(ISBLANK(H6854),ISBLANK((I6854))),"",NETWORKDAYS(H6854,I6854,Setup!$A$2:$A$30))</f>
        <v/>
      </c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</row>
    <row r="6855" spans="1:22">
      <c r="A6855" s="4"/>
      <c r="B6855" s="4"/>
      <c r="C6855" s="18"/>
      <c r="D6855" s="8"/>
      <c r="E6855" s="8"/>
      <c r="F6855" s="4"/>
      <c r="G6855" s="9"/>
      <c r="H6855" s="18"/>
      <c r="I6855" s="18"/>
      <c r="J6855" s="23" t="str">
        <f>IF(OR(ISBLANK(H6855),ISBLANK((I6855))),"",NETWORKDAYS(H6855,I6855,Setup!$A$2:$A$30))</f>
        <v/>
      </c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</row>
    <row r="6856" spans="1:22">
      <c r="A6856" s="4"/>
      <c r="B6856" s="4"/>
      <c r="C6856" s="18"/>
      <c r="D6856" s="8"/>
      <c r="E6856" s="8"/>
      <c r="F6856" s="4"/>
      <c r="G6856" s="9"/>
      <c r="H6856" s="18"/>
      <c r="I6856" s="18"/>
      <c r="J6856" s="23" t="str">
        <f>IF(OR(ISBLANK(H6856),ISBLANK((I6856))),"",NETWORKDAYS(H6856,I6856,Setup!$A$2:$A$30))</f>
        <v/>
      </c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</row>
    <row r="6857" spans="1:22">
      <c r="A6857" s="4"/>
      <c r="B6857" s="4"/>
      <c r="C6857" s="18"/>
      <c r="D6857" s="8"/>
      <c r="E6857" s="8"/>
      <c r="F6857" s="4"/>
      <c r="G6857" s="9"/>
      <c r="H6857" s="18"/>
      <c r="I6857" s="18"/>
      <c r="J6857" s="23" t="str">
        <f>IF(OR(ISBLANK(H6857),ISBLANK((I6857))),"",NETWORKDAYS(H6857,I6857,Setup!$A$2:$A$30))</f>
        <v/>
      </c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</row>
    <row r="6858" spans="1:22">
      <c r="A6858" s="4"/>
      <c r="B6858" s="4"/>
      <c r="C6858" s="18"/>
      <c r="D6858" s="8"/>
      <c r="E6858" s="8"/>
      <c r="F6858" s="4"/>
      <c r="G6858" s="9"/>
      <c r="H6858" s="18"/>
      <c r="I6858" s="18"/>
      <c r="J6858" s="23" t="str">
        <f>IF(OR(ISBLANK(H6858),ISBLANK((I6858))),"",NETWORKDAYS(H6858,I6858,Setup!$A$2:$A$30))</f>
        <v/>
      </c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</row>
    <row r="6859" spans="1:22">
      <c r="A6859" s="4"/>
      <c r="B6859" s="4"/>
      <c r="C6859" s="18"/>
      <c r="D6859" s="8"/>
      <c r="E6859" s="8"/>
      <c r="F6859" s="4"/>
      <c r="G6859" s="9"/>
      <c r="H6859" s="18"/>
      <c r="I6859" s="18"/>
      <c r="J6859" s="23" t="str">
        <f>IF(OR(ISBLANK(H6859),ISBLANK((I6859))),"",NETWORKDAYS(H6859,I6859,Setup!$A$2:$A$30))</f>
        <v/>
      </c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</row>
    <row r="6860" spans="1:22">
      <c r="A6860" s="4"/>
      <c r="B6860" s="4"/>
      <c r="C6860" s="18"/>
      <c r="D6860" s="8"/>
      <c r="E6860" s="8"/>
      <c r="F6860" s="4"/>
      <c r="G6860" s="9"/>
      <c r="H6860" s="18"/>
      <c r="I6860" s="18"/>
      <c r="J6860" s="23" t="str">
        <f>IF(OR(ISBLANK(H6860),ISBLANK((I6860))),"",NETWORKDAYS(H6860,I6860,Setup!$A$2:$A$30))</f>
        <v/>
      </c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</row>
    <row r="6861" spans="1:22">
      <c r="A6861" s="4"/>
      <c r="B6861" s="4"/>
      <c r="C6861" s="18"/>
      <c r="D6861" s="8"/>
      <c r="E6861" s="8"/>
      <c r="F6861" s="4"/>
      <c r="G6861" s="9"/>
      <c r="H6861" s="18"/>
      <c r="I6861" s="18"/>
      <c r="J6861" s="23" t="str">
        <f>IF(OR(ISBLANK(H6861),ISBLANK((I6861))),"",NETWORKDAYS(H6861,I6861,Setup!$A$2:$A$30))</f>
        <v/>
      </c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</row>
    <row r="6862" spans="1:22">
      <c r="A6862" s="4"/>
      <c r="B6862" s="4"/>
      <c r="C6862" s="18"/>
      <c r="D6862" s="8"/>
      <c r="E6862" s="8"/>
      <c r="F6862" s="4"/>
      <c r="G6862" s="9"/>
      <c r="H6862" s="18"/>
      <c r="I6862" s="18"/>
      <c r="J6862" s="23" t="str">
        <f>IF(OR(ISBLANK(H6862),ISBLANK((I6862))),"",NETWORKDAYS(H6862,I6862,Setup!$A$2:$A$30))</f>
        <v/>
      </c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</row>
    <row r="6863" spans="1:22">
      <c r="A6863" s="4"/>
      <c r="B6863" s="4"/>
      <c r="C6863" s="18"/>
      <c r="D6863" s="8"/>
      <c r="E6863" s="8"/>
      <c r="F6863" s="4"/>
      <c r="G6863" s="9"/>
      <c r="H6863" s="18"/>
      <c r="I6863" s="18"/>
      <c r="J6863" s="23" t="str">
        <f>IF(OR(ISBLANK(H6863),ISBLANK((I6863))),"",NETWORKDAYS(H6863,I6863,Setup!$A$2:$A$30))</f>
        <v/>
      </c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</row>
    <row r="6864" spans="1:22">
      <c r="A6864" s="4"/>
      <c r="B6864" s="4"/>
      <c r="C6864" s="18"/>
      <c r="D6864" s="8"/>
      <c r="E6864" s="8"/>
      <c r="F6864" s="4"/>
      <c r="G6864" s="9"/>
      <c r="H6864" s="18"/>
      <c r="I6864" s="18"/>
      <c r="J6864" s="23" t="str">
        <f>IF(OR(ISBLANK(H6864),ISBLANK((I6864))),"",NETWORKDAYS(H6864,I6864,Setup!$A$2:$A$30))</f>
        <v/>
      </c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</row>
    <row r="6865" spans="1:22">
      <c r="A6865" s="4"/>
      <c r="B6865" s="4"/>
      <c r="C6865" s="18"/>
      <c r="D6865" s="8"/>
      <c r="E6865" s="8"/>
      <c r="F6865" s="4"/>
      <c r="G6865" s="9"/>
      <c r="H6865" s="18"/>
      <c r="I6865" s="18"/>
      <c r="J6865" s="23" t="str">
        <f>IF(OR(ISBLANK(H6865),ISBLANK((I6865))),"",NETWORKDAYS(H6865,I6865,Setup!$A$2:$A$30))</f>
        <v/>
      </c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</row>
    <row r="6866" spans="1:22">
      <c r="A6866" s="4"/>
      <c r="B6866" s="4"/>
      <c r="C6866" s="18"/>
      <c r="D6866" s="8"/>
      <c r="E6866" s="8"/>
      <c r="F6866" s="4"/>
      <c r="G6866" s="9"/>
      <c r="H6866" s="18"/>
      <c r="I6866" s="18"/>
      <c r="J6866" s="23" t="str">
        <f>IF(OR(ISBLANK(H6866),ISBLANK((I6866))),"",NETWORKDAYS(H6866,I6866,Setup!$A$2:$A$30))</f>
        <v/>
      </c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</row>
    <row r="6867" spans="1:22">
      <c r="A6867" s="4"/>
      <c r="B6867" s="4"/>
      <c r="C6867" s="18"/>
      <c r="D6867" s="8"/>
      <c r="E6867" s="8"/>
      <c r="F6867" s="4"/>
      <c r="G6867" s="9"/>
      <c r="H6867" s="18"/>
      <c r="I6867" s="18"/>
      <c r="J6867" s="23" t="str">
        <f>IF(OR(ISBLANK(H6867),ISBLANK((I6867))),"",NETWORKDAYS(H6867,I6867,Setup!$A$2:$A$30))</f>
        <v/>
      </c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</row>
    <row r="6868" spans="1:22">
      <c r="A6868" s="4"/>
      <c r="B6868" s="4"/>
      <c r="C6868" s="18"/>
      <c r="D6868" s="8"/>
      <c r="E6868" s="8"/>
      <c r="F6868" s="4"/>
      <c r="G6868" s="9"/>
      <c r="H6868" s="18"/>
      <c r="I6868" s="18"/>
      <c r="J6868" s="23" t="str">
        <f>IF(OR(ISBLANK(H6868),ISBLANK((I6868))),"",NETWORKDAYS(H6868,I6868,Setup!$A$2:$A$30))</f>
        <v/>
      </c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</row>
    <row r="6869" spans="1:22">
      <c r="A6869" s="4"/>
      <c r="B6869" s="4"/>
      <c r="C6869" s="18"/>
      <c r="D6869" s="8"/>
      <c r="E6869" s="8"/>
      <c r="F6869" s="4"/>
      <c r="G6869" s="9"/>
      <c r="H6869" s="18"/>
      <c r="I6869" s="18"/>
      <c r="J6869" s="23" t="str">
        <f>IF(OR(ISBLANK(H6869),ISBLANK((I6869))),"",NETWORKDAYS(H6869,I6869,Setup!$A$2:$A$30))</f>
        <v/>
      </c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</row>
    <row r="6870" spans="1:22">
      <c r="A6870" s="4"/>
      <c r="B6870" s="4"/>
      <c r="C6870" s="18"/>
      <c r="D6870" s="8"/>
      <c r="E6870" s="8"/>
      <c r="F6870" s="4"/>
      <c r="G6870" s="9"/>
      <c r="H6870" s="18"/>
      <c r="I6870" s="18"/>
      <c r="J6870" s="23" t="str">
        <f>IF(OR(ISBLANK(H6870),ISBLANK((I6870))),"",NETWORKDAYS(H6870,I6870,Setup!$A$2:$A$30))</f>
        <v/>
      </c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</row>
    <row r="6871" spans="1:22">
      <c r="A6871" s="4"/>
      <c r="B6871" s="4"/>
      <c r="C6871" s="18"/>
      <c r="D6871" s="8"/>
      <c r="E6871" s="8"/>
      <c r="F6871" s="4"/>
      <c r="G6871" s="9"/>
      <c r="H6871" s="18"/>
      <c r="I6871" s="18"/>
      <c r="J6871" s="23" t="str">
        <f>IF(OR(ISBLANK(H6871),ISBLANK((I6871))),"",NETWORKDAYS(H6871,I6871,Setup!$A$2:$A$30))</f>
        <v/>
      </c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</row>
    <row r="6872" spans="1:22">
      <c r="A6872" s="4"/>
      <c r="B6872" s="4"/>
      <c r="C6872" s="18"/>
      <c r="D6872" s="8"/>
      <c r="E6872" s="8"/>
      <c r="F6872" s="4"/>
      <c r="G6872" s="9"/>
      <c r="H6872" s="18"/>
      <c r="I6872" s="18"/>
      <c r="J6872" s="23" t="str">
        <f>IF(OR(ISBLANK(H6872),ISBLANK((I6872))),"",NETWORKDAYS(H6872,I6872,Setup!$A$2:$A$30))</f>
        <v/>
      </c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</row>
    <row r="6873" spans="1:22">
      <c r="A6873" s="4"/>
      <c r="B6873" s="4"/>
      <c r="C6873" s="18"/>
      <c r="D6873" s="8"/>
      <c r="E6873" s="8"/>
      <c r="F6873" s="4"/>
      <c r="G6873" s="9"/>
      <c r="H6873" s="18"/>
      <c r="I6873" s="18"/>
      <c r="J6873" s="23" t="str">
        <f>IF(OR(ISBLANK(H6873),ISBLANK((I6873))),"",NETWORKDAYS(H6873,I6873,Setup!$A$2:$A$30))</f>
        <v/>
      </c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</row>
    <row r="6874" spans="1:22">
      <c r="A6874" s="4"/>
      <c r="B6874" s="4"/>
      <c r="C6874" s="18"/>
      <c r="D6874" s="8"/>
      <c r="E6874" s="8"/>
      <c r="F6874" s="4"/>
      <c r="G6874" s="9"/>
      <c r="H6874" s="18"/>
      <c r="I6874" s="18"/>
      <c r="J6874" s="23" t="str">
        <f>IF(OR(ISBLANK(H6874),ISBLANK((I6874))),"",NETWORKDAYS(H6874,I6874,Setup!$A$2:$A$30))</f>
        <v/>
      </c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</row>
    <row r="6875" spans="1:22">
      <c r="A6875" s="4"/>
      <c r="B6875" s="4"/>
      <c r="C6875" s="18"/>
      <c r="D6875" s="8"/>
      <c r="E6875" s="8"/>
      <c r="F6875" s="4"/>
      <c r="G6875" s="9"/>
      <c r="H6875" s="18"/>
      <c r="I6875" s="18"/>
      <c r="J6875" s="23" t="str">
        <f>IF(OR(ISBLANK(H6875),ISBLANK((I6875))),"",NETWORKDAYS(H6875,I6875,Setup!$A$2:$A$30))</f>
        <v/>
      </c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</row>
    <row r="6876" spans="1:22">
      <c r="A6876" s="4"/>
      <c r="B6876" s="4"/>
      <c r="C6876" s="18"/>
      <c r="D6876" s="8"/>
      <c r="E6876" s="8"/>
      <c r="F6876" s="4"/>
      <c r="G6876" s="9"/>
      <c r="H6876" s="18"/>
      <c r="I6876" s="18"/>
      <c r="J6876" s="23" t="str">
        <f>IF(OR(ISBLANK(H6876),ISBLANK((I6876))),"",NETWORKDAYS(H6876,I6876,Setup!$A$2:$A$30))</f>
        <v/>
      </c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</row>
    <row r="6877" spans="1:22">
      <c r="A6877" s="4"/>
      <c r="B6877" s="4"/>
      <c r="C6877" s="18"/>
      <c r="D6877" s="8"/>
      <c r="E6877" s="8"/>
      <c r="F6877" s="4"/>
      <c r="G6877" s="9"/>
      <c r="H6877" s="18"/>
      <c r="I6877" s="18"/>
      <c r="J6877" s="23" t="str">
        <f>IF(OR(ISBLANK(H6877),ISBLANK((I6877))),"",NETWORKDAYS(H6877,I6877,Setup!$A$2:$A$30))</f>
        <v/>
      </c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</row>
    <row r="6878" spans="1:22">
      <c r="A6878" s="4"/>
      <c r="B6878" s="4"/>
      <c r="C6878" s="18"/>
      <c r="D6878" s="8"/>
      <c r="E6878" s="8"/>
      <c r="F6878" s="4"/>
      <c r="G6878" s="9"/>
      <c r="H6878" s="18"/>
      <c r="I6878" s="18"/>
      <c r="J6878" s="23" t="str">
        <f>IF(OR(ISBLANK(H6878),ISBLANK((I6878))),"",NETWORKDAYS(H6878,I6878,Setup!$A$2:$A$30))</f>
        <v/>
      </c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</row>
    <row r="6879" spans="1:22">
      <c r="A6879" s="4"/>
      <c r="B6879" s="4"/>
      <c r="C6879" s="18"/>
      <c r="D6879" s="8"/>
      <c r="E6879" s="8"/>
      <c r="F6879" s="4"/>
      <c r="G6879" s="9"/>
      <c r="H6879" s="18"/>
      <c r="I6879" s="18"/>
      <c r="J6879" s="23" t="str">
        <f>IF(OR(ISBLANK(H6879),ISBLANK((I6879))),"",NETWORKDAYS(H6879,I6879,Setup!$A$2:$A$30))</f>
        <v/>
      </c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</row>
    <row r="6880" spans="1:22">
      <c r="A6880" s="4"/>
      <c r="B6880" s="4"/>
      <c r="C6880" s="18"/>
      <c r="D6880" s="8"/>
      <c r="E6880" s="8"/>
      <c r="F6880" s="4"/>
      <c r="G6880" s="9"/>
      <c r="H6880" s="18"/>
      <c r="I6880" s="18"/>
      <c r="J6880" s="23" t="str">
        <f>IF(OR(ISBLANK(H6880),ISBLANK((I6880))),"",NETWORKDAYS(H6880,I6880,Setup!$A$2:$A$30))</f>
        <v/>
      </c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</row>
    <row r="6881" spans="1:22">
      <c r="A6881" s="4"/>
      <c r="B6881" s="4"/>
      <c r="C6881" s="18"/>
      <c r="D6881" s="8"/>
      <c r="E6881" s="8"/>
      <c r="F6881" s="4"/>
      <c r="G6881" s="9"/>
      <c r="H6881" s="18"/>
      <c r="I6881" s="18"/>
      <c r="J6881" s="23" t="str">
        <f>IF(OR(ISBLANK(H6881),ISBLANK((I6881))),"",NETWORKDAYS(H6881,I6881,Setup!$A$2:$A$30))</f>
        <v/>
      </c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</row>
    <row r="6882" spans="1:22">
      <c r="A6882" s="4"/>
      <c r="B6882" s="4"/>
      <c r="C6882" s="18"/>
      <c r="D6882" s="8"/>
      <c r="E6882" s="8"/>
      <c r="F6882" s="4"/>
      <c r="G6882" s="9"/>
      <c r="H6882" s="18"/>
      <c r="I6882" s="18"/>
      <c r="J6882" s="23" t="str">
        <f>IF(OR(ISBLANK(H6882),ISBLANK((I6882))),"",NETWORKDAYS(H6882,I6882,Setup!$A$2:$A$30))</f>
        <v/>
      </c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</row>
    <row r="6883" spans="1:22">
      <c r="A6883" s="4"/>
      <c r="B6883" s="4"/>
      <c r="C6883" s="18"/>
      <c r="D6883" s="8"/>
      <c r="E6883" s="8"/>
      <c r="F6883" s="4"/>
      <c r="G6883" s="9"/>
      <c r="H6883" s="18"/>
      <c r="I6883" s="18"/>
      <c r="J6883" s="23" t="str">
        <f>IF(OR(ISBLANK(H6883),ISBLANK((I6883))),"",NETWORKDAYS(H6883,I6883,Setup!$A$2:$A$30))</f>
        <v/>
      </c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</row>
    <row r="6884" spans="1:22">
      <c r="A6884" s="4"/>
      <c r="B6884" s="4"/>
      <c r="C6884" s="18"/>
      <c r="D6884" s="8"/>
      <c r="E6884" s="8"/>
      <c r="F6884" s="4"/>
      <c r="G6884" s="9"/>
      <c r="H6884" s="18"/>
      <c r="I6884" s="18"/>
      <c r="J6884" s="23" t="str">
        <f>IF(OR(ISBLANK(H6884),ISBLANK((I6884))),"",NETWORKDAYS(H6884,I6884,Setup!$A$2:$A$30))</f>
        <v/>
      </c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</row>
    <row r="6885" spans="1:22">
      <c r="A6885" s="4"/>
      <c r="B6885" s="4"/>
      <c r="C6885" s="18"/>
      <c r="D6885" s="8"/>
      <c r="E6885" s="8"/>
      <c r="F6885" s="4"/>
      <c r="G6885" s="9"/>
      <c r="H6885" s="18"/>
      <c r="I6885" s="18"/>
      <c r="J6885" s="23" t="str">
        <f>IF(OR(ISBLANK(H6885),ISBLANK((I6885))),"",NETWORKDAYS(H6885,I6885,Setup!$A$2:$A$30))</f>
        <v/>
      </c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</row>
    <row r="6886" spans="1:22">
      <c r="A6886" s="4"/>
      <c r="B6886" s="4"/>
      <c r="C6886" s="18"/>
      <c r="D6886" s="8"/>
      <c r="E6886" s="8"/>
      <c r="F6886" s="4"/>
      <c r="G6886" s="9"/>
      <c r="H6886" s="18"/>
      <c r="I6886" s="18"/>
      <c r="J6886" s="23" t="str">
        <f>IF(OR(ISBLANK(H6886),ISBLANK((I6886))),"",NETWORKDAYS(H6886,I6886,Setup!$A$2:$A$30))</f>
        <v/>
      </c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</row>
    <row r="6887" spans="1:22">
      <c r="A6887" s="4"/>
      <c r="B6887" s="4"/>
      <c r="C6887" s="18"/>
      <c r="D6887" s="8"/>
      <c r="E6887" s="8"/>
      <c r="F6887" s="4"/>
      <c r="G6887" s="9"/>
      <c r="H6887" s="18"/>
      <c r="I6887" s="18"/>
      <c r="J6887" s="23" t="str">
        <f>IF(OR(ISBLANK(H6887),ISBLANK((I6887))),"",NETWORKDAYS(H6887,I6887,Setup!$A$2:$A$30))</f>
        <v/>
      </c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</row>
    <row r="6888" spans="1:22">
      <c r="A6888" s="4"/>
      <c r="B6888" s="4"/>
      <c r="C6888" s="18"/>
      <c r="D6888" s="8"/>
      <c r="E6888" s="8"/>
      <c r="F6888" s="4"/>
      <c r="G6888" s="9"/>
      <c r="H6888" s="18"/>
      <c r="I6888" s="18"/>
      <c r="J6888" s="23" t="str">
        <f>IF(OR(ISBLANK(H6888),ISBLANK((I6888))),"",NETWORKDAYS(H6888,I6888,Setup!$A$2:$A$30))</f>
        <v/>
      </c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</row>
    <row r="6889" spans="1:22">
      <c r="A6889" s="4"/>
      <c r="B6889" s="4"/>
      <c r="C6889" s="18"/>
      <c r="D6889" s="8"/>
      <c r="E6889" s="8"/>
      <c r="F6889" s="4"/>
      <c r="G6889" s="9"/>
      <c r="H6889" s="18"/>
      <c r="I6889" s="18"/>
      <c r="J6889" s="23" t="str">
        <f>IF(OR(ISBLANK(H6889),ISBLANK((I6889))),"",NETWORKDAYS(H6889,I6889,Setup!$A$2:$A$30))</f>
        <v/>
      </c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</row>
    <row r="6890" spans="1:22">
      <c r="A6890" s="4"/>
      <c r="B6890" s="4"/>
      <c r="C6890" s="18"/>
      <c r="D6890" s="8"/>
      <c r="E6890" s="8"/>
      <c r="F6890" s="4"/>
      <c r="G6890" s="9"/>
      <c r="H6890" s="18"/>
      <c r="I6890" s="18"/>
      <c r="J6890" s="23" t="str">
        <f>IF(OR(ISBLANK(H6890),ISBLANK((I6890))),"",NETWORKDAYS(H6890,I6890,Setup!$A$2:$A$30))</f>
        <v/>
      </c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</row>
    <row r="6891" spans="1:22">
      <c r="A6891" s="4"/>
      <c r="B6891" s="4"/>
      <c r="C6891" s="18"/>
      <c r="D6891" s="8"/>
      <c r="E6891" s="8"/>
      <c r="F6891" s="4"/>
      <c r="G6891" s="9"/>
      <c r="H6891" s="18"/>
      <c r="I6891" s="18"/>
      <c r="J6891" s="23" t="str">
        <f>IF(OR(ISBLANK(H6891),ISBLANK((I6891))),"",NETWORKDAYS(H6891,I6891,Setup!$A$2:$A$30))</f>
        <v/>
      </c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</row>
    <row r="6892" spans="1:22">
      <c r="A6892" s="4"/>
      <c r="B6892" s="4"/>
      <c r="C6892" s="18"/>
      <c r="D6892" s="8"/>
      <c r="E6892" s="8"/>
      <c r="F6892" s="4"/>
      <c r="G6892" s="9"/>
      <c r="H6892" s="18"/>
      <c r="I6892" s="18"/>
      <c r="J6892" s="23" t="str">
        <f>IF(OR(ISBLANK(H6892),ISBLANK((I6892))),"",NETWORKDAYS(H6892,I6892,Setup!$A$2:$A$30))</f>
        <v/>
      </c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</row>
    <row r="6893" spans="1:22">
      <c r="A6893" s="4"/>
      <c r="B6893" s="4"/>
      <c r="C6893" s="18"/>
      <c r="D6893" s="8"/>
      <c r="E6893" s="8"/>
      <c r="F6893" s="4"/>
      <c r="G6893" s="9"/>
      <c r="H6893" s="18"/>
      <c r="I6893" s="18"/>
      <c r="J6893" s="23" t="str">
        <f>IF(OR(ISBLANK(H6893),ISBLANK((I6893))),"",NETWORKDAYS(H6893,I6893,Setup!$A$2:$A$30))</f>
        <v/>
      </c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</row>
    <row r="6894" spans="1:22">
      <c r="A6894" s="4"/>
      <c r="B6894" s="4"/>
      <c r="C6894" s="18"/>
      <c r="D6894" s="8"/>
      <c r="E6894" s="8"/>
      <c r="F6894" s="4"/>
      <c r="G6894" s="9"/>
      <c r="H6894" s="18"/>
      <c r="I6894" s="18"/>
      <c r="J6894" s="23" t="str">
        <f>IF(OR(ISBLANK(H6894),ISBLANK((I6894))),"",NETWORKDAYS(H6894,I6894,Setup!$A$2:$A$30))</f>
        <v/>
      </c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</row>
    <row r="6895" spans="1:22">
      <c r="A6895" s="4"/>
      <c r="B6895" s="4"/>
      <c r="C6895" s="18"/>
      <c r="D6895" s="8"/>
      <c r="E6895" s="8"/>
      <c r="F6895" s="4"/>
      <c r="G6895" s="9"/>
      <c r="H6895" s="18"/>
      <c r="I6895" s="18"/>
      <c r="J6895" s="23" t="str">
        <f>IF(OR(ISBLANK(H6895),ISBLANK((I6895))),"",NETWORKDAYS(H6895,I6895,Setup!$A$2:$A$30))</f>
        <v/>
      </c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</row>
    <row r="6896" spans="1:22">
      <c r="A6896" s="4"/>
      <c r="B6896" s="4"/>
      <c r="C6896" s="18"/>
      <c r="D6896" s="8"/>
      <c r="E6896" s="8"/>
      <c r="F6896" s="4"/>
      <c r="G6896" s="9"/>
      <c r="H6896" s="18"/>
      <c r="I6896" s="18"/>
      <c r="J6896" s="23" t="str">
        <f>IF(OR(ISBLANK(H6896),ISBLANK((I6896))),"",NETWORKDAYS(H6896,I6896,Setup!$A$2:$A$30))</f>
        <v/>
      </c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</row>
    <row r="6897" spans="1:22">
      <c r="A6897" s="4"/>
      <c r="B6897" s="4"/>
      <c r="C6897" s="18"/>
      <c r="D6897" s="8"/>
      <c r="E6897" s="8"/>
      <c r="F6897" s="4"/>
      <c r="G6897" s="9"/>
      <c r="H6897" s="18"/>
      <c r="I6897" s="18"/>
      <c r="J6897" s="23" t="str">
        <f>IF(OR(ISBLANK(H6897),ISBLANK((I6897))),"",NETWORKDAYS(H6897,I6897,Setup!$A$2:$A$30))</f>
        <v/>
      </c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</row>
    <row r="6898" spans="1:22">
      <c r="A6898" s="4"/>
      <c r="B6898" s="4"/>
      <c r="C6898" s="18"/>
      <c r="D6898" s="8"/>
      <c r="E6898" s="8"/>
      <c r="F6898" s="4"/>
      <c r="G6898" s="9"/>
      <c r="H6898" s="18"/>
      <c r="I6898" s="18"/>
      <c r="J6898" s="23" t="str">
        <f>IF(OR(ISBLANK(H6898),ISBLANK((I6898))),"",NETWORKDAYS(H6898,I6898,Setup!$A$2:$A$30))</f>
        <v/>
      </c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</row>
    <row r="6899" spans="1:22">
      <c r="A6899" s="4"/>
      <c r="B6899" s="4"/>
      <c r="C6899" s="18"/>
      <c r="D6899" s="8"/>
      <c r="E6899" s="8"/>
      <c r="F6899" s="4"/>
      <c r="G6899" s="9"/>
      <c r="H6899" s="18"/>
      <c r="I6899" s="18"/>
      <c r="J6899" s="23" t="str">
        <f>IF(OR(ISBLANK(H6899),ISBLANK((I6899))),"",NETWORKDAYS(H6899,I6899,Setup!$A$2:$A$30))</f>
        <v/>
      </c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</row>
    <row r="6900" spans="1:22">
      <c r="A6900" s="4"/>
      <c r="B6900" s="4"/>
      <c r="C6900" s="18"/>
      <c r="D6900" s="8"/>
      <c r="E6900" s="8"/>
      <c r="F6900" s="4"/>
      <c r="G6900" s="9"/>
      <c r="H6900" s="18"/>
      <c r="I6900" s="18"/>
      <c r="J6900" s="23" t="str">
        <f>IF(OR(ISBLANK(H6900),ISBLANK((I6900))),"",NETWORKDAYS(H6900,I6900,Setup!$A$2:$A$30))</f>
        <v/>
      </c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</row>
    <row r="6901" spans="1:22">
      <c r="A6901" s="4"/>
      <c r="B6901" s="4"/>
      <c r="C6901" s="18"/>
      <c r="D6901" s="8"/>
      <c r="E6901" s="8"/>
      <c r="F6901" s="4"/>
      <c r="G6901" s="9"/>
      <c r="H6901" s="18"/>
      <c r="I6901" s="18"/>
      <c r="J6901" s="23" t="str">
        <f>IF(OR(ISBLANK(H6901),ISBLANK((I6901))),"",NETWORKDAYS(H6901,I6901,Setup!$A$2:$A$30))</f>
        <v/>
      </c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</row>
    <row r="6902" spans="1:22">
      <c r="A6902" s="4"/>
      <c r="B6902" s="4"/>
      <c r="C6902" s="18"/>
      <c r="D6902" s="8"/>
      <c r="E6902" s="8"/>
      <c r="F6902" s="4"/>
      <c r="G6902" s="9"/>
      <c r="H6902" s="18"/>
      <c r="I6902" s="18"/>
      <c r="J6902" s="23" t="str">
        <f>IF(OR(ISBLANK(H6902),ISBLANK((I6902))),"",NETWORKDAYS(H6902,I6902,Setup!$A$2:$A$30))</f>
        <v/>
      </c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</row>
    <row r="6903" spans="1:22">
      <c r="A6903" s="4"/>
      <c r="B6903" s="4"/>
      <c r="C6903" s="18"/>
      <c r="D6903" s="8"/>
      <c r="E6903" s="8"/>
      <c r="F6903" s="4"/>
      <c r="G6903" s="9"/>
      <c r="H6903" s="18"/>
      <c r="I6903" s="18"/>
      <c r="J6903" s="23" t="str">
        <f>IF(OR(ISBLANK(H6903),ISBLANK((I6903))),"",NETWORKDAYS(H6903,I6903,Setup!$A$2:$A$30))</f>
        <v/>
      </c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</row>
    <row r="6904" spans="1:22">
      <c r="A6904" s="4"/>
      <c r="B6904" s="4"/>
      <c r="C6904" s="18"/>
      <c r="D6904" s="8"/>
      <c r="E6904" s="8"/>
      <c r="F6904" s="4"/>
      <c r="G6904" s="9"/>
      <c r="H6904" s="18"/>
      <c r="I6904" s="18"/>
      <c r="J6904" s="23" t="str">
        <f>IF(OR(ISBLANK(H6904),ISBLANK((I6904))),"",NETWORKDAYS(H6904,I6904,Setup!$A$2:$A$30))</f>
        <v/>
      </c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</row>
    <row r="6905" spans="1:22">
      <c r="A6905" s="4"/>
      <c r="B6905" s="4"/>
      <c r="C6905" s="18"/>
      <c r="D6905" s="8"/>
      <c r="E6905" s="8"/>
      <c r="F6905" s="4"/>
      <c r="G6905" s="9"/>
      <c r="H6905" s="18"/>
      <c r="I6905" s="18"/>
      <c r="J6905" s="23" t="str">
        <f>IF(OR(ISBLANK(H6905),ISBLANK((I6905))),"",NETWORKDAYS(H6905,I6905,Setup!$A$2:$A$30))</f>
        <v/>
      </c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</row>
    <row r="6906" spans="1:22">
      <c r="A6906" s="4"/>
      <c r="B6906" s="4"/>
      <c r="C6906" s="18"/>
      <c r="D6906" s="8"/>
      <c r="E6906" s="8"/>
      <c r="F6906" s="4"/>
      <c r="G6906" s="9"/>
      <c r="H6906" s="18"/>
      <c r="I6906" s="18"/>
      <c r="J6906" s="23" t="str">
        <f>IF(OR(ISBLANK(H6906),ISBLANK((I6906))),"",NETWORKDAYS(H6906,I6906,Setup!$A$2:$A$30))</f>
        <v/>
      </c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</row>
    <row r="6907" spans="1:22">
      <c r="A6907" s="4"/>
      <c r="B6907" s="4"/>
      <c r="C6907" s="18"/>
      <c r="D6907" s="8"/>
      <c r="E6907" s="8"/>
      <c r="F6907" s="4"/>
      <c r="G6907" s="9"/>
      <c r="H6907" s="18"/>
      <c r="I6907" s="18"/>
      <c r="J6907" s="23" t="str">
        <f>IF(OR(ISBLANK(H6907),ISBLANK((I6907))),"",NETWORKDAYS(H6907,I6907,Setup!$A$2:$A$30))</f>
        <v/>
      </c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</row>
    <row r="6908" spans="1:22">
      <c r="A6908" s="4"/>
      <c r="B6908" s="4"/>
      <c r="C6908" s="18"/>
      <c r="D6908" s="8"/>
      <c r="E6908" s="8"/>
      <c r="F6908" s="4"/>
      <c r="G6908" s="9"/>
      <c r="H6908" s="18"/>
      <c r="I6908" s="18"/>
      <c r="J6908" s="23" t="str">
        <f>IF(OR(ISBLANK(H6908),ISBLANK((I6908))),"",NETWORKDAYS(H6908,I6908,Setup!$A$2:$A$30))</f>
        <v/>
      </c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</row>
    <row r="6909" spans="1:22">
      <c r="A6909" s="4"/>
      <c r="B6909" s="4"/>
      <c r="C6909" s="18"/>
      <c r="D6909" s="8"/>
      <c r="E6909" s="8"/>
      <c r="F6909" s="4"/>
      <c r="G6909" s="9"/>
      <c r="H6909" s="18"/>
      <c r="I6909" s="18"/>
      <c r="J6909" s="23" t="str">
        <f>IF(OR(ISBLANK(H6909),ISBLANK((I6909))),"",NETWORKDAYS(H6909,I6909,Setup!$A$2:$A$30))</f>
        <v/>
      </c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</row>
    <row r="6910" spans="1:22">
      <c r="A6910" s="4"/>
      <c r="B6910" s="4"/>
      <c r="C6910" s="18"/>
      <c r="D6910" s="8"/>
      <c r="E6910" s="8"/>
      <c r="F6910" s="4"/>
      <c r="G6910" s="9"/>
      <c r="H6910" s="18"/>
      <c r="I6910" s="18"/>
      <c r="J6910" s="23" t="str">
        <f>IF(OR(ISBLANK(H6910),ISBLANK((I6910))),"",NETWORKDAYS(H6910,I6910,Setup!$A$2:$A$30))</f>
        <v/>
      </c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</row>
    <row r="6911" spans="1:22">
      <c r="A6911" s="4"/>
      <c r="B6911" s="4"/>
      <c r="C6911" s="18"/>
      <c r="D6911" s="8"/>
      <c r="E6911" s="8"/>
      <c r="F6911" s="4"/>
      <c r="G6911" s="9"/>
      <c r="H6911" s="18"/>
      <c r="I6911" s="18"/>
      <c r="J6911" s="23" t="str">
        <f>IF(OR(ISBLANK(H6911),ISBLANK((I6911))),"",NETWORKDAYS(H6911,I6911,Setup!$A$2:$A$30))</f>
        <v/>
      </c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</row>
    <row r="6912" spans="1:22">
      <c r="A6912" s="4"/>
      <c r="B6912" s="4"/>
      <c r="C6912" s="18"/>
      <c r="D6912" s="8"/>
      <c r="E6912" s="8"/>
      <c r="F6912" s="4"/>
      <c r="G6912" s="9"/>
      <c r="H6912" s="18"/>
      <c r="I6912" s="18"/>
      <c r="J6912" s="23" t="str">
        <f>IF(OR(ISBLANK(H6912),ISBLANK((I6912))),"",NETWORKDAYS(H6912,I6912,Setup!$A$2:$A$30))</f>
        <v/>
      </c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</row>
    <row r="6913" spans="1:22">
      <c r="A6913" s="4"/>
      <c r="B6913" s="4"/>
      <c r="C6913" s="18"/>
      <c r="D6913" s="8"/>
      <c r="E6913" s="8"/>
      <c r="F6913" s="4"/>
      <c r="G6913" s="9"/>
      <c r="H6913" s="18"/>
      <c r="I6913" s="18"/>
      <c r="J6913" s="23" t="str">
        <f>IF(OR(ISBLANK(H6913),ISBLANK((I6913))),"",NETWORKDAYS(H6913,I6913,Setup!$A$2:$A$30))</f>
        <v/>
      </c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</row>
    <row r="6914" spans="1:22">
      <c r="A6914" s="4"/>
      <c r="B6914" s="4"/>
      <c r="C6914" s="18"/>
      <c r="D6914" s="8"/>
      <c r="E6914" s="8"/>
      <c r="F6914" s="4"/>
      <c r="G6914" s="9"/>
      <c r="H6914" s="18"/>
      <c r="I6914" s="18"/>
      <c r="J6914" s="23" t="str">
        <f>IF(OR(ISBLANK(H6914),ISBLANK((I6914))),"",NETWORKDAYS(H6914,I6914,Setup!$A$2:$A$30))</f>
        <v/>
      </c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</row>
    <row r="6915" spans="1:22">
      <c r="A6915" s="4"/>
      <c r="B6915" s="4"/>
      <c r="C6915" s="18"/>
      <c r="D6915" s="8"/>
      <c r="E6915" s="8"/>
      <c r="F6915" s="4"/>
      <c r="G6915" s="9"/>
      <c r="H6915" s="18"/>
      <c r="I6915" s="18"/>
      <c r="J6915" s="23" t="str">
        <f>IF(OR(ISBLANK(H6915),ISBLANK((I6915))),"",NETWORKDAYS(H6915,I6915,Setup!$A$2:$A$30))</f>
        <v/>
      </c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</row>
    <row r="6916" spans="1:22">
      <c r="A6916" s="4"/>
      <c r="B6916" s="4"/>
      <c r="C6916" s="18"/>
      <c r="D6916" s="8"/>
      <c r="E6916" s="8"/>
      <c r="F6916" s="4"/>
      <c r="G6916" s="9"/>
      <c r="H6916" s="18"/>
      <c r="I6916" s="18"/>
      <c r="J6916" s="23" t="str">
        <f>IF(OR(ISBLANK(H6916),ISBLANK((I6916))),"",NETWORKDAYS(H6916,I6916,Setup!$A$2:$A$30))</f>
        <v/>
      </c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</row>
    <row r="6917" spans="1:22">
      <c r="A6917" s="4"/>
      <c r="B6917" s="4"/>
      <c r="C6917" s="18"/>
      <c r="D6917" s="8"/>
      <c r="E6917" s="8"/>
      <c r="F6917" s="4"/>
      <c r="G6917" s="9"/>
      <c r="H6917" s="18"/>
      <c r="I6917" s="18"/>
      <c r="J6917" s="23" t="str">
        <f>IF(OR(ISBLANK(H6917),ISBLANK((I6917))),"",NETWORKDAYS(H6917,I6917,Setup!$A$2:$A$30))</f>
        <v/>
      </c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</row>
    <row r="6918" spans="1:22">
      <c r="A6918" s="4"/>
      <c r="B6918" s="4"/>
      <c r="C6918" s="18"/>
      <c r="D6918" s="8"/>
      <c r="E6918" s="8"/>
      <c r="F6918" s="4"/>
      <c r="G6918" s="9"/>
      <c r="H6918" s="18"/>
      <c r="I6918" s="18"/>
      <c r="J6918" s="23" t="str">
        <f>IF(OR(ISBLANK(H6918),ISBLANK((I6918))),"",NETWORKDAYS(H6918,I6918,Setup!$A$2:$A$30))</f>
        <v/>
      </c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</row>
    <row r="6919" spans="1:22">
      <c r="A6919" s="4"/>
      <c r="B6919" s="4"/>
      <c r="C6919" s="18"/>
      <c r="D6919" s="8"/>
      <c r="E6919" s="8"/>
      <c r="F6919" s="4"/>
      <c r="G6919" s="9"/>
      <c r="H6919" s="18"/>
      <c r="I6919" s="18"/>
      <c r="J6919" s="23" t="str">
        <f>IF(OR(ISBLANK(H6919),ISBLANK((I6919))),"",NETWORKDAYS(H6919,I6919,Setup!$A$2:$A$30))</f>
        <v/>
      </c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</row>
    <row r="6920" spans="1:22">
      <c r="A6920" s="4"/>
      <c r="B6920" s="4"/>
      <c r="C6920" s="18"/>
      <c r="D6920" s="8"/>
      <c r="E6920" s="8"/>
      <c r="F6920" s="4"/>
      <c r="G6920" s="9"/>
      <c r="H6920" s="18"/>
      <c r="I6920" s="18"/>
      <c r="J6920" s="23" t="str">
        <f>IF(OR(ISBLANK(H6920),ISBLANK((I6920))),"",NETWORKDAYS(H6920,I6920,Setup!$A$2:$A$30))</f>
        <v/>
      </c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</row>
    <row r="6921" spans="1:22">
      <c r="A6921" s="4"/>
      <c r="B6921" s="4"/>
      <c r="C6921" s="18"/>
      <c r="D6921" s="8"/>
      <c r="E6921" s="8"/>
      <c r="F6921" s="4"/>
      <c r="G6921" s="9"/>
      <c r="H6921" s="18"/>
      <c r="I6921" s="18"/>
      <c r="J6921" s="23" t="str">
        <f>IF(OR(ISBLANK(H6921),ISBLANK((I6921))),"",NETWORKDAYS(H6921,I6921,Setup!$A$2:$A$30))</f>
        <v/>
      </c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</row>
    <row r="6922" spans="1:22">
      <c r="A6922" s="4"/>
      <c r="B6922" s="4"/>
      <c r="C6922" s="18"/>
      <c r="D6922" s="8"/>
      <c r="E6922" s="8"/>
      <c r="F6922" s="4"/>
      <c r="G6922" s="9"/>
      <c r="H6922" s="18"/>
      <c r="I6922" s="18"/>
      <c r="J6922" s="23" t="str">
        <f>IF(OR(ISBLANK(H6922),ISBLANK((I6922))),"",NETWORKDAYS(H6922,I6922,Setup!$A$2:$A$30))</f>
        <v/>
      </c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</row>
    <row r="6923" spans="1:22">
      <c r="A6923" s="4"/>
      <c r="B6923" s="4"/>
      <c r="C6923" s="18"/>
      <c r="D6923" s="8"/>
      <c r="E6923" s="8"/>
      <c r="F6923" s="4"/>
      <c r="G6923" s="9"/>
      <c r="H6923" s="18"/>
      <c r="I6923" s="18"/>
      <c r="J6923" s="23" t="str">
        <f>IF(OR(ISBLANK(H6923),ISBLANK((I6923))),"",NETWORKDAYS(H6923,I6923,Setup!$A$2:$A$30))</f>
        <v/>
      </c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</row>
    <row r="6924" spans="1:22">
      <c r="A6924" s="4"/>
      <c r="B6924" s="4"/>
      <c r="C6924" s="18"/>
      <c r="D6924" s="8"/>
      <c r="E6924" s="8"/>
      <c r="F6924" s="4"/>
      <c r="G6924" s="9"/>
      <c r="H6924" s="18"/>
      <c r="I6924" s="18"/>
      <c r="J6924" s="23" t="str">
        <f>IF(OR(ISBLANK(H6924),ISBLANK((I6924))),"",NETWORKDAYS(H6924,I6924,Setup!$A$2:$A$30))</f>
        <v/>
      </c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</row>
    <row r="6925" spans="1:22">
      <c r="A6925" s="4"/>
      <c r="B6925" s="4"/>
      <c r="C6925" s="18"/>
      <c r="D6925" s="8"/>
      <c r="E6925" s="8"/>
      <c r="F6925" s="4"/>
      <c r="G6925" s="9"/>
      <c r="H6925" s="18"/>
      <c r="I6925" s="18"/>
      <c r="J6925" s="23" t="str">
        <f>IF(OR(ISBLANK(H6925),ISBLANK((I6925))),"",NETWORKDAYS(H6925,I6925,Setup!$A$2:$A$30))</f>
        <v/>
      </c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</row>
    <row r="6926" spans="1:22">
      <c r="A6926" s="4"/>
      <c r="B6926" s="4"/>
      <c r="C6926" s="18"/>
      <c r="D6926" s="8"/>
      <c r="E6926" s="8"/>
      <c r="F6926" s="4"/>
      <c r="G6926" s="9"/>
      <c r="H6926" s="18"/>
      <c r="I6926" s="18"/>
      <c r="J6926" s="23" t="str">
        <f>IF(OR(ISBLANK(H6926),ISBLANK((I6926))),"",NETWORKDAYS(H6926,I6926,Setup!$A$2:$A$30))</f>
        <v/>
      </c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</row>
    <row r="6927" spans="1:22">
      <c r="A6927" s="4"/>
      <c r="B6927" s="4"/>
      <c r="C6927" s="18"/>
      <c r="D6927" s="8"/>
      <c r="E6927" s="8"/>
      <c r="F6927" s="4"/>
      <c r="G6927" s="9"/>
      <c r="H6927" s="18"/>
      <c r="I6927" s="18"/>
      <c r="J6927" s="23" t="str">
        <f>IF(OR(ISBLANK(H6927),ISBLANK((I6927))),"",NETWORKDAYS(H6927,I6927,Setup!$A$2:$A$30))</f>
        <v/>
      </c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</row>
    <row r="6928" spans="1:22">
      <c r="A6928" s="4"/>
      <c r="B6928" s="4"/>
      <c r="C6928" s="18"/>
      <c r="D6928" s="8"/>
      <c r="E6928" s="8"/>
      <c r="F6928" s="4"/>
      <c r="G6928" s="9"/>
      <c r="H6928" s="18"/>
      <c r="I6928" s="18"/>
      <c r="J6928" s="23" t="str">
        <f>IF(OR(ISBLANK(H6928),ISBLANK((I6928))),"",NETWORKDAYS(H6928,I6928,Setup!$A$2:$A$30))</f>
        <v/>
      </c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</row>
    <row r="6929" spans="1:22">
      <c r="A6929" s="4"/>
      <c r="B6929" s="4"/>
      <c r="C6929" s="18"/>
      <c r="D6929" s="8"/>
      <c r="E6929" s="8"/>
      <c r="F6929" s="4"/>
      <c r="G6929" s="9"/>
      <c r="H6929" s="18"/>
      <c r="I6929" s="18"/>
      <c r="J6929" s="23" t="str">
        <f>IF(OR(ISBLANK(H6929),ISBLANK((I6929))),"",NETWORKDAYS(H6929,I6929,Setup!$A$2:$A$30))</f>
        <v/>
      </c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</row>
    <row r="6930" spans="1:22">
      <c r="A6930" s="4"/>
      <c r="B6930" s="4"/>
      <c r="C6930" s="18"/>
      <c r="D6930" s="8"/>
      <c r="E6930" s="8"/>
      <c r="F6930" s="4"/>
      <c r="G6930" s="9"/>
      <c r="H6930" s="18"/>
      <c r="I6930" s="18"/>
      <c r="J6930" s="23" t="str">
        <f>IF(OR(ISBLANK(H6930),ISBLANK((I6930))),"",NETWORKDAYS(H6930,I6930,Setup!$A$2:$A$30))</f>
        <v/>
      </c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</row>
    <row r="6931" spans="1:22">
      <c r="A6931" s="4"/>
      <c r="B6931" s="4"/>
      <c r="C6931" s="18"/>
      <c r="D6931" s="8"/>
      <c r="E6931" s="8"/>
      <c r="F6931" s="4"/>
      <c r="G6931" s="9"/>
      <c r="H6931" s="18"/>
      <c r="I6931" s="18"/>
      <c r="J6931" s="23" t="str">
        <f>IF(OR(ISBLANK(H6931),ISBLANK((I6931))),"",NETWORKDAYS(H6931,I6931,Setup!$A$2:$A$30))</f>
        <v/>
      </c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</row>
    <row r="6932" spans="1:22">
      <c r="A6932" s="4"/>
      <c r="B6932" s="4"/>
      <c r="C6932" s="18"/>
      <c r="D6932" s="8"/>
      <c r="E6932" s="8"/>
      <c r="F6932" s="4"/>
      <c r="G6932" s="9"/>
      <c r="H6932" s="18"/>
      <c r="I6932" s="18"/>
      <c r="J6932" s="23" t="str">
        <f>IF(OR(ISBLANK(H6932),ISBLANK((I6932))),"",NETWORKDAYS(H6932,I6932,Setup!$A$2:$A$30))</f>
        <v/>
      </c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</row>
    <row r="6933" spans="1:22">
      <c r="A6933" s="4"/>
      <c r="B6933" s="4"/>
      <c r="C6933" s="18"/>
      <c r="D6933" s="8"/>
      <c r="E6933" s="8"/>
      <c r="F6933" s="4"/>
      <c r="G6933" s="9"/>
      <c r="H6933" s="18"/>
      <c r="I6933" s="18"/>
      <c r="J6933" s="23" t="str">
        <f>IF(OR(ISBLANK(H6933),ISBLANK((I6933))),"",NETWORKDAYS(H6933,I6933,Setup!$A$2:$A$30))</f>
        <v/>
      </c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</row>
    <row r="6934" spans="1:22">
      <c r="A6934" s="4"/>
      <c r="B6934" s="4"/>
      <c r="C6934" s="18"/>
      <c r="D6934" s="8"/>
      <c r="E6934" s="8"/>
      <c r="F6934" s="4"/>
      <c r="G6934" s="9"/>
      <c r="H6934" s="18"/>
      <c r="I6934" s="18"/>
      <c r="J6934" s="23" t="str">
        <f>IF(OR(ISBLANK(H6934),ISBLANK((I6934))),"",NETWORKDAYS(H6934,I6934,Setup!$A$2:$A$30))</f>
        <v/>
      </c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</row>
    <row r="6935" spans="1:22">
      <c r="A6935" s="4"/>
      <c r="B6935" s="4"/>
      <c r="C6935" s="18"/>
      <c r="D6935" s="8"/>
      <c r="E6935" s="8"/>
      <c r="F6935" s="4"/>
      <c r="G6935" s="9"/>
      <c r="H6935" s="18"/>
      <c r="I6935" s="18"/>
      <c r="J6935" s="23" t="str">
        <f>IF(OR(ISBLANK(H6935),ISBLANK((I6935))),"",NETWORKDAYS(H6935,I6935,Setup!$A$2:$A$30))</f>
        <v/>
      </c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</row>
    <row r="6936" spans="1:22">
      <c r="A6936" s="4"/>
      <c r="B6936" s="4"/>
      <c r="C6936" s="18"/>
      <c r="D6936" s="8"/>
      <c r="E6936" s="8"/>
      <c r="F6936" s="4"/>
      <c r="G6936" s="9"/>
      <c r="H6936" s="18"/>
      <c r="I6936" s="18"/>
      <c r="J6936" s="23" t="str">
        <f>IF(OR(ISBLANK(H6936),ISBLANK((I6936))),"",NETWORKDAYS(H6936,I6936,Setup!$A$2:$A$30))</f>
        <v/>
      </c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</row>
    <row r="6937" spans="1:22">
      <c r="A6937" s="4"/>
      <c r="B6937" s="4"/>
      <c r="C6937" s="18"/>
      <c r="D6937" s="8"/>
      <c r="E6937" s="8"/>
      <c r="F6937" s="4"/>
      <c r="G6937" s="9"/>
      <c r="H6937" s="18"/>
      <c r="I6937" s="18"/>
      <c r="J6937" s="23" t="str">
        <f>IF(OR(ISBLANK(H6937),ISBLANK((I6937))),"",NETWORKDAYS(H6937,I6937,Setup!$A$2:$A$30))</f>
        <v/>
      </c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</row>
    <row r="6938" spans="1:22">
      <c r="A6938" s="4"/>
      <c r="B6938" s="4"/>
      <c r="C6938" s="18"/>
      <c r="D6938" s="8"/>
      <c r="E6938" s="8"/>
      <c r="F6938" s="4"/>
      <c r="G6938" s="9"/>
      <c r="H6938" s="18"/>
      <c r="I6938" s="18"/>
      <c r="J6938" s="23" t="str">
        <f>IF(OR(ISBLANK(H6938),ISBLANK((I6938))),"",NETWORKDAYS(H6938,I6938,Setup!$A$2:$A$30))</f>
        <v/>
      </c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</row>
    <row r="6939" spans="1:22">
      <c r="A6939" s="4"/>
      <c r="B6939" s="4"/>
      <c r="C6939" s="18"/>
      <c r="D6939" s="8"/>
      <c r="E6939" s="8"/>
      <c r="F6939" s="4"/>
      <c r="G6939" s="9"/>
      <c r="H6939" s="18"/>
      <c r="I6939" s="18"/>
      <c r="J6939" s="23" t="str">
        <f>IF(OR(ISBLANK(H6939),ISBLANK((I6939))),"",NETWORKDAYS(H6939,I6939,Setup!$A$2:$A$30))</f>
        <v/>
      </c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</row>
    <row r="6940" spans="1:22">
      <c r="A6940" s="4"/>
      <c r="B6940" s="4"/>
      <c r="C6940" s="18"/>
      <c r="D6940" s="8"/>
      <c r="E6940" s="8"/>
      <c r="F6940" s="4"/>
      <c r="G6940" s="9"/>
      <c r="H6940" s="18"/>
      <c r="I6940" s="18"/>
      <c r="J6940" s="23" t="str">
        <f>IF(OR(ISBLANK(H6940),ISBLANK((I6940))),"",NETWORKDAYS(H6940,I6940,Setup!$A$2:$A$30))</f>
        <v/>
      </c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</row>
    <row r="6941" spans="1:22">
      <c r="A6941" s="4"/>
      <c r="B6941" s="4"/>
      <c r="C6941" s="18"/>
      <c r="D6941" s="8"/>
      <c r="E6941" s="8"/>
      <c r="F6941" s="4"/>
      <c r="G6941" s="9"/>
      <c r="H6941" s="18"/>
      <c r="I6941" s="18"/>
      <c r="J6941" s="23" t="str">
        <f>IF(OR(ISBLANK(H6941),ISBLANK((I6941))),"",NETWORKDAYS(H6941,I6941,Setup!$A$2:$A$30))</f>
        <v/>
      </c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</row>
    <row r="6942" spans="1:22">
      <c r="A6942" s="4"/>
      <c r="B6942" s="4"/>
      <c r="C6942" s="18"/>
      <c r="D6942" s="8"/>
      <c r="E6942" s="8"/>
      <c r="F6942" s="4"/>
      <c r="G6942" s="9"/>
      <c r="H6942" s="18"/>
      <c r="I6942" s="18"/>
      <c r="J6942" s="23" t="str">
        <f>IF(OR(ISBLANK(H6942),ISBLANK((I6942))),"",NETWORKDAYS(H6942,I6942,Setup!$A$2:$A$30))</f>
        <v/>
      </c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</row>
    <row r="6943" spans="1:22">
      <c r="A6943" s="4"/>
      <c r="B6943" s="4"/>
      <c r="C6943" s="18"/>
      <c r="D6943" s="8"/>
      <c r="E6943" s="8"/>
      <c r="F6943" s="4"/>
      <c r="G6943" s="9"/>
      <c r="H6943" s="18"/>
      <c r="I6943" s="18"/>
      <c r="J6943" s="23" t="str">
        <f>IF(OR(ISBLANK(H6943),ISBLANK((I6943))),"",NETWORKDAYS(H6943,I6943,Setup!$A$2:$A$30))</f>
        <v/>
      </c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</row>
    <row r="6944" spans="1:22">
      <c r="A6944" s="4"/>
      <c r="B6944" s="4"/>
      <c r="C6944" s="18"/>
      <c r="D6944" s="8"/>
      <c r="E6944" s="8"/>
      <c r="F6944" s="4"/>
      <c r="G6944" s="9"/>
      <c r="H6944" s="18"/>
      <c r="I6944" s="18"/>
      <c r="J6944" s="23" t="str">
        <f>IF(OR(ISBLANK(H6944),ISBLANK((I6944))),"",NETWORKDAYS(H6944,I6944,Setup!$A$2:$A$30))</f>
        <v/>
      </c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</row>
    <row r="6945" spans="1:22">
      <c r="A6945" s="4"/>
      <c r="B6945" s="4"/>
      <c r="C6945" s="18"/>
      <c r="D6945" s="8"/>
      <c r="E6945" s="8"/>
      <c r="F6945" s="4"/>
      <c r="G6945" s="9"/>
      <c r="H6945" s="18"/>
      <c r="I6945" s="18"/>
      <c r="J6945" s="23" t="str">
        <f>IF(OR(ISBLANK(H6945),ISBLANK((I6945))),"",NETWORKDAYS(H6945,I6945,Setup!$A$2:$A$30))</f>
        <v/>
      </c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</row>
    <row r="6946" spans="1:22">
      <c r="A6946" s="4"/>
      <c r="B6946" s="4"/>
      <c r="C6946" s="18"/>
      <c r="D6946" s="8"/>
      <c r="E6946" s="8"/>
      <c r="F6946" s="4"/>
      <c r="G6946" s="9"/>
      <c r="H6946" s="18"/>
      <c r="I6946" s="18"/>
      <c r="J6946" s="23" t="str">
        <f>IF(OR(ISBLANK(H6946),ISBLANK((I6946))),"",NETWORKDAYS(H6946,I6946,Setup!$A$2:$A$30))</f>
        <v/>
      </c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</row>
    <row r="6947" spans="1:22">
      <c r="A6947" s="4"/>
      <c r="B6947" s="4"/>
      <c r="C6947" s="18"/>
      <c r="D6947" s="8"/>
      <c r="E6947" s="8"/>
      <c r="F6947" s="4"/>
      <c r="G6947" s="9"/>
      <c r="H6947" s="18"/>
      <c r="I6947" s="18"/>
      <c r="J6947" s="23" t="str">
        <f>IF(OR(ISBLANK(H6947),ISBLANK((I6947))),"",NETWORKDAYS(H6947,I6947,Setup!$A$2:$A$30))</f>
        <v/>
      </c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</row>
    <row r="6948" spans="1:22">
      <c r="A6948" s="4"/>
      <c r="B6948" s="4"/>
      <c r="C6948" s="18"/>
      <c r="D6948" s="8"/>
      <c r="E6948" s="8"/>
      <c r="F6948" s="4"/>
      <c r="G6948" s="9"/>
      <c r="H6948" s="18"/>
      <c r="I6948" s="18"/>
      <c r="J6948" s="23" t="str">
        <f>IF(OR(ISBLANK(H6948),ISBLANK((I6948))),"",NETWORKDAYS(H6948,I6948,Setup!$A$2:$A$30))</f>
        <v/>
      </c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</row>
    <row r="6949" spans="1:22">
      <c r="A6949" s="4"/>
      <c r="B6949" s="4"/>
      <c r="C6949" s="18"/>
      <c r="D6949" s="8"/>
      <c r="E6949" s="8"/>
      <c r="F6949" s="4"/>
      <c r="G6949" s="9"/>
      <c r="H6949" s="18"/>
      <c r="I6949" s="18"/>
      <c r="J6949" s="23" t="str">
        <f>IF(OR(ISBLANK(H6949),ISBLANK((I6949))),"",NETWORKDAYS(H6949,I6949,Setup!$A$2:$A$30))</f>
        <v/>
      </c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</row>
    <row r="6950" spans="1:22">
      <c r="A6950" s="4"/>
      <c r="B6950" s="4"/>
      <c r="C6950" s="18"/>
      <c r="D6950" s="8"/>
      <c r="E6950" s="8"/>
      <c r="F6950" s="4"/>
      <c r="G6950" s="9"/>
      <c r="H6950" s="18"/>
      <c r="I6950" s="18"/>
      <c r="J6950" s="23" t="str">
        <f>IF(OR(ISBLANK(H6950),ISBLANK((I6950))),"",NETWORKDAYS(H6950,I6950,Setup!$A$2:$A$30))</f>
        <v/>
      </c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</row>
    <row r="6951" spans="1:22">
      <c r="A6951" s="4"/>
      <c r="B6951" s="4"/>
      <c r="C6951" s="18"/>
      <c r="D6951" s="8"/>
      <c r="E6951" s="8"/>
      <c r="F6951" s="4"/>
      <c r="G6951" s="9"/>
      <c r="H6951" s="18"/>
      <c r="I6951" s="18"/>
      <c r="J6951" s="23" t="str">
        <f>IF(OR(ISBLANK(H6951),ISBLANK((I6951))),"",NETWORKDAYS(H6951,I6951,Setup!$A$2:$A$30))</f>
        <v/>
      </c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</row>
    <row r="6952" spans="1:22">
      <c r="A6952" s="4"/>
      <c r="B6952" s="4"/>
      <c r="C6952" s="18"/>
      <c r="D6952" s="8"/>
      <c r="E6952" s="8"/>
      <c r="F6952" s="4"/>
      <c r="G6952" s="9"/>
      <c r="H6952" s="18"/>
      <c r="I6952" s="18"/>
      <c r="J6952" s="23" t="str">
        <f>IF(OR(ISBLANK(H6952),ISBLANK((I6952))),"",NETWORKDAYS(H6952,I6952,Setup!$A$2:$A$30))</f>
        <v/>
      </c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</row>
    <row r="6953" spans="1:22">
      <c r="A6953" s="4"/>
      <c r="B6953" s="4"/>
      <c r="C6953" s="18"/>
      <c r="D6953" s="8"/>
      <c r="E6953" s="8"/>
      <c r="F6953" s="4"/>
      <c r="G6953" s="9"/>
      <c r="H6953" s="18"/>
      <c r="I6953" s="18"/>
      <c r="J6953" s="23" t="str">
        <f>IF(OR(ISBLANK(H6953),ISBLANK((I6953))),"",NETWORKDAYS(H6953,I6953,Setup!$A$2:$A$30))</f>
        <v/>
      </c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</row>
    <row r="6954" spans="1:22">
      <c r="A6954" s="4"/>
      <c r="B6954" s="4"/>
      <c r="C6954" s="18"/>
      <c r="D6954" s="8"/>
      <c r="E6954" s="8"/>
      <c r="F6954" s="4"/>
      <c r="G6954" s="9"/>
      <c r="H6954" s="18"/>
      <c r="I6954" s="18"/>
      <c r="J6954" s="23" t="str">
        <f>IF(OR(ISBLANK(H6954),ISBLANK((I6954))),"",NETWORKDAYS(H6954,I6954,Setup!$A$2:$A$30))</f>
        <v/>
      </c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</row>
    <row r="6955" spans="1:22">
      <c r="A6955" s="4"/>
      <c r="B6955" s="4"/>
      <c r="C6955" s="18"/>
      <c r="D6955" s="8"/>
      <c r="E6955" s="8"/>
      <c r="F6955" s="4"/>
      <c r="G6955" s="9"/>
      <c r="H6955" s="18"/>
      <c r="I6955" s="18"/>
      <c r="J6955" s="23" t="str">
        <f>IF(OR(ISBLANK(H6955),ISBLANK((I6955))),"",NETWORKDAYS(H6955,I6955,Setup!$A$2:$A$30))</f>
        <v/>
      </c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</row>
    <row r="6956" spans="1:22">
      <c r="A6956" s="4"/>
      <c r="B6956" s="4"/>
      <c r="C6956" s="18"/>
      <c r="D6956" s="8"/>
      <c r="E6956" s="8"/>
      <c r="F6956" s="4"/>
      <c r="G6956" s="9"/>
      <c r="H6956" s="18"/>
      <c r="I6956" s="18"/>
      <c r="J6956" s="23" t="str">
        <f>IF(OR(ISBLANK(H6956),ISBLANK((I6956))),"",NETWORKDAYS(H6956,I6956,Setup!$A$2:$A$30))</f>
        <v/>
      </c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</row>
    <row r="6957" spans="1:22">
      <c r="A6957" s="4"/>
      <c r="B6957" s="4"/>
      <c r="C6957" s="18"/>
      <c r="D6957" s="8"/>
      <c r="E6957" s="8"/>
      <c r="F6957" s="4"/>
      <c r="G6957" s="9"/>
      <c r="H6957" s="18"/>
      <c r="I6957" s="18"/>
      <c r="J6957" s="23" t="str">
        <f>IF(OR(ISBLANK(H6957),ISBLANK((I6957))),"",NETWORKDAYS(H6957,I6957,Setup!$A$2:$A$30))</f>
        <v/>
      </c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</row>
    <row r="6958" spans="1:22">
      <c r="A6958" s="4"/>
      <c r="B6958" s="4"/>
      <c r="C6958" s="18"/>
      <c r="D6958" s="8"/>
      <c r="E6958" s="8"/>
      <c r="F6958" s="4"/>
      <c r="G6958" s="9"/>
      <c r="H6958" s="18"/>
      <c r="I6958" s="18"/>
      <c r="J6958" s="23" t="str">
        <f>IF(OR(ISBLANK(H6958),ISBLANK((I6958))),"",NETWORKDAYS(H6958,I6958,Setup!$A$2:$A$30))</f>
        <v/>
      </c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</row>
    <row r="6959" spans="1:22">
      <c r="A6959" s="4"/>
      <c r="B6959" s="4"/>
      <c r="C6959" s="18"/>
      <c r="D6959" s="8"/>
      <c r="E6959" s="8"/>
      <c r="F6959" s="4"/>
      <c r="G6959" s="9"/>
      <c r="H6959" s="18"/>
      <c r="I6959" s="18"/>
      <c r="J6959" s="23" t="str">
        <f>IF(OR(ISBLANK(H6959),ISBLANK((I6959))),"",NETWORKDAYS(H6959,I6959,Setup!$A$2:$A$30))</f>
        <v/>
      </c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</row>
    <row r="6960" spans="1:22">
      <c r="A6960" s="4"/>
      <c r="B6960" s="4"/>
      <c r="C6960" s="18"/>
      <c r="D6960" s="8"/>
      <c r="E6960" s="8"/>
      <c r="F6960" s="4"/>
      <c r="G6960" s="9"/>
      <c r="H6960" s="18"/>
      <c r="I6960" s="18"/>
      <c r="J6960" s="23" t="str">
        <f>IF(OR(ISBLANK(H6960),ISBLANK((I6960))),"",NETWORKDAYS(H6960,I6960,Setup!$A$2:$A$30))</f>
        <v/>
      </c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</row>
    <row r="6961" spans="1:22">
      <c r="A6961" s="4"/>
      <c r="B6961" s="4"/>
      <c r="C6961" s="18"/>
      <c r="D6961" s="8"/>
      <c r="E6961" s="8"/>
      <c r="F6961" s="4"/>
      <c r="G6961" s="9"/>
      <c r="H6961" s="18"/>
      <c r="I6961" s="18"/>
      <c r="J6961" s="23" t="str">
        <f>IF(OR(ISBLANK(H6961),ISBLANK((I6961))),"",NETWORKDAYS(H6961,I6961,Setup!$A$2:$A$30))</f>
        <v/>
      </c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</row>
    <row r="6962" spans="1:22">
      <c r="A6962" s="4"/>
      <c r="B6962" s="4"/>
      <c r="C6962" s="18"/>
      <c r="D6962" s="8"/>
      <c r="E6962" s="8"/>
      <c r="F6962" s="4"/>
      <c r="G6962" s="9"/>
      <c r="H6962" s="18"/>
      <c r="I6962" s="18"/>
      <c r="J6962" s="23" t="str">
        <f>IF(OR(ISBLANK(H6962),ISBLANK((I6962))),"",NETWORKDAYS(H6962,I6962,Setup!$A$2:$A$30))</f>
        <v/>
      </c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</row>
    <row r="6963" spans="1:22">
      <c r="A6963" s="4"/>
      <c r="B6963" s="4"/>
      <c r="C6963" s="18"/>
      <c r="D6963" s="8"/>
      <c r="E6963" s="8"/>
      <c r="F6963" s="4"/>
      <c r="G6963" s="9"/>
      <c r="H6963" s="18"/>
      <c r="I6963" s="18"/>
      <c r="J6963" s="23" t="str">
        <f>IF(OR(ISBLANK(H6963),ISBLANK((I6963))),"",NETWORKDAYS(H6963,I6963,Setup!$A$2:$A$30))</f>
        <v/>
      </c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</row>
    <row r="6964" spans="1:22">
      <c r="A6964" s="4"/>
      <c r="B6964" s="4"/>
      <c r="C6964" s="18"/>
      <c r="D6964" s="8"/>
      <c r="E6964" s="8"/>
      <c r="F6964" s="4"/>
      <c r="G6964" s="9"/>
      <c r="H6964" s="18"/>
      <c r="I6964" s="18"/>
      <c r="J6964" s="23" t="str">
        <f>IF(OR(ISBLANK(H6964),ISBLANK((I6964))),"",NETWORKDAYS(H6964,I6964,Setup!$A$2:$A$30))</f>
        <v/>
      </c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</row>
    <row r="6965" spans="1:22">
      <c r="A6965" s="4"/>
      <c r="B6965" s="4"/>
      <c r="C6965" s="18"/>
      <c r="D6965" s="8"/>
      <c r="E6965" s="8"/>
      <c r="F6965" s="4"/>
      <c r="G6965" s="9"/>
      <c r="H6965" s="18"/>
      <c r="I6965" s="18"/>
      <c r="J6965" s="23" t="str">
        <f>IF(OR(ISBLANK(H6965),ISBLANK((I6965))),"",NETWORKDAYS(H6965,I6965,Setup!$A$2:$A$30))</f>
        <v/>
      </c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</row>
    <row r="6966" spans="1:22">
      <c r="A6966" s="4"/>
      <c r="B6966" s="4"/>
      <c r="C6966" s="18"/>
      <c r="D6966" s="8"/>
      <c r="E6966" s="8"/>
      <c r="F6966" s="4"/>
      <c r="G6966" s="9"/>
      <c r="H6966" s="18"/>
      <c r="I6966" s="18"/>
      <c r="J6966" s="23" t="str">
        <f>IF(OR(ISBLANK(H6966),ISBLANK((I6966))),"",NETWORKDAYS(H6966,I6966,Setup!$A$2:$A$30))</f>
        <v/>
      </c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</row>
    <row r="6967" spans="1:22">
      <c r="A6967" s="4"/>
      <c r="B6967" s="4"/>
      <c r="C6967" s="18"/>
      <c r="D6967" s="8"/>
      <c r="E6967" s="8"/>
      <c r="F6967" s="4"/>
      <c r="G6967" s="9"/>
      <c r="H6967" s="18"/>
      <c r="I6967" s="18"/>
      <c r="J6967" s="23" t="str">
        <f>IF(OR(ISBLANK(H6967),ISBLANK((I6967))),"",NETWORKDAYS(H6967,I6967,Setup!$A$2:$A$30))</f>
        <v/>
      </c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</row>
    <row r="6968" spans="1:22">
      <c r="A6968" s="4"/>
      <c r="B6968" s="4"/>
      <c r="C6968" s="18"/>
      <c r="D6968" s="8"/>
      <c r="E6968" s="8"/>
      <c r="F6968" s="4"/>
      <c r="G6968" s="9"/>
      <c r="H6968" s="18"/>
      <c r="I6968" s="18"/>
      <c r="J6968" s="23" t="str">
        <f>IF(OR(ISBLANK(H6968),ISBLANK((I6968))),"",NETWORKDAYS(H6968,I6968,Setup!$A$2:$A$30))</f>
        <v/>
      </c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</row>
    <row r="6969" spans="1:22">
      <c r="A6969" s="4"/>
      <c r="B6969" s="4"/>
      <c r="C6969" s="18"/>
      <c r="D6969" s="8"/>
      <c r="E6969" s="8"/>
      <c r="F6969" s="4"/>
      <c r="G6969" s="9"/>
      <c r="H6969" s="18"/>
      <c r="I6969" s="18"/>
      <c r="J6969" s="23" t="str">
        <f>IF(OR(ISBLANK(H6969),ISBLANK((I6969))),"",NETWORKDAYS(H6969,I6969,Setup!$A$2:$A$30))</f>
        <v/>
      </c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</row>
    <row r="6970" spans="1:22">
      <c r="A6970" s="4"/>
      <c r="B6970" s="4"/>
      <c r="C6970" s="18"/>
      <c r="D6970" s="8"/>
      <c r="E6970" s="8"/>
      <c r="F6970" s="4"/>
      <c r="G6970" s="9"/>
      <c r="H6970" s="18"/>
      <c r="I6970" s="18"/>
      <c r="J6970" s="23" t="str">
        <f>IF(OR(ISBLANK(H6970),ISBLANK((I6970))),"",NETWORKDAYS(H6970,I6970,Setup!$A$2:$A$30))</f>
        <v/>
      </c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</row>
    <row r="6971" spans="1:22">
      <c r="A6971" s="4"/>
      <c r="B6971" s="4"/>
      <c r="C6971" s="18"/>
      <c r="D6971" s="8"/>
      <c r="E6971" s="8"/>
      <c r="F6971" s="4"/>
      <c r="G6971" s="9"/>
      <c r="H6971" s="18"/>
      <c r="I6971" s="18"/>
      <c r="J6971" s="23" t="str">
        <f>IF(OR(ISBLANK(H6971),ISBLANK((I6971))),"",NETWORKDAYS(H6971,I6971,Setup!$A$2:$A$30))</f>
        <v/>
      </c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</row>
    <row r="6972" spans="1:22">
      <c r="A6972" s="4"/>
      <c r="B6972" s="4"/>
      <c r="C6972" s="18"/>
      <c r="D6972" s="8"/>
      <c r="E6972" s="8"/>
      <c r="F6972" s="4"/>
      <c r="G6972" s="9"/>
      <c r="H6972" s="18"/>
      <c r="I6972" s="18"/>
      <c r="J6972" s="23" t="str">
        <f>IF(OR(ISBLANK(H6972),ISBLANK((I6972))),"",NETWORKDAYS(H6972,I6972,Setup!$A$2:$A$30))</f>
        <v/>
      </c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</row>
    <row r="6973" spans="1:22">
      <c r="A6973" s="4"/>
      <c r="B6973" s="4"/>
      <c r="C6973" s="18"/>
      <c r="D6973" s="8"/>
      <c r="E6973" s="8"/>
      <c r="F6973" s="4"/>
      <c r="G6973" s="9"/>
      <c r="H6973" s="18"/>
      <c r="I6973" s="18"/>
      <c r="J6973" s="23" t="str">
        <f>IF(OR(ISBLANK(H6973),ISBLANK((I6973))),"",NETWORKDAYS(H6973,I6973,Setup!$A$2:$A$30))</f>
        <v/>
      </c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</row>
    <row r="6974" spans="1:22">
      <c r="A6974" s="4"/>
      <c r="B6974" s="4"/>
      <c r="C6974" s="18"/>
      <c r="D6974" s="8"/>
      <c r="E6974" s="8"/>
      <c r="F6974" s="4"/>
      <c r="G6974" s="9"/>
      <c r="H6974" s="18"/>
      <c r="I6974" s="18"/>
      <c r="J6974" s="23" t="str">
        <f>IF(OR(ISBLANK(H6974),ISBLANK((I6974))),"",NETWORKDAYS(H6974,I6974,Setup!$A$2:$A$30))</f>
        <v/>
      </c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</row>
    <row r="6975" spans="1:22">
      <c r="A6975" s="4"/>
      <c r="B6975" s="4"/>
      <c r="C6975" s="18"/>
      <c r="D6975" s="8"/>
      <c r="E6975" s="8"/>
      <c r="F6975" s="4"/>
      <c r="G6975" s="9"/>
      <c r="H6975" s="18"/>
      <c r="I6975" s="18"/>
      <c r="J6975" s="23" t="str">
        <f>IF(OR(ISBLANK(H6975),ISBLANK((I6975))),"",NETWORKDAYS(H6975,I6975,Setup!$A$2:$A$30))</f>
        <v/>
      </c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</row>
    <row r="6976" spans="1:22">
      <c r="A6976" s="4"/>
      <c r="B6976" s="4"/>
      <c r="C6976" s="18"/>
      <c r="D6976" s="8"/>
      <c r="E6976" s="8"/>
      <c r="F6976" s="4"/>
      <c r="G6976" s="9"/>
      <c r="H6976" s="18"/>
      <c r="I6976" s="18"/>
      <c r="J6976" s="23" t="str">
        <f>IF(OR(ISBLANK(H6976),ISBLANK((I6976))),"",NETWORKDAYS(H6976,I6976,Setup!$A$2:$A$30))</f>
        <v/>
      </c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</row>
    <row r="6977" spans="1:22">
      <c r="A6977" s="4"/>
      <c r="B6977" s="4"/>
      <c r="C6977" s="18"/>
      <c r="D6977" s="8"/>
      <c r="E6977" s="8"/>
      <c r="F6977" s="4"/>
      <c r="G6977" s="9"/>
      <c r="H6977" s="18"/>
      <c r="I6977" s="18"/>
      <c r="J6977" s="23" t="str">
        <f>IF(OR(ISBLANK(H6977),ISBLANK((I6977))),"",NETWORKDAYS(H6977,I6977,Setup!$A$2:$A$30))</f>
        <v/>
      </c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</row>
    <row r="6978" spans="1:22">
      <c r="A6978" s="4"/>
      <c r="B6978" s="4"/>
      <c r="C6978" s="18"/>
      <c r="D6978" s="8"/>
      <c r="E6978" s="8"/>
      <c r="F6978" s="4"/>
      <c r="G6978" s="9"/>
      <c r="H6978" s="18"/>
      <c r="I6978" s="18"/>
      <c r="J6978" s="23" t="str">
        <f>IF(OR(ISBLANK(H6978),ISBLANK((I6978))),"",NETWORKDAYS(H6978,I6978,Setup!$A$2:$A$30))</f>
        <v/>
      </c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</row>
    <row r="6979" spans="1:22">
      <c r="A6979" s="4"/>
      <c r="B6979" s="4"/>
      <c r="C6979" s="18"/>
      <c r="D6979" s="8"/>
      <c r="E6979" s="8"/>
      <c r="F6979" s="4"/>
      <c r="G6979" s="9"/>
      <c r="H6979" s="18"/>
      <c r="I6979" s="18"/>
      <c r="J6979" s="23" t="str">
        <f>IF(OR(ISBLANK(H6979),ISBLANK((I6979))),"",NETWORKDAYS(H6979,I6979,Setup!$A$2:$A$30))</f>
        <v/>
      </c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</row>
    <row r="6980" spans="1:22">
      <c r="A6980" s="4"/>
      <c r="B6980" s="4"/>
      <c r="C6980" s="18"/>
      <c r="D6980" s="8"/>
      <c r="E6980" s="8"/>
      <c r="F6980" s="4"/>
      <c r="G6980" s="9"/>
      <c r="H6980" s="18"/>
      <c r="I6980" s="18"/>
      <c r="J6980" s="23" t="str">
        <f>IF(OR(ISBLANK(H6980),ISBLANK((I6980))),"",NETWORKDAYS(H6980,I6980,Setup!$A$2:$A$30))</f>
        <v/>
      </c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</row>
    <row r="6981" spans="1:22">
      <c r="A6981" s="4"/>
      <c r="B6981" s="4"/>
      <c r="C6981" s="18"/>
      <c r="D6981" s="8"/>
      <c r="E6981" s="8"/>
      <c r="F6981" s="4"/>
      <c r="G6981" s="9"/>
      <c r="H6981" s="18"/>
      <c r="I6981" s="18"/>
      <c r="J6981" s="23" t="str">
        <f>IF(OR(ISBLANK(H6981),ISBLANK((I6981))),"",NETWORKDAYS(H6981,I6981,Setup!$A$2:$A$30))</f>
        <v/>
      </c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</row>
    <row r="6982" spans="1:22">
      <c r="A6982" s="4"/>
      <c r="B6982" s="4"/>
      <c r="C6982" s="18"/>
      <c r="D6982" s="8"/>
      <c r="E6982" s="8"/>
      <c r="F6982" s="4"/>
      <c r="G6982" s="9"/>
      <c r="H6982" s="18"/>
      <c r="I6982" s="18"/>
      <c r="J6982" s="23" t="str">
        <f>IF(OR(ISBLANK(H6982),ISBLANK((I6982))),"",NETWORKDAYS(H6982,I6982,Setup!$A$2:$A$30))</f>
        <v/>
      </c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</row>
    <row r="6983" spans="1:22">
      <c r="A6983" s="4"/>
      <c r="B6983" s="4"/>
      <c r="C6983" s="18"/>
      <c r="D6983" s="8"/>
      <c r="E6983" s="8"/>
      <c r="F6983" s="4"/>
      <c r="G6983" s="9"/>
      <c r="H6983" s="18"/>
      <c r="I6983" s="18"/>
      <c r="J6983" s="23" t="str">
        <f>IF(OR(ISBLANK(H6983),ISBLANK((I6983))),"",NETWORKDAYS(H6983,I6983,Setup!$A$2:$A$30))</f>
        <v/>
      </c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</row>
    <row r="6984" spans="1:22">
      <c r="A6984" s="4"/>
      <c r="B6984" s="4"/>
      <c r="C6984" s="18"/>
      <c r="D6984" s="8"/>
      <c r="E6984" s="8"/>
      <c r="F6984" s="4"/>
      <c r="G6984" s="9"/>
      <c r="H6984" s="18"/>
      <c r="I6984" s="18"/>
      <c r="J6984" s="23" t="str">
        <f>IF(OR(ISBLANK(H6984),ISBLANK((I6984))),"",NETWORKDAYS(H6984,I6984,Setup!$A$2:$A$30))</f>
        <v/>
      </c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</row>
    <row r="6985" spans="1:22">
      <c r="A6985" s="4"/>
      <c r="B6985" s="4"/>
      <c r="C6985" s="18"/>
      <c r="D6985" s="8"/>
      <c r="E6985" s="8"/>
      <c r="F6985" s="4"/>
      <c r="G6985" s="9"/>
      <c r="H6985" s="18"/>
      <c r="I6985" s="18"/>
      <c r="J6985" s="23" t="str">
        <f>IF(OR(ISBLANK(H6985),ISBLANK((I6985))),"",NETWORKDAYS(H6985,I6985,Setup!$A$2:$A$30))</f>
        <v/>
      </c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</row>
    <row r="6986" spans="1:22">
      <c r="A6986" s="4"/>
      <c r="B6986" s="4"/>
      <c r="C6986" s="18"/>
      <c r="D6986" s="8"/>
      <c r="E6986" s="8"/>
      <c r="F6986" s="4"/>
      <c r="G6986" s="9"/>
      <c r="H6986" s="18"/>
      <c r="I6986" s="18"/>
      <c r="J6986" s="23" t="str">
        <f>IF(OR(ISBLANK(H6986),ISBLANK((I6986))),"",NETWORKDAYS(H6986,I6986,Setup!$A$2:$A$30))</f>
        <v/>
      </c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</row>
    <row r="6987" spans="1:22">
      <c r="A6987" s="4"/>
      <c r="B6987" s="4"/>
      <c r="C6987" s="18"/>
      <c r="D6987" s="8"/>
      <c r="E6987" s="8"/>
      <c r="F6987" s="4"/>
      <c r="G6987" s="9"/>
      <c r="H6987" s="18"/>
      <c r="I6987" s="18"/>
      <c r="J6987" s="23" t="str">
        <f>IF(OR(ISBLANK(H6987),ISBLANK((I6987))),"",NETWORKDAYS(H6987,I6987,Setup!$A$2:$A$30))</f>
        <v/>
      </c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</row>
    <row r="6988" spans="1:22">
      <c r="A6988" s="4"/>
      <c r="B6988" s="4"/>
      <c r="C6988" s="18"/>
      <c r="D6988" s="8"/>
      <c r="E6988" s="8"/>
      <c r="F6988" s="4"/>
      <c r="G6988" s="9"/>
      <c r="H6988" s="18"/>
      <c r="I6988" s="18"/>
      <c r="J6988" s="23" t="str">
        <f>IF(OR(ISBLANK(H6988),ISBLANK((I6988))),"",NETWORKDAYS(H6988,I6988,Setup!$A$2:$A$30))</f>
        <v/>
      </c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</row>
    <row r="6989" spans="1:22">
      <c r="A6989" s="4"/>
      <c r="B6989" s="4"/>
      <c r="C6989" s="18"/>
      <c r="D6989" s="8"/>
      <c r="E6989" s="8"/>
      <c r="F6989" s="4"/>
      <c r="G6989" s="9"/>
      <c r="H6989" s="18"/>
      <c r="I6989" s="18"/>
      <c r="J6989" s="23" t="str">
        <f>IF(OR(ISBLANK(H6989),ISBLANK((I6989))),"",NETWORKDAYS(H6989,I6989,Setup!$A$2:$A$30))</f>
        <v/>
      </c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</row>
    <row r="6990" spans="1:22">
      <c r="A6990" s="4"/>
      <c r="B6990" s="4"/>
      <c r="C6990" s="18"/>
      <c r="D6990" s="8"/>
      <c r="E6990" s="8"/>
      <c r="F6990" s="4"/>
      <c r="G6990" s="9"/>
      <c r="H6990" s="18"/>
      <c r="I6990" s="18"/>
      <c r="J6990" s="23" t="str">
        <f>IF(OR(ISBLANK(H6990),ISBLANK((I6990))),"",NETWORKDAYS(H6990,I6990,Setup!$A$2:$A$30))</f>
        <v/>
      </c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</row>
    <row r="6991" spans="1:22">
      <c r="A6991" s="4"/>
      <c r="B6991" s="4"/>
      <c r="C6991" s="18"/>
      <c r="D6991" s="8"/>
      <c r="E6991" s="8"/>
      <c r="F6991" s="4"/>
      <c r="G6991" s="9"/>
      <c r="H6991" s="18"/>
      <c r="I6991" s="18"/>
      <c r="J6991" s="23" t="str">
        <f>IF(OR(ISBLANK(H6991),ISBLANK((I6991))),"",NETWORKDAYS(H6991,I6991,Setup!$A$2:$A$30))</f>
        <v/>
      </c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</row>
    <row r="6992" spans="1:22">
      <c r="A6992" s="4"/>
      <c r="B6992" s="4"/>
      <c r="C6992" s="18"/>
      <c r="D6992" s="8"/>
      <c r="E6992" s="8"/>
      <c r="F6992" s="4"/>
      <c r="G6992" s="9"/>
      <c r="H6992" s="18"/>
      <c r="I6992" s="18"/>
      <c r="J6992" s="23" t="str">
        <f>IF(OR(ISBLANK(H6992),ISBLANK((I6992))),"",NETWORKDAYS(H6992,I6992,Setup!$A$2:$A$30))</f>
        <v/>
      </c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</row>
    <row r="6993" spans="1:22">
      <c r="A6993" s="4"/>
      <c r="B6993" s="4"/>
      <c r="C6993" s="18"/>
      <c r="D6993" s="8"/>
      <c r="E6993" s="8"/>
      <c r="F6993" s="4"/>
      <c r="G6993" s="9"/>
      <c r="H6993" s="18"/>
      <c r="I6993" s="18"/>
      <c r="J6993" s="23" t="str">
        <f>IF(OR(ISBLANK(H6993),ISBLANK((I6993))),"",NETWORKDAYS(H6993,I6993,Setup!$A$2:$A$30))</f>
        <v/>
      </c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</row>
    <row r="6994" spans="1:22">
      <c r="A6994" s="4"/>
      <c r="B6994" s="4"/>
      <c r="C6994" s="18"/>
      <c r="D6994" s="8"/>
      <c r="E6994" s="8"/>
      <c r="F6994" s="4"/>
      <c r="G6994" s="9"/>
      <c r="H6994" s="18"/>
      <c r="I6994" s="18"/>
      <c r="J6994" s="23" t="str">
        <f>IF(OR(ISBLANK(H6994),ISBLANK((I6994))),"",NETWORKDAYS(H6994,I6994,Setup!$A$2:$A$30))</f>
        <v/>
      </c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</row>
    <row r="6995" spans="1:22">
      <c r="A6995" s="4"/>
      <c r="B6995" s="4"/>
      <c r="C6995" s="18"/>
      <c r="D6995" s="8"/>
      <c r="E6995" s="8"/>
      <c r="F6995" s="4"/>
      <c r="G6995" s="9"/>
      <c r="H6995" s="18"/>
      <c r="I6995" s="18"/>
      <c r="J6995" s="23" t="str">
        <f>IF(OR(ISBLANK(H6995),ISBLANK((I6995))),"",NETWORKDAYS(H6995,I6995,Setup!$A$2:$A$30))</f>
        <v/>
      </c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</row>
    <row r="6996" spans="1:22">
      <c r="A6996" s="4"/>
      <c r="B6996" s="4"/>
      <c r="C6996" s="18"/>
      <c r="D6996" s="8"/>
      <c r="E6996" s="8"/>
      <c r="F6996" s="4"/>
      <c r="G6996" s="9"/>
      <c r="H6996" s="18"/>
      <c r="I6996" s="18"/>
      <c r="J6996" s="23" t="str">
        <f>IF(OR(ISBLANK(H6996),ISBLANK((I6996))),"",NETWORKDAYS(H6996,I6996,Setup!$A$2:$A$30))</f>
        <v/>
      </c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</row>
    <row r="6997" spans="1:22">
      <c r="A6997" s="4"/>
      <c r="B6997" s="4"/>
      <c r="C6997" s="18"/>
      <c r="D6997" s="8"/>
      <c r="E6997" s="8"/>
      <c r="F6997" s="4"/>
      <c r="G6997" s="9"/>
      <c r="H6997" s="18"/>
      <c r="I6997" s="18"/>
      <c r="J6997" s="23" t="str">
        <f>IF(OR(ISBLANK(H6997),ISBLANK((I6997))),"",NETWORKDAYS(H6997,I6997,Setup!$A$2:$A$30))</f>
        <v/>
      </c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</row>
    <row r="6998" spans="1:22">
      <c r="A6998" s="4"/>
      <c r="B6998" s="4"/>
      <c r="C6998" s="18"/>
      <c r="D6998" s="8"/>
      <c r="E6998" s="8"/>
      <c r="F6998" s="4"/>
      <c r="G6998" s="9"/>
      <c r="H6998" s="18"/>
      <c r="I6998" s="18"/>
      <c r="J6998" s="23" t="str">
        <f>IF(OR(ISBLANK(H6998),ISBLANK((I6998))),"",NETWORKDAYS(H6998,I6998,Setup!$A$2:$A$30))</f>
        <v/>
      </c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</row>
    <row r="6999" spans="1:22">
      <c r="A6999" s="4"/>
      <c r="B6999" s="4"/>
      <c r="C6999" s="18"/>
      <c r="D6999" s="8"/>
      <c r="E6999" s="8"/>
      <c r="F6999" s="4"/>
      <c r="G6999" s="9"/>
      <c r="H6999" s="18"/>
      <c r="I6999" s="18"/>
      <c r="J6999" s="23" t="str">
        <f>IF(OR(ISBLANK(H6999),ISBLANK((I6999))),"",NETWORKDAYS(H6999,I6999,Setup!$A$2:$A$30))</f>
        <v/>
      </c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</row>
    <row r="7000" spans="1:22">
      <c r="A7000" s="4"/>
      <c r="B7000" s="4"/>
      <c r="C7000" s="18"/>
      <c r="D7000" s="8"/>
      <c r="E7000" s="8"/>
      <c r="F7000" s="4"/>
      <c r="G7000" s="9"/>
      <c r="H7000" s="18"/>
      <c r="I7000" s="18"/>
      <c r="J7000" s="23" t="str">
        <f>IF(OR(ISBLANK(H7000),ISBLANK((I7000))),"",NETWORKDAYS(H7000,I7000,Setup!$A$2:$A$30))</f>
        <v/>
      </c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</row>
    <row r="7001" spans="1:22">
      <c r="A7001" s="4"/>
      <c r="B7001" s="4"/>
      <c r="C7001" s="18"/>
      <c r="D7001" s="8"/>
      <c r="E7001" s="8"/>
      <c r="F7001" s="4"/>
      <c r="G7001" s="9"/>
      <c r="H7001" s="18"/>
      <c r="I7001" s="18"/>
      <c r="J7001" s="23" t="str">
        <f>IF(OR(ISBLANK(H7001),ISBLANK((I7001))),"",NETWORKDAYS(H7001,I7001,Setup!$A$2:$A$30))</f>
        <v/>
      </c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</row>
    <row r="7002" spans="1:22">
      <c r="A7002" s="4"/>
      <c r="B7002" s="4"/>
      <c r="C7002" s="18"/>
      <c r="D7002" s="8"/>
      <c r="E7002" s="8"/>
      <c r="F7002" s="4"/>
      <c r="G7002" s="9"/>
      <c r="H7002" s="18"/>
      <c r="I7002" s="18"/>
      <c r="J7002" s="23" t="str">
        <f>IF(OR(ISBLANK(H7002),ISBLANK((I7002))),"",NETWORKDAYS(H7002,I7002,Setup!$A$2:$A$30))</f>
        <v/>
      </c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</row>
    <row r="7003" spans="1:22">
      <c r="A7003" s="4"/>
      <c r="B7003" s="4"/>
      <c r="C7003" s="18"/>
      <c r="D7003" s="8"/>
      <c r="E7003" s="8"/>
      <c r="F7003" s="4"/>
      <c r="G7003" s="9"/>
      <c r="H7003" s="18"/>
      <c r="I7003" s="18"/>
      <c r="J7003" s="23" t="str">
        <f>IF(OR(ISBLANK(H7003),ISBLANK((I7003))),"",NETWORKDAYS(H7003,I7003,Setup!$A$2:$A$30))</f>
        <v/>
      </c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</row>
    <row r="7004" spans="1:22">
      <c r="A7004" s="4"/>
      <c r="B7004" s="4"/>
      <c r="C7004" s="18"/>
      <c r="D7004" s="8"/>
      <c r="E7004" s="8"/>
      <c r="F7004" s="4"/>
      <c r="G7004" s="9"/>
      <c r="H7004" s="18"/>
      <c r="I7004" s="18"/>
      <c r="J7004" s="23" t="str">
        <f>IF(OR(ISBLANK(H7004),ISBLANK((I7004))),"",NETWORKDAYS(H7004,I7004,Setup!$A$2:$A$30))</f>
        <v/>
      </c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</row>
    <row r="7005" spans="1:22">
      <c r="A7005" s="4"/>
      <c r="B7005" s="4"/>
      <c r="C7005" s="18"/>
      <c r="D7005" s="8"/>
      <c r="E7005" s="8"/>
      <c r="F7005" s="4"/>
      <c r="G7005" s="9"/>
      <c r="H7005" s="18"/>
      <c r="I7005" s="18"/>
      <c r="J7005" s="23" t="str">
        <f>IF(OR(ISBLANK(H7005),ISBLANK((I7005))),"",NETWORKDAYS(H7005,I7005,Setup!$A$2:$A$30))</f>
        <v/>
      </c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</row>
    <row r="7006" spans="1:22">
      <c r="A7006" s="4"/>
      <c r="B7006" s="4"/>
      <c r="C7006" s="18"/>
      <c r="D7006" s="8"/>
      <c r="E7006" s="8"/>
      <c r="F7006" s="4"/>
      <c r="G7006" s="9"/>
      <c r="H7006" s="18"/>
      <c r="I7006" s="18"/>
      <c r="J7006" s="23" t="str">
        <f>IF(OR(ISBLANK(H7006),ISBLANK((I7006))),"",NETWORKDAYS(H7006,I7006,Setup!$A$2:$A$30))</f>
        <v/>
      </c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</row>
    <row r="7007" spans="1:22">
      <c r="A7007" s="4"/>
      <c r="B7007" s="4"/>
      <c r="C7007" s="18"/>
      <c r="D7007" s="8"/>
      <c r="E7007" s="8"/>
      <c r="F7007" s="4"/>
      <c r="G7007" s="9"/>
      <c r="H7007" s="18"/>
      <c r="I7007" s="18"/>
      <c r="J7007" s="23" t="str">
        <f>IF(OR(ISBLANK(H7007),ISBLANK((I7007))),"",NETWORKDAYS(H7007,I7007,Setup!$A$2:$A$30))</f>
        <v/>
      </c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</row>
    <row r="7008" spans="1:22">
      <c r="A7008" s="4"/>
      <c r="B7008" s="4"/>
      <c r="C7008" s="18"/>
      <c r="D7008" s="8"/>
      <c r="E7008" s="8"/>
      <c r="F7008" s="4"/>
      <c r="G7008" s="9"/>
      <c r="H7008" s="18"/>
      <c r="I7008" s="18"/>
      <c r="J7008" s="23" t="str">
        <f>IF(OR(ISBLANK(H7008),ISBLANK((I7008))),"",NETWORKDAYS(H7008,I7008,Setup!$A$2:$A$30))</f>
        <v/>
      </c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</row>
    <row r="7009" spans="1:22">
      <c r="A7009" s="4"/>
      <c r="B7009" s="4"/>
      <c r="C7009" s="18"/>
      <c r="D7009" s="8"/>
      <c r="E7009" s="8"/>
      <c r="F7009" s="4"/>
      <c r="G7009" s="9"/>
      <c r="H7009" s="18"/>
      <c r="I7009" s="18"/>
      <c r="J7009" s="23" t="str">
        <f>IF(OR(ISBLANK(H7009),ISBLANK((I7009))),"",NETWORKDAYS(H7009,I7009,Setup!$A$2:$A$30))</f>
        <v/>
      </c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</row>
    <row r="7010" spans="1:22">
      <c r="A7010" s="4"/>
      <c r="B7010" s="4"/>
      <c r="C7010" s="18"/>
      <c r="D7010" s="8"/>
      <c r="E7010" s="8"/>
      <c r="F7010" s="4"/>
      <c r="G7010" s="9"/>
      <c r="H7010" s="18"/>
      <c r="I7010" s="18"/>
      <c r="J7010" s="23" t="str">
        <f>IF(OR(ISBLANK(H7010),ISBLANK((I7010))),"",NETWORKDAYS(H7010,I7010,Setup!$A$2:$A$30))</f>
        <v/>
      </c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</row>
    <row r="7011" spans="1:22">
      <c r="A7011" s="4"/>
      <c r="B7011" s="4"/>
      <c r="C7011" s="18"/>
      <c r="D7011" s="8"/>
      <c r="E7011" s="8"/>
      <c r="F7011" s="4"/>
      <c r="G7011" s="9"/>
      <c r="H7011" s="18"/>
      <c r="I7011" s="18"/>
      <c r="J7011" s="23" t="str">
        <f>IF(OR(ISBLANK(H7011),ISBLANK((I7011))),"",NETWORKDAYS(H7011,I7011,Setup!$A$2:$A$30))</f>
        <v/>
      </c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</row>
    <row r="7012" spans="1:22">
      <c r="A7012" s="4"/>
      <c r="B7012" s="4"/>
      <c r="C7012" s="18"/>
      <c r="D7012" s="8"/>
      <c r="E7012" s="8"/>
      <c r="F7012" s="4"/>
      <c r="G7012" s="9"/>
      <c r="H7012" s="18"/>
      <c r="I7012" s="18"/>
      <c r="J7012" s="23" t="str">
        <f>IF(OR(ISBLANK(H7012),ISBLANK((I7012))),"",NETWORKDAYS(H7012,I7012,Setup!$A$2:$A$30))</f>
        <v/>
      </c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</row>
    <row r="7013" spans="1:22">
      <c r="A7013" s="4"/>
      <c r="B7013" s="4"/>
      <c r="C7013" s="18"/>
      <c r="D7013" s="8"/>
      <c r="E7013" s="8"/>
      <c r="F7013" s="4"/>
      <c r="G7013" s="9"/>
      <c r="H7013" s="18"/>
      <c r="I7013" s="18"/>
      <c r="J7013" s="23" t="str">
        <f>IF(OR(ISBLANK(H7013),ISBLANK((I7013))),"",NETWORKDAYS(H7013,I7013,Setup!$A$2:$A$30))</f>
        <v/>
      </c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</row>
    <row r="7014" spans="1:22">
      <c r="A7014" s="4"/>
      <c r="B7014" s="4"/>
      <c r="C7014" s="18"/>
      <c r="D7014" s="8"/>
      <c r="E7014" s="8"/>
      <c r="F7014" s="4"/>
      <c r="G7014" s="9"/>
      <c r="H7014" s="18"/>
      <c r="I7014" s="18"/>
      <c r="J7014" s="23" t="str">
        <f>IF(OR(ISBLANK(H7014),ISBLANK((I7014))),"",NETWORKDAYS(H7014,I7014,Setup!$A$2:$A$30))</f>
        <v/>
      </c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</row>
    <row r="7015" spans="1:22">
      <c r="A7015" s="4"/>
      <c r="B7015" s="4"/>
      <c r="C7015" s="18"/>
      <c r="D7015" s="8"/>
      <c r="E7015" s="8"/>
      <c r="F7015" s="4"/>
      <c r="G7015" s="9"/>
      <c r="H7015" s="18"/>
      <c r="I7015" s="18"/>
      <c r="J7015" s="23" t="str">
        <f>IF(OR(ISBLANK(H7015),ISBLANK((I7015))),"",NETWORKDAYS(H7015,I7015,Setup!$A$2:$A$30))</f>
        <v/>
      </c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</row>
    <row r="7016" spans="1:22">
      <c r="A7016" s="4"/>
      <c r="B7016" s="4"/>
      <c r="C7016" s="18"/>
      <c r="D7016" s="8"/>
      <c r="E7016" s="8"/>
      <c r="F7016" s="4"/>
      <c r="G7016" s="9"/>
      <c r="H7016" s="18"/>
      <c r="I7016" s="18"/>
      <c r="J7016" s="23" t="str">
        <f>IF(OR(ISBLANK(H7016),ISBLANK((I7016))),"",NETWORKDAYS(H7016,I7016,Setup!$A$2:$A$30))</f>
        <v/>
      </c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</row>
    <row r="7017" spans="1:22">
      <c r="A7017" s="4"/>
      <c r="B7017" s="4"/>
      <c r="C7017" s="18"/>
      <c r="D7017" s="8"/>
      <c r="E7017" s="8"/>
      <c r="F7017" s="4"/>
      <c r="G7017" s="9"/>
      <c r="H7017" s="18"/>
      <c r="I7017" s="18"/>
      <c r="J7017" s="23" t="str">
        <f>IF(OR(ISBLANK(H7017),ISBLANK((I7017))),"",NETWORKDAYS(H7017,I7017,Setup!$A$2:$A$30))</f>
        <v/>
      </c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</row>
    <row r="7018" spans="1:22">
      <c r="A7018" s="4"/>
      <c r="B7018" s="4"/>
      <c r="C7018" s="18"/>
      <c r="D7018" s="8"/>
      <c r="E7018" s="8"/>
      <c r="F7018" s="4"/>
      <c r="G7018" s="9"/>
      <c r="H7018" s="18"/>
      <c r="I7018" s="18"/>
      <c r="J7018" s="23" t="str">
        <f>IF(OR(ISBLANK(H7018),ISBLANK((I7018))),"",NETWORKDAYS(H7018,I7018,Setup!$A$2:$A$30))</f>
        <v/>
      </c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</row>
    <row r="7019" spans="1:22">
      <c r="A7019" s="4"/>
      <c r="B7019" s="4"/>
      <c r="C7019" s="18"/>
      <c r="D7019" s="8"/>
      <c r="E7019" s="8"/>
      <c r="F7019" s="4"/>
      <c r="G7019" s="9"/>
      <c r="H7019" s="18"/>
      <c r="I7019" s="18"/>
      <c r="J7019" s="23" t="str">
        <f>IF(OR(ISBLANK(H7019),ISBLANK((I7019))),"",NETWORKDAYS(H7019,I7019,Setup!$A$2:$A$30))</f>
        <v/>
      </c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</row>
    <row r="7020" spans="1:22">
      <c r="A7020" s="4"/>
      <c r="B7020" s="4"/>
      <c r="C7020" s="18"/>
      <c r="D7020" s="8"/>
      <c r="E7020" s="8"/>
      <c r="F7020" s="4"/>
      <c r="G7020" s="9"/>
      <c r="H7020" s="18"/>
      <c r="I7020" s="18"/>
      <c r="J7020" s="23" t="str">
        <f>IF(OR(ISBLANK(H7020),ISBLANK((I7020))),"",NETWORKDAYS(H7020,I7020,Setup!$A$2:$A$30))</f>
        <v/>
      </c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</row>
    <row r="7021" spans="1:22">
      <c r="A7021" s="4"/>
      <c r="B7021" s="4"/>
      <c r="C7021" s="18"/>
      <c r="D7021" s="8"/>
      <c r="E7021" s="8"/>
      <c r="F7021" s="4"/>
      <c r="G7021" s="9"/>
      <c r="H7021" s="18"/>
      <c r="I7021" s="18"/>
      <c r="J7021" s="23" t="str">
        <f>IF(OR(ISBLANK(H7021),ISBLANK((I7021))),"",NETWORKDAYS(H7021,I7021,Setup!$A$2:$A$30))</f>
        <v/>
      </c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</row>
    <row r="7022" spans="1:22">
      <c r="A7022" s="4"/>
      <c r="B7022" s="4"/>
      <c r="C7022" s="18"/>
      <c r="D7022" s="8"/>
      <c r="E7022" s="8"/>
      <c r="F7022" s="4"/>
      <c r="G7022" s="9"/>
      <c r="H7022" s="18"/>
      <c r="I7022" s="18"/>
      <c r="J7022" s="23" t="str">
        <f>IF(OR(ISBLANK(H7022),ISBLANK((I7022))),"",NETWORKDAYS(H7022,I7022,Setup!$A$2:$A$30))</f>
        <v/>
      </c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</row>
    <row r="7023" spans="1:22">
      <c r="A7023" s="4"/>
      <c r="B7023" s="4"/>
      <c r="C7023" s="18"/>
      <c r="D7023" s="8"/>
      <c r="E7023" s="8"/>
      <c r="F7023" s="4"/>
      <c r="G7023" s="9"/>
      <c r="H7023" s="18"/>
      <c r="I7023" s="18"/>
      <c r="J7023" s="23" t="str">
        <f>IF(OR(ISBLANK(H7023),ISBLANK((I7023))),"",NETWORKDAYS(H7023,I7023,Setup!$A$2:$A$30))</f>
        <v/>
      </c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</row>
    <row r="7024" spans="1:22">
      <c r="A7024" s="4"/>
      <c r="B7024" s="4"/>
      <c r="C7024" s="18"/>
      <c r="D7024" s="8"/>
      <c r="E7024" s="8"/>
      <c r="F7024" s="4"/>
      <c r="G7024" s="9"/>
      <c r="H7024" s="18"/>
      <c r="I7024" s="18"/>
      <c r="J7024" s="23" t="str">
        <f>IF(OR(ISBLANK(H7024),ISBLANK((I7024))),"",NETWORKDAYS(H7024,I7024,Setup!$A$2:$A$30))</f>
        <v/>
      </c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</row>
    <row r="7025" spans="1:22">
      <c r="A7025" s="4"/>
      <c r="B7025" s="4"/>
      <c r="C7025" s="18"/>
      <c r="D7025" s="8"/>
      <c r="E7025" s="8"/>
      <c r="F7025" s="4"/>
      <c r="G7025" s="9"/>
      <c r="H7025" s="18"/>
      <c r="I7025" s="18"/>
      <c r="J7025" s="23" t="str">
        <f>IF(OR(ISBLANK(H7025),ISBLANK((I7025))),"",NETWORKDAYS(H7025,I7025,Setup!$A$2:$A$30))</f>
        <v/>
      </c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</row>
    <row r="7026" spans="1:22">
      <c r="A7026" s="4"/>
      <c r="B7026" s="4"/>
      <c r="C7026" s="18"/>
      <c r="D7026" s="8"/>
      <c r="E7026" s="8"/>
      <c r="F7026" s="4"/>
      <c r="G7026" s="9"/>
      <c r="H7026" s="18"/>
      <c r="I7026" s="18"/>
      <c r="J7026" s="23" t="str">
        <f>IF(OR(ISBLANK(H7026),ISBLANK((I7026))),"",NETWORKDAYS(H7026,I7026,Setup!$A$2:$A$30))</f>
        <v/>
      </c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</row>
    <row r="7027" spans="1:22">
      <c r="A7027" s="4"/>
      <c r="B7027" s="4"/>
      <c r="C7027" s="18"/>
      <c r="D7027" s="8"/>
      <c r="E7027" s="8"/>
      <c r="F7027" s="4"/>
      <c r="G7027" s="9"/>
      <c r="H7027" s="18"/>
      <c r="I7027" s="18"/>
      <c r="J7027" s="23" t="str">
        <f>IF(OR(ISBLANK(H7027),ISBLANK((I7027))),"",NETWORKDAYS(H7027,I7027,Setup!$A$2:$A$30))</f>
        <v/>
      </c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</row>
    <row r="7028" spans="1:22">
      <c r="A7028" s="4"/>
      <c r="B7028" s="4"/>
      <c r="C7028" s="18"/>
      <c r="D7028" s="8"/>
      <c r="E7028" s="8"/>
      <c r="F7028" s="4"/>
      <c r="G7028" s="9"/>
      <c r="H7028" s="18"/>
      <c r="I7028" s="18"/>
      <c r="J7028" s="23" t="str">
        <f>IF(OR(ISBLANK(H7028),ISBLANK((I7028))),"",NETWORKDAYS(H7028,I7028,Setup!$A$2:$A$30))</f>
        <v/>
      </c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</row>
    <row r="7029" spans="1:22">
      <c r="A7029" s="4"/>
      <c r="B7029" s="4"/>
      <c r="C7029" s="18"/>
      <c r="D7029" s="8"/>
      <c r="E7029" s="8"/>
      <c r="F7029" s="4"/>
      <c r="G7029" s="9"/>
      <c r="H7029" s="18"/>
      <c r="I7029" s="18"/>
      <c r="J7029" s="23" t="str">
        <f>IF(OR(ISBLANK(H7029),ISBLANK((I7029))),"",NETWORKDAYS(H7029,I7029,Setup!$A$2:$A$30))</f>
        <v/>
      </c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</row>
    <row r="7030" spans="1:22">
      <c r="A7030" s="4"/>
      <c r="B7030" s="4"/>
      <c r="C7030" s="18"/>
      <c r="D7030" s="8"/>
      <c r="E7030" s="8"/>
      <c r="F7030" s="4"/>
      <c r="G7030" s="9"/>
      <c r="H7030" s="18"/>
      <c r="I7030" s="18"/>
      <c r="J7030" s="23" t="str">
        <f>IF(OR(ISBLANK(H7030),ISBLANK((I7030))),"",NETWORKDAYS(H7030,I7030,Setup!$A$2:$A$30))</f>
        <v/>
      </c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</row>
    <row r="7031" spans="1:22">
      <c r="A7031" s="4"/>
      <c r="B7031" s="4"/>
      <c r="C7031" s="18"/>
      <c r="D7031" s="8"/>
      <c r="E7031" s="8"/>
      <c r="F7031" s="4"/>
      <c r="G7031" s="9"/>
      <c r="H7031" s="18"/>
      <c r="I7031" s="18"/>
      <c r="J7031" s="23" t="str">
        <f>IF(OR(ISBLANK(H7031),ISBLANK((I7031))),"",NETWORKDAYS(H7031,I7031,Setup!$A$2:$A$30))</f>
        <v/>
      </c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</row>
    <row r="7032" spans="1:22">
      <c r="A7032" s="4"/>
      <c r="B7032" s="4"/>
      <c r="C7032" s="18"/>
      <c r="D7032" s="8"/>
      <c r="E7032" s="8"/>
      <c r="F7032" s="4"/>
      <c r="G7032" s="9"/>
      <c r="H7032" s="18"/>
      <c r="I7032" s="18"/>
      <c r="J7032" s="23" t="str">
        <f>IF(OR(ISBLANK(H7032),ISBLANK((I7032))),"",NETWORKDAYS(H7032,I7032,Setup!$A$2:$A$30))</f>
        <v/>
      </c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</row>
    <row r="7033" spans="1:22">
      <c r="A7033" s="4"/>
      <c r="B7033" s="4"/>
      <c r="C7033" s="18"/>
      <c r="D7033" s="8"/>
      <c r="E7033" s="8"/>
      <c r="F7033" s="4"/>
      <c r="G7033" s="9"/>
      <c r="H7033" s="18"/>
      <c r="I7033" s="18"/>
      <c r="J7033" s="23" t="str">
        <f>IF(OR(ISBLANK(H7033),ISBLANK((I7033))),"",NETWORKDAYS(H7033,I7033,Setup!$A$2:$A$30))</f>
        <v/>
      </c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</row>
    <row r="7034" spans="1:22">
      <c r="A7034" s="4"/>
      <c r="B7034" s="4"/>
      <c r="C7034" s="18"/>
      <c r="D7034" s="8"/>
      <c r="E7034" s="8"/>
      <c r="F7034" s="4"/>
      <c r="G7034" s="9"/>
      <c r="H7034" s="18"/>
      <c r="I7034" s="18"/>
      <c r="J7034" s="23" t="str">
        <f>IF(OR(ISBLANK(H7034),ISBLANK((I7034))),"",NETWORKDAYS(H7034,I7034,Setup!$A$2:$A$30))</f>
        <v/>
      </c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</row>
    <row r="7035" spans="1:22">
      <c r="A7035" s="4"/>
      <c r="B7035" s="4"/>
      <c r="C7035" s="18"/>
      <c r="D7035" s="8"/>
      <c r="E7035" s="8"/>
      <c r="F7035" s="4"/>
      <c r="G7035" s="9"/>
      <c r="H7035" s="18"/>
      <c r="I7035" s="18"/>
      <c r="J7035" s="23" t="str">
        <f>IF(OR(ISBLANK(H7035),ISBLANK((I7035))),"",NETWORKDAYS(H7035,I7035,Setup!$A$2:$A$30))</f>
        <v/>
      </c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</row>
    <row r="7036" spans="1:22">
      <c r="A7036" s="4"/>
      <c r="B7036" s="4"/>
      <c r="C7036" s="18"/>
      <c r="D7036" s="8"/>
      <c r="E7036" s="8"/>
      <c r="F7036" s="4"/>
      <c r="G7036" s="9"/>
      <c r="H7036" s="18"/>
      <c r="I7036" s="18"/>
      <c r="J7036" s="23" t="str">
        <f>IF(OR(ISBLANK(H7036),ISBLANK((I7036))),"",NETWORKDAYS(H7036,I7036,Setup!$A$2:$A$30))</f>
        <v/>
      </c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</row>
    <row r="7037" spans="1:22">
      <c r="A7037" s="4"/>
      <c r="B7037" s="4"/>
      <c r="C7037" s="18"/>
      <c r="D7037" s="8"/>
      <c r="E7037" s="8"/>
      <c r="F7037" s="4"/>
      <c r="G7037" s="9"/>
      <c r="H7037" s="18"/>
      <c r="I7037" s="18"/>
      <c r="J7037" s="23" t="str">
        <f>IF(OR(ISBLANK(H7037),ISBLANK((I7037))),"",NETWORKDAYS(H7037,I7037,Setup!$A$2:$A$30))</f>
        <v/>
      </c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</row>
    <row r="7038" spans="1:22">
      <c r="A7038" s="4"/>
      <c r="B7038" s="4"/>
      <c r="C7038" s="18"/>
      <c r="D7038" s="8"/>
      <c r="E7038" s="8"/>
      <c r="F7038" s="4"/>
      <c r="G7038" s="9"/>
      <c r="H7038" s="18"/>
      <c r="I7038" s="18"/>
      <c r="J7038" s="23" t="str">
        <f>IF(OR(ISBLANK(H7038),ISBLANK((I7038))),"",NETWORKDAYS(H7038,I7038,Setup!$A$2:$A$30))</f>
        <v/>
      </c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</row>
    <row r="7039" spans="1:22">
      <c r="A7039" s="4"/>
      <c r="B7039" s="4"/>
      <c r="C7039" s="18"/>
      <c r="D7039" s="8"/>
      <c r="E7039" s="8"/>
      <c r="F7039" s="4"/>
      <c r="G7039" s="9"/>
      <c r="H7039" s="18"/>
      <c r="I7039" s="18"/>
      <c r="J7039" s="23" t="str">
        <f>IF(OR(ISBLANK(H7039),ISBLANK((I7039))),"",NETWORKDAYS(H7039,I7039,Setup!$A$2:$A$30))</f>
        <v/>
      </c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</row>
    <row r="7040" spans="1:22">
      <c r="A7040" s="4"/>
      <c r="B7040" s="4"/>
      <c r="C7040" s="18"/>
      <c r="D7040" s="8"/>
      <c r="E7040" s="8"/>
      <c r="F7040" s="4"/>
      <c r="G7040" s="9"/>
      <c r="H7040" s="18"/>
      <c r="I7040" s="18"/>
      <c r="J7040" s="23" t="str">
        <f>IF(OR(ISBLANK(H7040),ISBLANK((I7040))),"",NETWORKDAYS(H7040,I7040,Setup!$A$2:$A$30))</f>
        <v/>
      </c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</row>
    <row r="7041" spans="1:22">
      <c r="A7041" s="4"/>
      <c r="B7041" s="4"/>
      <c r="C7041" s="18"/>
      <c r="D7041" s="8"/>
      <c r="E7041" s="8"/>
      <c r="F7041" s="4"/>
      <c r="G7041" s="9"/>
      <c r="H7041" s="18"/>
      <c r="I7041" s="18"/>
      <c r="J7041" s="23" t="str">
        <f>IF(OR(ISBLANK(H7041),ISBLANK((I7041))),"",NETWORKDAYS(H7041,I7041,Setup!$A$2:$A$30))</f>
        <v/>
      </c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</row>
    <row r="7042" spans="1:22">
      <c r="A7042" s="4"/>
      <c r="B7042" s="4"/>
      <c r="C7042" s="18"/>
      <c r="D7042" s="8"/>
      <c r="E7042" s="8"/>
      <c r="F7042" s="4"/>
      <c r="G7042" s="9"/>
      <c r="H7042" s="18"/>
      <c r="I7042" s="18"/>
      <c r="J7042" s="23" t="str">
        <f>IF(OR(ISBLANK(H7042),ISBLANK((I7042))),"",NETWORKDAYS(H7042,I7042,Setup!$A$2:$A$30))</f>
        <v/>
      </c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</row>
    <row r="7043" spans="1:22">
      <c r="A7043" s="4"/>
      <c r="B7043" s="4"/>
      <c r="C7043" s="18"/>
      <c r="D7043" s="8"/>
      <c r="E7043" s="8"/>
      <c r="F7043" s="4"/>
      <c r="G7043" s="9"/>
      <c r="H7043" s="18"/>
      <c r="I7043" s="18"/>
      <c r="J7043" s="23" t="str">
        <f>IF(OR(ISBLANK(H7043),ISBLANK((I7043))),"",NETWORKDAYS(H7043,I7043,Setup!$A$2:$A$30))</f>
        <v/>
      </c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</row>
    <row r="7044" spans="1:22">
      <c r="A7044" s="4"/>
      <c r="B7044" s="4"/>
      <c r="C7044" s="18"/>
      <c r="D7044" s="8"/>
      <c r="E7044" s="8"/>
      <c r="F7044" s="4"/>
      <c r="G7044" s="9"/>
      <c r="H7044" s="18"/>
      <c r="I7044" s="18"/>
      <c r="J7044" s="23" t="str">
        <f>IF(OR(ISBLANK(H7044),ISBLANK((I7044))),"",NETWORKDAYS(H7044,I7044,Setup!$A$2:$A$30))</f>
        <v/>
      </c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</row>
    <row r="7045" spans="1:22">
      <c r="A7045" s="4"/>
      <c r="B7045" s="4"/>
      <c r="C7045" s="18"/>
      <c r="D7045" s="8"/>
      <c r="E7045" s="8"/>
      <c r="F7045" s="4"/>
      <c r="G7045" s="9"/>
      <c r="H7045" s="18"/>
      <c r="I7045" s="18"/>
      <c r="J7045" s="23" t="str">
        <f>IF(OR(ISBLANK(H7045),ISBLANK((I7045))),"",NETWORKDAYS(H7045,I7045,Setup!$A$2:$A$30))</f>
        <v/>
      </c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</row>
    <row r="7046" spans="1:22">
      <c r="A7046" s="4"/>
      <c r="B7046" s="4"/>
      <c r="C7046" s="18"/>
      <c r="D7046" s="8"/>
      <c r="E7046" s="8"/>
      <c r="F7046" s="4"/>
      <c r="G7046" s="9"/>
      <c r="H7046" s="18"/>
      <c r="I7046" s="18"/>
      <c r="J7046" s="23" t="str">
        <f>IF(OR(ISBLANK(H7046),ISBLANK((I7046))),"",NETWORKDAYS(H7046,I7046,Setup!$A$2:$A$30))</f>
        <v/>
      </c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</row>
    <row r="7047" spans="1:22">
      <c r="A7047" s="4"/>
      <c r="B7047" s="4"/>
      <c r="C7047" s="18"/>
      <c r="D7047" s="8"/>
      <c r="E7047" s="8"/>
      <c r="F7047" s="4"/>
      <c r="G7047" s="9"/>
      <c r="H7047" s="18"/>
      <c r="I7047" s="18"/>
      <c r="J7047" s="23" t="str">
        <f>IF(OR(ISBLANK(H7047),ISBLANK((I7047))),"",NETWORKDAYS(H7047,I7047,Setup!$A$2:$A$30))</f>
        <v/>
      </c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</row>
    <row r="7048" spans="1:22">
      <c r="A7048" s="4"/>
      <c r="B7048" s="4"/>
      <c r="C7048" s="18"/>
      <c r="D7048" s="8"/>
      <c r="E7048" s="8"/>
      <c r="F7048" s="4"/>
      <c r="G7048" s="9"/>
      <c r="H7048" s="18"/>
      <c r="I7048" s="18"/>
      <c r="J7048" s="23" t="str">
        <f>IF(OR(ISBLANK(H7048),ISBLANK((I7048))),"",NETWORKDAYS(H7048,I7048,Setup!$A$2:$A$30))</f>
        <v/>
      </c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</row>
    <row r="7049" spans="1:22">
      <c r="A7049" s="4"/>
      <c r="B7049" s="4"/>
      <c r="C7049" s="18"/>
      <c r="D7049" s="8"/>
      <c r="E7049" s="8"/>
      <c r="F7049" s="4"/>
      <c r="G7049" s="9"/>
      <c r="H7049" s="18"/>
      <c r="I7049" s="18"/>
      <c r="J7049" s="23" t="str">
        <f>IF(OR(ISBLANK(H7049),ISBLANK((I7049))),"",NETWORKDAYS(H7049,I7049,Setup!$A$2:$A$30))</f>
        <v/>
      </c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</row>
    <row r="7050" spans="1:22">
      <c r="A7050" s="4"/>
      <c r="B7050" s="4"/>
      <c r="C7050" s="18"/>
      <c r="D7050" s="8"/>
      <c r="E7050" s="8"/>
      <c r="F7050" s="4"/>
      <c r="G7050" s="9"/>
      <c r="H7050" s="18"/>
      <c r="I7050" s="18"/>
      <c r="J7050" s="23" t="str">
        <f>IF(OR(ISBLANK(H7050),ISBLANK((I7050))),"",NETWORKDAYS(H7050,I7050,Setup!$A$2:$A$30))</f>
        <v/>
      </c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</row>
    <row r="7051" spans="1:22">
      <c r="A7051" s="4"/>
      <c r="B7051" s="4"/>
      <c r="C7051" s="18"/>
      <c r="D7051" s="8"/>
      <c r="E7051" s="8"/>
      <c r="F7051" s="4"/>
      <c r="G7051" s="9"/>
      <c r="H7051" s="18"/>
      <c r="I7051" s="18"/>
      <c r="J7051" s="23" t="str">
        <f>IF(OR(ISBLANK(H7051),ISBLANK((I7051))),"",NETWORKDAYS(H7051,I7051,Setup!$A$2:$A$30))</f>
        <v/>
      </c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</row>
    <row r="7052" spans="1:22">
      <c r="A7052" s="4"/>
      <c r="B7052" s="4"/>
      <c r="C7052" s="18"/>
      <c r="D7052" s="8"/>
      <c r="E7052" s="8"/>
      <c r="F7052" s="4"/>
      <c r="G7052" s="9"/>
      <c r="H7052" s="18"/>
      <c r="I7052" s="18"/>
      <c r="J7052" s="23" t="str">
        <f>IF(OR(ISBLANK(H7052),ISBLANK((I7052))),"",NETWORKDAYS(H7052,I7052,Setup!$A$2:$A$30))</f>
        <v/>
      </c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</row>
    <row r="7053" spans="1:22">
      <c r="A7053" s="4"/>
      <c r="B7053" s="4"/>
      <c r="C7053" s="18"/>
      <c r="D7053" s="8"/>
      <c r="E7053" s="8"/>
      <c r="F7053" s="4"/>
      <c r="G7053" s="9"/>
      <c r="H7053" s="18"/>
      <c r="I7053" s="18"/>
      <c r="J7053" s="23" t="str">
        <f>IF(OR(ISBLANK(H7053),ISBLANK((I7053))),"",NETWORKDAYS(H7053,I7053,Setup!$A$2:$A$30))</f>
        <v/>
      </c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</row>
    <row r="7054" spans="1:22">
      <c r="A7054" s="4"/>
      <c r="B7054" s="4"/>
      <c r="C7054" s="18"/>
      <c r="D7054" s="8"/>
      <c r="E7054" s="8"/>
      <c r="F7054" s="4"/>
      <c r="G7054" s="9"/>
      <c r="H7054" s="18"/>
      <c r="I7054" s="18"/>
      <c r="J7054" s="23" t="str">
        <f>IF(OR(ISBLANK(H7054),ISBLANK((I7054))),"",NETWORKDAYS(H7054,I7054,Setup!$A$2:$A$30))</f>
        <v/>
      </c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</row>
    <row r="7055" spans="1:22">
      <c r="A7055" s="4"/>
      <c r="B7055" s="4"/>
      <c r="C7055" s="18"/>
      <c r="D7055" s="8"/>
      <c r="E7055" s="8"/>
      <c r="F7055" s="4"/>
      <c r="G7055" s="9"/>
      <c r="H7055" s="18"/>
      <c r="I7055" s="18"/>
      <c r="J7055" s="23" t="str">
        <f>IF(OR(ISBLANK(H7055),ISBLANK((I7055))),"",NETWORKDAYS(H7055,I7055,Setup!$A$2:$A$30))</f>
        <v/>
      </c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</row>
    <row r="7056" spans="1:22">
      <c r="A7056" s="4"/>
      <c r="B7056" s="4"/>
      <c r="C7056" s="18"/>
      <c r="D7056" s="8"/>
      <c r="E7056" s="8"/>
      <c r="F7056" s="4"/>
      <c r="G7056" s="9"/>
      <c r="H7056" s="18"/>
      <c r="I7056" s="18"/>
      <c r="J7056" s="23" t="str">
        <f>IF(OR(ISBLANK(H7056),ISBLANK((I7056))),"",NETWORKDAYS(H7056,I7056,Setup!$A$2:$A$30))</f>
        <v/>
      </c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</row>
    <row r="7057" spans="1:22">
      <c r="A7057" s="4"/>
      <c r="B7057" s="4"/>
      <c r="C7057" s="18"/>
      <c r="D7057" s="8"/>
      <c r="E7057" s="8"/>
      <c r="F7057" s="4"/>
      <c r="G7057" s="9"/>
      <c r="H7057" s="18"/>
      <c r="I7057" s="18"/>
      <c r="J7057" s="23" t="str">
        <f>IF(OR(ISBLANK(H7057),ISBLANK((I7057))),"",NETWORKDAYS(H7057,I7057,Setup!$A$2:$A$30))</f>
        <v/>
      </c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</row>
    <row r="7058" spans="1:22">
      <c r="A7058" s="4"/>
      <c r="B7058" s="4"/>
      <c r="C7058" s="18"/>
      <c r="D7058" s="8"/>
      <c r="E7058" s="8"/>
      <c r="F7058" s="4"/>
      <c r="G7058" s="9"/>
      <c r="H7058" s="18"/>
      <c r="I7058" s="18"/>
      <c r="J7058" s="23" t="str">
        <f>IF(OR(ISBLANK(H7058),ISBLANK((I7058))),"",NETWORKDAYS(H7058,I7058,Setup!$A$2:$A$30))</f>
        <v/>
      </c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</row>
    <row r="7059" spans="1:22">
      <c r="A7059" s="4"/>
      <c r="B7059" s="4"/>
      <c r="C7059" s="18"/>
      <c r="D7059" s="8"/>
      <c r="E7059" s="8"/>
      <c r="F7059" s="4"/>
      <c r="G7059" s="9"/>
      <c r="H7059" s="18"/>
      <c r="I7059" s="18"/>
      <c r="J7059" s="23" t="str">
        <f>IF(OR(ISBLANK(H7059),ISBLANK((I7059))),"",NETWORKDAYS(H7059,I7059,Setup!$A$2:$A$30))</f>
        <v/>
      </c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</row>
    <row r="7060" spans="1:22">
      <c r="A7060" s="4"/>
      <c r="B7060" s="4"/>
      <c r="C7060" s="18"/>
      <c r="D7060" s="8"/>
      <c r="E7060" s="8"/>
      <c r="F7060" s="4"/>
      <c r="G7060" s="9"/>
      <c r="H7060" s="18"/>
      <c r="I7060" s="18"/>
      <c r="J7060" s="23" t="str">
        <f>IF(OR(ISBLANK(H7060),ISBLANK((I7060))),"",NETWORKDAYS(H7060,I7060,Setup!$A$2:$A$30))</f>
        <v/>
      </c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</row>
    <row r="7061" spans="1:22">
      <c r="A7061" s="4"/>
      <c r="B7061" s="4"/>
      <c r="C7061" s="18"/>
      <c r="D7061" s="8"/>
      <c r="E7061" s="8"/>
      <c r="F7061" s="4"/>
      <c r="G7061" s="9"/>
      <c r="H7061" s="18"/>
      <c r="I7061" s="18"/>
      <c r="J7061" s="23" t="str">
        <f>IF(OR(ISBLANK(H7061),ISBLANK((I7061))),"",NETWORKDAYS(H7061,I7061,Setup!$A$2:$A$30))</f>
        <v/>
      </c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</row>
    <row r="7062" spans="1:22">
      <c r="A7062" s="4"/>
      <c r="B7062" s="4"/>
      <c r="C7062" s="18"/>
      <c r="D7062" s="8"/>
      <c r="E7062" s="8"/>
      <c r="F7062" s="4"/>
      <c r="G7062" s="9"/>
      <c r="H7062" s="18"/>
      <c r="I7062" s="18"/>
      <c r="J7062" s="23" t="str">
        <f>IF(OR(ISBLANK(H7062),ISBLANK((I7062))),"",NETWORKDAYS(H7062,I7062,Setup!$A$2:$A$30))</f>
        <v/>
      </c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</row>
    <row r="7063" spans="1:22">
      <c r="A7063" s="4"/>
      <c r="B7063" s="4"/>
      <c r="C7063" s="18"/>
      <c r="D7063" s="8"/>
      <c r="E7063" s="8"/>
      <c r="F7063" s="4"/>
      <c r="G7063" s="9"/>
      <c r="H7063" s="18"/>
      <c r="I7063" s="18"/>
      <c r="J7063" s="23" t="str">
        <f>IF(OR(ISBLANK(H7063),ISBLANK((I7063))),"",NETWORKDAYS(H7063,I7063,Setup!$A$2:$A$30))</f>
        <v/>
      </c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</row>
    <row r="7064" spans="1:22">
      <c r="A7064" s="4"/>
      <c r="B7064" s="4"/>
      <c r="C7064" s="18"/>
      <c r="D7064" s="8"/>
      <c r="E7064" s="8"/>
      <c r="F7064" s="4"/>
      <c r="G7064" s="9"/>
      <c r="H7064" s="18"/>
      <c r="I7064" s="18"/>
      <c r="J7064" s="23" t="str">
        <f>IF(OR(ISBLANK(H7064),ISBLANK((I7064))),"",NETWORKDAYS(H7064,I7064,Setup!$A$2:$A$30))</f>
        <v/>
      </c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</row>
    <row r="7065" spans="1:22">
      <c r="A7065" s="4"/>
      <c r="B7065" s="4"/>
      <c r="C7065" s="18"/>
      <c r="D7065" s="8"/>
      <c r="E7065" s="8"/>
      <c r="F7065" s="4"/>
      <c r="G7065" s="9"/>
      <c r="H7065" s="18"/>
      <c r="I7065" s="18"/>
      <c r="J7065" s="23" t="str">
        <f>IF(OR(ISBLANK(H7065),ISBLANK((I7065))),"",NETWORKDAYS(H7065,I7065,Setup!$A$2:$A$30))</f>
        <v/>
      </c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</row>
    <row r="7066" spans="1:22">
      <c r="A7066" s="4"/>
      <c r="B7066" s="4"/>
      <c r="C7066" s="18"/>
      <c r="D7066" s="8"/>
      <c r="E7066" s="8"/>
      <c r="F7066" s="4"/>
      <c r="G7066" s="9"/>
      <c r="H7066" s="18"/>
      <c r="I7066" s="18"/>
      <c r="J7066" s="23" t="str">
        <f>IF(OR(ISBLANK(H7066),ISBLANK((I7066))),"",NETWORKDAYS(H7066,I7066,Setup!$A$2:$A$30))</f>
        <v/>
      </c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</row>
    <row r="7067" spans="1:22">
      <c r="A7067" s="4"/>
      <c r="B7067" s="4"/>
      <c r="C7067" s="18"/>
      <c r="D7067" s="8"/>
      <c r="E7067" s="8"/>
      <c r="F7067" s="4"/>
      <c r="G7067" s="9"/>
      <c r="H7067" s="18"/>
      <c r="I7067" s="18"/>
      <c r="J7067" s="23" t="str">
        <f>IF(OR(ISBLANK(H7067),ISBLANK((I7067))),"",NETWORKDAYS(H7067,I7067,Setup!$A$2:$A$30))</f>
        <v/>
      </c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</row>
    <row r="7068" spans="1:22">
      <c r="A7068" s="4"/>
      <c r="B7068" s="4"/>
      <c r="C7068" s="18"/>
      <c r="D7068" s="8"/>
      <c r="E7068" s="8"/>
      <c r="F7068" s="4"/>
      <c r="G7068" s="9"/>
      <c r="H7068" s="18"/>
      <c r="I7068" s="18"/>
      <c r="J7068" s="23" t="str">
        <f>IF(OR(ISBLANK(H7068),ISBLANK((I7068))),"",NETWORKDAYS(H7068,I7068,Setup!$A$2:$A$30))</f>
        <v/>
      </c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</row>
    <row r="7069" spans="1:22">
      <c r="A7069" s="4"/>
      <c r="B7069" s="4"/>
      <c r="C7069" s="18"/>
      <c r="D7069" s="8"/>
      <c r="E7069" s="8"/>
      <c r="F7069" s="4"/>
      <c r="G7069" s="9"/>
      <c r="H7069" s="18"/>
      <c r="I7069" s="18"/>
      <c r="J7069" s="23" t="str">
        <f>IF(OR(ISBLANK(H7069),ISBLANK((I7069))),"",NETWORKDAYS(H7069,I7069,Setup!$A$2:$A$30))</f>
        <v/>
      </c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</row>
    <row r="7070" spans="1:22">
      <c r="A7070" s="4"/>
      <c r="B7070" s="4"/>
      <c r="C7070" s="18"/>
      <c r="D7070" s="8"/>
      <c r="E7070" s="8"/>
      <c r="F7070" s="4"/>
      <c r="G7070" s="9"/>
      <c r="H7070" s="18"/>
      <c r="I7070" s="18"/>
      <c r="J7070" s="23" t="str">
        <f>IF(OR(ISBLANK(H7070),ISBLANK((I7070))),"",NETWORKDAYS(H7070,I7070,Setup!$A$2:$A$30))</f>
        <v/>
      </c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</row>
    <row r="7071" spans="1:22">
      <c r="A7071" s="4"/>
      <c r="B7071" s="4"/>
      <c r="C7071" s="18"/>
      <c r="D7071" s="8"/>
      <c r="E7071" s="8"/>
      <c r="F7071" s="4"/>
      <c r="G7071" s="9"/>
      <c r="H7071" s="18"/>
      <c r="I7071" s="18"/>
      <c r="J7071" s="23" t="str">
        <f>IF(OR(ISBLANK(H7071),ISBLANK((I7071))),"",NETWORKDAYS(H7071,I7071,Setup!$A$2:$A$30))</f>
        <v/>
      </c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</row>
    <row r="7072" spans="1:22">
      <c r="A7072" s="4"/>
      <c r="B7072" s="4"/>
      <c r="C7072" s="18"/>
      <c r="D7072" s="8"/>
      <c r="E7072" s="8"/>
      <c r="F7072" s="4"/>
      <c r="G7072" s="9"/>
      <c r="H7072" s="18"/>
      <c r="I7072" s="18"/>
      <c r="J7072" s="23" t="str">
        <f>IF(OR(ISBLANK(H7072),ISBLANK((I7072))),"",NETWORKDAYS(H7072,I7072,Setup!$A$2:$A$30))</f>
        <v/>
      </c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</row>
    <row r="7073" spans="1:22">
      <c r="A7073" s="4"/>
      <c r="B7073" s="4"/>
      <c r="C7073" s="18"/>
      <c r="D7073" s="8"/>
      <c r="E7073" s="8"/>
      <c r="F7073" s="4"/>
      <c r="G7073" s="9"/>
      <c r="H7073" s="18"/>
      <c r="I7073" s="18"/>
      <c r="J7073" s="23" t="str">
        <f>IF(OR(ISBLANK(H7073),ISBLANK((I7073))),"",NETWORKDAYS(H7073,I7073,Setup!$A$2:$A$30))</f>
        <v/>
      </c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</row>
    <row r="7074" spans="1:22">
      <c r="A7074" s="4"/>
      <c r="B7074" s="4"/>
      <c r="C7074" s="18"/>
      <c r="D7074" s="8"/>
      <c r="E7074" s="8"/>
      <c r="F7074" s="4"/>
      <c r="G7074" s="9"/>
      <c r="H7074" s="18"/>
      <c r="I7074" s="18"/>
      <c r="J7074" s="23" t="str">
        <f>IF(OR(ISBLANK(H7074),ISBLANK((I7074))),"",NETWORKDAYS(H7074,I7074,Setup!$A$2:$A$30))</f>
        <v/>
      </c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</row>
    <row r="7075" spans="1:22">
      <c r="A7075" s="4"/>
      <c r="B7075" s="4"/>
      <c r="C7075" s="18"/>
      <c r="D7075" s="8"/>
      <c r="E7075" s="8"/>
      <c r="F7075" s="4"/>
      <c r="G7075" s="9"/>
      <c r="H7075" s="18"/>
      <c r="I7075" s="18"/>
      <c r="J7075" s="23" t="str">
        <f>IF(OR(ISBLANK(H7075),ISBLANK((I7075))),"",NETWORKDAYS(H7075,I7075,Setup!$A$2:$A$30))</f>
        <v/>
      </c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</row>
    <row r="7076" spans="1:22">
      <c r="A7076" s="4"/>
      <c r="B7076" s="4"/>
      <c r="C7076" s="18"/>
      <c r="D7076" s="8"/>
      <c r="E7076" s="8"/>
      <c r="F7076" s="4"/>
      <c r="G7076" s="9"/>
      <c r="H7076" s="18"/>
      <c r="I7076" s="18"/>
      <c r="J7076" s="23" t="str">
        <f>IF(OR(ISBLANK(H7076),ISBLANK((I7076))),"",NETWORKDAYS(H7076,I7076,Setup!$A$2:$A$30))</f>
        <v/>
      </c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</row>
    <row r="7077" spans="1:22">
      <c r="A7077" s="4"/>
      <c r="B7077" s="4"/>
      <c r="C7077" s="18"/>
      <c r="D7077" s="8"/>
      <c r="E7077" s="8"/>
      <c r="F7077" s="4"/>
      <c r="G7077" s="9"/>
      <c r="H7077" s="18"/>
      <c r="I7077" s="18"/>
      <c r="J7077" s="23" t="str">
        <f>IF(OR(ISBLANK(H7077),ISBLANK((I7077))),"",NETWORKDAYS(H7077,I7077,Setup!$A$2:$A$30))</f>
        <v/>
      </c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</row>
    <row r="7078" spans="1:22">
      <c r="A7078" s="4"/>
      <c r="B7078" s="4"/>
      <c r="C7078" s="18"/>
      <c r="D7078" s="8"/>
      <c r="E7078" s="8"/>
      <c r="F7078" s="4"/>
      <c r="G7078" s="9"/>
      <c r="H7078" s="18"/>
      <c r="I7078" s="18"/>
      <c r="J7078" s="23" t="str">
        <f>IF(OR(ISBLANK(H7078),ISBLANK((I7078))),"",NETWORKDAYS(H7078,I7078,Setup!$A$2:$A$30))</f>
        <v/>
      </c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</row>
    <row r="7079" spans="1:22">
      <c r="A7079" s="4"/>
      <c r="B7079" s="4"/>
      <c r="C7079" s="18"/>
      <c r="D7079" s="8"/>
      <c r="E7079" s="8"/>
      <c r="F7079" s="4"/>
      <c r="G7079" s="9"/>
      <c r="H7079" s="18"/>
      <c r="I7079" s="18"/>
      <c r="J7079" s="23" t="str">
        <f>IF(OR(ISBLANK(H7079),ISBLANK((I7079))),"",NETWORKDAYS(H7079,I7079,Setup!$A$2:$A$30))</f>
        <v/>
      </c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</row>
    <row r="7080" spans="1:22">
      <c r="A7080" s="4"/>
      <c r="B7080" s="4"/>
      <c r="C7080" s="18"/>
      <c r="D7080" s="8"/>
      <c r="E7080" s="8"/>
      <c r="F7080" s="4"/>
      <c r="G7080" s="9"/>
      <c r="H7080" s="18"/>
      <c r="I7080" s="18"/>
      <c r="J7080" s="23" t="str">
        <f>IF(OR(ISBLANK(H7080),ISBLANK((I7080))),"",NETWORKDAYS(H7080,I7080,Setup!$A$2:$A$30))</f>
        <v/>
      </c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</row>
    <row r="7081" spans="1:22">
      <c r="A7081" s="4"/>
      <c r="B7081" s="4"/>
      <c r="C7081" s="18"/>
      <c r="D7081" s="8"/>
      <c r="E7081" s="8"/>
      <c r="F7081" s="4"/>
      <c r="G7081" s="9"/>
      <c r="H7081" s="18"/>
      <c r="I7081" s="18"/>
      <c r="J7081" s="23" t="str">
        <f>IF(OR(ISBLANK(H7081),ISBLANK((I7081))),"",NETWORKDAYS(H7081,I7081,Setup!$A$2:$A$30))</f>
        <v/>
      </c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</row>
    <row r="7082" spans="1:22">
      <c r="A7082" s="4"/>
      <c r="B7082" s="4"/>
      <c r="C7082" s="18"/>
      <c r="D7082" s="8"/>
      <c r="E7082" s="8"/>
      <c r="F7082" s="4"/>
      <c r="G7082" s="9"/>
      <c r="H7082" s="18"/>
      <c r="I7082" s="18"/>
      <c r="J7082" s="23" t="str">
        <f>IF(OR(ISBLANK(H7082),ISBLANK((I7082))),"",NETWORKDAYS(H7082,I7082,Setup!$A$2:$A$30))</f>
        <v/>
      </c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</row>
    <row r="7083" spans="1:22">
      <c r="A7083" s="4"/>
      <c r="B7083" s="4"/>
      <c r="C7083" s="18"/>
      <c r="D7083" s="8"/>
      <c r="E7083" s="8"/>
      <c r="F7083" s="4"/>
      <c r="G7083" s="9"/>
      <c r="H7083" s="18"/>
      <c r="I7083" s="18"/>
      <c r="J7083" s="23" t="str">
        <f>IF(OR(ISBLANK(H7083),ISBLANK((I7083))),"",NETWORKDAYS(H7083,I7083,Setup!$A$2:$A$30))</f>
        <v/>
      </c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</row>
    <row r="7084" spans="1:22">
      <c r="A7084" s="4"/>
      <c r="B7084" s="4"/>
      <c r="C7084" s="18"/>
      <c r="D7084" s="8"/>
      <c r="E7084" s="8"/>
      <c r="F7084" s="4"/>
      <c r="G7084" s="9"/>
      <c r="H7084" s="18"/>
      <c r="I7084" s="18"/>
      <c r="J7084" s="23" t="str">
        <f>IF(OR(ISBLANK(H7084),ISBLANK((I7084))),"",NETWORKDAYS(H7084,I7084,Setup!$A$2:$A$30))</f>
        <v/>
      </c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</row>
    <row r="7085" spans="1:22">
      <c r="A7085" s="4"/>
      <c r="B7085" s="4"/>
      <c r="C7085" s="18"/>
      <c r="D7085" s="8"/>
      <c r="E7085" s="8"/>
      <c r="F7085" s="4"/>
      <c r="G7085" s="9"/>
      <c r="H7085" s="18"/>
      <c r="I7085" s="18"/>
      <c r="J7085" s="23" t="str">
        <f>IF(OR(ISBLANK(H7085),ISBLANK((I7085))),"",NETWORKDAYS(H7085,I7085,Setup!$A$2:$A$30))</f>
        <v/>
      </c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</row>
    <row r="7086" spans="1:22">
      <c r="A7086" s="4"/>
      <c r="B7086" s="4"/>
      <c r="C7086" s="18"/>
      <c r="D7086" s="8"/>
      <c r="E7086" s="8"/>
      <c r="F7086" s="4"/>
      <c r="G7086" s="9"/>
      <c r="H7086" s="18"/>
      <c r="I7086" s="18"/>
      <c r="J7086" s="23" t="str">
        <f>IF(OR(ISBLANK(H7086),ISBLANK((I7086))),"",NETWORKDAYS(H7086,I7086,Setup!$A$2:$A$30))</f>
        <v/>
      </c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</row>
    <row r="7087" spans="1:22">
      <c r="A7087" s="4"/>
      <c r="B7087" s="4"/>
      <c r="C7087" s="18"/>
      <c r="D7087" s="8"/>
      <c r="E7087" s="8"/>
      <c r="F7087" s="4"/>
      <c r="G7087" s="9"/>
      <c r="H7087" s="18"/>
      <c r="I7087" s="18"/>
      <c r="J7087" s="23" t="str">
        <f>IF(OR(ISBLANK(H7087),ISBLANK((I7087))),"",NETWORKDAYS(H7087,I7087,Setup!$A$2:$A$30))</f>
        <v/>
      </c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</row>
    <row r="7088" spans="1:22">
      <c r="A7088" s="4"/>
      <c r="B7088" s="4"/>
      <c r="C7088" s="18"/>
      <c r="D7088" s="8"/>
      <c r="E7088" s="8"/>
      <c r="F7088" s="4"/>
      <c r="G7088" s="9"/>
      <c r="H7088" s="18"/>
      <c r="I7088" s="18"/>
      <c r="J7088" s="23" t="str">
        <f>IF(OR(ISBLANK(H7088),ISBLANK((I7088))),"",NETWORKDAYS(H7088,I7088,Setup!$A$2:$A$30))</f>
        <v/>
      </c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</row>
    <row r="7089" spans="1:22">
      <c r="A7089" s="4"/>
      <c r="B7089" s="4"/>
      <c r="C7089" s="18"/>
      <c r="D7089" s="8"/>
      <c r="E7089" s="8"/>
      <c r="F7089" s="4"/>
      <c r="G7089" s="9"/>
      <c r="H7089" s="18"/>
      <c r="I7089" s="18"/>
      <c r="J7089" s="23" t="str">
        <f>IF(OR(ISBLANK(H7089),ISBLANK((I7089))),"",NETWORKDAYS(H7089,I7089,Setup!$A$2:$A$30))</f>
        <v/>
      </c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</row>
    <row r="7090" spans="1:22">
      <c r="A7090" s="4"/>
      <c r="B7090" s="4"/>
      <c r="C7090" s="18"/>
      <c r="D7090" s="8"/>
      <c r="E7090" s="8"/>
      <c r="F7090" s="4"/>
      <c r="G7090" s="9"/>
      <c r="H7090" s="18"/>
      <c r="I7090" s="18"/>
      <c r="J7090" s="23" t="str">
        <f>IF(OR(ISBLANK(H7090),ISBLANK((I7090))),"",NETWORKDAYS(H7090,I7090,Setup!$A$2:$A$30))</f>
        <v/>
      </c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</row>
    <row r="7091" spans="1:22">
      <c r="A7091" s="4"/>
      <c r="B7091" s="4"/>
      <c r="C7091" s="18"/>
      <c r="D7091" s="8"/>
      <c r="E7091" s="8"/>
      <c r="F7091" s="4"/>
      <c r="G7091" s="9"/>
      <c r="H7091" s="18"/>
      <c r="I7091" s="18"/>
      <c r="J7091" s="23" t="str">
        <f>IF(OR(ISBLANK(H7091),ISBLANK((I7091))),"",NETWORKDAYS(H7091,I7091,Setup!$A$2:$A$30))</f>
        <v/>
      </c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</row>
    <row r="7092" spans="1:22">
      <c r="A7092" s="4"/>
      <c r="B7092" s="4"/>
      <c r="C7092" s="18"/>
      <c r="D7092" s="8"/>
      <c r="E7092" s="8"/>
      <c r="F7092" s="4"/>
      <c r="G7092" s="9"/>
      <c r="H7092" s="18"/>
      <c r="I7092" s="18"/>
      <c r="J7092" s="23" t="str">
        <f>IF(OR(ISBLANK(H7092),ISBLANK((I7092))),"",NETWORKDAYS(H7092,I7092,Setup!$A$2:$A$30))</f>
        <v/>
      </c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</row>
    <row r="7093" spans="1:22">
      <c r="A7093" s="4"/>
      <c r="B7093" s="4"/>
      <c r="C7093" s="18"/>
      <c r="D7093" s="8"/>
      <c r="E7093" s="8"/>
      <c r="F7093" s="4"/>
      <c r="G7093" s="9"/>
      <c r="H7093" s="18"/>
      <c r="I7093" s="18"/>
      <c r="J7093" s="23" t="str">
        <f>IF(OR(ISBLANK(H7093),ISBLANK((I7093))),"",NETWORKDAYS(H7093,I7093,Setup!$A$2:$A$30))</f>
        <v/>
      </c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</row>
    <row r="7094" spans="1:22">
      <c r="A7094" s="4"/>
      <c r="B7094" s="4"/>
      <c r="C7094" s="18"/>
      <c r="D7094" s="8"/>
      <c r="E7094" s="8"/>
      <c r="F7094" s="4"/>
      <c r="G7094" s="9"/>
      <c r="H7094" s="18"/>
      <c r="I7094" s="18"/>
      <c r="J7094" s="23" t="str">
        <f>IF(OR(ISBLANK(H7094),ISBLANK((I7094))),"",NETWORKDAYS(H7094,I7094,Setup!$A$2:$A$30))</f>
        <v/>
      </c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</row>
    <row r="7095" spans="1:22">
      <c r="A7095" s="4"/>
      <c r="B7095" s="4"/>
      <c r="C7095" s="18"/>
      <c r="D7095" s="8"/>
      <c r="E7095" s="8"/>
      <c r="F7095" s="4"/>
      <c r="G7095" s="9"/>
      <c r="H7095" s="18"/>
      <c r="I7095" s="18"/>
      <c r="J7095" s="23" t="str">
        <f>IF(OR(ISBLANK(H7095),ISBLANK((I7095))),"",NETWORKDAYS(H7095,I7095,Setup!$A$2:$A$30))</f>
        <v/>
      </c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</row>
    <row r="7096" spans="1:22">
      <c r="A7096" s="4"/>
      <c r="B7096" s="4"/>
      <c r="C7096" s="18"/>
      <c r="D7096" s="8"/>
      <c r="E7096" s="8"/>
      <c r="F7096" s="4"/>
      <c r="G7096" s="9"/>
      <c r="H7096" s="18"/>
      <c r="I7096" s="18"/>
      <c r="J7096" s="23" t="str">
        <f>IF(OR(ISBLANK(H7096),ISBLANK((I7096))),"",NETWORKDAYS(H7096,I7096,Setup!$A$2:$A$30))</f>
        <v/>
      </c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</row>
    <row r="7097" spans="1:22">
      <c r="A7097" s="4"/>
      <c r="B7097" s="4"/>
      <c r="C7097" s="18"/>
      <c r="D7097" s="8"/>
      <c r="E7097" s="8"/>
      <c r="F7097" s="4"/>
      <c r="G7097" s="9"/>
      <c r="H7097" s="18"/>
      <c r="I7097" s="18"/>
      <c r="J7097" s="23" t="str">
        <f>IF(OR(ISBLANK(H7097),ISBLANK((I7097))),"",NETWORKDAYS(H7097,I7097,Setup!$A$2:$A$30))</f>
        <v/>
      </c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</row>
    <row r="7098" spans="1:22">
      <c r="A7098" s="4"/>
      <c r="B7098" s="4"/>
      <c r="C7098" s="18"/>
      <c r="D7098" s="8"/>
      <c r="E7098" s="8"/>
      <c r="F7098" s="4"/>
      <c r="G7098" s="9"/>
      <c r="H7098" s="18"/>
      <c r="I7098" s="18"/>
      <c r="J7098" s="23" t="str">
        <f>IF(OR(ISBLANK(H7098),ISBLANK((I7098))),"",NETWORKDAYS(H7098,I7098,Setup!$A$2:$A$30))</f>
        <v/>
      </c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</row>
    <row r="7099" spans="1:22">
      <c r="A7099" s="4"/>
      <c r="B7099" s="4"/>
      <c r="C7099" s="18"/>
      <c r="D7099" s="8"/>
      <c r="E7099" s="8"/>
      <c r="F7099" s="4"/>
      <c r="G7099" s="9"/>
      <c r="H7099" s="18"/>
      <c r="I7099" s="18"/>
      <c r="J7099" s="23" t="str">
        <f>IF(OR(ISBLANK(H7099),ISBLANK((I7099))),"",NETWORKDAYS(H7099,I7099,Setup!$A$2:$A$30))</f>
        <v/>
      </c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</row>
    <row r="7100" spans="1:22">
      <c r="A7100" s="4"/>
      <c r="B7100" s="4"/>
      <c r="C7100" s="18"/>
      <c r="D7100" s="8"/>
      <c r="E7100" s="8"/>
      <c r="F7100" s="4"/>
      <c r="G7100" s="9"/>
      <c r="H7100" s="18"/>
      <c r="I7100" s="18"/>
      <c r="J7100" s="23" t="str">
        <f>IF(OR(ISBLANK(H7100),ISBLANK((I7100))),"",NETWORKDAYS(H7100,I7100,Setup!$A$2:$A$30))</f>
        <v/>
      </c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</row>
    <row r="7101" spans="1:22">
      <c r="A7101" s="4"/>
      <c r="B7101" s="4"/>
      <c r="C7101" s="18"/>
      <c r="D7101" s="8"/>
      <c r="E7101" s="8"/>
      <c r="F7101" s="4"/>
      <c r="G7101" s="9"/>
      <c r="H7101" s="18"/>
      <c r="I7101" s="18"/>
      <c r="J7101" s="23" t="str">
        <f>IF(OR(ISBLANK(H7101),ISBLANK((I7101))),"",NETWORKDAYS(H7101,I7101,Setup!$A$2:$A$30))</f>
        <v/>
      </c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</row>
    <row r="7102" spans="1:22">
      <c r="A7102" s="4"/>
      <c r="B7102" s="4"/>
      <c r="C7102" s="18"/>
      <c r="D7102" s="8"/>
      <c r="E7102" s="8"/>
      <c r="F7102" s="4"/>
      <c r="G7102" s="9"/>
      <c r="H7102" s="18"/>
      <c r="I7102" s="18"/>
      <c r="J7102" s="23" t="str">
        <f>IF(OR(ISBLANK(H7102),ISBLANK((I7102))),"",NETWORKDAYS(H7102,I7102,Setup!$A$2:$A$30))</f>
        <v/>
      </c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</row>
    <row r="7103" spans="1:22">
      <c r="A7103" s="4"/>
      <c r="B7103" s="4"/>
      <c r="C7103" s="18"/>
      <c r="D7103" s="8"/>
      <c r="E7103" s="8"/>
      <c r="F7103" s="4"/>
      <c r="G7103" s="9"/>
      <c r="H7103" s="18"/>
      <c r="I7103" s="18"/>
      <c r="J7103" s="23" t="str">
        <f>IF(OR(ISBLANK(H7103),ISBLANK((I7103))),"",NETWORKDAYS(H7103,I7103,Setup!$A$2:$A$30))</f>
        <v/>
      </c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</row>
    <row r="7104" spans="1:22">
      <c r="A7104" s="4"/>
      <c r="B7104" s="4"/>
      <c r="C7104" s="18"/>
      <c r="D7104" s="8"/>
      <c r="E7104" s="8"/>
      <c r="F7104" s="4"/>
      <c r="G7104" s="9"/>
      <c r="H7104" s="18"/>
      <c r="I7104" s="18"/>
      <c r="J7104" s="23" t="str">
        <f>IF(OR(ISBLANK(H7104),ISBLANK((I7104))),"",NETWORKDAYS(H7104,I7104,Setup!$A$2:$A$30))</f>
        <v/>
      </c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</row>
    <row r="7105" spans="1:22">
      <c r="A7105" s="4"/>
      <c r="B7105" s="4"/>
      <c r="C7105" s="18"/>
      <c r="D7105" s="8"/>
      <c r="E7105" s="8"/>
      <c r="F7105" s="4"/>
      <c r="G7105" s="9"/>
      <c r="H7105" s="18"/>
      <c r="I7105" s="18"/>
      <c r="J7105" s="23" t="str">
        <f>IF(OR(ISBLANK(H7105),ISBLANK((I7105))),"",NETWORKDAYS(H7105,I7105,Setup!$A$2:$A$30))</f>
        <v/>
      </c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</row>
    <row r="7106" spans="1:22">
      <c r="A7106" s="4"/>
      <c r="B7106" s="4"/>
      <c r="C7106" s="18"/>
      <c r="D7106" s="8"/>
      <c r="E7106" s="8"/>
      <c r="F7106" s="4"/>
      <c r="G7106" s="9"/>
      <c r="H7106" s="18"/>
      <c r="I7106" s="18"/>
      <c r="J7106" s="23" t="str">
        <f>IF(OR(ISBLANK(H7106),ISBLANK((I7106))),"",NETWORKDAYS(H7106,I7106,Setup!$A$2:$A$30))</f>
        <v/>
      </c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</row>
    <row r="7107" spans="1:22">
      <c r="A7107" s="4"/>
      <c r="B7107" s="4"/>
      <c r="C7107" s="18"/>
      <c r="D7107" s="8"/>
      <c r="E7107" s="8"/>
      <c r="F7107" s="4"/>
      <c r="G7107" s="9"/>
      <c r="H7107" s="18"/>
      <c r="I7107" s="18"/>
      <c r="J7107" s="23" t="str">
        <f>IF(OR(ISBLANK(H7107),ISBLANK((I7107))),"",NETWORKDAYS(H7107,I7107,Setup!$A$2:$A$30))</f>
        <v/>
      </c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</row>
    <row r="7108" spans="1:22">
      <c r="A7108" s="4"/>
      <c r="B7108" s="4"/>
      <c r="C7108" s="18"/>
      <c r="D7108" s="8"/>
      <c r="E7108" s="8"/>
      <c r="F7108" s="4"/>
      <c r="G7108" s="9"/>
      <c r="H7108" s="18"/>
      <c r="I7108" s="18"/>
      <c r="J7108" s="23" t="str">
        <f>IF(OR(ISBLANK(H7108),ISBLANK((I7108))),"",NETWORKDAYS(H7108,I7108,Setup!$A$2:$A$30))</f>
        <v/>
      </c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</row>
    <row r="7109" spans="1:22">
      <c r="A7109" s="4"/>
      <c r="B7109" s="4"/>
      <c r="C7109" s="18"/>
      <c r="D7109" s="8"/>
      <c r="E7109" s="8"/>
      <c r="F7109" s="4"/>
      <c r="G7109" s="9"/>
      <c r="H7109" s="18"/>
      <c r="I7109" s="18"/>
      <c r="J7109" s="23" t="str">
        <f>IF(OR(ISBLANK(H7109),ISBLANK((I7109))),"",NETWORKDAYS(H7109,I7109,Setup!$A$2:$A$30))</f>
        <v/>
      </c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</row>
    <row r="7110" spans="1:22">
      <c r="A7110" s="4"/>
      <c r="B7110" s="4"/>
      <c r="C7110" s="18"/>
      <c r="D7110" s="8"/>
      <c r="E7110" s="8"/>
      <c r="F7110" s="4"/>
      <c r="G7110" s="9"/>
      <c r="H7110" s="18"/>
      <c r="I7110" s="18"/>
      <c r="J7110" s="23" t="str">
        <f>IF(OR(ISBLANK(H7110),ISBLANK((I7110))),"",NETWORKDAYS(H7110,I7110,Setup!$A$2:$A$30))</f>
        <v/>
      </c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</row>
    <row r="7111" spans="1:22">
      <c r="A7111" s="4"/>
      <c r="B7111" s="4"/>
      <c r="C7111" s="18"/>
      <c r="D7111" s="8"/>
      <c r="E7111" s="8"/>
      <c r="F7111" s="4"/>
      <c r="G7111" s="9"/>
      <c r="H7111" s="18"/>
      <c r="I7111" s="18"/>
      <c r="J7111" s="23" t="str">
        <f>IF(OR(ISBLANK(H7111),ISBLANK((I7111))),"",NETWORKDAYS(H7111,I7111,Setup!$A$2:$A$30))</f>
        <v/>
      </c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</row>
    <row r="7112" spans="1:22">
      <c r="A7112" s="4"/>
      <c r="B7112" s="4"/>
      <c r="C7112" s="18"/>
      <c r="D7112" s="8"/>
      <c r="E7112" s="8"/>
      <c r="F7112" s="4"/>
      <c r="G7112" s="9"/>
      <c r="H7112" s="18"/>
      <c r="I7112" s="18"/>
      <c r="J7112" s="23" t="str">
        <f>IF(OR(ISBLANK(H7112),ISBLANK((I7112))),"",NETWORKDAYS(H7112,I7112,Setup!$A$2:$A$30))</f>
        <v/>
      </c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</row>
    <row r="7113" spans="1:22">
      <c r="A7113" s="4"/>
      <c r="B7113" s="4"/>
      <c r="C7113" s="18"/>
      <c r="D7113" s="8"/>
      <c r="E7113" s="8"/>
      <c r="F7113" s="4"/>
      <c r="G7113" s="9"/>
      <c r="H7113" s="18"/>
      <c r="I7113" s="18"/>
      <c r="J7113" s="23" t="str">
        <f>IF(OR(ISBLANK(H7113),ISBLANK((I7113))),"",NETWORKDAYS(H7113,I7113,Setup!$A$2:$A$30))</f>
        <v/>
      </c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</row>
    <row r="7114" spans="1:22">
      <c r="A7114" s="4"/>
      <c r="B7114" s="4"/>
      <c r="C7114" s="18"/>
      <c r="D7114" s="8"/>
      <c r="E7114" s="8"/>
      <c r="F7114" s="4"/>
      <c r="G7114" s="9"/>
      <c r="H7114" s="18"/>
      <c r="I7114" s="18"/>
      <c r="J7114" s="23" t="str">
        <f>IF(OR(ISBLANK(H7114),ISBLANK((I7114))),"",NETWORKDAYS(H7114,I7114,Setup!$A$2:$A$30))</f>
        <v/>
      </c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</row>
    <row r="7115" spans="1:22">
      <c r="A7115" s="4"/>
      <c r="B7115" s="4"/>
      <c r="C7115" s="18"/>
      <c r="D7115" s="8"/>
      <c r="E7115" s="8"/>
      <c r="F7115" s="4"/>
      <c r="G7115" s="9"/>
      <c r="H7115" s="18"/>
      <c r="I7115" s="18"/>
      <c r="J7115" s="23" t="str">
        <f>IF(OR(ISBLANK(H7115),ISBLANK((I7115))),"",NETWORKDAYS(H7115,I7115,Setup!$A$2:$A$30))</f>
        <v/>
      </c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</row>
    <row r="7116" spans="1:22">
      <c r="A7116" s="4"/>
      <c r="B7116" s="4"/>
      <c r="C7116" s="18"/>
      <c r="D7116" s="8"/>
      <c r="E7116" s="8"/>
      <c r="F7116" s="4"/>
      <c r="G7116" s="9"/>
      <c r="H7116" s="18"/>
      <c r="I7116" s="18"/>
      <c r="J7116" s="23" t="str">
        <f>IF(OR(ISBLANK(H7116),ISBLANK((I7116))),"",NETWORKDAYS(H7116,I7116,Setup!$A$2:$A$30))</f>
        <v/>
      </c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</row>
    <row r="7117" spans="1:22">
      <c r="A7117" s="4"/>
      <c r="B7117" s="4"/>
      <c r="C7117" s="18"/>
      <c r="D7117" s="8"/>
      <c r="E7117" s="8"/>
      <c r="F7117" s="4"/>
      <c r="G7117" s="9"/>
      <c r="H7117" s="18"/>
      <c r="I7117" s="18"/>
      <c r="J7117" s="23" t="str">
        <f>IF(OR(ISBLANK(H7117),ISBLANK((I7117))),"",NETWORKDAYS(H7117,I7117,Setup!$A$2:$A$30))</f>
        <v/>
      </c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</row>
    <row r="7118" spans="1:22">
      <c r="A7118" s="4"/>
      <c r="B7118" s="4"/>
      <c r="C7118" s="18"/>
      <c r="D7118" s="8"/>
      <c r="E7118" s="8"/>
      <c r="F7118" s="4"/>
      <c r="G7118" s="9"/>
      <c r="H7118" s="18"/>
      <c r="I7118" s="18"/>
      <c r="J7118" s="23" t="str">
        <f>IF(OR(ISBLANK(H7118),ISBLANK((I7118))),"",NETWORKDAYS(H7118,I7118,Setup!$A$2:$A$30))</f>
        <v/>
      </c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</row>
    <row r="7119" spans="1:22">
      <c r="A7119" s="4"/>
      <c r="B7119" s="4"/>
      <c r="C7119" s="18"/>
      <c r="D7119" s="8"/>
      <c r="E7119" s="8"/>
      <c r="F7119" s="4"/>
      <c r="G7119" s="9"/>
      <c r="H7119" s="18"/>
      <c r="I7119" s="18"/>
      <c r="J7119" s="23" t="str">
        <f>IF(OR(ISBLANK(H7119),ISBLANK((I7119))),"",NETWORKDAYS(H7119,I7119,Setup!$A$2:$A$30))</f>
        <v/>
      </c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</row>
    <row r="7120" spans="1:22">
      <c r="A7120" s="4"/>
      <c r="B7120" s="4"/>
      <c r="C7120" s="18"/>
      <c r="D7120" s="8"/>
      <c r="E7120" s="8"/>
      <c r="F7120" s="4"/>
      <c r="G7120" s="9"/>
      <c r="H7120" s="18"/>
      <c r="I7120" s="18"/>
      <c r="J7120" s="23" t="str">
        <f>IF(OR(ISBLANK(H7120),ISBLANK((I7120))),"",NETWORKDAYS(H7120,I7120,Setup!$A$2:$A$30))</f>
        <v/>
      </c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</row>
    <row r="7121" spans="1:22">
      <c r="A7121" s="4"/>
      <c r="B7121" s="4"/>
      <c r="C7121" s="18"/>
      <c r="D7121" s="8"/>
      <c r="E7121" s="8"/>
      <c r="F7121" s="4"/>
      <c r="G7121" s="9"/>
      <c r="H7121" s="18"/>
      <c r="I7121" s="18"/>
      <c r="J7121" s="23" t="str">
        <f>IF(OR(ISBLANK(H7121),ISBLANK((I7121))),"",NETWORKDAYS(H7121,I7121,Setup!$A$2:$A$30))</f>
        <v/>
      </c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</row>
    <row r="7122" spans="1:22">
      <c r="A7122" s="4"/>
      <c r="B7122" s="4"/>
      <c r="C7122" s="18"/>
      <c r="D7122" s="8"/>
      <c r="E7122" s="8"/>
      <c r="F7122" s="4"/>
      <c r="G7122" s="9"/>
      <c r="H7122" s="18"/>
      <c r="I7122" s="18"/>
      <c r="J7122" s="23" t="str">
        <f>IF(OR(ISBLANK(H7122),ISBLANK((I7122))),"",NETWORKDAYS(H7122,I7122,Setup!$A$2:$A$30))</f>
        <v/>
      </c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</row>
    <row r="7123" spans="1:22">
      <c r="A7123" s="4"/>
      <c r="B7123" s="4"/>
      <c r="C7123" s="18"/>
      <c r="D7123" s="8"/>
      <c r="E7123" s="8"/>
      <c r="F7123" s="4"/>
      <c r="G7123" s="9"/>
      <c r="H7123" s="18"/>
      <c r="I7123" s="18"/>
      <c r="J7123" s="23" t="str">
        <f>IF(OR(ISBLANK(H7123),ISBLANK((I7123))),"",NETWORKDAYS(H7123,I7123,Setup!$A$2:$A$30))</f>
        <v/>
      </c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</row>
    <row r="7124" spans="1:22">
      <c r="A7124" s="4"/>
      <c r="B7124" s="4"/>
      <c r="C7124" s="18"/>
      <c r="D7124" s="8"/>
      <c r="E7124" s="8"/>
      <c r="F7124" s="4"/>
      <c r="G7124" s="9"/>
      <c r="H7124" s="18"/>
      <c r="I7124" s="18"/>
      <c r="J7124" s="23" t="str">
        <f>IF(OR(ISBLANK(H7124),ISBLANK((I7124))),"",NETWORKDAYS(H7124,I7124,Setup!$A$2:$A$30))</f>
        <v/>
      </c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</row>
    <row r="7125" spans="1:22">
      <c r="A7125" s="4"/>
      <c r="B7125" s="4"/>
      <c r="C7125" s="18"/>
      <c r="D7125" s="8"/>
      <c r="E7125" s="8"/>
      <c r="F7125" s="4"/>
      <c r="G7125" s="9"/>
      <c r="H7125" s="18"/>
      <c r="I7125" s="18"/>
      <c r="J7125" s="23" t="str">
        <f>IF(OR(ISBLANK(H7125),ISBLANK((I7125))),"",NETWORKDAYS(H7125,I7125,Setup!$A$2:$A$30))</f>
        <v/>
      </c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</row>
    <row r="7126" spans="1:22">
      <c r="A7126" s="4"/>
      <c r="B7126" s="4"/>
      <c r="C7126" s="18"/>
      <c r="D7126" s="8"/>
      <c r="E7126" s="8"/>
      <c r="F7126" s="4"/>
      <c r="G7126" s="9"/>
      <c r="H7126" s="18"/>
      <c r="I7126" s="18"/>
      <c r="J7126" s="23" t="str">
        <f>IF(OR(ISBLANK(H7126),ISBLANK((I7126))),"",NETWORKDAYS(H7126,I7126,Setup!$A$2:$A$30))</f>
        <v/>
      </c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</row>
    <row r="7127" spans="1:22">
      <c r="A7127" s="4"/>
      <c r="B7127" s="4"/>
      <c r="C7127" s="18"/>
      <c r="D7127" s="8"/>
      <c r="E7127" s="8"/>
      <c r="F7127" s="4"/>
      <c r="G7127" s="9"/>
      <c r="H7127" s="18"/>
      <c r="I7127" s="18"/>
      <c r="J7127" s="23" t="str">
        <f>IF(OR(ISBLANK(H7127),ISBLANK((I7127))),"",NETWORKDAYS(H7127,I7127,Setup!$A$2:$A$30))</f>
        <v/>
      </c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</row>
    <row r="7128" spans="1:22">
      <c r="A7128" s="4"/>
      <c r="B7128" s="4"/>
      <c r="C7128" s="18"/>
      <c r="D7128" s="8"/>
      <c r="E7128" s="8"/>
      <c r="F7128" s="4"/>
      <c r="G7128" s="9"/>
      <c r="H7128" s="18"/>
      <c r="I7128" s="18"/>
      <c r="J7128" s="23" t="str">
        <f>IF(OR(ISBLANK(H7128),ISBLANK((I7128))),"",NETWORKDAYS(H7128,I7128,Setup!$A$2:$A$30))</f>
        <v/>
      </c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</row>
    <row r="7129" spans="1:22">
      <c r="A7129" s="4"/>
      <c r="B7129" s="4"/>
      <c r="C7129" s="18"/>
      <c r="D7129" s="8"/>
      <c r="E7129" s="8"/>
      <c r="F7129" s="4"/>
      <c r="G7129" s="9"/>
      <c r="H7129" s="18"/>
      <c r="I7129" s="18"/>
      <c r="J7129" s="23" t="str">
        <f>IF(OR(ISBLANK(H7129),ISBLANK((I7129))),"",NETWORKDAYS(H7129,I7129,Setup!$A$2:$A$30))</f>
        <v/>
      </c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</row>
    <row r="7130" spans="1:22">
      <c r="A7130" s="4"/>
      <c r="B7130" s="4"/>
      <c r="C7130" s="18"/>
      <c r="D7130" s="8"/>
      <c r="E7130" s="8"/>
      <c r="F7130" s="4"/>
      <c r="G7130" s="9"/>
      <c r="H7130" s="18"/>
      <c r="I7130" s="18"/>
      <c r="J7130" s="23" t="str">
        <f>IF(OR(ISBLANK(H7130),ISBLANK((I7130))),"",NETWORKDAYS(H7130,I7130,Setup!$A$2:$A$30))</f>
        <v/>
      </c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</row>
    <row r="7131" spans="1:22">
      <c r="A7131" s="4"/>
      <c r="B7131" s="4"/>
      <c r="C7131" s="18"/>
      <c r="D7131" s="8"/>
      <c r="E7131" s="8"/>
      <c r="F7131" s="4"/>
      <c r="G7131" s="9"/>
      <c r="H7131" s="18"/>
      <c r="I7131" s="18"/>
      <c r="J7131" s="23" t="str">
        <f>IF(OR(ISBLANK(H7131),ISBLANK((I7131))),"",NETWORKDAYS(H7131,I7131,Setup!$A$2:$A$30))</f>
        <v/>
      </c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</row>
    <row r="7132" spans="1:22">
      <c r="A7132" s="4"/>
      <c r="B7132" s="4"/>
      <c r="C7132" s="18"/>
      <c r="D7132" s="8"/>
      <c r="E7132" s="8"/>
      <c r="F7132" s="4"/>
      <c r="G7132" s="9"/>
      <c r="H7132" s="18"/>
      <c r="I7132" s="18"/>
      <c r="J7132" s="23" t="str">
        <f>IF(OR(ISBLANK(H7132),ISBLANK((I7132))),"",NETWORKDAYS(H7132,I7132,Setup!$A$2:$A$30))</f>
        <v/>
      </c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</row>
    <row r="7133" spans="1:22">
      <c r="A7133" s="4"/>
      <c r="B7133" s="4"/>
      <c r="C7133" s="18"/>
      <c r="D7133" s="8"/>
      <c r="E7133" s="8"/>
      <c r="F7133" s="4"/>
      <c r="G7133" s="9"/>
      <c r="H7133" s="18"/>
      <c r="I7133" s="18"/>
      <c r="J7133" s="23" t="str">
        <f>IF(OR(ISBLANK(H7133),ISBLANK((I7133))),"",NETWORKDAYS(H7133,I7133,Setup!$A$2:$A$30))</f>
        <v/>
      </c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</row>
    <row r="7134" spans="1:22">
      <c r="A7134" s="4"/>
      <c r="B7134" s="4"/>
      <c r="C7134" s="18"/>
      <c r="D7134" s="8"/>
      <c r="E7134" s="8"/>
      <c r="F7134" s="4"/>
      <c r="G7134" s="9"/>
      <c r="H7134" s="18"/>
      <c r="I7134" s="18"/>
      <c r="J7134" s="23" t="str">
        <f>IF(OR(ISBLANK(H7134),ISBLANK((I7134))),"",NETWORKDAYS(H7134,I7134,Setup!$A$2:$A$30))</f>
        <v/>
      </c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</row>
    <row r="7135" spans="1:22">
      <c r="A7135" s="4"/>
      <c r="B7135" s="4"/>
      <c r="C7135" s="18"/>
      <c r="D7135" s="8"/>
      <c r="E7135" s="8"/>
      <c r="F7135" s="4"/>
      <c r="G7135" s="9"/>
      <c r="H7135" s="18"/>
      <c r="I7135" s="18"/>
      <c r="J7135" s="23" t="str">
        <f>IF(OR(ISBLANK(H7135),ISBLANK((I7135))),"",NETWORKDAYS(H7135,I7135,Setup!$A$2:$A$30))</f>
        <v/>
      </c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</row>
    <row r="7136" spans="1:22">
      <c r="A7136" s="4"/>
      <c r="B7136" s="4"/>
      <c r="C7136" s="18"/>
      <c r="D7136" s="8"/>
      <c r="E7136" s="8"/>
      <c r="F7136" s="4"/>
      <c r="G7136" s="9"/>
      <c r="H7136" s="18"/>
      <c r="I7136" s="18"/>
      <c r="J7136" s="23" t="str">
        <f>IF(OR(ISBLANK(H7136),ISBLANK((I7136))),"",NETWORKDAYS(H7136,I7136,Setup!$A$2:$A$30))</f>
        <v/>
      </c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</row>
    <row r="7137" spans="1:22">
      <c r="A7137" s="4"/>
      <c r="B7137" s="4"/>
      <c r="C7137" s="18"/>
      <c r="D7137" s="8"/>
      <c r="E7137" s="8"/>
      <c r="F7137" s="4"/>
      <c r="G7137" s="9"/>
      <c r="H7137" s="18"/>
      <c r="I7137" s="18"/>
      <c r="J7137" s="23" t="str">
        <f>IF(OR(ISBLANK(H7137),ISBLANK((I7137))),"",NETWORKDAYS(H7137,I7137,Setup!$A$2:$A$30))</f>
        <v/>
      </c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</row>
    <row r="7138" spans="1:22">
      <c r="A7138" s="4"/>
      <c r="B7138" s="4"/>
      <c r="C7138" s="18"/>
      <c r="D7138" s="8"/>
      <c r="E7138" s="8"/>
      <c r="F7138" s="4"/>
      <c r="G7138" s="9"/>
      <c r="H7138" s="18"/>
      <c r="I7138" s="18"/>
      <c r="J7138" s="23" t="str">
        <f>IF(OR(ISBLANK(H7138),ISBLANK((I7138))),"",NETWORKDAYS(H7138,I7138,Setup!$A$2:$A$30))</f>
        <v/>
      </c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</row>
    <row r="7139" spans="1:22">
      <c r="A7139" s="4"/>
      <c r="B7139" s="4"/>
      <c r="C7139" s="18"/>
      <c r="D7139" s="8"/>
      <c r="E7139" s="8"/>
      <c r="F7139" s="4"/>
      <c r="G7139" s="9"/>
      <c r="H7139" s="18"/>
      <c r="I7139" s="18"/>
      <c r="J7139" s="23" t="str">
        <f>IF(OR(ISBLANK(H7139),ISBLANK((I7139))),"",NETWORKDAYS(H7139,I7139,Setup!$A$2:$A$30))</f>
        <v/>
      </c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</row>
    <row r="7140" spans="1:22">
      <c r="A7140" s="4"/>
      <c r="B7140" s="4"/>
      <c r="C7140" s="18"/>
      <c r="D7140" s="8"/>
      <c r="E7140" s="8"/>
      <c r="F7140" s="4"/>
      <c r="G7140" s="9"/>
      <c r="H7140" s="18"/>
      <c r="I7140" s="18"/>
      <c r="J7140" s="23" t="str">
        <f>IF(OR(ISBLANK(H7140),ISBLANK((I7140))),"",NETWORKDAYS(H7140,I7140,Setup!$A$2:$A$30))</f>
        <v/>
      </c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</row>
    <row r="7141" spans="1:22">
      <c r="A7141" s="4"/>
      <c r="B7141" s="4"/>
      <c r="C7141" s="18"/>
      <c r="D7141" s="8"/>
      <c r="E7141" s="8"/>
      <c r="F7141" s="4"/>
      <c r="G7141" s="9"/>
      <c r="H7141" s="18"/>
      <c r="I7141" s="18"/>
      <c r="J7141" s="23" t="str">
        <f>IF(OR(ISBLANK(H7141),ISBLANK((I7141))),"",NETWORKDAYS(H7141,I7141,Setup!$A$2:$A$30))</f>
        <v/>
      </c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</row>
    <row r="7142" spans="1:22">
      <c r="A7142" s="4"/>
      <c r="B7142" s="4"/>
      <c r="C7142" s="18"/>
      <c r="D7142" s="8"/>
      <c r="E7142" s="8"/>
      <c r="F7142" s="4"/>
      <c r="G7142" s="9"/>
      <c r="H7142" s="18"/>
      <c r="I7142" s="18"/>
      <c r="J7142" s="23" t="str">
        <f>IF(OR(ISBLANK(H7142),ISBLANK((I7142))),"",NETWORKDAYS(H7142,I7142,Setup!$A$2:$A$30))</f>
        <v/>
      </c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</row>
    <row r="7143" spans="1:22">
      <c r="A7143" s="4"/>
      <c r="B7143" s="4"/>
      <c r="C7143" s="18"/>
      <c r="D7143" s="8"/>
      <c r="E7143" s="8"/>
      <c r="F7143" s="4"/>
      <c r="G7143" s="9"/>
      <c r="H7143" s="18"/>
      <c r="I7143" s="18"/>
      <c r="J7143" s="23" t="str">
        <f>IF(OR(ISBLANK(H7143),ISBLANK((I7143))),"",NETWORKDAYS(H7143,I7143,Setup!$A$2:$A$30))</f>
        <v/>
      </c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</row>
    <row r="7144" spans="1:22">
      <c r="A7144" s="4"/>
      <c r="B7144" s="4"/>
      <c r="C7144" s="18"/>
      <c r="D7144" s="8"/>
      <c r="E7144" s="8"/>
      <c r="F7144" s="4"/>
      <c r="G7144" s="9"/>
      <c r="H7144" s="18"/>
      <c r="I7144" s="18"/>
      <c r="J7144" s="23" t="str">
        <f>IF(OR(ISBLANK(H7144),ISBLANK((I7144))),"",NETWORKDAYS(H7144,I7144,Setup!$A$2:$A$30))</f>
        <v/>
      </c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</row>
    <row r="7145" spans="1:22">
      <c r="A7145" s="4"/>
      <c r="B7145" s="4"/>
      <c r="C7145" s="18"/>
      <c r="D7145" s="8"/>
      <c r="E7145" s="8"/>
      <c r="F7145" s="4"/>
      <c r="G7145" s="9"/>
      <c r="H7145" s="18"/>
      <c r="I7145" s="18"/>
      <c r="J7145" s="23" t="str">
        <f>IF(OR(ISBLANK(H7145),ISBLANK((I7145))),"",NETWORKDAYS(H7145,I7145,Setup!$A$2:$A$30))</f>
        <v/>
      </c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</row>
    <row r="7146" spans="1:22">
      <c r="A7146" s="4"/>
      <c r="B7146" s="4"/>
      <c r="C7146" s="18"/>
      <c r="D7146" s="8"/>
      <c r="E7146" s="8"/>
      <c r="F7146" s="4"/>
      <c r="G7146" s="9"/>
      <c r="H7146" s="18"/>
      <c r="I7146" s="18"/>
      <c r="J7146" s="23" t="str">
        <f>IF(OR(ISBLANK(H7146),ISBLANK((I7146))),"",NETWORKDAYS(H7146,I7146,Setup!$A$2:$A$30))</f>
        <v/>
      </c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</row>
    <row r="7147" spans="1:22">
      <c r="A7147" s="4"/>
      <c r="B7147" s="4"/>
      <c r="C7147" s="18"/>
      <c r="D7147" s="8"/>
      <c r="E7147" s="8"/>
      <c r="F7147" s="4"/>
      <c r="G7147" s="9"/>
      <c r="H7147" s="18"/>
      <c r="I7147" s="18"/>
      <c r="J7147" s="23" t="str">
        <f>IF(OR(ISBLANK(H7147),ISBLANK((I7147))),"",NETWORKDAYS(H7147,I7147,Setup!$A$2:$A$30))</f>
        <v/>
      </c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</row>
    <row r="7148" spans="1:22">
      <c r="A7148" s="4"/>
      <c r="B7148" s="4"/>
      <c r="C7148" s="18"/>
      <c r="D7148" s="8"/>
      <c r="E7148" s="8"/>
      <c r="F7148" s="4"/>
      <c r="G7148" s="9"/>
      <c r="H7148" s="18"/>
      <c r="I7148" s="18"/>
      <c r="J7148" s="23" t="str">
        <f>IF(OR(ISBLANK(H7148),ISBLANK((I7148))),"",NETWORKDAYS(H7148,I7148,Setup!$A$2:$A$30))</f>
        <v/>
      </c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</row>
    <row r="7149" spans="1:22">
      <c r="A7149" s="4"/>
      <c r="B7149" s="4"/>
      <c r="C7149" s="18"/>
      <c r="D7149" s="8"/>
      <c r="E7149" s="8"/>
      <c r="F7149" s="4"/>
      <c r="G7149" s="9"/>
      <c r="H7149" s="18"/>
      <c r="I7149" s="18"/>
      <c r="J7149" s="23" t="str">
        <f>IF(OR(ISBLANK(H7149),ISBLANK((I7149))),"",NETWORKDAYS(H7149,I7149,Setup!$A$2:$A$30))</f>
        <v/>
      </c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</row>
    <row r="7150" spans="1:22">
      <c r="A7150" s="4"/>
      <c r="B7150" s="4"/>
      <c r="C7150" s="18"/>
      <c r="D7150" s="8"/>
      <c r="E7150" s="8"/>
      <c r="F7150" s="4"/>
      <c r="G7150" s="9"/>
      <c r="H7150" s="18"/>
      <c r="I7150" s="18"/>
      <c r="J7150" s="23" t="str">
        <f>IF(OR(ISBLANK(H7150),ISBLANK((I7150))),"",NETWORKDAYS(H7150,I7150,Setup!$A$2:$A$30))</f>
        <v/>
      </c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</row>
    <row r="7151" spans="1:22">
      <c r="A7151" s="4"/>
      <c r="B7151" s="4"/>
      <c r="C7151" s="18"/>
      <c r="D7151" s="8"/>
      <c r="E7151" s="8"/>
      <c r="F7151" s="4"/>
      <c r="G7151" s="9"/>
      <c r="H7151" s="18"/>
      <c r="I7151" s="18"/>
      <c r="J7151" s="23" t="str">
        <f>IF(OR(ISBLANK(H7151),ISBLANK((I7151))),"",NETWORKDAYS(H7151,I7151,Setup!$A$2:$A$30))</f>
        <v/>
      </c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</row>
    <row r="7152" spans="1:22">
      <c r="A7152" s="4"/>
      <c r="B7152" s="4"/>
      <c r="C7152" s="18"/>
      <c r="D7152" s="8"/>
      <c r="E7152" s="8"/>
      <c r="F7152" s="4"/>
      <c r="G7152" s="9"/>
      <c r="H7152" s="18"/>
      <c r="I7152" s="18"/>
      <c r="J7152" s="23" t="str">
        <f>IF(OR(ISBLANK(H7152),ISBLANK((I7152))),"",NETWORKDAYS(H7152,I7152,Setup!$A$2:$A$30))</f>
        <v/>
      </c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</row>
    <row r="7153" spans="1:22">
      <c r="A7153" s="4"/>
      <c r="B7153" s="4"/>
      <c r="C7153" s="18"/>
      <c r="D7153" s="8"/>
      <c r="E7153" s="8"/>
      <c r="F7153" s="4"/>
      <c r="G7153" s="9"/>
      <c r="H7153" s="18"/>
      <c r="I7153" s="18"/>
      <c r="J7153" s="23" t="str">
        <f>IF(OR(ISBLANK(H7153),ISBLANK((I7153))),"",NETWORKDAYS(H7153,I7153,Setup!$A$2:$A$30))</f>
        <v/>
      </c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</row>
    <row r="7154" spans="1:22">
      <c r="A7154" s="4"/>
      <c r="B7154" s="4"/>
      <c r="C7154" s="18"/>
      <c r="D7154" s="8"/>
      <c r="E7154" s="8"/>
      <c r="F7154" s="4"/>
      <c r="G7154" s="9"/>
      <c r="H7154" s="18"/>
      <c r="I7154" s="18"/>
      <c r="J7154" s="23" t="str">
        <f>IF(OR(ISBLANK(H7154),ISBLANK((I7154))),"",NETWORKDAYS(H7154,I7154,Setup!$A$2:$A$30))</f>
        <v/>
      </c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</row>
    <row r="7155" spans="1:22">
      <c r="A7155" s="4"/>
      <c r="B7155" s="4"/>
      <c r="C7155" s="18"/>
      <c r="D7155" s="8"/>
      <c r="E7155" s="8"/>
      <c r="F7155" s="4"/>
      <c r="G7155" s="9"/>
      <c r="H7155" s="18"/>
      <c r="I7155" s="18"/>
      <c r="J7155" s="23" t="str">
        <f>IF(OR(ISBLANK(H7155),ISBLANK((I7155))),"",NETWORKDAYS(H7155,I7155,Setup!$A$2:$A$30))</f>
        <v/>
      </c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</row>
    <row r="7156" spans="1:22">
      <c r="A7156" s="4"/>
      <c r="B7156" s="4"/>
      <c r="C7156" s="18"/>
      <c r="D7156" s="8"/>
      <c r="E7156" s="8"/>
      <c r="F7156" s="4"/>
      <c r="G7156" s="9"/>
      <c r="H7156" s="18"/>
      <c r="I7156" s="18"/>
      <c r="J7156" s="23" t="str">
        <f>IF(OR(ISBLANK(H7156),ISBLANK((I7156))),"",NETWORKDAYS(H7156,I7156,Setup!$A$2:$A$30))</f>
        <v/>
      </c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</row>
    <row r="7157" spans="1:22">
      <c r="A7157" s="4"/>
      <c r="B7157" s="4"/>
      <c r="C7157" s="18"/>
      <c r="D7157" s="8"/>
      <c r="E7157" s="8"/>
      <c r="F7157" s="4"/>
      <c r="G7157" s="9"/>
      <c r="H7157" s="18"/>
      <c r="I7157" s="18"/>
      <c r="J7157" s="23" t="str">
        <f>IF(OR(ISBLANK(H7157),ISBLANK((I7157))),"",NETWORKDAYS(H7157,I7157,Setup!$A$2:$A$30))</f>
        <v/>
      </c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</row>
    <row r="7158" spans="1:22">
      <c r="A7158" s="4"/>
      <c r="B7158" s="4"/>
      <c r="C7158" s="18"/>
      <c r="D7158" s="8"/>
      <c r="E7158" s="8"/>
      <c r="F7158" s="4"/>
      <c r="G7158" s="9"/>
      <c r="H7158" s="18"/>
      <c r="I7158" s="18"/>
      <c r="J7158" s="23" t="str">
        <f>IF(OR(ISBLANK(H7158),ISBLANK((I7158))),"",NETWORKDAYS(H7158,I7158,Setup!$A$2:$A$30))</f>
        <v/>
      </c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</row>
    <row r="7159" spans="1:22">
      <c r="A7159" s="4"/>
      <c r="B7159" s="4"/>
      <c r="C7159" s="18"/>
      <c r="D7159" s="8"/>
      <c r="E7159" s="8"/>
      <c r="F7159" s="4"/>
      <c r="G7159" s="9"/>
      <c r="H7159" s="18"/>
      <c r="I7159" s="18"/>
      <c r="J7159" s="23" t="str">
        <f>IF(OR(ISBLANK(H7159),ISBLANK((I7159))),"",NETWORKDAYS(H7159,I7159,Setup!$A$2:$A$30))</f>
        <v/>
      </c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</row>
    <row r="7160" spans="1:22">
      <c r="A7160" s="4"/>
      <c r="B7160" s="4"/>
      <c r="C7160" s="18"/>
      <c r="D7160" s="8"/>
      <c r="E7160" s="8"/>
      <c r="F7160" s="4"/>
      <c r="G7160" s="9"/>
      <c r="H7160" s="18"/>
      <c r="I7160" s="18"/>
      <c r="J7160" s="23" t="str">
        <f>IF(OR(ISBLANK(H7160),ISBLANK((I7160))),"",NETWORKDAYS(H7160,I7160,Setup!$A$2:$A$30))</f>
        <v/>
      </c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</row>
    <row r="7161" spans="1:22">
      <c r="A7161" s="4"/>
      <c r="B7161" s="4"/>
      <c r="C7161" s="18"/>
      <c r="D7161" s="8"/>
      <c r="E7161" s="8"/>
      <c r="F7161" s="4"/>
      <c r="G7161" s="9"/>
      <c r="H7161" s="18"/>
      <c r="I7161" s="18"/>
      <c r="J7161" s="23" t="str">
        <f>IF(OR(ISBLANK(H7161),ISBLANK((I7161))),"",NETWORKDAYS(H7161,I7161,Setup!$A$2:$A$30))</f>
        <v/>
      </c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</row>
    <row r="7162" spans="1:22">
      <c r="A7162" s="4"/>
      <c r="B7162" s="4"/>
      <c r="C7162" s="18"/>
      <c r="D7162" s="8"/>
      <c r="E7162" s="8"/>
      <c r="F7162" s="4"/>
      <c r="G7162" s="9"/>
      <c r="H7162" s="18"/>
      <c r="I7162" s="18"/>
      <c r="J7162" s="23" t="str">
        <f>IF(OR(ISBLANK(H7162),ISBLANK((I7162))),"",NETWORKDAYS(H7162,I7162,Setup!$A$2:$A$30))</f>
        <v/>
      </c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</row>
    <row r="7163" spans="1:22">
      <c r="A7163" s="4"/>
      <c r="B7163" s="4"/>
      <c r="C7163" s="18"/>
      <c r="D7163" s="8"/>
      <c r="E7163" s="8"/>
      <c r="F7163" s="4"/>
      <c r="G7163" s="9"/>
      <c r="H7163" s="18"/>
      <c r="I7163" s="18"/>
      <c r="J7163" s="23" t="str">
        <f>IF(OR(ISBLANK(H7163),ISBLANK((I7163))),"",NETWORKDAYS(H7163,I7163,Setup!$A$2:$A$30))</f>
        <v/>
      </c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</row>
    <row r="7164" spans="1:22">
      <c r="A7164" s="4"/>
      <c r="B7164" s="4"/>
      <c r="C7164" s="18"/>
      <c r="D7164" s="8"/>
      <c r="E7164" s="8"/>
      <c r="F7164" s="4"/>
      <c r="G7164" s="9"/>
      <c r="H7164" s="18"/>
      <c r="I7164" s="18"/>
      <c r="J7164" s="23" t="str">
        <f>IF(OR(ISBLANK(H7164),ISBLANK((I7164))),"",NETWORKDAYS(H7164,I7164,Setup!$A$2:$A$30))</f>
        <v/>
      </c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</row>
    <row r="7165" spans="1:22">
      <c r="A7165" s="4"/>
      <c r="B7165" s="4"/>
      <c r="C7165" s="18"/>
      <c r="D7165" s="8"/>
      <c r="E7165" s="8"/>
      <c r="F7165" s="4"/>
      <c r="G7165" s="9"/>
      <c r="H7165" s="18"/>
      <c r="I7165" s="18"/>
      <c r="J7165" s="23" t="str">
        <f>IF(OR(ISBLANK(H7165),ISBLANK((I7165))),"",NETWORKDAYS(H7165,I7165,Setup!$A$2:$A$30))</f>
        <v/>
      </c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</row>
    <row r="7166" spans="1:22">
      <c r="A7166" s="4"/>
      <c r="B7166" s="4"/>
      <c r="C7166" s="18"/>
      <c r="D7166" s="8"/>
      <c r="E7166" s="8"/>
      <c r="F7166" s="4"/>
      <c r="G7166" s="9"/>
      <c r="H7166" s="18"/>
      <c r="I7166" s="18"/>
      <c r="J7166" s="23" t="str">
        <f>IF(OR(ISBLANK(H7166),ISBLANK((I7166))),"",NETWORKDAYS(H7166,I7166,Setup!$A$2:$A$30))</f>
        <v/>
      </c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</row>
    <row r="7167" spans="1:22">
      <c r="A7167" s="4"/>
      <c r="B7167" s="4"/>
      <c r="C7167" s="18"/>
      <c r="D7167" s="8"/>
      <c r="E7167" s="8"/>
      <c r="F7167" s="4"/>
      <c r="G7167" s="9"/>
      <c r="H7167" s="18"/>
      <c r="I7167" s="18"/>
      <c r="J7167" s="23" t="str">
        <f>IF(OR(ISBLANK(H7167),ISBLANK((I7167))),"",NETWORKDAYS(H7167,I7167,Setup!$A$2:$A$30))</f>
        <v/>
      </c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</row>
    <row r="7168" spans="1:22">
      <c r="A7168" s="4"/>
      <c r="B7168" s="4"/>
      <c r="C7168" s="18"/>
      <c r="D7168" s="8"/>
      <c r="E7168" s="8"/>
      <c r="F7168" s="4"/>
      <c r="G7168" s="9"/>
      <c r="H7168" s="18"/>
      <c r="I7168" s="18"/>
      <c r="J7168" s="23" t="str">
        <f>IF(OR(ISBLANK(H7168),ISBLANK((I7168))),"",NETWORKDAYS(H7168,I7168,Setup!$A$2:$A$30))</f>
        <v/>
      </c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</row>
    <row r="7169" spans="1:22">
      <c r="A7169" s="4"/>
      <c r="B7169" s="4"/>
      <c r="C7169" s="18"/>
      <c r="D7169" s="8"/>
      <c r="E7169" s="8"/>
      <c r="F7169" s="4"/>
      <c r="G7169" s="9"/>
      <c r="H7169" s="18"/>
      <c r="I7169" s="18"/>
      <c r="J7169" s="23" t="str">
        <f>IF(OR(ISBLANK(H7169),ISBLANK((I7169))),"",NETWORKDAYS(H7169,I7169,Setup!$A$2:$A$30))</f>
        <v/>
      </c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</row>
    <row r="7170" spans="1:22">
      <c r="A7170" s="4"/>
      <c r="B7170" s="4"/>
      <c r="C7170" s="18"/>
      <c r="D7170" s="8"/>
      <c r="E7170" s="8"/>
      <c r="F7170" s="4"/>
      <c r="G7170" s="9"/>
      <c r="H7170" s="18"/>
      <c r="I7170" s="18"/>
      <c r="J7170" s="23" t="str">
        <f>IF(OR(ISBLANK(H7170),ISBLANK((I7170))),"",NETWORKDAYS(H7170,I7170,Setup!$A$2:$A$30))</f>
        <v/>
      </c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</row>
    <row r="7171" spans="1:22">
      <c r="A7171" s="4"/>
      <c r="B7171" s="4"/>
      <c r="C7171" s="18"/>
      <c r="D7171" s="8"/>
      <c r="E7171" s="8"/>
      <c r="F7171" s="4"/>
      <c r="G7171" s="9"/>
      <c r="H7171" s="18"/>
      <c r="I7171" s="18"/>
      <c r="J7171" s="23" t="str">
        <f>IF(OR(ISBLANK(H7171),ISBLANK((I7171))),"",NETWORKDAYS(H7171,I7171,Setup!$A$2:$A$30))</f>
        <v/>
      </c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</row>
    <row r="7172" spans="1:22">
      <c r="A7172" s="4"/>
      <c r="B7172" s="4"/>
      <c r="C7172" s="18"/>
      <c r="D7172" s="8"/>
      <c r="E7172" s="8"/>
      <c r="F7172" s="4"/>
      <c r="G7172" s="9"/>
      <c r="H7172" s="18"/>
      <c r="I7172" s="18"/>
      <c r="J7172" s="23" t="str">
        <f>IF(OR(ISBLANK(H7172),ISBLANK((I7172))),"",NETWORKDAYS(H7172,I7172,Setup!$A$2:$A$30))</f>
        <v/>
      </c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</row>
    <row r="7173" spans="1:22">
      <c r="A7173" s="4"/>
      <c r="B7173" s="4"/>
      <c r="C7173" s="18"/>
      <c r="D7173" s="8"/>
      <c r="E7173" s="8"/>
      <c r="F7173" s="4"/>
      <c r="G7173" s="9"/>
      <c r="H7173" s="18"/>
      <c r="I7173" s="18"/>
      <c r="J7173" s="23" t="str">
        <f>IF(OR(ISBLANK(H7173),ISBLANK((I7173))),"",NETWORKDAYS(H7173,I7173,Setup!$A$2:$A$30))</f>
        <v/>
      </c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</row>
    <row r="7174" spans="1:22">
      <c r="A7174" s="4"/>
      <c r="B7174" s="4"/>
      <c r="C7174" s="18"/>
      <c r="D7174" s="8"/>
      <c r="E7174" s="8"/>
      <c r="F7174" s="4"/>
      <c r="G7174" s="9"/>
      <c r="H7174" s="18"/>
      <c r="I7174" s="18"/>
      <c r="J7174" s="23" t="str">
        <f>IF(OR(ISBLANK(H7174),ISBLANK((I7174))),"",NETWORKDAYS(H7174,I7174,Setup!$A$2:$A$30))</f>
        <v/>
      </c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</row>
    <row r="7175" spans="1:22">
      <c r="A7175" s="4"/>
      <c r="B7175" s="4"/>
      <c r="C7175" s="18"/>
      <c r="D7175" s="8"/>
      <c r="E7175" s="8"/>
      <c r="F7175" s="4"/>
      <c r="G7175" s="9"/>
      <c r="H7175" s="18"/>
      <c r="I7175" s="18"/>
      <c r="J7175" s="23" t="str">
        <f>IF(OR(ISBLANK(H7175),ISBLANK((I7175))),"",NETWORKDAYS(H7175,I7175,Setup!$A$2:$A$30))</f>
        <v/>
      </c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</row>
    <row r="7176" spans="1:22">
      <c r="A7176" s="4"/>
      <c r="B7176" s="4"/>
      <c r="C7176" s="18"/>
      <c r="D7176" s="8"/>
      <c r="E7176" s="8"/>
      <c r="F7176" s="4"/>
      <c r="G7176" s="9"/>
      <c r="H7176" s="18"/>
      <c r="I7176" s="18"/>
      <c r="J7176" s="23" t="str">
        <f>IF(OR(ISBLANK(H7176),ISBLANK((I7176))),"",NETWORKDAYS(H7176,I7176,Setup!$A$2:$A$30))</f>
        <v/>
      </c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</row>
    <row r="7177" spans="1:22">
      <c r="A7177" s="4"/>
      <c r="B7177" s="4"/>
      <c r="C7177" s="18"/>
      <c r="D7177" s="8"/>
      <c r="E7177" s="8"/>
      <c r="F7177" s="4"/>
      <c r="G7177" s="9"/>
      <c r="H7177" s="18"/>
      <c r="I7177" s="18"/>
      <c r="J7177" s="23" t="str">
        <f>IF(OR(ISBLANK(H7177),ISBLANK((I7177))),"",NETWORKDAYS(H7177,I7177,Setup!$A$2:$A$30))</f>
        <v/>
      </c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</row>
    <row r="7178" spans="1:22">
      <c r="A7178" s="4"/>
      <c r="B7178" s="4"/>
      <c r="C7178" s="18"/>
      <c r="D7178" s="8"/>
      <c r="E7178" s="8"/>
      <c r="F7178" s="4"/>
      <c r="G7178" s="9"/>
      <c r="H7178" s="18"/>
      <c r="I7178" s="18"/>
      <c r="J7178" s="23" t="str">
        <f>IF(OR(ISBLANK(H7178),ISBLANK((I7178))),"",NETWORKDAYS(H7178,I7178,Setup!$A$2:$A$30))</f>
        <v/>
      </c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</row>
    <row r="7179" spans="1:22">
      <c r="A7179" s="4"/>
      <c r="B7179" s="4"/>
      <c r="C7179" s="18"/>
      <c r="D7179" s="8"/>
      <c r="E7179" s="8"/>
      <c r="F7179" s="4"/>
      <c r="G7179" s="9"/>
      <c r="H7179" s="18"/>
      <c r="I7179" s="18"/>
      <c r="J7179" s="23" t="str">
        <f>IF(OR(ISBLANK(H7179),ISBLANK((I7179))),"",NETWORKDAYS(H7179,I7179,Setup!$A$2:$A$30))</f>
        <v/>
      </c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</row>
    <row r="7180" spans="1:22">
      <c r="A7180" s="4"/>
      <c r="B7180" s="4"/>
      <c r="C7180" s="18"/>
      <c r="D7180" s="8"/>
      <c r="E7180" s="8"/>
      <c r="F7180" s="4"/>
      <c r="G7180" s="9"/>
      <c r="H7180" s="18"/>
      <c r="I7180" s="18"/>
      <c r="J7180" s="23" t="str">
        <f>IF(OR(ISBLANK(H7180),ISBLANK((I7180))),"",NETWORKDAYS(H7180,I7180,Setup!$A$2:$A$30))</f>
        <v/>
      </c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</row>
    <row r="7181" spans="1:22">
      <c r="A7181" s="4"/>
      <c r="B7181" s="4"/>
      <c r="C7181" s="18"/>
      <c r="D7181" s="8"/>
      <c r="E7181" s="8"/>
      <c r="F7181" s="4"/>
      <c r="G7181" s="9"/>
      <c r="H7181" s="18"/>
      <c r="I7181" s="18"/>
      <c r="J7181" s="23" t="str">
        <f>IF(OR(ISBLANK(H7181),ISBLANK((I7181))),"",NETWORKDAYS(H7181,I7181,Setup!$A$2:$A$30))</f>
        <v/>
      </c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</row>
    <row r="7182" spans="1:22">
      <c r="A7182" s="4"/>
      <c r="B7182" s="4"/>
      <c r="C7182" s="18"/>
      <c r="D7182" s="8"/>
      <c r="E7182" s="8"/>
      <c r="F7182" s="4"/>
      <c r="G7182" s="9"/>
      <c r="H7182" s="18"/>
      <c r="I7182" s="18"/>
      <c r="J7182" s="23" t="str">
        <f>IF(OR(ISBLANK(H7182),ISBLANK((I7182))),"",NETWORKDAYS(H7182,I7182,Setup!$A$2:$A$30))</f>
        <v/>
      </c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</row>
    <row r="7183" spans="1:22">
      <c r="A7183" s="4"/>
      <c r="B7183" s="4"/>
      <c r="C7183" s="18"/>
      <c r="D7183" s="8"/>
      <c r="E7183" s="8"/>
      <c r="F7183" s="4"/>
      <c r="G7183" s="9"/>
      <c r="H7183" s="18"/>
      <c r="I7183" s="18"/>
      <c r="J7183" s="23" t="str">
        <f>IF(OR(ISBLANK(H7183),ISBLANK((I7183))),"",NETWORKDAYS(H7183,I7183,Setup!$A$2:$A$30))</f>
        <v/>
      </c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</row>
    <row r="7184" spans="1:22">
      <c r="A7184" s="4"/>
      <c r="B7184" s="4"/>
      <c r="C7184" s="18"/>
      <c r="D7184" s="8"/>
      <c r="E7184" s="8"/>
      <c r="F7184" s="4"/>
      <c r="G7184" s="9"/>
      <c r="H7184" s="18"/>
      <c r="I7184" s="18"/>
      <c r="J7184" s="23" t="str">
        <f>IF(OR(ISBLANK(H7184),ISBLANK((I7184))),"",NETWORKDAYS(H7184,I7184,Setup!$A$2:$A$30))</f>
        <v/>
      </c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</row>
    <row r="7185" spans="1:22">
      <c r="A7185" s="4"/>
      <c r="B7185" s="4"/>
      <c r="C7185" s="18"/>
      <c r="D7185" s="8"/>
      <c r="E7185" s="8"/>
      <c r="F7185" s="4"/>
      <c r="G7185" s="9"/>
      <c r="H7185" s="18"/>
      <c r="I7185" s="18"/>
      <c r="J7185" s="23" t="str">
        <f>IF(OR(ISBLANK(H7185),ISBLANK((I7185))),"",NETWORKDAYS(H7185,I7185,Setup!$A$2:$A$30))</f>
        <v/>
      </c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</row>
    <row r="7186" spans="1:22">
      <c r="A7186" s="4"/>
      <c r="B7186" s="4"/>
      <c r="C7186" s="18"/>
      <c r="D7186" s="8"/>
      <c r="E7186" s="8"/>
      <c r="F7186" s="4"/>
      <c r="G7186" s="9"/>
      <c r="H7186" s="18"/>
      <c r="I7186" s="18"/>
      <c r="J7186" s="23" t="str">
        <f>IF(OR(ISBLANK(H7186),ISBLANK((I7186))),"",NETWORKDAYS(H7186,I7186,Setup!$A$2:$A$30))</f>
        <v/>
      </c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</row>
    <row r="7187" spans="1:22">
      <c r="A7187" s="4"/>
      <c r="B7187" s="4"/>
      <c r="C7187" s="18"/>
      <c r="D7187" s="8"/>
      <c r="E7187" s="8"/>
      <c r="F7187" s="4"/>
      <c r="G7187" s="9"/>
      <c r="H7187" s="18"/>
      <c r="I7187" s="18"/>
      <c r="J7187" s="23" t="str">
        <f>IF(OR(ISBLANK(H7187),ISBLANK((I7187))),"",NETWORKDAYS(H7187,I7187,Setup!$A$2:$A$30))</f>
        <v/>
      </c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</row>
    <row r="7188" spans="1:22">
      <c r="A7188" s="4"/>
      <c r="B7188" s="4"/>
      <c r="C7188" s="18"/>
      <c r="D7188" s="8"/>
      <c r="E7188" s="8"/>
      <c r="F7188" s="4"/>
      <c r="G7188" s="9"/>
      <c r="H7188" s="18"/>
      <c r="I7188" s="18"/>
      <c r="J7188" s="23" t="str">
        <f>IF(OR(ISBLANK(H7188),ISBLANK((I7188))),"",NETWORKDAYS(H7188,I7188,Setup!$A$2:$A$30))</f>
        <v/>
      </c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</row>
    <row r="7189" spans="1:22">
      <c r="A7189" s="4"/>
      <c r="B7189" s="4"/>
      <c r="C7189" s="18"/>
      <c r="D7189" s="8"/>
      <c r="E7189" s="8"/>
      <c r="F7189" s="4"/>
      <c r="G7189" s="9"/>
      <c r="H7189" s="18"/>
      <c r="I7189" s="18"/>
      <c r="J7189" s="23" t="str">
        <f>IF(OR(ISBLANK(H7189),ISBLANK((I7189))),"",NETWORKDAYS(H7189,I7189,Setup!$A$2:$A$30))</f>
        <v/>
      </c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</row>
    <row r="7190" spans="1:22">
      <c r="A7190" s="4"/>
      <c r="B7190" s="4"/>
      <c r="C7190" s="18"/>
      <c r="D7190" s="8"/>
      <c r="E7190" s="8"/>
      <c r="F7190" s="4"/>
      <c r="G7190" s="9"/>
      <c r="H7190" s="18"/>
      <c r="I7190" s="18"/>
      <c r="J7190" s="23" t="str">
        <f>IF(OR(ISBLANK(H7190),ISBLANK((I7190))),"",NETWORKDAYS(H7190,I7190,Setup!$A$2:$A$30))</f>
        <v/>
      </c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</row>
    <row r="7191" spans="1:22">
      <c r="A7191" s="4"/>
      <c r="B7191" s="4"/>
      <c r="C7191" s="18"/>
      <c r="D7191" s="8"/>
      <c r="E7191" s="8"/>
      <c r="F7191" s="4"/>
      <c r="G7191" s="9"/>
      <c r="H7191" s="18"/>
      <c r="I7191" s="18"/>
      <c r="J7191" s="23" t="str">
        <f>IF(OR(ISBLANK(H7191),ISBLANK((I7191))),"",NETWORKDAYS(H7191,I7191,Setup!$A$2:$A$30))</f>
        <v/>
      </c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</row>
    <row r="7192" spans="1:22">
      <c r="A7192" s="4"/>
      <c r="B7192" s="4"/>
      <c r="C7192" s="18"/>
      <c r="D7192" s="8"/>
      <c r="E7192" s="8"/>
      <c r="F7192" s="4"/>
      <c r="G7192" s="9"/>
      <c r="H7192" s="18"/>
      <c r="I7192" s="18"/>
      <c r="J7192" s="23" t="str">
        <f>IF(OR(ISBLANK(H7192),ISBLANK((I7192))),"",NETWORKDAYS(H7192,I7192,Setup!$A$2:$A$30))</f>
        <v/>
      </c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</row>
    <row r="7193" spans="1:22">
      <c r="A7193" s="4"/>
      <c r="B7193" s="4"/>
      <c r="C7193" s="18"/>
      <c r="D7193" s="8"/>
      <c r="E7193" s="8"/>
      <c r="F7193" s="4"/>
      <c r="G7193" s="9"/>
      <c r="H7193" s="18"/>
      <c r="I7193" s="18"/>
      <c r="J7193" s="23" t="str">
        <f>IF(OR(ISBLANK(H7193),ISBLANK((I7193))),"",NETWORKDAYS(H7193,I7193,Setup!$A$2:$A$30))</f>
        <v/>
      </c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</row>
    <row r="7194" spans="1:22">
      <c r="A7194" s="4"/>
      <c r="B7194" s="4"/>
      <c r="C7194" s="18"/>
      <c r="D7194" s="8"/>
      <c r="E7194" s="8"/>
      <c r="F7194" s="4"/>
      <c r="G7194" s="9"/>
      <c r="H7194" s="18"/>
      <c r="I7194" s="18"/>
      <c r="J7194" s="23" t="str">
        <f>IF(OR(ISBLANK(H7194),ISBLANK((I7194))),"",NETWORKDAYS(H7194,I7194,Setup!$A$2:$A$30))</f>
        <v/>
      </c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</row>
    <row r="7195" spans="1:22">
      <c r="A7195" s="4"/>
      <c r="B7195" s="4"/>
      <c r="C7195" s="18"/>
      <c r="D7195" s="8"/>
      <c r="E7195" s="8"/>
      <c r="F7195" s="4"/>
      <c r="G7195" s="9"/>
      <c r="H7195" s="18"/>
      <c r="I7195" s="18"/>
      <c r="J7195" s="23" t="str">
        <f>IF(OR(ISBLANK(H7195),ISBLANK((I7195))),"",NETWORKDAYS(H7195,I7195,Setup!$A$2:$A$30))</f>
        <v/>
      </c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</row>
    <row r="7196" spans="1:22">
      <c r="A7196" s="4"/>
      <c r="B7196" s="4"/>
      <c r="C7196" s="18"/>
      <c r="D7196" s="8"/>
      <c r="E7196" s="8"/>
      <c r="F7196" s="4"/>
      <c r="G7196" s="9"/>
      <c r="H7196" s="18"/>
      <c r="I7196" s="18"/>
      <c r="J7196" s="23" t="str">
        <f>IF(OR(ISBLANK(H7196),ISBLANK((I7196))),"",NETWORKDAYS(H7196,I7196,Setup!$A$2:$A$30))</f>
        <v/>
      </c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</row>
    <row r="7197" spans="1:22">
      <c r="A7197" s="4"/>
      <c r="B7197" s="4"/>
      <c r="C7197" s="18"/>
      <c r="D7197" s="8"/>
      <c r="E7197" s="8"/>
      <c r="F7197" s="4"/>
      <c r="G7197" s="9"/>
      <c r="H7197" s="18"/>
      <c r="I7197" s="18"/>
      <c r="J7197" s="23" t="str">
        <f>IF(OR(ISBLANK(H7197),ISBLANK((I7197))),"",NETWORKDAYS(H7197,I7197,Setup!$A$2:$A$30))</f>
        <v/>
      </c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</row>
    <row r="7198" spans="1:22">
      <c r="A7198" s="4"/>
      <c r="B7198" s="4"/>
      <c r="C7198" s="18"/>
      <c r="D7198" s="8"/>
      <c r="E7198" s="8"/>
      <c r="F7198" s="4"/>
      <c r="G7198" s="9"/>
      <c r="H7198" s="18"/>
      <c r="I7198" s="18"/>
      <c r="J7198" s="23" t="str">
        <f>IF(OR(ISBLANK(H7198),ISBLANK((I7198))),"",NETWORKDAYS(H7198,I7198,Setup!$A$2:$A$30))</f>
        <v/>
      </c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</row>
    <row r="7199" spans="1:22">
      <c r="A7199" s="4"/>
      <c r="B7199" s="4"/>
      <c r="C7199" s="18"/>
      <c r="D7199" s="8"/>
      <c r="E7199" s="8"/>
      <c r="F7199" s="4"/>
      <c r="G7199" s="9"/>
      <c r="H7199" s="18"/>
      <c r="I7199" s="18"/>
      <c r="J7199" s="23" t="str">
        <f>IF(OR(ISBLANK(H7199),ISBLANK((I7199))),"",NETWORKDAYS(H7199,I7199,Setup!$A$2:$A$30))</f>
        <v/>
      </c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</row>
    <row r="7200" spans="1:22">
      <c r="A7200" s="4"/>
      <c r="B7200" s="4"/>
      <c r="C7200" s="18"/>
      <c r="D7200" s="8"/>
      <c r="E7200" s="8"/>
      <c r="F7200" s="4"/>
      <c r="G7200" s="9"/>
      <c r="H7200" s="18"/>
      <c r="I7200" s="18"/>
      <c r="J7200" s="23" t="str">
        <f>IF(OR(ISBLANK(H7200),ISBLANK((I7200))),"",NETWORKDAYS(H7200,I7200,Setup!$A$2:$A$30))</f>
        <v/>
      </c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</row>
    <row r="7201" spans="1:22">
      <c r="A7201" s="4"/>
      <c r="B7201" s="4"/>
      <c r="C7201" s="18"/>
      <c r="D7201" s="8"/>
      <c r="E7201" s="8"/>
      <c r="F7201" s="4"/>
      <c r="G7201" s="9"/>
      <c r="H7201" s="18"/>
      <c r="I7201" s="18"/>
      <c r="J7201" s="23" t="str">
        <f>IF(OR(ISBLANK(H7201),ISBLANK((I7201))),"",NETWORKDAYS(H7201,I7201,Setup!$A$2:$A$30))</f>
        <v/>
      </c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</row>
    <row r="7202" spans="1:22">
      <c r="A7202" s="4"/>
      <c r="B7202" s="4"/>
      <c r="C7202" s="18"/>
      <c r="D7202" s="8"/>
      <c r="E7202" s="8"/>
      <c r="F7202" s="4"/>
      <c r="G7202" s="9"/>
      <c r="H7202" s="18"/>
      <c r="I7202" s="18"/>
      <c r="J7202" s="23" t="str">
        <f>IF(OR(ISBLANK(H7202),ISBLANK((I7202))),"",NETWORKDAYS(H7202,I7202,Setup!$A$2:$A$30))</f>
        <v/>
      </c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</row>
    <row r="7203" spans="1:22">
      <c r="A7203" s="4"/>
      <c r="B7203" s="4"/>
      <c r="C7203" s="18"/>
      <c r="D7203" s="8"/>
      <c r="E7203" s="8"/>
      <c r="F7203" s="4"/>
      <c r="G7203" s="9"/>
      <c r="H7203" s="18"/>
      <c r="I7203" s="18"/>
      <c r="J7203" s="23" t="str">
        <f>IF(OR(ISBLANK(H7203),ISBLANK((I7203))),"",NETWORKDAYS(H7203,I7203,Setup!$A$2:$A$30))</f>
        <v/>
      </c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</row>
    <row r="7204" spans="1:22">
      <c r="A7204" s="4"/>
      <c r="B7204" s="4"/>
      <c r="C7204" s="18"/>
      <c r="D7204" s="8"/>
      <c r="E7204" s="8"/>
      <c r="F7204" s="4"/>
      <c r="G7204" s="9"/>
      <c r="H7204" s="18"/>
      <c r="I7204" s="18"/>
      <c r="J7204" s="23" t="str">
        <f>IF(OR(ISBLANK(H7204),ISBLANK((I7204))),"",NETWORKDAYS(H7204,I7204,Setup!$A$2:$A$30))</f>
        <v/>
      </c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</row>
    <row r="7205" spans="1:22">
      <c r="A7205" s="4"/>
      <c r="B7205" s="4"/>
      <c r="C7205" s="18"/>
      <c r="D7205" s="8"/>
      <c r="E7205" s="8"/>
      <c r="F7205" s="4"/>
      <c r="G7205" s="9"/>
      <c r="H7205" s="18"/>
      <c r="I7205" s="18"/>
      <c r="J7205" s="23" t="str">
        <f>IF(OR(ISBLANK(H7205),ISBLANK((I7205))),"",NETWORKDAYS(H7205,I7205,Setup!$A$2:$A$30))</f>
        <v/>
      </c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</row>
    <row r="7206" spans="1:22">
      <c r="A7206" s="4"/>
      <c r="B7206" s="4"/>
      <c r="C7206" s="18"/>
      <c r="D7206" s="8"/>
      <c r="E7206" s="8"/>
      <c r="F7206" s="4"/>
      <c r="G7206" s="9"/>
      <c r="H7206" s="18"/>
      <c r="I7206" s="18"/>
      <c r="J7206" s="23" t="str">
        <f>IF(OR(ISBLANK(H7206),ISBLANK((I7206))),"",NETWORKDAYS(H7206,I7206,Setup!$A$2:$A$30))</f>
        <v/>
      </c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</row>
    <row r="7207" spans="1:22">
      <c r="A7207" s="4"/>
      <c r="B7207" s="4"/>
      <c r="C7207" s="18"/>
      <c r="D7207" s="8"/>
      <c r="E7207" s="8"/>
      <c r="F7207" s="4"/>
      <c r="G7207" s="9"/>
      <c r="H7207" s="18"/>
      <c r="I7207" s="18"/>
      <c r="J7207" s="23" t="str">
        <f>IF(OR(ISBLANK(H7207),ISBLANK((I7207))),"",NETWORKDAYS(H7207,I7207,Setup!$A$2:$A$30))</f>
        <v/>
      </c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</row>
    <row r="7208" spans="1:22">
      <c r="A7208" s="4"/>
      <c r="B7208" s="4"/>
      <c r="C7208" s="18"/>
      <c r="D7208" s="8"/>
      <c r="E7208" s="8"/>
      <c r="F7208" s="4"/>
      <c r="G7208" s="9"/>
      <c r="H7208" s="18"/>
      <c r="I7208" s="18"/>
      <c r="J7208" s="23" t="str">
        <f>IF(OR(ISBLANK(H7208),ISBLANK((I7208))),"",NETWORKDAYS(H7208,I7208,Setup!$A$2:$A$30))</f>
        <v/>
      </c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</row>
    <row r="7209" spans="1:22">
      <c r="A7209" s="4"/>
      <c r="B7209" s="4"/>
      <c r="C7209" s="18"/>
      <c r="D7209" s="8"/>
      <c r="E7209" s="8"/>
      <c r="F7209" s="4"/>
      <c r="G7209" s="9"/>
      <c r="H7209" s="18"/>
      <c r="I7209" s="18"/>
      <c r="J7209" s="23" t="str">
        <f>IF(OR(ISBLANK(H7209),ISBLANK((I7209))),"",NETWORKDAYS(H7209,I7209,Setup!$A$2:$A$30))</f>
        <v/>
      </c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</row>
    <row r="7210" spans="1:22">
      <c r="A7210" s="4"/>
      <c r="B7210" s="4"/>
      <c r="C7210" s="18"/>
      <c r="D7210" s="8"/>
      <c r="E7210" s="8"/>
      <c r="F7210" s="4"/>
      <c r="G7210" s="9"/>
      <c r="H7210" s="18"/>
      <c r="I7210" s="18"/>
      <c r="J7210" s="23" t="str">
        <f>IF(OR(ISBLANK(H7210),ISBLANK((I7210))),"",NETWORKDAYS(H7210,I7210,Setup!$A$2:$A$30))</f>
        <v/>
      </c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</row>
    <row r="7211" spans="1:22">
      <c r="A7211" s="4"/>
      <c r="B7211" s="4"/>
      <c r="C7211" s="18"/>
      <c r="D7211" s="8"/>
      <c r="E7211" s="8"/>
      <c r="F7211" s="4"/>
      <c r="G7211" s="9"/>
      <c r="H7211" s="18"/>
      <c r="I7211" s="18"/>
      <c r="J7211" s="23" t="str">
        <f>IF(OR(ISBLANK(H7211),ISBLANK((I7211))),"",NETWORKDAYS(H7211,I7211,Setup!$A$2:$A$30))</f>
        <v/>
      </c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</row>
    <row r="7212" spans="1:22">
      <c r="A7212" s="4"/>
      <c r="B7212" s="4"/>
      <c r="C7212" s="18"/>
      <c r="D7212" s="8"/>
      <c r="E7212" s="8"/>
      <c r="F7212" s="4"/>
      <c r="G7212" s="9"/>
      <c r="H7212" s="18"/>
      <c r="I7212" s="18"/>
      <c r="J7212" s="23" t="str">
        <f>IF(OR(ISBLANK(H7212),ISBLANK((I7212))),"",NETWORKDAYS(H7212,I7212,Setup!$A$2:$A$30))</f>
        <v/>
      </c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</row>
    <row r="7213" spans="1:22">
      <c r="A7213" s="4"/>
      <c r="B7213" s="4"/>
      <c r="C7213" s="18"/>
      <c r="D7213" s="8"/>
      <c r="E7213" s="8"/>
      <c r="F7213" s="4"/>
      <c r="G7213" s="9"/>
      <c r="H7213" s="18"/>
      <c r="I7213" s="18"/>
      <c r="J7213" s="23" t="str">
        <f>IF(OR(ISBLANK(H7213),ISBLANK((I7213))),"",NETWORKDAYS(H7213,I7213,Setup!$A$2:$A$30))</f>
        <v/>
      </c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</row>
    <row r="7214" spans="1:22">
      <c r="A7214" s="4"/>
      <c r="B7214" s="4"/>
      <c r="C7214" s="18"/>
      <c r="D7214" s="8"/>
      <c r="E7214" s="8"/>
      <c r="F7214" s="4"/>
      <c r="G7214" s="9"/>
      <c r="H7214" s="18"/>
      <c r="I7214" s="18"/>
      <c r="J7214" s="23" t="str">
        <f>IF(OR(ISBLANK(H7214),ISBLANK((I7214))),"",NETWORKDAYS(H7214,I7214,Setup!$A$2:$A$30))</f>
        <v/>
      </c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</row>
    <row r="7215" spans="1:22">
      <c r="A7215" s="4"/>
      <c r="B7215" s="4"/>
      <c r="C7215" s="18"/>
      <c r="D7215" s="8"/>
      <c r="E7215" s="8"/>
      <c r="F7215" s="4"/>
      <c r="G7215" s="9"/>
      <c r="H7215" s="18"/>
      <c r="I7215" s="18"/>
      <c r="J7215" s="23" t="str">
        <f>IF(OR(ISBLANK(H7215),ISBLANK((I7215))),"",NETWORKDAYS(H7215,I7215,Setup!$A$2:$A$30))</f>
        <v/>
      </c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</row>
    <row r="7216" spans="1:22">
      <c r="A7216" s="4"/>
      <c r="B7216" s="4"/>
      <c r="C7216" s="18"/>
      <c r="D7216" s="8"/>
      <c r="E7216" s="8"/>
      <c r="F7216" s="4"/>
      <c r="G7216" s="9"/>
      <c r="H7216" s="18"/>
      <c r="I7216" s="18"/>
      <c r="J7216" s="23" t="str">
        <f>IF(OR(ISBLANK(H7216),ISBLANK((I7216))),"",NETWORKDAYS(H7216,I7216,Setup!$A$2:$A$30))</f>
        <v/>
      </c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</row>
    <row r="7217" spans="1:22">
      <c r="A7217" s="4"/>
      <c r="B7217" s="4"/>
      <c r="C7217" s="18"/>
      <c r="D7217" s="8"/>
      <c r="E7217" s="8"/>
      <c r="F7217" s="4"/>
      <c r="G7217" s="9"/>
      <c r="H7217" s="18"/>
      <c r="I7217" s="18"/>
      <c r="J7217" s="23" t="str">
        <f>IF(OR(ISBLANK(H7217),ISBLANK((I7217))),"",NETWORKDAYS(H7217,I7217,Setup!$A$2:$A$30))</f>
        <v/>
      </c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</row>
    <row r="7218" spans="1:22">
      <c r="A7218" s="4"/>
      <c r="B7218" s="4"/>
      <c r="C7218" s="18"/>
      <c r="D7218" s="8"/>
      <c r="E7218" s="8"/>
      <c r="F7218" s="4"/>
      <c r="G7218" s="9"/>
      <c r="H7218" s="18"/>
      <c r="I7218" s="18"/>
      <c r="J7218" s="23" t="str">
        <f>IF(OR(ISBLANK(H7218),ISBLANK((I7218))),"",NETWORKDAYS(H7218,I7218,Setup!$A$2:$A$30))</f>
        <v/>
      </c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</row>
    <row r="7219" spans="1:22">
      <c r="A7219" s="4"/>
      <c r="B7219" s="4"/>
      <c r="C7219" s="18"/>
      <c r="D7219" s="8"/>
      <c r="E7219" s="8"/>
      <c r="F7219" s="4"/>
      <c r="G7219" s="9"/>
      <c r="H7219" s="18"/>
      <c r="I7219" s="18"/>
      <c r="J7219" s="23" t="str">
        <f>IF(OR(ISBLANK(H7219),ISBLANK((I7219))),"",NETWORKDAYS(H7219,I7219,Setup!$A$2:$A$30))</f>
        <v/>
      </c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</row>
    <row r="7220" spans="1:22">
      <c r="A7220" s="4"/>
      <c r="B7220" s="4"/>
      <c r="C7220" s="18"/>
      <c r="D7220" s="8"/>
      <c r="E7220" s="8"/>
      <c r="F7220" s="4"/>
      <c r="G7220" s="9"/>
      <c r="H7220" s="18"/>
      <c r="I7220" s="18"/>
      <c r="J7220" s="23" t="str">
        <f>IF(OR(ISBLANK(H7220),ISBLANK((I7220))),"",NETWORKDAYS(H7220,I7220,Setup!$A$2:$A$30))</f>
        <v/>
      </c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</row>
    <row r="7221" spans="1:22">
      <c r="A7221" s="4"/>
      <c r="B7221" s="4"/>
      <c r="C7221" s="18"/>
      <c r="D7221" s="8"/>
      <c r="E7221" s="8"/>
      <c r="F7221" s="4"/>
      <c r="G7221" s="9"/>
      <c r="H7221" s="18"/>
      <c r="I7221" s="18"/>
      <c r="J7221" s="23" t="str">
        <f>IF(OR(ISBLANK(H7221),ISBLANK((I7221))),"",NETWORKDAYS(H7221,I7221,Setup!$A$2:$A$30))</f>
        <v/>
      </c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</row>
    <row r="7222" spans="1:22">
      <c r="A7222" s="4"/>
      <c r="B7222" s="4"/>
      <c r="C7222" s="18"/>
      <c r="D7222" s="8"/>
      <c r="E7222" s="8"/>
      <c r="F7222" s="4"/>
      <c r="G7222" s="9"/>
      <c r="H7222" s="18"/>
      <c r="I7222" s="18"/>
      <c r="J7222" s="23" t="str">
        <f>IF(OR(ISBLANK(H7222),ISBLANK((I7222))),"",NETWORKDAYS(H7222,I7222,Setup!$A$2:$A$30))</f>
        <v/>
      </c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</row>
    <row r="7223" spans="1:22">
      <c r="A7223" s="4"/>
      <c r="B7223" s="4"/>
      <c r="C7223" s="18"/>
      <c r="D7223" s="8"/>
      <c r="E7223" s="8"/>
      <c r="F7223" s="4"/>
      <c r="G7223" s="9"/>
      <c r="H7223" s="18"/>
      <c r="I7223" s="18"/>
      <c r="J7223" s="23" t="str">
        <f>IF(OR(ISBLANK(H7223),ISBLANK((I7223))),"",NETWORKDAYS(H7223,I7223,Setup!$A$2:$A$30))</f>
        <v/>
      </c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</row>
    <row r="7224" spans="1:22">
      <c r="A7224" s="4"/>
      <c r="B7224" s="4"/>
      <c r="C7224" s="18"/>
      <c r="D7224" s="8"/>
      <c r="E7224" s="8"/>
      <c r="F7224" s="4"/>
      <c r="G7224" s="9"/>
      <c r="H7224" s="18"/>
      <c r="I7224" s="18"/>
      <c r="J7224" s="23" t="str">
        <f>IF(OR(ISBLANK(H7224),ISBLANK((I7224))),"",NETWORKDAYS(H7224,I7224,Setup!$A$2:$A$30))</f>
        <v/>
      </c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</row>
    <row r="7225" spans="1:22">
      <c r="A7225" s="4"/>
      <c r="B7225" s="4"/>
      <c r="C7225" s="18"/>
      <c r="D7225" s="8"/>
      <c r="E7225" s="8"/>
      <c r="F7225" s="4"/>
      <c r="G7225" s="9"/>
      <c r="H7225" s="18"/>
      <c r="I7225" s="18"/>
      <c r="J7225" s="23" t="str">
        <f>IF(OR(ISBLANK(H7225),ISBLANK((I7225))),"",NETWORKDAYS(H7225,I7225,Setup!$A$2:$A$30))</f>
        <v/>
      </c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</row>
    <row r="7226" spans="1:22">
      <c r="A7226" s="4"/>
      <c r="B7226" s="4"/>
      <c r="C7226" s="18"/>
      <c r="D7226" s="8"/>
      <c r="E7226" s="8"/>
      <c r="F7226" s="4"/>
      <c r="G7226" s="9"/>
      <c r="H7226" s="18"/>
      <c r="I7226" s="18"/>
      <c r="J7226" s="23" t="str">
        <f>IF(OR(ISBLANK(H7226),ISBLANK((I7226))),"",NETWORKDAYS(H7226,I7226,Setup!$A$2:$A$30))</f>
        <v/>
      </c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</row>
    <row r="7227" spans="1:22">
      <c r="A7227" s="4"/>
      <c r="B7227" s="4"/>
      <c r="C7227" s="18"/>
      <c r="D7227" s="8"/>
      <c r="E7227" s="8"/>
      <c r="F7227" s="4"/>
      <c r="G7227" s="9"/>
      <c r="H7227" s="18"/>
      <c r="I7227" s="18"/>
      <c r="J7227" s="23" t="str">
        <f>IF(OR(ISBLANK(H7227),ISBLANK((I7227))),"",NETWORKDAYS(H7227,I7227,Setup!$A$2:$A$30))</f>
        <v/>
      </c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</row>
    <row r="7228" spans="1:22">
      <c r="A7228" s="4"/>
      <c r="B7228" s="4"/>
      <c r="C7228" s="18"/>
      <c r="D7228" s="8"/>
      <c r="E7228" s="8"/>
      <c r="F7228" s="4"/>
      <c r="G7228" s="9"/>
      <c r="H7228" s="18"/>
      <c r="I7228" s="18"/>
      <c r="J7228" s="23" t="str">
        <f>IF(OR(ISBLANK(H7228),ISBLANK((I7228))),"",NETWORKDAYS(H7228,I7228,Setup!$A$2:$A$30))</f>
        <v/>
      </c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</row>
    <row r="7229" spans="1:22">
      <c r="A7229" s="4"/>
      <c r="B7229" s="4"/>
      <c r="C7229" s="18"/>
      <c r="D7229" s="8"/>
      <c r="E7229" s="8"/>
      <c r="F7229" s="4"/>
      <c r="G7229" s="9"/>
      <c r="H7229" s="18"/>
      <c r="I7229" s="18"/>
      <c r="J7229" s="23" t="str">
        <f>IF(OR(ISBLANK(H7229),ISBLANK((I7229))),"",NETWORKDAYS(H7229,I7229,Setup!$A$2:$A$30))</f>
        <v/>
      </c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</row>
    <row r="7230" spans="1:22">
      <c r="A7230" s="4"/>
      <c r="B7230" s="4"/>
      <c r="C7230" s="18"/>
      <c r="D7230" s="8"/>
      <c r="E7230" s="8"/>
      <c r="F7230" s="4"/>
      <c r="G7230" s="9"/>
      <c r="H7230" s="18"/>
      <c r="I7230" s="18"/>
      <c r="J7230" s="23" t="str">
        <f>IF(OR(ISBLANK(H7230),ISBLANK((I7230))),"",NETWORKDAYS(H7230,I7230,Setup!$A$2:$A$30))</f>
        <v/>
      </c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</row>
    <row r="7231" spans="1:22">
      <c r="A7231" s="4"/>
      <c r="B7231" s="4"/>
      <c r="C7231" s="18"/>
      <c r="D7231" s="8"/>
      <c r="E7231" s="8"/>
      <c r="F7231" s="4"/>
      <c r="G7231" s="9"/>
      <c r="H7231" s="18"/>
      <c r="I7231" s="18"/>
      <c r="J7231" s="23" t="str">
        <f>IF(OR(ISBLANK(H7231),ISBLANK((I7231))),"",NETWORKDAYS(H7231,I7231,Setup!$A$2:$A$30))</f>
        <v/>
      </c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</row>
    <row r="7232" spans="1:22">
      <c r="A7232" s="4"/>
      <c r="B7232" s="4"/>
      <c r="C7232" s="18"/>
      <c r="D7232" s="8"/>
      <c r="E7232" s="8"/>
      <c r="F7232" s="4"/>
      <c r="G7232" s="9"/>
      <c r="H7232" s="18"/>
      <c r="I7232" s="18"/>
      <c r="J7232" s="23" t="str">
        <f>IF(OR(ISBLANK(H7232),ISBLANK((I7232))),"",NETWORKDAYS(H7232,I7232,Setup!$A$2:$A$30))</f>
        <v/>
      </c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</row>
    <row r="7233" spans="1:22">
      <c r="A7233" s="4"/>
      <c r="B7233" s="4"/>
      <c r="C7233" s="18"/>
      <c r="D7233" s="8"/>
      <c r="E7233" s="8"/>
      <c r="F7233" s="4"/>
      <c r="G7233" s="9"/>
      <c r="H7233" s="18"/>
      <c r="I7233" s="18"/>
      <c r="J7233" s="23" t="str">
        <f>IF(OR(ISBLANK(H7233),ISBLANK((I7233))),"",NETWORKDAYS(H7233,I7233,Setup!$A$2:$A$30))</f>
        <v/>
      </c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</row>
    <row r="7234" spans="1:22">
      <c r="A7234" s="4"/>
      <c r="B7234" s="4"/>
      <c r="C7234" s="18"/>
      <c r="D7234" s="8"/>
      <c r="E7234" s="8"/>
      <c r="F7234" s="4"/>
      <c r="G7234" s="9"/>
      <c r="H7234" s="18"/>
      <c r="I7234" s="18"/>
      <c r="J7234" s="23" t="str">
        <f>IF(OR(ISBLANK(H7234),ISBLANK((I7234))),"",NETWORKDAYS(H7234,I7234,Setup!$A$2:$A$30))</f>
        <v/>
      </c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</row>
    <row r="7235" spans="1:22">
      <c r="A7235" s="4"/>
      <c r="B7235" s="4"/>
      <c r="C7235" s="18"/>
      <c r="D7235" s="8"/>
      <c r="E7235" s="8"/>
      <c r="F7235" s="4"/>
      <c r="G7235" s="9"/>
      <c r="H7235" s="18"/>
      <c r="I7235" s="18"/>
      <c r="J7235" s="23" t="str">
        <f>IF(OR(ISBLANK(H7235),ISBLANK((I7235))),"",NETWORKDAYS(H7235,I7235,Setup!$A$2:$A$30))</f>
        <v/>
      </c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</row>
    <row r="7236" spans="1:22">
      <c r="A7236" s="4"/>
      <c r="B7236" s="4"/>
      <c r="C7236" s="18"/>
      <c r="D7236" s="8"/>
      <c r="E7236" s="8"/>
      <c r="F7236" s="4"/>
      <c r="G7236" s="9"/>
      <c r="H7236" s="18"/>
      <c r="I7236" s="18"/>
      <c r="J7236" s="23" t="str">
        <f>IF(OR(ISBLANK(H7236),ISBLANK((I7236))),"",NETWORKDAYS(H7236,I7236,Setup!$A$2:$A$30))</f>
        <v/>
      </c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</row>
    <row r="7237" spans="1:22">
      <c r="A7237" s="4"/>
      <c r="B7237" s="4"/>
      <c r="C7237" s="18"/>
      <c r="D7237" s="8"/>
      <c r="E7237" s="8"/>
      <c r="F7237" s="4"/>
      <c r="G7237" s="9"/>
      <c r="H7237" s="18"/>
      <c r="I7237" s="18"/>
      <c r="J7237" s="23" t="str">
        <f>IF(OR(ISBLANK(H7237),ISBLANK((I7237))),"",NETWORKDAYS(H7237,I7237,Setup!$A$2:$A$30))</f>
        <v/>
      </c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</row>
    <row r="7238" spans="1:22">
      <c r="A7238" s="4"/>
      <c r="B7238" s="4"/>
      <c r="C7238" s="18"/>
      <c r="D7238" s="8"/>
      <c r="E7238" s="8"/>
      <c r="F7238" s="4"/>
      <c r="G7238" s="9"/>
      <c r="H7238" s="18"/>
      <c r="I7238" s="18"/>
      <c r="J7238" s="23" t="str">
        <f>IF(OR(ISBLANK(H7238),ISBLANK((I7238))),"",NETWORKDAYS(H7238,I7238,Setup!$A$2:$A$30))</f>
        <v/>
      </c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</row>
    <row r="7239" spans="1:22">
      <c r="A7239" s="4"/>
      <c r="B7239" s="4"/>
      <c r="C7239" s="18"/>
      <c r="D7239" s="8"/>
      <c r="E7239" s="8"/>
      <c r="F7239" s="4"/>
      <c r="G7239" s="9"/>
      <c r="H7239" s="18"/>
      <c r="I7239" s="18"/>
      <c r="J7239" s="23" t="str">
        <f>IF(OR(ISBLANK(H7239),ISBLANK((I7239))),"",NETWORKDAYS(H7239,I7239,Setup!$A$2:$A$30))</f>
        <v/>
      </c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</row>
    <row r="7240" spans="1:22">
      <c r="A7240" s="4"/>
      <c r="B7240" s="4"/>
      <c r="C7240" s="18"/>
      <c r="D7240" s="8"/>
      <c r="E7240" s="8"/>
      <c r="F7240" s="4"/>
      <c r="G7240" s="9"/>
      <c r="H7240" s="18"/>
      <c r="I7240" s="18"/>
      <c r="J7240" s="23" t="str">
        <f>IF(OR(ISBLANK(H7240),ISBLANK((I7240))),"",NETWORKDAYS(H7240,I7240,Setup!$A$2:$A$30))</f>
        <v/>
      </c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</row>
    <row r="7241" spans="1:22">
      <c r="A7241" s="4"/>
      <c r="B7241" s="4"/>
      <c r="C7241" s="18"/>
      <c r="D7241" s="8"/>
      <c r="E7241" s="8"/>
      <c r="F7241" s="4"/>
      <c r="G7241" s="9"/>
      <c r="H7241" s="18"/>
      <c r="I7241" s="18"/>
      <c r="J7241" s="23" t="str">
        <f>IF(OR(ISBLANK(H7241),ISBLANK((I7241))),"",NETWORKDAYS(H7241,I7241,Setup!$A$2:$A$30))</f>
        <v/>
      </c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</row>
    <row r="7242" spans="1:22">
      <c r="A7242" s="4"/>
      <c r="B7242" s="4"/>
      <c r="C7242" s="18"/>
      <c r="D7242" s="8"/>
      <c r="E7242" s="8"/>
      <c r="F7242" s="4"/>
      <c r="G7242" s="9"/>
      <c r="H7242" s="18"/>
      <c r="I7242" s="18"/>
      <c r="J7242" s="23" t="str">
        <f>IF(OR(ISBLANK(H7242),ISBLANK((I7242))),"",NETWORKDAYS(H7242,I7242,Setup!$A$2:$A$30))</f>
        <v/>
      </c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</row>
    <row r="7243" spans="1:22">
      <c r="A7243" s="4"/>
      <c r="B7243" s="4"/>
      <c r="C7243" s="18"/>
      <c r="D7243" s="8"/>
      <c r="E7243" s="8"/>
      <c r="F7243" s="4"/>
      <c r="G7243" s="9"/>
      <c r="H7243" s="18"/>
      <c r="I7243" s="18"/>
      <c r="J7243" s="23" t="str">
        <f>IF(OR(ISBLANK(H7243),ISBLANK((I7243))),"",NETWORKDAYS(H7243,I7243,Setup!$A$2:$A$30))</f>
        <v/>
      </c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</row>
    <row r="7244" spans="1:22">
      <c r="A7244" s="4"/>
      <c r="B7244" s="4"/>
      <c r="C7244" s="18"/>
      <c r="D7244" s="8"/>
      <c r="E7244" s="8"/>
      <c r="F7244" s="4"/>
      <c r="G7244" s="9"/>
      <c r="H7244" s="18"/>
      <c r="I7244" s="18"/>
      <c r="J7244" s="23" t="str">
        <f>IF(OR(ISBLANK(H7244),ISBLANK((I7244))),"",NETWORKDAYS(H7244,I7244,Setup!$A$2:$A$30))</f>
        <v/>
      </c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</row>
    <row r="7245" spans="1:22">
      <c r="A7245" s="4"/>
      <c r="B7245" s="4"/>
      <c r="C7245" s="18"/>
      <c r="D7245" s="8"/>
      <c r="E7245" s="8"/>
      <c r="F7245" s="4"/>
      <c r="G7245" s="9"/>
      <c r="H7245" s="18"/>
      <c r="I7245" s="18"/>
      <c r="J7245" s="23" t="str">
        <f>IF(OR(ISBLANK(H7245),ISBLANK((I7245))),"",NETWORKDAYS(H7245,I7245,Setup!$A$2:$A$30))</f>
        <v/>
      </c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</row>
    <row r="7246" spans="1:22">
      <c r="A7246" s="4"/>
      <c r="B7246" s="4"/>
      <c r="C7246" s="18"/>
      <c r="D7246" s="8"/>
      <c r="E7246" s="8"/>
      <c r="F7246" s="4"/>
      <c r="G7246" s="9"/>
      <c r="H7246" s="18"/>
      <c r="I7246" s="18"/>
      <c r="J7246" s="23" t="str">
        <f>IF(OR(ISBLANK(H7246),ISBLANK((I7246))),"",NETWORKDAYS(H7246,I7246,Setup!$A$2:$A$30))</f>
        <v/>
      </c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</row>
    <row r="7247" spans="1:22">
      <c r="A7247" s="4"/>
      <c r="B7247" s="4"/>
      <c r="C7247" s="18"/>
      <c r="D7247" s="8"/>
      <c r="E7247" s="8"/>
      <c r="F7247" s="4"/>
      <c r="G7247" s="9"/>
      <c r="H7247" s="18"/>
      <c r="I7247" s="18"/>
      <c r="J7247" s="23" t="str">
        <f>IF(OR(ISBLANK(H7247),ISBLANK((I7247))),"",NETWORKDAYS(H7247,I7247,Setup!$A$2:$A$30))</f>
        <v/>
      </c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</row>
    <row r="7248" spans="1:22">
      <c r="A7248" s="4"/>
      <c r="B7248" s="4"/>
      <c r="C7248" s="18"/>
      <c r="D7248" s="8"/>
      <c r="E7248" s="8"/>
      <c r="F7248" s="4"/>
      <c r="G7248" s="9"/>
      <c r="H7248" s="18"/>
      <c r="I7248" s="18"/>
      <c r="J7248" s="23" t="str">
        <f>IF(OR(ISBLANK(H7248),ISBLANK((I7248))),"",NETWORKDAYS(H7248,I7248,Setup!$A$2:$A$30))</f>
        <v/>
      </c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</row>
    <row r="7249" spans="1:22">
      <c r="A7249" s="4"/>
      <c r="B7249" s="4"/>
      <c r="C7249" s="18"/>
      <c r="D7249" s="8"/>
      <c r="E7249" s="8"/>
      <c r="F7249" s="4"/>
      <c r="G7249" s="9"/>
      <c r="H7249" s="18"/>
      <c r="I7249" s="18"/>
      <c r="J7249" s="23" t="str">
        <f>IF(OR(ISBLANK(H7249),ISBLANK((I7249))),"",NETWORKDAYS(H7249,I7249,Setup!$A$2:$A$30))</f>
        <v/>
      </c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</row>
    <row r="7250" spans="1:22">
      <c r="A7250" s="4"/>
      <c r="B7250" s="4"/>
      <c r="C7250" s="18"/>
      <c r="D7250" s="8"/>
      <c r="E7250" s="8"/>
      <c r="F7250" s="4"/>
      <c r="G7250" s="9"/>
      <c r="H7250" s="18"/>
      <c r="I7250" s="18"/>
      <c r="J7250" s="23" t="str">
        <f>IF(OR(ISBLANK(H7250),ISBLANK((I7250))),"",NETWORKDAYS(H7250,I7250,Setup!$A$2:$A$30))</f>
        <v/>
      </c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</row>
    <row r="7251" spans="1:22">
      <c r="A7251" s="4"/>
      <c r="B7251" s="4"/>
      <c r="C7251" s="18"/>
      <c r="D7251" s="8"/>
      <c r="E7251" s="8"/>
      <c r="F7251" s="4"/>
      <c r="G7251" s="9"/>
      <c r="H7251" s="18"/>
      <c r="I7251" s="18"/>
      <c r="J7251" s="23" t="str">
        <f>IF(OR(ISBLANK(H7251),ISBLANK((I7251))),"",NETWORKDAYS(H7251,I7251,Setup!$A$2:$A$30))</f>
        <v/>
      </c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</row>
    <row r="7252" spans="1:22">
      <c r="A7252" s="4"/>
      <c r="B7252" s="4"/>
      <c r="C7252" s="18"/>
      <c r="D7252" s="8"/>
      <c r="E7252" s="8"/>
      <c r="F7252" s="4"/>
      <c r="G7252" s="9"/>
      <c r="H7252" s="18"/>
      <c r="I7252" s="18"/>
      <c r="J7252" s="23" t="str">
        <f>IF(OR(ISBLANK(H7252),ISBLANK((I7252))),"",NETWORKDAYS(H7252,I7252,Setup!$A$2:$A$30))</f>
        <v/>
      </c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</row>
    <row r="7253" spans="1:22">
      <c r="A7253" s="4"/>
      <c r="B7253" s="4"/>
      <c r="C7253" s="18"/>
      <c r="D7253" s="8"/>
      <c r="E7253" s="8"/>
      <c r="F7253" s="4"/>
      <c r="G7253" s="9"/>
      <c r="H7253" s="18"/>
      <c r="I7253" s="18"/>
      <c r="J7253" s="23" t="str">
        <f>IF(OR(ISBLANK(H7253),ISBLANK((I7253))),"",NETWORKDAYS(H7253,I7253,Setup!$A$2:$A$30))</f>
        <v/>
      </c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</row>
    <row r="7254" spans="1:22">
      <c r="A7254" s="4"/>
      <c r="B7254" s="4"/>
      <c r="C7254" s="18"/>
      <c r="D7254" s="8"/>
      <c r="E7254" s="8"/>
      <c r="F7254" s="4"/>
      <c r="G7254" s="9"/>
      <c r="H7254" s="18"/>
      <c r="I7254" s="18"/>
      <c r="J7254" s="23" t="str">
        <f>IF(OR(ISBLANK(H7254),ISBLANK((I7254))),"",NETWORKDAYS(H7254,I7254,Setup!$A$2:$A$30))</f>
        <v/>
      </c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</row>
    <row r="7255" spans="1:22">
      <c r="A7255" s="4"/>
      <c r="B7255" s="4"/>
      <c r="C7255" s="18"/>
      <c r="D7255" s="8"/>
      <c r="E7255" s="8"/>
      <c r="F7255" s="4"/>
      <c r="G7255" s="9"/>
      <c r="H7255" s="18"/>
      <c r="I7255" s="18"/>
      <c r="J7255" s="23" t="str">
        <f>IF(OR(ISBLANK(H7255),ISBLANK((I7255))),"",NETWORKDAYS(H7255,I7255,Setup!$A$2:$A$30))</f>
        <v/>
      </c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</row>
    <row r="7256" spans="1:22">
      <c r="A7256" s="4"/>
      <c r="B7256" s="4"/>
      <c r="C7256" s="18"/>
      <c r="D7256" s="8"/>
      <c r="E7256" s="8"/>
      <c r="F7256" s="4"/>
      <c r="G7256" s="9"/>
      <c r="H7256" s="18"/>
      <c r="I7256" s="18"/>
      <c r="J7256" s="23" t="str">
        <f>IF(OR(ISBLANK(H7256),ISBLANK((I7256))),"",NETWORKDAYS(H7256,I7256,Setup!$A$2:$A$30))</f>
        <v/>
      </c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</row>
    <row r="7257" spans="1:22">
      <c r="A7257" s="4"/>
      <c r="B7257" s="4"/>
      <c r="C7257" s="18"/>
      <c r="D7257" s="8"/>
      <c r="E7257" s="8"/>
      <c r="F7257" s="4"/>
      <c r="G7257" s="9"/>
      <c r="H7257" s="18"/>
      <c r="I7257" s="18"/>
      <c r="J7257" s="23" t="str">
        <f>IF(OR(ISBLANK(H7257),ISBLANK((I7257))),"",NETWORKDAYS(H7257,I7257,Setup!$A$2:$A$30))</f>
        <v/>
      </c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</row>
    <row r="7258" spans="1:22">
      <c r="A7258" s="4"/>
      <c r="B7258" s="4"/>
      <c r="C7258" s="18"/>
      <c r="D7258" s="8"/>
      <c r="E7258" s="8"/>
      <c r="F7258" s="4"/>
      <c r="G7258" s="9"/>
      <c r="H7258" s="18"/>
      <c r="I7258" s="18"/>
      <c r="J7258" s="23" t="str">
        <f>IF(OR(ISBLANK(H7258),ISBLANK((I7258))),"",NETWORKDAYS(H7258,I7258,Setup!$A$2:$A$30))</f>
        <v/>
      </c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</row>
    <row r="7259" spans="1:22">
      <c r="A7259" s="4"/>
      <c r="B7259" s="4"/>
      <c r="C7259" s="18"/>
      <c r="D7259" s="8"/>
      <c r="E7259" s="8"/>
      <c r="F7259" s="4"/>
      <c r="G7259" s="9"/>
      <c r="H7259" s="18"/>
      <c r="I7259" s="18"/>
      <c r="J7259" s="23" t="str">
        <f>IF(OR(ISBLANK(H7259),ISBLANK((I7259))),"",NETWORKDAYS(H7259,I7259,Setup!$A$2:$A$30))</f>
        <v/>
      </c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</row>
    <row r="7260" spans="1:22">
      <c r="A7260" s="4"/>
      <c r="B7260" s="4"/>
      <c r="C7260" s="18"/>
      <c r="D7260" s="8"/>
      <c r="E7260" s="8"/>
      <c r="F7260" s="4"/>
      <c r="G7260" s="9"/>
      <c r="H7260" s="18"/>
      <c r="I7260" s="18"/>
      <c r="J7260" s="23" t="str">
        <f>IF(OR(ISBLANK(H7260),ISBLANK((I7260))),"",NETWORKDAYS(H7260,I7260,Setup!$A$2:$A$30))</f>
        <v/>
      </c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</row>
    <row r="7261" spans="1:22">
      <c r="A7261" s="4"/>
      <c r="B7261" s="4"/>
      <c r="C7261" s="18"/>
      <c r="D7261" s="8"/>
      <c r="E7261" s="8"/>
      <c r="F7261" s="4"/>
      <c r="G7261" s="9"/>
      <c r="H7261" s="18"/>
      <c r="I7261" s="18"/>
      <c r="J7261" s="23" t="str">
        <f>IF(OR(ISBLANK(H7261),ISBLANK((I7261))),"",NETWORKDAYS(H7261,I7261,Setup!$A$2:$A$30))</f>
        <v/>
      </c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</row>
    <row r="7262" spans="1:22">
      <c r="A7262" s="4"/>
      <c r="B7262" s="4"/>
      <c r="C7262" s="18"/>
      <c r="D7262" s="8"/>
      <c r="E7262" s="8"/>
      <c r="F7262" s="4"/>
      <c r="G7262" s="9"/>
      <c r="H7262" s="18"/>
      <c r="I7262" s="18"/>
      <c r="J7262" s="23" t="str">
        <f>IF(OR(ISBLANK(H7262),ISBLANK((I7262))),"",NETWORKDAYS(H7262,I7262,Setup!$A$2:$A$30))</f>
        <v/>
      </c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</row>
    <row r="7263" spans="1:22">
      <c r="A7263" s="4"/>
      <c r="B7263" s="4"/>
      <c r="C7263" s="18"/>
      <c r="D7263" s="8"/>
      <c r="E7263" s="8"/>
      <c r="F7263" s="4"/>
      <c r="G7263" s="9"/>
      <c r="H7263" s="18"/>
      <c r="I7263" s="18"/>
      <c r="J7263" s="23" t="str">
        <f>IF(OR(ISBLANK(H7263),ISBLANK((I7263))),"",NETWORKDAYS(H7263,I7263,Setup!$A$2:$A$30))</f>
        <v/>
      </c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</row>
    <row r="7264" spans="1:22">
      <c r="A7264" s="4"/>
      <c r="B7264" s="4"/>
      <c r="C7264" s="18"/>
      <c r="D7264" s="8"/>
      <c r="E7264" s="8"/>
      <c r="F7264" s="4"/>
      <c r="G7264" s="9"/>
      <c r="H7264" s="18"/>
      <c r="I7264" s="18"/>
      <c r="J7264" s="23" t="str">
        <f>IF(OR(ISBLANK(H7264),ISBLANK((I7264))),"",NETWORKDAYS(H7264,I7264,Setup!$A$2:$A$30))</f>
        <v/>
      </c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</row>
    <row r="7265" spans="1:22">
      <c r="A7265" s="4"/>
      <c r="B7265" s="4"/>
      <c r="C7265" s="18"/>
      <c r="D7265" s="8"/>
      <c r="E7265" s="8"/>
      <c r="F7265" s="4"/>
      <c r="G7265" s="9"/>
      <c r="H7265" s="18"/>
      <c r="I7265" s="18"/>
      <c r="J7265" s="23" t="str">
        <f>IF(OR(ISBLANK(H7265),ISBLANK((I7265))),"",NETWORKDAYS(H7265,I7265,Setup!$A$2:$A$30))</f>
        <v/>
      </c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</row>
    <row r="7266" spans="1:22">
      <c r="A7266" s="4"/>
      <c r="B7266" s="4"/>
      <c r="C7266" s="18"/>
      <c r="D7266" s="8"/>
      <c r="E7266" s="8"/>
      <c r="F7266" s="4"/>
      <c r="G7266" s="9"/>
      <c r="H7266" s="18"/>
      <c r="I7266" s="18"/>
      <c r="J7266" s="23" t="str">
        <f>IF(OR(ISBLANK(H7266),ISBLANK((I7266))),"",NETWORKDAYS(H7266,I7266,Setup!$A$2:$A$30))</f>
        <v/>
      </c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</row>
    <row r="7267" spans="1:22">
      <c r="A7267" s="4"/>
      <c r="B7267" s="4"/>
      <c r="C7267" s="18"/>
      <c r="D7267" s="8"/>
      <c r="E7267" s="8"/>
      <c r="F7267" s="4"/>
      <c r="G7267" s="9"/>
      <c r="H7267" s="18"/>
      <c r="I7267" s="18"/>
      <c r="J7267" s="23" t="str">
        <f>IF(OR(ISBLANK(H7267),ISBLANK((I7267))),"",NETWORKDAYS(H7267,I7267,Setup!$A$2:$A$30))</f>
        <v/>
      </c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</row>
    <row r="7268" spans="1:22">
      <c r="A7268" s="4"/>
      <c r="B7268" s="4"/>
      <c r="C7268" s="18"/>
      <c r="D7268" s="8"/>
      <c r="E7268" s="8"/>
      <c r="F7268" s="4"/>
      <c r="G7268" s="9"/>
      <c r="H7268" s="18"/>
      <c r="I7268" s="18"/>
      <c r="J7268" s="23" t="str">
        <f>IF(OR(ISBLANK(H7268),ISBLANK((I7268))),"",NETWORKDAYS(H7268,I7268,Setup!$A$2:$A$30))</f>
        <v/>
      </c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</row>
    <row r="7269" spans="1:22">
      <c r="A7269" s="4"/>
      <c r="B7269" s="4"/>
      <c r="C7269" s="18"/>
      <c r="D7269" s="8"/>
      <c r="E7269" s="8"/>
      <c r="F7269" s="4"/>
      <c r="G7269" s="9"/>
      <c r="H7269" s="18"/>
      <c r="I7269" s="18"/>
      <c r="J7269" s="23" t="str">
        <f>IF(OR(ISBLANK(H7269),ISBLANK((I7269))),"",NETWORKDAYS(H7269,I7269,Setup!$A$2:$A$30))</f>
        <v/>
      </c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</row>
    <row r="7270" spans="1:22">
      <c r="A7270" s="4"/>
      <c r="B7270" s="4"/>
      <c r="C7270" s="18"/>
      <c r="D7270" s="8"/>
      <c r="E7270" s="8"/>
      <c r="F7270" s="4"/>
      <c r="G7270" s="9"/>
      <c r="H7270" s="18"/>
      <c r="I7270" s="18"/>
      <c r="J7270" s="23" t="str">
        <f>IF(OR(ISBLANK(H7270),ISBLANK((I7270))),"",NETWORKDAYS(H7270,I7270,Setup!$A$2:$A$30))</f>
        <v/>
      </c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</row>
    <row r="7271" spans="1:22">
      <c r="A7271" s="4"/>
      <c r="B7271" s="4"/>
      <c r="C7271" s="18"/>
      <c r="D7271" s="8"/>
      <c r="E7271" s="8"/>
      <c r="F7271" s="4"/>
      <c r="G7271" s="9"/>
      <c r="H7271" s="18"/>
      <c r="I7271" s="18"/>
      <c r="J7271" s="23" t="str">
        <f>IF(OR(ISBLANK(H7271),ISBLANK((I7271))),"",NETWORKDAYS(H7271,I7271,Setup!$A$2:$A$30))</f>
        <v/>
      </c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</row>
    <row r="7272" spans="1:22">
      <c r="A7272" s="4"/>
      <c r="B7272" s="4"/>
      <c r="C7272" s="18"/>
      <c r="D7272" s="8"/>
      <c r="E7272" s="8"/>
      <c r="F7272" s="4"/>
      <c r="G7272" s="9"/>
      <c r="H7272" s="18"/>
      <c r="I7272" s="18"/>
      <c r="J7272" s="23" t="str">
        <f>IF(OR(ISBLANK(H7272),ISBLANK((I7272))),"",NETWORKDAYS(H7272,I7272,Setup!$A$2:$A$30))</f>
        <v/>
      </c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</row>
    <row r="7273" spans="1:22">
      <c r="A7273" s="4"/>
      <c r="B7273" s="4"/>
      <c r="C7273" s="18"/>
      <c r="D7273" s="8"/>
      <c r="E7273" s="8"/>
      <c r="F7273" s="4"/>
      <c r="G7273" s="9"/>
      <c r="H7273" s="18"/>
      <c r="I7273" s="18"/>
      <c r="J7273" s="23" t="str">
        <f>IF(OR(ISBLANK(H7273),ISBLANK((I7273))),"",NETWORKDAYS(H7273,I7273,Setup!$A$2:$A$30))</f>
        <v/>
      </c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</row>
    <row r="7274" spans="1:22">
      <c r="A7274" s="4"/>
      <c r="B7274" s="4"/>
      <c r="C7274" s="18"/>
      <c r="D7274" s="8"/>
      <c r="E7274" s="8"/>
      <c r="F7274" s="4"/>
      <c r="G7274" s="9"/>
      <c r="H7274" s="18"/>
      <c r="I7274" s="18"/>
      <c r="J7274" s="23" t="str">
        <f>IF(OR(ISBLANK(H7274),ISBLANK((I7274))),"",NETWORKDAYS(H7274,I7274,Setup!$A$2:$A$30))</f>
        <v/>
      </c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</row>
    <row r="7275" spans="1:22">
      <c r="A7275" s="4"/>
      <c r="B7275" s="4"/>
      <c r="C7275" s="18"/>
      <c r="D7275" s="8"/>
      <c r="E7275" s="8"/>
      <c r="F7275" s="4"/>
      <c r="G7275" s="9"/>
      <c r="H7275" s="18"/>
      <c r="I7275" s="18"/>
      <c r="J7275" s="23" t="str">
        <f>IF(OR(ISBLANK(H7275),ISBLANK((I7275))),"",NETWORKDAYS(H7275,I7275,Setup!$A$2:$A$30))</f>
        <v/>
      </c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</row>
    <row r="7276" spans="1:22">
      <c r="A7276" s="4"/>
      <c r="B7276" s="4"/>
      <c r="C7276" s="18"/>
      <c r="D7276" s="8"/>
      <c r="E7276" s="8"/>
      <c r="F7276" s="4"/>
      <c r="G7276" s="9"/>
      <c r="H7276" s="18"/>
      <c r="I7276" s="18"/>
      <c r="J7276" s="23" t="str">
        <f>IF(OR(ISBLANK(H7276),ISBLANK((I7276))),"",NETWORKDAYS(H7276,I7276,Setup!$A$2:$A$30))</f>
        <v/>
      </c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</row>
    <row r="7277" spans="1:22">
      <c r="A7277" s="4"/>
      <c r="B7277" s="4"/>
      <c r="C7277" s="18"/>
      <c r="D7277" s="8"/>
      <c r="E7277" s="8"/>
      <c r="F7277" s="4"/>
      <c r="G7277" s="9"/>
      <c r="H7277" s="18"/>
      <c r="I7277" s="18"/>
      <c r="J7277" s="23" t="str">
        <f>IF(OR(ISBLANK(H7277),ISBLANK((I7277))),"",NETWORKDAYS(H7277,I7277,Setup!$A$2:$A$30))</f>
        <v/>
      </c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</row>
    <row r="7278" spans="1:22">
      <c r="A7278" s="4"/>
      <c r="B7278" s="4"/>
      <c r="C7278" s="18"/>
      <c r="D7278" s="8"/>
      <c r="E7278" s="8"/>
      <c r="F7278" s="4"/>
      <c r="G7278" s="9"/>
      <c r="H7278" s="18"/>
      <c r="I7278" s="18"/>
      <c r="J7278" s="23" t="str">
        <f>IF(OR(ISBLANK(H7278),ISBLANK((I7278))),"",NETWORKDAYS(H7278,I7278,Setup!$A$2:$A$30))</f>
        <v/>
      </c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</row>
    <row r="7279" spans="1:22">
      <c r="A7279" s="4"/>
      <c r="B7279" s="4"/>
      <c r="C7279" s="18"/>
      <c r="D7279" s="8"/>
      <c r="E7279" s="8"/>
      <c r="F7279" s="4"/>
      <c r="G7279" s="9"/>
      <c r="H7279" s="18"/>
      <c r="I7279" s="18"/>
      <c r="J7279" s="23" t="str">
        <f>IF(OR(ISBLANK(H7279),ISBLANK((I7279))),"",NETWORKDAYS(H7279,I7279,Setup!$A$2:$A$30))</f>
        <v/>
      </c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</row>
    <row r="7280" spans="1:22">
      <c r="A7280" s="4"/>
      <c r="B7280" s="4"/>
      <c r="C7280" s="18"/>
      <c r="D7280" s="8"/>
      <c r="E7280" s="8"/>
      <c r="F7280" s="4"/>
      <c r="G7280" s="9"/>
      <c r="H7280" s="18"/>
      <c r="I7280" s="18"/>
      <c r="J7280" s="23" t="str">
        <f>IF(OR(ISBLANK(H7280),ISBLANK((I7280))),"",NETWORKDAYS(H7280,I7280,Setup!$A$2:$A$30))</f>
        <v/>
      </c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</row>
    <row r="7281" spans="1:22">
      <c r="A7281" s="4"/>
      <c r="B7281" s="4"/>
      <c r="C7281" s="18"/>
      <c r="D7281" s="8"/>
      <c r="E7281" s="8"/>
      <c r="F7281" s="4"/>
      <c r="G7281" s="9"/>
      <c r="H7281" s="18"/>
      <c r="I7281" s="18"/>
      <c r="J7281" s="23" t="str">
        <f>IF(OR(ISBLANK(H7281),ISBLANK((I7281))),"",NETWORKDAYS(H7281,I7281,Setup!$A$2:$A$30))</f>
        <v/>
      </c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</row>
    <row r="7282" spans="1:22">
      <c r="A7282" s="4"/>
      <c r="B7282" s="4"/>
      <c r="C7282" s="18"/>
      <c r="D7282" s="8"/>
      <c r="E7282" s="8"/>
      <c r="F7282" s="4"/>
      <c r="G7282" s="9"/>
      <c r="H7282" s="18"/>
      <c r="I7282" s="18"/>
      <c r="J7282" s="23" t="str">
        <f>IF(OR(ISBLANK(H7282),ISBLANK((I7282))),"",NETWORKDAYS(H7282,I7282,Setup!$A$2:$A$30))</f>
        <v/>
      </c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</row>
    <row r="7283" spans="1:22">
      <c r="A7283" s="4"/>
      <c r="B7283" s="4"/>
      <c r="C7283" s="18"/>
      <c r="D7283" s="8"/>
      <c r="E7283" s="8"/>
      <c r="F7283" s="4"/>
      <c r="G7283" s="9"/>
      <c r="H7283" s="18"/>
      <c r="I7283" s="18"/>
      <c r="J7283" s="23" t="str">
        <f>IF(OR(ISBLANK(H7283),ISBLANK((I7283))),"",NETWORKDAYS(H7283,I7283,Setup!$A$2:$A$30))</f>
        <v/>
      </c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</row>
    <row r="7284" spans="1:22">
      <c r="A7284" s="4"/>
      <c r="B7284" s="4"/>
      <c r="C7284" s="18"/>
      <c r="D7284" s="8"/>
      <c r="E7284" s="8"/>
      <c r="F7284" s="4"/>
      <c r="G7284" s="9"/>
      <c r="H7284" s="18"/>
      <c r="I7284" s="18"/>
      <c r="J7284" s="23" t="str">
        <f>IF(OR(ISBLANK(H7284),ISBLANK((I7284))),"",NETWORKDAYS(H7284,I7284,Setup!$A$2:$A$30))</f>
        <v/>
      </c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</row>
    <row r="7285" spans="1:22">
      <c r="A7285" s="4"/>
      <c r="B7285" s="4"/>
      <c r="C7285" s="18"/>
      <c r="D7285" s="8"/>
      <c r="E7285" s="8"/>
      <c r="F7285" s="4"/>
      <c r="G7285" s="9"/>
      <c r="H7285" s="18"/>
      <c r="I7285" s="18"/>
      <c r="J7285" s="23" t="str">
        <f>IF(OR(ISBLANK(H7285),ISBLANK((I7285))),"",NETWORKDAYS(H7285,I7285,Setup!$A$2:$A$30))</f>
        <v/>
      </c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</row>
    <row r="7286" spans="1:22">
      <c r="A7286" s="4"/>
      <c r="B7286" s="4"/>
      <c r="C7286" s="18"/>
      <c r="D7286" s="8"/>
      <c r="E7286" s="8"/>
      <c r="F7286" s="4"/>
      <c r="G7286" s="9"/>
      <c r="H7286" s="18"/>
      <c r="I7286" s="18"/>
      <c r="J7286" s="23" t="str">
        <f>IF(OR(ISBLANK(H7286),ISBLANK((I7286))),"",NETWORKDAYS(H7286,I7286,Setup!$A$2:$A$30))</f>
        <v/>
      </c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</row>
    <row r="7287" spans="1:22">
      <c r="A7287" s="4"/>
      <c r="B7287" s="4"/>
      <c r="C7287" s="18"/>
      <c r="D7287" s="8"/>
      <c r="E7287" s="8"/>
      <c r="F7287" s="4"/>
      <c r="G7287" s="9"/>
      <c r="H7287" s="18"/>
      <c r="I7287" s="18"/>
      <c r="J7287" s="23" t="str">
        <f>IF(OR(ISBLANK(H7287),ISBLANK((I7287))),"",NETWORKDAYS(H7287,I7287,Setup!$A$2:$A$30))</f>
        <v/>
      </c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</row>
    <row r="7288" spans="1:22">
      <c r="A7288" s="4"/>
      <c r="B7288" s="4"/>
      <c r="C7288" s="18"/>
      <c r="D7288" s="8"/>
      <c r="E7288" s="8"/>
      <c r="F7288" s="4"/>
      <c r="G7288" s="9"/>
      <c r="H7288" s="18"/>
      <c r="I7288" s="18"/>
      <c r="J7288" s="23" t="str">
        <f>IF(OR(ISBLANK(H7288),ISBLANK((I7288))),"",NETWORKDAYS(H7288,I7288,Setup!$A$2:$A$30))</f>
        <v/>
      </c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</row>
    <row r="7289" spans="1:22">
      <c r="A7289" s="4"/>
      <c r="B7289" s="4"/>
      <c r="C7289" s="18"/>
      <c r="D7289" s="8"/>
      <c r="E7289" s="8"/>
      <c r="F7289" s="4"/>
      <c r="G7289" s="9"/>
      <c r="H7289" s="18"/>
      <c r="I7289" s="18"/>
      <c r="J7289" s="23" t="str">
        <f>IF(OR(ISBLANK(H7289),ISBLANK((I7289))),"",NETWORKDAYS(H7289,I7289,Setup!$A$2:$A$30))</f>
        <v/>
      </c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</row>
    <row r="7290" spans="1:22">
      <c r="A7290" s="4"/>
      <c r="B7290" s="4"/>
      <c r="C7290" s="18"/>
      <c r="D7290" s="8"/>
      <c r="E7290" s="8"/>
      <c r="F7290" s="4"/>
      <c r="G7290" s="9"/>
      <c r="H7290" s="18"/>
      <c r="I7290" s="18"/>
      <c r="J7290" s="23" t="str">
        <f>IF(OR(ISBLANK(H7290),ISBLANK((I7290))),"",NETWORKDAYS(H7290,I7290,Setup!$A$2:$A$30))</f>
        <v/>
      </c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</row>
    <row r="7291" spans="1:22">
      <c r="A7291" s="4"/>
      <c r="B7291" s="4"/>
      <c r="C7291" s="18"/>
      <c r="D7291" s="8"/>
      <c r="E7291" s="8"/>
      <c r="F7291" s="4"/>
      <c r="G7291" s="9"/>
      <c r="H7291" s="18"/>
      <c r="I7291" s="18"/>
      <c r="J7291" s="23" t="str">
        <f>IF(OR(ISBLANK(H7291),ISBLANK((I7291))),"",NETWORKDAYS(H7291,I7291,Setup!$A$2:$A$30))</f>
        <v/>
      </c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</row>
    <row r="7292" spans="1:22">
      <c r="A7292" s="4"/>
      <c r="B7292" s="4"/>
      <c r="C7292" s="18"/>
      <c r="D7292" s="8"/>
      <c r="E7292" s="8"/>
      <c r="F7292" s="4"/>
      <c r="G7292" s="9"/>
      <c r="H7292" s="18"/>
      <c r="I7292" s="18"/>
      <c r="J7292" s="23" t="str">
        <f>IF(OR(ISBLANK(H7292),ISBLANK((I7292))),"",NETWORKDAYS(H7292,I7292,Setup!$A$2:$A$30))</f>
        <v/>
      </c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</row>
    <row r="7293" spans="1:22">
      <c r="A7293" s="4"/>
      <c r="B7293" s="4"/>
      <c r="C7293" s="18"/>
      <c r="D7293" s="8"/>
      <c r="E7293" s="8"/>
      <c r="F7293" s="4"/>
      <c r="G7293" s="9"/>
      <c r="H7293" s="18"/>
      <c r="I7293" s="18"/>
      <c r="J7293" s="23" t="str">
        <f>IF(OR(ISBLANK(H7293),ISBLANK((I7293))),"",NETWORKDAYS(H7293,I7293,Setup!$A$2:$A$30))</f>
        <v/>
      </c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</row>
    <row r="7294" spans="1:22">
      <c r="A7294" s="4"/>
      <c r="B7294" s="4"/>
      <c r="C7294" s="18"/>
      <c r="D7294" s="8"/>
      <c r="E7294" s="8"/>
      <c r="F7294" s="4"/>
      <c r="G7294" s="9"/>
      <c r="H7294" s="18"/>
      <c r="I7294" s="18"/>
      <c r="J7294" s="23" t="str">
        <f>IF(OR(ISBLANK(H7294),ISBLANK((I7294))),"",NETWORKDAYS(H7294,I7294,Setup!$A$2:$A$30))</f>
        <v/>
      </c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</row>
    <row r="7295" spans="1:22">
      <c r="A7295" s="4"/>
      <c r="B7295" s="4"/>
      <c r="C7295" s="18"/>
      <c r="D7295" s="8"/>
      <c r="E7295" s="8"/>
      <c r="F7295" s="4"/>
      <c r="G7295" s="9"/>
      <c r="H7295" s="18"/>
      <c r="I7295" s="18"/>
      <c r="J7295" s="23" t="str">
        <f>IF(OR(ISBLANK(H7295),ISBLANK((I7295))),"",NETWORKDAYS(H7295,I7295,Setup!$A$2:$A$30))</f>
        <v/>
      </c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</row>
    <row r="7296" spans="1:22">
      <c r="A7296" s="4"/>
      <c r="B7296" s="4"/>
      <c r="C7296" s="18"/>
      <c r="D7296" s="8"/>
      <c r="E7296" s="8"/>
      <c r="F7296" s="4"/>
      <c r="G7296" s="9"/>
      <c r="H7296" s="18"/>
      <c r="I7296" s="18"/>
      <c r="J7296" s="23" t="str">
        <f>IF(OR(ISBLANK(H7296),ISBLANK((I7296))),"",NETWORKDAYS(H7296,I7296,Setup!$A$2:$A$30))</f>
        <v/>
      </c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</row>
    <row r="7297" spans="1:22">
      <c r="A7297" s="4"/>
      <c r="B7297" s="4"/>
      <c r="C7297" s="18"/>
      <c r="D7297" s="8"/>
      <c r="E7297" s="8"/>
      <c r="F7297" s="4"/>
      <c r="G7297" s="9"/>
      <c r="H7297" s="18"/>
      <c r="I7297" s="18"/>
      <c r="J7297" s="23" t="str">
        <f>IF(OR(ISBLANK(H7297),ISBLANK((I7297))),"",NETWORKDAYS(H7297,I7297,Setup!$A$2:$A$30))</f>
        <v/>
      </c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</row>
    <row r="7298" spans="1:22">
      <c r="A7298" s="4"/>
      <c r="B7298" s="4"/>
      <c r="C7298" s="18"/>
      <c r="D7298" s="8"/>
      <c r="E7298" s="8"/>
      <c r="F7298" s="4"/>
      <c r="G7298" s="9"/>
      <c r="H7298" s="18"/>
      <c r="I7298" s="18"/>
      <c r="J7298" s="23" t="str">
        <f>IF(OR(ISBLANK(H7298),ISBLANK((I7298))),"",NETWORKDAYS(H7298,I7298,Setup!$A$2:$A$30))</f>
        <v/>
      </c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</row>
    <row r="7299" spans="1:22">
      <c r="A7299" s="4"/>
      <c r="B7299" s="4"/>
      <c r="C7299" s="18"/>
      <c r="D7299" s="8"/>
      <c r="E7299" s="8"/>
      <c r="F7299" s="4"/>
      <c r="G7299" s="9"/>
      <c r="H7299" s="18"/>
      <c r="I7299" s="18"/>
      <c r="J7299" s="23" t="str">
        <f>IF(OR(ISBLANK(H7299),ISBLANK((I7299))),"",NETWORKDAYS(H7299,I7299,Setup!$A$2:$A$30))</f>
        <v/>
      </c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</row>
    <row r="7300" spans="1:22">
      <c r="A7300" s="4"/>
      <c r="B7300" s="4"/>
      <c r="C7300" s="18"/>
      <c r="D7300" s="8"/>
      <c r="E7300" s="8"/>
      <c r="F7300" s="4"/>
      <c r="G7300" s="9"/>
      <c r="H7300" s="18"/>
      <c r="I7300" s="18"/>
      <c r="J7300" s="23" t="str">
        <f>IF(OR(ISBLANK(H7300),ISBLANK((I7300))),"",NETWORKDAYS(H7300,I7300,Setup!$A$2:$A$30))</f>
        <v/>
      </c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</row>
    <row r="7301" spans="1:22">
      <c r="A7301" s="4"/>
      <c r="B7301" s="4"/>
      <c r="C7301" s="18"/>
      <c r="D7301" s="8"/>
      <c r="E7301" s="8"/>
      <c r="F7301" s="4"/>
      <c r="G7301" s="9"/>
      <c r="H7301" s="18"/>
      <c r="I7301" s="18"/>
      <c r="J7301" s="23" t="str">
        <f>IF(OR(ISBLANK(H7301),ISBLANK((I7301))),"",NETWORKDAYS(H7301,I7301,Setup!$A$2:$A$30))</f>
        <v/>
      </c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</row>
    <row r="7302" spans="1:22">
      <c r="A7302" s="4"/>
      <c r="B7302" s="4"/>
      <c r="C7302" s="18"/>
      <c r="D7302" s="8"/>
      <c r="E7302" s="8"/>
      <c r="F7302" s="4"/>
      <c r="G7302" s="9"/>
      <c r="H7302" s="18"/>
      <c r="I7302" s="18"/>
      <c r="J7302" s="23" t="str">
        <f>IF(OR(ISBLANK(H7302),ISBLANK((I7302))),"",NETWORKDAYS(H7302,I7302,Setup!$A$2:$A$30))</f>
        <v/>
      </c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</row>
    <row r="7303" spans="1:22">
      <c r="A7303" s="4"/>
      <c r="B7303" s="4"/>
      <c r="C7303" s="18"/>
      <c r="D7303" s="8"/>
      <c r="E7303" s="8"/>
      <c r="F7303" s="4"/>
      <c r="G7303" s="9"/>
      <c r="H7303" s="18"/>
      <c r="I7303" s="18"/>
      <c r="J7303" s="23" t="str">
        <f>IF(OR(ISBLANK(H7303),ISBLANK((I7303))),"",NETWORKDAYS(H7303,I7303,Setup!$A$2:$A$30))</f>
        <v/>
      </c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</row>
    <row r="7304" spans="1:22">
      <c r="A7304" s="4"/>
      <c r="B7304" s="4"/>
      <c r="C7304" s="18"/>
      <c r="D7304" s="8"/>
      <c r="E7304" s="8"/>
      <c r="F7304" s="4"/>
      <c r="G7304" s="9"/>
      <c r="H7304" s="18"/>
      <c r="I7304" s="18"/>
      <c r="J7304" s="23" t="str">
        <f>IF(OR(ISBLANK(H7304),ISBLANK((I7304))),"",NETWORKDAYS(H7304,I7304,Setup!$A$2:$A$30))</f>
        <v/>
      </c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</row>
    <row r="7305" spans="1:22">
      <c r="A7305" s="4"/>
      <c r="B7305" s="4"/>
      <c r="C7305" s="18"/>
      <c r="D7305" s="8"/>
      <c r="E7305" s="8"/>
      <c r="F7305" s="4"/>
      <c r="G7305" s="9"/>
      <c r="H7305" s="18"/>
      <c r="I7305" s="18"/>
      <c r="J7305" s="23" t="str">
        <f>IF(OR(ISBLANK(H7305),ISBLANK((I7305))),"",NETWORKDAYS(H7305,I7305,Setup!$A$2:$A$30))</f>
        <v/>
      </c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</row>
    <row r="7306" spans="1:22">
      <c r="A7306" s="4"/>
      <c r="B7306" s="4"/>
      <c r="C7306" s="18"/>
      <c r="D7306" s="8"/>
      <c r="E7306" s="8"/>
      <c r="F7306" s="4"/>
      <c r="G7306" s="9"/>
      <c r="H7306" s="18"/>
      <c r="I7306" s="18"/>
      <c r="J7306" s="23" t="str">
        <f>IF(OR(ISBLANK(H7306),ISBLANK((I7306))),"",NETWORKDAYS(H7306,I7306,Setup!$A$2:$A$30))</f>
        <v/>
      </c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</row>
    <row r="7307" spans="1:22">
      <c r="A7307" s="4"/>
      <c r="B7307" s="4"/>
      <c r="C7307" s="18"/>
      <c r="D7307" s="8"/>
      <c r="E7307" s="8"/>
      <c r="F7307" s="4"/>
      <c r="G7307" s="9"/>
      <c r="H7307" s="18"/>
      <c r="I7307" s="18"/>
      <c r="J7307" s="23" t="str">
        <f>IF(OR(ISBLANK(H7307),ISBLANK((I7307))),"",NETWORKDAYS(H7307,I7307,Setup!$A$2:$A$30))</f>
        <v/>
      </c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</row>
    <row r="7308" spans="1:22">
      <c r="A7308" s="4"/>
      <c r="B7308" s="4"/>
      <c r="C7308" s="18"/>
      <c r="D7308" s="8"/>
      <c r="E7308" s="8"/>
      <c r="F7308" s="4"/>
      <c r="G7308" s="9"/>
      <c r="H7308" s="18"/>
      <c r="I7308" s="18"/>
      <c r="J7308" s="23" t="str">
        <f>IF(OR(ISBLANK(H7308),ISBLANK((I7308))),"",NETWORKDAYS(H7308,I7308,Setup!$A$2:$A$30))</f>
        <v/>
      </c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</row>
    <row r="7309" spans="1:22">
      <c r="A7309" s="4"/>
      <c r="B7309" s="4"/>
      <c r="C7309" s="18"/>
      <c r="D7309" s="8"/>
      <c r="E7309" s="8"/>
      <c r="F7309" s="4"/>
      <c r="G7309" s="9"/>
      <c r="H7309" s="18"/>
      <c r="I7309" s="18"/>
      <c r="J7309" s="23" t="str">
        <f>IF(OR(ISBLANK(H7309),ISBLANK((I7309))),"",NETWORKDAYS(H7309,I7309,Setup!$A$2:$A$30))</f>
        <v/>
      </c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</row>
    <row r="7310" spans="1:22">
      <c r="A7310" s="4"/>
      <c r="B7310" s="4"/>
      <c r="C7310" s="18"/>
      <c r="D7310" s="8"/>
      <c r="E7310" s="8"/>
      <c r="F7310" s="4"/>
      <c r="G7310" s="9"/>
      <c r="H7310" s="18"/>
      <c r="I7310" s="18"/>
      <c r="J7310" s="23" t="str">
        <f>IF(OR(ISBLANK(H7310),ISBLANK((I7310))),"",NETWORKDAYS(H7310,I7310,Setup!$A$2:$A$30))</f>
        <v/>
      </c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</row>
    <row r="7311" spans="1:22">
      <c r="A7311" s="4"/>
      <c r="B7311" s="4"/>
      <c r="C7311" s="18"/>
      <c r="D7311" s="8"/>
      <c r="E7311" s="8"/>
      <c r="F7311" s="4"/>
      <c r="G7311" s="9"/>
      <c r="H7311" s="18"/>
      <c r="I7311" s="18"/>
      <c r="J7311" s="23" t="str">
        <f>IF(OR(ISBLANK(H7311),ISBLANK((I7311))),"",NETWORKDAYS(H7311,I7311,Setup!$A$2:$A$30))</f>
        <v/>
      </c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</row>
    <row r="7312" spans="1:22">
      <c r="A7312" s="4"/>
      <c r="B7312" s="4"/>
      <c r="C7312" s="18"/>
      <c r="D7312" s="8"/>
      <c r="E7312" s="8"/>
      <c r="F7312" s="4"/>
      <c r="G7312" s="9"/>
      <c r="H7312" s="18"/>
      <c r="I7312" s="18"/>
      <c r="J7312" s="23" t="str">
        <f>IF(OR(ISBLANK(H7312),ISBLANK((I7312))),"",NETWORKDAYS(H7312,I7312,Setup!$A$2:$A$30))</f>
        <v/>
      </c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</row>
    <row r="7313" spans="1:22">
      <c r="A7313" s="4"/>
      <c r="B7313" s="4"/>
      <c r="C7313" s="18"/>
      <c r="D7313" s="8"/>
      <c r="E7313" s="8"/>
      <c r="F7313" s="4"/>
      <c r="G7313" s="9"/>
      <c r="H7313" s="18"/>
      <c r="I7313" s="18"/>
      <c r="J7313" s="23" t="str">
        <f>IF(OR(ISBLANK(H7313),ISBLANK((I7313))),"",NETWORKDAYS(H7313,I7313,Setup!$A$2:$A$30))</f>
        <v/>
      </c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</row>
    <row r="7314" spans="1:22">
      <c r="A7314" s="4"/>
      <c r="B7314" s="4"/>
      <c r="C7314" s="18"/>
      <c r="D7314" s="8"/>
      <c r="E7314" s="8"/>
      <c r="F7314" s="4"/>
      <c r="G7314" s="9"/>
      <c r="H7314" s="18"/>
      <c r="I7314" s="18"/>
      <c r="J7314" s="23" t="str">
        <f>IF(OR(ISBLANK(H7314),ISBLANK((I7314))),"",NETWORKDAYS(H7314,I7314,Setup!$A$2:$A$30))</f>
        <v/>
      </c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</row>
    <row r="7315" spans="1:22">
      <c r="A7315" s="4"/>
      <c r="B7315" s="4"/>
      <c r="C7315" s="18"/>
      <c r="D7315" s="8"/>
      <c r="E7315" s="8"/>
      <c r="F7315" s="4"/>
      <c r="G7315" s="9"/>
      <c r="H7315" s="18"/>
      <c r="I7315" s="18"/>
      <c r="J7315" s="23" t="str">
        <f>IF(OR(ISBLANK(H7315),ISBLANK((I7315))),"",NETWORKDAYS(H7315,I7315,Setup!$A$2:$A$30))</f>
        <v/>
      </c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</row>
    <row r="7316" spans="1:22">
      <c r="A7316" s="4"/>
      <c r="B7316" s="4"/>
      <c r="C7316" s="18"/>
      <c r="D7316" s="8"/>
      <c r="E7316" s="8"/>
      <c r="F7316" s="4"/>
      <c r="G7316" s="9"/>
      <c r="H7316" s="18"/>
      <c r="I7316" s="18"/>
      <c r="J7316" s="23" t="str">
        <f>IF(OR(ISBLANK(H7316),ISBLANK((I7316))),"",NETWORKDAYS(H7316,I7316,Setup!$A$2:$A$30))</f>
        <v/>
      </c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</row>
    <row r="7317" spans="1:22">
      <c r="A7317" s="4"/>
      <c r="B7317" s="4"/>
      <c r="C7317" s="18"/>
      <c r="D7317" s="8"/>
      <c r="E7317" s="8"/>
      <c r="F7317" s="4"/>
      <c r="G7317" s="9"/>
      <c r="H7317" s="18"/>
      <c r="I7317" s="18"/>
      <c r="J7317" s="23" t="str">
        <f>IF(OR(ISBLANK(H7317),ISBLANK((I7317))),"",NETWORKDAYS(H7317,I7317,Setup!$A$2:$A$30))</f>
        <v/>
      </c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</row>
    <row r="7318" spans="1:22">
      <c r="A7318" s="4"/>
      <c r="B7318" s="4"/>
      <c r="C7318" s="18"/>
      <c r="D7318" s="8"/>
      <c r="E7318" s="8"/>
      <c r="F7318" s="4"/>
      <c r="G7318" s="9"/>
      <c r="H7318" s="18"/>
      <c r="I7318" s="18"/>
      <c r="J7318" s="23" t="str">
        <f>IF(OR(ISBLANK(H7318),ISBLANK((I7318))),"",NETWORKDAYS(H7318,I7318,Setup!$A$2:$A$30))</f>
        <v/>
      </c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</row>
    <row r="7319" spans="1:22">
      <c r="A7319" s="4"/>
      <c r="B7319" s="4"/>
      <c r="C7319" s="18"/>
      <c r="D7319" s="8"/>
      <c r="E7319" s="8"/>
      <c r="F7319" s="4"/>
      <c r="G7319" s="9"/>
      <c r="H7319" s="18"/>
      <c r="I7319" s="18"/>
      <c r="J7319" s="23" t="str">
        <f>IF(OR(ISBLANK(H7319),ISBLANK((I7319))),"",NETWORKDAYS(H7319,I7319,Setup!$A$2:$A$30))</f>
        <v/>
      </c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</row>
    <row r="7320" spans="1:22">
      <c r="A7320" s="4"/>
      <c r="B7320" s="4"/>
      <c r="C7320" s="18"/>
      <c r="D7320" s="8"/>
      <c r="E7320" s="8"/>
      <c r="F7320" s="4"/>
      <c r="G7320" s="9"/>
      <c r="H7320" s="18"/>
      <c r="I7320" s="18"/>
      <c r="J7320" s="23" t="str">
        <f>IF(OR(ISBLANK(H7320),ISBLANK((I7320))),"",NETWORKDAYS(H7320,I7320,Setup!$A$2:$A$30))</f>
        <v/>
      </c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</row>
    <row r="7321" spans="1:22">
      <c r="A7321" s="4"/>
      <c r="B7321" s="4"/>
      <c r="C7321" s="18"/>
      <c r="D7321" s="8"/>
      <c r="E7321" s="8"/>
      <c r="F7321" s="4"/>
      <c r="G7321" s="9"/>
      <c r="H7321" s="18"/>
      <c r="I7321" s="18"/>
      <c r="J7321" s="23" t="str">
        <f>IF(OR(ISBLANK(H7321),ISBLANK((I7321))),"",NETWORKDAYS(H7321,I7321,Setup!$A$2:$A$30))</f>
        <v/>
      </c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</row>
    <row r="7322" spans="1:22">
      <c r="A7322" s="4"/>
      <c r="B7322" s="4"/>
      <c r="C7322" s="18"/>
      <c r="D7322" s="8"/>
      <c r="E7322" s="8"/>
      <c r="F7322" s="4"/>
      <c r="G7322" s="9"/>
      <c r="H7322" s="18"/>
      <c r="I7322" s="18"/>
      <c r="J7322" s="23" t="str">
        <f>IF(OR(ISBLANK(H7322),ISBLANK((I7322))),"",NETWORKDAYS(H7322,I7322,Setup!$A$2:$A$30))</f>
        <v/>
      </c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</row>
    <row r="7323" spans="1:22">
      <c r="A7323" s="4"/>
      <c r="B7323" s="4"/>
      <c r="C7323" s="18"/>
      <c r="D7323" s="8"/>
      <c r="E7323" s="8"/>
      <c r="F7323" s="4"/>
      <c r="G7323" s="9"/>
      <c r="H7323" s="18"/>
      <c r="I7323" s="18"/>
      <c r="J7323" s="23" t="str">
        <f>IF(OR(ISBLANK(H7323),ISBLANK((I7323))),"",NETWORKDAYS(H7323,I7323,Setup!$A$2:$A$30))</f>
        <v/>
      </c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</row>
    <row r="7324" spans="1:22">
      <c r="A7324" s="4"/>
      <c r="B7324" s="4"/>
      <c r="C7324" s="18"/>
      <c r="D7324" s="8"/>
      <c r="E7324" s="8"/>
      <c r="F7324" s="4"/>
      <c r="G7324" s="9"/>
      <c r="H7324" s="18"/>
      <c r="I7324" s="18"/>
      <c r="J7324" s="23" t="str">
        <f>IF(OR(ISBLANK(H7324),ISBLANK((I7324))),"",NETWORKDAYS(H7324,I7324,Setup!$A$2:$A$30))</f>
        <v/>
      </c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</row>
    <row r="7325" spans="1:22">
      <c r="A7325" s="4"/>
      <c r="B7325" s="4"/>
      <c r="C7325" s="18"/>
      <c r="D7325" s="8"/>
      <c r="E7325" s="8"/>
      <c r="F7325" s="4"/>
      <c r="G7325" s="9"/>
      <c r="H7325" s="18"/>
      <c r="I7325" s="18"/>
      <c r="J7325" s="23" t="str">
        <f>IF(OR(ISBLANK(H7325),ISBLANK((I7325))),"",NETWORKDAYS(H7325,I7325,Setup!$A$2:$A$30))</f>
        <v/>
      </c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</row>
    <row r="7326" spans="1:22">
      <c r="A7326" s="4"/>
      <c r="B7326" s="4"/>
      <c r="C7326" s="18"/>
      <c r="D7326" s="8"/>
      <c r="E7326" s="8"/>
      <c r="F7326" s="4"/>
      <c r="G7326" s="9"/>
      <c r="H7326" s="18"/>
      <c r="I7326" s="18"/>
      <c r="J7326" s="23" t="str">
        <f>IF(OR(ISBLANK(H7326),ISBLANK((I7326))),"",NETWORKDAYS(H7326,I7326,Setup!$A$2:$A$30))</f>
        <v/>
      </c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</row>
    <row r="7327" spans="1:22">
      <c r="A7327" s="4"/>
      <c r="B7327" s="4"/>
      <c r="C7327" s="18"/>
      <c r="D7327" s="8"/>
      <c r="E7327" s="8"/>
      <c r="F7327" s="4"/>
      <c r="G7327" s="9"/>
      <c r="H7327" s="18"/>
      <c r="I7327" s="18"/>
      <c r="J7327" s="23" t="str">
        <f>IF(OR(ISBLANK(H7327),ISBLANK((I7327))),"",NETWORKDAYS(H7327,I7327,Setup!$A$2:$A$30))</f>
        <v/>
      </c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</row>
    <row r="7328" spans="1:22">
      <c r="A7328" s="4"/>
      <c r="B7328" s="4"/>
      <c r="C7328" s="18"/>
      <c r="D7328" s="8"/>
      <c r="E7328" s="8"/>
      <c r="F7328" s="4"/>
      <c r="G7328" s="9"/>
      <c r="H7328" s="18"/>
      <c r="I7328" s="18"/>
      <c r="J7328" s="23" t="str">
        <f>IF(OR(ISBLANK(H7328),ISBLANK((I7328))),"",NETWORKDAYS(H7328,I7328,Setup!$A$2:$A$30))</f>
        <v/>
      </c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</row>
    <row r="7329" spans="1:22">
      <c r="A7329" s="4"/>
      <c r="B7329" s="4"/>
      <c r="C7329" s="18"/>
      <c r="D7329" s="8"/>
      <c r="E7329" s="8"/>
      <c r="F7329" s="4"/>
      <c r="G7329" s="9"/>
      <c r="H7329" s="18"/>
      <c r="I7329" s="18"/>
      <c r="J7329" s="23" t="str">
        <f>IF(OR(ISBLANK(H7329),ISBLANK((I7329))),"",NETWORKDAYS(H7329,I7329,Setup!$A$2:$A$30))</f>
        <v/>
      </c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</row>
    <row r="7330" spans="1:22">
      <c r="A7330" s="4"/>
      <c r="B7330" s="4"/>
      <c r="C7330" s="18"/>
      <c r="D7330" s="8"/>
      <c r="E7330" s="8"/>
      <c r="F7330" s="4"/>
      <c r="G7330" s="9"/>
      <c r="H7330" s="18"/>
      <c r="I7330" s="18"/>
      <c r="J7330" s="23" t="str">
        <f>IF(OR(ISBLANK(H7330),ISBLANK((I7330))),"",NETWORKDAYS(H7330,I7330,Setup!$A$2:$A$30))</f>
        <v/>
      </c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</row>
    <row r="7331" spans="1:22">
      <c r="A7331" s="4"/>
      <c r="B7331" s="4"/>
      <c r="C7331" s="18"/>
      <c r="D7331" s="8"/>
      <c r="E7331" s="8"/>
      <c r="F7331" s="4"/>
      <c r="G7331" s="9"/>
      <c r="H7331" s="18"/>
      <c r="I7331" s="18"/>
      <c r="J7331" s="23" t="str">
        <f>IF(OR(ISBLANK(H7331),ISBLANK((I7331))),"",NETWORKDAYS(H7331,I7331,Setup!$A$2:$A$30))</f>
        <v/>
      </c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</row>
    <row r="7332" spans="1:22">
      <c r="A7332" s="4"/>
      <c r="B7332" s="4"/>
      <c r="C7332" s="18"/>
      <c r="D7332" s="8"/>
      <c r="E7332" s="8"/>
      <c r="F7332" s="4"/>
      <c r="G7332" s="9"/>
      <c r="H7332" s="18"/>
      <c r="I7332" s="18"/>
      <c r="J7332" s="23" t="str">
        <f>IF(OR(ISBLANK(H7332),ISBLANK((I7332))),"",NETWORKDAYS(H7332,I7332,Setup!$A$2:$A$30))</f>
        <v/>
      </c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</row>
    <row r="7333" spans="1:22">
      <c r="A7333" s="4"/>
      <c r="B7333" s="4"/>
      <c r="C7333" s="18"/>
      <c r="D7333" s="8"/>
      <c r="E7333" s="8"/>
      <c r="F7333" s="4"/>
      <c r="G7333" s="9"/>
      <c r="H7333" s="18"/>
      <c r="I7333" s="18"/>
      <c r="J7333" s="23" t="str">
        <f>IF(OR(ISBLANK(H7333),ISBLANK((I7333))),"",NETWORKDAYS(H7333,I7333,Setup!$A$2:$A$30))</f>
        <v/>
      </c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</row>
    <row r="7334" spans="1:22">
      <c r="A7334" s="4"/>
      <c r="B7334" s="4"/>
      <c r="C7334" s="18"/>
      <c r="D7334" s="8"/>
      <c r="E7334" s="8"/>
      <c r="F7334" s="4"/>
      <c r="G7334" s="9"/>
      <c r="H7334" s="18"/>
      <c r="I7334" s="18"/>
      <c r="J7334" s="23" t="str">
        <f>IF(OR(ISBLANK(H7334),ISBLANK((I7334))),"",NETWORKDAYS(H7334,I7334,Setup!$A$2:$A$30))</f>
        <v/>
      </c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</row>
    <row r="7335" spans="1:22">
      <c r="A7335" s="4"/>
      <c r="B7335" s="4"/>
      <c r="C7335" s="18"/>
      <c r="D7335" s="8"/>
      <c r="E7335" s="8"/>
      <c r="F7335" s="4"/>
      <c r="G7335" s="9"/>
      <c r="H7335" s="18"/>
      <c r="I7335" s="18"/>
      <c r="J7335" s="23" t="str">
        <f>IF(OR(ISBLANK(H7335),ISBLANK((I7335))),"",NETWORKDAYS(H7335,I7335,Setup!$A$2:$A$30))</f>
        <v/>
      </c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</row>
    <row r="7336" spans="1:22">
      <c r="A7336" s="4"/>
      <c r="B7336" s="4"/>
      <c r="C7336" s="18"/>
      <c r="D7336" s="8"/>
      <c r="E7336" s="8"/>
      <c r="F7336" s="4"/>
      <c r="G7336" s="9"/>
      <c r="H7336" s="18"/>
      <c r="I7336" s="18"/>
      <c r="J7336" s="23" t="str">
        <f>IF(OR(ISBLANK(H7336),ISBLANK((I7336))),"",NETWORKDAYS(H7336,I7336,Setup!$A$2:$A$30))</f>
        <v/>
      </c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</row>
    <row r="7337" spans="1:22">
      <c r="A7337" s="4"/>
      <c r="B7337" s="4"/>
      <c r="C7337" s="18"/>
      <c r="D7337" s="8"/>
      <c r="E7337" s="8"/>
      <c r="F7337" s="4"/>
      <c r="G7337" s="9"/>
      <c r="H7337" s="18"/>
      <c r="I7337" s="18"/>
      <c r="J7337" s="23" t="str">
        <f>IF(OR(ISBLANK(H7337),ISBLANK((I7337))),"",NETWORKDAYS(H7337,I7337,Setup!$A$2:$A$30))</f>
        <v/>
      </c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</row>
    <row r="7338" spans="1:22">
      <c r="A7338" s="4"/>
      <c r="B7338" s="4"/>
      <c r="C7338" s="18"/>
      <c r="D7338" s="8"/>
      <c r="E7338" s="8"/>
      <c r="F7338" s="4"/>
      <c r="G7338" s="9"/>
      <c r="H7338" s="18"/>
      <c r="I7338" s="18"/>
      <c r="J7338" s="23" t="str">
        <f>IF(OR(ISBLANK(H7338),ISBLANK((I7338))),"",NETWORKDAYS(H7338,I7338,Setup!$A$2:$A$30))</f>
        <v/>
      </c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</row>
    <row r="7339" spans="1:22">
      <c r="A7339" s="4"/>
      <c r="B7339" s="4"/>
      <c r="C7339" s="18"/>
      <c r="D7339" s="8"/>
      <c r="E7339" s="8"/>
      <c r="F7339" s="4"/>
      <c r="G7339" s="9"/>
      <c r="H7339" s="18"/>
      <c r="I7339" s="18"/>
      <c r="J7339" s="23" t="str">
        <f>IF(OR(ISBLANK(H7339),ISBLANK((I7339))),"",NETWORKDAYS(H7339,I7339,Setup!$A$2:$A$30))</f>
        <v/>
      </c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</row>
    <row r="7340" spans="1:22">
      <c r="A7340" s="4"/>
      <c r="B7340" s="4"/>
      <c r="C7340" s="18"/>
      <c r="D7340" s="8"/>
      <c r="E7340" s="8"/>
      <c r="F7340" s="4"/>
      <c r="G7340" s="9"/>
      <c r="H7340" s="18"/>
      <c r="I7340" s="18"/>
      <c r="J7340" s="23" t="str">
        <f>IF(OR(ISBLANK(H7340),ISBLANK((I7340))),"",NETWORKDAYS(H7340,I7340,Setup!$A$2:$A$30))</f>
        <v/>
      </c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</row>
    <row r="7341" spans="1:22">
      <c r="A7341" s="4"/>
      <c r="B7341" s="4"/>
      <c r="C7341" s="18"/>
      <c r="D7341" s="8"/>
      <c r="E7341" s="8"/>
      <c r="F7341" s="4"/>
      <c r="G7341" s="9"/>
      <c r="H7341" s="18"/>
      <c r="I7341" s="18"/>
      <c r="J7341" s="23" t="str">
        <f>IF(OR(ISBLANK(H7341),ISBLANK((I7341))),"",NETWORKDAYS(H7341,I7341,Setup!$A$2:$A$30))</f>
        <v/>
      </c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</row>
    <row r="7342" spans="1:22">
      <c r="A7342" s="4"/>
      <c r="B7342" s="4"/>
      <c r="C7342" s="18"/>
      <c r="D7342" s="8"/>
      <c r="E7342" s="8"/>
      <c r="F7342" s="4"/>
      <c r="G7342" s="9"/>
      <c r="H7342" s="18"/>
      <c r="I7342" s="18"/>
      <c r="J7342" s="23" t="str">
        <f>IF(OR(ISBLANK(H7342),ISBLANK((I7342))),"",NETWORKDAYS(H7342,I7342,Setup!$A$2:$A$30))</f>
        <v/>
      </c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</row>
    <row r="7343" spans="1:22">
      <c r="A7343" s="4"/>
      <c r="B7343" s="4"/>
      <c r="C7343" s="18"/>
      <c r="D7343" s="8"/>
      <c r="E7343" s="8"/>
      <c r="F7343" s="4"/>
      <c r="G7343" s="9"/>
      <c r="H7343" s="18"/>
      <c r="I7343" s="18"/>
      <c r="J7343" s="23" t="str">
        <f>IF(OR(ISBLANK(H7343),ISBLANK((I7343))),"",NETWORKDAYS(H7343,I7343,Setup!$A$2:$A$30))</f>
        <v/>
      </c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</row>
    <row r="7344" spans="1:22">
      <c r="A7344" s="4"/>
      <c r="B7344" s="4"/>
      <c r="C7344" s="18"/>
      <c r="D7344" s="8"/>
      <c r="E7344" s="8"/>
      <c r="F7344" s="4"/>
      <c r="G7344" s="9"/>
      <c r="H7344" s="18"/>
      <c r="I7344" s="18"/>
      <c r="J7344" s="23" t="str">
        <f>IF(OR(ISBLANK(H7344),ISBLANK((I7344))),"",NETWORKDAYS(H7344,I7344,Setup!$A$2:$A$30))</f>
        <v/>
      </c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</row>
    <row r="7345" spans="1:22">
      <c r="A7345" s="4"/>
      <c r="B7345" s="4"/>
      <c r="C7345" s="18"/>
      <c r="D7345" s="8"/>
      <c r="E7345" s="8"/>
      <c r="F7345" s="4"/>
      <c r="G7345" s="9"/>
      <c r="H7345" s="18"/>
      <c r="I7345" s="18"/>
      <c r="J7345" s="23" t="str">
        <f>IF(OR(ISBLANK(H7345),ISBLANK((I7345))),"",NETWORKDAYS(H7345,I7345,Setup!$A$2:$A$30))</f>
        <v/>
      </c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</row>
    <row r="7346" spans="1:22">
      <c r="A7346" s="4"/>
      <c r="B7346" s="4"/>
      <c r="C7346" s="18"/>
      <c r="D7346" s="8"/>
      <c r="E7346" s="8"/>
      <c r="F7346" s="4"/>
      <c r="G7346" s="9"/>
      <c r="H7346" s="18"/>
      <c r="I7346" s="18"/>
      <c r="J7346" s="23" t="str">
        <f>IF(OR(ISBLANK(H7346),ISBLANK((I7346))),"",NETWORKDAYS(H7346,I7346,Setup!$A$2:$A$30))</f>
        <v/>
      </c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</row>
    <row r="7347" spans="1:22">
      <c r="A7347" s="4"/>
      <c r="B7347" s="4"/>
      <c r="C7347" s="18"/>
      <c r="D7347" s="8"/>
      <c r="E7347" s="8"/>
      <c r="F7347" s="4"/>
      <c r="G7347" s="9"/>
      <c r="H7347" s="18"/>
      <c r="I7347" s="18"/>
      <c r="J7347" s="23" t="str">
        <f>IF(OR(ISBLANK(H7347),ISBLANK((I7347))),"",NETWORKDAYS(H7347,I7347,Setup!$A$2:$A$30))</f>
        <v/>
      </c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</row>
    <row r="7348" spans="1:22">
      <c r="A7348" s="4"/>
      <c r="B7348" s="4"/>
      <c r="C7348" s="18"/>
      <c r="D7348" s="8"/>
      <c r="E7348" s="8"/>
      <c r="F7348" s="4"/>
      <c r="G7348" s="9"/>
      <c r="H7348" s="18"/>
      <c r="I7348" s="18"/>
      <c r="J7348" s="23" t="str">
        <f>IF(OR(ISBLANK(H7348),ISBLANK((I7348))),"",NETWORKDAYS(H7348,I7348,Setup!$A$2:$A$30))</f>
        <v/>
      </c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</row>
    <row r="7349" spans="1:22">
      <c r="A7349" s="4"/>
      <c r="B7349" s="4"/>
      <c r="C7349" s="18"/>
      <c r="D7349" s="8"/>
      <c r="E7349" s="8"/>
      <c r="F7349" s="4"/>
      <c r="G7349" s="9"/>
      <c r="H7349" s="18"/>
      <c r="I7349" s="18"/>
      <c r="J7349" s="23" t="str">
        <f>IF(OR(ISBLANK(H7349),ISBLANK((I7349))),"",NETWORKDAYS(H7349,I7349,Setup!$A$2:$A$30))</f>
        <v/>
      </c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</row>
    <row r="7350" spans="1:22">
      <c r="A7350" s="4"/>
      <c r="B7350" s="4"/>
      <c r="C7350" s="18"/>
      <c r="D7350" s="8"/>
      <c r="E7350" s="8"/>
      <c r="F7350" s="4"/>
      <c r="G7350" s="9"/>
      <c r="H7350" s="18"/>
      <c r="I7350" s="18"/>
      <c r="J7350" s="23" t="str">
        <f>IF(OR(ISBLANK(H7350),ISBLANK((I7350))),"",NETWORKDAYS(H7350,I7350,Setup!$A$2:$A$30))</f>
        <v/>
      </c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</row>
    <row r="7351" spans="1:22">
      <c r="A7351" s="4"/>
      <c r="B7351" s="4"/>
      <c r="C7351" s="18"/>
      <c r="D7351" s="8"/>
      <c r="E7351" s="8"/>
      <c r="F7351" s="4"/>
      <c r="G7351" s="9"/>
      <c r="H7351" s="18"/>
      <c r="I7351" s="18"/>
      <c r="J7351" s="23" t="str">
        <f>IF(OR(ISBLANK(H7351),ISBLANK((I7351))),"",NETWORKDAYS(H7351,I7351,Setup!$A$2:$A$30))</f>
        <v/>
      </c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</row>
    <row r="7352" spans="1:22">
      <c r="A7352" s="4"/>
      <c r="B7352" s="4"/>
      <c r="C7352" s="18"/>
      <c r="D7352" s="8"/>
      <c r="E7352" s="8"/>
      <c r="F7352" s="4"/>
      <c r="G7352" s="9"/>
      <c r="H7352" s="18"/>
      <c r="I7352" s="18"/>
      <c r="J7352" s="23" t="str">
        <f>IF(OR(ISBLANK(H7352),ISBLANK((I7352))),"",NETWORKDAYS(H7352,I7352,Setup!$A$2:$A$30))</f>
        <v/>
      </c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</row>
    <row r="7353" spans="1:22">
      <c r="A7353" s="4"/>
      <c r="B7353" s="4"/>
      <c r="C7353" s="18"/>
      <c r="D7353" s="8"/>
      <c r="E7353" s="8"/>
      <c r="F7353" s="4"/>
      <c r="G7353" s="9"/>
      <c r="H7353" s="18"/>
      <c r="I7353" s="18"/>
      <c r="J7353" s="23" t="str">
        <f>IF(OR(ISBLANK(H7353),ISBLANK((I7353))),"",NETWORKDAYS(H7353,I7353,Setup!$A$2:$A$30))</f>
        <v/>
      </c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</row>
    <row r="7354" spans="1:22">
      <c r="A7354" s="4"/>
      <c r="B7354" s="4"/>
      <c r="C7354" s="18"/>
      <c r="D7354" s="8"/>
      <c r="E7354" s="8"/>
      <c r="F7354" s="4"/>
      <c r="G7354" s="9"/>
      <c r="H7354" s="18"/>
      <c r="I7354" s="18"/>
      <c r="J7354" s="23" t="str">
        <f>IF(OR(ISBLANK(H7354),ISBLANK((I7354))),"",NETWORKDAYS(H7354,I7354,Setup!$A$2:$A$30))</f>
        <v/>
      </c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</row>
    <row r="7355" spans="1:22">
      <c r="A7355" s="4"/>
      <c r="B7355" s="4"/>
      <c r="C7355" s="18"/>
      <c r="D7355" s="8"/>
      <c r="E7355" s="8"/>
      <c r="F7355" s="4"/>
      <c r="G7355" s="9"/>
      <c r="H7355" s="18"/>
      <c r="I7355" s="18"/>
      <c r="J7355" s="23" t="str">
        <f>IF(OR(ISBLANK(H7355),ISBLANK((I7355))),"",NETWORKDAYS(H7355,I7355,Setup!$A$2:$A$30))</f>
        <v/>
      </c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</row>
    <row r="7356" spans="1:22">
      <c r="A7356" s="4"/>
      <c r="B7356" s="4"/>
      <c r="C7356" s="18"/>
      <c r="D7356" s="8"/>
      <c r="E7356" s="8"/>
      <c r="F7356" s="4"/>
      <c r="G7356" s="9"/>
      <c r="H7356" s="18"/>
      <c r="I7356" s="18"/>
      <c r="J7356" s="23" t="str">
        <f>IF(OR(ISBLANK(H7356),ISBLANK((I7356))),"",NETWORKDAYS(H7356,I7356,Setup!$A$2:$A$30))</f>
        <v/>
      </c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</row>
    <row r="7357" spans="1:22">
      <c r="A7357" s="4"/>
      <c r="B7357" s="4"/>
      <c r="C7357" s="18"/>
      <c r="D7357" s="8"/>
      <c r="E7357" s="8"/>
      <c r="F7357" s="4"/>
      <c r="G7357" s="9"/>
      <c r="H7357" s="18"/>
      <c r="I7357" s="18"/>
      <c r="J7357" s="23" t="str">
        <f>IF(OR(ISBLANK(H7357),ISBLANK((I7357))),"",NETWORKDAYS(H7357,I7357,Setup!$A$2:$A$30))</f>
        <v/>
      </c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</row>
    <row r="7358" spans="1:22">
      <c r="A7358" s="4"/>
      <c r="B7358" s="4"/>
      <c r="C7358" s="18"/>
      <c r="D7358" s="8"/>
      <c r="E7358" s="8"/>
      <c r="F7358" s="4"/>
      <c r="G7358" s="9"/>
      <c r="H7358" s="18"/>
      <c r="I7358" s="18"/>
      <c r="J7358" s="23" t="str">
        <f>IF(OR(ISBLANK(H7358),ISBLANK((I7358))),"",NETWORKDAYS(H7358,I7358,Setup!$A$2:$A$30))</f>
        <v/>
      </c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</row>
    <row r="7359" spans="1:22">
      <c r="A7359" s="4"/>
      <c r="B7359" s="4"/>
      <c r="C7359" s="18"/>
      <c r="D7359" s="8"/>
      <c r="E7359" s="8"/>
      <c r="F7359" s="4"/>
      <c r="G7359" s="9"/>
      <c r="H7359" s="18"/>
      <c r="I7359" s="18"/>
      <c r="J7359" s="23" t="str">
        <f>IF(OR(ISBLANK(H7359),ISBLANK((I7359))),"",NETWORKDAYS(H7359,I7359,Setup!$A$2:$A$30))</f>
        <v/>
      </c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</row>
    <row r="7360" spans="1:22">
      <c r="A7360" s="4"/>
      <c r="B7360" s="4"/>
      <c r="C7360" s="18"/>
      <c r="D7360" s="8"/>
      <c r="E7360" s="8"/>
      <c r="F7360" s="4"/>
      <c r="G7360" s="9"/>
      <c r="H7360" s="18"/>
      <c r="I7360" s="18"/>
      <c r="J7360" s="23" t="str">
        <f>IF(OR(ISBLANK(H7360),ISBLANK((I7360))),"",NETWORKDAYS(H7360,I7360,Setup!$A$2:$A$30))</f>
        <v/>
      </c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</row>
    <row r="7361" spans="1:22">
      <c r="A7361" s="4"/>
      <c r="B7361" s="4"/>
      <c r="C7361" s="18"/>
      <c r="D7361" s="8"/>
      <c r="E7361" s="8"/>
      <c r="F7361" s="4"/>
      <c r="G7361" s="9"/>
      <c r="H7361" s="18"/>
      <c r="I7361" s="18"/>
      <c r="J7361" s="23" t="str">
        <f>IF(OR(ISBLANK(H7361),ISBLANK((I7361))),"",NETWORKDAYS(H7361,I7361,Setup!$A$2:$A$30))</f>
        <v/>
      </c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</row>
    <row r="7362" spans="1:22">
      <c r="A7362" s="4"/>
      <c r="B7362" s="4"/>
      <c r="C7362" s="18"/>
      <c r="D7362" s="8"/>
      <c r="E7362" s="8"/>
      <c r="F7362" s="4"/>
      <c r="G7362" s="9"/>
      <c r="H7362" s="18"/>
      <c r="I7362" s="18"/>
      <c r="J7362" s="23" t="str">
        <f>IF(OR(ISBLANK(H7362),ISBLANK((I7362))),"",NETWORKDAYS(H7362,I7362,Setup!$A$2:$A$30))</f>
        <v/>
      </c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</row>
    <row r="7363" spans="1:22">
      <c r="A7363" s="4"/>
      <c r="B7363" s="4"/>
      <c r="C7363" s="18"/>
      <c r="D7363" s="8"/>
      <c r="E7363" s="8"/>
      <c r="F7363" s="4"/>
      <c r="G7363" s="9"/>
      <c r="H7363" s="18"/>
      <c r="I7363" s="18"/>
      <c r="J7363" s="23" t="str">
        <f>IF(OR(ISBLANK(H7363),ISBLANK((I7363))),"",NETWORKDAYS(H7363,I7363,Setup!$A$2:$A$30))</f>
        <v/>
      </c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</row>
    <row r="7364" spans="1:22">
      <c r="A7364" s="4"/>
      <c r="B7364" s="4"/>
      <c r="C7364" s="18"/>
      <c r="D7364" s="8"/>
      <c r="E7364" s="8"/>
      <c r="F7364" s="4"/>
      <c r="G7364" s="9"/>
      <c r="H7364" s="18"/>
      <c r="I7364" s="18"/>
      <c r="J7364" s="23" t="str">
        <f>IF(OR(ISBLANK(H7364),ISBLANK((I7364))),"",NETWORKDAYS(H7364,I7364,Setup!$A$2:$A$30))</f>
        <v/>
      </c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</row>
    <row r="7365" spans="1:22">
      <c r="A7365" s="4"/>
      <c r="B7365" s="4"/>
      <c r="C7365" s="18"/>
      <c r="D7365" s="8"/>
      <c r="E7365" s="8"/>
      <c r="F7365" s="4"/>
      <c r="G7365" s="9"/>
      <c r="H7365" s="18"/>
      <c r="I7365" s="18"/>
      <c r="J7365" s="23" t="str">
        <f>IF(OR(ISBLANK(H7365),ISBLANK((I7365))),"",NETWORKDAYS(H7365,I7365,Setup!$A$2:$A$30))</f>
        <v/>
      </c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</row>
    <row r="7366" spans="1:22">
      <c r="A7366" s="4"/>
      <c r="B7366" s="4"/>
      <c r="C7366" s="18"/>
      <c r="D7366" s="8"/>
      <c r="E7366" s="8"/>
      <c r="F7366" s="4"/>
      <c r="G7366" s="9"/>
      <c r="H7366" s="18"/>
      <c r="I7366" s="18"/>
      <c r="J7366" s="23" t="str">
        <f>IF(OR(ISBLANK(H7366),ISBLANK((I7366))),"",NETWORKDAYS(H7366,I7366,Setup!$A$2:$A$30))</f>
        <v/>
      </c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</row>
    <row r="7367" spans="1:22">
      <c r="A7367" s="4"/>
      <c r="B7367" s="4"/>
      <c r="C7367" s="18"/>
      <c r="D7367" s="8"/>
      <c r="E7367" s="8"/>
      <c r="F7367" s="4"/>
      <c r="G7367" s="9"/>
      <c r="H7367" s="18"/>
      <c r="I7367" s="18"/>
      <c r="J7367" s="23" t="str">
        <f>IF(OR(ISBLANK(H7367),ISBLANK((I7367))),"",NETWORKDAYS(H7367,I7367,Setup!$A$2:$A$30))</f>
        <v/>
      </c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</row>
    <row r="7368" spans="1:22">
      <c r="A7368" s="4"/>
      <c r="B7368" s="4"/>
      <c r="C7368" s="18"/>
      <c r="D7368" s="8"/>
      <c r="E7368" s="8"/>
      <c r="F7368" s="4"/>
      <c r="G7368" s="9"/>
      <c r="H7368" s="18"/>
      <c r="I7368" s="18"/>
      <c r="J7368" s="23" t="str">
        <f>IF(OR(ISBLANK(H7368),ISBLANK((I7368))),"",NETWORKDAYS(H7368,I7368,Setup!$A$2:$A$30))</f>
        <v/>
      </c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</row>
    <row r="7369" spans="1:22">
      <c r="A7369" s="4"/>
      <c r="B7369" s="4"/>
      <c r="C7369" s="18"/>
      <c r="D7369" s="8"/>
      <c r="E7369" s="8"/>
      <c r="F7369" s="4"/>
      <c r="G7369" s="9"/>
      <c r="H7369" s="18"/>
      <c r="I7369" s="18"/>
      <c r="J7369" s="23" t="str">
        <f>IF(OR(ISBLANK(H7369),ISBLANK((I7369))),"",NETWORKDAYS(H7369,I7369,Setup!$A$2:$A$30))</f>
        <v/>
      </c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</row>
    <row r="7370" spans="1:22">
      <c r="A7370" s="4"/>
      <c r="B7370" s="4"/>
      <c r="C7370" s="18"/>
      <c r="D7370" s="8"/>
      <c r="E7370" s="8"/>
      <c r="F7370" s="4"/>
      <c r="G7370" s="9"/>
      <c r="H7370" s="18"/>
      <c r="I7370" s="18"/>
      <c r="J7370" s="23" t="str">
        <f>IF(OR(ISBLANK(H7370),ISBLANK((I7370))),"",NETWORKDAYS(H7370,I7370,Setup!$A$2:$A$30))</f>
        <v/>
      </c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</row>
    <row r="7371" spans="1:22">
      <c r="A7371" s="4"/>
      <c r="B7371" s="4"/>
      <c r="C7371" s="18"/>
      <c r="D7371" s="8"/>
      <c r="E7371" s="8"/>
      <c r="F7371" s="4"/>
      <c r="G7371" s="9"/>
      <c r="H7371" s="18"/>
      <c r="I7371" s="18"/>
      <c r="J7371" s="23" t="str">
        <f>IF(OR(ISBLANK(H7371),ISBLANK((I7371))),"",NETWORKDAYS(H7371,I7371,Setup!$A$2:$A$30))</f>
        <v/>
      </c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</row>
    <row r="7372" spans="1:22">
      <c r="A7372" s="4"/>
      <c r="B7372" s="4"/>
      <c r="C7372" s="18"/>
      <c r="D7372" s="8"/>
      <c r="E7372" s="8"/>
      <c r="F7372" s="4"/>
      <c r="G7372" s="9"/>
      <c r="H7372" s="18"/>
      <c r="I7372" s="18"/>
      <c r="J7372" s="23" t="str">
        <f>IF(OR(ISBLANK(H7372),ISBLANK((I7372))),"",NETWORKDAYS(H7372,I7372,Setup!$A$2:$A$30))</f>
        <v/>
      </c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</row>
    <row r="7373" spans="1:22">
      <c r="A7373" s="4"/>
      <c r="B7373" s="4"/>
      <c r="C7373" s="18"/>
      <c r="D7373" s="8"/>
      <c r="E7373" s="8"/>
      <c r="F7373" s="4"/>
      <c r="G7373" s="9"/>
      <c r="H7373" s="18"/>
      <c r="I7373" s="18"/>
      <c r="J7373" s="23" t="str">
        <f>IF(OR(ISBLANK(H7373),ISBLANK((I7373))),"",NETWORKDAYS(H7373,I7373,Setup!$A$2:$A$30))</f>
        <v/>
      </c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</row>
    <row r="7374" spans="1:22">
      <c r="A7374" s="4"/>
      <c r="B7374" s="4"/>
      <c r="C7374" s="18"/>
      <c r="D7374" s="8"/>
      <c r="E7374" s="8"/>
      <c r="F7374" s="4"/>
      <c r="G7374" s="9"/>
      <c r="H7374" s="18"/>
      <c r="I7374" s="18"/>
      <c r="J7374" s="23" t="str">
        <f>IF(OR(ISBLANK(H7374),ISBLANK((I7374))),"",NETWORKDAYS(H7374,I7374,Setup!$A$2:$A$30))</f>
        <v/>
      </c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</row>
    <row r="7375" spans="1:22">
      <c r="A7375" s="4"/>
      <c r="B7375" s="4"/>
      <c r="C7375" s="18"/>
      <c r="D7375" s="8"/>
      <c r="E7375" s="8"/>
      <c r="F7375" s="4"/>
      <c r="G7375" s="9"/>
      <c r="H7375" s="18"/>
      <c r="I7375" s="18"/>
      <c r="J7375" s="23" t="str">
        <f>IF(OR(ISBLANK(H7375),ISBLANK((I7375))),"",NETWORKDAYS(H7375,I7375,Setup!$A$2:$A$30))</f>
        <v/>
      </c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</row>
    <row r="7376" spans="1:22">
      <c r="A7376" s="4"/>
      <c r="B7376" s="4"/>
      <c r="C7376" s="18"/>
      <c r="D7376" s="8"/>
      <c r="E7376" s="8"/>
      <c r="F7376" s="4"/>
      <c r="G7376" s="9"/>
      <c r="H7376" s="18"/>
      <c r="I7376" s="18"/>
      <c r="J7376" s="23" t="str">
        <f>IF(OR(ISBLANK(H7376),ISBLANK((I7376))),"",NETWORKDAYS(H7376,I7376,Setup!$A$2:$A$30))</f>
        <v/>
      </c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</row>
    <row r="7377" spans="1:22">
      <c r="A7377" s="4"/>
      <c r="B7377" s="4"/>
      <c r="C7377" s="18"/>
      <c r="D7377" s="8"/>
      <c r="E7377" s="8"/>
      <c r="F7377" s="4"/>
      <c r="G7377" s="9"/>
      <c r="H7377" s="18"/>
      <c r="I7377" s="18"/>
      <c r="J7377" s="23" t="str">
        <f>IF(OR(ISBLANK(H7377),ISBLANK((I7377))),"",NETWORKDAYS(H7377,I7377,Setup!$A$2:$A$30))</f>
        <v/>
      </c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</row>
    <row r="7378" spans="1:22">
      <c r="A7378" s="4"/>
      <c r="B7378" s="4"/>
      <c r="C7378" s="18"/>
      <c r="D7378" s="8"/>
      <c r="E7378" s="8"/>
      <c r="F7378" s="4"/>
      <c r="G7378" s="9"/>
      <c r="H7378" s="18"/>
      <c r="I7378" s="18"/>
      <c r="J7378" s="23" t="str">
        <f>IF(OR(ISBLANK(H7378),ISBLANK((I7378))),"",NETWORKDAYS(H7378,I7378,Setup!$A$2:$A$30))</f>
        <v/>
      </c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</row>
    <row r="7379" spans="1:22">
      <c r="A7379" s="4"/>
      <c r="B7379" s="4"/>
      <c r="C7379" s="18"/>
      <c r="D7379" s="8"/>
      <c r="E7379" s="8"/>
      <c r="F7379" s="4"/>
      <c r="G7379" s="9"/>
      <c r="H7379" s="18"/>
      <c r="I7379" s="18"/>
      <c r="J7379" s="23" t="str">
        <f>IF(OR(ISBLANK(H7379),ISBLANK((I7379))),"",NETWORKDAYS(H7379,I7379,Setup!$A$2:$A$30))</f>
        <v/>
      </c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</row>
    <row r="7380" spans="1:22">
      <c r="A7380" s="4"/>
      <c r="B7380" s="4"/>
      <c r="C7380" s="18"/>
      <c r="D7380" s="8"/>
      <c r="E7380" s="8"/>
      <c r="F7380" s="4"/>
      <c r="G7380" s="9"/>
      <c r="H7380" s="18"/>
      <c r="I7380" s="18"/>
      <c r="J7380" s="23" t="str">
        <f>IF(OR(ISBLANK(H7380),ISBLANK((I7380))),"",NETWORKDAYS(H7380,I7380,Setup!$A$2:$A$30))</f>
        <v/>
      </c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</row>
    <row r="7381" spans="1:22">
      <c r="A7381" s="4"/>
      <c r="B7381" s="4"/>
      <c r="C7381" s="18"/>
      <c r="D7381" s="8"/>
      <c r="E7381" s="8"/>
      <c r="F7381" s="4"/>
      <c r="G7381" s="9"/>
      <c r="H7381" s="18"/>
      <c r="I7381" s="18"/>
      <c r="J7381" s="23" t="str">
        <f>IF(OR(ISBLANK(H7381),ISBLANK((I7381))),"",NETWORKDAYS(H7381,I7381,Setup!$A$2:$A$30))</f>
        <v/>
      </c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</row>
    <row r="7382" spans="1:22">
      <c r="A7382" s="4"/>
      <c r="B7382" s="4"/>
      <c r="C7382" s="18"/>
      <c r="D7382" s="8"/>
      <c r="E7382" s="8"/>
      <c r="F7382" s="4"/>
      <c r="G7382" s="9"/>
      <c r="H7382" s="18"/>
      <c r="I7382" s="18"/>
      <c r="J7382" s="23" t="str">
        <f>IF(OR(ISBLANK(H7382),ISBLANK((I7382))),"",NETWORKDAYS(H7382,I7382,Setup!$A$2:$A$30))</f>
        <v/>
      </c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</row>
    <row r="7383" spans="1:22">
      <c r="A7383" s="4"/>
      <c r="B7383" s="4"/>
      <c r="C7383" s="18"/>
      <c r="D7383" s="8"/>
      <c r="E7383" s="8"/>
      <c r="F7383" s="4"/>
      <c r="G7383" s="9"/>
      <c r="H7383" s="18"/>
      <c r="I7383" s="18"/>
      <c r="J7383" s="23" t="str">
        <f>IF(OR(ISBLANK(H7383),ISBLANK((I7383))),"",NETWORKDAYS(H7383,I7383,Setup!$A$2:$A$30))</f>
        <v/>
      </c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</row>
    <row r="7384" spans="1:22">
      <c r="A7384" s="4"/>
      <c r="B7384" s="4"/>
      <c r="C7384" s="18"/>
      <c r="D7384" s="8"/>
      <c r="E7384" s="8"/>
      <c r="F7384" s="4"/>
      <c r="G7384" s="9"/>
      <c r="H7384" s="18"/>
      <c r="I7384" s="18"/>
      <c r="J7384" s="23" t="str">
        <f>IF(OR(ISBLANK(H7384),ISBLANK((I7384))),"",NETWORKDAYS(H7384,I7384,Setup!$A$2:$A$30))</f>
        <v/>
      </c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</row>
    <row r="7385" spans="1:22">
      <c r="A7385" s="4"/>
      <c r="B7385" s="4"/>
      <c r="C7385" s="18"/>
      <c r="D7385" s="8"/>
      <c r="E7385" s="8"/>
      <c r="F7385" s="4"/>
      <c r="G7385" s="9"/>
      <c r="H7385" s="18"/>
      <c r="I7385" s="18"/>
      <c r="J7385" s="23" t="str">
        <f>IF(OR(ISBLANK(H7385),ISBLANK((I7385))),"",NETWORKDAYS(H7385,I7385,Setup!$A$2:$A$30))</f>
        <v/>
      </c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</row>
    <row r="7386" spans="1:22">
      <c r="A7386" s="4"/>
      <c r="B7386" s="4"/>
      <c r="C7386" s="18"/>
      <c r="D7386" s="8"/>
      <c r="E7386" s="8"/>
      <c r="F7386" s="4"/>
      <c r="G7386" s="9"/>
      <c r="H7386" s="18"/>
      <c r="I7386" s="18"/>
      <c r="J7386" s="23" t="str">
        <f>IF(OR(ISBLANK(H7386),ISBLANK((I7386))),"",NETWORKDAYS(H7386,I7386,Setup!$A$2:$A$30))</f>
        <v/>
      </c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</row>
    <row r="7387" spans="1:22">
      <c r="A7387" s="4"/>
      <c r="B7387" s="4"/>
      <c r="C7387" s="18"/>
      <c r="D7387" s="8"/>
      <c r="E7387" s="8"/>
      <c r="F7387" s="4"/>
      <c r="G7387" s="9"/>
      <c r="H7387" s="18"/>
      <c r="I7387" s="18"/>
      <c r="J7387" s="23" t="str">
        <f>IF(OR(ISBLANK(H7387),ISBLANK((I7387))),"",NETWORKDAYS(H7387,I7387,Setup!$A$2:$A$30))</f>
        <v/>
      </c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</row>
    <row r="7388" spans="1:22">
      <c r="A7388" s="4"/>
      <c r="B7388" s="4"/>
      <c r="C7388" s="18"/>
      <c r="D7388" s="8"/>
      <c r="E7388" s="8"/>
      <c r="F7388" s="4"/>
      <c r="G7388" s="9"/>
      <c r="H7388" s="18"/>
      <c r="I7388" s="18"/>
      <c r="J7388" s="23" t="str">
        <f>IF(OR(ISBLANK(H7388),ISBLANK((I7388))),"",NETWORKDAYS(H7388,I7388,Setup!$A$2:$A$30))</f>
        <v/>
      </c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</row>
    <row r="7389" spans="1:22">
      <c r="A7389" s="4"/>
      <c r="B7389" s="4"/>
      <c r="C7389" s="18"/>
      <c r="D7389" s="8"/>
      <c r="E7389" s="8"/>
      <c r="F7389" s="4"/>
      <c r="G7389" s="9"/>
      <c r="H7389" s="18"/>
      <c r="I7389" s="18"/>
      <c r="J7389" s="23" t="str">
        <f>IF(OR(ISBLANK(H7389),ISBLANK((I7389))),"",NETWORKDAYS(H7389,I7389,Setup!$A$2:$A$30))</f>
        <v/>
      </c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</row>
    <row r="7390" spans="1:22">
      <c r="A7390" s="4"/>
      <c r="B7390" s="4"/>
      <c r="C7390" s="18"/>
      <c r="D7390" s="8"/>
      <c r="E7390" s="8"/>
      <c r="F7390" s="4"/>
      <c r="G7390" s="9"/>
      <c r="H7390" s="18"/>
      <c r="I7390" s="18"/>
      <c r="J7390" s="23" t="str">
        <f>IF(OR(ISBLANK(H7390),ISBLANK((I7390))),"",NETWORKDAYS(H7390,I7390,Setup!$A$2:$A$30))</f>
        <v/>
      </c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</row>
    <row r="7391" spans="1:22">
      <c r="A7391" s="4"/>
      <c r="B7391" s="4"/>
      <c r="C7391" s="18"/>
      <c r="D7391" s="8"/>
      <c r="E7391" s="8"/>
      <c r="F7391" s="4"/>
      <c r="G7391" s="9"/>
      <c r="H7391" s="18"/>
      <c r="I7391" s="18"/>
      <c r="J7391" s="23" t="str">
        <f>IF(OR(ISBLANK(H7391),ISBLANK((I7391))),"",NETWORKDAYS(H7391,I7391,Setup!$A$2:$A$30))</f>
        <v/>
      </c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</row>
    <row r="7392" spans="1:22">
      <c r="A7392" s="4"/>
      <c r="B7392" s="4"/>
      <c r="C7392" s="18"/>
      <c r="D7392" s="8"/>
      <c r="E7392" s="8"/>
      <c r="F7392" s="4"/>
      <c r="G7392" s="9"/>
      <c r="H7392" s="18"/>
      <c r="I7392" s="18"/>
      <c r="J7392" s="23" t="str">
        <f>IF(OR(ISBLANK(H7392),ISBLANK((I7392))),"",NETWORKDAYS(H7392,I7392,Setup!$A$2:$A$30))</f>
        <v/>
      </c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</row>
    <row r="7393" spans="1:22">
      <c r="A7393" s="4"/>
      <c r="B7393" s="4"/>
      <c r="C7393" s="18"/>
      <c r="D7393" s="8"/>
      <c r="E7393" s="8"/>
      <c r="F7393" s="4"/>
      <c r="G7393" s="9"/>
      <c r="H7393" s="18"/>
      <c r="I7393" s="18"/>
      <c r="J7393" s="23" t="str">
        <f>IF(OR(ISBLANK(H7393),ISBLANK((I7393))),"",NETWORKDAYS(H7393,I7393,Setup!$A$2:$A$30))</f>
        <v/>
      </c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</row>
    <row r="7394" spans="1:22">
      <c r="A7394" s="4"/>
      <c r="B7394" s="4"/>
      <c r="C7394" s="18"/>
      <c r="D7394" s="8"/>
      <c r="E7394" s="8"/>
      <c r="F7394" s="4"/>
      <c r="G7394" s="9"/>
      <c r="H7394" s="18"/>
      <c r="I7394" s="18"/>
      <c r="J7394" s="23" t="str">
        <f>IF(OR(ISBLANK(H7394),ISBLANK((I7394))),"",NETWORKDAYS(H7394,I7394,Setup!$A$2:$A$30))</f>
        <v/>
      </c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</row>
    <row r="7395" spans="1:22">
      <c r="A7395" s="4"/>
      <c r="B7395" s="4"/>
      <c r="C7395" s="18"/>
      <c r="D7395" s="8"/>
      <c r="E7395" s="8"/>
      <c r="F7395" s="4"/>
      <c r="G7395" s="9"/>
      <c r="H7395" s="18"/>
      <c r="I7395" s="18"/>
      <c r="J7395" s="23" t="str">
        <f>IF(OR(ISBLANK(H7395),ISBLANK((I7395))),"",NETWORKDAYS(H7395,I7395,Setup!$A$2:$A$30))</f>
        <v/>
      </c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</row>
    <row r="7396" spans="1:22">
      <c r="A7396" s="4"/>
      <c r="B7396" s="4"/>
      <c r="C7396" s="18"/>
      <c r="D7396" s="8"/>
      <c r="E7396" s="8"/>
      <c r="F7396" s="4"/>
      <c r="G7396" s="9"/>
      <c r="H7396" s="18"/>
      <c r="I7396" s="18"/>
      <c r="J7396" s="23" t="str">
        <f>IF(OR(ISBLANK(H7396),ISBLANK((I7396))),"",NETWORKDAYS(H7396,I7396,Setup!$A$2:$A$30))</f>
        <v/>
      </c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</row>
    <row r="7397" spans="1:22">
      <c r="A7397" s="4"/>
      <c r="B7397" s="4"/>
      <c r="C7397" s="18"/>
      <c r="D7397" s="8"/>
      <c r="E7397" s="8"/>
      <c r="F7397" s="4"/>
      <c r="G7397" s="9"/>
      <c r="H7397" s="18"/>
      <c r="I7397" s="18"/>
      <c r="J7397" s="23" t="str">
        <f>IF(OR(ISBLANK(H7397),ISBLANK((I7397))),"",NETWORKDAYS(H7397,I7397,Setup!$A$2:$A$30))</f>
        <v/>
      </c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</row>
    <row r="7398" spans="1:22">
      <c r="A7398" s="4"/>
      <c r="B7398" s="4"/>
      <c r="C7398" s="18"/>
      <c r="D7398" s="8"/>
      <c r="E7398" s="8"/>
      <c r="F7398" s="4"/>
      <c r="G7398" s="9"/>
      <c r="H7398" s="18"/>
      <c r="I7398" s="18"/>
      <c r="J7398" s="23" t="str">
        <f>IF(OR(ISBLANK(H7398),ISBLANK((I7398))),"",NETWORKDAYS(H7398,I7398,Setup!$A$2:$A$30))</f>
        <v/>
      </c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</row>
    <row r="7399" spans="1:22">
      <c r="A7399" s="4"/>
      <c r="B7399" s="4"/>
      <c r="C7399" s="18"/>
      <c r="D7399" s="8"/>
      <c r="E7399" s="8"/>
      <c r="F7399" s="4"/>
      <c r="G7399" s="9"/>
      <c r="H7399" s="18"/>
      <c r="I7399" s="18"/>
      <c r="J7399" s="23" t="str">
        <f>IF(OR(ISBLANK(H7399),ISBLANK((I7399))),"",NETWORKDAYS(H7399,I7399,Setup!$A$2:$A$30))</f>
        <v/>
      </c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</row>
    <row r="7400" spans="1:22">
      <c r="A7400" s="4"/>
      <c r="B7400" s="4"/>
      <c r="C7400" s="18"/>
      <c r="D7400" s="8"/>
      <c r="E7400" s="8"/>
      <c r="F7400" s="4"/>
      <c r="G7400" s="9"/>
      <c r="H7400" s="18"/>
      <c r="I7400" s="18"/>
      <c r="J7400" s="23" t="str">
        <f>IF(OR(ISBLANK(H7400),ISBLANK((I7400))),"",NETWORKDAYS(H7400,I7400,Setup!$A$2:$A$30))</f>
        <v/>
      </c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</row>
    <row r="7401" spans="1:22">
      <c r="A7401" s="4"/>
      <c r="B7401" s="4"/>
      <c r="C7401" s="18"/>
      <c r="D7401" s="8"/>
      <c r="E7401" s="8"/>
      <c r="F7401" s="4"/>
      <c r="G7401" s="9"/>
      <c r="H7401" s="18"/>
      <c r="I7401" s="18"/>
      <c r="J7401" s="23" t="str">
        <f>IF(OR(ISBLANK(H7401),ISBLANK((I7401))),"",NETWORKDAYS(H7401,I7401,Setup!$A$2:$A$30))</f>
        <v/>
      </c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</row>
    <row r="7402" spans="1:22">
      <c r="A7402" s="4"/>
      <c r="B7402" s="4"/>
      <c r="C7402" s="18"/>
      <c r="D7402" s="8"/>
      <c r="E7402" s="8"/>
      <c r="F7402" s="4"/>
      <c r="G7402" s="9"/>
      <c r="H7402" s="18"/>
      <c r="I7402" s="18"/>
      <c r="J7402" s="23" t="str">
        <f>IF(OR(ISBLANK(H7402),ISBLANK((I7402))),"",NETWORKDAYS(H7402,I7402,Setup!$A$2:$A$30))</f>
        <v/>
      </c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</row>
    <row r="7403" spans="1:22">
      <c r="A7403" s="4"/>
      <c r="B7403" s="4"/>
      <c r="C7403" s="18"/>
      <c r="D7403" s="8"/>
      <c r="E7403" s="8"/>
      <c r="F7403" s="4"/>
      <c r="G7403" s="9"/>
      <c r="H7403" s="18"/>
      <c r="I7403" s="18"/>
      <c r="J7403" s="23" t="str">
        <f>IF(OR(ISBLANK(H7403),ISBLANK((I7403))),"",NETWORKDAYS(H7403,I7403,Setup!$A$2:$A$30))</f>
        <v/>
      </c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</row>
    <row r="7404" spans="1:22">
      <c r="A7404" s="4"/>
      <c r="B7404" s="4"/>
      <c r="C7404" s="18"/>
      <c r="D7404" s="8"/>
      <c r="E7404" s="8"/>
      <c r="F7404" s="4"/>
      <c r="G7404" s="9"/>
      <c r="H7404" s="18"/>
      <c r="I7404" s="18"/>
      <c r="J7404" s="23" t="str">
        <f>IF(OR(ISBLANK(H7404),ISBLANK((I7404))),"",NETWORKDAYS(H7404,I7404,Setup!$A$2:$A$30))</f>
        <v/>
      </c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</row>
    <row r="7405" spans="1:22">
      <c r="A7405" s="4"/>
      <c r="B7405" s="4"/>
      <c r="C7405" s="18"/>
      <c r="D7405" s="8"/>
      <c r="E7405" s="8"/>
      <c r="F7405" s="4"/>
      <c r="G7405" s="9"/>
      <c r="H7405" s="18"/>
      <c r="I7405" s="18"/>
      <c r="J7405" s="23" t="str">
        <f>IF(OR(ISBLANK(H7405),ISBLANK((I7405))),"",NETWORKDAYS(H7405,I7405,Setup!$A$2:$A$30))</f>
        <v/>
      </c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</row>
    <row r="7406" spans="1:22">
      <c r="A7406" s="4"/>
      <c r="B7406" s="4"/>
      <c r="C7406" s="18"/>
      <c r="D7406" s="8"/>
      <c r="E7406" s="8"/>
      <c r="F7406" s="4"/>
      <c r="G7406" s="9"/>
      <c r="H7406" s="18"/>
      <c r="I7406" s="18"/>
      <c r="J7406" s="23" t="str">
        <f>IF(OR(ISBLANK(H7406),ISBLANK((I7406))),"",NETWORKDAYS(H7406,I7406,Setup!$A$2:$A$30))</f>
        <v/>
      </c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</row>
    <row r="7407" spans="1:22">
      <c r="A7407" s="4"/>
      <c r="B7407" s="4"/>
      <c r="C7407" s="18"/>
      <c r="D7407" s="8"/>
      <c r="E7407" s="8"/>
      <c r="F7407" s="4"/>
      <c r="G7407" s="9"/>
      <c r="H7407" s="18"/>
      <c r="I7407" s="18"/>
      <c r="J7407" s="23" t="str">
        <f>IF(OR(ISBLANK(H7407),ISBLANK((I7407))),"",NETWORKDAYS(H7407,I7407,Setup!$A$2:$A$30))</f>
        <v/>
      </c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</row>
    <row r="7408" spans="1:22">
      <c r="A7408" s="4"/>
      <c r="B7408" s="4"/>
      <c r="C7408" s="18"/>
      <c r="D7408" s="8"/>
      <c r="E7408" s="8"/>
      <c r="F7408" s="4"/>
      <c r="G7408" s="9"/>
      <c r="H7408" s="18"/>
      <c r="I7408" s="18"/>
      <c r="J7408" s="23" t="str">
        <f>IF(OR(ISBLANK(H7408),ISBLANK((I7408))),"",NETWORKDAYS(H7408,I7408,Setup!$A$2:$A$30))</f>
        <v/>
      </c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</row>
    <row r="7409" spans="1:22">
      <c r="A7409" s="4"/>
      <c r="B7409" s="4"/>
      <c r="C7409" s="18"/>
      <c r="D7409" s="8"/>
      <c r="E7409" s="8"/>
      <c r="F7409" s="4"/>
      <c r="G7409" s="9"/>
      <c r="H7409" s="18"/>
      <c r="I7409" s="18"/>
      <c r="J7409" s="23" t="str">
        <f>IF(OR(ISBLANK(H7409),ISBLANK((I7409))),"",NETWORKDAYS(H7409,I7409,Setup!$A$2:$A$30))</f>
        <v/>
      </c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</row>
    <row r="7410" spans="1:22">
      <c r="A7410" s="4"/>
      <c r="B7410" s="4"/>
      <c r="C7410" s="18"/>
      <c r="D7410" s="8"/>
      <c r="E7410" s="8"/>
      <c r="F7410" s="4"/>
      <c r="G7410" s="9"/>
      <c r="H7410" s="18"/>
      <c r="I7410" s="18"/>
      <c r="J7410" s="23" t="str">
        <f>IF(OR(ISBLANK(H7410),ISBLANK((I7410))),"",NETWORKDAYS(H7410,I7410,Setup!$A$2:$A$30))</f>
        <v/>
      </c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</row>
    <row r="7411" spans="1:22">
      <c r="A7411" s="4"/>
      <c r="B7411" s="4"/>
      <c r="C7411" s="18"/>
      <c r="D7411" s="8"/>
      <c r="E7411" s="8"/>
      <c r="F7411" s="4"/>
      <c r="G7411" s="9"/>
      <c r="H7411" s="18"/>
      <c r="I7411" s="18"/>
      <c r="J7411" s="23" t="str">
        <f>IF(OR(ISBLANK(H7411),ISBLANK((I7411))),"",NETWORKDAYS(H7411,I7411,Setup!$A$2:$A$30))</f>
        <v/>
      </c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</row>
    <row r="7412" spans="1:22">
      <c r="A7412" s="4"/>
      <c r="B7412" s="4"/>
      <c r="C7412" s="18"/>
      <c r="D7412" s="8"/>
      <c r="E7412" s="8"/>
      <c r="F7412" s="4"/>
      <c r="G7412" s="9"/>
      <c r="H7412" s="18"/>
      <c r="I7412" s="18"/>
      <c r="J7412" s="23" t="str">
        <f>IF(OR(ISBLANK(H7412),ISBLANK((I7412))),"",NETWORKDAYS(H7412,I7412,Setup!$A$2:$A$30))</f>
        <v/>
      </c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</row>
    <row r="7413" spans="1:22">
      <c r="A7413" s="4"/>
      <c r="B7413" s="4"/>
      <c r="C7413" s="18"/>
      <c r="D7413" s="8"/>
      <c r="E7413" s="8"/>
      <c r="F7413" s="4"/>
      <c r="G7413" s="9"/>
      <c r="H7413" s="18"/>
      <c r="I7413" s="18"/>
      <c r="J7413" s="23" t="str">
        <f>IF(OR(ISBLANK(H7413),ISBLANK((I7413))),"",NETWORKDAYS(H7413,I7413,Setup!$A$2:$A$30))</f>
        <v/>
      </c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</row>
    <row r="7414" spans="1:22">
      <c r="A7414" s="4"/>
      <c r="B7414" s="4"/>
      <c r="C7414" s="18"/>
      <c r="D7414" s="8"/>
      <c r="E7414" s="8"/>
      <c r="F7414" s="4"/>
      <c r="G7414" s="9"/>
      <c r="H7414" s="18"/>
      <c r="I7414" s="18"/>
      <c r="J7414" s="23" t="str">
        <f>IF(OR(ISBLANK(H7414),ISBLANK((I7414))),"",NETWORKDAYS(H7414,I7414,Setup!$A$2:$A$30))</f>
        <v/>
      </c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</row>
    <row r="7415" spans="1:22">
      <c r="A7415" s="4"/>
      <c r="B7415" s="4"/>
      <c r="C7415" s="18"/>
      <c r="D7415" s="8"/>
      <c r="E7415" s="8"/>
      <c r="F7415" s="4"/>
      <c r="G7415" s="9"/>
      <c r="H7415" s="18"/>
      <c r="I7415" s="18"/>
      <c r="J7415" s="23" t="str">
        <f>IF(OR(ISBLANK(H7415),ISBLANK((I7415))),"",NETWORKDAYS(H7415,I7415,Setup!$A$2:$A$30))</f>
        <v/>
      </c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</row>
    <row r="7416" spans="1:22">
      <c r="A7416" s="4"/>
      <c r="B7416" s="4"/>
      <c r="C7416" s="18"/>
      <c r="D7416" s="8"/>
      <c r="E7416" s="8"/>
      <c r="F7416" s="4"/>
      <c r="G7416" s="9"/>
      <c r="H7416" s="18"/>
      <c r="I7416" s="18"/>
      <c r="J7416" s="23" t="str">
        <f>IF(OR(ISBLANK(H7416),ISBLANK((I7416))),"",NETWORKDAYS(H7416,I7416,Setup!$A$2:$A$30))</f>
        <v/>
      </c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</row>
    <row r="7417" spans="1:22">
      <c r="A7417" s="4"/>
      <c r="B7417" s="4"/>
      <c r="C7417" s="18"/>
      <c r="D7417" s="8"/>
      <c r="E7417" s="8"/>
      <c r="F7417" s="4"/>
      <c r="G7417" s="9"/>
      <c r="H7417" s="18"/>
      <c r="I7417" s="18"/>
      <c r="J7417" s="23" t="str">
        <f>IF(OR(ISBLANK(H7417),ISBLANK((I7417))),"",NETWORKDAYS(H7417,I7417,Setup!$A$2:$A$30))</f>
        <v/>
      </c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</row>
    <row r="7418" spans="1:22">
      <c r="A7418" s="4"/>
      <c r="B7418" s="4"/>
      <c r="C7418" s="18"/>
      <c r="D7418" s="8"/>
      <c r="E7418" s="8"/>
      <c r="F7418" s="4"/>
      <c r="G7418" s="9"/>
      <c r="H7418" s="18"/>
      <c r="I7418" s="18"/>
      <c r="J7418" s="23" t="str">
        <f>IF(OR(ISBLANK(H7418),ISBLANK((I7418))),"",NETWORKDAYS(H7418,I7418,Setup!$A$2:$A$30))</f>
        <v/>
      </c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</row>
    <row r="7419" spans="1:22">
      <c r="A7419" s="4"/>
      <c r="B7419" s="4"/>
      <c r="C7419" s="18"/>
      <c r="D7419" s="8"/>
      <c r="E7419" s="8"/>
      <c r="F7419" s="4"/>
      <c r="G7419" s="9"/>
      <c r="H7419" s="18"/>
      <c r="I7419" s="18"/>
      <c r="J7419" s="23" t="str">
        <f>IF(OR(ISBLANK(H7419),ISBLANK((I7419))),"",NETWORKDAYS(H7419,I7419,Setup!$A$2:$A$30))</f>
        <v/>
      </c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</row>
    <row r="7420" spans="1:22">
      <c r="A7420" s="4"/>
      <c r="B7420" s="4"/>
      <c r="C7420" s="18"/>
      <c r="D7420" s="8"/>
      <c r="E7420" s="8"/>
      <c r="F7420" s="4"/>
      <c r="G7420" s="9"/>
      <c r="H7420" s="18"/>
      <c r="I7420" s="18"/>
      <c r="J7420" s="23" t="str">
        <f>IF(OR(ISBLANK(H7420),ISBLANK((I7420))),"",NETWORKDAYS(H7420,I7420,Setup!$A$2:$A$30))</f>
        <v/>
      </c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</row>
    <row r="7421" spans="1:22">
      <c r="A7421" s="4"/>
      <c r="B7421" s="4"/>
      <c r="C7421" s="18"/>
      <c r="D7421" s="8"/>
      <c r="E7421" s="8"/>
      <c r="F7421" s="4"/>
      <c r="G7421" s="9"/>
      <c r="H7421" s="18"/>
      <c r="I7421" s="18"/>
      <c r="J7421" s="23" t="str">
        <f>IF(OR(ISBLANK(H7421),ISBLANK((I7421))),"",NETWORKDAYS(H7421,I7421,Setup!$A$2:$A$30))</f>
        <v/>
      </c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</row>
    <row r="7422" spans="1:22">
      <c r="A7422" s="4"/>
      <c r="B7422" s="4"/>
      <c r="C7422" s="18"/>
      <c r="D7422" s="8"/>
      <c r="E7422" s="8"/>
      <c r="F7422" s="4"/>
      <c r="G7422" s="9"/>
      <c r="H7422" s="18"/>
      <c r="I7422" s="18"/>
      <c r="J7422" s="23" t="str">
        <f>IF(OR(ISBLANK(H7422),ISBLANK((I7422))),"",NETWORKDAYS(H7422,I7422,Setup!$A$2:$A$30))</f>
        <v/>
      </c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</row>
    <row r="7423" spans="1:22">
      <c r="A7423" s="4"/>
      <c r="B7423" s="4"/>
      <c r="C7423" s="18"/>
      <c r="D7423" s="8"/>
      <c r="E7423" s="8"/>
      <c r="F7423" s="4"/>
      <c r="G7423" s="9"/>
      <c r="H7423" s="18"/>
      <c r="I7423" s="18"/>
      <c r="J7423" s="23" t="str">
        <f>IF(OR(ISBLANK(H7423),ISBLANK((I7423))),"",NETWORKDAYS(H7423,I7423,Setup!$A$2:$A$30))</f>
        <v/>
      </c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</row>
    <row r="7424" spans="1:22">
      <c r="A7424" s="4"/>
      <c r="B7424" s="4"/>
      <c r="C7424" s="18"/>
      <c r="D7424" s="8"/>
      <c r="E7424" s="8"/>
      <c r="F7424" s="4"/>
      <c r="G7424" s="9"/>
      <c r="H7424" s="18"/>
      <c r="I7424" s="18"/>
      <c r="J7424" s="23" t="str">
        <f>IF(OR(ISBLANK(H7424),ISBLANK((I7424))),"",NETWORKDAYS(H7424,I7424,Setup!$A$2:$A$30))</f>
        <v/>
      </c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</row>
    <row r="7425" spans="1:22">
      <c r="A7425" s="4"/>
      <c r="B7425" s="4"/>
      <c r="C7425" s="18"/>
      <c r="D7425" s="8"/>
      <c r="E7425" s="8"/>
      <c r="F7425" s="4"/>
      <c r="G7425" s="9"/>
      <c r="H7425" s="18"/>
      <c r="I7425" s="18"/>
      <c r="J7425" s="23" t="str">
        <f>IF(OR(ISBLANK(H7425),ISBLANK((I7425))),"",NETWORKDAYS(H7425,I7425,Setup!$A$2:$A$30))</f>
        <v/>
      </c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</row>
    <row r="7426" spans="1:22">
      <c r="A7426" s="4"/>
      <c r="B7426" s="4"/>
      <c r="C7426" s="18"/>
      <c r="D7426" s="8"/>
      <c r="E7426" s="8"/>
      <c r="F7426" s="4"/>
      <c r="G7426" s="9"/>
      <c r="H7426" s="18"/>
      <c r="I7426" s="18"/>
      <c r="J7426" s="23" t="str">
        <f>IF(OR(ISBLANK(H7426),ISBLANK((I7426))),"",NETWORKDAYS(H7426,I7426,Setup!$A$2:$A$30))</f>
        <v/>
      </c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</row>
    <row r="7427" spans="1:22">
      <c r="A7427" s="4"/>
      <c r="B7427" s="4"/>
      <c r="C7427" s="18"/>
      <c r="D7427" s="8"/>
      <c r="E7427" s="8"/>
      <c r="F7427" s="4"/>
      <c r="G7427" s="9"/>
      <c r="H7427" s="18"/>
      <c r="I7427" s="18"/>
      <c r="J7427" s="23" t="str">
        <f>IF(OR(ISBLANK(H7427),ISBLANK((I7427))),"",NETWORKDAYS(H7427,I7427,Setup!$A$2:$A$30))</f>
        <v/>
      </c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</row>
    <row r="7428" spans="1:22">
      <c r="A7428" s="4"/>
      <c r="B7428" s="4"/>
      <c r="C7428" s="18"/>
      <c r="D7428" s="8"/>
      <c r="E7428" s="8"/>
      <c r="F7428" s="4"/>
      <c r="G7428" s="9"/>
      <c r="H7428" s="18"/>
      <c r="I7428" s="18"/>
      <c r="J7428" s="23" t="str">
        <f>IF(OR(ISBLANK(H7428),ISBLANK((I7428))),"",NETWORKDAYS(H7428,I7428,Setup!$A$2:$A$30))</f>
        <v/>
      </c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</row>
    <row r="7429" spans="1:22">
      <c r="A7429" s="4"/>
      <c r="B7429" s="4"/>
      <c r="C7429" s="18"/>
      <c r="D7429" s="8"/>
      <c r="E7429" s="8"/>
      <c r="F7429" s="4"/>
      <c r="G7429" s="9"/>
      <c r="H7429" s="18"/>
      <c r="I7429" s="18"/>
      <c r="J7429" s="23" t="str">
        <f>IF(OR(ISBLANK(H7429),ISBLANK((I7429))),"",NETWORKDAYS(H7429,I7429,Setup!$A$2:$A$30))</f>
        <v/>
      </c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</row>
    <row r="7430" spans="1:22">
      <c r="A7430" s="4"/>
      <c r="B7430" s="4"/>
      <c r="C7430" s="18"/>
      <c r="D7430" s="8"/>
      <c r="E7430" s="8"/>
      <c r="F7430" s="4"/>
      <c r="G7430" s="9"/>
      <c r="H7430" s="18"/>
      <c r="I7430" s="18"/>
      <c r="J7430" s="23" t="str">
        <f>IF(OR(ISBLANK(H7430),ISBLANK((I7430))),"",NETWORKDAYS(H7430,I7430,Setup!$A$2:$A$30))</f>
        <v/>
      </c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</row>
    <row r="7431" spans="1:22">
      <c r="A7431" s="4"/>
      <c r="B7431" s="4"/>
      <c r="C7431" s="18"/>
      <c r="D7431" s="8"/>
      <c r="E7431" s="8"/>
      <c r="F7431" s="4"/>
      <c r="G7431" s="9"/>
      <c r="H7431" s="18"/>
      <c r="I7431" s="18"/>
      <c r="J7431" s="23" t="str">
        <f>IF(OR(ISBLANK(H7431),ISBLANK((I7431))),"",NETWORKDAYS(H7431,I7431,Setup!$A$2:$A$30))</f>
        <v/>
      </c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</row>
    <row r="7432" spans="1:22">
      <c r="A7432" s="4"/>
      <c r="B7432" s="4"/>
      <c r="C7432" s="18"/>
      <c r="D7432" s="8"/>
      <c r="E7432" s="8"/>
      <c r="F7432" s="4"/>
      <c r="G7432" s="9"/>
      <c r="H7432" s="18"/>
      <c r="I7432" s="18"/>
      <c r="J7432" s="23" t="str">
        <f>IF(OR(ISBLANK(H7432),ISBLANK((I7432))),"",NETWORKDAYS(H7432,I7432,Setup!$A$2:$A$30))</f>
        <v/>
      </c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</row>
    <row r="7433" spans="1:22">
      <c r="A7433" s="4"/>
      <c r="B7433" s="4"/>
      <c r="C7433" s="18"/>
      <c r="D7433" s="8"/>
      <c r="E7433" s="8"/>
      <c r="F7433" s="4"/>
      <c r="G7433" s="9"/>
      <c r="H7433" s="18"/>
      <c r="I7433" s="18"/>
      <c r="J7433" s="23" t="str">
        <f>IF(OR(ISBLANK(H7433),ISBLANK((I7433))),"",NETWORKDAYS(H7433,I7433,Setup!$A$2:$A$30))</f>
        <v/>
      </c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</row>
    <row r="7434" spans="1:22">
      <c r="A7434" s="4"/>
      <c r="B7434" s="4"/>
      <c r="C7434" s="18"/>
      <c r="D7434" s="8"/>
      <c r="E7434" s="8"/>
      <c r="F7434" s="4"/>
      <c r="G7434" s="9"/>
      <c r="H7434" s="18"/>
      <c r="I7434" s="18"/>
      <c r="J7434" s="23" t="str">
        <f>IF(OR(ISBLANK(H7434),ISBLANK((I7434))),"",NETWORKDAYS(H7434,I7434,Setup!$A$2:$A$30))</f>
        <v/>
      </c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</row>
    <row r="7435" spans="1:22">
      <c r="A7435" s="4"/>
      <c r="B7435" s="4"/>
      <c r="C7435" s="18"/>
      <c r="D7435" s="8"/>
      <c r="E7435" s="8"/>
      <c r="F7435" s="4"/>
      <c r="G7435" s="9"/>
      <c r="H7435" s="18"/>
      <c r="I7435" s="18"/>
      <c r="J7435" s="23" t="str">
        <f>IF(OR(ISBLANK(H7435),ISBLANK((I7435))),"",NETWORKDAYS(H7435,I7435,Setup!$A$2:$A$30))</f>
        <v/>
      </c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</row>
    <row r="7436" spans="1:22">
      <c r="A7436" s="4"/>
      <c r="B7436" s="4"/>
      <c r="C7436" s="18"/>
      <c r="D7436" s="8"/>
      <c r="E7436" s="8"/>
      <c r="F7436" s="4"/>
      <c r="G7436" s="9"/>
      <c r="H7436" s="18"/>
      <c r="I7436" s="18"/>
      <c r="J7436" s="23" t="str">
        <f>IF(OR(ISBLANK(H7436),ISBLANK((I7436))),"",NETWORKDAYS(H7436,I7436,Setup!$A$2:$A$30))</f>
        <v/>
      </c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</row>
    <row r="7437" spans="1:22">
      <c r="A7437" s="4"/>
      <c r="B7437" s="4"/>
      <c r="C7437" s="18"/>
      <c r="D7437" s="8"/>
      <c r="E7437" s="8"/>
      <c r="F7437" s="4"/>
      <c r="G7437" s="9"/>
      <c r="H7437" s="18"/>
      <c r="I7437" s="18"/>
      <c r="J7437" s="23" t="str">
        <f>IF(OR(ISBLANK(H7437),ISBLANK((I7437))),"",NETWORKDAYS(H7437,I7437,Setup!$A$2:$A$30))</f>
        <v/>
      </c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</row>
    <row r="7438" spans="1:22">
      <c r="A7438" s="4"/>
      <c r="B7438" s="4"/>
      <c r="C7438" s="18"/>
      <c r="D7438" s="8"/>
      <c r="E7438" s="8"/>
      <c r="F7438" s="4"/>
      <c r="G7438" s="9"/>
      <c r="H7438" s="18"/>
      <c r="I7438" s="18"/>
      <c r="J7438" s="23" t="str">
        <f>IF(OR(ISBLANK(H7438),ISBLANK((I7438))),"",NETWORKDAYS(H7438,I7438,Setup!$A$2:$A$30))</f>
        <v/>
      </c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</row>
    <row r="7439" spans="1:22">
      <c r="A7439" s="4"/>
      <c r="B7439" s="4"/>
      <c r="C7439" s="18"/>
      <c r="D7439" s="8"/>
      <c r="E7439" s="8"/>
      <c r="F7439" s="4"/>
      <c r="G7439" s="9"/>
      <c r="H7439" s="18"/>
      <c r="I7439" s="18"/>
      <c r="J7439" s="23" t="str">
        <f>IF(OR(ISBLANK(H7439),ISBLANK((I7439))),"",NETWORKDAYS(H7439,I7439,Setup!$A$2:$A$30))</f>
        <v/>
      </c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</row>
    <row r="7440" spans="1:22">
      <c r="A7440" s="4"/>
      <c r="B7440" s="4"/>
      <c r="C7440" s="18"/>
      <c r="D7440" s="8"/>
      <c r="E7440" s="8"/>
      <c r="F7440" s="4"/>
      <c r="G7440" s="9"/>
      <c r="H7440" s="18"/>
      <c r="I7440" s="18"/>
      <c r="J7440" s="23" t="str">
        <f>IF(OR(ISBLANK(H7440),ISBLANK((I7440))),"",NETWORKDAYS(H7440,I7440,Setup!$A$2:$A$30))</f>
        <v/>
      </c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</row>
    <row r="7441" spans="1:22">
      <c r="A7441" s="4"/>
      <c r="B7441" s="4"/>
      <c r="C7441" s="18"/>
      <c r="D7441" s="8"/>
      <c r="E7441" s="8"/>
      <c r="F7441" s="4"/>
      <c r="G7441" s="9"/>
      <c r="H7441" s="18"/>
      <c r="I7441" s="18"/>
      <c r="J7441" s="23" t="str">
        <f>IF(OR(ISBLANK(H7441),ISBLANK((I7441))),"",NETWORKDAYS(H7441,I7441,Setup!$A$2:$A$30))</f>
        <v/>
      </c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</row>
    <row r="7442" spans="1:22">
      <c r="A7442" s="4"/>
      <c r="B7442" s="4"/>
      <c r="C7442" s="18"/>
      <c r="D7442" s="8"/>
      <c r="E7442" s="8"/>
      <c r="F7442" s="4"/>
      <c r="G7442" s="9"/>
      <c r="H7442" s="18"/>
      <c r="I7442" s="18"/>
      <c r="J7442" s="23" t="str">
        <f>IF(OR(ISBLANK(H7442),ISBLANK((I7442))),"",NETWORKDAYS(H7442,I7442,Setup!$A$2:$A$30))</f>
        <v/>
      </c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</row>
    <row r="7443" spans="1:22">
      <c r="A7443" s="4"/>
      <c r="B7443" s="4"/>
      <c r="C7443" s="18"/>
      <c r="D7443" s="8"/>
      <c r="E7443" s="8"/>
      <c r="F7443" s="4"/>
      <c r="G7443" s="9"/>
      <c r="H7443" s="18"/>
      <c r="I7443" s="18"/>
      <c r="J7443" s="23" t="str">
        <f>IF(OR(ISBLANK(H7443),ISBLANK((I7443))),"",NETWORKDAYS(H7443,I7443,Setup!$A$2:$A$30))</f>
        <v/>
      </c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</row>
    <row r="7444" spans="1:22">
      <c r="A7444" s="4"/>
      <c r="B7444" s="4"/>
      <c r="C7444" s="18"/>
      <c r="D7444" s="8"/>
      <c r="E7444" s="8"/>
      <c r="F7444" s="4"/>
      <c r="G7444" s="9"/>
      <c r="H7444" s="18"/>
      <c r="I7444" s="18"/>
      <c r="J7444" s="23" t="str">
        <f>IF(OR(ISBLANK(H7444),ISBLANK((I7444))),"",NETWORKDAYS(H7444,I7444,Setup!$A$2:$A$30))</f>
        <v/>
      </c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</row>
    <row r="7445" spans="1:22">
      <c r="A7445" s="4"/>
      <c r="B7445" s="4"/>
      <c r="C7445" s="18"/>
      <c r="D7445" s="8"/>
      <c r="E7445" s="8"/>
      <c r="F7445" s="4"/>
      <c r="G7445" s="9"/>
      <c r="H7445" s="18"/>
      <c r="I7445" s="18"/>
      <c r="J7445" s="23" t="str">
        <f>IF(OR(ISBLANK(H7445),ISBLANK((I7445))),"",NETWORKDAYS(H7445,I7445,Setup!$A$2:$A$30))</f>
        <v/>
      </c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</row>
    <row r="7446" spans="1:22">
      <c r="A7446" s="4"/>
      <c r="B7446" s="4"/>
      <c r="C7446" s="18"/>
      <c r="D7446" s="8"/>
      <c r="E7446" s="8"/>
      <c r="F7446" s="4"/>
      <c r="G7446" s="9"/>
      <c r="H7446" s="18"/>
      <c r="I7446" s="18"/>
      <c r="J7446" s="23" t="str">
        <f>IF(OR(ISBLANK(H7446),ISBLANK((I7446))),"",NETWORKDAYS(H7446,I7446,Setup!$A$2:$A$30))</f>
        <v/>
      </c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</row>
    <row r="7447" spans="1:22">
      <c r="A7447" s="4"/>
      <c r="B7447" s="4"/>
      <c r="C7447" s="18"/>
      <c r="D7447" s="8"/>
      <c r="E7447" s="8"/>
      <c r="F7447" s="4"/>
      <c r="G7447" s="9"/>
      <c r="H7447" s="18"/>
      <c r="I7447" s="18"/>
      <c r="J7447" s="23" t="str">
        <f>IF(OR(ISBLANK(H7447),ISBLANK((I7447))),"",NETWORKDAYS(H7447,I7447,Setup!$A$2:$A$30))</f>
        <v/>
      </c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</row>
    <row r="7448" spans="1:22">
      <c r="A7448" s="4"/>
      <c r="B7448" s="4"/>
      <c r="C7448" s="18"/>
      <c r="D7448" s="8"/>
      <c r="E7448" s="8"/>
      <c r="F7448" s="4"/>
      <c r="G7448" s="9"/>
      <c r="H7448" s="18"/>
      <c r="I7448" s="18"/>
      <c r="J7448" s="23" t="str">
        <f>IF(OR(ISBLANK(H7448),ISBLANK((I7448))),"",NETWORKDAYS(H7448,I7448,Setup!$A$2:$A$30))</f>
        <v/>
      </c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</row>
    <row r="7449" spans="1:22">
      <c r="A7449" s="4"/>
      <c r="B7449" s="4"/>
      <c r="C7449" s="18"/>
      <c r="D7449" s="8"/>
      <c r="E7449" s="8"/>
      <c r="F7449" s="4"/>
      <c r="G7449" s="9"/>
      <c r="H7449" s="18"/>
      <c r="I7449" s="18"/>
      <c r="J7449" s="23" t="str">
        <f>IF(OR(ISBLANK(H7449),ISBLANK((I7449))),"",NETWORKDAYS(H7449,I7449,Setup!$A$2:$A$30))</f>
        <v/>
      </c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</row>
    <row r="7450" spans="1:22">
      <c r="A7450" s="4"/>
      <c r="B7450" s="4"/>
      <c r="C7450" s="18"/>
      <c r="D7450" s="8"/>
      <c r="E7450" s="8"/>
      <c r="F7450" s="4"/>
      <c r="G7450" s="9"/>
      <c r="H7450" s="18"/>
      <c r="I7450" s="18"/>
      <c r="J7450" s="23" t="str">
        <f>IF(OR(ISBLANK(H7450),ISBLANK((I7450))),"",NETWORKDAYS(H7450,I7450,Setup!$A$2:$A$30))</f>
        <v/>
      </c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</row>
    <row r="7451" spans="1:22">
      <c r="A7451" s="4"/>
      <c r="B7451" s="4"/>
      <c r="C7451" s="18"/>
      <c r="D7451" s="8"/>
      <c r="E7451" s="8"/>
      <c r="F7451" s="4"/>
      <c r="G7451" s="9"/>
      <c r="H7451" s="18"/>
      <c r="I7451" s="18"/>
      <c r="J7451" s="23" t="str">
        <f>IF(OR(ISBLANK(H7451),ISBLANK((I7451))),"",NETWORKDAYS(H7451,I7451,Setup!$A$2:$A$30))</f>
        <v/>
      </c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</row>
    <row r="7452" spans="1:22">
      <c r="A7452" s="4"/>
      <c r="B7452" s="4"/>
      <c r="C7452" s="18"/>
      <c r="D7452" s="8"/>
      <c r="E7452" s="8"/>
      <c r="F7452" s="4"/>
      <c r="G7452" s="9"/>
      <c r="H7452" s="18"/>
      <c r="I7452" s="18"/>
      <c r="J7452" s="23" t="str">
        <f>IF(OR(ISBLANK(H7452),ISBLANK((I7452))),"",NETWORKDAYS(H7452,I7452,Setup!$A$2:$A$30))</f>
        <v/>
      </c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</row>
    <row r="7453" spans="1:22">
      <c r="A7453" s="4"/>
      <c r="B7453" s="4"/>
      <c r="C7453" s="18"/>
      <c r="D7453" s="8"/>
      <c r="E7453" s="8"/>
      <c r="F7453" s="4"/>
      <c r="G7453" s="9"/>
      <c r="H7453" s="18"/>
      <c r="I7453" s="18"/>
      <c r="J7453" s="23" t="str">
        <f>IF(OR(ISBLANK(H7453),ISBLANK((I7453))),"",NETWORKDAYS(H7453,I7453,Setup!$A$2:$A$30))</f>
        <v/>
      </c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</row>
    <row r="7454" spans="1:22">
      <c r="A7454" s="4"/>
      <c r="B7454" s="4"/>
      <c r="C7454" s="18"/>
      <c r="D7454" s="8"/>
      <c r="E7454" s="8"/>
      <c r="F7454" s="4"/>
      <c r="G7454" s="9"/>
      <c r="H7454" s="18"/>
      <c r="I7454" s="18"/>
      <c r="J7454" s="23" t="str">
        <f>IF(OR(ISBLANK(H7454),ISBLANK((I7454))),"",NETWORKDAYS(H7454,I7454,Setup!$A$2:$A$30))</f>
        <v/>
      </c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</row>
    <row r="7455" spans="1:22">
      <c r="A7455" s="4"/>
      <c r="B7455" s="4"/>
      <c r="C7455" s="18"/>
      <c r="D7455" s="8"/>
      <c r="E7455" s="8"/>
      <c r="F7455" s="4"/>
      <c r="G7455" s="9"/>
      <c r="H7455" s="18"/>
      <c r="I7455" s="18"/>
      <c r="J7455" s="23" t="str">
        <f>IF(OR(ISBLANK(H7455),ISBLANK((I7455))),"",NETWORKDAYS(H7455,I7455,Setup!$A$2:$A$30))</f>
        <v/>
      </c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</row>
    <row r="7456" spans="1:22">
      <c r="A7456" s="4"/>
      <c r="B7456" s="4"/>
      <c r="C7456" s="18"/>
      <c r="D7456" s="8"/>
      <c r="E7456" s="8"/>
      <c r="F7456" s="4"/>
      <c r="G7456" s="9"/>
      <c r="H7456" s="18"/>
      <c r="I7456" s="18"/>
      <c r="J7456" s="23" t="str">
        <f>IF(OR(ISBLANK(H7456),ISBLANK((I7456))),"",NETWORKDAYS(H7456,I7456,Setup!$A$2:$A$30))</f>
        <v/>
      </c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</row>
    <row r="7457" spans="1:22">
      <c r="A7457" s="4"/>
      <c r="B7457" s="4"/>
      <c r="C7457" s="18"/>
      <c r="D7457" s="8"/>
      <c r="E7457" s="8"/>
      <c r="F7457" s="4"/>
      <c r="G7457" s="9"/>
      <c r="H7457" s="18"/>
      <c r="I7457" s="18"/>
      <c r="J7457" s="23" t="str">
        <f>IF(OR(ISBLANK(H7457),ISBLANK((I7457))),"",NETWORKDAYS(H7457,I7457,Setup!$A$2:$A$30))</f>
        <v/>
      </c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</row>
    <row r="7458" spans="1:22">
      <c r="A7458" s="4"/>
      <c r="B7458" s="4"/>
      <c r="C7458" s="18"/>
      <c r="D7458" s="8"/>
      <c r="E7458" s="8"/>
      <c r="F7458" s="4"/>
      <c r="G7458" s="9"/>
      <c r="H7458" s="18"/>
      <c r="I7458" s="18"/>
      <c r="J7458" s="23" t="str">
        <f>IF(OR(ISBLANK(H7458),ISBLANK((I7458))),"",NETWORKDAYS(H7458,I7458,Setup!$A$2:$A$30))</f>
        <v/>
      </c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</row>
    <row r="7459" spans="1:22">
      <c r="A7459" s="4"/>
      <c r="B7459" s="4"/>
      <c r="C7459" s="18"/>
      <c r="D7459" s="8"/>
      <c r="E7459" s="8"/>
      <c r="F7459" s="4"/>
      <c r="G7459" s="9"/>
      <c r="H7459" s="18"/>
      <c r="I7459" s="18"/>
      <c r="J7459" s="23" t="str">
        <f>IF(OR(ISBLANK(H7459),ISBLANK((I7459))),"",NETWORKDAYS(H7459,I7459,Setup!$A$2:$A$30))</f>
        <v/>
      </c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</row>
    <row r="7460" spans="1:22">
      <c r="A7460" s="4"/>
      <c r="B7460" s="4"/>
      <c r="C7460" s="18"/>
      <c r="D7460" s="8"/>
      <c r="E7460" s="8"/>
      <c r="F7460" s="4"/>
      <c r="G7460" s="9"/>
      <c r="H7460" s="18"/>
      <c r="I7460" s="18"/>
      <c r="J7460" s="23" t="str">
        <f>IF(OR(ISBLANK(H7460),ISBLANK((I7460))),"",NETWORKDAYS(H7460,I7460,Setup!$A$2:$A$30))</f>
        <v/>
      </c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</row>
    <row r="7461" spans="1:22">
      <c r="A7461" s="4"/>
      <c r="B7461" s="4"/>
      <c r="C7461" s="18"/>
      <c r="D7461" s="8"/>
      <c r="E7461" s="8"/>
      <c r="F7461" s="4"/>
      <c r="G7461" s="9"/>
      <c r="H7461" s="18"/>
      <c r="I7461" s="18"/>
      <c r="J7461" s="23" t="str">
        <f>IF(OR(ISBLANK(H7461),ISBLANK((I7461))),"",NETWORKDAYS(H7461,I7461,Setup!$A$2:$A$30))</f>
        <v/>
      </c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</row>
    <row r="7462" spans="1:22">
      <c r="A7462" s="4"/>
      <c r="B7462" s="4"/>
      <c r="C7462" s="18"/>
      <c r="D7462" s="8"/>
      <c r="E7462" s="8"/>
      <c r="F7462" s="4"/>
      <c r="G7462" s="9"/>
      <c r="H7462" s="18"/>
      <c r="I7462" s="18"/>
      <c r="J7462" s="23" t="str">
        <f>IF(OR(ISBLANK(H7462),ISBLANK((I7462))),"",NETWORKDAYS(H7462,I7462,Setup!$A$2:$A$30))</f>
        <v/>
      </c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</row>
    <row r="7463" spans="1:22">
      <c r="A7463" s="4"/>
      <c r="B7463" s="4"/>
      <c r="C7463" s="18"/>
      <c r="D7463" s="8"/>
      <c r="E7463" s="8"/>
      <c r="F7463" s="4"/>
      <c r="G7463" s="9"/>
      <c r="H7463" s="18"/>
      <c r="I7463" s="18"/>
      <c r="J7463" s="23" t="str">
        <f>IF(OR(ISBLANK(H7463),ISBLANK((I7463))),"",NETWORKDAYS(H7463,I7463,Setup!$A$2:$A$30))</f>
        <v/>
      </c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</row>
    <row r="7464" spans="1:22">
      <c r="A7464" s="4"/>
      <c r="B7464" s="4"/>
      <c r="C7464" s="18"/>
      <c r="D7464" s="8"/>
      <c r="E7464" s="8"/>
      <c r="F7464" s="4"/>
      <c r="G7464" s="9"/>
      <c r="H7464" s="18"/>
      <c r="I7464" s="18"/>
      <c r="J7464" s="23" t="str">
        <f>IF(OR(ISBLANK(H7464),ISBLANK((I7464))),"",NETWORKDAYS(H7464,I7464,Setup!$A$2:$A$30))</f>
        <v/>
      </c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</row>
    <row r="7465" spans="1:22">
      <c r="A7465" s="4"/>
      <c r="B7465" s="4"/>
      <c r="C7465" s="18"/>
      <c r="D7465" s="8"/>
      <c r="E7465" s="8"/>
      <c r="F7465" s="4"/>
      <c r="G7465" s="9"/>
      <c r="H7465" s="18"/>
      <c r="I7465" s="18"/>
      <c r="J7465" s="23" t="str">
        <f>IF(OR(ISBLANK(H7465),ISBLANK((I7465))),"",NETWORKDAYS(H7465,I7465,Setup!$A$2:$A$30))</f>
        <v/>
      </c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</row>
    <row r="7466" spans="1:22">
      <c r="A7466" s="4"/>
      <c r="B7466" s="4"/>
      <c r="C7466" s="18"/>
      <c r="D7466" s="8"/>
      <c r="E7466" s="8"/>
      <c r="F7466" s="4"/>
      <c r="G7466" s="9"/>
      <c r="H7466" s="18"/>
      <c r="I7466" s="18"/>
      <c r="J7466" s="23" t="str">
        <f>IF(OR(ISBLANK(H7466),ISBLANK((I7466))),"",NETWORKDAYS(H7466,I7466,Setup!$A$2:$A$30))</f>
        <v/>
      </c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</row>
    <row r="7467" spans="1:22">
      <c r="A7467" s="4"/>
      <c r="B7467" s="4"/>
      <c r="C7467" s="18"/>
      <c r="D7467" s="8"/>
      <c r="E7467" s="8"/>
      <c r="F7467" s="4"/>
      <c r="G7467" s="9"/>
      <c r="H7467" s="18"/>
      <c r="I7467" s="18"/>
      <c r="J7467" s="23" t="str">
        <f>IF(OR(ISBLANK(H7467),ISBLANK((I7467))),"",NETWORKDAYS(H7467,I7467,Setup!$A$2:$A$30))</f>
        <v/>
      </c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</row>
    <row r="7468" spans="1:22">
      <c r="A7468" s="4"/>
      <c r="B7468" s="4"/>
      <c r="C7468" s="18"/>
      <c r="D7468" s="8"/>
      <c r="E7468" s="8"/>
      <c r="F7468" s="4"/>
      <c r="G7468" s="9"/>
      <c r="H7468" s="18"/>
      <c r="I7468" s="18"/>
      <c r="J7468" s="23" t="str">
        <f>IF(OR(ISBLANK(H7468),ISBLANK((I7468))),"",NETWORKDAYS(H7468,I7468,Setup!$A$2:$A$30))</f>
        <v/>
      </c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</row>
    <row r="7469" spans="1:22">
      <c r="A7469" s="4"/>
      <c r="B7469" s="4"/>
      <c r="C7469" s="18"/>
      <c r="D7469" s="8"/>
      <c r="E7469" s="8"/>
      <c r="F7469" s="4"/>
      <c r="G7469" s="9"/>
      <c r="H7469" s="18"/>
      <c r="I7469" s="18"/>
      <c r="J7469" s="23" t="str">
        <f>IF(OR(ISBLANK(H7469),ISBLANK((I7469))),"",NETWORKDAYS(H7469,I7469,Setup!$A$2:$A$30))</f>
        <v/>
      </c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</row>
    <row r="7470" spans="1:22">
      <c r="A7470" s="4"/>
      <c r="B7470" s="4"/>
      <c r="C7470" s="18"/>
      <c r="D7470" s="8"/>
      <c r="E7470" s="8"/>
      <c r="F7470" s="4"/>
      <c r="G7470" s="9"/>
      <c r="H7470" s="18"/>
      <c r="I7470" s="18"/>
      <c r="J7470" s="23" t="str">
        <f>IF(OR(ISBLANK(H7470),ISBLANK((I7470))),"",NETWORKDAYS(H7470,I7470,Setup!$A$2:$A$30))</f>
        <v/>
      </c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</row>
    <row r="7471" spans="1:22">
      <c r="A7471" s="4"/>
      <c r="B7471" s="4"/>
      <c r="C7471" s="18"/>
      <c r="D7471" s="8"/>
      <c r="E7471" s="8"/>
      <c r="F7471" s="4"/>
      <c r="G7471" s="9"/>
      <c r="H7471" s="18"/>
      <c r="I7471" s="18"/>
      <c r="J7471" s="23" t="str">
        <f>IF(OR(ISBLANK(H7471),ISBLANK((I7471))),"",NETWORKDAYS(H7471,I7471,Setup!$A$2:$A$30))</f>
        <v/>
      </c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</row>
    <row r="7472" spans="1:22">
      <c r="A7472" s="4"/>
      <c r="B7472" s="4"/>
      <c r="C7472" s="18"/>
      <c r="D7472" s="8"/>
      <c r="E7472" s="8"/>
      <c r="F7472" s="4"/>
      <c r="G7472" s="9"/>
      <c r="H7472" s="18"/>
      <c r="I7472" s="18"/>
      <c r="J7472" s="23" t="str">
        <f>IF(OR(ISBLANK(H7472),ISBLANK((I7472))),"",NETWORKDAYS(H7472,I7472,Setup!$A$2:$A$30))</f>
        <v/>
      </c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</row>
    <row r="7473" spans="1:22">
      <c r="A7473" s="4"/>
      <c r="B7473" s="4"/>
      <c r="C7473" s="18"/>
      <c r="D7473" s="8"/>
      <c r="E7473" s="8"/>
      <c r="F7473" s="4"/>
      <c r="G7473" s="9"/>
      <c r="H7473" s="18"/>
      <c r="I7473" s="18"/>
      <c r="J7473" s="23" t="str">
        <f>IF(OR(ISBLANK(H7473),ISBLANK((I7473))),"",NETWORKDAYS(H7473,I7473,Setup!$A$2:$A$30))</f>
        <v/>
      </c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</row>
    <row r="7474" spans="1:22">
      <c r="A7474" s="4"/>
      <c r="B7474" s="4"/>
      <c r="C7474" s="18"/>
      <c r="D7474" s="8"/>
      <c r="E7474" s="8"/>
      <c r="F7474" s="4"/>
      <c r="G7474" s="9"/>
      <c r="H7474" s="18"/>
      <c r="I7474" s="18"/>
      <c r="J7474" s="23" t="str">
        <f>IF(OR(ISBLANK(H7474),ISBLANK((I7474))),"",NETWORKDAYS(H7474,I7474,Setup!$A$2:$A$30))</f>
        <v/>
      </c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</row>
    <row r="7475" spans="1:22">
      <c r="A7475" s="4"/>
      <c r="B7475" s="4"/>
      <c r="C7475" s="18"/>
      <c r="D7475" s="8"/>
      <c r="E7475" s="8"/>
      <c r="F7475" s="4"/>
      <c r="G7475" s="9"/>
      <c r="H7475" s="18"/>
      <c r="I7475" s="18"/>
      <c r="J7475" s="23" t="str">
        <f>IF(OR(ISBLANK(H7475),ISBLANK((I7475))),"",NETWORKDAYS(H7475,I7475,Setup!$A$2:$A$30))</f>
        <v/>
      </c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</row>
    <row r="7476" spans="1:22">
      <c r="A7476" s="4"/>
      <c r="B7476" s="4"/>
      <c r="C7476" s="18"/>
      <c r="D7476" s="8"/>
      <c r="E7476" s="8"/>
      <c r="F7476" s="4"/>
      <c r="G7476" s="9"/>
      <c r="H7476" s="18"/>
      <c r="I7476" s="18"/>
      <c r="J7476" s="23" t="str">
        <f>IF(OR(ISBLANK(H7476),ISBLANK((I7476))),"",NETWORKDAYS(H7476,I7476,Setup!$A$2:$A$30))</f>
        <v/>
      </c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</row>
    <row r="7477" spans="1:22">
      <c r="A7477" s="4"/>
      <c r="B7477" s="4"/>
      <c r="C7477" s="18"/>
      <c r="D7477" s="8"/>
      <c r="E7477" s="8"/>
      <c r="F7477" s="4"/>
      <c r="G7477" s="9"/>
      <c r="H7477" s="18"/>
      <c r="I7477" s="18"/>
      <c r="J7477" s="23" t="str">
        <f>IF(OR(ISBLANK(H7477),ISBLANK((I7477))),"",NETWORKDAYS(H7477,I7477,Setup!$A$2:$A$30))</f>
        <v/>
      </c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</row>
    <row r="7478" spans="1:22">
      <c r="A7478" s="4"/>
      <c r="B7478" s="4"/>
      <c r="C7478" s="18"/>
      <c r="D7478" s="8"/>
      <c r="E7478" s="8"/>
      <c r="F7478" s="4"/>
      <c r="G7478" s="9"/>
      <c r="H7478" s="18"/>
      <c r="I7478" s="18"/>
      <c r="J7478" s="23" t="str">
        <f>IF(OR(ISBLANK(H7478),ISBLANK((I7478))),"",NETWORKDAYS(H7478,I7478,Setup!$A$2:$A$30))</f>
        <v/>
      </c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</row>
    <row r="7479" spans="1:22">
      <c r="A7479" s="4"/>
      <c r="B7479" s="4"/>
      <c r="C7479" s="18"/>
      <c r="D7479" s="8"/>
      <c r="E7479" s="8"/>
      <c r="F7479" s="4"/>
      <c r="G7479" s="9"/>
      <c r="H7479" s="18"/>
      <c r="I7479" s="18"/>
      <c r="J7479" s="23" t="str">
        <f>IF(OR(ISBLANK(H7479),ISBLANK((I7479))),"",NETWORKDAYS(H7479,I7479,Setup!$A$2:$A$30))</f>
        <v/>
      </c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</row>
    <row r="7480" spans="1:22">
      <c r="A7480" s="4"/>
      <c r="B7480" s="4"/>
      <c r="C7480" s="18"/>
      <c r="D7480" s="8"/>
      <c r="E7480" s="8"/>
      <c r="F7480" s="4"/>
      <c r="G7480" s="9"/>
      <c r="H7480" s="18"/>
      <c r="I7480" s="18"/>
      <c r="J7480" s="23" t="str">
        <f>IF(OR(ISBLANK(H7480),ISBLANK((I7480))),"",NETWORKDAYS(H7480,I7480,Setup!$A$2:$A$30))</f>
        <v/>
      </c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</row>
    <row r="7481" spans="1:22">
      <c r="A7481" s="4"/>
      <c r="B7481" s="4"/>
      <c r="C7481" s="18"/>
      <c r="D7481" s="8"/>
      <c r="E7481" s="8"/>
      <c r="F7481" s="4"/>
      <c r="G7481" s="9"/>
      <c r="H7481" s="18"/>
      <c r="I7481" s="18"/>
      <c r="J7481" s="23" t="str">
        <f>IF(OR(ISBLANK(H7481),ISBLANK((I7481))),"",NETWORKDAYS(H7481,I7481,Setup!$A$2:$A$30))</f>
        <v/>
      </c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</row>
    <row r="7482" spans="1:22">
      <c r="A7482" s="4"/>
      <c r="B7482" s="4"/>
      <c r="C7482" s="18"/>
      <c r="D7482" s="8"/>
      <c r="E7482" s="8"/>
      <c r="F7482" s="4"/>
      <c r="G7482" s="9"/>
      <c r="H7482" s="18"/>
      <c r="I7482" s="18"/>
      <c r="J7482" s="23" t="str">
        <f>IF(OR(ISBLANK(H7482),ISBLANK((I7482))),"",NETWORKDAYS(H7482,I7482,Setup!$A$2:$A$30))</f>
        <v/>
      </c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</row>
    <row r="7483" spans="1:22">
      <c r="A7483" s="4"/>
      <c r="B7483" s="4"/>
      <c r="C7483" s="18"/>
      <c r="D7483" s="8"/>
      <c r="E7483" s="8"/>
      <c r="F7483" s="4"/>
      <c r="G7483" s="9"/>
      <c r="H7483" s="18"/>
      <c r="I7483" s="18"/>
      <c r="J7483" s="23" t="str">
        <f>IF(OR(ISBLANK(H7483),ISBLANK((I7483))),"",NETWORKDAYS(H7483,I7483,Setup!$A$2:$A$30))</f>
        <v/>
      </c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</row>
    <row r="7484" spans="1:22">
      <c r="A7484" s="4"/>
      <c r="B7484" s="4"/>
      <c r="C7484" s="18"/>
      <c r="D7484" s="8"/>
      <c r="E7484" s="8"/>
      <c r="F7484" s="4"/>
      <c r="G7484" s="9"/>
      <c r="H7484" s="18"/>
      <c r="I7484" s="18"/>
      <c r="J7484" s="23" t="str">
        <f>IF(OR(ISBLANK(H7484),ISBLANK((I7484))),"",NETWORKDAYS(H7484,I7484,Setup!$A$2:$A$30))</f>
        <v/>
      </c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</row>
    <row r="7485" spans="1:22">
      <c r="A7485" s="4"/>
      <c r="B7485" s="4"/>
      <c r="C7485" s="18"/>
      <c r="D7485" s="8"/>
      <c r="E7485" s="8"/>
      <c r="F7485" s="4"/>
      <c r="G7485" s="9"/>
      <c r="H7485" s="18"/>
      <c r="I7485" s="18"/>
      <c r="J7485" s="23" t="str">
        <f>IF(OR(ISBLANK(H7485),ISBLANK((I7485))),"",NETWORKDAYS(H7485,I7485,Setup!$A$2:$A$30))</f>
        <v/>
      </c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</row>
    <row r="7486" spans="1:22">
      <c r="A7486" s="4"/>
      <c r="B7486" s="4"/>
      <c r="C7486" s="18"/>
      <c r="D7486" s="8"/>
      <c r="E7486" s="8"/>
      <c r="F7486" s="4"/>
      <c r="G7486" s="9"/>
      <c r="H7486" s="18"/>
      <c r="I7486" s="18"/>
      <c r="J7486" s="23" t="str">
        <f>IF(OR(ISBLANK(H7486),ISBLANK((I7486))),"",NETWORKDAYS(H7486,I7486,Setup!$A$2:$A$30))</f>
        <v/>
      </c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</row>
    <row r="7487" spans="1:22">
      <c r="A7487" s="4"/>
      <c r="B7487" s="4"/>
      <c r="C7487" s="18"/>
      <c r="D7487" s="8"/>
      <c r="E7487" s="8"/>
      <c r="F7487" s="4"/>
      <c r="G7487" s="9"/>
      <c r="H7487" s="18"/>
      <c r="I7487" s="18"/>
      <c r="J7487" s="23" t="str">
        <f>IF(OR(ISBLANK(H7487),ISBLANK((I7487))),"",NETWORKDAYS(H7487,I7487,Setup!$A$2:$A$30))</f>
        <v/>
      </c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</row>
    <row r="7488" spans="1:22">
      <c r="A7488" s="4"/>
      <c r="B7488" s="4"/>
      <c r="C7488" s="18"/>
      <c r="D7488" s="8"/>
      <c r="E7488" s="8"/>
      <c r="F7488" s="4"/>
      <c r="G7488" s="9"/>
      <c r="H7488" s="18"/>
      <c r="I7488" s="18"/>
      <c r="J7488" s="23" t="str">
        <f>IF(OR(ISBLANK(H7488),ISBLANK((I7488))),"",NETWORKDAYS(H7488,I7488,Setup!$A$2:$A$30))</f>
        <v/>
      </c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</row>
    <row r="7489" spans="1:22">
      <c r="A7489" s="4"/>
      <c r="B7489" s="4"/>
      <c r="C7489" s="18"/>
      <c r="D7489" s="8"/>
      <c r="E7489" s="8"/>
      <c r="F7489" s="4"/>
      <c r="G7489" s="9"/>
      <c r="H7489" s="18"/>
      <c r="I7489" s="18"/>
      <c r="J7489" s="23" t="str">
        <f>IF(OR(ISBLANK(H7489),ISBLANK((I7489))),"",NETWORKDAYS(H7489,I7489,Setup!$A$2:$A$30))</f>
        <v/>
      </c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</row>
    <row r="7490" spans="1:22">
      <c r="A7490" s="4"/>
      <c r="B7490" s="4"/>
      <c r="C7490" s="18"/>
      <c r="D7490" s="8"/>
      <c r="E7490" s="8"/>
      <c r="F7490" s="4"/>
      <c r="G7490" s="9"/>
      <c r="H7490" s="18"/>
      <c r="I7490" s="18"/>
      <c r="J7490" s="23" t="str">
        <f>IF(OR(ISBLANK(H7490),ISBLANK((I7490))),"",NETWORKDAYS(H7490,I7490,Setup!$A$2:$A$30))</f>
        <v/>
      </c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</row>
    <row r="7491" spans="1:22">
      <c r="A7491" s="4"/>
      <c r="B7491" s="4"/>
      <c r="C7491" s="18"/>
      <c r="D7491" s="8"/>
      <c r="E7491" s="8"/>
      <c r="F7491" s="4"/>
      <c r="G7491" s="9"/>
      <c r="H7491" s="18"/>
      <c r="I7491" s="18"/>
      <c r="J7491" s="23" t="str">
        <f>IF(OR(ISBLANK(H7491),ISBLANK((I7491))),"",NETWORKDAYS(H7491,I7491,Setup!$A$2:$A$30))</f>
        <v/>
      </c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</row>
    <row r="7492" spans="1:22">
      <c r="A7492" s="4"/>
      <c r="B7492" s="4"/>
      <c r="C7492" s="18"/>
      <c r="D7492" s="8"/>
      <c r="E7492" s="8"/>
      <c r="F7492" s="4"/>
      <c r="G7492" s="9"/>
      <c r="H7492" s="18"/>
      <c r="I7492" s="18"/>
      <c r="J7492" s="23" t="str">
        <f>IF(OR(ISBLANK(H7492),ISBLANK((I7492))),"",NETWORKDAYS(H7492,I7492,Setup!$A$2:$A$30))</f>
        <v/>
      </c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</row>
    <row r="7493" spans="1:22">
      <c r="A7493" s="4"/>
      <c r="B7493" s="4"/>
      <c r="C7493" s="18"/>
      <c r="D7493" s="8"/>
      <c r="E7493" s="8"/>
      <c r="F7493" s="4"/>
      <c r="G7493" s="9"/>
      <c r="H7493" s="18"/>
      <c r="I7493" s="18"/>
      <c r="J7493" s="23" t="str">
        <f>IF(OR(ISBLANK(H7493),ISBLANK((I7493))),"",NETWORKDAYS(H7493,I7493,Setup!$A$2:$A$30))</f>
        <v/>
      </c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</row>
    <row r="7494" spans="1:22">
      <c r="A7494" s="4"/>
      <c r="B7494" s="4"/>
      <c r="C7494" s="18"/>
      <c r="D7494" s="8"/>
      <c r="E7494" s="8"/>
      <c r="F7494" s="4"/>
      <c r="G7494" s="9"/>
      <c r="H7494" s="18"/>
      <c r="I7494" s="18"/>
      <c r="J7494" s="23" t="str">
        <f>IF(OR(ISBLANK(H7494),ISBLANK((I7494))),"",NETWORKDAYS(H7494,I7494,Setup!$A$2:$A$30))</f>
        <v/>
      </c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</row>
    <row r="7495" spans="1:22">
      <c r="A7495" s="4"/>
      <c r="B7495" s="4"/>
      <c r="C7495" s="18"/>
      <c r="D7495" s="8"/>
      <c r="E7495" s="8"/>
      <c r="F7495" s="4"/>
      <c r="G7495" s="9"/>
      <c r="H7495" s="18"/>
      <c r="I7495" s="18"/>
      <c r="J7495" s="23" t="str">
        <f>IF(OR(ISBLANK(H7495),ISBLANK((I7495))),"",NETWORKDAYS(H7495,I7495,Setup!$A$2:$A$30))</f>
        <v/>
      </c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</row>
    <row r="7496" spans="1:22">
      <c r="A7496" s="4"/>
      <c r="B7496" s="4"/>
      <c r="C7496" s="18"/>
      <c r="D7496" s="8"/>
      <c r="E7496" s="8"/>
      <c r="F7496" s="4"/>
      <c r="G7496" s="9"/>
      <c r="H7496" s="18"/>
      <c r="I7496" s="18"/>
      <c r="J7496" s="23" t="str">
        <f>IF(OR(ISBLANK(H7496),ISBLANK((I7496))),"",NETWORKDAYS(H7496,I7496,Setup!$A$2:$A$30))</f>
        <v/>
      </c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</row>
    <row r="7497" spans="1:22">
      <c r="A7497" s="4"/>
      <c r="B7497" s="4"/>
      <c r="C7497" s="18"/>
      <c r="D7497" s="8"/>
      <c r="E7497" s="8"/>
      <c r="F7497" s="4"/>
      <c r="G7497" s="9"/>
      <c r="H7497" s="18"/>
      <c r="I7497" s="18"/>
      <c r="J7497" s="23" t="str">
        <f>IF(OR(ISBLANK(H7497),ISBLANK((I7497))),"",NETWORKDAYS(H7497,I7497,Setup!$A$2:$A$30))</f>
        <v/>
      </c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</row>
    <row r="7498" spans="1:22">
      <c r="A7498" s="4"/>
      <c r="B7498" s="4"/>
      <c r="C7498" s="18"/>
      <c r="D7498" s="8"/>
      <c r="E7498" s="8"/>
      <c r="F7498" s="4"/>
      <c r="G7498" s="9"/>
      <c r="H7498" s="18"/>
      <c r="I7498" s="18"/>
      <c r="J7498" s="23" t="str">
        <f>IF(OR(ISBLANK(H7498),ISBLANK((I7498))),"",NETWORKDAYS(H7498,I7498,Setup!$A$2:$A$30))</f>
        <v/>
      </c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</row>
    <row r="7499" spans="1:22">
      <c r="A7499" s="4"/>
      <c r="B7499" s="4"/>
      <c r="C7499" s="18"/>
      <c r="D7499" s="8"/>
      <c r="E7499" s="8"/>
      <c r="F7499" s="4"/>
      <c r="G7499" s="9"/>
      <c r="H7499" s="18"/>
      <c r="I7499" s="18"/>
      <c r="J7499" s="23" t="str">
        <f>IF(OR(ISBLANK(H7499),ISBLANK((I7499))),"",NETWORKDAYS(H7499,I7499,Setup!$A$2:$A$30))</f>
        <v/>
      </c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</row>
    <row r="7500" spans="1:22">
      <c r="A7500" s="4"/>
      <c r="B7500" s="4"/>
      <c r="C7500" s="18"/>
      <c r="D7500" s="8"/>
      <c r="E7500" s="8"/>
      <c r="F7500" s="4"/>
      <c r="G7500" s="9"/>
      <c r="H7500" s="18"/>
      <c r="I7500" s="18"/>
      <c r="J7500" s="23" t="str">
        <f>IF(OR(ISBLANK(H7500),ISBLANK((I7500))),"",NETWORKDAYS(H7500,I7500,Setup!$A$2:$A$30))</f>
        <v/>
      </c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</row>
    <row r="7501" spans="1:22">
      <c r="A7501" s="4"/>
      <c r="B7501" s="4"/>
      <c r="C7501" s="18"/>
      <c r="D7501" s="8"/>
      <c r="E7501" s="8"/>
      <c r="F7501" s="4"/>
      <c r="G7501" s="9"/>
      <c r="H7501" s="18"/>
      <c r="I7501" s="18"/>
      <c r="J7501" s="23" t="str">
        <f>IF(OR(ISBLANK(H7501),ISBLANK((I7501))),"",NETWORKDAYS(H7501,I7501,Setup!$A$2:$A$30))</f>
        <v/>
      </c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</row>
    <row r="7502" spans="1:22">
      <c r="A7502" s="4"/>
      <c r="B7502" s="4"/>
      <c r="C7502" s="18"/>
      <c r="D7502" s="8"/>
      <c r="E7502" s="8"/>
      <c r="F7502" s="4"/>
      <c r="G7502" s="9"/>
      <c r="H7502" s="18"/>
      <c r="I7502" s="18"/>
      <c r="J7502" s="23" t="str">
        <f>IF(OR(ISBLANK(H7502),ISBLANK((I7502))),"",NETWORKDAYS(H7502,I7502,Setup!$A$2:$A$30))</f>
        <v/>
      </c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</row>
    <row r="7503" spans="1:22">
      <c r="A7503" s="4"/>
      <c r="B7503" s="4"/>
      <c r="C7503" s="18"/>
      <c r="D7503" s="8"/>
      <c r="E7503" s="8"/>
      <c r="F7503" s="4"/>
      <c r="G7503" s="9"/>
      <c r="H7503" s="18"/>
      <c r="I7503" s="18"/>
      <c r="J7503" s="23" t="str">
        <f>IF(OR(ISBLANK(H7503),ISBLANK((I7503))),"",NETWORKDAYS(H7503,I7503,Setup!$A$2:$A$30))</f>
        <v/>
      </c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</row>
    <row r="7504" spans="1:22">
      <c r="A7504" s="4"/>
      <c r="B7504" s="4"/>
      <c r="C7504" s="18"/>
      <c r="D7504" s="8"/>
      <c r="E7504" s="8"/>
      <c r="F7504" s="4"/>
      <c r="G7504" s="9"/>
      <c r="H7504" s="18"/>
      <c r="I7504" s="18"/>
      <c r="J7504" s="23" t="str">
        <f>IF(OR(ISBLANK(H7504),ISBLANK((I7504))),"",NETWORKDAYS(H7504,I7504,Setup!$A$2:$A$30))</f>
        <v/>
      </c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</row>
    <row r="7505" spans="1:22">
      <c r="A7505" s="4"/>
      <c r="B7505" s="4"/>
      <c r="C7505" s="18"/>
      <c r="D7505" s="8"/>
      <c r="E7505" s="8"/>
      <c r="F7505" s="4"/>
      <c r="G7505" s="9"/>
      <c r="H7505" s="18"/>
      <c r="I7505" s="18"/>
      <c r="J7505" s="23" t="str">
        <f>IF(OR(ISBLANK(H7505),ISBLANK((I7505))),"",NETWORKDAYS(H7505,I7505,Setup!$A$2:$A$30))</f>
        <v/>
      </c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</row>
    <row r="7506" spans="1:22">
      <c r="A7506" s="4"/>
      <c r="B7506" s="4"/>
      <c r="C7506" s="18"/>
      <c r="D7506" s="8"/>
      <c r="E7506" s="8"/>
      <c r="F7506" s="4"/>
      <c r="G7506" s="9"/>
      <c r="H7506" s="18"/>
      <c r="I7506" s="18"/>
      <c r="J7506" s="23" t="str">
        <f>IF(OR(ISBLANK(H7506),ISBLANK((I7506))),"",NETWORKDAYS(H7506,I7506,Setup!$A$2:$A$30))</f>
        <v/>
      </c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</row>
    <row r="7507" spans="1:22">
      <c r="A7507" s="4"/>
      <c r="B7507" s="4"/>
      <c r="C7507" s="18"/>
      <c r="D7507" s="8"/>
      <c r="E7507" s="8"/>
      <c r="F7507" s="4"/>
      <c r="G7507" s="9"/>
      <c r="H7507" s="18"/>
      <c r="I7507" s="18"/>
      <c r="J7507" s="23" t="str">
        <f>IF(OR(ISBLANK(H7507),ISBLANK((I7507))),"",NETWORKDAYS(H7507,I7507,Setup!$A$2:$A$30))</f>
        <v/>
      </c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</row>
    <row r="7508" spans="1:22">
      <c r="A7508" s="4"/>
      <c r="B7508" s="4"/>
      <c r="C7508" s="18"/>
      <c r="D7508" s="8"/>
      <c r="E7508" s="8"/>
      <c r="F7508" s="4"/>
      <c r="G7508" s="9"/>
      <c r="H7508" s="18"/>
      <c r="I7508" s="18"/>
      <c r="J7508" s="23" t="str">
        <f>IF(OR(ISBLANK(H7508),ISBLANK((I7508))),"",NETWORKDAYS(H7508,I7508,Setup!$A$2:$A$30))</f>
        <v/>
      </c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</row>
    <row r="7509" spans="1:22">
      <c r="A7509" s="4"/>
      <c r="B7509" s="4"/>
      <c r="C7509" s="18"/>
      <c r="D7509" s="8"/>
      <c r="E7509" s="8"/>
      <c r="F7509" s="4"/>
      <c r="G7509" s="9"/>
      <c r="H7509" s="18"/>
      <c r="I7509" s="18"/>
      <c r="J7509" s="23" t="str">
        <f>IF(OR(ISBLANK(H7509),ISBLANK((I7509))),"",NETWORKDAYS(H7509,I7509,Setup!$A$2:$A$30))</f>
        <v/>
      </c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</row>
    <row r="7510" spans="1:22">
      <c r="A7510" s="4"/>
      <c r="B7510" s="4"/>
      <c r="C7510" s="18"/>
      <c r="D7510" s="8"/>
      <c r="E7510" s="8"/>
      <c r="F7510" s="4"/>
      <c r="G7510" s="9"/>
      <c r="H7510" s="18"/>
      <c r="I7510" s="18"/>
      <c r="J7510" s="23" t="str">
        <f>IF(OR(ISBLANK(H7510),ISBLANK((I7510))),"",NETWORKDAYS(H7510,I7510,Setup!$A$2:$A$30))</f>
        <v/>
      </c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</row>
    <row r="7511" spans="1:22">
      <c r="A7511" s="4"/>
      <c r="B7511" s="4"/>
      <c r="C7511" s="18"/>
      <c r="D7511" s="8"/>
      <c r="E7511" s="8"/>
      <c r="F7511" s="4"/>
      <c r="G7511" s="9"/>
      <c r="H7511" s="18"/>
      <c r="I7511" s="18"/>
      <c r="J7511" s="23" t="str">
        <f>IF(OR(ISBLANK(H7511),ISBLANK((I7511))),"",NETWORKDAYS(H7511,I7511,Setup!$A$2:$A$30))</f>
        <v/>
      </c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</row>
    <row r="7512" spans="1:22">
      <c r="A7512" s="4"/>
      <c r="B7512" s="4"/>
      <c r="C7512" s="18"/>
      <c r="D7512" s="8"/>
      <c r="E7512" s="8"/>
      <c r="F7512" s="4"/>
      <c r="G7512" s="9"/>
      <c r="H7512" s="18"/>
      <c r="I7512" s="18"/>
      <c r="J7512" s="23" t="str">
        <f>IF(OR(ISBLANK(H7512),ISBLANK((I7512))),"",NETWORKDAYS(H7512,I7512,Setup!$A$2:$A$30))</f>
        <v/>
      </c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</row>
    <row r="7513" spans="1:22">
      <c r="A7513" s="4"/>
      <c r="B7513" s="4"/>
      <c r="C7513" s="18"/>
      <c r="D7513" s="8"/>
      <c r="E7513" s="8"/>
      <c r="F7513" s="4"/>
      <c r="G7513" s="9"/>
      <c r="H7513" s="18"/>
      <c r="I7513" s="18"/>
      <c r="J7513" s="23" t="str">
        <f>IF(OR(ISBLANK(H7513),ISBLANK((I7513))),"",NETWORKDAYS(H7513,I7513,Setup!$A$2:$A$30))</f>
        <v/>
      </c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</row>
    <row r="7514" spans="1:22">
      <c r="A7514" s="4"/>
      <c r="B7514" s="4"/>
      <c r="C7514" s="18"/>
      <c r="D7514" s="8"/>
      <c r="E7514" s="8"/>
      <c r="F7514" s="4"/>
      <c r="G7514" s="9"/>
      <c r="H7514" s="18"/>
      <c r="I7514" s="18"/>
      <c r="J7514" s="23" t="str">
        <f>IF(OR(ISBLANK(H7514),ISBLANK((I7514))),"",NETWORKDAYS(H7514,I7514,Setup!$A$2:$A$30))</f>
        <v/>
      </c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</row>
    <row r="7515" spans="1:22">
      <c r="A7515" s="4"/>
      <c r="B7515" s="4"/>
      <c r="C7515" s="18"/>
      <c r="D7515" s="8"/>
      <c r="E7515" s="8"/>
      <c r="F7515" s="4"/>
      <c r="G7515" s="9"/>
      <c r="H7515" s="18"/>
      <c r="I7515" s="18"/>
      <c r="J7515" s="23" t="str">
        <f>IF(OR(ISBLANK(H7515),ISBLANK((I7515))),"",NETWORKDAYS(H7515,I7515,Setup!$A$2:$A$30))</f>
        <v/>
      </c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</row>
    <row r="7516" spans="1:22">
      <c r="A7516" s="4"/>
      <c r="B7516" s="4"/>
      <c r="C7516" s="18"/>
      <c r="D7516" s="8"/>
      <c r="E7516" s="8"/>
      <c r="F7516" s="4"/>
      <c r="G7516" s="9"/>
      <c r="H7516" s="18"/>
      <c r="I7516" s="18"/>
      <c r="J7516" s="23" t="str">
        <f>IF(OR(ISBLANK(H7516),ISBLANK((I7516))),"",NETWORKDAYS(H7516,I7516,Setup!$A$2:$A$30))</f>
        <v/>
      </c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</row>
    <row r="7517" spans="1:22">
      <c r="A7517" s="4"/>
      <c r="B7517" s="4"/>
      <c r="C7517" s="18"/>
      <c r="D7517" s="8"/>
      <c r="E7517" s="8"/>
      <c r="F7517" s="4"/>
      <c r="G7517" s="9"/>
      <c r="H7517" s="18"/>
      <c r="I7517" s="18"/>
      <c r="J7517" s="23" t="str">
        <f>IF(OR(ISBLANK(H7517),ISBLANK((I7517))),"",NETWORKDAYS(H7517,I7517,Setup!$A$2:$A$30))</f>
        <v/>
      </c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</row>
    <row r="7518" spans="1:22">
      <c r="A7518" s="4"/>
      <c r="B7518" s="4"/>
      <c r="C7518" s="18"/>
      <c r="D7518" s="8"/>
      <c r="E7518" s="8"/>
      <c r="F7518" s="4"/>
      <c r="G7518" s="9"/>
      <c r="H7518" s="18"/>
      <c r="I7518" s="18"/>
      <c r="J7518" s="23" t="str">
        <f>IF(OR(ISBLANK(H7518),ISBLANK((I7518))),"",NETWORKDAYS(H7518,I7518,Setup!$A$2:$A$30))</f>
        <v/>
      </c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</row>
    <row r="7519" spans="1:22">
      <c r="A7519" s="4"/>
      <c r="B7519" s="4"/>
      <c r="C7519" s="18"/>
      <c r="D7519" s="8"/>
      <c r="E7519" s="8"/>
      <c r="F7519" s="4"/>
      <c r="G7519" s="9"/>
      <c r="H7519" s="18"/>
      <c r="I7519" s="18"/>
      <c r="J7519" s="23" t="str">
        <f>IF(OR(ISBLANK(H7519),ISBLANK((I7519))),"",NETWORKDAYS(H7519,I7519,Setup!$A$2:$A$30))</f>
        <v/>
      </c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</row>
    <row r="7520" spans="1:22">
      <c r="A7520" s="4"/>
      <c r="B7520" s="4"/>
      <c r="C7520" s="18"/>
      <c r="D7520" s="8"/>
      <c r="E7520" s="8"/>
      <c r="F7520" s="4"/>
      <c r="G7520" s="9"/>
      <c r="H7520" s="18"/>
      <c r="I7520" s="18"/>
      <c r="J7520" s="23" t="str">
        <f>IF(OR(ISBLANK(H7520),ISBLANK((I7520))),"",NETWORKDAYS(H7520,I7520,Setup!$A$2:$A$30))</f>
        <v/>
      </c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</row>
    <row r="7521" spans="1:22">
      <c r="A7521" s="4"/>
      <c r="B7521" s="4"/>
      <c r="C7521" s="18"/>
      <c r="D7521" s="8"/>
      <c r="E7521" s="8"/>
      <c r="F7521" s="4"/>
      <c r="G7521" s="9"/>
      <c r="H7521" s="18"/>
      <c r="I7521" s="18"/>
      <c r="J7521" s="23" t="str">
        <f>IF(OR(ISBLANK(H7521),ISBLANK((I7521))),"",NETWORKDAYS(H7521,I7521,Setup!$A$2:$A$30))</f>
        <v/>
      </c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</row>
    <row r="7522" spans="1:22">
      <c r="A7522" s="4"/>
      <c r="B7522" s="4"/>
      <c r="C7522" s="18"/>
      <c r="D7522" s="8"/>
      <c r="E7522" s="8"/>
      <c r="F7522" s="4"/>
      <c r="G7522" s="9"/>
      <c r="H7522" s="18"/>
      <c r="I7522" s="18"/>
      <c r="J7522" s="23" t="str">
        <f>IF(OR(ISBLANK(H7522),ISBLANK((I7522))),"",NETWORKDAYS(H7522,I7522,Setup!$A$2:$A$30))</f>
        <v/>
      </c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</row>
    <row r="7523" spans="1:22">
      <c r="A7523" s="4"/>
      <c r="B7523" s="4"/>
      <c r="C7523" s="18"/>
      <c r="D7523" s="8"/>
      <c r="E7523" s="8"/>
      <c r="F7523" s="4"/>
      <c r="G7523" s="9"/>
      <c r="H7523" s="18"/>
      <c r="I7523" s="18"/>
      <c r="J7523" s="23" t="str">
        <f>IF(OR(ISBLANK(H7523),ISBLANK((I7523))),"",NETWORKDAYS(H7523,I7523,Setup!$A$2:$A$30))</f>
        <v/>
      </c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</row>
    <row r="7524" spans="1:22">
      <c r="A7524" s="4"/>
      <c r="B7524" s="4"/>
      <c r="C7524" s="18"/>
      <c r="D7524" s="8"/>
      <c r="E7524" s="8"/>
      <c r="F7524" s="4"/>
      <c r="G7524" s="9"/>
      <c r="H7524" s="18"/>
      <c r="I7524" s="18"/>
      <c r="J7524" s="23" t="str">
        <f>IF(OR(ISBLANK(H7524),ISBLANK((I7524))),"",NETWORKDAYS(H7524,I7524,Setup!$A$2:$A$30))</f>
        <v/>
      </c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</row>
    <row r="7525" spans="1:22">
      <c r="A7525" s="4"/>
      <c r="B7525" s="4"/>
      <c r="C7525" s="18"/>
      <c r="D7525" s="8"/>
      <c r="E7525" s="8"/>
      <c r="F7525" s="4"/>
      <c r="G7525" s="9"/>
      <c r="H7525" s="18"/>
      <c r="I7525" s="18"/>
      <c r="J7525" s="23" t="str">
        <f>IF(OR(ISBLANK(H7525),ISBLANK((I7525))),"",NETWORKDAYS(H7525,I7525,Setup!$A$2:$A$30))</f>
        <v/>
      </c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</row>
    <row r="7526" spans="1:22">
      <c r="A7526" s="4"/>
      <c r="B7526" s="4"/>
      <c r="C7526" s="18"/>
      <c r="D7526" s="8"/>
      <c r="E7526" s="8"/>
      <c r="F7526" s="4"/>
      <c r="G7526" s="9"/>
      <c r="H7526" s="18"/>
      <c r="I7526" s="18"/>
      <c r="J7526" s="23" t="str">
        <f>IF(OR(ISBLANK(H7526),ISBLANK((I7526))),"",NETWORKDAYS(H7526,I7526,Setup!$A$2:$A$30))</f>
        <v/>
      </c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</row>
    <row r="7527" spans="1:22">
      <c r="A7527" s="4"/>
      <c r="B7527" s="4"/>
      <c r="C7527" s="18"/>
      <c r="D7527" s="8"/>
      <c r="E7527" s="8"/>
      <c r="F7527" s="4"/>
      <c r="G7527" s="9"/>
      <c r="H7527" s="18"/>
      <c r="I7527" s="18"/>
      <c r="J7527" s="23" t="str">
        <f>IF(OR(ISBLANK(H7527),ISBLANK((I7527))),"",NETWORKDAYS(H7527,I7527,Setup!$A$2:$A$30))</f>
        <v/>
      </c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</row>
    <row r="7528" spans="1:22">
      <c r="A7528" s="4"/>
      <c r="B7528" s="4"/>
      <c r="C7528" s="18"/>
      <c r="D7528" s="8"/>
      <c r="E7528" s="8"/>
      <c r="F7528" s="4"/>
      <c r="G7528" s="9"/>
      <c r="H7528" s="18"/>
      <c r="I7528" s="18"/>
      <c r="J7528" s="23" t="str">
        <f>IF(OR(ISBLANK(H7528),ISBLANK((I7528))),"",NETWORKDAYS(H7528,I7528,Setup!$A$2:$A$30))</f>
        <v/>
      </c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</row>
    <row r="7529" spans="1:22">
      <c r="A7529" s="4"/>
      <c r="B7529" s="4"/>
      <c r="C7529" s="18"/>
      <c r="D7529" s="8"/>
      <c r="E7529" s="8"/>
      <c r="F7529" s="4"/>
      <c r="G7529" s="9"/>
      <c r="H7529" s="18"/>
      <c r="I7529" s="18"/>
      <c r="J7529" s="23" t="str">
        <f>IF(OR(ISBLANK(H7529),ISBLANK((I7529))),"",NETWORKDAYS(H7529,I7529,Setup!$A$2:$A$30))</f>
        <v/>
      </c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</row>
    <row r="7530" spans="1:22">
      <c r="A7530" s="4"/>
      <c r="B7530" s="4"/>
      <c r="C7530" s="18"/>
      <c r="D7530" s="8"/>
      <c r="E7530" s="8"/>
      <c r="F7530" s="4"/>
      <c r="G7530" s="9"/>
      <c r="H7530" s="18"/>
      <c r="I7530" s="18"/>
      <c r="J7530" s="23" t="str">
        <f>IF(OR(ISBLANK(H7530),ISBLANK((I7530))),"",NETWORKDAYS(H7530,I7530,Setup!$A$2:$A$30))</f>
        <v/>
      </c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</row>
    <row r="7531" spans="1:22">
      <c r="A7531" s="4"/>
      <c r="B7531" s="4"/>
      <c r="C7531" s="18"/>
      <c r="D7531" s="8"/>
      <c r="E7531" s="8"/>
      <c r="F7531" s="4"/>
      <c r="G7531" s="9"/>
      <c r="H7531" s="18"/>
      <c r="I7531" s="18"/>
      <c r="J7531" s="23" t="str">
        <f>IF(OR(ISBLANK(H7531),ISBLANK((I7531))),"",NETWORKDAYS(H7531,I7531,Setup!$A$2:$A$30))</f>
        <v/>
      </c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</row>
    <row r="7532" spans="1:22">
      <c r="A7532" s="4"/>
      <c r="B7532" s="4"/>
      <c r="C7532" s="18"/>
      <c r="D7532" s="8"/>
      <c r="E7532" s="8"/>
      <c r="F7532" s="4"/>
      <c r="G7532" s="9"/>
      <c r="H7532" s="18"/>
      <c r="I7532" s="18"/>
      <c r="J7532" s="23" t="str">
        <f>IF(OR(ISBLANK(H7532),ISBLANK((I7532))),"",NETWORKDAYS(H7532,I7532,Setup!$A$2:$A$30))</f>
        <v/>
      </c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</row>
    <row r="7533" spans="1:22">
      <c r="A7533" s="4"/>
      <c r="B7533" s="4"/>
      <c r="C7533" s="18"/>
      <c r="D7533" s="8"/>
      <c r="E7533" s="8"/>
      <c r="F7533" s="4"/>
      <c r="G7533" s="9"/>
      <c r="H7533" s="18"/>
      <c r="I7533" s="18"/>
      <c r="J7533" s="23" t="str">
        <f>IF(OR(ISBLANK(H7533),ISBLANK((I7533))),"",NETWORKDAYS(H7533,I7533,Setup!$A$2:$A$30))</f>
        <v/>
      </c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</row>
    <row r="7534" spans="1:22">
      <c r="A7534" s="4"/>
      <c r="B7534" s="4"/>
      <c r="C7534" s="18"/>
      <c r="D7534" s="8"/>
      <c r="E7534" s="8"/>
      <c r="F7534" s="4"/>
      <c r="G7534" s="9"/>
      <c r="H7534" s="18"/>
      <c r="I7534" s="18"/>
      <c r="J7534" s="23" t="str">
        <f>IF(OR(ISBLANK(H7534),ISBLANK((I7534))),"",NETWORKDAYS(H7534,I7534,Setup!$A$2:$A$30))</f>
        <v/>
      </c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</row>
    <row r="7535" spans="1:22">
      <c r="A7535" s="4"/>
      <c r="B7535" s="4"/>
      <c r="C7535" s="18"/>
      <c r="D7535" s="8"/>
      <c r="E7535" s="8"/>
      <c r="F7535" s="4"/>
      <c r="G7535" s="9"/>
      <c r="H7535" s="18"/>
      <c r="I7535" s="18"/>
      <c r="J7535" s="23" t="str">
        <f>IF(OR(ISBLANK(H7535),ISBLANK((I7535))),"",NETWORKDAYS(H7535,I7535,Setup!$A$2:$A$30))</f>
        <v/>
      </c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</row>
    <row r="7536" spans="1:22">
      <c r="A7536" s="4"/>
      <c r="B7536" s="4"/>
      <c r="C7536" s="18"/>
      <c r="D7536" s="8"/>
      <c r="E7536" s="8"/>
      <c r="F7536" s="4"/>
      <c r="G7536" s="9"/>
      <c r="H7536" s="18"/>
      <c r="I7536" s="18"/>
      <c r="J7536" s="23" t="str">
        <f>IF(OR(ISBLANK(H7536),ISBLANK((I7536))),"",NETWORKDAYS(H7536,I7536,Setup!$A$2:$A$30))</f>
        <v/>
      </c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</row>
    <row r="7537" spans="1:22">
      <c r="A7537" s="4"/>
      <c r="B7537" s="4"/>
      <c r="C7537" s="18"/>
      <c r="D7537" s="8"/>
      <c r="E7537" s="8"/>
      <c r="F7537" s="4"/>
      <c r="G7537" s="9"/>
      <c r="H7537" s="18"/>
      <c r="I7537" s="18"/>
      <c r="J7537" s="23" t="str">
        <f>IF(OR(ISBLANK(H7537),ISBLANK((I7537))),"",NETWORKDAYS(H7537,I7537,Setup!$A$2:$A$30))</f>
        <v/>
      </c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</row>
    <row r="7538" spans="1:22">
      <c r="A7538" s="4"/>
      <c r="B7538" s="4"/>
      <c r="C7538" s="18"/>
      <c r="D7538" s="8"/>
      <c r="E7538" s="8"/>
      <c r="F7538" s="4"/>
      <c r="G7538" s="9"/>
      <c r="H7538" s="18"/>
      <c r="I7538" s="18"/>
      <c r="J7538" s="23" t="str">
        <f>IF(OR(ISBLANK(H7538),ISBLANK((I7538))),"",NETWORKDAYS(H7538,I7538,Setup!$A$2:$A$30))</f>
        <v/>
      </c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</row>
    <row r="7539" spans="1:22">
      <c r="A7539" s="4"/>
      <c r="B7539" s="4"/>
      <c r="C7539" s="18"/>
      <c r="D7539" s="8"/>
      <c r="E7539" s="8"/>
      <c r="F7539" s="4"/>
      <c r="G7539" s="9"/>
      <c r="H7539" s="18"/>
      <c r="I7539" s="18"/>
      <c r="J7539" s="23" t="str">
        <f>IF(OR(ISBLANK(H7539),ISBLANK((I7539))),"",NETWORKDAYS(H7539,I7539,Setup!$A$2:$A$30))</f>
        <v/>
      </c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</row>
    <row r="7540" spans="1:22">
      <c r="A7540" s="4"/>
      <c r="B7540" s="4"/>
      <c r="C7540" s="18"/>
      <c r="D7540" s="8"/>
      <c r="E7540" s="8"/>
      <c r="F7540" s="4"/>
      <c r="G7540" s="9"/>
      <c r="H7540" s="18"/>
      <c r="I7540" s="18"/>
      <c r="J7540" s="23" t="str">
        <f>IF(OR(ISBLANK(H7540),ISBLANK((I7540))),"",NETWORKDAYS(H7540,I7540,Setup!$A$2:$A$30))</f>
        <v/>
      </c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</row>
    <row r="7541" spans="1:22">
      <c r="A7541" s="4"/>
      <c r="B7541" s="4"/>
      <c r="C7541" s="18"/>
      <c r="D7541" s="8"/>
      <c r="E7541" s="8"/>
      <c r="F7541" s="4"/>
      <c r="G7541" s="9"/>
      <c r="H7541" s="18"/>
      <c r="I7541" s="18"/>
      <c r="J7541" s="23" t="str">
        <f>IF(OR(ISBLANK(H7541),ISBLANK((I7541))),"",NETWORKDAYS(H7541,I7541,Setup!$A$2:$A$30))</f>
        <v/>
      </c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</row>
    <row r="7542" spans="1:22">
      <c r="A7542" s="4"/>
      <c r="B7542" s="4"/>
      <c r="C7542" s="18"/>
      <c r="D7542" s="8"/>
      <c r="E7542" s="8"/>
      <c r="F7542" s="4"/>
      <c r="G7542" s="9"/>
      <c r="H7542" s="18"/>
      <c r="I7542" s="18"/>
      <c r="J7542" s="23" t="str">
        <f>IF(OR(ISBLANK(H7542),ISBLANK((I7542))),"",NETWORKDAYS(H7542,I7542,Setup!$A$2:$A$30))</f>
        <v/>
      </c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</row>
    <row r="7543" spans="1:22">
      <c r="A7543" s="4"/>
      <c r="B7543" s="4"/>
      <c r="C7543" s="18"/>
      <c r="D7543" s="8"/>
      <c r="E7543" s="8"/>
      <c r="F7543" s="4"/>
      <c r="G7543" s="9"/>
      <c r="H7543" s="18"/>
      <c r="I7543" s="18"/>
      <c r="J7543" s="23" t="str">
        <f>IF(OR(ISBLANK(H7543),ISBLANK((I7543))),"",NETWORKDAYS(H7543,I7543,Setup!$A$2:$A$30))</f>
        <v/>
      </c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</row>
    <row r="7544" spans="1:22">
      <c r="A7544" s="4"/>
      <c r="B7544" s="4"/>
      <c r="C7544" s="18"/>
      <c r="D7544" s="8"/>
      <c r="E7544" s="8"/>
      <c r="F7544" s="4"/>
      <c r="G7544" s="9"/>
      <c r="H7544" s="18"/>
      <c r="I7544" s="18"/>
      <c r="J7544" s="23" t="str">
        <f>IF(OR(ISBLANK(H7544),ISBLANK((I7544))),"",NETWORKDAYS(H7544,I7544,Setup!$A$2:$A$30))</f>
        <v/>
      </c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</row>
    <row r="7545" spans="1:22">
      <c r="A7545" s="4"/>
      <c r="B7545" s="4"/>
      <c r="C7545" s="18"/>
      <c r="D7545" s="8"/>
      <c r="E7545" s="8"/>
      <c r="F7545" s="4"/>
      <c r="G7545" s="9"/>
      <c r="H7545" s="18"/>
      <c r="I7545" s="18"/>
      <c r="J7545" s="23" t="str">
        <f>IF(OR(ISBLANK(H7545),ISBLANK((I7545))),"",NETWORKDAYS(H7545,I7545,Setup!$A$2:$A$30))</f>
        <v/>
      </c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</row>
    <row r="7546" spans="1:22">
      <c r="A7546" s="4"/>
      <c r="B7546" s="4"/>
      <c r="C7546" s="18"/>
      <c r="D7546" s="8"/>
      <c r="E7546" s="8"/>
      <c r="F7546" s="4"/>
      <c r="G7546" s="9"/>
      <c r="H7546" s="18"/>
      <c r="I7546" s="18"/>
      <c r="J7546" s="23" t="str">
        <f>IF(OR(ISBLANK(H7546),ISBLANK((I7546))),"",NETWORKDAYS(H7546,I7546,Setup!$A$2:$A$30))</f>
        <v/>
      </c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</row>
    <row r="7547" spans="1:22">
      <c r="A7547" s="4"/>
      <c r="B7547" s="4"/>
      <c r="C7547" s="18"/>
      <c r="D7547" s="8"/>
      <c r="E7547" s="8"/>
      <c r="F7547" s="4"/>
      <c r="G7547" s="9"/>
      <c r="H7547" s="18"/>
      <c r="I7547" s="18"/>
      <c r="J7547" s="23" t="str">
        <f>IF(OR(ISBLANK(H7547),ISBLANK((I7547))),"",NETWORKDAYS(H7547,I7547,Setup!$A$2:$A$30))</f>
        <v/>
      </c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</row>
    <row r="7548" spans="1:22">
      <c r="A7548" s="4"/>
      <c r="B7548" s="4"/>
      <c r="C7548" s="18"/>
      <c r="D7548" s="8"/>
      <c r="E7548" s="8"/>
      <c r="F7548" s="4"/>
      <c r="G7548" s="9"/>
      <c r="H7548" s="18"/>
      <c r="I7548" s="18"/>
      <c r="J7548" s="23" t="str">
        <f>IF(OR(ISBLANK(H7548),ISBLANK((I7548))),"",NETWORKDAYS(H7548,I7548,Setup!$A$2:$A$30))</f>
        <v/>
      </c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</row>
    <row r="7549" spans="1:22">
      <c r="A7549" s="4"/>
      <c r="B7549" s="4"/>
      <c r="C7549" s="18"/>
      <c r="D7549" s="8"/>
      <c r="E7549" s="8"/>
      <c r="F7549" s="4"/>
      <c r="G7549" s="9"/>
      <c r="H7549" s="18"/>
      <c r="I7549" s="18"/>
      <c r="J7549" s="23" t="str">
        <f>IF(OR(ISBLANK(H7549),ISBLANK((I7549))),"",NETWORKDAYS(H7549,I7549,Setup!$A$2:$A$30))</f>
        <v/>
      </c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</row>
    <row r="7550" spans="1:22">
      <c r="A7550" s="4"/>
      <c r="B7550" s="4"/>
      <c r="C7550" s="18"/>
      <c r="D7550" s="8"/>
      <c r="E7550" s="8"/>
      <c r="F7550" s="4"/>
      <c r="G7550" s="9"/>
      <c r="H7550" s="18"/>
      <c r="I7550" s="18"/>
      <c r="J7550" s="23" t="str">
        <f>IF(OR(ISBLANK(H7550),ISBLANK((I7550))),"",NETWORKDAYS(H7550,I7550,Setup!$A$2:$A$30))</f>
        <v/>
      </c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</row>
    <row r="7551" spans="1:22">
      <c r="A7551" s="4"/>
      <c r="B7551" s="4"/>
      <c r="C7551" s="18"/>
      <c r="D7551" s="8"/>
      <c r="E7551" s="8"/>
      <c r="F7551" s="4"/>
      <c r="G7551" s="9"/>
      <c r="H7551" s="18"/>
      <c r="I7551" s="18"/>
      <c r="J7551" s="23" t="str">
        <f>IF(OR(ISBLANK(H7551),ISBLANK((I7551))),"",NETWORKDAYS(H7551,I7551,Setup!$A$2:$A$30))</f>
        <v/>
      </c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</row>
    <row r="7552" spans="1:22">
      <c r="A7552" s="4"/>
      <c r="B7552" s="4"/>
      <c r="C7552" s="18"/>
      <c r="D7552" s="8"/>
      <c r="E7552" s="8"/>
      <c r="F7552" s="4"/>
      <c r="G7552" s="9"/>
      <c r="H7552" s="18"/>
      <c r="I7552" s="18"/>
      <c r="J7552" s="23" t="str">
        <f>IF(OR(ISBLANK(H7552),ISBLANK((I7552))),"",NETWORKDAYS(H7552,I7552,Setup!$A$2:$A$30))</f>
        <v/>
      </c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</row>
    <row r="7553" spans="1:22">
      <c r="A7553" s="4"/>
      <c r="B7553" s="4"/>
      <c r="C7553" s="18"/>
      <c r="D7553" s="8"/>
      <c r="E7553" s="8"/>
      <c r="F7553" s="4"/>
      <c r="G7553" s="9"/>
      <c r="H7553" s="18"/>
      <c r="I7553" s="18"/>
      <c r="J7553" s="23" t="str">
        <f>IF(OR(ISBLANK(H7553),ISBLANK((I7553))),"",NETWORKDAYS(H7553,I7553,Setup!$A$2:$A$30))</f>
        <v/>
      </c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</row>
    <row r="7554" spans="1:22">
      <c r="A7554" s="4"/>
      <c r="B7554" s="4"/>
      <c r="C7554" s="18"/>
      <c r="D7554" s="8"/>
      <c r="E7554" s="8"/>
      <c r="F7554" s="4"/>
      <c r="G7554" s="9"/>
      <c r="H7554" s="18"/>
      <c r="I7554" s="18"/>
      <c r="J7554" s="23" t="str">
        <f>IF(OR(ISBLANK(H7554),ISBLANK((I7554))),"",NETWORKDAYS(H7554,I7554,Setup!$A$2:$A$30))</f>
        <v/>
      </c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</row>
    <row r="7555" spans="1:22">
      <c r="A7555" s="4"/>
      <c r="B7555" s="4"/>
      <c r="C7555" s="18"/>
      <c r="D7555" s="8"/>
      <c r="E7555" s="8"/>
      <c r="F7555" s="4"/>
      <c r="G7555" s="9"/>
      <c r="H7555" s="18"/>
      <c r="I7555" s="18"/>
      <c r="J7555" s="23" t="str">
        <f>IF(OR(ISBLANK(H7555),ISBLANK((I7555))),"",NETWORKDAYS(H7555,I7555,Setup!$A$2:$A$30))</f>
        <v/>
      </c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</row>
    <row r="7556" spans="1:22">
      <c r="A7556" s="4"/>
      <c r="B7556" s="4"/>
      <c r="C7556" s="18"/>
      <c r="D7556" s="8"/>
      <c r="E7556" s="8"/>
      <c r="F7556" s="4"/>
      <c r="G7556" s="9"/>
      <c r="H7556" s="18"/>
      <c r="I7556" s="18"/>
      <c r="J7556" s="23" t="str">
        <f>IF(OR(ISBLANK(H7556),ISBLANK((I7556))),"",NETWORKDAYS(H7556,I7556,Setup!$A$2:$A$30))</f>
        <v/>
      </c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</row>
    <row r="7557" spans="1:22">
      <c r="A7557" s="4"/>
      <c r="B7557" s="4"/>
      <c r="C7557" s="18"/>
      <c r="D7557" s="8"/>
      <c r="E7557" s="8"/>
      <c r="F7557" s="4"/>
      <c r="G7557" s="9"/>
      <c r="H7557" s="18"/>
      <c r="I7557" s="18"/>
      <c r="J7557" s="23" t="str">
        <f>IF(OR(ISBLANK(H7557),ISBLANK((I7557))),"",NETWORKDAYS(H7557,I7557,Setup!$A$2:$A$30))</f>
        <v/>
      </c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</row>
    <row r="7558" spans="1:22">
      <c r="A7558" s="4"/>
      <c r="B7558" s="4"/>
      <c r="C7558" s="18"/>
      <c r="D7558" s="8"/>
      <c r="E7558" s="8"/>
      <c r="F7558" s="4"/>
      <c r="G7558" s="9"/>
      <c r="H7558" s="18"/>
      <c r="I7558" s="18"/>
      <c r="J7558" s="23" t="str">
        <f>IF(OR(ISBLANK(H7558),ISBLANK((I7558))),"",NETWORKDAYS(H7558,I7558,Setup!$A$2:$A$30))</f>
        <v/>
      </c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</row>
    <row r="7559" spans="1:22">
      <c r="A7559" s="4"/>
      <c r="B7559" s="4"/>
      <c r="C7559" s="18"/>
      <c r="D7559" s="8"/>
      <c r="E7559" s="8"/>
      <c r="F7559" s="4"/>
      <c r="G7559" s="9"/>
      <c r="H7559" s="18"/>
      <c r="I7559" s="18"/>
      <c r="J7559" s="23" t="str">
        <f>IF(OR(ISBLANK(H7559),ISBLANK((I7559))),"",NETWORKDAYS(H7559,I7559,Setup!$A$2:$A$30))</f>
        <v/>
      </c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</row>
    <row r="7560" spans="1:22">
      <c r="A7560" s="4"/>
      <c r="B7560" s="4"/>
      <c r="C7560" s="18"/>
      <c r="D7560" s="8"/>
      <c r="E7560" s="8"/>
      <c r="F7560" s="4"/>
      <c r="G7560" s="9"/>
      <c r="H7560" s="18"/>
      <c r="I7560" s="18"/>
      <c r="J7560" s="23" t="str">
        <f>IF(OR(ISBLANK(H7560),ISBLANK((I7560))),"",NETWORKDAYS(H7560,I7560,Setup!$A$2:$A$30))</f>
        <v/>
      </c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</row>
    <row r="7561" spans="1:22">
      <c r="A7561" s="4"/>
      <c r="B7561" s="4"/>
      <c r="C7561" s="18"/>
      <c r="D7561" s="8"/>
      <c r="E7561" s="8"/>
      <c r="F7561" s="4"/>
      <c r="G7561" s="9"/>
      <c r="H7561" s="18"/>
      <c r="I7561" s="18"/>
      <c r="J7561" s="23" t="str">
        <f>IF(OR(ISBLANK(H7561),ISBLANK((I7561))),"",NETWORKDAYS(H7561,I7561,Setup!$A$2:$A$30))</f>
        <v/>
      </c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</row>
    <row r="7562" spans="1:22">
      <c r="A7562" s="4"/>
      <c r="B7562" s="4"/>
      <c r="C7562" s="18"/>
      <c r="D7562" s="8"/>
      <c r="E7562" s="8"/>
      <c r="F7562" s="4"/>
      <c r="G7562" s="9"/>
      <c r="H7562" s="18"/>
      <c r="I7562" s="18"/>
      <c r="J7562" s="23" t="str">
        <f>IF(OR(ISBLANK(H7562),ISBLANK((I7562))),"",NETWORKDAYS(H7562,I7562,Setup!$A$2:$A$30))</f>
        <v/>
      </c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</row>
    <row r="7563" spans="1:22">
      <c r="A7563" s="4"/>
      <c r="B7563" s="4"/>
      <c r="C7563" s="18"/>
      <c r="D7563" s="8"/>
      <c r="E7563" s="8"/>
      <c r="F7563" s="4"/>
      <c r="G7563" s="9"/>
      <c r="H7563" s="18"/>
      <c r="I7563" s="18"/>
      <c r="J7563" s="23" t="str">
        <f>IF(OR(ISBLANK(H7563),ISBLANK((I7563))),"",NETWORKDAYS(H7563,I7563,Setup!$A$2:$A$30))</f>
        <v/>
      </c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</row>
    <row r="7564" spans="1:22">
      <c r="A7564" s="4"/>
      <c r="B7564" s="4"/>
      <c r="C7564" s="18"/>
      <c r="D7564" s="8"/>
      <c r="E7564" s="8"/>
      <c r="F7564" s="4"/>
      <c r="G7564" s="9"/>
      <c r="H7564" s="18"/>
      <c r="I7564" s="18"/>
      <c r="J7564" s="23" t="str">
        <f>IF(OR(ISBLANK(H7564),ISBLANK((I7564))),"",NETWORKDAYS(H7564,I7564,Setup!$A$2:$A$30))</f>
        <v/>
      </c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</row>
    <row r="7565" spans="1:22">
      <c r="A7565" s="4"/>
      <c r="B7565" s="4"/>
      <c r="C7565" s="18"/>
      <c r="D7565" s="8"/>
      <c r="E7565" s="8"/>
      <c r="F7565" s="4"/>
      <c r="G7565" s="9"/>
      <c r="H7565" s="18"/>
      <c r="I7565" s="18"/>
      <c r="J7565" s="23" t="str">
        <f>IF(OR(ISBLANK(H7565),ISBLANK((I7565))),"",NETWORKDAYS(H7565,I7565,Setup!$A$2:$A$30))</f>
        <v/>
      </c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</row>
    <row r="7566" spans="1:22">
      <c r="A7566" s="4"/>
      <c r="B7566" s="4"/>
      <c r="C7566" s="18"/>
      <c r="D7566" s="8"/>
      <c r="E7566" s="8"/>
      <c r="F7566" s="4"/>
      <c r="G7566" s="9"/>
      <c r="H7566" s="18"/>
      <c r="I7566" s="18"/>
      <c r="J7566" s="23" t="str">
        <f>IF(OR(ISBLANK(H7566),ISBLANK((I7566))),"",NETWORKDAYS(H7566,I7566,Setup!$A$2:$A$30))</f>
        <v/>
      </c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</row>
    <row r="7567" spans="1:22">
      <c r="A7567" s="4"/>
      <c r="B7567" s="4"/>
      <c r="C7567" s="18"/>
      <c r="D7567" s="8"/>
      <c r="E7567" s="8"/>
      <c r="F7567" s="4"/>
      <c r="G7567" s="9"/>
      <c r="H7567" s="18"/>
      <c r="I7567" s="18"/>
      <c r="J7567" s="23" t="str">
        <f>IF(OR(ISBLANK(H7567),ISBLANK((I7567))),"",NETWORKDAYS(H7567,I7567,Setup!$A$2:$A$30))</f>
        <v/>
      </c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</row>
    <row r="7568" spans="1:22">
      <c r="A7568" s="4"/>
      <c r="B7568" s="4"/>
      <c r="C7568" s="18"/>
      <c r="D7568" s="8"/>
      <c r="E7568" s="8"/>
      <c r="F7568" s="4"/>
      <c r="G7568" s="9"/>
      <c r="H7568" s="18"/>
      <c r="I7568" s="18"/>
      <c r="J7568" s="23" t="str">
        <f>IF(OR(ISBLANK(H7568),ISBLANK((I7568))),"",NETWORKDAYS(H7568,I7568,Setup!$A$2:$A$30))</f>
        <v/>
      </c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</row>
    <row r="7569" spans="1:22">
      <c r="A7569" s="4"/>
      <c r="B7569" s="4"/>
      <c r="C7569" s="18"/>
      <c r="D7569" s="8"/>
      <c r="E7569" s="8"/>
      <c r="F7569" s="4"/>
      <c r="G7569" s="9"/>
      <c r="H7569" s="18"/>
      <c r="I7569" s="18"/>
      <c r="J7569" s="23" t="str">
        <f>IF(OR(ISBLANK(H7569),ISBLANK((I7569))),"",NETWORKDAYS(H7569,I7569,Setup!$A$2:$A$30))</f>
        <v/>
      </c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</row>
    <row r="7570" spans="1:22">
      <c r="A7570" s="4"/>
      <c r="B7570" s="4"/>
      <c r="C7570" s="18"/>
      <c r="D7570" s="8"/>
      <c r="E7570" s="8"/>
      <c r="F7570" s="4"/>
      <c r="G7570" s="9"/>
      <c r="H7570" s="18"/>
      <c r="I7570" s="18"/>
      <c r="J7570" s="23" t="str">
        <f>IF(OR(ISBLANK(H7570),ISBLANK((I7570))),"",NETWORKDAYS(H7570,I7570,Setup!$A$2:$A$30))</f>
        <v/>
      </c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</row>
    <row r="7571" spans="1:22">
      <c r="A7571" s="4"/>
      <c r="B7571" s="4"/>
      <c r="C7571" s="18"/>
      <c r="D7571" s="8"/>
      <c r="E7571" s="8"/>
      <c r="F7571" s="4"/>
      <c r="G7571" s="9"/>
      <c r="H7571" s="18"/>
      <c r="I7571" s="18"/>
      <c r="J7571" s="23" t="str">
        <f>IF(OR(ISBLANK(H7571),ISBLANK((I7571))),"",NETWORKDAYS(H7571,I7571,Setup!$A$2:$A$30))</f>
        <v/>
      </c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</row>
    <row r="7572" spans="1:22">
      <c r="A7572" s="4"/>
      <c r="B7572" s="4"/>
      <c r="C7572" s="18"/>
      <c r="D7572" s="8"/>
      <c r="E7572" s="8"/>
      <c r="F7572" s="4"/>
      <c r="G7572" s="9"/>
      <c r="H7572" s="18"/>
      <c r="I7572" s="18"/>
      <c r="J7572" s="23" t="str">
        <f>IF(OR(ISBLANK(H7572),ISBLANK((I7572))),"",NETWORKDAYS(H7572,I7572,Setup!$A$2:$A$30))</f>
        <v/>
      </c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</row>
    <row r="7573" spans="1:22">
      <c r="A7573" s="4"/>
      <c r="B7573" s="4"/>
      <c r="C7573" s="18"/>
      <c r="D7573" s="8"/>
      <c r="E7573" s="8"/>
      <c r="F7573" s="4"/>
      <c r="G7573" s="9"/>
      <c r="H7573" s="18"/>
      <c r="I7573" s="18"/>
      <c r="J7573" s="23" t="str">
        <f>IF(OR(ISBLANK(H7573),ISBLANK((I7573))),"",NETWORKDAYS(H7573,I7573,Setup!$A$2:$A$30))</f>
        <v/>
      </c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</row>
    <row r="7574" spans="1:22">
      <c r="A7574" s="4"/>
      <c r="B7574" s="4"/>
      <c r="C7574" s="18"/>
      <c r="D7574" s="8"/>
      <c r="E7574" s="8"/>
      <c r="F7574" s="4"/>
      <c r="G7574" s="9"/>
      <c r="H7574" s="18"/>
      <c r="I7574" s="18"/>
      <c r="J7574" s="23" t="str">
        <f>IF(OR(ISBLANK(H7574),ISBLANK((I7574))),"",NETWORKDAYS(H7574,I7574,Setup!$A$2:$A$30))</f>
        <v/>
      </c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</row>
    <row r="7575" spans="1:22">
      <c r="A7575" s="4"/>
      <c r="B7575" s="4"/>
      <c r="C7575" s="18"/>
      <c r="D7575" s="8"/>
      <c r="E7575" s="8"/>
      <c r="F7575" s="4"/>
      <c r="G7575" s="9"/>
      <c r="H7575" s="18"/>
      <c r="I7575" s="18"/>
      <c r="J7575" s="23" t="str">
        <f>IF(OR(ISBLANK(H7575),ISBLANK((I7575))),"",NETWORKDAYS(H7575,I7575,Setup!$A$2:$A$30))</f>
        <v/>
      </c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</row>
    <row r="7576" spans="1:22">
      <c r="A7576" s="4"/>
      <c r="B7576" s="4"/>
      <c r="C7576" s="18"/>
      <c r="D7576" s="8"/>
      <c r="E7576" s="8"/>
      <c r="F7576" s="4"/>
      <c r="G7576" s="9"/>
      <c r="H7576" s="18"/>
      <c r="I7576" s="18"/>
      <c r="J7576" s="23" t="str">
        <f>IF(OR(ISBLANK(H7576),ISBLANK((I7576))),"",NETWORKDAYS(H7576,I7576,Setup!$A$2:$A$30))</f>
        <v/>
      </c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</row>
    <row r="7577" spans="1:22">
      <c r="A7577" s="4"/>
      <c r="B7577" s="4"/>
      <c r="C7577" s="18"/>
      <c r="D7577" s="8"/>
      <c r="E7577" s="8"/>
      <c r="F7577" s="4"/>
      <c r="G7577" s="9"/>
      <c r="H7577" s="18"/>
      <c r="I7577" s="18"/>
      <c r="J7577" s="23" t="str">
        <f>IF(OR(ISBLANK(H7577),ISBLANK((I7577))),"",NETWORKDAYS(H7577,I7577,Setup!$A$2:$A$30))</f>
        <v/>
      </c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</row>
    <row r="7578" spans="1:22">
      <c r="A7578" s="4"/>
      <c r="B7578" s="4"/>
      <c r="C7578" s="18"/>
      <c r="D7578" s="8"/>
      <c r="E7578" s="8"/>
      <c r="F7578" s="4"/>
      <c r="G7578" s="9"/>
      <c r="H7578" s="18"/>
      <c r="I7578" s="18"/>
      <c r="J7578" s="23" t="str">
        <f>IF(OR(ISBLANK(H7578),ISBLANK((I7578))),"",NETWORKDAYS(H7578,I7578,Setup!$A$2:$A$30))</f>
        <v/>
      </c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</row>
    <row r="7579" spans="1:22">
      <c r="A7579" s="4"/>
      <c r="B7579" s="4"/>
      <c r="C7579" s="18"/>
      <c r="D7579" s="8"/>
      <c r="E7579" s="8"/>
      <c r="F7579" s="4"/>
      <c r="G7579" s="9"/>
      <c r="H7579" s="18"/>
      <c r="I7579" s="18"/>
      <c r="J7579" s="23" t="str">
        <f>IF(OR(ISBLANK(H7579),ISBLANK((I7579))),"",NETWORKDAYS(H7579,I7579,Setup!$A$2:$A$30))</f>
        <v/>
      </c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</row>
    <row r="7580" spans="1:22">
      <c r="A7580" s="4"/>
      <c r="B7580" s="4"/>
      <c r="C7580" s="18"/>
      <c r="D7580" s="8"/>
      <c r="E7580" s="8"/>
      <c r="F7580" s="4"/>
      <c r="G7580" s="9"/>
      <c r="H7580" s="18"/>
      <c r="I7580" s="18"/>
      <c r="J7580" s="23" t="str">
        <f>IF(OR(ISBLANK(H7580),ISBLANK((I7580))),"",NETWORKDAYS(H7580,I7580,Setup!$A$2:$A$30))</f>
        <v/>
      </c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</row>
    <row r="7581" spans="1:22">
      <c r="A7581" s="4"/>
      <c r="B7581" s="4"/>
      <c r="C7581" s="18"/>
      <c r="D7581" s="8"/>
      <c r="E7581" s="8"/>
      <c r="F7581" s="4"/>
      <c r="G7581" s="9"/>
      <c r="H7581" s="18"/>
      <c r="I7581" s="18"/>
      <c r="J7581" s="23" t="str">
        <f>IF(OR(ISBLANK(H7581),ISBLANK((I7581))),"",NETWORKDAYS(H7581,I7581,Setup!$A$2:$A$30))</f>
        <v/>
      </c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</row>
    <row r="7582" spans="1:22">
      <c r="A7582" s="4"/>
      <c r="B7582" s="4"/>
      <c r="C7582" s="18"/>
      <c r="D7582" s="8"/>
      <c r="E7582" s="8"/>
      <c r="F7582" s="4"/>
      <c r="G7582" s="9"/>
      <c r="H7582" s="18"/>
      <c r="I7582" s="18"/>
      <c r="J7582" s="23" t="str">
        <f>IF(OR(ISBLANK(H7582),ISBLANK((I7582))),"",NETWORKDAYS(H7582,I7582,Setup!$A$2:$A$30))</f>
        <v/>
      </c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</row>
    <row r="7583" spans="1:22">
      <c r="A7583" s="4"/>
      <c r="B7583" s="4"/>
      <c r="C7583" s="18"/>
      <c r="D7583" s="8"/>
      <c r="E7583" s="8"/>
      <c r="F7583" s="4"/>
      <c r="G7583" s="9"/>
      <c r="H7583" s="18"/>
      <c r="I7583" s="18"/>
      <c r="J7583" s="23" t="str">
        <f>IF(OR(ISBLANK(H7583),ISBLANK((I7583))),"",NETWORKDAYS(H7583,I7583,Setup!$A$2:$A$30))</f>
        <v/>
      </c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</row>
    <row r="7584" spans="1:22">
      <c r="A7584" s="4"/>
      <c r="B7584" s="4"/>
      <c r="C7584" s="18"/>
      <c r="D7584" s="8"/>
      <c r="E7584" s="8"/>
      <c r="F7584" s="4"/>
      <c r="G7584" s="9"/>
      <c r="H7584" s="18"/>
      <c r="I7584" s="18"/>
      <c r="J7584" s="23" t="str">
        <f>IF(OR(ISBLANK(H7584),ISBLANK((I7584))),"",NETWORKDAYS(H7584,I7584,Setup!$A$2:$A$30))</f>
        <v/>
      </c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</row>
    <row r="7585" spans="1:22">
      <c r="A7585" s="4"/>
      <c r="B7585" s="4"/>
      <c r="C7585" s="18"/>
      <c r="D7585" s="8"/>
      <c r="E7585" s="8"/>
      <c r="F7585" s="4"/>
      <c r="G7585" s="9"/>
      <c r="H7585" s="18"/>
      <c r="I7585" s="18"/>
      <c r="J7585" s="23" t="str">
        <f>IF(OR(ISBLANK(H7585),ISBLANK((I7585))),"",NETWORKDAYS(H7585,I7585,Setup!$A$2:$A$30))</f>
        <v/>
      </c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</row>
    <row r="7586" spans="1:22">
      <c r="A7586" s="4"/>
      <c r="B7586" s="4"/>
      <c r="C7586" s="18"/>
      <c r="D7586" s="8"/>
      <c r="E7586" s="8"/>
      <c r="F7586" s="4"/>
      <c r="G7586" s="9"/>
      <c r="H7586" s="18"/>
      <c r="I7586" s="18"/>
      <c r="J7586" s="23" t="str">
        <f>IF(OR(ISBLANK(H7586),ISBLANK((I7586))),"",NETWORKDAYS(H7586,I7586,Setup!$A$2:$A$30))</f>
        <v/>
      </c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</row>
    <row r="7587" spans="1:22">
      <c r="A7587" s="4"/>
      <c r="B7587" s="4"/>
      <c r="C7587" s="18"/>
      <c r="D7587" s="8"/>
      <c r="E7587" s="8"/>
      <c r="F7587" s="4"/>
      <c r="G7587" s="9"/>
      <c r="H7587" s="18"/>
      <c r="I7587" s="18"/>
      <c r="J7587" s="23" t="str">
        <f>IF(OR(ISBLANK(H7587),ISBLANK((I7587))),"",NETWORKDAYS(H7587,I7587,Setup!$A$2:$A$30))</f>
        <v/>
      </c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</row>
    <row r="7588" spans="1:22">
      <c r="A7588" s="4"/>
      <c r="B7588" s="4"/>
      <c r="C7588" s="18"/>
      <c r="D7588" s="8"/>
      <c r="E7588" s="8"/>
      <c r="F7588" s="4"/>
      <c r="G7588" s="9"/>
      <c r="H7588" s="18"/>
      <c r="I7588" s="18"/>
      <c r="J7588" s="23" t="str">
        <f>IF(OR(ISBLANK(H7588),ISBLANK((I7588))),"",NETWORKDAYS(H7588,I7588,Setup!$A$2:$A$30))</f>
        <v/>
      </c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</row>
    <row r="7589" spans="1:22">
      <c r="A7589" s="4"/>
      <c r="B7589" s="4"/>
      <c r="C7589" s="18"/>
      <c r="D7589" s="8"/>
      <c r="E7589" s="8"/>
      <c r="F7589" s="4"/>
      <c r="G7589" s="9"/>
      <c r="H7589" s="18"/>
      <c r="I7589" s="18"/>
      <c r="J7589" s="23" t="str">
        <f>IF(OR(ISBLANK(H7589),ISBLANK((I7589))),"",NETWORKDAYS(H7589,I7589,Setup!$A$2:$A$30))</f>
        <v/>
      </c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</row>
    <row r="7590" spans="1:22">
      <c r="A7590" s="4"/>
      <c r="B7590" s="4"/>
      <c r="C7590" s="18"/>
      <c r="D7590" s="8"/>
      <c r="E7590" s="8"/>
      <c r="F7590" s="4"/>
      <c r="G7590" s="9"/>
      <c r="H7590" s="18"/>
      <c r="I7590" s="18"/>
      <c r="J7590" s="23" t="str">
        <f>IF(OR(ISBLANK(H7590),ISBLANK((I7590))),"",NETWORKDAYS(H7590,I7590,Setup!$A$2:$A$30))</f>
        <v/>
      </c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</row>
    <row r="7591" spans="1:22">
      <c r="A7591" s="4"/>
      <c r="B7591" s="4"/>
      <c r="C7591" s="18"/>
      <c r="D7591" s="8"/>
      <c r="E7591" s="8"/>
      <c r="F7591" s="4"/>
      <c r="G7591" s="9"/>
      <c r="H7591" s="18"/>
      <c r="I7591" s="18"/>
      <c r="J7591" s="23" t="str">
        <f>IF(OR(ISBLANK(H7591),ISBLANK((I7591))),"",NETWORKDAYS(H7591,I7591,Setup!$A$2:$A$30))</f>
        <v/>
      </c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</row>
    <row r="7592" spans="1:22">
      <c r="A7592" s="4"/>
      <c r="B7592" s="4"/>
      <c r="C7592" s="18"/>
      <c r="D7592" s="8"/>
      <c r="E7592" s="8"/>
      <c r="F7592" s="4"/>
      <c r="G7592" s="9"/>
      <c r="H7592" s="18"/>
      <c r="I7592" s="18"/>
      <c r="J7592" s="23" t="str">
        <f>IF(OR(ISBLANK(H7592),ISBLANK((I7592))),"",NETWORKDAYS(H7592,I7592,Setup!$A$2:$A$30))</f>
        <v/>
      </c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</row>
    <row r="7593" spans="1:22">
      <c r="A7593" s="4"/>
      <c r="B7593" s="4"/>
      <c r="C7593" s="18"/>
      <c r="D7593" s="8"/>
      <c r="E7593" s="8"/>
      <c r="F7593" s="4"/>
      <c r="G7593" s="9"/>
      <c r="H7593" s="18"/>
      <c r="I7593" s="18"/>
      <c r="J7593" s="23" t="str">
        <f>IF(OR(ISBLANK(H7593),ISBLANK((I7593))),"",NETWORKDAYS(H7593,I7593,Setup!$A$2:$A$30))</f>
        <v/>
      </c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</row>
    <row r="7594" spans="1:22">
      <c r="A7594" s="4"/>
      <c r="B7594" s="4"/>
      <c r="C7594" s="18"/>
      <c r="D7594" s="8"/>
      <c r="E7594" s="8"/>
      <c r="F7594" s="4"/>
      <c r="G7594" s="9"/>
      <c r="H7594" s="18"/>
      <c r="I7594" s="18"/>
      <c r="J7594" s="23" t="str">
        <f>IF(OR(ISBLANK(H7594),ISBLANK((I7594))),"",NETWORKDAYS(H7594,I7594,Setup!$A$2:$A$30))</f>
        <v/>
      </c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</row>
    <row r="7595" spans="1:22">
      <c r="A7595" s="4"/>
      <c r="B7595" s="4"/>
      <c r="C7595" s="18"/>
      <c r="D7595" s="8"/>
      <c r="E7595" s="8"/>
      <c r="F7595" s="4"/>
      <c r="G7595" s="9"/>
      <c r="H7595" s="18"/>
      <c r="I7595" s="18"/>
      <c r="J7595" s="23" t="str">
        <f>IF(OR(ISBLANK(H7595),ISBLANK((I7595))),"",NETWORKDAYS(H7595,I7595,Setup!$A$2:$A$30))</f>
        <v/>
      </c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</row>
    <row r="7596" spans="1:22">
      <c r="A7596" s="4"/>
      <c r="B7596" s="4"/>
      <c r="C7596" s="18"/>
      <c r="D7596" s="8"/>
      <c r="E7596" s="8"/>
      <c r="F7596" s="4"/>
      <c r="G7596" s="9"/>
      <c r="H7596" s="18"/>
      <c r="I7596" s="18"/>
      <c r="J7596" s="23" t="str">
        <f>IF(OR(ISBLANK(H7596),ISBLANK((I7596))),"",NETWORKDAYS(H7596,I7596,Setup!$A$2:$A$30))</f>
        <v/>
      </c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</row>
    <row r="7597" spans="1:22">
      <c r="A7597" s="4"/>
      <c r="B7597" s="4"/>
      <c r="C7597" s="18"/>
      <c r="D7597" s="8"/>
      <c r="E7597" s="8"/>
      <c r="F7597" s="4"/>
      <c r="G7597" s="9"/>
      <c r="H7597" s="18"/>
      <c r="I7597" s="18"/>
      <c r="J7597" s="23" t="str">
        <f>IF(OR(ISBLANK(H7597),ISBLANK((I7597))),"",NETWORKDAYS(H7597,I7597,Setup!$A$2:$A$30))</f>
        <v/>
      </c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</row>
    <row r="7598" spans="1:22">
      <c r="A7598" s="4"/>
      <c r="B7598" s="4"/>
      <c r="C7598" s="18"/>
      <c r="D7598" s="8"/>
      <c r="E7598" s="8"/>
      <c r="F7598" s="4"/>
      <c r="G7598" s="9"/>
      <c r="H7598" s="18"/>
      <c r="I7598" s="18"/>
      <c r="J7598" s="23" t="str">
        <f>IF(OR(ISBLANK(H7598),ISBLANK((I7598))),"",NETWORKDAYS(H7598,I7598,Setup!$A$2:$A$30))</f>
        <v/>
      </c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</row>
    <row r="7599" spans="1:22">
      <c r="A7599" s="4"/>
      <c r="B7599" s="4"/>
      <c r="C7599" s="18"/>
      <c r="D7599" s="8"/>
      <c r="E7599" s="8"/>
      <c r="F7599" s="4"/>
      <c r="G7599" s="9"/>
      <c r="H7599" s="18"/>
      <c r="I7599" s="18"/>
      <c r="J7599" s="23" t="str">
        <f>IF(OR(ISBLANK(H7599),ISBLANK((I7599))),"",NETWORKDAYS(H7599,I7599,Setup!$A$2:$A$30))</f>
        <v/>
      </c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</row>
    <row r="7600" spans="1:22">
      <c r="A7600" s="4"/>
      <c r="B7600" s="4"/>
      <c r="C7600" s="18"/>
      <c r="D7600" s="8"/>
      <c r="E7600" s="8"/>
      <c r="F7600" s="4"/>
      <c r="G7600" s="9"/>
      <c r="H7600" s="18"/>
      <c r="I7600" s="18"/>
      <c r="J7600" s="23" t="str">
        <f>IF(OR(ISBLANK(H7600),ISBLANK((I7600))),"",NETWORKDAYS(H7600,I7600,Setup!$A$2:$A$30))</f>
        <v/>
      </c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</row>
    <row r="7601" spans="1:22">
      <c r="A7601" s="4"/>
      <c r="B7601" s="4"/>
      <c r="C7601" s="18"/>
      <c r="D7601" s="8"/>
      <c r="E7601" s="8"/>
      <c r="F7601" s="4"/>
      <c r="G7601" s="9"/>
      <c r="H7601" s="18"/>
      <c r="I7601" s="18"/>
      <c r="J7601" s="23" t="str">
        <f>IF(OR(ISBLANK(H7601),ISBLANK((I7601))),"",NETWORKDAYS(H7601,I7601,Setup!$A$2:$A$30))</f>
        <v/>
      </c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</row>
    <row r="7602" spans="1:22">
      <c r="A7602" s="4"/>
      <c r="B7602" s="4"/>
      <c r="C7602" s="18"/>
      <c r="D7602" s="8"/>
      <c r="E7602" s="8"/>
      <c r="F7602" s="4"/>
      <c r="G7602" s="9"/>
      <c r="H7602" s="18"/>
      <c r="I7602" s="18"/>
      <c r="J7602" s="23" t="str">
        <f>IF(OR(ISBLANK(H7602),ISBLANK((I7602))),"",NETWORKDAYS(H7602,I7602,Setup!$A$2:$A$30))</f>
        <v/>
      </c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</row>
    <row r="7603" spans="1:22">
      <c r="A7603" s="4"/>
      <c r="B7603" s="4"/>
      <c r="C7603" s="18"/>
      <c r="D7603" s="8"/>
      <c r="E7603" s="8"/>
      <c r="F7603" s="4"/>
      <c r="G7603" s="9"/>
      <c r="H7603" s="18"/>
      <c r="I7603" s="18"/>
      <c r="J7603" s="23" t="str">
        <f>IF(OR(ISBLANK(H7603),ISBLANK((I7603))),"",NETWORKDAYS(H7603,I7603,Setup!$A$2:$A$30))</f>
        <v/>
      </c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</row>
    <row r="7604" spans="1:22">
      <c r="A7604" s="4"/>
      <c r="B7604" s="4"/>
      <c r="C7604" s="18"/>
      <c r="D7604" s="8"/>
      <c r="E7604" s="8"/>
      <c r="F7604" s="4"/>
      <c r="G7604" s="9"/>
      <c r="H7604" s="18"/>
      <c r="I7604" s="18"/>
      <c r="J7604" s="23" t="str">
        <f>IF(OR(ISBLANK(H7604),ISBLANK((I7604))),"",NETWORKDAYS(H7604,I7604,Setup!$A$2:$A$30))</f>
        <v/>
      </c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</row>
    <row r="7605" spans="1:22">
      <c r="A7605" s="4"/>
      <c r="B7605" s="4"/>
      <c r="C7605" s="18"/>
      <c r="D7605" s="8"/>
      <c r="E7605" s="8"/>
      <c r="F7605" s="4"/>
      <c r="G7605" s="9"/>
      <c r="H7605" s="18"/>
      <c r="I7605" s="18"/>
      <c r="J7605" s="23" t="str">
        <f>IF(OR(ISBLANK(H7605),ISBLANK((I7605))),"",NETWORKDAYS(H7605,I7605,Setup!$A$2:$A$30))</f>
        <v/>
      </c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</row>
    <row r="7606" spans="1:22">
      <c r="A7606" s="4"/>
      <c r="B7606" s="4"/>
      <c r="C7606" s="18"/>
      <c r="D7606" s="8"/>
      <c r="E7606" s="8"/>
      <c r="F7606" s="4"/>
      <c r="G7606" s="9"/>
      <c r="H7606" s="18"/>
      <c r="I7606" s="18"/>
      <c r="J7606" s="23" t="str">
        <f>IF(OR(ISBLANK(H7606),ISBLANK((I7606))),"",NETWORKDAYS(H7606,I7606,Setup!$A$2:$A$30))</f>
        <v/>
      </c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</row>
    <row r="7607" spans="1:22">
      <c r="A7607" s="4"/>
      <c r="B7607" s="4"/>
      <c r="C7607" s="18"/>
      <c r="D7607" s="8"/>
      <c r="E7607" s="8"/>
      <c r="F7607" s="4"/>
      <c r="G7607" s="9"/>
      <c r="H7607" s="18"/>
      <c r="I7607" s="18"/>
      <c r="J7607" s="23" t="str">
        <f>IF(OR(ISBLANK(H7607),ISBLANK((I7607))),"",NETWORKDAYS(H7607,I7607,Setup!$A$2:$A$30))</f>
        <v/>
      </c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</row>
    <row r="7608" spans="1:22">
      <c r="A7608" s="4"/>
      <c r="B7608" s="4"/>
      <c r="C7608" s="18"/>
      <c r="D7608" s="8"/>
      <c r="E7608" s="8"/>
      <c r="F7608" s="4"/>
      <c r="G7608" s="9"/>
      <c r="H7608" s="18"/>
      <c r="I7608" s="18"/>
      <c r="J7608" s="23" t="str">
        <f>IF(OR(ISBLANK(H7608),ISBLANK((I7608))),"",NETWORKDAYS(H7608,I7608,Setup!$A$2:$A$30))</f>
        <v/>
      </c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</row>
    <row r="7609" spans="1:22">
      <c r="A7609" s="4"/>
      <c r="B7609" s="4"/>
      <c r="C7609" s="18"/>
      <c r="D7609" s="8"/>
      <c r="E7609" s="8"/>
      <c r="F7609" s="4"/>
      <c r="G7609" s="9"/>
      <c r="H7609" s="18"/>
      <c r="I7609" s="18"/>
      <c r="J7609" s="23" t="str">
        <f>IF(OR(ISBLANK(H7609),ISBLANK((I7609))),"",NETWORKDAYS(H7609,I7609,Setup!$A$2:$A$30))</f>
        <v/>
      </c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</row>
    <row r="7610" spans="1:22">
      <c r="A7610" s="4"/>
      <c r="B7610" s="4"/>
      <c r="C7610" s="18"/>
      <c r="D7610" s="8"/>
      <c r="E7610" s="8"/>
      <c r="F7610" s="4"/>
      <c r="G7610" s="9"/>
      <c r="H7610" s="18"/>
      <c r="I7610" s="18"/>
      <c r="J7610" s="23" t="str">
        <f>IF(OR(ISBLANK(H7610),ISBLANK((I7610))),"",NETWORKDAYS(H7610,I7610,Setup!$A$2:$A$30))</f>
        <v/>
      </c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</row>
    <row r="7611" spans="1:22">
      <c r="A7611" s="4"/>
      <c r="B7611" s="4"/>
      <c r="C7611" s="18"/>
      <c r="D7611" s="8"/>
      <c r="E7611" s="8"/>
      <c r="F7611" s="4"/>
      <c r="G7611" s="9"/>
      <c r="H7611" s="18"/>
      <c r="I7611" s="18"/>
      <c r="J7611" s="23" t="str">
        <f>IF(OR(ISBLANK(H7611),ISBLANK((I7611))),"",NETWORKDAYS(H7611,I7611,Setup!$A$2:$A$30))</f>
        <v/>
      </c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</row>
    <row r="7612" spans="1:22">
      <c r="A7612" s="4"/>
      <c r="B7612" s="4"/>
      <c r="C7612" s="18"/>
      <c r="D7612" s="8"/>
      <c r="E7612" s="8"/>
      <c r="F7612" s="4"/>
      <c r="G7612" s="9"/>
      <c r="H7612" s="18"/>
      <c r="I7612" s="18"/>
      <c r="J7612" s="23" t="str">
        <f>IF(OR(ISBLANK(H7612),ISBLANK((I7612))),"",NETWORKDAYS(H7612,I7612,Setup!$A$2:$A$30))</f>
        <v/>
      </c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</row>
    <row r="7613" spans="1:22">
      <c r="A7613" s="4"/>
      <c r="B7613" s="4"/>
      <c r="C7613" s="18"/>
      <c r="D7613" s="8"/>
      <c r="E7613" s="8"/>
      <c r="F7613" s="4"/>
      <c r="G7613" s="9"/>
      <c r="H7613" s="18"/>
      <c r="I7613" s="18"/>
      <c r="J7613" s="23" t="str">
        <f>IF(OR(ISBLANK(H7613),ISBLANK((I7613))),"",NETWORKDAYS(H7613,I7613,Setup!$A$2:$A$30))</f>
        <v/>
      </c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</row>
    <row r="7614" spans="1:22">
      <c r="A7614" s="4"/>
      <c r="B7614" s="4"/>
      <c r="C7614" s="18"/>
      <c r="D7614" s="8"/>
      <c r="E7614" s="8"/>
      <c r="F7614" s="4"/>
      <c r="G7614" s="9"/>
      <c r="H7614" s="18"/>
      <c r="I7614" s="18"/>
      <c r="J7614" s="23" t="str">
        <f>IF(OR(ISBLANK(H7614),ISBLANK((I7614))),"",NETWORKDAYS(H7614,I7614,Setup!$A$2:$A$30))</f>
        <v/>
      </c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</row>
    <row r="7615" spans="1:22">
      <c r="A7615" s="4"/>
      <c r="B7615" s="4"/>
      <c r="C7615" s="18"/>
      <c r="D7615" s="8"/>
      <c r="E7615" s="8"/>
      <c r="F7615" s="4"/>
      <c r="G7615" s="9"/>
      <c r="H7615" s="18"/>
      <c r="I7615" s="18"/>
      <c r="J7615" s="23" t="str">
        <f>IF(OR(ISBLANK(H7615),ISBLANK((I7615))),"",NETWORKDAYS(H7615,I7615,Setup!$A$2:$A$30))</f>
        <v/>
      </c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</row>
    <row r="7616" spans="1:22">
      <c r="A7616" s="4"/>
      <c r="B7616" s="4"/>
      <c r="C7616" s="18"/>
      <c r="D7616" s="8"/>
      <c r="E7616" s="8"/>
      <c r="F7616" s="4"/>
      <c r="G7616" s="9"/>
      <c r="H7616" s="18"/>
      <c r="I7616" s="18"/>
      <c r="J7616" s="23" t="str">
        <f>IF(OR(ISBLANK(H7616),ISBLANK((I7616))),"",NETWORKDAYS(H7616,I7616,Setup!$A$2:$A$30))</f>
        <v/>
      </c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</row>
    <row r="7617" spans="1:22">
      <c r="A7617" s="4"/>
      <c r="B7617" s="4"/>
      <c r="C7617" s="18"/>
      <c r="D7617" s="8"/>
      <c r="E7617" s="8"/>
      <c r="F7617" s="4"/>
      <c r="G7617" s="9"/>
      <c r="H7617" s="18"/>
      <c r="I7617" s="18"/>
      <c r="J7617" s="23" t="str">
        <f>IF(OR(ISBLANK(H7617),ISBLANK((I7617))),"",NETWORKDAYS(H7617,I7617,Setup!$A$2:$A$30))</f>
        <v/>
      </c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</row>
    <row r="7618" spans="1:22">
      <c r="A7618" s="4"/>
      <c r="B7618" s="4"/>
      <c r="C7618" s="18"/>
      <c r="D7618" s="8"/>
      <c r="E7618" s="8"/>
      <c r="F7618" s="4"/>
      <c r="G7618" s="9"/>
      <c r="H7618" s="18"/>
      <c r="I7618" s="18"/>
      <c r="J7618" s="23" t="str">
        <f>IF(OR(ISBLANK(H7618),ISBLANK((I7618))),"",NETWORKDAYS(H7618,I7618,Setup!$A$2:$A$30))</f>
        <v/>
      </c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</row>
    <row r="7619" spans="1:22">
      <c r="A7619" s="4"/>
      <c r="B7619" s="4"/>
      <c r="C7619" s="18"/>
      <c r="D7619" s="8"/>
      <c r="E7619" s="8"/>
      <c r="F7619" s="4"/>
      <c r="G7619" s="9"/>
      <c r="H7619" s="18"/>
      <c r="I7619" s="18"/>
      <c r="J7619" s="23" t="str">
        <f>IF(OR(ISBLANK(H7619),ISBLANK((I7619))),"",NETWORKDAYS(H7619,I7619,Setup!$A$2:$A$30))</f>
        <v/>
      </c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</row>
    <row r="7620" spans="1:22">
      <c r="A7620" s="4"/>
      <c r="B7620" s="4"/>
      <c r="C7620" s="18"/>
      <c r="D7620" s="8"/>
      <c r="E7620" s="8"/>
      <c r="F7620" s="4"/>
      <c r="G7620" s="9"/>
      <c r="H7620" s="18"/>
      <c r="I7620" s="18"/>
      <c r="J7620" s="23" t="str">
        <f>IF(OR(ISBLANK(H7620),ISBLANK((I7620))),"",NETWORKDAYS(H7620,I7620,Setup!$A$2:$A$30))</f>
        <v/>
      </c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</row>
    <row r="7621" spans="1:22">
      <c r="A7621" s="4"/>
      <c r="B7621" s="4"/>
      <c r="C7621" s="18"/>
      <c r="D7621" s="8"/>
      <c r="E7621" s="8"/>
      <c r="F7621" s="4"/>
      <c r="G7621" s="9"/>
      <c r="H7621" s="18"/>
      <c r="I7621" s="18"/>
      <c r="J7621" s="23" t="str">
        <f>IF(OR(ISBLANK(H7621),ISBLANK((I7621))),"",NETWORKDAYS(H7621,I7621,Setup!$A$2:$A$30))</f>
        <v/>
      </c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</row>
    <row r="7622" spans="1:22">
      <c r="A7622" s="4"/>
      <c r="B7622" s="4"/>
      <c r="C7622" s="18"/>
      <c r="D7622" s="8"/>
      <c r="E7622" s="8"/>
      <c r="F7622" s="4"/>
      <c r="G7622" s="9"/>
      <c r="H7622" s="18"/>
      <c r="I7622" s="18"/>
      <c r="J7622" s="23" t="str">
        <f>IF(OR(ISBLANK(H7622),ISBLANK((I7622))),"",NETWORKDAYS(H7622,I7622,Setup!$A$2:$A$30))</f>
        <v/>
      </c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</row>
    <row r="7623" spans="1:22">
      <c r="A7623" s="4"/>
      <c r="B7623" s="4"/>
      <c r="C7623" s="18"/>
      <c r="D7623" s="8"/>
      <c r="E7623" s="8"/>
      <c r="F7623" s="4"/>
      <c r="G7623" s="9"/>
      <c r="H7623" s="18"/>
      <c r="I7623" s="18"/>
      <c r="J7623" s="23" t="str">
        <f>IF(OR(ISBLANK(H7623),ISBLANK((I7623))),"",NETWORKDAYS(H7623,I7623,Setup!$A$2:$A$30))</f>
        <v/>
      </c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</row>
    <row r="7624" spans="1:22">
      <c r="A7624" s="4"/>
      <c r="B7624" s="4"/>
      <c r="C7624" s="18"/>
      <c r="D7624" s="8"/>
      <c r="E7624" s="8"/>
      <c r="F7624" s="4"/>
      <c r="G7624" s="9"/>
      <c r="H7624" s="18"/>
      <c r="I7624" s="18"/>
      <c r="J7624" s="23" t="str">
        <f>IF(OR(ISBLANK(H7624),ISBLANK((I7624))),"",NETWORKDAYS(H7624,I7624,Setup!$A$2:$A$30))</f>
        <v/>
      </c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</row>
    <row r="7625" spans="1:22">
      <c r="A7625" s="4"/>
      <c r="B7625" s="4"/>
      <c r="C7625" s="18"/>
      <c r="D7625" s="8"/>
      <c r="E7625" s="8"/>
      <c r="F7625" s="4"/>
      <c r="G7625" s="9"/>
      <c r="H7625" s="18"/>
      <c r="I7625" s="18"/>
      <c r="J7625" s="23" t="str">
        <f>IF(OR(ISBLANK(H7625),ISBLANK((I7625))),"",NETWORKDAYS(H7625,I7625,Setup!$A$2:$A$30))</f>
        <v/>
      </c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</row>
    <row r="7626" spans="1:22">
      <c r="A7626" s="4"/>
      <c r="B7626" s="4"/>
      <c r="C7626" s="18"/>
      <c r="D7626" s="8"/>
      <c r="E7626" s="8"/>
      <c r="F7626" s="4"/>
      <c r="G7626" s="9"/>
      <c r="H7626" s="18"/>
      <c r="I7626" s="18"/>
      <c r="J7626" s="23" t="str">
        <f>IF(OR(ISBLANK(H7626),ISBLANK((I7626))),"",NETWORKDAYS(H7626,I7626,Setup!$A$2:$A$30))</f>
        <v/>
      </c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</row>
    <row r="7627" spans="1:22">
      <c r="A7627" s="4"/>
      <c r="B7627" s="4"/>
      <c r="C7627" s="18"/>
      <c r="D7627" s="8"/>
      <c r="E7627" s="8"/>
      <c r="F7627" s="4"/>
      <c r="G7627" s="9"/>
      <c r="H7627" s="18"/>
      <c r="I7627" s="18"/>
      <c r="J7627" s="23" t="str">
        <f>IF(OR(ISBLANK(H7627),ISBLANK((I7627))),"",NETWORKDAYS(H7627,I7627,Setup!$A$2:$A$30))</f>
        <v/>
      </c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</row>
    <row r="7628" spans="1:22">
      <c r="A7628" s="4"/>
      <c r="B7628" s="4"/>
      <c r="C7628" s="18"/>
      <c r="D7628" s="8"/>
      <c r="E7628" s="8"/>
      <c r="F7628" s="4"/>
      <c r="G7628" s="9"/>
      <c r="H7628" s="18"/>
      <c r="I7628" s="18"/>
      <c r="J7628" s="23" t="str">
        <f>IF(OR(ISBLANK(H7628),ISBLANK((I7628))),"",NETWORKDAYS(H7628,I7628,Setup!$A$2:$A$30))</f>
        <v/>
      </c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</row>
    <row r="7629" spans="1:22">
      <c r="A7629" s="4"/>
      <c r="B7629" s="4"/>
      <c r="C7629" s="18"/>
      <c r="D7629" s="8"/>
      <c r="E7629" s="8"/>
      <c r="F7629" s="4"/>
      <c r="G7629" s="9"/>
      <c r="H7629" s="18"/>
      <c r="I7629" s="18"/>
      <c r="J7629" s="23" t="str">
        <f>IF(OR(ISBLANK(H7629),ISBLANK((I7629))),"",NETWORKDAYS(H7629,I7629,Setup!$A$2:$A$30))</f>
        <v/>
      </c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</row>
    <row r="7630" spans="1:22">
      <c r="A7630" s="4"/>
      <c r="B7630" s="4"/>
      <c r="C7630" s="18"/>
      <c r="D7630" s="8"/>
      <c r="E7630" s="8"/>
      <c r="F7630" s="4"/>
      <c r="G7630" s="9"/>
      <c r="H7630" s="18"/>
      <c r="I7630" s="18"/>
      <c r="J7630" s="23" t="str">
        <f>IF(OR(ISBLANK(H7630),ISBLANK((I7630))),"",NETWORKDAYS(H7630,I7630,Setup!$A$2:$A$30))</f>
        <v/>
      </c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</row>
    <row r="7631" spans="1:22">
      <c r="A7631" s="4"/>
      <c r="B7631" s="4"/>
      <c r="C7631" s="18"/>
      <c r="D7631" s="8"/>
      <c r="E7631" s="8"/>
      <c r="F7631" s="4"/>
      <c r="G7631" s="9"/>
      <c r="H7631" s="18"/>
      <c r="I7631" s="18"/>
      <c r="J7631" s="23" t="str">
        <f>IF(OR(ISBLANK(H7631),ISBLANK((I7631))),"",NETWORKDAYS(H7631,I7631,Setup!$A$2:$A$30))</f>
        <v/>
      </c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</row>
    <row r="7632" spans="1:22">
      <c r="A7632" s="4"/>
      <c r="B7632" s="4"/>
      <c r="C7632" s="18"/>
      <c r="D7632" s="8"/>
      <c r="E7632" s="8"/>
      <c r="F7632" s="4"/>
      <c r="G7632" s="9"/>
      <c r="H7632" s="18"/>
      <c r="I7632" s="18"/>
      <c r="J7632" s="23" t="str">
        <f>IF(OR(ISBLANK(H7632),ISBLANK((I7632))),"",NETWORKDAYS(H7632,I7632,Setup!$A$2:$A$30))</f>
        <v/>
      </c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</row>
    <row r="7633" spans="1:22">
      <c r="A7633" s="4"/>
      <c r="B7633" s="4"/>
      <c r="C7633" s="18"/>
      <c r="D7633" s="8"/>
      <c r="E7633" s="8"/>
      <c r="F7633" s="4"/>
      <c r="G7633" s="9"/>
      <c r="H7633" s="18"/>
      <c r="I7633" s="18"/>
      <c r="J7633" s="23" t="str">
        <f>IF(OR(ISBLANK(H7633),ISBLANK((I7633))),"",NETWORKDAYS(H7633,I7633,Setup!$A$2:$A$30))</f>
        <v/>
      </c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</row>
    <row r="7634" spans="1:22">
      <c r="A7634" s="4"/>
      <c r="B7634" s="4"/>
      <c r="C7634" s="18"/>
      <c r="D7634" s="8"/>
      <c r="E7634" s="8"/>
      <c r="F7634" s="4"/>
      <c r="G7634" s="9"/>
      <c r="H7634" s="18"/>
      <c r="I7634" s="18"/>
      <c r="J7634" s="23" t="str">
        <f>IF(OR(ISBLANK(H7634),ISBLANK((I7634))),"",NETWORKDAYS(H7634,I7634,Setup!$A$2:$A$30))</f>
        <v/>
      </c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</row>
    <row r="7635" spans="1:22">
      <c r="A7635" s="4"/>
      <c r="B7635" s="4"/>
      <c r="C7635" s="18"/>
      <c r="D7635" s="8"/>
      <c r="E7635" s="8"/>
      <c r="F7635" s="4"/>
      <c r="G7635" s="9"/>
      <c r="H7635" s="18"/>
      <c r="I7635" s="18"/>
      <c r="J7635" s="23" t="str">
        <f>IF(OR(ISBLANK(H7635),ISBLANK((I7635))),"",NETWORKDAYS(H7635,I7635,Setup!$A$2:$A$30))</f>
        <v/>
      </c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</row>
    <row r="7636" spans="1:22">
      <c r="A7636" s="4"/>
      <c r="B7636" s="4"/>
      <c r="C7636" s="18"/>
      <c r="D7636" s="8"/>
      <c r="E7636" s="8"/>
      <c r="F7636" s="4"/>
      <c r="G7636" s="9"/>
      <c r="H7636" s="18"/>
      <c r="I7636" s="18"/>
      <c r="J7636" s="23" t="str">
        <f>IF(OR(ISBLANK(H7636),ISBLANK((I7636))),"",NETWORKDAYS(H7636,I7636,Setup!$A$2:$A$30))</f>
        <v/>
      </c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</row>
    <row r="7637" spans="1:22">
      <c r="A7637" s="4"/>
      <c r="B7637" s="4"/>
      <c r="C7637" s="18"/>
      <c r="D7637" s="8"/>
      <c r="E7637" s="8"/>
      <c r="F7637" s="4"/>
      <c r="G7637" s="9"/>
      <c r="H7637" s="18"/>
      <c r="I7637" s="18"/>
      <c r="J7637" s="23" t="str">
        <f>IF(OR(ISBLANK(H7637),ISBLANK((I7637))),"",NETWORKDAYS(H7637,I7637,Setup!$A$2:$A$30))</f>
        <v/>
      </c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</row>
    <row r="7638" spans="1:22">
      <c r="A7638" s="4"/>
      <c r="B7638" s="4"/>
      <c r="C7638" s="18"/>
      <c r="D7638" s="8"/>
      <c r="E7638" s="8"/>
      <c r="F7638" s="4"/>
      <c r="G7638" s="9"/>
      <c r="H7638" s="18"/>
      <c r="I7638" s="18"/>
      <c r="J7638" s="23" t="str">
        <f>IF(OR(ISBLANK(H7638),ISBLANK((I7638))),"",NETWORKDAYS(H7638,I7638,Setup!$A$2:$A$30))</f>
        <v/>
      </c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</row>
    <row r="7639" spans="1:22">
      <c r="A7639" s="4"/>
      <c r="B7639" s="4"/>
      <c r="C7639" s="18"/>
      <c r="D7639" s="8"/>
      <c r="E7639" s="8"/>
      <c r="F7639" s="4"/>
      <c r="G7639" s="9"/>
      <c r="H7639" s="18"/>
      <c r="I7639" s="18"/>
      <c r="J7639" s="23" t="str">
        <f>IF(OR(ISBLANK(H7639),ISBLANK((I7639))),"",NETWORKDAYS(H7639,I7639,Setup!$A$2:$A$30))</f>
        <v/>
      </c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</row>
    <row r="7640" spans="1:22">
      <c r="A7640" s="4"/>
      <c r="B7640" s="4"/>
      <c r="C7640" s="18"/>
      <c r="D7640" s="8"/>
      <c r="E7640" s="8"/>
      <c r="F7640" s="4"/>
      <c r="G7640" s="9"/>
      <c r="H7640" s="18"/>
      <c r="I7640" s="18"/>
      <c r="J7640" s="23" t="str">
        <f>IF(OR(ISBLANK(H7640),ISBLANK((I7640))),"",NETWORKDAYS(H7640,I7640,Setup!$A$2:$A$30))</f>
        <v/>
      </c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</row>
    <row r="7641" spans="1:22">
      <c r="A7641" s="4"/>
      <c r="B7641" s="4"/>
      <c r="C7641" s="18"/>
      <c r="D7641" s="8"/>
      <c r="E7641" s="8"/>
      <c r="F7641" s="4"/>
      <c r="G7641" s="9"/>
      <c r="H7641" s="18"/>
      <c r="I7641" s="18"/>
      <c r="J7641" s="23" t="str">
        <f>IF(OR(ISBLANK(H7641),ISBLANK((I7641))),"",NETWORKDAYS(H7641,I7641,Setup!$A$2:$A$30))</f>
        <v/>
      </c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</row>
    <row r="7642" spans="1:22">
      <c r="A7642" s="4"/>
      <c r="B7642" s="4"/>
      <c r="C7642" s="18"/>
      <c r="D7642" s="8"/>
      <c r="E7642" s="8"/>
      <c r="F7642" s="4"/>
      <c r="G7642" s="9"/>
      <c r="H7642" s="18"/>
      <c r="I7642" s="18"/>
      <c r="J7642" s="23" t="str">
        <f>IF(OR(ISBLANK(H7642),ISBLANK((I7642))),"",NETWORKDAYS(H7642,I7642,Setup!$A$2:$A$30))</f>
        <v/>
      </c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</row>
    <row r="7643" spans="1:22">
      <c r="A7643" s="4"/>
      <c r="B7643" s="4"/>
      <c r="C7643" s="18"/>
      <c r="D7643" s="8"/>
      <c r="E7643" s="8"/>
      <c r="F7643" s="4"/>
      <c r="G7643" s="9"/>
      <c r="H7643" s="18"/>
      <c r="I7643" s="18"/>
      <c r="J7643" s="23" t="str">
        <f>IF(OR(ISBLANK(H7643),ISBLANK((I7643))),"",NETWORKDAYS(H7643,I7643,Setup!$A$2:$A$30))</f>
        <v/>
      </c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</row>
    <row r="7644" spans="1:22">
      <c r="A7644" s="4"/>
      <c r="B7644" s="4"/>
      <c r="C7644" s="18"/>
      <c r="D7644" s="8"/>
      <c r="E7644" s="8"/>
      <c r="F7644" s="4"/>
      <c r="G7644" s="9"/>
      <c r="H7644" s="18"/>
      <c r="I7644" s="18"/>
      <c r="J7644" s="23" t="str">
        <f>IF(OR(ISBLANK(H7644),ISBLANK((I7644))),"",NETWORKDAYS(H7644,I7644,Setup!$A$2:$A$30))</f>
        <v/>
      </c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</row>
    <row r="7645" spans="1:22">
      <c r="A7645" s="4"/>
      <c r="B7645" s="4"/>
      <c r="C7645" s="18"/>
      <c r="D7645" s="8"/>
      <c r="E7645" s="8"/>
      <c r="F7645" s="4"/>
      <c r="G7645" s="9"/>
      <c r="H7645" s="18"/>
      <c r="I7645" s="18"/>
      <c r="J7645" s="23" t="str">
        <f>IF(OR(ISBLANK(H7645),ISBLANK((I7645))),"",NETWORKDAYS(H7645,I7645,Setup!$A$2:$A$30))</f>
        <v/>
      </c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</row>
    <row r="7646" spans="1:22">
      <c r="A7646" s="4"/>
      <c r="B7646" s="4"/>
      <c r="C7646" s="18"/>
      <c r="D7646" s="8"/>
      <c r="E7646" s="8"/>
      <c r="F7646" s="4"/>
      <c r="G7646" s="9"/>
      <c r="H7646" s="18"/>
      <c r="I7646" s="18"/>
      <c r="J7646" s="23" t="str">
        <f>IF(OR(ISBLANK(H7646),ISBLANK((I7646))),"",NETWORKDAYS(H7646,I7646,Setup!$A$2:$A$30))</f>
        <v/>
      </c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</row>
    <row r="7647" spans="1:22">
      <c r="A7647" s="4"/>
      <c r="B7647" s="4"/>
      <c r="C7647" s="18"/>
      <c r="D7647" s="8"/>
      <c r="E7647" s="8"/>
      <c r="F7647" s="4"/>
      <c r="G7647" s="9"/>
      <c r="H7647" s="18"/>
      <c r="I7647" s="18"/>
      <c r="J7647" s="23" t="str">
        <f>IF(OR(ISBLANK(H7647),ISBLANK((I7647))),"",NETWORKDAYS(H7647,I7647,Setup!$A$2:$A$30))</f>
        <v/>
      </c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</row>
    <row r="7648" spans="1:22">
      <c r="A7648" s="4"/>
      <c r="B7648" s="4"/>
      <c r="C7648" s="18"/>
      <c r="D7648" s="8"/>
      <c r="E7648" s="8"/>
      <c r="F7648" s="4"/>
      <c r="G7648" s="9"/>
      <c r="H7648" s="18"/>
      <c r="I7648" s="18"/>
      <c r="J7648" s="23" t="str">
        <f>IF(OR(ISBLANK(H7648),ISBLANK((I7648))),"",NETWORKDAYS(H7648,I7648,Setup!$A$2:$A$30))</f>
        <v/>
      </c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</row>
    <row r="7649" spans="1:22">
      <c r="A7649" s="4"/>
      <c r="B7649" s="4"/>
      <c r="C7649" s="18"/>
      <c r="D7649" s="8"/>
      <c r="E7649" s="8"/>
      <c r="F7649" s="4"/>
      <c r="G7649" s="9"/>
      <c r="H7649" s="18"/>
      <c r="I7649" s="18"/>
      <c r="J7649" s="23" t="str">
        <f>IF(OR(ISBLANK(H7649),ISBLANK((I7649))),"",NETWORKDAYS(H7649,I7649,Setup!$A$2:$A$30))</f>
        <v/>
      </c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</row>
    <row r="7650" spans="1:22">
      <c r="A7650" s="4"/>
      <c r="B7650" s="4"/>
      <c r="C7650" s="18"/>
      <c r="D7650" s="8"/>
      <c r="E7650" s="8"/>
      <c r="F7650" s="4"/>
      <c r="G7650" s="9"/>
      <c r="H7650" s="18"/>
      <c r="I7650" s="18"/>
      <c r="J7650" s="23" t="str">
        <f>IF(OR(ISBLANK(H7650),ISBLANK((I7650))),"",NETWORKDAYS(H7650,I7650,Setup!$A$2:$A$30))</f>
        <v/>
      </c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</row>
    <row r="7651" spans="1:22">
      <c r="A7651" s="4"/>
      <c r="B7651" s="4"/>
      <c r="C7651" s="18"/>
      <c r="D7651" s="8"/>
      <c r="E7651" s="8"/>
      <c r="F7651" s="4"/>
      <c r="G7651" s="9"/>
      <c r="H7651" s="18"/>
      <c r="I7651" s="18"/>
      <c r="J7651" s="23" t="str">
        <f>IF(OR(ISBLANK(H7651),ISBLANK((I7651))),"",NETWORKDAYS(H7651,I7651,Setup!$A$2:$A$30))</f>
        <v/>
      </c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</row>
    <row r="7652" spans="1:22">
      <c r="A7652" s="4"/>
      <c r="B7652" s="4"/>
      <c r="C7652" s="18"/>
      <c r="D7652" s="8"/>
      <c r="E7652" s="8"/>
      <c r="F7652" s="4"/>
      <c r="G7652" s="9"/>
      <c r="H7652" s="18"/>
      <c r="I7652" s="18"/>
      <c r="J7652" s="23" t="str">
        <f>IF(OR(ISBLANK(H7652),ISBLANK((I7652))),"",NETWORKDAYS(H7652,I7652,Setup!$A$2:$A$30))</f>
        <v/>
      </c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</row>
    <row r="7653" spans="1:22">
      <c r="A7653" s="4"/>
      <c r="B7653" s="4"/>
      <c r="C7653" s="18"/>
      <c r="D7653" s="8"/>
      <c r="E7653" s="8"/>
      <c r="F7653" s="4"/>
      <c r="G7653" s="9"/>
      <c r="H7653" s="18"/>
      <c r="I7653" s="18"/>
      <c r="J7653" s="23" t="str">
        <f>IF(OR(ISBLANK(H7653),ISBLANK((I7653))),"",NETWORKDAYS(H7653,I7653,Setup!$A$2:$A$30))</f>
        <v/>
      </c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</row>
    <row r="7654" spans="1:22">
      <c r="A7654" s="4"/>
      <c r="B7654" s="4"/>
      <c r="C7654" s="18"/>
      <c r="D7654" s="8"/>
      <c r="E7654" s="8"/>
      <c r="F7654" s="4"/>
      <c r="G7654" s="9"/>
      <c r="H7654" s="18"/>
      <c r="I7654" s="18"/>
      <c r="J7654" s="23" t="str">
        <f>IF(OR(ISBLANK(H7654),ISBLANK((I7654))),"",NETWORKDAYS(H7654,I7654,Setup!$A$2:$A$30))</f>
        <v/>
      </c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</row>
    <row r="7655" spans="1:22">
      <c r="A7655" s="4"/>
      <c r="B7655" s="4"/>
      <c r="C7655" s="18"/>
      <c r="D7655" s="8"/>
      <c r="E7655" s="8"/>
      <c r="F7655" s="4"/>
      <c r="G7655" s="9"/>
      <c r="H7655" s="18"/>
      <c r="I7655" s="18"/>
      <c r="J7655" s="23" t="str">
        <f>IF(OR(ISBLANK(H7655),ISBLANK((I7655))),"",NETWORKDAYS(H7655,I7655,Setup!$A$2:$A$30))</f>
        <v/>
      </c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</row>
    <row r="7656" spans="1:22">
      <c r="A7656" s="4"/>
      <c r="B7656" s="4"/>
      <c r="C7656" s="18"/>
      <c r="D7656" s="8"/>
      <c r="E7656" s="8"/>
      <c r="F7656" s="4"/>
      <c r="G7656" s="9"/>
      <c r="H7656" s="18"/>
      <c r="I7656" s="18"/>
      <c r="J7656" s="23" t="str">
        <f>IF(OR(ISBLANK(H7656),ISBLANK((I7656))),"",NETWORKDAYS(H7656,I7656,Setup!$A$2:$A$30))</f>
        <v/>
      </c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</row>
    <row r="7657" spans="1:22">
      <c r="A7657" s="4"/>
      <c r="B7657" s="4"/>
      <c r="C7657" s="18"/>
      <c r="D7657" s="8"/>
      <c r="E7657" s="8"/>
      <c r="F7657" s="4"/>
      <c r="G7657" s="9"/>
      <c r="H7657" s="18"/>
      <c r="I7657" s="18"/>
      <c r="J7657" s="23" t="str">
        <f>IF(OR(ISBLANK(H7657),ISBLANK((I7657))),"",NETWORKDAYS(H7657,I7657,Setup!$A$2:$A$30))</f>
        <v/>
      </c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</row>
    <row r="7658" spans="1:22">
      <c r="A7658" s="4"/>
      <c r="B7658" s="4"/>
      <c r="C7658" s="18"/>
      <c r="D7658" s="8"/>
      <c r="E7658" s="8"/>
      <c r="F7658" s="4"/>
      <c r="G7658" s="9"/>
      <c r="H7658" s="18"/>
      <c r="I7658" s="18"/>
      <c r="J7658" s="23" t="str">
        <f>IF(OR(ISBLANK(H7658),ISBLANK((I7658))),"",NETWORKDAYS(H7658,I7658,Setup!$A$2:$A$30))</f>
        <v/>
      </c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</row>
    <row r="7659" spans="1:22">
      <c r="A7659" s="4"/>
      <c r="B7659" s="4"/>
      <c r="C7659" s="18"/>
      <c r="D7659" s="8"/>
      <c r="E7659" s="8"/>
      <c r="F7659" s="4"/>
      <c r="G7659" s="9"/>
      <c r="H7659" s="18"/>
      <c r="I7659" s="18"/>
      <c r="J7659" s="23" t="str">
        <f>IF(OR(ISBLANK(H7659),ISBLANK((I7659))),"",NETWORKDAYS(H7659,I7659,Setup!$A$2:$A$30))</f>
        <v/>
      </c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</row>
    <row r="7660" spans="1:22">
      <c r="A7660" s="4"/>
      <c r="B7660" s="4"/>
      <c r="C7660" s="18"/>
      <c r="D7660" s="8"/>
      <c r="E7660" s="8"/>
      <c r="F7660" s="4"/>
      <c r="G7660" s="9"/>
      <c r="H7660" s="18"/>
      <c r="I7660" s="18"/>
      <c r="J7660" s="23" t="str">
        <f>IF(OR(ISBLANK(H7660),ISBLANK((I7660))),"",NETWORKDAYS(H7660,I7660,Setup!$A$2:$A$30))</f>
        <v/>
      </c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</row>
    <row r="7661" spans="1:22">
      <c r="A7661" s="4"/>
      <c r="B7661" s="4"/>
      <c r="C7661" s="18"/>
      <c r="D7661" s="8"/>
      <c r="E7661" s="8"/>
      <c r="F7661" s="4"/>
      <c r="G7661" s="9"/>
      <c r="H7661" s="18"/>
      <c r="I7661" s="18"/>
      <c r="J7661" s="23" t="str">
        <f>IF(OR(ISBLANK(H7661),ISBLANK((I7661))),"",NETWORKDAYS(H7661,I7661,Setup!$A$2:$A$30))</f>
        <v/>
      </c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</row>
    <row r="7662" spans="1:22">
      <c r="A7662" s="4"/>
      <c r="B7662" s="4"/>
      <c r="C7662" s="18"/>
      <c r="D7662" s="8"/>
      <c r="E7662" s="8"/>
      <c r="F7662" s="4"/>
      <c r="G7662" s="9"/>
      <c r="H7662" s="18"/>
      <c r="I7662" s="18"/>
      <c r="J7662" s="23" t="str">
        <f>IF(OR(ISBLANK(H7662),ISBLANK((I7662))),"",NETWORKDAYS(H7662,I7662,Setup!$A$2:$A$30))</f>
        <v/>
      </c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</row>
    <row r="7663" spans="1:22">
      <c r="A7663" s="4"/>
      <c r="B7663" s="4"/>
      <c r="C7663" s="18"/>
      <c r="D7663" s="8"/>
      <c r="E7663" s="8"/>
      <c r="F7663" s="4"/>
      <c r="G7663" s="9"/>
      <c r="H7663" s="18"/>
      <c r="I7663" s="18"/>
      <c r="J7663" s="23" t="str">
        <f>IF(OR(ISBLANK(H7663),ISBLANK((I7663))),"",NETWORKDAYS(H7663,I7663,Setup!$A$2:$A$30))</f>
        <v/>
      </c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</row>
    <row r="7664" spans="1:22">
      <c r="A7664" s="4"/>
      <c r="B7664" s="4"/>
      <c r="C7664" s="18"/>
      <c r="D7664" s="8"/>
      <c r="E7664" s="8"/>
      <c r="F7664" s="4"/>
      <c r="G7664" s="9"/>
      <c r="H7664" s="18"/>
      <c r="I7664" s="18"/>
      <c r="J7664" s="23" t="str">
        <f>IF(OR(ISBLANK(H7664),ISBLANK((I7664))),"",NETWORKDAYS(H7664,I7664,Setup!$A$2:$A$30))</f>
        <v/>
      </c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</row>
    <row r="7665" spans="1:22">
      <c r="A7665" s="4"/>
      <c r="B7665" s="4"/>
      <c r="C7665" s="18"/>
      <c r="D7665" s="8"/>
      <c r="E7665" s="8"/>
      <c r="F7665" s="4"/>
      <c r="G7665" s="9"/>
      <c r="H7665" s="18"/>
      <c r="I7665" s="18"/>
      <c r="J7665" s="23" t="str">
        <f>IF(OR(ISBLANK(H7665),ISBLANK((I7665))),"",NETWORKDAYS(H7665,I7665,Setup!$A$2:$A$30))</f>
        <v/>
      </c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</row>
    <row r="7666" spans="1:22">
      <c r="A7666" s="4"/>
      <c r="B7666" s="4"/>
      <c r="C7666" s="18"/>
      <c r="D7666" s="8"/>
      <c r="E7666" s="8"/>
      <c r="F7666" s="4"/>
      <c r="G7666" s="9"/>
      <c r="H7666" s="18"/>
      <c r="I7666" s="18"/>
      <c r="J7666" s="23" t="str">
        <f>IF(OR(ISBLANK(H7666),ISBLANK((I7666))),"",NETWORKDAYS(H7666,I7666,Setup!$A$2:$A$30))</f>
        <v/>
      </c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</row>
    <row r="7667" spans="1:22">
      <c r="A7667" s="4"/>
      <c r="B7667" s="4"/>
      <c r="C7667" s="18"/>
      <c r="D7667" s="8"/>
      <c r="E7667" s="8"/>
      <c r="F7667" s="4"/>
      <c r="G7667" s="9"/>
      <c r="H7667" s="18"/>
      <c r="I7667" s="18"/>
      <c r="J7667" s="23" t="str">
        <f>IF(OR(ISBLANK(H7667),ISBLANK((I7667))),"",NETWORKDAYS(H7667,I7667,Setup!$A$2:$A$30))</f>
        <v/>
      </c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</row>
    <row r="7668" spans="1:22">
      <c r="A7668" s="4"/>
      <c r="B7668" s="4"/>
      <c r="C7668" s="18"/>
      <c r="D7668" s="8"/>
      <c r="E7668" s="8"/>
      <c r="F7668" s="4"/>
      <c r="G7668" s="9"/>
      <c r="H7668" s="18"/>
      <c r="I7668" s="18"/>
      <c r="J7668" s="23" t="str">
        <f>IF(OR(ISBLANK(H7668),ISBLANK((I7668))),"",NETWORKDAYS(H7668,I7668,Setup!$A$2:$A$30))</f>
        <v/>
      </c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</row>
    <row r="7669" spans="1:22">
      <c r="A7669" s="4"/>
      <c r="B7669" s="4"/>
      <c r="C7669" s="18"/>
      <c r="D7669" s="8"/>
      <c r="E7669" s="8"/>
      <c r="F7669" s="4"/>
      <c r="G7669" s="9"/>
      <c r="H7669" s="18"/>
      <c r="I7669" s="18"/>
      <c r="J7669" s="23" t="str">
        <f>IF(OR(ISBLANK(H7669),ISBLANK((I7669))),"",NETWORKDAYS(H7669,I7669,Setup!$A$2:$A$30))</f>
        <v/>
      </c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</row>
    <row r="7670" spans="1:22">
      <c r="A7670" s="4"/>
      <c r="B7670" s="4"/>
      <c r="C7670" s="18"/>
      <c r="D7670" s="8"/>
      <c r="E7670" s="8"/>
      <c r="F7670" s="4"/>
      <c r="G7670" s="9"/>
      <c r="H7670" s="18"/>
      <c r="I7670" s="18"/>
      <c r="J7670" s="23" t="str">
        <f>IF(OR(ISBLANK(H7670),ISBLANK((I7670))),"",NETWORKDAYS(H7670,I7670,Setup!$A$2:$A$30))</f>
        <v/>
      </c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</row>
    <row r="7671" spans="1:22">
      <c r="A7671" s="4"/>
      <c r="B7671" s="4"/>
      <c r="C7671" s="18"/>
      <c r="D7671" s="8"/>
      <c r="E7671" s="8"/>
      <c r="F7671" s="4"/>
      <c r="G7671" s="9"/>
      <c r="H7671" s="18"/>
      <c r="I7671" s="18"/>
      <c r="J7671" s="23" t="str">
        <f>IF(OR(ISBLANK(H7671),ISBLANK((I7671))),"",NETWORKDAYS(H7671,I7671,Setup!$A$2:$A$30))</f>
        <v/>
      </c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</row>
    <row r="7672" spans="1:22">
      <c r="A7672" s="4"/>
      <c r="B7672" s="4"/>
      <c r="C7672" s="18"/>
      <c r="D7672" s="8"/>
      <c r="E7672" s="8"/>
      <c r="F7672" s="4"/>
      <c r="G7672" s="9"/>
      <c r="H7672" s="18"/>
      <c r="I7672" s="18"/>
      <c r="J7672" s="23" t="str">
        <f>IF(OR(ISBLANK(H7672),ISBLANK((I7672))),"",NETWORKDAYS(H7672,I7672,Setup!$A$2:$A$30))</f>
        <v/>
      </c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</row>
    <row r="7673" spans="1:22">
      <c r="A7673" s="4"/>
      <c r="B7673" s="4"/>
      <c r="C7673" s="18"/>
      <c r="D7673" s="8"/>
      <c r="E7673" s="8"/>
      <c r="F7673" s="4"/>
      <c r="G7673" s="9"/>
      <c r="H7673" s="18"/>
      <c r="I7673" s="18"/>
      <c r="J7673" s="23" t="str">
        <f>IF(OR(ISBLANK(H7673),ISBLANK((I7673))),"",NETWORKDAYS(H7673,I7673,Setup!$A$2:$A$30))</f>
        <v/>
      </c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</row>
    <row r="7674" spans="1:22">
      <c r="A7674" s="4"/>
      <c r="B7674" s="4"/>
      <c r="C7674" s="18"/>
      <c r="D7674" s="8"/>
      <c r="E7674" s="8"/>
      <c r="F7674" s="4"/>
      <c r="G7674" s="9"/>
      <c r="H7674" s="18"/>
      <c r="I7674" s="18"/>
      <c r="J7674" s="23" t="str">
        <f>IF(OR(ISBLANK(H7674),ISBLANK((I7674))),"",NETWORKDAYS(H7674,I7674,Setup!$A$2:$A$30))</f>
        <v/>
      </c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</row>
    <row r="7675" spans="1:22">
      <c r="A7675" s="4"/>
      <c r="B7675" s="4"/>
      <c r="C7675" s="18"/>
      <c r="D7675" s="8"/>
      <c r="E7675" s="8"/>
      <c r="F7675" s="4"/>
      <c r="G7675" s="9"/>
      <c r="H7675" s="18"/>
      <c r="I7675" s="18"/>
      <c r="J7675" s="23" t="str">
        <f>IF(OR(ISBLANK(H7675),ISBLANK((I7675))),"",NETWORKDAYS(H7675,I7675,Setup!$A$2:$A$30))</f>
        <v/>
      </c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</row>
    <row r="7676" spans="1:22">
      <c r="A7676" s="4"/>
      <c r="B7676" s="4"/>
      <c r="C7676" s="18"/>
      <c r="D7676" s="8"/>
      <c r="E7676" s="8"/>
      <c r="F7676" s="4"/>
      <c r="G7676" s="9"/>
      <c r="H7676" s="18"/>
      <c r="I7676" s="18"/>
      <c r="J7676" s="23" t="str">
        <f>IF(OR(ISBLANK(H7676),ISBLANK((I7676))),"",NETWORKDAYS(H7676,I7676,Setup!$A$2:$A$30))</f>
        <v/>
      </c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</row>
    <row r="7677" spans="1:22">
      <c r="A7677" s="4"/>
      <c r="B7677" s="4"/>
      <c r="C7677" s="18"/>
      <c r="D7677" s="8"/>
      <c r="E7677" s="8"/>
      <c r="F7677" s="4"/>
      <c r="G7677" s="9"/>
      <c r="H7677" s="18"/>
      <c r="I7677" s="18"/>
      <c r="J7677" s="23" t="str">
        <f>IF(OR(ISBLANK(H7677),ISBLANK((I7677))),"",NETWORKDAYS(H7677,I7677,Setup!$A$2:$A$30))</f>
        <v/>
      </c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</row>
    <row r="7678" spans="1:22">
      <c r="A7678" s="4"/>
      <c r="B7678" s="4"/>
      <c r="C7678" s="18"/>
      <c r="D7678" s="8"/>
      <c r="E7678" s="8"/>
      <c r="F7678" s="4"/>
      <c r="G7678" s="9"/>
      <c r="H7678" s="18"/>
      <c r="I7678" s="18"/>
      <c r="J7678" s="23" t="str">
        <f>IF(OR(ISBLANK(H7678),ISBLANK((I7678))),"",NETWORKDAYS(H7678,I7678,Setup!$A$2:$A$30))</f>
        <v/>
      </c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</row>
    <row r="7679" spans="1:22">
      <c r="A7679" s="4"/>
      <c r="B7679" s="4"/>
      <c r="C7679" s="18"/>
      <c r="D7679" s="8"/>
      <c r="E7679" s="8"/>
      <c r="F7679" s="4"/>
      <c r="G7679" s="9"/>
      <c r="H7679" s="18"/>
      <c r="I7679" s="18"/>
      <c r="J7679" s="23" t="str">
        <f>IF(OR(ISBLANK(H7679),ISBLANK((I7679))),"",NETWORKDAYS(H7679,I7679,Setup!$A$2:$A$30))</f>
        <v/>
      </c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</row>
    <row r="7680" spans="1:22">
      <c r="A7680" s="4"/>
      <c r="B7680" s="4"/>
      <c r="C7680" s="18"/>
      <c r="D7680" s="8"/>
      <c r="E7680" s="8"/>
      <c r="F7680" s="4"/>
      <c r="G7680" s="9"/>
      <c r="H7680" s="18"/>
      <c r="I7680" s="18"/>
      <c r="J7680" s="23" t="str">
        <f>IF(OR(ISBLANK(H7680),ISBLANK((I7680))),"",NETWORKDAYS(H7680,I7680,Setup!$A$2:$A$30))</f>
        <v/>
      </c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</row>
    <row r="7681" spans="1:22">
      <c r="A7681" s="4"/>
      <c r="B7681" s="4"/>
      <c r="C7681" s="18"/>
      <c r="D7681" s="8"/>
      <c r="E7681" s="8"/>
      <c r="F7681" s="4"/>
      <c r="G7681" s="9"/>
      <c r="H7681" s="18"/>
      <c r="I7681" s="18"/>
      <c r="J7681" s="23" t="str">
        <f>IF(OR(ISBLANK(H7681),ISBLANK((I7681))),"",NETWORKDAYS(H7681,I7681,Setup!$A$2:$A$30))</f>
        <v/>
      </c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</row>
    <row r="7682" spans="1:22">
      <c r="A7682" s="4"/>
      <c r="B7682" s="4"/>
      <c r="C7682" s="18"/>
      <c r="D7682" s="8"/>
      <c r="E7682" s="8"/>
      <c r="F7682" s="4"/>
      <c r="G7682" s="9"/>
      <c r="H7682" s="18"/>
      <c r="I7682" s="18"/>
      <c r="J7682" s="23" t="str">
        <f>IF(OR(ISBLANK(H7682),ISBLANK((I7682))),"",NETWORKDAYS(H7682,I7682,Setup!$A$2:$A$30))</f>
        <v/>
      </c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</row>
    <row r="7683" spans="1:22">
      <c r="A7683" s="4"/>
      <c r="B7683" s="4"/>
      <c r="C7683" s="18"/>
      <c r="D7683" s="8"/>
      <c r="E7683" s="8"/>
      <c r="F7683" s="4"/>
      <c r="G7683" s="9"/>
      <c r="H7683" s="18"/>
      <c r="I7683" s="18"/>
      <c r="J7683" s="23" t="str">
        <f>IF(OR(ISBLANK(H7683),ISBLANK((I7683))),"",NETWORKDAYS(H7683,I7683,Setup!$A$2:$A$30))</f>
        <v/>
      </c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</row>
    <row r="7684" spans="1:22">
      <c r="A7684" s="4"/>
      <c r="B7684" s="4"/>
      <c r="C7684" s="18"/>
      <c r="D7684" s="8"/>
      <c r="E7684" s="8"/>
      <c r="F7684" s="4"/>
      <c r="G7684" s="9"/>
      <c r="H7684" s="18"/>
      <c r="I7684" s="18"/>
      <c r="J7684" s="23" t="str">
        <f>IF(OR(ISBLANK(H7684),ISBLANK((I7684))),"",NETWORKDAYS(H7684,I7684,Setup!$A$2:$A$30))</f>
        <v/>
      </c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</row>
    <row r="7685" spans="1:22">
      <c r="A7685" s="4"/>
      <c r="B7685" s="4"/>
      <c r="C7685" s="18"/>
      <c r="D7685" s="8"/>
      <c r="E7685" s="8"/>
      <c r="F7685" s="4"/>
      <c r="G7685" s="9"/>
      <c r="H7685" s="18"/>
      <c r="I7685" s="18"/>
      <c r="J7685" s="23" t="str">
        <f>IF(OR(ISBLANK(H7685),ISBLANK((I7685))),"",NETWORKDAYS(H7685,I7685,Setup!$A$2:$A$30))</f>
        <v/>
      </c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</row>
    <row r="7686" spans="1:22">
      <c r="A7686" s="4"/>
      <c r="B7686" s="4"/>
      <c r="C7686" s="18"/>
      <c r="D7686" s="8"/>
      <c r="E7686" s="8"/>
      <c r="F7686" s="4"/>
      <c r="G7686" s="9"/>
      <c r="H7686" s="18"/>
      <c r="I7686" s="18"/>
      <c r="J7686" s="23" t="str">
        <f>IF(OR(ISBLANK(H7686),ISBLANK((I7686))),"",NETWORKDAYS(H7686,I7686,Setup!$A$2:$A$30))</f>
        <v/>
      </c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</row>
    <row r="7687" spans="1:22">
      <c r="A7687" s="4"/>
      <c r="B7687" s="4"/>
      <c r="C7687" s="18"/>
      <c r="D7687" s="8"/>
      <c r="E7687" s="8"/>
      <c r="F7687" s="4"/>
      <c r="G7687" s="9"/>
      <c r="H7687" s="18"/>
      <c r="I7687" s="18"/>
      <c r="J7687" s="23" t="str">
        <f>IF(OR(ISBLANK(H7687),ISBLANK((I7687))),"",NETWORKDAYS(H7687,I7687,Setup!$A$2:$A$30))</f>
        <v/>
      </c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</row>
    <row r="7688" spans="1:22">
      <c r="A7688" s="4"/>
      <c r="B7688" s="4"/>
      <c r="C7688" s="18"/>
      <c r="D7688" s="8"/>
      <c r="E7688" s="8"/>
      <c r="F7688" s="4"/>
      <c r="G7688" s="9"/>
      <c r="H7688" s="18"/>
      <c r="I7688" s="18"/>
      <c r="J7688" s="23" t="str">
        <f>IF(OR(ISBLANK(H7688),ISBLANK((I7688))),"",NETWORKDAYS(H7688,I7688,Setup!$A$2:$A$30))</f>
        <v/>
      </c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</row>
    <row r="7689" spans="1:22">
      <c r="A7689" s="4"/>
      <c r="B7689" s="4"/>
      <c r="C7689" s="18"/>
      <c r="D7689" s="8"/>
      <c r="E7689" s="8"/>
      <c r="F7689" s="4"/>
      <c r="G7689" s="9"/>
      <c r="H7689" s="18"/>
      <c r="I7689" s="18"/>
      <c r="J7689" s="23" t="str">
        <f>IF(OR(ISBLANK(H7689),ISBLANK((I7689))),"",NETWORKDAYS(H7689,I7689,Setup!$A$2:$A$30))</f>
        <v/>
      </c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</row>
    <row r="7690" spans="1:22">
      <c r="A7690" s="4"/>
      <c r="B7690" s="4"/>
      <c r="C7690" s="18"/>
      <c r="D7690" s="8"/>
      <c r="E7690" s="8"/>
      <c r="F7690" s="4"/>
      <c r="G7690" s="9"/>
      <c r="H7690" s="18"/>
      <c r="I7690" s="18"/>
      <c r="J7690" s="23" t="str">
        <f>IF(OR(ISBLANK(H7690),ISBLANK((I7690))),"",NETWORKDAYS(H7690,I7690,Setup!$A$2:$A$30))</f>
        <v/>
      </c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</row>
    <row r="7691" spans="1:22">
      <c r="A7691" s="4"/>
      <c r="B7691" s="4"/>
      <c r="C7691" s="18"/>
      <c r="D7691" s="8"/>
      <c r="E7691" s="8"/>
      <c r="F7691" s="4"/>
      <c r="G7691" s="9"/>
      <c r="H7691" s="18"/>
      <c r="I7691" s="18"/>
      <c r="J7691" s="23" t="str">
        <f>IF(OR(ISBLANK(H7691),ISBLANK((I7691))),"",NETWORKDAYS(H7691,I7691,Setup!$A$2:$A$30))</f>
        <v/>
      </c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</row>
    <row r="7692" spans="1:22">
      <c r="A7692" s="4"/>
      <c r="B7692" s="4"/>
      <c r="C7692" s="18"/>
      <c r="D7692" s="8"/>
      <c r="E7692" s="8"/>
      <c r="F7692" s="4"/>
      <c r="G7692" s="9"/>
      <c r="H7692" s="18"/>
      <c r="I7692" s="18"/>
      <c r="J7692" s="23" t="str">
        <f>IF(OR(ISBLANK(H7692),ISBLANK((I7692))),"",NETWORKDAYS(H7692,I7692,Setup!$A$2:$A$30))</f>
        <v/>
      </c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</row>
    <row r="7693" spans="1:22">
      <c r="A7693" s="4"/>
      <c r="B7693" s="4"/>
      <c r="C7693" s="18"/>
      <c r="D7693" s="8"/>
      <c r="E7693" s="8"/>
      <c r="F7693" s="4"/>
      <c r="G7693" s="9"/>
      <c r="H7693" s="18"/>
      <c r="I7693" s="18"/>
      <c r="J7693" s="23" t="str">
        <f>IF(OR(ISBLANK(H7693),ISBLANK((I7693))),"",NETWORKDAYS(H7693,I7693,Setup!$A$2:$A$30))</f>
        <v/>
      </c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</row>
    <row r="7694" spans="1:22">
      <c r="A7694" s="4"/>
      <c r="B7694" s="4"/>
      <c r="C7694" s="18"/>
      <c r="D7694" s="8"/>
      <c r="E7694" s="8"/>
      <c r="F7694" s="4"/>
      <c r="G7694" s="9"/>
      <c r="H7694" s="18"/>
      <c r="I7694" s="18"/>
      <c r="J7694" s="23" t="str">
        <f>IF(OR(ISBLANK(H7694),ISBLANK((I7694))),"",NETWORKDAYS(H7694,I7694,Setup!$A$2:$A$30))</f>
        <v/>
      </c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</row>
    <row r="7695" spans="1:22">
      <c r="A7695" s="4"/>
      <c r="B7695" s="4"/>
      <c r="C7695" s="18"/>
      <c r="D7695" s="8"/>
      <c r="E7695" s="8"/>
      <c r="F7695" s="4"/>
      <c r="G7695" s="9"/>
      <c r="H7695" s="18"/>
      <c r="I7695" s="18"/>
      <c r="J7695" s="23" t="str">
        <f>IF(OR(ISBLANK(H7695),ISBLANK((I7695))),"",NETWORKDAYS(H7695,I7695,Setup!$A$2:$A$30))</f>
        <v/>
      </c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</row>
    <row r="7696" spans="1:22">
      <c r="A7696" s="4"/>
      <c r="B7696" s="4"/>
      <c r="C7696" s="18"/>
      <c r="D7696" s="8"/>
      <c r="E7696" s="8"/>
      <c r="F7696" s="4"/>
      <c r="G7696" s="9"/>
      <c r="H7696" s="18"/>
      <c r="I7696" s="18"/>
      <c r="J7696" s="23" t="str">
        <f>IF(OR(ISBLANK(H7696),ISBLANK((I7696))),"",NETWORKDAYS(H7696,I7696,Setup!$A$2:$A$30))</f>
        <v/>
      </c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</row>
    <row r="7697" spans="1:22">
      <c r="A7697" s="4"/>
      <c r="B7697" s="4"/>
      <c r="C7697" s="18"/>
      <c r="D7697" s="8"/>
      <c r="E7697" s="8"/>
      <c r="F7697" s="4"/>
      <c r="G7697" s="9"/>
      <c r="H7697" s="18"/>
      <c r="I7697" s="18"/>
      <c r="J7697" s="23" t="str">
        <f>IF(OR(ISBLANK(H7697),ISBLANK((I7697))),"",NETWORKDAYS(H7697,I7697,Setup!$A$2:$A$30))</f>
        <v/>
      </c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</row>
    <row r="7698" spans="1:22">
      <c r="A7698" s="4"/>
      <c r="B7698" s="4"/>
      <c r="C7698" s="18"/>
      <c r="D7698" s="8"/>
      <c r="E7698" s="8"/>
      <c r="F7698" s="4"/>
      <c r="G7698" s="9"/>
      <c r="H7698" s="18"/>
      <c r="I7698" s="18"/>
      <c r="J7698" s="23" t="str">
        <f>IF(OR(ISBLANK(H7698),ISBLANK((I7698))),"",NETWORKDAYS(H7698,I7698,Setup!$A$2:$A$30))</f>
        <v/>
      </c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</row>
    <row r="7699" spans="1:22">
      <c r="A7699" s="4"/>
      <c r="B7699" s="4"/>
      <c r="C7699" s="18"/>
      <c r="D7699" s="8"/>
      <c r="E7699" s="8"/>
      <c r="F7699" s="4"/>
      <c r="G7699" s="9"/>
      <c r="H7699" s="18"/>
      <c r="I7699" s="18"/>
      <c r="J7699" s="23" t="str">
        <f>IF(OR(ISBLANK(H7699),ISBLANK((I7699))),"",NETWORKDAYS(H7699,I7699,Setup!$A$2:$A$30))</f>
        <v/>
      </c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</row>
    <row r="7700" spans="1:22">
      <c r="A7700" s="4"/>
      <c r="B7700" s="4"/>
      <c r="C7700" s="18"/>
      <c r="D7700" s="8"/>
      <c r="E7700" s="8"/>
      <c r="F7700" s="4"/>
      <c r="G7700" s="9"/>
      <c r="H7700" s="18"/>
      <c r="I7700" s="18"/>
      <c r="J7700" s="23" t="str">
        <f>IF(OR(ISBLANK(H7700),ISBLANK((I7700))),"",NETWORKDAYS(H7700,I7700,Setup!$A$2:$A$30))</f>
        <v/>
      </c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</row>
    <row r="7701" spans="1:22">
      <c r="A7701" s="4"/>
      <c r="B7701" s="4"/>
      <c r="C7701" s="18"/>
      <c r="D7701" s="8"/>
      <c r="E7701" s="8"/>
      <c r="F7701" s="4"/>
      <c r="G7701" s="9"/>
      <c r="H7701" s="18"/>
      <c r="I7701" s="18"/>
      <c r="J7701" s="23" t="str">
        <f>IF(OR(ISBLANK(H7701),ISBLANK((I7701))),"",NETWORKDAYS(H7701,I7701,Setup!$A$2:$A$30))</f>
        <v/>
      </c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</row>
    <row r="7702" spans="1:22">
      <c r="A7702" s="4"/>
      <c r="B7702" s="4"/>
      <c r="C7702" s="18"/>
      <c r="D7702" s="8"/>
      <c r="E7702" s="8"/>
      <c r="F7702" s="4"/>
      <c r="G7702" s="9"/>
      <c r="H7702" s="18"/>
      <c r="I7702" s="18"/>
      <c r="J7702" s="23" t="str">
        <f>IF(OR(ISBLANK(H7702),ISBLANK((I7702))),"",NETWORKDAYS(H7702,I7702,Setup!$A$2:$A$30))</f>
        <v/>
      </c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</row>
    <row r="7703" spans="1:22">
      <c r="A7703" s="4"/>
      <c r="B7703" s="4"/>
      <c r="C7703" s="18"/>
      <c r="D7703" s="8"/>
      <c r="E7703" s="8"/>
      <c r="F7703" s="4"/>
      <c r="G7703" s="9"/>
      <c r="H7703" s="18"/>
      <c r="I7703" s="18"/>
      <c r="J7703" s="23" t="str">
        <f>IF(OR(ISBLANK(H7703),ISBLANK((I7703))),"",NETWORKDAYS(H7703,I7703,Setup!$A$2:$A$30))</f>
        <v/>
      </c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</row>
    <row r="7704" spans="1:22">
      <c r="A7704" s="4"/>
      <c r="B7704" s="4"/>
      <c r="C7704" s="18"/>
      <c r="D7704" s="8"/>
      <c r="E7704" s="8"/>
      <c r="F7704" s="4"/>
      <c r="G7704" s="9"/>
      <c r="H7704" s="18"/>
      <c r="I7704" s="18"/>
      <c r="J7704" s="23" t="str">
        <f>IF(OR(ISBLANK(H7704),ISBLANK((I7704))),"",NETWORKDAYS(H7704,I7704,Setup!$A$2:$A$30))</f>
        <v/>
      </c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</row>
    <row r="7705" spans="1:22">
      <c r="A7705" s="4"/>
      <c r="B7705" s="4"/>
      <c r="C7705" s="18"/>
      <c r="D7705" s="8"/>
      <c r="E7705" s="8"/>
      <c r="F7705" s="4"/>
      <c r="G7705" s="9"/>
      <c r="H7705" s="18"/>
      <c r="I7705" s="18"/>
      <c r="J7705" s="23" t="str">
        <f>IF(OR(ISBLANK(H7705),ISBLANK((I7705))),"",NETWORKDAYS(H7705,I7705,Setup!$A$2:$A$30))</f>
        <v/>
      </c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</row>
    <row r="7706" spans="1:22">
      <c r="A7706" s="4"/>
      <c r="B7706" s="4"/>
      <c r="C7706" s="18"/>
      <c r="D7706" s="8"/>
      <c r="E7706" s="8"/>
      <c r="F7706" s="4"/>
      <c r="G7706" s="9"/>
      <c r="H7706" s="18"/>
      <c r="I7706" s="18"/>
      <c r="J7706" s="23" t="str">
        <f>IF(OR(ISBLANK(H7706),ISBLANK((I7706))),"",NETWORKDAYS(H7706,I7706,Setup!$A$2:$A$30))</f>
        <v/>
      </c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</row>
    <row r="7707" spans="1:22">
      <c r="A7707" s="4"/>
      <c r="B7707" s="4"/>
      <c r="C7707" s="18"/>
      <c r="D7707" s="8"/>
      <c r="E7707" s="8"/>
      <c r="F7707" s="4"/>
      <c r="G7707" s="9"/>
      <c r="H7707" s="18"/>
      <c r="I7707" s="18"/>
      <c r="J7707" s="23" t="str">
        <f>IF(OR(ISBLANK(H7707),ISBLANK((I7707))),"",NETWORKDAYS(H7707,I7707,Setup!$A$2:$A$30))</f>
        <v/>
      </c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</row>
    <row r="7708" spans="1:22">
      <c r="A7708" s="4"/>
      <c r="B7708" s="4"/>
      <c r="C7708" s="18"/>
      <c r="D7708" s="8"/>
      <c r="E7708" s="8"/>
      <c r="F7708" s="4"/>
      <c r="G7708" s="9"/>
      <c r="H7708" s="18"/>
      <c r="I7708" s="18"/>
      <c r="J7708" s="23" t="str">
        <f>IF(OR(ISBLANK(H7708),ISBLANK((I7708))),"",NETWORKDAYS(H7708,I7708,Setup!$A$2:$A$30))</f>
        <v/>
      </c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</row>
    <row r="7709" spans="1:22">
      <c r="A7709" s="4"/>
      <c r="B7709" s="4"/>
      <c r="C7709" s="18"/>
      <c r="D7709" s="8"/>
      <c r="E7709" s="8"/>
      <c r="F7709" s="4"/>
      <c r="G7709" s="9"/>
      <c r="H7709" s="18"/>
      <c r="I7709" s="18"/>
      <c r="J7709" s="23" t="str">
        <f>IF(OR(ISBLANK(H7709),ISBLANK((I7709))),"",NETWORKDAYS(H7709,I7709,Setup!$A$2:$A$30))</f>
        <v/>
      </c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</row>
    <row r="7710" spans="1:22">
      <c r="A7710" s="4"/>
      <c r="B7710" s="4"/>
      <c r="C7710" s="18"/>
      <c r="D7710" s="8"/>
      <c r="E7710" s="8"/>
      <c r="F7710" s="4"/>
      <c r="G7710" s="9"/>
      <c r="H7710" s="18"/>
      <c r="I7710" s="18"/>
      <c r="J7710" s="23" t="str">
        <f>IF(OR(ISBLANK(H7710),ISBLANK((I7710))),"",NETWORKDAYS(H7710,I7710,Setup!$A$2:$A$30))</f>
        <v/>
      </c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</row>
    <row r="7711" spans="1:22">
      <c r="A7711" s="4"/>
      <c r="B7711" s="4"/>
      <c r="C7711" s="18"/>
      <c r="D7711" s="8"/>
      <c r="E7711" s="8"/>
      <c r="F7711" s="4"/>
      <c r="G7711" s="9"/>
      <c r="H7711" s="18"/>
      <c r="I7711" s="18"/>
      <c r="J7711" s="23" t="str">
        <f>IF(OR(ISBLANK(H7711),ISBLANK((I7711))),"",NETWORKDAYS(H7711,I7711,Setup!$A$2:$A$30))</f>
        <v/>
      </c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</row>
    <row r="7712" spans="1:22">
      <c r="A7712" s="4"/>
      <c r="B7712" s="4"/>
      <c r="C7712" s="18"/>
      <c r="D7712" s="8"/>
      <c r="E7712" s="8"/>
      <c r="F7712" s="4"/>
      <c r="G7712" s="9"/>
      <c r="H7712" s="18"/>
      <c r="I7712" s="18"/>
      <c r="J7712" s="23" t="str">
        <f>IF(OR(ISBLANK(H7712),ISBLANK((I7712))),"",NETWORKDAYS(H7712,I7712,Setup!$A$2:$A$30))</f>
        <v/>
      </c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</row>
    <row r="7713" spans="1:22">
      <c r="A7713" s="4"/>
      <c r="B7713" s="4"/>
      <c r="C7713" s="18"/>
      <c r="D7713" s="8"/>
      <c r="E7713" s="8"/>
      <c r="F7713" s="4"/>
      <c r="G7713" s="9"/>
      <c r="H7713" s="18"/>
      <c r="I7713" s="18"/>
      <c r="J7713" s="23" t="str">
        <f>IF(OR(ISBLANK(H7713),ISBLANK((I7713))),"",NETWORKDAYS(H7713,I7713,Setup!$A$2:$A$30))</f>
        <v/>
      </c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</row>
    <row r="7714" spans="1:22">
      <c r="A7714" s="4"/>
      <c r="B7714" s="4"/>
      <c r="C7714" s="18"/>
      <c r="D7714" s="8"/>
      <c r="E7714" s="8"/>
      <c r="F7714" s="4"/>
      <c r="G7714" s="9"/>
      <c r="H7714" s="18"/>
      <c r="I7714" s="18"/>
      <c r="J7714" s="23" t="str">
        <f>IF(OR(ISBLANK(H7714),ISBLANK((I7714))),"",NETWORKDAYS(H7714,I7714,Setup!$A$2:$A$30))</f>
        <v/>
      </c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</row>
    <row r="7715" spans="1:22">
      <c r="A7715" s="4"/>
      <c r="B7715" s="4"/>
      <c r="C7715" s="18"/>
      <c r="D7715" s="8"/>
      <c r="E7715" s="8"/>
      <c r="F7715" s="4"/>
      <c r="G7715" s="9"/>
      <c r="H7715" s="18"/>
      <c r="I7715" s="18"/>
      <c r="J7715" s="23" t="str">
        <f>IF(OR(ISBLANK(H7715),ISBLANK((I7715))),"",NETWORKDAYS(H7715,I7715,Setup!$A$2:$A$30))</f>
        <v/>
      </c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</row>
    <row r="7716" spans="1:22">
      <c r="A7716" s="4"/>
      <c r="B7716" s="4"/>
      <c r="C7716" s="18"/>
      <c r="D7716" s="8"/>
      <c r="E7716" s="8"/>
      <c r="F7716" s="4"/>
      <c r="G7716" s="9"/>
      <c r="H7716" s="18"/>
      <c r="I7716" s="18"/>
      <c r="J7716" s="23" t="str">
        <f>IF(OR(ISBLANK(H7716),ISBLANK((I7716))),"",NETWORKDAYS(H7716,I7716,Setup!$A$2:$A$30))</f>
        <v/>
      </c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</row>
    <row r="7717" spans="1:22">
      <c r="A7717" s="4"/>
      <c r="B7717" s="4"/>
      <c r="C7717" s="18"/>
      <c r="D7717" s="8"/>
      <c r="E7717" s="8"/>
      <c r="F7717" s="4"/>
      <c r="G7717" s="9"/>
      <c r="H7717" s="18"/>
      <c r="I7717" s="18"/>
      <c r="J7717" s="23" t="str">
        <f>IF(OR(ISBLANK(H7717),ISBLANK((I7717))),"",NETWORKDAYS(H7717,I7717,Setup!$A$2:$A$30))</f>
        <v/>
      </c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</row>
    <row r="7718" spans="1:22">
      <c r="A7718" s="4"/>
      <c r="B7718" s="4"/>
      <c r="C7718" s="18"/>
      <c r="D7718" s="8"/>
      <c r="E7718" s="8"/>
      <c r="F7718" s="4"/>
      <c r="G7718" s="9"/>
      <c r="H7718" s="18"/>
      <c r="I7718" s="18"/>
      <c r="J7718" s="23" t="str">
        <f>IF(OR(ISBLANK(H7718),ISBLANK((I7718))),"",NETWORKDAYS(H7718,I7718,Setup!$A$2:$A$30))</f>
        <v/>
      </c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</row>
    <row r="7719" spans="1:22">
      <c r="A7719" s="4"/>
      <c r="B7719" s="4"/>
      <c r="C7719" s="18"/>
      <c r="D7719" s="8"/>
      <c r="E7719" s="8"/>
      <c r="F7719" s="4"/>
      <c r="G7719" s="9"/>
      <c r="H7719" s="18"/>
      <c r="I7719" s="18"/>
      <c r="J7719" s="23" t="str">
        <f>IF(OR(ISBLANK(H7719),ISBLANK((I7719))),"",NETWORKDAYS(H7719,I7719,Setup!$A$2:$A$30))</f>
        <v/>
      </c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</row>
    <row r="7720" spans="1:22">
      <c r="A7720" s="4"/>
      <c r="B7720" s="4"/>
      <c r="C7720" s="18"/>
      <c r="D7720" s="8"/>
      <c r="E7720" s="8"/>
      <c r="F7720" s="4"/>
      <c r="G7720" s="9"/>
      <c r="H7720" s="18"/>
      <c r="I7720" s="18"/>
      <c r="J7720" s="23" t="str">
        <f>IF(OR(ISBLANK(H7720),ISBLANK((I7720))),"",NETWORKDAYS(H7720,I7720,Setup!$A$2:$A$30))</f>
        <v/>
      </c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</row>
    <row r="7721" spans="1:22">
      <c r="A7721" s="4"/>
      <c r="B7721" s="4"/>
      <c r="C7721" s="18"/>
      <c r="D7721" s="8"/>
      <c r="E7721" s="8"/>
      <c r="F7721" s="4"/>
      <c r="G7721" s="9"/>
      <c r="H7721" s="18"/>
      <c r="I7721" s="18"/>
      <c r="J7721" s="23" t="str">
        <f>IF(OR(ISBLANK(H7721),ISBLANK((I7721))),"",NETWORKDAYS(H7721,I7721,Setup!$A$2:$A$30))</f>
        <v/>
      </c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</row>
    <row r="7722" spans="1:22">
      <c r="A7722" s="4"/>
      <c r="B7722" s="4"/>
      <c r="C7722" s="18"/>
      <c r="D7722" s="8"/>
      <c r="E7722" s="8"/>
      <c r="F7722" s="4"/>
      <c r="G7722" s="9"/>
      <c r="H7722" s="18"/>
      <c r="I7722" s="18"/>
      <c r="J7722" s="23" t="str">
        <f>IF(OR(ISBLANK(H7722),ISBLANK((I7722))),"",NETWORKDAYS(H7722,I7722,Setup!$A$2:$A$30))</f>
        <v/>
      </c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</row>
    <row r="7723" spans="1:22">
      <c r="A7723" s="4"/>
      <c r="B7723" s="4"/>
      <c r="C7723" s="18"/>
      <c r="D7723" s="8"/>
      <c r="E7723" s="8"/>
      <c r="F7723" s="4"/>
      <c r="G7723" s="9"/>
      <c r="H7723" s="18"/>
      <c r="I7723" s="18"/>
      <c r="J7723" s="23" t="str">
        <f>IF(OR(ISBLANK(H7723),ISBLANK((I7723))),"",NETWORKDAYS(H7723,I7723,Setup!$A$2:$A$30))</f>
        <v/>
      </c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</row>
    <row r="7724" spans="1:22">
      <c r="A7724" s="4"/>
      <c r="B7724" s="4"/>
      <c r="C7724" s="18"/>
      <c r="D7724" s="8"/>
      <c r="E7724" s="8"/>
      <c r="F7724" s="4"/>
      <c r="G7724" s="9"/>
      <c r="H7724" s="18"/>
      <c r="I7724" s="18"/>
      <c r="J7724" s="23" t="str">
        <f>IF(OR(ISBLANK(H7724),ISBLANK((I7724))),"",NETWORKDAYS(H7724,I7724,Setup!$A$2:$A$30))</f>
        <v/>
      </c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</row>
    <row r="7725" spans="1:22">
      <c r="A7725" s="4"/>
      <c r="B7725" s="4"/>
      <c r="C7725" s="18"/>
      <c r="D7725" s="8"/>
      <c r="E7725" s="8"/>
      <c r="F7725" s="4"/>
      <c r="G7725" s="9"/>
      <c r="H7725" s="18"/>
      <c r="I7725" s="18"/>
      <c r="J7725" s="23" t="str">
        <f>IF(OR(ISBLANK(H7725),ISBLANK((I7725))),"",NETWORKDAYS(H7725,I7725,Setup!$A$2:$A$30))</f>
        <v/>
      </c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</row>
    <row r="7726" spans="1:22">
      <c r="A7726" s="4"/>
      <c r="B7726" s="4"/>
      <c r="C7726" s="18"/>
      <c r="D7726" s="8"/>
      <c r="E7726" s="8"/>
      <c r="F7726" s="4"/>
      <c r="G7726" s="9"/>
      <c r="H7726" s="18"/>
      <c r="I7726" s="18"/>
      <c r="J7726" s="23" t="str">
        <f>IF(OR(ISBLANK(H7726),ISBLANK((I7726))),"",NETWORKDAYS(H7726,I7726,Setup!$A$2:$A$30))</f>
        <v/>
      </c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</row>
    <row r="7727" spans="1:22">
      <c r="A7727" s="4"/>
      <c r="B7727" s="4"/>
      <c r="C7727" s="18"/>
      <c r="D7727" s="8"/>
      <c r="E7727" s="8"/>
      <c r="F7727" s="4"/>
      <c r="G7727" s="9"/>
      <c r="H7727" s="18"/>
      <c r="I7727" s="18"/>
      <c r="J7727" s="23" t="str">
        <f>IF(OR(ISBLANK(H7727),ISBLANK((I7727))),"",NETWORKDAYS(H7727,I7727,Setup!$A$2:$A$30))</f>
        <v/>
      </c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</row>
    <row r="7728" spans="1:22">
      <c r="A7728" s="4"/>
      <c r="B7728" s="4"/>
      <c r="C7728" s="18"/>
      <c r="D7728" s="8"/>
      <c r="E7728" s="8"/>
      <c r="F7728" s="4"/>
      <c r="G7728" s="9"/>
      <c r="H7728" s="18"/>
      <c r="I7728" s="18"/>
      <c r="J7728" s="23" t="str">
        <f>IF(OR(ISBLANK(H7728),ISBLANK((I7728))),"",NETWORKDAYS(H7728,I7728,Setup!$A$2:$A$30))</f>
        <v/>
      </c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</row>
    <row r="7729" spans="1:22">
      <c r="A7729" s="4"/>
      <c r="B7729" s="4"/>
      <c r="C7729" s="18"/>
      <c r="D7729" s="8"/>
      <c r="E7729" s="8"/>
      <c r="F7729" s="4"/>
      <c r="G7729" s="9"/>
      <c r="H7729" s="18"/>
      <c r="I7729" s="18"/>
      <c r="J7729" s="23" t="str">
        <f>IF(OR(ISBLANK(H7729),ISBLANK((I7729))),"",NETWORKDAYS(H7729,I7729,Setup!$A$2:$A$30))</f>
        <v/>
      </c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</row>
    <row r="7730" spans="1:22">
      <c r="A7730" s="4"/>
      <c r="B7730" s="4"/>
      <c r="C7730" s="18"/>
      <c r="D7730" s="8"/>
      <c r="E7730" s="8"/>
      <c r="F7730" s="4"/>
      <c r="G7730" s="9"/>
      <c r="H7730" s="18"/>
      <c r="I7730" s="18"/>
      <c r="J7730" s="23" t="str">
        <f>IF(OR(ISBLANK(H7730),ISBLANK((I7730))),"",NETWORKDAYS(H7730,I7730,Setup!$A$2:$A$30))</f>
        <v/>
      </c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</row>
    <row r="7731" spans="1:22">
      <c r="A7731" s="4"/>
      <c r="B7731" s="4"/>
      <c r="C7731" s="18"/>
      <c r="D7731" s="8"/>
      <c r="E7731" s="8"/>
      <c r="F7731" s="4"/>
      <c r="G7731" s="9"/>
      <c r="H7731" s="18"/>
      <c r="I7731" s="18"/>
      <c r="J7731" s="23" t="str">
        <f>IF(OR(ISBLANK(H7731),ISBLANK((I7731))),"",NETWORKDAYS(H7731,I7731,Setup!$A$2:$A$30))</f>
        <v/>
      </c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</row>
    <row r="7732" spans="1:22">
      <c r="A7732" s="4"/>
      <c r="B7732" s="4"/>
      <c r="C7732" s="18"/>
      <c r="D7732" s="8"/>
      <c r="E7732" s="8"/>
      <c r="F7732" s="4"/>
      <c r="G7732" s="9"/>
      <c r="H7732" s="18"/>
      <c r="I7732" s="18"/>
      <c r="J7732" s="23" t="str">
        <f>IF(OR(ISBLANK(H7732),ISBLANK((I7732))),"",NETWORKDAYS(H7732,I7732,Setup!$A$2:$A$30))</f>
        <v/>
      </c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</row>
    <row r="7733" spans="1:22">
      <c r="A7733" s="4"/>
      <c r="B7733" s="4"/>
      <c r="C7733" s="18"/>
      <c r="D7733" s="8"/>
      <c r="E7733" s="8"/>
      <c r="F7733" s="4"/>
      <c r="G7733" s="9"/>
      <c r="H7733" s="18"/>
      <c r="I7733" s="18"/>
      <c r="J7733" s="23" t="str">
        <f>IF(OR(ISBLANK(H7733),ISBLANK((I7733))),"",NETWORKDAYS(H7733,I7733,Setup!$A$2:$A$30))</f>
        <v/>
      </c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</row>
    <row r="7734" spans="1:22">
      <c r="A7734" s="4"/>
      <c r="B7734" s="4"/>
      <c r="C7734" s="18"/>
      <c r="D7734" s="8"/>
      <c r="E7734" s="8"/>
      <c r="F7734" s="4"/>
      <c r="G7734" s="9"/>
      <c r="H7734" s="18"/>
      <c r="I7734" s="18"/>
      <c r="J7734" s="23" t="str">
        <f>IF(OR(ISBLANK(H7734),ISBLANK((I7734))),"",NETWORKDAYS(H7734,I7734,Setup!$A$2:$A$30))</f>
        <v/>
      </c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</row>
    <row r="7735" spans="1:22">
      <c r="A7735" s="4"/>
      <c r="B7735" s="4"/>
      <c r="C7735" s="18"/>
      <c r="D7735" s="8"/>
      <c r="E7735" s="8"/>
      <c r="F7735" s="4"/>
      <c r="G7735" s="9"/>
      <c r="H7735" s="18"/>
      <c r="I7735" s="18"/>
      <c r="J7735" s="23" t="str">
        <f>IF(OR(ISBLANK(H7735),ISBLANK((I7735))),"",NETWORKDAYS(H7735,I7735,Setup!$A$2:$A$30))</f>
        <v/>
      </c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</row>
    <row r="7736" spans="1:22">
      <c r="A7736" s="4"/>
      <c r="B7736" s="4"/>
      <c r="C7736" s="18"/>
      <c r="D7736" s="8"/>
      <c r="E7736" s="8"/>
      <c r="F7736" s="4"/>
      <c r="G7736" s="9"/>
      <c r="H7736" s="18"/>
      <c r="I7736" s="18"/>
      <c r="J7736" s="23" t="str">
        <f>IF(OR(ISBLANK(H7736),ISBLANK((I7736))),"",NETWORKDAYS(H7736,I7736,Setup!$A$2:$A$30))</f>
        <v/>
      </c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</row>
    <row r="7737" spans="1:22">
      <c r="A7737" s="4"/>
      <c r="B7737" s="4"/>
      <c r="C7737" s="18"/>
      <c r="D7737" s="8"/>
      <c r="E7737" s="8"/>
      <c r="F7737" s="4"/>
      <c r="G7737" s="9"/>
      <c r="H7737" s="18"/>
      <c r="I7737" s="18"/>
      <c r="J7737" s="23" t="str">
        <f>IF(OR(ISBLANK(H7737),ISBLANK((I7737))),"",NETWORKDAYS(H7737,I7737,Setup!$A$2:$A$30))</f>
        <v/>
      </c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</row>
    <row r="7738" spans="1:22">
      <c r="A7738" s="4"/>
      <c r="B7738" s="4"/>
      <c r="C7738" s="18"/>
      <c r="D7738" s="8"/>
      <c r="E7738" s="8"/>
      <c r="F7738" s="4"/>
      <c r="G7738" s="9"/>
      <c r="H7738" s="18"/>
      <c r="I7738" s="18"/>
      <c r="J7738" s="23" t="str">
        <f>IF(OR(ISBLANK(H7738),ISBLANK((I7738))),"",NETWORKDAYS(H7738,I7738,Setup!$A$2:$A$30))</f>
        <v/>
      </c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</row>
    <row r="7739" spans="1:22">
      <c r="A7739" s="4"/>
      <c r="B7739" s="4"/>
      <c r="C7739" s="18"/>
      <c r="D7739" s="8"/>
      <c r="E7739" s="8"/>
      <c r="F7739" s="4"/>
      <c r="G7739" s="9"/>
      <c r="H7739" s="18"/>
      <c r="I7739" s="18"/>
      <c r="J7739" s="23" t="str">
        <f>IF(OR(ISBLANK(H7739),ISBLANK((I7739))),"",NETWORKDAYS(H7739,I7739,Setup!$A$2:$A$30))</f>
        <v/>
      </c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</row>
    <row r="7740" spans="1:22">
      <c r="A7740" s="4"/>
      <c r="B7740" s="4"/>
      <c r="C7740" s="18"/>
      <c r="D7740" s="8"/>
      <c r="E7740" s="8"/>
      <c r="F7740" s="4"/>
      <c r="G7740" s="9"/>
      <c r="H7740" s="18"/>
      <c r="I7740" s="18"/>
      <c r="J7740" s="23" t="str">
        <f>IF(OR(ISBLANK(H7740),ISBLANK((I7740))),"",NETWORKDAYS(H7740,I7740,Setup!$A$2:$A$30))</f>
        <v/>
      </c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</row>
    <row r="7741" spans="1:22">
      <c r="A7741" s="4"/>
      <c r="B7741" s="4"/>
      <c r="C7741" s="18"/>
      <c r="D7741" s="8"/>
      <c r="E7741" s="8"/>
      <c r="F7741" s="4"/>
      <c r="G7741" s="9"/>
      <c r="H7741" s="18"/>
      <c r="I7741" s="18"/>
      <c r="J7741" s="23" t="str">
        <f>IF(OR(ISBLANK(H7741),ISBLANK((I7741))),"",NETWORKDAYS(H7741,I7741,Setup!$A$2:$A$30))</f>
        <v/>
      </c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</row>
    <row r="7742" spans="1:22">
      <c r="A7742" s="4"/>
      <c r="B7742" s="4"/>
      <c r="C7742" s="18"/>
      <c r="D7742" s="8"/>
      <c r="E7742" s="8"/>
      <c r="F7742" s="4"/>
      <c r="G7742" s="9"/>
      <c r="H7742" s="18"/>
      <c r="I7742" s="18"/>
      <c r="J7742" s="23" t="str">
        <f>IF(OR(ISBLANK(H7742),ISBLANK((I7742))),"",NETWORKDAYS(H7742,I7742,Setup!$A$2:$A$30))</f>
        <v/>
      </c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</row>
    <row r="7743" spans="1:22">
      <c r="A7743" s="4"/>
      <c r="B7743" s="4"/>
      <c r="C7743" s="18"/>
      <c r="D7743" s="8"/>
      <c r="E7743" s="8"/>
      <c r="F7743" s="4"/>
      <c r="G7743" s="9"/>
      <c r="H7743" s="18"/>
      <c r="I7743" s="18"/>
      <c r="J7743" s="23" t="str">
        <f>IF(OR(ISBLANK(H7743),ISBLANK((I7743))),"",NETWORKDAYS(H7743,I7743,Setup!$A$2:$A$30))</f>
        <v/>
      </c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</row>
    <row r="7744" spans="1:22">
      <c r="A7744" s="4"/>
      <c r="B7744" s="4"/>
      <c r="C7744" s="18"/>
      <c r="D7744" s="8"/>
      <c r="E7744" s="8"/>
      <c r="F7744" s="4"/>
      <c r="G7744" s="9"/>
      <c r="H7744" s="18"/>
      <c r="I7744" s="18"/>
      <c r="J7744" s="23" t="str">
        <f>IF(OR(ISBLANK(H7744),ISBLANK((I7744))),"",NETWORKDAYS(H7744,I7744,Setup!$A$2:$A$30))</f>
        <v/>
      </c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</row>
    <row r="7745" spans="1:22">
      <c r="A7745" s="4"/>
      <c r="B7745" s="4"/>
      <c r="C7745" s="18"/>
      <c r="D7745" s="8"/>
      <c r="E7745" s="8"/>
      <c r="F7745" s="4"/>
      <c r="G7745" s="9"/>
      <c r="H7745" s="18"/>
      <c r="I7745" s="18"/>
      <c r="J7745" s="23" t="str">
        <f>IF(OR(ISBLANK(H7745),ISBLANK((I7745))),"",NETWORKDAYS(H7745,I7745,Setup!$A$2:$A$30))</f>
        <v/>
      </c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</row>
    <row r="7746" spans="1:22">
      <c r="A7746" s="4"/>
      <c r="B7746" s="4"/>
      <c r="C7746" s="18"/>
      <c r="D7746" s="8"/>
      <c r="E7746" s="8"/>
      <c r="F7746" s="4"/>
      <c r="G7746" s="9"/>
      <c r="H7746" s="18"/>
      <c r="I7746" s="18"/>
      <c r="J7746" s="23" t="str">
        <f>IF(OR(ISBLANK(H7746),ISBLANK((I7746))),"",NETWORKDAYS(H7746,I7746,Setup!$A$2:$A$30))</f>
        <v/>
      </c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</row>
    <row r="7747" spans="1:22">
      <c r="A7747" s="4"/>
      <c r="B7747" s="4"/>
      <c r="C7747" s="18"/>
      <c r="D7747" s="8"/>
      <c r="E7747" s="8"/>
      <c r="F7747" s="4"/>
      <c r="G7747" s="9"/>
      <c r="H7747" s="18"/>
      <c r="I7747" s="18"/>
      <c r="J7747" s="23" t="str">
        <f>IF(OR(ISBLANK(H7747),ISBLANK((I7747))),"",NETWORKDAYS(H7747,I7747,Setup!$A$2:$A$30))</f>
        <v/>
      </c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</row>
    <row r="7748" spans="1:22">
      <c r="A7748" s="4"/>
      <c r="B7748" s="4"/>
      <c r="C7748" s="18"/>
      <c r="D7748" s="8"/>
      <c r="E7748" s="8"/>
      <c r="F7748" s="4"/>
      <c r="G7748" s="9"/>
      <c r="H7748" s="18"/>
      <c r="I7748" s="18"/>
      <c r="J7748" s="23" t="str">
        <f>IF(OR(ISBLANK(H7748),ISBLANK((I7748))),"",NETWORKDAYS(H7748,I7748,Setup!$A$2:$A$30))</f>
        <v/>
      </c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</row>
    <row r="7749" spans="1:22">
      <c r="A7749" s="4"/>
      <c r="B7749" s="4"/>
      <c r="C7749" s="18"/>
      <c r="D7749" s="8"/>
      <c r="E7749" s="8"/>
      <c r="F7749" s="4"/>
      <c r="G7749" s="9"/>
      <c r="H7749" s="18"/>
      <c r="I7749" s="18"/>
      <c r="J7749" s="23" t="str">
        <f>IF(OR(ISBLANK(H7749),ISBLANK((I7749))),"",NETWORKDAYS(H7749,I7749,Setup!$A$2:$A$30))</f>
        <v/>
      </c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</row>
    <row r="7750" spans="1:22">
      <c r="A7750" s="4"/>
      <c r="B7750" s="4"/>
      <c r="C7750" s="18"/>
      <c r="D7750" s="8"/>
      <c r="E7750" s="8"/>
      <c r="F7750" s="4"/>
      <c r="G7750" s="9"/>
      <c r="H7750" s="18"/>
      <c r="I7750" s="18"/>
      <c r="J7750" s="23" t="str">
        <f>IF(OR(ISBLANK(H7750),ISBLANK((I7750))),"",NETWORKDAYS(H7750,I7750,Setup!$A$2:$A$30))</f>
        <v/>
      </c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</row>
    <row r="7751" spans="1:22">
      <c r="A7751" s="4"/>
      <c r="B7751" s="4"/>
      <c r="C7751" s="18"/>
      <c r="D7751" s="8"/>
      <c r="E7751" s="8"/>
      <c r="F7751" s="4"/>
      <c r="G7751" s="9"/>
      <c r="H7751" s="18"/>
      <c r="I7751" s="18"/>
      <c r="J7751" s="23" t="str">
        <f>IF(OR(ISBLANK(H7751),ISBLANK((I7751))),"",NETWORKDAYS(H7751,I7751,Setup!$A$2:$A$30))</f>
        <v/>
      </c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</row>
    <row r="7752" spans="1:22">
      <c r="A7752" s="4"/>
      <c r="B7752" s="4"/>
      <c r="C7752" s="18"/>
      <c r="D7752" s="8"/>
      <c r="E7752" s="8"/>
      <c r="F7752" s="4"/>
      <c r="G7752" s="9"/>
      <c r="H7752" s="18"/>
      <c r="I7752" s="18"/>
      <c r="J7752" s="23" t="str">
        <f>IF(OR(ISBLANK(H7752),ISBLANK((I7752))),"",NETWORKDAYS(H7752,I7752,Setup!$A$2:$A$30))</f>
        <v/>
      </c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</row>
    <row r="7753" spans="1:22">
      <c r="A7753" s="4"/>
      <c r="B7753" s="4"/>
      <c r="C7753" s="18"/>
      <c r="D7753" s="8"/>
      <c r="E7753" s="8"/>
      <c r="F7753" s="4"/>
      <c r="G7753" s="9"/>
      <c r="H7753" s="18"/>
      <c r="I7753" s="18"/>
      <c r="J7753" s="23" t="str">
        <f>IF(OR(ISBLANK(H7753),ISBLANK((I7753))),"",NETWORKDAYS(H7753,I7753,Setup!$A$2:$A$30))</f>
        <v/>
      </c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</row>
    <row r="7754" spans="1:22">
      <c r="A7754" s="4"/>
      <c r="B7754" s="4"/>
      <c r="C7754" s="18"/>
      <c r="D7754" s="8"/>
      <c r="E7754" s="8"/>
      <c r="F7754" s="4"/>
      <c r="G7754" s="9"/>
      <c r="H7754" s="18"/>
      <c r="I7754" s="18"/>
      <c r="J7754" s="23" t="str">
        <f>IF(OR(ISBLANK(H7754),ISBLANK((I7754))),"",NETWORKDAYS(H7754,I7754,Setup!$A$2:$A$30))</f>
        <v/>
      </c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</row>
    <row r="7755" spans="1:22">
      <c r="A7755" s="4"/>
      <c r="B7755" s="4"/>
      <c r="C7755" s="18"/>
      <c r="D7755" s="8"/>
      <c r="E7755" s="8"/>
      <c r="F7755" s="4"/>
      <c r="G7755" s="9"/>
      <c r="H7755" s="18"/>
      <c r="I7755" s="18"/>
      <c r="J7755" s="23" t="str">
        <f>IF(OR(ISBLANK(H7755),ISBLANK((I7755))),"",NETWORKDAYS(H7755,I7755,Setup!$A$2:$A$30))</f>
        <v/>
      </c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</row>
    <row r="7756" spans="1:22">
      <c r="A7756" s="4"/>
      <c r="B7756" s="4"/>
      <c r="C7756" s="18"/>
      <c r="D7756" s="8"/>
      <c r="E7756" s="8"/>
      <c r="F7756" s="4"/>
      <c r="G7756" s="9"/>
      <c r="H7756" s="18"/>
      <c r="I7756" s="18"/>
      <c r="J7756" s="23" t="str">
        <f>IF(OR(ISBLANK(H7756),ISBLANK((I7756))),"",NETWORKDAYS(H7756,I7756,Setup!$A$2:$A$30))</f>
        <v/>
      </c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</row>
    <row r="7757" spans="1:22">
      <c r="A7757" s="4"/>
      <c r="B7757" s="4"/>
      <c r="C7757" s="18"/>
      <c r="D7757" s="8"/>
      <c r="E7757" s="8"/>
      <c r="F7757" s="4"/>
      <c r="G7757" s="9"/>
      <c r="H7757" s="18"/>
      <c r="I7757" s="18"/>
      <c r="J7757" s="23" t="str">
        <f>IF(OR(ISBLANK(H7757),ISBLANK((I7757))),"",NETWORKDAYS(H7757,I7757,Setup!$A$2:$A$30))</f>
        <v/>
      </c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</row>
    <row r="7758" spans="1:22">
      <c r="A7758" s="4"/>
      <c r="B7758" s="4"/>
      <c r="C7758" s="18"/>
      <c r="D7758" s="8"/>
      <c r="E7758" s="8"/>
      <c r="F7758" s="4"/>
      <c r="G7758" s="9"/>
      <c r="H7758" s="18"/>
      <c r="I7758" s="18"/>
      <c r="J7758" s="23" t="str">
        <f>IF(OR(ISBLANK(H7758),ISBLANK((I7758))),"",NETWORKDAYS(H7758,I7758,Setup!$A$2:$A$30))</f>
        <v/>
      </c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</row>
    <row r="7759" spans="1:22">
      <c r="A7759" s="4"/>
      <c r="B7759" s="4"/>
      <c r="C7759" s="18"/>
      <c r="D7759" s="8"/>
      <c r="E7759" s="8"/>
      <c r="F7759" s="4"/>
      <c r="G7759" s="9"/>
      <c r="H7759" s="18"/>
      <c r="I7759" s="18"/>
      <c r="J7759" s="23" t="str">
        <f>IF(OR(ISBLANK(H7759),ISBLANK((I7759))),"",NETWORKDAYS(H7759,I7759,Setup!$A$2:$A$30))</f>
        <v/>
      </c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</row>
    <row r="7760" spans="1:22">
      <c r="A7760" s="4"/>
      <c r="B7760" s="4"/>
      <c r="C7760" s="18"/>
      <c r="D7760" s="8"/>
      <c r="E7760" s="8"/>
      <c r="F7760" s="4"/>
      <c r="G7760" s="9"/>
      <c r="H7760" s="18"/>
      <c r="I7760" s="18"/>
      <c r="J7760" s="23" t="str">
        <f>IF(OR(ISBLANK(H7760),ISBLANK((I7760))),"",NETWORKDAYS(H7760,I7760,Setup!$A$2:$A$30))</f>
        <v/>
      </c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</row>
    <row r="7761" spans="1:22">
      <c r="A7761" s="4"/>
      <c r="B7761" s="4"/>
      <c r="C7761" s="18"/>
      <c r="D7761" s="8"/>
      <c r="E7761" s="8"/>
      <c r="F7761" s="4"/>
      <c r="G7761" s="9"/>
      <c r="H7761" s="18"/>
      <c r="I7761" s="18"/>
      <c r="J7761" s="23" t="str">
        <f>IF(OR(ISBLANK(H7761),ISBLANK((I7761))),"",NETWORKDAYS(H7761,I7761,Setup!$A$2:$A$30))</f>
        <v/>
      </c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</row>
    <row r="7762" spans="1:22">
      <c r="A7762" s="4"/>
      <c r="B7762" s="4"/>
      <c r="C7762" s="18"/>
      <c r="D7762" s="8"/>
      <c r="E7762" s="8"/>
      <c r="F7762" s="4"/>
      <c r="G7762" s="9"/>
      <c r="H7762" s="18"/>
      <c r="I7762" s="18"/>
      <c r="J7762" s="23" t="str">
        <f>IF(OR(ISBLANK(H7762),ISBLANK((I7762))),"",NETWORKDAYS(H7762,I7762,Setup!$A$2:$A$30))</f>
        <v/>
      </c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</row>
    <row r="7763" spans="1:22">
      <c r="A7763" s="4"/>
      <c r="B7763" s="4"/>
      <c r="C7763" s="18"/>
      <c r="D7763" s="8"/>
      <c r="E7763" s="8"/>
      <c r="F7763" s="4"/>
      <c r="G7763" s="9"/>
      <c r="H7763" s="18"/>
      <c r="I7763" s="18"/>
      <c r="J7763" s="23" t="str">
        <f>IF(OR(ISBLANK(H7763),ISBLANK((I7763))),"",NETWORKDAYS(H7763,I7763,Setup!$A$2:$A$30))</f>
        <v/>
      </c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</row>
    <row r="7764" spans="1:22">
      <c r="A7764" s="4"/>
      <c r="B7764" s="4"/>
      <c r="C7764" s="18"/>
      <c r="D7764" s="8"/>
      <c r="E7764" s="8"/>
      <c r="F7764" s="4"/>
      <c r="G7764" s="9"/>
      <c r="H7764" s="18"/>
      <c r="I7764" s="18"/>
      <c r="J7764" s="23" t="str">
        <f>IF(OR(ISBLANK(H7764),ISBLANK((I7764))),"",NETWORKDAYS(H7764,I7764,Setup!$A$2:$A$30))</f>
        <v/>
      </c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</row>
    <row r="7765" spans="1:22">
      <c r="A7765" s="4"/>
      <c r="B7765" s="4"/>
      <c r="C7765" s="18"/>
      <c r="D7765" s="8"/>
      <c r="E7765" s="8"/>
      <c r="F7765" s="4"/>
      <c r="G7765" s="9"/>
      <c r="H7765" s="18"/>
      <c r="I7765" s="18"/>
      <c r="J7765" s="23" t="str">
        <f>IF(OR(ISBLANK(H7765),ISBLANK((I7765))),"",NETWORKDAYS(H7765,I7765,Setup!$A$2:$A$30))</f>
        <v/>
      </c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</row>
    <row r="7766" spans="1:22">
      <c r="A7766" s="4"/>
      <c r="B7766" s="4"/>
      <c r="C7766" s="18"/>
      <c r="D7766" s="8"/>
      <c r="E7766" s="8"/>
      <c r="F7766" s="4"/>
      <c r="G7766" s="9"/>
      <c r="H7766" s="18"/>
      <c r="I7766" s="18"/>
      <c r="J7766" s="23" t="str">
        <f>IF(OR(ISBLANK(H7766),ISBLANK((I7766))),"",NETWORKDAYS(H7766,I7766,Setup!$A$2:$A$30))</f>
        <v/>
      </c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</row>
    <row r="7767" spans="1:22">
      <c r="A7767" s="4"/>
      <c r="B7767" s="4"/>
      <c r="C7767" s="18"/>
      <c r="D7767" s="8"/>
      <c r="E7767" s="8"/>
      <c r="F7767" s="4"/>
      <c r="G7767" s="9"/>
      <c r="H7767" s="18"/>
      <c r="I7767" s="18"/>
      <c r="J7767" s="23" t="str">
        <f>IF(OR(ISBLANK(H7767),ISBLANK((I7767))),"",NETWORKDAYS(H7767,I7767,Setup!$A$2:$A$30))</f>
        <v/>
      </c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</row>
    <row r="7768" spans="1:22">
      <c r="A7768" s="4"/>
      <c r="B7768" s="4"/>
      <c r="C7768" s="18"/>
      <c r="D7768" s="8"/>
      <c r="E7768" s="8"/>
      <c r="F7768" s="4"/>
      <c r="G7768" s="9"/>
      <c r="H7768" s="18"/>
      <c r="I7768" s="18"/>
      <c r="J7768" s="23" t="str">
        <f>IF(OR(ISBLANK(H7768),ISBLANK((I7768))),"",NETWORKDAYS(H7768,I7768,Setup!$A$2:$A$30))</f>
        <v/>
      </c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</row>
    <row r="7769" spans="1:22">
      <c r="A7769" s="4"/>
      <c r="B7769" s="4"/>
      <c r="C7769" s="18"/>
      <c r="D7769" s="8"/>
      <c r="E7769" s="8"/>
      <c r="F7769" s="4"/>
      <c r="G7769" s="9"/>
      <c r="H7769" s="18"/>
      <c r="I7769" s="18"/>
      <c r="J7769" s="23" t="str">
        <f>IF(OR(ISBLANK(H7769),ISBLANK((I7769))),"",NETWORKDAYS(H7769,I7769,Setup!$A$2:$A$30))</f>
        <v/>
      </c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</row>
    <row r="7770" spans="1:22">
      <c r="A7770" s="4"/>
      <c r="B7770" s="4"/>
      <c r="C7770" s="18"/>
      <c r="D7770" s="8"/>
      <c r="E7770" s="8"/>
      <c r="F7770" s="4"/>
      <c r="G7770" s="9"/>
      <c r="H7770" s="18"/>
      <c r="I7770" s="18"/>
      <c r="J7770" s="23" t="str">
        <f>IF(OR(ISBLANK(H7770),ISBLANK((I7770))),"",NETWORKDAYS(H7770,I7770,Setup!$A$2:$A$30))</f>
        <v/>
      </c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</row>
    <row r="7771" spans="1:22">
      <c r="A7771" s="4"/>
      <c r="B7771" s="4"/>
      <c r="C7771" s="18"/>
      <c r="D7771" s="8"/>
      <c r="E7771" s="8"/>
      <c r="F7771" s="4"/>
      <c r="G7771" s="9"/>
      <c r="H7771" s="18"/>
      <c r="I7771" s="18"/>
      <c r="J7771" s="23" t="str">
        <f>IF(OR(ISBLANK(H7771),ISBLANK((I7771))),"",NETWORKDAYS(H7771,I7771,Setup!$A$2:$A$30))</f>
        <v/>
      </c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</row>
    <row r="7772" spans="1:22">
      <c r="A7772" s="4"/>
      <c r="B7772" s="4"/>
      <c r="C7772" s="18"/>
      <c r="D7772" s="8"/>
      <c r="E7772" s="8"/>
      <c r="F7772" s="4"/>
      <c r="G7772" s="9"/>
      <c r="H7772" s="18"/>
      <c r="I7772" s="18"/>
      <c r="J7772" s="23" t="str">
        <f>IF(OR(ISBLANK(H7772),ISBLANK((I7772))),"",NETWORKDAYS(H7772,I7772,Setup!$A$2:$A$30))</f>
        <v/>
      </c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</row>
    <row r="7773" spans="1:22">
      <c r="A7773" s="4"/>
      <c r="B7773" s="4"/>
      <c r="C7773" s="18"/>
      <c r="D7773" s="8"/>
      <c r="E7773" s="8"/>
      <c r="F7773" s="4"/>
      <c r="G7773" s="9"/>
      <c r="H7773" s="18"/>
      <c r="I7773" s="18"/>
      <c r="J7773" s="23" t="str">
        <f>IF(OR(ISBLANK(H7773),ISBLANK((I7773))),"",NETWORKDAYS(H7773,I7773,Setup!$A$2:$A$30))</f>
        <v/>
      </c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</row>
    <row r="7774" spans="1:22">
      <c r="A7774" s="4"/>
      <c r="B7774" s="4"/>
      <c r="C7774" s="18"/>
      <c r="D7774" s="8"/>
      <c r="E7774" s="8"/>
      <c r="F7774" s="4"/>
      <c r="G7774" s="9"/>
      <c r="H7774" s="18"/>
      <c r="I7774" s="18"/>
      <c r="J7774" s="23" t="str">
        <f>IF(OR(ISBLANK(H7774),ISBLANK((I7774))),"",NETWORKDAYS(H7774,I7774,Setup!$A$2:$A$30))</f>
        <v/>
      </c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</row>
    <row r="7775" spans="1:22">
      <c r="A7775" s="4"/>
      <c r="B7775" s="4"/>
      <c r="C7775" s="18"/>
      <c r="D7775" s="8"/>
      <c r="E7775" s="8"/>
      <c r="F7775" s="4"/>
      <c r="G7775" s="9"/>
      <c r="H7775" s="18"/>
      <c r="I7775" s="18"/>
      <c r="J7775" s="23" t="str">
        <f>IF(OR(ISBLANK(H7775),ISBLANK((I7775))),"",NETWORKDAYS(H7775,I7775,Setup!$A$2:$A$30))</f>
        <v/>
      </c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</row>
    <row r="7776" spans="1:22">
      <c r="A7776" s="4"/>
      <c r="B7776" s="4"/>
      <c r="C7776" s="18"/>
      <c r="D7776" s="8"/>
      <c r="E7776" s="8"/>
      <c r="F7776" s="4"/>
      <c r="G7776" s="9"/>
      <c r="H7776" s="18"/>
      <c r="I7776" s="18"/>
      <c r="J7776" s="23" t="str">
        <f>IF(OR(ISBLANK(H7776),ISBLANK((I7776))),"",NETWORKDAYS(H7776,I7776,Setup!$A$2:$A$30))</f>
        <v/>
      </c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</row>
    <row r="7777" spans="1:22">
      <c r="A7777" s="4"/>
      <c r="B7777" s="4"/>
      <c r="C7777" s="18"/>
      <c r="D7777" s="8"/>
      <c r="E7777" s="8"/>
      <c r="F7777" s="4"/>
      <c r="G7777" s="9"/>
      <c r="H7777" s="18"/>
      <c r="I7777" s="18"/>
      <c r="J7777" s="23" t="str">
        <f>IF(OR(ISBLANK(H7777),ISBLANK((I7777))),"",NETWORKDAYS(H7777,I7777,Setup!$A$2:$A$30))</f>
        <v/>
      </c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</row>
    <row r="7778" spans="1:22">
      <c r="A7778" s="4"/>
      <c r="B7778" s="4"/>
      <c r="C7778" s="18"/>
      <c r="D7778" s="8"/>
      <c r="E7778" s="8"/>
      <c r="F7778" s="4"/>
      <c r="G7778" s="9"/>
      <c r="H7778" s="18"/>
      <c r="I7778" s="18"/>
      <c r="J7778" s="23" t="str">
        <f>IF(OR(ISBLANK(H7778),ISBLANK((I7778))),"",NETWORKDAYS(H7778,I7778,Setup!$A$2:$A$30))</f>
        <v/>
      </c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</row>
    <row r="7779" spans="1:22">
      <c r="A7779" s="4"/>
      <c r="B7779" s="4"/>
      <c r="C7779" s="18"/>
      <c r="D7779" s="8"/>
      <c r="E7779" s="8"/>
      <c r="F7779" s="4"/>
      <c r="G7779" s="9"/>
      <c r="H7779" s="18"/>
      <c r="I7779" s="18"/>
      <c r="J7779" s="23" t="str">
        <f>IF(OR(ISBLANK(H7779),ISBLANK((I7779))),"",NETWORKDAYS(H7779,I7779,Setup!$A$2:$A$30))</f>
        <v/>
      </c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</row>
    <row r="7780" spans="1:22">
      <c r="A7780" s="4"/>
      <c r="B7780" s="4"/>
      <c r="C7780" s="18"/>
      <c r="D7780" s="8"/>
      <c r="E7780" s="8"/>
      <c r="F7780" s="4"/>
      <c r="G7780" s="9"/>
      <c r="H7780" s="18"/>
      <c r="I7780" s="18"/>
      <c r="J7780" s="23" t="str">
        <f>IF(OR(ISBLANK(H7780),ISBLANK((I7780))),"",NETWORKDAYS(H7780,I7780,Setup!$A$2:$A$30))</f>
        <v/>
      </c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</row>
    <row r="7781" spans="1:22">
      <c r="A7781" s="4"/>
      <c r="B7781" s="4"/>
      <c r="C7781" s="18"/>
      <c r="D7781" s="8"/>
      <c r="E7781" s="8"/>
      <c r="F7781" s="4"/>
      <c r="G7781" s="9"/>
      <c r="H7781" s="18"/>
      <c r="I7781" s="18"/>
      <c r="J7781" s="23" t="str">
        <f>IF(OR(ISBLANK(H7781),ISBLANK((I7781))),"",NETWORKDAYS(H7781,I7781,Setup!$A$2:$A$30))</f>
        <v/>
      </c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</row>
    <row r="7782" spans="1:22">
      <c r="A7782" s="4"/>
      <c r="B7782" s="4"/>
      <c r="C7782" s="18"/>
      <c r="D7782" s="8"/>
      <c r="E7782" s="8"/>
      <c r="F7782" s="4"/>
      <c r="G7782" s="9"/>
      <c r="H7782" s="18"/>
      <c r="I7782" s="18"/>
      <c r="J7782" s="23" t="str">
        <f>IF(OR(ISBLANK(H7782),ISBLANK((I7782))),"",NETWORKDAYS(H7782,I7782,Setup!$A$2:$A$30))</f>
        <v/>
      </c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</row>
    <row r="7783" spans="1:22">
      <c r="A7783" s="4"/>
      <c r="B7783" s="4"/>
      <c r="C7783" s="18"/>
      <c r="D7783" s="8"/>
      <c r="E7783" s="8"/>
      <c r="F7783" s="4"/>
      <c r="G7783" s="9"/>
      <c r="H7783" s="18"/>
      <c r="I7783" s="18"/>
      <c r="J7783" s="23" t="str">
        <f>IF(OR(ISBLANK(H7783),ISBLANK((I7783))),"",NETWORKDAYS(H7783,I7783,Setup!$A$2:$A$30))</f>
        <v/>
      </c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</row>
    <row r="7784" spans="1:22">
      <c r="A7784" s="4"/>
      <c r="B7784" s="4"/>
      <c r="C7784" s="18"/>
      <c r="D7784" s="8"/>
      <c r="E7784" s="8"/>
      <c r="F7784" s="4"/>
      <c r="G7784" s="9"/>
      <c r="H7784" s="18"/>
      <c r="I7784" s="18"/>
      <c r="J7784" s="23" t="str">
        <f>IF(OR(ISBLANK(H7784),ISBLANK((I7784))),"",NETWORKDAYS(H7784,I7784,Setup!$A$2:$A$30))</f>
        <v/>
      </c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</row>
    <row r="7785" spans="1:22">
      <c r="A7785" s="4"/>
      <c r="B7785" s="4"/>
      <c r="C7785" s="18"/>
      <c r="D7785" s="8"/>
      <c r="E7785" s="8"/>
      <c r="F7785" s="4"/>
      <c r="G7785" s="9"/>
      <c r="H7785" s="18"/>
      <c r="I7785" s="18"/>
      <c r="J7785" s="23" t="str">
        <f>IF(OR(ISBLANK(H7785),ISBLANK((I7785))),"",NETWORKDAYS(H7785,I7785,Setup!$A$2:$A$30))</f>
        <v/>
      </c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</row>
    <row r="7786" spans="1:22">
      <c r="A7786" s="4"/>
      <c r="B7786" s="4"/>
      <c r="C7786" s="18"/>
      <c r="D7786" s="8"/>
      <c r="E7786" s="8"/>
      <c r="F7786" s="4"/>
      <c r="G7786" s="9"/>
      <c r="H7786" s="18"/>
      <c r="I7786" s="18"/>
      <c r="J7786" s="23" t="str">
        <f>IF(OR(ISBLANK(H7786),ISBLANK((I7786))),"",NETWORKDAYS(H7786,I7786,Setup!$A$2:$A$30))</f>
        <v/>
      </c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</row>
    <row r="7787" spans="1:22">
      <c r="A7787" s="4"/>
      <c r="B7787" s="4"/>
      <c r="C7787" s="18"/>
      <c r="D7787" s="8"/>
      <c r="E7787" s="8"/>
      <c r="F7787" s="4"/>
      <c r="G7787" s="9"/>
      <c r="H7787" s="18"/>
      <c r="I7787" s="18"/>
      <c r="J7787" s="23" t="str">
        <f>IF(OR(ISBLANK(H7787),ISBLANK((I7787))),"",NETWORKDAYS(H7787,I7787,Setup!$A$2:$A$30))</f>
        <v/>
      </c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</row>
    <row r="7788" spans="1:22">
      <c r="A7788" s="4"/>
      <c r="B7788" s="4"/>
      <c r="C7788" s="18"/>
      <c r="D7788" s="8"/>
      <c r="E7788" s="8"/>
      <c r="F7788" s="4"/>
      <c r="G7788" s="9"/>
      <c r="H7788" s="18"/>
      <c r="I7788" s="18"/>
      <c r="J7788" s="23" t="str">
        <f>IF(OR(ISBLANK(H7788),ISBLANK((I7788))),"",NETWORKDAYS(H7788,I7788,Setup!$A$2:$A$30))</f>
        <v/>
      </c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</row>
    <row r="7789" spans="1:22">
      <c r="A7789" s="4"/>
      <c r="B7789" s="4"/>
      <c r="C7789" s="18"/>
      <c r="D7789" s="8"/>
      <c r="E7789" s="8"/>
      <c r="F7789" s="4"/>
      <c r="G7789" s="9"/>
      <c r="H7789" s="18"/>
      <c r="I7789" s="18"/>
      <c r="J7789" s="23" t="str">
        <f>IF(OR(ISBLANK(H7789),ISBLANK((I7789))),"",NETWORKDAYS(H7789,I7789,Setup!$A$2:$A$30))</f>
        <v/>
      </c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</row>
    <row r="7790" spans="1:22">
      <c r="A7790" s="4"/>
      <c r="B7790" s="4"/>
      <c r="C7790" s="18"/>
      <c r="D7790" s="8"/>
      <c r="E7790" s="8"/>
      <c r="F7790" s="4"/>
      <c r="G7790" s="9"/>
      <c r="H7790" s="18"/>
      <c r="I7790" s="18"/>
      <c r="J7790" s="23" t="str">
        <f>IF(OR(ISBLANK(H7790),ISBLANK((I7790))),"",NETWORKDAYS(H7790,I7790,Setup!$A$2:$A$30))</f>
        <v/>
      </c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</row>
    <row r="7791" spans="1:22">
      <c r="A7791" s="4"/>
      <c r="B7791" s="4"/>
      <c r="C7791" s="18"/>
      <c r="D7791" s="8"/>
      <c r="E7791" s="8"/>
      <c r="F7791" s="4"/>
      <c r="G7791" s="9"/>
      <c r="H7791" s="18"/>
      <c r="I7791" s="18"/>
      <c r="J7791" s="23" t="str">
        <f>IF(OR(ISBLANK(H7791),ISBLANK((I7791))),"",NETWORKDAYS(H7791,I7791,Setup!$A$2:$A$30))</f>
        <v/>
      </c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</row>
    <row r="7792" spans="1:22">
      <c r="A7792" s="4"/>
      <c r="B7792" s="4"/>
      <c r="C7792" s="18"/>
      <c r="D7792" s="8"/>
      <c r="E7792" s="8"/>
      <c r="F7792" s="4"/>
      <c r="G7792" s="9"/>
      <c r="H7792" s="18"/>
      <c r="I7792" s="18"/>
      <c r="J7792" s="23" t="str">
        <f>IF(OR(ISBLANK(H7792),ISBLANK((I7792))),"",NETWORKDAYS(H7792,I7792,Setup!$A$2:$A$30))</f>
        <v/>
      </c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</row>
    <row r="7793" spans="1:22">
      <c r="A7793" s="4"/>
      <c r="B7793" s="4"/>
      <c r="C7793" s="18"/>
      <c r="D7793" s="8"/>
      <c r="E7793" s="8"/>
      <c r="F7793" s="4"/>
      <c r="G7793" s="9"/>
      <c r="H7793" s="18"/>
      <c r="I7793" s="18"/>
      <c r="J7793" s="23" t="str">
        <f>IF(OR(ISBLANK(H7793),ISBLANK((I7793))),"",NETWORKDAYS(H7793,I7793,Setup!$A$2:$A$30))</f>
        <v/>
      </c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</row>
    <row r="7794" spans="1:22">
      <c r="A7794" s="4"/>
      <c r="B7794" s="4"/>
      <c r="C7794" s="18"/>
      <c r="D7794" s="8"/>
      <c r="E7794" s="8"/>
      <c r="F7794" s="4"/>
      <c r="G7794" s="9"/>
      <c r="H7794" s="18"/>
      <c r="I7794" s="18"/>
      <c r="J7794" s="23" t="str">
        <f>IF(OR(ISBLANK(H7794),ISBLANK((I7794))),"",NETWORKDAYS(H7794,I7794,Setup!$A$2:$A$30))</f>
        <v/>
      </c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</row>
    <row r="7795" spans="1:22">
      <c r="A7795" s="4"/>
      <c r="B7795" s="4"/>
      <c r="C7795" s="18"/>
      <c r="D7795" s="8"/>
      <c r="E7795" s="8"/>
      <c r="F7795" s="4"/>
      <c r="G7795" s="9"/>
      <c r="H7795" s="18"/>
      <c r="I7795" s="18"/>
      <c r="J7795" s="23" t="str">
        <f>IF(OR(ISBLANK(H7795),ISBLANK((I7795))),"",NETWORKDAYS(H7795,I7795,Setup!$A$2:$A$30))</f>
        <v/>
      </c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</row>
    <row r="7796" spans="1:22">
      <c r="A7796" s="4"/>
      <c r="B7796" s="4"/>
      <c r="C7796" s="18"/>
      <c r="D7796" s="8"/>
      <c r="E7796" s="8"/>
      <c r="F7796" s="4"/>
      <c r="G7796" s="9"/>
      <c r="H7796" s="18"/>
      <c r="I7796" s="18"/>
      <c r="J7796" s="23" t="str">
        <f>IF(OR(ISBLANK(H7796),ISBLANK((I7796))),"",NETWORKDAYS(H7796,I7796,Setup!$A$2:$A$30))</f>
        <v/>
      </c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</row>
    <row r="7797" spans="1:22">
      <c r="A7797" s="4"/>
      <c r="B7797" s="4"/>
      <c r="C7797" s="18"/>
      <c r="D7797" s="8"/>
      <c r="E7797" s="8"/>
      <c r="F7797" s="4"/>
      <c r="G7797" s="9"/>
      <c r="H7797" s="18"/>
      <c r="I7797" s="18"/>
      <c r="J7797" s="23" t="str">
        <f>IF(OR(ISBLANK(H7797),ISBLANK((I7797))),"",NETWORKDAYS(H7797,I7797,Setup!$A$2:$A$30))</f>
        <v/>
      </c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</row>
    <row r="7798" spans="1:22">
      <c r="A7798" s="4"/>
      <c r="B7798" s="4"/>
      <c r="C7798" s="18"/>
      <c r="D7798" s="8"/>
      <c r="E7798" s="8"/>
      <c r="F7798" s="4"/>
      <c r="G7798" s="9"/>
      <c r="H7798" s="18"/>
      <c r="I7798" s="18"/>
      <c r="J7798" s="23" t="str">
        <f>IF(OR(ISBLANK(H7798),ISBLANK((I7798))),"",NETWORKDAYS(H7798,I7798,Setup!$A$2:$A$30))</f>
        <v/>
      </c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</row>
    <row r="7799" spans="1:22">
      <c r="A7799" s="4"/>
      <c r="B7799" s="4"/>
      <c r="C7799" s="18"/>
      <c r="D7799" s="8"/>
      <c r="E7799" s="8"/>
      <c r="F7799" s="4"/>
      <c r="G7799" s="9"/>
      <c r="H7799" s="18"/>
      <c r="I7799" s="18"/>
      <c r="J7799" s="23" t="str">
        <f>IF(OR(ISBLANK(H7799),ISBLANK((I7799))),"",NETWORKDAYS(H7799,I7799,Setup!$A$2:$A$30))</f>
        <v/>
      </c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</row>
    <row r="7800" spans="1:22">
      <c r="A7800" s="4"/>
      <c r="B7800" s="4"/>
      <c r="C7800" s="18"/>
      <c r="D7800" s="8"/>
      <c r="E7800" s="8"/>
      <c r="F7800" s="4"/>
      <c r="G7800" s="9"/>
      <c r="H7800" s="18"/>
      <c r="I7800" s="18"/>
      <c r="J7800" s="23" t="str">
        <f>IF(OR(ISBLANK(H7800),ISBLANK((I7800))),"",NETWORKDAYS(H7800,I7800,Setup!$A$2:$A$30))</f>
        <v/>
      </c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</row>
    <row r="7801" spans="1:22">
      <c r="A7801" s="4"/>
      <c r="B7801" s="4"/>
      <c r="C7801" s="18"/>
      <c r="D7801" s="8"/>
      <c r="E7801" s="8"/>
      <c r="F7801" s="4"/>
      <c r="G7801" s="9"/>
      <c r="H7801" s="18"/>
      <c r="I7801" s="18"/>
      <c r="J7801" s="23" t="str">
        <f>IF(OR(ISBLANK(H7801),ISBLANK((I7801))),"",NETWORKDAYS(H7801,I7801,Setup!$A$2:$A$30))</f>
        <v/>
      </c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</row>
    <row r="7802" spans="1:22">
      <c r="A7802" s="4"/>
      <c r="B7802" s="4"/>
      <c r="C7802" s="18"/>
      <c r="D7802" s="8"/>
      <c r="E7802" s="8"/>
      <c r="F7802" s="4"/>
      <c r="G7802" s="9"/>
      <c r="H7802" s="18"/>
      <c r="I7802" s="18"/>
      <c r="J7802" s="23" t="str">
        <f>IF(OR(ISBLANK(H7802),ISBLANK((I7802))),"",NETWORKDAYS(H7802,I7802,Setup!$A$2:$A$30))</f>
        <v/>
      </c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</row>
    <row r="7803" spans="1:22">
      <c r="A7803" s="4"/>
      <c r="B7803" s="4"/>
      <c r="C7803" s="18"/>
      <c r="D7803" s="8"/>
      <c r="E7803" s="8"/>
      <c r="F7803" s="4"/>
      <c r="G7803" s="9"/>
      <c r="H7803" s="18"/>
      <c r="I7803" s="18"/>
      <c r="J7803" s="23" t="str">
        <f>IF(OR(ISBLANK(H7803),ISBLANK((I7803))),"",NETWORKDAYS(H7803,I7803,Setup!$A$2:$A$30))</f>
        <v/>
      </c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</row>
    <row r="7804" spans="1:22">
      <c r="A7804" s="4"/>
      <c r="B7804" s="4"/>
      <c r="C7804" s="18"/>
      <c r="D7804" s="8"/>
      <c r="E7804" s="8"/>
      <c r="F7804" s="4"/>
      <c r="G7804" s="9"/>
      <c r="H7804" s="18"/>
      <c r="I7804" s="18"/>
      <c r="J7804" s="23" t="str">
        <f>IF(OR(ISBLANK(H7804),ISBLANK((I7804))),"",NETWORKDAYS(H7804,I7804,Setup!$A$2:$A$30))</f>
        <v/>
      </c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</row>
    <row r="7805" spans="1:22">
      <c r="A7805" s="4"/>
      <c r="B7805" s="4"/>
      <c r="C7805" s="18"/>
      <c r="D7805" s="8"/>
      <c r="E7805" s="8"/>
      <c r="F7805" s="4"/>
      <c r="G7805" s="9"/>
      <c r="H7805" s="18"/>
      <c r="I7805" s="18"/>
      <c r="J7805" s="23" t="str">
        <f>IF(OR(ISBLANK(H7805),ISBLANK((I7805))),"",NETWORKDAYS(H7805,I7805,Setup!$A$2:$A$30))</f>
        <v/>
      </c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</row>
    <row r="7806" spans="1:22">
      <c r="A7806" s="4"/>
      <c r="B7806" s="4"/>
      <c r="C7806" s="18"/>
      <c r="D7806" s="8"/>
      <c r="E7806" s="8"/>
      <c r="F7806" s="4"/>
      <c r="G7806" s="9"/>
      <c r="H7806" s="18"/>
      <c r="I7806" s="18"/>
      <c r="J7806" s="23" t="str">
        <f>IF(OR(ISBLANK(H7806),ISBLANK((I7806))),"",NETWORKDAYS(H7806,I7806,Setup!$A$2:$A$30))</f>
        <v/>
      </c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</row>
    <row r="7807" spans="1:22">
      <c r="A7807" s="4"/>
      <c r="B7807" s="4"/>
      <c r="C7807" s="18"/>
      <c r="D7807" s="8"/>
      <c r="E7807" s="8"/>
      <c r="F7807" s="4"/>
      <c r="G7807" s="9"/>
      <c r="H7807" s="18"/>
      <c r="I7807" s="18"/>
      <c r="J7807" s="23" t="str">
        <f>IF(OR(ISBLANK(H7807),ISBLANK((I7807))),"",NETWORKDAYS(H7807,I7807,Setup!$A$2:$A$30))</f>
        <v/>
      </c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</row>
    <row r="7808" spans="1:22">
      <c r="A7808" s="4"/>
      <c r="B7808" s="4"/>
      <c r="C7808" s="18"/>
      <c r="D7808" s="8"/>
      <c r="E7808" s="8"/>
      <c r="F7808" s="4"/>
      <c r="G7808" s="9"/>
      <c r="H7808" s="18"/>
      <c r="I7808" s="18"/>
      <c r="J7808" s="23" t="str">
        <f>IF(OR(ISBLANK(H7808),ISBLANK((I7808))),"",NETWORKDAYS(H7808,I7808,Setup!$A$2:$A$30))</f>
        <v/>
      </c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</row>
    <row r="7809" spans="1:22">
      <c r="A7809" s="4"/>
      <c r="B7809" s="4"/>
      <c r="C7809" s="18"/>
      <c r="D7809" s="8"/>
      <c r="E7809" s="8"/>
      <c r="F7809" s="4"/>
      <c r="G7809" s="9"/>
      <c r="H7809" s="18"/>
      <c r="I7809" s="18"/>
      <c r="J7809" s="23" t="str">
        <f>IF(OR(ISBLANK(H7809),ISBLANK((I7809))),"",NETWORKDAYS(H7809,I7809,Setup!$A$2:$A$30))</f>
        <v/>
      </c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</row>
    <row r="7810" spans="1:22">
      <c r="A7810" s="4"/>
      <c r="B7810" s="4"/>
      <c r="C7810" s="18"/>
      <c r="D7810" s="8"/>
      <c r="E7810" s="8"/>
      <c r="F7810" s="4"/>
      <c r="G7810" s="9"/>
      <c r="H7810" s="18"/>
      <c r="I7810" s="18"/>
      <c r="J7810" s="23" t="str">
        <f>IF(OR(ISBLANK(H7810),ISBLANK((I7810))),"",NETWORKDAYS(H7810,I7810,Setup!$A$2:$A$30))</f>
        <v/>
      </c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</row>
    <row r="7811" spans="1:22">
      <c r="A7811" s="4"/>
      <c r="B7811" s="4"/>
      <c r="C7811" s="18"/>
      <c r="D7811" s="8"/>
      <c r="E7811" s="8"/>
      <c r="F7811" s="4"/>
      <c r="G7811" s="9"/>
      <c r="H7811" s="18"/>
      <c r="I7811" s="18"/>
      <c r="J7811" s="23" t="str">
        <f>IF(OR(ISBLANK(H7811),ISBLANK((I7811))),"",NETWORKDAYS(H7811,I7811,Setup!$A$2:$A$30))</f>
        <v/>
      </c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</row>
    <row r="7812" spans="1:22">
      <c r="A7812" s="4"/>
      <c r="B7812" s="4"/>
      <c r="C7812" s="18"/>
      <c r="D7812" s="8"/>
      <c r="E7812" s="8"/>
      <c r="F7812" s="4"/>
      <c r="G7812" s="9"/>
      <c r="H7812" s="18"/>
      <c r="I7812" s="18"/>
      <c r="J7812" s="23" t="str">
        <f>IF(OR(ISBLANK(H7812),ISBLANK((I7812))),"",NETWORKDAYS(H7812,I7812,Setup!$A$2:$A$30))</f>
        <v/>
      </c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</row>
    <row r="7813" spans="1:22">
      <c r="A7813" s="4"/>
      <c r="B7813" s="4"/>
      <c r="C7813" s="18"/>
      <c r="D7813" s="8"/>
      <c r="E7813" s="8"/>
      <c r="F7813" s="4"/>
      <c r="G7813" s="9"/>
      <c r="H7813" s="18"/>
      <c r="I7813" s="18"/>
      <c r="J7813" s="23" t="str">
        <f>IF(OR(ISBLANK(H7813),ISBLANK((I7813))),"",NETWORKDAYS(H7813,I7813,Setup!$A$2:$A$30))</f>
        <v/>
      </c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</row>
    <row r="7814" spans="1:22">
      <c r="A7814" s="4"/>
      <c r="B7814" s="4"/>
      <c r="C7814" s="18"/>
      <c r="D7814" s="8"/>
      <c r="E7814" s="8"/>
      <c r="F7814" s="4"/>
      <c r="G7814" s="9"/>
      <c r="H7814" s="18"/>
      <c r="I7814" s="18"/>
      <c r="J7814" s="23" t="str">
        <f>IF(OR(ISBLANK(H7814),ISBLANK((I7814))),"",NETWORKDAYS(H7814,I7814,Setup!$A$2:$A$30))</f>
        <v/>
      </c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</row>
    <row r="7815" spans="1:22">
      <c r="A7815" s="4"/>
      <c r="B7815" s="4"/>
      <c r="C7815" s="18"/>
      <c r="D7815" s="8"/>
      <c r="E7815" s="8"/>
      <c r="F7815" s="4"/>
      <c r="G7815" s="9"/>
      <c r="H7815" s="18"/>
      <c r="I7815" s="18"/>
      <c r="J7815" s="23" t="str">
        <f>IF(OR(ISBLANK(H7815),ISBLANK((I7815))),"",NETWORKDAYS(H7815,I7815,Setup!$A$2:$A$30))</f>
        <v/>
      </c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</row>
    <row r="7816" spans="1:22">
      <c r="A7816" s="4"/>
      <c r="B7816" s="4"/>
      <c r="C7816" s="18"/>
      <c r="D7816" s="8"/>
      <c r="E7816" s="8"/>
      <c r="F7816" s="4"/>
      <c r="G7816" s="9"/>
      <c r="H7816" s="18"/>
      <c r="I7816" s="18"/>
      <c r="J7816" s="23" t="str">
        <f>IF(OR(ISBLANK(H7816),ISBLANK((I7816))),"",NETWORKDAYS(H7816,I7816,Setup!$A$2:$A$30))</f>
        <v/>
      </c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</row>
    <row r="7817" spans="1:22">
      <c r="A7817" s="4"/>
      <c r="B7817" s="4"/>
      <c r="C7817" s="18"/>
      <c r="D7817" s="8"/>
      <c r="E7817" s="8"/>
      <c r="F7817" s="4"/>
      <c r="G7817" s="9"/>
      <c r="H7817" s="18"/>
      <c r="I7817" s="18"/>
      <c r="J7817" s="23" t="str">
        <f>IF(OR(ISBLANK(H7817),ISBLANK((I7817))),"",NETWORKDAYS(H7817,I7817,Setup!$A$2:$A$30))</f>
        <v/>
      </c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</row>
    <row r="7818" spans="1:22">
      <c r="A7818" s="4"/>
      <c r="B7818" s="4"/>
      <c r="C7818" s="18"/>
      <c r="D7818" s="8"/>
      <c r="E7818" s="8"/>
      <c r="F7818" s="4"/>
      <c r="G7818" s="9"/>
      <c r="H7818" s="18"/>
      <c r="I7818" s="18"/>
      <c r="J7818" s="23" t="str">
        <f>IF(OR(ISBLANK(H7818),ISBLANK((I7818))),"",NETWORKDAYS(H7818,I7818,Setup!$A$2:$A$30))</f>
        <v/>
      </c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</row>
    <row r="7819" spans="1:22">
      <c r="A7819" s="4"/>
      <c r="B7819" s="4"/>
      <c r="C7819" s="18"/>
      <c r="D7819" s="8"/>
      <c r="E7819" s="8"/>
      <c r="F7819" s="4"/>
      <c r="G7819" s="9"/>
      <c r="H7819" s="18"/>
      <c r="I7819" s="18"/>
      <c r="J7819" s="23" t="str">
        <f>IF(OR(ISBLANK(H7819),ISBLANK((I7819))),"",NETWORKDAYS(H7819,I7819,Setup!$A$2:$A$30))</f>
        <v/>
      </c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</row>
    <row r="7820" spans="1:22">
      <c r="A7820" s="4"/>
      <c r="B7820" s="4"/>
      <c r="C7820" s="18"/>
      <c r="D7820" s="8"/>
      <c r="E7820" s="8"/>
      <c r="F7820" s="4"/>
      <c r="G7820" s="9"/>
      <c r="H7820" s="18"/>
      <c r="I7820" s="18"/>
      <c r="J7820" s="23" t="str">
        <f>IF(OR(ISBLANK(H7820),ISBLANK((I7820))),"",NETWORKDAYS(H7820,I7820,Setup!$A$2:$A$30))</f>
        <v/>
      </c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</row>
    <row r="7821" spans="1:22">
      <c r="A7821" s="4"/>
      <c r="B7821" s="4"/>
      <c r="C7821" s="18"/>
      <c r="D7821" s="8"/>
      <c r="E7821" s="8"/>
      <c r="F7821" s="4"/>
      <c r="G7821" s="9"/>
      <c r="H7821" s="18"/>
      <c r="I7821" s="18"/>
      <c r="J7821" s="23" t="str">
        <f>IF(OR(ISBLANK(H7821),ISBLANK((I7821))),"",NETWORKDAYS(H7821,I7821,Setup!$A$2:$A$30))</f>
        <v/>
      </c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</row>
    <row r="7822" spans="1:22">
      <c r="A7822" s="4"/>
      <c r="B7822" s="4"/>
      <c r="C7822" s="18"/>
      <c r="D7822" s="8"/>
      <c r="E7822" s="8"/>
      <c r="F7822" s="4"/>
      <c r="G7822" s="9"/>
      <c r="H7822" s="18"/>
      <c r="I7822" s="18"/>
      <c r="J7822" s="23" t="str">
        <f>IF(OR(ISBLANK(H7822),ISBLANK((I7822))),"",NETWORKDAYS(H7822,I7822,Setup!$A$2:$A$30))</f>
        <v/>
      </c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</row>
    <row r="7823" spans="1:22">
      <c r="A7823" s="4"/>
      <c r="B7823" s="4"/>
      <c r="C7823" s="18"/>
      <c r="D7823" s="8"/>
      <c r="E7823" s="8"/>
      <c r="F7823" s="4"/>
      <c r="G7823" s="9"/>
      <c r="H7823" s="18"/>
      <c r="I7823" s="18"/>
      <c r="J7823" s="23" t="str">
        <f>IF(OR(ISBLANK(H7823),ISBLANK((I7823))),"",NETWORKDAYS(H7823,I7823,Setup!$A$2:$A$30))</f>
        <v/>
      </c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</row>
    <row r="7824" spans="1:22">
      <c r="A7824" s="4"/>
      <c r="B7824" s="4"/>
      <c r="C7824" s="18"/>
      <c r="D7824" s="8"/>
      <c r="E7824" s="8"/>
      <c r="F7824" s="4"/>
      <c r="G7824" s="9"/>
      <c r="H7824" s="18"/>
      <c r="I7824" s="18"/>
      <c r="J7824" s="23" t="str">
        <f>IF(OR(ISBLANK(H7824),ISBLANK((I7824))),"",NETWORKDAYS(H7824,I7824,Setup!$A$2:$A$30))</f>
        <v/>
      </c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</row>
    <row r="7825" spans="1:22">
      <c r="A7825" s="4"/>
      <c r="B7825" s="4"/>
      <c r="C7825" s="18"/>
      <c r="D7825" s="8"/>
      <c r="E7825" s="8"/>
      <c r="F7825" s="4"/>
      <c r="G7825" s="9"/>
      <c r="H7825" s="18"/>
      <c r="I7825" s="18"/>
      <c r="J7825" s="23" t="str">
        <f>IF(OR(ISBLANK(H7825),ISBLANK((I7825))),"",NETWORKDAYS(H7825,I7825,Setup!$A$2:$A$30))</f>
        <v/>
      </c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</row>
    <row r="7826" spans="1:22">
      <c r="A7826" s="4"/>
      <c r="B7826" s="4"/>
      <c r="C7826" s="18"/>
      <c r="D7826" s="8"/>
      <c r="E7826" s="8"/>
      <c r="F7826" s="4"/>
      <c r="G7826" s="9"/>
      <c r="H7826" s="18"/>
      <c r="I7826" s="18"/>
      <c r="J7826" s="23" t="str">
        <f>IF(OR(ISBLANK(H7826),ISBLANK((I7826))),"",NETWORKDAYS(H7826,I7826,Setup!$A$2:$A$30))</f>
        <v/>
      </c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</row>
    <row r="7827" spans="1:22">
      <c r="A7827" s="4"/>
      <c r="B7827" s="4"/>
      <c r="C7827" s="18"/>
      <c r="D7827" s="8"/>
      <c r="E7827" s="8"/>
      <c r="F7827" s="4"/>
      <c r="G7827" s="9"/>
      <c r="H7827" s="18"/>
      <c r="I7827" s="18"/>
      <c r="J7827" s="23" t="str">
        <f>IF(OR(ISBLANK(H7827),ISBLANK((I7827))),"",NETWORKDAYS(H7827,I7827,Setup!$A$2:$A$30))</f>
        <v/>
      </c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</row>
    <row r="7828" spans="1:22">
      <c r="A7828" s="4"/>
      <c r="B7828" s="4"/>
      <c r="C7828" s="18"/>
      <c r="D7828" s="8"/>
      <c r="E7828" s="8"/>
      <c r="F7828" s="4"/>
      <c r="G7828" s="9"/>
      <c r="H7828" s="18"/>
      <c r="I7828" s="18"/>
      <c r="J7828" s="23" t="str">
        <f>IF(OR(ISBLANK(H7828),ISBLANK((I7828))),"",NETWORKDAYS(H7828,I7828,Setup!$A$2:$A$30))</f>
        <v/>
      </c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</row>
    <row r="7829" spans="1:22">
      <c r="A7829" s="4"/>
      <c r="B7829" s="4"/>
      <c r="C7829" s="18"/>
      <c r="D7829" s="8"/>
      <c r="E7829" s="8"/>
      <c r="F7829" s="4"/>
      <c r="G7829" s="9"/>
      <c r="H7829" s="18"/>
      <c r="I7829" s="18"/>
      <c r="J7829" s="23" t="str">
        <f>IF(OR(ISBLANK(H7829),ISBLANK((I7829))),"",NETWORKDAYS(H7829,I7829,Setup!$A$2:$A$30))</f>
        <v/>
      </c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</row>
    <row r="7830" spans="1:22">
      <c r="A7830" s="4"/>
      <c r="B7830" s="4"/>
      <c r="C7830" s="18"/>
      <c r="D7830" s="8"/>
      <c r="E7830" s="8"/>
      <c r="F7830" s="4"/>
      <c r="G7830" s="9"/>
      <c r="H7830" s="18"/>
      <c r="I7830" s="18"/>
      <c r="J7830" s="23" t="str">
        <f>IF(OR(ISBLANK(H7830),ISBLANK((I7830))),"",NETWORKDAYS(H7830,I7830,Setup!$A$2:$A$30))</f>
        <v/>
      </c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</row>
    <row r="7831" spans="1:22">
      <c r="A7831" s="4"/>
      <c r="B7831" s="4"/>
      <c r="C7831" s="18"/>
      <c r="D7831" s="8"/>
      <c r="E7831" s="8"/>
      <c r="F7831" s="4"/>
      <c r="G7831" s="9"/>
      <c r="H7831" s="18"/>
      <c r="I7831" s="18"/>
      <c r="J7831" s="23" t="str">
        <f>IF(OR(ISBLANK(H7831),ISBLANK((I7831))),"",NETWORKDAYS(H7831,I7831,Setup!$A$2:$A$30))</f>
        <v/>
      </c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</row>
    <row r="7832" spans="1:22">
      <c r="A7832" s="4"/>
      <c r="B7832" s="4"/>
      <c r="C7832" s="18"/>
      <c r="D7832" s="8"/>
      <c r="E7832" s="8"/>
      <c r="F7832" s="4"/>
      <c r="G7832" s="9"/>
      <c r="H7832" s="18"/>
      <c r="I7832" s="18"/>
      <c r="J7832" s="23" t="str">
        <f>IF(OR(ISBLANK(H7832),ISBLANK((I7832))),"",NETWORKDAYS(H7832,I7832,Setup!$A$2:$A$30))</f>
        <v/>
      </c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</row>
    <row r="7833" spans="1:22">
      <c r="A7833" s="4"/>
      <c r="B7833" s="4"/>
      <c r="C7833" s="18"/>
      <c r="D7833" s="8"/>
      <c r="E7833" s="8"/>
      <c r="F7833" s="4"/>
      <c r="G7833" s="9"/>
      <c r="H7833" s="18"/>
      <c r="I7833" s="18"/>
      <c r="J7833" s="23" t="str">
        <f>IF(OR(ISBLANK(H7833),ISBLANK((I7833))),"",NETWORKDAYS(H7833,I7833,Setup!$A$2:$A$30))</f>
        <v/>
      </c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</row>
    <row r="7834" spans="1:22">
      <c r="A7834" s="4"/>
      <c r="B7834" s="4"/>
      <c r="C7834" s="18"/>
      <c r="D7834" s="8"/>
      <c r="E7834" s="8"/>
      <c r="F7834" s="4"/>
      <c r="G7834" s="9"/>
      <c r="H7834" s="18"/>
      <c r="I7834" s="18"/>
      <c r="J7834" s="23" t="str">
        <f>IF(OR(ISBLANK(H7834),ISBLANK((I7834))),"",NETWORKDAYS(H7834,I7834,Setup!$A$2:$A$30))</f>
        <v/>
      </c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</row>
    <row r="7835" spans="1:22">
      <c r="A7835" s="4"/>
      <c r="B7835" s="4"/>
      <c r="C7835" s="18"/>
      <c r="D7835" s="8"/>
      <c r="E7835" s="8"/>
      <c r="F7835" s="4"/>
      <c r="G7835" s="9"/>
      <c r="H7835" s="18"/>
      <c r="I7835" s="18"/>
      <c r="J7835" s="23" t="str">
        <f>IF(OR(ISBLANK(H7835),ISBLANK((I7835))),"",NETWORKDAYS(H7835,I7835,Setup!$A$2:$A$30))</f>
        <v/>
      </c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</row>
    <row r="7836" spans="1:22">
      <c r="A7836" s="4"/>
      <c r="B7836" s="4"/>
      <c r="C7836" s="18"/>
      <c r="D7836" s="8"/>
      <c r="E7836" s="8"/>
      <c r="F7836" s="4"/>
      <c r="G7836" s="9"/>
      <c r="H7836" s="18"/>
      <c r="I7836" s="18"/>
      <c r="J7836" s="23" t="str">
        <f>IF(OR(ISBLANK(H7836),ISBLANK((I7836))),"",NETWORKDAYS(H7836,I7836,Setup!$A$2:$A$30))</f>
        <v/>
      </c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</row>
    <row r="7837" spans="1:22">
      <c r="A7837" s="4"/>
      <c r="B7837" s="4"/>
      <c r="C7837" s="18"/>
      <c r="D7837" s="8"/>
      <c r="E7837" s="8"/>
      <c r="F7837" s="4"/>
      <c r="G7837" s="9"/>
      <c r="H7837" s="18"/>
      <c r="I7837" s="18"/>
      <c r="J7837" s="23" t="str">
        <f>IF(OR(ISBLANK(H7837),ISBLANK((I7837))),"",NETWORKDAYS(H7837,I7837,Setup!$A$2:$A$30))</f>
        <v/>
      </c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</row>
    <row r="7838" spans="1:22">
      <c r="A7838" s="4"/>
      <c r="B7838" s="4"/>
      <c r="C7838" s="18"/>
      <c r="D7838" s="8"/>
      <c r="E7838" s="8"/>
      <c r="F7838" s="4"/>
      <c r="G7838" s="9"/>
      <c r="H7838" s="18"/>
      <c r="I7838" s="18"/>
      <c r="J7838" s="23" t="str">
        <f>IF(OR(ISBLANK(H7838),ISBLANK((I7838))),"",NETWORKDAYS(H7838,I7838,Setup!$A$2:$A$30))</f>
        <v/>
      </c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</row>
    <row r="7839" spans="1:22">
      <c r="A7839" s="4"/>
      <c r="B7839" s="4"/>
      <c r="C7839" s="18"/>
      <c r="D7839" s="8"/>
      <c r="E7839" s="8"/>
      <c r="F7839" s="4"/>
      <c r="G7839" s="9"/>
      <c r="H7839" s="18"/>
      <c r="I7839" s="18"/>
      <c r="J7839" s="23" t="str">
        <f>IF(OR(ISBLANK(H7839),ISBLANK((I7839))),"",NETWORKDAYS(H7839,I7839,Setup!$A$2:$A$30))</f>
        <v/>
      </c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</row>
    <row r="7840" spans="1:22">
      <c r="A7840" s="4"/>
      <c r="B7840" s="4"/>
      <c r="C7840" s="18"/>
      <c r="D7840" s="8"/>
      <c r="E7840" s="8"/>
      <c r="F7840" s="4"/>
      <c r="G7840" s="9"/>
      <c r="H7840" s="18"/>
      <c r="I7840" s="18"/>
      <c r="J7840" s="23" t="str">
        <f>IF(OR(ISBLANK(H7840),ISBLANK((I7840))),"",NETWORKDAYS(H7840,I7840,Setup!$A$2:$A$30))</f>
        <v/>
      </c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</row>
    <row r="7841" spans="1:22">
      <c r="A7841" s="4"/>
      <c r="B7841" s="4"/>
      <c r="C7841" s="18"/>
      <c r="D7841" s="8"/>
      <c r="E7841" s="8"/>
      <c r="F7841" s="4"/>
      <c r="G7841" s="9"/>
      <c r="H7841" s="18"/>
      <c r="I7841" s="18"/>
      <c r="J7841" s="23" t="str">
        <f>IF(OR(ISBLANK(H7841),ISBLANK((I7841))),"",NETWORKDAYS(H7841,I7841,Setup!$A$2:$A$30))</f>
        <v/>
      </c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</row>
    <row r="7842" spans="1:22">
      <c r="A7842" s="4"/>
      <c r="B7842" s="4"/>
      <c r="C7842" s="18"/>
      <c r="D7842" s="8"/>
      <c r="E7842" s="8"/>
      <c r="F7842" s="4"/>
      <c r="G7842" s="9"/>
      <c r="H7842" s="18"/>
      <c r="I7842" s="18"/>
      <c r="J7842" s="23" t="str">
        <f>IF(OR(ISBLANK(H7842),ISBLANK((I7842))),"",NETWORKDAYS(H7842,I7842,Setup!$A$2:$A$30))</f>
        <v/>
      </c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</row>
    <row r="7843" spans="1:22">
      <c r="A7843" s="4"/>
      <c r="B7843" s="4"/>
      <c r="C7843" s="18"/>
      <c r="D7843" s="8"/>
      <c r="E7843" s="8"/>
      <c r="F7843" s="4"/>
      <c r="G7843" s="9"/>
      <c r="H7843" s="18"/>
      <c r="I7843" s="18"/>
      <c r="J7843" s="23" t="str">
        <f>IF(OR(ISBLANK(H7843),ISBLANK((I7843))),"",NETWORKDAYS(H7843,I7843,Setup!$A$2:$A$30))</f>
        <v/>
      </c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</row>
    <row r="7844" spans="1:22">
      <c r="A7844" s="4"/>
      <c r="B7844" s="4"/>
      <c r="C7844" s="18"/>
      <c r="D7844" s="8"/>
      <c r="E7844" s="8"/>
      <c r="F7844" s="4"/>
      <c r="G7844" s="9"/>
      <c r="H7844" s="18"/>
      <c r="I7844" s="18"/>
      <c r="J7844" s="23" t="str">
        <f>IF(OR(ISBLANK(H7844),ISBLANK((I7844))),"",NETWORKDAYS(H7844,I7844,Setup!$A$2:$A$30))</f>
        <v/>
      </c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</row>
    <row r="7845" spans="1:22">
      <c r="A7845" s="4"/>
      <c r="B7845" s="4"/>
      <c r="C7845" s="18"/>
      <c r="D7845" s="8"/>
      <c r="E7845" s="8"/>
      <c r="F7845" s="4"/>
      <c r="G7845" s="9"/>
      <c r="H7845" s="18"/>
      <c r="I7845" s="18"/>
      <c r="J7845" s="23" t="str">
        <f>IF(OR(ISBLANK(H7845),ISBLANK((I7845))),"",NETWORKDAYS(H7845,I7845,Setup!$A$2:$A$30))</f>
        <v/>
      </c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</row>
    <row r="7846" spans="1:22">
      <c r="A7846" s="4"/>
      <c r="B7846" s="4"/>
      <c r="C7846" s="18"/>
      <c r="D7846" s="8"/>
      <c r="E7846" s="8"/>
      <c r="F7846" s="4"/>
      <c r="G7846" s="9"/>
      <c r="H7846" s="18"/>
      <c r="I7846" s="18"/>
      <c r="J7846" s="23" t="str">
        <f>IF(OR(ISBLANK(H7846),ISBLANK((I7846))),"",NETWORKDAYS(H7846,I7846,Setup!$A$2:$A$30))</f>
        <v/>
      </c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</row>
    <row r="7847" spans="1:22">
      <c r="A7847" s="4"/>
      <c r="B7847" s="4"/>
      <c r="C7847" s="18"/>
      <c r="D7847" s="8"/>
      <c r="E7847" s="8"/>
      <c r="F7847" s="4"/>
      <c r="G7847" s="9"/>
      <c r="H7847" s="18"/>
      <c r="I7847" s="18"/>
      <c r="J7847" s="23" t="str">
        <f>IF(OR(ISBLANK(H7847),ISBLANK((I7847))),"",NETWORKDAYS(H7847,I7847,Setup!$A$2:$A$30))</f>
        <v/>
      </c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</row>
    <row r="7848" spans="1:22">
      <c r="A7848" s="4"/>
      <c r="B7848" s="4"/>
      <c r="C7848" s="18"/>
      <c r="D7848" s="8"/>
      <c r="E7848" s="8"/>
      <c r="F7848" s="4"/>
      <c r="G7848" s="9"/>
      <c r="H7848" s="18"/>
      <c r="I7848" s="18"/>
      <c r="J7848" s="23" t="str">
        <f>IF(OR(ISBLANK(H7848),ISBLANK((I7848))),"",NETWORKDAYS(H7848,I7848,Setup!$A$2:$A$30))</f>
        <v/>
      </c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</row>
    <row r="7849" spans="1:22">
      <c r="A7849" s="4"/>
      <c r="B7849" s="4"/>
      <c r="C7849" s="18"/>
      <c r="D7849" s="8"/>
      <c r="E7849" s="8"/>
      <c r="F7849" s="4"/>
      <c r="G7849" s="9"/>
      <c r="H7849" s="18"/>
      <c r="I7849" s="18"/>
      <c r="J7849" s="23" t="str">
        <f>IF(OR(ISBLANK(H7849),ISBLANK((I7849))),"",NETWORKDAYS(H7849,I7849,Setup!$A$2:$A$30))</f>
        <v/>
      </c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</row>
    <row r="7850" spans="1:22">
      <c r="A7850" s="4"/>
      <c r="B7850" s="4"/>
      <c r="C7850" s="18"/>
      <c r="D7850" s="8"/>
      <c r="E7850" s="8"/>
      <c r="F7850" s="4"/>
      <c r="G7850" s="9"/>
      <c r="H7850" s="18"/>
      <c r="I7850" s="18"/>
      <c r="J7850" s="23" t="str">
        <f>IF(OR(ISBLANK(H7850),ISBLANK((I7850))),"",NETWORKDAYS(H7850,I7850,Setup!$A$2:$A$30))</f>
        <v/>
      </c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</row>
    <row r="7851" spans="1:22">
      <c r="A7851" s="4"/>
      <c r="B7851" s="4"/>
      <c r="C7851" s="18"/>
      <c r="D7851" s="8"/>
      <c r="E7851" s="8"/>
      <c r="F7851" s="4"/>
      <c r="G7851" s="9"/>
      <c r="H7851" s="18"/>
      <c r="I7851" s="18"/>
      <c r="J7851" s="23" t="str">
        <f>IF(OR(ISBLANK(H7851),ISBLANK((I7851))),"",NETWORKDAYS(H7851,I7851,Setup!$A$2:$A$30))</f>
        <v/>
      </c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</row>
    <row r="7852" spans="1:22">
      <c r="A7852" s="4"/>
      <c r="B7852" s="4"/>
      <c r="C7852" s="18"/>
      <c r="D7852" s="8"/>
      <c r="E7852" s="8"/>
      <c r="F7852" s="4"/>
      <c r="G7852" s="9"/>
      <c r="H7852" s="18"/>
      <c r="I7852" s="18"/>
      <c r="J7852" s="23" t="str">
        <f>IF(OR(ISBLANK(H7852),ISBLANK((I7852))),"",NETWORKDAYS(H7852,I7852,Setup!$A$2:$A$30))</f>
        <v/>
      </c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</row>
    <row r="7853" spans="1:22">
      <c r="A7853" s="4"/>
      <c r="B7853" s="4"/>
      <c r="C7853" s="18"/>
      <c r="D7853" s="8"/>
      <c r="E7853" s="8"/>
      <c r="F7853" s="4"/>
      <c r="G7853" s="9"/>
      <c r="H7853" s="18"/>
      <c r="I7853" s="18"/>
      <c r="J7853" s="23" t="str">
        <f>IF(OR(ISBLANK(H7853),ISBLANK((I7853))),"",NETWORKDAYS(H7853,I7853,Setup!$A$2:$A$30))</f>
        <v/>
      </c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</row>
    <row r="7854" spans="1:22">
      <c r="A7854" s="4"/>
      <c r="B7854" s="4"/>
      <c r="C7854" s="18"/>
      <c r="D7854" s="8"/>
      <c r="E7854" s="8"/>
      <c r="F7854" s="4"/>
      <c r="G7854" s="9"/>
      <c r="H7854" s="18"/>
      <c r="I7854" s="18"/>
      <c r="J7854" s="23" t="str">
        <f>IF(OR(ISBLANK(H7854),ISBLANK((I7854))),"",NETWORKDAYS(H7854,I7854,Setup!$A$2:$A$30))</f>
        <v/>
      </c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</row>
    <row r="7855" spans="1:22">
      <c r="A7855" s="4"/>
      <c r="B7855" s="4"/>
      <c r="C7855" s="18"/>
      <c r="D7855" s="8"/>
      <c r="E7855" s="8"/>
      <c r="F7855" s="4"/>
      <c r="G7855" s="9"/>
      <c r="H7855" s="18"/>
      <c r="I7855" s="18"/>
      <c r="J7855" s="23" t="str">
        <f>IF(OR(ISBLANK(H7855),ISBLANK((I7855))),"",NETWORKDAYS(H7855,I7855,Setup!$A$2:$A$30))</f>
        <v/>
      </c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</row>
    <row r="7856" spans="1:22">
      <c r="A7856" s="4"/>
      <c r="B7856" s="4"/>
      <c r="C7856" s="18"/>
      <c r="D7856" s="8"/>
      <c r="E7856" s="8"/>
      <c r="F7856" s="4"/>
      <c r="G7856" s="9"/>
      <c r="H7856" s="18"/>
      <c r="I7856" s="18"/>
      <c r="J7856" s="23" t="str">
        <f>IF(OR(ISBLANK(H7856),ISBLANK((I7856))),"",NETWORKDAYS(H7856,I7856,Setup!$A$2:$A$30))</f>
        <v/>
      </c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</row>
    <row r="7857" spans="1:22">
      <c r="A7857" s="4"/>
      <c r="B7857" s="4"/>
      <c r="C7857" s="18"/>
      <c r="D7857" s="8"/>
      <c r="E7857" s="8"/>
      <c r="F7857" s="4"/>
      <c r="G7857" s="9"/>
      <c r="H7857" s="18"/>
      <c r="I7857" s="18"/>
      <c r="J7857" s="23" t="str">
        <f>IF(OR(ISBLANK(H7857),ISBLANK((I7857))),"",NETWORKDAYS(H7857,I7857,Setup!$A$2:$A$30))</f>
        <v/>
      </c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</row>
    <row r="7858" spans="1:22">
      <c r="A7858" s="4"/>
      <c r="B7858" s="4"/>
      <c r="C7858" s="18"/>
      <c r="D7858" s="8"/>
      <c r="E7858" s="8"/>
      <c r="F7858" s="4"/>
      <c r="G7858" s="9"/>
      <c r="H7858" s="18"/>
      <c r="I7858" s="18"/>
      <c r="J7858" s="23" t="str">
        <f>IF(OR(ISBLANK(H7858),ISBLANK((I7858))),"",NETWORKDAYS(H7858,I7858,Setup!$A$2:$A$30))</f>
        <v/>
      </c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</row>
    <row r="7859" spans="1:22">
      <c r="A7859" s="4"/>
      <c r="B7859" s="4"/>
      <c r="C7859" s="18"/>
      <c r="D7859" s="8"/>
      <c r="E7859" s="8"/>
      <c r="F7859" s="4"/>
      <c r="G7859" s="9"/>
      <c r="H7859" s="18"/>
      <c r="I7859" s="18"/>
      <c r="J7859" s="23" t="str">
        <f>IF(OR(ISBLANK(H7859),ISBLANK((I7859))),"",NETWORKDAYS(H7859,I7859,Setup!$A$2:$A$30))</f>
        <v/>
      </c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</row>
    <row r="7860" spans="1:22">
      <c r="A7860" s="4"/>
      <c r="B7860" s="4"/>
      <c r="C7860" s="18"/>
      <c r="D7860" s="8"/>
      <c r="E7860" s="8"/>
      <c r="F7860" s="4"/>
      <c r="G7860" s="9"/>
      <c r="H7860" s="18"/>
      <c r="I7860" s="18"/>
      <c r="J7860" s="23" t="str">
        <f>IF(OR(ISBLANK(H7860),ISBLANK((I7860))),"",NETWORKDAYS(H7860,I7860,Setup!$A$2:$A$30))</f>
        <v/>
      </c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</row>
    <row r="7861" spans="1:22">
      <c r="A7861" s="4"/>
      <c r="B7861" s="4"/>
      <c r="C7861" s="18"/>
      <c r="D7861" s="8"/>
      <c r="E7861" s="8"/>
      <c r="F7861" s="4"/>
      <c r="G7861" s="9"/>
      <c r="H7861" s="18"/>
      <c r="I7861" s="18"/>
      <c r="J7861" s="23" t="str">
        <f>IF(OR(ISBLANK(H7861),ISBLANK((I7861))),"",NETWORKDAYS(H7861,I7861,Setup!$A$2:$A$30))</f>
        <v/>
      </c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</row>
    <row r="7862" spans="1:22">
      <c r="A7862" s="4"/>
      <c r="B7862" s="4"/>
      <c r="C7862" s="18"/>
      <c r="D7862" s="8"/>
      <c r="E7862" s="8"/>
      <c r="F7862" s="4"/>
      <c r="G7862" s="9"/>
      <c r="H7862" s="18"/>
      <c r="I7862" s="18"/>
      <c r="J7862" s="23" t="str">
        <f>IF(OR(ISBLANK(H7862),ISBLANK((I7862))),"",NETWORKDAYS(H7862,I7862,Setup!$A$2:$A$30))</f>
        <v/>
      </c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</row>
    <row r="7863" spans="1:22">
      <c r="A7863" s="4"/>
      <c r="B7863" s="4"/>
      <c r="C7863" s="18"/>
      <c r="D7863" s="8"/>
      <c r="E7863" s="8"/>
      <c r="F7863" s="4"/>
      <c r="G7863" s="9"/>
      <c r="H7863" s="18"/>
      <c r="I7863" s="18"/>
      <c r="J7863" s="23" t="str">
        <f>IF(OR(ISBLANK(H7863),ISBLANK((I7863))),"",NETWORKDAYS(H7863,I7863,Setup!$A$2:$A$30))</f>
        <v/>
      </c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</row>
    <row r="7864" spans="1:22">
      <c r="A7864" s="4"/>
      <c r="B7864" s="4"/>
      <c r="C7864" s="18"/>
      <c r="D7864" s="8"/>
      <c r="E7864" s="8"/>
      <c r="F7864" s="4"/>
      <c r="G7864" s="9"/>
      <c r="H7864" s="18"/>
      <c r="I7864" s="18"/>
      <c r="J7864" s="23" t="str">
        <f>IF(OR(ISBLANK(H7864),ISBLANK((I7864))),"",NETWORKDAYS(H7864,I7864,Setup!$A$2:$A$30))</f>
        <v/>
      </c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</row>
    <row r="7865" spans="1:22">
      <c r="A7865" s="4"/>
      <c r="B7865" s="4"/>
      <c r="C7865" s="18"/>
      <c r="D7865" s="8"/>
      <c r="E7865" s="8"/>
      <c r="F7865" s="4"/>
      <c r="G7865" s="9"/>
      <c r="H7865" s="18"/>
      <c r="I7865" s="18"/>
      <c r="J7865" s="23" t="str">
        <f>IF(OR(ISBLANK(H7865),ISBLANK((I7865))),"",NETWORKDAYS(H7865,I7865,Setup!$A$2:$A$30))</f>
        <v/>
      </c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</row>
    <row r="7866" spans="1:22">
      <c r="A7866" s="4"/>
      <c r="B7866" s="4"/>
      <c r="C7866" s="18"/>
      <c r="D7866" s="8"/>
      <c r="E7866" s="8"/>
      <c r="F7866" s="4"/>
      <c r="G7866" s="9"/>
      <c r="H7866" s="18"/>
      <c r="I7866" s="18"/>
      <c r="J7866" s="23" t="str">
        <f>IF(OR(ISBLANK(H7866),ISBLANK((I7866))),"",NETWORKDAYS(H7866,I7866,Setup!$A$2:$A$30))</f>
        <v/>
      </c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</row>
    <row r="7867" spans="1:22">
      <c r="A7867" s="4"/>
      <c r="B7867" s="4"/>
      <c r="C7867" s="18"/>
      <c r="D7867" s="8"/>
      <c r="E7867" s="8"/>
      <c r="F7867" s="4"/>
      <c r="G7867" s="9"/>
      <c r="H7867" s="18"/>
      <c r="I7867" s="18"/>
      <c r="J7867" s="23" t="str">
        <f>IF(OR(ISBLANK(H7867),ISBLANK((I7867))),"",NETWORKDAYS(H7867,I7867,Setup!$A$2:$A$30))</f>
        <v/>
      </c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</row>
    <row r="7868" spans="1:22">
      <c r="A7868" s="4"/>
      <c r="B7868" s="4"/>
      <c r="C7868" s="18"/>
      <c r="D7868" s="8"/>
      <c r="E7868" s="8"/>
      <c r="F7868" s="4"/>
      <c r="G7868" s="9"/>
      <c r="H7868" s="18"/>
      <c r="I7868" s="18"/>
      <c r="J7868" s="23" t="str">
        <f>IF(OR(ISBLANK(H7868),ISBLANK((I7868))),"",NETWORKDAYS(H7868,I7868,Setup!$A$2:$A$30))</f>
        <v/>
      </c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</row>
    <row r="7869" spans="1:22">
      <c r="A7869" s="4"/>
      <c r="B7869" s="4"/>
      <c r="C7869" s="18"/>
      <c r="D7869" s="8"/>
      <c r="E7869" s="8"/>
      <c r="F7869" s="4"/>
      <c r="G7869" s="9"/>
      <c r="H7869" s="18"/>
      <c r="I7869" s="18"/>
      <c r="J7869" s="23" t="str">
        <f>IF(OR(ISBLANK(H7869),ISBLANK((I7869))),"",NETWORKDAYS(H7869,I7869,Setup!$A$2:$A$30))</f>
        <v/>
      </c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</row>
    <row r="7870" spans="1:22">
      <c r="A7870" s="4"/>
      <c r="B7870" s="4"/>
      <c r="C7870" s="18"/>
      <c r="D7870" s="8"/>
      <c r="E7870" s="8"/>
      <c r="F7870" s="4"/>
      <c r="G7870" s="9"/>
      <c r="H7870" s="18"/>
      <c r="I7870" s="18"/>
      <c r="J7870" s="23" t="str">
        <f>IF(OR(ISBLANK(H7870),ISBLANK((I7870))),"",NETWORKDAYS(H7870,I7870,Setup!$A$2:$A$30))</f>
        <v/>
      </c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</row>
    <row r="7871" spans="1:22">
      <c r="A7871" s="4"/>
      <c r="B7871" s="4"/>
      <c r="C7871" s="18"/>
      <c r="D7871" s="8"/>
      <c r="E7871" s="8"/>
      <c r="F7871" s="4"/>
      <c r="G7871" s="9"/>
      <c r="H7871" s="18"/>
      <c r="I7871" s="18"/>
      <c r="J7871" s="23" t="str">
        <f>IF(OR(ISBLANK(H7871),ISBLANK((I7871))),"",NETWORKDAYS(H7871,I7871,Setup!$A$2:$A$30))</f>
        <v/>
      </c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</row>
    <row r="7872" spans="1:22">
      <c r="A7872" s="4"/>
      <c r="B7872" s="4"/>
      <c r="C7872" s="18"/>
      <c r="D7872" s="8"/>
      <c r="E7872" s="8"/>
      <c r="F7872" s="4"/>
      <c r="G7872" s="9"/>
      <c r="H7872" s="18"/>
      <c r="I7872" s="18"/>
      <c r="J7872" s="23" t="str">
        <f>IF(OR(ISBLANK(H7872),ISBLANK((I7872))),"",NETWORKDAYS(H7872,I7872,Setup!$A$2:$A$30))</f>
        <v/>
      </c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</row>
    <row r="7873" spans="1:22">
      <c r="A7873" s="4"/>
      <c r="B7873" s="4"/>
      <c r="C7873" s="18"/>
      <c r="D7873" s="8"/>
      <c r="E7873" s="8"/>
      <c r="F7873" s="4"/>
      <c r="G7873" s="9"/>
      <c r="H7873" s="18"/>
      <c r="I7873" s="18"/>
      <c r="J7873" s="23" t="str">
        <f>IF(OR(ISBLANK(H7873),ISBLANK((I7873))),"",NETWORKDAYS(H7873,I7873,Setup!$A$2:$A$30))</f>
        <v/>
      </c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</row>
    <row r="7874" spans="1:22">
      <c r="A7874" s="4"/>
      <c r="B7874" s="4"/>
      <c r="C7874" s="18"/>
      <c r="D7874" s="8"/>
      <c r="E7874" s="8"/>
      <c r="F7874" s="4"/>
      <c r="G7874" s="9"/>
      <c r="H7874" s="18"/>
      <c r="I7874" s="18"/>
      <c r="J7874" s="23" t="str">
        <f>IF(OR(ISBLANK(H7874),ISBLANK((I7874))),"",NETWORKDAYS(H7874,I7874,Setup!$A$2:$A$30))</f>
        <v/>
      </c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</row>
    <row r="7875" spans="1:22">
      <c r="A7875" s="4"/>
      <c r="B7875" s="4"/>
      <c r="C7875" s="18"/>
      <c r="D7875" s="8"/>
      <c r="E7875" s="8"/>
      <c r="F7875" s="4"/>
      <c r="G7875" s="9"/>
      <c r="H7875" s="18"/>
      <c r="I7875" s="18"/>
      <c r="J7875" s="23" t="str">
        <f>IF(OR(ISBLANK(H7875),ISBLANK((I7875))),"",NETWORKDAYS(H7875,I7875,Setup!$A$2:$A$30))</f>
        <v/>
      </c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</row>
    <row r="7876" spans="1:22">
      <c r="A7876" s="4"/>
      <c r="B7876" s="4"/>
      <c r="C7876" s="18"/>
      <c r="D7876" s="8"/>
      <c r="E7876" s="8"/>
      <c r="F7876" s="4"/>
      <c r="G7876" s="9"/>
      <c r="H7876" s="18"/>
      <c r="I7876" s="18"/>
      <c r="J7876" s="23" t="str">
        <f>IF(OR(ISBLANK(H7876),ISBLANK((I7876))),"",NETWORKDAYS(H7876,I7876,Setup!$A$2:$A$30))</f>
        <v/>
      </c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</row>
    <row r="7877" spans="1:22">
      <c r="A7877" s="4"/>
      <c r="B7877" s="4"/>
      <c r="C7877" s="18"/>
      <c r="D7877" s="8"/>
      <c r="E7877" s="8"/>
      <c r="F7877" s="4"/>
      <c r="G7877" s="9"/>
      <c r="H7877" s="18"/>
      <c r="I7877" s="18"/>
      <c r="J7877" s="23" t="str">
        <f>IF(OR(ISBLANK(H7877),ISBLANK((I7877))),"",NETWORKDAYS(H7877,I7877,Setup!$A$2:$A$30))</f>
        <v/>
      </c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</row>
    <row r="7878" spans="1:22">
      <c r="A7878" s="4"/>
      <c r="B7878" s="4"/>
      <c r="C7878" s="18"/>
      <c r="D7878" s="8"/>
      <c r="E7878" s="8"/>
      <c r="F7878" s="4"/>
      <c r="G7878" s="9"/>
      <c r="H7878" s="18"/>
      <c r="I7878" s="18"/>
      <c r="J7878" s="23" t="str">
        <f>IF(OR(ISBLANK(H7878),ISBLANK((I7878))),"",NETWORKDAYS(H7878,I7878,Setup!$A$2:$A$30))</f>
        <v/>
      </c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</row>
    <row r="7879" spans="1:22">
      <c r="A7879" s="4"/>
      <c r="B7879" s="4"/>
      <c r="C7879" s="18"/>
      <c r="D7879" s="8"/>
      <c r="E7879" s="8"/>
      <c r="F7879" s="4"/>
      <c r="G7879" s="9"/>
      <c r="H7879" s="18"/>
      <c r="I7879" s="18"/>
      <c r="J7879" s="23" t="str">
        <f>IF(OR(ISBLANK(H7879),ISBLANK((I7879))),"",NETWORKDAYS(H7879,I7879,Setup!$A$2:$A$30))</f>
        <v/>
      </c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</row>
    <row r="7880" spans="1:22">
      <c r="A7880" s="4"/>
      <c r="B7880" s="4"/>
      <c r="C7880" s="18"/>
      <c r="D7880" s="8"/>
      <c r="E7880" s="8"/>
      <c r="F7880" s="4"/>
      <c r="G7880" s="9"/>
      <c r="H7880" s="18"/>
      <c r="I7880" s="18"/>
      <c r="J7880" s="23" t="str">
        <f>IF(OR(ISBLANK(H7880),ISBLANK((I7880))),"",NETWORKDAYS(H7880,I7880,Setup!$A$2:$A$30))</f>
        <v/>
      </c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</row>
    <row r="7881" spans="1:22">
      <c r="A7881" s="4"/>
      <c r="B7881" s="4"/>
      <c r="C7881" s="18"/>
      <c r="D7881" s="8"/>
      <c r="E7881" s="8"/>
      <c r="F7881" s="4"/>
      <c r="G7881" s="9"/>
      <c r="H7881" s="18"/>
      <c r="I7881" s="18"/>
      <c r="J7881" s="23" t="str">
        <f>IF(OR(ISBLANK(H7881),ISBLANK((I7881))),"",NETWORKDAYS(H7881,I7881,Setup!$A$2:$A$30))</f>
        <v/>
      </c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</row>
    <row r="7882" spans="1:22">
      <c r="A7882" s="4"/>
      <c r="B7882" s="4"/>
      <c r="C7882" s="18"/>
      <c r="D7882" s="8"/>
      <c r="E7882" s="8"/>
      <c r="F7882" s="4"/>
      <c r="G7882" s="9"/>
      <c r="H7882" s="18"/>
      <c r="I7882" s="18"/>
      <c r="J7882" s="23" t="str">
        <f>IF(OR(ISBLANK(H7882),ISBLANK((I7882))),"",NETWORKDAYS(H7882,I7882,Setup!$A$2:$A$30))</f>
        <v/>
      </c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</row>
    <row r="7883" spans="1:22">
      <c r="A7883" s="4"/>
      <c r="B7883" s="4"/>
      <c r="C7883" s="18"/>
      <c r="D7883" s="8"/>
      <c r="E7883" s="8"/>
      <c r="F7883" s="4"/>
      <c r="G7883" s="9"/>
      <c r="H7883" s="18"/>
      <c r="I7883" s="18"/>
      <c r="J7883" s="23" t="str">
        <f>IF(OR(ISBLANK(H7883),ISBLANK((I7883))),"",NETWORKDAYS(H7883,I7883,Setup!$A$2:$A$30))</f>
        <v/>
      </c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</row>
    <row r="7884" spans="1:22">
      <c r="A7884" s="4"/>
      <c r="B7884" s="4"/>
      <c r="C7884" s="18"/>
      <c r="D7884" s="8"/>
      <c r="E7884" s="8"/>
      <c r="F7884" s="4"/>
      <c r="G7884" s="9"/>
      <c r="H7884" s="18"/>
      <c r="I7884" s="18"/>
      <c r="J7884" s="23" t="str">
        <f>IF(OR(ISBLANK(H7884),ISBLANK((I7884))),"",NETWORKDAYS(H7884,I7884,Setup!$A$2:$A$30))</f>
        <v/>
      </c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</row>
    <row r="7885" spans="1:22">
      <c r="A7885" s="4"/>
      <c r="B7885" s="4"/>
      <c r="C7885" s="18"/>
      <c r="D7885" s="8"/>
      <c r="E7885" s="8"/>
      <c r="F7885" s="4"/>
      <c r="G7885" s="9"/>
      <c r="H7885" s="18"/>
      <c r="I7885" s="18"/>
      <c r="J7885" s="23" t="str">
        <f>IF(OR(ISBLANK(H7885),ISBLANK((I7885))),"",NETWORKDAYS(H7885,I7885,Setup!$A$2:$A$30))</f>
        <v/>
      </c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</row>
    <row r="7886" spans="1:22">
      <c r="A7886" s="4"/>
      <c r="B7886" s="4"/>
      <c r="C7886" s="18"/>
      <c r="D7886" s="8"/>
      <c r="E7886" s="8"/>
      <c r="F7886" s="4"/>
      <c r="G7886" s="9"/>
      <c r="H7886" s="18"/>
      <c r="I7886" s="18"/>
      <c r="J7886" s="23" t="str">
        <f>IF(OR(ISBLANK(H7886),ISBLANK((I7886))),"",NETWORKDAYS(H7886,I7886,Setup!$A$2:$A$30))</f>
        <v/>
      </c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</row>
    <row r="7887" spans="1:22">
      <c r="A7887" s="4"/>
      <c r="B7887" s="4"/>
      <c r="C7887" s="18"/>
      <c r="D7887" s="8"/>
      <c r="E7887" s="8"/>
      <c r="F7887" s="4"/>
      <c r="G7887" s="9"/>
      <c r="H7887" s="18"/>
      <c r="I7887" s="18"/>
      <c r="J7887" s="23" t="str">
        <f>IF(OR(ISBLANK(H7887),ISBLANK((I7887))),"",NETWORKDAYS(H7887,I7887,Setup!$A$2:$A$30))</f>
        <v/>
      </c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</row>
    <row r="7888" spans="1:22">
      <c r="A7888" s="4"/>
      <c r="B7888" s="4"/>
      <c r="C7888" s="18"/>
      <c r="D7888" s="8"/>
      <c r="E7888" s="8"/>
      <c r="F7888" s="4"/>
      <c r="G7888" s="9"/>
      <c r="H7888" s="18"/>
      <c r="I7888" s="18"/>
      <c r="J7888" s="23" t="str">
        <f>IF(OR(ISBLANK(H7888),ISBLANK((I7888))),"",NETWORKDAYS(H7888,I7888,Setup!$A$2:$A$30))</f>
        <v/>
      </c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</row>
    <row r="7889" spans="1:22">
      <c r="A7889" s="4"/>
      <c r="B7889" s="4"/>
      <c r="C7889" s="18"/>
      <c r="D7889" s="8"/>
      <c r="E7889" s="8"/>
      <c r="F7889" s="4"/>
      <c r="G7889" s="9"/>
      <c r="H7889" s="18"/>
      <c r="I7889" s="18"/>
      <c r="J7889" s="23" t="str">
        <f>IF(OR(ISBLANK(H7889),ISBLANK((I7889))),"",NETWORKDAYS(H7889,I7889,Setup!$A$2:$A$30))</f>
        <v/>
      </c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</row>
    <row r="7890" spans="1:22">
      <c r="A7890" s="4"/>
      <c r="B7890" s="4"/>
      <c r="C7890" s="18"/>
      <c r="D7890" s="8"/>
      <c r="E7890" s="8"/>
      <c r="F7890" s="4"/>
      <c r="G7890" s="9"/>
      <c r="H7890" s="18"/>
      <c r="I7890" s="18"/>
      <c r="J7890" s="23" t="str">
        <f>IF(OR(ISBLANK(H7890),ISBLANK((I7890))),"",NETWORKDAYS(H7890,I7890,Setup!$A$2:$A$30))</f>
        <v/>
      </c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</row>
    <row r="7891" spans="1:22">
      <c r="A7891" s="4"/>
      <c r="B7891" s="4"/>
      <c r="C7891" s="18"/>
      <c r="D7891" s="8"/>
      <c r="E7891" s="8"/>
      <c r="F7891" s="4"/>
      <c r="G7891" s="9"/>
      <c r="H7891" s="18"/>
      <c r="I7891" s="18"/>
      <c r="J7891" s="23" t="str">
        <f>IF(OR(ISBLANK(H7891),ISBLANK((I7891))),"",NETWORKDAYS(H7891,I7891,Setup!$A$2:$A$30))</f>
        <v/>
      </c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</row>
    <row r="7892" spans="1:22">
      <c r="A7892" s="4"/>
      <c r="B7892" s="4"/>
      <c r="C7892" s="18"/>
      <c r="D7892" s="8"/>
      <c r="E7892" s="8"/>
      <c r="F7892" s="4"/>
      <c r="G7892" s="9"/>
      <c r="H7892" s="18"/>
      <c r="I7892" s="18"/>
      <c r="J7892" s="23" t="str">
        <f>IF(OR(ISBLANK(H7892),ISBLANK((I7892))),"",NETWORKDAYS(H7892,I7892,Setup!$A$2:$A$30))</f>
        <v/>
      </c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</row>
    <row r="7893" spans="1:22">
      <c r="A7893" s="4"/>
      <c r="B7893" s="4"/>
      <c r="C7893" s="18"/>
      <c r="D7893" s="8"/>
      <c r="E7893" s="8"/>
      <c r="F7893" s="4"/>
      <c r="G7893" s="9"/>
      <c r="H7893" s="18"/>
      <c r="I7893" s="18"/>
      <c r="J7893" s="23" t="str">
        <f>IF(OR(ISBLANK(H7893),ISBLANK((I7893))),"",NETWORKDAYS(H7893,I7893,Setup!$A$2:$A$30))</f>
        <v/>
      </c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</row>
    <row r="7894" spans="1:22">
      <c r="A7894" s="4"/>
      <c r="B7894" s="4"/>
      <c r="C7894" s="18"/>
      <c r="D7894" s="8"/>
      <c r="E7894" s="8"/>
      <c r="F7894" s="4"/>
      <c r="G7894" s="9"/>
      <c r="H7894" s="18"/>
      <c r="I7894" s="18"/>
      <c r="J7894" s="23" t="str">
        <f>IF(OR(ISBLANK(H7894),ISBLANK((I7894))),"",NETWORKDAYS(H7894,I7894,Setup!$A$2:$A$30))</f>
        <v/>
      </c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</row>
    <row r="7895" spans="1:22">
      <c r="A7895" s="4"/>
      <c r="B7895" s="4"/>
      <c r="C7895" s="18"/>
      <c r="D7895" s="8"/>
      <c r="E7895" s="8"/>
      <c r="F7895" s="4"/>
      <c r="G7895" s="9"/>
      <c r="H7895" s="18"/>
      <c r="I7895" s="18"/>
      <c r="J7895" s="23" t="str">
        <f>IF(OR(ISBLANK(H7895),ISBLANK((I7895))),"",NETWORKDAYS(H7895,I7895,Setup!$A$2:$A$30))</f>
        <v/>
      </c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</row>
    <row r="7896" spans="1:22">
      <c r="A7896" s="4"/>
      <c r="B7896" s="4"/>
      <c r="C7896" s="18"/>
      <c r="D7896" s="8"/>
      <c r="E7896" s="8"/>
      <c r="F7896" s="4"/>
      <c r="G7896" s="9"/>
      <c r="H7896" s="18"/>
      <c r="I7896" s="18"/>
      <c r="J7896" s="23" t="str">
        <f>IF(OR(ISBLANK(H7896),ISBLANK((I7896))),"",NETWORKDAYS(H7896,I7896,Setup!$A$2:$A$30))</f>
        <v/>
      </c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</row>
    <row r="7897" spans="1:22">
      <c r="A7897" s="4"/>
      <c r="B7897" s="4"/>
      <c r="C7897" s="18"/>
      <c r="D7897" s="8"/>
      <c r="E7897" s="8"/>
      <c r="F7897" s="4"/>
      <c r="G7897" s="9"/>
      <c r="H7897" s="18"/>
      <c r="I7897" s="18"/>
      <c r="J7897" s="23" t="str">
        <f>IF(OR(ISBLANK(H7897),ISBLANK((I7897))),"",NETWORKDAYS(H7897,I7897,Setup!$A$2:$A$30))</f>
        <v/>
      </c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</row>
    <row r="7898" spans="1:22">
      <c r="A7898" s="4"/>
      <c r="B7898" s="4"/>
      <c r="C7898" s="18"/>
      <c r="D7898" s="8"/>
      <c r="E7898" s="8"/>
      <c r="F7898" s="4"/>
      <c r="G7898" s="9"/>
      <c r="H7898" s="18"/>
      <c r="I7898" s="18"/>
      <c r="J7898" s="23" t="str">
        <f>IF(OR(ISBLANK(H7898),ISBLANK((I7898))),"",NETWORKDAYS(H7898,I7898,Setup!$A$2:$A$30))</f>
        <v/>
      </c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</row>
    <row r="7899" spans="1:22">
      <c r="A7899" s="4"/>
      <c r="B7899" s="4"/>
      <c r="C7899" s="18"/>
      <c r="D7899" s="8"/>
      <c r="E7899" s="8"/>
      <c r="F7899" s="4"/>
      <c r="G7899" s="9"/>
      <c r="H7899" s="18"/>
      <c r="I7899" s="18"/>
      <c r="J7899" s="23" t="str">
        <f>IF(OR(ISBLANK(H7899),ISBLANK((I7899))),"",NETWORKDAYS(H7899,I7899,Setup!$A$2:$A$30))</f>
        <v/>
      </c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</row>
    <row r="7900" spans="1:22">
      <c r="A7900" s="4"/>
      <c r="B7900" s="4"/>
      <c r="C7900" s="18"/>
      <c r="D7900" s="8"/>
      <c r="E7900" s="8"/>
      <c r="F7900" s="4"/>
      <c r="G7900" s="9"/>
      <c r="H7900" s="18"/>
      <c r="I7900" s="18"/>
      <c r="J7900" s="23" t="str">
        <f>IF(OR(ISBLANK(H7900),ISBLANK((I7900))),"",NETWORKDAYS(H7900,I7900,Setup!$A$2:$A$30))</f>
        <v/>
      </c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</row>
    <row r="7901" spans="1:22">
      <c r="A7901" s="4"/>
      <c r="B7901" s="4"/>
      <c r="C7901" s="18"/>
      <c r="D7901" s="8"/>
      <c r="E7901" s="8"/>
      <c r="F7901" s="4"/>
      <c r="G7901" s="9"/>
      <c r="H7901" s="18"/>
      <c r="I7901" s="18"/>
      <c r="J7901" s="23" t="str">
        <f>IF(OR(ISBLANK(H7901),ISBLANK((I7901))),"",NETWORKDAYS(H7901,I7901,Setup!$A$2:$A$30))</f>
        <v/>
      </c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</row>
    <row r="7902" spans="1:22">
      <c r="A7902" s="4"/>
      <c r="B7902" s="4"/>
      <c r="C7902" s="18"/>
      <c r="D7902" s="8"/>
      <c r="E7902" s="8"/>
      <c r="F7902" s="4"/>
      <c r="G7902" s="9"/>
      <c r="H7902" s="18"/>
      <c r="I7902" s="18"/>
      <c r="J7902" s="23" t="str">
        <f>IF(OR(ISBLANK(H7902),ISBLANK((I7902))),"",NETWORKDAYS(H7902,I7902,Setup!$A$2:$A$30))</f>
        <v/>
      </c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</row>
    <row r="7903" spans="1:22">
      <c r="A7903" s="4"/>
      <c r="B7903" s="4"/>
      <c r="C7903" s="18"/>
      <c r="D7903" s="8"/>
      <c r="E7903" s="8"/>
      <c r="F7903" s="4"/>
      <c r="G7903" s="9"/>
      <c r="H7903" s="18"/>
      <c r="I7903" s="18"/>
      <c r="J7903" s="23" t="str">
        <f>IF(OR(ISBLANK(H7903),ISBLANK((I7903))),"",NETWORKDAYS(H7903,I7903,Setup!$A$2:$A$30))</f>
        <v/>
      </c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</row>
    <row r="7904" spans="1:22">
      <c r="A7904" s="4"/>
      <c r="B7904" s="4"/>
      <c r="C7904" s="18"/>
      <c r="D7904" s="8"/>
      <c r="E7904" s="8"/>
      <c r="F7904" s="4"/>
      <c r="G7904" s="9"/>
      <c r="H7904" s="18"/>
      <c r="I7904" s="18"/>
      <c r="J7904" s="23" t="str">
        <f>IF(OR(ISBLANK(H7904),ISBLANK((I7904))),"",NETWORKDAYS(H7904,I7904,Setup!$A$2:$A$30))</f>
        <v/>
      </c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</row>
    <row r="7905" spans="1:22">
      <c r="A7905" s="4"/>
      <c r="B7905" s="4"/>
      <c r="C7905" s="18"/>
      <c r="D7905" s="8"/>
      <c r="E7905" s="8"/>
      <c r="F7905" s="4"/>
      <c r="G7905" s="9"/>
      <c r="H7905" s="18"/>
      <c r="I7905" s="18"/>
      <c r="J7905" s="23" t="str">
        <f>IF(OR(ISBLANK(H7905),ISBLANK((I7905))),"",NETWORKDAYS(H7905,I7905,Setup!$A$2:$A$30))</f>
        <v/>
      </c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</row>
    <row r="7906" spans="1:22">
      <c r="A7906" s="4"/>
      <c r="B7906" s="4"/>
      <c r="C7906" s="18"/>
      <c r="D7906" s="8"/>
      <c r="E7906" s="8"/>
      <c r="F7906" s="4"/>
      <c r="G7906" s="9"/>
      <c r="H7906" s="18"/>
      <c r="I7906" s="18"/>
      <c r="J7906" s="23" t="str">
        <f>IF(OR(ISBLANK(H7906),ISBLANK((I7906))),"",NETWORKDAYS(H7906,I7906,Setup!$A$2:$A$30))</f>
        <v/>
      </c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</row>
    <row r="7907" spans="1:22">
      <c r="A7907" s="4"/>
      <c r="B7907" s="4"/>
      <c r="C7907" s="18"/>
      <c r="D7907" s="8"/>
      <c r="E7907" s="8"/>
      <c r="F7907" s="4"/>
      <c r="G7907" s="9"/>
      <c r="H7907" s="18"/>
      <c r="I7907" s="18"/>
      <c r="J7907" s="23" t="str">
        <f>IF(OR(ISBLANK(H7907),ISBLANK((I7907))),"",NETWORKDAYS(H7907,I7907,Setup!$A$2:$A$30))</f>
        <v/>
      </c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</row>
    <row r="7908" spans="1:22">
      <c r="A7908" s="4"/>
      <c r="B7908" s="4"/>
      <c r="C7908" s="18"/>
      <c r="D7908" s="8"/>
      <c r="E7908" s="8"/>
      <c r="F7908" s="4"/>
      <c r="G7908" s="9"/>
      <c r="H7908" s="18"/>
      <c r="I7908" s="18"/>
      <c r="J7908" s="23" t="str">
        <f>IF(OR(ISBLANK(H7908),ISBLANK((I7908))),"",NETWORKDAYS(H7908,I7908,Setup!$A$2:$A$30))</f>
        <v/>
      </c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</row>
    <row r="7909" spans="1:22">
      <c r="A7909" s="4"/>
      <c r="B7909" s="4"/>
      <c r="C7909" s="18"/>
      <c r="D7909" s="8"/>
      <c r="E7909" s="8"/>
      <c r="F7909" s="4"/>
      <c r="G7909" s="9"/>
      <c r="H7909" s="18"/>
      <c r="I7909" s="18"/>
      <c r="J7909" s="23" t="str">
        <f>IF(OR(ISBLANK(H7909),ISBLANK((I7909))),"",NETWORKDAYS(H7909,I7909,Setup!$A$2:$A$30))</f>
        <v/>
      </c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</row>
    <row r="7910" spans="1:22">
      <c r="A7910" s="4"/>
      <c r="B7910" s="4"/>
      <c r="C7910" s="18"/>
      <c r="D7910" s="8"/>
      <c r="E7910" s="8"/>
      <c r="F7910" s="4"/>
      <c r="G7910" s="9"/>
      <c r="H7910" s="18"/>
      <c r="I7910" s="18"/>
      <c r="J7910" s="23" t="str">
        <f>IF(OR(ISBLANK(H7910),ISBLANK((I7910))),"",NETWORKDAYS(H7910,I7910,Setup!$A$2:$A$30))</f>
        <v/>
      </c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</row>
    <row r="7911" spans="1:22">
      <c r="A7911" s="4"/>
      <c r="B7911" s="4"/>
      <c r="C7911" s="18"/>
      <c r="D7911" s="8"/>
      <c r="E7911" s="8"/>
      <c r="F7911" s="4"/>
      <c r="G7911" s="9"/>
      <c r="H7911" s="18"/>
      <c r="I7911" s="18"/>
      <c r="J7911" s="23" t="str">
        <f>IF(OR(ISBLANK(H7911),ISBLANK((I7911))),"",NETWORKDAYS(H7911,I7911,Setup!$A$2:$A$30))</f>
        <v/>
      </c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</row>
    <row r="7912" spans="1:22">
      <c r="A7912" s="4"/>
      <c r="B7912" s="4"/>
      <c r="C7912" s="18"/>
      <c r="D7912" s="8"/>
      <c r="E7912" s="8"/>
      <c r="F7912" s="4"/>
      <c r="G7912" s="9"/>
      <c r="H7912" s="18"/>
      <c r="I7912" s="18"/>
      <c r="J7912" s="23" t="str">
        <f>IF(OR(ISBLANK(H7912),ISBLANK((I7912))),"",NETWORKDAYS(H7912,I7912,Setup!$A$2:$A$30))</f>
        <v/>
      </c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</row>
    <row r="7913" spans="1:22">
      <c r="A7913" s="4"/>
      <c r="B7913" s="4"/>
      <c r="C7913" s="18"/>
      <c r="D7913" s="8"/>
      <c r="E7913" s="8"/>
      <c r="F7913" s="4"/>
      <c r="G7913" s="9"/>
      <c r="H7913" s="18"/>
      <c r="I7913" s="18"/>
      <c r="J7913" s="23" t="str">
        <f>IF(OR(ISBLANK(H7913),ISBLANK((I7913))),"",NETWORKDAYS(H7913,I7913,Setup!$A$2:$A$30))</f>
        <v/>
      </c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</row>
    <row r="7914" spans="1:22">
      <c r="A7914" s="4"/>
      <c r="B7914" s="4"/>
      <c r="C7914" s="18"/>
      <c r="D7914" s="8"/>
      <c r="E7914" s="8"/>
      <c r="F7914" s="4"/>
      <c r="G7914" s="9"/>
      <c r="H7914" s="18"/>
      <c r="I7914" s="18"/>
      <c r="J7914" s="23" t="str">
        <f>IF(OR(ISBLANK(H7914),ISBLANK((I7914))),"",NETWORKDAYS(H7914,I7914,Setup!$A$2:$A$30))</f>
        <v/>
      </c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</row>
    <row r="7915" spans="1:22">
      <c r="A7915" s="4"/>
      <c r="B7915" s="4"/>
      <c r="C7915" s="18"/>
      <c r="D7915" s="8"/>
      <c r="E7915" s="8"/>
      <c r="F7915" s="4"/>
      <c r="G7915" s="9"/>
      <c r="H7915" s="18"/>
      <c r="I7915" s="18"/>
      <c r="J7915" s="23" t="str">
        <f>IF(OR(ISBLANK(H7915),ISBLANK((I7915))),"",NETWORKDAYS(H7915,I7915,Setup!$A$2:$A$30))</f>
        <v/>
      </c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</row>
    <row r="7916" spans="1:22">
      <c r="A7916" s="4"/>
      <c r="B7916" s="4"/>
      <c r="C7916" s="18"/>
      <c r="D7916" s="8"/>
      <c r="E7916" s="8"/>
      <c r="F7916" s="4"/>
      <c r="G7916" s="9"/>
      <c r="H7916" s="18"/>
      <c r="I7916" s="18"/>
      <c r="J7916" s="23" t="str">
        <f>IF(OR(ISBLANK(H7916),ISBLANK((I7916))),"",NETWORKDAYS(H7916,I7916,Setup!$A$2:$A$30))</f>
        <v/>
      </c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</row>
    <row r="7917" spans="1:22">
      <c r="A7917" s="4"/>
      <c r="B7917" s="4"/>
      <c r="C7917" s="18"/>
      <c r="D7917" s="8"/>
      <c r="E7917" s="8"/>
      <c r="F7917" s="4"/>
      <c r="G7917" s="9"/>
      <c r="H7917" s="18"/>
      <c r="I7917" s="18"/>
      <c r="J7917" s="23" t="str">
        <f>IF(OR(ISBLANK(H7917),ISBLANK((I7917))),"",NETWORKDAYS(H7917,I7917,Setup!$A$2:$A$30))</f>
        <v/>
      </c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</row>
    <row r="7918" spans="1:22">
      <c r="A7918" s="4"/>
      <c r="B7918" s="4"/>
      <c r="C7918" s="18"/>
      <c r="D7918" s="8"/>
      <c r="E7918" s="8"/>
      <c r="F7918" s="4"/>
      <c r="G7918" s="9"/>
      <c r="H7918" s="18"/>
      <c r="I7918" s="18"/>
      <c r="J7918" s="23" t="str">
        <f>IF(OR(ISBLANK(H7918),ISBLANK((I7918))),"",NETWORKDAYS(H7918,I7918,Setup!$A$2:$A$30))</f>
        <v/>
      </c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</row>
    <row r="7919" spans="1:22">
      <c r="A7919" s="4"/>
      <c r="B7919" s="4"/>
      <c r="C7919" s="18"/>
      <c r="D7919" s="8"/>
      <c r="E7919" s="8"/>
      <c r="F7919" s="4"/>
      <c r="G7919" s="9"/>
      <c r="H7919" s="18"/>
      <c r="I7919" s="18"/>
      <c r="J7919" s="23" t="str">
        <f>IF(OR(ISBLANK(H7919),ISBLANK((I7919))),"",NETWORKDAYS(H7919,I7919,Setup!$A$2:$A$30))</f>
        <v/>
      </c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</row>
    <row r="7920" spans="1:22">
      <c r="A7920" s="4"/>
      <c r="B7920" s="4"/>
      <c r="C7920" s="18"/>
      <c r="D7920" s="8"/>
      <c r="E7920" s="8"/>
      <c r="F7920" s="4"/>
      <c r="G7920" s="9"/>
      <c r="H7920" s="18"/>
      <c r="I7920" s="18"/>
      <c r="J7920" s="23" t="str">
        <f>IF(OR(ISBLANK(H7920),ISBLANK((I7920))),"",NETWORKDAYS(H7920,I7920,Setup!$A$2:$A$30))</f>
        <v/>
      </c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</row>
    <row r="7921" spans="1:22">
      <c r="A7921" s="4"/>
      <c r="B7921" s="4"/>
      <c r="C7921" s="18"/>
      <c r="D7921" s="8"/>
      <c r="E7921" s="8"/>
      <c r="F7921" s="4"/>
      <c r="G7921" s="9"/>
      <c r="H7921" s="18"/>
      <c r="I7921" s="18"/>
      <c r="J7921" s="23" t="str">
        <f>IF(OR(ISBLANK(H7921),ISBLANK((I7921))),"",NETWORKDAYS(H7921,I7921,Setup!$A$2:$A$30))</f>
        <v/>
      </c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</row>
    <row r="7922" spans="1:22">
      <c r="A7922" s="4"/>
      <c r="B7922" s="4"/>
      <c r="C7922" s="18"/>
      <c r="D7922" s="8"/>
      <c r="E7922" s="8"/>
      <c r="F7922" s="4"/>
      <c r="G7922" s="9"/>
      <c r="H7922" s="18"/>
      <c r="I7922" s="18"/>
      <c r="J7922" s="23" t="str">
        <f>IF(OR(ISBLANK(H7922),ISBLANK((I7922))),"",NETWORKDAYS(H7922,I7922,Setup!$A$2:$A$30))</f>
        <v/>
      </c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</row>
    <row r="7923" spans="1:22">
      <c r="A7923" s="4"/>
      <c r="B7923" s="4"/>
      <c r="C7923" s="18"/>
      <c r="D7923" s="8"/>
      <c r="E7923" s="8"/>
      <c r="F7923" s="4"/>
      <c r="G7923" s="9"/>
      <c r="H7923" s="18"/>
      <c r="I7923" s="18"/>
      <c r="J7923" s="23" t="str">
        <f>IF(OR(ISBLANK(H7923),ISBLANK((I7923))),"",NETWORKDAYS(H7923,I7923,Setup!$A$2:$A$30))</f>
        <v/>
      </c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</row>
    <row r="7924" spans="1:22">
      <c r="A7924" s="4"/>
      <c r="B7924" s="4"/>
      <c r="C7924" s="18"/>
      <c r="D7924" s="8"/>
      <c r="E7924" s="8"/>
      <c r="F7924" s="4"/>
      <c r="G7924" s="9"/>
      <c r="H7924" s="18"/>
      <c r="I7924" s="18"/>
      <c r="J7924" s="23" t="str">
        <f>IF(OR(ISBLANK(H7924),ISBLANK((I7924))),"",NETWORKDAYS(H7924,I7924,Setup!$A$2:$A$30))</f>
        <v/>
      </c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</row>
    <row r="7925" spans="1:22">
      <c r="A7925" s="4"/>
      <c r="B7925" s="4"/>
      <c r="C7925" s="18"/>
      <c r="D7925" s="8"/>
      <c r="E7925" s="8"/>
      <c r="F7925" s="4"/>
      <c r="G7925" s="9"/>
      <c r="H7925" s="18"/>
      <c r="I7925" s="18"/>
      <c r="J7925" s="23" t="str">
        <f>IF(OR(ISBLANK(H7925),ISBLANK((I7925))),"",NETWORKDAYS(H7925,I7925,Setup!$A$2:$A$30))</f>
        <v/>
      </c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</row>
    <row r="7926" spans="1:22">
      <c r="A7926" s="4"/>
      <c r="B7926" s="4"/>
      <c r="C7926" s="18"/>
      <c r="D7926" s="8"/>
      <c r="E7926" s="8"/>
      <c r="F7926" s="4"/>
      <c r="G7926" s="9"/>
      <c r="H7926" s="18"/>
      <c r="I7926" s="18"/>
      <c r="J7926" s="23" t="str">
        <f>IF(OR(ISBLANK(H7926),ISBLANK((I7926))),"",NETWORKDAYS(H7926,I7926,Setup!$A$2:$A$30))</f>
        <v/>
      </c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</row>
    <row r="7927" spans="1:22">
      <c r="A7927" s="4"/>
      <c r="B7927" s="4"/>
      <c r="C7927" s="18"/>
      <c r="D7927" s="8"/>
      <c r="E7927" s="8"/>
      <c r="F7927" s="4"/>
      <c r="G7927" s="9"/>
      <c r="H7927" s="18"/>
      <c r="I7927" s="18"/>
      <c r="J7927" s="23" t="str">
        <f>IF(OR(ISBLANK(H7927),ISBLANK((I7927))),"",NETWORKDAYS(H7927,I7927,Setup!$A$2:$A$30))</f>
        <v/>
      </c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</row>
    <row r="7928" spans="1:22">
      <c r="A7928" s="4"/>
      <c r="B7928" s="4"/>
      <c r="C7928" s="18"/>
      <c r="D7928" s="8"/>
      <c r="E7928" s="8"/>
      <c r="F7928" s="4"/>
      <c r="G7928" s="9"/>
      <c r="H7928" s="18"/>
      <c r="I7928" s="18"/>
      <c r="J7928" s="23" t="str">
        <f>IF(OR(ISBLANK(H7928),ISBLANK((I7928))),"",NETWORKDAYS(H7928,I7928,Setup!$A$2:$A$30))</f>
        <v/>
      </c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</row>
    <row r="7929" spans="1:22">
      <c r="A7929" s="4"/>
      <c r="B7929" s="4"/>
      <c r="C7929" s="18"/>
      <c r="D7929" s="8"/>
      <c r="E7929" s="8"/>
      <c r="F7929" s="4"/>
      <c r="G7929" s="9"/>
      <c r="H7929" s="18"/>
      <c r="I7929" s="18"/>
      <c r="J7929" s="23" t="str">
        <f>IF(OR(ISBLANK(H7929),ISBLANK((I7929))),"",NETWORKDAYS(H7929,I7929,Setup!$A$2:$A$30))</f>
        <v/>
      </c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</row>
    <row r="7930" spans="1:22">
      <c r="A7930" s="4"/>
      <c r="B7930" s="4"/>
      <c r="C7930" s="18"/>
      <c r="D7930" s="8"/>
      <c r="E7930" s="8"/>
      <c r="F7930" s="4"/>
      <c r="G7930" s="9"/>
      <c r="H7930" s="18"/>
      <c r="I7930" s="18"/>
      <c r="J7930" s="23" t="str">
        <f>IF(OR(ISBLANK(H7930),ISBLANK((I7930))),"",NETWORKDAYS(H7930,I7930,Setup!$A$2:$A$30))</f>
        <v/>
      </c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</row>
    <row r="7931" spans="1:22">
      <c r="A7931" s="4"/>
      <c r="B7931" s="4"/>
      <c r="C7931" s="18"/>
      <c r="D7931" s="8"/>
      <c r="E7931" s="8"/>
      <c r="F7931" s="4"/>
      <c r="G7931" s="9"/>
      <c r="H7931" s="18"/>
      <c r="I7931" s="18"/>
      <c r="J7931" s="23" t="str">
        <f>IF(OR(ISBLANK(H7931),ISBLANK((I7931))),"",NETWORKDAYS(H7931,I7931,Setup!$A$2:$A$30))</f>
        <v/>
      </c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</row>
    <row r="7932" spans="1:22">
      <c r="A7932" s="4"/>
      <c r="B7932" s="4"/>
      <c r="C7932" s="18"/>
      <c r="D7932" s="8"/>
      <c r="E7932" s="8"/>
      <c r="F7932" s="4"/>
      <c r="G7932" s="9"/>
      <c r="H7932" s="18"/>
      <c r="I7932" s="18"/>
      <c r="J7932" s="23" t="str">
        <f>IF(OR(ISBLANK(H7932),ISBLANK((I7932))),"",NETWORKDAYS(H7932,I7932,Setup!$A$2:$A$30))</f>
        <v/>
      </c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</row>
    <row r="7933" spans="1:22">
      <c r="A7933" s="4"/>
      <c r="B7933" s="4"/>
      <c r="C7933" s="18"/>
      <c r="D7933" s="8"/>
      <c r="E7933" s="8"/>
      <c r="F7933" s="4"/>
      <c r="G7933" s="9"/>
      <c r="H7933" s="18"/>
      <c r="I7933" s="18"/>
      <c r="J7933" s="23" t="str">
        <f>IF(OR(ISBLANK(H7933),ISBLANK((I7933))),"",NETWORKDAYS(H7933,I7933,Setup!$A$2:$A$30))</f>
        <v/>
      </c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</row>
    <row r="7934" spans="1:22">
      <c r="A7934" s="4"/>
      <c r="B7934" s="4"/>
      <c r="C7934" s="18"/>
      <c r="D7934" s="8"/>
      <c r="E7934" s="8"/>
      <c r="F7934" s="4"/>
      <c r="G7934" s="9"/>
      <c r="H7934" s="18"/>
      <c r="I7934" s="18"/>
      <c r="J7934" s="23" t="str">
        <f>IF(OR(ISBLANK(H7934),ISBLANK((I7934))),"",NETWORKDAYS(H7934,I7934,Setup!$A$2:$A$30))</f>
        <v/>
      </c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</row>
    <row r="7935" spans="1:22">
      <c r="A7935" s="4"/>
      <c r="B7935" s="4"/>
      <c r="C7935" s="18"/>
      <c r="D7935" s="8"/>
      <c r="E7935" s="8"/>
      <c r="F7935" s="4"/>
      <c r="G7935" s="9"/>
      <c r="H7935" s="18"/>
      <c r="I7935" s="18"/>
      <c r="J7935" s="23" t="str">
        <f>IF(OR(ISBLANK(H7935),ISBLANK((I7935))),"",NETWORKDAYS(H7935,I7935,Setup!$A$2:$A$30))</f>
        <v/>
      </c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</row>
    <row r="7936" spans="1:22">
      <c r="A7936" s="4"/>
      <c r="B7936" s="4"/>
      <c r="C7936" s="18"/>
      <c r="D7936" s="8"/>
      <c r="E7936" s="8"/>
      <c r="F7936" s="4"/>
      <c r="G7936" s="9"/>
      <c r="H7936" s="18"/>
      <c r="I7936" s="18"/>
      <c r="J7936" s="23" t="str">
        <f>IF(OR(ISBLANK(H7936),ISBLANK((I7936))),"",NETWORKDAYS(H7936,I7936,Setup!$A$2:$A$30))</f>
        <v/>
      </c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</row>
    <row r="7937" spans="1:22">
      <c r="A7937" s="4"/>
      <c r="B7937" s="4"/>
      <c r="C7937" s="18"/>
      <c r="D7937" s="8"/>
      <c r="E7937" s="8"/>
      <c r="F7937" s="4"/>
      <c r="G7937" s="9"/>
      <c r="H7937" s="18"/>
      <c r="I7937" s="18"/>
      <c r="J7937" s="23" t="str">
        <f>IF(OR(ISBLANK(H7937),ISBLANK((I7937))),"",NETWORKDAYS(H7937,I7937,Setup!$A$2:$A$30))</f>
        <v/>
      </c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</row>
    <row r="7938" spans="1:22">
      <c r="A7938" s="4"/>
      <c r="B7938" s="4"/>
      <c r="C7938" s="18"/>
      <c r="D7938" s="8"/>
      <c r="E7938" s="8"/>
      <c r="F7938" s="4"/>
      <c r="G7938" s="9"/>
      <c r="H7938" s="18"/>
      <c r="I7938" s="18"/>
      <c r="J7938" s="23" t="str">
        <f>IF(OR(ISBLANK(H7938),ISBLANK((I7938))),"",NETWORKDAYS(H7938,I7938,Setup!$A$2:$A$30))</f>
        <v/>
      </c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</row>
    <row r="7939" spans="1:22">
      <c r="A7939" s="4"/>
      <c r="B7939" s="4"/>
      <c r="C7939" s="18"/>
      <c r="D7939" s="8"/>
      <c r="E7939" s="8"/>
      <c r="F7939" s="4"/>
      <c r="G7939" s="9"/>
      <c r="H7939" s="18"/>
      <c r="I7939" s="18"/>
      <c r="J7939" s="23" t="str">
        <f>IF(OR(ISBLANK(H7939),ISBLANK((I7939))),"",NETWORKDAYS(H7939,I7939,Setup!$A$2:$A$30))</f>
        <v/>
      </c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</row>
    <row r="7940" spans="1:22">
      <c r="A7940" s="4"/>
      <c r="B7940" s="4"/>
      <c r="C7940" s="18"/>
      <c r="D7940" s="8"/>
      <c r="E7940" s="8"/>
      <c r="F7940" s="4"/>
      <c r="G7940" s="9"/>
      <c r="H7940" s="18"/>
      <c r="I7940" s="18"/>
      <c r="J7940" s="23" t="str">
        <f>IF(OR(ISBLANK(H7940),ISBLANK((I7940))),"",NETWORKDAYS(H7940,I7940,Setup!$A$2:$A$30))</f>
        <v/>
      </c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</row>
    <row r="7941" spans="1:22">
      <c r="A7941" s="4"/>
      <c r="B7941" s="4"/>
      <c r="C7941" s="18"/>
      <c r="D7941" s="8"/>
      <c r="E7941" s="8"/>
      <c r="F7941" s="4"/>
      <c r="G7941" s="9"/>
      <c r="H7941" s="18"/>
      <c r="I7941" s="18"/>
      <c r="J7941" s="23" t="str">
        <f>IF(OR(ISBLANK(H7941),ISBLANK((I7941))),"",NETWORKDAYS(H7941,I7941,Setup!$A$2:$A$30))</f>
        <v/>
      </c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</row>
    <row r="7942" spans="1:22">
      <c r="A7942" s="4"/>
      <c r="B7942" s="4"/>
      <c r="C7942" s="18"/>
      <c r="D7942" s="8"/>
      <c r="E7942" s="8"/>
      <c r="F7942" s="4"/>
      <c r="G7942" s="9"/>
      <c r="H7942" s="18"/>
      <c r="I7942" s="18"/>
      <c r="J7942" s="23" t="str">
        <f>IF(OR(ISBLANK(H7942),ISBLANK((I7942))),"",NETWORKDAYS(H7942,I7942,Setup!$A$2:$A$30))</f>
        <v/>
      </c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</row>
    <row r="7943" spans="1:22">
      <c r="A7943" s="4"/>
      <c r="B7943" s="4"/>
      <c r="C7943" s="18"/>
      <c r="D7943" s="8"/>
      <c r="E7943" s="8"/>
      <c r="F7943" s="4"/>
      <c r="G7943" s="9"/>
      <c r="H7943" s="18"/>
      <c r="I7943" s="18"/>
      <c r="J7943" s="23" t="str">
        <f>IF(OR(ISBLANK(H7943),ISBLANK((I7943))),"",NETWORKDAYS(H7943,I7943,Setup!$A$2:$A$30))</f>
        <v/>
      </c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</row>
    <row r="7944" spans="1:22">
      <c r="A7944" s="4"/>
      <c r="B7944" s="4"/>
      <c r="C7944" s="18"/>
      <c r="D7944" s="8"/>
      <c r="E7944" s="8"/>
      <c r="F7944" s="4"/>
      <c r="G7944" s="9"/>
      <c r="H7944" s="18"/>
      <c r="I7944" s="18"/>
      <c r="J7944" s="23" t="str">
        <f>IF(OR(ISBLANK(H7944),ISBLANK((I7944))),"",NETWORKDAYS(H7944,I7944,Setup!$A$2:$A$30))</f>
        <v/>
      </c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</row>
    <row r="7945" spans="1:22">
      <c r="A7945" s="4"/>
      <c r="B7945" s="4"/>
      <c r="C7945" s="18"/>
      <c r="D7945" s="8"/>
      <c r="E7945" s="8"/>
      <c r="F7945" s="4"/>
      <c r="G7945" s="9"/>
      <c r="H7945" s="18"/>
      <c r="I7945" s="18"/>
      <c r="J7945" s="23" t="str">
        <f>IF(OR(ISBLANK(H7945),ISBLANK((I7945))),"",NETWORKDAYS(H7945,I7945,Setup!$A$2:$A$30))</f>
        <v/>
      </c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</row>
    <row r="7946" spans="1:22">
      <c r="A7946" s="4"/>
      <c r="B7946" s="4"/>
      <c r="C7946" s="18"/>
      <c r="D7946" s="8"/>
      <c r="E7946" s="8"/>
      <c r="F7946" s="4"/>
      <c r="G7946" s="9"/>
      <c r="H7946" s="18"/>
      <c r="I7946" s="18"/>
      <c r="J7946" s="23" t="str">
        <f>IF(OR(ISBLANK(H7946),ISBLANK((I7946))),"",NETWORKDAYS(H7946,I7946,Setup!$A$2:$A$30))</f>
        <v/>
      </c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</row>
    <row r="7947" spans="1:22">
      <c r="A7947" s="4"/>
      <c r="B7947" s="4"/>
      <c r="C7947" s="18"/>
      <c r="D7947" s="8"/>
      <c r="E7947" s="8"/>
      <c r="F7947" s="4"/>
      <c r="G7947" s="9"/>
      <c r="H7947" s="18"/>
      <c r="I7947" s="18"/>
      <c r="J7947" s="23" t="str">
        <f>IF(OR(ISBLANK(H7947),ISBLANK((I7947))),"",NETWORKDAYS(H7947,I7947,Setup!$A$2:$A$30))</f>
        <v/>
      </c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</row>
    <row r="7948" spans="1:22">
      <c r="A7948" s="4"/>
      <c r="B7948" s="4"/>
      <c r="C7948" s="18"/>
      <c r="D7948" s="8"/>
      <c r="E7948" s="8"/>
      <c r="F7948" s="4"/>
      <c r="G7948" s="9"/>
      <c r="H7948" s="18"/>
      <c r="I7948" s="18"/>
      <c r="J7948" s="23" t="str">
        <f>IF(OR(ISBLANK(H7948),ISBLANK((I7948))),"",NETWORKDAYS(H7948,I7948,Setup!$A$2:$A$30))</f>
        <v/>
      </c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</row>
    <row r="7949" spans="1:22">
      <c r="A7949" s="4"/>
      <c r="B7949" s="4"/>
      <c r="C7949" s="18"/>
      <c r="D7949" s="8"/>
      <c r="E7949" s="8"/>
      <c r="F7949" s="4"/>
      <c r="G7949" s="9"/>
      <c r="H7949" s="18"/>
      <c r="I7949" s="18"/>
      <c r="J7949" s="23" t="str">
        <f>IF(OR(ISBLANK(H7949),ISBLANK((I7949))),"",NETWORKDAYS(H7949,I7949,Setup!$A$2:$A$30))</f>
        <v/>
      </c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</row>
    <row r="7950" spans="1:22">
      <c r="A7950" s="4"/>
      <c r="B7950" s="4"/>
      <c r="C7950" s="18"/>
      <c r="D7950" s="8"/>
      <c r="E7950" s="8"/>
      <c r="F7950" s="4"/>
      <c r="G7950" s="9"/>
      <c r="H7950" s="18"/>
      <c r="I7950" s="18"/>
      <c r="J7950" s="23" t="str">
        <f>IF(OR(ISBLANK(H7950),ISBLANK((I7950))),"",NETWORKDAYS(H7950,I7950,Setup!$A$2:$A$30))</f>
        <v/>
      </c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</row>
    <row r="7951" spans="1:22">
      <c r="A7951" s="4"/>
      <c r="B7951" s="4"/>
      <c r="C7951" s="18"/>
      <c r="D7951" s="8"/>
      <c r="E7951" s="8"/>
      <c r="F7951" s="4"/>
      <c r="G7951" s="9"/>
      <c r="H7951" s="18"/>
      <c r="I7951" s="18"/>
      <c r="J7951" s="23" t="str">
        <f>IF(OR(ISBLANK(H7951),ISBLANK((I7951))),"",NETWORKDAYS(H7951,I7951,Setup!$A$2:$A$30))</f>
        <v/>
      </c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</row>
    <row r="7952" spans="1:22">
      <c r="A7952" s="4"/>
      <c r="B7952" s="4"/>
      <c r="C7952" s="18"/>
      <c r="D7952" s="8"/>
      <c r="E7952" s="8"/>
      <c r="F7952" s="4"/>
      <c r="G7952" s="9"/>
      <c r="H7952" s="18"/>
      <c r="I7952" s="18"/>
      <c r="J7952" s="23" t="str">
        <f>IF(OR(ISBLANK(H7952),ISBLANK((I7952))),"",NETWORKDAYS(H7952,I7952,Setup!$A$2:$A$30))</f>
        <v/>
      </c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</row>
    <row r="7953" spans="1:22">
      <c r="A7953" s="4"/>
      <c r="B7953" s="4"/>
      <c r="C7953" s="18"/>
      <c r="D7953" s="8"/>
      <c r="E7953" s="8"/>
      <c r="F7953" s="4"/>
      <c r="G7953" s="9"/>
      <c r="H7953" s="18"/>
      <c r="I7953" s="18"/>
      <c r="J7953" s="23" t="str">
        <f>IF(OR(ISBLANK(H7953),ISBLANK((I7953))),"",NETWORKDAYS(H7953,I7953,Setup!$A$2:$A$30))</f>
        <v/>
      </c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</row>
    <row r="7954" spans="1:22">
      <c r="A7954" s="4"/>
      <c r="B7954" s="4"/>
      <c r="C7954" s="18"/>
      <c r="D7954" s="8"/>
      <c r="E7954" s="8"/>
      <c r="F7954" s="4"/>
      <c r="G7954" s="9"/>
      <c r="H7954" s="18"/>
      <c r="I7954" s="18"/>
      <c r="J7954" s="23" t="str">
        <f>IF(OR(ISBLANK(H7954),ISBLANK((I7954))),"",NETWORKDAYS(H7954,I7954,Setup!$A$2:$A$30))</f>
        <v/>
      </c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</row>
    <row r="7955" spans="1:22">
      <c r="A7955" s="4"/>
      <c r="B7955" s="4"/>
      <c r="C7955" s="18"/>
      <c r="D7955" s="8"/>
      <c r="E7955" s="8"/>
      <c r="F7955" s="4"/>
      <c r="G7955" s="9"/>
      <c r="H7955" s="18"/>
      <c r="I7955" s="18"/>
      <c r="J7955" s="23" t="str">
        <f>IF(OR(ISBLANK(H7955),ISBLANK((I7955))),"",NETWORKDAYS(H7955,I7955,Setup!$A$2:$A$30))</f>
        <v/>
      </c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</row>
    <row r="7956" spans="1:22">
      <c r="A7956" s="4"/>
      <c r="B7956" s="4"/>
      <c r="C7956" s="18"/>
      <c r="D7956" s="8"/>
      <c r="E7956" s="8"/>
      <c r="F7956" s="4"/>
      <c r="G7956" s="9"/>
      <c r="H7956" s="18"/>
      <c r="I7956" s="18"/>
      <c r="J7956" s="23" t="str">
        <f>IF(OR(ISBLANK(H7956),ISBLANK((I7956))),"",NETWORKDAYS(H7956,I7956,Setup!$A$2:$A$30))</f>
        <v/>
      </c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</row>
    <row r="7957" spans="1:22">
      <c r="A7957" s="4"/>
      <c r="B7957" s="4"/>
      <c r="C7957" s="18"/>
      <c r="D7957" s="8"/>
      <c r="E7957" s="8"/>
      <c r="F7957" s="4"/>
      <c r="G7957" s="9"/>
      <c r="H7957" s="18"/>
      <c r="I7957" s="18"/>
      <c r="J7957" s="23" t="str">
        <f>IF(OR(ISBLANK(H7957),ISBLANK((I7957))),"",NETWORKDAYS(H7957,I7957,Setup!$A$2:$A$30))</f>
        <v/>
      </c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</row>
    <row r="7958" spans="1:22">
      <c r="A7958" s="4"/>
      <c r="B7958" s="4"/>
      <c r="C7958" s="18"/>
      <c r="D7958" s="8"/>
      <c r="E7958" s="8"/>
      <c r="F7958" s="4"/>
      <c r="G7958" s="9"/>
      <c r="H7958" s="18"/>
      <c r="I7958" s="18"/>
      <c r="J7958" s="23" t="str">
        <f>IF(OR(ISBLANK(H7958),ISBLANK((I7958))),"",NETWORKDAYS(H7958,I7958,Setup!$A$2:$A$30))</f>
        <v/>
      </c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</row>
    <row r="7959" spans="1:22">
      <c r="A7959" s="4"/>
      <c r="B7959" s="4"/>
      <c r="C7959" s="18"/>
      <c r="D7959" s="8"/>
      <c r="E7959" s="8"/>
      <c r="F7959" s="4"/>
      <c r="G7959" s="9"/>
      <c r="H7959" s="18"/>
      <c r="I7959" s="18"/>
      <c r="J7959" s="23" t="str">
        <f>IF(OR(ISBLANK(H7959),ISBLANK((I7959))),"",NETWORKDAYS(H7959,I7959,Setup!$A$2:$A$30))</f>
        <v/>
      </c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</row>
    <row r="7960" spans="1:22">
      <c r="A7960" s="4"/>
      <c r="B7960" s="4"/>
      <c r="C7960" s="18"/>
      <c r="D7960" s="8"/>
      <c r="E7960" s="8"/>
      <c r="F7960" s="4"/>
      <c r="G7960" s="9"/>
      <c r="H7960" s="18"/>
      <c r="I7960" s="18"/>
      <c r="J7960" s="23" t="str">
        <f>IF(OR(ISBLANK(H7960),ISBLANK((I7960))),"",NETWORKDAYS(H7960,I7960,Setup!$A$2:$A$30))</f>
        <v/>
      </c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</row>
    <row r="7961" spans="1:22">
      <c r="A7961" s="4"/>
      <c r="B7961" s="4"/>
      <c r="C7961" s="18"/>
      <c r="D7961" s="8"/>
      <c r="E7961" s="8"/>
      <c r="F7961" s="4"/>
      <c r="G7961" s="9"/>
      <c r="H7961" s="18"/>
      <c r="I7961" s="18"/>
      <c r="J7961" s="23" t="str">
        <f>IF(OR(ISBLANK(H7961),ISBLANK((I7961))),"",NETWORKDAYS(H7961,I7961,Setup!$A$2:$A$30))</f>
        <v/>
      </c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</row>
    <row r="7962" spans="1:22">
      <c r="A7962" s="4"/>
      <c r="B7962" s="4"/>
      <c r="C7962" s="18"/>
      <c r="D7962" s="8"/>
      <c r="E7962" s="8"/>
      <c r="F7962" s="4"/>
      <c r="G7962" s="9"/>
      <c r="H7962" s="18"/>
      <c r="I7962" s="18"/>
      <c r="J7962" s="23" t="str">
        <f>IF(OR(ISBLANK(H7962),ISBLANK((I7962))),"",NETWORKDAYS(H7962,I7962,Setup!$A$2:$A$30))</f>
        <v/>
      </c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</row>
    <row r="7963" spans="1:22">
      <c r="A7963" s="4"/>
      <c r="B7963" s="4"/>
      <c r="C7963" s="18"/>
      <c r="D7963" s="8"/>
      <c r="E7963" s="8"/>
      <c r="F7963" s="4"/>
      <c r="G7963" s="9"/>
      <c r="H7963" s="18"/>
      <c r="I7963" s="18"/>
      <c r="J7963" s="23" t="str">
        <f>IF(OR(ISBLANK(H7963),ISBLANK((I7963))),"",NETWORKDAYS(H7963,I7963,Setup!$A$2:$A$30))</f>
        <v/>
      </c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</row>
    <row r="7964" spans="1:22">
      <c r="A7964" s="4"/>
      <c r="B7964" s="4"/>
      <c r="C7964" s="18"/>
      <c r="D7964" s="8"/>
      <c r="E7964" s="8"/>
      <c r="F7964" s="4"/>
      <c r="G7964" s="9"/>
      <c r="H7964" s="18"/>
      <c r="I7964" s="18"/>
      <c r="J7964" s="23" t="str">
        <f>IF(OR(ISBLANK(H7964),ISBLANK((I7964))),"",NETWORKDAYS(H7964,I7964,Setup!$A$2:$A$30))</f>
        <v/>
      </c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</row>
    <row r="7965" spans="1:22">
      <c r="A7965" s="4"/>
      <c r="B7965" s="4"/>
      <c r="C7965" s="18"/>
      <c r="D7965" s="8"/>
      <c r="E7965" s="8"/>
      <c r="F7965" s="4"/>
      <c r="G7965" s="9"/>
      <c r="H7965" s="18"/>
      <c r="I7965" s="18"/>
      <c r="J7965" s="23" t="str">
        <f>IF(OR(ISBLANK(H7965),ISBLANK((I7965))),"",NETWORKDAYS(H7965,I7965,Setup!$A$2:$A$30))</f>
        <v/>
      </c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</row>
    <row r="7966" spans="1:22">
      <c r="A7966" s="4"/>
      <c r="B7966" s="4"/>
      <c r="C7966" s="18"/>
      <c r="D7966" s="8"/>
      <c r="E7966" s="8"/>
      <c r="F7966" s="4"/>
      <c r="G7966" s="9"/>
      <c r="H7966" s="18"/>
      <c r="I7966" s="18"/>
      <c r="J7966" s="23" t="str">
        <f>IF(OR(ISBLANK(H7966),ISBLANK((I7966))),"",NETWORKDAYS(H7966,I7966,Setup!$A$2:$A$30))</f>
        <v/>
      </c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</row>
    <row r="7967" spans="1:22">
      <c r="A7967" s="4"/>
      <c r="B7967" s="4"/>
      <c r="C7967" s="18"/>
      <c r="D7967" s="8"/>
      <c r="E7967" s="8"/>
      <c r="F7967" s="4"/>
      <c r="G7967" s="9"/>
      <c r="H7967" s="18"/>
      <c r="I7967" s="18"/>
      <c r="J7967" s="23" t="str">
        <f>IF(OR(ISBLANK(H7967),ISBLANK((I7967))),"",NETWORKDAYS(H7967,I7967,Setup!$A$2:$A$30))</f>
        <v/>
      </c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</row>
    <row r="7968" spans="1:22">
      <c r="A7968" s="4"/>
      <c r="B7968" s="4"/>
      <c r="C7968" s="18"/>
      <c r="D7968" s="8"/>
      <c r="E7968" s="8"/>
      <c r="F7968" s="4"/>
      <c r="G7968" s="9"/>
      <c r="H7968" s="18"/>
      <c r="I7968" s="18"/>
      <c r="J7968" s="23" t="str">
        <f>IF(OR(ISBLANK(H7968),ISBLANK((I7968))),"",NETWORKDAYS(H7968,I7968,Setup!$A$2:$A$30))</f>
        <v/>
      </c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</row>
    <row r="7969" spans="1:22">
      <c r="A7969" s="4"/>
      <c r="B7969" s="4"/>
      <c r="C7969" s="18"/>
      <c r="D7969" s="8"/>
      <c r="E7969" s="8"/>
      <c r="F7969" s="4"/>
      <c r="G7969" s="9"/>
      <c r="H7969" s="18"/>
      <c r="I7969" s="18"/>
      <c r="J7969" s="23" t="str">
        <f>IF(OR(ISBLANK(H7969),ISBLANK((I7969))),"",NETWORKDAYS(H7969,I7969,Setup!$A$2:$A$30))</f>
        <v/>
      </c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</row>
    <row r="7970" spans="1:22">
      <c r="A7970" s="4"/>
      <c r="B7970" s="4"/>
      <c r="C7970" s="18"/>
      <c r="D7970" s="8"/>
      <c r="E7970" s="8"/>
      <c r="F7970" s="4"/>
      <c r="G7970" s="9"/>
      <c r="H7970" s="18"/>
      <c r="I7970" s="18"/>
      <c r="J7970" s="23" t="str">
        <f>IF(OR(ISBLANK(H7970),ISBLANK((I7970))),"",NETWORKDAYS(H7970,I7970,Setup!$A$2:$A$30))</f>
        <v/>
      </c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</row>
    <row r="7971" spans="1:22">
      <c r="A7971" s="4"/>
      <c r="B7971" s="4"/>
      <c r="C7971" s="18"/>
      <c r="D7971" s="8"/>
      <c r="E7971" s="8"/>
      <c r="F7971" s="4"/>
      <c r="G7971" s="9"/>
      <c r="H7971" s="18"/>
      <c r="I7971" s="18"/>
      <c r="J7971" s="23" t="str">
        <f>IF(OR(ISBLANK(H7971),ISBLANK((I7971))),"",NETWORKDAYS(H7971,I7971,Setup!$A$2:$A$30))</f>
        <v/>
      </c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</row>
    <row r="7972" spans="1:22">
      <c r="A7972" s="4"/>
      <c r="B7972" s="4"/>
      <c r="C7972" s="18"/>
      <c r="D7972" s="8"/>
      <c r="E7972" s="8"/>
      <c r="F7972" s="4"/>
      <c r="G7972" s="9"/>
      <c r="H7972" s="18"/>
      <c r="I7972" s="18"/>
      <c r="J7972" s="23" t="str">
        <f>IF(OR(ISBLANK(H7972),ISBLANK((I7972))),"",NETWORKDAYS(H7972,I7972,Setup!$A$2:$A$30))</f>
        <v/>
      </c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</row>
    <row r="7973" spans="1:22">
      <c r="A7973" s="4"/>
      <c r="B7973" s="4"/>
      <c r="C7973" s="18"/>
      <c r="D7973" s="8"/>
      <c r="E7973" s="8"/>
      <c r="F7973" s="4"/>
      <c r="G7973" s="9"/>
      <c r="H7973" s="18"/>
      <c r="I7973" s="18"/>
      <c r="J7973" s="23" t="str">
        <f>IF(OR(ISBLANK(H7973),ISBLANK((I7973))),"",NETWORKDAYS(H7973,I7973,Setup!$A$2:$A$30))</f>
        <v/>
      </c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</row>
    <row r="7974" spans="1:22">
      <c r="A7974" s="4"/>
      <c r="B7974" s="4"/>
      <c r="C7974" s="18"/>
      <c r="D7974" s="8"/>
      <c r="E7974" s="8"/>
      <c r="F7974" s="4"/>
      <c r="G7974" s="9"/>
      <c r="H7974" s="18"/>
      <c r="I7974" s="18"/>
      <c r="J7974" s="23" t="str">
        <f>IF(OR(ISBLANK(H7974),ISBLANK((I7974))),"",NETWORKDAYS(H7974,I7974,Setup!$A$2:$A$30))</f>
        <v/>
      </c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</row>
    <row r="7975" spans="1:22">
      <c r="A7975" s="4"/>
      <c r="B7975" s="4"/>
      <c r="C7975" s="18"/>
      <c r="D7975" s="8"/>
      <c r="E7975" s="8"/>
      <c r="F7975" s="4"/>
      <c r="G7975" s="9"/>
      <c r="H7975" s="18"/>
      <c r="I7975" s="18"/>
      <c r="J7975" s="23" t="str">
        <f>IF(OR(ISBLANK(H7975),ISBLANK((I7975))),"",NETWORKDAYS(H7975,I7975,Setup!$A$2:$A$30))</f>
        <v/>
      </c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</row>
    <row r="7976" spans="1:22">
      <c r="A7976" s="4"/>
      <c r="B7976" s="4"/>
      <c r="C7976" s="18"/>
      <c r="D7976" s="8"/>
      <c r="E7976" s="8"/>
      <c r="F7976" s="4"/>
      <c r="G7976" s="9"/>
      <c r="H7976" s="18"/>
      <c r="I7976" s="18"/>
      <c r="J7976" s="23" t="str">
        <f>IF(OR(ISBLANK(H7976),ISBLANK((I7976))),"",NETWORKDAYS(H7976,I7976,Setup!$A$2:$A$30))</f>
        <v/>
      </c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</row>
    <row r="7977" spans="1:22">
      <c r="A7977" s="4"/>
      <c r="B7977" s="4"/>
      <c r="C7977" s="18"/>
      <c r="D7977" s="8"/>
      <c r="E7977" s="8"/>
      <c r="F7977" s="4"/>
      <c r="G7977" s="9"/>
      <c r="H7977" s="18"/>
      <c r="I7977" s="18"/>
      <c r="J7977" s="23" t="str">
        <f>IF(OR(ISBLANK(H7977),ISBLANK((I7977))),"",NETWORKDAYS(H7977,I7977,Setup!$A$2:$A$30))</f>
        <v/>
      </c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</row>
    <row r="7978" spans="1:22">
      <c r="A7978" s="4"/>
      <c r="B7978" s="4"/>
      <c r="C7978" s="18"/>
      <c r="D7978" s="8"/>
      <c r="E7978" s="8"/>
      <c r="F7978" s="4"/>
      <c r="G7978" s="9"/>
      <c r="H7978" s="18"/>
      <c r="I7978" s="18"/>
      <c r="J7978" s="23" t="str">
        <f>IF(OR(ISBLANK(H7978),ISBLANK((I7978))),"",NETWORKDAYS(H7978,I7978,Setup!$A$2:$A$30))</f>
        <v/>
      </c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</row>
    <row r="7979" spans="1:22">
      <c r="A7979" s="4"/>
      <c r="B7979" s="4"/>
      <c r="C7979" s="18"/>
      <c r="D7979" s="8"/>
      <c r="E7979" s="8"/>
      <c r="F7979" s="4"/>
      <c r="G7979" s="9"/>
      <c r="H7979" s="18"/>
      <c r="I7979" s="18"/>
      <c r="J7979" s="23" t="str">
        <f>IF(OR(ISBLANK(H7979),ISBLANK((I7979))),"",NETWORKDAYS(H7979,I7979,Setup!$A$2:$A$30))</f>
        <v/>
      </c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</row>
    <row r="7980" spans="1:22">
      <c r="A7980" s="4"/>
      <c r="B7980" s="4"/>
      <c r="C7980" s="18"/>
      <c r="D7980" s="8"/>
      <c r="E7980" s="8"/>
      <c r="F7980" s="4"/>
      <c r="G7980" s="9"/>
      <c r="H7980" s="18"/>
      <c r="I7980" s="18"/>
      <c r="J7980" s="23" t="str">
        <f>IF(OR(ISBLANK(H7980),ISBLANK((I7980))),"",NETWORKDAYS(H7980,I7980,Setup!$A$2:$A$30))</f>
        <v/>
      </c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</row>
    <row r="7981" spans="1:22">
      <c r="A7981" s="4"/>
      <c r="B7981" s="4"/>
      <c r="C7981" s="18"/>
      <c r="D7981" s="8"/>
      <c r="E7981" s="8"/>
      <c r="F7981" s="4"/>
      <c r="G7981" s="9"/>
      <c r="H7981" s="18"/>
      <c r="I7981" s="18"/>
      <c r="J7981" s="23" t="str">
        <f>IF(OR(ISBLANK(H7981),ISBLANK((I7981))),"",NETWORKDAYS(H7981,I7981,Setup!$A$2:$A$30))</f>
        <v/>
      </c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</row>
    <row r="7982" spans="1:22">
      <c r="A7982" s="4"/>
      <c r="B7982" s="4"/>
      <c r="C7982" s="18"/>
      <c r="D7982" s="8"/>
      <c r="E7982" s="8"/>
      <c r="F7982" s="4"/>
      <c r="G7982" s="9"/>
      <c r="H7982" s="18"/>
      <c r="I7982" s="18"/>
      <c r="J7982" s="23" t="str">
        <f>IF(OR(ISBLANK(H7982),ISBLANK((I7982))),"",NETWORKDAYS(H7982,I7982,Setup!$A$2:$A$30))</f>
        <v/>
      </c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</row>
    <row r="7983" spans="1:22">
      <c r="A7983" s="4"/>
      <c r="B7983" s="4"/>
      <c r="C7983" s="18"/>
      <c r="D7983" s="8"/>
      <c r="E7983" s="8"/>
      <c r="F7983" s="4"/>
      <c r="G7983" s="9"/>
      <c r="H7983" s="18"/>
      <c r="I7983" s="18"/>
      <c r="J7983" s="23" t="str">
        <f>IF(OR(ISBLANK(H7983),ISBLANK((I7983))),"",NETWORKDAYS(H7983,I7983,Setup!$A$2:$A$30))</f>
        <v/>
      </c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</row>
    <row r="7984" spans="1:22">
      <c r="A7984" s="4"/>
      <c r="B7984" s="4"/>
      <c r="C7984" s="18"/>
      <c r="D7984" s="8"/>
      <c r="E7984" s="8"/>
      <c r="F7984" s="4"/>
      <c r="G7984" s="9"/>
      <c r="H7984" s="18"/>
      <c r="I7984" s="18"/>
      <c r="J7984" s="23" t="str">
        <f>IF(OR(ISBLANK(H7984),ISBLANK((I7984))),"",NETWORKDAYS(H7984,I7984,Setup!$A$2:$A$30))</f>
        <v/>
      </c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</row>
    <row r="7985" spans="1:22">
      <c r="A7985" s="4"/>
      <c r="B7985" s="4"/>
      <c r="C7985" s="18"/>
      <c r="D7985" s="8"/>
      <c r="E7985" s="8"/>
      <c r="F7985" s="4"/>
      <c r="G7985" s="9"/>
      <c r="H7985" s="18"/>
      <c r="I7985" s="18"/>
      <c r="J7985" s="23" t="str">
        <f>IF(OR(ISBLANK(H7985),ISBLANK((I7985))),"",NETWORKDAYS(H7985,I7985,Setup!$A$2:$A$30))</f>
        <v/>
      </c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</row>
    <row r="7986" spans="1:22">
      <c r="A7986" s="4"/>
      <c r="B7986" s="4"/>
      <c r="C7986" s="18"/>
      <c r="D7986" s="8"/>
      <c r="E7986" s="8"/>
      <c r="F7986" s="4"/>
      <c r="G7986" s="9"/>
      <c r="H7986" s="18"/>
      <c r="I7986" s="18"/>
      <c r="J7986" s="23" t="str">
        <f>IF(OR(ISBLANK(H7986),ISBLANK((I7986))),"",NETWORKDAYS(H7986,I7986,Setup!$A$2:$A$30))</f>
        <v/>
      </c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</row>
    <row r="7987" spans="1:22">
      <c r="A7987" s="4"/>
      <c r="B7987" s="4"/>
      <c r="C7987" s="18"/>
      <c r="D7987" s="8"/>
      <c r="E7987" s="8"/>
      <c r="F7987" s="4"/>
      <c r="G7987" s="9"/>
      <c r="H7987" s="18"/>
      <c r="I7987" s="18"/>
      <c r="J7987" s="23" t="str">
        <f>IF(OR(ISBLANK(H7987),ISBLANK((I7987))),"",NETWORKDAYS(H7987,I7987,Setup!$A$2:$A$30))</f>
        <v/>
      </c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</row>
    <row r="7988" spans="1:22">
      <c r="A7988" s="4"/>
      <c r="B7988" s="4"/>
      <c r="C7988" s="18"/>
      <c r="D7988" s="8"/>
      <c r="E7988" s="8"/>
      <c r="F7988" s="4"/>
      <c r="G7988" s="9"/>
      <c r="H7988" s="18"/>
      <c r="I7988" s="18"/>
      <c r="J7988" s="23" t="str">
        <f>IF(OR(ISBLANK(H7988),ISBLANK((I7988))),"",NETWORKDAYS(H7988,I7988,Setup!$A$2:$A$30))</f>
        <v/>
      </c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</row>
    <row r="7989" spans="1:22">
      <c r="A7989" s="4"/>
      <c r="B7989" s="4"/>
      <c r="C7989" s="18"/>
      <c r="D7989" s="8"/>
      <c r="E7989" s="8"/>
      <c r="F7989" s="4"/>
      <c r="G7989" s="9"/>
      <c r="H7989" s="18"/>
      <c r="I7989" s="18"/>
      <c r="J7989" s="23" t="str">
        <f>IF(OR(ISBLANK(H7989),ISBLANK((I7989))),"",NETWORKDAYS(H7989,I7989,Setup!$A$2:$A$30))</f>
        <v/>
      </c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</row>
    <row r="7990" spans="1:22">
      <c r="A7990" s="4"/>
      <c r="B7990" s="4"/>
      <c r="C7990" s="18"/>
      <c r="D7990" s="8"/>
      <c r="E7990" s="8"/>
      <c r="F7990" s="4"/>
      <c r="G7990" s="9"/>
      <c r="H7990" s="18"/>
      <c r="I7990" s="18"/>
      <c r="J7990" s="23" t="str">
        <f>IF(OR(ISBLANK(H7990),ISBLANK((I7990))),"",NETWORKDAYS(H7990,I7990,Setup!$A$2:$A$30))</f>
        <v/>
      </c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</row>
    <row r="7991" spans="1:22">
      <c r="A7991" s="4"/>
      <c r="B7991" s="4"/>
      <c r="C7991" s="18"/>
      <c r="D7991" s="8"/>
      <c r="E7991" s="8"/>
      <c r="F7991" s="4"/>
      <c r="G7991" s="9"/>
      <c r="H7991" s="18"/>
      <c r="I7991" s="18"/>
      <c r="J7991" s="23" t="str">
        <f>IF(OR(ISBLANK(H7991),ISBLANK((I7991))),"",NETWORKDAYS(H7991,I7991,Setup!$A$2:$A$30))</f>
        <v/>
      </c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</row>
    <row r="7992" spans="1:22">
      <c r="A7992" s="4"/>
      <c r="B7992" s="4"/>
      <c r="C7992" s="18"/>
      <c r="D7992" s="8"/>
      <c r="E7992" s="8"/>
      <c r="F7992" s="4"/>
      <c r="G7992" s="9"/>
      <c r="H7992" s="18"/>
      <c r="I7992" s="18"/>
      <c r="J7992" s="23" t="str">
        <f>IF(OR(ISBLANK(H7992),ISBLANK((I7992))),"",NETWORKDAYS(H7992,I7992,Setup!$A$2:$A$30))</f>
        <v/>
      </c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</row>
    <row r="7993" spans="1:22">
      <c r="A7993" s="4"/>
      <c r="B7993" s="4"/>
      <c r="C7993" s="18"/>
      <c r="D7993" s="8"/>
      <c r="E7993" s="8"/>
      <c r="F7993" s="4"/>
      <c r="G7993" s="9"/>
      <c r="H7993" s="18"/>
      <c r="I7993" s="18"/>
      <c r="J7993" s="23" t="str">
        <f>IF(OR(ISBLANK(H7993),ISBLANK((I7993))),"",NETWORKDAYS(H7993,I7993,Setup!$A$2:$A$30))</f>
        <v/>
      </c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</row>
    <row r="7994" spans="1:22">
      <c r="A7994" s="4"/>
      <c r="B7994" s="4"/>
      <c r="C7994" s="18"/>
      <c r="D7994" s="8"/>
      <c r="E7994" s="8"/>
      <c r="F7994" s="4"/>
      <c r="G7994" s="9"/>
      <c r="H7994" s="18"/>
      <c r="I7994" s="18"/>
      <c r="J7994" s="23" t="str">
        <f>IF(OR(ISBLANK(H7994),ISBLANK((I7994))),"",NETWORKDAYS(H7994,I7994,Setup!$A$2:$A$30))</f>
        <v/>
      </c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</row>
    <row r="7995" spans="1:22">
      <c r="A7995" s="4"/>
      <c r="B7995" s="4"/>
      <c r="C7995" s="18"/>
      <c r="D7995" s="8"/>
      <c r="E7995" s="8"/>
      <c r="F7995" s="4"/>
      <c r="G7995" s="9"/>
      <c r="H7995" s="18"/>
      <c r="I7995" s="18"/>
      <c r="J7995" s="23" t="str">
        <f>IF(OR(ISBLANK(H7995),ISBLANK((I7995))),"",NETWORKDAYS(H7995,I7995,Setup!$A$2:$A$30))</f>
        <v/>
      </c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</row>
    <row r="7996" spans="1:22">
      <c r="A7996" s="4"/>
      <c r="B7996" s="4"/>
      <c r="C7996" s="18"/>
      <c r="D7996" s="8"/>
      <c r="E7996" s="8"/>
      <c r="F7996" s="4"/>
      <c r="G7996" s="9"/>
      <c r="H7996" s="18"/>
      <c r="I7996" s="18"/>
      <c r="J7996" s="23" t="str">
        <f>IF(OR(ISBLANK(H7996),ISBLANK((I7996))),"",NETWORKDAYS(H7996,I7996,Setup!$A$2:$A$30))</f>
        <v/>
      </c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</row>
    <row r="7997" spans="1:22">
      <c r="A7997" s="4"/>
      <c r="B7997" s="4"/>
      <c r="C7997" s="18"/>
      <c r="D7997" s="8"/>
      <c r="E7997" s="8"/>
      <c r="F7997" s="4"/>
      <c r="G7997" s="9"/>
      <c r="H7997" s="18"/>
      <c r="I7997" s="18"/>
      <c r="J7997" s="23" t="str">
        <f>IF(OR(ISBLANK(H7997),ISBLANK((I7997))),"",NETWORKDAYS(H7997,I7997,Setup!$A$2:$A$30))</f>
        <v/>
      </c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</row>
    <row r="7998" spans="1:22">
      <c r="A7998" s="4"/>
      <c r="B7998" s="4"/>
      <c r="C7998" s="18"/>
      <c r="D7998" s="8"/>
      <c r="E7998" s="8"/>
      <c r="F7998" s="4"/>
      <c r="G7998" s="9"/>
      <c r="H7998" s="18"/>
      <c r="I7998" s="18"/>
      <c r="J7998" s="23" t="str">
        <f>IF(OR(ISBLANK(H7998),ISBLANK((I7998))),"",NETWORKDAYS(H7998,I7998,Setup!$A$2:$A$30))</f>
        <v/>
      </c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</row>
    <row r="7999" spans="1:22">
      <c r="A7999" s="4"/>
      <c r="B7999" s="4"/>
      <c r="C7999" s="18"/>
      <c r="D7999" s="8"/>
      <c r="E7999" s="8"/>
      <c r="F7999" s="4"/>
      <c r="G7999" s="9"/>
      <c r="H7999" s="18"/>
      <c r="I7999" s="18"/>
      <c r="J7999" s="23" t="str">
        <f>IF(OR(ISBLANK(H7999),ISBLANK((I7999))),"",NETWORKDAYS(H7999,I7999,Setup!$A$2:$A$30))</f>
        <v/>
      </c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</row>
    <row r="8000" spans="1:22">
      <c r="A8000" s="4"/>
      <c r="B8000" s="4"/>
      <c r="C8000" s="18"/>
      <c r="D8000" s="8"/>
      <c r="E8000" s="8"/>
      <c r="F8000" s="4"/>
      <c r="G8000" s="9"/>
      <c r="H8000" s="18"/>
      <c r="I8000" s="18"/>
      <c r="J8000" s="23" t="str">
        <f>IF(OR(ISBLANK(H8000),ISBLANK((I8000))),"",NETWORKDAYS(H8000,I8000,Setup!$A$2:$A$30))</f>
        <v/>
      </c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</row>
    <row r="8001" spans="1:22">
      <c r="A8001" s="4"/>
      <c r="B8001" s="4"/>
      <c r="C8001" s="18"/>
      <c r="D8001" s="8"/>
      <c r="E8001" s="8"/>
      <c r="F8001" s="4"/>
      <c r="G8001" s="9"/>
      <c r="H8001" s="18"/>
      <c r="I8001" s="18"/>
      <c r="J8001" s="23" t="str">
        <f>IF(OR(ISBLANK(H8001),ISBLANK((I8001))),"",NETWORKDAYS(H8001,I8001,Setup!$A$2:$A$30))</f>
        <v/>
      </c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</row>
    <row r="8002" spans="1:22">
      <c r="A8002" s="4"/>
      <c r="B8002" s="4"/>
      <c r="C8002" s="18"/>
      <c r="D8002" s="8"/>
      <c r="E8002" s="8"/>
      <c r="F8002" s="4"/>
      <c r="G8002" s="9"/>
      <c r="H8002" s="18"/>
      <c r="I8002" s="18"/>
      <c r="J8002" s="23" t="str">
        <f>IF(OR(ISBLANK(H8002),ISBLANK((I8002))),"",NETWORKDAYS(H8002,I8002,Setup!$A$2:$A$30))</f>
        <v/>
      </c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</row>
    <row r="8003" spans="1:22">
      <c r="A8003" s="4"/>
      <c r="B8003" s="4"/>
      <c r="C8003" s="18"/>
      <c r="D8003" s="8"/>
      <c r="E8003" s="8"/>
      <c r="F8003" s="4"/>
      <c r="G8003" s="9"/>
      <c r="H8003" s="18"/>
      <c r="I8003" s="18"/>
      <c r="J8003" s="23" t="str">
        <f>IF(OR(ISBLANK(H8003),ISBLANK((I8003))),"",NETWORKDAYS(H8003,I8003,Setup!$A$2:$A$30))</f>
        <v/>
      </c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</row>
    <row r="8004" spans="1:22">
      <c r="A8004" s="4"/>
      <c r="B8004" s="4"/>
      <c r="C8004" s="18"/>
      <c r="D8004" s="8"/>
      <c r="E8004" s="8"/>
      <c r="F8004" s="4"/>
      <c r="G8004" s="9"/>
      <c r="H8004" s="18"/>
      <c r="I8004" s="18"/>
      <c r="J8004" s="23" t="str">
        <f>IF(OR(ISBLANK(H8004),ISBLANK((I8004))),"",NETWORKDAYS(H8004,I8004,Setup!$A$2:$A$30))</f>
        <v/>
      </c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</row>
    <row r="8005" spans="1:22">
      <c r="A8005" s="4"/>
      <c r="B8005" s="4"/>
      <c r="C8005" s="18"/>
      <c r="D8005" s="8"/>
      <c r="E8005" s="8"/>
      <c r="F8005" s="4"/>
      <c r="G8005" s="9"/>
      <c r="H8005" s="18"/>
      <c r="I8005" s="18"/>
      <c r="J8005" s="23" t="str">
        <f>IF(OR(ISBLANK(H8005),ISBLANK((I8005))),"",NETWORKDAYS(H8005,I8005,Setup!$A$2:$A$30))</f>
        <v/>
      </c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</row>
    <row r="8006" spans="1:22">
      <c r="A8006" s="4"/>
      <c r="B8006" s="4"/>
      <c r="C8006" s="18"/>
      <c r="D8006" s="8"/>
      <c r="E8006" s="8"/>
      <c r="F8006" s="4"/>
      <c r="G8006" s="9"/>
      <c r="H8006" s="18"/>
      <c r="I8006" s="18"/>
      <c r="J8006" s="23" t="str">
        <f>IF(OR(ISBLANK(H8006),ISBLANK((I8006))),"",NETWORKDAYS(H8006,I8006,Setup!$A$2:$A$30))</f>
        <v/>
      </c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</row>
    <row r="8007" spans="1:22">
      <c r="A8007" s="4"/>
      <c r="B8007" s="4"/>
      <c r="C8007" s="18"/>
      <c r="D8007" s="8"/>
      <c r="E8007" s="8"/>
      <c r="F8007" s="4"/>
      <c r="G8007" s="9"/>
      <c r="H8007" s="18"/>
      <c r="I8007" s="18"/>
      <c r="J8007" s="23" t="str">
        <f>IF(OR(ISBLANK(H8007),ISBLANK((I8007))),"",NETWORKDAYS(H8007,I8007,Setup!$A$2:$A$30))</f>
        <v/>
      </c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</row>
    <row r="8008" spans="1:22">
      <c r="A8008" s="4"/>
      <c r="B8008" s="4"/>
      <c r="C8008" s="18"/>
      <c r="D8008" s="8"/>
      <c r="E8008" s="8"/>
      <c r="F8008" s="4"/>
      <c r="G8008" s="9"/>
      <c r="H8008" s="18"/>
      <c r="I8008" s="18"/>
      <c r="J8008" s="23" t="str">
        <f>IF(OR(ISBLANK(H8008),ISBLANK((I8008))),"",NETWORKDAYS(H8008,I8008,Setup!$A$2:$A$30))</f>
        <v/>
      </c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</row>
    <row r="8009" spans="1:22">
      <c r="A8009" s="4"/>
      <c r="B8009" s="4"/>
      <c r="C8009" s="18"/>
      <c r="D8009" s="8"/>
      <c r="E8009" s="8"/>
      <c r="F8009" s="4"/>
      <c r="G8009" s="9"/>
      <c r="H8009" s="18"/>
      <c r="I8009" s="18"/>
      <c r="J8009" s="23" t="str">
        <f>IF(OR(ISBLANK(H8009),ISBLANK((I8009))),"",NETWORKDAYS(H8009,I8009,Setup!$A$2:$A$30))</f>
        <v/>
      </c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</row>
    <row r="8010" spans="1:22">
      <c r="A8010" s="4"/>
      <c r="B8010" s="4"/>
      <c r="C8010" s="18"/>
      <c r="D8010" s="8"/>
      <c r="E8010" s="8"/>
      <c r="F8010" s="4"/>
      <c r="G8010" s="9"/>
      <c r="H8010" s="18"/>
      <c r="I8010" s="18"/>
      <c r="J8010" s="23" t="str">
        <f>IF(OR(ISBLANK(H8010),ISBLANK((I8010))),"",NETWORKDAYS(H8010,I8010,Setup!$A$2:$A$30))</f>
        <v/>
      </c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</row>
    <row r="8011" spans="1:22">
      <c r="A8011" s="4"/>
      <c r="B8011" s="4"/>
      <c r="C8011" s="18"/>
      <c r="D8011" s="8"/>
      <c r="E8011" s="8"/>
      <c r="F8011" s="4"/>
      <c r="G8011" s="9"/>
      <c r="H8011" s="18"/>
      <c r="I8011" s="18"/>
      <c r="J8011" s="23" t="str">
        <f>IF(OR(ISBLANK(H8011),ISBLANK((I8011))),"",NETWORKDAYS(H8011,I8011,Setup!$A$2:$A$30))</f>
        <v/>
      </c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</row>
    <row r="8012" spans="1:22">
      <c r="A8012" s="4"/>
      <c r="B8012" s="4"/>
      <c r="C8012" s="18"/>
      <c r="D8012" s="8"/>
      <c r="E8012" s="8"/>
      <c r="F8012" s="4"/>
      <c r="G8012" s="9"/>
      <c r="H8012" s="18"/>
      <c r="I8012" s="18"/>
      <c r="J8012" s="23" t="str">
        <f>IF(OR(ISBLANK(H8012),ISBLANK((I8012))),"",NETWORKDAYS(H8012,I8012,Setup!$A$2:$A$30))</f>
        <v/>
      </c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</row>
    <row r="8013" spans="1:22">
      <c r="A8013" s="4"/>
      <c r="B8013" s="4"/>
      <c r="C8013" s="18"/>
      <c r="D8013" s="8"/>
      <c r="E8013" s="8"/>
      <c r="F8013" s="4"/>
      <c r="G8013" s="9"/>
      <c r="H8013" s="18"/>
      <c r="I8013" s="18"/>
      <c r="J8013" s="23" t="str">
        <f>IF(OR(ISBLANK(H8013),ISBLANK((I8013))),"",NETWORKDAYS(H8013,I8013,Setup!$A$2:$A$30))</f>
        <v/>
      </c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</row>
    <row r="8014" spans="1:22">
      <c r="A8014" s="4"/>
      <c r="B8014" s="4"/>
      <c r="C8014" s="18"/>
      <c r="D8014" s="8"/>
      <c r="E8014" s="8"/>
      <c r="F8014" s="4"/>
      <c r="G8014" s="9"/>
      <c r="H8014" s="18"/>
      <c r="I8014" s="18"/>
      <c r="J8014" s="23" t="str">
        <f>IF(OR(ISBLANK(H8014),ISBLANK((I8014))),"",NETWORKDAYS(H8014,I8014,Setup!$A$2:$A$30))</f>
        <v/>
      </c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</row>
    <row r="8015" spans="1:22">
      <c r="A8015" s="4"/>
      <c r="B8015" s="4"/>
      <c r="C8015" s="18"/>
      <c r="D8015" s="8"/>
      <c r="E8015" s="8"/>
      <c r="F8015" s="4"/>
      <c r="G8015" s="9"/>
      <c r="H8015" s="18"/>
      <c r="I8015" s="18"/>
      <c r="J8015" s="23" t="str">
        <f>IF(OR(ISBLANK(H8015),ISBLANK((I8015))),"",NETWORKDAYS(H8015,I8015,Setup!$A$2:$A$30))</f>
        <v/>
      </c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</row>
    <row r="8016" spans="1:22">
      <c r="A8016" s="4"/>
      <c r="B8016" s="4"/>
      <c r="C8016" s="18"/>
      <c r="D8016" s="8"/>
      <c r="E8016" s="8"/>
      <c r="F8016" s="4"/>
      <c r="G8016" s="9"/>
      <c r="H8016" s="18"/>
      <c r="I8016" s="18"/>
      <c r="J8016" s="23" t="str">
        <f>IF(OR(ISBLANK(H8016),ISBLANK((I8016))),"",NETWORKDAYS(H8016,I8016,Setup!$A$2:$A$30))</f>
        <v/>
      </c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</row>
    <row r="8017" spans="1:22">
      <c r="A8017" s="4"/>
      <c r="B8017" s="4"/>
      <c r="C8017" s="18"/>
      <c r="D8017" s="8"/>
      <c r="E8017" s="8"/>
      <c r="F8017" s="4"/>
      <c r="G8017" s="9"/>
      <c r="H8017" s="18"/>
      <c r="I8017" s="18"/>
      <c r="J8017" s="23" t="str">
        <f>IF(OR(ISBLANK(H8017),ISBLANK((I8017))),"",NETWORKDAYS(H8017,I8017,Setup!$A$2:$A$30))</f>
        <v/>
      </c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</row>
    <row r="8018" spans="1:22">
      <c r="A8018" s="4"/>
      <c r="B8018" s="4"/>
      <c r="C8018" s="18"/>
      <c r="D8018" s="8"/>
      <c r="E8018" s="8"/>
      <c r="F8018" s="4"/>
      <c r="G8018" s="9"/>
      <c r="H8018" s="18"/>
      <c r="I8018" s="18"/>
      <c r="J8018" s="23" t="str">
        <f>IF(OR(ISBLANK(H8018),ISBLANK((I8018))),"",NETWORKDAYS(H8018,I8018,Setup!$A$2:$A$30))</f>
        <v/>
      </c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</row>
    <row r="8019" spans="1:22">
      <c r="A8019" s="4"/>
      <c r="B8019" s="4"/>
      <c r="C8019" s="18"/>
      <c r="D8019" s="8"/>
      <c r="E8019" s="8"/>
      <c r="F8019" s="4"/>
      <c r="G8019" s="9"/>
      <c r="H8019" s="18"/>
      <c r="I8019" s="18"/>
      <c r="J8019" s="23" t="str">
        <f>IF(OR(ISBLANK(H8019),ISBLANK((I8019))),"",NETWORKDAYS(H8019,I8019,Setup!$A$2:$A$30))</f>
        <v/>
      </c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</row>
    <row r="8020" spans="1:22">
      <c r="A8020" s="4"/>
      <c r="B8020" s="4"/>
      <c r="C8020" s="18"/>
      <c r="D8020" s="8"/>
      <c r="E8020" s="8"/>
      <c r="F8020" s="4"/>
      <c r="G8020" s="9"/>
      <c r="H8020" s="18"/>
      <c r="I8020" s="18"/>
      <c r="J8020" s="23" t="str">
        <f>IF(OR(ISBLANK(H8020),ISBLANK((I8020))),"",NETWORKDAYS(H8020,I8020,Setup!$A$2:$A$30))</f>
        <v/>
      </c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</row>
    <row r="8021" spans="1:22">
      <c r="A8021" s="4"/>
      <c r="B8021" s="4"/>
      <c r="C8021" s="18"/>
      <c r="D8021" s="8"/>
      <c r="E8021" s="8"/>
      <c r="F8021" s="4"/>
      <c r="G8021" s="9"/>
      <c r="H8021" s="18"/>
      <c r="I8021" s="18"/>
      <c r="J8021" s="23" t="str">
        <f>IF(OR(ISBLANK(H8021),ISBLANK((I8021))),"",NETWORKDAYS(H8021,I8021,Setup!$A$2:$A$30))</f>
        <v/>
      </c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</row>
    <row r="8022" spans="1:22">
      <c r="A8022" s="4"/>
      <c r="B8022" s="4"/>
      <c r="C8022" s="18"/>
      <c r="D8022" s="8"/>
      <c r="E8022" s="8"/>
      <c r="F8022" s="4"/>
      <c r="G8022" s="9"/>
      <c r="H8022" s="18"/>
      <c r="I8022" s="18"/>
      <c r="J8022" s="23" t="str">
        <f>IF(OR(ISBLANK(H8022),ISBLANK((I8022))),"",NETWORKDAYS(H8022,I8022,Setup!$A$2:$A$30))</f>
        <v/>
      </c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</row>
    <row r="8023" spans="1:22">
      <c r="A8023" s="4"/>
      <c r="B8023" s="4"/>
      <c r="C8023" s="18"/>
      <c r="D8023" s="8"/>
      <c r="E8023" s="8"/>
      <c r="F8023" s="4"/>
      <c r="G8023" s="9"/>
      <c r="H8023" s="18"/>
      <c r="I8023" s="18"/>
      <c r="J8023" s="23" t="str">
        <f>IF(OR(ISBLANK(H8023),ISBLANK((I8023))),"",NETWORKDAYS(H8023,I8023,Setup!$A$2:$A$30))</f>
        <v/>
      </c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</row>
    <row r="8024" spans="1:22">
      <c r="A8024" s="4"/>
      <c r="B8024" s="4"/>
      <c r="C8024" s="18"/>
      <c r="D8024" s="8"/>
      <c r="E8024" s="8"/>
      <c r="F8024" s="4"/>
      <c r="G8024" s="9"/>
      <c r="H8024" s="18"/>
      <c r="I8024" s="18"/>
      <c r="J8024" s="23" t="str">
        <f>IF(OR(ISBLANK(H8024),ISBLANK((I8024))),"",NETWORKDAYS(H8024,I8024,Setup!$A$2:$A$30))</f>
        <v/>
      </c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</row>
    <row r="8025" spans="1:22">
      <c r="A8025" s="4"/>
      <c r="B8025" s="4"/>
      <c r="C8025" s="18"/>
      <c r="D8025" s="8"/>
      <c r="E8025" s="8"/>
      <c r="F8025" s="4"/>
      <c r="G8025" s="9"/>
      <c r="H8025" s="18"/>
      <c r="I8025" s="18"/>
      <c r="J8025" s="23" t="str">
        <f>IF(OR(ISBLANK(H8025),ISBLANK((I8025))),"",NETWORKDAYS(H8025,I8025,Setup!$A$2:$A$30))</f>
        <v/>
      </c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</row>
    <row r="8026" spans="1:22">
      <c r="A8026" s="4"/>
      <c r="B8026" s="4"/>
      <c r="C8026" s="18"/>
      <c r="D8026" s="8"/>
      <c r="E8026" s="8"/>
      <c r="F8026" s="4"/>
      <c r="G8026" s="9"/>
      <c r="H8026" s="18"/>
      <c r="I8026" s="18"/>
      <c r="J8026" s="23" t="str">
        <f>IF(OR(ISBLANK(H8026),ISBLANK((I8026))),"",NETWORKDAYS(H8026,I8026,Setup!$A$2:$A$30))</f>
        <v/>
      </c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</row>
    <row r="8027" spans="1:22">
      <c r="A8027" s="4"/>
      <c r="B8027" s="4"/>
      <c r="C8027" s="18"/>
      <c r="D8027" s="8"/>
      <c r="E8027" s="8"/>
      <c r="F8027" s="4"/>
      <c r="G8027" s="9"/>
      <c r="H8027" s="18"/>
      <c r="I8027" s="18"/>
      <c r="J8027" s="23" t="str">
        <f>IF(OR(ISBLANK(H8027),ISBLANK((I8027))),"",NETWORKDAYS(H8027,I8027,Setup!$A$2:$A$30))</f>
        <v/>
      </c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</row>
    <row r="8028" spans="1:22">
      <c r="A8028" s="4"/>
      <c r="B8028" s="4"/>
      <c r="C8028" s="18"/>
      <c r="D8028" s="8"/>
      <c r="E8028" s="8"/>
      <c r="F8028" s="4"/>
      <c r="G8028" s="9"/>
      <c r="H8028" s="18"/>
      <c r="I8028" s="18"/>
      <c r="J8028" s="23" t="str">
        <f>IF(OR(ISBLANK(H8028),ISBLANK((I8028))),"",NETWORKDAYS(H8028,I8028,Setup!$A$2:$A$30))</f>
        <v/>
      </c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</row>
    <row r="8029" spans="1:22">
      <c r="A8029" s="4"/>
      <c r="B8029" s="4"/>
      <c r="C8029" s="18"/>
      <c r="D8029" s="8"/>
      <c r="E8029" s="8"/>
      <c r="F8029" s="4"/>
      <c r="G8029" s="9"/>
      <c r="H8029" s="18"/>
      <c r="I8029" s="18"/>
      <c r="J8029" s="23" t="str">
        <f>IF(OR(ISBLANK(H8029),ISBLANK((I8029))),"",NETWORKDAYS(H8029,I8029,Setup!$A$2:$A$30))</f>
        <v/>
      </c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</row>
    <row r="8030" spans="1:22">
      <c r="A8030" s="4"/>
      <c r="B8030" s="4"/>
      <c r="C8030" s="18"/>
      <c r="D8030" s="8"/>
      <c r="E8030" s="8"/>
      <c r="F8030" s="4"/>
      <c r="G8030" s="9"/>
      <c r="H8030" s="18"/>
      <c r="I8030" s="18"/>
      <c r="J8030" s="23" t="str">
        <f>IF(OR(ISBLANK(H8030),ISBLANK((I8030))),"",NETWORKDAYS(H8030,I8030,Setup!$A$2:$A$30))</f>
        <v/>
      </c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</row>
    <row r="8031" spans="1:22">
      <c r="A8031" s="4"/>
      <c r="B8031" s="4"/>
      <c r="C8031" s="18"/>
      <c r="D8031" s="8"/>
      <c r="E8031" s="8"/>
      <c r="F8031" s="4"/>
      <c r="G8031" s="9"/>
      <c r="H8031" s="18"/>
      <c r="I8031" s="18"/>
      <c r="J8031" s="23" t="str">
        <f>IF(OR(ISBLANK(H8031),ISBLANK((I8031))),"",NETWORKDAYS(H8031,I8031,Setup!$A$2:$A$30))</f>
        <v/>
      </c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</row>
    <row r="8032" spans="1:22">
      <c r="A8032" s="4"/>
      <c r="B8032" s="4"/>
      <c r="C8032" s="18"/>
      <c r="D8032" s="8"/>
      <c r="E8032" s="8"/>
      <c r="F8032" s="4"/>
      <c r="G8032" s="9"/>
      <c r="H8032" s="18"/>
      <c r="I8032" s="18"/>
      <c r="J8032" s="23" t="str">
        <f>IF(OR(ISBLANK(H8032),ISBLANK((I8032))),"",NETWORKDAYS(H8032,I8032,Setup!$A$2:$A$30))</f>
        <v/>
      </c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</row>
    <row r="8033" spans="1:22">
      <c r="A8033" s="4"/>
      <c r="B8033" s="4"/>
      <c r="C8033" s="18"/>
      <c r="D8033" s="8"/>
      <c r="E8033" s="8"/>
      <c r="F8033" s="4"/>
      <c r="G8033" s="9"/>
      <c r="H8033" s="18"/>
      <c r="I8033" s="18"/>
      <c r="J8033" s="23" t="str">
        <f>IF(OR(ISBLANK(H8033),ISBLANK((I8033))),"",NETWORKDAYS(H8033,I8033,Setup!$A$2:$A$30))</f>
        <v/>
      </c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</row>
    <row r="8034" spans="1:22">
      <c r="A8034" s="4"/>
      <c r="B8034" s="4"/>
      <c r="C8034" s="18"/>
      <c r="D8034" s="8"/>
      <c r="E8034" s="8"/>
      <c r="F8034" s="4"/>
      <c r="G8034" s="9"/>
      <c r="H8034" s="18"/>
      <c r="I8034" s="18"/>
      <c r="J8034" s="23" t="str">
        <f>IF(OR(ISBLANK(H8034),ISBLANK((I8034))),"",NETWORKDAYS(H8034,I8034,Setup!$A$2:$A$30))</f>
        <v/>
      </c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</row>
    <row r="8035" spans="1:22">
      <c r="A8035" s="4"/>
      <c r="B8035" s="4"/>
      <c r="C8035" s="18"/>
      <c r="D8035" s="8"/>
      <c r="E8035" s="8"/>
      <c r="F8035" s="4"/>
      <c r="G8035" s="9"/>
      <c r="H8035" s="18"/>
      <c r="I8035" s="18"/>
      <c r="J8035" s="23" t="str">
        <f>IF(OR(ISBLANK(H8035),ISBLANK((I8035))),"",NETWORKDAYS(H8035,I8035,Setup!$A$2:$A$30))</f>
        <v/>
      </c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</row>
    <row r="8036" spans="1:22">
      <c r="A8036" s="4"/>
      <c r="B8036" s="4"/>
      <c r="C8036" s="18"/>
      <c r="D8036" s="8"/>
      <c r="E8036" s="8"/>
      <c r="F8036" s="4"/>
      <c r="G8036" s="9"/>
      <c r="H8036" s="18"/>
      <c r="I8036" s="18"/>
      <c r="J8036" s="23" t="str">
        <f>IF(OR(ISBLANK(H8036),ISBLANK((I8036))),"",NETWORKDAYS(H8036,I8036,Setup!$A$2:$A$30))</f>
        <v/>
      </c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</row>
    <row r="8037" spans="1:22">
      <c r="A8037" s="4"/>
      <c r="B8037" s="4"/>
      <c r="C8037" s="18"/>
      <c r="D8037" s="8"/>
      <c r="E8037" s="8"/>
      <c r="F8037" s="4"/>
      <c r="G8037" s="9"/>
      <c r="H8037" s="18"/>
      <c r="I8037" s="18"/>
      <c r="J8037" s="23" t="str">
        <f>IF(OR(ISBLANK(H8037),ISBLANK((I8037))),"",NETWORKDAYS(H8037,I8037,Setup!$A$2:$A$30))</f>
        <v/>
      </c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</row>
    <row r="8038" spans="1:22">
      <c r="A8038" s="4"/>
      <c r="B8038" s="4"/>
      <c r="C8038" s="18"/>
      <c r="D8038" s="8"/>
      <c r="E8038" s="8"/>
      <c r="F8038" s="4"/>
      <c r="G8038" s="9"/>
      <c r="H8038" s="18"/>
      <c r="I8038" s="18"/>
      <c r="J8038" s="23" t="str">
        <f>IF(OR(ISBLANK(H8038),ISBLANK((I8038))),"",NETWORKDAYS(H8038,I8038,Setup!$A$2:$A$30))</f>
        <v/>
      </c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</row>
    <row r="8039" spans="1:22">
      <c r="A8039" s="4"/>
      <c r="B8039" s="4"/>
      <c r="C8039" s="18"/>
      <c r="D8039" s="8"/>
      <c r="E8039" s="8"/>
      <c r="F8039" s="4"/>
      <c r="G8039" s="9"/>
      <c r="H8039" s="18"/>
      <c r="I8039" s="18"/>
      <c r="J8039" s="23" t="str">
        <f>IF(OR(ISBLANK(H8039),ISBLANK((I8039))),"",NETWORKDAYS(H8039,I8039,Setup!$A$2:$A$30))</f>
        <v/>
      </c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</row>
    <row r="8040" spans="1:22">
      <c r="A8040" s="4"/>
      <c r="B8040" s="4"/>
      <c r="C8040" s="18"/>
      <c r="D8040" s="8"/>
      <c r="E8040" s="8"/>
      <c r="F8040" s="4"/>
      <c r="G8040" s="9"/>
      <c r="H8040" s="18"/>
      <c r="I8040" s="18"/>
      <c r="J8040" s="23" t="str">
        <f>IF(OR(ISBLANK(H8040),ISBLANK((I8040))),"",NETWORKDAYS(H8040,I8040,Setup!$A$2:$A$30))</f>
        <v/>
      </c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</row>
    <row r="8041" spans="1:22">
      <c r="A8041" s="4"/>
      <c r="B8041" s="4"/>
      <c r="C8041" s="18"/>
      <c r="D8041" s="8"/>
      <c r="E8041" s="8"/>
      <c r="F8041" s="4"/>
      <c r="G8041" s="9"/>
      <c r="H8041" s="18"/>
      <c r="I8041" s="18"/>
      <c r="J8041" s="23" t="str">
        <f>IF(OR(ISBLANK(H8041),ISBLANK((I8041))),"",NETWORKDAYS(H8041,I8041,Setup!$A$2:$A$30))</f>
        <v/>
      </c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</row>
    <row r="8042" spans="1:22">
      <c r="A8042" s="4"/>
      <c r="B8042" s="4"/>
      <c r="C8042" s="18"/>
      <c r="D8042" s="8"/>
      <c r="E8042" s="8"/>
      <c r="F8042" s="4"/>
      <c r="G8042" s="9"/>
      <c r="H8042" s="18"/>
      <c r="I8042" s="18"/>
      <c r="J8042" s="23" t="str">
        <f>IF(OR(ISBLANK(H8042),ISBLANK((I8042))),"",NETWORKDAYS(H8042,I8042,Setup!$A$2:$A$30))</f>
        <v/>
      </c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</row>
    <row r="8043" spans="1:22">
      <c r="A8043" s="4"/>
      <c r="B8043" s="4"/>
      <c r="C8043" s="18"/>
      <c r="D8043" s="8"/>
      <c r="E8043" s="8"/>
      <c r="F8043" s="4"/>
      <c r="G8043" s="9"/>
      <c r="H8043" s="18"/>
      <c r="I8043" s="18"/>
      <c r="J8043" s="23" t="str">
        <f>IF(OR(ISBLANK(H8043),ISBLANK((I8043))),"",NETWORKDAYS(H8043,I8043,Setup!$A$2:$A$30))</f>
        <v/>
      </c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</row>
    <row r="8044" spans="1:22">
      <c r="A8044" s="4"/>
      <c r="B8044" s="4"/>
      <c r="C8044" s="18"/>
      <c r="D8044" s="8"/>
      <c r="E8044" s="8"/>
      <c r="F8044" s="4"/>
      <c r="G8044" s="9"/>
      <c r="H8044" s="18"/>
      <c r="I8044" s="18"/>
      <c r="J8044" s="23" t="str">
        <f>IF(OR(ISBLANK(H8044),ISBLANK((I8044))),"",NETWORKDAYS(H8044,I8044,Setup!$A$2:$A$30))</f>
        <v/>
      </c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</row>
    <row r="8045" spans="1:22">
      <c r="A8045" s="4"/>
      <c r="B8045" s="4"/>
      <c r="C8045" s="18"/>
      <c r="D8045" s="8"/>
      <c r="E8045" s="8"/>
      <c r="F8045" s="4"/>
      <c r="G8045" s="9"/>
      <c r="H8045" s="18"/>
      <c r="I8045" s="18"/>
      <c r="J8045" s="23" t="str">
        <f>IF(OR(ISBLANK(H8045),ISBLANK((I8045))),"",NETWORKDAYS(H8045,I8045,Setup!$A$2:$A$30))</f>
        <v/>
      </c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</row>
    <row r="8046" spans="1:22">
      <c r="A8046" s="4"/>
      <c r="B8046" s="4"/>
      <c r="C8046" s="18"/>
      <c r="D8046" s="8"/>
      <c r="E8046" s="8"/>
      <c r="F8046" s="4"/>
      <c r="G8046" s="9"/>
      <c r="H8046" s="18"/>
      <c r="I8046" s="18"/>
      <c r="J8046" s="23" t="str">
        <f>IF(OR(ISBLANK(H8046),ISBLANK((I8046))),"",NETWORKDAYS(H8046,I8046,Setup!$A$2:$A$30))</f>
        <v/>
      </c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</row>
    <row r="8047" spans="1:22">
      <c r="A8047" s="4"/>
      <c r="B8047" s="4"/>
      <c r="C8047" s="18"/>
      <c r="D8047" s="8"/>
      <c r="E8047" s="8"/>
      <c r="F8047" s="4"/>
      <c r="G8047" s="9"/>
      <c r="H8047" s="18"/>
      <c r="I8047" s="18"/>
      <c r="J8047" s="23" t="str">
        <f>IF(OR(ISBLANK(H8047),ISBLANK((I8047))),"",NETWORKDAYS(H8047,I8047,Setup!$A$2:$A$30))</f>
        <v/>
      </c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</row>
    <row r="8048" spans="1:22">
      <c r="A8048" s="4"/>
      <c r="B8048" s="4"/>
      <c r="C8048" s="18"/>
      <c r="D8048" s="8"/>
      <c r="E8048" s="8"/>
      <c r="F8048" s="4"/>
      <c r="G8048" s="9"/>
      <c r="H8048" s="18"/>
      <c r="I8048" s="18"/>
      <c r="J8048" s="23" t="str">
        <f>IF(OR(ISBLANK(H8048),ISBLANK((I8048))),"",NETWORKDAYS(H8048,I8048,Setup!$A$2:$A$30))</f>
        <v/>
      </c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</row>
    <row r="8049" spans="1:22">
      <c r="A8049" s="4"/>
      <c r="B8049" s="4"/>
      <c r="C8049" s="18"/>
      <c r="D8049" s="8"/>
      <c r="E8049" s="8"/>
      <c r="F8049" s="4"/>
      <c r="G8049" s="9"/>
      <c r="H8049" s="18"/>
      <c r="I8049" s="18"/>
      <c r="J8049" s="23" t="str">
        <f>IF(OR(ISBLANK(H8049),ISBLANK((I8049))),"",NETWORKDAYS(H8049,I8049,Setup!$A$2:$A$30))</f>
        <v/>
      </c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</row>
    <row r="8050" spans="1:22">
      <c r="A8050" s="4"/>
      <c r="B8050" s="4"/>
      <c r="C8050" s="18"/>
      <c r="D8050" s="8"/>
      <c r="E8050" s="8"/>
      <c r="F8050" s="4"/>
      <c r="G8050" s="9"/>
      <c r="H8050" s="18"/>
      <c r="I8050" s="18"/>
      <c r="J8050" s="23" t="str">
        <f>IF(OR(ISBLANK(H8050),ISBLANK((I8050))),"",NETWORKDAYS(H8050,I8050,Setup!$A$2:$A$30))</f>
        <v/>
      </c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</row>
    <row r="8051" spans="1:22">
      <c r="A8051" s="4"/>
      <c r="B8051" s="4"/>
      <c r="C8051" s="18"/>
      <c r="D8051" s="8"/>
      <c r="E8051" s="8"/>
      <c r="F8051" s="4"/>
      <c r="G8051" s="9"/>
      <c r="H8051" s="18"/>
      <c r="I8051" s="18"/>
      <c r="J8051" s="23" t="str">
        <f>IF(OR(ISBLANK(H8051),ISBLANK((I8051))),"",NETWORKDAYS(H8051,I8051,Setup!$A$2:$A$30))</f>
        <v/>
      </c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</row>
    <row r="8052" spans="1:22">
      <c r="A8052" s="4"/>
      <c r="B8052" s="4"/>
      <c r="C8052" s="18"/>
      <c r="D8052" s="8"/>
      <c r="E8052" s="8"/>
      <c r="F8052" s="4"/>
      <c r="G8052" s="9"/>
      <c r="H8052" s="18"/>
      <c r="I8052" s="18"/>
      <c r="J8052" s="23" t="str">
        <f>IF(OR(ISBLANK(H8052),ISBLANK((I8052))),"",NETWORKDAYS(H8052,I8052,Setup!$A$2:$A$30))</f>
        <v/>
      </c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</row>
    <row r="8053" spans="1:22">
      <c r="A8053" s="4"/>
      <c r="B8053" s="4"/>
      <c r="C8053" s="18"/>
      <c r="D8053" s="8"/>
      <c r="E8053" s="8"/>
      <c r="F8053" s="4"/>
      <c r="G8053" s="9"/>
      <c r="H8053" s="18"/>
      <c r="I8053" s="18"/>
      <c r="J8053" s="23" t="str">
        <f>IF(OR(ISBLANK(H8053),ISBLANK((I8053))),"",NETWORKDAYS(H8053,I8053,Setup!$A$2:$A$30))</f>
        <v/>
      </c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</row>
    <row r="8054" spans="1:22">
      <c r="A8054" s="4"/>
      <c r="B8054" s="4"/>
      <c r="C8054" s="18"/>
      <c r="D8054" s="8"/>
      <c r="E8054" s="8"/>
      <c r="F8054" s="4"/>
      <c r="G8054" s="9"/>
      <c r="H8054" s="18"/>
      <c r="I8054" s="18"/>
      <c r="J8054" s="23" t="str">
        <f>IF(OR(ISBLANK(H8054),ISBLANK((I8054))),"",NETWORKDAYS(H8054,I8054,Setup!$A$2:$A$30))</f>
        <v/>
      </c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</row>
    <row r="8055" spans="1:22">
      <c r="A8055" s="4"/>
      <c r="B8055" s="4"/>
      <c r="C8055" s="18"/>
      <c r="D8055" s="8"/>
      <c r="E8055" s="8"/>
      <c r="F8055" s="4"/>
      <c r="G8055" s="9"/>
      <c r="H8055" s="18"/>
      <c r="I8055" s="18"/>
      <c r="J8055" s="23" t="str">
        <f>IF(OR(ISBLANK(H8055),ISBLANK((I8055))),"",NETWORKDAYS(H8055,I8055,Setup!$A$2:$A$30))</f>
        <v/>
      </c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</row>
    <row r="8056" spans="1:22">
      <c r="A8056" s="4"/>
      <c r="B8056" s="4"/>
      <c r="C8056" s="18"/>
      <c r="D8056" s="8"/>
      <c r="E8056" s="8"/>
      <c r="F8056" s="4"/>
      <c r="G8056" s="9"/>
      <c r="H8056" s="18"/>
      <c r="I8056" s="18"/>
      <c r="J8056" s="23" t="str">
        <f>IF(OR(ISBLANK(H8056),ISBLANK((I8056))),"",NETWORKDAYS(H8056,I8056,Setup!$A$2:$A$30))</f>
        <v/>
      </c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</row>
    <row r="8057" spans="1:22">
      <c r="A8057" s="4"/>
      <c r="B8057" s="4"/>
      <c r="C8057" s="18"/>
      <c r="D8057" s="8"/>
      <c r="E8057" s="8"/>
      <c r="F8057" s="4"/>
      <c r="G8057" s="9"/>
      <c r="H8057" s="18"/>
      <c r="I8057" s="18"/>
      <c r="J8057" s="23" t="str">
        <f>IF(OR(ISBLANK(H8057),ISBLANK((I8057))),"",NETWORKDAYS(H8057,I8057,Setup!$A$2:$A$30))</f>
        <v/>
      </c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</row>
    <row r="8058" spans="1:22">
      <c r="A8058" s="4"/>
      <c r="B8058" s="4"/>
      <c r="C8058" s="18"/>
      <c r="D8058" s="8"/>
      <c r="E8058" s="8"/>
      <c r="F8058" s="4"/>
      <c r="G8058" s="9"/>
      <c r="H8058" s="18"/>
      <c r="I8058" s="18"/>
      <c r="J8058" s="23" t="str">
        <f>IF(OR(ISBLANK(H8058),ISBLANK((I8058))),"",NETWORKDAYS(H8058,I8058,Setup!$A$2:$A$30))</f>
        <v/>
      </c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</row>
    <row r="8059" spans="1:22">
      <c r="A8059" s="4"/>
      <c r="B8059" s="4"/>
      <c r="C8059" s="18"/>
      <c r="D8059" s="8"/>
      <c r="E8059" s="8"/>
      <c r="F8059" s="4"/>
      <c r="G8059" s="9"/>
      <c r="H8059" s="18"/>
      <c r="I8059" s="18"/>
      <c r="J8059" s="23" t="str">
        <f>IF(OR(ISBLANK(H8059),ISBLANK((I8059))),"",NETWORKDAYS(H8059,I8059,Setup!$A$2:$A$30))</f>
        <v/>
      </c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</row>
    <row r="8060" spans="1:22">
      <c r="A8060" s="4"/>
      <c r="B8060" s="4"/>
      <c r="C8060" s="18"/>
      <c r="D8060" s="8"/>
      <c r="E8060" s="8"/>
      <c r="F8060" s="4"/>
      <c r="G8060" s="9"/>
      <c r="H8060" s="18"/>
      <c r="I8060" s="18"/>
      <c r="J8060" s="23" t="str">
        <f>IF(OR(ISBLANK(H8060),ISBLANK((I8060))),"",NETWORKDAYS(H8060,I8060,Setup!$A$2:$A$30))</f>
        <v/>
      </c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</row>
    <row r="8061" spans="1:22">
      <c r="A8061" s="4"/>
      <c r="B8061" s="4"/>
      <c r="C8061" s="18"/>
      <c r="D8061" s="8"/>
      <c r="E8061" s="8"/>
      <c r="F8061" s="4"/>
      <c r="G8061" s="9"/>
      <c r="H8061" s="18"/>
      <c r="I8061" s="18"/>
      <c r="J8061" s="23" t="str">
        <f>IF(OR(ISBLANK(H8061),ISBLANK((I8061))),"",NETWORKDAYS(H8061,I8061,Setup!$A$2:$A$30))</f>
        <v/>
      </c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</row>
    <row r="8062" spans="1:22">
      <c r="A8062" s="4"/>
      <c r="B8062" s="4"/>
      <c r="C8062" s="18"/>
      <c r="D8062" s="8"/>
      <c r="E8062" s="8"/>
      <c r="F8062" s="4"/>
      <c r="G8062" s="9"/>
      <c r="H8062" s="18"/>
      <c r="I8062" s="18"/>
      <c r="J8062" s="23" t="str">
        <f>IF(OR(ISBLANK(H8062),ISBLANK((I8062))),"",NETWORKDAYS(H8062,I8062,Setup!$A$2:$A$30))</f>
        <v/>
      </c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</row>
    <row r="8063" spans="1:22">
      <c r="A8063" s="4"/>
      <c r="B8063" s="4"/>
      <c r="C8063" s="18"/>
      <c r="D8063" s="8"/>
      <c r="E8063" s="8"/>
      <c r="F8063" s="4"/>
      <c r="G8063" s="9"/>
      <c r="H8063" s="18"/>
      <c r="I8063" s="18"/>
      <c r="J8063" s="23" t="str">
        <f>IF(OR(ISBLANK(H8063),ISBLANK((I8063))),"",NETWORKDAYS(H8063,I8063,Setup!$A$2:$A$30))</f>
        <v/>
      </c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</row>
    <row r="8064" spans="1:22">
      <c r="A8064" s="4"/>
      <c r="B8064" s="4"/>
      <c r="C8064" s="18"/>
      <c r="D8064" s="8"/>
      <c r="E8064" s="8"/>
      <c r="F8064" s="4"/>
      <c r="G8064" s="9"/>
      <c r="H8064" s="18"/>
      <c r="I8064" s="18"/>
      <c r="J8064" s="23" t="str">
        <f>IF(OR(ISBLANK(H8064),ISBLANK((I8064))),"",NETWORKDAYS(H8064,I8064,Setup!$A$2:$A$30))</f>
        <v/>
      </c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</row>
    <row r="8065" spans="1:22">
      <c r="A8065" s="4"/>
      <c r="B8065" s="4"/>
      <c r="C8065" s="18"/>
      <c r="D8065" s="8"/>
      <c r="E8065" s="8"/>
      <c r="F8065" s="4"/>
      <c r="G8065" s="9"/>
      <c r="H8065" s="18"/>
      <c r="I8065" s="18"/>
      <c r="J8065" s="23" t="str">
        <f>IF(OR(ISBLANK(H8065),ISBLANK((I8065))),"",NETWORKDAYS(H8065,I8065,Setup!$A$2:$A$30))</f>
        <v/>
      </c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</row>
    <row r="8066" spans="1:22">
      <c r="A8066" s="4"/>
      <c r="B8066" s="4"/>
      <c r="C8066" s="18"/>
      <c r="D8066" s="8"/>
      <c r="E8066" s="8"/>
      <c r="F8066" s="4"/>
      <c r="G8066" s="9"/>
      <c r="H8066" s="18"/>
      <c r="I8066" s="18"/>
      <c r="J8066" s="23" t="str">
        <f>IF(OR(ISBLANK(H8066),ISBLANK((I8066))),"",NETWORKDAYS(H8066,I8066,Setup!$A$2:$A$30))</f>
        <v/>
      </c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</row>
    <row r="8067" spans="1:22">
      <c r="A8067" s="4"/>
      <c r="B8067" s="4"/>
      <c r="C8067" s="18"/>
      <c r="D8067" s="8"/>
      <c r="E8067" s="8"/>
      <c r="F8067" s="4"/>
      <c r="G8067" s="9"/>
      <c r="H8067" s="18"/>
      <c r="I8067" s="18"/>
      <c r="J8067" s="23" t="str">
        <f>IF(OR(ISBLANK(H8067),ISBLANK((I8067))),"",NETWORKDAYS(H8067,I8067,Setup!$A$2:$A$30))</f>
        <v/>
      </c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</row>
    <row r="8068" spans="1:22">
      <c r="A8068" s="4"/>
      <c r="B8068" s="4"/>
      <c r="C8068" s="18"/>
      <c r="D8068" s="8"/>
      <c r="E8068" s="8"/>
      <c r="F8068" s="4"/>
      <c r="G8068" s="9"/>
      <c r="H8068" s="18"/>
      <c r="I8068" s="18"/>
      <c r="J8068" s="23" t="str">
        <f>IF(OR(ISBLANK(H8068),ISBLANK((I8068))),"",NETWORKDAYS(H8068,I8068,Setup!$A$2:$A$30))</f>
        <v/>
      </c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</row>
    <row r="8069" spans="1:22">
      <c r="A8069" s="4"/>
      <c r="B8069" s="4"/>
      <c r="C8069" s="18"/>
      <c r="D8069" s="8"/>
      <c r="E8069" s="8"/>
      <c r="F8069" s="4"/>
      <c r="G8069" s="9"/>
      <c r="H8069" s="18"/>
      <c r="I8069" s="18"/>
      <c r="J8069" s="23" t="str">
        <f>IF(OR(ISBLANK(H8069),ISBLANK((I8069))),"",NETWORKDAYS(H8069,I8069,Setup!$A$2:$A$30))</f>
        <v/>
      </c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</row>
    <row r="8070" spans="1:22">
      <c r="A8070" s="4"/>
      <c r="B8070" s="4"/>
      <c r="C8070" s="18"/>
      <c r="D8070" s="8"/>
      <c r="E8070" s="8"/>
      <c r="F8070" s="4"/>
      <c r="G8070" s="9"/>
      <c r="H8070" s="18"/>
      <c r="I8070" s="18"/>
      <c r="J8070" s="23" t="str">
        <f>IF(OR(ISBLANK(H8070),ISBLANK((I8070))),"",NETWORKDAYS(H8070,I8070,Setup!$A$2:$A$30))</f>
        <v/>
      </c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</row>
    <row r="8071" spans="1:22">
      <c r="A8071" s="4"/>
      <c r="B8071" s="4"/>
      <c r="C8071" s="18"/>
      <c r="D8071" s="8"/>
      <c r="E8071" s="8"/>
      <c r="F8071" s="4"/>
      <c r="G8071" s="9"/>
      <c r="H8071" s="18"/>
      <c r="I8071" s="18"/>
      <c r="J8071" s="23" t="str">
        <f>IF(OR(ISBLANK(H8071),ISBLANK((I8071))),"",NETWORKDAYS(H8071,I8071,Setup!$A$2:$A$30))</f>
        <v/>
      </c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</row>
    <row r="8072" spans="1:22">
      <c r="A8072" s="4"/>
      <c r="B8072" s="4"/>
      <c r="C8072" s="18"/>
      <c r="D8072" s="8"/>
      <c r="E8072" s="8"/>
      <c r="F8072" s="4"/>
      <c r="G8072" s="9"/>
      <c r="H8072" s="18"/>
      <c r="I8072" s="18"/>
      <c r="J8072" s="23" t="str">
        <f>IF(OR(ISBLANK(H8072),ISBLANK((I8072))),"",NETWORKDAYS(H8072,I8072,Setup!$A$2:$A$30))</f>
        <v/>
      </c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</row>
    <row r="8073" spans="1:22">
      <c r="A8073" s="4"/>
      <c r="B8073" s="4"/>
      <c r="C8073" s="18"/>
      <c r="D8073" s="8"/>
      <c r="E8073" s="8"/>
      <c r="F8073" s="4"/>
      <c r="G8073" s="9"/>
      <c r="H8073" s="18"/>
      <c r="I8073" s="18"/>
      <c r="J8073" s="23" t="str">
        <f>IF(OR(ISBLANK(H8073),ISBLANK((I8073))),"",NETWORKDAYS(H8073,I8073,Setup!$A$2:$A$30))</f>
        <v/>
      </c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</row>
    <row r="8074" spans="1:22">
      <c r="A8074" s="4"/>
      <c r="B8074" s="4"/>
      <c r="C8074" s="18"/>
      <c r="D8074" s="8"/>
      <c r="E8074" s="8"/>
      <c r="F8074" s="4"/>
      <c r="G8074" s="9"/>
      <c r="H8074" s="18"/>
      <c r="I8074" s="18"/>
      <c r="J8074" s="23" t="str">
        <f>IF(OR(ISBLANK(H8074),ISBLANK((I8074))),"",NETWORKDAYS(H8074,I8074,Setup!$A$2:$A$30))</f>
        <v/>
      </c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</row>
    <row r="8075" spans="1:22">
      <c r="A8075" s="4"/>
      <c r="B8075" s="4"/>
      <c r="C8075" s="18"/>
      <c r="D8075" s="8"/>
      <c r="E8075" s="8"/>
      <c r="F8075" s="4"/>
      <c r="G8075" s="9"/>
      <c r="H8075" s="18"/>
      <c r="I8075" s="18"/>
      <c r="J8075" s="23" t="str">
        <f>IF(OR(ISBLANK(H8075),ISBLANK((I8075))),"",NETWORKDAYS(H8075,I8075,Setup!$A$2:$A$30))</f>
        <v/>
      </c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</row>
    <row r="8076" spans="1:22">
      <c r="A8076" s="4"/>
      <c r="B8076" s="4"/>
      <c r="C8076" s="18"/>
      <c r="D8076" s="8"/>
      <c r="E8076" s="8"/>
      <c r="F8076" s="4"/>
      <c r="G8076" s="9"/>
      <c r="H8076" s="18"/>
      <c r="I8076" s="18"/>
      <c r="J8076" s="23" t="str">
        <f>IF(OR(ISBLANK(H8076),ISBLANK((I8076))),"",NETWORKDAYS(H8076,I8076,Setup!$A$2:$A$30))</f>
        <v/>
      </c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</row>
    <row r="8077" spans="1:22">
      <c r="A8077" s="4"/>
      <c r="B8077" s="4"/>
      <c r="C8077" s="18"/>
      <c r="D8077" s="8"/>
      <c r="E8077" s="8"/>
      <c r="F8077" s="4"/>
      <c r="G8077" s="9"/>
      <c r="H8077" s="18"/>
      <c r="I8077" s="18"/>
      <c r="J8077" s="23" t="str">
        <f>IF(OR(ISBLANK(H8077),ISBLANK((I8077))),"",NETWORKDAYS(H8077,I8077,Setup!$A$2:$A$30))</f>
        <v/>
      </c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</row>
    <row r="8078" spans="1:22">
      <c r="A8078" s="4"/>
      <c r="B8078" s="4"/>
      <c r="C8078" s="18"/>
      <c r="D8078" s="8"/>
      <c r="E8078" s="8"/>
      <c r="F8078" s="4"/>
      <c r="G8078" s="9"/>
      <c r="H8078" s="18"/>
      <c r="I8078" s="18"/>
      <c r="J8078" s="23" t="str">
        <f>IF(OR(ISBLANK(H8078),ISBLANK((I8078))),"",NETWORKDAYS(H8078,I8078,Setup!$A$2:$A$30))</f>
        <v/>
      </c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</row>
    <row r="8079" spans="1:22">
      <c r="A8079" s="4"/>
      <c r="B8079" s="4"/>
      <c r="C8079" s="18"/>
      <c r="D8079" s="8"/>
      <c r="E8079" s="8"/>
      <c r="F8079" s="4"/>
      <c r="G8079" s="9"/>
      <c r="H8079" s="18"/>
      <c r="I8079" s="18"/>
      <c r="J8079" s="23" t="str">
        <f>IF(OR(ISBLANK(H8079),ISBLANK((I8079))),"",NETWORKDAYS(H8079,I8079,Setup!$A$2:$A$30))</f>
        <v/>
      </c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</row>
    <row r="8080" spans="1:22">
      <c r="A8080" s="4"/>
      <c r="B8080" s="4"/>
      <c r="C8080" s="18"/>
      <c r="D8080" s="8"/>
      <c r="E8080" s="8"/>
      <c r="F8080" s="4"/>
      <c r="G8080" s="9"/>
      <c r="H8080" s="18"/>
      <c r="I8080" s="18"/>
      <c r="J8080" s="23" t="str">
        <f>IF(OR(ISBLANK(H8080),ISBLANK((I8080))),"",NETWORKDAYS(H8080,I8080,Setup!$A$2:$A$30))</f>
        <v/>
      </c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</row>
    <row r="8081" spans="1:22">
      <c r="A8081" s="4"/>
      <c r="B8081" s="4"/>
      <c r="C8081" s="18"/>
      <c r="D8081" s="8"/>
      <c r="E8081" s="8"/>
      <c r="F8081" s="4"/>
      <c r="G8081" s="9"/>
      <c r="H8081" s="18"/>
      <c r="I8081" s="18"/>
      <c r="J8081" s="23" t="str">
        <f>IF(OR(ISBLANK(H8081),ISBLANK((I8081))),"",NETWORKDAYS(H8081,I8081,Setup!$A$2:$A$30))</f>
        <v/>
      </c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</row>
    <row r="8082" spans="1:22">
      <c r="A8082" s="4"/>
      <c r="B8082" s="4"/>
      <c r="C8082" s="18"/>
      <c r="D8082" s="8"/>
      <c r="E8082" s="8"/>
      <c r="F8082" s="4"/>
      <c r="G8082" s="9"/>
      <c r="H8082" s="18"/>
      <c r="I8082" s="18"/>
      <c r="J8082" s="23" t="str">
        <f>IF(OR(ISBLANK(H8082),ISBLANK((I8082))),"",NETWORKDAYS(H8082,I8082,Setup!$A$2:$A$30))</f>
        <v/>
      </c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</row>
    <row r="8083" spans="1:22">
      <c r="A8083" s="4"/>
      <c r="B8083" s="4"/>
      <c r="C8083" s="18"/>
      <c r="D8083" s="8"/>
      <c r="E8083" s="8"/>
      <c r="F8083" s="4"/>
      <c r="G8083" s="9"/>
      <c r="H8083" s="18"/>
      <c r="I8083" s="18"/>
      <c r="J8083" s="23" t="str">
        <f>IF(OR(ISBLANK(H8083),ISBLANK((I8083))),"",NETWORKDAYS(H8083,I8083,Setup!$A$2:$A$30))</f>
        <v/>
      </c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</row>
    <row r="8084" spans="1:22">
      <c r="A8084" s="4"/>
      <c r="B8084" s="4"/>
      <c r="C8084" s="18"/>
      <c r="D8084" s="8"/>
      <c r="E8084" s="8"/>
      <c r="F8084" s="4"/>
      <c r="G8084" s="9"/>
      <c r="H8084" s="18"/>
      <c r="I8084" s="18"/>
      <c r="J8084" s="23" t="str">
        <f>IF(OR(ISBLANK(H8084),ISBLANK((I8084))),"",NETWORKDAYS(H8084,I8084,Setup!$A$2:$A$30))</f>
        <v/>
      </c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</row>
    <row r="8085" spans="1:22">
      <c r="A8085" s="4"/>
      <c r="B8085" s="4"/>
      <c r="C8085" s="18"/>
      <c r="D8085" s="8"/>
      <c r="E8085" s="8"/>
      <c r="F8085" s="4"/>
      <c r="G8085" s="9"/>
      <c r="H8085" s="18"/>
      <c r="I8085" s="18"/>
      <c r="J8085" s="23" t="str">
        <f>IF(OR(ISBLANK(H8085),ISBLANK((I8085))),"",NETWORKDAYS(H8085,I8085,Setup!$A$2:$A$30))</f>
        <v/>
      </c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</row>
    <row r="8086" spans="1:22">
      <c r="A8086" s="4"/>
      <c r="B8086" s="4"/>
      <c r="C8086" s="18"/>
      <c r="D8086" s="8"/>
      <c r="E8086" s="8"/>
      <c r="F8086" s="4"/>
      <c r="G8086" s="9"/>
      <c r="H8086" s="18"/>
      <c r="I8086" s="18"/>
      <c r="J8086" s="23" t="str">
        <f>IF(OR(ISBLANK(H8086),ISBLANK((I8086))),"",NETWORKDAYS(H8086,I8086,Setup!$A$2:$A$30))</f>
        <v/>
      </c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</row>
    <row r="8087" spans="1:22">
      <c r="A8087" s="4"/>
      <c r="B8087" s="4"/>
      <c r="C8087" s="18"/>
      <c r="D8087" s="8"/>
      <c r="E8087" s="8"/>
      <c r="F8087" s="4"/>
      <c r="G8087" s="9"/>
      <c r="H8087" s="18"/>
      <c r="I8087" s="18"/>
      <c r="J8087" s="23" t="str">
        <f>IF(OR(ISBLANK(H8087),ISBLANK((I8087))),"",NETWORKDAYS(H8087,I8087,Setup!$A$2:$A$30))</f>
        <v/>
      </c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</row>
    <row r="8088" spans="1:22">
      <c r="A8088" s="4"/>
      <c r="B8088" s="4"/>
      <c r="C8088" s="18"/>
      <c r="D8088" s="8"/>
      <c r="E8088" s="8"/>
      <c r="F8088" s="4"/>
      <c r="G8088" s="9"/>
      <c r="H8088" s="18"/>
      <c r="I8088" s="18"/>
      <c r="J8088" s="23" t="str">
        <f>IF(OR(ISBLANK(H8088),ISBLANK((I8088))),"",NETWORKDAYS(H8088,I8088,Setup!$A$2:$A$30))</f>
        <v/>
      </c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</row>
    <row r="8089" spans="1:22">
      <c r="A8089" s="4"/>
      <c r="B8089" s="4"/>
      <c r="C8089" s="18"/>
      <c r="D8089" s="8"/>
      <c r="E8089" s="8"/>
      <c r="F8089" s="4"/>
      <c r="G8089" s="9"/>
      <c r="H8089" s="18"/>
      <c r="I8089" s="18"/>
      <c r="J8089" s="23" t="str">
        <f>IF(OR(ISBLANK(H8089),ISBLANK((I8089))),"",NETWORKDAYS(H8089,I8089,Setup!$A$2:$A$30))</f>
        <v/>
      </c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</row>
    <row r="8090" spans="1:22">
      <c r="A8090" s="4"/>
      <c r="B8090" s="4"/>
      <c r="C8090" s="18"/>
      <c r="D8090" s="8"/>
      <c r="E8090" s="8"/>
      <c r="F8090" s="4"/>
      <c r="G8090" s="9"/>
      <c r="H8090" s="18"/>
      <c r="I8090" s="18"/>
      <c r="J8090" s="23" t="str">
        <f>IF(OR(ISBLANK(H8090),ISBLANK((I8090))),"",NETWORKDAYS(H8090,I8090,Setup!$A$2:$A$30))</f>
        <v/>
      </c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</row>
    <row r="8091" spans="1:22">
      <c r="A8091" s="4"/>
      <c r="B8091" s="4"/>
      <c r="C8091" s="18"/>
      <c r="D8091" s="8"/>
      <c r="E8091" s="8"/>
      <c r="F8091" s="4"/>
      <c r="G8091" s="9"/>
      <c r="H8091" s="18"/>
      <c r="I8091" s="18"/>
      <c r="J8091" s="23" t="str">
        <f>IF(OR(ISBLANK(H8091),ISBLANK((I8091))),"",NETWORKDAYS(H8091,I8091,Setup!$A$2:$A$30))</f>
        <v/>
      </c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</row>
    <row r="8092" spans="1:22">
      <c r="A8092" s="4"/>
      <c r="B8092" s="4"/>
      <c r="C8092" s="18"/>
      <c r="D8092" s="8"/>
      <c r="E8092" s="8"/>
      <c r="F8092" s="4"/>
      <c r="G8092" s="9"/>
      <c r="H8092" s="18"/>
      <c r="I8092" s="18"/>
      <c r="J8092" s="23" t="str">
        <f>IF(OR(ISBLANK(H8092),ISBLANK((I8092))),"",NETWORKDAYS(H8092,I8092,Setup!$A$2:$A$30))</f>
        <v/>
      </c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</row>
    <row r="8093" spans="1:22">
      <c r="A8093" s="4"/>
      <c r="B8093" s="4"/>
      <c r="C8093" s="18"/>
      <c r="D8093" s="8"/>
      <c r="E8093" s="8"/>
      <c r="F8093" s="4"/>
      <c r="G8093" s="9"/>
      <c r="H8093" s="18"/>
      <c r="I8093" s="18"/>
      <c r="J8093" s="23" t="str">
        <f>IF(OR(ISBLANK(H8093),ISBLANK((I8093))),"",NETWORKDAYS(H8093,I8093,Setup!$A$2:$A$30))</f>
        <v/>
      </c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</row>
    <row r="8094" spans="1:22">
      <c r="A8094" s="4"/>
      <c r="B8094" s="4"/>
      <c r="C8094" s="18"/>
      <c r="D8094" s="8"/>
      <c r="E8094" s="8"/>
      <c r="F8094" s="4"/>
      <c r="G8094" s="9"/>
      <c r="H8094" s="18"/>
      <c r="I8094" s="18"/>
      <c r="J8094" s="23" t="str">
        <f>IF(OR(ISBLANK(H8094),ISBLANK((I8094))),"",NETWORKDAYS(H8094,I8094,Setup!$A$2:$A$30))</f>
        <v/>
      </c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</row>
    <row r="8095" spans="1:22">
      <c r="A8095" s="4"/>
      <c r="B8095" s="4"/>
      <c r="C8095" s="18"/>
      <c r="D8095" s="8"/>
      <c r="E8095" s="8"/>
      <c r="F8095" s="4"/>
      <c r="G8095" s="9"/>
      <c r="H8095" s="18"/>
      <c r="I8095" s="18"/>
      <c r="J8095" s="23" t="str">
        <f>IF(OR(ISBLANK(H8095),ISBLANK((I8095))),"",NETWORKDAYS(H8095,I8095,Setup!$A$2:$A$30))</f>
        <v/>
      </c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</row>
    <row r="8096" spans="1:22">
      <c r="A8096" s="4"/>
      <c r="B8096" s="4"/>
      <c r="C8096" s="18"/>
      <c r="D8096" s="8"/>
      <c r="E8096" s="8"/>
      <c r="F8096" s="4"/>
      <c r="G8096" s="9"/>
      <c r="H8096" s="18"/>
      <c r="I8096" s="18"/>
      <c r="J8096" s="23" t="str">
        <f>IF(OR(ISBLANK(H8096),ISBLANK((I8096))),"",NETWORKDAYS(H8096,I8096,Setup!$A$2:$A$30))</f>
        <v/>
      </c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</row>
    <row r="8097" spans="1:22">
      <c r="A8097" s="4"/>
      <c r="B8097" s="4"/>
      <c r="C8097" s="18"/>
      <c r="D8097" s="8"/>
      <c r="E8097" s="8"/>
      <c r="F8097" s="4"/>
      <c r="G8097" s="9"/>
      <c r="H8097" s="18"/>
      <c r="I8097" s="18"/>
      <c r="J8097" s="23" t="str">
        <f>IF(OR(ISBLANK(H8097),ISBLANK((I8097))),"",NETWORKDAYS(H8097,I8097,Setup!$A$2:$A$30))</f>
        <v/>
      </c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</row>
    <row r="8098" spans="1:22">
      <c r="A8098" s="4"/>
      <c r="B8098" s="4"/>
      <c r="C8098" s="18"/>
      <c r="D8098" s="8"/>
      <c r="E8098" s="8"/>
      <c r="F8098" s="4"/>
      <c r="G8098" s="9"/>
      <c r="H8098" s="18"/>
      <c r="I8098" s="18"/>
      <c r="J8098" s="23" t="str">
        <f>IF(OR(ISBLANK(H8098),ISBLANK((I8098))),"",NETWORKDAYS(H8098,I8098,Setup!$A$2:$A$30))</f>
        <v/>
      </c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</row>
    <row r="8099" spans="1:22">
      <c r="A8099" s="4"/>
      <c r="B8099" s="4"/>
      <c r="C8099" s="18"/>
      <c r="D8099" s="8"/>
      <c r="E8099" s="8"/>
      <c r="F8099" s="4"/>
      <c r="G8099" s="9"/>
      <c r="H8099" s="18"/>
      <c r="I8099" s="18"/>
      <c r="J8099" s="23" t="str">
        <f>IF(OR(ISBLANK(H8099),ISBLANK((I8099))),"",NETWORKDAYS(H8099,I8099,Setup!$A$2:$A$30))</f>
        <v/>
      </c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</row>
    <row r="8100" spans="1:22">
      <c r="A8100" s="4"/>
      <c r="B8100" s="4"/>
      <c r="C8100" s="18"/>
      <c r="D8100" s="8"/>
      <c r="E8100" s="8"/>
      <c r="F8100" s="4"/>
      <c r="G8100" s="9"/>
      <c r="H8100" s="18"/>
      <c r="I8100" s="18"/>
      <c r="J8100" s="23" t="str">
        <f>IF(OR(ISBLANK(H8100),ISBLANK((I8100))),"",NETWORKDAYS(H8100,I8100,Setup!$A$2:$A$30))</f>
        <v/>
      </c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</row>
    <row r="8101" spans="1:22">
      <c r="A8101" s="4"/>
      <c r="B8101" s="4"/>
      <c r="C8101" s="18"/>
      <c r="D8101" s="8"/>
      <c r="E8101" s="8"/>
      <c r="F8101" s="4"/>
      <c r="G8101" s="9"/>
      <c r="H8101" s="18"/>
      <c r="I8101" s="18"/>
      <c r="J8101" s="23" t="str">
        <f>IF(OR(ISBLANK(H8101),ISBLANK((I8101))),"",NETWORKDAYS(H8101,I8101,Setup!$A$2:$A$30))</f>
        <v/>
      </c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</row>
    <row r="8102" spans="1:22">
      <c r="A8102" s="4"/>
      <c r="B8102" s="4"/>
      <c r="C8102" s="18"/>
      <c r="D8102" s="8"/>
      <c r="E8102" s="8"/>
      <c r="F8102" s="4"/>
      <c r="G8102" s="9"/>
      <c r="H8102" s="18"/>
      <c r="I8102" s="18"/>
      <c r="J8102" s="23" t="str">
        <f>IF(OR(ISBLANK(H8102),ISBLANK((I8102))),"",NETWORKDAYS(H8102,I8102,Setup!$A$2:$A$30))</f>
        <v/>
      </c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</row>
    <row r="8103" spans="1:22">
      <c r="A8103" s="4"/>
      <c r="B8103" s="4"/>
      <c r="C8103" s="18"/>
      <c r="D8103" s="8"/>
      <c r="E8103" s="8"/>
      <c r="F8103" s="4"/>
      <c r="G8103" s="9"/>
      <c r="H8103" s="18"/>
      <c r="I8103" s="18"/>
      <c r="J8103" s="23" t="str">
        <f>IF(OR(ISBLANK(H8103),ISBLANK((I8103))),"",NETWORKDAYS(H8103,I8103,Setup!$A$2:$A$30))</f>
        <v/>
      </c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</row>
    <row r="8104" spans="1:22">
      <c r="A8104" s="4"/>
      <c r="B8104" s="4"/>
      <c r="C8104" s="18"/>
      <c r="D8104" s="8"/>
      <c r="E8104" s="8"/>
      <c r="F8104" s="4"/>
      <c r="G8104" s="9"/>
      <c r="H8104" s="18"/>
      <c r="I8104" s="18"/>
      <c r="J8104" s="23" t="str">
        <f>IF(OR(ISBLANK(H8104),ISBLANK((I8104))),"",NETWORKDAYS(H8104,I8104,Setup!$A$2:$A$30))</f>
        <v/>
      </c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</row>
    <row r="8105" spans="1:22">
      <c r="A8105" s="4"/>
      <c r="B8105" s="4"/>
      <c r="C8105" s="18"/>
      <c r="D8105" s="8"/>
      <c r="E8105" s="8"/>
      <c r="F8105" s="4"/>
      <c r="G8105" s="9"/>
      <c r="H8105" s="18"/>
      <c r="I8105" s="18"/>
      <c r="J8105" s="23" t="str">
        <f>IF(OR(ISBLANK(H8105),ISBLANK((I8105))),"",NETWORKDAYS(H8105,I8105,Setup!$A$2:$A$30))</f>
        <v/>
      </c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</row>
    <row r="8106" spans="1:22">
      <c r="A8106" s="4"/>
      <c r="B8106" s="4"/>
      <c r="C8106" s="18"/>
      <c r="D8106" s="8"/>
      <c r="E8106" s="8"/>
      <c r="F8106" s="4"/>
      <c r="G8106" s="9"/>
      <c r="H8106" s="18"/>
      <c r="I8106" s="18"/>
      <c r="J8106" s="23" t="str">
        <f>IF(OR(ISBLANK(H8106),ISBLANK((I8106))),"",NETWORKDAYS(H8106,I8106,Setup!$A$2:$A$30))</f>
        <v/>
      </c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</row>
    <row r="8107" spans="1:22">
      <c r="A8107" s="4"/>
      <c r="B8107" s="4"/>
      <c r="C8107" s="18"/>
      <c r="D8107" s="8"/>
      <c r="E8107" s="8"/>
      <c r="F8107" s="4"/>
      <c r="G8107" s="9"/>
      <c r="H8107" s="18"/>
      <c r="I8107" s="18"/>
      <c r="J8107" s="23" t="str">
        <f>IF(OR(ISBLANK(H8107),ISBLANK((I8107))),"",NETWORKDAYS(H8107,I8107,Setup!$A$2:$A$30))</f>
        <v/>
      </c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</row>
    <row r="8108" spans="1:22">
      <c r="A8108" s="4"/>
      <c r="B8108" s="4"/>
      <c r="C8108" s="18"/>
      <c r="D8108" s="8"/>
      <c r="E8108" s="8"/>
      <c r="F8108" s="4"/>
      <c r="G8108" s="9"/>
      <c r="H8108" s="18"/>
      <c r="I8108" s="18"/>
      <c r="J8108" s="23" t="str">
        <f>IF(OR(ISBLANK(H8108),ISBLANK((I8108))),"",NETWORKDAYS(H8108,I8108,Setup!$A$2:$A$30))</f>
        <v/>
      </c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</row>
    <row r="8109" spans="1:22">
      <c r="A8109" s="4"/>
      <c r="B8109" s="4"/>
      <c r="C8109" s="18"/>
      <c r="D8109" s="8"/>
      <c r="E8109" s="8"/>
      <c r="F8109" s="4"/>
      <c r="G8109" s="9"/>
      <c r="H8109" s="18"/>
      <c r="I8109" s="18"/>
      <c r="J8109" s="23" t="str">
        <f>IF(OR(ISBLANK(H8109),ISBLANK((I8109))),"",NETWORKDAYS(H8109,I8109,Setup!$A$2:$A$30))</f>
        <v/>
      </c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</row>
    <row r="8110" spans="1:22">
      <c r="A8110" s="4"/>
      <c r="B8110" s="4"/>
      <c r="C8110" s="18"/>
      <c r="D8110" s="8"/>
      <c r="E8110" s="8"/>
      <c r="F8110" s="4"/>
      <c r="G8110" s="9"/>
      <c r="H8110" s="18"/>
      <c r="I8110" s="18"/>
      <c r="J8110" s="23" t="str">
        <f>IF(OR(ISBLANK(H8110),ISBLANK((I8110))),"",NETWORKDAYS(H8110,I8110,Setup!$A$2:$A$30))</f>
        <v/>
      </c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</row>
    <row r="8111" spans="1:22">
      <c r="A8111" s="4"/>
      <c r="B8111" s="4"/>
      <c r="C8111" s="18"/>
      <c r="D8111" s="8"/>
      <c r="E8111" s="8"/>
      <c r="F8111" s="4"/>
      <c r="G8111" s="9"/>
      <c r="H8111" s="18"/>
      <c r="I8111" s="18"/>
      <c r="J8111" s="23" t="str">
        <f>IF(OR(ISBLANK(H8111),ISBLANK((I8111))),"",NETWORKDAYS(H8111,I8111,Setup!$A$2:$A$30))</f>
        <v/>
      </c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</row>
    <row r="8112" spans="1:22">
      <c r="A8112" s="4"/>
      <c r="B8112" s="4"/>
      <c r="C8112" s="18"/>
      <c r="D8112" s="8"/>
      <c r="E8112" s="8"/>
      <c r="F8112" s="4"/>
      <c r="G8112" s="9"/>
      <c r="H8112" s="18"/>
      <c r="I8112" s="18"/>
      <c r="J8112" s="23" t="str">
        <f>IF(OR(ISBLANK(H8112),ISBLANK((I8112))),"",NETWORKDAYS(H8112,I8112,Setup!$A$2:$A$30))</f>
        <v/>
      </c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</row>
    <row r="8113" spans="1:22">
      <c r="A8113" s="4"/>
      <c r="B8113" s="4"/>
      <c r="C8113" s="18"/>
      <c r="D8113" s="8"/>
      <c r="E8113" s="8"/>
      <c r="F8113" s="4"/>
      <c r="G8113" s="9"/>
      <c r="H8113" s="18"/>
      <c r="I8113" s="18"/>
      <c r="J8113" s="23" t="str">
        <f>IF(OR(ISBLANK(H8113),ISBLANK((I8113))),"",NETWORKDAYS(H8113,I8113,Setup!$A$2:$A$30))</f>
        <v/>
      </c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</row>
    <row r="8114" spans="1:22">
      <c r="A8114" s="4"/>
      <c r="B8114" s="4"/>
      <c r="C8114" s="18"/>
      <c r="D8114" s="8"/>
      <c r="E8114" s="8"/>
      <c r="F8114" s="4"/>
      <c r="G8114" s="9"/>
      <c r="H8114" s="18"/>
      <c r="I8114" s="18"/>
      <c r="J8114" s="23" t="str">
        <f>IF(OR(ISBLANK(H8114),ISBLANK((I8114))),"",NETWORKDAYS(H8114,I8114,Setup!$A$2:$A$30))</f>
        <v/>
      </c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</row>
    <row r="8115" spans="1:22">
      <c r="A8115" s="4"/>
      <c r="B8115" s="4"/>
      <c r="C8115" s="18"/>
      <c r="D8115" s="8"/>
      <c r="E8115" s="8"/>
      <c r="F8115" s="4"/>
      <c r="G8115" s="9"/>
      <c r="H8115" s="18"/>
      <c r="I8115" s="18"/>
      <c r="J8115" s="23" t="str">
        <f>IF(OR(ISBLANK(H8115),ISBLANK((I8115))),"",NETWORKDAYS(H8115,I8115,Setup!$A$2:$A$30))</f>
        <v/>
      </c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</row>
    <row r="8116" spans="1:22">
      <c r="A8116" s="4"/>
      <c r="B8116" s="4"/>
      <c r="C8116" s="18"/>
      <c r="D8116" s="8"/>
      <c r="E8116" s="8"/>
      <c r="F8116" s="4"/>
      <c r="G8116" s="9"/>
      <c r="H8116" s="18"/>
      <c r="I8116" s="18"/>
      <c r="J8116" s="23" t="str">
        <f>IF(OR(ISBLANK(H8116),ISBLANK((I8116))),"",NETWORKDAYS(H8116,I8116,Setup!$A$2:$A$30))</f>
        <v/>
      </c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</row>
    <row r="8117" spans="1:22">
      <c r="A8117" s="4"/>
      <c r="B8117" s="4"/>
      <c r="C8117" s="18"/>
      <c r="D8117" s="8"/>
      <c r="E8117" s="8"/>
      <c r="F8117" s="4"/>
      <c r="G8117" s="9"/>
      <c r="H8117" s="18"/>
      <c r="I8117" s="18"/>
      <c r="J8117" s="23" t="str">
        <f>IF(OR(ISBLANK(H8117),ISBLANK((I8117))),"",NETWORKDAYS(H8117,I8117,Setup!$A$2:$A$30))</f>
        <v/>
      </c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</row>
    <row r="8118" spans="1:22">
      <c r="A8118" s="4"/>
      <c r="B8118" s="4"/>
      <c r="C8118" s="18"/>
      <c r="D8118" s="8"/>
      <c r="E8118" s="8"/>
      <c r="F8118" s="4"/>
      <c r="G8118" s="9"/>
      <c r="H8118" s="18"/>
      <c r="I8118" s="18"/>
      <c r="J8118" s="23" t="str">
        <f>IF(OR(ISBLANK(H8118),ISBLANK((I8118))),"",NETWORKDAYS(H8118,I8118,Setup!$A$2:$A$30))</f>
        <v/>
      </c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</row>
    <row r="8119" spans="1:22">
      <c r="A8119" s="4"/>
      <c r="B8119" s="4"/>
      <c r="C8119" s="18"/>
      <c r="D8119" s="8"/>
      <c r="E8119" s="8"/>
      <c r="F8119" s="4"/>
      <c r="G8119" s="9"/>
      <c r="H8119" s="18"/>
      <c r="I8119" s="18"/>
      <c r="J8119" s="23" t="str">
        <f>IF(OR(ISBLANK(H8119),ISBLANK((I8119))),"",NETWORKDAYS(H8119,I8119,Setup!$A$2:$A$30))</f>
        <v/>
      </c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</row>
    <row r="8120" spans="1:22">
      <c r="A8120" s="4"/>
      <c r="B8120" s="4"/>
      <c r="C8120" s="18"/>
      <c r="D8120" s="8"/>
      <c r="E8120" s="8"/>
      <c r="F8120" s="4"/>
      <c r="G8120" s="9"/>
      <c r="H8120" s="18"/>
      <c r="I8120" s="18"/>
      <c r="J8120" s="23" t="str">
        <f>IF(OR(ISBLANK(H8120),ISBLANK((I8120))),"",NETWORKDAYS(H8120,I8120,Setup!$A$2:$A$30))</f>
        <v/>
      </c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</row>
    <row r="8121" spans="1:22">
      <c r="A8121" s="4"/>
      <c r="B8121" s="4"/>
      <c r="C8121" s="18"/>
      <c r="D8121" s="8"/>
      <c r="E8121" s="8"/>
      <c r="F8121" s="4"/>
      <c r="G8121" s="9"/>
      <c r="H8121" s="18"/>
      <c r="I8121" s="18"/>
      <c r="J8121" s="23" t="str">
        <f>IF(OR(ISBLANK(H8121),ISBLANK((I8121))),"",NETWORKDAYS(H8121,I8121,Setup!$A$2:$A$30))</f>
        <v/>
      </c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</row>
    <row r="8122" spans="1:22">
      <c r="A8122" s="4"/>
      <c r="B8122" s="4"/>
      <c r="C8122" s="18"/>
      <c r="D8122" s="8"/>
      <c r="E8122" s="8"/>
      <c r="F8122" s="4"/>
      <c r="G8122" s="9"/>
      <c r="H8122" s="18"/>
      <c r="I8122" s="18"/>
      <c r="J8122" s="23" t="str">
        <f>IF(OR(ISBLANK(H8122),ISBLANK((I8122))),"",NETWORKDAYS(H8122,I8122,Setup!$A$2:$A$30))</f>
        <v/>
      </c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</row>
    <row r="8123" spans="1:22">
      <c r="A8123" s="4"/>
      <c r="B8123" s="4"/>
      <c r="C8123" s="18"/>
      <c r="D8123" s="8"/>
      <c r="E8123" s="8"/>
      <c r="F8123" s="4"/>
      <c r="G8123" s="9"/>
      <c r="H8123" s="18"/>
      <c r="I8123" s="18"/>
      <c r="J8123" s="23" t="str">
        <f>IF(OR(ISBLANK(H8123),ISBLANK((I8123))),"",NETWORKDAYS(H8123,I8123,Setup!$A$2:$A$30))</f>
        <v/>
      </c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</row>
    <row r="8124" spans="1:22">
      <c r="A8124" s="4"/>
      <c r="B8124" s="4"/>
      <c r="C8124" s="18"/>
      <c r="D8124" s="8"/>
      <c r="E8124" s="8"/>
      <c r="F8124" s="4"/>
      <c r="G8124" s="9"/>
      <c r="H8124" s="18"/>
      <c r="I8124" s="18"/>
      <c r="J8124" s="23" t="str">
        <f>IF(OR(ISBLANK(H8124),ISBLANK((I8124))),"",NETWORKDAYS(H8124,I8124,Setup!$A$2:$A$30))</f>
        <v/>
      </c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</row>
    <row r="8125" spans="1:22">
      <c r="A8125" s="4"/>
      <c r="B8125" s="4"/>
      <c r="C8125" s="18"/>
      <c r="D8125" s="8"/>
      <c r="E8125" s="8"/>
      <c r="F8125" s="4"/>
      <c r="G8125" s="9"/>
      <c r="H8125" s="18"/>
      <c r="I8125" s="18"/>
      <c r="J8125" s="23" t="str">
        <f>IF(OR(ISBLANK(H8125),ISBLANK((I8125))),"",NETWORKDAYS(H8125,I8125,Setup!$A$2:$A$30))</f>
        <v/>
      </c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</row>
    <row r="8126" spans="1:22">
      <c r="A8126" s="4"/>
      <c r="B8126" s="4"/>
      <c r="C8126" s="18"/>
      <c r="D8126" s="8"/>
      <c r="E8126" s="8"/>
      <c r="F8126" s="4"/>
      <c r="G8126" s="9"/>
      <c r="H8126" s="18"/>
      <c r="I8126" s="18"/>
      <c r="J8126" s="23" t="str">
        <f>IF(OR(ISBLANK(H8126),ISBLANK((I8126))),"",NETWORKDAYS(H8126,I8126,Setup!$A$2:$A$30))</f>
        <v/>
      </c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</row>
    <row r="8127" spans="1:22">
      <c r="A8127" s="4"/>
      <c r="B8127" s="4"/>
      <c r="C8127" s="18"/>
      <c r="D8127" s="8"/>
      <c r="E8127" s="8"/>
      <c r="F8127" s="4"/>
      <c r="G8127" s="9"/>
      <c r="H8127" s="18"/>
      <c r="I8127" s="18"/>
      <c r="J8127" s="23" t="str">
        <f>IF(OR(ISBLANK(H8127),ISBLANK((I8127))),"",NETWORKDAYS(H8127,I8127,Setup!$A$2:$A$30))</f>
        <v/>
      </c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</row>
    <row r="8128" spans="1:22">
      <c r="A8128" s="4"/>
      <c r="B8128" s="4"/>
      <c r="C8128" s="18"/>
      <c r="D8128" s="8"/>
      <c r="E8128" s="8"/>
      <c r="F8128" s="4"/>
      <c r="G8128" s="9"/>
      <c r="H8128" s="18"/>
      <c r="I8128" s="18"/>
      <c r="J8128" s="23" t="str">
        <f>IF(OR(ISBLANK(H8128),ISBLANK((I8128))),"",NETWORKDAYS(H8128,I8128,Setup!$A$2:$A$30))</f>
        <v/>
      </c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</row>
    <row r="8129" spans="1:22">
      <c r="A8129" s="4"/>
      <c r="B8129" s="4"/>
      <c r="C8129" s="18"/>
      <c r="D8129" s="8"/>
      <c r="E8129" s="8"/>
      <c r="F8129" s="4"/>
      <c r="G8129" s="9"/>
      <c r="H8129" s="18"/>
      <c r="I8129" s="18"/>
      <c r="J8129" s="23" t="str">
        <f>IF(OR(ISBLANK(H8129),ISBLANK((I8129))),"",NETWORKDAYS(H8129,I8129,Setup!$A$2:$A$30))</f>
        <v/>
      </c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</row>
    <row r="8130" spans="1:22">
      <c r="A8130" s="4"/>
      <c r="B8130" s="4"/>
      <c r="C8130" s="18"/>
      <c r="D8130" s="8"/>
      <c r="E8130" s="8"/>
      <c r="F8130" s="4"/>
      <c r="G8130" s="9"/>
      <c r="H8130" s="18"/>
      <c r="I8130" s="18"/>
      <c r="J8130" s="23" t="str">
        <f>IF(OR(ISBLANK(H8130),ISBLANK((I8130))),"",NETWORKDAYS(H8130,I8130,Setup!$A$2:$A$30))</f>
        <v/>
      </c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</row>
    <row r="8131" spans="1:22">
      <c r="A8131" s="4"/>
      <c r="B8131" s="4"/>
      <c r="C8131" s="18"/>
      <c r="D8131" s="8"/>
      <c r="E8131" s="8"/>
      <c r="F8131" s="4"/>
      <c r="G8131" s="9"/>
      <c r="H8131" s="18"/>
      <c r="I8131" s="18"/>
      <c r="J8131" s="23" t="str">
        <f>IF(OR(ISBLANK(H8131),ISBLANK((I8131))),"",NETWORKDAYS(H8131,I8131,Setup!$A$2:$A$30))</f>
        <v/>
      </c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</row>
    <row r="8132" spans="1:22">
      <c r="A8132" s="4"/>
      <c r="B8132" s="4"/>
      <c r="C8132" s="18"/>
      <c r="D8132" s="8"/>
      <c r="E8132" s="8"/>
      <c r="F8132" s="4"/>
      <c r="G8132" s="9"/>
      <c r="H8132" s="18"/>
      <c r="I8132" s="18"/>
      <c r="J8132" s="23" t="str">
        <f>IF(OR(ISBLANK(H8132),ISBLANK((I8132))),"",NETWORKDAYS(H8132,I8132,Setup!$A$2:$A$30))</f>
        <v/>
      </c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</row>
    <row r="8133" spans="1:22">
      <c r="A8133" s="4"/>
      <c r="B8133" s="4"/>
      <c r="C8133" s="18"/>
      <c r="D8133" s="8"/>
      <c r="E8133" s="8"/>
      <c r="F8133" s="4"/>
      <c r="G8133" s="9"/>
      <c r="H8133" s="18"/>
      <c r="I8133" s="18"/>
      <c r="J8133" s="23" t="str">
        <f>IF(OR(ISBLANK(H8133),ISBLANK((I8133))),"",NETWORKDAYS(H8133,I8133,Setup!$A$2:$A$30))</f>
        <v/>
      </c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</row>
    <row r="8134" spans="1:22">
      <c r="A8134" s="4"/>
      <c r="B8134" s="4"/>
      <c r="C8134" s="18"/>
      <c r="D8134" s="8"/>
      <c r="E8134" s="8"/>
      <c r="F8134" s="4"/>
      <c r="G8134" s="9"/>
      <c r="H8134" s="18"/>
      <c r="I8134" s="18"/>
      <c r="J8134" s="23" t="str">
        <f>IF(OR(ISBLANK(H8134),ISBLANK((I8134))),"",NETWORKDAYS(H8134,I8134,Setup!$A$2:$A$30))</f>
        <v/>
      </c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</row>
    <row r="8135" spans="1:22">
      <c r="A8135" s="4"/>
      <c r="B8135" s="4"/>
      <c r="C8135" s="18"/>
      <c r="D8135" s="8"/>
      <c r="E8135" s="8"/>
      <c r="F8135" s="4"/>
      <c r="G8135" s="9"/>
      <c r="H8135" s="18"/>
      <c r="I8135" s="18"/>
      <c r="J8135" s="23" t="str">
        <f>IF(OR(ISBLANK(H8135),ISBLANK((I8135))),"",NETWORKDAYS(H8135,I8135,Setup!$A$2:$A$30))</f>
        <v/>
      </c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</row>
    <row r="8136" spans="1:22">
      <c r="A8136" s="4"/>
      <c r="B8136" s="4"/>
      <c r="C8136" s="18"/>
      <c r="D8136" s="8"/>
      <c r="E8136" s="8"/>
      <c r="F8136" s="4"/>
      <c r="G8136" s="9"/>
      <c r="H8136" s="18"/>
      <c r="I8136" s="18"/>
      <c r="J8136" s="23" t="str">
        <f>IF(OR(ISBLANK(H8136),ISBLANK((I8136))),"",NETWORKDAYS(H8136,I8136,Setup!$A$2:$A$30))</f>
        <v/>
      </c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</row>
    <row r="8137" spans="1:22">
      <c r="A8137" s="4"/>
      <c r="B8137" s="4"/>
      <c r="C8137" s="18"/>
      <c r="D8137" s="8"/>
      <c r="E8137" s="8"/>
      <c r="F8137" s="4"/>
      <c r="G8137" s="9"/>
      <c r="H8137" s="18"/>
      <c r="I8137" s="18"/>
      <c r="J8137" s="23" t="str">
        <f>IF(OR(ISBLANK(H8137),ISBLANK((I8137))),"",NETWORKDAYS(H8137,I8137,Setup!$A$2:$A$30))</f>
        <v/>
      </c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</row>
    <row r="8138" spans="1:22">
      <c r="A8138" s="4"/>
      <c r="B8138" s="4"/>
      <c r="C8138" s="18"/>
      <c r="D8138" s="8"/>
      <c r="E8138" s="8"/>
      <c r="F8138" s="4"/>
      <c r="G8138" s="9"/>
      <c r="H8138" s="18"/>
      <c r="I8138" s="18"/>
      <c r="J8138" s="23" t="str">
        <f>IF(OR(ISBLANK(H8138),ISBLANK((I8138))),"",NETWORKDAYS(H8138,I8138,Setup!$A$2:$A$30))</f>
        <v/>
      </c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</row>
    <row r="8139" spans="1:22">
      <c r="A8139" s="4"/>
      <c r="B8139" s="4"/>
      <c r="C8139" s="18"/>
      <c r="D8139" s="8"/>
      <c r="E8139" s="8"/>
      <c r="F8139" s="4"/>
      <c r="G8139" s="9"/>
      <c r="H8139" s="18"/>
      <c r="I8139" s="18"/>
      <c r="J8139" s="23" t="str">
        <f>IF(OR(ISBLANK(H8139),ISBLANK((I8139))),"",NETWORKDAYS(H8139,I8139,Setup!$A$2:$A$30))</f>
        <v/>
      </c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</row>
    <row r="8140" spans="1:22">
      <c r="A8140" s="4"/>
      <c r="B8140" s="4"/>
      <c r="C8140" s="18"/>
      <c r="D8140" s="8"/>
      <c r="E8140" s="8"/>
      <c r="F8140" s="4"/>
      <c r="G8140" s="9"/>
      <c r="H8140" s="18"/>
      <c r="I8140" s="18"/>
      <c r="J8140" s="23" t="str">
        <f>IF(OR(ISBLANK(H8140),ISBLANK((I8140))),"",NETWORKDAYS(H8140,I8140,Setup!$A$2:$A$30))</f>
        <v/>
      </c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</row>
    <row r="8141" spans="1:22">
      <c r="A8141" s="4"/>
      <c r="B8141" s="4"/>
      <c r="C8141" s="18"/>
      <c r="D8141" s="8"/>
      <c r="E8141" s="8"/>
      <c r="F8141" s="4"/>
      <c r="G8141" s="9"/>
      <c r="H8141" s="18"/>
      <c r="I8141" s="18"/>
      <c r="J8141" s="23" t="str">
        <f>IF(OR(ISBLANK(H8141),ISBLANK((I8141))),"",NETWORKDAYS(H8141,I8141,Setup!$A$2:$A$30))</f>
        <v/>
      </c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</row>
    <row r="8142" spans="1:22">
      <c r="A8142" s="4"/>
      <c r="B8142" s="4"/>
      <c r="C8142" s="18"/>
      <c r="D8142" s="8"/>
      <c r="E8142" s="8"/>
      <c r="F8142" s="4"/>
      <c r="G8142" s="9"/>
      <c r="H8142" s="18"/>
      <c r="I8142" s="18"/>
      <c r="J8142" s="23" t="str">
        <f>IF(OR(ISBLANK(H8142),ISBLANK((I8142))),"",NETWORKDAYS(H8142,I8142,Setup!$A$2:$A$30))</f>
        <v/>
      </c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</row>
    <row r="8143" spans="1:22">
      <c r="A8143" s="4"/>
      <c r="B8143" s="4"/>
      <c r="C8143" s="18"/>
      <c r="D8143" s="8"/>
      <c r="E8143" s="8"/>
      <c r="F8143" s="4"/>
      <c r="G8143" s="9"/>
      <c r="H8143" s="18"/>
      <c r="I8143" s="18"/>
      <c r="J8143" s="23" t="str">
        <f>IF(OR(ISBLANK(H8143),ISBLANK((I8143))),"",NETWORKDAYS(H8143,I8143,Setup!$A$2:$A$30))</f>
        <v/>
      </c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</row>
    <row r="8144" spans="1:22">
      <c r="A8144" s="4"/>
      <c r="B8144" s="4"/>
      <c r="C8144" s="18"/>
      <c r="D8144" s="8"/>
      <c r="E8144" s="8"/>
      <c r="F8144" s="4"/>
      <c r="G8144" s="9"/>
      <c r="H8144" s="18"/>
      <c r="I8144" s="18"/>
      <c r="J8144" s="23" t="str">
        <f>IF(OR(ISBLANK(H8144),ISBLANK((I8144))),"",NETWORKDAYS(H8144,I8144,Setup!$A$2:$A$30))</f>
        <v/>
      </c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</row>
    <row r="8145" spans="1:22">
      <c r="A8145" s="4"/>
      <c r="B8145" s="4"/>
      <c r="C8145" s="18"/>
      <c r="D8145" s="8"/>
      <c r="E8145" s="8"/>
      <c r="F8145" s="4"/>
      <c r="G8145" s="9"/>
      <c r="H8145" s="18"/>
      <c r="I8145" s="18"/>
      <c r="J8145" s="23" t="str">
        <f>IF(OR(ISBLANK(H8145),ISBLANK((I8145))),"",NETWORKDAYS(H8145,I8145,Setup!$A$2:$A$30))</f>
        <v/>
      </c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</row>
    <row r="8146" spans="1:22">
      <c r="A8146" s="4"/>
      <c r="B8146" s="4"/>
      <c r="C8146" s="18"/>
      <c r="D8146" s="8"/>
      <c r="E8146" s="8"/>
      <c r="F8146" s="4"/>
      <c r="G8146" s="9"/>
      <c r="H8146" s="18"/>
      <c r="I8146" s="18"/>
      <c r="J8146" s="23" t="str">
        <f>IF(OR(ISBLANK(H8146),ISBLANK((I8146))),"",NETWORKDAYS(H8146,I8146,Setup!$A$2:$A$30))</f>
        <v/>
      </c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</row>
    <row r="8147" spans="1:22">
      <c r="A8147" s="4"/>
      <c r="B8147" s="4"/>
      <c r="C8147" s="18"/>
      <c r="D8147" s="8"/>
      <c r="E8147" s="8"/>
      <c r="F8147" s="4"/>
      <c r="G8147" s="9"/>
      <c r="H8147" s="18"/>
      <c r="I8147" s="18"/>
      <c r="J8147" s="23" t="str">
        <f>IF(OR(ISBLANK(H8147),ISBLANK((I8147))),"",NETWORKDAYS(H8147,I8147,Setup!$A$2:$A$30))</f>
        <v/>
      </c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</row>
    <row r="8148" spans="1:22">
      <c r="A8148" s="4"/>
      <c r="B8148" s="4"/>
      <c r="C8148" s="18"/>
      <c r="D8148" s="8"/>
      <c r="E8148" s="8"/>
      <c r="F8148" s="4"/>
      <c r="G8148" s="9"/>
      <c r="H8148" s="18"/>
      <c r="I8148" s="18"/>
      <c r="J8148" s="23" t="str">
        <f>IF(OR(ISBLANK(H8148),ISBLANK((I8148))),"",NETWORKDAYS(H8148,I8148,Setup!$A$2:$A$30))</f>
        <v/>
      </c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</row>
    <row r="8149" spans="1:22">
      <c r="A8149" s="4"/>
      <c r="B8149" s="4"/>
      <c r="C8149" s="18"/>
      <c r="D8149" s="8"/>
      <c r="E8149" s="8"/>
      <c r="F8149" s="4"/>
      <c r="G8149" s="9"/>
      <c r="H8149" s="18"/>
      <c r="I8149" s="18"/>
      <c r="J8149" s="23" t="str">
        <f>IF(OR(ISBLANK(H8149),ISBLANK((I8149))),"",NETWORKDAYS(H8149,I8149,Setup!$A$2:$A$30))</f>
        <v/>
      </c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</row>
    <row r="8150" spans="1:22">
      <c r="A8150" s="4"/>
      <c r="B8150" s="4"/>
      <c r="C8150" s="18"/>
      <c r="D8150" s="8"/>
      <c r="E8150" s="8"/>
      <c r="F8150" s="4"/>
      <c r="G8150" s="9"/>
      <c r="H8150" s="18"/>
      <c r="I8150" s="18"/>
      <c r="J8150" s="23" t="str">
        <f>IF(OR(ISBLANK(H8150),ISBLANK((I8150))),"",NETWORKDAYS(H8150,I8150,Setup!$A$2:$A$30))</f>
        <v/>
      </c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</row>
    <row r="8151" spans="1:22">
      <c r="A8151" s="4"/>
      <c r="B8151" s="4"/>
      <c r="C8151" s="18"/>
      <c r="D8151" s="8"/>
      <c r="E8151" s="8"/>
      <c r="F8151" s="4"/>
      <c r="G8151" s="9"/>
      <c r="H8151" s="18"/>
      <c r="I8151" s="18"/>
      <c r="J8151" s="23" t="str">
        <f>IF(OR(ISBLANK(H8151),ISBLANK((I8151))),"",NETWORKDAYS(H8151,I8151,Setup!$A$2:$A$30))</f>
        <v/>
      </c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</row>
    <row r="8152" spans="1:22">
      <c r="A8152" s="4"/>
      <c r="B8152" s="4"/>
      <c r="C8152" s="18"/>
      <c r="D8152" s="8"/>
      <c r="E8152" s="8"/>
      <c r="F8152" s="4"/>
      <c r="G8152" s="9"/>
      <c r="H8152" s="18"/>
      <c r="I8152" s="18"/>
      <c r="J8152" s="23" t="str">
        <f>IF(OR(ISBLANK(H8152),ISBLANK((I8152))),"",NETWORKDAYS(H8152,I8152,Setup!$A$2:$A$30))</f>
        <v/>
      </c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</row>
    <row r="8153" spans="1:22">
      <c r="A8153" s="4"/>
      <c r="B8153" s="4"/>
      <c r="C8153" s="18"/>
      <c r="D8153" s="8"/>
      <c r="E8153" s="8"/>
      <c r="F8153" s="4"/>
      <c r="G8153" s="9"/>
      <c r="H8153" s="18"/>
      <c r="I8153" s="18"/>
      <c r="J8153" s="23" t="str">
        <f>IF(OR(ISBLANK(H8153),ISBLANK((I8153))),"",NETWORKDAYS(H8153,I8153,Setup!$A$2:$A$30))</f>
        <v/>
      </c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</row>
    <row r="8154" spans="1:22">
      <c r="A8154" s="4"/>
      <c r="B8154" s="4"/>
      <c r="C8154" s="18"/>
      <c r="D8154" s="8"/>
      <c r="E8154" s="8"/>
      <c r="F8154" s="4"/>
      <c r="G8154" s="9"/>
      <c r="H8154" s="18"/>
      <c r="I8154" s="18"/>
      <c r="J8154" s="23" t="str">
        <f>IF(OR(ISBLANK(H8154),ISBLANK((I8154))),"",NETWORKDAYS(H8154,I8154,Setup!$A$2:$A$30))</f>
        <v/>
      </c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</row>
    <row r="8155" spans="1:22">
      <c r="A8155" s="4"/>
      <c r="B8155" s="4"/>
      <c r="C8155" s="18"/>
      <c r="D8155" s="8"/>
      <c r="E8155" s="8"/>
      <c r="F8155" s="4"/>
      <c r="G8155" s="9"/>
      <c r="H8155" s="18"/>
      <c r="I8155" s="18"/>
      <c r="J8155" s="23" t="str">
        <f>IF(OR(ISBLANK(H8155),ISBLANK((I8155))),"",NETWORKDAYS(H8155,I8155,Setup!$A$2:$A$30))</f>
        <v/>
      </c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</row>
    <row r="8156" spans="1:22">
      <c r="A8156" s="4"/>
      <c r="B8156" s="4"/>
      <c r="C8156" s="18"/>
      <c r="D8156" s="8"/>
      <c r="E8156" s="8"/>
      <c r="F8156" s="4"/>
      <c r="G8156" s="9"/>
      <c r="H8156" s="18"/>
      <c r="I8156" s="18"/>
      <c r="J8156" s="23" t="str">
        <f>IF(OR(ISBLANK(H8156),ISBLANK((I8156))),"",NETWORKDAYS(H8156,I8156,Setup!$A$2:$A$30))</f>
        <v/>
      </c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</row>
    <row r="8157" spans="1:22">
      <c r="A8157" s="4"/>
      <c r="B8157" s="4"/>
      <c r="C8157" s="18"/>
      <c r="D8157" s="8"/>
      <c r="E8157" s="8"/>
      <c r="F8157" s="4"/>
      <c r="G8157" s="9"/>
      <c r="H8157" s="18"/>
      <c r="I8157" s="18"/>
      <c r="J8157" s="23" t="str">
        <f>IF(OR(ISBLANK(H8157),ISBLANK((I8157))),"",NETWORKDAYS(H8157,I8157,Setup!$A$2:$A$30))</f>
        <v/>
      </c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</row>
    <row r="8158" spans="1:22">
      <c r="A8158" s="4"/>
      <c r="B8158" s="4"/>
      <c r="C8158" s="18"/>
      <c r="D8158" s="8"/>
      <c r="E8158" s="8"/>
      <c r="F8158" s="4"/>
      <c r="G8158" s="9"/>
      <c r="H8158" s="18"/>
      <c r="I8158" s="18"/>
      <c r="J8158" s="23" t="str">
        <f>IF(OR(ISBLANK(H8158),ISBLANK((I8158))),"",NETWORKDAYS(H8158,I8158,Setup!$A$2:$A$30))</f>
        <v/>
      </c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</row>
    <row r="8159" spans="1:22">
      <c r="A8159" s="4"/>
      <c r="B8159" s="4"/>
      <c r="C8159" s="18"/>
      <c r="D8159" s="8"/>
      <c r="E8159" s="8"/>
      <c r="F8159" s="4"/>
      <c r="G8159" s="9"/>
      <c r="H8159" s="18"/>
      <c r="I8159" s="18"/>
      <c r="J8159" s="23" t="str">
        <f>IF(OR(ISBLANK(H8159),ISBLANK((I8159))),"",NETWORKDAYS(H8159,I8159,Setup!$A$2:$A$30))</f>
        <v/>
      </c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</row>
    <row r="8160" spans="1:22">
      <c r="A8160" s="4"/>
      <c r="B8160" s="4"/>
      <c r="C8160" s="18"/>
      <c r="D8160" s="8"/>
      <c r="E8160" s="8"/>
      <c r="F8160" s="4"/>
      <c r="G8160" s="9"/>
      <c r="H8160" s="18"/>
      <c r="I8160" s="18"/>
      <c r="J8160" s="23" t="str">
        <f>IF(OR(ISBLANK(H8160),ISBLANK((I8160))),"",NETWORKDAYS(H8160,I8160,Setup!$A$2:$A$30))</f>
        <v/>
      </c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</row>
    <row r="8161" spans="1:22">
      <c r="A8161" s="4"/>
      <c r="B8161" s="4"/>
      <c r="C8161" s="18"/>
      <c r="D8161" s="8"/>
      <c r="E8161" s="8"/>
      <c r="F8161" s="4"/>
      <c r="G8161" s="9"/>
      <c r="H8161" s="18"/>
      <c r="I8161" s="18"/>
      <c r="J8161" s="23" t="str">
        <f>IF(OR(ISBLANK(H8161),ISBLANK((I8161))),"",NETWORKDAYS(H8161,I8161,Setup!$A$2:$A$30))</f>
        <v/>
      </c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</row>
    <row r="8162" spans="1:22">
      <c r="A8162" s="4"/>
      <c r="B8162" s="4"/>
      <c r="C8162" s="18"/>
      <c r="D8162" s="8"/>
      <c r="E8162" s="8"/>
      <c r="F8162" s="4"/>
      <c r="G8162" s="9"/>
      <c r="H8162" s="18"/>
      <c r="I8162" s="18"/>
      <c r="J8162" s="23" t="str">
        <f>IF(OR(ISBLANK(H8162),ISBLANK((I8162))),"",NETWORKDAYS(H8162,I8162,Setup!$A$2:$A$30))</f>
        <v/>
      </c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</row>
    <row r="8163" spans="1:22">
      <c r="A8163" s="4"/>
      <c r="B8163" s="4"/>
      <c r="C8163" s="18"/>
      <c r="D8163" s="8"/>
      <c r="E8163" s="8"/>
      <c r="F8163" s="4"/>
      <c r="G8163" s="9"/>
      <c r="H8163" s="18"/>
      <c r="I8163" s="18"/>
      <c r="J8163" s="23" t="str">
        <f>IF(OR(ISBLANK(H8163),ISBLANK((I8163))),"",NETWORKDAYS(H8163,I8163,Setup!$A$2:$A$30))</f>
        <v/>
      </c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</row>
    <row r="8164" spans="1:22">
      <c r="A8164" s="4"/>
      <c r="B8164" s="4"/>
      <c r="C8164" s="18"/>
      <c r="D8164" s="8"/>
      <c r="E8164" s="8"/>
      <c r="F8164" s="4"/>
      <c r="G8164" s="9"/>
      <c r="H8164" s="18"/>
      <c r="I8164" s="18"/>
      <c r="J8164" s="23" t="str">
        <f>IF(OR(ISBLANK(H8164),ISBLANK((I8164))),"",NETWORKDAYS(H8164,I8164,Setup!$A$2:$A$30))</f>
        <v/>
      </c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</row>
    <row r="8165" spans="1:22">
      <c r="A8165" s="4"/>
      <c r="B8165" s="4"/>
      <c r="C8165" s="18"/>
      <c r="D8165" s="8"/>
      <c r="E8165" s="8"/>
      <c r="F8165" s="4"/>
      <c r="G8165" s="9"/>
      <c r="H8165" s="18"/>
      <c r="I8165" s="18"/>
      <c r="J8165" s="23" t="str">
        <f>IF(OR(ISBLANK(H8165),ISBLANK((I8165))),"",NETWORKDAYS(H8165,I8165,Setup!$A$2:$A$30))</f>
        <v/>
      </c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</row>
    <row r="8166" spans="1:22">
      <c r="A8166" s="4"/>
      <c r="B8166" s="4"/>
      <c r="C8166" s="18"/>
      <c r="D8166" s="8"/>
      <c r="E8166" s="8"/>
      <c r="F8166" s="4"/>
      <c r="G8166" s="9"/>
      <c r="H8166" s="18"/>
      <c r="I8166" s="18"/>
      <c r="J8166" s="23" t="str">
        <f>IF(OR(ISBLANK(H8166),ISBLANK((I8166))),"",NETWORKDAYS(H8166,I8166,Setup!$A$2:$A$30))</f>
        <v/>
      </c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</row>
    <row r="8167" spans="1:22">
      <c r="A8167" s="4"/>
      <c r="B8167" s="4"/>
      <c r="C8167" s="18"/>
      <c r="D8167" s="8"/>
      <c r="E8167" s="8"/>
      <c r="F8167" s="4"/>
      <c r="G8167" s="9"/>
      <c r="H8167" s="18"/>
      <c r="I8167" s="18"/>
      <c r="J8167" s="23" t="str">
        <f>IF(OR(ISBLANK(H8167),ISBLANK((I8167))),"",NETWORKDAYS(H8167,I8167,Setup!$A$2:$A$30))</f>
        <v/>
      </c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</row>
    <row r="8168" spans="1:22">
      <c r="A8168" s="4"/>
      <c r="B8168" s="4"/>
      <c r="C8168" s="18"/>
      <c r="D8168" s="8"/>
      <c r="E8168" s="8"/>
      <c r="F8168" s="4"/>
      <c r="G8168" s="9"/>
      <c r="H8168" s="18"/>
      <c r="I8168" s="18"/>
      <c r="J8168" s="23" t="str">
        <f>IF(OR(ISBLANK(H8168),ISBLANK((I8168))),"",NETWORKDAYS(H8168,I8168,Setup!$A$2:$A$30))</f>
        <v/>
      </c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</row>
    <row r="8169" spans="1:22">
      <c r="A8169" s="4"/>
      <c r="B8169" s="4"/>
      <c r="C8169" s="18"/>
      <c r="D8169" s="8"/>
      <c r="E8169" s="8"/>
      <c r="F8169" s="4"/>
      <c r="G8169" s="9"/>
      <c r="H8169" s="18"/>
      <c r="I8169" s="18"/>
      <c r="J8169" s="23" t="str">
        <f>IF(OR(ISBLANK(H8169),ISBLANK((I8169))),"",NETWORKDAYS(H8169,I8169,Setup!$A$2:$A$30))</f>
        <v/>
      </c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</row>
    <row r="8170" spans="1:22">
      <c r="A8170" s="4"/>
      <c r="B8170" s="4"/>
      <c r="C8170" s="18"/>
      <c r="D8170" s="8"/>
      <c r="E8170" s="8"/>
      <c r="F8170" s="4"/>
      <c r="G8170" s="9"/>
      <c r="H8170" s="18"/>
      <c r="I8170" s="18"/>
      <c r="J8170" s="23" t="str">
        <f>IF(OR(ISBLANK(H8170),ISBLANK((I8170))),"",NETWORKDAYS(H8170,I8170,Setup!$A$2:$A$30))</f>
        <v/>
      </c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</row>
    <row r="8171" spans="1:22">
      <c r="A8171" s="4"/>
      <c r="B8171" s="4"/>
      <c r="C8171" s="18"/>
      <c r="D8171" s="8"/>
      <c r="E8171" s="8"/>
      <c r="F8171" s="4"/>
      <c r="G8171" s="9"/>
      <c r="H8171" s="18"/>
      <c r="I8171" s="18"/>
      <c r="J8171" s="23" t="str">
        <f>IF(OR(ISBLANK(H8171),ISBLANK((I8171))),"",NETWORKDAYS(H8171,I8171,Setup!$A$2:$A$30))</f>
        <v/>
      </c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</row>
    <row r="8172" spans="1:22">
      <c r="A8172" s="4"/>
      <c r="B8172" s="4"/>
      <c r="C8172" s="18"/>
      <c r="D8172" s="8"/>
      <c r="E8172" s="8"/>
      <c r="F8172" s="4"/>
      <c r="G8172" s="9"/>
      <c r="H8172" s="18"/>
      <c r="I8172" s="18"/>
      <c r="J8172" s="23" t="str">
        <f>IF(OR(ISBLANK(H8172),ISBLANK((I8172))),"",NETWORKDAYS(H8172,I8172,Setup!$A$2:$A$30))</f>
        <v/>
      </c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</row>
    <row r="8173" spans="1:22">
      <c r="A8173" s="4"/>
      <c r="B8173" s="4"/>
      <c r="C8173" s="18"/>
      <c r="D8173" s="8"/>
      <c r="E8173" s="8"/>
      <c r="F8173" s="4"/>
      <c r="G8173" s="9"/>
      <c r="H8173" s="18"/>
      <c r="I8173" s="18"/>
      <c r="J8173" s="23" t="str">
        <f>IF(OR(ISBLANK(H8173),ISBLANK((I8173))),"",NETWORKDAYS(H8173,I8173,Setup!$A$2:$A$30))</f>
        <v/>
      </c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</row>
    <row r="8174" spans="1:22">
      <c r="A8174" s="4"/>
      <c r="B8174" s="4"/>
      <c r="C8174" s="18"/>
      <c r="D8174" s="8"/>
      <c r="E8174" s="8"/>
      <c r="F8174" s="4"/>
      <c r="G8174" s="9"/>
      <c r="H8174" s="18"/>
      <c r="I8174" s="18"/>
      <c r="J8174" s="23" t="str">
        <f>IF(OR(ISBLANK(H8174),ISBLANK((I8174))),"",NETWORKDAYS(H8174,I8174,Setup!$A$2:$A$30))</f>
        <v/>
      </c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</row>
    <row r="8175" spans="1:22">
      <c r="A8175" s="4"/>
      <c r="B8175" s="4"/>
      <c r="C8175" s="18"/>
      <c r="D8175" s="8"/>
      <c r="E8175" s="8"/>
      <c r="F8175" s="4"/>
      <c r="G8175" s="9"/>
      <c r="H8175" s="18"/>
      <c r="I8175" s="18"/>
      <c r="J8175" s="23" t="str">
        <f>IF(OR(ISBLANK(H8175),ISBLANK((I8175))),"",NETWORKDAYS(H8175,I8175,Setup!$A$2:$A$30))</f>
        <v/>
      </c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</row>
    <row r="8176" spans="1:22">
      <c r="A8176" s="4"/>
      <c r="B8176" s="4"/>
      <c r="C8176" s="18"/>
      <c r="D8176" s="8"/>
      <c r="E8176" s="8"/>
      <c r="F8176" s="4"/>
      <c r="G8176" s="9"/>
      <c r="H8176" s="18"/>
      <c r="I8176" s="18"/>
      <c r="J8176" s="23" t="str">
        <f>IF(OR(ISBLANK(H8176),ISBLANK((I8176))),"",NETWORKDAYS(H8176,I8176,Setup!$A$2:$A$30))</f>
        <v/>
      </c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</row>
    <row r="8177" spans="1:22">
      <c r="A8177" s="4"/>
      <c r="B8177" s="4"/>
      <c r="C8177" s="18"/>
      <c r="D8177" s="8"/>
      <c r="E8177" s="8"/>
      <c r="F8177" s="4"/>
      <c r="G8177" s="9"/>
      <c r="H8177" s="18"/>
      <c r="I8177" s="18"/>
      <c r="J8177" s="23" t="str">
        <f>IF(OR(ISBLANK(H8177),ISBLANK((I8177))),"",NETWORKDAYS(H8177,I8177,Setup!$A$2:$A$30))</f>
        <v/>
      </c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</row>
    <row r="8178" spans="1:22">
      <c r="A8178" s="4"/>
      <c r="B8178" s="4"/>
      <c r="C8178" s="18"/>
      <c r="D8178" s="8"/>
      <c r="E8178" s="8"/>
      <c r="F8178" s="4"/>
      <c r="G8178" s="9"/>
      <c r="H8178" s="18"/>
      <c r="I8178" s="18"/>
      <c r="J8178" s="23" t="str">
        <f>IF(OR(ISBLANK(H8178),ISBLANK((I8178))),"",NETWORKDAYS(H8178,I8178,Setup!$A$2:$A$30))</f>
        <v/>
      </c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</row>
    <row r="8179" spans="1:22">
      <c r="A8179" s="4"/>
      <c r="B8179" s="4"/>
      <c r="C8179" s="18"/>
      <c r="D8179" s="8"/>
      <c r="E8179" s="8"/>
      <c r="F8179" s="4"/>
      <c r="G8179" s="9"/>
      <c r="H8179" s="18"/>
      <c r="I8179" s="18"/>
      <c r="J8179" s="23" t="str">
        <f>IF(OR(ISBLANK(H8179),ISBLANK((I8179))),"",NETWORKDAYS(H8179,I8179,Setup!$A$2:$A$30))</f>
        <v/>
      </c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</row>
    <row r="8180" spans="1:22">
      <c r="A8180" s="4"/>
      <c r="B8180" s="4"/>
      <c r="C8180" s="18"/>
      <c r="D8180" s="8"/>
      <c r="E8180" s="8"/>
      <c r="F8180" s="4"/>
      <c r="G8180" s="9"/>
      <c r="H8180" s="18"/>
      <c r="I8180" s="18"/>
      <c r="J8180" s="23" t="str">
        <f>IF(OR(ISBLANK(H8180),ISBLANK((I8180))),"",NETWORKDAYS(H8180,I8180,Setup!$A$2:$A$30))</f>
        <v/>
      </c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</row>
    <row r="8181" spans="1:22">
      <c r="A8181" s="4"/>
      <c r="B8181" s="4"/>
      <c r="C8181" s="18"/>
      <c r="D8181" s="8"/>
      <c r="E8181" s="8"/>
      <c r="F8181" s="4"/>
      <c r="G8181" s="9"/>
      <c r="H8181" s="18"/>
      <c r="I8181" s="18"/>
      <c r="J8181" s="23" t="str">
        <f>IF(OR(ISBLANK(H8181),ISBLANK((I8181))),"",NETWORKDAYS(H8181,I8181,Setup!$A$2:$A$30))</f>
        <v/>
      </c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</row>
    <row r="8182" spans="1:22">
      <c r="A8182" s="4"/>
      <c r="B8182" s="4"/>
      <c r="C8182" s="18"/>
      <c r="D8182" s="8"/>
      <c r="E8182" s="8"/>
      <c r="F8182" s="4"/>
      <c r="G8182" s="9"/>
      <c r="H8182" s="18"/>
      <c r="I8182" s="18"/>
      <c r="J8182" s="23" t="str">
        <f>IF(OR(ISBLANK(H8182),ISBLANK((I8182))),"",NETWORKDAYS(H8182,I8182,Setup!$A$2:$A$30))</f>
        <v/>
      </c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</row>
    <row r="8183" spans="1:22">
      <c r="A8183" s="4"/>
      <c r="B8183" s="4"/>
      <c r="C8183" s="18"/>
      <c r="D8183" s="8"/>
      <c r="E8183" s="8"/>
      <c r="F8183" s="4"/>
      <c r="G8183" s="9"/>
      <c r="H8183" s="18"/>
      <c r="I8183" s="18"/>
      <c r="J8183" s="23" t="str">
        <f>IF(OR(ISBLANK(H8183),ISBLANK((I8183))),"",NETWORKDAYS(H8183,I8183,Setup!$A$2:$A$30))</f>
        <v/>
      </c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</row>
    <row r="8184" spans="1:22">
      <c r="A8184" s="4"/>
      <c r="B8184" s="4"/>
      <c r="C8184" s="18"/>
      <c r="D8184" s="8"/>
      <c r="E8184" s="8"/>
      <c r="F8184" s="4"/>
      <c r="G8184" s="9"/>
      <c r="H8184" s="18"/>
      <c r="I8184" s="18"/>
      <c r="J8184" s="23" t="str">
        <f>IF(OR(ISBLANK(H8184),ISBLANK((I8184))),"",NETWORKDAYS(H8184,I8184,Setup!$A$2:$A$30))</f>
        <v/>
      </c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</row>
    <row r="8185" spans="1:22">
      <c r="A8185" s="4"/>
      <c r="B8185" s="4"/>
      <c r="C8185" s="18"/>
      <c r="D8185" s="8"/>
      <c r="E8185" s="8"/>
      <c r="F8185" s="4"/>
      <c r="G8185" s="9"/>
      <c r="H8185" s="18"/>
      <c r="I8185" s="18"/>
      <c r="J8185" s="23" t="str">
        <f>IF(OR(ISBLANK(H8185),ISBLANK((I8185))),"",NETWORKDAYS(H8185,I8185,Setup!$A$2:$A$30))</f>
        <v/>
      </c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</row>
    <row r="8186" spans="1:22">
      <c r="A8186" s="4"/>
      <c r="B8186" s="4"/>
      <c r="C8186" s="18"/>
      <c r="D8186" s="8"/>
      <c r="E8186" s="8"/>
      <c r="F8186" s="4"/>
      <c r="G8186" s="9"/>
      <c r="H8186" s="18"/>
      <c r="I8186" s="18"/>
      <c r="J8186" s="23" t="str">
        <f>IF(OR(ISBLANK(H8186),ISBLANK((I8186))),"",NETWORKDAYS(H8186,I8186,Setup!$A$2:$A$30))</f>
        <v/>
      </c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</row>
    <row r="8187" spans="1:22">
      <c r="A8187" s="4"/>
      <c r="B8187" s="4"/>
      <c r="C8187" s="18"/>
      <c r="D8187" s="8"/>
      <c r="E8187" s="8"/>
      <c r="F8187" s="4"/>
      <c r="G8187" s="9"/>
      <c r="H8187" s="18"/>
      <c r="I8187" s="18"/>
      <c r="J8187" s="23" t="str">
        <f>IF(OR(ISBLANK(H8187),ISBLANK((I8187))),"",NETWORKDAYS(H8187,I8187,Setup!$A$2:$A$30))</f>
        <v/>
      </c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</row>
    <row r="8188" spans="1:22">
      <c r="A8188" s="4"/>
      <c r="B8188" s="4"/>
      <c r="C8188" s="18"/>
      <c r="D8188" s="8"/>
      <c r="E8188" s="8"/>
      <c r="F8188" s="4"/>
      <c r="G8188" s="9"/>
      <c r="H8188" s="18"/>
      <c r="I8188" s="18"/>
      <c r="J8188" s="23" t="str">
        <f>IF(OR(ISBLANK(H8188),ISBLANK((I8188))),"",NETWORKDAYS(H8188,I8188,Setup!$A$2:$A$30))</f>
        <v/>
      </c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</row>
    <row r="8189" spans="1:22">
      <c r="A8189" s="4"/>
      <c r="B8189" s="4"/>
      <c r="C8189" s="18"/>
      <c r="D8189" s="8"/>
      <c r="E8189" s="8"/>
      <c r="F8189" s="4"/>
      <c r="G8189" s="9"/>
      <c r="H8189" s="18"/>
      <c r="I8189" s="18"/>
      <c r="J8189" s="23" t="str">
        <f>IF(OR(ISBLANK(H8189),ISBLANK((I8189))),"",NETWORKDAYS(H8189,I8189,Setup!$A$2:$A$30))</f>
        <v/>
      </c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</row>
    <row r="8190" spans="1:22">
      <c r="A8190" s="4"/>
      <c r="B8190" s="4"/>
      <c r="C8190" s="18"/>
      <c r="D8190" s="8"/>
      <c r="E8190" s="8"/>
      <c r="F8190" s="4"/>
      <c r="G8190" s="9"/>
      <c r="H8190" s="18"/>
      <c r="I8190" s="18"/>
      <c r="J8190" s="23" t="str">
        <f>IF(OR(ISBLANK(H8190),ISBLANK((I8190))),"",NETWORKDAYS(H8190,I8190,Setup!$A$2:$A$30))</f>
        <v/>
      </c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</row>
    <row r="8191" spans="1:22">
      <c r="A8191" s="4"/>
      <c r="B8191" s="4"/>
      <c r="C8191" s="18"/>
      <c r="D8191" s="8"/>
      <c r="E8191" s="8"/>
      <c r="F8191" s="4"/>
      <c r="G8191" s="9"/>
      <c r="H8191" s="18"/>
      <c r="I8191" s="18"/>
      <c r="J8191" s="23" t="str">
        <f>IF(OR(ISBLANK(H8191),ISBLANK((I8191))),"",NETWORKDAYS(H8191,I8191,Setup!$A$2:$A$30))</f>
        <v/>
      </c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</row>
    <row r="8192" spans="1:22">
      <c r="A8192" s="4"/>
      <c r="B8192" s="4"/>
      <c r="C8192" s="18"/>
      <c r="D8192" s="8"/>
      <c r="E8192" s="8"/>
      <c r="F8192" s="4"/>
      <c r="G8192" s="9"/>
      <c r="H8192" s="18"/>
      <c r="I8192" s="18"/>
      <c r="J8192" s="23" t="str">
        <f>IF(OR(ISBLANK(H8192),ISBLANK((I8192))),"",NETWORKDAYS(H8192,I8192,Setup!$A$2:$A$30))</f>
        <v/>
      </c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</row>
    <row r="8193" spans="1:22">
      <c r="A8193" s="4"/>
      <c r="B8193" s="4"/>
      <c r="C8193" s="18"/>
      <c r="D8193" s="8"/>
      <c r="E8193" s="8"/>
      <c r="F8193" s="4"/>
      <c r="G8193" s="9"/>
      <c r="H8193" s="18"/>
      <c r="I8193" s="18"/>
      <c r="J8193" s="23" t="str">
        <f>IF(OR(ISBLANK(H8193),ISBLANK((I8193))),"",NETWORKDAYS(H8193,I8193,Setup!$A$2:$A$30))</f>
        <v/>
      </c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</row>
    <row r="8194" spans="1:22">
      <c r="A8194" s="4"/>
      <c r="B8194" s="4"/>
      <c r="C8194" s="18"/>
      <c r="D8194" s="8"/>
      <c r="E8194" s="8"/>
      <c r="F8194" s="4"/>
      <c r="G8194" s="9"/>
      <c r="H8194" s="18"/>
      <c r="I8194" s="18"/>
      <c r="J8194" s="23" t="str">
        <f>IF(OR(ISBLANK(H8194),ISBLANK((I8194))),"",NETWORKDAYS(H8194,I8194,Setup!$A$2:$A$30))</f>
        <v/>
      </c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</row>
    <row r="8195" spans="1:22">
      <c r="A8195" s="4"/>
      <c r="B8195" s="4"/>
      <c r="C8195" s="18"/>
      <c r="D8195" s="8"/>
      <c r="E8195" s="8"/>
      <c r="F8195" s="4"/>
      <c r="G8195" s="9"/>
      <c r="H8195" s="18"/>
      <c r="I8195" s="18"/>
      <c r="J8195" s="23" t="str">
        <f>IF(OR(ISBLANK(H8195),ISBLANK((I8195))),"",NETWORKDAYS(H8195,I8195,Setup!$A$2:$A$30))</f>
        <v/>
      </c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</row>
    <row r="8196" spans="1:22">
      <c r="A8196" s="4"/>
      <c r="B8196" s="4"/>
      <c r="C8196" s="18"/>
      <c r="D8196" s="8"/>
      <c r="E8196" s="8"/>
      <c r="F8196" s="4"/>
      <c r="G8196" s="9"/>
      <c r="H8196" s="18"/>
      <c r="I8196" s="18"/>
      <c r="J8196" s="23" t="str">
        <f>IF(OR(ISBLANK(H8196),ISBLANK((I8196))),"",NETWORKDAYS(H8196,I8196,Setup!$A$2:$A$30))</f>
        <v/>
      </c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</row>
    <row r="8197" spans="1:22">
      <c r="A8197" s="4"/>
      <c r="B8197" s="4"/>
      <c r="C8197" s="18"/>
      <c r="D8197" s="8"/>
      <c r="E8197" s="8"/>
      <c r="F8197" s="4"/>
      <c r="G8197" s="9"/>
      <c r="H8197" s="18"/>
      <c r="I8197" s="18"/>
      <c r="J8197" s="23" t="str">
        <f>IF(OR(ISBLANK(H8197),ISBLANK((I8197))),"",NETWORKDAYS(H8197,I8197,Setup!$A$2:$A$30))</f>
        <v/>
      </c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</row>
    <row r="8198" spans="1:22">
      <c r="A8198" s="4"/>
      <c r="B8198" s="4"/>
      <c r="C8198" s="18"/>
      <c r="D8198" s="8"/>
      <c r="E8198" s="8"/>
      <c r="F8198" s="4"/>
      <c r="G8198" s="9"/>
      <c r="H8198" s="18"/>
      <c r="I8198" s="18"/>
      <c r="J8198" s="23" t="str">
        <f>IF(OR(ISBLANK(H8198),ISBLANK((I8198))),"",NETWORKDAYS(H8198,I8198,Setup!$A$2:$A$30))</f>
        <v/>
      </c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</row>
    <row r="8199" spans="1:22">
      <c r="A8199" s="4"/>
      <c r="B8199" s="4"/>
      <c r="C8199" s="18"/>
      <c r="D8199" s="8"/>
      <c r="E8199" s="8"/>
      <c r="F8199" s="4"/>
      <c r="G8199" s="9"/>
      <c r="H8199" s="18"/>
      <c r="I8199" s="18"/>
      <c r="J8199" s="23" t="str">
        <f>IF(OR(ISBLANK(H8199),ISBLANK((I8199))),"",NETWORKDAYS(H8199,I8199,Setup!$A$2:$A$30))</f>
        <v/>
      </c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</row>
    <row r="8200" spans="1:22">
      <c r="A8200" s="4"/>
      <c r="B8200" s="4"/>
      <c r="C8200" s="18"/>
      <c r="D8200" s="8"/>
      <c r="E8200" s="8"/>
      <c r="F8200" s="4"/>
      <c r="G8200" s="9"/>
      <c r="H8200" s="18"/>
      <c r="I8200" s="18"/>
      <c r="J8200" s="23" t="str">
        <f>IF(OR(ISBLANK(H8200),ISBLANK((I8200))),"",NETWORKDAYS(H8200,I8200,Setup!$A$2:$A$30))</f>
        <v/>
      </c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</row>
    <row r="8201" spans="1:22">
      <c r="A8201" s="4"/>
      <c r="B8201" s="4"/>
      <c r="C8201" s="18"/>
      <c r="D8201" s="8"/>
      <c r="E8201" s="8"/>
      <c r="F8201" s="4"/>
      <c r="G8201" s="9"/>
      <c r="H8201" s="18"/>
      <c r="I8201" s="18"/>
      <c r="J8201" s="23" t="str">
        <f>IF(OR(ISBLANK(H8201),ISBLANK((I8201))),"",NETWORKDAYS(H8201,I8201,Setup!$A$2:$A$30))</f>
        <v/>
      </c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</row>
    <row r="8202" spans="1:22">
      <c r="A8202" s="4"/>
      <c r="B8202" s="4"/>
      <c r="C8202" s="18"/>
      <c r="D8202" s="8"/>
      <c r="E8202" s="8"/>
      <c r="F8202" s="4"/>
      <c r="G8202" s="9"/>
      <c r="H8202" s="18"/>
      <c r="I8202" s="18"/>
      <c r="J8202" s="23" t="str">
        <f>IF(OR(ISBLANK(H8202),ISBLANK((I8202))),"",NETWORKDAYS(H8202,I8202,Setup!$A$2:$A$30))</f>
        <v/>
      </c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</row>
    <row r="8203" spans="1:22">
      <c r="A8203" s="4"/>
      <c r="B8203" s="4"/>
      <c r="C8203" s="18"/>
      <c r="D8203" s="8"/>
      <c r="E8203" s="8"/>
      <c r="F8203" s="4"/>
      <c r="G8203" s="9"/>
      <c r="H8203" s="18"/>
      <c r="I8203" s="18"/>
      <c r="J8203" s="23" t="str">
        <f>IF(OR(ISBLANK(H8203),ISBLANK((I8203))),"",NETWORKDAYS(H8203,I8203,Setup!$A$2:$A$30))</f>
        <v/>
      </c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</row>
    <row r="8204" spans="1:22">
      <c r="A8204" s="4"/>
      <c r="B8204" s="4"/>
      <c r="C8204" s="18"/>
      <c r="D8204" s="8"/>
      <c r="E8204" s="8"/>
      <c r="F8204" s="4"/>
      <c r="G8204" s="9"/>
      <c r="H8204" s="18"/>
      <c r="I8204" s="18"/>
      <c r="J8204" s="23" t="str">
        <f>IF(OR(ISBLANK(H8204),ISBLANK((I8204))),"",NETWORKDAYS(H8204,I8204,Setup!$A$2:$A$30))</f>
        <v/>
      </c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</row>
    <row r="8205" spans="1:22">
      <c r="A8205" s="4"/>
      <c r="B8205" s="4"/>
      <c r="C8205" s="18"/>
      <c r="D8205" s="8"/>
      <c r="E8205" s="8"/>
      <c r="F8205" s="4"/>
      <c r="G8205" s="9"/>
      <c r="H8205" s="18"/>
      <c r="I8205" s="18"/>
      <c r="J8205" s="23" t="str">
        <f>IF(OR(ISBLANK(H8205),ISBLANK((I8205))),"",NETWORKDAYS(H8205,I8205,Setup!$A$2:$A$30))</f>
        <v/>
      </c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</row>
    <row r="8206" spans="1:22">
      <c r="A8206" s="4"/>
      <c r="B8206" s="4"/>
      <c r="C8206" s="18"/>
      <c r="D8206" s="8"/>
      <c r="E8206" s="8"/>
      <c r="F8206" s="4"/>
      <c r="G8206" s="9"/>
      <c r="H8206" s="18"/>
      <c r="I8206" s="18"/>
      <c r="J8206" s="23" t="str">
        <f>IF(OR(ISBLANK(H8206),ISBLANK((I8206))),"",NETWORKDAYS(H8206,I8206,Setup!$A$2:$A$30))</f>
        <v/>
      </c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</row>
    <row r="8207" spans="1:22">
      <c r="A8207" s="4"/>
      <c r="B8207" s="4"/>
      <c r="C8207" s="18"/>
      <c r="D8207" s="8"/>
      <c r="E8207" s="8"/>
      <c r="F8207" s="4"/>
      <c r="G8207" s="9"/>
      <c r="H8207" s="18"/>
      <c r="I8207" s="18"/>
      <c r="J8207" s="23" t="str">
        <f>IF(OR(ISBLANK(H8207),ISBLANK((I8207))),"",NETWORKDAYS(H8207,I8207,Setup!$A$2:$A$30))</f>
        <v/>
      </c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</row>
    <row r="8208" spans="1:22">
      <c r="A8208" s="4"/>
      <c r="B8208" s="4"/>
      <c r="C8208" s="18"/>
      <c r="D8208" s="8"/>
      <c r="E8208" s="8"/>
      <c r="F8208" s="4"/>
      <c r="G8208" s="9"/>
      <c r="H8208" s="18"/>
      <c r="I8208" s="18"/>
      <c r="J8208" s="23" t="str">
        <f>IF(OR(ISBLANK(H8208),ISBLANK((I8208))),"",NETWORKDAYS(H8208,I8208,Setup!$A$2:$A$30))</f>
        <v/>
      </c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</row>
    <row r="8209" spans="1:22">
      <c r="A8209" s="4"/>
      <c r="B8209" s="4"/>
      <c r="C8209" s="18"/>
      <c r="D8209" s="8"/>
      <c r="E8209" s="8"/>
      <c r="F8209" s="4"/>
      <c r="G8209" s="9"/>
      <c r="H8209" s="18"/>
      <c r="I8209" s="18"/>
      <c r="J8209" s="23" t="str">
        <f>IF(OR(ISBLANK(H8209),ISBLANK((I8209))),"",NETWORKDAYS(H8209,I8209,Setup!$A$2:$A$30))</f>
        <v/>
      </c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</row>
    <row r="8210" spans="1:22">
      <c r="A8210" s="4"/>
      <c r="B8210" s="4"/>
      <c r="C8210" s="18"/>
      <c r="D8210" s="8"/>
      <c r="E8210" s="8"/>
      <c r="F8210" s="4"/>
      <c r="G8210" s="9"/>
      <c r="H8210" s="18"/>
      <c r="I8210" s="18"/>
      <c r="J8210" s="23" t="str">
        <f>IF(OR(ISBLANK(H8210),ISBLANK((I8210))),"",NETWORKDAYS(H8210,I8210,Setup!$A$2:$A$30))</f>
        <v/>
      </c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</row>
    <row r="8211" spans="1:22">
      <c r="A8211" s="4"/>
      <c r="B8211" s="4"/>
      <c r="C8211" s="18"/>
      <c r="D8211" s="8"/>
      <c r="E8211" s="8"/>
      <c r="F8211" s="4"/>
      <c r="G8211" s="9"/>
      <c r="H8211" s="18"/>
      <c r="I8211" s="18"/>
      <c r="J8211" s="23" t="str">
        <f>IF(OR(ISBLANK(H8211),ISBLANK((I8211))),"",NETWORKDAYS(H8211,I8211,Setup!$A$2:$A$30))</f>
        <v/>
      </c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</row>
    <row r="8212" spans="1:22">
      <c r="A8212" s="4"/>
      <c r="B8212" s="4"/>
      <c r="C8212" s="18"/>
      <c r="D8212" s="8"/>
      <c r="E8212" s="8"/>
      <c r="F8212" s="4"/>
      <c r="G8212" s="9"/>
      <c r="H8212" s="18"/>
      <c r="I8212" s="18"/>
      <c r="J8212" s="23" t="str">
        <f>IF(OR(ISBLANK(H8212),ISBLANK((I8212))),"",NETWORKDAYS(H8212,I8212,Setup!$A$2:$A$30))</f>
        <v/>
      </c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</row>
    <row r="8213" spans="1:22">
      <c r="A8213" s="4"/>
      <c r="B8213" s="4"/>
      <c r="C8213" s="18"/>
      <c r="D8213" s="8"/>
      <c r="E8213" s="8"/>
      <c r="F8213" s="4"/>
      <c r="G8213" s="9"/>
      <c r="H8213" s="18"/>
      <c r="I8213" s="18"/>
      <c r="J8213" s="23" t="str">
        <f>IF(OR(ISBLANK(H8213),ISBLANK((I8213))),"",NETWORKDAYS(H8213,I8213,Setup!$A$2:$A$30))</f>
        <v/>
      </c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</row>
    <row r="8214" spans="1:22">
      <c r="A8214" s="4"/>
      <c r="B8214" s="4"/>
      <c r="C8214" s="18"/>
      <c r="D8214" s="8"/>
      <c r="E8214" s="8"/>
      <c r="F8214" s="4"/>
      <c r="G8214" s="9"/>
      <c r="H8214" s="18"/>
      <c r="I8214" s="18"/>
      <c r="J8214" s="23" t="str">
        <f>IF(OR(ISBLANK(H8214),ISBLANK((I8214))),"",NETWORKDAYS(H8214,I8214,Setup!$A$2:$A$30))</f>
        <v/>
      </c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</row>
    <row r="8215" spans="1:22">
      <c r="A8215" s="4"/>
      <c r="B8215" s="4"/>
      <c r="C8215" s="18"/>
      <c r="D8215" s="8"/>
      <c r="E8215" s="8"/>
      <c r="F8215" s="4"/>
      <c r="G8215" s="9"/>
      <c r="H8215" s="18"/>
      <c r="I8215" s="18"/>
      <c r="J8215" s="23" t="str">
        <f>IF(OR(ISBLANK(H8215),ISBLANK((I8215))),"",NETWORKDAYS(H8215,I8215,Setup!$A$2:$A$30))</f>
        <v/>
      </c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</row>
    <row r="8216" spans="1:22">
      <c r="A8216" s="4"/>
      <c r="B8216" s="4"/>
      <c r="C8216" s="18"/>
      <c r="D8216" s="8"/>
      <c r="E8216" s="8"/>
      <c r="F8216" s="4"/>
      <c r="G8216" s="9"/>
      <c r="H8216" s="18"/>
      <c r="I8216" s="18"/>
      <c r="J8216" s="23" t="str">
        <f>IF(OR(ISBLANK(H8216),ISBLANK((I8216))),"",NETWORKDAYS(H8216,I8216,Setup!$A$2:$A$30))</f>
        <v/>
      </c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</row>
    <row r="8217" spans="1:22">
      <c r="A8217" s="4"/>
      <c r="B8217" s="4"/>
      <c r="C8217" s="18"/>
      <c r="D8217" s="8"/>
      <c r="E8217" s="8"/>
      <c r="F8217" s="4"/>
      <c r="G8217" s="9"/>
      <c r="H8217" s="18"/>
      <c r="I8217" s="18"/>
      <c r="J8217" s="23" t="str">
        <f>IF(OR(ISBLANK(H8217),ISBLANK((I8217))),"",NETWORKDAYS(H8217,I8217,Setup!$A$2:$A$30))</f>
        <v/>
      </c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</row>
    <row r="8218" spans="1:22">
      <c r="A8218" s="4"/>
      <c r="B8218" s="4"/>
      <c r="C8218" s="18"/>
      <c r="D8218" s="8"/>
      <c r="E8218" s="8"/>
      <c r="F8218" s="4"/>
      <c r="G8218" s="9"/>
      <c r="H8218" s="18"/>
      <c r="I8218" s="18"/>
      <c r="J8218" s="23" t="str">
        <f>IF(OR(ISBLANK(H8218),ISBLANK((I8218))),"",NETWORKDAYS(H8218,I8218,Setup!$A$2:$A$30))</f>
        <v/>
      </c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</row>
    <row r="8219" spans="1:22">
      <c r="A8219" s="4"/>
      <c r="B8219" s="4"/>
      <c r="C8219" s="18"/>
      <c r="D8219" s="8"/>
      <c r="E8219" s="8"/>
      <c r="F8219" s="4"/>
      <c r="G8219" s="9"/>
      <c r="H8219" s="18"/>
      <c r="I8219" s="18"/>
      <c r="J8219" s="23" t="str">
        <f>IF(OR(ISBLANK(H8219),ISBLANK((I8219))),"",NETWORKDAYS(H8219,I8219,Setup!$A$2:$A$30))</f>
        <v/>
      </c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</row>
    <row r="8220" spans="1:22">
      <c r="A8220" s="4"/>
      <c r="B8220" s="4"/>
      <c r="C8220" s="18"/>
      <c r="D8220" s="8"/>
      <c r="E8220" s="8"/>
      <c r="F8220" s="4"/>
      <c r="G8220" s="9"/>
      <c r="H8220" s="18"/>
      <c r="I8220" s="18"/>
      <c r="J8220" s="23" t="str">
        <f>IF(OR(ISBLANK(H8220),ISBLANK((I8220))),"",NETWORKDAYS(H8220,I8220,Setup!$A$2:$A$30))</f>
        <v/>
      </c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</row>
    <row r="8221" spans="1:22">
      <c r="A8221" s="4"/>
      <c r="B8221" s="4"/>
      <c r="C8221" s="18"/>
      <c r="D8221" s="8"/>
      <c r="E8221" s="8"/>
      <c r="F8221" s="4"/>
      <c r="G8221" s="9"/>
      <c r="H8221" s="18"/>
      <c r="I8221" s="18"/>
      <c r="J8221" s="23" t="str">
        <f>IF(OR(ISBLANK(H8221),ISBLANK((I8221))),"",NETWORKDAYS(H8221,I8221,Setup!$A$2:$A$30))</f>
        <v/>
      </c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</row>
    <row r="8222" spans="1:22">
      <c r="A8222" s="4"/>
      <c r="B8222" s="4"/>
      <c r="C8222" s="18"/>
      <c r="D8222" s="8"/>
      <c r="E8222" s="8"/>
      <c r="F8222" s="4"/>
      <c r="G8222" s="9"/>
      <c r="H8222" s="18"/>
      <c r="I8222" s="18"/>
      <c r="J8222" s="23" t="str">
        <f>IF(OR(ISBLANK(H8222),ISBLANK((I8222))),"",NETWORKDAYS(H8222,I8222,Setup!$A$2:$A$30))</f>
        <v/>
      </c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</row>
    <row r="8223" spans="1:22">
      <c r="A8223" s="4"/>
      <c r="B8223" s="4"/>
      <c r="C8223" s="18"/>
      <c r="D8223" s="8"/>
      <c r="E8223" s="8"/>
      <c r="F8223" s="4"/>
      <c r="G8223" s="9"/>
      <c r="H8223" s="18"/>
      <c r="I8223" s="18"/>
      <c r="J8223" s="23" t="str">
        <f>IF(OR(ISBLANK(H8223),ISBLANK((I8223))),"",NETWORKDAYS(H8223,I8223,Setup!$A$2:$A$30))</f>
        <v/>
      </c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</row>
    <row r="8224" spans="1:22">
      <c r="A8224" s="4"/>
      <c r="B8224" s="4"/>
      <c r="C8224" s="18"/>
      <c r="D8224" s="8"/>
      <c r="E8224" s="8"/>
      <c r="F8224" s="4"/>
      <c r="G8224" s="9"/>
      <c r="H8224" s="18"/>
      <c r="I8224" s="18"/>
      <c r="J8224" s="23" t="str">
        <f>IF(OR(ISBLANK(H8224),ISBLANK((I8224))),"",NETWORKDAYS(H8224,I8224,Setup!$A$2:$A$30))</f>
        <v/>
      </c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</row>
    <row r="8225" spans="1:22">
      <c r="A8225" s="4"/>
      <c r="B8225" s="4"/>
      <c r="C8225" s="18"/>
      <c r="D8225" s="8"/>
      <c r="E8225" s="8"/>
      <c r="F8225" s="4"/>
      <c r="G8225" s="9"/>
      <c r="H8225" s="18"/>
      <c r="I8225" s="18"/>
      <c r="J8225" s="23" t="str">
        <f>IF(OR(ISBLANK(H8225),ISBLANK((I8225))),"",NETWORKDAYS(H8225,I8225,Setup!$A$2:$A$30))</f>
        <v/>
      </c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</row>
    <row r="8226" spans="1:22">
      <c r="A8226" s="4"/>
      <c r="B8226" s="4"/>
      <c r="C8226" s="18"/>
      <c r="D8226" s="8"/>
      <c r="E8226" s="8"/>
      <c r="F8226" s="4"/>
      <c r="G8226" s="9"/>
      <c r="H8226" s="18"/>
      <c r="I8226" s="18"/>
      <c r="J8226" s="23" t="str">
        <f>IF(OR(ISBLANK(H8226),ISBLANK((I8226))),"",NETWORKDAYS(H8226,I8226,Setup!$A$2:$A$30))</f>
        <v/>
      </c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</row>
    <row r="8227" spans="1:22">
      <c r="A8227" s="4"/>
      <c r="B8227" s="4"/>
      <c r="C8227" s="18"/>
      <c r="D8227" s="8"/>
      <c r="E8227" s="8"/>
      <c r="F8227" s="4"/>
      <c r="G8227" s="9"/>
      <c r="H8227" s="18"/>
      <c r="I8227" s="18"/>
      <c r="J8227" s="23" t="str">
        <f>IF(OR(ISBLANK(H8227),ISBLANK((I8227))),"",NETWORKDAYS(H8227,I8227,Setup!$A$2:$A$30))</f>
        <v/>
      </c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</row>
    <row r="8228" spans="1:22">
      <c r="A8228" s="4"/>
      <c r="B8228" s="4"/>
      <c r="C8228" s="18"/>
      <c r="D8228" s="8"/>
      <c r="E8228" s="8"/>
      <c r="F8228" s="4"/>
      <c r="G8228" s="9"/>
      <c r="H8228" s="18"/>
      <c r="I8228" s="18"/>
      <c r="J8228" s="23" t="str">
        <f>IF(OR(ISBLANK(H8228),ISBLANK((I8228))),"",NETWORKDAYS(H8228,I8228,Setup!$A$2:$A$30))</f>
        <v/>
      </c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</row>
    <row r="8229" spans="1:22">
      <c r="A8229" s="4"/>
      <c r="B8229" s="4"/>
      <c r="C8229" s="18"/>
      <c r="D8229" s="8"/>
      <c r="E8229" s="8"/>
      <c r="F8229" s="4"/>
      <c r="G8229" s="9"/>
      <c r="H8229" s="18"/>
      <c r="I8229" s="18"/>
      <c r="J8229" s="23" t="str">
        <f>IF(OR(ISBLANK(H8229),ISBLANK((I8229))),"",NETWORKDAYS(H8229,I8229,Setup!$A$2:$A$30))</f>
        <v/>
      </c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</row>
    <row r="8230" spans="1:22">
      <c r="A8230" s="4"/>
      <c r="B8230" s="4"/>
      <c r="C8230" s="18"/>
      <c r="D8230" s="8"/>
      <c r="E8230" s="8"/>
      <c r="F8230" s="4"/>
      <c r="G8230" s="9"/>
      <c r="H8230" s="18"/>
      <c r="I8230" s="18"/>
      <c r="J8230" s="23" t="str">
        <f>IF(OR(ISBLANK(H8230),ISBLANK((I8230))),"",NETWORKDAYS(H8230,I8230,Setup!$A$2:$A$30))</f>
        <v/>
      </c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</row>
    <row r="8231" spans="1:22">
      <c r="A8231" s="4"/>
      <c r="B8231" s="4"/>
      <c r="C8231" s="18"/>
      <c r="D8231" s="8"/>
      <c r="E8231" s="8"/>
      <c r="F8231" s="4"/>
      <c r="G8231" s="9"/>
      <c r="H8231" s="18"/>
      <c r="I8231" s="18"/>
      <c r="J8231" s="23" t="str">
        <f>IF(OR(ISBLANK(H8231),ISBLANK((I8231))),"",NETWORKDAYS(H8231,I8231,Setup!$A$2:$A$30))</f>
        <v/>
      </c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</row>
    <row r="8232" spans="1:22">
      <c r="A8232" s="4"/>
      <c r="B8232" s="4"/>
      <c r="C8232" s="18"/>
      <c r="D8232" s="8"/>
      <c r="E8232" s="8"/>
      <c r="F8232" s="4"/>
      <c r="G8232" s="9"/>
      <c r="H8232" s="18"/>
      <c r="I8232" s="18"/>
      <c r="J8232" s="23" t="str">
        <f>IF(OR(ISBLANK(H8232),ISBLANK((I8232))),"",NETWORKDAYS(H8232,I8232,Setup!$A$2:$A$30))</f>
        <v/>
      </c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</row>
    <row r="8233" spans="1:22">
      <c r="A8233" s="4"/>
      <c r="B8233" s="4"/>
      <c r="C8233" s="18"/>
      <c r="D8233" s="8"/>
      <c r="E8233" s="8"/>
      <c r="F8233" s="4"/>
      <c r="G8233" s="9"/>
      <c r="H8233" s="18"/>
      <c r="I8233" s="18"/>
      <c r="J8233" s="23" t="str">
        <f>IF(OR(ISBLANK(H8233),ISBLANK((I8233))),"",NETWORKDAYS(H8233,I8233,Setup!$A$2:$A$30))</f>
        <v/>
      </c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</row>
    <row r="8234" spans="1:22">
      <c r="A8234" s="4"/>
      <c r="B8234" s="4"/>
      <c r="C8234" s="18"/>
      <c r="D8234" s="8"/>
      <c r="E8234" s="8"/>
      <c r="F8234" s="4"/>
      <c r="G8234" s="9"/>
      <c r="H8234" s="18"/>
      <c r="I8234" s="18"/>
      <c r="J8234" s="23" t="str">
        <f>IF(OR(ISBLANK(H8234),ISBLANK((I8234))),"",NETWORKDAYS(H8234,I8234,Setup!$A$2:$A$30))</f>
        <v/>
      </c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</row>
    <row r="8235" spans="1:22">
      <c r="A8235" s="4"/>
      <c r="B8235" s="4"/>
      <c r="C8235" s="18"/>
      <c r="D8235" s="8"/>
      <c r="E8235" s="8"/>
      <c r="F8235" s="4"/>
      <c r="G8235" s="9"/>
      <c r="H8235" s="18"/>
      <c r="I8235" s="18"/>
      <c r="J8235" s="23" t="str">
        <f>IF(OR(ISBLANK(H8235),ISBLANK((I8235))),"",NETWORKDAYS(H8235,I8235,Setup!$A$2:$A$30))</f>
        <v/>
      </c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</row>
    <row r="8236" spans="1:22">
      <c r="A8236" s="4"/>
      <c r="B8236" s="4"/>
      <c r="C8236" s="18"/>
      <c r="D8236" s="8"/>
      <c r="E8236" s="8"/>
      <c r="F8236" s="4"/>
      <c r="G8236" s="9"/>
      <c r="H8236" s="18"/>
      <c r="I8236" s="18"/>
      <c r="J8236" s="23" t="str">
        <f>IF(OR(ISBLANK(H8236),ISBLANK((I8236))),"",NETWORKDAYS(H8236,I8236,Setup!$A$2:$A$30))</f>
        <v/>
      </c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</row>
    <row r="8237" spans="1:22">
      <c r="A8237" s="4"/>
      <c r="B8237" s="4"/>
      <c r="C8237" s="18"/>
      <c r="D8237" s="8"/>
      <c r="E8237" s="8"/>
      <c r="F8237" s="4"/>
      <c r="G8237" s="9"/>
      <c r="H8237" s="18"/>
      <c r="I8237" s="18"/>
      <c r="J8237" s="23" t="str">
        <f>IF(OR(ISBLANK(H8237),ISBLANK((I8237))),"",NETWORKDAYS(H8237,I8237,Setup!$A$2:$A$30))</f>
        <v/>
      </c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</row>
    <row r="8238" spans="1:22">
      <c r="A8238" s="4"/>
      <c r="B8238" s="4"/>
      <c r="C8238" s="18"/>
      <c r="D8238" s="8"/>
      <c r="E8238" s="8"/>
      <c r="F8238" s="4"/>
      <c r="G8238" s="9"/>
      <c r="H8238" s="18"/>
      <c r="I8238" s="18"/>
      <c r="J8238" s="23" t="str">
        <f>IF(OR(ISBLANK(H8238),ISBLANK((I8238))),"",NETWORKDAYS(H8238,I8238,Setup!$A$2:$A$30))</f>
        <v/>
      </c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</row>
    <row r="8239" spans="1:22">
      <c r="A8239" s="4"/>
      <c r="B8239" s="4"/>
      <c r="C8239" s="18"/>
      <c r="D8239" s="8"/>
      <c r="E8239" s="8"/>
      <c r="F8239" s="4"/>
      <c r="G8239" s="9"/>
      <c r="H8239" s="18"/>
      <c r="I8239" s="18"/>
      <c r="J8239" s="23" t="str">
        <f>IF(OR(ISBLANK(H8239),ISBLANK((I8239))),"",NETWORKDAYS(H8239,I8239,Setup!$A$2:$A$30))</f>
        <v/>
      </c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</row>
    <row r="8240" spans="1:22">
      <c r="A8240" s="4"/>
      <c r="B8240" s="4"/>
      <c r="C8240" s="18"/>
      <c r="D8240" s="8"/>
      <c r="E8240" s="8"/>
      <c r="F8240" s="4"/>
      <c r="G8240" s="9"/>
      <c r="H8240" s="18"/>
      <c r="I8240" s="18"/>
      <c r="J8240" s="23" t="str">
        <f>IF(OR(ISBLANK(H8240),ISBLANK((I8240))),"",NETWORKDAYS(H8240,I8240,Setup!$A$2:$A$30))</f>
        <v/>
      </c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</row>
    <row r="8241" spans="1:22">
      <c r="A8241" s="4"/>
      <c r="B8241" s="4"/>
      <c r="C8241" s="18"/>
      <c r="D8241" s="8"/>
      <c r="E8241" s="8"/>
      <c r="F8241" s="4"/>
      <c r="G8241" s="9"/>
      <c r="H8241" s="18"/>
      <c r="I8241" s="18"/>
      <c r="J8241" s="23" t="str">
        <f>IF(OR(ISBLANK(H8241),ISBLANK((I8241))),"",NETWORKDAYS(H8241,I8241,Setup!$A$2:$A$30))</f>
        <v/>
      </c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</row>
    <row r="8242" spans="1:22">
      <c r="A8242" s="4"/>
      <c r="B8242" s="4"/>
      <c r="C8242" s="18"/>
      <c r="D8242" s="8"/>
      <c r="E8242" s="8"/>
      <c r="F8242" s="4"/>
      <c r="G8242" s="9"/>
      <c r="H8242" s="18"/>
      <c r="I8242" s="18"/>
      <c r="J8242" s="23" t="str">
        <f>IF(OR(ISBLANK(H8242),ISBLANK((I8242))),"",NETWORKDAYS(H8242,I8242,Setup!$A$2:$A$30))</f>
        <v/>
      </c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</row>
    <row r="8243" spans="1:22">
      <c r="A8243" s="4"/>
      <c r="B8243" s="4"/>
      <c r="C8243" s="18"/>
      <c r="D8243" s="8"/>
      <c r="E8243" s="8"/>
      <c r="F8243" s="4"/>
      <c r="G8243" s="9"/>
      <c r="H8243" s="18"/>
      <c r="I8243" s="18"/>
      <c r="J8243" s="23" t="str">
        <f>IF(OR(ISBLANK(H8243),ISBLANK((I8243))),"",NETWORKDAYS(H8243,I8243,Setup!$A$2:$A$30))</f>
        <v/>
      </c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</row>
    <row r="8244" spans="1:22">
      <c r="A8244" s="4"/>
      <c r="B8244" s="4"/>
      <c r="C8244" s="18"/>
      <c r="D8244" s="8"/>
      <c r="E8244" s="8"/>
      <c r="F8244" s="4"/>
      <c r="G8244" s="9"/>
      <c r="H8244" s="18"/>
      <c r="I8244" s="18"/>
      <c r="J8244" s="23" t="str">
        <f>IF(OR(ISBLANK(H8244),ISBLANK((I8244))),"",NETWORKDAYS(H8244,I8244,Setup!$A$2:$A$30))</f>
        <v/>
      </c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</row>
    <row r="8245" spans="1:22">
      <c r="A8245" s="4"/>
      <c r="B8245" s="4"/>
      <c r="C8245" s="18"/>
      <c r="D8245" s="8"/>
      <c r="E8245" s="8"/>
      <c r="F8245" s="4"/>
      <c r="G8245" s="9"/>
      <c r="H8245" s="18"/>
      <c r="I8245" s="18"/>
      <c r="J8245" s="23" t="str">
        <f>IF(OR(ISBLANK(H8245),ISBLANK((I8245))),"",NETWORKDAYS(H8245,I8245,Setup!$A$2:$A$30))</f>
        <v/>
      </c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</row>
    <row r="8246" spans="1:22">
      <c r="A8246" s="4"/>
      <c r="B8246" s="4"/>
      <c r="C8246" s="18"/>
      <c r="D8246" s="8"/>
      <c r="E8246" s="8"/>
      <c r="F8246" s="4"/>
      <c r="G8246" s="9"/>
      <c r="H8246" s="18"/>
      <c r="I8246" s="18"/>
      <c r="J8246" s="23" t="str">
        <f>IF(OR(ISBLANK(H8246),ISBLANK((I8246))),"",NETWORKDAYS(H8246,I8246,Setup!$A$2:$A$30))</f>
        <v/>
      </c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</row>
    <row r="8247" spans="1:22">
      <c r="A8247" s="4"/>
      <c r="B8247" s="4"/>
      <c r="C8247" s="18"/>
      <c r="D8247" s="8"/>
      <c r="E8247" s="8"/>
      <c r="F8247" s="4"/>
      <c r="G8247" s="9"/>
      <c r="H8247" s="18"/>
      <c r="I8247" s="18"/>
      <c r="J8247" s="23" t="str">
        <f>IF(OR(ISBLANK(H8247),ISBLANK((I8247))),"",NETWORKDAYS(H8247,I8247,Setup!$A$2:$A$30))</f>
        <v/>
      </c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</row>
    <row r="8248" spans="1:22">
      <c r="A8248" s="4"/>
      <c r="B8248" s="4"/>
      <c r="C8248" s="18"/>
      <c r="D8248" s="8"/>
      <c r="E8248" s="8"/>
      <c r="F8248" s="4"/>
      <c r="G8248" s="9"/>
      <c r="H8248" s="18"/>
      <c r="I8248" s="18"/>
      <c r="J8248" s="23" t="str">
        <f>IF(OR(ISBLANK(H8248),ISBLANK((I8248))),"",NETWORKDAYS(H8248,I8248,Setup!$A$2:$A$30))</f>
        <v/>
      </c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</row>
    <row r="8249" spans="1:22">
      <c r="A8249" s="4"/>
      <c r="B8249" s="4"/>
      <c r="C8249" s="18"/>
      <c r="D8249" s="8"/>
      <c r="E8249" s="8"/>
      <c r="F8249" s="4"/>
      <c r="G8249" s="9"/>
      <c r="H8249" s="18"/>
      <c r="I8249" s="18"/>
      <c r="J8249" s="23" t="str">
        <f>IF(OR(ISBLANK(H8249),ISBLANK((I8249))),"",NETWORKDAYS(H8249,I8249,Setup!$A$2:$A$30))</f>
        <v/>
      </c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</row>
    <row r="8250" spans="1:22">
      <c r="A8250" s="4"/>
      <c r="B8250" s="4"/>
      <c r="C8250" s="18"/>
      <c r="D8250" s="8"/>
      <c r="E8250" s="8"/>
      <c r="F8250" s="4"/>
      <c r="G8250" s="9"/>
      <c r="H8250" s="18"/>
      <c r="I8250" s="18"/>
      <c r="J8250" s="23" t="str">
        <f>IF(OR(ISBLANK(H8250),ISBLANK((I8250))),"",NETWORKDAYS(H8250,I8250,Setup!$A$2:$A$30))</f>
        <v/>
      </c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</row>
    <row r="8251" spans="1:22">
      <c r="A8251" s="4"/>
      <c r="B8251" s="4"/>
      <c r="C8251" s="18"/>
      <c r="D8251" s="8"/>
      <c r="E8251" s="8"/>
      <c r="F8251" s="4"/>
      <c r="G8251" s="9"/>
      <c r="H8251" s="18"/>
      <c r="I8251" s="18"/>
      <c r="J8251" s="23" t="str">
        <f>IF(OR(ISBLANK(H8251),ISBLANK((I8251))),"",NETWORKDAYS(H8251,I8251,Setup!$A$2:$A$30))</f>
        <v/>
      </c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</row>
    <row r="8252" spans="1:22">
      <c r="A8252" s="4"/>
      <c r="B8252" s="4"/>
      <c r="C8252" s="18"/>
      <c r="D8252" s="8"/>
      <c r="E8252" s="8"/>
      <c r="F8252" s="4"/>
      <c r="G8252" s="9"/>
      <c r="H8252" s="18"/>
      <c r="I8252" s="18"/>
      <c r="J8252" s="23" t="str">
        <f>IF(OR(ISBLANK(H8252),ISBLANK((I8252))),"",NETWORKDAYS(H8252,I8252,Setup!$A$2:$A$30))</f>
        <v/>
      </c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</row>
    <row r="8253" spans="1:22">
      <c r="A8253" s="4"/>
      <c r="B8253" s="4"/>
      <c r="C8253" s="18"/>
      <c r="D8253" s="8"/>
      <c r="E8253" s="8"/>
      <c r="F8253" s="4"/>
      <c r="G8253" s="9"/>
      <c r="H8253" s="18"/>
      <c r="I8253" s="18"/>
      <c r="J8253" s="23" t="str">
        <f>IF(OR(ISBLANK(H8253),ISBLANK((I8253))),"",NETWORKDAYS(H8253,I8253,Setup!$A$2:$A$30))</f>
        <v/>
      </c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</row>
    <row r="8254" spans="1:22">
      <c r="A8254" s="4"/>
      <c r="B8254" s="4"/>
      <c r="C8254" s="18"/>
      <c r="D8254" s="8"/>
      <c r="E8254" s="8"/>
      <c r="F8254" s="4"/>
      <c r="G8254" s="9"/>
      <c r="H8254" s="18"/>
      <c r="I8254" s="18"/>
      <c r="J8254" s="23" t="str">
        <f>IF(OR(ISBLANK(H8254),ISBLANK((I8254))),"",NETWORKDAYS(H8254,I8254,Setup!$A$2:$A$30))</f>
        <v/>
      </c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</row>
    <row r="8255" spans="1:22">
      <c r="A8255" s="4"/>
      <c r="B8255" s="4"/>
      <c r="C8255" s="18"/>
      <c r="D8255" s="8"/>
      <c r="E8255" s="8"/>
      <c r="F8255" s="4"/>
      <c r="G8255" s="9"/>
      <c r="H8255" s="18"/>
      <c r="I8255" s="18"/>
      <c r="J8255" s="23" t="str">
        <f>IF(OR(ISBLANK(H8255),ISBLANK((I8255))),"",NETWORKDAYS(H8255,I8255,Setup!$A$2:$A$30))</f>
        <v/>
      </c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</row>
    <row r="8256" spans="1:22">
      <c r="A8256" s="4"/>
      <c r="B8256" s="4"/>
      <c r="C8256" s="18"/>
      <c r="D8256" s="8"/>
      <c r="E8256" s="8"/>
      <c r="F8256" s="4"/>
      <c r="G8256" s="9"/>
      <c r="H8256" s="18"/>
      <c r="I8256" s="18"/>
      <c r="J8256" s="23" t="str">
        <f>IF(OR(ISBLANK(H8256),ISBLANK((I8256))),"",NETWORKDAYS(H8256,I8256,Setup!$A$2:$A$30))</f>
        <v/>
      </c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</row>
    <row r="8257" spans="1:22">
      <c r="A8257" s="4"/>
      <c r="B8257" s="4"/>
      <c r="C8257" s="18"/>
      <c r="D8257" s="8"/>
      <c r="E8257" s="8"/>
      <c r="F8257" s="4"/>
      <c r="G8257" s="9"/>
      <c r="H8257" s="18"/>
      <c r="I8257" s="18"/>
      <c r="J8257" s="23" t="str">
        <f>IF(OR(ISBLANK(H8257),ISBLANK((I8257))),"",NETWORKDAYS(H8257,I8257,Setup!$A$2:$A$30))</f>
        <v/>
      </c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</row>
    <row r="8258" spans="1:22">
      <c r="A8258" s="4"/>
      <c r="B8258" s="4"/>
      <c r="C8258" s="18"/>
      <c r="D8258" s="8"/>
      <c r="E8258" s="8"/>
      <c r="F8258" s="4"/>
      <c r="G8258" s="9"/>
      <c r="H8258" s="18"/>
      <c r="I8258" s="18"/>
      <c r="J8258" s="23" t="str">
        <f>IF(OR(ISBLANK(H8258),ISBLANK((I8258))),"",NETWORKDAYS(H8258,I8258,Setup!$A$2:$A$30))</f>
        <v/>
      </c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</row>
    <row r="8259" spans="1:22">
      <c r="A8259" s="4"/>
      <c r="B8259" s="4"/>
      <c r="C8259" s="18"/>
      <c r="D8259" s="8"/>
      <c r="E8259" s="8"/>
      <c r="F8259" s="4"/>
      <c r="G8259" s="9"/>
      <c r="H8259" s="18"/>
      <c r="I8259" s="18"/>
      <c r="J8259" s="23" t="str">
        <f>IF(OR(ISBLANK(H8259),ISBLANK((I8259))),"",NETWORKDAYS(H8259,I8259,Setup!$A$2:$A$30))</f>
        <v/>
      </c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</row>
    <row r="8260" spans="1:22">
      <c r="A8260" s="4"/>
      <c r="B8260" s="4"/>
      <c r="C8260" s="18"/>
      <c r="D8260" s="8"/>
      <c r="E8260" s="8"/>
      <c r="F8260" s="4"/>
      <c r="G8260" s="9"/>
      <c r="H8260" s="18"/>
      <c r="I8260" s="18"/>
      <c r="J8260" s="23" t="str">
        <f>IF(OR(ISBLANK(H8260),ISBLANK((I8260))),"",NETWORKDAYS(H8260,I8260,Setup!$A$2:$A$30))</f>
        <v/>
      </c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</row>
    <row r="8261" spans="1:22">
      <c r="A8261" s="4"/>
      <c r="B8261" s="4"/>
      <c r="C8261" s="18"/>
      <c r="D8261" s="8"/>
      <c r="E8261" s="8"/>
      <c r="F8261" s="4"/>
      <c r="G8261" s="9"/>
      <c r="H8261" s="18"/>
      <c r="I8261" s="18"/>
      <c r="J8261" s="23" t="str">
        <f>IF(OR(ISBLANK(H8261),ISBLANK((I8261))),"",NETWORKDAYS(H8261,I8261,Setup!$A$2:$A$30))</f>
        <v/>
      </c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</row>
    <row r="8262" spans="1:22">
      <c r="A8262" s="4"/>
      <c r="B8262" s="4"/>
      <c r="C8262" s="18"/>
      <c r="D8262" s="8"/>
      <c r="E8262" s="8"/>
      <c r="F8262" s="4"/>
      <c r="G8262" s="9"/>
      <c r="H8262" s="18"/>
      <c r="I8262" s="18"/>
      <c r="J8262" s="23" t="str">
        <f>IF(OR(ISBLANK(H8262),ISBLANK((I8262))),"",NETWORKDAYS(H8262,I8262,Setup!$A$2:$A$30))</f>
        <v/>
      </c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</row>
    <row r="8263" spans="1:22">
      <c r="A8263" s="4"/>
      <c r="B8263" s="4"/>
      <c r="C8263" s="18"/>
      <c r="D8263" s="8"/>
      <c r="E8263" s="8"/>
      <c r="F8263" s="4"/>
      <c r="G8263" s="9"/>
      <c r="H8263" s="18"/>
      <c r="I8263" s="18"/>
      <c r="J8263" s="23" t="str">
        <f>IF(OR(ISBLANK(H8263),ISBLANK((I8263))),"",NETWORKDAYS(H8263,I8263,Setup!$A$2:$A$30))</f>
        <v/>
      </c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</row>
    <row r="8264" spans="1:22">
      <c r="A8264" s="4"/>
      <c r="B8264" s="4"/>
      <c r="C8264" s="18"/>
      <c r="D8264" s="8"/>
      <c r="E8264" s="8"/>
      <c r="F8264" s="4"/>
      <c r="G8264" s="9"/>
      <c r="H8264" s="18"/>
      <c r="I8264" s="18"/>
      <c r="J8264" s="23" t="str">
        <f>IF(OR(ISBLANK(H8264),ISBLANK((I8264))),"",NETWORKDAYS(H8264,I8264,Setup!$A$2:$A$30))</f>
        <v/>
      </c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</row>
    <row r="8265" spans="1:22">
      <c r="A8265" s="4"/>
      <c r="B8265" s="4"/>
      <c r="C8265" s="18"/>
      <c r="D8265" s="8"/>
      <c r="E8265" s="8"/>
      <c r="F8265" s="4"/>
      <c r="G8265" s="9"/>
      <c r="H8265" s="18"/>
      <c r="I8265" s="18"/>
      <c r="J8265" s="23" t="str">
        <f>IF(OR(ISBLANK(H8265),ISBLANK((I8265))),"",NETWORKDAYS(H8265,I8265,Setup!$A$2:$A$30))</f>
        <v/>
      </c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</row>
    <row r="8266" spans="1:22">
      <c r="A8266" s="4"/>
      <c r="B8266" s="4"/>
      <c r="C8266" s="18"/>
      <c r="D8266" s="8"/>
      <c r="E8266" s="8"/>
      <c r="F8266" s="4"/>
      <c r="G8266" s="9"/>
      <c r="H8266" s="18"/>
      <c r="I8266" s="18"/>
      <c r="J8266" s="23" t="str">
        <f>IF(OR(ISBLANK(H8266),ISBLANK((I8266))),"",NETWORKDAYS(H8266,I8266,Setup!$A$2:$A$30))</f>
        <v/>
      </c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</row>
    <row r="8267" spans="1:22">
      <c r="A8267" s="4"/>
      <c r="B8267" s="4"/>
      <c r="C8267" s="18"/>
      <c r="D8267" s="8"/>
      <c r="E8267" s="8"/>
      <c r="F8267" s="4"/>
      <c r="G8267" s="9"/>
      <c r="H8267" s="18"/>
      <c r="I8267" s="18"/>
      <c r="J8267" s="23" t="str">
        <f>IF(OR(ISBLANK(H8267),ISBLANK((I8267))),"",NETWORKDAYS(H8267,I8267,Setup!$A$2:$A$30))</f>
        <v/>
      </c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</row>
    <row r="8268" spans="1:22">
      <c r="A8268" s="4"/>
      <c r="B8268" s="4"/>
      <c r="C8268" s="18"/>
      <c r="D8268" s="8"/>
      <c r="E8268" s="8"/>
      <c r="F8268" s="4"/>
      <c r="G8268" s="9"/>
      <c r="H8268" s="18"/>
      <c r="I8268" s="18"/>
      <c r="J8268" s="23" t="str">
        <f>IF(OR(ISBLANK(H8268),ISBLANK((I8268))),"",NETWORKDAYS(H8268,I8268,Setup!$A$2:$A$30))</f>
        <v/>
      </c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</row>
    <row r="8269" spans="1:22">
      <c r="A8269" s="4"/>
      <c r="B8269" s="4"/>
      <c r="C8269" s="18"/>
      <c r="D8269" s="8"/>
      <c r="E8269" s="8"/>
      <c r="F8269" s="4"/>
      <c r="G8269" s="9"/>
      <c r="H8269" s="18"/>
      <c r="I8269" s="18"/>
      <c r="J8269" s="23" t="str">
        <f>IF(OR(ISBLANK(H8269),ISBLANK((I8269))),"",NETWORKDAYS(H8269,I8269,Setup!$A$2:$A$30))</f>
        <v/>
      </c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</row>
    <row r="8270" spans="1:22">
      <c r="A8270" s="4"/>
      <c r="B8270" s="4"/>
      <c r="C8270" s="18"/>
      <c r="D8270" s="8"/>
      <c r="E8270" s="8"/>
      <c r="F8270" s="4"/>
      <c r="G8270" s="9"/>
      <c r="H8270" s="18"/>
      <c r="I8270" s="18"/>
      <c r="J8270" s="23" t="str">
        <f>IF(OR(ISBLANK(H8270),ISBLANK((I8270))),"",NETWORKDAYS(H8270,I8270,Setup!$A$2:$A$30))</f>
        <v/>
      </c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</row>
    <row r="8271" spans="1:22">
      <c r="A8271" s="4"/>
      <c r="B8271" s="4"/>
      <c r="C8271" s="18"/>
      <c r="D8271" s="8"/>
      <c r="E8271" s="8"/>
      <c r="F8271" s="4"/>
      <c r="G8271" s="9"/>
      <c r="H8271" s="18"/>
      <c r="I8271" s="18"/>
      <c r="J8271" s="23" t="str">
        <f>IF(OR(ISBLANK(H8271),ISBLANK((I8271))),"",NETWORKDAYS(H8271,I8271,Setup!$A$2:$A$30))</f>
        <v/>
      </c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</row>
    <row r="8272" spans="1:22">
      <c r="A8272" s="4"/>
      <c r="B8272" s="4"/>
      <c r="C8272" s="18"/>
      <c r="D8272" s="8"/>
      <c r="E8272" s="8"/>
      <c r="F8272" s="4"/>
      <c r="G8272" s="9"/>
      <c r="H8272" s="18"/>
      <c r="I8272" s="18"/>
      <c r="J8272" s="23" t="str">
        <f>IF(OR(ISBLANK(H8272),ISBLANK((I8272))),"",NETWORKDAYS(H8272,I8272,Setup!$A$2:$A$30))</f>
        <v/>
      </c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</row>
    <row r="8273" spans="1:22">
      <c r="A8273" s="4"/>
      <c r="B8273" s="4"/>
      <c r="C8273" s="18"/>
      <c r="D8273" s="8"/>
      <c r="E8273" s="8"/>
      <c r="F8273" s="4"/>
      <c r="G8273" s="9"/>
      <c r="H8273" s="18"/>
      <c r="I8273" s="18"/>
      <c r="J8273" s="23" t="str">
        <f>IF(OR(ISBLANK(H8273),ISBLANK((I8273))),"",NETWORKDAYS(H8273,I8273,Setup!$A$2:$A$30))</f>
        <v/>
      </c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</row>
    <row r="8274" spans="1:22">
      <c r="A8274" s="4"/>
      <c r="B8274" s="4"/>
      <c r="C8274" s="18"/>
      <c r="D8274" s="8"/>
      <c r="E8274" s="8"/>
      <c r="F8274" s="4"/>
      <c r="G8274" s="9"/>
      <c r="H8274" s="18"/>
      <c r="I8274" s="18"/>
      <c r="J8274" s="23" t="str">
        <f>IF(OR(ISBLANK(H8274),ISBLANK((I8274))),"",NETWORKDAYS(H8274,I8274,Setup!$A$2:$A$30))</f>
        <v/>
      </c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</row>
    <row r="8275" spans="1:22">
      <c r="A8275" s="4"/>
      <c r="B8275" s="4"/>
      <c r="C8275" s="18"/>
      <c r="D8275" s="8"/>
      <c r="E8275" s="8"/>
      <c r="F8275" s="4"/>
      <c r="G8275" s="9"/>
      <c r="H8275" s="18"/>
      <c r="I8275" s="18"/>
      <c r="J8275" s="23" t="str">
        <f>IF(OR(ISBLANK(H8275),ISBLANK((I8275))),"",NETWORKDAYS(H8275,I8275,Setup!$A$2:$A$30))</f>
        <v/>
      </c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</row>
    <row r="8276" spans="1:22">
      <c r="A8276" s="4"/>
      <c r="B8276" s="4"/>
      <c r="C8276" s="18"/>
      <c r="D8276" s="8"/>
      <c r="E8276" s="8"/>
      <c r="F8276" s="4"/>
      <c r="G8276" s="9"/>
      <c r="H8276" s="18"/>
      <c r="I8276" s="18"/>
      <c r="J8276" s="23" t="str">
        <f>IF(OR(ISBLANK(H8276),ISBLANK((I8276))),"",NETWORKDAYS(H8276,I8276,Setup!$A$2:$A$30))</f>
        <v/>
      </c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</row>
    <row r="8277" spans="1:22">
      <c r="A8277" s="4"/>
      <c r="B8277" s="4"/>
      <c r="C8277" s="18"/>
      <c r="D8277" s="8"/>
      <c r="E8277" s="8"/>
      <c r="F8277" s="4"/>
      <c r="G8277" s="9"/>
      <c r="H8277" s="18"/>
      <c r="I8277" s="18"/>
      <c r="J8277" s="23" t="str">
        <f>IF(OR(ISBLANK(H8277),ISBLANK((I8277))),"",NETWORKDAYS(H8277,I8277,Setup!$A$2:$A$30))</f>
        <v/>
      </c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</row>
    <row r="8278" spans="1:22">
      <c r="A8278" s="4"/>
      <c r="B8278" s="4"/>
      <c r="C8278" s="18"/>
      <c r="D8278" s="8"/>
      <c r="E8278" s="8"/>
      <c r="F8278" s="4"/>
      <c r="G8278" s="9"/>
      <c r="H8278" s="18"/>
      <c r="I8278" s="18"/>
      <c r="J8278" s="23" t="str">
        <f>IF(OR(ISBLANK(H8278),ISBLANK((I8278))),"",NETWORKDAYS(H8278,I8278,Setup!$A$2:$A$30))</f>
        <v/>
      </c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</row>
    <row r="8279" spans="1:22">
      <c r="A8279" s="4"/>
      <c r="B8279" s="4"/>
      <c r="C8279" s="18"/>
      <c r="D8279" s="8"/>
      <c r="E8279" s="8"/>
      <c r="F8279" s="4"/>
      <c r="G8279" s="9"/>
      <c r="H8279" s="18"/>
      <c r="I8279" s="18"/>
      <c r="J8279" s="23" t="str">
        <f>IF(OR(ISBLANK(H8279),ISBLANK((I8279))),"",NETWORKDAYS(H8279,I8279,Setup!$A$2:$A$30))</f>
        <v/>
      </c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</row>
    <row r="8280" spans="1:22">
      <c r="A8280" s="4"/>
      <c r="B8280" s="4"/>
      <c r="C8280" s="18"/>
      <c r="D8280" s="8"/>
      <c r="E8280" s="8"/>
      <c r="F8280" s="4"/>
      <c r="G8280" s="9"/>
      <c r="H8280" s="18"/>
      <c r="I8280" s="18"/>
      <c r="J8280" s="23" t="str">
        <f>IF(OR(ISBLANK(H8280),ISBLANK((I8280))),"",NETWORKDAYS(H8280,I8280,Setup!$A$2:$A$30))</f>
        <v/>
      </c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</row>
    <row r="8281" spans="1:22">
      <c r="A8281" s="4"/>
      <c r="B8281" s="4"/>
      <c r="C8281" s="18"/>
      <c r="D8281" s="8"/>
      <c r="E8281" s="8"/>
      <c r="F8281" s="4"/>
      <c r="G8281" s="9"/>
      <c r="H8281" s="18"/>
      <c r="I8281" s="18"/>
      <c r="J8281" s="23" t="str">
        <f>IF(OR(ISBLANK(H8281),ISBLANK((I8281))),"",NETWORKDAYS(H8281,I8281,Setup!$A$2:$A$30))</f>
        <v/>
      </c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</row>
    <row r="8282" spans="1:22">
      <c r="A8282" s="4"/>
      <c r="B8282" s="4"/>
      <c r="C8282" s="18"/>
      <c r="D8282" s="8"/>
      <c r="E8282" s="8"/>
      <c r="F8282" s="4"/>
      <c r="G8282" s="9"/>
      <c r="H8282" s="18"/>
      <c r="I8282" s="18"/>
      <c r="J8282" s="23" t="str">
        <f>IF(OR(ISBLANK(H8282),ISBLANK((I8282))),"",NETWORKDAYS(H8282,I8282,Setup!$A$2:$A$30))</f>
        <v/>
      </c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</row>
    <row r="8283" spans="1:22">
      <c r="A8283" s="4"/>
      <c r="B8283" s="4"/>
      <c r="C8283" s="18"/>
      <c r="D8283" s="8"/>
      <c r="E8283" s="8"/>
      <c r="F8283" s="4"/>
      <c r="G8283" s="9"/>
      <c r="H8283" s="18"/>
      <c r="I8283" s="18"/>
      <c r="J8283" s="23" t="str">
        <f>IF(OR(ISBLANK(H8283),ISBLANK((I8283))),"",NETWORKDAYS(H8283,I8283,Setup!$A$2:$A$30))</f>
        <v/>
      </c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</row>
    <row r="8284" spans="1:22">
      <c r="A8284" s="4"/>
      <c r="B8284" s="4"/>
      <c r="C8284" s="18"/>
      <c r="D8284" s="8"/>
      <c r="E8284" s="8"/>
      <c r="F8284" s="4"/>
      <c r="G8284" s="9"/>
      <c r="H8284" s="18"/>
      <c r="I8284" s="18"/>
      <c r="J8284" s="23" t="str">
        <f>IF(OR(ISBLANK(H8284),ISBLANK((I8284))),"",NETWORKDAYS(H8284,I8284,Setup!$A$2:$A$30))</f>
        <v/>
      </c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</row>
    <row r="8285" spans="1:22">
      <c r="A8285" s="4"/>
      <c r="B8285" s="4"/>
      <c r="C8285" s="18"/>
      <c r="D8285" s="8"/>
      <c r="E8285" s="8"/>
      <c r="F8285" s="4"/>
      <c r="G8285" s="9"/>
      <c r="H8285" s="18"/>
      <c r="I8285" s="18"/>
      <c r="J8285" s="23" t="str">
        <f>IF(OR(ISBLANK(H8285),ISBLANK((I8285))),"",NETWORKDAYS(H8285,I8285,Setup!$A$2:$A$30))</f>
        <v/>
      </c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</row>
    <row r="8286" spans="1:22">
      <c r="A8286" s="4"/>
      <c r="B8286" s="4"/>
      <c r="C8286" s="18"/>
      <c r="D8286" s="8"/>
      <c r="E8286" s="8"/>
      <c r="F8286" s="4"/>
      <c r="G8286" s="9"/>
      <c r="H8286" s="18"/>
      <c r="I8286" s="18"/>
      <c r="J8286" s="23" t="str">
        <f>IF(OR(ISBLANK(H8286),ISBLANK((I8286))),"",NETWORKDAYS(H8286,I8286,Setup!$A$2:$A$30))</f>
        <v/>
      </c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</row>
    <row r="8287" spans="1:22">
      <c r="A8287" s="4"/>
      <c r="B8287" s="4"/>
      <c r="C8287" s="18"/>
      <c r="D8287" s="8"/>
      <c r="E8287" s="8"/>
      <c r="F8287" s="4"/>
      <c r="G8287" s="9"/>
      <c r="H8287" s="18"/>
      <c r="I8287" s="18"/>
      <c r="J8287" s="23" t="str">
        <f>IF(OR(ISBLANK(H8287),ISBLANK((I8287))),"",NETWORKDAYS(H8287,I8287,Setup!$A$2:$A$30))</f>
        <v/>
      </c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</row>
    <row r="8288" spans="1:22">
      <c r="A8288" s="4"/>
      <c r="B8288" s="4"/>
      <c r="C8288" s="18"/>
      <c r="D8288" s="8"/>
      <c r="E8288" s="8"/>
      <c r="F8288" s="4"/>
      <c r="G8288" s="9"/>
      <c r="H8288" s="18"/>
      <c r="I8288" s="18"/>
      <c r="J8288" s="23" t="str">
        <f>IF(OR(ISBLANK(H8288),ISBLANK((I8288))),"",NETWORKDAYS(H8288,I8288,Setup!$A$2:$A$30))</f>
        <v/>
      </c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</row>
    <row r="8289" spans="1:22">
      <c r="A8289" s="4"/>
      <c r="B8289" s="4"/>
      <c r="C8289" s="18"/>
      <c r="D8289" s="8"/>
      <c r="E8289" s="8"/>
      <c r="F8289" s="4"/>
      <c r="G8289" s="9"/>
      <c r="H8289" s="18"/>
      <c r="I8289" s="18"/>
      <c r="J8289" s="23" t="str">
        <f>IF(OR(ISBLANK(H8289),ISBLANK((I8289))),"",NETWORKDAYS(H8289,I8289,Setup!$A$2:$A$30))</f>
        <v/>
      </c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</row>
    <row r="8290" spans="1:22">
      <c r="A8290" s="4"/>
      <c r="B8290" s="4"/>
      <c r="C8290" s="18"/>
      <c r="D8290" s="8"/>
      <c r="E8290" s="8"/>
      <c r="F8290" s="4"/>
      <c r="G8290" s="9"/>
      <c r="H8290" s="18"/>
      <c r="I8290" s="18"/>
      <c r="J8290" s="23" t="str">
        <f>IF(OR(ISBLANK(H8290),ISBLANK((I8290))),"",NETWORKDAYS(H8290,I8290,Setup!$A$2:$A$30))</f>
        <v/>
      </c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</row>
    <row r="8291" spans="1:22">
      <c r="A8291" s="4"/>
      <c r="B8291" s="4"/>
      <c r="C8291" s="18"/>
      <c r="D8291" s="8"/>
      <c r="E8291" s="8"/>
      <c r="F8291" s="4"/>
      <c r="G8291" s="9"/>
      <c r="H8291" s="18"/>
      <c r="I8291" s="18"/>
      <c r="J8291" s="23" t="str">
        <f>IF(OR(ISBLANK(H8291),ISBLANK((I8291))),"",NETWORKDAYS(H8291,I8291,Setup!$A$2:$A$30))</f>
        <v/>
      </c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</row>
    <row r="8292" spans="1:22">
      <c r="A8292" s="4"/>
      <c r="B8292" s="4"/>
      <c r="C8292" s="18"/>
      <c r="D8292" s="8"/>
      <c r="E8292" s="8"/>
      <c r="F8292" s="4"/>
      <c r="G8292" s="9"/>
      <c r="H8292" s="18"/>
      <c r="I8292" s="18"/>
      <c r="J8292" s="23" t="str">
        <f>IF(OR(ISBLANK(H8292),ISBLANK((I8292))),"",NETWORKDAYS(H8292,I8292,Setup!$A$2:$A$30))</f>
        <v/>
      </c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</row>
    <row r="8293" spans="1:22">
      <c r="A8293" s="4"/>
      <c r="B8293" s="4"/>
      <c r="C8293" s="18"/>
      <c r="D8293" s="8"/>
      <c r="E8293" s="8"/>
      <c r="F8293" s="4"/>
      <c r="G8293" s="9"/>
      <c r="H8293" s="18"/>
      <c r="I8293" s="18"/>
      <c r="J8293" s="23" t="str">
        <f>IF(OR(ISBLANK(H8293),ISBLANK((I8293))),"",NETWORKDAYS(H8293,I8293,Setup!$A$2:$A$30))</f>
        <v/>
      </c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</row>
    <row r="8294" spans="1:22">
      <c r="A8294" s="4"/>
      <c r="B8294" s="4"/>
      <c r="C8294" s="18"/>
      <c r="D8294" s="8"/>
      <c r="E8294" s="8"/>
      <c r="F8294" s="4"/>
      <c r="G8294" s="9"/>
      <c r="H8294" s="18"/>
      <c r="I8294" s="18"/>
      <c r="J8294" s="23" t="str">
        <f>IF(OR(ISBLANK(H8294),ISBLANK((I8294))),"",NETWORKDAYS(H8294,I8294,Setup!$A$2:$A$30))</f>
        <v/>
      </c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</row>
    <row r="8295" spans="1:22">
      <c r="A8295" s="4"/>
      <c r="B8295" s="4"/>
      <c r="C8295" s="18"/>
      <c r="D8295" s="8"/>
      <c r="E8295" s="8"/>
      <c r="F8295" s="4"/>
      <c r="G8295" s="9"/>
      <c r="H8295" s="18"/>
      <c r="I8295" s="18"/>
      <c r="J8295" s="23" t="str">
        <f>IF(OR(ISBLANK(H8295),ISBLANK((I8295))),"",NETWORKDAYS(H8295,I8295,Setup!$A$2:$A$30))</f>
        <v/>
      </c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</row>
    <row r="8296" spans="1:22">
      <c r="A8296" s="4"/>
      <c r="B8296" s="4"/>
      <c r="C8296" s="18"/>
      <c r="D8296" s="8"/>
      <c r="E8296" s="8"/>
      <c r="F8296" s="4"/>
      <c r="G8296" s="9"/>
      <c r="H8296" s="18"/>
      <c r="I8296" s="18"/>
      <c r="J8296" s="23" t="str">
        <f>IF(OR(ISBLANK(H8296),ISBLANK((I8296))),"",NETWORKDAYS(H8296,I8296,Setup!$A$2:$A$30))</f>
        <v/>
      </c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</row>
    <row r="8297" spans="1:22">
      <c r="A8297" s="4"/>
      <c r="B8297" s="4"/>
      <c r="C8297" s="18"/>
      <c r="D8297" s="8"/>
      <c r="E8297" s="8"/>
      <c r="F8297" s="4"/>
      <c r="G8297" s="9"/>
      <c r="H8297" s="18"/>
      <c r="I8297" s="18"/>
      <c r="J8297" s="23" t="str">
        <f>IF(OR(ISBLANK(H8297),ISBLANK((I8297))),"",NETWORKDAYS(H8297,I8297,Setup!$A$2:$A$30))</f>
        <v/>
      </c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</row>
    <row r="8298" spans="1:22">
      <c r="A8298" s="4"/>
      <c r="B8298" s="4"/>
      <c r="C8298" s="18"/>
      <c r="D8298" s="8"/>
      <c r="E8298" s="8"/>
      <c r="F8298" s="4"/>
      <c r="G8298" s="9"/>
      <c r="H8298" s="18"/>
      <c r="I8298" s="18"/>
      <c r="J8298" s="23" t="str">
        <f>IF(OR(ISBLANK(H8298),ISBLANK((I8298))),"",NETWORKDAYS(H8298,I8298,Setup!$A$2:$A$30))</f>
        <v/>
      </c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</row>
    <row r="8299" spans="1:22">
      <c r="A8299" s="4"/>
      <c r="B8299" s="4"/>
      <c r="C8299" s="18"/>
      <c r="D8299" s="8"/>
      <c r="E8299" s="8"/>
      <c r="F8299" s="4"/>
      <c r="G8299" s="9"/>
      <c r="H8299" s="18"/>
      <c r="I8299" s="18"/>
      <c r="J8299" s="23" t="str">
        <f>IF(OR(ISBLANK(H8299),ISBLANK((I8299))),"",NETWORKDAYS(H8299,I8299,Setup!$A$2:$A$30))</f>
        <v/>
      </c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</row>
    <row r="8300" spans="1:22">
      <c r="A8300" s="4"/>
      <c r="B8300" s="4"/>
      <c r="C8300" s="18"/>
      <c r="D8300" s="8"/>
      <c r="E8300" s="8"/>
      <c r="F8300" s="4"/>
      <c r="G8300" s="9"/>
      <c r="H8300" s="18"/>
      <c r="I8300" s="18"/>
      <c r="J8300" s="23" t="str">
        <f>IF(OR(ISBLANK(H8300),ISBLANK((I8300))),"",NETWORKDAYS(H8300,I8300,Setup!$A$2:$A$30))</f>
        <v/>
      </c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</row>
    <row r="8301" spans="1:22">
      <c r="A8301" s="4"/>
      <c r="B8301" s="4"/>
      <c r="C8301" s="18"/>
      <c r="D8301" s="8"/>
      <c r="E8301" s="8"/>
      <c r="F8301" s="4"/>
      <c r="G8301" s="9"/>
      <c r="H8301" s="18"/>
      <c r="I8301" s="18"/>
      <c r="J8301" s="23" t="str">
        <f>IF(OR(ISBLANK(H8301),ISBLANK((I8301))),"",NETWORKDAYS(H8301,I8301,Setup!$A$2:$A$30))</f>
        <v/>
      </c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</row>
    <row r="8302" spans="1:22">
      <c r="A8302" s="4"/>
      <c r="B8302" s="4"/>
      <c r="C8302" s="18"/>
      <c r="D8302" s="8"/>
      <c r="E8302" s="8"/>
      <c r="F8302" s="4"/>
      <c r="G8302" s="9"/>
      <c r="H8302" s="18"/>
      <c r="I8302" s="18"/>
      <c r="J8302" s="23" t="str">
        <f>IF(OR(ISBLANK(H8302),ISBLANK((I8302))),"",NETWORKDAYS(H8302,I8302,Setup!$A$2:$A$30))</f>
        <v/>
      </c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</row>
    <row r="8303" spans="1:22">
      <c r="A8303" s="4"/>
      <c r="B8303" s="4"/>
      <c r="C8303" s="18"/>
      <c r="D8303" s="8"/>
      <c r="E8303" s="8"/>
      <c r="F8303" s="4"/>
      <c r="G8303" s="9"/>
      <c r="H8303" s="18"/>
      <c r="I8303" s="18"/>
      <c r="J8303" s="23" t="str">
        <f>IF(OR(ISBLANK(H8303),ISBLANK((I8303))),"",NETWORKDAYS(H8303,I8303,Setup!$A$2:$A$30))</f>
        <v/>
      </c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</row>
    <row r="8304" spans="1:22">
      <c r="A8304" s="4"/>
      <c r="B8304" s="4"/>
      <c r="C8304" s="18"/>
      <c r="D8304" s="8"/>
      <c r="E8304" s="8"/>
      <c r="F8304" s="4"/>
      <c r="G8304" s="9"/>
      <c r="H8304" s="18"/>
      <c r="I8304" s="18"/>
      <c r="J8304" s="23" t="str">
        <f>IF(OR(ISBLANK(H8304),ISBLANK((I8304))),"",NETWORKDAYS(H8304,I8304,Setup!$A$2:$A$30))</f>
        <v/>
      </c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</row>
    <row r="8305" spans="1:22">
      <c r="A8305" s="4"/>
      <c r="B8305" s="4"/>
      <c r="C8305" s="18"/>
      <c r="D8305" s="8"/>
      <c r="E8305" s="8"/>
      <c r="F8305" s="4"/>
      <c r="G8305" s="9"/>
      <c r="H8305" s="18"/>
      <c r="I8305" s="18"/>
      <c r="J8305" s="23" t="str">
        <f>IF(OR(ISBLANK(H8305),ISBLANK((I8305))),"",NETWORKDAYS(H8305,I8305,Setup!$A$2:$A$30))</f>
        <v/>
      </c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</row>
    <row r="8306" spans="1:22">
      <c r="A8306" s="4"/>
      <c r="B8306" s="4"/>
      <c r="C8306" s="18"/>
      <c r="D8306" s="8"/>
      <c r="E8306" s="8"/>
      <c r="F8306" s="4"/>
      <c r="G8306" s="9"/>
      <c r="H8306" s="18"/>
      <c r="I8306" s="18"/>
      <c r="J8306" s="23" t="str">
        <f>IF(OR(ISBLANK(H8306),ISBLANK((I8306))),"",NETWORKDAYS(H8306,I8306,Setup!$A$2:$A$30))</f>
        <v/>
      </c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</row>
    <row r="8307" spans="1:22">
      <c r="A8307" s="4"/>
      <c r="B8307" s="4"/>
      <c r="C8307" s="18"/>
      <c r="D8307" s="8"/>
      <c r="E8307" s="8"/>
      <c r="F8307" s="4"/>
      <c r="G8307" s="9"/>
      <c r="H8307" s="18"/>
      <c r="I8307" s="18"/>
      <c r="J8307" s="23" t="str">
        <f>IF(OR(ISBLANK(H8307),ISBLANK((I8307))),"",NETWORKDAYS(H8307,I8307,Setup!$A$2:$A$30))</f>
        <v/>
      </c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</row>
    <row r="8308" spans="1:22">
      <c r="A8308" s="4"/>
      <c r="B8308" s="4"/>
      <c r="C8308" s="18"/>
      <c r="D8308" s="8"/>
      <c r="E8308" s="8"/>
      <c r="F8308" s="4"/>
      <c r="G8308" s="9"/>
      <c r="H8308" s="18"/>
      <c r="I8308" s="18"/>
      <c r="J8308" s="23" t="str">
        <f>IF(OR(ISBLANK(H8308),ISBLANK((I8308))),"",NETWORKDAYS(H8308,I8308,Setup!$A$2:$A$30))</f>
        <v/>
      </c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</row>
    <row r="8309" spans="1:22">
      <c r="A8309" s="4"/>
      <c r="B8309" s="4"/>
      <c r="C8309" s="18"/>
      <c r="D8309" s="8"/>
      <c r="E8309" s="8"/>
      <c r="F8309" s="4"/>
      <c r="G8309" s="9"/>
      <c r="H8309" s="18"/>
      <c r="I8309" s="18"/>
      <c r="J8309" s="23" t="str">
        <f>IF(OR(ISBLANK(H8309),ISBLANK((I8309))),"",NETWORKDAYS(H8309,I8309,Setup!$A$2:$A$30))</f>
        <v/>
      </c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</row>
    <row r="8310" spans="1:22">
      <c r="A8310" s="4"/>
      <c r="B8310" s="4"/>
      <c r="C8310" s="18"/>
      <c r="D8310" s="8"/>
      <c r="E8310" s="8"/>
      <c r="F8310" s="4"/>
      <c r="G8310" s="9"/>
      <c r="H8310" s="18"/>
      <c r="I8310" s="18"/>
      <c r="J8310" s="23" t="str">
        <f>IF(OR(ISBLANK(H8310),ISBLANK((I8310))),"",NETWORKDAYS(H8310,I8310,Setup!$A$2:$A$30))</f>
        <v/>
      </c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</row>
    <row r="8311" spans="1:22">
      <c r="A8311" s="4"/>
      <c r="B8311" s="4"/>
      <c r="C8311" s="18"/>
      <c r="D8311" s="8"/>
      <c r="E8311" s="8"/>
      <c r="F8311" s="4"/>
      <c r="G8311" s="9"/>
      <c r="H8311" s="18"/>
      <c r="I8311" s="18"/>
      <c r="J8311" s="23" t="str">
        <f>IF(OR(ISBLANK(H8311),ISBLANK((I8311))),"",NETWORKDAYS(H8311,I8311,Setup!$A$2:$A$30))</f>
        <v/>
      </c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</row>
    <row r="8312" spans="1:22">
      <c r="A8312" s="4"/>
      <c r="B8312" s="4"/>
      <c r="C8312" s="18"/>
      <c r="D8312" s="8"/>
      <c r="E8312" s="8"/>
      <c r="F8312" s="4"/>
      <c r="G8312" s="9"/>
      <c r="H8312" s="18"/>
      <c r="I8312" s="18"/>
      <c r="J8312" s="23" t="str">
        <f>IF(OR(ISBLANK(H8312),ISBLANK((I8312))),"",NETWORKDAYS(H8312,I8312,Setup!$A$2:$A$30))</f>
        <v/>
      </c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</row>
    <row r="8313" spans="1:22">
      <c r="A8313" s="4"/>
      <c r="B8313" s="4"/>
      <c r="C8313" s="18"/>
      <c r="D8313" s="8"/>
      <c r="E8313" s="8"/>
      <c r="F8313" s="4"/>
      <c r="G8313" s="9"/>
      <c r="H8313" s="18"/>
      <c r="I8313" s="18"/>
      <c r="J8313" s="23" t="str">
        <f>IF(OR(ISBLANK(H8313),ISBLANK((I8313))),"",NETWORKDAYS(H8313,I8313,Setup!$A$2:$A$30))</f>
        <v/>
      </c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</row>
    <row r="8314" spans="1:22">
      <c r="A8314" s="4"/>
      <c r="B8314" s="4"/>
      <c r="C8314" s="18"/>
      <c r="D8314" s="8"/>
      <c r="E8314" s="8"/>
      <c r="F8314" s="4"/>
      <c r="G8314" s="9"/>
      <c r="H8314" s="18"/>
      <c r="I8314" s="18"/>
      <c r="J8314" s="23" t="str">
        <f>IF(OR(ISBLANK(H8314),ISBLANK((I8314))),"",NETWORKDAYS(H8314,I8314,Setup!$A$2:$A$30))</f>
        <v/>
      </c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</row>
    <row r="8315" spans="1:22">
      <c r="A8315" s="4"/>
      <c r="B8315" s="4"/>
      <c r="C8315" s="18"/>
      <c r="D8315" s="8"/>
      <c r="E8315" s="8"/>
      <c r="F8315" s="4"/>
      <c r="G8315" s="9"/>
      <c r="H8315" s="18"/>
      <c r="I8315" s="18"/>
      <c r="J8315" s="23" t="str">
        <f>IF(OR(ISBLANK(H8315),ISBLANK((I8315))),"",NETWORKDAYS(H8315,I8315,Setup!$A$2:$A$30))</f>
        <v/>
      </c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</row>
    <row r="8316" spans="1:22">
      <c r="A8316" s="4"/>
      <c r="B8316" s="4"/>
      <c r="C8316" s="18"/>
      <c r="D8316" s="8"/>
      <c r="E8316" s="8"/>
      <c r="F8316" s="4"/>
      <c r="G8316" s="9"/>
      <c r="H8316" s="18"/>
      <c r="I8316" s="18"/>
      <c r="J8316" s="23" t="str">
        <f>IF(OR(ISBLANK(H8316),ISBLANK((I8316))),"",NETWORKDAYS(H8316,I8316,Setup!$A$2:$A$30))</f>
        <v/>
      </c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</row>
    <row r="8317" spans="1:22">
      <c r="A8317" s="4"/>
      <c r="B8317" s="4"/>
      <c r="C8317" s="18"/>
      <c r="D8317" s="8"/>
      <c r="E8317" s="8"/>
      <c r="F8317" s="4"/>
      <c r="G8317" s="9"/>
      <c r="H8317" s="18"/>
      <c r="I8317" s="18"/>
      <c r="J8317" s="23" t="str">
        <f>IF(OR(ISBLANK(H8317),ISBLANK((I8317))),"",NETWORKDAYS(H8317,I8317,Setup!$A$2:$A$30))</f>
        <v/>
      </c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</row>
    <row r="8318" spans="1:22">
      <c r="A8318" s="4"/>
      <c r="B8318" s="4"/>
      <c r="C8318" s="18"/>
      <c r="D8318" s="8"/>
      <c r="E8318" s="8"/>
      <c r="F8318" s="4"/>
      <c r="G8318" s="9"/>
      <c r="H8318" s="18"/>
      <c r="I8318" s="18"/>
      <c r="J8318" s="23" t="str">
        <f>IF(OR(ISBLANK(H8318),ISBLANK((I8318))),"",NETWORKDAYS(H8318,I8318,Setup!$A$2:$A$30))</f>
        <v/>
      </c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</row>
    <row r="8319" spans="1:22">
      <c r="A8319" s="4"/>
      <c r="B8319" s="4"/>
      <c r="C8319" s="18"/>
      <c r="D8319" s="8"/>
      <c r="E8319" s="8"/>
      <c r="F8319" s="4"/>
      <c r="G8319" s="9"/>
      <c r="H8319" s="18"/>
      <c r="I8319" s="18"/>
      <c r="J8319" s="23" t="str">
        <f>IF(OR(ISBLANK(H8319),ISBLANK((I8319))),"",NETWORKDAYS(H8319,I8319,Setup!$A$2:$A$30))</f>
        <v/>
      </c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</row>
    <row r="8320" spans="1:22">
      <c r="A8320" s="4"/>
      <c r="B8320" s="4"/>
      <c r="C8320" s="18"/>
      <c r="D8320" s="8"/>
      <c r="E8320" s="8"/>
      <c r="F8320" s="4"/>
      <c r="G8320" s="9"/>
      <c r="H8320" s="18"/>
      <c r="I8320" s="18"/>
      <c r="J8320" s="23" t="str">
        <f>IF(OR(ISBLANK(H8320),ISBLANK((I8320))),"",NETWORKDAYS(H8320,I8320,Setup!$A$2:$A$30))</f>
        <v/>
      </c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</row>
    <row r="8321" spans="1:22">
      <c r="A8321" s="4"/>
      <c r="B8321" s="4"/>
      <c r="C8321" s="18"/>
      <c r="D8321" s="8"/>
      <c r="E8321" s="8"/>
      <c r="F8321" s="4"/>
      <c r="G8321" s="9"/>
      <c r="H8321" s="18"/>
      <c r="I8321" s="18"/>
      <c r="J8321" s="23" t="str">
        <f>IF(OR(ISBLANK(H8321),ISBLANK((I8321))),"",NETWORKDAYS(H8321,I8321,Setup!$A$2:$A$30))</f>
        <v/>
      </c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</row>
    <row r="8322" spans="1:22">
      <c r="A8322" s="4"/>
      <c r="B8322" s="4"/>
      <c r="C8322" s="18"/>
      <c r="D8322" s="8"/>
      <c r="E8322" s="8"/>
      <c r="F8322" s="4"/>
      <c r="G8322" s="9"/>
      <c r="H8322" s="18"/>
      <c r="I8322" s="18"/>
      <c r="J8322" s="23" t="str">
        <f>IF(OR(ISBLANK(H8322),ISBLANK((I8322))),"",NETWORKDAYS(H8322,I8322,Setup!$A$2:$A$30))</f>
        <v/>
      </c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</row>
    <row r="8323" spans="1:22">
      <c r="A8323" s="4"/>
      <c r="B8323" s="4"/>
      <c r="C8323" s="18"/>
      <c r="D8323" s="8"/>
      <c r="E8323" s="8"/>
      <c r="F8323" s="4"/>
      <c r="G8323" s="9"/>
      <c r="H8323" s="18"/>
      <c r="I8323" s="18"/>
      <c r="J8323" s="23" t="str">
        <f>IF(OR(ISBLANK(H8323),ISBLANK((I8323))),"",NETWORKDAYS(H8323,I8323,Setup!$A$2:$A$30))</f>
        <v/>
      </c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</row>
    <row r="8324" spans="1:22">
      <c r="A8324" s="4"/>
      <c r="B8324" s="4"/>
      <c r="C8324" s="18"/>
      <c r="D8324" s="8"/>
      <c r="E8324" s="8"/>
      <c r="F8324" s="4"/>
      <c r="G8324" s="9"/>
      <c r="H8324" s="18"/>
      <c r="I8324" s="18"/>
      <c r="J8324" s="23" t="str">
        <f>IF(OR(ISBLANK(H8324),ISBLANK((I8324))),"",NETWORKDAYS(H8324,I8324,Setup!$A$2:$A$30))</f>
        <v/>
      </c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</row>
    <row r="8325" spans="1:22">
      <c r="A8325" s="4"/>
      <c r="B8325" s="4"/>
      <c r="C8325" s="18"/>
      <c r="D8325" s="8"/>
      <c r="E8325" s="8"/>
      <c r="F8325" s="4"/>
      <c r="G8325" s="9"/>
      <c r="H8325" s="18"/>
      <c r="I8325" s="18"/>
      <c r="J8325" s="23" t="str">
        <f>IF(OR(ISBLANK(H8325),ISBLANK((I8325))),"",NETWORKDAYS(H8325,I8325,Setup!$A$2:$A$30))</f>
        <v/>
      </c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</row>
    <row r="8326" spans="1:22">
      <c r="A8326" s="4"/>
      <c r="B8326" s="4"/>
      <c r="C8326" s="18"/>
      <c r="D8326" s="8"/>
      <c r="E8326" s="8"/>
      <c r="F8326" s="4"/>
      <c r="G8326" s="9"/>
      <c r="H8326" s="18"/>
      <c r="I8326" s="18"/>
      <c r="J8326" s="23" t="str">
        <f>IF(OR(ISBLANK(H8326),ISBLANK((I8326))),"",NETWORKDAYS(H8326,I8326,Setup!$A$2:$A$30))</f>
        <v/>
      </c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</row>
    <row r="8327" spans="1:22">
      <c r="A8327" s="4"/>
      <c r="B8327" s="4"/>
      <c r="C8327" s="18"/>
      <c r="D8327" s="8"/>
      <c r="E8327" s="8"/>
      <c r="F8327" s="4"/>
      <c r="G8327" s="9"/>
      <c r="H8327" s="18"/>
      <c r="I8327" s="18"/>
      <c r="J8327" s="23" t="str">
        <f>IF(OR(ISBLANK(H8327),ISBLANK((I8327))),"",NETWORKDAYS(H8327,I8327,Setup!$A$2:$A$30))</f>
        <v/>
      </c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</row>
    <row r="8328" spans="1:22">
      <c r="A8328" s="4"/>
      <c r="B8328" s="4"/>
      <c r="C8328" s="18"/>
      <c r="D8328" s="8"/>
      <c r="E8328" s="8"/>
      <c r="F8328" s="4"/>
      <c r="G8328" s="9"/>
      <c r="H8328" s="18"/>
      <c r="I8328" s="18"/>
      <c r="J8328" s="23" t="str">
        <f>IF(OR(ISBLANK(H8328),ISBLANK((I8328))),"",NETWORKDAYS(H8328,I8328,Setup!$A$2:$A$30))</f>
        <v/>
      </c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</row>
    <row r="8329" spans="1:22">
      <c r="A8329" s="4"/>
      <c r="B8329" s="4"/>
      <c r="C8329" s="18"/>
      <c r="D8329" s="8"/>
      <c r="E8329" s="8"/>
      <c r="F8329" s="4"/>
      <c r="G8329" s="9"/>
      <c r="H8329" s="18"/>
      <c r="I8329" s="18"/>
      <c r="J8329" s="23" t="str">
        <f>IF(OR(ISBLANK(H8329),ISBLANK((I8329))),"",NETWORKDAYS(H8329,I8329,Setup!$A$2:$A$30))</f>
        <v/>
      </c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</row>
    <row r="8330" spans="1:22">
      <c r="A8330" s="4"/>
      <c r="B8330" s="4"/>
      <c r="C8330" s="18"/>
      <c r="D8330" s="8"/>
      <c r="E8330" s="8"/>
      <c r="F8330" s="4"/>
      <c r="G8330" s="9"/>
      <c r="H8330" s="18"/>
      <c r="I8330" s="18"/>
      <c r="J8330" s="23" t="str">
        <f>IF(OR(ISBLANK(H8330),ISBLANK((I8330))),"",NETWORKDAYS(H8330,I8330,Setup!$A$2:$A$30))</f>
        <v/>
      </c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</row>
    <row r="8331" spans="1:22">
      <c r="A8331" s="4"/>
      <c r="B8331" s="4"/>
      <c r="C8331" s="18"/>
      <c r="D8331" s="8"/>
      <c r="E8331" s="8"/>
      <c r="F8331" s="4"/>
      <c r="G8331" s="9"/>
      <c r="H8331" s="18"/>
      <c r="I8331" s="18"/>
      <c r="J8331" s="23" t="str">
        <f>IF(OR(ISBLANK(H8331),ISBLANK((I8331))),"",NETWORKDAYS(H8331,I8331,Setup!$A$2:$A$30))</f>
        <v/>
      </c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</row>
    <row r="8332" spans="1:22">
      <c r="A8332" s="4"/>
      <c r="B8332" s="4"/>
      <c r="C8332" s="18"/>
      <c r="D8332" s="8"/>
      <c r="E8332" s="8"/>
      <c r="F8332" s="4"/>
      <c r="G8332" s="9"/>
      <c r="H8332" s="18"/>
      <c r="I8332" s="18"/>
      <c r="J8332" s="23" t="str">
        <f>IF(OR(ISBLANK(H8332),ISBLANK((I8332))),"",NETWORKDAYS(H8332,I8332,Setup!$A$2:$A$30))</f>
        <v/>
      </c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</row>
    <row r="8333" spans="1:22">
      <c r="A8333" s="4"/>
      <c r="B8333" s="4"/>
      <c r="C8333" s="18"/>
      <c r="D8333" s="8"/>
      <c r="E8333" s="8"/>
      <c r="F8333" s="4"/>
      <c r="G8333" s="9"/>
      <c r="H8333" s="18"/>
      <c r="I8333" s="18"/>
      <c r="J8333" s="23" t="str">
        <f>IF(OR(ISBLANK(H8333),ISBLANK((I8333))),"",NETWORKDAYS(H8333,I8333,Setup!$A$2:$A$30))</f>
        <v/>
      </c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</row>
    <row r="8334" spans="1:22">
      <c r="A8334" s="4"/>
      <c r="B8334" s="4"/>
      <c r="C8334" s="18"/>
      <c r="D8334" s="8"/>
      <c r="E8334" s="8"/>
      <c r="F8334" s="4"/>
      <c r="G8334" s="9"/>
      <c r="H8334" s="18"/>
      <c r="I8334" s="18"/>
      <c r="J8334" s="23" t="str">
        <f>IF(OR(ISBLANK(H8334),ISBLANK((I8334))),"",NETWORKDAYS(H8334,I8334,Setup!$A$2:$A$30))</f>
        <v/>
      </c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</row>
    <row r="8335" spans="1:22">
      <c r="A8335" s="4"/>
      <c r="B8335" s="4"/>
      <c r="C8335" s="18"/>
      <c r="D8335" s="8"/>
      <c r="E8335" s="8"/>
      <c r="F8335" s="4"/>
      <c r="G8335" s="9"/>
      <c r="H8335" s="18"/>
      <c r="I8335" s="18"/>
      <c r="J8335" s="23" t="str">
        <f>IF(OR(ISBLANK(H8335),ISBLANK((I8335))),"",NETWORKDAYS(H8335,I8335,Setup!$A$2:$A$30))</f>
        <v/>
      </c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</row>
    <row r="8336" spans="1:22">
      <c r="A8336" s="4"/>
      <c r="B8336" s="4"/>
      <c r="C8336" s="18"/>
      <c r="D8336" s="8"/>
      <c r="E8336" s="8"/>
      <c r="F8336" s="4"/>
      <c r="G8336" s="9"/>
      <c r="H8336" s="18"/>
      <c r="I8336" s="18"/>
      <c r="J8336" s="23" t="str">
        <f>IF(OR(ISBLANK(H8336),ISBLANK((I8336))),"",NETWORKDAYS(H8336,I8336,Setup!$A$2:$A$30))</f>
        <v/>
      </c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</row>
    <row r="8337" spans="1:22">
      <c r="A8337" s="4"/>
      <c r="B8337" s="4"/>
      <c r="C8337" s="18"/>
      <c r="D8337" s="8"/>
      <c r="E8337" s="8"/>
      <c r="F8337" s="4"/>
      <c r="G8337" s="9"/>
      <c r="H8337" s="18"/>
      <c r="I8337" s="18"/>
      <c r="J8337" s="23" t="str">
        <f>IF(OR(ISBLANK(H8337),ISBLANK((I8337))),"",NETWORKDAYS(H8337,I8337,Setup!$A$2:$A$30))</f>
        <v/>
      </c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</row>
    <row r="8338" spans="1:22">
      <c r="A8338" s="4"/>
      <c r="B8338" s="4"/>
      <c r="C8338" s="18"/>
      <c r="D8338" s="8"/>
      <c r="E8338" s="8"/>
      <c r="F8338" s="4"/>
      <c r="G8338" s="9"/>
      <c r="H8338" s="18"/>
      <c r="I8338" s="18"/>
      <c r="J8338" s="23" t="str">
        <f>IF(OR(ISBLANK(H8338),ISBLANK((I8338))),"",NETWORKDAYS(H8338,I8338,Setup!$A$2:$A$30))</f>
        <v/>
      </c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</row>
    <row r="8339" spans="1:22">
      <c r="A8339" s="4"/>
      <c r="B8339" s="4"/>
      <c r="C8339" s="18"/>
      <c r="D8339" s="8"/>
      <c r="E8339" s="8"/>
      <c r="F8339" s="4"/>
      <c r="G8339" s="9"/>
      <c r="H8339" s="18"/>
      <c r="I8339" s="18"/>
      <c r="J8339" s="23" t="str">
        <f>IF(OR(ISBLANK(H8339),ISBLANK((I8339))),"",NETWORKDAYS(H8339,I8339,Setup!$A$2:$A$30))</f>
        <v/>
      </c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</row>
    <row r="8340" spans="1:22">
      <c r="A8340" s="4"/>
      <c r="B8340" s="4"/>
      <c r="C8340" s="18"/>
      <c r="D8340" s="8"/>
      <c r="E8340" s="8"/>
      <c r="F8340" s="4"/>
      <c r="G8340" s="9"/>
      <c r="H8340" s="18"/>
      <c r="I8340" s="18"/>
      <c r="J8340" s="23" t="str">
        <f>IF(OR(ISBLANK(H8340),ISBLANK((I8340))),"",NETWORKDAYS(H8340,I8340,Setup!$A$2:$A$30))</f>
        <v/>
      </c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</row>
    <row r="8341" spans="1:22">
      <c r="A8341" s="4"/>
      <c r="B8341" s="4"/>
      <c r="C8341" s="18"/>
      <c r="D8341" s="8"/>
      <c r="E8341" s="8"/>
      <c r="F8341" s="4"/>
      <c r="G8341" s="9"/>
      <c r="H8341" s="18"/>
      <c r="I8341" s="18"/>
      <c r="J8341" s="23" t="str">
        <f>IF(OR(ISBLANK(H8341),ISBLANK((I8341))),"",NETWORKDAYS(H8341,I8341,Setup!$A$2:$A$30))</f>
        <v/>
      </c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</row>
    <row r="8342" spans="1:22">
      <c r="A8342" s="4"/>
      <c r="B8342" s="4"/>
      <c r="C8342" s="18"/>
      <c r="D8342" s="8"/>
      <c r="E8342" s="8"/>
      <c r="F8342" s="4"/>
      <c r="G8342" s="9"/>
      <c r="H8342" s="18"/>
      <c r="I8342" s="18"/>
      <c r="J8342" s="23" t="str">
        <f>IF(OR(ISBLANK(H8342),ISBLANK((I8342))),"",NETWORKDAYS(H8342,I8342,Setup!$A$2:$A$30))</f>
        <v/>
      </c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</row>
    <row r="8343" spans="1:22">
      <c r="A8343" s="4"/>
      <c r="B8343" s="4"/>
      <c r="C8343" s="18"/>
      <c r="D8343" s="8"/>
      <c r="E8343" s="8"/>
      <c r="F8343" s="4"/>
      <c r="G8343" s="9"/>
      <c r="H8343" s="18"/>
      <c r="I8343" s="18"/>
      <c r="J8343" s="23" t="str">
        <f>IF(OR(ISBLANK(H8343),ISBLANK((I8343))),"",NETWORKDAYS(H8343,I8343,Setup!$A$2:$A$30))</f>
        <v/>
      </c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</row>
    <row r="8344" spans="1:22">
      <c r="A8344" s="4"/>
      <c r="B8344" s="4"/>
      <c r="C8344" s="18"/>
      <c r="D8344" s="8"/>
      <c r="E8344" s="8"/>
      <c r="F8344" s="4"/>
      <c r="G8344" s="9"/>
      <c r="H8344" s="18"/>
      <c r="I8344" s="18"/>
      <c r="J8344" s="23" t="str">
        <f>IF(OR(ISBLANK(H8344),ISBLANK((I8344))),"",NETWORKDAYS(H8344,I8344,Setup!$A$2:$A$30))</f>
        <v/>
      </c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</row>
    <row r="8345" spans="1:22">
      <c r="A8345" s="4"/>
      <c r="B8345" s="4"/>
      <c r="C8345" s="18"/>
      <c r="D8345" s="8"/>
      <c r="E8345" s="8"/>
      <c r="F8345" s="4"/>
      <c r="G8345" s="9"/>
      <c r="H8345" s="18"/>
      <c r="I8345" s="18"/>
      <c r="J8345" s="23" t="str">
        <f>IF(OR(ISBLANK(H8345),ISBLANK((I8345))),"",NETWORKDAYS(H8345,I8345,Setup!$A$2:$A$30))</f>
        <v/>
      </c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</row>
    <row r="8346" spans="1:22">
      <c r="A8346" s="4"/>
      <c r="B8346" s="4"/>
      <c r="C8346" s="18"/>
      <c r="D8346" s="8"/>
      <c r="E8346" s="8"/>
      <c r="F8346" s="4"/>
      <c r="G8346" s="9"/>
      <c r="H8346" s="18"/>
      <c r="I8346" s="18"/>
      <c r="J8346" s="23" t="str">
        <f>IF(OR(ISBLANK(H8346),ISBLANK((I8346))),"",NETWORKDAYS(H8346,I8346,Setup!$A$2:$A$30))</f>
        <v/>
      </c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</row>
    <row r="8347" spans="1:22">
      <c r="A8347" s="4"/>
      <c r="B8347" s="4"/>
      <c r="C8347" s="18"/>
      <c r="D8347" s="8"/>
      <c r="E8347" s="8"/>
      <c r="F8347" s="4"/>
      <c r="G8347" s="9"/>
      <c r="H8347" s="18"/>
      <c r="I8347" s="18"/>
      <c r="J8347" s="23" t="str">
        <f>IF(OR(ISBLANK(H8347),ISBLANK((I8347))),"",NETWORKDAYS(H8347,I8347,Setup!$A$2:$A$30))</f>
        <v/>
      </c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</row>
    <row r="8348" spans="1:22">
      <c r="A8348" s="4"/>
      <c r="B8348" s="4"/>
      <c r="C8348" s="18"/>
      <c r="D8348" s="8"/>
      <c r="E8348" s="8"/>
      <c r="F8348" s="4"/>
      <c r="G8348" s="9"/>
      <c r="H8348" s="18"/>
      <c r="I8348" s="18"/>
      <c r="J8348" s="23" t="str">
        <f>IF(OR(ISBLANK(H8348),ISBLANK((I8348))),"",NETWORKDAYS(H8348,I8348,Setup!$A$2:$A$30))</f>
        <v/>
      </c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</row>
    <row r="8349" spans="1:22">
      <c r="A8349" s="4"/>
      <c r="B8349" s="4"/>
      <c r="C8349" s="18"/>
      <c r="D8349" s="8"/>
      <c r="E8349" s="8"/>
      <c r="F8349" s="4"/>
      <c r="G8349" s="9"/>
      <c r="H8349" s="18"/>
      <c r="I8349" s="18"/>
      <c r="J8349" s="23" t="str">
        <f>IF(OR(ISBLANK(H8349),ISBLANK((I8349))),"",NETWORKDAYS(H8349,I8349,Setup!$A$2:$A$30))</f>
        <v/>
      </c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</row>
    <row r="8350" spans="1:22">
      <c r="A8350" s="4"/>
      <c r="B8350" s="4"/>
      <c r="C8350" s="18"/>
      <c r="D8350" s="8"/>
      <c r="E8350" s="8"/>
      <c r="F8350" s="4"/>
      <c r="G8350" s="9"/>
      <c r="H8350" s="18"/>
      <c r="I8350" s="18"/>
      <c r="J8350" s="23" t="str">
        <f>IF(OR(ISBLANK(H8350),ISBLANK((I8350))),"",NETWORKDAYS(H8350,I8350,Setup!$A$2:$A$30))</f>
        <v/>
      </c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</row>
    <row r="8351" spans="1:22">
      <c r="A8351" s="4"/>
      <c r="B8351" s="4"/>
      <c r="C8351" s="18"/>
      <c r="D8351" s="8"/>
      <c r="E8351" s="8"/>
      <c r="F8351" s="4"/>
      <c r="G8351" s="9"/>
      <c r="H8351" s="18"/>
      <c r="I8351" s="18"/>
      <c r="J8351" s="23" t="str">
        <f>IF(OR(ISBLANK(H8351),ISBLANK((I8351))),"",NETWORKDAYS(H8351,I8351,Setup!$A$2:$A$30))</f>
        <v/>
      </c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</row>
    <row r="8352" spans="1:22">
      <c r="A8352" s="4"/>
      <c r="B8352" s="4"/>
      <c r="C8352" s="18"/>
      <c r="D8352" s="8"/>
      <c r="E8352" s="8"/>
      <c r="F8352" s="4"/>
      <c r="G8352" s="9"/>
      <c r="H8352" s="18"/>
      <c r="I8352" s="18"/>
      <c r="J8352" s="23" t="str">
        <f>IF(OR(ISBLANK(H8352),ISBLANK((I8352))),"",NETWORKDAYS(H8352,I8352,Setup!$A$2:$A$30))</f>
        <v/>
      </c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</row>
    <row r="8353" spans="1:22">
      <c r="A8353" s="4"/>
      <c r="B8353" s="4"/>
      <c r="C8353" s="18"/>
      <c r="D8353" s="8"/>
      <c r="E8353" s="8"/>
      <c r="F8353" s="4"/>
      <c r="G8353" s="9"/>
      <c r="H8353" s="18"/>
      <c r="I8353" s="18"/>
      <c r="J8353" s="23" t="str">
        <f>IF(OR(ISBLANK(H8353),ISBLANK((I8353))),"",NETWORKDAYS(H8353,I8353,Setup!$A$2:$A$30))</f>
        <v/>
      </c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</row>
    <row r="8354" spans="1:22">
      <c r="A8354" s="4"/>
      <c r="B8354" s="4"/>
      <c r="C8354" s="18"/>
      <c r="D8354" s="8"/>
      <c r="E8354" s="8"/>
      <c r="F8354" s="4"/>
      <c r="G8354" s="9"/>
      <c r="H8354" s="18"/>
      <c r="I8354" s="18"/>
      <c r="J8354" s="23" t="str">
        <f>IF(OR(ISBLANK(H8354),ISBLANK((I8354))),"",NETWORKDAYS(H8354,I8354,Setup!$A$2:$A$30))</f>
        <v/>
      </c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</row>
    <row r="8355" spans="1:22">
      <c r="A8355" s="4"/>
      <c r="B8355" s="4"/>
      <c r="C8355" s="18"/>
      <c r="D8355" s="8"/>
      <c r="E8355" s="8"/>
      <c r="F8355" s="4"/>
      <c r="G8355" s="9"/>
      <c r="H8355" s="18"/>
      <c r="I8355" s="18"/>
      <c r="J8355" s="23" t="str">
        <f>IF(OR(ISBLANK(H8355),ISBLANK((I8355))),"",NETWORKDAYS(H8355,I8355,Setup!$A$2:$A$30))</f>
        <v/>
      </c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</row>
    <row r="8356" spans="1:22">
      <c r="A8356" s="4"/>
      <c r="B8356" s="4"/>
      <c r="C8356" s="18"/>
      <c r="D8356" s="8"/>
      <c r="E8356" s="8"/>
      <c r="F8356" s="4"/>
      <c r="G8356" s="9"/>
      <c r="H8356" s="18"/>
      <c r="I8356" s="18"/>
      <c r="J8356" s="23" t="str">
        <f>IF(OR(ISBLANK(H8356),ISBLANK((I8356))),"",NETWORKDAYS(H8356,I8356,Setup!$A$2:$A$30))</f>
        <v/>
      </c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</row>
    <row r="8357" spans="1:22">
      <c r="A8357" s="4"/>
      <c r="B8357" s="4"/>
      <c r="C8357" s="18"/>
      <c r="D8357" s="8"/>
      <c r="E8357" s="8"/>
      <c r="F8357" s="4"/>
      <c r="G8357" s="9"/>
      <c r="H8357" s="18"/>
      <c r="I8357" s="18"/>
      <c r="J8357" s="23" t="str">
        <f>IF(OR(ISBLANK(H8357),ISBLANK((I8357))),"",NETWORKDAYS(H8357,I8357,Setup!$A$2:$A$30))</f>
        <v/>
      </c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</row>
    <row r="8358" spans="1:22">
      <c r="A8358" s="4"/>
      <c r="B8358" s="4"/>
      <c r="C8358" s="18"/>
      <c r="D8358" s="8"/>
      <c r="E8358" s="8"/>
      <c r="F8358" s="4"/>
      <c r="G8358" s="9"/>
      <c r="H8358" s="18"/>
      <c r="I8358" s="18"/>
      <c r="J8358" s="23" t="str">
        <f>IF(OR(ISBLANK(H8358),ISBLANK((I8358))),"",NETWORKDAYS(H8358,I8358,Setup!$A$2:$A$30))</f>
        <v/>
      </c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</row>
    <row r="8359" spans="1:22">
      <c r="A8359" s="4"/>
      <c r="B8359" s="4"/>
      <c r="C8359" s="18"/>
      <c r="D8359" s="8"/>
      <c r="E8359" s="8"/>
      <c r="F8359" s="4"/>
      <c r="G8359" s="9"/>
      <c r="H8359" s="18"/>
      <c r="I8359" s="18"/>
      <c r="J8359" s="23" t="str">
        <f>IF(OR(ISBLANK(H8359),ISBLANK((I8359))),"",NETWORKDAYS(H8359,I8359,Setup!$A$2:$A$30))</f>
        <v/>
      </c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</row>
    <row r="8360" spans="1:22">
      <c r="A8360" s="4"/>
      <c r="B8360" s="4"/>
      <c r="C8360" s="18"/>
      <c r="D8360" s="8"/>
      <c r="E8360" s="8"/>
      <c r="F8360" s="4"/>
      <c r="G8360" s="9"/>
      <c r="H8360" s="18"/>
      <c r="I8360" s="18"/>
      <c r="J8360" s="23" t="str">
        <f>IF(OR(ISBLANK(H8360),ISBLANK((I8360))),"",NETWORKDAYS(H8360,I8360,Setup!$A$2:$A$30))</f>
        <v/>
      </c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</row>
    <row r="8361" spans="1:22">
      <c r="A8361" s="4"/>
      <c r="B8361" s="4"/>
      <c r="C8361" s="18"/>
      <c r="D8361" s="8"/>
      <c r="E8361" s="8"/>
      <c r="F8361" s="4"/>
      <c r="G8361" s="9"/>
      <c r="H8361" s="18"/>
      <c r="I8361" s="18"/>
      <c r="J8361" s="23" t="str">
        <f>IF(OR(ISBLANK(H8361),ISBLANK((I8361))),"",NETWORKDAYS(H8361,I8361,Setup!$A$2:$A$30))</f>
        <v/>
      </c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</row>
    <row r="8362" spans="1:22">
      <c r="A8362" s="4"/>
      <c r="B8362" s="4"/>
      <c r="C8362" s="18"/>
      <c r="D8362" s="8"/>
      <c r="E8362" s="8"/>
      <c r="F8362" s="4"/>
      <c r="G8362" s="9"/>
      <c r="H8362" s="18"/>
      <c r="I8362" s="18"/>
      <c r="J8362" s="23" t="str">
        <f>IF(OR(ISBLANK(H8362),ISBLANK((I8362))),"",NETWORKDAYS(H8362,I8362,Setup!$A$2:$A$30))</f>
        <v/>
      </c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</row>
    <row r="8363" spans="1:22">
      <c r="A8363" s="4"/>
      <c r="B8363" s="4"/>
      <c r="C8363" s="18"/>
      <c r="D8363" s="8"/>
      <c r="E8363" s="8"/>
      <c r="F8363" s="4"/>
      <c r="G8363" s="9"/>
      <c r="H8363" s="18"/>
      <c r="I8363" s="18"/>
      <c r="J8363" s="23" t="str">
        <f>IF(OR(ISBLANK(H8363),ISBLANK((I8363))),"",NETWORKDAYS(H8363,I8363,Setup!$A$2:$A$30))</f>
        <v/>
      </c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</row>
    <row r="8364" spans="1:22">
      <c r="A8364" s="4"/>
      <c r="B8364" s="4"/>
      <c r="C8364" s="18"/>
      <c r="D8364" s="8"/>
      <c r="E8364" s="8"/>
      <c r="F8364" s="4"/>
      <c r="G8364" s="9"/>
      <c r="H8364" s="18"/>
      <c r="I8364" s="18"/>
      <c r="J8364" s="23" t="str">
        <f>IF(OR(ISBLANK(H8364),ISBLANK((I8364))),"",NETWORKDAYS(H8364,I8364,Setup!$A$2:$A$30))</f>
        <v/>
      </c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</row>
    <row r="8365" spans="1:22">
      <c r="A8365" s="4"/>
      <c r="B8365" s="4"/>
      <c r="C8365" s="18"/>
      <c r="D8365" s="8"/>
      <c r="E8365" s="8"/>
      <c r="F8365" s="4"/>
      <c r="G8365" s="9"/>
      <c r="H8365" s="18"/>
      <c r="I8365" s="18"/>
      <c r="J8365" s="23" t="str">
        <f>IF(OR(ISBLANK(H8365),ISBLANK((I8365))),"",NETWORKDAYS(H8365,I8365,Setup!$A$2:$A$30))</f>
        <v/>
      </c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</row>
    <row r="8366" spans="1:22">
      <c r="A8366" s="4"/>
      <c r="B8366" s="4"/>
      <c r="C8366" s="18"/>
      <c r="D8366" s="8"/>
      <c r="E8366" s="8"/>
      <c r="F8366" s="4"/>
      <c r="G8366" s="9"/>
      <c r="H8366" s="18"/>
      <c r="I8366" s="18"/>
      <c r="J8366" s="23" t="str">
        <f>IF(OR(ISBLANK(H8366),ISBLANK((I8366))),"",NETWORKDAYS(H8366,I8366,Setup!$A$2:$A$30))</f>
        <v/>
      </c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</row>
    <row r="8367" spans="1:22">
      <c r="A8367" s="4"/>
      <c r="B8367" s="4"/>
      <c r="C8367" s="18"/>
      <c r="D8367" s="8"/>
      <c r="E8367" s="8"/>
      <c r="F8367" s="4"/>
      <c r="G8367" s="9"/>
      <c r="H8367" s="18"/>
      <c r="I8367" s="18"/>
      <c r="J8367" s="23" t="str">
        <f>IF(OR(ISBLANK(H8367),ISBLANK((I8367))),"",NETWORKDAYS(H8367,I8367,Setup!$A$2:$A$30))</f>
        <v/>
      </c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</row>
    <row r="8368" spans="1:22">
      <c r="A8368" s="4"/>
      <c r="B8368" s="4"/>
      <c r="C8368" s="18"/>
      <c r="D8368" s="8"/>
      <c r="E8368" s="8"/>
      <c r="F8368" s="4"/>
      <c r="G8368" s="9"/>
      <c r="H8368" s="18"/>
      <c r="I8368" s="18"/>
      <c r="J8368" s="23" t="str">
        <f>IF(OR(ISBLANK(H8368),ISBLANK((I8368))),"",NETWORKDAYS(H8368,I8368,Setup!$A$2:$A$30))</f>
        <v/>
      </c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</row>
    <row r="8369" spans="1:22">
      <c r="A8369" s="4"/>
      <c r="B8369" s="4"/>
      <c r="C8369" s="18"/>
      <c r="D8369" s="8"/>
      <c r="E8369" s="8"/>
      <c r="F8369" s="4"/>
      <c r="G8369" s="9"/>
      <c r="H8369" s="18"/>
      <c r="I8369" s="18"/>
      <c r="J8369" s="23" t="str">
        <f>IF(OR(ISBLANK(H8369),ISBLANK((I8369))),"",NETWORKDAYS(H8369,I8369,Setup!$A$2:$A$30))</f>
        <v/>
      </c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</row>
    <row r="8370" spans="1:22">
      <c r="A8370" s="4"/>
      <c r="B8370" s="4"/>
      <c r="C8370" s="18"/>
      <c r="D8370" s="8"/>
      <c r="E8370" s="8"/>
      <c r="F8370" s="4"/>
      <c r="G8370" s="9"/>
      <c r="H8370" s="18"/>
      <c r="I8370" s="18"/>
      <c r="J8370" s="23" t="str">
        <f>IF(OR(ISBLANK(H8370),ISBLANK((I8370))),"",NETWORKDAYS(H8370,I8370,Setup!$A$2:$A$30))</f>
        <v/>
      </c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</row>
    <row r="8371" spans="1:22">
      <c r="A8371" s="4"/>
      <c r="B8371" s="4"/>
      <c r="C8371" s="18"/>
      <c r="D8371" s="8"/>
      <c r="E8371" s="8"/>
      <c r="F8371" s="4"/>
      <c r="G8371" s="9"/>
      <c r="H8371" s="18"/>
      <c r="I8371" s="18"/>
      <c r="J8371" s="23" t="str">
        <f>IF(OR(ISBLANK(H8371),ISBLANK((I8371))),"",NETWORKDAYS(H8371,I8371,Setup!$A$2:$A$30))</f>
        <v/>
      </c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</row>
    <row r="8372" spans="1:22">
      <c r="A8372" s="4"/>
      <c r="B8372" s="4"/>
      <c r="C8372" s="18"/>
      <c r="D8372" s="8"/>
      <c r="E8372" s="8"/>
      <c r="F8372" s="4"/>
      <c r="G8372" s="9"/>
      <c r="H8372" s="18"/>
      <c r="I8372" s="18"/>
      <c r="J8372" s="23" t="str">
        <f>IF(OR(ISBLANK(H8372),ISBLANK((I8372))),"",NETWORKDAYS(H8372,I8372,Setup!$A$2:$A$30))</f>
        <v/>
      </c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</row>
    <row r="8373" spans="1:22">
      <c r="A8373" s="4"/>
      <c r="B8373" s="4"/>
      <c r="C8373" s="18"/>
      <c r="D8373" s="8"/>
      <c r="E8373" s="8"/>
      <c r="F8373" s="4"/>
      <c r="G8373" s="9"/>
      <c r="H8373" s="18"/>
      <c r="I8373" s="18"/>
      <c r="J8373" s="23" t="str">
        <f>IF(OR(ISBLANK(H8373),ISBLANK((I8373))),"",NETWORKDAYS(H8373,I8373,Setup!$A$2:$A$30))</f>
        <v/>
      </c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</row>
    <row r="8374" spans="1:22">
      <c r="A8374" s="4"/>
      <c r="B8374" s="4"/>
      <c r="C8374" s="18"/>
      <c r="D8374" s="8"/>
      <c r="E8374" s="8"/>
      <c r="F8374" s="4"/>
      <c r="G8374" s="9"/>
      <c r="H8374" s="18"/>
      <c r="I8374" s="18"/>
      <c r="J8374" s="23" t="str">
        <f>IF(OR(ISBLANK(H8374),ISBLANK((I8374))),"",NETWORKDAYS(H8374,I8374,Setup!$A$2:$A$30))</f>
        <v/>
      </c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</row>
    <row r="8375" spans="1:22">
      <c r="A8375" s="4"/>
      <c r="B8375" s="4"/>
      <c r="C8375" s="18"/>
      <c r="D8375" s="8"/>
      <c r="E8375" s="8"/>
      <c r="F8375" s="4"/>
      <c r="G8375" s="9"/>
      <c r="H8375" s="18"/>
      <c r="I8375" s="18"/>
      <c r="J8375" s="23" t="str">
        <f>IF(OR(ISBLANK(H8375),ISBLANK((I8375))),"",NETWORKDAYS(H8375,I8375,Setup!$A$2:$A$30))</f>
        <v/>
      </c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</row>
    <row r="8376" spans="1:22">
      <c r="A8376" s="4"/>
      <c r="B8376" s="4"/>
      <c r="C8376" s="18"/>
      <c r="D8376" s="8"/>
      <c r="E8376" s="8"/>
      <c r="F8376" s="4"/>
      <c r="G8376" s="9"/>
      <c r="H8376" s="18"/>
      <c r="I8376" s="18"/>
      <c r="J8376" s="23" t="str">
        <f>IF(OR(ISBLANK(H8376),ISBLANK((I8376))),"",NETWORKDAYS(H8376,I8376,Setup!$A$2:$A$30))</f>
        <v/>
      </c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</row>
    <row r="8377" spans="1:22">
      <c r="A8377" s="4"/>
      <c r="B8377" s="4"/>
      <c r="C8377" s="18"/>
      <c r="D8377" s="8"/>
      <c r="E8377" s="8"/>
      <c r="F8377" s="4"/>
      <c r="G8377" s="9"/>
      <c r="H8377" s="18"/>
      <c r="I8377" s="18"/>
      <c r="J8377" s="23" t="str">
        <f>IF(OR(ISBLANK(H8377),ISBLANK((I8377))),"",NETWORKDAYS(H8377,I8377,Setup!$A$2:$A$30))</f>
        <v/>
      </c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</row>
    <row r="8378" spans="1:22">
      <c r="A8378" s="4"/>
      <c r="B8378" s="4"/>
      <c r="C8378" s="18"/>
      <c r="D8378" s="8"/>
      <c r="E8378" s="8"/>
      <c r="F8378" s="4"/>
      <c r="G8378" s="9"/>
      <c r="H8378" s="18"/>
      <c r="I8378" s="18"/>
      <c r="J8378" s="23" t="str">
        <f>IF(OR(ISBLANK(H8378),ISBLANK((I8378))),"",NETWORKDAYS(H8378,I8378,Setup!$A$2:$A$30))</f>
        <v/>
      </c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</row>
    <row r="8379" spans="1:22">
      <c r="A8379" s="4"/>
      <c r="B8379" s="4"/>
      <c r="C8379" s="18"/>
      <c r="D8379" s="8"/>
      <c r="E8379" s="8"/>
      <c r="F8379" s="4"/>
      <c r="G8379" s="9"/>
      <c r="H8379" s="18"/>
      <c r="I8379" s="18"/>
      <c r="J8379" s="23" t="str">
        <f>IF(OR(ISBLANK(H8379),ISBLANK((I8379))),"",NETWORKDAYS(H8379,I8379,Setup!$A$2:$A$30))</f>
        <v/>
      </c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</row>
    <row r="8380" spans="1:22">
      <c r="A8380" s="4"/>
      <c r="B8380" s="4"/>
      <c r="C8380" s="18"/>
      <c r="D8380" s="8"/>
      <c r="E8380" s="8"/>
      <c r="F8380" s="4"/>
      <c r="G8380" s="9"/>
      <c r="H8380" s="18"/>
      <c r="I8380" s="18"/>
      <c r="J8380" s="23" t="str">
        <f>IF(OR(ISBLANK(H8380),ISBLANK((I8380))),"",NETWORKDAYS(H8380,I8380,Setup!$A$2:$A$30))</f>
        <v/>
      </c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</row>
    <row r="8381" spans="1:22">
      <c r="A8381" s="4"/>
      <c r="B8381" s="4"/>
      <c r="C8381" s="18"/>
      <c r="D8381" s="8"/>
      <c r="E8381" s="8"/>
      <c r="F8381" s="4"/>
      <c r="G8381" s="9"/>
      <c r="H8381" s="18"/>
      <c r="I8381" s="18"/>
      <c r="J8381" s="23" t="str">
        <f>IF(OR(ISBLANK(H8381),ISBLANK((I8381))),"",NETWORKDAYS(H8381,I8381,Setup!$A$2:$A$30))</f>
        <v/>
      </c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</row>
    <row r="8382" spans="1:22">
      <c r="A8382" s="4"/>
      <c r="B8382" s="4"/>
      <c r="C8382" s="18"/>
      <c r="D8382" s="8"/>
      <c r="E8382" s="8"/>
      <c r="F8382" s="4"/>
      <c r="G8382" s="9"/>
      <c r="H8382" s="18"/>
      <c r="I8382" s="18"/>
      <c r="J8382" s="23" t="str">
        <f>IF(OR(ISBLANK(H8382),ISBLANK((I8382))),"",NETWORKDAYS(H8382,I8382,Setup!$A$2:$A$30))</f>
        <v/>
      </c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</row>
    <row r="8383" spans="1:22">
      <c r="A8383" s="4"/>
      <c r="B8383" s="4"/>
      <c r="C8383" s="18"/>
      <c r="D8383" s="8"/>
      <c r="E8383" s="8"/>
      <c r="F8383" s="4"/>
      <c r="G8383" s="9"/>
      <c r="H8383" s="18"/>
      <c r="I8383" s="18"/>
      <c r="J8383" s="23" t="str">
        <f>IF(OR(ISBLANK(H8383),ISBLANK((I8383))),"",NETWORKDAYS(H8383,I8383,Setup!$A$2:$A$30))</f>
        <v/>
      </c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</row>
    <row r="8384" spans="1:22">
      <c r="A8384" s="4"/>
      <c r="B8384" s="4"/>
      <c r="C8384" s="18"/>
      <c r="D8384" s="8"/>
      <c r="E8384" s="8"/>
      <c r="F8384" s="4"/>
      <c r="G8384" s="9"/>
      <c r="H8384" s="18"/>
      <c r="I8384" s="18"/>
      <c r="J8384" s="23" t="str">
        <f>IF(OR(ISBLANK(H8384),ISBLANK((I8384))),"",NETWORKDAYS(H8384,I8384,Setup!$A$2:$A$30))</f>
        <v/>
      </c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</row>
    <row r="8385" spans="1:22">
      <c r="A8385" s="4"/>
      <c r="B8385" s="4"/>
      <c r="C8385" s="18"/>
      <c r="D8385" s="8"/>
      <c r="E8385" s="8"/>
      <c r="F8385" s="4"/>
      <c r="G8385" s="9"/>
      <c r="H8385" s="18"/>
      <c r="I8385" s="18"/>
      <c r="J8385" s="23" t="str">
        <f>IF(OR(ISBLANK(H8385),ISBLANK((I8385))),"",NETWORKDAYS(H8385,I8385,Setup!$A$2:$A$30))</f>
        <v/>
      </c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</row>
    <row r="8386" spans="1:22">
      <c r="A8386" s="4"/>
      <c r="B8386" s="4"/>
      <c r="C8386" s="18"/>
      <c r="D8386" s="8"/>
      <c r="E8386" s="8"/>
      <c r="F8386" s="4"/>
      <c r="G8386" s="9"/>
      <c r="H8386" s="18"/>
      <c r="I8386" s="18"/>
      <c r="J8386" s="23" t="str">
        <f>IF(OR(ISBLANK(H8386),ISBLANK((I8386))),"",NETWORKDAYS(H8386,I8386,Setup!$A$2:$A$30))</f>
        <v/>
      </c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</row>
    <row r="8387" spans="1:22">
      <c r="A8387" s="4"/>
      <c r="B8387" s="4"/>
      <c r="C8387" s="18"/>
      <c r="D8387" s="8"/>
      <c r="E8387" s="8"/>
      <c r="F8387" s="4"/>
      <c r="G8387" s="9"/>
      <c r="H8387" s="18"/>
      <c r="I8387" s="18"/>
      <c r="J8387" s="23" t="str">
        <f>IF(OR(ISBLANK(H8387),ISBLANK((I8387))),"",NETWORKDAYS(H8387,I8387,Setup!$A$2:$A$30))</f>
        <v/>
      </c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</row>
    <row r="8388" spans="1:22">
      <c r="A8388" s="4"/>
      <c r="B8388" s="4"/>
      <c r="C8388" s="18"/>
      <c r="D8388" s="8"/>
      <c r="E8388" s="8"/>
      <c r="F8388" s="4"/>
      <c r="G8388" s="9"/>
      <c r="H8388" s="18"/>
      <c r="I8388" s="18"/>
      <c r="J8388" s="23" t="str">
        <f>IF(OR(ISBLANK(H8388),ISBLANK((I8388))),"",NETWORKDAYS(H8388,I8388,Setup!$A$2:$A$30))</f>
        <v/>
      </c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</row>
    <row r="8389" spans="1:22">
      <c r="A8389" s="4"/>
      <c r="B8389" s="4"/>
      <c r="C8389" s="18"/>
      <c r="D8389" s="8"/>
      <c r="E8389" s="8"/>
      <c r="F8389" s="4"/>
      <c r="G8389" s="9"/>
      <c r="H8389" s="18"/>
      <c r="I8389" s="18"/>
      <c r="J8389" s="23" t="str">
        <f>IF(OR(ISBLANK(H8389),ISBLANK((I8389))),"",NETWORKDAYS(H8389,I8389,Setup!$A$2:$A$30))</f>
        <v/>
      </c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</row>
    <row r="8390" spans="1:22">
      <c r="A8390" s="4"/>
      <c r="B8390" s="4"/>
      <c r="C8390" s="18"/>
      <c r="D8390" s="8"/>
      <c r="E8390" s="8"/>
      <c r="F8390" s="4"/>
      <c r="G8390" s="9"/>
      <c r="H8390" s="18"/>
      <c r="I8390" s="18"/>
      <c r="J8390" s="23" t="str">
        <f>IF(OR(ISBLANK(H8390),ISBLANK((I8390))),"",NETWORKDAYS(H8390,I8390,Setup!$A$2:$A$30))</f>
        <v/>
      </c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</row>
    <row r="8391" spans="1:22">
      <c r="A8391" s="4"/>
      <c r="B8391" s="4"/>
      <c r="C8391" s="18"/>
      <c r="D8391" s="8"/>
      <c r="E8391" s="8"/>
      <c r="F8391" s="4"/>
      <c r="G8391" s="9"/>
      <c r="H8391" s="18"/>
      <c r="I8391" s="18"/>
      <c r="J8391" s="23" t="str">
        <f>IF(OR(ISBLANK(H8391),ISBLANK((I8391))),"",NETWORKDAYS(H8391,I8391,Setup!$A$2:$A$30))</f>
        <v/>
      </c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</row>
    <row r="8392" spans="1:22">
      <c r="A8392" s="4"/>
      <c r="B8392" s="4"/>
      <c r="C8392" s="18"/>
      <c r="D8392" s="8"/>
      <c r="E8392" s="8"/>
      <c r="F8392" s="4"/>
      <c r="G8392" s="9"/>
      <c r="H8392" s="18"/>
      <c r="I8392" s="18"/>
      <c r="J8392" s="23" t="str">
        <f>IF(OR(ISBLANK(H8392),ISBLANK((I8392))),"",NETWORKDAYS(H8392,I8392,Setup!$A$2:$A$30))</f>
        <v/>
      </c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</row>
    <row r="8393" spans="1:22">
      <c r="A8393" s="4"/>
      <c r="B8393" s="4"/>
      <c r="C8393" s="18"/>
      <c r="D8393" s="8"/>
      <c r="E8393" s="8"/>
      <c r="F8393" s="4"/>
      <c r="G8393" s="9"/>
      <c r="H8393" s="18"/>
      <c r="I8393" s="18"/>
      <c r="J8393" s="23" t="str">
        <f>IF(OR(ISBLANK(H8393),ISBLANK((I8393))),"",NETWORKDAYS(H8393,I8393,Setup!$A$2:$A$30))</f>
        <v/>
      </c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</row>
    <row r="8394" spans="1:22">
      <c r="A8394" s="4"/>
      <c r="B8394" s="4"/>
      <c r="C8394" s="18"/>
      <c r="D8394" s="8"/>
      <c r="E8394" s="8"/>
      <c r="F8394" s="4"/>
      <c r="G8394" s="9"/>
      <c r="H8394" s="18"/>
      <c r="I8394" s="18"/>
      <c r="J8394" s="23" t="str">
        <f>IF(OR(ISBLANK(H8394),ISBLANK((I8394))),"",NETWORKDAYS(H8394,I8394,Setup!$A$2:$A$30))</f>
        <v/>
      </c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</row>
    <row r="8395" spans="1:22">
      <c r="A8395" s="4"/>
      <c r="B8395" s="4"/>
      <c r="C8395" s="18"/>
      <c r="D8395" s="8"/>
      <c r="E8395" s="8"/>
      <c r="F8395" s="4"/>
      <c r="G8395" s="9"/>
      <c r="H8395" s="18"/>
      <c r="I8395" s="18"/>
      <c r="J8395" s="23" t="str">
        <f>IF(OR(ISBLANK(H8395),ISBLANK((I8395))),"",NETWORKDAYS(H8395,I8395,Setup!$A$2:$A$30))</f>
        <v/>
      </c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</row>
    <row r="8396" spans="1:22">
      <c r="A8396" s="4"/>
      <c r="B8396" s="4"/>
      <c r="C8396" s="18"/>
      <c r="D8396" s="8"/>
      <c r="E8396" s="8"/>
      <c r="F8396" s="4"/>
      <c r="G8396" s="9"/>
      <c r="H8396" s="18"/>
      <c r="I8396" s="18"/>
      <c r="J8396" s="23" t="str">
        <f>IF(OR(ISBLANK(H8396),ISBLANK((I8396))),"",NETWORKDAYS(H8396,I8396,Setup!$A$2:$A$30))</f>
        <v/>
      </c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</row>
    <row r="8397" spans="1:22">
      <c r="A8397" s="4"/>
      <c r="B8397" s="4"/>
      <c r="C8397" s="18"/>
      <c r="D8397" s="8"/>
      <c r="E8397" s="8"/>
      <c r="F8397" s="4"/>
      <c r="G8397" s="9"/>
      <c r="H8397" s="18"/>
      <c r="I8397" s="18"/>
      <c r="J8397" s="23" t="str">
        <f>IF(OR(ISBLANK(H8397),ISBLANK((I8397))),"",NETWORKDAYS(H8397,I8397,Setup!$A$2:$A$30))</f>
        <v/>
      </c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</row>
    <row r="8398" spans="1:22">
      <c r="A8398" s="4"/>
      <c r="B8398" s="4"/>
      <c r="C8398" s="18"/>
      <c r="D8398" s="8"/>
      <c r="E8398" s="8"/>
      <c r="F8398" s="4"/>
      <c r="G8398" s="9"/>
      <c r="H8398" s="18"/>
      <c r="I8398" s="18"/>
      <c r="J8398" s="23" t="str">
        <f>IF(OR(ISBLANK(H8398),ISBLANK((I8398))),"",NETWORKDAYS(H8398,I8398,Setup!$A$2:$A$30))</f>
        <v/>
      </c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</row>
    <row r="8399" spans="1:22">
      <c r="A8399" s="4"/>
      <c r="B8399" s="4"/>
      <c r="C8399" s="18"/>
      <c r="D8399" s="8"/>
      <c r="E8399" s="8"/>
      <c r="F8399" s="4"/>
      <c r="G8399" s="9"/>
      <c r="H8399" s="18"/>
      <c r="I8399" s="18"/>
      <c r="J8399" s="23" t="str">
        <f>IF(OR(ISBLANK(H8399),ISBLANK((I8399))),"",NETWORKDAYS(H8399,I8399,Setup!$A$2:$A$30))</f>
        <v/>
      </c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</row>
    <row r="8400" spans="1:22">
      <c r="A8400" s="4"/>
      <c r="B8400" s="4"/>
      <c r="C8400" s="18"/>
      <c r="D8400" s="8"/>
      <c r="E8400" s="8"/>
      <c r="F8400" s="4"/>
      <c r="G8400" s="9"/>
      <c r="H8400" s="18"/>
      <c r="I8400" s="18"/>
      <c r="J8400" s="23" t="str">
        <f>IF(OR(ISBLANK(H8400),ISBLANK((I8400))),"",NETWORKDAYS(H8400,I8400,Setup!$A$2:$A$30))</f>
        <v/>
      </c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</row>
    <row r="8401" spans="1:22">
      <c r="A8401" s="4"/>
      <c r="B8401" s="4"/>
      <c r="C8401" s="18"/>
      <c r="D8401" s="8"/>
      <c r="E8401" s="8"/>
      <c r="F8401" s="4"/>
      <c r="G8401" s="9"/>
      <c r="H8401" s="18"/>
      <c r="I8401" s="18"/>
      <c r="J8401" s="23" t="str">
        <f>IF(OR(ISBLANK(H8401),ISBLANK((I8401))),"",NETWORKDAYS(H8401,I8401,Setup!$A$2:$A$30))</f>
        <v/>
      </c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</row>
    <row r="8402" spans="1:22">
      <c r="A8402" s="4"/>
      <c r="B8402" s="4"/>
      <c r="C8402" s="18"/>
      <c r="D8402" s="8"/>
      <c r="E8402" s="8"/>
      <c r="F8402" s="4"/>
      <c r="G8402" s="9"/>
      <c r="H8402" s="18"/>
      <c r="I8402" s="18"/>
      <c r="J8402" s="23" t="str">
        <f>IF(OR(ISBLANK(H8402),ISBLANK((I8402))),"",NETWORKDAYS(H8402,I8402,Setup!$A$2:$A$30))</f>
        <v/>
      </c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</row>
    <row r="8403" spans="1:22">
      <c r="A8403" s="4"/>
      <c r="B8403" s="4"/>
      <c r="C8403" s="18"/>
      <c r="D8403" s="8"/>
      <c r="E8403" s="8"/>
      <c r="F8403" s="4"/>
      <c r="G8403" s="9"/>
      <c r="H8403" s="18"/>
      <c r="I8403" s="18"/>
      <c r="J8403" s="23" t="str">
        <f>IF(OR(ISBLANK(H8403),ISBLANK((I8403))),"",NETWORKDAYS(H8403,I8403,Setup!$A$2:$A$30))</f>
        <v/>
      </c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</row>
    <row r="8404" spans="1:22">
      <c r="A8404" s="4"/>
      <c r="B8404" s="4"/>
      <c r="C8404" s="18"/>
      <c r="D8404" s="8"/>
      <c r="E8404" s="8"/>
      <c r="F8404" s="4"/>
      <c r="G8404" s="9"/>
      <c r="H8404" s="18"/>
      <c r="I8404" s="18"/>
      <c r="J8404" s="23" t="str">
        <f>IF(OR(ISBLANK(H8404),ISBLANK((I8404))),"",NETWORKDAYS(H8404,I8404,Setup!$A$2:$A$30))</f>
        <v/>
      </c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</row>
    <row r="8405" spans="1:22">
      <c r="A8405" s="4"/>
      <c r="B8405" s="4"/>
      <c r="C8405" s="18"/>
      <c r="D8405" s="8"/>
      <c r="E8405" s="8"/>
      <c r="F8405" s="4"/>
      <c r="G8405" s="9"/>
      <c r="H8405" s="18"/>
      <c r="I8405" s="18"/>
      <c r="J8405" s="23" t="str">
        <f>IF(OR(ISBLANK(H8405),ISBLANK((I8405))),"",NETWORKDAYS(H8405,I8405,Setup!$A$2:$A$30))</f>
        <v/>
      </c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</row>
    <row r="8406" spans="1:22">
      <c r="A8406" s="4"/>
      <c r="B8406" s="4"/>
      <c r="C8406" s="18"/>
      <c r="D8406" s="8"/>
      <c r="E8406" s="8"/>
      <c r="F8406" s="4"/>
      <c r="G8406" s="9"/>
      <c r="H8406" s="18"/>
      <c r="I8406" s="18"/>
      <c r="J8406" s="23" t="str">
        <f>IF(OR(ISBLANK(H8406),ISBLANK((I8406))),"",NETWORKDAYS(H8406,I8406,Setup!$A$2:$A$30))</f>
        <v/>
      </c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</row>
    <row r="8407" spans="1:22">
      <c r="A8407" s="4"/>
      <c r="B8407" s="4"/>
      <c r="C8407" s="18"/>
      <c r="D8407" s="8"/>
      <c r="E8407" s="8"/>
      <c r="F8407" s="4"/>
      <c r="G8407" s="9"/>
      <c r="H8407" s="18"/>
      <c r="I8407" s="18"/>
      <c r="J8407" s="23" t="str">
        <f>IF(OR(ISBLANK(H8407),ISBLANK((I8407))),"",NETWORKDAYS(H8407,I8407,Setup!$A$2:$A$30))</f>
        <v/>
      </c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</row>
    <row r="8408" spans="1:22">
      <c r="A8408" s="4"/>
      <c r="B8408" s="4"/>
      <c r="C8408" s="18"/>
      <c r="D8408" s="8"/>
      <c r="E8408" s="8"/>
      <c r="F8408" s="4"/>
      <c r="G8408" s="9"/>
      <c r="H8408" s="18"/>
      <c r="I8408" s="18"/>
      <c r="J8408" s="23" t="str">
        <f>IF(OR(ISBLANK(H8408),ISBLANK((I8408))),"",NETWORKDAYS(H8408,I8408,Setup!$A$2:$A$30))</f>
        <v/>
      </c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</row>
    <row r="8409" spans="1:22">
      <c r="A8409" s="4"/>
      <c r="B8409" s="4"/>
      <c r="C8409" s="18"/>
      <c r="D8409" s="8"/>
      <c r="E8409" s="8"/>
      <c r="F8409" s="4"/>
      <c r="G8409" s="9"/>
      <c r="H8409" s="18"/>
      <c r="I8409" s="18"/>
      <c r="J8409" s="23" t="str">
        <f>IF(OR(ISBLANK(H8409),ISBLANK((I8409))),"",NETWORKDAYS(H8409,I8409,Setup!$A$2:$A$30))</f>
        <v/>
      </c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</row>
    <row r="8410" spans="1:22">
      <c r="A8410" s="4"/>
      <c r="B8410" s="4"/>
      <c r="C8410" s="18"/>
      <c r="D8410" s="8"/>
      <c r="E8410" s="8"/>
      <c r="F8410" s="4"/>
      <c r="G8410" s="9"/>
      <c r="H8410" s="18"/>
      <c r="I8410" s="18"/>
      <c r="J8410" s="23" t="str">
        <f>IF(OR(ISBLANK(H8410),ISBLANK((I8410))),"",NETWORKDAYS(H8410,I8410,Setup!$A$2:$A$30))</f>
        <v/>
      </c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</row>
    <row r="8411" spans="1:22">
      <c r="A8411" s="4"/>
      <c r="B8411" s="4"/>
      <c r="C8411" s="18"/>
      <c r="D8411" s="8"/>
      <c r="E8411" s="8"/>
      <c r="F8411" s="4"/>
      <c r="G8411" s="9"/>
      <c r="H8411" s="18"/>
      <c r="I8411" s="18"/>
      <c r="J8411" s="23" t="str">
        <f>IF(OR(ISBLANK(H8411),ISBLANK((I8411))),"",NETWORKDAYS(H8411,I8411,Setup!$A$2:$A$30))</f>
        <v/>
      </c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</row>
    <row r="8412" spans="1:22">
      <c r="A8412" s="4"/>
      <c r="B8412" s="4"/>
      <c r="C8412" s="18"/>
      <c r="D8412" s="8"/>
      <c r="E8412" s="8"/>
      <c r="F8412" s="4"/>
      <c r="G8412" s="9"/>
      <c r="H8412" s="18"/>
      <c r="I8412" s="18"/>
      <c r="J8412" s="23" t="str">
        <f>IF(OR(ISBLANK(H8412),ISBLANK((I8412))),"",NETWORKDAYS(H8412,I8412,Setup!$A$2:$A$30))</f>
        <v/>
      </c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</row>
    <row r="8413" spans="1:22">
      <c r="A8413" s="4"/>
      <c r="B8413" s="4"/>
      <c r="C8413" s="18"/>
      <c r="D8413" s="8"/>
      <c r="E8413" s="8"/>
      <c r="F8413" s="4"/>
      <c r="G8413" s="9"/>
      <c r="H8413" s="18"/>
      <c r="I8413" s="18"/>
      <c r="J8413" s="23" t="str">
        <f>IF(OR(ISBLANK(H8413),ISBLANK((I8413))),"",NETWORKDAYS(H8413,I8413,Setup!$A$2:$A$30))</f>
        <v/>
      </c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</row>
    <row r="8414" spans="1:22">
      <c r="A8414" s="4"/>
      <c r="B8414" s="4"/>
      <c r="C8414" s="18"/>
      <c r="D8414" s="8"/>
      <c r="E8414" s="8"/>
      <c r="F8414" s="4"/>
      <c r="G8414" s="9"/>
      <c r="H8414" s="18"/>
      <c r="I8414" s="18"/>
      <c r="J8414" s="23" t="str">
        <f>IF(OR(ISBLANK(H8414),ISBLANK((I8414))),"",NETWORKDAYS(H8414,I8414,Setup!$A$2:$A$30))</f>
        <v/>
      </c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</row>
    <row r="8415" spans="1:22">
      <c r="A8415" s="4"/>
      <c r="B8415" s="4"/>
      <c r="C8415" s="18"/>
      <c r="D8415" s="8"/>
      <c r="E8415" s="8"/>
      <c r="F8415" s="4"/>
      <c r="G8415" s="9"/>
      <c r="H8415" s="18"/>
      <c r="I8415" s="18"/>
      <c r="J8415" s="23" t="str">
        <f>IF(OR(ISBLANK(H8415),ISBLANK((I8415))),"",NETWORKDAYS(H8415,I8415,Setup!$A$2:$A$30))</f>
        <v/>
      </c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</row>
    <row r="8416" spans="1:22">
      <c r="A8416" s="4"/>
      <c r="B8416" s="4"/>
      <c r="C8416" s="18"/>
      <c r="D8416" s="8"/>
      <c r="E8416" s="8"/>
      <c r="F8416" s="4"/>
      <c r="G8416" s="9"/>
      <c r="H8416" s="18"/>
      <c r="I8416" s="18"/>
      <c r="J8416" s="23" t="str">
        <f>IF(OR(ISBLANK(H8416),ISBLANK((I8416))),"",NETWORKDAYS(H8416,I8416,Setup!$A$2:$A$30))</f>
        <v/>
      </c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</row>
    <row r="8417" spans="1:22">
      <c r="A8417" s="4"/>
      <c r="B8417" s="4"/>
      <c r="C8417" s="18"/>
      <c r="D8417" s="8"/>
      <c r="E8417" s="8"/>
      <c r="F8417" s="4"/>
      <c r="G8417" s="9"/>
      <c r="H8417" s="18"/>
      <c r="I8417" s="18"/>
      <c r="J8417" s="23" t="str">
        <f>IF(OR(ISBLANK(H8417),ISBLANK((I8417))),"",NETWORKDAYS(H8417,I8417,Setup!$A$2:$A$30))</f>
        <v/>
      </c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</row>
    <row r="8418" spans="1:22">
      <c r="A8418" s="4"/>
      <c r="B8418" s="4"/>
      <c r="C8418" s="18"/>
      <c r="D8418" s="8"/>
      <c r="E8418" s="8"/>
      <c r="F8418" s="4"/>
      <c r="G8418" s="9"/>
      <c r="H8418" s="18"/>
      <c r="I8418" s="18"/>
      <c r="J8418" s="23" t="str">
        <f>IF(OR(ISBLANK(H8418),ISBLANK((I8418))),"",NETWORKDAYS(H8418,I8418,Setup!$A$2:$A$30))</f>
        <v/>
      </c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</row>
    <row r="8419" spans="1:22">
      <c r="A8419" s="4"/>
      <c r="B8419" s="4"/>
      <c r="C8419" s="18"/>
      <c r="D8419" s="8"/>
      <c r="E8419" s="8"/>
      <c r="F8419" s="4"/>
      <c r="G8419" s="9"/>
      <c r="H8419" s="18"/>
      <c r="I8419" s="18"/>
      <c r="J8419" s="23" t="str">
        <f>IF(OR(ISBLANK(H8419),ISBLANK((I8419))),"",NETWORKDAYS(H8419,I8419,Setup!$A$2:$A$30))</f>
        <v/>
      </c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</row>
    <row r="8420" spans="1:22">
      <c r="A8420" s="4"/>
      <c r="B8420" s="4"/>
      <c r="C8420" s="18"/>
      <c r="D8420" s="8"/>
      <c r="E8420" s="8"/>
      <c r="F8420" s="4"/>
      <c r="G8420" s="9"/>
      <c r="H8420" s="18"/>
      <c r="I8420" s="18"/>
      <c r="J8420" s="23" t="str">
        <f>IF(OR(ISBLANK(H8420),ISBLANK((I8420))),"",NETWORKDAYS(H8420,I8420,Setup!$A$2:$A$30))</f>
        <v/>
      </c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</row>
    <row r="8421" spans="1:22">
      <c r="A8421" s="4"/>
      <c r="B8421" s="4"/>
      <c r="C8421" s="18"/>
      <c r="D8421" s="8"/>
      <c r="E8421" s="8"/>
      <c r="F8421" s="4"/>
      <c r="G8421" s="9"/>
      <c r="H8421" s="18"/>
      <c r="I8421" s="18"/>
      <c r="J8421" s="23" t="str">
        <f>IF(OR(ISBLANK(H8421),ISBLANK((I8421))),"",NETWORKDAYS(H8421,I8421,Setup!$A$2:$A$30))</f>
        <v/>
      </c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</row>
    <row r="8422" spans="1:22">
      <c r="A8422" s="4"/>
      <c r="B8422" s="4"/>
      <c r="C8422" s="18"/>
      <c r="D8422" s="8"/>
      <c r="E8422" s="8"/>
      <c r="F8422" s="4"/>
      <c r="G8422" s="9"/>
      <c r="H8422" s="18"/>
      <c r="I8422" s="18"/>
      <c r="J8422" s="23" t="str">
        <f>IF(OR(ISBLANK(H8422),ISBLANK((I8422))),"",NETWORKDAYS(H8422,I8422,Setup!$A$2:$A$30))</f>
        <v/>
      </c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</row>
    <row r="8423" spans="1:22">
      <c r="A8423" s="4"/>
      <c r="B8423" s="4"/>
      <c r="C8423" s="18"/>
      <c r="D8423" s="8"/>
      <c r="E8423" s="8"/>
      <c r="F8423" s="4"/>
      <c r="G8423" s="9"/>
      <c r="H8423" s="18"/>
      <c r="I8423" s="18"/>
      <c r="J8423" s="23" t="str">
        <f>IF(OR(ISBLANK(H8423),ISBLANK((I8423))),"",NETWORKDAYS(H8423,I8423,Setup!$A$2:$A$30))</f>
        <v/>
      </c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</row>
    <row r="8424" spans="1:22">
      <c r="A8424" s="4"/>
      <c r="B8424" s="4"/>
      <c r="C8424" s="18"/>
      <c r="D8424" s="8"/>
      <c r="E8424" s="8"/>
      <c r="F8424" s="4"/>
      <c r="G8424" s="9"/>
      <c r="H8424" s="18"/>
      <c r="I8424" s="18"/>
      <c r="J8424" s="23" t="str">
        <f>IF(OR(ISBLANK(H8424),ISBLANK((I8424))),"",NETWORKDAYS(H8424,I8424,Setup!$A$2:$A$30))</f>
        <v/>
      </c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</row>
    <row r="8425" spans="1:22">
      <c r="A8425" s="4"/>
      <c r="B8425" s="4"/>
      <c r="C8425" s="18"/>
      <c r="D8425" s="8"/>
      <c r="E8425" s="8"/>
      <c r="F8425" s="4"/>
      <c r="G8425" s="9"/>
      <c r="H8425" s="18"/>
      <c r="I8425" s="18"/>
      <c r="J8425" s="23" t="str">
        <f>IF(OR(ISBLANK(H8425),ISBLANK((I8425))),"",NETWORKDAYS(H8425,I8425,Setup!$A$2:$A$30))</f>
        <v/>
      </c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</row>
    <row r="8426" spans="1:22">
      <c r="A8426" s="4"/>
      <c r="B8426" s="4"/>
      <c r="C8426" s="18"/>
      <c r="D8426" s="8"/>
      <c r="E8426" s="8"/>
      <c r="F8426" s="4"/>
      <c r="G8426" s="9"/>
      <c r="H8426" s="18"/>
      <c r="I8426" s="18"/>
      <c r="J8426" s="23" t="str">
        <f>IF(OR(ISBLANK(H8426),ISBLANK((I8426))),"",NETWORKDAYS(H8426,I8426,Setup!$A$2:$A$30))</f>
        <v/>
      </c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</row>
    <row r="8427" spans="1:22">
      <c r="A8427" s="4"/>
      <c r="B8427" s="4"/>
      <c r="C8427" s="18"/>
      <c r="D8427" s="8"/>
      <c r="E8427" s="8"/>
      <c r="F8427" s="4"/>
      <c r="G8427" s="9"/>
      <c r="H8427" s="18"/>
      <c r="I8427" s="18"/>
      <c r="J8427" s="23" t="str">
        <f>IF(OR(ISBLANK(H8427),ISBLANK((I8427))),"",NETWORKDAYS(H8427,I8427,Setup!$A$2:$A$30))</f>
        <v/>
      </c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</row>
    <row r="8428" spans="1:22">
      <c r="A8428" s="4"/>
      <c r="B8428" s="4"/>
      <c r="C8428" s="18"/>
      <c r="D8428" s="8"/>
      <c r="E8428" s="8"/>
      <c r="F8428" s="4"/>
      <c r="G8428" s="9"/>
      <c r="H8428" s="18"/>
      <c r="I8428" s="18"/>
      <c r="J8428" s="23" t="str">
        <f>IF(OR(ISBLANK(H8428),ISBLANK((I8428))),"",NETWORKDAYS(H8428,I8428,Setup!$A$2:$A$30))</f>
        <v/>
      </c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</row>
    <row r="8429" spans="1:22">
      <c r="A8429" s="4"/>
      <c r="B8429" s="4"/>
      <c r="C8429" s="18"/>
      <c r="D8429" s="8"/>
      <c r="E8429" s="8"/>
      <c r="F8429" s="4"/>
      <c r="G8429" s="9"/>
      <c r="H8429" s="18"/>
      <c r="I8429" s="18"/>
      <c r="J8429" s="23" t="str">
        <f>IF(OR(ISBLANK(H8429),ISBLANK((I8429))),"",NETWORKDAYS(H8429,I8429,Setup!$A$2:$A$30))</f>
        <v/>
      </c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</row>
    <row r="8430" spans="1:22">
      <c r="A8430" s="4"/>
      <c r="B8430" s="4"/>
      <c r="C8430" s="18"/>
      <c r="D8430" s="8"/>
      <c r="E8430" s="8"/>
      <c r="F8430" s="4"/>
      <c r="G8430" s="9"/>
      <c r="H8430" s="18"/>
      <c r="I8430" s="18"/>
      <c r="J8430" s="23" t="str">
        <f>IF(OR(ISBLANK(H8430),ISBLANK((I8430))),"",NETWORKDAYS(H8430,I8430,Setup!$A$2:$A$30))</f>
        <v/>
      </c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</row>
    <row r="8431" spans="1:22">
      <c r="A8431" s="4"/>
      <c r="B8431" s="4"/>
      <c r="C8431" s="18"/>
      <c r="D8431" s="8"/>
      <c r="E8431" s="8"/>
      <c r="F8431" s="4"/>
      <c r="G8431" s="9"/>
      <c r="H8431" s="18"/>
      <c r="I8431" s="18"/>
      <c r="J8431" s="23" t="str">
        <f>IF(OR(ISBLANK(H8431),ISBLANK((I8431))),"",NETWORKDAYS(H8431,I8431,Setup!$A$2:$A$30))</f>
        <v/>
      </c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</row>
    <row r="8432" spans="1:22">
      <c r="A8432" s="4"/>
      <c r="B8432" s="4"/>
      <c r="C8432" s="18"/>
      <c r="D8432" s="8"/>
      <c r="E8432" s="8"/>
      <c r="F8432" s="4"/>
      <c r="G8432" s="9"/>
      <c r="H8432" s="18"/>
      <c r="I8432" s="18"/>
      <c r="J8432" s="23" t="str">
        <f>IF(OR(ISBLANK(H8432),ISBLANK((I8432))),"",NETWORKDAYS(H8432,I8432,Setup!$A$2:$A$30))</f>
        <v/>
      </c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</row>
    <row r="8433" spans="1:22">
      <c r="A8433" s="4"/>
      <c r="B8433" s="4"/>
      <c r="C8433" s="18"/>
      <c r="D8433" s="8"/>
      <c r="E8433" s="8"/>
      <c r="F8433" s="4"/>
      <c r="G8433" s="9"/>
      <c r="H8433" s="18"/>
      <c r="I8433" s="18"/>
      <c r="J8433" s="23" t="str">
        <f>IF(OR(ISBLANK(H8433),ISBLANK((I8433))),"",NETWORKDAYS(H8433,I8433,Setup!$A$2:$A$30))</f>
        <v/>
      </c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</row>
    <row r="8434" spans="1:22">
      <c r="A8434" s="4"/>
      <c r="B8434" s="4"/>
      <c r="C8434" s="18"/>
      <c r="D8434" s="8"/>
      <c r="E8434" s="8"/>
      <c r="F8434" s="4"/>
      <c r="G8434" s="9"/>
      <c r="H8434" s="18"/>
      <c r="I8434" s="18"/>
      <c r="J8434" s="23" t="str">
        <f>IF(OR(ISBLANK(H8434),ISBLANK((I8434))),"",NETWORKDAYS(H8434,I8434,Setup!$A$2:$A$30))</f>
        <v/>
      </c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</row>
    <row r="8435" spans="1:22">
      <c r="A8435" s="4"/>
      <c r="B8435" s="4"/>
      <c r="C8435" s="18"/>
      <c r="D8435" s="8"/>
      <c r="E8435" s="8"/>
      <c r="F8435" s="4"/>
      <c r="G8435" s="9"/>
      <c r="H8435" s="18"/>
      <c r="I8435" s="18"/>
      <c r="J8435" s="23" t="str">
        <f>IF(OR(ISBLANK(H8435),ISBLANK((I8435))),"",NETWORKDAYS(H8435,I8435,Setup!$A$2:$A$30))</f>
        <v/>
      </c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</row>
    <row r="8436" spans="1:22">
      <c r="A8436" s="4"/>
      <c r="B8436" s="4"/>
      <c r="C8436" s="18"/>
      <c r="D8436" s="8"/>
      <c r="E8436" s="8"/>
      <c r="F8436" s="4"/>
      <c r="G8436" s="9"/>
      <c r="H8436" s="18"/>
      <c r="I8436" s="18"/>
      <c r="J8436" s="23" t="str">
        <f>IF(OR(ISBLANK(H8436),ISBLANK((I8436))),"",NETWORKDAYS(H8436,I8436,Setup!$A$2:$A$30))</f>
        <v/>
      </c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</row>
    <row r="8437" spans="1:22">
      <c r="A8437" s="4"/>
      <c r="B8437" s="4"/>
      <c r="C8437" s="18"/>
      <c r="D8437" s="8"/>
      <c r="E8437" s="8"/>
      <c r="F8437" s="4"/>
      <c r="G8437" s="9"/>
      <c r="H8437" s="18"/>
      <c r="I8437" s="18"/>
      <c r="J8437" s="23" t="str">
        <f>IF(OR(ISBLANK(H8437),ISBLANK((I8437))),"",NETWORKDAYS(H8437,I8437,Setup!$A$2:$A$30))</f>
        <v/>
      </c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</row>
    <row r="8438" spans="1:22">
      <c r="A8438" s="4"/>
      <c r="B8438" s="4"/>
      <c r="C8438" s="18"/>
      <c r="D8438" s="8"/>
      <c r="E8438" s="8"/>
      <c r="F8438" s="4"/>
      <c r="G8438" s="9"/>
      <c r="H8438" s="18"/>
      <c r="I8438" s="18"/>
      <c r="J8438" s="23" t="str">
        <f>IF(OR(ISBLANK(H8438),ISBLANK((I8438))),"",NETWORKDAYS(H8438,I8438,Setup!$A$2:$A$30))</f>
        <v/>
      </c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</row>
    <row r="8439" spans="1:22">
      <c r="A8439" s="4"/>
      <c r="B8439" s="4"/>
      <c r="C8439" s="18"/>
      <c r="D8439" s="8"/>
      <c r="E8439" s="8"/>
      <c r="F8439" s="4"/>
      <c r="G8439" s="9"/>
      <c r="H8439" s="18"/>
      <c r="I8439" s="18"/>
      <c r="J8439" s="23" t="str">
        <f>IF(OR(ISBLANK(H8439),ISBLANK((I8439))),"",NETWORKDAYS(H8439,I8439,Setup!$A$2:$A$30))</f>
        <v/>
      </c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</row>
    <row r="8440" spans="1:22">
      <c r="A8440" s="4"/>
      <c r="B8440" s="4"/>
      <c r="C8440" s="18"/>
      <c r="D8440" s="8"/>
      <c r="E8440" s="8"/>
      <c r="F8440" s="4"/>
      <c r="G8440" s="9"/>
      <c r="H8440" s="18"/>
      <c r="I8440" s="18"/>
      <c r="J8440" s="23" t="str">
        <f>IF(OR(ISBLANK(H8440),ISBLANK((I8440))),"",NETWORKDAYS(H8440,I8440,Setup!$A$2:$A$30))</f>
        <v/>
      </c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</row>
    <row r="8441" spans="1:22">
      <c r="A8441" s="4"/>
      <c r="B8441" s="4"/>
      <c r="C8441" s="18"/>
      <c r="D8441" s="8"/>
      <c r="E8441" s="8"/>
      <c r="F8441" s="4"/>
      <c r="G8441" s="9"/>
      <c r="H8441" s="18"/>
      <c r="I8441" s="18"/>
      <c r="J8441" s="23" t="str">
        <f>IF(OR(ISBLANK(H8441),ISBLANK((I8441))),"",NETWORKDAYS(H8441,I8441,Setup!$A$2:$A$30))</f>
        <v/>
      </c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</row>
    <row r="8442" spans="1:22">
      <c r="A8442" s="4"/>
      <c r="B8442" s="4"/>
      <c r="C8442" s="18"/>
      <c r="D8442" s="8"/>
      <c r="E8442" s="8"/>
      <c r="F8442" s="4"/>
      <c r="G8442" s="9"/>
      <c r="H8442" s="18"/>
      <c r="I8442" s="18"/>
      <c r="J8442" s="23" t="str">
        <f>IF(OR(ISBLANK(H8442),ISBLANK((I8442))),"",NETWORKDAYS(H8442,I8442,Setup!$A$2:$A$30))</f>
        <v/>
      </c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</row>
    <row r="8443" spans="1:22">
      <c r="A8443" s="4"/>
      <c r="B8443" s="4"/>
      <c r="C8443" s="18"/>
      <c r="D8443" s="8"/>
      <c r="E8443" s="8"/>
      <c r="F8443" s="4"/>
      <c r="G8443" s="9"/>
      <c r="H8443" s="18"/>
      <c r="I8443" s="18"/>
      <c r="J8443" s="23" t="str">
        <f>IF(OR(ISBLANK(H8443),ISBLANK((I8443))),"",NETWORKDAYS(H8443,I8443,Setup!$A$2:$A$30))</f>
        <v/>
      </c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</row>
    <row r="8444" spans="1:22">
      <c r="A8444" s="4"/>
      <c r="B8444" s="4"/>
      <c r="C8444" s="18"/>
      <c r="D8444" s="8"/>
      <c r="E8444" s="8"/>
      <c r="F8444" s="4"/>
      <c r="G8444" s="9"/>
      <c r="H8444" s="18"/>
      <c r="I8444" s="18"/>
      <c r="J8444" s="23" t="str">
        <f>IF(OR(ISBLANK(H8444),ISBLANK((I8444))),"",NETWORKDAYS(H8444,I8444,Setup!$A$2:$A$30))</f>
        <v/>
      </c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</row>
    <row r="8445" spans="1:22">
      <c r="A8445" s="4"/>
      <c r="B8445" s="4"/>
      <c r="C8445" s="18"/>
      <c r="D8445" s="8"/>
      <c r="E8445" s="8"/>
      <c r="F8445" s="4"/>
      <c r="G8445" s="9"/>
      <c r="H8445" s="18"/>
      <c r="I8445" s="18"/>
      <c r="J8445" s="23" t="str">
        <f>IF(OR(ISBLANK(H8445),ISBLANK((I8445))),"",NETWORKDAYS(H8445,I8445,Setup!$A$2:$A$30))</f>
        <v/>
      </c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</row>
    <row r="8446" spans="1:22">
      <c r="A8446" s="4"/>
      <c r="B8446" s="4"/>
      <c r="C8446" s="18"/>
      <c r="D8446" s="8"/>
      <c r="E8446" s="8"/>
      <c r="F8446" s="4"/>
      <c r="G8446" s="9"/>
      <c r="H8446" s="18"/>
      <c r="I8446" s="18"/>
      <c r="J8446" s="23" t="str">
        <f>IF(OR(ISBLANK(H8446),ISBLANK((I8446))),"",NETWORKDAYS(H8446,I8446,Setup!$A$2:$A$30))</f>
        <v/>
      </c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</row>
    <row r="8447" spans="1:22">
      <c r="A8447" s="4"/>
      <c r="B8447" s="4"/>
      <c r="C8447" s="18"/>
      <c r="D8447" s="8"/>
      <c r="E8447" s="8"/>
      <c r="F8447" s="4"/>
      <c r="G8447" s="9"/>
      <c r="H8447" s="18"/>
      <c r="I8447" s="18"/>
      <c r="J8447" s="23" t="str">
        <f>IF(OR(ISBLANK(H8447),ISBLANK((I8447))),"",NETWORKDAYS(H8447,I8447,Setup!$A$2:$A$30))</f>
        <v/>
      </c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</row>
    <row r="8448" spans="1:22">
      <c r="A8448" s="4"/>
      <c r="B8448" s="4"/>
      <c r="C8448" s="18"/>
      <c r="D8448" s="8"/>
      <c r="E8448" s="8"/>
      <c r="F8448" s="4"/>
      <c r="G8448" s="9"/>
      <c r="H8448" s="18"/>
      <c r="I8448" s="18"/>
      <c r="J8448" s="23" t="str">
        <f>IF(OR(ISBLANK(H8448),ISBLANK((I8448))),"",NETWORKDAYS(H8448,I8448,Setup!$A$2:$A$30))</f>
        <v/>
      </c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</row>
    <row r="8449" spans="1:22">
      <c r="A8449" s="4"/>
      <c r="B8449" s="4"/>
      <c r="C8449" s="18"/>
      <c r="D8449" s="8"/>
      <c r="E8449" s="8"/>
      <c r="F8449" s="4"/>
      <c r="G8449" s="9"/>
      <c r="H8449" s="18"/>
      <c r="I8449" s="18"/>
      <c r="J8449" s="23" t="str">
        <f>IF(OR(ISBLANK(H8449),ISBLANK((I8449))),"",NETWORKDAYS(H8449,I8449,Setup!$A$2:$A$30))</f>
        <v/>
      </c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</row>
    <row r="8450" spans="1:22">
      <c r="A8450" s="4"/>
      <c r="B8450" s="4"/>
      <c r="C8450" s="18"/>
      <c r="D8450" s="8"/>
      <c r="E8450" s="8"/>
      <c r="F8450" s="4"/>
      <c r="G8450" s="9"/>
      <c r="H8450" s="18"/>
      <c r="I8450" s="18"/>
      <c r="J8450" s="23" t="str">
        <f>IF(OR(ISBLANK(H8450),ISBLANK((I8450))),"",NETWORKDAYS(H8450,I8450,Setup!$A$2:$A$30))</f>
        <v/>
      </c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</row>
    <row r="8451" spans="1:22">
      <c r="A8451" s="4"/>
      <c r="B8451" s="4"/>
      <c r="C8451" s="18"/>
      <c r="D8451" s="8"/>
      <c r="E8451" s="8"/>
      <c r="F8451" s="4"/>
      <c r="G8451" s="9"/>
      <c r="H8451" s="18"/>
      <c r="I8451" s="18"/>
      <c r="J8451" s="23" t="str">
        <f>IF(OR(ISBLANK(H8451),ISBLANK((I8451))),"",NETWORKDAYS(H8451,I8451,Setup!$A$2:$A$30))</f>
        <v/>
      </c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</row>
    <row r="8452" spans="1:22">
      <c r="A8452" s="4"/>
      <c r="B8452" s="4"/>
      <c r="C8452" s="18"/>
      <c r="D8452" s="8"/>
      <c r="E8452" s="8"/>
      <c r="F8452" s="4"/>
      <c r="G8452" s="9"/>
      <c r="H8452" s="18"/>
      <c r="I8452" s="18"/>
      <c r="J8452" s="23" t="str">
        <f>IF(OR(ISBLANK(H8452),ISBLANK((I8452))),"",NETWORKDAYS(H8452,I8452,Setup!$A$2:$A$30))</f>
        <v/>
      </c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</row>
    <row r="8453" spans="1:22">
      <c r="A8453" s="4"/>
      <c r="B8453" s="4"/>
      <c r="C8453" s="18"/>
      <c r="D8453" s="8"/>
      <c r="E8453" s="8"/>
      <c r="F8453" s="4"/>
      <c r="G8453" s="9"/>
      <c r="H8453" s="18"/>
      <c r="I8453" s="18"/>
      <c r="J8453" s="23" t="str">
        <f>IF(OR(ISBLANK(H8453),ISBLANK((I8453))),"",NETWORKDAYS(H8453,I8453,Setup!$A$2:$A$30))</f>
        <v/>
      </c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</row>
    <row r="8454" spans="1:22">
      <c r="A8454" s="4"/>
      <c r="B8454" s="4"/>
      <c r="C8454" s="18"/>
      <c r="D8454" s="8"/>
      <c r="E8454" s="8"/>
      <c r="F8454" s="4"/>
      <c r="G8454" s="9"/>
      <c r="H8454" s="18"/>
      <c r="I8454" s="18"/>
      <c r="J8454" s="23" t="str">
        <f>IF(OR(ISBLANK(H8454),ISBLANK((I8454))),"",NETWORKDAYS(H8454,I8454,Setup!$A$2:$A$30))</f>
        <v/>
      </c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</row>
    <row r="8455" spans="1:22">
      <c r="A8455" s="4"/>
      <c r="B8455" s="4"/>
      <c r="C8455" s="18"/>
      <c r="D8455" s="8"/>
      <c r="E8455" s="8"/>
      <c r="F8455" s="4"/>
      <c r="G8455" s="9"/>
      <c r="H8455" s="18"/>
      <c r="I8455" s="18"/>
      <c r="J8455" s="23" t="str">
        <f>IF(OR(ISBLANK(H8455),ISBLANK((I8455))),"",NETWORKDAYS(H8455,I8455,Setup!$A$2:$A$30))</f>
        <v/>
      </c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</row>
    <row r="8456" spans="1:22">
      <c r="A8456" s="4"/>
      <c r="B8456" s="4"/>
      <c r="C8456" s="18"/>
      <c r="D8456" s="8"/>
      <c r="E8456" s="8"/>
      <c r="F8456" s="4"/>
      <c r="G8456" s="9"/>
      <c r="H8456" s="18"/>
      <c r="I8456" s="18"/>
      <c r="J8456" s="23" t="str">
        <f>IF(OR(ISBLANK(H8456),ISBLANK((I8456))),"",NETWORKDAYS(H8456,I8456,Setup!$A$2:$A$30))</f>
        <v/>
      </c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</row>
    <row r="8457" spans="1:22">
      <c r="A8457" s="4"/>
      <c r="B8457" s="4"/>
      <c r="C8457" s="18"/>
      <c r="D8457" s="8"/>
      <c r="E8457" s="8"/>
      <c r="F8457" s="4"/>
      <c r="G8457" s="9"/>
      <c r="H8457" s="18"/>
      <c r="I8457" s="18"/>
      <c r="J8457" s="23" t="str">
        <f>IF(OR(ISBLANK(H8457),ISBLANK((I8457))),"",NETWORKDAYS(H8457,I8457,Setup!$A$2:$A$30))</f>
        <v/>
      </c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</row>
    <row r="8458" spans="1:22">
      <c r="A8458" s="4"/>
      <c r="B8458" s="4"/>
      <c r="C8458" s="18"/>
      <c r="D8458" s="8"/>
      <c r="E8458" s="8"/>
      <c r="F8458" s="4"/>
      <c r="G8458" s="9"/>
      <c r="H8458" s="18"/>
      <c r="I8458" s="18"/>
      <c r="J8458" s="23" t="str">
        <f>IF(OR(ISBLANK(H8458),ISBLANK((I8458))),"",NETWORKDAYS(H8458,I8458,Setup!$A$2:$A$30))</f>
        <v/>
      </c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</row>
    <row r="8459" spans="1:22">
      <c r="A8459" s="4"/>
      <c r="B8459" s="4"/>
      <c r="C8459" s="18"/>
      <c r="D8459" s="8"/>
      <c r="E8459" s="8"/>
      <c r="F8459" s="4"/>
      <c r="G8459" s="9"/>
      <c r="H8459" s="18"/>
      <c r="I8459" s="18"/>
      <c r="J8459" s="23" t="str">
        <f>IF(OR(ISBLANK(H8459),ISBLANK((I8459))),"",NETWORKDAYS(H8459,I8459,Setup!$A$2:$A$30))</f>
        <v/>
      </c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</row>
    <row r="8460" spans="1:22">
      <c r="A8460" s="4"/>
      <c r="B8460" s="4"/>
      <c r="C8460" s="18"/>
      <c r="D8460" s="8"/>
      <c r="E8460" s="8"/>
      <c r="F8460" s="4"/>
      <c r="G8460" s="9"/>
      <c r="H8460" s="18"/>
      <c r="I8460" s="18"/>
      <c r="J8460" s="23" t="str">
        <f>IF(OR(ISBLANK(H8460),ISBLANK((I8460))),"",NETWORKDAYS(H8460,I8460,Setup!$A$2:$A$30))</f>
        <v/>
      </c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</row>
    <row r="8461" spans="1:22">
      <c r="A8461" s="4"/>
      <c r="B8461" s="4"/>
      <c r="C8461" s="18"/>
      <c r="D8461" s="8"/>
      <c r="E8461" s="8"/>
      <c r="F8461" s="4"/>
      <c r="G8461" s="9"/>
      <c r="H8461" s="18"/>
      <c r="I8461" s="18"/>
      <c r="J8461" s="23" t="str">
        <f>IF(OR(ISBLANK(H8461),ISBLANK((I8461))),"",NETWORKDAYS(H8461,I8461,Setup!$A$2:$A$30))</f>
        <v/>
      </c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</row>
    <row r="8462" spans="1:22">
      <c r="A8462" s="4"/>
      <c r="B8462" s="4"/>
      <c r="C8462" s="18"/>
      <c r="D8462" s="8"/>
      <c r="E8462" s="8"/>
      <c r="F8462" s="4"/>
      <c r="G8462" s="9"/>
      <c r="H8462" s="18"/>
      <c r="I8462" s="18"/>
      <c r="J8462" s="23" t="str">
        <f>IF(OR(ISBLANK(H8462),ISBLANK((I8462))),"",NETWORKDAYS(H8462,I8462,Setup!$A$2:$A$30))</f>
        <v/>
      </c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</row>
    <row r="8463" spans="1:22">
      <c r="A8463" s="4"/>
      <c r="B8463" s="4"/>
      <c r="C8463" s="18"/>
      <c r="D8463" s="8"/>
      <c r="E8463" s="8"/>
      <c r="F8463" s="4"/>
      <c r="G8463" s="9"/>
      <c r="H8463" s="18"/>
      <c r="I8463" s="18"/>
      <c r="J8463" s="23" t="str">
        <f>IF(OR(ISBLANK(H8463),ISBLANK((I8463))),"",NETWORKDAYS(H8463,I8463,Setup!$A$2:$A$30))</f>
        <v/>
      </c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</row>
    <row r="8464" spans="1:22">
      <c r="A8464" s="4"/>
      <c r="B8464" s="4"/>
      <c r="C8464" s="18"/>
      <c r="D8464" s="8"/>
      <c r="E8464" s="8"/>
      <c r="F8464" s="4"/>
      <c r="G8464" s="9"/>
      <c r="H8464" s="18"/>
      <c r="I8464" s="18"/>
      <c r="J8464" s="23" t="str">
        <f>IF(OR(ISBLANK(H8464),ISBLANK((I8464))),"",NETWORKDAYS(H8464,I8464,Setup!$A$2:$A$30))</f>
        <v/>
      </c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</row>
    <row r="8465" spans="1:22">
      <c r="A8465" s="4"/>
      <c r="B8465" s="4"/>
      <c r="C8465" s="18"/>
      <c r="D8465" s="8"/>
      <c r="E8465" s="8"/>
      <c r="F8465" s="4"/>
      <c r="G8465" s="9"/>
      <c r="H8465" s="18"/>
      <c r="I8465" s="18"/>
      <c r="J8465" s="23" t="str">
        <f>IF(OR(ISBLANK(H8465),ISBLANK((I8465))),"",NETWORKDAYS(H8465,I8465,Setup!$A$2:$A$30))</f>
        <v/>
      </c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</row>
    <row r="8466" spans="1:22">
      <c r="A8466" s="4"/>
      <c r="B8466" s="4"/>
      <c r="C8466" s="18"/>
      <c r="D8466" s="8"/>
      <c r="E8466" s="8"/>
      <c r="F8466" s="4"/>
      <c r="G8466" s="9"/>
      <c r="H8466" s="18"/>
      <c r="I8466" s="18"/>
      <c r="J8466" s="23" t="str">
        <f>IF(OR(ISBLANK(H8466),ISBLANK((I8466))),"",NETWORKDAYS(H8466,I8466,Setup!$A$2:$A$30))</f>
        <v/>
      </c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</row>
    <row r="8467" spans="1:22">
      <c r="A8467" s="4"/>
      <c r="B8467" s="4"/>
      <c r="C8467" s="18"/>
      <c r="D8467" s="8"/>
      <c r="E8467" s="8"/>
      <c r="F8467" s="4"/>
      <c r="G8467" s="9"/>
      <c r="H8467" s="18"/>
      <c r="I8467" s="18"/>
      <c r="J8467" s="23" t="str">
        <f>IF(OR(ISBLANK(H8467),ISBLANK((I8467))),"",NETWORKDAYS(H8467,I8467,Setup!$A$2:$A$30))</f>
        <v/>
      </c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</row>
    <row r="8468" spans="1:22">
      <c r="A8468" s="4"/>
      <c r="B8468" s="4"/>
      <c r="C8468" s="18"/>
      <c r="D8468" s="8"/>
      <c r="E8468" s="8"/>
      <c r="F8468" s="4"/>
      <c r="G8468" s="9"/>
      <c r="H8468" s="18"/>
      <c r="I8468" s="18"/>
      <c r="J8468" s="23" t="str">
        <f>IF(OR(ISBLANK(H8468),ISBLANK((I8468))),"",NETWORKDAYS(H8468,I8468,Setup!$A$2:$A$30))</f>
        <v/>
      </c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</row>
    <row r="8469" spans="1:22">
      <c r="A8469" s="4"/>
      <c r="B8469" s="4"/>
      <c r="C8469" s="18"/>
      <c r="D8469" s="8"/>
      <c r="E8469" s="8"/>
      <c r="F8469" s="4"/>
      <c r="G8469" s="9"/>
      <c r="H8469" s="18"/>
      <c r="I8469" s="18"/>
      <c r="J8469" s="23" t="str">
        <f>IF(OR(ISBLANK(H8469),ISBLANK((I8469))),"",NETWORKDAYS(H8469,I8469,Setup!$A$2:$A$30))</f>
        <v/>
      </c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</row>
    <row r="8470" spans="1:22">
      <c r="A8470" s="4"/>
      <c r="B8470" s="4"/>
      <c r="C8470" s="18"/>
      <c r="D8470" s="8"/>
      <c r="E8470" s="8"/>
      <c r="F8470" s="4"/>
      <c r="G8470" s="9"/>
      <c r="H8470" s="18"/>
      <c r="I8470" s="18"/>
      <c r="J8470" s="23" t="str">
        <f>IF(OR(ISBLANK(H8470),ISBLANK((I8470))),"",NETWORKDAYS(H8470,I8470,Setup!$A$2:$A$30))</f>
        <v/>
      </c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</row>
    <row r="8471" spans="1:22">
      <c r="A8471" s="4"/>
      <c r="B8471" s="4"/>
      <c r="C8471" s="18"/>
      <c r="D8471" s="8"/>
      <c r="E8471" s="8"/>
      <c r="F8471" s="4"/>
      <c r="G8471" s="9"/>
      <c r="H8471" s="18"/>
      <c r="I8471" s="18"/>
      <c r="J8471" s="23" t="str">
        <f>IF(OR(ISBLANK(H8471),ISBLANK((I8471))),"",NETWORKDAYS(H8471,I8471,Setup!$A$2:$A$30))</f>
        <v/>
      </c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</row>
    <row r="8472" spans="1:22">
      <c r="A8472" s="4"/>
      <c r="B8472" s="4"/>
      <c r="C8472" s="18"/>
      <c r="D8472" s="8"/>
      <c r="E8472" s="8"/>
      <c r="F8472" s="4"/>
      <c r="G8472" s="9"/>
      <c r="H8472" s="18"/>
      <c r="I8472" s="18"/>
      <c r="J8472" s="23" t="str">
        <f>IF(OR(ISBLANK(H8472),ISBLANK((I8472))),"",NETWORKDAYS(H8472,I8472,Setup!$A$2:$A$30))</f>
        <v/>
      </c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</row>
    <row r="8473" spans="1:22">
      <c r="A8473" s="4"/>
      <c r="B8473" s="4"/>
      <c r="C8473" s="18"/>
      <c r="D8473" s="8"/>
      <c r="E8473" s="8"/>
      <c r="F8473" s="4"/>
      <c r="G8473" s="9"/>
      <c r="H8473" s="18"/>
      <c r="I8473" s="18"/>
      <c r="J8473" s="23" t="str">
        <f>IF(OR(ISBLANK(H8473),ISBLANK((I8473))),"",NETWORKDAYS(H8473,I8473,Setup!$A$2:$A$30))</f>
        <v/>
      </c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</row>
    <row r="8474" spans="1:22">
      <c r="A8474" s="4"/>
      <c r="B8474" s="4"/>
      <c r="C8474" s="18"/>
      <c r="D8474" s="8"/>
      <c r="E8474" s="8"/>
      <c r="F8474" s="4"/>
      <c r="G8474" s="9"/>
      <c r="H8474" s="18"/>
      <c r="I8474" s="18"/>
      <c r="J8474" s="23" t="str">
        <f>IF(OR(ISBLANK(H8474),ISBLANK((I8474))),"",NETWORKDAYS(H8474,I8474,Setup!$A$2:$A$30))</f>
        <v/>
      </c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</row>
    <row r="8475" spans="1:22">
      <c r="A8475" s="4"/>
      <c r="B8475" s="4"/>
      <c r="C8475" s="18"/>
      <c r="D8475" s="8"/>
      <c r="E8475" s="8"/>
      <c r="F8475" s="4"/>
      <c r="G8475" s="9"/>
      <c r="H8475" s="18"/>
      <c r="I8475" s="18"/>
      <c r="J8475" s="23" t="str">
        <f>IF(OR(ISBLANK(H8475),ISBLANK((I8475))),"",NETWORKDAYS(H8475,I8475,Setup!$A$2:$A$30))</f>
        <v/>
      </c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</row>
    <row r="8476" spans="1:22">
      <c r="A8476" s="4"/>
      <c r="B8476" s="4"/>
      <c r="C8476" s="18"/>
      <c r="D8476" s="8"/>
      <c r="E8476" s="8"/>
      <c r="F8476" s="4"/>
      <c r="G8476" s="9"/>
      <c r="H8476" s="18"/>
      <c r="I8476" s="18"/>
      <c r="J8476" s="23" t="str">
        <f>IF(OR(ISBLANK(H8476),ISBLANK((I8476))),"",NETWORKDAYS(H8476,I8476,Setup!$A$2:$A$30))</f>
        <v/>
      </c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</row>
    <row r="8477" spans="1:22">
      <c r="A8477" s="4"/>
      <c r="B8477" s="4"/>
      <c r="C8477" s="18"/>
      <c r="D8477" s="8"/>
      <c r="E8477" s="8"/>
      <c r="F8477" s="4"/>
      <c r="G8477" s="9"/>
      <c r="H8477" s="18"/>
      <c r="I8477" s="18"/>
      <c r="J8477" s="23" t="str">
        <f>IF(OR(ISBLANK(H8477),ISBLANK((I8477))),"",NETWORKDAYS(H8477,I8477,Setup!$A$2:$A$30))</f>
        <v/>
      </c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</row>
    <row r="8478" spans="1:22">
      <c r="A8478" s="4"/>
      <c r="B8478" s="4"/>
      <c r="C8478" s="18"/>
      <c r="D8478" s="8"/>
      <c r="E8478" s="8"/>
      <c r="F8478" s="4"/>
      <c r="G8478" s="9"/>
      <c r="H8478" s="18"/>
      <c r="I8478" s="18"/>
      <c r="J8478" s="23" t="str">
        <f>IF(OR(ISBLANK(H8478),ISBLANK((I8478))),"",NETWORKDAYS(H8478,I8478,Setup!$A$2:$A$30))</f>
        <v/>
      </c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</row>
    <row r="8479" spans="1:22">
      <c r="A8479" s="4"/>
      <c r="B8479" s="4"/>
      <c r="C8479" s="18"/>
      <c r="D8479" s="8"/>
      <c r="E8479" s="8"/>
      <c r="F8479" s="4"/>
      <c r="G8479" s="9"/>
      <c r="H8479" s="18"/>
      <c r="I8479" s="18"/>
      <c r="J8479" s="23" t="str">
        <f>IF(OR(ISBLANK(H8479),ISBLANK((I8479))),"",NETWORKDAYS(H8479,I8479,Setup!$A$2:$A$30))</f>
        <v/>
      </c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</row>
    <row r="8480" spans="1:22">
      <c r="A8480" s="4"/>
      <c r="B8480" s="4"/>
      <c r="C8480" s="18"/>
      <c r="D8480" s="8"/>
      <c r="E8480" s="8"/>
      <c r="F8480" s="4"/>
      <c r="G8480" s="9"/>
      <c r="H8480" s="18"/>
      <c r="I8480" s="18"/>
      <c r="J8480" s="23" t="str">
        <f>IF(OR(ISBLANK(H8480),ISBLANK((I8480))),"",NETWORKDAYS(H8480,I8480,Setup!$A$2:$A$30))</f>
        <v/>
      </c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</row>
    <row r="8481" spans="1:22">
      <c r="A8481" s="4"/>
      <c r="B8481" s="4"/>
      <c r="C8481" s="18"/>
      <c r="D8481" s="8"/>
      <c r="E8481" s="8"/>
      <c r="F8481" s="4"/>
      <c r="G8481" s="9"/>
      <c r="H8481" s="18"/>
      <c r="I8481" s="18"/>
      <c r="J8481" s="23" t="str">
        <f>IF(OR(ISBLANK(H8481),ISBLANK((I8481))),"",NETWORKDAYS(H8481,I8481,Setup!$A$2:$A$30))</f>
        <v/>
      </c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</row>
    <row r="8482" spans="1:22">
      <c r="A8482" s="4"/>
      <c r="B8482" s="4"/>
      <c r="C8482" s="18"/>
      <c r="D8482" s="8"/>
      <c r="E8482" s="8"/>
      <c r="F8482" s="4"/>
      <c r="G8482" s="9"/>
      <c r="H8482" s="18"/>
      <c r="I8482" s="18"/>
      <c r="J8482" s="23" t="str">
        <f>IF(OR(ISBLANK(H8482),ISBLANK((I8482))),"",NETWORKDAYS(H8482,I8482,Setup!$A$2:$A$30))</f>
        <v/>
      </c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</row>
    <row r="8483" spans="1:22">
      <c r="A8483" s="4"/>
      <c r="B8483" s="4"/>
      <c r="C8483" s="18"/>
      <c r="D8483" s="8"/>
      <c r="E8483" s="8"/>
      <c r="F8483" s="4"/>
      <c r="G8483" s="9"/>
      <c r="H8483" s="18"/>
      <c r="I8483" s="18"/>
      <c r="J8483" s="23" t="str">
        <f>IF(OR(ISBLANK(H8483),ISBLANK((I8483))),"",NETWORKDAYS(H8483,I8483,Setup!$A$2:$A$30))</f>
        <v/>
      </c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</row>
    <row r="8484" spans="1:22">
      <c r="A8484" s="4"/>
      <c r="B8484" s="4"/>
      <c r="C8484" s="18"/>
      <c r="D8484" s="8"/>
      <c r="E8484" s="8"/>
      <c r="F8484" s="4"/>
      <c r="G8484" s="9"/>
      <c r="H8484" s="18"/>
      <c r="I8484" s="18"/>
      <c r="J8484" s="23" t="str">
        <f>IF(OR(ISBLANK(H8484),ISBLANK((I8484))),"",NETWORKDAYS(H8484,I8484,Setup!$A$2:$A$30))</f>
        <v/>
      </c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</row>
    <row r="8485" spans="1:22">
      <c r="A8485" s="4"/>
      <c r="B8485" s="4"/>
      <c r="C8485" s="18"/>
      <c r="D8485" s="8"/>
      <c r="E8485" s="8"/>
      <c r="F8485" s="4"/>
      <c r="G8485" s="9"/>
      <c r="H8485" s="18"/>
      <c r="I8485" s="18"/>
      <c r="J8485" s="23" t="str">
        <f>IF(OR(ISBLANK(H8485),ISBLANK((I8485))),"",NETWORKDAYS(H8485,I8485,Setup!$A$2:$A$30))</f>
        <v/>
      </c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</row>
    <row r="8486" spans="1:22">
      <c r="A8486" s="4"/>
      <c r="B8486" s="4"/>
      <c r="C8486" s="18"/>
      <c r="D8486" s="8"/>
      <c r="E8486" s="8"/>
      <c r="F8486" s="4"/>
      <c r="G8486" s="9"/>
      <c r="H8486" s="18"/>
      <c r="I8486" s="18"/>
      <c r="J8486" s="23" t="str">
        <f>IF(OR(ISBLANK(H8486),ISBLANK((I8486))),"",NETWORKDAYS(H8486,I8486,Setup!$A$2:$A$30))</f>
        <v/>
      </c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</row>
    <row r="8487" spans="1:22">
      <c r="A8487" s="4"/>
      <c r="B8487" s="4"/>
      <c r="C8487" s="18"/>
      <c r="D8487" s="8"/>
      <c r="E8487" s="8"/>
      <c r="F8487" s="4"/>
      <c r="G8487" s="9"/>
      <c r="H8487" s="18"/>
      <c r="I8487" s="18"/>
      <c r="J8487" s="23" t="str">
        <f>IF(OR(ISBLANK(H8487),ISBLANK((I8487))),"",NETWORKDAYS(H8487,I8487,Setup!$A$2:$A$30))</f>
        <v/>
      </c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</row>
    <row r="8488" spans="1:22">
      <c r="A8488" s="4"/>
      <c r="B8488" s="4"/>
      <c r="C8488" s="18"/>
      <c r="D8488" s="8"/>
      <c r="E8488" s="8"/>
      <c r="F8488" s="4"/>
      <c r="G8488" s="9"/>
      <c r="H8488" s="18"/>
      <c r="I8488" s="18"/>
      <c r="J8488" s="23" t="str">
        <f>IF(OR(ISBLANK(H8488),ISBLANK((I8488))),"",NETWORKDAYS(H8488,I8488,Setup!$A$2:$A$30))</f>
        <v/>
      </c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</row>
    <row r="8489" spans="1:22">
      <c r="A8489" s="4"/>
      <c r="B8489" s="4"/>
      <c r="C8489" s="18"/>
      <c r="D8489" s="8"/>
      <c r="E8489" s="8"/>
      <c r="F8489" s="4"/>
      <c r="G8489" s="9"/>
      <c r="H8489" s="18"/>
      <c r="I8489" s="18"/>
      <c r="J8489" s="23" t="str">
        <f>IF(OR(ISBLANK(H8489),ISBLANK((I8489))),"",NETWORKDAYS(H8489,I8489,Setup!$A$2:$A$30))</f>
        <v/>
      </c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</row>
    <row r="8490" spans="1:22">
      <c r="A8490" s="4"/>
      <c r="B8490" s="4"/>
      <c r="C8490" s="18"/>
      <c r="D8490" s="8"/>
      <c r="E8490" s="8"/>
      <c r="F8490" s="4"/>
      <c r="G8490" s="9"/>
      <c r="H8490" s="18"/>
      <c r="I8490" s="18"/>
      <c r="J8490" s="23" t="str">
        <f>IF(OR(ISBLANK(H8490),ISBLANK((I8490))),"",NETWORKDAYS(H8490,I8490,Setup!$A$2:$A$30))</f>
        <v/>
      </c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</row>
    <row r="8491" spans="1:22">
      <c r="A8491" s="4"/>
      <c r="B8491" s="4"/>
      <c r="C8491" s="18"/>
      <c r="D8491" s="8"/>
      <c r="E8491" s="8"/>
      <c r="F8491" s="4"/>
      <c r="G8491" s="9"/>
      <c r="H8491" s="18"/>
      <c r="I8491" s="18"/>
      <c r="J8491" s="23" t="str">
        <f>IF(OR(ISBLANK(H8491),ISBLANK((I8491))),"",NETWORKDAYS(H8491,I8491,Setup!$A$2:$A$30))</f>
        <v/>
      </c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</row>
    <row r="8492" spans="1:22">
      <c r="A8492" s="4"/>
      <c r="B8492" s="4"/>
      <c r="C8492" s="18"/>
      <c r="D8492" s="8"/>
      <c r="E8492" s="8"/>
      <c r="F8492" s="4"/>
      <c r="G8492" s="9"/>
      <c r="H8492" s="18"/>
      <c r="I8492" s="18"/>
      <c r="J8492" s="23" t="str">
        <f>IF(OR(ISBLANK(H8492),ISBLANK((I8492))),"",NETWORKDAYS(H8492,I8492,Setup!$A$2:$A$30))</f>
        <v/>
      </c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</row>
    <row r="8493" spans="1:22">
      <c r="A8493" s="4"/>
      <c r="B8493" s="4"/>
      <c r="C8493" s="18"/>
      <c r="D8493" s="8"/>
      <c r="E8493" s="8"/>
      <c r="F8493" s="4"/>
      <c r="G8493" s="9"/>
      <c r="H8493" s="18"/>
      <c r="I8493" s="18"/>
      <c r="J8493" s="23" t="str">
        <f>IF(OR(ISBLANK(H8493),ISBLANK((I8493))),"",NETWORKDAYS(H8493,I8493,Setup!$A$2:$A$30))</f>
        <v/>
      </c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</row>
    <row r="8494" spans="1:22">
      <c r="A8494" s="4"/>
      <c r="B8494" s="4"/>
      <c r="C8494" s="18"/>
      <c r="D8494" s="8"/>
      <c r="E8494" s="8"/>
      <c r="F8494" s="4"/>
      <c r="G8494" s="9"/>
      <c r="H8494" s="18"/>
      <c r="I8494" s="18"/>
      <c r="J8494" s="23" t="str">
        <f>IF(OR(ISBLANK(H8494),ISBLANK((I8494))),"",NETWORKDAYS(H8494,I8494,Setup!$A$2:$A$30))</f>
        <v/>
      </c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</row>
    <row r="8495" spans="1:22">
      <c r="A8495" s="4"/>
      <c r="B8495" s="4"/>
      <c r="C8495" s="18"/>
      <c r="D8495" s="8"/>
      <c r="E8495" s="8"/>
      <c r="F8495" s="4"/>
      <c r="G8495" s="9"/>
      <c r="H8495" s="18"/>
      <c r="I8495" s="18"/>
      <c r="J8495" s="23" t="str">
        <f>IF(OR(ISBLANK(H8495),ISBLANK((I8495))),"",NETWORKDAYS(H8495,I8495,Setup!$A$2:$A$30))</f>
        <v/>
      </c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</row>
    <row r="8496" spans="1:22">
      <c r="A8496" s="4"/>
      <c r="B8496" s="4"/>
      <c r="C8496" s="18"/>
      <c r="D8496" s="8"/>
      <c r="E8496" s="8"/>
      <c r="F8496" s="4"/>
      <c r="G8496" s="9"/>
      <c r="H8496" s="18"/>
      <c r="I8496" s="18"/>
      <c r="J8496" s="23" t="str">
        <f>IF(OR(ISBLANK(H8496),ISBLANK((I8496))),"",NETWORKDAYS(H8496,I8496,Setup!$A$2:$A$30))</f>
        <v/>
      </c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</row>
    <row r="8497" spans="1:22">
      <c r="A8497" s="4"/>
      <c r="B8497" s="4"/>
      <c r="C8497" s="18"/>
      <c r="D8497" s="8"/>
      <c r="E8497" s="8"/>
      <c r="F8497" s="4"/>
      <c r="G8497" s="9"/>
      <c r="H8497" s="18"/>
      <c r="I8497" s="18"/>
      <c r="J8497" s="23" t="str">
        <f>IF(OR(ISBLANK(H8497),ISBLANK((I8497))),"",NETWORKDAYS(H8497,I8497,Setup!$A$2:$A$30))</f>
        <v/>
      </c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</row>
    <row r="8498" spans="1:22">
      <c r="A8498" s="4"/>
      <c r="B8498" s="4"/>
      <c r="C8498" s="18"/>
      <c r="D8498" s="8"/>
      <c r="E8498" s="8"/>
      <c r="F8498" s="4"/>
      <c r="G8498" s="9"/>
      <c r="H8498" s="18"/>
      <c r="I8498" s="18"/>
      <c r="J8498" s="23" t="str">
        <f>IF(OR(ISBLANK(H8498),ISBLANK((I8498))),"",NETWORKDAYS(H8498,I8498,Setup!$A$2:$A$30))</f>
        <v/>
      </c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</row>
    <row r="8499" spans="1:22">
      <c r="A8499" s="4"/>
      <c r="B8499" s="4"/>
      <c r="C8499" s="18"/>
      <c r="D8499" s="8"/>
      <c r="E8499" s="8"/>
      <c r="F8499" s="4"/>
      <c r="G8499" s="9"/>
      <c r="H8499" s="18"/>
      <c r="I8499" s="18"/>
      <c r="J8499" s="23" t="str">
        <f>IF(OR(ISBLANK(H8499),ISBLANK((I8499))),"",NETWORKDAYS(H8499,I8499,Setup!$A$2:$A$30))</f>
        <v/>
      </c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</row>
    <row r="8500" spans="1:22">
      <c r="A8500" s="4"/>
      <c r="B8500" s="4"/>
      <c r="C8500" s="18"/>
      <c r="D8500" s="8"/>
      <c r="E8500" s="8"/>
      <c r="F8500" s="4"/>
      <c r="G8500" s="9"/>
      <c r="H8500" s="18"/>
      <c r="I8500" s="18"/>
      <c r="J8500" s="23" t="str">
        <f>IF(OR(ISBLANK(H8500),ISBLANK((I8500))),"",NETWORKDAYS(H8500,I8500,Setup!$A$2:$A$30))</f>
        <v/>
      </c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</row>
    <row r="8501" spans="1:22">
      <c r="A8501" s="4"/>
      <c r="B8501" s="4"/>
      <c r="C8501" s="18"/>
      <c r="D8501" s="8"/>
      <c r="E8501" s="8"/>
      <c r="F8501" s="4"/>
      <c r="G8501" s="9"/>
      <c r="H8501" s="18"/>
      <c r="I8501" s="18"/>
      <c r="J8501" s="23" t="str">
        <f>IF(OR(ISBLANK(H8501),ISBLANK((I8501))),"",NETWORKDAYS(H8501,I8501,Setup!$A$2:$A$30))</f>
        <v/>
      </c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</row>
    <row r="8502" spans="1:22">
      <c r="A8502" s="4"/>
      <c r="B8502" s="4"/>
      <c r="C8502" s="18"/>
      <c r="D8502" s="8"/>
      <c r="E8502" s="8"/>
      <c r="F8502" s="4"/>
      <c r="G8502" s="9"/>
      <c r="H8502" s="18"/>
      <c r="I8502" s="18"/>
      <c r="J8502" s="23" t="str">
        <f>IF(OR(ISBLANK(H8502),ISBLANK((I8502))),"",NETWORKDAYS(H8502,I8502,Setup!$A$2:$A$30))</f>
        <v/>
      </c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</row>
    <row r="8503" spans="1:22">
      <c r="A8503" s="4"/>
      <c r="B8503" s="4"/>
      <c r="C8503" s="18"/>
      <c r="D8503" s="8"/>
      <c r="E8503" s="8"/>
      <c r="F8503" s="4"/>
      <c r="G8503" s="9"/>
      <c r="H8503" s="18"/>
      <c r="I8503" s="18"/>
      <c r="J8503" s="23" t="str">
        <f>IF(OR(ISBLANK(H8503),ISBLANK((I8503))),"",NETWORKDAYS(H8503,I8503,Setup!$A$2:$A$30))</f>
        <v/>
      </c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</row>
    <row r="8504" spans="1:22">
      <c r="A8504" s="4"/>
      <c r="B8504" s="4"/>
      <c r="C8504" s="18"/>
      <c r="D8504" s="8"/>
      <c r="E8504" s="8"/>
      <c r="F8504" s="4"/>
      <c r="G8504" s="9"/>
      <c r="H8504" s="18"/>
      <c r="I8504" s="18"/>
      <c r="J8504" s="23" t="str">
        <f>IF(OR(ISBLANK(H8504),ISBLANK((I8504))),"",NETWORKDAYS(H8504,I8504,Setup!$A$2:$A$30))</f>
        <v/>
      </c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</row>
    <row r="8505" spans="1:22">
      <c r="A8505" s="4"/>
      <c r="B8505" s="4"/>
      <c r="C8505" s="18"/>
      <c r="D8505" s="8"/>
      <c r="E8505" s="8"/>
      <c r="F8505" s="4"/>
      <c r="G8505" s="9"/>
      <c r="H8505" s="18"/>
      <c r="I8505" s="18"/>
      <c r="J8505" s="23" t="str">
        <f>IF(OR(ISBLANK(H8505),ISBLANK((I8505))),"",NETWORKDAYS(H8505,I8505,Setup!$A$2:$A$30))</f>
        <v/>
      </c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</row>
    <row r="8506" spans="1:22">
      <c r="A8506" s="4"/>
      <c r="B8506" s="4"/>
      <c r="C8506" s="18"/>
      <c r="D8506" s="8"/>
      <c r="E8506" s="8"/>
      <c r="F8506" s="4"/>
      <c r="G8506" s="9"/>
      <c r="H8506" s="18"/>
      <c r="I8506" s="18"/>
      <c r="J8506" s="23" t="str">
        <f>IF(OR(ISBLANK(H8506),ISBLANK((I8506))),"",NETWORKDAYS(H8506,I8506,Setup!$A$2:$A$30))</f>
        <v/>
      </c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</row>
    <row r="8507" spans="1:22">
      <c r="A8507" s="4"/>
      <c r="B8507" s="4"/>
      <c r="C8507" s="18"/>
      <c r="D8507" s="8"/>
      <c r="E8507" s="8"/>
      <c r="F8507" s="4"/>
      <c r="G8507" s="9"/>
      <c r="H8507" s="18"/>
      <c r="I8507" s="18"/>
      <c r="J8507" s="23" t="str">
        <f>IF(OR(ISBLANK(H8507),ISBLANK((I8507))),"",NETWORKDAYS(H8507,I8507,Setup!$A$2:$A$30))</f>
        <v/>
      </c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</row>
    <row r="8508" spans="1:22">
      <c r="A8508" s="4"/>
      <c r="B8508" s="4"/>
      <c r="C8508" s="18"/>
      <c r="D8508" s="8"/>
      <c r="E8508" s="8"/>
      <c r="F8508" s="4"/>
      <c r="G8508" s="9"/>
      <c r="H8508" s="18"/>
      <c r="I8508" s="18"/>
      <c r="J8508" s="23" t="str">
        <f>IF(OR(ISBLANK(H8508),ISBLANK((I8508))),"",NETWORKDAYS(H8508,I8508,Setup!$A$2:$A$30))</f>
        <v/>
      </c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</row>
    <row r="8509" spans="1:22">
      <c r="A8509" s="4"/>
      <c r="B8509" s="4"/>
      <c r="C8509" s="18"/>
      <c r="D8509" s="8"/>
      <c r="E8509" s="8"/>
      <c r="F8509" s="4"/>
      <c r="G8509" s="9"/>
      <c r="H8509" s="18"/>
      <c r="I8509" s="18"/>
      <c r="J8509" s="23" t="str">
        <f>IF(OR(ISBLANK(H8509),ISBLANK((I8509))),"",NETWORKDAYS(H8509,I8509,Setup!$A$2:$A$30))</f>
        <v/>
      </c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</row>
    <row r="8510" spans="1:22">
      <c r="A8510" s="4"/>
      <c r="B8510" s="4"/>
      <c r="C8510" s="18"/>
      <c r="D8510" s="8"/>
      <c r="E8510" s="8"/>
      <c r="F8510" s="4"/>
      <c r="G8510" s="9"/>
      <c r="H8510" s="18"/>
      <c r="I8510" s="18"/>
      <c r="J8510" s="23" t="str">
        <f>IF(OR(ISBLANK(H8510),ISBLANK((I8510))),"",NETWORKDAYS(H8510,I8510,Setup!$A$2:$A$30))</f>
        <v/>
      </c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</row>
    <row r="8511" spans="1:22">
      <c r="A8511" s="4"/>
      <c r="B8511" s="4"/>
      <c r="C8511" s="18"/>
      <c r="D8511" s="8"/>
      <c r="E8511" s="8"/>
      <c r="F8511" s="4"/>
      <c r="G8511" s="9"/>
      <c r="H8511" s="18"/>
      <c r="I8511" s="18"/>
      <c r="J8511" s="23" t="str">
        <f>IF(OR(ISBLANK(H8511),ISBLANK((I8511))),"",NETWORKDAYS(H8511,I8511,Setup!$A$2:$A$30))</f>
        <v/>
      </c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</row>
    <row r="8512" spans="1:22">
      <c r="A8512" s="4"/>
      <c r="B8512" s="4"/>
      <c r="C8512" s="18"/>
      <c r="D8512" s="8"/>
      <c r="E8512" s="8"/>
      <c r="F8512" s="4"/>
      <c r="G8512" s="9"/>
      <c r="H8512" s="18"/>
      <c r="I8512" s="18"/>
      <c r="J8512" s="23" t="str">
        <f>IF(OR(ISBLANK(H8512),ISBLANK((I8512))),"",NETWORKDAYS(H8512,I8512,Setup!$A$2:$A$30))</f>
        <v/>
      </c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</row>
    <row r="8513" spans="1:22">
      <c r="A8513" s="4"/>
      <c r="B8513" s="4"/>
      <c r="C8513" s="18"/>
      <c r="D8513" s="8"/>
      <c r="E8513" s="8"/>
      <c r="F8513" s="4"/>
      <c r="G8513" s="9"/>
      <c r="H8513" s="18"/>
      <c r="I8513" s="18"/>
      <c r="J8513" s="23" t="str">
        <f>IF(OR(ISBLANK(H8513),ISBLANK((I8513))),"",NETWORKDAYS(H8513,I8513,Setup!$A$2:$A$30))</f>
        <v/>
      </c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</row>
    <row r="8514" spans="1:22">
      <c r="A8514" s="4"/>
      <c r="B8514" s="4"/>
      <c r="C8514" s="18"/>
      <c r="D8514" s="8"/>
      <c r="E8514" s="8"/>
      <c r="F8514" s="4"/>
      <c r="G8514" s="9"/>
      <c r="H8514" s="18"/>
      <c r="I8514" s="18"/>
      <c r="J8514" s="23" t="str">
        <f>IF(OR(ISBLANK(H8514),ISBLANK((I8514))),"",NETWORKDAYS(H8514,I8514,Setup!$A$2:$A$30))</f>
        <v/>
      </c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</row>
    <row r="8515" spans="1:22">
      <c r="A8515" s="4"/>
      <c r="B8515" s="4"/>
      <c r="C8515" s="18"/>
      <c r="D8515" s="8"/>
      <c r="E8515" s="8"/>
      <c r="F8515" s="4"/>
      <c r="G8515" s="9"/>
      <c r="H8515" s="18"/>
      <c r="I8515" s="18"/>
      <c r="J8515" s="23" t="str">
        <f>IF(OR(ISBLANK(H8515),ISBLANK((I8515))),"",NETWORKDAYS(H8515,I8515,Setup!$A$2:$A$30))</f>
        <v/>
      </c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</row>
    <row r="8516" spans="1:22">
      <c r="A8516" s="4"/>
      <c r="B8516" s="4"/>
      <c r="C8516" s="18"/>
      <c r="D8516" s="8"/>
      <c r="E8516" s="8"/>
      <c r="F8516" s="4"/>
      <c r="G8516" s="9"/>
      <c r="H8516" s="18"/>
      <c r="I8516" s="18"/>
      <c r="J8516" s="23" t="str">
        <f>IF(OR(ISBLANK(H8516),ISBLANK((I8516))),"",NETWORKDAYS(H8516,I8516,Setup!$A$2:$A$30))</f>
        <v/>
      </c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</row>
    <row r="8517" spans="1:22">
      <c r="A8517" s="4"/>
      <c r="B8517" s="4"/>
      <c r="C8517" s="18"/>
      <c r="D8517" s="8"/>
      <c r="E8517" s="8"/>
      <c r="F8517" s="4"/>
      <c r="G8517" s="9"/>
      <c r="H8517" s="18"/>
      <c r="I8517" s="18"/>
      <c r="J8517" s="23" t="str">
        <f>IF(OR(ISBLANK(H8517),ISBLANK((I8517))),"",NETWORKDAYS(H8517,I8517,Setup!$A$2:$A$30))</f>
        <v/>
      </c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</row>
    <row r="8518" spans="1:22">
      <c r="A8518" s="4"/>
      <c r="B8518" s="4"/>
      <c r="C8518" s="18"/>
      <c r="D8518" s="8"/>
      <c r="E8518" s="8"/>
      <c r="F8518" s="4"/>
      <c r="G8518" s="9"/>
      <c r="H8518" s="18"/>
      <c r="I8518" s="18"/>
      <c r="J8518" s="23" t="str">
        <f>IF(OR(ISBLANK(H8518),ISBLANK((I8518))),"",NETWORKDAYS(H8518,I8518,Setup!$A$2:$A$30))</f>
        <v/>
      </c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</row>
    <row r="8519" spans="1:22">
      <c r="A8519" s="4"/>
      <c r="B8519" s="4"/>
      <c r="C8519" s="18"/>
      <c r="D8519" s="8"/>
      <c r="E8519" s="8"/>
      <c r="F8519" s="4"/>
      <c r="G8519" s="9"/>
      <c r="H8519" s="18"/>
      <c r="I8519" s="18"/>
      <c r="J8519" s="23" t="str">
        <f>IF(OR(ISBLANK(H8519),ISBLANK((I8519))),"",NETWORKDAYS(H8519,I8519,Setup!$A$2:$A$30))</f>
        <v/>
      </c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</row>
    <row r="8520" spans="1:22">
      <c r="A8520" s="4"/>
      <c r="B8520" s="4"/>
      <c r="C8520" s="18"/>
      <c r="D8520" s="8"/>
      <c r="E8520" s="8"/>
      <c r="F8520" s="4"/>
      <c r="G8520" s="9"/>
      <c r="H8520" s="18"/>
      <c r="I8520" s="18"/>
      <c r="J8520" s="23" t="str">
        <f>IF(OR(ISBLANK(H8520),ISBLANK((I8520))),"",NETWORKDAYS(H8520,I8520,Setup!$A$2:$A$30))</f>
        <v/>
      </c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</row>
    <row r="8521" spans="1:22">
      <c r="A8521" s="4"/>
      <c r="B8521" s="4"/>
      <c r="C8521" s="18"/>
      <c r="D8521" s="8"/>
      <c r="E8521" s="8"/>
      <c r="F8521" s="4"/>
      <c r="G8521" s="9"/>
      <c r="H8521" s="18"/>
      <c r="I8521" s="18"/>
      <c r="J8521" s="23" t="str">
        <f>IF(OR(ISBLANK(H8521),ISBLANK((I8521))),"",NETWORKDAYS(H8521,I8521,Setup!$A$2:$A$30))</f>
        <v/>
      </c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</row>
    <row r="8522" spans="1:22">
      <c r="A8522" s="4"/>
      <c r="B8522" s="4"/>
      <c r="C8522" s="18"/>
      <c r="D8522" s="8"/>
      <c r="E8522" s="8"/>
      <c r="F8522" s="4"/>
      <c r="G8522" s="9"/>
      <c r="H8522" s="18"/>
      <c r="I8522" s="18"/>
      <c r="J8522" s="23" t="str">
        <f>IF(OR(ISBLANK(H8522),ISBLANK((I8522))),"",NETWORKDAYS(H8522,I8522,Setup!$A$2:$A$30))</f>
        <v/>
      </c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</row>
    <row r="8523" spans="1:22">
      <c r="A8523" s="4"/>
      <c r="B8523" s="4"/>
      <c r="C8523" s="18"/>
      <c r="D8523" s="8"/>
      <c r="E8523" s="8"/>
      <c r="F8523" s="4"/>
      <c r="G8523" s="9"/>
      <c r="H8523" s="18"/>
      <c r="I8523" s="18"/>
      <c r="J8523" s="23" t="str">
        <f>IF(OR(ISBLANK(H8523),ISBLANK((I8523))),"",NETWORKDAYS(H8523,I8523,Setup!$A$2:$A$30))</f>
        <v/>
      </c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</row>
    <row r="8524" spans="1:22">
      <c r="A8524" s="4"/>
      <c r="B8524" s="4"/>
      <c r="C8524" s="18"/>
      <c r="D8524" s="8"/>
      <c r="E8524" s="8"/>
      <c r="F8524" s="4"/>
      <c r="G8524" s="9"/>
      <c r="H8524" s="18"/>
      <c r="I8524" s="18"/>
      <c r="J8524" s="23" t="str">
        <f>IF(OR(ISBLANK(H8524),ISBLANK((I8524))),"",NETWORKDAYS(H8524,I8524,Setup!$A$2:$A$30))</f>
        <v/>
      </c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</row>
    <row r="8525" spans="1:22">
      <c r="A8525" s="4"/>
      <c r="B8525" s="4"/>
      <c r="C8525" s="18"/>
      <c r="D8525" s="8"/>
      <c r="E8525" s="8"/>
      <c r="F8525" s="4"/>
      <c r="G8525" s="9"/>
      <c r="H8525" s="18"/>
      <c r="I8525" s="18"/>
      <c r="J8525" s="23" t="str">
        <f>IF(OR(ISBLANK(H8525),ISBLANK((I8525))),"",NETWORKDAYS(H8525,I8525,Setup!$A$2:$A$30))</f>
        <v/>
      </c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</row>
    <row r="8526" spans="1:22">
      <c r="A8526" s="4"/>
      <c r="B8526" s="4"/>
      <c r="C8526" s="18"/>
      <c r="D8526" s="8"/>
      <c r="E8526" s="8"/>
      <c r="F8526" s="4"/>
      <c r="G8526" s="9"/>
      <c r="H8526" s="18"/>
      <c r="I8526" s="18"/>
      <c r="J8526" s="23" t="str">
        <f>IF(OR(ISBLANK(H8526),ISBLANK((I8526))),"",NETWORKDAYS(H8526,I8526,Setup!$A$2:$A$30))</f>
        <v/>
      </c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</row>
    <row r="8527" spans="1:22">
      <c r="A8527" s="4"/>
      <c r="B8527" s="4"/>
      <c r="C8527" s="18"/>
      <c r="D8527" s="8"/>
      <c r="E8527" s="8"/>
      <c r="F8527" s="4"/>
      <c r="G8527" s="9"/>
      <c r="H8527" s="18"/>
      <c r="I8527" s="18"/>
      <c r="J8527" s="23" t="str">
        <f>IF(OR(ISBLANK(H8527),ISBLANK((I8527))),"",NETWORKDAYS(H8527,I8527,Setup!$A$2:$A$30))</f>
        <v/>
      </c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</row>
    <row r="8528" spans="1:22">
      <c r="A8528" s="4"/>
      <c r="B8528" s="4"/>
      <c r="C8528" s="18"/>
      <c r="D8528" s="8"/>
      <c r="E8528" s="8"/>
      <c r="F8528" s="4"/>
      <c r="G8528" s="9"/>
      <c r="H8528" s="18"/>
      <c r="I8528" s="18"/>
      <c r="J8528" s="23" t="str">
        <f>IF(OR(ISBLANK(H8528),ISBLANK((I8528))),"",NETWORKDAYS(H8528,I8528,Setup!$A$2:$A$30))</f>
        <v/>
      </c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</row>
    <row r="8529" spans="1:22">
      <c r="A8529" s="4"/>
      <c r="B8529" s="4"/>
      <c r="C8529" s="18"/>
      <c r="D8529" s="8"/>
      <c r="E8529" s="8"/>
      <c r="F8529" s="4"/>
      <c r="G8529" s="9"/>
      <c r="H8529" s="18"/>
      <c r="I8529" s="18"/>
      <c r="J8529" s="23" t="str">
        <f>IF(OR(ISBLANK(H8529),ISBLANK((I8529))),"",NETWORKDAYS(H8529,I8529,Setup!$A$2:$A$30))</f>
        <v/>
      </c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</row>
    <row r="8530" spans="1:22">
      <c r="A8530" s="4"/>
      <c r="B8530" s="4"/>
      <c r="C8530" s="18"/>
      <c r="D8530" s="8"/>
      <c r="E8530" s="8"/>
      <c r="F8530" s="4"/>
      <c r="G8530" s="9"/>
      <c r="H8530" s="18"/>
      <c r="I8530" s="18"/>
      <c r="J8530" s="23" t="str">
        <f>IF(OR(ISBLANK(H8530),ISBLANK((I8530))),"",NETWORKDAYS(H8530,I8530,Setup!$A$2:$A$30))</f>
        <v/>
      </c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</row>
    <row r="8531" spans="1:22">
      <c r="A8531" s="4"/>
      <c r="B8531" s="4"/>
      <c r="C8531" s="18"/>
      <c r="D8531" s="8"/>
      <c r="E8531" s="8"/>
      <c r="F8531" s="4"/>
      <c r="G8531" s="9"/>
      <c r="H8531" s="18"/>
      <c r="I8531" s="18"/>
      <c r="J8531" s="23" t="str">
        <f>IF(OR(ISBLANK(H8531),ISBLANK((I8531))),"",NETWORKDAYS(H8531,I8531,Setup!$A$2:$A$30))</f>
        <v/>
      </c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</row>
    <row r="8532" spans="1:22">
      <c r="A8532" s="4"/>
      <c r="B8532" s="4"/>
      <c r="C8532" s="18"/>
      <c r="D8532" s="8"/>
      <c r="E8532" s="8"/>
      <c r="F8532" s="4"/>
      <c r="G8532" s="9"/>
      <c r="H8532" s="18"/>
      <c r="I8532" s="18"/>
      <c r="J8532" s="23" t="str">
        <f>IF(OR(ISBLANK(H8532),ISBLANK((I8532))),"",NETWORKDAYS(H8532,I8532,Setup!$A$2:$A$30))</f>
        <v/>
      </c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</row>
    <row r="8533" spans="1:22">
      <c r="A8533" s="4"/>
      <c r="B8533" s="4"/>
      <c r="C8533" s="18"/>
      <c r="D8533" s="8"/>
      <c r="E8533" s="8"/>
      <c r="F8533" s="4"/>
      <c r="G8533" s="9"/>
      <c r="H8533" s="18"/>
      <c r="I8533" s="18"/>
      <c r="J8533" s="23" t="str">
        <f>IF(OR(ISBLANK(H8533),ISBLANK((I8533))),"",NETWORKDAYS(H8533,I8533,Setup!$A$2:$A$30))</f>
        <v/>
      </c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</row>
    <row r="8534" spans="1:22">
      <c r="A8534" s="4"/>
      <c r="B8534" s="4"/>
      <c r="C8534" s="18"/>
      <c r="D8534" s="8"/>
      <c r="E8534" s="8"/>
      <c r="F8534" s="4"/>
      <c r="G8534" s="9"/>
      <c r="H8534" s="18"/>
      <c r="I8534" s="18"/>
      <c r="J8534" s="23" t="str">
        <f>IF(OR(ISBLANK(H8534),ISBLANK((I8534))),"",NETWORKDAYS(H8534,I8534,Setup!$A$2:$A$30))</f>
        <v/>
      </c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</row>
    <row r="8535" spans="1:22">
      <c r="A8535" s="4"/>
      <c r="B8535" s="4"/>
      <c r="C8535" s="18"/>
      <c r="D8535" s="8"/>
      <c r="E8535" s="8"/>
      <c r="F8535" s="4"/>
      <c r="G8535" s="9"/>
      <c r="H8535" s="18"/>
      <c r="I8535" s="18"/>
      <c r="J8535" s="23" t="str">
        <f>IF(OR(ISBLANK(H8535),ISBLANK((I8535))),"",NETWORKDAYS(H8535,I8535,Setup!$A$2:$A$30))</f>
        <v/>
      </c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</row>
    <row r="8536" spans="1:22">
      <c r="A8536" s="4"/>
      <c r="B8536" s="4"/>
      <c r="C8536" s="18"/>
      <c r="D8536" s="8"/>
      <c r="E8536" s="8"/>
      <c r="F8536" s="4"/>
      <c r="G8536" s="9"/>
      <c r="H8536" s="18"/>
      <c r="I8536" s="18"/>
      <c r="J8536" s="23" t="str">
        <f>IF(OR(ISBLANK(H8536),ISBLANK((I8536))),"",NETWORKDAYS(H8536,I8536,Setup!$A$2:$A$30))</f>
        <v/>
      </c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</row>
    <row r="8537" spans="1:22">
      <c r="A8537" s="4"/>
      <c r="B8537" s="4"/>
      <c r="C8537" s="18"/>
      <c r="D8537" s="8"/>
      <c r="E8537" s="8"/>
      <c r="F8537" s="4"/>
      <c r="G8537" s="9"/>
      <c r="H8537" s="18"/>
      <c r="I8537" s="18"/>
      <c r="J8537" s="23" t="str">
        <f>IF(OR(ISBLANK(H8537),ISBLANK((I8537))),"",NETWORKDAYS(H8537,I8537,Setup!$A$2:$A$30))</f>
        <v/>
      </c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</row>
    <row r="8538" spans="1:22">
      <c r="A8538" s="4"/>
      <c r="B8538" s="4"/>
      <c r="C8538" s="18"/>
      <c r="D8538" s="8"/>
      <c r="E8538" s="8"/>
      <c r="F8538" s="4"/>
      <c r="G8538" s="9"/>
      <c r="H8538" s="18"/>
      <c r="I8538" s="18"/>
      <c r="J8538" s="23" t="str">
        <f>IF(OR(ISBLANK(H8538),ISBLANK((I8538))),"",NETWORKDAYS(H8538,I8538,Setup!$A$2:$A$30))</f>
        <v/>
      </c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</row>
    <row r="8539" spans="1:22">
      <c r="A8539" s="4"/>
      <c r="B8539" s="4"/>
      <c r="C8539" s="18"/>
      <c r="D8539" s="8"/>
      <c r="E8539" s="8"/>
      <c r="F8539" s="4"/>
      <c r="G8539" s="9"/>
      <c r="H8539" s="18"/>
      <c r="I8539" s="18"/>
      <c r="J8539" s="23" t="str">
        <f>IF(OR(ISBLANK(H8539),ISBLANK((I8539))),"",NETWORKDAYS(H8539,I8539,Setup!$A$2:$A$30))</f>
        <v/>
      </c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</row>
    <row r="8540" spans="1:22">
      <c r="A8540" s="4"/>
      <c r="B8540" s="4"/>
      <c r="C8540" s="18"/>
      <c r="D8540" s="8"/>
      <c r="E8540" s="8"/>
      <c r="F8540" s="4"/>
      <c r="G8540" s="9"/>
      <c r="H8540" s="18"/>
      <c r="I8540" s="18"/>
      <c r="J8540" s="23" t="str">
        <f>IF(OR(ISBLANK(H8540),ISBLANK((I8540))),"",NETWORKDAYS(H8540,I8540,Setup!$A$2:$A$30))</f>
        <v/>
      </c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</row>
    <row r="8541" spans="1:22">
      <c r="A8541" s="4"/>
      <c r="B8541" s="4"/>
      <c r="C8541" s="18"/>
      <c r="D8541" s="8"/>
      <c r="E8541" s="8"/>
      <c r="F8541" s="4"/>
      <c r="G8541" s="9"/>
      <c r="H8541" s="18"/>
      <c r="I8541" s="18"/>
      <c r="J8541" s="23" t="str">
        <f>IF(OR(ISBLANK(H8541),ISBLANK((I8541))),"",NETWORKDAYS(H8541,I8541,Setup!$A$2:$A$30))</f>
        <v/>
      </c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</row>
    <row r="8542" spans="1:22">
      <c r="A8542" s="4"/>
      <c r="B8542" s="4"/>
      <c r="C8542" s="18"/>
      <c r="D8542" s="8"/>
      <c r="E8542" s="8"/>
      <c r="F8542" s="4"/>
      <c r="G8542" s="9"/>
      <c r="H8542" s="18"/>
      <c r="I8542" s="18"/>
      <c r="J8542" s="23" t="str">
        <f>IF(OR(ISBLANK(H8542),ISBLANK((I8542))),"",NETWORKDAYS(H8542,I8542,Setup!$A$2:$A$30))</f>
        <v/>
      </c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</row>
    <row r="8543" spans="1:22">
      <c r="A8543" s="4"/>
      <c r="B8543" s="4"/>
      <c r="C8543" s="18"/>
      <c r="D8543" s="8"/>
      <c r="E8543" s="8"/>
      <c r="F8543" s="4"/>
      <c r="G8543" s="9"/>
      <c r="H8543" s="18"/>
      <c r="I8543" s="18"/>
      <c r="J8543" s="23" t="str">
        <f>IF(OR(ISBLANK(H8543),ISBLANK((I8543))),"",NETWORKDAYS(H8543,I8543,Setup!$A$2:$A$30))</f>
        <v/>
      </c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</row>
    <row r="8544" spans="1:22">
      <c r="A8544" s="4"/>
      <c r="B8544" s="4"/>
      <c r="C8544" s="18"/>
      <c r="D8544" s="8"/>
      <c r="E8544" s="8"/>
      <c r="F8544" s="4"/>
      <c r="G8544" s="9"/>
      <c r="H8544" s="18"/>
      <c r="I8544" s="18"/>
      <c r="J8544" s="23" t="str">
        <f>IF(OR(ISBLANK(H8544),ISBLANK((I8544))),"",NETWORKDAYS(H8544,I8544,Setup!$A$2:$A$30))</f>
        <v/>
      </c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</row>
    <row r="8545" spans="1:22">
      <c r="A8545" s="4"/>
      <c r="B8545" s="4"/>
      <c r="C8545" s="18"/>
      <c r="D8545" s="8"/>
      <c r="E8545" s="8"/>
      <c r="F8545" s="4"/>
      <c r="G8545" s="9"/>
      <c r="H8545" s="18"/>
      <c r="I8545" s="18"/>
      <c r="J8545" s="23" t="str">
        <f>IF(OR(ISBLANK(H8545),ISBLANK((I8545))),"",NETWORKDAYS(H8545,I8545,Setup!$A$2:$A$30))</f>
        <v/>
      </c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</row>
    <row r="8546" spans="1:22">
      <c r="A8546" s="4"/>
      <c r="B8546" s="4"/>
      <c r="C8546" s="18"/>
      <c r="D8546" s="8"/>
      <c r="E8546" s="8"/>
      <c r="F8546" s="4"/>
      <c r="G8546" s="9"/>
      <c r="H8546" s="18"/>
      <c r="I8546" s="18"/>
      <c r="J8546" s="23" t="str">
        <f>IF(OR(ISBLANK(H8546),ISBLANK((I8546))),"",NETWORKDAYS(H8546,I8546,Setup!$A$2:$A$30))</f>
        <v/>
      </c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</row>
    <row r="8547" spans="1:22">
      <c r="A8547" s="4"/>
      <c r="B8547" s="4"/>
      <c r="C8547" s="18"/>
      <c r="D8547" s="8"/>
      <c r="E8547" s="8"/>
      <c r="F8547" s="4"/>
      <c r="G8547" s="9"/>
      <c r="H8547" s="18"/>
      <c r="I8547" s="18"/>
      <c r="J8547" s="23" t="str">
        <f>IF(OR(ISBLANK(H8547),ISBLANK((I8547))),"",NETWORKDAYS(H8547,I8547,Setup!$A$2:$A$30))</f>
        <v/>
      </c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</row>
    <row r="8548" spans="1:22">
      <c r="A8548" s="4"/>
      <c r="B8548" s="4"/>
      <c r="C8548" s="18"/>
      <c r="D8548" s="8"/>
      <c r="E8548" s="8"/>
      <c r="F8548" s="4"/>
      <c r="G8548" s="9"/>
      <c r="H8548" s="18"/>
      <c r="I8548" s="18"/>
      <c r="J8548" s="23" t="str">
        <f>IF(OR(ISBLANK(H8548),ISBLANK((I8548))),"",NETWORKDAYS(H8548,I8548,Setup!$A$2:$A$30))</f>
        <v/>
      </c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</row>
    <row r="8549" spans="1:22">
      <c r="A8549" s="4"/>
      <c r="B8549" s="4"/>
      <c r="C8549" s="18"/>
      <c r="D8549" s="8"/>
      <c r="E8549" s="8"/>
      <c r="F8549" s="4"/>
      <c r="G8549" s="9"/>
      <c r="H8549" s="18"/>
      <c r="I8549" s="18"/>
      <c r="J8549" s="23" t="str">
        <f>IF(OR(ISBLANK(H8549),ISBLANK((I8549))),"",NETWORKDAYS(H8549,I8549,Setup!$A$2:$A$30))</f>
        <v/>
      </c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</row>
    <row r="8550" spans="1:22">
      <c r="A8550" s="4"/>
      <c r="B8550" s="4"/>
      <c r="C8550" s="18"/>
      <c r="D8550" s="8"/>
      <c r="E8550" s="8"/>
      <c r="F8550" s="4"/>
      <c r="G8550" s="9"/>
      <c r="H8550" s="18"/>
      <c r="I8550" s="18"/>
      <c r="J8550" s="23" t="str">
        <f>IF(OR(ISBLANK(H8550),ISBLANK((I8550))),"",NETWORKDAYS(H8550,I8550,Setup!$A$2:$A$30))</f>
        <v/>
      </c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</row>
    <row r="8551" spans="1:22">
      <c r="A8551" s="4"/>
      <c r="B8551" s="4"/>
      <c r="C8551" s="18"/>
      <c r="D8551" s="8"/>
      <c r="E8551" s="8"/>
      <c r="F8551" s="4"/>
      <c r="G8551" s="9"/>
      <c r="H8551" s="18"/>
      <c r="I8551" s="18"/>
      <c r="J8551" s="23" t="str">
        <f>IF(OR(ISBLANK(H8551),ISBLANK((I8551))),"",NETWORKDAYS(H8551,I8551,Setup!$A$2:$A$30))</f>
        <v/>
      </c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</row>
    <row r="8552" spans="1:22">
      <c r="A8552" s="4"/>
      <c r="B8552" s="4"/>
      <c r="C8552" s="18"/>
      <c r="D8552" s="8"/>
      <c r="E8552" s="8"/>
      <c r="F8552" s="4"/>
      <c r="G8552" s="9"/>
      <c r="H8552" s="18"/>
      <c r="I8552" s="18"/>
      <c r="J8552" s="23" t="str">
        <f>IF(OR(ISBLANK(H8552),ISBLANK((I8552))),"",NETWORKDAYS(H8552,I8552,Setup!$A$2:$A$30))</f>
        <v/>
      </c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</row>
    <row r="8553" spans="1:22">
      <c r="A8553" s="4"/>
      <c r="B8553" s="4"/>
      <c r="C8553" s="18"/>
      <c r="D8553" s="8"/>
      <c r="E8553" s="8"/>
      <c r="F8553" s="4"/>
      <c r="G8553" s="9"/>
      <c r="H8553" s="18"/>
      <c r="I8553" s="18"/>
      <c r="J8553" s="23" t="str">
        <f>IF(OR(ISBLANK(H8553),ISBLANK((I8553))),"",NETWORKDAYS(H8553,I8553,Setup!$A$2:$A$30))</f>
        <v/>
      </c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</row>
    <row r="8554" spans="1:22">
      <c r="A8554" s="4"/>
      <c r="B8554" s="4"/>
      <c r="C8554" s="18"/>
      <c r="D8554" s="8"/>
      <c r="E8554" s="8"/>
      <c r="F8554" s="4"/>
      <c r="G8554" s="9"/>
      <c r="H8554" s="18"/>
      <c r="I8554" s="18"/>
      <c r="J8554" s="23" t="str">
        <f>IF(OR(ISBLANK(H8554),ISBLANK((I8554))),"",NETWORKDAYS(H8554,I8554,Setup!$A$2:$A$30))</f>
        <v/>
      </c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</row>
    <row r="8555" spans="1:22">
      <c r="A8555" s="4"/>
      <c r="B8555" s="4"/>
      <c r="C8555" s="18"/>
      <c r="D8555" s="8"/>
      <c r="E8555" s="8"/>
      <c r="F8555" s="4"/>
      <c r="G8555" s="9"/>
      <c r="H8555" s="18"/>
      <c r="I8555" s="18"/>
      <c r="J8555" s="23" t="str">
        <f>IF(OR(ISBLANK(H8555),ISBLANK((I8555))),"",NETWORKDAYS(H8555,I8555,Setup!$A$2:$A$30))</f>
        <v/>
      </c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</row>
    <row r="8556" spans="1:22">
      <c r="A8556" s="4"/>
      <c r="B8556" s="4"/>
      <c r="C8556" s="18"/>
      <c r="D8556" s="8"/>
      <c r="E8556" s="8"/>
      <c r="F8556" s="4"/>
      <c r="G8556" s="9"/>
      <c r="H8556" s="18"/>
      <c r="I8556" s="18"/>
      <c r="J8556" s="23" t="str">
        <f>IF(OR(ISBLANK(H8556),ISBLANK((I8556))),"",NETWORKDAYS(H8556,I8556,Setup!$A$2:$A$30))</f>
        <v/>
      </c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</row>
    <row r="8557" spans="1:22">
      <c r="A8557" s="4"/>
      <c r="B8557" s="4"/>
      <c r="C8557" s="18"/>
      <c r="D8557" s="8"/>
      <c r="E8557" s="8"/>
      <c r="F8557" s="4"/>
      <c r="G8557" s="9"/>
      <c r="H8557" s="18"/>
      <c r="I8557" s="18"/>
      <c r="J8557" s="23" t="str">
        <f>IF(OR(ISBLANK(H8557),ISBLANK((I8557))),"",NETWORKDAYS(H8557,I8557,Setup!$A$2:$A$30))</f>
        <v/>
      </c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</row>
    <row r="8558" spans="1:22">
      <c r="A8558" s="4"/>
      <c r="B8558" s="4"/>
      <c r="C8558" s="18"/>
      <c r="D8558" s="8"/>
      <c r="E8558" s="8"/>
      <c r="F8558" s="4"/>
      <c r="G8558" s="9"/>
      <c r="H8558" s="18"/>
      <c r="I8558" s="18"/>
      <c r="J8558" s="23" t="str">
        <f>IF(OR(ISBLANK(H8558),ISBLANK((I8558))),"",NETWORKDAYS(H8558,I8558,Setup!$A$2:$A$30))</f>
        <v/>
      </c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</row>
    <row r="8559" spans="1:22">
      <c r="A8559" s="4"/>
      <c r="B8559" s="4"/>
      <c r="C8559" s="18"/>
      <c r="D8559" s="8"/>
      <c r="E8559" s="8"/>
      <c r="F8559" s="4"/>
      <c r="G8559" s="9"/>
      <c r="H8559" s="18"/>
      <c r="I8559" s="18"/>
      <c r="J8559" s="23" t="str">
        <f>IF(OR(ISBLANK(H8559),ISBLANK((I8559))),"",NETWORKDAYS(H8559,I8559,Setup!$A$2:$A$30))</f>
        <v/>
      </c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</row>
    <row r="8560" spans="1:22">
      <c r="A8560" s="4"/>
      <c r="B8560" s="4"/>
      <c r="C8560" s="18"/>
      <c r="D8560" s="8"/>
      <c r="E8560" s="8"/>
      <c r="F8560" s="4"/>
      <c r="G8560" s="9"/>
      <c r="H8560" s="18"/>
      <c r="I8560" s="18"/>
      <c r="J8560" s="23" t="str">
        <f>IF(OR(ISBLANK(H8560),ISBLANK((I8560))),"",NETWORKDAYS(H8560,I8560,Setup!$A$2:$A$30))</f>
        <v/>
      </c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</row>
    <row r="8561" spans="1:22">
      <c r="A8561" s="4"/>
      <c r="B8561" s="4"/>
      <c r="C8561" s="18"/>
      <c r="D8561" s="8"/>
      <c r="E8561" s="8"/>
      <c r="F8561" s="4"/>
      <c r="G8561" s="9"/>
      <c r="H8561" s="18"/>
      <c r="I8561" s="18"/>
      <c r="J8561" s="23" t="str">
        <f>IF(OR(ISBLANK(H8561),ISBLANK((I8561))),"",NETWORKDAYS(H8561,I8561,Setup!$A$2:$A$30))</f>
        <v/>
      </c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</row>
    <row r="8562" spans="1:22">
      <c r="A8562" s="4"/>
      <c r="B8562" s="4"/>
      <c r="C8562" s="18"/>
      <c r="D8562" s="8"/>
      <c r="E8562" s="8"/>
      <c r="F8562" s="4"/>
      <c r="G8562" s="9"/>
      <c r="H8562" s="18"/>
      <c r="I8562" s="18"/>
      <c r="J8562" s="23" t="str">
        <f>IF(OR(ISBLANK(H8562),ISBLANK((I8562))),"",NETWORKDAYS(H8562,I8562,Setup!$A$2:$A$30))</f>
        <v/>
      </c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</row>
    <row r="8563" spans="1:22">
      <c r="A8563" s="4"/>
      <c r="B8563" s="4"/>
      <c r="C8563" s="18"/>
      <c r="D8563" s="8"/>
      <c r="E8563" s="8"/>
      <c r="F8563" s="4"/>
      <c r="G8563" s="9"/>
      <c r="H8563" s="18"/>
      <c r="I8563" s="18"/>
      <c r="J8563" s="23" t="str">
        <f>IF(OR(ISBLANK(H8563),ISBLANK((I8563))),"",NETWORKDAYS(H8563,I8563,Setup!$A$2:$A$30))</f>
        <v/>
      </c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</row>
    <row r="8564" spans="1:22">
      <c r="A8564" s="4"/>
      <c r="B8564" s="4"/>
      <c r="C8564" s="18"/>
      <c r="D8564" s="8"/>
      <c r="E8564" s="8"/>
      <c r="F8564" s="4"/>
      <c r="G8564" s="9"/>
      <c r="H8564" s="18"/>
      <c r="I8564" s="18"/>
      <c r="J8564" s="23" t="str">
        <f>IF(OR(ISBLANK(H8564),ISBLANK((I8564))),"",NETWORKDAYS(H8564,I8564,Setup!$A$2:$A$30))</f>
        <v/>
      </c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</row>
    <row r="8565" spans="1:22">
      <c r="A8565" s="4"/>
      <c r="B8565" s="4"/>
      <c r="C8565" s="18"/>
      <c r="D8565" s="8"/>
      <c r="E8565" s="8"/>
      <c r="F8565" s="4"/>
      <c r="G8565" s="9"/>
      <c r="H8565" s="18"/>
      <c r="I8565" s="18"/>
      <c r="J8565" s="23" t="str">
        <f>IF(OR(ISBLANK(H8565),ISBLANK((I8565))),"",NETWORKDAYS(H8565,I8565,Setup!$A$2:$A$30))</f>
        <v/>
      </c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</row>
    <row r="8566" spans="1:22">
      <c r="A8566" s="4"/>
      <c r="B8566" s="4"/>
      <c r="C8566" s="18"/>
      <c r="D8566" s="8"/>
      <c r="E8566" s="8"/>
      <c r="F8566" s="4"/>
      <c r="G8566" s="9"/>
      <c r="H8566" s="18"/>
      <c r="I8566" s="18"/>
      <c r="J8566" s="23" t="str">
        <f>IF(OR(ISBLANK(H8566),ISBLANK((I8566))),"",NETWORKDAYS(H8566,I8566,Setup!$A$2:$A$30))</f>
        <v/>
      </c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</row>
    <row r="8567" spans="1:22">
      <c r="A8567" s="4"/>
      <c r="B8567" s="4"/>
      <c r="C8567" s="18"/>
      <c r="D8567" s="8"/>
      <c r="E8567" s="8"/>
      <c r="F8567" s="4"/>
      <c r="G8567" s="9"/>
      <c r="H8567" s="18"/>
      <c r="I8567" s="18"/>
      <c r="J8567" s="23" t="str">
        <f>IF(OR(ISBLANK(H8567),ISBLANK((I8567))),"",NETWORKDAYS(H8567,I8567,Setup!$A$2:$A$30))</f>
        <v/>
      </c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</row>
    <row r="8568" spans="1:22">
      <c r="A8568" s="4"/>
      <c r="B8568" s="4"/>
      <c r="C8568" s="18"/>
      <c r="D8568" s="8"/>
      <c r="E8568" s="8"/>
      <c r="F8568" s="4"/>
      <c r="G8568" s="9"/>
      <c r="H8568" s="18"/>
      <c r="I8568" s="18"/>
      <c r="J8568" s="23" t="str">
        <f>IF(OR(ISBLANK(H8568),ISBLANK((I8568))),"",NETWORKDAYS(H8568,I8568,Setup!$A$2:$A$30))</f>
        <v/>
      </c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</row>
    <row r="8569" spans="1:22">
      <c r="A8569" s="4"/>
      <c r="B8569" s="4"/>
      <c r="C8569" s="18"/>
      <c r="D8569" s="8"/>
      <c r="E8569" s="8"/>
      <c r="F8569" s="4"/>
      <c r="G8569" s="9"/>
      <c r="H8569" s="18"/>
      <c r="I8569" s="18"/>
      <c r="J8569" s="23" t="str">
        <f>IF(OR(ISBLANK(H8569),ISBLANK((I8569))),"",NETWORKDAYS(H8569,I8569,Setup!$A$2:$A$30))</f>
        <v/>
      </c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</row>
    <row r="8570" spans="1:22">
      <c r="A8570" s="4"/>
      <c r="B8570" s="4"/>
      <c r="C8570" s="18"/>
      <c r="D8570" s="8"/>
      <c r="E8570" s="8"/>
      <c r="F8570" s="4"/>
      <c r="G8570" s="9"/>
      <c r="H8570" s="18"/>
      <c r="I8570" s="18"/>
      <c r="J8570" s="23" t="str">
        <f>IF(OR(ISBLANK(H8570),ISBLANK((I8570))),"",NETWORKDAYS(H8570,I8570,Setup!$A$2:$A$30))</f>
        <v/>
      </c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</row>
    <row r="8571" spans="1:22">
      <c r="A8571" s="4"/>
      <c r="B8571" s="4"/>
      <c r="C8571" s="18"/>
      <c r="D8571" s="8"/>
      <c r="E8571" s="8"/>
      <c r="F8571" s="4"/>
      <c r="G8571" s="9"/>
      <c r="H8571" s="18"/>
      <c r="I8571" s="18"/>
      <c r="J8571" s="23" t="str">
        <f>IF(OR(ISBLANK(H8571),ISBLANK((I8571))),"",NETWORKDAYS(H8571,I8571,Setup!$A$2:$A$30))</f>
        <v/>
      </c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</row>
    <row r="8572" spans="1:22">
      <c r="A8572" s="4"/>
      <c r="B8572" s="4"/>
      <c r="C8572" s="18"/>
      <c r="D8572" s="8"/>
      <c r="E8572" s="8"/>
      <c r="F8572" s="4"/>
      <c r="G8572" s="9"/>
      <c r="H8572" s="18"/>
      <c r="I8572" s="18"/>
      <c r="J8572" s="23" t="str">
        <f>IF(OR(ISBLANK(H8572),ISBLANK((I8572))),"",NETWORKDAYS(H8572,I8572,Setup!$A$2:$A$30))</f>
        <v/>
      </c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</row>
    <row r="8573" spans="1:22">
      <c r="A8573" s="4"/>
      <c r="B8573" s="4"/>
      <c r="C8573" s="18"/>
      <c r="D8573" s="8"/>
      <c r="E8573" s="8"/>
      <c r="F8573" s="4"/>
      <c r="G8573" s="9"/>
      <c r="H8573" s="18"/>
      <c r="I8573" s="18"/>
      <c r="J8573" s="23" t="str">
        <f>IF(OR(ISBLANK(H8573),ISBLANK((I8573))),"",NETWORKDAYS(H8573,I8573,Setup!$A$2:$A$30))</f>
        <v/>
      </c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</row>
    <row r="8574" spans="1:22">
      <c r="A8574" s="4"/>
      <c r="B8574" s="4"/>
      <c r="C8574" s="18"/>
      <c r="D8574" s="8"/>
      <c r="E8574" s="8"/>
      <c r="F8574" s="4"/>
      <c r="G8574" s="9"/>
      <c r="H8574" s="18"/>
      <c r="I8574" s="18"/>
      <c r="J8574" s="23" t="str">
        <f>IF(OR(ISBLANK(H8574),ISBLANK((I8574))),"",NETWORKDAYS(H8574,I8574,Setup!$A$2:$A$30))</f>
        <v/>
      </c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</row>
    <row r="8575" spans="1:22">
      <c r="A8575" s="4"/>
      <c r="B8575" s="4"/>
      <c r="C8575" s="18"/>
      <c r="D8575" s="8"/>
      <c r="E8575" s="8"/>
      <c r="F8575" s="4"/>
      <c r="G8575" s="9"/>
      <c r="H8575" s="18"/>
      <c r="I8575" s="18"/>
      <c r="J8575" s="23" t="str">
        <f>IF(OR(ISBLANK(H8575),ISBLANK((I8575))),"",NETWORKDAYS(H8575,I8575,Setup!$A$2:$A$30))</f>
        <v/>
      </c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</row>
    <row r="8576" spans="1:22">
      <c r="A8576" s="4"/>
      <c r="B8576" s="4"/>
      <c r="C8576" s="18"/>
      <c r="D8576" s="8"/>
      <c r="E8576" s="8"/>
      <c r="F8576" s="4"/>
      <c r="G8576" s="9"/>
      <c r="H8576" s="18"/>
      <c r="I8576" s="18"/>
      <c r="J8576" s="23" t="str">
        <f>IF(OR(ISBLANK(H8576),ISBLANK((I8576))),"",NETWORKDAYS(H8576,I8576,Setup!$A$2:$A$30))</f>
        <v/>
      </c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</row>
    <row r="8577" spans="1:22">
      <c r="A8577" s="4"/>
      <c r="B8577" s="4"/>
      <c r="C8577" s="18"/>
      <c r="D8577" s="8"/>
      <c r="E8577" s="8"/>
      <c r="F8577" s="4"/>
      <c r="G8577" s="9"/>
      <c r="H8577" s="18"/>
      <c r="I8577" s="18"/>
      <c r="J8577" s="23" t="str">
        <f>IF(OR(ISBLANK(H8577),ISBLANK((I8577))),"",NETWORKDAYS(H8577,I8577,Setup!$A$2:$A$30))</f>
        <v/>
      </c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</row>
    <row r="8578" spans="1:22">
      <c r="A8578" s="4"/>
      <c r="B8578" s="4"/>
      <c r="C8578" s="18"/>
      <c r="D8578" s="8"/>
      <c r="E8578" s="8"/>
      <c r="F8578" s="4"/>
      <c r="G8578" s="9"/>
      <c r="H8578" s="18"/>
      <c r="I8578" s="18"/>
      <c r="J8578" s="23" t="str">
        <f>IF(OR(ISBLANK(H8578),ISBLANK((I8578))),"",NETWORKDAYS(H8578,I8578,Setup!$A$2:$A$30))</f>
        <v/>
      </c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</row>
    <row r="8579" spans="1:22">
      <c r="A8579" s="4"/>
      <c r="B8579" s="4"/>
      <c r="C8579" s="18"/>
      <c r="D8579" s="8"/>
      <c r="E8579" s="8"/>
      <c r="F8579" s="4"/>
      <c r="G8579" s="9"/>
      <c r="H8579" s="18"/>
      <c r="I8579" s="18"/>
      <c r="J8579" s="23" t="str">
        <f>IF(OR(ISBLANK(H8579),ISBLANK((I8579))),"",NETWORKDAYS(H8579,I8579,Setup!$A$2:$A$30))</f>
        <v/>
      </c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</row>
    <row r="8580" spans="1:22">
      <c r="A8580" s="4"/>
      <c r="B8580" s="4"/>
      <c r="C8580" s="18"/>
      <c r="D8580" s="8"/>
      <c r="E8580" s="8"/>
      <c r="F8580" s="4"/>
      <c r="G8580" s="9"/>
      <c r="H8580" s="18"/>
      <c r="I8580" s="18"/>
      <c r="J8580" s="23" t="str">
        <f>IF(OR(ISBLANK(H8580),ISBLANK((I8580))),"",NETWORKDAYS(H8580,I8580,Setup!$A$2:$A$30))</f>
        <v/>
      </c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</row>
    <row r="8581" spans="1:22">
      <c r="A8581" s="4"/>
      <c r="B8581" s="4"/>
      <c r="C8581" s="18"/>
      <c r="D8581" s="8"/>
      <c r="E8581" s="8"/>
      <c r="F8581" s="4"/>
      <c r="G8581" s="9"/>
      <c r="H8581" s="18"/>
      <c r="I8581" s="18"/>
      <c r="J8581" s="23" t="str">
        <f>IF(OR(ISBLANK(H8581),ISBLANK((I8581))),"",NETWORKDAYS(H8581,I8581,Setup!$A$2:$A$30))</f>
        <v/>
      </c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</row>
    <row r="8582" spans="1:22">
      <c r="A8582" s="4"/>
      <c r="B8582" s="4"/>
      <c r="C8582" s="18"/>
      <c r="D8582" s="8"/>
      <c r="E8582" s="8"/>
      <c r="F8582" s="4"/>
      <c r="G8582" s="9"/>
      <c r="H8582" s="18"/>
      <c r="I8582" s="18"/>
      <c r="J8582" s="23" t="str">
        <f>IF(OR(ISBLANK(H8582),ISBLANK((I8582))),"",NETWORKDAYS(H8582,I8582,Setup!$A$2:$A$30))</f>
        <v/>
      </c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</row>
    <row r="8583" spans="1:22">
      <c r="A8583" s="4"/>
      <c r="B8583" s="4"/>
      <c r="C8583" s="18"/>
      <c r="D8583" s="8"/>
      <c r="E8583" s="8"/>
      <c r="F8583" s="4"/>
      <c r="G8583" s="9"/>
      <c r="H8583" s="18"/>
      <c r="I8583" s="18"/>
      <c r="J8583" s="23" t="str">
        <f>IF(OR(ISBLANK(H8583),ISBLANK((I8583))),"",NETWORKDAYS(H8583,I8583,Setup!$A$2:$A$30))</f>
        <v/>
      </c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</row>
    <row r="8584" spans="1:22">
      <c r="A8584" s="4"/>
      <c r="B8584" s="4"/>
      <c r="C8584" s="18"/>
      <c r="D8584" s="8"/>
      <c r="E8584" s="8"/>
      <c r="F8584" s="4"/>
      <c r="G8584" s="9"/>
      <c r="H8584" s="18"/>
      <c r="I8584" s="18"/>
      <c r="J8584" s="23" t="str">
        <f>IF(OR(ISBLANK(H8584),ISBLANK((I8584))),"",NETWORKDAYS(H8584,I8584,Setup!$A$2:$A$30))</f>
        <v/>
      </c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</row>
    <row r="8585" spans="1:22">
      <c r="A8585" s="4"/>
      <c r="B8585" s="4"/>
      <c r="C8585" s="18"/>
      <c r="D8585" s="8"/>
      <c r="E8585" s="8"/>
      <c r="F8585" s="4"/>
      <c r="G8585" s="9"/>
      <c r="H8585" s="18"/>
      <c r="I8585" s="18"/>
      <c r="J8585" s="23" t="str">
        <f>IF(OR(ISBLANK(H8585),ISBLANK((I8585))),"",NETWORKDAYS(H8585,I8585,Setup!$A$2:$A$30))</f>
        <v/>
      </c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</row>
    <row r="8586" spans="1:22">
      <c r="A8586" s="4"/>
      <c r="B8586" s="4"/>
      <c r="C8586" s="18"/>
      <c r="D8586" s="8"/>
      <c r="E8586" s="8"/>
      <c r="F8586" s="4"/>
      <c r="G8586" s="9"/>
      <c r="H8586" s="18"/>
      <c r="I8586" s="18"/>
      <c r="J8586" s="23" t="str">
        <f>IF(OR(ISBLANK(H8586),ISBLANK((I8586))),"",NETWORKDAYS(H8586,I8586,Setup!$A$2:$A$30))</f>
        <v/>
      </c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</row>
    <row r="8587" spans="1:22">
      <c r="A8587" s="4"/>
      <c r="B8587" s="4"/>
      <c r="C8587" s="18"/>
      <c r="D8587" s="8"/>
      <c r="E8587" s="8"/>
      <c r="F8587" s="4"/>
      <c r="G8587" s="9"/>
      <c r="H8587" s="18"/>
      <c r="I8587" s="18"/>
      <c r="J8587" s="23" t="str">
        <f>IF(OR(ISBLANK(H8587),ISBLANK((I8587))),"",NETWORKDAYS(H8587,I8587,Setup!$A$2:$A$30))</f>
        <v/>
      </c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</row>
    <row r="8588" spans="1:22">
      <c r="A8588" s="4"/>
      <c r="B8588" s="4"/>
      <c r="C8588" s="18"/>
      <c r="D8588" s="8"/>
      <c r="E8588" s="8"/>
      <c r="F8588" s="4"/>
      <c r="G8588" s="9"/>
      <c r="H8588" s="18"/>
      <c r="I8588" s="18"/>
      <c r="J8588" s="23" t="str">
        <f>IF(OR(ISBLANK(H8588),ISBLANK((I8588))),"",NETWORKDAYS(H8588,I8588,Setup!$A$2:$A$30))</f>
        <v/>
      </c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</row>
    <row r="8589" spans="1:22">
      <c r="A8589" s="4"/>
      <c r="B8589" s="4"/>
      <c r="C8589" s="18"/>
      <c r="D8589" s="8"/>
      <c r="E8589" s="8"/>
      <c r="F8589" s="4"/>
      <c r="G8589" s="9"/>
      <c r="H8589" s="18"/>
      <c r="I8589" s="18"/>
      <c r="J8589" s="23" t="str">
        <f>IF(OR(ISBLANK(H8589),ISBLANK((I8589))),"",NETWORKDAYS(H8589,I8589,Setup!$A$2:$A$30))</f>
        <v/>
      </c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</row>
    <row r="8590" spans="1:22">
      <c r="A8590" s="4"/>
      <c r="B8590" s="4"/>
      <c r="C8590" s="18"/>
      <c r="D8590" s="8"/>
      <c r="E8590" s="8"/>
      <c r="F8590" s="4"/>
      <c r="G8590" s="9"/>
      <c r="H8590" s="18"/>
      <c r="I8590" s="18"/>
      <c r="J8590" s="23" t="str">
        <f>IF(OR(ISBLANK(H8590),ISBLANK((I8590))),"",NETWORKDAYS(H8590,I8590,Setup!$A$2:$A$30))</f>
        <v/>
      </c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</row>
    <row r="8591" spans="1:22">
      <c r="A8591" s="4"/>
      <c r="B8591" s="4"/>
      <c r="C8591" s="18"/>
      <c r="D8591" s="8"/>
      <c r="E8591" s="8"/>
      <c r="F8591" s="4"/>
      <c r="G8591" s="9"/>
      <c r="H8591" s="18"/>
      <c r="I8591" s="18"/>
      <c r="J8591" s="23" t="str">
        <f>IF(OR(ISBLANK(H8591),ISBLANK((I8591))),"",NETWORKDAYS(H8591,I8591,Setup!$A$2:$A$30))</f>
        <v/>
      </c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</row>
    <row r="8592" spans="1:22">
      <c r="A8592" s="4"/>
      <c r="B8592" s="4"/>
      <c r="C8592" s="18"/>
      <c r="D8592" s="8"/>
      <c r="E8592" s="8"/>
      <c r="F8592" s="4"/>
      <c r="G8592" s="9"/>
      <c r="H8592" s="18"/>
      <c r="I8592" s="18"/>
      <c r="J8592" s="23" t="str">
        <f>IF(OR(ISBLANK(H8592),ISBLANK((I8592))),"",NETWORKDAYS(H8592,I8592,Setup!$A$2:$A$30))</f>
        <v/>
      </c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</row>
    <row r="8593" spans="1:22">
      <c r="A8593" s="4"/>
      <c r="B8593" s="4"/>
      <c r="C8593" s="18"/>
      <c r="D8593" s="8"/>
      <c r="E8593" s="8"/>
      <c r="F8593" s="4"/>
      <c r="G8593" s="9"/>
      <c r="H8593" s="18"/>
      <c r="I8593" s="18"/>
      <c r="J8593" s="23" t="str">
        <f>IF(OR(ISBLANK(H8593),ISBLANK((I8593))),"",NETWORKDAYS(H8593,I8593,Setup!$A$2:$A$30))</f>
        <v/>
      </c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</row>
    <row r="8594" spans="1:22">
      <c r="A8594" s="4"/>
      <c r="B8594" s="4"/>
      <c r="C8594" s="18"/>
      <c r="D8594" s="8"/>
      <c r="E8594" s="8"/>
      <c r="F8594" s="4"/>
      <c r="G8594" s="9"/>
      <c r="H8594" s="18"/>
      <c r="I8594" s="18"/>
      <c r="J8594" s="23" t="str">
        <f>IF(OR(ISBLANK(H8594),ISBLANK((I8594))),"",NETWORKDAYS(H8594,I8594,Setup!$A$2:$A$30))</f>
        <v/>
      </c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</row>
    <row r="8595" spans="1:22">
      <c r="A8595" s="4"/>
      <c r="B8595" s="4"/>
      <c r="C8595" s="18"/>
      <c r="D8595" s="8"/>
      <c r="E8595" s="8"/>
      <c r="F8595" s="4"/>
      <c r="G8595" s="9"/>
      <c r="H8595" s="18"/>
      <c r="I8595" s="18"/>
      <c r="J8595" s="23" t="str">
        <f>IF(OR(ISBLANK(H8595),ISBLANK((I8595))),"",NETWORKDAYS(H8595,I8595,Setup!$A$2:$A$30))</f>
        <v/>
      </c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</row>
    <row r="8596" spans="1:22">
      <c r="A8596" s="4"/>
      <c r="B8596" s="4"/>
      <c r="C8596" s="18"/>
      <c r="D8596" s="8"/>
      <c r="E8596" s="8"/>
      <c r="F8596" s="4"/>
      <c r="G8596" s="9"/>
      <c r="H8596" s="18"/>
      <c r="I8596" s="18"/>
      <c r="J8596" s="23" t="str">
        <f>IF(OR(ISBLANK(H8596),ISBLANK((I8596))),"",NETWORKDAYS(H8596,I8596,Setup!$A$2:$A$30))</f>
        <v/>
      </c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</row>
    <row r="8597" spans="1:22">
      <c r="A8597" s="4"/>
      <c r="B8597" s="4"/>
      <c r="C8597" s="18"/>
      <c r="D8597" s="8"/>
      <c r="E8597" s="8"/>
      <c r="F8597" s="4"/>
      <c r="G8597" s="9"/>
      <c r="H8597" s="18"/>
      <c r="I8597" s="18"/>
      <c r="J8597" s="23" t="str">
        <f>IF(OR(ISBLANK(H8597),ISBLANK((I8597))),"",NETWORKDAYS(H8597,I8597,Setup!$A$2:$A$30))</f>
        <v/>
      </c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</row>
    <row r="8598" spans="1:22">
      <c r="A8598" s="4"/>
      <c r="B8598" s="4"/>
      <c r="C8598" s="18"/>
      <c r="D8598" s="8"/>
      <c r="E8598" s="8"/>
      <c r="F8598" s="4"/>
      <c r="G8598" s="9"/>
      <c r="H8598" s="18"/>
      <c r="I8598" s="18"/>
      <c r="J8598" s="23" t="str">
        <f>IF(OR(ISBLANK(H8598),ISBLANK((I8598))),"",NETWORKDAYS(H8598,I8598,Setup!$A$2:$A$30))</f>
        <v/>
      </c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</row>
    <row r="8599" spans="1:22">
      <c r="A8599" s="4"/>
      <c r="B8599" s="4"/>
      <c r="C8599" s="18"/>
      <c r="D8599" s="8"/>
      <c r="E8599" s="8"/>
      <c r="F8599" s="4"/>
      <c r="G8599" s="9"/>
      <c r="H8599" s="18"/>
      <c r="I8599" s="18"/>
      <c r="J8599" s="23" t="str">
        <f>IF(OR(ISBLANK(H8599),ISBLANK((I8599))),"",NETWORKDAYS(H8599,I8599,Setup!$A$2:$A$30))</f>
        <v/>
      </c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</row>
    <row r="8600" spans="1:22">
      <c r="A8600" s="4"/>
      <c r="B8600" s="4"/>
      <c r="C8600" s="18"/>
      <c r="D8600" s="8"/>
      <c r="E8600" s="8"/>
      <c r="F8600" s="4"/>
      <c r="G8600" s="9"/>
      <c r="H8600" s="18"/>
      <c r="I8600" s="18"/>
      <c r="J8600" s="23" t="str">
        <f>IF(OR(ISBLANK(H8600),ISBLANK((I8600))),"",NETWORKDAYS(H8600,I8600,Setup!$A$2:$A$30))</f>
        <v/>
      </c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</row>
    <row r="8601" spans="1:22">
      <c r="A8601" s="4"/>
      <c r="B8601" s="4"/>
      <c r="C8601" s="18"/>
      <c r="D8601" s="8"/>
      <c r="E8601" s="8"/>
      <c r="F8601" s="4"/>
      <c r="G8601" s="9"/>
      <c r="H8601" s="18"/>
      <c r="I8601" s="18"/>
      <c r="J8601" s="23" t="str">
        <f>IF(OR(ISBLANK(H8601),ISBLANK((I8601))),"",NETWORKDAYS(H8601,I8601,Setup!$A$2:$A$30))</f>
        <v/>
      </c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</row>
    <row r="8602" spans="1:22">
      <c r="A8602" s="4"/>
      <c r="B8602" s="4"/>
      <c r="C8602" s="18"/>
      <c r="D8602" s="8"/>
      <c r="E8602" s="8"/>
      <c r="F8602" s="4"/>
      <c r="G8602" s="9"/>
      <c r="H8602" s="18"/>
      <c r="I8602" s="18"/>
      <c r="J8602" s="23" t="str">
        <f>IF(OR(ISBLANK(H8602),ISBLANK((I8602))),"",NETWORKDAYS(H8602,I8602,Setup!$A$2:$A$30))</f>
        <v/>
      </c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</row>
    <row r="8603" spans="1:22">
      <c r="A8603" s="4"/>
      <c r="B8603" s="4"/>
      <c r="C8603" s="18"/>
      <c r="D8603" s="8"/>
      <c r="E8603" s="8"/>
      <c r="F8603" s="4"/>
      <c r="G8603" s="9"/>
      <c r="H8603" s="18"/>
      <c r="I8603" s="18"/>
      <c r="J8603" s="23" t="str">
        <f>IF(OR(ISBLANK(H8603),ISBLANK((I8603))),"",NETWORKDAYS(H8603,I8603,Setup!$A$2:$A$30))</f>
        <v/>
      </c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</row>
    <row r="8604" spans="1:22">
      <c r="A8604" s="4"/>
      <c r="B8604" s="4"/>
      <c r="C8604" s="18"/>
      <c r="D8604" s="8"/>
      <c r="E8604" s="8"/>
      <c r="F8604" s="4"/>
      <c r="G8604" s="9"/>
      <c r="H8604" s="18"/>
      <c r="I8604" s="18"/>
      <c r="J8604" s="23" t="str">
        <f>IF(OR(ISBLANK(H8604),ISBLANK((I8604))),"",NETWORKDAYS(H8604,I8604,Setup!$A$2:$A$30))</f>
        <v/>
      </c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</row>
    <row r="8605" spans="1:22">
      <c r="A8605" s="4"/>
      <c r="B8605" s="4"/>
      <c r="C8605" s="18"/>
      <c r="D8605" s="8"/>
      <c r="E8605" s="8"/>
      <c r="F8605" s="4"/>
      <c r="G8605" s="9"/>
      <c r="H8605" s="18"/>
      <c r="I8605" s="18"/>
      <c r="J8605" s="23" t="str">
        <f>IF(OR(ISBLANK(H8605),ISBLANK((I8605))),"",NETWORKDAYS(H8605,I8605,Setup!$A$2:$A$30))</f>
        <v/>
      </c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</row>
    <row r="8606" spans="1:22">
      <c r="A8606" s="4"/>
      <c r="B8606" s="4"/>
      <c r="C8606" s="18"/>
      <c r="D8606" s="8"/>
      <c r="E8606" s="8"/>
      <c r="F8606" s="4"/>
      <c r="G8606" s="9"/>
      <c r="H8606" s="18"/>
      <c r="I8606" s="18"/>
      <c r="J8606" s="23" t="str">
        <f>IF(OR(ISBLANK(H8606),ISBLANK((I8606))),"",NETWORKDAYS(H8606,I8606,Setup!$A$2:$A$30))</f>
        <v/>
      </c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</row>
    <row r="8607" spans="1:22">
      <c r="A8607" s="4"/>
      <c r="B8607" s="4"/>
      <c r="C8607" s="18"/>
      <c r="D8607" s="8"/>
      <c r="E8607" s="8"/>
      <c r="F8607" s="4"/>
      <c r="G8607" s="9"/>
      <c r="H8607" s="18"/>
      <c r="I8607" s="18"/>
      <c r="J8607" s="23" t="str">
        <f>IF(OR(ISBLANK(H8607),ISBLANK((I8607))),"",NETWORKDAYS(H8607,I8607,Setup!$A$2:$A$30))</f>
        <v/>
      </c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</row>
    <row r="8608" spans="1:22">
      <c r="A8608" s="4"/>
      <c r="B8608" s="4"/>
      <c r="C8608" s="18"/>
      <c r="D8608" s="8"/>
      <c r="E8608" s="8"/>
      <c r="F8608" s="4"/>
      <c r="G8608" s="9"/>
      <c r="H8608" s="18"/>
      <c r="I8608" s="18"/>
      <c r="J8608" s="23" t="str">
        <f>IF(OR(ISBLANK(H8608),ISBLANK((I8608))),"",NETWORKDAYS(H8608,I8608,Setup!$A$2:$A$30))</f>
        <v/>
      </c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</row>
    <row r="8609" spans="1:22">
      <c r="A8609" s="4"/>
      <c r="B8609" s="4"/>
      <c r="C8609" s="18"/>
      <c r="D8609" s="8"/>
      <c r="E8609" s="8"/>
      <c r="F8609" s="4"/>
      <c r="G8609" s="9"/>
      <c r="H8609" s="18"/>
      <c r="I8609" s="18"/>
      <c r="J8609" s="23" t="str">
        <f>IF(OR(ISBLANK(H8609),ISBLANK((I8609))),"",NETWORKDAYS(H8609,I8609,Setup!$A$2:$A$30))</f>
        <v/>
      </c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</row>
    <row r="8610" spans="1:22">
      <c r="A8610" s="4"/>
      <c r="B8610" s="4"/>
      <c r="C8610" s="18"/>
      <c r="D8610" s="8"/>
      <c r="E8610" s="8"/>
      <c r="F8610" s="4"/>
      <c r="G8610" s="9"/>
      <c r="H8610" s="18"/>
      <c r="I8610" s="18"/>
      <c r="J8610" s="23" t="str">
        <f>IF(OR(ISBLANK(H8610),ISBLANK((I8610))),"",NETWORKDAYS(H8610,I8610,Setup!$A$2:$A$30))</f>
        <v/>
      </c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</row>
    <row r="8611" spans="1:22">
      <c r="A8611" s="4"/>
      <c r="B8611" s="4"/>
      <c r="C8611" s="18"/>
      <c r="D8611" s="8"/>
      <c r="E8611" s="8"/>
      <c r="F8611" s="4"/>
      <c r="G8611" s="9"/>
      <c r="H8611" s="18"/>
      <c r="I8611" s="18"/>
      <c r="J8611" s="23" t="str">
        <f>IF(OR(ISBLANK(H8611),ISBLANK((I8611))),"",NETWORKDAYS(H8611,I8611,Setup!$A$2:$A$30))</f>
        <v/>
      </c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</row>
    <row r="8612" spans="1:22">
      <c r="A8612" s="4"/>
      <c r="B8612" s="4"/>
      <c r="C8612" s="18"/>
      <c r="D8612" s="8"/>
      <c r="E8612" s="8"/>
      <c r="F8612" s="4"/>
      <c r="G8612" s="9"/>
      <c r="H8612" s="18"/>
      <c r="I8612" s="18"/>
      <c r="J8612" s="23" t="str">
        <f>IF(OR(ISBLANK(H8612),ISBLANK((I8612))),"",NETWORKDAYS(H8612,I8612,Setup!$A$2:$A$30))</f>
        <v/>
      </c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</row>
    <row r="8613" spans="1:22">
      <c r="A8613" s="4"/>
      <c r="B8613" s="4"/>
      <c r="C8613" s="18"/>
      <c r="D8613" s="8"/>
      <c r="E8613" s="8"/>
      <c r="F8613" s="4"/>
      <c r="G8613" s="9"/>
      <c r="H8613" s="18"/>
      <c r="I8613" s="18"/>
      <c r="J8613" s="23" t="str">
        <f>IF(OR(ISBLANK(H8613),ISBLANK((I8613))),"",NETWORKDAYS(H8613,I8613,Setup!$A$2:$A$30))</f>
        <v/>
      </c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</row>
    <row r="8614" spans="1:22">
      <c r="A8614" s="4"/>
      <c r="B8614" s="4"/>
      <c r="C8614" s="18"/>
      <c r="D8614" s="8"/>
      <c r="E8614" s="8"/>
      <c r="F8614" s="4"/>
      <c r="G8614" s="9"/>
      <c r="H8614" s="18"/>
      <c r="I8614" s="18"/>
      <c r="J8614" s="23" t="str">
        <f>IF(OR(ISBLANK(H8614),ISBLANK((I8614))),"",NETWORKDAYS(H8614,I8614,Setup!$A$2:$A$30))</f>
        <v/>
      </c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</row>
    <row r="8615" spans="1:22">
      <c r="A8615" s="4"/>
      <c r="B8615" s="4"/>
      <c r="C8615" s="18"/>
      <c r="D8615" s="8"/>
      <c r="E8615" s="8"/>
      <c r="F8615" s="4"/>
      <c r="G8615" s="9"/>
      <c r="H8615" s="18"/>
      <c r="I8615" s="18"/>
      <c r="J8615" s="23" t="str">
        <f>IF(OR(ISBLANK(H8615),ISBLANK((I8615))),"",NETWORKDAYS(H8615,I8615,Setup!$A$2:$A$30))</f>
        <v/>
      </c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</row>
    <row r="8616" spans="1:22">
      <c r="A8616" s="4"/>
      <c r="B8616" s="4"/>
      <c r="C8616" s="18"/>
      <c r="D8616" s="8"/>
      <c r="E8616" s="8"/>
      <c r="F8616" s="4"/>
      <c r="G8616" s="9"/>
      <c r="H8616" s="18"/>
      <c r="I8616" s="18"/>
      <c r="J8616" s="23" t="str">
        <f>IF(OR(ISBLANK(H8616),ISBLANK((I8616))),"",NETWORKDAYS(H8616,I8616,Setup!$A$2:$A$30))</f>
        <v/>
      </c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</row>
    <row r="8617" spans="1:22">
      <c r="A8617" s="4"/>
      <c r="B8617" s="4"/>
      <c r="C8617" s="18"/>
      <c r="D8617" s="8"/>
      <c r="E8617" s="8"/>
      <c r="F8617" s="4"/>
      <c r="G8617" s="9"/>
      <c r="H8617" s="18"/>
      <c r="I8617" s="18"/>
      <c r="J8617" s="23" t="str">
        <f>IF(OR(ISBLANK(H8617),ISBLANK((I8617))),"",NETWORKDAYS(H8617,I8617,Setup!$A$2:$A$30))</f>
        <v/>
      </c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</row>
    <row r="8618" spans="1:22">
      <c r="A8618" s="4"/>
      <c r="B8618" s="4"/>
      <c r="C8618" s="18"/>
      <c r="D8618" s="8"/>
      <c r="E8618" s="8"/>
      <c r="F8618" s="4"/>
      <c r="G8618" s="9"/>
      <c r="H8618" s="18"/>
      <c r="I8618" s="18"/>
      <c r="J8618" s="23" t="str">
        <f>IF(OR(ISBLANK(H8618),ISBLANK((I8618))),"",NETWORKDAYS(H8618,I8618,Setup!$A$2:$A$30))</f>
        <v/>
      </c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</row>
    <row r="8619" spans="1:22">
      <c r="A8619" s="4"/>
      <c r="B8619" s="4"/>
      <c r="C8619" s="18"/>
      <c r="D8619" s="8"/>
      <c r="E8619" s="8"/>
      <c r="F8619" s="4"/>
      <c r="G8619" s="9"/>
      <c r="H8619" s="18"/>
      <c r="I8619" s="18"/>
      <c r="J8619" s="23" t="str">
        <f>IF(OR(ISBLANK(H8619),ISBLANK((I8619))),"",NETWORKDAYS(H8619,I8619,Setup!$A$2:$A$30))</f>
        <v/>
      </c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</row>
    <row r="8620" spans="1:22">
      <c r="A8620" s="4"/>
      <c r="B8620" s="4"/>
      <c r="C8620" s="18"/>
      <c r="D8620" s="8"/>
      <c r="E8620" s="8"/>
      <c r="F8620" s="4"/>
      <c r="G8620" s="9"/>
      <c r="H8620" s="18"/>
      <c r="I8620" s="18"/>
      <c r="J8620" s="23" t="str">
        <f>IF(OR(ISBLANK(H8620),ISBLANK((I8620))),"",NETWORKDAYS(H8620,I8620,Setup!$A$2:$A$30))</f>
        <v/>
      </c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</row>
    <row r="8621" spans="1:22">
      <c r="A8621" s="4"/>
      <c r="B8621" s="4"/>
      <c r="C8621" s="18"/>
      <c r="D8621" s="8"/>
      <c r="E8621" s="8"/>
      <c r="F8621" s="4"/>
      <c r="G8621" s="9"/>
      <c r="H8621" s="18"/>
      <c r="I8621" s="18"/>
      <c r="J8621" s="23" t="str">
        <f>IF(OR(ISBLANK(H8621),ISBLANK((I8621))),"",NETWORKDAYS(H8621,I8621,Setup!$A$2:$A$30))</f>
        <v/>
      </c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</row>
    <row r="8622" spans="1:22">
      <c r="A8622" s="4"/>
      <c r="B8622" s="4"/>
      <c r="C8622" s="18"/>
      <c r="D8622" s="8"/>
      <c r="E8622" s="8"/>
      <c r="F8622" s="4"/>
      <c r="G8622" s="9"/>
      <c r="H8622" s="18"/>
      <c r="I8622" s="18"/>
      <c r="J8622" s="23" t="str">
        <f>IF(OR(ISBLANK(H8622),ISBLANK((I8622))),"",NETWORKDAYS(H8622,I8622,Setup!$A$2:$A$30))</f>
        <v/>
      </c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</row>
    <row r="8623" spans="1:22">
      <c r="A8623" s="4"/>
      <c r="B8623" s="4"/>
      <c r="C8623" s="18"/>
      <c r="D8623" s="8"/>
      <c r="E8623" s="8"/>
      <c r="F8623" s="4"/>
      <c r="G8623" s="9"/>
      <c r="H8623" s="18"/>
      <c r="I8623" s="18"/>
      <c r="J8623" s="23" t="str">
        <f>IF(OR(ISBLANK(H8623),ISBLANK((I8623))),"",NETWORKDAYS(H8623,I8623,Setup!$A$2:$A$30))</f>
        <v/>
      </c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</row>
    <row r="8624" spans="1:22">
      <c r="A8624" s="4"/>
      <c r="B8624" s="4"/>
      <c r="C8624" s="18"/>
      <c r="D8624" s="8"/>
      <c r="E8624" s="8"/>
      <c r="F8624" s="4"/>
      <c r="G8624" s="9"/>
      <c r="H8624" s="18"/>
      <c r="I8624" s="18"/>
      <c r="J8624" s="23" t="str">
        <f>IF(OR(ISBLANK(H8624),ISBLANK((I8624))),"",NETWORKDAYS(H8624,I8624,Setup!$A$2:$A$30))</f>
        <v/>
      </c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</row>
    <row r="8625" spans="1:22">
      <c r="A8625" s="4"/>
      <c r="B8625" s="4"/>
      <c r="C8625" s="18"/>
      <c r="D8625" s="8"/>
      <c r="E8625" s="8"/>
      <c r="F8625" s="4"/>
      <c r="G8625" s="9"/>
      <c r="H8625" s="18"/>
      <c r="I8625" s="18"/>
      <c r="J8625" s="23" t="str">
        <f>IF(OR(ISBLANK(H8625),ISBLANK((I8625))),"",NETWORKDAYS(H8625,I8625,Setup!$A$2:$A$30))</f>
        <v/>
      </c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</row>
    <row r="8626" spans="1:22">
      <c r="A8626" s="4"/>
      <c r="B8626" s="4"/>
      <c r="C8626" s="18"/>
      <c r="D8626" s="8"/>
      <c r="E8626" s="8"/>
      <c r="F8626" s="4"/>
      <c r="G8626" s="9"/>
      <c r="H8626" s="18"/>
      <c r="I8626" s="18"/>
      <c r="J8626" s="23" t="str">
        <f>IF(OR(ISBLANK(H8626),ISBLANK((I8626))),"",NETWORKDAYS(H8626,I8626,Setup!$A$2:$A$30))</f>
        <v/>
      </c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</row>
    <row r="8627" spans="1:22">
      <c r="A8627" s="4"/>
      <c r="B8627" s="4"/>
      <c r="C8627" s="18"/>
      <c r="D8627" s="8"/>
      <c r="E8627" s="8"/>
      <c r="F8627" s="4"/>
      <c r="G8627" s="9"/>
      <c r="H8627" s="18"/>
      <c r="I8627" s="18"/>
      <c r="J8627" s="23" t="str">
        <f>IF(OR(ISBLANK(H8627),ISBLANK((I8627))),"",NETWORKDAYS(H8627,I8627,Setup!$A$2:$A$30))</f>
        <v/>
      </c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</row>
    <row r="8628" spans="1:22">
      <c r="A8628" s="4"/>
      <c r="B8628" s="4"/>
      <c r="C8628" s="18"/>
      <c r="D8628" s="8"/>
      <c r="E8628" s="8"/>
      <c r="F8628" s="4"/>
      <c r="G8628" s="9"/>
      <c r="H8628" s="18"/>
      <c r="I8628" s="18"/>
      <c r="J8628" s="23" t="str">
        <f>IF(OR(ISBLANK(H8628),ISBLANK((I8628))),"",NETWORKDAYS(H8628,I8628,Setup!$A$2:$A$30))</f>
        <v/>
      </c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</row>
    <row r="8629" spans="1:22">
      <c r="A8629" s="4"/>
      <c r="B8629" s="4"/>
      <c r="C8629" s="18"/>
      <c r="D8629" s="8"/>
      <c r="E8629" s="8"/>
      <c r="F8629" s="4"/>
      <c r="G8629" s="9"/>
      <c r="H8629" s="18"/>
      <c r="I8629" s="18"/>
      <c r="J8629" s="23" t="str">
        <f>IF(OR(ISBLANK(H8629),ISBLANK((I8629))),"",NETWORKDAYS(H8629,I8629,Setup!$A$2:$A$30))</f>
        <v/>
      </c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</row>
    <row r="8630" spans="1:22">
      <c r="A8630" s="4"/>
      <c r="B8630" s="4"/>
      <c r="C8630" s="18"/>
      <c r="D8630" s="8"/>
      <c r="E8630" s="8"/>
      <c r="F8630" s="4"/>
      <c r="G8630" s="9"/>
      <c r="H8630" s="18"/>
      <c r="I8630" s="18"/>
      <c r="J8630" s="23" t="str">
        <f>IF(OR(ISBLANK(H8630),ISBLANK((I8630))),"",NETWORKDAYS(H8630,I8630,Setup!$A$2:$A$30))</f>
        <v/>
      </c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</row>
    <row r="8631" spans="1:22">
      <c r="A8631" s="4"/>
      <c r="B8631" s="4"/>
      <c r="C8631" s="18"/>
      <c r="D8631" s="8"/>
      <c r="E8631" s="8"/>
      <c r="F8631" s="4"/>
      <c r="G8631" s="9"/>
      <c r="H8631" s="18"/>
      <c r="I8631" s="18"/>
      <c r="J8631" s="23" t="str">
        <f>IF(OR(ISBLANK(H8631),ISBLANK((I8631))),"",NETWORKDAYS(H8631,I8631,Setup!$A$2:$A$30))</f>
        <v/>
      </c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</row>
    <row r="8632" spans="1:22">
      <c r="A8632" s="4"/>
      <c r="B8632" s="4"/>
      <c r="C8632" s="18"/>
      <c r="D8632" s="8"/>
      <c r="E8632" s="8"/>
      <c r="F8632" s="4"/>
      <c r="G8632" s="9"/>
      <c r="H8632" s="18"/>
      <c r="I8632" s="18"/>
      <c r="J8632" s="23" t="str">
        <f>IF(OR(ISBLANK(H8632),ISBLANK((I8632))),"",NETWORKDAYS(H8632,I8632,Setup!$A$2:$A$30))</f>
        <v/>
      </c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</row>
    <row r="8633" spans="1:22">
      <c r="A8633" s="4"/>
      <c r="B8633" s="4"/>
      <c r="C8633" s="18"/>
      <c r="D8633" s="8"/>
      <c r="E8633" s="8"/>
      <c r="F8633" s="4"/>
      <c r="G8633" s="9"/>
      <c r="H8633" s="18"/>
      <c r="I8633" s="18"/>
      <c r="J8633" s="23" t="str">
        <f>IF(OR(ISBLANK(H8633),ISBLANK((I8633))),"",NETWORKDAYS(H8633,I8633,Setup!$A$2:$A$30))</f>
        <v/>
      </c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</row>
    <row r="8634" spans="1:22">
      <c r="A8634" s="4"/>
      <c r="B8634" s="4"/>
      <c r="C8634" s="18"/>
      <c r="D8634" s="8"/>
      <c r="E8634" s="8"/>
      <c r="F8634" s="4"/>
      <c r="G8634" s="9"/>
      <c r="H8634" s="18"/>
      <c r="I8634" s="18"/>
      <c r="J8634" s="23" t="str">
        <f>IF(OR(ISBLANK(H8634),ISBLANK((I8634))),"",NETWORKDAYS(H8634,I8634,Setup!$A$2:$A$30))</f>
        <v/>
      </c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</row>
    <row r="8635" spans="1:22">
      <c r="A8635" s="4"/>
      <c r="B8635" s="4"/>
      <c r="C8635" s="18"/>
      <c r="D8635" s="8"/>
      <c r="E8635" s="8"/>
      <c r="F8635" s="4"/>
      <c r="G8635" s="9"/>
      <c r="H8635" s="18"/>
      <c r="I8635" s="18"/>
      <c r="J8635" s="23" t="str">
        <f>IF(OR(ISBLANK(H8635),ISBLANK((I8635))),"",NETWORKDAYS(H8635,I8635,Setup!$A$2:$A$30))</f>
        <v/>
      </c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</row>
    <row r="8636" spans="1:22">
      <c r="A8636" s="4"/>
      <c r="B8636" s="4"/>
      <c r="C8636" s="18"/>
      <c r="D8636" s="8"/>
      <c r="E8636" s="8"/>
      <c r="F8636" s="4"/>
      <c r="G8636" s="9"/>
      <c r="H8636" s="18"/>
      <c r="I8636" s="18"/>
      <c r="J8636" s="23" t="str">
        <f>IF(OR(ISBLANK(H8636),ISBLANK((I8636))),"",NETWORKDAYS(H8636,I8636,Setup!$A$2:$A$30))</f>
        <v/>
      </c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</row>
    <row r="8637" spans="1:22">
      <c r="A8637" s="4"/>
      <c r="B8637" s="4"/>
      <c r="C8637" s="18"/>
      <c r="D8637" s="8"/>
      <c r="E8637" s="8"/>
      <c r="F8637" s="4"/>
      <c r="G8637" s="9"/>
      <c r="H8637" s="18"/>
      <c r="I8637" s="18"/>
      <c r="J8637" s="23" t="str">
        <f>IF(OR(ISBLANK(H8637),ISBLANK((I8637))),"",NETWORKDAYS(H8637,I8637,Setup!$A$2:$A$30))</f>
        <v/>
      </c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</row>
    <row r="8638" spans="1:22">
      <c r="A8638" s="4"/>
      <c r="B8638" s="4"/>
      <c r="C8638" s="18"/>
      <c r="D8638" s="8"/>
      <c r="E8638" s="8"/>
      <c r="F8638" s="4"/>
      <c r="G8638" s="9"/>
      <c r="H8638" s="18"/>
      <c r="I8638" s="18"/>
      <c r="J8638" s="23" t="str">
        <f>IF(OR(ISBLANK(H8638),ISBLANK((I8638))),"",NETWORKDAYS(H8638,I8638,Setup!$A$2:$A$30))</f>
        <v/>
      </c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</row>
    <row r="8639" spans="1:22">
      <c r="A8639" s="4"/>
      <c r="B8639" s="4"/>
      <c r="C8639" s="18"/>
      <c r="D8639" s="8"/>
      <c r="E8639" s="8"/>
      <c r="F8639" s="4"/>
      <c r="G8639" s="9"/>
      <c r="H8639" s="18"/>
      <c r="I8639" s="18"/>
      <c r="J8639" s="23" t="str">
        <f>IF(OR(ISBLANK(H8639),ISBLANK((I8639))),"",NETWORKDAYS(H8639,I8639,Setup!$A$2:$A$30))</f>
        <v/>
      </c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</row>
    <row r="8640" spans="1:22">
      <c r="A8640" s="4"/>
      <c r="B8640" s="4"/>
      <c r="C8640" s="18"/>
      <c r="D8640" s="8"/>
      <c r="E8640" s="8"/>
      <c r="F8640" s="4"/>
      <c r="G8640" s="9"/>
      <c r="H8640" s="18"/>
      <c r="I8640" s="18"/>
      <c r="J8640" s="23" t="str">
        <f>IF(OR(ISBLANK(H8640),ISBLANK((I8640))),"",NETWORKDAYS(H8640,I8640,Setup!$A$2:$A$30))</f>
        <v/>
      </c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</row>
    <row r="8641" spans="1:22">
      <c r="A8641" s="4"/>
      <c r="B8641" s="4"/>
      <c r="C8641" s="18"/>
      <c r="D8641" s="8"/>
      <c r="E8641" s="8"/>
      <c r="F8641" s="4"/>
      <c r="G8641" s="9"/>
      <c r="H8641" s="18"/>
      <c r="I8641" s="18"/>
      <c r="J8641" s="23" t="str">
        <f>IF(OR(ISBLANK(H8641),ISBLANK((I8641))),"",NETWORKDAYS(H8641,I8641,Setup!$A$2:$A$30))</f>
        <v/>
      </c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</row>
    <row r="8642" spans="1:22">
      <c r="A8642" s="4"/>
      <c r="B8642" s="4"/>
      <c r="C8642" s="18"/>
      <c r="D8642" s="8"/>
      <c r="E8642" s="8"/>
      <c r="F8642" s="4"/>
      <c r="G8642" s="9"/>
      <c r="H8642" s="18"/>
      <c r="I8642" s="18"/>
      <c r="J8642" s="23" t="str">
        <f>IF(OR(ISBLANK(H8642),ISBLANK((I8642))),"",NETWORKDAYS(H8642,I8642,Setup!$A$2:$A$30))</f>
        <v/>
      </c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</row>
    <row r="8643" spans="1:22">
      <c r="A8643" s="4"/>
      <c r="B8643" s="4"/>
      <c r="C8643" s="18"/>
      <c r="D8643" s="8"/>
      <c r="E8643" s="8"/>
      <c r="F8643" s="4"/>
      <c r="G8643" s="9"/>
      <c r="H8643" s="18"/>
      <c r="I8643" s="18"/>
      <c r="J8643" s="23" t="str">
        <f>IF(OR(ISBLANK(H8643),ISBLANK((I8643))),"",NETWORKDAYS(H8643,I8643,Setup!$A$2:$A$30))</f>
        <v/>
      </c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</row>
    <row r="8644" spans="1:22">
      <c r="A8644" s="4"/>
      <c r="B8644" s="4"/>
      <c r="C8644" s="18"/>
      <c r="D8644" s="8"/>
      <c r="E8644" s="8"/>
      <c r="F8644" s="4"/>
      <c r="G8644" s="9"/>
      <c r="H8644" s="18"/>
      <c r="I8644" s="18"/>
      <c r="J8644" s="23" t="str">
        <f>IF(OR(ISBLANK(H8644),ISBLANK((I8644))),"",NETWORKDAYS(H8644,I8644,Setup!$A$2:$A$30))</f>
        <v/>
      </c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</row>
    <row r="8645" spans="1:22">
      <c r="A8645" s="4"/>
      <c r="B8645" s="4"/>
      <c r="C8645" s="18"/>
      <c r="D8645" s="8"/>
      <c r="E8645" s="8"/>
      <c r="F8645" s="4"/>
      <c r="G8645" s="9"/>
      <c r="H8645" s="18"/>
      <c r="I8645" s="18"/>
      <c r="J8645" s="23" t="str">
        <f>IF(OR(ISBLANK(H8645),ISBLANK((I8645))),"",NETWORKDAYS(H8645,I8645,Setup!$A$2:$A$30))</f>
        <v/>
      </c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</row>
    <row r="8646" spans="1:22">
      <c r="A8646" s="4"/>
      <c r="B8646" s="4"/>
      <c r="C8646" s="18"/>
      <c r="D8646" s="8"/>
      <c r="E8646" s="8"/>
      <c r="F8646" s="4"/>
      <c r="G8646" s="9"/>
      <c r="H8646" s="18"/>
      <c r="I8646" s="18"/>
      <c r="J8646" s="23" t="str">
        <f>IF(OR(ISBLANK(H8646),ISBLANK((I8646))),"",NETWORKDAYS(H8646,I8646,Setup!$A$2:$A$30))</f>
        <v/>
      </c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</row>
    <row r="8647" spans="1:22">
      <c r="A8647" s="4"/>
      <c r="B8647" s="4"/>
      <c r="C8647" s="18"/>
      <c r="D8647" s="8"/>
      <c r="E8647" s="8"/>
      <c r="F8647" s="4"/>
      <c r="G8647" s="9"/>
      <c r="H8647" s="18"/>
      <c r="I8647" s="18"/>
      <c r="J8647" s="23" t="str">
        <f>IF(OR(ISBLANK(H8647),ISBLANK((I8647))),"",NETWORKDAYS(H8647,I8647,Setup!$A$2:$A$30))</f>
        <v/>
      </c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</row>
    <row r="8648" spans="1:22">
      <c r="A8648" s="4"/>
      <c r="B8648" s="4"/>
      <c r="C8648" s="18"/>
      <c r="D8648" s="8"/>
      <c r="E8648" s="8"/>
      <c r="F8648" s="4"/>
      <c r="G8648" s="9"/>
      <c r="H8648" s="18"/>
      <c r="I8648" s="18"/>
      <c r="J8648" s="23" t="str">
        <f>IF(OR(ISBLANK(H8648),ISBLANK((I8648))),"",NETWORKDAYS(H8648,I8648,Setup!$A$2:$A$30))</f>
        <v/>
      </c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</row>
    <row r="8649" spans="1:22">
      <c r="A8649" s="4"/>
      <c r="B8649" s="4"/>
      <c r="C8649" s="18"/>
      <c r="D8649" s="8"/>
      <c r="E8649" s="8"/>
      <c r="F8649" s="4"/>
      <c r="G8649" s="9"/>
      <c r="H8649" s="18"/>
      <c r="I8649" s="18"/>
      <c r="J8649" s="23" t="str">
        <f>IF(OR(ISBLANK(H8649),ISBLANK((I8649))),"",NETWORKDAYS(H8649,I8649,Setup!$A$2:$A$30))</f>
        <v/>
      </c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</row>
    <row r="8650" spans="1:22">
      <c r="A8650" s="4"/>
      <c r="B8650" s="4"/>
      <c r="C8650" s="18"/>
      <c r="D8650" s="8"/>
      <c r="E8650" s="8"/>
      <c r="F8650" s="4"/>
      <c r="G8650" s="9"/>
      <c r="H8650" s="18"/>
      <c r="I8650" s="18"/>
      <c r="J8650" s="23" t="str">
        <f>IF(OR(ISBLANK(H8650),ISBLANK((I8650))),"",NETWORKDAYS(H8650,I8650,Setup!$A$2:$A$30))</f>
        <v/>
      </c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</row>
    <row r="8651" spans="1:22">
      <c r="A8651" s="4"/>
      <c r="B8651" s="4"/>
      <c r="C8651" s="18"/>
      <c r="D8651" s="8"/>
      <c r="E8651" s="8"/>
      <c r="F8651" s="4"/>
      <c r="G8651" s="9"/>
      <c r="H8651" s="18"/>
      <c r="I8651" s="18"/>
      <c r="J8651" s="23" t="str">
        <f>IF(OR(ISBLANK(H8651),ISBLANK((I8651))),"",NETWORKDAYS(H8651,I8651,Setup!$A$2:$A$30))</f>
        <v/>
      </c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</row>
    <row r="8652" spans="1:22">
      <c r="A8652" s="4"/>
      <c r="B8652" s="4"/>
      <c r="C8652" s="18"/>
      <c r="D8652" s="8"/>
      <c r="E8652" s="8"/>
      <c r="F8652" s="4"/>
      <c r="G8652" s="9"/>
      <c r="H8652" s="18"/>
      <c r="I8652" s="18"/>
      <c r="J8652" s="23" t="str">
        <f>IF(OR(ISBLANK(H8652),ISBLANK((I8652))),"",NETWORKDAYS(H8652,I8652,Setup!$A$2:$A$30))</f>
        <v/>
      </c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</row>
    <row r="8653" spans="1:22">
      <c r="A8653" s="4"/>
      <c r="B8653" s="4"/>
      <c r="C8653" s="18"/>
      <c r="D8653" s="8"/>
      <c r="E8653" s="8"/>
      <c r="F8653" s="4"/>
      <c r="G8653" s="9"/>
      <c r="H8653" s="18"/>
      <c r="I8653" s="18"/>
      <c r="J8653" s="23" t="str">
        <f>IF(OR(ISBLANK(H8653),ISBLANK((I8653))),"",NETWORKDAYS(H8653,I8653,Setup!$A$2:$A$30))</f>
        <v/>
      </c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</row>
    <row r="8654" spans="1:22">
      <c r="A8654" s="4"/>
      <c r="B8654" s="4"/>
      <c r="C8654" s="18"/>
      <c r="D8654" s="8"/>
      <c r="E8654" s="8"/>
      <c r="F8654" s="4"/>
      <c r="G8654" s="9"/>
      <c r="H8654" s="18"/>
      <c r="I8654" s="18"/>
      <c r="J8654" s="23" t="str">
        <f>IF(OR(ISBLANK(H8654),ISBLANK((I8654))),"",NETWORKDAYS(H8654,I8654,Setup!$A$2:$A$30))</f>
        <v/>
      </c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</row>
    <row r="8655" spans="1:22">
      <c r="A8655" s="4"/>
      <c r="B8655" s="4"/>
      <c r="C8655" s="18"/>
      <c r="D8655" s="8"/>
      <c r="E8655" s="8"/>
      <c r="F8655" s="4"/>
      <c r="G8655" s="9"/>
      <c r="H8655" s="18"/>
      <c r="I8655" s="18"/>
      <c r="J8655" s="23" t="str">
        <f>IF(OR(ISBLANK(H8655),ISBLANK((I8655))),"",NETWORKDAYS(H8655,I8655,Setup!$A$2:$A$30))</f>
        <v/>
      </c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</row>
    <row r="8656" spans="1:22">
      <c r="A8656" s="4"/>
      <c r="B8656" s="4"/>
      <c r="C8656" s="18"/>
      <c r="D8656" s="8"/>
      <c r="E8656" s="8"/>
      <c r="F8656" s="4"/>
      <c r="G8656" s="9"/>
      <c r="H8656" s="18"/>
      <c r="I8656" s="18"/>
      <c r="J8656" s="23" t="str">
        <f>IF(OR(ISBLANK(H8656),ISBLANK((I8656))),"",NETWORKDAYS(H8656,I8656,Setup!$A$2:$A$30))</f>
        <v/>
      </c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</row>
    <row r="8657" spans="1:22">
      <c r="A8657" s="4"/>
      <c r="B8657" s="4"/>
      <c r="C8657" s="18"/>
      <c r="D8657" s="8"/>
      <c r="E8657" s="8"/>
      <c r="F8657" s="4"/>
      <c r="G8657" s="9"/>
      <c r="H8657" s="18"/>
      <c r="I8657" s="18"/>
      <c r="J8657" s="23" t="str">
        <f>IF(OR(ISBLANK(H8657),ISBLANK((I8657))),"",NETWORKDAYS(H8657,I8657,Setup!$A$2:$A$30))</f>
        <v/>
      </c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</row>
    <row r="8658" spans="1:22">
      <c r="A8658" s="4"/>
      <c r="B8658" s="4"/>
      <c r="C8658" s="18"/>
      <c r="D8658" s="8"/>
      <c r="E8658" s="8"/>
      <c r="F8658" s="4"/>
      <c r="G8658" s="9"/>
      <c r="H8658" s="18"/>
      <c r="I8658" s="18"/>
      <c r="J8658" s="23" t="str">
        <f>IF(OR(ISBLANK(H8658),ISBLANK((I8658))),"",NETWORKDAYS(H8658,I8658,Setup!$A$2:$A$30))</f>
        <v/>
      </c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</row>
    <row r="8659" spans="1:22">
      <c r="A8659" s="4"/>
      <c r="B8659" s="4"/>
      <c r="C8659" s="18"/>
      <c r="D8659" s="8"/>
      <c r="E8659" s="8"/>
      <c r="F8659" s="4"/>
      <c r="G8659" s="9"/>
      <c r="H8659" s="18"/>
      <c r="I8659" s="18"/>
      <c r="J8659" s="23" t="str">
        <f>IF(OR(ISBLANK(H8659),ISBLANK((I8659))),"",NETWORKDAYS(H8659,I8659,Setup!$A$2:$A$30))</f>
        <v/>
      </c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</row>
    <row r="8660" spans="1:22">
      <c r="A8660" s="4"/>
      <c r="B8660" s="4"/>
      <c r="C8660" s="18"/>
      <c r="D8660" s="8"/>
      <c r="E8660" s="8"/>
      <c r="F8660" s="4"/>
      <c r="G8660" s="9"/>
      <c r="H8660" s="18"/>
      <c r="I8660" s="18"/>
      <c r="J8660" s="23" t="str">
        <f>IF(OR(ISBLANK(H8660),ISBLANK((I8660))),"",NETWORKDAYS(H8660,I8660,Setup!$A$2:$A$30))</f>
        <v/>
      </c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</row>
    <row r="8661" spans="1:22">
      <c r="A8661" s="4"/>
      <c r="B8661" s="4"/>
      <c r="C8661" s="18"/>
      <c r="D8661" s="8"/>
      <c r="E8661" s="8"/>
      <c r="F8661" s="4"/>
      <c r="G8661" s="9"/>
      <c r="H8661" s="18"/>
      <c r="I8661" s="18"/>
      <c r="J8661" s="23" t="str">
        <f>IF(OR(ISBLANK(H8661),ISBLANK((I8661))),"",NETWORKDAYS(H8661,I8661,Setup!$A$2:$A$30))</f>
        <v/>
      </c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</row>
    <row r="8662" spans="1:22">
      <c r="A8662" s="4"/>
      <c r="B8662" s="4"/>
      <c r="C8662" s="18"/>
      <c r="D8662" s="8"/>
      <c r="E8662" s="8"/>
      <c r="F8662" s="4"/>
      <c r="G8662" s="9"/>
      <c r="H8662" s="18"/>
      <c r="I8662" s="18"/>
      <c r="J8662" s="23" t="str">
        <f>IF(OR(ISBLANK(H8662),ISBLANK((I8662))),"",NETWORKDAYS(H8662,I8662,Setup!$A$2:$A$30))</f>
        <v/>
      </c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</row>
    <row r="8663" spans="1:22">
      <c r="A8663" s="4"/>
      <c r="B8663" s="4"/>
      <c r="C8663" s="18"/>
      <c r="D8663" s="8"/>
      <c r="E8663" s="8"/>
      <c r="F8663" s="4"/>
      <c r="G8663" s="9"/>
      <c r="H8663" s="18"/>
      <c r="I8663" s="18"/>
      <c r="J8663" s="23" t="str">
        <f>IF(OR(ISBLANK(H8663),ISBLANK((I8663))),"",NETWORKDAYS(H8663,I8663,Setup!$A$2:$A$30))</f>
        <v/>
      </c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</row>
    <row r="8664" spans="1:22">
      <c r="A8664" s="4"/>
      <c r="B8664" s="4"/>
      <c r="C8664" s="18"/>
      <c r="D8664" s="8"/>
      <c r="E8664" s="8"/>
      <c r="F8664" s="4"/>
      <c r="G8664" s="9"/>
      <c r="H8664" s="18"/>
      <c r="I8664" s="18"/>
      <c r="J8664" s="23" t="str">
        <f>IF(OR(ISBLANK(H8664),ISBLANK((I8664))),"",NETWORKDAYS(H8664,I8664,Setup!$A$2:$A$30))</f>
        <v/>
      </c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</row>
    <row r="8665" spans="1:22">
      <c r="A8665" s="4"/>
      <c r="B8665" s="4"/>
      <c r="C8665" s="18"/>
      <c r="D8665" s="8"/>
      <c r="E8665" s="8"/>
      <c r="F8665" s="4"/>
      <c r="G8665" s="9"/>
      <c r="H8665" s="18"/>
      <c r="I8665" s="18"/>
      <c r="J8665" s="23" t="str">
        <f>IF(OR(ISBLANK(H8665),ISBLANK((I8665))),"",NETWORKDAYS(H8665,I8665,Setup!$A$2:$A$30))</f>
        <v/>
      </c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</row>
    <row r="8666" spans="1:22">
      <c r="A8666" s="4"/>
      <c r="B8666" s="4"/>
      <c r="C8666" s="18"/>
      <c r="D8666" s="8"/>
      <c r="E8666" s="8"/>
      <c r="F8666" s="4"/>
      <c r="G8666" s="9"/>
      <c r="H8666" s="18"/>
      <c r="I8666" s="18"/>
      <c r="J8666" s="23" t="str">
        <f>IF(OR(ISBLANK(H8666),ISBLANK((I8666))),"",NETWORKDAYS(H8666,I8666,Setup!$A$2:$A$30))</f>
        <v/>
      </c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</row>
    <row r="8667" spans="1:22">
      <c r="A8667" s="4"/>
      <c r="B8667" s="4"/>
      <c r="C8667" s="18"/>
      <c r="D8667" s="8"/>
      <c r="E8667" s="8"/>
      <c r="F8667" s="4"/>
      <c r="G8667" s="9"/>
      <c r="H8667" s="18"/>
      <c r="I8667" s="18"/>
      <c r="J8667" s="23" t="str">
        <f>IF(OR(ISBLANK(H8667),ISBLANK((I8667))),"",NETWORKDAYS(H8667,I8667,Setup!$A$2:$A$30))</f>
        <v/>
      </c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</row>
    <row r="8668" spans="1:22">
      <c r="A8668" s="4"/>
      <c r="B8668" s="4"/>
      <c r="C8668" s="18"/>
      <c r="D8668" s="8"/>
      <c r="E8668" s="8"/>
      <c r="F8668" s="4"/>
      <c r="G8668" s="9"/>
      <c r="H8668" s="18"/>
      <c r="I8668" s="18"/>
      <c r="J8668" s="23" t="str">
        <f>IF(OR(ISBLANK(H8668),ISBLANK((I8668))),"",NETWORKDAYS(H8668,I8668,Setup!$A$2:$A$30))</f>
        <v/>
      </c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</row>
    <row r="8669" spans="1:22">
      <c r="A8669" s="4"/>
      <c r="B8669" s="4"/>
      <c r="C8669" s="18"/>
      <c r="D8669" s="8"/>
      <c r="E8669" s="8"/>
      <c r="F8669" s="4"/>
      <c r="G8669" s="9"/>
      <c r="H8669" s="18"/>
      <c r="I8669" s="18"/>
      <c r="J8669" s="23" t="str">
        <f>IF(OR(ISBLANK(H8669),ISBLANK((I8669))),"",NETWORKDAYS(H8669,I8669,Setup!$A$2:$A$30))</f>
        <v/>
      </c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</row>
    <row r="8670" spans="1:22">
      <c r="A8670" s="4"/>
      <c r="B8670" s="4"/>
      <c r="C8670" s="18"/>
      <c r="D8670" s="8"/>
      <c r="E8670" s="8"/>
      <c r="F8670" s="4"/>
      <c r="G8670" s="9"/>
      <c r="H8670" s="18"/>
      <c r="I8670" s="18"/>
      <c r="J8670" s="23" t="str">
        <f>IF(OR(ISBLANK(H8670),ISBLANK((I8670))),"",NETWORKDAYS(H8670,I8670,Setup!$A$2:$A$30))</f>
        <v/>
      </c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</row>
    <row r="8671" spans="1:22">
      <c r="A8671" s="4"/>
      <c r="B8671" s="4"/>
      <c r="C8671" s="18"/>
      <c r="D8671" s="8"/>
      <c r="E8671" s="8"/>
      <c r="F8671" s="4"/>
      <c r="G8671" s="9"/>
      <c r="H8671" s="18"/>
      <c r="I8671" s="18"/>
      <c r="J8671" s="23" t="str">
        <f>IF(OR(ISBLANK(H8671),ISBLANK((I8671))),"",NETWORKDAYS(H8671,I8671,Setup!$A$2:$A$30))</f>
        <v/>
      </c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</row>
    <row r="8672" spans="1:22">
      <c r="A8672" s="4"/>
      <c r="B8672" s="4"/>
      <c r="C8672" s="18"/>
      <c r="D8672" s="8"/>
      <c r="E8672" s="8"/>
      <c r="F8672" s="4"/>
      <c r="G8672" s="9"/>
      <c r="H8672" s="18"/>
      <c r="I8672" s="18"/>
      <c r="J8672" s="23" t="str">
        <f>IF(OR(ISBLANK(H8672),ISBLANK((I8672))),"",NETWORKDAYS(H8672,I8672,Setup!$A$2:$A$30))</f>
        <v/>
      </c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</row>
    <row r="8673" spans="1:22">
      <c r="A8673" s="4"/>
      <c r="B8673" s="4"/>
      <c r="C8673" s="18"/>
      <c r="D8673" s="8"/>
      <c r="E8673" s="8"/>
      <c r="F8673" s="4"/>
      <c r="G8673" s="9"/>
      <c r="H8673" s="18"/>
      <c r="I8673" s="18"/>
      <c r="J8673" s="23" t="str">
        <f>IF(OR(ISBLANK(H8673),ISBLANK((I8673))),"",NETWORKDAYS(H8673,I8673,Setup!$A$2:$A$30))</f>
        <v/>
      </c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</row>
    <row r="8674" spans="1:22">
      <c r="A8674" s="4"/>
      <c r="B8674" s="4"/>
      <c r="C8674" s="18"/>
      <c r="D8674" s="8"/>
      <c r="E8674" s="8"/>
      <c r="F8674" s="4"/>
      <c r="G8674" s="9"/>
      <c r="H8674" s="18"/>
      <c r="I8674" s="18"/>
      <c r="J8674" s="23" t="str">
        <f>IF(OR(ISBLANK(H8674),ISBLANK((I8674))),"",NETWORKDAYS(H8674,I8674,Setup!$A$2:$A$30))</f>
        <v/>
      </c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</row>
    <row r="8675" spans="1:22">
      <c r="A8675" s="4"/>
      <c r="B8675" s="4"/>
      <c r="C8675" s="18"/>
      <c r="D8675" s="8"/>
      <c r="E8675" s="8"/>
      <c r="F8675" s="4"/>
      <c r="G8675" s="9"/>
      <c r="H8675" s="18"/>
      <c r="I8675" s="18"/>
      <c r="J8675" s="23" t="str">
        <f>IF(OR(ISBLANK(H8675),ISBLANK((I8675))),"",NETWORKDAYS(H8675,I8675,Setup!$A$2:$A$30))</f>
        <v/>
      </c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</row>
    <row r="8676" spans="1:22">
      <c r="A8676" s="4"/>
      <c r="B8676" s="4"/>
      <c r="C8676" s="18"/>
      <c r="D8676" s="8"/>
      <c r="E8676" s="8"/>
      <c r="F8676" s="4"/>
      <c r="G8676" s="9"/>
      <c r="H8676" s="18"/>
      <c r="I8676" s="18"/>
      <c r="J8676" s="23" t="str">
        <f>IF(OR(ISBLANK(H8676),ISBLANK((I8676))),"",NETWORKDAYS(H8676,I8676,Setup!$A$2:$A$30))</f>
        <v/>
      </c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</row>
    <row r="8677" spans="1:22">
      <c r="A8677" s="4"/>
      <c r="B8677" s="4"/>
      <c r="C8677" s="18"/>
      <c r="D8677" s="8"/>
      <c r="E8677" s="8"/>
      <c r="F8677" s="4"/>
      <c r="G8677" s="9"/>
      <c r="H8677" s="18"/>
      <c r="I8677" s="18"/>
      <c r="J8677" s="23" t="str">
        <f>IF(OR(ISBLANK(H8677),ISBLANK((I8677))),"",NETWORKDAYS(H8677,I8677,Setup!$A$2:$A$30))</f>
        <v/>
      </c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</row>
    <row r="8678" spans="1:22">
      <c r="A8678" s="4"/>
      <c r="B8678" s="4"/>
      <c r="C8678" s="18"/>
      <c r="D8678" s="8"/>
      <c r="E8678" s="8"/>
      <c r="F8678" s="4"/>
      <c r="G8678" s="9"/>
      <c r="H8678" s="18"/>
      <c r="I8678" s="18"/>
      <c r="J8678" s="23" t="str">
        <f>IF(OR(ISBLANK(H8678),ISBLANK((I8678))),"",NETWORKDAYS(H8678,I8678,Setup!$A$2:$A$30))</f>
        <v/>
      </c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</row>
    <row r="8679" spans="1:22">
      <c r="A8679" s="4"/>
      <c r="B8679" s="4"/>
      <c r="C8679" s="18"/>
      <c r="D8679" s="8"/>
      <c r="E8679" s="8"/>
      <c r="F8679" s="4"/>
      <c r="G8679" s="9"/>
      <c r="H8679" s="18"/>
      <c r="I8679" s="18"/>
      <c r="J8679" s="23" t="str">
        <f>IF(OR(ISBLANK(H8679),ISBLANK((I8679))),"",NETWORKDAYS(H8679,I8679,Setup!$A$2:$A$30))</f>
        <v/>
      </c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</row>
    <row r="8680" spans="1:22">
      <c r="A8680" s="4"/>
      <c r="B8680" s="4"/>
      <c r="C8680" s="18"/>
      <c r="D8680" s="8"/>
      <c r="E8680" s="8"/>
      <c r="F8680" s="4"/>
      <c r="G8680" s="9"/>
      <c r="H8680" s="18"/>
      <c r="I8680" s="18"/>
      <c r="J8680" s="23" t="str">
        <f>IF(OR(ISBLANK(H8680),ISBLANK((I8680))),"",NETWORKDAYS(H8680,I8680,Setup!$A$2:$A$30))</f>
        <v/>
      </c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</row>
    <row r="8681" spans="1:22">
      <c r="A8681" s="4"/>
      <c r="B8681" s="4"/>
      <c r="C8681" s="18"/>
      <c r="D8681" s="8"/>
      <c r="E8681" s="8"/>
      <c r="F8681" s="4"/>
      <c r="G8681" s="9"/>
      <c r="H8681" s="18"/>
      <c r="I8681" s="18"/>
      <c r="J8681" s="23" t="str">
        <f>IF(OR(ISBLANK(H8681),ISBLANK((I8681))),"",NETWORKDAYS(H8681,I8681,Setup!$A$2:$A$30))</f>
        <v/>
      </c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</row>
    <row r="8682" spans="1:22">
      <c r="A8682" s="4"/>
      <c r="B8682" s="4"/>
      <c r="C8682" s="18"/>
      <c r="D8682" s="8"/>
      <c r="E8682" s="8"/>
      <c r="F8682" s="4"/>
      <c r="G8682" s="9"/>
      <c r="H8682" s="18"/>
      <c r="I8682" s="18"/>
      <c r="J8682" s="23" t="str">
        <f>IF(OR(ISBLANK(H8682),ISBLANK((I8682))),"",NETWORKDAYS(H8682,I8682,Setup!$A$2:$A$30))</f>
        <v/>
      </c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</row>
    <row r="8683" spans="1:22">
      <c r="A8683" s="4"/>
      <c r="B8683" s="4"/>
      <c r="C8683" s="18"/>
      <c r="D8683" s="8"/>
      <c r="E8683" s="8"/>
      <c r="F8683" s="4"/>
      <c r="G8683" s="9"/>
      <c r="H8683" s="18"/>
      <c r="I8683" s="18"/>
      <c r="J8683" s="23" t="str">
        <f>IF(OR(ISBLANK(H8683),ISBLANK((I8683))),"",NETWORKDAYS(H8683,I8683,Setup!$A$2:$A$30))</f>
        <v/>
      </c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</row>
    <row r="8684" spans="1:22">
      <c r="A8684" s="4"/>
      <c r="B8684" s="4"/>
      <c r="C8684" s="18"/>
      <c r="D8684" s="8"/>
      <c r="E8684" s="8"/>
      <c r="F8684" s="4"/>
      <c r="G8684" s="9"/>
      <c r="H8684" s="18"/>
      <c r="I8684" s="18"/>
      <c r="J8684" s="23" t="str">
        <f>IF(OR(ISBLANK(H8684),ISBLANK((I8684))),"",NETWORKDAYS(H8684,I8684,Setup!$A$2:$A$30))</f>
        <v/>
      </c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</row>
    <row r="8685" spans="1:22">
      <c r="A8685" s="4"/>
      <c r="B8685" s="4"/>
      <c r="C8685" s="18"/>
      <c r="D8685" s="8"/>
      <c r="E8685" s="8"/>
      <c r="F8685" s="4"/>
      <c r="G8685" s="9"/>
      <c r="H8685" s="18"/>
      <c r="I8685" s="18"/>
      <c r="J8685" s="23" t="str">
        <f>IF(OR(ISBLANK(H8685),ISBLANK((I8685))),"",NETWORKDAYS(H8685,I8685,Setup!$A$2:$A$30))</f>
        <v/>
      </c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</row>
    <row r="8686" spans="1:22">
      <c r="A8686" s="4"/>
      <c r="B8686" s="4"/>
      <c r="C8686" s="18"/>
      <c r="D8686" s="8"/>
      <c r="E8686" s="8"/>
      <c r="F8686" s="4"/>
      <c r="G8686" s="9"/>
      <c r="H8686" s="18"/>
      <c r="I8686" s="18"/>
      <c r="J8686" s="23" t="str">
        <f>IF(OR(ISBLANK(H8686),ISBLANK((I8686))),"",NETWORKDAYS(H8686,I8686,Setup!$A$2:$A$30))</f>
        <v/>
      </c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</row>
    <row r="8687" spans="1:22">
      <c r="A8687" s="4"/>
      <c r="B8687" s="4"/>
      <c r="C8687" s="18"/>
      <c r="D8687" s="8"/>
      <c r="E8687" s="8"/>
      <c r="F8687" s="4"/>
      <c r="G8687" s="9"/>
      <c r="H8687" s="18"/>
      <c r="I8687" s="18"/>
      <c r="J8687" s="23" t="str">
        <f>IF(OR(ISBLANK(H8687),ISBLANK((I8687))),"",NETWORKDAYS(H8687,I8687,Setup!$A$2:$A$30))</f>
        <v/>
      </c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</row>
    <row r="8688" spans="1:22">
      <c r="A8688" s="4"/>
      <c r="B8688" s="4"/>
      <c r="C8688" s="18"/>
      <c r="D8688" s="8"/>
      <c r="E8688" s="8"/>
      <c r="F8688" s="4"/>
      <c r="G8688" s="9"/>
      <c r="H8688" s="18"/>
      <c r="I8688" s="18"/>
      <c r="J8688" s="23" t="str">
        <f>IF(OR(ISBLANK(H8688),ISBLANK((I8688))),"",NETWORKDAYS(H8688,I8688,Setup!$A$2:$A$30))</f>
        <v/>
      </c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</row>
    <row r="8689" spans="1:22">
      <c r="A8689" s="4"/>
      <c r="B8689" s="4"/>
      <c r="C8689" s="18"/>
      <c r="D8689" s="8"/>
      <c r="E8689" s="8"/>
      <c r="F8689" s="4"/>
      <c r="G8689" s="9"/>
      <c r="H8689" s="18"/>
      <c r="I8689" s="18"/>
      <c r="J8689" s="23" t="str">
        <f>IF(OR(ISBLANK(H8689),ISBLANK((I8689))),"",NETWORKDAYS(H8689,I8689,Setup!$A$2:$A$30))</f>
        <v/>
      </c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</row>
    <row r="8690" spans="1:22">
      <c r="A8690" s="4"/>
      <c r="B8690" s="4"/>
      <c r="C8690" s="18"/>
      <c r="D8690" s="8"/>
      <c r="E8690" s="8"/>
      <c r="F8690" s="4"/>
      <c r="G8690" s="9"/>
      <c r="H8690" s="18"/>
      <c r="I8690" s="18"/>
      <c r="J8690" s="23" t="str">
        <f>IF(OR(ISBLANK(H8690),ISBLANK((I8690))),"",NETWORKDAYS(H8690,I8690,Setup!$A$2:$A$30))</f>
        <v/>
      </c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</row>
    <row r="8691" spans="1:22">
      <c r="A8691" s="4"/>
      <c r="B8691" s="4"/>
      <c r="C8691" s="18"/>
      <c r="D8691" s="8"/>
      <c r="E8691" s="8"/>
      <c r="F8691" s="4"/>
      <c r="G8691" s="9"/>
      <c r="H8691" s="18"/>
      <c r="I8691" s="18"/>
      <c r="J8691" s="23" t="str">
        <f>IF(OR(ISBLANK(H8691),ISBLANK((I8691))),"",NETWORKDAYS(H8691,I8691,Setup!$A$2:$A$30))</f>
        <v/>
      </c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</row>
    <row r="8692" spans="1:22">
      <c r="A8692" s="4"/>
      <c r="B8692" s="4"/>
      <c r="C8692" s="18"/>
      <c r="D8692" s="8"/>
      <c r="E8692" s="8"/>
      <c r="F8692" s="4"/>
      <c r="G8692" s="9"/>
      <c r="H8692" s="18"/>
      <c r="I8692" s="18"/>
      <c r="J8692" s="23" t="str">
        <f>IF(OR(ISBLANK(H8692),ISBLANK((I8692))),"",NETWORKDAYS(H8692,I8692,Setup!$A$2:$A$30))</f>
        <v/>
      </c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</row>
    <row r="8693" spans="1:22">
      <c r="A8693" s="4"/>
      <c r="B8693" s="4"/>
      <c r="C8693" s="18"/>
      <c r="D8693" s="8"/>
      <c r="E8693" s="8"/>
      <c r="F8693" s="4"/>
      <c r="G8693" s="9"/>
      <c r="H8693" s="18"/>
      <c r="I8693" s="18"/>
      <c r="J8693" s="23" t="str">
        <f>IF(OR(ISBLANK(H8693),ISBLANK((I8693))),"",NETWORKDAYS(H8693,I8693,Setup!$A$2:$A$30))</f>
        <v/>
      </c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</row>
    <row r="8694" spans="1:22">
      <c r="A8694" s="4"/>
      <c r="B8694" s="4"/>
      <c r="C8694" s="18"/>
      <c r="D8694" s="8"/>
      <c r="E8694" s="8"/>
      <c r="F8694" s="4"/>
      <c r="G8694" s="9"/>
      <c r="H8694" s="18"/>
      <c r="I8694" s="18"/>
      <c r="J8694" s="23" t="str">
        <f>IF(OR(ISBLANK(H8694),ISBLANK((I8694))),"",NETWORKDAYS(H8694,I8694,Setup!$A$2:$A$30))</f>
        <v/>
      </c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</row>
    <row r="8695" spans="1:22">
      <c r="A8695" s="4"/>
      <c r="B8695" s="4"/>
      <c r="C8695" s="18"/>
      <c r="D8695" s="8"/>
      <c r="E8695" s="8"/>
      <c r="F8695" s="4"/>
      <c r="G8695" s="9"/>
      <c r="H8695" s="18"/>
      <c r="I8695" s="18"/>
      <c r="J8695" s="23" t="str">
        <f>IF(OR(ISBLANK(H8695),ISBLANK((I8695))),"",NETWORKDAYS(H8695,I8695,Setup!$A$2:$A$30))</f>
        <v/>
      </c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</row>
    <row r="8696" spans="1:22">
      <c r="A8696" s="4"/>
      <c r="B8696" s="4"/>
      <c r="C8696" s="18"/>
      <c r="D8696" s="8"/>
      <c r="E8696" s="8"/>
      <c r="F8696" s="4"/>
      <c r="G8696" s="9"/>
      <c r="H8696" s="18"/>
      <c r="I8696" s="18"/>
      <c r="J8696" s="23" t="str">
        <f>IF(OR(ISBLANK(H8696),ISBLANK((I8696))),"",NETWORKDAYS(H8696,I8696,Setup!$A$2:$A$30))</f>
        <v/>
      </c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</row>
    <row r="8697" spans="1:22">
      <c r="A8697" s="4"/>
      <c r="B8697" s="4"/>
      <c r="C8697" s="18"/>
      <c r="D8697" s="8"/>
      <c r="E8697" s="8"/>
      <c r="F8697" s="4"/>
      <c r="G8697" s="9"/>
      <c r="H8697" s="18"/>
      <c r="I8697" s="18"/>
      <c r="J8697" s="23" t="str">
        <f>IF(OR(ISBLANK(H8697),ISBLANK((I8697))),"",NETWORKDAYS(H8697,I8697,Setup!$A$2:$A$30))</f>
        <v/>
      </c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</row>
    <row r="8698" spans="1:22">
      <c r="A8698" s="4"/>
      <c r="B8698" s="4"/>
      <c r="C8698" s="18"/>
      <c r="D8698" s="8"/>
      <c r="E8698" s="8"/>
      <c r="F8698" s="4"/>
      <c r="G8698" s="9"/>
      <c r="H8698" s="18"/>
      <c r="I8698" s="18"/>
      <c r="J8698" s="23" t="str">
        <f>IF(OR(ISBLANK(H8698),ISBLANK((I8698))),"",NETWORKDAYS(H8698,I8698,Setup!$A$2:$A$30))</f>
        <v/>
      </c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</row>
    <row r="8699" spans="1:22">
      <c r="A8699" s="4"/>
      <c r="B8699" s="4"/>
      <c r="C8699" s="18"/>
      <c r="D8699" s="8"/>
      <c r="E8699" s="8"/>
      <c r="F8699" s="4"/>
      <c r="G8699" s="9"/>
      <c r="H8699" s="18"/>
      <c r="I8699" s="18"/>
      <c r="J8699" s="23" t="str">
        <f>IF(OR(ISBLANK(H8699),ISBLANK((I8699))),"",NETWORKDAYS(H8699,I8699,Setup!$A$2:$A$30))</f>
        <v/>
      </c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</row>
    <row r="8700" spans="1:22">
      <c r="A8700" s="4"/>
      <c r="B8700" s="4"/>
      <c r="C8700" s="18"/>
      <c r="D8700" s="8"/>
      <c r="E8700" s="8"/>
      <c r="F8700" s="4"/>
      <c r="G8700" s="9"/>
      <c r="H8700" s="18"/>
      <c r="I8700" s="18"/>
      <c r="J8700" s="23" t="str">
        <f>IF(OR(ISBLANK(H8700),ISBLANK((I8700))),"",NETWORKDAYS(H8700,I8700,Setup!$A$2:$A$30))</f>
        <v/>
      </c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</row>
    <row r="8701" spans="1:22">
      <c r="A8701" s="4"/>
      <c r="B8701" s="4"/>
      <c r="C8701" s="18"/>
      <c r="D8701" s="8"/>
      <c r="E8701" s="8"/>
      <c r="F8701" s="4"/>
      <c r="G8701" s="9"/>
      <c r="H8701" s="18"/>
      <c r="I8701" s="18"/>
      <c r="J8701" s="23" t="str">
        <f>IF(OR(ISBLANK(H8701),ISBLANK((I8701))),"",NETWORKDAYS(H8701,I8701,Setup!$A$2:$A$30))</f>
        <v/>
      </c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</row>
    <row r="8702" spans="1:22">
      <c r="A8702" s="4"/>
      <c r="B8702" s="4"/>
      <c r="C8702" s="18"/>
      <c r="D8702" s="8"/>
      <c r="E8702" s="8"/>
      <c r="F8702" s="4"/>
      <c r="G8702" s="9"/>
      <c r="H8702" s="18"/>
      <c r="I8702" s="18"/>
      <c r="J8702" s="23" t="str">
        <f>IF(OR(ISBLANK(H8702),ISBLANK((I8702))),"",NETWORKDAYS(H8702,I8702,Setup!$A$2:$A$30))</f>
        <v/>
      </c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</row>
    <row r="8703" spans="1:22">
      <c r="A8703" s="4"/>
      <c r="B8703" s="4"/>
      <c r="C8703" s="18"/>
      <c r="D8703" s="8"/>
      <c r="E8703" s="8"/>
      <c r="F8703" s="4"/>
      <c r="G8703" s="9"/>
      <c r="H8703" s="18"/>
      <c r="I8703" s="18"/>
      <c r="J8703" s="23" t="str">
        <f>IF(OR(ISBLANK(H8703),ISBLANK((I8703))),"",NETWORKDAYS(H8703,I8703,Setup!$A$2:$A$30))</f>
        <v/>
      </c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</row>
    <row r="8704" spans="1:22">
      <c r="A8704" s="4"/>
      <c r="B8704" s="4"/>
      <c r="C8704" s="18"/>
      <c r="D8704" s="8"/>
      <c r="E8704" s="8"/>
      <c r="F8704" s="4"/>
      <c r="G8704" s="9"/>
      <c r="H8704" s="18"/>
      <c r="I8704" s="18"/>
      <c r="J8704" s="23" t="str">
        <f>IF(OR(ISBLANK(H8704),ISBLANK((I8704))),"",NETWORKDAYS(H8704,I8704,Setup!$A$2:$A$30))</f>
        <v/>
      </c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</row>
    <row r="8705" spans="1:22">
      <c r="A8705" s="4"/>
      <c r="B8705" s="4"/>
      <c r="C8705" s="18"/>
      <c r="D8705" s="8"/>
      <c r="E8705" s="8"/>
      <c r="F8705" s="4"/>
      <c r="G8705" s="9"/>
      <c r="H8705" s="18"/>
      <c r="I8705" s="18"/>
      <c r="J8705" s="23" t="str">
        <f>IF(OR(ISBLANK(H8705),ISBLANK((I8705))),"",NETWORKDAYS(H8705,I8705,Setup!$A$2:$A$30))</f>
        <v/>
      </c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</row>
    <row r="8706" spans="1:22">
      <c r="A8706" s="4"/>
      <c r="B8706" s="4"/>
      <c r="C8706" s="18"/>
      <c r="D8706" s="8"/>
      <c r="E8706" s="8"/>
      <c r="F8706" s="4"/>
      <c r="G8706" s="9"/>
      <c r="H8706" s="18"/>
      <c r="I8706" s="18"/>
      <c r="J8706" s="23" t="str">
        <f>IF(OR(ISBLANK(H8706),ISBLANK((I8706))),"",NETWORKDAYS(H8706,I8706,Setup!$A$2:$A$30))</f>
        <v/>
      </c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</row>
    <row r="8707" spans="1:22">
      <c r="A8707" s="4"/>
      <c r="B8707" s="4"/>
      <c r="C8707" s="18"/>
      <c r="D8707" s="8"/>
      <c r="E8707" s="8"/>
      <c r="F8707" s="4"/>
      <c r="G8707" s="9"/>
      <c r="H8707" s="18"/>
      <c r="I8707" s="18"/>
      <c r="J8707" s="23" t="str">
        <f>IF(OR(ISBLANK(H8707),ISBLANK((I8707))),"",NETWORKDAYS(H8707,I8707,Setup!$A$2:$A$30))</f>
        <v/>
      </c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</row>
    <row r="8708" spans="1:22">
      <c r="A8708" s="4"/>
      <c r="B8708" s="4"/>
      <c r="C8708" s="18"/>
      <c r="D8708" s="8"/>
      <c r="E8708" s="8"/>
      <c r="F8708" s="4"/>
      <c r="G8708" s="9"/>
      <c r="H8708" s="18"/>
      <c r="I8708" s="18"/>
      <c r="J8708" s="23" t="str">
        <f>IF(OR(ISBLANK(H8708),ISBLANK((I8708))),"",NETWORKDAYS(H8708,I8708,Setup!$A$2:$A$30))</f>
        <v/>
      </c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</row>
    <row r="8709" spans="1:22">
      <c r="A8709" s="4"/>
      <c r="B8709" s="4"/>
      <c r="C8709" s="18"/>
      <c r="D8709" s="8"/>
      <c r="E8709" s="8"/>
      <c r="F8709" s="4"/>
      <c r="G8709" s="9"/>
      <c r="H8709" s="18"/>
      <c r="I8709" s="18"/>
      <c r="J8709" s="23" t="str">
        <f>IF(OR(ISBLANK(H8709),ISBLANK((I8709))),"",NETWORKDAYS(H8709,I8709,Setup!$A$2:$A$30))</f>
        <v/>
      </c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</row>
    <row r="8710" spans="1:22">
      <c r="A8710" s="4"/>
      <c r="B8710" s="4"/>
      <c r="C8710" s="18"/>
      <c r="D8710" s="8"/>
      <c r="E8710" s="8"/>
      <c r="F8710" s="4"/>
      <c r="G8710" s="9"/>
      <c r="H8710" s="18"/>
      <c r="I8710" s="18"/>
      <c r="J8710" s="23" t="str">
        <f>IF(OR(ISBLANK(H8710),ISBLANK((I8710))),"",NETWORKDAYS(H8710,I8710,Setup!$A$2:$A$30))</f>
        <v/>
      </c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</row>
    <row r="8711" spans="1:22">
      <c r="A8711" s="4"/>
      <c r="B8711" s="4"/>
      <c r="C8711" s="18"/>
      <c r="D8711" s="8"/>
      <c r="E8711" s="8"/>
      <c r="F8711" s="4"/>
      <c r="G8711" s="9"/>
      <c r="H8711" s="18"/>
      <c r="I8711" s="18"/>
      <c r="J8711" s="23" t="str">
        <f>IF(OR(ISBLANK(H8711),ISBLANK((I8711))),"",NETWORKDAYS(H8711,I8711,Setup!$A$2:$A$30))</f>
        <v/>
      </c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</row>
    <row r="8712" spans="1:22">
      <c r="A8712" s="4"/>
      <c r="B8712" s="4"/>
      <c r="C8712" s="18"/>
      <c r="D8712" s="8"/>
      <c r="E8712" s="8"/>
      <c r="F8712" s="4"/>
      <c r="G8712" s="9"/>
      <c r="H8712" s="18"/>
      <c r="I8712" s="18"/>
      <c r="J8712" s="23" t="str">
        <f>IF(OR(ISBLANK(H8712),ISBLANK((I8712))),"",NETWORKDAYS(H8712,I8712,Setup!$A$2:$A$30))</f>
        <v/>
      </c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</row>
    <row r="8713" spans="1:22">
      <c r="A8713" s="4"/>
      <c r="B8713" s="4"/>
      <c r="C8713" s="18"/>
      <c r="D8713" s="8"/>
      <c r="E8713" s="8"/>
      <c r="F8713" s="4"/>
      <c r="G8713" s="9"/>
      <c r="H8713" s="18"/>
      <c r="I8713" s="18"/>
      <c r="J8713" s="23" t="str">
        <f>IF(OR(ISBLANK(H8713),ISBLANK((I8713))),"",NETWORKDAYS(H8713,I8713,Setup!$A$2:$A$30))</f>
        <v/>
      </c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</row>
    <row r="8714" spans="1:22">
      <c r="A8714" s="4"/>
      <c r="B8714" s="4"/>
      <c r="C8714" s="18"/>
      <c r="D8714" s="8"/>
      <c r="E8714" s="8"/>
      <c r="F8714" s="4"/>
      <c r="G8714" s="9"/>
      <c r="H8714" s="18"/>
      <c r="I8714" s="18"/>
      <c r="J8714" s="23" t="str">
        <f>IF(OR(ISBLANK(H8714),ISBLANK((I8714))),"",NETWORKDAYS(H8714,I8714,Setup!$A$2:$A$30))</f>
        <v/>
      </c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</row>
    <row r="8715" spans="1:22">
      <c r="A8715" s="4"/>
      <c r="B8715" s="4"/>
      <c r="C8715" s="18"/>
      <c r="D8715" s="8"/>
      <c r="E8715" s="8"/>
      <c r="F8715" s="4"/>
      <c r="G8715" s="9"/>
      <c r="H8715" s="18"/>
      <c r="I8715" s="18"/>
      <c r="J8715" s="23" t="str">
        <f>IF(OR(ISBLANK(H8715),ISBLANK((I8715))),"",NETWORKDAYS(H8715,I8715,Setup!$A$2:$A$30))</f>
        <v/>
      </c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</row>
    <row r="8716" spans="1:22">
      <c r="A8716" s="4"/>
      <c r="B8716" s="4"/>
      <c r="C8716" s="18"/>
      <c r="D8716" s="8"/>
      <c r="E8716" s="8"/>
      <c r="F8716" s="4"/>
      <c r="G8716" s="9"/>
      <c r="H8716" s="18"/>
      <c r="I8716" s="18"/>
      <c r="J8716" s="23" t="str">
        <f>IF(OR(ISBLANK(H8716),ISBLANK((I8716))),"",NETWORKDAYS(H8716,I8716,Setup!$A$2:$A$30))</f>
        <v/>
      </c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</row>
    <row r="8717" spans="1:22">
      <c r="A8717" s="4"/>
      <c r="B8717" s="4"/>
      <c r="C8717" s="18"/>
      <c r="D8717" s="8"/>
      <c r="E8717" s="8"/>
      <c r="F8717" s="4"/>
      <c r="G8717" s="9"/>
      <c r="H8717" s="18"/>
      <c r="I8717" s="18"/>
      <c r="J8717" s="23" t="str">
        <f>IF(OR(ISBLANK(H8717),ISBLANK((I8717))),"",NETWORKDAYS(H8717,I8717,Setup!$A$2:$A$30))</f>
        <v/>
      </c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</row>
    <row r="8718" spans="1:22">
      <c r="A8718" s="4"/>
      <c r="B8718" s="4"/>
      <c r="C8718" s="18"/>
      <c r="D8718" s="8"/>
      <c r="E8718" s="8"/>
      <c r="F8718" s="4"/>
      <c r="G8718" s="9"/>
      <c r="H8718" s="18"/>
      <c r="I8718" s="18"/>
      <c r="J8718" s="23" t="str">
        <f>IF(OR(ISBLANK(H8718),ISBLANK((I8718))),"",NETWORKDAYS(H8718,I8718,Setup!$A$2:$A$30))</f>
        <v/>
      </c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</row>
    <row r="8719" spans="1:22">
      <c r="A8719" s="4"/>
      <c r="B8719" s="4"/>
      <c r="C8719" s="18"/>
      <c r="D8719" s="8"/>
      <c r="E8719" s="8"/>
      <c r="F8719" s="4"/>
      <c r="G8719" s="9"/>
      <c r="H8719" s="18"/>
      <c r="I8719" s="18"/>
      <c r="J8719" s="23" t="str">
        <f>IF(OR(ISBLANK(H8719),ISBLANK((I8719))),"",NETWORKDAYS(H8719,I8719,Setup!$A$2:$A$30))</f>
        <v/>
      </c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</row>
    <row r="8720" spans="1:22">
      <c r="A8720" s="4"/>
      <c r="B8720" s="4"/>
      <c r="C8720" s="18"/>
      <c r="D8720" s="8"/>
      <c r="E8720" s="8"/>
      <c r="F8720" s="4"/>
      <c r="G8720" s="9"/>
      <c r="H8720" s="18"/>
      <c r="I8720" s="18"/>
      <c r="J8720" s="23" t="str">
        <f>IF(OR(ISBLANK(H8720),ISBLANK((I8720))),"",NETWORKDAYS(H8720,I8720,Setup!$A$2:$A$30))</f>
        <v/>
      </c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</row>
    <row r="8721" spans="1:22">
      <c r="A8721" s="4"/>
      <c r="B8721" s="4"/>
      <c r="C8721" s="18"/>
      <c r="D8721" s="8"/>
      <c r="E8721" s="8"/>
      <c r="F8721" s="4"/>
      <c r="G8721" s="9"/>
      <c r="H8721" s="18"/>
      <c r="I8721" s="18"/>
      <c r="J8721" s="23" t="str">
        <f>IF(OR(ISBLANK(H8721),ISBLANK((I8721))),"",NETWORKDAYS(H8721,I8721,Setup!$A$2:$A$30))</f>
        <v/>
      </c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</row>
    <row r="8722" spans="1:22">
      <c r="A8722" s="4"/>
      <c r="B8722" s="4"/>
      <c r="C8722" s="18"/>
      <c r="D8722" s="8"/>
      <c r="E8722" s="8"/>
      <c r="F8722" s="4"/>
      <c r="G8722" s="9"/>
      <c r="H8722" s="18"/>
      <c r="I8722" s="18"/>
      <c r="J8722" s="23" t="str">
        <f>IF(OR(ISBLANK(H8722),ISBLANK((I8722))),"",NETWORKDAYS(H8722,I8722,Setup!$A$2:$A$30))</f>
        <v/>
      </c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</row>
    <row r="8723" spans="1:22">
      <c r="A8723" s="4"/>
      <c r="B8723" s="4"/>
      <c r="C8723" s="18"/>
      <c r="D8723" s="8"/>
      <c r="E8723" s="8"/>
      <c r="F8723" s="4"/>
      <c r="G8723" s="9"/>
      <c r="H8723" s="18"/>
      <c r="I8723" s="18"/>
      <c r="J8723" s="23" t="str">
        <f>IF(OR(ISBLANK(H8723),ISBLANK((I8723))),"",NETWORKDAYS(H8723,I8723,Setup!$A$2:$A$30))</f>
        <v/>
      </c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</row>
    <row r="8724" spans="1:22">
      <c r="A8724" s="4"/>
      <c r="B8724" s="4"/>
      <c r="C8724" s="18"/>
      <c r="D8724" s="8"/>
      <c r="E8724" s="8"/>
      <c r="F8724" s="4"/>
      <c r="G8724" s="9"/>
      <c r="H8724" s="18"/>
      <c r="I8724" s="18"/>
      <c r="J8724" s="23" t="str">
        <f>IF(OR(ISBLANK(H8724),ISBLANK((I8724))),"",NETWORKDAYS(H8724,I8724,Setup!$A$2:$A$30))</f>
        <v/>
      </c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</row>
    <row r="8725" spans="1:22">
      <c r="A8725" s="4"/>
      <c r="B8725" s="4"/>
      <c r="C8725" s="18"/>
      <c r="D8725" s="8"/>
      <c r="E8725" s="8"/>
      <c r="F8725" s="4"/>
      <c r="G8725" s="9"/>
      <c r="H8725" s="18"/>
      <c r="I8725" s="18"/>
      <c r="J8725" s="23" t="str">
        <f>IF(OR(ISBLANK(H8725),ISBLANK((I8725))),"",NETWORKDAYS(H8725,I8725,Setup!$A$2:$A$30))</f>
        <v/>
      </c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</row>
    <row r="8726" spans="1:22">
      <c r="A8726" s="4"/>
      <c r="B8726" s="4"/>
      <c r="C8726" s="18"/>
      <c r="D8726" s="8"/>
      <c r="E8726" s="8"/>
      <c r="F8726" s="4"/>
      <c r="G8726" s="9"/>
      <c r="H8726" s="18"/>
      <c r="I8726" s="18"/>
      <c r="J8726" s="23" t="str">
        <f>IF(OR(ISBLANK(H8726),ISBLANK((I8726))),"",NETWORKDAYS(H8726,I8726,Setup!$A$2:$A$30))</f>
        <v/>
      </c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</row>
    <row r="8727" spans="1:22">
      <c r="A8727" s="4"/>
      <c r="B8727" s="4"/>
      <c r="C8727" s="18"/>
      <c r="D8727" s="8"/>
      <c r="E8727" s="8"/>
      <c r="F8727" s="4"/>
      <c r="G8727" s="9"/>
      <c r="H8727" s="18"/>
      <c r="I8727" s="18"/>
      <c r="J8727" s="23" t="str">
        <f>IF(OR(ISBLANK(H8727),ISBLANK((I8727))),"",NETWORKDAYS(H8727,I8727,Setup!$A$2:$A$30))</f>
        <v/>
      </c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</row>
    <row r="8728" spans="1:22">
      <c r="A8728" s="4"/>
      <c r="B8728" s="4"/>
      <c r="C8728" s="18"/>
      <c r="D8728" s="8"/>
      <c r="E8728" s="8"/>
      <c r="F8728" s="4"/>
      <c r="G8728" s="9"/>
      <c r="H8728" s="18"/>
      <c r="I8728" s="18"/>
      <c r="J8728" s="23" t="str">
        <f>IF(OR(ISBLANK(H8728),ISBLANK((I8728))),"",NETWORKDAYS(H8728,I8728,Setup!$A$2:$A$30))</f>
        <v/>
      </c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</row>
    <row r="8729" spans="1:22">
      <c r="A8729" s="4"/>
      <c r="B8729" s="4"/>
      <c r="C8729" s="18"/>
      <c r="D8729" s="8"/>
      <c r="E8729" s="8"/>
      <c r="F8729" s="4"/>
      <c r="G8729" s="9"/>
      <c r="H8729" s="18"/>
      <c r="I8729" s="18"/>
      <c r="J8729" s="23" t="str">
        <f>IF(OR(ISBLANK(H8729),ISBLANK((I8729))),"",NETWORKDAYS(H8729,I8729,Setup!$A$2:$A$30))</f>
        <v/>
      </c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</row>
    <row r="8730" spans="1:22">
      <c r="A8730" s="4"/>
      <c r="B8730" s="4"/>
      <c r="C8730" s="18"/>
      <c r="D8730" s="8"/>
      <c r="E8730" s="8"/>
      <c r="F8730" s="4"/>
      <c r="G8730" s="9"/>
      <c r="H8730" s="18"/>
      <c r="I8730" s="18"/>
      <c r="J8730" s="23" t="str">
        <f>IF(OR(ISBLANK(H8730),ISBLANK((I8730))),"",NETWORKDAYS(H8730,I8730,Setup!$A$2:$A$30))</f>
        <v/>
      </c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</row>
    <row r="8731" spans="1:22">
      <c r="A8731" s="4"/>
      <c r="B8731" s="4"/>
      <c r="C8731" s="18"/>
      <c r="D8731" s="8"/>
      <c r="E8731" s="8"/>
      <c r="F8731" s="4"/>
      <c r="G8731" s="9"/>
      <c r="H8731" s="18"/>
      <c r="I8731" s="18"/>
      <c r="J8731" s="23" t="str">
        <f>IF(OR(ISBLANK(H8731),ISBLANK((I8731))),"",NETWORKDAYS(H8731,I8731,Setup!$A$2:$A$30))</f>
        <v/>
      </c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</row>
    <row r="8732" spans="1:22">
      <c r="A8732" s="4"/>
      <c r="B8732" s="4"/>
      <c r="C8732" s="18"/>
      <c r="D8732" s="8"/>
      <c r="E8732" s="8"/>
      <c r="F8732" s="4"/>
      <c r="G8732" s="9"/>
      <c r="H8732" s="18"/>
      <c r="I8732" s="18"/>
      <c r="J8732" s="23" t="str">
        <f>IF(OR(ISBLANK(H8732),ISBLANK((I8732))),"",NETWORKDAYS(H8732,I8732,Setup!$A$2:$A$30))</f>
        <v/>
      </c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</row>
    <row r="8733" spans="1:22">
      <c r="A8733" s="4"/>
      <c r="B8733" s="4"/>
      <c r="C8733" s="18"/>
      <c r="D8733" s="8"/>
      <c r="E8733" s="8"/>
      <c r="F8733" s="4"/>
      <c r="G8733" s="9"/>
      <c r="H8733" s="18"/>
      <c r="I8733" s="18"/>
      <c r="J8733" s="23" t="str">
        <f>IF(OR(ISBLANK(H8733),ISBLANK((I8733))),"",NETWORKDAYS(H8733,I8733,Setup!$A$2:$A$30))</f>
        <v/>
      </c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</row>
    <row r="8734" spans="1:22">
      <c r="A8734" s="4"/>
      <c r="B8734" s="4"/>
      <c r="C8734" s="18"/>
      <c r="D8734" s="8"/>
      <c r="E8734" s="8"/>
      <c r="F8734" s="4"/>
      <c r="G8734" s="9"/>
      <c r="H8734" s="18"/>
      <c r="I8734" s="18"/>
      <c r="J8734" s="23" t="str">
        <f>IF(OR(ISBLANK(H8734),ISBLANK((I8734))),"",NETWORKDAYS(H8734,I8734,Setup!$A$2:$A$30))</f>
        <v/>
      </c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</row>
    <row r="8735" spans="1:22">
      <c r="A8735" s="4"/>
      <c r="B8735" s="4"/>
      <c r="C8735" s="18"/>
      <c r="D8735" s="8"/>
      <c r="E8735" s="8"/>
      <c r="F8735" s="4"/>
      <c r="G8735" s="9"/>
      <c r="H8735" s="18"/>
      <c r="I8735" s="18"/>
      <c r="J8735" s="23" t="str">
        <f>IF(OR(ISBLANK(H8735),ISBLANK((I8735))),"",NETWORKDAYS(H8735,I8735,Setup!$A$2:$A$30))</f>
        <v/>
      </c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</row>
    <row r="8736" spans="1:22">
      <c r="A8736" s="4"/>
      <c r="B8736" s="4"/>
      <c r="C8736" s="18"/>
      <c r="D8736" s="8"/>
      <c r="E8736" s="8"/>
      <c r="F8736" s="4"/>
      <c r="G8736" s="9"/>
      <c r="H8736" s="18"/>
      <c r="I8736" s="18"/>
      <c r="J8736" s="23" t="str">
        <f>IF(OR(ISBLANK(H8736),ISBLANK((I8736))),"",NETWORKDAYS(H8736,I8736,Setup!$A$2:$A$30))</f>
        <v/>
      </c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</row>
    <row r="8737" spans="1:22">
      <c r="A8737" s="4"/>
      <c r="B8737" s="4"/>
      <c r="C8737" s="18"/>
      <c r="D8737" s="8"/>
      <c r="E8737" s="8"/>
      <c r="F8737" s="4"/>
      <c r="G8737" s="9"/>
      <c r="H8737" s="18"/>
      <c r="I8737" s="18"/>
      <c r="J8737" s="23" t="str">
        <f>IF(OR(ISBLANK(H8737),ISBLANK((I8737))),"",NETWORKDAYS(H8737,I8737,Setup!$A$2:$A$30))</f>
        <v/>
      </c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</row>
    <row r="8738" spans="1:22">
      <c r="A8738" s="4"/>
      <c r="B8738" s="4"/>
      <c r="C8738" s="18"/>
      <c r="D8738" s="8"/>
      <c r="E8738" s="8"/>
      <c r="F8738" s="4"/>
      <c r="G8738" s="9"/>
      <c r="H8738" s="18"/>
      <c r="I8738" s="18"/>
      <c r="J8738" s="23" t="str">
        <f>IF(OR(ISBLANK(H8738),ISBLANK((I8738))),"",NETWORKDAYS(H8738,I8738,Setup!$A$2:$A$30))</f>
        <v/>
      </c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</row>
    <row r="8739" spans="1:22">
      <c r="A8739" s="4"/>
      <c r="B8739" s="4"/>
      <c r="C8739" s="18"/>
      <c r="D8739" s="8"/>
      <c r="E8739" s="8"/>
      <c r="F8739" s="4"/>
      <c r="G8739" s="9"/>
      <c r="H8739" s="18"/>
      <c r="I8739" s="18"/>
      <c r="J8739" s="23" t="str">
        <f>IF(OR(ISBLANK(H8739),ISBLANK((I8739))),"",NETWORKDAYS(H8739,I8739,Setup!$A$2:$A$30))</f>
        <v/>
      </c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</row>
    <row r="8740" spans="1:22">
      <c r="A8740" s="4"/>
      <c r="B8740" s="4"/>
      <c r="C8740" s="18"/>
      <c r="D8740" s="8"/>
      <c r="E8740" s="8"/>
      <c r="F8740" s="4"/>
      <c r="G8740" s="9"/>
      <c r="H8740" s="18"/>
      <c r="I8740" s="18"/>
      <c r="J8740" s="23" t="str">
        <f>IF(OR(ISBLANK(H8740),ISBLANK((I8740))),"",NETWORKDAYS(H8740,I8740,Setup!$A$2:$A$30))</f>
        <v/>
      </c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</row>
    <row r="8741" spans="1:22">
      <c r="A8741" s="4"/>
      <c r="B8741" s="4"/>
      <c r="C8741" s="18"/>
      <c r="D8741" s="8"/>
      <c r="E8741" s="8"/>
      <c r="F8741" s="4"/>
      <c r="G8741" s="9"/>
      <c r="H8741" s="18"/>
      <c r="I8741" s="18"/>
      <c r="J8741" s="23" t="str">
        <f>IF(OR(ISBLANK(H8741),ISBLANK((I8741))),"",NETWORKDAYS(H8741,I8741,Setup!$A$2:$A$30))</f>
        <v/>
      </c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</row>
    <row r="8742" spans="1:22">
      <c r="A8742" s="4"/>
      <c r="B8742" s="4"/>
      <c r="C8742" s="18"/>
      <c r="D8742" s="8"/>
      <c r="E8742" s="8"/>
      <c r="F8742" s="4"/>
      <c r="G8742" s="9"/>
      <c r="H8742" s="18"/>
      <c r="I8742" s="18"/>
      <c r="J8742" s="23" t="str">
        <f>IF(OR(ISBLANK(H8742),ISBLANK((I8742))),"",NETWORKDAYS(H8742,I8742,Setup!$A$2:$A$30))</f>
        <v/>
      </c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</row>
    <row r="8743" spans="1:22">
      <c r="A8743" s="4"/>
      <c r="B8743" s="4"/>
      <c r="C8743" s="18"/>
      <c r="D8743" s="8"/>
      <c r="E8743" s="8"/>
      <c r="F8743" s="4"/>
      <c r="G8743" s="9"/>
      <c r="H8743" s="18"/>
      <c r="I8743" s="18"/>
      <c r="J8743" s="23" t="str">
        <f>IF(OR(ISBLANK(H8743),ISBLANK((I8743))),"",NETWORKDAYS(H8743,I8743,Setup!$A$2:$A$30))</f>
        <v/>
      </c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</row>
    <row r="8744" spans="1:22">
      <c r="A8744" s="4"/>
      <c r="B8744" s="4"/>
      <c r="C8744" s="18"/>
      <c r="D8744" s="8"/>
      <c r="E8744" s="8"/>
      <c r="F8744" s="4"/>
      <c r="G8744" s="9"/>
      <c r="H8744" s="18"/>
      <c r="I8744" s="18"/>
      <c r="J8744" s="23" t="str">
        <f>IF(OR(ISBLANK(H8744),ISBLANK((I8744))),"",NETWORKDAYS(H8744,I8744,Setup!$A$2:$A$30))</f>
        <v/>
      </c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</row>
    <row r="8745" spans="1:22">
      <c r="A8745" s="4"/>
      <c r="B8745" s="4"/>
      <c r="C8745" s="18"/>
      <c r="D8745" s="8"/>
      <c r="E8745" s="8"/>
      <c r="F8745" s="4"/>
      <c r="G8745" s="9"/>
      <c r="H8745" s="18"/>
      <c r="I8745" s="18"/>
      <c r="J8745" s="23" t="str">
        <f>IF(OR(ISBLANK(H8745),ISBLANK((I8745))),"",NETWORKDAYS(H8745,I8745,Setup!$A$2:$A$30))</f>
        <v/>
      </c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</row>
    <row r="8746" spans="1:22">
      <c r="A8746" s="4"/>
      <c r="B8746" s="4"/>
      <c r="C8746" s="18"/>
      <c r="D8746" s="8"/>
      <c r="E8746" s="8"/>
      <c r="F8746" s="4"/>
      <c r="G8746" s="9"/>
      <c r="H8746" s="18"/>
      <c r="I8746" s="18"/>
      <c r="J8746" s="23" t="str">
        <f>IF(OR(ISBLANK(H8746),ISBLANK((I8746))),"",NETWORKDAYS(H8746,I8746,Setup!$A$2:$A$30))</f>
        <v/>
      </c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</row>
    <row r="8747" spans="1:22">
      <c r="A8747" s="4"/>
      <c r="B8747" s="4"/>
      <c r="C8747" s="18"/>
      <c r="D8747" s="8"/>
      <c r="E8747" s="8"/>
      <c r="F8747" s="4"/>
      <c r="G8747" s="9"/>
      <c r="H8747" s="18"/>
      <c r="I8747" s="18"/>
      <c r="J8747" s="23" t="str">
        <f>IF(OR(ISBLANK(H8747),ISBLANK((I8747))),"",NETWORKDAYS(H8747,I8747,Setup!$A$2:$A$30))</f>
        <v/>
      </c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</row>
    <row r="8748" spans="1:22">
      <c r="A8748" s="4"/>
      <c r="B8748" s="4"/>
      <c r="C8748" s="18"/>
      <c r="D8748" s="8"/>
      <c r="E8748" s="8"/>
      <c r="F8748" s="4"/>
      <c r="G8748" s="9"/>
      <c r="H8748" s="18"/>
      <c r="I8748" s="18"/>
      <c r="J8748" s="23" t="str">
        <f>IF(OR(ISBLANK(H8748),ISBLANK((I8748))),"",NETWORKDAYS(H8748,I8748,Setup!$A$2:$A$30))</f>
        <v/>
      </c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</row>
    <row r="8749" spans="1:22">
      <c r="A8749" s="4"/>
      <c r="B8749" s="4"/>
      <c r="C8749" s="18"/>
      <c r="D8749" s="8"/>
      <c r="E8749" s="8"/>
      <c r="F8749" s="4"/>
      <c r="G8749" s="9"/>
      <c r="H8749" s="18"/>
      <c r="I8749" s="18"/>
      <c r="J8749" s="23" t="str">
        <f>IF(OR(ISBLANK(H8749),ISBLANK((I8749))),"",NETWORKDAYS(H8749,I8749,Setup!$A$2:$A$30))</f>
        <v/>
      </c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</row>
    <row r="8750" spans="1:22">
      <c r="A8750" s="4"/>
      <c r="B8750" s="4"/>
      <c r="C8750" s="18"/>
      <c r="D8750" s="8"/>
      <c r="E8750" s="8"/>
      <c r="F8750" s="4"/>
      <c r="G8750" s="9"/>
      <c r="H8750" s="18"/>
      <c r="I8750" s="18"/>
      <c r="J8750" s="23" t="str">
        <f>IF(OR(ISBLANK(H8750),ISBLANK((I8750))),"",NETWORKDAYS(H8750,I8750,Setup!$A$2:$A$30))</f>
        <v/>
      </c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</row>
    <row r="8751" spans="1:22">
      <c r="A8751" s="4"/>
      <c r="B8751" s="4"/>
      <c r="C8751" s="18"/>
      <c r="D8751" s="8"/>
      <c r="E8751" s="8"/>
      <c r="F8751" s="4"/>
      <c r="G8751" s="9"/>
      <c r="H8751" s="18"/>
      <c r="I8751" s="18"/>
      <c r="J8751" s="23" t="str">
        <f>IF(OR(ISBLANK(H8751),ISBLANK((I8751))),"",NETWORKDAYS(H8751,I8751,Setup!$A$2:$A$30))</f>
        <v/>
      </c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</row>
    <row r="8752" spans="1:22">
      <c r="A8752" s="4"/>
      <c r="B8752" s="4"/>
      <c r="C8752" s="18"/>
      <c r="D8752" s="8"/>
      <c r="E8752" s="8"/>
      <c r="F8752" s="4"/>
      <c r="G8752" s="9"/>
      <c r="H8752" s="18"/>
      <c r="I8752" s="18"/>
      <c r="J8752" s="23" t="str">
        <f>IF(OR(ISBLANK(H8752),ISBLANK((I8752))),"",NETWORKDAYS(H8752,I8752,Setup!$A$2:$A$30))</f>
        <v/>
      </c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</row>
    <row r="8753" spans="1:22">
      <c r="A8753" s="4"/>
      <c r="B8753" s="4"/>
      <c r="C8753" s="18"/>
      <c r="D8753" s="8"/>
      <c r="E8753" s="8"/>
      <c r="F8753" s="4"/>
      <c r="G8753" s="9"/>
      <c r="H8753" s="18"/>
      <c r="I8753" s="18"/>
      <c r="J8753" s="23" t="str">
        <f>IF(OR(ISBLANK(H8753),ISBLANK((I8753))),"",NETWORKDAYS(H8753,I8753,Setup!$A$2:$A$30))</f>
        <v/>
      </c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</row>
    <row r="8754" spans="1:22">
      <c r="A8754" s="4"/>
      <c r="B8754" s="4"/>
      <c r="C8754" s="18"/>
      <c r="D8754" s="8"/>
      <c r="E8754" s="8"/>
      <c r="F8754" s="4"/>
      <c r="G8754" s="9"/>
      <c r="H8754" s="18"/>
      <c r="I8754" s="18"/>
      <c r="J8754" s="23" t="str">
        <f>IF(OR(ISBLANK(H8754),ISBLANK((I8754))),"",NETWORKDAYS(H8754,I8754,Setup!$A$2:$A$30))</f>
        <v/>
      </c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</row>
    <row r="8755" spans="1:22">
      <c r="A8755" s="4"/>
      <c r="B8755" s="4"/>
      <c r="C8755" s="18"/>
      <c r="D8755" s="8"/>
      <c r="E8755" s="8"/>
      <c r="F8755" s="4"/>
      <c r="G8755" s="9"/>
      <c r="H8755" s="18"/>
      <c r="I8755" s="18"/>
      <c r="J8755" s="23" t="str">
        <f>IF(OR(ISBLANK(H8755),ISBLANK((I8755))),"",NETWORKDAYS(H8755,I8755,Setup!$A$2:$A$30))</f>
        <v/>
      </c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</row>
    <row r="8756" spans="1:22">
      <c r="A8756" s="4"/>
      <c r="B8756" s="4"/>
      <c r="C8756" s="18"/>
      <c r="D8756" s="8"/>
      <c r="E8756" s="8"/>
      <c r="F8756" s="4"/>
      <c r="G8756" s="9"/>
      <c r="H8756" s="18"/>
      <c r="I8756" s="18"/>
      <c r="J8756" s="23" t="str">
        <f>IF(OR(ISBLANK(H8756),ISBLANK((I8756))),"",NETWORKDAYS(H8756,I8756,Setup!$A$2:$A$30))</f>
        <v/>
      </c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</row>
    <row r="8757" spans="1:22">
      <c r="A8757" s="4"/>
      <c r="B8757" s="4"/>
      <c r="C8757" s="18"/>
      <c r="D8757" s="8"/>
      <c r="E8757" s="8"/>
      <c r="F8757" s="4"/>
      <c r="G8757" s="9"/>
      <c r="H8757" s="18"/>
      <c r="I8757" s="18"/>
      <c r="J8757" s="23" t="str">
        <f>IF(OR(ISBLANK(H8757),ISBLANK((I8757))),"",NETWORKDAYS(H8757,I8757,Setup!$A$2:$A$30))</f>
        <v/>
      </c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</row>
    <row r="8758" spans="1:22">
      <c r="A8758" s="4"/>
      <c r="B8758" s="4"/>
      <c r="C8758" s="18"/>
      <c r="D8758" s="8"/>
      <c r="E8758" s="8"/>
      <c r="F8758" s="4"/>
      <c r="G8758" s="9"/>
      <c r="H8758" s="18"/>
      <c r="I8758" s="18"/>
      <c r="J8758" s="23" t="str">
        <f>IF(OR(ISBLANK(H8758),ISBLANK((I8758))),"",NETWORKDAYS(H8758,I8758,Setup!$A$2:$A$30))</f>
        <v/>
      </c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</row>
    <row r="8759" spans="1:22">
      <c r="A8759" s="4"/>
      <c r="B8759" s="4"/>
      <c r="C8759" s="18"/>
      <c r="D8759" s="8"/>
      <c r="E8759" s="8"/>
      <c r="F8759" s="4"/>
      <c r="G8759" s="9"/>
      <c r="H8759" s="18"/>
      <c r="I8759" s="18"/>
      <c r="J8759" s="23" t="str">
        <f>IF(OR(ISBLANK(H8759),ISBLANK((I8759))),"",NETWORKDAYS(H8759,I8759,Setup!$A$2:$A$30))</f>
        <v/>
      </c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</row>
    <row r="8760" spans="1:22">
      <c r="A8760" s="4"/>
      <c r="B8760" s="4"/>
      <c r="C8760" s="18"/>
      <c r="D8760" s="8"/>
      <c r="E8760" s="8"/>
      <c r="F8760" s="4"/>
      <c r="G8760" s="9"/>
      <c r="H8760" s="18"/>
      <c r="I8760" s="18"/>
      <c r="J8760" s="23" t="str">
        <f>IF(OR(ISBLANK(H8760),ISBLANK((I8760))),"",NETWORKDAYS(H8760,I8760,Setup!$A$2:$A$30))</f>
        <v/>
      </c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</row>
    <row r="8761" spans="1:22">
      <c r="A8761" s="4"/>
      <c r="B8761" s="4"/>
      <c r="C8761" s="18"/>
      <c r="D8761" s="8"/>
      <c r="E8761" s="8"/>
      <c r="F8761" s="4"/>
      <c r="G8761" s="9"/>
      <c r="H8761" s="18"/>
      <c r="I8761" s="18"/>
      <c r="J8761" s="23" t="str">
        <f>IF(OR(ISBLANK(H8761),ISBLANK((I8761))),"",NETWORKDAYS(H8761,I8761,Setup!$A$2:$A$30))</f>
        <v/>
      </c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</row>
    <row r="8762" spans="1:22">
      <c r="A8762" s="4"/>
      <c r="B8762" s="4"/>
      <c r="C8762" s="18"/>
      <c r="D8762" s="8"/>
      <c r="E8762" s="8"/>
      <c r="F8762" s="4"/>
      <c r="G8762" s="9"/>
      <c r="H8762" s="18"/>
      <c r="I8762" s="18"/>
      <c r="J8762" s="23" t="str">
        <f>IF(OR(ISBLANK(H8762),ISBLANK((I8762))),"",NETWORKDAYS(H8762,I8762,Setup!$A$2:$A$30))</f>
        <v/>
      </c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</row>
    <row r="8763" spans="1:22">
      <c r="A8763" s="4"/>
      <c r="B8763" s="4"/>
      <c r="C8763" s="18"/>
      <c r="D8763" s="8"/>
      <c r="E8763" s="8"/>
      <c r="F8763" s="4"/>
      <c r="G8763" s="9"/>
      <c r="H8763" s="18"/>
      <c r="I8763" s="18"/>
      <c r="J8763" s="23" t="str">
        <f>IF(OR(ISBLANK(H8763),ISBLANK((I8763))),"",NETWORKDAYS(H8763,I8763,Setup!$A$2:$A$30))</f>
        <v/>
      </c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</row>
    <row r="8764" spans="1:22">
      <c r="A8764" s="4"/>
      <c r="B8764" s="4"/>
      <c r="C8764" s="18"/>
      <c r="D8764" s="8"/>
      <c r="E8764" s="8"/>
      <c r="F8764" s="4"/>
      <c r="G8764" s="9"/>
      <c r="H8764" s="18"/>
      <c r="I8764" s="18"/>
      <c r="J8764" s="23" t="str">
        <f>IF(OR(ISBLANK(H8764),ISBLANK((I8764))),"",NETWORKDAYS(H8764,I8764,Setup!$A$2:$A$30))</f>
        <v/>
      </c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</row>
    <row r="8765" spans="1:22">
      <c r="A8765" s="4"/>
      <c r="B8765" s="4"/>
      <c r="C8765" s="18"/>
      <c r="D8765" s="8"/>
      <c r="E8765" s="8"/>
      <c r="F8765" s="4"/>
      <c r="G8765" s="9"/>
      <c r="H8765" s="18"/>
      <c r="I8765" s="18"/>
      <c r="J8765" s="23" t="str">
        <f>IF(OR(ISBLANK(H8765),ISBLANK((I8765))),"",NETWORKDAYS(H8765,I8765,Setup!$A$2:$A$30))</f>
        <v/>
      </c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</row>
    <row r="8766" spans="1:22">
      <c r="A8766" s="4"/>
      <c r="B8766" s="4"/>
      <c r="C8766" s="18"/>
      <c r="D8766" s="8"/>
      <c r="E8766" s="8"/>
      <c r="F8766" s="4"/>
      <c r="G8766" s="9"/>
      <c r="H8766" s="18"/>
      <c r="I8766" s="18"/>
      <c r="J8766" s="23" t="str">
        <f>IF(OR(ISBLANK(H8766),ISBLANK((I8766))),"",NETWORKDAYS(H8766,I8766,Setup!$A$2:$A$30))</f>
        <v/>
      </c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</row>
    <row r="8767" spans="1:22">
      <c r="A8767" s="4"/>
      <c r="B8767" s="4"/>
      <c r="C8767" s="18"/>
      <c r="D8767" s="8"/>
      <c r="E8767" s="8"/>
      <c r="F8767" s="4"/>
      <c r="G8767" s="9"/>
      <c r="H8767" s="18"/>
      <c r="I8767" s="18"/>
      <c r="J8767" s="23" t="str">
        <f>IF(OR(ISBLANK(H8767),ISBLANK((I8767))),"",NETWORKDAYS(H8767,I8767,Setup!$A$2:$A$30))</f>
        <v/>
      </c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</row>
    <row r="8768" spans="1:22">
      <c r="A8768" s="4"/>
      <c r="B8768" s="4"/>
      <c r="C8768" s="18"/>
      <c r="D8768" s="8"/>
      <c r="E8768" s="8"/>
      <c r="F8768" s="4"/>
      <c r="G8768" s="9"/>
      <c r="H8768" s="18"/>
      <c r="I8768" s="18"/>
      <c r="J8768" s="23" t="str">
        <f>IF(OR(ISBLANK(H8768),ISBLANK((I8768))),"",NETWORKDAYS(H8768,I8768,Setup!$A$2:$A$30))</f>
        <v/>
      </c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</row>
    <row r="8769" spans="1:22">
      <c r="A8769" s="4"/>
      <c r="B8769" s="4"/>
      <c r="C8769" s="18"/>
      <c r="D8769" s="8"/>
      <c r="E8769" s="8"/>
      <c r="F8769" s="4"/>
      <c r="G8769" s="9"/>
      <c r="H8769" s="18"/>
      <c r="I8769" s="18"/>
      <c r="J8769" s="23" t="str">
        <f>IF(OR(ISBLANK(H8769),ISBLANK((I8769))),"",NETWORKDAYS(H8769,I8769,Setup!$A$2:$A$30))</f>
        <v/>
      </c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</row>
    <row r="8770" spans="1:22">
      <c r="A8770" s="4"/>
      <c r="B8770" s="4"/>
      <c r="C8770" s="18"/>
      <c r="D8770" s="8"/>
      <c r="E8770" s="8"/>
      <c r="F8770" s="4"/>
      <c r="G8770" s="9"/>
      <c r="H8770" s="18"/>
      <c r="I8770" s="18"/>
      <c r="J8770" s="23" t="str">
        <f>IF(OR(ISBLANK(H8770),ISBLANK((I8770))),"",NETWORKDAYS(H8770,I8770,Setup!$A$2:$A$30))</f>
        <v/>
      </c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</row>
    <row r="8771" spans="1:22">
      <c r="A8771" s="4"/>
      <c r="B8771" s="4"/>
      <c r="C8771" s="18"/>
      <c r="D8771" s="8"/>
      <c r="E8771" s="8"/>
      <c r="F8771" s="4"/>
      <c r="G8771" s="9"/>
      <c r="H8771" s="18"/>
      <c r="I8771" s="18"/>
      <c r="J8771" s="23" t="str">
        <f>IF(OR(ISBLANK(H8771),ISBLANK((I8771))),"",NETWORKDAYS(H8771,I8771,Setup!$A$2:$A$30))</f>
        <v/>
      </c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</row>
    <row r="8772" spans="1:22">
      <c r="A8772" s="4"/>
      <c r="B8772" s="4"/>
      <c r="C8772" s="18"/>
      <c r="D8772" s="8"/>
      <c r="E8772" s="8"/>
      <c r="F8772" s="4"/>
      <c r="G8772" s="9"/>
      <c r="H8772" s="18"/>
      <c r="I8772" s="18"/>
      <c r="J8772" s="23" t="str">
        <f>IF(OR(ISBLANK(H8772),ISBLANK((I8772))),"",NETWORKDAYS(H8772,I8772,Setup!$A$2:$A$30))</f>
        <v/>
      </c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</row>
    <row r="8773" spans="1:22">
      <c r="A8773" s="4"/>
      <c r="B8773" s="4"/>
      <c r="C8773" s="18"/>
      <c r="D8773" s="8"/>
      <c r="E8773" s="8"/>
      <c r="F8773" s="4"/>
      <c r="G8773" s="9"/>
      <c r="H8773" s="18"/>
      <c r="I8773" s="18"/>
      <c r="J8773" s="23" t="str">
        <f>IF(OR(ISBLANK(H8773),ISBLANK((I8773))),"",NETWORKDAYS(H8773,I8773,Setup!$A$2:$A$30))</f>
        <v/>
      </c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</row>
    <row r="8774" spans="1:22">
      <c r="A8774" s="4"/>
      <c r="B8774" s="4"/>
      <c r="C8774" s="18"/>
      <c r="D8774" s="8"/>
      <c r="E8774" s="8"/>
      <c r="F8774" s="4"/>
      <c r="G8774" s="9"/>
      <c r="H8774" s="18"/>
      <c r="I8774" s="18"/>
      <c r="J8774" s="23" t="str">
        <f>IF(OR(ISBLANK(H8774),ISBLANK((I8774))),"",NETWORKDAYS(H8774,I8774,Setup!$A$2:$A$30))</f>
        <v/>
      </c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</row>
    <row r="8775" spans="1:22">
      <c r="A8775" s="4"/>
      <c r="B8775" s="4"/>
      <c r="C8775" s="18"/>
      <c r="D8775" s="8"/>
      <c r="E8775" s="8"/>
      <c r="F8775" s="4"/>
      <c r="G8775" s="9"/>
      <c r="H8775" s="18"/>
      <c r="I8775" s="18"/>
      <c r="J8775" s="23" t="str">
        <f>IF(OR(ISBLANK(H8775),ISBLANK((I8775))),"",NETWORKDAYS(H8775,I8775,Setup!$A$2:$A$30))</f>
        <v/>
      </c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</row>
    <row r="8776" spans="1:22">
      <c r="A8776" s="4"/>
      <c r="B8776" s="4"/>
      <c r="C8776" s="18"/>
      <c r="D8776" s="8"/>
      <c r="E8776" s="8"/>
      <c r="F8776" s="4"/>
      <c r="G8776" s="9"/>
      <c r="H8776" s="18"/>
      <c r="I8776" s="18"/>
      <c r="J8776" s="23" t="str">
        <f>IF(OR(ISBLANK(H8776),ISBLANK((I8776))),"",NETWORKDAYS(H8776,I8776,Setup!$A$2:$A$30))</f>
        <v/>
      </c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</row>
    <row r="8777" spans="1:22">
      <c r="A8777" s="4"/>
      <c r="B8777" s="4"/>
      <c r="C8777" s="18"/>
      <c r="D8777" s="8"/>
      <c r="E8777" s="8"/>
      <c r="F8777" s="4"/>
      <c r="G8777" s="9"/>
      <c r="H8777" s="18"/>
      <c r="I8777" s="18"/>
      <c r="J8777" s="23" t="str">
        <f>IF(OR(ISBLANK(H8777),ISBLANK((I8777))),"",NETWORKDAYS(H8777,I8777,Setup!$A$2:$A$30))</f>
        <v/>
      </c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</row>
    <row r="8778" spans="1:22">
      <c r="A8778" s="4"/>
      <c r="B8778" s="4"/>
      <c r="C8778" s="18"/>
      <c r="D8778" s="8"/>
      <c r="E8778" s="8"/>
      <c r="F8778" s="4"/>
      <c r="G8778" s="9"/>
      <c r="H8778" s="18"/>
      <c r="I8778" s="18"/>
      <c r="J8778" s="23" t="str">
        <f>IF(OR(ISBLANK(H8778),ISBLANK((I8778))),"",NETWORKDAYS(H8778,I8778,Setup!$A$2:$A$30))</f>
        <v/>
      </c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</row>
    <row r="8779" spans="1:22">
      <c r="A8779" s="4"/>
      <c r="B8779" s="4"/>
      <c r="C8779" s="18"/>
      <c r="D8779" s="8"/>
      <c r="E8779" s="8"/>
      <c r="F8779" s="4"/>
      <c r="G8779" s="9"/>
      <c r="H8779" s="18"/>
      <c r="I8779" s="18"/>
      <c r="J8779" s="23" t="str">
        <f>IF(OR(ISBLANK(H8779),ISBLANK((I8779))),"",NETWORKDAYS(H8779,I8779,Setup!$A$2:$A$30))</f>
        <v/>
      </c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</row>
    <row r="8780" spans="1:22">
      <c r="A8780" s="4"/>
      <c r="B8780" s="4"/>
      <c r="C8780" s="18"/>
      <c r="D8780" s="8"/>
      <c r="E8780" s="8"/>
      <c r="F8780" s="4"/>
      <c r="G8780" s="9"/>
      <c r="H8780" s="18"/>
      <c r="I8780" s="18"/>
      <c r="J8780" s="23" t="str">
        <f>IF(OR(ISBLANK(H8780),ISBLANK((I8780))),"",NETWORKDAYS(H8780,I8780,Setup!$A$2:$A$30))</f>
        <v/>
      </c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</row>
    <row r="8781" spans="1:22">
      <c r="A8781" s="4"/>
      <c r="B8781" s="4"/>
      <c r="C8781" s="18"/>
      <c r="D8781" s="8"/>
      <c r="E8781" s="8"/>
      <c r="F8781" s="4"/>
      <c r="G8781" s="9"/>
      <c r="H8781" s="18"/>
      <c r="I8781" s="18"/>
      <c r="J8781" s="23" t="str">
        <f>IF(OR(ISBLANK(H8781),ISBLANK((I8781))),"",NETWORKDAYS(H8781,I8781,Setup!$A$2:$A$30))</f>
        <v/>
      </c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</row>
    <row r="8782" spans="1:22">
      <c r="A8782" s="4"/>
      <c r="B8782" s="4"/>
      <c r="C8782" s="18"/>
      <c r="D8782" s="8"/>
      <c r="E8782" s="8"/>
      <c r="F8782" s="4"/>
      <c r="G8782" s="9"/>
      <c r="H8782" s="18"/>
      <c r="I8782" s="18"/>
      <c r="J8782" s="23" t="str">
        <f>IF(OR(ISBLANK(H8782),ISBLANK((I8782))),"",NETWORKDAYS(H8782,I8782,Setup!$A$2:$A$30))</f>
        <v/>
      </c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</row>
    <row r="8783" spans="1:22">
      <c r="A8783" s="4"/>
      <c r="B8783" s="4"/>
      <c r="C8783" s="18"/>
      <c r="D8783" s="8"/>
      <c r="E8783" s="8"/>
      <c r="F8783" s="4"/>
      <c r="G8783" s="9"/>
      <c r="H8783" s="18"/>
      <c r="I8783" s="18"/>
      <c r="J8783" s="23" t="str">
        <f>IF(OR(ISBLANK(H8783),ISBLANK((I8783))),"",NETWORKDAYS(H8783,I8783,Setup!$A$2:$A$30))</f>
        <v/>
      </c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</row>
    <row r="8784" spans="1:22">
      <c r="A8784" s="4"/>
      <c r="B8784" s="4"/>
      <c r="C8784" s="18"/>
      <c r="D8784" s="8"/>
      <c r="E8784" s="8"/>
      <c r="F8784" s="4"/>
      <c r="G8784" s="9"/>
      <c r="H8784" s="18"/>
      <c r="I8784" s="18"/>
      <c r="J8784" s="23" t="str">
        <f>IF(OR(ISBLANK(H8784),ISBLANK((I8784))),"",NETWORKDAYS(H8784,I8784,Setup!$A$2:$A$30))</f>
        <v/>
      </c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</row>
    <row r="8785" spans="1:22">
      <c r="A8785" s="4"/>
      <c r="B8785" s="4"/>
      <c r="C8785" s="18"/>
      <c r="D8785" s="8"/>
      <c r="E8785" s="8"/>
      <c r="F8785" s="4"/>
      <c r="G8785" s="9"/>
      <c r="H8785" s="18"/>
      <c r="I8785" s="18"/>
      <c r="J8785" s="23" t="str">
        <f>IF(OR(ISBLANK(H8785),ISBLANK((I8785))),"",NETWORKDAYS(H8785,I8785,Setup!$A$2:$A$30))</f>
        <v/>
      </c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</row>
    <row r="8786" spans="1:22">
      <c r="A8786" s="4"/>
      <c r="B8786" s="4"/>
      <c r="C8786" s="18"/>
      <c r="D8786" s="8"/>
      <c r="E8786" s="8"/>
      <c r="F8786" s="4"/>
      <c r="G8786" s="9"/>
      <c r="H8786" s="18"/>
      <c r="I8786" s="18"/>
      <c r="J8786" s="23" t="str">
        <f>IF(OR(ISBLANK(H8786),ISBLANK((I8786))),"",NETWORKDAYS(H8786,I8786,Setup!$A$2:$A$30))</f>
        <v/>
      </c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</row>
    <row r="8787" spans="1:22">
      <c r="A8787" s="4"/>
      <c r="B8787" s="4"/>
      <c r="C8787" s="18"/>
      <c r="D8787" s="8"/>
      <c r="E8787" s="8"/>
      <c r="F8787" s="4"/>
      <c r="G8787" s="9"/>
      <c r="H8787" s="18"/>
      <c r="I8787" s="18"/>
      <c r="J8787" s="23" t="str">
        <f>IF(OR(ISBLANK(H8787),ISBLANK((I8787))),"",NETWORKDAYS(H8787,I8787,Setup!$A$2:$A$30))</f>
        <v/>
      </c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</row>
    <row r="8788" spans="1:22">
      <c r="A8788" s="4"/>
      <c r="B8788" s="4"/>
      <c r="C8788" s="18"/>
      <c r="D8788" s="8"/>
      <c r="E8788" s="8"/>
      <c r="F8788" s="4"/>
      <c r="G8788" s="9"/>
      <c r="H8788" s="18"/>
      <c r="I8788" s="18"/>
      <c r="J8788" s="23" t="str">
        <f>IF(OR(ISBLANK(H8788),ISBLANK((I8788))),"",NETWORKDAYS(H8788,I8788,Setup!$A$2:$A$30))</f>
        <v/>
      </c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</row>
    <row r="8789" spans="1:22">
      <c r="A8789" s="4"/>
      <c r="B8789" s="4"/>
      <c r="C8789" s="18"/>
      <c r="D8789" s="8"/>
      <c r="E8789" s="8"/>
      <c r="F8789" s="4"/>
      <c r="G8789" s="9"/>
      <c r="H8789" s="18"/>
      <c r="I8789" s="18"/>
      <c r="J8789" s="23" t="str">
        <f>IF(OR(ISBLANK(H8789),ISBLANK((I8789))),"",NETWORKDAYS(H8789,I8789,Setup!$A$2:$A$30))</f>
        <v/>
      </c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</row>
    <row r="8790" spans="1:22">
      <c r="A8790" s="4"/>
      <c r="B8790" s="4"/>
      <c r="C8790" s="18"/>
      <c r="D8790" s="8"/>
      <c r="E8790" s="8"/>
      <c r="F8790" s="4"/>
      <c r="G8790" s="9"/>
      <c r="H8790" s="18"/>
      <c r="I8790" s="18"/>
      <c r="J8790" s="23" t="str">
        <f>IF(OR(ISBLANK(H8790),ISBLANK((I8790))),"",NETWORKDAYS(H8790,I8790,Setup!$A$2:$A$30))</f>
        <v/>
      </c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</row>
    <row r="8791" spans="1:22">
      <c r="A8791" s="4"/>
      <c r="B8791" s="4"/>
      <c r="C8791" s="18"/>
      <c r="D8791" s="8"/>
      <c r="E8791" s="8"/>
      <c r="F8791" s="4"/>
      <c r="G8791" s="9"/>
      <c r="H8791" s="18"/>
      <c r="I8791" s="18"/>
      <c r="J8791" s="23" t="str">
        <f>IF(OR(ISBLANK(H8791),ISBLANK((I8791))),"",NETWORKDAYS(H8791,I8791,Setup!$A$2:$A$30))</f>
        <v/>
      </c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</row>
    <row r="8792" spans="1:22">
      <c r="A8792" s="4"/>
      <c r="B8792" s="4"/>
      <c r="C8792" s="18"/>
      <c r="D8792" s="8"/>
      <c r="E8792" s="8"/>
      <c r="F8792" s="4"/>
      <c r="G8792" s="9"/>
      <c r="H8792" s="18"/>
      <c r="I8792" s="18"/>
      <c r="J8792" s="23" t="str">
        <f>IF(OR(ISBLANK(H8792),ISBLANK((I8792))),"",NETWORKDAYS(H8792,I8792,Setup!$A$2:$A$30))</f>
        <v/>
      </c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</row>
    <row r="8793" spans="1:22">
      <c r="A8793" s="4"/>
      <c r="B8793" s="4"/>
      <c r="C8793" s="18"/>
      <c r="D8793" s="8"/>
      <c r="E8793" s="8"/>
      <c r="F8793" s="4"/>
      <c r="G8793" s="9"/>
      <c r="H8793" s="18"/>
      <c r="I8793" s="18"/>
      <c r="J8793" s="23" t="str">
        <f>IF(OR(ISBLANK(H8793),ISBLANK((I8793))),"",NETWORKDAYS(H8793,I8793,Setup!$A$2:$A$30))</f>
        <v/>
      </c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</row>
    <row r="8794" spans="1:22">
      <c r="A8794" s="4"/>
      <c r="B8794" s="4"/>
      <c r="C8794" s="18"/>
      <c r="D8794" s="8"/>
      <c r="E8794" s="8"/>
      <c r="F8794" s="4"/>
      <c r="G8794" s="9"/>
      <c r="H8794" s="18"/>
      <c r="I8794" s="18"/>
      <c r="J8794" s="23" t="str">
        <f>IF(OR(ISBLANK(H8794),ISBLANK((I8794))),"",NETWORKDAYS(H8794,I8794,Setup!$A$2:$A$30))</f>
        <v/>
      </c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</row>
    <row r="8795" spans="1:22">
      <c r="A8795" s="4"/>
      <c r="B8795" s="4"/>
      <c r="C8795" s="18"/>
      <c r="D8795" s="8"/>
      <c r="E8795" s="8"/>
      <c r="F8795" s="4"/>
      <c r="G8795" s="9"/>
      <c r="H8795" s="18"/>
      <c r="I8795" s="18"/>
      <c r="J8795" s="23" t="str">
        <f>IF(OR(ISBLANK(H8795),ISBLANK((I8795))),"",NETWORKDAYS(H8795,I8795,Setup!$A$2:$A$30))</f>
        <v/>
      </c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</row>
    <row r="8796" spans="1:22">
      <c r="A8796" s="4"/>
      <c r="B8796" s="4"/>
      <c r="C8796" s="18"/>
      <c r="D8796" s="8"/>
      <c r="E8796" s="8"/>
      <c r="F8796" s="4"/>
      <c r="G8796" s="9"/>
      <c r="H8796" s="18"/>
      <c r="I8796" s="18"/>
      <c r="J8796" s="23" t="str">
        <f>IF(OR(ISBLANK(H8796),ISBLANK((I8796))),"",NETWORKDAYS(H8796,I8796,Setup!$A$2:$A$30))</f>
        <v/>
      </c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</row>
    <row r="8797" spans="1:22">
      <c r="A8797" s="4"/>
      <c r="B8797" s="4"/>
      <c r="C8797" s="18"/>
      <c r="D8797" s="8"/>
      <c r="E8797" s="8"/>
      <c r="F8797" s="4"/>
      <c r="G8797" s="9"/>
      <c r="H8797" s="18"/>
      <c r="I8797" s="18"/>
      <c r="J8797" s="23" t="str">
        <f>IF(OR(ISBLANK(H8797),ISBLANK((I8797))),"",NETWORKDAYS(H8797,I8797,Setup!$A$2:$A$30))</f>
        <v/>
      </c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</row>
    <row r="8798" spans="1:22">
      <c r="A8798" s="4"/>
      <c r="B8798" s="4"/>
      <c r="C8798" s="18"/>
      <c r="D8798" s="8"/>
      <c r="E8798" s="8"/>
      <c r="F8798" s="4"/>
      <c r="G8798" s="9"/>
      <c r="H8798" s="18"/>
      <c r="I8798" s="18"/>
      <c r="J8798" s="23" t="str">
        <f>IF(OR(ISBLANK(H8798),ISBLANK((I8798))),"",NETWORKDAYS(H8798,I8798,Setup!$A$2:$A$30))</f>
        <v/>
      </c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</row>
    <row r="8799" spans="1:22">
      <c r="A8799" s="4"/>
      <c r="B8799" s="4"/>
      <c r="C8799" s="18"/>
      <c r="D8799" s="8"/>
      <c r="E8799" s="8"/>
      <c r="F8799" s="4"/>
      <c r="G8799" s="9"/>
      <c r="H8799" s="18"/>
      <c r="I8799" s="18"/>
      <c r="J8799" s="23" t="str">
        <f>IF(OR(ISBLANK(H8799),ISBLANK((I8799))),"",NETWORKDAYS(H8799,I8799,Setup!$A$2:$A$30))</f>
        <v/>
      </c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</row>
    <row r="8800" spans="1:22">
      <c r="A8800" s="4"/>
      <c r="B8800" s="4"/>
      <c r="C8800" s="18"/>
      <c r="D8800" s="8"/>
      <c r="E8800" s="8"/>
      <c r="F8800" s="4"/>
      <c r="G8800" s="9"/>
      <c r="H8800" s="18"/>
      <c r="I8800" s="18"/>
      <c r="J8800" s="23" t="str">
        <f>IF(OR(ISBLANK(H8800),ISBLANK((I8800))),"",NETWORKDAYS(H8800,I8800,Setup!$A$2:$A$30))</f>
        <v/>
      </c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</row>
    <row r="8801" spans="1:22">
      <c r="A8801" s="4"/>
      <c r="B8801" s="4"/>
      <c r="C8801" s="18"/>
      <c r="D8801" s="8"/>
      <c r="E8801" s="8"/>
      <c r="F8801" s="4"/>
      <c r="G8801" s="9"/>
      <c r="H8801" s="18"/>
      <c r="I8801" s="18"/>
      <c r="J8801" s="23" t="str">
        <f>IF(OR(ISBLANK(H8801),ISBLANK((I8801))),"",NETWORKDAYS(H8801,I8801,Setup!$A$2:$A$30))</f>
        <v/>
      </c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</row>
    <row r="8802" spans="1:22">
      <c r="A8802" s="4"/>
      <c r="B8802" s="4"/>
      <c r="C8802" s="18"/>
      <c r="D8802" s="8"/>
      <c r="E8802" s="8"/>
      <c r="F8802" s="4"/>
      <c r="G8802" s="9"/>
      <c r="H8802" s="18"/>
      <c r="I8802" s="18"/>
      <c r="J8802" s="23" t="str">
        <f>IF(OR(ISBLANK(H8802),ISBLANK((I8802))),"",NETWORKDAYS(H8802,I8802,Setup!$A$2:$A$30))</f>
        <v/>
      </c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</row>
    <row r="8803" spans="1:22">
      <c r="A8803" s="4"/>
      <c r="B8803" s="4"/>
      <c r="C8803" s="18"/>
      <c r="D8803" s="8"/>
      <c r="E8803" s="8"/>
      <c r="F8803" s="4"/>
      <c r="G8803" s="9"/>
      <c r="H8803" s="18"/>
      <c r="I8803" s="18"/>
      <c r="J8803" s="23" t="str">
        <f>IF(OR(ISBLANK(H8803),ISBLANK((I8803))),"",NETWORKDAYS(H8803,I8803,Setup!$A$2:$A$30))</f>
        <v/>
      </c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</row>
    <row r="8804" spans="1:22">
      <c r="A8804" s="4"/>
      <c r="B8804" s="4"/>
      <c r="C8804" s="18"/>
      <c r="D8804" s="8"/>
      <c r="E8804" s="8"/>
      <c r="F8804" s="4"/>
      <c r="G8804" s="9"/>
      <c r="H8804" s="18"/>
      <c r="I8804" s="18"/>
      <c r="J8804" s="23" t="str">
        <f>IF(OR(ISBLANK(H8804),ISBLANK((I8804))),"",NETWORKDAYS(H8804,I8804,Setup!$A$2:$A$30))</f>
        <v/>
      </c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</row>
    <row r="8805" spans="1:22">
      <c r="A8805" s="4"/>
      <c r="B8805" s="4"/>
      <c r="C8805" s="18"/>
      <c r="D8805" s="8"/>
      <c r="E8805" s="8"/>
      <c r="F8805" s="4"/>
      <c r="G8805" s="9"/>
      <c r="H8805" s="18"/>
      <c r="I8805" s="18"/>
      <c r="J8805" s="23" t="str">
        <f>IF(OR(ISBLANK(H8805),ISBLANK((I8805))),"",NETWORKDAYS(H8805,I8805,Setup!$A$2:$A$30))</f>
        <v/>
      </c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</row>
    <row r="8806" spans="1:22">
      <c r="A8806" s="4"/>
      <c r="B8806" s="4"/>
      <c r="C8806" s="18"/>
      <c r="D8806" s="8"/>
      <c r="E8806" s="8"/>
      <c r="F8806" s="4"/>
      <c r="G8806" s="9"/>
      <c r="H8806" s="18"/>
      <c r="I8806" s="18"/>
      <c r="J8806" s="23" t="str">
        <f>IF(OR(ISBLANK(H8806),ISBLANK((I8806))),"",NETWORKDAYS(H8806,I8806,Setup!$A$2:$A$30))</f>
        <v/>
      </c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</row>
    <row r="8807" spans="1:22">
      <c r="A8807" s="4"/>
      <c r="B8807" s="4"/>
      <c r="C8807" s="18"/>
      <c r="D8807" s="8"/>
      <c r="E8807" s="8"/>
      <c r="F8807" s="4"/>
      <c r="G8807" s="9"/>
      <c r="H8807" s="18"/>
      <c r="I8807" s="18"/>
      <c r="J8807" s="23" t="str">
        <f>IF(OR(ISBLANK(H8807),ISBLANK((I8807))),"",NETWORKDAYS(H8807,I8807,Setup!$A$2:$A$30))</f>
        <v/>
      </c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</row>
    <row r="8808" spans="1:22">
      <c r="A8808" s="4"/>
      <c r="B8808" s="4"/>
      <c r="C8808" s="18"/>
      <c r="D8808" s="8"/>
      <c r="E8808" s="8"/>
      <c r="F8808" s="4"/>
      <c r="G8808" s="9"/>
      <c r="H8808" s="18"/>
      <c r="I8808" s="18"/>
      <c r="J8808" s="23" t="str">
        <f>IF(OR(ISBLANK(H8808),ISBLANK((I8808))),"",NETWORKDAYS(H8808,I8808,Setup!$A$2:$A$30))</f>
        <v/>
      </c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</row>
    <row r="8809" spans="1:22">
      <c r="A8809" s="4"/>
      <c r="B8809" s="4"/>
      <c r="C8809" s="18"/>
      <c r="D8809" s="8"/>
      <c r="E8809" s="8"/>
      <c r="F8809" s="4"/>
      <c r="G8809" s="9"/>
      <c r="H8809" s="18"/>
      <c r="I8809" s="18"/>
      <c r="J8809" s="23" t="str">
        <f>IF(OR(ISBLANK(H8809),ISBLANK((I8809))),"",NETWORKDAYS(H8809,I8809,Setup!$A$2:$A$30))</f>
        <v/>
      </c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</row>
    <row r="8810" spans="1:22">
      <c r="A8810" s="4"/>
      <c r="B8810" s="4"/>
      <c r="C8810" s="18"/>
      <c r="D8810" s="8"/>
      <c r="E8810" s="8"/>
      <c r="F8810" s="4"/>
      <c r="G8810" s="9"/>
      <c r="H8810" s="18"/>
      <c r="I8810" s="18"/>
      <c r="J8810" s="23" t="str">
        <f>IF(OR(ISBLANK(H8810),ISBLANK((I8810))),"",NETWORKDAYS(H8810,I8810,Setup!$A$2:$A$30))</f>
        <v/>
      </c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</row>
    <row r="8811" spans="1:22">
      <c r="A8811" s="4"/>
      <c r="B8811" s="4"/>
      <c r="C8811" s="18"/>
      <c r="D8811" s="8"/>
      <c r="E8811" s="8"/>
      <c r="F8811" s="4"/>
      <c r="G8811" s="9"/>
      <c r="H8811" s="18"/>
      <c r="I8811" s="18"/>
      <c r="J8811" s="23" t="str">
        <f>IF(OR(ISBLANK(H8811),ISBLANK((I8811))),"",NETWORKDAYS(H8811,I8811,Setup!$A$2:$A$30))</f>
        <v/>
      </c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</row>
    <row r="8812" spans="1:22">
      <c r="A8812" s="4"/>
      <c r="B8812" s="4"/>
      <c r="C8812" s="18"/>
      <c r="D8812" s="8"/>
      <c r="E8812" s="8"/>
      <c r="F8812" s="4"/>
      <c r="G8812" s="9"/>
      <c r="H8812" s="18"/>
      <c r="I8812" s="18"/>
      <c r="J8812" s="23" t="str">
        <f>IF(OR(ISBLANK(H8812),ISBLANK((I8812))),"",NETWORKDAYS(H8812,I8812,Setup!$A$2:$A$30))</f>
        <v/>
      </c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</row>
    <row r="8813" spans="1:22">
      <c r="A8813" s="4"/>
      <c r="B8813" s="4"/>
      <c r="C8813" s="18"/>
      <c r="D8813" s="8"/>
      <c r="E8813" s="8"/>
      <c r="F8813" s="4"/>
      <c r="G8813" s="9"/>
      <c r="H8813" s="18"/>
      <c r="I8813" s="18"/>
      <c r="J8813" s="23" t="str">
        <f>IF(OR(ISBLANK(H8813),ISBLANK((I8813))),"",NETWORKDAYS(H8813,I8813,Setup!$A$2:$A$30))</f>
        <v/>
      </c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</row>
    <row r="8814" spans="1:22">
      <c r="A8814" s="4"/>
      <c r="B8814" s="4"/>
      <c r="C8814" s="18"/>
      <c r="D8814" s="8"/>
      <c r="E8814" s="8"/>
      <c r="F8814" s="4"/>
      <c r="G8814" s="9"/>
      <c r="H8814" s="18"/>
      <c r="I8814" s="18"/>
      <c r="J8814" s="23" t="str">
        <f>IF(OR(ISBLANK(H8814),ISBLANK((I8814))),"",NETWORKDAYS(H8814,I8814,Setup!$A$2:$A$30))</f>
        <v/>
      </c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</row>
    <row r="8815" spans="1:22">
      <c r="A8815" s="4"/>
      <c r="B8815" s="4"/>
      <c r="C8815" s="18"/>
      <c r="D8815" s="8"/>
      <c r="E8815" s="8"/>
      <c r="F8815" s="4"/>
      <c r="G8815" s="9"/>
      <c r="H8815" s="18"/>
      <c r="I8815" s="18"/>
      <c r="J8815" s="23" t="str">
        <f>IF(OR(ISBLANK(H8815),ISBLANK((I8815))),"",NETWORKDAYS(H8815,I8815,Setup!$A$2:$A$30))</f>
        <v/>
      </c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</row>
    <row r="8816" spans="1:22">
      <c r="A8816" s="4"/>
      <c r="B8816" s="4"/>
      <c r="C8816" s="18"/>
      <c r="D8816" s="8"/>
      <c r="E8816" s="8"/>
      <c r="F8816" s="4"/>
      <c r="G8816" s="9"/>
      <c r="H8816" s="18"/>
      <c r="I8816" s="18"/>
      <c r="J8816" s="23" t="str">
        <f>IF(OR(ISBLANK(H8816),ISBLANK((I8816))),"",NETWORKDAYS(H8816,I8816,Setup!$A$2:$A$30))</f>
        <v/>
      </c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</row>
    <row r="8817" spans="1:22">
      <c r="A8817" s="4"/>
      <c r="B8817" s="4"/>
      <c r="C8817" s="18"/>
      <c r="D8817" s="8"/>
      <c r="E8817" s="8"/>
      <c r="F8817" s="4"/>
      <c r="G8817" s="9"/>
      <c r="H8817" s="18"/>
      <c r="I8817" s="18"/>
      <c r="J8817" s="23" t="str">
        <f>IF(OR(ISBLANK(H8817),ISBLANK((I8817))),"",NETWORKDAYS(H8817,I8817,Setup!$A$2:$A$30))</f>
        <v/>
      </c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</row>
    <row r="8818" spans="1:22">
      <c r="A8818" s="4"/>
      <c r="B8818" s="4"/>
      <c r="C8818" s="18"/>
      <c r="D8818" s="8"/>
      <c r="E8818" s="8"/>
      <c r="F8818" s="4"/>
      <c r="G8818" s="9"/>
      <c r="H8818" s="18"/>
      <c r="I8818" s="18"/>
      <c r="J8818" s="23" t="str">
        <f>IF(OR(ISBLANK(H8818),ISBLANK((I8818))),"",NETWORKDAYS(H8818,I8818,Setup!$A$2:$A$30))</f>
        <v/>
      </c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</row>
    <row r="8819" spans="1:22">
      <c r="A8819" s="4"/>
      <c r="B8819" s="4"/>
      <c r="C8819" s="18"/>
      <c r="D8819" s="8"/>
      <c r="E8819" s="8"/>
      <c r="F8819" s="4"/>
      <c r="G8819" s="9"/>
      <c r="H8819" s="18"/>
      <c r="I8819" s="18"/>
      <c r="J8819" s="23" t="str">
        <f>IF(OR(ISBLANK(H8819),ISBLANK((I8819))),"",NETWORKDAYS(H8819,I8819,Setup!$A$2:$A$30))</f>
        <v/>
      </c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</row>
    <row r="8820" spans="1:22">
      <c r="A8820" s="4"/>
      <c r="B8820" s="4"/>
      <c r="C8820" s="18"/>
      <c r="D8820" s="8"/>
      <c r="E8820" s="8"/>
      <c r="F8820" s="4"/>
      <c r="G8820" s="9"/>
      <c r="H8820" s="18"/>
      <c r="I8820" s="18"/>
      <c r="J8820" s="23" t="str">
        <f>IF(OR(ISBLANK(H8820),ISBLANK((I8820))),"",NETWORKDAYS(H8820,I8820,Setup!$A$2:$A$30))</f>
        <v/>
      </c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</row>
    <row r="8821" spans="1:22">
      <c r="A8821" s="4"/>
      <c r="B8821" s="4"/>
      <c r="C8821" s="18"/>
      <c r="D8821" s="8"/>
      <c r="E8821" s="8"/>
      <c r="F8821" s="4"/>
      <c r="G8821" s="9"/>
      <c r="H8821" s="18"/>
      <c r="I8821" s="18"/>
      <c r="J8821" s="23" t="str">
        <f>IF(OR(ISBLANK(H8821),ISBLANK((I8821))),"",NETWORKDAYS(H8821,I8821,Setup!$A$2:$A$30))</f>
        <v/>
      </c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</row>
    <row r="8822" spans="1:22">
      <c r="A8822" s="4"/>
      <c r="B8822" s="4"/>
      <c r="C8822" s="18"/>
      <c r="D8822" s="8"/>
      <c r="E8822" s="8"/>
      <c r="F8822" s="4"/>
      <c r="G8822" s="9"/>
      <c r="H8822" s="18"/>
      <c r="I8822" s="18"/>
      <c r="J8822" s="23" t="str">
        <f>IF(OR(ISBLANK(H8822),ISBLANK((I8822))),"",NETWORKDAYS(H8822,I8822,Setup!$A$2:$A$30))</f>
        <v/>
      </c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</row>
    <row r="8823" spans="1:22">
      <c r="A8823" s="4"/>
      <c r="B8823" s="4"/>
      <c r="C8823" s="18"/>
      <c r="D8823" s="8"/>
      <c r="E8823" s="8"/>
      <c r="F8823" s="4"/>
      <c r="G8823" s="9"/>
      <c r="H8823" s="18"/>
      <c r="I8823" s="18"/>
      <c r="J8823" s="23" t="str">
        <f>IF(OR(ISBLANK(H8823),ISBLANK((I8823))),"",NETWORKDAYS(H8823,I8823,Setup!$A$2:$A$30))</f>
        <v/>
      </c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</row>
    <row r="8824" spans="1:22">
      <c r="A8824" s="4"/>
      <c r="B8824" s="4"/>
      <c r="C8824" s="18"/>
      <c r="D8824" s="8"/>
      <c r="E8824" s="8"/>
      <c r="F8824" s="4"/>
      <c r="G8824" s="9"/>
      <c r="H8824" s="18"/>
      <c r="I8824" s="18"/>
      <c r="J8824" s="23" t="str">
        <f>IF(OR(ISBLANK(H8824),ISBLANK((I8824))),"",NETWORKDAYS(H8824,I8824,Setup!$A$2:$A$30))</f>
        <v/>
      </c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</row>
    <row r="8825" spans="1:22">
      <c r="A8825" s="4"/>
      <c r="B8825" s="4"/>
      <c r="C8825" s="18"/>
      <c r="D8825" s="8"/>
      <c r="E8825" s="8"/>
      <c r="F8825" s="4"/>
      <c r="G8825" s="9"/>
      <c r="H8825" s="18"/>
      <c r="I8825" s="18"/>
      <c r="J8825" s="23" t="str">
        <f>IF(OR(ISBLANK(H8825),ISBLANK((I8825))),"",NETWORKDAYS(H8825,I8825,Setup!$A$2:$A$30))</f>
        <v/>
      </c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</row>
    <row r="8826" spans="1:22">
      <c r="A8826" s="4"/>
      <c r="B8826" s="4"/>
      <c r="C8826" s="18"/>
      <c r="D8826" s="8"/>
      <c r="E8826" s="8"/>
      <c r="F8826" s="4"/>
      <c r="G8826" s="9"/>
      <c r="H8826" s="18"/>
      <c r="I8826" s="18"/>
      <c r="J8826" s="23" t="str">
        <f>IF(OR(ISBLANK(H8826),ISBLANK((I8826))),"",NETWORKDAYS(H8826,I8826,Setup!$A$2:$A$30))</f>
        <v/>
      </c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</row>
    <row r="8827" spans="1:22">
      <c r="A8827" s="4"/>
      <c r="B8827" s="4"/>
      <c r="C8827" s="18"/>
      <c r="D8827" s="8"/>
      <c r="E8827" s="8"/>
      <c r="F8827" s="4"/>
      <c r="G8827" s="9"/>
      <c r="H8827" s="18"/>
      <c r="I8827" s="18"/>
      <c r="J8827" s="23" t="str">
        <f>IF(OR(ISBLANK(H8827),ISBLANK((I8827))),"",NETWORKDAYS(H8827,I8827,Setup!$A$2:$A$30))</f>
        <v/>
      </c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</row>
    <row r="8828" spans="1:22">
      <c r="A8828" s="4"/>
      <c r="B8828" s="4"/>
      <c r="C8828" s="18"/>
      <c r="D8828" s="8"/>
      <c r="E8828" s="8"/>
      <c r="F8828" s="4"/>
      <c r="G8828" s="9"/>
      <c r="H8828" s="18"/>
      <c r="I8828" s="18"/>
      <c r="J8828" s="23" t="str">
        <f>IF(OR(ISBLANK(H8828),ISBLANK((I8828))),"",NETWORKDAYS(H8828,I8828,Setup!$A$2:$A$30))</f>
        <v/>
      </c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</row>
    <row r="8829" spans="1:22">
      <c r="A8829" s="4"/>
      <c r="B8829" s="4"/>
      <c r="C8829" s="18"/>
      <c r="D8829" s="8"/>
      <c r="E8829" s="8"/>
      <c r="F8829" s="4"/>
      <c r="G8829" s="9"/>
      <c r="H8829" s="18"/>
      <c r="I8829" s="18"/>
      <c r="J8829" s="23" t="str">
        <f>IF(OR(ISBLANK(H8829),ISBLANK((I8829))),"",NETWORKDAYS(H8829,I8829,Setup!$A$2:$A$30))</f>
        <v/>
      </c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</row>
    <row r="8830" spans="1:22">
      <c r="A8830" s="4"/>
      <c r="B8830" s="4"/>
      <c r="C8830" s="18"/>
      <c r="D8830" s="8"/>
      <c r="E8830" s="8"/>
      <c r="F8830" s="4"/>
      <c r="G8830" s="9"/>
      <c r="H8830" s="18"/>
      <c r="I8830" s="18"/>
      <c r="J8830" s="23" t="str">
        <f>IF(OR(ISBLANK(H8830),ISBLANK((I8830))),"",NETWORKDAYS(H8830,I8830,Setup!$A$2:$A$30))</f>
        <v/>
      </c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</row>
    <row r="8831" spans="1:22">
      <c r="A8831" s="4"/>
      <c r="B8831" s="4"/>
      <c r="C8831" s="18"/>
      <c r="D8831" s="8"/>
      <c r="E8831" s="8"/>
      <c r="F8831" s="4"/>
      <c r="G8831" s="9"/>
      <c r="H8831" s="18"/>
      <c r="I8831" s="18"/>
      <c r="J8831" s="23" t="str">
        <f>IF(OR(ISBLANK(H8831),ISBLANK((I8831))),"",NETWORKDAYS(H8831,I8831,Setup!$A$2:$A$30))</f>
        <v/>
      </c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</row>
    <row r="8832" spans="1:22">
      <c r="A8832" s="4"/>
      <c r="B8832" s="4"/>
      <c r="C8832" s="18"/>
      <c r="D8832" s="8"/>
      <c r="E8832" s="8"/>
      <c r="F8832" s="4"/>
      <c r="G8832" s="9"/>
      <c r="H8832" s="18"/>
      <c r="I8832" s="18"/>
      <c r="J8832" s="23" t="str">
        <f>IF(OR(ISBLANK(H8832),ISBLANK((I8832))),"",NETWORKDAYS(H8832,I8832,Setup!$A$2:$A$30))</f>
        <v/>
      </c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</row>
    <row r="8833" spans="1:22">
      <c r="A8833" s="4"/>
      <c r="B8833" s="4"/>
      <c r="C8833" s="18"/>
      <c r="D8833" s="8"/>
      <c r="E8833" s="8"/>
      <c r="F8833" s="4"/>
      <c r="G8833" s="9"/>
      <c r="H8833" s="18"/>
      <c r="I8833" s="18"/>
      <c r="J8833" s="23" t="str">
        <f>IF(OR(ISBLANK(H8833),ISBLANK((I8833))),"",NETWORKDAYS(H8833,I8833,Setup!$A$2:$A$30))</f>
        <v/>
      </c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</row>
    <row r="8834" spans="1:22">
      <c r="A8834" s="4"/>
      <c r="B8834" s="4"/>
      <c r="C8834" s="18"/>
      <c r="D8834" s="8"/>
      <c r="E8834" s="8"/>
      <c r="F8834" s="4"/>
      <c r="G8834" s="9"/>
      <c r="H8834" s="18"/>
      <c r="I8834" s="18"/>
      <c r="J8834" s="23" t="str">
        <f>IF(OR(ISBLANK(H8834),ISBLANK((I8834))),"",NETWORKDAYS(H8834,I8834,Setup!$A$2:$A$30))</f>
        <v/>
      </c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</row>
    <row r="8835" spans="1:22">
      <c r="A8835" s="4"/>
      <c r="B8835" s="4"/>
      <c r="C8835" s="18"/>
      <c r="D8835" s="8"/>
      <c r="E8835" s="8"/>
      <c r="F8835" s="4"/>
      <c r="G8835" s="9"/>
      <c r="H8835" s="18"/>
      <c r="I8835" s="18"/>
      <c r="J8835" s="23" t="str">
        <f>IF(OR(ISBLANK(H8835),ISBLANK((I8835))),"",NETWORKDAYS(H8835,I8835,Setup!$A$2:$A$30))</f>
        <v/>
      </c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</row>
    <row r="8836" spans="1:22">
      <c r="A8836" s="4"/>
      <c r="B8836" s="4"/>
      <c r="C8836" s="18"/>
      <c r="D8836" s="8"/>
      <c r="E8836" s="8"/>
      <c r="F8836" s="4"/>
      <c r="G8836" s="9"/>
      <c r="H8836" s="18"/>
      <c r="I8836" s="18"/>
      <c r="J8836" s="23" t="str">
        <f>IF(OR(ISBLANK(H8836),ISBLANK((I8836))),"",NETWORKDAYS(H8836,I8836,Setup!$A$2:$A$30))</f>
        <v/>
      </c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</row>
    <row r="8837" spans="1:22">
      <c r="A8837" s="4"/>
      <c r="B8837" s="4"/>
      <c r="C8837" s="18"/>
      <c r="D8837" s="8"/>
      <c r="E8837" s="8"/>
      <c r="F8837" s="4"/>
      <c r="G8837" s="9"/>
      <c r="H8837" s="18"/>
      <c r="I8837" s="18"/>
      <c r="J8837" s="23" t="str">
        <f>IF(OR(ISBLANK(H8837),ISBLANK((I8837))),"",NETWORKDAYS(H8837,I8837,Setup!$A$2:$A$30))</f>
        <v/>
      </c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</row>
    <row r="8838" spans="1:22">
      <c r="A8838" s="4"/>
      <c r="B8838" s="4"/>
      <c r="C8838" s="18"/>
      <c r="D8838" s="8"/>
      <c r="E8838" s="8"/>
      <c r="F8838" s="4"/>
      <c r="G8838" s="9"/>
      <c r="H8838" s="18"/>
      <c r="I8838" s="18"/>
      <c r="J8838" s="23" t="str">
        <f>IF(OR(ISBLANK(H8838),ISBLANK((I8838))),"",NETWORKDAYS(H8838,I8838,Setup!$A$2:$A$30))</f>
        <v/>
      </c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</row>
    <row r="8839" spans="1:22">
      <c r="A8839" s="4"/>
      <c r="B8839" s="4"/>
      <c r="C8839" s="18"/>
      <c r="D8839" s="8"/>
      <c r="E8839" s="8"/>
      <c r="F8839" s="4"/>
      <c r="G8839" s="9"/>
      <c r="H8839" s="18"/>
      <c r="I8839" s="18"/>
      <c r="J8839" s="23" t="str">
        <f>IF(OR(ISBLANK(H8839),ISBLANK((I8839))),"",NETWORKDAYS(H8839,I8839,Setup!$A$2:$A$30))</f>
        <v/>
      </c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</row>
    <row r="8840" spans="1:22">
      <c r="A8840" s="4"/>
      <c r="B8840" s="4"/>
      <c r="C8840" s="18"/>
      <c r="D8840" s="8"/>
      <c r="E8840" s="8"/>
      <c r="F8840" s="4"/>
      <c r="G8840" s="9"/>
      <c r="H8840" s="18"/>
      <c r="I8840" s="18"/>
      <c r="J8840" s="23" t="str">
        <f>IF(OR(ISBLANK(H8840),ISBLANK((I8840))),"",NETWORKDAYS(H8840,I8840,Setup!$A$2:$A$30))</f>
        <v/>
      </c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</row>
    <row r="8841" spans="1:22">
      <c r="A8841" s="4"/>
      <c r="B8841" s="4"/>
      <c r="C8841" s="18"/>
      <c r="D8841" s="8"/>
      <c r="E8841" s="8"/>
      <c r="F8841" s="4"/>
      <c r="G8841" s="9"/>
      <c r="H8841" s="18"/>
      <c r="I8841" s="18"/>
      <c r="J8841" s="23" t="str">
        <f>IF(OR(ISBLANK(H8841),ISBLANK((I8841))),"",NETWORKDAYS(H8841,I8841,Setup!$A$2:$A$30))</f>
        <v/>
      </c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</row>
    <row r="8842" spans="1:22">
      <c r="A8842" s="4"/>
      <c r="B8842" s="4"/>
      <c r="C8842" s="18"/>
      <c r="D8842" s="8"/>
      <c r="E8842" s="8"/>
      <c r="F8842" s="4"/>
      <c r="G8842" s="9"/>
      <c r="H8842" s="18"/>
      <c r="I8842" s="18"/>
      <c r="J8842" s="23" t="str">
        <f>IF(OR(ISBLANK(H8842),ISBLANK((I8842))),"",NETWORKDAYS(H8842,I8842,Setup!$A$2:$A$30))</f>
        <v/>
      </c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</row>
    <row r="8843" spans="1:22">
      <c r="A8843" s="4"/>
      <c r="B8843" s="4"/>
      <c r="C8843" s="18"/>
      <c r="D8843" s="8"/>
      <c r="E8843" s="8"/>
      <c r="F8843" s="4"/>
      <c r="G8843" s="9"/>
      <c r="H8843" s="18"/>
      <c r="I8843" s="18"/>
      <c r="J8843" s="23" t="str">
        <f>IF(OR(ISBLANK(H8843),ISBLANK((I8843))),"",NETWORKDAYS(H8843,I8843,Setup!$A$2:$A$30))</f>
        <v/>
      </c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</row>
    <row r="8844" spans="1:22">
      <c r="A8844" s="4"/>
      <c r="B8844" s="4"/>
      <c r="C8844" s="18"/>
      <c r="D8844" s="8"/>
      <c r="E8844" s="8"/>
      <c r="F8844" s="4"/>
      <c r="G8844" s="9"/>
      <c r="H8844" s="18"/>
      <c r="I8844" s="18"/>
      <c r="J8844" s="23" t="str">
        <f>IF(OR(ISBLANK(H8844),ISBLANK((I8844))),"",NETWORKDAYS(H8844,I8844,Setup!$A$2:$A$30))</f>
        <v/>
      </c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</row>
    <row r="8845" spans="1:22">
      <c r="A8845" s="4"/>
      <c r="B8845" s="4"/>
      <c r="C8845" s="18"/>
      <c r="D8845" s="8"/>
      <c r="E8845" s="8"/>
      <c r="F8845" s="4"/>
      <c r="G8845" s="9"/>
      <c r="H8845" s="18"/>
      <c r="I8845" s="18"/>
      <c r="J8845" s="23" t="str">
        <f>IF(OR(ISBLANK(H8845),ISBLANK((I8845))),"",NETWORKDAYS(H8845,I8845,Setup!$A$2:$A$30))</f>
        <v/>
      </c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</row>
    <row r="8846" spans="1:22">
      <c r="A8846" s="4"/>
      <c r="B8846" s="4"/>
      <c r="C8846" s="18"/>
      <c r="D8846" s="8"/>
      <c r="E8846" s="8"/>
      <c r="F8846" s="4"/>
      <c r="G8846" s="9"/>
      <c r="H8846" s="18"/>
      <c r="I8846" s="18"/>
      <c r="J8846" s="23" t="str">
        <f>IF(OR(ISBLANK(H8846),ISBLANK((I8846))),"",NETWORKDAYS(H8846,I8846,Setup!$A$2:$A$30))</f>
        <v/>
      </c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</row>
    <row r="8847" spans="1:22">
      <c r="A8847" s="4"/>
      <c r="B8847" s="4"/>
      <c r="C8847" s="18"/>
      <c r="D8847" s="8"/>
      <c r="E8847" s="8"/>
      <c r="F8847" s="4"/>
      <c r="G8847" s="9"/>
      <c r="H8847" s="18"/>
      <c r="I8847" s="18"/>
      <c r="J8847" s="23" t="str">
        <f>IF(OR(ISBLANK(H8847),ISBLANK((I8847))),"",NETWORKDAYS(H8847,I8847,Setup!$A$2:$A$30))</f>
        <v/>
      </c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</row>
    <row r="8848" spans="1:22">
      <c r="A8848" s="4"/>
      <c r="B8848" s="4"/>
      <c r="C8848" s="18"/>
      <c r="D8848" s="8"/>
      <c r="E8848" s="8"/>
      <c r="F8848" s="4"/>
      <c r="G8848" s="9"/>
      <c r="H8848" s="18"/>
      <c r="I8848" s="18"/>
      <c r="J8848" s="23" t="str">
        <f>IF(OR(ISBLANK(H8848),ISBLANK((I8848))),"",NETWORKDAYS(H8848,I8848,Setup!$A$2:$A$30))</f>
        <v/>
      </c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</row>
    <row r="8849" spans="1:22">
      <c r="A8849" s="4"/>
      <c r="B8849" s="4"/>
      <c r="C8849" s="18"/>
      <c r="D8849" s="8"/>
      <c r="E8849" s="8"/>
      <c r="F8849" s="4"/>
      <c r="G8849" s="9"/>
      <c r="H8849" s="18"/>
      <c r="I8849" s="18"/>
      <c r="J8849" s="23" t="str">
        <f>IF(OR(ISBLANK(H8849),ISBLANK((I8849))),"",NETWORKDAYS(H8849,I8849,Setup!$A$2:$A$30))</f>
        <v/>
      </c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</row>
    <row r="8850" spans="1:22">
      <c r="A8850" s="4"/>
      <c r="B8850" s="4"/>
      <c r="C8850" s="18"/>
      <c r="D8850" s="8"/>
      <c r="E8850" s="8"/>
      <c r="F8850" s="4"/>
      <c r="G8850" s="9"/>
      <c r="H8850" s="18"/>
      <c r="I8850" s="18"/>
      <c r="J8850" s="23" t="str">
        <f>IF(OR(ISBLANK(H8850),ISBLANK((I8850))),"",NETWORKDAYS(H8850,I8850,Setup!$A$2:$A$30))</f>
        <v/>
      </c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</row>
    <row r="8851" spans="1:22">
      <c r="A8851" s="4"/>
      <c r="B8851" s="4"/>
      <c r="C8851" s="18"/>
      <c r="D8851" s="8"/>
      <c r="E8851" s="8"/>
      <c r="F8851" s="4"/>
      <c r="G8851" s="9"/>
      <c r="H8851" s="18"/>
      <c r="I8851" s="18"/>
      <c r="J8851" s="23" t="str">
        <f>IF(OR(ISBLANK(H8851),ISBLANK((I8851))),"",NETWORKDAYS(H8851,I8851,Setup!$A$2:$A$30))</f>
        <v/>
      </c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</row>
    <row r="8852" spans="1:22">
      <c r="A8852" s="4"/>
      <c r="B8852" s="4"/>
      <c r="C8852" s="18"/>
      <c r="D8852" s="8"/>
      <c r="E8852" s="8"/>
      <c r="F8852" s="4"/>
      <c r="G8852" s="9"/>
      <c r="H8852" s="18"/>
      <c r="I8852" s="18"/>
      <c r="J8852" s="23" t="str">
        <f>IF(OR(ISBLANK(H8852),ISBLANK((I8852))),"",NETWORKDAYS(H8852,I8852,Setup!$A$2:$A$30))</f>
        <v/>
      </c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</row>
    <row r="8853" spans="1:22">
      <c r="A8853" s="4"/>
      <c r="B8853" s="4"/>
      <c r="C8853" s="18"/>
      <c r="D8853" s="8"/>
      <c r="E8853" s="8"/>
      <c r="F8853" s="4"/>
      <c r="G8853" s="9"/>
      <c r="H8853" s="18"/>
      <c r="I8853" s="18"/>
      <c r="J8853" s="23" t="str">
        <f>IF(OR(ISBLANK(H8853),ISBLANK((I8853))),"",NETWORKDAYS(H8853,I8853,Setup!$A$2:$A$30))</f>
        <v/>
      </c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</row>
    <row r="8854" spans="1:22">
      <c r="A8854" s="4"/>
      <c r="B8854" s="4"/>
      <c r="C8854" s="18"/>
      <c r="D8854" s="8"/>
      <c r="E8854" s="8"/>
      <c r="F8854" s="4"/>
      <c r="G8854" s="9"/>
      <c r="H8854" s="18"/>
      <c r="I8854" s="18"/>
      <c r="J8854" s="23" t="str">
        <f>IF(OR(ISBLANK(H8854),ISBLANK((I8854))),"",NETWORKDAYS(H8854,I8854,Setup!$A$2:$A$30))</f>
        <v/>
      </c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</row>
    <row r="8855" spans="1:22">
      <c r="A8855" s="4"/>
      <c r="B8855" s="4"/>
      <c r="C8855" s="18"/>
      <c r="D8855" s="8"/>
      <c r="E8855" s="8"/>
      <c r="F8855" s="4"/>
      <c r="G8855" s="9"/>
      <c r="H8855" s="18"/>
      <c r="I8855" s="18"/>
      <c r="J8855" s="23" t="str">
        <f>IF(OR(ISBLANK(H8855),ISBLANK((I8855))),"",NETWORKDAYS(H8855,I8855,Setup!$A$2:$A$30))</f>
        <v/>
      </c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</row>
    <row r="8856" spans="1:22">
      <c r="A8856" s="4"/>
      <c r="B8856" s="4"/>
      <c r="C8856" s="18"/>
      <c r="D8856" s="8"/>
      <c r="E8856" s="8"/>
      <c r="F8856" s="4"/>
      <c r="G8856" s="9"/>
      <c r="H8856" s="18"/>
      <c r="I8856" s="18"/>
      <c r="J8856" s="23" t="str">
        <f>IF(OR(ISBLANK(H8856),ISBLANK((I8856))),"",NETWORKDAYS(H8856,I8856,Setup!$A$2:$A$30))</f>
        <v/>
      </c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</row>
    <row r="8857" spans="1:22">
      <c r="A8857" s="4"/>
      <c r="B8857" s="4"/>
      <c r="C8857" s="18"/>
      <c r="D8857" s="8"/>
      <c r="E8857" s="8"/>
      <c r="F8857" s="4"/>
      <c r="G8857" s="9"/>
      <c r="H8857" s="18"/>
      <c r="I8857" s="18"/>
      <c r="J8857" s="23" t="str">
        <f>IF(OR(ISBLANK(H8857),ISBLANK((I8857))),"",NETWORKDAYS(H8857,I8857,Setup!$A$2:$A$30))</f>
        <v/>
      </c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</row>
    <row r="8858" spans="1:22">
      <c r="A8858" s="4"/>
      <c r="B8858" s="4"/>
      <c r="C8858" s="18"/>
      <c r="D8858" s="8"/>
      <c r="E8858" s="8"/>
      <c r="F8858" s="4"/>
      <c r="G8858" s="9"/>
      <c r="H8858" s="18"/>
      <c r="I8858" s="18"/>
      <c r="J8858" s="23" t="str">
        <f>IF(OR(ISBLANK(H8858),ISBLANK((I8858))),"",NETWORKDAYS(H8858,I8858,Setup!$A$2:$A$30))</f>
        <v/>
      </c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</row>
    <row r="8859" spans="1:22">
      <c r="A8859" s="4"/>
      <c r="B8859" s="4"/>
      <c r="C8859" s="18"/>
      <c r="D8859" s="8"/>
      <c r="E8859" s="8"/>
      <c r="F8859" s="4"/>
      <c r="G8859" s="9"/>
      <c r="H8859" s="18"/>
      <c r="I8859" s="18"/>
      <c r="J8859" s="23" t="str">
        <f>IF(OR(ISBLANK(H8859),ISBLANK((I8859))),"",NETWORKDAYS(H8859,I8859,Setup!$A$2:$A$30))</f>
        <v/>
      </c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</row>
    <row r="8860" spans="1:22">
      <c r="A8860" s="4"/>
      <c r="B8860" s="4"/>
      <c r="C8860" s="18"/>
      <c r="D8860" s="8"/>
      <c r="E8860" s="8"/>
      <c r="F8860" s="4"/>
      <c r="G8860" s="9"/>
      <c r="H8860" s="18"/>
      <c r="I8860" s="18"/>
      <c r="J8860" s="23" t="str">
        <f>IF(OR(ISBLANK(H8860),ISBLANK((I8860))),"",NETWORKDAYS(H8860,I8860,Setup!$A$2:$A$30))</f>
        <v/>
      </c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</row>
    <row r="8861" spans="1:22">
      <c r="A8861" s="4"/>
      <c r="B8861" s="4"/>
      <c r="C8861" s="18"/>
      <c r="D8861" s="8"/>
      <c r="E8861" s="8"/>
      <c r="F8861" s="4"/>
      <c r="G8861" s="9"/>
      <c r="H8861" s="18"/>
      <c r="I8861" s="18"/>
      <c r="J8861" s="23" t="str">
        <f>IF(OR(ISBLANK(H8861),ISBLANK((I8861))),"",NETWORKDAYS(H8861,I8861,Setup!$A$2:$A$30))</f>
        <v/>
      </c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</row>
    <row r="8862" spans="1:22">
      <c r="A8862" s="4"/>
      <c r="B8862" s="4"/>
      <c r="C8862" s="18"/>
      <c r="D8862" s="8"/>
      <c r="E8862" s="8"/>
      <c r="F8862" s="4"/>
      <c r="G8862" s="9"/>
      <c r="H8862" s="18"/>
      <c r="I8862" s="18"/>
      <c r="J8862" s="23" t="str">
        <f>IF(OR(ISBLANK(H8862),ISBLANK((I8862))),"",NETWORKDAYS(H8862,I8862,Setup!$A$2:$A$30))</f>
        <v/>
      </c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</row>
    <row r="8863" spans="1:22">
      <c r="A8863" s="4"/>
      <c r="B8863" s="4"/>
      <c r="C8863" s="18"/>
      <c r="D8863" s="8"/>
      <c r="E8863" s="8"/>
      <c r="F8863" s="4"/>
      <c r="G8863" s="9"/>
      <c r="H8863" s="18"/>
      <c r="I8863" s="18"/>
      <c r="J8863" s="23" t="str">
        <f>IF(OR(ISBLANK(H8863),ISBLANK((I8863))),"",NETWORKDAYS(H8863,I8863,Setup!$A$2:$A$30))</f>
        <v/>
      </c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</row>
    <row r="8864" spans="1:22">
      <c r="A8864" s="4"/>
      <c r="B8864" s="4"/>
      <c r="C8864" s="18"/>
      <c r="D8864" s="8"/>
      <c r="E8864" s="8"/>
      <c r="F8864" s="4"/>
      <c r="G8864" s="9"/>
      <c r="H8864" s="18"/>
      <c r="I8864" s="18"/>
      <c r="J8864" s="23" t="str">
        <f>IF(OR(ISBLANK(H8864),ISBLANK((I8864))),"",NETWORKDAYS(H8864,I8864,Setup!$A$2:$A$30))</f>
        <v/>
      </c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</row>
    <row r="8865" spans="1:22">
      <c r="A8865" s="4"/>
      <c r="B8865" s="4"/>
      <c r="C8865" s="18"/>
      <c r="D8865" s="8"/>
      <c r="E8865" s="8"/>
      <c r="F8865" s="4"/>
      <c r="G8865" s="9"/>
      <c r="H8865" s="18"/>
      <c r="I8865" s="18"/>
      <c r="J8865" s="23" t="str">
        <f>IF(OR(ISBLANK(H8865),ISBLANK((I8865))),"",NETWORKDAYS(H8865,I8865,Setup!$A$2:$A$30))</f>
        <v/>
      </c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</row>
    <row r="8866" spans="1:22">
      <c r="A8866" s="4"/>
      <c r="B8866" s="4"/>
      <c r="C8866" s="18"/>
      <c r="D8866" s="8"/>
      <c r="E8866" s="8"/>
      <c r="F8866" s="4"/>
      <c r="G8866" s="9"/>
      <c r="H8866" s="18"/>
      <c r="I8866" s="18"/>
      <c r="J8866" s="23" t="str">
        <f>IF(OR(ISBLANK(H8866),ISBLANK((I8866))),"",NETWORKDAYS(H8866,I8866,Setup!$A$2:$A$30))</f>
        <v/>
      </c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</row>
    <row r="8867" spans="1:22">
      <c r="A8867" s="4"/>
      <c r="B8867" s="4"/>
      <c r="C8867" s="18"/>
      <c r="D8867" s="8"/>
      <c r="E8867" s="8"/>
      <c r="F8867" s="4"/>
      <c r="G8867" s="9"/>
      <c r="H8867" s="18"/>
      <c r="I8867" s="18"/>
      <c r="J8867" s="23" t="str">
        <f>IF(OR(ISBLANK(H8867),ISBLANK((I8867))),"",NETWORKDAYS(H8867,I8867,Setup!$A$2:$A$30))</f>
        <v/>
      </c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</row>
    <row r="8868" spans="1:22">
      <c r="A8868" s="4"/>
      <c r="B8868" s="4"/>
      <c r="C8868" s="18"/>
      <c r="D8868" s="8"/>
      <c r="E8868" s="8"/>
      <c r="F8868" s="4"/>
      <c r="G8868" s="9"/>
      <c r="H8868" s="18"/>
      <c r="I8868" s="18"/>
      <c r="J8868" s="23" t="str">
        <f>IF(OR(ISBLANK(H8868),ISBLANK((I8868))),"",NETWORKDAYS(H8868,I8868,Setup!$A$2:$A$30))</f>
        <v/>
      </c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</row>
    <row r="8869" spans="1:22">
      <c r="A8869" s="4"/>
      <c r="B8869" s="4"/>
      <c r="C8869" s="18"/>
      <c r="D8869" s="8"/>
      <c r="E8869" s="8"/>
      <c r="F8869" s="4"/>
      <c r="G8869" s="9"/>
      <c r="H8869" s="18"/>
      <c r="I8869" s="18"/>
      <c r="J8869" s="23" t="str">
        <f>IF(OR(ISBLANK(H8869),ISBLANK((I8869))),"",NETWORKDAYS(H8869,I8869,Setup!$A$2:$A$30))</f>
        <v/>
      </c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</row>
    <row r="8870" spans="1:22">
      <c r="A8870" s="4"/>
      <c r="B8870" s="4"/>
      <c r="C8870" s="18"/>
      <c r="D8870" s="8"/>
      <c r="E8870" s="8"/>
      <c r="F8870" s="4"/>
      <c r="G8870" s="9"/>
      <c r="H8870" s="18"/>
      <c r="I8870" s="18"/>
      <c r="J8870" s="23" t="str">
        <f>IF(OR(ISBLANK(H8870),ISBLANK((I8870))),"",NETWORKDAYS(H8870,I8870,Setup!$A$2:$A$30))</f>
        <v/>
      </c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</row>
    <row r="8871" spans="1:22">
      <c r="A8871" s="4"/>
      <c r="B8871" s="4"/>
      <c r="C8871" s="18"/>
      <c r="D8871" s="8"/>
      <c r="E8871" s="8"/>
      <c r="F8871" s="4"/>
      <c r="G8871" s="9"/>
      <c r="H8871" s="18"/>
      <c r="I8871" s="18"/>
      <c r="J8871" s="23" t="str">
        <f>IF(OR(ISBLANK(H8871),ISBLANK((I8871))),"",NETWORKDAYS(H8871,I8871,Setup!$A$2:$A$30))</f>
        <v/>
      </c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</row>
    <row r="8872" spans="1:22">
      <c r="A8872" s="4"/>
      <c r="B8872" s="4"/>
      <c r="C8872" s="18"/>
      <c r="D8872" s="8"/>
      <c r="E8872" s="8"/>
      <c r="F8872" s="4"/>
      <c r="G8872" s="9"/>
      <c r="H8872" s="18"/>
      <c r="I8872" s="18"/>
      <c r="J8872" s="23" t="str">
        <f>IF(OR(ISBLANK(H8872),ISBLANK((I8872))),"",NETWORKDAYS(H8872,I8872,Setup!$A$2:$A$30))</f>
        <v/>
      </c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</row>
    <row r="8873" spans="1:22">
      <c r="A8873" s="4"/>
      <c r="B8873" s="4"/>
      <c r="C8873" s="18"/>
      <c r="D8873" s="8"/>
      <c r="E8873" s="8"/>
      <c r="F8873" s="4"/>
      <c r="G8873" s="9"/>
      <c r="H8873" s="18"/>
      <c r="I8873" s="18"/>
      <c r="J8873" s="23" t="str">
        <f>IF(OR(ISBLANK(H8873),ISBLANK((I8873))),"",NETWORKDAYS(H8873,I8873,Setup!$A$2:$A$30))</f>
        <v/>
      </c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</row>
    <row r="8874" spans="1:22">
      <c r="A8874" s="4"/>
      <c r="B8874" s="4"/>
      <c r="C8874" s="18"/>
      <c r="D8874" s="8"/>
      <c r="E8874" s="8"/>
      <c r="F8874" s="4"/>
      <c r="G8874" s="9"/>
      <c r="H8874" s="18"/>
      <c r="I8874" s="18"/>
      <c r="J8874" s="23" t="str">
        <f>IF(OR(ISBLANK(H8874),ISBLANK((I8874))),"",NETWORKDAYS(H8874,I8874,Setup!$A$2:$A$30))</f>
        <v/>
      </c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</row>
    <row r="8875" spans="1:22">
      <c r="A8875" s="4"/>
      <c r="B8875" s="4"/>
      <c r="C8875" s="18"/>
      <c r="D8875" s="8"/>
      <c r="E8875" s="8"/>
      <c r="F8875" s="4"/>
      <c r="G8875" s="9"/>
      <c r="H8875" s="18"/>
      <c r="I8875" s="18"/>
      <c r="J8875" s="23" t="str">
        <f>IF(OR(ISBLANK(H8875),ISBLANK((I8875))),"",NETWORKDAYS(H8875,I8875,Setup!$A$2:$A$30))</f>
        <v/>
      </c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</row>
    <row r="8876" spans="1:22">
      <c r="A8876" s="4"/>
      <c r="B8876" s="4"/>
      <c r="C8876" s="18"/>
      <c r="D8876" s="8"/>
      <c r="E8876" s="8"/>
      <c r="F8876" s="4"/>
      <c r="G8876" s="9"/>
      <c r="H8876" s="18"/>
      <c r="I8876" s="18"/>
      <c r="J8876" s="23" t="str">
        <f>IF(OR(ISBLANK(H8876),ISBLANK((I8876))),"",NETWORKDAYS(H8876,I8876,Setup!$A$2:$A$30))</f>
        <v/>
      </c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</row>
    <row r="8877" spans="1:22">
      <c r="A8877" s="4"/>
      <c r="B8877" s="4"/>
      <c r="C8877" s="18"/>
      <c r="D8877" s="8"/>
      <c r="E8877" s="8"/>
      <c r="F8877" s="4"/>
      <c r="G8877" s="9"/>
      <c r="H8877" s="18"/>
      <c r="I8877" s="18"/>
      <c r="J8877" s="23" t="str">
        <f>IF(OR(ISBLANK(H8877),ISBLANK((I8877))),"",NETWORKDAYS(H8877,I8877,Setup!$A$2:$A$30))</f>
        <v/>
      </c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</row>
    <row r="8878" spans="1:22">
      <c r="A8878" s="4"/>
      <c r="B8878" s="4"/>
      <c r="C8878" s="18"/>
      <c r="D8878" s="8"/>
      <c r="E8878" s="8"/>
      <c r="F8878" s="4"/>
      <c r="G8878" s="9"/>
      <c r="H8878" s="18"/>
      <c r="I8878" s="18"/>
      <c r="J8878" s="23" t="str">
        <f>IF(OR(ISBLANK(H8878),ISBLANK((I8878))),"",NETWORKDAYS(H8878,I8878,Setup!$A$2:$A$30))</f>
        <v/>
      </c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</row>
    <row r="8879" spans="1:22">
      <c r="A8879" s="4"/>
      <c r="B8879" s="4"/>
      <c r="C8879" s="18"/>
      <c r="D8879" s="8"/>
      <c r="E8879" s="8"/>
      <c r="F8879" s="4"/>
      <c r="G8879" s="9"/>
      <c r="H8879" s="18"/>
      <c r="I8879" s="18"/>
      <c r="J8879" s="23" t="str">
        <f>IF(OR(ISBLANK(H8879),ISBLANK((I8879))),"",NETWORKDAYS(H8879,I8879,Setup!$A$2:$A$30))</f>
        <v/>
      </c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</row>
    <row r="8880" spans="1:22">
      <c r="A8880" s="4"/>
      <c r="B8880" s="4"/>
      <c r="C8880" s="18"/>
      <c r="D8880" s="8"/>
      <c r="E8880" s="8"/>
      <c r="F8880" s="4"/>
      <c r="G8880" s="9"/>
      <c r="H8880" s="18"/>
      <c r="I8880" s="18"/>
      <c r="J8880" s="23" t="str">
        <f>IF(OR(ISBLANK(H8880),ISBLANK((I8880))),"",NETWORKDAYS(H8880,I8880,Setup!$A$2:$A$30))</f>
        <v/>
      </c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</row>
    <row r="8881" spans="1:22">
      <c r="A8881" s="4"/>
      <c r="B8881" s="4"/>
      <c r="C8881" s="18"/>
      <c r="D8881" s="8"/>
      <c r="E8881" s="8"/>
      <c r="F8881" s="4"/>
      <c r="G8881" s="9"/>
      <c r="H8881" s="18"/>
      <c r="I8881" s="18"/>
      <c r="J8881" s="23" t="str">
        <f>IF(OR(ISBLANK(H8881),ISBLANK((I8881))),"",NETWORKDAYS(H8881,I8881,Setup!$A$2:$A$30))</f>
        <v/>
      </c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</row>
    <row r="8882" spans="1:22">
      <c r="A8882" s="4"/>
      <c r="B8882" s="4"/>
      <c r="C8882" s="18"/>
      <c r="D8882" s="8"/>
      <c r="E8882" s="8"/>
      <c r="F8882" s="4"/>
      <c r="G8882" s="9"/>
      <c r="H8882" s="18"/>
      <c r="I8882" s="18"/>
      <c r="J8882" s="23" t="str">
        <f>IF(OR(ISBLANK(H8882),ISBLANK((I8882))),"",NETWORKDAYS(H8882,I8882,Setup!$A$2:$A$30))</f>
        <v/>
      </c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</row>
    <row r="8883" spans="1:22">
      <c r="A8883" s="4"/>
      <c r="B8883" s="4"/>
      <c r="C8883" s="18"/>
      <c r="D8883" s="8"/>
      <c r="E8883" s="8"/>
      <c r="F8883" s="4"/>
      <c r="G8883" s="9"/>
      <c r="H8883" s="18"/>
      <c r="I8883" s="18"/>
      <c r="J8883" s="23" t="str">
        <f>IF(OR(ISBLANK(H8883),ISBLANK((I8883))),"",NETWORKDAYS(H8883,I8883,Setup!$A$2:$A$30))</f>
        <v/>
      </c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</row>
    <row r="8884" spans="1:22">
      <c r="A8884" s="4"/>
      <c r="B8884" s="4"/>
      <c r="C8884" s="18"/>
      <c r="D8884" s="8"/>
      <c r="E8884" s="8"/>
      <c r="F8884" s="4"/>
      <c r="G8884" s="9"/>
      <c r="H8884" s="18"/>
      <c r="I8884" s="18"/>
      <c r="J8884" s="23" t="str">
        <f>IF(OR(ISBLANK(H8884),ISBLANK((I8884))),"",NETWORKDAYS(H8884,I8884,Setup!$A$2:$A$30))</f>
        <v/>
      </c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</row>
    <row r="8885" spans="1:22">
      <c r="A8885" s="4"/>
      <c r="B8885" s="4"/>
      <c r="C8885" s="18"/>
      <c r="D8885" s="8"/>
      <c r="E8885" s="8"/>
      <c r="F8885" s="4"/>
      <c r="G8885" s="9"/>
      <c r="H8885" s="18"/>
      <c r="I8885" s="18"/>
      <c r="J8885" s="23" t="str">
        <f>IF(OR(ISBLANK(H8885),ISBLANK((I8885))),"",NETWORKDAYS(H8885,I8885,Setup!$A$2:$A$30))</f>
        <v/>
      </c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</row>
    <row r="8886" spans="1:22">
      <c r="A8886" s="4"/>
      <c r="B8886" s="4"/>
      <c r="C8886" s="18"/>
      <c r="D8886" s="8"/>
      <c r="E8886" s="8"/>
      <c r="F8886" s="4"/>
      <c r="G8886" s="9"/>
      <c r="H8886" s="18"/>
      <c r="I8886" s="18"/>
      <c r="J8886" s="23" t="str">
        <f>IF(OR(ISBLANK(H8886),ISBLANK((I8886))),"",NETWORKDAYS(H8886,I8886,Setup!$A$2:$A$30))</f>
        <v/>
      </c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</row>
    <row r="8887" spans="1:22">
      <c r="A8887" s="4"/>
      <c r="B8887" s="4"/>
      <c r="C8887" s="18"/>
      <c r="D8887" s="8"/>
      <c r="E8887" s="8"/>
      <c r="F8887" s="4"/>
      <c r="G8887" s="9"/>
      <c r="H8887" s="18"/>
      <c r="I8887" s="18"/>
      <c r="J8887" s="23" t="str">
        <f>IF(OR(ISBLANK(H8887),ISBLANK((I8887))),"",NETWORKDAYS(H8887,I8887,Setup!$A$2:$A$30))</f>
        <v/>
      </c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</row>
    <row r="8888" spans="1:22">
      <c r="A8888" s="4"/>
      <c r="B8888" s="4"/>
      <c r="C8888" s="18"/>
      <c r="D8888" s="8"/>
      <c r="E8888" s="8"/>
      <c r="F8888" s="4"/>
      <c r="G8888" s="9"/>
      <c r="H8888" s="18"/>
      <c r="I8888" s="18"/>
      <c r="J8888" s="23" t="str">
        <f>IF(OR(ISBLANK(H8888),ISBLANK((I8888))),"",NETWORKDAYS(H8888,I8888,Setup!$A$2:$A$30))</f>
        <v/>
      </c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</row>
    <row r="8889" spans="1:22">
      <c r="A8889" s="4"/>
      <c r="B8889" s="4"/>
      <c r="C8889" s="18"/>
      <c r="D8889" s="8"/>
      <c r="E8889" s="8"/>
      <c r="F8889" s="4"/>
      <c r="G8889" s="9"/>
      <c r="H8889" s="18"/>
      <c r="I8889" s="18"/>
      <c r="J8889" s="23" t="str">
        <f>IF(OR(ISBLANK(H8889),ISBLANK((I8889))),"",NETWORKDAYS(H8889,I8889,Setup!$A$2:$A$30))</f>
        <v/>
      </c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</row>
    <row r="8890" spans="1:22">
      <c r="A8890" s="4"/>
      <c r="B8890" s="4"/>
      <c r="C8890" s="18"/>
      <c r="D8890" s="8"/>
      <c r="E8890" s="8"/>
      <c r="F8890" s="4"/>
      <c r="G8890" s="9"/>
      <c r="H8890" s="18"/>
      <c r="I8890" s="18"/>
      <c r="J8890" s="23" t="str">
        <f>IF(OR(ISBLANK(H8890),ISBLANK((I8890))),"",NETWORKDAYS(H8890,I8890,Setup!$A$2:$A$30))</f>
        <v/>
      </c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</row>
    <row r="8891" spans="1:22">
      <c r="A8891" s="4"/>
      <c r="B8891" s="4"/>
      <c r="C8891" s="18"/>
      <c r="D8891" s="8"/>
      <c r="E8891" s="8"/>
      <c r="F8891" s="4"/>
      <c r="G8891" s="9"/>
      <c r="H8891" s="18"/>
      <c r="I8891" s="18"/>
      <c r="J8891" s="23" t="str">
        <f>IF(OR(ISBLANK(H8891),ISBLANK((I8891))),"",NETWORKDAYS(H8891,I8891,Setup!$A$2:$A$30))</f>
        <v/>
      </c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</row>
    <row r="8892" spans="1:22">
      <c r="A8892" s="4"/>
      <c r="B8892" s="4"/>
      <c r="C8892" s="18"/>
      <c r="D8892" s="8"/>
      <c r="E8892" s="8"/>
      <c r="F8892" s="4"/>
      <c r="G8892" s="9"/>
      <c r="H8892" s="18"/>
      <c r="I8892" s="18"/>
      <c r="J8892" s="23" t="str">
        <f>IF(OR(ISBLANK(H8892),ISBLANK((I8892))),"",NETWORKDAYS(H8892,I8892,Setup!$A$2:$A$30))</f>
        <v/>
      </c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</row>
    <row r="8893" spans="1:22">
      <c r="A8893" s="4"/>
      <c r="B8893" s="4"/>
      <c r="C8893" s="18"/>
      <c r="D8893" s="8"/>
      <c r="E8893" s="8"/>
      <c r="F8893" s="4"/>
      <c r="G8893" s="9"/>
      <c r="H8893" s="18"/>
      <c r="I8893" s="18"/>
      <c r="J8893" s="23" t="str">
        <f>IF(OR(ISBLANK(H8893),ISBLANK((I8893))),"",NETWORKDAYS(H8893,I8893,Setup!$A$2:$A$30))</f>
        <v/>
      </c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</row>
    <row r="8894" spans="1:22">
      <c r="A8894" s="4"/>
      <c r="B8894" s="4"/>
      <c r="C8894" s="18"/>
      <c r="D8894" s="8"/>
      <c r="E8894" s="8"/>
      <c r="F8894" s="4"/>
      <c r="G8894" s="9"/>
      <c r="H8894" s="18"/>
      <c r="I8894" s="18"/>
      <c r="J8894" s="23" t="str">
        <f>IF(OR(ISBLANK(H8894),ISBLANK((I8894))),"",NETWORKDAYS(H8894,I8894,Setup!$A$2:$A$30))</f>
        <v/>
      </c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</row>
    <row r="8895" spans="1:22">
      <c r="A8895" s="4"/>
      <c r="B8895" s="4"/>
      <c r="C8895" s="18"/>
      <c r="D8895" s="8"/>
      <c r="E8895" s="8"/>
      <c r="F8895" s="4"/>
      <c r="G8895" s="9"/>
      <c r="H8895" s="18"/>
      <c r="I8895" s="18"/>
      <c r="J8895" s="23" t="str">
        <f>IF(OR(ISBLANK(H8895),ISBLANK((I8895))),"",NETWORKDAYS(H8895,I8895,Setup!$A$2:$A$30))</f>
        <v/>
      </c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</row>
    <row r="8896" spans="1:22">
      <c r="A8896" s="4"/>
      <c r="B8896" s="4"/>
      <c r="C8896" s="18"/>
      <c r="D8896" s="8"/>
      <c r="E8896" s="8"/>
      <c r="F8896" s="4"/>
      <c r="G8896" s="9"/>
      <c r="H8896" s="18"/>
      <c r="I8896" s="18"/>
      <c r="J8896" s="23" t="str">
        <f>IF(OR(ISBLANK(H8896),ISBLANK((I8896))),"",NETWORKDAYS(H8896,I8896,Setup!$A$2:$A$30))</f>
        <v/>
      </c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</row>
    <row r="8897" spans="1:22">
      <c r="A8897" s="4"/>
      <c r="B8897" s="4"/>
      <c r="C8897" s="18"/>
      <c r="D8897" s="8"/>
      <c r="E8897" s="8"/>
      <c r="F8897" s="4"/>
      <c r="G8897" s="9"/>
      <c r="H8897" s="18"/>
      <c r="I8897" s="18"/>
      <c r="J8897" s="23" t="str">
        <f>IF(OR(ISBLANK(H8897),ISBLANK((I8897))),"",NETWORKDAYS(H8897,I8897,Setup!$A$2:$A$30))</f>
        <v/>
      </c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</row>
    <row r="8898" spans="1:22">
      <c r="A8898" s="4"/>
      <c r="B8898" s="4"/>
      <c r="C8898" s="18"/>
      <c r="D8898" s="8"/>
      <c r="E8898" s="8"/>
      <c r="F8898" s="4"/>
      <c r="G8898" s="9"/>
      <c r="H8898" s="18"/>
      <c r="I8898" s="18"/>
      <c r="J8898" s="23" t="str">
        <f>IF(OR(ISBLANK(H8898),ISBLANK((I8898))),"",NETWORKDAYS(H8898,I8898,Setup!$A$2:$A$30))</f>
        <v/>
      </c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</row>
    <row r="8899" spans="1:22">
      <c r="A8899" s="4"/>
      <c r="B8899" s="4"/>
      <c r="C8899" s="18"/>
      <c r="D8899" s="8"/>
      <c r="E8899" s="8"/>
      <c r="F8899" s="4"/>
      <c r="G8899" s="9"/>
      <c r="H8899" s="18"/>
      <c r="I8899" s="18"/>
      <c r="J8899" s="23" t="str">
        <f>IF(OR(ISBLANK(H8899),ISBLANK((I8899))),"",NETWORKDAYS(H8899,I8899,Setup!$A$2:$A$30))</f>
        <v/>
      </c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</row>
    <row r="8900" spans="1:22">
      <c r="A8900" s="4"/>
      <c r="B8900" s="4"/>
      <c r="C8900" s="18"/>
      <c r="D8900" s="8"/>
      <c r="E8900" s="8"/>
      <c r="F8900" s="4"/>
      <c r="G8900" s="9"/>
      <c r="H8900" s="18"/>
      <c r="I8900" s="18"/>
      <c r="J8900" s="23" t="str">
        <f>IF(OR(ISBLANK(H8900),ISBLANK((I8900))),"",NETWORKDAYS(H8900,I8900,Setup!$A$2:$A$30))</f>
        <v/>
      </c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</row>
    <row r="8901" spans="1:22">
      <c r="A8901" s="4"/>
      <c r="B8901" s="4"/>
      <c r="C8901" s="18"/>
      <c r="D8901" s="8"/>
      <c r="E8901" s="8"/>
      <c r="F8901" s="4"/>
      <c r="G8901" s="9"/>
      <c r="H8901" s="18"/>
      <c r="I8901" s="18"/>
      <c r="J8901" s="23" t="str">
        <f>IF(OR(ISBLANK(H8901),ISBLANK((I8901))),"",NETWORKDAYS(H8901,I8901,Setup!$A$2:$A$30))</f>
        <v/>
      </c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</row>
    <row r="8902" spans="1:22">
      <c r="A8902" s="4"/>
      <c r="B8902" s="4"/>
      <c r="C8902" s="18"/>
      <c r="D8902" s="8"/>
      <c r="E8902" s="8"/>
      <c r="F8902" s="4"/>
      <c r="G8902" s="9"/>
      <c r="H8902" s="18"/>
      <c r="I8902" s="18"/>
      <c r="J8902" s="23" t="str">
        <f>IF(OR(ISBLANK(H8902),ISBLANK((I8902))),"",NETWORKDAYS(H8902,I8902,Setup!$A$2:$A$30))</f>
        <v/>
      </c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</row>
    <row r="8903" spans="1:22">
      <c r="A8903" s="4"/>
      <c r="B8903" s="4"/>
      <c r="C8903" s="18"/>
      <c r="D8903" s="8"/>
      <c r="E8903" s="8"/>
      <c r="F8903" s="4"/>
      <c r="G8903" s="9"/>
      <c r="H8903" s="18"/>
      <c r="I8903" s="18"/>
      <c r="J8903" s="23" t="str">
        <f>IF(OR(ISBLANK(H8903),ISBLANK((I8903))),"",NETWORKDAYS(H8903,I8903,Setup!$A$2:$A$30))</f>
        <v/>
      </c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</row>
    <row r="8904" spans="1:22">
      <c r="A8904" s="4"/>
      <c r="B8904" s="4"/>
      <c r="C8904" s="18"/>
      <c r="D8904" s="8"/>
      <c r="E8904" s="8"/>
      <c r="F8904" s="4"/>
      <c r="G8904" s="9"/>
      <c r="H8904" s="18"/>
      <c r="I8904" s="18"/>
      <c r="J8904" s="23" t="str">
        <f>IF(OR(ISBLANK(H8904),ISBLANK((I8904))),"",NETWORKDAYS(H8904,I8904,Setup!$A$2:$A$30))</f>
        <v/>
      </c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</row>
    <row r="8905" spans="1:22">
      <c r="A8905" s="4"/>
      <c r="B8905" s="4"/>
      <c r="C8905" s="18"/>
      <c r="D8905" s="8"/>
      <c r="E8905" s="8"/>
      <c r="F8905" s="4"/>
      <c r="G8905" s="9"/>
      <c r="H8905" s="18"/>
      <c r="I8905" s="18"/>
      <c r="J8905" s="23" t="str">
        <f>IF(OR(ISBLANK(H8905),ISBLANK((I8905))),"",NETWORKDAYS(H8905,I8905,Setup!$A$2:$A$30))</f>
        <v/>
      </c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</row>
    <row r="8906" spans="1:22">
      <c r="A8906" s="4"/>
      <c r="B8906" s="4"/>
      <c r="C8906" s="18"/>
      <c r="D8906" s="8"/>
      <c r="E8906" s="8"/>
      <c r="F8906" s="4"/>
      <c r="G8906" s="9"/>
      <c r="H8906" s="18"/>
      <c r="I8906" s="18"/>
      <c r="J8906" s="23" t="str">
        <f>IF(OR(ISBLANK(H8906),ISBLANK((I8906))),"",NETWORKDAYS(H8906,I8906,Setup!$A$2:$A$30))</f>
        <v/>
      </c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</row>
    <row r="8907" spans="1:22">
      <c r="A8907" s="4"/>
      <c r="B8907" s="4"/>
      <c r="C8907" s="18"/>
      <c r="D8907" s="8"/>
      <c r="E8907" s="8"/>
      <c r="F8907" s="4"/>
      <c r="G8907" s="9"/>
      <c r="H8907" s="18"/>
      <c r="I8907" s="18"/>
      <c r="J8907" s="23" t="str">
        <f>IF(OR(ISBLANK(H8907),ISBLANK((I8907))),"",NETWORKDAYS(H8907,I8907,Setup!$A$2:$A$30))</f>
        <v/>
      </c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</row>
    <row r="8908" spans="1:22">
      <c r="A8908" s="4"/>
      <c r="B8908" s="4"/>
      <c r="C8908" s="18"/>
      <c r="D8908" s="8"/>
      <c r="E8908" s="8"/>
      <c r="F8908" s="4"/>
      <c r="G8908" s="9"/>
      <c r="H8908" s="18"/>
      <c r="I8908" s="18"/>
      <c r="J8908" s="23" t="str">
        <f>IF(OR(ISBLANK(H8908),ISBLANK((I8908))),"",NETWORKDAYS(H8908,I8908,Setup!$A$2:$A$30))</f>
        <v/>
      </c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</row>
    <row r="8909" spans="1:22">
      <c r="A8909" s="4"/>
      <c r="B8909" s="4"/>
      <c r="C8909" s="18"/>
      <c r="D8909" s="8"/>
      <c r="E8909" s="8"/>
      <c r="F8909" s="4"/>
      <c r="G8909" s="9"/>
      <c r="H8909" s="18"/>
      <c r="I8909" s="18"/>
      <c r="J8909" s="23" t="str">
        <f>IF(OR(ISBLANK(H8909),ISBLANK((I8909))),"",NETWORKDAYS(H8909,I8909,Setup!$A$2:$A$30))</f>
        <v/>
      </c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</row>
    <row r="8910" spans="1:22">
      <c r="A8910" s="4"/>
      <c r="B8910" s="4"/>
      <c r="C8910" s="18"/>
      <c r="D8910" s="8"/>
      <c r="E8910" s="8"/>
      <c r="F8910" s="4"/>
      <c r="G8910" s="9"/>
      <c r="H8910" s="18"/>
      <c r="I8910" s="18"/>
      <c r="J8910" s="23" t="str">
        <f>IF(OR(ISBLANK(H8910),ISBLANK((I8910))),"",NETWORKDAYS(H8910,I8910,Setup!$A$2:$A$30))</f>
        <v/>
      </c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</row>
    <row r="8911" spans="1:22">
      <c r="A8911" s="4"/>
      <c r="B8911" s="4"/>
      <c r="C8911" s="18"/>
      <c r="D8911" s="8"/>
      <c r="E8911" s="8"/>
      <c r="F8911" s="4"/>
      <c r="G8911" s="9"/>
      <c r="H8911" s="18"/>
      <c r="I8911" s="18"/>
      <c r="J8911" s="23" t="str">
        <f>IF(OR(ISBLANK(H8911),ISBLANK((I8911))),"",NETWORKDAYS(H8911,I8911,Setup!$A$2:$A$30))</f>
        <v/>
      </c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</row>
    <row r="8912" spans="1:22">
      <c r="A8912" s="4"/>
      <c r="B8912" s="4"/>
      <c r="C8912" s="18"/>
      <c r="D8912" s="8"/>
      <c r="E8912" s="8"/>
      <c r="F8912" s="4"/>
      <c r="G8912" s="9"/>
      <c r="H8912" s="18"/>
      <c r="I8912" s="18"/>
      <c r="J8912" s="23" t="str">
        <f>IF(OR(ISBLANK(H8912),ISBLANK((I8912))),"",NETWORKDAYS(H8912,I8912,Setup!$A$2:$A$30))</f>
        <v/>
      </c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</row>
    <row r="8913" spans="1:22">
      <c r="A8913" s="4"/>
      <c r="B8913" s="4"/>
      <c r="C8913" s="18"/>
      <c r="D8913" s="8"/>
      <c r="E8913" s="8"/>
      <c r="F8913" s="4"/>
      <c r="G8913" s="9"/>
      <c r="H8913" s="18"/>
      <c r="I8913" s="18"/>
      <c r="J8913" s="23" t="str">
        <f>IF(OR(ISBLANK(H8913),ISBLANK((I8913))),"",NETWORKDAYS(H8913,I8913,Setup!$A$2:$A$30))</f>
        <v/>
      </c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</row>
    <row r="8914" spans="1:22">
      <c r="A8914" s="4"/>
      <c r="B8914" s="4"/>
      <c r="C8914" s="18"/>
      <c r="D8914" s="8"/>
      <c r="E8914" s="8"/>
      <c r="F8914" s="4"/>
      <c r="G8914" s="9"/>
      <c r="H8914" s="18"/>
      <c r="I8914" s="18"/>
      <c r="J8914" s="23" t="str">
        <f>IF(OR(ISBLANK(H8914),ISBLANK((I8914))),"",NETWORKDAYS(H8914,I8914,Setup!$A$2:$A$30))</f>
        <v/>
      </c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</row>
    <row r="8915" spans="1:22">
      <c r="A8915" s="4"/>
      <c r="B8915" s="4"/>
      <c r="C8915" s="18"/>
      <c r="D8915" s="8"/>
      <c r="E8915" s="8"/>
      <c r="F8915" s="4"/>
      <c r="G8915" s="9"/>
      <c r="H8915" s="18"/>
      <c r="I8915" s="18"/>
      <c r="J8915" s="23" t="str">
        <f>IF(OR(ISBLANK(H8915),ISBLANK((I8915))),"",NETWORKDAYS(H8915,I8915,Setup!$A$2:$A$30))</f>
        <v/>
      </c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</row>
    <row r="8916" spans="1:22">
      <c r="A8916" s="4"/>
      <c r="B8916" s="4"/>
      <c r="C8916" s="18"/>
      <c r="D8916" s="8"/>
      <c r="E8916" s="8"/>
      <c r="F8916" s="4"/>
      <c r="G8916" s="9"/>
      <c r="H8916" s="18"/>
      <c r="I8916" s="18"/>
      <c r="J8916" s="23" t="str">
        <f>IF(OR(ISBLANK(H8916),ISBLANK((I8916))),"",NETWORKDAYS(H8916,I8916,Setup!$A$2:$A$30))</f>
        <v/>
      </c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</row>
    <row r="8917" spans="1:22">
      <c r="A8917" s="4"/>
      <c r="B8917" s="4"/>
      <c r="C8917" s="18"/>
      <c r="D8917" s="8"/>
      <c r="E8917" s="8"/>
      <c r="F8917" s="4"/>
      <c r="G8917" s="9"/>
      <c r="H8917" s="18"/>
      <c r="I8917" s="18"/>
      <c r="J8917" s="23" t="str">
        <f>IF(OR(ISBLANK(H8917),ISBLANK((I8917))),"",NETWORKDAYS(H8917,I8917,Setup!$A$2:$A$30))</f>
        <v/>
      </c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</row>
    <row r="8918" spans="1:22">
      <c r="A8918" s="4"/>
      <c r="B8918" s="4"/>
      <c r="C8918" s="18"/>
      <c r="D8918" s="8"/>
      <c r="E8918" s="8"/>
      <c r="F8918" s="4"/>
      <c r="G8918" s="9"/>
      <c r="H8918" s="18"/>
      <c r="I8918" s="18"/>
      <c r="J8918" s="23" t="str">
        <f>IF(OR(ISBLANK(H8918),ISBLANK((I8918))),"",NETWORKDAYS(H8918,I8918,Setup!$A$2:$A$30))</f>
        <v/>
      </c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</row>
    <row r="8919" spans="1:22">
      <c r="A8919" s="4"/>
      <c r="B8919" s="4"/>
      <c r="C8919" s="18"/>
      <c r="D8919" s="8"/>
      <c r="E8919" s="8"/>
      <c r="F8919" s="4"/>
      <c r="G8919" s="9"/>
      <c r="H8919" s="18"/>
      <c r="I8919" s="18"/>
      <c r="J8919" s="23" t="str">
        <f>IF(OR(ISBLANK(H8919),ISBLANK((I8919))),"",NETWORKDAYS(H8919,I8919,Setup!$A$2:$A$30))</f>
        <v/>
      </c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</row>
    <row r="8920" spans="1:22">
      <c r="A8920" s="4"/>
      <c r="B8920" s="4"/>
      <c r="C8920" s="18"/>
      <c r="D8920" s="8"/>
      <c r="E8920" s="8"/>
      <c r="F8920" s="4"/>
      <c r="G8920" s="9"/>
      <c r="H8920" s="18"/>
      <c r="I8920" s="18"/>
      <c r="J8920" s="23" t="str">
        <f>IF(OR(ISBLANK(H8920),ISBLANK((I8920))),"",NETWORKDAYS(H8920,I8920,Setup!$A$2:$A$30))</f>
        <v/>
      </c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</row>
    <row r="8921" spans="1:22">
      <c r="A8921" s="4"/>
      <c r="B8921" s="4"/>
      <c r="C8921" s="18"/>
      <c r="D8921" s="8"/>
      <c r="E8921" s="8"/>
      <c r="F8921" s="4"/>
      <c r="G8921" s="9"/>
      <c r="H8921" s="18"/>
      <c r="I8921" s="18"/>
      <c r="J8921" s="23" t="str">
        <f>IF(OR(ISBLANK(H8921),ISBLANK((I8921))),"",NETWORKDAYS(H8921,I8921,Setup!$A$2:$A$30))</f>
        <v/>
      </c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</row>
    <row r="8922" spans="1:22">
      <c r="A8922" s="4"/>
      <c r="B8922" s="4"/>
      <c r="C8922" s="18"/>
      <c r="D8922" s="8"/>
      <c r="E8922" s="8"/>
      <c r="F8922" s="4"/>
      <c r="G8922" s="9"/>
      <c r="H8922" s="18"/>
      <c r="I8922" s="18"/>
      <c r="J8922" s="23" t="str">
        <f>IF(OR(ISBLANK(H8922),ISBLANK((I8922))),"",NETWORKDAYS(H8922,I8922,Setup!$A$2:$A$30))</f>
        <v/>
      </c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</row>
    <row r="8923" spans="1:22">
      <c r="A8923" s="4"/>
      <c r="B8923" s="4"/>
      <c r="C8923" s="18"/>
      <c r="D8923" s="8"/>
      <c r="E8923" s="8"/>
      <c r="F8923" s="4"/>
      <c r="G8923" s="9"/>
      <c r="H8923" s="18"/>
      <c r="I8923" s="18"/>
      <c r="J8923" s="23" t="str">
        <f>IF(OR(ISBLANK(H8923),ISBLANK((I8923))),"",NETWORKDAYS(H8923,I8923,Setup!$A$2:$A$30))</f>
        <v/>
      </c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</row>
    <row r="8924" spans="1:22">
      <c r="A8924" s="4"/>
      <c r="B8924" s="4"/>
      <c r="C8924" s="18"/>
      <c r="D8924" s="8"/>
      <c r="E8924" s="8"/>
      <c r="F8924" s="4"/>
      <c r="G8924" s="9"/>
      <c r="H8924" s="18"/>
      <c r="I8924" s="18"/>
      <c r="J8924" s="23" t="str">
        <f>IF(OR(ISBLANK(H8924),ISBLANK((I8924))),"",NETWORKDAYS(H8924,I8924,Setup!$A$2:$A$30))</f>
        <v/>
      </c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</row>
    <row r="8925" spans="1:22">
      <c r="A8925" s="4"/>
      <c r="B8925" s="4"/>
      <c r="C8925" s="18"/>
      <c r="D8925" s="8"/>
      <c r="E8925" s="8"/>
      <c r="F8925" s="4"/>
      <c r="G8925" s="9"/>
      <c r="H8925" s="18"/>
      <c r="I8925" s="18"/>
      <c r="J8925" s="23" t="str">
        <f>IF(OR(ISBLANK(H8925),ISBLANK((I8925))),"",NETWORKDAYS(H8925,I8925,Setup!$A$2:$A$30))</f>
        <v/>
      </c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</row>
    <row r="8926" spans="1:22">
      <c r="A8926" s="4"/>
      <c r="B8926" s="4"/>
      <c r="C8926" s="18"/>
      <c r="D8926" s="8"/>
      <c r="E8926" s="8"/>
      <c r="F8926" s="4"/>
      <c r="G8926" s="9"/>
      <c r="H8926" s="18"/>
      <c r="I8926" s="18"/>
      <c r="J8926" s="23" t="str">
        <f>IF(OR(ISBLANK(H8926),ISBLANK((I8926))),"",NETWORKDAYS(H8926,I8926,Setup!$A$2:$A$30))</f>
        <v/>
      </c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</row>
    <row r="8927" spans="1:22">
      <c r="A8927" s="4"/>
      <c r="B8927" s="4"/>
      <c r="C8927" s="18"/>
      <c r="D8927" s="8"/>
      <c r="E8927" s="8"/>
      <c r="F8927" s="4"/>
      <c r="G8927" s="9"/>
      <c r="H8927" s="18"/>
      <c r="I8927" s="18"/>
      <c r="J8927" s="23" t="str">
        <f>IF(OR(ISBLANK(H8927),ISBLANK((I8927))),"",NETWORKDAYS(H8927,I8927,Setup!$A$2:$A$30))</f>
        <v/>
      </c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</row>
    <row r="8928" spans="1:22">
      <c r="A8928" s="4"/>
      <c r="B8928" s="4"/>
      <c r="C8928" s="18"/>
      <c r="D8928" s="8"/>
      <c r="E8928" s="8"/>
      <c r="F8928" s="4"/>
      <c r="G8928" s="9"/>
      <c r="H8928" s="18"/>
      <c r="I8928" s="18"/>
      <c r="J8928" s="23" t="str">
        <f>IF(OR(ISBLANK(H8928),ISBLANK((I8928))),"",NETWORKDAYS(H8928,I8928,Setup!$A$2:$A$30))</f>
        <v/>
      </c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</row>
    <row r="8929" spans="1:22">
      <c r="A8929" s="4"/>
      <c r="B8929" s="4"/>
      <c r="C8929" s="18"/>
      <c r="D8929" s="8"/>
      <c r="E8929" s="8"/>
      <c r="F8929" s="4"/>
      <c r="G8929" s="9"/>
      <c r="H8929" s="18"/>
      <c r="I8929" s="18"/>
      <c r="J8929" s="23" t="str">
        <f>IF(OR(ISBLANK(H8929),ISBLANK((I8929))),"",NETWORKDAYS(H8929,I8929,Setup!$A$2:$A$30))</f>
        <v/>
      </c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</row>
    <row r="8930" spans="1:22">
      <c r="A8930" s="4"/>
      <c r="B8930" s="4"/>
      <c r="C8930" s="18"/>
      <c r="D8930" s="8"/>
      <c r="E8930" s="8"/>
      <c r="F8930" s="4"/>
      <c r="G8930" s="9"/>
      <c r="H8930" s="18"/>
      <c r="I8930" s="18"/>
      <c r="J8930" s="23" t="str">
        <f>IF(OR(ISBLANK(H8930),ISBLANK((I8930))),"",NETWORKDAYS(H8930,I8930,Setup!$A$2:$A$30))</f>
        <v/>
      </c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</row>
    <row r="8931" spans="1:22">
      <c r="A8931" s="4"/>
      <c r="B8931" s="4"/>
      <c r="C8931" s="18"/>
      <c r="D8931" s="8"/>
      <c r="E8931" s="8"/>
      <c r="F8931" s="4"/>
      <c r="G8931" s="9"/>
      <c r="H8931" s="18"/>
      <c r="I8931" s="18"/>
      <c r="J8931" s="23" t="str">
        <f>IF(OR(ISBLANK(H8931),ISBLANK((I8931))),"",NETWORKDAYS(H8931,I8931,Setup!$A$2:$A$30))</f>
        <v/>
      </c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</row>
    <row r="8932" spans="1:22">
      <c r="A8932" s="4"/>
      <c r="B8932" s="4"/>
      <c r="C8932" s="18"/>
      <c r="D8932" s="8"/>
      <c r="E8932" s="8"/>
      <c r="F8932" s="4"/>
      <c r="G8932" s="9"/>
      <c r="H8932" s="18"/>
      <c r="I8932" s="18"/>
      <c r="J8932" s="23" t="str">
        <f>IF(OR(ISBLANK(H8932),ISBLANK((I8932))),"",NETWORKDAYS(H8932,I8932,Setup!$A$2:$A$30))</f>
        <v/>
      </c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</row>
    <row r="8933" spans="1:22">
      <c r="A8933" s="4"/>
      <c r="B8933" s="4"/>
      <c r="C8933" s="18"/>
      <c r="D8933" s="8"/>
      <c r="E8933" s="8"/>
      <c r="F8933" s="4"/>
      <c r="G8933" s="9"/>
      <c r="H8933" s="18"/>
      <c r="I8933" s="18"/>
      <c r="J8933" s="23" t="str">
        <f>IF(OR(ISBLANK(H8933),ISBLANK((I8933))),"",NETWORKDAYS(H8933,I8933,Setup!$A$2:$A$30))</f>
        <v/>
      </c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</row>
    <row r="8934" spans="1:22">
      <c r="A8934" s="4"/>
      <c r="B8934" s="4"/>
      <c r="C8934" s="18"/>
      <c r="D8934" s="8"/>
      <c r="E8934" s="8"/>
      <c r="F8934" s="4"/>
      <c r="G8934" s="9"/>
      <c r="H8934" s="18"/>
      <c r="I8934" s="18"/>
      <c r="J8934" s="23" t="str">
        <f>IF(OR(ISBLANK(H8934),ISBLANK((I8934))),"",NETWORKDAYS(H8934,I8934,Setup!$A$2:$A$30))</f>
        <v/>
      </c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</row>
    <row r="8935" spans="1:22">
      <c r="A8935" s="4"/>
      <c r="B8935" s="4"/>
      <c r="C8935" s="18"/>
      <c r="D8935" s="8"/>
      <c r="E8935" s="8"/>
      <c r="F8935" s="4"/>
      <c r="G8935" s="9"/>
      <c r="H8935" s="18"/>
      <c r="I8935" s="18"/>
      <c r="J8935" s="23" t="str">
        <f>IF(OR(ISBLANK(H8935),ISBLANK((I8935))),"",NETWORKDAYS(H8935,I8935,Setup!$A$2:$A$30))</f>
        <v/>
      </c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</row>
    <row r="8936" spans="1:22">
      <c r="A8936" s="4"/>
      <c r="B8936" s="4"/>
      <c r="C8936" s="18"/>
      <c r="D8936" s="8"/>
      <c r="E8936" s="8"/>
      <c r="F8936" s="4"/>
      <c r="G8936" s="9"/>
      <c r="H8936" s="18"/>
      <c r="I8936" s="18"/>
      <c r="J8936" s="23" t="str">
        <f>IF(OR(ISBLANK(H8936),ISBLANK((I8936))),"",NETWORKDAYS(H8936,I8936,Setup!$A$2:$A$30))</f>
        <v/>
      </c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</row>
    <row r="8937" spans="1:22">
      <c r="A8937" s="4"/>
      <c r="B8937" s="4"/>
      <c r="C8937" s="18"/>
      <c r="D8937" s="8"/>
      <c r="E8937" s="8"/>
      <c r="F8937" s="4"/>
      <c r="G8937" s="9"/>
      <c r="H8937" s="18"/>
      <c r="I8937" s="18"/>
      <c r="J8937" s="23" t="str">
        <f>IF(OR(ISBLANK(H8937),ISBLANK((I8937))),"",NETWORKDAYS(H8937,I8937,Setup!$A$2:$A$30))</f>
        <v/>
      </c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</row>
    <row r="8938" spans="1:22">
      <c r="A8938" s="4"/>
      <c r="B8938" s="4"/>
      <c r="C8938" s="18"/>
      <c r="D8938" s="8"/>
      <c r="E8938" s="8"/>
      <c r="F8938" s="4"/>
      <c r="G8938" s="9"/>
      <c r="H8938" s="18"/>
      <c r="I8938" s="18"/>
      <c r="J8938" s="23" t="str">
        <f>IF(OR(ISBLANK(H8938),ISBLANK((I8938))),"",NETWORKDAYS(H8938,I8938,Setup!$A$2:$A$30))</f>
        <v/>
      </c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</row>
    <row r="8939" spans="1:22">
      <c r="A8939" s="4"/>
      <c r="B8939" s="4"/>
      <c r="C8939" s="18"/>
      <c r="D8939" s="8"/>
      <c r="E8939" s="8"/>
      <c r="F8939" s="4"/>
      <c r="G8939" s="9"/>
      <c r="H8939" s="18"/>
      <c r="I8939" s="18"/>
      <c r="J8939" s="23" t="str">
        <f>IF(OR(ISBLANK(H8939),ISBLANK((I8939))),"",NETWORKDAYS(H8939,I8939,Setup!$A$2:$A$30))</f>
        <v/>
      </c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</row>
    <row r="8940" spans="1:22">
      <c r="A8940" s="4"/>
      <c r="B8940" s="4"/>
      <c r="C8940" s="18"/>
      <c r="D8940" s="8"/>
      <c r="E8940" s="8"/>
      <c r="F8940" s="4"/>
      <c r="G8940" s="9"/>
      <c r="H8940" s="18"/>
      <c r="I8940" s="18"/>
      <c r="J8940" s="23" t="str">
        <f>IF(OR(ISBLANK(H8940),ISBLANK((I8940))),"",NETWORKDAYS(H8940,I8940,Setup!$A$2:$A$30))</f>
        <v/>
      </c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</row>
    <row r="8941" spans="1:22">
      <c r="A8941" s="4"/>
      <c r="B8941" s="4"/>
      <c r="C8941" s="18"/>
      <c r="D8941" s="8"/>
      <c r="E8941" s="8"/>
      <c r="F8941" s="4"/>
      <c r="G8941" s="9"/>
      <c r="H8941" s="18"/>
      <c r="I8941" s="18"/>
      <c r="J8941" s="23" t="str">
        <f>IF(OR(ISBLANK(H8941),ISBLANK((I8941))),"",NETWORKDAYS(H8941,I8941,Setup!$A$2:$A$30))</f>
        <v/>
      </c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</row>
    <row r="8942" spans="1:22">
      <c r="A8942" s="4"/>
      <c r="B8942" s="4"/>
      <c r="C8942" s="18"/>
      <c r="D8942" s="8"/>
      <c r="E8942" s="8"/>
      <c r="F8942" s="4"/>
      <c r="G8942" s="9"/>
      <c r="H8942" s="18"/>
      <c r="I8942" s="18"/>
      <c r="J8942" s="23" t="str">
        <f>IF(OR(ISBLANK(H8942),ISBLANK((I8942))),"",NETWORKDAYS(H8942,I8942,Setup!$A$2:$A$30))</f>
        <v/>
      </c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</row>
    <row r="8943" spans="1:22">
      <c r="A8943" s="4"/>
      <c r="B8943" s="4"/>
      <c r="C8943" s="18"/>
      <c r="D8943" s="8"/>
      <c r="E8943" s="8"/>
      <c r="F8943" s="4"/>
      <c r="G8943" s="9"/>
      <c r="H8943" s="18"/>
      <c r="I8943" s="18"/>
      <c r="J8943" s="23" t="str">
        <f>IF(OR(ISBLANK(H8943),ISBLANK((I8943))),"",NETWORKDAYS(H8943,I8943,Setup!$A$2:$A$30))</f>
        <v/>
      </c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</row>
    <row r="8944" spans="1:22">
      <c r="A8944" s="4"/>
      <c r="B8944" s="4"/>
      <c r="C8944" s="18"/>
      <c r="D8944" s="8"/>
      <c r="E8944" s="8"/>
      <c r="F8944" s="4"/>
      <c r="G8944" s="9"/>
      <c r="H8944" s="18"/>
      <c r="I8944" s="18"/>
      <c r="J8944" s="23" t="str">
        <f>IF(OR(ISBLANK(H8944),ISBLANK((I8944))),"",NETWORKDAYS(H8944,I8944,Setup!$A$2:$A$30))</f>
        <v/>
      </c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</row>
    <row r="8945" spans="1:22">
      <c r="A8945" s="4"/>
      <c r="B8945" s="4"/>
      <c r="C8945" s="18"/>
      <c r="D8945" s="8"/>
      <c r="E8945" s="8"/>
      <c r="F8945" s="4"/>
      <c r="G8945" s="9"/>
      <c r="H8945" s="18"/>
      <c r="I8945" s="18"/>
      <c r="J8945" s="23" t="str">
        <f>IF(OR(ISBLANK(H8945),ISBLANK((I8945))),"",NETWORKDAYS(H8945,I8945,Setup!$A$2:$A$30))</f>
        <v/>
      </c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</row>
    <row r="8946" spans="1:22">
      <c r="A8946" s="4"/>
      <c r="B8946" s="4"/>
      <c r="C8946" s="18"/>
      <c r="D8946" s="8"/>
      <c r="E8946" s="8"/>
      <c r="F8946" s="4"/>
      <c r="G8946" s="9"/>
      <c r="H8946" s="18"/>
      <c r="I8946" s="18"/>
      <c r="J8946" s="23" t="str">
        <f>IF(OR(ISBLANK(H8946),ISBLANK((I8946))),"",NETWORKDAYS(H8946,I8946,Setup!$A$2:$A$30))</f>
        <v/>
      </c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</row>
    <row r="8947" spans="1:22">
      <c r="A8947" s="4"/>
      <c r="B8947" s="4"/>
      <c r="C8947" s="18"/>
      <c r="D8947" s="8"/>
      <c r="E8947" s="8"/>
      <c r="F8947" s="4"/>
      <c r="G8947" s="9"/>
      <c r="H8947" s="18"/>
      <c r="I8947" s="18"/>
      <c r="J8947" s="23" t="str">
        <f>IF(OR(ISBLANK(H8947),ISBLANK((I8947))),"",NETWORKDAYS(H8947,I8947,Setup!$A$2:$A$30))</f>
        <v/>
      </c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</row>
    <row r="8948" spans="1:22">
      <c r="A8948" s="4"/>
      <c r="B8948" s="4"/>
      <c r="C8948" s="18"/>
      <c r="D8948" s="8"/>
      <c r="E8948" s="8"/>
      <c r="F8948" s="4"/>
      <c r="G8948" s="9"/>
      <c r="H8948" s="18"/>
      <c r="I8948" s="18"/>
      <c r="J8948" s="23" t="str">
        <f>IF(OR(ISBLANK(H8948),ISBLANK((I8948))),"",NETWORKDAYS(H8948,I8948,Setup!$A$2:$A$30))</f>
        <v/>
      </c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</row>
    <row r="8949" spans="1:22">
      <c r="A8949" s="4"/>
      <c r="B8949" s="4"/>
      <c r="C8949" s="18"/>
      <c r="D8949" s="8"/>
      <c r="E8949" s="8"/>
      <c r="F8949" s="4"/>
      <c r="G8949" s="9"/>
      <c r="H8949" s="18"/>
      <c r="I8949" s="18"/>
      <c r="J8949" s="23" t="str">
        <f>IF(OR(ISBLANK(H8949),ISBLANK((I8949))),"",NETWORKDAYS(H8949,I8949,Setup!$A$2:$A$30))</f>
        <v/>
      </c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</row>
    <row r="8950" spans="1:22">
      <c r="A8950" s="4"/>
      <c r="B8950" s="4"/>
      <c r="C8950" s="18"/>
      <c r="D8950" s="8"/>
      <c r="E8950" s="8"/>
      <c r="F8950" s="4"/>
      <c r="G8950" s="9"/>
      <c r="H8950" s="18"/>
      <c r="I8950" s="18"/>
      <c r="J8950" s="23" t="str">
        <f>IF(OR(ISBLANK(H8950),ISBLANK((I8950))),"",NETWORKDAYS(H8950,I8950,Setup!$A$2:$A$30))</f>
        <v/>
      </c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</row>
    <row r="8951" spans="1:22">
      <c r="A8951" s="4"/>
      <c r="B8951" s="4"/>
      <c r="C8951" s="18"/>
      <c r="D8951" s="8"/>
      <c r="E8951" s="8"/>
      <c r="F8951" s="4"/>
      <c r="G8951" s="9"/>
      <c r="H8951" s="18"/>
      <c r="I8951" s="18"/>
      <c r="J8951" s="23" t="str">
        <f>IF(OR(ISBLANK(H8951),ISBLANK((I8951))),"",NETWORKDAYS(H8951,I8951,Setup!$A$2:$A$30))</f>
        <v/>
      </c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</row>
    <row r="8952" spans="1:22">
      <c r="A8952" s="4"/>
      <c r="B8952" s="4"/>
      <c r="C8952" s="18"/>
      <c r="D8952" s="8"/>
      <c r="E8952" s="8"/>
      <c r="F8952" s="4"/>
      <c r="G8952" s="9"/>
      <c r="H8952" s="18"/>
      <c r="I8952" s="18"/>
      <c r="J8952" s="23" t="str">
        <f>IF(OR(ISBLANK(H8952),ISBLANK((I8952))),"",NETWORKDAYS(H8952,I8952,Setup!$A$2:$A$30))</f>
        <v/>
      </c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</row>
    <row r="8953" spans="1:22">
      <c r="A8953" s="4"/>
      <c r="B8953" s="4"/>
      <c r="C8953" s="18"/>
      <c r="D8953" s="8"/>
      <c r="E8953" s="8"/>
      <c r="F8953" s="4"/>
      <c r="G8953" s="9"/>
      <c r="H8953" s="18"/>
      <c r="I8953" s="18"/>
      <c r="J8953" s="23" t="str">
        <f>IF(OR(ISBLANK(H8953),ISBLANK((I8953))),"",NETWORKDAYS(H8953,I8953,Setup!$A$2:$A$30))</f>
        <v/>
      </c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</row>
    <row r="8954" spans="1:22">
      <c r="A8954" s="4"/>
      <c r="B8954" s="4"/>
      <c r="C8954" s="18"/>
      <c r="D8954" s="8"/>
      <c r="E8954" s="8"/>
      <c r="F8954" s="4"/>
      <c r="G8954" s="9"/>
      <c r="H8954" s="18"/>
      <c r="I8954" s="18"/>
      <c r="J8954" s="23" t="str">
        <f>IF(OR(ISBLANK(H8954),ISBLANK((I8954))),"",NETWORKDAYS(H8954,I8954,Setup!$A$2:$A$30))</f>
        <v/>
      </c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</row>
    <row r="8955" spans="1:22">
      <c r="A8955" s="4"/>
      <c r="B8955" s="4"/>
      <c r="C8955" s="18"/>
      <c r="D8955" s="8"/>
      <c r="E8955" s="8"/>
      <c r="F8955" s="4"/>
      <c r="G8955" s="9"/>
      <c r="H8955" s="18"/>
      <c r="I8955" s="18"/>
      <c r="J8955" s="23" t="str">
        <f>IF(OR(ISBLANK(H8955),ISBLANK((I8955))),"",NETWORKDAYS(H8955,I8955,Setup!$A$2:$A$30))</f>
        <v/>
      </c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</row>
    <row r="8956" spans="1:22">
      <c r="A8956" s="4"/>
      <c r="B8956" s="4"/>
      <c r="C8956" s="18"/>
      <c r="D8956" s="8"/>
      <c r="E8956" s="8"/>
      <c r="F8956" s="4"/>
      <c r="G8956" s="9"/>
      <c r="H8956" s="18"/>
      <c r="I8956" s="18"/>
      <c r="J8956" s="23" t="str">
        <f>IF(OR(ISBLANK(H8956),ISBLANK((I8956))),"",NETWORKDAYS(H8956,I8956,Setup!$A$2:$A$30))</f>
        <v/>
      </c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</row>
    <row r="8957" spans="1:22">
      <c r="A8957" s="4"/>
      <c r="B8957" s="4"/>
      <c r="C8957" s="18"/>
      <c r="D8957" s="8"/>
      <c r="E8957" s="8"/>
      <c r="F8957" s="4"/>
      <c r="G8957" s="9"/>
      <c r="H8957" s="18"/>
      <c r="I8957" s="18"/>
      <c r="J8957" s="23" t="str">
        <f>IF(OR(ISBLANK(H8957),ISBLANK((I8957))),"",NETWORKDAYS(H8957,I8957,Setup!$A$2:$A$30))</f>
        <v/>
      </c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</row>
    <row r="8958" spans="1:22">
      <c r="A8958" s="4"/>
      <c r="B8958" s="4"/>
      <c r="C8958" s="18"/>
      <c r="D8958" s="8"/>
      <c r="E8958" s="8"/>
      <c r="F8958" s="4"/>
      <c r="G8958" s="9"/>
      <c r="H8958" s="18"/>
      <c r="I8958" s="18"/>
      <c r="J8958" s="23" t="str">
        <f>IF(OR(ISBLANK(H8958),ISBLANK((I8958))),"",NETWORKDAYS(H8958,I8958,Setup!$A$2:$A$30))</f>
        <v/>
      </c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</row>
    <row r="8959" spans="1:22">
      <c r="A8959" s="4"/>
      <c r="B8959" s="4"/>
      <c r="C8959" s="18"/>
      <c r="D8959" s="8"/>
      <c r="E8959" s="8"/>
      <c r="F8959" s="4"/>
      <c r="G8959" s="9"/>
      <c r="H8959" s="18"/>
      <c r="I8959" s="18"/>
      <c r="J8959" s="23" t="str">
        <f>IF(OR(ISBLANK(H8959),ISBLANK((I8959))),"",NETWORKDAYS(H8959,I8959,Setup!$A$2:$A$30))</f>
        <v/>
      </c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</row>
    <row r="8960" spans="1:22">
      <c r="A8960" s="4"/>
      <c r="B8960" s="4"/>
      <c r="C8960" s="18"/>
      <c r="D8960" s="8"/>
      <c r="E8960" s="8"/>
      <c r="F8960" s="4"/>
      <c r="G8960" s="9"/>
      <c r="H8960" s="18"/>
      <c r="I8960" s="18"/>
      <c r="J8960" s="23" t="str">
        <f>IF(OR(ISBLANK(H8960),ISBLANK((I8960))),"",NETWORKDAYS(H8960,I8960,Setup!$A$2:$A$30))</f>
        <v/>
      </c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</row>
    <row r="8961" spans="1:22">
      <c r="A8961" s="4"/>
      <c r="B8961" s="4"/>
      <c r="C8961" s="18"/>
      <c r="D8961" s="8"/>
      <c r="E8961" s="8"/>
      <c r="F8961" s="4"/>
      <c r="G8961" s="9"/>
      <c r="H8961" s="18"/>
      <c r="I8961" s="18"/>
      <c r="J8961" s="23" t="str">
        <f>IF(OR(ISBLANK(H8961),ISBLANK((I8961))),"",NETWORKDAYS(H8961,I8961,Setup!$A$2:$A$30))</f>
        <v/>
      </c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</row>
    <row r="8962" spans="1:22">
      <c r="A8962" s="4"/>
      <c r="B8962" s="4"/>
      <c r="C8962" s="18"/>
      <c r="D8962" s="8"/>
      <c r="E8962" s="8"/>
      <c r="F8962" s="4"/>
      <c r="G8962" s="9"/>
      <c r="H8962" s="18"/>
      <c r="I8962" s="18"/>
      <c r="J8962" s="23" t="str">
        <f>IF(OR(ISBLANK(H8962),ISBLANK((I8962))),"",NETWORKDAYS(H8962,I8962,Setup!$A$2:$A$30))</f>
        <v/>
      </c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</row>
    <row r="8963" spans="1:22">
      <c r="A8963" s="4"/>
      <c r="B8963" s="4"/>
      <c r="C8963" s="18"/>
      <c r="D8963" s="8"/>
      <c r="E8963" s="8"/>
      <c r="F8963" s="4"/>
      <c r="G8963" s="9"/>
      <c r="H8963" s="18"/>
      <c r="I8963" s="18"/>
      <c r="J8963" s="23" t="str">
        <f>IF(OR(ISBLANK(H8963),ISBLANK((I8963))),"",NETWORKDAYS(H8963,I8963,Setup!$A$2:$A$30))</f>
        <v/>
      </c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</row>
    <row r="8964" spans="1:22">
      <c r="A8964" s="4"/>
      <c r="B8964" s="4"/>
      <c r="C8964" s="18"/>
      <c r="D8964" s="8"/>
      <c r="E8964" s="8"/>
      <c r="F8964" s="4"/>
      <c r="G8964" s="9"/>
      <c r="H8964" s="18"/>
      <c r="I8964" s="18"/>
      <c r="J8964" s="23" t="str">
        <f>IF(OR(ISBLANK(H8964),ISBLANK((I8964))),"",NETWORKDAYS(H8964,I8964,Setup!$A$2:$A$30))</f>
        <v/>
      </c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</row>
    <row r="8965" spans="1:22">
      <c r="A8965" s="4"/>
      <c r="B8965" s="4"/>
      <c r="C8965" s="18"/>
      <c r="D8965" s="8"/>
      <c r="E8965" s="8"/>
      <c r="F8965" s="4"/>
      <c r="G8965" s="9"/>
      <c r="H8965" s="18"/>
      <c r="I8965" s="18"/>
      <c r="J8965" s="23" t="str">
        <f>IF(OR(ISBLANK(H8965),ISBLANK((I8965))),"",NETWORKDAYS(H8965,I8965,Setup!$A$2:$A$30))</f>
        <v/>
      </c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</row>
    <row r="8966" spans="1:22">
      <c r="A8966" s="4"/>
      <c r="B8966" s="4"/>
      <c r="C8966" s="18"/>
      <c r="D8966" s="8"/>
      <c r="E8966" s="8"/>
      <c r="F8966" s="4"/>
      <c r="G8966" s="9"/>
      <c r="H8966" s="18"/>
      <c r="I8966" s="18"/>
      <c r="J8966" s="23" t="str">
        <f>IF(OR(ISBLANK(H8966),ISBLANK((I8966))),"",NETWORKDAYS(H8966,I8966,Setup!$A$2:$A$30))</f>
        <v/>
      </c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</row>
    <row r="8967" spans="1:22">
      <c r="A8967" s="4"/>
      <c r="B8967" s="4"/>
      <c r="C8967" s="18"/>
      <c r="D8967" s="8"/>
      <c r="E8967" s="8"/>
      <c r="F8967" s="4"/>
      <c r="G8967" s="9"/>
      <c r="H8967" s="18"/>
      <c r="I8967" s="18"/>
      <c r="J8967" s="23" t="str">
        <f>IF(OR(ISBLANK(H8967),ISBLANK((I8967))),"",NETWORKDAYS(H8967,I8967,Setup!$A$2:$A$30))</f>
        <v/>
      </c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</row>
    <row r="8968" spans="1:22">
      <c r="A8968" s="4"/>
      <c r="B8968" s="4"/>
      <c r="C8968" s="18"/>
      <c r="D8968" s="8"/>
      <c r="E8968" s="8"/>
      <c r="F8968" s="4"/>
      <c r="G8968" s="9"/>
      <c r="H8968" s="18"/>
      <c r="I8968" s="18"/>
      <c r="J8968" s="23" t="str">
        <f>IF(OR(ISBLANK(H8968),ISBLANK((I8968))),"",NETWORKDAYS(H8968,I8968,Setup!$A$2:$A$30))</f>
        <v/>
      </c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</row>
    <row r="8969" spans="1:22">
      <c r="A8969" s="4"/>
      <c r="B8969" s="4"/>
      <c r="C8969" s="18"/>
      <c r="D8969" s="8"/>
      <c r="E8969" s="8"/>
      <c r="F8969" s="4"/>
      <c r="G8969" s="9"/>
      <c r="H8969" s="18"/>
      <c r="I8969" s="18"/>
      <c r="J8969" s="23" t="str">
        <f>IF(OR(ISBLANK(H8969),ISBLANK((I8969))),"",NETWORKDAYS(H8969,I8969,Setup!$A$2:$A$30))</f>
        <v/>
      </c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</row>
    <row r="8970" spans="1:22">
      <c r="A8970" s="4"/>
      <c r="B8970" s="4"/>
      <c r="C8970" s="18"/>
      <c r="D8970" s="8"/>
      <c r="E8970" s="8"/>
      <c r="F8970" s="4"/>
      <c r="G8970" s="9"/>
      <c r="H8970" s="18"/>
      <c r="I8970" s="18"/>
      <c r="J8970" s="23" t="str">
        <f>IF(OR(ISBLANK(H8970),ISBLANK((I8970))),"",NETWORKDAYS(H8970,I8970,Setup!$A$2:$A$30))</f>
        <v/>
      </c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</row>
    <row r="8971" spans="1:22">
      <c r="A8971" s="4"/>
      <c r="B8971" s="4"/>
      <c r="C8971" s="18"/>
      <c r="D8971" s="8"/>
      <c r="E8971" s="8"/>
      <c r="F8971" s="4"/>
      <c r="G8971" s="9"/>
      <c r="H8971" s="18"/>
      <c r="I8971" s="18"/>
      <c r="J8971" s="23" t="str">
        <f>IF(OR(ISBLANK(H8971),ISBLANK((I8971))),"",NETWORKDAYS(H8971,I8971,Setup!$A$2:$A$30))</f>
        <v/>
      </c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</row>
    <row r="8972" spans="1:22">
      <c r="A8972" s="4"/>
      <c r="B8972" s="4"/>
      <c r="C8972" s="18"/>
      <c r="D8972" s="8"/>
      <c r="E8972" s="8"/>
      <c r="F8972" s="4"/>
      <c r="G8972" s="9"/>
      <c r="H8972" s="18"/>
      <c r="I8972" s="18"/>
      <c r="J8972" s="23" t="str">
        <f>IF(OR(ISBLANK(H8972),ISBLANK((I8972))),"",NETWORKDAYS(H8972,I8972,Setup!$A$2:$A$30))</f>
        <v/>
      </c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</row>
    <row r="8973" spans="1:22">
      <c r="A8973" s="4"/>
      <c r="B8973" s="4"/>
      <c r="C8973" s="18"/>
      <c r="D8973" s="8"/>
      <c r="E8973" s="8"/>
      <c r="F8973" s="4"/>
      <c r="G8973" s="9"/>
      <c r="H8973" s="18"/>
      <c r="I8973" s="18"/>
      <c r="J8973" s="23" t="str">
        <f>IF(OR(ISBLANK(H8973),ISBLANK((I8973))),"",NETWORKDAYS(H8973,I8973,Setup!$A$2:$A$30))</f>
        <v/>
      </c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</row>
    <row r="8974" spans="1:22">
      <c r="A8974" s="4"/>
      <c r="B8974" s="4"/>
      <c r="C8974" s="18"/>
      <c r="D8974" s="8"/>
      <c r="E8974" s="8"/>
      <c r="F8974" s="4"/>
      <c r="G8974" s="9"/>
      <c r="H8974" s="18"/>
      <c r="I8974" s="18"/>
      <c r="J8974" s="23" t="str">
        <f>IF(OR(ISBLANK(H8974),ISBLANK((I8974))),"",NETWORKDAYS(H8974,I8974,Setup!$A$2:$A$30))</f>
        <v/>
      </c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</row>
    <row r="8975" spans="1:22">
      <c r="A8975" s="4"/>
      <c r="B8975" s="4"/>
      <c r="C8975" s="18"/>
      <c r="D8975" s="8"/>
      <c r="E8975" s="8"/>
      <c r="F8975" s="4"/>
      <c r="G8975" s="9"/>
      <c r="H8975" s="18"/>
      <c r="I8975" s="18"/>
      <c r="J8975" s="23" t="str">
        <f>IF(OR(ISBLANK(H8975),ISBLANK((I8975))),"",NETWORKDAYS(H8975,I8975,Setup!$A$2:$A$30))</f>
        <v/>
      </c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</row>
    <row r="8976" spans="1:22">
      <c r="A8976" s="4"/>
      <c r="B8976" s="4"/>
      <c r="C8976" s="18"/>
      <c r="D8976" s="8"/>
      <c r="E8976" s="8"/>
      <c r="F8976" s="4"/>
      <c r="G8976" s="9"/>
      <c r="H8976" s="18"/>
      <c r="I8976" s="18"/>
      <c r="J8976" s="23" t="str">
        <f>IF(OR(ISBLANK(H8976),ISBLANK((I8976))),"",NETWORKDAYS(H8976,I8976,Setup!$A$2:$A$30))</f>
        <v/>
      </c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</row>
    <row r="8977" spans="1:22">
      <c r="A8977" s="4"/>
      <c r="B8977" s="4"/>
      <c r="C8977" s="18"/>
      <c r="D8977" s="8"/>
      <c r="E8977" s="8"/>
      <c r="F8977" s="4"/>
      <c r="G8977" s="9"/>
      <c r="H8977" s="18"/>
      <c r="I8977" s="18"/>
      <c r="J8977" s="23" t="str">
        <f>IF(OR(ISBLANK(H8977),ISBLANK((I8977))),"",NETWORKDAYS(H8977,I8977,Setup!$A$2:$A$30))</f>
        <v/>
      </c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</row>
    <row r="8978" spans="1:22">
      <c r="A8978" s="4"/>
      <c r="B8978" s="4"/>
      <c r="C8978" s="18"/>
      <c r="D8978" s="8"/>
      <c r="E8978" s="8"/>
      <c r="F8978" s="4"/>
      <c r="G8978" s="9"/>
      <c r="H8978" s="18"/>
      <c r="I8978" s="18"/>
      <c r="J8978" s="23" t="str">
        <f>IF(OR(ISBLANK(H8978),ISBLANK((I8978))),"",NETWORKDAYS(H8978,I8978,Setup!$A$2:$A$30))</f>
        <v/>
      </c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</row>
    <row r="8979" spans="1:22">
      <c r="A8979" s="4"/>
      <c r="B8979" s="4"/>
      <c r="C8979" s="18"/>
      <c r="D8979" s="8"/>
      <c r="E8979" s="8"/>
      <c r="F8979" s="4"/>
      <c r="G8979" s="9"/>
      <c r="H8979" s="18"/>
      <c r="I8979" s="18"/>
      <c r="J8979" s="23" t="str">
        <f>IF(OR(ISBLANK(H8979),ISBLANK((I8979))),"",NETWORKDAYS(H8979,I8979,Setup!$A$2:$A$30))</f>
        <v/>
      </c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</row>
    <row r="8980" spans="1:22">
      <c r="A8980" s="4"/>
      <c r="B8980" s="4"/>
      <c r="C8980" s="18"/>
      <c r="D8980" s="8"/>
      <c r="E8980" s="8"/>
      <c r="F8980" s="4"/>
      <c r="G8980" s="9"/>
      <c r="H8980" s="18"/>
      <c r="I8980" s="18"/>
      <c r="J8980" s="23" t="str">
        <f>IF(OR(ISBLANK(H8980),ISBLANK((I8980))),"",NETWORKDAYS(H8980,I8980,Setup!$A$2:$A$30))</f>
        <v/>
      </c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</row>
    <row r="8981" spans="1:22">
      <c r="A8981" s="4"/>
      <c r="B8981" s="4"/>
      <c r="C8981" s="18"/>
      <c r="D8981" s="8"/>
      <c r="E8981" s="8"/>
      <c r="F8981" s="4"/>
      <c r="G8981" s="9"/>
      <c r="H8981" s="18"/>
      <c r="I8981" s="18"/>
      <c r="J8981" s="23" t="str">
        <f>IF(OR(ISBLANK(H8981),ISBLANK((I8981))),"",NETWORKDAYS(H8981,I8981,Setup!$A$2:$A$30))</f>
        <v/>
      </c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</row>
    <row r="8982" spans="1:22">
      <c r="A8982" s="4"/>
      <c r="B8982" s="4"/>
      <c r="C8982" s="18"/>
      <c r="D8982" s="8"/>
      <c r="E8982" s="8"/>
      <c r="F8982" s="4"/>
      <c r="G8982" s="9"/>
      <c r="H8982" s="18"/>
      <c r="I8982" s="18"/>
      <c r="J8982" s="23" t="str">
        <f>IF(OR(ISBLANK(H8982),ISBLANK((I8982))),"",NETWORKDAYS(H8982,I8982,Setup!$A$2:$A$30))</f>
        <v/>
      </c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</row>
    <row r="8983" spans="1:22">
      <c r="A8983" s="4"/>
      <c r="B8983" s="4"/>
      <c r="C8983" s="18"/>
      <c r="D8983" s="8"/>
      <c r="E8983" s="8"/>
      <c r="F8983" s="4"/>
      <c r="G8983" s="9"/>
      <c r="H8983" s="18"/>
      <c r="I8983" s="18"/>
      <c r="J8983" s="23" t="str">
        <f>IF(OR(ISBLANK(H8983),ISBLANK((I8983))),"",NETWORKDAYS(H8983,I8983,Setup!$A$2:$A$30))</f>
        <v/>
      </c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</row>
    <row r="8984" spans="1:22">
      <c r="A8984" s="4"/>
      <c r="B8984" s="4"/>
      <c r="C8984" s="18"/>
      <c r="D8984" s="8"/>
      <c r="E8984" s="8"/>
      <c r="F8984" s="4"/>
      <c r="G8984" s="9"/>
      <c r="H8984" s="18"/>
      <c r="I8984" s="18"/>
      <c r="J8984" s="23" t="str">
        <f>IF(OR(ISBLANK(H8984),ISBLANK((I8984))),"",NETWORKDAYS(H8984,I8984,Setup!$A$2:$A$30))</f>
        <v/>
      </c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</row>
    <row r="8985" spans="1:22">
      <c r="A8985" s="4"/>
      <c r="B8985" s="4"/>
      <c r="C8985" s="18"/>
      <c r="D8985" s="8"/>
      <c r="E8985" s="8"/>
      <c r="F8985" s="4"/>
      <c r="G8985" s="9"/>
      <c r="H8985" s="18"/>
      <c r="I8985" s="18"/>
      <c r="J8985" s="23" t="str">
        <f>IF(OR(ISBLANK(H8985),ISBLANK((I8985))),"",NETWORKDAYS(H8985,I8985,Setup!$A$2:$A$30))</f>
        <v/>
      </c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</row>
    <row r="8986" spans="1:22">
      <c r="A8986" s="4"/>
      <c r="B8986" s="4"/>
      <c r="C8986" s="18"/>
      <c r="D8986" s="8"/>
      <c r="E8986" s="8"/>
      <c r="F8986" s="4"/>
      <c r="G8986" s="9"/>
      <c r="H8986" s="18"/>
      <c r="I8986" s="18"/>
      <c r="J8986" s="23" t="str">
        <f>IF(OR(ISBLANK(H8986),ISBLANK((I8986))),"",NETWORKDAYS(H8986,I8986,Setup!$A$2:$A$30))</f>
        <v/>
      </c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</row>
    <row r="8987" spans="1:22">
      <c r="A8987" s="4"/>
      <c r="B8987" s="4"/>
      <c r="C8987" s="18"/>
      <c r="D8987" s="8"/>
      <c r="E8987" s="8"/>
      <c r="F8987" s="4"/>
      <c r="G8987" s="9"/>
      <c r="H8987" s="18"/>
      <c r="I8987" s="18"/>
      <c r="J8987" s="23" t="str">
        <f>IF(OR(ISBLANK(H8987),ISBLANK((I8987))),"",NETWORKDAYS(H8987,I8987,Setup!$A$2:$A$30))</f>
        <v/>
      </c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</row>
    <row r="8988" spans="1:22">
      <c r="A8988" s="4"/>
      <c r="B8988" s="4"/>
      <c r="C8988" s="18"/>
      <c r="D8988" s="8"/>
      <c r="E8988" s="8"/>
      <c r="F8988" s="4"/>
      <c r="G8988" s="9"/>
      <c r="H8988" s="18"/>
      <c r="I8988" s="18"/>
      <c r="J8988" s="23" t="str">
        <f>IF(OR(ISBLANK(H8988),ISBLANK((I8988))),"",NETWORKDAYS(H8988,I8988,Setup!$A$2:$A$30))</f>
        <v/>
      </c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</row>
    <row r="8989" spans="1:22">
      <c r="A8989" s="4"/>
      <c r="B8989" s="4"/>
      <c r="C8989" s="18"/>
      <c r="D8989" s="8"/>
      <c r="E8989" s="8"/>
      <c r="F8989" s="4"/>
      <c r="G8989" s="9"/>
      <c r="H8989" s="18"/>
      <c r="I8989" s="18"/>
      <c r="J8989" s="23" t="str">
        <f>IF(OR(ISBLANK(H8989),ISBLANK((I8989))),"",NETWORKDAYS(H8989,I8989,Setup!$A$2:$A$30))</f>
        <v/>
      </c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</row>
    <row r="8990" spans="1:22">
      <c r="A8990" s="4"/>
      <c r="B8990" s="4"/>
      <c r="C8990" s="18"/>
      <c r="D8990" s="8"/>
      <c r="E8990" s="8"/>
      <c r="F8990" s="4"/>
      <c r="G8990" s="9"/>
      <c r="H8990" s="18"/>
      <c r="I8990" s="18"/>
      <c r="J8990" s="23" t="str">
        <f>IF(OR(ISBLANK(H8990),ISBLANK((I8990))),"",NETWORKDAYS(H8990,I8990,Setup!$A$2:$A$30))</f>
        <v/>
      </c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</row>
    <row r="8991" spans="1:22">
      <c r="A8991" s="4"/>
      <c r="B8991" s="4"/>
      <c r="C8991" s="18"/>
      <c r="D8991" s="8"/>
      <c r="E8991" s="8"/>
      <c r="F8991" s="4"/>
      <c r="G8991" s="9"/>
      <c r="H8991" s="18"/>
      <c r="I8991" s="18"/>
      <c r="J8991" s="23" t="str">
        <f>IF(OR(ISBLANK(H8991),ISBLANK((I8991))),"",NETWORKDAYS(H8991,I8991,Setup!$A$2:$A$30))</f>
        <v/>
      </c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</row>
    <row r="8992" spans="1:22">
      <c r="A8992" s="4"/>
      <c r="B8992" s="4"/>
      <c r="C8992" s="18"/>
      <c r="D8992" s="8"/>
      <c r="E8992" s="8"/>
      <c r="F8992" s="4"/>
      <c r="G8992" s="9"/>
      <c r="H8992" s="18"/>
      <c r="I8992" s="18"/>
      <c r="J8992" s="23" t="str">
        <f>IF(OR(ISBLANK(H8992),ISBLANK((I8992))),"",NETWORKDAYS(H8992,I8992,Setup!$A$2:$A$30))</f>
        <v/>
      </c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</row>
    <row r="8993" spans="1:22">
      <c r="A8993" s="4"/>
      <c r="B8993" s="4"/>
      <c r="C8993" s="18"/>
      <c r="D8993" s="8"/>
      <c r="E8993" s="8"/>
      <c r="F8993" s="4"/>
      <c r="G8993" s="9"/>
      <c r="H8993" s="18"/>
      <c r="I8993" s="18"/>
      <c r="J8993" s="23" t="str">
        <f>IF(OR(ISBLANK(H8993),ISBLANK((I8993))),"",NETWORKDAYS(H8993,I8993,Setup!$A$2:$A$30))</f>
        <v/>
      </c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</row>
    <row r="8994" spans="1:22">
      <c r="A8994" s="4"/>
      <c r="B8994" s="4"/>
      <c r="C8994" s="18"/>
      <c r="D8994" s="8"/>
      <c r="E8994" s="8"/>
      <c r="F8994" s="4"/>
      <c r="G8994" s="9"/>
      <c r="H8994" s="18"/>
      <c r="I8994" s="18"/>
      <c r="J8994" s="23" t="str">
        <f>IF(OR(ISBLANK(H8994),ISBLANK((I8994))),"",NETWORKDAYS(H8994,I8994,Setup!$A$2:$A$30))</f>
        <v/>
      </c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</row>
    <row r="8995" spans="1:22">
      <c r="A8995" s="4"/>
      <c r="B8995" s="4"/>
      <c r="C8995" s="18"/>
      <c r="D8995" s="8"/>
      <c r="E8995" s="8"/>
      <c r="F8995" s="4"/>
      <c r="G8995" s="9"/>
      <c r="H8995" s="18"/>
      <c r="I8995" s="18"/>
      <c r="J8995" s="23" t="str">
        <f>IF(OR(ISBLANK(H8995),ISBLANK((I8995))),"",NETWORKDAYS(H8995,I8995,Setup!$A$2:$A$30))</f>
        <v/>
      </c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</row>
    <row r="8996" spans="1:22">
      <c r="A8996" s="4"/>
      <c r="B8996" s="4"/>
      <c r="C8996" s="18"/>
      <c r="D8996" s="8"/>
      <c r="E8996" s="8"/>
      <c r="F8996" s="4"/>
      <c r="G8996" s="9"/>
      <c r="H8996" s="18"/>
      <c r="I8996" s="18"/>
      <c r="J8996" s="23" t="str">
        <f>IF(OR(ISBLANK(H8996),ISBLANK((I8996))),"",NETWORKDAYS(H8996,I8996,Setup!$A$2:$A$30))</f>
        <v/>
      </c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</row>
    <row r="8997" spans="1:22">
      <c r="A8997" s="4"/>
      <c r="B8997" s="4"/>
      <c r="C8997" s="18"/>
      <c r="D8997" s="8"/>
      <c r="E8997" s="8"/>
      <c r="F8997" s="4"/>
      <c r="G8997" s="9"/>
      <c r="H8997" s="18"/>
      <c r="I8997" s="18"/>
      <c r="J8997" s="23" t="str">
        <f>IF(OR(ISBLANK(H8997),ISBLANK((I8997))),"",NETWORKDAYS(H8997,I8997,Setup!$A$2:$A$30))</f>
        <v/>
      </c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</row>
    <row r="8998" spans="1:22">
      <c r="A8998" s="4"/>
      <c r="B8998" s="4"/>
      <c r="C8998" s="18"/>
      <c r="D8998" s="8"/>
      <c r="E8998" s="8"/>
      <c r="F8998" s="4"/>
      <c r="G8998" s="9"/>
      <c r="H8998" s="18"/>
      <c r="I8998" s="18"/>
      <c r="J8998" s="23" t="str">
        <f>IF(OR(ISBLANK(H8998),ISBLANK((I8998))),"",NETWORKDAYS(H8998,I8998,Setup!$A$2:$A$30))</f>
        <v/>
      </c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</row>
    <row r="8999" spans="1:22">
      <c r="A8999" s="4"/>
      <c r="B8999" s="4"/>
      <c r="C8999" s="18"/>
      <c r="D8999" s="8"/>
      <c r="E8999" s="8"/>
      <c r="F8999" s="4"/>
      <c r="G8999" s="9"/>
      <c r="H8999" s="18"/>
      <c r="I8999" s="18"/>
      <c r="J8999" s="23" t="str">
        <f>IF(OR(ISBLANK(H8999),ISBLANK((I8999))),"",NETWORKDAYS(H8999,I8999,Setup!$A$2:$A$30))</f>
        <v/>
      </c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</row>
    <row r="9000" spans="1:22">
      <c r="A9000" s="4"/>
      <c r="B9000" s="4"/>
      <c r="C9000" s="18"/>
      <c r="D9000" s="8"/>
      <c r="E9000" s="8"/>
      <c r="F9000" s="4"/>
      <c r="G9000" s="9"/>
      <c r="H9000" s="18"/>
      <c r="I9000" s="18"/>
      <c r="J9000" s="23" t="str">
        <f>IF(OR(ISBLANK(H9000),ISBLANK((I9000))),"",NETWORKDAYS(H9000,I9000,Setup!$A$2:$A$30))</f>
        <v/>
      </c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</row>
    <row r="9001" spans="1:22">
      <c r="A9001" s="4"/>
      <c r="B9001" s="4"/>
      <c r="C9001" s="18"/>
      <c r="D9001" s="8"/>
      <c r="E9001" s="8"/>
      <c r="F9001" s="4"/>
      <c r="G9001" s="9"/>
      <c r="H9001" s="18"/>
      <c r="I9001" s="18"/>
      <c r="J9001" s="23" t="str">
        <f>IF(OR(ISBLANK(H9001),ISBLANK((I9001))),"",NETWORKDAYS(H9001,I9001,Setup!$A$2:$A$30))</f>
        <v/>
      </c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</row>
    <row r="9002" spans="1:22">
      <c r="A9002" s="4"/>
      <c r="B9002" s="4"/>
      <c r="C9002" s="18"/>
      <c r="D9002" s="8"/>
      <c r="E9002" s="8"/>
      <c r="F9002" s="4"/>
      <c r="G9002" s="9"/>
      <c r="H9002" s="18"/>
      <c r="I9002" s="18"/>
      <c r="J9002" s="23" t="str">
        <f>IF(OR(ISBLANK(H9002),ISBLANK((I9002))),"",NETWORKDAYS(H9002,I9002,Setup!$A$2:$A$30))</f>
        <v/>
      </c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</row>
    <row r="9003" spans="1:22">
      <c r="A9003" s="4"/>
      <c r="B9003" s="4"/>
      <c r="C9003" s="18"/>
      <c r="D9003" s="8"/>
      <c r="E9003" s="8"/>
      <c r="F9003" s="4"/>
      <c r="G9003" s="9"/>
      <c r="H9003" s="18"/>
      <c r="I9003" s="18"/>
      <c r="J9003" s="23" t="str">
        <f>IF(OR(ISBLANK(H9003),ISBLANK((I9003))),"",NETWORKDAYS(H9003,I9003,Setup!$A$2:$A$30))</f>
        <v/>
      </c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</row>
    <row r="9004" spans="1:22">
      <c r="A9004" s="4"/>
      <c r="B9004" s="4"/>
      <c r="C9004" s="18"/>
      <c r="D9004" s="8"/>
      <c r="E9004" s="8"/>
      <c r="F9004" s="4"/>
      <c r="G9004" s="9"/>
      <c r="H9004" s="18"/>
      <c r="I9004" s="18"/>
      <c r="J9004" s="23" t="str">
        <f>IF(OR(ISBLANK(H9004),ISBLANK((I9004))),"",NETWORKDAYS(H9004,I9004,Setup!$A$2:$A$30))</f>
        <v/>
      </c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</row>
    <row r="9005" spans="1:22">
      <c r="A9005" s="4"/>
      <c r="B9005" s="4"/>
      <c r="C9005" s="18"/>
      <c r="D9005" s="8"/>
      <c r="E9005" s="8"/>
      <c r="F9005" s="4"/>
      <c r="G9005" s="9"/>
      <c r="H9005" s="18"/>
      <c r="I9005" s="18"/>
      <c r="J9005" s="23" t="str">
        <f>IF(OR(ISBLANK(H9005),ISBLANK((I9005))),"",NETWORKDAYS(H9005,I9005,Setup!$A$2:$A$30))</f>
        <v/>
      </c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</row>
    <row r="9006" spans="1:22">
      <c r="A9006" s="4"/>
      <c r="B9006" s="4"/>
      <c r="C9006" s="18"/>
      <c r="D9006" s="8"/>
      <c r="E9006" s="8"/>
      <c r="F9006" s="4"/>
      <c r="G9006" s="9"/>
      <c r="H9006" s="18"/>
      <c r="I9006" s="18"/>
      <c r="J9006" s="23" t="str">
        <f>IF(OR(ISBLANK(H9006),ISBLANK((I9006))),"",NETWORKDAYS(H9006,I9006,Setup!$A$2:$A$30))</f>
        <v/>
      </c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</row>
    <row r="9007" spans="1:22">
      <c r="A9007" s="4"/>
      <c r="B9007" s="4"/>
      <c r="C9007" s="18"/>
      <c r="D9007" s="8"/>
      <c r="E9007" s="8"/>
      <c r="F9007" s="4"/>
      <c r="G9007" s="9"/>
      <c r="H9007" s="18"/>
      <c r="I9007" s="18"/>
      <c r="J9007" s="23" t="str">
        <f>IF(OR(ISBLANK(H9007),ISBLANK((I9007))),"",NETWORKDAYS(H9007,I9007,Setup!$A$2:$A$30))</f>
        <v/>
      </c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</row>
    <row r="9008" spans="1:22">
      <c r="A9008" s="4"/>
      <c r="B9008" s="4"/>
      <c r="C9008" s="18"/>
      <c r="D9008" s="8"/>
      <c r="E9008" s="8"/>
      <c r="F9008" s="4"/>
      <c r="G9008" s="9"/>
      <c r="H9008" s="18"/>
      <c r="I9008" s="18"/>
      <c r="J9008" s="23" t="str">
        <f>IF(OR(ISBLANK(H9008),ISBLANK((I9008))),"",NETWORKDAYS(H9008,I9008,Setup!$A$2:$A$30))</f>
        <v/>
      </c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</row>
    <row r="9009" spans="1:22">
      <c r="A9009" s="4"/>
      <c r="B9009" s="4"/>
      <c r="C9009" s="18"/>
      <c r="D9009" s="8"/>
      <c r="E9009" s="8"/>
      <c r="F9009" s="4"/>
      <c r="G9009" s="9"/>
      <c r="H9009" s="18"/>
      <c r="I9009" s="18"/>
      <c r="J9009" s="23" t="str">
        <f>IF(OR(ISBLANK(H9009),ISBLANK((I9009))),"",NETWORKDAYS(H9009,I9009,Setup!$A$2:$A$30))</f>
        <v/>
      </c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</row>
    <row r="9010" spans="1:22">
      <c r="A9010" s="4"/>
      <c r="B9010" s="4"/>
      <c r="C9010" s="18"/>
      <c r="D9010" s="8"/>
      <c r="E9010" s="8"/>
      <c r="F9010" s="4"/>
      <c r="G9010" s="9"/>
      <c r="H9010" s="18"/>
      <c r="I9010" s="18"/>
      <c r="J9010" s="23" t="str">
        <f>IF(OR(ISBLANK(H9010),ISBLANK((I9010))),"",NETWORKDAYS(H9010,I9010,Setup!$A$2:$A$30))</f>
        <v/>
      </c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</row>
    <row r="9011" spans="1:22">
      <c r="A9011" s="4"/>
      <c r="B9011" s="4"/>
      <c r="C9011" s="18"/>
      <c r="D9011" s="8"/>
      <c r="E9011" s="8"/>
      <c r="F9011" s="4"/>
      <c r="G9011" s="9"/>
      <c r="H9011" s="18"/>
      <c r="I9011" s="18"/>
      <c r="J9011" s="23" t="str">
        <f>IF(OR(ISBLANK(H9011),ISBLANK((I9011))),"",NETWORKDAYS(H9011,I9011,Setup!$A$2:$A$30))</f>
        <v/>
      </c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</row>
    <row r="9012" spans="1:22">
      <c r="A9012" s="4"/>
      <c r="B9012" s="4"/>
      <c r="C9012" s="18"/>
      <c r="D9012" s="8"/>
      <c r="E9012" s="8"/>
      <c r="F9012" s="4"/>
      <c r="G9012" s="9"/>
      <c r="H9012" s="18"/>
      <c r="I9012" s="18"/>
      <c r="J9012" s="23" t="str">
        <f>IF(OR(ISBLANK(H9012),ISBLANK((I9012))),"",NETWORKDAYS(H9012,I9012,Setup!$A$2:$A$30))</f>
        <v/>
      </c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</row>
    <row r="9013" spans="1:22">
      <c r="A9013" s="4"/>
      <c r="B9013" s="4"/>
      <c r="C9013" s="18"/>
      <c r="D9013" s="8"/>
      <c r="E9013" s="8"/>
      <c r="F9013" s="4"/>
      <c r="G9013" s="9"/>
      <c r="H9013" s="18"/>
      <c r="I9013" s="18"/>
      <c r="J9013" s="23" t="str">
        <f>IF(OR(ISBLANK(H9013),ISBLANK((I9013))),"",NETWORKDAYS(H9013,I9013,Setup!$A$2:$A$30))</f>
        <v/>
      </c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</row>
    <row r="9014" spans="1:22">
      <c r="A9014" s="4"/>
      <c r="B9014" s="4"/>
      <c r="C9014" s="18"/>
      <c r="D9014" s="8"/>
      <c r="E9014" s="8"/>
      <c r="F9014" s="4"/>
      <c r="G9014" s="9"/>
      <c r="H9014" s="18"/>
      <c r="I9014" s="18"/>
      <c r="J9014" s="23" t="str">
        <f>IF(OR(ISBLANK(H9014),ISBLANK((I9014))),"",NETWORKDAYS(H9014,I9014,Setup!$A$2:$A$30))</f>
        <v/>
      </c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</row>
    <row r="9015" spans="1:22">
      <c r="A9015" s="4"/>
      <c r="B9015" s="4"/>
      <c r="C9015" s="18"/>
      <c r="D9015" s="8"/>
      <c r="E9015" s="8"/>
      <c r="F9015" s="4"/>
      <c r="G9015" s="9"/>
      <c r="H9015" s="18"/>
      <c r="I9015" s="18"/>
      <c r="J9015" s="23" t="str">
        <f>IF(OR(ISBLANK(H9015),ISBLANK((I9015))),"",NETWORKDAYS(H9015,I9015,Setup!$A$2:$A$30))</f>
        <v/>
      </c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</row>
    <row r="9016" spans="1:22">
      <c r="A9016" s="4"/>
      <c r="B9016" s="4"/>
      <c r="C9016" s="18"/>
      <c r="D9016" s="8"/>
      <c r="E9016" s="8"/>
      <c r="F9016" s="4"/>
      <c r="G9016" s="9"/>
      <c r="H9016" s="18"/>
      <c r="I9016" s="18"/>
      <c r="J9016" s="23" t="str">
        <f>IF(OR(ISBLANK(H9016),ISBLANK((I9016))),"",NETWORKDAYS(H9016,I9016,Setup!$A$2:$A$30))</f>
        <v/>
      </c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</row>
    <row r="9017" spans="1:22">
      <c r="A9017" s="4"/>
      <c r="B9017" s="4"/>
      <c r="C9017" s="18"/>
      <c r="D9017" s="8"/>
      <c r="E9017" s="8"/>
      <c r="F9017" s="4"/>
      <c r="G9017" s="9"/>
      <c r="H9017" s="18"/>
      <c r="I9017" s="18"/>
      <c r="J9017" s="23" t="str">
        <f>IF(OR(ISBLANK(H9017),ISBLANK((I9017))),"",NETWORKDAYS(H9017,I9017,Setup!$A$2:$A$30))</f>
        <v/>
      </c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</row>
    <row r="9018" spans="1:22">
      <c r="A9018" s="4"/>
      <c r="B9018" s="4"/>
      <c r="C9018" s="18"/>
      <c r="D9018" s="8"/>
      <c r="E9018" s="8"/>
      <c r="F9018" s="4"/>
      <c r="G9018" s="9"/>
      <c r="H9018" s="18"/>
      <c r="I9018" s="18"/>
      <c r="J9018" s="23" t="str">
        <f>IF(OR(ISBLANK(H9018),ISBLANK((I9018))),"",NETWORKDAYS(H9018,I9018,Setup!$A$2:$A$30))</f>
        <v/>
      </c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</row>
    <row r="9019" spans="1:22">
      <c r="A9019" s="4"/>
      <c r="B9019" s="4"/>
      <c r="C9019" s="18"/>
      <c r="D9019" s="8"/>
      <c r="E9019" s="8"/>
      <c r="F9019" s="4"/>
      <c r="G9019" s="9"/>
      <c r="H9019" s="18"/>
      <c r="I9019" s="18"/>
      <c r="J9019" s="23" t="str">
        <f>IF(OR(ISBLANK(H9019),ISBLANK((I9019))),"",NETWORKDAYS(H9019,I9019,Setup!$A$2:$A$30))</f>
        <v/>
      </c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</row>
    <row r="9020" spans="1:22">
      <c r="A9020" s="4"/>
      <c r="B9020" s="4"/>
      <c r="C9020" s="18"/>
      <c r="D9020" s="8"/>
      <c r="E9020" s="8"/>
      <c r="F9020" s="4"/>
      <c r="G9020" s="9"/>
      <c r="H9020" s="18"/>
      <c r="I9020" s="18"/>
      <c r="J9020" s="23" t="str">
        <f>IF(OR(ISBLANK(H9020),ISBLANK((I9020))),"",NETWORKDAYS(H9020,I9020,Setup!$A$2:$A$30))</f>
        <v/>
      </c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</row>
    <row r="9021" spans="1:22">
      <c r="A9021" s="4"/>
      <c r="B9021" s="4"/>
      <c r="C9021" s="18"/>
      <c r="D9021" s="8"/>
      <c r="E9021" s="8"/>
      <c r="F9021" s="4"/>
      <c r="G9021" s="9"/>
      <c r="H9021" s="18"/>
      <c r="I9021" s="18"/>
      <c r="J9021" s="23" t="str">
        <f>IF(OR(ISBLANK(H9021),ISBLANK((I9021))),"",NETWORKDAYS(H9021,I9021,Setup!$A$2:$A$30))</f>
        <v/>
      </c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</row>
    <row r="9022" spans="1:22">
      <c r="A9022" s="4"/>
      <c r="B9022" s="4"/>
      <c r="C9022" s="18"/>
      <c r="D9022" s="8"/>
      <c r="E9022" s="8"/>
      <c r="F9022" s="4"/>
      <c r="G9022" s="9"/>
      <c r="H9022" s="18"/>
      <c r="I9022" s="18"/>
      <c r="J9022" s="23" t="str">
        <f>IF(OR(ISBLANK(H9022),ISBLANK((I9022))),"",NETWORKDAYS(H9022,I9022,Setup!$A$2:$A$30))</f>
        <v/>
      </c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</row>
    <row r="9023" spans="1:22">
      <c r="A9023" s="4"/>
      <c r="B9023" s="4"/>
      <c r="C9023" s="18"/>
      <c r="D9023" s="8"/>
      <c r="E9023" s="8"/>
      <c r="F9023" s="4"/>
      <c r="G9023" s="9"/>
      <c r="H9023" s="18"/>
      <c r="I9023" s="18"/>
      <c r="J9023" s="23" t="str">
        <f>IF(OR(ISBLANK(H9023),ISBLANK((I9023))),"",NETWORKDAYS(H9023,I9023,Setup!$A$2:$A$30))</f>
        <v/>
      </c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</row>
    <row r="9024" spans="1:22">
      <c r="A9024" s="4"/>
      <c r="B9024" s="4"/>
      <c r="C9024" s="18"/>
      <c r="D9024" s="8"/>
      <c r="E9024" s="8"/>
      <c r="F9024" s="4"/>
      <c r="G9024" s="9"/>
      <c r="H9024" s="18"/>
      <c r="I9024" s="18"/>
      <c r="J9024" s="23" t="str">
        <f>IF(OR(ISBLANK(H9024),ISBLANK((I9024))),"",NETWORKDAYS(H9024,I9024,Setup!$A$2:$A$30))</f>
        <v/>
      </c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</row>
    <row r="9025" spans="1:22">
      <c r="A9025" s="4"/>
      <c r="B9025" s="4"/>
      <c r="C9025" s="18"/>
      <c r="D9025" s="8"/>
      <c r="E9025" s="8"/>
      <c r="F9025" s="4"/>
      <c r="G9025" s="9"/>
      <c r="H9025" s="18"/>
      <c r="I9025" s="18"/>
      <c r="J9025" s="23" t="str">
        <f>IF(OR(ISBLANK(H9025),ISBLANK((I9025))),"",NETWORKDAYS(H9025,I9025,Setup!$A$2:$A$30))</f>
        <v/>
      </c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</row>
    <row r="9026" spans="1:22">
      <c r="A9026" s="4"/>
      <c r="B9026" s="4"/>
      <c r="C9026" s="18"/>
      <c r="D9026" s="8"/>
      <c r="E9026" s="8"/>
      <c r="F9026" s="4"/>
      <c r="G9026" s="9"/>
      <c r="H9026" s="18"/>
      <c r="I9026" s="18"/>
      <c r="J9026" s="23" t="str">
        <f>IF(OR(ISBLANK(H9026),ISBLANK((I9026))),"",NETWORKDAYS(H9026,I9026,Setup!$A$2:$A$30))</f>
        <v/>
      </c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</row>
    <row r="9027" spans="1:22">
      <c r="A9027" s="4"/>
      <c r="B9027" s="4"/>
      <c r="C9027" s="18"/>
      <c r="D9027" s="8"/>
      <c r="E9027" s="8"/>
      <c r="F9027" s="4"/>
      <c r="G9027" s="9"/>
      <c r="H9027" s="18"/>
      <c r="I9027" s="18"/>
      <c r="J9027" s="23" t="str">
        <f>IF(OR(ISBLANK(H9027),ISBLANK((I9027))),"",NETWORKDAYS(H9027,I9027,Setup!$A$2:$A$30))</f>
        <v/>
      </c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</row>
    <row r="9028" spans="1:22">
      <c r="A9028" s="4"/>
      <c r="B9028" s="4"/>
      <c r="C9028" s="18"/>
      <c r="D9028" s="8"/>
      <c r="E9028" s="8"/>
      <c r="F9028" s="4"/>
      <c r="G9028" s="9"/>
      <c r="H9028" s="18"/>
      <c r="I9028" s="18"/>
      <c r="J9028" s="23" t="str">
        <f>IF(OR(ISBLANK(H9028),ISBLANK((I9028))),"",NETWORKDAYS(H9028,I9028,Setup!$A$2:$A$30))</f>
        <v/>
      </c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</row>
    <row r="9029" spans="1:22">
      <c r="A9029" s="4"/>
      <c r="B9029" s="4"/>
      <c r="C9029" s="18"/>
      <c r="D9029" s="8"/>
      <c r="E9029" s="8"/>
      <c r="F9029" s="4"/>
      <c r="G9029" s="9"/>
      <c r="H9029" s="18"/>
      <c r="I9029" s="18"/>
      <c r="J9029" s="23" t="str">
        <f>IF(OR(ISBLANK(H9029),ISBLANK((I9029))),"",NETWORKDAYS(H9029,I9029,Setup!$A$2:$A$30))</f>
        <v/>
      </c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</row>
    <row r="9030" spans="1:22">
      <c r="A9030" s="4"/>
      <c r="B9030" s="4"/>
      <c r="C9030" s="18"/>
      <c r="D9030" s="8"/>
      <c r="E9030" s="8"/>
      <c r="F9030" s="4"/>
      <c r="G9030" s="9"/>
      <c r="H9030" s="18"/>
      <c r="I9030" s="18"/>
      <c r="J9030" s="23" t="str">
        <f>IF(OR(ISBLANK(H9030),ISBLANK((I9030))),"",NETWORKDAYS(H9030,I9030,Setup!$A$2:$A$30))</f>
        <v/>
      </c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</row>
    <row r="9031" spans="1:22">
      <c r="A9031" s="4"/>
      <c r="B9031" s="4"/>
      <c r="C9031" s="18"/>
      <c r="D9031" s="8"/>
      <c r="E9031" s="8"/>
      <c r="F9031" s="4"/>
      <c r="G9031" s="9"/>
      <c r="H9031" s="18"/>
      <c r="I9031" s="18"/>
      <c r="J9031" s="23" t="str">
        <f>IF(OR(ISBLANK(H9031),ISBLANK((I9031))),"",NETWORKDAYS(H9031,I9031,Setup!$A$2:$A$30))</f>
        <v/>
      </c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</row>
    <row r="9032" spans="1:22">
      <c r="A9032" s="4"/>
      <c r="B9032" s="4"/>
      <c r="C9032" s="18"/>
      <c r="D9032" s="8"/>
      <c r="E9032" s="8"/>
      <c r="F9032" s="4"/>
      <c r="G9032" s="9"/>
      <c r="H9032" s="18"/>
      <c r="I9032" s="18"/>
      <c r="J9032" s="23" t="str">
        <f>IF(OR(ISBLANK(H9032),ISBLANK((I9032))),"",NETWORKDAYS(H9032,I9032,Setup!$A$2:$A$30))</f>
        <v/>
      </c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</row>
    <row r="9033" spans="1:22">
      <c r="A9033" s="4"/>
      <c r="B9033" s="4"/>
      <c r="C9033" s="18"/>
      <c r="D9033" s="8"/>
      <c r="E9033" s="8"/>
      <c r="F9033" s="4"/>
      <c r="G9033" s="9"/>
      <c r="H9033" s="18"/>
      <c r="I9033" s="18"/>
      <c r="J9033" s="23" t="str">
        <f>IF(OR(ISBLANK(H9033),ISBLANK((I9033))),"",NETWORKDAYS(H9033,I9033,Setup!$A$2:$A$30))</f>
        <v/>
      </c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</row>
    <row r="9034" spans="1:22">
      <c r="A9034" s="4"/>
      <c r="B9034" s="4"/>
      <c r="C9034" s="18"/>
      <c r="D9034" s="8"/>
      <c r="E9034" s="8"/>
      <c r="F9034" s="4"/>
      <c r="G9034" s="9"/>
      <c r="H9034" s="18"/>
      <c r="I9034" s="18"/>
      <c r="J9034" s="23" t="str">
        <f>IF(OR(ISBLANK(H9034),ISBLANK((I9034))),"",NETWORKDAYS(H9034,I9034,Setup!$A$2:$A$30))</f>
        <v/>
      </c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</row>
    <row r="9035" spans="1:22">
      <c r="A9035" s="4"/>
      <c r="B9035" s="4"/>
      <c r="C9035" s="18"/>
      <c r="D9035" s="8"/>
      <c r="E9035" s="8"/>
      <c r="F9035" s="4"/>
      <c r="G9035" s="9"/>
      <c r="H9035" s="18"/>
      <c r="I9035" s="18"/>
      <c r="J9035" s="23" t="str">
        <f>IF(OR(ISBLANK(H9035),ISBLANK((I9035))),"",NETWORKDAYS(H9035,I9035,Setup!$A$2:$A$30))</f>
        <v/>
      </c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</row>
    <row r="9036" spans="1:22">
      <c r="A9036" s="4"/>
      <c r="B9036" s="4"/>
      <c r="C9036" s="18"/>
      <c r="D9036" s="8"/>
      <c r="E9036" s="8"/>
      <c r="F9036" s="4"/>
      <c r="G9036" s="9"/>
      <c r="H9036" s="18"/>
      <c r="I9036" s="18"/>
      <c r="J9036" s="23" t="str">
        <f>IF(OR(ISBLANK(H9036),ISBLANK((I9036))),"",NETWORKDAYS(H9036,I9036,Setup!$A$2:$A$30))</f>
        <v/>
      </c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</row>
    <row r="9037" spans="1:22">
      <c r="A9037" s="4"/>
      <c r="B9037" s="4"/>
      <c r="C9037" s="18"/>
      <c r="D9037" s="8"/>
      <c r="E9037" s="8"/>
      <c r="F9037" s="4"/>
      <c r="G9037" s="9"/>
      <c r="H9037" s="18"/>
      <c r="I9037" s="18"/>
      <c r="J9037" s="23" t="str">
        <f>IF(OR(ISBLANK(H9037),ISBLANK((I9037))),"",NETWORKDAYS(H9037,I9037,Setup!$A$2:$A$30))</f>
        <v/>
      </c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</row>
    <row r="9038" spans="1:22">
      <c r="A9038" s="4"/>
      <c r="B9038" s="4"/>
      <c r="C9038" s="18"/>
      <c r="D9038" s="8"/>
      <c r="E9038" s="8"/>
      <c r="F9038" s="4"/>
      <c r="G9038" s="9"/>
      <c r="H9038" s="18"/>
      <c r="I9038" s="18"/>
      <c r="J9038" s="23" t="str">
        <f>IF(OR(ISBLANK(H9038),ISBLANK((I9038))),"",NETWORKDAYS(H9038,I9038,Setup!$A$2:$A$30))</f>
        <v/>
      </c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</row>
    <row r="9039" spans="1:22">
      <c r="A9039" s="4"/>
      <c r="B9039" s="4"/>
      <c r="C9039" s="18"/>
      <c r="D9039" s="8"/>
      <c r="E9039" s="8"/>
      <c r="F9039" s="4"/>
      <c r="G9039" s="9"/>
      <c r="H9039" s="18"/>
      <c r="I9039" s="18"/>
      <c r="J9039" s="23" t="str">
        <f>IF(OR(ISBLANK(H9039),ISBLANK((I9039))),"",NETWORKDAYS(H9039,I9039,Setup!$A$2:$A$30))</f>
        <v/>
      </c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</row>
    <row r="9040" spans="1:22">
      <c r="A9040" s="4"/>
      <c r="B9040" s="4"/>
      <c r="C9040" s="18"/>
      <c r="D9040" s="8"/>
      <c r="E9040" s="8"/>
      <c r="F9040" s="4"/>
      <c r="G9040" s="9"/>
      <c r="H9040" s="18"/>
      <c r="I9040" s="18"/>
      <c r="J9040" s="23" t="str">
        <f>IF(OR(ISBLANK(H9040),ISBLANK((I9040))),"",NETWORKDAYS(H9040,I9040,Setup!$A$2:$A$30))</f>
        <v/>
      </c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</row>
    <row r="9041" spans="1:22">
      <c r="A9041" s="4"/>
      <c r="B9041" s="4"/>
      <c r="C9041" s="18"/>
      <c r="D9041" s="8"/>
      <c r="E9041" s="8"/>
      <c r="F9041" s="4"/>
      <c r="G9041" s="9"/>
      <c r="H9041" s="18"/>
      <c r="I9041" s="18"/>
      <c r="J9041" s="23" t="str">
        <f>IF(OR(ISBLANK(H9041),ISBLANK((I9041))),"",NETWORKDAYS(H9041,I9041,Setup!$A$2:$A$30))</f>
        <v/>
      </c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</row>
    <row r="9042" spans="1:22">
      <c r="A9042" s="4"/>
      <c r="B9042" s="4"/>
      <c r="C9042" s="18"/>
      <c r="D9042" s="8"/>
      <c r="E9042" s="8"/>
      <c r="F9042" s="4"/>
      <c r="G9042" s="9"/>
      <c r="H9042" s="18"/>
      <c r="I9042" s="18"/>
      <c r="J9042" s="23" t="str">
        <f>IF(OR(ISBLANK(H9042),ISBLANK((I9042))),"",NETWORKDAYS(H9042,I9042,Setup!$A$2:$A$30))</f>
        <v/>
      </c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</row>
    <row r="9043" spans="1:22">
      <c r="A9043" s="4"/>
      <c r="B9043" s="4"/>
      <c r="C9043" s="18"/>
      <c r="D9043" s="8"/>
      <c r="E9043" s="8"/>
      <c r="F9043" s="4"/>
      <c r="G9043" s="9"/>
      <c r="H9043" s="18"/>
      <c r="I9043" s="18"/>
      <c r="J9043" s="23" t="str">
        <f>IF(OR(ISBLANK(H9043),ISBLANK((I9043))),"",NETWORKDAYS(H9043,I9043,Setup!$A$2:$A$30))</f>
        <v/>
      </c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</row>
    <row r="9044" spans="1:22">
      <c r="A9044" s="4"/>
      <c r="B9044" s="4"/>
      <c r="C9044" s="18"/>
      <c r="D9044" s="8"/>
      <c r="E9044" s="8"/>
      <c r="F9044" s="4"/>
      <c r="G9044" s="9"/>
      <c r="H9044" s="18"/>
      <c r="I9044" s="18"/>
      <c r="J9044" s="23" t="str">
        <f>IF(OR(ISBLANK(H9044),ISBLANK((I9044))),"",NETWORKDAYS(H9044,I9044,Setup!$A$2:$A$30))</f>
        <v/>
      </c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</row>
    <row r="9045" spans="1:22">
      <c r="A9045" s="4"/>
      <c r="B9045" s="4"/>
      <c r="C9045" s="18"/>
      <c r="D9045" s="8"/>
      <c r="E9045" s="8"/>
      <c r="F9045" s="4"/>
      <c r="G9045" s="9"/>
      <c r="H9045" s="18"/>
      <c r="I9045" s="18"/>
      <c r="J9045" s="23" t="str">
        <f>IF(OR(ISBLANK(H9045),ISBLANK((I9045))),"",NETWORKDAYS(H9045,I9045,Setup!$A$2:$A$30))</f>
        <v/>
      </c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</row>
    <row r="9046" spans="1:22">
      <c r="A9046" s="4"/>
      <c r="B9046" s="4"/>
      <c r="C9046" s="18"/>
      <c r="D9046" s="8"/>
      <c r="E9046" s="8"/>
      <c r="F9046" s="4"/>
      <c r="G9046" s="9"/>
      <c r="H9046" s="18"/>
      <c r="I9046" s="18"/>
      <c r="J9046" s="23" t="str">
        <f>IF(OR(ISBLANK(H9046),ISBLANK((I9046))),"",NETWORKDAYS(H9046,I9046,Setup!$A$2:$A$30))</f>
        <v/>
      </c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</row>
    <row r="9047" spans="1:22">
      <c r="A9047" s="4"/>
      <c r="B9047" s="4"/>
      <c r="C9047" s="18"/>
      <c r="D9047" s="8"/>
      <c r="E9047" s="8"/>
      <c r="F9047" s="4"/>
      <c r="G9047" s="9"/>
      <c r="H9047" s="18"/>
      <c r="I9047" s="18"/>
      <c r="J9047" s="23" t="str">
        <f>IF(OR(ISBLANK(H9047),ISBLANK((I9047))),"",NETWORKDAYS(H9047,I9047,Setup!$A$2:$A$30))</f>
        <v/>
      </c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</row>
    <row r="9048" spans="1:22">
      <c r="A9048" s="4"/>
      <c r="B9048" s="4"/>
      <c r="C9048" s="18"/>
      <c r="D9048" s="8"/>
      <c r="E9048" s="8"/>
      <c r="F9048" s="4"/>
      <c r="G9048" s="9"/>
      <c r="H9048" s="18"/>
      <c r="I9048" s="18"/>
      <c r="J9048" s="23" t="str">
        <f>IF(OR(ISBLANK(H9048),ISBLANK((I9048))),"",NETWORKDAYS(H9048,I9048,Setup!$A$2:$A$30))</f>
        <v/>
      </c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</row>
    <row r="9049" spans="1:22">
      <c r="A9049" s="4"/>
      <c r="B9049" s="4"/>
      <c r="C9049" s="18"/>
      <c r="D9049" s="8"/>
      <c r="E9049" s="8"/>
      <c r="F9049" s="4"/>
      <c r="G9049" s="9"/>
      <c r="H9049" s="18"/>
      <c r="I9049" s="18"/>
      <c r="J9049" s="23" t="str">
        <f>IF(OR(ISBLANK(H9049),ISBLANK((I9049))),"",NETWORKDAYS(H9049,I9049,Setup!$A$2:$A$30))</f>
        <v/>
      </c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</row>
    <row r="9050" spans="1:22">
      <c r="A9050" s="4"/>
      <c r="B9050" s="4"/>
      <c r="C9050" s="18"/>
      <c r="D9050" s="8"/>
      <c r="E9050" s="8"/>
      <c r="F9050" s="4"/>
      <c r="G9050" s="9"/>
      <c r="H9050" s="18"/>
      <c r="I9050" s="18"/>
      <c r="J9050" s="23" t="str">
        <f>IF(OR(ISBLANK(H9050),ISBLANK((I9050))),"",NETWORKDAYS(H9050,I9050,Setup!$A$2:$A$30))</f>
        <v/>
      </c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</row>
    <row r="9051" spans="1:22">
      <c r="A9051" s="4"/>
      <c r="B9051" s="4"/>
      <c r="C9051" s="18"/>
      <c r="D9051" s="8"/>
      <c r="E9051" s="8"/>
      <c r="F9051" s="4"/>
      <c r="G9051" s="9"/>
      <c r="H9051" s="18"/>
      <c r="I9051" s="18"/>
      <c r="J9051" s="23" t="str">
        <f>IF(OR(ISBLANK(H9051),ISBLANK((I9051))),"",NETWORKDAYS(H9051,I9051,Setup!$A$2:$A$30))</f>
        <v/>
      </c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</row>
    <row r="9052" spans="1:22">
      <c r="A9052" s="4"/>
      <c r="B9052" s="4"/>
      <c r="C9052" s="18"/>
      <c r="D9052" s="8"/>
      <c r="E9052" s="8"/>
      <c r="F9052" s="4"/>
      <c r="G9052" s="9"/>
      <c r="H9052" s="18"/>
      <c r="I9052" s="18"/>
      <c r="J9052" s="23" t="str">
        <f>IF(OR(ISBLANK(H9052),ISBLANK((I9052))),"",NETWORKDAYS(H9052,I9052,Setup!$A$2:$A$30))</f>
        <v/>
      </c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</row>
    <row r="9053" spans="1:22">
      <c r="A9053" s="4"/>
      <c r="B9053" s="4"/>
      <c r="C9053" s="18"/>
      <c r="D9053" s="8"/>
      <c r="E9053" s="8"/>
      <c r="F9053" s="4"/>
      <c r="G9053" s="9"/>
      <c r="H9053" s="18"/>
      <c r="I9053" s="18"/>
      <c r="J9053" s="23" t="str">
        <f>IF(OR(ISBLANK(H9053),ISBLANK((I9053))),"",NETWORKDAYS(H9053,I9053,Setup!$A$2:$A$30))</f>
        <v/>
      </c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</row>
    <row r="9054" spans="1:22">
      <c r="A9054" s="4"/>
      <c r="B9054" s="4"/>
      <c r="C9054" s="18"/>
      <c r="D9054" s="8"/>
      <c r="E9054" s="8"/>
      <c r="F9054" s="4"/>
      <c r="G9054" s="9"/>
      <c r="H9054" s="18"/>
      <c r="I9054" s="18"/>
      <c r="J9054" s="23" t="str">
        <f>IF(OR(ISBLANK(H9054),ISBLANK((I9054))),"",NETWORKDAYS(H9054,I9054,Setup!$A$2:$A$30))</f>
        <v/>
      </c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</row>
    <row r="9055" spans="1:22">
      <c r="A9055" s="4"/>
      <c r="B9055" s="4"/>
      <c r="C9055" s="18"/>
      <c r="D9055" s="8"/>
      <c r="E9055" s="8"/>
      <c r="F9055" s="4"/>
      <c r="G9055" s="9"/>
      <c r="H9055" s="18"/>
      <c r="I9055" s="18"/>
      <c r="J9055" s="23" t="str">
        <f>IF(OR(ISBLANK(H9055),ISBLANK((I9055))),"",NETWORKDAYS(H9055,I9055,Setup!$A$2:$A$30))</f>
        <v/>
      </c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</row>
    <row r="9056" spans="1:22">
      <c r="A9056" s="4"/>
      <c r="B9056" s="4"/>
      <c r="C9056" s="18"/>
      <c r="D9056" s="8"/>
      <c r="E9056" s="8"/>
      <c r="F9056" s="4"/>
      <c r="G9056" s="9"/>
      <c r="H9056" s="18"/>
      <c r="I9056" s="18"/>
      <c r="J9056" s="23" t="str">
        <f>IF(OR(ISBLANK(H9056),ISBLANK((I9056))),"",NETWORKDAYS(H9056,I9056,Setup!$A$2:$A$30))</f>
        <v/>
      </c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</row>
    <row r="9057" spans="1:22">
      <c r="A9057" s="4"/>
      <c r="B9057" s="4"/>
      <c r="C9057" s="18"/>
      <c r="D9057" s="8"/>
      <c r="E9057" s="8"/>
      <c r="F9057" s="4"/>
      <c r="G9057" s="9"/>
      <c r="H9057" s="18"/>
      <c r="I9057" s="18"/>
      <c r="J9057" s="23" t="str">
        <f>IF(OR(ISBLANK(H9057),ISBLANK((I9057))),"",NETWORKDAYS(H9057,I9057,Setup!$A$2:$A$30))</f>
        <v/>
      </c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</row>
    <row r="9058" spans="1:22">
      <c r="A9058" s="4"/>
      <c r="B9058" s="4"/>
      <c r="C9058" s="18"/>
      <c r="D9058" s="8"/>
      <c r="E9058" s="8"/>
      <c r="F9058" s="4"/>
      <c r="G9058" s="9"/>
      <c r="H9058" s="18"/>
      <c r="I9058" s="18"/>
      <c r="J9058" s="23" t="str">
        <f>IF(OR(ISBLANK(H9058),ISBLANK((I9058))),"",NETWORKDAYS(H9058,I9058,Setup!$A$2:$A$30))</f>
        <v/>
      </c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</row>
    <row r="9059" spans="1:22">
      <c r="A9059" s="4"/>
      <c r="B9059" s="4"/>
      <c r="C9059" s="18"/>
      <c r="D9059" s="8"/>
      <c r="E9059" s="8"/>
      <c r="F9059" s="4"/>
      <c r="G9059" s="9"/>
      <c r="H9059" s="18"/>
      <c r="I9059" s="18"/>
      <c r="J9059" s="23" t="str">
        <f>IF(OR(ISBLANK(H9059),ISBLANK((I9059))),"",NETWORKDAYS(H9059,I9059,Setup!$A$2:$A$30))</f>
        <v/>
      </c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</row>
    <row r="9060" spans="1:22">
      <c r="A9060" s="4"/>
      <c r="B9060" s="4"/>
      <c r="C9060" s="18"/>
      <c r="D9060" s="8"/>
      <c r="E9060" s="8"/>
      <c r="F9060" s="4"/>
      <c r="G9060" s="9"/>
      <c r="H9060" s="18"/>
      <c r="I9060" s="18"/>
      <c r="J9060" s="23" t="str">
        <f>IF(OR(ISBLANK(H9060),ISBLANK((I9060))),"",NETWORKDAYS(H9060,I9060,Setup!$A$2:$A$30))</f>
        <v/>
      </c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</row>
    <row r="9061" spans="1:22">
      <c r="A9061" s="4"/>
      <c r="B9061" s="4"/>
      <c r="C9061" s="18"/>
      <c r="D9061" s="8"/>
      <c r="E9061" s="8"/>
      <c r="F9061" s="4"/>
      <c r="G9061" s="9"/>
      <c r="H9061" s="18"/>
      <c r="I9061" s="18"/>
      <c r="J9061" s="23" t="str">
        <f>IF(OR(ISBLANK(H9061),ISBLANK((I9061))),"",NETWORKDAYS(H9061,I9061,Setup!$A$2:$A$30))</f>
        <v/>
      </c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</row>
    <row r="9062" spans="1:22">
      <c r="A9062" s="4"/>
      <c r="B9062" s="4"/>
      <c r="C9062" s="18"/>
      <c r="D9062" s="8"/>
      <c r="E9062" s="8"/>
      <c r="F9062" s="4"/>
      <c r="G9062" s="9"/>
      <c r="H9062" s="18"/>
      <c r="I9062" s="18"/>
      <c r="J9062" s="23" t="str">
        <f>IF(OR(ISBLANK(H9062),ISBLANK((I9062))),"",NETWORKDAYS(H9062,I9062,Setup!$A$2:$A$30))</f>
        <v/>
      </c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</row>
    <row r="9063" spans="1:22">
      <c r="A9063" s="4"/>
      <c r="B9063" s="4"/>
      <c r="C9063" s="18"/>
      <c r="D9063" s="8"/>
      <c r="E9063" s="8"/>
      <c r="F9063" s="4"/>
      <c r="G9063" s="9"/>
      <c r="H9063" s="18"/>
      <c r="I9063" s="18"/>
      <c r="J9063" s="23" t="str">
        <f>IF(OR(ISBLANK(H9063),ISBLANK((I9063))),"",NETWORKDAYS(H9063,I9063,Setup!$A$2:$A$30))</f>
        <v/>
      </c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</row>
    <row r="9064" spans="1:22">
      <c r="A9064" s="4"/>
      <c r="B9064" s="4"/>
      <c r="C9064" s="18"/>
      <c r="D9064" s="8"/>
      <c r="E9064" s="8"/>
      <c r="F9064" s="4"/>
      <c r="G9064" s="9"/>
      <c r="H9064" s="18"/>
      <c r="I9064" s="18"/>
      <c r="J9064" s="23" t="str">
        <f>IF(OR(ISBLANK(H9064),ISBLANK((I9064))),"",NETWORKDAYS(H9064,I9064,Setup!$A$2:$A$30))</f>
        <v/>
      </c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</row>
    <row r="9065" spans="1:22">
      <c r="A9065" s="4"/>
      <c r="B9065" s="4"/>
      <c r="C9065" s="18"/>
      <c r="D9065" s="8"/>
      <c r="E9065" s="8"/>
      <c r="F9065" s="4"/>
      <c r="G9065" s="9"/>
      <c r="H9065" s="18"/>
      <c r="I9065" s="18"/>
      <c r="J9065" s="23" t="str">
        <f>IF(OR(ISBLANK(H9065),ISBLANK((I9065))),"",NETWORKDAYS(H9065,I9065,Setup!$A$2:$A$30))</f>
        <v/>
      </c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</row>
    <row r="9066" spans="1:22">
      <c r="A9066" s="4"/>
      <c r="B9066" s="4"/>
      <c r="C9066" s="18"/>
      <c r="D9066" s="8"/>
      <c r="E9066" s="8"/>
      <c r="F9066" s="4"/>
      <c r="G9066" s="9"/>
      <c r="H9066" s="18"/>
      <c r="I9066" s="18"/>
      <c r="J9066" s="23" t="str">
        <f>IF(OR(ISBLANK(H9066),ISBLANK((I9066))),"",NETWORKDAYS(H9066,I9066,Setup!$A$2:$A$30))</f>
        <v/>
      </c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</row>
    <row r="9067" spans="1:22">
      <c r="A9067" s="4"/>
      <c r="B9067" s="4"/>
      <c r="C9067" s="18"/>
      <c r="D9067" s="8"/>
      <c r="E9067" s="8"/>
      <c r="F9067" s="4"/>
      <c r="G9067" s="9"/>
      <c r="H9067" s="18"/>
      <c r="I9067" s="18"/>
      <c r="J9067" s="23" t="str">
        <f>IF(OR(ISBLANK(H9067),ISBLANK((I9067))),"",NETWORKDAYS(H9067,I9067,Setup!$A$2:$A$30))</f>
        <v/>
      </c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</row>
    <row r="9068" spans="1:22">
      <c r="A9068" s="4"/>
      <c r="B9068" s="4"/>
      <c r="C9068" s="18"/>
      <c r="D9068" s="8"/>
      <c r="E9068" s="8"/>
      <c r="F9068" s="4"/>
      <c r="G9068" s="9"/>
      <c r="H9068" s="18"/>
      <c r="I9068" s="18"/>
      <c r="J9068" s="23" t="str">
        <f>IF(OR(ISBLANK(H9068),ISBLANK((I9068))),"",NETWORKDAYS(H9068,I9068,Setup!$A$2:$A$30))</f>
        <v/>
      </c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</row>
    <row r="9069" spans="1:22">
      <c r="A9069" s="4"/>
      <c r="B9069" s="4"/>
      <c r="C9069" s="18"/>
      <c r="D9069" s="8"/>
      <c r="E9069" s="8"/>
      <c r="F9069" s="4"/>
      <c r="G9069" s="9"/>
      <c r="H9069" s="18"/>
      <c r="I9069" s="18"/>
      <c r="J9069" s="23" t="str">
        <f>IF(OR(ISBLANK(H9069),ISBLANK((I9069))),"",NETWORKDAYS(H9069,I9069,Setup!$A$2:$A$30))</f>
        <v/>
      </c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</row>
    <row r="9070" spans="1:22">
      <c r="A9070" s="4"/>
      <c r="B9070" s="4"/>
      <c r="C9070" s="18"/>
      <c r="D9070" s="8"/>
      <c r="E9070" s="8"/>
      <c r="F9070" s="4"/>
      <c r="G9070" s="9"/>
      <c r="H9070" s="18"/>
      <c r="I9070" s="18"/>
      <c r="J9070" s="23" t="str">
        <f>IF(OR(ISBLANK(H9070),ISBLANK((I9070))),"",NETWORKDAYS(H9070,I9070,Setup!$A$2:$A$30))</f>
        <v/>
      </c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</row>
    <row r="9071" spans="1:22">
      <c r="A9071" s="4"/>
      <c r="B9071" s="4"/>
      <c r="C9071" s="18"/>
      <c r="D9071" s="8"/>
      <c r="E9071" s="8"/>
      <c r="F9071" s="4"/>
      <c r="G9071" s="9"/>
      <c r="H9071" s="18"/>
      <c r="I9071" s="18"/>
      <c r="J9071" s="23" t="str">
        <f>IF(OR(ISBLANK(H9071),ISBLANK((I9071))),"",NETWORKDAYS(H9071,I9071,Setup!$A$2:$A$30))</f>
        <v/>
      </c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</row>
    <row r="9072" spans="1:22">
      <c r="A9072" s="4"/>
      <c r="B9072" s="4"/>
      <c r="C9072" s="18"/>
      <c r="D9072" s="8"/>
      <c r="E9072" s="8"/>
      <c r="F9072" s="4"/>
      <c r="G9072" s="9"/>
      <c r="H9072" s="18"/>
      <c r="I9072" s="18"/>
      <c r="J9072" s="23" t="str">
        <f>IF(OR(ISBLANK(H9072),ISBLANK((I9072))),"",NETWORKDAYS(H9072,I9072,Setup!$A$2:$A$30))</f>
        <v/>
      </c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</row>
    <row r="9073" spans="1:22">
      <c r="A9073" s="4"/>
      <c r="B9073" s="4"/>
      <c r="C9073" s="18"/>
      <c r="D9073" s="8"/>
      <c r="E9073" s="8"/>
      <c r="F9073" s="4"/>
      <c r="G9073" s="9"/>
      <c r="H9073" s="18"/>
      <c r="I9073" s="18"/>
      <c r="J9073" s="23" t="str">
        <f>IF(OR(ISBLANK(H9073),ISBLANK((I9073))),"",NETWORKDAYS(H9073,I9073,Setup!$A$2:$A$30))</f>
        <v/>
      </c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</row>
    <row r="9074" spans="1:22">
      <c r="A9074" s="4"/>
      <c r="B9074" s="4"/>
      <c r="C9074" s="18"/>
      <c r="D9074" s="8"/>
      <c r="E9074" s="8"/>
      <c r="F9074" s="4"/>
      <c r="G9074" s="9"/>
      <c r="H9074" s="18"/>
      <c r="I9074" s="18"/>
      <c r="J9074" s="23" t="str">
        <f>IF(OR(ISBLANK(H9074),ISBLANK((I9074))),"",NETWORKDAYS(H9074,I9074,Setup!$A$2:$A$30))</f>
        <v/>
      </c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</row>
    <row r="9075" spans="1:22">
      <c r="A9075" s="4"/>
      <c r="B9075" s="4"/>
      <c r="C9075" s="18"/>
      <c r="D9075" s="8"/>
      <c r="E9075" s="8"/>
      <c r="F9075" s="4"/>
      <c r="G9075" s="9"/>
      <c r="H9075" s="18"/>
      <c r="I9075" s="18"/>
      <c r="J9075" s="23" t="str">
        <f>IF(OR(ISBLANK(H9075),ISBLANK((I9075))),"",NETWORKDAYS(H9075,I9075,Setup!$A$2:$A$30))</f>
        <v/>
      </c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</row>
    <row r="9076" spans="1:22">
      <c r="A9076" s="4"/>
      <c r="B9076" s="4"/>
      <c r="C9076" s="18"/>
      <c r="D9076" s="8"/>
      <c r="E9076" s="8"/>
      <c r="F9076" s="4"/>
      <c r="G9076" s="9"/>
      <c r="H9076" s="18"/>
      <c r="I9076" s="18"/>
      <c r="J9076" s="23" t="str">
        <f>IF(OR(ISBLANK(H9076),ISBLANK((I9076))),"",NETWORKDAYS(H9076,I9076,Setup!$A$2:$A$30))</f>
        <v/>
      </c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</row>
    <row r="9077" spans="1:22">
      <c r="A9077" s="4"/>
      <c r="B9077" s="4"/>
      <c r="C9077" s="18"/>
      <c r="D9077" s="8"/>
      <c r="E9077" s="8"/>
      <c r="F9077" s="4"/>
      <c r="G9077" s="9"/>
      <c r="H9077" s="18"/>
      <c r="I9077" s="18"/>
      <c r="J9077" s="23" t="str">
        <f>IF(OR(ISBLANK(H9077),ISBLANK((I9077))),"",NETWORKDAYS(H9077,I9077,Setup!$A$2:$A$30))</f>
        <v/>
      </c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</row>
    <row r="9078" spans="1:22">
      <c r="A9078" s="4"/>
      <c r="B9078" s="4"/>
      <c r="C9078" s="18"/>
      <c r="D9078" s="8"/>
      <c r="E9078" s="8"/>
      <c r="F9078" s="4"/>
      <c r="G9078" s="9"/>
      <c r="H9078" s="18"/>
      <c r="I9078" s="18"/>
      <c r="J9078" s="23" t="str">
        <f>IF(OR(ISBLANK(H9078),ISBLANK((I9078))),"",NETWORKDAYS(H9078,I9078,Setup!$A$2:$A$30))</f>
        <v/>
      </c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</row>
    <row r="9079" spans="1:22">
      <c r="A9079" s="4"/>
      <c r="B9079" s="4"/>
      <c r="C9079" s="18"/>
      <c r="D9079" s="8"/>
      <c r="E9079" s="8"/>
      <c r="F9079" s="4"/>
      <c r="G9079" s="9"/>
      <c r="H9079" s="18"/>
      <c r="I9079" s="18"/>
      <c r="J9079" s="23" t="str">
        <f>IF(OR(ISBLANK(H9079),ISBLANK((I9079))),"",NETWORKDAYS(H9079,I9079,Setup!$A$2:$A$30))</f>
        <v/>
      </c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</row>
    <row r="9080" spans="1:22">
      <c r="A9080" s="4"/>
      <c r="B9080" s="4"/>
      <c r="C9080" s="18"/>
      <c r="D9080" s="8"/>
      <c r="E9080" s="8"/>
      <c r="F9080" s="4"/>
      <c r="G9080" s="9"/>
      <c r="H9080" s="18"/>
      <c r="I9080" s="18"/>
      <c r="J9080" s="23" t="str">
        <f>IF(OR(ISBLANK(H9080),ISBLANK((I9080))),"",NETWORKDAYS(H9080,I9080,Setup!$A$2:$A$30))</f>
        <v/>
      </c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</row>
    <row r="9081" spans="1:22">
      <c r="A9081" s="4"/>
      <c r="B9081" s="4"/>
      <c r="C9081" s="18"/>
      <c r="D9081" s="8"/>
      <c r="E9081" s="8"/>
      <c r="F9081" s="4"/>
      <c r="G9081" s="9"/>
      <c r="H9081" s="18"/>
      <c r="I9081" s="18"/>
      <c r="J9081" s="23" t="str">
        <f>IF(OR(ISBLANK(H9081),ISBLANK((I9081))),"",NETWORKDAYS(H9081,I9081,Setup!$A$2:$A$30))</f>
        <v/>
      </c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</row>
    <row r="9082" spans="1:22">
      <c r="A9082" s="4"/>
      <c r="B9082" s="4"/>
      <c r="C9082" s="18"/>
      <c r="D9082" s="8"/>
      <c r="E9082" s="8"/>
      <c r="F9082" s="4"/>
      <c r="G9082" s="9"/>
      <c r="H9082" s="18"/>
      <c r="I9082" s="18"/>
      <c r="J9082" s="23" t="str">
        <f>IF(OR(ISBLANK(H9082),ISBLANK((I9082))),"",NETWORKDAYS(H9082,I9082,Setup!$A$2:$A$30))</f>
        <v/>
      </c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</row>
    <row r="9083" spans="1:22">
      <c r="A9083" s="4"/>
      <c r="B9083" s="4"/>
      <c r="C9083" s="18"/>
      <c r="D9083" s="8"/>
      <c r="E9083" s="8"/>
      <c r="F9083" s="4"/>
      <c r="G9083" s="9"/>
      <c r="H9083" s="18"/>
      <c r="I9083" s="18"/>
      <c r="J9083" s="23" t="str">
        <f>IF(OR(ISBLANK(H9083),ISBLANK((I9083))),"",NETWORKDAYS(H9083,I9083,Setup!$A$2:$A$30))</f>
        <v/>
      </c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</row>
    <row r="9084" spans="1:22">
      <c r="A9084" s="4"/>
      <c r="B9084" s="4"/>
      <c r="C9084" s="18"/>
      <c r="D9084" s="8"/>
      <c r="E9084" s="8"/>
      <c r="F9084" s="4"/>
      <c r="G9084" s="9"/>
      <c r="H9084" s="18"/>
      <c r="I9084" s="18"/>
      <c r="J9084" s="23" t="str">
        <f>IF(OR(ISBLANK(H9084),ISBLANK((I9084))),"",NETWORKDAYS(H9084,I9084,Setup!$A$2:$A$30))</f>
        <v/>
      </c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</row>
    <row r="9085" spans="1:22">
      <c r="A9085" s="4"/>
      <c r="B9085" s="4"/>
      <c r="C9085" s="18"/>
      <c r="D9085" s="8"/>
      <c r="E9085" s="8"/>
      <c r="F9085" s="4"/>
      <c r="G9085" s="9"/>
      <c r="H9085" s="18"/>
      <c r="I9085" s="18"/>
      <c r="J9085" s="23" t="str">
        <f>IF(OR(ISBLANK(H9085),ISBLANK((I9085))),"",NETWORKDAYS(H9085,I9085,Setup!$A$2:$A$30))</f>
        <v/>
      </c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</row>
    <row r="9086" spans="1:22">
      <c r="A9086" s="4"/>
      <c r="B9086" s="4"/>
      <c r="C9086" s="18"/>
      <c r="D9086" s="8"/>
      <c r="E9086" s="8"/>
      <c r="F9086" s="4"/>
      <c r="G9086" s="9"/>
      <c r="H9086" s="18"/>
      <c r="I9086" s="18"/>
      <c r="J9086" s="23" t="str">
        <f>IF(OR(ISBLANK(H9086),ISBLANK((I9086))),"",NETWORKDAYS(H9086,I9086,Setup!$A$2:$A$30))</f>
        <v/>
      </c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</row>
    <row r="9087" spans="1:22">
      <c r="A9087" s="4"/>
      <c r="B9087" s="4"/>
      <c r="C9087" s="18"/>
      <c r="D9087" s="8"/>
      <c r="E9087" s="8"/>
      <c r="F9087" s="4"/>
      <c r="G9087" s="9"/>
      <c r="H9087" s="18"/>
      <c r="I9087" s="18"/>
      <c r="J9087" s="23" t="str">
        <f>IF(OR(ISBLANK(H9087),ISBLANK((I9087))),"",NETWORKDAYS(H9087,I9087,Setup!$A$2:$A$30))</f>
        <v/>
      </c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</row>
    <row r="9088" spans="1:22">
      <c r="A9088" s="4"/>
      <c r="B9088" s="4"/>
      <c r="C9088" s="18"/>
      <c r="D9088" s="8"/>
      <c r="E9088" s="8"/>
      <c r="F9088" s="4"/>
      <c r="G9088" s="9"/>
      <c r="H9088" s="18"/>
      <c r="I9088" s="18"/>
      <c r="J9088" s="23" t="str">
        <f>IF(OR(ISBLANK(H9088),ISBLANK((I9088))),"",NETWORKDAYS(H9088,I9088,Setup!$A$2:$A$30))</f>
        <v/>
      </c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</row>
    <row r="9089" spans="1:22">
      <c r="A9089" s="4"/>
      <c r="B9089" s="4"/>
      <c r="C9089" s="18"/>
      <c r="D9089" s="8"/>
      <c r="E9089" s="8"/>
      <c r="F9089" s="4"/>
      <c r="G9089" s="9"/>
      <c r="H9089" s="18"/>
      <c r="I9089" s="18"/>
      <c r="J9089" s="23" t="str">
        <f>IF(OR(ISBLANK(H9089),ISBLANK((I9089))),"",NETWORKDAYS(H9089,I9089,Setup!$A$2:$A$30))</f>
        <v/>
      </c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</row>
    <row r="9090" spans="1:22">
      <c r="A9090" s="4"/>
      <c r="B9090" s="4"/>
      <c r="C9090" s="18"/>
      <c r="D9090" s="8"/>
      <c r="E9090" s="8"/>
      <c r="F9090" s="4"/>
      <c r="G9090" s="9"/>
      <c r="H9090" s="18"/>
      <c r="I9090" s="18"/>
      <c r="J9090" s="23" t="str">
        <f>IF(OR(ISBLANK(H9090),ISBLANK((I9090))),"",NETWORKDAYS(H9090,I9090,Setup!$A$2:$A$30))</f>
        <v/>
      </c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</row>
    <row r="9091" spans="1:22">
      <c r="A9091" s="4"/>
      <c r="B9091" s="4"/>
      <c r="C9091" s="18"/>
      <c r="D9091" s="8"/>
      <c r="E9091" s="8"/>
      <c r="F9091" s="4"/>
      <c r="G9091" s="9"/>
      <c r="H9091" s="18"/>
      <c r="I9091" s="18"/>
      <c r="J9091" s="23" t="str">
        <f>IF(OR(ISBLANK(H9091),ISBLANK((I9091))),"",NETWORKDAYS(H9091,I9091,Setup!$A$2:$A$30))</f>
        <v/>
      </c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</row>
    <row r="9092" spans="1:22">
      <c r="A9092" s="4"/>
      <c r="B9092" s="4"/>
      <c r="C9092" s="18"/>
      <c r="D9092" s="8"/>
      <c r="E9092" s="8"/>
      <c r="F9092" s="4"/>
      <c r="G9092" s="9"/>
      <c r="H9092" s="18"/>
      <c r="I9092" s="18"/>
      <c r="J9092" s="23" t="str">
        <f>IF(OR(ISBLANK(H9092),ISBLANK((I9092))),"",NETWORKDAYS(H9092,I9092,Setup!$A$2:$A$30))</f>
        <v/>
      </c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</row>
    <row r="9093" spans="1:22">
      <c r="A9093" s="4"/>
      <c r="B9093" s="4"/>
      <c r="C9093" s="18"/>
      <c r="D9093" s="8"/>
      <c r="E9093" s="8"/>
      <c r="F9093" s="4"/>
      <c r="G9093" s="9"/>
      <c r="H9093" s="18"/>
      <c r="I9093" s="18"/>
      <c r="J9093" s="23" t="str">
        <f>IF(OR(ISBLANK(H9093),ISBLANK((I9093))),"",NETWORKDAYS(H9093,I9093,Setup!$A$2:$A$30))</f>
        <v/>
      </c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</row>
    <row r="9094" spans="1:22">
      <c r="A9094" s="4"/>
      <c r="B9094" s="4"/>
      <c r="C9094" s="18"/>
      <c r="D9094" s="8"/>
      <c r="E9094" s="8"/>
      <c r="F9094" s="4"/>
      <c r="G9094" s="9"/>
      <c r="H9094" s="18"/>
      <c r="I9094" s="18"/>
      <c r="J9094" s="23" t="str">
        <f>IF(OR(ISBLANK(H9094),ISBLANK((I9094))),"",NETWORKDAYS(H9094,I9094,Setup!$A$2:$A$30))</f>
        <v/>
      </c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</row>
    <row r="9095" spans="1:22">
      <c r="A9095" s="4"/>
      <c r="B9095" s="4"/>
      <c r="C9095" s="18"/>
      <c r="D9095" s="8"/>
      <c r="E9095" s="8"/>
      <c r="F9095" s="4"/>
      <c r="G9095" s="9"/>
      <c r="H9095" s="18"/>
      <c r="I9095" s="18"/>
      <c r="J9095" s="23" t="str">
        <f>IF(OR(ISBLANK(H9095),ISBLANK((I9095))),"",NETWORKDAYS(H9095,I9095,Setup!$A$2:$A$30))</f>
        <v/>
      </c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</row>
    <row r="9096" spans="1:22">
      <c r="A9096" s="4"/>
      <c r="B9096" s="4"/>
      <c r="C9096" s="18"/>
      <c r="D9096" s="8"/>
      <c r="E9096" s="8"/>
      <c r="F9096" s="4"/>
      <c r="G9096" s="9"/>
      <c r="H9096" s="18"/>
      <c r="I9096" s="18"/>
      <c r="J9096" s="23" t="str">
        <f>IF(OR(ISBLANK(H9096),ISBLANK((I9096))),"",NETWORKDAYS(H9096,I9096,Setup!$A$2:$A$30))</f>
        <v/>
      </c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</row>
    <row r="9097" spans="1:22">
      <c r="A9097" s="4"/>
      <c r="B9097" s="4"/>
      <c r="C9097" s="18"/>
      <c r="D9097" s="8"/>
      <c r="E9097" s="8"/>
      <c r="F9097" s="4"/>
      <c r="G9097" s="9"/>
      <c r="H9097" s="18"/>
      <c r="I9097" s="18"/>
      <c r="J9097" s="23" t="str">
        <f>IF(OR(ISBLANK(H9097),ISBLANK((I9097))),"",NETWORKDAYS(H9097,I9097,Setup!$A$2:$A$30))</f>
        <v/>
      </c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</row>
    <row r="9098" spans="1:22">
      <c r="A9098" s="4"/>
      <c r="B9098" s="4"/>
      <c r="C9098" s="18"/>
      <c r="D9098" s="8"/>
      <c r="E9098" s="8"/>
      <c r="F9098" s="4"/>
      <c r="G9098" s="9"/>
      <c r="H9098" s="18"/>
      <c r="I9098" s="18"/>
      <c r="J9098" s="23" t="str">
        <f>IF(OR(ISBLANK(H9098),ISBLANK((I9098))),"",NETWORKDAYS(H9098,I9098,Setup!$A$2:$A$30))</f>
        <v/>
      </c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</row>
    <row r="9099" spans="1:22">
      <c r="A9099" s="4"/>
      <c r="B9099" s="4"/>
      <c r="C9099" s="18"/>
      <c r="D9099" s="8"/>
      <c r="E9099" s="8"/>
      <c r="F9099" s="4"/>
      <c r="G9099" s="9"/>
      <c r="H9099" s="18"/>
      <c r="I9099" s="18"/>
      <c r="J9099" s="23" t="str">
        <f>IF(OR(ISBLANK(H9099),ISBLANK((I9099))),"",NETWORKDAYS(H9099,I9099,Setup!$A$2:$A$30))</f>
        <v/>
      </c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</row>
    <row r="9100" spans="1:22">
      <c r="A9100" s="4"/>
      <c r="B9100" s="4"/>
      <c r="C9100" s="18"/>
      <c r="D9100" s="8"/>
      <c r="E9100" s="8"/>
      <c r="F9100" s="4"/>
      <c r="G9100" s="9"/>
      <c r="H9100" s="18"/>
      <c r="I9100" s="18"/>
      <c r="J9100" s="23" t="str">
        <f>IF(OR(ISBLANK(H9100),ISBLANK((I9100))),"",NETWORKDAYS(H9100,I9100,Setup!$A$2:$A$30))</f>
        <v/>
      </c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</row>
    <row r="9101" spans="1:22">
      <c r="A9101" s="4"/>
      <c r="B9101" s="4"/>
      <c r="C9101" s="18"/>
      <c r="D9101" s="8"/>
      <c r="E9101" s="8"/>
      <c r="F9101" s="4"/>
      <c r="G9101" s="9"/>
      <c r="H9101" s="18"/>
      <c r="I9101" s="18"/>
      <c r="J9101" s="23" t="str">
        <f>IF(OR(ISBLANK(H9101),ISBLANK((I9101))),"",NETWORKDAYS(H9101,I9101,Setup!$A$2:$A$30))</f>
        <v/>
      </c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</row>
    <row r="9102" spans="1:22">
      <c r="A9102" s="4"/>
      <c r="B9102" s="4"/>
      <c r="C9102" s="18"/>
      <c r="D9102" s="8"/>
      <c r="E9102" s="8"/>
      <c r="F9102" s="4"/>
      <c r="G9102" s="9"/>
      <c r="H9102" s="18"/>
      <c r="I9102" s="18"/>
      <c r="J9102" s="23" t="str">
        <f>IF(OR(ISBLANK(H9102),ISBLANK((I9102))),"",NETWORKDAYS(H9102,I9102,Setup!$A$2:$A$30))</f>
        <v/>
      </c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</row>
    <row r="9103" spans="1:22">
      <c r="A9103" s="4"/>
      <c r="B9103" s="4"/>
      <c r="C9103" s="18"/>
      <c r="D9103" s="8"/>
      <c r="E9103" s="8"/>
      <c r="F9103" s="4"/>
      <c r="G9103" s="9"/>
      <c r="H9103" s="18"/>
      <c r="I9103" s="18"/>
      <c r="J9103" s="23" t="str">
        <f>IF(OR(ISBLANK(H9103),ISBLANK((I9103))),"",NETWORKDAYS(H9103,I9103,Setup!$A$2:$A$30))</f>
        <v/>
      </c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</row>
    <row r="9104" spans="1:22">
      <c r="A9104" s="4"/>
      <c r="B9104" s="4"/>
      <c r="C9104" s="18"/>
      <c r="D9104" s="8"/>
      <c r="E9104" s="8"/>
      <c r="F9104" s="4"/>
      <c r="G9104" s="9"/>
      <c r="H9104" s="18"/>
      <c r="I9104" s="18"/>
      <c r="J9104" s="23" t="str">
        <f>IF(OR(ISBLANK(H9104),ISBLANK((I9104))),"",NETWORKDAYS(H9104,I9104,Setup!$A$2:$A$30))</f>
        <v/>
      </c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</row>
    <row r="9105" spans="1:22">
      <c r="A9105" s="4"/>
      <c r="B9105" s="4"/>
      <c r="C9105" s="18"/>
      <c r="D9105" s="8"/>
      <c r="E9105" s="8"/>
      <c r="F9105" s="4"/>
      <c r="G9105" s="9"/>
      <c r="H9105" s="18"/>
      <c r="I9105" s="18"/>
      <c r="J9105" s="23" t="str">
        <f>IF(OR(ISBLANK(H9105),ISBLANK((I9105))),"",NETWORKDAYS(H9105,I9105,Setup!$A$2:$A$30))</f>
        <v/>
      </c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</row>
    <row r="9106" spans="1:22">
      <c r="A9106" s="4"/>
      <c r="B9106" s="4"/>
      <c r="C9106" s="18"/>
      <c r="D9106" s="8"/>
      <c r="E9106" s="8"/>
      <c r="F9106" s="4"/>
      <c r="G9106" s="9"/>
      <c r="H9106" s="18"/>
      <c r="I9106" s="18"/>
      <c r="J9106" s="23" t="str">
        <f>IF(OR(ISBLANK(H9106),ISBLANK((I9106))),"",NETWORKDAYS(H9106,I9106,Setup!$A$2:$A$30))</f>
        <v/>
      </c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</row>
    <row r="9107" spans="1:22">
      <c r="A9107" s="4"/>
      <c r="B9107" s="4"/>
      <c r="C9107" s="18"/>
      <c r="D9107" s="8"/>
      <c r="E9107" s="8"/>
      <c r="F9107" s="4"/>
      <c r="G9107" s="9"/>
      <c r="H9107" s="18"/>
      <c r="I9107" s="18"/>
      <c r="J9107" s="23" t="str">
        <f>IF(OR(ISBLANK(H9107),ISBLANK((I9107))),"",NETWORKDAYS(H9107,I9107,Setup!$A$2:$A$30))</f>
        <v/>
      </c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</row>
    <row r="9108" spans="1:22">
      <c r="A9108" s="4"/>
      <c r="B9108" s="4"/>
      <c r="C9108" s="18"/>
      <c r="D9108" s="8"/>
      <c r="E9108" s="8"/>
      <c r="F9108" s="4"/>
      <c r="G9108" s="9"/>
      <c r="H9108" s="18"/>
      <c r="I9108" s="18"/>
      <c r="J9108" s="23" t="str">
        <f>IF(OR(ISBLANK(H9108),ISBLANK((I9108))),"",NETWORKDAYS(H9108,I9108,Setup!$A$2:$A$30))</f>
        <v/>
      </c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</row>
    <row r="9109" spans="1:22">
      <c r="A9109" s="4"/>
      <c r="B9109" s="4"/>
      <c r="C9109" s="18"/>
      <c r="D9109" s="8"/>
      <c r="E9109" s="8"/>
      <c r="F9109" s="4"/>
      <c r="G9109" s="9"/>
      <c r="H9109" s="18"/>
      <c r="I9109" s="18"/>
      <c r="J9109" s="23" t="str">
        <f>IF(OR(ISBLANK(H9109),ISBLANK((I9109))),"",NETWORKDAYS(H9109,I9109,Setup!$A$2:$A$30))</f>
        <v/>
      </c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</row>
    <row r="9110" spans="1:22">
      <c r="A9110" s="4"/>
      <c r="B9110" s="4"/>
      <c r="C9110" s="18"/>
      <c r="D9110" s="8"/>
      <c r="E9110" s="8"/>
      <c r="F9110" s="4"/>
      <c r="G9110" s="9"/>
      <c r="H9110" s="18"/>
      <c r="I9110" s="18"/>
      <c r="J9110" s="23" t="str">
        <f>IF(OR(ISBLANK(H9110),ISBLANK((I9110))),"",NETWORKDAYS(H9110,I9110,Setup!$A$2:$A$30))</f>
        <v/>
      </c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</row>
    <row r="9111" spans="1:22">
      <c r="A9111" s="4"/>
      <c r="B9111" s="4"/>
      <c r="C9111" s="18"/>
      <c r="D9111" s="8"/>
      <c r="E9111" s="8"/>
      <c r="F9111" s="4"/>
      <c r="G9111" s="9"/>
      <c r="H9111" s="18"/>
      <c r="I9111" s="18"/>
      <c r="J9111" s="23" t="str">
        <f>IF(OR(ISBLANK(H9111),ISBLANK((I9111))),"",NETWORKDAYS(H9111,I9111,Setup!$A$2:$A$30))</f>
        <v/>
      </c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</row>
    <row r="9112" spans="1:22">
      <c r="A9112" s="4"/>
      <c r="B9112" s="4"/>
      <c r="C9112" s="18"/>
      <c r="D9112" s="8"/>
      <c r="E9112" s="8"/>
      <c r="F9112" s="4"/>
      <c r="G9112" s="9"/>
      <c r="H9112" s="18"/>
      <c r="I9112" s="18"/>
      <c r="J9112" s="23" t="str">
        <f>IF(OR(ISBLANK(H9112),ISBLANK((I9112))),"",NETWORKDAYS(H9112,I9112,Setup!$A$2:$A$30))</f>
        <v/>
      </c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</row>
    <row r="9113" spans="1:22">
      <c r="A9113" s="4"/>
      <c r="B9113" s="4"/>
      <c r="C9113" s="18"/>
      <c r="D9113" s="8"/>
      <c r="E9113" s="8"/>
      <c r="F9113" s="4"/>
      <c r="G9113" s="9"/>
      <c r="H9113" s="18"/>
      <c r="I9113" s="18"/>
      <c r="J9113" s="23" t="str">
        <f>IF(OR(ISBLANK(H9113),ISBLANK((I9113))),"",NETWORKDAYS(H9113,I9113,Setup!$A$2:$A$30))</f>
        <v/>
      </c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</row>
    <row r="9114" spans="1:22">
      <c r="A9114" s="4"/>
      <c r="B9114" s="4"/>
      <c r="C9114" s="18"/>
      <c r="D9114" s="8"/>
      <c r="E9114" s="8"/>
      <c r="F9114" s="4"/>
      <c r="G9114" s="9"/>
      <c r="H9114" s="18"/>
      <c r="I9114" s="18"/>
      <c r="J9114" s="23" t="str">
        <f>IF(OR(ISBLANK(H9114),ISBLANK((I9114))),"",NETWORKDAYS(H9114,I9114,Setup!$A$2:$A$30))</f>
        <v/>
      </c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</row>
    <row r="9115" spans="1:22">
      <c r="A9115" s="4"/>
      <c r="B9115" s="4"/>
      <c r="C9115" s="18"/>
      <c r="D9115" s="8"/>
      <c r="E9115" s="8"/>
      <c r="F9115" s="4"/>
      <c r="G9115" s="9"/>
      <c r="H9115" s="18"/>
      <c r="I9115" s="18"/>
      <c r="J9115" s="23" t="str">
        <f>IF(OR(ISBLANK(H9115),ISBLANK((I9115))),"",NETWORKDAYS(H9115,I9115,Setup!$A$2:$A$30))</f>
        <v/>
      </c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</row>
    <row r="9116" spans="1:22">
      <c r="A9116" s="4"/>
      <c r="B9116" s="4"/>
      <c r="C9116" s="18"/>
      <c r="D9116" s="8"/>
      <c r="E9116" s="8"/>
      <c r="F9116" s="4"/>
      <c r="G9116" s="9"/>
      <c r="H9116" s="18"/>
      <c r="I9116" s="18"/>
      <c r="J9116" s="23" t="str">
        <f>IF(OR(ISBLANK(H9116),ISBLANK((I9116))),"",NETWORKDAYS(H9116,I9116,Setup!$A$2:$A$30))</f>
        <v/>
      </c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</row>
    <row r="9117" spans="1:22">
      <c r="A9117" s="4"/>
      <c r="B9117" s="4"/>
      <c r="C9117" s="18"/>
      <c r="D9117" s="8"/>
      <c r="E9117" s="8"/>
      <c r="F9117" s="4"/>
      <c r="G9117" s="9"/>
      <c r="H9117" s="18"/>
      <c r="I9117" s="18"/>
      <c r="J9117" s="23" t="str">
        <f>IF(OR(ISBLANK(H9117),ISBLANK((I9117))),"",NETWORKDAYS(H9117,I9117,Setup!$A$2:$A$30))</f>
        <v/>
      </c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</row>
    <row r="9118" spans="1:22">
      <c r="A9118" s="4"/>
      <c r="B9118" s="4"/>
      <c r="C9118" s="18"/>
      <c r="D9118" s="8"/>
      <c r="E9118" s="8"/>
      <c r="F9118" s="4"/>
      <c r="G9118" s="9"/>
      <c r="H9118" s="18"/>
      <c r="I9118" s="18"/>
      <c r="J9118" s="23" t="str">
        <f>IF(OR(ISBLANK(H9118),ISBLANK((I9118))),"",NETWORKDAYS(H9118,I9118,Setup!$A$2:$A$30))</f>
        <v/>
      </c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</row>
    <row r="9119" spans="1:22">
      <c r="A9119" s="4"/>
      <c r="B9119" s="4"/>
      <c r="C9119" s="18"/>
      <c r="D9119" s="8"/>
      <c r="E9119" s="8"/>
      <c r="F9119" s="4"/>
      <c r="G9119" s="9"/>
      <c r="H9119" s="18"/>
      <c r="I9119" s="18"/>
      <c r="J9119" s="23" t="str">
        <f>IF(OR(ISBLANK(H9119),ISBLANK((I9119))),"",NETWORKDAYS(H9119,I9119,Setup!$A$2:$A$30))</f>
        <v/>
      </c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</row>
    <row r="9120" spans="1:22">
      <c r="A9120" s="4"/>
      <c r="B9120" s="4"/>
      <c r="C9120" s="18"/>
      <c r="D9120" s="8"/>
      <c r="E9120" s="8"/>
      <c r="F9120" s="4"/>
      <c r="G9120" s="9"/>
      <c r="H9120" s="18"/>
      <c r="I9120" s="18"/>
      <c r="J9120" s="23" t="str">
        <f>IF(OR(ISBLANK(H9120),ISBLANK((I9120))),"",NETWORKDAYS(H9120,I9120,Setup!$A$2:$A$30))</f>
        <v/>
      </c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</row>
    <row r="9121" spans="1:22">
      <c r="A9121" s="4"/>
      <c r="B9121" s="4"/>
      <c r="C9121" s="18"/>
      <c r="D9121" s="8"/>
      <c r="E9121" s="8"/>
      <c r="F9121" s="4"/>
      <c r="G9121" s="9"/>
      <c r="H9121" s="18"/>
      <c r="I9121" s="18"/>
      <c r="J9121" s="23" t="str">
        <f>IF(OR(ISBLANK(H9121),ISBLANK((I9121))),"",NETWORKDAYS(H9121,I9121,Setup!$A$2:$A$30))</f>
        <v/>
      </c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</row>
    <row r="9122" spans="1:22">
      <c r="A9122" s="4"/>
      <c r="B9122" s="4"/>
      <c r="C9122" s="18"/>
      <c r="D9122" s="8"/>
      <c r="E9122" s="8"/>
      <c r="F9122" s="4"/>
      <c r="G9122" s="9"/>
      <c r="H9122" s="18"/>
      <c r="I9122" s="18"/>
      <c r="J9122" s="23" t="str">
        <f>IF(OR(ISBLANK(H9122),ISBLANK((I9122))),"",NETWORKDAYS(H9122,I9122,Setup!$A$2:$A$30))</f>
        <v/>
      </c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</row>
    <row r="9123" spans="1:22">
      <c r="A9123" s="4"/>
      <c r="B9123" s="4"/>
      <c r="C9123" s="18"/>
      <c r="D9123" s="8"/>
      <c r="E9123" s="8"/>
      <c r="F9123" s="4"/>
      <c r="G9123" s="9"/>
      <c r="H9123" s="18"/>
      <c r="I9123" s="18"/>
      <c r="J9123" s="23" t="str">
        <f>IF(OR(ISBLANK(H9123),ISBLANK((I9123))),"",NETWORKDAYS(H9123,I9123,Setup!$A$2:$A$30))</f>
        <v/>
      </c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</row>
    <row r="9124" spans="1:22">
      <c r="A9124" s="4"/>
      <c r="B9124" s="4"/>
      <c r="C9124" s="18"/>
      <c r="D9124" s="8"/>
      <c r="E9124" s="8"/>
      <c r="F9124" s="4"/>
      <c r="G9124" s="9"/>
      <c r="H9124" s="18"/>
      <c r="I9124" s="18"/>
      <c r="J9124" s="23" t="str">
        <f>IF(OR(ISBLANK(H9124),ISBLANK((I9124))),"",NETWORKDAYS(H9124,I9124,Setup!$A$2:$A$30))</f>
        <v/>
      </c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</row>
    <row r="9125" spans="1:22">
      <c r="A9125" s="4"/>
      <c r="B9125" s="4"/>
      <c r="C9125" s="18"/>
      <c r="D9125" s="8"/>
      <c r="E9125" s="8"/>
      <c r="F9125" s="4"/>
      <c r="G9125" s="9"/>
      <c r="H9125" s="18"/>
      <c r="I9125" s="18"/>
      <c r="J9125" s="23" t="str">
        <f>IF(OR(ISBLANK(H9125),ISBLANK((I9125))),"",NETWORKDAYS(H9125,I9125,Setup!$A$2:$A$30))</f>
        <v/>
      </c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</row>
    <row r="9126" spans="1:22">
      <c r="A9126" s="4"/>
      <c r="B9126" s="4"/>
      <c r="C9126" s="18"/>
      <c r="D9126" s="8"/>
      <c r="E9126" s="8"/>
      <c r="F9126" s="4"/>
      <c r="G9126" s="9"/>
      <c r="H9126" s="18"/>
      <c r="I9126" s="18"/>
      <c r="J9126" s="23" t="str">
        <f>IF(OR(ISBLANK(H9126),ISBLANK((I9126))),"",NETWORKDAYS(H9126,I9126,Setup!$A$2:$A$30))</f>
        <v/>
      </c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</row>
    <row r="9127" spans="1:22">
      <c r="A9127" s="4"/>
      <c r="B9127" s="4"/>
      <c r="C9127" s="18"/>
      <c r="D9127" s="8"/>
      <c r="E9127" s="8"/>
      <c r="F9127" s="4"/>
      <c r="G9127" s="9"/>
      <c r="H9127" s="18"/>
      <c r="I9127" s="18"/>
      <c r="J9127" s="23" t="str">
        <f>IF(OR(ISBLANK(H9127),ISBLANK((I9127))),"",NETWORKDAYS(H9127,I9127,Setup!$A$2:$A$30))</f>
        <v/>
      </c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</row>
    <row r="9128" spans="1:22">
      <c r="A9128" s="4"/>
      <c r="B9128" s="4"/>
      <c r="C9128" s="18"/>
      <c r="D9128" s="8"/>
      <c r="E9128" s="8"/>
      <c r="F9128" s="4"/>
      <c r="G9128" s="9"/>
      <c r="H9128" s="18"/>
      <c r="I9128" s="18"/>
      <c r="J9128" s="23" t="str">
        <f>IF(OR(ISBLANK(H9128),ISBLANK((I9128))),"",NETWORKDAYS(H9128,I9128,Setup!$A$2:$A$30))</f>
        <v/>
      </c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</row>
    <row r="9129" spans="1:22">
      <c r="A9129" s="4"/>
      <c r="B9129" s="4"/>
      <c r="C9129" s="18"/>
      <c r="D9129" s="8"/>
      <c r="E9129" s="8"/>
      <c r="F9129" s="4"/>
      <c r="G9129" s="9"/>
      <c r="H9129" s="18"/>
      <c r="I9129" s="18"/>
      <c r="J9129" s="23" t="str">
        <f>IF(OR(ISBLANK(H9129),ISBLANK((I9129))),"",NETWORKDAYS(H9129,I9129,Setup!$A$2:$A$30))</f>
        <v/>
      </c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</row>
    <row r="9130" spans="1:22">
      <c r="A9130" s="4"/>
      <c r="B9130" s="4"/>
      <c r="C9130" s="18"/>
      <c r="D9130" s="8"/>
      <c r="E9130" s="8"/>
      <c r="F9130" s="4"/>
      <c r="G9130" s="9"/>
      <c r="H9130" s="18"/>
      <c r="I9130" s="18"/>
      <c r="J9130" s="23" t="str">
        <f>IF(OR(ISBLANK(H9130),ISBLANK((I9130))),"",NETWORKDAYS(H9130,I9130,Setup!$A$2:$A$30))</f>
        <v/>
      </c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</row>
    <row r="9131" spans="1:22">
      <c r="A9131" s="4"/>
      <c r="B9131" s="4"/>
      <c r="C9131" s="18"/>
      <c r="D9131" s="8"/>
      <c r="E9131" s="8"/>
      <c r="F9131" s="4"/>
      <c r="G9131" s="9"/>
      <c r="H9131" s="18"/>
      <c r="I9131" s="18"/>
      <c r="J9131" s="23" t="str">
        <f>IF(OR(ISBLANK(H9131),ISBLANK((I9131))),"",NETWORKDAYS(H9131,I9131,Setup!$A$2:$A$30))</f>
        <v/>
      </c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</row>
    <row r="9132" spans="1:22">
      <c r="A9132" s="4"/>
      <c r="B9132" s="4"/>
      <c r="C9132" s="18"/>
      <c r="D9132" s="8"/>
      <c r="E9132" s="8"/>
      <c r="F9132" s="4"/>
      <c r="G9132" s="9"/>
      <c r="H9132" s="18"/>
      <c r="I9132" s="18"/>
      <c r="J9132" s="23" t="str">
        <f>IF(OR(ISBLANK(H9132),ISBLANK((I9132))),"",NETWORKDAYS(H9132,I9132,Setup!$A$2:$A$30))</f>
        <v/>
      </c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</row>
    <row r="9133" spans="1:22">
      <c r="A9133" s="4"/>
      <c r="B9133" s="4"/>
      <c r="C9133" s="18"/>
      <c r="D9133" s="8"/>
      <c r="E9133" s="8"/>
      <c r="F9133" s="4"/>
      <c r="G9133" s="9"/>
      <c r="H9133" s="18"/>
      <c r="I9133" s="18"/>
      <c r="J9133" s="23" t="str">
        <f>IF(OR(ISBLANK(H9133),ISBLANK((I9133))),"",NETWORKDAYS(H9133,I9133,Setup!$A$2:$A$30))</f>
        <v/>
      </c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</row>
    <row r="9134" spans="1:22">
      <c r="A9134" s="4"/>
      <c r="B9134" s="4"/>
      <c r="C9134" s="18"/>
      <c r="D9134" s="8"/>
      <c r="E9134" s="8"/>
      <c r="F9134" s="4"/>
      <c r="G9134" s="9"/>
      <c r="H9134" s="18"/>
      <c r="I9134" s="18"/>
      <c r="J9134" s="23" t="str">
        <f>IF(OR(ISBLANK(H9134),ISBLANK((I9134))),"",NETWORKDAYS(H9134,I9134,Setup!$A$2:$A$30))</f>
        <v/>
      </c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</row>
    <row r="9135" spans="1:22">
      <c r="A9135" s="4"/>
      <c r="B9135" s="4"/>
      <c r="C9135" s="18"/>
      <c r="D9135" s="8"/>
      <c r="E9135" s="8"/>
      <c r="F9135" s="4"/>
      <c r="G9135" s="9"/>
      <c r="H9135" s="18"/>
      <c r="I9135" s="18"/>
      <c r="J9135" s="23" t="str">
        <f>IF(OR(ISBLANK(H9135),ISBLANK((I9135))),"",NETWORKDAYS(H9135,I9135,Setup!$A$2:$A$30))</f>
        <v/>
      </c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</row>
    <row r="9136" spans="1:22">
      <c r="A9136" s="4"/>
      <c r="B9136" s="4"/>
      <c r="C9136" s="18"/>
      <c r="D9136" s="8"/>
      <c r="E9136" s="8"/>
      <c r="F9136" s="4"/>
      <c r="G9136" s="9"/>
      <c r="H9136" s="18"/>
      <c r="I9136" s="18"/>
      <c r="J9136" s="23" t="str">
        <f>IF(OR(ISBLANK(H9136),ISBLANK((I9136))),"",NETWORKDAYS(H9136,I9136,Setup!$A$2:$A$30))</f>
        <v/>
      </c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</row>
    <row r="9137" spans="1:22">
      <c r="A9137" s="4"/>
      <c r="B9137" s="4"/>
      <c r="C9137" s="18"/>
      <c r="D9137" s="8"/>
      <c r="E9137" s="8"/>
      <c r="F9137" s="4"/>
      <c r="G9137" s="9"/>
      <c r="H9137" s="18"/>
      <c r="I9137" s="18"/>
      <c r="J9137" s="23" t="str">
        <f>IF(OR(ISBLANK(H9137),ISBLANK((I9137))),"",NETWORKDAYS(H9137,I9137,Setup!$A$2:$A$30))</f>
        <v/>
      </c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</row>
    <row r="9138" spans="1:22">
      <c r="A9138" s="4"/>
      <c r="B9138" s="4"/>
      <c r="C9138" s="18"/>
      <c r="D9138" s="8"/>
      <c r="E9138" s="8"/>
      <c r="F9138" s="4"/>
      <c r="G9138" s="9"/>
      <c r="H9138" s="18"/>
      <c r="I9138" s="18"/>
      <c r="J9138" s="23" t="str">
        <f>IF(OR(ISBLANK(H9138),ISBLANK((I9138))),"",NETWORKDAYS(H9138,I9138,Setup!$A$2:$A$30))</f>
        <v/>
      </c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</row>
    <row r="9139" spans="1:22">
      <c r="A9139" s="4"/>
      <c r="B9139" s="4"/>
      <c r="C9139" s="18"/>
      <c r="D9139" s="8"/>
      <c r="E9139" s="8"/>
      <c r="F9139" s="4"/>
      <c r="G9139" s="9"/>
      <c r="H9139" s="18"/>
      <c r="I9139" s="18"/>
      <c r="J9139" s="23" t="str">
        <f>IF(OR(ISBLANK(H9139),ISBLANK((I9139))),"",NETWORKDAYS(H9139,I9139,Setup!$A$2:$A$30))</f>
        <v/>
      </c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</row>
    <row r="9140" spans="1:22">
      <c r="A9140" s="4"/>
      <c r="B9140" s="4"/>
      <c r="C9140" s="18"/>
      <c r="D9140" s="8"/>
      <c r="E9140" s="8"/>
      <c r="F9140" s="4"/>
      <c r="G9140" s="9"/>
      <c r="H9140" s="18"/>
      <c r="I9140" s="18"/>
      <c r="J9140" s="23" t="str">
        <f>IF(OR(ISBLANK(H9140),ISBLANK((I9140))),"",NETWORKDAYS(H9140,I9140,Setup!$A$2:$A$30))</f>
        <v/>
      </c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</row>
    <row r="9141" spans="1:22">
      <c r="A9141" s="4"/>
      <c r="B9141" s="4"/>
      <c r="C9141" s="18"/>
      <c r="D9141" s="8"/>
      <c r="E9141" s="8"/>
      <c r="F9141" s="4"/>
      <c r="G9141" s="9"/>
      <c r="H9141" s="18"/>
      <c r="I9141" s="18"/>
      <c r="J9141" s="23" t="str">
        <f>IF(OR(ISBLANK(H9141),ISBLANK((I9141))),"",NETWORKDAYS(H9141,I9141,Setup!$A$2:$A$30))</f>
        <v/>
      </c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</row>
    <row r="9142" spans="1:22">
      <c r="A9142" s="4"/>
      <c r="B9142" s="4"/>
      <c r="C9142" s="18"/>
      <c r="D9142" s="8"/>
      <c r="E9142" s="8"/>
      <c r="F9142" s="4"/>
      <c r="G9142" s="9"/>
      <c r="H9142" s="18"/>
      <c r="I9142" s="18"/>
      <c r="J9142" s="23" t="str">
        <f>IF(OR(ISBLANK(H9142),ISBLANK((I9142))),"",NETWORKDAYS(H9142,I9142,Setup!$A$2:$A$30))</f>
        <v/>
      </c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</row>
    <row r="9143" spans="1:22">
      <c r="A9143" s="4"/>
      <c r="B9143" s="4"/>
      <c r="C9143" s="18"/>
      <c r="D9143" s="8"/>
      <c r="E9143" s="8"/>
      <c r="F9143" s="4"/>
      <c r="G9143" s="9"/>
      <c r="H9143" s="18"/>
      <c r="I9143" s="18"/>
      <c r="J9143" s="23" t="str">
        <f>IF(OR(ISBLANK(H9143),ISBLANK((I9143))),"",NETWORKDAYS(H9143,I9143,Setup!$A$2:$A$30))</f>
        <v/>
      </c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</row>
    <row r="9144" spans="1:22">
      <c r="A9144" s="4"/>
      <c r="B9144" s="4"/>
      <c r="C9144" s="18"/>
      <c r="D9144" s="8"/>
      <c r="E9144" s="8"/>
      <c r="F9144" s="4"/>
      <c r="G9144" s="9"/>
      <c r="H9144" s="18"/>
      <c r="I9144" s="18"/>
      <c r="J9144" s="23" t="str">
        <f>IF(OR(ISBLANK(H9144),ISBLANK((I9144))),"",NETWORKDAYS(H9144,I9144,Setup!$A$2:$A$30))</f>
        <v/>
      </c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</row>
    <row r="9145" spans="1:22">
      <c r="A9145" s="4"/>
      <c r="B9145" s="4"/>
      <c r="C9145" s="18"/>
      <c r="D9145" s="8"/>
      <c r="E9145" s="8"/>
      <c r="F9145" s="4"/>
      <c r="G9145" s="9"/>
      <c r="H9145" s="18"/>
      <c r="I9145" s="18"/>
      <c r="J9145" s="23" t="str">
        <f>IF(OR(ISBLANK(H9145),ISBLANK((I9145))),"",NETWORKDAYS(H9145,I9145,Setup!$A$2:$A$30))</f>
        <v/>
      </c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</row>
    <row r="9146" spans="1:22">
      <c r="A9146" s="4"/>
      <c r="B9146" s="4"/>
      <c r="C9146" s="18"/>
      <c r="D9146" s="8"/>
      <c r="E9146" s="8"/>
      <c r="F9146" s="4"/>
      <c r="G9146" s="9"/>
      <c r="H9146" s="18"/>
      <c r="I9146" s="18"/>
      <c r="J9146" s="23" t="str">
        <f>IF(OR(ISBLANK(H9146),ISBLANK((I9146))),"",NETWORKDAYS(H9146,I9146,Setup!$A$2:$A$30))</f>
        <v/>
      </c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</row>
    <row r="9147" spans="1:22">
      <c r="A9147" s="4"/>
      <c r="B9147" s="4"/>
      <c r="C9147" s="18"/>
      <c r="D9147" s="8"/>
      <c r="E9147" s="8"/>
      <c r="F9147" s="4"/>
      <c r="G9147" s="9"/>
      <c r="H9147" s="18"/>
      <c r="I9147" s="18"/>
      <c r="J9147" s="23" t="str">
        <f>IF(OR(ISBLANK(H9147),ISBLANK((I9147))),"",NETWORKDAYS(H9147,I9147,Setup!$A$2:$A$30))</f>
        <v/>
      </c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</row>
    <row r="9148" spans="1:22">
      <c r="A9148" s="4"/>
      <c r="B9148" s="4"/>
      <c r="C9148" s="18"/>
      <c r="D9148" s="8"/>
      <c r="E9148" s="8"/>
      <c r="F9148" s="4"/>
      <c r="G9148" s="9"/>
      <c r="H9148" s="18"/>
      <c r="I9148" s="18"/>
      <c r="J9148" s="23" t="str">
        <f>IF(OR(ISBLANK(H9148),ISBLANK((I9148))),"",NETWORKDAYS(H9148,I9148,Setup!$A$2:$A$30))</f>
        <v/>
      </c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</row>
    <row r="9149" spans="1:22">
      <c r="A9149" s="4"/>
      <c r="B9149" s="4"/>
      <c r="C9149" s="18"/>
      <c r="D9149" s="8"/>
      <c r="E9149" s="8"/>
      <c r="F9149" s="4"/>
      <c r="G9149" s="9"/>
      <c r="H9149" s="18"/>
      <c r="I9149" s="18"/>
      <c r="J9149" s="23" t="str">
        <f>IF(OR(ISBLANK(H9149),ISBLANK((I9149))),"",NETWORKDAYS(H9149,I9149,Setup!$A$2:$A$30))</f>
        <v/>
      </c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</row>
    <row r="9150" spans="1:22">
      <c r="A9150" s="4"/>
      <c r="B9150" s="4"/>
      <c r="C9150" s="18"/>
      <c r="D9150" s="8"/>
      <c r="E9150" s="8"/>
      <c r="F9150" s="4"/>
      <c r="G9150" s="9"/>
      <c r="H9150" s="18"/>
      <c r="I9150" s="18"/>
      <c r="J9150" s="23" t="str">
        <f>IF(OR(ISBLANK(H9150),ISBLANK((I9150))),"",NETWORKDAYS(H9150,I9150,Setup!$A$2:$A$30))</f>
        <v/>
      </c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</row>
    <row r="9151" spans="1:22">
      <c r="A9151" s="4"/>
      <c r="B9151" s="4"/>
      <c r="C9151" s="18"/>
      <c r="D9151" s="8"/>
      <c r="E9151" s="8"/>
      <c r="F9151" s="4"/>
      <c r="G9151" s="9"/>
      <c r="H9151" s="18"/>
      <c r="I9151" s="18"/>
      <c r="J9151" s="23" t="str">
        <f>IF(OR(ISBLANK(H9151),ISBLANK((I9151))),"",NETWORKDAYS(H9151,I9151,Setup!$A$2:$A$30))</f>
        <v/>
      </c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</row>
    <row r="9152" spans="1:22">
      <c r="A9152" s="4"/>
      <c r="B9152" s="4"/>
      <c r="C9152" s="18"/>
      <c r="D9152" s="8"/>
      <c r="E9152" s="8"/>
      <c r="F9152" s="4"/>
      <c r="G9152" s="9"/>
      <c r="H9152" s="18"/>
      <c r="I9152" s="18"/>
      <c r="J9152" s="23" t="str">
        <f>IF(OR(ISBLANK(H9152),ISBLANK((I9152))),"",NETWORKDAYS(H9152,I9152,Setup!$A$2:$A$30))</f>
        <v/>
      </c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</row>
    <row r="9153" spans="1:22">
      <c r="A9153" s="4"/>
      <c r="B9153" s="4"/>
      <c r="C9153" s="18"/>
      <c r="D9153" s="8"/>
      <c r="E9153" s="8"/>
      <c r="F9153" s="4"/>
      <c r="G9153" s="9"/>
      <c r="H9153" s="18"/>
      <c r="I9153" s="18"/>
      <c r="J9153" s="23" t="str">
        <f>IF(OR(ISBLANK(H9153),ISBLANK((I9153))),"",NETWORKDAYS(H9153,I9153,Setup!$A$2:$A$30))</f>
        <v/>
      </c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</row>
    <row r="9154" spans="1:22">
      <c r="A9154" s="4"/>
      <c r="B9154" s="4"/>
      <c r="C9154" s="18"/>
      <c r="D9154" s="8"/>
      <c r="E9154" s="8"/>
      <c r="F9154" s="4"/>
      <c r="G9154" s="9"/>
      <c r="H9154" s="18"/>
      <c r="I9154" s="18"/>
      <c r="J9154" s="23" t="str">
        <f>IF(OR(ISBLANK(H9154),ISBLANK((I9154))),"",NETWORKDAYS(H9154,I9154,Setup!$A$2:$A$30))</f>
        <v/>
      </c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</row>
    <row r="9155" spans="1:22">
      <c r="A9155" s="4"/>
      <c r="B9155" s="4"/>
      <c r="C9155" s="18"/>
      <c r="D9155" s="8"/>
      <c r="E9155" s="8"/>
      <c r="F9155" s="4"/>
      <c r="G9155" s="9"/>
      <c r="H9155" s="18"/>
      <c r="I9155" s="18"/>
      <c r="J9155" s="23" t="str">
        <f>IF(OR(ISBLANK(H9155),ISBLANK((I9155))),"",NETWORKDAYS(H9155,I9155,Setup!$A$2:$A$30))</f>
        <v/>
      </c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</row>
    <row r="9156" spans="1:22">
      <c r="A9156" s="4"/>
      <c r="B9156" s="4"/>
      <c r="C9156" s="18"/>
      <c r="D9156" s="8"/>
      <c r="E9156" s="8"/>
      <c r="F9156" s="4"/>
      <c r="G9156" s="9"/>
      <c r="H9156" s="18"/>
      <c r="I9156" s="18"/>
      <c r="J9156" s="23" t="str">
        <f>IF(OR(ISBLANK(H9156),ISBLANK((I9156))),"",NETWORKDAYS(H9156,I9156,Setup!$A$2:$A$30))</f>
        <v/>
      </c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</row>
    <row r="9157" spans="1:22">
      <c r="A9157" s="4"/>
      <c r="B9157" s="4"/>
      <c r="C9157" s="18"/>
      <c r="D9157" s="8"/>
      <c r="E9157" s="8"/>
      <c r="F9157" s="4"/>
      <c r="G9157" s="9"/>
      <c r="H9157" s="18"/>
      <c r="I9157" s="18"/>
      <c r="J9157" s="23" t="str">
        <f>IF(OR(ISBLANK(H9157),ISBLANK((I9157))),"",NETWORKDAYS(H9157,I9157,Setup!$A$2:$A$30))</f>
        <v/>
      </c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</row>
    <row r="9158" spans="1:22">
      <c r="A9158" s="4"/>
      <c r="B9158" s="4"/>
      <c r="C9158" s="18"/>
      <c r="D9158" s="8"/>
      <c r="E9158" s="8"/>
      <c r="F9158" s="4"/>
      <c r="G9158" s="9"/>
      <c r="H9158" s="18"/>
      <c r="I9158" s="18"/>
      <c r="J9158" s="23" t="str">
        <f>IF(OR(ISBLANK(H9158),ISBLANK((I9158))),"",NETWORKDAYS(H9158,I9158,Setup!$A$2:$A$30))</f>
        <v/>
      </c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</row>
    <row r="9159" spans="1:22">
      <c r="A9159" s="4"/>
      <c r="B9159" s="4"/>
      <c r="C9159" s="18"/>
      <c r="D9159" s="8"/>
      <c r="E9159" s="8"/>
      <c r="F9159" s="4"/>
      <c r="G9159" s="9"/>
      <c r="H9159" s="18"/>
      <c r="I9159" s="18"/>
      <c r="J9159" s="23" t="str">
        <f>IF(OR(ISBLANK(H9159),ISBLANK((I9159))),"",NETWORKDAYS(H9159,I9159,Setup!$A$2:$A$30))</f>
        <v/>
      </c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</row>
    <row r="9160" spans="1:22">
      <c r="A9160" s="4"/>
      <c r="B9160" s="4"/>
      <c r="C9160" s="18"/>
      <c r="D9160" s="8"/>
      <c r="E9160" s="8"/>
      <c r="F9160" s="4"/>
      <c r="G9160" s="9"/>
      <c r="H9160" s="18"/>
      <c r="I9160" s="18"/>
      <c r="J9160" s="23" t="str">
        <f>IF(OR(ISBLANK(H9160),ISBLANK((I9160))),"",NETWORKDAYS(H9160,I9160,Setup!$A$2:$A$30))</f>
        <v/>
      </c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</row>
    <row r="9161" spans="1:22">
      <c r="A9161" s="4"/>
      <c r="B9161" s="4"/>
      <c r="C9161" s="18"/>
      <c r="D9161" s="8"/>
      <c r="E9161" s="8"/>
      <c r="F9161" s="4"/>
      <c r="G9161" s="9"/>
      <c r="H9161" s="18"/>
      <c r="I9161" s="18"/>
      <c r="J9161" s="23" t="str">
        <f>IF(OR(ISBLANK(H9161),ISBLANK((I9161))),"",NETWORKDAYS(H9161,I9161,Setup!$A$2:$A$30))</f>
        <v/>
      </c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</row>
    <row r="9162" spans="1:22">
      <c r="A9162" s="4"/>
      <c r="B9162" s="4"/>
      <c r="C9162" s="18"/>
      <c r="D9162" s="8"/>
      <c r="E9162" s="8"/>
      <c r="F9162" s="4"/>
      <c r="G9162" s="9"/>
      <c r="H9162" s="18"/>
      <c r="I9162" s="18"/>
      <c r="J9162" s="23" t="str">
        <f>IF(OR(ISBLANK(H9162),ISBLANK((I9162))),"",NETWORKDAYS(H9162,I9162,Setup!$A$2:$A$30))</f>
        <v/>
      </c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</row>
    <row r="9163" spans="1:22">
      <c r="A9163" s="4"/>
      <c r="B9163" s="4"/>
      <c r="C9163" s="18"/>
      <c r="D9163" s="8"/>
      <c r="E9163" s="8"/>
      <c r="F9163" s="4"/>
      <c r="G9163" s="9"/>
      <c r="H9163" s="18"/>
      <c r="I9163" s="18"/>
      <c r="J9163" s="23" t="str">
        <f>IF(OR(ISBLANK(H9163),ISBLANK((I9163))),"",NETWORKDAYS(H9163,I9163,Setup!$A$2:$A$30))</f>
        <v/>
      </c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</row>
    <row r="9164" spans="1:22">
      <c r="A9164" s="4"/>
      <c r="B9164" s="4"/>
      <c r="C9164" s="18"/>
      <c r="D9164" s="8"/>
      <c r="E9164" s="8"/>
      <c r="F9164" s="4"/>
      <c r="G9164" s="9"/>
      <c r="H9164" s="18"/>
      <c r="I9164" s="18"/>
      <c r="J9164" s="23" t="str">
        <f>IF(OR(ISBLANK(H9164),ISBLANK((I9164))),"",NETWORKDAYS(H9164,I9164,Setup!$A$2:$A$30))</f>
        <v/>
      </c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</row>
    <row r="9165" spans="1:22">
      <c r="A9165" s="4"/>
      <c r="B9165" s="4"/>
      <c r="C9165" s="18"/>
      <c r="D9165" s="8"/>
      <c r="E9165" s="8"/>
      <c r="F9165" s="4"/>
      <c r="G9165" s="9"/>
      <c r="H9165" s="18"/>
      <c r="I9165" s="18"/>
      <c r="J9165" s="23" t="str">
        <f>IF(OR(ISBLANK(H9165),ISBLANK((I9165))),"",NETWORKDAYS(H9165,I9165,Setup!$A$2:$A$30))</f>
        <v/>
      </c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</row>
    <row r="9166" spans="1:22">
      <c r="A9166" s="4"/>
      <c r="B9166" s="4"/>
      <c r="C9166" s="18"/>
      <c r="D9166" s="8"/>
      <c r="E9166" s="8"/>
      <c r="F9166" s="4"/>
      <c r="G9166" s="9"/>
      <c r="H9166" s="18"/>
      <c r="I9166" s="18"/>
      <c r="J9166" s="23" t="str">
        <f>IF(OR(ISBLANK(H9166),ISBLANK((I9166))),"",NETWORKDAYS(H9166,I9166,Setup!$A$2:$A$30))</f>
        <v/>
      </c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</row>
    <row r="9167" spans="1:22">
      <c r="A9167" s="4"/>
      <c r="B9167" s="4"/>
      <c r="C9167" s="18"/>
      <c r="D9167" s="8"/>
      <c r="E9167" s="8"/>
      <c r="F9167" s="4"/>
      <c r="G9167" s="9"/>
      <c r="H9167" s="18"/>
      <c r="I9167" s="18"/>
      <c r="J9167" s="23" t="str">
        <f>IF(OR(ISBLANK(H9167),ISBLANK((I9167))),"",NETWORKDAYS(H9167,I9167,Setup!$A$2:$A$30))</f>
        <v/>
      </c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</row>
    <row r="9168" spans="1:22">
      <c r="A9168" s="4"/>
      <c r="B9168" s="4"/>
      <c r="C9168" s="18"/>
      <c r="D9168" s="8"/>
      <c r="E9168" s="8"/>
      <c r="F9168" s="4"/>
      <c r="G9168" s="9"/>
      <c r="H9168" s="18"/>
      <c r="I9168" s="18"/>
      <c r="J9168" s="23" t="str">
        <f>IF(OR(ISBLANK(H9168),ISBLANK((I9168))),"",NETWORKDAYS(H9168,I9168,Setup!$A$2:$A$30))</f>
        <v/>
      </c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</row>
    <row r="9169" spans="1:22">
      <c r="A9169" s="4"/>
      <c r="B9169" s="4"/>
      <c r="C9169" s="18"/>
      <c r="D9169" s="8"/>
      <c r="E9169" s="8"/>
      <c r="F9169" s="4"/>
      <c r="G9169" s="9"/>
      <c r="H9169" s="18"/>
      <c r="I9169" s="18"/>
      <c r="J9169" s="23" t="str">
        <f>IF(OR(ISBLANK(H9169),ISBLANK((I9169))),"",NETWORKDAYS(H9169,I9169,Setup!$A$2:$A$30))</f>
        <v/>
      </c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</row>
    <row r="9170" spans="1:22">
      <c r="A9170" s="4"/>
      <c r="B9170" s="4"/>
      <c r="C9170" s="18"/>
      <c r="D9170" s="8"/>
      <c r="E9170" s="8"/>
      <c r="F9170" s="4"/>
      <c r="G9170" s="9"/>
      <c r="H9170" s="18"/>
      <c r="I9170" s="18"/>
      <c r="J9170" s="23" t="str">
        <f>IF(OR(ISBLANK(H9170),ISBLANK((I9170))),"",NETWORKDAYS(H9170,I9170,Setup!$A$2:$A$30))</f>
        <v/>
      </c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</row>
    <row r="9171" spans="1:22">
      <c r="A9171" s="4"/>
      <c r="B9171" s="4"/>
      <c r="C9171" s="18"/>
      <c r="D9171" s="8"/>
      <c r="E9171" s="8"/>
      <c r="F9171" s="4"/>
      <c r="G9171" s="9"/>
      <c r="H9171" s="18"/>
      <c r="I9171" s="18"/>
      <c r="J9171" s="23" t="str">
        <f>IF(OR(ISBLANK(H9171),ISBLANK((I9171))),"",NETWORKDAYS(H9171,I9171,Setup!$A$2:$A$30))</f>
        <v/>
      </c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</row>
    <row r="9172" spans="1:22">
      <c r="A9172" s="4"/>
      <c r="B9172" s="4"/>
      <c r="C9172" s="18"/>
      <c r="D9172" s="8"/>
      <c r="E9172" s="8"/>
      <c r="F9172" s="4"/>
      <c r="G9172" s="9"/>
      <c r="H9172" s="18"/>
      <c r="I9172" s="18"/>
      <c r="J9172" s="23" t="str">
        <f>IF(OR(ISBLANK(H9172),ISBLANK((I9172))),"",NETWORKDAYS(H9172,I9172,Setup!$A$2:$A$30))</f>
        <v/>
      </c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</row>
    <row r="9173" spans="1:22">
      <c r="A9173" s="4"/>
      <c r="B9173" s="4"/>
      <c r="C9173" s="18"/>
      <c r="D9173" s="8"/>
      <c r="E9173" s="8"/>
      <c r="F9173" s="4"/>
      <c r="G9173" s="9"/>
      <c r="H9173" s="18"/>
      <c r="I9173" s="18"/>
      <c r="J9173" s="23" t="str">
        <f>IF(OR(ISBLANK(H9173),ISBLANK((I9173))),"",NETWORKDAYS(H9173,I9173,Setup!$A$2:$A$30))</f>
        <v/>
      </c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</row>
    <row r="9174" spans="1:22">
      <c r="A9174" s="4"/>
      <c r="B9174" s="4"/>
      <c r="C9174" s="18"/>
      <c r="D9174" s="8"/>
      <c r="E9174" s="8"/>
      <c r="F9174" s="4"/>
      <c r="G9174" s="9"/>
      <c r="H9174" s="18"/>
      <c r="I9174" s="18"/>
      <c r="J9174" s="23" t="str">
        <f>IF(OR(ISBLANK(H9174),ISBLANK((I9174))),"",NETWORKDAYS(H9174,I9174,Setup!$A$2:$A$30))</f>
        <v/>
      </c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</row>
    <row r="9175" spans="1:22">
      <c r="A9175" s="4"/>
      <c r="B9175" s="4"/>
      <c r="C9175" s="18"/>
      <c r="D9175" s="8"/>
      <c r="E9175" s="8"/>
      <c r="F9175" s="4"/>
      <c r="G9175" s="9"/>
      <c r="H9175" s="18"/>
      <c r="I9175" s="18"/>
      <c r="J9175" s="23" t="str">
        <f>IF(OR(ISBLANK(H9175),ISBLANK((I9175))),"",NETWORKDAYS(H9175,I9175,Setup!$A$2:$A$30))</f>
        <v/>
      </c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</row>
    <row r="9176" spans="1:22">
      <c r="A9176" s="4"/>
      <c r="B9176" s="4"/>
      <c r="C9176" s="18"/>
      <c r="D9176" s="8"/>
      <c r="E9176" s="8"/>
      <c r="F9176" s="4"/>
      <c r="G9176" s="9"/>
      <c r="H9176" s="18"/>
      <c r="I9176" s="18"/>
      <c r="J9176" s="23" t="str">
        <f>IF(OR(ISBLANK(H9176),ISBLANK((I9176))),"",NETWORKDAYS(H9176,I9176,Setup!$A$2:$A$30))</f>
        <v/>
      </c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</row>
    <row r="9177" spans="1:22">
      <c r="A9177" s="4"/>
      <c r="B9177" s="4"/>
      <c r="C9177" s="18"/>
      <c r="D9177" s="8"/>
      <c r="E9177" s="8"/>
      <c r="F9177" s="4"/>
      <c r="G9177" s="9"/>
      <c r="H9177" s="18"/>
      <c r="I9177" s="18"/>
      <c r="J9177" s="23" t="str">
        <f>IF(OR(ISBLANK(H9177),ISBLANK((I9177))),"",NETWORKDAYS(H9177,I9177,Setup!$A$2:$A$30))</f>
        <v/>
      </c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</row>
    <row r="9178" spans="1:22">
      <c r="A9178" s="4"/>
      <c r="B9178" s="4"/>
      <c r="C9178" s="18"/>
      <c r="D9178" s="8"/>
      <c r="E9178" s="8"/>
      <c r="F9178" s="4"/>
      <c r="G9178" s="9"/>
      <c r="H9178" s="18"/>
      <c r="I9178" s="18"/>
      <c r="J9178" s="23" t="str">
        <f>IF(OR(ISBLANK(H9178),ISBLANK((I9178))),"",NETWORKDAYS(H9178,I9178,Setup!$A$2:$A$30))</f>
        <v/>
      </c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</row>
    <row r="9179" spans="1:22">
      <c r="A9179" s="4"/>
      <c r="B9179" s="4"/>
      <c r="C9179" s="18"/>
      <c r="D9179" s="8"/>
      <c r="E9179" s="8"/>
      <c r="F9179" s="4"/>
      <c r="G9179" s="9"/>
      <c r="H9179" s="18"/>
      <c r="I9179" s="18"/>
      <c r="J9179" s="23" t="str">
        <f>IF(OR(ISBLANK(H9179),ISBLANK((I9179))),"",NETWORKDAYS(H9179,I9179,Setup!$A$2:$A$30))</f>
        <v/>
      </c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</row>
    <row r="9180" spans="1:22">
      <c r="A9180" s="4"/>
      <c r="B9180" s="4"/>
      <c r="C9180" s="18"/>
      <c r="D9180" s="8"/>
      <c r="E9180" s="8"/>
      <c r="F9180" s="4"/>
      <c r="G9180" s="9"/>
      <c r="H9180" s="18"/>
      <c r="I9180" s="18"/>
      <c r="J9180" s="23" t="str">
        <f>IF(OR(ISBLANK(H9180),ISBLANK((I9180))),"",NETWORKDAYS(H9180,I9180,Setup!$A$2:$A$30))</f>
        <v/>
      </c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</row>
    <row r="9181" spans="1:22">
      <c r="A9181" s="4"/>
      <c r="B9181" s="4"/>
      <c r="C9181" s="18"/>
      <c r="D9181" s="8"/>
      <c r="E9181" s="8"/>
      <c r="F9181" s="4"/>
      <c r="G9181" s="9"/>
      <c r="H9181" s="18"/>
      <c r="I9181" s="18"/>
      <c r="J9181" s="23" t="str">
        <f>IF(OR(ISBLANK(H9181),ISBLANK((I9181))),"",NETWORKDAYS(H9181,I9181,Setup!$A$2:$A$30))</f>
        <v/>
      </c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</row>
    <row r="9182" spans="1:22">
      <c r="A9182" s="4"/>
      <c r="B9182" s="4"/>
      <c r="C9182" s="18"/>
      <c r="D9182" s="8"/>
      <c r="E9182" s="8"/>
      <c r="F9182" s="4"/>
      <c r="G9182" s="9"/>
      <c r="H9182" s="18"/>
      <c r="I9182" s="18"/>
      <c r="J9182" s="23" t="str">
        <f>IF(OR(ISBLANK(H9182),ISBLANK((I9182))),"",NETWORKDAYS(H9182,I9182,Setup!$A$2:$A$30))</f>
        <v/>
      </c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</row>
    <row r="9183" spans="1:22">
      <c r="A9183" s="4"/>
      <c r="B9183" s="4"/>
      <c r="C9183" s="18"/>
      <c r="D9183" s="8"/>
      <c r="E9183" s="8"/>
      <c r="F9183" s="4"/>
      <c r="G9183" s="9"/>
      <c r="H9183" s="18"/>
      <c r="I9183" s="18"/>
      <c r="J9183" s="23" t="str">
        <f>IF(OR(ISBLANK(H9183),ISBLANK((I9183))),"",NETWORKDAYS(H9183,I9183,Setup!$A$2:$A$30))</f>
        <v/>
      </c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</row>
    <row r="9184" spans="1:22">
      <c r="A9184" s="4"/>
      <c r="B9184" s="4"/>
      <c r="C9184" s="18"/>
      <c r="D9184" s="8"/>
      <c r="E9184" s="8"/>
      <c r="F9184" s="4"/>
      <c r="G9184" s="9"/>
      <c r="H9184" s="18"/>
      <c r="I9184" s="18"/>
      <c r="J9184" s="23" t="str">
        <f>IF(OR(ISBLANK(H9184),ISBLANK((I9184))),"",NETWORKDAYS(H9184,I9184,Setup!$A$2:$A$30))</f>
        <v/>
      </c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</row>
    <row r="9185" spans="1:22">
      <c r="A9185" s="4"/>
      <c r="B9185" s="4"/>
      <c r="C9185" s="18"/>
      <c r="D9185" s="8"/>
      <c r="E9185" s="8"/>
      <c r="F9185" s="4"/>
      <c r="G9185" s="9"/>
      <c r="H9185" s="18"/>
      <c r="I9185" s="18"/>
      <c r="J9185" s="23" t="str">
        <f>IF(OR(ISBLANK(H9185),ISBLANK((I9185))),"",NETWORKDAYS(H9185,I9185,Setup!$A$2:$A$30))</f>
        <v/>
      </c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</row>
    <row r="9186" spans="1:22">
      <c r="A9186" s="4"/>
      <c r="B9186" s="4"/>
      <c r="C9186" s="18"/>
      <c r="D9186" s="8"/>
      <c r="E9186" s="8"/>
      <c r="F9186" s="4"/>
      <c r="G9186" s="9"/>
      <c r="H9186" s="18"/>
      <c r="I9186" s="18"/>
      <c r="J9186" s="23" t="str">
        <f>IF(OR(ISBLANK(H9186),ISBLANK((I9186))),"",NETWORKDAYS(H9186,I9186,Setup!$A$2:$A$30))</f>
        <v/>
      </c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</row>
    <row r="9187" spans="1:22">
      <c r="A9187" s="4"/>
      <c r="B9187" s="4"/>
      <c r="C9187" s="18"/>
      <c r="D9187" s="8"/>
      <c r="E9187" s="8"/>
      <c r="F9187" s="4"/>
      <c r="G9187" s="9"/>
      <c r="H9187" s="18"/>
      <c r="I9187" s="18"/>
      <c r="J9187" s="23" t="str">
        <f>IF(OR(ISBLANK(H9187),ISBLANK((I9187))),"",NETWORKDAYS(H9187,I9187,Setup!$A$2:$A$30))</f>
        <v/>
      </c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</row>
    <row r="9188" spans="1:22">
      <c r="A9188" s="4"/>
      <c r="B9188" s="4"/>
      <c r="C9188" s="18"/>
      <c r="D9188" s="8"/>
      <c r="E9188" s="8"/>
      <c r="F9188" s="4"/>
      <c r="G9188" s="9"/>
      <c r="H9188" s="18"/>
      <c r="I9188" s="18"/>
      <c r="J9188" s="23" t="str">
        <f>IF(OR(ISBLANK(H9188),ISBLANK((I9188))),"",NETWORKDAYS(H9188,I9188,Setup!$A$2:$A$30))</f>
        <v/>
      </c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</row>
    <row r="9189" spans="1:22">
      <c r="A9189" s="4"/>
      <c r="B9189" s="4"/>
      <c r="C9189" s="18"/>
      <c r="D9189" s="8"/>
      <c r="E9189" s="8"/>
      <c r="F9189" s="4"/>
      <c r="G9189" s="9"/>
      <c r="H9189" s="18"/>
      <c r="I9189" s="18"/>
      <c r="J9189" s="23" t="str">
        <f>IF(OR(ISBLANK(H9189),ISBLANK((I9189))),"",NETWORKDAYS(H9189,I9189,Setup!$A$2:$A$30))</f>
        <v/>
      </c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</row>
    <row r="9190" spans="1:22">
      <c r="A9190" s="4"/>
      <c r="B9190" s="4"/>
      <c r="C9190" s="18"/>
      <c r="D9190" s="8"/>
      <c r="E9190" s="8"/>
      <c r="F9190" s="4"/>
      <c r="G9190" s="9"/>
      <c r="H9190" s="18"/>
      <c r="I9190" s="18"/>
      <c r="J9190" s="23" t="str">
        <f>IF(OR(ISBLANK(H9190),ISBLANK((I9190))),"",NETWORKDAYS(H9190,I9190,Setup!$A$2:$A$30))</f>
        <v/>
      </c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</row>
    <row r="9191" spans="1:22">
      <c r="A9191" s="4"/>
      <c r="B9191" s="4"/>
      <c r="C9191" s="18"/>
      <c r="D9191" s="8"/>
      <c r="E9191" s="8"/>
      <c r="F9191" s="4"/>
      <c r="G9191" s="9"/>
      <c r="H9191" s="18"/>
      <c r="I9191" s="18"/>
      <c r="J9191" s="23" t="str">
        <f>IF(OR(ISBLANK(H9191),ISBLANK((I9191))),"",NETWORKDAYS(H9191,I9191,Setup!$A$2:$A$30))</f>
        <v/>
      </c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</row>
    <row r="9192" spans="1:22">
      <c r="A9192" s="4"/>
      <c r="B9192" s="4"/>
      <c r="C9192" s="18"/>
      <c r="D9192" s="8"/>
      <c r="E9192" s="8"/>
      <c r="F9192" s="4"/>
      <c r="G9192" s="9"/>
      <c r="H9192" s="18"/>
      <c r="I9192" s="18"/>
      <c r="J9192" s="23" t="str">
        <f>IF(OR(ISBLANK(H9192),ISBLANK((I9192))),"",NETWORKDAYS(H9192,I9192,Setup!$A$2:$A$30))</f>
        <v/>
      </c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</row>
    <row r="9193" spans="1:22">
      <c r="A9193" s="4"/>
      <c r="B9193" s="4"/>
      <c r="C9193" s="18"/>
      <c r="D9193" s="8"/>
      <c r="E9193" s="8"/>
      <c r="F9193" s="4"/>
      <c r="G9193" s="9"/>
      <c r="H9193" s="18"/>
      <c r="I9193" s="18"/>
      <c r="J9193" s="23" t="str">
        <f>IF(OR(ISBLANK(H9193),ISBLANK((I9193))),"",NETWORKDAYS(H9193,I9193,Setup!$A$2:$A$30))</f>
        <v/>
      </c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</row>
    <row r="9194" spans="1:22">
      <c r="A9194" s="4"/>
      <c r="B9194" s="4"/>
      <c r="C9194" s="18"/>
      <c r="D9194" s="8"/>
      <c r="E9194" s="8"/>
      <c r="F9194" s="4"/>
      <c r="G9194" s="9"/>
      <c r="H9194" s="18"/>
      <c r="I9194" s="18"/>
      <c r="J9194" s="23" t="str">
        <f>IF(OR(ISBLANK(H9194),ISBLANK((I9194))),"",NETWORKDAYS(H9194,I9194,Setup!$A$2:$A$30))</f>
        <v/>
      </c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</row>
    <row r="9195" spans="1:22">
      <c r="A9195" s="4"/>
      <c r="B9195" s="4"/>
      <c r="C9195" s="18"/>
      <c r="D9195" s="8"/>
      <c r="E9195" s="8"/>
      <c r="F9195" s="4"/>
      <c r="G9195" s="9"/>
      <c r="H9195" s="18"/>
      <c r="I9195" s="18"/>
      <c r="J9195" s="23" t="str">
        <f>IF(OR(ISBLANK(H9195),ISBLANK((I9195))),"",NETWORKDAYS(H9195,I9195,Setup!$A$2:$A$30))</f>
        <v/>
      </c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</row>
    <row r="9196" spans="1:22">
      <c r="A9196" s="4"/>
      <c r="B9196" s="4"/>
      <c r="C9196" s="18"/>
      <c r="D9196" s="8"/>
      <c r="E9196" s="8"/>
      <c r="F9196" s="4"/>
      <c r="G9196" s="9"/>
      <c r="H9196" s="18"/>
      <c r="I9196" s="18"/>
      <c r="J9196" s="23" t="str">
        <f>IF(OR(ISBLANK(H9196),ISBLANK((I9196))),"",NETWORKDAYS(H9196,I9196,Setup!$A$2:$A$30))</f>
        <v/>
      </c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</row>
    <row r="9197" spans="1:22">
      <c r="A9197" s="4"/>
      <c r="B9197" s="4"/>
      <c r="C9197" s="18"/>
      <c r="D9197" s="8"/>
      <c r="E9197" s="8"/>
      <c r="F9197" s="4"/>
      <c r="G9197" s="9"/>
      <c r="H9197" s="18"/>
      <c r="I9197" s="18"/>
      <c r="J9197" s="23" t="str">
        <f>IF(OR(ISBLANK(H9197),ISBLANK((I9197))),"",NETWORKDAYS(H9197,I9197,Setup!$A$2:$A$30))</f>
        <v/>
      </c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</row>
    <row r="9198" spans="1:22">
      <c r="A9198" s="4"/>
      <c r="B9198" s="4"/>
      <c r="C9198" s="18"/>
      <c r="D9198" s="8"/>
      <c r="E9198" s="8"/>
      <c r="F9198" s="4"/>
      <c r="G9198" s="9"/>
      <c r="H9198" s="18"/>
      <c r="I9198" s="18"/>
      <c r="J9198" s="23" t="str">
        <f>IF(OR(ISBLANK(H9198),ISBLANK((I9198))),"",NETWORKDAYS(H9198,I9198,Setup!$A$2:$A$30))</f>
        <v/>
      </c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</row>
    <row r="9199" spans="1:22">
      <c r="A9199" s="4"/>
      <c r="B9199" s="4"/>
      <c r="C9199" s="18"/>
      <c r="D9199" s="8"/>
      <c r="E9199" s="8"/>
      <c r="F9199" s="4"/>
      <c r="G9199" s="9"/>
      <c r="H9199" s="18"/>
      <c r="I9199" s="18"/>
      <c r="J9199" s="23" t="str">
        <f>IF(OR(ISBLANK(H9199),ISBLANK((I9199))),"",NETWORKDAYS(H9199,I9199,Setup!$A$2:$A$30))</f>
        <v/>
      </c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</row>
    <row r="9200" spans="1:22">
      <c r="A9200" s="4"/>
      <c r="B9200" s="4"/>
      <c r="C9200" s="18"/>
      <c r="D9200" s="8"/>
      <c r="E9200" s="8"/>
      <c r="F9200" s="4"/>
      <c r="G9200" s="9"/>
      <c r="H9200" s="18"/>
      <c r="I9200" s="18"/>
      <c r="J9200" s="23" t="str">
        <f>IF(OR(ISBLANK(H9200),ISBLANK((I9200))),"",NETWORKDAYS(H9200,I9200,Setup!$A$2:$A$30))</f>
        <v/>
      </c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</row>
    <row r="9201" spans="1:22">
      <c r="A9201" s="4"/>
      <c r="B9201" s="4"/>
      <c r="C9201" s="18"/>
      <c r="D9201" s="8"/>
      <c r="E9201" s="8"/>
      <c r="F9201" s="4"/>
      <c r="G9201" s="9"/>
      <c r="H9201" s="18"/>
      <c r="I9201" s="18"/>
      <c r="J9201" s="23" t="str">
        <f>IF(OR(ISBLANK(H9201),ISBLANK((I9201))),"",NETWORKDAYS(H9201,I9201,Setup!$A$2:$A$30))</f>
        <v/>
      </c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</row>
    <row r="9202" spans="1:22">
      <c r="A9202" s="4"/>
      <c r="B9202" s="4"/>
      <c r="C9202" s="18"/>
      <c r="D9202" s="8"/>
      <c r="E9202" s="8"/>
      <c r="F9202" s="4"/>
      <c r="G9202" s="9"/>
      <c r="H9202" s="18"/>
      <c r="I9202" s="18"/>
      <c r="J9202" s="23" t="str">
        <f>IF(OR(ISBLANK(H9202),ISBLANK((I9202))),"",NETWORKDAYS(H9202,I9202,Setup!$A$2:$A$30))</f>
        <v/>
      </c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</row>
    <row r="9203" spans="1:22">
      <c r="A9203" s="4"/>
      <c r="B9203" s="4"/>
      <c r="C9203" s="18"/>
      <c r="D9203" s="8"/>
      <c r="E9203" s="8"/>
      <c r="F9203" s="4"/>
      <c r="G9203" s="9"/>
      <c r="H9203" s="18"/>
      <c r="I9203" s="18"/>
      <c r="J9203" s="23" t="str">
        <f>IF(OR(ISBLANK(H9203),ISBLANK((I9203))),"",NETWORKDAYS(H9203,I9203,Setup!$A$2:$A$30))</f>
        <v/>
      </c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</row>
    <row r="9204" spans="1:22">
      <c r="A9204" s="4"/>
      <c r="B9204" s="4"/>
      <c r="C9204" s="18"/>
      <c r="D9204" s="8"/>
      <c r="E9204" s="8"/>
      <c r="F9204" s="4"/>
      <c r="G9204" s="9"/>
      <c r="H9204" s="18"/>
      <c r="I9204" s="18"/>
      <c r="J9204" s="23" t="str">
        <f>IF(OR(ISBLANK(H9204),ISBLANK((I9204))),"",NETWORKDAYS(H9204,I9204,Setup!$A$2:$A$30))</f>
        <v/>
      </c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</row>
    <row r="9205" spans="1:22">
      <c r="A9205" s="4"/>
      <c r="B9205" s="4"/>
      <c r="C9205" s="18"/>
      <c r="D9205" s="8"/>
      <c r="E9205" s="8"/>
      <c r="F9205" s="4"/>
      <c r="G9205" s="9"/>
      <c r="H9205" s="18"/>
      <c r="I9205" s="18"/>
      <c r="J9205" s="23" t="str">
        <f>IF(OR(ISBLANK(H9205),ISBLANK((I9205))),"",NETWORKDAYS(H9205,I9205,Setup!$A$2:$A$30))</f>
        <v/>
      </c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</row>
    <row r="9206" spans="1:22">
      <c r="A9206" s="4"/>
      <c r="B9206" s="4"/>
      <c r="C9206" s="18"/>
      <c r="D9206" s="8"/>
      <c r="E9206" s="8"/>
      <c r="F9206" s="4"/>
      <c r="G9206" s="9"/>
      <c r="H9206" s="18"/>
      <c r="I9206" s="18"/>
      <c r="J9206" s="23" t="str">
        <f>IF(OR(ISBLANK(H9206),ISBLANK((I9206))),"",NETWORKDAYS(H9206,I9206,Setup!$A$2:$A$30))</f>
        <v/>
      </c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</row>
    <row r="9207" spans="1:22">
      <c r="A9207" s="4"/>
      <c r="B9207" s="4"/>
      <c r="C9207" s="18"/>
      <c r="D9207" s="8"/>
      <c r="E9207" s="8"/>
      <c r="F9207" s="4"/>
      <c r="G9207" s="9"/>
      <c r="H9207" s="18"/>
      <c r="I9207" s="18"/>
      <c r="J9207" s="23" t="str">
        <f>IF(OR(ISBLANK(H9207),ISBLANK((I9207))),"",NETWORKDAYS(H9207,I9207,Setup!$A$2:$A$30))</f>
        <v/>
      </c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</row>
    <row r="9208" spans="1:22">
      <c r="A9208" s="4"/>
      <c r="B9208" s="4"/>
      <c r="C9208" s="18"/>
      <c r="D9208" s="8"/>
      <c r="E9208" s="8"/>
      <c r="F9208" s="4"/>
      <c r="G9208" s="9"/>
      <c r="H9208" s="18"/>
      <c r="I9208" s="18"/>
      <c r="J9208" s="23" t="str">
        <f>IF(OR(ISBLANK(H9208),ISBLANK((I9208))),"",NETWORKDAYS(H9208,I9208,Setup!$A$2:$A$30))</f>
        <v/>
      </c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</row>
    <row r="9209" spans="1:22">
      <c r="A9209" s="4"/>
      <c r="B9209" s="4"/>
      <c r="C9209" s="18"/>
      <c r="D9209" s="8"/>
      <c r="E9209" s="8"/>
      <c r="F9209" s="4"/>
      <c r="G9209" s="9"/>
      <c r="H9209" s="18"/>
      <c r="I9209" s="18"/>
      <c r="J9209" s="23" t="str">
        <f>IF(OR(ISBLANK(H9209),ISBLANK((I9209))),"",NETWORKDAYS(H9209,I9209,Setup!$A$2:$A$30))</f>
        <v/>
      </c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</row>
    <row r="9210" spans="1:22">
      <c r="A9210" s="4"/>
      <c r="B9210" s="4"/>
      <c r="C9210" s="18"/>
      <c r="D9210" s="8"/>
      <c r="E9210" s="8"/>
      <c r="F9210" s="4"/>
      <c r="G9210" s="9"/>
      <c r="H9210" s="18"/>
      <c r="I9210" s="18"/>
      <c r="J9210" s="23" t="str">
        <f>IF(OR(ISBLANK(H9210),ISBLANK((I9210))),"",NETWORKDAYS(H9210,I9210,Setup!$A$2:$A$30))</f>
        <v/>
      </c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</row>
    <row r="9211" spans="1:22">
      <c r="A9211" s="4"/>
      <c r="B9211" s="4"/>
      <c r="C9211" s="18"/>
      <c r="D9211" s="8"/>
      <c r="E9211" s="8"/>
      <c r="F9211" s="4"/>
      <c r="G9211" s="9"/>
      <c r="H9211" s="18"/>
      <c r="I9211" s="18"/>
      <c r="J9211" s="23" t="str">
        <f>IF(OR(ISBLANK(H9211),ISBLANK((I9211))),"",NETWORKDAYS(H9211,I9211,Setup!$A$2:$A$30))</f>
        <v/>
      </c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</row>
    <row r="9212" spans="1:22">
      <c r="A9212" s="4"/>
      <c r="B9212" s="4"/>
      <c r="C9212" s="18"/>
      <c r="D9212" s="8"/>
      <c r="E9212" s="8"/>
      <c r="F9212" s="4"/>
      <c r="G9212" s="9"/>
      <c r="H9212" s="18"/>
      <c r="I9212" s="18"/>
      <c r="J9212" s="23" t="str">
        <f>IF(OR(ISBLANK(H9212),ISBLANK((I9212))),"",NETWORKDAYS(H9212,I9212,Setup!$A$2:$A$30))</f>
        <v/>
      </c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</row>
    <row r="9213" spans="1:22">
      <c r="A9213" s="4"/>
      <c r="B9213" s="4"/>
      <c r="C9213" s="18"/>
      <c r="D9213" s="8"/>
      <c r="E9213" s="8"/>
      <c r="F9213" s="4"/>
      <c r="G9213" s="9"/>
      <c r="H9213" s="18"/>
      <c r="I9213" s="18"/>
      <c r="J9213" s="23" t="str">
        <f>IF(OR(ISBLANK(H9213),ISBLANK((I9213))),"",NETWORKDAYS(H9213,I9213,Setup!$A$2:$A$30))</f>
        <v/>
      </c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</row>
    <row r="9214" spans="1:22">
      <c r="A9214" s="4"/>
      <c r="B9214" s="4"/>
      <c r="C9214" s="18"/>
      <c r="D9214" s="8"/>
      <c r="E9214" s="8"/>
      <c r="F9214" s="4"/>
      <c r="G9214" s="9"/>
      <c r="H9214" s="18"/>
      <c r="I9214" s="18"/>
      <c r="J9214" s="23" t="str">
        <f>IF(OR(ISBLANK(H9214),ISBLANK((I9214))),"",NETWORKDAYS(H9214,I9214,Setup!$A$2:$A$30))</f>
        <v/>
      </c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</row>
    <row r="9215" spans="1:22">
      <c r="A9215" s="4"/>
      <c r="B9215" s="4"/>
      <c r="C9215" s="18"/>
      <c r="D9215" s="8"/>
      <c r="E9215" s="8"/>
      <c r="F9215" s="4"/>
      <c r="G9215" s="9"/>
      <c r="H9215" s="18"/>
      <c r="I9215" s="18"/>
      <c r="J9215" s="23" t="str">
        <f>IF(OR(ISBLANK(H9215),ISBLANK((I9215))),"",NETWORKDAYS(H9215,I9215,Setup!$A$2:$A$30))</f>
        <v/>
      </c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</row>
    <row r="9216" spans="1:22">
      <c r="A9216" s="4"/>
      <c r="B9216" s="4"/>
      <c r="C9216" s="18"/>
      <c r="D9216" s="8"/>
      <c r="E9216" s="8"/>
      <c r="F9216" s="4"/>
      <c r="G9216" s="9"/>
      <c r="H9216" s="18"/>
      <c r="I9216" s="18"/>
      <c r="J9216" s="23" t="str">
        <f>IF(OR(ISBLANK(H9216),ISBLANK((I9216))),"",NETWORKDAYS(H9216,I9216,Setup!$A$2:$A$30))</f>
        <v/>
      </c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</row>
    <row r="9217" spans="1:22">
      <c r="A9217" s="4"/>
      <c r="B9217" s="4"/>
      <c r="C9217" s="18"/>
      <c r="D9217" s="8"/>
      <c r="E9217" s="8"/>
      <c r="F9217" s="4"/>
      <c r="G9217" s="9"/>
      <c r="H9217" s="18"/>
      <c r="I9217" s="18"/>
      <c r="J9217" s="23" t="str">
        <f>IF(OR(ISBLANK(H9217),ISBLANK((I9217))),"",NETWORKDAYS(H9217,I9217,Setup!$A$2:$A$30))</f>
        <v/>
      </c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</row>
    <row r="9218" spans="1:22">
      <c r="A9218" s="4"/>
      <c r="B9218" s="4"/>
      <c r="C9218" s="18"/>
      <c r="D9218" s="8"/>
      <c r="E9218" s="8"/>
      <c r="F9218" s="4"/>
      <c r="G9218" s="9"/>
      <c r="H9218" s="18"/>
      <c r="I9218" s="18"/>
      <c r="J9218" s="23" t="str">
        <f>IF(OR(ISBLANK(H9218),ISBLANK((I9218))),"",NETWORKDAYS(H9218,I9218,Setup!$A$2:$A$30))</f>
        <v/>
      </c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</row>
    <row r="9219" spans="1:22">
      <c r="A9219" s="4"/>
      <c r="B9219" s="4"/>
      <c r="C9219" s="18"/>
      <c r="D9219" s="8"/>
      <c r="E9219" s="8"/>
      <c r="F9219" s="4"/>
      <c r="G9219" s="9"/>
      <c r="H9219" s="18"/>
      <c r="I9219" s="18"/>
      <c r="J9219" s="23" t="str">
        <f>IF(OR(ISBLANK(H9219),ISBLANK((I9219))),"",NETWORKDAYS(H9219,I9219,Setup!$A$2:$A$30))</f>
        <v/>
      </c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</row>
    <row r="9220" spans="1:22">
      <c r="A9220" s="4"/>
      <c r="B9220" s="4"/>
      <c r="C9220" s="18"/>
      <c r="D9220" s="8"/>
      <c r="E9220" s="8"/>
      <c r="F9220" s="4"/>
      <c r="G9220" s="9"/>
      <c r="H9220" s="18"/>
      <c r="I9220" s="18"/>
      <c r="J9220" s="23" t="str">
        <f>IF(OR(ISBLANK(H9220),ISBLANK((I9220))),"",NETWORKDAYS(H9220,I9220,Setup!$A$2:$A$30))</f>
        <v/>
      </c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</row>
    <row r="9221" spans="1:22">
      <c r="A9221" s="4"/>
      <c r="B9221" s="4"/>
      <c r="C9221" s="18"/>
      <c r="D9221" s="8"/>
      <c r="E9221" s="8"/>
      <c r="F9221" s="4"/>
      <c r="G9221" s="9"/>
      <c r="H9221" s="18"/>
      <c r="I9221" s="18"/>
      <c r="J9221" s="23" t="str">
        <f>IF(OR(ISBLANK(H9221),ISBLANK((I9221))),"",NETWORKDAYS(H9221,I9221,Setup!$A$2:$A$30))</f>
        <v/>
      </c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</row>
    <row r="9222" spans="1:22">
      <c r="A9222" s="4"/>
      <c r="B9222" s="4"/>
      <c r="C9222" s="18"/>
      <c r="D9222" s="8"/>
      <c r="E9222" s="8"/>
      <c r="F9222" s="4"/>
      <c r="G9222" s="9"/>
      <c r="H9222" s="18"/>
      <c r="I9222" s="18"/>
      <c r="J9222" s="23" t="str">
        <f>IF(OR(ISBLANK(H9222),ISBLANK((I9222))),"",NETWORKDAYS(H9222,I9222,Setup!$A$2:$A$30))</f>
        <v/>
      </c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</row>
    <row r="9223" spans="1:22">
      <c r="A9223" s="4"/>
      <c r="B9223" s="4"/>
      <c r="C9223" s="18"/>
      <c r="D9223" s="8"/>
      <c r="E9223" s="8"/>
      <c r="F9223" s="4"/>
      <c r="G9223" s="9"/>
      <c r="H9223" s="18"/>
      <c r="I9223" s="18"/>
      <c r="J9223" s="23" t="str">
        <f>IF(OR(ISBLANK(H9223),ISBLANK((I9223))),"",NETWORKDAYS(H9223,I9223,Setup!$A$2:$A$30))</f>
        <v/>
      </c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</row>
    <row r="9224" spans="1:22">
      <c r="A9224" s="4"/>
      <c r="B9224" s="4"/>
      <c r="C9224" s="18"/>
      <c r="D9224" s="8"/>
      <c r="E9224" s="8"/>
      <c r="F9224" s="4"/>
      <c r="G9224" s="9"/>
      <c r="H9224" s="18"/>
      <c r="I9224" s="18"/>
      <c r="J9224" s="23" t="str">
        <f>IF(OR(ISBLANK(H9224),ISBLANK((I9224))),"",NETWORKDAYS(H9224,I9224,Setup!$A$2:$A$30))</f>
        <v/>
      </c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</row>
    <row r="9225" spans="1:22">
      <c r="A9225" s="4"/>
      <c r="B9225" s="4"/>
      <c r="C9225" s="18"/>
      <c r="D9225" s="8"/>
      <c r="E9225" s="8"/>
      <c r="F9225" s="4"/>
      <c r="G9225" s="9"/>
      <c r="H9225" s="18"/>
      <c r="I9225" s="18"/>
      <c r="J9225" s="23" t="str">
        <f>IF(OR(ISBLANK(H9225),ISBLANK((I9225))),"",NETWORKDAYS(H9225,I9225,Setup!$A$2:$A$30))</f>
        <v/>
      </c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</row>
    <row r="9226" spans="1:22">
      <c r="A9226" s="4"/>
      <c r="B9226" s="4"/>
      <c r="C9226" s="18"/>
      <c r="D9226" s="8"/>
      <c r="E9226" s="8"/>
      <c r="F9226" s="4"/>
      <c r="G9226" s="9"/>
      <c r="H9226" s="18"/>
      <c r="I9226" s="18"/>
      <c r="J9226" s="23" t="str">
        <f>IF(OR(ISBLANK(H9226),ISBLANK((I9226))),"",NETWORKDAYS(H9226,I9226,Setup!$A$2:$A$30))</f>
        <v/>
      </c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</row>
    <row r="9227" spans="1:22">
      <c r="A9227" s="4"/>
      <c r="B9227" s="4"/>
      <c r="C9227" s="18"/>
      <c r="D9227" s="8"/>
      <c r="E9227" s="8"/>
      <c r="F9227" s="4"/>
      <c r="G9227" s="9"/>
      <c r="H9227" s="18"/>
      <c r="I9227" s="18"/>
      <c r="J9227" s="23" t="str">
        <f>IF(OR(ISBLANK(H9227),ISBLANK((I9227))),"",NETWORKDAYS(H9227,I9227,Setup!$A$2:$A$30))</f>
        <v/>
      </c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</row>
    <row r="9228" spans="1:22">
      <c r="A9228" s="4"/>
      <c r="B9228" s="4"/>
      <c r="C9228" s="18"/>
      <c r="D9228" s="8"/>
      <c r="E9228" s="8"/>
      <c r="F9228" s="4"/>
      <c r="G9228" s="9"/>
      <c r="H9228" s="18"/>
      <c r="I9228" s="18"/>
      <c r="J9228" s="23" t="str">
        <f>IF(OR(ISBLANK(H9228),ISBLANK((I9228))),"",NETWORKDAYS(H9228,I9228,Setup!$A$2:$A$30))</f>
        <v/>
      </c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</row>
    <row r="9229" spans="1:22">
      <c r="A9229" s="4"/>
      <c r="B9229" s="4"/>
      <c r="C9229" s="18"/>
      <c r="D9229" s="8"/>
      <c r="E9229" s="8"/>
      <c r="F9229" s="4"/>
      <c r="G9229" s="9"/>
      <c r="H9229" s="18"/>
      <c r="I9229" s="18"/>
      <c r="J9229" s="23" t="str">
        <f>IF(OR(ISBLANK(H9229),ISBLANK((I9229))),"",NETWORKDAYS(H9229,I9229,Setup!$A$2:$A$30))</f>
        <v/>
      </c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</row>
    <row r="9230" spans="1:22">
      <c r="A9230" s="4"/>
      <c r="B9230" s="4"/>
      <c r="C9230" s="18"/>
      <c r="D9230" s="8"/>
      <c r="E9230" s="8"/>
      <c r="F9230" s="4"/>
      <c r="G9230" s="9"/>
      <c r="H9230" s="18"/>
      <c r="I9230" s="18"/>
      <c r="J9230" s="23" t="str">
        <f>IF(OR(ISBLANK(H9230),ISBLANK((I9230))),"",NETWORKDAYS(H9230,I9230,Setup!$A$2:$A$30))</f>
        <v/>
      </c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</row>
    <row r="9231" spans="1:22">
      <c r="A9231" s="4"/>
      <c r="B9231" s="4"/>
      <c r="C9231" s="18"/>
      <c r="D9231" s="8"/>
      <c r="E9231" s="8"/>
      <c r="F9231" s="4"/>
      <c r="G9231" s="9"/>
      <c r="H9231" s="18"/>
      <c r="I9231" s="18"/>
      <c r="J9231" s="23" t="str">
        <f>IF(OR(ISBLANK(H9231),ISBLANK((I9231))),"",NETWORKDAYS(H9231,I9231,Setup!$A$2:$A$30))</f>
        <v/>
      </c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</row>
    <row r="9232" spans="1:22">
      <c r="A9232" s="4"/>
      <c r="B9232" s="4"/>
      <c r="C9232" s="18"/>
      <c r="D9232" s="8"/>
      <c r="E9232" s="8"/>
      <c r="F9232" s="4"/>
      <c r="G9232" s="9"/>
      <c r="H9232" s="18"/>
      <c r="I9232" s="18"/>
      <c r="J9232" s="23" t="str">
        <f>IF(OR(ISBLANK(H9232),ISBLANK((I9232))),"",NETWORKDAYS(H9232,I9232,Setup!$A$2:$A$30))</f>
        <v/>
      </c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</row>
    <row r="9233" spans="1:22">
      <c r="A9233" s="4"/>
      <c r="B9233" s="4"/>
      <c r="C9233" s="18"/>
      <c r="D9233" s="8"/>
      <c r="E9233" s="8"/>
      <c r="F9233" s="4"/>
      <c r="G9233" s="9"/>
      <c r="H9233" s="18"/>
      <c r="I9233" s="18"/>
      <c r="J9233" s="23" t="str">
        <f>IF(OR(ISBLANK(H9233),ISBLANK((I9233))),"",NETWORKDAYS(H9233,I9233,Setup!$A$2:$A$30))</f>
        <v/>
      </c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</row>
    <row r="9234" spans="1:22">
      <c r="A9234" s="4"/>
      <c r="B9234" s="4"/>
      <c r="C9234" s="18"/>
      <c r="D9234" s="8"/>
      <c r="E9234" s="8"/>
      <c r="F9234" s="4"/>
      <c r="G9234" s="9"/>
      <c r="H9234" s="18"/>
      <c r="I9234" s="18"/>
      <c r="J9234" s="23" t="str">
        <f>IF(OR(ISBLANK(H9234),ISBLANK((I9234))),"",NETWORKDAYS(H9234,I9234,Setup!$A$2:$A$30))</f>
        <v/>
      </c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</row>
    <row r="9235" spans="1:22">
      <c r="A9235" s="4"/>
      <c r="B9235" s="4"/>
      <c r="C9235" s="18"/>
      <c r="D9235" s="8"/>
      <c r="E9235" s="8"/>
      <c r="F9235" s="4"/>
      <c r="G9235" s="9"/>
      <c r="H9235" s="18"/>
      <c r="I9235" s="18"/>
      <c r="J9235" s="23" t="str">
        <f>IF(OR(ISBLANK(H9235),ISBLANK((I9235))),"",NETWORKDAYS(H9235,I9235,Setup!$A$2:$A$30))</f>
        <v/>
      </c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</row>
    <row r="9236" spans="1:22">
      <c r="A9236" s="4"/>
      <c r="B9236" s="4"/>
      <c r="C9236" s="18"/>
      <c r="D9236" s="8"/>
      <c r="E9236" s="8"/>
      <c r="F9236" s="4"/>
      <c r="G9236" s="9"/>
      <c r="H9236" s="18"/>
      <c r="I9236" s="18"/>
      <c r="J9236" s="23" t="str">
        <f>IF(OR(ISBLANK(H9236),ISBLANK((I9236))),"",NETWORKDAYS(H9236,I9236,Setup!$A$2:$A$30))</f>
        <v/>
      </c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</row>
    <row r="9237" spans="1:22">
      <c r="A9237" s="4"/>
      <c r="B9237" s="4"/>
      <c r="C9237" s="18"/>
      <c r="D9237" s="8"/>
      <c r="E9237" s="8"/>
      <c r="F9237" s="4"/>
      <c r="G9237" s="9"/>
      <c r="H9237" s="18"/>
      <c r="I9237" s="18"/>
      <c r="J9237" s="23" t="str">
        <f>IF(OR(ISBLANK(H9237),ISBLANK((I9237))),"",NETWORKDAYS(H9237,I9237,Setup!$A$2:$A$30))</f>
        <v/>
      </c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</row>
    <row r="9238" spans="1:22">
      <c r="A9238" s="4"/>
      <c r="B9238" s="4"/>
      <c r="C9238" s="18"/>
      <c r="D9238" s="8"/>
      <c r="E9238" s="8"/>
      <c r="F9238" s="4"/>
      <c r="G9238" s="9"/>
      <c r="H9238" s="18"/>
      <c r="I9238" s="18"/>
      <c r="J9238" s="23" t="str">
        <f>IF(OR(ISBLANK(H9238),ISBLANK((I9238))),"",NETWORKDAYS(H9238,I9238,Setup!$A$2:$A$30))</f>
        <v/>
      </c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</row>
    <row r="9239" spans="1:22">
      <c r="A9239" s="4"/>
      <c r="B9239" s="4"/>
      <c r="C9239" s="18"/>
      <c r="D9239" s="8"/>
      <c r="E9239" s="8"/>
      <c r="F9239" s="4"/>
      <c r="G9239" s="9"/>
      <c r="H9239" s="18"/>
      <c r="I9239" s="18"/>
      <c r="J9239" s="23" t="str">
        <f>IF(OR(ISBLANK(H9239),ISBLANK((I9239))),"",NETWORKDAYS(H9239,I9239,Setup!$A$2:$A$30))</f>
        <v/>
      </c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</row>
    <row r="9240" spans="1:22">
      <c r="A9240" s="4"/>
      <c r="B9240" s="4"/>
      <c r="C9240" s="18"/>
      <c r="D9240" s="8"/>
      <c r="E9240" s="8"/>
      <c r="F9240" s="4"/>
      <c r="G9240" s="9"/>
      <c r="H9240" s="18"/>
      <c r="I9240" s="18"/>
      <c r="J9240" s="23" t="str">
        <f>IF(OR(ISBLANK(H9240),ISBLANK((I9240))),"",NETWORKDAYS(H9240,I9240,Setup!$A$2:$A$30))</f>
        <v/>
      </c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</row>
    <row r="9241" spans="1:22">
      <c r="A9241" s="4"/>
      <c r="B9241" s="4"/>
      <c r="C9241" s="18"/>
      <c r="D9241" s="8"/>
      <c r="E9241" s="8"/>
      <c r="F9241" s="4"/>
      <c r="G9241" s="9"/>
      <c r="H9241" s="18"/>
      <c r="I9241" s="18"/>
      <c r="J9241" s="23" t="str">
        <f>IF(OR(ISBLANK(H9241),ISBLANK((I9241))),"",NETWORKDAYS(H9241,I9241,Setup!$A$2:$A$30))</f>
        <v/>
      </c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</row>
    <row r="9242" spans="1:22">
      <c r="A9242" s="4"/>
      <c r="B9242" s="4"/>
      <c r="C9242" s="18"/>
      <c r="D9242" s="8"/>
      <c r="E9242" s="8"/>
      <c r="F9242" s="4"/>
      <c r="G9242" s="9"/>
      <c r="H9242" s="18"/>
      <c r="I9242" s="18"/>
      <c r="J9242" s="23" t="str">
        <f>IF(OR(ISBLANK(H9242),ISBLANK((I9242))),"",NETWORKDAYS(H9242,I9242,Setup!$A$2:$A$30))</f>
        <v/>
      </c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</row>
    <row r="9243" spans="1:22">
      <c r="A9243" s="4"/>
      <c r="B9243" s="4"/>
      <c r="C9243" s="18"/>
      <c r="D9243" s="8"/>
      <c r="E9243" s="8"/>
      <c r="F9243" s="4"/>
      <c r="G9243" s="9"/>
      <c r="H9243" s="18"/>
      <c r="I9243" s="18"/>
      <c r="J9243" s="23" t="str">
        <f>IF(OR(ISBLANK(H9243),ISBLANK((I9243))),"",NETWORKDAYS(H9243,I9243,Setup!$A$2:$A$30))</f>
        <v/>
      </c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</row>
    <row r="9244" spans="1:22">
      <c r="A9244" s="4"/>
      <c r="B9244" s="4"/>
      <c r="C9244" s="18"/>
      <c r="D9244" s="8"/>
      <c r="E9244" s="8"/>
      <c r="F9244" s="4"/>
      <c r="G9244" s="9"/>
      <c r="H9244" s="18"/>
      <c r="I9244" s="18"/>
      <c r="J9244" s="23" t="str">
        <f>IF(OR(ISBLANK(H9244),ISBLANK((I9244))),"",NETWORKDAYS(H9244,I9244,Setup!$A$2:$A$30))</f>
        <v/>
      </c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</row>
    <row r="9245" spans="1:22">
      <c r="A9245" s="4"/>
      <c r="B9245" s="4"/>
      <c r="C9245" s="18"/>
      <c r="D9245" s="8"/>
      <c r="E9245" s="8"/>
      <c r="F9245" s="4"/>
      <c r="G9245" s="9"/>
      <c r="H9245" s="18"/>
      <c r="I9245" s="18"/>
      <c r="J9245" s="23" t="str">
        <f>IF(OR(ISBLANK(H9245),ISBLANK((I9245))),"",NETWORKDAYS(H9245,I9245,Setup!$A$2:$A$30))</f>
        <v/>
      </c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</row>
    <row r="9246" spans="1:22">
      <c r="A9246" s="4"/>
      <c r="B9246" s="4"/>
      <c r="C9246" s="18"/>
      <c r="D9246" s="8"/>
      <c r="E9246" s="8"/>
      <c r="F9246" s="4"/>
      <c r="G9246" s="9"/>
      <c r="H9246" s="18"/>
      <c r="I9246" s="18"/>
      <c r="J9246" s="23" t="str">
        <f>IF(OR(ISBLANK(H9246),ISBLANK((I9246))),"",NETWORKDAYS(H9246,I9246,Setup!$A$2:$A$30))</f>
        <v/>
      </c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</row>
    <row r="9247" spans="1:22">
      <c r="A9247" s="4"/>
      <c r="B9247" s="4"/>
      <c r="C9247" s="18"/>
      <c r="D9247" s="8"/>
      <c r="E9247" s="8"/>
      <c r="F9247" s="4"/>
      <c r="G9247" s="9"/>
      <c r="H9247" s="18"/>
      <c r="I9247" s="18"/>
      <c r="J9247" s="23" t="str">
        <f>IF(OR(ISBLANK(H9247),ISBLANK((I9247))),"",NETWORKDAYS(H9247,I9247,Setup!$A$2:$A$30))</f>
        <v/>
      </c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</row>
    <row r="9248" spans="1:22">
      <c r="A9248" s="4"/>
      <c r="B9248" s="4"/>
      <c r="C9248" s="18"/>
      <c r="D9248" s="8"/>
      <c r="E9248" s="8"/>
      <c r="F9248" s="4"/>
      <c r="G9248" s="9"/>
      <c r="H9248" s="18"/>
      <c r="I9248" s="18"/>
      <c r="J9248" s="23" t="str">
        <f>IF(OR(ISBLANK(H9248),ISBLANK((I9248))),"",NETWORKDAYS(H9248,I9248,Setup!$A$2:$A$30))</f>
        <v/>
      </c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</row>
    <row r="9249" spans="1:22">
      <c r="A9249" s="4"/>
      <c r="B9249" s="4"/>
      <c r="C9249" s="18"/>
      <c r="D9249" s="8"/>
      <c r="E9249" s="8"/>
      <c r="F9249" s="4"/>
      <c r="G9249" s="9"/>
      <c r="H9249" s="18"/>
      <c r="I9249" s="18"/>
      <c r="J9249" s="23" t="str">
        <f>IF(OR(ISBLANK(H9249),ISBLANK((I9249))),"",NETWORKDAYS(H9249,I9249,Setup!$A$2:$A$30))</f>
        <v/>
      </c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</row>
    <row r="9250" spans="1:22">
      <c r="A9250" s="4"/>
      <c r="B9250" s="4"/>
      <c r="C9250" s="18"/>
      <c r="D9250" s="8"/>
      <c r="E9250" s="8"/>
      <c r="F9250" s="4"/>
      <c r="G9250" s="9"/>
      <c r="H9250" s="18"/>
      <c r="I9250" s="18"/>
      <c r="J9250" s="23" t="str">
        <f>IF(OR(ISBLANK(H9250),ISBLANK((I9250))),"",NETWORKDAYS(H9250,I9250,Setup!$A$2:$A$30))</f>
        <v/>
      </c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</row>
    <row r="9251" spans="1:22">
      <c r="A9251" s="4"/>
      <c r="B9251" s="4"/>
      <c r="C9251" s="18"/>
      <c r="D9251" s="8"/>
      <c r="E9251" s="8"/>
      <c r="F9251" s="4"/>
      <c r="G9251" s="9"/>
      <c r="H9251" s="18"/>
      <c r="I9251" s="18"/>
      <c r="J9251" s="23" t="str">
        <f>IF(OR(ISBLANK(H9251),ISBLANK((I9251))),"",NETWORKDAYS(H9251,I9251,Setup!$A$2:$A$30))</f>
        <v/>
      </c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</row>
    <row r="9252" spans="1:22">
      <c r="A9252" s="4"/>
      <c r="B9252" s="4"/>
      <c r="C9252" s="18"/>
      <c r="D9252" s="8"/>
      <c r="E9252" s="8"/>
      <c r="F9252" s="4"/>
      <c r="G9252" s="9"/>
      <c r="H9252" s="18"/>
      <c r="I9252" s="18"/>
      <c r="J9252" s="23" t="str">
        <f>IF(OR(ISBLANK(H9252),ISBLANK((I9252))),"",NETWORKDAYS(H9252,I9252,Setup!$A$2:$A$30))</f>
        <v/>
      </c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</row>
    <row r="9253" spans="1:22">
      <c r="A9253" s="4"/>
      <c r="B9253" s="4"/>
      <c r="C9253" s="18"/>
      <c r="D9253" s="8"/>
      <c r="E9253" s="8"/>
      <c r="F9253" s="4"/>
      <c r="G9253" s="9"/>
      <c r="H9253" s="18"/>
      <c r="I9253" s="18"/>
      <c r="J9253" s="23" t="str">
        <f>IF(OR(ISBLANK(H9253),ISBLANK((I9253))),"",NETWORKDAYS(H9253,I9253,Setup!$A$2:$A$30))</f>
        <v/>
      </c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</row>
    <row r="9254" spans="1:22">
      <c r="A9254" s="4"/>
      <c r="B9254" s="4"/>
      <c r="C9254" s="18"/>
      <c r="D9254" s="8"/>
      <c r="E9254" s="8"/>
      <c r="F9254" s="4"/>
      <c r="G9254" s="9"/>
      <c r="H9254" s="18"/>
      <c r="I9254" s="18"/>
      <c r="J9254" s="23" t="str">
        <f>IF(OR(ISBLANK(H9254),ISBLANK((I9254))),"",NETWORKDAYS(H9254,I9254,Setup!$A$2:$A$30))</f>
        <v/>
      </c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</row>
    <row r="9255" spans="1:22">
      <c r="A9255" s="4"/>
      <c r="B9255" s="4"/>
      <c r="C9255" s="18"/>
      <c r="D9255" s="8"/>
      <c r="E9255" s="8"/>
      <c r="F9255" s="4"/>
      <c r="G9255" s="9"/>
      <c r="H9255" s="18"/>
      <c r="I9255" s="18"/>
      <c r="J9255" s="23" t="str">
        <f>IF(OR(ISBLANK(H9255),ISBLANK((I9255))),"",NETWORKDAYS(H9255,I9255,Setup!$A$2:$A$30))</f>
        <v/>
      </c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</row>
    <row r="9256" spans="1:22">
      <c r="A9256" s="4"/>
      <c r="B9256" s="4"/>
      <c r="C9256" s="18"/>
      <c r="D9256" s="8"/>
      <c r="E9256" s="8"/>
      <c r="F9256" s="4"/>
      <c r="G9256" s="9"/>
      <c r="H9256" s="18"/>
      <c r="I9256" s="18"/>
      <c r="J9256" s="23" t="str">
        <f>IF(OR(ISBLANK(H9256),ISBLANK((I9256))),"",NETWORKDAYS(H9256,I9256,Setup!$A$2:$A$30))</f>
        <v/>
      </c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</row>
    <row r="9257" spans="1:22">
      <c r="A9257" s="4"/>
      <c r="B9257" s="4"/>
      <c r="C9257" s="18"/>
      <c r="D9257" s="8"/>
      <c r="E9257" s="8"/>
      <c r="F9257" s="4"/>
      <c r="G9257" s="9"/>
      <c r="H9257" s="18"/>
      <c r="I9257" s="18"/>
      <c r="J9257" s="23" t="str">
        <f>IF(OR(ISBLANK(H9257),ISBLANK((I9257))),"",NETWORKDAYS(H9257,I9257,Setup!$A$2:$A$30))</f>
        <v/>
      </c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</row>
    <row r="9258" spans="1:22">
      <c r="A9258" s="4"/>
      <c r="B9258" s="4"/>
      <c r="C9258" s="18"/>
      <c r="D9258" s="8"/>
      <c r="E9258" s="8"/>
      <c r="F9258" s="4"/>
      <c r="G9258" s="9"/>
      <c r="H9258" s="18"/>
      <c r="I9258" s="18"/>
      <c r="J9258" s="23" t="str">
        <f>IF(OR(ISBLANK(H9258),ISBLANK((I9258))),"",NETWORKDAYS(H9258,I9258,Setup!$A$2:$A$30))</f>
        <v/>
      </c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</row>
    <row r="9259" spans="1:22">
      <c r="A9259" s="4"/>
      <c r="B9259" s="4"/>
      <c r="C9259" s="18"/>
      <c r="D9259" s="8"/>
      <c r="E9259" s="8"/>
      <c r="F9259" s="4"/>
      <c r="G9259" s="9"/>
      <c r="H9259" s="18"/>
      <c r="I9259" s="18"/>
      <c r="J9259" s="23" t="str">
        <f>IF(OR(ISBLANK(H9259),ISBLANK((I9259))),"",NETWORKDAYS(H9259,I9259,Setup!$A$2:$A$30))</f>
        <v/>
      </c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</row>
    <row r="9260" spans="1:22">
      <c r="A9260" s="4"/>
      <c r="B9260" s="4"/>
      <c r="C9260" s="18"/>
      <c r="D9260" s="8"/>
      <c r="E9260" s="8"/>
      <c r="F9260" s="4"/>
      <c r="G9260" s="9"/>
      <c r="H9260" s="18"/>
      <c r="I9260" s="18"/>
      <c r="J9260" s="23" t="str">
        <f>IF(OR(ISBLANK(H9260),ISBLANK((I9260))),"",NETWORKDAYS(H9260,I9260,Setup!$A$2:$A$30))</f>
        <v/>
      </c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</row>
    <row r="9261" spans="1:22">
      <c r="A9261" s="4"/>
      <c r="B9261" s="4"/>
      <c r="C9261" s="18"/>
      <c r="D9261" s="8"/>
      <c r="E9261" s="8"/>
      <c r="F9261" s="4"/>
      <c r="G9261" s="9"/>
      <c r="H9261" s="18"/>
      <c r="I9261" s="18"/>
      <c r="J9261" s="23" t="str">
        <f>IF(OR(ISBLANK(H9261),ISBLANK((I9261))),"",NETWORKDAYS(H9261,I9261,Setup!$A$2:$A$30))</f>
        <v/>
      </c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</row>
    <row r="9262" spans="1:22">
      <c r="A9262" s="4"/>
      <c r="B9262" s="4"/>
      <c r="C9262" s="18"/>
      <c r="D9262" s="8"/>
      <c r="E9262" s="8"/>
      <c r="F9262" s="4"/>
      <c r="G9262" s="9"/>
      <c r="H9262" s="18"/>
      <c r="I9262" s="18"/>
      <c r="J9262" s="23" t="str">
        <f>IF(OR(ISBLANK(H9262),ISBLANK((I9262))),"",NETWORKDAYS(H9262,I9262,Setup!$A$2:$A$30))</f>
        <v/>
      </c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</row>
    <row r="9263" spans="1:22">
      <c r="A9263" s="4"/>
      <c r="B9263" s="4"/>
      <c r="C9263" s="18"/>
      <c r="D9263" s="8"/>
      <c r="E9263" s="8"/>
      <c r="F9263" s="4"/>
      <c r="G9263" s="9"/>
      <c r="H9263" s="18"/>
      <c r="I9263" s="18"/>
      <c r="J9263" s="23" t="str">
        <f>IF(OR(ISBLANK(H9263),ISBLANK((I9263))),"",NETWORKDAYS(H9263,I9263,Setup!$A$2:$A$30))</f>
        <v/>
      </c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</row>
    <row r="9264" spans="1:22">
      <c r="A9264" s="4"/>
      <c r="B9264" s="4"/>
      <c r="C9264" s="18"/>
      <c r="D9264" s="8"/>
      <c r="E9264" s="8"/>
      <c r="F9264" s="4"/>
      <c r="G9264" s="9"/>
      <c r="H9264" s="18"/>
      <c r="I9264" s="18"/>
      <c r="J9264" s="23" t="str">
        <f>IF(OR(ISBLANK(H9264),ISBLANK((I9264))),"",NETWORKDAYS(H9264,I9264,Setup!$A$2:$A$30))</f>
        <v/>
      </c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</row>
    <row r="9265" spans="1:22">
      <c r="A9265" s="4"/>
      <c r="B9265" s="4"/>
      <c r="C9265" s="18"/>
      <c r="D9265" s="8"/>
      <c r="E9265" s="8"/>
      <c r="F9265" s="4"/>
      <c r="G9265" s="9"/>
      <c r="H9265" s="18"/>
      <c r="I9265" s="18"/>
      <c r="J9265" s="23" t="str">
        <f>IF(OR(ISBLANK(H9265),ISBLANK((I9265))),"",NETWORKDAYS(H9265,I9265,Setup!$A$2:$A$30))</f>
        <v/>
      </c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</row>
    <row r="9266" spans="1:22">
      <c r="A9266" s="4"/>
      <c r="B9266" s="4"/>
      <c r="C9266" s="18"/>
      <c r="D9266" s="8"/>
      <c r="E9266" s="8"/>
      <c r="F9266" s="4"/>
      <c r="G9266" s="9"/>
      <c r="H9266" s="18"/>
      <c r="I9266" s="18"/>
      <c r="J9266" s="23" t="str">
        <f>IF(OR(ISBLANK(H9266),ISBLANK((I9266))),"",NETWORKDAYS(H9266,I9266,Setup!$A$2:$A$30))</f>
        <v/>
      </c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</row>
    <row r="9267" spans="1:22">
      <c r="A9267" s="4"/>
      <c r="B9267" s="4"/>
      <c r="C9267" s="18"/>
      <c r="D9267" s="8"/>
      <c r="E9267" s="8"/>
      <c r="F9267" s="4"/>
      <c r="G9267" s="9"/>
      <c r="H9267" s="18"/>
      <c r="I9267" s="18"/>
      <c r="J9267" s="23" t="str">
        <f>IF(OR(ISBLANK(H9267),ISBLANK((I9267))),"",NETWORKDAYS(H9267,I9267,Setup!$A$2:$A$30))</f>
        <v/>
      </c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</row>
    <row r="9268" spans="1:22">
      <c r="A9268" s="4"/>
      <c r="B9268" s="4"/>
      <c r="C9268" s="18"/>
      <c r="D9268" s="8"/>
      <c r="E9268" s="8"/>
      <c r="F9268" s="4"/>
      <c r="G9268" s="9"/>
      <c r="H9268" s="18"/>
      <c r="I9268" s="18"/>
      <c r="J9268" s="23" t="str">
        <f>IF(OR(ISBLANK(H9268),ISBLANK((I9268))),"",NETWORKDAYS(H9268,I9268,Setup!$A$2:$A$30))</f>
        <v/>
      </c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</row>
    <row r="9269" spans="1:22">
      <c r="A9269" s="4"/>
      <c r="B9269" s="4"/>
      <c r="C9269" s="18"/>
      <c r="D9269" s="8"/>
      <c r="E9269" s="8"/>
      <c r="F9269" s="4"/>
      <c r="G9269" s="9"/>
      <c r="H9269" s="18"/>
      <c r="I9269" s="18"/>
      <c r="J9269" s="23" t="str">
        <f>IF(OR(ISBLANK(H9269),ISBLANK((I9269))),"",NETWORKDAYS(H9269,I9269,Setup!$A$2:$A$30))</f>
        <v/>
      </c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</row>
    <row r="9270" spans="1:22">
      <c r="A9270" s="4"/>
      <c r="B9270" s="4"/>
      <c r="C9270" s="18"/>
      <c r="D9270" s="8"/>
      <c r="E9270" s="8"/>
      <c r="F9270" s="4"/>
      <c r="G9270" s="9"/>
      <c r="H9270" s="18"/>
      <c r="I9270" s="18"/>
      <c r="J9270" s="23" t="str">
        <f>IF(OR(ISBLANK(H9270),ISBLANK((I9270))),"",NETWORKDAYS(H9270,I9270,Setup!$A$2:$A$30))</f>
        <v/>
      </c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</row>
    <row r="9271" spans="1:22">
      <c r="A9271" s="4"/>
      <c r="B9271" s="4"/>
      <c r="C9271" s="18"/>
      <c r="D9271" s="8"/>
      <c r="E9271" s="8"/>
      <c r="F9271" s="4"/>
      <c r="G9271" s="9"/>
      <c r="H9271" s="18"/>
      <c r="I9271" s="18"/>
      <c r="J9271" s="23" t="str">
        <f>IF(OR(ISBLANK(H9271),ISBLANK((I9271))),"",NETWORKDAYS(H9271,I9271,Setup!$A$2:$A$30))</f>
        <v/>
      </c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</row>
    <row r="9272" spans="1:22">
      <c r="A9272" s="4"/>
      <c r="B9272" s="4"/>
      <c r="C9272" s="18"/>
      <c r="D9272" s="8"/>
      <c r="E9272" s="8"/>
      <c r="F9272" s="4"/>
      <c r="G9272" s="9"/>
      <c r="H9272" s="18"/>
      <c r="I9272" s="18"/>
      <c r="J9272" s="23" t="str">
        <f>IF(OR(ISBLANK(H9272),ISBLANK((I9272))),"",NETWORKDAYS(H9272,I9272,Setup!$A$2:$A$30))</f>
        <v/>
      </c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</row>
    <row r="9273" spans="1:22">
      <c r="A9273" s="4"/>
      <c r="B9273" s="4"/>
      <c r="C9273" s="18"/>
      <c r="D9273" s="8"/>
      <c r="E9273" s="8"/>
      <c r="F9273" s="4"/>
      <c r="G9273" s="9"/>
      <c r="H9273" s="18"/>
      <c r="I9273" s="18"/>
      <c r="J9273" s="23" t="str">
        <f>IF(OR(ISBLANK(H9273),ISBLANK((I9273))),"",NETWORKDAYS(H9273,I9273,Setup!$A$2:$A$30))</f>
        <v/>
      </c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</row>
    <row r="9274" spans="1:22">
      <c r="A9274" s="4"/>
      <c r="B9274" s="4"/>
      <c r="C9274" s="18"/>
      <c r="D9274" s="8"/>
      <c r="E9274" s="8"/>
      <c r="F9274" s="4"/>
      <c r="G9274" s="9"/>
      <c r="H9274" s="18"/>
      <c r="I9274" s="18"/>
      <c r="J9274" s="23" t="str">
        <f>IF(OR(ISBLANK(H9274),ISBLANK((I9274))),"",NETWORKDAYS(H9274,I9274,Setup!$A$2:$A$30))</f>
        <v/>
      </c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</row>
    <row r="9275" spans="1:22">
      <c r="A9275" s="4"/>
      <c r="B9275" s="4"/>
      <c r="C9275" s="18"/>
      <c r="D9275" s="8"/>
      <c r="E9275" s="8"/>
      <c r="F9275" s="4"/>
      <c r="G9275" s="9"/>
      <c r="H9275" s="18"/>
      <c r="I9275" s="18"/>
      <c r="J9275" s="23" t="str">
        <f>IF(OR(ISBLANK(H9275),ISBLANK((I9275))),"",NETWORKDAYS(H9275,I9275,Setup!$A$2:$A$30))</f>
        <v/>
      </c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</row>
    <row r="9276" spans="1:22">
      <c r="A9276" s="4"/>
      <c r="B9276" s="4"/>
      <c r="C9276" s="18"/>
      <c r="D9276" s="8"/>
      <c r="E9276" s="8"/>
      <c r="F9276" s="4"/>
      <c r="G9276" s="9"/>
      <c r="H9276" s="18"/>
      <c r="I9276" s="18"/>
      <c r="J9276" s="23" t="str">
        <f>IF(OR(ISBLANK(H9276),ISBLANK((I9276))),"",NETWORKDAYS(H9276,I9276,Setup!$A$2:$A$30))</f>
        <v/>
      </c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</row>
    <row r="9277" spans="1:22">
      <c r="A9277" s="4"/>
      <c r="B9277" s="4"/>
      <c r="C9277" s="18"/>
      <c r="D9277" s="8"/>
      <c r="E9277" s="8"/>
      <c r="F9277" s="4"/>
      <c r="G9277" s="9"/>
      <c r="H9277" s="18"/>
      <c r="I9277" s="18"/>
      <c r="J9277" s="23" t="str">
        <f>IF(OR(ISBLANK(H9277),ISBLANK((I9277))),"",NETWORKDAYS(H9277,I9277,Setup!$A$2:$A$30))</f>
        <v/>
      </c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</row>
    <row r="9278" spans="1:22">
      <c r="A9278" s="4"/>
      <c r="B9278" s="4"/>
      <c r="C9278" s="18"/>
      <c r="D9278" s="8"/>
      <c r="E9278" s="8"/>
      <c r="F9278" s="4"/>
      <c r="G9278" s="9"/>
      <c r="H9278" s="18"/>
      <c r="I9278" s="18"/>
      <c r="J9278" s="23" t="str">
        <f>IF(OR(ISBLANK(H9278),ISBLANK((I9278))),"",NETWORKDAYS(H9278,I9278,Setup!$A$2:$A$30))</f>
        <v/>
      </c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</row>
    <row r="9279" spans="1:22">
      <c r="A9279" s="4"/>
      <c r="B9279" s="4"/>
      <c r="C9279" s="18"/>
      <c r="D9279" s="8"/>
      <c r="E9279" s="8"/>
      <c r="F9279" s="4"/>
      <c r="G9279" s="9"/>
      <c r="H9279" s="18"/>
      <c r="I9279" s="18"/>
      <c r="J9279" s="23" t="str">
        <f>IF(OR(ISBLANK(H9279),ISBLANK((I9279))),"",NETWORKDAYS(H9279,I9279,Setup!$A$2:$A$30))</f>
        <v/>
      </c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</row>
    <row r="9280" spans="1:22">
      <c r="A9280" s="4"/>
      <c r="B9280" s="4"/>
      <c r="C9280" s="18"/>
      <c r="D9280" s="8"/>
      <c r="E9280" s="8"/>
      <c r="F9280" s="4"/>
      <c r="G9280" s="9"/>
      <c r="H9280" s="18"/>
      <c r="I9280" s="18"/>
      <c r="J9280" s="23" t="str">
        <f>IF(OR(ISBLANK(H9280),ISBLANK((I9280))),"",NETWORKDAYS(H9280,I9280,Setup!$A$2:$A$30))</f>
        <v/>
      </c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</row>
    <row r="9281" spans="1:22">
      <c r="A9281" s="4"/>
      <c r="B9281" s="4"/>
      <c r="C9281" s="18"/>
      <c r="D9281" s="8"/>
      <c r="E9281" s="8"/>
      <c r="F9281" s="4"/>
      <c r="G9281" s="9"/>
      <c r="H9281" s="18"/>
      <c r="I9281" s="18"/>
      <c r="J9281" s="23" t="str">
        <f>IF(OR(ISBLANK(H9281),ISBLANK((I9281))),"",NETWORKDAYS(H9281,I9281,Setup!$A$2:$A$30))</f>
        <v/>
      </c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</row>
    <row r="9282" spans="1:22">
      <c r="A9282" s="4"/>
      <c r="B9282" s="4"/>
      <c r="C9282" s="18"/>
      <c r="D9282" s="8"/>
      <c r="E9282" s="8"/>
      <c r="F9282" s="4"/>
      <c r="G9282" s="9"/>
      <c r="H9282" s="18"/>
      <c r="I9282" s="18"/>
      <c r="J9282" s="23" t="str">
        <f>IF(OR(ISBLANK(H9282),ISBLANK((I9282))),"",NETWORKDAYS(H9282,I9282,Setup!$A$2:$A$30))</f>
        <v/>
      </c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</row>
    <row r="9283" spans="1:22">
      <c r="A9283" s="4"/>
      <c r="B9283" s="4"/>
      <c r="C9283" s="18"/>
      <c r="D9283" s="8"/>
      <c r="E9283" s="8"/>
      <c r="F9283" s="4"/>
      <c r="G9283" s="9"/>
      <c r="H9283" s="18"/>
      <c r="I9283" s="18"/>
      <c r="J9283" s="23" t="str">
        <f>IF(OR(ISBLANK(H9283),ISBLANK((I9283))),"",NETWORKDAYS(H9283,I9283,Setup!$A$2:$A$30))</f>
        <v/>
      </c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</row>
    <row r="9284" spans="1:22">
      <c r="A9284" s="4"/>
      <c r="B9284" s="4"/>
      <c r="C9284" s="18"/>
      <c r="D9284" s="8"/>
      <c r="E9284" s="8"/>
      <c r="F9284" s="4"/>
      <c r="G9284" s="9"/>
      <c r="H9284" s="18"/>
      <c r="I9284" s="18"/>
      <c r="J9284" s="23" t="str">
        <f>IF(OR(ISBLANK(H9284),ISBLANK((I9284))),"",NETWORKDAYS(H9284,I9284,Setup!$A$2:$A$30))</f>
        <v/>
      </c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</row>
    <row r="9285" spans="1:22">
      <c r="A9285" s="4"/>
      <c r="B9285" s="4"/>
      <c r="C9285" s="18"/>
      <c r="D9285" s="8"/>
      <c r="E9285" s="8"/>
      <c r="F9285" s="4"/>
      <c r="G9285" s="9"/>
      <c r="H9285" s="18"/>
      <c r="I9285" s="18"/>
      <c r="J9285" s="23" t="str">
        <f>IF(OR(ISBLANK(H9285),ISBLANK((I9285))),"",NETWORKDAYS(H9285,I9285,Setup!$A$2:$A$30))</f>
        <v/>
      </c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</row>
    <row r="9286" spans="1:22">
      <c r="A9286" s="4"/>
      <c r="B9286" s="4"/>
      <c r="C9286" s="18"/>
      <c r="D9286" s="8"/>
      <c r="E9286" s="8"/>
      <c r="F9286" s="4"/>
      <c r="G9286" s="9"/>
      <c r="H9286" s="18"/>
      <c r="I9286" s="18"/>
      <c r="J9286" s="23" t="str">
        <f>IF(OR(ISBLANK(H9286),ISBLANK((I9286))),"",NETWORKDAYS(H9286,I9286,Setup!$A$2:$A$30))</f>
        <v/>
      </c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</row>
    <row r="9287" spans="1:22">
      <c r="A9287" s="4"/>
      <c r="B9287" s="4"/>
      <c r="C9287" s="18"/>
      <c r="D9287" s="8"/>
      <c r="E9287" s="8"/>
      <c r="F9287" s="4"/>
      <c r="G9287" s="9"/>
      <c r="H9287" s="18"/>
      <c r="I9287" s="18"/>
      <c r="J9287" s="23" t="str">
        <f>IF(OR(ISBLANK(H9287),ISBLANK((I9287))),"",NETWORKDAYS(H9287,I9287,Setup!$A$2:$A$30))</f>
        <v/>
      </c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</row>
    <row r="9288" spans="1:22">
      <c r="A9288" s="4"/>
      <c r="B9288" s="4"/>
      <c r="C9288" s="18"/>
      <c r="D9288" s="8"/>
      <c r="E9288" s="8"/>
      <c r="F9288" s="4"/>
      <c r="G9288" s="9"/>
      <c r="H9288" s="18"/>
      <c r="I9288" s="18"/>
      <c r="J9288" s="23" t="str">
        <f>IF(OR(ISBLANK(H9288),ISBLANK((I9288))),"",NETWORKDAYS(H9288,I9288,Setup!$A$2:$A$30))</f>
        <v/>
      </c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</row>
    <row r="9289" spans="1:22">
      <c r="A9289" s="4"/>
      <c r="B9289" s="4"/>
      <c r="C9289" s="18"/>
      <c r="D9289" s="8"/>
      <c r="E9289" s="8"/>
      <c r="F9289" s="4"/>
      <c r="G9289" s="9"/>
      <c r="H9289" s="18"/>
      <c r="I9289" s="18"/>
      <c r="J9289" s="23" t="str">
        <f>IF(OR(ISBLANK(H9289),ISBLANK((I9289))),"",NETWORKDAYS(H9289,I9289,Setup!$A$2:$A$30))</f>
        <v/>
      </c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</row>
    <row r="9290" spans="1:22">
      <c r="A9290" s="4"/>
      <c r="B9290" s="4"/>
      <c r="C9290" s="18"/>
      <c r="D9290" s="8"/>
      <c r="E9290" s="8"/>
      <c r="F9290" s="4"/>
      <c r="G9290" s="9"/>
      <c r="H9290" s="18"/>
      <c r="I9290" s="18"/>
      <c r="J9290" s="23" t="str">
        <f>IF(OR(ISBLANK(H9290),ISBLANK((I9290))),"",NETWORKDAYS(H9290,I9290,Setup!$A$2:$A$30))</f>
        <v/>
      </c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</row>
    <row r="9291" spans="1:22">
      <c r="A9291" s="4"/>
      <c r="B9291" s="4"/>
      <c r="C9291" s="18"/>
      <c r="D9291" s="8"/>
      <c r="E9291" s="8"/>
      <c r="F9291" s="4"/>
      <c r="G9291" s="9"/>
      <c r="H9291" s="18"/>
      <c r="I9291" s="18"/>
      <c r="J9291" s="23" t="str">
        <f>IF(OR(ISBLANK(H9291),ISBLANK((I9291))),"",NETWORKDAYS(H9291,I9291,Setup!$A$2:$A$30))</f>
        <v/>
      </c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</row>
    <row r="9292" spans="1:22">
      <c r="A9292" s="4"/>
      <c r="B9292" s="4"/>
      <c r="C9292" s="18"/>
      <c r="D9292" s="8"/>
      <c r="E9292" s="8"/>
      <c r="F9292" s="4"/>
      <c r="G9292" s="9"/>
      <c r="H9292" s="18"/>
      <c r="I9292" s="18"/>
      <c r="J9292" s="23" t="str">
        <f>IF(OR(ISBLANK(H9292),ISBLANK((I9292))),"",NETWORKDAYS(H9292,I9292,Setup!$A$2:$A$30))</f>
        <v/>
      </c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</row>
    <row r="9293" spans="1:22">
      <c r="A9293" s="4"/>
      <c r="B9293" s="4"/>
      <c r="C9293" s="18"/>
      <c r="D9293" s="8"/>
      <c r="E9293" s="8"/>
      <c r="F9293" s="4"/>
      <c r="G9293" s="9"/>
      <c r="H9293" s="18"/>
      <c r="I9293" s="18"/>
      <c r="J9293" s="23" t="str">
        <f>IF(OR(ISBLANK(H9293),ISBLANK((I9293))),"",NETWORKDAYS(H9293,I9293,Setup!$A$2:$A$30))</f>
        <v/>
      </c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</row>
    <row r="9294" spans="1:22">
      <c r="A9294" s="4"/>
      <c r="B9294" s="4"/>
      <c r="C9294" s="18"/>
      <c r="D9294" s="8"/>
      <c r="E9294" s="8"/>
      <c r="F9294" s="4"/>
      <c r="G9294" s="9"/>
      <c r="H9294" s="18"/>
      <c r="I9294" s="18"/>
      <c r="J9294" s="23" t="str">
        <f>IF(OR(ISBLANK(H9294),ISBLANK((I9294))),"",NETWORKDAYS(H9294,I9294,Setup!$A$2:$A$30))</f>
        <v/>
      </c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</row>
    <row r="9295" spans="1:22">
      <c r="A9295" s="4"/>
      <c r="B9295" s="4"/>
      <c r="C9295" s="18"/>
      <c r="D9295" s="8"/>
      <c r="E9295" s="8"/>
      <c r="F9295" s="4"/>
      <c r="G9295" s="9"/>
      <c r="H9295" s="18"/>
      <c r="I9295" s="18"/>
      <c r="J9295" s="23" t="str">
        <f>IF(OR(ISBLANK(H9295),ISBLANK((I9295))),"",NETWORKDAYS(H9295,I9295,Setup!$A$2:$A$30))</f>
        <v/>
      </c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</row>
    <row r="9296" spans="1:22">
      <c r="A9296" s="4"/>
      <c r="B9296" s="4"/>
      <c r="C9296" s="18"/>
      <c r="D9296" s="8"/>
      <c r="E9296" s="8"/>
      <c r="F9296" s="4"/>
      <c r="G9296" s="9"/>
      <c r="H9296" s="18"/>
      <c r="I9296" s="18"/>
      <c r="J9296" s="23" t="str">
        <f>IF(OR(ISBLANK(H9296),ISBLANK((I9296))),"",NETWORKDAYS(H9296,I9296,Setup!$A$2:$A$30))</f>
        <v/>
      </c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</row>
    <row r="9297" spans="1:22">
      <c r="A9297" s="4"/>
      <c r="B9297" s="4"/>
      <c r="C9297" s="18"/>
      <c r="D9297" s="8"/>
      <c r="E9297" s="8"/>
      <c r="F9297" s="4"/>
      <c r="G9297" s="9"/>
      <c r="H9297" s="18"/>
      <c r="I9297" s="18"/>
      <c r="J9297" s="23" t="str">
        <f>IF(OR(ISBLANK(H9297),ISBLANK((I9297))),"",NETWORKDAYS(H9297,I9297,Setup!$A$2:$A$30))</f>
        <v/>
      </c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</row>
    <row r="9298" spans="1:22">
      <c r="A9298" s="4"/>
      <c r="B9298" s="4"/>
      <c r="C9298" s="18"/>
      <c r="D9298" s="8"/>
      <c r="E9298" s="8"/>
      <c r="F9298" s="4"/>
      <c r="G9298" s="9"/>
      <c r="H9298" s="18"/>
      <c r="I9298" s="18"/>
      <c r="J9298" s="23" t="str">
        <f>IF(OR(ISBLANK(H9298),ISBLANK((I9298))),"",NETWORKDAYS(H9298,I9298,Setup!$A$2:$A$30))</f>
        <v/>
      </c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</row>
    <row r="9299" spans="1:22">
      <c r="A9299" s="4"/>
      <c r="B9299" s="4"/>
      <c r="C9299" s="18"/>
      <c r="D9299" s="8"/>
      <c r="E9299" s="8"/>
      <c r="F9299" s="4"/>
      <c r="G9299" s="9"/>
      <c r="H9299" s="18"/>
      <c r="I9299" s="18"/>
      <c r="J9299" s="23" t="str">
        <f>IF(OR(ISBLANK(H9299),ISBLANK((I9299))),"",NETWORKDAYS(H9299,I9299,Setup!$A$2:$A$30))</f>
        <v/>
      </c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</row>
    <row r="9300" spans="1:22">
      <c r="A9300" s="4"/>
      <c r="B9300" s="4"/>
      <c r="C9300" s="18"/>
      <c r="D9300" s="8"/>
      <c r="E9300" s="8"/>
      <c r="F9300" s="4"/>
      <c r="G9300" s="9"/>
      <c r="H9300" s="18"/>
      <c r="I9300" s="18"/>
      <c r="J9300" s="23" t="str">
        <f>IF(OR(ISBLANK(H9300),ISBLANK((I9300))),"",NETWORKDAYS(H9300,I9300,Setup!$A$2:$A$30))</f>
        <v/>
      </c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</row>
    <row r="9301" spans="1:22">
      <c r="A9301" s="4"/>
      <c r="B9301" s="4"/>
      <c r="C9301" s="18"/>
      <c r="D9301" s="8"/>
      <c r="E9301" s="8"/>
      <c r="F9301" s="4"/>
      <c r="G9301" s="9"/>
      <c r="H9301" s="18"/>
      <c r="I9301" s="18"/>
      <c r="J9301" s="23" t="str">
        <f>IF(OR(ISBLANK(H9301),ISBLANK((I9301))),"",NETWORKDAYS(H9301,I9301,Setup!$A$2:$A$30))</f>
        <v/>
      </c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</row>
    <row r="9302" spans="1:22">
      <c r="A9302" s="4"/>
      <c r="B9302" s="4"/>
      <c r="C9302" s="18"/>
      <c r="D9302" s="8"/>
      <c r="E9302" s="8"/>
      <c r="F9302" s="4"/>
      <c r="G9302" s="9"/>
      <c r="H9302" s="18"/>
      <c r="I9302" s="18"/>
      <c r="J9302" s="23" t="str">
        <f>IF(OR(ISBLANK(H9302),ISBLANK((I9302))),"",NETWORKDAYS(H9302,I9302,Setup!$A$2:$A$30))</f>
        <v/>
      </c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</row>
    <row r="9303" spans="1:22">
      <c r="A9303" s="4"/>
      <c r="B9303" s="4"/>
      <c r="C9303" s="18"/>
      <c r="D9303" s="8"/>
      <c r="E9303" s="8"/>
      <c r="F9303" s="4"/>
      <c r="G9303" s="9"/>
      <c r="H9303" s="18"/>
      <c r="I9303" s="18"/>
      <c r="J9303" s="23" t="str">
        <f>IF(OR(ISBLANK(H9303),ISBLANK((I9303))),"",NETWORKDAYS(H9303,I9303,Setup!$A$2:$A$30))</f>
        <v/>
      </c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</row>
    <row r="9304" spans="1:22">
      <c r="A9304" s="4"/>
      <c r="B9304" s="4"/>
      <c r="C9304" s="18"/>
      <c r="D9304" s="8"/>
      <c r="E9304" s="8"/>
      <c r="F9304" s="4"/>
      <c r="G9304" s="9"/>
      <c r="H9304" s="18"/>
      <c r="I9304" s="18"/>
      <c r="J9304" s="23" t="str">
        <f>IF(OR(ISBLANK(H9304),ISBLANK((I9304))),"",NETWORKDAYS(H9304,I9304,Setup!$A$2:$A$30))</f>
        <v/>
      </c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</row>
    <row r="9305" spans="1:22">
      <c r="A9305" s="4"/>
      <c r="B9305" s="4"/>
      <c r="C9305" s="18"/>
      <c r="D9305" s="8"/>
      <c r="E9305" s="8"/>
      <c r="F9305" s="4"/>
      <c r="G9305" s="9"/>
      <c r="H9305" s="18"/>
      <c r="I9305" s="18"/>
      <c r="J9305" s="23" t="str">
        <f>IF(OR(ISBLANK(H9305),ISBLANK((I9305))),"",NETWORKDAYS(H9305,I9305,Setup!$A$2:$A$30))</f>
        <v/>
      </c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</row>
    <row r="9306" spans="1:22">
      <c r="A9306" s="4"/>
      <c r="B9306" s="4"/>
      <c r="C9306" s="18"/>
      <c r="D9306" s="8"/>
      <c r="E9306" s="8"/>
      <c r="F9306" s="4"/>
      <c r="G9306" s="9"/>
      <c r="H9306" s="18"/>
      <c r="I9306" s="18"/>
      <c r="J9306" s="23" t="str">
        <f>IF(OR(ISBLANK(H9306),ISBLANK((I9306))),"",NETWORKDAYS(H9306,I9306,Setup!$A$2:$A$30))</f>
        <v/>
      </c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</row>
    <row r="9307" spans="1:22">
      <c r="A9307" s="4"/>
      <c r="B9307" s="4"/>
      <c r="C9307" s="18"/>
      <c r="D9307" s="8"/>
      <c r="E9307" s="8"/>
      <c r="F9307" s="4"/>
      <c r="G9307" s="9"/>
      <c r="H9307" s="18"/>
      <c r="I9307" s="18"/>
      <c r="J9307" s="23" t="str">
        <f>IF(OR(ISBLANK(H9307),ISBLANK((I9307))),"",NETWORKDAYS(H9307,I9307,Setup!$A$2:$A$30))</f>
        <v/>
      </c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</row>
    <row r="9308" spans="1:22">
      <c r="A9308" s="4"/>
      <c r="B9308" s="4"/>
      <c r="C9308" s="18"/>
      <c r="D9308" s="8"/>
      <c r="E9308" s="8"/>
      <c r="F9308" s="4"/>
      <c r="G9308" s="9"/>
      <c r="H9308" s="18"/>
      <c r="I9308" s="18"/>
      <c r="J9308" s="23" t="str">
        <f>IF(OR(ISBLANK(H9308),ISBLANK((I9308))),"",NETWORKDAYS(H9308,I9308,Setup!$A$2:$A$30))</f>
        <v/>
      </c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</row>
    <row r="9309" spans="1:22">
      <c r="A9309" s="4"/>
      <c r="B9309" s="4"/>
      <c r="C9309" s="18"/>
      <c r="D9309" s="8"/>
      <c r="E9309" s="8"/>
      <c r="F9309" s="4"/>
      <c r="G9309" s="9"/>
      <c r="H9309" s="18"/>
      <c r="I9309" s="18"/>
      <c r="J9309" s="23" t="str">
        <f>IF(OR(ISBLANK(H9309),ISBLANK((I9309))),"",NETWORKDAYS(H9309,I9309,Setup!$A$2:$A$30))</f>
        <v/>
      </c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</row>
    <row r="9310" spans="1:22">
      <c r="A9310" s="4"/>
      <c r="B9310" s="4"/>
      <c r="C9310" s="18"/>
      <c r="D9310" s="8"/>
      <c r="E9310" s="8"/>
      <c r="F9310" s="4"/>
      <c r="G9310" s="9"/>
      <c r="H9310" s="18"/>
      <c r="I9310" s="18"/>
      <c r="J9310" s="23" t="str">
        <f>IF(OR(ISBLANK(H9310),ISBLANK((I9310))),"",NETWORKDAYS(H9310,I9310,Setup!$A$2:$A$30))</f>
        <v/>
      </c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</row>
    <row r="9311" spans="1:22">
      <c r="A9311" s="4"/>
      <c r="B9311" s="4"/>
      <c r="C9311" s="18"/>
      <c r="D9311" s="8"/>
      <c r="E9311" s="8"/>
      <c r="F9311" s="4"/>
      <c r="G9311" s="9"/>
      <c r="H9311" s="18"/>
      <c r="I9311" s="18"/>
      <c r="J9311" s="23" t="str">
        <f>IF(OR(ISBLANK(H9311),ISBLANK((I9311))),"",NETWORKDAYS(H9311,I9311,Setup!$A$2:$A$30))</f>
        <v/>
      </c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</row>
    <row r="9312" spans="1:22">
      <c r="A9312" s="4"/>
      <c r="B9312" s="4"/>
      <c r="C9312" s="18"/>
      <c r="D9312" s="8"/>
      <c r="E9312" s="8"/>
      <c r="F9312" s="4"/>
      <c r="G9312" s="9"/>
      <c r="H9312" s="18"/>
      <c r="I9312" s="18"/>
      <c r="J9312" s="23" t="str">
        <f>IF(OR(ISBLANK(H9312),ISBLANK((I9312))),"",NETWORKDAYS(H9312,I9312,Setup!$A$2:$A$30))</f>
        <v/>
      </c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</row>
    <row r="9313" spans="1:22">
      <c r="A9313" s="4"/>
      <c r="B9313" s="4"/>
      <c r="C9313" s="18"/>
      <c r="D9313" s="8"/>
      <c r="E9313" s="8"/>
      <c r="F9313" s="4"/>
      <c r="G9313" s="9"/>
      <c r="H9313" s="18"/>
      <c r="I9313" s="18"/>
      <c r="J9313" s="23" t="str">
        <f>IF(OR(ISBLANK(H9313),ISBLANK((I9313))),"",NETWORKDAYS(H9313,I9313,Setup!$A$2:$A$30))</f>
        <v/>
      </c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</row>
    <row r="9314" spans="1:22">
      <c r="A9314" s="4"/>
      <c r="B9314" s="4"/>
      <c r="C9314" s="18"/>
      <c r="D9314" s="8"/>
      <c r="E9314" s="8"/>
      <c r="F9314" s="4"/>
      <c r="G9314" s="9"/>
      <c r="H9314" s="18"/>
      <c r="I9314" s="18"/>
      <c r="J9314" s="23" t="str">
        <f>IF(OR(ISBLANK(H9314),ISBLANK((I9314))),"",NETWORKDAYS(H9314,I9314,Setup!$A$2:$A$30))</f>
        <v/>
      </c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</row>
    <row r="9315" spans="1:22">
      <c r="A9315" s="4"/>
      <c r="B9315" s="4"/>
      <c r="C9315" s="18"/>
      <c r="D9315" s="8"/>
      <c r="E9315" s="8"/>
      <c r="F9315" s="4"/>
      <c r="G9315" s="9"/>
      <c r="H9315" s="18"/>
      <c r="I9315" s="18"/>
      <c r="J9315" s="23" t="str">
        <f>IF(OR(ISBLANK(H9315),ISBLANK((I9315))),"",NETWORKDAYS(H9315,I9315,Setup!$A$2:$A$30))</f>
        <v/>
      </c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</row>
    <row r="9316" spans="1:22">
      <c r="A9316" s="4"/>
      <c r="B9316" s="4"/>
      <c r="C9316" s="18"/>
      <c r="D9316" s="8"/>
      <c r="E9316" s="8"/>
      <c r="F9316" s="4"/>
      <c r="G9316" s="9"/>
      <c r="H9316" s="18"/>
      <c r="I9316" s="18"/>
      <c r="J9316" s="23" t="str">
        <f>IF(OR(ISBLANK(H9316),ISBLANK((I9316))),"",NETWORKDAYS(H9316,I9316,Setup!$A$2:$A$30))</f>
        <v/>
      </c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</row>
    <row r="9317" spans="1:22">
      <c r="A9317" s="4"/>
      <c r="B9317" s="4"/>
      <c r="C9317" s="18"/>
      <c r="D9317" s="8"/>
      <c r="E9317" s="8"/>
      <c r="F9317" s="4"/>
      <c r="G9317" s="9"/>
      <c r="H9317" s="18"/>
      <c r="I9317" s="18"/>
      <c r="J9317" s="23" t="str">
        <f>IF(OR(ISBLANK(H9317),ISBLANK((I9317))),"",NETWORKDAYS(H9317,I9317,Setup!$A$2:$A$30))</f>
        <v/>
      </c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</row>
    <row r="9318" spans="1:22">
      <c r="A9318" s="4"/>
      <c r="B9318" s="4"/>
      <c r="C9318" s="18"/>
      <c r="D9318" s="8"/>
      <c r="E9318" s="8"/>
      <c r="F9318" s="4"/>
      <c r="G9318" s="9"/>
      <c r="H9318" s="18"/>
      <c r="I9318" s="18"/>
      <c r="J9318" s="23" t="str">
        <f>IF(OR(ISBLANK(H9318),ISBLANK((I9318))),"",NETWORKDAYS(H9318,I9318,Setup!$A$2:$A$30))</f>
        <v/>
      </c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</row>
    <row r="9319" spans="1:22">
      <c r="A9319" s="4"/>
      <c r="B9319" s="4"/>
      <c r="C9319" s="18"/>
      <c r="D9319" s="8"/>
      <c r="E9319" s="8"/>
      <c r="F9319" s="4"/>
      <c r="G9319" s="9"/>
      <c r="H9319" s="18"/>
      <c r="I9319" s="18"/>
      <c r="J9319" s="23" t="str">
        <f>IF(OR(ISBLANK(H9319),ISBLANK((I9319))),"",NETWORKDAYS(H9319,I9319,Setup!$A$2:$A$30))</f>
        <v/>
      </c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</row>
    <row r="9320" spans="1:22">
      <c r="A9320" s="4"/>
      <c r="B9320" s="4"/>
      <c r="C9320" s="18"/>
      <c r="D9320" s="8"/>
      <c r="E9320" s="8"/>
      <c r="F9320" s="4"/>
      <c r="G9320" s="9"/>
      <c r="H9320" s="18"/>
      <c r="I9320" s="18"/>
      <c r="J9320" s="23" t="str">
        <f>IF(OR(ISBLANK(H9320),ISBLANK((I9320))),"",NETWORKDAYS(H9320,I9320,Setup!$A$2:$A$30))</f>
        <v/>
      </c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</row>
    <row r="9321" spans="1:22">
      <c r="A9321" s="4"/>
      <c r="B9321" s="4"/>
      <c r="C9321" s="18"/>
      <c r="D9321" s="8"/>
      <c r="E9321" s="8"/>
      <c r="F9321" s="4"/>
      <c r="G9321" s="9"/>
      <c r="H9321" s="18"/>
      <c r="I9321" s="18"/>
      <c r="J9321" s="23" t="str">
        <f>IF(OR(ISBLANK(H9321),ISBLANK((I9321))),"",NETWORKDAYS(H9321,I9321,Setup!$A$2:$A$30))</f>
        <v/>
      </c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</row>
    <row r="9322" spans="1:22">
      <c r="A9322" s="4"/>
      <c r="B9322" s="4"/>
      <c r="C9322" s="18"/>
      <c r="D9322" s="8"/>
      <c r="E9322" s="8"/>
      <c r="F9322" s="4"/>
      <c r="G9322" s="9"/>
      <c r="H9322" s="18"/>
      <c r="I9322" s="18"/>
      <c r="J9322" s="23" t="str">
        <f>IF(OR(ISBLANK(H9322),ISBLANK((I9322))),"",NETWORKDAYS(H9322,I9322,Setup!$A$2:$A$30))</f>
        <v/>
      </c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</row>
    <row r="9323" spans="1:22">
      <c r="A9323" s="4"/>
      <c r="B9323" s="4"/>
      <c r="C9323" s="18"/>
      <c r="D9323" s="8"/>
      <c r="E9323" s="8"/>
      <c r="F9323" s="4"/>
      <c r="G9323" s="9"/>
      <c r="H9323" s="18"/>
      <c r="I9323" s="18"/>
      <c r="J9323" s="23" t="str">
        <f>IF(OR(ISBLANK(H9323),ISBLANK((I9323))),"",NETWORKDAYS(H9323,I9323,Setup!$A$2:$A$30))</f>
        <v/>
      </c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</row>
    <row r="9324" spans="1:22">
      <c r="A9324" s="4"/>
      <c r="B9324" s="4"/>
      <c r="C9324" s="18"/>
      <c r="D9324" s="8"/>
      <c r="E9324" s="8"/>
      <c r="F9324" s="4"/>
      <c r="G9324" s="9"/>
      <c r="H9324" s="18"/>
      <c r="I9324" s="18"/>
      <c r="J9324" s="23" t="str">
        <f>IF(OR(ISBLANK(H9324),ISBLANK((I9324))),"",NETWORKDAYS(H9324,I9324,Setup!$A$2:$A$30))</f>
        <v/>
      </c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</row>
    <row r="9325" spans="1:22">
      <c r="A9325" s="4"/>
      <c r="B9325" s="4"/>
      <c r="C9325" s="18"/>
      <c r="D9325" s="8"/>
      <c r="E9325" s="8"/>
      <c r="F9325" s="4"/>
      <c r="G9325" s="9"/>
      <c r="H9325" s="18"/>
      <c r="I9325" s="18"/>
      <c r="J9325" s="23" t="str">
        <f>IF(OR(ISBLANK(H9325),ISBLANK((I9325))),"",NETWORKDAYS(H9325,I9325,Setup!$A$2:$A$30))</f>
        <v/>
      </c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</row>
    <row r="9326" spans="1:22">
      <c r="A9326" s="4"/>
      <c r="B9326" s="4"/>
      <c r="C9326" s="18"/>
      <c r="D9326" s="8"/>
      <c r="E9326" s="8"/>
      <c r="F9326" s="4"/>
      <c r="G9326" s="9"/>
      <c r="H9326" s="18"/>
      <c r="I9326" s="18"/>
      <c r="J9326" s="23" t="str">
        <f>IF(OR(ISBLANK(H9326),ISBLANK((I9326))),"",NETWORKDAYS(H9326,I9326,Setup!$A$2:$A$30))</f>
        <v/>
      </c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</row>
    <row r="9327" spans="1:22">
      <c r="A9327" s="4"/>
      <c r="B9327" s="4"/>
      <c r="C9327" s="18"/>
      <c r="D9327" s="8"/>
      <c r="E9327" s="8"/>
      <c r="F9327" s="4"/>
      <c r="G9327" s="9"/>
      <c r="H9327" s="18"/>
      <c r="I9327" s="18"/>
      <c r="J9327" s="23" t="str">
        <f>IF(OR(ISBLANK(H9327),ISBLANK((I9327))),"",NETWORKDAYS(H9327,I9327,Setup!$A$2:$A$30))</f>
        <v/>
      </c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</row>
    <row r="9328" spans="1:22">
      <c r="A9328" s="4"/>
      <c r="B9328" s="4"/>
      <c r="C9328" s="18"/>
      <c r="D9328" s="8"/>
      <c r="E9328" s="8"/>
      <c r="F9328" s="4"/>
      <c r="G9328" s="9"/>
      <c r="H9328" s="18"/>
      <c r="I9328" s="18"/>
      <c r="J9328" s="23" t="str">
        <f>IF(OR(ISBLANK(H9328),ISBLANK((I9328))),"",NETWORKDAYS(H9328,I9328,Setup!$A$2:$A$30))</f>
        <v/>
      </c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</row>
    <row r="9329" spans="1:22">
      <c r="A9329" s="4"/>
      <c r="B9329" s="4"/>
      <c r="C9329" s="18"/>
      <c r="D9329" s="8"/>
      <c r="E9329" s="8"/>
      <c r="F9329" s="4"/>
      <c r="G9329" s="9"/>
      <c r="H9329" s="18"/>
      <c r="I9329" s="18"/>
      <c r="J9329" s="23" t="str">
        <f>IF(OR(ISBLANK(H9329),ISBLANK((I9329))),"",NETWORKDAYS(H9329,I9329,Setup!$A$2:$A$30))</f>
        <v/>
      </c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</row>
    <row r="9330" spans="1:22">
      <c r="A9330" s="4"/>
      <c r="B9330" s="4"/>
      <c r="C9330" s="18"/>
      <c r="D9330" s="8"/>
      <c r="E9330" s="8"/>
      <c r="F9330" s="4"/>
      <c r="G9330" s="9"/>
      <c r="H9330" s="18"/>
      <c r="I9330" s="18"/>
      <c r="J9330" s="23" t="str">
        <f>IF(OR(ISBLANK(H9330),ISBLANK((I9330))),"",NETWORKDAYS(H9330,I9330,Setup!$A$2:$A$30))</f>
        <v/>
      </c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</row>
    <row r="9331" spans="1:22">
      <c r="A9331" s="4"/>
      <c r="B9331" s="4"/>
      <c r="C9331" s="18"/>
      <c r="D9331" s="8"/>
      <c r="E9331" s="8"/>
      <c r="F9331" s="4"/>
      <c r="G9331" s="9"/>
      <c r="H9331" s="18"/>
      <c r="I9331" s="18"/>
      <c r="J9331" s="23" t="str">
        <f>IF(OR(ISBLANK(H9331),ISBLANK((I9331))),"",NETWORKDAYS(H9331,I9331,Setup!$A$2:$A$30))</f>
        <v/>
      </c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</row>
    <row r="9332" spans="1:22">
      <c r="A9332" s="4"/>
      <c r="B9332" s="4"/>
      <c r="C9332" s="18"/>
      <c r="D9332" s="8"/>
      <c r="E9332" s="8"/>
      <c r="F9332" s="4"/>
      <c r="G9332" s="9"/>
      <c r="H9332" s="18"/>
      <c r="I9332" s="18"/>
      <c r="J9332" s="23" t="str">
        <f>IF(OR(ISBLANK(H9332),ISBLANK((I9332))),"",NETWORKDAYS(H9332,I9332,Setup!$A$2:$A$30))</f>
        <v/>
      </c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</row>
    <row r="9333" spans="1:22">
      <c r="A9333" s="4"/>
      <c r="B9333" s="4"/>
      <c r="C9333" s="18"/>
      <c r="D9333" s="8"/>
      <c r="E9333" s="8"/>
      <c r="F9333" s="4"/>
      <c r="G9333" s="9"/>
      <c r="H9333" s="18"/>
      <c r="I9333" s="18"/>
      <c r="J9333" s="23" t="str">
        <f>IF(OR(ISBLANK(H9333),ISBLANK((I9333))),"",NETWORKDAYS(H9333,I9333,Setup!$A$2:$A$30))</f>
        <v/>
      </c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</row>
    <row r="9334" spans="1:22">
      <c r="A9334" s="4"/>
      <c r="B9334" s="4"/>
      <c r="C9334" s="18"/>
      <c r="D9334" s="8"/>
      <c r="E9334" s="8"/>
      <c r="F9334" s="4"/>
      <c r="G9334" s="9"/>
      <c r="H9334" s="18"/>
      <c r="I9334" s="18"/>
      <c r="J9334" s="23" t="str">
        <f>IF(OR(ISBLANK(H9334),ISBLANK((I9334))),"",NETWORKDAYS(H9334,I9334,Setup!$A$2:$A$30))</f>
        <v/>
      </c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</row>
    <row r="9335" spans="1:22">
      <c r="A9335" s="4"/>
      <c r="B9335" s="4"/>
      <c r="C9335" s="18"/>
      <c r="D9335" s="8"/>
      <c r="E9335" s="8"/>
      <c r="F9335" s="4"/>
      <c r="G9335" s="9"/>
      <c r="H9335" s="18"/>
      <c r="I9335" s="18"/>
      <c r="J9335" s="23" t="str">
        <f>IF(OR(ISBLANK(H9335),ISBLANK((I9335))),"",NETWORKDAYS(H9335,I9335,Setup!$A$2:$A$30))</f>
        <v/>
      </c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</row>
    <row r="9336" spans="1:22">
      <c r="A9336" s="4"/>
      <c r="B9336" s="4"/>
      <c r="C9336" s="18"/>
      <c r="D9336" s="8"/>
      <c r="E9336" s="8"/>
      <c r="F9336" s="4"/>
      <c r="G9336" s="9"/>
      <c r="H9336" s="18"/>
      <c r="I9336" s="18"/>
      <c r="J9336" s="23" t="str">
        <f>IF(OR(ISBLANK(H9336),ISBLANK((I9336))),"",NETWORKDAYS(H9336,I9336,Setup!$A$2:$A$30))</f>
        <v/>
      </c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</row>
    <row r="9337" spans="1:22">
      <c r="A9337" s="4"/>
      <c r="B9337" s="4"/>
      <c r="C9337" s="18"/>
      <c r="D9337" s="8"/>
      <c r="E9337" s="8"/>
      <c r="F9337" s="4"/>
      <c r="G9337" s="9"/>
      <c r="H9337" s="18"/>
      <c r="I9337" s="18"/>
      <c r="J9337" s="23" t="str">
        <f>IF(OR(ISBLANK(H9337),ISBLANK((I9337))),"",NETWORKDAYS(H9337,I9337,Setup!$A$2:$A$30))</f>
        <v/>
      </c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</row>
    <row r="9338" spans="1:22">
      <c r="A9338" s="4"/>
      <c r="B9338" s="4"/>
      <c r="C9338" s="18"/>
      <c r="D9338" s="8"/>
      <c r="E9338" s="8"/>
      <c r="F9338" s="4"/>
      <c r="G9338" s="9"/>
      <c r="H9338" s="18"/>
      <c r="I9338" s="18"/>
      <c r="J9338" s="23" t="str">
        <f>IF(OR(ISBLANK(H9338),ISBLANK((I9338))),"",NETWORKDAYS(H9338,I9338,Setup!$A$2:$A$30))</f>
        <v/>
      </c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</row>
    <row r="9339" spans="1:22">
      <c r="A9339" s="4"/>
      <c r="B9339" s="4"/>
      <c r="C9339" s="18"/>
      <c r="D9339" s="8"/>
      <c r="E9339" s="8"/>
      <c r="F9339" s="4"/>
      <c r="G9339" s="9"/>
      <c r="H9339" s="18"/>
      <c r="I9339" s="18"/>
      <c r="J9339" s="23" t="str">
        <f>IF(OR(ISBLANK(H9339),ISBLANK((I9339))),"",NETWORKDAYS(H9339,I9339,Setup!$A$2:$A$30))</f>
        <v/>
      </c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</row>
    <row r="9340" spans="1:22">
      <c r="A9340" s="4"/>
      <c r="B9340" s="4"/>
      <c r="C9340" s="18"/>
      <c r="D9340" s="8"/>
      <c r="E9340" s="8"/>
      <c r="F9340" s="4"/>
      <c r="G9340" s="9"/>
      <c r="H9340" s="18"/>
      <c r="I9340" s="18"/>
      <c r="J9340" s="23" t="str">
        <f>IF(OR(ISBLANK(H9340),ISBLANK((I9340))),"",NETWORKDAYS(H9340,I9340,Setup!$A$2:$A$30))</f>
        <v/>
      </c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</row>
    <row r="9341" spans="1:22">
      <c r="A9341" s="4"/>
      <c r="B9341" s="4"/>
      <c r="C9341" s="18"/>
      <c r="D9341" s="8"/>
      <c r="E9341" s="8"/>
      <c r="F9341" s="4"/>
      <c r="G9341" s="9"/>
      <c r="H9341" s="18"/>
      <c r="I9341" s="18"/>
      <c r="J9341" s="23" t="str">
        <f>IF(OR(ISBLANK(H9341),ISBLANK((I9341))),"",NETWORKDAYS(H9341,I9341,Setup!$A$2:$A$30))</f>
        <v/>
      </c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</row>
    <row r="9342" spans="1:22">
      <c r="A9342" s="4"/>
      <c r="B9342" s="4"/>
      <c r="C9342" s="18"/>
      <c r="D9342" s="8"/>
      <c r="E9342" s="8"/>
      <c r="F9342" s="4"/>
      <c r="G9342" s="9"/>
      <c r="H9342" s="18"/>
      <c r="I9342" s="18"/>
      <c r="J9342" s="23" t="str">
        <f>IF(OR(ISBLANK(H9342),ISBLANK((I9342))),"",NETWORKDAYS(H9342,I9342,Setup!$A$2:$A$30))</f>
        <v/>
      </c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</row>
    <row r="9343" spans="1:22">
      <c r="A9343" s="4"/>
      <c r="B9343" s="4"/>
      <c r="C9343" s="18"/>
      <c r="D9343" s="8"/>
      <c r="E9343" s="8"/>
      <c r="F9343" s="4"/>
      <c r="G9343" s="9"/>
      <c r="H9343" s="18"/>
      <c r="I9343" s="18"/>
      <c r="J9343" s="23" t="str">
        <f>IF(OR(ISBLANK(H9343),ISBLANK((I9343))),"",NETWORKDAYS(H9343,I9343,Setup!$A$2:$A$30))</f>
        <v/>
      </c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</row>
    <row r="9344" spans="1:22">
      <c r="A9344" s="4"/>
      <c r="B9344" s="4"/>
      <c r="C9344" s="18"/>
      <c r="D9344" s="8"/>
      <c r="E9344" s="8"/>
      <c r="F9344" s="4"/>
      <c r="G9344" s="9"/>
      <c r="H9344" s="18"/>
      <c r="I9344" s="18"/>
      <c r="J9344" s="23" t="str">
        <f>IF(OR(ISBLANK(H9344),ISBLANK((I9344))),"",NETWORKDAYS(H9344,I9344,Setup!$A$2:$A$30))</f>
        <v/>
      </c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</row>
    <row r="9345" spans="1:22">
      <c r="A9345" s="4"/>
      <c r="B9345" s="4"/>
      <c r="C9345" s="18"/>
      <c r="D9345" s="8"/>
      <c r="E9345" s="8"/>
      <c r="F9345" s="4"/>
      <c r="G9345" s="9"/>
      <c r="H9345" s="18"/>
      <c r="I9345" s="18"/>
      <c r="J9345" s="23" t="str">
        <f>IF(OR(ISBLANK(H9345),ISBLANK((I9345))),"",NETWORKDAYS(H9345,I9345,Setup!$A$2:$A$30))</f>
        <v/>
      </c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</row>
    <row r="9346" spans="1:22">
      <c r="A9346" s="4"/>
      <c r="B9346" s="4"/>
      <c r="C9346" s="18"/>
      <c r="D9346" s="8"/>
      <c r="E9346" s="8"/>
      <c r="F9346" s="4"/>
      <c r="G9346" s="9"/>
      <c r="H9346" s="18"/>
      <c r="I9346" s="18"/>
      <c r="J9346" s="23" t="str">
        <f>IF(OR(ISBLANK(H9346),ISBLANK((I9346))),"",NETWORKDAYS(H9346,I9346,Setup!$A$2:$A$30))</f>
        <v/>
      </c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</row>
    <row r="9347" spans="1:22">
      <c r="A9347" s="4"/>
      <c r="B9347" s="4"/>
      <c r="C9347" s="18"/>
      <c r="D9347" s="8"/>
      <c r="E9347" s="8"/>
      <c r="F9347" s="4"/>
      <c r="G9347" s="9"/>
      <c r="H9347" s="18"/>
      <c r="I9347" s="18"/>
      <c r="J9347" s="23" t="str">
        <f>IF(OR(ISBLANK(H9347),ISBLANK((I9347))),"",NETWORKDAYS(H9347,I9347,Setup!$A$2:$A$30))</f>
        <v/>
      </c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</row>
    <row r="9348" spans="1:22">
      <c r="A9348" s="4"/>
      <c r="B9348" s="4"/>
      <c r="C9348" s="18"/>
      <c r="D9348" s="8"/>
      <c r="E9348" s="8"/>
      <c r="F9348" s="4"/>
      <c r="G9348" s="9"/>
      <c r="H9348" s="18"/>
      <c r="I9348" s="18"/>
      <c r="J9348" s="23" t="str">
        <f>IF(OR(ISBLANK(H9348),ISBLANK((I9348))),"",NETWORKDAYS(H9348,I9348,Setup!$A$2:$A$30))</f>
        <v/>
      </c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</row>
    <row r="9349" spans="1:22">
      <c r="A9349" s="4"/>
      <c r="B9349" s="4"/>
      <c r="C9349" s="18"/>
      <c r="D9349" s="8"/>
      <c r="E9349" s="8"/>
      <c r="F9349" s="4"/>
      <c r="G9349" s="9"/>
      <c r="H9349" s="18"/>
      <c r="I9349" s="18"/>
      <c r="J9349" s="23" t="str">
        <f>IF(OR(ISBLANK(H9349),ISBLANK((I9349))),"",NETWORKDAYS(H9349,I9349,Setup!$A$2:$A$30))</f>
        <v/>
      </c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</row>
    <row r="9350" spans="1:22">
      <c r="A9350" s="4"/>
      <c r="B9350" s="4"/>
      <c r="C9350" s="18"/>
      <c r="D9350" s="8"/>
      <c r="E9350" s="8"/>
      <c r="F9350" s="4"/>
      <c r="G9350" s="9"/>
      <c r="H9350" s="18"/>
      <c r="I9350" s="18"/>
      <c r="J9350" s="23" t="str">
        <f>IF(OR(ISBLANK(H9350),ISBLANK((I9350))),"",NETWORKDAYS(H9350,I9350,Setup!$A$2:$A$30))</f>
        <v/>
      </c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</row>
    <row r="9351" spans="1:22">
      <c r="A9351" s="4"/>
      <c r="B9351" s="4"/>
      <c r="C9351" s="18"/>
      <c r="D9351" s="8"/>
      <c r="E9351" s="8"/>
      <c r="F9351" s="4"/>
      <c r="G9351" s="9"/>
      <c r="H9351" s="18"/>
      <c r="I9351" s="18"/>
      <c r="J9351" s="23" t="str">
        <f>IF(OR(ISBLANK(H9351),ISBLANK((I9351))),"",NETWORKDAYS(H9351,I9351,Setup!$A$2:$A$30))</f>
        <v/>
      </c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</row>
    <row r="9352" spans="1:22">
      <c r="A9352" s="4"/>
      <c r="B9352" s="4"/>
      <c r="C9352" s="18"/>
      <c r="D9352" s="8"/>
      <c r="E9352" s="8"/>
      <c r="F9352" s="4"/>
      <c r="G9352" s="9"/>
      <c r="H9352" s="18"/>
      <c r="I9352" s="18"/>
      <c r="J9352" s="23" t="str">
        <f>IF(OR(ISBLANK(H9352),ISBLANK((I9352))),"",NETWORKDAYS(H9352,I9352,Setup!$A$2:$A$30))</f>
        <v/>
      </c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</row>
    <row r="9353" spans="1:22">
      <c r="A9353" s="4"/>
      <c r="B9353" s="4"/>
      <c r="C9353" s="18"/>
      <c r="D9353" s="8"/>
      <c r="E9353" s="8"/>
      <c r="F9353" s="4"/>
      <c r="G9353" s="9"/>
      <c r="H9353" s="18"/>
      <c r="I9353" s="18"/>
      <c r="J9353" s="23" t="str">
        <f>IF(OR(ISBLANK(H9353),ISBLANK((I9353))),"",NETWORKDAYS(H9353,I9353,Setup!$A$2:$A$30))</f>
        <v/>
      </c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</row>
    <row r="9354" spans="1:22">
      <c r="A9354" s="4"/>
      <c r="B9354" s="4"/>
      <c r="C9354" s="18"/>
      <c r="D9354" s="8"/>
      <c r="E9354" s="8"/>
      <c r="F9354" s="4"/>
      <c r="G9354" s="9"/>
      <c r="H9354" s="18"/>
      <c r="I9354" s="18"/>
      <c r="J9354" s="23" t="str">
        <f>IF(OR(ISBLANK(H9354),ISBLANK((I9354))),"",NETWORKDAYS(H9354,I9354,Setup!$A$2:$A$30))</f>
        <v/>
      </c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</row>
    <row r="9355" spans="1:22">
      <c r="A9355" s="4"/>
      <c r="B9355" s="4"/>
      <c r="C9355" s="18"/>
      <c r="D9355" s="8"/>
      <c r="E9355" s="8"/>
      <c r="F9355" s="4"/>
      <c r="G9355" s="9"/>
      <c r="H9355" s="18"/>
      <c r="I9355" s="18"/>
      <c r="J9355" s="23" t="str">
        <f>IF(OR(ISBLANK(H9355),ISBLANK((I9355))),"",NETWORKDAYS(H9355,I9355,Setup!$A$2:$A$30))</f>
        <v/>
      </c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</row>
    <row r="9356" spans="1:22">
      <c r="A9356" s="4"/>
      <c r="B9356" s="4"/>
      <c r="C9356" s="18"/>
      <c r="D9356" s="8"/>
      <c r="E9356" s="8"/>
      <c r="F9356" s="4"/>
      <c r="G9356" s="9"/>
      <c r="H9356" s="18"/>
      <c r="I9356" s="18"/>
      <c r="J9356" s="23" t="str">
        <f>IF(OR(ISBLANK(H9356),ISBLANK((I9356))),"",NETWORKDAYS(H9356,I9356,Setup!$A$2:$A$30))</f>
        <v/>
      </c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</row>
    <row r="9357" spans="1:22">
      <c r="A9357" s="4"/>
      <c r="B9357" s="4"/>
      <c r="C9357" s="18"/>
      <c r="D9357" s="8"/>
      <c r="E9357" s="8"/>
      <c r="F9357" s="4"/>
      <c r="G9357" s="9"/>
      <c r="H9357" s="18"/>
      <c r="I9357" s="18"/>
      <c r="J9357" s="23" t="str">
        <f>IF(OR(ISBLANK(H9357),ISBLANK((I9357))),"",NETWORKDAYS(H9357,I9357,Setup!$A$2:$A$30))</f>
        <v/>
      </c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</row>
    <row r="9358" spans="1:22">
      <c r="A9358" s="4"/>
      <c r="B9358" s="4"/>
      <c r="C9358" s="18"/>
      <c r="D9358" s="8"/>
      <c r="E9358" s="8"/>
      <c r="F9358" s="4"/>
      <c r="G9358" s="9"/>
      <c r="H9358" s="18"/>
      <c r="I9358" s="18"/>
      <c r="J9358" s="23" t="str">
        <f>IF(OR(ISBLANK(H9358),ISBLANK((I9358))),"",NETWORKDAYS(H9358,I9358,Setup!$A$2:$A$30))</f>
        <v/>
      </c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</row>
    <row r="9359" spans="1:22">
      <c r="A9359" s="4"/>
      <c r="B9359" s="4"/>
      <c r="C9359" s="18"/>
      <c r="D9359" s="8"/>
      <c r="E9359" s="8"/>
      <c r="F9359" s="4"/>
      <c r="G9359" s="9"/>
      <c r="H9359" s="18"/>
      <c r="I9359" s="18"/>
      <c r="J9359" s="23" t="str">
        <f>IF(OR(ISBLANK(H9359),ISBLANK((I9359))),"",NETWORKDAYS(H9359,I9359,Setup!$A$2:$A$30))</f>
        <v/>
      </c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</row>
    <row r="9360" spans="1:22">
      <c r="A9360" s="4"/>
      <c r="B9360" s="4"/>
      <c r="C9360" s="18"/>
      <c r="D9360" s="8"/>
      <c r="E9360" s="8"/>
      <c r="F9360" s="4"/>
      <c r="G9360" s="9"/>
      <c r="H9360" s="18"/>
      <c r="I9360" s="18"/>
      <c r="J9360" s="23" t="str">
        <f>IF(OR(ISBLANK(H9360),ISBLANK((I9360))),"",NETWORKDAYS(H9360,I9360,Setup!$A$2:$A$30))</f>
        <v/>
      </c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</row>
    <row r="9361" spans="1:22">
      <c r="A9361" s="4"/>
      <c r="B9361" s="4"/>
      <c r="C9361" s="18"/>
      <c r="D9361" s="8"/>
      <c r="E9361" s="8"/>
      <c r="F9361" s="4"/>
      <c r="G9361" s="9"/>
      <c r="H9361" s="18"/>
      <c r="I9361" s="18"/>
      <c r="J9361" s="23" t="str">
        <f>IF(OR(ISBLANK(H9361),ISBLANK((I9361))),"",NETWORKDAYS(H9361,I9361,Setup!$A$2:$A$30))</f>
        <v/>
      </c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</row>
    <row r="9362" spans="1:22">
      <c r="A9362" s="4"/>
      <c r="B9362" s="4"/>
      <c r="C9362" s="18"/>
      <c r="D9362" s="8"/>
      <c r="E9362" s="8"/>
      <c r="F9362" s="4"/>
      <c r="G9362" s="9"/>
      <c r="H9362" s="18"/>
      <c r="I9362" s="18"/>
      <c r="J9362" s="23" t="str">
        <f>IF(OR(ISBLANK(H9362),ISBLANK((I9362))),"",NETWORKDAYS(H9362,I9362,Setup!$A$2:$A$30))</f>
        <v/>
      </c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</row>
    <row r="9363" spans="1:22">
      <c r="A9363" s="4"/>
      <c r="B9363" s="4"/>
      <c r="C9363" s="18"/>
      <c r="D9363" s="8"/>
      <c r="E9363" s="8"/>
      <c r="F9363" s="4"/>
      <c r="G9363" s="9"/>
      <c r="H9363" s="18"/>
      <c r="I9363" s="18"/>
      <c r="J9363" s="23" t="str">
        <f>IF(OR(ISBLANK(H9363),ISBLANK((I9363))),"",NETWORKDAYS(H9363,I9363,Setup!$A$2:$A$30))</f>
        <v/>
      </c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</row>
    <row r="9364" spans="1:22">
      <c r="A9364" s="4"/>
      <c r="B9364" s="4"/>
      <c r="C9364" s="18"/>
      <c r="D9364" s="8"/>
      <c r="E9364" s="8"/>
      <c r="F9364" s="4"/>
      <c r="G9364" s="9"/>
      <c r="H9364" s="18"/>
      <c r="I9364" s="18"/>
      <c r="J9364" s="23" t="str">
        <f>IF(OR(ISBLANK(H9364),ISBLANK((I9364))),"",NETWORKDAYS(H9364,I9364,Setup!$A$2:$A$30))</f>
        <v/>
      </c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</row>
    <row r="9365" spans="1:22">
      <c r="A9365" s="4"/>
      <c r="B9365" s="4"/>
      <c r="C9365" s="18"/>
      <c r="D9365" s="8"/>
      <c r="E9365" s="8"/>
      <c r="F9365" s="4"/>
      <c r="G9365" s="9"/>
      <c r="H9365" s="18"/>
      <c r="I9365" s="18"/>
      <c r="J9365" s="23" t="str">
        <f>IF(OR(ISBLANK(H9365),ISBLANK((I9365))),"",NETWORKDAYS(H9365,I9365,Setup!$A$2:$A$30))</f>
        <v/>
      </c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</row>
    <row r="9366" spans="1:22">
      <c r="A9366" s="4"/>
      <c r="B9366" s="4"/>
      <c r="C9366" s="18"/>
      <c r="D9366" s="8"/>
      <c r="E9366" s="8"/>
      <c r="F9366" s="4"/>
      <c r="G9366" s="9"/>
      <c r="H9366" s="18"/>
      <c r="I9366" s="18"/>
      <c r="J9366" s="23" t="str">
        <f>IF(OR(ISBLANK(H9366),ISBLANK((I9366))),"",NETWORKDAYS(H9366,I9366,Setup!$A$2:$A$30))</f>
        <v/>
      </c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</row>
    <row r="9367" spans="1:22">
      <c r="A9367" s="4"/>
      <c r="B9367" s="4"/>
      <c r="C9367" s="18"/>
      <c r="D9367" s="8"/>
      <c r="E9367" s="8"/>
      <c r="F9367" s="4"/>
      <c r="G9367" s="9"/>
      <c r="H9367" s="18"/>
      <c r="I9367" s="18"/>
      <c r="J9367" s="23" t="str">
        <f>IF(OR(ISBLANK(H9367),ISBLANK((I9367))),"",NETWORKDAYS(H9367,I9367,Setup!$A$2:$A$30))</f>
        <v/>
      </c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</row>
    <row r="9368" spans="1:22">
      <c r="A9368" s="4"/>
      <c r="B9368" s="4"/>
      <c r="C9368" s="18"/>
      <c r="D9368" s="8"/>
      <c r="E9368" s="8"/>
      <c r="F9368" s="4"/>
      <c r="G9368" s="9"/>
      <c r="H9368" s="18"/>
      <c r="I9368" s="18"/>
      <c r="J9368" s="23" t="str">
        <f>IF(OR(ISBLANK(H9368),ISBLANK((I9368))),"",NETWORKDAYS(H9368,I9368,Setup!$A$2:$A$30))</f>
        <v/>
      </c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</row>
    <row r="9369" spans="1:22">
      <c r="A9369" s="4"/>
      <c r="B9369" s="4"/>
      <c r="C9369" s="18"/>
      <c r="D9369" s="8"/>
      <c r="E9369" s="8"/>
      <c r="F9369" s="4"/>
      <c r="G9369" s="9"/>
      <c r="H9369" s="18"/>
      <c r="I9369" s="18"/>
      <c r="J9369" s="23" t="str">
        <f>IF(OR(ISBLANK(H9369),ISBLANK((I9369))),"",NETWORKDAYS(H9369,I9369,Setup!$A$2:$A$30))</f>
        <v/>
      </c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</row>
    <row r="9370" spans="1:22">
      <c r="A9370" s="4"/>
      <c r="B9370" s="4"/>
      <c r="C9370" s="18"/>
      <c r="D9370" s="8"/>
      <c r="E9370" s="8"/>
      <c r="F9370" s="4"/>
      <c r="G9370" s="9"/>
      <c r="H9370" s="18"/>
      <c r="I9370" s="18"/>
      <c r="J9370" s="23" t="str">
        <f>IF(OR(ISBLANK(H9370),ISBLANK((I9370))),"",NETWORKDAYS(H9370,I9370,Setup!$A$2:$A$30))</f>
        <v/>
      </c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</row>
    <row r="9371" spans="1:22">
      <c r="A9371" s="4"/>
      <c r="B9371" s="4"/>
      <c r="C9371" s="18"/>
      <c r="D9371" s="8"/>
      <c r="E9371" s="8"/>
      <c r="F9371" s="4"/>
      <c r="G9371" s="9"/>
      <c r="H9371" s="18"/>
      <c r="I9371" s="18"/>
      <c r="J9371" s="23" t="str">
        <f>IF(OR(ISBLANK(H9371),ISBLANK((I9371))),"",NETWORKDAYS(H9371,I9371,Setup!$A$2:$A$30))</f>
        <v/>
      </c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</row>
    <row r="9372" spans="1:22">
      <c r="A9372" s="4"/>
      <c r="B9372" s="4"/>
      <c r="C9372" s="18"/>
      <c r="D9372" s="8"/>
      <c r="E9372" s="8"/>
      <c r="F9372" s="4"/>
      <c r="G9372" s="9"/>
      <c r="H9372" s="18"/>
      <c r="I9372" s="18"/>
      <c r="J9372" s="23" t="str">
        <f>IF(OR(ISBLANK(H9372),ISBLANK((I9372))),"",NETWORKDAYS(H9372,I9372,Setup!$A$2:$A$30))</f>
        <v/>
      </c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</row>
    <row r="9373" spans="1:22">
      <c r="A9373" s="4"/>
      <c r="B9373" s="4"/>
      <c r="C9373" s="18"/>
      <c r="D9373" s="8"/>
      <c r="E9373" s="8"/>
      <c r="F9373" s="4"/>
      <c r="G9373" s="9"/>
      <c r="H9373" s="18"/>
      <c r="I9373" s="18"/>
      <c r="J9373" s="23" t="str">
        <f>IF(OR(ISBLANK(H9373),ISBLANK((I9373))),"",NETWORKDAYS(H9373,I9373,Setup!$A$2:$A$30))</f>
        <v/>
      </c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</row>
    <row r="9374" spans="1:22">
      <c r="A9374" s="4"/>
      <c r="B9374" s="4"/>
      <c r="C9374" s="18"/>
      <c r="D9374" s="8"/>
      <c r="E9374" s="8"/>
      <c r="F9374" s="4"/>
      <c r="G9374" s="9"/>
      <c r="H9374" s="18"/>
      <c r="I9374" s="18"/>
      <c r="J9374" s="23" t="str">
        <f>IF(OR(ISBLANK(H9374),ISBLANK((I9374))),"",NETWORKDAYS(H9374,I9374,Setup!$A$2:$A$30))</f>
        <v/>
      </c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</row>
    <row r="9375" spans="1:22">
      <c r="A9375" s="4"/>
      <c r="B9375" s="4"/>
      <c r="C9375" s="18"/>
      <c r="D9375" s="8"/>
      <c r="E9375" s="8"/>
      <c r="F9375" s="4"/>
      <c r="G9375" s="9"/>
      <c r="H9375" s="18"/>
      <c r="I9375" s="18"/>
      <c r="J9375" s="23" t="str">
        <f>IF(OR(ISBLANK(H9375),ISBLANK((I9375))),"",NETWORKDAYS(H9375,I9375,Setup!$A$2:$A$30))</f>
        <v/>
      </c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</row>
    <row r="9376" spans="1:22">
      <c r="A9376" s="4"/>
      <c r="B9376" s="4"/>
      <c r="C9376" s="18"/>
      <c r="D9376" s="8"/>
      <c r="E9376" s="8"/>
      <c r="F9376" s="4"/>
      <c r="G9376" s="9"/>
      <c r="H9376" s="18"/>
      <c r="I9376" s="18"/>
      <c r="J9376" s="23" t="str">
        <f>IF(OR(ISBLANK(H9376),ISBLANK((I9376))),"",NETWORKDAYS(H9376,I9376,Setup!$A$2:$A$30))</f>
        <v/>
      </c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</row>
    <row r="9377" spans="1:22">
      <c r="A9377" s="4"/>
      <c r="B9377" s="4"/>
      <c r="C9377" s="18"/>
      <c r="D9377" s="8"/>
      <c r="E9377" s="8"/>
      <c r="F9377" s="4"/>
      <c r="G9377" s="9"/>
      <c r="H9377" s="18"/>
      <c r="I9377" s="18"/>
      <c r="J9377" s="23" t="str">
        <f>IF(OR(ISBLANK(H9377),ISBLANK((I9377))),"",NETWORKDAYS(H9377,I9377,Setup!$A$2:$A$30))</f>
        <v/>
      </c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</row>
    <row r="9378" spans="1:22">
      <c r="A9378" s="4"/>
      <c r="B9378" s="4"/>
      <c r="C9378" s="18"/>
      <c r="D9378" s="8"/>
      <c r="E9378" s="8"/>
      <c r="F9378" s="4"/>
      <c r="G9378" s="9"/>
      <c r="H9378" s="18"/>
      <c r="I9378" s="18"/>
      <c r="J9378" s="23" t="str">
        <f>IF(OR(ISBLANK(H9378),ISBLANK((I9378))),"",NETWORKDAYS(H9378,I9378,Setup!$A$2:$A$30))</f>
        <v/>
      </c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</row>
    <row r="9379" spans="1:22">
      <c r="A9379" s="4"/>
      <c r="B9379" s="4"/>
      <c r="C9379" s="18"/>
      <c r="D9379" s="8"/>
      <c r="E9379" s="8"/>
      <c r="F9379" s="4"/>
      <c r="G9379" s="9"/>
      <c r="H9379" s="18"/>
      <c r="I9379" s="18"/>
      <c r="J9379" s="23" t="str">
        <f>IF(OR(ISBLANK(H9379),ISBLANK((I9379))),"",NETWORKDAYS(H9379,I9379,Setup!$A$2:$A$30))</f>
        <v/>
      </c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</row>
    <row r="9380" spans="1:22">
      <c r="A9380" s="4"/>
      <c r="B9380" s="4"/>
      <c r="C9380" s="18"/>
      <c r="D9380" s="8"/>
      <c r="E9380" s="8"/>
      <c r="F9380" s="4"/>
      <c r="G9380" s="9"/>
      <c r="H9380" s="18"/>
      <c r="I9380" s="18"/>
      <c r="J9380" s="23" t="str">
        <f>IF(OR(ISBLANK(H9380),ISBLANK((I9380))),"",NETWORKDAYS(H9380,I9380,Setup!$A$2:$A$30))</f>
        <v/>
      </c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</row>
    <row r="9381" spans="1:22">
      <c r="A9381" s="4"/>
      <c r="B9381" s="4"/>
      <c r="C9381" s="18"/>
      <c r="D9381" s="8"/>
      <c r="E9381" s="8"/>
      <c r="F9381" s="4"/>
      <c r="G9381" s="9"/>
      <c r="H9381" s="18"/>
      <c r="I9381" s="18"/>
      <c r="J9381" s="23" t="str">
        <f>IF(OR(ISBLANK(H9381),ISBLANK((I9381))),"",NETWORKDAYS(H9381,I9381,Setup!$A$2:$A$30))</f>
        <v/>
      </c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</row>
    <row r="9382" spans="1:22">
      <c r="A9382" s="4"/>
      <c r="B9382" s="4"/>
      <c r="C9382" s="18"/>
      <c r="D9382" s="8"/>
      <c r="E9382" s="8"/>
      <c r="F9382" s="4"/>
      <c r="G9382" s="9"/>
      <c r="H9382" s="18"/>
      <c r="I9382" s="18"/>
      <c r="J9382" s="23" t="str">
        <f>IF(OR(ISBLANK(H9382),ISBLANK((I9382))),"",NETWORKDAYS(H9382,I9382,Setup!$A$2:$A$30))</f>
        <v/>
      </c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</row>
    <row r="9383" spans="1:22">
      <c r="A9383" s="4"/>
      <c r="B9383" s="4"/>
      <c r="C9383" s="18"/>
      <c r="D9383" s="8"/>
      <c r="E9383" s="8"/>
      <c r="F9383" s="4"/>
      <c r="G9383" s="9"/>
      <c r="H9383" s="18"/>
      <c r="I9383" s="18"/>
      <c r="J9383" s="23" t="str">
        <f>IF(OR(ISBLANK(H9383),ISBLANK((I9383))),"",NETWORKDAYS(H9383,I9383,Setup!$A$2:$A$30))</f>
        <v/>
      </c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</row>
    <row r="9384" spans="1:22">
      <c r="A9384" s="4"/>
      <c r="B9384" s="4"/>
      <c r="C9384" s="18"/>
      <c r="D9384" s="8"/>
      <c r="E9384" s="8"/>
      <c r="F9384" s="4"/>
      <c r="G9384" s="9"/>
      <c r="H9384" s="18"/>
      <c r="I9384" s="18"/>
      <c r="J9384" s="23" t="str">
        <f>IF(OR(ISBLANK(H9384),ISBLANK((I9384))),"",NETWORKDAYS(H9384,I9384,Setup!$A$2:$A$30))</f>
        <v/>
      </c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</row>
    <row r="9385" spans="1:22">
      <c r="A9385" s="4"/>
      <c r="B9385" s="4"/>
      <c r="C9385" s="18"/>
      <c r="D9385" s="8"/>
      <c r="E9385" s="8"/>
      <c r="F9385" s="4"/>
      <c r="G9385" s="9"/>
      <c r="H9385" s="18"/>
      <c r="I9385" s="18"/>
      <c r="J9385" s="23" t="str">
        <f>IF(OR(ISBLANK(H9385),ISBLANK((I9385))),"",NETWORKDAYS(H9385,I9385,Setup!$A$2:$A$30))</f>
        <v/>
      </c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</row>
    <row r="9386" spans="1:22">
      <c r="A9386" s="4"/>
      <c r="B9386" s="4"/>
      <c r="C9386" s="18"/>
      <c r="D9386" s="8"/>
      <c r="E9386" s="8"/>
      <c r="F9386" s="4"/>
      <c r="G9386" s="9"/>
      <c r="H9386" s="18"/>
      <c r="I9386" s="18"/>
      <c r="J9386" s="23" t="str">
        <f>IF(OR(ISBLANK(H9386),ISBLANK((I9386))),"",NETWORKDAYS(H9386,I9386,Setup!$A$2:$A$30))</f>
        <v/>
      </c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</row>
    <row r="9387" spans="1:22">
      <c r="A9387" s="4"/>
      <c r="B9387" s="4"/>
      <c r="C9387" s="18"/>
      <c r="D9387" s="8"/>
      <c r="E9387" s="8"/>
      <c r="F9387" s="4"/>
      <c r="G9387" s="9"/>
      <c r="H9387" s="18"/>
      <c r="I9387" s="18"/>
      <c r="J9387" s="23" t="str">
        <f>IF(OR(ISBLANK(H9387),ISBLANK((I9387))),"",NETWORKDAYS(H9387,I9387,Setup!$A$2:$A$30))</f>
        <v/>
      </c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</row>
    <row r="9388" spans="1:22">
      <c r="A9388" s="4"/>
      <c r="B9388" s="4"/>
      <c r="C9388" s="18"/>
      <c r="D9388" s="8"/>
      <c r="E9388" s="8"/>
      <c r="F9388" s="4"/>
      <c r="G9388" s="9"/>
      <c r="H9388" s="18"/>
      <c r="I9388" s="18"/>
      <c r="J9388" s="23" t="str">
        <f>IF(OR(ISBLANK(H9388),ISBLANK((I9388))),"",NETWORKDAYS(H9388,I9388,Setup!$A$2:$A$30))</f>
        <v/>
      </c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</row>
    <row r="9389" spans="1:22">
      <c r="A9389" s="4"/>
      <c r="B9389" s="4"/>
      <c r="C9389" s="18"/>
      <c r="D9389" s="8"/>
      <c r="E9389" s="8"/>
      <c r="F9389" s="4"/>
      <c r="G9389" s="9"/>
      <c r="H9389" s="18"/>
      <c r="I9389" s="18"/>
      <c r="J9389" s="23" t="str">
        <f>IF(OR(ISBLANK(H9389),ISBLANK((I9389))),"",NETWORKDAYS(H9389,I9389,Setup!$A$2:$A$30))</f>
        <v/>
      </c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</row>
    <row r="9390" spans="1:22">
      <c r="A9390" s="4"/>
      <c r="B9390" s="4"/>
      <c r="C9390" s="18"/>
      <c r="D9390" s="8"/>
      <c r="E9390" s="8"/>
      <c r="F9390" s="4"/>
      <c r="G9390" s="9"/>
      <c r="H9390" s="18"/>
      <c r="I9390" s="18"/>
      <c r="J9390" s="23" t="str">
        <f>IF(OR(ISBLANK(H9390),ISBLANK((I9390))),"",NETWORKDAYS(H9390,I9390,Setup!$A$2:$A$30))</f>
        <v/>
      </c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</row>
    <row r="9391" spans="1:22">
      <c r="A9391" s="4"/>
      <c r="B9391" s="4"/>
      <c r="C9391" s="18"/>
      <c r="D9391" s="8"/>
      <c r="E9391" s="8"/>
      <c r="F9391" s="4"/>
      <c r="G9391" s="9"/>
      <c r="H9391" s="18"/>
      <c r="I9391" s="18"/>
      <c r="J9391" s="23" t="str">
        <f>IF(OR(ISBLANK(H9391),ISBLANK((I9391))),"",NETWORKDAYS(H9391,I9391,Setup!$A$2:$A$30))</f>
        <v/>
      </c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</row>
    <row r="9392" spans="1:22">
      <c r="A9392" s="4"/>
      <c r="B9392" s="4"/>
      <c r="C9392" s="18"/>
      <c r="D9392" s="8"/>
      <c r="E9392" s="8"/>
      <c r="F9392" s="4"/>
      <c r="G9392" s="9"/>
      <c r="H9392" s="18"/>
      <c r="I9392" s="18"/>
      <c r="J9392" s="23" t="str">
        <f>IF(OR(ISBLANK(H9392),ISBLANK((I9392))),"",NETWORKDAYS(H9392,I9392,Setup!$A$2:$A$30))</f>
        <v/>
      </c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</row>
    <row r="9393" spans="1:22">
      <c r="A9393" s="4"/>
      <c r="B9393" s="4"/>
      <c r="C9393" s="18"/>
      <c r="D9393" s="8"/>
      <c r="E9393" s="8"/>
      <c r="F9393" s="4"/>
      <c r="G9393" s="9"/>
      <c r="H9393" s="18"/>
      <c r="I9393" s="18"/>
      <c r="J9393" s="23" t="str">
        <f>IF(OR(ISBLANK(H9393),ISBLANK((I9393))),"",NETWORKDAYS(H9393,I9393,Setup!$A$2:$A$30))</f>
        <v/>
      </c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</row>
    <row r="9394" spans="1:22">
      <c r="A9394" s="4"/>
      <c r="B9394" s="4"/>
      <c r="C9394" s="18"/>
      <c r="D9394" s="8"/>
      <c r="E9394" s="8"/>
      <c r="F9394" s="4"/>
      <c r="G9394" s="9"/>
      <c r="H9394" s="18"/>
      <c r="I9394" s="18"/>
      <c r="J9394" s="23" t="str">
        <f>IF(OR(ISBLANK(H9394),ISBLANK((I9394))),"",NETWORKDAYS(H9394,I9394,Setup!$A$2:$A$30))</f>
        <v/>
      </c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</row>
    <row r="9395" spans="1:22">
      <c r="A9395" s="4"/>
      <c r="B9395" s="4"/>
      <c r="C9395" s="18"/>
      <c r="D9395" s="8"/>
      <c r="E9395" s="8"/>
      <c r="F9395" s="4"/>
      <c r="G9395" s="9"/>
      <c r="H9395" s="18"/>
      <c r="I9395" s="18"/>
      <c r="J9395" s="23" t="str">
        <f>IF(OR(ISBLANK(H9395),ISBLANK((I9395))),"",NETWORKDAYS(H9395,I9395,Setup!$A$2:$A$30))</f>
        <v/>
      </c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</row>
    <row r="9396" spans="1:22">
      <c r="A9396" s="4"/>
      <c r="B9396" s="4"/>
      <c r="C9396" s="18"/>
      <c r="D9396" s="8"/>
      <c r="E9396" s="8"/>
      <c r="F9396" s="4"/>
      <c r="G9396" s="9"/>
      <c r="H9396" s="18"/>
      <c r="I9396" s="18"/>
      <c r="J9396" s="23" t="str">
        <f>IF(OR(ISBLANK(H9396),ISBLANK((I9396))),"",NETWORKDAYS(H9396,I9396,Setup!$A$2:$A$30))</f>
        <v/>
      </c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</row>
    <row r="9397" spans="1:22">
      <c r="A9397" s="4"/>
      <c r="B9397" s="4"/>
      <c r="C9397" s="18"/>
      <c r="D9397" s="8"/>
      <c r="E9397" s="8"/>
      <c r="F9397" s="4"/>
      <c r="G9397" s="9"/>
      <c r="H9397" s="18"/>
      <c r="I9397" s="18"/>
      <c r="J9397" s="23" t="str">
        <f>IF(OR(ISBLANK(H9397),ISBLANK((I9397))),"",NETWORKDAYS(H9397,I9397,Setup!$A$2:$A$30))</f>
        <v/>
      </c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</row>
    <row r="9398" spans="1:22">
      <c r="A9398" s="4"/>
      <c r="B9398" s="4"/>
      <c r="C9398" s="18"/>
      <c r="D9398" s="8"/>
      <c r="E9398" s="8"/>
      <c r="F9398" s="4"/>
      <c r="G9398" s="9"/>
      <c r="H9398" s="18"/>
      <c r="I9398" s="18"/>
      <c r="J9398" s="23" t="str">
        <f>IF(OR(ISBLANK(H9398),ISBLANK((I9398))),"",NETWORKDAYS(H9398,I9398,Setup!$A$2:$A$30))</f>
        <v/>
      </c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</row>
    <row r="9399" spans="1:22">
      <c r="A9399" s="4"/>
      <c r="B9399" s="4"/>
      <c r="C9399" s="18"/>
      <c r="D9399" s="8"/>
      <c r="E9399" s="8"/>
      <c r="F9399" s="4"/>
      <c r="G9399" s="9"/>
      <c r="H9399" s="18"/>
      <c r="I9399" s="18"/>
      <c r="J9399" s="23" t="str">
        <f>IF(OR(ISBLANK(H9399),ISBLANK((I9399))),"",NETWORKDAYS(H9399,I9399,Setup!$A$2:$A$30))</f>
        <v/>
      </c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</row>
    <row r="9400" spans="1:22">
      <c r="A9400" s="4"/>
      <c r="B9400" s="4"/>
      <c r="C9400" s="18"/>
      <c r="D9400" s="8"/>
      <c r="E9400" s="8"/>
      <c r="F9400" s="4"/>
      <c r="G9400" s="9"/>
      <c r="H9400" s="18"/>
      <c r="I9400" s="18"/>
      <c r="J9400" s="23" t="str">
        <f>IF(OR(ISBLANK(H9400),ISBLANK((I9400))),"",NETWORKDAYS(H9400,I9400,Setup!$A$2:$A$30))</f>
        <v/>
      </c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</row>
    <row r="9401" spans="1:22">
      <c r="A9401" s="4"/>
      <c r="B9401" s="4"/>
      <c r="C9401" s="18"/>
      <c r="D9401" s="8"/>
      <c r="E9401" s="8"/>
      <c r="F9401" s="4"/>
      <c r="G9401" s="9"/>
      <c r="H9401" s="18"/>
      <c r="I9401" s="18"/>
      <c r="J9401" s="23" t="str">
        <f>IF(OR(ISBLANK(H9401),ISBLANK((I9401))),"",NETWORKDAYS(H9401,I9401,Setup!$A$2:$A$30))</f>
        <v/>
      </c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</row>
    <row r="9402" spans="1:22">
      <c r="A9402" s="4"/>
      <c r="B9402" s="4"/>
      <c r="C9402" s="18"/>
      <c r="D9402" s="8"/>
      <c r="E9402" s="8"/>
      <c r="F9402" s="4"/>
      <c r="G9402" s="9"/>
      <c r="H9402" s="18"/>
      <c r="I9402" s="18"/>
      <c r="J9402" s="23" t="str">
        <f>IF(OR(ISBLANK(H9402),ISBLANK((I9402))),"",NETWORKDAYS(H9402,I9402,Setup!$A$2:$A$30))</f>
        <v/>
      </c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</row>
    <row r="9403" spans="1:22">
      <c r="A9403" s="4"/>
      <c r="B9403" s="4"/>
      <c r="C9403" s="18"/>
      <c r="D9403" s="8"/>
      <c r="E9403" s="8"/>
      <c r="F9403" s="4"/>
      <c r="G9403" s="9"/>
      <c r="H9403" s="18"/>
      <c r="I9403" s="18"/>
      <c r="J9403" s="23" t="str">
        <f>IF(OR(ISBLANK(H9403),ISBLANK((I9403))),"",NETWORKDAYS(H9403,I9403,Setup!$A$2:$A$30))</f>
        <v/>
      </c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</row>
    <row r="9404" spans="1:22">
      <c r="A9404" s="4"/>
      <c r="B9404" s="4"/>
      <c r="C9404" s="18"/>
      <c r="D9404" s="8"/>
      <c r="E9404" s="8"/>
      <c r="F9404" s="4"/>
      <c r="G9404" s="9"/>
      <c r="H9404" s="18"/>
      <c r="I9404" s="18"/>
      <c r="J9404" s="23" t="str">
        <f>IF(OR(ISBLANK(H9404),ISBLANK((I9404))),"",NETWORKDAYS(H9404,I9404,Setup!$A$2:$A$30))</f>
        <v/>
      </c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</row>
    <row r="9405" spans="1:22">
      <c r="A9405" s="4"/>
      <c r="B9405" s="4"/>
      <c r="C9405" s="18"/>
      <c r="D9405" s="8"/>
      <c r="E9405" s="8"/>
      <c r="F9405" s="4"/>
      <c r="G9405" s="9"/>
      <c r="H9405" s="18"/>
      <c r="I9405" s="18"/>
      <c r="J9405" s="23" t="str">
        <f>IF(OR(ISBLANK(H9405),ISBLANK((I9405))),"",NETWORKDAYS(H9405,I9405,Setup!$A$2:$A$30))</f>
        <v/>
      </c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</row>
    <row r="9406" spans="1:22">
      <c r="A9406" s="4"/>
      <c r="B9406" s="4"/>
      <c r="C9406" s="18"/>
      <c r="D9406" s="8"/>
      <c r="E9406" s="8"/>
      <c r="F9406" s="4"/>
      <c r="G9406" s="9"/>
      <c r="H9406" s="18"/>
      <c r="I9406" s="18"/>
      <c r="J9406" s="23" t="str">
        <f>IF(OR(ISBLANK(H9406),ISBLANK((I9406))),"",NETWORKDAYS(H9406,I9406,Setup!$A$2:$A$30))</f>
        <v/>
      </c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</row>
    <row r="9407" spans="1:22">
      <c r="A9407" s="4"/>
      <c r="B9407" s="4"/>
      <c r="C9407" s="18"/>
      <c r="D9407" s="8"/>
      <c r="E9407" s="8"/>
      <c r="F9407" s="4"/>
      <c r="G9407" s="9"/>
      <c r="H9407" s="18"/>
      <c r="I9407" s="18"/>
      <c r="J9407" s="23" t="str">
        <f>IF(OR(ISBLANK(H9407),ISBLANK((I9407))),"",NETWORKDAYS(H9407,I9407,Setup!$A$2:$A$30))</f>
        <v/>
      </c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</row>
    <row r="9408" spans="1:22">
      <c r="A9408" s="4"/>
      <c r="B9408" s="4"/>
      <c r="C9408" s="18"/>
      <c r="D9408" s="8"/>
      <c r="E9408" s="8"/>
      <c r="F9408" s="4"/>
      <c r="G9408" s="9"/>
      <c r="H9408" s="18"/>
      <c r="I9408" s="18"/>
      <c r="J9408" s="23" t="str">
        <f>IF(OR(ISBLANK(H9408),ISBLANK((I9408))),"",NETWORKDAYS(H9408,I9408,Setup!$A$2:$A$30))</f>
        <v/>
      </c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</row>
    <row r="9409" spans="1:22">
      <c r="A9409" s="4"/>
      <c r="B9409" s="4"/>
      <c r="C9409" s="18"/>
      <c r="D9409" s="8"/>
      <c r="E9409" s="8"/>
      <c r="F9409" s="4"/>
      <c r="G9409" s="9"/>
      <c r="H9409" s="18"/>
      <c r="I9409" s="18"/>
      <c r="J9409" s="23" t="str">
        <f>IF(OR(ISBLANK(H9409),ISBLANK((I9409))),"",NETWORKDAYS(H9409,I9409,Setup!$A$2:$A$30))</f>
        <v/>
      </c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</row>
    <row r="9410" spans="1:22">
      <c r="A9410" s="4"/>
      <c r="B9410" s="4"/>
      <c r="C9410" s="18"/>
      <c r="D9410" s="8"/>
      <c r="E9410" s="8"/>
      <c r="F9410" s="4"/>
      <c r="G9410" s="9"/>
      <c r="H9410" s="18"/>
      <c r="I9410" s="18"/>
      <c r="J9410" s="23" t="str">
        <f>IF(OR(ISBLANK(H9410),ISBLANK((I9410))),"",NETWORKDAYS(H9410,I9410,Setup!$A$2:$A$30))</f>
        <v/>
      </c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</row>
    <row r="9411" spans="1:22">
      <c r="A9411" s="4"/>
      <c r="B9411" s="4"/>
      <c r="C9411" s="18"/>
      <c r="D9411" s="8"/>
      <c r="E9411" s="8"/>
      <c r="F9411" s="4"/>
      <c r="G9411" s="9"/>
      <c r="H9411" s="18"/>
      <c r="I9411" s="18"/>
      <c r="J9411" s="23" t="str">
        <f>IF(OR(ISBLANK(H9411),ISBLANK((I9411))),"",NETWORKDAYS(H9411,I9411,Setup!$A$2:$A$30))</f>
        <v/>
      </c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</row>
    <row r="9412" spans="1:22">
      <c r="A9412" s="4"/>
      <c r="B9412" s="4"/>
      <c r="C9412" s="18"/>
      <c r="D9412" s="8"/>
      <c r="E9412" s="8"/>
      <c r="F9412" s="4"/>
      <c r="G9412" s="9"/>
      <c r="H9412" s="18"/>
      <c r="I9412" s="18"/>
      <c r="J9412" s="23" t="str">
        <f>IF(OR(ISBLANK(H9412),ISBLANK((I9412))),"",NETWORKDAYS(H9412,I9412,Setup!$A$2:$A$30))</f>
        <v/>
      </c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</row>
    <row r="9413" spans="1:22">
      <c r="A9413" s="4"/>
      <c r="B9413" s="4"/>
      <c r="C9413" s="18"/>
      <c r="D9413" s="8"/>
      <c r="E9413" s="8"/>
      <c r="F9413" s="4"/>
      <c r="G9413" s="9"/>
      <c r="H9413" s="18"/>
      <c r="I9413" s="18"/>
      <c r="J9413" s="23" t="str">
        <f>IF(OR(ISBLANK(H9413),ISBLANK((I9413))),"",NETWORKDAYS(H9413,I9413,Setup!$A$2:$A$30))</f>
        <v/>
      </c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</row>
    <row r="9414" spans="1:22">
      <c r="A9414" s="4"/>
      <c r="B9414" s="4"/>
      <c r="C9414" s="18"/>
      <c r="D9414" s="8"/>
      <c r="E9414" s="8"/>
      <c r="F9414" s="4"/>
      <c r="G9414" s="9"/>
      <c r="H9414" s="18"/>
      <c r="I9414" s="18"/>
      <c r="J9414" s="23" t="str">
        <f>IF(OR(ISBLANK(H9414),ISBLANK((I9414))),"",NETWORKDAYS(H9414,I9414,Setup!$A$2:$A$30))</f>
        <v/>
      </c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</row>
    <row r="9415" spans="1:22">
      <c r="A9415" s="4"/>
      <c r="B9415" s="4"/>
      <c r="C9415" s="18"/>
      <c r="D9415" s="8"/>
      <c r="E9415" s="8"/>
      <c r="F9415" s="4"/>
      <c r="G9415" s="9"/>
      <c r="H9415" s="18"/>
      <c r="I9415" s="18"/>
      <c r="J9415" s="23" t="str">
        <f>IF(OR(ISBLANK(H9415),ISBLANK((I9415))),"",NETWORKDAYS(H9415,I9415,Setup!$A$2:$A$30))</f>
        <v/>
      </c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</row>
    <row r="9416" spans="1:22">
      <c r="A9416" s="4"/>
      <c r="B9416" s="4"/>
      <c r="C9416" s="18"/>
      <c r="D9416" s="8"/>
      <c r="E9416" s="8"/>
      <c r="F9416" s="4"/>
      <c r="G9416" s="9"/>
      <c r="H9416" s="18"/>
      <c r="I9416" s="18"/>
      <c r="J9416" s="23" t="str">
        <f>IF(OR(ISBLANK(H9416),ISBLANK((I9416))),"",NETWORKDAYS(H9416,I9416,Setup!$A$2:$A$30))</f>
        <v/>
      </c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</row>
    <row r="9417" spans="1:22">
      <c r="A9417" s="4"/>
      <c r="B9417" s="4"/>
      <c r="C9417" s="18"/>
      <c r="D9417" s="8"/>
      <c r="E9417" s="8"/>
      <c r="F9417" s="4"/>
      <c r="G9417" s="9"/>
      <c r="H9417" s="18"/>
      <c r="I9417" s="18"/>
      <c r="J9417" s="23" t="str">
        <f>IF(OR(ISBLANK(H9417),ISBLANK((I9417))),"",NETWORKDAYS(H9417,I9417,Setup!$A$2:$A$30))</f>
        <v/>
      </c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</row>
    <row r="9418" spans="1:22">
      <c r="A9418" s="4"/>
      <c r="B9418" s="4"/>
      <c r="C9418" s="18"/>
      <c r="D9418" s="8"/>
      <c r="E9418" s="8"/>
      <c r="F9418" s="4"/>
      <c r="G9418" s="9"/>
      <c r="H9418" s="18"/>
      <c r="I9418" s="18"/>
      <c r="J9418" s="23" t="str">
        <f>IF(OR(ISBLANK(H9418),ISBLANK((I9418))),"",NETWORKDAYS(H9418,I9418,Setup!$A$2:$A$30))</f>
        <v/>
      </c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</row>
    <row r="9419" spans="1:22">
      <c r="A9419" s="4"/>
      <c r="B9419" s="4"/>
      <c r="C9419" s="18"/>
      <c r="D9419" s="8"/>
      <c r="E9419" s="8"/>
      <c r="F9419" s="4"/>
      <c r="G9419" s="9"/>
      <c r="H9419" s="18"/>
      <c r="I9419" s="18"/>
      <c r="J9419" s="23" t="str">
        <f>IF(OR(ISBLANK(H9419),ISBLANK((I9419))),"",NETWORKDAYS(H9419,I9419,Setup!$A$2:$A$30))</f>
        <v/>
      </c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</row>
    <row r="9420" spans="1:22">
      <c r="A9420" s="4"/>
      <c r="B9420" s="4"/>
      <c r="C9420" s="18"/>
      <c r="D9420" s="8"/>
      <c r="E9420" s="8"/>
      <c r="F9420" s="4"/>
      <c r="G9420" s="9"/>
      <c r="H9420" s="18"/>
      <c r="I9420" s="18"/>
      <c r="J9420" s="23" t="str">
        <f>IF(OR(ISBLANK(H9420),ISBLANK((I9420))),"",NETWORKDAYS(H9420,I9420,Setup!$A$2:$A$30))</f>
        <v/>
      </c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</row>
    <row r="9421" spans="1:22">
      <c r="A9421" s="4"/>
      <c r="B9421" s="4"/>
      <c r="C9421" s="18"/>
      <c r="D9421" s="8"/>
      <c r="E9421" s="8"/>
      <c r="F9421" s="4"/>
      <c r="G9421" s="9"/>
      <c r="H9421" s="18"/>
      <c r="I9421" s="18"/>
      <c r="J9421" s="23" t="str">
        <f>IF(OR(ISBLANK(H9421),ISBLANK((I9421))),"",NETWORKDAYS(H9421,I9421,Setup!$A$2:$A$30))</f>
        <v/>
      </c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</row>
    <row r="9422" spans="1:22">
      <c r="A9422" s="4"/>
      <c r="B9422" s="4"/>
      <c r="C9422" s="18"/>
      <c r="D9422" s="8"/>
      <c r="E9422" s="8"/>
      <c r="F9422" s="4"/>
      <c r="G9422" s="9"/>
      <c r="H9422" s="18"/>
      <c r="I9422" s="18"/>
      <c r="J9422" s="23" t="str">
        <f>IF(OR(ISBLANK(H9422),ISBLANK((I9422))),"",NETWORKDAYS(H9422,I9422,Setup!$A$2:$A$30))</f>
        <v/>
      </c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</row>
    <row r="9423" spans="1:22">
      <c r="A9423" s="4"/>
      <c r="B9423" s="4"/>
      <c r="C9423" s="18"/>
      <c r="D9423" s="8"/>
      <c r="E9423" s="8"/>
      <c r="F9423" s="4"/>
      <c r="G9423" s="9"/>
      <c r="H9423" s="18"/>
      <c r="I9423" s="18"/>
      <c r="J9423" s="23" t="str">
        <f>IF(OR(ISBLANK(H9423),ISBLANK((I9423))),"",NETWORKDAYS(H9423,I9423,Setup!$A$2:$A$30))</f>
        <v/>
      </c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</row>
    <row r="9424" spans="1:22">
      <c r="A9424" s="4"/>
      <c r="B9424" s="4"/>
      <c r="C9424" s="18"/>
      <c r="D9424" s="8"/>
      <c r="E9424" s="8"/>
      <c r="F9424" s="4"/>
      <c r="G9424" s="9"/>
      <c r="H9424" s="18"/>
      <c r="I9424" s="18"/>
      <c r="J9424" s="23" t="str">
        <f>IF(OR(ISBLANK(H9424),ISBLANK((I9424))),"",NETWORKDAYS(H9424,I9424,Setup!$A$2:$A$30))</f>
        <v/>
      </c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</row>
    <row r="9425" spans="1:22">
      <c r="A9425" s="4"/>
      <c r="B9425" s="4"/>
      <c r="C9425" s="18"/>
      <c r="D9425" s="8"/>
      <c r="E9425" s="8"/>
      <c r="F9425" s="4"/>
      <c r="G9425" s="9"/>
      <c r="H9425" s="18"/>
      <c r="I9425" s="18"/>
      <c r="J9425" s="23" t="str">
        <f>IF(OR(ISBLANK(H9425),ISBLANK((I9425))),"",NETWORKDAYS(H9425,I9425,Setup!$A$2:$A$30))</f>
        <v/>
      </c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</row>
    <row r="9426" spans="1:22">
      <c r="A9426" s="4"/>
      <c r="B9426" s="4"/>
      <c r="C9426" s="18"/>
      <c r="D9426" s="8"/>
      <c r="E9426" s="8"/>
      <c r="F9426" s="4"/>
      <c r="G9426" s="9"/>
      <c r="H9426" s="18"/>
      <c r="I9426" s="18"/>
      <c r="J9426" s="23" t="str">
        <f>IF(OR(ISBLANK(H9426),ISBLANK((I9426))),"",NETWORKDAYS(H9426,I9426,Setup!$A$2:$A$30))</f>
        <v/>
      </c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</row>
    <row r="9427" spans="1:22">
      <c r="A9427" s="4"/>
      <c r="B9427" s="4"/>
      <c r="C9427" s="18"/>
      <c r="D9427" s="8"/>
      <c r="E9427" s="8"/>
      <c r="F9427" s="4"/>
      <c r="G9427" s="9"/>
      <c r="H9427" s="18"/>
      <c r="I9427" s="18"/>
      <c r="J9427" s="23" t="str">
        <f>IF(OR(ISBLANK(H9427),ISBLANK((I9427))),"",NETWORKDAYS(H9427,I9427,Setup!$A$2:$A$30))</f>
        <v/>
      </c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</row>
    <row r="9428" spans="1:22">
      <c r="A9428" s="4"/>
      <c r="B9428" s="4"/>
      <c r="C9428" s="18"/>
      <c r="D9428" s="8"/>
      <c r="E9428" s="8"/>
      <c r="F9428" s="4"/>
      <c r="G9428" s="9"/>
      <c r="H9428" s="18"/>
      <c r="I9428" s="18"/>
      <c r="J9428" s="23" t="str">
        <f>IF(OR(ISBLANK(H9428),ISBLANK((I9428))),"",NETWORKDAYS(H9428,I9428,Setup!$A$2:$A$30))</f>
        <v/>
      </c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</row>
    <row r="9429" spans="1:22">
      <c r="A9429" s="4"/>
      <c r="B9429" s="4"/>
      <c r="C9429" s="18"/>
      <c r="D9429" s="8"/>
      <c r="E9429" s="8"/>
      <c r="F9429" s="4"/>
      <c r="G9429" s="9"/>
      <c r="H9429" s="18"/>
      <c r="I9429" s="18"/>
      <c r="J9429" s="23" t="str">
        <f>IF(OR(ISBLANK(H9429),ISBLANK((I9429))),"",NETWORKDAYS(H9429,I9429,Setup!$A$2:$A$30))</f>
        <v/>
      </c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</row>
    <row r="9430" spans="1:22">
      <c r="A9430" s="4"/>
      <c r="B9430" s="4"/>
      <c r="C9430" s="18"/>
      <c r="D9430" s="8"/>
      <c r="E9430" s="8"/>
      <c r="F9430" s="4"/>
      <c r="G9430" s="9"/>
      <c r="H9430" s="18"/>
      <c r="I9430" s="18"/>
      <c r="J9430" s="23" t="str">
        <f>IF(OR(ISBLANK(H9430),ISBLANK((I9430))),"",NETWORKDAYS(H9430,I9430,Setup!$A$2:$A$30))</f>
        <v/>
      </c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</row>
    <row r="9431" spans="1:22">
      <c r="A9431" s="4"/>
      <c r="B9431" s="4"/>
      <c r="C9431" s="18"/>
      <c r="D9431" s="8"/>
      <c r="E9431" s="8"/>
      <c r="F9431" s="4"/>
      <c r="G9431" s="9"/>
      <c r="H9431" s="18"/>
      <c r="I9431" s="18"/>
      <c r="J9431" s="23" t="str">
        <f>IF(OR(ISBLANK(H9431),ISBLANK((I9431))),"",NETWORKDAYS(H9431,I9431,Setup!$A$2:$A$30))</f>
        <v/>
      </c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</row>
    <row r="9432" spans="1:22">
      <c r="A9432" s="4"/>
      <c r="B9432" s="4"/>
      <c r="C9432" s="18"/>
      <c r="D9432" s="8"/>
      <c r="E9432" s="8"/>
      <c r="F9432" s="4"/>
      <c r="G9432" s="9"/>
      <c r="H9432" s="18"/>
      <c r="I9432" s="18"/>
      <c r="J9432" s="23" t="str">
        <f>IF(OR(ISBLANK(H9432),ISBLANK((I9432))),"",NETWORKDAYS(H9432,I9432,Setup!$A$2:$A$30))</f>
        <v/>
      </c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</row>
    <row r="9433" spans="1:22">
      <c r="A9433" s="4"/>
      <c r="B9433" s="4"/>
      <c r="C9433" s="18"/>
      <c r="D9433" s="8"/>
      <c r="E9433" s="8"/>
      <c r="F9433" s="4"/>
      <c r="G9433" s="9"/>
      <c r="H9433" s="18"/>
      <c r="I9433" s="18"/>
      <c r="J9433" s="23" t="str">
        <f>IF(OR(ISBLANK(H9433),ISBLANK((I9433))),"",NETWORKDAYS(H9433,I9433,Setup!$A$2:$A$30))</f>
        <v/>
      </c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</row>
    <row r="9434" spans="1:22">
      <c r="A9434" s="4"/>
      <c r="B9434" s="4"/>
      <c r="C9434" s="18"/>
      <c r="D9434" s="8"/>
      <c r="E9434" s="8"/>
      <c r="F9434" s="4"/>
      <c r="G9434" s="9"/>
      <c r="H9434" s="18"/>
      <c r="I9434" s="18"/>
      <c r="J9434" s="23" t="str">
        <f>IF(OR(ISBLANK(H9434),ISBLANK((I9434))),"",NETWORKDAYS(H9434,I9434,Setup!$A$2:$A$30))</f>
        <v/>
      </c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</row>
    <row r="9435" spans="1:22">
      <c r="A9435" s="4"/>
      <c r="B9435" s="4"/>
      <c r="C9435" s="18"/>
      <c r="D9435" s="8"/>
      <c r="E9435" s="8"/>
      <c r="F9435" s="4"/>
      <c r="G9435" s="9"/>
      <c r="H9435" s="18"/>
      <c r="I9435" s="18"/>
      <c r="J9435" s="23" t="str">
        <f>IF(OR(ISBLANK(H9435),ISBLANK((I9435))),"",NETWORKDAYS(H9435,I9435,Setup!$A$2:$A$30))</f>
        <v/>
      </c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</row>
    <row r="9436" spans="1:22">
      <c r="A9436" s="4"/>
      <c r="B9436" s="4"/>
      <c r="C9436" s="18"/>
      <c r="D9436" s="8"/>
      <c r="E9436" s="8"/>
      <c r="F9436" s="4"/>
      <c r="G9436" s="9"/>
      <c r="H9436" s="18"/>
      <c r="I9436" s="18"/>
      <c r="J9436" s="23" t="str">
        <f>IF(OR(ISBLANK(H9436),ISBLANK((I9436))),"",NETWORKDAYS(H9436,I9436,Setup!$A$2:$A$30))</f>
        <v/>
      </c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</row>
    <row r="9437" spans="1:22">
      <c r="A9437" s="4"/>
      <c r="B9437" s="4"/>
      <c r="C9437" s="18"/>
      <c r="D9437" s="8"/>
      <c r="E9437" s="8"/>
      <c r="F9437" s="4"/>
      <c r="G9437" s="9"/>
      <c r="H9437" s="18"/>
      <c r="I9437" s="18"/>
      <c r="J9437" s="23" t="str">
        <f>IF(OR(ISBLANK(H9437),ISBLANK((I9437))),"",NETWORKDAYS(H9437,I9437,Setup!$A$2:$A$30))</f>
        <v/>
      </c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</row>
    <row r="9438" spans="1:22">
      <c r="A9438" s="4"/>
      <c r="B9438" s="4"/>
      <c r="C9438" s="18"/>
      <c r="D9438" s="8"/>
      <c r="E9438" s="8"/>
      <c r="F9438" s="4"/>
      <c r="G9438" s="9"/>
      <c r="H9438" s="18"/>
      <c r="I9438" s="18"/>
      <c r="J9438" s="23" t="str">
        <f>IF(OR(ISBLANK(H9438),ISBLANK((I9438))),"",NETWORKDAYS(H9438,I9438,Setup!$A$2:$A$30))</f>
        <v/>
      </c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</row>
    <row r="9439" spans="1:22">
      <c r="A9439" s="4"/>
      <c r="B9439" s="4"/>
      <c r="C9439" s="18"/>
      <c r="D9439" s="8"/>
      <c r="E9439" s="8"/>
      <c r="F9439" s="4"/>
      <c r="G9439" s="9"/>
      <c r="H9439" s="18"/>
      <c r="I9439" s="18"/>
      <c r="J9439" s="23" t="str">
        <f>IF(OR(ISBLANK(H9439),ISBLANK((I9439))),"",NETWORKDAYS(H9439,I9439,Setup!$A$2:$A$30))</f>
        <v/>
      </c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</row>
    <row r="9440" spans="1:22">
      <c r="A9440" s="4"/>
      <c r="B9440" s="4"/>
      <c r="C9440" s="18"/>
      <c r="D9440" s="8"/>
      <c r="E9440" s="8"/>
      <c r="F9440" s="4"/>
      <c r="G9440" s="9"/>
      <c r="H9440" s="18"/>
      <c r="I9440" s="18"/>
      <c r="J9440" s="23" t="str">
        <f>IF(OR(ISBLANK(H9440),ISBLANK((I9440))),"",NETWORKDAYS(H9440,I9440,Setup!$A$2:$A$30))</f>
        <v/>
      </c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</row>
    <row r="9441" spans="1:22">
      <c r="A9441" s="4"/>
      <c r="B9441" s="4"/>
      <c r="C9441" s="18"/>
      <c r="D9441" s="8"/>
      <c r="E9441" s="8"/>
      <c r="F9441" s="4"/>
      <c r="G9441" s="9"/>
      <c r="H9441" s="18"/>
      <c r="I9441" s="18"/>
      <c r="J9441" s="23" t="str">
        <f>IF(OR(ISBLANK(H9441),ISBLANK((I9441))),"",NETWORKDAYS(H9441,I9441,Setup!$A$2:$A$30))</f>
        <v/>
      </c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</row>
    <row r="9442" spans="1:22">
      <c r="A9442" s="4"/>
      <c r="B9442" s="4"/>
      <c r="C9442" s="18"/>
      <c r="D9442" s="8"/>
      <c r="E9442" s="8"/>
      <c r="F9442" s="4"/>
      <c r="G9442" s="9"/>
      <c r="H9442" s="18"/>
      <c r="I9442" s="18"/>
      <c r="J9442" s="23" t="str">
        <f>IF(OR(ISBLANK(H9442),ISBLANK((I9442))),"",NETWORKDAYS(H9442,I9442,Setup!$A$2:$A$30))</f>
        <v/>
      </c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</row>
    <row r="9443" spans="1:22">
      <c r="A9443" s="4"/>
      <c r="B9443" s="4"/>
      <c r="C9443" s="18"/>
      <c r="D9443" s="8"/>
      <c r="E9443" s="8"/>
      <c r="F9443" s="4"/>
      <c r="G9443" s="9"/>
      <c r="H9443" s="18"/>
      <c r="I9443" s="18"/>
      <c r="J9443" s="23" t="str">
        <f>IF(OR(ISBLANK(H9443),ISBLANK((I9443))),"",NETWORKDAYS(H9443,I9443,Setup!$A$2:$A$30))</f>
        <v/>
      </c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</row>
    <row r="9444" spans="1:22">
      <c r="A9444" s="4"/>
      <c r="B9444" s="4"/>
      <c r="C9444" s="18"/>
      <c r="D9444" s="8"/>
      <c r="E9444" s="8"/>
      <c r="F9444" s="4"/>
      <c r="G9444" s="9"/>
      <c r="H9444" s="18"/>
      <c r="I9444" s="18"/>
      <c r="J9444" s="23" t="str">
        <f>IF(OR(ISBLANK(H9444),ISBLANK((I9444))),"",NETWORKDAYS(H9444,I9444,Setup!$A$2:$A$30))</f>
        <v/>
      </c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</row>
    <row r="9445" spans="1:22">
      <c r="A9445" s="4"/>
      <c r="B9445" s="4"/>
      <c r="C9445" s="18"/>
      <c r="D9445" s="8"/>
      <c r="E9445" s="8"/>
      <c r="F9445" s="4"/>
      <c r="G9445" s="9"/>
      <c r="H9445" s="18"/>
      <c r="I9445" s="18"/>
      <c r="J9445" s="23" t="str">
        <f>IF(OR(ISBLANK(H9445),ISBLANK((I9445))),"",NETWORKDAYS(H9445,I9445,Setup!$A$2:$A$30))</f>
        <v/>
      </c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</row>
    <row r="9446" spans="1:22">
      <c r="A9446" s="4"/>
      <c r="B9446" s="4"/>
      <c r="C9446" s="18"/>
      <c r="D9446" s="8"/>
      <c r="E9446" s="8"/>
      <c r="F9446" s="4"/>
      <c r="G9446" s="9"/>
      <c r="H9446" s="18"/>
      <c r="I9446" s="18"/>
      <c r="J9446" s="23" t="str">
        <f>IF(OR(ISBLANK(H9446),ISBLANK((I9446))),"",NETWORKDAYS(H9446,I9446,Setup!$A$2:$A$30))</f>
        <v/>
      </c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</row>
    <row r="9447" spans="1:22">
      <c r="A9447" s="4"/>
      <c r="B9447" s="4"/>
      <c r="C9447" s="18"/>
      <c r="D9447" s="8"/>
      <c r="E9447" s="8"/>
      <c r="F9447" s="4"/>
      <c r="G9447" s="9"/>
      <c r="H9447" s="18"/>
      <c r="I9447" s="18"/>
      <c r="J9447" s="23" t="str">
        <f>IF(OR(ISBLANK(H9447),ISBLANK((I9447))),"",NETWORKDAYS(H9447,I9447,Setup!$A$2:$A$30))</f>
        <v/>
      </c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</row>
    <row r="9448" spans="1:22">
      <c r="A9448" s="4"/>
      <c r="B9448" s="4"/>
      <c r="C9448" s="18"/>
      <c r="D9448" s="8"/>
      <c r="E9448" s="8"/>
      <c r="F9448" s="4"/>
      <c r="G9448" s="9"/>
      <c r="H9448" s="18"/>
      <c r="I9448" s="18"/>
      <c r="J9448" s="23" t="str">
        <f>IF(OR(ISBLANK(H9448),ISBLANK((I9448))),"",NETWORKDAYS(H9448,I9448,Setup!$A$2:$A$30))</f>
        <v/>
      </c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</row>
    <row r="9449" spans="1:22">
      <c r="A9449" s="4"/>
      <c r="B9449" s="4"/>
      <c r="C9449" s="18"/>
      <c r="D9449" s="8"/>
      <c r="E9449" s="8"/>
      <c r="F9449" s="4"/>
      <c r="G9449" s="9"/>
      <c r="H9449" s="18"/>
      <c r="I9449" s="18"/>
      <c r="J9449" s="23" t="str">
        <f>IF(OR(ISBLANK(H9449),ISBLANK((I9449))),"",NETWORKDAYS(H9449,I9449,Setup!$A$2:$A$30))</f>
        <v/>
      </c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</row>
    <row r="9450" spans="1:22">
      <c r="A9450" s="4"/>
      <c r="B9450" s="4"/>
      <c r="C9450" s="18"/>
      <c r="D9450" s="8"/>
      <c r="E9450" s="8"/>
      <c r="F9450" s="4"/>
      <c r="G9450" s="9"/>
      <c r="H9450" s="18"/>
      <c r="I9450" s="18"/>
      <c r="J9450" s="23" t="str">
        <f>IF(OR(ISBLANK(H9450),ISBLANK((I9450))),"",NETWORKDAYS(H9450,I9450,Setup!$A$2:$A$30))</f>
        <v/>
      </c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</row>
    <row r="9451" spans="1:22">
      <c r="A9451" s="4"/>
      <c r="B9451" s="4"/>
      <c r="C9451" s="18"/>
      <c r="D9451" s="8"/>
      <c r="E9451" s="8"/>
      <c r="F9451" s="4"/>
      <c r="G9451" s="9"/>
      <c r="H9451" s="18"/>
      <c r="I9451" s="18"/>
      <c r="J9451" s="23" t="str">
        <f>IF(OR(ISBLANK(H9451),ISBLANK((I9451))),"",NETWORKDAYS(H9451,I9451,Setup!$A$2:$A$30))</f>
        <v/>
      </c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</row>
    <row r="9452" spans="1:22">
      <c r="A9452" s="4"/>
      <c r="B9452" s="4"/>
      <c r="C9452" s="18"/>
      <c r="D9452" s="8"/>
      <c r="E9452" s="8"/>
      <c r="F9452" s="4"/>
      <c r="G9452" s="9"/>
      <c r="H9452" s="18"/>
      <c r="I9452" s="18"/>
      <c r="J9452" s="23" t="str">
        <f>IF(OR(ISBLANK(H9452),ISBLANK((I9452))),"",NETWORKDAYS(H9452,I9452,Setup!$A$2:$A$30))</f>
        <v/>
      </c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</row>
    <row r="9453" spans="1:22">
      <c r="A9453" s="4"/>
      <c r="B9453" s="4"/>
      <c r="C9453" s="18"/>
      <c r="D9453" s="8"/>
      <c r="E9453" s="8"/>
      <c r="F9453" s="4"/>
      <c r="G9453" s="9"/>
      <c r="H9453" s="18"/>
      <c r="I9453" s="18"/>
      <c r="J9453" s="23" t="str">
        <f>IF(OR(ISBLANK(H9453),ISBLANK((I9453))),"",NETWORKDAYS(H9453,I9453,Setup!$A$2:$A$30))</f>
        <v/>
      </c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</row>
    <row r="9454" spans="1:22">
      <c r="A9454" s="4"/>
      <c r="B9454" s="4"/>
      <c r="C9454" s="18"/>
      <c r="D9454" s="8"/>
      <c r="E9454" s="8"/>
      <c r="F9454" s="4"/>
      <c r="G9454" s="9"/>
      <c r="H9454" s="18"/>
      <c r="I9454" s="18"/>
      <c r="J9454" s="23" t="str">
        <f>IF(OR(ISBLANK(H9454),ISBLANK((I9454))),"",NETWORKDAYS(H9454,I9454,Setup!$A$2:$A$30))</f>
        <v/>
      </c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</row>
    <row r="9455" spans="1:22">
      <c r="A9455" s="4"/>
      <c r="B9455" s="4"/>
      <c r="C9455" s="18"/>
      <c r="D9455" s="8"/>
      <c r="E9455" s="8"/>
      <c r="F9455" s="4"/>
      <c r="G9455" s="9"/>
      <c r="H9455" s="18"/>
      <c r="I9455" s="18"/>
      <c r="J9455" s="23" t="str">
        <f>IF(OR(ISBLANK(H9455),ISBLANK((I9455))),"",NETWORKDAYS(H9455,I9455,Setup!$A$2:$A$30))</f>
        <v/>
      </c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</row>
    <row r="9456" spans="1:22">
      <c r="A9456" s="4"/>
      <c r="B9456" s="4"/>
      <c r="C9456" s="18"/>
      <c r="D9456" s="8"/>
      <c r="E9456" s="8"/>
      <c r="F9456" s="4"/>
      <c r="G9456" s="9"/>
      <c r="H9456" s="18"/>
      <c r="I9456" s="18"/>
      <c r="J9456" s="23" t="str">
        <f>IF(OR(ISBLANK(H9456),ISBLANK((I9456))),"",NETWORKDAYS(H9456,I9456,Setup!$A$2:$A$30))</f>
        <v/>
      </c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</row>
    <row r="9457" spans="1:22">
      <c r="A9457" s="4"/>
      <c r="B9457" s="4"/>
      <c r="C9457" s="18"/>
      <c r="D9457" s="8"/>
      <c r="E9457" s="8"/>
      <c r="F9457" s="4"/>
      <c r="G9457" s="9"/>
      <c r="H9457" s="18"/>
      <c r="I9457" s="18"/>
      <c r="J9457" s="23" t="str">
        <f>IF(OR(ISBLANK(H9457),ISBLANK((I9457))),"",NETWORKDAYS(H9457,I9457,Setup!$A$2:$A$30))</f>
        <v/>
      </c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</row>
    <row r="9458" spans="1:22">
      <c r="A9458" s="4"/>
      <c r="B9458" s="4"/>
      <c r="C9458" s="18"/>
      <c r="D9458" s="8"/>
      <c r="E9458" s="8"/>
      <c r="F9458" s="4"/>
      <c r="G9458" s="9"/>
      <c r="H9458" s="18"/>
      <c r="I9458" s="18"/>
      <c r="J9458" s="23" t="str">
        <f>IF(OR(ISBLANK(H9458),ISBLANK((I9458))),"",NETWORKDAYS(H9458,I9458,Setup!$A$2:$A$30))</f>
        <v/>
      </c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</row>
    <row r="9459" spans="1:22">
      <c r="A9459" s="4"/>
      <c r="B9459" s="4"/>
      <c r="C9459" s="18"/>
      <c r="D9459" s="8"/>
      <c r="E9459" s="8"/>
      <c r="F9459" s="4"/>
      <c r="G9459" s="9"/>
      <c r="H9459" s="18"/>
      <c r="I9459" s="18"/>
      <c r="J9459" s="23" t="str">
        <f>IF(OR(ISBLANK(H9459),ISBLANK((I9459))),"",NETWORKDAYS(H9459,I9459,Setup!$A$2:$A$30))</f>
        <v/>
      </c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</row>
    <row r="9460" spans="1:22">
      <c r="A9460" s="4"/>
      <c r="B9460" s="4"/>
      <c r="C9460" s="18"/>
      <c r="D9460" s="8"/>
      <c r="E9460" s="8"/>
      <c r="F9460" s="4"/>
      <c r="G9460" s="9"/>
      <c r="H9460" s="18"/>
      <c r="I9460" s="18"/>
      <c r="J9460" s="23" t="str">
        <f>IF(OR(ISBLANK(H9460),ISBLANK((I9460))),"",NETWORKDAYS(H9460,I9460,Setup!$A$2:$A$30))</f>
        <v/>
      </c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</row>
    <row r="9461" spans="1:22">
      <c r="A9461" s="4"/>
      <c r="B9461" s="4"/>
      <c r="C9461" s="18"/>
      <c r="D9461" s="8"/>
      <c r="E9461" s="8"/>
      <c r="F9461" s="4"/>
      <c r="G9461" s="9"/>
      <c r="H9461" s="18"/>
      <c r="I9461" s="18"/>
      <c r="J9461" s="23" t="str">
        <f>IF(OR(ISBLANK(H9461),ISBLANK((I9461))),"",NETWORKDAYS(H9461,I9461,Setup!$A$2:$A$30))</f>
        <v/>
      </c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</row>
    <row r="9462" spans="1:22">
      <c r="A9462" s="4"/>
      <c r="B9462" s="4"/>
      <c r="C9462" s="18"/>
      <c r="D9462" s="8"/>
      <c r="E9462" s="8"/>
      <c r="F9462" s="4"/>
      <c r="G9462" s="9"/>
      <c r="H9462" s="18"/>
      <c r="I9462" s="18"/>
      <c r="J9462" s="23" t="str">
        <f>IF(OR(ISBLANK(H9462),ISBLANK((I9462))),"",NETWORKDAYS(H9462,I9462,Setup!$A$2:$A$30))</f>
        <v/>
      </c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</row>
    <row r="9463" spans="1:22">
      <c r="A9463" s="4"/>
      <c r="B9463" s="4"/>
      <c r="C9463" s="18"/>
      <c r="D9463" s="8"/>
      <c r="E9463" s="8"/>
      <c r="F9463" s="4"/>
      <c r="G9463" s="9"/>
      <c r="H9463" s="18"/>
      <c r="I9463" s="18"/>
      <c r="J9463" s="23" t="str">
        <f>IF(OR(ISBLANK(H9463),ISBLANK((I9463))),"",NETWORKDAYS(H9463,I9463,Setup!$A$2:$A$30))</f>
        <v/>
      </c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</row>
    <row r="9464" spans="1:22">
      <c r="A9464" s="4"/>
      <c r="B9464" s="4"/>
      <c r="C9464" s="18"/>
      <c r="D9464" s="8"/>
      <c r="E9464" s="8"/>
      <c r="F9464" s="4"/>
      <c r="G9464" s="9"/>
      <c r="H9464" s="18"/>
      <c r="I9464" s="18"/>
      <c r="J9464" s="23" t="str">
        <f>IF(OR(ISBLANK(H9464),ISBLANK((I9464))),"",NETWORKDAYS(H9464,I9464,Setup!$A$2:$A$30))</f>
        <v/>
      </c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</row>
    <row r="9465" spans="1:22">
      <c r="A9465" s="4"/>
      <c r="B9465" s="4"/>
      <c r="C9465" s="18"/>
      <c r="D9465" s="8"/>
      <c r="E9465" s="8"/>
      <c r="F9465" s="4"/>
      <c r="G9465" s="9"/>
      <c r="H9465" s="18"/>
      <c r="I9465" s="18"/>
      <c r="J9465" s="23" t="str">
        <f>IF(OR(ISBLANK(H9465),ISBLANK((I9465))),"",NETWORKDAYS(H9465,I9465,Setup!$A$2:$A$30))</f>
        <v/>
      </c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</row>
    <row r="9466" spans="1:22">
      <c r="A9466" s="4"/>
      <c r="B9466" s="4"/>
      <c r="C9466" s="18"/>
      <c r="D9466" s="8"/>
      <c r="E9466" s="8"/>
      <c r="F9466" s="4"/>
      <c r="G9466" s="9"/>
      <c r="H9466" s="18"/>
      <c r="I9466" s="18"/>
      <c r="J9466" s="23" t="str">
        <f>IF(OR(ISBLANK(H9466),ISBLANK((I9466))),"",NETWORKDAYS(H9466,I9466,Setup!$A$2:$A$30))</f>
        <v/>
      </c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</row>
    <row r="9467" spans="1:22">
      <c r="A9467" s="4"/>
      <c r="B9467" s="4"/>
      <c r="C9467" s="18"/>
      <c r="D9467" s="8"/>
      <c r="E9467" s="8"/>
      <c r="F9467" s="4"/>
      <c r="G9467" s="9"/>
      <c r="H9467" s="18"/>
      <c r="I9467" s="18"/>
      <c r="J9467" s="23" t="str">
        <f>IF(OR(ISBLANK(H9467),ISBLANK((I9467))),"",NETWORKDAYS(H9467,I9467,Setup!$A$2:$A$30))</f>
        <v/>
      </c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</row>
    <row r="9468" spans="1:22">
      <c r="A9468" s="4"/>
      <c r="B9468" s="4"/>
      <c r="C9468" s="18"/>
      <c r="D9468" s="8"/>
      <c r="E9468" s="8"/>
      <c r="F9468" s="4"/>
      <c r="G9468" s="9"/>
      <c r="H9468" s="18"/>
      <c r="I9468" s="18"/>
      <c r="J9468" s="23" t="str">
        <f>IF(OR(ISBLANK(H9468),ISBLANK((I9468))),"",NETWORKDAYS(H9468,I9468,Setup!$A$2:$A$30))</f>
        <v/>
      </c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</row>
    <row r="9469" spans="1:22">
      <c r="A9469" s="4"/>
      <c r="B9469" s="4"/>
      <c r="C9469" s="18"/>
      <c r="D9469" s="8"/>
      <c r="E9469" s="8"/>
      <c r="F9469" s="4"/>
      <c r="G9469" s="9"/>
      <c r="H9469" s="18"/>
      <c r="I9469" s="18"/>
      <c r="J9469" s="23" t="str">
        <f>IF(OR(ISBLANK(H9469),ISBLANK((I9469))),"",NETWORKDAYS(H9469,I9469,Setup!$A$2:$A$30))</f>
        <v/>
      </c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</row>
    <row r="9470" spans="1:22">
      <c r="A9470" s="4"/>
      <c r="B9470" s="4"/>
      <c r="C9470" s="18"/>
      <c r="D9470" s="8"/>
      <c r="E9470" s="8"/>
      <c r="F9470" s="4"/>
      <c r="G9470" s="9"/>
      <c r="H9470" s="18"/>
      <c r="I9470" s="18"/>
      <c r="J9470" s="23" t="str">
        <f>IF(OR(ISBLANK(H9470),ISBLANK((I9470))),"",NETWORKDAYS(H9470,I9470,Setup!$A$2:$A$30))</f>
        <v/>
      </c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</row>
    <row r="9471" spans="1:22">
      <c r="A9471" s="4"/>
      <c r="B9471" s="4"/>
      <c r="C9471" s="18"/>
      <c r="D9471" s="8"/>
      <c r="E9471" s="8"/>
      <c r="F9471" s="4"/>
      <c r="G9471" s="9"/>
      <c r="H9471" s="18"/>
      <c r="I9471" s="18"/>
      <c r="J9471" s="23" t="str">
        <f>IF(OR(ISBLANK(H9471),ISBLANK((I9471))),"",NETWORKDAYS(H9471,I9471,Setup!$A$2:$A$30))</f>
        <v/>
      </c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</row>
    <row r="9472" spans="1:22">
      <c r="A9472" s="4"/>
      <c r="B9472" s="4"/>
      <c r="C9472" s="18"/>
      <c r="D9472" s="8"/>
      <c r="E9472" s="8"/>
      <c r="F9472" s="4"/>
      <c r="G9472" s="9"/>
      <c r="H9472" s="18"/>
      <c r="I9472" s="18"/>
      <c r="J9472" s="23" t="str">
        <f>IF(OR(ISBLANK(H9472),ISBLANK((I9472))),"",NETWORKDAYS(H9472,I9472,Setup!$A$2:$A$30))</f>
        <v/>
      </c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</row>
    <row r="9473" spans="1:22">
      <c r="A9473" s="4"/>
      <c r="B9473" s="4"/>
      <c r="C9473" s="18"/>
      <c r="D9473" s="8"/>
      <c r="E9473" s="8"/>
      <c r="F9473" s="4"/>
      <c r="G9473" s="9"/>
      <c r="H9473" s="18"/>
      <c r="I9473" s="18"/>
      <c r="J9473" s="23" t="str">
        <f>IF(OR(ISBLANK(H9473),ISBLANK((I9473))),"",NETWORKDAYS(H9473,I9473,Setup!$A$2:$A$30))</f>
        <v/>
      </c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</row>
    <row r="9474" spans="1:22">
      <c r="A9474" s="4"/>
      <c r="B9474" s="4"/>
      <c r="C9474" s="18"/>
      <c r="D9474" s="8"/>
      <c r="E9474" s="8"/>
      <c r="F9474" s="4"/>
      <c r="G9474" s="9"/>
      <c r="H9474" s="18"/>
      <c r="I9474" s="18"/>
      <c r="J9474" s="23" t="str">
        <f>IF(OR(ISBLANK(H9474),ISBLANK((I9474))),"",NETWORKDAYS(H9474,I9474,Setup!$A$2:$A$30))</f>
        <v/>
      </c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</row>
    <row r="9475" spans="1:22">
      <c r="A9475" s="4"/>
      <c r="B9475" s="4"/>
      <c r="C9475" s="18"/>
      <c r="D9475" s="8"/>
      <c r="E9475" s="8"/>
      <c r="F9475" s="4"/>
      <c r="G9475" s="9"/>
      <c r="H9475" s="18"/>
      <c r="I9475" s="18"/>
      <c r="J9475" s="23" t="str">
        <f>IF(OR(ISBLANK(H9475),ISBLANK((I9475))),"",NETWORKDAYS(H9475,I9475,Setup!$A$2:$A$30))</f>
        <v/>
      </c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</row>
    <row r="9476" spans="1:22">
      <c r="A9476" s="4"/>
      <c r="B9476" s="4"/>
      <c r="C9476" s="18"/>
      <c r="D9476" s="8"/>
      <c r="E9476" s="8"/>
      <c r="F9476" s="4"/>
      <c r="G9476" s="9"/>
      <c r="H9476" s="18"/>
      <c r="I9476" s="18"/>
      <c r="J9476" s="23" t="str">
        <f>IF(OR(ISBLANK(H9476),ISBLANK((I9476))),"",NETWORKDAYS(H9476,I9476,Setup!$A$2:$A$30))</f>
        <v/>
      </c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</row>
    <row r="9477" spans="1:22">
      <c r="A9477" s="4"/>
      <c r="B9477" s="4"/>
      <c r="C9477" s="18"/>
      <c r="D9477" s="8"/>
      <c r="E9477" s="8"/>
      <c r="F9477" s="4"/>
      <c r="G9477" s="9"/>
      <c r="H9477" s="18"/>
      <c r="I9477" s="18"/>
      <c r="J9477" s="23" t="str">
        <f>IF(OR(ISBLANK(H9477),ISBLANK((I9477))),"",NETWORKDAYS(H9477,I9477,Setup!$A$2:$A$30))</f>
        <v/>
      </c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</row>
    <row r="9478" spans="1:22">
      <c r="A9478" s="4"/>
      <c r="B9478" s="4"/>
      <c r="C9478" s="18"/>
      <c r="D9478" s="8"/>
      <c r="E9478" s="8"/>
      <c r="F9478" s="4"/>
      <c r="G9478" s="9"/>
      <c r="H9478" s="18"/>
      <c r="I9478" s="18"/>
      <c r="J9478" s="23" t="str">
        <f>IF(OR(ISBLANK(H9478),ISBLANK((I9478))),"",NETWORKDAYS(H9478,I9478,Setup!$A$2:$A$30))</f>
        <v/>
      </c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</row>
    <row r="9479" spans="1:22">
      <c r="A9479" s="4"/>
      <c r="B9479" s="4"/>
      <c r="C9479" s="18"/>
      <c r="D9479" s="8"/>
      <c r="E9479" s="8"/>
      <c r="F9479" s="4"/>
      <c r="G9479" s="9"/>
      <c r="H9479" s="18"/>
      <c r="I9479" s="18"/>
      <c r="J9479" s="23" t="str">
        <f>IF(OR(ISBLANK(H9479),ISBLANK((I9479))),"",NETWORKDAYS(H9479,I9479,Setup!$A$2:$A$30))</f>
        <v/>
      </c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</row>
    <row r="9480" spans="1:22">
      <c r="A9480" s="4"/>
      <c r="B9480" s="4"/>
      <c r="C9480" s="18"/>
      <c r="D9480" s="8"/>
      <c r="E9480" s="8"/>
      <c r="F9480" s="4"/>
      <c r="G9480" s="9"/>
      <c r="H9480" s="18"/>
      <c r="I9480" s="18"/>
      <c r="J9480" s="23" t="str">
        <f>IF(OR(ISBLANK(H9480),ISBLANK((I9480))),"",NETWORKDAYS(H9480,I9480,Setup!$A$2:$A$30))</f>
        <v/>
      </c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</row>
    <row r="9481" spans="1:22">
      <c r="A9481" s="4"/>
      <c r="B9481" s="4"/>
      <c r="C9481" s="18"/>
      <c r="D9481" s="8"/>
      <c r="E9481" s="8"/>
      <c r="F9481" s="4"/>
      <c r="G9481" s="9"/>
      <c r="H9481" s="18"/>
      <c r="I9481" s="18"/>
      <c r="J9481" s="23" t="str">
        <f>IF(OR(ISBLANK(H9481),ISBLANK((I9481))),"",NETWORKDAYS(H9481,I9481,Setup!$A$2:$A$30))</f>
        <v/>
      </c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</row>
    <row r="9482" spans="1:22">
      <c r="A9482" s="4"/>
      <c r="B9482" s="4"/>
      <c r="C9482" s="18"/>
      <c r="D9482" s="8"/>
      <c r="E9482" s="8"/>
      <c r="F9482" s="4"/>
      <c r="G9482" s="9"/>
      <c r="H9482" s="18"/>
      <c r="I9482" s="18"/>
      <c r="J9482" s="23" t="str">
        <f>IF(OR(ISBLANK(H9482),ISBLANK((I9482))),"",NETWORKDAYS(H9482,I9482,Setup!$A$2:$A$30))</f>
        <v/>
      </c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</row>
    <row r="9483" spans="1:22">
      <c r="A9483" s="4"/>
      <c r="B9483" s="4"/>
      <c r="C9483" s="18"/>
      <c r="D9483" s="8"/>
      <c r="E9483" s="8"/>
      <c r="F9483" s="4"/>
      <c r="G9483" s="9"/>
      <c r="H9483" s="18"/>
      <c r="I9483" s="18"/>
      <c r="J9483" s="23" t="str">
        <f>IF(OR(ISBLANK(H9483),ISBLANK((I9483))),"",NETWORKDAYS(H9483,I9483,Setup!$A$2:$A$30))</f>
        <v/>
      </c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</row>
    <row r="9484" spans="1:22">
      <c r="A9484" s="4"/>
      <c r="B9484" s="4"/>
      <c r="C9484" s="18"/>
      <c r="D9484" s="8"/>
      <c r="E9484" s="8"/>
      <c r="F9484" s="4"/>
      <c r="G9484" s="9"/>
      <c r="H9484" s="18"/>
      <c r="I9484" s="18"/>
      <c r="J9484" s="23" t="str">
        <f>IF(OR(ISBLANK(H9484),ISBLANK((I9484))),"",NETWORKDAYS(H9484,I9484,Setup!$A$2:$A$30))</f>
        <v/>
      </c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</row>
    <row r="9485" spans="1:22">
      <c r="A9485" s="4"/>
      <c r="B9485" s="4"/>
      <c r="C9485" s="18"/>
      <c r="D9485" s="8"/>
      <c r="E9485" s="8"/>
      <c r="F9485" s="4"/>
      <c r="G9485" s="9"/>
      <c r="H9485" s="18"/>
      <c r="I9485" s="18"/>
      <c r="J9485" s="23" t="str">
        <f>IF(OR(ISBLANK(H9485),ISBLANK((I9485))),"",NETWORKDAYS(H9485,I9485,Setup!$A$2:$A$30))</f>
        <v/>
      </c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</row>
    <row r="9486" spans="1:22">
      <c r="A9486" s="4"/>
      <c r="B9486" s="4"/>
      <c r="C9486" s="18"/>
      <c r="D9486" s="8"/>
      <c r="E9486" s="8"/>
      <c r="F9486" s="4"/>
      <c r="G9486" s="9"/>
      <c r="H9486" s="18"/>
      <c r="I9486" s="18"/>
      <c r="J9486" s="23" t="str">
        <f>IF(OR(ISBLANK(H9486),ISBLANK((I9486))),"",NETWORKDAYS(H9486,I9486,Setup!$A$2:$A$30))</f>
        <v/>
      </c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</row>
    <row r="9487" spans="1:22">
      <c r="A9487" s="4"/>
      <c r="B9487" s="4"/>
      <c r="C9487" s="18"/>
      <c r="D9487" s="8"/>
      <c r="E9487" s="8"/>
      <c r="F9487" s="4"/>
      <c r="G9487" s="9"/>
      <c r="H9487" s="18"/>
      <c r="I9487" s="18"/>
      <c r="J9487" s="23" t="str">
        <f>IF(OR(ISBLANK(H9487),ISBLANK((I9487))),"",NETWORKDAYS(H9487,I9487,Setup!$A$2:$A$30))</f>
        <v/>
      </c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</row>
    <row r="9488" spans="1:22">
      <c r="A9488" s="4"/>
      <c r="B9488" s="4"/>
      <c r="C9488" s="18"/>
      <c r="D9488" s="8"/>
      <c r="E9488" s="8"/>
      <c r="F9488" s="4"/>
      <c r="G9488" s="9"/>
      <c r="H9488" s="18"/>
      <c r="I9488" s="18"/>
      <c r="J9488" s="23" t="str">
        <f>IF(OR(ISBLANK(H9488),ISBLANK((I9488))),"",NETWORKDAYS(H9488,I9488,Setup!$A$2:$A$30))</f>
        <v/>
      </c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</row>
    <row r="9489" spans="1:22">
      <c r="A9489" s="4"/>
      <c r="B9489" s="4"/>
      <c r="C9489" s="18"/>
      <c r="D9489" s="8"/>
      <c r="E9489" s="8"/>
      <c r="F9489" s="4"/>
      <c r="G9489" s="9"/>
      <c r="H9489" s="18"/>
      <c r="I9489" s="18"/>
      <c r="J9489" s="23" t="str">
        <f>IF(OR(ISBLANK(H9489),ISBLANK((I9489))),"",NETWORKDAYS(H9489,I9489,Setup!$A$2:$A$30))</f>
        <v/>
      </c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</row>
    <row r="9490" spans="1:22">
      <c r="A9490" s="4"/>
      <c r="B9490" s="4"/>
      <c r="C9490" s="18"/>
      <c r="D9490" s="8"/>
      <c r="E9490" s="8"/>
      <c r="F9490" s="4"/>
      <c r="G9490" s="9"/>
      <c r="H9490" s="18"/>
      <c r="I9490" s="18"/>
      <c r="J9490" s="23" t="str">
        <f>IF(OR(ISBLANK(H9490),ISBLANK((I9490))),"",NETWORKDAYS(H9490,I9490,Setup!$A$2:$A$30))</f>
        <v/>
      </c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</row>
    <row r="9491" spans="1:22">
      <c r="A9491" s="4"/>
      <c r="B9491" s="4"/>
      <c r="C9491" s="18"/>
      <c r="D9491" s="8"/>
      <c r="E9491" s="8"/>
      <c r="F9491" s="4"/>
      <c r="G9491" s="9"/>
      <c r="H9491" s="18"/>
      <c r="I9491" s="18"/>
      <c r="J9491" s="23" t="str">
        <f>IF(OR(ISBLANK(H9491),ISBLANK((I9491))),"",NETWORKDAYS(H9491,I9491,Setup!$A$2:$A$30))</f>
        <v/>
      </c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</row>
    <row r="9492" spans="1:22">
      <c r="A9492" s="4"/>
      <c r="B9492" s="4"/>
      <c r="C9492" s="18"/>
      <c r="D9492" s="8"/>
      <c r="E9492" s="8"/>
      <c r="F9492" s="4"/>
      <c r="G9492" s="9"/>
      <c r="H9492" s="18"/>
      <c r="I9492" s="18"/>
      <c r="J9492" s="23" t="str">
        <f>IF(OR(ISBLANK(H9492),ISBLANK((I9492))),"",NETWORKDAYS(H9492,I9492,Setup!$A$2:$A$30))</f>
        <v/>
      </c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</row>
    <row r="9493" spans="1:22">
      <c r="A9493" s="4"/>
      <c r="B9493" s="4"/>
      <c r="C9493" s="18"/>
      <c r="D9493" s="8"/>
      <c r="E9493" s="8"/>
      <c r="F9493" s="4"/>
      <c r="G9493" s="9"/>
      <c r="H9493" s="18"/>
      <c r="I9493" s="18"/>
      <c r="J9493" s="23" t="str">
        <f>IF(OR(ISBLANK(H9493),ISBLANK((I9493))),"",NETWORKDAYS(H9493,I9493,Setup!$A$2:$A$30))</f>
        <v/>
      </c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</row>
    <row r="9494" spans="1:22">
      <c r="A9494" s="4"/>
      <c r="B9494" s="4"/>
      <c r="C9494" s="18"/>
      <c r="D9494" s="8"/>
      <c r="E9494" s="8"/>
      <c r="F9494" s="4"/>
      <c r="G9494" s="9"/>
      <c r="H9494" s="18"/>
      <c r="I9494" s="18"/>
      <c r="J9494" s="23" t="str">
        <f>IF(OR(ISBLANK(H9494),ISBLANK((I9494))),"",NETWORKDAYS(H9494,I9494,Setup!$A$2:$A$30))</f>
        <v/>
      </c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</row>
    <row r="9495" spans="1:22">
      <c r="A9495" s="4"/>
      <c r="B9495" s="4"/>
      <c r="C9495" s="18"/>
      <c r="D9495" s="8"/>
      <c r="E9495" s="8"/>
      <c r="F9495" s="4"/>
      <c r="G9495" s="9"/>
      <c r="H9495" s="18"/>
      <c r="I9495" s="18"/>
      <c r="J9495" s="23" t="str">
        <f>IF(OR(ISBLANK(H9495),ISBLANK((I9495))),"",NETWORKDAYS(H9495,I9495,Setup!$A$2:$A$30))</f>
        <v/>
      </c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</row>
    <row r="9496" spans="1:22">
      <c r="A9496" s="4"/>
      <c r="B9496" s="4"/>
      <c r="C9496" s="18"/>
      <c r="D9496" s="8"/>
      <c r="E9496" s="8"/>
      <c r="F9496" s="4"/>
      <c r="G9496" s="9"/>
      <c r="H9496" s="18"/>
      <c r="I9496" s="18"/>
      <c r="J9496" s="23" t="str">
        <f>IF(OR(ISBLANK(H9496),ISBLANK((I9496))),"",NETWORKDAYS(H9496,I9496,Setup!$A$2:$A$30))</f>
        <v/>
      </c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</row>
    <row r="9497" spans="1:22">
      <c r="A9497" s="4"/>
      <c r="B9497" s="4"/>
      <c r="C9497" s="18"/>
      <c r="D9497" s="8"/>
      <c r="E9497" s="8"/>
      <c r="F9497" s="4"/>
      <c r="G9497" s="9"/>
      <c r="H9497" s="18"/>
      <c r="I9497" s="18"/>
      <c r="J9497" s="23" t="str">
        <f>IF(OR(ISBLANK(H9497),ISBLANK((I9497))),"",NETWORKDAYS(H9497,I9497,Setup!$A$2:$A$30))</f>
        <v/>
      </c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</row>
    <row r="9498" spans="1:22">
      <c r="A9498" s="4"/>
      <c r="B9498" s="4"/>
      <c r="C9498" s="18"/>
      <c r="D9498" s="8"/>
      <c r="E9498" s="8"/>
      <c r="F9498" s="4"/>
      <c r="G9498" s="9"/>
      <c r="H9498" s="18"/>
      <c r="I9498" s="18"/>
      <c r="J9498" s="23" t="str">
        <f>IF(OR(ISBLANK(H9498),ISBLANK((I9498))),"",NETWORKDAYS(H9498,I9498,Setup!$A$2:$A$30))</f>
        <v/>
      </c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</row>
    <row r="9499" spans="1:22">
      <c r="A9499" s="4"/>
      <c r="B9499" s="4"/>
      <c r="C9499" s="18"/>
      <c r="D9499" s="8"/>
      <c r="E9499" s="8"/>
      <c r="F9499" s="4"/>
      <c r="G9499" s="9"/>
      <c r="H9499" s="18"/>
      <c r="I9499" s="18"/>
      <c r="J9499" s="23" t="str">
        <f>IF(OR(ISBLANK(H9499),ISBLANK((I9499))),"",NETWORKDAYS(H9499,I9499,Setup!$A$2:$A$30))</f>
        <v/>
      </c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</row>
    <row r="9500" spans="1:22">
      <c r="A9500" s="4"/>
      <c r="B9500" s="4"/>
      <c r="C9500" s="18"/>
      <c r="D9500" s="8"/>
      <c r="E9500" s="8"/>
      <c r="F9500" s="4"/>
      <c r="G9500" s="9"/>
      <c r="H9500" s="18"/>
      <c r="I9500" s="18"/>
      <c r="J9500" s="23" t="str">
        <f>IF(OR(ISBLANK(H9500),ISBLANK((I9500))),"",NETWORKDAYS(H9500,I9500,Setup!$A$2:$A$30))</f>
        <v/>
      </c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</row>
    <row r="9501" spans="1:22">
      <c r="A9501" s="4"/>
      <c r="B9501" s="4"/>
      <c r="C9501" s="18"/>
      <c r="D9501" s="8"/>
      <c r="E9501" s="8"/>
      <c r="F9501" s="4"/>
      <c r="G9501" s="9"/>
      <c r="H9501" s="18"/>
      <c r="I9501" s="18"/>
      <c r="J9501" s="23" t="str">
        <f>IF(OR(ISBLANK(H9501),ISBLANK((I9501))),"",NETWORKDAYS(H9501,I9501,Setup!$A$2:$A$30))</f>
        <v/>
      </c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</row>
    <row r="9502" spans="1:22">
      <c r="A9502" s="4"/>
      <c r="B9502" s="4"/>
      <c r="C9502" s="18"/>
      <c r="D9502" s="8"/>
      <c r="E9502" s="8"/>
      <c r="F9502" s="4"/>
      <c r="G9502" s="9"/>
      <c r="H9502" s="18"/>
      <c r="I9502" s="18"/>
      <c r="J9502" s="23" t="str">
        <f>IF(OR(ISBLANK(H9502),ISBLANK((I9502))),"",NETWORKDAYS(H9502,I9502,Setup!$A$2:$A$30))</f>
        <v/>
      </c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</row>
    <row r="9503" spans="1:22">
      <c r="A9503" s="4"/>
      <c r="B9503" s="4"/>
      <c r="C9503" s="18"/>
      <c r="D9503" s="8"/>
      <c r="E9503" s="8"/>
      <c r="F9503" s="4"/>
      <c r="G9503" s="9"/>
      <c r="H9503" s="18"/>
      <c r="I9503" s="18"/>
      <c r="J9503" s="23" t="str">
        <f>IF(OR(ISBLANK(H9503),ISBLANK((I9503))),"",NETWORKDAYS(H9503,I9503,Setup!$A$2:$A$30))</f>
        <v/>
      </c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</row>
    <row r="9504" spans="1:22">
      <c r="A9504" s="4"/>
      <c r="B9504" s="4"/>
      <c r="C9504" s="18"/>
      <c r="D9504" s="8"/>
      <c r="E9504" s="8"/>
      <c r="F9504" s="4"/>
      <c r="G9504" s="9"/>
      <c r="H9504" s="18"/>
      <c r="I9504" s="18"/>
      <c r="J9504" s="23" t="str">
        <f>IF(OR(ISBLANK(H9504),ISBLANK((I9504))),"",NETWORKDAYS(H9504,I9504,Setup!$A$2:$A$30))</f>
        <v/>
      </c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</row>
    <row r="9505" spans="1:22">
      <c r="A9505" s="4"/>
      <c r="B9505" s="4"/>
      <c r="C9505" s="18"/>
      <c r="D9505" s="8"/>
      <c r="E9505" s="8"/>
      <c r="F9505" s="4"/>
      <c r="G9505" s="9"/>
      <c r="H9505" s="18"/>
      <c r="I9505" s="18"/>
      <c r="J9505" s="23" t="str">
        <f>IF(OR(ISBLANK(H9505),ISBLANK((I9505))),"",NETWORKDAYS(H9505,I9505,Setup!$A$2:$A$30))</f>
        <v/>
      </c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</row>
    <row r="9506" spans="1:22">
      <c r="A9506" s="4"/>
      <c r="B9506" s="4"/>
      <c r="C9506" s="18"/>
      <c r="D9506" s="8"/>
      <c r="E9506" s="8"/>
      <c r="F9506" s="4"/>
      <c r="G9506" s="9"/>
      <c r="H9506" s="18"/>
      <c r="I9506" s="18"/>
      <c r="J9506" s="23" t="str">
        <f>IF(OR(ISBLANK(H9506),ISBLANK((I9506))),"",NETWORKDAYS(H9506,I9506,Setup!$A$2:$A$30))</f>
        <v/>
      </c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</row>
    <row r="9507" spans="1:22">
      <c r="A9507" s="4"/>
      <c r="B9507" s="4"/>
      <c r="C9507" s="18"/>
      <c r="D9507" s="8"/>
      <c r="E9507" s="8"/>
      <c r="F9507" s="4"/>
      <c r="G9507" s="9"/>
      <c r="H9507" s="18"/>
      <c r="I9507" s="18"/>
      <c r="J9507" s="23" t="str">
        <f>IF(OR(ISBLANK(H9507),ISBLANK((I9507))),"",NETWORKDAYS(H9507,I9507,Setup!$A$2:$A$30))</f>
        <v/>
      </c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</row>
    <row r="9508" spans="1:22">
      <c r="A9508" s="4"/>
      <c r="B9508" s="4"/>
      <c r="C9508" s="18"/>
      <c r="D9508" s="8"/>
      <c r="E9508" s="8"/>
      <c r="F9508" s="4"/>
      <c r="G9508" s="9"/>
      <c r="H9508" s="18"/>
      <c r="I9508" s="18"/>
      <c r="J9508" s="23" t="str">
        <f>IF(OR(ISBLANK(H9508),ISBLANK((I9508))),"",NETWORKDAYS(H9508,I9508,Setup!$A$2:$A$30))</f>
        <v/>
      </c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</row>
    <row r="9509" spans="1:22">
      <c r="A9509" s="4"/>
      <c r="B9509" s="4"/>
      <c r="C9509" s="18"/>
      <c r="D9509" s="8"/>
      <c r="E9509" s="8"/>
      <c r="F9509" s="4"/>
      <c r="G9509" s="9"/>
      <c r="H9509" s="18"/>
      <c r="I9509" s="18"/>
      <c r="J9509" s="23" t="str">
        <f>IF(OR(ISBLANK(H9509),ISBLANK((I9509))),"",NETWORKDAYS(H9509,I9509,Setup!$A$2:$A$30))</f>
        <v/>
      </c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</row>
    <row r="9510" spans="1:22">
      <c r="A9510" s="4"/>
      <c r="B9510" s="4"/>
      <c r="C9510" s="18"/>
      <c r="D9510" s="8"/>
      <c r="E9510" s="8"/>
      <c r="F9510" s="4"/>
      <c r="G9510" s="9"/>
      <c r="H9510" s="18"/>
      <c r="I9510" s="18"/>
      <c r="J9510" s="23" t="str">
        <f>IF(OR(ISBLANK(H9510),ISBLANK((I9510))),"",NETWORKDAYS(H9510,I9510,Setup!$A$2:$A$30))</f>
        <v/>
      </c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</row>
    <row r="9511" spans="1:22">
      <c r="A9511" s="4"/>
      <c r="B9511" s="4"/>
      <c r="C9511" s="18"/>
      <c r="D9511" s="8"/>
      <c r="E9511" s="8"/>
      <c r="F9511" s="4"/>
      <c r="G9511" s="9"/>
      <c r="H9511" s="18"/>
      <c r="I9511" s="18"/>
      <c r="J9511" s="23" t="str">
        <f>IF(OR(ISBLANK(H9511),ISBLANK((I9511))),"",NETWORKDAYS(H9511,I9511,Setup!$A$2:$A$30))</f>
        <v/>
      </c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</row>
    <row r="9512" spans="1:22">
      <c r="A9512" s="4"/>
      <c r="B9512" s="4"/>
      <c r="C9512" s="18"/>
      <c r="D9512" s="8"/>
      <c r="E9512" s="8"/>
      <c r="F9512" s="4"/>
      <c r="G9512" s="9"/>
      <c r="H9512" s="18"/>
      <c r="I9512" s="18"/>
      <c r="J9512" s="23" t="str">
        <f>IF(OR(ISBLANK(H9512),ISBLANK((I9512))),"",NETWORKDAYS(H9512,I9512,Setup!$A$2:$A$30))</f>
        <v/>
      </c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</row>
    <row r="9513" spans="1:22">
      <c r="A9513" s="4"/>
      <c r="B9513" s="4"/>
      <c r="C9513" s="18"/>
      <c r="D9513" s="8"/>
      <c r="E9513" s="8"/>
      <c r="F9513" s="4"/>
      <c r="G9513" s="9"/>
      <c r="H9513" s="18"/>
      <c r="I9513" s="18"/>
      <c r="J9513" s="23" t="str">
        <f>IF(OR(ISBLANK(H9513),ISBLANK((I9513))),"",NETWORKDAYS(H9513,I9513,Setup!$A$2:$A$30))</f>
        <v/>
      </c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</row>
    <row r="9514" spans="1:22">
      <c r="A9514" s="4"/>
      <c r="B9514" s="4"/>
      <c r="C9514" s="18"/>
      <c r="D9514" s="8"/>
      <c r="E9514" s="8"/>
      <c r="F9514" s="4"/>
      <c r="G9514" s="9"/>
      <c r="H9514" s="18"/>
      <c r="I9514" s="18"/>
      <c r="J9514" s="23" t="str">
        <f>IF(OR(ISBLANK(H9514),ISBLANK((I9514))),"",NETWORKDAYS(H9514,I9514,Setup!$A$2:$A$30))</f>
        <v/>
      </c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</row>
    <row r="9515" spans="1:22">
      <c r="A9515" s="4"/>
      <c r="B9515" s="4"/>
      <c r="C9515" s="18"/>
      <c r="D9515" s="8"/>
      <c r="E9515" s="8"/>
      <c r="F9515" s="4"/>
      <c r="G9515" s="9"/>
      <c r="H9515" s="18"/>
      <c r="I9515" s="18"/>
      <c r="J9515" s="23" t="str">
        <f>IF(OR(ISBLANK(H9515),ISBLANK((I9515))),"",NETWORKDAYS(H9515,I9515,Setup!$A$2:$A$30))</f>
        <v/>
      </c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</row>
    <row r="9516" spans="1:22">
      <c r="A9516" s="4"/>
      <c r="B9516" s="4"/>
      <c r="C9516" s="18"/>
      <c r="D9516" s="8"/>
      <c r="E9516" s="8"/>
      <c r="F9516" s="4"/>
      <c r="G9516" s="9"/>
      <c r="H9516" s="18"/>
      <c r="I9516" s="18"/>
      <c r="J9516" s="23" t="str">
        <f>IF(OR(ISBLANK(H9516),ISBLANK((I9516))),"",NETWORKDAYS(H9516,I9516,Setup!$A$2:$A$30))</f>
        <v/>
      </c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</row>
    <row r="9517" spans="1:22">
      <c r="A9517" s="4"/>
      <c r="B9517" s="4"/>
      <c r="C9517" s="18"/>
      <c r="D9517" s="8"/>
      <c r="E9517" s="8"/>
      <c r="F9517" s="4"/>
      <c r="G9517" s="9"/>
      <c r="H9517" s="18"/>
      <c r="I9517" s="18"/>
      <c r="J9517" s="23" t="str">
        <f>IF(OR(ISBLANK(H9517),ISBLANK((I9517))),"",NETWORKDAYS(H9517,I9517,Setup!$A$2:$A$30))</f>
        <v/>
      </c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</row>
    <row r="9518" spans="1:22">
      <c r="A9518" s="4"/>
      <c r="B9518" s="4"/>
      <c r="C9518" s="18"/>
      <c r="D9518" s="8"/>
      <c r="E9518" s="8"/>
      <c r="F9518" s="4"/>
      <c r="G9518" s="9"/>
      <c r="H9518" s="18"/>
      <c r="I9518" s="18"/>
      <c r="J9518" s="23" t="str">
        <f>IF(OR(ISBLANK(H9518),ISBLANK((I9518))),"",NETWORKDAYS(H9518,I9518,Setup!$A$2:$A$30))</f>
        <v/>
      </c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</row>
    <row r="9519" spans="1:22">
      <c r="A9519" s="4"/>
      <c r="B9519" s="4"/>
      <c r="C9519" s="18"/>
      <c r="D9519" s="8"/>
      <c r="E9519" s="8"/>
      <c r="F9519" s="4"/>
      <c r="G9519" s="9"/>
      <c r="H9519" s="18"/>
      <c r="I9519" s="18"/>
      <c r="J9519" s="23" t="str">
        <f>IF(OR(ISBLANK(H9519),ISBLANK((I9519))),"",NETWORKDAYS(H9519,I9519,Setup!$A$2:$A$30))</f>
        <v/>
      </c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</row>
    <row r="9520" spans="1:22">
      <c r="A9520" s="4"/>
      <c r="B9520" s="4"/>
      <c r="C9520" s="18"/>
      <c r="D9520" s="8"/>
      <c r="E9520" s="8"/>
      <c r="F9520" s="4"/>
      <c r="G9520" s="9"/>
      <c r="H9520" s="18"/>
      <c r="I9520" s="18"/>
      <c r="J9520" s="23" t="str">
        <f>IF(OR(ISBLANK(H9520),ISBLANK((I9520))),"",NETWORKDAYS(H9520,I9520,Setup!$A$2:$A$30))</f>
        <v/>
      </c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</row>
    <row r="9521" spans="1:22">
      <c r="A9521" s="4"/>
      <c r="B9521" s="4"/>
      <c r="C9521" s="18"/>
      <c r="D9521" s="8"/>
      <c r="E9521" s="8"/>
      <c r="F9521" s="4"/>
      <c r="G9521" s="9"/>
      <c r="H9521" s="18"/>
      <c r="I9521" s="18"/>
      <c r="J9521" s="23" t="str">
        <f>IF(OR(ISBLANK(H9521),ISBLANK((I9521))),"",NETWORKDAYS(H9521,I9521,Setup!$A$2:$A$30))</f>
        <v/>
      </c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</row>
    <row r="9522" spans="1:22">
      <c r="A9522" s="4"/>
      <c r="B9522" s="4"/>
      <c r="C9522" s="18"/>
      <c r="D9522" s="8"/>
      <c r="E9522" s="8"/>
      <c r="F9522" s="4"/>
      <c r="G9522" s="9"/>
      <c r="H9522" s="18"/>
      <c r="I9522" s="18"/>
      <c r="J9522" s="23" t="str">
        <f>IF(OR(ISBLANK(H9522),ISBLANK((I9522))),"",NETWORKDAYS(H9522,I9522,Setup!$A$2:$A$30))</f>
        <v/>
      </c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</row>
    <row r="9523" spans="1:22">
      <c r="A9523" s="4"/>
      <c r="B9523" s="4"/>
      <c r="C9523" s="18"/>
      <c r="D9523" s="8"/>
      <c r="E9523" s="8"/>
      <c r="F9523" s="4"/>
      <c r="G9523" s="9"/>
      <c r="H9523" s="18"/>
      <c r="I9523" s="18"/>
      <c r="J9523" s="23" t="str">
        <f>IF(OR(ISBLANK(H9523),ISBLANK((I9523))),"",NETWORKDAYS(H9523,I9523,Setup!$A$2:$A$30))</f>
        <v/>
      </c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</row>
    <row r="9524" spans="1:22">
      <c r="A9524" s="4"/>
      <c r="B9524" s="4"/>
      <c r="C9524" s="18"/>
      <c r="D9524" s="8"/>
      <c r="E9524" s="8"/>
      <c r="F9524" s="4"/>
      <c r="G9524" s="9"/>
      <c r="H9524" s="18"/>
      <c r="I9524" s="18"/>
      <c r="J9524" s="23" t="str">
        <f>IF(OR(ISBLANK(H9524),ISBLANK((I9524))),"",NETWORKDAYS(H9524,I9524,Setup!$A$2:$A$30))</f>
        <v/>
      </c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</row>
    <row r="9525" spans="1:22">
      <c r="A9525" s="4"/>
      <c r="B9525" s="4"/>
      <c r="C9525" s="18"/>
      <c r="D9525" s="8"/>
      <c r="E9525" s="8"/>
      <c r="F9525" s="4"/>
      <c r="G9525" s="9"/>
      <c r="H9525" s="18"/>
      <c r="I9525" s="18"/>
      <c r="J9525" s="23" t="str">
        <f>IF(OR(ISBLANK(H9525),ISBLANK((I9525))),"",NETWORKDAYS(H9525,I9525,Setup!$A$2:$A$30))</f>
        <v/>
      </c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</row>
    <row r="9526" spans="1:22">
      <c r="A9526" s="4"/>
      <c r="B9526" s="4"/>
      <c r="C9526" s="18"/>
      <c r="D9526" s="8"/>
      <c r="E9526" s="8"/>
      <c r="F9526" s="4"/>
      <c r="G9526" s="9"/>
      <c r="H9526" s="18"/>
      <c r="I9526" s="18"/>
      <c r="J9526" s="23" t="str">
        <f>IF(OR(ISBLANK(H9526),ISBLANK((I9526))),"",NETWORKDAYS(H9526,I9526,Setup!$A$2:$A$30))</f>
        <v/>
      </c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</row>
    <row r="9527" spans="1:22">
      <c r="A9527" s="4"/>
      <c r="B9527" s="4"/>
      <c r="C9527" s="18"/>
      <c r="D9527" s="8"/>
      <c r="E9527" s="8"/>
      <c r="F9527" s="4"/>
      <c r="G9527" s="9"/>
      <c r="H9527" s="18"/>
      <c r="I9527" s="18"/>
      <c r="J9527" s="23" t="str">
        <f>IF(OR(ISBLANK(H9527),ISBLANK((I9527))),"",NETWORKDAYS(H9527,I9527,Setup!$A$2:$A$30))</f>
        <v/>
      </c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</row>
    <row r="9528" spans="1:22">
      <c r="A9528" s="4"/>
      <c r="B9528" s="4"/>
      <c r="C9528" s="18"/>
      <c r="D9528" s="8"/>
      <c r="E9528" s="8"/>
      <c r="F9528" s="4"/>
      <c r="G9528" s="9"/>
      <c r="H9528" s="18"/>
      <c r="I9528" s="18"/>
      <c r="J9528" s="23" t="str">
        <f>IF(OR(ISBLANK(H9528),ISBLANK((I9528))),"",NETWORKDAYS(H9528,I9528,Setup!$A$2:$A$30))</f>
        <v/>
      </c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</row>
    <row r="9529" spans="1:22">
      <c r="A9529" s="4"/>
      <c r="B9529" s="4"/>
      <c r="C9529" s="18"/>
      <c r="D9529" s="8"/>
      <c r="E9529" s="8"/>
      <c r="F9529" s="4"/>
      <c r="G9529" s="9"/>
      <c r="H9529" s="18"/>
      <c r="I9529" s="18"/>
      <c r="J9529" s="23" t="str">
        <f>IF(OR(ISBLANK(H9529),ISBLANK((I9529))),"",NETWORKDAYS(H9529,I9529,Setup!$A$2:$A$30))</f>
        <v/>
      </c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</row>
    <row r="9530" spans="1:22">
      <c r="A9530" s="4"/>
      <c r="B9530" s="4"/>
      <c r="C9530" s="18"/>
      <c r="D9530" s="8"/>
      <c r="E9530" s="8"/>
      <c r="F9530" s="4"/>
      <c r="G9530" s="9"/>
      <c r="H9530" s="18"/>
      <c r="I9530" s="18"/>
      <c r="J9530" s="23" t="str">
        <f>IF(OR(ISBLANK(H9530),ISBLANK((I9530))),"",NETWORKDAYS(H9530,I9530,Setup!$A$2:$A$30))</f>
        <v/>
      </c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</row>
    <row r="9531" spans="1:22">
      <c r="A9531" s="4"/>
      <c r="B9531" s="4"/>
      <c r="C9531" s="18"/>
      <c r="D9531" s="8"/>
      <c r="E9531" s="8"/>
      <c r="F9531" s="4"/>
      <c r="G9531" s="9"/>
      <c r="H9531" s="18"/>
      <c r="I9531" s="18"/>
      <c r="J9531" s="23" t="str">
        <f>IF(OR(ISBLANK(H9531),ISBLANK((I9531))),"",NETWORKDAYS(H9531,I9531,Setup!$A$2:$A$30))</f>
        <v/>
      </c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</row>
    <row r="9532" spans="1:22">
      <c r="A9532" s="4"/>
      <c r="B9532" s="4"/>
      <c r="C9532" s="18"/>
      <c r="D9532" s="8"/>
      <c r="E9532" s="8"/>
      <c r="F9532" s="4"/>
      <c r="G9532" s="9"/>
      <c r="H9532" s="18"/>
      <c r="I9532" s="18"/>
      <c r="J9532" s="23" t="str">
        <f>IF(OR(ISBLANK(H9532),ISBLANK((I9532))),"",NETWORKDAYS(H9532,I9532,Setup!$A$2:$A$30))</f>
        <v/>
      </c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</row>
    <row r="9533" spans="1:22">
      <c r="A9533" s="4"/>
      <c r="B9533" s="4"/>
      <c r="C9533" s="18"/>
      <c r="D9533" s="8"/>
      <c r="E9533" s="8"/>
      <c r="F9533" s="4"/>
      <c r="G9533" s="9"/>
      <c r="H9533" s="18"/>
      <c r="I9533" s="18"/>
      <c r="J9533" s="23" t="str">
        <f>IF(OR(ISBLANK(H9533),ISBLANK((I9533))),"",NETWORKDAYS(H9533,I9533,Setup!$A$2:$A$30))</f>
        <v/>
      </c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</row>
    <row r="9534" spans="1:22">
      <c r="A9534" s="4"/>
      <c r="B9534" s="4"/>
      <c r="C9534" s="18"/>
      <c r="D9534" s="8"/>
      <c r="E9534" s="8"/>
      <c r="F9534" s="4"/>
      <c r="G9534" s="9"/>
      <c r="H9534" s="18"/>
      <c r="I9534" s="18"/>
      <c r="J9534" s="23" t="str">
        <f>IF(OR(ISBLANK(H9534),ISBLANK((I9534))),"",NETWORKDAYS(H9534,I9534,Setup!$A$2:$A$30))</f>
        <v/>
      </c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</row>
    <row r="9535" spans="1:22">
      <c r="A9535" s="4"/>
      <c r="B9535" s="4"/>
      <c r="C9535" s="18"/>
      <c r="D9535" s="8"/>
      <c r="E9535" s="8"/>
      <c r="F9535" s="4"/>
      <c r="G9535" s="9"/>
      <c r="H9535" s="18"/>
      <c r="I9535" s="18"/>
      <c r="J9535" s="23" t="str">
        <f>IF(OR(ISBLANK(H9535),ISBLANK((I9535))),"",NETWORKDAYS(H9535,I9535,Setup!$A$2:$A$30))</f>
        <v/>
      </c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</row>
    <row r="9536" spans="1:22">
      <c r="A9536" s="4"/>
      <c r="B9536" s="4"/>
      <c r="C9536" s="18"/>
      <c r="D9536" s="8"/>
      <c r="E9536" s="8"/>
      <c r="F9536" s="4"/>
      <c r="G9536" s="9"/>
      <c r="H9536" s="18"/>
      <c r="I9536" s="18"/>
      <c r="J9536" s="23" t="str">
        <f>IF(OR(ISBLANK(H9536),ISBLANK((I9536))),"",NETWORKDAYS(H9536,I9536,Setup!$A$2:$A$30))</f>
        <v/>
      </c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</row>
    <row r="9537" spans="1:22">
      <c r="A9537" s="4"/>
      <c r="B9537" s="4"/>
      <c r="C9537" s="18"/>
      <c r="D9537" s="8"/>
      <c r="E9537" s="8"/>
      <c r="F9537" s="4"/>
      <c r="G9537" s="9"/>
      <c r="H9537" s="18"/>
      <c r="I9537" s="18"/>
      <c r="J9537" s="23" t="str">
        <f>IF(OR(ISBLANK(H9537),ISBLANK((I9537))),"",NETWORKDAYS(H9537,I9537,Setup!$A$2:$A$30))</f>
        <v/>
      </c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</row>
    <row r="9538" spans="1:22">
      <c r="A9538" s="4"/>
      <c r="B9538" s="4"/>
      <c r="C9538" s="18"/>
      <c r="D9538" s="8"/>
      <c r="E9538" s="8"/>
      <c r="F9538" s="4"/>
      <c r="G9538" s="9"/>
      <c r="H9538" s="18"/>
      <c r="I9538" s="18"/>
      <c r="J9538" s="23" t="str">
        <f>IF(OR(ISBLANK(H9538),ISBLANK((I9538))),"",NETWORKDAYS(H9538,I9538,Setup!$A$2:$A$30))</f>
        <v/>
      </c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</row>
    <row r="9539" spans="1:22">
      <c r="A9539" s="4"/>
      <c r="B9539" s="4"/>
      <c r="C9539" s="18"/>
      <c r="D9539" s="8"/>
      <c r="E9539" s="8"/>
      <c r="F9539" s="4"/>
      <c r="G9539" s="9"/>
      <c r="H9539" s="18"/>
      <c r="I9539" s="18"/>
      <c r="J9539" s="23" t="str">
        <f>IF(OR(ISBLANK(H9539),ISBLANK((I9539))),"",NETWORKDAYS(H9539,I9539,Setup!$A$2:$A$30))</f>
        <v/>
      </c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</row>
    <row r="9540" spans="1:22">
      <c r="A9540" s="4"/>
      <c r="B9540" s="4"/>
      <c r="C9540" s="18"/>
      <c r="D9540" s="8"/>
      <c r="E9540" s="8"/>
      <c r="F9540" s="4"/>
      <c r="G9540" s="9"/>
      <c r="H9540" s="18"/>
      <c r="I9540" s="18"/>
      <c r="J9540" s="23" t="str">
        <f>IF(OR(ISBLANK(H9540),ISBLANK((I9540))),"",NETWORKDAYS(H9540,I9540,Setup!$A$2:$A$30))</f>
        <v/>
      </c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</row>
    <row r="9541" spans="1:22">
      <c r="A9541" s="4"/>
      <c r="B9541" s="4"/>
      <c r="C9541" s="18"/>
      <c r="D9541" s="8"/>
      <c r="E9541" s="8"/>
      <c r="F9541" s="4"/>
      <c r="G9541" s="9"/>
      <c r="H9541" s="18"/>
      <c r="I9541" s="18"/>
      <c r="J9541" s="23" t="str">
        <f>IF(OR(ISBLANK(H9541),ISBLANK((I9541))),"",NETWORKDAYS(H9541,I9541,Setup!$A$2:$A$30))</f>
        <v/>
      </c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</row>
    <row r="9542" spans="1:22">
      <c r="A9542" s="4"/>
      <c r="B9542" s="4"/>
      <c r="C9542" s="18"/>
      <c r="D9542" s="8"/>
      <c r="E9542" s="8"/>
      <c r="F9542" s="4"/>
      <c r="G9542" s="9"/>
      <c r="H9542" s="18"/>
      <c r="I9542" s="18"/>
      <c r="J9542" s="23" t="str">
        <f>IF(OR(ISBLANK(H9542),ISBLANK((I9542))),"",NETWORKDAYS(H9542,I9542,Setup!$A$2:$A$30))</f>
        <v/>
      </c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</row>
    <row r="9543" spans="1:22">
      <c r="A9543" s="4"/>
      <c r="B9543" s="4"/>
      <c r="C9543" s="18"/>
      <c r="D9543" s="8"/>
      <c r="E9543" s="8"/>
      <c r="F9543" s="4"/>
      <c r="G9543" s="9"/>
      <c r="H9543" s="18"/>
      <c r="I9543" s="18"/>
      <c r="J9543" s="23" t="str">
        <f>IF(OR(ISBLANK(H9543),ISBLANK((I9543))),"",NETWORKDAYS(H9543,I9543,Setup!$A$2:$A$30))</f>
        <v/>
      </c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</row>
    <row r="9544" spans="1:22">
      <c r="A9544" s="4"/>
      <c r="B9544" s="4"/>
      <c r="C9544" s="18"/>
      <c r="D9544" s="8"/>
      <c r="E9544" s="8"/>
      <c r="F9544" s="4"/>
      <c r="G9544" s="9"/>
      <c r="H9544" s="18"/>
      <c r="I9544" s="18"/>
      <c r="J9544" s="23" t="str">
        <f>IF(OR(ISBLANK(H9544),ISBLANK((I9544))),"",NETWORKDAYS(H9544,I9544,Setup!$A$2:$A$30))</f>
        <v/>
      </c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</row>
    <row r="9545" spans="1:22">
      <c r="A9545" s="4"/>
      <c r="B9545" s="4"/>
      <c r="C9545" s="18"/>
      <c r="D9545" s="8"/>
      <c r="E9545" s="8"/>
      <c r="F9545" s="4"/>
      <c r="G9545" s="9"/>
      <c r="H9545" s="18"/>
      <c r="I9545" s="18"/>
      <c r="J9545" s="23" t="str">
        <f>IF(OR(ISBLANK(H9545),ISBLANK((I9545))),"",NETWORKDAYS(H9545,I9545,Setup!$A$2:$A$30))</f>
        <v/>
      </c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</row>
    <row r="9546" spans="1:22">
      <c r="A9546" s="4"/>
      <c r="B9546" s="4"/>
      <c r="C9546" s="18"/>
      <c r="D9546" s="8"/>
      <c r="E9546" s="8"/>
      <c r="F9546" s="4"/>
      <c r="G9546" s="9"/>
      <c r="H9546" s="18"/>
      <c r="I9546" s="18"/>
      <c r="J9546" s="23" t="str">
        <f>IF(OR(ISBLANK(H9546),ISBLANK((I9546))),"",NETWORKDAYS(H9546,I9546,Setup!$A$2:$A$30))</f>
        <v/>
      </c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</row>
    <row r="9547" spans="1:22">
      <c r="A9547" s="4"/>
      <c r="B9547" s="4"/>
      <c r="C9547" s="18"/>
      <c r="D9547" s="8"/>
      <c r="E9547" s="8"/>
      <c r="F9547" s="4"/>
      <c r="G9547" s="9"/>
      <c r="H9547" s="18"/>
      <c r="I9547" s="18"/>
      <c r="J9547" s="23" t="str">
        <f>IF(OR(ISBLANK(H9547),ISBLANK((I9547))),"",NETWORKDAYS(H9547,I9547,Setup!$A$2:$A$30))</f>
        <v/>
      </c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</row>
    <row r="9548" spans="1:22">
      <c r="A9548" s="4"/>
      <c r="B9548" s="4"/>
      <c r="C9548" s="18"/>
      <c r="D9548" s="8"/>
      <c r="E9548" s="8"/>
      <c r="F9548" s="4"/>
      <c r="G9548" s="9"/>
      <c r="H9548" s="18"/>
      <c r="I9548" s="18"/>
      <c r="J9548" s="23" t="str">
        <f>IF(OR(ISBLANK(H9548),ISBLANK((I9548))),"",NETWORKDAYS(H9548,I9548,Setup!$A$2:$A$30))</f>
        <v/>
      </c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</row>
    <row r="9549" spans="1:22">
      <c r="A9549" s="4"/>
      <c r="B9549" s="4"/>
      <c r="C9549" s="18"/>
      <c r="D9549" s="8"/>
      <c r="E9549" s="8"/>
      <c r="F9549" s="4"/>
      <c r="G9549" s="9"/>
      <c r="H9549" s="18"/>
      <c r="I9549" s="18"/>
      <c r="J9549" s="23" t="str">
        <f>IF(OR(ISBLANK(H9549),ISBLANK((I9549))),"",NETWORKDAYS(H9549,I9549,Setup!$A$2:$A$30))</f>
        <v/>
      </c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</row>
    <row r="9550" spans="1:22">
      <c r="A9550" s="4"/>
      <c r="B9550" s="4"/>
      <c r="C9550" s="18"/>
      <c r="D9550" s="8"/>
      <c r="E9550" s="8"/>
      <c r="F9550" s="4"/>
      <c r="G9550" s="9"/>
      <c r="H9550" s="18"/>
      <c r="I9550" s="18"/>
      <c r="J9550" s="23" t="str">
        <f>IF(OR(ISBLANK(H9550),ISBLANK((I9550))),"",NETWORKDAYS(H9550,I9550,Setup!$A$2:$A$30))</f>
        <v/>
      </c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</row>
    <row r="9551" spans="1:22">
      <c r="A9551" s="4"/>
      <c r="B9551" s="4"/>
      <c r="C9551" s="18"/>
      <c r="D9551" s="8"/>
      <c r="E9551" s="8"/>
      <c r="F9551" s="4"/>
      <c r="G9551" s="9"/>
      <c r="H9551" s="18"/>
      <c r="I9551" s="18"/>
      <c r="J9551" s="23" t="str">
        <f>IF(OR(ISBLANK(H9551),ISBLANK((I9551))),"",NETWORKDAYS(H9551,I9551,Setup!$A$2:$A$30))</f>
        <v/>
      </c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</row>
    <row r="9552" spans="1:22">
      <c r="A9552" s="4"/>
      <c r="B9552" s="4"/>
      <c r="C9552" s="18"/>
      <c r="D9552" s="8"/>
      <c r="E9552" s="8"/>
      <c r="F9552" s="4"/>
      <c r="G9552" s="9"/>
      <c r="H9552" s="18"/>
      <c r="I9552" s="18"/>
      <c r="J9552" s="23" t="str">
        <f>IF(OR(ISBLANK(H9552),ISBLANK((I9552))),"",NETWORKDAYS(H9552,I9552,Setup!$A$2:$A$30))</f>
        <v/>
      </c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</row>
    <row r="9553" spans="1:22">
      <c r="A9553" s="4"/>
      <c r="B9553" s="4"/>
      <c r="C9553" s="18"/>
      <c r="D9553" s="8"/>
      <c r="E9553" s="8"/>
      <c r="F9553" s="4"/>
      <c r="G9553" s="9"/>
      <c r="H9553" s="18"/>
      <c r="I9553" s="18"/>
      <c r="J9553" s="23" t="str">
        <f>IF(OR(ISBLANK(H9553),ISBLANK((I9553))),"",NETWORKDAYS(H9553,I9553,Setup!$A$2:$A$30))</f>
        <v/>
      </c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</row>
    <row r="9554" spans="1:22">
      <c r="A9554" s="4"/>
      <c r="B9554" s="4"/>
      <c r="C9554" s="18"/>
      <c r="D9554" s="8"/>
      <c r="E9554" s="8"/>
      <c r="F9554" s="4"/>
      <c r="G9554" s="9"/>
      <c r="H9554" s="18"/>
      <c r="I9554" s="18"/>
      <c r="J9554" s="23" t="str">
        <f>IF(OR(ISBLANK(H9554),ISBLANK((I9554))),"",NETWORKDAYS(H9554,I9554,Setup!$A$2:$A$30))</f>
        <v/>
      </c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</row>
    <row r="9555" spans="1:22">
      <c r="A9555" s="4"/>
      <c r="B9555" s="4"/>
      <c r="C9555" s="18"/>
      <c r="D9555" s="8"/>
      <c r="E9555" s="8"/>
      <c r="F9555" s="4"/>
      <c r="G9555" s="9"/>
      <c r="H9555" s="18"/>
      <c r="I9555" s="18"/>
      <c r="J9555" s="23" t="str">
        <f>IF(OR(ISBLANK(H9555),ISBLANK((I9555))),"",NETWORKDAYS(H9555,I9555,Setup!$A$2:$A$30))</f>
        <v/>
      </c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</row>
    <row r="9556" spans="1:22">
      <c r="A9556" s="4"/>
      <c r="B9556" s="4"/>
      <c r="C9556" s="18"/>
      <c r="D9556" s="8"/>
      <c r="E9556" s="8"/>
      <c r="F9556" s="4"/>
      <c r="G9556" s="9"/>
      <c r="H9556" s="18"/>
      <c r="I9556" s="18"/>
      <c r="J9556" s="23" t="str">
        <f>IF(OR(ISBLANK(H9556),ISBLANK((I9556))),"",NETWORKDAYS(H9556,I9556,Setup!$A$2:$A$30))</f>
        <v/>
      </c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</row>
    <row r="9557" spans="1:22">
      <c r="A9557" s="4"/>
      <c r="B9557" s="4"/>
      <c r="C9557" s="18"/>
      <c r="D9557" s="8"/>
      <c r="E9557" s="8"/>
      <c r="F9557" s="4"/>
      <c r="G9557" s="9"/>
      <c r="H9557" s="18"/>
      <c r="I9557" s="18"/>
      <c r="J9557" s="23" t="str">
        <f>IF(OR(ISBLANK(H9557),ISBLANK((I9557))),"",NETWORKDAYS(H9557,I9557,Setup!$A$2:$A$30))</f>
        <v/>
      </c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</row>
    <row r="9558" spans="1:22">
      <c r="A9558" s="4"/>
      <c r="B9558" s="4"/>
      <c r="C9558" s="18"/>
      <c r="D9558" s="8"/>
      <c r="E9558" s="8"/>
      <c r="F9558" s="4"/>
      <c r="G9558" s="9"/>
      <c r="H9558" s="18"/>
      <c r="I9558" s="18"/>
      <c r="J9558" s="23" t="str">
        <f>IF(OR(ISBLANK(H9558),ISBLANK((I9558))),"",NETWORKDAYS(H9558,I9558,Setup!$A$2:$A$30))</f>
        <v/>
      </c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</row>
    <row r="9559" spans="1:22">
      <c r="A9559" s="4"/>
      <c r="B9559" s="4"/>
      <c r="C9559" s="18"/>
      <c r="D9559" s="8"/>
      <c r="E9559" s="8"/>
      <c r="F9559" s="4"/>
      <c r="G9559" s="9"/>
      <c r="H9559" s="18"/>
      <c r="I9559" s="18"/>
      <c r="J9559" s="23" t="str">
        <f>IF(OR(ISBLANK(H9559),ISBLANK((I9559))),"",NETWORKDAYS(H9559,I9559,Setup!$A$2:$A$30))</f>
        <v/>
      </c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</row>
    <row r="9560" spans="1:22">
      <c r="A9560" s="4"/>
      <c r="B9560" s="4"/>
      <c r="C9560" s="18"/>
      <c r="D9560" s="8"/>
      <c r="E9560" s="8"/>
      <c r="F9560" s="4"/>
      <c r="G9560" s="9"/>
      <c r="H9560" s="18"/>
      <c r="I9560" s="18"/>
      <c r="J9560" s="23" t="str">
        <f>IF(OR(ISBLANK(H9560),ISBLANK((I9560))),"",NETWORKDAYS(H9560,I9560,Setup!$A$2:$A$30))</f>
        <v/>
      </c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</row>
    <row r="9561" spans="1:22">
      <c r="A9561" s="4"/>
      <c r="B9561" s="4"/>
      <c r="C9561" s="18"/>
      <c r="D9561" s="8"/>
      <c r="E9561" s="8"/>
      <c r="F9561" s="4"/>
      <c r="G9561" s="9"/>
      <c r="H9561" s="18"/>
      <c r="I9561" s="18"/>
      <c r="J9561" s="23" t="str">
        <f>IF(OR(ISBLANK(H9561),ISBLANK((I9561))),"",NETWORKDAYS(H9561,I9561,Setup!$A$2:$A$30))</f>
        <v/>
      </c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</row>
    <row r="9562" spans="1:22">
      <c r="A9562" s="4"/>
      <c r="B9562" s="4"/>
      <c r="C9562" s="18"/>
      <c r="D9562" s="8"/>
      <c r="E9562" s="8"/>
      <c r="F9562" s="4"/>
      <c r="G9562" s="9"/>
      <c r="H9562" s="18"/>
      <c r="I9562" s="18"/>
      <c r="J9562" s="23" t="str">
        <f>IF(OR(ISBLANK(H9562),ISBLANK((I9562))),"",NETWORKDAYS(H9562,I9562,Setup!$A$2:$A$30))</f>
        <v/>
      </c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</row>
    <row r="9563" spans="1:22">
      <c r="A9563" s="4"/>
      <c r="B9563" s="4"/>
      <c r="C9563" s="18"/>
      <c r="D9563" s="8"/>
      <c r="E9563" s="8"/>
      <c r="F9563" s="4"/>
      <c r="G9563" s="9"/>
      <c r="H9563" s="18"/>
      <c r="I9563" s="18"/>
      <c r="J9563" s="23" t="str">
        <f>IF(OR(ISBLANK(H9563),ISBLANK((I9563))),"",NETWORKDAYS(H9563,I9563,Setup!$A$2:$A$30))</f>
        <v/>
      </c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</row>
    <row r="9564" spans="1:22">
      <c r="A9564" s="4"/>
      <c r="B9564" s="4"/>
      <c r="C9564" s="18"/>
      <c r="D9564" s="8"/>
      <c r="E9564" s="8"/>
      <c r="F9564" s="4"/>
      <c r="G9564" s="9"/>
      <c r="H9564" s="18"/>
      <c r="I9564" s="18"/>
      <c r="J9564" s="23" t="str">
        <f>IF(OR(ISBLANK(H9564),ISBLANK((I9564))),"",NETWORKDAYS(H9564,I9564,Setup!$A$2:$A$30))</f>
        <v/>
      </c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</row>
    <row r="9565" spans="1:22">
      <c r="A9565" s="4"/>
      <c r="B9565" s="4"/>
      <c r="C9565" s="18"/>
      <c r="D9565" s="8"/>
      <c r="E9565" s="8"/>
      <c r="F9565" s="4"/>
      <c r="G9565" s="9"/>
      <c r="H9565" s="18"/>
      <c r="I9565" s="18"/>
      <c r="J9565" s="23" t="str">
        <f>IF(OR(ISBLANK(H9565),ISBLANK((I9565))),"",NETWORKDAYS(H9565,I9565,Setup!$A$2:$A$30))</f>
        <v/>
      </c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</row>
    <row r="9566" spans="1:22">
      <c r="A9566" s="4"/>
      <c r="B9566" s="4"/>
      <c r="C9566" s="18"/>
      <c r="D9566" s="8"/>
      <c r="E9566" s="8"/>
      <c r="F9566" s="4"/>
      <c r="G9566" s="9"/>
      <c r="H9566" s="18"/>
      <c r="I9566" s="18"/>
      <c r="J9566" s="23" t="str">
        <f>IF(OR(ISBLANK(H9566),ISBLANK((I9566))),"",NETWORKDAYS(H9566,I9566,Setup!$A$2:$A$30))</f>
        <v/>
      </c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</row>
    <row r="9567" spans="1:22">
      <c r="A9567" s="4"/>
      <c r="B9567" s="4"/>
      <c r="C9567" s="18"/>
      <c r="D9567" s="8"/>
      <c r="E9567" s="8"/>
      <c r="F9567" s="4"/>
      <c r="G9567" s="9"/>
      <c r="H9567" s="18"/>
      <c r="I9567" s="18"/>
      <c r="J9567" s="23" t="str">
        <f>IF(OR(ISBLANK(H9567),ISBLANK((I9567))),"",NETWORKDAYS(H9567,I9567,Setup!$A$2:$A$30))</f>
        <v/>
      </c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</row>
    <row r="9568" spans="1:22">
      <c r="A9568" s="4"/>
      <c r="B9568" s="4"/>
      <c r="C9568" s="18"/>
      <c r="D9568" s="8"/>
      <c r="E9568" s="8"/>
      <c r="F9568" s="4"/>
      <c r="G9568" s="9"/>
      <c r="H9568" s="18"/>
      <c r="I9568" s="18"/>
      <c r="J9568" s="23" t="str">
        <f>IF(OR(ISBLANK(H9568),ISBLANK((I9568))),"",NETWORKDAYS(H9568,I9568,Setup!$A$2:$A$30))</f>
        <v/>
      </c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</row>
    <row r="9569" spans="1:22">
      <c r="A9569" s="4"/>
      <c r="B9569" s="4"/>
      <c r="C9569" s="18"/>
      <c r="D9569" s="8"/>
      <c r="E9569" s="8"/>
      <c r="F9569" s="4"/>
      <c r="G9569" s="9"/>
      <c r="H9569" s="18"/>
      <c r="I9569" s="18"/>
      <c r="J9569" s="23" t="str">
        <f>IF(OR(ISBLANK(H9569),ISBLANK((I9569))),"",NETWORKDAYS(H9569,I9569,Setup!$A$2:$A$30))</f>
        <v/>
      </c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</row>
    <row r="9570" spans="1:22">
      <c r="A9570" s="4"/>
      <c r="B9570" s="4"/>
      <c r="C9570" s="18"/>
      <c r="D9570" s="8"/>
      <c r="E9570" s="8"/>
      <c r="F9570" s="4"/>
      <c r="G9570" s="9"/>
      <c r="H9570" s="18"/>
      <c r="I9570" s="18"/>
      <c r="J9570" s="23" t="str">
        <f>IF(OR(ISBLANK(H9570),ISBLANK((I9570))),"",NETWORKDAYS(H9570,I9570,Setup!$A$2:$A$30))</f>
        <v/>
      </c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</row>
    <row r="9571" spans="1:22">
      <c r="A9571" s="4"/>
      <c r="B9571" s="4"/>
      <c r="C9571" s="18"/>
      <c r="D9571" s="8"/>
      <c r="E9571" s="8"/>
      <c r="F9571" s="4"/>
      <c r="G9571" s="9"/>
      <c r="H9571" s="18"/>
      <c r="I9571" s="18"/>
      <c r="J9571" s="23" t="str">
        <f>IF(OR(ISBLANK(H9571),ISBLANK((I9571))),"",NETWORKDAYS(H9571,I9571,Setup!$A$2:$A$30))</f>
        <v/>
      </c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</row>
    <row r="9572" spans="1:22">
      <c r="A9572" s="4"/>
      <c r="B9572" s="4"/>
      <c r="C9572" s="18"/>
      <c r="D9572" s="8"/>
      <c r="E9572" s="8"/>
      <c r="F9572" s="4"/>
      <c r="G9572" s="9"/>
      <c r="H9572" s="18"/>
      <c r="I9572" s="18"/>
      <c r="J9572" s="23" t="str">
        <f>IF(OR(ISBLANK(H9572),ISBLANK((I9572))),"",NETWORKDAYS(H9572,I9572,Setup!$A$2:$A$30))</f>
        <v/>
      </c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</row>
    <row r="9573" spans="1:22">
      <c r="A9573" s="4"/>
      <c r="B9573" s="4"/>
      <c r="C9573" s="18"/>
      <c r="D9573" s="8"/>
      <c r="E9573" s="8"/>
      <c r="F9573" s="4"/>
      <c r="G9573" s="9"/>
      <c r="H9573" s="18"/>
      <c r="I9573" s="18"/>
      <c r="J9573" s="23" t="str">
        <f>IF(OR(ISBLANK(H9573),ISBLANK((I9573))),"",NETWORKDAYS(H9573,I9573,Setup!$A$2:$A$30))</f>
        <v/>
      </c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</row>
    <row r="9574" spans="1:22">
      <c r="A9574" s="4"/>
      <c r="B9574" s="4"/>
      <c r="C9574" s="18"/>
      <c r="D9574" s="8"/>
      <c r="E9574" s="8"/>
      <c r="F9574" s="4"/>
      <c r="G9574" s="9"/>
      <c r="H9574" s="18"/>
      <c r="I9574" s="18"/>
      <c r="J9574" s="23" t="str">
        <f>IF(OR(ISBLANK(H9574),ISBLANK((I9574))),"",NETWORKDAYS(H9574,I9574,Setup!$A$2:$A$30))</f>
        <v/>
      </c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</row>
    <row r="9575" spans="1:22">
      <c r="A9575" s="4"/>
      <c r="B9575" s="4"/>
      <c r="C9575" s="18"/>
      <c r="D9575" s="8"/>
      <c r="E9575" s="8"/>
      <c r="F9575" s="4"/>
      <c r="G9575" s="9"/>
      <c r="H9575" s="18"/>
      <c r="I9575" s="18"/>
      <c r="J9575" s="23" t="str">
        <f>IF(OR(ISBLANK(H9575),ISBLANK((I9575))),"",NETWORKDAYS(H9575,I9575,Setup!$A$2:$A$30))</f>
        <v/>
      </c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</row>
    <row r="9576" spans="1:22">
      <c r="A9576" s="4"/>
      <c r="B9576" s="4"/>
      <c r="C9576" s="18"/>
      <c r="D9576" s="8"/>
      <c r="E9576" s="8"/>
      <c r="F9576" s="4"/>
      <c r="G9576" s="9"/>
      <c r="H9576" s="18"/>
      <c r="I9576" s="18"/>
      <c r="J9576" s="23" t="str">
        <f>IF(OR(ISBLANK(H9576),ISBLANK((I9576))),"",NETWORKDAYS(H9576,I9576,Setup!$A$2:$A$30))</f>
        <v/>
      </c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</row>
    <row r="9577" spans="1:22">
      <c r="A9577" s="4"/>
      <c r="B9577" s="4"/>
      <c r="C9577" s="18"/>
      <c r="D9577" s="8"/>
      <c r="E9577" s="8"/>
      <c r="F9577" s="4"/>
      <c r="G9577" s="9"/>
      <c r="H9577" s="18"/>
      <c r="I9577" s="18"/>
      <c r="J9577" s="23" t="str">
        <f>IF(OR(ISBLANK(H9577),ISBLANK((I9577))),"",NETWORKDAYS(H9577,I9577,Setup!$A$2:$A$30))</f>
        <v/>
      </c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</row>
    <row r="9578" spans="1:22">
      <c r="A9578" s="4"/>
      <c r="B9578" s="4"/>
      <c r="C9578" s="18"/>
      <c r="D9578" s="8"/>
      <c r="E9578" s="8"/>
      <c r="F9578" s="4"/>
      <c r="G9578" s="9"/>
      <c r="H9578" s="18"/>
      <c r="I9578" s="18"/>
      <c r="J9578" s="23" t="str">
        <f>IF(OR(ISBLANK(H9578),ISBLANK((I9578))),"",NETWORKDAYS(H9578,I9578,Setup!$A$2:$A$30))</f>
        <v/>
      </c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</row>
    <row r="9579" spans="1:22">
      <c r="A9579" s="4"/>
      <c r="B9579" s="4"/>
      <c r="C9579" s="18"/>
      <c r="D9579" s="8"/>
      <c r="E9579" s="8"/>
      <c r="F9579" s="4"/>
      <c r="G9579" s="9"/>
      <c r="H9579" s="18"/>
      <c r="I9579" s="18"/>
      <c r="J9579" s="23" t="str">
        <f>IF(OR(ISBLANK(H9579),ISBLANK((I9579))),"",NETWORKDAYS(H9579,I9579,Setup!$A$2:$A$30))</f>
        <v/>
      </c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</row>
    <row r="9580" spans="1:22">
      <c r="A9580" s="4"/>
      <c r="B9580" s="4"/>
      <c r="C9580" s="18"/>
      <c r="D9580" s="8"/>
      <c r="E9580" s="8"/>
      <c r="F9580" s="4"/>
      <c r="G9580" s="9"/>
      <c r="H9580" s="18"/>
      <c r="I9580" s="18"/>
      <c r="J9580" s="23" t="str">
        <f>IF(OR(ISBLANK(H9580),ISBLANK((I9580))),"",NETWORKDAYS(H9580,I9580,Setup!$A$2:$A$30))</f>
        <v/>
      </c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</row>
    <row r="9581" spans="1:22">
      <c r="A9581" s="4"/>
      <c r="B9581" s="4"/>
      <c r="C9581" s="18"/>
      <c r="D9581" s="8"/>
      <c r="E9581" s="8"/>
      <c r="F9581" s="4"/>
      <c r="G9581" s="9"/>
      <c r="H9581" s="18"/>
      <c r="I9581" s="18"/>
      <c r="J9581" s="23" t="str">
        <f>IF(OR(ISBLANK(H9581),ISBLANK((I9581))),"",NETWORKDAYS(H9581,I9581,Setup!$A$2:$A$30))</f>
        <v/>
      </c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</row>
    <row r="9582" spans="1:22">
      <c r="A9582" s="4"/>
      <c r="B9582" s="4"/>
      <c r="C9582" s="18"/>
      <c r="D9582" s="8"/>
      <c r="E9582" s="8"/>
      <c r="F9582" s="4"/>
      <c r="G9582" s="9"/>
      <c r="H9582" s="18"/>
      <c r="I9582" s="18"/>
      <c r="J9582" s="23" t="str">
        <f>IF(OR(ISBLANK(H9582),ISBLANK((I9582))),"",NETWORKDAYS(H9582,I9582,Setup!$A$2:$A$30))</f>
        <v/>
      </c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</row>
    <row r="9583" spans="1:22">
      <c r="A9583" s="4"/>
      <c r="B9583" s="4"/>
      <c r="C9583" s="18"/>
      <c r="D9583" s="8"/>
      <c r="E9583" s="8"/>
      <c r="F9583" s="4"/>
      <c r="G9583" s="9"/>
      <c r="H9583" s="18"/>
      <c r="I9583" s="18"/>
      <c r="J9583" s="23" t="str">
        <f>IF(OR(ISBLANK(H9583),ISBLANK((I9583))),"",NETWORKDAYS(H9583,I9583,Setup!$A$2:$A$30))</f>
        <v/>
      </c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</row>
    <row r="9584" spans="1:22">
      <c r="A9584" s="4"/>
      <c r="B9584" s="4"/>
      <c r="C9584" s="18"/>
      <c r="D9584" s="8"/>
      <c r="E9584" s="8"/>
      <c r="F9584" s="4"/>
      <c r="G9584" s="9"/>
      <c r="H9584" s="18"/>
      <c r="I9584" s="18"/>
      <c r="J9584" s="23" t="str">
        <f>IF(OR(ISBLANK(H9584),ISBLANK((I9584))),"",NETWORKDAYS(H9584,I9584,Setup!$A$2:$A$30))</f>
        <v/>
      </c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</row>
    <row r="9585" spans="1:22">
      <c r="A9585" s="4"/>
      <c r="B9585" s="4"/>
      <c r="C9585" s="18"/>
      <c r="D9585" s="8"/>
      <c r="E9585" s="8"/>
      <c r="F9585" s="4"/>
      <c r="G9585" s="9"/>
      <c r="H9585" s="18"/>
      <c r="I9585" s="18"/>
      <c r="J9585" s="23" t="str">
        <f>IF(OR(ISBLANK(H9585),ISBLANK((I9585))),"",NETWORKDAYS(H9585,I9585,Setup!$A$2:$A$30))</f>
        <v/>
      </c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</row>
    <row r="9586" spans="1:22">
      <c r="A9586" s="4"/>
      <c r="B9586" s="4"/>
      <c r="C9586" s="18"/>
      <c r="D9586" s="8"/>
      <c r="E9586" s="8"/>
      <c r="F9586" s="4"/>
      <c r="G9586" s="9"/>
      <c r="H9586" s="18"/>
      <c r="I9586" s="18"/>
      <c r="J9586" s="23" t="str">
        <f>IF(OR(ISBLANK(H9586),ISBLANK((I9586))),"",NETWORKDAYS(H9586,I9586,Setup!$A$2:$A$30))</f>
        <v/>
      </c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</row>
    <row r="9587" spans="1:22">
      <c r="A9587" s="4"/>
      <c r="B9587" s="4"/>
      <c r="C9587" s="18"/>
      <c r="D9587" s="8"/>
      <c r="E9587" s="8"/>
      <c r="F9587" s="4"/>
      <c r="G9587" s="9"/>
      <c r="H9587" s="18"/>
      <c r="I9587" s="18"/>
      <c r="J9587" s="23" t="str">
        <f>IF(OR(ISBLANK(H9587),ISBLANK((I9587))),"",NETWORKDAYS(H9587,I9587,Setup!$A$2:$A$30))</f>
        <v/>
      </c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</row>
    <row r="9588" spans="1:22">
      <c r="A9588" s="4"/>
      <c r="B9588" s="4"/>
      <c r="C9588" s="18"/>
      <c r="D9588" s="8"/>
      <c r="E9588" s="8"/>
      <c r="F9588" s="4"/>
      <c r="G9588" s="9"/>
      <c r="H9588" s="18"/>
      <c r="I9588" s="18"/>
      <c r="J9588" s="23" t="str">
        <f>IF(OR(ISBLANK(H9588),ISBLANK((I9588))),"",NETWORKDAYS(H9588,I9588,Setup!$A$2:$A$30))</f>
        <v/>
      </c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</row>
    <row r="9589" spans="1:22">
      <c r="A9589" s="4"/>
      <c r="B9589" s="4"/>
      <c r="C9589" s="18"/>
      <c r="D9589" s="8"/>
      <c r="E9589" s="8"/>
      <c r="F9589" s="4"/>
      <c r="G9589" s="9"/>
      <c r="H9589" s="18"/>
      <c r="I9589" s="18"/>
      <c r="J9589" s="23" t="str">
        <f>IF(OR(ISBLANK(H9589),ISBLANK((I9589))),"",NETWORKDAYS(H9589,I9589,Setup!$A$2:$A$30))</f>
        <v/>
      </c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</row>
    <row r="9590" spans="1:22">
      <c r="A9590" s="4"/>
      <c r="B9590" s="4"/>
      <c r="C9590" s="18"/>
      <c r="D9590" s="8"/>
      <c r="E9590" s="8"/>
      <c r="F9590" s="4"/>
      <c r="G9590" s="9"/>
      <c r="H9590" s="18"/>
      <c r="I9590" s="18"/>
      <c r="J9590" s="23" t="str">
        <f>IF(OR(ISBLANK(H9590),ISBLANK((I9590))),"",NETWORKDAYS(H9590,I9590,Setup!$A$2:$A$30))</f>
        <v/>
      </c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</row>
    <row r="9591" spans="1:22">
      <c r="A9591" s="4"/>
      <c r="B9591" s="4"/>
      <c r="C9591" s="18"/>
      <c r="D9591" s="8"/>
      <c r="E9591" s="8"/>
      <c r="F9591" s="4"/>
      <c r="G9591" s="9"/>
      <c r="H9591" s="18"/>
      <c r="I9591" s="18"/>
      <c r="J9591" s="23" t="str">
        <f>IF(OR(ISBLANK(H9591),ISBLANK((I9591))),"",NETWORKDAYS(H9591,I9591,Setup!$A$2:$A$30))</f>
        <v/>
      </c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</row>
    <row r="9592" spans="1:22">
      <c r="A9592" s="4"/>
      <c r="B9592" s="4"/>
      <c r="C9592" s="18"/>
      <c r="D9592" s="8"/>
      <c r="E9592" s="8"/>
      <c r="F9592" s="4"/>
      <c r="G9592" s="9"/>
      <c r="H9592" s="18"/>
      <c r="I9592" s="18"/>
      <c r="J9592" s="23" t="str">
        <f>IF(OR(ISBLANK(H9592),ISBLANK((I9592))),"",NETWORKDAYS(H9592,I9592,Setup!$A$2:$A$30))</f>
        <v/>
      </c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</row>
    <row r="9593" spans="1:22">
      <c r="A9593" s="4"/>
      <c r="B9593" s="4"/>
      <c r="C9593" s="18"/>
      <c r="D9593" s="8"/>
      <c r="E9593" s="8"/>
      <c r="F9593" s="4"/>
      <c r="G9593" s="9"/>
      <c r="H9593" s="18"/>
      <c r="I9593" s="18"/>
      <c r="J9593" s="23" t="str">
        <f>IF(OR(ISBLANK(H9593),ISBLANK((I9593))),"",NETWORKDAYS(H9593,I9593,Setup!$A$2:$A$30))</f>
        <v/>
      </c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</row>
    <row r="9594" spans="1:22">
      <c r="A9594" s="4"/>
      <c r="B9594" s="4"/>
      <c r="C9594" s="18"/>
      <c r="D9594" s="8"/>
      <c r="E9594" s="8"/>
      <c r="F9594" s="4"/>
      <c r="G9594" s="9"/>
      <c r="H9594" s="18"/>
      <c r="I9594" s="18"/>
      <c r="J9594" s="23" t="str">
        <f>IF(OR(ISBLANK(H9594),ISBLANK((I9594))),"",NETWORKDAYS(H9594,I9594,Setup!$A$2:$A$30))</f>
        <v/>
      </c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</row>
    <row r="9595" spans="1:22">
      <c r="A9595" s="4"/>
      <c r="B9595" s="4"/>
      <c r="C9595" s="18"/>
      <c r="D9595" s="8"/>
      <c r="E9595" s="8"/>
      <c r="F9595" s="4"/>
      <c r="G9595" s="9"/>
      <c r="H9595" s="18"/>
      <c r="I9595" s="18"/>
      <c r="J9595" s="23" t="str">
        <f>IF(OR(ISBLANK(H9595),ISBLANK((I9595))),"",NETWORKDAYS(H9595,I9595,Setup!$A$2:$A$30))</f>
        <v/>
      </c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</row>
    <row r="9596" spans="1:22">
      <c r="A9596" s="4"/>
      <c r="B9596" s="4"/>
      <c r="C9596" s="18"/>
      <c r="D9596" s="8"/>
      <c r="E9596" s="8"/>
      <c r="F9596" s="4"/>
      <c r="G9596" s="9"/>
      <c r="H9596" s="18"/>
      <c r="I9596" s="18"/>
      <c r="J9596" s="23" t="str">
        <f>IF(OR(ISBLANK(H9596),ISBLANK((I9596))),"",NETWORKDAYS(H9596,I9596,Setup!$A$2:$A$30))</f>
        <v/>
      </c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</row>
    <row r="9597" spans="1:22">
      <c r="A9597" s="4"/>
      <c r="B9597" s="4"/>
      <c r="C9597" s="18"/>
      <c r="D9597" s="8"/>
      <c r="E9597" s="8"/>
      <c r="F9597" s="4"/>
      <c r="G9597" s="9"/>
      <c r="H9597" s="18"/>
      <c r="I9597" s="18"/>
      <c r="J9597" s="23" t="str">
        <f>IF(OR(ISBLANK(H9597),ISBLANK((I9597))),"",NETWORKDAYS(H9597,I9597,Setup!$A$2:$A$30))</f>
        <v/>
      </c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</row>
    <row r="9598" spans="1:22">
      <c r="A9598" s="4"/>
      <c r="B9598" s="4"/>
      <c r="C9598" s="18"/>
      <c r="D9598" s="8"/>
      <c r="E9598" s="8"/>
      <c r="F9598" s="4"/>
      <c r="G9598" s="9"/>
      <c r="H9598" s="18"/>
      <c r="I9598" s="18"/>
      <c r="J9598" s="23" t="str">
        <f>IF(OR(ISBLANK(H9598),ISBLANK((I9598))),"",NETWORKDAYS(H9598,I9598,Setup!$A$2:$A$30))</f>
        <v/>
      </c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</row>
    <row r="9599" spans="1:22">
      <c r="A9599" s="4"/>
      <c r="B9599" s="4"/>
      <c r="C9599" s="18"/>
      <c r="D9599" s="8"/>
      <c r="E9599" s="8"/>
      <c r="F9599" s="4"/>
      <c r="G9599" s="9"/>
      <c r="H9599" s="18"/>
      <c r="I9599" s="18"/>
      <c r="J9599" s="23" t="str">
        <f>IF(OR(ISBLANK(H9599),ISBLANK((I9599))),"",NETWORKDAYS(H9599,I9599,Setup!$A$2:$A$30))</f>
        <v/>
      </c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</row>
    <row r="9600" spans="1:22">
      <c r="A9600" s="4"/>
      <c r="B9600" s="4"/>
      <c r="C9600" s="18"/>
      <c r="D9600" s="8"/>
      <c r="E9600" s="8"/>
      <c r="F9600" s="4"/>
      <c r="G9600" s="9"/>
      <c r="H9600" s="18"/>
      <c r="I9600" s="18"/>
      <c r="J9600" s="23" t="str">
        <f>IF(OR(ISBLANK(H9600),ISBLANK((I9600))),"",NETWORKDAYS(H9600,I9600,Setup!$A$2:$A$30))</f>
        <v/>
      </c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</row>
    <row r="9601" spans="1:22">
      <c r="A9601" s="4"/>
      <c r="B9601" s="4"/>
      <c r="C9601" s="18"/>
      <c r="D9601" s="8"/>
      <c r="E9601" s="8"/>
      <c r="F9601" s="4"/>
      <c r="G9601" s="9"/>
      <c r="H9601" s="18"/>
      <c r="I9601" s="18"/>
      <c r="J9601" s="23" t="str">
        <f>IF(OR(ISBLANK(H9601),ISBLANK((I9601))),"",NETWORKDAYS(H9601,I9601,Setup!$A$2:$A$30))</f>
        <v/>
      </c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</row>
    <row r="9602" spans="1:22">
      <c r="A9602" s="4"/>
      <c r="B9602" s="4"/>
      <c r="C9602" s="18"/>
      <c r="D9602" s="8"/>
      <c r="E9602" s="8"/>
      <c r="F9602" s="4"/>
      <c r="G9602" s="9"/>
      <c r="H9602" s="18"/>
      <c r="I9602" s="18"/>
      <c r="J9602" s="23" t="str">
        <f>IF(OR(ISBLANK(H9602),ISBLANK((I9602))),"",NETWORKDAYS(H9602,I9602,Setup!$A$2:$A$30))</f>
        <v/>
      </c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</row>
    <row r="9603" spans="1:22">
      <c r="A9603" s="4"/>
      <c r="B9603" s="4"/>
      <c r="C9603" s="18"/>
      <c r="D9603" s="8"/>
      <c r="E9603" s="8"/>
      <c r="F9603" s="4"/>
      <c r="G9603" s="9"/>
      <c r="H9603" s="18"/>
      <c r="I9603" s="18"/>
      <c r="J9603" s="23" t="str">
        <f>IF(OR(ISBLANK(H9603),ISBLANK((I9603))),"",NETWORKDAYS(H9603,I9603,Setup!$A$2:$A$30))</f>
        <v/>
      </c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</row>
    <row r="9604" spans="1:22">
      <c r="A9604" s="4"/>
      <c r="B9604" s="4"/>
      <c r="C9604" s="18"/>
      <c r="D9604" s="8"/>
      <c r="E9604" s="8"/>
      <c r="F9604" s="4"/>
      <c r="G9604" s="9"/>
      <c r="H9604" s="18"/>
      <c r="I9604" s="18"/>
      <c r="J9604" s="23" t="str">
        <f>IF(OR(ISBLANK(H9604),ISBLANK((I9604))),"",NETWORKDAYS(H9604,I9604,Setup!$A$2:$A$30))</f>
        <v/>
      </c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</row>
    <row r="9605" spans="1:22">
      <c r="A9605" s="4"/>
      <c r="B9605" s="4"/>
      <c r="C9605" s="18"/>
      <c r="D9605" s="8"/>
      <c r="E9605" s="8"/>
      <c r="F9605" s="4"/>
      <c r="G9605" s="9"/>
      <c r="H9605" s="18"/>
      <c r="I9605" s="18"/>
      <c r="J9605" s="23" t="str">
        <f>IF(OR(ISBLANK(H9605),ISBLANK((I9605))),"",NETWORKDAYS(H9605,I9605,Setup!$A$2:$A$30))</f>
        <v/>
      </c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</row>
    <row r="9606" spans="1:22">
      <c r="A9606" s="4"/>
      <c r="B9606" s="4"/>
      <c r="C9606" s="18"/>
      <c r="D9606" s="8"/>
      <c r="E9606" s="8"/>
      <c r="F9606" s="4"/>
      <c r="G9606" s="9"/>
      <c r="H9606" s="18"/>
      <c r="I9606" s="18"/>
      <c r="J9606" s="23" t="str">
        <f>IF(OR(ISBLANK(H9606),ISBLANK((I9606))),"",NETWORKDAYS(H9606,I9606,Setup!$A$2:$A$30))</f>
        <v/>
      </c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</row>
    <row r="9607" spans="1:22">
      <c r="A9607" s="4"/>
      <c r="B9607" s="4"/>
      <c r="C9607" s="18"/>
      <c r="D9607" s="8"/>
      <c r="E9607" s="8"/>
      <c r="F9607" s="4"/>
      <c r="G9607" s="9"/>
      <c r="H9607" s="18"/>
      <c r="I9607" s="18"/>
      <c r="J9607" s="23" t="str">
        <f>IF(OR(ISBLANK(H9607),ISBLANK((I9607))),"",NETWORKDAYS(H9607,I9607,Setup!$A$2:$A$30))</f>
        <v/>
      </c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</row>
    <row r="9608" spans="1:22">
      <c r="A9608" s="4"/>
      <c r="B9608" s="4"/>
      <c r="C9608" s="18"/>
      <c r="D9608" s="8"/>
      <c r="E9608" s="8"/>
      <c r="F9608" s="4"/>
      <c r="G9608" s="9"/>
      <c r="H9608" s="18"/>
      <c r="I9608" s="18"/>
      <c r="J9608" s="23" t="str">
        <f>IF(OR(ISBLANK(H9608),ISBLANK((I9608))),"",NETWORKDAYS(H9608,I9608,Setup!$A$2:$A$30))</f>
        <v/>
      </c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</row>
    <row r="9609" spans="1:22">
      <c r="A9609" s="4"/>
      <c r="B9609" s="4"/>
      <c r="C9609" s="18"/>
      <c r="D9609" s="8"/>
      <c r="E9609" s="8"/>
      <c r="F9609" s="4"/>
      <c r="G9609" s="9"/>
      <c r="H9609" s="18"/>
      <c r="I9609" s="18"/>
      <c r="J9609" s="23" t="str">
        <f>IF(OR(ISBLANK(H9609),ISBLANK((I9609))),"",NETWORKDAYS(H9609,I9609,Setup!$A$2:$A$30))</f>
        <v/>
      </c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</row>
    <row r="9610" spans="1:22">
      <c r="A9610" s="4"/>
      <c r="B9610" s="4"/>
      <c r="C9610" s="18"/>
      <c r="D9610" s="8"/>
      <c r="E9610" s="8"/>
      <c r="F9610" s="4"/>
      <c r="G9610" s="9"/>
      <c r="H9610" s="18"/>
      <c r="I9610" s="18"/>
      <c r="J9610" s="23" t="str">
        <f>IF(OR(ISBLANK(H9610),ISBLANK((I9610))),"",NETWORKDAYS(H9610,I9610,Setup!$A$2:$A$30))</f>
        <v/>
      </c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</row>
    <row r="9611" spans="1:22">
      <c r="A9611" s="4"/>
      <c r="B9611" s="4"/>
      <c r="C9611" s="18"/>
      <c r="D9611" s="8"/>
      <c r="E9611" s="8"/>
      <c r="F9611" s="4"/>
      <c r="G9611" s="9"/>
      <c r="H9611" s="18"/>
      <c r="I9611" s="18"/>
      <c r="J9611" s="23" t="str">
        <f>IF(OR(ISBLANK(H9611),ISBLANK((I9611))),"",NETWORKDAYS(H9611,I9611,Setup!$A$2:$A$30))</f>
        <v/>
      </c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</row>
    <row r="9612" spans="1:22">
      <c r="A9612" s="4"/>
      <c r="B9612" s="4"/>
      <c r="C9612" s="18"/>
      <c r="D9612" s="8"/>
      <c r="E9612" s="8"/>
      <c r="F9612" s="4"/>
      <c r="G9612" s="9"/>
      <c r="H9612" s="18"/>
      <c r="I9612" s="18"/>
      <c r="J9612" s="23" t="str">
        <f>IF(OR(ISBLANK(H9612),ISBLANK((I9612))),"",NETWORKDAYS(H9612,I9612,Setup!$A$2:$A$30))</f>
        <v/>
      </c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</row>
    <row r="9613" spans="1:22">
      <c r="A9613" s="4"/>
      <c r="B9613" s="4"/>
      <c r="C9613" s="18"/>
      <c r="D9613" s="8"/>
      <c r="E9613" s="8"/>
      <c r="F9613" s="4"/>
      <c r="G9613" s="9"/>
      <c r="H9613" s="18"/>
      <c r="I9613" s="18"/>
      <c r="J9613" s="23" t="str">
        <f>IF(OR(ISBLANK(H9613),ISBLANK((I9613))),"",NETWORKDAYS(H9613,I9613,Setup!$A$2:$A$30))</f>
        <v/>
      </c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</row>
    <row r="9614" spans="1:22">
      <c r="A9614" s="4"/>
      <c r="B9614" s="4"/>
      <c r="C9614" s="18"/>
      <c r="D9614" s="8"/>
      <c r="E9614" s="8"/>
      <c r="F9614" s="4"/>
      <c r="G9614" s="9"/>
      <c r="H9614" s="18"/>
      <c r="I9614" s="18"/>
      <c r="J9614" s="23" t="str">
        <f>IF(OR(ISBLANK(H9614),ISBLANK((I9614))),"",NETWORKDAYS(H9614,I9614,Setup!$A$2:$A$30))</f>
        <v/>
      </c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</row>
    <row r="9615" spans="1:22">
      <c r="A9615" s="4"/>
      <c r="B9615" s="4"/>
      <c r="C9615" s="18"/>
      <c r="D9615" s="8"/>
      <c r="E9615" s="8"/>
      <c r="F9615" s="4"/>
      <c r="G9615" s="9"/>
      <c r="H9615" s="18"/>
      <c r="I9615" s="18"/>
      <c r="J9615" s="23" t="str">
        <f>IF(OR(ISBLANK(H9615),ISBLANK((I9615))),"",NETWORKDAYS(H9615,I9615,Setup!$A$2:$A$30))</f>
        <v/>
      </c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</row>
    <row r="9616" spans="1:22">
      <c r="A9616" s="4"/>
      <c r="B9616" s="4"/>
      <c r="C9616" s="18"/>
      <c r="D9616" s="8"/>
      <c r="E9616" s="8"/>
      <c r="F9616" s="4"/>
      <c r="G9616" s="9"/>
      <c r="H9616" s="18"/>
      <c r="I9616" s="18"/>
      <c r="J9616" s="23" t="str">
        <f>IF(OR(ISBLANK(H9616),ISBLANK((I9616))),"",NETWORKDAYS(H9616,I9616,Setup!$A$2:$A$30))</f>
        <v/>
      </c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</row>
    <row r="9617" spans="1:22">
      <c r="A9617" s="4"/>
      <c r="B9617" s="4"/>
      <c r="C9617" s="18"/>
      <c r="D9617" s="8"/>
      <c r="E9617" s="8"/>
      <c r="F9617" s="4"/>
      <c r="G9617" s="9"/>
      <c r="H9617" s="18"/>
      <c r="I9617" s="18"/>
      <c r="J9617" s="23" t="str">
        <f>IF(OR(ISBLANK(H9617),ISBLANK((I9617))),"",NETWORKDAYS(H9617,I9617,Setup!$A$2:$A$30))</f>
        <v/>
      </c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</row>
    <row r="9618" spans="1:22">
      <c r="A9618" s="4"/>
      <c r="B9618" s="4"/>
      <c r="C9618" s="18"/>
      <c r="D9618" s="8"/>
      <c r="E9618" s="8"/>
      <c r="F9618" s="4"/>
      <c r="G9618" s="9"/>
      <c r="H9618" s="18"/>
      <c r="I9618" s="18"/>
      <c r="J9618" s="23" t="str">
        <f>IF(OR(ISBLANK(H9618),ISBLANK((I9618))),"",NETWORKDAYS(H9618,I9618,Setup!$A$2:$A$30))</f>
        <v/>
      </c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</row>
    <row r="9619" spans="1:22">
      <c r="A9619" s="4"/>
      <c r="B9619" s="4"/>
      <c r="C9619" s="18"/>
      <c r="D9619" s="8"/>
      <c r="E9619" s="8"/>
      <c r="F9619" s="4"/>
      <c r="G9619" s="9"/>
      <c r="H9619" s="18"/>
      <c r="I9619" s="18"/>
      <c r="J9619" s="23" t="str">
        <f>IF(OR(ISBLANK(H9619),ISBLANK((I9619))),"",NETWORKDAYS(H9619,I9619,Setup!$A$2:$A$30))</f>
        <v/>
      </c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</row>
    <row r="9620" spans="1:22">
      <c r="A9620" s="4"/>
      <c r="B9620" s="4"/>
      <c r="C9620" s="18"/>
      <c r="D9620" s="8"/>
      <c r="E9620" s="8"/>
      <c r="F9620" s="4"/>
      <c r="G9620" s="9"/>
      <c r="H9620" s="18"/>
      <c r="I9620" s="18"/>
      <c r="J9620" s="23" t="str">
        <f>IF(OR(ISBLANK(H9620),ISBLANK((I9620))),"",NETWORKDAYS(H9620,I9620,Setup!$A$2:$A$30))</f>
        <v/>
      </c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</row>
    <row r="9621" spans="1:22">
      <c r="A9621" s="4"/>
      <c r="B9621" s="4"/>
      <c r="C9621" s="18"/>
      <c r="D9621" s="8"/>
      <c r="E9621" s="8"/>
      <c r="F9621" s="4"/>
      <c r="G9621" s="9"/>
      <c r="H9621" s="18"/>
      <c r="I9621" s="18"/>
      <c r="J9621" s="23" t="str">
        <f>IF(OR(ISBLANK(H9621),ISBLANK((I9621))),"",NETWORKDAYS(H9621,I9621,Setup!$A$2:$A$30))</f>
        <v/>
      </c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</row>
    <row r="9622" spans="1:22">
      <c r="A9622" s="4"/>
      <c r="B9622" s="4"/>
      <c r="C9622" s="18"/>
      <c r="D9622" s="8"/>
      <c r="E9622" s="8"/>
      <c r="F9622" s="4"/>
      <c r="G9622" s="9"/>
      <c r="H9622" s="18"/>
      <c r="I9622" s="18"/>
      <c r="J9622" s="23" t="str">
        <f>IF(OR(ISBLANK(H9622),ISBLANK((I9622))),"",NETWORKDAYS(H9622,I9622,Setup!$A$2:$A$30))</f>
        <v/>
      </c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</row>
    <row r="9623" spans="1:22">
      <c r="A9623" s="4"/>
      <c r="B9623" s="4"/>
      <c r="C9623" s="18"/>
      <c r="D9623" s="8"/>
      <c r="E9623" s="8"/>
      <c r="F9623" s="4"/>
      <c r="G9623" s="9"/>
      <c r="H9623" s="18"/>
      <c r="I9623" s="18"/>
      <c r="J9623" s="23" t="str">
        <f>IF(OR(ISBLANK(H9623),ISBLANK((I9623))),"",NETWORKDAYS(H9623,I9623,Setup!$A$2:$A$30))</f>
        <v/>
      </c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</row>
    <row r="9624" spans="1:22">
      <c r="A9624" s="4"/>
      <c r="B9624" s="4"/>
      <c r="C9624" s="18"/>
      <c r="D9624" s="8"/>
      <c r="E9624" s="8"/>
      <c r="F9624" s="4"/>
      <c r="G9624" s="9"/>
      <c r="H9624" s="18"/>
      <c r="I9624" s="18"/>
      <c r="J9624" s="23" t="str">
        <f>IF(OR(ISBLANK(H9624),ISBLANK((I9624))),"",NETWORKDAYS(H9624,I9624,Setup!$A$2:$A$30))</f>
        <v/>
      </c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</row>
    <row r="9625" spans="1:22">
      <c r="A9625" s="4"/>
      <c r="B9625" s="4"/>
      <c r="C9625" s="18"/>
      <c r="D9625" s="8"/>
      <c r="E9625" s="8"/>
      <c r="F9625" s="4"/>
      <c r="G9625" s="9"/>
      <c r="H9625" s="18"/>
      <c r="I9625" s="18"/>
      <c r="J9625" s="23" t="str">
        <f>IF(OR(ISBLANK(H9625),ISBLANK((I9625))),"",NETWORKDAYS(H9625,I9625,Setup!$A$2:$A$30))</f>
        <v/>
      </c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</row>
    <row r="9626" spans="1:22">
      <c r="A9626" s="4"/>
      <c r="B9626" s="4"/>
      <c r="C9626" s="18"/>
      <c r="D9626" s="8"/>
      <c r="E9626" s="8"/>
      <c r="F9626" s="4"/>
      <c r="G9626" s="9"/>
      <c r="H9626" s="18"/>
      <c r="I9626" s="18"/>
      <c r="J9626" s="23" t="str">
        <f>IF(OR(ISBLANK(H9626),ISBLANK((I9626))),"",NETWORKDAYS(H9626,I9626,Setup!$A$2:$A$30))</f>
        <v/>
      </c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</row>
    <row r="9627" spans="1:22">
      <c r="A9627" s="4"/>
      <c r="B9627" s="4"/>
      <c r="C9627" s="18"/>
      <c r="D9627" s="8"/>
      <c r="E9627" s="8"/>
      <c r="F9627" s="4"/>
      <c r="G9627" s="9"/>
      <c r="H9627" s="18"/>
      <c r="I9627" s="18"/>
      <c r="J9627" s="23" t="str">
        <f>IF(OR(ISBLANK(H9627),ISBLANK((I9627))),"",NETWORKDAYS(H9627,I9627,Setup!$A$2:$A$30))</f>
        <v/>
      </c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</row>
    <row r="9628" spans="1:22">
      <c r="A9628" s="4"/>
      <c r="B9628" s="4"/>
      <c r="C9628" s="18"/>
      <c r="D9628" s="8"/>
      <c r="E9628" s="8"/>
      <c r="F9628" s="4"/>
      <c r="G9628" s="9"/>
      <c r="H9628" s="18"/>
      <c r="I9628" s="18"/>
      <c r="J9628" s="23" t="str">
        <f>IF(OR(ISBLANK(H9628),ISBLANK((I9628))),"",NETWORKDAYS(H9628,I9628,Setup!$A$2:$A$30))</f>
        <v/>
      </c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</row>
    <row r="9629" spans="1:22">
      <c r="A9629" s="4"/>
      <c r="B9629" s="4"/>
      <c r="C9629" s="18"/>
      <c r="D9629" s="8"/>
      <c r="E9629" s="8"/>
      <c r="F9629" s="4"/>
      <c r="G9629" s="9"/>
      <c r="H9629" s="18"/>
      <c r="I9629" s="18"/>
      <c r="J9629" s="23" t="str">
        <f>IF(OR(ISBLANK(H9629),ISBLANK((I9629))),"",NETWORKDAYS(H9629,I9629,Setup!$A$2:$A$30))</f>
        <v/>
      </c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</row>
    <row r="9630" spans="1:22">
      <c r="A9630" s="4"/>
      <c r="B9630" s="4"/>
      <c r="C9630" s="18"/>
      <c r="D9630" s="8"/>
      <c r="E9630" s="8"/>
      <c r="F9630" s="4"/>
      <c r="G9630" s="9"/>
      <c r="H9630" s="18"/>
      <c r="I9630" s="18"/>
      <c r="J9630" s="23" t="str">
        <f>IF(OR(ISBLANK(H9630),ISBLANK((I9630))),"",NETWORKDAYS(H9630,I9630,Setup!$A$2:$A$30))</f>
        <v/>
      </c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</row>
    <row r="9631" spans="1:22">
      <c r="A9631" s="4"/>
      <c r="B9631" s="4"/>
      <c r="C9631" s="18"/>
      <c r="D9631" s="8"/>
      <c r="E9631" s="8"/>
      <c r="F9631" s="4"/>
      <c r="G9631" s="9"/>
      <c r="H9631" s="18"/>
      <c r="I9631" s="18"/>
      <c r="J9631" s="23" t="str">
        <f>IF(OR(ISBLANK(H9631),ISBLANK((I9631))),"",NETWORKDAYS(H9631,I9631,Setup!$A$2:$A$30))</f>
        <v/>
      </c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</row>
    <row r="9632" spans="1:22">
      <c r="A9632" s="4"/>
      <c r="B9632" s="4"/>
      <c r="C9632" s="18"/>
      <c r="D9632" s="8"/>
      <c r="E9632" s="8"/>
      <c r="F9632" s="4"/>
      <c r="G9632" s="9"/>
      <c r="H9632" s="18"/>
      <c r="I9632" s="18"/>
      <c r="J9632" s="23" t="str">
        <f>IF(OR(ISBLANK(H9632),ISBLANK((I9632))),"",NETWORKDAYS(H9632,I9632,Setup!$A$2:$A$30))</f>
        <v/>
      </c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</row>
    <row r="9633" spans="1:22">
      <c r="A9633" s="4"/>
      <c r="B9633" s="4"/>
      <c r="C9633" s="18"/>
      <c r="D9633" s="8"/>
      <c r="E9633" s="8"/>
      <c r="F9633" s="4"/>
      <c r="G9633" s="9"/>
      <c r="H9633" s="18"/>
      <c r="I9633" s="18"/>
      <c r="J9633" s="23" t="str">
        <f>IF(OR(ISBLANK(H9633),ISBLANK((I9633))),"",NETWORKDAYS(H9633,I9633,Setup!$A$2:$A$30))</f>
        <v/>
      </c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</row>
    <row r="9634" spans="1:22">
      <c r="A9634" s="4"/>
      <c r="B9634" s="4"/>
      <c r="C9634" s="18"/>
      <c r="D9634" s="8"/>
      <c r="E9634" s="8"/>
      <c r="F9634" s="4"/>
      <c r="G9634" s="9"/>
      <c r="H9634" s="18"/>
      <c r="I9634" s="18"/>
      <c r="J9634" s="23" t="str">
        <f>IF(OR(ISBLANK(H9634),ISBLANK((I9634))),"",NETWORKDAYS(H9634,I9634,Setup!$A$2:$A$30))</f>
        <v/>
      </c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</row>
    <row r="9635" spans="1:22">
      <c r="A9635" s="4"/>
      <c r="B9635" s="4"/>
      <c r="C9635" s="18"/>
      <c r="D9635" s="8"/>
      <c r="E9635" s="8"/>
      <c r="F9635" s="4"/>
      <c r="G9635" s="9"/>
      <c r="H9635" s="18"/>
      <c r="I9635" s="18"/>
      <c r="J9635" s="23" t="str">
        <f>IF(OR(ISBLANK(H9635),ISBLANK((I9635))),"",NETWORKDAYS(H9635,I9635,Setup!$A$2:$A$30))</f>
        <v/>
      </c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</row>
    <row r="9636" spans="1:22">
      <c r="A9636" s="4"/>
      <c r="B9636" s="4"/>
      <c r="C9636" s="18"/>
      <c r="D9636" s="8"/>
      <c r="E9636" s="8"/>
      <c r="F9636" s="4"/>
      <c r="G9636" s="9"/>
      <c r="H9636" s="18"/>
      <c r="I9636" s="18"/>
      <c r="J9636" s="23" t="str">
        <f>IF(OR(ISBLANK(H9636),ISBLANK((I9636))),"",NETWORKDAYS(H9636,I9636,Setup!$A$2:$A$30))</f>
        <v/>
      </c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</row>
    <row r="9637" spans="1:22">
      <c r="A9637" s="4"/>
      <c r="B9637" s="4"/>
      <c r="C9637" s="18"/>
      <c r="D9637" s="8"/>
      <c r="E9637" s="8"/>
      <c r="F9637" s="4"/>
      <c r="G9637" s="9"/>
      <c r="H9637" s="18"/>
      <c r="I9637" s="18"/>
      <c r="J9637" s="23" t="str">
        <f>IF(OR(ISBLANK(H9637),ISBLANK((I9637))),"",NETWORKDAYS(H9637,I9637,Setup!$A$2:$A$30))</f>
        <v/>
      </c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</row>
    <row r="9638" spans="1:22">
      <c r="A9638" s="4"/>
      <c r="B9638" s="4"/>
      <c r="C9638" s="18"/>
      <c r="D9638" s="8"/>
      <c r="E9638" s="8"/>
      <c r="F9638" s="4"/>
      <c r="G9638" s="9"/>
      <c r="H9638" s="18"/>
      <c r="I9638" s="18"/>
      <c r="J9638" s="23" t="str">
        <f>IF(OR(ISBLANK(H9638),ISBLANK((I9638))),"",NETWORKDAYS(H9638,I9638,Setup!$A$2:$A$30))</f>
        <v/>
      </c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</row>
    <row r="9639" spans="1:22">
      <c r="A9639" s="4"/>
      <c r="B9639" s="4"/>
      <c r="C9639" s="18"/>
      <c r="D9639" s="8"/>
      <c r="E9639" s="8"/>
      <c r="F9639" s="4"/>
      <c r="G9639" s="9"/>
      <c r="H9639" s="18"/>
      <c r="I9639" s="18"/>
      <c r="J9639" s="23" t="str">
        <f>IF(OR(ISBLANK(H9639),ISBLANK((I9639))),"",NETWORKDAYS(H9639,I9639,Setup!$A$2:$A$30))</f>
        <v/>
      </c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</row>
    <row r="9640" spans="1:22">
      <c r="A9640" s="4"/>
      <c r="B9640" s="4"/>
      <c r="C9640" s="18"/>
      <c r="D9640" s="8"/>
      <c r="E9640" s="8"/>
      <c r="F9640" s="4"/>
      <c r="G9640" s="9"/>
      <c r="H9640" s="18"/>
      <c r="I9640" s="18"/>
      <c r="J9640" s="23" t="str">
        <f>IF(OR(ISBLANK(H9640),ISBLANK((I9640))),"",NETWORKDAYS(H9640,I9640,Setup!$A$2:$A$30))</f>
        <v/>
      </c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</row>
    <row r="9641" spans="1:22">
      <c r="A9641" s="4"/>
      <c r="B9641" s="4"/>
      <c r="C9641" s="18"/>
      <c r="D9641" s="8"/>
      <c r="E9641" s="8"/>
      <c r="F9641" s="4"/>
      <c r="G9641" s="9"/>
      <c r="H9641" s="18"/>
      <c r="I9641" s="18"/>
      <c r="J9641" s="23" t="str">
        <f>IF(OR(ISBLANK(H9641),ISBLANK((I9641))),"",NETWORKDAYS(H9641,I9641,Setup!$A$2:$A$30))</f>
        <v/>
      </c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</row>
    <row r="9642" spans="1:22">
      <c r="A9642" s="4"/>
      <c r="B9642" s="4"/>
      <c r="C9642" s="18"/>
      <c r="D9642" s="8"/>
      <c r="E9642" s="8"/>
      <c r="F9642" s="4"/>
      <c r="G9642" s="9"/>
      <c r="H9642" s="18"/>
      <c r="I9642" s="18"/>
      <c r="J9642" s="23" t="str">
        <f>IF(OR(ISBLANK(H9642),ISBLANK((I9642))),"",NETWORKDAYS(H9642,I9642,Setup!$A$2:$A$30))</f>
        <v/>
      </c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</row>
    <row r="9643" spans="1:22">
      <c r="A9643" s="4"/>
      <c r="B9643" s="4"/>
      <c r="C9643" s="18"/>
      <c r="D9643" s="8"/>
      <c r="E9643" s="8"/>
      <c r="F9643" s="4"/>
      <c r="G9643" s="9"/>
      <c r="H9643" s="18"/>
      <c r="I9643" s="18"/>
      <c r="J9643" s="23" t="str">
        <f>IF(OR(ISBLANK(H9643),ISBLANK((I9643))),"",NETWORKDAYS(H9643,I9643,Setup!$A$2:$A$30))</f>
        <v/>
      </c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</row>
    <row r="9644" spans="1:22">
      <c r="A9644" s="4"/>
      <c r="B9644" s="4"/>
      <c r="C9644" s="18"/>
      <c r="D9644" s="8"/>
      <c r="E9644" s="8"/>
      <c r="F9644" s="4"/>
      <c r="G9644" s="9"/>
      <c r="H9644" s="18"/>
      <c r="I9644" s="18"/>
      <c r="J9644" s="23" t="str">
        <f>IF(OR(ISBLANK(H9644),ISBLANK((I9644))),"",NETWORKDAYS(H9644,I9644,Setup!$A$2:$A$30))</f>
        <v/>
      </c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</row>
    <row r="9645" spans="1:22">
      <c r="A9645" s="4"/>
      <c r="B9645" s="4"/>
      <c r="C9645" s="18"/>
      <c r="D9645" s="8"/>
      <c r="E9645" s="8"/>
      <c r="F9645" s="4"/>
      <c r="G9645" s="9"/>
      <c r="H9645" s="18"/>
      <c r="I9645" s="18"/>
      <c r="J9645" s="23" t="str">
        <f>IF(OR(ISBLANK(H9645),ISBLANK((I9645))),"",NETWORKDAYS(H9645,I9645,Setup!$A$2:$A$30))</f>
        <v/>
      </c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</row>
    <row r="9646" spans="1:22">
      <c r="A9646" s="4"/>
      <c r="B9646" s="4"/>
      <c r="C9646" s="18"/>
      <c r="D9646" s="8"/>
      <c r="E9646" s="8"/>
      <c r="F9646" s="4"/>
      <c r="G9646" s="9"/>
      <c r="H9646" s="18"/>
      <c r="I9646" s="18"/>
      <c r="J9646" s="23" t="str">
        <f>IF(OR(ISBLANK(H9646),ISBLANK((I9646))),"",NETWORKDAYS(H9646,I9646,Setup!$A$2:$A$30))</f>
        <v/>
      </c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</row>
    <row r="9647" spans="1:22">
      <c r="A9647" s="4"/>
      <c r="B9647" s="4"/>
      <c r="C9647" s="18"/>
      <c r="D9647" s="8"/>
      <c r="E9647" s="8"/>
      <c r="F9647" s="4"/>
      <c r="G9647" s="9"/>
      <c r="H9647" s="18"/>
      <c r="I9647" s="18"/>
      <c r="J9647" s="23" t="str">
        <f>IF(OR(ISBLANK(H9647),ISBLANK((I9647))),"",NETWORKDAYS(H9647,I9647,Setup!$A$2:$A$30))</f>
        <v/>
      </c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</row>
    <row r="9648" spans="1:22">
      <c r="A9648" s="4"/>
      <c r="B9648" s="4"/>
      <c r="C9648" s="18"/>
      <c r="D9648" s="8"/>
      <c r="E9648" s="8"/>
      <c r="F9648" s="4"/>
      <c r="G9648" s="9"/>
      <c r="H9648" s="18"/>
      <c r="I9648" s="18"/>
      <c r="J9648" s="23" t="str">
        <f>IF(OR(ISBLANK(H9648),ISBLANK((I9648))),"",NETWORKDAYS(H9648,I9648,Setup!$A$2:$A$30))</f>
        <v/>
      </c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</row>
    <row r="9649" spans="1:22">
      <c r="A9649" s="4"/>
      <c r="B9649" s="4"/>
      <c r="C9649" s="18"/>
      <c r="D9649" s="8"/>
      <c r="E9649" s="8"/>
      <c r="F9649" s="4"/>
      <c r="G9649" s="9"/>
      <c r="H9649" s="18"/>
      <c r="I9649" s="18"/>
      <c r="J9649" s="23" t="str">
        <f>IF(OR(ISBLANK(H9649),ISBLANK((I9649))),"",NETWORKDAYS(H9649,I9649,Setup!$A$2:$A$30))</f>
        <v/>
      </c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</row>
    <row r="9650" spans="1:22">
      <c r="A9650" s="4"/>
      <c r="B9650" s="4"/>
      <c r="C9650" s="18"/>
      <c r="D9650" s="8"/>
      <c r="E9650" s="8"/>
      <c r="F9650" s="4"/>
      <c r="G9650" s="9"/>
      <c r="H9650" s="18"/>
      <c r="I9650" s="18"/>
      <c r="J9650" s="23" t="str">
        <f>IF(OR(ISBLANK(H9650),ISBLANK((I9650))),"",NETWORKDAYS(H9650,I9650,Setup!$A$2:$A$30))</f>
        <v/>
      </c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</row>
    <row r="9651" spans="1:22">
      <c r="A9651" s="4"/>
      <c r="B9651" s="4"/>
      <c r="C9651" s="18"/>
      <c r="D9651" s="8"/>
      <c r="E9651" s="8"/>
      <c r="F9651" s="4"/>
      <c r="G9651" s="9"/>
      <c r="H9651" s="18"/>
      <c r="I9651" s="18"/>
      <c r="J9651" s="23" t="str">
        <f>IF(OR(ISBLANK(H9651),ISBLANK((I9651))),"",NETWORKDAYS(H9651,I9651,Setup!$A$2:$A$30))</f>
        <v/>
      </c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</row>
    <row r="9652" spans="1:22">
      <c r="A9652" s="4"/>
      <c r="B9652" s="4"/>
      <c r="C9652" s="18"/>
      <c r="D9652" s="8"/>
      <c r="E9652" s="8"/>
      <c r="F9652" s="4"/>
      <c r="G9652" s="9"/>
      <c r="H9652" s="18"/>
      <c r="I9652" s="18"/>
      <c r="J9652" s="23" t="str">
        <f>IF(OR(ISBLANK(H9652),ISBLANK((I9652))),"",NETWORKDAYS(H9652,I9652,Setup!$A$2:$A$30))</f>
        <v/>
      </c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</row>
    <row r="9653" spans="1:22">
      <c r="A9653" s="4"/>
      <c r="B9653" s="4"/>
      <c r="C9653" s="18"/>
      <c r="D9653" s="8"/>
      <c r="E9653" s="8"/>
      <c r="F9653" s="4"/>
      <c r="G9653" s="9"/>
      <c r="H9653" s="18"/>
      <c r="I9653" s="18"/>
      <c r="J9653" s="23" t="str">
        <f>IF(OR(ISBLANK(H9653),ISBLANK((I9653))),"",NETWORKDAYS(H9653,I9653,Setup!$A$2:$A$30))</f>
        <v/>
      </c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</row>
    <row r="9654" spans="1:22">
      <c r="A9654" s="4"/>
      <c r="B9654" s="4"/>
      <c r="C9654" s="18"/>
      <c r="D9654" s="8"/>
      <c r="E9654" s="8"/>
      <c r="F9654" s="4"/>
      <c r="G9654" s="9"/>
      <c r="H9654" s="18"/>
      <c r="I9654" s="18"/>
      <c r="J9654" s="23" t="str">
        <f>IF(OR(ISBLANK(H9654),ISBLANK((I9654))),"",NETWORKDAYS(H9654,I9654,Setup!$A$2:$A$30))</f>
        <v/>
      </c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</row>
    <row r="9655" spans="1:22">
      <c r="A9655" s="4"/>
      <c r="B9655" s="4"/>
      <c r="C9655" s="18"/>
      <c r="D9655" s="8"/>
      <c r="E9655" s="8"/>
      <c r="F9655" s="4"/>
      <c r="G9655" s="9"/>
      <c r="H9655" s="18"/>
      <c r="I9655" s="18"/>
      <c r="J9655" s="23" t="str">
        <f>IF(OR(ISBLANK(H9655),ISBLANK((I9655))),"",NETWORKDAYS(H9655,I9655,Setup!$A$2:$A$30))</f>
        <v/>
      </c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</row>
    <row r="9656" spans="1:22">
      <c r="A9656" s="4"/>
      <c r="B9656" s="4"/>
      <c r="C9656" s="18"/>
      <c r="D9656" s="8"/>
      <c r="E9656" s="8"/>
      <c r="F9656" s="4"/>
      <c r="G9656" s="9"/>
      <c r="H9656" s="18"/>
      <c r="I9656" s="18"/>
      <c r="J9656" s="23" t="str">
        <f>IF(OR(ISBLANK(H9656),ISBLANK((I9656))),"",NETWORKDAYS(H9656,I9656,Setup!$A$2:$A$30))</f>
        <v/>
      </c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</row>
    <row r="9657" spans="1:22">
      <c r="A9657" s="4"/>
      <c r="B9657" s="4"/>
      <c r="C9657" s="18"/>
      <c r="D9657" s="8"/>
      <c r="E9657" s="8"/>
      <c r="F9657" s="4"/>
      <c r="G9657" s="9"/>
      <c r="H9657" s="18"/>
      <c r="I9657" s="18"/>
      <c r="J9657" s="23" t="str">
        <f>IF(OR(ISBLANK(H9657),ISBLANK((I9657))),"",NETWORKDAYS(H9657,I9657,Setup!$A$2:$A$30))</f>
        <v/>
      </c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</row>
    <row r="9658" spans="1:22">
      <c r="A9658" s="4"/>
      <c r="B9658" s="4"/>
      <c r="C9658" s="18"/>
      <c r="D9658" s="8"/>
      <c r="E9658" s="8"/>
      <c r="F9658" s="4"/>
      <c r="G9658" s="9"/>
      <c r="H9658" s="18"/>
      <c r="I9658" s="18"/>
      <c r="J9658" s="23" t="str">
        <f>IF(OR(ISBLANK(H9658),ISBLANK((I9658))),"",NETWORKDAYS(H9658,I9658,Setup!$A$2:$A$30))</f>
        <v/>
      </c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</row>
    <row r="9659" spans="1:22">
      <c r="A9659" s="4"/>
      <c r="B9659" s="4"/>
      <c r="C9659" s="18"/>
      <c r="D9659" s="8"/>
      <c r="E9659" s="8"/>
      <c r="F9659" s="4"/>
      <c r="G9659" s="9"/>
      <c r="H9659" s="18"/>
      <c r="I9659" s="18"/>
      <c r="J9659" s="23" t="str">
        <f>IF(OR(ISBLANK(H9659),ISBLANK((I9659))),"",NETWORKDAYS(H9659,I9659,Setup!$A$2:$A$30))</f>
        <v/>
      </c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</row>
    <row r="9660" spans="1:22">
      <c r="A9660" s="4"/>
      <c r="B9660" s="4"/>
      <c r="C9660" s="18"/>
      <c r="D9660" s="8"/>
      <c r="E9660" s="8"/>
      <c r="F9660" s="4"/>
      <c r="G9660" s="9"/>
      <c r="H9660" s="18"/>
      <c r="I9660" s="18"/>
      <c r="J9660" s="23" t="str">
        <f>IF(OR(ISBLANK(H9660),ISBLANK((I9660))),"",NETWORKDAYS(H9660,I9660,Setup!$A$2:$A$30))</f>
        <v/>
      </c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</row>
    <row r="9661" spans="1:22">
      <c r="A9661" s="4"/>
      <c r="B9661" s="4"/>
      <c r="C9661" s="18"/>
      <c r="D9661" s="8"/>
      <c r="E9661" s="8"/>
      <c r="F9661" s="4"/>
      <c r="G9661" s="9"/>
      <c r="H9661" s="18"/>
      <c r="I9661" s="18"/>
      <c r="J9661" s="23" t="str">
        <f>IF(OR(ISBLANK(H9661),ISBLANK((I9661))),"",NETWORKDAYS(H9661,I9661,Setup!$A$2:$A$30))</f>
        <v/>
      </c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</row>
    <row r="9662" spans="1:22">
      <c r="A9662" s="4"/>
      <c r="B9662" s="4"/>
      <c r="C9662" s="18"/>
      <c r="D9662" s="8"/>
      <c r="E9662" s="8"/>
      <c r="F9662" s="4"/>
      <c r="G9662" s="9"/>
      <c r="H9662" s="18"/>
      <c r="I9662" s="18"/>
      <c r="J9662" s="23" t="str">
        <f>IF(OR(ISBLANK(H9662),ISBLANK((I9662))),"",NETWORKDAYS(H9662,I9662,Setup!$A$2:$A$30))</f>
        <v/>
      </c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</row>
    <row r="9663" spans="1:22">
      <c r="A9663" s="4"/>
      <c r="B9663" s="4"/>
      <c r="C9663" s="18"/>
      <c r="D9663" s="8"/>
      <c r="E9663" s="8"/>
      <c r="F9663" s="4"/>
      <c r="G9663" s="9"/>
      <c r="H9663" s="18"/>
      <c r="I9663" s="18"/>
      <c r="J9663" s="23" t="str">
        <f>IF(OR(ISBLANK(H9663),ISBLANK((I9663))),"",NETWORKDAYS(H9663,I9663,Setup!$A$2:$A$30))</f>
        <v/>
      </c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</row>
    <row r="9664" spans="1:22">
      <c r="A9664" s="4"/>
      <c r="B9664" s="4"/>
      <c r="C9664" s="18"/>
      <c r="D9664" s="8"/>
      <c r="E9664" s="8"/>
      <c r="F9664" s="4"/>
      <c r="G9664" s="9"/>
      <c r="H9664" s="18"/>
      <c r="I9664" s="18"/>
      <c r="J9664" s="23" t="str">
        <f>IF(OR(ISBLANK(H9664),ISBLANK((I9664))),"",NETWORKDAYS(H9664,I9664,Setup!$A$2:$A$30))</f>
        <v/>
      </c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</row>
    <row r="9665" spans="1:22">
      <c r="A9665" s="4"/>
      <c r="B9665" s="4"/>
      <c r="C9665" s="18"/>
      <c r="D9665" s="8"/>
      <c r="E9665" s="8"/>
      <c r="F9665" s="4"/>
      <c r="G9665" s="9"/>
      <c r="H9665" s="18"/>
      <c r="I9665" s="18"/>
      <c r="J9665" s="23" t="str">
        <f>IF(OR(ISBLANK(H9665),ISBLANK((I9665))),"",NETWORKDAYS(H9665,I9665,Setup!$A$2:$A$30))</f>
        <v/>
      </c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</row>
    <row r="9666" spans="1:22">
      <c r="A9666" s="4"/>
      <c r="B9666" s="4"/>
      <c r="C9666" s="18"/>
      <c r="D9666" s="8"/>
      <c r="E9666" s="8"/>
      <c r="F9666" s="4"/>
      <c r="G9666" s="9"/>
      <c r="H9666" s="18"/>
      <c r="I9666" s="18"/>
      <c r="J9666" s="23" t="str">
        <f>IF(OR(ISBLANK(H9666),ISBLANK((I9666))),"",NETWORKDAYS(H9666,I9666,Setup!$A$2:$A$30))</f>
        <v/>
      </c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</row>
    <row r="9667" spans="1:22">
      <c r="A9667" s="4"/>
      <c r="B9667" s="4"/>
      <c r="C9667" s="18"/>
      <c r="D9667" s="8"/>
      <c r="E9667" s="8"/>
      <c r="F9667" s="4"/>
      <c r="G9667" s="9"/>
      <c r="H9667" s="18"/>
      <c r="I9667" s="18"/>
      <c r="J9667" s="23" t="str">
        <f>IF(OR(ISBLANK(H9667),ISBLANK((I9667))),"",NETWORKDAYS(H9667,I9667,Setup!$A$2:$A$30))</f>
        <v/>
      </c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</row>
    <row r="9668" spans="1:22">
      <c r="A9668" s="4"/>
      <c r="B9668" s="4"/>
      <c r="C9668" s="18"/>
      <c r="D9668" s="8"/>
      <c r="E9668" s="8"/>
      <c r="F9668" s="4"/>
      <c r="G9668" s="9"/>
      <c r="H9668" s="18"/>
      <c r="I9668" s="18"/>
      <c r="J9668" s="23" t="str">
        <f>IF(OR(ISBLANK(H9668),ISBLANK((I9668))),"",NETWORKDAYS(H9668,I9668,Setup!$A$2:$A$30))</f>
        <v/>
      </c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</row>
    <row r="9669" spans="1:22">
      <c r="A9669" s="4"/>
      <c r="B9669" s="4"/>
      <c r="C9669" s="18"/>
      <c r="D9669" s="8"/>
      <c r="E9669" s="8"/>
      <c r="F9669" s="4"/>
      <c r="G9669" s="9"/>
      <c r="H9669" s="18"/>
      <c r="I9669" s="18"/>
      <c r="J9669" s="23" t="str">
        <f>IF(OR(ISBLANK(H9669),ISBLANK((I9669))),"",NETWORKDAYS(H9669,I9669,Setup!$A$2:$A$30))</f>
        <v/>
      </c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</row>
    <row r="9670" spans="1:22">
      <c r="A9670" s="4"/>
      <c r="B9670" s="4"/>
      <c r="C9670" s="18"/>
      <c r="D9670" s="8"/>
      <c r="E9670" s="8"/>
      <c r="F9670" s="4"/>
      <c r="G9670" s="9"/>
      <c r="H9670" s="18"/>
      <c r="I9670" s="18"/>
      <c r="J9670" s="23" t="str">
        <f>IF(OR(ISBLANK(H9670),ISBLANK((I9670))),"",NETWORKDAYS(H9670,I9670,Setup!$A$2:$A$30))</f>
        <v/>
      </c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</row>
    <row r="9671" spans="1:22">
      <c r="A9671" s="4"/>
      <c r="B9671" s="4"/>
      <c r="C9671" s="18"/>
      <c r="D9671" s="8"/>
      <c r="E9671" s="8"/>
      <c r="F9671" s="4"/>
      <c r="G9671" s="9"/>
      <c r="H9671" s="18"/>
      <c r="I9671" s="18"/>
      <c r="J9671" s="23" t="str">
        <f>IF(OR(ISBLANK(H9671),ISBLANK((I9671))),"",NETWORKDAYS(H9671,I9671,Setup!$A$2:$A$30))</f>
        <v/>
      </c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</row>
    <row r="9672" spans="1:22">
      <c r="A9672" s="4"/>
      <c r="B9672" s="4"/>
      <c r="C9672" s="18"/>
      <c r="D9672" s="8"/>
      <c r="E9672" s="8"/>
      <c r="F9672" s="4"/>
      <c r="G9672" s="9"/>
      <c r="H9672" s="18"/>
      <c r="I9672" s="18"/>
      <c r="J9672" s="23" t="str">
        <f>IF(OR(ISBLANK(H9672),ISBLANK((I9672))),"",NETWORKDAYS(H9672,I9672,Setup!$A$2:$A$30))</f>
        <v/>
      </c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</row>
    <row r="9673" spans="1:22">
      <c r="A9673" s="4"/>
      <c r="B9673" s="4"/>
      <c r="C9673" s="18"/>
      <c r="D9673" s="8"/>
      <c r="E9673" s="8"/>
      <c r="F9673" s="4"/>
      <c r="G9673" s="9"/>
      <c r="H9673" s="18"/>
      <c r="I9673" s="18"/>
      <c r="J9673" s="23" t="str">
        <f>IF(OR(ISBLANK(H9673),ISBLANK((I9673))),"",NETWORKDAYS(H9673,I9673,Setup!$A$2:$A$30))</f>
        <v/>
      </c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</row>
    <row r="9674" spans="1:22">
      <c r="A9674" s="4"/>
      <c r="B9674" s="4"/>
      <c r="C9674" s="18"/>
      <c r="D9674" s="8"/>
      <c r="E9674" s="8"/>
      <c r="F9674" s="4"/>
      <c r="G9674" s="9"/>
      <c r="H9674" s="18"/>
      <c r="I9674" s="18"/>
      <c r="J9674" s="23" t="str">
        <f>IF(OR(ISBLANK(H9674),ISBLANK((I9674))),"",NETWORKDAYS(H9674,I9674,Setup!$A$2:$A$30))</f>
        <v/>
      </c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</row>
    <row r="9675" spans="1:22">
      <c r="A9675" s="4"/>
      <c r="B9675" s="4"/>
      <c r="C9675" s="18"/>
      <c r="D9675" s="8"/>
      <c r="E9675" s="8"/>
      <c r="F9675" s="4"/>
      <c r="G9675" s="9"/>
      <c r="H9675" s="18"/>
      <c r="I9675" s="18"/>
      <c r="J9675" s="23" t="str">
        <f>IF(OR(ISBLANK(H9675),ISBLANK((I9675))),"",NETWORKDAYS(H9675,I9675,Setup!$A$2:$A$30))</f>
        <v/>
      </c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</row>
    <row r="9676" spans="1:22">
      <c r="A9676" s="4"/>
      <c r="B9676" s="4"/>
      <c r="C9676" s="18"/>
      <c r="D9676" s="8"/>
      <c r="E9676" s="8"/>
      <c r="F9676" s="4"/>
      <c r="G9676" s="9"/>
      <c r="H9676" s="18"/>
      <c r="I9676" s="18"/>
      <c r="J9676" s="23" t="str">
        <f>IF(OR(ISBLANK(H9676),ISBLANK((I9676))),"",NETWORKDAYS(H9676,I9676,Setup!$A$2:$A$30))</f>
        <v/>
      </c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</row>
    <row r="9677" spans="1:22">
      <c r="A9677" s="4"/>
      <c r="B9677" s="4"/>
      <c r="C9677" s="18"/>
      <c r="D9677" s="8"/>
      <c r="E9677" s="8"/>
      <c r="F9677" s="4"/>
      <c r="G9677" s="9"/>
      <c r="H9677" s="18"/>
      <c r="I9677" s="18"/>
      <c r="J9677" s="23" t="str">
        <f>IF(OR(ISBLANK(H9677),ISBLANK((I9677))),"",NETWORKDAYS(H9677,I9677,Setup!$A$2:$A$30))</f>
        <v/>
      </c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</row>
    <row r="9678" spans="1:22">
      <c r="A9678" s="4"/>
      <c r="B9678" s="4"/>
      <c r="C9678" s="18"/>
      <c r="D9678" s="8"/>
      <c r="E9678" s="8"/>
      <c r="F9678" s="4"/>
      <c r="G9678" s="9"/>
      <c r="H9678" s="18"/>
      <c r="I9678" s="18"/>
      <c r="J9678" s="23" t="str">
        <f>IF(OR(ISBLANK(H9678),ISBLANK((I9678))),"",NETWORKDAYS(H9678,I9678,Setup!$A$2:$A$30))</f>
        <v/>
      </c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</row>
    <row r="9679" spans="1:22">
      <c r="A9679" s="4"/>
      <c r="B9679" s="4"/>
      <c r="C9679" s="18"/>
      <c r="D9679" s="8"/>
      <c r="E9679" s="8"/>
      <c r="F9679" s="4"/>
      <c r="G9679" s="9"/>
      <c r="H9679" s="18"/>
      <c r="I9679" s="18"/>
      <c r="J9679" s="23" t="str">
        <f>IF(OR(ISBLANK(H9679),ISBLANK((I9679))),"",NETWORKDAYS(H9679,I9679,Setup!$A$2:$A$30))</f>
        <v/>
      </c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</row>
    <row r="9680" spans="1:22">
      <c r="A9680" s="4"/>
      <c r="B9680" s="4"/>
      <c r="C9680" s="18"/>
      <c r="D9680" s="8"/>
      <c r="E9680" s="8"/>
      <c r="F9680" s="4"/>
      <c r="G9680" s="9"/>
      <c r="H9680" s="18"/>
      <c r="I9680" s="18"/>
      <c r="J9680" s="23" t="str">
        <f>IF(OR(ISBLANK(H9680),ISBLANK((I9680))),"",NETWORKDAYS(H9680,I9680,Setup!$A$2:$A$30))</f>
        <v/>
      </c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</row>
    <row r="9681" spans="1:22">
      <c r="A9681" s="4"/>
      <c r="B9681" s="4"/>
      <c r="C9681" s="18"/>
      <c r="D9681" s="8"/>
      <c r="E9681" s="8"/>
      <c r="F9681" s="4"/>
      <c r="G9681" s="9"/>
      <c r="H9681" s="18"/>
      <c r="I9681" s="18"/>
      <c r="J9681" s="23" t="str">
        <f>IF(OR(ISBLANK(H9681),ISBLANK((I9681))),"",NETWORKDAYS(H9681,I9681,Setup!$A$2:$A$30))</f>
        <v/>
      </c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</row>
    <row r="9682" spans="1:22">
      <c r="A9682" s="4"/>
      <c r="B9682" s="4"/>
      <c r="C9682" s="18"/>
      <c r="D9682" s="8"/>
      <c r="E9682" s="8"/>
      <c r="F9682" s="4"/>
      <c r="G9682" s="9"/>
      <c r="H9682" s="18"/>
      <c r="I9682" s="18"/>
      <c r="J9682" s="23" t="str">
        <f>IF(OR(ISBLANK(H9682),ISBLANK((I9682))),"",NETWORKDAYS(H9682,I9682,Setup!$A$2:$A$30))</f>
        <v/>
      </c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</row>
    <row r="9683" spans="1:22">
      <c r="A9683" s="4"/>
      <c r="B9683" s="4"/>
      <c r="C9683" s="18"/>
      <c r="D9683" s="8"/>
      <c r="E9683" s="8"/>
      <c r="F9683" s="4"/>
      <c r="G9683" s="9"/>
      <c r="H9683" s="18"/>
      <c r="I9683" s="18"/>
      <c r="J9683" s="23" t="str">
        <f>IF(OR(ISBLANK(H9683),ISBLANK((I9683))),"",NETWORKDAYS(H9683,I9683,Setup!$A$2:$A$30))</f>
        <v/>
      </c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</row>
    <row r="9684" spans="1:22">
      <c r="A9684" s="4"/>
      <c r="B9684" s="4"/>
      <c r="C9684" s="18"/>
      <c r="D9684" s="8"/>
      <c r="E9684" s="8"/>
      <c r="F9684" s="4"/>
      <c r="G9684" s="9"/>
      <c r="H9684" s="18"/>
      <c r="I9684" s="18"/>
      <c r="J9684" s="23" t="str">
        <f>IF(OR(ISBLANK(H9684),ISBLANK((I9684))),"",NETWORKDAYS(H9684,I9684,Setup!$A$2:$A$30))</f>
        <v/>
      </c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</row>
    <row r="9685" spans="1:22">
      <c r="A9685" s="4"/>
      <c r="B9685" s="4"/>
      <c r="C9685" s="18"/>
      <c r="D9685" s="8"/>
      <c r="E9685" s="8"/>
      <c r="F9685" s="4"/>
      <c r="G9685" s="9"/>
      <c r="H9685" s="18"/>
      <c r="I9685" s="18"/>
      <c r="J9685" s="23" t="str">
        <f>IF(OR(ISBLANK(H9685),ISBLANK((I9685))),"",NETWORKDAYS(H9685,I9685,Setup!$A$2:$A$30))</f>
        <v/>
      </c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</row>
    <row r="9686" spans="1:22">
      <c r="A9686" s="4"/>
      <c r="B9686" s="4"/>
      <c r="C9686" s="18"/>
      <c r="D9686" s="8"/>
      <c r="E9686" s="8"/>
      <c r="F9686" s="4"/>
      <c r="G9686" s="9"/>
      <c r="H9686" s="18"/>
      <c r="I9686" s="18"/>
      <c r="J9686" s="23" t="str">
        <f>IF(OR(ISBLANK(H9686),ISBLANK((I9686))),"",NETWORKDAYS(H9686,I9686,Setup!$A$2:$A$30))</f>
        <v/>
      </c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</row>
    <row r="9687" spans="1:22">
      <c r="A9687" s="4"/>
      <c r="B9687" s="4"/>
      <c r="C9687" s="18"/>
      <c r="D9687" s="8"/>
      <c r="E9687" s="8"/>
      <c r="F9687" s="4"/>
      <c r="G9687" s="9"/>
      <c r="H9687" s="18"/>
      <c r="I9687" s="18"/>
      <c r="J9687" s="23" t="str">
        <f>IF(OR(ISBLANK(H9687),ISBLANK((I9687))),"",NETWORKDAYS(H9687,I9687,Setup!$A$2:$A$30))</f>
        <v/>
      </c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</row>
    <row r="9688" spans="1:22">
      <c r="A9688" s="4"/>
      <c r="B9688" s="4"/>
      <c r="C9688" s="18"/>
      <c r="D9688" s="8"/>
      <c r="E9688" s="8"/>
      <c r="F9688" s="4"/>
      <c r="G9688" s="9"/>
      <c r="H9688" s="18"/>
      <c r="I9688" s="18"/>
      <c r="J9688" s="23" t="str">
        <f>IF(OR(ISBLANK(H9688),ISBLANK((I9688))),"",NETWORKDAYS(H9688,I9688,Setup!$A$2:$A$30))</f>
        <v/>
      </c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</row>
    <row r="9689" spans="1:22">
      <c r="A9689" s="4"/>
      <c r="B9689" s="4"/>
      <c r="C9689" s="18"/>
      <c r="D9689" s="8"/>
      <c r="E9689" s="8"/>
      <c r="F9689" s="4"/>
      <c r="G9689" s="9"/>
      <c r="H9689" s="18"/>
      <c r="I9689" s="18"/>
      <c r="J9689" s="23" t="str">
        <f>IF(OR(ISBLANK(H9689),ISBLANK((I9689))),"",NETWORKDAYS(H9689,I9689,Setup!$A$2:$A$30))</f>
        <v/>
      </c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</row>
    <row r="9690" spans="1:22">
      <c r="A9690" s="4"/>
      <c r="B9690" s="4"/>
      <c r="C9690" s="18"/>
      <c r="D9690" s="8"/>
      <c r="E9690" s="8"/>
      <c r="F9690" s="4"/>
      <c r="G9690" s="9"/>
      <c r="H9690" s="18"/>
      <c r="I9690" s="18"/>
      <c r="J9690" s="23" t="str">
        <f>IF(OR(ISBLANK(H9690),ISBLANK((I9690))),"",NETWORKDAYS(H9690,I9690,Setup!$A$2:$A$30))</f>
        <v/>
      </c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</row>
    <row r="9691" spans="1:22">
      <c r="A9691" s="4"/>
      <c r="B9691" s="4"/>
      <c r="C9691" s="18"/>
      <c r="D9691" s="8"/>
      <c r="E9691" s="8"/>
      <c r="F9691" s="4"/>
      <c r="G9691" s="9"/>
      <c r="H9691" s="18"/>
      <c r="I9691" s="18"/>
      <c r="J9691" s="23" t="str">
        <f>IF(OR(ISBLANK(H9691),ISBLANK((I9691))),"",NETWORKDAYS(H9691,I9691,Setup!$A$2:$A$30))</f>
        <v/>
      </c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</row>
    <row r="9692" spans="1:22">
      <c r="A9692" s="4"/>
      <c r="B9692" s="4"/>
      <c r="C9692" s="18"/>
      <c r="D9692" s="8"/>
      <c r="E9692" s="8"/>
      <c r="F9692" s="4"/>
      <c r="G9692" s="9"/>
      <c r="H9692" s="18"/>
      <c r="I9692" s="18"/>
      <c r="J9692" s="23" t="str">
        <f>IF(OR(ISBLANK(H9692),ISBLANK((I9692))),"",NETWORKDAYS(H9692,I9692,Setup!$A$2:$A$30))</f>
        <v/>
      </c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</row>
    <row r="9693" spans="1:22">
      <c r="A9693" s="4"/>
      <c r="B9693" s="4"/>
      <c r="C9693" s="18"/>
      <c r="D9693" s="8"/>
      <c r="E9693" s="8"/>
      <c r="F9693" s="4"/>
      <c r="G9693" s="9"/>
      <c r="H9693" s="18"/>
      <c r="I9693" s="18"/>
      <c r="J9693" s="23" t="str">
        <f>IF(OR(ISBLANK(H9693),ISBLANK((I9693))),"",NETWORKDAYS(H9693,I9693,Setup!$A$2:$A$30))</f>
        <v/>
      </c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</row>
    <row r="9694" spans="1:22">
      <c r="A9694" s="4"/>
      <c r="B9694" s="4"/>
      <c r="C9694" s="18"/>
      <c r="D9694" s="8"/>
      <c r="E9694" s="8"/>
      <c r="F9694" s="4"/>
      <c r="G9694" s="9"/>
      <c r="H9694" s="18"/>
      <c r="I9694" s="18"/>
      <c r="J9694" s="23" t="str">
        <f>IF(OR(ISBLANK(H9694),ISBLANK((I9694))),"",NETWORKDAYS(H9694,I9694,Setup!$A$2:$A$30))</f>
        <v/>
      </c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</row>
    <row r="9695" spans="1:22">
      <c r="A9695" s="4"/>
      <c r="B9695" s="4"/>
      <c r="C9695" s="18"/>
      <c r="D9695" s="8"/>
      <c r="E9695" s="8"/>
      <c r="F9695" s="4"/>
      <c r="G9695" s="9"/>
      <c r="H9695" s="18"/>
      <c r="I9695" s="18"/>
      <c r="J9695" s="23" t="str">
        <f>IF(OR(ISBLANK(H9695),ISBLANK((I9695))),"",NETWORKDAYS(H9695,I9695,Setup!$A$2:$A$30))</f>
        <v/>
      </c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</row>
    <row r="9696" spans="1:22">
      <c r="A9696" s="4"/>
      <c r="B9696" s="4"/>
      <c r="C9696" s="18"/>
      <c r="D9696" s="8"/>
      <c r="E9696" s="8"/>
      <c r="F9696" s="4"/>
      <c r="G9696" s="9"/>
      <c r="H9696" s="18"/>
      <c r="I9696" s="18"/>
      <c r="J9696" s="23" t="str">
        <f>IF(OR(ISBLANK(H9696),ISBLANK((I9696))),"",NETWORKDAYS(H9696,I9696,Setup!$A$2:$A$30))</f>
        <v/>
      </c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</row>
    <row r="9697" spans="1:22">
      <c r="A9697" s="4"/>
      <c r="B9697" s="4"/>
      <c r="C9697" s="18"/>
      <c r="D9697" s="8"/>
      <c r="E9697" s="8"/>
      <c r="F9697" s="4"/>
      <c r="G9697" s="9"/>
      <c r="H9697" s="18"/>
      <c r="I9697" s="18"/>
      <c r="J9697" s="23" t="str">
        <f>IF(OR(ISBLANK(H9697),ISBLANK((I9697))),"",NETWORKDAYS(H9697,I9697,Setup!$A$2:$A$30))</f>
        <v/>
      </c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</row>
    <row r="9698" spans="1:22">
      <c r="A9698" s="4"/>
      <c r="B9698" s="4"/>
      <c r="C9698" s="18"/>
      <c r="D9698" s="8"/>
      <c r="E9698" s="8"/>
      <c r="F9698" s="4"/>
      <c r="G9698" s="9"/>
      <c r="H9698" s="18"/>
      <c r="I9698" s="18"/>
      <c r="J9698" s="23" t="str">
        <f>IF(OR(ISBLANK(H9698),ISBLANK((I9698))),"",NETWORKDAYS(H9698,I9698,Setup!$A$2:$A$30))</f>
        <v/>
      </c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</row>
    <row r="9699" spans="1:22">
      <c r="A9699" s="4"/>
      <c r="B9699" s="4"/>
      <c r="C9699" s="18"/>
      <c r="D9699" s="8"/>
      <c r="E9699" s="8"/>
      <c r="F9699" s="4"/>
      <c r="G9699" s="9"/>
      <c r="H9699" s="18"/>
      <c r="I9699" s="18"/>
      <c r="J9699" s="23" t="str">
        <f>IF(OR(ISBLANK(H9699),ISBLANK((I9699))),"",NETWORKDAYS(H9699,I9699,Setup!$A$2:$A$30))</f>
        <v/>
      </c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</row>
    <row r="9700" spans="1:22">
      <c r="A9700" s="4"/>
      <c r="B9700" s="4"/>
      <c r="C9700" s="18"/>
      <c r="D9700" s="8"/>
      <c r="E9700" s="8"/>
      <c r="F9700" s="4"/>
      <c r="G9700" s="9"/>
      <c r="H9700" s="18"/>
      <c r="I9700" s="18"/>
      <c r="J9700" s="23" t="str">
        <f>IF(OR(ISBLANK(H9700),ISBLANK((I9700))),"",NETWORKDAYS(H9700,I9700,Setup!$A$2:$A$30))</f>
        <v/>
      </c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</row>
    <row r="9701" spans="1:22">
      <c r="A9701" s="4"/>
      <c r="B9701" s="4"/>
      <c r="C9701" s="18"/>
      <c r="D9701" s="8"/>
      <c r="E9701" s="8"/>
      <c r="F9701" s="4"/>
      <c r="G9701" s="9"/>
      <c r="H9701" s="18"/>
      <c r="I9701" s="18"/>
      <c r="J9701" s="23" t="str">
        <f>IF(OR(ISBLANK(H9701),ISBLANK((I9701))),"",NETWORKDAYS(H9701,I9701,Setup!$A$2:$A$30))</f>
        <v/>
      </c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</row>
    <row r="9702" spans="1:22">
      <c r="A9702" s="4"/>
      <c r="B9702" s="4"/>
      <c r="C9702" s="18"/>
      <c r="D9702" s="8"/>
      <c r="E9702" s="8"/>
      <c r="F9702" s="4"/>
      <c r="G9702" s="9"/>
      <c r="H9702" s="18"/>
      <c r="I9702" s="18"/>
      <c r="J9702" s="23" t="str">
        <f>IF(OR(ISBLANK(H9702),ISBLANK((I9702))),"",NETWORKDAYS(H9702,I9702,Setup!$A$2:$A$30))</f>
        <v/>
      </c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</row>
    <row r="9703" spans="1:22">
      <c r="A9703" s="4"/>
      <c r="B9703" s="4"/>
      <c r="C9703" s="18"/>
      <c r="D9703" s="8"/>
      <c r="E9703" s="8"/>
      <c r="F9703" s="4"/>
      <c r="G9703" s="9"/>
      <c r="H9703" s="18"/>
      <c r="I9703" s="18"/>
      <c r="J9703" s="23" t="str">
        <f>IF(OR(ISBLANK(H9703),ISBLANK((I9703))),"",NETWORKDAYS(H9703,I9703,Setup!$A$2:$A$30))</f>
        <v/>
      </c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</row>
    <row r="9704" spans="1:22">
      <c r="A9704" s="4"/>
      <c r="B9704" s="4"/>
      <c r="C9704" s="18"/>
      <c r="D9704" s="8"/>
      <c r="E9704" s="8"/>
      <c r="F9704" s="4"/>
      <c r="G9704" s="9"/>
      <c r="H9704" s="18"/>
      <c r="I9704" s="18"/>
      <c r="J9704" s="23" t="str">
        <f>IF(OR(ISBLANK(H9704),ISBLANK((I9704))),"",NETWORKDAYS(H9704,I9704,Setup!$A$2:$A$30))</f>
        <v/>
      </c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</row>
    <row r="9705" spans="1:22">
      <c r="A9705" s="4"/>
      <c r="B9705" s="4"/>
      <c r="C9705" s="18"/>
      <c r="D9705" s="8"/>
      <c r="E9705" s="8"/>
      <c r="F9705" s="4"/>
      <c r="G9705" s="9"/>
      <c r="H9705" s="18"/>
      <c r="I9705" s="18"/>
      <c r="J9705" s="23" t="str">
        <f>IF(OR(ISBLANK(H9705),ISBLANK((I9705))),"",NETWORKDAYS(H9705,I9705,Setup!$A$2:$A$30))</f>
        <v/>
      </c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</row>
    <row r="9706" spans="1:22">
      <c r="A9706" s="4"/>
      <c r="B9706" s="4"/>
      <c r="C9706" s="18"/>
      <c r="D9706" s="8"/>
      <c r="E9706" s="8"/>
      <c r="F9706" s="4"/>
      <c r="G9706" s="9"/>
      <c r="H9706" s="18"/>
      <c r="I9706" s="18"/>
      <c r="J9706" s="23" t="str">
        <f>IF(OR(ISBLANK(H9706),ISBLANK((I9706))),"",NETWORKDAYS(H9706,I9706,Setup!$A$2:$A$30))</f>
        <v/>
      </c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</row>
    <row r="9707" spans="1:22">
      <c r="A9707" s="4"/>
      <c r="B9707" s="4"/>
      <c r="C9707" s="18"/>
      <c r="D9707" s="8"/>
      <c r="E9707" s="8"/>
      <c r="F9707" s="4"/>
      <c r="G9707" s="9"/>
      <c r="H9707" s="18"/>
      <c r="I9707" s="18"/>
      <c r="J9707" s="23" t="str">
        <f>IF(OR(ISBLANK(H9707),ISBLANK((I9707))),"",NETWORKDAYS(H9707,I9707,Setup!$A$2:$A$30))</f>
        <v/>
      </c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</row>
    <row r="9708" spans="1:22">
      <c r="A9708" s="4"/>
      <c r="B9708" s="4"/>
      <c r="C9708" s="18"/>
      <c r="D9708" s="8"/>
      <c r="E9708" s="8"/>
      <c r="F9708" s="4"/>
      <c r="G9708" s="9"/>
      <c r="H9708" s="18"/>
      <c r="I9708" s="18"/>
      <c r="J9708" s="23" t="str">
        <f>IF(OR(ISBLANK(H9708),ISBLANK((I9708))),"",NETWORKDAYS(H9708,I9708,Setup!$A$2:$A$30))</f>
        <v/>
      </c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</row>
    <row r="9709" spans="1:22">
      <c r="A9709" s="4"/>
      <c r="B9709" s="4"/>
      <c r="C9709" s="18"/>
      <c r="D9709" s="8"/>
      <c r="E9709" s="8"/>
      <c r="F9709" s="4"/>
      <c r="G9709" s="9"/>
      <c r="H9709" s="18"/>
      <c r="I9709" s="18"/>
      <c r="J9709" s="23" t="str">
        <f>IF(OR(ISBLANK(H9709),ISBLANK((I9709))),"",NETWORKDAYS(H9709,I9709,Setup!$A$2:$A$30))</f>
        <v/>
      </c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</row>
    <row r="9710" spans="1:22">
      <c r="A9710" s="4"/>
      <c r="B9710" s="4"/>
      <c r="C9710" s="18"/>
      <c r="D9710" s="8"/>
      <c r="E9710" s="8"/>
      <c r="F9710" s="4"/>
      <c r="G9710" s="9"/>
      <c r="H9710" s="18"/>
      <c r="I9710" s="18"/>
      <c r="J9710" s="23" t="str">
        <f>IF(OR(ISBLANK(H9710),ISBLANK((I9710))),"",NETWORKDAYS(H9710,I9710,Setup!$A$2:$A$30))</f>
        <v/>
      </c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</row>
    <row r="9711" spans="1:22">
      <c r="A9711" s="4"/>
      <c r="B9711" s="4"/>
      <c r="C9711" s="18"/>
      <c r="D9711" s="8"/>
      <c r="E9711" s="8"/>
      <c r="F9711" s="4"/>
      <c r="G9711" s="9"/>
      <c r="H9711" s="18"/>
      <c r="I9711" s="18"/>
      <c r="J9711" s="23" t="str">
        <f>IF(OR(ISBLANK(H9711),ISBLANK((I9711))),"",NETWORKDAYS(H9711,I9711,Setup!$A$2:$A$30))</f>
        <v/>
      </c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</row>
    <row r="9712" spans="1:22">
      <c r="A9712" s="4"/>
      <c r="B9712" s="4"/>
      <c r="C9712" s="18"/>
      <c r="D9712" s="8"/>
      <c r="E9712" s="8"/>
      <c r="F9712" s="4"/>
      <c r="G9712" s="9"/>
      <c r="H9712" s="18"/>
      <c r="I9712" s="18"/>
      <c r="J9712" s="23" t="str">
        <f>IF(OR(ISBLANK(H9712),ISBLANK((I9712))),"",NETWORKDAYS(H9712,I9712,Setup!$A$2:$A$30))</f>
        <v/>
      </c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</row>
    <row r="9713" spans="1:22">
      <c r="A9713" s="4"/>
      <c r="B9713" s="4"/>
      <c r="C9713" s="18"/>
      <c r="D9713" s="8"/>
      <c r="E9713" s="8"/>
      <c r="F9713" s="4"/>
      <c r="G9713" s="9"/>
      <c r="H9713" s="18"/>
      <c r="I9713" s="18"/>
      <c r="J9713" s="23" t="str">
        <f>IF(OR(ISBLANK(H9713),ISBLANK((I9713))),"",NETWORKDAYS(H9713,I9713,Setup!$A$2:$A$30))</f>
        <v/>
      </c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</row>
    <row r="9714" spans="1:22">
      <c r="A9714" s="4"/>
      <c r="B9714" s="4"/>
      <c r="C9714" s="18"/>
      <c r="D9714" s="8"/>
      <c r="E9714" s="8"/>
      <c r="F9714" s="4"/>
      <c r="G9714" s="9"/>
      <c r="H9714" s="18"/>
      <c r="I9714" s="18"/>
      <c r="J9714" s="23" t="str">
        <f>IF(OR(ISBLANK(H9714),ISBLANK((I9714))),"",NETWORKDAYS(H9714,I9714,Setup!$A$2:$A$30))</f>
        <v/>
      </c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</row>
    <row r="9715" spans="1:22">
      <c r="A9715" s="4"/>
      <c r="B9715" s="4"/>
      <c r="C9715" s="18"/>
      <c r="D9715" s="8"/>
      <c r="E9715" s="8"/>
      <c r="F9715" s="4"/>
      <c r="G9715" s="9"/>
      <c r="H9715" s="18"/>
      <c r="I9715" s="18"/>
      <c r="J9715" s="23" t="str">
        <f>IF(OR(ISBLANK(H9715),ISBLANK((I9715))),"",NETWORKDAYS(H9715,I9715,Setup!$A$2:$A$30))</f>
        <v/>
      </c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</row>
    <row r="9716" spans="1:22">
      <c r="A9716" s="4"/>
      <c r="B9716" s="4"/>
      <c r="C9716" s="18"/>
      <c r="D9716" s="8"/>
      <c r="E9716" s="8"/>
      <c r="F9716" s="4"/>
      <c r="G9716" s="9"/>
      <c r="H9716" s="18"/>
      <c r="I9716" s="18"/>
      <c r="J9716" s="23" t="str">
        <f>IF(OR(ISBLANK(H9716),ISBLANK((I9716))),"",NETWORKDAYS(H9716,I9716,Setup!$A$2:$A$30))</f>
        <v/>
      </c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</row>
    <row r="9717" spans="1:22">
      <c r="A9717" s="4"/>
      <c r="B9717" s="4"/>
      <c r="C9717" s="18"/>
      <c r="D9717" s="8"/>
      <c r="E9717" s="8"/>
      <c r="F9717" s="4"/>
      <c r="G9717" s="9"/>
      <c r="H9717" s="18"/>
      <c r="I9717" s="18"/>
      <c r="J9717" s="23" t="str">
        <f>IF(OR(ISBLANK(H9717),ISBLANK((I9717))),"",NETWORKDAYS(H9717,I9717,Setup!$A$2:$A$30))</f>
        <v/>
      </c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</row>
    <row r="9718" spans="1:22">
      <c r="A9718" s="4"/>
      <c r="B9718" s="4"/>
      <c r="C9718" s="18"/>
      <c r="D9718" s="8"/>
      <c r="E9718" s="8"/>
      <c r="F9718" s="4"/>
      <c r="G9718" s="9"/>
      <c r="H9718" s="18"/>
      <c r="I9718" s="18"/>
      <c r="J9718" s="23" t="str">
        <f>IF(OR(ISBLANK(H9718),ISBLANK((I9718))),"",NETWORKDAYS(H9718,I9718,Setup!$A$2:$A$30))</f>
        <v/>
      </c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</row>
    <row r="9719" spans="1:22">
      <c r="A9719" s="4"/>
      <c r="B9719" s="4"/>
      <c r="C9719" s="18"/>
      <c r="D9719" s="8"/>
      <c r="E9719" s="8"/>
      <c r="F9719" s="4"/>
      <c r="G9719" s="9"/>
      <c r="H9719" s="18"/>
      <c r="I9719" s="18"/>
      <c r="J9719" s="23" t="str">
        <f>IF(OR(ISBLANK(H9719),ISBLANK((I9719))),"",NETWORKDAYS(H9719,I9719,Setup!$A$2:$A$30))</f>
        <v/>
      </c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</row>
    <row r="9720" spans="1:22">
      <c r="A9720" s="4"/>
      <c r="B9720" s="4"/>
      <c r="C9720" s="18"/>
      <c r="D9720" s="8"/>
      <c r="E9720" s="8"/>
      <c r="F9720" s="4"/>
      <c r="G9720" s="9"/>
      <c r="H9720" s="18"/>
      <c r="I9720" s="18"/>
      <c r="J9720" s="23" t="str">
        <f>IF(OR(ISBLANK(H9720),ISBLANK((I9720))),"",NETWORKDAYS(H9720,I9720,Setup!$A$2:$A$30))</f>
        <v/>
      </c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</row>
    <row r="9721" spans="1:22">
      <c r="A9721" s="4"/>
      <c r="B9721" s="4"/>
      <c r="C9721" s="18"/>
      <c r="D9721" s="8"/>
      <c r="E9721" s="8"/>
      <c r="F9721" s="4"/>
      <c r="G9721" s="9"/>
      <c r="H9721" s="18"/>
      <c r="I9721" s="18"/>
      <c r="J9721" s="23" t="str">
        <f>IF(OR(ISBLANK(H9721),ISBLANK((I9721))),"",NETWORKDAYS(H9721,I9721,Setup!$A$2:$A$30))</f>
        <v/>
      </c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</row>
    <row r="9722" spans="1:22">
      <c r="A9722" s="4"/>
      <c r="B9722" s="4"/>
      <c r="C9722" s="18"/>
      <c r="D9722" s="8"/>
      <c r="E9722" s="8"/>
      <c r="F9722" s="4"/>
      <c r="G9722" s="9"/>
      <c r="H9722" s="18"/>
      <c r="I9722" s="18"/>
      <c r="J9722" s="23" t="str">
        <f>IF(OR(ISBLANK(H9722),ISBLANK((I9722))),"",NETWORKDAYS(H9722,I9722,Setup!$A$2:$A$30))</f>
        <v/>
      </c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</row>
    <row r="9723" spans="1:22">
      <c r="A9723" s="4"/>
      <c r="B9723" s="4"/>
      <c r="C9723" s="18"/>
      <c r="D9723" s="8"/>
      <c r="E9723" s="8"/>
      <c r="F9723" s="4"/>
      <c r="G9723" s="9"/>
      <c r="H9723" s="18"/>
      <c r="I9723" s="18"/>
      <c r="J9723" s="23" t="str">
        <f>IF(OR(ISBLANK(H9723),ISBLANK((I9723))),"",NETWORKDAYS(H9723,I9723,Setup!$A$2:$A$30))</f>
        <v/>
      </c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</row>
    <row r="9724" spans="1:22">
      <c r="A9724" s="4"/>
      <c r="B9724" s="4"/>
      <c r="C9724" s="18"/>
      <c r="D9724" s="8"/>
      <c r="E9724" s="8"/>
      <c r="F9724" s="4"/>
      <c r="G9724" s="9"/>
      <c r="H9724" s="18"/>
      <c r="I9724" s="18"/>
      <c r="J9724" s="23" t="str">
        <f>IF(OR(ISBLANK(H9724),ISBLANK((I9724))),"",NETWORKDAYS(H9724,I9724,Setup!$A$2:$A$30))</f>
        <v/>
      </c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</row>
    <row r="9725" spans="1:22">
      <c r="A9725" s="4"/>
      <c r="B9725" s="4"/>
      <c r="C9725" s="18"/>
      <c r="D9725" s="8"/>
      <c r="E9725" s="8"/>
      <c r="F9725" s="4"/>
      <c r="G9725" s="9"/>
      <c r="H9725" s="18"/>
      <c r="I9725" s="18"/>
      <c r="J9725" s="23" t="str">
        <f>IF(OR(ISBLANK(H9725),ISBLANK((I9725))),"",NETWORKDAYS(H9725,I9725,Setup!$A$2:$A$30))</f>
        <v/>
      </c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</row>
    <row r="9726" spans="1:22">
      <c r="A9726" s="4"/>
      <c r="B9726" s="4"/>
      <c r="C9726" s="18"/>
      <c r="D9726" s="8"/>
      <c r="E9726" s="8"/>
      <c r="F9726" s="4"/>
      <c r="G9726" s="9"/>
      <c r="H9726" s="18"/>
      <c r="I9726" s="18"/>
      <c r="J9726" s="23" t="str">
        <f>IF(OR(ISBLANK(H9726),ISBLANK((I9726))),"",NETWORKDAYS(H9726,I9726,Setup!$A$2:$A$30))</f>
        <v/>
      </c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</row>
    <row r="9727" spans="1:22">
      <c r="A9727" s="4"/>
      <c r="B9727" s="4"/>
      <c r="C9727" s="18"/>
      <c r="D9727" s="8"/>
      <c r="E9727" s="8"/>
      <c r="F9727" s="4"/>
      <c r="G9727" s="9"/>
      <c r="H9727" s="18"/>
      <c r="I9727" s="18"/>
      <c r="J9727" s="23" t="str">
        <f>IF(OR(ISBLANK(H9727),ISBLANK((I9727))),"",NETWORKDAYS(H9727,I9727,Setup!$A$2:$A$30))</f>
        <v/>
      </c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</row>
    <row r="9728" spans="1:22">
      <c r="A9728" s="4"/>
      <c r="B9728" s="4"/>
      <c r="C9728" s="18"/>
      <c r="D9728" s="8"/>
      <c r="E9728" s="8"/>
      <c r="F9728" s="4"/>
      <c r="G9728" s="9"/>
      <c r="H9728" s="18"/>
      <c r="I9728" s="18"/>
      <c r="J9728" s="23" t="str">
        <f>IF(OR(ISBLANK(H9728),ISBLANK((I9728))),"",NETWORKDAYS(H9728,I9728,Setup!$A$2:$A$30))</f>
        <v/>
      </c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</row>
    <row r="9729" spans="1:22">
      <c r="A9729" s="4"/>
      <c r="B9729" s="4"/>
      <c r="C9729" s="18"/>
      <c r="D9729" s="8"/>
      <c r="E9729" s="8"/>
      <c r="F9729" s="4"/>
      <c r="G9729" s="9"/>
      <c r="H9729" s="18"/>
      <c r="I9729" s="18"/>
      <c r="J9729" s="23" t="str">
        <f>IF(OR(ISBLANK(H9729),ISBLANK((I9729))),"",NETWORKDAYS(H9729,I9729,Setup!$A$2:$A$30))</f>
        <v/>
      </c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</row>
    <row r="9730" spans="1:22">
      <c r="A9730" s="4"/>
      <c r="B9730" s="4"/>
      <c r="C9730" s="18"/>
      <c r="D9730" s="8"/>
      <c r="E9730" s="8"/>
      <c r="F9730" s="4"/>
      <c r="G9730" s="9"/>
      <c r="H9730" s="18"/>
      <c r="I9730" s="18"/>
      <c r="J9730" s="23" t="str">
        <f>IF(OR(ISBLANK(H9730),ISBLANK((I9730))),"",NETWORKDAYS(H9730,I9730,Setup!$A$2:$A$30))</f>
        <v/>
      </c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</row>
    <row r="9731" spans="1:22">
      <c r="A9731" s="4"/>
      <c r="B9731" s="4"/>
      <c r="C9731" s="18"/>
      <c r="D9731" s="8"/>
      <c r="E9731" s="8"/>
      <c r="F9731" s="4"/>
      <c r="G9731" s="9"/>
      <c r="H9731" s="18"/>
      <c r="I9731" s="18"/>
      <c r="J9731" s="23" t="str">
        <f>IF(OR(ISBLANK(H9731),ISBLANK((I9731))),"",NETWORKDAYS(H9731,I9731,Setup!$A$2:$A$30))</f>
        <v/>
      </c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</row>
    <row r="9732" spans="1:22">
      <c r="A9732" s="4"/>
      <c r="B9732" s="4"/>
      <c r="C9732" s="18"/>
      <c r="D9732" s="8"/>
      <c r="E9732" s="8"/>
      <c r="F9732" s="4"/>
      <c r="G9732" s="9"/>
      <c r="H9732" s="18"/>
      <c r="I9732" s="18"/>
      <c r="J9732" s="23" t="str">
        <f>IF(OR(ISBLANK(H9732),ISBLANK((I9732))),"",NETWORKDAYS(H9732,I9732,Setup!$A$2:$A$30))</f>
        <v/>
      </c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</row>
    <row r="9733" spans="1:22">
      <c r="A9733" s="4"/>
      <c r="B9733" s="4"/>
      <c r="C9733" s="18"/>
      <c r="D9733" s="8"/>
      <c r="E9733" s="8"/>
      <c r="F9733" s="4"/>
      <c r="G9733" s="9"/>
      <c r="H9733" s="18"/>
      <c r="I9733" s="18"/>
      <c r="J9733" s="23" t="str">
        <f>IF(OR(ISBLANK(H9733),ISBLANK((I9733))),"",NETWORKDAYS(H9733,I9733,Setup!$A$2:$A$30))</f>
        <v/>
      </c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</row>
    <row r="9734" spans="1:22">
      <c r="A9734" s="4"/>
      <c r="B9734" s="4"/>
      <c r="C9734" s="18"/>
      <c r="D9734" s="8"/>
      <c r="E9734" s="8"/>
      <c r="F9734" s="4"/>
      <c r="G9734" s="9"/>
      <c r="H9734" s="18"/>
      <c r="I9734" s="18"/>
      <c r="J9734" s="23" t="str">
        <f>IF(OR(ISBLANK(H9734),ISBLANK((I9734))),"",NETWORKDAYS(H9734,I9734,Setup!$A$2:$A$30))</f>
        <v/>
      </c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</row>
    <row r="9735" spans="1:22">
      <c r="A9735" s="4"/>
      <c r="B9735" s="4"/>
      <c r="C9735" s="18"/>
      <c r="D9735" s="8"/>
      <c r="E9735" s="8"/>
      <c r="F9735" s="4"/>
      <c r="G9735" s="9"/>
      <c r="H9735" s="18"/>
      <c r="I9735" s="18"/>
      <c r="J9735" s="23" t="str">
        <f>IF(OR(ISBLANK(H9735),ISBLANK((I9735))),"",NETWORKDAYS(H9735,I9735,Setup!$A$2:$A$30))</f>
        <v/>
      </c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</row>
    <row r="9736" spans="1:22">
      <c r="A9736" s="4"/>
      <c r="B9736" s="4"/>
      <c r="C9736" s="18"/>
      <c r="D9736" s="8"/>
      <c r="E9736" s="8"/>
      <c r="F9736" s="4"/>
      <c r="G9736" s="9"/>
      <c r="H9736" s="18"/>
      <c r="I9736" s="18"/>
      <c r="J9736" s="23" t="str">
        <f>IF(OR(ISBLANK(H9736),ISBLANK((I9736))),"",NETWORKDAYS(H9736,I9736,Setup!$A$2:$A$30))</f>
        <v/>
      </c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</row>
    <row r="9737" spans="1:22">
      <c r="A9737" s="4"/>
      <c r="B9737" s="4"/>
      <c r="C9737" s="18"/>
      <c r="D9737" s="8"/>
      <c r="E9737" s="8"/>
      <c r="F9737" s="4"/>
      <c r="G9737" s="9"/>
      <c r="H9737" s="18"/>
      <c r="I9737" s="18"/>
      <c r="J9737" s="23" t="str">
        <f>IF(OR(ISBLANK(H9737),ISBLANK((I9737))),"",NETWORKDAYS(H9737,I9737,Setup!$A$2:$A$30))</f>
        <v/>
      </c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</row>
    <row r="9738" spans="1:22">
      <c r="A9738" s="4"/>
      <c r="B9738" s="4"/>
      <c r="C9738" s="18"/>
      <c r="D9738" s="8"/>
      <c r="E9738" s="8"/>
      <c r="F9738" s="4"/>
      <c r="G9738" s="9"/>
      <c r="H9738" s="18"/>
      <c r="I9738" s="18"/>
      <c r="J9738" s="23" t="str">
        <f>IF(OR(ISBLANK(H9738),ISBLANK((I9738))),"",NETWORKDAYS(H9738,I9738,Setup!$A$2:$A$30))</f>
        <v/>
      </c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</row>
    <row r="9739" spans="1:22">
      <c r="A9739" s="4"/>
      <c r="B9739" s="4"/>
      <c r="C9739" s="18"/>
      <c r="D9739" s="8"/>
      <c r="E9739" s="8"/>
      <c r="F9739" s="4"/>
      <c r="G9739" s="9"/>
      <c r="H9739" s="18"/>
      <c r="I9739" s="18"/>
      <c r="J9739" s="23" t="str">
        <f>IF(OR(ISBLANK(H9739),ISBLANK((I9739))),"",NETWORKDAYS(H9739,I9739,Setup!$A$2:$A$30))</f>
        <v/>
      </c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</row>
    <row r="9740" spans="1:22">
      <c r="A9740" s="4"/>
      <c r="B9740" s="4"/>
      <c r="C9740" s="18"/>
      <c r="D9740" s="8"/>
      <c r="E9740" s="8"/>
      <c r="F9740" s="4"/>
      <c r="G9740" s="9"/>
      <c r="H9740" s="18"/>
      <c r="I9740" s="18"/>
      <c r="J9740" s="23" t="str">
        <f>IF(OR(ISBLANK(H9740),ISBLANK((I9740))),"",NETWORKDAYS(H9740,I9740,Setup!$A$2:$A$30))</f>
        <v/>
      </c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</row>
    <row r="9741" spans="1:22">
      <c r="A9741" s="4"/>
      <c r="B9741" s="4"/>
      <c r="C9741" s="18"/>
      <c r="D9741" s="8"/>
      <c r="E9741" s="8"/>
      <c r="F9741" s="4"/>
      <c r="G9741" s="9"/>
      <c r="H9741" s="18"/>
      <c r="I9741" s="18"/>
      <c r="J9741" s="23" t="str">
        <f>IF(OR(ISBLANK(H9741),ISBLANK((I9741))),"",NETWORKDAYS(H9741,I9741,Setup!$A$2:$A$30))</f>
        <v/>
      </c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</row>
    <row r="9742" spans="1:22">
      <c r="A9742" s="4"/>
      <c r="B9742" s="4"/>
      <c r="C9742" s="18"/>
      <c r="D9742" s="8"/>
      <c r="E9742" s="8"/>
      <c r="F9742" s="4"/>
      <c r="G9742" s="9"/>
      <c r="H9742" s="18"/>
      <c r="I9742" s="18"/>
      <c r="J9742" s="23" t="str">
        <f>IF(OR(ISBLANK(H9742),ISBLANK((I9742))),"",NETWORKDAYS(H9742,I9742,Setup!$A$2:$A$30))</f>
        <v/>
      </c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</row>
    <row r="9743" spans="1:22">
      <c r="A9743" s="4"/>
      <c r="B9743" s="4"/>
      <c r="C9743" s="18"/>
      <c r="D9743" s="8"/>
      <c r="E9743" s="8"/>
      <c r="F9743" s="4"/>
      <c r="G9743" s="9"/>
      <c r="H9743" s="18"/>
      <c r="I9743" s="18"/>
      <c r="J9743" s="23" t="str">
        <f>IF(OR(ISBLANK(H9743),ISBLANK((I9743))),"",NETWORKDAYS(H9743,I9743,Setup!$A$2:$A$30))</f>
        <v/>
      </c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</row>
    <row r="9744" spans="1:22">
      <c r="A9744" s="4"/>
      <c r="B9744" s="4"/>
      <c r="C9744" s="18"/>
      <c r="D9744" s="8"/>
      <c r="E9744" s="8"/>
      <c r="F9744" s="4"/>
      <c r="G9744" s="9"/>
      <c r="H9744" s="18"/>
      <c r="I9744" s="18"/>
      <c r="J9744" s="23" t="str">
        <f>IF(OR(ISBLANK(H9744),ISBLANK((I9744))),"",NETWORKDAYS(H9744,I9744,Setup!$A$2:$A$30))</f>
        <v/>
      </c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</row>
    <row r="9745" spans="1:22">
      <c r="A9745" s="4"/>
      <c r="B9745" s="4"/>
      <c r="C9745" s="18"/>
      <c r="D9745" s="8"/>
      <c r="E9745" s="8"/>
      <c r="F9745" s="4"/>
      <c r="G9745" s="9"/>
      <c r="H9745" s="18"/>
      <c r="I9745" s="18"/>
      <c r="J9745" s="23" t="str">
        <f>IF(OR(ISBLANK(H9745),ISBLANK((I9745))),"",NETWORKDAYS(H9745,I9745,Setup!$A$2:$A$30))</f>
        <v/>
      </c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</row>
    <row r="9746" spans="1:22">
      <c r="A9746" s="4"/>
      <c r="B9746" s="4"/>
      <c r="C9746" s="18"/>
      <c r="D9746" s="8"/>
      <c r="E9746" s="8"/>
      <c r="F9746" s="4"/>
      <c r="G9746" s="9"/>
      <c r="H9746" s="18"/>
      <c r="I9746" s="18"/>
      <c r="J9746" s="23" t="str">
        <f>IF(OR(ISBLANK(H9746),ISBLANK((I9746))),"",NETWORKDAYS(H9746,I9746,Setup!$A$2:$A$30))</f>
        <v/>
      </c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</row>
    <row r="9747" spans="1:22">
      <c r="A9747" s="4"/>
      <c r="B9747" s="4"/>
      <c r="C9747" s="18"/>
      <c r="D9747" s="8"/>
      <c r="E9747" s="8"/>
      <c r="F9747" s="4"/>
      <c r="G9747" s="9"/>
      <c r="H9747" s="18"/>
      <c r="I9747" s="18"/>
      <c r="J9747" s="23" t="str">
        <f>IF(OR(ISBLANK(H9747),ISBLANK((I9747))),"",NETWORKDAYS(H9747,I9747,Setup!$A$2:$A$30))</f>
        <v/>
      </c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</row>
    <row r="9748" spans="1:22">
      <c r="A9748" s="4"/>
      <c r="B9748" s="4"/>
      <c r="C9748" s="18"/>
      <c r="D9748" s="8"/>
      <c r="E9748" s="8"/>
      <c r="F9748" s="4"/>
      <c r="G9748" s="9"/>
      <c r="H9748" s="18"/>
      <c r="I9748" s="18"/>
      <c r="J9748" s="23" t="str">
        <f>IF(OR(ISBLANK(H9748),ISBLANK((I9748))),"",NETWORKDAYS(H9748,I9748,Setup!$A$2:$A$30))</f>
        <v/>
      </c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</row>
    <row r="9749" spans="1:22">
      <c r="A9749" s="4"/>
      <c r="B9749" s="4"/>
      <c r="C9749" s="18"/>
      <c r="D9749" s="8"/>
      <c r="E9749" s="8"/>
      <c r="F9749" s="4"/>
      <c r="G9749" s="9"/>
      <c r="H9749" s="18"/>
      <c r="I9749" s="18"/>
      <c r="J9749" s="23" t="str">
        <f>IF(OR(ISBLANK(H9749),ISBLANK((I9749))),"",NETWORKDAYS(H9749,I9749,Setup!$A$2:$A$30))</f>
        <v/>
      </c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</row>
    <row r="9750" spans="1:22">
      <c r="A9750" s="4"/>
      <c r="B9750" s="4"/>
      <c r="C9750" s="18"/>
      <c r="D9750" s="8"/>
      <c r="E9750" s="8"/>
      <c r="F9750" s="4"/>
      <c r="G9750" s="9"/>
      <c r="H9750" s="18"/>
      <c r="I9750" s="18"/>
      <c r="J9750" s="23" t="str">
        <f>IF(OR(ISBLANK(H9750),ISBLANK((I9750))),"",NETWORKDAYS(H9750,I9750,Setup!$A$2:$A$30))</f>
        <v/>
      </c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</row>
    <row r="9751" spans="1:22">
      <c r="A9751" s="4"/>
      <c r="B9751" s="4"/>
      <c r="C9751" s="18"/>
      <c r="D9751" s="8"/>
      <c r="E9751" s="8"/>
      <c r="F9751" s="4"/>
      <c r="G9751" s="9"/>
      <c r="H9751" s="18"/>
      <c r="I9751" s="18"/>
      <c r="J9751" s="23" t="str">
        <f>IF(OR(ISBLANK(H9751),ISBLANK((I9751))),"",NETWORKDAYS(H9751,I9751,Setup!$A$2:$A$30))</f>
        <v/>
      </c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</row>
    <row r="9752" spans="1:22">
      <c r="A9752" s="4"/>
      <c r="B9752" s="4"/>
      <c r="C9752" s="18"/>
      <c r="D9752" s="8"/>
      <c r="E9752" s="8"/>
      <c r="F9752" s="4"/>
      <c r="G9752" s="9"/>
      <c r="H9752" s="18"/>
      <c r="I9752" s="18"/>
      <c r="J9752" s="23" t="str">
        <f>IF(OR(ISBLANK(H9752),ISBLANK((I9752))),"",NETWORKDAYS(H9752,I9752,Setup!$A$2:$A$30))</f>
        <v/>
      </c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</row>
    <row r="9753" spans="1:22">
      <c r="A9753" s="4"/>
      <c r="B9753" s="4"/>
      <c r="C9753" s="18"/>
      <c r="D9753" s="8"/>
      <c r="E9753" s="8"/>
      <c r="F9753" s="4"/>
      <c r="G9753" s="9"/>
      <c r="H9753" s="18"/>
      <c r="I9753" s="18"/>
      <c r="J9753" s="23" t="str">
        <f>IF(OR(ISBLANK(H9753),ISBLANK((I9753))),"",NETWORKDAYS(H9753,I9753,Setup!$A$2:$A$30))</f>
        <v/>
      </c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</row>
    <row r="9754" spans="1:22">
      <c r="A9754" s="4"/>
      <c r="B9754" s="4"/>
      <c r="C9754" s="18"/>
      <c r="D9754" s="8"/>
      <c r="E9754" s="8"/>
      <c r="F9754" s="4"/>
      <c r="G9754" s="9"/>
      <c r="H9754" s="18"/>
      <c r="I9754" s="18"/>
      <c r="J9754" s="23" t="str">
        <f>IF(OR(ISBLANK(H9754),ISBLANK((I9754))),"",NETWORKDAYS(H9754,I9754,Setup!$A$2:$A$30))</f>
        <v/>
      </c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</row>
    <row r="9755" spans="1:22">
      <c r="A9755" s="4"/>
      <c r="B9755" s="4"/>
      <c r="C9755" s="18"/>
      <c r="D9755" s="8"/>
      <c r="E9755" s="8"/>
      <c r="F9755" s="4"/>
      <c r="G9755" s="9"/>
      <c r="H9755" s="18"/>
      <c r="I9755" s="18"/>
      <c r="J9755" s="23" t="str">
        <f>IF(OR(ISBLANK(H9755),ISBLANK((I9755))),"",NETWORKDAYS(H9755,I9755,Setup!$A$2:$A$30))</f>
        <v/>
      </c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</row>
    <row r="9756" spans="1:22">
      <c r="A9756" s="4"/>
      <c r="B9756" s="4"/>
      <c r="C9756" s="18"/>
      <c r="D9756" s="8"/>
      <c r="E9756" s="8"/>
      <c r="F9756" s="4"/>
      <c r="G9756" s="9"/>
      <c r="H9756" s="18"/>
      <c r="I9756" s="18"/>
      <c r="J9756" s="23" t="str">
        <f>IF(OR(ISBLANK(H9756),ISBLANK((I9756))),"",NETWORKDAYS(H9756,I9756,Setup!$A$2:$A$30))</f>
        <v/>
      </c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</row>
    <row r="9757" spans="1:22">
      <c r="A9757" s="4"/>
      <c r="B9757" s="4"/>
      <c r="C9757" s="18"/>
      <c r="D9757" s="8"/>
      <c r="E9757" s="8"/>
      <c r="F9757" s="4"/>
      <c r="G9757" s="9"/>
      <c r="H9757" s="18"/>
      <c r="I9757" s="18"/>
      <c r="J9757" s="23" t="str">
        <f>IF(OR(ISBLANK(H9757),ISBLANK((I9757))),"",NETWORKDAYS(H9757,I9757,Setup!$A$2:$A$30))</f>
        <v/>
      </c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</row>
    <row r="9758" spans="1:22">
      <c r="A9758" s="4"/>
      <c r="B9758" s="4"/>
      <c r="C9758" s="18"/>
      <c r="D9758" s="8"/>
      <c r="E9758" s="8"/>
      <c r="F9758" s="4"/>
      <c r="G9758" s="9"/>
      <c r="H9758" s="18"/>
      <c r="I9758" s="18"/>
      <c r="J9758" s="23" t="str">
        <f>IF(OR(ISBLANK(H9758),ISBLANK((I9758))),"",NETWORKDAYS(H9758,I9758,Setup!$A$2:$A$30))</f>
        <v/>
      </c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</row>
    <row r="9759" spans="1:22">
      <c r="A9759" s="4"/>
      <c r="B9759" s="4"/>
      <c r="C9759" s="18"/>
      <c r="D9759" s="8"/>
      <c r="E9759" s="8"/>
      <c r="F9759" s="4"/>
      <c r="G9759" s="9"/>
      <c r="H9759" s="18"/>
      <c r="I9759" s="18"/>
      <c r="J9759" s="23" t="str">
        <f>IF(OR(ISBLANK(H9759),ISBLANK((I9759))),"",NETWORKDAYS(H9759,I9759,Setup!$A$2:$A$30))</f>
        <v/>
      </c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</row>
    <row r="9760" spans="1:22">
      <c r="A9760" s="4"/>
      <c r="B9760" s="4"/>
      <c r="C9760" s="18"/>
      <c r="D9760" s="8"/>
      <c r="E9760" s="8"/>
      <c r="F9760" s="4"/>
      <c r="G9760" s="9"/>
      <c r="H9760" s="18"/>
      <c r="I9760" s="18"/>
      <c r="J9760" s="23" t="str">
        <f>IF(OR(ISBLANK(H9760),ISBLANK((I9760))),"",NETWORKDAYS(H9760,I9760,Setup!$A$2:$A$30))</f>
        <v/>
      </c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</row>
    <row r="9761" spans="1:22">
      <c r="A9761" s="4"/>
      <c r="B9761" s="4"/>
      <c r="C9761" s="18"/>
      <c r="D9761" s="8"/>
      <c r="E9761" s="8"/>
      <c r="F9761" s="4"/>
      <c r="G9761" s="9"/>
      <c r="H9761" s="18"/>
      <c r="I9761" s="18"/>
      <c r="J9761" s="23" t="str">
        <f>IF(OR(ISBLANK(H9761),ISBLANK((I9761))),"",NETWORKDAYS(H9761,I9761,Setup!$A$2:$A$30))</f>
        <v/>
      </c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</row>
    <row r="9762" spans="1:22">
      <c r="A9762" s="4"/>
      <c r="B9762" s="4"/>
      <c r="C9762" s="18"/>
      <c r="D9762" s="8"/>
      <c r="E9762" s="8"/>
      <c r="F9762" s="4"/>
      <c r="G9762" s="9"/>
      <c r="H9762" s="18"/>
      <c r="I9762" s="18"/>
      <c r="J9762" s="23" t="str">
        <f>IF(OR(ISBLANK(H9762),ISBLANK((I9762))),"",NETWORKDAYS(H9762,I9762,Setup!$A$2:$A$30))</f>
        <v/>
      </c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</row>
    <row r="9763" spans="1:22">
      <c r="A9763" s="4"/>
      <c r="B9763" s="4"/>
      <c r="C9763" s="18"/>
      <c r="D9763" s="8"/>
      <c r="E9763" s="8"/>
      <c r="F9763" s="4"/>
      <c r="G9763" s="9"/>
      <c r="H9763" s="18"/>
      <c r="I9763" s="18"/>
      <c r="J9763" s="23" t="str">
        <f>IF(OR(ISBLANK(H9763),ISBLANK((I9763))),"",NETWORKDAYS(H9763,I9763,Setup!$A$2:$A$30))</f>
        <v/>
      </c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</row>
    <row r="9764" spans="1:22">
      <c r="A9764" s="4"/>
      <c r="B9764" s="4"/>
      <c r="C9764" s="18"/>
      <c r="D9764" s="8"/>
      <c r="E9764" s="8"/>
      <c r="F9764" s="4"/>
      <c r="G9764" s="9"/>
      <c r="H9764" s="18"/>
      <c r="I9764" s="18"/>
      <c r="J9764" s="23" t="str">
        <f>IF(OR(ISBLANK(H9764),ISBLANK((I9764))),"",NETWORKDAYS(H9764,I9764,Setup!$A$2:$A$30))</f>
        <v/>
      </c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</row>
    <row r="9765" spans="1:22">
      <c r="A9765" s="4"/>
      <c r="B9765" s="4"/>
      <c r="C9765" s="18"/>
      <c r="D9765" s="8"/>
      <c r="E9765" s="8"/>
      <c r="F9765" s="4"/>
      <c r="G9765" s="9"/>
      <c r="H9765" s="18"/>
      <c r="I9765" s="18"/>
      <c r="J9765" s="23" t="str">
        <f>IF(OR(ISBLANK(H9765),ISBLANK((I9765))),"",NETWORKDAYS(H9765,I9765,Setup!$A$2:$A$30))</f>
        <v/>
      </c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</row>
    <row r="9766" spans="1:22">
      <c r="A9766" s="4"/>
      <c r="B9766" s="4"/>
      <c r="C9766" s="18"/>
      <c r="D9766" s="8"/>
      <c r="E9766" s="8"/>
      <c r="F9766" s="4"/>
      <c r="G9766" s="9"/>
      <c r="H9766" s="18"/>
      <c r="I9766" s="18"/>
      <c r="J9766" s="23" t="str">
        <f>IF(OR(ISBLANK(H9766),ISBLANK((I9766))),"",NETWORKDAYS(H9766,I9766,Setup!$A$2:$A$30))</f>
        <v/>
      </c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</row>
    <row r="9767" spans="1:22">
      <c r="A9767" s="4"/>
      <c r="B9767" s="4"/>
      <c r="C9767" s="18"/>
      <c r="D9767" s="8"/>
      <c r="E9767" s="8"/>
      <c r="F9767" s="4"/>
      <c r="G9767" s="9"/>
      <c r="H9767" s="18"/>
      <c r="I9767" s="18"/>
      <c r="J9767" s="23" t="str">
        <f>IF(OR(ISBLANK(H9767),ISBLANK((I9767))),"",NETWORKDAYS(H9767,I9767,Setup!$A$2:$A$30))</f>
        <v/>
      </c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</row>
    <row r="9768" spans="1:22">
      <c r="A9768" s="4"/>
      <c r="B9768" s="4"/>
      <c r="C9768" s="18"/>
      <c r="D9768" s="8"/>
      <c r="E9768" s="8"/>
      <c r="F9768" s="4"/>
      <c r="G9768" s="9"/>
      <c r="H9768" s="18"/>
      <c r="I9768" s="18"/>
      <c r="J9768" s="23" t="str">
        <f>IF(OR(ISBLANK(H9768),ISBLANK((I9768))),"",NETWORKDAYS(H9768,I9768,Setup!$A$2:$A$30))</f>
        <v/>
      </c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</row>
    <row r="9769" spans="1:22">
      <c r="A9769" s="4"/>
      <c r="B9769" s="4"/>
      <c r="C9769" s="18"/>
      <c r="D9769" s="8"/>
      <c r="E9769" s="8"/>
      <c r="F9769" s="4"/>
      <c r="G9769" s="9"/>
      <c r="H9769" s="18"/>
      <c r="I9769" s="18"/>
      <c r="J9769" s="23" t="str">
        <f>IF(OR(ISBLANK(H9769),ISBLANK((I9769))),"",NETWORKDAYS(H9769,I9769,Setup!$A$2:$A$30))</f>
        <v/>
      </c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</row>
    <row r="9770" spans="1:22">
      <c r="A9770" s="4"/>
      <c r="B9770" s="4"/>
      <c r="C9770" s="18"/>
      <c r="D9770" s="8"/>
      <c r="E9770" s="8"/>
      <c r="F9770" s="4"/>
      <c r="G9770" s="9"/>
      <c r="H9770" s="18"/>
      <c r="I9770" s="18"/>
      <c r="J9770" s="23" t="str">
        <f>IF(OR(ISBLANK(H9770),ISBLANK((I9770))),"",NETWORKDAYS(H9770,I9770,Setup!$A$2:$A$30))</f>
        <v/>
      </c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</row>
    <row r="9771" spans="1:22">
      <c r="A9771" s="4"/>
      <c r="B9771" s="4"/>
      <c r="C9771" s="18"/>
      <c r="D9771" s="8"/>
      <c r="E9771" s="8"/>
      <c r="F9771" s="4"/>
      <c r="G9771" s="9"/>
      <c r="H9771" s="18"/>
      <c r="I9771" s="18"/>
      <c r="J9771" s="23" t="str">
        <f>IF(OR(ISBLANK(H9771),ISBLANK((I9771))),"",NETWORKDAYS(H9771,I9771,Setup!$A$2:$A$30))</f>
        <v/>
      </c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</row>
    <row r="9772" spans="1:22">
      <c r="A9772" s="4"/>
      <c r="B9772" s="4"/>
      <c r="C9772" s="18"/>
      <c r="D9772" s="8"/>
      <c r="E9772" s="8"/>
      <c r="F9772" s="4"/>
      <c r="G9772" s="9"/>
      <c r="H9772" s="18"/>
      <c r="I9772" s="18"/>
      <c r="J9772" s="23" t="str">
        <f>IF(OR(ISBLANK(H9772),ISBLANK((I9772))),"",NETWORKDAYS(H9772,I9772,Setup!$A$2:$A$30))</f>
        <v/>
      </c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</row>
    <row r="9773" spans="1:22">
      <c r="A9773" s="4"/>
      <c r="B9773" s="4"/>
      <c r="C9773" s="18"/>
      <c r="D9773" s="8"/>
      <c r="E9773" s="8"/>
      <c r="F9773" s="4"/>
      <c r="G9773" s="9"/>
      <c r="H9773" s="18"/>
      <c r="I9773" s="18"/>
      <c r="J9773" s="23" t="str">
        <f>IF(OR(ISBLANK(H9773),ISBLANK((I9773))),"",NETWORKDAYS(H9773,I9773,Setup!$A$2:$A$30))</f>
        <v/>
      </c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</row>
    <row r="9774" spans="1:22">
      <c r="A9774" s="4"/>
      <c r="B9774" s="4"/>
      <c r="C9774" s="18"/>
      <c r="D9774" s="8"/>
      <c r="E9774" s="8"/>
      <c r="F9774" s="4"/>
      <c r="G9774" s="9"/>
      <c r="H9774" s="18"/>
      <c r="I9774" s="18"/>
      <c r="J9774" s="23" t="str">
        <f>IF(OR(ISBLANK(H9774),ISBLANK((I9774))),"",NETWORKDAYS(H9774,I9774,Setup!$A$2:$A$30))</f>
        <v/>
      </c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</row>
    <row r="9775" spans="1:22">
      <c r="A9775" s="4"/>
      <c r="B9775" s="4"/>
      <c r="C9775" s="18"/>
      <c r="D9775" s="8"/>
      <c r="E9775" s="8"/>
      <c r="F9775" s="4"/>
      <c r="G9775" s="9"/>
      <c r="H9775" s="18"/>
      <c r="I9775" s="18"/>
      <c r="J9775" s="23" t="str">
        <f>IF(OR(ISBLANK(H9775),ISBLANK((I9775))),"",NETWORKDAYS(H9775,I9775,Setup!$A$2:$A$30))</f>
        <v/>
      </c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</row>
    <row r="9776" spans="1:22">
      <c r="A9776" s="4"/>
      <c r="B9776" s="4"/>
      <c r="C9776" s="18"/>
      <c r="D9776" s="8"/>
      <c r="E9776" s="8"/>
      <c r="F9776" s="4"/>
      <c r="G9776" s="9"/>
      <c r="H9776" s="18"/>
      <c r="I9776" s="18"/>
      <c r="J9776" s="23" t="str">
        <f>IF(OR(ISBLANK(H9776),ISBLANK((I9776))),"",NETWORKDAYS(H9776,I9776,Setup!$A$2:$A$30))</f>
        <v/>
      </c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</row>
    <row r="9777" spans="1:22">
      <c r="A9777" s="4"/>
      <c r="B9777" s="4"/>
      <c r="C9777" s="18"/>
      <c r="D9777" s="8"/>
      <c r="E9777" s="8"/>
      <c r="F9777" s="4"/>
      <c r="G9777" s="9"/>
      <c r="H9777" s="18"/>
      <c r="I9777" s="18"/>
      <c r="J9777" s="23" t="str">
        <f>IF(OR(ISBLANK(H9777),ISBLANK((I9777))),"",NETWORKDAYS(H9777,I9777,Setup!$A$2:$A$30))</f>
        <v/>
      </c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</row>
    <row r="9778" spans="1:22">
      <c r="A9778" s="4"/>
      <c r="B9778" s="4"/>
      <c r="C9778" s="18"/>
      <c r="D9778" s="8"/>
      <c r="E9778" s="8"/>
      <c r="F9778" s="4"/>
      <c r="G9778" s="9"/>
      <c r="H9778" s="18"/>
      <c r="I9778" s="18"/>
      <c r="J9778" s="23" t="str">
        <f>IF(OR(ISBLANK(H9778),ISBLANK((I9778))),"",NETWORKDAYS(H9778,I9778,Setup!$A$2:$A$30))</f>
        <v/>
      </c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</row>
    <row r="9779" spans="1:22">
      <c r="A9779" s="4"/>
      <c r="B9779" s="4"/>
      <c r="C9779" s="18"/>
      <c r="D9779" s="8"/>
      <c r="E9779" s="8"/>
      <c r="F9779" s="4"/>
      <c r="G9779" s="9"/>
      <c r="H9779" s="18"/>
      <c r="I9779" s="18"/>
      <c r="J9779" s="23" t="str">
        <f>IF(OR(ISBLANK(H9779),ISBLANK((I9779))),"",NETWORKDAYS(H9779,I9779,Setup!$A$2:$A$30))</f>
        <v/>
      </c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</row>
    <row r="9780" spans="1:22">
      <c r="A9780" s="4"/>
      <c r="B9780" s="4"/>
      <c r="C9780" s="18"/>
      <c r="D9780" s="8"/>
      <c r="E9780" s="8"/>
      <c r="F9780" s="4"/>
      <c r="G9780" s="9"/>
      <c r="H9780" s="18"/>
      <c r="I9780" s="18"/>
      <c r="J9780" s="23" t="str">
        <f>IF(OR(ISBLANK(H9780),ISBLANK((I9780))),"",NETWORKDAYS(H9780,I9780,Setup!$A$2:$A$30))</f>
        <v/>
      </c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</row>
    <row r="9781" spans="1:22">
      <c r="A9781" s="4"/>
      <c r="B9781" s="4"/>
      <c r="C9781" s="18"/>
      <c r="D9781" s="8"/>
      <c r="E9781" s="8"/>
      <c r="F9781" s="4"/>
      <c r="G9781" s="9"/>
      <c r="H9781" s="18"/>
      <c r="I9781" s="18"/>
      <c r="J9781" s="23" t="str">
        <f>IF(OR(ISBLANK(H9781),ISBLANK((I9781))),"",NETWORKDAYS(H9781,I9781,Setup!$A$2:$A$30))</f>
        <v/>
      </c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</row>
    <row r="9782" spans="1:22">
      <c r="A9782" s="4"/>
      <c r="B9782" s="4"/>
      <c r="C9782" s="18"/>
      <c r="D9782" s="8"/>
      <c r="E9782" s="8"/>
      <c r="F9782" s="4"/>
      <c r="G9782" s="9"/>
      <c r="H9782" s="18"/>
      <c r="I9782" s="18"/>
      <c r="J9782" s="23" t="str">
        <f>IF(OR(ISBLANK(H9782),ISBLANK((I9782))),"",NETWORKDAYS(H9782,I9782,Setup!$A$2:$A$30))</f>
        <v/>
      </c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</row>
    <row r="9783" spans="1:22">
      <c r="A9783" s="4"/>
      <c r="B9783" s="4"/>
      <c r="C9783" s="18"/>
      <c r="D9783" s="8"/>
      <c r="E9783" s="8"/>
      <c r="F9783" s="4"/>
      <c r="G9783" s="9"/>
      <c r="H9783" s="18"/>
      <c r="I9783" s="18"/>
      <c r="J9783" s="23" t="str">
        <f>IF(OR(ISBLANK(H9783),ISBLANK((I9783))),"",NETWORKDAYS(H9783,I9783,Setup!$A$2:$A$30))</f>
        <v/>
      </c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</row>
    <row r="9784" spans="1:22">
      <c r="A9784" s="4"/>
      <c r="B9784" s="4"/>
      <c r="C9784" s="18"/>
      <c r="D9784" s="8"/>
      <c r="E9784" s="8"/>
      <c r="F9784" s="4"/>
      <c r="G9784" s="9"/>
      <c r="H9784" s="18"/>
      <c r="I9784" s="18"/>
      <c r="J9784" s="23" t="str">
        <f>IF(OR(ISBLANK(H9784),ISBLANK((I9784))),"",NETWORKDAYS(H9784,I9784,Setup!$A$2:$A$30))</f>
        <v/>
      </c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</row>
    <row r="9785" spans="1:22">
      <c r="A9785" s="4"/>
      <c r="B9785" s="4"/>
      <c r="C9785" s="18"/>
      <c r="D9785" s="8"/>
      <c r="E9785" s="8"/>
      <c r="F9785" s="4"/>
      <c r="G9785" s="9"/>
      <c r="H9785" s="18"/>
      <c r="I9785" s="18"/>
      <c r="J9785" s="23" t="str">
        <f>IF(OR(ISBLANK(H9785),ISBLANK((I9785))),"",NETWORKDAYS(H9785,I9785,Setup!$A$2:$A$30))</f>
        <v/>
      </c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</row>
    <row r="9786" spans="1:22">
      <c r="A9786" s="4"/>
      <c r="B9786" s="4"/>
      <c r="C9786" s="18"/>
      <c r="D9786" s="8"/>
      <c r="E9786" s="8"/>
      <c r="F9786" s="4"/>
      <c r="G9786" s="9"/>
      <c r="H9786" s="18"/>
      <c r="I9786" s="18"/>
      <c r="J9786" s="23" t="str">
        <f>IF(OR(ISBLANK(H9786),ISBLANK((I9786))),"",NETWORKDAYS(H9786,I9786,Setup!$A$2:$A$30))</f>
        <v/>
      </c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</row>
    <row r="9787" spans="1:22">
      <c r="A9787" s="4"/>
      <c r="B9787" s="4"/>
      <c r="C9787" s="18"/>
      <c r="D9787" s="8"/>
      <c r="E9787" s="8"/>
      <c r="F9787" s="4"/>
      <c r="G9787" s="9"/>
      <c r="H9787" s="18"/>
      <c r="I9787" s="18"/>
      <c r="J9787" s="23" t="str">
        <f>IF(OR(ISBLANK(H9787),ISBLANK((I9787))),"",NETWORKDAYS(H9787,I9787,Setup!$A$2:$A$30))</f>
        <v/>
      </c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</row>
    <row r="9788" spans="1:22">
      <c r="A9788" s="4"/>
      <c r="B9788" s="4"/>
      <c r="C9788" s="18"/>
      <c r="D9788" s="8"/>
      <c r="E9788" s="8"/>
      <c r="F9788" s="4"/>
      <c r="G9788" s="9"/>
      <c r="H9788" s="18"/>
      <c r="I9788" s="18"/>
      <c r="J9788" s="23" t="str">
        <f>IF(OR(ISBLANK(H9788),ISBLANK((I9788))),"",NETWORKDAYS(H9788,I9788,Setup!$A$2:$A$30))</f>
        <v/>
      </c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</row>
    <row r="9789" spans="1:22">
      <c r="A9789" s="4"/>
      <c r="B9789" s="4"/>
      <c r="C9789" s="18"/>
      <c r="D9789" s="8"/>
      <c r="E9789" s="8"/>
      <c r="F9789" s="4"/>
      <c r="G9789" s="9"/>
      <c r="H9789" s="18"/>
      <c r="I9789" s="18"/>
      <c r="J9789" s="23" t="str">
        <f>IF(OR(ISBLANK(H9789),ISBLANK((I9789))),"",NETWORKDAYS(H9789,I9789,Setup!$A$2:$A$30))</f>
        <v/>
      </c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</row>
    <row r="9790" spans="1:22">
      <c r="A9790" s="4"/>
      <c r="B9790" s="4"/>
      <c r="C9790" s="18"/>
      <c r="D9790" s="8"/>
      <c r="E9790" s="8"/>
      <c r="F9790" s="4"/>
      <c r="G9790" s="9"/>
      <c r="H9790" s="18"/>
      <c r="I9790" s="18"/>
      <c r="J9790" s="23" t="str">
        <f>IF(OR(ISBLANK(H9790),ISBLANK((I9790))),"",NETWORKDAYS(H9790,I9790,Setup!$A$2:$A$30))</f>
        <v/>
      </c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</row>
    <row r="9791" spans="1:22">
      <c r="A9791" s="4"/>
      <c r="B9791" s="4"/>
      <c r="C9791" s="18"/>
      <c r="D9791" s="8"/>
      <c r="E9791" s="8"/>
      <c r="F9791" s="4"/>
      <c r="G9791" s="9"/>
      <c r="H9791" s="18"/>
      <c r="I9791" s="18"/>
      <c r="J9791" s="23" t="str">
        <f>IF(OR(ISBLANK(H9791),ISBLANK((I9791))),"",NETWORKDAYS(H9791,I9791,Setup!$A$2:$A$30))</f>
        <v/>
      </c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</row>
    <row r="9792" spans="1:22">
      <c r="A9792" s="4"/>
      <c r="B9792" s="4"/>
      <c r="C9792" s="18"/>
      <c r="D9792" s="8"/>
      <c r="E9792" s="8"/>
      <c r="F9792" s="4"/>
      <c r="G9792" s="9"/>
      <c r="H9792" s="18"/>
      <c r="I9792" s="18"/>
      <c r="J9792" s="23" t="str">
        <f>IF(OR(ISBLANK(H9792),ISBLANK((I9792))),"",NETWORKDAYS(H9792,I9792,Setup!$A$2:$A$30))</f>
        <v/>
      </c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</row>
    <row r="9793" spans="1:22">
      <c r="A9793" s="4"/>
      <c r="B9793" s="4"/>
      <c r="C9793" s="18"/>
      <c r="D9793" s="8"/>
      <c r="E9793" s="8"/>
      <c r="F9793" s="4"/>
      <c r="G9793" s="9"/>
      <c r="H9793" s="18"/>
      <c r="I9793" s="18"/>
      <c r="J9793" s="23" t="str">
        <f>IF(OR(ISBLANK(H9793),ISBLANK((I9793))),"",NETWORKDAYS(H9793,I9793,Setup!$A$2:$A$30))</f>
        <v/>
      </c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</row>
    <row r="9794" spans="1:22">
      <c r="A9794" s="4"/>
      <c r="B9794" s="4"/>
      <c r="C9794" s="18"/>
      <c r="D9794" s="8"/>
      <c r="E9794" s="8"/>
      <c r="F9794" s="4"/>
      <c r="G9794" s="9"/>
      <c r="H9794" s="18"/>
      <c r="I9794" s="18"/>
      <c r="J9794" s="23" t="str">
        <f>IF(OR(ISBLANK(H9794),ISBLANK((I9794))),"",NETWORKDAYS(H9794,I9794,Setup!$A$2:$A$30))</f>
        <v/>
      </c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</row>
    <row r="9795" spans="1:22">
      <c r="A9795" s="4"/>
      <c r="B9795" s="4"/>
      <c r="C9795" s="18"/>
      <c r="D9795" s="8"/>
      <c r="E9795" s="8"/>
      <c r="F9795" s="4"/>
      <c r="G9795" s="9"/>
      <c r="H9795" s="18"/>
      <c r="I9795" s="18"/>
      <c r="J9795" s="23" t="str">
        <f>IF(OR(ISBLANK(H9795),ISBLANK((I9795))),"",NETWORKDAYS(H9795,I9795,Setup!$A$2:$A$30))</f>
        <v/>
      </c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</row>
    <row r="9796" spans="1:22">
      <c r="A9796" s="4"/>
      <c r="B9796" s="4"/>
      <c r="C9796" s="18"/>
      <c r="D9796" s="8"/>
      <c r="E9796" s="8"/>
      <c r="F9796" s="4"/>
      <c r="G9796" s="9"/>
      <c r="H9796" s="18"/>
      <c r="I9796" s="18"/>
      <c r="J9796" s="23" t="str">
        <f>IF(OR(ISBLANK(H9796),ISBLANK((I9796))),"",NETWORKDAYS(H9796,I9796,Setup!$A$2:$A$30))</f>
        <v/>
      </c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</row>
    <row r="9797" spans="1:22">
      <c r="A9797" s="4"/>
      <c r="B9797" s="4"/>
      <c r="C9797" s="18"/>
      <c r="D9797" s="8"/>
      <c r="E9797" s="8"/>
      <c r="F9797" s="4"/>
      <c r="G9797" s="9"/>
      <c r="H9797" s="18"/>
      <c r="I9797" s="18"/>
      <c r="J9797" s="23" t="str">
        <f>IF(OR(ISBLANK(H9797),ISBLANK((I9797))),"",NETWORKDAYS(H9797,I9797,Setup!$A$2:$A$30))</f>
        <v/>
      </c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</row>
    <row r="9798" spans="1:22">
      <c r="A9798" s="4"/>
      <c r="B9798" s="4"/>
      <c r="C9798" s="18"/>
      <c r="D9798" s="8"/>
      <c r="E9798" s="8"/>
      <c r="F9798" s="4"/>
      <c r="G9798" s="9"/>
      <c r="H9798" s="18"/>
      <c r="I9798" s="18"/>
      <c r="J9798" s="23" t="str">
        <f>IF(OR(ISBLANK(H9798),ISBLANK((I9798))),"",NETWORKDAYS(H9798,I9798,Setup!$A$2:$A$30))</f>
        <v/>
      </c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</row>
    <row r="9799" spans="1:22">
      <c r="A9799" s="4"/>
      <c r="B9799" s="4"/>
      <c r="C9799" s="18"/>
      <c r="D9799" s="8"/>
      <c r="E9799" s="8"/>
      <c r="F9799" s="4"/>
      <c r="G9799" s="9"/>
      <c r="H9799" s="18"/>
      <c r="I9799" s="18"/>
      <c r="J9799" s="23" t="str">
        <f>IF(OR(ISBLANK(H9799),ISBLANK((I9799))),"",NETWORKDAYS(H9799,I9799,Setup!$A$2:$A$30))</f>
        <v/>
      </c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</row>
    <row r="9800" spans="1:22">
      <c r="A9800" s="4"/>
      <c r="B9800" s="4"/>
      <c r="C9800" s="18"/>
      <c r="D9800" s="8"/>
      <c r="E9800" s="8"/>
      <c r="F9800" s="4"/>
      <c r="G9800" s="9"/>
      <c r="H9800" s="18"/>
      <c r="I9800" s="18"/>
      <c r="J9800" s="23" t="str">
        <f>IF(OR(ISBLANK(H9800),ISBLANK((I9800))),"",NETWORKDAYS(H9800,I9800,Setup!$A$2:$A$30))</f>
        <v/>
      </c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</row>
    <row r="9801" spans="1:22">
      <c r="A9801" s="4"/>
      <c r="B9801" s="4"/>
      <c r="C9801" s="18"/>
      <c r="D9801" s="8"/>
      <c r="E9801" s="8"/>
      <c r="F9801" s="4"/>
      <c r="G9801" s="9"/>
      <c r="H9801" s="18"/>
      <c r="I9801" s="18"/>
      <c r="J9801" s="23" t="str">
        <f>IF(OR(ISBLANK(H9801),ISBLANK((I9801))),"",NETWORKDAYS(H9801,I9801,Setup!$A$2:$A$30))</f>
        <v/>
      </c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</row>
    <row r="9802" spans="1:22">
      <c r="A9802" s="4"/>
      <c r="B9802" s="4"/>
      <c r="C9802" s="18"/>
      <c r="D9802" s="8"/>
      <c r="E9802" s="8"/>
      <c r="F9802" s="4"/>
      <c r="G9802" s="9"/>
      <c r="H9802" s="18"/>
      <c r="I9802" s="18"/>
      <c r="J9802" s="23" t="str">
        <f>IF(OR(ISBLANK(H9802),ISBLANK((I9802))),"",NETWORKDAYS(H9802,I9802,Setup!$A$2:$A$30))</f>
        <v/>
      </c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</row>
    <row r="9803" spans="1:22">
      <c r="A9803" s="4"/>
      <c r="B9803" s="4"/>
      <c r="C9803" s="18"/>
      <c r="D9803" s="8"/>
      <c r="E9803" s="8"/>
      <c r="F9803" s="4"/>
      <c r="G9803" s="9"/>
      <c r="H9803" s="18"/>
      <c r="I9803" s="18"/>
      <c r="J9803" s="23" t="str">
        <f>IF(OR(ISBLANK(H9803),ISBLANK((I9803))),"",NETWORKDAYS(H9803,I9803,Setup!$A$2:$A$30))</f>
        <v/>
      </c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</row>
    <row r="9804" spans="1:22">
      <c r="A9804" s="4"/>
      <c r="B9804" s="4"/>
      <c r="C9804" s="18"/>
      <c r="D9804" s="8"/>
      <c r="E9804" s="8"/>
      <c r="F9804" s="4"/>
      <c r="G9804" s="9"/>
      <c r="H9804" s="18"/>
      <c r="I9804" s="18"/>
      <c r="J9804" s="23" t="str">
        <f>IF(OR(ISBLANK(H9804),ISBLANK((I9804))),"",NETWORKDAYS(H9804,I9804,Setup!$A$2:$A$30))</f>
        <v/>
      </c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</row>
    <row r="9805" spans="1:22">
      <c r="A9805" s="4"/>
      <c r="B9805" s="4"/>
      <c r="C9805" s="18"/>
      <c r="D9805" s="8"/>
      <c r="E9805" s="8"/>
      <c r="F9805" s="4"/>
      <c r="G9805" s="9"/>
      <c r="H9805" s="18"/>
      <c r="I9805" s="18"/>
      <c r="J9805" s="23" t="str">
        <f>IF(OR(ISBLANK(H9805),ISBLANK((I9805))),"",NETWORKDAYS(H9805,I9805,Setup!$A$2:$A$30))</f>
        <v/>
      </c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</row>
    <row r="9806" spans="1:22">
      <c r="A9806" s="4"/>
      <c r="B9806" s="4"/>
      <c r="C9806" s="18"/>
      <c r="D9806" s="8"/>
      <c r="E9806" s="8"/>
      <c r="F9806" s="4"/>
      <c r="G9806" s="9"/>
      <c r="H9806" s="18"/>
      <c r="I9806" s="18"/>
      <c r="J9806" s="23" t="str">
        <f>IF(OR(ISBLANK(H9806),ISBLANK((I9806))),"",NETWORKDAYS(H9806,I9806,Setup!$A$2:$A$30))</f>
        <v/>
      </c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</row>
    <row r="9807" spans="1:22">
      <c r="A9807" s="4"/>
      <c r="B9807" s="4"/>
      <c r="C9807" s="18"/>
      <c r="D9807" s="8"/>
      <c r="E9807" s="8"/>
      <c r="F9807" s="4"/>
      <c r="G9807" s="9"/>
      <c r="H9807" s="18"/>
      <c r="I9807" s="18"/>
      <c r="J9807" s="23" t="str">
        <f>IF(OR(ISBLANK(H9807),ISBLANK((I9807))),"",NETWORKDAYS(H9807,I9807,Setup!$A$2:$A$30))</f>
        <v/>
      </c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</row>
    <row r="9808" spans="1:22">
      <c r="A9808" s="4"/>
      <c r="B9808" s="4"/>
      <c r="C9808" s="18"/>
      <c r="D9808" s="8"/>
      <c r="E9808" s="8"/>
      <c r="F9808" s="4"/>
      <c r="G9808" s="9"/>
      <c r="H9808" s="18"/>
      <c r="I9808" s="18"/>
      <c r="J9808" s="23" t="str">
        <f>IF(OR(ISBLANK(H9808),ISBLANK((I9808))),"",NETWORKDAYS(H9808,I9808,Setup!$A$2:$A$30))</f>
        <v/>
      </c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</row>
    <row r="9809" spans="1:22">
      <c r="A9809" s="4"/>
      <c r="B9809" s="4"/>
      <c r="C9809" s="18"/>
      <c r="D9809" s="8"/>
      <c r="E9809" s="8"/>
      <c r="F9809" s="4"/>
      <c r="G9809" s="9"/>
      <c r="H9809" s="18"/>
      <c r="I9809" s="18"/>
      <c r="J9809" s="23" t="str">
        <f>IF(OR(ISBLANK(H9809),ISBLANK((I9809))),"",NETWORKDAYS(H9809,I9809,Setup!$A$2:$A$30))</f>
        <v/>
      </c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</row>
    <row r="9810" spans="1:22">
      <c r="A9810" s="4"/>
      <c r="B9810" s="4"/>
      <c r="C9810" s="18"/>
      <c r="D9810" s="8"/>
      <c r="E9810" s="8"/>
      <c r="F9810" s="4"/>
      <c r="G9810" s="9"/>
      <c r="H9810" s="18"/>
      <c r="I9810" s="18"/>
      <c r="J9810" s="23" t="str">
        <f>IF(OR(ISBLANK(H9810),ISBLANK((I9810))),"",NETWORKDAYS(H9810,I9810,Setup!$A$2:$A$30))</f>
        <v/>
      </c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</row>
    <row r="9811" spans="1:22">
      <c r="A9811" s="4"/>
      <c r="B9811" s="4"/>
      <c r="C9811" s="18"/>
      <c r="D9811" s="8"/>
      <c r="E9811" s="8"/>
      <c r="F9811" s="4"/>
      <c r="G9811" s="9"/>
      <c r="H9811" s="18"/>
      <c r="I9811" s="18"/>
      <c r="J9811" s="23" t="str">
        <f>IF(OR(ISBLANK(H9811),ISBLANK((I9811))),"",NETWORKDAYS(H9811,I9811,Setup!$A$2:$A$30))</f>
        <v/>
      </c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</row>
    <row r="9812" spans="1:22">
      <c r="A9812" s="4"/>
      <c r="B9812" s="4"/>
      <c r="C9812" s="18"/>
      <c r="D9812" s="8"/>
      <c r="E9812" s="8"/>
      <c r="F9812" s="4"/>
      <c r="G9812" s="9"/>
      <c r="H9812" s="18"/>
      <c r="I9812" s="18"/>
      <c r="J9812" s="23" t="str">
        <f>IF(OR(ISBLANK(H9812),ISBLANK((I9812))),"",NETWORKDAYS(H9812,I9812,Setup!$A$2:$A$30))</f>
        <v/>
      </c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</row>
    <row r="9813" spans="1:22">
      <c r="A9813" s="4"/>
      <c r="B9813" s="4"/>
      <c r="C9813" s="18"/>
      <c r="D9813" s="8"/>
      <c r="E9813" s="8"/>
      <c r="F9813" s="4"/>
      <c r="G9813" s="9"/>
      <c r="H9813" s="18"/>
      <c r="I9813" s="18"/>
      <c r="J9813" s="23" t="str">
        <f>IF(OR(ISBLANK(H9813),ISBLANK((I9813))),"",NETWORKDAYS(H9813,I9813,Setup!$A$2:$A$30))</f>
        <v/>
      </c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</row>
    <row r="9814" spans="1:22">
      <c r="A9814" s="4"/>
      <c r="B9814" s="4"/>
      <c r="C9814" s="18"/>
      <c r="D9814" s="8"/>
      <c r="E9814" s="8"/>
      <c r="F9814" s="4"/>
      <c r="G9814" s="9"/>
      <c r="H9814" s="18"/>
      <c r="I9814" s="18"/>
      <c r="J9814" s="23" t="str">
        <f>IF(OR(ISBLANK(H9814),ISBLANK((I9814))),"",NETWORKDAYS(H9814,I9814,Setup!$A$2:$A$30))</f>
        <v/>
      </c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</row>
    <row r="9815" spans="1:22">
      <c r="A9815" s="4"/>
      <c r="B9815" s="4"/>
      <c r="C9815" s="18"/>
      <c r="D9815" s="8"/>
      <c r="E9815" s="8"/>
      <c r="F9815" s="4"/>
      <c r="G9815" s="9"/>
      <c r="H9815" s="18"/>
      <c r="I9815" s="18"/>
      <c r="J9815" s="23" t="str">
        <f>IF(OR(ISBLANK(H9815),ISBLANK((I9815))),"",NETWORKDAYS(H9815,I9815,Setup!$A$2:$A$30))</f>
        <v/>
      </c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</row>
    <row r="9816" spans="1:22">
      <c r="A9816" s="4"/>
      <c r="B9816" s="4"/>
      <c r="C9816" s="18"/>
      <c r="D9816" s="8"/>
      <c r="E9816" s="8"/>
      <c r="F9816" s="4"/>
      <c r="G9816" s="9"/>
      <c r="H9816" s="18"/>
      <c r="I9816" s="18"/>
      <c r="J9816" s="23" t="str">
        <f>IF(OR(ISBLANK(H9816),ISBLANK((I9816))),"",NETWORKDAYS(H9816,I9816,Setup!$A$2:$A$30))</f>
        <v/>
      </c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</row>
    <row r="9817" spans="1:22">
      <c r="A9817" s="4"/>
      <c r="B9817" s="4"/>
      <c r="C9817" s="18"/>
      <c r="D9817" s="8"/>
      <c r="E9817" s="8"/>
      <c r="F9817" s="4"/>
      <c r="G9817" s="9"/>
      <c r="H9817" s="18"/>
      <c r="I9817" s="18"/>
      <c r="J9817" s="23" t="str">
        <f>IF(OR(ISBLANK(H9817),ISBLANK((I9817))),"",NETWORKDAYS(H9817,I9817,Setup!$A$2:$A$30))</f>
        <v/>
      </c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</row>
    <row r="9818" spans="1:22">
      <c r="A9818" s="4"/>
      <c r="B9818" s="4"/>
      <c r="C9818" s="18"/>
      <c r="D9818" s="8"/>
      <c r="E9818" s="8"/>
      <c r="F9818" s="4"/>
      <c r="G9818" s="9"/>
      <c r="H9818" s="18"/>
      <c r="I9818" s="18"/>
      <c r="J9818" s="23" t="str">
        <f>IF(OR(ISBLANK(H9818),ISBLANK((I9818))),"",NETWORKDAYS(H9818,I9818,Setup!$A$2:$A$30))</f>
        <v/>
      </c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</row>
    <row r="9819" spans="1:22">
      <c r="A9819" s="4"/>
      <c r="B9819" s="4"/>
      <c r="C9819" s="18"/>
      <c r="D9819" s="8"/>
      <c r="E9819" s="8"/>
      <c r="F9819" s="4"/>
      <c r="G9819" s="9"/>
      <c r="H9819" s="18"/>
      <c r="I9819" s="18"/>
      <c r="J9819" s="23" t="str">
        <f>IF(OR(ISBLANK(H9819),ISBLANK((I9819))),"",NETWORKDAYS(H9819,I9819,Setup!$A$2:$A$30))</f>
        <v/>
      </c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</row>
    <row r="9820" spans="1:22">
      <c r="A9820" s="4"/>
      <c r="B9820" s="4"/>
      <c r="C9820" s="18"/>
      <c r="D9820" s="8"/>
      <c r="E9820" s="8"/>
      <c r="F9820" s="4"/>
      <c r="G9820" s="9"/>
      <c r="H9820" s="18"/>
      <c r="I9820" s="18"/>
      <c r="J9820" s="23" t="str">
        <f>IF(OR(ISBLANK(H9820),ISBLANK((I9820))),"",NETWORKDAYS(H9820,I9820,Setup!$A$2:$A$30))</f>
        <v/>
      </c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</row>
    <row r="9821" spans="1:22">
      <c r="A9821" s="4"/>
      <c r="B9821" s="4"/>
      <c r="C9821" s="18"/>
      <c r="D9821" s="8"/>
      <c r="E9821" s="8"/>
      <c r="F9821" s="4"/>
      <c r="G9821" s="9"/>
      <c r="H9821" s="18"/>
      <c r="I9821" s="18"/>
      <c r="J9821" s="23" t="str">
        <f>IF(OR(ISBLANK(H9821),ISBLANK((I9821))),"",NETWORKDAYS(H9821,I9821,Setup!$A$2:$A$30))</f>
        <v/>
      </c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</row>
    <row r="9822" spans="1:22">
      <c r="A9822" s="4"/>
      <c r="B9822" s="4"/>
      <c r="C9822" s="18"/>
      <c r="D9822" s="8"/>
      <c r="E9822" s="8"/>
      <c r="F9822" s="4"/>
      <c r="G9822" s="9"/>
      <c r="H9822" s="18"/>
      <c r="I9822" s="18"/>
      <c r="J9822" s="23" t="str">
        <f>IF(OR(ISBLANK(H9822),ISBLANK((I9822))),"",NETWORKDAYS(H9822,I9822,Setup!$A$2:$A$30))</f>
        <v/>
      </c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</row>
    <row r="9823" spans="1:22">
      <c r="A9823" s="4"/>
      <c r="B9823" s="4"/>
      <c r="C9823" s="18"/>
      <c r="D9823" s="8"/>
      <c r="E9823" s="8"/>
      <c r="F9823" s="4"/>
      <c r="G9823" s="9"/>
      <c r="H9823" s="18"/>
      <c r="I9823" s="18"/>
      <c r="J9823" s="23" t="str">
        <f>IF(OR(ISBLANK(H9823),ISBLANK((I9823))),"",NETWORKDAYS(H9823,I9823,Setup!$A$2:$A$30))</f>
        <v/>
      </c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</row>
    <row r="9824" spans="1:22">
      <c r="A9824" s="4"/>
      <c r="B9824" s="4"/>
      <c r="C9824" s="18"/>
      <c r="D9824" s="8"/>
      <c r="E9824" s="8"/>
      <c r="F9824" s="4"/>
      <c r="G9824" s="9"/>
      <c r="H9824" s="18"/>
      <c r="I9824" s="18"/>
      <c r="J9824" s="23" t="str">
        <f>IF(OR(ISBLANK(H9824),ISBLANK((I9824))),"",NETWORKDAYS(H9824,I9824,Setup!$A$2:$A$30))</f>
        <v/>
      </c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</row>
    <row r="9825" spans="1:22">
      <c r="A9825" s="4"/>
      <c r="B9825" s="4"/>
      <c r="C9825" s="18"/>
      <c r="D9825" s="8"/>
      <c r="E9825" s="8"/>
      <c r="F9825" s="4"/>
      <c r="G9825" s="9"/>
      <c r="H9825" s="18"/>
      <c r="I9825" s="18"/>
      <c r="J9825" s="23" t="str">
        <f>IF(OR(ISBLANK(H9825),ISBLANK((I9825))),"",NETWORKDAYS(H9825,I9825,Setup!$A$2:$A$30))</f>
        <v/>
      </c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</row>
    <row r="9826" spans="1:22">
      <c r="A9826" s="4"/>
      <c r="B9826" s="4"/>
      <c r="C9826" s="18"/>
      <c r="D9826" s="8"/>
      <c r="E9826" s="8"/>
      <c r="F9826" s="4"/>
      <c r="G9826" s="9"/>
      <c r="H9826" s="18"/>
      <c r="I9826" s="18"/>
      <c r="J9826" s="23" t="str">
        <f>IF(OR(ISBLANK(H9826),ISBLANK((I9826))),"",NETWORKDAYS(H9826,I9826,Setup!$A$2:$A$30))</f>
        <v/>
      </c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</row>
    <row r="9827" spans="1:22">
      <c r="A9827" s="4"/>
      <c r="B9827" s="4"/>
      <c r="C9827" s="18"/>
      <c r="D9827" s="8"/>
      <c r="E9827" s="8"/>
      <c r="F9827" s="4"/>
      <c r="G9827" s="9"/>
      <c r="H9827" s="18"/>
      <c r="I9827" s="18"/>
      <c r="J9827" s="23" t="str">
        <f>IF(OR(ISBLANK(H9827),ISBLANK((I9827))),"",NETWORKDAYS(H9827,I9827,Setup!$A$2:$A$30))</f>
        <v/>
      </c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</row>
    <row r="9828" spans="1:22">
      <c r="A9828" s="4"/>
      <c r="B9828" s="4"/>
      <c r="C9828" s="18"/>
      <c r="D9828" s="8"/>
      <c r="E9828" s="8"/>
      <c r="F9828" s="4"/>
      <c r="G9828" s="9"/>
      <c r="H9828" s="18"/>
      <c r="I9828" s="18"/>
      <c r="J9828" s="23" t="str">
        <f>IF(OR(ISBLANK(H9828),ISBLANK((I9828))),"",NETWORKDAYS(H9828,I9828,Setup!$A$2:$A$30))</f>
        <v/>
      </c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</row>
    <row r="9829" spans="1:22">
      <c r="A9829" s="4"/>
      <c r="B9829" s="4"/>
      <c r="C9829" s="18"/>
      <c r="D9829" s="8"/>
      <c r="E9829" s="8"/>
      <c r="F9829" s="4"/>
      <c r="G9829" s="9"/>
      <c r="H9829" s="18"/>
      <c r="I9829" s="18"/>
      <c r="J9829" s="23" t="str">
        <f>IF(OR(ISBLANK(H9829),ISBLANK((I9829))),"",NETWORKDAYS(H9829,I9829,Setup!$A$2:$A$30))</f>
        <v/>
      </c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</row>
    <row r="9830" spans="1:22">
      <c r="A9830" s="4"/>
      <c r="B9830" s="4"/>
      <c r="C9830" s="18"/>
      <c r="D9830" s="8"/>
      <c r="E9830" s="8"/>
      <c r="F9830" s="4"/>
      <c r="G9830" s="9"/>
      <c r="H9830" s="18"/>
      <c r="I9830" s="18"/>
      <c r="J9830" s="23" t="str">
        <f>IF(OR(ISBLANK(H9830),ISBLANK((I9830))),"",NETWORKDAYS(H9830,I9830,Setup!$A$2:$A$30))</f>
        <v/>
      </c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</row>
    <row r="9831" spans="1:22">
      <c r="A9831" s="4"/>
      <c r="B9831" s="4"/>
      <c r="C9831" s="18"/>
      <c r="D9831" s="8"/>
      <c r="E9831" s="8"/>
      <c r="F9831" s="4"/>
      <c r="G9831" s="9"/>
      <c r="H9831" s="18"/>
      <c r="I9831" s="18"/>
      <c r="J9831" s="23" t="str">
        <f>IF(OR(ISBLANK(H9831),ISBLANK((I9831))),"",NETWORKDAYS(H9831,I9831,Setup!$A$2:$A$30))</f>
        <v/>
      </c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</row>
    <row r="9832" spans="1:22">
      <c r="A9832" s="4"/>
      <c r="B9832" s="4"/>
      <c r="C9832" s="18"/>
      <c r="D9832" s="8"/>
      <c r="E9832" s="8"/>
      <c r="F9832" s="4"/>
      <c r="G9832" s="9"/>
      <c r="H9832" s="18"/>
      <c r="I9832" s="18"/>
      <c r="J9832" s="23" t="str">
        <f>IF(OR(ISBLANK(H9832),ISBLANK((I9832))),"",NETWORKDAYS(H9832,I9832,Setup!$A$2:$A$30))</f>
        <v/>
      </c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</row>
    <row r="9833" spans="1:22">
      <c r="A9833" s="4"/>
      <c r="B9833" s="4"/>
      <c r="C9833" s="18"/>
      <c r="D9833" s="8"/>
      <c r="E9833" s="8"/>
      <c r="F9833" s="4"/>
      <c r="G9833" s="9"/>
      <c r="H9833" s="18"/>
      <c r="I9833" s="18"/>
      <c r="J9833" s="23" t="str">
        <f>IF(OR(ISBLANK(H9833),ISBLANK((I9833))),"",NETWORKDAYS(H9833,I9833,Setup!$A$2:$A$30))</f>
        <v/>
      </c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</row>
    <row r="9834" spans="1:22">
      <c r="A9834" s="4"/>
      <c r="B9834" s="4"/>
      <c r="C9834" s="18"/>
      <c r="D9834" s="8"/>
      <c r="E9834" s="8"/>
      <c r="F9834" s="4"/>
      <c r="G9834" s="9"/>
      <c r="H9834" s="18"/>
      <c r="I9834" s="18"/>
      <c r="J9834" s="23" t="str">
        <f>IF(OR(ISBLANK(H9834),ISBLANK((I9834))),"",NETWORKDAYS(H9834,I9834,Setup!$A$2:$A$30))</f>
        <v/>
      </c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</row>
    <row r="9835" spans="1:22">
      <c r="A9835" s="4"/>
      <c r="B9835" s="4"/>
      <c r="C9835" s="18"/>
      <c r="D9835" s="8"/>
      <c r="E9835" s="8"/>
      <c r="F9835" s="4"/>
      <c r="G9835" s="9"/>
      <c r="H9835" s="18"/>
      <c r="I9835" s="18"/>
      <c r="J9835" s="23" t="str">
        <f>IF(OR(ISBLANK(H9835),ISBLANK((I9835))),"",NETWORKDAYS(H9835,I9835,Setup!$A$2:$A$30))</f>
        <v/>
      </c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</row>
    <row r="9836" spans="1:22">
      <c r="A9836" s="4"/>
      <c r="B9836" s="4"/>
      <c r="C9836" s="18"/>
      <c r="D9836" s="8"/>
      <c r="E9836" s="8"/>
      <c r="F9836" s="4"/>
      <c r="G9836" s="9"/>
      <c r="H9836" s="18"/>
      <c r="I9836" s="18"/>
      <c r="J9836" s="23" t="str">
        <f>IF(OR(ISBLANK(H9836),ISBLANK((I9836))),"",NETWORKDAYS(H9836,I9836,Setup!$A$2:$A$30))</f>
        <v/>
      </c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</row>
    <row r="9837" spans="1:22">
      <c r="A9837" s="4"/>
      <c r="B9837" s="4"/>
      <c r="C9837" s="18"/>
      <c r="D9837" s="8"/>
      <c r="E9837" s="8"/>
      <c r="F9837" s="4"/>
      <c r="G9837" s="9"/>
      <c r="H9837" s="18"/>
      <c r="I9837" s="18"/>
      <c r="J9837" s="23" t="str">
        <f>IF(OR(ISBLANK(H9837),ISBLANK((I9837))),"",NETWORKDAYS(H9837,I9837,Setup!$A$2:$A$30))</f>
        <v/>
      </c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</row>
    <row r="9838" spans="1:22">
      <c r="A9838" s="4"/>
      <c r="B9838" s="4"/>
      <c r="C9838" s="18"/>
      <c r="D9838" s="8"/>
      <c r="E9838" s="8"/>
      <c r="F9838" s="4"/>
      <c r="G9838" s="9"/>
      <c r="H9838" s="18"/>
      <c r="I9838" s="18"/>
      <c r="J9838" s="23" t="str">
        <f>IF(OR(ISBLANK(H9838),ISBLANK((I9838))),"",NETWORKDAYS(H9838,I9838,Setup!$A$2:$A$30))</f>
        <v/>
      </c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</row>
    <row r="9839" spans="1:22">
      <c r="A9839" s="4"/>
      <c r="B9839" s="4"/>
      <c r="C9839" s="18"/>
      <c r="D9839" s="8"/>
      <c r="E9839" s="8"/>
      <c r="F9839" s="4"/>
      <c r="G9839" s="9"/>
      <c r="H9839" s="18"/>
      <c r="I9839" s="18"/>
      <c r="J9839" s="23" t="str">
        <f>IF(OR(ISBLANK(H9839),ISBLANK((I9839))),"",NETWORKDAYS(H9839,I9839,Setup!$A$2:$A$30))</f>
        <v/>
      </c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</row>
    <row r="9840" spans="1:22">
      <c r="A9840" s="4"/>
      <c r="B9840" s="4"/>
      <c r="C9840" s="18"/>
      <c r="D9840" s="8"/>
      <c r="E9840" s="8"/>
      <c r="F9840" s="4"/>
      <c r="G9840" s="9"/>
      <c r="H9840" s="18"/>
      <c r="I9840" s="18"/>
      <c r="J9840" s="23" t="str">
        <f>IF(OR(ISBLANK(H9840),ISBLANK((I9840))),"",NETWORKDAYS(H9840,I9840,Setup!$A$2:$A$30))</f>
        <v/>
      </c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</row>
    <row r="9841" spans="1:22">
      <c r="A9841" s="4"/>
      <c r="B9841" s="4"/>
      <c r="C9841" s="18"/>
      <c r="D9841" s="8"/>
      <c r="E9841" s="8"/>
      <c r="F9841" s="4"/>
      <c r="G9841" s="9"/>
      <c r="H9841" s="18"/>
      <c r="I9841" s="18"/>
      <c r="J9841" s="23" t="str">
        <f>IF(OR(ISBLANK(H9841),ISBLANK((I9841))),"",NETWORKDAYS(H9841,I9841,Setup!$A$2:$A$30))</f>
        <v/>
      </c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</row>
    <row r="9842" spans="1:22">
      <c r="A9842" s="4"/>
      <c r="B9842" s="4"/>
      <c r="C9842" s="18"/>
      <c r="D9842" s="8"/>
      <c r="E9842" s="8"/>
      <c r="F9842" s="4"/>
      <c r="G9842" s="9"/>
      <c r="H9842" s="18"/>
      <c r="I9842" s="18"/>
      <c r="J9842" s="23" t="str">
        <f>IF(OR(ISBLANK(H9842),ISBLANK((I9842))),"",NETWORKDAYS(H9842,I9842,Setup!$A$2:$A$30))</f>
        <v/>
      </c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</row>
    <row r="9843" spans="1:22">
      <c r="A9843" s="4"/>
      <c r="B9843" s="4"/>
      <c r="C9843" s="18"/>
      <c r="D9843" s="8"/>
      <c r="E9843" s="8"/>
      <c r="F9843" s="4"/>
      <c r="G9843" s="9"/>
      <c r="H9843" s="18"/>
      <c r="I9843" s="18"/>
      <c r="J9843" s="23" t="str">
        <f>IF(OR(ISBLANK(H9843),ISBLANK((I9843))),"",NETWORKDAYS(H9843,I9843,Setup!$A$2:$A$30))</f>
        <v/>
      </c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</row>
    <row r="9844" spans="1:22">
      <c r="A9844" s="4"/>
      <c r="B9844" s="4"/>
      <c r="C9844" s="18"/>
      <c r="D9844" s="8"/>
      <c r="E9844" s="8"/>
      <c r="F9844" s="4"/>
      <c r="G9844" s="9"/>
      <c r="H9844" s="18"/>
      <c r="I9844" s="18"/>
      <c r="J9844" s="23" t="str">
        <f>IF(OR(ISBLANK(H9844),ISBLANK((I9844))),"",NETWORKDAYS(H9844,I9844,Setup!$A$2:$A$30))</f>
        <v/>
      </c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</row>
    <row r="9845" spans="1:22">
      <c r="A9845" s="4"/>
      <c r="B9845" s="4"/>
      <c r="C9845" s="18"/>
      <c r="D9845" s="8"/>
      <c r="E9845" s="8"/>
      <c r="F9845" s="4"/>
      <c r="G9845" s="9"/>
      <c r="H9845" s="18"/>
      <c r="I9845" s="18"/>
      <c r="J9845" s="23" t="str">
        <f>IF(OR(ISBLANK(H9845),ISBLANK((I9845))),"",NETWORKDAYS(H9845,I9845,Setup!$A$2:$A$30))</f>
        <v/>
      </c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</row>
    <row r="9846" spans="1:22">
      <c r="A9846" s="4"/>
      <c r="B9846" s="4"/>
      <c r="C9846" s="18"/>
      <c r="D9846" s="8"/>
      <c r="E9846" s="8"/>
      <c r="F9846" s="4"/>
      <c r="G9846" s="9"/>
      <c r="H9846" s="18"/>
      <c r="I9846" s="18"/>
      <c r="J9846" s="23" t="str">
        <f>IF(OR(ISBLANK(H9846),ISBLANK((I9846))),"",NETWORKDAYS(H9846,I9846,Setup!$A$2:$A$30))</f>
        <v/>
      </c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</row>
    <row r="9847" spans="1:22">
      <c r="A9847" s="4"/>
      <c r="B9847" s="4"/>
      <c r="C9847" s="18"/>
      <c r="D9847" s="8"/>
      <c r="E9847" s="8"/>
      <c r="F9847" s="4"/>
      <c r="G9847" s="9"/>
      <c r="H9847" s="18"/>
      <c r="I9847" s="18"/>
      <c r="J9847" s="23" t="str">
        <f>IF(OR(ISBLANK(H9847),ISBLANK((I9847))),"",NETWORKDAYS(H9847,I9847,Setup!$A$2:$A$30))</f>
        <v/>
      </c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</row>
    <row r="9848" spans="1:22">
      <c r="A9848" s="4"/>
      <c r="B9848" s="4"/>
      <c r="C9848" s="18"/>
      <c r="D9848" s="8"/>
      <c r="E9848" s="8"/>
      <c r="F9848" s="4"/>
      <c r="G9848" s="9"/>
      <c r="H9848" s="18"/>
      <c r="I9848" s="18"/>
      <c r="J9848" s="23" t="str">
        <f>IF(OR(ISBLANK(H9848),ISBLANK((I9848))),"",NETWORKDAYS(H9848,I9848,Setup!$A$2:$A$30))</f>
        <v/>
      </c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</row>
    <row r="9849" spans="1:22">
      <c r="A9849" s="4"/>
      <c r="B9849" s="4"/>
      <c r="C9849" s="18"/>
      <c r="D9849" s="8"/>
      <c r="E9849" s="8"/>
      <c r="F9849" s="4"/>
      <c r="G9849" s="9"/>
      <c r="H9849" s="18"/>
      <c r="I9849" s="18"/>
      <c r="J9849" s="23" t="str">
        <f>IF(OR(ISBLANK(H9849),ISBLANK((I9849))),"",NETWORKDAYS(H9849,I9849,Setup!$A$2:$A$30))</f>
        <v/>
      </c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</row>
    <row r="9850" spans="1:22">
      <c r="A9850" s="4"/>
      <c r="B9850" s="4"/>
      <c r="C9850" s="18"/>
      <c r="D9850" s="8"/>
      <c r="E9850" s="8"/>
      <c r="F9850" s="4"/>
      <c r="G9850" s="9"/>
      <c r="H9850" s="18"/>
      <c r="I9850" s="18"/>
      <c r="J9850" s="23" t="str">
        <f>IF(OR(ISBLANK(H9850),ISBLANK((I9850))),"",NETWORKDAYS(H9850,I9850,Setup!$A$2:$A$30))</f>
        <v/>
      </c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</row>
    <row r="9851" spans="1:22">
      <c r="A9851" s="4"/>
      <c r="B9851" s="4"/>
      <c r="C9851" s="18"/>
      <c r="D9851" s="8"/>
      <c r="E9851" s="8"/>
      <c r="F9851" s="4"/>
      <c r="G9851" s="9"/>
      <c r="H9851" s="18"/>
      <c r="I9851" s="18"/>
      <c r="J9851" s="23" t="str">
        <f>IF(OR(ISBLANK(H9851),ISBLANK((I9851))),"",NETWORKDAYS(H9851,I9851,Setup!$A$2:$A$30))</f>
        <v/>
      </c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</row>
    <row r="9852" spans="1:22">
      <c r="A9852" s="4"/>
      <c r="B9852" s="4"/>
      <c r="C9852" s="18"/>
      <c r="D9852" s="8"/>
      <c r="E9852" s="8"/>
      <c r="F9852" s="4"/>
      <c r="G9852" s="9"/>
      <c r="H9852" s="18"/>
      <c r="I9852" s="18"/>
      <c r="J9852" s="23" t="str">
        <f>IF(OR(ISBLANK(H9852),ISBLANK((I9852))),"",NETWORKDAYS(H9852,I9852,Setup!$A$2:$A$30))</f>
        <v/>
      </c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</row>
    <row r="9853" spans="1:22">
      <c r="A9853" s="4"/>
      <c r="B9853" s="4"/>
      <c r="C9853" s="18"/>
      <c r="D9853" s="8"/>
      <c r="E9853" s="8"/>
      <c r="F9853" s="4"/>
      <c r="G9853" s="9"/>
      <c r="H9853" s="18"/>
      <c r="I9853" s="18"/>
      <c r="J9853" s="23" t="str">
        <f>IF(OR(ISBLANK(H9853),ISBLANK((I9853))),"",NETWORKDAYS(H9853,I9853,Setup!$A$2:$A$30))</f>
        <v/>
      </c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</row>
    <row r="9854" spans="1:22">
      <c r="A9854" s="4"/>
      <c r="B9854" s="4"/>
      <c r="C9854" s="18"/>
      <c r="D9854" s="8"/>
      <c r="E9854" s="8"/>
      <c r="F9854" s="4"/>
      <c r="G9854" s="9"/>
      <c r="H9854" s="18"/>
      <c r="I9854" s="18"/>
      <c r="J9854" s="23" t="str">
        <f>IF(OR(ISBLANK(H9854),ISBLANK((I9854))),"",NETWORKDAYS(H9854,I9854,Setup!$A$2:$A$30))</f>
        <v/>
      </c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</row>
    <row r="9855" spans="1:22">
      <c r="A9855" s="4"/>
      <c r="B9855" s="4"/>
      <c r="C9855" s="18"/>
      <c r="D9855" s="8"/>
      <c r="E9855" s="8"/>
      <c r="F9855" s="4"/>
      <c r="G9855" s="9"/>
      <c r="H9855" s="18"/>
      <c r="I9855" s="18"/>
      <c r="J9855" s="23" t="str">
        <f>IF(OR(ISBLANK(H9855),ISBLANK((I9855))),"",NETWORKDAYS(H9855,I9855,Setup!$A$2:$A$30))</f>
        <v/>
      </c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</row>
    <row r="9856" spans="1:22">
      <c r="A9856" s="4"/>
      <c r="B9856" s="4"/>
      <c r="C9856" s="18"/>
      <c r="D9856" s="8"/>
      <c r="E9856" s="8"/>
      <c r="F9856" s="4"/>
      <c r="G9856" s="9"/>
      <c r="H9856" s="18"/>
      <c r="I9856" s="18"/>
      <c r="J9856" s="23" t="str">
        <f>IF(OR(ISBLANK(H9856),ISBLANK((I9856))),"",NETWORKDAYS(H9856,I9856,Setup!$A$2:$A$30))</f>
        <v/>
      </c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</row>
    <row r="9857" spans="1:22">
      <c r="A9857" s="4"/>
      <c r="B9857" s="4"/>
      <c r="C9857" s="18"/>
      <c r="D9857" s="8"/>
      <c r="E9857" s="8"/>
      <c r="F9857" s="4"/>
      <c r="G9857" s="9"/>
      <c r="H9857" s="18"/>
      <c r="I9857" s="18"/>
      <c r="J9857" s="23" t="str">
        <f>IF(OR(ISBLANK(H9857),ISBLANK((I9857))),"",NETWORKDAYS(H9857,I9857,Setup!$A$2:$A$30))</f>
        <v/>
      </c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</row>
    <row r="9858" spans="1:22">
      <c r="A9858" s="4"/>
      <c r="B9858" s="4"/>
      <c r="C9858" s="18"/>
      <c r="D9858" s="8"/>
      <c r="E9858" s="8"/>
      <c r="F9858" s="4"/>
      <c r="G9858" s="9"/>
      <c r="H9858" s="18"/>
      <c r="I9858" s="18"/>
      <c r="J9858" s="23" t="str">
        <f>IF(OR(ISBLANK(H9858),ISBLANK((I9858))),"",NETWORKDAYS(H9858,I9858,Setup!$A$2:$A$30))</f>
        <v/>
      </c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</row>
    <row r="9859" spans="1:22">
      <c r="A9859" s="4"/>
      <c r="B9859" s="4"/>
      <c r="C9859" s="18"/>
      <c r="D9859" s="8"/>
      <c r="E9859" s="8"/>
      <c r="F9859" s="4"/>
      <c r="G9859" s="9"/>
      <c r="H9859" s="18"/>
      <c r="I9859" s="18"/>
      <c r="J9859" s="23" t="str">
        <f>IF(OR(ISBLANK(H9859),ISBLANK((I9859))),"",NETWORKDAYS(H9859,I9859,Setup!$A$2:$A$30))</f>
        <v/>
      </c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</row>
    <row r="9860" spans="1:22">
      <c r="A9860" s="4"/>
      <c r="B9860" s="4"/>
      <c r="C9860" s="18"/>
      <c r="D9860" s="8"/>
      <c r="E9860" s="8"/>
      <c r="F9860" s="4"/>
      <c r="G9860" s="9"/>
      <c r="H9860" s="18"/>
      <c r="I9860" s="18"/>
      <c r="J9860" s="23" t="str">
        <f>IF(OR(ISBLANK(H9860),ISBLANK((I9860))),"",NETWORKDAYS(H9860,I9860,Setup!$A$2:$A$30))</f>
        <v/>
      </c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</row>
    <row r="9861" spans="1:22">
      <c r="A9861" s="4"/>
      <c r="B9861" s="4"/>
      <c r="C9861" s="18"/>
      <c r="D9861" s="8"/>
      <c r="E9861" s="8"/>
      <c r="F9861" s="4"/>
      <c r="G9861" s="9"/>
      <c r="H9861" s="18"/>
      <c r="I9861" s="18"/>
      <c r="J9861" s="23" t="str">
        <f>IF(OR(ISBLANK(H9861),ISBLANK((I9861))),"",NETWORKDAYS(H9861,I9861,Setup!$A$2:$A$30))</f>
        <v/>
      </c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</row>
    <row r="9862" spans="1:22">
      <c r="A9862" s="4"/>
      <c r="B9862" s="4"/>
      <c r="C9862" s="18"/>
      <c r="D9862" s="8"/>
      <c r="E9862" s="8"/>
      <c r="F9862" s="4"/>
      <c r="G9862" s="9"/>
      <c r="H9862" s="18"/>
      <c r="I9862" s="18"/>
      <c r="J9862" s="23" t="str">
        <f>IF(OR(ISBLANK(H9862),ISBLANK((I9862))),"",NETWORKDAYS(H9862,I9862,Setup!$A$2:$A$30))</f>
        <v/>
      </c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</row>
    <row r="9863" spans="1:22">
      <c r="A9863" s="4"/>
      <c r="B9863" s="4"/>
      <c r="C9863" s="18"/>
      <c r="D9863" s="8"/>
      <c r="E9863" s="8"/>
      <c r="F9863" s="4"/>
      <c r="G9863" s="9"/>
      <c r="H9863" s="18"/>
      <c r="I9863" s="18"/>
      <c r="J9863" s="23" t="str">
        <f>IF(OR(ISBLANK(H9863),ISBLANK((I9863))),"",NETWORKDAYS(H9863,I9863,Setup!$A$2:$A$30))</f>
        <v/>
      </c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</row>
    <row r="9864" spans="1:22">
      <c r="A9864" s="4"/>
      <c r="B9864" s="4"/>
      <c r="C9864" s="18"/>
      <c r="D9864" s="8"/>
      <c r="E9864" s="8"/>
      <c r="F9864" s="4"/>
      <c r="G9864" s="9"/>
      <c r="H9864" s="18"/>
      <c r="I9864" s="18"/>
      <c r="J9864" s="23" t="str">
        <f>IF(OR(ISBLANK(H9864),ISBLANK((I9864))),"",NETWORKDAYS(H9864,I9864,Setup!$A$2:$A$30))</f>
        <v/>
      </c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</row>
    <row r="9865" spans="1:22">
      <c r="A9865" s="4"/>
      <c r="B9865" s="4"/>
      <c r="C9865" s="18"/>
      <c r="D9865" s="8"/>
      <c r="E9865" s="8"/>
      <c r="F9865" s="4"/>
      <c r="G9865" s="9"/>
      <c r="H9865" s="18"/>
      <c r="I9865" s="18"/>
      <c r="J9865" s="23" t="str">
        <f>IF(OR(ISBLANK(H9865),ISBLANK((I9865))),"",NETWORKDAYS(H9865,I9865,Setup!$A$2:$A$30))</f>
        <v/>
      </c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</row>
    <row r="9866" spans="1:22">
      <c r="A9866" s="4"/>
      <c r="B9866" s="4"/>
      <c r="C9866" s="18"/>
      <c r="D9866" s="8"/>
      <c r="E9866" s="8"/>
      <c r="F9866" s="4"/>
      <c r="G9866" s="9"/>
      <c r="H9866" s="18"/>
      <c r="I9866" s="18"/>
      <c r="J9866" s="23" t="str">
        <f>IF(OR(ISBLANK(H9866),ISBLANK((I9866))),"",NETWORKDAYS(H9866,I9866,Setup!$A$2:$A$30))</f>
        <v/>
      </c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</row>
    <row r="9867" spans="1:22">
      <c r="A9867" s="4"/>
      <c r="B9867" s="4"/>
      <c r="C9867" s="18"/>
      <c r="D9867" s="8"/>
      <c r="E9867" s="8"/>
      <c r="F9867" s="4"/>
      <c r="G9867" s="9"/>
      <c r="H9867" s="18"/>
      <c r="I9867" s="18"/>
      <c r="J9867" s="23" t="str">
        <f>IF(OR(ISBLANK(H9867),ISBLANK((I9867))),"",NETWORKDAYS(H9867,I9867,Setup!$A$2:$A$30))</f>
        <v/>
      </c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</row>
    <row r="9868" spans="1:22">
      <c r="A9868" s="4"/>
      <c r="B9868" s="4"/>
      <c r="C9868" s="18"/>
      <c r="D9868" s="8"/>
      <c r="E9868" s="8"/>
      <c r="F9868" s="4"/>
      <c r="G9868" s="9"/>
      <c r="H9868" s="18"/>
      <c r="I9868" s="18"/>
      <c r="J9868" s="23" t="str">
        <f>IF(OR(ISBLANK(H9868),ISBLANK((I9868))),"",NETWORKDAYS(H9868,I9868,Setup!$A$2:$A$30))</f>
        <v/>
      </c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</row>
    <row r="9869" spans="1:22">
      <c r="A9869" s="4"/>
      <c r="B9869" s="4"/>
      <c r="C9869" s="18"/>
      <c r="D9869" s="8"/>
      <c r="E9869" s="8"/>
      <c r="F9869" s="4"/>
      <c r="G9869" s="9"/>
      <c r="H9869" s="18"/>
      <c r="I9869" s="18"/>
      <c r="J9869" s="23" t="str">
        <f>IF(OR(ISBLANK(H9869),ISBLANK((I9869))),"",NETWORKDAYS(H9869,I9869,Setup!$A$2:$A$30))</f>
        <v/>
      </c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</row>
    <row r="9870" spans="1:22">
      <c r="A9870" s="4"/>
      <c r="B9870" s="4"/>
      <c r="C9870" s="18"/>
      <c r="D9870" s="8"/>
      <c r="E9870" s="8"/>
      <c r="F9870" s="4"/>
      <c r="G9870" s="9"/>
      <c r="H9870" s="18"/>
      <c r="I9870" s="18"/>
      <c r="J9870" s="23" t="str">
        <f>IF(OR(ISBLANK(H9870),ISBLANK((I9870))),"",NETWORKDAYS(H9870,I9870,Setup!$A$2:$A$30))</f>
        <v/>
      </c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</row>
    <row r="9871" spans="1:22">
      <c r="A9871" s="4"/>
      <c r="B9871" s="4"/>
      <c r="C9871" s="18"/>
      <c r="D9871" s="8"/>
      <c r="E9871" s="8"/>
      <c r="F9871" s="4"/>
      <c r="G9871" s="9"/>
      <c r="H9871" s="18"/>
      <c r="I9871" s="18"/>
      <c r="J9871" s="23" t="str">
        <f>IF(OR(ISBLANK(H9871),ISBLANK((I9871))),"",NETWORKDAYS(H9871,I9871,Setup!$A$2:$A$30))</f>
        <v/>
      </c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</row>
    <row r="9872" spans="1:22">
      <c r="A9872" s="4"/>
      <c r="B9872" s="4"/>
      <c r="C9872" s="18"/>
      <c r="D9872" s="8"/>
      <c r="E9872" s="8"/>
      <c r="F9872" s="4"/>
      <c r="G9872" s="9"/>
      <c r="H9872" s="18"/>
      <c r="I9872" s="18"/>
      <c r="J9872" s="23" t="str">
        <f>IF(OR(ISBLANK(H9872),ISBLANK((I9872))),"",NETWORKDAYS(H9872,I9872,Setup!$A$2:$A$30))</f>
        <v/>
      </c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</row>
    <row r="9873" spans="1:22">
      <c r="A9873" s="4"/>
      <c r="B9873" s="4"/>
      <c r="C9873" s="18"/>
      <c r="D9873" s="8"/>
      <c r="E9873" s="8"/>
      <c r="F9873" s="4"/>
      <c r="G9873" s="9"/>
      <c r="H9873" s="18"/>
      <c r="I9873" s="18"/>
      <c r="J9873" s="23" t="str">
        <f>IF(OR(ISBLANK(H9873),ISBLANK((I9873))),"",NETWORKDAYS(H9873,I9873,Setup!$A$2:$A$30))</f>
        <v/>
      </c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</row>
    <row r="9874" spans="1:22">
      <c r="A9874" s="4"/>
      <c r="B9874" s="4"/>
      <c r="C9874" s="18"/>
      <c r="D9874" s="8"/>
      <c r="E9874" s="8"/>
      <c r="F9874" s="4"/>
      <c r="G9874" s="9"/>
      <c r="H9874" s="18"/>
      <c r="I9874" s="18"/>
      <c r="J9874" s="23" t="str">
        <f>IF(OR(ISBLANK(H9874),ISBLANK((I9874))),"",NETWORKDAYS(H9874,I9874,Setup!$A$2:$A$30))</f>
        <v/>
      </c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</row>
    <row r="9875" spans="1:22">
      <c r="A9875" s="4"/>
      <c r="B9875" s="4"/>
      <c r="C9875" s="18"/>
      <c r="D9875" s="8"/>
      <c r="E9875" s="8"/>
      <c r="F9875" s="4"/>
      <c r="G9875" s="9"/>
      <c r="H9875" s="18"/>
      <c r="I9875" s="18"/>
      <c r="J9875" s="23" t="str">
        <f>IF(OR(ISBLANK(H9875),ISBLANK((I9875))),"",NETWORKDAYS(H9875,I9875,Setup!$A$2:$A$30))</f>
        <v/>
      </c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</row>
    <row r="9876" spans="1:22">
      <c r="A9876" s="4"/>
      <c r="B9876" s="4"/>
      <c r="C9876" s="18"/>
      <c r="D9876" s="8"/>
      <c r="E9876" s="8"/>
      <c r="F9876" s="4"/>
      <c r="G9876" s="9"/>
      <c r="H9876" s="18"/>
      <c r="I9876" s="18"/>
      <c r="J9876" s="23" t="str">
        <f>IF(OR(ISBLANK(H9876),ISBLANK((I9876))),"",NETWORKDAYS(H9876,I9876,Setup!$A$2:$A$30))</f>
        <v/>
      </c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</row>
    <row r="9877" spans="1:22">
      <c r="A9877" s="4"/>
      <c r="B9877" s="4"/>
      <c r="C9877" s="18"/>
      <c r="D9877" s="8"/>
      <c r="E9877" s="8"/>
      <c r="F9877" s="4"/>
      <c r="G9877" s="9"/>
      <c r="H9877" s="18"/>
      <c r="I9877" s="18"/>
      <c r="J9877" s="23" t="str">
        <f>IF(OR(ISBLANK(H9877),ISBLANK((I9877))),"",NETWORKDAYS(H9877,I9877,Setup!$A$2:$A$30))</f>
        <v/>
      </c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</row>
    <row r="9878" spans="1:22">
      <c r="A9878" s="4"/>
      <c r="B9878" s="4"/>
      <c r="C9878" s="18"/>
      <c r="D9878" s="8"/>
      <c r="E9878" s="8"/>
      <c r="F9878" s="4"/>
      <c r="G9878" s="9"/>
      <c r="H9878" s="18"/>
      <c r="I9878" s="18"/>
      <c r="J9878" s="23" t="str">
        <f>IF(OR(ISBLANK(H9878),ISBLANK((I9878))),"",NETWORKDAYS(H9878,I9878,Setup!$A$2:$A$30))</f>
        <v/>
      </c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</row>
    <row r="9879" spans="1:22">
      <c r="A9879" s="4"/>
      <c r="B9879" s="4"/>
      <c r="C9879" s="18"/>
      <c r="D9879" s="8"/>
      <c r="E9879" s="8"/>
      <c r="F9879" s="4"/>
      <c r="G9879" s="9"/>
      <c r="H9879" s="18"/>
      <c r="I9879" s="18"/>
      <c r="J9879" s="23" t="str">
        <f>IF(OR(ISBLANK(H9879),ISBLANK((I9879))),"",NETWORKDAYS(H9879,I9879,Setup!$A$2:$A$30))</f>
        <v/>
      </c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</row>
    <row r="9880" spans="1:22">
      <c r="A9880" s="4"/>
      <c r="B9880" s="4"/>
      <c r="C9880" s="18"/>
      <c r="D9880" s="8"/>
      <c r="E9880" s="8"/>
      <c r="F9880" s="4"/>
      <c r="G9880" s="9"/>
      <c r="H9880" s="18"/>
      <c r="I9880" s="18"/>
      <c r="J9880" s="23" t="str">
        <f>IF(OR(ISBLANK(H9880),ISBLANK((I9880))),"",NETWORKDAYS(H9880,I9880,Setup!$A$2:$A$30))</f>
        <v/>
      </c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</row>
    <row r="9881" spans="1:22">
      <c r="A9881" s="4"/>
      <c r="B9881" s="4"/>
      <c r="C9881" s="18"/>
      <c r="D9881" s="8"/>
      <c r="E9881" s="8"/>
      <c r="F9881" s="4"/>
      <c r="G9881" s="9"/>
      <c r="H9881" s="18"/>
      <c r="I9881" s="18"/>
      <c r="J9881" s="23" t="str">
        <f>IF(OR(ISBLANK(H9881),ISBLANK((I9881))),"",NETWORKDAYS(H9881,I9881,Setup!$A$2:$A$30))</f>
        <v/>
      </c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</row>
    <row r="9882" spans="1:22">
      <c r="A9882" s="4"/>
      <c r="B9882" s="4"/>
      <c r="C9882" s="18"/>
      <c r="D9882" s="8"/>
      <c r="E9882" s="8"/>
      <c r="F9882" s="4"/>
      <c r="G9882" s="9"/>
      <c r="H9882" s="18"/>
      <c r="I9882" s="18"/>
      <c r="J9882" s="23" t="str">
        <f>IF(OR(ISBLANK(H9882),ISBLANK((I9882))),"",NETWORKDAYS(H9882,I9882,Setup!$A$2:$A$30))</f>
        <v/>
      </c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</row>
    <row r="9883" spans="1:22">
      <c r="A9883" s="4"/>
      <c r="B9883" s="4"/>
      <c r="C9883" s="18"/>
      <c r="D9883" s="8"/>
      <c r="E9883" s="8"/>
      <c r="F9883" s="4"/>
      <c r="G9883" s="9"/>
      <c r="H9883" s="18"/>
      <c r="I9883" s="18"/>
      <c r="J9883" s="23" t="str">
        <f>IF(OR(ISBLANK(H9883),ISBLANK((I9883))),"",NETWORKDAYS(H9883,I9883,Setup!$A$2:$A$30))</f>
        <v/>
      </c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</row>
    <row r="9884" spans="1:22">
      <c r="A9884" s="4"/>
      <c r="B9884" s="4"/>
      <c r="C9884" s="18"/>
      <c r="D9884" s="8"/>
      <c r="E9884" s="8"/>
      <c r="F9884" s="4"/>
      <c r="G9884" s="9"/>
      <c r="H9884" s="18"/>
      <c r="I9884" s="18"/>
      <c r="J9884" s="23" t="str">
        <f>IF(OR(ISBLANK(H9884),ISBLANK((I9884))),"",NETWORKDAYS(H9884,I9884,Setup!$A$2:$A$30))</f>
        <v/>
      </c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</row>
    <row r="9885" spans="1:22">
      <c r="A9885" s="4"/>
      <c r="B9885" s="4"/>
      <c r="C9885" s="18"/>
      <c r="D9885" s="8"/>
      <c r="E9885" s="8"/>
      <c r="F9885" s="4"/>
      <c r="G9885" s="9"/>
      <c r="H9885" s="18"/>
      <c r="I9885" s="18"/>
      <c r="J9885" s="23" t="str">
        <f>IF(OR(ISBLANK(H9885),ISBLANK((I9885))),"",NETWORKDAYS(H9885,I9885,Setup!$A$2:$A$30))</f>
        <v/>
      </c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</row>
    <row r="9886" spans="1:22">
      <c r="A9886" s="4"/>
      <c r="B9886" s="4"/>
      <c r="C9886" s="18"/>
      <c r="D9886" s="8"/>
      <c r="E9886" s="8"/>
      <c r="F9886" s="4"/>
      <c r="G9886" s="9"/>
      <c r="H9886" s="18"/>
      <c r="I9886" s="18"/>
      <c r="J9886" s="23" t="str">
        <f>IF(OR(ISBLANK(H9886),ISBLANK((I9886))),"",NETWORKDAYS(H9886,I9886,Setup!$A$2:$A$30))</f>
        <v/>
      </c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</row>
    <row r="9887" spans="1:22">
      <c r="A9887" s="4"/>
      <c r="B9887" s="4"/>
      <c r="C9887" s="18"/>
      <c r="D9887" s="8"/>
      <c r="E9887" s="8"/>
      <c r="F9887" s="4"/>
      <c r="G9887" s="9"/>
      <c r="H9887" s="18"/>
      <c r="I9887" s="18"/>
      <c r="J9887" s="23" t="str">
        <f>IF(OR(ISBLANK(H9887),ISBLANK((I9887))),"",NETWORKDAYS(H9887,I9887,Setup!$A$2:$A$30))</f>
        <v/>
      </c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</row>
    <row r="9888" spans="1:22">
      <c r="A9888" s="4"/>
      <c r="B9888" s="4"/>
      <c r="C9888" s="18"/>
      <c r="D9888" s="8"/>
      <c r="E9888" s="8"/>
      <c r="F9888" s="4"/>
      <c r="G9888" s="9"/>
      <c r="H9888" s="18"/>
      <c r="I9888" s="18"/>
      <c r="J9888" s="23" t="str">
        <f>IF(OR(ISBLANK(H9888),ISBLANK((I9888))),"",NETWORKDAYS(H9888,I9888,Setup!$A$2:$A$30))</f>
        <v/>
      </c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</row>
    <row r="9889" spans="1:22">
      <c r="A9889" s="4"/>
      <c r="B9889" s="4"/>
      <c r="C9889" s="18"/>
      <c r="D9889" s="8"/>
      <c r="E9889" s="8"/>
      <c r="F9889" s="4"/>
      <c r="G9889" s="9"/>
      <c r="H9889" s="18"/>
      <c r="I9889" s="18"/>
      <c r="J9889" s="23" t="str">
        <f>IF(OR(ISBLANK(H9889),ISBLANK((I9889))),"",NETWORKDAYS(H9889,I9889,Setup!$A$2:$A$30))</f>
        <v/>
      </c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</row>
    <row r="9890" spans="1:22">
      <c r="A9890" s="4"/>
      <c r="B9890" s="4"/>
      <c r="C9890" s="18"/>
      <c r="D9890" s="8"/>
      <c r="E9890" s="8"/>
      <c r="F9890" s="4"/>
      <c r="G9890" s="9"/>
      <c r="H9890" s="18"/>
      <c r="I9890" s="18"/>
      <c r="J9890" s="23" t="str">
        <f>IF(OR(ISBLANK(H9890),ISBLANK((I9890))),"",NETWORKDAYS(H9890,I9890,Setup!$A$2:$A$30))</f>
        <v/>
      </c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</row>
    <row r="9891" spans="1:22">
      <c r="A9891" s="4"/>
      <c r="B9891" s="4"/>
      <c r="C9891" s="18"/>
      <c r="D9891" s="8"/>
      <c r="E9891" s="8"/>
      <c r="F9891" s="4"/>
      <c r="G9891" s="9"/>
      <c r="H9891" s="18"/>
      <c r="I9891" s="18"/>
      <c r="J9891" s="23" t="str">
        <f>IF(OR(ISBLANK(H9891),ISBLANK((I9891))),"",NETWORKDAYS(H9891,I9891,Setup!$A$2:$A$30))</f>
        <v/>
      </c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</row>
    <row r="9892" spans="1:22">
      <c r="A9892" s="4"/>
      <c r="B9892" s="4"/>
      <c r="C9892" s="18"/>
      <c r="D9892" s="8"/>
      <c r="E9892" s="8"/>
      <c r="F9892" s="4"/>
      <c r="G9892" s="9"/>
      <c r="H9892" s="18"/>
      <c r="I9892" s="18"/>
      <c r="J9892" s="23" t="str">
        <f>IF(OR(ISBLANK(H9892),ISBLANK((I9892))),"",NETWORKDAYS(H9892,I9892,Setup!$A$2:$A$30))</f>
        <v/>
      </c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</row>
    <row r="9893" spans="1:22">
      <c r="A9893" s="4"/>
      <c r="B9893" s="4"/>
      <c r="C9893" s="18"/>
      <c r="D9893" s="8"/>
      <c r="E9893" s="8"/>
      <c r="F9893" s="4"/>
      <c r="G9893" s="9"/>
      <c r="H9893" s="18"/>
      <c r="I9893" s="18"/>
      <c r="J9893" s="23" t="str">
        <f>IF(OR(ISBLANK(H9893),ISBLANK((I9893))),"",NETWORKDAYS(H9893,I9893,Setup!$A$2:$A$30))</f>
        <v/>
      </c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</row>
    <row r="9894" spans="1:22">
      <c r="A9894" s="4"/>
      <c r="B9894" s="4"/>
      <c r="C9894" s="18"/>
      <c r="D9894" s="8"/>
      <c r="E9894" s="8"/>
      <c r="F9894" s="4"/>
      <c r="G9894" s="9"/>
      <c r="H9894" s="18"/>
      <c r="I9894" s="18"/>
      <c r="J9894" s="23" t="str">
        <f>IF(OR(ISBLANK(H9894),ISBLANK((I9894))),"",NETWORKDAYS(H9894,I9894,Setup!$A$2:$A$30))</f>
        <v/>
      </c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</row>
    <row r="9895" spans="1:22">
      <c r="A9895" s="4"/>
      <c r="B9895" s="4"/>
      <c r="C9895" s="18"/>
      <c r="D9895" s="8"/>
      <c r="E9895" s="8"/>
      <c r="F9895" s="4"/>
      <c r="G9895" s="9"/>
      <c r="H9895" s="18"/>
      <c r="I9895" s="18"/>
      <c r="J9895" s="23" t="str">
        <f>IF(OR(ISBLANK(H9895),ISBLANK((I9895))),"",NETWORKDAYS(H9895,I9895,Setup!$A$2:$A$30))</f>
        <v/>
      </c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</row>
    <row r="9896" spans="1:22">
      <c r="A9896" s="4"/>
      <c r="B9896" s="4"/>
      <c r="C9896" s="18"/>
      <c r="D9896" s="8"/>
      <c r="E9896" s="8"/>
      <c r="F9896" s="4"/>
      <c r="G9896" s="9"/>
      <c r="H9896" s="18"/>
      <c r="I9896" s="18"/>
      <c r="J9896" s="23" t="str">
        <f>IF(OR(ISBLANK(H9896),ISBLANK((I9896))),"",NETWORKDAYS(H9896,I9896,Setup!$A$2:$A$30))</f>
        <v/>
      </c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</row>
    <row r="9897" spans="1:22">
      <c r="A9897" s="4"/>
      <c r="B9897" s="4"/>
      <c r="C9897" s="18"/>
      <c r="D9897" s="8"/>
      <c r="E9897" s="8"/>
      <c r="F9897" s="4"/>
      <c r="G9897" s="9"/>
      <c r="H9897" s="18"/>
      <c r="I9897" s="18"/>
      <c r="J9897" s="23" t="str">
        <f>IF(OR(ISBLANK(H9897),ISBLANK((I9897))),"",NETWORKDAYS(H9897,I9897,Setup!$A$2:$A$30))</f>
        <v/>
      </c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</row>
    <row r="9898" spans="1:22">
      <c r="A9898" s="4"/>
      <c r="B9898" s="4"/>
      <c r="C9898" s="18"/>
      <c r="D9898" s="8"/>
      <c r="E9898" s="8"/>
      <c r="F9898" s="4"/>
      <c r="G9898" s="9"/>
      <c r="H9898" s="18"/>
      <c r="I9898" s="18"/>
      <c r="J9898" s="23" t="str">
        <f>IF(OR(ISBLANK(H9898),ISBLANK((I9898))),"",NETWORKDAYS(H9898,I9898,Setup!$A$2:$A$30))</f>
        <v/>
      </c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</row>
    <row r="9899" spans="1:22">
      <c r="A9899" s="4"/>
      <c r="B9899" s="4"/>
      <c r="C9899" s="18"/>
      <c r="D9899" s="8"/>
      <c r="E9899" s="8"/>
      <c r="F9899" s="4"/>
      <c r="G9899" s="9"/>
      <c r="H9899" s="18"/>
      <c r="I9899" s="18"/>
      <c r="J9899" s="23" t="str">
        <f>IF(OR(ISBLANK(H9899),ISBLANK((I9899))),"",NETWORKDAYS(H9899,I9899,Setup!$A$2:$A$30))</f>
        <v/>
      </c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</row>
    <row r="9900" spans="1:22">
      <c r="A9900" s="4"/>
      <c r="B9900" s="4"/>
      <c r="C9900" s="18"/>
      <c r="D9900" s="8"/>
      <c r="E9900" s="8"/>
      <c r="F9900" s="4"/>
      <c r="G9900" s="9"/>
      <c r="H9900" s="18"/>
      <c r="I9900" s="18"/>
      <c r="J9900" s="23" t="str">
        <f>IF(OR(ISBLANK(H9900),ISBLANK((I9900))),"",NETWORKDAYS(H9900,I9900,Setup!$A$2:$A$30))</f>
        <v/>
      </c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</row>
    <row r="9901" spans="1:22">
      <c r="A9901" s="4"/>
      <c r="B9901" s="4"/>
      <c r="C9901" s="18"/>
      <c r="D9901" s="8"/>
      <c r="E9901" s="8"/>
      <c r="F9901" s="4"/>
      <c r="G9901" s="9"/>
      <c r="H9901" s="18"/>
      <c r="I9901" s="18"/>
      <c r="J9901" s="23" t="str">
        <f>IF(OR(ISBLANK(H9901),ISBLANK((I9901))),"",NETWORKDAYS(H9901,I9901,Setup!$A$2:$A$30))</f>
        <v/>
      </c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</row>
    <row r="9902" spans="1:22">
      <c r="A9902" s="4"/>
      <c r="B9902" s="4"/>
      <c r="C9902" s="18"/>
      <c r="D9902" s="8"/>
      <c r="E9902" s="8"/>
      <c r="F9902" s="4"/>
      <c r="G9902" s="9"/>
      <c r="H9902" s="18"/>
      <c r="I9902" s="18"/>
      <c r="J9902" s="23" t="str">
        <f>IF(OR(ISBLANK(H9902),ISBLANK((I9902))),"",NETWORKDAYS(H9902,I9902,Setup!$A$2:$A$30))</f>
        <v/>
      </c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</row>
    <row r="9903" spans="1:22">
      <c r="A9903" s="4"/>
      <c r="B9903" s="4"/>
      <c r="C9903" s="18"/>
      <c r="D9903" s="8"/>
      <c r="E9903" s="8"/>
      <c r="F9903" s="4"/>
      <c r="G9903" s="9"/>
      <c r="H9903" s="18"/>
      <c r="I9903" s="18"/>
      <c r="J9903" s="23" t="str">
        <f>IF(OR(ISBLANK(H9903),ISBLANK((I9903))),"",NETWORKDAYS(H9903,I9903,Setup!$A$2:$A$30))</f>
        <v/>
      </c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</row>
    <row r="9904" spans="1:22">
      <c r="A9904" s="4"/>
      <c r="B9904" s="4"/>
      <c r="C9904" s="18"/>
      <c r="D9904" s="8"/>
      <c r="E9904" s="8"/>
      <c r="F9904" s="4"/>
      <c r="G9904" s="9"/>
      <c r="H9904" s="18"/>
      <c r="I9904" s="18"/>
      <c r="J9904" s="23" t="str">
        <f>IF(OR(ISBLANK(H9904),ISBLANK((I9904))),"",NETWORKDAYS(H9904,I9904,Setup!$A$2:$A$30))</f>
        <v/>
      </c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</row>
    <row r="9905" spans="1:22">
      <c r="A9905" s="4"/>
      <c r="B9905" s="4"/>
      <c r="C9905" s="18"/>
      <c r="D9905" s="8"/>
      <c r="E9905" s="8"/>
      <c r="F9905" s="4"/>
      <c r="G9905" s="9"/>
      <c r="H9905" s="18"/>
      <c r="I9905" s="18"/>
      <c r="J9905" s="23" t="str">
        <f>IF(OR(ISBLANK(H9905),ISBLANK((I9905))),"",NETWORKDAYS(H9905,I9905,Setup!$A$2:$A$30))</f>
        <v/>
      </c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</row>
    <row r="9906" spans="1:22">
      <c r="A9906" s="4"/>
      <c r="B9906" s="4"/>
      <c r="C9906" s="18"/>
      <c r="D9906" s="8"/>
      <c r="E9906" s="8"/>
      <c r="F9906" s="4"/>
      <c r="G9906" s="9"/>
      <c r="H9906" s="18"/>
      <c r="I9906" s="18"/>
      <c r="J9906" s="23" t="str">
        <f>IF(OR(ISBLANK(H9906),ISBLANK((I9906))),"",NETWORKDAYS(H9906,I9906,Setup!$A$2:$A$30))</f>
        <v/>
      </c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</row>
    <row r="9907" spans="1:22">
      <c r="A9907" s="4"/>
      <c r="B9907" s="4"/>
      <c r="C9907" s="18"/>
      <c r="D9907" s="8"/>
      <c r="E9907" s="8"/>
      <c r="F9907" s="4"/>
      <c r="G9907" s="9"/>
      <c r="H9907" s="18"/>
      <c r="I9907" s="18"/>
      <c r="J9907" s="23" t="str">
        <f>IF(OR(ISBLANK(H9907),ISBLANK((I9907))),"",NETWORKDAYS(H9907,I9907,Setup!$A$2:$A$30))</f>
        <v/>
      </c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</row>
    <row r="9908" spans="1:22">
      <c r="A9908" s="4"/>
      <c r="B9908" s="4"/>
      <c r="C9908" s="18"/>
      <c r="D9908" s="8"/>
      <c r="E9908" s="8"/>
      <c r="F9908" s="4"/>
      <c r="G9908" s="9"/>
      <c r="H9908" s="18"/>
      <c r="I9908" s="18"/>
      <c r="J9908" s="23" t="str">
        <f>IF(OR(ISBLANK(H9908),ISBLANK((I9908))),"",NETWORKDAYS(H9908,I9908,Setup!$A$2:$A$30))</f>
        <v/>
      </c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</row>
    <row r="9909" spans="1:22">
      <c r="A9909" s="4"/>
      <c r="B9909" s="4"/>
      <c r="C9909" s="18"/>
      <c r="D9909" s="8"/>
      <c r="E9909" s="8"/>
      <c r="F9909" s="4"/>
      <c r="G9909" s="9"/>
      <c r="H9909" s="18"/>
      <c r="I9909" s="18"/>
      <c r="J9909" s="23" t="str">
        <f>IF(OR(ISBLANK(H9909),ISBLANK((I9909))),"",NETWORKDAYS(H9909,I9909,Setup!$A$2:$A$30))</f>
        <v/>
      </c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</row>
    <row r="9910" spans="1:22">
      <c r="A9910" s="4"/>
      <c r="B9910" s="4"/>
      <c r="C9910" s="18"/>
      <c r="D9910" s="8"/>
      <c r="E9910" s="8"/>
      <c r="F9910" s="4"/>
      <c r="G9910" s="9"/>
      <c r="H9910" s="18"/>
      <c r="I9910" s="18"/>
      <c r="J9910" s="23" t="str">
        <f>IF(OR(ISBLANK(H9910),ISBLANK((I9910))),"",NETWORKDAYS(H9910,I9910,Setup!$A$2:$A$30))</f>
        <v/>
      </c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</row>
    <row r="9911" spans="1:22">
      <c r="A9911" s="4"/>
      <c r="B9911" s="4"/>
      <c r="C9911" s="18"/>
      <c r="D9911" s="8"/>
      <c r="E9911" s="8"/>
      <c r="F9911" s="4"/>
      <c r="G9911" s="9"/>
      <c r="H9911" s="18"/>
      <c r="I9911" s="18"/>
      <c r="J9911" s="23" t="str">
        <f>IF(OR(ISBLANK(H9911),ISBLANK((I9911))),"",NETWORKDAYS(H9911,I9911,Setup!$A$2:$A$30))</f>
        <v/>
      </c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</row>
    <row r="9912" spans="1:22">
      <c r="A9912" s="4"/>
      <c r="B9912" s="4"/>
      <c r="C9912" s="18"/>
      <c r="D9912" s="8"/>
      <c r="E9912" s="8"/>
      <c r="F9912" s="4"/>
      <c r="G9912" s="9"/>
      <c r="H9912" s="18"/>
      <c r="I9912" s="18"/>
      <c r="J9912" s="23" t="str">
        <f>IF(OR(ISBLANK(H9912),ISBLANK((I9912))),"",NETWORKDAYS(H9912,I9912,Setup!$A$2:$A$30))</f>
        <v/>
      </c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</row>
    <row r="9913" spans="1:22">
      <c r="A9913" s="4"/>
      <c r="B9913" s="4"/>
      <c r="C9913" s="18"/>
      <c r="D9913" s="8"/>
      <c r="E9913" s="8"/>
      <c r="F9913" s="4"/>
      <c r="G9913" s="9"/>
      <c r="H9913" s="18"/>
      <c r="I9913" s="18"/>
      <c r="J9913" s="23" t="str">
        <f>IF(OR(ISBLANK(H9913),ISBLANK((I9913))),"",NETWORKDAYS(H9913,I9913,Setup!$A$2:$A$30))</f>
        <v/>
      </c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</row>
    <row r="9914" spans="1:22">
      <c r="A9914" s="4"/>
      <c r="B9914" s="4"/>
      <c r="C9914" s="18"/>
      <c r="D9914" s="8"/>
      <c r="E9914" s="8"/>
      <c r="F9914" s="4"/>
      <c r="G9914" s="9"/>
      <c r="H9914" s="18"/>
      <c r="I9914" s="18"/>
      <c r="J9914" s="23" t="str">
        <f>IF(OR(ISBLANK(H9914),ISBLANK((I9914))),"",NETWORKDAYS(H9914,I9914,Setup!$A$2:$A$30))</f>
        <v/>
      </c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</row>
    <row r="9915" spans="1:22">
      <c r="A9915" s="4"/>
      <c r="B9915" s="4"/>
      <c r="C9915" s="18"/>
      <c r="D9915" s="8"/>
      <c r="E9915" s="8"/>
      <c r="F9915" s="4"/>
      <c r="G9915" s="9"/>
      <c r="H9915" s="18"/>
      <c r="I9915" s="18"/>
      <c r="J9915" s="23" t="str">
        <f>IF(OR(ISBLANK(H9915),ISBLANK((I9915))),"",NETWORKDAYS(H9915,I9915,Setup!$A$2:$A$30))</f>
        <v/>
      </c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</row>
    <row r="9916" spans="1:22">
      <c r="A9916" s="4"/>
      <c r="B9916" s="4"/>
      <c r="C9916" s="18"/>
      <c r="D9916" s="8"/>
      <c r="E9916" s="8"/>
      <c r="F9916" s="4"/>
      <c r="G9916" s="9"/>
      <c r="H9916" s="18"/>
      <c r="I9916" s="18"/>
      <c r="J9916" s="23" t="str">
        <f>IF(OR(ISBLANK(H9916),ISBLANK((I9916))),"",NETWORKDAYS(H9916,I9916,Setup!$A$2:$A$30))</f>
        <v/>
      </c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</row>
    <row r="9917" spans="1:22">
      <c r="A9917" s="4"/>
      <c r="B9917" s="4"/>
      <c r="C9917" s="18"/>
      <c r="D9917" s="8"/>
      <c r="E9917" s="8"/>
      <c r="F9917" s="4"/>
      <c r="G9917" s="9"/>
      <c r="H9917" s="18"/>
      <c r="I9917" s="18"/>
      <c r="J9917" s="23" t="str">
        <f>IF(OR(ISBLANK(H9917),ISBLANK((I9917))),"",NETWORKDAYS(H9917,I9917,Setup!$A$2:$A$30))</f>
        <v/>
      </c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</row>
    <row r="9918" spans="1:22">
      <c r="A9918" s="4"/>
      <c r="B9918" s="4"/>
      <c r="C9918" s="18"/>
      <c r="D9918" s="8"/>
      <c r="E9918" s="8"/>
      <c r="F9918" s="4"/>
      <c r="G9918" s="9"/>
      <c r="H9918" s="18"/>
      <c r="I9918" s="18"/>
      <c r="J9918" s="23" t="str">
        <f>IF(OR(ISBLANK(H9918),ISBLANK((I9918))),"",NETWORKDAYS(H9918,I9918,Setup!$A$2:$A$30))</f>
        <v/>
      </c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</row>
    <row r="9919" spans="1:22">
      <c r="A9919" s="4"/>
      <c r="B9919" s="4"/>
      <c r="C9919" s="18"/>
      <c r="D9919" s="8"/>
      <c r="E9919" s="8"/>
      <c r="F9919" s="4"/>
      <c r="G9919" s="9"/>
      <c r="H9919" s="18"/>
      <c r="I9919" s="18"/>
      <c r="J9919" s="23" t="str">
        <f>IF(OR(ISBLANK(H9919),ISBLANK((I9919))),"",NETWORKDAYS(H9919,I9919,Setup!$A$2:$A$30))</f>
        <v/>
      </c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</row>
    <row r="9920" spans="1:22">
      <c r="A9920" s="4"/>
      <c r="B9920" s="4"/>
      <c r="C9920" s="18"/>
      <c r="D9920" s="8"/>
      <c r="E9920" s="8"/>
      <c r="F9920" s="4"/>
      <c r="G9920" s="9"/>
      <c r="H9920" s="18"/>
      <c r="I9920" s="18"/>
      <c r="J9920" s="23" t="str">
        <f>IF(OR(ISBLANK(H9920),ISBLANK((I9920))),"",NETWORKDAYS(H9920,I9920,Setup!$A$2:$A$30))</f>
        <v/>
      </c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</row>
    <row r="9921" spans="1:22">
      <c r="A9921" s="4"/>
      <c r="B9921" s="4"/>
      <c r="C9921" s="18"/>
      <c r="D9921" s="8"/>
      <c r="E9921" s="8"/>
      <c r="F9921" s="4"/>
      <c r="G9921" s="9"/>
      <c r="H9921" s="18"/>
      <c r="I9921" s="18"/>
      <c r="J9921" s="23" t="str">
        <f>IF(OR(ISBLANK(H9921),ISBLANK((I9921))),"",NETWORKDAYS(H9921,I9921,Setup!$A$2:$A$30))</f>
        <v/>
      </c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</row>
    <row r="9922" spans="1:22">
      <c r="A9922" s="4"/>
      <c r="B9922" s="4"/>
      <c r="C9922" s="18"/>
      <c r="D9922" s="8"/>
      <c r="E9922" s="8"/>
      <c r="F9922" s="4"/>
      <c r="G9922" s="9"/>
      <c r="H9922" s="18"/>
      <c r="I9922" s="18"/>
      <c r="J9922" s="23" t="str">
        <f>IF(OR(ISBLANK(H9922),ISBLANK((I9922))),"",NETWORKDAYS(H9922,I9922,Setup!$A$2:$A$30))</f>
        <v/>
      </c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</row>
    <row r="9923" spans="1:22">
      <c r="A9923" s="4"/>
      <c r="B9923" s="4"/>
      <c r="C9923" s="18"/>
      <c r="D9923" s="8"/>
      <c r="E9923" s="8"/>
      <c r="F9923" s="4"/>
      <c r="G9923" s="9"/>
      <c r="H9923" s="18"/>
      <c r="I9923" s="18"/>
      <c r="J9923" s="23" t="str">
        <f>IF(OR(ISBLANK(H9923),ISBLANK((I9923))),"",NETWORKDAYS(H9923,I9923,Setup!$A$2:$A$30))</f>
        <v/>
      </c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</row>
    <row r="9924" spans="1:22">
      <c r="A9924" s="4"/>
      <c r="B9924" s="4"/>
      <c r="C9924" s="18"/>
      <c r="D9924" s="8"/>
      <c r="E9924" s="8"/>
      <c r="F9924" s="4"/>
      <c r="G9924" s="9"/>
      <c r="H9924" s="18"/>
      <c r="I9924" s="18"/>
      <c r="J9924" s="23" t="str">
        <f>IF(OR(ISBLANK(H9924),ISBLANK((I9924))),"",NETWORKDAYS(H9924,I9924,Setup!$A$2:$A$30))</f>
        <v/>
      </c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</row>
    <row r="9925" spans="1:22">
      <c r="A9925" s="4"/>
      <c r="B9925" s="4"/>
      <c r="C9925" s="18"/>
      <c r="D9925" s="8"/>
      <c r="E9925" s="8"/>
      <c r="F9925" s="4"/>
      <c r="G9925" s="9"/>
      <c r="H9925" s="18"/>
      <c r="I9925" s="18"/>
      <c r="J9925" s="23" t="str">
        <f>IF(OR(ISBLANK(H9925),ISBLANK((I9925))),"",NETWORKDAYS(H9925,I9925,Setup!$A$2:$A$30))</f>
        <v/>
      </c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</row>
    <row r="9926" spans="1:22">
      <c r="A9926" s="4"/>
      <c r="B9926" s="4"/>
      <c r="C9926" s="18"/>
      <c r="D9926" s="8"/>
      <c r="E9926" s="8"/>
      <c r="F9926" s="4"/>
      <c r="G9926" s="9"/>
      <c r="H9926" s="18"/>
      <c r="I9926" s="18"/>
      <c r="J9926" s="23" t="str">
        <f>IF(OR(ISBLANK(H9926),ISBLANK((I9926))),"",NETWORKDAYS(H9926,I9926,Setup!$A$2:$A$30))</f>
        <v/>
      </c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</row>
    <row r="9927" spans="1:22">
      <c r="A9927" s="4"/>
      <c r="B9927" s="4"/>
      <c r="C9927" s="18"/>
      <c r="D9927" s="8"/>
      <c r="E9927" s="8"/>
      <c r="F9927" s="4"/>
      <c r="G9927" s="9"/>
      <c r="H9927" s="18"/>
      <c r="I9927" s="18"/>
      <c r="J9927" s="23" t="str">
        <f>IF(OR(ISBLANK(H9927),ISBLANK((I9927))),"",NETWORKDAYS(H9927,I9927,Setup!$A$2:$A$30))</f>
        <v/>
      </c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</row>
    <row r="9928" spans="1:22">
      <c r="A9928" s="4"/>
      <c r="B9928" s="4"/>
      <c r="C9928" s="18"/>
      <c r="D9928" s="8"/>
      <c r="E9928" s="8"/>
      <c r="F9928" s="4"/>
      <c r="G9928" s="9"/>
      <c r="H9928" s="18"/>
      <c r="I9928" s="18"/>
      <c r="J9928" s="23" t="str">
        <f>IF(OR(ISBLANK(H9928),ISBLANK((I9928))),"",NETWORKDAYS(H9928,I9928,Setup!$A$2:$A$30))</f>
        <v/>
      </c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</row>
    <row r="9929" spans="1:22">
      <c r="A9929" s="4"/>
      <c r="B9929" s="4"/>
      <c r="C9929" s="18"/>
      <c r="D9929" s="8"/>
      <c r="E9929" s="8"/>
      <c r="F9929" s="4"/>
      <c r="G9929" s="9"/>
      <c r="H9929" s="18"/>
      <c r="I9929" s="18"/>
      <c r="J9929" s="23" t="str">
        <f>IF(OR(ISBLANK(H9929),ISBLANK((I9929))),"",NETWORKDAYS(H9929,I9929,Setup!$A$2:$A$30))</f>
        <v/>
      </c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</row>
    <row r="9930" spans="1:22">
      <c r="A9930" s="4"/>
      <c r="B9930" s="4"/>
      <c r="C9930" s="18"/>
      <c r="D9930" s="8"/>
      <c r="E9930" s="8"/>
      <c r="F9930" s="4"/>
      <c r="G9930" s="9"/>
      <c r="H9930" s="18"/>
      <c r="I9930" s="18"/>
      <c r="J9930" s="23" t="str">
        <f>IF(OR(ISBLANK(H9930),ISBLANK((I9930))),"",NETWORKDAYS(H9930,I9930,Setup!$A$2:$A$30))</f>
        <v/>
      </c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</row>
    <row r="9931" spans="1:22">
      <c r="A9931" s="4"/>
      <c r="B9931" s="4"/>
      <c r="C9931" s="18"/>
      <c r="D9931" s="8"/>
      <c r="E9931" s="8"/>
      <c r="F9931" s="4"/>
      <c r="G9931" s="9"/>
      <c r="H9931" s="18"/>
      <c r="I9931" s="18"/>
      <c r="J9931" s="23" t="str">
        <f>IF(OR(ISBLANK(H9931),ISBLANK((I9931))),"",NETWORKDAYS(H9931,I9931,Setup!$A$2:$A$30))</f>
        <v/>
      </c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</row>
    <row r="9932" spans="1:22">
      <c r="A9932" s="4"/>
      <c r="B9932" s="4"/>
      <c r="C9932" s="18"/>
      <c r="D9932" s="8"/>
      <c r="E9932" s="8"/>
      <c r="F9932" s="4"/>
      <c r="G9932" s="9"/>
      <c r="H9932" s="18"/>
      <c r="I9932" s="18"/>
      <c r="J9932" s="23" t="str">
        <f>IF(OR(ISBLANK(H9932),ISBLANK((I9932))),"",NETWORKDAYS(H9932,I9932,Setup!$A$2:$A$30))</f>
        <v/>
      </c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</row>
    <row r="9933" spans="1:22">
      <c r="A9933" s="4"/>
      <c r="B9933" s="4"/>
      <c r="C9933" s="18"/>
      <c r="D9933" s="8"/>
      <c r="E9933" s="8"/>
      <c r="F9933" s="4"/>
      <c r="G9933" s="9"/>
      <c r="H9933" s="18"/>
      <c r="I9933" s="18"/>
      <c r="J9933" s="23" t="str">
        <f>IF(OR(ISBLANK(H9933),ISBLANK((I9933))),"",NETWORKDAYS(H9933,I9933,Setup!$A$2:$A$30))</f>
        <v/>
      </c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</row>
    <row r="9934" spans="1:22">
      <c r="A9934" s="4"/>
      <c r="B9934" s="4"/>
      <c r="C9934" s="18"/>
      <c r="D9934" s="8"/>
      <c r="E9934" s="8"/>
      <c r="F9934" s="4"/>
      <c r="G9934" s="9"/>
      <c r="H9934" s="18"/>
      <c r="I9934" s="18"/>
      <c r="J9934" s="23" t="str">
        <f>IF(OR(ISBLANK(H9934),ISBLANK((I9934))),"",NETWORKDAYS(H9934,I9934,Setup!$A$2:$A$30))</f>
        <v/>
      </c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</row>
    <row r="9935" spans="1:22">
      <c r="A9935" s="4"/>
      <c r="B9935" s="4"/>
      <c r="C9935" s="18"/>
      <c r="D9935" s="8"/>
      <c r="E9935" s="8"/>
      <c r="F9935" s="4"/>
      <c r="G9935" s="9"/>
      <c r="H9935" s="18"/>
      <c r="I9935" s="18"/>
      <c r="J9935" s="23" t="str">
        <f>IF(OR(ISBLANK(H9935),ISBLANK((I9935))),"",NETWORKDAYS(H9935,I9935,Setup!$A$2:$A$30))</f>
        <v/>
      </c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</row>
    <row r="9936" spans="1:22">
      <c r="A9936" s="4"/>
      <c r="B9936" s="4"/>
      <c r="C9936" s="18"/>
      <c r="D9936" s="8"/>
      <c r="E9936" s="8"/>
      <c r="F9936" s="4"/>
      <c r="G9936" s="9"/>
      <c r="H9936" s="18"/>
      <c r="I9936" s="18"/>
      <c r="J9936" s="23" t="str">
        <f>IF(OR(ISBLANK(H9936),ISBLANK((I9936))),"",NETWORKDAYS(H9936,I9936,Setup!$A$2:$A$30))</f>
        <v/>
      </c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</row>
    <row r="9937" spans="1:22">
      <c r="A9937" s="4"/>
      <c r="B9937" s="4"/>
      <c r="C9937" s="18"/>
      <c r="D9937" s="8"/>
      <c r="E9937" s="8"/>
      <c r="F9937" s="4"/>
      <c r="G9937" s="9"/>
      <c r="H9937" s="18"/>
      <c r="I9937" s="18"/>
      <c r="J9937" s="23" t="str">
        <f>IF(OR(ISBLANK(H9937),ISBLANK((I9937))),"",NETWORKDAYS(H9937,I9937,Setup!$A$2:$A$30))</f>
        <v/>
      </c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</row>
    <row r="9938" spans="1:22">
      <c r="A9938" s="4"/>
      <c r="B9938" s="4"/>
      <c r="C9938" s="18"/>
      <c r="D9938" s="8"/>
      <c r="E9938" s="8"/>
      <c r="F9938" s="4"/>
      <c r="G9938" s="9"/>
      <c r="H9938" s="18"/>
      <c r="I9938" s="18"/>
      <c r="J9938" s="23" t="str">
        <f>IF(OR(ISBLANK(H9938),ISBLANK((I9938))),"",NETWORKDAYS(H9938,I9938,Setup!$A$2:$A$30))</f>
        <v/>
      </c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</row>
    <row r="9939" spans="1:22">
      <c r="A9939" s="4"/>
      <c r="B9939" s="4"/>
      <c r="C9939" s="18"/>
      <c r="D9939" s="8"/>
      <c r="E9939" s="8"/>
      <c r="F9939" s="4"/>
      <c r="G9939" s="9"/>
      <c r="H9939" s="18"/>
      <c r="I9939" s="18"/>
      <c r="J9939" s="23" t="str">
        <f>IF(OR(ISBLANK(H9939),ISBLANK((I9939))),"",NETWORKDAYS(H9939,I9939,Setup!$A$2:$A$30))</f>
        <v/>
      </c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</row>
    <row r="9940" spans="1:22">
      <c r="A9940" s="4"/>
      <c r="B9940" s="4"/>
      <c r="C9940" s="18"/>
      <c r="D9940" s="8"/>
      <c r="E9940" s="8"/>
      <c r="F9940" s="4"/>
      <c r="G9940" s="9"/>
      <c r="H9940" s="18"/>
      <c r="I9940" s="18"/>
      <c r="J9940" s="23" t="str">
        <f>IF(OR(ISBLANK(H9940),ISBLANK((I9940))),"",NETWORKDAYS(H9940,I9940,Setup!$A$2:$A$30))</f>
        <v/>
      </c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</row>
    <row r="9941" spans="1:22">
      <c r="A9941" s="4"/>
      <c r="B9941" s="4"/>
      <c r="C9941" s="18"/>
      <c r="D9941" s="8"/>
      <c r="E9941" s="8"/>
      <c r="F9941" s="4"/>
      <c r="G9941" s="9"/>
      <c r="H9941" s="18"/>
      <c r="I9941" s="18"/>
      <c r="J9941" s="23" t="str">
        <f>IF(OR(ISBLANK(H9941),ISBLANK((I9941))),"",NETWORKDAYS(H9941,I9941,Setup!$A$2:$A$30))</f>
        <v/>
      </c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</row>
    <row r="9942" spans="1:22">
      <c r="A9942" s="4"/>
      <c r="B9942" s="4"/>
      <c r="C9942" s="18"/>
      <c r="D9942" s="8"/>
      <c r="E9942" s="8"/>
      <c r="F9942" s="4"/>
      <c r="G9942" s="9"/>
      <c r="H9942" s="18"/>
      <c r="I9942" s="18"/>
      <c r="J9942" s="23" t="str">
        <f>IF(OR(ISBLANK(H9942),ISBLANK((I9942))),"",NETWORKDAYS(H9942,I9942,Setup!$A$2:$A$30))</f>
        <v/>
      </c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</row>
    <row r="9943" spans="1:22">
      <c r="A9943" s="4"/>
      <c r="B9943" s="4"/>
      <c r="C9943" s="18"/>
      <c r="D9943" s="8"/>
      <c r="E9943" s="8"/>
      <c r="F9943" s="4"/>
      <c r="G9943" s="9"/>
      <c r="H9943" s="18"/>
      <c r="I9943" s="18"/>
      <c r="J9943" s="23" t="str">
        <f>IF(OR(ISBLANK(H9943),ISBLANK((I9943))),"",NETWORKDAYS(H9943,I9943,Setup!$A$2:$A$30))</f>
        <v/>
      </c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</row>
    <row r="9944" spans="1:22">
      <c r="A9944" s="4"/>
      <c r="B9944" s="4"/>
      <c r="C9944" s="18"/>
      <c r="D9944" s="8"/>
      <c r="E9944" s="8"/>
      <c r="F9944" s="4"/>
      <c r="G9944" s="9"/>
      <c r="H9944" s="18"/>
      <c r="I9944" s="18"/>
      <c r="J9944" s="23" t="str">
        <f>IF(OR(ISBLANK(H9944),ISBLANK((I9944))),"",NETWORKDAYS(H9944,I9944,Setup!$A$2:$A$30))</f>
        <v/>
      </c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</row>
    <row r="9945" spans="1:22">
      <c r="A9945" s="4"/>
      <c r="B9945" s="4"/>
      <c r="C9945" s="18"/>
      <c r="D9945" s="8"/>
      <c r="E9945" s="8"/>
      <c r="F9945" s="4"/>
      <c r="G9945" s="9"/>
      <c r="H9945" s="18"/>
      <c r="I9945" s="18"/>
      <c r="J9945" s="23" t="str">
        <f>IF(OR(ISBLANK(H9945),ISBLANK((I9945))),"",NETWORKDAYS(H9945,I9945,Setup!$A$2:$A$30))</f>
        <v/>
      </c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</row>
    <row r="9946" spans="1:22">
      <c r="A9946" s="4"/>
      <c r="B9946" s="4"/>
      <c r="C9946" s="18"/>
      <c r="D9946" s="8"/>
      <c r="E9946" s="8"/>
      <c r="F9946" s="4"/>
      <c r="G9946" s="9"/>
      <c r="H9946" s="18"/>
      <c r="I9946" s="18"/>
      <c r="J9946" s="23" t="str">
        <f>IF(OR(ISBLANK(H9946),ISBLANK((I9946))),"",NETWORKDAYS(H9946,I9946,Setup!$A$2:$A$30))</f>
        <v/>
      </c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</row>
    <row r="9947" spans="1:22">
      <c r="A9947" s="4"/>
      <c r="B9947" s="4"/>
      <c r="C9947" s="18"/>
      <c r="D9947" s="8"/>
      <c r="E9947" s="8"/>
      <c r="F9947" s="4"/>
      <c r="G9947" s="9"/>
      <c r="H9947" s="18"/>
      <c r="I9947" s="18"/>
      <c r="J9947" s="23" t="str">
        <f>IF(OR(ISBLANK(H9947),ISBLANK((I9947))),"",NETWORKDAYS(H9947,I9947,Setup!$A$2:$A$30))</f>
        <v/>
      </c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</row>
    <row r="9948" spans="1:22">
      <c r="A9948" s="4"/>
      <c r="B9948" s="4"/>
      <c r="C9948" s="18"/>
      <c r="D9948" s="8"/>
      <c r="E9948" s="8"/>
      <c r="F9948" s="4"/>
      <c r="G9948" s="9"/>
      <c r="H9948" s="18"/>
      <c r="I9948" s="18"/>
      <c r="J9948" s="23" t="str">
        <f>IF(OR(ISBLANK(H9948),ISBLANK((I9948))),"",NETWORKDAYS(H9948,I9948,Setup!$A$2:$A$30))</f>
        <v/>
      </c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</row>
    <row r="9949" spans="1:22">
      <c r="A9949" s="4"/>
      <c r="B9949" s="4"/>
      <c r="C9949" s="18"/>
      <c r="D9949" s="8"/>
      <c r="E9949" s="8"/>
      <c r="F9949" s="4"/>
      <c r="G9949" s="9"/>
      <c r="H9949" s="18"/>
      <c r="I9949" s="18"/>
      <c r="J9949" s="23" t="str">
        <f>IF(OR(ISBLANK(H9949),ISBLANK((I9949))),"",NETWORKDAYS(H9949,I9949,Setup!$A$2:$A$30))</f>
        <v/>
      </c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</row>
    <row r="9950" spans="1:22">
      <c r="A9950" s="4"/>
      <c r="B9950" s="4"/>
      <c r="C9950" s="18"/>
      <c r="D9950" s="8"/>
      <c r="E9950" s="8"/>
      <c r="F9950" s="4"/>
      <c r="G9950" s="9"/>
      <c r="H9950" s="18"/>
      <c r="I9950" s="18"/>
      <c r="J9950" s="23" t="str">
        <f>IF(OR(ISBLANK(H9950),ISBLANK((I9950))),"",NETWORKDAYS(H9950,I9950,Setup!$A$2:$A$30))</f>
        <v/>
      </c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</row>
    <row r="9951" spans="1:22">
      <c r="A9951" s="4"/>
      <c r="B9951" s="4"/>
      <c r="C9951" s="18"/>
      <c r="D9951" s="8"/>
      <c r="E9951" s="8"/>
      <c r="F9951" s="4"/>
      <c r="G9951" s="9"/>
      <c r="H9951" s="18"/>
      <c r="I9951" s="18"/>
      <c r="J9951" s="23" t="str">
        <f>IF(OR(ISBLANK(H9951),ISBLANK((I9951))),"",NETWORKDAYS(H9951,I9951,Setup!$A$2:$A$30))</f>
        <v/>
      </c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</row>
    <row r="9952" spans="1:22">
      <c r="A9952" s="4"/>
      <c r="B9952" s="4"/>
      <c r="C9952" s="18"/>
      <c r="D9952" s="8"/>
      <c r="E9952" s="8"/>
      <c r="F9952" s="4"/>
      <c r="G9952" s="9"/>
      <c r="H9952" s="18"/>
      <c r="I9952" s="18"/>
      <c r="J9952" s="23" t="str">
        <f>IF(OR(ISBLANK(H9952),ISBLANK((I9952))),"",NETWORKDAYS(H9952,I9952,Setup!$A$2:$A$30))</f>
        <v/>
      </c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</row>
    <row r="9953" spans="1:22">
      <c r="A9953" s="4"/>
      <c r="B9953" s="4"/>
      <c r="C9953" s="18"/>
      <c r="D9953" s="8"/>
      <c r="E9953" s="8"/>
      <c r="F9953" s="4"/>
      <c r="G9953" s="9"/>
      <c r="H9953" s="18"/>
      <c r="I9953" s="18"/>
      <c r="J9953" s="23" t="str">
        <f>IF(OR(ISBLANK(H9953),ISBLANK((I9953))),"",NETWORKDAYS(H9953,I9953,Setup!$A$2:$A$30))</f>
        <v/>
      </c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</row>
    <row r="9954" spans="1:22">
      <c r="A9954" s="4"/>
      <c r="B9954" s="4"/>
      <c r="C9954" s="18"/>
      <c r="D9954" s="8"/>
      <c r="E9954" s="8"/>
      <c r="F9954" s="4"/>
      <c r="G9954" s="9"/>
      <c r="H9954" s="18"/>
      <c r="I9954" s="18"/>
      <c r="J9954" s="23" t="str">
        <f>IF(OR(ISBLANK(H9954),ISBLANK((I9954))),"",NETWORKDAYS(H9954,I9954,Setup!$A$2:$A$30))</f>
        <v/>
      </c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</row>
    <row r="9955" spans="1:22">
      <c r="A9955" s="4"/>
      <c r="B9955" s="4"/>
      <c r="C9955" s="18"/>
      <c r="D9955" s="8"/>
      <c r="E9955" s="8"/>
      <c r="F9955" s="4"/>
      <c r="G9955" s="9"/>
      <c r="H9955" s="18"/>
      <c r="I9955" s="18"/>
      <c r="J9955" s="23" t="str">
        <f>IF(OR(ISBLANK(H9955),ISBLANK((I9955))),"",NETWORKDAYS(H9955,I9955,Setup!$A$2:$A$30))</f>
        <v/>
      </c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</row>
    <row r="9956" spans="1:22">
      <c r="A9956" s="4"/>
      <c r="B9956" s="4"/>
      <c r="C9956" s="18"/>
      <c r="D9956" s="8"/>
      <c r="E9956" s="8"/>
      <c r="F9956" s="4"/>
      <c r="G9956" s="9"/>
      <c r="H9956" s="18"/>
      <c r="I9956" s="18"/>
      <c r="J9956" s="23" t="str">
        <f>IF(OR(ISBLANK(H9956),ISBLANK((I9956))),"",NETWORKDAYS(H9956,I9956,Setup!$A$2:$A$30))</f>
        <v/>
      </c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</row>
    <row r="9957" spans="1:22">
      <c r="A9957" s="4"/>
      <c r="B9957" s="4"/>
      <c r="C9957" s="18"/>
      <c r="D9957" s="8"/>
      <c r="E9957" s="8"/>
      <c r="F9957" s="4"/>
      <c r="G9957" s="9"/>
      <c r="H9957" s="18"/>
      <c r="I9957" s="18"/>
      <c r="J9957" s="23" t="str">
        <f>IF(OR(ISBLANK(H9957),ISBLANK((I9957))),"",NETWORKDAYS(H9957,I9957,Setup!$A$2:$A$30))</f>
        <v/>
      </c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</row>
    <row r="9958" spans="1:22">
      <c r="A9958" s="4"/>
      <c r="B9958" s="4"/>
      <c r="C9958" s="18"/>
      <c r="D9958" s="8"/>
      <c r="E9958" s="8"/>
      <c r="F9958" s="4"/>
      <c r="G9958" s="9"/>
      <c r="H9958" s="18"/>
      <c r="I9958" s="18"/>
      <c r="J9958" s="23" t="str">
        <f>IF(OR(ISBLANK(H9958),ISBLANK((I9958))),"",NETWORKDAYS(H9958,I9958,Setup!$A$2:$A$30))</f>
        <v/>
      </c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</row>
    <row r="9959" spans="1:22">
      <c r="A9959" s="4"/>
      <c r="B9959" s="4"/>
      <c r="C9959" s="18"/>
      <c r="D9959" s="8"/>
      <c r="E9959" s="8"/>
      <c r="F9959" s="4"/>
      <c r="G9959" s="9"/>
      <c r="H9959" s="18"/>
      <c r="I9959" s="18"/>
      <c r="J9959" s="23" t="str">
        <f>IF(OR(ISBLANK(H9959),ISBLANK((I9959))),"",NETWORKDAYS(H9959,I9959,Setup!$A$2:$A$30))</f>
        <v/>
      </c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</row>
    <row r="9960" spans="1:22">
      <c r="A9960" s="4"/>
      <c r="B9960" s="4"/>
      <c r="C9960" s="18"/>
      <c r="D9960" s="8"/>
      <c r="E9960" s="8"/>
      <c r="F9960" s="4"/>
      <c r="G9960" s="9"/>
      <c r="H9960" s="18"/>
      <c r="I9960" s="18"/>
      <c r="J9960" s="23" t="str">
        <f>IF(OR(ISBLANK(H9960),ISBLANK((I9960))),"",NETWORKDAYS(H9960,I9960,Setup!$A$2:$A$30))</f>
        <v/>
      </c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</row>
    <row r="9961" spans="1:22">
      <c r="A9961" s="4"/>
      <c r="B9961" s="4"/>
      <c r="C9961" s="18"/>
      <c r="D9961" s="8"/>
      <c r="E9961" s="8"/>
      <c r="F9961" s="4"/>
      <c r="G9961" s="9"/>
      <c r="H9961" s="18"/>
      <c r="I9961" s="18"/>
      <c r="J9961" s="23" t="str">
        <f>IF(OR(ISBLANK(H9961),ISBLANK((I9961))),"",NETWORKDAYS(H9961,I9961,Setup!$A$2:$A$30))</f>
        <v/>
      </c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</row>
    <row r="9962" spans="1:22">
      <c r="A9962" s="4"/>
      <c r="B9962" s="4"/>
      <c r="C9962" s="18"/>
      <c r="D9962" s="8"/>
      <c r="E9962" s="8"/>
      <c r="F9962" s="4"/>
      <c r="G9962" s="9"/>
      <c r="H9962" s="18"/>
      <c r="I9962" s="18"/>
      <c r="J9962" s="23" t="str">
        <f>IF(OR(ISBLANK(H9962),ISBLANK((I9962))),"",NETWORKDAYS(H9962,I9962,Setup!$A$2:$A$30))</f>
        <v/>
      </c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</row>
    <row r="9963" spans="1:22">
      <c r="A9963" s="4"/>
      <c r="B9963" s="4"/>
      <c r="C9963" s="18"/>
      <c r="D9963" s="8"/>
      <c r="E9963" s="8"/>
      <c r="F9963" s="4"/>
      <c r="G9963" s="9"/>
      <c r="H9963" s="18"/>
      <c r="I9963" s="18"/>
      <c r="J9963" s="23" t="str">
        <f>IF(OR(ISBLANK(H9963),ISBLANK((I9963))),"",NETWORKDAYS(H9963,I9963,Setup!$A$2:$A$30))</f>
        <v/>
      </c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</row>
    <row r="9964" spans="1:22">
      <c r="A9964" s="4"/>
      <c r="B9964" s="4"/>
      <c r="C9964" s="18"/>
      <c r="D9964" s="8"/>
      <c r="E9964" s="8"/>
      <c r="F9964" s="4"/>
      <c r="G9964" s="9"/>
      <c r="H9964" s="18"/>
      <c r="I9964" s="18"/>
      <c r="J9964" s="23" t="str">
        <f>IF(OR(ISBLANK(H9964),ISBLANK((I9964))),"",NETWORKDAYS(H9964,I9964,Setup!$A$2:$A$30))</f>
        <v/>
      </c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</row>
    <row r="9965" spans="1:22">
      <c r="A9965" s="4"/>
      <c r="B9965" s="4"/>
      <c r="C9965" s="18"/>
      <c r="D9965" s="8"/>
      <c r="E9965" s="8"/>
      <c r="F9965" s="4"/>
      <c r="G9965" s="9"/>
      <c r="H9965" s="18"/>
      <c r="I9965" s="18"/>
      <c r="J9965" s="23" t="str">
        <f>IF(OR(ISBLANK(H9965),ISBLANK((I9965))),"",NETWORKDAYS(H9965,I9965,Setup!$A$2:$A$30))</f>
        <v/>
      </c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</row>
    <row r="9966" spans="1:22">
      <c r="A9966" s="4"/>
      <c r="B9966" s="4"/>
      <c r="C9966" s="18"/>
      <c r="D9966" s="8"/>
      <c r="E9966" s="8"/>
      <c r="F9966" s="4"/>
      <c r="G9966" s="9"/>
      <c r="H9966" s="18"/>
      <c r="I9966" s="18"/>
      <c r="J9966" s="23" t="str">
        <f>IF(OR(ISBLANK(H9966),ISBLANK((I9966))),"",NETWORKDAYS(H9966,I9966,Setup!$A$2:$A$30))</f>
        <v/>
      </c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</row>
    <row r="9967" spans="1:22">
      <c r="A9967" s="4"/>
      <c r="B9967" s="4"/>
      <c r="C9967" s="18"/>
      <c r="D9967" s="8"/>
      <c r="E9967" s="8"/>
      <c r="F9967" s="4"/>
      <c r="G9967" s="9"/>
      <c r="H9967" s="18"/>
      <c r="I9967" s="18"/>
      <c r="J9967" s="23" t="str">
        <f>IF(OR(ISBLANK(H9967),ISBLANK((I9967))),"",NETWORKDAYS(H9967,I9967,Setup!$A$2:$A$30))</f>
        <v/>
      </c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</row>
    <row r="9968" spans="1:22">
      <c r="A9968" s="4"/>
      <c r="B9968" s="4"/>
      <c r="C9968" s="18"/>
      <c r="D9968" s="8"/>
      <c r="E9968" s="8"/>
      <c r="F9968" s="4"/>
      <c r="G9968" s="9"/>
      <c r="H9968" s="18"/>
      <c r="I9968" s="18"/>
      <c r="J9968" s="23" t="str">
        <f>IF(OR(ISBLANK(H9968),ISBLANK((I9968))),"",NETWORKDAYS(H9968,I9968,Setup!$A$2:$A$30))</f>
        <v/>
      </c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</row>
    <row r="9969" spans="1:22">
      <c r="A9969" s="4"/>
      <c r="B9969" s="4"/>
      <c r="C9969" s="18"/>
      <c r="D9969" s="8"/>
      <c r="E9969" s="8"/>
      <c r="F9969" s="4"/>
      <c r="G9969" s="9"/>
      <c r="H9969" s="18"/>
      <c r="I9969" s="18"/>
      <c r="J9969" s="23" t="str">
        <f>IF(OR(ISBLANK(H9969),ISBLANK((I9969))),"",NETWORKDAYS(H9969,I9969,Setup!$A$2:$A$30))</f>
        <v/>
      </c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</row>
    <row r="9970" spans="1:22">
      <c r="A9970" s="4"/>
      <c r="B9970" s="4"/>
      <c r="C9970" s="18"/>
      <c r="D9970" s="8"/>
      <c r="E9970" s="8"/>
      <c r="F9970" s="4"/>
      <c r="G9970" s="9"/>
      <c r="H9970" s="18"/>
      <c r="I9970" s="18"/>
      <c r="J9970" s="23" t="str">
        <f>IF(OR(ISBLANK(H9970),ISBLANK((I9970))),"",NETWORKDAYS(H9970,I9970,Setup!$A$2:$A$30))</f>
        <v/>
      </c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</row>
    <row r="9971" spans="1:22">
      <c r="A9971" s="4"/>
      <c r="B9971" s="4"/>
      <c r="C9971" s="18"/>
      <c r="D9971" s="8"/>
      <c r="E9971" s="8"/>
      <c r="F9971" s="4"/>
      <c r="G9971" s="9"/>
      <c r="H9971" s="18"/>
      <c r="I9971" s="18"/>
      <c r="J9971" s="23" t="str">
        <f>IF(OR(ISBLANK(H9971),ISBLANK((I9971))),"",NETWORKDAYS(H9971,I9971,Setup!$A$2:$A$30))</f>
        <v/>
      </c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</row>
    <row r="9972" spans="1:22">
      <c r="A9972" s="4"/>
      <c r="B9972" s="4"/>
      <c r="C9972" s="18"/>
      <c r="D9972" s="8"/>
      <c r="E9972" s="8"/>
      <c r="F9972" s="4"/>
      <c r="G9972" s="9"/>
      <c r="H9972" s="18"/>
      <c r="I9972" s="18"/>
      <c r="J9972" s="23" t="str">
        <f>IF(OR(ISBLANK(H9972),ISBLANK((I9972))),"",NETWORKDAYS(H9972,I9972,Setup!$A$2:$A$30))</f>
        <v/>
      </c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</row>
    <row r="9973" spans="1:22">
      <c r="A9973" s="4"/>
      <c r="B9973" s="4"/>
      <c r="C9973" s="18"/>
      <c r="D9973" s="8"/>
      <c r="E9973" s="8"/>
      <c r="F9973" s="4"/>
      <c r="G9973" s="9"/>
      <c r="H9973" s="18"/>
      <c r="I9973" s="18"/>
      <c r="J9973" s="23" t="str">
        <f>IF(OR(ISBLANK(H9973),ISBLANK((I9973))),"",NETWORKDAYS(H9973,I9973,Setup!$A$2:$A$30))</f>
        <v/>
      </c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</row>
    <row r="9974" spans="1:22">
      <c r="A9974" s="4"/>
      <c r="B9974" s="4"/>
      <c r="C9974" s="18"/>
      <c r="D9974" s="8"/>
      <c r="E9974" s="8"/>
      <c r="F9974" s="4"/>
      <c r="G9974" s="9"/>
      <c r="H9974" s="18"/>
      <c r="I9974" s="18"/>
      <c r="J9974" s="23" t="str">
        <f>IF(OR(ISBLANK(H9974),ISBLANK((I9974))),"",NETWORKDAYS(H9974,I9974,Setup!$A$2:$A$30))</f>
        <v/>
      </c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</row>
    <row r="9975" spans="1:22">
      <c r="A9975" s="4"/>
      <c r="B9975" s="4"/>
      <c r="C9975" s="18"/>
      <c r="D9975" s="8"/>
      <c r="E9975" s="8"/>
      <c r="F9975" s="4"/>
      <c r="G9975" s="9"/>
      <c r="H9975" s="18"/>
      <c r="I9975" s="18"/>
      <c r="J9975" s="23" t="str">
        <f>IF(OR(ISBLANK(H9975),ISBLANK((I9975))),"",NETWORKDAYS(H9975,I9975,Setup!$A$2:$A$30))</f>
        <v/>
      </c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</row>
    <row r="9976" spans="1:22">
      <c r="A9976" s="4"/>
      <c r="B9976" s="4"/>
      <c r="C9976" s="18"/>
      <c r="D9976" s="8"/>
      <c r="E9976" s="8"/>
      <c r="F9976" s="4"/>
      <c r="G9976" s="9"/>
      <c r="H9976" s="18"/>
      <c r="I9976" s="18"/>
      <c r="J9976" s="23" t="str">
        <f>IF(OR(ISBLANK(H9976),ISBLANK((I9976))),"",NETWORKDAYS(H9976,I9976,Setup!$A$2:$A$30))</f>
        <v/>
      </c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</row>
    <row r="9977" spans="1:22">
      <c r="A9977" s="4"/>
      <c r="B9977" s="4"/>
      <c r="C9977" s="18"/>
      <c r="D9977" s="8"/>
      <c r="E9977" s="8"/>
      <c r="F9977" s="4"/>
      <c r="G9977" s="9"/>
      <c r="H9977" s="18"/>
      <c r="I9977" s="18"/>
      <c r="J9977" s="23" t="str">
        <f>IF(OR(ISBLANK(H9977),ISBLANK((I9977))),"",NETWORKDAYS(H9977,I9977,Setup!$A$2:$A$30))</f>
        <v/>
      </c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</row>
    <row r="9978" spans="1:22">
      <c r="A9978" s="4"/>
      <c r="B9978" s="4"/>
      <c r="C9978" s="18"/>
      <c r="D9978" s="8"/>
      <c r="E9978" s="8"/>
      <c r="F9978" s="4"/>
      <c r="G9978" s="9"/>
      <c r="H9978" s="18"/>
      <c r="I9978" s="18"/>
      <c r="J9978" s="23" t="str">
        <f>IF(OR(ISBLANK(H9978),ISBLANK((I9978))),"",NETWORKDAYS(H9978,I9978,Setup!$A$2:$A$30))</f>
        <v/>
      </c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</row>
    <row r="9979" spans="1:22">
      <c r="A9979" s="4"/>
      <c r="B9979" s="4"/>
      <c r="C9979" s="18"/>
      <c r="D9979" s="8"/>
      <c r="E9979" s="8"/>
      <c r="F9979" s="4"/>
      <c r="G9979" s="9"/>
      <c r="H9979" s="18"/>
      <c r="I9979" s="18"/>
      <c r="J9979" s="23" t="str">
        <f>IF(OR(ISBLANK(H9979),ISBLANK((I9979))),"",NETWORKDAYS(H9979,I9979,Setup!$A$2:$A$30))</f>
        <v/>
      </c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</row>
    <row r="9980" spans="1:22">
      <c r="A9980" s="4"/>
      <c r="B9980" s="4"/>
      <c r="C9980" s="18"/>
      <c r="D9980" s="8"/>
      <c r="E9980" s="8"/>
      <c r="F9980" s="4"/>
      <c r="G9980" s="9"/>
      <c r="H9980" s="18"/>
      <c r="I9980" s="18"/>
      <c r="J9980" s="23" t="str">
        <f>IF(OR(ISBLANK(H9980),ISBLANK((I9980))),"",NETWORKDAYS(H9980,I9980,Setup!$A$2:$A$30))</f>
        <v/>
      </c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</row>
    <row r="9981" spans="1:22">
      <c r="A9981" s="4"/>
      <c r="B9981" s="4"/>
      <c r="C9981" s="18"/>
      <c r="D9981" s="8"/>
      <c r="E9981" s="8"/>
      <c r="F9981" s="4"/>
      <c r="G9981" s="9"/>
      <c r="H9981" s="18"/>
      <c r="I9981" s="18"/>
      <c r="J9981" s="23" t="str">
        <f>IF(OR(ISBLANK(H9981),ISBLANK((I9981))),"",NETWORKDAYS(H9981,I9981,Setup!$A$2:$A$30))</f>
        <v/>
      </c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</row>
    <row r="9982" spans="1:22">
      <c r="A9982" s="4"/>
      <c r="B9982" s="4"/>
      <c r="C9982" s="18"/>
      <c r="D9982" s="8"/>
      <c r="E9982" s="8"/>
      <c r="F9982" s="4"/>
      <c r="G9982" s="9"/>
      <c r="H9982" s="18"/>
      <c r="I9982" s="18"/>
      <c r="J9982" s="23" t="str">
        <f>IF(OR(ISBLANK(H9982),ISBLANK((I9982))),"",NETWORKDAYS(H9982,I9982,Setup!$A$2:$A$30))</f>
        <v/>
      </c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</row>
    <row r="9983" spans="1:22">
      <c r="A9983" s="4"/>
      <c r="B9983" s="4"/>
      <c r="C9983" s="18"/>
      <c r="D9983" s="8"/>
      <c r="E9983" s="8"/>
      <c r="F9983" s="4"/>
      <c r="G9983" s="9"/>
      <c r="H9983" s="18"/>
      <c r="I9983" s="18"/>
      <c r="J9983" s="23" t="str">
        <f>IF(OR(ISBLANK(H9983),ISBLANK((I9983))),"",NETWORKDAYS(H9983,I9983,Setup!$A$2:$A$30))</f>
        <v/>
      </c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</row>
    <row r="9984" spans="1:22">
      <c r="A9984" s="4"/>
      <c r="B9984" s="4"/>
      <c r="C9984" s="18"/>
      <c r="D9984" s="8"/>
      <c r="E9984" s="8"/>
      <c r="F9984" s="4"/>
      <c r="G9984" s="9"/>
      <c r="H9984" s="18"/>
      <c r="I9984" s="18"/>
      <c r="J9984" s="23" t="str">
        <f>IF(OR(ISBLANK(H9984),ISBLANK((I9984))),"",NETWORKDAYS(H9984,I9984,Setup!$A$2:$A$30))</f>
        <v/>
      </c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</row>
    <row r="9985" spans="1:22">
      <c r="A9985" s="4"/>
      <c r="B9985" s="4"/>
      <c r="C9985" s="18"/>
      <c r="D9985" s="8"/>
      <c r="E9985" s="8"/>
      <c r="F9985" s="4"/>
      <c r="G9985" s="9"/>
      <c r="H9985" s="18"/>
      <c r="I9985" s="18"/>
      <c r="J9985" s="23" t="str">
        <f>IF(OR(ISBLANK(H9985),ISBLANK((I9985))),"",NETWORKDAYS(H9985,I9985,Setup!$A$2:$A$30))</f>
        <v/>
      </c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</row>
    <row r="9986" spans="1:22">
      <c r="A9986" s="4"/>
      <c r="B9986" s="4"/>
      <c r="C9986" s="18"/>
      <c r="D9986" s="8"/>
      <c r="E9986" s="8"/>
      <c r="F9986" s="4"/>
      <c r="G9986" s="9"/>
      <c r="H9986" s="18"/>
      <c r="I9986" s="18"/>
      <c r="J9986" s="23" t="str">
        <f>IF(OR(ISBLANK(H9986),ISBLANK((I9986))),"",NETWORKDAYS(H9986,I9986,Setup!$A$2:$A$30))</f>
        <v/>
      </c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</row>
    <row r="9987" spans="1:22">
      <c r="A9987" s="4"/>
      <c r="B9987" s="4"/>
      <c r="C9987" s="18"/>
      <c r="D9987" s="8"/>
      <c r="E9987" s="8"/>
      <c r="F9987" s="4"/>
      <c r="G9987" s="9"/>
      <c r="H9987" s="18"/>
      <c r="I9987" s="18"/>
      <c r="J9987" s="23" t="str">
        <f>IF(OR(ISBLANK(H9987),ISBLANK((I9987))),"",NETWORKDAYS(H9987,I9987,Setup!$A$2:$A$30))</f>
        <v/>
      </c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</row>
    <row r="9988" spans="1:22">
      <c r="A9988" s="4"/>
      <c r="B9988" s="4"/>
      <c r="C9988" s="18"/>
      <c r="D9988" s="8"/>
      <c r="E9988" s="8"/>
      <c r="F9988" s="4"/>
      <c r="G9988" s="9"/>
      <c r="H9988" s="18"/>
      <c r="I9988" s="18"/>
      <c r="J9988" s="23" t="str">
        <f>IF(OR(ISBLANK(H9988),ISBLANK((I9988))),"",NETWORKDAYS(H9988,I9988,Setup!$A$2:$A$30))</f>
        <v/>
      </c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</row>
    <row r="9989" spans="1:22">
      <c r="A9989" s="4"/>
      <c r="B9989" s="4"/>
      <c r="C9989" s="18"/>
      <c r="D9989" s="8"/>
      <c r="E9989" s="8"/>
      <c r="F9989" s="4"/>
      <c r="G9989" s="9"/>
      <c r="H9989" s="18"/>
      <c r="I9989" s="18"/>
      <c r="J9989" s="23" t="str">
        <f>IF(OR(ISBLANK(H9989),ISBLANK((I9989))),"",NETWORKDAYS(H9989,I9989,Setup!$A$2:$A$30))</f>
        <v/>
      </c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</row>
    <row r="9990" spans="1:22">
      <c r="A9990" s="4"/>
      <c r="B9990" s="4"/>
      <c r="C9990" s="18"/>
      <c r="D9990" s="8"/>
      <c r="E9990" s="8"/>
      <c r="F9990" s="4"/>
      <c r="G9990" s="9"/>
      <c r="H9990" s="18"/>
      <c r="I9990" s="18"/>
      <c r="J9990" s="23" t="str">
        <f>IF(OR(ISBLANK(H9990),ISBLANK((I9990))),"",NETWORKDAYS(H9990,I9990,Setup!$A$2:$A$30))</f>
        <v/>
      </c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</row>
    <row r="9991" spans="1:22">
      <c r="A9991" s="4"/>
      <c r="B9991" s="4"/>
      <c r="C9991" s="18"/>
      <c r="D9991" s="8"/>
      <c r="E9991" s="8"/>
      <c r="F9991" s="4"/>
      <c r="G9991" s="9"/>
      <c r="H9991" s="18"/>
      <c r="I9991" s="18"/>
      <c r="J9991" s="23" t="str">
        <f>IF(OR(ISBLANK(H9991),ISBLANK((I9991))),"",NETWORKDAYS(H9991,I9991,Setup!$A$2:$A$30))</f>
        <v/>
      </c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</row>
    <row r="9992" spans="1:22">
      <c r="A9992" s="4"/>
      <c r="B9992" s="4"/>
      <c r="C9992" s="18"/>
      <c r="D9992" s="8"/>
      <c r="E9992" s="8"/>
      <c r="F9992" s="4"/>
      <c r="G9992" s="9"/>
      <c r="H9992" s="18"/>
      <c r="I9992" s="18"/>
      <c r="J9992" s="23" t="str">
        <f>IF(OR(ISBLANK(H9992),ISBLANK((I9992))),"",NETWORKDAYS(H9992,I9992,Setup!$A$2:$A$30))</f>
        <v/>
      </c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</row>
    <row r="9993" spans="1:22">
      <c r="A9993" s="4"/>
      <c r="B9993" s="4"/>
      <c r="C9993" s="18"/>
      <c r="D9993" s="8"/>
      <c r="E9993" s="8"/>
      <c r="F9993" s="4"/>
      <c r="G9993" s="9"/>
      <c r="H9993" s="18"/>
      <c r="I9993" s="18"/>
      <c r="J9993" s="23" t="str">
        <f>IF(OR(ISBLANK(H9993),ISBLANK((I9993))),"",NETWORKDAYS(H9993,I9993,Setup!$A$2:$A$30))</f>
        <v/>
      </c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</row>
    <row r="9994" spans="1:22">
      <c r="A9994" s="4"/>
      <c r="B9994" s="4"/>
      <c r="C9994" s="18"/>
      <c r="D9994" s="8"/>
      <c r="E9994" s="8"/>
      <c r="F9994" s="4"/>
      <c r="G9994" s="9"/>
      <c r="H9994" s="18"/>
      <c r="I9994" s="18"/>
      <c r="J9994" s="23" t="str">
        <f>IF(OR(ISBLANK(H9994),ISBLANK((I9994))),"",NETWORKDAYS(H9994,I9994,Setup!$A$2:$A$30))</f>
        <v/>
      </c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</row>
    <row r="9995" spans="1:22">
      <c r="A9995" s="4"/>
      <c r="B9995" s="4"/>
      <c r="C9995" s="18"/>
      <c r="D9995" s="8"/>
      <c r="E9995" s="8"/>
      <c r="F9995" s="4"/>
      <c r="G9995" s="9"/>
      <c r="H9995" s="18"/>
      <c r="I9995" s="18"/>
      <c r="J9995" s="23" t="str">
        <f>IF(OR(ISBLANK(H9995),ISBLANK((I9995))),"",NETWORKDAYS(H9995,I9995,Setup!$A$2:$A$30))</f>
        <v/>
      </c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</row>
    <row r="9996" spans="1:22">
      <c r="A9996" s="4"/>
      <c r="B9996" s="4"/>
      <c r="C9996" s="18"/>
      <c r="D9996" s="8"/>
      <c r="E9996" s="8"/>
      <c r="F9996" s="4"/>
      <c r="G9996" s="9"/>
      <c r="H9996" s="18"/>
      <c r="I9996" s="18"/>
      <c r="J9996" s="23" t="str">
        <f>IF(OR(ISBLANK(H9996),ISBLANK((I9996))),"",NETWORKDAYS(H9996,I9996,Setup!$A$2:$A$30))</f>
        <v/>
      </c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</row>
    <row r="9997" spans="1:22">
      <c r="A9997" s="4"/>
      <c r="B9997" s="4"/>
      <c r="C9997" s="18"/>
      <c r="D9997" s="8"/>
      <c r="E9997" s="8"/>
      <c r="F9997" s="4"/>
      <c r="G9997" s="9"/>
      <c r="H9997" s="18"/>
      <c r="I9997" s="18"/>
      <c r="J9997" s="23" t="str">
        <f>IF(OR(ISBLANK(H9997),ISBLANK((I9997))),"",NETWORKDAYS(H9997,I9997,Setup!$A$2:$A$30))</f>
        <v/>
      </c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</row>
  </sheetData>
  <sheetProtection algorithmName="SHA-512" hashValue="1Rt4xSGCKcUSg4AfXkm7uuGbqeh6Ak/SawJPJyLeJBI/37kUuZBRifDlQJF8G8L63snLKvi252KtSd7JRyzyeQ==" saltValue="y0VwtcKPWLswo9Ao34zbOg==" spinCount="100000" sheet="1" objects="1" scenarios="1" formatCells="0" formatColumns="0" formatRows="0" selectLockedCells="1" autoFilter="0"/>
  <autoFilter ref="A4:V4" xr:uid="{00000000-0001-0000-0000-000000000000}"/>
  <mergeCells count="4">
    <mergeCell ref="K3:M3"/>
    <mergeCell ref="O3:V3"/>
    <mergeCell ref="A2:C2"/>
    <mergeCell ref="A1:E1"/>
  </mergeCells>
  <phoneticPr fontId="6" type="noConversion"/>
  <dataValidations count="7">
    <dataValidation type="date" allowBlank="1" showInputMessage="1" showErrorMessage="1" error="Accepted format: YYYY-MM-DD" promptTitle="Fromat:" prompt="YYYY-MM-DD" sqref="I22 C5:C1048576" xr:uid="{9F31F475-00BA-4927-88CC-8AA074A479D3}">
      <formula1>29221</formula1>
      <formula2>73415</formula2>
    </dataValidation>
    <dataValidation allowBlank="1" showInputMessage="1" showErrorMessage="1" error="Accepted format: YYYY-MM-DD" sqref="J5:J1048576" xr:uid="{A4228BEB-F13D-4FD5-A0AA-26C561FC59DB}"/>
    <dataValidation allowBlank="1" showInputMessage="1" showErrorMessage="1" error="Time format example: 9:30, 17:55 ,23:30..." sqref="G5:G1048576" xr:uid="{948B8C7A-512B-403F-828E-3750BDA38C84}"/>
    <dataValidation allowBlank="1" showInputMessage="1" showErrorMessage="1" error="Accepted format: 2021-11-05, 2021-12-31 ..." sqref="E9998:E1048576 D9998:D1048576" xr:uid="{88C214AC-C5D9-40A1-8271-FCAA684DB4C4}"/>
    <dataValidation type="list" allowBlank="1" showInputMessage="1" showErrorMessage="1" error="Accepted format: 2021-11-05, 2021-12-31 ..." sqref="E5:E9997" xr:uid="{496514BD-3AC6-4018-9297-14700EC27EE6}">
      <formula1>INDIRECT(D5)</formula1>
    </dataValidation>
    <dataValidation type="date" allowBlank="1" showInputMessage="1" showErrorMessage="1" error="Accepted format: YYYY-MM-DD" promptTitle="Format:" prompt="YYYY-MM-DD" sqref="I5:I21 H5:H1048576 I23:I1048576" xr:uid="{5B46BDBC-2FC1-472F-B585-0B72B386C101}">
      <formula1>29221</formula1>
      <formula2>73415</formula2>
    </dataValidation>
    <dataValidation type="list" allowBlank="1" showInputMessage="1" showErrorMessage="1" sqref="N5:N1048576" xr:uid="{0E752820-8D4E-4722-A293-020459932107}">
      <formula1>"Yes,No,-"</formula1>
    </dataValidation>
  </dataValidations>
  <hyperlinks>
    <hyperlink ref="A2" r:id="rId1" xr:uid="{46916FEC-7234-4AAD-80F6-CBC70775EE98}"/>
  </hyperlinks>
  <pageMargins left="0.7" right="0.7" top="0.75" bottom="0.75" header="0.3" footer="0.3"/>
  <pageSetup paperSize="9" orientation="portrait" r:id="rId2"/>
  <ignoredErrors>
    <ignoredError sqref="J5" unlockedFormula="1"/>
  </ignoredErrors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="Time format example: 9:30, 17:55 ,23:30..." xr:uid="{7E450F5E-39EE-4390-9855-04F2BAA7A84D}">
          <x14:formula1>
            <xm:f>'Third Dimension'!$B$6:$B$11</xm:f>
          </x14:formula1>
          <xm:sqref>F5:F1048576</xm:sqref>
        </x14:dataValidation>
        <x14:dataValidation type="list" allowBlank="1" showInputMessage="1" showErrorMessage="1" error="Accepted format: 2021-11-05, 2021-12-31 ..." xr:uid="{A71D1774-F7D9-482C-9454-2502971A2320}">
          <x14:formula1>
            <xm:f>'Third Dimension'!$B$16:$B$18</xm:f>
          </x14:formula1>
          <xm:sqref>D5:D9997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5E57-89F0-426C-8483-40FFFA1D58DF}">
  <sheetPr codeName="Sheet2">
    <tabColor theme="9" tint="-0.249977111117893"/>
  </sheetPr>
  <dimension ref="A1:P3"/>
  <sheetViews>
    <sheetView zoomScaleNormal="100" workbookViewId="0">
      <selection activeCell="T17" sqref="T17"/>
    </sheetView>
  </sheetViews>
  <sheetFormatPr defaultRowHeight="15"/>
  <cols>
    <col min="1" max="1" width="15.7109375" customWidth="1"/>
    <col min="2" max="2" width="17.42578125" customWidth="1"/>
    <col min="3" max="3" width="14.28515625" customWidth="1"/>
    <col min="4" max="4" width="18.5703125" customWidth="1"/>
  </cols>
  <sheetData>
    <row r="1" spans="1:16" ht="16.5" customHeight="1">
      <c r="A1" s="76" t="s">
        <v>287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8"/>
    </row>
    <row r="2" spans="1:16" ht="25.5" customHeight="1">
      <c r="A2" s="16" t="s">
        <v>21</v>
      </c>
      <c r="B2" s="17">
        <v>44197</v>
      </c>
      <c r="C2" s="16" t="s">
        <v>22</v>
      </c>
      <c r="D2" s="17">
        <v>44926</v>
      </c>
    </row>
    <row r="3" spans="1:16" ht="7.5" customHeight="1"/>
  </sheetData>
  <sheetProtection algorithmName="SHA-512" hashValue="IMLAbrJ7zNuWrzkbEk9gXAoQXUNtc2BgCJdgckqH7VTCjg3DM/Z31otJCQN4yxjW8FKkbXqXEpFM61Ij7hGV4w==" saltValue="OdMDXK+tZcbEQKbTltg/5w==" spinCount="100000" sheet="1" scenarios="1"/>
  <mergeCells count="1">
    <mergeCell ref="A1:P1"/>
  </mergeCells>
  <dataValidations count="1">
    <dataValidation type="date" allowBlank="1" showInputMessage="1" showErrorMessage="1" error="Accepted format: YYYY-MM-DD" promptTitle="Format:" prompt="YYYY-MM-DD" sqref="B2 D2" xr:uid="{6D14E374-3AC8-47F5-A2AA-DAC2F3A8BD24}">
      <formula1>29221</formula1>
      <formula2>73415</formula2>
    </dataValidation>
  </dataValidation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19054-40DF-48F3-A149-C6BF6DCA463C}">
  <sheetPr codeName="Sheet5">
    <tabColor theme="9" tint="0.39997558519241921"/>
  </sheetPr>
  <dimension ref="A1"/>
  <sheetViews>
    <sheetView showZeros="0" zoomScaleNormal="100" workbookViewId="0">
      <selection activeCell="U12" sqref="U12"/>
    </sheetView>
  </sheetViews>
  <sheetFormatPr defaultRowHeight="15"/>
  <sheetData/>
  <sheetProtection algorithmName="SHA-512" hashValue="PEUPo1NszN3E5BKF0r0aJ9ekFpOIE9QTOxWE1ITt7U2oAOJBDig7xM2/b676rrydNjH8eGE13Qsri0VqY+Ys2w==" saltValue="2e7JWgTPPGXM4NtOxcCxxA==" spinCount="100000" sheet="1" scenarios="1" selectLockedCells="1" selectUnlockedCells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D9F8B-29FB-4495-8AEC-40F57F3415D2}">
  <sheetPr codeName="Sheet6">
    <tabColor theme="9" tint="0.59999389629810485"/>
  </sheetPr>
  <dimension ref="A1"/>
  <sheetViews>
    <sheetView zoomScale="85" zoomScaleNormal="85" workbookViewId="0">
      <selection activeCell="S11" sqref="S11"/>
    </sheetView>
  </sheetViews>
  <sheetFormatPr defaultRowHeight="15"/>
  <cols>
    <col min="2" max="2" width="24.85546875" customWidth="1"/>
    <col min="3" max="3" width="19.140625" customWidth="1"/>
    <col min="4" max="4" width="22" customWidth="1"/>
  </cols>
  <sheetData/>
  <sheetProtection algorithmName="SHA-512" hashValue="qz9fQkQaiLLa326dLvE/1dl5+/aHS0/BDKWJ32rWLpIqtbWW24eql+ykeP3S/EZvotlyHvG/wxWGcSsS26FJQA==" saltValue="E9EaJ8wvNjky3xgm1W0gFg==" spinCount="100000" sheet="1" scenarios="1" selectLockedCells="1" selectUnlockedCells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E1CEF-2F9C-4C26-BD1F-33345AA01D0E}">
  <sheetPr codeName="Sheet3">
    <tabColor rgb="FF0070C0"/>
  </sheetPr>
  <dimension ref="A1:C30"/>
  <sheetViews>
    <sheetView workbookViewId="0">
      <selection activeCell="C17" sqref="C17"/>
    </sheetView>
  </sheetViews>
  <sheetFormatPr defaultColWidth="9.140625" defaultRowHeight="15"/>
  <cols>
    <col min="1" max="1" width="19.28515625" style="1" customWidth="1"/>
    <col min="2" max="2" width="4.28515625" style="1" customWidth="1"/>
    <col min="3" max="3" width="91.7109375" style="20" customWidth="1"/>
    <col min="4" max="16384" width="9.140625" style="1"/>
  </cols>
  <sheetData>
    <row r="1" spans="1:3">
      <c r="A1" s="14" t="s">
        <v>90</v>
      </c>
      <c r="C1" s="22" t="s">
        <v>290</v>
      </c>
    </row>
    <row r="2" spans="1:3" ht="15.75" customHeight="1">
      <c r="A2" s="12">
        <v>44562</v>
      </c>
      <c r="C2" s="79" t="s">
        <v>292</v>
      </c>
    </row>
    <row r="3" spans="1:3" ht="15" customHeight="1">
      <c r="A3" s="12">
        <v>44567</v>
      </c>
      <c r="C3" s="79"/>
    </row>
    <row r="4" spans="1:3" ht="17.45" customHeight="1">
      <c r="A4" s="12">
        <v>44668</v>
      </c>
      <c r="C4" s="80" t="s">
        <v>289</v>
      </c>
    </row>
    <row r="5" spans="1:3">
      <c r="A5" s="12">
        <v>44669</v>
      </c>
      <c r="C5" s="81"/>
    </row>
    <row r="6" spans="1:3">
      <c r="A6" s="12">
        <v>44682</v>
      </c>
      <c r="C6" s="21"/>
    </row>
    <row r="7" spans="1:3">
      <c r="A7" s="12">
        <v>44684</v>
      </c>
      <c r="C7" s="21"/>
    </row>
    <row r="8" spans="1:3">
      <c r="A8" s="12">
        <v>44715</v>
      </c>
      <c r="C8" s="21"/>
    </row>
    <row r="9" spans="1:3">
      <c r="A9" s="12">
        <v>44728</v>
      </c>
      <c r="C9" s="21"/>
    </row>
    <row r="10" spans="1:3">
      <c r="A10" s="12">
        <v>44788</v>
      </c>
      <c r="C10" s="21"/>
    </row>
    <row r="11" spans="1:3">
      <c r="A11" s="12">
        <v>44866</v>
      </c>
    </row>
    <row r="12" spans="1:3">
      <c r="A12" s="12">
        <v>44876</v>
      </c>
    </row>
    <row r="13" spans="1:3">
      <c r="A13" s="12">
        <v>44920</v>
      </c>
    </row>
    <row r="14" spans="1:3">
      <c r="A14" s="12">
        <v>44921</v>
      </c>
    </row>
    <row r="15" spans="1:3">
      <c r="A15" s="13"/>
    </row>
    <row r="16" spans="1:3">
      <c r="A16" s="13"/>
    </row>
    <row r="17" spans="1:1">
      <c r="A17" s="13"/>
    </row>
    <row r="18" spans="1:1">
      <c r="A18" s="13"/>
    </row>
    <row r="19" spans="1:1">
      <c r="A19" s="13"/>
    </row>
    <row r="20" spans="1:1">
      <c r="A20" s="13"/>
    </row>
    <row r="21" spans="1:1">
      <c r="A21" s="13"/>
    </row>
    <row r="22" spans="1:1">
      <c r="A22" s="13"/>
    </row>
    <row r="23" spans="1:1">
      <c r="A23" s="13"/>
    </row>
    <row r="24" spans="1:1">
      <c r="A24" s="13"/>
    </row>
    <row r="25" spans="1:1">
      <c r="A25" s="13"/>
    </row>
    <row r="26" spans="1:1">
      <c r="A26" s="13"/>
    </row>
    <row r="27" spans="1:1">
      <c r="A27" s="13"/>
    </row>
    <row r="28" spans="1:1">
      <c r="A28" s="13"/>
    </row>
    <row r="29" spans="1:1">
      <c r="A29" s="13"/>
    </row>
    <row r="30" spans="1:1">
      <c r="A30" s="15"/>
    </row>
  </sheetData>
  <mergeCells count="2">
    <mergeCell ref="C2:C3"/>
    <mergeCell ref="C4:C5"/>
  </mergeCells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B13E-1CEB-42AA-B5D3-C322D6D20400}">
  <sheetPr codeName="Sheet4"/>
  <dimension ref="A1:W216"/>
  <sheetViews>
    <sheetView showZeros="0" topLeftCell="A5" zoomScale="85" zoomScaleNormal="85" workbookViewId="0">
      <selection activeCell="H4" sqref="H4"/>
    </sheetView>
  </sheetViews>
  <sheetFormatPr defaultRowHeight="15"/>
  <cols>
    <col min="1" max="1" width="9.140625" style="35"/>
    <col min="2" max="2" width="28.5703125" style="37" customWidth="1"/>
    <col min="3" max="3" width="17.140625" style="37" customWidth="1"/>
    <col min="4" max="5" width="13.28515625" style="38" customWidth="1"/>
    <col min="6" max="6" width="13.28515625" style="36" customWidth="1"/>
    <col min="7" max="7" width="15.7109375" style="36" customWidth="1"/>
    <col min="8" max="8" width="13.28515625" style="36" customWidth="1"/>
    <col min="9" max="9" width="13.28515625" style="37" customWidth="1"/>
    <col min="10" max="10" width="15.5703125" style="37" customWidth="1"/>
    <col min="11" max="11" width="20.28515625" style="37" customWidth="1"/>
    <col min="12" max="12" width="13.140625" style="37" customWidth="1"/>
    <col min="13" max="15" width="13.140625" style="35" customWidth="1"/>
    <col min="16" max="16" width="16.42578125" style="35" customWidth="1"/>
    <col min="17" max="17" width="22.140625" style="35" customWidth="1"/>
    <col min="18" max="18" width="21.5703125" style="35" bestFit="1" customWidth="1"/>
    <col min="19" max="19" width="21.140625" style="35" customWidth="1"/>
    <col min="20" max="20" width="16.85546875" style="35" customWidth="1"/>
    <col min="21" max="23" width="35.5703125" style="35" customWidth="1"/>
    <col min="24" max="16384" width="9.140625" style="35"/>
  </cols>
  <sheetData>
    <row r="1" spans="1:22" ht="42.75" hidden="1" customHeight="1">
      <c r="A1" s="33" t="s">
        <v>251</v>
      </c>
      <c r="B1" s="33" t="s">
        <v>236</v>
      </c>
      <c r="C1" s="33" t="s">
        <v>2</v>
      </c>
      <c r="D1" s="33" t="s">
        <v>87</v>
      </c>
      <c r="E1" s="33" t="s">
        <v>37</v>
      </c>
      <c r="F1" s="33" t="s">
        <v>3</v>
      </c>
      <c r="G1" s="33" t="s">
        <v>81</v>
      </c>
      <c r="H1" s="33" t="s">
        <v>4</v>
      </c>
      <c r="I1" s="33" t="s">
        <v>5</v>
      </c>
      <c r="J1" s="33" t="s">
        <v>250</v>
      </c>
      <c r="K1" s="33" t="s">
        <v>280</v>
      </c>
      <c r="L1" s="33" t="s">
        <v>281</v>
      </c>
      <c r="M1" s="34" t="s">
        <v>282</v>
      </c>
      <c r="N1" s="34" t="s">
        <v>270</v>
      </c>
      <c r="O1" s="34" t="s">
        <v>9</v>
      </c>
      <c r="P1" s="34" t="s">
        <v>10</v>
      </c>
      <c r="Q1" s="34" t="s">
        <v>11</v>
      </c>
      <c r="R1" s="34" t="s">
        <v>12</v>
      </c>
      <c r="S1" s="34" t="s">
        <v>13</v>
      </c>
      <c r="T1" s="34" t="s">
        <v>14</v>
      </c>
      <c r="U1" s="35" t="s">
        <v>15</v>
      </c>
      <c r="V1" s="35" t="s">
        <v>19</v>
      </c>
    </row>
    <row r="2" spans="1:22" ht="15" customHeight="1">
      <c r="A2" s="83" t="s">
        <v>293</v>
      </c>
      <c r="B2" s="83"/>
      <c r="C2" s="83"/>
      <c r="D2" s="83"/>
      <c r="E2" s="83"/>
    </row>
    <row r="3" spans="1:22">
      <c r="A3" s="82" t="s">
        <v>288</v>
      </c>
      <c r="B3" s="83"/>
      <c r="C3" s="83"/>
    </row>
    <row r="4" spans="1:22">
      <c r="A4" s="38"/>
      <c r="B4" s="39"/>
    </row>
    <row r="5" spans="1:22">
      <c r="B5" s="39" t="s">
        <v>24</v>
      </c>
      <c r="C5" s="40" t="s">
        <v>25</v>
      </c>
      <c r="D5" s="40" t="s">
        <v>26</v>
      </c>
      <c r="E5" s="40" t="s">
        <v>27</v>
      </c>
      <c r="F5" s="40" t="s">
        <v>28</v>
      </c>
      <c r="G5" s="40" t="s">
        <v>29</v>
      </c>
      <c r="H5" s="40" t="s">
        <v>30</v>
      </c>
      <c r="I5" s="40" t="s">
        <v>31</v>
      </c>
      <c r="J5" s="41" t="s">
        <v>32</v>
      </c>
      <c r="K5" s="40" t="s">
        <v>9</v>
      </c>
      <c r="L5" s="40" t="s">
        <v>10</v>
      </c>
      <c r="M5" s="40" t="s">
        <v>11</v>
      </c>
      <c r="N5" s="40" t="s">
        <v>12</v>
      </c>
      <c r="O5" s="40" t="s">
        <v>13</v>
      </c>
      <c r="P5" s="40" t="s">
        <v>14</v>
      </c>
      <c r="Q5" s="40" t="s">
        <v>15</v>
      </c>
      <c r="R5" s="40" t="s">
        <v>19</v>
      </c>
      <c r="S5" s="40" t="s">
        <v>81</v>
      </c>
      <c r="T5" s="40" t="s">
        <v>82</v>
      </c>
    </row>
    <row r="6" spans="1:22">
      <c r="B6" s="42" t="s">
        <v>16</v>
      </c>
      <c r="C6" s="43">
        <f>COUNTIFS(Data!$F$5:$F$9997,"="&amp;B6,Data!$C$5:$C$9997,"&gt;="&amp;'Service Charts'!$B$2,Data!$C$5:$C$9997,"&lt;="&amp;'Service Charts'!$D$2)</f>
        <v>8</v>
      </c>
      <c r="D6" s="43">
        <f>SUMIFS(Data!$J$5:$J$9997,Data!$F$5:$F$9997,"="&amp;B6,Data!$C$5:$C$9997,"&gt;="&amp;'Service Charts'!$B$2,Data!$C$5:$C$9997,"&lt;="&amp;'Service Charts'!$D$2)</f>
        <v>64</v>
      </c>
      <c r="E6" s="43">
        <f t="shared" ref="E6:E9" si="0">IFERROR(TRUNC(D6/C6,2),0)</f>
        <v>8</v>
      </c>
      <c r="F6" s="43">
        <f>SUMIFS(Data!$K$5:$K$9997,Data!$F$5:$F$9997,"="&amp;B6,Data!$C$5:$C$9997,"&gt;="&amp;'Service Charts'!$B$2,Data!$C$5:$C$9997,"&lt;="&amp;'Service Charts'!$D$2)</f>
        <v>15</v>
      </c>
      <c r="G6" s="43">
        <f>SUMIFS(Data!$L$5:$L$9997,Data!$F$5:$F$9997,"="&amp;B6,Data!$C$5:$C$9997,"&gt;="&amp;'Service Charts'!$B$2,Data!$C$5:$C$9997,"&lt;="&amp;'Service Charts'!$D$2)</f>
        <v>19</v>
      </c>
      <c r="H6" s="43">
        <f>SUMIFS(Data!$M$5:$M$9997,Data!$F$5:$F$9997,"="&amp;B6,Data!$C$5:$C$9997,"&gt;="&amp;'Service Charts'!$B$2,Data!$C$5:$C$9997,"&lt;="&amp;'Service Charts'!$D$2)</f>
        <v>9</v>
      </c>
      <c r="I6" s="43">
        <f>COUNTIFS(Data!$F$5:$F$9997,"="&amp;B6,Data!$N$5:$N$9997,"="&amp;"Yes",Data!$C$5:$C$9997,"&gt;="&amp;'Service Charts'!$B$2,Data!$C$5:$C$9997,"&lt;="&amp;'Service Charts'!$D$2)</f>
        <v>3</v>
      </c>
      <c r="J6" s="44">
        <f>IFERROR(TRUNC(I6/C6,2),0)</f>
        <v>0.37</v>
      </c>
      <c r="K6" s="43">
        <f>COUNTIFS(Data!$F$5:$F$9997,"="&amp;B6,Data!$O$5:$O$9997,"&gt;"&amp;0,Data!$C$5:$C$9997,"&gt;="&amp;'Service Charts'!$B$2,Data!$C$5:$C$9997,"&lt;="&amp;'Service Charts'!$D$2)</f>
        <v>0</v>
      </c>
      <c r="L6" s="43">
        <f>COUNTIFS(Data!$F$5:$F$9997,"="&amp;B6,Data!$P$5:$P$9997,"&gt;"&amp;0,Data!$C$5:$C$9997,"&gt;="&amp;'Service Charts'!$B$2,Data!$C$5:$C$9997,"&lt;="&amp;'Service Charts'!$D$2)</f>
        <v>3</v>
      </c>
      <c r="M6" s="43">
        <f>COUNTIFS(Data!$F$5:$F$9997,"="&amp;B6,Data!$Q$5:$Q$9997,"&gt;"&amp;0,Data!$C$5:$C$9997,"&gt;="&amp;'Service Charts'!$B$2,Data!$C$5:$C$9997,"&lt;="&amp;'Service Charts'!$D$2)</f>
        <v>4</v>
      </c>
      <c r="N6" s="43">
        <f>COUNTIFS(Data!$F$5:$F$9997,"="&amp;B6,Data!$R$5:$R$9997,"&gt;"&amp;0,Data!$C$5:$C$9997,"&gt;="&amp;'Service Charts'!$B$2,Data!$C$5:$C$9997,"&lt;="&amp;'Service Charts'!$D$2)</f>
        <v>5</v>
      </c>
      <c r="O6" s="43">
        <f>COUNTIFS(Data!$F$5:$F$9997,"="&amp;B6,Data!$S$5:$S$9997,"&gt;"&amp;0,Data!$C$5:$C$9997,"&gt;="&amp;'Service Charts'!$B$2,Data!$C$5:$C$9997,"&lt;="&amp;'Service Charts'!$D$2)</f>
        <v>1</v>
      </c>
      <c r="P6" s="43">
        <f>COUNTIFS(Data!$F$5:$F$9997,"="&amp;B6,Data!$T$5:$T$9997,"&gt;"&amp;0,Data!$C$5:$C$9997,"&gt;="&amp;'Service Charts'!$B$2,Data!$C$5:$C$9997,"&lt;="&amp;'Service Charts'!$D$2)</f>
        <v>3</v>
      </c>
      <c r="Q6" s="43">
        <f>COUNTIFS(Data!$F$5:$F$9997,"="&amp;B6,Data!$U$5:$U$9997,"&gt;"&amp;0,Data!$C$5:$C$9997,"&gt;="&amp;'Service Charts'!$B$2,Data!$C$5:$C$9997,"&lt;="&amp;'Service Charts'!$D$2)</f>
        <v>3</v>
      </c>
      <c r="R6" s="43">
        <f>COUNTIFS(Data!$F$5:$F$9997,"="&amp;B6,Data!$V$5:$V$9997,"&gt;"&amp;0,Data!$C$5:$C$9997,"&gt;="&amp;'Service Charts'!$B$2,Data!$C$5:$C$9997,"&lt;="&amp;'Service Charts'!$D$2)</f>
        <v>7</v>
      </c>
      <c r="S6" s="45">
        <f>SUMIFS(Data!$G$5:$G$9997,Data!$F$5:$F$9997,"="&amp;B6,Data!$C$5:$C$9997,"&gt;="&amp;'Service Charts'!$B$2,Data!$C$5:$C$9997,"&lt;="&amp;'Service Charts'!$D$2)</f>
        <v>29500</v>
      </c>
      <c r="T6" s="45">
        <f>IFERROR(TRUNC(S6/D6,2),0)</f>
        <v>460.93</v>
      </c>
    </row>
    <row r="7" spans="1:22">
      <c r="B7" s="42" t="s">
        <v>88</v>
      </c>
      <c r="C7" s="43">
        <f>COUNTIFS(Data!$F$5:$F$9997,"="&amp;B7,Data!$C$5:$C$9997,"&gt;="&amp;'Service Charts'!$B$2,Data!$C$5:$C$9997,"&lt;="&amp;'Service Charts'!$D$2)</f>
        <v>4</v>
      </c>
      <c r="D7" s="43">
        <f>SUMIFS(Data!$J$5:$J$9997,Data!$F$5:$F$9997,"="&amp;B7,Data!$C$5:$C$9997,"&gt;="&amp;'Service Charts'!$B$2,Data!$C$5:$C$9997,"&lt;="&amp;'Service Charts'!$D$2)</f>
        <v>26</v>
      </c>
      <c r="E7" s="43">
        <f t="shared" si="0"/>
        <v>6.5</v>
      </c>
      <c r="F7" s="43">
        <f>SUMIFS(Data!$K$5:$K$9997,Data!$F$5:$F$9997,"="&amp;B7,Data!$C$5:$C$9997,"&gt;="&amp;'Service Charts'!$B$2,Data!$C$5:$C$9997,"&lt;="&amp;'Service Charts'!$D$2)</f>
        <v>7</v>
      </c>
      <c r="G7" s="43">
        <f>SUMIFS(Data!$L$5:$L$9997,Data!$F$5:$F$9997,"="&amp;B7,Data!$C$5:$C$9997,"&gt;="&amp;'Service Charts'!$B$2,Data!$C$5:$C$9997,"&lt;="&amp;'Service Charts'!$D$2)</f>
        <v>4</v>
      </c>
      <c r="H7" s="43">
        <f>SUMIFS(Data!$M$5:$M$9997,Data!$F$5:$F$9997,"="&amp;B7,Data!$C$5:$C$9997,"&gt;="&amp;'Service Charts'!$B$2,Data!$C$5:$C$9997,"&lt;="&amp;'Service Charts'!$D$2)</f>
        <v>4</v>
      </c>
      <c r="I7" s="43">
        <f>COUNTIFS(Data!$F$5:$F$9997,"="&amp;B7,Data!$N$5:$N$9997,"="&amp;"Yes",Data!$C$5:$C$9997,"&gt;="&amp;'Service Charts'!$B$2,Data!$C$5:$C$9997,"&lt;="&amp;'Service Charts'!$D$2)</f>
        <v>0</v>
      </c>
      <c r="J7" s="44">
        <f t="shared" ref="J7:J9" si="1">IFERROR(TRUNC(I7/C7,2),0)</f>
        <v>0</v>
      </c>
      <c r="K7" s="43">
        <f>COUNTIFS(Data!$F$5:$F$9997,"="&amp;B7,Data!$O$5:$O$9997,"&gt;"&amp;0,Data!$C$5:$C$9997,"&gt;="&amp;'Service Charts'!$B$2,Data!$C$5:$C$9997,"&lt;="&amp;'Service Charts'!$D$2)</f>
        <v>2</v>
      </c>
      <c r="L7" s="43">
        <f>COUNTIFS(Data!$F$5:$F$9997,"="&amp;B7,Data!$P$5:$P$9997,"&gt;"&amp;0,Data!$C$5:$C$9997,"&gt;="&amp;'Service Charts'!$B$2,Data!$C$5:$C$9997,"&lt;="&amp;'Service Charts'!$D$2)</f>
        <v>1</v>
      </c>
      <c r="M7" s="43">
        <f>COUNTIFS(Data!$F$5:$F$9997,"="&amp;B7,Data!$Q$5:$Q$9997,"&gt;"&amp;0,Data!$C$5:$C$9997,"&gt;="&amp;'Service Charts'!$B$2,Data!$C$5:$C$9997,"&lt;="&amp;'Service Charts'!$D$2)</f>
        <v>1</v>
      </c>
      <c r="N7" s="43">
        <f>COUNTIFS(Data!$F$5:$F$9997,"="&amp;B7,Data!$R$5:$R$9997,"&gt;"&amp;0,Data!$C$5:$C$9997,"&gt;="&amp;'Service Charts'!$B$2,Data!$C$5:$C$9997,"&lt;="&amp;'Service Charts'!$D$2)</f>
        <v>1</v>
      </c>
      <c r="O7" s="43">
        <f>COUNTIFS(Data!$F$5:$F$9997,"="&amp;B7,Data!$S$5:$S$9997,"&gt;"&amp;0,Data!$C$5:$C$9997,"&gt;="&amp;'Service Charts'!$B$2,Data!$C$5:$C$9997,"&lt;="&amp;'Service Charts'!$D$2)</f>
        <v>0</v>
      </c>
      <c r="P7" s="43">
        <f>COUNTIFS(Data!$F$5:$F$9997,"="&amp;B7,Data!$T$5:$T$9997,"&gt;"&amp;0,Data!$C$5:$C$9997,"&gt;="&amp;'Service Charts'!$B$2,Data!$C$5:$C$9997,"&lt;="&amp;'Service Charts'!$D$2)</f>
        <v>2</v>
      </c>
      <c r="Q7" s="43">
        <f>COUNTIFS(Data!$F$5:$F$9997,"="&amp;B7,Data!$U$5:$U$9997,"&gt;"&amp;0,Data!$C$5:$C$9997,"&gt;="&amp;'Service Charts'!$B$2,Data!$C$5:$C$9997,"&lt;="&amp;'Service Charts'!$D$2)</f>
        <v>1</v>
      </c>
      <c r="R7" s="43">
        <f>COUNTIFS(Data!$F$5:$F$9997,"="&amp;B7,Data!$V$5:$V$9997,"&gt;"&amp;0,Data!$C$5:$C$9997,"&gt;="&amp;'Service Charts'!$B$2,Data!$C$5:$C$9997,"&lt;="&amp;'Service Charts'!$D$2)</f>
        <v>2</v>
      </c>
      <c r="S7" s="45">
        <f>SUMIFS(Data!$G$5:$G$9997,Data!$F$5:$F$9997,"="&amp;B7,Data!$C$5:$C$9997,"&gt;="&amp;'Service Charts'!$B$2,Data!$C$5:$C$9997,"&lt;="&amp;'Service Charts'!$D$2)</f>
        <v>17950</v>
      </c>
      <c r="T7" s="45">
        <f t="shared" ref="T7:T12" si="2">IFERROR(TRUNC(S7/D7,2),0)</f>
        <v>690.38</v>
      </c>
    </row>
    <row r="8" spans="1:22">
      <c r="B8" s="42" t="s">
        <v>18</v>
      </c>
      <c r="C8" s="43">
        <f>COUNTIFS(Data!$F$5:$F$9997,"="&amp;B8,Data!$C$5:$C$9997,"&gt;="&amp;'Service Charts'!$B$2,Data!$C$5:$C$9997,"&lt;="&amp;'Service Charts'!$D$2)</f>
        <v>3</v>
      </c>
      <c r="D8" s="43">
        <f>SUMIFS(Data!$J$5:$J$9997,Data!$F$5:$F$9997,"="&amp;B8,Data!$C$5:$C$9997,"&gt;="&amp;'Service Charts'!$B$2,Data!$C$5:$C$9997,"&lt;="&amp;'Service Charts'!$D$2)</f>
        <v>45</v>
      </c>
      <c r="E8" s="43">
        <f t="shared" si="0"/>
        <v>15</v>
      </c>
      <c r="F8" s="43">
        <f>SUMIFS(Data!$K$5:$K$9997,Data!$F$5:$F$9997,"="&amp;B8,Data!$C$5:$C$9997,"&gt;="&amp;'Service Charts'!$B$2,Data!$C$5:$C$9997,"&lt;="&amp;'Service Charts'!$D$2)</f>
        <v>16</v>
      </c>
      <c r="G8" s="43">
        <f>SUMIFS(Data!$L$5:$L$9997,Data!$F$5:$F$9997,"="&amp;B8,Data!$C$5:$C$9997,"&gt;="&amp;'Service Charts'!$B$2,Data!$C$5:$C$9997,"&lt;="&amp;'Service Charts'!$D$2)</f>
        <v>1</v>
      </c>
      <c r="H8" s="43">
        <f>SUMIFS(Data!$M$5:$M$9997,Data!$F$5:$F$9997,"="&amp;B8,Data!$C$5:$C$9997,"&gt;="&amp;'Service Charts'!$B$2,Data!$C$5:$C$9997,"&lt;="&amp;'Service Charts'!$D$2)</f>
        <v>0</v>
      </c>
      <c r="I8" s="43">
        <f>COUNTIFS(Data!$F$5:$F$9997,"="&amp;B8,Data!$N$5:$N$9997,"="&amp;"Yes",Data!$C$5:$C$9997,"&gt;="&amp;'Service Charts'!$B$2,Data!$C$5:$C$9997,"&lt;="&amp;'Service Charts'!$D$2)</f>
        <v>0</v>
      </c>
      <c r="J8" s="44">
        <f t="shared" si="1"/>
        <v>0</v>
      </c>
      <c r="K8" s="43">
        <f>COUNTIFS(Data!$F$5:$F$9997,"="&amp;B8,Data!$O$5:$O$9997,"&gt;"&amp;0,Data!$C$5:$C$9997,"&gt;="&amp;'Service Charts'!$B$2,Data!$C$5:$C$9997,"&lt;="&amp;'Service Charts'!$D$2)</f>
        <v>1</v>
      </c>
      <c r="L8" s="43">
        <f>COUNTIFS(Data!$F$5:$F$9997,"="&amp;B8,Data!$P$5:$P$9997,"&gt;"&amp;0,Data!$C$5:$C$9997,"&gt;="&amp;'Service Charts'!$B$2,Data!$C$5:$C$9997,"&lt;="&amp;'Service Charts'!$D$2)</f>
        <v>1</v>
      </c>
      <c r="M8" s="43">
        <f>COUNTIFS(Data!$F$5:$F$9997,"="&amp;B8,Data!$Q$5:$Q$9997,"&gt;"&amp;0,Data!$C$5:$C$9997,"&gt;="&amp;'Service Charts'!$B$2,Data!$C$5:$C$9997,"&lt;="&amp;'Service Charts'!$D$2)</f>
        <v>0</v>
      </c>
      <c r="N8" s="43">
        <f>COUNTIFS(Data!$F$5:$F$9997,"="&amp;B8,Data!$R$5:$R$9997,"&gt;"&amp;0,Data!$C$5:$C$9997,"&gt;="&amp;'Service Charts'!$B$2,Data!$C$5:$C$9997,"&lt;="&amp;'Service Charts'!$D$2)</f>
        <v>1</v>
      </c>
      <c r="O8" s="43">
        <f>COUNTIFS(Data!$F$5:$F$9997,"="&amp;B8,Data!$S$5:$S$9997,"&gt;"&amp;0,Data!$C$5:$C$9997,"&gt;="&amp;'Service Charts'!$B$2,Data!$C$5:$C$9997,"&lt;="&amp;'Service Charts'!$D$2)</f>
        <v>0</v>
      </c>
      <c r="P8" s="43">
        <f>COUNTIFS(Data!$F$5:$F$9997,"="&amp;B8,Data!$T$5:$T$9997,"&gt;"&amp;0,Data!$C$5:$C$9997,"&gt;="&amp;'Service Charts'!$B$2,Data!$C$5:$C$9997,"&lt;="&amp;'Service Charts'!$D$2)</f>
        <v>0</v>
      </c>
      <c r="Q8" s="43">
        <f>COUNTIFS(Data!$F$5:$F$9997,"="&amp;B8,Data!$U$5:$U$9997,"&gt;"&amp;0,Data!$C$5:$C$9997,"&gt;="&amp;'Service Charts'!$B$2,Data!$C$5:$C$9997,"&lt;="&amp;'Service Charts'!$D$2)</f>
        <v>1</v>
      </c>
      <c r="R8" s="43">
        <f>COUNTIFS(Data!$F$5:$F$9997,"="&amp;B8,Data!$V$5:$V$9997,"&gt;"&amp;0,Data!$C$5:$C$9997,"&gt;="&amp;'Service Charts'!$B$2,Data!$C$5:$C$9997,"&lt;="&amp;'Service Charts'!$D$2)</f>
        <v>3</v>
      </c>
      <c r="S8" s="45">
        <f>SUMIFS(Data!$G$5:$G$9997,Data!$F$5:$F$9997,"="&amp;B8,Data!$C$5:$C$9997,"&gt;="&amp;'Service Charts'!$B$2,Data!$C$5:$C$9997,"&lt;="&amp;'Service Charts'!$D$2)</f>
        <v>16300</v>
      </c>
      <c r="T8" s="45">
        <f t="shared" si="2"/>
        <v>362.22</v>
      </c>
    </row>
    <row r="9" spans="1:22">
      <c r="B9" s="42" t="s">
        <v>23</v>
      </c>
      <c r="C9" s="43">
        <f>COUNTIFS(Data!$F$5:$F$9997,"="&amp;B9,Data!$C$5:$C$9997,"&gt;="&amp;'Service Charts'!$B$2,Data!$C$5:$C$9997,"&lt;="&amp;'Service Charts'!$D$2)</f>
        <v>3</v>
      </c>
      <c r="D9" s="43">
        <f>SUMIFS(Data!$J$5:$J$9997,Data!$F$5:$F$9997,"="&amp;B9,Data!$C$5:$C$9997,"&gt;="&amp;'Service Charts'!$B$2,Data!$C$5:$C$9997,"&lt;="&amp;'Service Charts'!$D$2)</f>
        <v>28</v>
      </c>
      <c r="E9" s="43">
        <f t="shared" si="0"/>
        <v>9.33</v>
      </c>
      <c r="F9" s="43">
        <f>SUMIFS(Data!$K$5:$K$9997,Data!$F$5:$F$9997,"="&amp;B9,Data!$C$5:$C$9997,"&gt;="&amp;'Service Charts'!$B$2,Data!$C$5:$C$9997,"&lt;="&amp;'Service Charts'!$D$2)</f>
        <v>12</v>
      </c>
      <c r="G9" s="43">
        <f>SUMIFS(Data!$L$5:$L$9997,Data!$F$5:$F$9997,"="&amp;B9,Data!$C$5:$C$9997,"&gt;="&amp;'Service Charts'!$B$2,Data!$C$5:$C$9997,"&lt;="&amp;'Service Charts'!$D$2)</f>
        <v>12</v>
      </c>
      <c r="H9" s="43">
        <f>SUMIFS(Data!$M$5:$M$9997,Data!$F$5:$F$9997,"="&amp;B9,Data!$C$5:$C$9997,"&gt;="&amp;'Service Charts'!$B$2,Data!$C$5:$C$9997,"&lt;="&amp;'Service Charts'!$D$2)</f>
        <v>6</v>
      </c>
      <c r="I9" s="43">
        <f>COUNTIFS(Data!$F$5:$F$9997,"="&amp;B9,Data!$N$5:$N$9997,"="&amp;"Yes",Data!$C$5:$C$9997,"&gt;="&amp;'Service Charts'!$B$2,Data!$C$5:$C$9997,"&lt;="&amp;'Service Charts'!$D$2)</f>
        <v>2</v>
      </c>
      <c r="J9" s="44">
        <f t="shared" si="1"/>
        <v>0.66</v>
      </c>
      <c r="K9" s="43">
        <f>COUNTIFS(Data!$F$5:$F$9997,"="&amp;B9,Data!$O$5:$O$9997,"&gt;"&amp;0,Data!$C$5:$C$9997,"&gt;="&amp;'Service Charts'!$B$2,Data!$C$5:$C$9997,"&lt;="&amp;'Service Charts'!$D$2)</f>
        <v>1</v>
      </c>
      <c r="L9" s="43">
        <f>COUNTIFS(Data!$F$5:$F$9997,"="&amp;B9,Data!$P$5:$P$9997,"&gt;"&amp;0,Data!$C$5:$C$9997,"&gt;="&amp;'Service Charts'!$B$2,Data!$C$5:$C$9997,"&lt;="&amp;'Service Charts'!$D$2)</f>
        <v>1</v>
      </c>
      <c r="M9" s="43">
        <f>COUNTIFS(Data!$F$5:$F$9997,"="&amp;B9,Data!$Q$5:$Q$9997,"&gt;"&amp;0,Data!$C$5:$C$9997,"&gt;="&amp;'Service Charts'!$B$2,Data!$C$5:$C$9997,"&lt;="&amp;'Service Charts'!$D$2)</f>
        <v>1</v>
      </c>
      <c r="N9" s="43">
        <f>COUNTIFS(Data!$F$5:$F$9997,"="&amp;B9,Data!$R$5:$R$9997,"&gt;"&amp;0,Data!$C$5:$C$9997,"&gt;="&amp;'Service Charts'!$B$2,Data!$C$5:$C$9997,"&lt;="&amp;'Service Charts'!$D$2)</f>
        <v>2</v>
      </c>
      <c r="O9" s="43">
        <f>COUNTIFS(Data!$F$5:$F$9997,"="&amp;B9,Data!$S$5:$S$9997,"&gt;"&amp;0,Data!$C$5:$C$9997,"&gt;="&amp;'Service Charts'!$B$2,Data!$C$5:$C$9997,"&lt;="&amp;'Service Charts'!$D$2)</f>
        <v>1</v>
      </c>
      <c r="P9" s="43">
        <f>COUNTIFS(Data!$F$5:$F$9997,"="&amp;B9,Data!$T$5:$T$9997,"&gt;"&amp;0,Data!$C$5:$C$9997,"&gt;="&amp;'Service Charts'!$B$2,Data!$C$5:$C$9997,"&lt;="&amp;'Service Charts'!$D$2)</f>
        <v>0</v>
      </c>
      <c r="Q9" s="43">
        <f>COUNTIFS(Data!$F$5:$F$9997,"="&amp;B9,Data!$U$5:$U$9997,"&gt;"&amp;0,Data!$C$5:$C$9997,"&gt;="&amp;'Service Charts'!$B$2,Data!$C$5:$C$9997,"&lt;="&amp;'Service Charts'!$D$2)</f>
        <v>0</v>
      </c>
      <c r="R9" s="43">
        <f>COUNTIFS(Data!$F$5:$F$9997,"="&amp;B9,Data!$V$5:$V$9997,"&gt;"&amp;0,Data!$C$5:$C$9997,"&gt;="&amp;'Service Charts'!$B$2,Data!$C$5:$C$9997,"&lt;="&amp;'Service Charts'!$D$2)</f>
        <v>2</v>
      </c>
      <c r="S9" s="45">
        <f>SUMIFS(Data!$G$5:$G$9997,Data!$F$5:$F$9997,"="&amp;B9,Data!$C$5:$C$9997,"&gt;="&amp;'Service Charts'!$B$2,Data!$C$5:$C$9997,"&lt;="&amp;'Service Charts'!$D$2)</f>
        <v>15400</v>
      </c>
      <c r="T9" s="45">
        <f t="shared" si="2"/>
        <v>550</v>
      </c>
    </row>
    <row r="10" spans="1:22">
      <c r="B10" s="42" t="s">
        <v>89</v>
      </c>
      <c r="C10" s="43">
        <f>COUNTIFS(Data!$F$5:$F$9997,"="&amp;B10,Data!$C$5:$C$9997,"&gt;="&amp;'Service Charts'!$B$2,Data!$C$5:$C$9997,"&lt;="&amp;'Service Charts'!$D$2)</f>
        <v>1</v>
      </c>
      <c r="D10" s="43">
        <f>SUMIFS(Data!$J$5:$J$9997,Data!$F$5:$F$9997,"="&amp;B10,Data!$C$5:$C$9997,"&gt;="&amp;'Service Charts'!$B$2,Data!$C$5:$C$9997,"&lt;="&amp;'Service Charts'!$D$2)</f>
        <v>5</v>
      </c>
      <c r="E10" s="43">
        <f t="shared" ref="E10" si="3">IFERROR(TRUNC(D10/C10,2),0)</f>
        <v>5</v>
      </c>
      <c r="F10" s="43">
        <f>SUMIFS(Data!$K$5:$K$9997,Data!$F$5:$F$9997,"="&amp;B10,Data!$C$5:$C$9997,"&gt;="&amp;'Service Charts'!$B$2,Data!$C$5:$C$9997,"&lt;="&amp;'Service Charts'!$D$2)</f>
        <v>2</v>
      </c>
      <c r="G10" s="43">
        <f>SUMIFS(Data!$L$5:$L$9997,Data!$F$5:$F$9997,"="&amp;B10,Data!$C$5:$C$9997,"&gt;="&amp;'Service Charts'!$B$2,Data!$C$5:$C$9997,"&lt;="&amp;'Service Charts'!$D$2)</f>
        <v>2</v>
      </c>
      <c r="H10" s="43">
        <f>SUMIFS(Data!$M$5:$M$9997,Data!$F$5:$F$9997,"="&amp;B10,Data!$C$5:$C$9997,"&gt;="&amp;'Service Charts'!$B$2,Data!$C$5:$C$9997,"&lt;="&amp;'Service Charts'!$D$2)</f>
        <v>0</v>
      </c>
      <c r="I10" s="43">
        <f>COUNTIFS(Data!$F$5:$F$9997,"="&amp;B10,Data!$N$5:$N$9997,"="&amp;"Yes",Data!$C$5:$C$9997,"&gt;="&amp;'Service Charts'!$B$2,Data!$C$5:$C$9997,"&lt;="&amp;'Service Charts'!$D$2)</f>
        <v>0</v>
      </c>
      <c r="J10" s="44">
        <f t="shared" ref="J10" si="4">IFERROR(TRUNC(I10/C10,2),0)</f>
        <v>0</v>
      </c>
      <c r="K10" s="43">
        <f>COUNTIFS(Data!$F$5:$F$9997,"="&amp;B10,Data!$O$5:$O$9997,"&gt;"&amp;0,Data!$C$5:$C$9997,"&gt;="&amp;'Service Charts'!$B$2,Data!$C$5:$C$9997,"&lt;="&amp;'Service Charts'!$D$2)</f>
        <v>0</v>
      </c>
      <c r="L10" s="43">
        <f>COUNTIFS(Data!$F$5:$F$9997,"="&amp;B10,Data!$P$5:$P$9997,"&gt;"&amp;0,Data!$C$5:$C$9997,"&gt;="&amp;'Service Charts'!$B$2,Data!$C$5:$C$9997,"&lt;="&amp;'Service Charts'!$D$2)</f>
        <v>1</v>
      </c>
      <c r="M10" s="43">
        <f>COUNTIFS(Data!$F$5:$F$9997,"="&amp;B10,Data!$Q$5:$Q$9997,"&gt;"&amp;0,Data!$C$5:$C$9997,"&gt;="&amp;'Service Charts'!$B$2,Data!$C$5:$C$9997,"&lt;="&amp;'Service Charts'!$D$2)</f>
        <v>1</v>
      </c>
      <c r="N10" s="43">
        <f>COUNTIFS(Data!$F$5:$F$9997,"="&amp;B10,Data!$R$5:$R$9997,"&gt;"&amp;0,Data!$C$5:$C$9997,"&gt;="&amp;'Service Charts'!$B$2,Data!$C$5:$C$9997,"&lt;="&amp;'Service Charts'!$D$2)</f>
        <v>0</v>
      </c>
      <c r="O10" s="43">
        <f>COUNTIFS(Data!$F$5:$F$9997,"="&amp;B10,Data!$S$5:$S$9997,"&gt;"&amp;0,Data!$C$5:$C$9997,"&gt;="&amp;'Service Charts'!$B$2,Data!$C$5:$C$9997,"&lt;="&amp;'Service Charts'!$D$2)</f>
        <v>0</v>
      </c>
      <c r="P10" s="43">
        <f>COUNTIFS(Data!$F$5:$F$9997,"="&amp;B10,Data!$T$5:$T$9997,"&gt;"&amp;0,Data!$C$5:$C$9997,"&gt;="&amp;'Service Charts'!$B$2,Data!$C$5:$C$9997,"&lt;="&amp;'Service Charts'!$D$2)</f>
        <v>0</v>
      </c>
      <c r="Q10" s="43">
        <f>COUNTIFS(Data!$F$5:$F$9997,"="&amp;B10,Data!$U$5:$U$9997,"&gt;"&amp;0,Data!$C$5:$C$9997,"&gt;="&amp;'Service Charts'!$B$2,Data!$C$5:$C$9997,"&lt;="&amp;'Service Charts'!$D$2)</f>
        <v>0</v>
      </c>
      <c r="R10" s="43">
        <f>COUNTIFS(Data!$F$5:$F$9997,"="&amp;B10,Data!$V$5:$V$9997,"&gt;"&amp;0,Data!$C$5:$C$9997,"&gt;="&amp;'Service Charts'!$B$2,Data!$C$5:$C$9997,"&lt;="&amp;'Service Charts'!$D$2)</f>
        <v>0</v>
      </c>
      <c r="S10" s="45">
        <f>SUMIFS(Data!$G$5:$G$9997,Data!$F$5:$F$9997,"="&amp;B10,Data!$C$5:$C$9997,"&gt;="&amp;'Service Charts'!$B$2,Data!$C$5:$C$9997,"&lt;="&amp;'Service Charts'!$D$2)</f>
        <v>3220</v>
      </c>
      <c r="T10" s="45">
        <f t="shared" ref="T10" si="5">IFERROR(TRUNC(S10/D10,2),0)</f>
        <v>644</v>
      </c>
    </row>
    <row r="11" spans="1:22">
      <c r="B11" s="42" t="s">
        <v>19</v>
      </c>
      <c r="C11" s="43">
        <f>COUNTIFS(Data!$F$5:$F$9997,"="&amp;B11,Data!$C$5:$C$9997,"&gt;="&amp;'Service Charts'!$B$2,Data!$C$5:$C$9997,"&lt;="&amp;'Service Charts'!$D$2)</f>
        <v>1</v>
      </c>
      <c r="D11" s="43">
        <f>SUMIFS(Data!$J$5:$J$9997,Data!$F$5:$F$9997,"="&amp;B11,Data!$C$5:$C$9997,"&gt;="&amp;'Service Charts'!$B$2,Data!$C$5:$C$9997,"&lt;="&amp;'Service Charts'!$D$2)</f>
        <v>7</v>
      </c>
      <c r="E11" s="43">
        <f t="shared" ref="E11" si="6">IFERROR(TRUNC(D11/C11,2),0)</f>
        <v>7</v>
      </c>
      <c r="F11" s="43">
        <f>SUMIFS(Data!$K$5:$K$9997,Data!$F$5:$F$9997,"="&amp;B11,Data!$C$5:$C$9997,"&gt;="&amp;'Service Charts'!$B$2,Data!$C$5:$C$9997,"&lt;="&amp;'Service Charts'!$D$2)</f>
        <v>0</v>
      </c>
      <c r="G11" s="43">
        <f>SUMIFS(Data!$L$5:$L$9997,Data!$F$5:$F$9997,"="&amp;B11,Data!$C$5:$C$9997,"&gt;="&amp;'Service Charts'!$B$2,Data!$C$5:$C$9997,"&lt;="&amp;'Service Charts'!$D$2)</f>
        <v>4</v>
      </c>
      <c r="H11" s="43">
        <f>SUMIFS(Data!$M$5:$M$9997,Data!$F$5:$F$9997,"="&amp;B11,Data!$C$5:$C$9997,"&gt;="&amp;'Service Charts'!$B$2,Data!$C$5:$C$9997,"&lt;="&amp;'Service Charts'!$D$2)</f>
        <v>1</v>
      </c>
      <c r="I11" s="43">
        <f>COUNTIFS(Data!$F$5:$F$9997,"="&amp;B11,Data!$N$5:$N$9997,"="&amp;"Yes",Data!$C$5:$C$9997,"&gt;="&amp;'Service Charts'!$B$2,Data!$C$5:$C$9997,"&lt;="&amp;'Service Charts'!$D$2)</f>
        <v>0</v>
      </c>
      <c r="J11" s="44">
        <f t="shared" ref="J11" si="7">IFERROR(TRUNC(I11/C11,2),0)</f>
        <v>0</v>
      </c>
      <c r="K11" s="43">
        <f>COUNTIFS(Data!$F$5:$F$9997,"="&amp;B11,Data!$O$5:$O$9997,"&gt;"&amp;0,Data!$C$5:$C$9997,"&gt;="&amp;'Service Charts'!$B$2,Data!$C$5:$C$9997,"&lt;="&amp;'Service Charts'!$D$2)</f>
        <v>0</v>
      </c>
      <c r="L11" s="43">
        <f>COUNTIFS(Data!$F$5:$F$9997,"="&amp;B11,Data!$P$5:$P$9997,"&gt;"&amp;0,Data!$C$5:$C$9997,"&gt;="&amp;'Service Charts'!$B$2,Data!$C$5:$C$9997,"&lt;="&amp;'Service Charts'!$D$2)</f>
        <v>0</v>
      </c>
      <c r="M11" s="43">
        <f>COUNTIFS(Data!$F$5:$F$9997,"="&amp;B11,Data!$Q$5:$Q$9997,"&gt;"&amp;0,Data!$C$5:$C$9997,"&gt;="&amp;'Service Charts'!$B$2,Data!$C$5:$C$9997,"&lt;="&amp;'Service Charts'!$D$2)</f>
        <v>0</v>
      </c>
      <c r="N11" s="43">
        <f>COUNTIFS(Data!$F$5:$F$9997,"="&amp;B11,Data!$R$5:$R$9997,"&gt;"&amp;0,Data!$C$5:$C$9997,"&gt;="&amp;'Service Charts'!$B$2,Data!$C$5:$C$9997,"&lt;="&amp;'Service Charts'!$D$2)</f>
        <v>0</v>
      </c>
      <c r="O11" s="43">
        <f>COUNTIFS(Data!$F$5:$F$9997,"="&amp;B11,Data!$S$5:$S$9997,"&gt;"&amp;0,Data!$C$5:$C$9997,"&gt;="&amp;'Service Charts'!$B$2,Data!$C$5:$C$9997,"&lt;="&amp;'Service Charts'!$D$2)</f>
        <v>0</v>
      </c>
      <c r="P11" s="43">
        <f>COUNTIFS(Data!$F$5:$F$9997,"="&amp;B11,Data!$T$5:$T$9997,"&gt;"&amp;0,Data!$C$5:$C$9997,"&gt;="&amp;'Service Charts'!$B$2,Data!$C$5:$C$9997,"&lt;="&amp;'Service Charts'!$D$2)</f>
        <v>0</v>
      </c>
      <c r="Q11" s="43">
        <f>COUNTIFS(Data!$F$5:$F$9997,"="&amp;B11,Data!$U$5:$U$9997,"&gt;"&amp;0,Data!$C$5:$C$9997,"&gt;="&amp;'Service Charts'!$B$2,Data!$C$5:$C$9997,"&lt;="&amp;'Service Charts'!$D$2)</f>
        <v>0</v>
      </c>
      <c r="R11" s="43">
        <f>COUNTIFS(Data!$F$5:$F$9997,"="&amp;B11,Data!$V$5:$V$9997,"&gt;"&amp;0,Data!$C$5:$C$9997,"&gt;="&amp;'Service Charts'!$B$2,Data!$C$5:$C$9997,"&lt;="&amp;'Service Charts'!$D$2)</f>
        <v>1</v>
      </c>
      <c r="S11" s="45">
        <f>SUMIFS(Data!$G$5:$G$9997,Data!$F$5:$F$9997,"="&amp;B11,Data!$C$5:$C$9997,"&gt;="&amp;'Service Charts'!$B$2,Data!$C$5:$C$9997,"&lt;="&amp;'Service Charts'!$D$2)</f>
        <v>4100</v>
      </c>
      <c r="T11" s="45">
        <f t="shared" ref="T11" si="8">IFERROR(TRUNC(S11/D11,2),0)</f>
        <v>585.71</v>
      </c>
    </row>
    <row r="12" spans="1:22">
      <c r="B12" s="40" t="s">
        <v>25</v>
      </c>
      <c r="C12" s="38">
        <f>SUM(C6:C11)</f>
        <v>20</v>
      </c>
      <c r="D12" s="38">
        <f>SUM(D6:D11)</f>
        <v>175</v>
      </c>
      <c r="F12" s="38"/>
      <c r="G12" s="38"/>
      <c r="H12" s="38"/>
      <c r="I12" s="46"/>
      <c r="J12" s="46"/>
      <c r="K12" s="38">
        <f>SUM(K6:K11)</f>
        <v>4</v>
      </c>
      <c r="L12" s="38">
        <f t="shared" ref="L12:R12" si="9">SUM(L6:L11)</f>
        <v>7</v>
      </c>
      <c r="M12" s="38">
        <f t="shared" si="9"/>
        <v>7</v>
      </c>
      <c r="N12" s="38">
        <f t="shared" si="9"/>
        <v>9</v>
      </c>
      <c r="O12" s="38">
        <f t="shared" si="9"/>
        <v>2</v>
      </c>
      <c r="P12" s="38">
        <f t="shared" si="9"/>
        <v>5</v>
      </c>
      <c r="Q12" s="38">
        <f t="shared" si="9"/>
        <v>5</v>
      </c>
      <c r="R12" s="38">
        <f t="shared" si="9"/>
        <v>15</v>
      </c>
      <c r="S12" s="47">
        <f>SUM(S6:S11)</f>
        <v>86470</v>
      </c>
      <c r="T12" s="45">
        <f t="shared" si="2"/>
        <v>494.11</v>
      </c>
    </row>
    <row r="13" spans="1:22">
      <c r="B13" s="46"/>
      <c r="C13" s="46"/>
      <c r="F13" s="38"/>
      <c r="G13" s="38"/>
      <c r="H13" s="38"/>
      <c r="I13" s="46"/>
      <c r="J13" s="46"/>
      <c r="K13" s="46"/>
      <c r="L13" s="46"/>
    </row>
    <row r="14" spans="1:22">
      <c r="B14" s="46"/>
      <c r="C14" s="46"/>
      <c r="F14" s="38"/>
      <c r="G14" s="38"/>
      <c r="H14" s="38"/>
      <c r="I14" s="46"/>
      <c r="J14" s="46"/>
      <c r="K14" s="46"/>
      <c r="L14" s="46"/>
    </row>
    <row r="15" spans="1:22" ht="30">
      <c r="B15" s="48" t="s">
        <v>87</v>
      </c>
      <c r="C15" s="42" t="s">
        <v>16</v>
      </c>
      <c r="D15" s="42" t="s">
        <v>18</v>
      </c>
      <c r="E15" s="42" t="s">
        <v>23</v>
      </c>
      <c r="F15" s="42" t="s">
        <v>19</v>
      </c>
      <c r="G15" s="42" t="s">
        <v>89</v>
      </c>
      <c r="H15" s="42" t="s">
        <v>88</v>
      </c>
      <c r="I15" s="42" t="s">
        <v>25</v>
      </c>
      <c r="J15" s="48" t="s">
        <v>38</v>
      </c>
      <c r="K15" s="42" t="s">
        <v>84</v>
      </c>
      <c r="L15" s="42" t="s">
        <v>85</v>
      </c>
    </row>
    <row r="16" spans="1:22">
      <c r="B16" s="49" t="s">
        <v>83</v>
      </c>
      <c r="C16" s="43">
        <f>COUNTIFS(Data!$F$5:$F$9997,"="&amp;$B$6,Data!$D$5:$D$9997,"="&amp;B16,Data!$C$5:$C$9997,"&gt;="&amp;'Service Charts'!$B$2,Data!$C$5:$C$9997,"&lt;="&amp;'Service Charts'!$D$2)</f>
        <v>0</v>
      </c>
      <c r="D16" s="43">
        <f>COUNTIFS(Data!$F$5:$F$9997,"="&amp;$B$8,Data!$D$5:$D$9997,"="&amp;B16,Data!$C$5:$C$9997,"&gt;="&amp;'Service Charts'!$B$2,Data!$C$5:$C$9997,"&lt;="&amp;'Service Charts'!$D$2)</f>
        <v>1</v>
      </c>
      <c r="E16" s="43">
        <f>COUNTIFS(Data!$F$5:$F$9997,"="&amp;$B$9,Data!$D$5:$D$9997,"="&amp;B16,Data!$C$5:$C$9997,"&gt;="&amp;'Service Charts'!$B$2,Data!$C$5:$C$9997,"&lt;="&amp;'Service Charts'!$D$2)</f>
        <v>0</v>
      </c>
      <c r="F16" s="43">
        <f>COUNTIFS(Data!$F$5:$F$9997,"="&amp;$B$11,Data!$D$5:$D$9997,"="&amp;B16,Data!$C$5:$C$9997,"&gt;="&amp;'Service Charts'!$B$2,Data!$C$5:$C$9997,"&lt;="&amp;'Service Charts'!$D$2)</f>
        <v>1</v>
      </c>
      <c r="G16" s="43">
        <f>COUNTIFS(Data!$F$5:$F$9997,"="&amp;$B$10,Data!$D$5:$D$9997,"="&amp;B16,Data!$C$5:$C$9997,"&gt;="&amp;'Service Charts'!$B$2,Data!$C$5:$C$9997,"&lt;="&amp;'Service Charts'!$D$2)</f>
        <v>0</v>
      </c>
      <c r="H16" s="43">
        <f>COUNTIFS(Data!$F$5:$F$9997,"="&amp;$B$7,Data!$D$5:$D$9997,"="&amp;B16,Data!$C$5:$C$9997,"&gt;="&amp;'Service Charts'!$B$2,Data!$C$5:$C$9997,"&lt;="&amp;'Service Charts'!$D$2)</f>
        <v>2</v>
      </c>
      <c r="I16" s="43">
        <f>SUM(C16:H16)</f>
        <v>4</v>
      </c>
      <c r="J16" s="44">
        <f>IFERROR(TRUNC(I16/$C$12,2),0)</f>
        <v>0.2</v>
      </c>
      <c r="K16" s="50">
        <f>SUMIFS(Data!$G$5:$G$9997,Data!$D$5:$D$9997,"="&amp;B16,Data!$C$5:$C$9997,"&gt;="&amp;'Service Charts'!$B$2,Data!$C$5:$C$9997,"&lt;="&amp;'Service Charts'!$D$2)</f>
        <v>18600</v>
      </c>
      <c r="L16" s="44">
        <f>IFERROR(TRUNC(K16/$K$19,2),NA())</f>
        <v>0.21</v>
      </c>
    </row>
    <row r="17" spans="2:23">
      <c r="B17" s="51" t="s">
        <v>232</v>
      </c>
      <c r="C17" s="43">
        <f>COUNTIFS(Data!$F$5:$F$9997,"="&amp;$B$6,Data!$D$5:$D$9997,"="&amp;B17,Data!$C$5:$C$9997,"&gt;="&amp;'Service Charts'!$B$2,Data!$C$5:$C$9997,"&lt;="&amp;'Service Charts'!$D$2)</f>
        <v>4</v>
      </c>
      <c r="D17" s="43">
        <f>COUNTIFS(Data!$F$5:$F$9997,"="&amp;$B$8,Data!$D$5:$D$9997,"="&amp;B17,Data!$C$5:$C$9997,"&gt;="&amp;'Service Charts'!$B$2,Data!$C$5:$C$9997,"&lt;="&amp;'Service Charts'!$D$2)</f>
        <v>1</v>
      </c>
      <c r="E17" s="43">
        <f>COUNTIFS(Data!$F$5:$F$9997,"="&amp;$B$9,Data!$D$5:$D$9997,"="&amp;B17,Data!$C$5:$C$9997,"&gt;="&amp;'Service Charts'!$B$2,Data!$C$5:$C$9997,"&lt;="&amp;'Service Charts'!$D$2)</f>
        <v>1</v>
      </c>
      <c r="F17" s="43">
        <f>COUNTIFS(Data!$F$5:$F$9997,"="&amp;$B$11,Data!$D$5:$D$9997,"="&amp;B17,Data!$C$5:$C$9997,"&gt;="&amp;'Service Charts'!$B$2,Data!$C$5:$C$9997,"&lt;="&amp;'Service Charts'!$D$2)</f>
        <v>0</v>
      </c>
      <c r="G17" s="43">
        <f>COUNTIFS(Data!$F$5:$F$9997,"="&amp;$B$10,Data!$D$5:$D$9997,"="&amp;B17,Data!$C$5:$C$9997,"&gt;="&amp;'Service Charts'!$B$2,Data!$C$5:$C$9997,"&lt;="&amp;'Service Charts'!$D$2)</f>
        <v>0</v>
      </c>
      <c r="H17" s="43">
        <f>COUNTIFS(Data!$F$5:$F$9997,"="&amp;$B$7,Data!$D$5:$D$9997,"="&amp;B17,Data!$C$5:$C$9997,"&gt;="&amp;'Service Charts'!$B$2,Data!$C$5:$C$9997,"&lt;="&amp;'Service Charts'!$D$2)</f>
        <v>1</v>
      </c>
      <c r="I17" s="43">
        <f>SUM(C17:H17)</f>
        <v>7</v>
      </c>
      <c r="J17" s="44">
        <f t="shared" ref="J17:J18" si="10">IFERROR(TRUNC(I17/$C$12,2),0)</f>
        <v>0.35</v>
      </c>
      <c r="K17" s="50">
        <f>SUMIFS(Data!$G$5:$G$9997,Data!$D$5:$D$9997,"="&amp;B17,Data!$C$5:$C$9997,"&gt;="&amp;'Service Charts'!$B$2,Data!$C$5:$C$9997,"&lt;="&amp;'Service Charts'!$D$2)</f>
        <v>34000</v>
      </c>
      <c r="L17" s="44">
        <f>IFERROR(TRUNC(K17/$K$19,2),NA())</f>
        <v>0.39</v>
      </c>
    </row>
    <row r="18" spans="2:23">
      <c r="B18" s="52" t="s">
        <v>86</v>
      </c>
      <c r="C18" s="43">
        <f>COUNTIFS(Data!$F$5:$F$9997,"="&amp;$B$6,Data!$D$5:$D$9997,"="&amp;B18,Data!$C$5:$C$9997,"&gt;="&amp;'Service Charts'!$B$2,Data!$C$5:$C$9997,"&lt;="&amp;'Service Charts'!$D$2)</f>
        <v>4</v>
      </c>
      <c r="D18" s="43">
        <f>COUNTIFS(Data!$F$5:$F$9997,"="&amp;$B$8,Data!$D$5:$D$9997,"="&amp;B18,Data!$C$5:$C$9997,"&gt;="&amp;'Service Charts'!$B$2,Data!$C$5:$C$9997,"&lt;="&amp;'Service Charts'!$D$2)</f>
        <v>1</v>
      </c>
      <c r="E18" s="43">
        <f>COUNTIFS(Data!$F$5:$F$9997,"="&amp;$B$9,Data!$D$5:$D$9997,"="&amp;B18,Data!$C$5:$C$9997,"&gt;="&amp;'Service Charts'!$B$2,Data!$C$5:$C$9997,"&lt;="&amp;'Service Charts'!$D$2)</f>
        <v>2</v>
      </c>
      <c r="F18" s="43">
        <f>COUNTIFS(Data!$F$5:$F$9997,"="&amp;$B$11,Data!$D$5:$D$9997,"="&amp;B18,Data!$C$5:$C$9997,"&gt;="&amp;'Service Charts'!$B$2,Data!$C$5:$C$9997,"&lt;="&amp;'Service Charts'!$D$2)</f>
        <v>0</v>
      </c>
      <c r="G18" s="43">
        <f>COUNTIFS(Data!$F$5:$F$9997,"="&amp;$B$10,Data!$D$5:$D$9997,"="&amp;B18,Data!$C$5:$C$9997,"&gt;="&amp;'Service Charts'!$B$2,Data!$C$5:$C$9997,"&lt;="&amp;'Service Charts'!$D$2)</f>
        <v>1</v>
      </c>
      <c r="H18" s="43">
        <f>COUNTIFS(Data!$F$5:$F$9997,"="&amp;$B$7,Data!$D$5:$D$9997,"="&amp;B18,Data!$C$5:$C$9997,"&gt;="&amp;'Service Charts'!$B$2,Data!$C$5:$C$9997,"&lt;="&amp;'Service Charts'!$D$2)</f>
        <v>1</v>
      </c>
      <c r="I18" s="43">
        <f t="shared" ref="I18" si="11">SUM(C18:H18)</f>
        <v>9</v>
      </c>
      <c r="J18" s="44">
        <f t="shared" si="10"/>
        <v>0.45</v>
      </c>
      <c r="K18" s="50">
        <f>SUMIFS(Data!$G$5:$G$9997,Data!$D$5:$D$9997,"="&amp;B18,Data!$C$5:$C$9997,"&gt;="&amp;'Service Charts'!$B$2,Data!$C$5:$C$9997,"&lt;="&amp;'Service Charts'!$D$2)</f>
        <v>33870</v>
      </c>
      <c r="L18" s="44">
        <f>IFERROR(TRUNC(K18/$K$19,2),NA())</f>
        <v>0.39</v>
      </c>
    </row>
    <row r="19" spans="2:23">
      <c r="B19" s="42" t="s">
        <v>25</v>
      </c>
      <c r="C19" s="43">
        <f>COUNTIFS(Data!$F$5:$F$9997,"="&amp;$B$6,Data!$D$5:$D$9997,"="&amp;B19,Data!$C$5:$C$9997,"&gt;="&amp;'Service Charts'!$B$2,Data!$C$5:$C$9997,"&lt;="&amp;'Service Charts'!$D$2)</f>
        <v>0</v>
      </c>
      <c r="D19" s="43">
        <f>COUNTIFS(Data!$F$5:$F$9997,"="&amp;$B$7,Data!$D$5:$D$9997,"="&amp;B19,Data!$C$5:$C$9997,"&gt;="&amp;'Service Charts'!$B$2,Data!$C$5:$C$9997,"&lt;="&amp;'Service Charts'!$D$2)</f>
        <v>0</v>
      </c>
      <c r="E19" s="43">
        <f>COUNTIFS(Data!$F$5:$F$9997,"="&amp;$B$8,Data!$D$5:$D$9997,"="&amp;B19,Data!$C$5:$C$9997,"&gt;="&amp;'Service Charts'!$B$2,Data!$C$5:$C$9997,"&lt;="&amp;'Service Charts'!$D$2)</f>
        <v>0</v>
      </c>
      <c r="F19" s="43">
        <f>COUNTIFS(Data!$F$5:$F$9997,"="&amp;$B$9,Data!$D$5:$D$9997,"="&amp;B19,Data!$C$5:$C$9997,"&gt;="&amp;'Service Charts'!$B$2,Data!$C$5:$C$9997,"&lt;="&amp;'Service Charts'!$D$2)</f>
        <v>0</v>
      </c>
      <c r="G19" s="43"/>
      <c r="H19" s="43"/>
      <c r="I19" s="43">
        <f>SUM(I16:I18)</f>
        <v>20</v>
      </c>
      <c r="J19" s="50"/>
      <c r="K19" s="50">
        <f>SUM(K16:K18)</f>
        <v>86470</v>
      </c>
      <c r="L19" s="43"/>
    </row>
    <row r="22" spans="2:23" ht="14.45" customHeight="1">
      <c r="B22" s="42" t="s">
        <v>37</v>
      </c>
      <c r="C22" s="42" t="s">
        <v>16</v>
      </c>
      <c r="D22" s="42" t="s">
        <v>18</v>
      </c>
      <c r="E22" s="42" t="s">
        <v>23</v>
      </c>
      <c r="F22" s="42" t="s">
        <v>19</v>
      </c>
      <c r="G22" s="48" t="s">
        <v>89</v>
      </c>
      <c r="H22" s="48" t="s">
        <v>88</v>
      </c>
      <c r="I22" s="42" t="s">
        <v>25</v>
      </c>
      <c r="J22" s="48" t="s">
        <v>38</v>
      </c>
      <c r="U22" s="53" t="s">
        <v>83</v>
      </c>
      <c r="V22" s="54" t="s">
        <v>232</v>
      </c>
      <c r="W22" s="55" t="s">
        <v>86</v>
      </c>
    </row>
    <row r="23" spans="2:23" ht="14.45" customHeight="1">
      <c r="B23" s="56" t="s">
        <v>91</v>
      </c>
      <c r="C23" s="43">
        <f>COUNTIFS(Data!$F$5:$F$9997,"="&amp;$B$6,Data!$E$5:$E$9997,"="&amp;B23,Data!$C$5:$C$9997,"&gt;="&amp;'Service Charts'!$B$2,Data!$C$5:$C$9997,"&lt;="&amp;'Service Charts'!$D$2)</f>
        <v>0</v>
      </c>
      <c r="D23" s="43">
        <f>COUNTIFS(Data!$F$5:$F$9997,"="&amp;$B$7,Data!$E$5:$E$9997,"="&amp;B23,Data!$C$5:$C$9997,"&gt;="&amp;'Service Charts'!$B$2,Data!$C$5:$C$9997,"&lt;="&amp;'Service Charts'!$D$2)</f>
        <v>0</v>
      </c>
      <c r="E23" s="43">
        <f>COUNTIFS(Data!$F$5:$F$9997,"="&amp;$B$8,Data!$E$5:$E$9997,"="&amp;B23,Data!$C$5:$C$9997,"&gt;="&amp;'Service Charts'!$B$2,Data!$C$5:$C$9997,"&lt;="&amp;'Service Charts'!$D$2)</f>
        <v>0</v>
      </c>
      <c r="F23" s="57">
        <f>COUNTIFS(Data!$F$5:$F$9997,"="&amp;$B$9,Data!$E$5:$E$9997,"="&amp;B23,Data!$C$5:$C$9997,"&gt;="&amp;'Service Charts'!$B$2,Data!$C$5:$C$9997,"&lt;="&amp;'Service Charts'!$D$2)</f>
        <v>0</v>
      </c>
      <c r="G23" s="57">
        <f>COUNTIFS(Data!$F$5:$F$9997,"="&amp;$B$10,Data!$E$5:$E$9997,"="&amp;B23,Data!$C$5:$C$9997,"&gt;="&amp;'Service Charts'!$B$2,Data!$C$5:$C$9997,"&lt;="&amp;'Service Charts'!$D$2)</f>
        <v>0</v>
      </c>
      <c r="H23" s="57">
        <f>COUNTIFS(Data!$F$5:$F$9997,"="&amp;$B$7,Data!$E$5:$E$9997,"="&amp;B23,Data!$C$5:$C$9997,"&gt;="&amp;'Service Charts'!$B$2,Data!$C$5:$C$9997,"&lt;="&amp;'Service Charts'!$D$2)</f>
        <v>0</v>
      </c>
      <c r="I23" s="57">
        <f>SUM(C23:H23)</f>
        <v>0</v>
      </c>
      <c r="J23" s="58">
        <f>IFERROR(TRUNC(I23/$C$12,2),0)</f>
        <v>0</v>
      </c>
      <c r="U23" s="59" t="s">
        <v>91</v>
      </c>
      <c r="V23" s="60" t="s">
        <v>229</v>
      </c>
      <c r="W23" s="61" t="s">
        <v>120</v>
      </c>
    </row>
    <row r="24" spans="2:23" ht="14.45" customHeight="1">
      <c r="B24" s="56" t="s">
        <v>48</v>
      </c>
      <c r="C24" s="43">
        <f>COUNTIFS(Data!$F$5:$F$9997,"="&amp;$B$6,Data!$E$5:$E$9997,"="&amp;B24,Data!$C$5:$C$9997,"&gt;="&amp;'Service Charts'!$B$2,Data!$C$5:$C$9997,"&lt;="&amp;'Service Charts'!$D$2)</f>
        <v>1</v>
      </c>
      <c r="D24" s="43">
        <f>COUNTIFS(Data!$F$5:$F$9997,"="&amp;$B$7,Data!$E$5:$E$9997,"="&amp;B24,Data!$C$5:$C$9997,"&gt;="&amp;'Service Charts'!$B$2,Data!$C$5:$C$9997,"&lt;="&amp;'Service Charts'!$D$2)</f>
        <v>0</v>
      </c>
      <c r="E24" s="43">
        <f>COUNTIFS(Data!$F$5:$F$9997,"="&amp;$B$8,Data!$E$5:$E$9997,"="&amp;B24,Data!$C$5:$C$9997,"&gt;="&amp;'Service Charts'!$B$2,Data!$C$5:$C$9997,"&lt;="&amp;'Service Charts'!$D$2)</f>
        <v>0</v>
      </c>
      <c r="F24" s="57">
        <f>COUNTIFS(Data!$F$5:$F$9997,"="&amp;$B$9,Data!$E$5:$E$9997,"="&amp;B24,Data!$C$5:$C$9997,"&gt;="&amp;'Service Charts'!$B$2,Data!$C$5:$C$9997,"&lt;="&amp;'Service Charts'!$D$2)</f>
        <v>0</v>
      </c>
      <c r="G24" s="57">
        <f>COUNTIFS(Data!$F$5:$F$9997,"="&amp;$B$10,Data!$E$5:$E$9997,"="&amp;B24,Data!$C$5:$C$9997,"&gt;="&amp;'Service Charts'!$B$2,Data!$C$5:$C$9997,"&lt;="&amp;'Service Charts'!$D$2)</f>
        <v>0</v>
      </c>
      <c r="H24" s="57">
        <f>COUNTIFS(Data!$F$5:$F$9997,"="&amp;$B$7,Data!$E$5:$E$9997,"="&amp;B24,Data!$C$5:$C$9997,"&gt;="&amp;'Service Charts'!$B$2,Data!$C$5:$C$9997,"&lt;="&amp;'Service Charts'!$D$2)</f>
        <v>0</v>
      </c>
      <c r="I24" s="57">
        <f t="shared" ref="I24:I87" si="12">SUM(C24:H24)</f>
        <v>1</v>
      </c>
      <c r="J24" s="58">
        <f t="shared" ref="J24:J87" si="13">IFERROR(TRUNC(I24/$C$12,2),0)</f>
        <v>0.05</v>
      </c>
      <c r="U24" s="59" t="s">
        <v>48</v>
      </c>
      <c r="V24" s="60" t="s">
        <v>55</v>
      </c>
      <c r="W24" s="61" t="s">
        <v>121</v>
      </c>
    </row>
    <row r="25" spans="2:23" ht="14.45" customHeight="1">
      <c r="B25" s="56" t="s">
        <v>92</v>
      </c>
      <c r="C25" s="43">
        <f>COUNTIFS(Data!$F$5:$F$9997,"="&amp;$B$6,Data!$E$5:$E$9997,"="&amp;B25,Data!$C$5:$C$9997,"&gt;="&amp;'Service Charts'!$B$2,Data!$C$5:$C$9997,"&lt;="&amp;'Service Charts'!$D$2)</f>
        <v>0</v>
      </c>
      <c r="D25" s="43">
        <f>COUNTIFS(Data!$F$5:$F$9997,"="&amp;$B$7,Data!$E$5:$E$9997,"="&amp;B25,Data!$C$5:$C$9997,"&gt;="&amp;'Service Charts'!$B$2,Data!$C$5:$C$9997,"&lt;="&amp;'Service Charts'!$D$2)</f>
        <v>0</v>
      </c>
      <c r="E25" s="43">
        <f>COUNTIFS(Data!$F$5:$F$9997,"="&amp;$B$8,Data!$E$5:$E$9997,"="&amp;B25,Data!$C$5:$C$9997,"&gt;="&amp;'Service Charts'!$B$2,Data!$C$5:$C$9997,"&lt;="&amp;'Service Charts'!$D$2)</f>
        <v>0</v>
      </c>
      <c r="F25" s="57">
        <f>COUNTIFS(Data!$F$5:$F$9997,"="&amp;$B$9,Data!$E$5:$E$9997,"="&amp;B25,Data!$C$5:$C$9997,"&gt;="&amp;'Service Charts'!$B$2,Data!$C$5:$C$9997,"&lt;="&amp;'Service Charts'!$D$2)</f>
        <v>0</v>
      </c>
      <c r="G25" s="57">
        <f>COUNTIFS(Data!$F$5:$F$9997,"="&amp;$B$10,Data!$E$5:$E$9997,"="&amp;B25,Data!$C$5:$C$9997,"&gt;="&amp;'Service Charts'!$B$2,Data!$C$5:$C$9997,"&lt;="&amp;'Service Charts'!$D$2)</f>
        <v>0</v>
      </c>
      <c r="H25" s="57">
        <f>COUNTIFS(Data!$F$5:$F$9997,"="&amp;$B$7,Data!$E$5:$E$9997,"="&amp;B25,Data!$C$5:$C$9997,"&gt;="&amp;'Service Charts'!$B$2,Data!$C$5:$C$9997,"&lt;="&amp;'Service Charts'!$D$2)</f>
        <v>0</v>
      </c>
      <c r="I25" s="57">
        <f t="shared" si="12"/>
        <v>0</v>
      </c>
      <c r="J25" s="58">
        <f t="shared" si="13"/>
        <v>0</v>
      </c>
      <c r="U25" s="59" t="s">
        <v>92</v>
      </c>
      <c r="V25" s="60" t="s">
        <v>58</v>
      </c>
      <c r="W25" s="61" t="s">
        <v>122</v>
      </c>
    </row>
    <row r="26" spans="2:23" ht="14.45" customHeight="1">
      <c r="B26" s="56" t="s">
        <v>93</v>
      </c>
      <c r="C26" s="43">
        <f>COUNTIFS(Data!$F$5:$F$9997,"="&amp;$B$6,Data!$E$5:$E$9997,"="&amp;B26,Data!$C$5:$C$9997,"&gt;="&amp;'Service Charts'!$B$2,Data!$C$5:$C$9997,"&lt;="&amp;'Service Charts'!$D$2)</f>
        <v>0</v>
      </c>
      <c r="D26" s="43">
        <f>COUNTIFS(Data!$F$5:$F$9997,"="&amp;$B$7,Data!$E$5:$E$9997,"="&amp;B26,Data!$C$5:$C$9997,"&gt;="&amp;'Service Charts'!$B$2,Data!$C$5:$C$9997,"&lt;="&amp;'Service Charts'!$D$2)</f>
        <v>0</v>
      </c>
      <c r="E26" s="43">
        <f>COUNTIFS(Data!$F$5:$F$9997,"="&amp;$B$8,Data!$E$5:$E$9997,"="&amp;B26,Data!$C$5:$C$9997,"&gt;="&amp;'Service Charts'!$B$2,Data!$C$5:$C$9997,"&lt;="&amp;'Service Charts'!$D$2)</f>
        <v>0</v>
      </c>
      <c r="F26" s="57">
        <f>COUNTIFS(Data!$F$5:$F$9997,"="&amp;$B$9,Data!$E$5:$E$9997,"="&amp;B26,Data!$C$5:$C$9997,"&gt;="&amp;'Service Charts'!$B$2,Data!$C$5:$C$9997,"&lt;="&amp;'Service Charts'!$D$2)</f>
        <v>0</v>
      </c>
      <c r="G26" s="57">
        <f>COUNTIFS(Data!$F$5:$F$9997,"="&amp;$B$10,Data!$E$5:$E$9997,"="&amp;B26,Data!$C$5:$C$9997,"&gt;="&amp;'Service Charts'!$B$2,Data!$C$5:$C$9997,"&lt;="&amp;'Service Charts'!$D$2)</f>
        <v>0</v>
      </c>
      <c r="H26" s="57">
        <f>COUNTIFS(Data!$F$5:$F$9997,"="&amp;$B$7,Data!$E$5:$E$9997,"="&amp;B26,Data!$C$5:$C$9997,"&gt;="&amp;'Service Charts'!$B$2,Data!$C$5:$C$9997,"&lt;="&amp;'Service Charts'!$D$2)</f>
        <v>0</v>
      </c>
      <c r="I26" s="57">
        <f t="shared" si="12"/>
        <v>0</v>
      </c>
      <c r="J26" s="58">
        <f t="shared" si="13"/>
        <v>0</v>
      </c>
      <c r="U26" s="59" t="s">
        <v>93</v>
      </c>
      <c r="V26" s="60" t="s">
        <v>211</v>
      </c>
      <c r="W26" s="61" t="s">
        <v>123</v>
      </c>
    </row>
    <row r="27" spans="2:23" ht="14.45" customHeight="1">
      <c r="B27" s="56" t="s">
        <v>94</v>
      </c>
      <c r="C27" s="43">
        <f>COUNTIFS(Data!$F$5:$F$9997,"="&amp;$B$6,Data!$E$5:$E$9997,"="&amp;B27,Data!$C$5:$C$9997,"&gt;="&amp;'Service Charts'!$B$2,Data!$C$5:$C$9997,"&lt;="&amp;'Service Charts'!$D$2)</f>
        <v>0</v>
      </c>
      <c r="D27" s="43">
        <f>COUNTIFS(Data!$F$5:$F$9997,"="&amp;$B$7,Data!$E$5:$E$9997,"="&amp;B27,Data!$C$5:$C$9997,"&gt;="&amp;'Service Charts'!$B$2,Data!$C$5:$C$9997,"&lt;="&amp;'Service Charts'!$D$2)</f>
        <v>0</v>
      </c>
      <c r="E27" s="43">
        <f>COUNTIFS(Data!$F$5:$F$9997,"="&amp;$B$8,Data!$E$5:$E$9997,"="&amp;B27,Data!$C$5:$C$9997,"&gt;="&amp;'Service Charts'!$B$2,Data!$C$5:$C$9997,"&lt;="&amp;'Service Charts'!$D$2)</f>
        <v>0</v>
      </c>
      <c r="F27" s="57">
        <f>COUNTIFS(Data!$F$5:$F$9997,"="&amp;$B$9,Data!$E$5:$E$9997,"="&amp;B27,Data!$C$5:$C$9997,"&gt;="&amp;'Service Charts'!$B$2,Data!$C$5:$C$9997,"&lt;="&amp;'Service Charts'!$D$2)</f>
        <v>0</v>
      </c>
      <c r="G27" s="57">
        <f>COUNTIFS(Data!$F$5:$F$9997,"="&amp;$B$10,Data!$E$5:$E$9997,"="&amp;B27,Data!$C$5:$C$9997,"&gt;="&amp;'Service Charts'!$B$2,Data!$C$5:$C$9997,"&lt;="&amp;'Service Charts'!$D$2)</f>
        <v>0</v>
      </c>
      <c r="H27" s="57">
        <f>COUNTIFS(Data!$F$5:$F$9997,"="&amp;$B$7,Data!$E$5:$E$9997,"="&amp;B27,Data!$C$5:$C$9997,"&gt;="&amp;'Service Charts'!$B$2,Data!$C$5:$C$9997,"&lt;="&amp;'Service Charts'!$D$2)</f>
        <v>0</v>
      </c>
      <c r="I27" s="57">
        <f t="shared" si="12"/>
        <v>0</v>
      </c>
      <c r="J27" s="58">
        <f t="shared" si="13"/>
        <v>0</v>
      </c>
      <c r="U27" s="59" t="s">
        <v>94</v>
      </c>
      <c r="V27" s="60" t="s">
        <v>69</v>
      </c>
      <c r="W27" s="61" t="s">
        <v>59</v>
      </c>
    </row>
    <row r="28" spans="2:23" ht="14.45" customHeight="1">
      <c r="B28" s="56" t="s">
        <v>95</v>
      </c>
      <c r="C28" s="43">
        <f>COUNTIFS(Data!$F$5:$F$9997,"="&amp;$B$6,Data!$E$5:$E$9997,"="&amp;B28,Data!$C$5:$C$9997,"&gt;="&amp;'Service Charts'!$B$2,Data!$C$5:$C$9997,"&lt;="&amp;'Service Charts'!$D$2)</f>
        <v>0</v>
      </c>
      <c r="D28" s="43">
        <f>COUNTIFS(Data!$F$5:$F$9997,"="&amp;$B$7,Data!$E$5:$E$9997,"="&amp;B28,Data!$C$5:$C$9997,"&gt;="&amp;'Service Charts'!$B$2,Data!$C$5:$C$9997,"&lt;="&amp;'Service Charts'!$D$2)</f>
        <v>0</v>
      </c>
      <c r="E28" s="43">
        <f>COUNTIFS(Data!$F$5:$F$9997,"="&amp;$B$8,Data!$E$5:$E$9997,"="&amp;B28,Data!$C$5:$C$9997,"&gt;="&amp;'Service Charts'!$B$2,Data!$C$5:$C$9997,"&lt;="&amp;'Service Charts'!$D$2)</f>
        <v>0</v>
      </c>
      <c r="F28" s="57">
        <f>COUNTIFS(Data!$F$5:$F$9997,"="&amp;$B$9,Data!$E$5:$E$9997,"="&amp;B28,Data!$C$5:$C$9997,"&gt;="&amp;'Service Charts'!$B$2,Data!$C$5:$C$9997,"&lt;="&amp;'Service Charts'!$D$2)</f>
        <v>0</v>
      </c>
      <c r="G28" s="57">
        <f>COUNTIFS(Data!$F$5:$F$9997,"="&amp;$B$10,Data!$E$5:$E$9997,"="&amp;B28,Data!$C$5:$C$9997,"&gt;="&amp;'Service Charts'!$B$2,Data!$C$5:$C$9997,"&lt;="&amp;'Service Charts'!$D$2)</f>
        <v>0</v>
      </c>
      <c r="H28" s="57">
        <f>COUNTIFS(Data!$F$5:$F$9997,"="&amp;$B$7,Data!$E$5:$E$9997,"="&amp;B28,Data!$C$5:$C$9997,"&gt;="&amp;'Service Charts'!$B$2,Data!$C$5:$C$9997,"&lt;="&amp;'Service Charts'!$D$2)</f>
        <v>0</v>
      </c>
      <c r="I28" s="57">
        <f t="shared" si="12"/>
        <v>0</v>
      </c>
      <c r="J28" s="58">
        <f t="shared" si="13"/>
        <v>0</v>
      </c>
      <c r="U28" s="59" t="s">
        <v>95</v>
      </c>
      <c r="V28" s="60" t="s">
        <v>46</v>
      </c>
      <c r="W28" s="61" t="s">
        <v>124</v>
      </c>
    </row>
    <row r="29" spans="2:23" ht="14.45" customHeight="1">
      <c r="B29" s="56" t="s">
        <v>96</v>
      </c>
      <c r="C29" s="43">
        <f>COUNTIFS(Data!$F$5:$F$9997,"="&amp;$B$6,Data!$E$5:$E$9997,"="&amp;B29,Data!$C$5:$C$9997,"&gt;="&amp;'Service Charts'!$B$2,Data!$C$5:$C$9997,"&lt;="&amp;'Service Charts'!$D$2)</f>
        <v>0</v>
      </c>
      <c r="D29" s="43">
        <f>COUNTIFS(Data!$F$5:$F$9997,"="&amp;$B$7,Data!$E$5:$E$9997,"="&amp;B29,Data!$C$5:$C$9997,"&gt;="&amp;'Service Charts'!$B$2,Data!$C$5:$C$9997,"&lt;="&amp;'Service Charts'!$D$2)</f>
        <v>0</v>
      </c>
      <c r="E29" s="43">
        <f>COUNTIFS(Data!$F$5:$F$9997,"="&amp;$B$8,Data!$E$5:$E$9997,"="&amp;B29,Data!$C$5:$C$9997,"&gt;="&amp;'Service Charts'!$B$2,Data!$C$5:$C$9997,"&lt;="&amp;'Service Charts'!$D$2)</f>
        <v>0</v>
      </c>
      <c r="F29" s="57">
        <f>COUNTIFS(Data!$F$5:$F$9997,"="&amp;$B$9,Data!$E$5:$E$9997,"="&amp;B29,Data!$C$5:$C$9997,"&gt;="&amp;'Service Charts'!$B$2,Data!$C$5:$C$9997,"&lt;="&amp;'Service Charts'!$D$2)</f>
        <v>0</v>
      </c>
      <c r="G29" s="57">
        <f>COUNTIFS(Data!$F$5:$F$9997,"="&amp;$B$10,Data!$E$5:$E$9997,"="&amp;B29,Data!$C$5:$C$9997,"&gt;="&amp;'Service Charts'!$B$2,Data!$C$5:$C$9997,"&lt;="&amp;'Service Charts'!$D$2)</f>
        <v>0</v>
      </c>
      <c r="H29" s="57">
        <f>COUNTIFS(Data!$F$5:$F$9997,"="&amp;$B$7,Data!$E$5:$E$9997,"="&amp;B29,Data!$C$5:$C$9997,"&gt;="&amp;'Service Charts'!$B$2,Data!$C$5:$C$9997,"&lt;="&amp;'Service Charts'!$D$2)</f>
        <v>0</v>
      </c>
      <c r="I29" s="57">
        <f t="shared" si="12"/>
        <v>0</v>
      </c>
      <c r="J29" s="58">
        <f t="shared" si="13"/>
        <v>0</v>
      </c>
      <c r="U29" s="59" t="s">
        <v>96</v>
      </c>
      <c r="V29" s="60" t="s">
        <v>77</v>
      </c>
      <c r="W29" s="61" t="s">
        <v>78</v>
      </c>
    </row>
    <row r="30" spans="2:23" ht="14.45" customHeight="1">
      <c r="B30" s="56" t="s">
        <v>33</v>
      </c>
      <c r="C30" s="43">
        <f>COUNTIFS(Data!$F$5:$F$9997,"="&amp;$B$6,Data!$E$5:$E$9997,"="&amp;B30,Data!$C$5:$C$9997,"&gt;="&amp;'Service Charts'!$B$2,Data!$C$5:$C$9997,"&lt;="&amp;'Service Charts'!$D$2)</f>
        <v>0</v>
      </c>
      <c r="D30" s="43">
        <f>COUNTIFS(Data!$F$5:$F$9997,"="&amp;$B$7,Data!$E$5:$E$9997,"="&amp;B30,Data!$C$5:$C$9997,"&gt;="&amp;'Service Charts'!$B$2,Data!$C$5:$C$9997,"&lt;="&amp;'Service Charts'!$D$2)</f>
        <v>1</v>
      </c>
      <c r="E30" s="43">
        <f>COUNTIFS(Data!$F$5:$F$9997,"="&amp;$B$8,Data!$E$5:$E$9997,"="&amp;B30,Data!$C$5:$C$9997,"&gt;="&amp;'Service Charts'!$B$2,Data!$C$5:$C$9997,"&lt;="&amp;'Service Charts'!$D$2)</f>
        <v>0</v>
      </c>
      <c r="F30" s="57">
        <f>COUNTIFS(Data!$F$5:$F$9997,"="&amp;$B$9,Data!$E$5:$E$9997,"="&amp;B30,Data!$C$5:$C$9997,"&gt;="&amp;'Service Charts'!$B$2,Data!$C$5:$C$9997,"&lt;="&amp;'Service Charts'!$D$2)</f>
        <v>0</v>
      </c>
      <c r="G30" s="57">
        <f>COUNTIFS(Data!$F$5:$F$9997,"="&amp;$B$10,Data!$E$5:$E$9997,"="&amp;B30,Data!$C$5:$C$9997,"&gt;="&amp;'Service Charts'!$B$2,Data!$C$5:$C$9997,"&lt;="&amp;'Service Charts'!$D$2)</f>
        <v>0</v>
      </c>
      <c r="H30" s="57">
        <f>COUNTIFS(Data!$F$5:$F$9997,"="&amp;$B$7,Data!$E$5:$E$9997,"="&amp;B30,Data!$C$5:$C$9997,"&gt;="&amp;'Service Charts'!$B$2,Data!$C$5:$C$9997,"&lt;="&amp;'Service Charts'!$D$2)</f>
        <v>1</v>
      </c>
      <c r="I30" s="57">
        <f t="shared" si="12"/>
        <v>2</v>
      </c>
      <c r="J30" s="58">
        <f t="shared" si="13"/>
        <v>0.1</v>
      </c>
      <c r="U30" s="59" t="s">
        <v>33</v>
      </c>
      <c r="V30" s="60" t="s">
        <v>218</v>
      </c>
      <c r="W30" s="61" t="s">
        <v>56</v>
      </c>
    </row>
    <row r="31" spans="2:23" ht="14.45" customHeight="1">
      <c r="B31" s="56" t="s">
        <v>97</v>
      </c>
      <c r="C31" s="43">
        <f>COUNTIFS(Data!$F$5:$F$9997,"="&amp;$B$6,Data!$E$5:$E$9997,"="&amp;B31,Data!$C$5:$C$9997,"&gt;="&amp;'Service Charts'!$B$2,Data!$C$5:$C$9997,"&lt;="&amp;'Service Charts'!$D$2)</f>
        <v>0</v>
      </c>
      <c r="D31" s="43">
        <f>COUNTIFS(Data!$F$5:$F$9997,"="&amp;$B$7,Data!$E$5:$E$9997,"="&amp;B31,Data!$C$5:$C$9997,"&gt;="&amp;'Service Charts'!$B$2,Data!$C$5:$C$9997,"&lt;="&amp;'Service Charts'!$D$2)</f>
        <v>0</v>
      </c>
      <c r="E31" s="43">
        <f>COUNTIFS(Data!$F$5:$F$9997,"="&amp;$B$8,Data!$E$5:$E$9997,"="&amp;B31,Data!$C$5:$C$9997,"&gt;="&amp;'Service Charts'!$B$2,Data!$C$5:$C$9997,"&lt;="&amp;'Service Charts'!$D$2)</f>
        <v>0</v>
      </c>
      <c r="F31" s="57">
        <f>COUNTIFS(Data!$F$5:$F$9997,"="&amp;$B$9,Data!$E$5:$E$9997,"="&amp;B31,Data!$C$5:$C$9997,"&gt;="&amp;'Service Charts'!$B$2,Data!$C$5:$C$9997,"&lt;="&amp;'Service Charts'!$D$2)</f>
        <v>0</v>
      </c>
      <c r="G31" s="57">
        <f>COUNTIFS(Data!$F$5:$F$9997,"="&amp;$B$10,Data!$E$5:$E$9997,"="&amp;B31,Data!$C$5:$C$9997,"&gt;="&amp;'Service Charts'!$B$2,Data!$C$5:$C$9997,"&lt;="&amp;'Service Charts'!$D$2)</f>
        <v>0</v>
      </c>
      <c r="H31" s="57">
        <f>COUNTIFS(Data!$F$5:$F$9997,"="&amp;$B$7,Data!$E$5:$E$9997,"="&amp;B31,Data!$C$5:$C$9997,"&gt;="&amp;'Service Charts'!$B$2,Data!$C$5:$C$9997,"&lt;="&amp;'Service Charts'!$D$2)</f>
        <v>0</v>
      </c>
      <c r="I31" s="57">
        <f t="shared" si="12"/>
        <v>0</v>
      </c>
      <c r="J31" s="58">
        <f t="shared" si="13"/>
        <v>0</v>
      </c>
      <c r="U31" s="59" t="s">
        <v>97</v>
      </c>
      <c r="V31" s="60" t="s">
        <v>219</v>
      </c>
      <c r="W31" s="61" t="s">
        <v>125</v>
      </c>
    </row>
    <row r="32" spans="2:23" ht="14.45" customHeight="1">
      <c r="B32" s="62" t="s">
        <v>98</v>
      </c>
      <c r="C32" s="43">
        <f>COUNTIFS(Data!$F$5:$F$9997,"="&amp;$B$6,Data!$E$5:$E$9997,"="&amp;B32,Data!$C$5:$C$9997,"&gt;="&amp;'Service Charts'!$B$2,Data!$C$5:$C$9997,"&lt;="&amp;'Service Charts'!$D$2)</f>
        <v>0</v>
      </c>
      <c r="D32" s="43">
        <f>COUNTIFS(Data!$F$5:$F$9997,"="&amp;$B$7,Data!$E$5:$E$9997,"="&amp;B32,Data!$C$5:$C$9997,"&gt;="&amp;'Service Charts'!$B$2,Data!$C$5:$C$9997,"&lt;="&amp;'Service Charts'!$D$2)</f>
        <v>0</v>
      </c>
      <c r="E32" s="43">
        <f>COUNTIFS(Data!$F$5:$F$9997,"="&amp;$B$8,Data!$E$5:$E$9997,"="&amp;B32,Data!$C$5:$C$9997,"&gt;="&amp;'Service Charts'!$B$2,Data!$C$5:$C$9997,"&lt;="&amp;'Service Charts'!$D$2)</f>
        <v>0</v>
      </c>
      <c r="F32" s="57">
        <f>COUNTIFS(Data!$F$5:$F$9997,"="&amp;$B$9,Data!$E$5:$E$9997,"="&amp;B32,Data!$C$5:$C$9997,"&gt;="&amp;'Service Charts'!$B$2,Data!$C$5:$C$9997,"&lt;="&amp;'Service Charts'!$D$2)</f>
        <v>0</v>
      </c>
      <c r="G32" s="57">
        <f>COUNTIFS(Data!$F$5:$F$9997,"="&amp;$B$10,Data!$E$5:$E$9997,"="&amp;B32,Data!$C$5:$C$9997,"&gt;="&amp;'Service Charts'!$B$2,Data!$C$5:$C$9997,"&lt;="&amp;'Service Charts'!$D$2)</f>
        <v>0</v>
      </c>
      <c r="H32" s="57">
        <f>COUNTIFS(Data!$F$5:$F$9997,"="&amp;$B$7,Data!$E$5:$E$9997,"="&amp;B32,Data!$C$5:$C$9997,"&gt;="&amp;'Service Charts'!$B$2,Data!$C$5:$C$9997,"&lt;="&amp;'Service Charts'!$D$2)</f>
        <v>0</v>
      </c>
      <c r="I32" s="57">
        <f t="shared" si="12"/>
        <v>0</v>
      </c>
      <c r="J32" s="58">
        <f t="shared" si="13"/>
        <v>0</v>
      </c>
      <c r="U32" s="63" t="s">
        <v>98</v>
      </c>
      <c r="V32" s="60" t="s">
        <v>222</v>
      </c>
      <c r="W32" s="61" t="s">
        <v>126</v>
      </c>
    </row>
    <row r="33" spans="2:23" ht="14.45" customHeight="1">
      <c r="B33" s="56" t="s">
        <v>99</v>
      </c>
      <c r="C33" s="43">
        <f>COUNTIFS(Data!$F$5:$F$9997,"="&amp;$B$6,Data!$E$5:$E$9997,"="&amp;B33,Data!$C$5:$C$9997,"&gt;="&amp;'Service Charts'!$B$2,Data!$C$5:$C$9997,"&lt;="&amp;'Service Charts'!$D$2)</f>
        <v>0</v>
      </c>
      <c r="D33" s="43">
        <f>COUNTIFS(Data!$F$5:$F$9997,"="&amp;$B$7,Data!$E$5:$E$9997,"="&amp;B33,Data!$C$5:$C$9997,"&gt;="&amp;'Service Charts'!$B$2,Data!$C$5:$C$9997,"&lt;="&amp;'Service Charts'!$D$2)</f>
        <v>0</v>
      </c>
      <c r="E33" s="43">
        <f>COUNTIFS(Data!$F$5:$F$9997,"="&amp;$B$8,Data!$E$5:$E$9997,"="&amp;B33,Data!$C$5:$C$9997,"&gt;="&amp;'Service Charts'!$B$2,Data!$C$5:$C$9997,"&lt;="&amp;'Service Charts'!$D$2)</f>
        <v>0</v>
      </c>
      <c r="F33" s="57">
        <f>COUNTIFS(Data!$F$5:$F$9997,"="&amp;$B$9,Data!$E$5:$E$9997,"="&amp;B33,Data!$C$5:$C$9997,"&gt;="&amp;'Service Charts'!$B$2,Data!$C$5:$C$9997,"&lt;="&amp;'Service Charts'!$D$2)</f>
        <v>0</v>
      </c>
      <c r="G33" s="57">
        <f>COUNTIFS(Data!$F$5:$F$9997,"="&amp;$B$10,Data!$E$5:$E$9997,"="&amp;B33,Data!$C$5:$C$9997,"&gt;="&amp;'Service Charts'!$B$2,Data!$C$5:$C$9997,"&lt;="&amp;'Service Charts'!$D$2)</f>
        <v>0</v>
      </c>
      <c r="H33" s="57">
        <f>COUNTIFS(Data!$F$5:$F$9997,"="&amp;$B$7,Data!$E$5:$E$9997,"="&amp;B33,Data!$C$5:$C$9997,"&gt;="&amp;'Service Charts'!$B$2,Data!$C$5:$C$9997,"&lt;="&amp;'Service Charts'!$D$2)</f>
        <v>0</v>
      </c>
      <c r="I33" s="57">
        <f t="shared" si="12"/>
        <v>0</v>
      </c>
      <c r="J33" s="58">
        <f t="shared" si="13"/>
        <v>0</v>
      </c>
      <c r="U33" s="59" t="s">
        <v>99</v>
      </c>
      <c r="V33" s="60" t="s">
        <v>221</v>
      </c>
      <c r="W33" s="61" t="s">
        <v>127</v>
      </c>
    </row>
    <row r="34" spans="2:23" ht="14.45" customHeight="1">
      <c r="B34" s="56" t="s">
        <v>34</v>
      </c>
      <c r="C34" s="43">
        <f>COUNTIFS(Data!$F$5:$F$9997,"="&amp;$B$6,Data!$E$5:$E$9997,"="&amp;B34,Data!$C$5:$C$9997,"&gt;="&amp;'Service Charts'!$B$2,Data!$C$5:$C$9997,"&lt;="&amp;'Service Charts'!$D$2)</f>
        <v>0</v>
      </c>
      <c r="D34" s="43">
        <f>COUNTIFS(Data!$F$5:$F$9997,"="&amp;$B$7,Data!$E$5:$E$9997,"="&amp;B34,Data!$C$5:$C$9997,"&gt;="&amp;'Service Charts'!$B$2,Data!$C$5:$C$9997,"&lt;="&amp;'Service Charts'!$D$2)</f>
        <v>0</v>
      </c>
      <c r="E34" s="43">
        <f>COUNTIFS(Data!$F$5:$F$9997,"="&amp;$B$8,Data!$E$5:$E$9997,"="&amp;B34,Data!$C$5:$C$9997,"&gt;="&amp;'Service Charts'!$B$2,Data!$C$5:$C$9997,"&lt;="&amp;'Service Charts'!$D$2)</f>
        <v>0</v>
      </c>
      <c r="F34" s="57">
        <f>COUNTIFS(Data!$F$5:$F$9997,"="&amp;$B$9,Data!$E$5:$E$9997,"="&amp;B34,Data!$C$5:$C$9997,"&gt;="&amp;'Service Charts'!$B$2,Data!$C$5:$C$9997,"&lt;="&amp;'Service Charts'!$D$2)</f>
        <v>0</v>
      </c>
      <c r="G34" s="57">
        <f>COUNTIFS(Data!$F$5:$F$9997,"="&amp;$B$10,Data!$E$5:$E$9997,"="&amp;B34,Data!$C$5:$C$9997,"&gt;="&amp;'Service Charts'!$B$2,Data!$C$5:$C$9997,"&lt;="&amp;'Service Charts'!$D$2)</f>
        <v>0</v>
      </c>
      <c r="H34" s="57">
        <f>COUNTIFS(Data!$F$5:$F$9997,"="&amp;$B$7,Data!$E$5:$E$9997,"="&amp;B34,Data!$C$5:$C$9997,"&gt;="&amp;'Service Charts'!$B$2,Data!$C$5:$C$9997,"&lt;="&amp;'Service Charts'!$D$2)</f>
        <v>0</v>
      </c>
      <c r="I34" s="57">
        <f t="shared" si="12"/>
        <v>0</v>
      </c>
      <c r="J34" s="58">
        <f t="shared" si="13"/>
        <v>0</v>
      </c>
      <c r="U34" s="59" t="s">
        <v>34</v>
      </c>
      <c r="V34" s="60" t="s">
        <v>224</v>
      </c>
      <c r="W34" s="61" t="s">
        <v>128</v>
      </c>
    </row>
    <row r="35" spans="2:23" ht="14.45" customHeight="1">
      <c r="B35" s="56" t="s">
        <v>70</v>
      </c>
      <c r="C35" s="43">
        <f>COUNTIFS(Data!$F$5:$F$9997,"="&amp;$B$6,Data!$E$5:$E$9997,"="&amp;B35,Data!$C$5:$C$9997,"&gt;="&amp;'Service Charts'!$B$2,Data!$C$5:$C$9997,"&lt;="&amp;'Service Charts'!$D$2)</f>
        <v>0</v>
      </c>
      <c r="D35" s="43">
        <f>COUNTIFS(Data!$F$5:$F$9997,"="&amp;$B$7,Data!$E$5:$E$9997,"="&amp;B35,Data!$C$5:$C$9997,"&gt;="&amp;'Service Charts'!$B$2,Data!$C$5:$C$9997,"&lt;="&amp;'Service Charts'!$D$2)</f>
        <v>0</v>
      </c>
      <c r="E35" s="43">
        <f>COUNTIFS(Data!$F$5:$F$9997,"="&amp;$B$8,Data!$E$5:$E$9997,"="&amp;B35,Data!$C$5:$C$9997,"&gt;="&amp;'Service Charts'!$B$2,Data!$C$5:$C$9997,"&lt;="&amp;'Service Charts'!$D$2)</f>
        <v>0</v>
      </c>
      <c r="F35" s="57">
        <f>COUNTIFS(Data!$F$5:$F$9997,"="&amp;$B$9,Data!$E$5:$E$9997,"="&amp;B35,Data!$C$5:$C$9997,"&gt;="&amp;'Service Charts'!$B$2,Data!$C$5:$C$9997,"&lt;="&amp;'Service Charts'!$D$2)</f>
        <v>0</v>
      </c>
      <c r="G35" s="57">
        <f>COUNTIFS(Data!$F$5:$F$9997,"="&amp;$B$10,Data!$E$5:$E$9997,"="&amp;B35,Data!$C$5:$C$9997,"&gt;="&amp;'Service Charts'!$B$2,Data!$C$5:$C$9997,"&lt;="&amp;'Service Charts'!$D$2)</f>
        <v>0</v>
      </c>
      <c r="H35" s="57">
        <f>COUNTIFS(Data!$F$5:$F$9997,"="&amp;$B$7,Data!$E$5:$E$9997,"="&amp;B35,Data!$C$5:$C$9997,"&gt;="&amp;'Service Charts'!$B$2,Data!$C$5:$C$9997,"&lt;="&amp;'Service Charts'!$D$2)</f>
        <v>0</v>
      </c>
      <c r="I35" s="57">
        <f t="shared" si="12"/>
        <v>0</v>
      </c>
      <c r="J35" s="58">
        <f t="shared" si="13"/>
        <v>0</v>
      </c>
      <c r="U35" s="59" t="s">
        <v>70</v>
      </c>
      <c r="V35" s="60" t="s">
        <v>225</v>
      </c>
      <c r="W35" s="61" t="s">
        <v>129</v>
      </c>
    </row>
    <row r="36" spans="2:23" ht="14.45" customHeight="1">
      <c r="B36" s="56" t="s">
        <v>41</v>
      </c>
      <c r="C36" s="43">
        <f>COUNTIFS(Data!$F$5:$F$9997,"="&amp;$B$6,Data!$E$5:$E$9997,"="&amp;B36,Data!$C$5:$C$9997,"&gt;="&amp;'Service Charts'!$B$2,Data!$C$5:$C$9997,"&lt;="&amp;'Service Charts'!$D$2)</f>
        <v>0</v>
      </c>
      <c r="D36" s="43">
        <f>COUNTIFS(Data!$F$5:$F$9997,"="&amp;$B$7,Data!$E$5:$E$9997,"="&amp;B36,Data!$C$5:$C$9997,"&gt;="&amp;'Service Charts'!$B$2,Data!$C$5:$C$9997,"&lt;="&amp;'Service Charts'!$D$2)</f>
        <v>1</v>
      </c>
      <c r="E36" s="43">
        <f>COUNTIFS(Data!$F$5:$F$9997,"="&amp;$B$8,Data!$E$5:$E$9997,"="&amp;B36,Data!$C$5:$C$9997,"&gt;="&amp;'Service Charts'!$B$2,Data!$C$5:$C$9997,"&lt;="&amp;'Service Charts'!$D$2)</f>
        <v>0</v>
      </c>
      <c r="F36" s="57">
        <f>COUNTIFS(Data!$F$5:$F$9997,"="&amp;$B$9,Data!$E$5:$E$9997,"="&amp;B36,Data!$C$5:$C$9997,"&gt;="&amp;'Service Charts'!$B$2,Data!$C$5:$C$9997,"&lt;="&amp;'Service Charts'!$D$2)</f>
        <v>0</v>
      </c>
      <c r="G36" s="57">
        <f>COUNTIFS(Data!$F$5:$F$9997,"="&amp;$B$10,Data!$E$5:$E$9997,"="&amp;B36,Data!$C$5:$C$9997,"&gt;="&amp;'Service Charts'!$B$2,Data!$C$5:$C$9997,"&lt;="&amp;'Service Charts'!$D$2)</f>
        <v>0</v>
      </c>
      <c r="H36" s="57">
        <f>COUNTIFS(Data!$F$5:$F$9997,"="&amp;$B$7,Data!$E$5:$E$9997,"="&amp;B36,Data!$C$5:$C$9997,"&gt;="&amp;'Service Charts'!$B$2,Data!$C$5:$C$9997,"&lt;="&amp;'Service Charts'!$D$2)</f>
        <v>1</v>
      </c>
      <c r="I36" s="57">
        <f t="shared" si="12"/>
        <v>2</v>
      </c>
      <c r="J36" s="58">
        <f t="shared" si="13"/>
        <v>0.1</v>
      </c>
      <c r="U36" s="59" t="s">
        <v>41</v>
      </c>
      <c r="V36" s="60" t="s">
        <v>228</v>
      </c>
      <c r="W36" s="61" t="s">
        <v>130</v>
      </c>
    </row>
    <row r="37" spans="2:23" ht="14.45" customHeight="1">
      <c r="B37" s="56" t="s">
        <v>100</v>
      </c>
      <c r="C37" s="43">
        <f>COUNTIFS(Data!$F$5:$F$9997,"="&amp;$B$6,Data!$E$5:$E$9997,"="&amp;B37,Data!$C$5:$C$9997,"&gt;="&amp;'Service Charts'!$B$2,Data!$C$5:$C$9997,"&lt;="&amp;'Service Charts'!$D$2)</f>
        <v>0</v>
      </c>
      <c r="D37" s="43">
        <f>COUNTIFS(Data!$F$5:$F$9997,"="&amp;$B$7,Data!$E$5:$E$9997,"="&amp;B37,Data!$C$5:$C$9997,"&gt;="&amp;'Service Charts'!$B$2,Data!$C$5:$C$9997,"&lt;="&amp;'Service Charts'!$D$2)</f>
        <v>0</v>
      </c>
      <c r="E37" s="43">
        <f>COUNTIFS(Data!$F$5:$F$9997,"="&amp;$B$8,Data!$E$5:$E$9997,"="&amp;B37,Data!$C$5:$C$9997,"&gt;="&amp;'Service Charts'!$B$2,Data!$C$5:$C$9997,"&lt;="&amp;'Service Charts'!$D$2)</f>
        <v>0</v>
      </c>
      <c r="F37" s="57">
        <f>COUNTIFS(Data!$F$5:$F$9997,"="&amp;$B$9,Data!$E$5:$E$9997,"="&amp;B37,Data!$C$5:$C$9997,"&gt;="&amp;'Service Charts'!$B$2,Data!$C$5:$C$9997,"&lt;="&amp;'Service Charts'!$D$2)</f>
        <v>0</v>
      </c>
      <c r="G37" s="57">
        <f>COUNTIFS(Data!$F$5:$F$9997,"="&amp;$B$10,Data!$E$5:$E$9997,"="&amp;B37,Data!$C$5:$C$9997,"&gt;="&amp;'Service Charts'!$B$2,Data!$C$5:$C$9997,"&lt;="&amp;'Service Charts'!$D$2)</f>
        <v>0</v>
      </c>
      <c r="H37" s="57">
        <f>COUNTIFS(Data!$F$5:$F$9997,"="&amp;$B$7,Data!$E$5:$E$9997,"="&amp;B37,Data!$C$5:$C$9997,"&gt;="&amp;'Service Charts'!$B$2,Data!$C$5:$C$9997,"&lt;="&amp;'Service Charts'!$D$2)</f>
        <v>0</v>
      </c>
      <c r="I37" s="57">
        <f t="shared" si="12"/>
        <v>0</v>
      </c>
      <c r="J37" s="58">
        <f t="shared" si="13"/>
        <v>0</v>
      </c>
      <c r="U37" s="59" t="s">
        <v>100</v>
      </c>
      <c r="V37" s="60" t="s">
        <v>226</v>
      </c>
      <c r="W37" s="61" t="s">
        <v>131</v>
      </c>
    </row>
    <row r="38" spans="2:23" ht="14.45" customHeight="1">
      <c r="B38" s="56" t="s">
        <v>101</v>
      </c>
      <c r="C38" s="43">
        <f>COUNTIFS(Data!$F$5:$F$9997,"="&amp;$B$6,Data!$E$5:$E$9997,"="&amp;B38,Data!$C$5:$C$9997,"&gt;="&amp;'Service Charts'!$B$2,Data!$C$5:$C$9997,"&lt;="&amp;'Service Charts'!$D$2)</f>
        <v>0</v>
      </c>
      <c r="D38" s="43">
        <f>COUNTIFS(Data!$F$5:$F$9997,"="&amp;$B$7,Data!$E$5:$E$9997,"="&amp;B38,Data!$C$5:$C$9997,"&gt;="&amp;'Service Charts'!$B$2,Data!$C$5:$C$9997,"&lt;="&amp;'Service Charts'!$D$2)</f>
        <v>0</v>
      </c>
      <c r="E38" s="43">
        <f>COUNTIFS(Data!$F$5:$F$9997,"="&amp;$B$8,Data!$E$5:$E$9997,"="&amp;B38,Data!$C$5:$C$9997,"&gt;="&amp;'Service Charts'!$B$2,Data!$C$5:$C$9997,"&lt;="&amp;'Service Charts'!$D$2)</f>
        <v>0</v>
      </c>
      <c r="F38" s="57">
        <f>COUNTIFS(Data!$F$5:$F$9997,"="&amp;$B$9,Data!$E$5:$E$9997,"="&amp;B38,Data!$C$5:$C$9997,"&gt;="&amp;'Service Charts'!$B$2,Data!$C$5:$C$9997,"&lt;="&amp;'Service Charts'!$D$2)</f>
        <v>0</v>
      </c>
      <c r="G38" s="57">
        <f>COUNTIFS(Data!$F$5:$F$9997,"="&amp;$B$10,Data!$E$5:$E$9997,"="&amp;B38,Data!$C$5:$C$9997,"&gt;="&amp;'Service Charts'!$B$2,Data!$C$5:$C$9997,"&lt;="&amp;'Service Charts'!$D$2)</f>
        <v>0</v>
      </c>
      <c r="H38" s="57">
        <f>COUNTIFS(Data!$F$5:$F$9997,"="&amp;$B$7,Data!$E$5:$E$9997,"="&amp;B38,Data!$C$5:$C$9997,"&gt;="&amp;'Service Charts'!$B$2,Data!$C$5:$C$9997,"&lt;="&amp;'Service Charts'!$D$2)</f>
        <v>0</v>
      </c>
      <c r="I38" s="57">
        <f t="shared" si="12"/>
        <v>0</v>
      </c>
      <c r="J38" s="58">
        <f t="shared" si="13"/>
        <v>0</v>
      </c>
      <c r="U38" s="59" t="s">
        <v>101</v>
      </c>
      <c r="V38" s="60" t="s">
        <v>202</v>
      </c>
      <c r="W38" s="61" t="s">
        <v>132</v>
      </c>
    </row>
    <row r="39" spans="2:23" ht="14.45" customHeight="1">
      <c r="B39" s="56" t="s">
        <v>74</v>
      </c>
      <c r="C39" s="43">
        <f>COUNTIFS(Data!$F$5:$F$9997,"="&amp;$B$6,Data!$E$5:$E$9997,"="&amp;B39,Data!$C$5:$C$9997,"&gt;="&amp;'Service Charts'!$B$2,Data!$C$5:$C$9997,"&lt;="&amp;'Service Charts'!$D$2)</f>
        <v>0</v>
      </c>
      <c r="D39" s="43">
        <f>COUNTIFS(Data!$F$5:$F$9997,"="&amp;$B$7,Data!$E$5:$E$9997,"="&amp;B39,Data!$C$5:$C$9997,"&gt;="&amp;'Service Charts'!$B$2,Data!$C$5:$C$9997,"&lt;="&amp;'Service Charts'!$D$2)</f>
        <v>0</v>
      </c>
      <c r="E39" s="43">
        <f>COUNTIFS(Data!$F$5:$F$9997,"="&amp;$B$8,Data!$E$5:$E$9997,"="&amp;B39,Data!$C$5:$C$9997,"&gt;="&amp;'Service Charts'!$B$2,Data!$C$5:$C$9997,"&lt;="&amp;'Service Charts'!$D$2)</f>
        <v>0</v>
      </c>
      <c r="F39" s="57">
        <f>COUNTIFS(Data!$F$5:$F$9997,"="&amp;$B$9,Data!$E$5:$E$9997,"="&amp;B39,Data!$C$5:$C$9997,"&gt;="&amp;'Service Charts'!$B$2,Data!$C$5:$C$9997,"&lt;="&amp;'Service Charts'!$D$2)</f>
        <v>0</v>
      </c>
      <c r="G39" s="57">
        <f>COUNTIFS(Data!$F$5:$F$9997,"="&amp;$B$10,Data!$E$5:$E$9997,"="&amp;B39,Data!$C$5:$C$9997,"&gt;="&amp;'Service Charts'!$B$2,Data!$C$5:$C$9997,"&lt;="&amp;'Service Charts'!$D$2)</f>
        <v>0</v>
      </c>
      <c r="H39" s="57">
        <f>COUNTIFS(Data!$F$5:$F$9997,"="&amp;$B$7,Data!$E$5:$E$9997,"="&amp;B39,Data!$C$5:$C$9997,"&gt;="&amp;'Service Charts'!$B$2,Data!$C$5:$C$9997,"&lt;="&amp;'Service Charts'!$D$2)</f>
        <v>0</v>
      </c>
      <c r="I39" s="57">
        <f t="shared" si="12"/>
        <v>0</v>
      </c>
      <c r="J39" s="58">
        <f t="shared" si="13"/>
        <v>0</v>
      </c>
      <c r="U39" s="59" t="s">
        <v>74</v>
      </c>
      <c r="V39" s="60" t="s">
        <v>207</v>
      </c>
      <c r="W39" s="61" t="s">
        <v>133</v>
      </c>
    </row>
    <row r="40" spans="2:23" ht="14.45" customHeight="1">
      <c r="B40" s="56" t="s">
        <v>102</v>
      </c>
      <c r="C40" s="43">
        <f>COUNTIFS(Data!$F$5:$F$9997,"="&amp;$B$6,Data!$E$5:$E$9997,"="&amp;B40,Data!$C$5:$C$9997,"&gt;="&amp;'Service Charts'!$B$2,Data!$C$5:$C$9997,"&lt;="&amp;'Service Charts'!$D$2)</f>
        <v>0</v>
      </c>
      <c r="D40" s="43">
        <f>COUNTIFS(Data!$F$5:$F$9997,"="&amp;$B$7,Data!$E$5:$E$9997,"="&amp;B40,Data!$C$5:$C$9997,"&gt;="&amp;'Service Charts'!$B$2,Data!$C$5:$C$9997,"&lt;="&amp;'Service Charts'!$D$2)</f>
        <v>0</v>
      </c>
      <c r="E40" s="43">
        <f>COUNTIFS(Data!$F$5:$F$9997,"="&amp;$B$8,Data!$E$5:$E$9997,"="&amp;B40,Data!$C$5:$C$9997,"&gt;="&amp;'Service Charts'!$B$2,Data!$C$5:$C$9997,"&lt;="&amp;'Service Charts'!$D$2)</f>
        <v>0</v>
      </c>
      <c r="F40" s="57">
        <f>COUNTIFS(Data!$F$5:$F$9997,"="&amp;$B$9,Data!$E$5:$E$9997,"="&amp;B40,Data!$C$5:$C$9997,"&gt;="&amp;'Service Charts'!$B$2,Data!$C$5:$C$9997,"&lt;="&amp;'Service Charts'!$D$2)</f>
        <v>0</v>
      </c>
      <c r="G40" s="57">
        <f>COUNTIFS(Data!$F$5:$F$9997,"="&amp;$B$10,Data!$E$5:$E$9997,"="&amp;B40,Data!$C$5:$C$9997,"&gt;="&amp;'Service Charts'!$B$2,Data!$C$5:$C$9997,"&lt;="&amp;'Service Charts'!$D$2)</f>
        <v>0</v>
      </c>
      <c r="H40" s="57">
        <f>COUNTIFS(Data!$F$5:$F$9997,"="&amp;$B$7,Data!$E$5:$E$9997,"="&amp;B40,Data!$C$5:$C$9997,"&gt;="&amp;'Service Charts'!$B$2,Data!$C$5:$C$9997,"&lt;="&amp;'Service Charts'!$D$2)</f>
        <v>0</v>
      </c>
      <c r="I40" s="57">
        <f t="shared" si="12"/>
        <v>0</v>
      </c>
      <c r="J40" s="58">
        <f t="shared" si="13"/>
        <v>0</v>
      </c>
      <c r="U40" s="59" t="s">
        <v>102</v>
      </c>
      <c r="V40" s="60" t="s">
        <v>206</v>
      </c>
      <c r="W40" s="61" t="s">
        <v>134</v>
      </c>
    </row>
    <row r="41" spans="2:23" ht="14.45" customHeight="1">
      <c r="B41" s="56" t="s">
        <v>103</v>
      </c>
      <c r="C41" s="43">
        <f>COUNTIFS(Data!$F$5:$F$9997,"="&amp;$B$6,Data!$E$5:$E$9997,"="&amp;B41,Data!$C$5:$C$9997,"&gt;="&amp;'Service Charts'!$B$2,Data!$C$5:$C$9997,"&lt;="&amp;'Service Charts'!$D$2)</f>
        <v>0</v>
      </c>
      <c r="D41" s="43">
        <f>COUNTIFS(Data!$F$5:$F$9997,"="&amp;$B$7,Data!$E$5:$E$9997,"="&amp;B41,Data!$C$5:$C$9997,"&gt;="&amp;'Service Charts'!$B$2,Data!$C$5:$C$9997,"&lt;="&amp;'Service Charts'!$D$2)</f>
        <v>0</v>
      </c>
      <c r="E41" s="43">
        <f>COUNTIFS(Data!$F$5:$F$9997,"="&amp;$B$8,Data!$E$5:$E$9997,"="&amp;B41,Data!$C$5:$C$9997,"&gt;="&amp;'Service Charts'!$B$2,Data!$C$5:$C$9997,"&lt;="&amp;'Service Charts'!$D$2)</f>
        <v>0</v>
      </c>
      <c r="F41" s="57">
        <f>COUNTIFS(Data!$F$5:$F$9997,"="&amp;$B$9,Data!$E$5:$E$9997,"="&amp;B41,Data!$C$5:$C$9997,"&gt;="&amp;'Service Charts'!$B$2,Data!$C$5:$C$9997,"&lt;="&amp;'Service Charts'!$D$2)</f>
        <v>0</v>
      </c>
      <c r="G41" s="57">
        <f>COUNTIFS(Data!$F$5:$F$9997,"="&amp;$B$10,Data!$E$5:$E$9997,"="&amp;B41,Data!$C$5:$C$9997,"&gt;="&amp;'Service Charts'!$B$2,Data!$C$5:$C$9997,"&lt;="&amp;'Service Charts'!$D$2)</f>
        <v>0</v>
      </c>
      <c r="H41" s="57">
        <f>COUNTIFS(Data!$F$5:$F$9997,"="&amp;$B$7,Data!$E$5:$E$9997,"="&amp;B41,Data!$C$5:$C$9997,"&gt;="&amp;'Service Charts'!$B$2,Data!$C$5:$C$9997,"&lt;="&amp;'Service Charts'!$D$2)</f>
        <v>0</v>
      </c>
      <c r="I41" s="57">
        <f t="shared" si="12"/>
        <v>0</v>
      </c>
      <c r="J41" s="58">
        <f t="shared" si="13"/>
        <v>0</v>
      </c>
      <c r="U41" s="59" t="s">
        <v>103</v>
      </c>
      <c r="V41" s="60" t="s">
        <v>208</v>
      </c>
      <c r="W41" s="61" t="s">
        <v>135</v>
      </c>
    </row>
    <row r="42" spans="2:23" ht="14.45" customHeight="1">
      <c r="B42" s="56" t="s">
        <v>104</v>
      </c>
      <c r="C42" s="43">
        <f>COUNTIFS(Data!$F$5:$F$9997,"="&amp;$B$6,Data!$E$5:$E$9997,"="&amp;B42,Data!$C$5:$C$9997,"&gt;="&amp;'Service Charts'!$B$2,Data!$C$5:$C$9997,"&lt;="&amp;'Service Charts'!$D$2)</f>
        <v>0</v>
      </c>
      <c r="D42" s="43">
        <f>COUNTIFS(Data!$F$5:$F$9997,"="&amp;$B$7,Data!$E$5:$E$9997,"="&amp;B42,Data!$C$5:$C$9997,"&gt;="&amp;'Service Charts'!$B$2,Data!$C$5:$C$9997,"&lt;="&amp;'Service Charts'!$D$2)</f>
        <v>0</v>
      </c>
      <c r="E42" s="43">
        <f>COUNTIFS(Data!$F$5:$F$9997,"="&amp;$B$8,Data!$E$5:$E$9997,"="&amp;B42,Data!$C$5:$C$9997,"&gt;="&amp;'Service Charts'!$B$2,Data!$C$5:$C$9997,"&lt;="&amp;'Service Charts'!$D$2)</f>
        <v>0</v>
      </c>
      <c r="F42" s="57">
        <f>COUNTIFS(Data!$F$5:$F$9997,"="&amp;$B$9,Data!$E$5:$E$9997,"="&amp;B42,Data!$C$5:$C$9997,"&gt;="&amp;'Service Charts'!$B$2,Data!$C$5:$C$9997,"&lt;="&amp;'Service Charts'!$D$2)</f>
        <v>0</v>
      </c>
      <c r="G42" s="57">
        <f>COUNTIFS(Data!$F$5:$F$9997,"="&amp;$B$10,Data!$E$5:$E$9997,"="&amp;B42,Data!$C$5:$C$9997,"&gt;="&amp;'Service Charts'!$B$2,Data!$C$5:$C$9997,"&lt;="&amp;'Service Charts'!$D$2)</f>
        <v>0</v>
      </c>
      <c r="H42" s="57">
        <f>COUNTIFS(Data!$F$5:$F$9997,"="&amp;$B$7,Data!$E$5:$E$9997,"="&amp;B42,Data!$C$5:$C$9997,"&gt;="&amp;'Service Charts'!$B$2,Data!$C$5:$C$9997,"&lt;="&amp;'Service Charts'!$D$2)</f>
        <v>0</v>
      </c>
      <c r="I42" s="57">
        <f t="shared" si="12"/>
        <v>0</v>
      </c>
      <c r="J42" s="58">
        <f t="shared" si="13"/>
        <v>0</v>
      </c>
      <c r="U42" s="59" t="s">
        <v>104</v>
      </c>
      <c r="V42" s="60" t="s">
        <v>210</v>
      </c>
      <c r="W42" s="61" t="s">
        <v>136</v>
      </c>
    </row>
    <row r="43" spans="2:23" ht="14.45" customHeight="1">
      <c r="B43" s="56" t="s">
        <v>105</v>
      </c>
      <c r="C43" s="43">
        <f>COUNTIFS(Data!$F$5:$F$9997,"="&amp;$B$6,Data!$E$5:$E$9997,"="&amp;B43,Data!$C$5:$C$9997,"&gt;="&amp;'Service Charts'!$B$2,Data!$C$5:$C$9997,"&lt;="&amp;'Service Charts'!$D$2)</f>
        <v>0</v>
      </c>
      <c r="D43" s="43">
        <f>COUNTIFS(Data!$F$5:$F$9997,"="&amp;$B$7,Data!$E$5:$E$9997,"="&amp;B43,Data!$C$5:$C$9997,"&gt;="&amp;'Service Charts'!$B$2,Data!$C$5:$C$9997,"&lt;="&amp;'Service Charts'!$D$2)</f>
        <v>0</v>
      </c>
      <c r="E43" s="43">
        <f>COUNTIFS(Data!$F$5:$F$9997,"="&amp;$B$8,Data!$E$5:$E$9997,"="&amp;B43,Data!$C$5:$C$9997,"&gt;="&amp;'Service Charts'!$B$2,Data!$C$5:$C$9997,"&lt;="&amp;'Service Charts'!$D$2)</f>
        <v>0</v>
      </c>
      <c r="F43" s="57">
        <f>COUNTIFS(Data!$F$5:$F$9997,"="&amp;$B$9,Data!$E$5:$E$9997,"="&amp;B43,Data!$C$5:$C$9997,"&gt;="&amp;'Service Charts'!$B$2,Data!$C$5:$C$9997,"&lt;="&amp;'Service Charts'!$D$2)</f>
        <v>0</v>
      </c>
      <c r="G43" s="57">
        <f>COUNTIFS(Data!$F$5:$F$9997,"="&amp;$B$10,Data!$E$5:$E$9997,"="&amp;B43,Data!$C$5:$C$9997,"&gt;="&amp;'Service Charts'!$B$2,Data!$C$5:$C$9997,"&lt;="&amp;'Service Charts'!$D$2)</f>
        <v>0</v>
      </c>
      <c r="H43" s="57">
        <f>COUNTIFS(Data!$F$5:$F$9997,"="&amp;$B$7,Data!$E$5:$E$9997,"="&amp;B43,Data!$C$5:$C$9997,"&gt;="&amp;'Service Charts'!$B$2,Data!$C$5:$C$9997,"&lt;="&amp;'Service Charts'!$D$2)</f>
        <v>0</v>
      </c>
      <c r="I43" s="57">
        <f t="shared" si="12"/>
        <v>0</v>
      </c>
      <c r="J43" s="58">
        <f t="shared" si="13"/>
        <v>0</v>
      </c>
      <c r="U43" s="59" t="s">
        <v>105</v>
      </c>
      <c r="V43" s="60" t="s">
        <v>212</v>
      </c>
      <c r="W43" s="61" t="s">
        <v>137</v>
      </c>
    </row>
    <row r="44" spans="2:23" ht="14.45" customHeight="1">
      <c r="B44" s="56" t="s">
        <v>106</v>
      </c>
      <c r="C44" s="43">
        <f>COUNTIFS(Data!$F$5:$F$9997,"="&amp;$B$6,Data!$E$5:$E$9997,"="&amp;B44,Data!$C$5:$C$9997,"&gt;="&amp;'Service Charts'!$B$2,Data!$C$5:$C$9997,"&lt;="&amp;'Service Charts'!$D$2)</f>
        <v>0</v>
      </c>
      <c r="D44" s="43">
        <f>COUNTIFS(Data!$F$5:$F$9997,"="&amp;$B$7,Data!$E$5:$E$9997,"="&amp;B44,Data!$C$5:$C$9997,"&gt;="&amp;'Service Charts'!$B$2,Data!$C$5:$C$9997,"&lt;="&amp;'Service Charts'!$D$2)</f>
        <v>0</v>
      </c>
      <c r="E44" s="43">
        <f>COUNTIFS(Data!$F$5:$F$9997,"="&amp;$B$8,Data!$E$5:$E$9997,"="&amp;B44,Data!$C$5:$C$9997,"&gt;="&amp;'Service Charts'!$B$2,Data!$C$5:$C$9997,"&lt;="&amp;'Service Charts'!$D$2)</f>
        <v>0</v>
      </c>
      <c r="F44" s="57">
        <f>COUNTIFS(Data!$F$5:$F$9997,"="&amp;$B$9,Data!$E$5:$E$9997,"="&amp;B44,Data!$C$5:$C$9997,"&gt;="&amp;'Service Charts'!$B$2,Data!$C$5:$C$9997,"&lt;="&amp;'Service Charts'!$D$2)</f>
        <v>0</v>
      </c>
      <c r="G44" s="57">
        <f>COUNTIFS(Data!$F$5:$F$9997,"="&amp;$B$10,Data!$E$5:$E$9997,"="&amp;B44,Data!$C$5:$C$9997,"&gt;="&amp;'Service Charts'!$B$2,Data!$C$5:$C$9997,"&lt;="&amp;'Service Charts'!$D$2)</f>
        <v>0</v>
      </c>
      <c r="H44" s="57">
        <f>COUNTIFS(Data!$F$5:$F$9997,"="&amp;$B$7,Data!$E$5:$E$9997,"="&amp;B44,Data!$C$5:$C$9997,"&gt;="&amp;'Service Charts'!$B$2,Data!$C$5:$C$9997,"&lt;="&amp;'Service Charts'!$D$2)</f>
        <v>0</v>
      </c>
      <c r="I44" s="57">
        <f t="shared" si="12"/>
        <v>0</v>
      </c>
      <c r="J44" s="58">
        <f t="shared" si="13"/>
        <v>0</v>
      </c>
      <c r="U44" s="59" t="s">
        <v>106</v>
      </c>
      <c r="V44" s="60" t="s">
        <v>215</v>
      </c>
      <c r="W44" s="61" t="s">
        <v>138</v>
      </c>
    </row>
    <row r="45" spans="2:23" ht="14.45" customHeight="1">
      <c r="B45" s="56" t="s">
        <v>63</v>
      </c>
      <c r="C45" s="43">
        <f>COUNTIFS(Data!$F$5:$F$9997,"="&amp;$B$6,Data!$E$5:$E$9997,"="&amp;B45,Data!$C$5:$C$9997,"&gt;="&amp;'Service Charts'!$B$2,Data!$C$5:$C$9997,"&lt;="&amp;'Service Charts'!$D$2)</f>
        <v>0</v>
      </c>
      <c r="D45" s="43">
        <f>COUNTIFS(Data!$F$5:$F$9997,"="&amp;$B$7,Data!$E$5:$E$9997,"="&amp;B45,Data!$C$5:$C$9997,"&gt;="&amp;'Service Charts'!$B$2,Data!$C$5:$C$9997,"&lt;="&amp;'Service Charts'!$D$2)</f>
        <v>0</v>
      </c>
      <c r="E45" s="43">
        <f>COUNTIFS(Data!$F$5:$F$9997,"="&amp;$B$8,Data!$E$5:$E$9997,"="&amp;B45,Data!$C$5:$C$9997,"&gt;="&amp;'Service Charts'!$B$2,Data!$C$5:$C$9997,"&lt;="&amp;'Service Charts'!$D$2)</f>
        <v>0</v>
      </c>
      <c r="F45" s="57">
        <f>COUNTIFS(Data!$F$5:$F$9997,"="&amp;$B$9,Data!$E$5:$E$9997,"="&amp;B45,Data!$C$5:$C$9997,"&gt;="&amp;'Service Charts'!$B$2,Data!$C$5:$C$9997,"&lt;="&amp;'Service Charts'!$D$2)</f>
        <v>0</v>
      </c>
      <c r="G45" s="57">
        <f>COUNTIFS(Data!$F$5:$F$9997,"="&amp;$B$10,Data!$E$5:$E$9997,"="&amp;B45,Data!$C$5:$C$9997,"&gt;="&amp;'Service Charts'!$B$2,Data!$C$5:$C$9997,"&lt;="&amp;'Service Charts'!$D$2)</f>
        <v>0</v>
      </c>
      <c r="H45" s="57">
        <f>COUNTIFS(Data!$F$5:$F$9997,"="&amp;$B$7,Data!$E$5:$E$9997,"="&amp;B45,Data!$C$5:$C$9997,"&gt;="&amp;'Service Charts'!$B$2,Data!$C$5:$C$9997,"&lt;="&amp;'Service Charts'!$D$2)</f>
        <v>0</v>
      </c>
      <c r="I45" s="57">
        <f t="shared" si="12"/>
        <v>0</v>
      </c>
      <c r="J45" s="58">
        <f t="shared" si="13"/>
        <v>0</v>
      </c>
      <c r="U45" s="59" t="s">
        <v>63</v>
      </c>
      <c r="V45" s="60" t="s">
        <v>216</v>
      </c>
      <c r="W45" s="61" t="s">
        <v>64</v>
      </c>
    </row>
    <row r="46" spans="2:23" ht="14.45" customHeight="1">
      <c r="B46" s="56" t="s">
        <v>107</v>
      </c>
      <c r="C46" s="43">
        <f>COUNTIFS(Data!$F$5:$F$9997,"="&amp;$B$6,Data!$E$5:$E$9997,"="&amp;B46,Data!$C$5:$C$9997,"&gt;="&amp;'Service Charts'!$B$2,Data!$C$5:$C$9997,"&lt;="&amp;'Service Charts'!$D$2)</f>
        <v>0</v>
      </c>
      <c r="D46" s="43">
        <f>COUNTIFS(Data!$F$5:$F$9997,"="&amp;$B$7,Data!$E$5:$E$9997,"="&amp;B46,Data!$C$5:$C$9997,"&gt;="&amp;'Service Charts'!$B$2,Data!$C$5:$C$9997,"&lt;="&amp;'Service Charts'!$D$2)</f>
        <v>0</v>
      </c>
      <c r="E46" s="43">
        <f>COUNTIFS(Data!$F$5:$F$9997,"="&amp;$B$8,Data!$E$5:$E$9997,"="&amp;B46,Data!$C$5:$C$9997,"&gt;="&amp;'Service Charts'!$B$2,Data!$C$5:$C$9997,"&lt;="&amp;'Service Charts'!$D$2)</f>
        <v>0</v>
      </c>
      <c r="F46" s="57">
        <f>COUNTIFS(Data!$F$5:$F$9997,"="&amp;$B$9,Data!$E$5:$E$9997,"="&amp;B46,Data!$C$5:$C$9997,"&gt;="&amp;'Service Charts'!$B$2,Data!$C$5:$C$9997,"&lt;="&amp;'Service Charts'!$D$2)</f>
        <v>0</v>
      </c>
      <c r="G46" s="57">
        <f>COUNTIFS(Data!$F$5:$F$9997,"="&amp;$B$10,Data!$E$5:$E$9997,"="&amp;B46,Data!$C$5:$C$9997,"&gt;="&amp;'Service Charts'!$B$2,Data!$C$5:$C$9997,"&lt;="&amp;'Service Charts'!$D$2)</f>
        <v>0</v>
      </c>
      <c r="H46" s="57">
        <f>COUNTIFS(Data!$F$5:$F$9997,"="&amp;$B$7,Data!$E$5:$E$9997,"="&amp;B46,Data!$C$5:$C$9997,"&gt;="&amp;'Service Charts'!$B$2,Data!$C$5:$C$9997,"&lt;="&amp;'Service Charts'!$D$2)</f>
        <v>0</v>
      </c>
      <c r="I46" s="57">
        <f t="shared" si="12"/>
        <v>0</v>
      </c>
      <c r="J46" s="58">
        <f t="shared" si="13"/>
        <v>0</v>
      </c>
      <c r="U46" s="59" t="s">
        <v>107</v>
      </c>
      <c r="V46" s="60" t="s">
        <v>223</v>
      </c>
      <c r="W46" s="61" t="s">
        <v>139</v>
      </c>
    </row>
    <row r="47" spans="2:23" ht="14.45" customHeight="1">
      <c r="B47" s="56" t="s">
        <v>108</v>
      </c>
      <c r="C47" s="43">
        <f>COUNTIFS(Data!$F$5:$F$9997,"="&amp;$B$6,Data!$E$5:$E$9997,"="&amp;B47,Data!$C$5:$C$9997,"&gt;="&amp;'Service Charts'!$B$2,Data!$C$5:$C$9997,"&lt;="&amp;'Service Charts'!$D$2)</f>
        <v>0</v>
      </c>
      <c r="D47" s="43">
        <f>COUNTIFS(Data!$F$5:$F$9997,"="&amp;$B$7,Data!$E$5:$E$9997,"="&amp;B47,Data!$C$5:$C$9997,"&gt;="&amp;'Service Charts'!$B$2,Data!$C$5:$C$9997,"&lt;="&amp;'Service Charts'!$D$2)</f>
        <v>0</v>
      </c>
      <c r="E47" s="43">
        <f>COUNTIFS(Data!$F$5:$F$9997,"="&amp;$B$8,Data!$E$5:$E$9997,"="&amp;B47,Data!$C$5:$C$9997,"&gt;="&amp;'Service Charts'!$B$2,Data!$C$5:$C$9997,"&lt;="&amp;'Service Charts'!$D$2)</f>
        <v>0</v>
      </c>
      <c r="F47" s="57">
        <f>COUNTIFS(Data!$F$5:$F$9997,"="&amp;$B$9,Data!$E$5:$E$9997,"="&amp;B47,Data!$C$5:$C$9997,"&gt;="&amp;'Service Charts'!$B$2,Data!$C$5:$C$9997,"&lt;="&amp;'Service Charts'!$D$2)</f>
        <v>0</v>
      </c>
      <c r="G47" s="57">
        <f>COUNTIFS(Data!$F$5:$F$9997,"="&amp;$B$10,Data!$E$5:$E$9997,"="&amp;B47,Data!$C$5:$C$9997,"&gt;="&amp;'Service Charts'!$B$2,Data!$C$5:$C$9997,"&lt;="&amp;'Service Charts'!$D$2)</f>
        <v>0</v>
      </c>
      <c r="H47" s="57">
        <f>COUNTIFS(Data!$F$5:$F$9997,"="&amp;$B$7,Data!$E$5:$E$9997,"="&amp;B47,Data!$C$5:$C$9997,"&gt;="&amp;'Service Charts'!$B$2,Data!$C$5:$C$9997,"&lt;="&amp;'Service Charts'!$D$2)</f>
        <v>0</v>
      </c>
      <c r="I47" s="57">
        <f t="shared" si="12"/>
        <v>0</v>
      </c>
      <c r="J47" s="58">
        <f t="shared" si="13"/>
        <v>0</v>
      </c>
      <c r="U47" s="59" t="s">
        <v>108</v>
      </c>
      <c r="V47" s="60" t="s">
        <v>204</v>
      </c>
      <c r="W47" s="61" t="s">
        <v>271</v>
      </c>
    </row>
    <row r="48" spans="2:23" ht="14.45" customHeight="1">
      <c r="B48" s="56" t="s">
        <v>109</v>
      </c>
      <c r="C48" s="43">
        <f>COUNTIFS(Data!$F$5:$F$9997,"="&amp;$B$6,Data!$E$5:$E$9997,"="&amp;B48,Data!$C$5:$C$9997,"&gt;="&amp;'Service Charts'!$B$2,Data!$C$5:$C$9997,"&lt;="&amp;'Service Charts'!$D$2)</f>
        <v>0</v>
      </c>
      <c r="D48" s="43">
        <f>COUNTIFS(Data!$F$5:$F$9997,"="&amp;$B$7,Data!$E$5:$E$9997,"="&amp;B48,Data!$C$5:$C$9997,"&gt;="&amp;'Service Charts'!$B$2,Data!$C$5:$C$9997,"&lt;="&amp;'Service Charts'!$D$2)</f>
        <v>0</v>
      </c>
      <c r="E48" s="43">
        <f>COUNTIFS(Data!$F$5:$F$9997,"="&amp;$B$8,Data!$E$5:$E$9997,"="&amp;B48,Data!$C$5:$C$9997,"&gt;="&amp;'Service Charts'!$B$2,Data!$C$5:$C$9997,"&lt;="&amp;'Service Charts'!$D$2)</f>
        <v>0</v>
      </c>
      <c r="F48" s="57">
        <f>COUNTIFS(Data!$F$5:$F$9997,"="&amp;$B$9,Data!$E$5:$E$9997,"="&amp;B48,Data!$C$5:$C$9997,"&gt;="&amp;'Service Charts'!$B$2,Data!$C$5:$C$9997,"&lt;="&amp;'Service Charts'!$D$2)</f>
        <v>0</v>
      </c>
      <c r="G48" s="57">
        <f>COUNTIFS(Data!$F$5:$F$9997,"="&amp;$B$10,Data!$E$5:$E$9997,"="&amp;B48,Data!$C$5:$C$9997,"&gt;="&amp;'Service Charts'!$B$2,Data!$C$5:$C$9997,"&lt;="&amp;'Service Charts'!$D$2)</f>
        <v>0</v>
      </c>
      <c r="H48" s="57">
        <f>COUNTIFS(Data!$F$5:$F$9997,"="&amp;$B$7,Data!$E$5:$E$9997,"="&amp;B48,Data!$C$5:$C$9997,"&gt;="&amp;'Service Charts'!$B$2,Data!$C$5:$C$9997,"&lt;="&amp;'Service Charts'!$D$2)</f>
        <v>0</v>
      </c>
      <c r="I48" s="57">
        <f t="shared" si="12"/>
        <v>0</v>
      </c>
      <c r="J48" s="58">
        <f t="shared" si="13"/>
        <v>0</v>
      </c>
      <c r="U48" s="59" t="s">
        <v>109</v>
      </c>
      <c r="V48" s="60" t="s">
        <v>209</v>
      </c>
      <c r="W48" s="61" t="s">
        <v>54</v>
      </c>
    </row>
    <row r="49" spans="2:23" ht="14.45" customHeight="1">
      <c r="B49" s="56" t="s">
        <v>110</v>
      </c>
      <c r="C49" s="43">
        <f>COUNTIFS(Data!$F$5:$F$9997,"="&amp;$B$6,Data!$E$5:$E$9997,"="&amp;B49,Data!$C$5:$C$9997,"&gt;="&amp;'Service Charts'!$B$2,Data!$C$5:$C$9997,"&lt;="&amp;'Service Charts'!$D$2)</f>
        <v>0</v>
      </c>
      <c r="D49" s="43">
        <f>COUNTIFS(Data!$F$5:$F$9997,"="&amp;$B$7,Data!$E$5:$E$9997,"="&amp;B49,Data!$C$5:$C$9997,"&gt;="&amp;'Service Charts'!$B$2,Data!$C$5:$C$9997,"&lt;="&amp;'Service Charts'!$D$2)</f>
        <v>0</v>
      </c>
      <c r="E49" s="43">
        <f>COUNTIFS(Data!$F$5:$F$9997,"="&amp;$B$8,Data!$E$5:$E$9997,"="&amp;B49,Data!$C$5:$C$9997,"&gt;="&amp;'Service Charts'!$B$2,Data!$C$5:$C$9997,"&lt;="&amp;'Service Charts'!$D$2)</f>
        <v>0</v>
      </c>
      <c r="F49" s="57">
        <f>COUNTIFS(Data!$F$5:$F$9997,"="&amp;$B$9,Data!$E$5:$E$9997,"="&amp;B49,Data!$C$5:$C$9997,"&gt;="&amp;'Service Charts'!$B$2,Data!$C$5:$C$9997,"&lt;="&amp;'Service Charts'!$D$2)</f>
        <v>0</v>
      </c>
      <c r="G49" s="57">
        <f>COUNTIFS(Data!$F$5:$F$9997,"="&amp;$B$10,Data!$E$5:$E$9997,"="&amp;B49,Data!$C$5:$C$9997,"&gt;="&amp;'Service Charts'!$B$2,Data!$C$5:$C$9997,"&lt;="&amp;'Service Charts'!$D$2)</f>
        <v>0</v>
      </c>
      <c r="H49" s="57">
        <f>COUNTIFS(Data!$F$5:$F$9997,"="&amp;$B$7,Data!$E$5:$E$9997,"="&amp;B49,Data!$C$5:$C$9997,"&gt;="&amp;'Service Charts'!$B$2,Data!$C$5:$C$9997,"&lt;="&amp;'Service Charts'!$D$2)</f>
        <v>0</v>
      </c>
      <c r="I49" s="57">
        <f t="shared" si="12"/>
        <v>0</v>
      </c>
      <c r="J49" s="58">
        <f t="shared" si="13"/>
        <v>0</v>
      </c>
      <c r="U49" s="59" t="s">
        <v>110</v>
      </c>
      <c r="V49" s="60" t="s">
        <v>214</v>
      </c>
      <c r="W49" s="61" t="s">
        <v>140</v>
      </c>
    </row>
    <row r="50" spans="2:23" ht="14.45" customHeight="1">
      <c r="B50" s="56" t="s">
        <v>111</v>
      </c>
      <c r="C50" s="43">
        <f>COUNTIFS(Data!$F$5:$F$9997,"="&amp;$B$6,Data!$E$5:$E$9997,"="&amp;B50,Data!$C$5:$C$9997,"&gt;="&amp;'Service Charts'!$B$2,Data!$C$5:$C$9997,"&lt;="&amp;'Service Charts'!$D$2)</f>
        <v>0</v>
      </c>
      <c r="D50" s="43">
        <f>COUNTIFS(Data!$F$5:$F$9997,"="&amp;$B$7,Data!$E$5:$E$9997,"="&amp;B50,Data!$C$5:$C$9997,"&gt;="&amp;'Service Charts'!$B$2,Data!$C$5:$C$9997,"&lt;="&amp;'Service Charts'!$D$2)</f>
        <v>0</v>
      </c>
      <c r="E50" s="43">
        <f>COUNTIFS(Data!$F$5:$F$9997,"="&amp;$B$8,Data!$E$5:$E$9997,"="&amp;B50,Data!$C$5:$C$9997,"&gt;="&amp;'Service Charts'!$B$2,Data!$C$5:$C$9997,"&lt;="&amp;'Service Charts'!$D$2)</f>
        <v>0</v>
      </c>
      <c r="F50" s="57">
        <f>COUNTIFS(Data!$F$5:$F$9997,"="&amp;$B$9,Data!$E$5:$E$9997,"="&amp;B50,Data!$C$5:$C$9997,"&gt;="&amp;'Service Charts'!$B$2,Data!$C$5:$C$9997,"&lt;="&amp;'Service Charts'!$D$2)</f>
        <v>0</v>
      </c>
      <c r="G50" s="57">
        <f>COUNTIFS(Data!$F$5:$F$9997,"="&amp;$B$10,Data!$E$5:$E$9997,"="&amp;B50,Data!$C$5:$C$9997,"&gt;="&amp;'Service Charts'!$B$2,Data!$C$5:$C$9997,"&lt;="&amp;'Service Charts'!$D$2)</f>
        <v>0</v>
      </c>
      <c r="H50" s="57">
        <f>COUNTIFS(Data!$F$5:$F$9997,"="&amp;$B$7,Data!$E$5:$E$9997,"="&amp;B50,Data!$C$5:$C$9997,"&gt;="&amp;'Service Charts'!$B$2,Data!$C$5:$C$9997,"&lt;="&amp;'Service Charts'!$D$2)</f>
        <v>0</v>
      </c>
      <c r="I50" s="57">
        <f t="shared" si="12"/>
        <v>0</v>
      </c>
      <c r="J50" s="58">
        <f t="shared" si="13"/>
        <v>0</v>
      </c>
      <c r="U50" s="59" t="s">
        <v>111</v>
      </c>
      <c r="V50" s="60" t="s">
        <v>213</v>
      </c>
      <c r="W50" s="61" t="s">
        <v>141</v>
      </c>
    </row>
    <row r="51" spans="2:23" ht="14.45" customHeight="1">
      <c r="B51" s="56" t="s">
        <v>73</v>
      </c>
      <c r="C51" s="43">
        <f>COUNTIFS(Data!$F$5:$F$9997,"="&amp;$B$6,Data!$E$5:$E$9997,"="&amp;B51,Data!$C$5:$C$9997,"&gt;="&amp;'Service Charts'!$B$2,Data!$C$5:$C$9997,"&lt;="&amp;'Service Charts'!$D$2)</f>
        <v>0</v>
      </c>
      <c r="D51" s="43">
        <f>COUNTIFS(Data!$F$5:$F$9997,"="&amp;$B$7,Data!$E$5:$E$9997,"="&amp;B51,Data!$C$5:$C$9997,"&gt;="&amp;'Service Charts'!$B$2,Data!$C$5:$C$9997,"&lt;="&amp;'Service Charts'!$D$2)</f>
        <v>0</v>
      </c>
      <c r="E51" s="43">
        <f>COUNTIFS(Data!$F$5:$F$9997,"="&amp;$B$8,Data!$E$5:$E$9997,"="&amp;B51,Data!$C$5:$C$9997,"&gt;="&amp;'Service Charts'!$B$2,Data!$C$5:$C$9997,"&lt;="&amp;'Service Charts'!$D$2)</f>
        <v>1</v>
      </c>
      <c r="F51" s="57">
        <f>COUNTIFS(Data!$F$5:$F$9997,"="&amp;$B$9,Data!$E$5:$E$9997,"="&amp;B51,Data!$C$5:$C$9997,"&gt;="&amp;'Service Charts'!$B$2,Data!$C$5:$C$9997,"&lt;="&amp;'Service Charts'!$D$2)</f>
        <v>0</v>
      </c>
      <c r="G51" s="57">
        <f>COUNTIFS(Data!$F$5:$F$9997,"="&amp;$B$10,Data!$E$5:$E$9997,"="&amp;B51,Data!$C$5:$C$9997,"&gt;="&amp;'Service Charts'!$B$2,Data!$C$5:$C$9997,"&lt;="&amp;'Service Charts'!$D$2)</f>
        <v>0</v>
      </c>
      <c r="H51" s="57">
        <f>COUNTIFS(Data!$F$5:$F$9997,"="&amp;$B$7,Data!$E$5:$E$9997,"="&amp;B51,Data!$C$5:$C$9997,"&gt;="&amp;'Service Charts'!$B$2,Data!$C$5:$C$9997,"&lt;="&amp;'Service Charts'!$D$2)</f>
        <v>0</v>
      </c>
      <c r="I51" s="57">
        <f t="shared" si="12"/>
        <v>1</v>
      </c>
      <c r="J51" s="58">
        <f t="shared" si="13"/>
        <v>0.05</v>
      </c>
      <c r="U51" s="59" t="s">
        <v>73</v>
      </c>
      <c r="V51" s="60" t="s">
        <v>217</v>
      </c>
      <c r="W51" s="61" t="s">
        <v>142</v>
      </c>
    </row>
    <row r="52" spans="2:23" ht="14.45" customHeight="1">
      <c r="B52" s="56" t="s">
        <v>62</v>
      </c>
      <c r="C52" s="43">
        <f>COUNTIFS(Data!$F$5:$F$9997,"="&amp;$B$6,Data!$E$5:$E$9997,"="&amp;B52,Data!$C$5:$C$9997,"&gt;="&amp;'Service Charts'!$B$2,Data!$C$5:$C$9997,"&lt;="&amp;'Service Charts'!$D$2)</f>
        <v>0</v>
      </c>
      <c r="D52" s="43">
        <f>COUNTIFS(Data!$F$5:$F$9997,"="&amp;$B$7,Data!$E$5:$E$9997,"="&amp;B52,Data!$C$5:$C$9997,"&gt;="&amp;'Service Charts'!$B$2,Data!$C$5:$C$9997,"&lt;="&amp;'Service Charts'!$D$2)</f>
        <v>0</v>
      </c>
      <c r="E52" s="43">
        <f>COUNTIFS(Data!$F$5:$F$9997,"="&amp;$B$8,Data!$E$5:$E$9997,"="&amp;B52,Data!$C$5:$C$9997,"&gt;="&amp;'Service Charts'!$B$2,Data!$C$5:$C$9997,"&lt;="&amp;'Service Charts'!$D$2)</f>
        <v>0</v>
      </c>
      <c r="F52" s="57">
        <f>COUNTIFS(Data!$F$5:$F$9997,"="&amp;$B$9,Data!$E$5:$E$9997,"="&amp;B52,Data!$C$5:$C$9997,"&gt;="&amp;'Service Charts'!$B$2,Data!$C$5:$C$9997,"&lt;="&amp;'Service Charts'!$D$2)</f>
        <v>0</v>
      </c>
      <c r="G52" s="57">
        <f>COUNTIFS(Data!$F$5:$F$9997,"="&amp;$B$10,Data!$E$5:$E$9997,"="&amp;B52,Data!$C$5:$C$9997,"&gt;="&amp;'Service Charts'!$B$2,Data!$C$5:$C$9997,"&lt;="&amp;'Service Charts'!$D$2)</f>
        <v>0</v>
      </c>
      <c r="H52" s="57">
        <f>COUNTIFS(Data!$F$5:$F$9997,"="&amp;$B$7,Data!$E$5:$E$9997,"="&amp;B52,Data!$C$5:$C$9997,"&gt;="&amp;'Service Charts'!$B$2,Data!$C$5:$C$9997,"&lt;="&amp;'Service Charts'!$D$2)</f>
        <v>0</v>
      </c>
      <c r="I52" s="57">
        <f t="shared" si="12"/>
        <v>0</v>
      </c>
      <c r="J52" s="58">
        <f t="shared" si="13"/>
        <v>0</v>
      </c>
      <c r="U52" s="59" t="s">
        <v>62</v>
      </c>
      <c r="V52" s="60" t="s">
        <v>220</v>
      </c>
      <c r="W52" s="61" t="s">
        <v>143</v>
      </c>
    </row>
    <row r="53" spans="2:23" ht="14.45" customHeight="1">
      <c r="B53" s="56" t="s">
        <v>112</v>
      </c>
      <c r="C53" s="43">
        <f>COUNTIFS(Data!$F$5:$F$9997,"="&amp;$B$6,Data!$E$5:$E$9997,"="&amp;B53,Data!$C$5:$C$9997,"&gt;="&amp;'Service Charts'!$B$2,Data!$C$5:$C$9997,"&lt;="&amp;'Service Charts'!$D$2)</f>
        <v>0</v>
      </c>
      <c r="D53" s="43">
        <f>COUNTIFS(Data!$F$5:$F$9997,"="&amp;$B$7,Data!$E$5:$E$9997,"="&amp;B53,Data!$C$5:$C$9997,"&gt;="&amp;'Service Charts'!$B$2,Data!$C$5:$C$9997,"&lt;="&amp;'Service Charts'!$D$2)</f>
        <v>0</v>
      </c>
      <c r="E53" s="43">
        <f>COUNTIFS(Data!$F$5:$F$9997,"="&amp;$B$8,Data!$E$5:$E$9997,"="&amp;B53,Data!$C$5:$C$9997,"&gt;="&amp;'Service Charts'!$B$2,Data!$C$5:$C$9997,"&lt;="&amp;'Service Charts'!$D$2)</f>
        <v>0</v>
      </c>
      <c r="F53" s="57">
        <f>COUNTIFS(Data!$F$5:$F$9997,"="&amp;$B$9,Data!$E$5:$E$9997,"="&amp;B53,Data!$C$5:$C$9997,"&gt;="&amp;'Service Charts'!$B$2,Data!$C$5:$C$9997,"&lt;="&amp;'Service Charts'!$D$2)</f>
        <v>0</v>
      </c>
      <c r="G53" s="57">
        <f>COUNTIFS(Data!$F$5:$F$9997,"="&amp;$B$10,Data!$E$5:$E$9997,"="&amp;B53,Data!$C$5:$C$9997,"&gt;="&amp;'Service Charts'!$B$2,Data!$C$5:$C$9997,"&lt;="&amp;'Service Charts'!$D$2)</f>
        <v>0</v>
      </c>
      <c r="H53" s="57">
        <f>COUNTIFS(Data!$F$5:$F$9997,"="&amp;$B$7,Data!$E$5:$E$9997,"="&amp;B53,Data!$C$5:$C$9997,"&gt;="&amp;'Service Charts'!$B$2,Data!$C$5:$C$9997,"&lt;="&amp;'Service Charts'!$D$2)</f>
        <v>0</v>
      </c>
      <c r="I53" s="57">
        <f t="shared" si="12"/>
        <v>0</v>
      </c>
      <c r="J53" s="58">
        <f t="shared" si="13"/>
        <v>0</v>
      </c>
      <c r="U53" s="59" t="s">
        <v>112</v>
      </c>
      <c r="V53" s="60" t="s">
        <v>227</v>
      </c>
      <c r="W53" s="61" t="s">
        <v>144</v>
      </c>
    </row>
    <row r="54" spans="2:23" ht="14.45" customHeight="1">
      <c r="B54" s="56" t="s">
        <v>113</v>
      </c>
      <c r="C54" s="43">
        <f>COUNTIFS(Data!$F$5:$F$9997,"="&amp;$B$6,Data!$E$5:$E$9997,"="&amp;B54,Data!$C$5:$C$9997,"&gt;="&amp;'Service Charts'!$B$2,Data!$C$5:$C$9997,"&lt;="&amp;'Service Charts'!$D$2)</f>
        <v>0</v>
      </c>
      <c r="D54" s="43">
        <f>COUNTIFS(Data!$F$5:$F$9997,"="&amp;$B$7,Data!$E$5:$E$9997,"="&amp;B54,Data!$C$5:$C$9997,"&gt;="&amp;'Service Charts'!$B$2,Data!$C$5:$C$9997,"&lt;="&amp;'Service Charts'!$D$2)</f>
        <v>0</v>
      </c>
      <c r="E54" s="43">
        <f>COUNTIFS(Data!$F$5:$F$9997,"="&amp;$B$8,Data!$E$5:$E$9997,"="&amp;B54,Data!$C$5:$C$9997,"&gt;="&amp;'Service Charts'!$B$2,Data!$C$5:$C$9997,"&lt;="&amp;'Service Charts'!$D$2)</f>
        <v>0</v>
      </c>
      <c r="F54" s="57">
        <f>COUNTIFS(Data!$F$5:$F$9997,"="&amp;$B$9,Data!$E$5:$E$9997,"="&amp;B54,Data!$C$5:$C$9997,"&gt;="&amp;'Service Charts'!$B$2,Data!$C$5:$C$9997,"&lt;="&amp;'Service Charts'!$D$2)</f>
        <v>0</v>
      </c>
      <c r="G54" s="57">
        <f>COUNTIFS(Data!$F$5:$F$9997,"="&amp;$B$10,Data!$E$5:$E$9997,"="&amp;B54,Data!$C$5:$C$9997,"&gt;="&amp;'Service Charts'!$B$2,Data!$C$5:$C$9997,"&lt;="&amp;'Service Charts'!$D$2)</f>
        <v>0</v>
      </c>
      <c r="H54" s="57">
        <f>COUNTIFS(Data!$F$5:$F$9997,"="&amp;$B$7,Data!$E$5:$E$9997,"="&amp;B54,Data!$C$5:$C$9997,"&gt;="&amp;'Service Charts'!$B$2,Data!$C$5:$C$9997,"&lt;="&amp;'Service Charts'!$D$2)</f>
        <v>0</v>
      </c>
      <c r="I54" s="57">
        <f t="shared" si="12"/>
        <v>0</v>
      </c>
      <c r="J54" s="58">
        <f t="shared" si="13"/>
        <v>0</v>
      </c>
      <c r="U54" s="59" t="s">
        <v>113</v>
      </c>
      <c r="V54" s="60" t="s">
        <v>230</v>
      </c>
      <c r="W54" s="61" t="s">
        <v>68</v>
      </c>
    </row>
    <row r="55" spans="2:23" ht="14.45" customHeight="1">
      <c r="B55" s="64" t="s">
        <v>114</v>
      </c>
      <c r="C55" s="43">
        <f>COUNTIFS(Data!$F$5:$F$9997,"="&amp;$B$6,Data!$E$5:$E$9997,"="&amp;B55,Data!$C$5:$C$9997,"&gt;="&amp;'Service Charts'!$B$2,Data!$C$5:$C$9997,"&lt;="&amp;'Service Charts'!$D$2)</f>
        <v>0</v>
      </c>
      <c r="D55" s="43">
        <f>COUNTIFS(Data!$F$5:$F$9997,"="&amp;$B$7,Data!$E$5:$E$9997,"="&amp;B55,Data!$C$5:$C$9997,"&gt;="&amp;'Service Charts'!$B$2,Data!$C$5:$C$9997,"&lt;="&amp;'Service Charts'!$D$2)</f>
        <v>0</v>
      </c>
      <c r="E55" s="43">
        <f>COUNTIFS(Data!$F$5:$F$9997,"="&amp;$B$8,Data!$E$5:$E$9997,"="&amp;B55,Data!$C$5:$C$9997,"&gt;="&amp;'Service Charts'!$B$2,Data!$C$5:$C$9997,"&lt;="&amp;'Service Charts'!$D$2)</f>
        <v>0</v>
      </c>
      <c r="F55" s="57">
        <f>COUNTIFS(Data!$F$5:$F$9997,"="&amp;$B$9,Data!$E$5:$E$9997,"="&amp;B55,Data!$C$5:$C$9997,"&gt;="&amp;'Service Charts'!$B$2,Data!$C$5:$C$9997,"&lt;="&amp;'Service Charts'!$D$2)</f>
        <v>0</v>
      </c>
      <c r="G55" s="57">
        <f>COUNTIFS(Data!$F$5:$F$9997,"="&amp;$B$10,Data!$E$5:$E$9997,"="&amp;B55,Data!$C$5:$C$9997,"&gt;="&amp;'Service Charts'!$B$2,Data!$C$5:$C$9997,"&lt;="&amp;'Service Charts'!$D$2)</f>
        <v>0</v>
      </c>
      <c r="H55" s="57">
        <f>COUNTIFS(Data!$F$5:$F$9997,"="&amp;$B$7,Data!$E$5:$E$9997,"="&amp;B55,Data!$C$5:$C$9997,"&gt;="&amp;'Service Charts'!$B$2,Data!$C$5:$C$9997,"&lt;="&amp;'Service Charts'!$D$2)</f>
        <v>0</v>
      </c>
      <c r="I55" s="57">
        <f t="shared" si="12"/>
        <v>0</v>
      </c>
      <c r="J55" s="58">
        <f t="shared" si="13"/>
        <v>0</v>
      </c>
      <c r="U55" s="65" t="s">
        <v>114</v>
      </c>
      <c r="V55" s="60" t="s">
        <v>203</v>
      </c>
      <c r="W55" s="61" t="s">
        <v>40</v>
      </c>
    </row>
    <row r="56" spans="2:23" ht="14.45" customHeight="1">
      <c r="B56" s="56" t="s">
        <v>115</v>
      </c>
      <c r="C56" s="43">
        <f>COUNTIFS(Data!$F$5:$F$9997,"="&amp;$B$6,Data!$E$5:$E$9997,"="&amp;B56,Data!$C$5:$C$9997,"&gt;="&amp;'Service Charts'!$B$2,Data!$C$5:$C$9997,"&lt;="&amp;'Service Charts'!$D$2)</f>
        <v>0</v>
      </c>
      <c r="D56" s="43">
        <f>COUNTIFS(Data!$F$5:$F$9997,"="&amp;$B$7,Data!$E$5:$E$9997,"="&amp;B56,Data!$C$5:$C$9997,"&gt;="&amp;'Service Charts'!$B$2,Data!$C$5:$C$9997,"&lt;="&amp;'Service Charts'!$D$2)</f>
        <v>0</v>
      </c>
      <c r="E56" s="43">
        <f>COUNTIFS(Data!$F$5:$F$9997,"="&amp;$B$8,Data!$E$5:$E$9997,"="&amp;B56,Data!$C$5:$C$9997,"&gt;="&amp;'Service Charts'!$B$2,Data!$C$5:$C$9997,"&lt;="&amp;'Service Charts'!$D$2)</f>
        <v>0</v>
      </c>
      <c r="F56" s="57">
        <f>COUNTIFS(Data!$F$5:$F$9997,"="&amp;$B$9,Data!$E$5:$E$9997,"="&amp;B56,Data!$C$5:$C$9997,"&gt;="&amp;'Service Charts'!$B$2,Data!$C$5:$C$9997,"&lt;="&amp;'Service Charts'!$D$2)</f>
        <v>0</v>
      </c>
      <c r="G56" s="57">
        <f>COUNTIFS(Data!$F$5:$F$9997,"="&amp;$B$10,Data!$E$5:$E$9997,"="&amp;B56,Data!$C$5:$C$9997,"&gt;="&amp;'Service Charts'!$B$2,Data!$C$5:$C$9997,"&lt;="&amp;'Service Charts'!$D$2)</f>
        <v>0</v>
      </c>
      <c r="H56" s="57">
        <f>COUNTIFS(Data!$F$5:$F$9997,"="&amp;$B$7,Data!$E$5:$E$9997,"="&amp;B56,Data!$C$5:$C$9997,"&gt;="&amp;'Service Charts'!$B$2,Data!$C$5:$C$9997,"&lt;="&amp;'Service Charts'!$D$2)</f>
        <v>0</v>
      </c>
      <c r="I56" s="57">
        <f t="shared" si="12"/>
        <v>0</v>
      </c>
      <c r="J56" s="58">
        <f t="shared" si="13"/>
        <v>0</v>
      </c>
      <c r="U56" s="59" t="s">
        <v>115</v>
      </c>
      <c r="V56" s="60" t="s">
        <v>205</v>
      </c>
      <c r="W56" s="61" t="s">
        <v>145</v>
      </c>
    </row>
    <row r="57" spans="2:23" ht="14.45" customHeight="1">
      <c r="B57" s="56" t="s">
        <v>67</v>
      </c>
      <c r="C57" s="43">
        <f>COUNTIFS(Data!$F$5:$F$9997,"="&amp;$B$6,Data!$E$5:$E$9997,"="&amp;B57,Data!$C$5:$C$9997,"&gt;="&amp;'Service Charts'!$B$2,Data!$C$5:$C$9997,"&lt;="&amp;'Service Charts'!$D$2)</f>
        <v>0</v>
      </c>
      <c r="D57" s="43">
        <f>COUNTIFS(Data!$F$5:$F$9997,"="&amp;$B$7,Data!$E$5:$E$9997,"="&amp;B57,Data!$C$5:$C$9997,"&gt;="&amp;'Service Charts'!$B$2,Data!$C$5:$C$9997,"&lt;="&amp;'Service Charts'!$D$2)</f>
        <v>0</v>
      </c>
      <c r="E57" s="43">
        <f>COUNTIFS(Data!$F$5:$F$9997,"="&amp;$B$8,Data!$E$5:$E$9997,"="&amp;B57,Data!$C$5:$C$9997,"&gt;="&amp;'Service Charts'!$B$2,Data!$C$5:$C$9997,"&lt;="&amp;'Service Charts'!$D$2)</f>
        <v>0</v>
      </c>
      <c r="F57" s="57">
        <f>COUNTIFS(Data!$F$5:$F$9997,"="&amp;$B$9,Data!$E$5:$E$9997,"="&amp;B57,Data!$C$5:$C$9997,"&gt;="&amp;'Service Charts'!$B$2,Data!$C$5:$C$9997,"&lt;="&amp;'Service Charts'!$D$2)</f>
        <v>0</v>
      </c>
      <c r="G57" s="57">
        <f>COUNTIFS(Data!$F$5:$F$9997,"="&amp;$B$10,Data!$E$5:$E$9997,"="&amp;B57,Data!$C$5:$C$9997,"&gt;="&amp;'Service Charts'!$B$2,Data!$C$5:$C$9997,"&lt;="&amp;'Service Charts'!$D$2)</f>
        <v>0</v>
      </c>
      <c r="H57" s="57">
        <f>COUNTIFS(Data!$F$5:$F$9997,"="&amp;$B$7,Data!$E$5:$E$9997,"="&amp;B57,Data!$C$5:$C$9997,"&gt;="&amp;'Service Charts'!$B$2,Data!$C$5:$C$9997,"&lt;="&amp;'Service Charts'!$D$2)</f>
        <v>0</v>
      </c>
      <c r="I57" s="57">
        <f t="shared" si="12"/>
        <v>0</v>
      </c>
      <c r="J57" s="58">
        <f t="shared" si="13"/>
        <v>0</v>
      </c>
      <c r="U57" s="59" t="s">
        <v>67</v>
      </c>
      <c r="V57" s="66" t="s">
        <v>231</v>
      </c>
      <c r="W57" s="61" t="s">
        <v>146</v>
      </c>
    </row>
    <row r="58" spans="2:23" ht="14.45" customHeight="1">
      <c r="B58" s="56" t="s">
        <v>116</v>
      </c>
      <c r="C58" s="43">
        <f>COUNTIFS(Data!$F$5:$F$9997,"="&amp;$B$6,Data!$E$5:$E$9997,"="&amp;B58,Data!$C$5:$C$9997,"&gt;="&amp;'Service Charts'!$B$2,Data!$C$5:$C$9997,"&lt;="&amp;'Service Charts'!$D$2)</f>
        <v>0</v>
      </c>
      <c r="D58" s="43">
        <f>COUNTIFS(Data!$F$5:$F$9997,"="&amp;$B$7,Data!$E$5:$E$9997,"="&amp;B58,Data!$C$5:$C$9997,"&gt;="&amp;'Service Charts'!$B$2,Data!$C$5:$C$9997,"&lt;="&amp;'Service Charts'!$D$2)</f>
        <v>0</v>
      </c>
      <c r="E58" s="43">
        <f>COUNTIFS(Data!$F$5:$F$9997,"="&amp;$B$8,Data!$E$5:$E$9997,"="&amp;B58,Data!$C$5:$C$9997,"&gt;="&amp;'Service Charts'!$B$2,Data!$C$5:$C$9997,"&lt;="&amp;'Service Charts'!$D$2)</f>
        <v>0</v>
      </c>
      <c r="F58" s="57">
        <f>COUNTIFS(Data!$F$5:$F$9997,"="&amp;$B$9,Data!$E$5:$E$9997,"="&amp;B58,Data!$C$5:$C$9997,"&gt;="&amp;'Service Charts'!$B$2,Data!$C$5:$C$9997,"&lt;="&amp;'Service Charts'!$D$2)</f>
        <v>0</v>
      </c>
      <c r="G58" s="57">
        <f>COUNTIFS(Data!$F$5:$F$9997,"="&amp;$B$10,Data!$E$5:$E$9997,"="&amp;B58,Data!$C$5:$C$9997,"&gt;="&amp;'Service Charts'!$B$2,Data!$C$5:$C$9997,"&lt;="&amp;'Service Charts'!$D$2)</f>
        <v>0</v>
      </c>
      <c r="H58" s="57">
        <f>COUNTIFS(Data!$F$5:$F$9997,"="&amp;$B$7,Data!$E$5:$E$9997,"="&amp;B58,Data!$C$5:$C$9997,"&gt;="&amp;'Service Charts'!$B$2,Data!$C$5:$C$9997,"&lt;="&amp;'Service Charts'!$D$2)</f>
        <v>0</v>
      </c>
      <c r="I58" s="57">
        <f t="shared" si="12"/>
        <v>0</v>
      </c>
      <c r="J58" s="58">
        <f t="shared" si="13"/>
        <v>0</v>
      </c>
      <c r="U58" s="59" t="s">
        <v>116</v>
      </c>
      <c r="V58" s="37"/>
      <c r="W58" s="61" t="s">
        <v>147</v>
      </c>
    </row>
    <row r="59" spans="2:23" ht="14.45" customHeight="1">
      <c r="B59" s="56" t="s">
        <v>117</v>
      </c>
      <c r="C59" s="43">
        <f>COUNTIFS(Data!$F$5:$F$9997,"="&amp;$B$6,Data!$E$5:$E$9997,"="&amp;B59,Data!$C$5:$C$9997,"&gt;="&amp;'Service Charts'!$B$2,Data!$C$5:$C$9997,"&lt;="&amp;'Service Charts'!$D$2)</f>
        <v>0</v>
      </c>
      <c r="D59" s="43">
        <f>COUNTIFS(Data!$F$5:$F$9997,"="&amp;$B$7,Data!$E$5:$E$9997,"="&amp;B59,Data!$C$5:$C$9997,"&gt;="&amp;'Service Charts'!$B$2,Data!$C$5:$C$9997,"&lt;="&amp;'Service Charts'!$D$2)</f>
        <v>0</v>
      </c>
      <c r="E59" s="43">
        <f>COUNTIFS(Data!$F$5:$F$9997,"="&amp;$B$8,Data!$E$5:$E$9997,"="&amp;B59,Data!$C$5:$C$9997,"&gt;="&amp;'Service Charts'!$B$2,Data!$C$5:$C$9997,"&lt;="&amp;'Service Charts'!$D$2)</f>
        <v>0</v>
      </c>
      <c r="F59" s="57">
        <f>COUNTIFS(Data!$F$5:$F$9997,"="&amp;$B$9,Data!$E$5:$E$9997,"="&amp;B59,Data!$C$5:$C$9997,"&gt;="&amp;'Service Charts'!$B$2,Data!$C$5:$C$9997,"&lt;="&amp;'Service Charts'!$D$2)</f>
        <v>0</v>
      </c>
      <c r="G59" s="57">
        <f>COUNTIFS(Data!$F$5:$F$9997,"="&amp;$B$10,Data!$E$5:$E$9997,"="&amp;B59,Data!$C$5:$C$9997,"&gt;="&amp;'Service Charts'!$B$2,Data!$C$5:$C$9997,"&lt;="&amp;'Service Charts'!$D$2)</f>
        <v>0</v>
      </c>
      <c r="H59" s="57">
        <f>COUNTIFS(Data!$F$5:$F$9997,"="&amp;$B$7,Data!$E$5:$E$9997,"="&amp;B59,Data!$C$5:$C$9997,"&gt;="&amp;'Service Charts'!$B$2,Data!$C$5:$C$9997,"&lt;="&amp;'Service Charts'!$D$2)</f>
        <v>0</v>
      </c>
      <c r="I59" s="57">
        <f t="shared" si="12"/>
        <v>0</v>
      </c>
      <c r="J59" s="58">
        <f t="shared" si="13"/>
        <v>0</v>
      </c>
      <c r="U59" s="59" t="s">
        <v>117</v>
      </c>
      <c r="V59" s="37"/>
      <c r="W59" s="61" t="s">
        <v>35</v>
      </c>
    </row>
    <row r="60" spans="2:23" ht="14.45" customHeight="1">
      <c r="B60" s="56" t="s">
        <v>118</v>
      </c>
      <c r="C60" s="43">
        <f>COUNTIFS(Data!$F$5:$F$9997,"="&amp;$B$6,Data!$E$5:$E$9997,"="&amp;B60,Data!$C$5:$C$9997,"&gt;="&amp;'Service Charts'!$B$2,Data!$C$5:$C$9997,"&lt;="&amp;'Service Charts'!$D$2)</f>
        <v>0</v>
      </c>
      <c r="D60" s="43">
        <f>COUNTIFS(Data!$F$5:$F$9997,"="&amp;$B$7,Data!$E$5:$E$9997,"="&amp;B60,Data!$C$5:$C$9997,"&gt;="&amp;'Service Charts'!$B$2,Data!$C$5:$C$9997,"&lt;="&amp;'Service Charts'!$D$2)</f>
        <v>0</v>
      </c>
      <c r="E60" s="43">
        <f>COUNTIFS(Data!$F$5:$F$9997,"="&amp;$B$8,Data!$E$5:$E$9997,"="&amp;B60,Data!$C$5:$C$9997,"&gt;="&amp;'Service Charts'!$B$2,Data!$C$5:$C$9997,"&lt;="&amp;'Service Charts'!$D$2)</f>
        <v>0</v>
      </c>
      <c r="F60" s="57">
        <f>COUNTIFS(Data!$F$5:$F$9997,"="&amp;$B$9,Data!$E$5:$E$9997,"="&amp;B60,Data!$C$5:$C$9997,"&gt;="&amp;'Service Charts'!$B$2,Data!$C$5:$C$9997,"&lt;="&amp;'Service Charts'!$D$2)</f>
        <v>0</v>
      </c>
      <c r="G60" s="57">
        <f>COUNTIFS(Data!$F$5:$F$9997,"="&amp;$B$10,Data!$E$5:$E$9997,"="&amp;B60,Data!$C$5:$C$9997,"&gt;="&amp;'Service Charts'!$B$2,Data!$C$5:$C$9997,"&lt;="&amp;'Service Charts'!$D$2)</f>
        <v>0</v>
      </c>
      <c r="H60" s="57">
        <f>COUNTIFS(Data!$F$5:$F$9997,"="&amp;$B$7,Data!$E$5:$E$9997,"="&amp;B60,Data!$C$5:$C$9997,"&gt;="&amp;'Service Charts'!$B$2,Data!$C$5:$C$9997,"&lt;="&amp;'Service Charts'!$D$2)</f>
        <v>0</v>
      </c>
      <c r="I60" s="57">
        <f t="shared" si="12"/>
        <v>0</v>
      </c>
      <c r="J60" s="58">
        <f t="shared" si="13"/>
        <v>0</v>
      </c>
      <c r="U60" s="59" t="s">
        <v>118</v>
      </c>
      <c r="V60" s="37"/>
      <c r="W60" s="61" t="s">
        <v>148</v>
      </c>
    </row>
    <row r="61" spans="2:23" ht="14.45" customHeight="1">
      <c r="B61" s="56" t="s">
        <v>119</v>
      </c>
      <c r="C61" s="43">
        <f>COUNTIFS(Data!$F$5:$F$9997,"="&amp;$B$6,Data!$E$5:$E$9997,"="&amp;B61,Data!$C$5:$C$9997,"&gt;="&amp;'Service Charts'!$B$2,Data!$C$5:$C$9997,"&lt;="&amp;'Service Charts'!$D$2)</f>
        <v>0</v>
      </c>
      <c r="D61" s="43">
        <f>COUNTIFS(Data!$F$5:$F$9997,"="&amp;$B$7,Data!$E$5:$E$9997,"="&amp;B61,Data!$C$5:$C$9997,"&gt;="&amp;'Service Charts'!$B$2,Data!$C$5:$C$9997,"&lt;="&amp;'Service Charts'!$D$2)</f>
        <v>0</v>
      </c>
      <c r="E61" s="43">
        <f>COUNTIFS(Data!$F$5:$F$9997,"="&amp;$B$8,Data!$E$5:$E$9997,"="&amp;B61,Data!$C$5:$C$9997,"&gt;="&amp;'Service Charts'!$B$2,Data!$C$5:$C$9997,"&lt;="&amp;'Service Charts'!$D$2)</f>
        <v>0</v>
      </c>
      <c r="F61" s="57">
        <f>COUNTIFS(Data!$F$5:$F$9997,"="&amp;$B$9,Data!$E$5:$E$9997,"="&amp;B61,Data!$C$5:$C$9997,"&gt;="&amp;'Service Charts'!$B$2,Data!$C$5:$C$9997,"&lt;="&amp;'Service Charts'!$D$2)</f>
        <v>0</v>
      </c>
      <c r="G61" s="57">
        <f>COUNTIFS(Data!$F$5:$F$9997,"="&amp;$B$10,Data!$E$5:$E$9997,"="&amp;B61,Data!$C$5:$C$9997,"&gt;="&amp;'Service Charts'!$B$2,Data!$C$5:$C$9997,"&lt;="&amp;'Service Charts'!$D$2)</f>
        <v>0</v>
      </c>
      <c r="H61" s="57">
        <f>COUNTIFS(Data!$F$5:$F$9997,"="&amp;$B$7,Data!$E$5:$E$9997,"="&amp;B61,Data!$C$5:$C$9997,"&gt;="&amp;'Service Charts'!$B$2,Data!$C$5:$C$9997,"&lt;="&amp;'Service Charts'!$D$2)</f>
        <v>0</v>
      </c>
      <c r="I61" s="57">
        <f t="shared" si="12"/>
        <v>0</v>
      </c>
      <c r="J61" s="58">
        <f t="shared" si="13"/>
        <v>0</v>
      </c>
      <c r="U61" s="59" t="s">
        <v>119</v>
      </c>
      <c r="V61" s="37"/>
      <c r="W61" s="61" t="s">
        <v>149</v>
      </c>
    </row>
    <row r="62" spans="2:23" ht="14.45" customHeight="1">
      <c r="B62" s="56" t="s">
        <v>76</v>
      </c>
      <c r="C62" s="43">
        <f>COUNTIFS(Data!$F$5:$F$9997,"="&amp;$B$6,Data!$E$5:$E$9997,"="&amp;B62,Data!$C$5:$C$9997,"&gt;="&amp;'Service Charts'!$B$2,Data!$C$5:$C$9997,"&lt;="&amp;'Service Charts'!$D$2)</f>
        <v>0</v>
      </c>
      <c r="D62" s="43">
        <f>COUNTIFS(Data!$F$5:$F$9997,"="&amp;$B$7,Data!$E$5:$E$9997,"="&amp;B62,Data!$C$5:$C$9997,"&gt;="&amp;'Service Charts'!$B$2,Data!$C$5:$C$9997,"&lt;="&amp;'Service Charts'!$D$2)</f>
        <v>0</v>
      </c>
      <c r="E62" s="43">
        <f>COUNTIFS(Data!$F$5:$F$9997,"="&amp;$B$8,Data!$E$5:$E$9997,"="&amp;B62,Data!$C$5:$C$9997,"&gt;="&amp;'Service Charts'!$B$2,Data!$C$5:$C$9997,"&lt;="&amp;'Service Charts'!$D$2)</f>
        <v>0</v>
      </c>
      <c r="F62" s="57">
        <f>COUNTIFS(Data!$F$5:$F$9997,"="&amp;$B$9,Data!$E$5:$E$9997,"="&amp;B62,Data!$C$5:$C$9997,"&gt;="&amp;'Service Charts'!$B$2,Data!$C$5:$C$9997,"&lt;="&amp;'Service Charts'!$D$2)</f>
        <v>0</v>
      </c>
      <c r="G62" s="57">
        <f>COUNTIFS(Data!$F$5:$F$9997,"="&amp;$B$10,Data!$E$5:$E$9997,"="&amp;B62,Data!$C$5:$C$9997,"&gt;="&amp;'Service Charts'!$B$2,Data!$C$5:$C$9997,"&lt;="&amp;'Service Charts'!$D$2)</f>
        <v>0</v>
      </c>
      <c r="H62" s="57">
        <f>COUNTIFS(Data!$F$5:$F$9997,"="&amp;$B$7,Data!$E$5:$E$9997,"="&amp;B62,Data!$C$5:$C$9997,"&gt;="&amp;'Service Charts'!$B$2,Data!$C$5:$C$9997,"&lt;="&amp;'Service Charts'!$D$2)</f>
        <v>0</v>
      </c>
      <c r="I62" s="57">
        <f t="shared" si="12"/>
        <v>0</v>
      </c>
      <c r="J62" s="58">
        <f t="shared" si="13"/>
        <v>0</v>
      </c>
      <c r="U62" s="67" t="s">
        <v>76</v>
      </c>
      <c r="V62" s="37"/>
      <c r="W62" s="61" t="s">
        <v>50</v>
      </c>
    </row>
    <row r="63" spans="2:23" ht="14.45" customHeight="1">
      <c r="B63" s="68" t="s">
        <v>120</v>
      </c>
      <c r="C63" s="43">
        <f>COUNTIFS(Data!$F$5:$F$9997,"="&amp;$B$6,Data!$E$5:$E$9997,"="&amp;B63,Data!$C$5:$C$9997,"&gt;="&amp;'Service Charts'!$B$2,Data!$C$5:$C$9997,"&lt;="&amp;'Service Charts'!$D$2)</f>
        <v>0</v>
      </c>
      <c r="D63" s="43">
        <f>COUNTIFS(Data!$F$5:$F$9997,"="&amp;$B$7,Data!$E$5:$E$9997,"="&amp;B63,Data!$C$5:$C$9997,"&gt;="&amp;'Service Charts'!$B$2,Data!$C$5:$C$9997,"&lt;="&amp;'Service Charts'!$D$2)</f>
        <v>0</v>
      </c>
      <c r="E63" s="43">
        <f>COUNTIFS(Data!$F$5:$F$9997,"="&amp;$B$8,Data!$E$5:$E$9997,"="&amp;B63,Data!$C$5:$C$9997,"&gt;="&amp;'Service Charts'!$B$2,Data!$C$5:$C$9997,"&lt;="&amp;'Service Charts'!$D$2)</f>
        <v>0</v>
      </c>
      <c r="F63" s="57">
        <f>COUNTIFS(Data!$F$5:$F$9997,"="&amp;$B$9,Data!$E$5:$E$9997,"="&amp;B63,Data!$C$5:$C$9997,"&gt;="&amp;'Service Charts'!$B$2,Data!$C$5:$C$9997,"&lt;="&amp;'Service Charts'!$D$2)</f>
        <v>0</v>
      </c>
      <c r="G63" s="57">
        <f>COUNTIFS(Data!$F$5:$F$9997,"="&amp;$B$10,Data!$E$5:$E$9997,"="&amp;B63,Data!$C$5:$C$9997,"&gt;="&amp;'Service Charts'!$B$2,Data!$C$5:$C$9997,"&lt;="&amp;'Service Charts'!$D$2)</f>
        <v>0</v>
      </c>
      <c r="H63" s="57">
        <f>COUNTIFS(Data!$F$5:$F$9997,"="&amp;$B$7,Data!$E$5:$E$9997,"="&amp;B63,Data!$C$5:$C$9997,"&gt;="&amp;'Service Charts'!$B$2,Data!$C$5:$C$9997,"&lt;="&amp;'Service Charts'!$D$2)</f>
        <v>0</v>
      </c>
      <c r="I63" s="57">
        <f t="shared" si="12"/>
        <v>0</v>
      </c>
      <c r="J63" s="58">
        <f t="shared" si="13"/>
        <v>0</v>
      </c>
      <c r="U63" s="37"/>
      <c r="V63" s="37"/>
      <c r="W63" s="61" t="s">
        <v>150</v>
      </c>
    </row>
    <row r="64" spans="2:23" ht="14.45" customHeight="1">
      <c r="B64" s="68" t="s">
        <v>121</v>
      </c>
      <c r="C64" s="43">
        <f>COUNTIFS(Data!$F$5:$F$9997,"="&amp;$B$6,Data!$E$5:$E$9997,"="&amp;B64,Data!$C$5:$C$9997,"&gt;="&amp;'Service Charts'!$B$2,Data!$C$5:$C$9997,"&lt;="&amp;'Service Charts'!$D$2)</f>
        <v>1</v>
      </c>
      <c r="D64" s="43">
        <f>COUNTIFS(Data!$F$5:$F$9997,"="&amp;$B$7,Data!$E$5:$E$9997,"="&amp;B64,Data!$C$5:$C$9997,"&gt;="&amp;'Service Charts'!$B$2,Data!$C$5:$C$9997,"&lt;="&amp;'Service Charts'!$D$2)</f>
        <v>0</v>
      </c>
      <c r="E64" s="43">
        <f>COUNTIFS(Data!$F$5:$F$9997,"="&amp;$B$8,Data!$E$5:$E$9997,"="&amp;B64,Data!$C$5:$C$9997,"&gt;="&amp;'Service Charts'!$B$2,Data!$C$5:$C$9997,"&lt;="&amp;'Service Charts'!$D$2)</f>
        <v>0</v>
      </c>
      <c r="F64" s="57">
        <f>COUNTIFS(Data!$F$5:$F$9997,"="&amp;$B$9,Data!$E$5:$E$9997,"="&amp;B64,Data!$C$5:$C$9997,"&gt;="&amp;'Service Charts'!$B$2,Data!$C$5:$C$9997,"&lt;="&amp;'Service Charts'!$D$2)</f>
        <v>0</v>
      </c>
      <c r="G64" s="57">
        <f>COUNTIFS(Data!$F$5:$F$9997,"="&amp;$B$10,Data!$E$5:$E$9997,"="&amp;B64,Data!$C$5:$C$9997,"&gt;="&amp;'Service Charts'!$B$2,Data!$C$5:$C$9997,"&lt;="&amp;'Service Charts'!$D$2)</f>
        <v>0</v>
      </c>
      <c r="H64" s="57">
        <f>COUNTIFS(Data!$F$5:$F$9997,"="&amp;$B$7,Data!$E$5:$E$9997,"="&amp;B64,Data!$C$5:$C$9997,"&gt;="&amp;'Service Charts'!$B$2,Data!$C$5:$C$9997,"&lt;="&amp;'Service Charts'!$D$2)</f>
        <v>0</v>
      </c>
      <c r="I64" s="57">
        <f t="shared" si="12"/>
        <v>1</v>
      </c>
      <c r="J64" s="58">
        <f t="shared" si="13"/>
        <v>0.05</v>
      </c>
      <c r="U64" s="37"/>
      <c r="V64" s="37"/>
      <c r="W64" s="61" t="s">
        <v>151</v>
      </c>
    </row>
    <row r="65" spans="2:23" ht="14.45" customHeight="1">
      <c r="B65" s="68" t="s">
        <v>122</v>
      </c>
      <c r="C65" s="43">
        <f>COUNTIFS(Data!$F$5:$F$9997,"="&amp;$B$6,Data!$E$5:$E$9997,"="&amp;B65,Data!$C$5:$C$9997,"&gt;="&amp;'Service Charts'!$B$2,Data!$C$5:$C$9997,"&lt;="&amp;'Service Charts'!$D$2)</f>
        <v>0</v>
      </c>
      <c r="D65" s="43">
        <f>COUNTIFS(Data!$F$5:$F$9997,"="&amp;$B$7,Data!$E$5:$E$9997,"="&amp;B65,Data!$C$5:$C$9997,"&gt;="&amp;'Service Charts'!$B$2,Data!$C$5:$C$9997,"&lt;="&amp;'Service Charts'!$D$2)</f>
        <v>0</v>
      </c>
      <c r="E65" s="43">
        <f>COUNTIFS(Data!$F$5:$F$9997,"="&amp;$B$8,Data!$E$5:$E$9997,"="&amp;B65,Data!$C$5:$C$9997,"&gt;="&amp;'Service Charts'!$B$2,Data!$C$5:$C$9997,"&lt;="&amp;'Service Charts'!$D$2)</f>
        <v>0</v>
      </c>
      <c r="F65" s="57">
        <f>COUNTIFS(Data!$F$5:$F$9997,"="&amp;$B$9,Data!$E$5:$E$9997,"="&amp;B65,Data!$C$5:$C$9997,"&gt;="&amp;'Service Charts'!$B$2,Data!$C$5:$C$9997,"&lt;="&amp;'Service Charts'!$D$2)</f>
        <v>0</v>
      </c>
      <c r="G65" s="57">
        <f>COUNTIFS(Data!$F$5:$F$9997,"="&amp;$B$10,Data!$E$5:$E$9997,"="&amp;B65,Data!$C$5:$C$9997,"&gt;="&amp;'Service Charts'!$B$2,Data!$C$5:$C$9997,"&lt;="&amp;'Service Charts'!$D$2)</f>
        <v>0</v>
      </c>
      <c r="H65" s="57">
        <f>COUNTIFS(Data!$F$5:$F$9997,"="&amp;$B$7,Data!$E$5:$E$9997,"="&amp;B65,Data!$C$5:$C$9997,"&gt;="&amp;'Service Charts'!$B$2,Data!$C$5:$C$9997,"&lt;="&amp;'Service Charts'!$D$2)</f>
        <v>0</v>
      </c>
      <c r="I65" s="57">
        <f t="shared" si="12"/>
        <v>0</v>
      </c>
      <c r="J65" s="58">
        <f t="shared" si="13"/>
        <v>0</v>
      </c>
      <c r="U65" s="37"/>
      <c r="V65" s="37"/>
      <c r="W65" s="61" t="s">
        <v>152</v>
      </c>
    </row>
    <row r="66" spans="2:23" ht="14.45" customHeight="1">
      <c r="B66" s="68" t="s">
        <v>123</v>
      </c>
      <c r="C66" s="43">
        <f>COUNTIFS(Data!$F$5:$F$9997,"="&amp;$B$6,Data!$E$5:$E$9997,"="&amp;B66,Data!$C$5:$C$9997,"&gt;="&amp;'Service Charts'!$B$2,Data!$C$5:$C$9997,"&lt;="&amp;'Service Charts'!$D$2)</f>
        <v>0</v>
      </c>
      <c r="D66" s="43">
        <f>COUNTIFS(Data!$F$5:$F$9997,"="&amp;$B$7,Data!$E$5:$E$9997,"="&amp;B66,Data!$C$5:$C$9997,"&gt;="&amp;'Service Charts'!$B$2,Data!$C$5:$C$9997,"&lt;="&amp;'Service Charts'!$D$2)</f>
        <v>0</v>
      </c>
      <c r="E66" s="43">
        <f>COUNTIFS(Data!$F$5:$F$9997,"="&amp;$B$8,Data!$E$5:$E$9997,"="&amp;B66,Data!$C$5:$C$9997,"&gt;="&amp;'Service Charts'!$B$2,Data!$C$5:$C$9997,"&lt;="&amp;'Service Charts'!$D$2)</f>
        <v>0</v>
      </c>
      <c r="F66" s="57">
        <f>COUNTIFS(Data!$F$5:$F$9997,"="&amp;$B$9,Data!$E$5:$E$9997,"="&amp;B66,Data!$C$5:$C$9997,"&gt;="&amp;'Service Charts'!$B$2,Data!$C$5:$C$9997,"&lt;="&amp;'Service Charts'!$D$2)</f>
        <v>0</v>
      </c>
      <c r="G66" s="57">
        <f>COUNTIFS(Data!$F$5:$F$9997,"="&amp;$B$10,Data!$E$5:$E$9997,"="&amp;B66,Data!$C$5:$C$9997,"&gt;="&amp;'Service Charts'!$B$2,Data!$C$5:$C$9997,"&lt;="&amp;'Service Charts'!$D$2)</f>
        <v>0</v>
      </c>
      <c r="H66" s="57">
        <f>COUNTIFS(Data!$F$5:$F$9997,"="&amp;$B$7,Data!$E$5:$E$9997,"="&amp;B66,Data!$C$5:$C$9997,"&gt;="&amp;'Service Charts'!$B$2,Data!$C$5:$C$9997,"&lt;="&amp;'Service Charts'!$D$2)</f>
        <v>0</v>
      </c>
      <c r="I66" s="57">
        <f t="shared" si="12"/>
        <v>0</v>
      </c>
      <c r="J66" s="58">
        <f t="shared" si="13"/>
        <v>0</v>
      </c>
      <c r="U66" s="37"/>
      <c r="V66" s="37"/>
      <c r="W66" s="61" t="s">
        <v>72</v>
      </c>
    </row>
    <row r="67" spans="2:23" ht="14.45" customHeight="1">
      <c r="B67" s="68" t="s">
        <v>59</v>
      </c>
      <c r="C67" s="43">
        <f>COUNTIFS(Data!$F$5:$F$9997,"="&amp;$B$6,Data!$E$5:$E$9997,"="&amp;B67,Data!$C$5:$C$9997,"&gt;="&amp;'Service Charts'!$B$2,Data!$C$5:$C$9997,"&lt;="&amp;'Service Charts'!$D$2)</f>
        <v>0</v>
      </c>
      <c r="D67" s="43">
        <f>COUNTIFS(Data!$F$5:$F$9997,"="&amp;$B$7,Data!$E$5:$E$9997,"="&amp;B67,Data!$C$5:$C$9997,"&gt;="&amp;'Service Charts'!$B$2,Data!$C$5:$C$9997,"&lt;="&amp;'Service Charts'!$D$2)</f>
        <v>0</v>
      </c>
      <c r="E67" s="43">
        <f>COUNTIFS(Data!$F$5:$F$9997,"="&amp;$B$8,Data!$E$5:$E$9997,"="&amp;B67,Data!$C$5:$C$9997,"&gt;="&amp;'Service Charts'!$B$2,Data!$C$5:$C$9997,"&lt;="&amp;'Service Charts'!$D$2)</f>
        <v>1</v>
      </c>
      <c r="F67" s="57">
        <f>COUNTIFS(Data!$F$5:$F$9997,"="&amp;$B$9,Data!$E$5:$E$9997,"="&amp;B67,Data!$C$5:$C$9997,"&gt;="&amp;'Service Charts'!$B$2,Data!$C$5:$C$9997,"&lt;="&amp;'Service Charts'!$D$2)</f>
        <v>1</v>
      </c>
      <c r="G67" s="57">
        <f>COUNTIFS(Data!$F$5:$F$9997,"="&amp;$B$10,Data!$E$5:$E$9997,"="&amp;B67,Data!$C$5:$C$9997,"&gt;="&amp;'Service Charts'!$B$2,Data!$C$5:$C$9997,"&lt;="&amp;'Service Charts'!$D$2)</f>
        <v>0</v>
      </c>
      <c r="H67" s="57">
        <f>COUNTIFS(Data!$F$5:$F$9997,"="&amp;$B$7,Data!$E$5:$E$9997,"="&amp;B67,Data!$C$5:$C$9997,"&gt;="&amp;'Service Charts'!$B$2,Data!$C$5:$C$9997,"&lt;="&amp;'Service Charts'!$D$2)</f>
        <v>0</v>
      </c>
      <c r="I67" s="57">
        <f t="shared" si="12"/>
        <v>2</v>
      </c>
      <c r="J67" s="58">
        <f t="shared" si="13"/>
        <v>0.1</v>
      </c>
      <c r="U67" s="37"/>
      <c r="V67" s="37"/>
      <c r="W67" s="61" t="s">
        <v>153</v>
      </c>
    </row>
    <row r="68" spans="2:23" ht="14.45" customHeight="1">
      <c r="B68" s="68" t="s">
        <v>124</v>
      </c>
      <c r="C68" s="43">
        <f>COUNTIFS(Data!$F$5:$F$9997,"="&amp;$B$6,Data!$E$5:$E$9997,"="&amp;B68,Data!$C$5:$C$9997,"&gt;="&amp;'Service Charts'!$B$2,Data!$C$5:$C$9997,"&lt;="&amp;'Service Charts'!$D$2)</f>
        <v>0</v>
      </c>
      <c r="D68" s="43">
        <f>COUNTIFS(Data!$F$5:$F$9997,"="&amp;$B$7,Data!$E$5:$E$9997,"="&amp;B68,Data!$C$5:$C$9997,"&gt;="&amp;'Service Charts'!$B$2,Data!$C$5:$C$9997,"&lt;="&amp;'Service Charts'!$D$2)</f>
        <v>0</v>
      </c>
      <c r="E68" s="43">
        <f>COUNTIFS(Data!$F$5:$F$9997,"="&amp;$B$8,Data!$E$5:$E$9997,"="&amp;B68,Data!$C$5:$C$9997,"&gt;="&amp;'Service Charts'!$B$2,Data!$C$5:$C$9997,"&lt;="&amp;'Service Charts'!$D$2)</f>
        <v>0</v>
      </c>
      <c r="F68" s="57">
        <f>COUNTIFS(Data!$F$5:$F$9997,"="&amp;$B$9,Data!$E$5:$E$9997,"="&amp;B68,Data!$C$5:$C$9997,"&gt;="&amp;'Service Charts'!$B$2,Data!$C$5:$C$9997,"&lt;="&amp;'Service Charts'!$D$2)</f>
        <v>0</v>
      </c>
      <c r="G68" s="57">
        <f>COUNTIFS(Data!$F$5:$F$9997,"="&amp;$B$10,Data!$E$5:$E$9997,"="&amp;B68,Data!$C$5:$C$9997,"&gt;="&amp;'Service Charts'!$B$2,Data!$C$5:$C$9997,"&lt;="&amp;'Service Charts'!$D$2)</f>
        <v>0</v>
      </c>
      <c r="H68" s="57">
        <f>COUNTIFS(Data!$F$5:$F$9997,"="&amp;$B$7,Data!$E$5:$E$9997,"="&amp;B68,Data!$C$5:$C$9997,"&gt;="&amp;'Service Charts'!$B$2,Data!$C$5:$C$9997,"&lt;="&amp;'Service Charts'!$D$2)</f>
        <v>0</v>
      </c>
      <c r="I68" s="57">
        <f t="shared" si="12"/>
        <v>0</v>
      </c>
      <c r="J68" s="58">
        <f t="shared" si="13"/>
        <v>0</v>
      </c>
      <c r="U68" s="37"/>
      <c r="V68" s="37"/>
      <c r="W68" s="61" t="s">
        <v>154</v>
      </c>
    </row>
    <row r="69" spans="2:23" ht="14.45" customHeight="1">
      <c r="B69" s="68" t="s">
        <v>78</v>
      </c>
      <c r="C69" s="43">
        <f>COUNTIFS(Data!$F$5:$F$9997,"="&amp;$B$6,Data!$E$5:$E$9997,"="&amp;B69,Data!$C$5:$C$9997,"&gt;="&amp;'Service Charts'!$B$2,Data!$C$5:$C$9997,"&lt;="&amp;'Service Charts'!$D$2)</f>
        <v>0</v>
      </c>
      <c r="D69" s="43">
        <f>COUNTIFS(Data!$F$5:$F$9997,"="&amp;$B$7,Data!$E$5:$E$9997,"="&amp;B69,Data!$C$5:$C$9997,"&gt;="&amp;'Service Charts'!$B$2,Data!$C$5:$C$9997,"&lt;="&amp;'Service Charts'!$D$2)</f>
        <v>0</v>
      </c>
      <c r="E69" s="43">
        <f>COUNTIFS(Data!$F$5:$F$9997,"="&amp;$B$8,Data!$E$5:$E$9997,"="&amp;B69,Data!$C$5:$C$9997,"&gt;="&amp;'Service Charts'!$B$2,Data!$C$5:$C$9997,"&lt;="&amp;'Service Charts'!$D$2)</f>
        <v>0</v>
      </c>
      <c r="F69" s="57">
        <f>COUNTIFS(Data!$F$5:$F$9997,"="&amp;$B$9,Data!$E$5:$E$9997,"="&amp;B69,Data!$C$5:$C$9997,"&gt;="&amp;'Service Charts'!$B$2,Data!$C$5:$C$9997,"&lt;="&amp;'Service Charts'!$D$2)</f>
        <v>0</v>
      </c>
      <c r="G69" s="57">
        <f>COUNTIFS(Data!$F$5:$F$9997,"="&amp;$B$10,Data!$E$5:$E$9997,"="&amp;B69,Data!$C$5:$C$9997,"&gt;="&amp;'Service Charts'!$B$2,Data!$C$5:$C$9997,"&lt;="&amp;'Service Charts'!$D$2)</f>
        <v>0</v>
      </c>
      <c r="H69" s="57">
        <f>COUNTIFS(Data!$F$5:$F$9997,"="&amp;$B$7,Data!$E$5:$E$9997,"="&amp;B69,Data!$C$5:$C$9997,"&gt;="&amp;'Service Charts'!$B$2,Data!$C$5:$C$9997,"&lt;="&amp;'Service Charts'!$D$2)</f>
        <v>0</v>
      </c>
      <c r="I69" s="57">
        <f t="shared" si="12"/>
        <v>0</v>
      </c>
      <c r="J69" s="58">
        <f t="shared" si="13"/>
        <v>0</v>
      </c>
      <c r="U69" s="37"/>
      <c r="V69" s="37"/>
      <c r="W69" s="61" t="s">
        <v>71</v>
      </c>
    </row>
    <row r="70" spans="2:23" ht="14.45" customHeight="1">
      <c r="B70" s="68" t="s">
        <v>56</v>
      </c>
      <c r="C70" s="43">
        <f>COUNTIFS(Data!$F$5:$F$9997,"="&amp;$B$6,Data!$E$5:$E$9997,"="&amp;B70,Data!$C$5:$C$9997,"&gt;="&amp;'Service Charts'!$B$2,Data!$C$5:$C$9997,"&lt;="&amp;'Service Charts'!$D$2)</f>
        <v>0</v>
      </c>
      <c r="D70" s="43">
        <f>COUNTIFS(Data!$F$5:$F$9997,"="&amp;$B$7,Data!$E$5:$E$9997,"="&amp;B70,Data!$C$5:$C$9997,"&gt;="&amp;'Service Charts'!$B$2,Data!$C$5:$C$9997,"&lt;="&amp;'Service Charts'!$D$2)</f>
        <v>0</v>
      </c>
      <c r="E70" s="43">
        <f>COUNTIFS(Data!$F$5:$F$9997,"="&amp;$B$8,Data!$E$5:$E$9997,"="&amp;B70,Data!$C$5:$C$9997,"&gt;="&amp;'Service Charts'!$B$2,Data!$C$5:$C$9997,"&lt;="&amp;'Service Charts'!$D$2)</f>
        <v>0</v>
      </c>
      <c r="F70" s="57">
        <f>COUNTIFS(Data!$F$5:$F$9997,"="&amp;$B$9,Data!$E$5:$E$9997,"="&amp;B70,Data!$C$5:$C$9997,"&gt;="&amp;'Service Charts'!$B$2,Data!$C$5:$C$9997,"&lt;="&amp;'Service Charts'!$D$2)</f>
        <v>0</v>
      </c>
      <c r="G70" s="57">
        <f>COUNTIFS(Data!$F$5:$F$9997,"="&amp;$B$10,Data!$E$5:$E$9997,"="&amp;B70,Data!$C$5:$C$9997,"&gt;="&amp;'Service Charts'!$B$2,Data!$C$5:$C$9997,"&lt;="&amp;'Service Charts'!$D$2)</f>
        <v>0</v>
      </c>
      <c r="H70" s="57">
        <f>COUNTIFS(Data!$F$5:$F$9997,"="&amp;$B$7,Data!$E$5:$E$9997,"="&amp;B70,Data!$C$5:$C$9997,"&gt;="&amp;'Service Charts'!$B$2,Data!$C$5:$C$9997,"&lt;="&amp;'Service Charts'!$D$2)</f>
        <v>0</v>
      </c>
      <c r="I70" s="57">
        <f t="shared" si="12"/>
        <v>0</v>
      </c>
      <c r="J70" s="58">
        <f t="shared" si="13"/>
        <v>0</v>
      </c>
      <c r="U70" s="37"/>
      <c r="V70" s="37"/>
      <c r="W70" s="61" t="s">
        <v>61</v>
      </c>
    </row>
    <row r="71" spans="2:23" ht="14.45" customHeight="1">
      <c r="B71" s="68" t="s">
        <v>125</v>
      </c>
      <c r="C71" s="43">
        <f>COUNTIFS(Data!$F$5:$F$9997,"="&amp;$B$6,Data!$E$5:$E$9997,"="&amp;B71,Data!$C$5:$C$9997,"&gt;="&amp;'Service Charts'!$B$2,Data!$C$5:$C$9997,"&lt;="&amp;'Service Charts'!$D$2)</f>
        <v>0</v>
      </c>
      <c r="D71" s="43">
        <f>COUNTIFS(Data!$F$5:$F$9997,"="&amp;$B$7,Data!$E$5:$E$9997,"="&amp;B71,Data!$C$5:$C$9997,"&gt;="&amp;'Service Charts'!$B$2,Data!$C$5:$C$9997,"&lt;="&amp;'Service Charts'!$D$2)</f>
        <v>0</v>
      </c>
      <c r="E71" s="43">
        <f>COUNTIFS(Data!$F$5:$F$9997,"="&amp;$B$8,Data!$E$5:$E$9997,"="&amp;B71,Data!$C$5:$C$9997,"&gt;="&amp;'Service Charts'!$B$2,Data!$C$5:$C$9997,"&lt;="&amp;'Service Charts'!$D$2)</f>
        <v>0</v>
      </c>
      <c r="F71" s="57">
        <f>COUNTIFS(Data!$F$5:$F$9997,"="&amp;$B$9,Data!$E$5:$E$9997,"="&amp;B71,Data!$C$5:$C$9997,"&gt;="&amp;'Service Charts'!$B$2,Data!$C$5:$C$9997,"&lt;="&amp;'Service Charts'!$D$2)</f>
        <v>0</v>
      </c>
      <c r="G71" s="57">
        <f>COUNTIFS(Data!$F$5:$F$9997,"="&amp;$B$10,Data!$E$5:$E$9997,"="&amp;B71,Data!$C$5:$C$9997,"&gt;="&amp;'Service Charts'!$B$2,Data!$C$5:$C$9997,"&lt;="&amp;'Service Charts'!$D$2)</f>
        <v>0</v>
      </c>
      <c r="H71" s="57">
        <f>COUNTIFS(Data!$F$5:$F$9997,"="&amp;$B$7,Data!$E$5:$E$9997,"="&amp;B71,Data!$C$5:$C$9997,"&gt;="&amp;'Service Charts'!$B$2,Data!$C$5:$C$9997,"&lt;="&amp;'Service Charts'!$D$2)</f>
        <v>0</v>
      </c>
      <c r="I71" s="57">
        <f t="shared" si="12"/>
        <v>0</v>
      </c>
      <c r="J71" s="58">
        <f t="shared" si="13"/>
        <v>0</v>
      </c>
      <c r="U71" s="37"/>
      <c r="W71" s="61" t="s">
        <v>272</v>
      </c>
    </row>
    <row r="72" spans="2:23" ht="14.45" customHeight="1">
      <c r="B72" s="68" t="s">
        <v>126</v>
      </c>
      <c r="C72" s="43">
        <f>COUNTIFS(Data!$F$5:$F$9997,"="&amp;$B$6,Data!$E$5:$E$9997,"="&amp;B72,Data!$C$5:$C$9997,"&gt;="&amp;'Service Charts'!$B$2,Data!$C$5:$C$9997,"&lt;="&amp;'Service Charts'!$D$2)</f>
        <v>0</v>
      </c>
      <c r="D72" s="43">
        <f>COUNTIFS(Data!$F$5:$F$9997,"="&amp;$B$7,Data!$E$5:$E$9997,"="&amp;B72,Data!$C$5:$C$9997,"&gt;="&amp;'Service Charts'!$B$2,Data!$C$5:$C$9997,"&lt;="&amp;'Service Charts'!$D$2)</f>
        <v>0</v>
      </c>
      <c r="E72" s="43">
        <f>COUNTIFS(Data!$F$5:$F$9997,"="&amp;$B$8,Data!$E$5:$E$9997,"="&amp;B72,Data!$C$5:$C$9997,"&gt;="&amp;'Service Charts'!$B$2,Data!$C$5:$C$9997,"&lt;="&amp;'Service Charts'!$D$2)</f>
        <v>0</v>
      </c>
      <c r="F72" s="57">
        <f>COUNTIFS(Data!$F$5:$F$9997,"="&amp;$B$9,Data!$E$5:$E$9997,"="&amp;B72,Data!$C$5:$C$9997,"&gt;="&amp;'Service Charts'!$B$2,Data!$C$5:$C$9997,"&lt;="&amp;'Service Charts'!$D$2)</f>
        <v>0</v>
      </c>
      <c r="G72" s="57">
        <f>COUNTIFS(Data!$F$5:$F$9997,"="&amp;$B$10,Data!$E$5:$E$9997,"="&amp;B72,Data!$C$5:$C$9997,"&gt;="&amp;'Service Charts'!$B$2,Data!$C$5:$C$9997,"&lt;="&amp;'Service Charts'!$D$2)</f>
        <v>0</v>
      </c>
      <c r="H72" s="57">
        <f>COUNTIFS(Data!$F$5:$F$9997,"="&amp;$B$7,Data!$E$5:$E$9997,"="&amp;B72,Data!$C$5:$C$9997,"&gt;="&amp;'Service Charts'!$B$2,Data!$C$5:$C$9997,"&lt;="&amp;'Service Charts'!$D$2)</f>
        <v>0</v>
      </c>
      <c r="I72" s="57">
        <f t="shared" si="12"/>
        <v>0</v>
      </c>
      <c r="J72" s="58">
        <f t="shared" si="13"/>
        <v>0</v>
      </c>
      <c r="U72" s="37"/>
      <c r="W72" s="61" t="s">
        <v>45</v>
      </c>
    </row>
    <row r="73" spans="2:23" ht="14.45" customHeight="1">
      <c r="B73" s="68" t="s">
        <v>127</v>
      </c>
      <c r="C73" s="43">
        <f>COUNTIFS(Data!$F$5:$F$9997,"="&amp;$B$6,Data!$E$5:$E$9997,"="&amp;B73,Data!$C$5:$C$9997,"&gt;="&amp;'Service Charts'!$B$2,Data!$C$5:$C$9997,"&lt;="&amp;'Service Charts'!$D$2)</f>
        <v>0</v>
      </c>
      <c r="D73" s="43">
        <f>COUNTIFS(Data!$F$5:$F$9997,"="&amp;$B$7,Data!$E$5:$E$9997,"="&amp;B73,Data!$C$5:$C$9997,"&gt;="&amp;'Service Charts'!$B$2,Data!$C$5:$C$9997,"&lt;="&amp;'Service Charts'!$D$2)</f>
        <v>0</v>
      </c>
      <c r="E73" s="43">
        <f>COUNTIFS(Data!$F$5:$F$9997,"="&amp;$B$8,Data!$E$5:$E$9997,"="&amp;B73,Data!$C$5:$C$9997,"&gt;="&amp;'Service Charts'!$B$2,Data!$C$5:$C$9997,"&lt;="&amp;'Service Charts'!$D$2)</f>
        <v>0</v>
      </c>
      <c r="F73" s="57">
        <f>COUNTIFS(Data!$F$5:$F$9997,"="&amp;$B$9,Data!$E$5:$E$9997,"="&amp;B73,Data!$C$5:$C$9997,"&gt;="&amp;'Service Charts'!$B$2,Data!$C$5:$C$9997,"&lt;="&amp;'Service Charts'!$D$2)</f>
        <v>0</v>
      </c>
      <c r="G73" s="57">
        <f>COUNTIFS(Data!$F$5:$F$9997,"="&amp;$B$10,Data!$E$5:$E$9997,"="&amp;B73,Data!$C$5:$C$9997,"&gt;="&amp;'Service Charts'!$B$2,Data!$C$5:$C$9997,"&lt;="&amp;'Service Charts'!$D$2)</f>
        <v>0</v>
      </c>
      <c r="H73" s="57">
        <f>COUNTIFS(Data!$F$5:$F$9997,"="&amp;$B$7,Data!$E$5:$E$9997,"="&amp;B73,Data!$C$5:$C$9997,"&gt;="&amp;'Service Charts'!$B$2,Data!$C$5:$C$9997,"&lt;="&amp;'Service Charts'!$D$2)</f>
        <v>0</v>
      </c>
      <c r="I73" s="57">
        <f t="shared" si="12"/>
        <v>0</v>
      </c>
      <c r="J73" s="58">
        <f t="shared" si="13"/>
        <v>0</v>
      </c>
      <c r="U73" s="37"/>
      <c r="W73" s="61" t="s">
        <v>42</v>
      </c>
    </row>
    <row r="74" spans="2:23" ht="14.45" customHeight="1">
      <c r="B74" s="68" t="s">
        <v>128</v>
      </c>
      <c r="C74" s="43">
        <f>COUNTIFS(Data!$F$5:$F$9997,"="&amp;$B$6,Data!$E$5:$E$9997,"="&amp;B74,Data!$C$5:$C$9997,"&gt;="&amp;'Service Charts'!$B$2,Data!$C$5:$C$9997,"&lt;="&amp;'Service Charts'!$D$2)</f>
        <v>0</v>
      </c>
      <c r="D74" s="43">
        <f>COUNTIFS(Data!$F$5:$F$9997,"="&amp;$B$7,Data!$E$5:$E$9997,"="&amp;B74,Data!$C$5:$C$9997,"&gt;="&amp;'Service Charts'!$B$2,Data!$C$5:$C$9997,"&lt;="&amp;'Service Charts'!$D$2)</f>
        <v>0</v>
      </c>
      <c r="E74" s="43">
        <f>COUNTIFS(Data!$F$5:$F$9997,"="&amp;$B$8,Data!$E$5:$E$9997,"="&amp;B74,Data!$C$5:$C$9997,"&gt;="&amp;'Service Charts'!$B$2,Data!$C$5:$C$9997,"&lt;="&amp;'Service Charts'!$D$2)</f>
        <v>0</v>
      </c>
      <c r="F74" s="57">
        <f>COUNTIFS(Data!$F$5:$F$9997,"="&amp;$B$9,Data!$E$5:$E$9997,"="&amp;B74,Data!$C$5:$C$9997,"&gt;="&amp;'Service Charts'!$B$2,Data!$C$5:$C$9997,"&lt;="&amp;'Service Charts'!$D$2)</f>
        <v>0</v>
      </c>
      <c r="G74" s="57">
        <f>COUNTIFS(Data!$F$5:$F$9997,"="&amp;$B$10,Data!$E$5:$E$9997,"="&amp;B74,Data!$C$5:$C$9997,"&gt;="&amp;'Service Charts'!$B$2,Data!$C$5:$C$9997,"&lt;="&amp;'Service Charts'!$D$2)</f>
        <v>0</v>
      </c>
      <c r="H74" s="57">
        <f>COUNTIFS(Data!$F$5:$F$9997,"="&amp;$B$7,Data!$E$5:$E$9997,"="&amp;B74,Data!$C$5:$C$9997,"&gt;="&amp;'Service Charts'!$B$2,Data!$C$5:$C$9997,"&lt;="&amp;'Service Charts'!$D$2)</f>
        <v>0</v>
      </c>
      <c r="I74" s="57">
        <f t="shared" si="12"/>
        <v>0</v>
      </c>
      <c r="J74" s="58">
        <f t="shared" si="13"/>
        <v>0</v>
      </c>
      <c r="U74" s="37"/>
      <c r="W74" s="61" t="s">
        <v>155</v>
      </c>
    </row>
    <row r="75" spans="2:23" ht="14.45" customHeight="1">
      <c r="B75" s="68" t="s">
        <v>129</v>
      </c>
      <c r="C75" s="43">
        <f>COUNTIFS(Data!$F$5:$F$9997,"="&amp;$B$6,Data!$E$5:$E$9997,"="&amp;B75,Data!$C$5:$C$9997,"&gt;="&amp;'Service Charts'!$B$2,Data!$C$5:$C$9997,"&lt;="&amp;'Service Charts'!$D$2)</f>
        <v>0</v>
      </c>
      <c r="D75" s="43">
        <f>COUNTIFS(Data!$F$5:$F$9997,"="&amp;$B$7,Data!$E$5:$E$9997,"="&amp;B75,Data!$C$5:$C$9997,"&gt;="&amp;'Service Charts'!$B$2,Data!$C$5:$C$9997,"&lt;="&amp;'Service Charts'!$D$2)</f>
        <v>0</v>
      </c>
      <c r="E75" s="43">
        <f>COUNTIFS(Data!$F$5:$F$9997,"="&amp;$B$8,Data!$E$5:$E$9997,"="&amp;B75,Data!$C$5:$C$9997,"&gt;="&amp;'Service Charts'!$B$2,Data!$C$5:$C$9997,"&lt;="&amp;'Service Charts'!$D$2)</f>
        <v>0</v>
      </c>
      <c r="F75" s="57">
        <f>COUNTIFS(Data!$F$5:$F$9997,"="&amp;$B$9,Data!$E$5:$E$9997,"="&amp;B75,Data!$C$5:$C$9997,"&gt;="&amp;'Service Charts'!$B$2,Data!$C$5:$C$9997,"&lt;="&amp;'Service Charts'!$D$2)</f>
        <v>0</v>
      </c>
      <c r="G75" s="57">
        <f>COUNTIFS(Data!$F$5:$F$9997,"="&amp;$B$10,Data!$E$5:$E$9997,"="&amp;B75,Data!$C$5:$C$9997,"&gt;="&amp;'Service Charts'!$B$2,Data!$C$5:$C$9997,"&lt;="&amp;'Service Charts'!$D$2)</f>
        <v>0</v>
      </c>
      <c r="H75" s="57">
        <f>COUNTIFS(Data!$F$5:$F$9997,"="&amp;$B$7,Data!$E$5:$E$9997,"="&amp;B75,Data!$C$5:$C$9997,"&gt;="&amp;'Service Charts'!$B$2,Data!$C$5:$C$9997,"&lt;="&amp;'Service Charts'!$D$2)</f>
        <v>0</v>
      </c>
      <c r="I75" s="57">
        <f t="shared" si="12"/>
        <v>0</v>
      </c>
      <c r="J75" s="58">
        <f t="shared" si="13"/>
        <v>0</v>
      </c>
      <c r="U75" s="37"/>
      <c r="W75" s="61" t="s">
        <v>156</v>
      </c>
    </row>
    <row r="76" spans="2:23" ht="14.45" customHeight="1">
      <c r="B76" s="68" t="s">
        <v>130</v>
      </c>
      <c r="C76" s="43">
        <f>COUNTIFS(Data!$F$5:$F$9997,"="&amp;$B$6,Data!$E$5:$E$9997,"="&amp;B76,Data!$C$5:$C$9997,"&gt;="&amp;'Service Charts'!$B$2,Data!$C$5:$C$9997,"&lt;="&amp;'Service Charts'!$D$2)</f>
        <v>0</v>
      </c>
      <c r="D76" s="43">
        <f>COUNTIFS(Data!$F$5:$F$9997,"="&amp;$B$7,Data!$E$5:$E$9997,"="&amp;B76,Data!$C$5:$C$9997,"&gt;="&amp;'Service Charts'!$B$2,Data!$C$5:$C$9997,"&lt;="&amp;'Service Charts'!$D$2)</f>
        <v>0</v>
      </c>
      <c r="E76" s="43">
        <f>COUNTIFS(Data!$F$5:$F$9997,"="&amp;$B$8,Data!$E$5:$E$9997,"="&amp;B76,Data!$C$5:$C$9997,"&gt;="&amp;'Service Charts'!$B$2,Data!$C$5:$C$9997,"&lt;="&amp;'Service Charts'!$D$2)</f>
        <v>0</v>
      </c>
      <c r="F76" s="57">
        <f>COUNTIFS(Data!$F$5:$F$9997,"="&amp;$B$9,Data!$E$5:$E$9997,"="&amp;B76,Data!$C$5:$C$9997,"&gt;="&amp;'Service Charts'!$B$2,Data!$C$5:$C$9997,"&lt;="&amp;'Service Charts'!$D$2)</f>
        <v>0</v>
      </c>
      <c r="G76" s="57">
        <f>COUNTIFS(Data!$F$5:$F$9997,"="&amp;$B$10,Data!$E$5:$E$9997,"="&amp;B76,Data!$C$5:$C$9997,"&gt;="&amp;'Service Charts'!$B$2,Data!$C$5:$C$9997,"&lt;="&amp;'Service Charts'!$D$2)</f>
        <v>0</v>
      </c>
      <c r="H76" s="57">
        <f>COUNTIFS(Data!$F$5:$F$9997,"="&amp;$B$7,Data!$E$5:$E$9997,"="&amp;B76,Data!$C$5:$C$9997,"&gt;="&amp;'Service Charts'!$B$2,Data!$C$5:$C$9997,"&lt;="&amp;'Service Charts'!$D$2)</f>
        <v>0</v>
      </c>
      <c r="I76" s="57">
        <f t="shared" si="12"/>
        <v>0</v>
      </c>
      <c r="J76" s="58">
        <f t="shared" si="13"/>
        <v>0</v>
      </c>
      <c r="U76" s="37"/>
      <c r="W76" s="61" t="s">
        <v>75</v>
      </c>
    </row>
    <row r="77" spans="2:23" ht="14.45" customHeight="1">
      <c r="B77" s="68" t="s">
        <v>131</v>
      </c>
      <c r="C77" s="43">
        <f>COUNTIFS(Data!$F$5:$F$9997,"="&amp;$B$6,Data!$E$5:$E$9997,"="&amp;B77,Data!$C$5:$C$9997,"&gt;="&amp;'Service Charts'!$B$2,Data!$C$5:$C$9997,"&lt;="&amp;'Service Charts'!$D$2)</f>
        <v>0</v>
      </c>
      <c r="D77" s="43">
        <f>COUNTIFS(Data!$F$5:$F$9997,"="&amp;$B$7,Data!$E$5:$E$9997,"="&amp;B77,Data!$C$5:$C$9997,"&gt;="&amp;'Service Charts'!$B$2,Data!$C$5:$C$9997,"&lt;="&amp;'Service Charts'!$D$2)</f>
        <v>0</v>
      </c>
      <c r="E77" s="43">
        <f>COUNTIFS(Data!$F$5:$F$9997,"="&amp;$B$8,Data!$E$5:$E$9997,"="&amp;B77,Data!$C$5:$C$9997,"&gt;="&amp;'Service Charts'!$B$2,Data!$C$5:$C$9997,"&lt;="&amp;'Service Charts'!$D$2)</f>
        <v>0</v>
      </c>
      <c r="F77" s="57">
        <f>COUNTIFS(Data!$F$5:$F$9997,"="&amp;$B$9,Data!$E$5:$E$9997,"="&amp;B77,Data!$C$5:$C$9997,"&gt;="&amp;'Service Charts'!$B$2,Data!$C$5:$C$9997,"&lt;="&amp;'Service Charts'!$D$2)</f>
        <v>0</v>
      </c>
      <c r="G77" s="57">
        <f>COUNTIFS(Data!$F$5:$F$9997,"="&amp;$B$10,Data!$E$5:$E$9997,"="&amp;B77,Data!$C$5:$C$9997,"&gt;="&amp;'Service Charts'!$B$2,Data!$C$5:$C$9997,"&lt;="&amp;'Service Charts'!$D$2)</f>
        <v>0</v>
      </c>
      <c r="H77" s="57">
        <f>COUNTIFS(Data!$F$5:$F$9997,"="&amp;$B$7,Data!$E$5:$E$9997,"="&amp;B77,Data!$C$5:$C$9997,"&gt;="&amp;'Service Charts'!$B$2,Data!$C$5:$C$9997,"&lt;="&amp;'Service Charts'!$D$2)</f>
        <v>0</v>
      </c>
      <c r="I77" s="57">
        <f t="shared" si="12"/>
        <v>0</v>
      </c>
      <c r="J77" s="58">
        <f t="shared" si="13"/>
        <v>0</v>
      </c>
      <c r="U77" s="37"/>
      <c r="W77" s="61" t="s">
        <v>157</v>
      </c>
    </row>
    <row r="78" spans="2:23" ht="14.45" customHeight="1">
      <c r="B78" s="68" t="s">
        <v>132</v>
      </c>
      <c r="C78" s="43">
        <f>COUNTIFS(Data!$F$5:$F$9997,"="&amp;$B$6,Data!$E$5:$E$9997,"="&amp;B78,Data!$C$5:$C$9997,"&gt;="&amp;'Service Charts'!$B$2,Data!$C$5:$C$9997,"&lt;="&amp;'Service Charts'!$D$2)</f>
        <v>0</v>
      </c>
      <c r="D78" s="43">
        <f>COUNTIFS(Data!$F$5:$F$9997,"="&amp;$B$7,Data!$E$5:$E$9997,"="&amp;B78,Data!$C$5:$C$9997,"&gt;="&amp;'Service Charts'!$B$2,Data!$C$5:$C$9997,"&lt;="&amp;'Service Charts'!$D$2)</f>
        <v>0</v>
      </c>
      <c r="E78" s="43">
        <f>COUNTIFS(Data!$F$5:$F$9997,"="&amp;$B$8,Data!$E$5:$E$9997,"="&amp;B78,Data!$C$5:$C$9997,"&gt;="&amp;'Service Charts'!$B$2,Data!$C$5:$C$9997,"&lt;="&amp;'Service Charts'!$D$2)</f>
        <v>0</v>
      </c>
      <c r="F78" s="57">
        <f>COUNTIFS(Data!$F$5:$F$9997,"="&amp;$B$9,Data!$E$5:$E$9997,"="&amp;B78,Data!$C$5:$C$9997,"&gt;="&amp;'Service Charts'!$B$2,Data!$C$5:$C$9997,"&lt;="&amp;'Service Charts'!$D$2)</f>
        <v>0</v>
      </c>
      <c r="G78" s="57">
        <f>COUNTIFS(Data!$F$5:$F$9997,"="&amp;$B$10,Data!$E$5:$E$9997,"="&amp;B78,Data!$C$5:$C$9997,"&gt;="&amp;'Service Charts'!$B$2,Data!$C$5:$C$9997,"&lt;="&amp;'Service Charts'!$D$2)</f>
        <v>0</v>
      </c>
      <c r="H78" s="57">
        <f>COUNTIFS(Data!$F$5:$F$9997,"="&amp;$B$7,Data!$E$5:$E$9997,"="&amp;B78,Data!$C$5:$C$9997,"&gt;="&amp;'Service Charts'!$B$2,Data!$C$5:$C$9997,"&lt;="&amp;'Service Charts'!$D$2)</f>
        <v>0</v>
      </c>
      <c r="I78" s="57">
        <f t="shared" si="12"/>
        <v>0</v>
      </c>
      <c r="J78" s="58">
        <f t="shared" si="13"/>
        <v>0</v>
      </c>
      <c r="U78" s="37"/>
      <c r="W78" s="61" t="s">
        <v>158</v>
      </c>
    </row>
    <row r="79" spans="2:23" ht="14.45" customHeight="1">
      <c r="B79" s="68" t="s">
        <v>133</v>
      </c>
      <c r="C79" s="43">
        <f>COUNTIFS(Data!$F$5:$F$9997,"="&amp;$B$6,Data!$E$5:$E$9997,"="&amp;B79,Data!$C$5:$C$9997,"&gt;="&amp;'Service Charts'!$B$2,Data!$C$5:$C$9997,"&lt;="&amp;'Service Charts'!$D$2)</f>
        <v>0</v>
      </c>
      <c r="D79" s="43">
        <f>COUNTIFS(Data!$F$5:$F$9997,"="&amp;$B$7,Data!$E$5:$E$9997,"="&amp;B79,Data!$C$5:$C$9997,"&gt;="&amp;'Service Charts'!$B$2,Data!$C$5:$C$9997,"&lt;="&amp;'Service Charts'!$D$2)</f>
        <v>0</v>
      </c>
      <c r="E79" s="43">
        <f>COUNTIFS(Data!$F$5:$F$9997,"="&amp;$B$8,Data!$E$5:$E$9997,"="&amp;B79,Data!$C$5:$C$9997,"&gt;="&amp;'Service Charts'!$B$2,Data!$C$5:$C$9997,"&lt;="&amp;'Service Charts'!$D$2)</f>
        <v>0</v>
      </c>
      <c r="F79" s="57">
        <f>COUNTIFS(Data!$F$5:$F$9997,"="&amp;$B$9,Data!$E$5:$E$9997,"="&amp;B79,Data!$C$5:$C$9997,"&gt;="&amp;'Service Charts'!$B$2,Data!$C$5:$C$9997,"&lt;="&amp;'Service Charts'!$D$2)</f>
        <v>0</v>
      </c>
      <c r="G79" s="57">
        <f>COUNTIFS(Data!$F$5:$F$9997,"="&amp;$B$10,Data!$E$5:$E$9997,"="&amp;B79,Data!$C$5:$C$9997,"&gt;="&amp;'Service Charts'!$B$2,Data!$C$5:$C$9997,"&lt;="&amp;'Service Charts'!$D$2)</f>
        <v>0</v>
      </c>
      <c r="H79" s="57">
        <f>COUNTIFS(Data!$F$5:$F$9997,"="&amp;$B$7,Data!$E$5:$E$9997,"="&amp;B79,Data!$C$5:$C$9997,"&gt;="&amp;'Service Charts'!$B$2,Data!$C$5:$C$9997,"&lt;="&amp;'Service Charts'!$D$2)</f>
        <v>0</v>
      </c>
      <c r="I79" s="57">
        <f t="shared" si="12"/>
        <v>0</v>
      </c>
      <c r="J79" s="58">
        <f t="shared" si="13"/>
        <v>0</v>
      </c>
      <c r="U79" s="37"/>
      <c r="W79" s="61" t="s">
        <v>159</v>
      </c>
    </row>
    <row r="80" spans="2:23" ht="14.45" customHeight="1">
      <c r="B80" s="68" t="s">
        <v>134</v>
      </c>
      <c r="C80" s="43">
        <f>COUNTIFS(Data!$F$5:$F$9997,"="&amp;$B$6,Data!$E$5:$E$9997,"="&amp;B80,Data!$C$5:$C$9997,"&gt;="&amp;'Service Charts'!$B$2,Data!$C$5:$C$9997,"&lt;="&amp;'Service Charts'!$D$2)</f>
        <v>0</v>
      </c>
      <c r="D80" s="43">
        <f>COUNTIFS(Data!$F$5:$F$9997,"="&amp;$B$7,Data!$E$5:$E$9997,"="&amp;B80,Data!$C$5:$C$9997,"&gt;="&amp;'Service Charts'!$B$2,Data!$C$5:$C$9997,"&lt;="&amp;'Service Charts'!$D$2)</f>
        <v>0</v>
      </c>
      <c r="E80" s="43">
        <f>COUNTIFS(Data!$F$5:$F$9997,"="&amp;$B$8,Data!$E$5:$E$9997,"="&amp;B80,Data!$C$5:$C$9997,"&gt;="&amp;'Service Charts'!$B$2,Data!$C$5:$C$9997,"&lt;="&amp;'Service Charts'!$D$2)</f>
        <v>0</v>
      </c>
      <c r="F80" s="57">
        <f>COUNTIFS(Data!$F$5:$F$9997,"="&amp;$B$9,Data!$E$5:$E$9997,"="&amp;B80,Data!$C$5:$C$9997,"&gt;="&amp;'Service Charts'!$B$2,Data!$C$5:$C$9997,"&lt;="&amp;'Service Charts'!$D$2)</f>
        <v>0</v>
      </c>
      <c r="G80" s="57">
        <f>COUNTIFS(Data!$F$5:$F$9997,"="&amp;$B$10,Data!$E$5:$E$9997,"="&amp;B80,Data!$C$5:$C$9997,"&gt;="&amp;'Service Charts'!$B$2,Data!$C$5:$C$9997,"&lt;="&amp;'Service Charts'!$D$2)</f>
        <v>0</v>
      </c>
      <c r="H80" s="57">
        <f>COUNTIFS(Data!$F$5:$F$9997,"="&amp;$B$7,Data!$E$5:$E$9997,"="&amp;B80,Data!$C$5:$C$9997,"&gt;="&amp;'Service Charts'!$B$2,Data!$C$5:$C$9997,"&lt;="&amp;'Service Charts'!$D$2)</f>
        <v>0</v>
      </c>
      <c r="I80" s="57">
        <f t="shared" si="12"/>
        <v>0</v>
      </c>
      <c r="J80" s="58">
        <f t="shared" si="13"/>
        <v>0</v>
      </c>
      <c r="U80" s="37"/>
      <c r="W80" s="61" t="s">
        <v>160</v>
      </c>
    </row>
    <row r="81" spans="2:23" ht="14.45" customHeight="1">
      <c r="B81" s="68" t="s">
        <v>135</v>
      </c>
      <c r="C81" s="43">
        <f>COUNTIFS(Data!$F$5:$F$9997,"="&amp;$B$6,Data!$E$5:$E$9997,"="&amp;B81,Data!$C$5:$C$9997,"&gt;="&amp;'Service Charts'!$B$2,Data!$C$5:$C$9997,"&lt;="&amp;'Service Charts'!$D$2)</f>
        <v>0</v>
      </c>
      <c r="D81" s="43">
        <f>COUNTIFS(Data!$F$5:$F$9997,"="&amp;$B$7,Data!$E$5:$E$9997,"="&amp;B81,Data!$C$5:$C$9997,"&gt;="&amp;'Service Charts'!$B$2,Data!$C$5:$C$9997,"&lt;="&amp;'Service Charts'!$D$2)</f>
        <v>0</v>
      </c>
      <c r="E81" s="43">
        <f>COUNTIFS(Data!$F$5:$F$9997,"="&amp;$B$8,Data!$E$5:$E$9997,"="&amp;B81,Data!$C$5:$C$9997,"&gt;="&amp;'Service Charts'!$B$2,Data!$C$5:$C$9997,"&lt;="&amp;'Service Charts'!$D$2)</f>
        <v>0</v>
      </c>
      <c r="F81" s="57">
        <f>COUNTIFS(Data!$F$5:$F$9997,"="&amp;$B$9,Data!$E$5:$E$9997,"="&amp;B81,Data!$C$5:$C$9997,"&gt;="&amp;'Service Charts'!$B$2,Data!$C$5:$C$9997,"&lt;="&amp;'Service Charts'!$D$2)</f>
        <v>0</v>
      </c>
      <c r="G81" s="57">
        <f>COUNTIFS(Data!$F$5:$F$9997,"="&amp;$B$10,Data!$E$5:$E$9997,"="&amp;B81,Data!$C$5:$C$9997,"&gt;="&amp;'Service Charts'!$B$2,Data!$C$5:$C$9997,"&lt;="&amp;'Service Charts'!$D$2)</f>
        <v>0</v>
      </c>
      <c r="H81" s="57">
        <f>COUNTIFS(Data!$F$5:$F$9997,"="&amp;$B$7,Data!$E$5:$E$9997,"="&amp;B81,Data!$C$5:$C$9997,"&gt;="&amp;'Service Charts'!$B$2,Data!$C$5:$C$9997,"&lt;="&amp;'Service Charts'!$D$2)</f>
        <v>0</v>
      </c>
      <c r="I81" s="57">
        <f t="shared" si="12"/>
        <v>0</v>
      </c>
      <c r="J81" s="58">
        <f t="shared" si="13"/>
        <v>0</v>
      </c>
      <c r="U81" s="37"/>
      <c r="W81" s="61" t="s">
        <v>161</v>
      </c>
    </row>
    <row r="82" spans="2:23" ht="14.45" customHeight="1">
      <c r="B82" s="68" t="s">
        <v>136</v>
      </c>
      <c r="C82" s="43">
        <f>COUNTIFS(Data!$F$5:$F$9997,"="&amp;$B$6,Data!$E$5:$E$9997,"="&amp;B82,Data!$C$5:$C$9997,"&gt;="&amp;'Service Charts'!$B$2,Data!$C$5:$C$9997,"&lt;="&amp;'Service Charts'!$D$2)</f>
        <v>0</v>
      </c>
      <c r="D82" s="43">
        <f>COUNTIFS(Data!$F$5:$F$9997,"="&amp;$B$7,Data!$E$5:$E$9997,"="&amp;B82,Data!$C$5:$C$9997,"&gt;="&amp;'Service Charts'!$B$2,Data!$C$5:$C$9997,"&lt;="&amp;'Service Charts'!$D$2)</f>
        <v>0</v>
      </c>
      <c r="E82" s="43">
        <f>COUNTIFS(Data!$F$5:$F$9997,"="&amp;$B$8,Data!$E$5:$E$9997,"="&amp;B82,Data!$C$5:$C$9997,"&gt;="&amp;'Service Charts'!$B$2,Data!$C$5:$C$9997,"&lt;="&amp;'Service Charts'!$D$2)</f>
        <v>0</v>
      </c>
      <c r="F82" s="57">
        <f>COUNTIFS(Data!$F$5:$F$9997,"="&amp;$B$9,Data!$E$5:$E$9997,"="&amp;B82,Data!$C$5:$C$9997,"&gt;="&amp;'Service Charts'!$B$2,Data!$C$5:$C$9997,"&lt;="&amp;'Service Charts'!$D$2)</f>
        <v>0</v>
      </c>
      <c r="G82" s="57">
        <f>COUNTIFS(Data!$F$5:$F$9997,"="&amp;$B$10,Data!$E$5:$E$9997,"="&amp;B82,Data!$C$5:$C$9997,"&gt;="&amp;'Service Charts'!$B$2,Data!$C$5:$C$9997,"&lt;="&amp;'Service Charts'!$D$2)</f>
        <v>0</v>
      </c>
      <c r="H82" s="57">
        <f>COUNTIFS(Data!$F$5:$F$9997,"="&amp;$B$7,Data!$E$5:$E$9997,"="&amp;B82,Data!$C$5:$C$9997,"&gt;="&amp;'Service Charts'!$B$2,Data!$C$5:$C$9997,"&lt;="&amp;'Service Charts'!$D$2)</f>
        <v>0</v>
      </c>
      <c r="I82" s="57">
        <f t="shared" si="12"/>
        <v>0</v>
      </c>
      <c r="J82" s="58">
        <f t="shared" si="13"/>
        <v>0</v>
      </c>
      <c r="U82" s="37"/>
      <c r="W82" s="61" t="s">
        <v>162</v>
      </c>
    </row>
    <row r="83" spans="2:23" ht="14.45" customHeight="1">
      <c r="B83" s="68" t="s">
        <v>137</v>
      </c>
      <c r="C83" s="43">
        <f>COUNTIFS(Data!$F$5:$F$9997,"="&amp;$B$6,Data!$E$5:$E$9997,"="&amp;B83,Data!$C$5:$C$9997,"&gt;="&amp;'Service Charts'!$B$2,Data!$C$5:$C$9997,"&lt;="&amp;'Service Charts'!$D$2)</f>
        <v>0</v>
      </c>
      <c r="D83" s="43">
        <f>COUNTIFS(Data!$F$5:$F$9997,"="&amp;$B$7,Data!$E$5:$E$9997,"="&amp;B83,Data!$C$5:$C$9997,"&gt;="&amp;'Service Charts'!$B$2,Data!$C$5:$C$9997,"&lt;="&amp;'Service Charts'!$D$2)</f>
        <v>0</v>
      </c>
      <c r="E83" s="43">
        <f>COUNTIFS(Data!$F$5:$F$9997,"="&amp;$B$8,Data!$E$5:$E$9997,"="&amp;B83,Data!$C$5:$C$9997,"&gt;="&amp;'Service Charts'!$B$2,Data!$C$5:$C$9997,"&lt;="&amp;'Service Charts'!$D$2)</f>
        <v>0</v>
      </c>
      <c r="F83" s="57">
        <f>COUNTIFS(Data!$F$5:$F$9997,"="&amp;$B$9,Data!$E$5:$E$9997,"="&amp;B83,Data!$C$5:$C$9997,"&gt;="&amp;'Service Charts'!$B$2,Data!$C$5:$C$9997,"&lt;="&amp;'Service Charts'!$D$2)</f>
        <v>0</v>
      </c>
      <c r="G83" s="57">
        <f>COUNTIFS(Data!$F$5:$F$9997,"="&amp;$B$10,Data!$E$5:$E$9997,"="&amp;B83,Data!$C$5:$C$9997,"&gt;="&amp;'Service Charts'!$B$2,Data!$C$5:$C$9997,"&lt;="&amp;'Service Charts'!$D$2)</f>
        <v>0</v>
      </c>
      <c r="H83" s="57">
        <f>COUNTIFS(Data!$F$5:$F$9997,"="&amp;$B$7,Data!$E$5:$E$9997,"="&amp;B83,Data!$C$5:$C$9997,"&gt;="&amp;'Service Charts'!$B$2,Data!$C$5:$C$9997,"&lt;="&amp;'Service Charts'!$D$2)</f>
        <v>0</v>
      </c>
      <c r="I83" s="57">
        <f t="shared" si="12"/>
        <v>0</v>
      </c>
      <c r="J83" s="58">
        <f t="shared" si="13"/>
        <v>0</v>
      </c>
      <c r="U83" s="37"/>
      <c r="W83" s="61" t="s">
        <v>163</v>
      </c>
    </row>
    <row r="84" spans="2:23" ht="14.45" customHeight="1">
      <c r="B84" s="68" t="s">
        <v>138</v>
      </c>
      <c r="C84" s="43">
        <f>COUNTIFS(Data!$F$5:$F$9997,"="&amp;$B$6,Data!$E$5:$E$9997,"="&amp;B84,Data!$C$5:$C$9997,"&gt;="&amp;'Service Charts'!$B$2,Data!$C$5:$C$9997,"&lt;="&amp;'Service Charts'!$D$2)</f>
        <v>0</v>
      </c>
      <c r="D84" s="43">
        <f>COUNTIFS(Data!$F$5:$F$9997,"="&amp;$B$7,Data!$E$5:$E$9997,"="&amp;B84,Data!$C$5:$C$9997,"&gt;="&amp;'Service Charts'!$B$2,Data!$C$5:$C$9997,"&lt;="&amp;'Service Charts'!$D$2)</f>
        <v>0</v>
      </c>
      <c r="E84" s="43">
        <f>COUNTIFS(Data!$F$5:$F$9997,"="&amp;$B$8,Data!$E$5:$E$9997,"="&amp;B84,Data!$C$5:$C$9997,"&gt;="&amp;'Service Charts'!$B$2,Data!$C$5:$C$9997,"&lt;="&amp;'Service Charts'!$D$2)</f>
        <v>0</v>
      </c>
      <c r="F84" s="57">
        <f>COUNTIFS(Data!$F$5:$F$9997,"="&amp;$B$9,Data!$E$5:$E$9997,"="&amp;B84,Data!$C$5:$C$9997,"&gt;="&amp;'Service Charts'!$B$2,Data!$C$5:$C$9997,"&lt;="&amp;'Service Charts'!$D$2)</f>
        <v>0</v>
      </c>
      <c r="G84" s="57">
        <f>COUNTIFS(Data!$F$5:$F$9997,"="&amp;$B$10,Data!$E$5:$E$9997,"="&amp;B84,Data!$C$5:$C$9997,"&gt;="&amp;'Service Charts'!$B$2,Data!$C$5:$C$9997,"&lt;="&amp;'Service Charts'!$D$2)</f>
        <v>0</v>
      </c>
      <c r="H84" s="57">
        <f>COUNTIFS(Data!$F$5:$F$9997,"="&amp;$B$7,Data!$E$5:$E$9997,"="&amp;B84,Data!$C$5:$C$9997,"&gt;="&amp;'Service Charts'!$B$2,Data!$C$5:$C$9997,"&lt;="&amp;'Service Charts'!$D$2)</f>
        <v>0</v>
      </c>
      <c r="I84" s="57">
        <f t="shared" si="12"/>
        <v>0</v>
      </c>
      <c r="J84" s="58">
        <f t="shared" si="13"/>
        <v>0</v>
      </c>
      <c r="U84" s="37"/>
      <c r="W84" s="61" t="s">
        <v>164</v>
      </c>
    </row>
    <row r="85" spans="2:23" ht="14.45" customHeight="1">
      <c r="B85" s="68" t="s">
        <v>64</v>
      </c>
      <c r="C85" s="43">
        <f>COUNTIFS(Data!$F$5:$F$9997,"="&amp;$B$6,Data!$E$5:$E$9997,"="&amp;B85,Data!$C$5:$C$9997,"&gt;="&amp;'Service Charts'!$B$2,Data!$C$5:$C$9997,"&lt;="&amp;'Service Charts'!$D$2)</f>
        <v>0</v>
      </c>
      <c r="D85" s="43">
        <f>COUNTIFS(Data!$F$5:$F$9997,"="&amp;$B$7,Data!$E$5:$E$9997,"="&amp;B85,Data!$C$5:$C$9997,"&gt;="&amp;'Service Charts'!$B$2,Data!$C$5:$C$9997,"&lt;="&amp;'Service Charts'!$D$2)</f>
        <v>0</v>
      </c>
      <c r="E85" s="43">
        <f>COUNTIFS(Data!$F$5:$F$9997,"="&amp;$B$8,Data!$E$5:$E$9997,"="&amp;B85,Data!$C$5:$C$9997,"&gt;="&amp;'Service Charts'!$B$2,Data!$C$5:$C$9997,"&lt;="&amp;'Service Charts'!$D$2)</f>
        <v>0</v>
      </c>
      <c r="F85" s="57">
        <f>COUNTIFS(Data!$F$5:$F$9997,"="&amp;$B$9,Data!$E$5:$E$9997,"="&amp;B85,Data!$C$5:$C$9997,"&gt;="&amp;'Service Charts'!$B$2,Data!$C$5:$C$9997,"&lt;="&amp;'Service Charts'!$D$2)</f>
        <v>0</v>
      </c>
      <c r="G85" s="57">
        <f>COUNTIFS(Data!$F$5:$F$9997,"="&amp;$B$10,Data!$E$5:$E$9997,"="&amp;B85,Data!$C$5:$C$9997,"&gt;="&amp;'Service Charts'!$B$2,Data!$C$5:$C$9997,"&lt;="&amp;'Service Charts'!$D$2)</f>
        <v>0</v>
      </c>
      <c r="H85" s="57">
        <f>COUNTIFS(Data!$F$5:$F$9997,"="&amp;$B$7,Data!$E$5:$E$9997,"="&amp;B85,Data!$C$5:$C$9997,"&gt;="&amp;'Service Charts'!$B$2,Data!$C$5:$C$9997,"&lt;="&amp;'Service Charts'!$D$2)</f>
        <v>0</v>
      </c>
      <c r="I85" s="57">
        <f t="shared" si="12"/>
        <v>0</v>
      </c>
      <c r="J85" s="58">
        <f t="shared" si="13"/>
        <v>0</v>
      </c>
      <c r="U85" s="37"/>
      <c r="W85" s="61" t="s">
        <v>165</v>
      </c>
    </row>
    <row r="86" spans="2:23" ht="14.45" customHeight="1">
      <c r="B86" s="68" t="s">
        <v>139</v>
      </c>
      <c r="C86" s="43">
        <f>COUNTIFS(Data!$F$5:$F$9997,"="&amp;$B$6,Data!$E$5:$E$9997,"="&amp;B86,Data!$C$5:$C$9997,"&gt;="&amp;'Service Charts'!$B$2,Data!$C$5:$C$9997,"&lt;="&amp;'Service Charts'!$D$2)</f>
        <v>0</v>
      </c>
      <c r="D86" s="43">
        <f>COUNTIFS(Data!$F$5:$F$9997,"="&amp;$B$7,Data!$E$5:$E$9997,"="&amp;B86,Data!$C$5:$C$9997,"&gt;="&amp;'Service Charts'!$B$2,Data!$C$5:$C$9997,"&lt;="&amp;'Service Charts'!$D$2)</f>
        <v>0</v>
      </c>
      <c r="E86" s="43">
        <f>COUNTIFS(Data!$F$5:$F$9997,"="&amp;$B$8,Data!$E$5:$E$9997,"="&amp;B86,Data!$C$5:$C$9997,"&gt;="&amp;'Service Charts'!$B$2,Data!$C$5:$C$9997,"&lt;="&amp;'Service Charts'!$D$2)</f>
        <v>0</v>
      </c>
      <c r="F86" s="57">
        <f>COUNTIFS(Data!$F$5:$F$9997,"="&amp;$B$9,Data!$E$5:$E$9997,"="&amp;B86,Data!$C$5:$C$9997,"&gt;="&amp;'Service Charts'!$B$2,Data!$C$5:$C$9997,"&lt;="&amp;'Service Charts'!$D$2)</f>
        <v>0</v>
      </c>
      <c r="G86" s="57">
        <f>COUNTIFS(Data!$F$5:$F$9997,"="&amp;$B$10,Data!$E$5:$E$9997,"="&amp;B86,Data!$C$5:$C$9997,"&gt;="&amp;'Service Charts'!$B$2,Data!$C$5:$C$9997,"&lt;="&amp;'Service Charts'!$D$2)</f>
        <v>0</v>
      </c>
      <c r="H86" s="57">
        <f>COUNTIFS(Data!$F$5:$F$9997,"="&amp;$B$7,Data!$E$5:$E$9997,"="&amp;B86,Data!$C$5:$C$9997,"&gt;="&amp;'Service Charts'!$B$2,Data!$C$5:$C$9997,"&lt;="&amp;'Service Charts'!$D$2)</f>
        <v>0</v>
      </c>
      <c r="I86" s="57">
        <f t="shared" si="12"/>
        <v>0</v>
      </c>
      <c r="J86" s="58">
        <f t="shared" si="13"/>
        <v>0</v>
      </c>
      <c r="U86" s="37"/>
      <c r="W86" s="61" t="s">
        <v>166</v>
      </c>
    </row>
    <row r="87" spans="2:23" ht="14.45" customHeight="1">
      <c r="B87" s="68" t="s">
        <v>271</v>
      </c>
      <c r="C87" s="43">
        <f>COUNTIFS(Data!$F$5:$F$9997,"="&amp;$B$6,Data!$E$5:$E$9997,"="&amp;B87,Data!$C$5:$C$9997,"&gt;="&amp;'Service Charts'!$B$2,Data!$C$5:$C$9997,"&lt;="&amp;'Service Charts'!$D$2)</f>
        <v>0</v>
      </c>
      <c r="D87" s="43">
        <f>COUNTIFS(Data!$F$5:$F$9997,"="&amp;$B$7,Data!$E$5:$E$9997,"="&amp;B87,Data!$C$5:$C$9997,"&gt;="&amp;'Service Charts'!$B$2,Data!$C$5:$C$9997,"&lt;="&amp;'Service Charts'!$D$2)</f>
        <v>0</v>
      </c>
      <c r="E87" s="43">
        <f>COUNTIFS(Data!$F$5:$F$9997,"="&amp;$B$8,Data!$E$5:$E$9997,"="&amp;B87,Data!$C$5:$C$9997,"&gt;="&amp;'Service Charts'!$B$2,Data!$C$5:$C$9997,"&lt;="&amp;'Service Charts'!$D$2)</f>
        <v>0</v>
      </c>
      <c r="F87" s="57">
        <f>COUNTIFS(Data!$F$5:$F$9997,"="&amp;$B$9,Data!$E$5:$E$9997,"="&amp;B87,Data!$C$5:$C$9997,"&gt;="&amp;'Service Charts'!$B$2,Data!$C$5:$C$9997,"&lt;="&amp;'Service Charts'!$D$2)</f>
        <v>0</v>
      </c>
      <c r="G87" s="57">
        <f>COUNTIFS(Data!$F$5:$F$9997,"="&amp;$B$10,Data!$E$5:$E$9997,"="&amp;B87,Data!$C$5:$C$9997,"&gt;="&amp;'Service Charts'!$B$2,Data!$C$5:$C$9997,"&lt;="&amp;'Service Charts'!$D$2)</f>
        <v>0</v>
      </c>
      <c r="H87" s="57">
        <f>COUNTIFS(Data!$F$5:$F$9997,"="&amp;$B$7,Data!$E$5:$E$9997,"="&amp;B87,Data!$C$5:$C$9997,"&gt;="&amp;'Service Charts'!$B$2,Data!$C$5:$C$9997,"&lt;="&amp;'Service Charts'!$D$2)</f>
        <v>0</v>
      </c>
      <c r="I87" s="57">
        <f t="shared" si="12"/>
        <v>0</v>
      </c>
      <c r="J87" s="58">
        <f t="shared" si="13"/>
        <v>0</v>
      </c>
      <c r="U87" s="37"/>
      <c r="W87" s="61" t="s">
        <v>167</v>
      </c>
    </row>
    <row r="88" spans="2:23" ht="14.45" customHeight="1">
      <c r="B88" s="68" t="s">
        <v>54</v>
      </c>
      <c r="C88" s="43">
        <f>COUNTIFS(Data!$F$5:$F$9997,"="&amp;$B$6,Data!$E$5:$E$9997,"="&amp;B88,Data!$C$5:$C$9997,"&gt;="&amp;'Service Charts'!$B$2,Data!$C$5:$C$9997,"&lt;="&amp;'Service Charts'!$D$2)</f>
        <v>0</v>
      </c>
      <c r="D88" s="43">
        <f>COUNTIFS(Data!$F$5:$F$9997,"="&amp;$B$7,Data!$E$5:$E$9997,"="&amp;B88,Data!$C$5:$C$9997,"&gt;="&amp;'Service Charts'!$B$2,Data!$C$5:$C$9997,"&lt;="&amp;'Service Charts'!$D$2)</f>
        <v>0</v>
      </c>
      <c r="E88" s="43">
        <f>COUNTIFS(Data!$F$5:$F$9997,"="&amp;$B$8,Data!$E$5:$E$9997,"="&amp;B88,Data!$C$5:$C$9997,"&gt;="&amp;'Service Charts'!$B$2,Data!$C$5:$C$9997,"&lt;="&amp;'Service Charts'!$D$2)</f>
        <v>0</v>
      </c>
      <c r="F88" s="57">
        <f>COUNTIFS(Data!$F$5:$F$9997,"="&amp;$B$9,Data!$E$5:$E$9997,"="&amp;B88,Data!$C$5:$C$9997,"&gt;="&amp;'Service Charts'!$B$2,Data!$C$5:$C$9997,"&lt;="&amp;'Service Charts'!$D$2)</f>
        <v>0</v>
      </c>
      <c r="G88" s="57">
        <f>COUNTIFS(Data!$F$5:$F$9997,"="&amp;$B$10,Data!$E$5:$E$9997,"="&amp;B88,Data!$C$5:$C$9997,"&gt;="&amp;'Service Charts'!$B$2,Data!$C$5:$C$9997,"&lt;="&amp;'Service Charts'!$D$2)</f>
        <v>0</v>
      </c>
      <c r="H88" s="57">
        <f>COUNTIFS(Data!$F$5:$F$9997,"="&amp;$B$7,Data!$E$5:$E$9997,"="&amp;B88,Data!$C$5:$C$9997,"&gt;="&amp;'Service Charts'!$B$2,Data!$C$5:$C$9997,"&lt;="&amp;'Service Charts'!$D$2)</f>
        <v>0</v>
      </c>
      <c r="I88" s="57">
        <f t="shared" ref="I88:I151" si="14">SUM(C88:H88)</f>
        <v>0</v>
      </c>
      <c r="J88" s="58">
        <f t="shared" ref="J88:J151" si="15">IFERROR(TRUNC(I88/$C$12,2),0)</f>
        <v>0</v>
      </c>
      <c r="U88" s="37"/>
      <c r="W88" s="61" t="s">
        <v>168</v>
      </c>
    </row>
    <row r="89" spans="2:23" ht="14.45" customHeight="1">
      <c r="B89" s="68" t="s">
        <v>140</v>
      </c>
      <c r="C89" s="43">
        <f>COUNTIFS(Data!$F$5:$F$9997,"="&amp;$B$6,Data!$E$5:$E$9997,"="&amp;B89,Data!$C$5:$C$9997,"&gt;="&amp;'Service Charts'!$B$2,Data!$C$5:$C$9997,"&lt;="&amp;'Service Charts'!$D$2)</f>
        <v>0</v>
      </c>
      <c r="D89" s="43">
        <f>COUNTIFS(Data!$F$5:$F$9997,"="&amp;$B$7,Data!$E$5:$E$9997,"="&amp;B89,Data!$C$5:$C$9997,"&gt;="&amp;'Service Charts'!$B$2,Data!$C$5:$C$9997,"&lt;="&amp;'Service Charts'!$D$2)</f>
        <v>0</v>
      </c>
      <c r="E89" s="43">
        <f>COUNTIFS(Data!$F$5:$F$9997,"="&amp;$B$8,Data!$E$5:$E$9997,"="&amp;B89,Data!$C$5:$C$9997,"&gt;="&amp;'Service Charts'!$B$2,Data!$C$5:$C$9997,"&lt;="&amp;'Service Charts'!$D$2)</f>
        <v>0</v>
      </c>
      <c r="F89" s="57">
        <f>COUNTIFS(Data!$F$5:$F$9997,"="&amp;$B$9,Data!$E$5:$E$9997,"="&amp;B89,Data!$C$5:$C$9997,"&gt;="&amp;'Service Charts'!$B$2,Data!$C$5:$C$9997,"&lt;="&amp;'Service Charts'!$D$2)</f>
        <v>0</v>
      </c>
      <c r="G89" s="57">
        <f>COUNTIFS(Data!$F$5:$F$9997,"="&amp;$B$10,Data!$E$5:$E$9997,"="&amp;B89,Data!$C$5:$C$9997,"&gt;="&amp;'Service Charts'!$B$2,Data!$C$5:$C$9997,"&lt;="&amp;'Service Charts'!$D$2)</f>
        <v>0</v>
      </c>
      <c r="H89" s="57">
        <f>COUNTIFS(Data!$F$5:$F$9997,"="&amp;$B$7,Data!$E$5:$E$9997,"="&amp;B89,Data!$C$5:$C$9997,"&gt;="&amp;'Service Charts'!$B$2,Data!$C$5:$C$9997,"&lt;="&amp;'Service Charts'!$D$2)</f>
        <v>0</v>
      </c>
      <c r="I89" s="57">
        <f t="shared" si="14"/>
        <v>0</v>
      </c>
      <c r="J89" s="58">
        <f t="shared" si="15"/>
        <v>0</v>
      </c>
      <c r="U89" s="37"/>
      <c r="W89" s="61" t="s">
        <v>169</v>
      </c>
    </row>
    <row r="90" spans="2:23" ht="14.45" customHeight="1">
      <c r="B90" s="68" t="s">
        <v>141</v>
      </c>
      <c r="C90" s="43">
        <f>COUNTIFS(Data!$F$5:$F$9997,"="&amp;$B$6,Data!$E$5:$E$9997,"="&amp;B90,Data!$C$5:$C$9997,"&gt;="&amp;'Service Charts'!$B$2,Data!$C$5:$C$9997,"&lt;="&amp;'Service Charts'!$D$2)</f>
        <v>0</v>
      </c>
      <c r="D90" s="43">
        <f>COUNTIFS(Data!$F$5:$F$9997,"="&amp;$B$7,Data!$E$5:$E$9997,"="&amp;B90,Data!$C$5:$C$9997,"&gt;="&amp;'Service Charts'!$B$2,Data!$C$5:$C$9997,"&lt;="&amp;'Service Charts'!$D$2)</f>
        <v>0</v>
      </c>
      <c r="E90" s="43">
        <f>COUNTIFS(Data!$F$5:$F$9997,"="&amp;$B$8,Data!$E$5:$E$9997,"="&amp;B90,Data!$C$5:$C$9997,"&gt;="&amp;'Service Charts'!$B$2,Data!$C$5:$C$9997,"&lt;="&amp;'Service Charts'!$D$2)</f>
        <v>0</v>
      </c>
      <c r="F90" s="57">
        <f>COUNTIFS(Data!$F$5:$F$9997,"="&amp;$B$9,Data!$E$5:$E$9997,"="&amp;B90,Data!$C$5:$C$9997,"&gt;="&amp;'Service Charts'!$B$2,Data!$C$5:$C$9997,"&lt;="&amp;'Service Charts'!$D$2)</f>
        <v>0</v>
      </c>
      <c r="G90" s="57">
        <f>COUNTIFS(Data!$F$5:$F$9997,"="&amp;$B$10,Data!$E$5:$E$9997,"="&amp;B90,Data!$C$5:$C$9997,"&gt;="&amp;'Service Charts'!$B$2,Data!$C$5:$C$9997,"&lt;="&amp;'Service Charts'!$D$2)</f>
        <v>0</v>
      </c>
      <c r="H90" s="57">
        <f>COUNTIFS(Data!$F$5:$F$9997,"="&amp;$B$7,Data!$E$5:$E$9997,"="&amp;B90,Data!$C$5:$C$9997,"&gt;="&amp;'Service Charts'!$B$2,Data!$C$5:$C$9997,"&lt;="&amp;'Service Charts'!$D$2)</f>
        <v>0</v>
      </c>
      <c r="I90" s="57">
        <f t="shared" si="14"/>
        <v>0</v>
      </c>
      <c r="J90" s="58">
        <f t="shared" si="15"/>
        <v>0</v>
      </c>
      <c r="U90" s="37"/>
      <c r="W90" s="61" t="s">
        <v>170</v>
      </c>
    </row>
    <row r="91" spans="2:23" ht="14.45" customHeight="1">
      <c r="B91" s="68" t="s">
        <v>142</v>
      </c>
      <c r="C91" s="43">
        <f>COUNTIFS(Data!$F$5:$F$9997,"="&amp;$B$6,Data!$E$5:$E$9997,"="&amp;B91,Data!$C$5:$C$9997,"&gt;="&amp;'Service Charts'!$B$2,Data!$C$5:$C$9997,"&lt;="&amp;'Service Charts'!$D$2)</f>
        <v>0</v>
      </c>
      <c r="D91" s="43">
        <f>COUNTIFS(Data!$F$5:$F$9997,"="&amp;$B$7,Data!$E$5:$E$9997,"="&amp;B91,Data!$C$5:$C$9997,"&gt;="&amp;'Service Charts'!$B$2,Data!$C$5:$C$9997,"&lt;="&amp;'Service Charts'!$D$2)</f>
        <v>0</v>
      </c>
      <c r="E91" s="43">
        <f>COUNTIFS(Data!$F$5:$F$9997,"="&amp;$B$8,Data!$E$5:$E$9997,"="&amp;B91,Data!$C$5:$C$9997,"&gt;="&amp;'Service Charts'!$B$2,Data!$C$5:$C$9997,"&lt;="&amp;'Service Charts'!$D$2)</f>
        <v>0</v>
      </c>
      <c r="F91" s="57">
        <f>COUNTIFS(Data!$F$5:$F$9997,"="&amp;$B$9,Data!$E$5:$E$9997,"="&amp;B91,Data!$C$5:$C$9997,"&gt;="&amp;'Service Charts'!$B$2,Data!$C$5:$C$9997,"&lt;="&amp;'Service Charts'!$D$2)</f>
        <v>0</v>
      </c>
      <c r="G91" s="57">
        <f>COUNTIFS(Data!$F$5:$F$9997,"="&amp;$B$10,Data!$E$5:$E$9997,"="&amp;B91,Data!$C$5:$C$9997,"&gt;="&amp;'Service Charts'!$B$2,Data!$C$5:$C$9997,"&lt;="&amp;'Service Charts'!$D$2)</f>
        <v>0</v>
      </c>
      <c r="H91" s="57">
        <f>COUNTIFS(Data!$F$5:$F$9997,"="&amp;$B$7,Data!$E$5:$E$9997,"="&amp;B91,Data!$C$5:$C$9997,"&gt;="&amp;'Service Charts'!$B$2,Data!$C$5:$C$9997,"&lt;="&amp;'Service Charts'!$D$2)</f>
        <v>0</v>
      </c>
      <c r="I91" s="57">
        <f t="shared" si="14"/>
        <v>0</v>
      </c>
      <c r="J91" s="58">
        <f t="shared" si="15"/>
        <v>0</v>
      </c>
      <c r="U91" s="37"/>
      <c r="W91" s="61" t="s">
        <v>171</v>
      </c>
    </row>
    <row r="92" spans="2:23" ht="14.45" customHeight="1">
      <c r="B92" s="68" t="s">
        <v>143</v>
      </c>
      <c r="C92" s="43">
        <f>COUNTIFS(Data!$F$5:$F$9997,"="&amp;$B$6,Data!$E$5:$E$9997,"="&amp;B92,Data!$C$5:$C$9997,"&gt;="&amp;'Service Charts'!$B$2,Data!$C$5:$C$9997,"&lt;="&amp;'Service Charts'!$D$2)</f>
        <v>0</v>
      </c>
      <c r="D92" s="43">
        <f>COUNTIFS(Data!$F$5:$F$9997,"="&amp;$B$7,Data!$E$5:$E$9997,"="&amp;B92,Data!$C$5:$C$9997,"&gt;="&amp;'Service Charts'!$B$2,Data!$C$5:$C$9997,"&lt;="&amp;'Service Charts'!$D$2)</f>
        <v>0</v>
      </c>
      <c r="E92" s="43">
        <f>COUNTIFS(Data!$F$5:$F$9997,"="&amp;$B$8,Data!$E$5:$E$9997,"="&amp;B92,Data!$C$5:$C$9997,"&gt;="&amp;'Service Charts'!$B$2,Data!$C$5:$C$9997,"&lt;="&amp;'Service Charts'!$D$2)</f>
        <v>0</v>
      </c>
      <c r="F92" s="57">
        <f>COUNTIFS(Data!$F$5:$F$9997,"="&amp;$B$9,Data!$E$5:$E$9997,"="&amp;B92,Data!$C$5:$C$9997,"&gt;="&amp;'Service Charts'!$B$2,Data!$C$5:$C$9997,"&lt;="&amp;'Service Charts'!$D$2)</f>
        <v>0</v>
      </c>
      <c r="G92" s="57">
        <f>COUNTIFS(Data!$F$5:$F$9997,"="&amp;$B$10,Data!$E$5:$E$9997,"="&amp;B92,Data!$C$5:$C$9997,"&gt;="&amp;'Service Charts'!$B$2,Data!$C$5:$C$9997,"&lt;="&amp;'Service Charts'!$D$2)</f>
        <v>0</v>
      </c>
      <c r="H92" s="57">
        <f>COUNTIFS(Data!$F$5:$F$9997,"="&amp;$B$7,Data!$E$5:$E$9997,"="&amp;B92,Data!$C$5:$C$9997,"&gt;="&amp;'Service Charts'!$B$2,Data!$C$5:$C$9997,"&lt;="&amp;'Service Charts'!$D$2)</f>
        <v>0</v>
      </c>
      <c r="I92" s="57">
        <f t="shared" si="14"/>
        <v>0</v>
      </c>
      <c r="J92" s="58">
        <f t="shared" si="15"/>
        <v>0</v>
      </c>
      <c r="U92" s="37"/>
      <c r="W92" s="61" t="s">
        <v>172</v>
      </c>
    </row>
    <row r="93" spans="2:23" ht="14.45" customHeight="1">
      <c r="B93" s="68" t="s">
        <v>144</v>
      </c>
      <c r="C93" s="43">
        <f>COUNTIFS(Data!$F$5:$F$9997,"="&amp;$B$6,Data!$E$5:$E$9997,"="&amp;B93,Data!$C$5:$C$9997,"&gt;="&amp;'Service Charts'!$B$2,Data!$C$5:$C$9997,"&lt;="&amp;'Service Charts'!$D$2)</f>
        <v>0</v>
      </c>
      <c r="D93" s="43">
        <f>COUNTIFS(Data!$F$5:$F$9997,"="&amp;$B$7,Data!$E$5:$E$9997,"="&amp;B93,Data!$C$5:$C$9997,"&gt;="&amp;'Service Charts'!$B$2,Data!$C$5:$C$9997,"&lt;="&amp;'Service Charts'!$D$2)</f>
        <v>0</v>
      </c>
      <c r="E93" s="43">
        <f>COUNTIFS(Data!$F$5:$F$9997,"="&amp;$B$8,Data!$E$5:$E$9997,"="&amp;B93,Data!$C$5:$C$9997,"&gt;="&amp;'Service Charts'!$B$2,Data!$C$5:$C$9997,"&lt;="&amp;'Service Charts'!$D$2)</f>
        <v>0</v>
      </c>
      <c r="F93" s="57">
        <f>COUNTIFS(Data!$F$5:$F$9997,"="&amp;$B$9,Data!$E$5:$E$9997,"="&amp;B93,Data!$C$5:$C$9997,"&gt;="&amp;'Service Charts'!$B$2,Data!$C$5:$C$9997,"&lt;="&amp;'Service Charts'!$D$2)</f>
        <v>0</v>
      </c>
      <c r="G93" s="57">
        <f>COUNTIFS(Data!$F$5:$F$9997,"="&amp;$B$10,Data!$E$5:$E$9997,"="&amp;B93,Data!$C$5:$C$9997,"&gt;="&amp;'Service Charts'!$B$2,Data!$C$5:$C$9997,"&lt;="&amp;'Service Charts'!$D$2)</f>
        <v>0</v>
      </c>
      <c r="H93" s="57">
        <f>COUNTIFS(Data!$F$5:$F$9997,"="&amp;$B$7,Data!$E$5:$E$9997,"="&amp;B93,Data!$C$5:$C$9997,"&gt;="&amp;'Service Charts'!$B$2,Data!$C$5:$C$9997,"&lt;="&amp;'Service Charts'!$D$2)</f>
        <v>0</v>
      </c>
      <c r="I93" s="57">
        <f t="shared" si="14"/>
        <v>0</v>
      </c>
      <c r="J93" s="58">
        <f t="shared" si="15"/>
        <v>0</v>
      </c>
      <c r="U93" s="37"/>
      <c r="W93" s="61" t="s">
        <v>273</v>
      </c>
    </row>
    <row r="94" spans="2:23" ht="14.45" customHeight="1">
      <c r="B94" s="68" t="s">
        <v>68</v>
      </c>
      <c r="C94" s="43">
        <f>COUNTIFS(Data!$F$5:$F$9997,"="&amp;$B$6,Data!$E$5:$E$9997,"="&amp;B94,Data!$C$5:$C$9997,"&gt;="&amp;'Service Charts'!$B$2,Data!$C$5:$C$9997,"&lt;="&amp;'Service Charts'!$D$2)</f>
        <v>0</v>
      </c>
      <c r="D94" s="43">
        <f>COUNTIFS(Data!$F$5:$F$9997,"="&amp;$B$7,Data!$E$5:$E$9997,"="&amp;B94,Data!$C$5:$C$9997,"&gt;="&amp;'Service Charts'!$B$2,Data!$C$5:$C$9997,"&lt;="&amp;'Service Charts'!$D$2)</f>
        <v>0</v>
      </c>
      <c r="E94" s="43">
        <f>COUNTIFS(Data!$F$5:$F$9997,"="&amp;$B$8,Data!$E$5:$E$9997,"="&amp;B94,Data!$C$5:$C$9997,"&gt;="&amp;'Service Charts'!$B$2,Data!$C$5:$C$9997,"&lt;="&amp;'Service Charts'!$D$2)</f>
        <v>0</v>
      </c>
      <c r="F94" s="57">
        <f>COUNTIFS(Data!$F$5:$F$9997,"="&amp;$B$9,Data!$E$5:$E$9997,"="&amp;B94,Data!$C$5:$C$9997,"&gt;="&amp;'Service Charts'!$B$2,Data!$C$5:$C$9997,"&lt;="&amp;'Service Charts'!$D$2)</f>
        <v>0</v>
      </c>
      <c r="G94" s="57">
        <f>COUNTIFS(Data!$F$5:$F$9997,"="&amp;$B$10,Data!$E$5:$E$9997,"="&amp;B94,Data!$C$5:$C$9997,"&gt;="&amp;'Service Charts'!$B$2,Data!$C$5:$C$9997,"&lt;="&amp;'Service Charts'!$D$2)</f>
        <v>0</v>
      </c>
      <c r="H94" s="57">
        <f>COUNTIFS(Data!$F$5:$F$9997,"="&amp;$B$7,Data!$E$5:$E$9997,"="&amp;B94,Data!$C$5:$C$9997,"&gt;="&amp;'Service Charts'!$B$2,Data!$C$5:$C$9997,"&lt;="&amp;'Service Charts'!$D$2)</f>
        <v>0</v>
      </c>
      <c r="I94" s="57">
        <f t="shared" si="14"/>
        <v>0</v>
      </c>
      <c r="J94" s="58">
        <f t="shared" si="15"/>
        <v>0</v>
      </c>
      <c r="U94" s="37"/>
      <c r="W94" s="61" t="s">
        <v>173</v>
      </c>
    </row>
    <row r="95" spans="2:23" ht="14.45" customHeight="1">
      <c r="B95" s="68" t="s">
        <v>40</v>
      </c>
      <c r="C95" s="43">
        <f>COUNTIFS(Data!$F$5:$F$9997,"="&amp;$B$6,Data!$E$5:$E$9997,"="&amp;B95,Data!$C$5:$C$9997,"&gt;="&amp;'Service Charts'!$B$2,Data!$C$5:$C$9997,"&lt;="&amp;'Service Charts'!$D$2)</f>
        <v>0</v>
      </c>
      <c r="D95" s="43">
        <f>COUNTIFS(Data!$F$5:$F$9997,"="&amp;$B$7,Data!$E$5:$E$9997,"="&amp;B95,Data!$C$5:$C$9997,"&gt;="&amp;'Service Charts'!$B$2,Data!$C$5:$C$9997,"&lt;="&amp;'Service Charts'!$D$2)</f>
        <v>1</v>
      </c>
      <c r="E95" s="43">
        <f>COUNTIFS(Data!$F$5:$F$9997,"="&amp;$B$8,Data!$E$5:$E$9997,"="&amp;B95,Data!$C$5:$C$9997,"&gt;="&amp;'Service Charts'!$B$2,Data!$C$5:$C$9997,"&lt;="&amp;'Service Charts'!$D$2)</f>
        <v>0</v>
      </c>
      <c r="F95" s="57">
        <f>COUNTIFS(Data!$F$5:$F$9997,"="&amp;$B$9,Data!$E$5:$E$9997,"="&amp;B95,Data!$C$5:$C$9997,"&gt;="&amp;'Service Charts'!$B$2,Data!$C$5:$C$9997,"&lt;="&amp;'Service Charts'!$D$2)</f>
        <v>0</v>
      </c>
      <c r="G95" s="57">
        <f>COUNTIFS(Data!$F$5:$F$9997,"="&amp;$B$10,Data!$E$5:$E$9997,"="&amp;B95,Data!$C$5:$C$9997,"&gt;="&amp;'Service Charts'!$B$2,Data!$C$5:$C$9997,"&lt;="&amp;'Service Charts'!$D$2)</f>
        <v>0</v>
      </c>
      <c r="H95" s="57">
        <f>COUNTIFS(Data!$F$5:$F$9997,"="&amp;$B$7,Data!$E$5:$E$9997,"="&amp;B95,Data!$C$5:$C$9997,"&gt;="&amp;'Service Charts'!$B$2,Data!$C$5:$C$9997,"&lt;="&amp;'Service Charts'!$D$2)</f>
        <v>1</v>
      </c>
      <c r="I95" s="57">
        <f t="shared" si="14"/>
        <v>2</v>
      </c>
      <c r="J95" s="58">
        <f t="shared" si="15"/>
        <v>0.1</v>
      </c>
      <c r="U95" s="37"/>
      <c r="W95" s="61" t="s">
        <v>174</v>
      </c>
    </row>
    <row r="96" spans="2:23" ht="14.45" customHeight="1">
      <c r="B96" s="68" t="s">
        <v>145</v>
      </c>
      <c r="C96" s="43">
        <f>COUNTIFS(Data!$F$5:$F$9997,"="&amp;$B$6,Data!$E$5:$E$9997,"="&amp;B96,Data!$C$5:$C$9997,"&gt;="&amp;'Service Charts'!$B$2,Data!$C$5:$C$9997,"&lt;="&amp;'Service Charts'!$D$2)</f>
        <v>0</v>
      </c>
      <c r="D96" s="43">
        <f>COUNTIFS(Data!$F$5:$F$9997,"="&amp;$B$7,Data!$E$5:$E$9997,"="&amp;B96,Data!$C$5:$C$9997,"&gt;="&amp;'Service Charts'!$B$2,Data!$C$5:$C$9997,"&lt;="&amp;'Service Charts'!$D$2)</f>
        <v>0</v>
      </c>
      <c r="E96" s="43">
        <f>COUNTIFS(Data!$F$5:$F$9997,"="&amp;$B$8,Data!$E$5:$E$9997,"="&amp;B96,Data!$C$5:$C$9997,"&gt;="&amp;'Service Charts'!$B$2,Data!$C$5:$C$9997,"&lt;="&amp;'Service Charts'!$D$2)</f>
        <v>0</v>
      </c>
      <c r="F96" s="57">
        <f>COUNTIFS(Data!$F$5:$F$9997,"="&amp;$B$9,Data!$E$5:$E$9997,"="&amp;B96,Data!$C$5:$C$9997,"&gt;="&amp;'Service Charts'!$B$2,Data!$C$5:$C$9997,"&lt;="&amp;'Service Charts'!$D$2)</f>
        <v>0</v>
      </c>
      <c r="G96" s="57">
        <f>COUNTIFS(Data!$F$5:$F$9997,"="&amp;$B$10,Data!$E$5:$E$9997,"="&amp;B96,Data!$C$5:$C$9997,"&gt;="&amp;'Service Charts'!$B$2,Data!$C$5:$C$9997,"&lt;="&amp;'Service Charts'!$D$2)</f>
        <v>0</v>
      </c>
      <c r="H96" s="57">
        <f>COUNTIFS(Data!$F$5:$F$9997,"="&amp;$B$7,Data!$E$5:$E$9997,"="&amp;B96,Data!$C$5:$C$9997,"&gt;="&amp;'Service Charts'!$B$2,Data!$C$5:$C$9997,"&lt;="&amp;'Service Charts'!$D$2)</f>
        <v>0</v>
      </c>
      <c r="I96" s="57">
        <f t="shared" si="14"/>
        <v>0</v>
      </c>
      <c r="J96" s="58">
        <f t="shared" si="15"/>
        <v>0</v>
      </c>
      <c r="U96" s="37"/>
      <c r="W96" s="61" t="s">
        <v>175</v>
      </c>
    </row>
    <row r="97" spans="2:23" ht="14.45" customHeight="1">
      <c r="B97" s="68" t="s">
        <v>146</v>
      </c>
      <c r="C97" s="43">
        <f>COUNTIFS(Data!$F$5:$F$9997,"="&amp;$B$6,Data!$E$5:$E$9997,"="&amp;B97,Data!$C$5:$C$9997,"&gt;="&amp;'Service Charts'!$B$2,Data!$C$5:$C$9997,"&lt;="&amp;'Service Charts'!$D$2)</f>
        <v>0</v>
      </c>
      <c r="D97" s="43">
        <f>COUNTIFS(Data!$F$5:$F$9997,"="&amp;$B$7,Data!$E$5:$E$9997,"="&amp;B97,Data!$C$5:$C$9997,"&gt;="&amp;'Service Charts'!$B$2,Data!$C$5:$C$9997,"&lt;="&amp;'Service Charts'!$D$2)</f>
        <v>0</v>
      </c>
      <c r="E97" s="43">
        <f>COUNTIFS(Data!$F$5:$F$9997,"="&amp;$B$8,Data!$E$5:$E$9997,"="&amp;B97,Data!$C$5:$C$9997,"&gt;="&amp;'Service Charts'!$B$2,Data!$C$5:$C$9997,"&lt;="&amp;'Service Charts'!$D$2)</f>
        <v>0</v>
      </c>
      <c r="F97" s="57">
        <f>COUNTIFS(Data!$F$5:$F$9997,"="&amp;$B$9,Data!$E$5:$E$9997,"="&amp;B97,Data!$C$5:$C$9997,"&gt;="&amp;'Service Charts'!$B$2,Data!$C$5:$C$9997,"&lt;="&amp;'Service Charts'!$D$2)</f>
        <v>0</v>
      </c>
      <c r="G97" s="57">
        <f>COUNTIFS(Data!$F$5:$F$9997,"="&amp;$B$10,Data!$E$5:$E$9997,"="&amp;B97,Data!$C$5:$C$9997,"&gt;="&amp;'Service Charts'!$B$2,Data!$C$5:$C$9997,"&lt;="&amp;'Service Charts'!$D$2)</f>
        <v>0</v>
      </c>
      <c r="H97" s="57">
        <f>COUNTIFS(Data!$F$5:$F$9997,"="&amp;$B$7,Data!$E$5:$E$9997,"="&amp;B97,Data!$C$5:$C$9997,"&gt;="&amp;'Service Charts'!$B$2,Data!$C$5:$C$9997,"&lt;="&amp;'Service Charts'!$D$2)</f>
        <v>0</v>
      </c>
      <c r="I97" s="57">
        <f t="shared" si="14"/>
        <v>0</v>
      </c>
      <c r="J97" s="58">
        <f t="shared" si="15"/>
        <v>0</v>
      </c>
      <c r="U97" s="37"/>
      <c r="W97" s="61" t="s">
        <v>176</v>
      </c>
    </row>
    <row r="98" spans="2:23" ht="14.45" customHeight="1">
      <c r="B98" s="68" t="s">
        <v>147</v>
      </c>
      <c r="C98" s="43">
        <f>COUNTIFS(Data!$F$5:$F$9997,"="&amp;$B$6,Data!$E$5:$E$9997,"="&amp;B98,Data!$C$5:$C$9997,"&gt;="&amp;'Service Charts'!$B$2,Data!$C$5:$C$9997,"&lt;="&amp;'Service Charts'!$D$2)</f>
        <v>0</v>
      </c>
      <c r="D98" s="43">
        <f>COUNTIFS(Data!$F$5:$F$9997,"="&amp;$B$7,Data!$E$5:$E$9997,"="&amp;B98,Data!$C$5:$C$9997,"&gt;="&amp;'Service Charts'!$B$2,Data!$C$5:$C$9997,"&lt;="&amp;'Service Charts'!$D$2)</f>
        <v>0</v>
      </c>
      <c r="E98" s="43">
        <f>COUNTIFS(Data!$F$5:$F$9997,"="&amp;$B$8,Data!$E$5:$E$9997,"="&amp;B98,Data!$C$5:$C$9997,"&gt;="&amp;'Service Charts'!$B$2,Data!$C$5:$C$9997,"&lt;="&amp;'Service Charts'!$D$2)</f>
        <v>0</v>
      </c>
      <c r="F98" s="57">
        <f>COUNTIFS(Data!$F$5:$F$9997,"="&amp;$B$9,Data!$E$5:$E$9997,"="&amp;B98,Data!$C$5:$C$9997,"&gt;="&amp;'Service Charts'!$B$2,Data!$C$5:$C$9997,"&lt;="&amp;'Service Charts'!$D$2)</f>
        <v>0</v>
      </c>
      <c r="G98" s="57">
        <f>COUNTIFS(Data!$F$5:$F$9997,"="&amp;$B$10,Data!$E$5:$E$9997,"="&amp;B98,Data!$C$5:$C$9997,"&gt;="&amp;'Service Charts'!$B$2,Data!$C$5:$C$9997,"&lt;="&amp;'Service Charts'!$D$2)</f>
        <v>0</v>
      </c>
      <c r="H98" s="57">
        <f>COUNTIFS(Data!$F$5:$F$9997,"="&amp;$B$7,Data!$E$5:$E$9997,"="&amp;B98,Data!$C$5:$C$9997,"&gt;="&amp;'Service Charts'!$B$2,Data!$C$5:$C$9997,"&lt;="&amp;'Service Charts'!$D$2)</f>
        <v>0</v>
      </c>
      <c r="I98" s="57">
        <f t="shared" si="14"/>
        <v>0</v>
      </c>
      <c r="J98" s="58">
        <f t="shared" si="15"/>
        <v>0</v>
      </c>
      <c r="U98" s="37"/>
      <c r="W98" s="61" t="s">
        <v>177</v>
      </c>
    </row>
    <row r="99" spans="2:23" ht="14.45" customHeight="1">
      <c r="B99" s="68" t="s">
        <v>35</v>
      </c>
      <c r="C99" s="43">
        <f>COUNTIFS(Data!$F$5:$F$9997,"="&amp;$B$6,Data!$E$5:$E$9997,"="&amp;B99,Data!$C$5:$C$9997,"&gt;="&amp;'Service Charts'!$B$2,Data!$C$5:$C$9997,"&lt;="&amp;'Service Charts'!$D$2)</f>
        <v>1</v>
      </c>
      <c r="D99" s="43">
        <f>COUNTIFS(Data!$F$5:$F$9997,"="&amp;$B$7,Data!$E$5:$E$9997,"="&amp;B99,Data!$C$5:$C$9997,"&gt;="&amp;'Service Charts'!$B$2,Data!$C$5:$C$9997,"&lt;="&amp;'Service Charts'!$D$2)</f>
        <v>0</v>
      </c>
      <c r="E99" s="43">
        <f>COUNTIFS(Data!$F$5:$F$9997,"="&amp;$B$8,Data!$E$5:$E$9997,"="&amp;B99,Data!$C$5:$C$9997,"&gt;="&amp;'Service Charts'!$B$2,Data!$C$5:$C$9997,"&lt;="&amp;'Service Charts'!$D$2)</f>
        <v>0</v>
      </c>
      <c r="F99" s="57">
        <f>COUNTIFS(Data!$F$5:$F$9997,"="&amp;$B$9,Data!$E$5:$E$9997,"="&amp;B99,Data!$C$5:$C$9997,"&gt;="&amp;'Service Charts'!$B$2,Data!$C$5:$C$9997,"&lt;="&amp;'Service Charts'!$D$2)</f>
        <v>0</v>
      </c>
      <c r="G99" s="57">
        <f>COUNTIFS(Data!$F$5:$F$9997,"="&amp;$B$10,Data!$E$5:$E$9997,"="&amp;B99,Data!$C$5:$C$9997,"&gt;="&amp;'Service Charts'!$B$2,Data!$C$5:$C$9997,"&lt;="&amp;'Service Charts'!$D$2)</f>
        <v>0</v>
      </c>
      <c r="H99" s="57">
        <f>COUNTIFS(Data!$F$5:$F$9997,"="&amp;$B$7,Data!$E$5:$E$9997,"="&amp;B99,Data!$C$5:$C$9997,"&gt;="&amp;'Service Charts'!$B$2,Data!$C$5:$C$9997,"&lt;="&amp;'Service Charts'!$D$2)</f>
        <v>0</v>
      </c>
      <c r="I99" s="57">
        <f t="shared" si="14"/>
        <v>1</v>
      </c>
      <c r="J99" s="58">
        <f t="shared" si="15"/>
        <v>0.05</v>
      </c>
      <c r="U99" s="37"/>
      <c r="W99" s="61" t="s">
        <v>178</v>
      </c>
    </row>
    <row r="100" spans="2:23" ht="14.45" customHeight="1">
      <c r="B100" s="68" t="s">
        <v>148</v>
      </c>
      <c r="C100" s="43">
        <f>COUNTIFS(Data!$F$5:$F$9997,"="&amp;$B$6,Data!$E$5:$E$9997,"="&amp;B100,Data!$C$5:$C$9997,"&gt;="&amp;'Service Charts'!$B$2,Data!$C$5:$C$9997,"&lt;="&amp;'Service Charts'!$D$2)</f>
        <v>0</v>
      </c>
      <c r="D100" s="43">
        <f>COUNTIFS(Data!$F$5:$F$9997,"="&amp;$B$7,Data!$E$5:$E$9997,"="&amp;B100,Data!$C$5:$C$9997,"&gt;="&amp;'Service Charts'!$B$2,Data!$C$5:$C$9997,"&lt;="&amp;'Service Charts'!$D$2)</f>
        <v>0</v>
      </c>
      <c r="E100" s="43">
        <f>COUNTIFS(Data!$F$5:$F$9997,"="&amp;$B$8,Data!$E$5:$E$9997,"="&amp;B100,Data!$C$5:$C$9997,"&gt;="&amp;'Service Charts'!$B$2,Data!$C$5:$C$9997,"&lt;="&amp;'Service Charts'!$D$2)</f>
        <v>0</v>
      </c>
      <c r="F100" s="57">
        <f>COUNTIFS(Data!$F$5:$F$9997,"="&amp;$B$9,Data!$E$5:$E$9997,"="&amp;B100,Data!$C$5:$C$9997,"&gt;="&amp;'Service Charts'!$B$2,Data!$C$5:$C$9997,"&lt;="&amp;'Service Charts'!$D$2)</f>
        <v>0</v>
      </c>
      <c r="G100" s="57">
        <f>COUNTIFS(Data!$F$5:$F$9997,"="&amp;$B$10,Data!$E$5:$E$9997,"="&amp;B100,Data!$C$5:$C$9997,"&gt;="&amp;'Service Charts'!$B$2,Data!$C$5:$C$9997,"&lt;="&amp;'Service Charts'!$D$2)</f>
        <v>0</v>
      </c>
      <c r="H100" s="57">
        <f>COUNTIFS(Data!$F$5:$F$9997,"="&amp;$B$7,Data!$E$5:$E$9997,"="&amp;B100,Data!$C$5:$C$9997,"&gt;="&amp;'Service Charts'!$B$2,Data!$C$5:$C$9997,"&lt;="&amp;'Service Charts'!$D$2)</f>
        <v>0</v>
      </c>
      <c r="I100" s="57">
        <f t="shared" si="14"/>
        <v>0</v>
      </c>
      <c r="J100" s="58">
        <f t="shared" si="15"/>
        <v>0</v>
      </c>
      <c r="U100" s="37"/>
      <c r="W100" s="61" t="s">
        <v>53</v>
      </c>
    </row>
    <row r="101" spans="2:23" ht="14.45" customHeight="1">
      <c r="B101" s="68" t="s">
        <v>149</v>
      </c>
      <c r="C101" s="43">
        <f>COUNTIFS(Data!$F$5:$F$9997,"="&amp;$B$6,Data!$E$5:$E$9997,"="&amp;B101,Data!$C$5:$C$9997,"&gt;="&amp;'Service Charts'!$B$2,Data!$C$5:$C$9997,"&lt;="&amp;'Service Charts'!$D$2)</f>
        <v>0</v>
      </c>
      <c r="D101" s="43">
        <f>COUNTIFS(Data!$F$5:$F$9997,"="&amp;$B$7,Data!$E$5:$E$9997,"="&amp;B101,Data!$C$5:$C$9997,"&gt;="&amp;'Service Charts'!$B$2,Data!$C$5:$C$9997,"&lt;="&amp;'Service Charts'!$D$2)</f>
        <v>0</v>
      </c>
      <c r="E101" s="43">
        <f>COUNTIFS(Data!$F$5:$F$9997,"="&amp;$B$8,Data!$E$5:$E$9997,"="&amp;B101,Data!$C$5:$C$9997,"&gt;="&amp;'Service Charts'!$B$2,Data!$C$5:$C$9997,"&lt;="&amp;'Service Charts'!$D$2)</f>
        <v>0</v>
      </c>
      <c r="F101" s="57">
        <f>COUNTIFS(Data!$F$5:$F$9997,"="&amp;$B$9,Data!$E$5:$E$9997,"="&amp;B101,Data!$C$5:$C$9997,"&gt;="&amp;'Service Charts'!$B$2,Data!$C$5:$C$9997,"&lt;="&amp;'Service Charts'!$D$2)</f>
        <v>0</v>
      </c>
      <c r="G101" s="57">
        <f>COUNTIFS(Data!$F$5:$F$9997,"="&amp;$B$10,Data!$E$5:$E$9997,"="&amp;B101,Data!$C$5:$C$9997,"&gt;="&amp;'Service Charts'!$B$2,Data!$C$5:$C$9997,"&lt;="&amp;'Service Charts'!$D$2)</f>
        <v>0</v>
      </c>
      <c r="H101" s="57">
        <f>COUNTIFS(Data!$F$5:$F$9997,"="&amp;$B$7,Data!$E$5:$E$9997,"="&amp;B101,Data!$C$5:$C$9997,"&gt;="&amp;'Service Charts'!$B$2,Data!$C$5:$C$9997,"&lt;="&amp;'Service Charts'!$D$2)</f>
        <v>0</v>
      </c>
      <c r="I101" s="57">
        <f t="shared" si="14"/>
        <v>0</v>
      </c>
      <c r="J101" s="58">
        <f t="shared" si="15"/>
        <v>0</v>
      </c>
      <c r="U101" s="37"/>
      <c r="W101" s="61" t="s">
        <v>179</v>
      </c>
    </row>
    <row r="102" spans="2:23" ht="14.45" customHeight="1">
      <c r="B102" s="68" t="s">
        <v>50</v>
      </c>
      <c r="C102" s="43">
        <f>COUNTIFS(Data!$F$5:$F$9997,"="&amp;$B$6,Data!$E$5:$E$9997,"="&amp;B102,Data!$C$5:$C$9997,"&gt;="&amp;'Service Charts'!$B$2,Data!$C$5:$C$9997,"&lt;="&amp;'Service Charts'!$D$2)</f>
        <v>0</v>
      </c>
      <c r="D102" s="43">
        <f>COUNTIFS(Data!$F$5:$F$9997,"="&amp;$B$7,Data!$E$5:$E$9997,"="&amp;B102,Data!$C$5:$C$9997,"&gt;="&amp;'Service Charts'!$B$2,Data!$C$5:$C$9997,"&lt;="&amp;'Service Charts'!$D$2)</f>
        <v>0</v>
      </c>
      <c r="E102" s="43">
        <f>COUNTIFS(Data!$F$5:$F$9997,"="&amp;$B$8,Data!$E$5:$E$9997,"="&amp;B102,Data!$C$5:$C$9997,"&gt;="&amp;'Service Charts'!$B$2,Data!$C$5:$C$9997,"&lt;="&amp;'Service Charts'!$D$2)</f>
        <v>0</v>
      </c>
      <c r="F102" s="57">
        <f>COUNTIFS(Data!$F$5:$F$9997,"="&amp;$B$9,Data!$E$5:$E$9997,"="&amp;B102,Data!$C$5:$C$9997,"&gt;="&amp;'Service Charts'!$B$2,Data!$C$5:$C$9997,"&lt;="&amp;'Service Charts'!$D$2)</f>
        <v>0</v>
      </c>
      <c r="G102" s="57">
        <f>COUNTIFS(Data!$F$5:$F$9997,"="&amp;$B$10,Data!$E$5:$E$9997,"="&amp;B102,Data!$C$5:$C$9997,"&gt;="&amp;'Service Charts'!$B$2,Data!$C$5:$C$9997,"&lt;="&amp;'Service Charts'!$D$2)</f>
        <v>1</v>
      </c>
      <c r="H102" s="57">
        <f>COUNTIFS(Data!$F$5:$F$9997,"="&amp;$B$7,Data!$E$5:$E$9997,"="&amp;B102,Data!$C$5:$C$9997,"&gt;="&amp;'Service Charts'!$B$2,Data!$C$5:$C$9997,"&lt;="&amp;'Service Charts'!$D$2)</f>
        <v>0</v>
      </c>
      <c r="I102" s="57">
        <f t="shared" si="14"/>
        <v>1</v>
      </c>
      <c r="J102" s="58">
        <f t="shared" si="15"/>
        <v>0.05</v>
      </c>
      <c r="U102" s="37"/>
      <c r="W102" s="61" t="s">
        <v>180</v>
      </c>
    </row>
    <row r="103" spans="2:23" ht="14.45" customHeight="1">
      <c r="B103" s="68" t="s">
        <v>150</v>
      </c>
      <c r="C103" s="43">
        <f>COUNTIFS(Data!$F$5:$F$9997,"="&amp;$B$6,Data!$E$5:$E$9997,"="&amp;B103,Data!$C$5:$C$9997,"&gt;="&amp;'Service Charts'!$B$2,Data!$C$5:$C$9997,"&lt;="&amp;'Service Charts'!$D$2)</f>
        <v>0</v>
      </c>
      <c r="D103" s="43">
        <f>COUNTIFS(Data!$F$5:$F$9997,"="&amp;$B$7,Data!$E$5:$E$9997,"="&amp;B103,Data!$C$5:$C$9997,"&gt;="&amp;'Service Charts'!$B$2,Data!$C$5:$C$9997,"&lt;="&amp;'Service Charts'!$D$2)</f>
        <v>0</v>
      </c>
      <c r="E103" s="43">
        <f>COUNTIFS(Data!$F$5:$F$9997,"="&amp;$B$8,Data!$E$5:$E$9997,"="&amp;B103,Data!$C$5:$C$9997,"&gt;="&amp;'Service Charts'!$B$2,Data!$C$5:$C$9997,"&lt;="&amp;'Service Charts'!$D$2)</f>
        <v>0</v>
      </c>
      <c r="F103" s="57">
        <f>COUNTIFS(Data!$F$5:$F$9997,"="&amp;$B$9,Data!$E$5:$E$9997,"="&amp;B103,Data!$C$5:$C$9997,"&gt;="&amp;'Service Charts'!$B$2,Data!$C$5:$C$9997,"&lt;="&amp;'Service Charts'!$D$2)</f>
        <v>0</v>
      </c>
      <c r="G103" s="57">
        <f>COUNTIFS(Data!$F$5:$F$9997,"="&amp;$B$10,Data!$E$5:$E$9997,"="&amp;B103,Data!$C$5:$C$9997,"&gt;="&amp;'Service Charts'!$B$2,Data!$C$5:$C$9997,"&lt;="&amp;'Service Charts'!$D$2)</f>
        <v>0</v>
      </c>
      <c r="H103" s="57">
        <f>COUNTIFS(Data!$F$5:$F$9997,"="&amp;$B$7,Data!$E$5:$E$9997,"="&amp;B103,Data!$C$5:$C$9997,"&gt;="&amp;'Service Charts'!$B$2,Data!$C$5:$C$9997,"&lt;="&amp;'Service Charts'!$D$2)</f>
        <v>0</v>
      </c>
      <c r="I103" s="57">
        <f t="shared" si="14"/>
        <v>0</v>
      </c>
      <c r="J103" s="58">
        <f t="shared" si="15"/>
        <v>0</v>
      </c>
      <c r="U103" s="37"/>
      <c r="W103" s="61" t="s">
        <v>65</v>
      </c>
    </row>
    <row r="104" spans="2:23" ht="14.45" customHeight="1">
      <c r="B104" s="68" t="s">
        <v>151</v>
      </c>
      <c r="C104" s="43">
        <f>COUNTIFS(Data!$F$5:$F$9997,"="&amp;$B$6,Data!$E$5:$E$9997,"="&amp;B104,Data!$C$5:$C$9997,"&gt;="&amp;'Service Charts'!$B$2,Data!$C$5:$C$9997,"&lt;="&amp;'Service Charts'!$D$2)</f>
        <v>0</v>
      </c>
      <c r="D104" s="43">
        <f>COUNTIFS(Data!$F$5:$F$9997,"="&amp;$B$7,Data!$E$5:$E$9997,"="&amp;B104,Data!$C$5:$C$9997,"&gt;="&amp;'Service Charts'!$B$2,Data!$C$5:$C$9997,"&lt;="&amp;'Service Charts'!$D$2)</f>
        <v>0</v>
      </c>
      <c r="E104" s="43">
        <f>COUNTIFS(Data!$F$5:$F$9997,"="&amp;$B$8,Data!$E$5:$E$9997,"="&amp;B104,Data!$C$5:$C$9997,"&gt;="&amp;'Service Charts'!$B$2,Data!$C$5:$C$9997,"&lt;="&amp;'Service Charts'!$D$2)</f>
        <v>0</v>
      </c>
      <c r="F104" s="57">
        <f>COUNTIFS(Data!$F$5:$F$9997,"="&amp;$B$9,Data!$E$5:$E$9997,"="&amp;B104,Data!$C$5:$C$9997,"&gt;="&amp;'Service Charts'!$B$2,Data!$C$5:$C$9997,"&lt;="&amp;'Service Charts'!$D$2)</f>
        <v>0</v>
      </c>
      <c r="G104" s="57">
        <f>COUNTIFS(Data!$F$5:$F$9997,"="&amp;$B$10,Data!$E$5:$E$9997,"="&amp;B104,Data!$C$5:$C$9997,"&gt;="&amp;'Service Charts'!$B$2,Data!$C$5:$C$9997,"&lt;="&amp;'Service Charts'!$D$2)</f>
        <v>0</v>
      </c>
      <c r="H104" s="57">
        <f>COUNTIFS(Data!$F$5:$F$9997,"="&amp;$B$7,Data!$E$5:$E$9997,"="&amp;B104,Data!$C$5:$C$9997,"&gt;="&amp;'Service Charts'!$B$2,Data!$C$5:$C$9997,"&lt;="&amp;'Service Charts'!$D$2)</f>
        <v>0</v>
      </c>
      <c r="I104" s="57">
        <f t="shared" si="14"/>
        <v>0</v>
      </c>
      <c r="J104" s="58">
        <f t="shared" si="15"/>
        <v>0</v>
      </c>
      <c r="U104" s="37"/>
      <c r="W104" s="61" t="s">
        <v>181</v>
      </c>
    </row>
    <row r="105" spans="2:23" ht="14.45" customHeight="1">
      <c r="B105" s="68" t="s">
        <v>152</v>
      </c>
      <c r="C105" s="43">
        <f>COUNTIFS(Data!$F$5:$F$9997,"="&amp;$B$6,Data!$E$5:$E$9997,"="&amp;B105,Data!$C$5:$C$9997,"&gt;="&amp;'Service Charts'!$B$2,Data!$C$5:$C$9997,"&lt;="&amp;'Service Charts'!$D$2)</f>
        <v>0</v>
      </c>
      <c r="D105" s="43">
        <f>COUNTIFS(Data!$F$5:$F$9997,"="&amp;$B$7,Data!$E$5:$E$9997,"="&amp;B105,Data!$C$5:$C$9997,"&gt;="&amp;'Service Charts'!$B$2,Data!$C$5:$C$9997,"&lt;="&amp;'Service Charts'!$D$2)</f>
        <v>0</v>
      </c>
      <c r="E105" s="43">
        <f>COUNTIFS(Data!$F$5:$F$9997,"="&amp;$B$8,Data!$E$5:$E$9997,"="&amp;B105,Data!$C$5:$C$9997,"&gt;="&amp;'Service Charts'!$B$2,Data!$C$5:$C$9997,"&lt;="&amp;'Service Charts'!$D$2)</f>
        <v>0</v>
      </c>
      <c r="F105" s="57">
        <f>COUNTIFS(Data!$F$5:$F$9997,"="&amp;$B$9,Data!$E$5:$E$9997,"="&amp;B105,Data!$C$5:$C$9997,"&gt;="&amp;'Service Charts'!$B$2,Data!$C$5:$C$9997,"&lt;="&amp;'Service Charts'!$D$2)</f>
        <v>0</v>
      </c>
      <c r="G105" s="57">
        <f>COUNTIFS(Data!$F$5:$F$9997,"="&amp;$B$10,Data!$E$5:$E$9997,"="&amp;B105,Data!$C$5:$C$9997,"&gt;="&amp;'Service Charts'!$B$2,Data!$C$5:$C$9997,"&lt;="&amp;'Service Charts'!$D$2)</f>
        <v>0</v>
      </c>
      <c r="H105" s="57">
        <f>COUNTIFS(Data!$F$5:$F$9997,"="&amp;$B$7,Data!$E$5:$E$9997,"="&amp;B105,Data!$C$5:$C$9997,"&gt;="&amp;'Service Charts'!$B$2,Data!$C$5:$C$9997,"&lt;="&amp;'Service Charts'!$D$2)</f>
        <v>0</v>
      </c>
      <c r="I105" s="57">
        <f t="shared" si="14"/>
        <v>0</v>
      </c>
      <c r="J105" s="58">
        <f t="shared" si="15"/>
        <v>0</v>
      </c>
      <c r="U105" s="37"/>
      <c r="W105" s="61" t="s">
        <v>182</v>
      </c>
    </row>
    <row r="106" spans="2:23" ht="14.45" customHeight="1">
      <c r="B106" s="68" t="s">
        <v>72</v>
      </c>
      <c r="C106" s="43">
        <f>COUNTIFS(Data!$F$5:$F$9997,"="&amp;$B$6,Data!$E$5:$E$9997,"="&amp;B106,Data!$C$5:$C$9997,"&gt;="&amp;'Service Charts'!$B$2,Data!$C$5:$C$9997,"&lt;="&amp;'Service Charts'!$D$2)</f>
        <v>1</v>
      </c>
      <c r="D106" s="43">
        <f>COUNTIFS(Data!$F$5:$F$9997,"="&amp;$B$7,Data!$E$5:$E$9997,"="&amp;B106,Data!$C$5:$C$9997,"&gt;="&amp;'Service Charts'!$B$2,Data!$C$5:$C$9997,"&lt;="&amp;'Service Charts'!$D$2)</f>
        <v>0</v>
      </c>
      <c r="E106" s="43">
        <f>COUNTIFS(Data!$F$5:$F$9997,"="&amp;$B$8,Data!$E$5:$E$9997,"="&amp;B106,Data!$C$5:$C$9997,"&gt;="&amp;'Service Charts'!$B$2,Data!$C$5:$C$9997,"&lt;="&amp;'Service Charts'!$D$2)</f>
        <v>0</v>
      </c>
      <c r="F106" s="57">
        <f>COUNTIFS(Data!$F$5:$F$9997,"="&amp;$B$9,Data!$E$5:$E$9997,"="&amp;B106,Data!$C$5:$C$9997,"&gt;="&amp;'Service Charts'!$B$2,Data!$C$5:$C$9997,"&lt;="&amp;'Service Charts'!$D$2)</f>
        <v>0</v>
      </c>
      <c r="G106" s="57">
        <f>COUNTIFS(Data!$F$5:$F$9997,"="&amp;$B$10,Data!$E$5:$E$9997,"="&amp;B106,Data!$C$5:$C$9997,"&gt;="&amp;'Service Charts'!$B$2,Data!$C$5:$C$9997,"&lt;="&amp;'Service Charts'!$D$2)</f>
        <v>0</v>
      </c>
      <c r="H106" s="57">
        <f>COUNTIFS(Data!$F$5:$F$9997,"="&amp;$B$7,Data!$E$5:$E$9997,"="&amp;B106,Data!$C$5:$C$9997,"&gt;="&amp;'Service Charts'!$B$2,Data!$C$5:$C$9997,"&lt;="&amp;'Service Charts'!$D$2)</f>
        <v>0</v>
      </c>
      <c r="I106" s="57">
        <f t="shared" si="14"/>
        <v>1</v>
      </c>
      <c r="J106" s="58">
        <f t="shared" si="15"/>
        <v>0.05</v>
      </c>
      <c r="U106" s="37"/>
      <c r="W106" s="61" t="s">
        <v>51</v>
      </c>
    </row>
    <row r="107" spans="2:23" ht="14.45" customHeight="1">
      <c r="B107" s="68" t="s">
        <v>153</v>
      </c>
      <c r="C107" s="43">
        <f>COUNTIFS(Data!$F$5:$F$9997,"="&amp;$B$6,Data!$E$5:$E$9997,"="&amp;B107,Data!$C$5:$C$9997,"&gt;="&amp;'Service Charts'!$B$2,Data!$C$5:$C$9997,"&lt;="&amp;'Service Charts'!$D$2)</f>
        <v>0</v>
      </c>
      <c r="D107" s="43">
        <f>COUNTIFS(Data!$F$5:$F$9997,"="&amp;$B$7,Data!$E$5:$E$9997,"="&amp;B107,Data!$C$5:$C$9997,"&gt;="&amp;'Service Charts'!$B$2,Data!$C$5:$C$9997,"&lt;="&amp;'Service Charts'!$D$2)</f>
        <v>0</v>
      </c>
      <c r="E107" s="43">
        <f>COUNTIFS(Data!$F$5:$F$9997,"="&amp;$B$8,Data!$E$5:$E$9997,"="&amp;B107,Data!$C$5:$C$9997,"&gt;="&amp;'Service Charts'!$B$2,Data!$C$5:$C$9997,"&lt;="&amp;'Service Charts'!$D$2)</f>
        <v>0</v>
      </c>
      <c r="F107" s="57">
        <f>COUNTIFS(Data!$F$5:$F$9997,"="&amp;$B$9,Data!$E$5:$E$9997,"="&amp;B107,Data!$C$5:$C$9997,"&gt;="&amp;'Service Charts'!$B$2,Data!$C$5:$C$9997,"&lt;="&amp;'Service Charts'!$D$2)</f>
        <v>0</v>
      </c>
      <c r="G107" s="57">
        <f>COUNTIFS(Data!$F$5:$F$9997,"="&amp;$B$10,Data!$E$5:$E$9997,"="&amp;B107,Data!$C$5:$C$9997,"&gt;="&amp;'Service Charts'!$B$2,Data!$C$5:$C$9997,"&lt;="&amp;'Service Charts'!$D$2)</f>
        <v>0</v>
      </c>
      <c r="H107" s="57">
        <f>COUNTIFS(Data!$F$5:$F$9997,"="&amp;$B$7,Data!$E$5:$E$9997,"="&amp;B107,Data!$C$5:$C$9997,"&gt;="&amp;'Service Charts'!$B$2,Data!$C$5:$C$9997,"&lt;="&amp;'Service Charts'!$D$2)</f>
        <v>0</v>
      </c>
      <c r="I107" s="57">
        <f t="shared" si="14"/>
        <v>0</v>
      </c>
      <c r="J107" s="58">
        <f t="shared" si="15"/>
        <v>0</v>
      </c>
      <c r="U107" s="37"/>
      <c r="W107" s="61" t="s">
        <v>60</v>
      </c>
    </row>
    <row r="108" spans="2:23" ht="14.45" customHeight="1">
      <c r="B108" s="68" t="s">
        <v>154</v>
      </c>
      <c r="C108" s="43">
        <f>COUNTIFS(Data!$F$5:$F$9997,"="&amp;$B$6,Data!$E$5:$E$9997,"="&amp;B108,Data!$C$5:$C$9997,"&gt;="&amp;'Service Charts'!$B$2,Data!$C$5:$C$9997,"&lt;="&amp;'Service Charts'!$D$2)</f>
        <v>0</v>
      </c>
      <c r="D108" s="43">
        <f>COUNTIFS(Data!$F$5:$F$9997,"="&amp;$B$7,Data!$E$5:$E$9997,"="&amp;B108,Data!$C$5:$C$9997,"&gt;="&amp;'Service Charts'!$B$2,Data!$C$5:$C$9997,"&lt;="&amp;'Service Charts'!$D$2)</f>
        <v>0</v>
      </c>
      <c r="E108" s="43">
        <f>COUNTIFS(Data!$F$5:$F$9997,"="&amp;$B$8,Data!$E$5:$E$9997,"="&amp;B108,Data!$C$5:$C$9997,"&gt;="&amp;'Service Charts'!$B$2,Data!$C$5:$C$9997,"&lt;="&amp;'Service Charts'!$D$2)</f>
        <v>0</v>
      </c>
      <c r="F108" s="57">
        <f>COUNTIFS(Data!$F$5:$F$9997,"="&amp;$B$9,Data!$E$5:$E$9997,"="&amp;B108,Data!$C$5:$C$9997,"&gt;="&amp;'Service Charts'!$B$2,Data!$C$5:$C$9997,"&lt;="&amp;'Service Charts'!$D$2)</f>
        <v>0</v>
      </c>
      <c r="G108" s="57">
        <f>COUNTIFS(Data!$F$5:$F$9997,"="&amp;$B$10,Data!$E$5:$E$9997,"="&amp;B108,Data!$C$5:$C$9997,"&gt;="&amp;'Service Charts'!$B$2,Data!$C$5:$C$9997,"&lt;="&amp;'Service Charts'!$D$2)</f>
        <v>0</v>
      </c>
      <c r="H108" s="57">
        <f>COUNTIFS(Data!$F$5:$F$9997,"="&amp;$B$7,Data!$E$5:$E$9997,"="&amp;B108,Data!$C$5:$C$9997,"&gt;="&amp;'Service Charts'!$B$2,Data!$C$5:$C$9997,"&lt;="&amp;'Service Charts'!$D$2)</f>
        <v>0</v>
      </c>
      <c r="I108" s="57">
        <f t="shared" si="14"/>
        <v>0</v>
      </c>
      <c r="J108" s="58">
        <f t="shared" si="15"/>
        <v>0</v>
      </c>
      <c r="U108" s="37"/>
      <c r="W108" s="61" t="s">
        <v>66</v>
      </c>
    </row>
    <row r="109" spans="2:23" ht="14.45" customHeight="1">
      <c r="B109" s="68" t="s">
        <v>71</v>
      </c>
      <c r="C109" s="43">
        <f>COUNTIFS(Data!$F$5:$F$9997,"="&amp;$B$6,Data!$E$5:$E$9997,"="&amp;B109,Data!$C$5:$C$9997,"&gt;="&amp;'Service Charts'!$B$2,Data!$C$5:$C$9997,"&lt;="&amp;'Service Charts'!$D$2)</f>
        <v>0</v>
      </c>
      <c r="D109" s="43">
        <f>COUNTIFS(Data!$F$5:$F$9997,"="&amp;$B$7,Data!$E$5:$E$9997,"="&amp;B109,Data!$C$5:$C$9997,"&gt;="&amp;'Service Charts'!$B$2,Data!$C$5:$C$9997,"&lt;="&amp;'Service Charts'!$D$2)</f>
        <v>0</v>
      </c>
      <c r="E109" s="43">
        <f>COUNTIFS(Data!$F$5:$F$9997,"="&amp;$B$8,Data!$E$5:$E$9997,"="&amp;B109,Data!$C$5:$C$9997,"&gt;="&amp;'Service Charts'!$B$2,Data!$C$5:$C$9997,"&lt;="&amp;'Service Charts'!$D$2)</f>
        <v>0</v>
      </c>
      <c r="F109" s="57">
        <f>COUNTIFS(Data!$F$5:$F$9997,"="&amp;$B$9,Data!$E$5:$E$9997,"="&amp;B109,Data!$C$5:$C$9997,"&gt;="&amp;'Service Charts'!$B$2,Data!$C$5:$C$9997,"&lt;="&amp;'Service Charts'!$D$2)</f>
        <v>0</v>
      </c>
      <c r="G109" s="57">
        <f>COUNTIFS(Data!$F$5:$F$9997,"="&amp;$B$10,Data!$E$5:$E$9997,"="&amp;B109,Data!$C$5:$C$9997,"&gt;="&amp;'Service Charts'!$B$2,Data!$C$5:$C$9997,"&lt;="&amp;'Service Charts'!$D$2)</f>
        <v>0</v>
      </c>
      <c r="H109" s="57">
        <f>COUNTIFS(Data!$F$5:$F$9997,"="&amp;$B$7,Data!$E$5:$E$9997,"="&amp;B109,Data!$C$5:$C$9997,"&gt;="&amp;'Service Charts'!$B$2,Data!$C$5:$C$9997,"&lt;="&amp;'Service Charts'!$D$2)</f>
        <v>0</v>
      </c>
      <c r="I109" s="57">
        <f t="shared" si="14"/>
        <v>0</v>
      </c>
      <c r="J109" s="58">
        <f t="shared" si="15"/>
        <v>0</v>
      </c>
      <c r="U109" s="37"/>
      <c r="W109" s="61" t="s">
        <v>274</v>
      </c>
    </row>
    <row r="110" spans="2:23" ht="14.45" customHeight="1">
      <c r="B110" s="68" t="s">
        <v>61</v>
      </c>
      <c r="C110" s="43">
        <f>COUNTIFS(Data!$F$5:$F$9997,"="&amp;$B$6,Data!$E$5:$E$9997,"="&amp;B110,Data!$C$5:$C$9997,"&gt;="&amp;'Service Charts'!$B$2,Data!$C$5:$C$9997,"&lt;="&amp;'Service Charts'!$D$2)</f>
        <v>0</v>
      </c>
      <c r="D110" s="43">
        <f>COUNTIFS(Data!$F$5:$F$9997,"="&amp;$B$7,Data!$E$5:$E$9997,"="&amp;B110,Data!$C$5:$C$9997,"&gt;="&amp;'Service Charts'!$B$2,Data!$C$5:$C$9997,"&lt;="&amp;'Service Charts'!$D$2)</f>
        <v>0</v>
      </c>
      <c r="E110" s="43">
        <f>COUNTIFS(Data!$F$5:$F$9997,"="&amp;$B$8,Data!$E$5:$E$9997,"="&amp;B110,Data!$C$5:$C$9997,"&gt;="&amp;'Service Charts'!$B$2,Data!$C$5:$C$9997,"&lt;="&amp;'Service Charts'!$D$2)</f>
        <v>0</v>
      </c>
      <c r="F110" s="57">
        <f>COUNTIFS(Data!$F$5:$F$9997,"="&amp;$B$9,Data!$E$5:$E$9997,"="&amp;B110,Data!$C$5:$C$9997,"&gt;="&amp;'Service Charts'!$B$2,Data!$C$5:$C$9997,"&lt;="&amp;'Service Charts'!$D$2)</f>
        <v>0</v>
      </c>
      <c r="G110" s="57">
        <f>COUNTIFS(Data!$F$5:$F$9997,"="&amp;$B$10,Data!$E$5:$E$9997,"="&amp;B110,Data!$C$5:$C$9997,"&gt;="&amp;'Service Charts'!$B$2,Data!$C$5:$C$9997,"&lt;="&amp;'Service Charts'!$D$2)</f>
        <v>0</v>
      </c>
      <c r="H110" s="57">
        <f>COUNTIFS(Data!$F$5:$F$9997,"="&amp;$B$7,Data!$E$5:$E$9997,"="&amp;B110,Data!$C$5:$C$9997,"&gt;="&amp;'Service Charts'!$B$2,Data!$C$5:$C$9997,"&lt;="&amp;'Service Charts'!$D$2)</f>
        <v>0</v>
      </c>
      <c r="I110" s="57">
        <f t="shared" si="14"/>
        <v>0</v>
      </c>
      <c r="J110" s="58">
        <f t="shared" si="15"/>
        <v>0</v>
      </c>
      <c r="U110" s="37"/>
      <c r="W110" s="61" t="s">
        <v>275</v>
      </c>
    </row>
    <row r="111" spans="2:23" ht="14.45" customHeight="1">
      <c r="B111" s="68" t="s">
        <v>272</v>
      </c>
      <c r="C111" s="43">
        <f>COUNTIFS(Data!$F$5:$F$9997,"="&amp;$B$6,Data!$E$5:$E$9997,"="&amp;B111,Data!$C$5:$C$9997,"&gt;="&amp;'Service Charts'!$B$2,Data!$C$5:$C$9997,"&lt;="&amp;'Service Charts'!$D$2)</f>
        <v>0</v>
      </c>
      <c r="D111" s="43">
        <f>COUNTIFS(Data!$F$5:$F$9997,"="&amp;$B$7,Data!$E$5:$E$9997,"="&amp;B111,Data!$C$5:$C$9997,"&gt;="&amp;'Service Charts'!$B$2,Data!$C$5:$C$9997,"&lt;="&amp;'Service Charts'!$D$2)</f>
        <v>0</v>
      </c>
      <c r="E111" s="43">
        <f>COUNTIFS(Data!$F$5:$F$9997,"="&amp;$B$8,Data!$E$5:$E$9997,"="&amp;B111,Data!$C$5:$C$9997,"&gt;="&amp;'Service Charts'!$B$2,Data!$C$5:$C$9997,"&lt;="&amp;'Service Charts'!$D$2)</f>
        <v>0</v>
      </c>
      <c r="F111" s="57">
        <f>COUNTIFS(Data!$F$5:$F$9997,"="&amp;$B$9,Data!$E$5:$E$9997,"="&amp;B111,Data!$C$5:$C$9997,"&gt;="&amp;'Service Charts'!$B$2,Data!$C$5:$C$9997,"&lt;="&amp;'Service Charts'!$D$2)</f>
        <v>0</v>
      </c>
      <c r="G111" s="57">
        <f>COUNTIFS(Data!$F$5:$F$9997,"="&amp;$B$10,Data!$E$5:$E$9997,"="&amp;B111,Data!$C$5:$C$9997,"&gt;="&amp;'Service Charts'!$B$2,Data!$C$5:$C$9997,"&lt;="&amp;'Service Charts'!$D$2)</f>
        <v>0</v>
      </c>
      <c r="H111" s="57">
        <f>COUNTIFS(Data!$F$5:$F$9997,"="&amp;$B$7,Data!$E$5:$E$9997,"="&amp;B111,Data!$C$5:$C$9997,"&gt;="&amp;'Service Charts'!$B$2,Data!$C$5:$C$9997,"&lt;="&amp;'Service Charts'!$D$2)</f>
        <v>0</v>
      </c>
      <c r="I111" s="57">
        <f t="shared" si="14"/>
        <v>0</v>
      </c>
      <c r="J111" s="58">
        <f t="shared" si="15"/>
        <v>0</v>
      </c>
      <c r="U111" s="37"/>
      <c r="W111" s="61" t="s">
        <v>79</v>
      </c>
    </row>
    <row r="112" spans="2:23" ht="14.45" customHeight="1">
      <c r="B112" s="68" t="s">
        <v>45</v>
      </c>
      <c r="C112" s="43">
        <f>COUNTIFS(Data!$F$5:$F$9997,"="&amp;$B$6,Data!$E$5:$E$9997,"="&amp;B112,Data!$C$5:$C$9997,"&gt;="&amp;'Service Charts'!$B$2,Data!$C$5:$C$9997,"&lt;="&amp;'Service Charts'!$D$2)</f>
        <v>0</v>
      </c>
      <c r="D112" s="43">
        <f>COUNTIFS(Data!$F$5:$F$9997,"="&amp;$B$7,Data!$E$5:$E$9997,"="&amp;B112,Data!$C$5:$C$9997,"&gt;="&amp;'Service Charts'!$B$2,Data!$C$5:$C$9997,"&lt;="&amp;'Service Charts'!$D$2)</f>
        <v>0</v>
      </c>
      <c r="E112" s="43">
        <f>COUNTIFS(Data!$F$5:$F$9997,"="&amp;$B$8,Data!$E$5:$E$9997,"="&amp;B112,Data!$C$5:$C$9997,"&gt;="&amp;'Service Charts'!$B$2,Data!$C$5:$C$9997,"&lt;="&amp;'Service Charts'!$D$2)</f>
        <v>0</v>
      </c>
      <c r="F112" s="57">
        <f>COUNTIFS(Data!$F$5:$F$9997,"="&amp;$B$9,Data!$E$5:$E$9997,"="&amp;B112,Data!$C$5:$C$9997,"&gt;="&amp;'Service Charts'!$B$2,Data!$C$5:$C$9997,"&lt;="&amp;'Service Charts'!$D$2)</f>
        <v>0</v>
      </c>
      <c r="G112" s="57">
        <f>COUNTIFS(Data!$F$5:$F$9997,"="&amp;$B$10,Data!$E$5:$E$9997,"="&amp;B112,Data!$C$5:$C$9997,"&gt;="&amp;'Service Charts'!$B$2,Data!$C$5:$C$9997,"&lt;="&amp;'Service Charts'!$D$2)</f>
        <v>0</v>
      </c>
      <c r="H112" s="57">
        <f>COUNTIFS(Data!$F$5:$F$9997,"="&amp;$B$7,Data!$E$5:$E$9997,"="&amp;B112,Data!$C$5:$C$9997,"&gt;="&amp;'Service Charts'!$B$2,Data!$C$5:$C$9997,"&lt;="&amp;'Service Charts'!$D$2)</f>
        <v>0</v>
      </c>
      <c r="I112" s="57">
        <f t="shared" si="14"/>
        <v>0</v>
      </c>
      <c r="J112" s="58">
        <f t="shared" si="15"/>
        <v>0</v>
      </c>
      <c r="U112" s="37"/>
      <c r="W112" s="61" t="s">
        <v>36</v>
      </c>
    </row>
    <row r="113" spans="2:23" ht="14.45" customHeight="1">
      <c r="B113" s="68" t="s">
        <v>42</v>
      </c>
      <c r="C113" s="43">
        <f>COUNTIFS(Data!$F$5:$F$9997,"="&amp;$B$6,Data!$E$5:$E$9997,"="&amp;B113,Data!$C$5:$C$9997,"&gt;="&amp;'Service Charts'!$B$2,Data!$C$5:$C$9997,"&lt;="&amp;'Service Charts'!$D$2)</f>
        <v>0</v>
      </c>
      <c r="D113" s="43">
        <f>COUNTIFS(Data!$F$5:$F$9997,"="&amp;$B$7,Data!$E$5:$E$9997,"="&amp;B113,Data!$C$5:$C$9997,"&gt;="&amp;'Service Charts'!$B$2,Data!$C$5:$C$9997,"&lt;="&amp;'Service Charts'!$D$2)</f>
        <v>0</v>
      </c>
      <c r="E113" s="43">
        <f>COUNTIFS(Data!$F$5:$F$9997,"="&amp;$B$8,Data!$E$5:$E$9997,"="&amp;B113,Data!$C$5:$C$9997,"&gt;="&amp;'Service Charts'!$B$2,Data!$C$5:$C$9997,"&lt;="&amp;'Service Charts'!$D$2)</f>
        <v>0</v>
      </c>
      <c r="F113" s="57">
        <f>COUNTIFS(Data!$F$5:$F$9997,"="&amp;$B$9,Data!$E$5:$E$9997,"="&amp;B113,Data!$C$5:$C$9997,"&gt;="&amp;'Service Charts'!$B$2,Data!$C$5:$C$9997,"&lt;="&amp;'Service Charts'!$D$2)</f>
        <v>0</v>
      </c>
      <c r="G113" s="57">
        <f>COUNTIFS(Data!$F$5:$F$9997,"="&amp;$B$10,Data!$E$5:$E$9997,"="&amp;B113,Data!$C$5:$C$9997,"&gt;="&amp;'Service Charts'!$B$2,Data!$C$5:$C$9997,"&lt;="&amp;'Service Charts'!$D$2)</f>
        <v>0</v>
      </c>
      <c r="H113" s="57">
        <f>COUNTIFS(Data!$F$5:$F$9997,"="&amp;$B$7,Data!$E$5:$E$9997,"="&amp;B113,Data!$C$5:$C$9997,"&gt;="&amp;'Service Charts'!$B$2,Data!$C$5:$C$9997,"&lt;="&amp;'Service Charts'!$D$2)</f>
        <v>0</v>
      </c>
      <c r="I113" s="57">
        <f t="shared" si="14"/>
        <v>0</v>
      </c>
      <c r="J113" s="58">
        <f t="shared" si="15"/>
        <v>0</v>
      </c>
      <c r="U113" s="37"/>
      <c r="W113" s="61" t="s">
        <v>183</v>
      </c>
    </row>
    <row r="114" spans="2:23" ht="14.45" customHeight="1">
      <c r="B114" s="68" t="s">
        <v>155</v>
      </c>
      <c r="C114" s="43">
        <f>COUNTIFS(Data!$F$5:$F$9997,"="&amp;$B$6,Data!$E$5:$E$9997,"="&amp;B114,Data!$C$5:$C$9997,"&gt;="&amp;'Service Charts'!$B$2,Data!$C$5:$C$9997,"&lt;="&amp;'Service Charts'!$D$2)</f>
        <v>0</v>
      </c>
      <c r="D114" s="43">
        <f>COUNTIFS(Data!$F$5:$F$9997,"="&amp;$B$7,Data!$E$5:$E$9997,"="&amp;B114,Data!$C$5:$C$9997,"&gt;="&amp;'Service Charts'!$B$2,Data!$C$5:$C$9997,"&lt;="&amp;'Service Charts'!$D$2)</f>
        <v>0</v>
      </c>
      <c r="E114" s="43">
        <f>COUNTIFS(Data!$F$5:$F$9997,"="&amp;$B$8,Data!$E$5:$E$9997,"="&amp;B114,Data!$C$5:$C$9997,"&gt;="&amp;'Service Charts'!$B$2,Data!$C$5:$C$9997,"&lt;="&amp;'Service Charts'!$D$2)</f>
        <v>0</v>
      </c>
      <c r="F114" s="57">
        <f>COUNTIFS(Data!$F$5:$F$9997,"="&amp;$B$9,Data!$E$5:$E$9997,"="&amp;B114,Data!$C$5:$C$9997,"&gt;="&amp;'Service Charts'!$B$2,Data!$C$5:$C$9997,"&lt;="&amp;'Service Charts'!$D$2)</f>
        <v>0</v>
      </c>
      <c r="G114" s="57">
        <f>COUNTIFS(Data!$F$5:$F$9997,"="&amp;$B$10,Data!$E$5:$E$9997,"="&amp;B114,Data!$C$5:$C$9997,"&gt;="&amp;'Service Charts'!$B$2,Data!$C$5:$C$9997,"&lt;="&amp;'Service Charts'!$D$2)</f>
        <v>0</v>
      </c>
      <c r="H114" s="57">
        <f>COUNTIFS(Data!$F$5:$F$9997,"="&amp;$B$7,Data!$E$5:$E$9997,"="&amp;B114,Data!$C$5:$C$9997,"&gt;="&amp;'Service Charts'!$B$2,Data!$C$5:$C$9997,"&lt;="&amp;'Service Charts'!$D$2)</f>
        <v>0</v>
      </c>
      <c r="I114" s="57">
        <f t="shared" si="14"/>
        <v>0</v>
      </c>
      <c r="J114" s="58">
        <f t="shared" si="15"/>
        <v>0</v>
      </c>
      <c r="U114" s="37"/>
      <c r="W114" s="61" t="s">
        <v>184</v>
      </c>
    </row>
    <row r="115" spans="2:23" ht="14.45" customHeight="1">
      <c r="B115" s="68" t="s">
        <v>156</v>
      </c>
      <c r="C115" s="43">
        <f>COUNTIFS(Data!$F$5:$F$9997,"="&amp;$B$6,Data!$E$5:$E$9997,"="&amp;B115,Data!$C$5:$C$9997,"&gt;="&amp;'Service Charts'!$B$2,Data!$C$5:$C$9997,"&lt;="&amp;'Service Charts'!$D$2)</f>
        <v>0</v>
      </c>
      <c r="D115" s="43">
        <f>COUNTIFS(Data!$F$5:$F$9997,"="&amp;$B$7,Data!$E$5:$E$9997,"="&amp;B115,Data!$C$5:$C$9997,"&gt;="&amp;'Service Charts'!$B$2,Data!$C$5:$C$9997,"&lt;="&amp;'Service Charts'!$D$2)</f>
        <v>0</v>
      </c>
      <c r="E115" s="43">
        <f>COUNTIFS(Data!$F$5:$F$9997,"="&amp;$B$8,Data!$E$5:$E$9997,"="&amp;B115,Data!$C$5:$C$9997,"&gt;="&amp;'Service Charts'!$B$2,Data!$C$5:$C$9997,"&lt;="&amp;'Service Charts'!$D$2)</f>
        <v>0</v>
      </c>
      <c r="F115" s="57">
        <f>COUNTIFS(Data!$F$5:$F$9997,"="&amp;$B$9,Data!$E$5:$E$9997,"="&amp;B115,Data!$C$5:$C$9997,"&gt;="&amp;'Service Charts'!$B$2,Data!$C$5:$C$9997,"&lt;="&amp;'Service Charts'!$D$2)</f>
        <v>0</v>
      </c>
      <c r="G115" s="57">
        <f>COUNTIFS(Data!$F$5:$F$9997,"="&amp;$B$10,Data!$E$5:$E$9997,"="&amp;B115,Data!$C$5:$C$9997,"&gt;="&amp;'Service Charts'!$B$2,Data!$C$5:$C$9997,"&lt;="&amp;'Service Charts'!$D$2)</f>
        <v>0</v>
      </c>
      <c r="H115" s="57">
        <f>COUNTIFS(Data!$F$5:$F$9997,"="&amp;$B$7,Data!$E$5:$E$9997,"="&amp;B115,Data!$C$5:$C$9997,"&gt;="&amp;'Service Charts'!$B$2,Data!$C$5:$C$9997,"&lt;="&amp;'Service Charts'!$D$2)</f>
        <v>0</v>
      </c>
      <c r="I115" s="57">
        <f t="shared" si="14"/>
        <v>0</v>
      </c>
      <c r="J115" s="58">
        <f t="shared" si="15"/>
        <v>0</v>
      </c>
      <c r="U115" s="37"/>
      <c r="W115" s="61" t="s">
        <v>44</v>
      </c>
    </row>
    <row r="116" spans="2:23" ht="14.45" customHeight="1">
      <c r="B116" s="68" t="s">
        <v>75</v>
      </c>
      <c r="C116" s="43">
        <f>COUNTIFS(Data!$F$5:$F$9997,"="&amp;$B$6,Data!$E$5:$E$9997,"="&amp;B116,Data!$C$5:$C$9997,"&gt;="&amp;'Service Charts'!$B$2,Data!$C$5:$C$9997,"&lt;="&amp;'Service Charts'!$D$2)</f>
        <v>0</v>
      </c>
      <c r="D116" s="43">
        <f>COUNTIFS(Data!$F$5:$F$9997,"="&amp;$B$7,Data!$E$5:$E$9997,"="&amp;B116,Data!$C$5:$C$9997,"&gt;="&amp;'Service Charts'!$B$2,Data!$C$5:$C$9997,"&lt;="&amp;'Service Charts'!$D$2)</f>
        <v>0</v>
      </c>
      <c r="E116" s="43">
        <f>COUNTIFS(Data!$F$5:$F$9997,"="&amp;$B$8,Data!$E$5:$E$9997,"="&amp;B116,Data!$C$5:$C$9997,"&gt;="&amp;'Service Charts'!$B$2,Data!$C$5:$C$9997,"&lt;="&amp;'Service Charts'!$D$2)</f>
        <v>0</v>
      </c>
      <c r="F116" s="57">
        <f>COUNTIFS(Data!$F$5:$F$9997,"="&amp;$B$9,Data!$E$5:$E$9997,"="&amp;B116,Data!$C$5:$C$9997,"&gt;="&amp;'Service Charts'!$B$2,Data!$C$5:$C$9997,"&lt;="&amp;'Service Charts'!$D$2)</f>
        <v>0</v>
      </c>
      <c r="G116" s="57">
        <f>COUNTIFS(Data!$F$5:$F$9997,"="&amp;$B$10,Data!$E$5:$E$9997,"="&amp;B116,Data!$C$5:$C$9997,"&gt;="&amp;'Service Charts'!$B$2,Data!$C$5:$C$9997,"&lt;="&amp;'Service Charts'!$D$2)</f>
        <v>0</v>
      </c>
      <c r="H116" s="57">
        <f>COUNTIFS(Data!$F$5:$F$9997,"="&amp;$B$7,Data!$E$5:$E$9997,"="&amp;B116,Data!$C$5:$C$9997,"&gt;="&amp;'Service Charts'!$B$2,Data!$C$5:$C$9997,"&lt;="&amp;'Service Charts'!$D$2)</f>
        <v>0</v>
      </c>
      <c r="I116" s="57">
        <f t="shared" si="14"/>
        <v>0</v>
      </c>
      <c r="J116" s="58">
        <f t="shared" si="15"/>
        <v>0</v>
      </c>
      <c r="U116" s="37"/>
      <c r="W116" s="61" t="s">
        <v>185</v>
      </c>
    </row>
    <row r="117" spans="2:23" ht="14.45" customHeight="1">
      <c r="B117" s="68" t="s">
        <v>157</v>
      </c>
      <c r="C117" s="43">
        <f>COUNTIFS(Data!$F$5:$F$9997,"="&amp;$B$6,Data!$E$5:$E$9997,"="&amp;B117,Data!$C$5:$C$9997,"&gt;="&amp;'Service Charts'!$B$2,Data!$C$5:$C$9997,"&lt;="&amp;'Service Charts'!$D$2)</f>
        <v>0</v>
      </c>
      <c r="D117" s="43">
        <f>COUNTIFS(Data!$F$5:$F$9997,"="&amp;$B$7,Data!$E$5:$E$9997,"="&amp;B117,Data!$C$5:$C$9997,"&gt;="&amp;'Service Charts'!$B$2,Data!$C$5:$C$9997,"&lt;="&amp;'Service Charts'!$D$2)</f>
        <v>0</v>
      </c>
      <c r="E117" s="43">
        <f>COUNTIFS(Data!$F$5:$F$9997,"="&amp;$B$8,Data!$E$5:$E$9997,"="&amp;B117,Data!$C$5:$C$9997,"&gt;="&amp;'Service Charts'!$B$2,Data!$C$5:$C$9997,"&lt;="&amp;'Service Charts'!$D$2)</f>
        <v>0</v>
      </c>
      <c r="F117" s="57">
        <f>COUNTIFS(Data!$F$5:$F$9997,"="&amp;$B$9,Data!$E$5:$E$9997,"="&amp;B117,Data!$C$5:$C$9997,"&gt;="&amp;'Service Charts'!$B$2,Data!$C$5:$C$9997,"&lt;="&amp;'Service Charts'!$D$2)</f>
        <v>0</v>
      </c>
      <c r="G117" s="57">
        <f>COUNTIFS(Data!$F$5:$F$9997,"="&amp;$B$10,Data!$E$5:$E$9997,"="&amp;B117,Data!$C$5:$C$9997,"&gt;="&amp;'Service Charts'!$B$2,Data!$C$5:$C$9997,"&lt;="&amp;'Service Charts'!$D$2)</f>
        <v>0</v>
      </c>
      <c r="H117" s="57">
        <f>COUNTIFS(Data!$F$5:$F$9997,"="&amp;$B$7,Data!$E$5:$E$9997,"="&amp;B117,Data!$C$5:$C$9997,"&gt;="&amp;'Service Charts'!$B$2,Data!$C$5:$C$9997,"&lt;="&amp;'Service Charts'!$D$2)</f>
        <v>0</v>
      </c>
      <c r="I117" s="57">
        <f t="shared" si="14"/>
        <v>0</v>
      </c>
      <c r="J117" s="58">
        <f t="shared" si="15"/>
        <v>0</v>
      </c>
      <c r="U117" s="37"/>
      <c r="W117" s="61" t="s">
        <v>186</v>
      </c>
    </row>
    <row r="118" spans="2:23" ht="14.45" customHeight="1">
      <c r="B118" s="68" t="s">
        <v>158</v>
      </c>
      <c r="C118" s="43">
        <f>COUNTIFS(Data!$F$5:$F$9997,"="&amp;$B$6,Data!$E$5:$E$9997,"="&amp;B118,Data!$C$5:$C$9997,"&gt;="&amp;'Service Charts'!$B$2,Data!$C$5:$C$9997,"&lt;="&amp;'Service Charts'!$D$2)</f>
        <v>0</v>
      </c>
      <c r="D118" s="43">
        <f>COUNTIFS(Data!$F$5:$F$9997,"="&amp;$B$7,Data!$E$5:$E$9997,"="&amp;B118,Data!$C$5:$C$9997,"&gt;="&amp;'Service Charts'!$B$2,Data!$C$5:$C$9997,"&lt;="&amp;'Service Charts'!$D$2)</f>
        <v>0</v>
      </c>
      <c r="E118" s="43">
        <f>COUNTIFS(Data!$F$5:$F$9997,"="&amp;$B$8,Data!$E$5:$E$9997,"="&amp;B118,Data!$C$5:$C$9997,"&gt;="&amp;'Service Charts'!$B$2,Data!$C$5:$C$9997,"&lt;="&amp;'Service Charts'!$D$2)</f>
        <v>0</v>
      </c>
      <c r="F118" s="57">
        <f>COUNTIFS(Data!$F$5:$F$9997,"="&amp;$B$9,Data!$E$5:$E$9997,"="&amp;B118,Data!$C$5:$C$9997,"&gt;="&amp;'Service Charts'!$B$2,Data!$C$5:$C$9997,"&lt;="&amp;'Service Charts'!$D$2)</f>
        <v>0</v>
      </c>
      <c r="G118" s="57">
        <f>COUNTIFS(Data!$F$5:$F$9997,"="&amp;$B$10,Data!$E$5:$E$9997,"="&amp;B118,Data!$C$5:$C$9997,"&gt;="&amp;'Service Charts'!$B$2,Data!$C$5:$C$9997,"&lt;="&amp;'Service Charts'!$D$2)</f>
        <v>0</v>
      </c>
      <c r="H118" s="57">
        <f>COUNTIFS(Data!$F$5:$F$9997,"="&amp;$B$7,Data!$E$5:$E$9997,"="&amp;B118,Data!$C$5:$C$9997,"&gt;="&amp;'Service Charts'!$B$2,Data!$C$5:$C$9997,"&lt;="&amp;'Service Charts'!$D$2)</f>
        <v>0</v>
      </c>
      <c r="I118" s="57">
        <f t="shared" si="14"/>
        <v>0</v>
      </c>
      <c r="J118" s="58">
        <f t="shared" si="15"/>
        <v>0</v>
      </c>
      <c r="U118" s="37"/>
      <c r="W118" s="61" t="s">
        <v>276</v>
      </c>
    </row>
    <row r="119" spans="2:23" ht="14.45" customHeight="1">
      <c r="B119" s="68" t="s">
        <v>159</v>
      </c>
      <c r="C119" s="43">
        <f>COUNTIFS(Data!$F$5:$F$9997,"="&amp;$B$6,Data!$E$5:$E$9997,"="&amp;B119,Data!$C$5:$C$9997,"&gt;="&amp;'Service Charts'!$B$2,Data!$C$5:$C$9997,"&lt;="&amp;'Service Charts'!$D$2)</f>
        <v>0</v>
      </c>
      <c r="D119" s="43">
        <f>COUNTIFS(Data!$F$5:$F$9997,"="&amp;$B$7,Data!$E$5:$E$9997,"="&amp;B119,Data!$C$5:$C$9997,"&gt;="&amp;'Service Charts'!$B$2,Data!$C$5:$C$9997,"&lt;="&amp;'Service Charts'!$D$2)</f>
        <v>0</v>
      </c>
      <c r="E119" s="43">
        <f>COUNTIFS(Data!$F$5:$F$9997,"="&amp;$B$8,Data!$E$5:$E$9997,"="&amp;B119,Data!$C$5:$C$9997,"&gt;="&amp;'Service Charts'!$B$2,Data!$C$5:$C$9997,"&lt;="&amp;'Service Charts'!$D$2)</f>
        <v>0</v>
      </c>
      <c r="F119" s="57">
        <f>COUNTIFS(Data!$F$5:$F$9997,"="&amp;$B$9,Data!$E$5:$E$9997,"="&amp;B119,Data!$C$5:$C$9997,"&gt;="&amp;'Service Charts'!$B$2,Data!$C$5:$C$9997,"&lt;="&amp;'Service Charts'!$D$2)</f>
        <v>0</v>
      </c>
      <c r="G119" s="57">
        <f>COUNTIFS(Data!$F$5:$F$9997,"="&amp;$B$10,Data!$E$5:$E$9997,"="&amp;B119,Data!$C$5:$C$9997,"&gt;="&amp;'Service Charts'!$B$2,Data!$C$5:$C$9997,"&lt;="&amp;'Service Charts'!$D$2)</f>
        <v>0</v>
      </c>
      <c r="H119" s="57">
        <f>COUNTIFS(Data!$F$5:$F$9997,"="&amp;$B$7,Data!$E$5:$E$9997,"="&amp;B119,Data!$C$5:$C$9997,"&gt;="&amp;'Service Charts'!$B$2,Data!$C$5:$C$9997,"&lt;="&amp;'Service Charts'!$D$2)</f>
        <v>0</v>
      </c>
      <c r="I119" s="57">
        <f t="shared" si="14"/>
        <v>0</v>
      </c>
      <c r="J119" s="58">
        <f t="shared" si="15"/>
        <v>0</v>
      </c>
      <c r="U119" s="37"/>
      <c r="W119" s="61" t="s">
        <v>277</v>
      </c>
    </row>
    <row r="120" spans="2:23" ht="14.45" customHeight="1">
      <c r="B120" s="68" t="s">
        <v>160</v>
      </c>
      <c r="C120" s="43">
        <f>COUNTIFS(Data!$F$5:$F$9997,"="&amp;$B$6,Data!$E$5:$E$9997,"="&amp;B120,Data!$C$5:$C$9997,"&gt;="&amp;'Service Charts'!$B$2,Data!$C$5:$C$9997,"&lt;="&amp;'Service Charts'!$D$2)</f>
        <v>0</v>
      </c>
      <c r="D120" s="43">
        <f>COUNTIFS(Data!$F$5:$F$9997,"="&amp;$B$7,Data!$E$5:$E$9997,"="&amp;B120,Data!$C$5:$C$9997,"&gt;="&amp;'Service Charts'!$B$2,Data!$C$5:$C$9997,"&lt;="&amp;'Service Charts'!$D$2)</f>
        <v>0</v>
      </c>
      <c r="E120" s="43">
        <f>COUNTIFS(Data!$F$5:$F$9997,"="&amp;$B$8,Data!$E$5:$E$9997,"="&amp;B120,Data!$C$5:$C$9997,"&gt;="&amp;'Service Charts'!$B$2,Data!$C$5:$C$9997,"&lt;="&amp;'Service Charts'!$D$2)</f>
        <v>0</v>
      </c>
      <c r="F120" s="57">
        <f>COUNTIFS(Data!$F$5:$F$9997,"="&amp;$B$9,Data!$E$5:$E$9997,"="&amp;B120,Data!$C$5:$C$9997,"&gt;="&amp;'Service Charts'!$B$2,Data!$C$5:$C$9997,"&lt;="&amp;'Service Charts'!$D$2)</f>
        <v>0</v>
      </c>
      <c r="G120" s="57">
        <f>COUNTIFS(Data!$F$5:$F$9997,"="&amp;$B$10,Data!$E$5:$E$9997,"="&amp;B120,Data!$C$5:$C$9997,"&gt;="&amp;'Service Charts'!$B$2,Data!$C$5:$C$9997,"&lt;="&amp;'Service Charts'!$D$2)</f>
        <v>0</v>
      </c>
      <c r="H120" s="57">
        <f>COUNTIFS(Data!$F$5:$F$9997,"="&amp;$B$7,Data!$E$5:$E$9997,"="&amp;B120,Data!$C$5:$C$9997,"&gt;="&amp;'Service Charts'!$B$2,Data!$C$5:$C$9997,"&lt;="&amp;'Service Charts'!$D$2)</f>
        <v>0</v>
      </c>
      <c r="I120" s="57">
        <f t="shared" si="14"/>
        <v>0</v>
      </c>
      <c r="J120" s="58">
        <f t="shared" si="15"/>
        <v>0</v>
      </c>
      <c r="U120" s="37"/>
      <c r="W120" s="61" t="s">
        <v>187</v>
      </c>
    </row>
    <row r="121" spans="2:23" ht="14.45" customHeight="1">
      <c r="B121" s="68" t="s">
        <v>161</v>
      </c>
      <c r="C121" s="43">
        <f>COUNTIFS(Data!$F$5:$F$9997,"="&amp;$B$6,Data!$E$5:$E$9997,"="&amp;B121,Data!$C$5:$C$9997,"&gt;="&amp;'Service Charts'!$B$2,Data!$C$5:$C$9997,"&lt;="&amp;'Service Charts'!$D$2)</f>
        <v>0</v>
      </c>
      <c r="D121" s="43">
        <f>COUNTIFS(Data!$F$5:$F$9997,"="&amp;$B$7,Data!$E$5:$E$9997,"="&amp;B121,Data!$C$5:$C$9997,"&gt;="&amp;'Service Charts'!$B$2,Data!$C$5:$C$9997,"&lt;="&amp;'Service Charts'!$D$2)</f>
        <v>0</v>
      </c>
      <c r="E121" s="43">
        <f>COUNTIFS(Data!$F$5:$F$9997,"="&amp;$B$8,Data!$E$5:$E$9997,"="&amp;B121,Data!$C$5:$C$9997,"&gt;="&amp;'Service Charts'!$B$2,Data!$C$5:$C$9997,"&lt;="&amp;'Service Charts'!$D$2)</f>
        <v>0</v>
      </c>
      <c r="F121" s="57">
        <f>COUNTIFS(Data!$F$5:$F$9997,"="&amp;$B$9,Data!$E$5:$E$9997,"="&amp;B121,Data!$C$5:$C$9997,"&gt;="&amp;'Service Charts'!$B$2,Data!$C$5:$C$9997,"&lt;="&amp;'Service Charts'!$D$2)</f>
        <v>0</v>
      </c>
      <c r="G121" s="57">
        <f>COUNTIFS(Data!$F$5:$F$9997,"="&amp;$B$10,Data!$E$5:$E$9997,"="&amp;B121,Data!$C$5:$C$9997,"&gt;="&amp;'Service Charts'!$B$2,Data!$C$5:$C$9997,"&lt;="&amp;'Service Charts'!$D$2)</f>
        <v>0</v>
      </c>
      <c r="H121" s="57">
        <f>COUNTIFS(Data!$F$5:$F$9997,"="&amp;$B$7,Data!$E$5:$E$9997,"="&amp;B121,Data!$C$5:$C$9997,"&gt;="&amp;'Service Charts'!$B$2,Data!$C$5:$C$9997,"&lt;="&amp;'Service Charts'!$D$2)</f>
        <v>0</v>
      </c>
      <c r="I121" s="57">
        <f t="shared" si="14"/>
        <v>0</v>
      </c>
      <c r="J121" s="58">
        <f t="shared" si="15"/>
        <v>0</v>
      </c>
      <c r="U121" s="37"/>
      <c r="W121" s="61" t="s">
        <v>188</v>
      </c>
    </row>
    <row r="122" spans="2:23" ht="14.45" customHeight="1">
      <c r="B122" s="68" t="s">
        <v>162</v>
      </c>
      <c r="C122" s="43">
        <f>COUNTIFS(Data!$F$5:$F$9997,"="&amp;$B$6,Data!$E$5:$E$9997,"="&amp;B122,Data!$C$5:$C$9997,"&gt;="&amp;'Service Charts'!$B$2,Data!$C$5:$C$9997,"&lt;="&amp;'Service Charts'!$D$2)</f>
        <v>0</v>
      </c>
      <c r="D122" s="43">
        <f>COUNTIFS(Data!$F$5:$F$9997,"="&amp;$B$7,Data!$E$5:$E$9997,"="&amp;B122,Data!$C$5:$C$9997,"&gt;="&amp;'Service Charts'!$B$2,Data!$C$5:$C$9997,"&lt;="&amp;'Service Charts'!$D$2)</f>
        <v>0</v>
      </c>
      <c r="E122" s="43">
        <f>COUNTIFS(Data!$F$5:$F$9997,"="&amp;$B$8,Data!$E$5:$E$9997,"="&amp;B122,Data!$C$5:$C$9997,"&gt;="&amp;'Service Charts'!$B$2,Data!$C$5:$C$9997,"&lt;="&amp;'Service Charts'!$D$2)</f>
        <v>0</v>
      </c>
      <c r="F122" s="57">
        <f>COUNTIFS(Data!$F$5:$F$9997,"="&amp;$B$9,Data!$E$5:$E$9997,"="&amp;B122,Data!$C$5:$C$9997,"&gt;="&amp;'Service Charts'!$B$2,Data!$C$5:$C$9997,"&lt;="&amp;'Service Charts'!$D$2)</f>
        <v>0</v>
      </c>
      <c r="G122" s="57">
        <f>COUNTIFS(Data!$F$5:$F$9997,"="&amp;$B$10,Data!$E$5:$E$9997,"="&amp;B122,Data!$C$5:$C$9997,"&gt;="&amp;'Service Charts'!$B$2,Data!$C$5:$C$9997,"&lt;="&amp;'Service Charts'!$D$2)</f>
        <v>0</v>
      </c>
      <c r="H122" s="57">
        <f>COUNTIFS(Data!$F$5:$F$9997,"="&amp;$B$7,Data!$E$5:$E$9997,"="&amp;B122,Data!$C$5:$C$9997,"&gt;="&amp;'Service Charts'!$B$2,Data!$C$5:$C$9997,"&lt;="&amp;'Service Charts'!$D$2)</f>
        <v>0</v>
      </c>
      <c r="I122" s="57">
        <f t="shared" si="14"/>
        <v>0</v>
      </c>
      <c r="J122" s="58">
        <f t="shared" si="15"/>
        <v>0</v>
      </c>
      <c r="U122" s="37"/>
      <c r="W122" s="61" t="s">
        <v>189</v>
      </c>
    </row>
    <row r="123" spans="2:23" ht="14.45" customHeight="1">
      <c r="B123" s="68" t="s">
        <v>163</v>
      </c>
      <c r="C123" s="43">
        <f>COUNTIFS(Data!$F$5:$F$9997,"="&amp;$B$6,Data!$E$5:$E$9997,"="&amp;B123,Data!$C$5:$C$9997,"&gt;="&amp;'Service Charts'!$B$2,Data!$C$5:$C$9997,"&lt;="&amp;'Service Charts'!$D$2)</f>
        <v>0</v>
      </c>
      <c r="D123" s="43">
        <f>COUNTIFS(Data!$F$5:$F$9997,"="&amp;$B$7,Data!$E$5:$E$9997,"="&amp;B123,Data!$C$5:$C$9997,"&gt;="&amp;'Service Charts'!$B$2,Data!$C$5:$C$9997,"&lt;="&amp;'Service Charts'!$D$2)</f>
        <v>0</v>
      </c>
      <c r="E123" s="43">
        <f>COUNTIFS(Data!$F$5:$F$9997,"="&amp;$B$8,Data!$E$5:$E$9997,"="&amp;B123,Data!$C$5:$C$9997,"&gt;="&amp;'Service Charts'!$B$2,Data!$C$5:$C$9997,"&lt;="&amp;'Service Charts'!$D$2)</f>
        <v>0</v>
      </c>
      <c r="F123" s="57">
        <f>COUNTIFS(Data!$F$5:$F$9997,"="&amp;$B$9,Data!$E$5:$E$9997,"="&amp;B123,Data!$C$5:$C$9997,"&gt;="&amp;'Service Charts'!$B$2,Data!$C$5:$C$9997,"&lt;="&amp;'Service Charts'!$D$2)</f>
        <v>0</v>
      </c>
      <c r="G123" s="57">
        <f>COUNTIFS(Data!$F$5:$F$9997,"="&amp;$B$10,Data!$E$5:$E$9997,"="&amp;B123,Data!$C$5:$C$9997,"&gt;="&amp;'Service Charts'!$B$2,Data!$C$5:$C$9997,"&lt;="&amp;'Service Charts'!$D$2)</f>
        <v>0</v>
      </c>
      <c r="H123" s="57">
        <f>COUNTIFS(Data!$F$5:$F$9997,"="&amp;$B$7,Data!$E$5:$E$9997,"="&amp;B123,Data!$C$5:$C$9997,"&gt;="&amp;'Service Charts'!$B$2,Data!$C$5:$C$9997,"&lt;="&amp;'Service Charts'!$D$2)</f>
        <v>0</v>
      </c>
      <c r="I123" s="57">
        <f t="shared" si="14"/>
        <v>0</v>
      </c>
      <c r="J123" s="58">
        <f t="shared" si="15"/>
        <v>0</v>
      </c>
      <c r="U123" s="37"/>
      <c r="W123" s="61" t="s">
        <v>190</v>
      </c>
    </row>
    <row r="124" spans="2:23" ht="14.45" customHeight="1">
      <c r="B124" s="68" t="s">
        <v>164</v>
      </c>
      <c r="C124" s="43">
        <f>COUNTIFS(Data!$F$5:$F$9997,"="&amp;$B$6,Data!$E$5:$E$9997,"="&amp;B124,Data!$C$5:$C$9997,"&gt;="&amp;'Service Charts'!$B$2,Data!$C$5:$C$9997,"&lt;="&amp;'Service Charts'!$D$2)</f>
        <v>0</v>
      </c>
      <c r="D124" s="43">
        <f>COUNTIFS(Data!$F$5:$F$9997,"="&amp;$B$7,Data!$E$5:$E$9997,"="&amp;B124,Data!$C$5:$C$9997,"&gt;="&amp;'Service Charts'!$B$2,Data!$C$5:$C$9997,"&lt;="&amp;'Service Charts'!$D$2)</f>
        <v>0</v>
      </c>
      <c r="E124" s="43">
        <f>COUNTIFS(Data!$F$5:$F$9997,"="&amp;$B$8,Data!$E$5:$E$9997,"="&amp;B124,Data!$C$5:$C$9997,"&gt;="&amp;'Service Charts'!$B$2,Data!$C$5:$C$9997,"&lt;="&amp;'Service Charts'!$D$2)</f>
        <v>0</v>
      </c>
      <c r="F124" s="57">
        <f>COUNTIFS(Data!$F$5:$F$9997,"="&amp;$B$9,Data!$E$5:$E$9997,"="&amp;B124,Data!$C$5:$C$9997,"&gt;="&amp;'Service Charts'!$B$2,Data!$C$5:$C$9997,"&lt;="&amp;'Service Charts'!$D$2)</f>
        <v>0</v>
      </c>
      <c r="G124" s="57">
        <f>COUNTIFS(Data!$F$5:$F$9997,"="&amp;$B$10,Data!$E$5:$E$9997,"="&amp;B124,Data!$C$5:$C$9997,"&gt;="&amp;'Service Charts'!$B$2,Data!$C$5:$C$9997,"&lt;="&amp;'Service Charts'!$D$2)</f>
        <v>0</v>
      </c>
      <c r="H124" s="57">
        <f>COUNTIFS(Data!$F$5:$F$9997,"="&amp;$B$7,Data!$E$5:$E$9997,"="&amp;B124,Data!$C$5:$C$9997,"&gt;="&amp;'Service Charts'!$B$2,Data!$C$5:$C$9997,"&lt;="&amp;'Service Charts'!$D$2)</f>
        <v>0</v>
      </c>
      <c r="I124" s="57">
        <f t="shared" si="14"/>
        <v>0</v>
      </c>
      <c r="J124" s="58">
        <f t="shared" si="15"/>
        <v>0</v>
      </c>
      <c r="U124" s="37"/>
      <c r="W124" s="61" t="s">
        <v>47</v>
      </c>
    </row>
    <row r="125" spans="2:23" ht="14.45" customHeight="1">
      <c r="B125" s="68" t="s">
        <v>165</v>
      </c>
      <c r="C125" s="43">
        <f>COUNTIFS(Data!$F$5:$F$9997,"="&amp;$B$6,Data!$E$5:$E$9997,"="&amp;B125,Data!$C$5:$C$9997,"&gt;="&amp;'Service Charts'!$B$2,Data!$C$5:$C$9997,"&lt;="&amp;'Service Charts'!$D$2)</f>
        <v>0</v>
      </c>
      <c r="D125" s="43">
        <f>COUNTIFS(Data!$F$5:$F$9997,"="&amp;$B$7,Data!$E$5:$E$9997,"="&amp;B125,Data!$C$5:$C$9997,"&gt;="&amp;'Service Charts'!$B$2,Data!$C$5:$C$9997,"&lt;="&amp;'Service Charts'!$D$2)</f>
        <v>0</v>
      </c>
      <c r="E125" s="43">
        <f>COUNTIFS(Data!$F$5:$F$9997,"="&amp;$B$8,Data!$E$5:$E$9997,"="&amp;B125,Data!$C$5:$C$9997,"&gt;="&amp;'Service Charts'!$B$2,Data!$C$5:$C$9997,"&lt;="&amp;'Service Charts'!$D$2)</f>
        <v>0</v>
      </c>
      <c r="F125" s="57">
        <f>COUNTIFS(Data!$F$5:$F$9997,"="&amp;$B$9,Data!$E$5:$E$9997,"="&amp;B125,Data!$C$5:$C$9997,"&gt;="&amp;'Service Charts'!$B$2,Data!$C$5:$C$9997,"&lt;="&amp;'Service Charts'!$D$2)</f>
        <v>0</v>
      </c>
      <c r="G125" s="57">
        <f>COUNTIFS(Data!$F$5:$F$9997,"="&amp;$B$10,Data!$E$5:$E$9997,"="&amp;B125,Data!$C$5:$C$9997,"&gt;="&amp;'Service Charts'!$B$2,Data!$C$5:$C$9997,"&lt;="&amp;'Service Charts'!$D$2)</f>
        <v>0</v>
      </c>
      <c r="H125" s="57">
        <f>COUNTIFS(Data!$F$5:$F$9997,"="&amp;$B$7,Data!$E$5:$E$9997,"="&amp;B125,Data!$C$5:$C$9997,"&gt;="&amp;'Service Charts'!$B$2,Data!$C$5:$C$9997,"&lt;="&amp;'Service Charts'!$D$2)</f>
        <v>0</v>
      </c>
      <c r="I125" s="57">
        <f t="shared" si="14"/>
        <v>0</v>
      </c>
      <c r="J125" s="58">
        <f t="shared" si="15"/>
        <v>0</v>
      </c>
      <c r="U125" s="37"/>
      <c r="W125" s="61" t="s">
        <v>191</v>
      </c>
    </row>
    <row r="126" spans="2:23" ht="14.45" customHeight="1">
      <c r="B126" s="68" t="s">
        <v>166</v>
      </c>
      <c r="C126" s="43">
        <f>COUNTIFS(Data!$F$5:$F$9997,"="&amp;$B$6,Data!$E$5:$E$9997,"="&amp;B126,Data!$C$5:$C$9997,"&gt;="&amp;'Service Charts'!$B$2,Data!$C$5:$C$9997,"&lt;="&amp;'Service Charts'!$D$2)</f>
        <v>0</v>
      </c>
      <c r="D126" s="43">
        <f>COUNTIFS(Data!$F$5:$F$9997,"="&amp;$B$7,Data!$E$5:$E$9997,"="&amp;B126,Data!$C$5:$C$9997,"&gt;="&amp;'Service Charts'!$B$2,Data!$C$5:$C$9997,"&lt;="&amp;'Service Charts'!$D$2)</f>
        <v>0</v>
      </c>
      <c r="E126" s="43">
        <f>COUNTIFS(Data!$F$5:$F$9997,"="&amp;$B$8,Data!$E$5:$E$9997,"="&amp;B126,Data!$C$5:$C$9997,"&gt;="&amp;'Service Charts'!$B$2,Data!$C$5:$C$9997,"&lt;="&amp;'Service Charts'!$D$2)</f>
        <v>0</v>
      </c>
      <c r="F126" s="57">
        <f>COUNTIFS(Data!$F$5:$F$9997,"="&amp;$B$9,Data!$E$5:$E$9997,"="&amp;B126,Data!$C$5:$C$9997,"&gt;="&amp;'Service Charts'!$B$2,Data!$C$5:$C$9997,"&lt;="&amp;'Service Charts'!$D$2)</f>
        <v>0</v>
      </c>
      <c r="G126" s="57">
        <f>COUNTIFS(Data!$F$5:$F$9997,"="&amp;$B$10,Data!$E$5:$E$9997,"="&amp;B126,Data!$C$5:$C$9997,"&gt;="&amp;'Service Charts'!$B$2,Data!$C$5:$C$9997,"&lt;="&amp;'Service Charts'!$D$2)</f>
        <v>0</v>
      </c>
      <c r="H126" s="57">
        <f>COUNTIFS(Data!$F$5:$F$9997,"="&amp;$B$7,Data!$E$5:$E$9997,"="&amp;B126,Data!$C$5:$C$9997,"&gt;="&amp;'Service Charts'!$B$2,Data!$C$5:$C$9997,"&lt;="&amp;'Service Charts'!$D$2)</f>
        <v>0</v>
      </c>
      <c r="I126" s="57">
        <f t="shared" si="14"/>
        <v>0</v>
      </c>
      <c r="J126" s="58">
        <f t="shared" si="15"/>
        <v>0</v>
      </c>
      <c r="U126" s="37"/>
      <c r="W126" s="61" t="s">
        <v>57</v>
      </c>
    </row>
    <row r="127" spans="2:23" ht="14.45" customHeight="1">
      <c r="B127" s="68" t="s">
        <v>167</v>
      </c>
      <c r="C127" s="43">
        <f>COUNTIFS(Data!$F$5:$F$9997,"="&amp;$B$6,Data!$E$5:$E$9997,"="&amp;B127,Data!$C$5:$C$9997,"&gt;="&amp;'Service Charts'!$B$2,Data!$C$5:$C$9997,"&lt;="&amp;'Service Charts'!$D$2)</f>
        <v>0</v>
      </c>
      <c r="D127" s="43">
        <f>COUNTIFS(Data!$F$5:$F$9997,"="&amp;$B$7,Data!$E$5:$E$9997,"="&amp;B127,Data!$C$5:$C$9997,"&gt;="&amp;'Service Charts'!$B$2,Data!$C$5:$C$9997,"&lt;="&amp;'Service Charts'!$D$2)</f>
        <v>0</v>
      </c>
      <c r="E127" s="43">
        <f>COUNTIFS(Data!$F$5:$F$9997,"="&amp;$B$8,Data!$E$5:$E$9997,"="&amp;B127,Data!$C$5:$C$9997,"&gt;="&amp;'Service Charts'!$B$2,Data!$C$5:$C$9997,"&lt;="&amp;'Service Charts'!$D$2)</f>
        <v>0</v>
      </c>
      <c r="F127" s="57">
        <f>COUNTIFS(Data!$F$5:$F$9997,"="&amp;$B$9,Data!$E$5:$E$9997,"="&amp;B127,Data!$C$5:$C$9997,"&gt;="&amp;'Service Charts'!$B$2,Data!$C$5:$C$9997,"&lt;="&amp;'Service Charts'!$D$2)</f>
        <v>0</v>
      </c>
      <c r="G127" s="57">
        <f>COUNTIFS(Data!$F$5:$F$9997,"="&amp;$B$10,Data!$E$5:$E$9997,"="&amp;B127,Data!$C$5:$C$9997,"&gt;="&amp;'Service Charts'!$B$2,Data!$C$5:$C$9997,"&lt;="&amp;'Service Charts'!$D$2)</f>
        <v>0</v>
      </c>
      <c r="H127" s="57">
        <f>COUNTIFS(Data!$F$5:$F$9997,"="&amp;$B$7,Data!$E$5:$E$9997,"="&amp;B127,Data!$C$5:$C$9997,"&gt;="&amp;'Service Charts'!$B$2,Data!$C$5:$C$9997,"&lt;="&amp;'Service Charts'!$D$2)</f>
        <v>0</v>
      </c>
      <c r="I127" s="57">
        <f t="shared" si="14"/>
        <v>0</v>
      </c>
      <c r="J127" s="58">
        <f t="shared" si="15"/>
        <v>0</v>
      </c>
      <c r="U127" s="37"/>
      <c r="W127" s="61" t="s">
        <v>52</v>
      </c>
    </row>
    <row r="128" spans="2:23" ht="14.45" customHeight="1">
      <c r="B128" s="68" t="s">
        <v>168</v>
      </c>
      <c r="C128" s="43">
        <f>COUNTIFS(Data!$F$5:$F$9997,"="&amp;$B$6,Data!$E$5:$E$9997,"="&amp;B128,Data!$C$5:$C$9997,"&gt;="&amp;'Service Charts'!$B$2,Data!$C$5:$C$9997,"&lt;="&amp;'Service Charts'!$D$2)</f>
        <v>0</v>
      </c>
      <c r="D128" s="43">
        <f>COUNTIFS(Data!$F$5:$F$9997,"="&amp;$B$7,Data!$E$5:$E$9997,"="&amp;B128,Data!$C$5:$C$9997,"&gt;="&amp;'Service Charts'!$B$2,Data!$C$5:$C$9997,"&lt;="&amp;'Service Charts'!$D$2)</f>
        <v>0</v>
      </c>
      <c r="E128" s="43">
        <f>COUNTIFS(Data!$F$5:$F$9997,"="&amp;$B$8,Data!$E$5:$E$9997,"="&amp;B128,Data!$C$5:$C$9997,"&gt;="&amp;'Service Charts'!$B$2,Data!$C$5:$C$9997,"&lt;="&amp;'Service Charts'!$D$2)</f>
        <v>0</v>
      </c>
      <c r="F128" s="57">
        <f>COUNTIFS(Data!$F$5:$F$9997,"="&amp;$B$9,Data!$E$5:$E$9997,"="&amp;B128,Data!$C$5:$C$9997,"&gt;="&amp;'Service Charts'!$B$2,Data!$C$5:$C$9997,"&lt;="&amp;'Service Charts'!$D$2)</f>
        <v>0</v>
      </c>
      <c r="G128" s="57">
        <f>COUNTIFS(Data!$F$5:$F$9997,"="&amp;$B$10,Data!$E$5:$E$9997,"="&amp;B128,Data!$C$5:$C$9997,"&gt;="&amp;'Service Charts'!$B$2,Data!$C$5:$C$9997,"&lt;="&amp;'Service Charts'!$D$2)</f>
        <v>0</v>
      </c>
      <c r="H128" s="57">
        <f>COUNTIFS(Data!$F$5:$F$9997,"="&amp;$B$7,Data!$E$5:$E$9997,"="&amp;B128,Data!$C$5:$C$9997,"&gt;="&amp;'Service Charts'!$B$2,Data!$C$5:$C$9997,"&lt;="&amp;'Service Charts'!$D$2)</f>
        <v>0</v>
      </c>
      <c r="I128" s="57">
        <f t="shared" si="14"/>
        <v>0</v>
      </c>
      <c r="J128" s="58">
        <f t="shared" si="15"/>
        <v>0</v>
      </c>
      <c r="U128" s="37"/>
      <c r="W128" s="61" t="s">
        <v>192</v>
      </c>
    </row>
    <row r="129" spans="2:23" ht="14.45" customHeight="1">
      <c r="B129" s="68" t="s">
        <v>169</v>
      </c>
      <c r="C129" s="43">
        <f>COUNTIFS(Data!$F$5:$F$9997,"="&amp;$B$6,Data!$E$5:$E$9997,"="&amp;B129,Data!$C$5:$C$9997,"&gt;="&amp;'Service Charts'!$B$2,Data!$C$5:$C$9997,"&lt;="&amp;'Service Charts'!$D$2)</f>
        <v>0</v>
      </c>
      <c r="D129" s="43">
        <f>COUNTIFS(Data!$F$5:$F$9997,"="&amp;$B$7,Data!$E$5:$E$9997,"="&amp;B129,Data!$C$5:$C$9997,"&gt;="&amp;'Service Charts'!$B$2,Data!$C$5:$C$9997,"&lt;="&amp;'Service Charts'!$D$2)</f>
        <v>0</v>
      </c>
      <c r="E129" s="43">
        <f>COUNTIFS(Data!$F$5:$F$9997,"="&amp;$B$8,Data!$E$5:$E$9997,"="&amp;B129,Data!$C$5:$C$9997,"&gt;="&amp;'Service Charts'!$B$2,Data!$C$5:$C$9997,"&lt;="&amp;'Service Charts'!$D$2)</f>
        <v>0</v>
      </c>
      <c r="F129" s="57">
        <f>COUNTIFS(Data!$F$5:$F$9997,"="&amp;$B$9,Data!$E$5:$E$9997,"="&amp;B129,Data!$C$5:$C$9997,"&gt;="&amp;'Service Charts'!$B$2,Data!$C$5:$C$9997,"&lt;="&amp;'Service Charts'!$D$2)</f>
        <v>0</v>
      </c>
      <c r="G129" s="57">
        <f>COUNTIFS(Data!$F$5:$F$9997,"="&amp;$B$10,Data!$E$5:$E$9997,"="&amp;B129,Data!$C$5:$C$9997,"&gt;="&amp;'Service Charts'!$B$2,Data!$C$5:$C$9997,"&lt;="&amp;'Service Charts'!$D$2)</f>
        <v>0</v>
      </c>
      <c r="H129" s="57">
        <f>COUNTIFS(Data!$F$5:$F$9997,"="&amp;$B$7,Data!$E$5:$E$9997,"="&amp;B129,Data!$C$5:$C$9997,"&gt;="&amp;'Service Charts'!$B$2,Data!$C$5:$C$9997,"&lt;="&amp;'Service Charts'!$D$2)</f>
        <v>0</v>
      </c>
      <c r="I129" s="57">
        <f t="shared" si="14"/>
        <v>0</v>
      </c>
      <c r="J129" s="58">
        <f t="shared" si="15"/>
        <v>0</v>
      </c>
      <c r="U129" s="37"/>
      <c r="W129" s="61" t="s">
        <v>193</v>
      </c>
    </row>
    <row r="130" spans="2:23" ht="14.45" customHeight="1">
      <c r="B130" s="68" t="s">
        <v>170</v>
      </c>
      <c r="C130" s="43">
        <f>COUNTIFS(Data!$F$5:$F$9997,"="&amp;$B$6,Data!$E$5:$E$9997,"="&amp;B130,Data!$C$5:$C$9997,"&gt;="&amp;'Service Charts'!$B$2,Data!$C$5:$C$9997,"&lt;="&amp;'Service Charts'!$D$2)</f>
        <v>0</v>
      </c>
      <c r="D130" s="43">
        <f>COUNTIFS(Data!$F$5:$F$9997,"="&amp;$B$7,Data!$E$5:$E$9997,"="&amp;B130,Data!$C$5:$C$9997,"&gt;="&amp;'Service Charts'!$B$2,Data!$C$5:$C$9997,"&lt;="&amp;'Service Charts'!$D$2)</f>
        <v>0</v>
      </c>
      <c r="E130" s="43">
        <f>COUNTIFS(Data!$F$5:$F$9997,"="&amp;$B$8,Data!$E$5:$E$9997,"="&amp;B130,Data!$C$5:$C$9997,"&gt;="&amp;'Service Charts'!$B$2,Data!$C$5:$C$9997,"&lt;="&amp;'Service Charts'!$D$2)</f>
        <v>0</v>
      </c>
      <c r="F130" s="57">
        <f>COUNTIFS(Data!$F$5:$F$9997,"="&amp;$B$9,Data!$E$5:$E$9997,"="&amp;B130,Data!$C$5:$C$9997,"&gt;="&amp;'Service Charts'!$B$2,Data!$C$5:$C$9997,"&lt;="&amp;'Service Charts'!$D$2)</f>
        <v>0</v>
      </c>
      <c r="G130" s="57">
        <f>COUNTIFS(Data!$F$5:$F$9997,"="&amp;$B$10,Data!$E$5:$E$9997,"="&amp;B130,Data!$C$5:$C$9997,"&gt;="&amp;'Service Charts'!$B$2,Data!$C$5:$C$9997,"&lt;="&amp;'Service Charts'!$D$2)</f>
        <v>0</v>
      </c>
      <c r="H130" s="57">
        <f>COUNTIFS(Data!$F$5:$F$9997,"="&amp;$B$7,Data!$E$5:$E$9997,"="&amp;B130,Data!$C$5:$C$9997,"&gt;="&amp;'Service Charts'!$B$2,Data!$C$5:$C$9997,"&lt;="&amp;'Service Charts'!$D$2)</f>
        <v>0</v>
      </c>
      <c r="I130" s="57">
        <f t="shared" si="14"/>
        <v>0</v>
      </c>
      <c r="J130" s="58">
        <f t="shared" si="15"/>
        <v>0</v>
      </c>
      <c r="U130" s="37"/>
      <c r="W130" s="61" t="s">
        <v>194</v>
      </c>
    </row>
    <row r="131" spans="2:23" ht="14.45" customHeight="1">
      <c r="B131" s="68" t="s">
        <v>171</v>
      </c>
      <c r="C131" s="43">
        <f>COUNTIFS(Data!$F$5:$F$9997,"="&amp;$B$6,Data!$E$5:$E$9997,"="&amp;B131,Data!$C$5:$C$9997,"&gt;="&amp;'Service Charts'!$B$2,Data!$C$5:$C$9997,"&lt;="&amp;'Service Charts'!$D$2)</f>
        <v>0</v>
      </c>
      <c r="D131" s="43">
        <f>COUNTIFS(Data!$F$5:$F$9997,"="&amp;$B$7,Data!$E$5:$E$9997,"="&amp;B131,Data!$C$5:$C$9997,"&gt;="&amp;'Service Charts'!$B$2,Data!$C$5:$C$9997,"&lt;="&amp;'Service Charts'!$D$2)</f>
        <v>0</v>
      </c>
      <c r="E131" s="43">
        <f>COUNTIFS(Data!$F$5:$F$9997,"="&amp;$B$8,Data!$E$5:$E$9997,"="&amp;B131,Data!$C$5:$C$9997,"&gt;="&amp;'Service Charts'!$B$2,Data!$C$5:$C$9997,"&lt;="&amp;'Service Charts'!$D$2)</f>
        <v>0</v>
      </c>
      <c r="F131" s="57">
        <f>COUNTIFS(Data!$F$5:$F$9997,"="&amp;$B$9,Data!$E$5:$E$9997,"="&amp;B131,Data!$C$5:$C$9997,"&gt;="&amp;'Service Charts'!$B$2,Data!$C$5:$C$9997,"&lt;="&amp;'Service Charts'!$D$2)</f>
        <v>0</v>
      </c>
      <c r="G131" s="57">
        <f>COUNTIFS(Data!$F$5:$F$9997,"="&amp;$B$10,Data!$E$5:$E$9997,"="&amp;B131,Data!$C$5:$C$9997,"&gt;="&amp;'Service Charts'!$B$2,Data!$C$5:$C$9997,"&lt;="&amp;'Service Charts'!$D$2)</f>
        <v>0</v>
      </c>
      <c r="H131" s="57">
        <f>COUNTIFS(Data!$F$5:$F$9997,"="&amp;$B$7,Data!$E$5:$E$9997,"="&amp;B131,Data!$C$5:$C$9997,"&gt;="&amp;'Service Charts'!$B$2,Data!$C$5:$C$9997,"&lt;="&amp;'Service Charts'!$D$2)</f>
        <v>0</v>
      </c>
      <c r="I131" s="57">
        <f t="shared" si="14"/>
        <v>0</v>
      </c>
      <c r="J131" s="58">
        <f t="shared" si="15"/>
        <v>0</v>
      </c>
      <c r="U131" s="37"/>
      <c r="W131" s="61" t="s">
        <v>195</v>
      </c>
    </row>
    <row r="132" spans="2:23" ht="14.45" customHeight="1">
      <c r="B132" s="68" t="s">
        <v>172</v>
      </c>
      <c r="C132" s="43">
        <f>COUNTIFS(Data!$F$5:$F$9997,"="&amp;$B$6,Data!$E$5:$E$9997,"="&amp;B132,Data!$C$5:$C$9997,"&gt;="&amp;'Service Charts'!$B$2,Data!$C$5:$C$9997,"&lt;="&amp;'Service Charts'!$D$2)</f>
        <v>0</v>
      </c>
      <c r="D132" s="43">
        <f>COUNTIFS(Data!$F$5:$F$9997,"="&amp;$B$7,Data!$E$5:$E$9997,"="&amp;B132,Data!$C$5:$C$9997,"&gt;="&amp;'Service Charts'!$B$2,Data!$C$5:$C$9997,"&lt;="&amp;'Service Charts'!$D$2)</f>
        <v>0</v>
      </c>
      <c r="E132" s="43">
        <f>COUNTIFS(Data!$F$5:$F$9997,"="&amp;$B$8,Data!$E$5:$E$9997,"="&amp;B132,Data!$C$5:$C$9997,"&gt;="&amp;'Service Charts'!$B$2,Data!$C$5:$C$9997,"&lt;="&amp;'Service Charts'!$D$2)</f>
        <v>0</v>
      </c>
      <c r="F132" s="57">
        <f>COUNTIFS(Data!$F$5:$F$9997,"="&amp;$B$9,Data!$E$5:$E$9997,"="&amp;B132,Data!$C$5:$C$9997,"&gt;="&amp;'Service Charts'!$B$2,Data!$C$5:$C$9997,"&lt;="&amp;'Service Charts'!$D$2)</f>
        <v>0</v>
      </c>
      <c r="G132" s="57">
        <f>COUNTIFS(Data!$F$5:$F$9997,"="&amp;$B$10,Data!$E$5:$E$9997,"="&amp;B132,Data!$C$5:$C$9997,"&gt;="&amp;'Service Charts'!$B$2,Data!$C$5:$C$9997,"&lt;="&amp;'Service Charts'!$D$2)</f>
        <v>0</v>
      </c>
      <c r="H132" s="57">
        <f>COUNTIFS(Data!$F$5:$F$9997,"="&amp;$B$7,Data!$E$5:$E$9997,"="&amp;B132,Data!$C$5:$C$9997,"&gt;="&amp;'Service Charts'!$B$2,Data!$C$5:$C$9997,"&lt;="&amp;'Service Charts'!$D$2)</f>
        <v>0</v>
      </c>
      <c r="I132" s="57">
        <f t="shared" si="14"/>
        <v>0</v>
      </c>
      <c r="J132" s="58">
        <f t="shared" si="15"/>
        <v>0</v>
      </c>
      <c r="U132" s="37"/>
      <c r="W132" s="61" t="s">
        <v>49</v>
      </c>
    </row>
    <row r="133" spans="2:23" ht="14.45" customHeight="1">
      <c r="B133" s="68" t="s">
        <v>273</v>
      </c>
      <c r="C133" s="43">
        <f>COUNTIFS(Data!$F$5:$F$9997,"="&amp;$B$6,Data!$E$5:$E$9997,"="&amp;B133,Data!$C$5:$C$9997,"&gt;="&amp;'Service Charts'!$B$2,Data!$C$5:$C$9997,"&lt;="&amp;'Service Charts'!$D$2)</f>
        <v>0</v>
      </c>
      <c r="D133" s="43">
        <f>COUNTIFS(Data!$F$5:$F$9997,"="&amp;$B$7,Data!$E$5:$E$9997,"="&amp;B133,Data!$C$5:$C$9997,"&gt;="&amp;'Service Charts'!$B$2,Data!$C$5:$C$9997,"&lt;="&amp;'Service Charts'!$D$2)</f>
        <v>0</v>
      </c>
      <c r="E133" s="43">
        <f>COUNTIFS(Data!$F$5:$F$9997,"="&amp;$B$8,Data!$E$5:$E$9997,"="&amp;B133,Data!$C$5:$C$9997,"&gt;="&amp;'Service Charts'!$B$2,Data!$C$5:$C$9997,"&lt;="&amp;'Service Charts'!$D$2)</f>
        <v>0</v>
      </c>
      <c r="F133" s="57">
        <f>COUNTIFS(Data!$F$5:$F$9997,"="&amp;$B$9,Data!$E$5:$E$9997,"="&amp;B133,Data!$C$5:$C$9997,"&gt;="&amp;'Service Charts'!$B$2,Data!$C$5:$C$9997,"&lt;="&amp;'Service Charts'!$D$2)</f>
        <v>0</v>
      </c>
      <c r="G133" s="57">
        <f>COUNTIFS(Data!$F$5:$F$9997,"="&amp;$B$10,Data!$E$5:$E$9997,"="&amp;B133,Data!$C$5:$C$9997,"&gt;="&amp;'Service Charts'!$B$2,Data!$C$5:$C$9997,"&lt;="&amp;'Service Charts'!$D$2)</f>
        <v>0</v>
      </c>
      <c r="H133" s="57">
        <f>COUNTIFS(Data!$F$5:$F$9997,"="&amp;$B$7,Data!$E$5:$E$9997,"="&amp;B133,Data!$C$5:$C$9997,"&gt;="&amp;'Service Charts'!$B$2,Data!$C$5:$C$9997,"&lt;="&amp;'Service Charts'!$D$2)</f>
        <v>0</v>
      </c>
      <c r="I133" s="57">
        <f t="shared" si="14"/>
        <v>0</v>
      </c>
      <c r="J133" s="58">
        <f t="shared" si="15"/>
        <v>0</v>
      </c>
      <c r="U133" s="37"/>
      <c r="W133" s="61" t="s">
        <v>196</v>
      </c>
    </row>
    <row r="134" spans="2:23" ht="14.45" customHeight="1">
      <c r="B134" s="68" t="s">
        <v>173</v>
      </c>
      <c r="C134" s="43">
        <f>COUNTIFS(Data!$F$5:$F$9997,"="&amp;$B$6,Data!$E$5:$E$9997,"="&amp;B134,Data!$C$5:$C$9997,"&gt;="&amp;'Service Charts'!$B$2,Data!$C$5:$C$9997,"&lt;="&amp;'Service Charts'!$D$2)</f>
        <v>0</v>
      </c>
      <c r="D134" s="43">
        <f>COUNTIFS(Data!$F$5:$F$9997,"="&amp;$B$7,Data!$E$5:$E$9997,"="&amp;B134,Data!$C$5:$C$9997,"&gt;="&amp;'Service Charts'!$B$2,Data!$C$5:$C$9997,"&lt;="&amp;'Service Charts'!$D$2)</f>
        <v>0</v>
      </c>
      <c r="E134" s="43">
        <f>COUNTIFS(Data!$F$5:$F$9997,"="&amp;$B$8,Data!$E$5:$E$9997,"="&amp;B134,Data!$C$5:$C$9997,"&gt;="&amp;'Service Charts'!$B$2,Data!$C$5:$C$9997,"&lt;="&amp;'Service Charts'!$D$2)</f>
        <v>0</v>
      </c>
      <c r="F134" s="57">
        <f>COUNTIFS(Data!$F$5:$F$9997,"="&amp;$B$9,Data!$E$5:$E$9997,"="&amp;B134,Data!$C$5:$C$9997,"&gt;="&amp;'Service Charts'!$B$2,Data!$C$5:$C$9997,"&lt;="&amp;'Service Charts'!$D$2)</f>
        <v>0</v>
      </c>
      <c r="G134" s="57">
        <f>COUNTIFS(Data!$F$5:$F$9997,"="&amp;$B$10,Data!$E$5:$E$9997,"="&amp;B134,Data!$C$5:$C$9997,"&gt;="&amp;'Service Charts'!$B$2,Data!$C$5:$C$9997,"&lt;="&amp;'Service Charts'!$D$2)</f>
        <v>0</v>
      </c>
      <c r="H134" s="57">
        <f>COUNTIFS(Data!$F$5:$F$9997,"="&amp;$B$7,Data!$E$5:$E$9997,"="&amp;B134,Data!$C$5:$C$9997,"&gt;="&amp;'Service Charts'!$B$2,Data!$C$5:$C$9997,"&lt;="&amp;'Service Charts'!$D$2)</f>
        <v>0</v>
      </c>
      <c r="I134" s="57">
        <f t="shared" si="14"/>
        <v>0</v>
      </c>
      <c r="J134" s="58">
        <f t="shared" si="15"/>
        <v>0</v>
      </c>
      <c r="U134" s="37"/>
      <c r="W134" s="61" t="s">
        <v>80</v>
      </c>
    </row>
    <row r="135" spans="2:23" ht="14.45" customHeight="1">
      <c r="B135" s="68" t="s">
        <v>174</v>
      </c>
      <c r="C135" s="43">
        <f>COUNTIFS(Data!$F$5:$F$9997,"="&amp;$B$6,Data!$E$5:$E$9997,"="&amp;B135,Data!$C$5:$C$9997,"&gt;="&amp;'Service Charts'!$B$2,Data!$C$5:$C$9997,"&lt;="&amp;'Service Charts'!$D$2)</f>
        <v>0</v>
      </c>
      <c r="D135" s="43">
        <f>COUNTIFS(Data!$F$5:$F$9997,"="&amp;$B$7,Data!$E$5:$E$9997,"="&amp;B135,Data!$C$5:$C$9997,"&gt;="&amp;'Service Charts'!$B$2,Data!$C$5:$C$9997,"&lt;="&amp;'Service Charts'!$D$2)</f>
        <v>0</v>
      </c>
      <c r="E135" s="43">
        <f>COUNTIFS(Data!$F$5:$F$9997,"="&amp;$B$8,Data!$E$5:$E$9997,"="&amp;B135,Data!$C$5:$C$9997,"&gt;="&amp;'Service Charts'!$B$2,Data!$C$5:$C$9997,"&lt;="&amp;'Service Charts'!$D$2)</f>
        <v>0</v>
      </c>
      <c r="F135" s="57">
        <f>COUNTIFS(Data!$F$5:$F$9997,"="&amp;$B$9,Data!$E$5:$E$9997,"="&amp;B135,Data!$C$5:$C$9997,"&gt;="&amp;'Service Charts'!$B$2,Data!$C$5:$C$9997,"&lt;="&amp;'Service Charts'!$D$2)</f>
        <v>0</v>
      </c>
      <c r="G135" s="57">
        <f>COUNTIFS(Data!$F$5:$F$9997,"="&amp;$B$10,Data!$E$5:$E$9997,"="&amp;B135,Data!$C$5:$C$9997,"&gt;="&amp;'Service Charts'!$B$2,Data!$C$5:$C$9997,"&lt;="&amp;'Service Charts'!$D$2)</f>
        <v>0</v>
      </c>
      <c r="H135" s="57">
        <f>COUNTIFS(Data!$F$5:$F$9997,"="&amp;$B$7,Data!$E$5:$E$9997,"="&amp;B135,Data!$C$5:$C$9997,"&gt;="&amp;'Service Charts'!$B$2,Data!$C$5:$C$9997,"&lt;="&amp;'Service Charts'!$D$2)</f>
        <v>0</v>
      </c>
      <c r="I135" s="57">
        <f t="shared" si="14"/>
        <v>0</v>
      </c>
      <c r="J135" s="58">
        <f t="shared" si="15"/>
        <v>0</v>
      </c>
      <c r="U135" s="37"/>
      <c r="W135" s="61" t="s">
        <v>43</v>
      </c>
    </row>
    <row r="136" spans="2:23" ht="14.45" customHeight="1">
      <c r="B136" s="68" t="s">
        <v>175</v>
      </c>
      <c r="C136" s="43">
        <f>COUNTIFS(Data!$F$5:$F$9997,"="&amp;$B$6,Data!$E$5:$E$9997,"="&amp;B136,Data!$C$5:$C$9997,"&gt;="&amp;'Service Charts'!$B$2,Data!$C$5:$C$9997,"&lt;="&amp;'Service Charts'!$D$2)</f>
        <v>0</v>
      </c>
      <c r="D136" s="43">
        <f>COUNTIFS(Data!$F$5:$F$9997,"="&amp;$B$7,Data!$E$5:$E$9997,"="&amp;B136,Data!$C$5:$C$9997,"&gt;="&amp;'Service Charts'!$B$2,Data!$C$5:$C$9997,"&lt;="&amp;'Service Charts'!$D$2)</f>
        <v>0</v>
      </c>
      <c r="E136" s="43">
        <f>COUNTIFS(Data!$F$5:$F$9997,"="&amp;$B$8,Data!$E$5:$E$9997,"="&amp;B136,Data!$C$5:$C$9997,"&gt;="&amp;'Service Charts'!$B$2,Data!$C$5:$C$9997,"&lt;="&amp;'Service Charts'!$D$2)</f>
        <v>0</v>
      </c>
      <c r="F136" s="57">
        <f>COUNTIFS(Data!$F$5:$F$9997,"="&amp;$B$9,Data!$E$5:$E$9997,"="&amp;B136,Data!$C$5:$C$9997,"&gt;="&amp;'Service Charts'!$B$2,Data!$C$5:$C$9997,"&lt;="&amp;'Service Charts'!$D$2)</f>
        <v>0</v>
      </c>
      <c r="G136" s="57">
        <f>COUNTIFS(Data!$F$5:$F$9997,"="&amp;$B$10,Data!$E$5:$E$9997,"="&amp;B136,Data!$C$5:$C$9997,"&gt;="&amp;'Service Charts'!$B$2,Data!$C$5:$C$9997,"&lt;="&amp;'Service Charts'!$D$2)</f>
        <v>0</v>
      </c>
      <c r="H136" s="57">
        <f>COUNTIFS(Data!$F$5:$F$9997,"="&amp;$B$7,Data!$E$5:$E$9997,"="&amp;B136,Data!$C$5:$C$9997,"&gt;="&amp;'Service Charts'!$B$2,Data!$C$5:$C$9997,"&lt;="&amp;'Service Charts'!$D$2)</f>
        <v>0</v>
      </c>
      <c r="I136" s="57">
        <f t="shared" si="14"/>
        <v>0</v>
      </c>
      <c r="J136" s="58">
        <f t="shared" si="15"/>
        <v>0</v>
      </c>
      <c r="U136" s="37"/>
      <c r="W136" s="61" t="s">
        <v>39</v>
      </c>
    </row>
    <row r="137" spans="2:23" ht="14.45" customHeight="1">
      <c r="B137" s="68" t="s">
        <v>176</v>
      </c>
      <c r="C137" s="43">
        <f>COUNTIFS(Data!$F$5:$F$9997,"="&amp;$B$6,Data!$E$5:$E$9997,"="&amp;B137,Data!$C$5:$C$9997,"&gt;="&amp;'Service Charts'!$B$2,Data!$C$5:$C$9997,"&lt;="&amp;'Service Charts'!$D$2)</f>
        <v>0</v>
      </c>
      <c r="D137" s="43">
        <f>COUNTIFS(Data!$F$5:$F$9997,"="&amp;$B$7,Data!$E$5:$E$9997,"="&amp;B137,Data!$C$5:$C$9997,"&gt;="&amp;'Service Charts'!$B$2,Data!$C$5:$C$9997,"&lt;="&amp;'Service Charts'!$D$2)</f>
        <v>0</v>
      </c>
      <c r="E137" s="43">
        <f>COUNTIFS(Data!$F$5:$F$9997,"="&amp;$B$8,Data!$E$5:$E$9997,"="&amp;B137,Data!$C$5:$C$9997,"&gt;="&amp;'Service Charts'!$B$2,Data!$C$5:$C$9997,"&lt;="&amp;'Service Charts'!$D$2)</f>
        <v>0</v>
      </c>
      <c r="F137" s="57">
        <f>COUNTIFS(Data!$F$5:$F$9997,"="&amp;$B$9,Data!$E$5:$E$9997,"="&amp;B137,Data!$C$5:$C$9997,"&gt;="&amp;'Service Charts'!$B$2,Data!$C$5:$C$9997,"&lt;="&amp;'Service Charts'!$D$2)</f>
        <v>1</v>
      </c>
      <c r="G137" s="57">
        <f>COUNTIFS(Data!$F$5:$F$9997,"="&amp;$B$10,Data!$E$5:$E$9997,"="&amp;B137,Data!$C$5:$C$9997,"&gt;="&amp;'Service Charts'!$B$2,Data!$C$5:$C$9997,"&lt;="&amp;'Service Charts'!$D$2)</f>
        <v>0</v>
      </c>
      <c r="H137" s="57">
        <f>COUNTIFS(Data!$F$5:$F$9997,"="&amp;$B$7,Data!$E$5:$E$9997,"="&amp;B137,Data!$C$5:$C$9997,"&gt;="&amp;'Service Charts'!$B$2,Data!$C$5:$C$9997,"&lt;="&amp;'Service Charts'!$D$2)</f>
        <v>0</v>
      </c>
      <c r="I137" s="57">
        <f t="shared" si="14"/>
        <v>1</v>
      </c>
      <c r="J137" s="58">
        <f t="shared" si="15"/>
        <v>0.05</v>
      </c>
      <c r="U137" s="37"/>
      <c r="W137" s="61" t="s">
        <v>197</v>
      </c>
    </row>
    <row r="138" spans="2:23" ht="14.45" customHeight="1">
      <c r="B138" s="68" t="s">
        <v>177</v>
      </c>
      <c r="C138" s="43">
        <f>COUNTIFS(Data!$F$5:$F$9997,"="&amp;$B$6,Data!$E$5:$E$9997,"="&amp;B138,Data!$C$5:$C$9997,"&gt;="&amp;'Service Charts'!$B$2,Data!$C$5:$C$9997,"&lt;="&amp;'Service Charts'!$D$2)</f>
        <v>0</v>
      </c>
      <c r="D138" s="43">
        <f>COUNTIFS(Data!$F$5:$F$9997,"="&amp;$B$7,Data!$E$5:$E$9997,"="&amp;B138,Data!$C$5:$C$9997,"&gt;="&amp;'Service Charts'!$B$2,Data!$C$5:$C$9997,"&lt;="&amp;'Service Charts'!$D$2)</f>
        <v>0</v>
      </c>
      <c r="E138" s="43">
        <f>COUNTIFS(Data!$F$5:$F$9997,"="&amp;$B$8,Data!$E$5:$E$9997,"="&amp;B138,Data!$C$5:$C$9997,"&gt;="&amp;'Service Charts'!$B$2,Data!$C$5:$C$9997,"&lt;="&amp;'Service Charts'!$D$2)</f>
        <v>0</v>
      </c>
      <c r="F138" s="57">
        <f>COUNTIFS(Data!$F$5:$F$9997,"="&amp;$B$9,Data!$E$5:$E$9997,"="&amp;B138,Data!$C$5:$C$9997,"&gt;="&amp;'Service Charts'!$B$2,Data!$C$5:$C$9997,"&lt;="&amp;'Service Charts'!$D$2)</f>
        <v>0</v>
      </c>
      <c r="G138" s="57">
        <f>COUNTIFS(Data!$F$5:$F$9997,"="&amp;$B$10,Data!$E$5:$E$9997,"="&amp;B138,Data!$C$5:$C$9997,"&gt;="&amp;'Service Charts'!$B$2,Data!$C$5:$C$9997,"&lt;="&amp;'Service Charts'!$D$2)</f>
        <v>0</v>
      </c>
      <c r="H138" s="57">
        <f>COUNTIFS(Data!$F$5:$F$9997,"="&amp;$B$7,Data!$E$5:$E$9997,"="&amp;B138,Data!$C$5:$C$9997,"&gt;="&amp;'Service Charts'!$B$2,Data!$C$5:$C$9997,"&lt;="&amp;'Service Charts'!$D$2)</f>
        <v>0</v>
      </c>
      <c r="I138" s="57">
        <f t="shared" si="14"/>
        <v>0</v>
      </c>
      <c r="J138" s="58">
        <f t="shared" si="15"/>
        <v>0</v>
      </c>
      <c r="U138" s="37"/>
      <c r="W138" s="69" t="s">
        <v>198</v>
      </c>
    </row>
    <row r="139" spans="2:23" ht="14.45" customHeight="1">
      <c r="B139" s="68" t="s">
        <v>178</v>
      </c>
      <c r="C139" s="43">
        <f>COUNTIFS(Data!$F$5:$F$9997,"="&amp;$B$6,Data!$E$5:$E$9997,"="&amp;B139,Data!$C$5:$C$9997,"&gt;="&amp;'Service Charts'!$B$2,Data!$C$5:$C$9997,"&lt;="&amp;'Service Charts'!$D$2)</f>
        <v>0</v>
      </c>
      <c r="D139" s="43">
        <f>COUNTIFS(Data!$F$5:$F$9997,"="&amp;$B$7,Data!$E$5:$E$9997,"="&amp;B139,Data!$C$5:$C$9997,"&gt;="&amp;'Service Charts'!$B$2,Data!$C$5:$C$9997,"&lt;="&amp;'Service Charts'!$D$2)</f>
        <v>0</v>
      </c>
      <c r="E139" s="43">
        <f>COUNTIFS(Data!$F$5:$F$9997,"="&amp;$B$8,Data!$E$5:$E$9997,"="&amp;B139,Data!$C$5:$C$9997,"&gt;="&amp;'Service Charts'!$B$2,Data!$C$5:$C$9997,"&lt;="&amp;'Service Charts'!$D$2)</f>
        <v>0</v>
      </c>
      <c r="F139" s="57">
        <f>COUNTIFS(Data!$F$5:$F$9997,"="&amp;$B$9,Data!$E$5:$E$9997,"="&amp;B139,Data!$C$5:$C$9997,"&gt;="&amp;'Service Charts'!$B$2,Data!$C$5:$C$9997,"&lt;="&amp;'Service Charts'!$D$2)</f>
        <v>0</v>
      </c>
      <c r="G139" s="57">
        <f>COUNTIFS(Data!$F$5:$F$9997,"="&amp;$B$10,Data!$E$5:$E$9997,"="&amp;B139,Data!$C$5:$C$9997,"&gt;="&amp;'Service Charts'!$B$2,Data!$C$5:$C$9997,"&lt;="&amp;'Service Charts'!$D$2)</f>
        <v>0</v>
      </c>
      <c r="H139" s="57">
        <f>COUNTIFS(Data!$F$5:$F$9997,"="&amp;$B$7,Data!$E$5:$E$9997,"="&amp;B139,Data!$C$5:$C$9997,"&gt;="&amp;'Service Charts'!$B$2,Data!$C$5:$C$9997,"&lt;="&amp;'Service Charts'!$D$2)</f>
        <v>0</v>
      </c>
      <c r="I139" s="57">
        <f t="shared" si="14"/>
        <v>0</v>
      </c>
      <c r="J139" s="58">
        <f t="shared" si="15"/>
        <v>0</v>
      </c>
      <c r="W139" s="61" t="s">
        <v>199</v>
      </c>
    </row>
    <row r="140" spans="2:23" ht="14.45" customHeight="1">
      <c r="B140" s="68" t="s">
        <v>53</v>
      </c>
      <c r="C140" s="43">
        <f>COUNTIFS(Data!$F$5:$F$9997,"="&amp;$B$6,Data!$E$5:$E$9997,"="&amp;B140,Data!$C$5:$C$9997,"&gt;="&amp;'Service Charts'!$B$2,Data!$C$5:$C$9997,"&lt;="&amp;'Service Charts'!$D$2)</f>
        <v>0</v>
      </c>
      <c r="D140" s="43">
        <f>COUNTIFS(Data!$F$5:$F$9997,"="&amp;$B$7,Data!$E$5:$E$9997,"="&amp;B140,Data!$C$5:$C$9997,"&gt;="&amp;'Service Charts'!$B$2,Data!$C$5:$C$9997,"&lt;="&amp;'Service Charts'!$D$2)</f>
        <v>0</v>
      </c>
      <c r="E140" s="43">
        <f>COUNTIFS(Data!$F$5:$F$9997,"="&amp;$B$8,Data!$E$5:$E$9997,"="&amp;B140,Data!$C$5:$C$9997,"&gt;="&amp;'Service Charts'!$B$2,Data!$C$5:$C$9997,"&lt;="&amp;'Service Charts'!$D$2)</f>
        <v>0</v>
      </c>
      <c r="F140" s="57">
        <f>COUNTIFS(Data!$F$5:$F$9997,"="&amp;$B$9,Data!$E$5:$E$9997,"="&amp;B140,Data!$C$5:$C$9997,"&gt;="&amp;'Service Charts'!$B$2,Data!$C$5:$C$9997,"&lt;="&amp;'Service Charts'!$D$2)</f>
        <v>0</v>
      </c>
      <c r="G140" s="57">
        <f>COUNTIFS(Data!$F$5:$F$9997,"="&amp;$B$10,Data!$E$5:$E$9997,"="&amp;B140,Data!$C$5:$C$9997,"&gt;="&amp;'Service Charts'!$B$2,Data!$C$5:$C$9997,"&lt;="&amp;'Service Charts'!$D$2)</f>
        <v>0</v>
      </c>
      <c r="H140" s="57">
        <f>COUNTIFS(Data!$F$5:$F$9997,"="&amp;$B$7,Data!$E$5:$E$9997,"="&amp;B140,Data!$C$5:$C$9997,"&gt;="&amp;'Service Charts'!$B$2,Data!$C$5:$C$9997,"&lt;="&amp;'Service Charts'!$D$2)</f>
        <v>0</v>
      </c>
      <c r="I140" s="57">
        <f t="shared" si="14"/>
        <v>0</v>
      </c>
      <c r="J140" s="58">
        <f t="shared" si="15"/>
        <v>0</v>
      </c>
      <c r="W140" s="61" t="s">
        <v>200</v>
      </c>
    </row>
    <row r="141" spans="2:23" ht="14.45" customHeight="1">
      <c r="B141" s="68" t="s">
        <v>179</v>
      </c>
      <c r="C141" s="43">
        <f>COUNTIFS(Data!$F$5:$F$9997,"="&amp;$B$6,Data!$E$5:$E$9997,"="&amp;B141,Data!$C$5:$C$9997,"&gt;="&amp;'Service Charts'!$B$2,Data!$C$5:$C$9997,"&lt;="&amp;'Service Charts'!$D$2)</f>
        <v>0</v>
      </c>
      <c r="D141" s="43">
        <f>COUNTIFS(Data!$F$5:$F$9997,"="&amp;$B$7,Data!$E$5:$E$9997,"="&amp;B141,Data!$C$5:$C$9997,"&gt;="&amp;'Service Charts'!$B$2,Data!$C$5:$C$9997,"&lt;="&amp;'Service Charts'!$D$2)</f>
        <v>0</v>
      </c>
      <c r="E141" s="43">
        <f>COUNTIFS(Data!$F$5:$F$9997,"="&amp;$B$8,Data!$E$5:$E$9997,"="&amp;B141,Data!$C$5:$C$9997,"&gt;="&amp;'Service Charts'!$B$2,Data!$C$5:$C$9997,"&lt;="&amp;'Service Charts'!$D$2)</f>
        <v>0</v>
      </c>
      <c r="F141" s="57">
        <f>COUNTIFS(Data!$F$5:$F$9997,"="&amp;$B$9,Data!$E$5:$E$9997,"="&amp;B141,Data!$C$5:$C$9997,"&gt;="&amp;'Service Charts'!$B$2,Data!$C$5:$C$9997,"&lt;="&amp;'Service Charts'!$D$2)</f>
        <v>0</v>
      </c>
      <c r="G141" s="57">
        <f>COUNTIFS(Data!$F$5:$F$9997,"="&amp;$B$10,Data!$E$5:$E$9997,"="&amp;B141,Data!$C$5:$C$9997,"&gt;="&amp;'Service Charts'!$B$2,Data!$C$5:$C$9997,"&lt;="&amp;'Service Charts'!$D$2)</f>
        <v>0</v>
      </c>
      <c r="H141" s="57">
        <f>COUNTIFS(Data!$F$5:$F$9997,"="&amp;$B$7,Data!$E$5:$E$9997,"="&amp;B141,Data!$C$5:$C$9997,"&gt;="&amp;'Service Charts'!$B$2,Data!$C$5:$C$9997,"&lt;="&amp;'Service Charts'!$D$2)</f>
        <v>0</v>
      </c>
      <c r="I141" s="57">
        <f t="shared" si="14"/>
        <v>0</v>
      </c>
      <c r="J141" s="58">
        <f t="shared" si="15"/>
        <v>0</v>
      </c>
      <c r="W141" s="61" t="s">
        <v>201</v>
      </c>
    </row>
    <row r="142" spans="2:23" ht="14.45" customHeight="1">
      <c r="B142" s="68" t="s">
        <v>180</v>
      </c>
      <c r="C142" s="43">
        <f>COUNTIFS(Data!$F$5:$F$9997,"="&amp;$B$6,Data!$E$5:$E$9997,"="&amp;B142,Data!$C$5:$C$9997,"&gt;="&amp;'Service Charts'!$B$2,Data!$C$5:$C$9997,"&lt;="&amp;'Service Charts'!$D$2)</f>
        <v>0</v>
      </c>
      <c r="D142" s="43">
        <f>COUNTIFS(Data!$F$5:$F$9997,"="&amp;$B$7,Data!$E$5:$E$9997,"="&amp;B142,Data!$C$5:$C$9997,"&gt;="&amp;'Service Charts'!$B$2,Data!$C$5:$C$9997,"&lt;="&amp;'Service Charts'!$D$2)</f>
        <v>0</v>
      </c>
      <c r="E142" s="43">
        <f>COUNTIFS(Data!$F$5:$F$9997,"="&amp;$B$8,Data!$E$5:$E$9997,"="&amp;B142,Data!$C$5:$C$9997,"&gt;="&amp;'Service Charts'!$B$2,Data!$C$5:$C$9997,"&lt;="&amp;'Service Charts'!$D$2)</f>
        <v>0</v>
      </c>
      <c r="F142" s="57">
        <f>COUNTIFS(Data!$F$5:$F$9997,"="&amp;$B$9,Data!$E$5:$E$9997,"="&amp;B142,Data!$C$5:$C$9997,"&gt;="&amp;'Service Charts'!$B$2,Data!$C$5:$C$9997,"&lt;="&amp;'Service Charts'!$D$2)</f>
        <v>0</v>
      </c>
      <c r="G142" s="57">
        <f>COUNTIFS(Data!$F$5:$F$9997,"="&amp;$B$10,Data!$E$5:$E$9997,"="&amp;B142,Data!$C$5:$C$9997,"&gt;="&amp;'Service Charts'!$B$2,Data!$C$5:$C$9997,"&lt;="&amp;'Service Charts'!$D$2)</f>
        <v>0</v>
      </c>
      <c r="H142" s="57">
        <f>COUNTIFS(Data!$F$5:$F$9997,"="&amp;$B$7,Data!$E$5:$E$9997,"="&amp;B142,Data!$C$5:$C$9997,"&gt;="&amp;'Service Charts'!$B$2,Data!$C$5:$C$9997,"&lt;="&amp;'Service Charts'!$D$2)</f>
        <v>0</v>
      </c>
      <c r="I142" s="57">
        <f t="shared" si="14"/>
        <v>0</v>
      </c>
      <c r="J142" s="58">
        <f t="shared" si="15"/>
        <v>0</v>
      </c>
    </row>
    <row r="143" spans="2:23" ht="14.45" customHeight="1">
      <c r="B143" s="68" t="s">
        <v>65</v>
      </c>
      <c r="C143" s="43">
        <f>COUNTIFS(Data!$F$5:$F$9997,"="&amp;$B$6,Data!$E$5:$E$9997,"="&amp;B143,Data!$C$5:$C$9997,"&gt;="&amp;'Service Charts'!$B$2,Data!$C$5:$C$9997,"&lt;="&amp;'Service Charts'!$D$2)</f>
        <v>0</v>
      </c>
      <c r="D143" s="43">
        <f>COUNTIFS(Data!$F$5:$F$9997,"="&amp;$B$7,Data!$E$5:$E$9997,"="&amp;B143,Data!$C$5:$C$9997,"&gt;="&amp;'Service Charts'!$B$2,Data!$C$5:$C$9997,"&lt;="&amp;'Service Charts'!$D$2)</f>
        <v>0</v>
      </c>
      <c r="E143" s="43">
        <f>COUNTIFS(Data!$F$5:$F$9997,"="&amp;$B$8,Data!$E$5:$E$9997,"="&amp;B143,Data!$C$5:$C$9997,"&gt;="&amp;'Service Charts'!$B$2,Data!$C$5:$C$9997,"&lt;="&amp;'Service Charts'!$D$2)</f>
        <v>0</v>
      </c>
      <c r="F143" s="57">
        <f>COUNTIFS(Data!$F$5:$F$9997,"="&amp;$B$9,Data!$E$5:$E$9997,"="&amp;B143,Data!$C$5:$C$9997,"&gt;="&amp;'Service Charts'!$B$2,Data!$C$5:$C$9997,"&lt;="&amp;'Service Charts'!$D$2)</f>
        <v>0</v>
      </c>
      <c r="G143" s="57">
        <f>COUNTIFS(Data!$F$5:$F$9997,"="&amp;$B$10,Data!$E$5:$E$9997,"="&amp;B143,Data!$C$5:$C$9997,"&gt;="&amp;'Service Charts'!$B$2,Data!$C$5:$C$9997,"&lt;="&amp;'Service Charts'!$D$2)</f>
        <v>0</v>
      </c>
      <c r="H143" s="57">
        <f>COUNTIFS(Data!$F$5:$F$9997,"="&amp;$B$7,Data!$E$5:$E$9997,"="&amp;B143,Data!$C$5:$C$9997,"&gt;="&amp;'Service Charts'!$B$2,Data!$C$5:$C$9997,"&lt;="&amp;'Service Charts'!$D$2)</f>
        <v>0</v>
      </c>
      <c r="I143" s="57">
        <f t="shared" si="14"/>
        <v>0</v>
      </c>
      <c r="J143" s="58">
        <f t="shared" si="15"/>
        <v>0</v>
      </c>
    </row>
    <row r="144" spans="2:23" ht="14.45" customHeight="1">
      <c r="B144" s="68" t="s">
        <v>181</v>
      </c>
      <c r="C144" s="43">
        <f>COUNTIFS(Data!$F$5:$F$9997,"="&amp;$B$6,Data!$E$5:$E$9997,"="&amp;B144,Data!$C$5:$C$9997,"&gt;="&amp;'Service Charts'!$B$2,Data!$C$5:$C$9997,"&lt;="&amp;'Service Charts'!$D$2)</f>
        <v>0</v>
      </c>
      <c r="D144" s="43">
        <f>COUNTIFS(Data!$F$5:$F$9997,"="&amp;$B$7,Data!$E$5:$E$9997,"="&amp;B144,Data!$C$5:$C$9997,"&gt;="&amp;'Service Charts'!$B$2,Data!$C$5:$C$9997,"&lt;="&amp;'Service Charts'!$D$2)</f>
        <v>0</v>
      </c>
      <c r="E144" s="43">
        <f>COUNTIFS(Data!$F$5:$F$9997,"="&amp;$B$8,Data!$E$5:$E$9997,"="&amp;B144,Data!$C$5:$C$9997,"&gt;="&amp;'Service Charts'!$B$2,Data!$C$5:$C$9997,"&lt;="&amp;'Service Charts'!$D$2)</f>
        <v>0</v>
      </c>
      <c r="F144" s="57">
        <f>COUNTIFS(Data!$F$5:$F$9997,"="&amp;$B$9,Data!$E$5:$E$9997,"="&amp;B144,Data!$C$5:$C$9997,"&gt;="&amp;'Service Charts'!$B$2,Data!$C$5:$C$9997,"&lt;="&amp;'Service Charts'!$D$2)</f>
        <v>0</v>
      </c>
      <c r="G144" s="57">
        <f>COUNTIFS(Data!$F$5:$F$9997,"="&amp;$B$10,Data!$E$5:$E$9997,"="&amp;B144,Data!$C$5:$C$9997,"&gt;="&amp;'Service Charts'!$B$2,Data!$C$5:$C$9997,"&lt;="&amp;'Service Charts'!$D$2)</f>
        <v>0</v>
      </c>
      <c r="H144" s="57">
        <f>COUNTIFS(Data!$F$5:$F$9997,"="&amp;$B$7,Data!$E$5:$E$9997,"="&amp;B144,Data!$C$5:$C$9997,"&gt;="&amp;'Service Charts'!$B$2,Data!$C$5:$C$9997,"&lt;="&amp;'Service Charts'!$D$2)</f>
        <v>0</v>
      </c>
      <c r="I144" s="57">
        <f t="shared" si="14"/>
        <v>0</v>
      </c>
      <c r="J144" s="58">
        <f t="shared" si="15"/>
        <v>0</v>
      </c>
    </row>
    <row r="145" spans="2:10" ht="14.45" customHeight="1">
      <c r="B145" s="68" t="s">
        <v>182</v>
      </c>
      <c r="C145" s="43">
        <f>COUNTIFS(Data!$F$5:$F$9997,"="&amp;$B$6,Data!$E$5:$E$9997,"="&amp;B145,Data!$C$5:$C$9997,"&gt;="&amp;'Service Charts'!$B$2,Data!$C$5:$C$9997,"&lt;="&amp;'Service Charts'!$D$2)</f>
        <v>0</v>
      </c>
      <c r="D145" s="43">
        <f>COUNTIFS(Data!$F$5:$F$9997,"="&amp;$B$7,Data!$E$5:$E$9997,"="&amp;B145,Data!$C$5:$C$9997,"&gt;="&amp;'Service Charts'!$B$2,Data!$C$5:$C$9997,"&lt;="&amp;'Service Charts'!$D$2)</f>
        <v>0</v>
      </c>
      <c r="E145" s="43">
        <f>COUNTIFS(Data!$F$5:$F$9997,"="&amp;$B$8,Data!$E$5:$E$9997,"="&amp;B145,Data!$C$5:$C$9997,"&gt;="&amp;'Service Charts'!$B$2,Data!$C$5:$C$9997,"&lt;="&amp;'Service Charts'!$D$2)</f>
        <v>0</v>
      </c>
      <c r="F145" s="57">
        <f>COUNTIFS(Data!$F$5:$F$9997,"="&amp;$B$9,Data!$E$5:$E$9997,"="&amp;B145,Data!$C$5:$C$9997,"&gt;="&amp;'Service Charts'!$B$2,Data!$C$5:$C$9997,"&lt;="&amp;'Service Charts'!$D$2)</f>
        <v>0</v>
      </c>
      <c r="G145" s="57">
        <f>COUNTIFS(Data!$F$5:$F$9997,"="&amp;$B$10,Data!$E$5:$E$9997,"="&amp;B145,Data!$C$5:$C$9997,"&gt;="&amp;'Service Charts'!$B$2,Data!$C$5:$C$9997,"&lt;="&amp;'Service Charts'!$D$2)</f>
        <v>0</v>
      </c>
      <c r="H145" s="57">
        <f>COUNTIFS(Data!$F$5:$F$9997,"="&amp;$B$7,Data!$E$5:$E$9997,"="&amp;B145,Data!$C$5:$C$9997,"&gt;="&amp;'Service Charts'!$B$2,Data!$C$5:$C$9997,"&lt;="&amp;'Service Charts'!$D$2)</f>
        <v>0</v>
      </c>
      <c r="I145" s="57">
        <f t="shared" si="14"/>
        <v>0</v>
      </c>
      <c r="J145" s="58">
        <f t="shared" si="15"/>
        <v>0</v>
      </c>
    </row>
    <row r="146" spans="2:10" ht="14.45" customHeight="1">
      <c r="B146" s="68" t="s">
        <v>51</v>
      </c>
      <c r="C146" s="43">
        <f>COUNTIFS(Data!$F$5:$F$9997,"="&amp;$B$6,Data!$E$5:$E$9997,"="&amp;B146,Data!$C$5:$C$9997,"&gt;="&amp;'Service Charts'!$B$2,Data!$C$5:$C$9997,"&lt;="&amp;'Service Charts'!$D$2)</f>
        <v>0</v>
      </c>
      <c r="D146" s="43">
        <f>COUNTIFS(Data!$F$5:$F$9997,"="&amp;$B$7,Data!$E$5:$E$9997,"="&amp;B146,Data!$C$5:$C$9997,"&gt;="&amp;'Service Charts'!$B$2,Data!$C$5:$C$9997,"&lt;="&amp;'Service Charts'!$D$2)</f>
        <v>0</v>
      </c>
      <c r="E146" s="43">
        <f>COUNTIFS(Data!$F$5:$F$9997,"="&amp;$B$8,Data!$E$5:$E$9997,"="&amp;B146,Data!$C$5:$C$9997,"&gt;="&amp;'Service Charts'!$B$2,Data!$C$5:$C$9997,"&lt;="&amp;'Service Charts'!$D$2)</f>
        <v>0</v>
      </c>
      <c r="F146" s="57">
        <f>COUNTIFS(Data!$F$5:$F$9997,"="&amp;$B$9,Data!$E$5:$E$9997,"="&amp;B146,Data!$C$5:$C$9997,"&gt;="&amp;'Service Charts'!$B$2,Data!$C$5:$C$9997,"&lt;="&amp;'Service Charts'!$D$2)</f>
        <v>0</v>
      </c>
      <c r="G146" s="57">
        <f>COUNTIFS(Data!$F$5:$F$9997,"="&amp;$B$10,Data!$E$5:$E$9997,"="&amp;B146,Data!$C$5:$C$9997,"&gt;="&amp;'Service Charts'!$B$2,Data!$C$5:$C$9997,"&lt;="&amp;'Service Charts'!$D$2)</f>
        <v>0</v>
      </c>
      <c r="H146" s="57">
        <f>COUNTIFS(Data!$F$5:$F$9997,"="&amp;$B$7,Data!$E$5:$E$9997,"="&amp;B146,Data!$C$5:$C$9997,"&gt;="&amp;'Service Charts'!$B$2,Data!$C$5:$C$9997,"&lt;="&amp;'Service Charts'!$D$2)</f>
        <v>0</v>
      </c>
      <c r="I146" s="57">
        <f t="shared" si="14"/>
        <v>0</v>
      </c>
      <c r="J146" s="58">
        <f t="shared" si="15"/>
        <v>0</v>
      </c>
    </row>
    <row r="147" spans="2:10" ht="14.45" customHeight="1">
      <c r="B147" s="68" t="s">
        <v>60</v>
      </c>
      <c r="C147" s="43">
        <f>COUNTIFS(Data!$F$5:$F$9997,"="&amp;$B$6,Data!$E$5:$E$9997,"="&amp;B147,Data!$C$5:$C$9997,"&gt;="&amp;'Service Charts'!$B$2,Data!$C$5:$C$9997,"&lt;="&amp;'Service Charts'!$D$2)</f>
        <v>0</v>
      </c>
      <c r="D147" s="43">
        <f>COUNTIFS(Data!$F$5:$F$9997,"="&amp;$B$7,Data!$E$5:$E$9997,"="&amp;B147,Data!$C$5:$C$9997,"&gt;="&amp;'Service Charts'!$B$2,Data!$C$5:$C$9997,"&lt;="&amp;'Service Charts'!$D$2)</f>
        <v>0</v>
      </c>
      <c r="E147" s="43">
        <f>COUNTIFS(Data!$F$5:$F$9997,"="&amp;$B$8,Data!$E$5:$E$9997,"="&amp;B147,Data!$C$5:$C$9997,"&gt;="&amp;'Service Charts'!$B$2,Data!$C$5:$C$9997,"&lt;="&amp;'Service Charts'!$D$2)</f>
        <v>0</v>
      </c>
      <c r="F147" s="57">
        <f>COUNTIFS(Data!$F$5:$F$9997,"="&amp;$B$9,Data!$E$5:$E$9997,"="&amp;B147,Data!$C$5:$C$9997,"&gt;="&amp;'Service Charts'!$B$2,Data!$C$5:$C$9997,"&lt;="&amp;'Service Charts'!$D$2)</f>
        <v>0</v>
      </c>
      <c r="G147" s="57">
        <f>COUNTIFS(Data!$F$5:$F$9997,"="&amp;$B$10,Data!$E$5:$E$9997,"="&amp;B147,Data!$C$5:$C$9997,"&gt;="&amp;'Service Charts'!$B$2,Data!$C$5:$C$9997,"&lt;="&amp;'Service Charts'!$D$2)</f>
        <v>0</v>
      </c>
      <c r="H147" s="57">
        <f>COUNTIFS(Data!$F$5:$F$9997,"="&amp;$B$7,Data!$E$5:$E$9997,"="&amp;B147,Data!$C$5:$C$9997,"&gt;="&amp;'Service Charts'!$B$2,Data!$C$5:$C$9997,"&lt;="&amp;'Service Charts'!$D$2)</f>
        <v>0</v>
      </c>
      <c r="I147" s="57">
        <f t="shared" si="14"/>
        <v>0</v>
      </c>
      <c r="J147" s="58">
        <f t="shared" si="15"/>
        <v>0</v>
      </c>
    </row>
    <row r="148" spans="2:10" ht="14.45" customHeight="1">
      <c r="B148" s="68" t="s">
        <v>66</v>
      </c>
      <c r="C148" s="43">
        <f>COUNTIFS(Data!$F$5:$F$9997,"="&amp;$B$6,Data!$E$5:$E$9997,"="&amp;B148,Data!$C$5:$C$9997,"&gt;="&amp;'Service Charts'!$B$2,Data!$C$5:$C$9997,"&lt;="&amp;'Service Charts'!$D$2)</f>
        <v>0</v>
      </c>
      <c r="D148" s="43">
        <f>COUNTIFS(Data!$F$5:$F$9997,"="&amp;$B$7,Data!$E$5:$E$9997,"="&amp;B148,Data!$C$5:$C$9997,"&gt;="&amp;'Service Charts'!$B$2,Data!$C$5:$C$9997,"&lt;="&amp;'Service Charts'!$D$2)</f>
        <v>0</v>
      </c>
      <c r="E148" s="43">
        <f>COUNTIFS(Data!$F$5:$F$9997,"="&amp;$B$8,Data!$E$5:$E$9997,"="&amp;B148,Data!$C$5:$C$9997,"&gt;="&amp;'Service Charts'!$B$2,Data!$C$5:$C$9997,"&lt;="&amp;'Service Charts'!$D$2)</f>
        <v>0</v>
      </c>
      <c r="F148" s="57">
        <f>COUNTIFS(Data!$F$5:$F$9997,"="&amp;$B$9,Data!$E$5:$E$9997,"="&amp;B148,Data!$C$5:$C$9997,"&gt;="&amp;'Service Charts'!$B$2,Data!$C$5:$C$9997,"&lt;="&amp;'Service Charts'!$D$2)</f>
        <v>0</v>
      </c>
      <c r="G148" s="57">
        <f>COUNTIFS(Data!$F$5:$F$9997,"="&amp;$B$10,Data!$E$5:$E$9997,"="&amp;B148,Data!$C$5:$C$9997,"&gt;="&amp;'Service Charts'!$B$2,Data!$C$5:$C$9997,"&lt;="&amp;'Service Charts'!$D$2)</f>
        <v>0</v>
      </c>
      <c r="H148" s="57">
        <f>COUNTIFS(Data!$F$5:$F$9997,"="&amp;$B$7,Data!$E$5:$E$9997,"="&amp;B148,Data!$C$5:$C$9997,"&gt;="&amp;'Service Charts'!$B$2,Data!$C$5:$C$9997,"&lt;="&amp;'Service Charts'!$D$2)</f>
        <v>0</v>
      </c>
      <c r="I148" s="57">
        <f t="shared" si="14"/>
        <v>0</v>
      </c>
      <c r="J148" s="58">
        <f t="shared" si="15"/>
        <v>0</v>
      </c>
    </row>
    <row r="149" spans="2:10" ht="14.45" customHeight="1">
      <c r="B149" s="68" t="s">
        <v>274</v>
      </c>
      <c r="C149" s="43">
        <f>COUNTIFS(Data!$F$5:$F$9997,"="&amp;$B$6,Data!$E$5:$E$9997,"="&amp;B149,Data!$C$5:$C$9997,"&gt;="&amp;'Service Charts'!$B$2,Data!$C$5:$C$9997,"&lt;="&amp;'Service Charts'!$D$2)</f>
        <v>0</v>
      </c>
      <c r="D149" s="43">
        <f>COUNTIFS(Data!$F$5:$F$9997,"="&amp;$B$7,Data!$E$5:$E$9997,"="&amp;B149,Data!$C$5:$C$9997,"&gt;="&amp;'Service Charts'!$B$2,Data!$C$5:$C$9997,"&lt;="&amp;'Service Charts'!$D$2)</f>
        <v>0</v>
      </c>
      <c r="E149" s="43">
        <f>COUNTIFS(Data!$F$5:$F$9997,"="&amp;$B$8,Data!$E$5:$E$9997,"="&amp;B149,Data!$C$5:$C$9997,"&gt;="&amp;'Service Charts'!$B$2,Data!$C$5:$C$9997,"&lt;="&amp;'Service Charts'!$D$2)</f>
        <v>0</v>
      </c>
      <c r="F149" s="57">
        <f>COUNTIFS(Data!$F$5:$F$9997,"="&amp;$B$9,Data!$E$5:$E$9997,"="&amp;B149,Data!$C$5:$C$9997,"&gt;="&amp;'Service Charts'!$B$2,Data!$C$5:$C$9997,"&lt;="&amp;'Service Charts'!$D$2)</f>
        <v>0</v>
      </c>
      <c r="G149" s="57">
        <f>COUNTIFS(Data!$F$5:$F$9997,"="&amp;$B$10,Data!$E$5:$E$9997,"="&amp;B149,Data!$C$5:$C$9997,"&gt;="&amp;'Service Charts'!$B$2,Data!$C$5:$C$9997,"&lt;="&amp;'Service Charts'!$D$2)</f>
        <v>0</v>
      </c>
      <c r="H149" s="57">
        <f>COUNTIFS(Data!$F$5:$F$9997,"="&amp;$B$7,Data!$E$5:$E$9997,"="&amp;B149,Data!$C$5:$C$9997,"&gt;="&amp;'Service Charts'!$B$2,Data!$C$5:$C$9997,"&lt;="&amp;'Service Charts'!$D$2)</f>
        <v>0</v>
      </c>
      <c r="I149" s="57">
        <f t="shared" si="14"/>
        <v>0</v>
      </c>
      <c r="J149" s="58">
        <f t="shared" si="15"/>
        <v>0</v>
      </c>
    </row>
    <row r="150" spans="2:10" ht="14.45" customHeight="1">
      <c r="B150" s="68" t="s">
        <v>275</v>
      </c>
      <c r="C150" s="43">
        <f>COUNTIFS(Data!$F$5:$F$9997,"="&amp;$B$6,Data!$E$5:$E$9997,"="&amp;B150,Data!$C$5:$C$9997,"&gt;="&amp;'Service Charts'!$B$2,Data!$C$5:$C$9997,"&lt;="&amp;'Service Charts'!$D$2)</f>
        <v>0</v>
      </c>
      <c r="D150" s="43">
        <f>COUNTIFS(Data!$F$5:$F$9997,"="&amp;$B$7,Data!$E$5:$E$9997,"="&amp;B150,Data!$C$5:$C$9997,"&gt;="&amp;'Service Charts'!$B$2,Data!$C$5:$C$9997,"&lt;="&amp;'Service Charts'!$D$2)</f>
        <v>0</v>
      </c>
      <c r="E150" s="43">
        <f>COUNTIFS(Data!$F$5:$F$9997,"="&amp;$B$8,Data!$E$5:$E$9997,"="&amp;B150,Data!$C$5:$C$9997,"&gt;="&amp;'Service Charts'!$B$2,Data!$C$5:$C$9997,"&lt;="&amp;'Service Charts'!$D$2)</f>
        <v>0</v>
      </c>
      <c r="F150" s="57">
        <f>COUNTIFS(Data!$F$5:$F$9997,"="&amp;$B$9,Data!$E$5:$E$9997,"="&amp;B150,Data!$C$5:$C$9997,"&gt;="&amp;'Service Charts'!$B$2,Data!$C$5:$C$9997,"&lt;="&amp;'Service Charts'!$D$2)</f>
        <v>0</v>
      </c>
      <c r="G150" s="57">
        <f>COUNTIFS(Data!$F$5:$F$9997,"="&amp;$B$10,Data!$E$5:$E$9997,"="&amp;B150,Data!$C$5:$C$9997,"&gt;="&amp;'Service Charts'!$B$2,Data!$C$5:$C$9997,"&lt;="&amp;'Service Charts'!$D$2)</f>
        <v>0</v>
      </c>
      <c r="H150" s="57">
        <f>COUNTIFS(Data!$F$5:$F$9997,"="&amp;$B$7,Data!$E$5:$E$9997,"="&amp;B150,Data!$C$5:$C$9997,"&gt;="&amp;'Service Charts'!$B$2,Data!$C$5:$C$9997,"&lt;="&amp;'Service Charts'!$D$2)</f>
        <v>0</v>
      </c>
      <c r="I150" s="57">
        <f t="shared" si="14"/>
        <v>0</v>
      </c>
      <c r="J150" s="58">
        <f t="shared" si="15"/>
        <v>0</v>
      </c>
    </row>
    <row r="151" spans="2:10" ht="14.45" customHeight="1">
      <c r="B151" s="68" t="s">
        <v>79</v>
      </c>
      <c r="C151" s="43">
        <f>COUNTIFS(Data!$F$5:$F$9997,"="&amp;$B$6,Data!$E$5:$E$9997,"="&amp;B151,Data!$C$5:$C$9997,"&gt;="&amp;'Service Charts'!$B$2,Data!$C$5:$C$9997,"&lt;="&amp;'Service Charts'!$D$2)</f>
        <v>0</v>
      </c>
      <c r="D151" s="43">
        <f>COUNTIFS(Data!$F$5:$F$9997,"="&amp;$B$7,Data!$E$5:$E$9997,"="&amp;B151,Data!$C$5:$C$9997,"&gt;="&amp;'Service Charts'!$B$2,Data!$C$5:$C$9997,"&lt;="&amp;'Service Charts'!$D$2)</f>
        <v>0</v>
      </c>
      <c r="E151" s="43">
        <f>COUNTIFS(Data!$F$5:$F$9997,"="&amp;$B$8,Data!$E$5:$E$9997,"="&amp;B151,Data!$C$5:$C$9997,"&gt;="&amp;'Service Charts'!$B$2,Data!$C$5:$C$9997,"&lt;="&amp;'Service Charts'!$D$2)</f>
        <v>0</v>
      </c>
      <c r="F151" s="57">
        <f>COUNTIFS(Data!$F$5:$F$9997,"="&amp;$B$9,Data!$E$5:$E$9997,"="&amp;B151,Data!$C$5:$C$9997,"&gt;="&amp;'Service Charts'!$B$2,Data!$C$5:$C$9997,"&lt;="&amp;'Service Charts'!$D$2)</f>
        <v>0</v>
      </c>
      <c r="G151" s="57">
        <f>COUNTIFS(Data!$F$5:$F$9997,"="&amp;$B$10,Data!$E$5:$E$9997,"="&amp;B151,Data!$C$5:$C$9997,"&gt;="&amp;'Service Charts'!$B$2,Data!$C$5:$C$9997,"&lt;="&amp;'Service Charts'!$D$2)</f>
        <v>0</v>
      </c>
      <c r="H151" s="57">
        <f>COUNTIFS(Data!$F$5:$F$9997,"="&amp;$B$7,Data!$E$5:$E$9997,"="&amp;B151,Data!$C$5:$C$9997,"&gt;="&amp;'Service Charts'!$B$2,Data!$C$5:$C$9997,"&lt;="&amp;'Service Charts'!$D$2)</f>
        <v>0</v>
      </c>
      <c r="I151" s="57">
        <f t="shared" si="14"/>
        <v>0</v>
      </c>
      <c r="J151" s="58">
        <f t="shared" si="15"/>
        <v>0</v>
      </c>
    </row>
    <row r="152" spans="2:10" ht="14.45" customHeight="1">
      <c r="B152" s="68" t="s">
        <v>36</v>
      </c>
      <c r="C152" s="43">
        <f>COUNTIFS(Data!$F$5:$F$9997,"="&amp;$B$6,Data!$E$5:$E$9997,"="&amp;B152,Data!$C$5:$C$9997,"&gt;="&amp;'Service Charts'!$B$2,Data!$C$5:$C$9997,"&lt;="&amp;'Service Charts'!$D$2)</f>
        <v>1</v>
      </c>
      <c r="D152" s="43">
        <f>COUNTIFS(Data!$F$5:$F$9997,"="&amp;$B$7,Data!$E$5:$E$9997,"="&amp;B152,Data!$C$5:$C$9997,"&gt;="&amp;'Service Charts'!$B$2,Data!$C$5:$C$9997,"&lt;="&amp;'Service Charts'!$D$2)</f>
        <v>0</v>
      </c>
      <c r="E152" s="43">
        <f>COUNTIFS(Data!$F$5:$F$9997,"="&amp;$B$8,Data!$E$5:$E$9997,"="&amp;B152,Data!$C$5:$C$9997,"&gt;="&amp;'Service Charts'!$B$2,Data!$C$5:$C$9997,"&lt;="&amp;'Service Charts'!$D$2)</f>
        <v>0</v>
      </c>
      <c r="F152" s="57">
        <f>COUNTIFS(Data!$F$5:$F$9997,"="&amp;$B$9,Data!$E$5:$E$9997,"="&amp;B152,Data!$C$5:$C$9997,"&gt;="&amp;'Service Charts'!$B$2,Data!$C$5:$C$9997,"&lt;="&amp;'Service Charts'!$D$2)</f>
        <v>0</v>
      </c>
      <c r="G152" s="57">
        <f>COUNTIFS(Data!$F$5:$F$9997,"="&amp;$B$10,Data!$E$5:$E$9997,"="&amp;B152,Data!$C$5:$C$9997,"&gt;="&amp;'Service Charts'!$B$2,Data!$C$5:$C$9997,"&lt;="&amp;'Service Charts'!$D$2)</f>
        <v>0</v>
      </c>
      <c r="H152" s="57">
        <f>COUNTIFS(Data!$F$5:$F$9997,"="&amp;$B$7,Data!$E$5:$E$9997,"="&amp;B152,Data!$C$5:$C$9997,"&gt;="&amp;'Service Charts'!$B$2,Data!$C$5:$C$9997,"&lt;="&amp;'Service Charts'!$D$2)</f>
        <v>0</v>
      </c>
      <c r="I152" s="57">
        <f t="shared" ref="I152:I215" si="16">SUM(C152:H152)</f>
        <v>1</v>
      </c>
      <c r="J152" s="58">
        <f t="shared" ref="J152:J215" si="17">IFERROR(TRUNC(I152/$C$12,2),0)</f>
        <v>0.05</v>
      </c>
    </row>
    <row r="153" spans="2:10" ht="14.45" customHeight="1">
      <c r="B153" s="68" t="s">
        <v>183</v>
      </c>
      <c r="C153" s="43">
        <f>COUNTIFS(Data!$F$5:$F$9997,"="&amp;$B$6,Data!$E$5:$E$9997,"="&amp;B153,Data!$C$5:$C$9997,"&gt;="&amp;'Service Charts'!$B$2,Data!$C$5:$C$9997,"&lt;="&amp;'Service Charts'!$D$2)</f>
        <v>0</v>
      </c>
      <c r="D153" s="43">
        <f>COUNTIFS(Data!$F$5:$F$9997,"="&amp;$B$7,Data!$E$5:$E$9997,"="&amp;B153,Data!$C$5:$C$9997,"&gt;="&amp;'Service Charts'!$B$2,Data!$C$5:$C$9997,"&lt;="&amp;'Service Charts'!$D$2)</f>
        <v>0</v>
      </c>
      <c r="E153" s="43">
        <f>COUNTIFS(Data!$F$5:$F$9997,"="&amp;$B$8,Data!$E$5:$E$9997,"="&amp;B153,Data!$C$5:$C$9997,"&gt;="&amp;'Service Charts'!$B$2,Data!$C$5:$C$9997,"&lt;="&amp;'Service Charts'!$D$2)</f>
        <v>0</v>
      </c>
      <c r="F153" s="57">
        <f>COUNTIFS(Data!$F$5:$F$9997,"="&amp;$B$9,Data!$E$5:$E$9997,"="&amp;B153,Data!$C$5:$C$9997,"&gt;="&amp;'Service Charts'!$B$2,Data!$C$5:$C$9997,"&lt;="&amp;'Service Charts'!$D$2)</f>
        <v>0</v>
      </c>
      <c r="G153" s="57">
        <f>COUNTIFS(Data!$F$5:$F$9997,"="&amp;$B$10,Data!$E$5:$E$9997,"="&amp;B153,Data!$C$5:$C$9997,"&gt;="&amp;'Service Charts'!$B$2,Data!$C$5:$C$9997,"&lt;="&amp;'Service Charts'!$D$2)</f>
        <v>0</v>
      </c>
      <c r="H153" s="57">
        <f>COUNTIFS(Data!$F$5:$F$9997,"="&amp;$B$7,Data!$E$5:$E$9997,"="&amp;B153,Data!$C$5:$C$9997,"&gt;="&amp;'Service Charts'!$B$2,Data!$C$5:$C$9997,"&lt;="&amp;'Service Charts'!$D$2)</f>
        <v>0</v>
      </c>
      <c r="I153" s="57">
        <f t="shared" si="16"/>
        <v>0</v>
      </c>
      <c r="J153" s="58">
        <f t="shared" si="17"/>
        <v>0</v>
      </c>
    </row>
    <row r="154" spans="2:10" ht="14.45" customHeight="1">
      <c r="B154" s="68" t="s">
        <v>184</v>
      </c>
      <c r="C154" s="43">
        <f>COUNTIFS(Data!$F$5:$F$9997,"="&amp;$B$6,Data!$E$5:$E$9997,"="&amp;B154,Data!$C$5:$C$9997,"&gt;="&amp;'Service Charts'!$B$2,Data!$C$5:$C$9997,"&lt;="&amp;'Service Charts'!$D$2)</f>
        <v>0</v>
      </c>
      <c r="D154" s="43">
        <f>COUNTIFS(Data!$F$5:$F$9997,"="&amp;$B$7,Data!$E$5:$E$9997,"="&amp;B154,Data!$C$5:$C$9997,"&gt;="&amp;'Service Charts'!$B$2,Data!$C$5:$C$9997,"&lt;="&amp;'Service Charts'!$D$2)</f>
        <v>0</v>
      </c>
      <c r="E154" s="43">
        <f>COUNTIFS(Data!$F$5:$F$9997,"="&amp;$B$8,Data!$E$5:$E$9997,"="&amp;B154,Data!$C$5:$C$9997,"&gt;="&amp;'Service Charts'!$B$2,Data!$C$5:$C$9997,"&lt;="&amp;'Service Charts'!$D$2)</f>
        <v>0</v>
      </c>
      <c r="F154" s="57">
        <f>COUNTIFS(Data!$F$5:$F$9997,"="&amp;$B$9,Data!$E$5:$E$9997,"="&amp;B154,Data!$C$5:$C$9997,"&gt;="&amp;'Service Charts'!$B$2,Data!$C$5:$C$9997,"&lt;="&amp;'Service Charts'!$D$2)</f>
        <v>0</v>
      </c>
      <c r="G154" s="57">
        <f>COUNTIFS(Data!$F$5:$F$9997,"="&amp;$B$10,Data!$E$5:$E$9997,"="&amp;B154,Data!$C$5:$C$9997,"&gt;="&amp;'Service Charts'!$B$2,Data!$C$5:$C$9997,"&lt;="&amp;'Service Charts'!$D$2)</f>
        <v>0</v>
      </c>
      <c r="H154" s="57">
        <f>COUNTIFS(Data!$F$5:$F$9997,"="&amp;$B$7,Data!$E$5:$E$9997,"="&amp;B154,Data!$C$5:$C$9997,"&gt;="&amp;'Service Charts'!$B$2,Data!$C$5:$C$9997,"&lt;="&amp;'Service Charts'!$D$2)</f>
        <v>0</v>
      </c>
      <c r="I154" s="57">
        <f t="shared" si="16"/>
        <v>0</v>
      </c>
      <c r="J154" s="58">
        <f t="shared" si="17"/>
        <v>0</v>
      </c>
    </row>
    <row r="155" spans="2:10" ht="14.45" customHeight="1">
      <c r="B155" s="68" t="s">
        <v>44</v>
      </c>
      <c r="C155" s="43">
        <f>COUNTIFS(Data!$F$5:$F$9997,"="&amp;$B$6,Data!$E$5:$E$9997,"="&amp;B155,Data!$C$5:$C$9997,"&gt;="&amp;'Service Charts'!$B$2,Data!$C$5:$C$9997,"&lt;="&amp;'Service Charts'!$D$2)</f>
        <v>0</v>
      </c>
      <c r="D155" s="43">
        <f>COUNTIFS(Data!$F$5:$F$9997,"="&amp;$B$7,Data!$E$5:$E$9997,"="&amp;B155,Data!$C$5:$C$9997,"&gt;="&amp;'Service Charts'!$B$2,Data!$C$5:$C$9997,"&lt;="&amp;'Service Charts'!$D$2)</f>
        <v>0</v>
      </c>
      <c r="E155" s="43">
        <f>COUNTIFS(Data!$F$5:$F$9997,"="&amp;$B$8,Data!$E$5:$E$9997,"="&amp;B155,Data!$C$5:$C$9997,"&gt;="&amp;'Service Charts'!$B$2,Data!$C$5:$C$9997,"&lt;="&amp;'Service Charts'!$D$2)</f>
        <v>0</v>
      </c>
      <c r="F155" s="57">
        <f>COUNTIFS(Data!$F$5:$F$9997,"="&amp;$B$9,Data!$E$5:$E$9997,"="&amp;B155,Data!$C$5:$C$9997,"&gt;="&amp;'Service Charts'!$B$2,Data!$C$5:$C$9997,"&lt;="&amp;'Service Charts'!$D$2)</f>
        <v>0</v>
      </c>
      <c r="G155" s="57">
        <f>COUNTIFS(Data!$F$5:$F$9997,"="&amp;$B$10,Data!$E$5:$E$9997,"="&amp;B155,Data!$C$5:$C$9997,"&gt;="&amp;'Service Charts'!$B$2,Data!$C$5:$C$9997,"&lt;="&amp;'Service Charts'!$D$2)</f>
        <v>0</v>
      </c>
      <c r="H155" s="57">
        <f>COUNTIFS(Data!$F$5:$F$9997,"="&amp;$B$7,Data!$E$5:$E$9997,"="&amp;B155,Data!$C$5:$C$9997,"&gt;="&amp;'Service Charts'!$B$2,Data!$C$5:$C$9997,"&lt;="&amp;'Service Charts'!$D$2)</f>
        <v>0</v>
      </c>
      <c r="I155" s="57">
        <f t="shared" si="16"/>
        <v>0</v>
      </c>
      <c r="J155" s="58">
        <f t="shared" si="17"/>
        <v>0</v>
      </c>
    </row>
    <row r="156" spans="2:10" ht="14.45" customHeight="1">
      <c r="B156" s="68" t="s">
        <v>185</v>
      </c>
      <c r="C156" s="43">
        <f>COUNTIFS(Data!$F$5:$F$9997,"="&amp;$B$6,Data!$E$5:$E$9997,"="&amp;B156,Data!$C$5:$C$9997,"&gt;="&amp;'Service Charts'!$B$2,Data!$C$5:$C$9997,"&lt;="&amp;'Service Charts'!$D$2)</f>
        <v>0</v>
      </c>
      <c r="D156" s="43">
        <f>COUNTIFS(Data!$F$5:$F$9997,"="&amp;$B$7,Data!$E$5:$E$9997,"="&amp;B156,Data!$C$5:$C$9997,"&gt;="&amp;'Service Charts'!$B$2,Data!$C$5:$C$9997,"&lt;="&amp;'Service Charts'!$D$2)</f>
        <v>0</v>
      </c>
      <c r="E156" s="43">
        <f>COUNTIFS(Data!$F$5:$F$9997,"="&amp;$B$8,Data!$E$5:$E$9997,"="&amp;B156,Data!$C$5:$C$9997,"&gt;="&amp;'Service Charts'!$B$2,Data!$C$5:$C$9997,"&lt;="&amp;'Service Charts'!$D$2)</f>
        <v>0</v>
      </c>
      <c r="F156" s="57">
        <f>COUNTIFS(Data!$F$5:$F$9997,"="&amp;$B$9,Data!$E$5:$E$9997,"="&amp;B156,Data!$C$5:$C$9997,"&gt;="&amp;'Service Charts'!$B$2,Data!$C$5:$C$9997,"&lt;="&amp;'Service Charts'!$D$2)</f>
        <v>0</v>
      </c>
      <c r="G156" s="57">
        <f>COUNTIFS(Data!$F$5:$F$9997,"="&amp;$B$10,Data!$E$5:$E$9997,"="&amp;B156,Data!$C$5:$C$9997,"&gt;="&amp;'Service Charts'!$B$2,Data!$C$5:$C$9997,"&lt;="&amp;'Service Charts'!$D$2)</f>
        <v>0</v>
      </c>
      <c r="H156" s="57">
        <f>COUNTIFS(Data!$F$5:$F$9997,"="&amp;$B$7,Data!$E$5:$E$9997,"="&amp;B156,Data!$C$5:$C$9997,"&gt;="&amp;'Service Charts'!$B$2,Data!$C$5:$C$9997,"&lt;="&amp;'Service Charts'!$D$2)</f>
        <v>0</v>
      </c>
      <c r="I156" s="57">
        <f t="shared" si="16"/>
        <v>0</v>
      </c>
      <c r="J156" s="58">
        <f t="shared" si="17"/>
        <v>0</v>
      </c>
    </row>
    <row r="157" spans="2:10" ht="14.45" customHeight="1">
      <c r="B157" s="68" t="s">
        <v>186</v>
      </c>
      <c r="C157" s="43">
        <f>COUNTIFS(Data!$F$5:$F$9997,"="&amp;$B$6,Data!$E$5:$E$9997,"="&amp;B157,Data!$C$5:$C$9997,"&gt;="&amp;'Service Charts'!$B$2,Data!$C$5:$C$9997,"&lt;="&amp;'Service Charts'!$D$2)</f>
        <v>0</v>
      </c>
      <c r="D157" s="43">
        <f>COUNTIFS(Data!$F$5:$F$9997,"="&amp;$B$7,Data!$E$5:$E$9997,"="&amp;B157,Data!$C$5:$C$9997,"&gt;="&amp;'Service Charts'!$B$2,Data!$C$5:$C$9997,"&lt;="&amp;'Service Charts'!$D$2)</f>
        <v>0</v>
      </c>
      <c r="E157" s="43">
        <f>COUNTIFS(Data!$F$5:$F$9997,"="&amp;$B$8,Data!$E$5:$E$9997,"="&amp;B157,Data!$C$5:$C$9997,"&gt;="&amp;'Service Charts'!$B$2,Data!$C$5:$C$9997,"&lt;="&amp;'Service Charts'!$D$2)</f>
        <v>0</v>
      </c>
      <c r="F157" s="57">
        <f>COUNTIFS(Data!$F$5:$F$9997,"="&amp;$B$9,Data!$E$5:$E$9997,"="&amp;B157,Data!$C$5:$C$9997,"&gt;="&amp;'Service Charts'!$B$2,Data!$C$5:$C$9997,"&lt;="&amp;'Service Charts'!$D$2)</f>
        <v>0</v>
      </c>
      <c r="G157" s="57">
        <f>COUNTIFS(Data!$F$5:$F$9997,"="&amp;$B$10,Data!$E$5:$E$9997,"="&amp;B157,Data!$C$5:$C$9997,"&gt;="&amp;'Service Charts'!$B$2,Data!$C$5:$C$9997,"&lt;="&amp;'Service Charts'!$D$2)</f>
        <v>0</v>
      </c>
      <c r="H157" s="57">
        <f>COUNTIFS(Data!$F$5:$F$9997,"="&amp;$B$7,Data!$E$5:$E$9997,"="&amp;B157,Data!$C$5:$C$9997,"&gt;="&amp;'Service Charts'!$B$2,Data!$C$5:$C$9997,"&lt;="&amp;'Service Charts'!$D$2)</f>
        <v>0</v>
      </c>
      <c r="I157" s="57">
        <f t="shared" si="16"/>
        <v>0</v>
      </c>
      <c r="J157" s="58">
        <f t="shared" si="17"/>
        <v>0</v>
      </c>
    </row>
    <row r="158" spans="2:10" ht="14.45" customHeight="1">
      <c r="B158" s="68" t="s">
        <v>276</v>
      </c>
      <c r="C158" s="43">
        <f>COUNTIFS(Data!$F$5:$F$9997,"="&amp;$B$6,Data!$E$5:$E$9997,"="&amp;B158,Data!$C$5:$C$9997,"&gt;="&amp;'Service Charts'!$B$2,Data!$C$5:$C$9997,"&lt;="&amp;'Service Charts'!$D$2)</f>
        <v>0</v>
      </c>
      <c r="D158" s="43">
        <f>COUNTIFS(Data!$F$5:$F$9997,"="&amp;$B$7,Data!$E$5:$E$9997,"="&amp;B158,Data!$C$5:$C$9997,"&gt;="&amp;'Service Charts'!$B$2,Data!$C$5:$C$9997,"&lt;="&amp;'Service Charts'!$D$2)</f>
        <v>0</v>
      </c>
      <c r="E158" s="43">
        <f>COUNTIFS(Data!$F$5:$F$9997,"="&amp;$B$8,Data!$E$5:$E$9997,"="&amp;B158,Data!$C$5:$C$9997,"&gt;="&amp;'Service Charts'!$B$2,Data!$C$5:$C$9997,"&lt;="&amp;'Service Charts'!$D$2)</f>
        <v>0</v>
      </c>
      <c r="F158" s="57">
        <f>COUNTIFS(Data!$F$5:$F$9997,"="&amp;$B$9,Data!$E$5:$E$9997,"="&amp;B158,Data!$C$5:$C$9997,"&gt;="&amp;'Service Charts'!$B$2,Data!$C$5:$C$9997,"&lt;="&amp;'Service Charts'!$D$2)</f>
        <v>0</v>
      </c>
      <c r="G158" s="57">
        <f>COUNTIFS(Data!$F$5:$F$9997,"="&amp;$B$10,Data!$E$5:$E$9997,"="&amp;B158,Data!$C$5:$C$9997,"&gt;="&amp;'Service Charts'!$B$2,Data!$C$5:$C$9997,"&lt;="&amp;'Service Charts'!$D$2)</f>
        <v>0</v>
      </c>
      <c r="H158" s="57">
        <f>COUNTIFS(Data!$F$5:$F$9997,"="&amp;$B$7,Data!$E$5:$E$9997,"="&amp;B158,Data!$C$5:$C$9997,"&gt;="&amp;'Service Charts'!$B$2,Data!$C$5:$C$9997,"&lt;="&amp;'Service Charts'!$D$2)</f>
        <v>0</v>
      </c>
      <c r="I158" s="57">
        <f t="shared" si="16"/>
        <v>0</v>
      </c>
      <c r="J158" s="58">
        <f t="shared" si="17"/>
        <v>0</v>
      </c>
    </row>
    <row r="159" spans="2:10" ht="14.45" customHeight="1">
      <c r="B159" s="68" t="s">
        <v>277</v>
      </c>
      <c r="C159" s="43">
        <f>COUNTIFS(Data!$F$5:$F$9997,"="&amp;$B$6,Data!$E$5:$E$9997,"="&amp;B159,Data!$C$5:$C$9997,"&gt;="&amp;'Service Charts'!$B$2,Data!$C$5:$C$9997,"&lt;="&amp;'Service Charts'!$D$2)</f>
        <v>0</v>
      </c>
      <c r="D159" s="43">
        <f>COUNTIFS(Data!$F$5:$F$9997,"="&amp;$B$7,Data!$E$5:$E$9997,"="&amp;B159,Data!$C$5:$C$9997,"&gt;="&amp;'Service Charts'!$B$2,Data!$C$5:$C$9997,"&lt;="&amp;'Service Charts'!$D$2)</f>
        <v>0</v>
      </c>
      <c r="E159" s="43">
        <f>COUNTIFS(Data!$F$5:$F$9997,"="&amp;$B$8,Data!$E$5:$E$9997,"="&amp;B159,Data!$C$5:$C$9997,"&gt;="&amp;'Service Charts'!$B$2,Data!$C$5:$C$9997,"&lt;="&amp;'Service Charts'!$D$2)</f>
        <v>0</v>
      </c>
      <c r="F159" s="57">
        <f>COUNTIFS(Data!$F$5:$F$9997,"="&amp;$B$9,Data!$E$5:$E$9997,"="&amp;B159,Data!$C$5:$C$9997,"&gt;="&amp;'Service Charts'!$B$2,Data!$C$5:$C$9997,"&lt;="&amp;'Service Charts'!$D$2)</f>
        <v>0</v>
      </c>
      <c r="G159" s="57">
        <f>COUNTIFS(Data!$F$5:$F$9997,"="&amp;$B$10,Data!$E$5:$E$9997,"="&amp;B159,Data!$C$5:$C$9997,"&gt;="&amp;'Service Charts'!$B$2,Data!$C$5:$C$9997,"&lt;="&amp;'Service Charts'!$D$2)</f>
        <v>0</v>
      </c>
      <c r="H159" s="57">
        <f>COUNTIFS(Data!$F$5:$F$9997,"="&amp;$B$7,Data!$E$5:$E$9997,"="&amp;B159,Data!$C$5:$C$9997,"&gt;="&amp;'Service Charts'!$B$2,Data!$C$5:$C$9997,"&lt;="&amp;'Service Charts'!$D$2)</f>
        <v>0</v>
      </c>
      <c r="I159" s="57">
        <f t="shared" si="16"/>
        <v>0</v>
      </c>
      <c r="J159" s="58">
        <f t="shared" si="17"/>
        <v>0</v>
      </c>
    </row>
    <row r="160" spans="2:10" ht="14.45" customHeight="1">
      <c r="B160" s="68" t="s">
        <v>187</v>
      </c>
      <c r="C160" s="43">
        <f>COUNTIFS(Data!$F$5:$F$9997,"="&amp;$B$6,Data!$E$5:$E$9997,"="&amp;B160,Data!$C$5:$C$9997,"&gt;="&amp;'Service Charts'!$B$2,Data!$C$5:$C$9997,"&lt;="&amp;'Service Charts'!$D$2)</f>
        <v>0</v>
      </c>
      <c r="D160" s="43">
        <f>COUNTIFS(Data!$F$5:$F$9997,"="&amp;$B$7,Data!$E$5:$E$9997,"="&amp;B160,Data!$C$5:$C$9997,"&gt;="&amp;'Service Charts'!$B$2,Data!$C$5:$C$9997,"&lt;="&amp;'Service Charts'!$D$2)</f>
        <v>0</v>
      </c>
      <c r="E160" s="43">
        <f>COUNTIFS(Data!$F$5:$F$9997,"="&amp;$B$8,Data!$E$5:$E$9997,"="&amp;B160,Data!$C$5:$C$9997,"&gt;="&amp;'Service Charts'!$B$2,Data!$C$5:$C$9997,"&lt;="&amp;'Service Charts'!$D$2)</f>
        <v>0</v>
      </c>
      <c r="F160" s="57">
        <f>COUNTIFS(Data!$F$5:$F$9997,"="&amp;$B$9,Data!$E$5:$E$9997,"="&amp;B160,Data!$C$5:$C$9997,"&gt;="&amp;'Service Charts'!$B$2,Data!$C$5:$C$9997,"&lt;="&amp;'Service Charts'!$D$2)</f>
        <v>0</v>
      </c>
      <c r="G160" s="57">
        <f>COUNTIFS(Data!$F$5:$F$9997,"="&amp;$B$10,Data!$E$5:$E$9997,"="&amp;B160,Data!$C$5:$C$9997,"&gt;="&amp;'Service Charts'!$B$2,Data!$C$5:$C$9997,"&lt;="&amp;'Service Charts'!$D$2)</f>
        <v>0</v>
      </c>
      <c r="H160" s="57">
        <f>COUNTIFS(Data!$F$5:$F$9997,"="&amp;$B$7,Data!$E$5:$E$9997,"="&amp;B160,Data!$C$5:$C$9997,"&gt;="&amp;'Service Charts'!$B$2,Data!$C$5:$C$9997,"&lt;="&amp;'Service Charts'!$D$2)</f>
        <v>0</v>
      </c>
      <c r="I160" s="57">
        <f t="shared" si="16"/>
        <v>0</v>
      </c>
      <c r="J160" s="58">
        <f t="shared" si="17"/>
        <v>0</v>
      </c>
    </row>
    <row r="161" spans="2:10" ht="14.45" customHeight="1">
      <c r="B161" s="68" t="s">
        <v>188</v>
      </c>
      <c r="C161" s="43">
        <f>COUNTIFS(Data!$F$5:$F$9997,"="&amp;$B$6,Data!$E$5:$E$9997,"="&amp;B161,Data!$C$5:$C$9997,"&gt;="&amp;'Service Charts'!$B$2,Data!$C$5:$C$9997,"&lt;="&amp;'Service Charts'!$D$2)</f>
        <v>0</v>
      </c>
      <c r="D161" s="43">
        <f>COUNTIFS(Data!$F$5:$F$9997,"="&amp;$B$7,Data!$E$5:$E$9997,"="&amp;B161,Data!$C$5:$C$9997,"&gt;="&amp;'Service Charts'!$B$2,Data!$C$5:$C$9997,"&lt;="&amp;'Service Charts'!$D$2)</f>
        <v>0</v>
      </c>
      <c r="E161" s="43">
        <f>COUNTIFS(Data!$F$5:$F$9997,"="&amp;$B$8,Data!$E$5:$E$9997,"="&amp;B161,Data!$C$5:$C$9997,"&gt;="&amp;'Service Charts'!$B$2,Data!$C$5:$C$9997,"&lt;="&amp;'Service Charts'!$D$2)</f>
        <v>0</v>
      </c>
      <c r="F161" s="57">
        <f>COUNTIFS(Data!$F$5:$F$9997,"="&amp;$B$9,Data!$E$5:$E$9997,"="&amp;B161,Data!$C$5:$C$9997,"&gt;="&amp;'Service Charts'!$B$2,Data!$C$5:$C$9997,"&lt;="&amp;'Service Charts'!$D$2)</f>
        <v>0</v>
      </c>
      <c r="G161" s="57">
        <f>COUNTIFS(Data!$F$5:$F$9997,"="&amp;$B$10,Data!$E$5:$E$9997,"="&amp;B161,Data!$C$5:$C$9997,"&gt;="&amp;'Service Charts'!$B$2,Data!$C$5:$C$9997,"&lt;="&amp;'Service Charts'!$D$2)</f>
        <v>0</v>
      </c>
      <c r="H161" s="57">
        <f>COUNTIFS(Data!$F$5:$F$9997,"="&amp;$B$7,Data!$E$5:$E$9997,"="&amp;B161,Data!$C$5:$C$9997,"&gt;="&amp;'Service Charts'!$B$2,Data!$C$5:$C$9997,"&lt;="&amp;'Service Charts'!$D$2)</f>
        <v>0</v>
      </c>
      <c r="I161" s="57">
        <f t="shared" si="16"/>
        <v>0</v>
      </c>
      <c r="J161" s="58">
        <f t="shared" si="17"/>
        <v>0</v>
      </c>
    </row>
    <row r="162" spans="2:10" ht="14.45" customHeight="1">
      <c r="B162" s="68" t="s">
        <v>189</v>
      </c>
      <c r="C162" s="43">
        <f>COUNTIFS(Data!$F$5:$F$9997,"="&amp;$B$6,Data!$E$5:$E$9997,"="&amp;B162,Data!$C$5:$C$9997,"&gt;="&amp;'Service Charts'!$B$2,Data!$C$5:$C$9997,"&lt;="&amp;'Service Charts'!$D$2)</f>
        <v>0</v>
      </c>
      <c r="D162" s="43">
        <f>COUNTIFS(Data!$F$5:$F$9997,"="&amp;$B$7,Data!$E$5:$E$9997,"="&amp;B162,Data!$C$5:$C$9997,"&gt;="&amp;'Service Charts'!$B$2,Data!$C$5:$C$9997,"&lt;="&amp;'Service Charts'!$D$2)</f>
        <v>0</v>
      </c>
      <c r="E162" s="43">
        <f>COUNTIFS(Data!$F$5:$F$9997,"="&amp;$B$8,Data!$E$5:$E$9997,"="&amp;B162,Data!$C$5:$C$9997,"&gt;="&amp;'Service Charts'!$B$2,Data!$C$5:$C$9997,"&lt;="&amp;'Service Charts'!$D$2)</f>
        <v>0</v>
      </c>
      <c r="F162" s="57">
        <f>COUNTIFS(Data!$F$5:$F$9997,"="&amp;$B$9,Data!$E$5:$E$9997,"="&amp;B162,Data!$C$5:$C$9997,"&gt;="&amp;'Service Charts'!$B$2,Data!$C$5:$C$9997,"&lt;="&amp;'Service Charts'!$D$2)</f>
        <v>0</v>
      </c>
      <c r="G162" s="57">
        <f>COUNTIFS(Data!$F$5:$F$9997,"="&amp;$B$10,Data!$E$5:$E$9997,"="&amp;B162,Data!$C$5:$C$9997,"&gt;="&amp;'Service Charts'!$B$2,Data!$C$5:$C$9997,"&lt;="&amp;'Service Charts'!$D$2)</f>
        <v>0</v>
      </c>
      <c r="H162" s="57">
        <f>COUNTIFS(Data!$F$5:$F$9997,"="&amp;$B$7,Data!$E$5:$E$9997,"="&amp;B162,Data!$C$5:$C$9997,"&gt;="&amp;'Service Charts'!$B$2,Data!$C$5:$C$9997,"&lt;="&amp;'Service Charts'!$D$2)</f>
        <v>0</v>
      </c>
      <c r="I162" s="57">
        <f t="shared" si="16"/>
        <v>0</v>
      </c>
      <c r="J162" s="58">
        <f t="shared" si="17"/>
        <v>0</v>
      </c>
    </row>
    <row r="163" spans="2:10" ht="14.45" customHeight="1">
      <c r="B163" s="68" t="s">
        <v>190</v>
      </c>
      <c r="C163" s="43">
        <f>COUNTIFS(Data!$F$5:$F$9997,"="&amp;$B$6,Data!$E$5:$E$9997,"="&amp;B163,Data!$C$5:$C$9997,"&gt;="&amp;'Service Charts'!$B$2,Data!$C$5:$C$9997,"&lt;="&amp;'Service Charts'!$D$2)</f>
        <v>0</v>
      </c>
      <c r="D163" s="43">
        <f>COUNTIFS(Data!$F$5:$F$9997,"="&amp;$B$7,Data!$E$5:$E$9997,"="&amp;B163,Data!$C$5:$C$9997,"&gt;="&amp;'Service Charts'!$B$2,Data!$C$5:$C$9997,"&lt;="&amp;'Service Charts'!$D$2)</f>
        <v>0</v>
      </c>
      <c r="E163" s="43">
        <f>COUNTIFS(Data!$F$5:$F$9997,"="&amp;$B$8,Data!$E$5:$E$9997,"="&amp;B163,Data!$C$5:$C$9997,"&gt;="&amp;'Service Charts'!$B$2,Data!$C$5:$C$9997,"&lt;="&amp;'Service Charts'!$D$2)</f>
        <v>0</v>
      </c>
      <c r="F163" s="57">
        <f>COUNTIFS(Data!$F$5:$F$9997,"="&amp;$B$9,Data!$E$5:$E$9997,"="&amp;B163,Data!$C$5:$C$9997,"&gt;="&amp;'Service Charts'!$B$2,Data!$C$5:$C$9997,"&lt;="&amp;'Service Charts'!$D$2)</f>
        <v>0</v>
      </c>
      <c r="G163" s="57">
        <f>COUNTIFS(Data!$F$5:$F$9997,"="&amp;$B$10,Data!$E$5:$E$9997,"="&amp;B163,Data!$C$5:$C$9997,"&gt;="&amp;'Service Charts'!$B$2,Data!$C$5:$C$9997,"&lt;="&amp;'Service Charts'!$D$2)</f>
        <v>0</v>
      </c>
      <c r="H163" s="57">
        <f>COUNTIFS(Data!$F$5:$F$9997,"="&amp;$B$7,Data!$E$5:$E$9997,"="&amp;B163,Data!$C$5:$C$9997,"&gt;="&amp;'Service Charts'!$B$2,Data!$C$5:$C$9997,"&lt;="&amp;'Service Charts'!$D$2)</f>
        <v>0</v>
      </c>
      <c r="I163" s="57">
        <f t="shared" si="16"/>
        <v>0</v>
      </c>
      <c r="J163" s="58">
        <f t="shared" si="17"/>
        <v>0</v>
      </c>
    </row>
    <row r="164" spans="2:10" ht="14.45" customHeight="1">
      <c r="B164" s="68" t="s">
        <v>47</v>
      </c>
      <c r="C164" s="43">
        <f>COUNTIFS(Data!$F$5:$F$9997,"="&amp;$B$6,Data!$E$5:$E$9997,"="&amp;B164,Data!$C$5:$C$9997,"&gt;="&amp;'Service Charts'!$B$2,Data!$C$5:$C$9997,"&lt;="&amp;'Service Charts'!$D$2)</f>
        <v>0</v>
      </c>
      <c r="D164" s="43">
        <f>COUNTIFS(Data!$F$5:$F$9997,"="&amp;$B$7,Data!$E$5:$E$9997,"="&amp;B164,Data!$C$5:$C$9997,"&gt;="&amp;'Service Charts'!$B$2,Data!$C$5:$C$9997,"&lt;="&amp;'Service Charts'!$D$2)</f>
        <v>0</v>
      </c>
      <c r="E164" s="43">
        <f>COUNTIFS(Data!$F$5:$F$9997,"="&amp;$B$8,Data!$E$5:$E$9997,"="&amp;B164,Data!$C$5:$C$9997,"&gt;="&amp;'Service Charts'!$B$2,Data!$C$5:$C$9997,"&lt;="&amp;'Service Charts'!$D$2)</f>
        <v>0</v>
      </c>
      <c r="F164" s="57">
        <f>COUNTIFS(Data!$F$5:$F$9997,"="&amp;$B$9,Data!$E$5:$E$9997,"="&amp;B164,Data!$C$5:$C$9997,"&gt;="&amp;'Service Charts'!$B$2,Data!$C$5:$C$9997,"&lt;="&amp;'Service Charts'!$D$2)</f>
        <v>0</v>
      </c>
      <c r="G164" s="57">
        <f>COUNTIFS(Data!$F$5:$F$9997,"="&amp;$B$10,Data!$E$5:$E$9997,"="&amp;B164,Data!$C$5:$C$9997,"&gt;="&amp;'Service Charts'!$B$2,Data!$C$5:$C$9997,"&lt;="&amp;'Service Charts'!$D$2)</f>
        <v>0</v>
      </c>
      <c r="H164" s="57">
        <f>COUNTIFS(Data!$F$5:$F$9997,"="&amp;$B$7,Data!$E$5:$E$9997,"="&amp;B164,Data!$C$5:$C$9997,"&gt;="&amp;'Service Charts'!$B$2,Data!$C$5:$C$9997,"&lt;="&amp;'Service Charts'!$D$2)</f>
        <v>0</v>
      </c>
      <c r="I164" s="57">
        <f t="shared" si="16"/>
        <v>0</v>
      </c>
      <c r="J164" s="58">
        <f t="shared" si="17"/>
        <v>0</v>
      </c>
    </row>
    <row r="165" spans="2:10" ht="14.45" customHeight="1">
      <c r="B165" s="68" t="s">
        <v>191</v>
      </c>
      <c r="C165" s="43">
        <f>COUNTIFS(Data!$F$5:$F$9997,"="&amp;$B$6,Data!$E$5:$E$9997,"="&amp;B165,Data!$C$5:$C$9997,"&gt;="&amp;'Service Charts'!$B$2,Data!$C$5:$C$9997,"&lt;="&amp;'Service Charts'!$D$2)</f>
        <v>0</v>
      </c>
      <c r="D165" s="43">
        <f>COUNTIFS(Data!$F$5:$F$9997,"="&amp;$B$7,Data!$E$5:$E$9997,"="&amp;B165,Data!$C$5:$C$9997,"&gt;="&amp;'Service Charts'!$B$2,Data!$C$5:$C$9997,"&lt;="&amp;'Service Charts'!$D$2)</f>
        <v>0</v>
      </c>
      <c r="E165" s="43">
        <f>COUNTIFS(Data!$F$5:$F$9997,"="&amp;$B$8,Data!$E$5:$E$9997,"="&amp;B165,Data!$C$5:$C$9997,"&gt;="&amp;'Service Charts'!$B$2,Data!$C$5:$C$9997,"&lt;="&amp;'Service Charts'!$D$2)</f>
        <v>0</v>
      </c>
      <c r="F165" s="57">
        <f>COUNTIFS(Data!$F$5:$F$9997,"="&amp;$B$9,Data!$E$5:$E$9997,"="&amp;B165,Data!$C$5:$C$9997,"&gt;="&amp;'Service Charts'!$B$2,Data!$C$5:$C$9997,"&lt;="&amp;'Service Charts'!$D$2)</f>
        <v>0</v>
      </c>
      <c r="G165" s="57">
        <f>COUNTIFS(Data!$F$5:$F$9997,"="&amp;$B$10,Data!$E$5:$E$9997,"="&amp;B165,Data!$C$5:$C$9997,"&gt;="&amp;'Service Charts'!$B$2,Data!$C$5:$C$9997,"&lt;="&amp;'Service Charts'!$D$2)</f>
        <v>0</v>
      </c>
      <c r="H165" s="57">
        <f>COUNTIFS(Data!$F$5:$F$9997,"="&amp;$B$7,Data!$E$5:$E$9997,"="&amp;B165,Data!$C$5:$C$9997,"&gt;="&amp;'Service Charts'!$B$2,Data!$C$5:$C$9997,"&lt;="&amp;'Service Charts'!$D$2)</f>
        <v>0</v>
      </c>
      <c r="I165" s="57">
        <f t="shared" si="16"/>
        <v>0</v>
      </c>
      <c r="J165" s="58">
        <f t="shared" si="17"/>
        <v>0</v>
      </c>
    </row>
    <row r="166" spans="2:10" ht="14.45" customHeight="1">
      <c r="B166" s="68" t="s">
        <v>57</v>
      </c>
      <c r="C166" s="43">
        <f>COUNTIFS(Data!$F$5:$F$9997,"="&amp;$B$6,Data!$E$5:$E$9997,"="&amp;B166,Data!$C$5:$C$9997,"&gt;="&amp;'Service Charts'!$B$2,Data!$C$5:$C$9997,"&lt;="&amp;'Service Charts'!$D$2)</f>
        <v>0</v>
      </c>
      <c r="D166" s="43">
        <f>COUNTIFS(Data!$F$5:$F$9997,"="&amp;$B$7,Data!$E$5:$E$9997,"="&amp;B166,Data!$C$5:$C$9997,"&gt;="&amp;'Service Charts'!$B$2,Data!$C$5:$C$9997,"&lt;="&amp;'Service Charts'!$D$2)</f>
        <v>0</v>
      </c>
      <c r="E166" s="43">
        <f>COUNTIFS(Data!$F$5:$F$9997,"="&amp;$B$8,Data!$E$5:$E$9997,"="&amp;B166,Data!$C$5:$C$9997,"&gt;="&amp;'Service Charts'!$B$2,Data!$C$5:$C$9997,"&lt;="&amp;'Service Charts'!$D$2)</f>
        <v>0</v>
      </c>
      <c r="F166" s="57">
        <f>COUNTIFS(Data!$F$5:$F$9997,"="&amp;$B$9,Data!$E$5:$E$9997,"="&amp;B166,Data!$C$5:$C$9997,"&gt;="&amp;'Service Charts'!$B$2,Data!$C$5:$C$9997,"&lt;="&amp;'Service Charts'!$D$2)</f>
        <v>0</v>
      </c>
      <c r="G166" s="57">
        <f>COUNTIFS(Data!$F$5:$F$9997,"="&amp;$B$10,Data!$E$5:$E$9997,"="&amp;B166,Data!$C$5:$C$9997,"&gt;="&amp;'Service Charts'!$B$2,Data!$C$5:$C$9997,"&lt;="&amp;'Service Charts'!$D$2)</f>
        <v>0</v>
      </c>
      <c r="H166" s="57">
        <f>COUNTIFS(Data!$F$5:$F$9997,"="&amp;$B$7,Data!$E$5:$E$9997,"="&amp;B166,Data!$C$5:$C$9997,"&gt;="&amp;'Service Charts'!$B$2,Data!$C$5:$C$9997,"&lt;="&amp;'Service Charts'!$D$2)</f>
        <v>0</v>
      </c>
      <c r="I166" s="57">
        <f t="shared" si="16"/>
        <v>0</v>
      </c>
      <c r="J166" s="58">
        <f t="shared" si="17"/>
        <v>0</v>
      </c>
    </row>
    <row r="167" spans="2:10" ht="14.45" customHeight="1">
      <c r="B167" s="68" t="s">
        <v>52</v>
      </c>
      <c r="C167" s="43">
        <f>COUNTIFS(Data!$F$5:$F$9997,"="&amp;$B$6,Data!$E$5:$E$9997,"="&amp;B167,Data!$C$5:$C$9997,"&gt;="&amp;'Service Charts'!$B$2,Data!$C$5:$C$9997,"&lt;="&amp;'Service Charts'!$D$2)</f>
        <v>0</v>
      </c>
      <c r="D167" s="43">
        <f>COUNTIFS(Data!$F$5:$F$9997,"="&amp;$B$7,Data!$E$5:$E$9997,"="&amp;B167,Data!$C$5:$C$9997,"&gt;="&amp;'Service Charts'!$B$2,Data!$C$5:$C$9997,"&lt;="&amp;'Service Charts'!$D$2)</f>
        <v>0</v>
      </c>
      <c r="E167" s="43">
        <f>COUNTIFS(Data!$F$5:$F$9997,"="&amp;$B$8,Data!$E$5:$E$9997,"="&amp;B167,Data!$C$5:$C$9997,"&gt;="&amp;'Service Charts'!$B$2,Data!$C$5:$C$9997,"&lt;="&amp;'Service Charts'!$D$2)</f>
        <v>0</v>
      </c>
      <c r="F167" s="57">
        <f>COUNTIFS(Data!$F$5:$F$9997,"="&amp;$B$9,Data!$E$5:$E$9997,"="&amp;B167,Data!$C$5:$C$9997,"&gt;="&amp;'Service Charts'!$B$2,Data!$C$5:$C$9997,"&lt;="&amp;'Service Charts'!$D$2)</f>
        <v>0</v>
      </c>
      <c r="G167" s="57">
        <f>COUNTIFS(Data!$F$5:$F$9997,"="&amp;$B$10,Data!$E$5:$E$9997,"="&amp;B167,Data!$C$5:$C$9997,"&gt;="&amp;'Service Charts'!$B$2,Data!$C$5:$C$9997,"&lt;="&amp;'Service Charts'!$D$2)</f>
        <v>0</v>
      </c>
      <c r="H167" s="57">
        <f>COUNTIFS(Data!$F$5:$F$9997,"="&amp;$B$7,Data!$E$5:$E$9997,"="&amp;B167,Data!$C$5:$C$9997,"&gt;="&amp;'Service Charts'!$B$2,Data!$C$5:$C$9997,"&lt;="&amp;'Service Charts'!$D$2)</f>
        <v>0</v>
      </c>
      <c r="I167" s="57">
        <f t="shared" si="16"/>
        <v>0</v>
      </c>
      <c r="J167" s="58">
        <f t="shared" si="17"/>
        <v>0</v>
      </c>
    </row>
    <row r="168" spans="2:10" ht="14.45" customHeight="1">
      <c r="B168" s="68" t="s">
        <v>192</v>
      </c>
      <c r="C168" s="43">
        <f>COUNTIFS(Data!$F$5:$F$9997,"="&amp;$B$6,Data!$E$5:$E$9997,"="&amp;B168,Data!$C$5:$C$9997,"&gt;="&amp;'Service Charts'!$B$2,Data!$C$5:$C$9997,"&lt;="&amp;'Service Charts'!$D$2)</f>
        <v>0</v>
      </c>
      <c r="D168" s="43">
        <f>COUNTIFS(Data!$F$5:$F$9997,"="&amp;$B$7,Data!$E$5:$E$9997,"="&amp;B168,Data!$C$5:$C$9997,"&gt;="&amp;'Service Charts'!$B$2,Data!$C$5:$C$9997,"&lt;="&amp;'Service Charts'!$D$2)</f>
        <v>0</v>
      </c>
      <c r="E168" s="43">
        <f>COUNTIFS(Data!$F$5:$F$9997,"="&amp;$B$8,Data!$E$5:$E$9997,"="&amp;B168,Data!$C$5:$C$9997,"&gt;="&amp;'Service Charts'!$B$2,Data!$C$5:$C$9997,"&lt;="&amp;'Service Charts'!$D$2)</f>
        <v>0</v>
      </c>
      <c r="F168" s="57">
        <f>COUNTIFS(Data!$F$5:$F$9997,"="&amp;$B$9,Data!$E$5:$E$9997,"="&amp;B168,Data!$C$5:$C$9997,"&gt;="&amp;'Service Charts'!$B$2,Data!$C$5:$C$9997,"&lt;="&amp;'Service Charts'!$D$2)</f>
        <v>0</v>
      </c>
      <c r="G168" s="57">
        <f>COUNTIFS(Data!$F$5:$F$9997,"="&amp;$B$10,Data!$E$5:$E$9997,"="&amp;B168,Data!$C$5:$C$9997,"&gt;="&amp;'Service Charts'!$B$2,Data!$C$5:$C$9997,"&lt;="&amp;'Service Charts'!$D$2)</f>
        <v>0</v>
      </c>
      <c r="H168" s="57">
        <f>COUNTIFS(Data!$F$5:$F$9997,"="&amp;$B$7,Data!$E$5:$E$9997,"="&amp;B168,Data!$C$5:$C$9997,"&gt;="&amp;'Service Charts'!$B$2,Data!$C$5:$C$9997,"&lt;="&amp;'Service Charts'!$D$2)</f>
        <v>0</v>
      </c>
      <c r="I168" s="57">
        <f t="shared" si="16"/>
        <v>0</v>
      </c>
      <c r="J168" s="58">
        <f t="shared" si="17"/>
        <v>0</v>
      </c>
    </row>
    <row r="169" spans="2:10" ht="14.45" customHeight="1">
      <c r="B169" s="68" t="s">
        <v>193</v>
      </c>
      <c r="C169" s="43">
        <f>COUNTIFS(Data!$F$5:$F$9997,"="&amp;$B$6,Data!$E$5:$E$9997,"="&amp;B169,Data!$C$5:$C$9997,"&gt;="&amp;'Service Charts'!$B$2,Data!$C$5:$C$9997,"&lt;="&amp;'Service Charts'!$D$2)</f>
        <v>0</v>
      </c>
      <c r="D169" s="43">
        <f>COUNTIFS(Data!$F$5:$F$9997,"="&amp;$B$7,Data!$E$5:$E$9997,"="&amp;B169,Data!$C$5:$C$9997,"&gt;="&amp;'Service Charts'!$B$2,Data!$C$5:$C$9997,"&lt;="&amp;'Service Charts'!$D$2)</f>
        <v>0</v>
      </c>
      <c r="E169" s="43">
        <f>COUNTIFS(Data!$F$5:$F$9997,"="&amp;$B$8,Data!$E$5:$E$9997,"="&amp;B169,Data!$C$5:$C$9997,"&gt;="&amp;'Service Charts'!$B$2,Data!$C$5:$C$9997,"&lt;="&amp;'Service Charts'!$D$2)</f>
        <v>0</v>
      </c>
      <c r="F169" s="57">
        <f>COUNTIFS(Data!$F$5:$F$9997,"="&amp;$B$9,Data!$E$5:$E$9997,"="&amp;B169,Data!$C$5:$C$9997,"&gt;="&amp;'Service Charts'!$B$2,Data!$C$5:$C$9997,"&lt;="&amp;'Service Charts'!$D$2)</f>
        <v>0</v>
      </c>
      <c r="G169" s="57">
        <f>COUNTIFS(Data!$F$5:$F$9997,"="&amp;$B$10,Data!$E$5:$E$9997,"="&amp;B169,Data!$C$5:$C$9997,"&gt;="&amp;'Service Charts'!$B$2,Data!$C$5:$C$9997,"&lt;="&amp;'Service Charts'!$D$2)</f>
        <v>0</v>
      </c>
      <c r="H169" s="57">
        <f>COUNTIFS(Data!$F$5:$F$9997,"="&amp;$B$7,Data!$E$5:$E$9997,"="&amp;B169,Data!$C$5:$C$9997,"&gt;="&amp;'Service Charts'!$B$2,Data!$C$5:$C$9997,"&lt;="&amp;'Service Charts'!$D$2)</f>
        <v>0</v>
      </c>
      <c r="I169" s="57">
        <f t="shared" si="16"/>
        <v>0</v>
      </c>
      <c r="J169" s="58">
        <f t="shared" si="17"/>
        <v>0</v>
      </c>
    </row>
    <row r="170" spans="2:10" ht="14.45" customHeight="1">
      <c r="B170" s="68" t="s">
        <v>194</v>
      </c>
      <c r="C170" s="43">
        <f>COUNTIFS(Data!$F$5:$F$9997,"="&amp;$B$6,Data!$E$5:$E$9997,"="&amp;B170,Data!$C$5:$C$9997,"&gt;="&amp;'Service Charts'!$B$2,Data!$C$5:$C$9997,"&lt;="&amp;'Service Charts'!$D$2)</f>
        <v>0</v>
      </c>
      <c r="D170" s="43">
        <f>COUNTIFS(Data!$F$5:$F$9997,"="&amp;$B$7,Data!$E$5:$E$9997,"="&amp;B170,Data!$C$5:$C$9997,"&gt;="&amp;'Service Charts'!$B$2,Data!$C$5:$C$9997,"&lt;="&amp;'Service Charts'!$D$2)</f>
        <v>0</v>
      </c>
      <c r="E170" s="43">
        <f>COUNTIFS(Data!$F$5:$F$9997,"="&amp;$B$8,Data!$E$5:$E$9997,"="&amp;B170,Data!$C$5:$C$9997,"&gt;="&amp;'Service Charts'!$B$2,Data!$C$5:$C$9997,"&lt;="&amp;'Service Charts'!$D$2)</f>
        <v>0</v>
      </c>
      <c r="F170" s="57">
        <f>COUNTIFS(Data!$F$5:$F$9997,"="&amp;$B$9,Data!$E$5:$E$9997,"="&amp;B170,Data!$C$5:$C$9997,"&gt;="&amp;'Service Charts'!$B$2,Data!$C$5:$C$9997,"&lt;="&amp;'Service Charts'!$D$2)</f>
        <v>0</v>
      </c>
      <c r="G170" s="57">
        <f>COUNTIFS(Data!$F$5:$F$9997,"="&amp;$B$10,Data!$E$5:$E$9997,"="&amp;B170,Data!$C$5:$C$9997,"&gt;="&amp;'Service Charts'!$B$2,Data!$C$5:$C$9997,"&lt;="&amp;'Service Charts'!$D$2)</f>
        <v>0</v>
      </c>
      <c r="H170" s="57">
        <f>COUNTIFS(Data!$F$5:$F$9997,"="&amp;$B$7,Data!$E$5:$E$9997,"="&amp;B170,Data!$C$5:$C$9997,"&gt;="&amp;'Service Charts'!$B$2,Data!$C$5:$C$9997,"&lt;="&amp;'Service Charts'!$D$2)</f>
        <v>0</v>
      </c>
      <c r="I170" s="57">
        <f t="shared" si="16"/>
        <v>0</v>
      </c>
      <c r="J170" s="58">
        <f t="shared" si="17"/>
        <v>0</v>
      </c>
    </row>
    <row r="171" spans="2:10" ht="14.45" customHeight="1">
      <c r="B171" s="68" t="s">
        <v>195</v>
      </c>
      <c r="C171" s="43">
        <f>COUNTIFS(Data!$F$5:$F$9997,"="&amp;$B$6,Data!$E$5:$E$9997,"="&amp;B171,Data!$C$5:$C$9997,"&gt;="&amp;'Service Charts'!$B$2,Data!$C$5:$C$9997,"&lt;="&amp;'Service Charts'!$D$2)</f>
        <v>0</v>
      </c>
      <c r="D171" s="43">
        <f>COUNTIFS(Data!$F$5:$F$9997,"="&amp;$B$7,Data!$E$5:$E$9997,"="&amp;B171,Data!$C$5:$C$9997,"&gt;="&amp;'Service Charts'!$B$2,Data!$C$5:$C$9997,"&lt;="&amp;'Service Charts'!$D$2)</f>
        <v>0</v>
      </c>
      <c r="E171" s="43">
        <f>COUNTIFS(Data!$F$5:$F$9997,"="&amp;$B$8,Data!$E$5:$E$9997,"="&amp;B171,Data!$C$5:$C$9997,"&gt;="&amp;'Service Charts'!$B$2,Data!$C$5:$C$9997,"&lt;="&amp;'Service Charts'!$D$2)</f>
        <v>0</v>
      </c>
      <c r="F171" s="57">
        <f>COUNTIFS(Data!$F$5:$F$9997,"="&amp;$B$9,Data!$E$5:$E$9997,"="&amp;B171,Data!$C$5:$C$9997,"&gt;="&amp;'Service Charts'!$B$2,Data!$C$5:$C$9997,"&lt;="&amp;'Service Charts'!$D$2)</f>
        <v>0</v>
      </c>
      <c r="G171" s="57">
        <f>COUNTIFS(Data!$F$5:$F$9997,"="&amp;$B$10,Data!$E$5:$E$9997,"="&amp;B171,Data!$C$5:$C$9997,"&gt;="&amp;'Service Charts'!$B$2,Data!$C$5:$C$9997,"&lt;="&amp;'Service Charts'!$D$2)</f>
        <v>0</v>
      </c>
      <c r="H171" s="57">
        <f>COUNTIFS(Data!$F$5:$F$9997,"="&amp;$B$7,Data!$E$5:$E$9997,"="&amp;B171,Data!$C$5:$C$9997,"&gt;="&amp;'Service Charts'!$B$2,Data!$C$5:$C$9997,"&lt;="&amp;'Service Charts'!$D$2)</f>
        <v>0</v>
      </c>
      <c r="I171" s="57">
        <f t="shared" si="16"/>
        <v>0</v>
      </c>
      <c r="J171" s="58">
        <f t="shared" si="17"/>
        <v>0</v>
      </c>
    </row>
    <row r="172" spans="2:10" ht="14.45" customHeight="1">
      <c r="B172" s="68" t="s">
        <v>49</v>
      </c>
      <c r="C172" s="43">
        <f>COUNTIFS(Data!$F$5:$F$9997,"="&amp;$B$6,Data!$E$5:$E$9997,"="&amp;B172,Data!$C$5:$C$9997,"&gt;="&amp;'Service Charts'!$B$2,Data!$C$5:$C$9997,"&lt;="&amp;'Service Charts'!$D$2)</f>
        <v>0</v>
      </c>
      <c r="D172" s="43">
        <f>COUNTIFS(Data!$F$5:$F$9997,"="&amp;$B$7,Data!$E$5:$E$9997,"="&amp;B172,Data!$C$5:$C$9997,"&gt;="&amp;'Service Charts'!$B$2,Data!$C$5:$C$9997,"&lt;="&amp;'Service Charts'!$D$2)</f>
        <v>0</v>
      </c>
      <c r="E172" s="43">
        <f>COUNTIFS(Data!$F$5:$F$9997,"="&amp;$B$8,Data!$E$5:$E$9997,"="&amp;B172,Data!$C$5:$C$9997,"&gt;="&amp;'Service Charts'!$B$2,Data!$C$5:$C$9997,"&lt;="&amp;'Service Charts'!$D$2)</f>
        <v>0</v>
      </c>
      <c r="F172" s="57">
        <f>COUNTIFS(Data!$F$5:$F$9997,"="&amp;$B$9,Data!$E$5:$E$9997,"="&amp;B172,Data!$C$5:$C$9997,"&gt;="&amp;'Service Charts'!$B$2,Data!$C$5:$C$9997,"&lt;="&amp;'Service Charts'!$D$2)</f>
        <v>0</v>
      </c>
      <c r="G172" s="57">
        <f>COUNTIFS(Data!$F$5:$F$9997,"="&amp;$B$10,Data!$E$5:$E$9997,"="&amp;B172,Data!$C$5:$C$9997,"&gt;="&amp;'Service Charts'!$B$2,Data!$C$5:$C$9997,"&lt;="&amp;'Service Charts'!$D$2)</f>
        <v>0</v>
      </c>
      <c r="H172" s="57">
        <f>COUNTIFS(Data!$F$5:$F$9997,"="&amp;$B$7,Data!$E$5:$E$9997,"="&amp;B172,Data!$C$5:$C$9997,"&gt;="&amp;'Service Charts'!$B$2,Data!$C$5:$C$9997,"&lt;="&amp;'Service Charts'!$D$2)</f>
        <v>0</v>
      </c>
      <c r="I172" s="57">
        <f t="shared" si="16"/>
        <v>0</v>
      </c>
      <c r="J172" s="58">
        <f t="shared" si="17"/>
        <v>0</v>
      </c>
    </row>
    <row r="173" spans="2:10" ht="14.45" customHeight="1">
      <c r="B173" s="68" t="s">
        <v>196</v>
      </c>
      <c r="C173" s="43">
        <f>COUNTIFS(Data!$F$5:$F$9997,"="&amp;$B$6,Data!$E$5:$E$9997,"="&amp;B173,Data!$C$5:$C$9997,"&gt;="&amp;'Service Charts'!$B$2,Data!$C$5:$C$9997,"&lt;="&amp;'Service Charts'!$D$2)</f>
        <v>0</v>
      </c>
      <c r="D173" s="43">
        <f>COUNTIFS(Data!$F$5:$F$9997,"="&amp;$B$7,Data!$E$5:$E$9997,"="&amp;B173,Data!$C$5:$C$9997,"&gt;="&amp;'Service Charts'!$B$2,Data!$C$5:$C$9997,"&lt;="&amp;'Service Charts'!$D$2)</f>
        <v>0</v>
      </c>
      <c r="E173" s="43">
        <f>COUNTIFS(Data!$F$5:$F$9997,"="&amp;$B$8,Data!$E$5:$E$9997,"="&amp;B173,Data!$C$5:$C$9997,"&gt;="&amp;'Service Charts'!$B$2,Data!$C$5:$C$9997,"&lt;="&amp;'Service Charts'!$D$2)</f>
        <v>0</v>
      </c>
      <c r="F173" s="57">
        <f>COUNTIFS(Data!$F$5:$F$9997,"="&amp;$B$9,Data!$E$5:$E$9997,"="&amp;B173,Data!$C$5:$C$9997,"&gt;="&amp;'Service Charts'!$B$2,Data!$C$5:$C$9997,"&lt;="&amp;'Service Charts'!$D$2)</f>
        <v>0</v>
      </c>
      <c r="G173" s="57">
        <f>COUNTIFS(Data!$F$5:$F$9997,"="&amp;$B$10,Data!$E$5:$E$9997,"="&amp;B173,Data!$C$5:$C$9997,"&gt;="&amp;'Service Charts'!$B$2,Data!$C$5:$C$9997,"&lt;="&amp;'Service Charts'!$D$2)</f>
        <v>0</v>
      </c>
      <c r="H173" s="57">
        <f>COUNTIFS(Data!$F$5:$F$9997,"="&amp;$B$7,Data!$E$5:$E$9997,"="&amp;B173,Data!$C$5:$C$9997,"&gt;="&amp;'Service Charts'!$B$2,Data!$C$5:$C$9997,"&lt;="&amp;'Service Charts'!$D$2)</f>
        <v>0</v>
      </c>
      <c r="I173" s="57">
        <f t="shared" si="16"/>
        <v>0</v>
      </c>
      <c r="J173" s="58">
        <f t="shared" si="17"/>
        <v>0</v>
      </c>
    </row>
    <row r="174" spans="2:10" ht="14.45" customHeight="1">
      <c r="B174" s="68" t="s">
        <v>80</v>
      </c>
      <c r="C174" s="43">
        <f>COUNTIFS(Data!$F$5:$F$9997,"="&amp;$B$6,Data!$E$5:$E$9997,"="&amp;B174,Data!$C$5:$C$9997,"&gt;="&amp;'Service Charts'!$B$2,Data!$C$5:$C$9997,"&lt;="&amp;'Service Charts'!$D$2)</f>
        <v>0</v>
      </c>
      <c r="D174" s="43">
        <f>COUNTIFS(Data!$F$5:$F$9997,"="&amp;$B$7,Data!$E$5:$E$9997,"="&amp;B174,Data!$C$5:$C$9997,"&gt;="&amp;'Service Charts'!$B$2,Data!$C$5:$C$9997,"&lt;="&amp;'Service Charts'!$D$2)</f>
        <v>0</v>
      </c>
      <c r="E174" s="43">
        <f>COUNTIFS(Data!$F$5:$F$9997,"="&amp;$B$8,Data!$E$5:$E$9997,"="&amp;B174,Data!$C$5:$C$9997,"&gt;="&amp;'Service Charts'!$B$2,Data!$C$5:$C$9997,"&lt;="&amp;'Service Charts'!$D$2)</f>
        <v>0</v>
      </c>
      <c r="F174" s="57">
        <f>COUNTIFS(Data!$F$5:$F$9997,"="&amp;$B$9,Data!$E$5:$E$9997,"="&amp;B174,Data!$C$5:$C$9997,"&gt;="&amp;'Service Charts'!$B$2,Data!$C$5:$C$9997,"&lt;="&amp;'Service Charts'!$D$2)</f>
        <v>0</v>
      </c>
      <c r="G174" s="57">
        <f>COUNTIFS(Data!$F$5:$F$9997,"="&amp;$B$10,Data!$E$5:$E$9997,"="&amp;B174,Data!$C$5:$C$9997,"&gt;="&amp;'Service Charts'!$B$2,Data!$C$5:$C$9997,"&lt;="&amp;'Service Charts'!$D$2)</f>
        <v>0</v>
      </c>
      <c r="H174" s="57">
        <f>COUNTIFS(Data!$F$5:$F$9997,"="&amp;$B$7,Data!$E$5:$E$9997,"="&amp;B174,Data!$C$5:$C$9997,"&gt;="&amp;'Service Charts'!$B$2,Data!$C$5:$C$9997,"&lt;="&amp;'Service Charts'!$D$2)</f>
        <v>0</v>
      </c>
      <c r="I174" s="57">
        <f t="shared" si="16"/>
        <v>0</v>
      </c>
      <c r="J174" s="58">
        <f t="shared" si="17"/>
        <v>0</v>
      </c>
    </row>
    <row r="175" spans="2:10" ht="14.45" customHeight="1">
      <c r="B175" s="68" t="s">
        <v>43</v>
      </c>
      <c r="C175" s="43">
        <f>COUNTIFS(Data!$F$5:$F$9997,"="&amp;$B$6,Data!$E$5:$E$9997,"="&amp;B175,Data!$C$5:$C$9997,"&gt;="&amp;'Service Charts'!$B$2,Data!$C$5:$C$9997,"&lt;="&amp;'Service Charts'!$D$2)</f>
        <v>0</v>
      </c>
      <c r="D175" s="43">
        <f>COUNTIFS(Data!$F$5:$F$9997,"="&amp;$B$7,Data!$E$5:$E$9997,"="&amp;B175,Data!$C$5:$C$9997,"&gt;="&amp;'Service Charts'!$B$2,Data!$C$5:$C$9997,"&lt;="&amp;'Service Charts'!$D$2)</f>
        <v>0</v>
      </c>
      <c r="E175" s="43">
        <f>COUNTIFS(Data!$F$5:$F$9997,"="&amp;$B$8,Data!$E$5:$E$9997,"="&amp;B175,Data!$C$5:$C$9997,"&gt;="&amp;'Service Charts'!$B$2,Data!$C$5:$C$9997,"&lt;="&amp;'Service Charts'!$D$2)</f>
        <v>0</v>
      </c>
      <c r="F175" s="57">
        <f>COUNTIFS(Data!$F$5:$F$9997,"="&amp;$B$9,Data!$E$5:$E$9997,"="&amp;B175,Data!$C$5:$C$9997,"&gt;="&amp;'Service Charts'!$B$2,Data!$C$5:$C$9997,"&lt;="&amp;'Service Charts'!$D$2)</f>
        <v>0</v>
      </c>
      <c r="G175" s="57">
        <f>COUNTIFS(Data!$F$5:$F$9997,"="&amp;$B$10,Data!$E$5:$E$9997,"="&amp;B175,Data!$C$5:$C$9997,"&gt;="&amp;'Service Charts'!$B$2,Data!$C$5:$C$9997,"&lt;="&amp;'Service Charts'!$D$2)</f>
        <v>0</v>
      </c>
      <c r="H175" s="57">
        <f>COUNTIFS(Data!$F$5:$F$9997,"="&amp;$B$7,Data!$E$5:$E$9997,"="&amp;B175,Data!$C$5:$C$9997,"&gt;="&amp;'Service Charts'!$B$2,Data!$C$5:$C$9997,"&lt;="&amp;'Service Charts'!$D$2)</f>
        <v>0</v>
      </c>
      <c r="I175" s="57">
        <f t="shared" si="16"/>
        <v>0</v>
      </c>
      <c r="J175" s="58">
        <f t="shared" si="17"/>
        <v>0</v>
      </c>
    </row>
    <row r="176" spans="2:10" ht="14.45" customHeight="1">
      <c r="B176" s="68" t="s">
        <v>39</v>
      </c>
      <c r="C176" s="43">
        <f>COUNTIFS(Data!$F$5:$F$9997,"="&amp;$B$6,Data!$E$5:$E$9997,"="&amp;B176,Data!$C$5:$C$9997,"&gt;="&amp;'Service Charts'!$B$2,Data!$C$5:$C$9997,"&lt;="&amp;'Service Charts'!$D$2)</f>
        <v>0</v>
      </c>
      <c r="D176" s="43">
        <f>COUNTIFS(Data!$F$5:$F$9997,"="&amp;$B$7,Data!$E$5:$E$9997,"="&amp;B176,Data!$C$5:$C$9997,"&gt;="&amp;'Service Charts'!$B$2,Data!$C$5:$C$9997,"&lt;="&amp;'Service Charts'!$D$2)</f>
        <v>0</v>
      </c>
      <c r="E176" s="43">
        <f>COUNTIFS(Data!$F$5:$F$9997,"="&amp;$B$8,Data!$E$5:$E$9997,"="&amp;B176,Data!$C$5:$C$9997,"&gt;="&amp;'Service Charts'!$B$2,Data!$C$5:$C$9997,"&lt;="&amp;'Service Charts'!$D$2)</f>
        <v>0</v>
      </c>
      <c r="F176" s="57">
        <f>COUNTIFS(Data!$F$5:$F$9997,"="&amp;$B$9,Data!$E$5:$E$9997,"="&amp;B176,Data!$C$5:$C$9997,"&gt;="&amp;'Service Charts'!$B$2,Data!$C$5:$C$9997,"&lt;="&amp;'Service Charts'!$D$2)</f>
        <v>0</v>
      </c>
      <c r="G176" s="57">
        <f>COUNTIFS(Data!$F$5:$F$9997,"="&amp;$B$10,Data!$E$5:$E$9997,"="&amp;B176,Data!$C$5:$C$9997,"&gt;="&amp;'Service Charts'!$B$2,Data!$C$5:$C$9997,"&lt;="&amp;'Service Charts'!$D$2)</f>
        <v>0</v>
      </c>
      <c r="H176" s="57">
        <f>COUNTIFS(Data!$F$5:$F$9997,"="&amp;$B$7,Data!$E$5:$E$9997,"="&amp;B176,Data!$C$5:$C$9997,"&gt;="&amp;'Service Charts'!$B$2,Data!$C$5:$C$9997,"&lt;="&amp;'Service Charts'!$D$2)</f>
        <v>0</v>
      </c>
      <c r="I176" s="57">
        <f t="shared" si="16"/>
        <v>0</v>
      </c>
      <c r="J176" s="58">
        <f t="shared" si="17"/>
        <v>0</v>
      </c>
    </row>
    <row r="177" spans="2:10" ht="14.45" customHeight="1">
      <c r="B177" s="68" t="s">
        <v>197</v>
      </c>
      <c r="C177" s="43">
        <f>COUNTIFS(Data!$F$5:$F$9997,"="&amp;$B$6,Data!$E$5:$E$9997,"="&amp;B177,Data!$C$5:$C$9997,"&gt;="&amp;'Service Charts'!$B$2,Data!$C$5:$C$9997,"&lt;="&amp;'Service Charts'!$D$2)</f>
        <v>0</v>
      </c>
      <c r="D177" s="43">
        <f>COUNTIFS(Data!$F$5:$F$9997,"="&amp;$B$7,Data!$E$5:$E$9997,"="&amp;B177,Data!$C$5:$C$9997,"&gt;="&amp;'Service Charts'!$B$2,Data!$C$5:$C$9997,"&lt;="&amp;'Service Charts'!$D$2)</f>
        <v>0</v>
      </c>
      <c r="E177" s="43">
        <f>COUNTIFS(Data!$F$5:$F$9997,"="&amp;$B$8,Data!$E$5:$E$9997,"="&amp;B177,Data!$C$5:$C$9997,"&gt;="&amp;'Service Charts'!$B$2,Data!$C$5:$C$9997,"&lt;="&amp;'Service Charts'!$D$2)</f>
        <v>0</v>
      </c>
      <c r="F177" s="57">
        <f>COUNTIFS(Data!$F$5:$F$9997,"="&amp;$B$9,Data!$E$5:$E$9997,"="&amp;B177,Data!$C$5:$C$9997,"&gt;="&amp;'Service Charts'!$B$2,Data!$C$5:$C$9997,"&lt;="&amp;'Service Charts'!$D$2)</f>
        <v>0</v>
      </c>
      <c r="G177" s="57">
        <f>COUNTIFS(Data!$F$5:$F$9997,"="&amp;$B$10,Data!$E$5:$E$9997,"="&amp;B177,Data!$C$5:$C$9997,"&gt;="&amp;'Service Charts'!$B$2,Data!$C$5:$C$9997,"&lt;="&amp;'Service Charts'!$D$2)</f>
        <v>0</v>
      </c>
      <c r="H177" s="57">
        <f>COUNTIFS(Data!$F$5:$F$9997,"="&amp;$B$7,Data!$E$5:$E$9997,"="&amp;B177,Data!$C$5:$C$9997,"&gt;="&amp;'Service Charts'!$B$2,Data!$C$5:$C$9997,"&lt;="&amp;'Service Charts'!$D$2)</f>
        <v>0</v>
      </c>
      <c r="I177" s="57">
        <f t="shared" si="16"/>
        <v>0</v>
      </c>
      <c r="J177" s="58">
        <f t="shared" si="17"/>
        <v>0</v>
      </c>
    </row>
    <row r="178" spans="2:10" ht="14.45" customHeight="1">
      <c r="B178" s="68" t="s">
        <v>198</v>
      </c>
      <c r="C178" s="43">
        <f>COUNTIFS(Data!$F$5:$F$9997,"="&amp;$B$6,Data!$E$5:$E$9997,"="&amp;B178,Data!$C$5:$C$9997,"&gt;="&amp;'Service Charts'!$B$2,Data!$C$5:$C$9997,"&lt;="&amp;'Service Charts'!$D$2)</f>
        <v>0</v>
      </c>
      <c r="D178" s="43">
        <f>COUNTIFS(Data!$F$5:$F$9997,"="&amp;$B$7,Data!$E$5:$E$9997,"="&amp;B178,Data!$C$5:$C$9997,"&gt;="&amp;'Service Charts'!$B$2,Data!$C$5:$C$9997,"&lt;="&amp;'Service Charts'!$D$2)</f>
        <v>0</v>
      </c>
      <c r="E178" s="43">
        <f>COUNTIFS(Data!$F$5:$F$9997,"="&amp;$B$8,Data!$E$5:$E$9997,"="&amp;B178,Data!$C$5:$C$9997,"&gt;="&amp;'Service Charts'!$B$2,Data!$C$5:$C$9997,"&lt;="&amp;'Service Charts'!$D$2)</f>
        <v>0</v>
      </c>
      <c r="F178" s="57">
        <f>COUNTIFS(Data!$F$5:$F$9997,"="&amp;$B$9,Data!$E$5:$E$9997,"="&amp;B178,Data!$C$5:$C$9997,"&gt;="&amp;'Service Charts'!$B$2,Data!$C$5:$C$9997,"&lt;="&amp;'Service Charts'!$D$2)</f>
        <v>0</v>
      </c>
      <c r="G178" s="57">
        <f>COUNTIFS(Data!$F$5:$F$9997,"="&amp;$B$10,Data!$E$5:$E$9997,"="&amp;B178,Data!$C$5:$C$9997,"&gt;="&amp;'Service Charts'!$B$2,Data!$C$5:$C$9997,"&lt;="&amp;'Service Charts'!$D$2)</f>
        <v>0</v>
      </c>
      <c r="H178" s="57">
        <f>COUNTIFS(Data!$F$5:$F$9997,"="&amp;$B$7,Data!$E$5:$E$9997,"="&amp;B178,Data!$C$5:$C$9997,"&gt;="&amp;'Service Charts'!$B$2,Data!$C$5:$C$9997,"&lt;="&amp;'Service Charts'!$D$2)</f>
        <v>0</v>
      </c>
      <c r="I178" s="57">
        <f t="shared" si="16"/>
        <v>0</v>
      </c>
      <c r="J178" s="58">
        <f t="shared" si="17"/>
        <v>0</v>
      </c>
    </row>
    <row r="179" spans="2:10" ht="14.45" customHeight="1">
      <c r="B179" s="68" t="s">
        <v>199</v>
      </c>
      <c r="C179" s="43">
        <f>COUNTIFS(Data!$F$5:$F$9997,"="&amp;$B$6,Data!$E$5:$E$9997,"="&amp;B179,Data!$C$5:$C$9997,"&gt;="&amp;'Service Charts'!$B$2,Data!$C$5:$C$9997,"&lt;="&amp;'Service Charts'!$D$2)</f>
        <v>0</v>
      </c>
      <c r="D179" s="43">
        <f>COUNTIFS(Data!$F$5:$F$9997,"="&amp;$B$7,Data!$E$5:$E$9997,"="&amp;B179,Data!$C$5:$C$9997,"&gt;="&amp;'Service Charts'!$B$2,Data!$C$5:$C$9997,"&lt;="&amp;'Service Charts'!$D$2)</f>
        <v>0</v>
      </c>
      <c r="E179" s="43">
        <f>COUNTIFS(Data!$F$5:$F$9997,"="&amp;$B$8,Data!$E$5:$E$9997,"="&amp;B179,Data!$C$5:$C$9997,"&gt;="&amp;'Service Charts'!$B$2,Data!$C$5:$C$9997,"&lt;="&amp;'Service Charts'!$D$2)</f>
        <v>0</v>
      </c>
      <c r="F179" s="57">
        <f>COUNTIFS(Data!$F$5:$F$9997,"="&amp;$B$9,Data!$E$5:$E$9997,"="&amp;B179,Data!$C$5:$C$9997,"&gt;="&amp;'Service Charts'!$B$2,Data!$C$5:$C$9997,"&lt;="&amp;'Service Charts'!$D$2)</f>
        <v>0</v>
      </c>
      <c r="G179" s="57">
        <f>COUNTIFS(Data!$F$5:$F$9997,"="&amp;$B$10,Data!$E$5:$E$9997,"="&amp;B179,Data!$C$5:$C$9997,"&gt;="&amp;'Service Charts'!$B$2,Data!$C$5:$C$9997,"&lt;="&amp;'Service Charts'!$D$2)</f>
        <v>0</v>
      </c>
      <c r="H179" s="57">
        <f>COUNTIFS(Data!$F$5:$F$9997,"="&amp;$B$7,Data!$E$5:$E$9997,"="&amp;B179,Data!$C$5:$C$9997,"&gt;="&amp;'Service Charts'!$B$2,Data!$C$5:$C$9997,"&lt;="&amp;'Service Charts'!$D$2)</f>
        <v>0</v>
      </c>
      <c r="I179" s="57">
        <f t="shared" si="16"/>
        <v>0</v>
      </c>
      <c r="J179" s="58">
        <f t="shared" si="17"/>
        <v>0</v>
      </c>
    </row>
    <row r="180" spans="2:10" ht="14.45" customHeight="1">
      <c r="B180" s="68" t="s">
        <v>200</v>
      </c>
      <c r="C180" s="43">
        <f>COUNTIFS(Data!$F$5:$F$9997,"="&amp;$B$6,Data!$E$5:$E$9997,"="&amp;B180,Data!$C$5:$C$9997,"&gt;="&amp;'Service Charts'!$B$2,Data!$C$5:$C$9997,"&lt;="&amp;'Service Charts'!$D$2)</f>
        <v>0</v>
      </c>
      <c r="D180" s="43">
        <f>COUNTIFS(Data!$F$5:$F$9997,"="&amp;$B$7,Data!$E$5:$E$9997,"="&amp;B180,Data!$C$5:$C$9997,"&gt;="&amp;'Service Charts'!$B$2,Data!$C$5:$C$9997,"&lt;="&amp;'Service Charts'!$D$2)</f>
        <v>0</v>
      </c>
      <c r="E180" s="43">
        <f>COUNTIFS(Data!$F$5:$F$9997,"="&amp;$B$8,Data!$E$5:$E$9997,"="&amp;B180,Data!$C$5:$C$9997,"&gt;="&amp;'Service Charts'!$B$2,Data!$C$5:$C$9997,"&lt;="&amp;'Service Charts'!$D$2)</f>
        <v>0</v>
      </c>
      <c r="F180" s="57">
        <f>COUNTIFS(Data!$F$5:$F$9997,"="&amp;$B$9,Data!$E$5:$E$9997,"="&amp;B180,Data!$C$5:$C$9997,"&gt;="&amp;'Service Charts'!$B$2,Data!$C$5:$C$9997,"&lt;="&amp;'Service Charts'!$D$2)</f>
        <v>0</v>
      </c>
      <c r="G180" s="57">
        <f>COUNTIFS(Data!$F$5:$F$9997,"="&amp;$B$10,Data!$E$5:$E$9997,"="&amp;B180,Data!$C$5:$C$9997,"&gt;="&amp;'Service Charts'!$B$2,Data!$C$5:$C$9997,"&lt;="&amp;'Service Charts'!$D$2)</f>
        <v>0</v>
      </c>
      <c r="H180" s="57">
        <f>COUNTIFS(Data!$F$5:$F$9997,"="&amp;$B$7,Data!$E$5:$E$9997,"="&amp;B180,Data!$C$5:$C$9997,"&gt;="&amp;'Service Charts'!$B$2,Data!$C$5:$C$9997,"&lt;="&amp;'Service Charts'!$D$2)</f>
        <v>0</v>
      </c>
      <c r="I180" s="57">
        <f t="shared" si="16"/>
        <v>0</v>
      </c>
      <c r="J180" s="58">
        <f t="shared" si="17"/>
        <v>0</v>
      </c>
    </row>
    <row r="181" spans="2:10" ht="14.45" customHeight="1">
      <c r="B181" s="68" t="s">
        <v>201</v>
      </c>
      <c r="C181" s="43">
        <f>COUNTIFS(Data!$F$5:$F$9997,"="&amp;$B$6,Data!$E$5:$E$9997,"="&amp;B181,Data!$C$5:$C$9997,"&gt;="&amp;'Service Charts'!$B$2,Data!$C$5:$C$9997,"&lt;="&amp;'Service Charts'!$D$2)</f>
        <v>0</v>
      </c>
      <c r="D181" s="43">
        <f>COUNTIFS(Data!$F$5:$F$9997,"="&amp;$B$7,Data!$E$5:$E$9997,"="&amp;B181,Data!$C$5:$C$9997,"&gt;="&amp;'Service Charts'!$B$2,Data!$C$5:$C$9997,"&lt;="&amp;'Service Charts'!$D$2)</f>
        <v>0</v>
      </c>
      <c r="E181" s="43">
        <f>COUNTIFS(Data!$F$5:$F$9997,"="&amp;$B$8,Data!$E$5:$E$9997,"="&amp;B181,Data!$C$5:$C$9997,"&gt;="&amp;'Service Charts'!$B$2,Data!$C$5:$C$9997,"&lt;="&amp;'Service Charts'!$D$2)</f>
        <v>0</v>
      </c>
      <c r="F181" s="57">
        <f>COUNTIFS(Data!$F$5:$F$9997,"="&amp;$B$9,Data!$E$5:$E$9997,"="&amp;B181,Data!$C$5:$C$9997,"&gt;="&amp;'Service Charts'!$B$2,Data!$C$5:$C$9997,"&lt;="&amp;'Service Charts'!$D$2)</f>
        <v>0</v>
      </c>
      <c r="G181" s="57">
        <f>COUNTIFS(Data!$F$5:$F$9997,"="&amp;$B$10,Data!$E$5:$E$9997,"="&amp;B181,Data!$C$5:$C$9997,"&gt;="&amp;'Service Charts'!$B$2,Data!$C$5:$C$9997,"&lt;="&amp;'Service Charts'!$D$2)</f>
        <v>0</v>
      </c>
      <c r="H181" s="57">
        <f>COUNTIFS(Data!$F$5:$F$9997,"="&amp;$B$7,Data!$E$5:$E$9997,"="&amp;B181,Data!$C$5:$C$9997,"&gt;="&amp;'Service Charts'!$B$2,Data!$C$5:$C$9997,"&lt;="&amp;'Service Charts'!$D$2)</f>
        <v>0</v>
      </c>
      <c r="I181" s="57">
        <f t="shared" si="16"/>
        <v>0</v>
      </c>
      <c r="J181" s="58">
        <f t="shared" si="17"/>
        <v>0</v>
      </c>
    </row>
    <row r="182" spans="2:10" ht="14.45" customHeight="1">
      <c r="B182" s="70" t="s">
        <v>229</v>
      </c>
      <c r="C182" s="43">
        <f>COUNTIFS(Data!$F$5:$F$9997,"="&amp;$B$6,Data!$E$5:$E$9997,"="&amp;B182,Data!$C$5:$C$9997,"&gt;="&amp;'Service Charts'!$B$2,Data!$C$5:$C$9997,"&lt;="&amp;'Service Charts'!$D$2)</f>
        <v>0</v>
      </c>
      <c r="D182" s="43">
        <f>COUNTIFS(Data!$F$5:$F$9997,"="&amp;$B$7,Data!$E$5:$E$9997,"="&amp;B182,Data!$C$5:$C$9997,"&gt;="&amp;'Service Charts'!$B$2,Data!$C$5:$C$9997,"&lt;="&amp;'Service Charts'!$D$2)</f>
        <v>1</v>
      </c>
      <c r="E182" s="43">
        <f>COUNTIFS(Data!$F$5:$F$9997,"="&amp;$B$8,Data!$E$5:$E$9997,"="&amp;B182,Data!$C$5:$C$9997,"&gt;="&amp;'Service Charts'!$B$2,Data!$C$5:$C$9997,"&lt;="&amp;'Service Charts'!$D$2)</f>
        <v>0</v>
      </c>
      <c r="F182" s="57">
        <f>COUNTIFS(Data!$F$5:$F$9997,"="&amp;$B$9,Data!$E$5:$E$9997,"="&amp;B182,Data!$C$5:$C$9997,"&gt;="&amp;'Service Charts'!$B$2,Data!$C$5:$C$9997,"&lt;="&amp;'Service Charts'!$D$2)</f>
        <v>1</v>
      </c>
      <c r="G182" s="57">
        <f>COUNTIFS(Data!$F$5:$F$9997,"="&amp;$B$10,Data!$E$5:$E$9997,"="&amp;B182,Data!$C$5:$C$9997,"&gt;="&amp;'Service Charts'!$B$2,Data!$C$5:$C$9997,"&lt;="&amp;'Service Charts'!$D$2)</f>
        <v>0</v>
      </c>
      <c r="H182" s="57">
        <f>COUNTIFS(Data!$F$5:$F$9997,"="&amp;$B$7,Data!$E$5:$E$9997,"="&amp;B182,Data!$C$5:$C$9997,"&gt;="&amp;'Service Charts'!$B$2,Data!$C$5:$C$9997,"&lt;="&amp;'Service Charts'!$D$2)</f>
        <v>1</v>
      </c>
      <c r="I182" s="57">
        <f t="shared" si="16"/>
        <v>3</v>
      </c>
      <c r="J182" s="58">
        <f t="shared" si="17"/>
        <v>0.15</v>
      </c>
    </row>
    <row r="183" spans="2:10" ht="14.45" customHeight="1">
      <c r="B183" s="70" t="s">
        <v>55</v>
      </c>
      <c r="C183" s="43">
        <f>COUNTIFS(Data!$F$5:$F$9997,"="&amp;$B$6,Data!$E$5:$E$9997,"="&amp;B183,Data!$C$5:$C$9997,"&gt;="&amp;'Service Charts'!$B$2,Data!$C$5:$C$9997,"&lt;="&amp;'Service Charts'!$D$2)</f>
        <v>0</v>
      </c>
      <c r="D183" s="43">
        <f>COUNTIFS(Data!$F$5:$F$9997,"="&amp;$B$7,Data!$E$5:$E$9997,"="&amp;B183,Data!$C$5:$C$9997,"&gt;="&amp;'Service Charts'!$B$2,Data!$C$5:$C$9997,"&lt;="&amp;'Service Charts'!$D$2)</f>
        <v>0</v>
      </c>
      <c r="E183" s="43">
        <f>COUNTIFS(Data!$F$5:$F$9997,"="&amp;$B$8,Data!$E$5:$E$9997,"="&amp;B183,Data!$C$5:$C$9997,"&gt;="&amp;'Service Charts'!$B$2,Data!$C$5:$C$9997,"&lt;="&amp;'Service Charts'!$D$2)</f>
        <v>1</v>
      </c>
      <c r="F183" s="57">
        <f>COUNTIFS(Data!$F$5:$F$9997,"="&amp;$B$9,Data!$E$5:$E$9997,"="&amp;B183,Data!$C$5:$C$9997,"&gt;="&amp;'Service Charts'!$B$2,Data!$C$5:$C$9997,"&lt;="&amp;'Service Charts'!$D$2)</f>
        <v>0</v>
      </c>
      <c r="G183" s="57">
        <f>COUNTIFS(Data!$F$5:$F$9997,"="&amp;$B$10,Data!$E$5:$E$9997,"="&amp;B183,Data!$C$5:$C$9997,"&gt;="&amp;'Service Charts'!$B$2,Data!$C$5:$C$9997,"&lt;="&amp;'Service Charts'!$D$2)</f>
        <v>0</v>
      </c>
      <c r="H183" s="57">
        <f>COUNTIFS(Data!$F$5:$F$9997,"="&amp;$B$7,Data!$E$5:$E$9997,"="&amp;B183,Data!$C$5:$C$9997,"&gt;="&amp;'Service Charts'!$B$2,Data!$C$5:$C$9997,"&lt;="&amp;'Service Charts'!$D$2)</f>
        <v>0</v>
      </c>
      <c r="I183" s="57">
        <f t="shared" si="16"/>
        <v>1</v>
      </c>
      <c r="J183" s="58">
        <f t="shared" si="17"/>
        <v>0.05</v>
      </c>
    </row>
    <row r="184" spans="2:10" ht="14.45" customHeight="1">
      <c r="B184" s="70" t="s">
        <v>58</v>
      </c>
      <c r="C184" s="43">
        <f>COUNTIFS(Data!$F$5:$F$9997,"="&amp;$B$6,Data!$E$5:$E$9997,"="&amp;B184,Data!$C$5:$C$9997,"&gt;="&amp;'Service Charts'!$B$2,Data!$C$5:$C$9997,"&lt;="&amp;'Service Charts'!$D$2)</f>
        <v>1</v>
      </c>
      <c r="D184" s="43">
        <f>COUNTIFS(Data!$F$5:$F$9997,"="&amp;$B$7,Data!$E$5:$E$9997,"="&amp;B184,Data!$C$5:$C$9997,"&gt;="&amp;'Service Charts'!$B$2,Data!$C$5:$C$9997,"&lt;="&amp;'Service Charts'!$D$2)</f>
        <v>0</v>
      </c>
      <c r="E184" s="43">
        <f>COUNTIFS(Data!$F$5:$F$9997,"="&amp;$B$8,Data!$E$5:$E$9997,"="&amp;B184,Data!$C$5:$C$9997,"&gt;="&amp;'Service Charts'!$B$2,Data!$C$5:$C$9997,"&lt;="&amp;'Service Charts'!$D$2)</f>
        <v>0</v>
      </c>
      <c r="F184" s="57">
        <f>COUNTIFS(Data!$F$5:$F$9997,"="&amp;$B$9,Data!$E$5:$E$9997,"="&amp;B184,Data!$C$5:$C$9997,"&gt;="&amp;'Service Charts'!$B$2,Data!$C$5:$C$9997,"&lt;="&amp;'Service Charts'!$D$2)</f>
        <v>0</v>
      </c>
      <c r="G184" s="57">
        <f>COUNTIFS(Data!$F$5:$F$9997,"="&amp;$B$10,Data!$E$5:$E$9997,"="&amp;B184,Data!$C$5:$C$9997,"&gt;="&amp;'Service Charts'!$B$2,Data!$C$5:$C$9997,"&lt;="&amp;'Service Charts'!$D$2)</f>
        <v>0</v>
      </c>
      <c r="H184" s="57">
        <f>COUNTIFS(Data!$F$5:$F$9997,"="&amp;$B$7,Data!$E$5:$E$9997,"="&amp;B184,Data!$C$5:$C$9997,"&gt;="&amp;'Service Charts'!$B$2,Data!$C$5:$C$9997,"&lt;="&amp;'Service Charts'!$D$2)</f>
        <v>0</v>
      </c>
      <c r="I184" s="57">
        <f t="shared" si="16"/>
        <v>1</v>
      </c>
      <c r="J184" s="58">
        <f t="shared" si="17"/>
        <v>0.05</v>
      </c>
    </row>
    <row r="185" spans="2:10" ht="14.45" customHeight="1">
      <c r="B185" s="70" t="s">
        <v>211</v>
      </c>
      <c r="C185" s="43">
        <f>COUNTIFS(Data!$F$5:$F$9997,"="&amp;$B$6,Data!$E$5:$E$9997,"="&amp;B185,Data!$C$5:$C$9997,"&gt;="&amp;'Service Charts'!$B$2,Data!$C$5:$C$9997,"&lt;="&amp;'Service Charts'!$D$2)</f>
        <v>1</v>
      </c>
      <c r="D185" s="43">
        <f>COUNTIFS(Data!$F$5:$F$9997,"="&amp;$B$7,Data!$E$5:$E$9997,"="&amp;B185,Data!$C$5:$C$9997,"&gt;="&amp;'Service Charts'!$B$2,Data!$C$5:$C$9997,"&lt;="&amp;'Service Charts'!$D$2)</f>
        <v>0</v>
      </c>
      <c r="E185" s="43">
        <f>COUNTIFS(Data!$F$5:$F$9997,"="&amp;$B$8,Data!$E$5:$E$9997,"="&amp;B185,Data!$C$5:$C$9997,"&gt;="&amp;'Service Charts'!$B$2,Data!$C$5:$C$9997,"&lt;="&amp;'Service Charts'!$D$2)</f>
        <v>0</v>
      </c>
      <c r="F185" s="57">
        <f>COUNTIFS(Data!$F$5:$F$9997,"="&amp;$B$9,Data!$E$5:$E$9997,"="&amp;B185,Data!$C$5:$C$9997,"&gt;="&amp;'Service Charts'!$B$2,Data!$C$5:$C$9997,"&lt;="&amp;'Service Charts'!$D$2)</f>
        <v>0</v>
      </c>
      <c r="G185" s="57">
        <f>COUNTIFS(Data!$F$5:$F$9997,"="&amp;$B$10,Data!$E$5:$E$9997,"="&amp;B185,Data!$C$5:$C$9997,"&gt;="&amp;'Service Charts'!$B$2,Data!$C$5:$C$9997,"&lt;="&amp;'Service Charts'!$D$2)</f>
        <v>0</v>
      </c>
      <c r="H185" s="57">
        <f>COUNTIFS(Data!$F$5:$F$9997,"="&amp;$B$7,Data!$E$5:$E$9997,"="&amp;B185,Data!$C$5:$C$9997,"&gt;="&amp;'Service Charts'!$B$2,Data!$C$5:$C$9997,"&lt;="&amp;'Service Charts'!$D$2)</f>
        <v>0</v>
      </c>
      <c r="I185" s="57">
        <f t="shared" si="16"/>
        <v>1</v>
      </c>
      <c r="J185" s="58">
        <f t="shared" si="17"/>
        <v>0.05</v>
      </c>
    </row>
    <row r="186" spans="2:10" ht="14.45" customHeight="1">
      <c r="B186" s="70" t="s">
        <v>69</v>
      </c>
      <c r="C186" s="43">
        <f>COUNTIFS(Data!$F$5:$F$9997,"="&amp;$B$6,Data!$E$5:$E$9997,"="&amp;B186,Data!$C$5:$C$9997,"&gt;="&amp;'Service Charts'!$B$2,Data!$C$5:$C$9997,"&lt;="&amp;'Service Charts'!$D$2)</f>
        <v>0</v>
      </c>
      <c r="D186" s="43">
        <f>COUNTIFS(Data!$F$5:$F$9997,"="&amp;$B$7,Data!$E$5:$E$9997,"="&amp;B186,Data!$C$5:$C$9997,"&gt;="&amp;'Service Charts'!$B$2,Data!$C$5:$C$9997,"&lt;="&amp;'Service Charts'!$D$2)</f>
        <v>0</v>
      </c>
      <c r="E186" s="43">
        <f>COUNTIFS(Data!$F$5:$F$9997,"="&amp;$B$8,Data!$E$5:$E$9997,"="&amp;B186,Data!$C$5:$C$9997,"&gt;="&amp;'Service Charts'!$B$2,Data!$C$5:$C$9997,"&lt;="&amp;'Service Charts'!$D$2)</f>
        <v>0</v>
      </c>
      <c r="F186" s="57">
        <f>COUNTIFS(Data!$F$5:$F$9997,"="&amp;$B$9,Data!$E$5:$E$9997,"="&amp;B186,Data!$C$5:$C$9997,"&gt;="&amp;'Service Charts'!$B$2,Data!$C$5:$C$9997,"&lt;="&amp;'Service Charts'!$D$2)</f>
        <v>0</v>
      </c>
      <c r="G186" s="57">
        <f>COUNTIFS(Data!$F$5:$F$9997,"="&amp;$B$10,Data!$E$5:$E$9997,"="&amp;B186,Data!$C$5:$C$9997,"&gt;="&amp;'Service Charts'!$B$2,Data!$C$5:$C$9997,"&lt;="&amp;'Service Charts'!$D$2)</f>
        <v>0</v>
      </c>
      <c r="H186" s="57">
        <f>COUNTIFS(Data!$F$5:$F$9997,"="&amp;$B$7,Data!$E$5:$E$9997,"="&amp;B186,Data!$C$5:$C$9997,"&gt;="&amp;'Service Charts'!$B$2,Data!$C$5:$C$9997,"&lt;="&amp;'Service Charts'!$D$2)</f>
        <v>0</v>
      </c>
      <c r="I186" s="57">
        <f t="shared" si="16"/>
        <v>0</v>
      </c>
      <c r="J186" s="58">
        <f t="shared" si="17"/>
        <v>0</v>
      </c>
    </row>
    <row r="187" spans="2:10" ht="14.45" customHeight="1">
      <c r="B187" s="70" t="s">
        <v>46</v>
      </c>
      <c r="C187" s="43">
        <f>COUNTIFS(Data!$F$5:$F$9997,"="&amp;$B$6,Data!$E$5:$E$9997,"="&amp;B187,Data!$C$5:$C$9997,"&gt;="&amp;'Service Charts'!$B$2,Data!$C$5:$C$9997,"&lt;="&amp;'Service Charts'!$D$2)</f>
        <v>0</v>
      </c>
      <c r="D187" s="43">
        <f>COUNTIFS(Data!$F$5:$F$9997,"="&amp;$B$7,Data!$E$5:$E$9997,"="&amp;B187,Data!$C$5:$C$9997,"&gt;="&amp;'Service Charts'!$B$2,Data!$C$5:$C$9997,"&lt;="&amp;'Service Charts'!$D$2)</f>
        <v>0</v>
      </c>
      <c r="E187" s="43">
        <f>COUNTIFS(Data!$F$5:$F$9997,"="&amp;$B$8,Data!$E$5:$E$9997,"="&amp;B187,Data!$C$5:$C$9997,"&gt;="&amp;'Service Charts'!$B$2,Data!$C$5:$C$9997,"&lt;="&amp;'Service Charts'!$D$2)</f>
        <v>0</v>
      </c>
      <c r="F187" s="57">
        <f>COUNTIFS(Data!$F$5:$F$9997,"="&amp;$B$9,Data!$E$5:$E$9997,"="&amp;B187,Data!$C$5:$C$9997,"&gt;="&amp;'Service Charts'!$B$2,Data!$C$5:$C$9997,"&lt;="&amp;'Service Charts'!$D$2)</f>
        <v>0</v>
      </c>
      <c r="G187" s="57">
        <f>COUNTIFS(Data!$F$5:$F$9997,"="&amp;$B$10,Data!$E$5:$E$9997,"="&amp;B187,Data!$C$5:$C$9997,"&gt;="&amp;'Service Charts'!$B$2,Data!$C$5:$C$9997,"&lt;="&amp;'Service Charts'!$D$2)</f>
        <v>0</v>
      </c>
      <c r="H187" s="57">
        <f>COUNTIFS(Data!$F$5:$F$9997,"="&amp;$B$7,Data!$E$5:$E$9997,"="&amp;B187,Data!$C$5:$C$9997,"&gt;="&amp;'Service Charts'!$B$2,Data!$C$5:$C$9997,"&lt;="&amp;'Service Charts'!$D$2)</f>
        <v>0</v>
      </c>
      <c r="I187" s="57">
        <f t="shared" si="16"/>
        <v>0</v>
      </c>
      <c r="J187" s="58">
        <f t="shared" si="17"/>
        <v>0</v>
      </c>
    </row>
    <row r="188" spans="2:10" ht="14.45" customHeight="1">
      <c r="B188" s="70" t="s">
        <v>77</v>
      </c>
      <c r="C188" s="43">
        <f>COUNTIFS(Data!$F$5:$F$9997,"="&amp;$B$6,Data!$E$5:$E$9997,"="&amp;B188,Data!$C$5:$C$9997,"&gt;="&amp;'Service Charts'!$B$2,Data!$C$5:$C$9997,"&lt;="&amp;'Service Charts'!$D$2)</f>
        <v>0</v>
      </c>
      <c r="D188" s="43">
        <f>COUNTIFS(Data!$F$5:$F$9997,"="&amp;$B$7,Data!$E$5:$E$9997,"="&amp;B188,Data!$C$5:$C$9997,"&gt;="&amp;'Service Charts'!$B$2,Data!$C$5:$C$9997,"&lt;="&amp;'Service Charts'!$D$2)</f>
        <v>0</v>
      </c>
      <c r="E188" s="43">
        <f>COUNTIFS(Data!$F$5:$F$9997,"="&amp;$B$8,Data!$E$5:$E$9997,"="&amp;B188,Data!$C$5:$C$9997,"&gt;="&amp;'Service Charts'!$B$2,Data!$C$5:$C$9997,"&lt;="&amp;'Service Charts'!$D$2)</f>
        <v>0</v>
      </c>
      <c r="F188" s="57">
        <f>COUNTIFS(Data!$F$5:$F$9997,"="&amp;$B$9,Data!$E$5:$E$9997,"="&amp;B188,Data!$C$5:$C$9997,"&gt;="&amp;'Service Charts'!$B$2,Data!$C$5:$C$9997,"&lt;="&amp;'Service Charts'!$D$2)</f>
        <v>0</v>
      </c>
      <c r="G188" s="57">
        <f>COUNTIFS(Data!$F$5:$F$9997,"="&amp;$B$10,Data!$E$5:$E$9997,"="&amp;B188,Data!$C$5:$C$9997,"&gt;="&amp;'Service Charts'!$B$2,Data!$C$5:$C$9997,"&lt;="&amp;'Service Charts'!$D$2)</f>
        <v>0</v>
      </c>
      <c r="H188" s="57">
        <f>COUNTIFS(Data!$F$5:$F$9997,"="&amp;$B$7,Data!$E$5:$E$9997,"="&amp;B188,Data!$C$5:$C$9997,"&gt;="&amp;'Service Charts'!$B$2,Data!$C$5:$C$9997,"&lt;="&amp;'Service Charts'!$D$2)</f>
        <v>0</v>
      </c>
      <c r="I188" s="57">
        <f t="shared" si="16"/>
        <v>0</v>
      </c>
      <c r="J188" s="58">
        <f t="shared" si="17"/>
        <v>0</v>
      </c>
    </row>
    <row r="189" spans="2:10" ht="14.45" customHeight="1">
      <c r="B189" s="70" t="s">
        <v>218</v>
      </c>
      <c r="C189" s="43">
        <f>COUNTIFS(Data!$F$5:$F$9997,"="&amp;$B$6,Data!$E$5:$E$9997,"="&amp;B189,Data!$C$5:$C$9997,"&gt;="&amp;'Service Charts'!$B$2,Data!$C$5:$C$9997,"&lt;="&amp;'Service Charts'!$D$2)</f>
        <v>0</v>
      </c>
      <c r="D189" s="43">
        <f>COUNTIFS(Data!$F$5:$F$9997,"="&amp;$B$7,Data!$E$5:$E$9997,"="&amp;B189,Data!$C$5:$C$9997,"&gt;="&amp;'Service Charts'!$B$2,Data!$C$5:$C$9997,"&lt;="&amp;'Service Charts'!$D$2)</f>
        <v>0</v>
      </c>
      <c r="E189" s="43">
        <f>COUNTIFS(Data!$F$5:$F$9997,"="&amp;$B$8,Data!$E$5:$E$9997,"="&amp;B189,Data!$C$5:$C$9997,"&gt;="&amp;'Service Charts'!$B$2,Data!$C$5:$C$9997,"&lt;="&amp;'Service Charts'!$D$2)</f>
        <v>0</v>
      </c>
      <c r="F189" s="57">
        <f>COUNTIFS(Data!$F$5:$F$9997,"="&amp;$B$9,Data!$E$5:$E$9997,"="&amp;B189,Data!$C$5:$C$9997,"&gt;="&amp;'Service Charts'!$B$2,Data!$C$5:$C$9997,"&lt;="&amp;'Service Charts'!$D$2)</f>
        <v>0</v>
      </c>
      <c r="G189" s="57">
        <f>COUNTIFS(Data!$F$5:$F$9997,"="&amp;$B$10,Data!$E$5:$E$9997,"="&amp;B189,Data!$C$5:$C$9997,"&gt;="&amp;'Service Charts'!$B$2,Data!$C$5:$C$9997,"&lt;="&amp;'Service Charts'!$D$2)</f>
        <v>0</v>
      </c>
      <c r="H189" s="57">
        <f>COUNTIFS(Data!$F$5:$F$9997,"="&amp;$B$7,Data!$E$5:$E$9997,"="&amp;B189,Data!$C$5:$C$9997,"&gt;="&amp;'Service Charts'!$B$2,Data!$C$5:$C$9997,"&lt;="&amp;'Service Charts'!$D$2)</f>
        <v>0</v>
      </c>
      <c r="I189" s="57">
        <f t="shared" si="16"/>
        <v>0</v>
      </c>
      <c r="J189" s="58">
        <f t="shared" si="17"/>
        <v>0</v>
      </c>
    </row>
    <row r="190" spans="2:10" ht="14.45" customHeight="1">
      <c r="B190" s="70" t="s">
        <v>219</v>
      </c>
      <c r="C190" s="43">
        <f>COUNTIFS(Data!$F$5:$F$9997,"="&amp;$B$6,Data!$E$5:$E$9997,"="&amp;B190,Data!$C$5:$C$9997,"&gt;="&amp;'Service Charts'!$B$2,Data!$C$5:$C$9997,"&lt;="&amp;'Service Charts'!$D$2)</f>
        <v>0</v>
      </c>
      <c r="D190" s="43">
        <f>COUNTIFS(Data!$F$5:$F$9997,"="&amp;$B$7,Data!$E$5:$E$9997,"="&amp;B190,Data!$C$5:$C$9997,"&gt;="&amp;'Service Charts'!$B$2,Data!$C$5:$C$9997,"&lt;="&amp;'Service Charts'!$D$2)</f>
        <v>0</v>
      </c>
      <c r="E190" s="43">
        <f>COUNTIFS(Data!$F$5:$F$9997,"="&amp;$B$8,Data!$E$5:$E$9997,"="&amp;B190,Data!$C$5:$C$9997,"&gt;="&amp;'Service Charts'!$B$2,Data!$C$5:$C$9997,"&lt;="&amp;'Service Charts'!$D$2)</f>
        <v>0</v>
      </c>
      <c r="F190" s="57">
        <f>COUNTIFS(Data!$F$5:$F$9997,"="&amp;$B$9,Data!$E$5:$E$9997,"="&amp;B190,Data!$C$5:$C$9997,"&gt;="&amp;'Service Charts'!$B$2,Data!$C$5:$C$9997,"&lt;="&amp;'Service Charts'!$D$2)</f>
        <v>0</v>
      </c>
      <c r="G190" s="57">
        <f>COUNTIFS(Data!$F$5:$F$9997,"="&amp;$B$10,Data!$E$5:$E$9997,"="&amp;B190,Data!$C$5:$C$9997,"&gt;="&amp;'Service Charts'!$B$2,Data!$C$5:$C$9997,"&lt;="&amp;'Service Charts'!$D$2)</f>
        <v>0</v>
      </c>
      <c r="H190" s="57">
        <f>COUNTIFS(Data!$F$5:$F$9997,"="&amp;$B$7,Data!$E$5:$E$9997,"="&amp;B190,Data!$C$5:$C$9997,"&gt;="&amp;'Service Charts'!$B$2,Data!$C$5:$C$9997,"&lt;="&amp;'Service Charts'!$D$2)</f>
        <v>0</v>
      </c>
      <c r="I190" s="57">
        <f t="shared" si="16"/>
        <v>0</v>
      </c>
      <c r="J190" s="58">
        <f t="shared" si="17"/>
        <v>0</v>
      </c>
    </row>
    <row r="191" spans="2:10" ht="14.45" customHeight="1">
      <c r="B191" s="70" t="s">
        <v>222</v>
      </c>
      <c r="C191" s="43">
        <f>COUNTIFS(Data!$F$5:$F$9997,"="&amp;$B$6,Data!$E$5:$E$9997,"="&amp;B191,Data!$C$5:$C$9997,"&gt;="&amp;'Service Charts'!$B$2,Data!$C$5:$C$9997,"&lt;="&amp;'Service Charts'!$D$2)</f>
        <v>0</v>
      </c>
      <c r="D191" s="43">
        <f>COUNTIFS(Data!$F$5:$F$9997,"="&amp;$B$7,Data!$E$5:$E$9997,"="&amp;B191,Data!$C$5:$C$9997,"&gt;="&amp;'Service Charts'!$B$2,Data!$C$5:$C$9997,"&lt;="&amp;'Service Charts'!$D$2)</f>
        <v>0</v>
      </c>
      <c r="E191" s="43">
        <f>COUNTIFS(Data!$F$5:$F$9997,"="&amp;$B$8,Data!$E$5:$E$9997,"="&amp;B191,Data!$C$5:$C$9997,"&gt;="&amp;'Service Charts'!$B$2,Data!$C$5:$C$9997,"&lt;="&amp;'Service Charts'!$D$2)</f>
        <v>0</v>
      </c>
      <c r="F191" s="57">
        <f>COUNTIFS(Data!$F$5:$F$9997,"="&amp;$B$9,Data!$E$5:$E$9997,"="&amp;B191,Data!$C$5:$C$9997,"&gt;="&amp;'Service Charts'!$B$2,Data!$C$5:$C$9997,"&lt;="&amp;'Service Charts'!$D$2)</f>
        <v>0</v>
      </c>
      <c r="G191" s="57">
        <f>COUNTIFS(Data!$F$5:$F$9997,"="&amp;$B$10,Data!$E$5:$E$9997,"="&amp;B191,Data!$C$5:$C$9997,"&gt;="&amp;'Service Charts'!$B$2,Data!$C$5:$C$9997,"&lt;="&amp;'Service Charts'!$D$2)</f>
        <v>0</v>
      </c>
      <c r="H191" s="57">
        <f>COUNTIFS(Data!$F$5:$F$9997,"="&amp;$B$7,Data!$E$5:$E$9997,"="&amp;B191,Data!$C$5:$C$9997,"&gt;="&amp;'Service Charts'!$B$2,Data!$C$5:$C$9997,"&lt;="&amp;'Service Charts'!$D$2)</f>
        <v>0</v>
      </c>
      <c r="I191" s="57">
        <f t="shared" si="16"/>
        <v>0</v>
      </c>
      <c r="J191" s="58">
        <f t="shared" si="17"/>
        <v>0</v>
      </c>
    </row>
    <row r="192" spans="2:10" ht="14.45" customHeight="1">
      <c r="B192" s="70" t="s">
        <v>221</v>
      </c>
      <c r="C192" s="43">
        <f>COUNTIFS(Data!$F$5:$F$9997,"="&amp;$B$6,Data!$E$5:$E$9997,"="&amp;B192,Data!$C$5:$C$9997,"&gt;="&amp;'Service Charts'!$B$2,Data!$C$5:$C$9997,"&lt;="&amp;'Service Charts'!$D$2)</f>
        <v>0</v>
      </c>
      <c r="D192" s="43">
        <f>COUNTIFS(Data!$F$5:$F$9997,"="&amp;$B$7,Data!$E$5:$E$9997,"="&amp;B192,Data!$C$5:$C$9997,"&gt;="&amp;'Service Charts'!$B$2,Data!$C$5:$C$9997,"&lt;="&amp;'Service Charts'!$D$2)</f>
        <v>0</v>
      </c>
      <c r="E192" s="43">
        <f>COUNTIFS(Data!$F$5:$F$9997,"="&amp;$B$8,Data!$E$5:$E$9997,"="&amp;B192,Data!$C$5:$C$9997,"&gt;="&amp;'Service Charts'!$B$2,Data!$C$5:$C$9997,"&lt;="&amp;'Service Charts'!$D$2)</f>
        <v>0</v>
      </c>
      <c r="F192" s="57">
        <f>COUNTIFS(Data!$F$5:$F$9997,"="&amp;$B$9,Data!$E$5:$E$9997,"="&amp;B192,Data!$C$5:$C$9997,"&gt;="&amp;'Service Charts'!$B$2,Data!$C$5:$C$9997,"&lt;="&amp;'Service Charts'!$D$2)</f>
        <v>0</v>
      </c>
      <c r="G192" s="57">
        <f>COUNTIFS(Data!$F$5:$F$9997,"="&amp;$B$10,Data!$E$5:$E$9997,"="&amp;B192,Data!$C$5:$C$9997,"&gt;="&amp;'Service Charts'!$B$2,Data!$C$5:$C$9997,"&lt;="&amp;'Service Charts'!$D$2)</f>
        <v>0</v>
      </c>
      <c r="H192" s="57">
        <f>COUNTIFS(Data!$F$5:$F$9997,"="&amp;$B$7,Data!$E$5:$E$9997,"="&amp;B192,Data!$C$5:$C$9997,"&gt;="&amp;'Service Charts'!$B$2,Data!$C$5:$C$9997,"&lt;="&amp;'Service Charts'!$D$2)</f>
        <v>0</v>
      </c>
      <c r="I192" s="57">
        <f t="shared" si="16"/>
        <v>0</v>
      </c>
      <c r="J192" s="58">
        <f t="shared" si="17"/>
        <v>0</v>
      </c>
    </row>
    <row r="193" spans="2:10" ht="14.45" customHeight="1">
      <c r="B193" s="70" t="s">
        <v>224</v>
      </c>
      <c r="C193" s="43">
        <f>COUNTIFS(Data!$F$5:$F$9997,"="&amp;$B$6,Data!$E$5:$E$9997,"="&amp;B193,Data!$C$5:$C$9997,"&gt;="&amp;'Service Charts'!$B$2,Data!$C$5:$C$9997,"&lt;="&amp;'Service Charts'!$D$2)</f>
        <v>0</v>
      </c>
      <c r="D193" s="43">
        <f>COUNTIFS(Data!$F$5:$F$9997,"="&amp;$B$7,Data!$E$5:$E$9997,"="&amp;B193,Data!$C$5:$C$9997,"&gt;="&amp;'Service Charts'!$B$2,Data!$C$5:$C$9997,"&lt;="&amp;'Service Charts'!$D$2)</f>
        <v>0</v>
      </c>
      <c r="E193" s="43">
        <f>COUNTIFS(Data!$F$5:$F$9997,"="&amp;$B$8,Data!$E$5:$E$9997,"="&amp;B193,Data!$C$5:$C$9997,"&gt;="&amp;'Service Charts'!$B$2,Data!$C$5:$C$9997,"&lt;="&amp;'Service Charts'!$D$2)</f>
        <v>0</v>
      </c>
      <c r="F193" s="57">
        <f>COUNTIFS(Data!$F$5:$F$9997,"="&amp;$B$9,Data!$E$5:$E$9997,"="&amp;B193,Data!$C$5:$C$9997,"&gt;="&amp;'Service Charts'!$B$2,Data!$C$5:$C$9997,"&lt;="&amp;'Service Charts'!$D$2)</f>
        <v>0</v>
      </c>
      <c r="G193" s="57">
        <f>COUNTIFS(Data!$F$5:$F$9997,"="&amp;$B$10,Data!$E$5:$E$9997,"="&amp;B193,Data!$C$5:$C$9997,"&gt;="&amp;'Service Charts'!$B$2,Data!$C$5:$C$9997,"&lt;="&amp;'Service Charts'!$D$2)</f>
        <v>0</v>
      </c>
      <c r="H193" s="57">
        <f>COUNTIFS(Data!$F$5:$F$9997,"="&amp;$B$7,Data!$E$5:$E$9997,"="&amp;B193,Data!$C$5:$C$9997,"&gt;="&amp;'Service Charts'!$B$2,Data!$C$5:$C$9997,"&lt;="&amp;'Service Charts'!$D$2)</f>
        <v>0</v>
      </c>
      <c r="I193" s="57">
        <f t="shared" si="16"/>
        <v>0</v>
      </c>
      <c r="J193" s="58">
        <f t="shared" si="17"/>
        <v>0</v>
      </c>
    </row>
    <row r="194" spans="2:10" ht="14.45" customHeight="1">
      <c r="B194" s="70" t="s">
        <v>225</v>
      </c>
      <c r="C194" s="43">
        <f>COUNTIFS(Data!$F$5:$F$9997,"="&amp;$B$6,Data!$E$5:$E$9997,"="&amp;B194,Data!$C$5:$C$9997,"&gt;="&amp;'Service Charts'!$B$2,Data!$C$5:$C$9997,"&lt;="&amp;'Service Charts'!$D$2)</f>
        <v>0</v>
      </c>
      <c r="D194" s="43">
        <f>COUNTIFS(Data!$F$5:$F$9997,"="&amp;$B$7,Data!$E$5:$E$9997,"="&amp;B194,Data!$C$5:$C$9997,"&gt;="&amp;'Service Charts'!$B$2,Data!$C$5:$C$9997,"&lt;="&amp;'Service Charts'!$D$2)</f>
        <v>0</v>
      </c>
      <c r="E194" s="43">
        <f>COUNTIFS(Data!$F$5:$F$9997,"="&amp;$B$8,Data!$E$5:$E$9997,"="&amp;B194,Data!$C$5:$C$9997,"&gt;="&amp;'Service Charts'!$B$2,Data!$C$5:$C$9997,"&lt;="&amp;'Service Charts'!$D$2)</f>
        <v>0</v>
      </c>
      <c r="F194" s="57">
        <f>COUNTIFS(Data!$F$5:$F$9997,"="&amp;$B$9,Data!$E$5:$E$9997,"="&amp;B194,Data!$C$5:$C$9997,"&gt;="&amp;'Service Charts'!$B$2,Data!$C$5:$C$9997,"&lt;="&amp;'Service Charts'!$D$2)</f>
        <v>0</v>
      </c>
      <c r="G194" s="57">
        <f>COUNTIFS(Data!$F$5:$F$9997,"="&amp;$B$10,Data!$E$5:$E$9997,"="&amp;B194,Data!$C$5:$C$9997,"&gt;="&amp;'Service Charts'!$B$2,Data!$C$5:$C$9997,"&lt;="&amp;'Service Charts'!$D$2)</f>
        <v>0</v>
      </c>
      <c r="H194" s="57">
        <f>COUNTIFS(Data!$F$5:$F$9997,"="&amp;$B$7,Data!$E$5:$E$9997,"="&amp;B194,Data!$C$5:$C$9997,"&gt;="&amp;'Service Charts'!$B$2,Data!$C$5:$C$9997,"&lt;="&amp;'Service Charts'!$D$2)</f>
        <v>0</v>
      </c>
      <c r="I194" s="57">
        <f t="shared" si="16"/>
        <v>0</v>
      </c>
      <c r="J194" s="58">
        <f t="shared" si="17"/>
        <v>0</v>
      </c>
    </row>
    <row r="195" spans="2:10" ht="14.45" customHeight="1">
      <c r="B195" s="70" t="s">
        <v>228</v>
      </c>
      <c r="C195" s="43">
        <f>COUNTIFS(Data!$F$5:$F$9997,"="&amp;$B$6,Data!$E$5:$E$9997,"="&amp;B195,Data!$C$5:$C$9997,"&gt;="&amp;'Service Charts'!$B$2,Data!$C$5:$C$9997,"&lt;="&amp;'Service Charts'!$D$2)</f>
        <v>0</v>
      </c>
      <c r="D195" s="43">
        <f>COUNTIFS(Data!$F$5:$F$9997,"="&amp;$B$7,Data!$E$5:$E$9997,"="&amp;B195,Data!$C$5:$C$9997,"&gt;="&amp;'Service Charts'!$B$2,Data!$C$5:$C$9997,"&lt;="&amp;'Service Charts'!$D$2)</f>
        <v>0</v>
      </c>
      <c r="E195" s="43">
        <f>COUNTIFS(Data!$F$5:$F$9997,"="&amp;$B$8,Data!$E$5:$E$9997,"="&amp;B195,Data!$C$5:$C$9997,"&gt;="&amp;'Service Charts'!$B$2,Data!$C$5:$C$9997,"&lt;="&amp;'Service Charts'!$D$2)</f>
        <v>0</v>
      </c>
      <c r="F195" s="57">
        <f>COUNTIFS(Data!$F$5:$F$9997,"="&amp;$B$9,Data!$E$5:$E$9997,"="&amp;B195,Data!$C$5:$C$9997,"&gt;="&amp;'Service Charts'!$B$2,Data!$C$5:$C$9997,"&lt;="&amp;'Service Charts'!$D$2)</f>
        <v>0</v>
      </c>
      <c r="G195" s="57">
        <f>COUNTIFS(Data!$F$5:$F$9997,"="&amp;$B$10,Data!$E$5:$E$9997,"="&amp;B195,Data!$C$5:$C$9997,"&gt;="&amp;'Service Charts'!$B$2,Data!$C$5:$C$9997,"&lt;="&amp;'Service Charts'!$D$2)</f>
        <v>0</v>
      </c>
      <c r="H195" s="57">
        <f>COUNTIFS(Data!$F$5:$F$9997,"="&amp;$B$7,Data!$E$5:$E$9997,"="&amp;B195,Data!$C$5:$C$9997,"&gt;="&amp;'Service Charts'!$B$2,Data!$C$5:$C$9997,"&lt;="&amp;'Service Charts'!$D$2)</f>
        <v>0</v>
      </c>
      <c r="I195" s="57">
        <f t="shared" si="16"/>
        <v>0</v>
      </c>
      <c r="J195" s="58">
        <f t="shared" si="17"/>
        <v>0</v>
      </c>
    </row>
    <row r="196" spans="2:10" ht="14.45" customHeight="1">
      <c r="B196" s="70" t="s">
        <v>226</v>
      </c>
      <c r="C196" s="43">
        <f>COUNTIFS(Data!$F$5:$F$9997,"="&amp;$B$6,Data!$E$5:$E$9997,"="&amp;B196,Data!$C$5:$C$9997,"&gt;="&amp;'Service Charts'!$B$2,Data!$C$5:$C$9997,"&lt;="&amp;'Service Charts'!$D$2)</f>
        <v>0</v>
      </c>
      <c r="D196" s="43">
        <f>COUNTIFS(Data!$F$5:$F$9997,"="&amp;$B$7,Data!$E$5:$E$9997,"="&amp;B196,Data!$C$5:$C$9997,"&gt;="&amp;'Service Charts'!$B$2,Data!$C$5:$C$9997,"&lt;="&amp;'Service Charts'!$D$2)</f>
        <v>0</v>
      </c>
      <c r="E196" s="43">
        <f>COUNTIFS(Data!$F$5:$F$9997,"="&amp;$B$8,Data!$E$5:$E$9997,"="&amp;B196,Data!$C$5:$C$9997,"&gt;="&amp;'Service Charts'!$B$2,Data!$C$5:$C$9997,"&lt;="&amp;'Service Charts'!$D$2)</f>
        <v>0</v>
      </c>
      <c r="F196" s="57">
        <f>COUNTIFS(Data!$F$5:$F$9997,"="&amp;$B$9,Data!$E$5:$E$9997,"="&amp;B196,Data!$C$5:$C$9997,"&gt;="&amp;'Service Charts'!$B$2,Data!$C$5:$C$9997,"&lt;="&amp;'Service Charts'!$D$2)</f>
        <v>0</v>
      </c>
      <c r="G196" s="57">
        <f>COUNTIFS(Data!$F$5:$F$9997,"="&amp;$B$10,Data!$E$5:$E$9997,"="&amp;B196,Data!$C$5:$C$9997,"&gt;="&amp;'Service Charts'!$B$2,Data!$C$5:$C$9997,"&lt;="&amp;'Service Charts'!$D$2)</f>
        <v>0</v>
      </c>
      <c r="H196" s="57">
        <f>COUNTIFS(Data!$F$5:$F$9997,"="&amp;$B$7,Data!$E$5:$E$9997,"="&amp;B196,Data!$C$5:$C$9997,"&gt;="&amp;'Service Charts'!$B$2,Data!$C$5:$C$9997,"&lt;="&amp;'Service Charts'!$D$2)</f>
        <v>0</v>
      </c>
      <c r="I196" s="57">
        <f t="shared" si="16"/>
        <v>0</v>
      </c>
      <c r="J196" s="58">
        <f t="shared" si="17"/>
        <v>0</v>
      </c>
    </row>
    <row r="197" spans="2:10" ht="14.45" customHeight="1">
      <c r="B197" s="70" t="s">
        <v>202</v>
      </c>
      <c r="C197" s="43">
        <f>COUNTIFS(Data!$F$5:$F$9997,"="&amp;$B$6,Data!$E$5:$E$9997,"="&amp;B197,Data!$C$5:$C$9997,"&gt;="&amp;'Service Charts'!$B$2,Data!$C$5:$C$9997,"&lt;="&amp;'Service Charts'!$D$2)</f>
        <v>0</v>
      </c>
      <c r="D197" s="43">
        <f>COUNTIFS(Data!$F$5:$F$9997,"="&amp;$B$7,Data!$E$5:$E$9997,"="&amp;B197,Data!$C$5:$C$9997,"&gt;="&amp;'Service Charts'!$B$2,Data!$C$5:$C$9997,"&lt;="&amp;'Service Charts'!$D$2)</f>
        <v>0</v>
      </c>
      <c r="E197" s="43">
        <f>COUNTIFS(Data!$F$5:$F$9997,"="&amp;$B$8,Data!$E$5:$E$9997,"="&amp;B197,Data!$C$5:$C$9997,"&gt;="&amp;'Service Charts'!$B$2,Data!$C$5:$C$9997,"&lt;="&amp;'Service Charts'!$D$2)</f>
        <v>0</v>
      </c>
      <c r="F197" s="57">
        <f>COUNTIFS(Data!$F$5:$F$9997,"="&amp;$B$9,Data!$E$5:$E$9997,"="&amp;B197,Data!$C$5:$C$9997,"&gt;="&amp;'Service Charts'!$B$2,Data!$C$5:$C$9997,"&lt;="&amp;'Service Charts'!$D$2)</f>
        <v>0</v>
      </c>
      <c r="G197" s="57">
        <f>COUNTIFS(Data!$F$5:$F$9997,"="&amp;$B$10,Data!$E$5:$E$9997,"="&amp;B197,Data!$C$5:$C$9997,"&gt;="&amp;'Service Charts'!$B$2,Data!$C$5:$C$9997,"&lt;="&amp;'Service Charts'!$D$2)</f>
        <v>0</v>
      </c>
      <c r="H197" s="57">
        <f>COUNTIFS(Data!$F$5:$F$9997,"="&amp;$B$7,Data!$E$5:$E$9997,"="&amp;B197,Data!$C$5:$C$9997,"&gt;="&amp;'Service Charts'!$B$2,Data!$C$5:$C$9997,"&lt;="&amp;'Service Charts'!$D$2)</f>
        <v>0</v>
      </c>
      <c r="I197" s="57">
        <f t="shared" si="16"/>
        <v>0</v>
      </c>
      <c r="J197" s="58">
        <f t="shared" si="17"/>
        <v>0</v>
      </c>
    </row>
    <row r="198" spans="2:10" ht="14.45" customHeight="1">
      <c r="B198" s="70" t="s">
        <v>207</v>
      </c>
      <c r="C198" s="43">
        <f>COUNTIFS(Data!$F$5:$F$9997,"="&amp;$B$6,Data!$E$5:$E$9997,"="&amp;B198,Data!$C$5:$C$9997,"&gt;="&amp;'Service Charts'!$B$2,Data!$C$5:$C$9997,"&lt;="&amp;'Service Charts'!$D$2)</f>
        <v>0</v>
      </c>
      <c r="D198" s="43">
        <f>COUNTIFS(Data!$F$5:$F$9997,"="&amp;$B$7,Data!$E$5:$E$9997,"="&amp;B198,Data!$C$5:$C$9997,"&gt;="&amp;'Service Charts'!$B$2,Data!$C$5:$C$9997,"&lt;="&amp;'Service Charts'!$D$2)</f>
        <v>0</v>
      </c>
      <c r="E198" s="43">
        <f>COUNTIFS(Data!$F$5:$F$9997,"="&amp;$B$8,Data!$E$5:$E$9997,"="&amp;B198,Data!$C$5:$C$9997,"&gt;="&amp;'Service Charts'!$B$2,Data!$C$5:$C$9997,"&lt;="&amp;'Service Charts'!$D$2)</f>
        <v>0</v>
      </c>
      <c r="F198" s="57">
        <f>COUNTIFS(Data!$F$5:$F$9997,"="&amp;$B$9,Data!$E$5:$E$9997,"="&amp;B198,Data!$C$5:$C$9997,"&gt;="&amp;'Service Charts'!$B$2,Data!$C$5:$C$9997,"&lt;="&amp;'Service Charts'!$D$2)</f>
        <v>0</v>
      </c>
      <c r="G198" s="57">
        <f>COUNTIFS(Data!$F$5:$F$9997,"="&amp;$B$10,Data!$E$5:$E$9997,"="&amp;B198,Data!$C$5:$C$9997,"&gt;="&amp;'Service Charts'!$B$2,Data!$C$5:$C$9997,"&lt;="&amp;'Service Charts'!$D$2)</f>
        <v>0</v>
      </c>
      <c r="H198" s="57">
        <f>COUNTIFS(Data!$F$5:$F$9997,"="&amp;$B$7,Data!$E$5:$E$9997,"="&amp;B198,Data!$C$5:$C$9997,"&gt;="&amp;'Service Charts'!$B$2,Data!$C$5:$C$9997,"&lt;="&amp;'Service Charts'!$D$2)</f>
        <v>0</v>
      </c>
      <c r="I198" s="57">
        <f t="shared" si="16"/>
        <v>0</v>
      </c>
      <c r="J198" s="58">
        <f t="shared" si="17"/>
        <v>0</v>
      </c>
    </row>
    <row r="199" spans="2:10" ht="14.45" customHeight="1">
      <c r="B199" s="70" t="s">
        <v>206</v>
      </c>
      <c r="C199" s="43">
        <f>COUNTIFS(Data!$F$5:$F$9997,"="&amp;$B$6,Data!$E$5:$E$9997,"="&amp;B199,Data!$C$5:$C$9997,"&gt;="&amp;'Service Charts'!$B$2,Data!$C$5:$C$9997,"&lt;="&amp;'Service Charts'!$D$2)</f>
        <v>0</v>
      </c>
      <c r="D199" s="43">
        <f>COUNTIFS(Data!$F$5:$F$9997,"="&amp;$B$7,Data!$E$5:$E$9997,"="&amp;B199,Data!$C$5:$C$9997,"&gt;="&amp;'Service Charts'!$B$2,Data!$C$5:$C$9997,"&lt;="&amp;'Service Charts'!$D$2)</f>
        <v>0</v>
      </c>
      <c r="E199" s="43">
        <f>COUNTIFS(Data!$F$5:$F$9997,"="&amp;$B$8,Data!$E$5:$E$9997,"="&amp;B199,Data!$C$5:$C$9997,"&gt;="&amp;'Service Charts'!$B$2,Data!$C$5:$C$9997,"&lt;="&amp;'Service Charts'!$D$2)</f>
        <v>0</v>
      </c>
      <c r="F199" s="57">
        <f>COUNTIFS(Data!$F$5:$F$9997,"="&amp;$B$9,Data!$E$5:$E$9997,"="&amp;B199,Data!$C$5:$C$9997,"&gt;="&amp;'Service Charts'!$B$2,Data!$C$5:$C$9997,"&lt;="&amp;'Service Charts'!$D$2)</f>
        <v>0</v>
      </c>
      <c r="G199" s="57">
        <f>COUNTIFS(Data!$F$5:$F$9997,"="&amp;$B$10,Data!$E$5:$E$9997,"="&amp;B199,Data!$C$5:$C$9997,"&gt;="&amp;'Service Charts'!$B$2,Data!$C$5:$C$9997,"&lt;="&amp;'Service Charts'!$D$2)</f>
        <v>0</v>
      </c>
      <c r="H199" s="57">
        <f>COUNTIFS(Data!$F$5:$F$9997,"="&amp;$B$7,Data!$E$5:$E$9997,"="&amp;B199,Data!$C$5:$C$9997,"&gt;="&amp;'Service Charts'!$B$2,Data!$C$5:$C$9997,"&lt;="&amp;'Service Charts'!$D$2)</f>
        <v>0</v>
      </c>
      <c r="I199" s="57">
        <f t="shared" si="16"/>
        <v>0</v>
      </c>
      <c r="J199" s="58">
        <f t="shared" si="17"/>
        <v>0</v>
      </c>
    </row>
    <row r="200" spans="2:10" ht="14.45" customHeight="1">
      <c r="B200" s="70" t="s">
        <v>208</v>
      </c>
      <c r="C200" s="43">
        <f>COUNTIFS(Data!$F$5:$F$9997,"="&amp;$B$6,Data!$E$5:$E$9997,"="&amp;B200,Data!$C$5:$C$9997,"&gt;="&amp;'Service Charts'!$B$2,Data!$C$5:$C$9997,"&lt;="&amp;'Service Charts'!$D$2)</f>
        <v>0</v>
      </c>
      <c r="D200" s="43">
        <f>COUNTIFS(Data!$F$5:$F$9997,"="&amp;$B$7,Data!$E$5:$E$9997,"="&amp;B200,Data!$C$5:$C$9997,"&gt;="&amp;'Service Charts'!$B$2,Data!$C$5:$C$9997,"&lt;="&amp;'Service Charts'!$D$2)</f>
        <v>0</v>
      </c>
      <c r="E200" s="43">
        <f>COUNTIFS(Data!$F$5:$F$9997,"="&amp;$B$8,Data!$E$5:$E$9997,"="&amp;B200,Data!$C$5:$C$9997,"&gt;="&amp;'Service Charts'!$B$2,Data!$C$5:$C$9997,"&lt;="&amp;'Service Charts'!$D$2)</f>
        <v>0</v>
      </c>
      <c r="F200" s="57">
        <f>COUNTIFS(Data!$F$5:$F$9997,"="&amp;$B$9,Data!$E$5:$E$9997,"="&amp;B200,Data!$C$5:$C$9997,"&gt;="&amp;'Service Charts'!$B$2,Data!$C$5:$C$9997,"&lt;="&amp;'Service Charts'!$D$2)</f>
        <v>0</v>
      </c>
      <c r="G200" s="57">
        <f>COUNTIFS(Data!$F$5:$F$9997,"="&amp;$B$10,Data!$E$5:$E$9997,"="&amp;B200,Data!$C$5:$C$9997,"&gt;="&amp;'Service Charts'!$B$2,Data!$C$5:$C$9997,"&lt;="&amp;'Service Charts'!$D$2)</f>
        <v>0</v>
      </c>
      <c r="H200" s="57">
        <f>COUNTIFS(Data!$F$5:$F$9997,"="&amp;$B$7,Data!$E$5:$E$9997,"="&amp;B200,Data!$C$5:$C$9997,"&gt;="&amp;'Service Charts'!$B$2,Data!$C$5:$C$9997,"&lt;="&amp;'Service Charts'!$D$2)</f>
        <v>0</v>
      </c>
      <c r="I200" s="57">
        <f t="shared" si="16"/>
        <v>0</v>
      </c>
      <c r="J200" s="58">
        <f t="shared" si="17"/>
        <v>0</v>
      </c>
    </row>
    <row r="201" spans="2:10">
      <c r="B201" s="70" t="s">
        <v>210</v>
      </c>
      <c r="C201" s="43">
        <f>COUNTIFS(Data!$F$5:$F$9997,"="&amp;$B$6,Data!$E$5:$E$9997,"="&amp;B201,Data!$C$5:$C$9997,"&gt;="&amp;'Service Charts'!$B$2,Data!$C$5:$C$9997,"&lt;="&amp;'Service Charts'!$D$2)</f>
        <v>1</v>
      </c>
      <c r="D201" s="43">
        <f>COUNTIFS(Data!$F$5:$F$9997,"="&amp;$B$7,Data!$E$5:$E$9997,"="&amp;B201,Data!$C$5:$C$9997,"&gt;="&amp;'Service Charts'!$B$2,Data!$C$5:$C$9997,"&lt;="&amp;'Service Charts'!$D$2)</f>
        <v>0</v>
      </c>
      <c r="E201" s="43">
        <f>COUNTIFS(Data!$F$5:$F$9997,"="&amp;$B$8,Data!$E$5:$E$9997,"="&amp;B201,Data!$C$5:$C$9997,"&gt;="&amp;'Service Charts'!$B$2,Data!$C$5:$C$9997,"&lt;="&amp;'Service Charts'!$D$2)</f>
        <v>0</v>
      </c>
      <c r="F201" s="57">
        <f>COUNTIFS(Data!$F$5:$F$9997,"="&amp;$B$9,Data!$E$5:$E$9997,"="&amp;B201,Data!$C$5:$C$9997,"&gt;="&amp;'Service Charts'!$B$2,Data!$C$5:$C$9997,"&lt;="&amp;'Service Charts'!$D$2)</f>
        <v>0</v>
      </c>
      <c r="G201" s="57">
        <f>COUNTIFS(Data!$F$5:$F$9997,"="&amp;$B$10,Data!$E$5:$E$9997,"="&amp;B201,Data!$C$5:$C$9997,"&gt;="&amp;'Service Charts'!$B$2,Data!$C$5:$C$9997,"&lt;="&amp;'Service Charts'!$D$2)</f>
        <v>0</v>
      </c>
      <c r="H201" s="57">
        <f>COUNTIFS(Data!$F$5:$F$9997,"="&amp;$B$7,Data!$E$5:$E$9997,"="&amp;B201,Data!$C$5:$C$9997,"&gt;="&amp;'Service Charts'!$B$2,Data!$C$5:$C$9997,"&lt;="&amp;'Service Charts'!$D$2)</f>
        <v>0</v>
      </c>
      <c r="I201" s="57">
        <f t="shared" si="16"/>
        <v>1</v>
      </c>
      <c r="J201" s="58">
        <f t="shared" si="17"/>
        <v>0.05</v>
      </c>
    </row>
    <row r="202" spans="2:10">
      <c r="B202" s="70" t="s">
        <v>212</v>
      </c>
      <c r="C202" s="43">
        <f>COUNTIFS(Data!$F$5:$F$9997,"="&amp;$B$6,Data!$E$5:$E$9997,"="&amp;B202,Data!$C$5:$C$9997,"&gt;="&amp;'Service Charts'!$B$2,Data!$C$5:$C$9997,"&lt;="&amp;'Service Charts'!$D$2)</f>
        <v>0</v>
      </c>
      <c r="D202" s="43">
        <f>COUNTIFS(Data!$F$5:$F$9997,"="&amp;$B$7,Data!$E$5:$E$9997,"="&amp;B202,Data!$C$5:$C$9997,"&gt;="&amp;'Service Charts'!$B$2,Data!$C$5:$C$9997,"&lt;="&amp;'Service Charts'!$D$2)</f>
        <v>0</v>
      </c>
      <c r="E202" s="43">
        <f>COUNTIFS(Data!$F$5:$F$9997,"="&amp;$B$8,Data!$E$5:$E$9997,"="&amp;B202,Data!$C$5:$C$9997,"&gt;="&amp;'Service Charts'!$B$2,Data!$C$5:$C$9997,"&lt;="&amp;'Service Charts'!$D$2)</f>
        <v>0</v>
      </c>
      <c r="F202" s="57">
        <f>COUNTIFS(Data!$F$5:$F$9997,"="&amp;$B$9,Data!$E$5:$E$9997,"="&amp;B202,Data!$C$5:$C$9997,"&gt;="&amp;'Service Charts'!$B$2,Data!$C$5:$C$9997,"&lt;="&amp;'Service Charts'!$D$2)</f>
        <v>0</v>
      </c>
      <c r="G202" s="57">
        <f>COUNTIFS(Data!$F$5:$F$9997,"="&amp;$B$10,Data!$E$5:$E$9997,"="&amp;B202,Data!$C$5:$C$9997,"&gt;="&amp;'Service Charts'!$B$2,Data!$C$5:$C$9997,"&lt;="&amp;'Service Charts'!$D$2)</f>
        <v>0</v>
      </c>
      <c r="H202" s="57">
        <f>COUNTIFS(Data!$F$5:$F$9997,"="&amp;$B$7,Data!$E$5:$E$9997,"="&amp;B202,Data!$C$5:$C$9997,"&gt;="&amp;'Service Charts'!$B$2,Data!$C$5:$C$9997,"&lt;="&amp;'Service Charts'!$D$2)</f>
        <v>0</v>
      </c>
      <c r="I202" s="57">
        <f t="shared" si="16"/>
        <v>0</v>
      </c>
      <c r="J202" s="58">
        <f t="shared" si="17"/>
        <v>0</v>
      </c>
    </row>
    <row r="203" spans="2:10">
      <c r="B203" s="70" t="s">
        <v>215</v>
      </c>
      <c r="C203" s="43">
        <f>COUNTIFS(Data!$F$5:$F$9997,"="&amp;$B$6,Data!$E$5:$E$9997,"="&amp;B203,Data!$C$5:$C$9997,"&gt;="&amp;'Service Charts'!$B$2,Data!$C$5:$C$9997,"&lt;="&amp;'Service Charts'!$D$2)</f>
        <v>0</v>
      </c>
      <c r="D203" s="43">
        <f>COUNTIFS(Data!$F$5:$F$9997,"="&amp;$B$7,Data!$E$5:$E$9997,"="&amp;B203,Data!$C$5:$C$9997,"&gt;="&amp;'Service Charts'!$B$2,Data!$C$5:$C$9997,"&lt;="&amp;'Service Charts'!$D$2)</f>
        <v>0</v>
      </c>
      <c r="E203" s="43">
        <f>COUNTIFS(Data!$F$5:$F$9997,"="&amp;$B$8,Data!$E$5:$E$9997,"="&amp;B203,Data!$C$5:$C$9997,"&gt;="&amp;'Service Charts'!$B$2,Data!$C$5:$C$9997,"&lt;="&amp;'Service Charts'!$D$2)</f>
        <v>0</v>
      </c>
      <c r="F203" s="57">
        <f>COUNTIFS(Data!$F$5:$F$9997,"="&amp;$B$9,Data!$E$5:$E$9997,"="&amp;B203,Data!$C$5:$C$9997,"&gt;="&amp;'Service Charts'!$B$2,Data!$C$5:$C$9997,"&lt;="&amp;'Service Charts'!$D$2)</f>
        <v>0</v>
      </c>
      <c r="G203" s="57">
        <f>COUNTIFS(Data!$F$5:$F$9997,"="&amp;$B$10,Data!$E$5:$E$9997,"="&amp;B203,Data!$C$5:$C$9997,"&gt;="&amp;'Service Charts'!$B$2,Data!$C$5:$C$9997,"&lt;="&amp;'Service Charts'!$D$2)</f>
        <v>0</v>
      </c>
      <c r="H203" s="57">
        <f>COUNTIFS(Data!$F$5:$F$9997,"="&amp;$B$7,Data!$E$5:$E$9997,"="&amp;B203,Data!$C$5:$C$9997,"&gt;="&amp;'Service Charts'!$B$2,Data!$C$5:$C$9997,"&lt;="&amp;'Service Charts'!$D$2)</f>
        <v>0</v>
      </c>
      <c r="I203" s="57">
        <f t="shared" si="16"/>
        <v>0</v>
      </c>
      <c r="J203" s="58">
        <f t="shared" si="17"/>
        <v>0</v>
      </c>
    </row>
    <row r="204" spans="2:10">
      <c r="B204" s="70" t="s">
        <v>216</v>
      </c>
      <c r="C204" s="43">
        <f>COUNTIFS(Data!$F$5:$F$9997,"="&amp;$B$6,Data!$E$5:$E$9997,"="&amp;B204,Data!$C$5:$C$9997,"&gt;="&amp;'Service Charts'!$B$2,Data!$C$5:$C$9997,"&lt;="&amp;'Service Charts'!$D$2)</f>
        <v>0</v>
      </c>
      <c r="D204" s="43">
        <f>COUNTIFS(Data!$F$5:$F$9997,"="&amp;$B$7,Data!$E$5:$E$9997,"="&amp;B204,Data!$C$5:$C$9997,"&gt;="&amp;'Service Charts'!$B$2,Data!$C$5:$C$9997,"&lt;="&amp;'Service Charts'!$D$2)</f>
        <v>0</v>
      </c>
      <c r="E204" s="43">
        <f>COUNTIFS(Data!$F$5:$F$9997,"="&amp;$B$8,Data!$E$5:$E$9997,"="&amp;B204,Data!$C$5:$C$9997,"&gt;="&amp;'Service Charts'!$B$2,Data!$C$5:$C$9997,"&lt;="&amp;'Service Charts'!$D$2)</f>
        <v>0</v>
      </c>
      <c r="F204" s="57">
        <f>COUNTIFS(Data!$F$5:$F$9997,"="&amp;$B$9,Data!$E$5:$E$9997,"="&amp;B204,Data!$C$5:$C$9997,"&gt;="&amp;'Service Charts'!$B$2,Data!$C$5:$C$9997,"&lt;="&amp;'Service Charts'!$D$2)</f>
        <v>0</v>
      </c>
      <c r="G204" s="57">
        <f>COUNTIFS(Data!$F$5:$F$9997,"="&amp;$B$10,Data!$E$5:$E$9997,"="&amp;B204,Data!$C$5:$C$9997,"&gt;="&amp;'Service Charts'!$B$2,Data!$C$5:$C$9997,"&lt;="&amp;'Service Charts'!$D$2)</f>
        <v>0</v>
      </c>
      <c r="H204" s="57">
        <f>COUNTIFS(Data!$F$5:$F$9997,"="&amp;$B$7,Data!$E$5:$E$9997,"="&amp;B204,Data!$C$5:$C$9997,"&gt;="&amp;'Service Charts'!$B$2,Data!$C$5:$C$9997,"&lt;="&amp;'Service Charts'!$D$2)</f>
        <v>0</v>
      </c>
      <c r="I204" s="57">
        <f t="shared" si="16"/>
        <v>0</v>
      </c>
      <c r="J204" s="58">
        <f t="shared" si="17"/>
        <v>0</v>
      </c>
    </row>
    <row r="205" spans="2:10">
      <c r="B205" s="70" t="s">
        <v>223</v>
      </c>
      <c r="C205" s="43">
        <f>COUNTIFS(Data!$F$5:$F$9997,"="&amp;$B$6,Data!$E$5:$E$9997,"="&amp;B205,Data!$C$5:$C$9997,"&gt;="&amp;'Service Charts'!$B$2,Data!$C$5:$C$9997,"&lt;="&amp;'Service Charts'!$D$2)</f>
        <v>0</v>
      </c>
      <c r="D205" s="43">
        <f>COUNTIFS(Data!$F$5:$F$9997,"="&amp;$B$7,Data!$E$5:$E$9997,"="&amp;B205,Data!$C$5:$C$9997,"&gt;="&amp;'Service Charts'!$B$2,Data!$C$5:$C$9997,"&lt;="&amp;'Service Charts'!$D$2)</f>
        <v>0</v>
      </c>
      <c r="E205" s="43">
        <f>COUNTIFS(Data!$F$5:$F$9997,"="&amp;$B$8,Data!$E$5:$E$9997,"="&amp;B205,Data!$C$5:$C$9997,"&gt;="&amp;'Service Charts'!$B$2,Data!$C$5:$C$9997,"&lt;="&amp;'Service Charts'!$D$2)</f>
        <v>0</v>
      </c>
      <c r="F205" s="57">
        <f>COUNTIFS(Data!$F$5:$F$9997,"="&amp;$B$9,Data!$E$5:$E$9997,"="&amp;B205,Data!$C$5:$C$9997,"&gt;="&amp;'Service Charts'!$B$2,Data!$C$5:$C$9997,"&lt;="&amp;'Service Charts'!$D$2)</f>
        <v>0</v>
      </c>
      <c r="G205" s="57">
        <f>COUNTIFS(Data!$F$5:$F$9997,"="&amp;$B$10,Data!$E$5:$E$9997,"="&amp;B205,Data!$C$5:$C$9997,"&gt;="&amp;'Service Charts'!$B$2,Data!$C$5:$C$9997,"&lt;="&amp;'Service Charts'!$D$2)</f>
        <v>0</v>
      </c>
      <c r="H205" s="57">
        <f>COUNTIFS(Data!$F$5:$F$9997,"="&amp;$B$7,Data!$E$5:$E$9997,"="&amp;B205,Data!$C$5:$C$9997,"&gt;="&amp;'Service Charts'!$B$2,Data!$C$5:$C$9997,"&lt;="&amp;'Service Charts'!$D$2)</f>
        <v>0</v>
      </c>
      <c r="I205" s="57">
        <f t="shared" si="16"/>
        <v>0</v>
      </c>
      <c r="J205" s="58">
        <f t="shared" si="17"/>
        <v>0</v>
      </c>
    </row>
    <row r="206" spans="2:10">
      <c r="B206" s="70" t="s">
        <v>204</v>
      </c>
      <c r="C206" s="43">
        <f>COUNTIFS(Data!$F$5:$F$9997,"="&amp;$B$6,Data!$E$5:$E$9997,"="&amp;B206,Data!$C$5:$C$9997,"&gt;="&amp;'Service Charts'!$B$2,Data!$C$5:$C$9997,"&lt;="&amp;'Service Charts'!$D$2)</f>
        <v>0</v>
      </c>
      <c r="D206" s="43">
        <f>COUNTIFS(Data!$F$5:$F$9997,"="&amp;$B$7,Data!$E$5:$E$9997,"="&amp;B206,Data!$C$5:$C$9997,"&gt;="&amp;'Service Charts'!$B$2,Data!$C$5:$C$9997,"&lt;="&amp;'Service Charts'!$D$2)</f>
        <v>0</v>
      </c>
      <c r="E206" s="43">
        <f>COUNTIFS(Data!$F$5:$F$9997,"="&amp;$B$8,Data!$E$5:$E$9997,"="&amp;B206,Data!$C$5:$C$9997,"&gt;="&amp;'Service Charts'!$B$2,Data!$C$5:$C$9997,"&lt;="&amp;'Service Charts'!$D$2)</f>
        <v>0</v>
      </c>
      <c r="F206" s="57">
        <f>COUNTIFS(Data!$F$5:$F$9997,"="&amp;$B$9,Data!$E$5:$E$9997,"="&amp;B206,Data!$C$5:$C$9997,"&gt;="&amp;'Service Charts'!$B$2,Data!$C$5:$C$9997,"&lt;="&amp;'Service Charts'!$D$2)</f>
        <v>0</v>
      </c>
      <c r="G206" s="57">
        <f>COUNTIFS(Data!$F$5:$F$9997,"="&amp;$B$10,Data!$E$5:$E$9997,"="&amp;B206,Data!$C$5:$C$9997,"&gt;="&amp;'Service Charts'!$B$2,Data!$C$5:$C$9997,"&lt;="&amp;'Service Charts'!$D$2)</f>
        <v>0</v>
      </c>
      <c r="H206" s="57">
        <f>COUNTIFS(Data!$F$5:$F$9997,"="&amp;$B$7,Data!$E$5:$E$9997,"="&amp;B206,Data!$C$5:$C$9997,"&gt;="&amp;'Service Charts'!$B$2,Data!$C$5:$C$9997,"&lt;="&amp;'Service Charts'!$D$2)</f>
        <v>0</v>
      </c>
      <c r="I206" s="57">
        <f t="shared" si="16"/>
        <v>0</v>
      </c>
      <c r="J206" s="58">
        <f t="shared" si="17"/>
        <v>0</v>
      </c>
    </row>
    <row r="207" spans="2:10">
      <c r="B207" s="70" t="s">
        <v>209</v>
      </c>
      <c r="C207" s="43">
        <f>COUNTIFS(Data!$F$5:$F$9997,"="&amp;$B$6,Data!$E$5:$E$9997,"="&amp;B207,Data!$C$5:$C$9997,"&gt;="&amp;'Service Charts'!$B$2,Data!$C$5:$C$9997,"&lt;="&amp;'Service Charts'!$D$2)</f>
        <v>0</v>
      </c>
      <c r="D207" s="43">
        <f>COUNTIFS(Data!$F$5:$F$9997,"="&amp;$B$7,Data!$E$5:$E$9997,"="&amp;B207,Data!$C$5:$C$9997,"&gt;="&amp;'Service Charts'!$B$2,Data!$C$5:$C$9997,"&lt;="&amp;'Service Charts'!$D$2)</f>
        <v>0</v>
      </c>
      <c r="E207" s="43">
        <f>COUNTIFS(Data!$F$5:$F$9997,"="&amp;$B$8,Data!$E$5:$E$9997,"="&amp;B207,Data!$C$5:$C$9997,"&gt;="&amp;'Service Charts'!$B$2,Data!$C$5:$C$9997,"&lt;="&amp;'Service Charts'!$D$2)</f>
        <v>0</v>
      </c>
      <c r="F207" s="57">
        <f>COUNTIFS(Data!$F$5:$F$9997,"="&amp;$B$9,Data!$E$5:$E$9997,"="&amp;B207,Data!$C$5:$C$9997,"&gt;="&amp;'Service Charts'!$B$2,Data!$C$5:$C$9997,"&lt;="&amp;'Service Charts'!$D$2)</f>
        <v>0</v>
      </c>
      <c r="G207" s="57">
        <f>COUNTIFS(Data!$F$5:$F$9997,"="&amp;$B$10,Data!$E$5:$E$9997,"="&amp;B207,Data!$C$5:$C$9997,"&gt;="&amp;'Service Charts'!$B$2,Data!$C$5:$C$9997,"&lt;="&amp;'Service Charts'!$D$2)</f>
        <v>0</v>
      </c>
      <c r="H207" s="57">
        <f>COUNTIFS(Data!$F$5:$F$9997,"="&amp;$B$7,Data!$E$5:$E$9997,"="&amp;B207,Data!$C$5:$C$9997,"&gt;="&amp;'Service Charts'!$B$2,Data!$C$5:$C$9997,"&lt;="&amp;'Service Charts'!$D$2)</f>
        <v>0</v>
      </c>
      <c r="I207" s="57">
        <f t="shared" si="16"/>
        <v>0</v>
      </c>
      <c r="J207" s="58">
        <f t="shared" si="17"/>
        <v>0</v>
      </c>
    </row>
    <row r="208" spans="2:10">
      <c r="B208" s="70" t="s">
        <v>214</v>
      </c>
      <c r="C208" s="43">
        <f>COUNTIFS(Data!$F$5:$F$9997,"="&amp;$B$6,Data!$E$5:$E$9997,"="&amp;B208,Data!$C$5:$C$9997,"&gt;="&amp;'Service Charts'!$B$2,Data!$C$5:$C$9997,"&lt;="&amp;'Service Charts'!$D$2)</f>
        <v>0</v>
      </c>
      <c r="D208" s="43">
        <f>COUNTIFS(Data!$F$5:$F$9997,"="&amp;$B$7,Data!$E$5:$E$9997,"="&amp;B208,Data!$C$5:$C$9997,"&gt;="&amp;'Service Charts'!$B$2,Data!$C$5:$C$9997,"&lt;="&amp;'Service Charts'!$D$2)</f>
        <v>0</v>
      </c>
      <c r="E208" s="43">
        <f>COUNTIFS(Data!$F$5:$F$9997,"="&amp;$B$8,Data!$E$5:$E$9997,"="&amp;B208,Data!$C$5:$C$9997,"&gt;="&amp;'Service Charts'!$B$2,Data!$C$5:$C$9997,"&lt;="&amp;'Service Charts'!$D$2)</f>
        <v>0</v>
      </c>
      <c r="F208" s="57">
        <f>COUNTIFS(Data!$F$5:$F$9997,"="&amp;$B$9,Data!$E$5:$E$9997,"="&amp;B208,Data!$C$5:$C$9997,"&gt;="&amp;'Service Charts'!$B$2,Data!$C$5:$C$9997,"&lt;="&amp;'Service Charts'!$D$2)</f>
        <v>0</v>
      </c>
      <c r="G208" s="57">
        <f>COUNTIFS(Data!$F$5:$F$9997,"="&amp;$B$10,Data!$E$5:$E$9997,"="&amp;B208,Data!$C$5:$C$9997,"&gt;="&amp;'Service Charts'!$B$2,Data!$C$5:$C$9997,"&lt;="&amp;'Service Charts'!$D$2)</f>
        <v>0</v>
      </c>
      <c r="H208" s="57">
        <f>COUNTIFS(Data!$F$5:$F$9997,"="&amp;$B$7,Data!$E$5:$E$9997,"="&amp;B208,Data!$C$5:$C$9997,"&gt;="&amp;'Service Charts'!$B$2,Data!$C$5:$C$9997,"&lt;="&amp;'Service Charts'!$D$2)</f>
        <v>0</v>
      </c>
      <c r="I208" s="57">
        <f t="shared" si="16"/>
        <v>0</v>
      </c>
      <c r="J208" s="58">
        <f t="shared" si="17"/>
        <v>0</v>
      </c>
    </row>
    <row r="209" spans="2:10">
      <c r="B209" s="70" t="s">
        <v>213</v>
      </c>
      <c r="C209" s="43">
        <f>COUNTIFS(Data!$F$5:$F$9997,"="&amp;$B$6,Data!$E$5:$E$9997,"="&amp;B209,Data!$C$5:$C$9997,"&gt;="&amp;'Service Charts'!$B$2,Data!$C$5:$C$9997,"&lt;="&amp;'Service Charts'!$D$2)</f>
        <v>0</v>
      </c>
      <c r="D209" s="43">
        <f>COUNTIFS(Data!$F$5:$F$9997,"="&amp;$B$7,Data!$E$5:$E$9997,"="&amp;B209,Data!$C$5:$C$9997,"&gt;="&amp;'Service Charts'!$B$2,Data!$C$5:$C$9997,"&lt;="&amp;'Service Charts'!$D$2)</f>
        <v>0</v>
      </c>
      <c r="E209" s="43">
        <f>COUNTIFS(Data!$F$5:$F$9997,"="&amp;$B$8,Data!$E$5:$E$9997,"="&amp;B209,Data!$C$5:$C$9997,"&gt;="&amp;'Service Charts'!$B$2,Data!$C$5:$C$9997,"&lt;="&amp;'Service Charts'!$D$2)</f>
        <v>0</v>
      </c>
      <c r="F209" s="57">
        <f>COUNTIFS(Data!$F$5:$F$9997,"="&amp;$B$9,Data!$E$5:$E$9997,"="&amp;B209,Data!$C$5:$C$9997,"&gt;="&amp;'Service Charts'!$B$2,Data!$C$5:$C$9997,"&lt;="&amp;'Service Charts'!$D$2)</f>
        <v>0</v>
      </c>
      <c r="G209" s="57">
        <f>COUNTIFS(Data!$F$5:$F$9997,"="&amp;$B$10,Data!$E$5:$E$9997,"="&amp;B209,Data!$C$5:$C$9997,"&gt;="&amp;'Service Charts'!$B$2,Data!$C$5:$C$9997,"&lt;="&amp;'Service Charts'!$D$2)</f>
        <v>0</v>
      </c>
      <c r="H209" s="57">
        <f>COUNTIFS(Data!$F$5:$F$9997,"="&amp;$B$7,Data!$E$5:$E$9997,"="&amp;B209,Data!$C$5:$C$9997,"&gt;="&amp;'Service Charts'!$B$2,Data!$C$5:$C$9997,"&lt;="&amp;'Service Charts'!$D$2)</f>
        <v>0</v>
      </c>
      <c r="I209" s="57">
        <f t="shared" si="16"/>
        <v>0</v>
      </c>
      <c r="J209" s="58">
        <f t="shared" si="17"/>
        <v>0</v>
      </c>
    </row>
    <row r="210" spans="2:10">
      <c r="B210" s="70" t="s">
        <v>217</v>
      </c>
      <c r="C210" s="43">
        <f>COUNTIFS(Data!$F$5:$F$9997,"="&amp;$B$6,Data!$E$5:$E$9997,"="&amp;B210,Data!$C$5:$C$9997,"&gt;="&amp;'Service Charts'!$B$2,Data!$C$5:$C$9997,"&lt;="&amp;'Service Charts'!$D$2)</f>
        <v>0</v>
      </c>
      <c r="D210" s="43">
        <f>COUNTIFS(Data!$F$5:$F$9997,"="&amp;$B$7,Data!$E$5:$E$9997,"="&amp;B210,Data!$C$5:$C$9997,"&gt;="&amp;'Service Charts'!$B$2,Data!$C$5:$C$9997,"&lt;="&amp;'Service Charts'!$D$2)</f>
        <v>0</v>
      </c>
      <c r="E210" s="43">
        <f>COUNTIFS(Data!$F$5:$F$9997,"="&amp;$B$8,Data!$E$5:$E$9997,"="&amp;B210,Data!$C$5:$C$9997,"&gt;="&amp;'Service Charts'!$B$2,Data!$C$5:$C$9997,"&lt;="&amp;'Service Charts'!$D$2)</f>
        <v>0</v>
      </c>
      <c r="F210" s="57">
        <f>COUNTIFS(Data!$F$5:$F$9997,"="&amp;$B$9,Data!$E$5:$E$9997,"="&amp;B210,Data!$C$5:$C$9997,"&gt;="&amp;'Service Charts'!$B$2,Data!$C$5:$C$9997,"&lt;="&amp;'Service Charts'!$D$2)</f>
        <v>0</v>
      </c>
      <c r="G210" s="57">
        <f>COUNTIFS(Data!$F$5:$F$9997,"="&amp;$B$10,Data!$E$5:$E$9997,"="&amp;B210,Data!$C$5:$C$9997,"&gt;="&amp;'Service Charts'!$B$2,Data!$C$5:$C$9997,"&lt;="&amp;'Service Charts'!$D$2)</f>
        <v>0</v>
      </c>
      <c r="H210" s="57">
        <f>COUNTIFS(Data!$F$5:$F$9997,"="&amp;$B$7,Data!$E$5:$E$9997,"="&amp;B210,Data!$C$5:$C$9997,"&gt;="&amp;'Service Charts'!$B$2,Data!$C$5:$C$9997,"&lt;="&amp;'Service Charts'!$D$2)</f>
        <v>0</v>
      </c>
      <c r="I210" s="57">
        <f t="shared" si="16"/>
        <v>0</v>
      </c>
      <c r="J210" s="58">
        <f t="shared" si="17"/>
        <v>0</v>
      </c>
    </row>
    <row r="211" spans="2:10">
      <c r="B211" s="70" t="s">
        <v>220</v>
      </c>
      <c r="C211" s="43">
        <f>COUNTIFS(Data!$F$5:$F$9997,"="&amp;$B$6,Data!$E$5:$E$9997,"="&amp;B211,Data!$C$5:$C$9997,"&gt;="&amp;'Service Charts'!$B$2,Data!$C$5:$C$9997,"&lt;="&amp;'Service Charts'!$D$2)</f>
        <v>0</v>
      </c>
      <c r="D211" s="43">
        <f>COUNTIFS(Data!$F$5:$F$9997,"="&amp;$B$7,Data!$E$5:$E$9997,"="&amp;B211,Data!$C$5:$C$9997,"&gt;="&amp;'Service Charts'!$B$2,Data!$C$5:$C$9997,"&lt;="&amp;'Service Charts'!$D$2)</f>
        <v>0</v>
      </c>
      <c r="E211" s="43">
        <f>COUNTIFS(Data!$F$5:$F$9997,"="&amp;$B$8,Data!$E$5:$E$9997,"="&amp;B211,Data!$C$5:$C$9997,"&gt;="&amp;'Service Charts'!$B$2,Data!$C$5:$C$9997,"&lt;="&amp;'Service Charts'!$D$2)</f>
        <v>0</v>
      </c>
      <c r="F211" s="57">
        <f>COUNTIFS(Data!$F$5:$F$9997,"="&amp;$B$9,Data!$E$5:$E$9997,"="&amp;B211,Data!$C$5:$C$9997,"&gt;="&amp;'Service Charts'!$B$2,Data!$C$5:$C$9997,"&lt;="&amp;'Service Charts'!$D$2)</f>
        <v>0</v>
      </c>
      <c r="G211" s="57">
        <f>COUNTIFS(Data!$F$5:$F$9997,"="&amp;$B$10,Data!$E$5:$E$9997,"="&amp;B211,Data!$C$5:$C$9997,"&gt;="&amp;'Service Charts'!$B$2,Data!$C$5:$C$9997,"&lt;="&amp;'Service Charts'!$D$2)</f>
        <v>0</v>
      </c>
      <c r="H211" s="57">
        <f>COUNTIFS(Data!$F$5:$F$9997,"="&amp;$B$7,Data!$E$5:$E$9997,"="&amp;B211,Data!$C$5:$C$9997,"&gt;="&amp;'Service Charts'!$B$2,Data!$C$5:$C$9997,"&lt;="&amp;'Service Charts'!$D$2)</f>
        <v>0</v>
      </c>
      <c r="I211" s="57">
        <f t="shared" si="16"/>
        <v>0</v>
      </c>
      <c r="J211" s="58">
        <f t="shared" si="17"/>
        <v>0</v>
      </c>
    </row>
    <row r="212" spans="2:10">
      <c r="B212" s="70" t="s">
        <v>227</v>
      </c>
      <c r="C212" s="43">
        <f>COUNTIFS(Data!$F$5:$F$9997,"="&amp;$B$6,Data!$E$5:$E$9997,"="&amp;B212,Data!$C$5:$C$9997,"&gt;="&amp;'Service Charts'!$B$2,Data!$C$5:$C$9997,"&lt;="&amp;'Service Charts'!$D$2)</f>
        <v>0</v>
      </c>
      <c r="D212" s="43">
        <f>COUNTIFS(Data!$F$5:$F$9997,"="&amp;$B$7,Data!$E$5:$E$9997,"="&amp;B212,Data!$C$5:$C$9997,"&gt;="&amp;'Service Charts'!$B$2,Data!$C$5:$C$9997,"&lt;="&amp;'Service Charts'!$D$2)</f>
        <v>0</v>
      </c>
      <c r="E212" s="43">
        <f>COUNTIFS(Data!$F$5:$F$9997,"="&amp;$B$8,Data!$E$5:$E$9997,"="&amp;B212,Data!$C$5:$C$9997,"&gt;="&amp;'Service Charts'!$B$2,Data!$C$5:$C$9997,"&lt;="&amp;'Service Charts'!$D$2)</f>
        <v>0</v>
      </c>
      <c r="F212" s="57">
        <f>COUNTIFS(Data!$F$5:$F$9997,"="&amp;$B$9,Data!$E$5:$E$9997,"="&amp;B212,Data!$C$5:$C$9997,"&gt;="&amp;'Service Charts'!$B$2,Data!$C$5:$C$9997,"&lt;="&amp;'Service Charts'!$D$2)</f>
        <v>0</v>
      </c>
      <c r="G212" s="57">
        <f>COUNTIFS(Data!$F$5:$F$9997,"="&amp;$B$10,Data!$E$5:$E$9997,"="&amp;B212,Data!$C$5:$C$9997,"&gt;="&amp;'Service Charts'!$B$2,Data!$C$5:$C$9997,"&lt;="&amp;'Service Charts'!$D$2)</f>
        <v>0</v>
      </c>
      <c r="H212" s="57">
        <f>COUNTIFS(Data!$F$5:$F$9997,"="&amp;$B$7,Data!$E$5:$E$9997,"="&amp;B212,Data!$C$5:$C$9997,"&gt;="&amp;'Service Charts'!$B$2,Data!$C$5:$C$9997,"&lt;="&amp;'Service Charts'!$D$2)</f>
        <v>0</v>
      </c>
      <c r="I212" s="57">
        <f t="shared" si="16"/>
        <v>0</v>
      </c>
      <c r="J212" s="58">
        <f t="shared" si="17"/>
        <v>0</v>
      </c>
    </row>
    <row r="213" spans="2:10">
      <c r="B213" s="70" t="s">
        <v>230</v>
      </c>
      <c r="C213" s="43">
        <f>COUNTIFS(Data!$F$5:$F$9997,"="&amp;$B$6,Data!$E$5:$E$9997,"="&amp;B213,Data!$C$5:$C$9997,"&gt;="&amp;'Service Charts'!$B$2,Data!$C$5:$C$9997,"&lt;="&amp;'Service Charts'!$D$2)</f>
        <v>0</v>
      </c>
      <c r="D213" s="43">
        <f>COUNTIFS(Data!$F$5:$F$9997,"="&amp;$B$7,Data!$E$5:$E$9997,"="&amp;B213,Data!$C$5:$C$9997,"&gt;="&amp;'Service Charts'!$B$2,Data!$C$5:$C$9997,"&lt;="&amp;'Service Charts'!$D$2)</f>
        <v>0</v>
      </c>
      <c r="E213" s="43">
        <f>COUNTIFS(Data!$F$5:$F$9997,"="&amp;$B$8,Data!$E$5:$E$9997,"="&amp;B213,Data!$C$5:$C$9997,"&gt;="&amp;'Service Charts'!$B$2,Data!$C$5:$C$9997,"&lt;="&amp;'Service Charts'!$D$2)</f>
        <v>0</v>
      </c>
      <c r="F213" s="57">
        <f>COUNTIFS(Data!$F$5:$F$9997,"="&amp;$B$9,Data!$E$5:$E$9997,"="&amp;B213,Data!$C$5:$C$9997,"&gt;="&amp;'Service Charts'!$B$2,Data!$C$5:$C$9997,"&lt;="&amp;'Service Charts'!$D$2)</f>
        <v>0</v>
      </c>
      <c r="G213" s="57">
        <f>COUNTIFS(Data!$F$5:$F$9997,"="&amp;$B$10,Data!$E$5:$E$9997,"="&amp;B213,Data!$C$5:$C$9997,"&gt;="&amp;'Service Charts'!$B$2,Data!$C$5:$C$9997,"&lt;="&amp;'Service Charts'!$D$2)</f>
        <v>0</v>
      </c>
      <c r="H213" s="57">
        <f>COUNTIFS(Data!$F$5:$F$9997,"="&amp;$B$7,Data!$E$5:$E$9997,"="&amp;B213,Data!$C$5:$C$9997,"&gt;="&amp;'Service Charts'!$B$2,Data!$C$5:$C$9997,"&lt;="&amp;'Service Charts'!$D$2)</f>
        <v>0</v>
      </c>
      <c r="I213" s="57">
        <f t="shared" si="16"/>
        <v>0</v>
      </c>
      <c r="J213" s="58">
        <f t="shared" si="17"/>
        <v>0</v>
      </c>
    </row>
    <row r="214" spans="2:10">
      <c r="B214" s="70" t="s">
        <v>203</v>
      </c>
      <c r="C214" s="43">
        <f>COUNTIFS(Data!$F$5:$F$9997,"="&amp;$B$6,Data!$E$5:$E$9997,"="&amp;B214,Data!$C$5:$C$9997,"&gt;="&amp;'Service Charts'!$B$2,Data!$C$5:$C$9997,"&lt;="&amp;'Service Charts'!$D$2)</f>
        <v>0</v>
      </c>
      <c r="D214" s="43">
        <f>COUNTIFS(Data!$F$5:$F$9997,"="&amp;$B$7,Data!$E$5:$E$9997,"="&amp;B214,Data!$C$5:$C$9997,"&gt;="&amp;'Service Charts'!$B$2,Data!$C$5:$C$9997,"&lt;="&amp;'Service Charts'!$D$2)</f>
        <v>0</v>
      </c>
      <c r="E214" s="43">
        <f>COUNTIFS(Data!$F$5:$F$9997,"="&amp;$B$8,Data!$E$5:$E$9997,"="&amp;B214,Data!$C$5:$C$9997,"&gt;="&amp;'Service Charts'!$B$2,Data!$C$5:$C$9997,"&lt;="&amp;'Service Charts'!$D$2)</f>
        <v>0</v>
      </c>
      <c r="F214" s="57">
        <f>COUNTIFS(Data!$F$5:$F$9997,"="&amp;$B$9,Data!$E$5:$E$9997,"="&amp;B214,Data!$C$5:$C$9997,"&gt;="&amp;'Service Charts'!$B$2,Data!$C$5:$C$9997,"&lt;="&amp;'Service Charts'!$D$2)</f>
        <v>0</v>
      </c>
      <c r="G214" s="57">
        <f>COUNTIFS(Data!$F$5:$F$9997,"="&amp;$B$10,Data!$E$5:$E$9997,"="&amp;B214,Data!$C$5:$C$9997,"&gt;="&amp;'Service Charts'!$B$2,Data!$C$5:$C$9997,"&lt;="&amp;'Service Charts'!$D$2)</f>
        <v>0</v>
      </c>
      <c r="H214" s="57">
        <f>COUNTIFS(Data!$F$5:$F$9997,"="&amp;$B$7,Data!$E$5:$E$9997,"="&amp;B214,Data!$C$5:$C$9997,"&gt;="&amp;'Service Charts'!$B$2,Data!$C$5:$C$9997,"&lt;="&amp;'Service Charts'!$D$2)</f>
        <v>0</v>
      </c>
      <c r="I214" s="57">
        <f t="shared" si="16"/>
        <v>0</v>
      </c>
      <c r="J214" s="58">
        <f t="shared" si="17"/>
        <v>0</v>
      </c>
    </row>
    <row r="215" spans="2:10">
      <c r="B215" s="70" t="s">
        <v>205</v>
      </c>
      <c r="C215" s="43">
        <f>COUNTIFS(Data!$F$5:$F$9997,"="&amp;$B$6,Data!$E$5:$E$9997,"="&amp;B215,Data!$C$5:$C$9997,"&gt;="&amp;'Service Charts'!$B$2,Data!$C$5:$C$9997,"&lt;="&amp;'Service Charts'!$D$2)</f>
        <v>0</v>
      </c>
      <c r="D215" s="43">
        <f>COUNTIFS(Data!$F$5:$F$9997,"="&amp;$B$7,Data!$E$5:$E$9997,"="&amp;B215,Data!$C$5:$C$9997,"&gt;="&amp;'Service Charts'!$B$2,Data!$C$5:$C$9997,"&lt;="&amp;'Service Charts'!$D$2)</f>
        <v>0</v>
      </c>
      <c r="E215" s="43">
        <f>COUNTIFS(Data!$F$5:$F$9997,"="&amp;$B$8,Data!$E$5:$E$9997,"="&amp;B215,Data!$C$5:$C$9997,"&gt;="&amp;'Service Charts'!$B$2,Data!$C$5:$C$9997,"&lt;="&amp;'Service Charts'!$D$2)</f>
        <v>0</v>
      </c>
      <c r="F215" s="57">
        <f>COUNTIFS(Data!$F$5:$F$9997,"="&amp;$B$9,Data!$E$5:$E$9997,"="&amp;B215,Data!$C$5:$C$9997,"&gt;="&amp;'Service Charts'!$B$2,Data!$C$5:$C$9997,"&lt;="&amp;'Service Charts'!$D$2)</f>
        <v>0</v>
      </c>
      <c r="G215" s="57">
        <f>COUNTIFS(Data!$F$5:$F$9997,"="&amp;$B$10,Data!$E$5:$E$9997,"="&amp;B215,Data!$C$5:$C$9997,"&gt;="&amp;'Service Charts'!$B$2,Data!$C$5:$C$9997,"&lt;="&amp;'Service Charts'!$D$2)</f>
        <v>0</v>
      </c>
      <c r="H215" s="57">
        <f>COUNTIFS(Data!$F$5:$F$9997,"="&amp;$B$7,Data!$E$5:$E$9997,"="&amp;B215,Data!$C$5:$C$9997,"&gt;="&amp;'Service Charts'!$B$2,Data!$C$5:$C$9997,"&lt;="&amp;'Service Charts'!$D$2)</f>
        <v>0</v>
      </c>
      <c r="I215" s="57">
        <f t="shared" si="16"/>
        <v>0</v>
      </c>
      <c r="J215" s="58">
        <f t="shared" si="17"/>
        <v>0</v>
      </c>
    </row>
    <row r="216" spans="2:10">
      <c r="B216" s="70" t="s">
        <v>231</v>
      </c>
      <c r="C216" s="43">
        <f>COUNTIFS(Data!$F$5:$F$9997,"="&amp;$B$6,Data!$E$5:$E$9997,"="&amp;B216,Data!$C$5:$C$9997,"&gt;="&amp;'Service Charts'!$B$2,Data!$C$5:$C$9997,"&lt;="&amp;'Service Charts'!$D$2)</f>
        <v>0</v>
      </c>
      <c r="D216" s="43">
        <f>COUNTIFS(Data!$F$5:$F$9997,"="&amp;$B$7,Data!$E$5:$E$9997,"="&amp;B216,Data!$C$5:$C$9997,"&gt;="&amp;'Service Charts'!$B$2,Data!$C$5:$C$9997,"&lt;="&amp;'Service Charts'!$D$2)</f>
        <v>0</v>
      </c>
      <c r="E216" s="43">
        <f>COUNTIFS(Data!$F$5:$F$9997,"="&amp;$B$8,Data!$E$5:$E$9997,"="&amp;B216,Data!$C$5:$C$9997,"&gt;="&amp;'Service Charts'!$B$2,Data!$C$5:$C$9997,"&lt;="&amp;'Service Charts'!$D$2)</f>
        <v>0</v>
      </c>
      <c r="F216" s="57">
        <f>COUNTIFS(Data!$F$5:$F$9997,"="&amp;$B$9,Data!$E$5:$E$9997,"="&amp;B216,Data!$C$5:$C$9997,"&gt;="&amp;'Service Charts'!$B$2,Data!$C$5:$C$9997,"&lt;="&amp;'Service Charts'!$D$2)</f>
        <v>0</v>
      </c>
      <c r="G216" s="57">
        <f>COUNTIFS(Data!$F$5:$F$9997,"="&amp;$B$10,Data!$E$5:$E$9997,"="&amp;B216,Data!$C$5:$C$9997,"&gt;="&amp;'Service Charts'!$B$2,Data!$C$5:$C$9997,"&lt;="&amp;'Service Charts'!$D$2)</f>
        <v>0</v>
      </c>
      <c r="H216" s="57">
        <f>COUNTIFS(Data!$F$5:$F$9997,"="&amp;$B$7,Data!$E$5:$E$9997,"="&amp;B216,Data!$C$5:$C$9997,"&gt;="&amp;'Service Charts'!$B$2,Data!$C$5:$C$9997,"&lt;="&amp;'Service Charts'!$D$2)</f>
        <v>0</v>
      </c>
      <c r="I216" s="57">
        <f t="shared" ref="I216" si="18">SUM(C216:H216)</f>
        <v>0</v>
      </c>
      <c r="J216" s="58">
        <f t="shared" ref="J216" si="19">IFERROR(TRUNC(I216/$C$12,2),0)</f>
        <v>0</v>
      </c>
    </row>
  </sheetData>
  <sheetProtection algorithmName="SHA-512" hashValue="qdj76WP/HnUDleOMKcrMDgsVstbWqnIIAuqccB4KwHAgiuJzcKfhaVQ7DqnoU/2DAKRAGGT81mnGRTVQV/0gwQ==" saltValue="UVsebZKhSKWLwY6gIjSI0Q==" spinCount="100000" sheet="1" objects="1" scenarios="1" selectLockedCells="1" selectUnlockedCells="1"/>
  <mergeCells count="2">
    <mergeCell ref="A3:C3"/>
    <mergeCell ref="A2:E2"/>
  </mergeCells>
  <hyperlinks>
    <hyperlink ref="A3" r:id="rId1" xr:uid="{C0A3F844-B68F-4CC6-938B-89C1A94BACAF}"/>
  </hyperlinks>
  <pageMargins left="0.7" right="0.7" top="0.75" bottom="0.75" header="0.3" footer="0.3"/>
  <pageSetup orientation="portrait" r:id="rId2"/>
  <tableParts count="3"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41AEB794792343AB68B6B89E034960" ma:contentTypeVersion="12" ma:contentTypeDescription="Create a new document." ma:contentTypeScope="" ma:versionID="cd68ac4df46d2ef4199fa4045882fe9f">
  <xsd:schema xmlns:xsd="http://www.w3.org/2001/XMLSchema" xmlns:xs="http://www.w3.org/2001/XMLSchema" xmlns:p="http://schemas.microsoft.com/office/2006/metadata/properties" xmlns:ns2="2626e033-2388-462e-9266-ffb9ef2a6b83" xmlns:ns3="0a16f280-15fb-463b-a6a2-46880b4a32ae" targetNamespace="http://schemas.microsoft.com/office/2006/metadata/properties" ma:root="true" ma:fieldsID="e9629fcc528263506c18dca0cf4d4399" ns2:_="" ns3:_="">
    <xsd:import namespace="2626e033-2388-462e-9266-ffb9ef2a6b83"/>
    <xsd:import namespace="0a16f280-15fb-463b-a6a2-46880b4a32a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26e033-2388-462e-9266-ffb9ef2a6b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16f280-15fb-463b-a6a2-46880b4a32a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FA4C923-BA0B-40B9-B532-7C350F83F9D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919CFE9-0871-408E-8BC8-11F770BB45C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A9B687B-AE45-4BCC-A5A6-F4557A13A0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26e033-2388-462e-9266-ffb9ef2a6b83"/>
    <ds:schemaRef ds:uri="0a16f280-15fb-463b-a6a2-46880b4a32a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705c9e18-d393-4470-8b67-9616c62ec31f}" enabled="1" method="Standard" siteId="{c5d1e823-e2b8-46bf-92ff-84f54313e0a5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Data</vt:lpstr>
      <vt:lpstr>Service Charts</vt:lpstr>
      <vt:lpstr>Regional Charts</vt:lpstr>
      <vt:lpstr>Financial Charts</vt:lpstr>
      <vt:lpstr>Setup</vt:lpstr>
      <vt:lpstr>Third Dimension</vt:lpstr>
      <vt:lpstr>AMERICAS</vt:lpstr>
      <vt:lpstr>APAC</vt:lpstr>
      <vt:lpstr>EMEA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Panagiotis Chartas (t3l3machus)</dc:creator>
  <cp:keywords/>
  <dc:description/>
  <cp:lastModifiedBy>Παναγιώτης Χαρτάς</cp:lastModifiedBy>
  <cp:revision/>
  <dcterms:created xsi:type="dcterms:W3CDTF">2015-06-05T18:19:34Z</dcterms:created>
  <dcterms:modified xsi:type="dcterms:W3CDTF">2022-10-12T16:35:11Z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5c9e18-d393-4470-8b67-9616c62ec31f_Enabled">
    <vt:lpwstr>true</vt:lpwstr>
  </property>
  <property fmtid="{D5CDD505-2E9C-101B-9397-08002B2CF9AE}" pid="3" name="MSIP_Label_705c9e18-d393-4470-8b67-9616c62ec31f_SetDate">
    <vt:lpwstr>2022-04-27T14:27:17Z</vt:lpwstr>
  </property>
  <property fmtid="{D5CDD505-2E9C-101B-9397-08002B2CF9AE}" pid="4" name="MSIP_Label_705c9e18-d393-4470-8b67-9616c62ec31f_Method">
    <vt:lpwstr>Standard</vt:lpwstr>
  </property>
  <property fmtid="{D5CDD505-2E9C-101B-9397-08002B2CF9AE}" pid="5" name="MSIP_Label_705c9e18-d393-4470-8b67-9616c62ec31f_Name">
    <vt:lpwstr>705c9e18-d393-4470-8b67-9616c62ec31f</vt:lpwstr>
  </property>
  <property fmtid="{D5CDD505-2E9C-101B-9397-08002B2CF9AE}" pid="6" name="MSIP_Label_705c9e18-d393-4470-8b67-9616c62ec31f_SiteId">
    <vt:lpwstr>c5d1e823-e2b8-46bf-92ff-84f54313e0a5</vt:lpwstr>
  </property>
  <property fmtid="{D5CDD505-2E9C-101B-9397-08002B2CF9AE}" pid="7" name="MSIP_Label_705c9e18-d393-4470-8b67-9616c62ec31f_ActionId">
    <vt:lpwstr>3ce5d43c-727b-4bd2-bbc1-5e94c4969624</vt:lpwstr>
  </property>
  <property fmtid="{D5CDD505-2E9C-101B-9397-08002B2CF9AE}" pid="8" name="MSIP_Label_705c9e18-d393-4470-8b67-9616c62ec31f_ContentBits">
    <vt:lpwstr>0</vt:lpwstr>
  </property>
  <property fmtid="{D5CDD505-2E9C-101B-9397-08002B2CF9AE}" pid="9" name="ContentTypeId">
    <vt:lpwstr>0x0101005341AEB794792343AB68B6B89E034960</vt:lpwstr>
  </property>
</Properties>
</file>